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U:\U_Documents\U_Articles\Déficiences intellectuelles\Proteasome\PSMC5\Manuscrit\Soumission Nature Communications - Janvier 2024\Révision\Version post-reviewing - avril 2025\"/>
    </mc:Choice>
  </mc:AlternateContent>
  <bookViews>
    <workbookView xWindow="0" yWindow="0" windowWidth="28740" windowHeight="11940" firstSheet="1" activeTab="1"/>
  </bookViews>
  <sheets>
    <sheet name="Fig.3a" sheetId="18" r:id="rId1"/>
    <sheet name="Fig.3b" sheetId="22" r:id="rId2"/>
    <sheet name="Fig.3c" sheetId="27" r:id="rId3"/>
    <sheet name="Fig.3d" sheetId="26" r:id="rId4"/>
    <sheet name="Fig.3e,f" sheetId="23" r:id="rId5"/>
    <sheet name="Fig.3g,h" sheetId="24" r:id="rId6"/>
    <sheet name="Fig.3i,j" sheetId="25" r:id="rId7"/>
    <sheet name="Fig. 3k,m,o,q,r" sheetId="19" r:id="rId8"/>
    <sheet name="Fig.4b" sheetId="20" r:id="rId9"/>
    <sheet name="Fig.4c" sheetId="21" r:id="rId10"/>
    <sheet name="Fig.5a" sheetId="1" r:id="rId11"/>
    <sheet name="Fig.5b" sheetId="2" r:id="rId12"/>
    <sheet name="Fig.5c-d" sheetId="3" r:id="rId13"/>
    <sheet name="Fig.6a" sheetId="4" r:id="rId14"/>
    <sheet name="Fig.6b" sheetId="5" r:id="rId15"/>
    <sheet name="Fig.7a-b" sheetId="6" r:id="rId16"/>
    <sheet name="Fig.7e" sheetId="7" r:id="rId17"/>
    <sheet name="Fig.8b" sheetId="8" r:id="rId18"/>
    <sheet name="Fig.8d" sheetId="9" r:id="rId19"/>
    <sheet name="Fig.9b" sheetId="10" r:id="rId20"/>
    <sheet name="Fig.9f" sheetId="11" r:id="rId21"/>
    <sheet name="Fig.9g" sheetId="12" r:id="rId22"/>
    <sheet name="Supplementary Fig. 6a" sheetId="13" r:id="rId23"/>
    <sheet name="Supplementary Fig. 6b" sheetId="14" r:id="rId24"/>
    <sheet name="Supplementary Fig. 6c" sheetId="15" r:id="rId25"/>
    <sheet name="Supplementary Fig. 9" sheetId="16" r:id="rId26"/>
    <sheet name="Supplementary Fig. 10" sheetId="17" r:id="rId27"/>
  </sheets>
  <definedNames>
    <definedName name="_xlnm._FilterDatabase" localSheetId="12" hidden="1">'Fig.5c-d'!$A$68:$AH$6315</definedName>
  </definedNames>
  <calcPr calcId="162913"/>
</workbook>
</file>

<file path=xl/calcChain.xml><?xml version="1.0" encoding="utf-8"?>
<calcChain xmlns="http://schemas.openxmlformats.org/spreadsheetml/2006/main">
  <c r="G15" i="3" l="1"/>
  <c r="F15" i="3"/>
  <c r="E15" i="3"/>
  <c r="D15" i="3"/>
  <c r="C15" i="3"/>
  <c r="B15" i="3"/>
  <c r="G14" i="3"/>
  <c r="F14" i="3"/>
  <c r="E14" i="3"/>
  <c r="D14" i="3"/>
  <c r="C14" i="3"/>
  <c r="B14" i="3"/>
  <c r="G13" i="3"/>
  <c r="F13" i="3"/>
  <c r="E13" i="3"/>
  <c r="D13" i="3"/>
  <c r="C13" i="3"/>
  <c r="B13" i="3"/>
  <c r="N16" i="20" l="1"/>
  <c r="C21" i="25" l="1"/>
  <c r="B21" i="25"/>
  <c r="C20" i="25"/>
  <c r="B20" i="25"/>
  <c r="C21" i="24"/>
  <c r="B21" i="24"/>
  <c r="B20" i="24"/>
  <c r="C20" i="24"/>
  <c r="C21" i="23"/>
  <c r="C20" i="23"/>
  <c r="B21" i="23"/>
  <c r="B20" i="23"/>
  <c r="G11" i="27"/>
  <c r="F11" i="27"/>
  <c r="G10" i="27"/>
  <c r="F10" i="27"/>
  <c r="B10" i="27"/>
  <c r="E11" i="27"/>
  <c r="D11" i="27"/>
  <c r="C11" i="27"/>
  <c r="B11" i="27"/>
  <c r="E10" i="27"/>
  <c r="D10" i="27"/>
  <c r="C10" i="27"/>
  <c r="B11" i="18"/>
  <c r="B10" i="18"/>
  <c r="C11" i="18"/>
  <c r="C10" i="18"/>
  <c r="E11" i="22"/>
  <c r="D11" i="22"/>
  <c r="C11" i="22"/>
  <c r="E10" i="22"/>
  <c r="D10" i="22"/>
  <c r="C10" i="22"/>
  <c r="B11" i="22"/>
  <c r="B10" i="22"/>
  <c r="G67" i="17" l="1"/>
  <c r="F67" i="17"/>
  <c r="E67" i="17"/>
  <c r="D67" i="17"/>
  <c r="C67" i="17"/>
  <c r="B67" i="17"/>
  <c r="G56" i="17"/>
  <c r="F56" i="17"/>
  <c r="E56" i="17"/>
  <c r="D56" i="17"/>
  <c r="C56" i="17"/>
  <c r="B56" i="17"/>
  <c r="G45" i="17"/>
  <c r="F45" i="17"/>
  <c r="E45" i="17"/>
  <c r="D45" i="17"/>
  <c r="C45" i="17"/>
  <c r="B45" i="17"/>
  <c r="G34" i="17"/>
  <c r="F34" i="17"/>
  <c r="E34" i="17"/>
  <c r="D34" i="17"/>
  <c r="C34" i="17"/>
  <c r="B34" i="17"/>
  <c r="G23" i="17"/>
  <c r="F23" i="17"/>
  <c r="E23" i="17"/>
  <c r="D23" i="17"/>
  <c r="C23" i="17"/>
  <c r="B23" i="17"/>
  <c r="G12" i="17"/>
  <c r="F12" i="17"/>
  <c r="E12" i="17"/>
  <c r="D12" i="17"/>
  <c r="C12" i="17"/>
  <c r="B12" i="17"/>
  <c r="D68" i="16"/>
  <c r="B68" i="16"/>
  <c r="D57" i="16"/>
  <c r="B57" i="16"/>
  <c r="D46" i="16"/>
  <c r="B46" i="16"/>
  <c r="D34" i="16"/>
  <c r="B34" i="16"/>
  <c r="D23" i="16"/>
  <c r="B23" i="16"/>
  <c r="D12" i="16"/>
  <c r="B12" i="16"/>
  <c r="G44" i="15"/>
  <c r="E44" i="15"/>
  <c r="C44" i="15"/>
  <c r="G43" i="15"/>
  <c r="E43" i="15"/>
  <c r="C43" i="15"/>
  <c r="G42" i="15"/>
  <c r="E42" i="15"/>
  <c r="C42" i="15"/>
  <c r="G41" i="15"/>
  <c r="E41" i="15"/>
  <c r="C41" i="15"/>
  <c r="G40" i="15"/>
  <c r="E40" i="15"/>
  <c r="C40" i="15"/>
  <c r="G39" i="15"/>
  <c r="E39" i="15"/>
  <c r="C39" i="15"/>
  <c r="G38" i="15"/>
  <c r="E38" i="15"/>
  <c r="C38" i="15"/>
  <c r="G37" i="15"/>
  <c r="E37" i="15"/>
  <c r="C37" i="15"/>
  <c r="G36" i="15"/>
  <c r="E36" i="15"/>
  <c r="C36" i="15"/>
  <c r="G35" i="15"/>
  <c r="E35" i="15"/>
  <c r="C35" i="15"/>
  <c r="G34" i="15"/>
  <c r="E34" i="15"/>
  <c r="C34" i="15"/>
  <c r="G33" i="15"/>
  <c r="E33" i="15"/>
  <c r="C33" i="15"/>
  <c r="G32" i="15"/>
  <c r="E32" i="15"/>
  <c r="C32" i="15"/>
  <c r="G31" i="15"/>
  <c r="E31" i="15"/>
  <c r="C31" i="15"/>
  <c r="G30" i="15"/>
  <c r="E30" i="15"/>
  <c r="C30" i="15"/>
  <c r="N56" i="14"/>
  <c r="M56" i="14"/>
  <c r="K56" i="14"/>
  <c r="J56" i="14"/>
  <c r="H56" i="14"/>
  <c r="G56" i="14"/>
  <c r="E56" i="14"/>
  <c r="D56" i="14"/>
  <c r="N55" i="14"/>
  <c r="M55" i="14"/>
  <c r="K55" i="14"/>
  <c r="J55" i="14"/>
  <c r="H55" i="14"/>
  <c r="G55" i="14"/>
  <c r="E55" i="14"/>
  <c r="D55" i="14"/>
  <c r="N54" i="14"/>
  <c r="M54" i="14"/>
  <c r="K54" i="14"/>
  <c r="J54" i="14"/>
  <c r="H54" i="14"/>
  <c r="G54" i="14"/>
  <c r="E54" i="14"/>
  <c r="D54" i="14"/>
  <c r="N53" i="14"/>
  <c r="M53" i="14"/>
  <c r="K53" i="14"/>
  <c r="J53" i="14"/>
  <c r="H53" i="14"/>
  <c r="G53" i="14"/>
  <c r="E53" i="14"/>
  <c r="D53" i="14"/>
  <c r="N52" i="14"/>
  <c r="M52" i="14"/>
  <c r="K52" i="14"/>
  <c r="J52" i="14"/>
  <c r="H52" i="14"/>
  <c r="G52" i="14"/>
  <c r="E52" i="14"/>
  <c r="D52" i="14"/>
  <c r="N51" i="14"/>
  <c r="M51" i="14"/>
  <c r="K51" i="14"/>
  <c r="J51" i="14"/>
  <c r="H51" i="14"/>
  <c r="G51" i="14"/>
  <c r="E51" i="14"/>
  <c r="D51" i="14"/>
  <c r="N50" i="14"/>
  <c r="M50" i="14"/>
  <c r="K50" i="14"/>
  <c r="J50" i="14"/>
  <c r="H50" i="14"/>
  <c r="G50" i="14"/>
  <c r="E50" i="14"/>
  <c r="D50" i="14"/>
  <c r="N49" i="14"/>
  <c r="M49" i="14"/>
  <c r="K49" i="14"/>
  <c r="J49" i="14"/>
  <c r="H49" i="14"/>
  <c r="G49" i="14"/>
  <c r="E49" i="14"/>
  <c r="D49" i="14"/>
  <c r="N48" i="14"/>
  <c r="M48" i="14"/>
  <c r="K48" i="14"/>
  <c r="J48" i="14"/>
  <c r="H48" i="14"/>
  <c r="G48" i="14"/>
  <c r="E48" i="14"/>
  <c r="D48" i="14"/>
  <c r="N47" i="14"/>
  <c r="M47" i="14"/>
  <c r="K47" i="14"/>
  <c r="J47" i="14"/>
  <c r="H47" i="14"/>
  <c r="G47" i="14"/>
  <c r="E47" i="14"/>
  <c r="D47" i="14"/>
  <c r="N46" i="14"/>
  <c r="M46" i="14"/>
  <c r="K46" i="14"/>
  <c r="J46" i="14"/>
  <c r="H46" i="14"/>
  <c r="G46" i="14"/>
  <c r="E46" i="14"/>
  <c r="D46" i="14"/>
  <c r="N45" i="14"/>
  <c r="M45" i="14"/>
  <c r="K45" i="14"/>
  <c r="J45" i="14"/>
  <c r="H45" i="14"/>
  <c r="G45" i="14"/>
  <c r="E45" i="14"/>
  <c r="D45" i="14"/>
  <c r="N44" i="14"/>
  <c r="M44" i="14"/>
  <c r="K44" i="14"/>
  <c r="J44" i="14"/>
  <c r="H44" i="14"/>
  <c r="G44" i="14"/>
  <c r="E44" i="14"/>
  <c r="D44" i="14"/>
  <c r="N43" i="14"/>
  <c r="M43" i="14"/>
  <c r="K43" i="14"/>
  <c r="J43" i="14"/>
  <c r="H43" i="14"/>
  <c r="G43" i="14"/>
  <c r="E43" i="14"/>
  <c r="D43" i="14"/>
  <c r="N42" i="14"/>
  <c r="M42" i="14"/>
  <c r="K42" i="14"/>
  <c r="J42" i="14"/>
  <c r="H42" i="14"/>
  <c r="G42" i="14"/>
  <c r="E42" i="14"/>
  <c r="D42" i="14"/>
  <c r="D46" i="13"/>
  <c r="D45" i="13"/>
  <c r="D44" i="13"/>
  <c r="D43" i="13"/>
  <c r="D42" i="13"/>
  <c r="D41" i="13"/>
  <c r="D40" i="13"/>
  <c r="D39" i="13"/>
  <c r="D38" i="13"/>
  <c r="D37" i="13"/>
  <c r="D36" i="13"/>
  <c r="D35" i="13"/>
  <c r="D34" i="13"/>
  <c r="E33" i="13"/>
  <c r="D33" i="13"/>
  <c r="G77" i="9"/>
  <c r="F77" i="9"/>
  <c r="E77" i="9"/>
  <c r="D77" i="9"/>
  <c r="C77" i="9"/>
  <c r="B77" i="9"/>
  <c r="G67" i="9"/>
  <c r="F67" i="9"/>
  <c r="E67" i="9"/>
  <c r="D67" i="9"/>
  <c r="C67" i="9"/>
  <c r="B67" i="9"/>
  <c r="G56" i="9"/>
  <c r="F56" i="9"/>
  <c r="E56" i="9"/>
  <c r="D56" i="9"/>
  <c r="C56" i="9"/>
  <c r="B56" i="9"/>
  <c r="G45" i="9"/>
  <c r="F45" i="9"/>
  <c r="E45" i="9"/>
  <c r="D45" i="9"/>
  <c r="C45" i="9"/>
  <c r="B45" i="9"/>
  <c r="G34" i="9"/>
  <c r="F34" i="9"/>
  <c r="E34" i="9"/>
  <c r="D34" i="9"/>
  <c r="C34" i="9"/>
  <c r="B34" i="9"/>
  <c r="G23" i="9"/>
  <c r="F23" i="9"/>
  <c r="E23" i="9"/>
  <c r="D23" i="9"/>
  <c r="C23" i="9"/>
  <c r="B23" i="9"/>
  <c r="G12" i="9"/>
  <c r="F12" i="9"/>
  <c r="E12" i="9"/>
  <c r="D12" i="9"/>
  <c r="C12" i="9"/>
  <c r="B12" i="9"/>
  <c r="O11" i="8"/>
  <c r="N11" i="8"/>
  <c r="M11" i="8"/>
  <c r="L11" i="8"/>
  <c r="K11" i="8"/>
  <c r="J11" i="8"/>
  <c r="I11" i="8"/>
  <c r="H11" i="8"/>
  <c r="G11" i="8"/>
  <c r="F11" i="8"/>
  <c r="E11" i="8"/>
  <c r="D11" i="8"/>
  <c r="C11" i="8"/>
  <c r="B11" i="8"/>
  <c r="E56" i="5"/>
  <c r="E55" i="5"/>
  <c r="E54" i="5"/>
  <c r="E53" i="5"/>
  <c r="E52" i="5"/>
  <c r="E51" i="5"/>
  <c r="E50" i="5"/>
  <c r="E49" i="5"/>
  <c r="E48" i="5"/>
  <c r="E47" i="5"/>
  <c r="E46" i="5"/>
  <c r="E45" i="5"/>
  <c r="L54" i="2"/>
  <c r="J54" i="2"/>
  <c r="H54" i="2"/>
  <c r="F54" i="2"/>
  <c r="D54" i="2"/>
  <c r="L53" i="2"/>
  <c r="J53" i="2"/>
  <c r="H53" i="2"/>
  <c r="F53" i="2"/>
  <c r="D53" i="2"/>
  <c r="L52" i="2"/>
  <c r="J52" i="2"/>
  <c r="H52" i="2"/>
  <c r="F52" i="2"/>
  <c r="D52" i="2"/>
  <c r="L51" i="2"/>
  <c r="J51" i="2"/>
  <c r="H51" i="2"/>
  <c r="F51" i="2"/>
  <c r="D51" i="2"/>
  <c r="L50" i="2"/>
  <c r="J50" i="2"/>
  <c r="H50" i="2"/>
  <c r="F50" i="2"/>
  <c r="D50" i="2"/>
  <c r="L49" i="2"/>
  <c r="J49" i="2"/>
  <c r="H49" i="2"/>
  <c r="F49" i="2"/>
  <c r="D49" i="2"/>
  <c r="L48" i="2"/>
  <c r="J48" i="2"/>
  <c r="H48" i="2"/>
  <c r="F48" i="2"/>
  <c r="D48" i="2"/>
  <c r="L47" i="2"/>
  <c r="J47" i="2"/>
  <c r="H47" i="2"/>
  <c r="F47" i="2"/>
  <c r="D47" i="2"/>
  <c r="L46" i="2"/>
  <c r="J46" i="2"/>
  <c r="H46" i="2"/>
  <c r="F46" i="2"/>
  <c r="D46" i="2"/>
  <c r="L45" i="2"/>
  <c r="J45" i="2"/>
  <c r="H45" i="2"/>
  <c r="F45" i="2"/>
  <c r="D45" i="2"/>
  <c r="L44" i="2"/>
  <c r="J44" i="2"/>
  <c r="H44" i="2"/>
  <c r="F44" i="2"/>
  <c r="D44" i="2"/>
  <c r="G60" i="1"/>
  <c r="E60" i="1"/>
  <c r="G59" i="1"/>
  <c r="E59" i="1"/>
  <c r="G58" i="1"/>
  <c r="E58" i="1"/>
  <c r="G57" i="1"/>
  <c r="E57" i="1"/>
  <c r="G56" i="1"/>
  <c r="E56" i="1"/>
  <c r="G55" i="1"/>
  <c r="E55" i="1"/>
  <c r="G54" i="1"/>
  <c r="E54" i="1"/>
  <c r="G53" i="1"/>
  <c r="E53" i="1"/>
  <c r="G52" i="1"/>
  <c r="E52" i="1"/>
  <c r="G51" i="1"/>
  <c r="E51" i="1"/>
  <c r="G50" i="1"/>
  <c r="E50" i="1"/>
  <c r="G49" i="1"/>
  <c r="E49" i="1"/>
  <c r="G48" i="1"/>
  <c r="E48" i="1"/>
  <c r="G47" i="1"/>
  <c r="E47" i="1"/>
  <c r="G46" i="1"/>
  <c r="E46" i="1"/>
  <c r="K48" i="21"/>
  <c r="J48" i="21"/>
  <c r="I48" i="21"/>
  <c r="H48" i="21"/>
  <c r="G48" i="21"/>
  <c r="F48" i="21"/>
  <c r="E48" i="21"/>
  <c r="D48" i="21"/>
  <c r="C48" i="21"/>
  <c r="K47" i="21"/>
  <c r="J47" i="21"/>
  <c r="I47" i="21"/>
  <c r="H47" i="21"/>
  <c r="G47" i="21"/>
  <c r="F47" i="21"/>
  <c r="E47" i="21"/>
  <c r="D47" i="21"/>
  <c r="C47" i="21"/>
  <c r="P15" i="21"/>
  <c r="O15" i="21"/>
  <c r="N15" i="21"/>
  <c r="P14" i="21"/>
  <c r="O14" i="21"/>
  <c r="N14" i="21"/>
  <c r="P13" i="21"/>
  <c r="O13" i="21"/>
  <c r="N13" i="21"/>
  <c r="P12" i="21"/>
  <c r="O12" i="21"/>
  <c r="N12" i="21"/>
  <c r="P11" i="21"/>
  <c r="O11" i="21"/>
  <c r="N11" i="21"/>
  <c r="P10" i="21"/>
  <c r="O10" i="21"/>
  <c r="N10" i="21"/>
  <c r="P9" i="21"/>
  <c r="O9" i="21"/>
  <c r="N9" i="21"/>
  <c r="P8" i="21"/>
  <c r="O8" i="21"/>
  <c r="N8" i="21"/>
  <c r="P7" i="21"/>
  <c r="O7" i="21"/>
  <c r="N7" i="21"/>
  <c r="K49" i="20"/>
  <c r="J49" i="20"/>
  <c r="I49" i="20"/>
  <c r="P14" i="20" s="1"/>
  <c r="H49" i="20"/>
  <c r="G49" i="20"/>
  <c r="P12" i="20" s="1"/>
  <c r="F49" i="20"/>
  <c r="P11" i="20" s="1"/>
  <c r="E49" i="20"/>
  <c r="D49" i="20"/>
  <c r="C49" i="20"/>
  <c r="K48" i="20"/>
  <c r="J48" i="20"/>
  <c r="I48" i="20"/>
  <c r="O14" i="20" s="1"/>
  <c r="H48" i="20"/>
  <c r="G48" i="20"/>
  <c r="O12" i="20" s="1"/>
  <c r="F48" i="20"/>
  <c r="O11" i="20" s="1"/>
  <c r="E48" i="20"/>
  <c r="D48" i="20"/>
  <c r="C48" i="20"/>
  <c r="P16" i="20"/>
  <c r="O16" i="20"/>
  <c r="P15" i="20"/>
  <c r="O15" i="20"/>
  <c r="N15" i="20"/>
  <c r="N14" i="20"/>
  <c r="P13" i="20"/>
  <c r="O13" i="20"/>
  <c r="N13" i="20"/>
  <c r="N12" i="20"/>
  <c r="N11" i="20"/>
  <c r="P10" i="20"/>
  <c r="O10" i="20"/>
  <c r="N10" i="20"/>
  <c r="P9" i="20"/>
  <c r="O9" i="20"/>
  <c r="N9" i="20"/>
  <c r="P8" i="20"/>
  <c r="O8" i="20"/>
  <c r="N8" i="20"/>
  <c r="Y32" i="19"/>
  <c r="X32" i="19"/>
  <c r="Y31" i="19"/>
  <c r="AO26" i="19"/>
  <c r="AE26" i="19"/>
  <c r="AO25" i="19"/>
  <c r="AJ25" i="19"/>
  <c r="AE25" i="19"/>
  <c r="Z25" i="19"/>
  <c r="AJ24" i="19"/>
  <c r="AE24" i="19"/>
  <c r="Z24" i="19"/>
  <c r="AO23" i="19"/>
  <c r="AJ23" i="19"/>
  <c r="AE23" i="19"/>
  <c r="Z23" i="19"/>
  <c r="AO22" i="19"/>
  <c r="AO21" i="19"/>
  <c r="AJ21" i="19"/>
  <c r="Z21" i="19"/>
  <c r="AO20" i="19"/>
  <c r="AJ20" i="19"/>
  <c r="AE20" i="19"/>
  <c r="Z20" i="19"/>
  <c r="AJ19" i="19"/>
  <c r="AE19" i="19"/>
  <c r="Z19" i="19"/>
  <c r="AO18" i="19"/>
  <c r="AO17" i="19"/>
  <c r="AJ17" i="19"/>
  <c r="Z17" i="19"/>
  <c r="AO16" i="19"/>
  <c r="AJ16" i="19"/>
  <c r="AE16" i="19"/>
  <c r="Z16" i="19"/>
  <c r="AJ15" i="19"/>
  <c r="AE15" i="19"/>
  <c r="Z15" i="19"/>
  <c r="AO14" i="19"/>
  <c r="AJ14" i="19"/>
  <c r="AE14" i="19"/>
  <c r="Z14" i="19"/>
  <c r="AO13" i="19"/>
  <c r="AO12" i="19"/>
  <c r="AJ12" i="19"/>
  <c r="AE12" i="19"/>
  <c r="Z12" i="19"/>
  <c r="AO11" i="19"/>
  <c r="AJ11" i="19"/>
  <c r="AE11" i="19"/>
  <c r="Z11" i="19"/>
  <c r="AO10" i="19"/>
  <c r="AJ10" i="19"/>
  <c r="AE10" i="19"/>
  <c r="Z10" i="19"/>
  <c r="AO8" i="19"/>
  <c r="AJ8" i="19"/>
  <c r="AE8" i="19"/>
  <c r="Z8" i="19"/>
  <c r="AO7" i="19"/>
  <c r="AJ7" i="19"/>
  <c r="AE7" i="19"/>
  <c r="Z7" i="19"/>
  <c r="AO6" i="19"/>
  <c r="AJ6" i="19"/>
  <c r="AE6" i="19"/>
  <c r="Z6" i="19"/>
</calcChain>
</file>

<file path=xl/sharedStrings.xml><?xml version="1.0" encoding="utf-8"?>
<sst xmlns="http://schemas.openxmlformats.org/spreadsheetml/2006/main" count="39143" uniqueCount="23751">
  <si>
    <t>Fig.5a</t>
  </si>
  <si>
    <t>Uncropped Western-Blots</t>
  </si>
  <si>
    <r>
      <rPr>
        <b/>
        <u/>
        <sz val="10"/>
        <color theme="1"/>
        <rFont val="Arial"/>
      </rPr>
      <t>Note</t>
    </r>
    <r>
      <rPr>
        <b/>
        <sz val="10"/>
        <color theme="1"/>
        <rFont val="Arial"/>
      </rPr>
      <t>: One participant and his/her corresponding control (gel 1, lanes 7–8) ultimately withdrew from the study and chose not to disclose the associated data.</t>
    </r>
  </si>
  <si>
    <t>Densitometric_quantification(ratio_RPT6/GAPDH)</t>
  </si>
  <si>
    <t>GAPDH</t>
  </si>
  <si>
    <t>RPT6 full-length protein (short exp.)</t>
  </si>
  <si>
    <t>RPT6 LMW species (long exp.)</t>
  </si>
  <si>
    <t>Group</t>
  </si>
  <si>
    <t>Sample</t>
  </si>
  <si>
    <t>Band_intensity(A.U.)</t>
  </si>
  <si>
    <t>RPT6 full-length protein/GAPDH</t>
  </si>
  <si>
    <t>RPT6 LMW species/GAPDH</t>
  </si>
  <si>
    <t>Parent</t>
  </si>
  <si>
    <t>S36's father (WT)</t>
  </si>
  <si>
    <t>S36's mother (WT)</t>
  </si>
  <si>
    <t>PSMC5_subject</t>
  </si>
  <si>
    <t>S36 (+/V21:p.Arg325Trp)</t>
  </si>
  <si>
    <t>S15's father (WT)</t>
  </si>
  <si>
    <t>S15's mother (WT)</t>
  </si>
  <si>
    <t>S15 (+/V11:p.Glu250Val)</t>
  </si>
  <si>
    <t>S7's mother (WT)</t>
  </si>
  <si>
    <t>S7 (+/V6:p.Arg201Trp)</t>
  </si>
  <si>
    <t>Control</t>
  </si>
  <si>
    <t>un. control 1 (WT)</t>
  </si>
  <si>
    <t>un. control 2 (WT)</t>
  </si>
  <si>
    <t>S25 (+/V17:p.Pro320Arg)</t>
  </si>
  <si>
    <t>S14 (+/V10:p.Gln221Arg)*</t>
  </si>
  <si>
    <t>S14's father (WT)*</t>
  </si>
  <si>
    <t>Mann_Whitney_test_on_ratio_RPT6/GAPDH</t>
  </si>
  <si>
    <t>"Controls+Parents"_vs_"PSMC5_subjects"</t>
  </si>
  <si>
    <t>P value</t>
  </si>
  <si>
    <t>Exact or approximate P value?</t>
  </si>
  <si>
    <t>Exact</t>
  </si>
  <si>
    <t>P value summary</t>
  </si>
  <si>
    <t>ns</t>
  </si>
  <si>
    <t>***</t>
  </si>
  <si>
    <t>Significantly different (P &lt; 0.05)?</t>
  </si>
  <si>
    <t>No</t>
  </si>
  <si>
    <t>Yes</t>
  </si>
  <si>
    <t>One- or two-tailed P value?</t>
  </si>
  <si>
    <t>Two-tailed</t>
  </si>
  <si>
    <t>Mann-Whitney U</t>
  </si>
  <si>
    <t>Mean of "Controls+Parents"</t>
  </si>
  <si>
    <t>0,971, n=10</t>
  </si>
  <si>
    <t>0,176, n=10</t>
  </si>
  <si>
    <t>Mean of "PSMC5_subjects"</t>
  </si>
  <si>
    <t>0,862, n=5</t>
  </si>
  <si>
    <t>0,714, n=5</t>
  </si>
  <si>
    <t>SD of "Controls+Parents"</t>
  </si>
  <si>
    <t>SD of "PSMC5_subjects"</t>
  </si>
  <si>
    <t>Fig.5b</t>
  </si>
  <si>
    <t>Densitometric_quantification (foldchange[FC]_relative_to_control_or_parent)</t>
  </si>
  <si>
    <t>LLVY-AMC from
20S complexes</t>
  </si>
  <si>
    <t>LLVY-AMC from
26S complexes</t>
  </si>
  <si>
    <t>α6 staining in
20S complexes</t>
  </si>
  <si>
    <t>α6 staining in
26S complexes</t>
  </si>
  <si>
    <t>PSMC5 staining in
26S complexes</t>
  </si>
  <si>
    <t>FC_vs_control_or_parent</t>
  </si>
  <si>
    <t>Un. Controls 1 + 2 (Mean)</t>
  </si>
  <si>
    <t>S37 (+/V21:p.Arg325Trp)</t>
  </si>
  <si>
    <t>Mann_Whitney_test_on_FC_relative_to_control_or_parent</t>
  </si>
  <si>
    <t>&gt;0,9999</t>
  </si>
  <si>
    <t>*</t>
  </si>
  <si>
    <t>Mean of ""Controls+Parents"</t>
  </si>
  <si>
    <t>1,000, n=6</t>
  </si>
  <si>
    <t>0,825, n=6</t>
  </si>
  <si>
    <t>0,7533, n=6</t>
  </si>
  <si>
    <t>0,9917, n=6</t>
  </si>
  <si>
    <t>0,6867, n=6</t>
  </si>
  <si>
    <t>0,4733, n=6</t>
  </si>
  <si>
    <t>SEM "Controls+Parents"</t>
  </si>
  <si>
    <t>SEM "PSMC5_subjects"</t>
  </si>
  <si>
    <t>protein_set_id</t>
  </si>
  <si>
    <t>accession</t>
  </si>
  <si>
    <t>gene_name</t>
  </si>
  <si>
    <t>description</t>
  </si>
  <si>
    <t>raw_abundance_IP MCP21 PSMC5 BN1_6843.d</t>
  </si>
  <si>
    <t>raw_abundance_IP MCP21 PSMC5 BN2_6844.d</t>
  </si>
  <si>
    <t>raw_abundance_IP MCP21 PSMC5 LL1_6845.d</t>
  </si>
  <si>
    <t>raw_abundance_IP MCP21 PSMC5 LL2_6846.d</t>
  </si>
  <si>
    <t>raw_abundance_IP MCP21 PSMC5 LL3_6847.d</t>
  </si>
  <si>
    <t>raw_abundance_IP MCP21 PSMC5 JS1_6849.d</t>
  </si>
  <si>
    <t>raw_abundance_IP MCP21 PSMC5 JS2_6850.d</t>
  </si>
  <si>
    <t>raw_abundance_IP MCP21 PSMC5 BLG1_6851.d</t>
  </si>
  <si>
    <t>raw_abundance_IP MCP21 PSMC5 BLG2_6852.d</t>
  </si>
  <si>
    <t>raw_abundance_IP MCP21 PSMC5 BLG3_6853.d</t>
  </si>
  <si>
    <t>raw_abundance_IP MCP21 PSMC5 NSH_6854.d</t>
  </si>
  <si>
    <t>raw_abundance_IP MCP21 controls FEM1B PM_6856.d</t>
  </si>
  <si>
    <t>raw_abundance_IP MCP21 controls B3MO_6858.d</t>
  </si>
  <si>
    <t>raw_abundance_IP MCP21 controls B3C1_6860.d</t>
  </si>
  <si>
    <t>raw_abundance_IP MCP21 controls B3 C2_6861.d</t>
  </si>
  <si>
    <t>abundance_IP MCP21 PSMC5 BN1_6843.d</t>
  </si>
  <si>
    <t>abundance_IP MCP21 PSMC5 BN2_6844.d</t>
  </si>
  <si>
    <t>abundance_IP MCP21 PSMC5 LL1_6845.d</t>
  </si>
  <si>
    <t>abundance_IP MCP21 PSMC5 LL2_6846.d</t>
  </si>
  <si>
    <t>abundance_IP MCP21 PSMC5 LL3_6847.d</t>
  </si>
  <si>
    <t>abundance_IP MCP21 PSMC5 JS1_6849.d</t>
  </si>
  <si>
    <t>abundance_IP MCP21 PSMC5 JS2_6850.d</t>
  </si>
  <si>
    <t>abundance_IP MCP21 PSMC5 BLG1_6851.d</t>
  </si>
  <si>
    <t>abundance_IP MCP21 PSMC5 BLG2_6852.d</t>
  </si>
  <si>
    <t>abundance_IP MCP21 PSMC5 BLG3_6853.d</t>
  </si>
  <si>
    <t>abundance_IP MCP21 PSMC5 NSH_6854.d</t>
  </si>
  <si>
    <t>abundance_IP MCP21 controls FEM1B PM_6856.d</t>
  </si>
  <si>
    <t>abundance_IP MCP21 controls B3MO_6858.d</t>
  </si>
  <si>
    <t>abundance_IP MCP21 controls B3C1_6860.d</t>
  </si>
  <si>
    <t>abundance_IP MCP21 controls B3 C2_6861.d</t>
  </si>
  <si>
    <t>A0A8I5KWT8_HUMAN</t>
  </si>
  <si>
    <t>MYH9</t>
  </si>
  <si>
    <t>tr|A0A8I5KWT8|A0A8I5KWT8_HUMAN Myosin heavy chain 9 OS=Homo sapiens OX=9606 GN=MYH9 PE=1 SV=1</t>
  </si>
  <si>
    <t>PRKDC_HUMAN</t>
  </si>
  <si>
    <t>PRKDC</t>
  </si>
  <si>
    <t>sp|P78527|PRKDC_HUMAN DNA-dependent protein kinase catalytic subunit OS=Homo sapiens OX=9606 GN=PRKDC PE=1 SV=3</t>
  </si>
  <si>
    <t>A0A0A0MTR7_HUMAN</t>
  </si>
  <si>
    <t>RNF213</t>
  </si>
  <si>
    <t>tr|A0A0A0MTR7|A0A0A0MTR7_HUMAN Ring finger protein 213 OS=Homo sapiens OX=9606 GN=RNF213 PE=1 SV=1</t>
  </si>
  <si>
    <t>TLN1_HUMAN</t>
  </si>
  <si>
    <t>TLN1</t>
  </si>
  <si>
    <t>sp|Q9Y490|TLN1_HUMAN Talin-1 OS=Homo sapiens OX=9606 GN=TLN1 PE=1 SV=3</t>
  </si>
  <si>
    <t>EIF3A_HUMAN</t>
  </si>
  <si>
    <t>EIF3A</t>
  </si>
  <si>
    <t>sp|Q14152|EIF3A_HUMAN Eukaryotic translation initiation factor 3 subunit A OS=Homo sapiens OX=9606 GN=EIF3A PE=1 SV=1</t>
  </si>
  <si>
    <t>PRP8_HUMAN</t>
  </si>
  <si>
    <t>PRPF8</t>
  </si>
  <si>
    <t>sp|Q6P2Q9|PRP8_HUMAN Pre-mRNA-processing-splicing factor 8 OS=Homo sapiens OX=9606 GN=PRPF8 PE=1 SV=2</t>
  </si>
  <si>
    <t>FLNA_HUMAN</t>
  </si>
  <si>
    <t>FLNA</t>
  </si>
  <si>
    <t>sp|P21333|FLNA_HUMAN Filamin-A OS=Homo sapiens OX=9606 GN=FLNA PE=1 SV=4</t>
  </si>
  <si>
    <t>Q60FE5_HUMAN</t>
  </si>
  <si>
    <t>tr|Q60FE5|Q60FE5_HUMAN Filamin A OS=Homo sapiens OX=9606 GN=FLNA PE=1 SV=1</t>
  </si>
  <si>
    <t>AHNK_HUMAN</t>
  </si>
  <si>
    <t>AHNAK</t>
  </si>
  <si>
    <t>sp|Q09666|AHNK_HUMAN Neuroblast differentiation-associated protein AHNAK OS=Homo sapiens OX=9606 GN=AHNAK PE=1 SV=2</t>
  </si>
  <si>
    <t>A0A2R8Y706_HUMAN</t>
  </si>
  <si>
    <t>DYNC1H1</t>
  </si>
  <si>
    <t>tr|A0A2R8Y706|A0A2R8Y706_HUMAN Dynein cytoplasmic 1 heavy chain 1 OS=Homo sapiens OX=9606 GN=DYNC1H1 PE=1 SV=2</t>
  </si>
  <si>
    <t>PLEC_HUMAN</t>
  </si>
  <si>
    <t>PLEC</t>
  </si>
  <si>
    <t>sp|Q15149|PLEC_HUMAN Plectin OS=Homo sapiens OX=9606 GN=PLEC PE=1 SV=3</t>
  </si>
  <si>
    <t>IQGA1_HUMAN</t>
  </si>
  <si>
    <t>IQGAP1</t>
  </si>
  <si>
    <t>sp|P46940|IQGA1_HUMAN Ras GTPase-activating-like protein IQGAP1 OS=Homo sapiens OX=9606 GN=IQGAP1 PE=1 SV=1</t>
  </si>
  <si>
    <t>U520_HUMAN</t>
  </si>
  <si>
    <t>SNRNP200</t>
  </si>
  <si>
    <t>sp|O75643|U520_HUMAN U5 small nuclear ribonucleoprotein 200 kDa helicase OS=Homo sapiens OX=9606 GN=SNRNP200 PE=1 SV=2</t>
  </si>
  <si>
    <t>MOES_HUMAN</t>
  </si>
  <si>
    <t>MSN</t>
  </si>
  <si>
    <t>sp|P26038|MOES_HUMAN Moesin OS=Homo sapiens OX=9606 GN=MSN PE=1 SV=3</t>
  </si>
  <si>
    <t>ENPL_HUMAN</t>
  </si>
  <si>
    <t>HSP90B1</t>
  </si>
  <si>
    <t>sp|P14625|ENPL_HUMAN Endoplasmin OS=Homo sapiens OX=9606 GN=HSP90B1 PE=1 SV=1</t>
  </si>
  <si>
    <t>RRBP1_HUMAN</t>
  </si>
  <si>
    <t>RRBP1</t>
  </si>
  <si>
    <t>sp|Q9P2E9|RRBP1_HUMAN Ribosome-binding protein 1 OS=Homo sapiens OX=9606 GN=RRBP1 PE=1 SV=5</t>
  </si>
  <si>
    <t>TPR_HUMAN</t>
  </si>
  <si>
    <t>TPR</t>
  </si>
  <si>
    <t>sp|P12270|TPR_HUMAN Nucleoprotein TPR OS=Homo sapiens OX=9606 GN=TPR PE=1 SV=3</t>
  </si>
  <si>
    <t>IQGA2_HUMAN</t>
  </si>
  <si>
    <t>IQGAP2</t>
  </si>
  <si>
    <t>sp|Q13576|IQGA2_HUMAN Ras GTPase-activating-like protein IQGAP2 OS=Homo sapiens OX=9606 GN=IQGAP2 PE=1 SV=4</t>
  </si>
  <si>
    <t>VIME_HUMAN</t>
  </si>
  <si>
    <t>VIM</t>
  </si>
  <si>
    <t>sp|P08670|VIME_HUMAN Vimentin OS=Homo sapiens OX=9606 GN=VIM PE=1 SV=4</t>
  </si>
  <si>
    <t>SMC3_HUMAN</t>
  </si>
  <si>
    <t>SMC3</t>
  </si>
  <si>
    <t>sp|Q9UQE7|SMC3_HUMAN Structural maintenance of chromosomes protein 3 OS=Homo sapiens OX=9606 GN=SMC3 PE=1 SV=2</t>
  </si>
  <si>
    <t>SMC1A_HUMAN</t>
  </si>
  <si>
    <t>SMC1A</t>
  </si>
  <si>
    <t>sp|Q14683|SMC1A_HUMAN Structural maintenance of chromosomes protein 1A OS=Homo sapiens OX=9606 GN=SMC1A PE=1 SV=2</t>
  </si>
  <si>
    <t>ASCC3_HUMAN</t>
  </si>
  <si>
    <t>ASCC3</t>
  </si>
  <si>
    <t>sp|Q8N3C0|ASCC3_HUMAN Activating signal cointegrator 1 complex subunit 3 OS=Homo sapiens OX=9606 GN=ASCC3 PE=1 SV=3</t>
  </si>
  <si>
    <t>A0A7P0TAW3_HUMAN</t>
  </si>
  <si>
    <t>VCP</t>
  </si>
  <si>
    <t>tr|A0A7P0TAW3|A0A7P0TAW3_HUMAN Transitional endoplasmic reticulum ATPase OS=Homo sapiens OX=9606 GN=VCP PE=1 SV=1</t>
  </si>
  <si>
    <t>DOCK2_HUMAN</t>
  </si>
  <si>
    <t>DOCK2</t>
  </si>
  <si>
    <t>sp|Q92608|DOCK2_HUMAN Dedicator of cytokinesis protein 2 OS=Homo sapiens OX=9606 GN=DOCK2 PE=1 SV=2</t>
  </si>
  <si>
    <t>COPA_HUMAN</t>
  </si>
  <si>
    <t>COPA</t>
  </si>
  <si>
    <t>sp|P53621|COPA_HUMAN Coatomer subunit alpha OS=Homo sapiens OX=9606 GN=COPA PE=1 SV=2</t>
  </si>
  <si>
    <t>PARP1_HUMAN</t>
  </si>
  <si>
    <t>PARP1</t>
  </si>
  <si>
    <t>sp|P09874|PARP1_HUMAN Poly [ADP-ribose] polymerase 1 OS=Homo sapiens OX=9606 GN=PARP1 PE=1 SV=4</t>
  </si>
  <si>
    <t>EF2_HUMAN</t>
  </si>
  <si>
    <t>EEF2</t>
  </si>
  <si>
    <t>sp|P13639|EF2_HUMAN Elongation factor 2 OS=Homo sapiens OX=9606 GN=EEF2 PE=1 SV=4</t>
  </si>
  <si>
    <t>A0A0C4DGG9_HUMAN</t>
  </si>
  <si>
    <t>CHD4</t>
  </si>
  <si>
    <t>tr|A0A0C4DGG9|A0A0C4DGG9_HUMAN DNA helicase OS=Homo sapiens OX=9606 GN=CHD4 PE=1 SV=1</t>
  </si>
  <si>
    <t>SYEP_HUMAN</t>
  </si>
  <si>
    <t>EPRS1</t>
  </si>
  <si>
    <t>sp|P07814|SYEP_HUMAN Bifunctional glutamate/proline--tRNA ligase OS=Homo sapiens OX=9606 GN=EPRS1 PE=1 SV=5</t>
  </si>
  <si>
    <t>SF3B1_HUMAN</t>
  </si>
  <si>
    <t>SF3B1</t>
  </si>
  <si>
    <t>sp|O75533|SF3B1_HUMAN Splicing factor 3B subunit 1 OS=Homo sapiens OX=9606 GN=SF3B1 PE=1 SV=3</t>
  </si>
  <si>
    <t>DHX9_HUMAN</t>
  </si>
  <si>
    <t>DHX9</t>
  </si>
  <si>
    <t>sp|Q08211|DHX9_HUMAN ATP-dependent RNA helicase A OS=Homo sapiens OX=9606 GN=DHX9 PE=1 SV=4</t>
  </si>
  <si>
    <t>MYO1G_HUMAN</t>
  </si>
  <si>
    <t>MYO1G</t>
  </si>
  <si>
    <t>sp|B0I1T2|MYO1G_HUMAN Unconventional myosin-Ig OS=Homo sapiens OX=9606 GN=MYO1G PE=1 SV=2</t>
  </si>
  <si>
    <t>ACTN4_HUMAN</t>
  </si>
  <si>
    <t>ACTN4</t>
  </si>
  <si>
    <t>sp|O43707|ACTN4_HUMAN Alpha-actinin-4 OS=Homo sapiens OX=9606 GN=ACTN4 PE=1 SV=2</t>
  </si>
  <si>
    <t>HNRPM_HUMAN</t>
  </si>
  <si>
    <t>HNRNPM</t>
  </si>
  <si>
    <t>sp|P52272|HNRPM_HUMAN Heterogeneous nuclear ribonucleoprotein M OS=Homo sapiens OX=9606 GN=HNRNPM PE=1 SV=3</t>
  </si>
  <si>
    <t>GCN1_HUMAN</t>
  </si>
  <si>
    <t>GCN1</t>
  </si>
  <si>
    <t>sp|Q92616|GCN1_HUMAN eIF-2-alpha kinase activator GCN1 OS=Homo sapiens OX=9606 GN=GCN1 PE=1 SV=7</t>
  </si>
  <si>
    <t>SMHD1_HUMAN</t>
  </si>
  <si>
    <t>SMCHD1</t>
  </si>
  <si>
    <t>sp|A6NHR9|SMHD1_HUMAN Structural maintenance of chromosomes flexible hinge domain-containing protein 1 OS=Homo sapiens OX=9606 GN=SMCHD1 PE=1 SV=2</t>
  </si>
  <si>
    <t>HS90A_HUMAN</t>
  </si>
  <si>
    <t>HSP90AA1</t>
  </si>
  <si>
    <t>sp|P07900|HS90A_HUMAN Heat shock protein HSP 90-alpha OS=Homo sapiens OX=9606 GN=HSP90AA1 PE=1 SV=5</t>
  </si>
  <si>
    <t>FAS_HUMAN</t>
  </si>
  <si>
    <t>FASN</t>
  </si>
  <si>
    <t>sp|P49327|FAS_HUMAN Fatty acid synthase OS=Homo sapiens OX=9606 GN=FASN PE=1 SV=3</t>
  </si>
  <si>
    <t>A0A6Q8PGB0_HUMAN</t>
  </si>
  <si>
    <t>POLR2A</t>
  </si>
  <si>
    <t>tr|A0A6Q8PGB0|A0A6Q8PGB0_HUMAN DNA-directed RNA polymerase subunit OS=Homo sapiens OX=9606 GN=POLR2A PE=1 SV=2</t>
  </si>
  <si>
    <t>HELZ2_HUMAN</t>
  </si>
  <si>
    <t>HELZ2</t>
  </si>
  <si>
    <t>sp|Q9BYK8|HELZ2_HUMAN Helicase with zinc finger domain 2 OS=Homo sapiens OX=9606 GN=HELZ2 PE=1 SV=6</t>
  </si>
  <si>
    <t>SND1_HUMAN</t>
  </si>
  <si>
    <t>SND1</t>
  </si>
  <si>
    <t>sp|Q7KZF4|SND1_HUMAN Staphylococcal nuclease domain-containing protein 1 OS=Homo sapiens OX=9606 GN=SND1 PE=1 SV=1</t>
  </si>
  <si>
    <t>EZRI_HUMAN</t>
  </si>
  <si>
    <t>EZR</t>
  </si>
  <si>
    <t>sp|P15311|EZRI_HUMAN Ezrin OS=Homo sapiens OX=9606 GN=EZR PE=1 SV=4</t>
  </si>
  <si>
    <t>HS90B_HUMAN</t>
  </si>
  <si>
    <t>HSP90AB1</t>
  </si>
  <si>
    <t>sp|P08238|HS90B_HUMAN Heat shock protein HSP 90-beta OS=Homo sapiens OX=9606 GN=HSP90AB1 PE=1 SV=4</t>
  </si>
  <si>
    <t>A0A7P0T8Y0_HUMAN</t>
  </si>
  <si>
    <t>DDX60</t>
  </si>
  <si>
    <t>tr|A0A7P0T8Y0|A0A7P0T8Y0_HUMAN DExD/H-box helicase 60 OS=Homo sapiens OX=9606 GN=DDX60 PE=1 SV=1</t>
  </si>
  <si>
    <t>HNRPU_HUMAN</t>
  </si>
  <si>
    <t>HNRNPU</t>
  </si>
  <si>
    <t>sp|Q00839|HNRPU_HUMAN Heterogeneous nuclear ribonucleoprotein U OS=Homo sapiens OX=9606 GN=HNRNPU PE=1 SV=6</t>
  </si>
  <si>
    <t>BIP_HUMAN</t>
  </si>
  <si>
    <t>HSPA5</t>
  </si>
  <si>
    <t>sp|P11021|BIP_HUMAN Endoplasmic reticulum chaperone BiP OS=Homo sapiens OX=9606 GN=HSPA5 PE=1 SV=2</t>
  </si>
  <si>
    <t>KTN1_HUMAN</t>
  </si>
  <si>
    <t>KTN1</t>
  </si>
  <si>
    <t>sp|Q86UP2|KTN1_HUMAN Kinectin OS=Homo sapiens OX=9606 GN=KTN1 PE=1 SV=1</t>
  </si>
  <si>
    <t>PSMD2_HUMAN</t>
  </si>
  <si>
    <t>PSMD2</t>
  </si>
  <si>
    <t>sp|Q13200|PSMD2_HUMAN 26S proteasome non-ATPase regulatory subunit 2 OS=Homo sapiens OX=9606 GN=PSMD2 PE=1 SV=3</t>
  </si>
  <si>
    <t>DOC10_HUMAN</t>
  </si>
  <si>
    <t>DOCK10</t>
  </si>
  <si>
    <t>sp|Q96BY6|DOC10_HUMAN Dedicator of cytokinesis protein 10 OS=Homo sapiens OX=9606 GN=DOCK10 PE=1 SV=3</t>
  </si>
  <si>
    <t>DSRAD_HUMAN</t>
  </si>
  <si>
    <t>ADAR</t>
  </si>
  <si>
    <t>sp|P55265|DSRAD_HUMAN Double-stranded RNA-specific adenosine deaminase OS=Homo sapiens OX=9606 GN=ADAR PE=1 SV=4</t>
  </si>
  <si>
    <t>STK10_HUMAN</t>
  </si>
  <si>
    <t>STK10</t>
  </si>
  <si>
    <t>sp|O94804|STK10_HUMAN Serine/threonine-protein kinase 10 OS=Homo sapiens OX=9606 GN=STK10 PE=1 SV=1</t>
  </si>
  <si>
    <t>A0A7P0Z4C3_HUMAN</t>
  </si>
  <si>
    <t>DCTN1</t>
  </si>
  <si>
    <t>tr|A0A7P0Z4C3|A0A7P0Z4C3_HUMAN Dynactin subunit 1 OS=Homo sapiens OX=9606 GN=DCTN1 PE=1 SV=1</t>
  </si>
  <si>
    <t>M0R300_HUMAN</t>
  </si>
  <si>
    <t>MYO9B</t>
  </si>
  <si>
    <t>tr|M0R300|M0R300_HUMAN Myosin IXB (Fragment) OS=Homo sapiens OX=9606 GN=MYO9B PE=1 SV=8</t>
  </si>
  <si>
    <t>SPT6H_HUMAN</t>
  </si>
  <si>
    <t>SUPT6H</t>
  </si>
  <si>
    <t>sp|Q7KZ85|SPT6H_HUMAN Transcription elongation factor SPT6 OS=Homo sapiens OX=9606 GN=SUPT6H PE=1 SV=2</t>
  </si>
  <si>
    <t>H7BXY3_HUMAN</t>
  </si>
  <si>
    <t>DHX30</t>
  </si>
  <si>
    <t>tr|H7BXY3|H7BXY3_HUMAN RNA helicase OS=Homo sapiens OX=9606 GN=DHX30 PE=1 SV=1</t>
  </si>
  <si>
    <t>DDX5_HUMAN</t>
  </si>
  <si>
    <t>DDX5</t>
  </si>
  <si>
    <t>sp|P17844|DDX5_HUMAN Probable ATP-dependent RNA helicase DDX5 OS=Homo sapiens OX=9606 GN=DDX5 PE=1 SV=1</t>
  </si>
  <si>
    <t>DOCK8_HUMAN</t>
  </si>
  <si>
    <t>DOCK8</t>
  </si>
  <si>
    <t>sp|Q8NF50|DOCK8_HUMAN Dedicator of cytokinesis protein 8 OS=Homo sapiens OX=9606 GN=DOCK8 PE=1 SV=3</t>
  </si>
  <si>
    <t>SMC2_HUMAN</t>
  </si>
  <si>
    <t>SMC2</t>
  </si>
  <si>
    <t>sp|O95347|SMC2_HUMAN Structural maintenance of chromosomes protein 2 OS=Homo sapiens OX=9606 GN=SMC2 PE=1 SV=2</t>
  </si>
  <si>
    <t>HTSF1_HUMAN</t>
  </si>
  <si>
    <t>HTATSF1</t>
  </si>
  <si>
    <t>sp|O43719|HTSF1_HUMAN HIV Tat-specific factor 1 OS=Homo sapiens OX=9606 GN=HTATSF1 PE=1 SV=1</t>
  </si>
  <si>
    <t>SMCA5_HUMAN</t>
  </si>
  <si>
    <t>SMARCA5</t>
  </si>
  <si>
    <t>sp|O60264|SMCA5_HUMAN SWI/SNF-related matrix-associated actin-dependent regulator of chromatin subfamily A member 5 OS=Homo sapiens OX=9606 GN=SMARCA5 PE=1 SV=1</t>
  </si>
  <si>
    <t>IF16_HUMAN</t>
  </si>
  <si>
    <t>IFI16</t>
  </si>
  <si>
    <t>sp|Q16666|IF16_HUMAN Gamma-interferon-inducible protein 16 OS=Homo sapiens OX=9606 GN=IFI16 PE=1 SV=3</t>
  </si>
  <si>
    <t>H7BY16_HUMAN</t>
  </si>
  <si>
    <t>NCL</t>
  </si>
  <si>
    <t>tr|H7BY16|H7BY16_HUMAN Nucleolin OS=Homo sapiens OX=9606 GN=NCL PE=1 SV=9</t>
  </si>
  <si>
    <t>RADI_HUMAN</t>
  </si>
  <si>
    <t>RDX</t>
  </si>
  <si>
    <t>sp|P35241|RADI_HUMAN Radixin OS=Homo sapiens OX=9606 GN=RDX PE=1 SV=1</t>
  </si>
  <si>
    <t>A0A0D9SGF6_HUMAN</t>
  </si>
  <si>
    <t>SPTAN1</t>
  </si>
  <si>
    <t>tr|A0A0D9SGF6|A0A0D9SGF6_HUMAN Spectrin alpha, non-erythrocytic 1 OS=Homo sapiens OX=9606 GN=SPTAN1 PE=1 SV=1</t>
  </si>
  <si>
    <t>A0A087WUT6_HUMAN</t>
  </si>
  <si>
    <t>EIF5B</t>
  </si>
  <si>
    <t>tr|A0A087WUT6|A0A087WUT6_HUMAN Eukaryotic translation initiation factor 5B OS=Homo sapiens OX=9606 GN=EIF5B PE=1 SV=1</t>
  </si>
  <si>
    <t>XRCC6_HUMAN</t>
  </si>
  <si>
    <t>XRCC6</t>
  </si>
  <si>
    <t>sp|P12956|XRCC6_HUMAN X-ray repair cross-complementing protein 6 OS=Homo sapiens OX=9606 GN=XRCC6 PE=1 SV=2</t>
  </si>
  <si>
    <t>A0A804HIG4_HUMAN</t>
  </si>
  <si>
    <t>LRPPRC</t>
  </si>
  <si>
    <t>tr|A0A804HIG4|A0A804HIG4_HUMAN Leucine rich pentatricopeptide repeat containing OS=Homo sapiens OX=9606 GN=LRPPRC PE=1 SV=1</t>
  </si>
  <si>
    <t>E7EVJ5_HUMAN</t>
  </si>
  <si>
    <t>CYFIP2</t>
  </si>
  <si>
    <t>tr|E7EVJ5|E7EVJ5_HUMAN Cytoplasmic FMR1-interacting protein OS=Homo sapiens OX=9606 GN=CYFIP2 PE=1 SV=1</t>
  </si>
  <si>
    <t>A0A087WVQ6_HUMAN</t>
  </si>
  <si>
    <t>CLTC</t>
  </si>
  <si>
    <t>tr|A0A087WVQ6|A0A087WVQ6_HUMAN Clathrin heavy chain OS=Homo sapiens OX=9606 GN=CLTC PE=1 SV=1</t>
  </si>
  <si>
    <t>A0A7I2V428_HUMAN</t>
  </si>
  <si>
    <t>tr|A0A7I2V428|A0A7I2V428_HUMAN Nucleolin OS=Homo sapiens OX=9606 GN=NCL PE=1 SV=1</t>
  </si>
  <si>
    <t>A0A499FI31_HUMAN</t>
  </si>
  <si>
    <t>SART3</t>
  </si>
  <si>
    <t>tr|A0A499FI31|A0A499FI31_HUMAN Spliceosome associated factor 3, U4/U6 recycling protein OS=Homo sapiens OX=9606 GN=SART3 PE=1 SV=1</t>
  </si>
  <si>
    <t>E7EUU4_HUMAN</t>
  </si>
  <si>
    <t>EIF4G1</t>
  </si>
  <si>
    <t>tr|E7EUU4|E7EUU4_HUMAN Eukaryotic translation initiation factor 4 gamma 1 OS=Homo sapiens OX=9606 GN=EIF4G1 PE=1 SV=1</t>
  </si>
  <si>
    <t>A0A7I2V5Y7_HUMAN</t>
  </si>
  <si>
    <t>NONO</t>
  </si>
  <si>
    <t>tr|A0A7I2V5Y7|A0A7I2V5Y7_HUMAN Non-POU domain containing octamer binding OS=Homo sapiens OX=9606 GN=NONO PE=1 SV=1</t>
  </si>
  <si>
    <t>CKAP5_HUMAN</t>
  </si>
  <si>
    <t>CKAP5</t>
  </si>
  <si>
    <t>sp|Q14008|CKAP5_HUMAN Cytoskeleton-associated protein 5 OS=Homo sapiens OX=9606 GN=CKAP5 PE=1 SV=3</t>
  </si>
  <si>
    <t>A0A087WW66_HUMAN</t>
  </si>
  <si>
    <t>PSMD1</t>
  </si>
  <si>
    <t>tr|A0A087WW66|A0A087WW66_HUMAN 26S proteasome non-ATPase regulatory subunit 1 OS=Homo sapiens OX=9606 GN=PSMD1 PE=1 SV=2</t>
  </si>
  <si>
    <t>A0A499FJI4_HUMAN</t>
  </si>
  <si>
    <t>MYCBP2</t>
  </si>
  <si>
    <t>tr|A0A499FJI4|A0A499FJI4_HUMAN RCR-type E3 ubiquitin transferase OS=Homo sapiens OX=9606 GN=MYCBP2 PE=1 SV=2</t>
  </si>
  <si>
    <t>A0A7P0T9W6_HUMAN</t>
  </si>
  <si>
    <t>OAS3</t>
  </si>
  <si>
    <t>tr|A0A7P0T9W6|A0A7P0T9W6_HUMAN 2'-5' oligoadenylate synthase OS=Homo sapiens OX=9606 GN=OAS3 PE=1 SV=1</t>
  </si>
  <si>
    <t>A0A8Q3WMA7_HUMAN</t>
  </si>
  <si>
    <t>SFPQ</t>
  </si>
  <si>
    <t>tr|A0A8Q3WMA7|A0A8Q3WMA7_HUMAN Splicing factor proline and glutamine rich OS=Homo sapiens OX=9606 GN=SFPQ PE=1 SV=1</t>
  </si>
  <si>
    <t>SMC4_HUMAN</t>
  </si>
  <si>
    <t>SMC4</t>
  </si>
  <si>
    <t>sp|Q9NTJ3|SMC4_HUMAN Structural maintenance of chromosomes protein 4 OS=Homo sapiens OX=9606 GN=SMC4 PE=1 SV=2</t>
  </si>
  <si>
    <t>KI67_HUMAN</t>
  </si>
  <si>
    <t>MKI67</t>
  </si>
  <si>
    <t>sp|P46013|KI67_HUMAN Proliferation marker protein Ki-67 OS=Homo sapiens OX=9606 GN=MKI67 PE=1 SV=2</t>
  </si>
  <si>
    <t>TOP2B_HUMAN</t>
  </si>
  <si>
    <t>TOP2B</t>
  </si>
  <si>
    <t>sp|Q02880|TOP2B_HUMAN DNA topoisomerase 2-beta OS=Homo sapiens OX=9606 GN=TOP2B PE=1 SV=3</t>
  </si>
  <si>
    <t>A0A6Q8PFJ0_HUMAN</t>
  </si>
  <si>
    <t>LMNA</t>
  </si>
  <si>
    <t>tr|A0A6Q8PFJ0|A0A6Q8PFJ0_HUMAN Lamin A/C OS=Homo sapiens OX=9606 GN=LMNA PE=1 SV=1</t>
  </si>
  <si>
    <t>A0A0C4DG89_HUMAN</t>
  </si>
  <si>
    <t>DDX46</t>
  </si>
  <si>
    <t>tr|A0A0C4DG89|A0A0C4DG89_HUMAN RNA helicase OS=Homo sapiens OX=9606 GN=DDX46 PE=1 SV=1</t>
  </si>
  <si>
    <t>TOP2A_HUMAN</t>
  </si>
  <si>
    <t>TOP2A</t>
  </si>
  <si>
    <t>sp|P11388|TOP2A_HUMAN DNA topoisomerase 2-alpha OS=Homo sapiens OX=9606 GN=TOP2A PE=1 SV=3</t>
  </si>
  <si>
    <t>RENT1_HUMAN</t>
  </si>
  <si>
    <t>UPF1</t>
  </si>
  <si>
    <t>sp|Q92900|RENT1_HUMAN Regulator of nonsense transcripts 1 OS=Homo sapiens OX=9606 GN=UPF1 PE=1 SV=2</t>
  </si>
  <si>
    <t>HUWE1_HUMAN</t>
  </si>
  <si>
    <t>HUWE1</t>
  </si>
  <si>
    <t>sp|Q7Z6Z7|HUWE1_HUMAN E3 ubiquitin-protein ligase HUWE1 OS=Homo sapiens OX=9606 GN=HUWE1 PE=1 SV=3</t>
  </si>
  <si>
    <t>MDN1_HUMAN</t>
  </si>
  <si>
    <t>MDN1</t>
  </si>
  <si>
    <t>sp|Q9NU22|MDN1_HUMAN Midasin OS=Homo sapiens OX=9606 GN=MDN1 PE=1 SV=2</t>
  </si>
  <si>
    <t>A0A024R4E5_HUMAN</t>
  </si>
  <si>
    <t>HDLBP</t>
  </si>
  <si>
    <t>tr|A0A024R4E5|A0A024R4E5_HUMAN High density lipoprotein binding protein OS=Homo sapiens OX=9606 GN=HDLBP PE=1 SV=1</t>
  </si>
  <si>
    <t>PRP6_HUMAN</t>
  </si>
  <si>
    <t>PRPF6</t>
  </si>
  <si>
    <t>sp|O94906|PRP6_HUMAN Pre-mRNA-processing factor 6 OS=Homo sapiens OX=9606 GN=PRPF6 PE=1 SV=1</t>
  </si>
  <si>
    <t>EIF3B_HUMAN</t>
  </si>
  <si>
    <t>EIF3B</t>
  </si>
  <si>
    <t>sp|P55884|EIF3B_HUMAN Eukaryotic translation initiation factor 3 subunit B OS=Homo sapiens OX=9606 GN=EIF3B PE=1 SV=3</t>
  </si>
  <si>
    <t>TPP2_HUMAN</t>
  </si>
  <si>
    <t>TPP2</t>
  </si>
  <si>
    <t>sp|P29144|TPP2_HUMAN Tripeptidyl-peptidase 2 OS=Homo sapiens OX=9606 GN=TPP2 PE=1 SV=4</t>
  </si>
  <si>
    <t>DHX15_HUMAN</t>
  </si>
  <si>
    <t>DHX15</t>
  </si>
  <si>
    <t>sp|O43143|DHX15_HUMAN ATP-dependent RNA helicase DHX15 OS=Homo sapiens OX=9606 GN=DHX15 PE=1 SV=2</t>
  </si>
  <si>
    <t>A0A8I5KTF1_HUMAN</t>
  </si>
  <si>
    <t>MYO5A</t>
  </si>
  <si>
    <t>tr|A0A8I5KTF1|A0A8I5KTF1_HUMAN Myosin VA OS=Homo sapiens OX=9606 GN=MYO5A PE=1 SV=1</t>
  </si>
  <si>
    <t>A0A1X7SBZ2_HUMAN</t>
  </si>
  <si>
    <t>DDX17</t>
  </si>
  <si>
    <t>tr|A0A1X7SBZ2|A0A1X7SBZ2_HUMAN RNA helicase OS=Homo sapiens OX=9606 GN=DDX17 PE=1 SV=1</t>
  </si>
  <si>
    <t>H0YFD6_HUMAN</t>
  </si>
  <si>
    <t>HADHA</t>
  </si>
  <si>
    <t>tr|H0YFD6|H0YFD6_HUMAN enoyl-CoA hydratase OS=Homo sapiens OX=9606 GN=HADHA PE=1 SV=2</t>
  </si>
  <si>
    <t>Q5STZ8_HUMAN</t>
  </si>
  <si>
    <t>ABCF1</t>
  </si>
  <si>
    <t>tr|Q5STZ8|Q5STZ8_HUMAN ATP binding cassette subfamily F member 1 OS=Homo sapiens OX=9606 GN=ABCF1 PE=1 SV=10</t>
  </si>
  <si>
    <t>NAT10_HUMAN</t>
  </si>
  <si>
    <t>NAT10</t>
  </si>
  <si>
    <t>sp|Q9H0A0|NAT10_HUMAN RNA cytidine acetyltransferase OS=Homo sapiens OX=9606 GN=NAT10 PE=1 SV=2</t>
  </si>
  <si>
    <t>RL5_HUMAN</t>
  </si>
  <si>
    <t>RPL5</t>
  </si>
  <si>
    <t>sp|P46777|RL5_HUMAN 60S ribosomal protein L5 OS=Homo sapiens OX=9606 GN=RPL5 PE=1 SV=3</t>
  </si>
  <si>
    <t>SF3B3_HUMAN</t>
  </si>
  <si>
    <t>SF3B3</t>
  </si>
  <si>
    <t>sp|Q15393|SF3B3_HUMAN Splicing factor 3B subunit 3 OS=Homo sapiens OX=9606 GN=SF3B3 PE=1 SV=4</t>
  </si>
  <si>
    <t>SAMD9_HUMAN</t>
  </si>
  <si>
    <t>SAMD9</t>
  </si>
  <si>
    <t>sp|Q5K651|SAMD9_HUMAN Sterile alpha motif domain-containing protein 9 OS=Homo sapiens OX=9606 GN=SAMD9 PE=1 SV=1</t>
  </si>
  <si>
    <t>SAM9L_HUMAN</t>
  </si>
  <si>
    <t>SAMD9L</t>
  </si>
  <si>
    <t>sp|Q8IVG5|SAM9L_HUMAN Sterile alpha motif domain-containing protein 9-like OS=Homo sapiens OX=9606 GN=SAMD9L PE=1 SV=2</t>
  </si>
  <si>
    <t>EMAL4_HUMAN</t>
  </si>
  <si>
    <t>EML4</t>
  </si>
  <si>
    <t>sp|Q9HC35|EMAL4_HUMAN Echinoderm microtubule-associated protein-like 4 OS=Homo sapiens OX=9606 GN=EML4 PE=1 SV=3</t>
  </si>
  <si>
    <t>XRCC5_HUMAN</t>
  </si>
  <si>
    <t>XRCC5</t>
  </si>
  <si>
    <t>sp|P13010|XRCC5_HUMAN X-ray repair cross-complementing protein 5 OS=Homo sapiens OX=9606 GN=XRCC5 PE=1 SV=3</t>
  </si>
  <si>
    <t>A0A8V8TNY3_HUMAN</t>
  </si>
  <si>
    <t>FAM120A</t>
  </si>
  <si>
    <t>tr|A0A8V8TNY3|A0A8V8TNY3_HUMAN Family with sequence similarity 120A OS=Homo sapiens OX=9606 GN=FAM120A PE=1 SV=1</t>
  </si>
  <si>
    <t>K2C1_HUMAN</t>
  </si>
  <si>
    <t>KRT1</t>
  </si>
  <si>
    <t>sp|P04264|K2C1_HUMAN Keratin, type II cytoskeletal 1 OS=Homo sapiens OX=9606 GN=KRT1 PE=1 SV=6</t>
  </si>
  <si>
    <t>DNMT1_HUMAN</t>
  </si>
  <si>
    <t>DNMT1</t>
  </si>
  <si>
    <t>sp|P26358|DNMT1_HUMAN DNA (cytosine-5)-methyltransferase 1 OS=Homo sapiens OX=9606 GN=DNMT1 PE=1 SV=2</t>
  </si>
  <si>
    <t>F120A_HUMAN</t>
  </si>
  <si>
    <t>sp|Q9NZB2|F120A_HUMAN Constitutive coactivator of PPAR-gamma-like protein 1 OS=Homo sapiens OX=9606 GN=FAM120A PE=1 SV=2</t>
  </si>
  <si>
    <t>HSP7C_HUMAN</t>
  </si>
  <si>
    <t>HSPA8</t>
  </si>
  <si>
    <t>sp|P11142|HSP7C_HUMAN Heat shock cognate 71 kDa protein OS=Homo sapiens OX=9606 GN=HSPA8 PE=1 SV=1</t>
  </si>
  <si>
    <t>A0A8I5KNP3_HUMAN</t>
  </si>
  <si>
    <t>DDX21</t>
  </si>
  <si>
    <t>tr|A0A8I5KNP3|A0A8I5KNP3_HUMAN RNA helicase OS=Homo sapiens OX=9606 GN=DDX21 PE=1 SV=1</t>
  </si>
  <si>
    <t>U5S1_HUMAN</t>
  </si>
  <si>
    <t>EFTUD2</t>
  </si>
  <si>
    <t>sp|Q15029|U5S1_HUMAN 116 kDa U5 small nuclear ribonucleoprotein component OS=Homo sapiens OX=9606 GN=EFTUD2 PE=1 SV=1</t>
  </si>
  <si>
    <t>A0A494C1K3_HUMAN</t>
  </si>
  <si>
    <t>GTF2I</t>
  </si>
  <si>
    <t>tr|A0A494C1K3|A0A494C1K3_HUMAN General transcription factor IIi OS=Homo sapiens OX=9606 GN=GTF2I PE=1 SV=1</t>
  </si>
  <si>
    <t>A0A7I2V490_HUMAN</t>
  </si>
  <si>
    <t>tr|A0A7I2V490|A0A7I2V490_HUMAN DNA (cytosine-5)-methyltransferase OS=Homo sapiens OX=9606 GN=DNMT1 PE=1 SV=1</t>
  </si>
  <si>
    <t>ILF3_HUMAN</t>
  </si>
  <si>
    <t>ILF3</t>
  </si>
  <si>
    <t>sp|Q12906|ILF3_HUMAN Interleukin enhancer-binding factor 3 OS=Homo sapiens OX=9606 GN=ILF3 PE=1 SV=3</t>
  </si>
  <si>
    <t>SHIP1_HUMAN</t>
  </si>
  <si>
    <t>INPP5D</t>
  </si>
  <si>
    <t>sp|Q92835|SHIP1_HUMAN Phosphatidylinositol 3,4,5-trisphosphate 5-phosphatase 1 OS=Homo sapiens OX=9606 GN=INPP5D PE=1 SV=2</t>
  </si>
  <si>
    <t>MY18A_HUMAN</t>
  </si>
  <si>
    <t>MYO18A</t>
  </si>
  <si>
    <t>sp|Q92614|MY18A_HUMAN Unconventional myosin-XVIIIa OS=Homo sapiens OX=9606 GN=MYO18A PE=1 SV=3</t>
  </si>
  <si>
    <t>A0A2R8Y4P4_HUMAN</t>
  </si>
  <si>
    <t>SMARCA4</t>
  </si>
  <si>
    <t>tr|A0A2R8Y4P4|A0A2R8Y4P4_HUMAN SWI/SNF related, matrix associated, actin dependent regulator of chromatin, subfamily a, member 4 OS=Homo sapiens OX=9606 GN=SMARCA4 PE=1 SV=1</t>
  </si>
  <si>
    <t>E7EPN9_HUMAN</t>
  </si>
  <si>
    <t>PRRC2C</t>
  </si>
  <si>
    <t>tr|E7EPN9|E7EPN9_HUMAN Proline rich coiled-coil 2C OS=Homo sapiens OX=9606 GN=PRRC2C PE=1 SV=1</t>
  </si>
  <si>
    <t>RL4_HUMAN</t>
  </si>
  <si>
    <t>RPL4</t>
  </si>
  <si>
    <t>sp|P36578|RL4_HUMAN 60S ribosomal protein L4 OS=Homo sapiens OX=9606 GN=RPL4 PE=1 SV=5</t>
  </si>
  <si>
    <t>A0A0D9SF53_HUMAN</t>
  </si>
  <si>
    <t>DDX3X</t>
  </si>
  <si>
    <t>tr|A0A0D9SF53|A0A0D9SF53_HUMAN RNA helicase OS=Homo sapiens OX=9606 GN=DDX3X PE=1 SV=1</t>
  </si>
  <si>
    <t>PDS5B_HUMAN</t>
  </si>
  <si>
    <t>PDS5B</t>
  </si>
  <si>
    <t>sp|Q9NTI5|PDS5B_HUMAN Sister chromatid cohesion protein PDS5 homolog B OS=Homo sapiens OX=9606 GN=PDS5B PE=1 SV=1</t>
  </si>
  <si>
    <t>TPM4_HUMAN</t>
  </si>
  <si>
    <t>TPM4</t>
  </si>
  <si>
    <t>sp|P67936|TPM4_HUMAN Tropomyosin alpha-4 chain OS=Homo sapiens OX=9606 GN=TPM4 PE=1 SV=3</t>
  </si>
  <si>
    <t>A0A8V8TR54_HUMAN</t>
  </si>
  <si>
    <t>CHD3</t>
  </si>
  <si>
    <t>tr|A0A8V8TR54|A0A8V8TR54_HUMAN DNA helicase OS=Homo sapiens OX=9606 GN=CHD3 PE=1 SV=1</t>
  </si>
  <si>
    <t>ABCF2_HUMAN</t>
  </si>
  <si>
    <t>ABCF2</t>
  </si>
  <si>
    <t>sp|Q9UG63|ABCF2_HUMAN ATP-binding cassette sub-family F member 2 OS=Homo sapiens OX=9606 GN=ABCF2 PE=1 SV=2</t>
  </si>
  <si>
    <t>RAD50_HUMAN</t>
  </si>
  <si>
    <t>RAD50</t>
  </si>
  <si>
    <t>sp|Q92878|RAD50_HUMAN DNA repair protein RAD50 OS=Homo sapiens OX=9606 GN=RAD50 PE=1 SV=1</t>
  </si>
  <si>
    <t>RBP2_HUMAN</t>
  </si>
  <si>
    <t>RANBP2</t>
  </si>
  <si>
    <t>sp|P49792|RBP2_HUMAN E3 SUMO-protein ligase RanBP2 OS=Homo sapiens OX=9606 GN=RANBP2 PE=1 SV=2</t>
  </si>
  <si>
    <t>A8MXP9_HUMAN</t>
  </si>
  <si>
    <t>MATR3</t>
  </si>
  <si>
    <t>tr|A8MXP9|A8MXP9_HUMAN Matrin 3 OS=Homo sapiens OX=9606 GN=MATR3 PE=1 SV=1</t>
  </si>
  <si>
    <t>MVP_HUMAN</t>
  </si>
  <si>
    <t>MVP</t>
  </si>
  <si>
    <t>sp|Q14764|MVP_HUMAN Major vault protein OS=Homo sapiens OX=9606 GN=MVP PE=1 SV=4</t>
  </si>
  <si>
    <t>H0Y938_HUMAN</t>
  </si>
  <si>
    <t>COPB2</t>
  </si>
  <si>
    <t>tr|H0Y938|H0Y938_HUMAN Coatomer subunit beta' OS=Homo sapiens OX=9606 GN=COPB2 PE=1 SV=2</t>
  </si>
  <si>
    <t>A0A7P0T8N8_HUMAN</t>
  </si>
  <si>
    <t>TCERG1</t>
  </si>
  <si>
    <t>tr|A0A7P0T8N8|A0A7P0T8N8_HUMAN Transcription elongation regulator 1 OS=Homo sapiens OX=9606 GN=TCERG1 PE=1 SV=1</t>
  </si>
  <si>
    <t>CKAP4_HUMAN</t>
  </si>
  <si>
    <t>CKAP4</t>
  </si>
  <si>
    <t>sp|Q07065|CKAP4_HUMAN Cytoskeleton-associated protein 4 OS=Homo sapiens OX=9606 GN=CKAP4 PE=1 SV=2</t>
  </si>
  <si>
    <t>A0A8V8TMH9_HUMAN</t>
  </si>
  <si>
    <t>ARHGEF1</t>
  </si>
  <si>
    <t>tr|A0A8V8TMH9|A0A8V8TMH9_HUMAN Rho guanine nucleotide exchange factor 1 OS=Homo sapiens OX=9606 GN=ARHGEF1 PE=1 SV=1</t>
  </si>
  <si>
    <t>A0A3B3ITZ9_HUMAN</t>
  </si>
  <si>
    <t>THRAP3</t>
  </si>
  <si>
    <t>tr|A0A3B3ITZ9|A0A3B3ITZ9_HUMAN Thyroid hormone receptor associated protein 3 OS=Homo sapiens OX=9606 GN=THRAP3 PE=1 SV=1</t>
  </si>
  <si>
    <t>CDC5L_HUMAN</t>
  </si>
  <si>
    <t>CDC5L</t>
  </si>
  <si>
    <t>sp|Q99459|CDC5L_HUMAN Cell division cycle 5-like protein OS=Homo sapiens OX=9606 GN=CDC5L PE=1 SV=2</t>
  </si>
  <si>
    <t>A0A087WUZ3_HUMAN</t>
  </si>
  <si>
    <t>SPTBN1</t>
  </si>
  <si>
    <t>tr|A0A087WUZ3|A0A087WUZ3_HUMAN Spectrin beta chain OS=Homo sapiens OX=9606 GN=SPTBN1 PE=1 SV=1</t>
  </si>
  <si>
    <t>STIP1_HUMAN</t>
  </si>
  <si>
    <t>STIP1</t>
  </si>
  <si>
    <t>sp|P31948|STIP1_HUMAN Stress-induced-phosphoprotein 1 OS=Homo sapiens OX=9606 GN=STIP1 PE=1 SV=1</t>
  </si>
  <si>
    <t>MBB1A_HUMAN</t>
  </si>
  <si>
    <t>MYBBP1A</t>
  </si>
  <si>
    <t>sp|Q9BQG0|MBB1A_HUMAN Myb-binding protein 1A OS=Homo sapiens OX=9606 GN=MYBBP1A PE=1 SV=2</t>
  </si>
  <si>
    <t>RL3_HUMAN</t>
  </si>
  <si>
    <t>RPL3</t>
  </si>
  <si>
    <t>sp|P39023|RL3_HUMAN 60S ribosomal protein L3 OS=Homo sapiens OX=9606 GN=RPL3 PE=1 SV=2</t>
  </si>
  <si>
    <t>HNRL2_HUMAN</t>
  </si>
  <si>
    <t>HNRNPUL2</t>
  </si>
  <si>
    <t>sp|Q1KMD3|HNRL2_HUMAN Heterogeneous nuclear ribonucleoprotein U-like protein 2 OS=Homo sapiens OX=9606 GN=HNRNPUL2 PE=1 SV=1</t>
  </si>
  <si>
    <t>PAIRB_HUMAN</t>
  </si>
  <si>
    <t>SERBP1</t>
  </si>
  <si>
    <t>sp|Q8NC51|PAIRB_HUMAN Plasminogen activator inhibitor 1 RNA-binding protein OS=Homo sapiens OX=9606 GN=SERBP1 PE=1 SV=2</t>
  </si>
  <si>
    <t>NSUN2_HUMAN</t>
  </si>
  <si>
    <t>NSUN2</t>
  </si>
  <si>
    <t>sp|Q08J23|NSUN2_HUMAN RNA cytosine C(5)-methyltransferase NSUN2 OS=Homo sapiens OX=9606 GN=NSUN2 PE=1 SV=2</t>
  </si>
  <si>
    <t>HCLS1_HUMAN</t>
  </si>
  <si>
    <t>HCLS1</t>
  </si>
  <si>
    <t>sp|P14317|HCLS1_HUMAN Hematopoietic lineage cell-specific protein OS=Homo sapiens OX=9606 GN=HCLS1 PE=1 SV=3</t>
  </si>
  <si>
    <t>H0Y4W2_HUMAN</t>
  </si>
  <si>
    <t>TRRAP</t>
  </si>
  <si>
    <t>tr|H0Y4W2|H0Y4W2_HUMAN Transformation/transcription domain associated protein OS=Homo sapiens OX=9606 GN=TRRAP PE=1 SV=2</t>
  </si>
  <si>
    <t>SNUT1_HUMAN</t>
  </si>
  <si>
    <t>SART1</t>
  </si>
  <si>
    <t>sp|O43290|SNUT1_HUMAN U4/U6.U5 tri-snRNP-associated protein 1 OS=Homo sapiens OX=9606 GN=SART1 PE=1 SV=1</t>
  </si>
  <si>
    <t>A0A7I2V430_HUMAN</t>
  </si>
  <si>
    <t>DDX1</t>
  </si>
  <si>
    <t>tr|A0A7I2V430|A0A7I2V430_HUMAN ATP-dependent RNA helicase OS=Homo sapiens OX=9606 GN=DDX1 PE=1 SV=1</t>
  </si>
  <si>
    <t>A0A7I2V2R3_HUMAN</t>
  </si>
  <si>
    <t>HNRNPA3</t>
  </si>
  <si>
    <t>tr|A0A7I2V2R3|A0A7I2V2R3_HUMAN Heterogeneous nuclear ribonucleoprotein A3 OS=Homo sapiens OX=9606 GN=HNRNPA3 PE=1 SV=1</t>
  </si>
  <si>
    <t>HNRPQ_HUMAN</t>
  </si>
  <si>
    <t>SYNCRIP</t>
  </si>
  <si>
    <t>sp|O60506|HNRPQ_HUMAN Heterogeneous nuclear ribonucleoprotein Q OS=Homo sapiens OX=9606 GN=SYNCRIP PE=1 SV=2</t>
  </si>
  <si>
    <t>PDS5A_HUMAN</t>
  </si>
  <si>
    <t>PDS5A</t>
  </si>
  <si>
    <t>sp|Q29RF7|PDS5A_HUMAN Sister chromatid cohesion protein PDS5 homolog A OS=Homo sapiens OX=9606 GN=PDS5A PE=1 SV=1</t>
  </si>
  <si>
    <t>TF3C1_HUMAN</t>
  </si>
  <si>
    <t>GTF3C1</t>
  </si>
  <si>
    <t>sp|Q12789|TF3C1_HUMAN General transcription factor 3C polypeptide 1 OS=Homo sapiens OX=9606 GN=GTF3C1 PE=1 SV=4</t>
  </si>
  <si>
    <t>K22E_HUMAN</t>
  </si>
  <si>
    <t>KRT2</t>
  </si>
  <si>
    <t>sp|P35908|K22E_HUMAN Keratin, type II cytoskeletal 2 epidermal OS=Homo sapiens OX=9606 GN=KRT2 PE=1 SV=2</t>
  </si>
  <si>
    <t>SMCA2_HUMAN</t>
  </si>
  <si>
    <t>SMARCA2</t>
  </si>
  <si>
    <t>sp|P51531|SMCA2_HUMAN Probable global transcription activator SNF2L2 OS=Homo sapiens OX=9606 GN=SMARCA2 PE=1 SV=2</t>
  </si>
  <si>
    <t>PABP1_HUMAN</t>
  </si>
  <si>
    <t>PABPC1</t>
  </si>
  <si>
    <t>sp|P11940|PABP1_HUMAN Polyadenylate-binding protein 1 OS=Homo sapiens OX=9606 GN=PABPC1 PE=1 SV=2</t>
  </si>
  <si>
    <t>G3V529_HUMAN</t>
  </si>
  <si>
    <t>DDX24</t>
  </si>
  <si>
    <t>tr|G3V529|G3V529_HUMAN ATP-dependent RNA helicase OS=Homo sapiens OX=9606 GN=DDX24 PE=1 SV=1</t>
  </si>
  <si>
    <t>BAZ1B_HUMAN</t>
  </si>
  <si>
    <t>BAZ1B</t>
  </si>
  <si>
    <t>sp|Q9UIG0|BAZ1B_HUMAN Tyrosine-protein kinase BAZ1B OS=Homo sapiens OX=9606 GN=BAZ1B PE=1 SV=2</t>
  </si>
  <si>
    <t>PTPRC_HUMAN</t>
  </si>
  <si>
    <t>PTPRC</t>
  </si>
  <si>
    <t>sp|P08575|PTPRC_HUMAN Receptor-type tyrosine-protein phosphatase C OS=Homo sapiens OX=9606 GN=PTPRC PE=1 SV=3</t>
  </si>
  <si>
    <t>PSMD3_HUMAN</t>
  </si>
  <si>
    <t>PSMD3</t>
  </si>
  <si>
    <t>sp|O43242|PSMD3_HUMAN 26S proteasome non-ATPase regulatory subunit 3 OS=Homo sapiens OX=9606 GN=PSMD3 PE=1 SV=2</t>
  </si>
  <si>
    <t>KINH_HUMAN</t>
  </si>
  <si>
    <t>KIF5B</t>
  </si>
  <si>
    <t>sp|P33176|KINH_HUMAN Kinesin-1 heavy chain OS=Homo sapiens OX=9606 GN=KIF5B PE=1 SV=1</t>
  </si>
  <si>
    <t>PAR14_HUMAN</t>
  </si>
  <si>
    <t>PARP14</t>
  </si>
  <si>
    <t>sp|Q460N5|PAR14_HUMAN Protein mono-ADP-ribosyltransferase PARP14 OS=Homo sapiens OX=9606 GN=PARP14 PE=1 SV=3</t>
  </si>
  <si>
    <t>A0A669KB53_HUMAN</t>
  </si>
  <si>
    <t>STAT1</t>
  </si>
  <si>
    <t>tr|A0A669KB53|A0A669KB53_HUMAN Signal transducer and activator of transcription OS=Homo sapiens OX=9606 GN=STAT1 PE=1 SV=1</t>
  </si>
  <si>
    <t>RBM25_HUMAN</t>
  </si>
  <si>
    <t>RBM25</t>
  </si>
  <si>
    <t>sp|P49756|RBM25_HUMAN RNA-binding protein 25 OS=Homo sapiens OX=9606 GN=RBM25 PE=1 SV=3</t>
  </si>
  <si>
    <t>EIF3C_HUMAN</t>
  </si>
  <si>
    <t>EIF3C</t>
  </si>
  <si>
    <t>sp|Q99613|EIF3C_HUMAN Eukaryotic translation initiation factor 3 subunit C OS=Homo sapiens OX=9606 GN=EIF3C PE=1 SV=1</t>
  </si>
  <si>
    <t>SYYC_HUMAN</t>
  </si>
  <si>
    <t>YARS1</t>
  </si>
  <si>
    <t>sp|P54577|SYYC_HUMAN Tyrosine--tRNA ligase, cytoplasmic OS=Homo sapiens OX=9606 GN=YARS1 PE=1 SV=4</t>
  </si>
  <si>
    <t>NAA15_HUMAN</t>
  </si>
  <si>
    <t>NAA15</t>
  </si>
  <si>
    <t>sp|Q9BXJ9|NAA15_HUMAN N-alpha-acetyltransferase 15, NatA auxiliary subunit OS=Homo sapiens OX=9606 GN=NAA15 PE=1 SV=1</t>
  </si>
  <si>
    <t>RS3A_HUMAN</t>
  </si>
  <si>
    <t>RPS3A</t>
  </si>
  <si>
    <t>sp|P61247|RS3A_HUMAN 40S ribosomal protein S3a OS=Homo sapiens OX=9606 GN=RPS3A PE=1 SV=2</t>
  </si>
  <si>
    <t>A0A3B3IUD7_HUMAN</t>
  </si>
  <si>
    <t>PDCD11</t>
  </si>
  <si>
    <t>tr|A0A3B3IUD7|A0A3B3IUD7_HUMAN Programmed cell death 11 OS=Homo sapiens OX=9606 GN=PDCD11 PE=1 SV=1</t>
  </si>
  <si>
    <t>SF3B2_HUMAN</t>
  </si>
  <si>
    <t>SF3B2</t>
  </si>
  <si>
    <t>sp|Q13435|SF3B2_HUMAN Splicing factor 3B subunit 2 OS=Homo sapiens OX=9606 GN=SF3B2 PE=1 SV=2</t>
  </si>
  <si>
    <t>LMNB1_HUMAN</t>
  </si>
  <si>
    <t>LMNB1</t>
  </si>
  <si>
    <t>sp|P20700|LMNB1_HUMAN Lamin-B1 OS=Homo sapiens OX=9606 GN=LMNB1 PE=1 SV=2</t>
  </si>
  <si>
    <t>SRRT_HUMAN</t>
  </si>
  <si>
    <t>SRRT</t>
  </si>
  <si>
    <t>sp|Q9BXP5|SRRT_HUMAN Serrate RNA effector molecule homolog OS=Homo sapiens OX=9606 GN=SRRT PE=1 SV=1</t>
  </si>
  <si>
    <t>HNRPR_HUMAN</t>
  </si>
  <si>
    <t>HNRNPR</t>
  </si>
  <si>
    <t>sp|O43390|HNRPR_HUMAN Heterogeneous nuclear ribonucleoprotein R OS=Homo sapiens OX=9606 GN=HNRNPR PE=1 SV=1</t>
  </si>
  <si>
    <t>SYRC_HUMAN</t>
  </si>
  <si>
    <t>RARS1</t>
  </si>
  <si>
    <t>sp|P54136|SYRC_HUMAN Arginine--tRNA ligase, cytoplasmic OS=Homo sapiens OX=9606 GN=RARS1 PE=1 SV=2</t>
  </si>
  <si>
    <t>PSME4_HUMAN</t>
  </si>
  <si>
    <t>PSME4</t>
  </si>
  <si>
    <t>sp|Q14997|PSME4_HUMAN Proteasome activator complex subunit 4 OS=Homo sapiens OX=9606 GN=PSME4 PE=1 SV=2</t>
  </si>
  <si>
    <t>A0A8V8TQW4_HUMAN</t>
  </si>
  <si>
    <t>AP3D1</t>
  </si>
  <si>
    <t>tr|A0A8V8TQW4|A0A8V8TQW4_HUMAN AP-3 complex subunit delta OS=Homo sapiens OX=9606 GN=AP3D1 PE=1 SV=1</t>
  </si>
  <si>
    <t>CPT1A_HUMAN</t>
  </si>
  <si>
    <t>CPT1A</t>
  </si>
  <si>
    <t>sp|P50416|CPT1A_HUMAN Carnitine O-palmitoyltransferase 1, liver isoform OS=Homo sapiens OX=9606 GN=CPT1A PE=1 SV=2</t>
  </si>
  <si>
    <t>A0A087WWU8_HUMAN</t>
  </si>
  <si>
    <t>TPM3</t>
  </si>
  <si>
    <t>tr|A0A087WWU8|A0A087WWU8_HUMAN Tropomyosin 3 OS=Homo sapiens OX=9606 GN=TPM3 PE=1 SV=1</t>
  </si>
  <si>
    <t>F5H2F4_HUMAN</t>
  </si>
  <si>
    <t>MTHFD1</t>
  </si>
  <si>
    <t>tr|F5H2F4|F5H2F4_HUMAN C-1-tetrahydrofolate synthase, cytoplasmic OS=Homo sapiens OX=9606 GN=MTHFD1 PE=1 SV=2</t>
  </si>
  <si>
    <t>C9J2Y9_HUMAN</t>
  </si>
  <si>
    <t>POLR2B</t>
  </si>
  <si>
    <t>tr|C9J2Y9|C9J2Y9_HUMAN DNA-directed RNA polymerase subunit beta OS=Homo sapiens OX=9606 GN=POLR2B PE=1 SV=2</t>
  </si>
  <si>
    <t>ZCCHV_HUMAN</t>
  </si>
  <si>
    <t>ZC3HAV1</t>
  </si>
  <si>
    <t>sp|Q7Z2W4|ZCCHV_HUMAN Zinc finger CCCH-type antiviral protein 1 OS=Homo sapiens OX=9606 GN=ZC3HAV1 PE=1 SV=3</t>
  </si>
  <si>
    <t>TCPQ_HUMAN</t>
  </si>
  <si>
    <t>CCT8</t>
  </si>
  <si>
    <t>sp|P50990|TCPQ_HUMAN T-complex protein 1 subunit theta OS=Homo sapiens OX=9606 GN=CCT8 PE=1 SV=4</t>
  </si>
  <si>
    <t>A0A8V8TR86_HUMAN</t>
  </si>
  <si>
    <t>DDX23</t>
  </si>
  <si>
    <t>tr|A0A8V8TR86|A0A8V8TR86_HUMAN RNA helicase OS=Homo sapiens OX=9606 GN=DDX23 PE=1 SV=1</t>
  </si>
  <si>
    <t>UBR4_HUMAN</t>
  </si>
  <si>
    <t>UBR4</t>
  </si>
  <si>
    <t>sp|Q5T4S7|UBR4_HUMAN E3 ubiquitin-protein ligase UBR4 OS=Homo sapiens OX=9606 GN=UBR4 PE=1 SV=1</t>
  </si>
  <si>
    <t>SPT5H_HUMAN</t>
  </si>
  <si>
    <t>SUPT5H</t>
  </si>
  <si>
    <t>sp|O00267|SPT5H_HUMAN Transcription elongation factor SPT5 OS=Homo sapiens OX=9606 GN=SUPT5H PE=1 SV=1</t>
  </si>
  <si>
    <t>TRI25_HUMAN</t>
  </si>
  <si>
    <t>TRIM25</t>
  </si>
  <si>
    <t>sp|Q14258|TRI25_HUMAN E3 ubiquitin/ISG15 ligase TRIM25 OS=Homo sapiens OX=9606 GN=TRIM25 PE=1 SV=2</t>
  </si>
  <si>
    <t>FLII_HUMAN</t>
  </si>
  <si>
    <t>FLII</t>
  </si>
  <si>
    <t>sp|Q13045|FLII_HUMAN Protein flightless-1 homolog OS=Homo sapiens OX=9606 GN=FLII PE=1 SV=2</t>
  </si>
  <si>
    <t>LA_HUMAN</t>
  </si>
  <si>
    <t>SSB</t>
  </si>
  <si>
    <t>sp|P05455|LA_HUMAN Lupus La protein OS=Homo sapiens OX=9606 GN=SSB PE=1 SV=2</t>
  </si>
  <si>
    <t>NCKPL_HUMAN</t>
  </si>
  <si>
    <t>NCKAP1L</t>
  </si>
  <si>
    <t>sp|P55160|NCKPL_HUMAN Nck-associated protein 1-like OS=Homo sapiens OX=9606 GN=NCKAP1L PE=1 SV=3</t>
  </si>
  <si>
    <t>PDIA4_HUMAN</t>
  </si>
  <si>
    <t>PDIA4</t>
  </si>
  <si>
    <t>sp|P13667|PDIA4_HUMAN Protein disulfide-isomerase A4 OS=Homo sapiens OX=9606 GN=PDIA4 PE=1 SV=2</t>
  </si>
  <si>
    <t>A0A804HII9_HUMAN</t>
  </si>
  <si>
    <t>ACTN1</t>
  </si>
  <si>
    <t>tr|A0A804HII9|A0A804HII9_HUMAN Actinin alpha 1 OS=Homo sapiens OX=9606 GN=ACTN1 PE=1 SV=1</t>
  </si>
  <si>
    <t>ZFR_HUMAN</t>
  </si>
  <si>
    <t>ZFR</t>
  </si>
  <si>
    <t>sp|Q96KR1|ZFR_HUMAN Zinc finger RNA-binding protein OS=Homo sapiens OX=9606 GN=ZFR PE=1 SV=2</t>
  </si>
  <si>
    <t>A0A1W2PQD4_HUMAN</t>
  </si>
  <si>
    <t>tr|A0A1W2PQD4|A0A1W2PQD4_HUMAN Heterogeneous nuclear ribonucleoprotein U (Fragment) OS=Homo sapiens OX=9606 GN=HNRNPU PE=1 SV=1</t>
  </si>
  <si>
    <t>PRS4_HUMAN</t>
  </si>
  <si>
    <t>PSMC1</t>
  </si>
  <si>
    <t>sp|P62191|PRS4_HUMAN 26S proteasome regulatory subunit 4 OS=Homo sapiens OX=9606 GN=PSMC1 PE=1 SV=1</t>
  </si>
  <si>
    <t>MYO1F_HUMAN</t>
  </si>
  <si>
    <t>MYO1F</t>
  </si>
  <si>
    <t>sp|O00160|MYO1F_HUMAN Unconventional myosin-If OS=Homo sapiens OX=9606 GN=MYO1F PE=1 SV=3</t>
  </si>
  <si>
    <t>HMHA1_HUMAN</t>
  </si>
  <si>
    <t>ARHGAP45</t>
  </si>
  <si>
    <t>sp|Q92619|HMHA1_HUMAN Rho GTPase-activating protein 45 OS=Homo sapiens OX=9606 GN=ARHGAP45 PE=1 SV=2</t>
  </si>
  <si>
    <t>DDX3Y_HUMAN</t>
  </si>
  <si>
    <t>DDX3Y</t>
  </si>
  <si>
    <t>sp|O15523|DDX3Y_HUMAN ATP-dependent RNA helicase DDX3Y OS=Homo sapiens OX=9606 GN=DDX3Y PE=1 SV=2</t>
  </si>
  <si>
    <t>A0A804HKE7_HUMAN</t>
  </si>
  <si>
    <t>MAP4</t>
  </si>
  <si>
    <t>tr|A0A804HKE7|A0A804HKE7_HUMAN Microtubule-associated protein OS=Homo sapiens OX=9606 GN=MAP4 PE=1 SV=1</t>
  </si>
  <si>
    <t>E7EVA0_HUMAN</t>
  </si>
  <si>
    <t>tr|E7EVA0|E7EVA0_HUMAN Microtubule-associated protein OS=Homo sapiens OX=9606 GN=MAP4 PE=1 SV=1</t>
  </si>
  <si>
    <t>K2C5_HUMAN</t>
  </si>
  <si>
    <t>KRT5</t>
  </si>
  <si>
    <t>sp|P13647|K2C5_HUMAN Keratin, type II cytoskeletal 5 OS=Homo sapiens OX=9606 GN=KRT5 PE=1 SV=3</t>
  </si>
  <si>
    <t>SMRC2_HUMAN</t>
  </si>
  <si>
    <t>SMARCC2</t>
  </si>
  <si>
    <t>sp|Q8TAQ2|SMRC2_HUMAN SWI/SNF complex subunit SMARCC2 OS=Homo sapiens OX=9606 GN=SMARCC2 PE=1 SV=1</t>
  </si>
  <si>
    <t>PB1_HUMAN</t>
  </si>
  <si>
    <t>PBRM1</t>
  </si>
  <si>
    <t>sp|Q86U86|PB1_HUMAN Protein polybromo-1 OS=Homo sapiens OX=9606 GN=PBRM1 PE=1 SV=1</t>
  </si>
  <si>
    <t>LARP1_HUMAN</t>
  </si>
  <si>
    <t>LARP1</t>
  </si>
  <si>
    <t>sp|Q6PKG0|LARP1_HUMAN La-related protein 1 OS=Homo sapiens OX=9606 GN=LARP1 PE=1 SV=2</t>
  </si>
  <si>
    <t>DESP_HUMAN</t>
  </si>
  <si>
    <t>DSP</t>
  </si>
  <si>
    <t>sp|P15924|DESP_HUMAN Desmoplakin OS=Homo sapiens OX=9606 GN=DSP PE=1 SV=3</t>
  </si>
  <si>
    <t>SRRM2_HUMAN</t>
  </si>
  <si>
    <t>SRRM2</t>
  </si>
  <si>
    <t>sp|Q9UQ35|SRRM2_HUMAN Serine/arginine repetitive matrix protein 2 OS=Homo sapiens OX=9606 GN=SRRM2 PE=1 SV=2</t>
  </si>
  <si>
    <t>SAMH1_HUMAN</t>
  </si>
  <si>
    <t>SAMHD1</t>
  </si>
  <si>
    <t>sp|Q9Y3Z3|SAMH1_HUMAN Deoxynucleoside triphosphate triphosphohydrolase SAMHD1 OS=Homo sapiens OX=9606 GN=SAMHD1 PE=1 SV=2</t>
  </si>
  <si>
    <t>MCM5_HUMAN</t>
  </si>
  <si>
    <t>MCM5</t>
  </si>
  <si>
    <t>sp|P33992|MCM5_HUMAN DNA replication licensing factor MCM5 OS=Homo sapiens OX=9606 GN=MCM5 PE=1 SV=5</t>
  </si>
  <si>
    <t>SYVC_HUMAN</t>
  </si>
  <si>
    <t>VARS1</t>
  </si>
  <si>
    <t>sp|P26640|SYVC_HUMAN Valine--tRNA ligase OS=Homo sapiens OX=9606 GN=VARS1 PE=1 SV=4</t>
  </si>
  <si>
    <t>A0A7I2V4I6_HUMAN</t>
  </si>
  <si>
    <t>HNRNPA2B1</t>
  </si>
  <si>
    <t>tr|A0A7I2V4I6|A0A7I2V4I6_HUMAN Heterogeneous nuclear ribonucleoproteins A2/B1 OS=Homo sapiens OX=9606 GN=HNRNPA2B1 PE=1 SV=1</t>
  </si>
  <si>
    <t>F8VXC8_HUMAN</t>
  </si>
  <si>
    <t>tr|F8VXC8|F8VXC8_HUMAN SWI/SNF related, matrix associated, actin dependent regulator of chromatin subfamily c member 2 OS=Homo sapiens OX=9606 GN=SMARCC2 PE=1 SV=1</t>
  </si>
  <si>
    <t>A0A8Q3WKJ9_HUMAN</t>
  </si>
  <si>
    <t>AP3B1</t>
  </si>
  <si>
    <t>tr|A0A8Q3WKJ9|A0A8Q3WKJ9_HUMAN AP-3 complex subunit beta OS=Homo sapiens OX=9606 GN=AP3B1 PE=1 SV=1</t>
  </si>
  <si>
    <t>A0A7I2YQN2_HUMAN</t>
  </si>
  <si>
    <t>tr|A0A7I2YQN2|A0A7I2YQN2_HUMAN Synaptotagmin binding cytoplasmic RNA interacting protein OS=Homo sapiens OX=9606 GN=SYNCRIP PE=1 SV=1</t>
  </si>
  <si>
    <t>TBB4B_HUMAN</t>
  </si>
  <si>
    <t>TUBB4B</t>
  </si>
  <si>
    <t>sp|P68371|TBB4B_HUMAN Tubulin beta-4B chain OS=Homo sapiens OX=9606 GN=TUBB4B PE=1 SV=1</t>
  </si>
  <si>
    <t>ANR44_HUMAN</t>
  </si>
  <si>
    <t>ANKRD44</t>
  </si>
  <si>
    <t>sp|Q8N8A2|ANR44_HUMAN Serine/threonine-protein phosphatase 6 regulatory ankyrin repeat subunit B OS=Homo sapiens OX=9606 GN=ANKRD44 PE=1 SV=3</t>
  </si>
  <si>
    <t>TCOF_HUMAN</t>
  </si>
  <si>
    <t>TCOF1</t>
  </si>
  <si>
    <t>sp|Q13428|TCOF_HUMAN Treacle protein OS=Homo sapiens OX=9606 GN=TCOF1 PE=1 SV=3</t>
  </si>
  <si>
    <t>GANAB_HUMAN</t>
  </si>
  <si>
    <t>GANAB</t>
  </si>
  <si>
    <t>sp|Q14697|GANAB_HUMAN Neutral alpha-glucosidase AB OS=Homo sapiens OX=9606 GN=GANAB PE=1 SV=3</t>
  </si>
  <si>
    <t>NOP2_HUMAN</t>
  </si>
  <si>
    <t>NOP2</t>
  </si>
  <si>
    <t>sp|P46087|NOP2_HUMAN Probable 28S rRNA (cytosine(4447)-C(5))-methyltransferase OS=Homo sapiens OX=9606 GN=NOP2 PE=1 SV=2</t>
  </si>
  <si>
    <t>ATD3A_HUMAN</t>
  </si>
  <si>
    <t>ATAD3A</t>
  </si>
  <si>
    <t>sp|Q9NVI7|ATD3A_HUMAN ATPase family AAA domain-containing protein 3A OS=Homo sapiens OX=9606 GN=ATAD3A PE=1 SV=2</t>
  </si>
  <si>
    <t>HERC5_HUMAN</t>
  </si>
  <si>
    <t>HERC5</t>
  </si>
  <si>
    <t>sp|Q9UII4|HERC5_HUMAN E3 ISG15--protein ligase HERC5 OS=Homo sapiens OX=9606 GN=HERC5 PE=1 SV=2</t>
  </si>
  <si>
    <t>SQOR_HUMAN</t>
  </si>
  <si>
    <t>SQOR</t>
  </si>
  <si>
    <t>sp|Q9Y6N5|SQOR_HUMAN Sulfide:quinone oxidoreductase, mitochondrial OS=Homo sapiens OX=9606 GN=SQOR PE=1 SV=1</t>
  </si>
  <si>
    <t>A0A0S2Z377_HUMAN</t>
  </si>
  <si>
    <t>ANXA6</t>
  </si>
  <si>
    <t>tr|A0A0S2Z377|A0A0S2Z377_HUMAN Annexin (Fragment) OS=Homo sapiens OX=9606 GN=ANXA6 PE=1 SV=1</t>
  </si>
  <si>
    <t>CCAR2_HUMAN</t>
  </si>
  <si>
    <t>CCAR2</t>
  </si>
  <si>
    <t>sp|Q8N163|CCAR2_HUMAN Cell cycle and apoptosis regulator protein 2 OS=Homo sapiens OX=9606 GN=CCAR2 PE=1 SV=2</t>
  </si>
  <si>
    <t>PTN6_HUMAN</t>
  </si>
  <si>
    <t>PTPN6</t>
  </si>
  <si>
    <t>sp|P29350|PTN6_HUMAN Tyrosine-protein phosphatase non-receptor type 6 OS=Homo sapiens OX=9606 GN=PTPN6 PE=1 SV=1</t>
  </si>
  <si>
    <t>PLSL_HUMAN</t>
  </si>
  <si>
    <t>LCP1</t>
  </si>
  <si>
    <t>sp|P13796|PLSL_HUMAN Plastin-2 OS=Homo sapiens OX=9606 GN=LCP1 PE=1 SV=6</t>
  </si>
  <si>
    <t>A0A384DVU0_HUMAN</t>
  </si>
  <si>
    <t>PNPLA6</t>
  </si>
  <si>
    <t>tr|A0A384DVU0|A0A384DVU0_HUMAN Patatin like phospholipase domain containing 6 OS=Homo sapiens OX=9606 GN=PNPLA6 PE=1 SV=1</t>
  </si>
  <si>
    <t>A0A6I8PIT3_HUMAN</t>
  </si>
  <si>
    <t>LARS1</t>
  </si>
  <si>
    <t>tr|A0A6I8PIT3|A0A6I8PIT3_HUMAN leucine--tRNA ligase OS=Homo sapiens OX=9606 GN=LARS1 PE=1 SV=1</t>
  </si>
  <si>
    <t>SRP72_HUMAN</t>
  </si>
  <si>
    <t>SRP72</t>
  </si>
  <si>
    <t>sp|O76094|SRP72_HUMAN Signal recognition particle subunit SRP72 OS=Homo sapiens OX=9606 GN=SRP72 PE=1 SV=3</t>
  </si>
  <si>
    <t>C9JX88_HUMAN</t>
  </si>
  <si>
    <t>PSMC2</t>
  </si>
  <si>
    <t>tr|C9JX88|C9JX88_HUMAN Proteasome 26S subunit, ATPase 2 OS=Homo sapiens OX=9606 GN=PSMC2 PE=1 SV=1</t>
  </si>
  <si>
    <t>NOP56_HUMAN</t>
  </si>
  <si>
    <t>NOP56</t>
  </si>
  <si>
    <t>sp|O00567|NOP56_HUMAN Nucleolar protein 56 OS=Homo sapiens OX=9606 GN=NOP56 PE=1 SV=4</t>
  </si>
  <si>
    <t>PRS6B_HUMAN</t>
  </si>
  <si>
    <t>PSMC4</t>
  </si>
  <si>
    <t>sp|P43686|PRS6B_HUMAN 26S proteasome regulatory subunit 6B OS=Homo sapiens OX=9606 GN=PSMC4 PE=1 SV=2</t>
  </si>
  <si>
    <t>SRP68_HUMAN</t>
  </si>
  <si>
    <t>SRP68</t>
  </si>
  <si>
    <t>sp|Q9UHB9|SRP68_HUMAN Signal recognition particle subunit SRP68 OS=Homo sapiens OX=9606 GN=SRP68 PE=1 SV=2</t>
  </si>
  <si>
    <t>A0A7P0TAK7_HUMAN</t>
  </si>
  <si>
    <t>DDB1</t>
  </si>
  <si>
    <t>tr|A0A7P0TAK7|A0A7P0TAK7_HUMAN DNA damage-binding protein 1 OS=Homo sapiens OX=9606 GN=DDB1 PE=1 SV=1</t>
  </si>
  <si>
    <t>DIAP1_HUMAN</t>
  </si>
  <si>
    <t>DIAPH1</t>
  </si>
  <si>
    <t>sp|O60610|DIAP1_HUMAN Protein diaphanous homolog 1 OS=Homo sapiens OX=9606 GN=DIAPH1 PE=1 SV=2</t>
  </si>
  <si>
    <t>SYQ_HUMAN</t>
  </si>
  <si>
    <t>QARS1</t>
  </si>
  <si>
    <t>sp|P47897|SYQ_HUMAN Glutamine--tRNA ligase OS=Homo sapiens OX=9606 GN=QARS1 PE=1 SV=1</t>
  </si>
  <si>
    <t>A0A669KBL1_HUMAN</t>
  </si>
  <si>
    <t>USP7</t>
  </si>
  <si>
    <t>tr|A0A669KBL1|A0A669KBL1_HUMAN Ubiquitin carboxyl-terminal hydrolase 7 OS=Homo sapiens OX=9606 GN=USP7 PE=1 SV=1</t>
  </si>
  <si>
    <t>M0QZM1_HUMAN</t>
  </si>
  <si>
    <t>tr|M0QZM1|M0QZM1_HUMAN Heterogeneous nuclear ribonucleoprotein M (Fragment) OS=Homo sapiens OX=9606 GN=HNRNPM PE=1 SV=1</t>
  </si>
  <si>
    <t>COPB_HUMAN</t>
  </si>
  <si>
    <t>COPB1</t>
  </si>
  <si>
    <t>sp|P53618|COPB_HUMAN Coatomer subunit beta OS=Homo sapiens OX=9606 GN=COPB1 PE=1 SV=3</t>
  </si>
  <si>
    <t>K2C6A_HUMAN</t>
  </si>
  <si>
    <t>KRT6A</t>
  </si>
  <si>
    <t>sp|P02538|K2C6A_HUMAN Keratin, type II cytoskeletal 6A OS=Homo sapiens OX=9606 GN=KRT6A PE=1 SV=3</t>
  </si>
  <si>
    <t>TBB5_HUMAN</t>
  </si>
  <si>
    <t>TUBB</t>
  </si>
  <si>
    <t>sp|P07437|TBB5_HUMAN Tubulin beta chain OS=Homo sapiens OX=9606 GN=TUBB PE=1 SV=2</t>
  </si>
  <si>
    <t>SYK_HUMAN</t>
  </si>
  <si>
    <t>KARS1</t>
  </si>
  <si>
    <t>sp|Q15046|SYK_HUMAN Lysine--tRNA ligase OS=Homo sapiens OX=9606 GN=KARS1 PE=1 SV=3</t>
  </si>
  <si>
    <t>SLTM_HUMAN</t>
  </si>
  <si>
    <t>SLTM</t>
  </si>
  <si>
    <t>sp|Q9NWH9|SLTM_HUMAN SAFB-like transcription modulator OS=Homo sapiens OX=9606 GN=SLTM PE=1 SV=2</t>
  </si>
  <si>
    <t>RTCB_HUMAN</t>
  </si>
  <si>
    <t>RTCB</t>
  </si>
  <si>
    <t>sp|Q9Y3I0|RTCB_HUMAN RNA-splicing ligase RtcB homolog OS=Homo sapiens OX=9606 GN=RTCB PE=1 SV=1</t>
  </si>
  <si>
    <t>NUMA1_HUMAN</t>
  </si>
  <si>
    <t>NUMA1</t>
  </si>
  <si>
    <t>sp|Q14980|NUMA1_HUMAN Nuclear mitotic apparatus protein 1 OS=Homo sapiens OX=9606 GN=NUMA1 PE=1 SV=2</t>
  </si>
  <si>
    <t>A0A7P0TAE9_HUMAN</t>
  </si>
  <si>
    <t>CANX</t>
  </si>
  <si>
    <t>tr|A0A7P0TAE9|A0A7P0TAE9_HUMAN Calnexin OS=Homo sapiens OX=9606 GN=CANX PE=1 SV=1</t>
  </si>
  <si>
    <t>K2C6B_HUMAN</t>
  </si>
  <si>
    <t>KRT6B</t>
  </si>
  <si>
    <t>sp|P04259|K2C6B_HUMAN Keratin, type II cytoskeletal 6B OS=Homo sapiens OX=9606 GN=KRT6B PE=1 SV=5</t>
  </si>
  <si>
    <t>AT1A1_HUMAN</t>
  </si>
  <si>
    <t>ATP1A1</t>
  </si>
  <si>
    <t>sp|P05023|AT1A1_HUMAN Sodium/potassium-transporting ATPase subunit alpha-1 OS=Homo sapiens OX=9606 GN=ATP1A1 PE=1 SV=1</t>
  </si>
  <si>
    <t>E7EPX0_HUMAN</t>
  </si>
  <si>
    <t>STAU2</t>
  </si>
  <si>
    <t>tr|E7EPX0|E7EPX0_HUMAN Double-stranded RNA-binding protein Staufen homolog 2 OS=Homo sapiens OX=9606 GN=STAU2 PE=1 SV=1</t>
  </si>
  <si>
    <t>A0A8V8TP41_HUMAN</t>
  </si>
  <si>
    <t>FERMT3</t>
  </si>
  <si>
    <t>tr|A0A8V8TP41|A0A8V8TP41_HUMAN FERM domain containing kindlin 3 OS=Homo sapiens OX=9606 GN=FERMT3 PE=1 SV=1</t>
  </si>
  <si>
    <t>A0A6Q8PG37_HUMAN</t>
  </si>
  <si>
    <t>KIF2A</t>
  </si>
  <si>
    <t>tr|A0A6Q8PG37|A0A6Q8PG37_HUMAN Kinesin-like protein OS=Homo sapiens OX=9606 GN=KIF2A PE=1 SV=1</t>
  </si>
  <si>
    <t>RASL3_HUMAN</t>
  </si>
  <si>
    <t>RASAL3</t>
  </si>
  <si>
    <t>sp|Q86YV0|RASL3_HUMAN RAS protein activator like-3 OS=Homo sapiens OX=9606 GN=RASAL3 PE=1 SV=2</t>
  </si>
  <si>
    <t>TIF1B_HUMAN</t>
  </si>
  <si>
    <t>TRIM28</t>
  </si>
  <si>
    <t>sp|Q13263|TIF1B_HUMAN Transcription intermediary factor 1-beta OS=Homo sapiens OX=9606 GN=TRIM28 PE=1 SV=5</t>
  </si>
  <si>
    <t>TES_HUMAN</t>
  </si>
  <si>
    <t>TES</t>
  </si>
  <si>
    <t>sp|Q9UGI8|TES_HUMAN Testin OS=Homo sapiens OX=9606 GN=TES PE=1 SV=1</t>
  </si>
  <si>
    <t>HNRPK_HUMAN</t>
  </si>
  <si>
    <t>HNRNPK</t>
  </si>
  <si>
    <t>sp|P61978|HNRPK_HUMAN Heterogeneous nuclear ribonucleoprotein K OS=Homo sapiens OX=9606 GN=HNRNPK PE=1 SV=1</t>
  </si>
  <si>
    <t>HNRL1_HUMAN</t>
  </si>
  <si>
    <t>HNRNPUL1</t>
  </si>
  <si>
    <t>sp|Q9BUJ2|HNRL1_HUMAN Heterogeneous nuclear ribonucleoprotein U-like protein 1 OS=Homo sapiens OX=9606 GN=HNRNPUL1 PE=1 SV=2</t>
  </si>
  <si>
    <t>HMGB1_HUMAN</t>
  </si>
  <si>
    <t>HMGB1</t>
  </si>
  <si>
    <t>sp|P09429|HMGB1_HUMAN High mobility group protein B1 OS=Homo sapiens OX=9606 GN=HMGB1 PE=1 SV=3</t>
  </si>
  <si>
    <t>A6NEM2_HUMAN</t>
  </si>
  <si>
    <t>HCFC1</t>
  </si>
  <si>
    <t>tr|A6NEM2|A6NEM2_HUMAN Host cell factor C1 OS=Homo sapiens OX=9606 GN=HCFC1 PE=1 SV=2</t>
  </si>
  <si>
    <t>UFL1_HUMAN</t>
  </si>
  <si>
    <t>UFL1</t>
  </si>
  <si>
    <t>sp|O94874|UFL1_HUMAN E3 UFM1-protein ligase 1 OS=Homo sapiens OX=9606 GN=UFL1 PE=1 SV=2</t>
  </si>
  <si>
    <t>E7EQT4_HUMAN</t>
  </si>
  <si>
    <t>ACIN1</t>
  </si>
  <si>
    <t>tr|E7EQT4|E7EQT4_HUMAN Apoptotic chromatin condensation inducer 1 OS=Homo sapiens OX=9606 GN=ACIN1 PE=1 SV=2</t>
  </si>
  <si>
    <t>TSR1_HUMAN</t>
  </si>
  <si>
    <t>TSR1</t>
  </si>
  <si>
    <t>sp|Q2NL82|TSR1_HUMAN Pre-rRNA-processing protein TSR1 homolog OS=Homo sapiens OX=9606 GN=TSR1 PE=1 SV=1</t>
  </si>
  <si>
    <t>TCPG_HUMAN</t>
  </si>
  <si>
    <t>CCT3</t>
  </si>
  <si>
    <t>sp|P49368|TCPG_HUMAN T-complex protein 1 subunit gamma OS=Homo sapiens OX=9606 GN=CCT3 PE=1 SV=4</t>
  </si>
  <si>
    <t>NEMF_HUMAN</t>
  </si>
  <si>
    <t>NEMF</t>
  </si>
  <si>
    <t>sp|O60524|NEMF_HUMAN Ribosome quality control complex subunit NEMF OS=Homo sapiens OX=9606 GN=NEMF PE=1 SV=4</t>
  </si>
  <si>
    <t>G3P_HUMAN</t>
  </si>
  <si>
    <t>sp|P04406|G3P_HUMAN Glyceraldehyde-3-phosphate dehydrogenase OS=Homo sapiens OX=9606 GN=GAPDH PE=1 SV=3</t>
  </si>
  <si>
    <t>MOV10_HUMAN</t>
  </si>
  <si>
    <t>MOV10</t>
  </si>
  <si>
    <t>sp|Q9HCE1|MOV10_HUMAN Helicase MOV-10 OS=Homo sapiens OX=9606 GN=MOV10 PE=1 SV=2</t>
  </si>
  <si>
    <t>GSLG1_HUMAN</t>
  </si>
  <si>
    <t>GLG1</t>
  </si>
  <si>
    <t>sp|Q92896|GSLG1_HUMAN Golgi apparatus protein 1 OS=Homo sapiens OX=9606 GN=GLG1 PE=1 SV=2</t>
  </si>
  <si>
    <t>A0A7P0TA35_HUMAN</t>
  </si>
  <si>
    <t>P4HB</t>
  </si>
  <si>
    <t>tr|A0A7P0TA35|A0A7P0TA35_HUMAN Protein disulfide-isomerase OS=Homo sapiens OX=9606 GN=P4HB PE=1 SV=1</t>
  </si>
  <si>
    <t>TOP1_HUMAN</t>
  </si>
  <si>
    <t>TOP1</t>
  </si>
  <si>
    <t>sp|P11387|TOP1_HUMAN DNA topoisomerase 1 OS=Homo sapiens OX=9606 GN=TOP1 PE=1 SV=2</t>
  </si>
  <si>
    <t>ATD3B_HUMAN</t>
  </si>
  <si>
    <t>ATAD3B</t>
  </si>
  <si>
    <t>sp|Q5T9A4|ATD3B_HUMAN ATPase family AAA domain-containing protein 3B OS=Homo sapiens OX=9606 GN=ATAD3B PE=1 SV=1</t>
  </si>
  <si>
    <t>GTPB4_HUMAN</t>
  </si>
  <si>
    <t>GTPBP4</t>
  </si>
  <si>
    <t>sp|Q9BZE4|GTPB4_HUMAN GTP-binding protein 4 OS=Homo sapiens OX=9606 GN=GTPBP4 PE=1 SV=3</t>
  </si>
  <si>
    <t>E5KLJ9_HUMAN</t>
  </si>
  <si>
    <t>OPA1</t>
  </si>
  <si>
    <t>tr|E5KLJ9|E5KLJ9_HUMAN Dynamin-like 120 kDa protein, mitochondrial OS=Homo sapiens OX=9606 GN=OPA1 PE=1 SV=1</t>
  </si>
  <si>
    <t>MOGS_HUMAN</t>
  </si>
  <si>
    <t>MOGS</t>
  </si>
  <si>
    <t>sp|Q13724|MOGS_HUMAN Mannosyl-oligosaccharide glucosidase OS=Homo sapiens OX=9606 GN=MOGS PE=1 SV=5</t>
  </si>
  <si>
    <t>RL1D1_HUMAN</t>
  </si>
  <si>
    <t>RSL1D1</t>
  </si>
  <si>
    <t>sp|O76021|RL1D1_HUMAN Ribosomal L1 domain-containing protein 1 OS=Homo sapiens OX=9606 GN=RSL1D1 PE=1 SV=3</t>
  </si>
  <si>
    <t>SF3A1_HUMAN</t>
  </si>
  <si>
    <t>SF3A1</t>
  </si>
  <si>
    <t>sp|Q15459|SF3A1_HUMAN Splicing factor 3A subunit 1 OS=Homo sapiens OX=9606 GN=SF3A1 PE=1 SV=1</t>
  </si>
  <si>
    <t>RPN1_HUMAN</t>
  </si>
  <si>
    <t>RPN1</t>
  </si>
  <si>
    <t>sp|P04843|RPN1_HUMAN Dolichyl-diphosphooligosaccharide--protein glycosyltransferase subunit 1 OS=Homo sapiens OX=9606 GN=RPN1 PE=1 SV=1</t>
  </si>
  <si>
    <t>AP2B1_HUMAN</t>
  </si>
  <si>
    <t>AP2B1</t>
  </si>
  <si>
    <t>sp|P63010|AP2B1_HUMAN AP-2 complex subunit beta OS=Homo sapiens OX=9606 GN=AP2B1 PE=1 SV=1</t>
  </si>
  <si>
    <t>RBMX_HUMAN</t>
  </si>
  <si>
    <t>RBMX</t>
  </si>
  <si>
    <t>sp|P38159|RBMX_HUMAN RNA-binding motif protein, X chromosome OS=Homo sapiens OX=9606 GN=RBMX PE=1 SV=3</t>
  </si>
  <si>
    <t>CCAR1_HUMAN</t>
  </si>
  <si>
    <t>CCAR1</t>
  </si>
  <si>
    <t>sp|Q8IX12|CCAR1_HUMAN Cell division cycle and apoptosis regulator protein 1 OS=Homo sapiens OX=9606 GN=CCAR1 PE=1 SV=2</t>
  </si>
  <si>
    <t>MCM3_HUMAN</t>
  </si>
  <si>
    <t>MCM3</t>
  </si>
  <si>
    <t>sp|P25205|MCM3_HUMAN DNA replication licensing factor MCM3 OS=Homo sapiens OX=9606 GN=MCM3 PE=1 SV=3</t>
  </si>
  <si>
    <t>AP2A1_HUMAN</t>
  </si>
  <si>
    <t>AP2A1</t>
  </si>
  <si>
    <t>sp|O95782|AP2A1_HUMAN AP-2 complex subunit alpha-1 OS=Homo sapiens OX=9606 GN=AP2A1 PE=1 SV=3</t>
  </si>
  <si>
    <t>Q5T6W2_HUMAN</t>
  </si>
  <si>
    <t>tr|Q5T6W2|Q5T6W2_HUMAN Heterogeneous nuclear ribonucleoprotein K OS=Homo sapiens OX=9606 GN=HNRNPK PE=1 SV=1</t>
  </si>
  <si>
    <t>H0YMW4_HUMAN</t>
  </si>
  <si>
    <t>ANXA2</t>
  </si>
  <si>
    <t>tr|H0YMW4|H0YMW4_HUMAN Annexin OS=Homo sapiens OX=9606 GN=ANXA2 PE=1 SV=2</t>
  </si>
  <si>
    <t>OPA1_HUMAN</t>
  </si>
  <si>
    <t>sp|O60313|OPA1_HUMAN Dynamin-like 120 kDa protein, mitochondrial OS=Homo sapiens OX=9606 GN=OPA1 PE=1 SV=3</t>
  </si>
  <si>
    <t>TAOK3_HUMAN</t>
  </si>
  <si>
    <t>TAOK3</t>
  </si>
  <si>
    <t>sp|Q9H2K8|TAOK3_HUMAN Serine/threonine-protein kinase TAO3 OS=Homo sapiens OX=9606 GN=TAOK3 PE=1 SV=2</t>
  </si>
  <si>
    <t>A0A8I5KT88_HUMAN</t>
  </si>
  <si>
    <t>PDIA3</t>
  </si>
  <si>
    <t>tr|A0A8I5KT88|A0A8I5KT88_HUMAN Protein disulfide-isomerase OS=Homo sapiens OX=9606 GN=PDIA3 PE=1 SV=1</t>
  </si>
  <si>
    <t>PSMD6_HUMAN</t>
  </si>
  <si>
    <t>PSMD6</t>
  </si>
  <si>
    <t>sp|Q15008|PSMD6_HUMAN 26S proteasome non-ATPase regulatory subunit 6 OS=Homo sapiens OX=9606 GN=PSMD6 PE=1 SV=1</t>
  </si>
  <si>
    <t>PRS6A_HUMAN</t>
  </si>
  <si>
    <t>PSMC3</t>
  </si>
  <si>
    <t>sp|P17980|PRS6A_HUMAN 26S proteasome regulatory subunit 6A OS=Homo sapiens OX=9606 GN=PSMC3 PE=1 SV=3</t>
  </si>
  <si>
    <t>LRRF1_HUMAN</t>
  </si>
  <si>
    <t>LRRFIP1</t>
  </si>
  <si>
    <t>sp|Q32MZ4|LRRF1_HUMAN Leucine-rich repeat flightless-interacting protein 1 OS=Homo sapiens OX=9606 GN=LRRFIP1 PE=1 SV=2</t>
  </si>
  <si>
    <t>LRC47_HUMAN</t>
  </si>
  <si>
    <t>LRRC47</t>
  </si>
  <si>
    <t>sp|Q8N1G4|LRC47_HUMAN Leucine-rich repeat-containing protein 47 OS=Homo sapiens OX=9606 GN=LRRC47 PE=1 SV=1</t>
  </si>
  <si>
    <t>EF1A1_HUMAN</t>
  </si>
  <si>
    <t>EEF1A1</t>
  </si>
  <si>
    <t>sp|P68104|EF1A1_HUMAN Elongation factor 1-alpha 1 OS=Homo sapiens OX=9606 GN=EEF1A1 PE=1 SV=1</t>
  </si>
  <si>
    <t>A0A087X2I1_HUMAN</t>
  </si>
  <si>
    <t>PSMC6</t>
  </si>
  <si>
    <t>tr|A0A087X2I1|A0A087X2I1_HUMAN Proteasome 26S subunit, ATPase 6 OS=Homo sapiens OX=9606 GN=PSMC6 PE=1 SV=1</t>
  </si>
  <si>
    <t>LMNB2_HUMAN</t>
  </si>
  <si>
    <t>LMNB2</t>
  </si>
  <si>
    <t>sp|Q03252|LMNB2_HUMAN Lamin-B2 OS=Homo sapiens OX=9606 GN=LMNB2 PE=1 SV=4</t>
  </si>
  <si>
    <t>CHD8_HUMAN</t>
  </si>
  <si>
    <t>CHD8</t>
  </si>
  <si>
    <t>sp|Q9HCK8|CHD8_HUMAN Chromodomain-helicase-DNA-binding protein 8 OS=Homo sapiens OX=9606 GN=CHD8 PE=1 SV=5</t>
  </si>
  <si>
    <t>B4DY08_HUMAN</t>
  </si>
  <si>
    <t>HNRNPC</t>
  </si>
  <si>
    <t>tr|B4DY08|B4DY08_HUMAN Heterogeneous nuclear ribonucleoprotein C OS=Homo sapiens OX=9606 GN=HNRNPC PE=1 SV=1</t>
  </si>
  <si>
    <t>A0A0A0MSX9_HUMAN</t>
  </si>
  <si>
    <t>IARS1</t>
  </si>
  <si>
    <t>tr|A0A0A0MSX9|A0A0A0MSX9_HUMAN isoleucine--tRNA ligase OS=Homo sapiens OX=9606 GN=IARS1 PE=1 SV=1</t>
  </si>
  <si>
    <t>TXLNA_HUMAN</t>
  </si>
  <si>
    <t>TXLNA</t>
  </si>
  <si>
    <t>sp|P40222|TXLNA_HUMAN Alpha-taxilin OS=Homo sapiens OX=9606 GN=TXLNA PE=1 SV=3</t>
  </si>
  <si>
    <t>A0A8I5KPJ6_HUMAN</t>
  </si>
  <si>
    <t>CSDE1</t>
  </si>
  <si>
    <t>tr|A0A8I5KPJ6|A0A8I5KPJ6_HUMAN Cold shock domain containing E1 OS=Homo sapiens OX=9606 GN=CSDE1 PE=1 SV=1</t>
  </si>
  <si>
    <t>SRPRA_HUMAN</t>
  </si>
  <si>
    <t>SRPRA</t>
  </si>
  <si>
    <t>sp|P08240|SRPRA_HUMAN Signal recognition particle receptor subunit alpha OS=Homo sapiens OX=9606 GN=SRPRA PE=1 SV=2</t>
  </si>
  <si>
    <t>MTREX_HUMAN</t>
  </si>
  <si>
    <t>MTREX</t>
  </si>
  <si>
    <t>sp|P42285|MTREX_HUMAN Exosome RNA helicase MTR4 OS=Homo sapiens OX=9606 GN=MTREX PE=1 SV=3</t>
  </si>
  <si>
    <t>DHX29_HUMAN</t>
  </si>
  <si>
    <t>DHX29</t>
  </si>
  <si>
    <t>sp|Q7Z478|DHX29_HUMAN ATP-dependent RNA helicase DHX29 OS=Homo sapiens OX=9606 GN=DHX29 PE=1 SV=2</t>
  </si>
  <si>
    <t>MIC60_HUMAN</t>
  </si>
  <si>
    <t>IMMT</t>
  </si>
  <si>
    <t>sp|Q16891|MIC60_HUMAN MICOS complex subunit MIC60 OS=Homo sapiens OX=9606 GN=IMMT PE=1 SV=1</t>
  </si>
  <si>
    <t>RBM14_HUMAN</t>
  </si>
  <si>
    <t>RBM14</t>
  </si>
  <si>
    <t>sp|Q96PK6|RBM14_HUMAN RNA-binding protein 14 OS=Homo sapiens OX=9606 GN=RBM14 PE=1 SV=2</t>
  </si>
  <si>
    <t>PREX1_HUMAN</t>
  </si>
  <si>
    <t>PREX1</t>
  </si>
  <si>
    <t>sp|Q8TCU6|PREX1_HUMAN Phosphatidylinositol 3,4,5-trisphosphate-dependent Rac exchanger 1 protein OS=Homo sapiens OX=9606 GN=PREX1 PE=1 SV=3</t>
  </si>
  <si>
    <t>SR140_HUMAN</t>
  </si>
  <si>
    <t>U2SURP</t>
  </si>
  <si>
    <t>sp|O15042|SR140_HUMAN U2 snRNP-associated SURP motif-containing protein OS=Homo sapiens OX=9606 GN=U2SURP PE=1 SV=2</t>
  </si>
  <si>
    <t>RRP12_HUMAN</t>
  </si>
  <si>
    <t>RRP12</t>
  </si>
  <si>
    <t>sp|Q5JTH9|RRP12_HUMAN RRP12-like protein OS=Homo sapiens OX=9606 GN=RRP12 PE=1 SV=2</t>
  </si>
  <si>
    <t>RL7A_HUMAN</t>
  </si>
  <si>
    <t>RPL7A</t>
  </si>
  <si>
    <t>sp|P62424|RL7A_HUMAN 60S ribosomal protein L7a OS=Homo sapiens OX=9606 GN=RPL7A PE=1 SV=2</t>
  </si>
  <si>
    <t>F8VPD4_HUMAN</t>
  </si>
  <si>
    <t>CAD</t>
  </si>
  <si>
    <t>tr|F8VPD4|F8VPD4_HUMAN CAD protein OS=Homo sapiens OX=9606 GN=CAD PE=1 SV=1</t>
  </si>
  <si>
    <t>PSD11_HUMAN</t>
  </si>
  <si>
    <t>PSMD11</t>
  </si>
  <si>
    <t>sp|O00231|PSD11_HUMAN 26S proteasome non-ATPase regulatory subunit 11 OS=Homo sapiens OX=9606 GN=PSMD11 PE=1 SV=3</t>
  </si>
  <si>
    <t>AFG32_HUMAN</t>
  </si>
  <si>
    <t>AFG3L2</t>
  </si>
  <si>
    <t>sp|Q9Y4W6|AFG32_HUMAN AFG3-like protein 2 OS=Homo sapiens OX=9606 GN=AFG3L2 PE=1 SV=2</t>
  </si>
  <si>
    <t>ATPA_HUMAN</t>
  </si>
  <si>
    <t>ATP5F1A</t>
  </si>
  <si>
    <t>sp|P25705|ATPA_HUMAN ATP synthase subunit alpha, mitochondrial OS=Homo sapiens OX=9606 GN=ATP5F1A PE=1 SV=1</t>
  </si>
  <si>
    <t>I3L4N8_HUMAN</t>
  </si>
  <si>
    <t>ACTG1</t>
  </si>
  <si>
    <t>tr|I3L4N8|I3L4N8_HUMAN Actin gamma 1 OS=Homo sapiens OX=9606 GN=ACTG1 PE=1 SV=9</t>
  </si>
  <si>
    <t>PRS8_HUMAN</t>
  </si>
  <si>
    <t>PSMC5</t>
  </si>
  <si>
    <t>sp|P62195|PRS8_HUMAN 26S proteasome regulatory subunit 8 OS=Homo sapiens OX=9606 GN=PSMC5 PE=1 SV=1</t>
  </si>
  <si>
    <t>A0A7I2V3R8_HUMAN</t>
  </si>
  <si>
    <t>HNRNPA1</t>
  </si>
  <si>
    <t>tr|A0A7I2V3R8|A0A7I2V3R8_HUMAN Heterogeneous nuclear ribonucleoprotein A1 OS=Homo sapiens OX=9606 GN=HNRNPA1 PE=1 SV=1</t>
  </si>
  <si>
    <t>CNOT1_HUMAN</t>
  </si>
  <si>
    <t>CNOT1</t>
  </si>
  <si>
    <t>sp|A5YKK6|CNOT1_HUMAN CCR4-NOT transcription complex subunit 1 OS=Homo sapiens OX=9606 GN=CNOT1 PE=1 SV=2</t>
  </si>
  <si>
    <t>CYFP1_HUMAN</t>
  </si>
  <si>
    <t>CYFIP1</t>
  </si>
  <si>
    <t>sp|Q7L576|CYFP1_HUMAN Cytoplasmic FMR1-interacting protein 1 OS=Homo sapiens OX=9606 GN=CYFIP1 PE=1 SV=1</t>
  </si>
  <si>
    <t>B7Z6D5_HUMAN</t>
  </si>
  <si>
    <t>DDX27</t>
  </si>
  <si>
    <t>tr|B7Z6D5|B7Z6D5_HUMAN RNA helicase OS=Homo sapiens OX=9606 GN=DDX27 PE=1 SV=1</t>
  </si>
  <si>
    <t>TUT7_HUMAN</t>
  </si>
  <si>
    <t>TUT7</t>
  </si>
  <si>
    <t>sp|Q5VYS8|TUT7_HUMAN Terminal uridylyltransferase 7 OS=Homo sapiens OX=9606 GN=TUT7 PE=1 SV=1</t>
  </si>
  <si>
    <t>HP1B3_HUMAN</t>
  </si>
  <si>
    <t>HP1BP3</t>
  </si>
  <si>
    <t>sp|Q5SSJ5|HP1B3_HUMAN Heterochromatin protein 1-binding protein 3 OS=Homo sapiens OX=9606 GN=HP1BP3 PE=1 SV=1</t>
  </si>
  <si>
    <t>PININ_HUMAN</t>
  </si>
  <si>
    <t>PNN</t>
  </si>
  <si>
    <t>sp|Q9H307|PININ_HUMAN Pinin OS=Homo sapiens OX=9606 GN=PNN PE=1 SV=5</t>
  </si>
  <si>
    <t>COPD_HUMAN</t>
  </si>
  <si>
    <t>ARCN1</t>
  </si>
  <si>
    <t>sp|P48444|COPD_HUMAN Coatomer subunit delta OS=Homo sapiens OX=9606 GN=ARCN1 PE=1 SV=1</t>
  </si>
  <si>
    <t>MCM7_HUMAN</t>
  </si>
  <si>
    <t>MCM7</t>
  </si>
  <si>
    <t>sp|P33993|MCM7_HUMAN DNA replication licensing factor MCM7 OS=Homo sapiens OX=9606 GN=MCM7 PE=1 SV=4</t>
  </si>
  <si>
    <t>NRDC_HUMAN</t>
  </si>
  <si>
    <t>NRDC</t>
  </si>
  <si>
    <t>sp|O43847|NRDC_HUMAN Nardilysin OS=Homo sapiens OX=9606 GN=NRDC PE=1 SV=3</t>
  </si>
  <si>
    <t>DTX3L_HUMAN</t>
  </si>
  <si>
    <t>DTX3L</t>
  </si>
  <si>
    <t>sp|Q8TDB6|DTX3L_HUMAN E3 ubiquitin-protein ligase DTX3L OS=Homo sapiens OX=9606 GN=DTX3L PE=1 SV=1</t>
  </si>
  <si>
    <t>A0A669KBJ7_HUMAN</t>
  </si>
  <si>
    <t>ADNP</t>
  </si>
  <si>
    <t>tr|A0A669KBJ7|A0A669KBJ7_HUMAN Activity dependent neuroprotector homeobox OS=Homo sapiens OX=9606 GN=ADNP PE=1 SV=1</t>
  </si>
  <si>
    <t>TBB2A_HUMAN</t>
  </si>
  <si>
    <t>TUBB2A</t>
  </si>
  <si>
    <t>sp|Q13885|TBB2A_HUMAN Tubulin beta-2A chain OS=Homo sapiens OX=9606 GN=TUBB2A PE=1 SV=1</t>
  </si>
  <si>
    <t>AQR_HUMAN</t>
  </si>
  <si>
    <t>AQR</t>
  </si>
  <si>
    <t>sp|O60306|AQR_HUMAN RNA helicase aquarius OS=Homo sapiens OX=9606 GN=AQR PE=1 SV=4</t>
  </si>
  <si>
    <t>A0A1B0GVI3_HUMAN</t>
  </si>
  <si>
    <t>KRT10</t>
  </si>
  <si>
    <t>tr|A0A1B0GVI3|A0A1B0GVI3_HUMAN Keratin 10 OS=Homo sapiens OX=9606 GN=KRT10 PE=1 SV=2</t>
  </si>
  <si>
    <t>RBM26_HUMAN</t>
  </si>
  <si>
    <t>RBM26</t>
  </si>
  <si>
    <t>sp|Q5T8P6|RBM26_HUMAN RNA-binding protein 26 OS=Homo sapiens OX=9606 GN=RBM26 PE=1 SV=3</t>
  </si>
  <si>
    <t>BCLF1_HUMAN</t>
  </si>
  <si>
    <t>BCLAF1</t>
  </si>
  <si>
    <t>sp|Q9NYF8|BCLF1_HUMAN Bcl-2-associated transcription factor 1 OS=Homo sapiens OX=9606 GN=BCLAF1 PE=1 SV=2</t>
  </si>
  <si>
    <t>CCD47_HUMAN</t>
  </si>
  <si>
    <t>CCDC47</t>
  </si>
  <si>
    <t>sp|Q96A33|CCD47_HUMAN PAT complex subunit CCDC47 OS=Homo sapiens OX=9606 GN=CCDC47 PE=1 SV=1</t>
  </si>
  <si>
    <t>PSD12_HUMAN</t>
  </si>
  <si>
    <t>PSMD12</t>
  </si>
  <si>
    <t>sp|O00232|PSD12_HUMAN 26S proteasome non-ATPase regulatory subunit 12 OS=Homo sapiens OX=9606 GN=PSMD12 PE=1 SV=3</t>
  </si>
  <si>
    <t>SLK_HUMAN</t>
  </si>
  <si>
    <t>SLK</t>
  </si>
  <si>
    <t>sp|Q9H2G2|SLK_HUMAN STE20-like serine/threonine-protein kinase OS=Homo sapiens OX=9606 GN=SLK PE=1 SV=1</t>
  </si>
  <si>
    <t>A6NIW2_HUMAN</t>
  </si>
  <si>
    <t>DOCK11</t>
  </si>
  <si>
    <t>tr|A6NIW2|A6NIW2_HUMAN Dedicator of cytokinesis 11 OS=Homo sapiens OX=9606 GN=DOCK11 PE=1 SV=2</t>
  </si>
  <si>
    <t>STAU1_HUMAN</t>
  </si>
  <si>
    <t>STAU1</t>
  </si>
  <si>
    <t>sp|O95793|STAU1_HUMAN Double-stranded RNA-binding protein Staufen homolog 1 OS=Homo sapiens OX=9606 GN=STAU1 PE=1 SV=2</t>
  </si>
  <si>
    <t>LCP2_HUMAN</t>
  </si>
  <si>
    <t>LCP2</t>
  </si>
  <si>
    <t>sp|Q13094|LCP2_HUMAN Lymphocyte cytosolic protein 2 OS=Homo sapiens OX=9606 GN=LCP2 PE=1 SV=1</t>
  </si>
  <si>
    <t>A0A8V8TQ35_HUMAN</t>
  </si>
  <si>
    <t>FNBP1</t>
  </si>
  <si>
    <t>tr|A0A8V8TQ35|A0A8V8TQ35_HUMAN Formin binding protein 1 OS=Homo sapiens OX=9606 GN=FNBP1 PE=1 SV=1</t>
  </si>
  <si>
    <t>M0R0C6_HUMAN</t>
  </si>
  <si>
    <t>KHSRP</t>
  </si>
  <si>
    <t>tr|M0R0C6|M0R0C6_HUMAN KH-type splicing regulatory protein OS=Homo sapiens OX=9606 GN=KHSRP PE=1 SV=2</t>
  </si>
  <si>
    <t>A0A7I2V599_HUMAN</t>
  </si>
  <si>
    <t>HSPD1</t>
  </si>
  <si>
    <t>tr|A0A7I2V599|A0A7I2V599_HUMAN 60 kDa heat shock protein, mitochondrial OS=Homo sapiens OX=9606 GN=HSPD1 PE=1 SV=1</t>
  </si>
  <si>
    <t>NDUS1_HUMAN</t>
  </si>
  <si>
    <t>NDUFS1</t>
  </si>
  <si>
    <t>sp|P28331|NDUS1_HUMAN NADH-ubiquinone oxidoreductase 75 kDa subunit, mitochondrial OS=Homo sapiens OX=9606 GN=NDUFS1 PE=1 SV=3</t>
  </si>
  <si>
    <t>EFTU_HUMAN</t>
  </si>
  <si>
    <t>TUFM</t>
  </si>
  <si>
    <t>sp|P49411|EFTU_HUMAN Elongation factor Tu, mitochondrial OS=Homo sapiens OX=9606 GN=TUFM PE=1 SV=3</t>
  </si>
  <si>
    <t>B0QY89_HUMAN</t>
  </si>
  <si>
    <t>EIF3L</t>
  </si>
  <si>
    <t>tr|B0QY89|B0QY89_HUMAN Eukaryotic translation initiation factor 3 subunit L OS=Homo sapiens OX=9606 GN=EIF3L PE=1 SV=1</t>
  </si>
  <si>
    <t>K1C16_HUMAN</t>
  </si>
  <si>
    <t>KRT16</t>
  </si>
  <si>
    <t>sp|P08779|K1C16_HUMAN Keratin, type I cytoskeletal 16 OS=Homo sapiens OX=9606 GN=KRT16 PE=1 SV=4</t>
  </si>
  <si>
    <t>TCPB_HUMAN</t>
  </si>
  <si>
    <t>CCT2</t>
  </si>
  <si>
    <t>sp|P78371|TCPB_HUMAN T-complex protein 1 subunit beta OS=Homo sapiens OX=9606 GN=CCT2 PE=1 SV=4</t>
  </si>
  <si>
    <t>POP1_HUMAN</t>
  </si>
  <si>
    <t>POP1</t>
  </si>
  <si>
    <t>sp|Q99575|POP1_HUMAN Ribonucleases P/MRP protein subunit POP1 OS=Homo sapiens OX=9606 GN=POP1 PE=1 SV=2</t>
  </si>
  <si>
    <t>EXOSX_HUMAN</t>
  </si>
  <si>
    <t>EXOSC10</t>
  </si>
  <si>
    <t>sp|Q01780|EXOSX_HUMAN Exosome component 10 OS=Homo sapiens OX=9606 GN=EXOSC10 PE=1 SV=2</t>
  </si>
  <si>
    <t>SAFB1_HUMAN</t>
  </si>
  <si>
    <t>SAFB</t>
  </si>
  <si>
    <t>sp|Q15424|SAFB1_HUMAN Scaffold attachment factor B1 OS=Homo sapiens OX=9606 GN=SAFB PE=1 SV=4</t>
  </si>
  <si>
    <t>G5E9C8_HUMAN</t>
  </si>
  <si>
    <t>SOS1</t>
  </si>
  <si>
    <t>tr|G5E9C8|G5E9C8_HUMAN SOS Ras/Rac guanine nucleotide exchange factor 1 OS=Homo sapiens OX=9606 GN=SOS1 PE=1 SV=1</t>
  </si>
  <si>
    <t>IF4A3_HUMAN</t>
  </si>
  <si>
    <t>EIF4A3</t>
  </si>
  <si>
    <t>sp|P38919|IF4A3_HUMAN Eukaryotic initiation factor 4A-III OS=Homo sapiens OX=9606 GN=EIF4A3 PE=1 SV=4</t>
  </si>
  <si>
    <t>SYFB_HUMAN</t>
  </si>
  <si>
    <t>FARSB</t>
  </si>
  <si>
    <t>sp|Q9NSD9|SYFB_HUMAN Phenylalanine--tRNA ligase beta subunit OS=Homo sapiens OX=9606 GN=FARSB PE=1 SV=3</t>
  </si>
  <si>
    <t>CD11B_HUMAN</t>
  </si>
  <si>
    <t>CDK11B</t>
  </si>
  <si>
    <t>sp|P21127|CD11B_HUMAN Cyclin-dependent kinase 11B OS=Homo sapiens OX=9606 GN=CDK11B PE=1 SV=4</t>
  </si>
  <si>
    <t>A0A0G2JIW1_HUMAN</t>
  </si>
  <si>
    <t>HSPA1B</t>
  </si>
  <si>
    <t>tr|A0A0G2JIW1|A0A0G2JIW1_HUMAN Heat shock 70 kDa protein 1B OS=Homo sapiens OX=9606 GN=HSPA1B PE=1 SV=1</t>
  </si>
  <si>
    <t>A0A087X0H9_HUMAN</t>
  </si>
  <si>
    <t>tr|A0A087X0H9|A0A087X0H9_HUMAN RNA binding motif protein 26 OS=Homo sapiens OX=9606 GN=RBM26 PE=1 SV=1</t>
  </si>
  <si>
    <t>RL13_HUMAN</t>
  </si>
  <si>
    <t>RPL13</t>
  </si>
  <si>
    <t>sp|P26373|RL13_HUMAN 60S ribosomal protein L13 OS=Homo sapiens OX=9606 GN=RPL13 PE=1 SV=4</t>
  </si>
  <si>
    <t>YLPM1_HUMAN</t>
  </si>
  <si>
    <t>YLPM1</t>
  </si>
  <si>
    <t>sp|P49750|YLPM1_HUMAN YLP motif-containing protein 1 OS=Homo sapiens OX=9606 GN=YLPM1 PE=1 SV=4</t>
  </si>
  <si>
    <t>LETM1_HUMAN</t>
  </si>
  <si>
    <t>LETM1</t>
  </si>
  <si>
    <t>sp|O95202|LETM1_HUMAN Mitochondrial proton/calcium exchanger protein OS=Homo sapiens OX=9606 GN=LETM1 PE=1 SV=1</t>
  </si>
  <si>
    <t>SLFN5_HUMAN</t>
  </si>
  <si>
    <t>SLFN5</t>
  </si>
  <si>
    <t>sp|Q08AF3|SLFN5_HUMAN Schlafen family member 5 OS=Homo sapiens OX=9606 GN=SLFN5 PE=1 SV=1</t>
  </si>
  <si>
    <t>TBB4A_HUMAN</t>
  </si>
  <si>
    <t>TUBB4A</t>
  </si>
  <si>
    <t>sp|P04350|TBB4A_HUMAN Tubulin beta-4A chain OS=Homo sapiens OX=9606 GN=TUBB4A PE=1 SV=2</t>
  </si>
  <si>
    <t>MX1_HUMAN</t>
  </si>
  <si>
    <t>MX1</t>
  </si>
  <si>
    <t>sp|P20591|MX1_HUMAN Interferon-induced GTP-binding protein Mx1 OS=Homo sapiens OX=9606 GN=MX1 PE=1 SV=4</t>
  </si>
  <si>
    <t>RBM28_HUMAN</t>
  </si>
  <si>
    <t>RBM28</t>
  </si>
  <si>
    <t>sp|Q9NW13|RBM28_HUMAN RNA-binding protein 28 OS=Homo sapiens OX=9606 GN=RBM28 PE=1 SV=3</t>
  </si>
  <si>
    <t>TBB3_HUMAN</t>
  </si>
  <si>
    <t>TUBB3</t>
  </si>
  <si>
    <t>sp|Q13509|TBB3_HUMAN Tubulin beta-3 chain OS=Homo sapiens OX=9606 GN=TUBB3 PE=1 SV=2</t>
  </si>
  <si>
    <t>F5H5D3_HUMAN</t>
  </si>
  <si>
    <t>TUBA1C</t>
  </si>
  <si>
    <t>tr|F5H5D3|F5H5D3_HUMAN Tubulin alpha chain OS=Homo sapiens OX=9606 GN=TUBA1C PE=1 SV=1</t>
  </si>
  <si>
    <t>RUVB2_HUMAN</t>
  </si>
  <si>
    <t>RUVBL2</t>
  </si>
  <si>
    <t>sp|Q9Y230|RUVB2_HUMAN RuvB-like 2 OS=Homo sapiens OX=9606 GN=RUVBL2 PE=1 SV=3</t>
  </si>
  <si>
    <t>TBA1A_HUMAN</t>
  </si>
  <si>
    <t>TUBA1A</t>
  </si>
  <si>
    <t>sp|Q71U36|TBA1A_HUMAN Tubulin alpha-1A chain OS=Homo sapiens OX=9606 GN=TUBA1A PE=1 SV=1</t>
  </si>
  <si>
    <t>IF2A_HUMAN</t>
  </si>
  <si>
    <t>EIF2S1</t>
  </si>
  <si>
    <t>sp|P05198|IF2A_HUMAN Eukaryotic translation initiation factor 2 subunit 1 OS=Homo sapiens OX=9606 GN=EIF2S1 PE=1 SV=3</t>
  </si>
  <si>
    <t>PA2G4_HUMAN</t>
  </si>
  <si>
    <t>PA2G4</t>
  </si>
  <si>
    <t>sp|Q9UQ80|PA2G4_HUMAN Proliferation-associated protein 2G4 OS=Homo sapiens OX=9606 GN=PA2G4 PE=1 SV=3</t>
  </si>
  <si>
    <t>TIM44_HUMAN</t>
  </si>
  <si>
    <t>TIMM44</t>
  </si>
  <si>
    <t>sp|O43615|TIM44_HUMAN Mitochondrial import inner membrane translocase subunit TIM44 OS=Homo sapiens OX=9606 GN=TIMM44 PE=1 SV=2</t>
  </si>
  <si>
    <t>CTR9_HUMAN</t>
  </si>
  <si>
    <t>CTR9</t>
  </si>
  <si>
    <t>sp|Q6PD62|CTR9_HUMAN RNA polymerase-associated protein CTR9 homolog OS=Homo sapiens OX=9606 GN=CTR9 PE=1 SV=1</t>
  </si>
  <si>
    <t>PGK1_HUMAN</t>
  </si>
  <si>
    <t>PGK1</t>
  </si>
  <si>
    <t>sp|P00558|PGK1_HUMAN Phosphoglycerate kinase 1 OS=Homo sapiens OX=9606 GN=PGK1 PE=1 SV=3</t>
  </si>
  <si>
    <t>D3DPS3_HUMAN</t>
  </si>
  <si>
    <t>MAP7D1</t>
  </si>
  <si>
    <t>tr|D3DPS3|D3DPS3_HUMAN Arginine/proline rich coiled-coil 1, isoform CRA_b OS=Homo sapiens OX=9606 GN=MAP7D1 PE=1 SV=1</t>
  </si>
  <si>
    <t>THOC2_HUMAN</t>
  </si>
  <si>
    <t>THOC2</t>
  </si>
  <si>
    <t>sp|Q8NI27|THOC2_HUMAN THO complex subunit 2 OS=Homo sapiens OX=9606 GN=THOC2 PE=1 SV=2</t>
  </si>
  <si>
    <t>A0A8I5KZ38_HUMAN</t>
  </si>
  <si>
    <t>MYH10</t>
  </si>
  <si>
    <t>tr|A0A8I5KZ38|A0A8I5KZ38_HUMAN Myosin heavy chain 10 OS=Homo sapiens OX=9606 GN=MYH10 PE=1 SV=1</t>
  </si>
  <si>
    <t>YTDC2_HUMAN</t>
  </si>
  <si>
    <t>YTHDC2</t>
  </si>
  <si>
    <t>sp|Q9H6S0|YTDC2_HUMAN 3'-5' RNA helicase YTHDC2 OS=Homo sapiens OX=9606 GN=YTHDC2 PE=1 SV=2</t>
  </si>
  <si>
    <t>ROCK1_HUMAN</t>
  </si>
  <si>
    <t>ROCK1</t>
  </si>
  <si>
    <t>sp|Q13464|ROCK1_HUMAN Rho-associated protein kinase 1 OS=Homo sapiens OX=9606 GN=ROCK1 PE=1 SV=1</t>
  </si>
  <si>
    <t>A0A8I5KQH9_HUMAN</t>
  </si>
  <si>
    <t>GOLGA3</t>
  </si>
  <si>
    <t>tr|A0A8I5KQH9|A0A8I5KQH9_HUMAN Golgin A3 (Fragment) OS=Homo sapiens OX=9606 GN=GOLGA3 PE=1 SV=1</t>
  </si>
  <si>
    <t>SRP54_HUMAN</t>
  </si>
  <si>
    <t>SRP54</t>
  </si>
  <si>
    <t>sp|P61011|SRP54_HUMAN Signal recognition particle subunit SRP54 OS=Homo sapiens OX=9606 GN=SRP54 PE=1 SV=1</t>
  </si>
  <si>
    <t>UBR5_HUMAN</t>
  </si>
  <si>
    <t>UBR5</t>
  </si>
  <si>
    <t>sp|O95071|UBR5_HUMAN E3 ubiquitin-protein ligase UBR5 OS=Homo sapiens OX=9606 GN=UBR5 PE=1 SV=2</t>
  </si>
  <si>
    <t>SYTC_HUMAN</t>
  </si>
  <si>
    <t>TARS1</t>
  </si>
  <si>
    <t>sp|P26639|SYTC_HUMAN Threonine--tRNA ligase 1, cytoplasmic OS=Homo sapiens OX=9606 GN=TARS1 PE=1 SV=3</t>
  </si>
  <si>
    <t>DDX54_HUMAN</t>
  </si>
  <si>
    <t>DDX54</t>
  </si>
  <si>
    <t>sp|Q8TDD1|DDX54_HUMAN ATP-dependent RNA helicase DDX54 OS=Homo sapiens OX=9606 GN=DDX54 PE=1 SV=2</t>
  </si>
  <si>
    <t>A0A804HJA4_HUMAN</t>
  </si>
  <si>
    <t>ECPAS</t>
  </si>
  <si>
    <t>tr|A0A804HJA4|A0A804HJA4_HUMAN Ecm29 proteasome adaptor and scaffold OS=Homo sapiens OX=9606 GN=ECPAS PE=1 SV=1</t>
  </si>
  <si>
    <t>AT2A2_HUMAN</t>
  </si>
  <si>
    <t>ATP2A2</t>
  </si>
  <si>
    <t>sp|P16615|AT2A2_HUMAN Sarcoplasmic/endoplasmic reticulum calcium ATPase 2 OS=Homo sapiens OX=9606 GN=ATP2A2 PE=1 SV=1</t>
  </si>
  <si>
    <t>E9PEB5_HUMAN</t>
  </si>
  <si>
    <t>FUBP1</t>
  </si>
  <si>
    <t>tr|E9PEB5|E9PEB5_HUMAN Far upstream element binding protein 1 OS=Homo sapiens OX=9606 GN=FUBP1 PE=1 SV=1</t>
  </si>
  <si>
    <t>A0A7P0Z497_HUMAN</t>
  </si>
  <si>
    <t>PPIB</t>
  </si>
  <si>
    <t>tr|A0A7P0Z497|A0A7P0Z497_HUMAN Peptidyl-prolyl cis-trans isomerase OS=Homo sapiens OX=9606 GN=PPIB PE=1 SV=1</t>
  </si>
  <si>
    <t>PBIP1_HUMAN</t>
  </si>
  <si>
    <t>PBXIP1</t>
  </si>
  <si>
    <t>sp|Q96AQ6|PBIP1_HUMAN Pre-B-cell leukemia transcription factor-interacting protein 1 OS=Homo sapiens OX=9606 GN=PBXIP1 PE=1 SV=1</t>
  </si>
  <si>
    <t>SAFB2_HUMAN</t>
  </si>
  <si>
    <t>SAFB2</t>
  </si>
  <si>
    <t>sp|Q14151|SAFB2_HUMAN Scaffold attachment factor B2 OS=Homo sapiens OX=9606 GN=SAFB2 PE=1 SV=1</t>
  </si>
  <si>
    <t>ZAP70_HUMAN</t>
  </si>
  <si>
    <t>ZAP70</t>
  </si>
  <si>
    <t>sp|P43403|ZAP70_HUMAN Tyrosine-protein kinase ZAP-70 OS=Homo sapiens OX=9606 GN=ZAP70 PE=1 SV=1</t>
  </si>
  <si>
    <t>LASP1_HUMAN</t>
  </si>
  <si>
    <t>LASP1</t>
  </si>
  <si>
    <t>sp|Q14847|LASP1_HUMAN LIM and SH3 domain protein 1 OS=Homo sapiens OX=9606 GN=LASP1 PE=1 SV=2</t>
  </si>
  <si>
    <t>SETX_HUMAN</t>
  </si>
  <si>
    <t>SETX</t>
  </si>
  <si>
    <t>sp|Q7Z333|SETX_HUMAN Probable helicase senataxin OS=Homo sapiens OX=9606 GN=SETX PE=1 SV=4</t>
  </si>
  <si>
    <t>RECQ1_HUMAN</t>
  </si>
  <si>
    <t>RECQL</t>
  </si>
  <si>
    <t>sp|P46063|RECQ1_HUMAN ATP-dependent DNA helicase Q1 OS=Homo sapiens OX=9606 GN=RECQL PE=1 SV=3</t>
  </si>
  <si>
    <t>TBA4A_HUMAN</t>
  </si>
  <si>
    <t>TUBA4A</t>
  </si>
  <si>
    <t>sp|P68366|TBA4A_HUMAN Tubulin alpha-4A chain OS=Homo sapiens OX=9606 GN=TUBA4A PE=1 SV=1</t>
  </si>
  <si>
    <t>RS6_HUMAN</t>
  </si>
  <si>
    <t>RPS6</t>
  </si>
  <si>
    <t>sp|P62753|RS6_HUMAN 40S ribosomal protein S6 OS=Homo sapiens OX=9606 GN=RPS6 PE=1 SV=1</t>
  </si>
  <si>
    <t>USO1_HUMAN</t>
  </si>
  <si>
    <t>USO1</t>
  </si>
  <si>
    <t>sp|O60763|USO1_HUMAN General vesicular transport factor p115 OS=Homo sapiens OX=9606 GN=USO1 PE=1 SV=2</t>
  </si>
  <si>
    <t>COR1A_HUMAN</t>
  </si>
  <si>
    <t>CORO1A</t>
  </si>
  <si>
    <t>sp|P31146|COR1A_HUMAN Coronin-1A OS=Homo sapiens OX=9606 GN=CORO1A PE=1 SV=4</t>
  </si>
  <si>
    <t>SP16H_HUMAN</t>
  </si>
  <si>
    <t>SUPT16H</t>
  </si>
  <si>
    <t>sp|Q9Y5B9|SP16H_HUMAN FACT complex subunit SPT16 OS=Homo sapiens OX=9606 GN=SUPT16H PE=1 SV=1</t>
  </si>
  <si>
    <t>COPG1_HUMAN</t>
  </si>
  <si>
    <t>COPG1</t>
  </si>
  <si>
    <t>sp|Q9Y678|COPG1_HUMAN Coatomer subunit gamma-1 OS=Homo sapiens OX=9606 GN=COPG1 PE=1 SV=1</t>
  </si>
  <si>
    <t>PLAP_HUMAN</t>
  </si>
  <si>
    <t>PLAA</t>
  </si>
  <si>
    <t>sp|Q9Y263|PLAP_HUMAN Phospholipase A-2-activating protein OS=Homo sapiens OX=9606 GN=PLAA PE=1 SV=2</t>
  </si>
  <si>
    <t>A0A3B3ITJ4_HUMAN</t>
  </si>
  <si>
    <t>HNRNPL</t>
  </si>
  <si>
    <t>tr|A0A3B3ITJ4|A0A3B3ITJ4_HUMAN Heterogeneous nuclear ribonucleoprotein L (Fragment) OS=Homo sapiens OX=9606 GN=HNRNPL PE=1 SV=1</t>
  </si>
  <si>
    <t>ENOA_HUMAN</t>
  </si>
  <si>
    <t>ENO1</t>
  </si>
  <si>
    <t>sp|P06733|ENOA_HUMAN Alpha-enolase OS=Homo sapiens OX=9606 GN=ENO1 PE=1 SV=2</t>
  </si>
  <si>
    <t>SIN3A_HUMAN</t>
  </si>
  <si>
    <t>SIN3A</t>
  </si>
  <si>
    <t>sp|Q96ST3|SIN3A_HUMAN Paired amphipathic helix protein Sin3a OS=Homo sapiens OX=9606 GN=SIN3A PE=1 SV=2</t>
  </si>
  <si>
    <t>XRN1_HUMAN</t>
  </si>
  <si>
    <t>XRN1</t>
  </si>
  <si>
    <t>sp|Q8IZH2|XRN1_HUMAN 5'-3' exoribonuclease 1 OS=Homo sapiens OX=9606 GN=XRN1 PE=1 SV=1</t>
  </si>
  <si>
    <t>RS4X_HUMAN</t>
  </si>
  <si>
    <t>RPS4X</t>
  </si>
  <si>
    <t>sp|P62701|RS4X_HUMAN 40S ribosomal protein S4, X isoform OS=Homo sapiens OX=9606 GN=RPS4X PE=1 SV=2</t>
  </si>
  <si>
    <t>UBP15_HUMAN</t>
  </si>
  <si>
    <t>USP15</t>
  </si>
  <si>
    <t>sp|Q9Y4E8|UBP15_HUMAN Ubiquitin carboxyl-terminal hydrolase 15 OS=Homo sapiens OX=9606 GN=USP15 PE=1 SV=3</t>
  </si>
  <si>
    <t>IF4A1_HUMAN</t>
  </si>
  <si>
    <t>EIF4A1</t>
  </si>
  <si>
    <t>sp|P60842|IF4A1_HUMAN Eukaryotic initiation factor 4A-I OS=Homo sapiens OX=9606 GN=EIF4A1 PE=1 SV=1</t>
  </si>
  <si>
    <t>ECHB_HUMAN</t>
  </si>
  <si>
    <t>HADHB</t>
  </si>
  <si>
    <t>sp|P55084|ECHB_HUMAN Trifunctional enzyme subunit beta, mitochondrial OS=Homo sapiens OX=9606 GN=HADHB PE=1 SV=3</t>
  </si>
  <si>
    <t>BRE1B_HUMAN</t>
  </si>
  <si>
    <t>RNF40</t>
  </si>
  <si>
    <t>sp|O75150|BRE1B_HUMAN E3 ubiquitin-protein ligase BRE1B OS=Homo sapiens OX=9606 GN=RNF40 PE=1 SV=5</t>
  </si>
  <si>
    <t>EIF2A_HUMAN</t>
  </si>
  <si>
    <t>EIF2A</t>
  </si>
  <si>
    <t>sp|Q9BY44|EIF2A_HUMAN Eukaryotic translation initiation factor 2A OS=Homo sapiens OX=9606 GN=EIF2A PE=1 SV=3</t>
  </si>
  <si>
    <t>HNRPL_HUMAN</t>
  </si>
  <si>
    <t>sp|P14866|HNRPL_HUMAN Heterogeneous nuclear ribonucleoprotein L OS=Homo sapiens OX=9606 GN=HNRNPL PE=1 SV=2</t>
  </si>
  <si>
    <t>D3DQV9_HUMAN</t>
  </si>
  <si>
    <t>EIF4G2</t>
  </si>
  <si>
    <t>tr|D3DQV9|D3DQV9_HUMAN Eukaryotic translation initiation factor 4 gamma 2 (Fragment) OS=Homo sapiens OX=9606 GN=EIF4G2 PE=1 SV=1</t>
  </si>
  <si>
    <t>XRN2_HUMAN</t>
  </si>
  <si>
    <t>XRN2</t>
  </si>
  <si>
    <t>sp|Q9H0D6|XRN2_HUMAN 5'-3' exoribonuclease 2 OS=Homo sapiens OX=9606 GN=XRN2 PE=1 SV=1</t>
  </si>
  <si>
    <t>A0A8V8TNX9_HUMAN</t>
  </si>
  <si>
    <t>PKM</t>
  </si>
  <si>
    <t>tr|A0A8V8TNX9|A0A8V8TNX9_HUMAN Pyruvate kinase OS=Homo sapiens OX=9606 GN=PKM PE=1 SV=1</t>
  </si>
  <si>
    <t>CAP1_HUMAN</t>
  </si>
  <si>
    <t>CAP1</t>
  </si>
  <si>
    <t>sp|Q01518|CAP1_HUMAN Adenylyl cyclase-associated protein 1 OS=Homo sapiens OX=9606 GN=CAP1 PE=1 SV=5</t>
  </si>
  <si>
    <t>A0A7I2V311_HUMAN</t>
  </si>
  <si>
    <t>tr|A0A7I2V311|A0A7I2V311_HUMAN DNA (cytosine-5)-methyltransferase 1 OS=Homo sapiens OX=9606 GN=DNMT1 PE=1 SV=1</t>
  </si>
  <si>
    <t>ACADV_HUMAN</t>
  </si>
  <si>
    <t>ACADVL</t>
  </si>
  <si>
    <t>sp|P49748|ACADV_HUMAN Very long-chain specific acyl-CoA dehydrogenase, mitochondrial OS=Homo sapiens OX=9606 GN=ACADVL PE=1 SV=1</t>
  </si>
  <si>
    <t>SEC63_HUMAN</t>
  </si>
  <si>
    <t>SEC63</t>
  </si>
  <si>
    <t>sp|Q9UGP8|SEC63_HUMAN Translocation protein SEC63 homolog OS=Homo sapiens OX=9606 GN=SEC63 PE=1 SV=2</t>
  </si>
  <si>
    <t>G3BP1_HUMAN</t>
  </si>
  <si>
    <t>G3BP1</t>
  </si>
  <si>
    <t>sp|Q13283|G3BP1_HUMAN Ras GTPase-activating protein-binding protein 1 OS=Homo sapiens OX=9606 GN=G3BP1 PE=1 SV=1</t>
  </si>
  <si>
    <t>SON_HUMAN</t>
  </si>
  <si>
    <t>SON</t>
  </si>
  <si>
    <t>sp|P18583|SON_HUMAN Protein SON OS=Homo sapiens OX=9606 GN=SON PE=1 SV=4</t>
  </si>
  <si>
    <t>RL6_HUMAN</t>
  </si>
  <si>
    <t>RPL6</t>
  </si>
  <si>
    <t>sp|Q02878|RL6_HUMAN 60S ribosomal protein L6 OS=Homo sapiens OX=9606 GN=RPL6 PE=1 SV=3</t>
  </si>
  <si>
    <t>AGO2_HUMAN</t>
  </si>
  <si>
    <t>AGO2</t>
  </si>
  <si>
    <t>sp|Q9UKV8|AGO2_HUMAN Protein argonaute-2 OS=Homo sapiens OX=9606 GN=AGO2 PE=1 SV=3</t>
  </si>
  <si>
    <t>CD11A_HUMAN</t>
  </si>
  <si>
    <t>CDK11A</t>
  </si>
  <si>
    <t>sp|Q9UQ88|CD11A_HUMAN Cyclin-dependent kinase 11A OS=Homo sapiens OX=9606 GN=CDK11A PE=1 SV=4</t>
  </si>
  <si>
    <t>RHG30_HUMAN</t>
  </si>
  <si>
    <t>ARHGAP30</t>
  </si>
  <si>
    <t>sp|Q7Z6I6|RHG30_HUMAN Rho GTPase-activating protein 30 OS=Homo sapiens OX=9606 GN=ARHGAP30 PE=1 SV=3</t>
  </si>
  <si>
    <t>STK4_HUMAN</t>
  </si>
  <si>
    <t>STK4</t>
  </si>
  <si>
    <t>sp|Q13043|STK4_HUMAN Serine/threonine-protein kinase 4 OS=Homo sapiens OX=9606 GN=STK4 PE=1 SV=2</t>
  </si>
  <si>
    <t>A0A804F6T5_HUMAN</t>
  </si>
  <si>
    <t>tr|A0A804F6T5|A0A804F6T5_HUMAN Pyruvate kinase OS=Homo sapiens OX=9606 GN=PKM PE=1 SV=1</t>
  </si>
  <si>
    <t>WASC5_HUMAN</t>
  </si>
  <si>
    <t>WASHC5</t>
  </si>
  <si>
    <t>sp|Q12768|WASC5_HUMAN WASH complex subunit 5 OS=Homo sapiens OX=9606 GN=WASHC5 PE=1 SV=1</t>
  </si>
  <si>
    <t>APOB_HUMAN</t>
  </si>
  <si>
    <t>APOB</t>
  </si>
  <si>
    <t>sp|P04114|APOB_HUMAN Apolipoprotein B-100 OS=Homo sapiens OX=9606 GN=APOB PE=1 SV=2</t>
  </si>
  <si>
    <t>E9PK91_HUMAN</t>
  </si>
  <si>
    <t>tr|E9PK91|E9PK91_HUMAN BCL2 associated transcription factor 1 OS=Homo sapiens OX=9606 GN=BCLAF1 PE=1 SV=1</t>
  </si>
  <si>
    <t>HNRPD_HUMAN</t>
  </si>
  <si>
    <t>HNRNPD</t>
  </si>
  <si>
    <t>sp|Q14103|HNRPD_HUMAN Heterogeneous nuclear ribonucleoprotein D0 OS=Homo sapiens OX=9606 GN=HNRNPD PE=1 SV=1</t>
  </si>
  <si>
    <t>ACLY_HUMAN</t>
  </si>
  <si>
    <t>ACLY</t>
  </si>
  <si>
    <t>sp|P53396|ACLY_HUMAN ATP-citrate synthase OS=Homo sapiens OX=9606 GN=ACLY PE=1 SV=3</t>
  </si>
  <si>
    <t>UTP20_HUMAN</t>
  </si>
  <si>
    <t>UTP20</t>
  </si>
  <si>
    <t>sp|O75691|UTP20_HUMAN Small subunit processome component 20 homolog OS=Homo sapiens OX=9606 GN=UTP20 PE=1 SV=3</t>
  </si>
  <si>
    <t>FMNL1_HUMAN</t>
  </si>
  <si>
    <t>FMNL1</t>
  </si>
  <si>
    <t>sp|O95466|FMNL1_HUMAN Formin-like protein 1 OS=Homo sapiens OX=9606 GN=FMNL1 PE=1 SV=3</t>
  </si>
  <si>
    <t>A0A590UJS4_HUMAN</t>
  </si>
  <si>
    <t>NIPBL</t>
  </si>
  <si>
    <t>tr|A0A590UJS4|A0A590UJS4_HUMAN Nipped-B protein OS=Homo sapiens OX=9606 GN=NIPBL PE=1 SV=1</t>
  </si>
  <si>
    <t>ESYT1_HUMAN</t>
  </si>
  <si>
    <t>ESYT1</t>
  </si>
  <si>
    <t>sp|Q9BSJ8|ESYT1_HUMAN Extended synaptotagmin-1 OS=Homo sapiens OX=9606 GN=ESYT1 PE=1 SV=1</t>
  </si>
  <si>
    <t>PSA1_HUMAN</t>
  </si>
  <si>
    <t>PSMA1</t>
  </si>
  <si>
    <t>sp|P25786|PSA1_HUMAN Proteasome subunit alpha type-1 OS=Homo sapiens OX=9606 GN=PSMA1 PE=1 SV=1</t>
  </si>
  <si>
    <t>BAZ1A_HUMAN</t>
  </si>
  <si>
    <t>BAZ1A</t>
  </si>
  <si>
    <t>sp|Q9NRL2|BAZ1A_HUMAN Bromodomain adjacent to zinc finger domain protein 1A OS=Homo sapiens OX=9606 GN=BAZ1A PE=1 SV=2</t>
  </si>
  <si>
    <t>G3V5Z7_HUMAN</t>
  </si>
  <si>
    <t>PSMA6</t>
  </si>
  <si>
    <t>tr|G3V5Z7|G3V5Z7_HUMAN Proteasome subunit alpha type OS=Homo sapiens OX=9606 GN=PSMA6 PE=1 SV=1</t>
  </si>
  <si>
    <t>USP9X_HUMAN</t>
  </si>
  <si>
    <t>USP9X</t>
  </si>
  <si>
    <t>sp|Q93008|USP9X_HUMAN Probable ubiquitin carboxyl-terminal hydrolase FAF-X OS=Homo sapiens OX=9606 GN=USP9X PE=1 SV=4</t>
  </si>
  <si>
    <t>LYAR_HUMAN</t>
  </si>
  <si>
    <t>LYAR</t>
  </si>
  <si>
    <t>sp|Q9NX58|LYAR_HUMAN Cell growth-regulating nucleolar protein OS=Homo sapiens OX=9606 GN=LYAR PE=1 SV=3</t>
  </si>
  <si>
    <t>ABC3G_HUMAN</t>
  </si>
  <si>
    <t>APOBEC3G</t>
  </si>
  <si>
    <t>sp|Q9HC16|ABC3G_HUMAN DNA dC-&gt;dU-editing enzyme APOBEC-3G OS=Homo sapiens OX=9606 GN=APOBEC3G PE=1 SV=1</t>
  </si>
  <si>
    <t>IF2G_HUMAN</t>
  </si>
  <si>
    <t>EIF2S3</t>
  </si>
  <si>
    <t>sp|P41091|IF2G_HUMAN Eukaryotic translation initiation factor 2 subunit 3 OS=Homo sapiens OX=9606 GN=EIF2S3 PE=1 SV=3</t>
  </si>
  <si>
    <t>DX39B_HUMAN</t>
  </si>
  <si>
    <t>DDX39B</t>
  </si>
  <si>
    <t>sp|Q13838|DX39B_HUMAN Spliceosome RNA helicase DDX39B OS=Homo sapiens OX=9606 GN=DDX39B PE=1 SV=1</t>
  </si>
  <si>
    <t>DDX41_HUMAN</t>
  </si>
  <si>
    <t>DDX41</t>
  </si>
  <si>
    <t>sp|Q9UJV9|DDX41_HUMAN Probable ATP-dependent RNA helicase DDX41 OS=Homo sapiens OX=9606 GN=DDX41 PE=1 SV=2</t>
  </si>
  <si>
    <t>NOP58_HUMAN</t>
  </si>
  <si>
    <t>NOP58</t>
  </si>
  <si>
    <t>sp|Q9Y2X3|NOP58_HUMAN Nucleolar protein 58 OS=Homo sapiens OX=9606 GN=NOP58 PE=1 SV=1</t>
  </si>
  <si>
    <t>MYPT1_HUMAN</t>
  </si>
  <si>
    <t>PPP1R12A</t>
  </si>
  <si>
    <t>sp|O14974|MYPT1_HUMAN Protein phosphatase 1 regulatory subunit 12A OS=Homo sapiens OX=9606 GN=PPP1R12A PE=1 SV=1</t>
  </si>
  <si>
    <t>A0A0J9YVP6_HUMAN</t>
  </si>
  <si>
    <t>PUF60</t>
  </si>
  <si>
    <t>tr|A0A0J9YVP6|A0A0J9YVP6_HUMAN Poly(U)-binding-splicing factor PUF60 (Fragment) OS=Homo sapiens OX=9606 GN=PUF60 PE=1 SV=1</t>
  </si>
  <si>
    <t>XPO2_HUMAN</t>
  </si>
  <si>
    <t>CSE1L</t>
  </si>
  <si>
    <t>sp|P55060|XPO2_HUMAN Exportin-2 OS=Homo sapiens OX=9606 GN=CSE1L PE=1 SV=3</t>
  </si>
  <si>
    <t>A0A6Q8PGG9_HUMAN</t>
  </si>
  <si>
    <t>TRIP12</t>
  </si>
  <si>
    <t>tr|A0A6Q8PGG9|A0A6Q8PGG9_HUMAN E3 ubiquitin-protein ligase OS=Homo sapiens OX=9606 GN=TRIP12 PE=1 SV=1</t>
  </si>
  <si>
    <t>A0A7I2V2G2_HUMAN</t>
  </si>
  <si>
    <t>HSPA9</t>
  </si>
  <si>
    <t>tr|A0A7I2V2G2|A0A7I2V2G2_HUMAN Stress-70 protein, mitochondrial OS=Homo sapiens OX=9606 GN=HSPA9 PE=1 SV=1</t>
  </si>
  <si>
    <t>RIGI_HUMAN</t>
  </si>
  <si>
    <t>RIGI</t>
  </si>
  <si>
    <t>sp|O95786|RIGI_HUMAN Antiviral innate immune response receptor RIG-I OS=Homo sapiens OX=9606 GN=RIGI PE=1 SV=2</t>
  </si>
  <si>
    <t>ATPB_HUMAN</t>
  </si>
  <si>
    <t>ATP5F1B</t>
  </si>
  <si>
    <t>sp|P06576|ATPB_HUMAN ATP synthase subunit beta, mitochondrial OS=Homo sapiens OX=9606 GN=ATP5F1B PE=1 SV=3</t>
  </si>
  <si>
    <t>PRPF3_HUMAN</t>
  </si>
  <si>
    <t>PRPF3</t>
  </si>
  <si>
    <t>sp|O43395|PRPF3_HUMAN U4/U6 small nuclear ribonucleoprotein Prp3 OS=Homo sapiens OX=9606 GN=PRPF3 PE=1 SV=2</t>
  </si>
  <si>
    <t>RS3_HUMAN</t>
  </si>
  <si>
    <t>RPS3</t>
  </si>
  <si>
    <t>sp|P23396|RS3_HUMAN 40S ribosomal protein S3 OS=Homo sapiens OX=9606 GN=RPS3 PE=1 SV=2</t>
  </si>
  <si>
    <t>RL7_HUMAN</t>
  </si>
  <si>
    <t>RPL7</t>
  </si>
  <si>
    <t>sp|P18124|RL7_HUMAN 60S ribosomal protein L7 OS=Homo sapiens OX=9606 GN=RPL7 PE=1 SV=1</t>
  </si>
  <si>
    <t>VWA8_HUMAN</t>
  </si>
  <si>
    <t>VWA8</t>
  </si>
  <si>
    <t>sp|A3KMH1|VWA8_HUMAN von Willebrand factor A domain-containing protein 8 OS=Homo sapiens OX=9606 GN=VWA8 PE=1 SV=2</t>
  </si>
  <si>
    <t>DX39A_HUMAN</t>
  </si>
  <si>
    <t>DDX39A</t>
  </si>
  <si>
    <t>sp|O00148|DX39A_HUMAN ATP-dependent RNA helicase DDX39A OS=Homo sapiens OX=9606 GN=DDX39A PE=1 SV=2</t>
  </si>
  <si>
    <t>RL26_HUMAN</t>
  </si>
  <si>
    <t>RPL26</t>
  </si>
  <si>
    <t>sp|P61254|RL26_HUMAN 60S ribosomal protein L26 OS=Homo sapiens OX=9606 GN=RPL26 PE=1 SV=1</t>
  </si>
  <si>
    <t>RU17_HUMAN</t>
  </si>
  <si>
    <t>SNRNP70</t>
  </si>
  <si>
    <t>sp|P08621|RU17_HUMAN U1 small nuclear ribonucleoprotein 70 kDa OS=Homo sapiens OX=9606 GN=SNRNP70 PE=1 SV=2</t>
  </si>
  <si>
    <t>CAND1_HUMAN</t>
  </si>
  <si>
    <t>CAND1</t>
  </si>
  <si>
    <t>sp|Q86VP6|CAND1_HUMAN Cullin-associated NEDD8-dissociated protein 1 OS=Homo sapiens OX=9606 GN=CAND1 PE=1 SV=2</t>
  </si>
  <si>
    <t>LAP2A_HUMAN</t>
  </si>
  <si>
    <t>TMPO</t>
  </si>
  <si>
    <t>sp|P42166|LAP2A_HUMAN Lamina-associated polypeptide 2, isoform alpha OS=Homo sapiens OX=9606 GN=TMPO PE=1 SV=2</t>
  </si>
  <si>
    <t>TEX10_HUMAN</t>
  </si>
  <si>
    <t>TEX10</t>
  </si>
  <si>
    <t>sp|Q9NXF1|TEX10_HUMAN Testis-expressed protein 10 OS=Homo sapiens OX=9606 GN=TEX10 PE=1 SV=2</t>
  </si>
  <si>
    <t>A0A494C0R8_HUMAN</t>
  </si>
  <si>
    <t>CLUH</t>
  </si>
  <si>
    <t>tr|A0A494C0R8|A0A494C0R8_HUMAN Clustered mitochondria protein homolog OS=Homo sapiens OX=9606 GN=CLUH PE=1 SV=1</t>
  </si>
  <si>
    <t>SP140_HUMAN</t>
  </si>
  <si>
    <t>SP140</t>
  </si>
  <si>
    <t>sp|Q13342|SP140_HUMAN Nuclear body protein SP140 OS=Homo sapiens OX=9606 GN=SP140 PE=1 SV=2</t>
  </si>
  <si>
    <t>LYRIC_HUMAN</t>
  </si>
  <si>
    <t>MTDH</t>
  </si>
  <si>
    <t>sp|Q86UE4|LYRIC_HUMAN Protein LYRIC OS=Homo sapiens OX=9606 GN=MTDH PE=1 SV=2</t>
  </si>
  <si>
    <t>E9PF19_HUMAN</t>
  </si>
  <si>
    <t>TBL2</t>
  </si>
  <si>
    <t>tr|E9PF19|E9PF19_HUMAN Transducin beta like 2 OS=Homo sapiens OX=9606 GN=TBL2 PE=1 SV=1</t>
  </si>
  <si>
    <t>ABCE1_HUMAN</t>
  </si>
  <si>
    <t>ABCE1</t>
  </si>
  <si>
    <t>sp|P61221|ABCE1_HUMAN ATP-binding cassette sub-family E member 1 OS=Homo sapiens OX=9606 GN=ABCE1 PE=1 SV=1</t>
  </si>
  <si>
    <t>RRP44_HUMAN</t>
  </si>
  <si>
    <t>DIS3</t>
  </si>
  <si>
    <t>sp|Q9Y2L1|RRP44_HUMAN Exosome complex exonuclease RRP44 OS=Homo sapiens OX=9606 GN=DIS3 PE=1 SV=2</t>
  </si>
  <si>
    <t>A0A8Q3WLC8_HUMAN</t>
  </si>
  <si>
    <t>DKC1</t>
  </si>
  <si>
    <t>tr|A0A8Q3WLC8|A0A8Q3WLC8_HUMAN Dyskerin pseudouridine synthase 1 OS=Homo sapiens OX=9606 GN=DKC1 PE=1 SV=1</t>
  </si>
  <si>
    <t>PPM1G_HUMAN</t>
  </si>
  <si>
    <t>PPM1G</t>
  </si>
  <si>
    <t>sp|O15355|PPM1G_HUMAN Protein phosphatase 1G OS=Homo sapiens OX=9606 GN=PPM1G PE=1 SV=1</t>
  </si>
  <si>
    <t>A0A7N4I394_HUMAN</t>
  </si>
  <si>
    <t>PRPF40A</t>
  </si>
  <si>
    <t>tr|A0A7N4I394|A0A7N4I394_HUMAN Pre-mRNA processing factor 40 homolog A OS=Homo sapiens OX=9606 GN=PRPF40A PE=1 SV=1</t>
  </si>
  <si>
    <t>HMGB2_HUMAN</t>
  </si>
  <si>
    <t>HMGB2</t>
  </si>
  <si>
    <t>sp|P26583|HMGB2_HUMAN High mobility group protein B2 OS=Homo sapiens OX=9606 GN=HMGB2 PE=1 SV=2</t>
  </si>
  <si>
    <t>IF2B_HUMAN</t>
  </si>
  <si>
    <t>EIF2S2</t>
  </si>
  <si>
    <t>sp|P20042|IF2B_HUMAN Eukaryotic translation initiation factor 2 subunit 2 OS=Homo sapiens OX=9606 GN=EIF2S2 PE=1 SV=2</t>
  </si>
  <si>
    <t>Q5JY65_HUMAN</t>
  </si>
  <si>
    <t>CRNKL1</t>
  </si>
  <si>
    <t>tr|Q5JY65|Q5JY65_HUMAN Crooked neck pre-mRNA splicing factor 1 OS=Homo sapiens OX=9606 GN=CRNKL1 PE=1 SV=1</t>
  </si>
  <si>
    <t>EP400_HUMAN</t>
  </si>
  <si>
    <t>EP400</t>
  </si>
  <si>
    <t>sp|Q96L91|EP400_HUMAN E1A-binding protein p400 OS=Homo sapiens OX=9606 GN=EP400 PE=1 SV=4</t>
  </si>
  <si>
    <t>RO52_HUMAN</t>
  </si>
  <si>
    <t>TRIM21</t>
  </si>
  <si>
    <t>sp|P19474|RO52_HUMAN E3 ubiquitin-protein ligase TRIM21 OS=Homo sapiens OX=9606 GN=TRIM21 PE=1 SV=1</t>
  </si>
  <si>
    <t>ARHG6_HUMAN</t>
  </si>
  <si>
    <t>ARHGEF6</t>
  </si>
  <si>
    <t>sp|Q15052|ARHG6_HUMAN Rho guanine nucleotide exchange factor 6 OS=Homo sapiens OX=9606 GN=ARHGEF6 PE=1 SV=2</t>
  </si>
  <si>
    <t>A0A3B3IU45_HUMAN</t>
  </si>
  <si>
    <t>MCM4</t>
  </si>
  <si>
    <t>tr|A0A3B3IU45|A0A3B3IU45_HUMAN DNA replication licensing factor MCM4 OS=Homo sapiens OX=9606 GN=MCM4 PE=1 SV=1</t>
  </si>
  <si>
    <t>PLRG1_HUMAN</t>
  </si>
  <si>
    <t>PLRG1</t>
  </si>
  <si>
    <t>sp|O43660|PLRG1_HUMAN Pleiotropic regulator 1 OS=Homo sapiens OX=9606 GN=PLRG1 PE=1 SV=1</t>
  </si>
  <si>
    <t>A0A494C0X7_HUMAN</t>
  </si>
  <si>
    <t>ITGB2</t>
  </si>
  <si>
    <t>tr|A0A494C0X7|A0A494C0X7_HUMAN Integrin beta OS=Homo sapiens OX=9606 GN=ITGB2 PE=1 SV=1</t>
  </si>
  <si>
    <t>RCC2_HUMAN</t>
  </si>
  <si>
    <t>RCC2</t>
  </si>
  <si>
    <t>sp|Q9P258|RCC2_HUMAN Protein RCC2 OS=Homo sapiens OX=9606 GN=RCC2 PE=1 SV=2</t>
  </si>
  <si>
    <t>AT2A3_HUMAN</t>
  </si>
  <si>
    <t>ATP2A3</t>
  </si>
  <si>
    <t>sp|Q93084|AT2A3_HUMAN Sarcoplasmic/endoplasmic reticulum calcium ATPase 3 OS=Homo sapiens OX=9606 GN=ATP2A3 PE=1 SV=3</t>
  </si>
  <si>
    <t>A0A7I2V4L7_HUMAN</t>
  </si>
  <si>
    <t>PABPC4</t>
  </si>
  <si>
    <t>tr|A0A7I2V4L7|A0A7I2V4L7_HUMAN Polyadenylate-binding protein OS=Homo sapiens OX=9606 GN=PABPC4 PE=1 SV=1</t>
  </si>
  <si>
    <t>RENT2_HUMAN</t>
  </si>
  <si>
    <t>UPF2</t>
  </si>
  <si>
    <t>sp|Q9HAU5|RENT2_HUMAN Regulator of nonsense transcripts 2 OS=Homo sapiens OX=9606 GN=UPF2 PE=1 SV=1</t>
  </si>
  <si>
    <t>OSBL3_HUMAN</t>
  </si>
  <si>
    <t>OSBPL3</t>
  </si>
  <si>
    <t>sp|Q9H4L5|OSBL3_HUMAN Oxysterol-binding protein-related protein 3 OS=Homo sapiens OX=9606 GN=OSBPL3 PE=1 SV=1</t>
  </si>
  <si>
    <t>PSD13_HUMAN</t>
  </si>
  <si>
    <t>PSMD13</t>
  </si>
  <si>
    <t>sp|Q9UNM6|PSD13_HUMAN 26S proteasome non-ATPase regulatory subunit 13 OS=Homo sapiens OX=9606 GN=PSMD13 PE=1 SV=2</t>
  </si>
  <si>
    <t>HXK1_HUMAN</t>
  </si>
  <si>
    <t>HK1</t>
  </si>
  <si>
    <t>sp|P19367|HXK1_HUMAN Hexokinase-1 OS=Homo sapiens OX=9606 GN=HK1 PE=1 SV=3</t>
  </si>
  <si>
    <t>DHX16_HUMAN</t>
  </si>
  <si>
    <t>DHX16</t>
  </si>
  <si>
    <t>sp|O60231|DHX16_HUMAN Pre-mRNA-splicing factor ATP-dependent RNA helicase DHX16 OS=Homo sapiens OX=9606 GN=DHX16 PE=1 SV=2</t>
  </si>
  <si>
    <t>ACAP1_HUMAN</t>
  </si>
  <si>
    <t>ACAP1</t>
  </si>
  <si>
    <t>sp|Q15027|ACAP1_HUMAN Arf-GAP with coiled-coil, ANK repeat and PH domain-containing protein 1 OS=Homo sapiens OX=9606 GN=ACAP1 PE=1 SV=1</t>
  </si>
  <si>
    <t>MCM6_HUMAN</t>
  </si>
  <si>
    <t>MCM6</t>
  </si>
  <si>
    <t>sp|Q14566|MCM6_HUMAN DNA replication licensing factor MCM6 OS=Homo sapiens OX=9606 GN=MCM6 PE=1 SV=1</t>
  </si>
  <si>
    <t>A0A8I5KUE4_HUMAN</t>
  </si>
  <si>
    <t>SBF1</t>
  </si>
  <si>
    <t>tr|A0A8I5KUE4|A0A8I5KUE4_HUMAN SET binding factor 1 OS=Homo sapiens OX=9606 GN=SBF1 PE=1 SV=1</t>
  </si>
  <si>
    <t>A0A0B4J1V9_HUMAN</t>
  </si>
  <si>
    <t>HELLS</t>
  </si>
  <si>
    <t>tr|A0A0B4J1V9|A0A0B4J1V9_HUMAN Helicase, lymphoid specific OS=Homo sapiens OX=9606 GN=HELLS PE=1 SV=1</t>
  </si>
  <si>
    <t>UGGG1_HUMAN</t>
  </si>
  <si>
    <t>UGGT1</t>
  </si>
  <si>
    <t>sp|Q9NYU2|UGGG1_HUMAN UDP-glucose:glycoprotein glucosyltransferase 1 OS=Homo sapiens OX=9606 GN=UGGT1 PE=1 SV=3</t>
  </si>
  <si>
    <t>PML_HUMAN</t>
  </si>
  <si>
    <t>PML</t>
  </si>
  <si>
    <t>sp|P29590|PML_HUMAN Protein PML OS=Homo sapiens OX=9606 GN=PML PE=1 SV=3</t>
  </si>
  <si>
    <t>A0A8I5KX72_HUMAN</t>
  </si>
  <si>
    <t>NKRF</t>
  </si>
  <si>
    <t>tr|A0A8I5KX72|A0A8I5KX72_HUMAN NFKB repressing factor OS=Homo sapiens OX=9606 GN=NKRF PE=1 SV=1</t>
  </si>
  <si>
    <t>GLYM_HUMAN</t>
  </si>
  <si>
    <t>SHMT2</t>
  </si>
  <si>
    <t>sp|P34897|GLYM_HUMAN Serine hydroxymethyltransferase, mitochondrial OS=Homo sapiens OX=9606 GN=SHMT2 PE=1 SV=3</t>
  </si>
  <si>
    <t>A0A7I2V3I0_HUMAN</t>
  </si>
  <si>
    <t>EIF3E</t>
  </si>
  <si>
    <t>tr|A0A7I2V3I0|A0A7I2V3I0_HUMAN Eukaryotic translation initiation factor 3 subunit E OS=Homo sapiens OX=9606 GN=EIF3E PE=1 SV=1</t>
  </si>
  <si>
    <t>RMXL1_HUMAN</t>
  </si>
  <si>
    <t>RBMXL1</t>
  </si>
  <si>
    <t>sp|Q96E39|RMXL1_HUMAN RNA binding motif protein, X-linked-like-1 OS=Homo sapiens OX=9606 GN=RBMXL1 PE=1 SV=1</t>
  </si>
  <si>
    <t>CPSF1_HUMAN</t>
  </si>
  <si>
    <t>CPSF1</t>
  </si>
  <si>
    <t>sp|Q10570|CPSF1_HUMAN Cleavage and polyadenylation specificity factor subunit 1 OS=Homo sapiens OX=9606 GN=CPSF1 PE=1 SV=2</t>
  </si>
  <si>
    <t>C2D1A_HUMAN</t>
  </si>
  <si>
    <t>CC2D1A</t>
  </si>
  <si>
    <t>sp|Q6P1N0|C2D1A_HUMAN Coiled-coil and C2 domain-containing protein 1A OS=Homo sapiens OX=9606 GN=CC2D1A PE=1 SV=1</t>
  </si>
  <si>
    <t>SEPT9_HUMAN</t>
  </si>
  <si>
    <t>SEPTIN9</t>
  </si>
  <si>
    <t>sp|Q9UHD8|SEPT9_HUMAN Septin-9 OS=Homo sapiens OX=9606 GN=SEPTIN9 PE=1 SV=2</t>
  </si>
  <si>
    <t>SYWC_HUMAN</t>
  </si>
  <si>
    <t>WARS1</t>
  </si>
  <si>
    <t>sp|P23381|SYWC_HUMAN Tryptophan--tRNA ligase, cytoplasmic OS=Homo sapiens OX=9606 GN=WARS1 PE=1 SV=2</t>
  </si>
  <si>
    <t>CND1_HUMAN</t>
  </si>
  <si>
    <t>NCAPD2</t>
  </si>
  <si>
    <t>sp|Q15021|CND1_HUMAN Condensin complex subunit 1 OS=Homo sapiens OX=9606 GN=NCAPD2 PE=1 SV=3</t>
  </si>
  <si>
    <t>PRP16_HUMAN</t>
  </si>
  <si>
    <t>DHX38</t>
  </si>
  <si>
    <t>sp|Q92620|PRP16_HUMAN Pre-mRNA-splicing factor ATP-dependent RNA helicase PRP16 OS=Homo sapiens OX=9606 GN=DHX38 PE=1 SV=2</t>
  </si>
  <si>
    <t>CDC73_HUMAN</t>
  </si>
  <si>
    <t>CDC73</t>
  </si>
  <si>
    <t>sp|Q6P1J9|CDC73_HUMAN Parafibromin OS=Homo sapiens OX=9606 GN=CDC73 PE=1 SV=1</t>
  </si>
  <si>
    <t>LAP2B_HUMAN</t>
  </si>
  <si>
    <t>sp|P42167|LAP2B_HUMAN Lamina-associated polypeptide 2, isoforms beta/gamma OS=Homo sapiens OX=9606 GN=TMPO PE=1 SV=2</t>
  </si>
  <si>
    <t>AP1B1_HUMAN</t>
  </si>
  <si>
    <t>AP1B1</t>
  </si>
  <si>
    <t>sp|Q10567|AP1B1_HUMAN AP-1 complex subunit beta-1 OS=Homo sapiens OX=9606 GN=AP1B1 PE=1 SV=3</t>
  </si>
  <si>
    <t>PTN1_HUMAN</t>
  </si>
  <si>
    <t>PTPN1</t>
  </si>
  <si>
    <t>sp|P18031|PTN1_HUMAN Tyrosine-protein phosphatase non-receptor type 1 OS=Homo sapiens OX=9606 GN=PTPN1 PE=1 SV=1</t>
  </si>
  <si>
    <t>MTA2_HUMAN</t>
  </si>
  <si>
    <t>MTA2</t>
  </si>
  <si>
    <t>sp|O94776|MTA2_HUMAN Metastasis-associated protein MTA2 OS=Homo sapiens OX=9606 GN=MTA2 PE=1 SV=1</t>
  </si>
  <si>
    <t>H0Y8U8_HUMAN</t>
  </si>
  <si>
    <t>AFDN</t>
  </si>
  <si>
    <t>tr|H0Y8U8|H0Y8U8_HUMAN Afadin, adherens junction formation factor OS=Homo sapiens OX=9606 GN=AFDN PE=1 SV=3</t>
  </si>
  <si>
    <t>GTPB1_HUMAN</t>
  </si>
  <si>
    <t>GTPBP1</t>
  </si>
  <si>
    <t>sp|O00178|GTPB1_HUMAN GTP-binding protein 1 OS=Homo sapiens OX=9606 GN=GTPBP1 PE=1 SV=3</t>
  </si>
  <si>
    <t>PI42A_HUMAN</t>
  </si>
  <si>
    <t>PIP4K2A</t>
  </si>
  <si>
    <t>sp|P48426|PI42A_HUMAN Phosphatidylinositol 5-phosphate 4-kinase type-2 alpha OS=Homo sapiens OX=9606 GN=PIP4K2A PE=1 SV=2</t>
  </si>
  <si>
    <t>SYDC_HUMAN</t>
  </si>
  <si>
    <t>DARS1</t>
  </si>
  <si>
    <t>sp|P14868|SYDC_HUMAN Aspartate--tRNA ligase, cytoplasmic OS=Homo sapiens OX=9606 GN=DARS1 PE=1 SV=2</t>
  </si>
  <si>
    <t>PLMN_HUMAN</t>
  </si>
  <si>
    <t>PLG</t>
  </si>
  <si>
    <t>sp|P00747|PLMN_HUMAN Plasminogen OS=Homo sapiens OX=9606 GN=PLG PE=1 SV=2</t>
  </si>
  <si>
    <t>WDR1_HUMAN</t>
  </si>
  <si>
    <t>WDR1</t>
  </si>
  <si>
    <t>sp|O75083|WDR1_HUMAN WD repeat-containing protein 1 OS=Homo sapiens OX=9606 GN=WDR1 PE=1 SV=4</t>
  </si>
  <si>
    <t>CALR_HUMAN</t>
  </si>
  <si>
    <t>CALR</t>
  </si>
  <si>
    <t>sp|P27797|CALR_HUMAN Calreticulin OS=Homo sapiens OX=9606 GN=CALR PE=1 SV=1</t>
  </si>
  <si>
    <t>STRBP_HUMAN</t>
  </si>
  <si>
    <t>STRBP</t>
  </si>
  <si>
    <t>sp|Q96SI9|STRBP_HUMAN Spermatid perinuclear RNA-binding protein OS=Homo sapiens OX=9606 GN=STRBP PE=1 SV=1</t>
  </si>
  <si>
    <t>RBM34_HUMAN</t>
  </si>
  <si>
    <t>RBM34</t>
  </si>
  <si>
    <t>sp|P42696|RBM34_HUMAN RNA-binding protein 34 OS=Homo sapiens OX=9606 GN=RBM34 PE=1 SV=2</t>
  </si>
  <si>
    <t>A0A7P0TBA9_HUMAN</t>
  </si>
  <si>
    <t>EIF2AK2</t>
  </si>
  <si>
    <t>tr|A0A7P0TBA9|A0A7P0TBA9_HUMAN Eukaryotic translation initiation factor 2 alpha kinase 2 OS=Homo sapiens OX=9606 GN=EIF2AK2 PE=1 SV=1</t>
  </si>
  <si>
    <t>B8ZZZ7_HUMAN</t>
  </si>
  <si>
    <t>SPATS2L</t>
  </si>
  <si>
    <t>tr|B8ZZZ7|B8ZZZ7_HUMAN DNA polymerase-transactivated protein 6, isoform CRA_b OS=Homo sapiens OX=9606 GN=SPATS2L PE=1 SV=1</t>
  </si>
  <si>
    <t>LACTB_HUMAN</t>
  </si>
  <si>
    <t>LACTB</t>
  </si>
  <si>
    <t>sp|P83111|LACTB_HUMAN Serine beta-lactamase-like protein LACTB, mitochondrial OS=Homo sapiens OX=9606 GN=LACTB PE=1 SV=2</t>
  </si>
  <si>
    <t>A0A5F9ZI21_HUMAN</t>
  </si>
  <si>
    <t>ARHGEF2</t>
  </si>
  <si>
    <t>tr|A0A5F9ZI21|A0A5F9ZI21_HUMAN Rho guanine nucleotide exchange factor 2 OS=Homo sapiens OX=9606 GN=ARHGEF2 PE=1 SV=1</t>
  </si>
  <si>
    <t>TCPA_HUMAN</t>
  </si>
  <si>
    <t>TCP1</t>
  </si>
  <si>
    <t>sp|P17987|TCPA_HUMAN T-complex protein 1 subunit alpha OS=Homo sapiens OX=9606 GN=TCP1 PE=1 SV=1</t>
  </si>
  <si>
    <t>TBB6_HUMAN</t>
  </si>
  <si>
    <t>TUBB6</t>
  </si>
  <si>
    <t>sp|Q9BUF5|TBB6_HUMAN Tubulin beta-6 chain OS=Homo sapiens OX=9606 GN=TUBB6 PE=1 SV=1</t>
  </si>
  <si>
    <t>CN37_HUMAN</t>
  </si>
  <si>
    <t>CNP</t>
  </si>
  <si>
    <t>sp|P09543|CN37_HUMAN 2',3'-cyclic-nucleotide 3'-phosphodiesterase OS=Homo sapiens OX=9606 GN=CNP PE=1 SV=2</t>
  </si>
  <si>
    <t>TRI56_HUMAN</t>
  </si>
  <si>
    <t>TRIM56</t>
  </si>
  <si>
    <t>sp|Q9BRZ2|TRI56_HUMAN E3 ubiquitin-protein ligase TRIM56 OS=Homo sapiens OX=9606 GN=TRIM56 PE=1 SV=3</t>
  </si>
  <si>
    <t>A0A6I8PS32_HUMAN</t>
  </si>
  <si>
    <t>DNAJC7</t>
  </si>
  <si>
    <t>tr|A0A6I8PS32|A0A6I8PS32_HUMAN DnaJ heat shock protein family (Hsp40) member C7 (Fragment) OS=Homo sapiens OX=9606 GN=DNAJC7 PE=1 SV=1</t>
  </si>
  <si>
    <t>ZNFX1_HUMAN</t>
  </si>
  <si>
    <t>ZNFX1</t>
  </si>
  <si>
    <t>sp|Q9P2E3|ZNFX1_HUMAN NFX1-type zinc finger-containing protein 1 OS=Homo sapiens OX=9606 GN=ZNFX1 PE=1 SV=2</t>
  </si>
  <si>
    <t>A0A8Q3SHF1_HUMAN</t>
  </si>
  <si>
    <t>LARP7</t>
  </si>
  <si>
    <t>tr|A0A8Q3SHF1|A0A8Q3SHF1_HUMAN La-related protein 7 OS=Homo sapiens OX=9606 GN=LARP7 PE=1 SV=1</t>
  </si>
  <si>
    <t>E7EQN5_HUMAN</t>
  </si>
  <si>
    <t>ARHGAP4</t>
  </si>
  <si>
    <t>tr|E7EQN5|E7EQN5_HUMAN Rho GTPase activating protein 4 OS=Homo sapiens OX=9606 GN=ARHGAP4 PE=1 SV=1</t>
  </si>
  <si>
    <t>NAA16_HUMAN</t>
  </si>
  <si>
    <t>NAA16</t>
  </si>
  <si>
    <t>sp|Q6N069|NAA16_HUMAN N-alpha-acetyltransferase 16, NatA auxiliary subunit OS=Homo sapiens OX=9606 GN=NAA16 PE=1 SV=2</t>
  </si>
  <si>
    <t>DDX18_HUMAN</t>
  </si>
  <si>
    <t>DDX18</t>
  </si>
  <si>
    <t>sp|Q9NVP1|DDX18_HUMAN ATP-dependent RNA helicase DDX18 OS=Homo sapiens OX=9606 GN=DDX18 PE=1 SV=2</t>
  </si>
  <si>
    <t>MYO1E_HUMAN</t>
  </si>
  <si>
    <t>MYO1E</t>
  </si>
  <si>
    <t>sp|Q12965|MYO1E_HUMAN Unconventional myosin-Ie OS=Homo sapiens OX=9606 GN=MYO1E PE=1 SV=2</t>
  </si>
  <si>
    <t>CLU_HUMAN</t>
  </si>
  <si>
    <t>sp|O75153|CLU_HUMAN Clustered mitochondria protein homolog OS=Homo sapiens OX=9606 GN=CLUH PE=1 SV=2</t>
  </si>
  <si>
    <t>K7ELL7_HUMAN</t>
  </si>
  <si>
    <t>PRKCSH</t>
  </si>
  <si>
    <t>tr|K7ELL7|K7ELL7_HUMAN Glucosidase 2 subunit beta OS=Homo sapiens OX=9606 GN=PRKCSH PE=1 SV=1</t>
  </si>
  <si>
    <t>SEPT7_HUMAN</t>
  </si>
  <si>
    <t>SEPTIN7</t>
  </si>
  <si>
    <t>sp|Q16181|SEPT7_HUMAN Septin-7 OS=Homo sapiens OX=9606 GN=SEPTIN7 PE=1 SV=2</t>
  </si>
  <si>
    <t>DYN2_HUMAN</t>
  </si>
  <si>
    <t>DNM2</t>
  </si>
  <si>
    <t>sp|P50570|DYN2_HUMAN Dynamin-2 OS=Homo sapiens OX=9606 GN=DNM2 PE=1 SV=2</t>
  </si>
  <si>
    <t>GFPT1_HUMAN</t>
  </si>
  <si>
    <t>GFPT1</t>
  </si>
  <si>
    <t>sp|Q06210|GFPT1_HUMAN Glutamine--fructose-6-phosphate aminotransferase [isomerizing] 1 OS=Homo sapiens OX=9606 GN=GFPT1 PE=1 SV=3</t>
  </si>
  <si>
    <t>SYF1_HUMAN</t>
  </si>
  <si>
    <t>XAB2</t>
  </si>
  <si>
    <t>sp|Q9HCS7|SYF1_HUMAN Pre-mRNA-splicing factor SYF1 OS=Homo sapiens OX=9606 GN=XAB2 PE=1 SV=2</t>
  </si>
  <si>
    <t>ACTC_HUMAN</t>
  </si>
  <si>
    <t>ACTC1</t>
  </si>
  <si>
    <t>sp|P68032|ACTC_HUMAN Actin, alpha cardiac muscle 1 OS=Homo sapiens OX=9606 GN=ACTC1 PE=1 SV=1</t>
  </si>
  <si>
    <t>K1C14_HUMAN</t>
  </si>
  <si>
    <t>KRT14</t>
  </si>
  <si>
    <t>sp|P02533|K1C14_HUMAN Keratin, type I cytoskeletal 14 OS=Homo sapiens OX=9606 GN=KRT14 PE=1 SV=4</t>
  </si>
  <si>
    <t>JAK3_HUMAN</t>
  </si>
  <si>
    <t>JAK3</t>
  </si>
  <si>
    <t>sp|P52333|JAK3_HUMAN Tyrosine-protein kinase JAK3 OS=Homo sapiens OX=9606 GN=JAK3 PE=1 SV=2</t>
  </si>
  <si>
    <t>A0A087X256_HUMAN</t>
  </si>
  <si>
    <t>WASHC4</t>
  </si>
  <si>
    <t>tr|A0A087X256|A0A087X256_HUMAN WASH complex subunit 4 OS=Homo sapiens OX=9606 GN=WASHC4 PE=1 SV=1</t>
  </si>
  <si>
    <t>DDX50_HUMAN</t>
  </si>
  <si>
    <t>DDX50</t>
  </si>
  <si>
    <t>sp|Q9BQ39|DDX50_HUMAN ATP-dependent RNA helicase DDX50 OS=Homo sapiens OX=9606 GN=DDX50 PE=1 SV=1</t>
  </si>
  <si>
    <t>RL10_HUMAN</t>
  </si>
  <si>
    <t>RPL10</t>
  </si>
  <si>
    <t>sp|P27635|RL10_HUMAN 60S ribosomal protein L10 OS=Homo sapiens OX=9606 GN=RPL10 PE=1 SV=5</t>
  </si>
  <si>
    <t>WDHD1_HUMAN</t>
  </si>
  <si>
    <t>WDHD1</t>
  </si>
  <si>
    <t>sp|O75717|WDHD1_HUMAN WD repeat and HMG-box DNA-binding protein 1 OS=Homo sapiens OX=9606 GN=WDHD1 PE=1 SV=1</t>
  </si>
  <si>
    <t>K1C9_HUMAN</t>
  </si>
  <si>
    <t>KRT9</t>
  </si>
  <si>
    <t>sp|P35527|K1C9_HUMAN Keratin, type I cytoskeletal 9 OS=Homo sapiens OX=9606 GN=KRT9 PE=1 SV=3</t>
  </si>
  <si>
    <t>TCPH_HUMAN</t>
  </si>
  <si>
    <t>CCT7</t>
  </si>
  <si>
    <t>sp|Q99832|TCPH_HUMAN T-complex protein 1 subunit eta OS=Homo sapiens OX=9606 GN=CCT7 PE=1 SV=2</t>
  </si>
  <si>
    <t>RS11_HUMAN</t>
  </si>
  <si>
    <t>RPS11</t>
  </si>
  <si>
    <t>sp|P62280|RS11_HUMAN 40S ribosomal protein S11 OS=Homo sapiens OX=9606 GN=RPS11 PE=1 SV=3</t>
  </si>
  <si>
    <t>AKP13_HUMAN</t>
  </si>
  <si>
    <t>AKAP13</t>
  </si>
  <si>
    <t>sp|Q12802|AKP13_HUMAN A-kinase anchor protein 13 OS=Homo sapiens OX=9606 GN=AKAP13 PE=1 SV=2</t>
  </si>
  <si>
    <t>SMU1_HUMAN</t>
  </si>
  <si>
    <t>SMU1</t>
  </si>
  <si>
    <t>sp|Q2TAY7|SMU1_HUMAN WD40 repeat-containing protein SMU1 OS=Homo sapiens OX=9606 GN=SMU1 PE=1 SV=2</t>
  </si>
  <si>
    <t>1433E_HUMAN</t>
  </si>
  <si>
    <t>YWHAE</t>
  </si>
  <si>
    <t>sp|P62258|1433E_HUMAN 14-3-3 protein epsilon OS=Homo sapiens OX=9606 GN=YWHAE PE=1 SV=1</t>
  </si>
  <si>
    <t>A0A087WUK2_HUMAN</t>
  </si>
  <si>
    <t>HNRNPDL</t>
  </si>
  <si>
    <t>tr|A0A087WUK2|A0A087WUK2_HUMAN Heterogeneous nuclear ribonucleoprotein D like OS=Homo sapiens OX=9606 GN=HNRNPDL PE=1 SV=1</t>
  </si>
  <si>
    <t>3BP1_HUMAN</t>
  </si>
  <si>
    <t>SH3BP1</t>
  </si>
  <si>
    <t>sp|Q9Y3L3|3BP1_HUMAN SH3 domain-binding protein 1 OS=Homo sapiens OX=9606 GN=SH3BP1 PE=1 SV=3</t>
  </si>
  <si>
    <t>OASL_HUMAN</t>
  </si>
  <si>
    <t>OASL</t>
  </si>
  <si>
    <t>sp|Q15646|OASL_HUMAN 2'-5'-oligoadenylate synthase-like protein OS=Homo sapiens OX=9606 GN=OASL PE=1 SV=2</t>
  </si>
  <si>
    <t>B3KS98_HUMAN</t>
  </si>
  <si>
    <t>EIF3H</t>
  </si>
  <si>
    <t>tr|B3KS98|B3KS98_HUMAN Eukaryotic translation initiation factor 3 subunit H OS=Homo sapiens OX=9606 GN=EIF3H PE=1 SV=1</t>
  </si>
  <si>
    <t>A0A0A0N0M2_HUMAN</t>
  </si>
  <si>
    <t>JAK1</t>
  </si>
  <si>
    <t>tr|A0A0A0N0M2|A0A0A0N0M2_HUMAN Tyrosine-protein kinase OS=Homo sapiens OX=9606 GN=JAK1 PE=1 SV=1</t>
  </si>
  <si>
    <t>E7EPL9_HUMAN</t>
  </si>
  <si>
    <t>HSD17B4</t>
  </si>
  <si>
    <t>tr|E7EPL9|E7EPL9_HUMAN Hydroxysteroid 17-beta dehydrogenase 4 OS=Homo sapiens OX=9606 GN=HSD17B4 PE=1 SV=2</t>
  </si>
  <si>
    <t>PRP4_HUMAN</t>
  </si>
  <si>
    <t>PRPF4</t>
  </si>
  <si>
    <t>sp|O43172|PRP4_HUMAN U4/U6 small nuclear ribonucleoprotein Prp4 OS=Homo sapiens OX=9606 GN=PRPF4 PE=1 SV=2</t>
  </si>
  <si>
    <t>RS9_HUMAN</t>
  </si>
  <si>
    <t>RPS9</t>
  </si>
  <si>
    <t>sp|P46781|RS9_HUMAN 40S ribosomal protein S9 OS=Homo sapiens OX=9606 GN=RPS9 PE=1 SV=3</t>
  </si>
  <si>
    <t>RS2_HUMAN</t>
  </si>
  <si>
    <t>RPS2</t>
  </si>
  <si>
    <t>sp|P15880|RS2_HUMAN 40S ribosomal protein S2 OS=Homo sapiens OX=9606 GN=RPS2 PE=1 SV=2</t>
  </si>
  <si>
    <t>A0A8V8TQJ0_HUMAN</t>
  </si>
  <si>
    <t>MSH6</t>
  </si>
  <si>
    <t>tr|A0A8V8TQJ0|A0A8V8TQJ0_HUMAN DNA mismatch repair protein OS=Homo sapiens OX=9606 GN=MSH6 PE=1 SV=1</t>
  </si>
  <si>
    <t>GEMI5_HUMAN</t>
  </si>
  <si>
    <t>GEMIN5</t>
  </si>
  <si>
    <t>sp|Q8TEQ6|GEMI5_HUMAN Gem-associated protein 5 OS=Homo sapiens OX=9606 GN=GEMIN5 PE=1 SV=3</t>
  </si>
  <si>
    <t>A0A087X0M4_HUMAN</t>
  </si>
  <si>
    <t>SLC4A1AP</t>
  </si>
  <si>
    <t>tr|A0A087X0M4|A0A087X0M4_HUMAN Solute carrier family 4 member 1 adaptor protein OS=Homo sapiens OX=9606 GN=SLC4A1AP PE=1 SV=1</t>
  </si>
  <si>
    <t>DDX42_HUMAN</t>
  </si>
  <si>
    <t>DDX42</t>
  </si>
  <si>
    <t>sp|Q86XP3|DDX42_HUMAN ATP-dependent RNA helicase DDX42 OS=Homo sapiens OX=9606 GN=DDX42 PE=1 SV=1</t>
  </si>
  <si>
    <t>A0A6Q8PH09_HUMAN</t>
  </si>
  <si>
    <t>FANCI</t>
  </si>
  <si>
    <t>tr|A0A6Q8PH09|A0A6Q8PH09_HUMAN FA complementation group I OS=Homo sapiens OX=9606 GN=FANCI PE=1 SV=1</t>
  </si>
  <si>
    <t>ZC11A_HUMAN</t>
  </si>
  <si>
    <t>ZC3H11A</t>
  </si>
  <si>
    <t>sp|O75152|ZC11A_HUMAN Zinc finger CCCH domain-containing protein 11A OS=Homo sapiens OX=9606 GN=ZC3H11A PE=1 SV=3</t>
  </si>
  <si>
    <t>A0A5F9ZHN7_HUMAN</t>
  </si>
  <si>
    <t>SACM1L</t>
  </si>
  <si>
    <t>tr|A0A5F9ZHN7|A0A5F9ZHN7_HUMAN SAC1 like phosphatidylinositide phosphatase OS=Homo sapiens OX=9606 GN=SACM1L PE=1 SV=1</t>
  </si>
  <si>
    <t>A0A499FIX8_HUMAN</t>
  </si>
  <si>
    <t>ESYT2</t>
  </si>
  <si>
    <t>tr|A0A499FIX8|A0A499FIX8_HUMAN Extended synaptotagmin 2 OS=Homo sapiens OX=9606 GN=ESYT2 PE=1 SV=1</t>
  </si>
  <si>
    <t>SNW1_HUMAN</t>
  </si>
  <si>
    <t>SNW1</t>
  </si>
  <si>
    <t>sp|Q13573|SNW1_HUMAN SNW domain-containing protein 1 OS=Homo sapiens OX=9606 GN=SNW1 PE=1 SV=1</t>
  </si>
  <si>
    <t>E9PK54_HUMAN</t>
  </si>
  <si>
    <t>tr|E9PK54|E9PK54_HUMAN Heat shock protein family A (Hsp70) member 8 (Fragment) OS=Homo sapiens OX=9606 GN=HSPA8 PE=1 SV=8</t>
  </si>
  <si>
    <t>RL10A_HUMAN</t>
  </si>
  <si>
    <t>RPL10A</t>
  </si>
  <si>
    <t>sp|P62906|RL10A_HUMAN 60S ribosomal protein L10a OS=Homo sapiens OX=9606 GN=RPL10A PE=1 SV=2</t>
  </si>
  <si>
    <t>ADT2_HUMAN</t>
  </si>
  <si>
    <t>SLC25A5</t>
  </si>
  <si>
    <t>sp|P05141|ADT2_HUMAN ADP/ATP translocase 2 OS=Homo sapiens OX=9606 GN=SLC25A5 PE=1 SV=7</t>
  </si>
  <si>
    <t>GRAA_HUMAN</t>
  </si>
  <si>
    <t>GZMA</t>
  </si>
  <si>
    <t>sp|P12544|GRAA_HUMAN Granzyme A OS=Homo sapiens OX=9606 GN=GZMA PE=1 SV=2</t>
  </si>
  <si>
    <t>S2512_HUMAN</t>
  </si>
  <si>
    <t>SLC25A12</t>
  </si>
  <si>
    <t>sp|O75746|S2512_HUMAN Electrogenic aspartate/glutamate antiporter SLC25A12, mitochondrial OS=Homo sapiens OX=9606 GN=SLC25A12 PE=1 SV=2</t>
  </si>
  <si>
    <t>F8W7C6_HUMAN</t>
  </si>
  <si>
    <t>tr|F8W7C6|F8W7C6_HUMAN Ribosomal protein L10 OS=Homo sapiens OX=9606 GN=RPL10 PE=1 SV=2</t>
  </si>
  <si>
    <t>A0A8V8TMM0_HUMAN</t>
  </si>
  <si>
    <t>PIK3CD</t>
  </si>
  <si>
    <t>tr|A0A8V8TMM0|A0A8V8TMM0_HUMAN phosphatidylinositol-4,5-bisphosphate 3-kinase OS=Homo sapiens OX=9606 GN=PIK3CD PE=1 SV=1</t>
  </si>
  <si>
    <t>ATM_HUMAN</t>
  </si>
  <si>
    <t>ATM</t>
  </si>
  <si>
    <t>sp|Q13315|ATM_HUMAN Serine-protein kinase ATM OS=Homo sapiens OX=9606 GN=ATM PE=1 SV=4</t>
  </si>
  <si>
    <t>A0A8V8TNW5_HUMAN</t>
  </si>
  <si>
    <t>STIM1</t>
  </si>
  <si>
    <t>tr|A0A8V8TNW5|A0A8V8TNW5_HUMAN Stromal interaction molecule 1 OS=Homo sapiens OX=9606 GN=STIM1 PE=1 SV=1</t>
  </si>
  <si>
    <t>KPCB_HUMAN</t>
  </si>
  <si>
    <t>PRKCB</t>
  </si>
  <si>
    <t>sp|P05771|KPCB_HUMAN Protein kinase C beta type OS=Homo sapiens OX=9606 GN=PRKCB PE=1 SV=4</t>
  </si>
  <si>
    <t>RL26L_HUMAN</t>
  </si>
  <si>
    <t>RPL26L1</t>
  </si>
  <si>
    <t>sp|Q9UNX3|RL26L_HUMAN 60S ribosomal protein L26-like 1 OS=Homo sapiens OX=9606 GN=RPL26L1 PE=1 SV=1</t>
  </si>
  <si>
    <t>E7ERS3_HUMAN</t>
  </si>
  <si>
    <t>ZC3H18</t>
  </si>
  <si>
    <t>tr|E7ERS3|E7ERS3_HUMAN Zinc finger CCCH-type containing 18 OS=Homo sapiens OX=9606 GN=ZC3H18 PE=1 SV=1</t>
  </si>
  <si>
    <t>DDX6L_HUMAN</t>
  </si>
  <si>
    <t>DDX60L</t>
  </si>
  <si>
    <t>sp|Q5H9U9|DDX6L_HUMAN Probable ATP-dependent RNA helicase DDX60-like OS=Homo sapiens OX=9606 GN=DDX60L PE=2 SV=2</t>
  </si>
  <si>
    <t>NOG2_HUMAN</t>
  </si>
  <si>
    <t>GNL2</t>
  </si>
  <si>
    <t>sp|Q13823|NOG2_HUMAN Nucleolar GTP-binding protein 2 OS=Homo sapiens OX=9606 GN=GNL2 PE=1 SV=1</t>
  </si>
  <si>
    <t>ADT3_HUMAN</t>
  </si>
  <si>
    <t>SLC25A6</t>
  </si>
  <si>
    <t>sp|P12236|ADT3_HUMAN ADP/ATP translocase 3 OS=Homo sapiens OX=9606 GN=SLC25A6 PE=1 SV=4</t>
  </si>
  <si>
    <t>B1AK88_HUMAN</t>
  </si>
  <si>
    <t>CAPZB</t>
  </si>
  <si>
    <t>tr|B1AK88|B1AK88_HUMAN F-actin-capping protein subunit beta OS=Homo sapiens OX=9606 GN=CAPZB PE=1 SV=1</t>
  </si>
  <si>
    <t>API5_HUMAN</t>
  </si>
  <si>
    <t>API5</t>
  </si>
  <si>
    <t>sp|Q9BZZ5|API5_HUMAN Apoptosis inhibitor 5 OS=Homo sapiens OX=9606 GN=API5 PE=1 SV=3</t>
  </si>
  <si>
    <t>1433Z_HUMAN</t>
  </si>
  <si>
    <t>YWHAZ</t>
  </si>
  <si>
    <t>sp|P63104|1433Z_HUMAN 14-3-3 protein zeta/delta OS=Homo sapiens OX=9606 GN=YWHAZ PE=1 SV=1</t>
  </si>
  <si>
    <t>A0A140T913_HUMAN</t>
  </si>
  <si>
    <t>HLA-A</t>
  </si>
  <si>
    <t>tr|A0A140T913|A0A140T913_HUMAN HLA class I histocompatibility antigen, A alpha chain OS=Homo sapiens OX=9606 GN=HLA-A PE=1 SV=1</t>
  </si>
  <si>
    <t>A0A087X054_HUMAN</t>
  </si>
  <si>
    <t>HYOU1</t>
  </si>
  <si>
    <t>tr|A0A087X054|A0A087X054_HUMAN Hypoxia up-regulated 1 OS=Homo sapiens OX=9606 GN=HYOU1 PE=1 SV=1</t>
  </si>
  <si>
    <t>PARP9_HUMAN</t>
  </si>
  <si>
    <t>PARP9</t>
  </si>
  <si>
    <t>sp|Q8IXQ6|PARP9_HUMAN Protein mono-ADP-ribosyltransferase PARP9 OS=Homo sapiens OX=9606 GN=PARP9 PE=1 SV=2</t>
  </si>
  <si>
    <t>LSG1_HUMAN</t>
  </si>
  <si>
    <t>LSG1</t>
  </si>
  <si>
    <t>sp|Q9H089|LSG1_HUMAN Large subunit GTPase 1 homolog OS=Homo sapiens OX=9606 GN=LSG1 PE=1 SV=2</t>
  </si>
  <si>
    <t>PABP3_HUMAN</t>
  </si>
  <si>
    <t>PABPC3</t>
  </si>
  <si>
    <t>sp|Q9H361|PABP3_HUMAN Polyadenylate-binding protein 3 OS=Homo sapiens OX=9606 GN=PABPC3 PE=1 SV=2</t>
  </si>
  <si>
    <t>APOBR_HUMAN</t>
  </si>
  <si>
    <t>APOBR</t>
  </si>
  <si>
    <t>sp|Q0VD83|APOBR_HUMAN Apolipoprotein B receptor OS=Homo sapiens OX=9606 GN=APOBR PE=1 SV=3</t>
  </si>
  <si>
    <t>TF3C5_HUMAN</t>
  </si>
  <si>
    <t>GTF3C5</t>
  </si>
  <si>
    <t>sp|Q9Y5Q8|TF3C5_HUMAN General transcription factor 3C polypeptide 5 OS=Homo sapiens OX=9606 GN=GTF3C5 PE=1 SV=2</t>
  </si>
  <si>
    <t>RBM27_HUMAN</t>
  </si>
  <si>
    <t>RBM27</t>
  </si>
  <si>
    <t>sp|Q9P2N5|RBM27_HUMAN RNA-binding protein 27 OS=Homo sapiens OX=9606 GN=RBM27 PE=1 SV=2</t>
  </si>
  <si>
    <t>ANKH1_HUMAN</t>
  </si>
  <si>
    <t>ANKHD1</t>
  </si>
  <si>
    <t>sp|Q8IWZ3|ANKH1_HUMAN Ankyrin repeat and KH domain-containing protein 1 OS=Homo sapiens OX=9606 GN=ANKHD1 PE=1 SV=1</t>
  </si>
  <si>
    <t>IFIX_HUMAN</t>
  </si>
  <si>
    <t>PYHIN1</t>
  </si>
  <si>
    <t>sp|Q6K0P9|IFIX_HUMAN Pyrin and HIN domain-containing protein 1 OS=Homo sapiens OX=9606 GN=PYHIN1 PE=1 SV=1</t>
  </si>
  <si>
    <t>A0A087WTW0_HUMAN</t>
  </si>
  <si>
    <t>UHRF1</t>
  </si>
  <si>
    <t>tr|A0A087WTW0|A0A087WTW0_HUMAN RING-type E3 ubiquitin transferase OS=Homo sapiens OX=9606 GN=UHRF1 PE=1 SV=1</t>
  </si>
  <si>
    <t>IMB1_HUMAN</t>
  </si>
  <si>
    <t>KPNB1</t>
  </si>
  <si>
    <t>sp|Q14974|IMB1_HUMAN Importin subunit beta-1 OS=Homo sapiens OX=9606 GN=KPNB1 PE=1 SV=2</t>
  </si>
  <si>
    <t>DAPLE_HUMAN</t>
  </si>
  <si>
    <t>CCDC88C</t>
  </si>
  <si>
    <t>sp|Q9P219|DAPLE_HUMAN Protein Daple OS=Homo sapiens OX=9606 GN=CCDC88C PE=1 SV=3</t>
  </si>
  <si>
    <t>CAN2_HUMAN</t>
  </si>
  <si>
    <t>CAPN2</t>
  </si>
  <si>
    <t>sp|P17655|CAN2_HUMAN Calpain-2 catalytic subunit OS=Homo sapiens OX=9606 GN=CAPN2 PE=1 SV=6</t>
  </si>
  <si>
    <t>A0A087X0V5_HUMAN</t>
  </si>
  <si>
    <t>OAS2</t>
  </si>
  <si>
    <t>tr|A0A087X0V5|A0A087X0V5_HUMAN 2'-5' oligoadenylate synthase (Fragment) OS=Homo sapiens OX=9606 GN=OAS2 PE=1 SV=2</t>
  </si>
  <si>
    <t>PSD4_HUMAN</t>
  </si>
  <si>
    <t>PSD4</t>
  </si>
  <si>
    <t>sp|Q8NDX1|PSD4_HUMAN PH and SEC7 domain-containing protein 4 OS=Homo sapiens OX=9606 GN=PSD4 PE=1 SV=2</t>
  </si>
  <si>
    <t>RACK1_HUMAN</t>
  </si>
  <si>
    <t>RACK1</t>
  </si>
  <si>
    <t>sp|P63244|RACK1_HUMAN Receptor of activated protein C kinase 1 OS=Homo sapiens OX=9606 GN=RACK1 PE=1 SV=3</t>
  </si>
  <si>
    <t>IDHP_HUMAN</t>
  </si>
  <si>
    <t>IDH2</t>
  </si>
  <si>
    <t>sp|P48735|IDHP_HUMAN Isocitrate dehydrogenase [NADP], mitochondrial OS=Homo sapiens OX=9606 GN=IDH2 PE=1 SV=2</t>
  </si>
  <si>
    <t>QCR2_HUMAN</t>
  </si>
  <si>
    <t>UQCRC2</t>
  </si>
  <si>
    <t>sp|P22695|QCR2_HUMAN Cytochrome b-c1 complex subunit 2, mitochondrial OS=Homo sapiens OX=9606 GN=UQCRC2 PE=1 SV=3</t>
  </si>
  <si>
    <t>MCM2_HUMAN</t>
  </si>
  <si>
    <t>MCM2</t>
  </si>
  <si>
    <t>sp|P49736|MCM2_HUMAN DNA replication licensing factor MCM2 OS=Homo sapiens OX=9606 GN=MCM2 PE=1 SV=4</t>
  </si>
  <si>
    <t>RTRAF_HUMAN</t>
  </si>
  <si>
    <t>RTRAF</t>
  </si>
  <si>
    <t>sp|Q9Y224|RTRAF_HUMAN RNA transcription, translation and transport factor protein OS=Homo sapiens OX=9606 GN=RTRAF PE=1 SV=1</t>
  </si>
  <si>
    <t>ZN326_HUMAN</t>
  </si>
  <si>
    <t>ZNF326</t>
  </si>
  <si>
    <t>sp|Q5BKZ1|ZN326_HUMAN DBIRD complex subunit ZNF326 OS=Homo sapiens OX=9606 GN=ZNF326 PE=1 SV=2</t>
  </si>
  <si>
    <t>A0A6Q8PGA8_HUMAN</t>
  </si>
  <si>
    <t>GARS1</t>
  </si>
  <si>
    <t>tr|A0A6Q8PGA8|A0A6Q8PGA8_HUMAN Glycine--tRNA ligase OS=Homo sapiens OX=9606 GN=GARS1 PE=1 SV=1</t>
  </si>
  <si>
    <t>RFC1_HUMAN</t>
  </si>
  <si>
    <t>RFC1</t>
  </si>
  <si>
    <t>sp|P35251|RFC1_HUMAN Replication factor C subunit 1 OS=Homo sapiens OX=9606 GN=RFC1 PE=1 SV=4</t>
  </si>
  <si>
    <t>UN13D_HUMAN</t>
  </si>
  <si>
    <t>UNC13D</t>
  </si>
  <si>
    <t>sp|Q70J99|UN13D_HUMAN Protein unc-13 homolog D OS=Homo sapiens OX=9606 GN=UNC13D PE=1 SV=1</t>
  </si>
  <si>
    <t>SRPK1_HUMAN</t>
  </si>
  <si>
    <t>SRPK1</t>
  </si>
  <si>
    <t>sp|Q96SB4|SRPK1_HUMAN SRSF protein kinase 1 OS=Homo sapiens OX=9606 GN=SRPK1 PE=1 SV=2</t>
  </si>
  <si>
    <t>TCPE_HUMAN</t>
  </si>
  <si>
    <t>CCT5</t>
  </si>
  <si>
    <t>sp|P48643|TCPE_HUMAN T-complex protein 1 subunit epsilon OS=Homo sapiens OX=9606 GN=CCT5 PE=1 SV=1</t>
  </si>
  <si>
    <t>SUV3_HUMAN</t>
  </si>
  <si>
    <t>SUPV3L1</t>
  </si>
  <si>
    <t>sp|Q8IYB8|SUV3_HUMAN ATP-dependent RNA helicase SUPV3L1, mitochondrial OS=Homo sapiens OX=9606 GN=SUPV3L1 PE=1 SV=1</t>
  </si>
  <si>
    <t>RS18_HUMAN</t>
  </si>
  <si>
    <t>RPS18</t>
  </si>
  <si>
    <t>sp|P62269|RS18_HUMAN 40S ribosomal protein S18 OS=Homo sapiens OX=9606 GN=RPS18 PE=1 SV=3</t>
  </si>
  <si>
    <t>A0A2R8Y595_HUMAN</t>
  </si>
  <si>
    <t>CTCF</t>
  </si>
  <si>
    <t>tr|A0A2R8Y595|A0A2R8Y595_HUMAN CCCTC-binding factor OS=Homo sapiens OX=9606 GN=CTCF PE=1 SV=1</t>
  </si>
  <si>
    <t>EF1G_HUMAN</t>
  </si>
  <si>
    <t>EEF1G</t>
  </si>
  <si>
    <t>sp|P26641|EF1G_HUMAN Elongation factor 1-gamma OS=Homo sapiens OX=9606 GN=EEF1G PE=1 SV=3</t>
  </si>
  <si>
    <t>PSB8_HUMAN</t>
  </si>
  <si>
    <t>PSMB8</t>
  </si>
  <si>
    <t>sp|P28062|PSB8_HUMAN Proteasome subunit beta type-8 OS=Homo sapiens OX=9606 GN=PSMB8 PE=1 SV=3</t>
  </si>
  <si>
    <t>DIDO1_HUMAN</t>
  </si>
  <si>
    <t>DIDO1</t>
  </si>
  <si>
    <t>sp|Q9BTC0|DIDO1_HUMAN Death-inducer obliterator 1 OS=Homo sapiens OX=9606 GN=DIDO1 PE=1 SV=5</t>
  </si>
  <si>
    <t>PAF1_HUMAN</t>
  </si>
  <si>
    <t>PAF1</t>
  </si>
  <si>
    <t>sp|Q8N7H5|PAF1_HUMAN RNA polymerase II-associated factor 1 homolog OS=Homo sapiens OX=9606 GN=PAF1 PE=1 SV=2</t>
  </si>
  <si>
    <t>DHX57_HUMAN</t>
  </si>
  <si>
    <t>DHX57</t>
  </si>
  <si>
    <t>sp|Q6P158|DHX57_HUMAN Putative ATP-dependent RNA helicase DHX57 OS=Homo sapiens OX=9606 GN=DHX57 PE=1 SV=2</t>
  </si>
  <si>
    <t>A0A2R8YEM9_HUMAN</t>
  </si>
  <si>
    <t>TRANK1</t>
  </si>
  <si>
    <t>tr|A0A2R8YEM9|A0A2R8YEM9_HUMAN Tetratricopeptide repeat and ankyrin repeat containing 1 OS=Homo sapiens OX=9606 GN=TRANK1 PE=1 SV=1</t>
  </si>
  <si>
    <t>RS4Y1_HUMAN</t>
  </si>
  <si>
    <t>RPS4Y1</t>
  </si>
  <si>
    <t>sp|P22090|RS4Y1_HUMAN 40S ribosomal protein S4, Y isoform 1 OS=Homo sapiens OX=9606 GN=RPS4Y1 PE=1 SV=2</t>
  </si>
  <si>
    <t>K7ER00_HUMAN</t>
  </si>
  <si>
    <t>FARSA</t>
  </si>
  <si>
    <t>tr|K7ER00|K7ER00_HUMAN Phenylalanine--tRNA ligase alpha subunit OS=Homo sapiens OX=9606 GN=FARSA PE=1 SV=1</t>
  </si>
  <si>
    <t>PHF3_HUMAN</t>
  </si>
  <si>
    <t>PHF3</t>
  </si>
  <si>
    <t>sp|Q92576|PHF3_HUMAN PHD finger protein 3 OS=Homo sapiens OX=9606 GN=PHF3 PE=1 SV=3</t>
  </si>
  <si>
    <t>PNPT1_HUMAN</t>
  </si>
  <si>
    <t>PNPT1</t>
  </si>
  <si>
    <t>sp|Q8TCS8|PNPT1_HUMAN Polyribonucleotide nucleotidyltransferase 1, mitochondrial OS=Homo sapiens OX=9606 GN=PNPT1 PE=1 SV=2</t>
  </si>
  <si>
    <t>SMRC1_HUMAN</t>
  </si>
  <si>
    <t>SMARCC1</t>
  </si>
  <si>
    <t>sp|Q92922|SMRC1_HUMAN SWI/SNF complex subunit SMARCC1 OS=Homo sapiens OX=9606 GN=SMARCC1 PE=1 SV=3</t>
  </si>
  <si>
    <t>DDX6_HUMAN</t>
  </si>
  <si>
    <t>DDX6</t>
  </si>
  <si>
    <t>sp|P26196|DDX6_HUMAN Probable ATP-dependent RNA helicase DDX6 OS=Homo sapiens OX=9606 GN=DDX6 PE=1 SV=2</t>
  </si>
  <si>
    <t>TCPZ_HUMAN</t>
  </si>
  <si>
    <t>CCT6A</t>
  </si>
  <si>
    <t>sp|P40227|TCPZ_HUMAN T-complex protein 1 subunit zeta OS=Homo sapiens OX=9606 GN=CCT6A PE=1 SV=3</t>
  </si>
  <si>
    <t>RT05_HUMAN</t>
  </si>
  <si>
    <t>MRPS5</t>
  </si>
  <si>
    <t>sp|P82675|RT05_HUMAN 28S ribosomal protein S5, mitochondrial OS=Homo sapiens OX=9606 GN=MRPS5 PE=1 SV=2</t>
  </si>
  <si>
    <t>CC124_HUMAN</t>
  </si>
  <si>
    <t>CCDC124</t>
  </si>
  <si>
    <t>sp|Q96CT7|CC124_HUMAN Coiled-coil domain-containing protein 124 OS=Homo sapiens OX=9606 GN=CCDC124 PE=1 SV=1</t>
  </si>
  <si>
    <t>MPCP_HUMAN</t>
  </si>
  <si>
    <t>SLC25A3</t>
  </si>
  <si>
    <t>sp|Q00325|MPCP_HUMAN Phosphate carrier protein, mitochondrial OS=Homo sapiens OX=9606 GN=SLC25A3 PE=1 SV=2</t>
  </si>
  <si>
    <t>SP100_HUMAN</t>
  </si>
  <si>
    <t>SP100</t>
  </si>
  <si>
    <t>sp|P23497|SP100_HUMAN Nuclear autoantigen Sp-100 OS=Homo sapiens OX=9606 GN=SP100 PE=1 SV=3</t>
  </si>
  <si>
    <t>RS7_HUMAN</t>
  </si>
  <si>
    <t>RPS7</t>
  </si>
  <si>
    <t>sp|P62081|RS7_HUMAN 40S ribosomal protein S7 OS=Homo sapiens OX=9606 GN=RPS7 PE=1 SV=1</t>
  </si>
  <si>
    <t>MANF_HUMAN</t>
  </si>
  <si>
    <t>MANF</t>
  </si>
  <si>
    <t>sp|P55145|MANF_HUMAN Mesencephalic astrocyte-derived neurotrophic factor OS=Homo sapiens OX=9606 GN=MANF PE=1 SV=3</t>
  </si>
  <si>
    <t>H0YM23_HUMAN</t>
  </si>
  <si>
    <t>ANKRD17</t>
  </si>
  <si>
    <t>tr|H0YM23|H0YM23_HUMAN Ankyrin repeat domain 17 (Fragment) OS=Homo sapiens OX=9606 GN=ANKRD17 PE=1 SV=1</t>
  </si>
  <si>
    <t>GNL3_HUMAN</t>
  </si>
  <si>
    <t>GNL3</t>
  </si>
  <si>
    <t>sp|Q9BVP2|GNL3_HUMAN Guanine nucleotide-binding protein-like 3 OS=Homo sapiens OX=9606 GN=GNL3 PE=1 SV=2</t>
  </si>
  <si>
    <t>K1C17_HUMAN</t>
  </si>
  <si>
    <t>KRT17</t>
  </si>
  <si>
    <t>sp|Q04695|K1C17_HUMAN Keratin, type I cytoskeletal 17 OS=Homo sapiens OX=9606 GN=KRT17 PE=1 SV=2</t>
  </si>
  <si>
    <t>A0A8V8TLM6_HUMAN</t>
  </si>
  <si>
    <t>TFRC</t>
  </si>
  <si>
    <t>tr|A0A8V8TLM6|A0A8V8TLM6_HUMAN Transferrin receptor protein 1 OS=Homo sapiens OX=9606 GN=TFRC PE=1 SV=1</t>
  </si>
  <si>
    <t>RFA1_HUMAN</t>
  </si>
  <si>
    <t>RPA1</t>
  </si>
  <si>
    <t>sp|P27694|RFA1_HUMAN Replication protein A 70 kDa DNA-binding subunit OS=Homo sapiens OX=9606 GN=RPA1 PE=1 SV=2</t>
  </si>
  <si>
    <t>2AAA_HUMAN</t>
  </si>
  <si>
    <t>PPP2R1A</t>
  </si>
  <si>
    <t>sp|P30153|2AAA_HUMAN Serine/threonine-protein phosphatase 2A 65 kDa regulatory subunit A alpha isoform OS=Homo sapiens OX=9606 GN=PPP2R1A PE=1 SV=4</t>
  </si>
  <si>
    <t>A0A1W2PPZ5_HUMAN</t>
  </si>
  <si>
    <t>TCEA1</t>
  </si>
  <si>
    <t>tr|A0A1W2PPZ5|A0A1W2PPZ5_HUMAN Transcription elongation factor OS=Homo sapiens OX=9606 GN=TCEA1 PE=1 SV=1</t>
  </si>
  <si>
    <t>ELMO1_HUMAN</t>
  </si>
  <si>
    <t>ELMO1</t>
  </si>
  <si>
    <t>sp|Q92556|ELMO1_HUMAN Engulfment and cell motility protein 1 OS=Homo sapiens OX=9606 GN=ELMO1 PE=1 SV=2</t>
  </si>
  <si>
    <t>E9PM19_HUMAN</t>
  </si>
  <si>
    <t>TYK2</t>
  </si>
  <si>
    <t>tr|E9PM19|E9PM19_HUMAN Tyrosine-protein kinase OS=Homo sapiens OX=9606 GN=TYK2 PE=1 SV=1</t>
  </si>
  <si>
    <t>CHD1_HUMAN</t>
  </si>
  <si>
    <t>CHD1</t>
  </si>
  <si>
    <t>sp|O14646|CHD1_HUMAN Chromodomain-helicase-DNA-binding protein 1 OS=Homo sapiens OX=9606 GN=CHD1 PE=1 SV=2</t>
  </si>
  <si>
    <t>UTRN_HUMAN</t>
  </si>
  <si>
    <t>UTRN</t>
  </si>
  <si>
    <t>sp|P46939|UTRN_HUMAN Utrophin OS=Homo sapiens OX=9606 GN=UTRN PE=1 SV=2</t>
  </si>
  <si>
    <t>PACN2_HUMAN</t>
  </si>
  <si>
    <t>PACSIN2</t>
  </si>
  <si>
    <t>sp|Q9UNF0|PACN2_HUMAN Protein kinase C and casein kinase substrate in neurons protein 2 OS=Homo sapiens OX=9606 GN=PACSIN2 PE=1 SV=2</t>
  </si>
  <si>
    <t>OSBL8_HUMAN</t>
  </si>
  <si>
    <t>OSBPL8</t>
  </si>
  <si>
    <t>sp|Q9BZF1|OSBL8_HUMAN Oxysterol-binding protein-related protein 8 OS=Homo sapiens OX=9606 GN=OSBPL8 PE=1 SV=3</t>
  </si>
  <si>
    <t>A0A669KB10_HUMAN</t>
  </si>
  <si>
    <t>GBF1</t>
  </si>
  <si>
    <t>tr|A0A669KB10|A0A669KB10_HUMAN Golgi brefeldin A resistant guanine nucleotide exchange factor 1 OS=Homo sapiens OX=9606 GN=GBF1 PE=1 SV=1</t>
  </si>
  <si>
    <t>MX2_HUMAN</t>
  </si>
  <si>
    <t>MX2</t>
  </si>
  <si>
    <t>sp|P20592|MX2_HUMAN Interferon-induced GTP-binding protein Mx2 OS=Homo sapiens OX=9606 GN=MX2 PE=1 SV=1</t>
  </si>
  <si>
    <t>PSA7_HUMAN</t>
  </si>
  <si>
    <t>PSMA7</t>
  </si>
  <si>
    <t>sp|O14818|PSA7_HUMAN Proteasome subunit alpha type-7 OS=Homo sapiens OX=9606 GN=PSMA7 PE=1 SV=1</t>
  </si>
  <si>
    <t>6PGD_HUMAN</t>
  </si>
  <si>
    <t>PGD</t>
  </si>
  <si>
    <t>sp|P52209|6PGD_HUMAN 6-phosphogluconate dehydrogenase, decarboxylating OS=Homo sapiens OX=9606 GN=PGD PE=1 SV=3</t>
  </si>
  <si>
    <t>TB10B_HUMAN</t>
  </si>
  <si>
    <t>TBC1D10B</t>
  </si>
  <si>
    <t>sp|Q4KMP7|TB10B_HUMAN TBC1 domain family member 10B OS=Homo sapiens OX=9606 GN=TBC1D10B PE=1 SV=3</t>
  </si>
  <si>
    <t>UN45A_HUMAN</t>
  </si>
  <si>
    <t>UNC45A</t>
  </si>
  <si>
    <t>sp|Q9H3U1|UN45A_HUMAN Protein unc-45 homolog A OS=Homo sapiens OX=9606 GN=UNC45A PE=1 SV=1</t>
  </si>
  <si>
    <t>A0A087WWP4_HUMAN</t>
  </si>
  <si>
    <t>RBM15</t>
  </si>
  <si>
    <t>tr|A0A087WWP4|A0A087WWP4_HUMAN RNA binding motif protein 15 OS=Homo sapiens OX=9606 GN=RBM15 PE=1 SV=1</t>
  </si>
  <si>
    <t>GPTC8_HUMAN</t>
  </si>
  <si>
    <t>GPATCH8</t>
  </si>
  <si>
    <t>sp|Q9UKJ3|GPTC8_HUMAN G patch domain-containing protein 8 OS=Homo sapiens OX=9606 GN=GPATCH8 PE=1 SV=2</t>
  </si>
  <si>
    <t>FBRL_HUMAN</t>
  </si>
  <si>
    <t>FBL</t>
  </si>
  <si>
    <t>sp|P22087|FBRL_HUMAN rRNA 2'-O-methyltransferase fibrillarin OS=Homo sapiens OX=9606 GN=FBL PE=1 SV=2</t>
  </si>
  <si>
    <t>A0A0A0MTB8_HUMAN</t>
  </si>
  <si>
    <t>WDR36</t>
  </si>
  <si>
    <t>tr|A0A0A0MTB8|A0A0A0MTB8_HUMAN WD repeat domain 36 OS=Homo sapiens OX=9606 GN=WDR36 PE=1 SV=1</t>
  </si>
  <si>
    <t>RL21_HUMAN</t>
  </si>
  <si>
    <t>RPL21</t>
  </si>
  <si>
    <t>sp|P46778|RL21_HUMAN 60S ribosomal protein L21 OS=Homo sapiens OX=9606 GN=RPL21 PE=1 SV=2</t>
  </si>
  <si>
    <t>FYB1_HUMAN</t>
  </si>
  <si>
    <t>FYB1</t>
  </si>
  <si>
    <t>sp|O15117|FYB1_HUMAN FYN-binding protein 1 OS=Homo sapiens OX=9606 GN=FYB1 PE=1 SV=2</t>
  </si>
  <si>
    <t>A0A024R571_HUMAN</t>
  </si>
  <si>
    <t>EHD1</t>
  </si>
  <si>
    <t>tr|A0A024R571|A0A024R571_HUMAN EH domain containing 1 OS=Homo sapiens OX=9606 GN=EHD1 PE=1 SV=1</t>
  </si>
  <si>
    <t>NFKB2_HUMAN</t>
  </si>
  <si>
    <t>NFKB2</t>
  </si>
  <si>
    <t>sp|Q00653|NFKB2_HUMAN Nuclear factor NF-kappa-B p100 subunit OS=Homo sapiens OX=9606 GN=NFKB2 PE=1 SV=4</t>
  </si>
  <si>
    <t>SGPL1_HUMAN</t>
  </si>
  <si>
    <t>SGPL1</t>
  </si>
  <si>
    <t>sp|O95470|SGPL1_HUMAN Sphingosine-1-phosphate lyase 1 OS=Homo sapiens OX=9606 GN=SGPL1 PE=1 SV=3</t>
  </si>
  <si>
    <t>FEN1_HUMAN</t>
  </si>
  <si>
    <t>FEN1</t>
  </si>
  <si>
    <t>sp|P39748|FEN1_HUMAN Flap endonuclease 1 OS=Homo sapiens OX=9606 GN=FEN1 PE=1 SV=1</t>
  </si>
  <si>
    <t>NSUN5_HUMAN</t>
  </si>
  <si>
    <t>NSUN5</t>
  </si>
  <si>
    <t>sp|Q96P11|NSUN5_HUMAN 28S rRNA (cytosine-C(5))-methyltransferase OS=Homo sapiens OX=9606 GN=NSUN5 PE=1 SV=2</t>
  </si>
  <si>
    <t>HAP28_HUMAN</t>
  </si>
  <si>
    <t>PDAP1</t>
  </si>
  <si>
    <t>sp|Q13442|HAP28_HUMAN 28 kDa heat- and acid-stable phosphoprotein OS=Homo sapiens OX=9606 GN=PDAP1 PE=1 SV=1</t>
  </si>
  <si>
    <t>A0A087X1Z3_HUMAN</t>
  </si>
  <si>
    <t>PSME2</t>
  </si>
  <si>
    <t>tr|A0A087X1Z3|A0A087X1Z3_HUMAN Proteasome activator subunit 2 OS=Homo sapiens OX=9606 GN=PSME2 PE=1 SV=1</t>
  </si>
  <si>
    <t>PSIP1_HUMAN</t>
  </si>
  <si>
    <t>PSIP1</t>
  </si>
  <si>
    <t>sp|O75475|PSIP1_HUMAN PC4 and SFRS1-interacting protein OS=Homo sapiens OX=9606 GN=PSIP1 PE=1 SV=1</t>
  </si>
  <si>
    <t>MSH2_HUMAN</t>
  </si>
  <si>
    <t>MSH2</t>
  </si>
  <si>
    <t>sp|P43246|MSH2_HUMAN DNA mismatch repair protein Msh2 OS=Homo sapiens OX=9606 GN=MSH2 PE=1 SV=1</t>
  </si>
  <si>
    <t>A0A6Q8PGN5_HUMAN</t>
  </si>
  <si>
    <t>AARS1</t>
  </si>
  <si>
    <t>tr|A0A6Q8PGN5|A0A6Q8PGN5_HUMAN Alanine--tRNA ligase OS=Homo sapiens OX=9606 GN=AARS1 PE=1 SV=1</t>
  </si>
  <si>
    <t>A0A2R8Y5P7_HUMAN</t>
  </si>
  <si>
    <t>HARS2</t>
  </si>
  <si>
    <t>tr|A0A2R8Y5P7|A0A2R8Y5P7_HUMAN histidine--tRNA ligase OS=Homo sapiens OX=9606 GN=HARS2 PE=1 SV=1</t>
  </si>
  <si>
    <t>TF3C4_HUMAN</t>
  </si>
  <si>
    <t>GTF3C4</t>
  </si>
  <si>
    <t>sp|Q9UKN8|TF3C4_HUMAN General transcription factor 3C polypeptide 4 OS=Homo sapiens OX=9606 GN=GTF3C4 PE=1 SV=2</t>
  </si>
  <si>
    <t>SUN2_HUMAN</t>
  </si>
  <si>
    <t>SUN2</t>
  </si>
  <si>
    <t>sp|Q9UH99|SUN2_HUMAN SUN domain-containing protein 2 OS=Homo sapiens OX=9606 GN=SUN2 PE=1 SV=3</t>
  </si>
  <si>
    <t>K7ER95_HUMAN</t>
  </si>
  <si>
    <t>MAP4K1</t>
  </si>
  <si>
    <t>tr|K7ER95|K7ER95_HUMAN Mitogen-activated protein kinase kinase kinase kinase 1 OS=Homo sapiens OX=9606 GN=MAP4K1 PE=1 SV=1</t>
  </si>
  <si>
    <t>RRP1B_HUMAN</t>
  </si>
  <si>
    <t>RRP1B</t>
  </si>
  <si>
    <t>sp|Q14684|RRP1B_HUMAN Ribosomal RNA processing protein 1 homolog B OS=Homo sapiens OX=9606 GN=RRP1B PE=1 SV=3</t>
  </si>
  <si>
    <t>E9PK25_HUMAN</t>
  </si>
  <si>
    <t>CFL1</t>
  </si>
  <si>
    <t>tr|E9PK25|E9PK25_HUMAN Cofilin 1 OS=Homo sapiens OX=9606 GN=CFL1 PE=1 SV=1</t>
  </si>
  <si>
    <t>A0A8I5KXR3_HUMAN</t>
  </si>
  <si>
    <t>KMT2A</t>
  </si>
  <si>
    <t>tr|A0A8I5KXR3|A0A8I5KXR3_HUMAN Histone-lysine N-methyltransferase OS=Homo sapiens OX=9606 GN=KMT2A PE=1 SV=1</t>
  </si>
  <si>
    <t>CCD86_HUMAN</t>
  </si>
  <si>
    <t>CCDC86</t>
  </si>
  <si>
    <t>sp|Q9H6F5|CCD86_HUMAN Coiled-coil domain-containing protein 86 OS=Homo sapiens OX=9606 GN=CCDC86 PE=1 SV=1</t>
  </si>
  <si>
    <t>UBF1_HUMAN</t>
  </si>
  <si>
    <t>UBTF</t>
  </si>
  <si>
    <t>sp|P17480|UBF1_HUMAN Nucleolar transcription factor 1 OS=Homo sapiens OX=9606 GN=UBTF PE=1 SV=1</t>
  </si>
  <si>
    <t>C9IYN3_HUMAN</t>
  </si>
  <si>
    <t>HNRNPLL</t>
  </si>
  <si>
    <t>tr|C9IYN3|C9IYN3_HUMAN Heterogeneous nuclear ribonucleoprotein L like OS=Homo sapiens OX=9606 GN=HNRNPLL PE=1 SV=2</t>
  </si>
  <si>
    <t>RED_HUMAN</t>
  </si>
  <si>
    <t>IK</t>
  </si>
  <si>
    <t>sp|Q13123|RED_HUMAN Protein Red OS=Homo sapiens OX=9606 GN=IK PE=1 SV=3</t>
  </si>
  <si>
    <t>SP14L_HUMAN</t>
  </si>
  <si>
    <t>SP140L</t>
  </si>
  <si>
    <t>sp|Q9H930|SP14L_HUMAN Nuclear body protein SP140-like protein OS=Homo sapiens OX=9606 GN=SP140L PE=1 SV=3</t>
  </si>
  <si>
    <t>Q5QPL9_HUMAN</t>
  </si>
  <si>
    <t>RALY</t>
  </si>
  <si>
    <t>tr|Q5QPL9|Q5QPL9_HUMAN RALY heterogeneous nuclear ribonucleoprotein (Fragment) OS=Homo sapiens OX=9606 GN=RALY PE=1 SV=1</t>
  </si>
  <si>
    <t>FRYL_HUMAN</t>
  </si>
  <si>
    <t>FRYL</t>
  </si>
  <si>
    <t>sp|O94915|FRYL_HUMAN Protein furry homolog-like OS=Homo sapiens OX=9606 GN=FRYL PE=1 SV=2</t>
  </si>
  <si>
    <t>FKBP3_HUMAN</t>
  </si>
  <si>
    <t>FKBP3</t>
  </si>
  <si>
    <t>sp|Q00688|FKBP3_HUMAN Peptidyl-prolyl cis-trans isomerase FKBP3 OS=Homo sapiens OX=9606 GN=FKBP3 PE=1 SV=1</t>
  </si>
  <si>
    <t>RM37_HUMAN</t>
  </si>
  <si>
    <t>MRPL37</t>
  </si>
  <si>
    <t>sp|Q9BZE1|RM37_HUMAN 39S ribosomal protein L37, mitochondrial OS=Homo sapiens OX=9606 GN=MRPL37 PE=1 SV=2</t>
  </si>
  <si>
    <t>SYNE3_HUMAN</t>
  </si>
  <si>
    <t>SYNE3</t>
  </si>
  <si>
    <t>sp|Q6ZMZ3|SYNE3_HUMAN Nesprin-3 OS=Homo sapiens OX=9606 GN=SYNE3 PE=1 SV=2</t>
  </si>
  <si>
    <t>K7EIG7_HUMAN</t>
  </si>
  <si>
    <t>MYO1D</t>
  </si>
  <si>
    <t>tr|K7EIG7|K7EIG7_HUMAN Myosin ID OS=Homo sapiens OX=9606 GN=MYO1D PE=1 SV=1</t>
  </si>
  <si>
    <t>IF4A2_HUMAN</t>
  </si>
  <si>
    <t>EIF4A2</t>
  </si>
  <si>
    <t>sp|Q14240|IF4A2_HUMAN Eukaryotic initiation factor 4A-II OS=Homo sapiens OX=9606 GN=EIF4A2 PE=1 SV=2</t>
  </si>
  <si>
    <t>BMS1_HUMAN</t>
  </si>
  <si>
    <t>BMS1</t>
  </si>
  <si>
    <t>sp|Q14692|BMS1_HUMAN Ribosome biogenesis protein BMS1 homolog OS=Homo sapiens OX=9606 GN=BMS1 PE=1 SV=1</t>
  </si>
  <si>
    <t>SPB1_HUMAN</t>
  </si>
  <si>
    <t>FTSJ3</t>
  </si>
  <si>
    <t>sp|Q8IY81|SPB1_HUMAN pre-rRNA 2'-O-ribose RNA methyltransferase FTSJ3 OS=Homo sapiens OX=9606 GN=FTSJ3 PE=1 SV=2</t>
  </si>
  <si>
    <t>WBP11_HUMAN</t>
  </si>
  <si>
    <t>WBP11</t>
  </si>
  <si>
    <t>sp|Q9Y2W2|WBP11_HUMAN WW domain-binding protein 11 OS=Homo sapiens OX=9606 GN=WBP11 PE=1 SV=1</t>
  </si>
  <si>
    <t>WDR44_HUMAN</t>
  </si>
  <si>
    <t>WDR44</t>
  </si>
  <si>
    <t>sp|Q5JSH3|WDR44_HUMAN WD repeat-containing protein 44 OS=Homo sapiens OX=9606 GN=WDR44 PE=1 SV=1</t>
  </si>
  <si>
    <t>Q5T3Q7_HUMAN</t>
  </si>
  <si>
    <t>HEATR1</t>
  </si>
  <si>
    <t>tr|Q5T3Q7|Q5T3Q7_HUMAN HEAT repeat-containing protein 1 OS=Homo sapiens OX=9606 GN=HEATR1 PE=1 SV=1</t>
  </si>
  <si>
    <t>DHX37_HUMAN</t>
  </si>
  <si>
    <t>DHX37</t>
  </si>
  <si>
    <t>sp|Q8IY37|DHX37_HUMAN Probable ATP-dependent RNA helicase DHX37 OS=Homo sapiens OX=9606 GN=DHX37 PE=1 SV=1</t>
  </si>
  <si>
    <t>A0A0A6YYL4_HUMAN</t>
  </si>
  <si>
    <t>CORO7-PAM16</t>
  </si>
  <si>
    <t>tr|A0A0A6YYL4|A0A0A6YYL4_HUMAN Coronin OS=Homo sapiens OX=9606 GN=CORO7-PAM16 PE=1 SV=1</t>
  </si>
  <si>
    <t>RS19_HUMAN</t>
  </si>
  <si>
    <t>RPS19</t>
  </si>
  <si>
    <t>sp|P39019|RS19_HUMAN 40S ribosomal protein S19 OS=Homo sapiens OX=9606 GN=RPS19 PE=1 SV=2</t>
  </si>
  <si>
    <t>RAGP1_HUMAN</t>
  </si>
  <si>
    <t>RANGAP1</t>
  </si>
  <si>
    <t>sp|P46060|RAGP1_HUMAN Ran GTPase-activating protein 1 OS=Homo sapiens OX=9606 GN=RANGAP1 PE=1 SV=1</t>
  </si>
  <si>
    <t>TCPD_HUMAN</t>
  </si>
  <si>
    <t>CCT4</t>
  </si>
  <si>
    <t>sp|P50991|TCPD_HUMAN T-complex protein 1 subunit delta OS=Homo sapiens OX=9606 GN=CCT4 PE=1 SV=4</t>
  </si>
  <si>
    <t>PSB1_HUMAN</t>
  </si>
  <si>
    <t>PSMB1</t>
  </si>
  <si>
    <t>sp|P20618|PSB1_HUMAN Proteasome subunit beta type-1 OS=Homo sapiens OX=9606 GN=PSMB1 PE=1 SV=2</t>
  </si>
  <si>
    <t>BRE1A_HUMAN</t>
  </si>
  <si>
    <t>RNF20</t>
  </si>
  <si>
    <t>sp|Q5VTR2|BRE1A_HUMAN E3 ubiquitin-protein ligase BRE1A OS=Homo sapiens OX=9606 GN=RNF20 PE=1 SV=2</t>
  </si>
  <si>
    <t>XPO1_HUMAN</t>
  </si>
  <si>
    <t>XPO1</t>
  </si>
  <si>
    <t>sp|O14980|XPO1_HUMAN Exportin-1 OS=Homo sapiens OX=9606 GN=XPO1 PE=1 SV=1</t>
  </si>
  <si>
    <t>RL14_HUMAN</t>
  </si>
  <si>
    <t>RPL14</t>
  </si>
  <si>
    <t>sp|P50914|RL14_HUMAN 60S ribosomal protein L14 OS=Homo sapiens OX=9606 GN=RPL14 PE=1 SV=4</t>
  </si>
  <si>
    <t>NCBP1_HUMAN</t>
  </si>
  <si>
    <t>NCBP1</t>
  </si>
  <si>
    <t>sp|Q09161|NCBP1_HUMAN Nuclear cap-binding protein subunit 1 OS=Homo sapiens OX=9606 GN=NCBP1 PE=1 SV=1</t>
  </si>
  <si>
    <t>CC88B_HUMAN</t>
  </si>
  <si>
    <t>CCDC88B</t>
  </si>
  <si>
    <t>sp|A6NC98|CC88B_HUMAN Coiled-coil domain-containing protein 88B OS=Homo sapiens OX=9606 GN=CCDC88B PE=1 SV=1</t>
  </si>
  <si>
    <t>DCTN2_HUMAN</t>
  </si>
  <si>
    <t>DCTN2</t>
  </si>
  <si>
    <t>sp|Q13561|DCTN2_HUMAN Dynactin subunit 2 OS=Homo sapiens OX=9606 GN=DCTN2 PE=1 SV=4</t>
  </si>
  <si>
    <t>P66A_HUMAN</t>
  </si>
  <si>
    <t>GATAD2A</t>
  </si>
  <si>
    <t>sp|Q86YP4|P66A_HUMAN Transcriptional repressor p66-alpha OS=Homo sapiens OX=9606 GN=GATAD2A PE=1 SV=1</t>
  </si>
  <si>
    <t>VIR_HUMAN</t>
  </si>
  <si>
    <t>VIRMA</t>
  </si>
  <si>
    <t>sp|Q69YN4|VIR_HUMAN Protein virilizer homolog OS=Homo sapiens OX=9606 GN=VIRMA PE=1 SV=2</t>
  </si>
  <si>
    <t>BYST_HUMAN</t>
  </si>
  <si>
    <t>BYSL</t>
  </si>
  <si>
    <t>sp|Q13895|BYST_HUMAN Bystin OS=Homo sapiens OX=9606 GN=BYSL PE=1 SV=3</t>
  </si>
  <si>
    <t>J3KPS3_HUMAN</t>
  </si>
  <si>
    <t>ALDOA</t>
  </si>
  <si>
    <t>tr|J3KPS3|J3KPS3_HUMAN Fructose-bisphosphate aldolase OS=Homo sapiens OX=9606 GN=ALDOA PE=1 SV=1</t>
  </si>
  <si>
    <t>PDIP3_HUMAN</t>
  </si>
  <si>
    <t>POLDIP3</t>
  </si>
  <si>
    <t>sp|Q9BY77|PDIP3_HUMAN Polymerase delta-interacting protein 3 OS=Homo sapiens OX=9606 GN=POLDIP3 PE=1 SV=2</t>
  </si>
  <si>
    <t>IPO5_HUMAN</t>
  </si>
  <si>
    <t>IPO5</t>
  </si>
  <si>
    <t>sp|O00410|IPO5_HUMAN Importin-5 OS=Homo sapiens OX=9606 GN=IPO5 PE=1 SV=4</t>
  </si>
  <si>
    <t>A0A087WUB9_HUMAN</t>
  </si>
  <si>
    <t>CTNNBL1</t>
  </si>
  <si>
    <t>tr|A0A087WUB9|A0A087WUB9_HUMAN Catenin beta like 1 OS=Homo sapiens OX=9606 GN=CTNNBL1 PE=1 SV=1</t>
  </si>
  <si>
    <t>UT14A_HUMAN</t>
  </si>
  <si>
    <t>UTP14A</t>
  </si>
  <si>
    <t>sp|Q9BVJ6|UT14A_HUMAN U3 small nucleolar RNA-associated protein 14 homolog A OS=Homo sapiens OX=9606 GN=UTP14A PE=1 SV=1</t>
  </si>
  <si>
    <t>SYMPK_HUMAN</t>
  </si>
  <si>
    <t>SYMPK</t>
  </si>
  <si>
    <t>sp|Q92797|SYMPK_HUMAN Symplekin OS=Homo sapiens OX=9606 GN=SYMPK PE=1 SV=2</t>
  </si>
  <si>
    <t>A0A8I5KSH6_HUMAN</t>
  </si>
  <si>
    <t>DDX10</t>
  </si>
  <si>
    <t>tr|A0A8I5KSH6|A0A8I5KSH6_HUMAN ATP-dependent RNA helicase OS=Homo sapiens OX=9606 GN=DDX10 PE=1 SV=1</t>
  </si>
  <si>
    <t>CUL1_HUMAN</t>
  </si>
  <si>
    <t>CUL1</t>
  </si>
  <si>
    <t>sp|Q13616|CUL1_HUMAN Cullin-1 OS=Homo sapiens OX=9606 GN=CUL1 PE=1 SV=2</t>
  </si>
  <si>
    <t>NEB2_HUMAN</t>
  </si>
  <si>
    <t>PPP1R9B</t>
  </si>
  <si>
    <t>sp|Q96SB3|NEB2_HUMAN Neurabin-2 OS=Homo sapiens OX=9606 GN=PPP1R9B PE=1 SV=3</t>
  </si>
  <si>
    <t>UBE2O_HUMAN</t>
  </si>
  <si>
    <t>UBE2O</t>
  </si>
  <si>
    <t>sp|Q9C0C9|UBE2O_HUMAN (E3-independent) E2 ubiquitin-conjugating enzyme OS=Homo sapiens OX=9606 GN=UBE2O PE=1 SV=3</t>
  </si>
  <si>
    <t>RBP56_HUMAN</t>
  </si>
  <si>
    <t>TAF15</t>
  </si>
  <si>
    <t>sp|Q92804|RBP56_HUMAN TATA-binding protein-associated factor 2N OS=Homo sapiens OX=9606 GN=TAF15 PE=1 SV=1</t>
  </si>
  <si>
    <t>NOP14_HUMAN</t>
  </si>
  <si>
    <t>NOP14</t>
  </si>
  <si>
    <t>sp|P78316|NOP14_HUMAN Nucleolar protein 14 OS=Homo sapiens OX=9606 GN=NOP14 PE=1 SV=3</t>
  </si>
  <si>
    <t>A0A7I2YQC0_HUMAN</t>
  </si>
  <si>
    <t>NPM1</t>
  </si>
  <si>
    <t>tr|A0A7I2YQC0|A0A7I2YQC0_HUMAN Nucleophosmin OS=Homo sapiens OX=9606 GN=NPM1 PE=1 SV=1</t>
  </si>
  <si>
    <t>RS10_HUMAN</t>
  </si>
  <si>
    <t>RPS10</t>
  </si>
  <si>
    <t>sp|P46783|RS10_HUMAN 40S ribosomal protein S10 OS=Homo sapiens OX=9606 GN=RPS10 PE=1 SV=1</t>
  </si>
  <si>
    <t>PO210_HUMAN</t>
  </si>
  <si>
    <t>NUP210</t>
  </si>
  <si>
    <t>sp|Q8TEM1|PO210_HUMAN Nuclear pore membrane glycoprotein 210 OS=Homo sapiens OX=9606 GN=NUP210 PE=1 SV=3</t>
  </si>
  <si>
    <t>PSA3_HUMAN</t>
  </si>
  <si>
    <t>PSMA3</t>
  </si>
  <si>
    <t>sp|P25788|PSA3_HUMAN Proteasome subunit alpha type-3 OS=Homo sapiens OX=9606 GN=PSMA3 PE=1 SV=2</t>
  </si>
  <si>
    <t>RL8_HUMAN</t>
  </si>
  <si>
    <t>RPL8</t>
  </si>
  <si>
    <t>sp|P62917|RL8_HUMAN 60S ribosomal protein L8 OS=Homo sapiens OX=9606 GN=RPL8 PE=1 SV=2</t>
  </si>
  <si>
    <t>A0A7I2YQF8_HUMAN</t>
  </si>
  <si>
    <t>EIF3I</t>
  </si>
  <si>
    <t>tr|A0A7I2YQF8|A0A7I2YQF8_HUMAN Eukaryotic translation initiation factor 3 subunit I OS=Homo sapiens OX=9606 GN=EIF3I PE=1 SV=1</t>
  </si>
  <si>
    <t>1433B_HUMAN</t>
  </si>
  <si>
    <t>YWHAB</t>
  </si>
  <si>
    <t>sp|P31946|1433B_HUMAN 14-3-3 protein beta/alpha OS=Homo sapiens OX=9606 GN=YWHAB PE=1 SV=3</t>
  </si>
  <si>
    <t>NPL4_HUMAN</t>
  </si>
  <si>
    <t>NPLOC4</t>
  </si>
  <si>
    <t>sp|Q8TAT6|NPL4_HUMAN Nuclear protein localization protein 4 homolog OS=Homo sapiens OX=9606 GN=NPLOC4 PE=1 SV=3</t>
  </si>
  <si>
    <t>LTV1_HUMAN</t>
  </si>
  <si>
    <t>LTV1</t>
  </si>
  <si>
    <t>sp|Q96GA3|LTV1_HUMAN Protein LTV1 homolog OS=Homo sapiens OX=9606 GN=LTV1 PE=1 SV=1</t>
  </si>
  <si>
    <t>NCLN_HUMAN</t>
  </si>
  <si>
    <t>NCLN</t>
  </si>
  <si>
    <t>sp|Q969V3|NCLN_HUMAN BOS complex subunit NCLN OS=Homo sapiens OX=9606 GN=NCLN PE=1 SV=2</t>
  </si>
  <si>
    <t>A0A8V8TMQ1_HUMAN</t>
  </si>
  <si>
    <t>FXR1</t>
  </si>
  <si>
    <t>tr|A0A8V8TMQ1|A0A8V8TMQ1_HUMAN FMR1 autosomal homolog 1 OS=Homo sapiens OX=9606 GN=FXR1 PE=1 SV=1</t>
  </si>
  <si>
    <t>DRG1_HUMAN</t>
  </si>
  <si>
    <t>DRG1</t>
  </si>
  <si>
    <t>sp|Q9Y295|DRG1_HUMAN Developmentally-regulated GTP-binding protein 1 OS=Homo sapiens OX=9606 GN=DRG1 PE=1 SV=1</t>
  </si>
  <si>
    <t>ADAS_HUMAN</t>
  </si>
  <si>
    <t>AGPS</t>
  </si>
  <si>
    <t>sp|O00116|ADAS_HUMAN Alkyldihydroxyacetonephosphate synthase, peroxisomal OS=Homo sapiens OX=9606 GN=AGPS PE=1 SV=1</t>
  </si>
  <si>
    <t>G3BP2_HUMAN</t>
  </si>
  <si>
    <t>G3BP2</t>
  </si>
  <si>
    <t>sp|Q9UN86|G3BP2_HUMAN Ras GTPase-activating protein-binding protein 2 OS=Homo sapiens OX=9606 GN=G3BP2 PE=1 SV=2</t>
  </si>
  <si>
    <t>PTCD3_HUMAN</t>
  </si>
  <si>
    <t>PTCD3</t>
  </si>
  <si>
    <t>sp|Q96EY7|PTCD3_HUMAN Pentatricopeptide repeat domain-containing protein 3, mitochondrial OS=Homo sapiens OX=9606 GN=PTCD3 PE=1 SV=3</t>
  </si>
  <si>
    <t>A0A494C028_HUMAN</t>
  </si>
  <si>
    <t>DEK</t>
  </si>
  <si>
    <t>tr|A0A494C028|A0A494C028_HUMAN DEK proto-oncogene OS=Homo sapiens OX=9606 GN=DEK PE=1 SV=1</t>
  </si>
  <si>
    <t>PRC2A_HUMAN</t>
  </si>
  <si>
    <t>PRRC2A</t>
  </si>
  <si>
    <t>sp|P48634|PRC2A_HUMAN Protein PRRC2A OS=Homo sapiens OX=9606 GN=PRRC2A PE=1 SV=3</t>
  </si>
  <si>
    <t>SYMC_HUMAN</t>
  </si>
  <si>
    <t>sp|P56192|SYMC_HUMAN Methionine--tRNA ligase, cytoplasmic OS=Homo sapiens OX=9606 GN=MARS1 PE=1 SV=2</t>
  </si>
  <si>
    <t>F5GY37_HUMAN</t>
  </si>
  <si>
    <t>PHB2</t>
  </si>
  <si>
    <t>tr|F5GY37|F5GY37_HUMAN Prohibitin OS=Homo sapiens OX=9606 GN=PHB2 PE=1 SV=1</t>
  </si>
  <si>
    <t>SRSF4_HUMAN</t>
  </si>
  <si>
    <t>SRSF4</t>
  </si>
  <si>
    <t>sp|Q08170|SRSF4_HUMAN Serine/arginine-rich splicing factor 4 OS=Homo sapiens OX=9606 GN=SRSF4 PE=1 SV=2</t>
  </si>
  <si>
    <t>QCR1_HUMAN</t>
  </si>
  <si>
    <t>UQCRC1</t>
  </si>
  <si>
    <t>sp|P31930|QCR1_HUMAN Cytochrome b-c1 complex subunit 1, mitochondrial OS=Homo sapiens OX=9606 GN=UQCRC1 PE=1 SV=3</t>
  </si>
  <si>
    <t>HLAA_HUMAN</t>
  </si>
  <si>
    <t>sp|P04439|HLAA_HUMAN HLA class I histocompatibility antigen, A alpha chain OS=Homo sapiens OX=9606 GN=HLA-A PE=1 SV=2</t>
  </si>
  <si>
    <t>SRPK2_HUMAN</t>
  </si>
  <si>
    <t>SRPK2</t>
  </si>
  <si>
    <t>sp|P78362|SRPK2_HUMAN SRSF protein kinase 2 OS=Homo sapiens OX=9606 GN=SRPK2 PE=1 SV=3</t>
  </si>
  <si>
    <t>P85A_HUMAN</t>
  </si>
  <si>
    <t>PIK3R1</t>
  </si>
  <si>
    <t>sp|P27986|P85A_HUMAN Phosphatidylinositol 3-kinase regulatory subunit alpha OS=Homo sapiens OX=9606 GN=PIK3R1 PE=1 SV=2</t>
  </si>
  <si>
    <t>TM10C_HUMAN</t>
  </si>
  <si>
    <t>TRMT10C</t>
  </si>
  <si>
    <t>sp|Q7L0Y3|TM10C_HUMAN tRNA methyltransferase 10 homolog C OS=Homo sapiens OX=9606 GN=TRMT10C PE=1 SV=2</t>
  </si>
  <si>
    <t>E7EX17_HUMAN</t>
  </si>
  <si>
    <t>EIF4B</t>
  </si>
  <si>
    <t>tr|E7EX17|E7EX17_HUMAN Eukaryotic translation initiation factor 4B OS=Homo sapiens OX=9606 GN=EIF4B PE=1 SV=1</t>
  </si>
  <si>
    <t>EIF3D_HUMAN</t>
  </si>
  <si>
    <t>EIF3D</t>
  </si>
  <si>
    <t>sp|O15371|EIF3D_HUMAN Eukaryotic translation initiation factor 3 subunit D OS=Homo sapiens OX=9606 GN=EIF3D PE=1 SV=1</t>
  </si>
  <si>
    <t>APC1_HUMAN</t>
  </si>
  <si>
    <t>ANAPC1</t>
  </si>
  <si>
    <t>sp|Q9H1A4|APC1_HUMAN Anaphase-promoting complex subunit 1 OS=Homo sapiens OX=9606 GN=ANAPC1 PE=1 SV=1</t>
  </si>
  <si>
    <t>PPID_HUMAN</t>
  </si>
  <si>
    <t>PPID</t>
  </si>
  <si>
    <t>sp|Q08752|PPID_HUMAN Peptidyl-prolyl cis-trans isomerase D OS=Homo sapiens OX=9606 GN=PPID PE=1 SV=3</t>
  </si>
  <si>
    <t>1433T_HUMAN</t>
  </si>
  <si>
    <t>YWHAQ</t>
  </si>
  <si>
    <t>sp|P27348|1433T_HUMAN 14-3-3 protein theta OS=Homo sapiens OX=9606 GN=YWHAQ PE=1 SV=1</t>
  </si>
  <si>
    <t>RBM10_HUMAN</t>
  </si>
  <si>
    <t>RBM10</t>
  </si>
  <si>
    <t>sp|P98175|RBM10_HUMAN RNA-binding protein 10 OS=Homo sapiens OX=9606 GN=RBM10 PE=1 SV=3</t>
  </si>
  <si>
    <t>B9ZVN9_HUMAN</t>
  </si>
  <si>
    <t>POLR1A</t>
  </si>
  <si>
    <t>tr|B9ZVN9|B9ZVN9_HUMAN DNA-directed RNA polymerase subunit OS=Homo sapiens OX=9606 GN=POLR1A PE=1 SV=1</t>
  </si>
  <si>
    <t>EVL_HUMAN</t>
  </si>
  <si>
    <t>EVL</t>
  </si>
  <si>
    <t>sp|Q9UI08|EVL_HUMAN Ena/VASP-like protein OS=Homo sapiens OX=9606 GN=EVL PE=1 SV=2</t>
  </si>
  <si>
    <t>NCOA5_HUMAN</t>
  </si>
  <si>
    <t>NCOA5</t>
  </si>
  <si>
    <t>sp|Q9HCD5|NCOA5_HUMAN Nuclear receptor coactivator 5 OS=Homo sapiens OX=9606 GN=NCOA5 PE=1 SV=2</t>
  </si>
  <si>
    <t>A0A2R8Y5A0_HUMAN</t>
  </si>
  <si>
    <t>CSNK2A1</t>
  </si>
  <si>
    <t>tr|A0A2R8Y5A0|A0A2R8Y5A0_HUMAN Casein kinase 2 alpha 1 OS=Homo sapiens OX=9606 GN=CSNK2A1 PE=1 SV=1</t>
  </si>
  <si>
    <t>NU153_HUMAN</t>
  </si>
  <si>
    <t>NUP153</t>
  </si>
  <si>
    <t>sp|P49790|NU153_HUMAN Nuclear pore complex protein Nup153 OS=Homo sapiens OX=9606 GN=NUP153 PE=1 SV=2</t>
  </si>
  <si>
    <t>A0A7I2YQG2_HUMAN</t>
  </si>
  <si>
    <t>RPL19</t>
  </si>
  <si>
    <t>tr|A0A7I2YQG2|A0A7I2YQG2_HUMAN Ribosomal protein L19 OS=Homo sapiens OX=9606 GN=RPL19 PE=1 SV=1</t>
  </si>
  <si>
    <t>RLA0_HUMAN</t>
  </si>
  <si>
    <t>RPLP0</t>
  </si>
  <si>
    <t>sp|P05388|RLA0_HUMAN 60S acidic ribosomal protein P0 OS=Homo sapiens OX=9606 GN=RPLP0 PE=1 SV=1</t>
  </si>
  <si>
    <t>A0A8I5KT00_HUMAN</t>
  </si>
  <si>
    <t>NCAPD3</t>
  </si>
  <si>
    <t>tr|A0A8I5KT00|A0A8I5KT00_HUMAN Condensin-2 complex subunit D3 OS=Homo sapiens OX=9606 GN=NCAPD3 PE=1 SV=1</t>
  </si>
  <si>
    <t>ARP2_HUMAN</t>
  </si>
  <si>
    <t>ACTR2</t>
  </si>
  <si>
    <t>sp|P61160|ARP2_HUMAN Actin-related protein 2 OS=Homo sapiens OX=9606 GN=ACTR2 PE=1 SV=1</t>
  </si>
  <si>
    <t>G8JLB6_HUMAN</t>
  </si>
  <si>
    <t>HNRNPH1</t>
  </si>
  <si>
    <t>tr|G8JLB6|G8JLB6_HUMAN Heterogeneous nuclear ribonucleoprotein H1 OS=Homo sapiens OX=9606 GN=HNRNPH1 PE=1 SV=1</t>
  </si>
  <si>
    <t>PLCB2_HUMAN</t>
  </si>
  <si>
    <t>PLCB2</t>
  </si>
  <si>
    <t>sp|Q00722|PLCB2_HUMAN 1-phosphatidylinositol 4,5-bisphosphate phosphodiesterase beta-2 OS=Homo sapiens OX=9606 GN=PLCB2 PE=1 SV=2</t>
  </si>
  <si>
    <t>PACS1_HUMAN</t>
  </si>
  <si>
    <t>PACS1</t>
  </si>
  <si>
    <t>sp|Q6VY07|PACS1_HUMAN Phosphofurin acidic cluster sorting protein 1 OS=Homo sapiens OX=9606 GN=PACS1 PE=1 SV=2</t>
  </si>
  <si>
    <t>D6RER5_HUMAN</t>
  </si>
  <si>
    <t>SEPTIN11</t>
  </si>
  <si>
    <t>tr|D6RER5|D6RER5_HUMAN Septin OS=Homo sapiens OX=9606 GN=SEPTIN11 PE=1 SV=1</t>
  </si>
  <si>
    <t>RHG25_HUMAN</t>
  </si>
  <si>
    <t>ARHGAP25</t>
  </si>
  <si>
    <t>sp|P42331|RHG25_HUMAN Rho GTPase-activating protein 25 OS=Homo sapiens OX=9606 GN=ARHGAP25 PE=1 SV=2</t>
  </si>
  <si>
    <t>UTP15_HUMAN</t>
  </si>
  <si>
    <t>UTP15</t>
  </si>
  <si>
    <t>sp|Q8TED0|UTP15_HUMAN U3 small nucleolar RNA-associated protein 15 homolog OS=Homo sapiens OX=9606 GN=UTP15 PE=1 SV=3</t>
  </si>
  <si>
    <t>D6R9P3_HUMAN</t>
  </si>
  <si>
    <t>HNRNPAB</t>
  </si>
  <si>
    <t>tr|D6R9P3|D6R9P3_HUMAN Heterogeneous nuclear ribonucleoprotein A/B OS=Homo sapiens OX=9606 GN=HNRNPAB PE=1 SV=1</t>
  </si>
  <si>
    <t>H14_HUMAN</t>
  </si>
  <si>
    <t>H1-4</t>
  </si>
  <si>
    <t>sp|P10412|H14_HUMAN Histone H1.4 OS=Homo sapiens OX=9606 GN=H1-4 PE=1 SV=2</t>
  </si>
  <si>
    <t>BPTF_HUMAN</t>
  </si>
  <si>
    <t>BPTF</t>
  </si>
  <si>
    <t>sp|Q12830|BPTF_HUMAN Nucleosome-remodeling factor subunit BPTF OS=Homo sapiens OX=9606 GN=BPTF PE=1 SV=3</t>
  </si>
  <si>
    <t>TBL3_HUMAN</t>
  </si>
  <si>
    <t>TBL3</t>
  </si>
  <si>
    <t>sp|Q12788|TBL3_HUMAN Transducin beta-like protein 3 OS=Homo sapiens OX=9606 GN=TBL3 PE=1 SV=2</t>
  </si>
  <si>
    <t>NUSAP_HUMAN</t>
  </si>
  <si>
    <t>NUSAP1</t>
  </si>
  <si>
    <t>sp|Q9BXS6|NUSAP_HUMAN Nucleolar and spindle-associated protein 1 OS=Homo sapiens OX=9606 GN=NUSAP1 PE=1 SV=1</t>
  </si>
  <si>
    <t>GMIP_HUMAN</t>
  </si>
  <si>
    <t>GMIP</t>
  </si>
  <si>
    <t>sp|Q9P107|GMIP_HUMAN GEM-interacting protein OS=Homo sapiens OX=9606 GN=GMIP PE=1 SV=2</t>
  </si>
  <si>
    <t>SYNC_HUMAN</t>
  </si>
  <si>
    <t>NARS1</t>
  </si>
  <si>
    <t>sp|O43776|SYNC_HUMAN Asparagine--tRNA ligase, cytoplasmic OS=Homo sapiens OX=9606 GN=NARS1 PE=1 SV=1</t>
  </si>
  <si>
    <t>LRC8C_HUMAN</t>
  </si>
  <si>
    <t>LRRC8C</t>
  </si>
  <si>
    <t>sp|Q8TDW0|LRC8C_HUMAN Volume-regulated anion channel subunit LRRC8C OS=Homo sapiens OX=9606 GN=LRRC8C PE=1 SV=2</t>
  </si>
  <si>
    <t>A0A8V8TLV3_HUMAN</t>
  </si>
  <si>
    <t>SMARCD2</t>
  </si>
  <si>
    <t>tr|A0A8V8TLV3|A0A8V8TLV3_HUMAN SWI/SNF related, matrix associated, actin dependent regulator of chromatin, subfamily d, member 2 OS=Homo sapiens OX=9606 GN=SMARCD2 PE=1 SV=1</t>
  </si>
  <si>
    <t>A0A7P0TAY0_HUMAN</t>
  </si>
  <si>
    <t>tr|A0A7P0TAY0|A0A7P0TAY0_HUMAN Valosin containing protein (Fragment) OS=Homo sapiens OX=9606 GN=VCP PE=1 SV=1</t>
  </si>
  <si>
    <t>ERAP1_HUMAN</t>
  </si>
  <si>
    <t>ERAP1</t>
  </si>
  <si>
    <t>sp|Q9NZ08|ERAP1_HUMAN Endoplasmic reticulum aminopeptidase 1 OS=Homo sapiens OX=9606 GN=ERAP1 PE=1 SV=3</t>
  </si>
  <si>
    <t>H12_HUMAN</t>
  </si>
  <si>
    <t>H1-2</t>
  </si>
  <si>
    <t>sp|P16403|H12_HUMAN Histone H1.2 OS=Homo sapiens OX=9606 GN=H1-2 PE=1 SV=2</t>
  </si>
  <si>
    <t>RS8_HUMAN</t>
  </si>
  <si>
    <t>RPS8</t>
  </si>
  <si>
    <t>sp|P62241|RS8_HUMAN 40S ribosomal protein S8 OS=Homo sapiens OX=9606 GN=RPS8 PE=1 SV=2</t>
  </si>
  <si>
    <t>F5H5P4_HUMAN</t>
  </si>
  <si>
    <t>VAV1</t>
  </si>
  <si>
    <t>tr|F5H5P4|F5H5P4_HUMAN Vav guanine nucleotide exchange factor 1 OS=Homo sapiens OX=9606 GN=VAV1 PE=1 SV=2</t>
  </si>
  <si>
    <t>DNJC2_HUMAN</t>
  </si>
  <si>
    <t>DNAJC2</t>
  </si>
  <si>
    <t>sp|Q99543|DNJC2_HUMAN DnaJ homolog subfamily C member 2 OS=Homo sapiens OX=9606 GN=DNAJC2 PE=1 SV=4</t>
  </si>
  <si>
    <t>PDIA5_HUMAN</t>
  </si>
  <si>
    <t>PDIA5</t>
  </si>
  <si>
    <t>sp|Q14554|PDIA5_HUMAN Protein disulfide-isomerase A5 OS=Homo sapiens OX=9606 GN=PDIA5 PE=1 SV=1</t>
  </si>
  <si>
    <t>CSK_HUMAN</t>
  </si>
  <si>
    <t>CSK</t>
  </si>
  <si>
    <t>sp|P41240|CSK_HUMAN Tyrosine-protein kinase CSK OS=Homo sapiens OX=9606 GN=CSK PE=1 SV=1</t>
  </si>
  <si>
    <t>FAK2_HUMAN</t>
  </si>
  <si>
    <t>PTK2B</t>
  </si>
  <si>
    <t>sp|Q14289|FAK2_HUMAN Protein-tyrosine kinase 2-beta OS=Homo sapiens OX=9606 GN=PTK2B PE=1 SV=2</t>
  </si>
  <si>
    <t>A0A0U1RQK7_HUMAN</t>
  </si>
  <si>
    <t>EIF4G3</t>
  </si>
  <si>
    <t>tr|A0A0U1RQK7|A0A0U1RQK7_HUMAN Eukaryotic translation initiation factor 4 gamma 3 OS=Homo sapiens OX=9606 GN=EIF4G3 PE=1 SV=2</t>
  </si>
  <si>
    <t>H0YHG0_HUMAN</t>
  </si>
  <si>
    <t>tr|H0YHG0|H0YHG0_HUMAN DnaJ homolog subfamily C member 14 (Fragment) OS=Homo sapiens OX=9606 PE=1 SV=1</t>
  </si>
  <si>
    <t>FRG1_HUMAN</t>
  </si>
  <si>
    <t>FRG1</t>
  </si>
  <si>
    <t>sp|Q14331|FRG1_HUMAN Protein FRG1 OS=Homo sapiens OX=9606 GN=FRG1 PE=1 SV=1</t>
  </si>
  <si>
    <t>RS16_HUMAN</t>
  </si>
  <si>
    <t>RPS16</t>
  </si>
  <si>
    <t>sp|P62249|RS16_HUMAN 40S ribosomal protein S16 OS=Homo sapiens OX=9606 GN=RPS16 PE=1 SV=2</t>
  </si>
  <si>
    <t>AT2B4_HUMAN</t>
  </si>
  <si>
    <t>ATP2B4</t>
  </si>
  <si>
    <t>sp|P23634|AT2B4_HUMAN Plasma membrane calcium-transporting ATPase 4 OS=Homo sapiens OX=9606 GN=ATP2B4 PE=1 SV=2</t>
  </si>
  <si>
    <t>ITAL_HUMAN</t>
  </si>
  <si>
    <t>ITGAL</t>
  </si>
  <si>
    <t>sp|P20701|ITAL_HUMAN Integrin alpha-L OS=Homo sapiens OX=9606 GN=ITGAL PE=1 SV=3</t>
  </si>
  <si>
    <t>ATX2L_HUMAN</t>
  </si>
  <si>
    <t>ATXN2L</t>
  </si>
  <si>
    <t>sp|Q8WWM7|ATX2L_HUMAN Ataxin-2-like protein OS=Homo sapiens OX=9606 GN=ATXN2L PE=1 SV=2</t>
  </si>
  <si>
    <t>K7EK60_HUMAN</t>
  </si>
  <si>
    <t>tr|K7EK60|K7EK60_HUMAN Formin like 1 OS=Homo sapiens OX=9606 GN=FMNL1 PE=1 SV=1</t>
  </si>
  <si>
    <t>K7EJB9_HUMAN</t>
  </si>
  <si>
    <t>tr|K7EJB9|K7EJB9_HUMAN Calreticulin OS=Homo sapiens OX=9606 GN=CALR PE=1 SV=2</t>
  </si>
  <si>
    <t>H15_HUMAN</t>
  </si>
  <si>
    <t>H1-5</t>
  </si>
  <si>
    <t>sp|P16401|H15_HUMAN Histone H1.5 OS=Homo sapiens OX=9606 GN=H1-5 PE=1 SV=3</t>
  </si>
  <si>
    <t>J3KTL2_HUMAN</t>
  </si>
  <si>
    <t>SRSF1</t>
  </si>
  <si>
    <t>tr|J3KTL2|J3KTL2_HUMAN Serine/arginine-rich splicing factor 1 OS=Homo sapiens OX=9606 GN=SRSF1 PE=1 SV=1</t>
  </si>
  <si>
    <t>A0A0A0MTH3_HUMAN</t>
  </si>
  <si>
    <t>ILK</t>
  </si>
  <si>
    <t>tr|A0A0A0MTH3|A0A0A0MTH3_HUMAN Integrin-linked protein kinase OS=Homo sapiens OX=9606 GN=ILK PE=1 SV=1</t>
  </si>
  <si>
    <t>CSK22_HUMAN</t>
  </si>
  <si>
    <t>CSNK2A2</t>
  </si>
  <si>
    <t>sp|P19784|CSK22_HUMAN Casein kinase II subunit alpha' OS=Homo sapiens OX=9606 GN=CSNK2A2 PE=1 SV=1</t>
  </si>
  <si>
    <t>SF3A3_HUMAN</t>
  </si>
  <si>
    <t>SF3A3</t>
  </si>
  <si>
    <t>sp|Q12874|SF3A3_HUMAN Splicing factor 3A subunit 3 OS=Homo sapiens OX=9606 GN=SF3A3 PE=1 SV=1</t>
  </si>
  <si>
    <t>ARBK1_HUMAN</t>
  </si>
  <si>
    <t>GRK2</t>
  </si>
  <si>
    <t>sp|P25098|ARBK1_HUMAN Beta-adrenergic receptor kinase 1 OS=Homo sapiens OX=9606 GN=GRK2 PE=1 SV=2</t>
  </si>
  <si>
    <t>A0A8V8TNQ0_HUMAN</t>
  </si>
  <si>
    <t>IKZF1</t>
  </si>
  <si>
    <t>tr|A0A8V8TNQ0|A0A8V8TNQ0_HUMAN IKAROS family zinc finger 1 OS=Homo sapiens OX=9606 GN=IKZF1 PE=1 SV=1</t>
  </si>
  <si>
    <t>H90B2_HUMAN</t>
  </si>
  <si>
    <t>HSP90AB2P</t>
  </si>
  <si>
    <t>sp|Q58FF8|H90B2_HUMAN Putative heat shock protein HSP 90-beta 2 OS=Homo sapiens OX=9606 GN=HSP90AB2P PE=1 SV=2</t>
  </si>
  <si>
    <t>HBS1L_HUMAN</t>
  </si>
  <si>
    <t>HBS1L</t>
  </si>
  <si>
    <t>sp|Q9Y450|HBS1L_HUMAN HBS1-like protein OS=Homo sapiens OX=9606 GN=HBS1L PE=1 SV=1</t>
  </si>
  <si>
    <t>A0A6Q8PHA5_HUMAN</t>
  </si>
  <si>
    <t>HARS1</t>
  </si>
  <si>
    <t>tr|A0A6Q8PHA5|A0A6Q8PHA5_HUMAN Histidine--tRNA ligase, cytoplasmic OS=Homo sapiens OX=9606 GN=HARS1 PE=1 SV=1</t>
  </si>
  <si>
    <t>H4_HUMAN</t>
  </si>
  <si>
    <t>H4C1</t>
  </si>
  <si>
    <t>sp|P62805|H4_HUMAN Histone H4 OS=Homo sapiens OX=9606 GN=H4C1 PE=1 SV=2</t>
  </si>
  <si>
    <t>MECP2_HUMAN</t>
  </si>
  <si>
    <t>MECP2</t>
  </si>
  <si>
    <t>sp|P51608|MECP2_HUMAN Methyl-CpG-binding protein 2 OS=Homo sapiens OX=9606 GN=MECP2 PE=1 SV=1</t>
  </si>
  <si>
    <t>FUBP3_HUMAN</t>
  </si>
  <si>
    <t>FUBP3</t>
  </si>
  <si>
    <t>sp|Q96I24|FUBP3_HUMAN Far upstream element-binding protein 3 OS=Homo sapiens OX=9606 GN=FUBP3 PE=1 SV=2</t>
  </si>
  <si>
    <t>UBP16_HUMAN</t>
  </si>
  <si>
    <t>USP16</t>
  </si>
  <si>
    <t>sp|Q9Y5T5|UBP16_HUMAN Ubiquitin carboxyl-terminal hydrolase 16 OS=Homo sapiens OX=9606 GN=USP16 PE=1 SV=1</t>
  </si>
  <si>
    <t>ACSL4_HUMAN</t>
  </si>
  <si>
    <t>ACSL4</t>
  </si>
  <si>
    <t>sp|O60488|ACSL4_HUMAN Long-chain-fatty-acid--CoA ligase 4 OS=Homo sapiens OX=9606 GN=ACSL4 PE=1 SV=2</t>
  </si>
  <si>
    <t>DHX36_HUMAN</t>
  </si>
  <si>
    <t>DHX36</t>
  </si>
  <si>
    <t>sp|Q9H2U1|DHX36_HUMAN ATP-dependent DNA/RNA helicase DHX36 OS=Homo sapiens OX=9606 GN=DHX36 PE=1 SV=2</t>
  </si>
  <si>
    <t>CHD2_HUMAN</t>
  </si>
  <si>
    <t>CHD2</t>
  </si>
  <si>
    <t>sp|O14647|CHD2_HUMAN Chromodomain-helicase-DNA-binding protein 2 OS=Homo sapiens OX=9606 GN=CHD2 PE=1 SV=2</t>
  </si>
  <si>
    <t>D3YTB1_HUMAN</t>
  </si>
  <si>
    <t>RPL32</t>
  </si>
  <si>
    <t>tr|D3YTB1|D3YTB1_HUMAN Ribosomal protein L32 (Fragment) OS=Homo sapiens OX=9606 GN=RPL32 PE=1 SV=1</t>
  </si>
  <si>
    <t>CPSF5_HUMAN</t>
  </si>
  <si>
    <t>NUDT21</t>
  </si>
  <si>
    <t>sp|O43809|CPSF5_HUMAN Cleavage and polyadenylation specificity factor subunit 5 OS=Homo sapiens OX=9606 GN=NUDT21 PE=1 SV=1</t>
  </si>
  <si>
    <t>TRM1L_HUMAN</t>
  </si>
  <si>
    <t>TRMT1L</t>
  </si>
  <si>
    <t>sp|Q7Z2T5|TRM1L_HUMAN TRMT1-like protein OS=Homo sapiens OX=9606 GN=TRMT1L PE=1 SV=2</t>
  </si>
  <si>
    <t>GPAT3_HUMAN</t>
  </si>
  <si>
    <t>GPAT3</t>
  </si>
  <si>
    <t>sp|Q53EU6|GPAT3_HUMAN Glycerol-3-phosphate acyltransferase 3 OS=Homo sapiens OX=9606 GN=GPAT3 PE=1 SV=2</t>
  </si>
  <si>
    <t>ARP3_HUMAN</t>
  </si>
  <si>
    <t>ACTR3</t>
  </si>
  <si>
    <t>sp|P61158|ARP3_HUMAN Actin-related protein 3 OS=Homo sapiens OX=9606 GN=ACTR3 PE=1 SV=3</t>
  </si>
  <si>
    <t>RTF1_HUMAN</t>
  </si>
  <si>
    <t>RTF1</t>
  </si>
  <si>
    <t>sp|Q92541|RTF1_HUMAN RNA polymerase-associated protein RTF1 homolog OS=Homo sapiens OX=9606 GN=RTF1 PE=1 SV=4</t>
  </si>
  <si>
    <t>DNJA2_HUMAN</t>
  </si>
  <si>
    <t>DNAJA2</t>
  </si>
  <si>
    <t>sp|O60884|DNJA2_HUMAN DnaJ homolog subfamily A member 2 OS=Homo sapiens OX=9606 GN=DNAJA2 PE=1 SV=1</t>
  </si>
  <si>
    <t>B5MCF9_HUMAN</t>
  </si>
  <si>
    <t>PES1</t>
  </si>
  <si>
    <t>tr|B5MCF9|B5MCF9_HUMAN Pescadillo homolog OS=Homo sapiens OX=9606 GN=PES1 PE=1 SV=1</t>
  </si>
  <si>
    <t>MRT4_HUMAN</t>
  </si>
  <si>
    <t>MRTO4</t>
  </si>
  <si>
    <t>sp|Q9UKD2|MRT4_HUMAN mRNA turnover protein 4 homolog OS=Homo sapiens OX=9606 GN=MRTO4 PE=1 SV=2</t>
  </si>
  <si>
    <t>RL13A_HUMAN</t>
  </si>
  <si>
    <t>RPL13A</t>
  </si>
  <si>
    <t>sp|P40429|RL13A_HUMAN 60S ribosomal protein L13a OS=Homo sapiens OX=9606 GN=RPL13A PE=1 SV=2</t>
  </si>
  <si>
    <t>A0A2R8Y7Q9_HUMAN</t>
  </si>
  <si>
    <t>CERT1</t>
  </si>
  <si>
    <t>tr|A0A2R8Y7Q9|A0A2R8Y7Q9_HUMAN Ceramide transfer protein OS=Homo sapiens OX=9606 GN=CERT1 PE=1 SV=1</t>
  </si>
  <si>
    <t>DBNL_HUMAN</t>
  </si>
  <si>
    <t>DBNL</t>
  </si>
  <si>
    <t>sp|Q9UJU6|DBNL_HUMAN Drebrin-like protein OS=Homo sapiens OX=9606 GN=DBNL PE=1 SV=1</t>
  </si>
  <si>
    <t>A0A087WY71_HUMAN</t>
  </si>
  <si>
    <t>AP2M1</t>
  </si>
  <si>
    <t>tr|A0A087WY71|A0A087WY71_HUMAN AP-2 complex subunit mu OS=Homo sapiens OX=9606 GN=AP2M1 PE=1 SV=1</t>
  </si>
  <si>
    <t>DNJA1_HUMAN</t>
  </si>
  <si>
    <t>DNAJA1</t>
  </si>
  <si>
    <t>sp|P31689|DNJA1_HUMAN DnaJ homolog subfamily A member 1 OS=Homo sapiens OX=9606 GN=DNAJA1 PE=1 SV=2</t>
  </si>
  <si>
    <t>PUS7_HUMAN</t>
  </si>
  <si>
    <t>PUS7</t>
  </si>
  <si>
    <t>sp|Q96PZ0|PUS7_HUMAN Pseudouridylate synthase 7 homolog OS=Homo sapiens OX=9606 GN=PUS7 PE=1 SV=2</t>
  </si>
  <si>
    <t>SELB_HUMAN</t>
  </si>
  <si>
    <t>EEFSEC</t>
  </si>
  <si>
    <t>sp|P57772|SELB_HUMAN Selenocysteine-specific elongation factor OS=Homo sapiens OX=9606 GN=EEFSEC PE=1 SV=4</t>
  </si>
  <si>
    <t>H7C1M2_HUMAN</t>
  </si>
  <si>
    <t>tr|H7C1M2|H7C1M2_HUMAN SON DNA and RNA binding protein (Fragment) OS=Homo sapiens OX=9606 GN=SON PE=1 SV=1</t>
  </si>
  <si>
    <t>E9PKG1_HUMAN</t>
  </si>
  <si>
    <t>PRMT1</t>
  </si>
  <si>
    <t>tr|E9PKG1|E9PKG1_HUMAN Protein arginine methyltransferase 1 OS=Homo sapiens OX=9606 GN=PRMT1 PE=1 SV=1</t>
  </si>
  <si>
    <t>ZC3HF_HUMAN</t>
  </si>
  <si>
    <t>ZC3H15</t>
  </si>
  <si>
    <t>sp|Q8WU90|ZC3HF_HUMAN Zinc finger CCCH domain-containing protein 15 OS=Homo sapiens OX=9606 GN=ZC3H15 PE=1 SV=1</t>
  </si>
  <si>
    <t>HNRPF_HUMAN</t>
  </si>
  <si>
    <t>HNRNPF</t>
  </si>
  <si>
    <t>sp|P52597|HNRPF_HUMAN Heterogeneous nuclear ribonucleoprotein F OS=Homo sapiens OX=9606 GN=HNRNPF PE=1 SV=3</t>
  </si>
  <si>
    <t>A0A669KB12_HUMAN</t>
  </si>
  <si>
    <t>EP300</t>
  </si>
  <si>
    <t>tr|A0A669KB12|A0A669KB12_HUMAN histone acetyltransferase OS=Homo sapiens OX=9606 GN=EP300 PE=1 SV=1</t>
  </si>
  <si>
    <t>B1AMS2_HUMAN</t>
  </si>
  <si>
    <t>SEPTIN6</t>
  </si>
  <si>
    <t>tr|B1AMS2|B1AMS2_HUMAN Septin OS=Homo sapiens OX=9606 GN=SEPTIN6 PE=1 SV=1</t>
  </si>
  <si>
    <t>H3BR35_HUMAN</t>
  </si>
  <si>
    <t>GSPT1</t>
  </si>
  <si>
    <t>tr|H3BR35|H3BR35_HUMAN G1 to S phase transition 1 (Fragment) OS=Homo sapiens OX=9606 GN=GSPT1 PE=1 SV=1</t>
  </si>
  <si>
    <t>PSME1_HUMAN</t>
  </si>
  <si>
    <t>PSME1</t>
  </si>
  <si>
    <t>sp|Q06323|PSME1_HUMAN Proteasome activator complex subunit 1 OS=Homo sapiens OX=9606 GN=PSME1 PE=1 SV=1</t>
  </si>
  <si>
    <t>ARPC2_HUMAN</t>
  </si>
  <si>
    <t>ARPC2</t>
  </si>
  <si>
    <t>sp|O15144|ARPC2_HUMAN Actin-related protein 2/3 complex subunit 2 OS=Homo sapiens OX=9606 GN=ARPC2 PE=1 SV=1</t>
  </si>
  <si>
    <t>SDA1_HUMAN</t>
  </si>
  <si>
    <t>SDAD1</t>
  </si>
  <si>
    <t>sp|Q9NVU7|SDA1_HUMAN Protein SDA1 homolog OS=Homo sapiens OX=9606 GN=SDAD1 PE=1 SV=3</t>
  </si>
  <si>
    <t>PDIA6_HUMAN</t>
  </si>
  <si>
    <t>PDIA6</t>
  </si>
  <si>
    <t>sp|Q15084|PDIA6_HUMAN Protein disulfide-isomerase A6 OS=Homo sapiens OX=9606 GN=PDIA6 PE=1 SV=1</t>
  </si>
  <si>
    <t>CEBPZ_HUMAN</t>
  </si>
  <si>
    <t>CEBPZ</t>
  </si>
  <si>
    <t>sp|Q03701|CEBPZ_HUMAN CCAAT/enhancer-binding protein zeta OS=Homo sapiens OX=9606 GN=CEBPZ PE=1 SV=3</t>
  </si>
  <si>
    <t>NU205_HUMAN</t>
  </si>
  <si>
    <t>NUP205</t>
  </si>
  <si>
    <t>sp|Q92621|NU205_HUMAN Nuclear pore complex protein Nup205 OS=Homo sapiens OX=9606 GN=NUP205 PE=1 SV=3</t>
  </si>
  <si>
    <t>RSBNL_HUMAN</t>
  </si>
  <si>
    <t>RSBN1L</t>
  </si>
  <si>
    <t>sp|Q6PCB5|RSBNL_HUMAN Lysine-specific demethylase RSBN1L OS=Homo sapiens OX=9606 GN=RSBN1L PE=1 SV=2</t>
  </si>
  <si>
    <t>A0A8V8TL51_HUMAN</t>
  </si>
  <si>
    <t>PLCG2</t>
  </si>
  <si>
    <t>tr|A0A8V8TL51|A0A8V8TL51_HUMAN 1-phosphatidylinositol 4,5-bisphosphate phosphodiesterase gamma OS=Homo sapiens OX=9606 GN=PLCG2 PE=1 SV=1</t>
  </si>
  <si>
    <t>ELL_HUMAN</t>
  </si>
  <si>
    <t>ELL</t>
  </si>
  <si>
    <t>sp|P55199|ELL_HUMAN RNA polymerase II elongation factor ELL OS=Homo sapiens OX=9606 GN=ELL PE=1 SV=1</t>
  </si>
  <si>
    <t>AK17A_HUMAN</t>
  </si>
  <si>
    <t>AKAP17A</t>
  </si>
  <si>
    <t>sp|Q02040|AK17A_HUMAN A-kinase anchor protein 17A OS=Homo sapiens OX=9606 GN=AKAP17A PE=1 SV=2</t>
  </si>
  <si>
    <t>DCAF1_HUMAN</t>
  </si>
  <si>
    <t>DCAF1</t>
  </si>
  <si>
    <t>sp|Q9Y4B6|DCAF1_HUMAN DDB1- and CUL4-associated factor 1 OS=Homo sapiens OX=9606 GN=DCAF1 PE=1 SV=3</t>
  </si>
  <si>
    <t>H1X_HUMAN</t>
  </si>
  <si>
    <t>H1-10</t>
  </si>
  <si>
    <t>sp|Q92522|H1X_HUMAN Histone H1.10 OS=Homo sapiens OX=9606 GN=H1-10 PE=1 SV=1</t>
  </si>
  <si>
    <t>XPO5_HUMAN</t>
  </si>
  <si>
    <t>XPO5</t>
  </si>
  <si>
    <t>sp|Q9HAV4|XPO5_HUMAN Exportin-5 OS=Homo sapiens OX=9606 GN=XPO5 PE=1 SV=1</t>
  </si>
  <si>
    <t>CDC37_HUMAN</t>
  </si>
  <si>
    <t>CDC37</t>
  </si>
  <si>
    <t>sp|Q16543|CDC37_HUMAN Hsp90 co-chaperone Cdc37 OS=Homo sapiens OX=9606 GN=CDC37 PE=1 SV=1</t>
  </si>
  <si>
    <t>PUM3_HUMAN</t>
  </si>
  <si>
    <t>PUM3</t>
  </si>
  <si>
    <t>sp|Q15397|PUM3_HUMAN Pumilio homolog 3 OS=Homo sapiens OX=9606 GN=PUM3 PE=1 SV=3</t>
  </si>
  <si>
    <t>M0R2B7_HUMAN</t>
  </si>
  <si>
    <t>POLD1</t>
  </si>
  <si>
    <t>tr|M0R2B7|M0R2B7_HUMAN DNA polymerase OS=Homo sapiens OX=9606 GN=POLD1 PE=1 SV=1</t>
  </si>
  <si>
    <t>NSF1C_HUMAN</t>
  </si>
  <si>
    <t>NSFL1C</t>
  </si>
  <si>
    <t>sp|Q9UNZ2|NSF1C_HUMAN NSFL1 cofactor p47 OS=Homo sapiens OX=9606 GN=NSFL1C PE=1 SV=2</t>
  </si>
  <si>
    <t>INP4A_HUMAN</t>
  </si>
  <si>
    <t>INPP4A</t>
  </si>
  <si>
    <t>sp|Q96PE3|INP4A_HUMAN Inositol polyphosphate-4-phosphatase type I A OS=Homo sapiens OX=9606 GN=INPP4A PE=1 SV=1</t>
  </si>
  <si>
    <t>Q5SS57_HUMAN</t>
  </si>
  <si>
    <t>HLA-B</t>
  </si>
  <si>
    <t>tr|Q5SS57|Q5SS57_HUMAN HLA class I antigen OS=Homo sapiens OX=9606 GN=HLA-B PE=1 SV=1</t>
  </si>
  <si>
    <t>KHDR1_HUMAN</t>
  </si>
  <si>
    <t>KHDRBS1</t>
  </si>
  <si>
    <t>sp|Q07666|KHDR1_HUMAN KH domain-containing, RNA-binding, signal transduction-associated protein 1 OS=Homo sapiens OX=9606 GN=KHDRBS1 PE=1 SV=1</t>
  </si>
  <si>
    <t>KPCA_HUMAN</t>
  </si>
  <si>
    <t>PRKCA</t>
  </si>
  <si>
    <t>sp|P17252|KPCA_HUMAN Protein kinase C alpha type OS=Homo sapiens OX=9606 GN=PRKCA PE=1 SV=4</t>
  </si>
  <si>
    <t>A0A7I2V2R5_HUMAN</t>
  </si>
  <si>
    <t>DPP4</t>
  </si>
  <si>
    <t>tr|A0A7I2V2R5|A0A7I2V2R5_HUMAN Dipeptidyl peptidase 4 OS=Homo sapiens OX=9606 GN=DPP4 PE=1 SV=1</t>
  </si>
  <si>
    <t>MORC3_HUMAN</t>
  </si>
  <si>
    <t>MORC3</t>
  </si>
  <si>
    <t>sp|Q14149|MORC3_HUMAN MORC family CW-type zinc finger protein 3 OS=Homo sapiens OX=9606 GN=MORC3 PE=1 SV=3</t>
  </si>
  <si>
    <t>UBP14_HUMAN</t>
  </si>
  <si>
    <t>USP14</t>
  </si>
  <si>
    <t>sp|P54578|UBP14_HUMAN Ubiquitin carboxyl-terminal hydrolase 14 OS=Homo sapiens OX=9606 GN=USP14 PE=1 SV=3</t>
  </si>
  <si>
    <t>TFAM_HUMAN</t>
  </si>
  <si>
    <t>TFAM</t>
  </si>
  <si>
    <t>sp|Q00059|TFAM_HUMAN Transcription factor A, mitochondrial OS=Homo sapiens OX=9606 GN=TFAM PE=1 SV=1</t>
  </si>
  <si>
    <t>WDR48_HUMAN</t>
  </si>
  <si>
    <t>WDR48</t>
  </si>
  <si>
    <t>sp|Q8TAF3|WDR48_HUMAN WD repeat-containing protein 48 OS=Homo sapiens OX=9606 GN=WDR48 PE=1 SV=1</t>
  </si>
  <si>
    <t>EXOC1_HUMAN</t>
  </si>
  <si>
    <t>EXOC1</t>
  </si>
  <si>
    <t>sp|Q9NV70|EXOC1_HUMAN Exocyst complex component 1 OS=Homo sapiens OX=9606 GN=EXOC1 PE=1 SV=4</t>
  </si>
  <si>
    <t>A0A8V8TNX3_HUMAN</t>
  </si>
  <si>
    <t>POLR3A</t>
  </si>
  <si>
    <t>tr|A0A8V8TNX3|A0A8V8TNX3_HUMAN DNA-directed RNA polymerase subunit OS=Homo sapiens OX=9606 GN=POLR3A PE=1 SV=1</t>
  </si>
  <si>
    <t>Z3H7A_HUMAN</t>
  </si>
  <si>
    <t>ZC3H7A</t>
  </si>
  <si>
    <t>sp|Q8IWR0|Z3H7A_HUMAN Zinc finger CCCH domain-containing protein 7A OS=Homo sapiens OX=9606 GN=ZC3H7A PE=1 SV=1</t>
  </si>
  <si>
    <t>J3QLS3_HUMAN</t>
  </si>
  <si>
    <t>MRPS7</t>
  </si>
  <si>
    <t>tr|J3QLS3|J3QLS3_HUMAN Mitochondrial ribosomal protein S7 OS=Homo sapiens OX=9606 GN=MRPS7 PE=1 SV=1</t>
  </si>
  <si>
    <t>TM214_HUMAN</t>
  </si>
  <si>
    <t>TMEM214</t>
  </si>
  <si>
    <t>sp|Q6NUQ4|TM214_HUMAN Transmembrane protein 214 OS=Homo sapiens OX=9606 GN=TMEM214 PE=1 SV=2</t>
  </si>
  <si>
    <t>RL18A_HUMAN</t>
  </si>
  <si>
    <t>RPL18A</t>
  </si>
  <si>
    <t>sp|Q02543|RL18A_HUMAN 60S ribosomal protein L18a OS=Homo sapiens OX=9606 GN=RPL18A PE=1 SV=2</t>
  </si>
  <si>
    <t>A0A7P0T893_HUMAN</t>
  </si>
  <si>
    <t>AKAP8</t>
  </si>
  <si>
    <t>tr|A0A7P0T893|A0A7P0T893_HUMAN A-kinase anchoring protein 8 OS=Homo sapiens OX=9606 GN=AKAP8 PE=1 SV=1</t>
  </si>
  <si>
    <t>RBM39_HUMAN</t>
  </si>
  <si>
    <t>RBM39</t>
  </si>
  <si>
    <t>sp|Q14498|RBM39_HUMAN RNA-binding protein 39 OS=Homo sapiens OX=9606 GN=RBM39 PE=1 SV=2</t>
  </si>
  <si>
    <t>TCP4_HUMAN</t>
  </si>
  <si>
    <t>SUB1</t>
  </si>
  <si>
    <t>sp|P53999|TCP4_HUMAN Activated RNA polymerase II transcriptional coactivator p15 OS=Homo sapiens OX=9606 GN=SUB1 PE=1 SV=3</t>
  </si>
  <si>
    <t>F8W689_HUMAN</t>
  </si>
  <si>
    <t>RFX5</t>
  </si>
  <si>
    <t>tr|F8W689|F8W689_HUMAN Regulatory factor X5 (Fragment) OS=Homo sapiens OX=9606 GN=RFX5 PE=1 SV=1</t>
  </si>
  <si>
    <t>GIT2_HUMAN</t>
  </si>
  <si>
    <t>GIT2</t>
  </si>
  <si>
    <t>sp|Q14161|GIT2_HUMAN ARF GTPase-activating protein GIT2 OS=Homo sapiens OX=9606 GN=GIT2 PE=1 SV=2</t>
  </si>
  <si>
    <t>THYN1_HUMAN</t>
  </si>
  <si>
    <t>THYN1</t>
  </si>
  <si>
    <t>sp|Q9P016|THYN1_HUMAN Thymocyte nuclear protein 1 OS=Homo sapiens OX=9606 GN=THYN1 PE=1 SV=1</t>
  </si>
  <si>
    <t>A0A0A0MSK5_HUMAN</t>
  </si>
  <si>
    <t>TOR1AIP1</t>
  </si>
  <si>
    <t>tr|A0A0A0MSK5|A0A0A0MSK5_HUMAN Torsin 1A interacting protein 1 OS=Homo sapiens OX=9606 GN=TOR1AIP1 PE=1 SV=1</t>
  </si>
  <si>
    <t>EIF3M_HUMAN</t>
  </si>
  <si>
    <t>EIF3M</t>
  </si>
  <si>
    <t>sp|Q7L2H7|EIF3M_HUMAN Eukaryotic translation initiation factor 3 subunit M OS=Homo sapiens OX=9606 GN=EIF3M PE=1 SV=1</t>
  </si>
  <si>
    <t>EXOC4_HUMAN</t>
  </si>
  <si>
    <t>EXOC4</t>
  </si>
  <si>
    <t>sp|Q96A65|EXOC4_HUMAN Exocyst complex component 4 OS=Homo sapiens OX=9606 GN=EXOC4 PE=1 SV=1</t>
  </si>
  <si>
    <t>RHG18_HUMAN</t>
  </si>
  <si>
    <t>ARHGAP18</t>
  </si>
  <si>
    <t>sp|Q8N392|RHG18_HUMAN Rho GTPase-activating protein 18 OS=Homo sapiens OX=9606 GN=ARHGAP18 PE=1 SV=3</t>
  </si>
  <si>
    <t>PP1A_HUMAN</t>
  </si>
  <si>
    <t>PPP1CA</t>
  </si>
  <si>
    <t>sp|P62136|PP1A_HUMAN Serine/threonine-protein phosphatase PP1-alpha catalytic subunit OS=Homo sapiens OX=9606 GN=PPP1CA PE=1 SV=1</t>
  </si>
  <si>
    <t>ARC1B_HUMAN</t>
  </si>
  <si>
    <t>ARPC1B</t>
  </si>
  <si>
    <t>sp|O15143|ARC1B_HUMAN Actin-related protein 2/3 complex subunit 1B OS=Homo sapiens OX=9606 GN=ARPC1B PE=1 SV=3</t>
  </si>
  <si>
    <t>A0A6Q8KRG2_HUMAN</t>
  </si>
  <si>
    <t>GOLGA2</t>
  </si>
  <si>
    <t>tr|A0A6Q8KRG2|A0A6Q8KRG2_HUMAN Golgin subfamily A member 2 OS=Homo sapiens OX=9606 GN=GOLGA2 PE=1 SV=1</t>
  </si>
  <si>
    <t>A0A494BZW2_HUMAN</t>
  </si>
  <si>
    <t>LRBA</t>
  </si>
  <si>
    <t>tr|A0A494BZW2|A0A494BZW2_HUMAN LPS responsive beige-like anchor protein OS=Homo sapiens OX=9606 GN=LRBA PE=1 SV=2</t>
  </si>
  <si>
    <t>INO80_HUMAN</t>
  </si>
  <si>
    <t>INO80</t>
  </si>
  <si>
    <t>sp|Q9ULG1|INO80_HUMAN Chromatin-remodeling ATPase INO80 OS=Homo sapiens OX=9606 GN=INO80 PE=1 SV=2</t>
  </si>
  <si>
    <t>A0A590UK80_HUMAN</t>
  </si>
  <si>
    <t>tr|A0A590UK80|A0A590UK80_HUMAN RRM domain-containing protein (Fragment) OS=Homo sapiens OX=9606 PE=3 SV=1</t>
  </si>
  <si>
    <t>RL23A_HUMAN</t>
  </si>
  <si>
    <t>RPL23A</t>
  </si>
  <si>
    <t>sp|P62750|RL23A_HUMAN 60S ribosomal protein L23a OS=Homo sapiens OX=9606 GN=RPL23A PE=1 SV=1</t>
  </si>
  <si>
    <t>NOC3L_HUMAN</t>
  </si>
  <si>
    <t>NOC3L</t>
  </si>
  <si>
    <t>sp|Q8WTT2|NOC3L_HUMAN Nucleolar complex protein 3 homolog OS=Homo sapiens OX=9606 GN=NOC3L PE=1 SV=1</t>
  </si>
  <si>
    <t>CLPX_HUMAN</t>
  </si>
  <si>
    <t>CLPX</t>
  </si>
  <si>
    <t>sp|O76031|CLPX_HUMAN ATP-dependent Clp protease ATP-binding subunit clpX-like, mitochondrial OS=Homo sapiens OX=9606 GN=CLPX PE=1 SV=2</t>
  </si>
  <si>
    <t>PRP19_HUMAN</t>
  </si>
  <si>
    <t>PRPF19</t>
  </si>
  <si>
    <t>sp|Q9UMS4|PRP19_HUMAN Pre-mRNA-processing factor 19 OS=Homo sapiens OX=9606 GN=PRPF19 PE=1 SV=1</t>
  </si>
  <si>
    <t>PSPC1_HUMAN</t>
  </si>
  <si>
    <t>PSPC1</t>
  </si>
  <si>
    <t>sp|Q8WXF1|PSPC1_HUMAN Paraspeckle component 1 OS=Homo sapiens OX=9606 GN=PSPC1 PE=1 SV=1</t>
  </si>
  <si>
    <t>ZN638_HUMAN</t>
  </si>
  <si>
    <t>ZNF638</t>
  </si>
  <si>
    <t>sp|Q14966|ZN638_HUMAN Zinc finger protein 638 OS=Homo sapiens OX=9606 GN=ZNF638 PE=1 SV=2</t>
  </si>
  <si>
    <t>AP2A2_HUMAN</t>
  </si>
  <si>
    <t>AP2A2</t>
  </si>
  <si>
    <t>sp|O94973|AP2A2_HUMAN AP-2 complex subunit alpha-2 OS=Homo sapiens OX=9606 GN=AP2A2 PE=1 SV=2</t>
  </si>
  <si>
    <t>ELAV1_HUMAN</t>
  </si>
  <si>
    <t>ELAVL1</t>
  </si>
  <si>
    <t>sp|Q15717|ELAV1_HUMAN ELAV-like protein 1 OS=Homo sapiens OX=9606 GN=ELAVL1 PE=1 SV=2</t>
  </si>
  <si>
    <t>CAPR1_HUMAN</t>
  </si>
  <si>
    <t>CAPRIN1</t>
  </si>
  <si>
    <t>sp|Q14444|CAPR1_HUMAN Caprin-1 OS=Homo sapiens OX=9606 GN=CAPRIN1 PE=1 SV=2</t>
  </si>
  <si>
    <t>TKT_HUMAN</t>
  </si>
  <si>
    <t>TKT</t>
  </si>
  <si>
    <t>sp|P29401|TKT_HUMAN Transketolase OS=Homo sapiens OX=9606 GN=TKT PE=1 SV=3</t>
  </si>
  <si>
    <t>FKBP5_HUMAN</t>
  </si>
  <si>
    <t>FKBP5</t>
  </si>
  <si>
    <t>sp|Q13451|FKBP5_HUMAN Peptidyl-prolyl cis-trans isomerase FKBP5 OS=Homo sapiens OX=9606 GN=FKBP5 PE=1 SV=2</t>
  </si>
  <si>
    <t>A0A8I5KWQ7_HUMAN</t>
  </si>
  <si>
    <t>tr|A0A8I5KWQ7|A0A8I5KWQ7_HUMAN FERM domain-containing protein OS=Homo sapiens OX=9606 PE=3 SV=1</t>
  </si>
  <si>
    <t>LRC59_HUMAN</t>
  </si>
  <si>
    <t>LRRC59</t>
  </si>
  <si>
    <t>sp|Q96AG4|LRC59_HUMAN Leucine-rich repeat-containing protein 59 OS=Homo sapiens OX=9606 GN=LRRC59 PE=1 SV=1</t>
  </si>
  <si>
    <t>SSRP1_HUMAN</t>
  </si>
  <si>
    <t>SSRP1</t>
  </si>
  <si>
    <t>sp|Q08945|SSRP1_HUMAN FACT complex subunit SSRP1 OS=Homo sapiens OX=9606 GN=SSRP1 PE=1 SV=1</t>
  </si>
  <si>
    <t>SNR40_HUMAN</t>
  </si>
  <si>
    <t>SNRNP40</t>
  </si>
  <si>
    <t>sp|Q96DI7|SNR40_HUMAN U5 small nuclear ribonucleoprotein 40 kDa protein OS=Homo sapiens OX=9606 GN=SNRNP40 PE=1 SV=1</t>
  </si>
  <si>
    <t>ALBU_HUMAN</t>
  </si>
  <si>
    <t>ALB</t>
  </si>
  <si>
    <t>sp|P02768|ALBU_HUMAN Albumin OS=Homo sapiens OX=9606 GN=ALB PE=1 SV=2</t>
  </si>
  <si>
    <t>DNJC3_HUMAN</t>
  </si>
  <si>
    <t>DNAJC3</t>
  </si>
  <si>
    <t>sp|Q13217|DNJC3_HUMAN DnaJ homolog subfamily C member 3 OS=Homo sapiens OX=9606 GN=DNAJC3 PE=1 SV=1</t>
  </si>
  <si>
    <t>A0A804HK76_HUMAN</t>
  </si>
  <si>
    <t>FLNB</t>
  </si>
  <si>
    <t>tr|A0A804HK76|A0A804HK76_HUMAN Filamin B OS=Homo sapiens OX=9606 GN=FLNB PE=1 SV=1</t>
  </si>
  <si>
    <t>H0Y9E9_HUMAN</t>
  </si>
  <si>
    <t>ANK3</t>
  </si>
  <si>
    <t>tr|H0Y9E9|H0Y9E9_HUMAN Ankyrin 3 OS=Homo sapiens OX=9606 GN=ANK3 PE=1 SV=2</t>
  </si>
  <si>
    <t>THUM1_HUMAN</t>
  </si>
  <si>
    <t>THUMPD1</t>
  </si>
  <si>
    <t>sp|Q9NXG2|THUM1_HUMAN THUMP domain-containing protein 1 OS=Homo sapiens OX=9606 GN=THUMPD1 PE=1 SV=2</t>
  </si>
  <si>
    <t>F111A_HUMAN</t>
  </si>
  <si>
    <t>FAM111A</t>
  </si>
  <si>
    <t>sp|Q96PZ2|F111A_HUMAN Serine protease FAM111A OS=Homo sapiens OX=9606 GN=FAM111A PE=1 SV=2</t>
  </si>
  <si>
    <t>I3L397_HUMAN</t>
  </si>
  <si>
    <t>EIF5A</t>
  </si>
  <si>
    <t>tr|I3L397|I3L397_HUMAN Eukaryotic translation initiation factor 5A (Fragment) OS=Homo sapiens OX=9606 GN=EIF5A PE=1 SV=8</t>
  </si>
  <si>
    <t>SRBD1_HUMAN</t>
  </si>
  <si>
    <t>SRBD1</t>
  </si>
  <si>
    <t>sp|Q8N5C6|SRBD1_HUMAN S1 RNA-binding domain-containing protein 1 OS=Homo sapiens OX=9606 GN=SRBD1 PE=1 SV=2</t>
  </si>
  <si>
    <t>IF5_HUMAN</t>
  </si>
  <si>
    <t>EIF5</t>
  </si>
  <si>
    <t>sp|P55010|IF5_HUMAN Eukaryotic translation initiation factor 5 OS=Homo sapiens OX=9606 GN=EIF5 PE=1 SV=2</t>
  </si>
  <si>
    <t>H13_HUMAN</t>
  </si>
  <si>
    <t>H1-3</t>
  </si>
  <si>
    <t>sp|P16402|H13_HUMAN Histone H1.3 OS=Homo sapiens OX=9606 GN=H1-3 PE=1 SV=2</t>
  </si>
  <si>
    <t>H2AY_HUMAN</t>
  </si>
  <si>
    <t>MACROH2A1</t>
  </si>
  <si>
    <t>sp|O75367|H2AY_HUMAN Core histone macro-H2A.1 OS=Homo sapiens OX=9606 GN=MACROH2A1 PE=1 SV=5</t>
  </si>
  <si>
    <t>RU2A_HUMAN</t>
  </si>
  <si>
    <t>SNRPA1</t>
  </si>
  <si>
    <t>sp|P09661|RU2A_HUMAN U2 small nuclear ribonucleoprotein A' OS=Homo sapiens OX=9606 GN=SNRPA1 PE=1 SV=2</t>
  </si>
  <si>
    <t>E7EVH7_HUMAN</t>
  </si>
  <si>
    <t>tr|E7EVH7|E7EVH7_HUMAN Kinesin light chain OS=Homo sapiens OX=9606 PE=3 SV=2</t>
  </si>
  <si>
    <t>TRIP4_HUMAN</t>
  </si>
  <si>
    <t>TRIP4</t>
  </si>
  <si>
    <t>sp|Q15650|TRIP4_HUMAN Activating signal cointegrator 1 OS=Homo sapiens OX=9606 GN=TRIP4 PE=1 SV=4</t>
  </si>
  <si>
    <t>AN32A_HUMAN</t>
  </si>
  <si>
    <t>ANP32A</t>
  </si>
  <si>
    <t>sp|P39687|AN32A_HUMAN Acidic leucine-rich nuclear phosphoprotein 32 family member A OS=Homo sapiens OX=9606 GN=ANP32A PE=1 SV=1</t>
  </si>
  <si>
    <t>OXLA_HUMAN</t>
  </si>
  <si>
    <t>IL4I1</t>
  </si>
  <si>
    <t>sp|Q96RQ9|OXLA_HUMAN L-amino-acid oxidase OS=Homo sapiens OX=9606 GN=IL4I1 PE=1 SV=1</t>
  </si>
  <si>
    <t>DNJC1_HUMAN</t>
  </si>
  <si>
    <t>DNAJC1</t>
  </si>
  <si>
    <t>sp|Q96KC8|DNJC1_HUMAN DnaJ homolog subfamily C member 1 OS=Homo sapiens OX=9606 GN=DNAJC1 PE=1 SV=1</t>
  </si>
  <si>
    <t>A0A0C4DG17_HUMAN</t>
  </si>
  <si>
    <t>RPSA</t>
  </si>
  <si>
    <t>tr|A0A0C4DG17|A0A0C4DG17_HUMAN 40S ribosomal protein SA OS=Homo sapiens OX=9606 GN=RPSA PE=1 SV=1</t>
  </si>
  <si>
    <t>LDHA_HUMAN</t>
  </si>
  <si>
    <t>LDHA</t>
  </si>
  <si>
    <t>sp|P00338|LDHA_HUMAN L-lactate dehydrogenase A chain OS=Homo sapiens OX=9606 GN=LDHA PE=1 SV=2</t>
  </si>
  <si>
    <t>A0A087WXM6_HUMAN</t>
  </si>
  <si>
    <t>RPL17</t>
  </si>
  <si>
    <t>tr|A0A087WXM6|A0A087WXM6_HUMAN 60S ribosomal protein L17 (Fragment) OS=Homo sapiens OX=9606 GN=RPL17 PE=1 SV=1</t>
  </si>
  <si>
    <t>A0A0J9YX66_HUMAN</t>
  </si>
  <si>
    <t>CELF2</t>
  </si>
  <si>
    <t>tr|A0A0J9YX66|A0A0J9YX66_HUMAN CUGBP Elav-like family member 2 OS=Homo sapiens OX=9606 GN=CELF2 PE=1 SV=1</t>
  </si>
  <si>
    <t>FKBP4_HUMAN</t>
  </si>
  <si>
    <t>FKBP4</t>
  </si>
  <si>
    <t>sp|Q02790|FKBP4_HUMAN Peptidyl-prolyl cis-trans isomerase FKBP4 OS=Homo sapiens OX=9606 GN=FKBP4 PE=1 SV=3</t>
  </si>
  <si>
    <t>PSB2_HUMAN</t>
  </si>
  <si>
    <t>PSMB2</t>
  </si>
  <si>
    <t>sp|P49721|PSB2_HUMAN Proteasome subunit beta type-2 OS=Homo sapiens OX=9606 GN=PSMB2 PE=1 SV=1</t>
  </si>
  <si>
    <t>THIL_HUMAN</t>
  </si>
  <si>
    <t>ACAT1</t>
  </si>
  <si>
    <t>sp|P24752|THIL_HUMAN Acetyl-CoA acetyltransferase, mitochondrial OS=Homo sapiens OX=9606 GN=ACAT1 PE=1 SV=1</t>
  </si>
  <si>
    <t>RS27A_HUMAN</t>
  </si>
  <si>
    <t>RPS27A</t>
  </si>
  <si>
    <t>sp|P62979|RS27A_HUMAN Ubiquitin-40S ribosomal protein S27a OS=Homo sapiens OX=9606 GN=RPS27A PE=1 SV=2</t>
  </si>
  <si>
    <t>HS105_HUMAN</t>
  </si>
  <si>
    <t>HSPH1</t>
  </si>
  <si>
    <t>sp|Q92598|HS105_HUMAN Heat shock protein 105 kDa OS=Homo sapiens OX=9606 GN=HSPH1 PE=1 SV=1</t>
  </si>
  <si>
    <t>GRAK_HUMAN</t>
  </si>
  <si>
    <t>GZMK</t>
  </si>
  <si>
    <t>sp|P49863|GRAK_HUMAN Granzyme K OS=Homo sapiens OX=9606 GN=GZMK PE=1 SV=1</t>
  </si>
  <si>
    <t>B4DDD6_HUMAN</t>
  </si>
  <si>
    <t>tr|B4DDD6|B4DDD6_HUMAN Drebrin like OS=Homo sapiens OX=9606 GN=DBNL PE=1 SV=1</t>
  </si>
  <si>
    <t>A0A8I5KT56_HUMAN</t>
  </si>
  <si>
    <t>FMR1</t>
  </si>
  <si>
    <t>tr|A0A8I5KT56|A0A8I5KT56_HUMAN Fragile X messenger ribonucleoprotein 1 OS=Homo sapiens OX=9606 GN=FMR1 PE=1 SV=1</t>
  </si>
  <si>
    <t>PGAM5_HUMAN</t>
  </si>
  <si>
    <t>PGAM5</t>
  </si>
  <si>
    <t>sp|Q96HS1|PGAM5_HUMAN Serine/threonine-protein phosphatase PGAM5, mitochondrial OS=Homo sapiens OX=9606 GN=PGAM5 PE=1 SV=2</t>
  </si>
  <si>
    <t>DEFI6_HUMAN</t>
  </si>
  <si>
    <t>DEF6</t>
  </si>
  <si>
    <t>sp|Q9H4E7|DEFI6_HUMAN Differentially expressed in FDCP 6 homolog OS=Homo sapiens OX=9606 GN=DEF6 PE=1 SV=1</t>
  </si>
  <si>
    <t>LTN1_HUMAN</t>
  </si>
  <si>
    <t>LTN1</t>
  </si>
  <si>
    <t>sp|O94822|LTN1_HUMAN E3 ubiquitin-protein ligase listerin OS=Homo sapiens OX=9606 GN=LTN1 PE=1 SV=6</t>
  </si>
  <si>
    <t>SNUT2_HUMAN</t>
  </si>
  <si>
    <t>USP39</t>
  </si>
  <si>
    <t>sp|Q53GS9|SNUT2_HUMAN U4/U6.U5 tri-snRNP-associated protein 2 OS=Homo sapiens OX=9606 GN=USP39 PE=1 SV=2</t>
  </si>
  <si>
    <t>AT131_HUMAN</t>
  </si>
  <si>
    <t>ATP13A1</t>
  </si>
  <si>
    <t>sp|Q9HD20|AT131_HUMAN Endoplasmic reticulum transmembrane helix translocase OS=Homo sapiens OX=9606 GN=ATP13A1 PE=1 SV=2</t>
  </si>
  <si>
    <t>PSB3_HUMAN</t>
  </si>
  <si>
    <t>PSMB3</t>
  </si>
  <si>
    <t>sp|P49720|PSB3_HUMAN Proteasome subunit beta type-3 OS=Homo sapiens OX=9606 GN=PSMB3 PE=1 SV=2</t>
  </si>
  <si>
    <t>SAHH_HUMAN</t>
  </si>
  <si>
    <t>AHCY</t>
  </si>
  <si>
    <t>sp|P23526|SAHH_HUMAN Adenosylhomocysteinase OS=Homo sapiens OX=9606 GN=AHCY PE=1 SV=4</t>
  </si>
  <si>
    <t>DNJC8_HUMAN</t>
  </si>
  <si>
    <t>DNAJC8</t>
  </si>
  <si>
    <t>sp|O75937|DNJC8_HUMAN DnaJ homolog subfamily C member 8 OS=Homo sapiens OX=9606 GN=DNAJC8 PE=1 SV=2</t>
  </si>
  <si>
    <t>KDM3B_HUMAN</t>
  </si>
  <si>
    <t>KDM3B</t>
  </si>
  <si>
    <t>sp|Q7LBC6|KDM3B_HUMAN Lysine-specific demethylase 3B OS=Homo sapiens OX=9606 GN=KDM3B PE=1 SV=2</t>
  </si>
  <si>
    <t>RUVB1_HUMAN</t>
  </si>
  <si>
    <t>RUVBL1</t>
  </si>
  <si>
    <t>sp|Q9Y265|RUVB1_HUMAN RuvB-like 1 OS=Homo sapiens OX=9606 GN=RUVBL1 PE=1 SV=1</t>
  </si>
  <si>
    <t>RM11_HUMAN</t>
  </si>
  <si>
    <t>MRPL11</t>
  </si>
  <si>
    <t>sp|Q9Y3B7|RM11_HUMAN 39S ribosomal protein L11, mitochondrial OS=Homo sapiens OX=9606 GN=MRPL11 PE=1 SV=1</t>
  </si>
  <si>
    <t>TOR4A_HUMAN</t>
  </si>
  <si>
    <t>TOR4A</t>
  </si>
  <si>
    <t>sp|Q9NXH8|TOR4A_HUMAN Torsin-4A OS=Homo sapiens OX=9606 GN=TOR4A PE=1 SV=2</t>
  </si>
  <si>
    <t>S27A2_HUMAN</t>
  </si>
  <si>
    <t>SLC27A2</t>
  </si>
  <si>
    <t>sp|O14975|S27A2_HUMAN Long-chain fatty acid transport protein 2 OS=Homo sapiens OX=9606 GN=SLC27A2 PE=1 SV=2</t>
  </si>
  <si>
    <t>H0Y9Y2_HUMAN</t>
  </si>
  <si>
    <t>BOD1L1</t>
  </si>
  <si>
    <t>tr|H0Y9Y2|H0Y9Y2_HUMAN Biorientation of chromosomes in cell division 1 like 1 OS=Homo sapiens OX=9606 GN=BOD1L1 PE=1 SV=2</t>
  </si>
  <si>
    <t>A0A7P0T9I9_HUMAN</t>
  </si>
  <si>
    <t>NAMPT</t>
  </si>
  <si>
    <t>tr|A0A7P0T9I9|A0A7P0T9I9_HUMAN Nicotinamide phosphoribosyltransferase OS=Homo sapiens OX=9606 GN=NAMPT PE=1 SV=1</t>
  </si>
  <si>
    <t>NHRF1_HUMAN</t>
  </si>
  <si>
    <t>NHERF1</t>
  </si>
  <si>
    <t>sp|O14745|NHRF1_HUMAN Na(+)/H(+) exchange regulatory cofactor NHE-RF1 OS=Homo sapiens OX=9606 GN=NHERF1 PE=1 SV=4</t>
  </si>
  <si>
    <t>PRDX1_HUMAN</t>
  </si>
  <si>
    <t>PRDX1</t>
  </si>
  <si>
    <t>sp|Q06830|PRDX1_HUMAN Peroxiredoxin-1 OS=Homo sapiens OX=9606 GN=PRDX1 PE=1 SV=1</t>
  </si>
  <si>
    <t>GLYR1_HUMAN</t>
  </si>
  <si>
    <t>GLYR1</t>
  </si>
  <si>
    <t>sp|Q49A26|GLYR1_HUMAN Cytokine-like nuclear factor N-PAC OS=Homo sapiens OX=9606 GN=GLYR1 PE=1 SV=4</t>
  </si>
  <si>
    <t>A0A2R8Y880_HUMAN</t>
  </si>
  <si>
    <t>RBBP6</t>
  </si>
  <si>
    <t>tr|A0A2R8Y880|A0A2R8Y880_HUMAN RB binding protein 6, ubiquitin ligase (Fragment) OS=Homo sapiens OX=9606 GN=RBBP6 PE=1 SV=1</t>
  </si>
  <si>
    <t>PRP4B_HUMAN</t>
  </si>
  <si>
    <t>PRPF4B</t>
  </si>
  <si>
    <t>sp|Q13523|PRP4B_HUMAN Serine/threonine-protein kinase PRP4 homolog OS=Homo sapiens OX=9606 GN=PRPF4B PE=1 SV=3</t>
  </si>
  <si>
    <t>I3L1P8_HUMAN</t>
  </si>
  <si>
    <t>SLC25A11</t>
  </si>
  <si>
    <t>tr|I3L1P8|I3L1P8_HUMAN Solute carrier family 25 member 11 (Fragment) OS=Homo sapiens OX=9606 GN=SLC25A11 PE=1 SV=1</t>
  </si>
  <si>
    <t>ERF1_HUMAN</t>
  </si>
  <si>
    <t>ETF1</t>
  </si>
  <si>
    <t>sp|P62495|ERF1_HUMAN Eukaryotic peptide chain release factor subunit 1 OS=Homo sapiens OX=9606 GN=ETF1 PE=1 SV=3</t>
  </si>
  <si>
    <t>A0A6I8PTZ8_HUMAN</t>
  </si>
  <si>
    <t>AGO1</t>
  </si>
  <si>
    <t>tr|A0A6I8PTZ8|A0A6I8PTZ8_HUMAN Argonaute RISC component 1 OS=Homo sapiens OX=9606 GN=AGO1 PE=1 SV=1</t>
  </si>
  <si>
    <t>RED1_HUMAN</t>
  </si>
  <si>
    <t>ADARB1</t>
  </si>
  <si>
    <t>sp|P78563|RED1_HUMAN Double-stranded RNA-specific editase 1 OS=Homo sapiens OX=9606 GN=ADARB1 PE=1 SV=1</t>
  </si>
  <si>
    <t>LSP1_HUMAN</t>
  </si>
  <si>
    <t>LSP1</t>
  </si>
  <si>
    <t>sp|P33241|LSP1_HUMAN Lymphocyte-specific protein 1 OS=Homo sapiens OX=9606 GN=LSP1 PE=1 SV=1</t>
  </si>
  <si>
    <t>J3KQ52_HUMAN</t>
  </si>
  <si>
    <t>GZMB</t>
  </si>
  <si>
    <t>tr|J3KQ52|J3KQ52_HUMAN Granzyme B OS=Homo sapiens OX=9606 GN=GZMB PE=1 SV=1</t>
  </si>
  <si>
    <t>J3KN66_HUMAN</t>
  </si>
  <si>
    <t>tr|J3KN66|J3KN66_HUMAN Torsin 1A interacting protein 1 OS=Homo sapiens OX=9606 GN=TOR1AIP1 PE=1 SV=1</t>
  </si>
  <si>
    <t>A0A0A0MRP6_HUMAN</t>
  </si>
  <si>
    <t>SMARCA1</t>
  </si>
  <si>
    <t>tr|A0A0A0MRP6|A0A0A0MRP6_HUMAN SWI/SNF related, matrix associated, actin dependent regulator of chromatin, subfamily a, member 1 OS=Homo sapiens OX=9606 GN=SMARCA1 PE=1 SV=1</t>
  </si>
  <si>
    <t>UBA1_HUMAN</t>
  </si>
  <si>
    <t>UBA1</t>
  </si>
  <si>
    <t>sp|P22314|UBA1_HUMAN Ubiquitin-like modifier-activating enzyme 1 OS=Homo sapiens OX=9606 GN=UBA1 PE=1 SV=3</t>
  </si>
  <si>
    <t>NIPS1_HUMAN</t>
  </si>
  <si>
    <t>NIPSNAP1</t>
  </si>
  <si>
    <t>sp|Q9BPW8|NIPS1_HUMAN Protein NipSnap homolog 1 OS=Homo sapiens OX=9606 GN=NIPSNAP1 PE=1 SV=1</t>
  </si>
  <si>
    <t>FUT8_HUMAN</t>
  </si>
  <si>
    <t>FUT8</t>
  </si>
  <si>
    <t>sp|Q9BYC5|FUT8_HUMAN Alpha-(1,6)-fucosyltransferase OS=Homo sapiens OX=9606 GN=FUT8 PE=1 SV=2</t>
  </si>
  <si>
    <t>H0YDT6_HUMAN</t>
  </si>
  <si>
    <t>EIF3F</t>
  </si>
  <si>
    <t>tr|H0YDT6|H0YDT6_HUMAN Eukaryotic translation initiation factor 3 subunit F OS=Homo sapiens OX=9606 GN=EIF3F PE=1 SV=2</t>
  </si>
  <si>
    <t>F8WJN3_HUMAN</t>
  </si>
  <si>
    <t>CPSF6</t>
  </si>
  <si>
    <t>tr|F8WJN3|F8WJN3_HUMAN Cleavage and polyadenylation specificity factor subunit 6 OS=Homo sapiens OX=9606 GN=CPSF6 PE=1 SV=1</t>
  </si>
  <si>
    <t>SETD3_HUMAN</t>
  </si>
  <si>
    <t>SETD3</t>
  </si>
  <si>
    <t>sp|Q86TU7|SETD3_HUMAN Actin-histidine N-methyltransferase OS=Homo sapiens OX=9606 GN=SETD3 PE=1 SV=1</t>
  </si>
  <si>
    <t>A0A7I2V4I5_HUMAN</t>
  </si>
  <si>
    <t>ZC3H13</t>
  </si>
  <si>
    <t>tr|A0A7I2V4I5|A0A7I2V4I5_HUMAN Zinc finger CCCH-type containing 13 OS=Homo sapiens OX=9606 GN=ZC3H13 PE=1 SV=1</t>
  </si>
  <si>
    <t>B4DY09_HUMAN</t>
  </si>
  <si>
    <t>ILF2</t>
  </si>
  <si>
    <t>tr|B4DY09|B4DY09_HUMAN Interleukin enhancer binding factor 2 OS=Homo sapiens OX=9606 GN=ILF2 PE=1 SV=1</t>
  </si>
  <si>
    <t>NFAC2_HUMAN</t>
  </si>
  <si>
    <t>NFATC2</t>
  </si>
  <si>
    <t>sp|Q13469|NFAC2_HUMAN Nuclear factor of activated T-cells, cytoplasmic 2 OS=Homo sapiens OX=9606 GN=NFATC2 PE=1 SV=2</t>
  </si>
  <si>
    <t>CC137_HUMAN</t>
  </si>
  <si>
    <t>CCDC137</t>
  </si>
  <si>
    <t>sp|Q6PK04|CC137_HUMAN Coiled-coil domain-containing protein 137 OS=Homo sapiens OX=9606 GN=CCDC137 PE=1 SV=1</t>
  </si>
  <si>
    <t>RM15_HUMAN</t>
  </si>
  <si>
    <t>MRPL15</t>
  </si>
  <si>
    <t>sp|Q9P015|RM15_HUMAN 39S ribosomal protein L15, mitochondrial OS=Homo sapiens OX=9606 GN=MRPL15 PE=1 SV=1</t>
  </si>
  <si>
    <t>KPCL_HUMAN</t>
  </si>
  <si>
    <t>PRKCH</t>
  </si>
  <si>
    <t>sp|P24723|KPCL_HUMAN Protein kinase C eta type OS=Homo sapiens OX=9606 GN=PRKCH PE=1 SV=4</t>
  </si>
  <si>
    <t>A0A8V8TPP4_HUMAN</t>
  </si>
  <si>
    <t>CD247</t>
  </si>
  <si>
    <t>tr|A0A8V8TPP4|A0A8V8TPP4_HUMAN T-cell surface glycoprotein CD3 zeta chain OS=Homo sapiens OX=9606 GN=CD247 PE=1 SV=1</t>
  </si>
  <si>
    <t>G3V3M6_HUMAN</t>
  </si>
  <si>
    <t>APEX1</t>
  </si>
  <si>
    <t>tr|G3V3M6|G3V3M6_HUMAN DNA-(apurinic or apyrimidinic site) endonuclease (Fragment) OS=Homo sapiens OX=9606 GN=APEX1 PE=1 SV=1</t>
  </si>
  <si>
    <t>A0A024RA52_HUMAN</t>
  </si>
  <si>
    <t>PSMA2</t>
  </si>
  <si>
    <t>tr|A0A024RA52|A0A024RA52_HUMAN Proteasome subunit alpha type OS=Homo sapiens OX=9606 GN=PSMA2 PE=1 SV=1</t>
  </si>
  <si>
    <t>F8W785_HUMAN</t>
  </si>
  <si>
    <t>GOLIM4</t>
  </si>
  <si>
    <t>tr|F8W785|F8W785_HUMAN Golgi integral membrane protein 4 OS=Homo sapiens OX=9606 GN=GOLIM4 PE=1 SV=1</t>
  </si>
  <si>
    <t>H2B1M_HUMAN</t>
  </si>
  <si>
    <t>H2BC14</t>
  </si>
  <si>
    <t>sp|Q99879|H2B1M_HUMAN Histone H2B type 1-M OS=Homo sapiens OX=9606 GN=H2BC14 PE=1 SV=3</t>
  </si>
  <si>
    <t>RABL6_HUMAN</t>
  </si>
  <si>
    <t>RABL6</t>
  </si>
  <si>
    <t>sp|Q3YEC7|RABL6_HUMAN Rab-like protein 6 OS=Homo sapiens OX=9606 GN=RABL6 PE=1 SV=2</t>
  </si>
  <si>
    <t>GRAP1_HUMAN</t>
  </si>
  <si>
    <t>GRIPAP1</t>
  </si>
  <si>
    <t>sp|Q4V328|GRAP1_HUMAN GRIP1-associated protein 1 OS=Homo sapiens OX=9606 GN=GRIPAP1 PE=1 SV=2</t>
  </si>
  <si>
    <t>RL35A_HUMAN</t>
  </si>
  <si>
    <t>RPL35A</t>
  </si>
  <si>
    <t>sp|P18077|RL35A_HUMAN 60S ribosomal protein L35a OS=Homo sapiens OX=9606 GN=RPL35A PE=1 SV=2</t>
  </si>
  <si>
    <t>J3KS54_HUMAN</t>
  </si>
  <si>
    <t>tr|J3KS54|J3KS54_HUMAN FLII actin remodeling protein OS=Homo sapiens OX=9606 GN=FLII PE=1 SV=1</t>
  </si>
  <si>
    <t>KS6A5_HUMAN</t>
  </si>
  <si>
    <t>RPS6KA5</t>
  </si>
  <si>
    <t>sp|O75582|KS6A5_HUMAN Ribosomal protein S6 kinase alpha-5 OS=Homo sapiens OX=9606 GN=RPS6KA5 PE=1 SV=1</t>
  </si>
  <si>
    <t>1433G_HUMAN</t>
  </si>
  <si>
    <t>YWHAG</t>
  </si>
  <si>
    <t>sp|P61981|1433G_HUMAN 14-3-3 protein gamma OS=Homo sapiens OX=9606 GN=YWHAG PE=1 SV=2</t>
  </si>
  <si>
    <t>TB10C_HUMAN</t>
  </si>
  <si>
    <t>TBC1D10C</t>
  </si>
  <si>
    <t>sp|Q8IV04|TB10C_HUMAN Carabin OS=Homo sapiens OX=9606 GN=TBC1D10C PE=1 SV=1</t>
  </si>
  <si>
    <t>TPM2_HUMAN</t>
  </si>
  <si>
    <t>TPM2</t>
  </si>
  <si>
    <t>sp|P07951|TPM2_HUMAN Tropomyosin beta chain OS=Homo sapiens OX=9606 GN=TPM2 PE=1 SV=1</t>
  </si>
  <si>
    <t>PCKGM_HUMAN</t>
  </si>
  <si>
    <t>PCK2</t>
  </si>
  <si>
    <t>sp|Q16822|PCKGM_HUMAN Phosphoenolpyruvate carboxykinase [GTP], mitochondrial OS=Homo sapiens OX=9606 GN=PCK2 PE=1 SV=4</t>
  </si>
  <si>
    <t>CYBP_HUMAN</t>
  </si>
  <si>
    <t>CACYBP</t>
  </si>
  <si>
    <t>sp|Q9HB71|CYBP_HUMAN Calcyclin-binding protein OS=Homo sapiens OX=9606 GN=CACYBP PE=1 SV=2</t>
  </si>
  <si>
    <t>WDR33_HUMAN</t>
  </si>
  <si>
    <t>WDR33</t>
  </si>
  <si>
    <t>sp|Q9C0J8|WDR33_HUMAN pre-mRNA 3' end processing protein WDR33 OS=Homo sapiens OX=9606 GN=WDR33 PE=1 SV=2</t>
  </si>
  <si>
    <t>YBOX1_HUMAN</t>
  </si>
  <si>
    <t>YBX1</t>
  </si>
  <si>
    <t>sp|P67809|YBOX1_HUMAN Y-box-binding protein 1 OS=Homo sapiens OX=9606 GN=YBX1 PE=1 SV=3</t>
  </si>
  <si>
    <t>RL15_HUMAN</t>
  </si>
  <si>
    <t>RPL15</t>
  </si>
  <si>
    <t>sp|P61313|RL15_HUMAN 60S ribosomal protein L15 OS=Homo sapiens OX=9606 GN=RPL15 PE=1 SV=2</t>
  </si>
  <si>
    <t>ELYS_HUMAN</t>
  </si>
  <si>
    <t>AHCTF1</t>
  </si>
  <si>
    <t>sp|Q8WYP5|ELYS_HUMAN Protein ELYS OS=Homo sapiens OX=9606 GN=AHCTF1 PE=1 SV=3</t>
  </si>
  <si>
    <t>GRAH_HUMAN</t>
  </si>
  <si>
    <t>GZMH</t>
  </si>
  <si>
    <t>sp|P20718|GRAH_HUMAN Granzyme H OS=Homo sapiens OX=9606 GN=GZMH PE=1 SV=1</t>
  </si>
  <si>
    <t>A0A1W2PP29_HUMAN</t>
  </si>
  <si>
    <t>tr|A0A1W2PP29|A0A1W2PP29_HUMAN Major histocompatibility complex, class I, B OS=Homo sapiens OX=9606 GN=HLA-B PE=1 SV=2</t>
  </si>
  <si>
    <t>BIN2_HUMAN</t>
  </si>
  <si>
    <t>BIN2</t>
  </si>
  <si>
    <t>sp|Q9UBW5|BIN2_HUMAN Bridging integrator 2 OS=Homo sapiens OX=9606 GN=BIN2 PE=1 SV=3</t>
  </si>
  <si>
    <t>A0A2R8Y623_HUMAN</t>
  </si>
  <si>
    <t>tr|A0A2R8Y623|A0A2R8Y623_HUMAN 40S ribosomal protein S7 (Fragment) OS=Homo sapiens OX=9606 GN=RPS7 PE=1 SV=1</t>
  </si>
  <si>
    <t>WDR11_HUMAN</t>
  </si>
  <si>
    <t>WDR11</t>
  </si>
  <si>
    <t>sp|Q9BZH6|WDR11_HUMAN WD repeat-containing protein 11 OS=Homo sapiens OX=9606 GN=WDR11 PE=1 SV=1</t>
  </si>
  <si>
    <t>RS13_HUMAN</t>
  </si>
  <si>
    <t>RPS13</t>
  </si>
  <si>
    <t>sp|P62277|RS13_HUMAN 40S ribosomal protein S13 OS=Homo sapiens OX=9606 GN=RPS13 PE=1 SV=2</t>
  </si>
  <si>
    <t>SFR19_HUMAN</t>
  </si>
  <si>
    <t>SCAF1</t>
  </si>
  <si>
    <t>sp|Q9H7N4|SFR19_HUMAN Splicing factor, arginine/serine-rich 19 OS=Homo sapiens OX=9606 GN=SCAF1 PE=1 SV=3</t>
  </si>
  <si>
    <t>T2FB_HUMAN</t>
  </si>
  <si>
    <t>GTF2F2</t>
  </si>
  <si>
    <t>sp|P13984|T2FB_HUMAN General transcription factor IIF subunit 2 OS=Homo sapiens OX=9606 GN=GTF2F2 PE=1 SV=2</t>
  </si>
  <si>
    <t>GBP1_HUMAN</t>
  </si>
  <si>
    <t>GBP1</t>
  </si>
  <si>
    <t>sp|P32455|GBP1_HUMAN Guanylate-binding protein 1 OS=Homo sapiens OX=9606 GN=GBP1 PE=1 SV=2</t>
  </si>
  <si>
    <t>ADT1_HUMAN</t>
  </si>
  <si>
    <t>SLC25A4</t>
  </si>
  <si>
    <t>sp|P12235|ADT1_HUMAN ADP/ATP translocase 1 OS=Homo sapiens OX=9606 GN=SLC25A4 PE=1 SV=4</t>
  </si>
  <si>
    <t>SFXN1_HUMAN</t>
  </si>
  <si>
    <t>SFXN1</t>
  </si>
  <si>
    <t>sp|Q9H9B4|SFXN1_HUMAN Sideroflexin-1 OS=Homo sapiens OX=9606 GN=SFXN1 PE=1 SV=4</t>
  </si>
  <si>
    <t>RO60_HUMAN</t>
  </si>
  <si>
    <t>RO60</t>
  </si>
  <si>
    <t>sp|P10155|RO60_HUMAN RNA-binding protein RO60 OS=Homo sapiens OX=9606 GN=RO60 PE=1 SV=2</t>
  </si>
  <si>
    <t>RFC4_HUMAN</t>
  </si>
  <si>
    <t>RFC4</t>
  </si>
  <si>
    <t>sp|P35249|RFC4_HUMAN Replication factor C subunit 4 OS=Homo sapiens OX=9606 GN=RFC4 PE=1 SV=2</t>
  </si>
  <si>
    <t>PDCD4_HUMAN</t>
  </si>
  <si>
    <t>PDCD4</t>
  </si>
  <si>
    <t>sp|Q53EL6|PDCD4_HUMAN Programmed cell death protein 4 OS=Homo sapiens OX=9606 GN=PDCD4 PE=1 SV=2</t>
  </si>
  <si>
    <t>TRI26_HUMAN</t>
  </si>
  <si>
    <t>TRIM26</t>
  </si>
  <si>
    <t>sp|Q12899|TRI26_HUMAN Tripartite motif-containing protein 26 OS=Homo sapiens OX=9606 GN=TRIM26 PE=1 SV=1</t>
  </si>
  <si>
    <t>NSD2_HUMAN</t>
  </si>
  <si>
    <t>NSD2</t>
  </si>
  <si>
    <t>sp|O96028|NSD2_HUMAN Histone-lysine N-methyltransferase NSD2 OS=Homo sapiens OX=9606 GN=NSD2 PE=1 SV=1</t>
  </si>
  <si>
    <t>A0A669KB29_HUMAN</t>
  </si>
  <si>
    <t>CXXC1</t>
  </si>
  <si>
    <t>tr|A0A669KB29|A0A669KB29_HUMAN CXXC-type zinc finger protein 1 OS=Homo sapiens OX=9606 GN=CXXC1 PE=1 SV=1</t>
  </si>
  <si>
    <t>A0A2R8YG42_HUMAN</t>
  </si>
  <si>
    <t>ARHGEF7</t>
  </si>
  <si>
    <t>tr|A0A2R8YG42|A0A2R8YG42_HUMAN Rho guanine nucleotide exchange factor 7 OS=Homo sapiens OX=9606 GN=ARHGEF7 PE=1 SV=1</t>
  </si>
  <si>
    <t>A0A087WWP8_HUMAN</t>
  </si>
  <si>
    <t>RSBN1</t>
  </si>
  <si>
    <t>tr|A0A087WWP8|A0A087WWP8_HUMAN Round spermatid basic protein 1 OS=Homo sapiens OX=9606 GN=RSBN1 PE=1 SV=1</t>
  </si>
  <si>
    <t>A0A7P0MKV3_HUMAN</t>
  </si>
  <si>
    <t>MRPS22</t>
  </si>
  <si>
    <t>tr|A0A7P0MKV3|A0A7P0MKV3_HUMAN Mitochondrial ribosomal protein S22 OS=Homo sapiens OX=9606 GN=MRPS22 PE=1 SV=1</t>
  </si>
  <si>
    <t>CAR11_HUMAN</t>
  </si>
  <si>
    <t>CARD11</t>
  </si>
  <si>
    <t>sp|Q9BXL7|CAR11_HUMAN Caspase recruitment domain-containing protein 11 OS=Homo sapiens OX=9606 GN=CARD11 PE=1 SV=3</t>
  </si>
  <si>
    <t>SRSF9_HUMAN</t>
  </si>
  <si>
    <t>SRSF9</t>
  </si>
  <si>
    <t>sp|Q13242|SRSF9_HUMAN Serine/arginine-rich splicing factor 9 OS=Homo sapiens OX=9606 GN=SRSF9 PE=1 SV=1</t>
  </si>
  <si>
    <t>PSB7_HUMAN</t>
  </si>
  <si>
    <t>PSMB7</t>
  </si>
  <si>
    <t>sp|Q99436|PSB7_HUMAN Proteasome subunit beta type-7 OS=Homo sapiens OX=9606 GN=PSMB7 PE=1 SV=1</t>
  </si>
  <si>
    <t>AMRP_HUMAN</t>
  </si>
  <si>
    <t>LRPAP1</t>
  </si>
  <si>
    <t>sp|P30533|AMRP_HUMAN Alpha-2-macroglobulin receptor-associated protein OS=Homo sapiens OX=9606 GN=LRPAP1 PE=1 SV=1</t>
  </si>
  <si>
    <t>A0A8I5KRL9_HUMAN</t>
  </si>
  <si>
    <t>EMC1</t>
  </si>
  <si>
    <t>tr|A0A8I5KRL9|A0A8I5KRL9_HUMAN ER membrane protein complex subunit 1 OS=Homo sapiens OX=9606 GN=EMC1 PE=1 SV=1</t>
  </si>
  <si>
    <t>CGAS_HUMAN</t>
  </si>
  <si>
    <t>CGAS</t>
  </si>
  <si>
    <t>sp|Q8N884|CGAS_HUMAN Cyclic GMP-AMP synthase OS=Homo sapiens OX=9606 GN=CGAS PE=1 SV=2</t>
  </si>
  <si>
    <t>A0A8V8TQ71_HUMAN</t>
  </si>
  <si>
    <t>PPP1CB</t>
  </si>
  <si>
    <t>tr|A0A8V8TQ71|A0A8V8TQ71_HUMAN Serine/threonine-protein phosphatase OS=Homo sapiens OX=9606 GN=PPP1CB PE=1 SV=1</t>
  </si>
  <si>
    <t>RM39_HUMAN</t>
  </si>
  <si>
    <t>MRPL39</t>
  </si>
  <si>
    <t>sp|Q9NYK5|RM39_HUMAN 39S ribosomal protein L39, mitochondrial OS=Homo sapiens OX=9606 GN=MRPL39 PE=1 SV=3</t>
  </si>
  <si>
    <t>DNJB1_HUMAN</t>
  </si>
  <si>
    <t>DNAJB1</t>
  </si>
  <si>
    <t>sp|P25685|DNJB1_HUMAN DnaJ homolog subfamily B member 1 OS=Homo sapiens OX=9606 GN=DNAJB1 PE=1 SV=4</t>
  </si>
  <si>
    <t>NPA1P_HUMAN</t>
  </si>
  <si>
    <t>URB1</t>
  </si>
  <si>
    <t>sp|O60287|NPA1P_HUMAN Nucleolar pre-ribosomal-associated protein 1 OS=Homo sapiens OX=9606 GN=URB1 PE=1 SV=4</t>
  </si>
  <si>
    <t>RASA2_HUMAN</t>
  </si>
  <si>
    <t>RASA2</t>
  </si>
  <si>
    <t>sp|Q15283|RASA2_HUMAN Ras GTPase-activating protein 2 OS=Homo sapiens OX=9606 GN=RASA2 PE=1 SV=3</t>
  </si>
  <si>
    <t>RT09_HUMAN</t>
  </si>
  <si>
    <t>MRPS9</t>
  </si>
  <si>
    <t>sp|P82933|RT09_HUMAN 28S ribosomal protein S9, mitochondrial OS=Homo sapiens OX=9606 GN=MRPS9 PE=1 SV=2</t>
  </si>
  <si>
    <t>ERI1_HUMAN</t>
  </si>
  <si>
    <t>ERI1</t>
  </si>
  <si>
    <t>sp|Q8IV48|ERI1_HUMAN 3'-5' exoribonuclease 1 OS=Homo sapiens OX=9606 GN=ERI1 PE=1 SV=3</t>
  </si>
  <si>
    <t>A0A8V8TP27_HUMAN</t>
  </si>
  <si>
    <t>SH3KBP1</t>
  </si>
  <si>
    <t>tr|A0A8V8TP27|A0A8V8TP27_HUMAN SH3 domain containing kinase binding protein 1 OS=Homo sapiens OX=9606 GN=SH3KBP1 PE=1 SV=1</t>
  </si>
  <si>
    <t>RL28_HUMAN</t>
  </si>
  <si>
    <t>RPL28</t>
  </si>
  <si>
    <t>sp|P46779|RL28_HUMAN 60S ribosomal protein L28 OS=Homo sapiens OX=9606 GN=RPL28 PE=1 SV=3</t>
  </si>
  <si>
    <t>J3QK89_HUMAN</t>
  </si>
  <si>
    <t>CHERP</t>
  </si>
  <si>
    <t>tr|J3QK89|J3QK89_HUMAN Calcium homeostasis endoplasmic reticulum protein OS=Homo sapiens OX=9606 GN=CHERP PE=1 SV=1</t>
  </si>
  <si>
    <t>ZRAB2_HUMAN</t>
  </si>
  <si>
    <t>ZRANB2</t>
  </si>
  <si>
    <t>sp|O95218|ZRAB2_HUMAN Zinc finger Ran-binding domain-containing protein 2 OS=Homo sapiens OX=9606 GN=ZRANB2 PE=1 SV=2</t>
  </si>
  <si>
    <t>E9PFR3_HUMAN</t>
  </si>
  <si>
    <t>PPP2R5D</t>
  </si>
  <si>
    <t>tr|E9PFR3|E9PFR3_HUMAN Serine/threonine-protein phosphatase 2A 56 kDa regulatory subunit OS=Homo sapiens OX=9606 GN=PPP2R5D PE=1 SV=1</t>
  </si>
  <si>
    <t>F8VZN8_HUMAN</t>
  </si>
  <si>
    <t>tr|F8VZN8|F8VZN8_HUMAN Protein phosphatase 1 regulatory subunit 12A (Fragment) OS=Homo sapiens OX=9606 GN=PPP1R12A PE=1 SV=1</t>
  </si>
  <si>
    <t>LC7L2_HUMAN</t>
  </si>
  <si>
    <t>LUC7L2</t>
  </si>
  <si>
    <t>sp|Q9Y383|LC7L2_HUMAN Putative RNA-binding protein Luc7-like 2 OS=Homo sapiens OX=9606 GN=LUC7L2 PE=1 SV=2</t>
  </si>
  <si>
    <t>RBM6_HUMAN</t>
  </si>
  <si>
    <t>RBM6</t>
  </si>
  <si>
    <t>sp|P78332|RBM6_HUMAN RNA-binding protein 6 OS=Homo sapiens OX=9606 GN=RBM6 PE=1 SV=5</t>
  </si>
  <si>
    <t>MED14_HUMAN</t>
  </si>
  <si>
    <t>MED14</t>
  </si>
  <si>
    <t>sp|O60244|MED14_HUMAN Mediator of RNA polymerase II transcription subunit 14 OS=Homo sapiens OX=9606 GN=MED14 PE=1 SV=2</t>
  </si>
  <si>
    <t>RL36_HUMAN</t>
  </si>
  <si>
    <t>RPL36</t>
  </si>
  <si>
    <t>sp|Q9Y3U8|RL36_HUMAN 60S ribosomal protein L36 OS=Homo sapiens OX=9606 GN=RPL36 PE=1 SV=3</t>
  </si>
  <si>
    <t>J3KQ32_HUMAN</t>
  </si>
  <si>
    <t>OLA1</t>
  </si>
  <si>
    <t>tr|J3KQ32|J3KQ32_HUMAN Obg-like ATPase 1 OS=Homo sapiens OX=9606 GN=OLA1 PE=1 SV=1</t>
  </si>
  <si>
    <t>PYM1_HUMAN</t>
  </si>
  <si>
    <t>PYM1</t>
  </si>
  <si>
    <t>sp|Q9BRP8|PYM1_HUMAN Partner of Y14 and mago OS=Homo sapiens OX=9606 GN=PYM1 PE=1 SV=1</t>
  </si>
  <si>
    <t>ANKZ1_HUMAN</t>
  </si>
  <si>
    <t>ANKZF1</t>
  </si>
  <si>
    <t>sp|Q9H8Y5|ANKZ1_HUMAN Ankyrin repeat and zinc finger domain-containing protein 1 OS=Homo sapiens OX=9606 GN=ANKZF1 PE=1 SV=1</t>
  </si>
  <si>
    <t>E9PHY5_HUMAN</t>
  </si>
  <si>
    <t>EPB41L2</t>
  </si>
  <si>
    <t>tr|E9PHY5|E9PHY5_HUMAN Erythrocyte membrane protein band 4.1 like 2 OS=Homo sapiens OX=9606 GN=EPB41L2 PE=1 SV=1</t>
  </si>
  <si>
    <t>TASOR_HUMAN</t>
  </si>
  <si>
    <t>TASOR</t>
  </si>
  <si>
    <t>sp|Q9UK61|TASOR_HUMAN Protein TASOR OS=Homo sapiens OX=9606 GN=TASOR PE=1 SV=3</t>
  </si>
  <si>
    <t>A0A7I2V3F1_HUMAN</t>
  </si>
  <si>
    <t>ACO2</t>
  </si>
  <si>
    <t>tr|A0A7I2V3F1|A0A7I2V3F1_HUMAN Aconitate hydratase, mitochondrial OS=Homo sapiens OX=9606 GN=ACO2 PE=1 SV=1</t>
  </si>
  <si>
    <t>MARE1_HUMAN</t>
  </si>
  <si>
    <t>MAPRE1</t>
  </si>
  <si>
    <t>sp|Q15691|MARE1_HUMAN Microtubule-associated protein RP/EB family member 1 OS=Homo sapiens OX=9606 GN=MAPRE1 PE=1 SV=3</t>
  </si>
  <si>
    <t>EIF3J_HUMAN</t>
  </si>
  <si>
    <t>EIF3J</t>
  </si>
  <si>
    <t>sp|O75822|EIF3J_HUMAN Eukaryotic translation initiation factor 3 subunit J OS=Homo sapiens OX=9606 GN=EIF3J PE=1 SV=2</t>
  </si>
  <si>
    <t>A0A8V8TPX3_HUMAN</t>
  </si>
  <si>
    <t>tr|A0A8V8TPX3|A0A8V8TPX3_HUMAN CD247 molecule OS=Homo sapiens OX=9606 GN=CD247 PE=1 SV=1</t>
  </si>
  <si>
    <t>STT3B_HUMAN</t>
  </si>
  <si>
    <t>STT3B</t>
  </si>
  <si>
    <t>sp|Q8TCJ2|STT3B_HUMAN Dolichyl-diphosphooligosaccharide--protein glycosyltransferase subunit STT3B OS=Homo sapiens OX=9606 GN=STT3B PE=1 SV=1</t>
  </si>
  <si>
    <t>THOC1_HUMAN</t>
  </si>
  <si>
    <t>THOC1</t>
  </si>
  <si>
    <t>sp|Q96FV9|THOC1_HUMAN THO complex subunit 1 OS=Homo sapiens OX=9606 GN=THOC1 PE=1 SV=1</t>
  </si>
  <si>
    <t>FXR2_HUMAN</t>
  </si>
  <si>
    <t>FXR2</t>
  </si>
  <si>
    <t>sp|P51116|FXR2_HUMAN RNA-binding protein FXR2 OS=Homo sapiens OX=9606 GN=FXR2 PE=1 SV=2</t>
  </si>
  <si>
    <t>NDUA9_HUMAN</t>
  </si>
  <si>
    <t>NDUFA9</t>
  </si>
  <si>
    <t>sp|Q16795|NDUA9_HUMAN NADH dehydrogenase [ubiquinone] 1 alpha subcomplex subunit 9, mitochondrial OS=Homo sapiens OX=9606 GN=NDUFA9 PE=1 SV=2</t>
  </si>
  <si>
    <t>RBM4B_HUMAN</t>
  </si>
  <si>
    <t>RBM4B</t>
  </si>
  <si>
    <t>sp|Q9BQ04|RBM4B_HUMAN RNA-binding protein 4B OS=Homo sapiens OX=9606 GN=RBM4B PE=1 SV=1</t>
  </si>
  <si>
    <t>KIF4A_HUMAN</t>
  </si>
  <si>
    <t>KIF4A</t>
  </si>
  <si>
    <t>sp|O95239|KIF4A_HUMAN Chromosome-associated kinesin KIF4A OS=Homo sapiens OX=9606 GN=KIF4A PE=1 SV=3</t>
  </si>
  <si>
    <t>F8VU39_HUMAN</t>
  </si>
  <si>
    <t>BAZ2A</t>
  </si>
  <si>
    <t>tr|F8VU39|F8VU39_HUMAN Bromodomain adjacent to zinc finger domain 2A OS=Homo sapiens OX=9606 GN=BAZ2A PE=1 SV=1</t>
  </si>
  <si>
    <t>PARP4_HUMAN</t>
  </si>
  <si>
    <t>PARP4</t>
  </si>
  <si>
    <t>sp|Q9UKK3|PARP4_HUMAN Protein mono-ADP-ribosyltransferase PARP4 OS=Homo sapiens OX=9606 GN=PARP4 PE=1 SV=3</t>
  </si>
  <si>
    <t>EXOC7_HUMAN</t>
  </si>
  <si>
    <t>EXOC7</t>
  </si>
  <si>
    <t>sp|Q9UPT5|EXOC7_HUMAN Exocyst complex component 7 OS=Homo sapiens OX=9606 GN=EXOC7 PE=1 SV=3</t>
  </si>
  <si>
    <t>DJB11_HUMAN</t>
  </si>
  <si>
    <t>DNAJB11</t>
  </si>
  <si>
    <t>sp|Q9UBS4|DJB11_HUMAN DnaJ homolog subfamily B member 11 OS=Homo sapiens OX=9606 GN=DNAJB11 PE=1 SV=1</t>
  </si>
  <si>
    <t>TECR_HUMAN</t>
  </si>
  <si>
    <t>TECR</t>
  </si>
  <si>
    <t>sp|Q9NZ01|TECR_HUMAN Very-long-chain enoyl-CoA reductase OS=Homo sapiens OX=9606 GN=TECR PE=1 SV=1</t>
  </si>
  <si>
    <t>TEP1_HUMAN</t>
  </si>
  <si>
    <t>TEP1</t>
  </si>
  <si>
    <t>sp|Q99973|TEP1_HUMAN Telomerase protein component 1 OS=Homo sapiens OX=9606 GN=TEP1 PE=1 SV=2</t>
  </si>
  <si>
    <t>ACTZ_HUMAN</t>
  </si>
  <si>
    <t>ACTR1A</t>
  </si>
  <si>
    <t>sp|P61163|ACTZ_HUMAN Alpha-centractin OS=Homo sapiens OX=9606 GN=ACTR1A PE=1 SV=1</t>
  </si>
  <si>
    <t>CK5P3_HUMAN</t>
  </si>
  <si>
    <t>CDK5RAP3</t>
  </si>
  <si>
    <t>sp|Q96JB5|CK5P3_HUMAN CDK5 regulatory subunit-associated protein 3 OS=Homo sapiens OX=9606 GN=CDK5RAP3 PE=1 SV=2</t>
  </si>
  <si>
    <t>A0A7P0TA23_HUMAN</t>
  </si>
  <si>
    <t>SEPSECS</t>
  </si>
  <si>
    <t>tr|A0A7P0TA23|A0A7P0TA23_HUMAN O-phosphoseryl-tRNA(Sec) selenium transferase OS=Homo sapiens OX=9606 GN=SEPSECS PE=1 SV=1</t>
  </si>
  <si>
    <t>A0A8Q3SHR4_HUMAN</t>
  </si>
  <si>
    <t>MRPS27</t>
  </si>
  <si>
    <t>tr|A0A8Q3SHR4|A0A8Q3SHR4_HUMAN Mitochondrial ribosomal protein S27 OS=Homo sapiens OX=9606 GN=MRPS27 PE=1 SV=1</t>
  </si>
  <si>
    <t>GRAM_HUMAN</t>
  </si>
  <si>
    <t>GZMM</t>
  </si>
  <si>
    <t>sp|P51124|GRAM_HUMAN Granzyme M OS=Homo sapiens OX=9606 GN=GZMM PE=1 SV=2</t>
  </si>
  <si>
    <t>A0A087X295_HUMAN</t>
  </si>
  <si>
    <t>WDR6</t>
  </si>
  <si>
    <t>tr|A0A087X295|A0A087X295_HUMAN WD repeat domain 6 OS=Homo sapiens OX=9606 GN=WDR6 PE=1 SV=1</t>
  </si>
  <si>
    <t>PROF1_HUMAN</t>
  </si>
  <si>
    <t>PFN1</t>
  </si>
  <si>
    <t>sp|P07737|PROF1_HUMAN Profilin-1 OS=Homo sapiens OX=9606 GN=PFN1 PE=1 SV=2</t>
  </si>
  <si>
    <t>E9PRY8_HUMAN</t>
  </si>
  <si>
    <t>EEF1D</t>
  </si>
  <si>
    <t>tr|E9PRY8|E9PRY8_HUMAN Eukaryotic translation elongation factor 1 delta OS=Homo sapiens OX=9606 GN=EEF1D PE=1 SV=1</t>
  </si>
  <si>
    <t>MCAT_HUMAN</t>
  </si>
  <si>
    <t>SLC25A20</t>
  </si>
  <si>
    <t>sp|O43772|MCAT_HUMAN Mitochondrial carnitine/acylcarnitine carrier protein OS=Homo sapiens OX=9606 GN=SLC25A20 PE=1 SV=1</t>
  </si>
  <si>
    <t>MERL_HUMAN</t>
  </si>
  <si>
    <t>NF2</t>
  </si>
  <si>
    <t>sp|P35240|MERL_HUMAN Merlin OS=Homo sapiens OX=9606 GN=NF2 PE=1 SV=1</t>
  </si>
  <si>
    <t>BRX1_HUMAN</t>
  </si>
  <si>
    <t>BRIX1</t>
  </si>
  <si>
    <t>sp|Q8TDN6|BRX1_HUMAN Ribosome biogenesis protein BRX1 homolog OS=Homo sapiens OX=9606 GN=BRIX1 PE=1 SV=2</t>
  </si>
  <si>
    <t>AGK_HUMAN</t>
  </si>
  <si>
    <t>AGK</t>
  </si>
  <si>
    <t>sp|Q53H12|AGK_HUMAN Acylglycerol kinase, mitochondrial OS=Homo sapiens OX=9606 GN=AGK PE=1 SV=2</t>
  </si>
  <si>
    <t>VASP_HUMAN</t>
  </si>
  <si>
    <t>VASP</t>
  </si>
  <si>
    <t>sp|P50552|VASP_HUMAN Vasodilator-stimulated phosphoprotein OS=Homo sapiens OX=9606 GN=VASP PE=1 SV=3</t>
  </si>
  <si>
    <t>RNZ2_HUMAN</t>
  </si>
  <si>
    <t>ELAC2</t>
  </si>
  <si>
    <t>sp|Q9BQ52|RNZ2_HUMAN Zinc phosphodiesterase ELAC protein 2 OS=Homo sapiens OX=9606 GN=ELAC2 PE=1 SV=2</t>
  </si>
  <si>
    <t>MEPCE_HUMAN</t>
  </si>
  <si>
    <t>MEPCE</t>
  </si>
  <si>
    <t>sp|Q7L2J0|MEPCE_HUMAN 7SK snRNA methylphosphate capping enzyme OS=Homo sapiens OX=9606 GN=MEPCE PE=1 SV=1</t>
  </si>
  <si>
    <t>A0A087WXL6_HUMAN</t>
  </si>
  <si>
    <t>VPS11</t>
  </si>
  <si>
    <t>tr|A0A087WXL6|A0A087WXL6_HUMAN Vacuolar protein sorting-associated protein 11 homolog OS=Homo sapiens OX=9606 GN=VPS11 PE=1 SV=1</t>
  </si>
  <si>
    <t>PSA4_HUMAN</t>
  </si>
  <si>
    <t>PSMA4</t>
  </si>
  <si>
    <t>sp|P25789|PSA4_HUMAN Proteasome subunit alpha type-4 OS=Homo sapiens OX=9606 GN=PSMA4 PE=1 SV=1</t>
  </si>
  <si>
    <t>M0R2Z9_HUMAN</t>
  </si>
  <si>
    <t>SUGP2</t>
  </si>
  <si>
    <t>tr|M0R2Z9|M0R2Z9_HUMAN SURP and G-patch domain containing 2 OS=Homo sapiens OX=9606 GN=SUGP2 PE=1 SV=1</t>
  </si>
  <si>
    <t>BRD1_HUMAN</t>
  </si>
  <si>
    <t>BRD1</t>
  </si>
  <si>
    <t>sp|O95696|BRD1_HUMAN Bromodomain-containing protein 1 OS=Homo sapiens OX=9606 GN=BRD1 PE=1 SV=1</t>
  </si>
  <si>
    <t>A0A0G2JN29_HUMAN</t>
  </si>
  <si>
    <t>NOMO1</t>
  </si>
  <si>
    <t>tr|A0A0G2JN29|A0A0G2JN29_HUMAN Nodal modulator 1 OS=Homo sapiens OX=9606 GN=NOMO1 PE=1 SV=1</t>
  </si>
  <si>
    <t>CUL4A_HUMAN</t>
  </si>
  <si>
    <t>CUL4A</t>
  </si>
  <si>
    <t>sp|Q13619|CUL4A_HUMAN Cullin-4A OS=Homo sapiens OX=9606 GN=CUL4A PE=1 SV=3</t>
  </si>
  <si>
    <t>E9PB51_HUMAN</t>
  </si>
  <si>
    <t>RBM4</t>
  </si>
  <si>
    <t>tr|E9PB51|E9PB51_HUMAN RNA binding motif protein 4 (Fragment) OS=Homo sapiens OX=9606 GN=RBM4 PE=1 SV=1</t>
  </si>
  <si>
    <t>PI4KA_HUMAN</t>
  </si>
  <si>
    <t>PI4KA</t>
  </si>
  <si>
    <t>sp|P42356|PI4KA_HUMAN Phosphatidylinositol 4-kinase alpha OS=Homo sapiens OX=9606 GN=PI4KA PE=1 SV=4</t>
  </si>
  <si>
    <t>M0R0F0_HUMAN</t>
  </si>
  <si>
    <t>RPS5</t>
  </si>
  <si>
    <t>tr|M0R0F0|M0R0F0_HUMAN Ribosomal protein S5 (Fragment) OS=Homo sapiens OX=9606 GN=RPS5 PE=1 SV=1</t>
  </si>
  <si>
    <t>SMC5_HUMAN</t>
  </si>
  <si>
    <t>SMC5</t>
  </si>
  <si>
    <t>sp|Q8IY18|SMC5_HUMAN Structural maintenance of chromosomes protein 5 OS=Homo sapiens OX=9606 GN=SMC5 PE=1 SV=2</t>
  </si>
  <si>
    <t>RAD21_HUMAN</t>
  </si>
  <si>
    <t>RAD21</t>
  </si>
  <si>
    <t>sp|O60216|RAD21_HUMAN Double-strand-break repair protein rad21 homolog OS=Homo sapiens OX=9606 GN=RAD21 PE=1 SV=2</t>
  </si>
  <si>
    <t>EXOC2_HUMAN</t>
  </si>
  <si>
    <t>EXOC2</t>
  </si>
  <si>
    <t>sp|Q96KP1|EXOC2_HUMAN Exocyst complex component 2 OS=Homo sapiens OX=9606 GN=EXOC2 PE=1 SV=1</t>
  </si>
  <si>
    <t>H2B1D_HUMAN</t>
  </si>
  <si>
    <t>H2BC5</t>
  </si>
  <si>
    <t>sp|P58876|H2B1D_HUMAN Histone H2B type 1-D OS=Homo sapiens OX=9606 GN=H2BC5 PE=1 SV=2</t>
  </si>
  <si>
    <t>RL36A_HUMAN</t>
  </si>
  <si>
    <t>RPL36A</t>
  </si>
  <si>
    <t>sp|P83881|RL36A_HUMAN 60S ribosomal protein L36a OS=Homo sapiens OX=9606 GN=RPL36A PE=1 SV=2</t>
  </si>
  <si>
    <t>GIMA1_HUMAN</t>
  </si>
  <si>
    <t>GIMAP1</t>
  </si>
  <si>
    <t>sp|Q8WWP7|GIMA1_HUMAN GTPase IMAP family member 1 OS=Homo sapiens OX=9606 GN=GIMAP1 PE=1 SV=1</t>
  </si>
  <si>
    <t>J3QR07_HUMAN</t>
  </si>
  <si>
    <t>YTHDC1</t>
  </si>
  <si>
    <t>tr|J3QR07|J3QR07_HUMAN YTH domain containing 1 OS=Homo sapiens OX=9606 GN=YTHDC1 PE=1 SV=1</t>
  </si>
  <si>
    <t>ITSN2_HUMAN</t>
  </si>
  <si>
    <t>ITSN2</t>
  </si>
  <si>
    <t>sp|Q9NZM3|ITSN2_HUMAN Intersectin-2 OS=Homo sapiens OX=9606 GN=ITSN2 PE=1 SV=3</t>
  </si>
  <si>
    <t>A0A494C045_HUMAN</t>
  </si>
  <si>
    <t>TBK1</t>
  </si>
  <si>
    <t>tr|A0A494C045|A0A494C045_HUMAN TANK binding kinase 1 OS=Homo sapiens OX=9606 GN=TBK1 PE=1 SV=1</t>
  </si>
  <si>
    <t>RM38_HUMAN</t>
  </si>
  <si>
    <t>MRPL38</t>
  </si>
  <si>
    <t>sp|Q96DV4|RM38_HUMAN 39S ribosomal protein L38, mitochondrial OS=Homo sapiens OX=9606 GN=MRPL38 PE=1 SV=2</t>
  </si>
  <si>
    <t>I3VM54_HUMAN</t>
  </si>
  <si>
    <t>KDM2A</t>
  </si>
  <si>
    <t>tr|I3VM54|I3VM54_HUMAN Lysine demethylase 2A OS=Homo sapiens OX=9606 GN=KDM2A PE=1 SV=1</t>
  </si>
  <si>
    <t>AP1M1_HUMAN</t>
  </si>
  <si>
    <t>AP1M1</t>
  </si>
  <si>
    <t>sp|Q9BXS5|AP1M1_HUMAN AP-1 complex subunit mu-1 OS=Homo sapiens OX=9606 GN=AP1M1 PE=1 SV=3</t>
  </si>
  <si>
    <t>C9JFV4_HUMAN</t>
  </si>
  <si>
    <t>PELP1</t>
  </si>
  <si>
    <t>tr|C9JFV4|C9JFV4_HUMAN Proline-, glutamic acid- and leucine-rich protein 1 OS=Homo sapiens OX=9606 GN=PELP1 PE=1 SV=2</t>
  </si>
  <si>
    <t>GDIB_HUMAN</t>
  </si>
  <si>
    <t>GDI2</t>
  </si>
  <si>
    <t>sp|P50395|GDIB_HUMAN Rab GDP dissociation inhibitor beta OS=Homo sapiens OX=9606 GN=GDI2 PE=1 SV=2</t>
  </si>
  <si>
    <t>RL9_HUMAN</t>
  </si>
  <si>
    <t>RPL9</t>
  </si>
  <si>
    <t>sp|P32969|RL9_HUMAN 60S ribosomal protein L9 OS=Homo sapiens OX=9606 GN=RPL9 PE=1 SV=1</t>
  </si>
  <si>
    <t>GGYF2_HUMAN</t>
  </si>
  <si>
    <t>GIGYF2</t>
  </si>
  <si>
    <t>sp|Q6Y7W6|GGYF2_HUMAN GRB10-interacting GYF protein 2 OS=Homo sapiens OX=9606 GN=GIGYF2 PE=1 SV=1</t>
  </si>
  <si>
    <t>PDC6I_HUMAN</t>
  </si>
  <si>
    <t>PDCD6IP</t>
  </si>
  <si>
    <t>sp|Q8WUM4|PDC6I_HUMAN Programmed cell death 6-interacting protein OS=Homo sapiens OX=9606 GN=PDCD6IP PE=1 SV=1</t>
  </si>
  <si>
    <t>H7C2Q8_HUMAN</t>
  </si>
  <si>
    <t>EBNA1BP2</t>
  </si>
  <si>
    <t>tr|H7C2Q8|H7C2Q8_HUMAN EBNA1 binding protein 2 OS=Homo sapiens OX=9606 GN=EBNA1BP2 PE=1 SV=1</t>
  </si>
  <si>
    <t>A0A8V8TMY4_HUMAN</t>
  </si>
  <si>
    <t>PFKP</t>
  </si>
  <si>
    <t>tr|A0A8V8TMY4|A0A8V8TMY4_HUMAN ATP-dependent 6-phosphofructokinase OS=Homo sapiens OX=9606 GN=PFKP PE=1 SV=1</t>
  </si>
  <si>
    <t>CWC22_HUMAN</t>
  </si>
  <si>
    <t>CWC22</t>
  </si>
  <si>
    <t>sp|Q9HCG8|CWC22_HUMAN Pre-mRNA-splicing factor CWC22 homolog OS=Homo sapiens OX=9606 GN=CWC22 PE=1 SV=3</t>
  </si>
  <si>
    <t>A0A0D9SFD2_HUMAN</t>
  </si>
  <si>
    <t>THEMIS</t>
  </si>
  <si>
    <t>tr|A0A0D9SFD2|A0A0D9SFD2_HUMAN Thymocyte selection associated OS=Homo sapiens OX=9606 GN=THEMIS PE=1 SV=1</t>
  </si>
  <si>
    <t>RL18_HUMAN</t>
  </si>
  <si>
    <t>RPL18</t>
  </si>
  <si>
    <t>sp|Q07020|RL18_HUMAN 60S ribosomal protein L18 OS=Homo sapiens OX=9606 GN=RPL18 PE=1 SV=2</t>
  </si>
  <si>
    <t>UBP10_HUMAN</t>
  </si>
  <si>
    <t>USP10</t>
  </si>
  <si>
    <t>sp|Q14694|UBP10_HUMAN Ubiquitin carboxyl-terminal hydrolase 10 OS=Homo sapiens OX=9606 GN=USP10 PE=1 SV=2</t>
  </si>
  <si>
    <t>STT3A_HUMAN</t>
  </si>
  <si>
    <t>STT3A</t>
  </si>
  <si>
    <t>sp|P46977|STT3A_HUMAN Dolichyl-diphosphooligosaccharide--protein glycosyltransferase subunit STT3A OS=Homo sapiens OX=9606 GN=STT3A PE=1 SV=2</t>
  </si>
  <si>
    <t>A0A8V8TLS3_HUMAN</t>
  </si>
  <si>
    <t>SKIC3</t>
  </si>
  <si>
    <t>tr|A0A8V8TLS3|A0A8V8TLS3_HUMAN Tetratricopeptide repeat domain 37 OS=Homo sapiens OX=9606 GN=SKIC3 PE=1 SV=1</t>
  </si>
  <si>
    <t>RRS1_HUMAN</t>
  </si>
  <si>
    <t>RRS1</t>
  </si>
  <si>
    <t>sp|Q15050|RRS1_HUMAN Ribosome biogenesis regulatory protein homolog OS=Homo sapiens OX=9606 GN=RRS1 PE=1 SV=2</t>
  </si>
  <si>
    <t>PURB_HUMAN</t>
  </si>
  <si>
    <t>PURB</t>
  </si>
  <si>
    <t>sp|Q96QR8|PURB_HUMAN Transcriptional activator protein Pur-beta OS=Homo sapiens OX=9606 GN=PURB PE=1 SV=3</t>
  </si>
  <si>
    <t>E9PGT3_HUMAN</t>
  </si>
  <si>
    <t>RPS6KA1</t>
  </si>
  <si>
    <t>tr|E9PGT3|E9PGT3_HUMAN Ribosomal protein S6 kinase OS=Homo sapiens OX=9606 GN=RPS6KA1 PE=1 SV=1</t>
  </si>
  <si>
    <t>CND3_HUMAN</t>
  </si>
  <si>
    <t>NCAPG</t>
  </si>
  <si>
    <t>sp|Q9BPX3|CND3_HUMAN Condensin complex subunit 3 OS=Homo sapiens OX=9606 GN=NCAPG PE=1 SV=1</t>
  </si>
  <si>
    <t>RL30_HUMAN</t>
  </si>
  <si>
    <t>RPL30</t>
  </si>
  <si>
    <t>sp|P62888|RL30_HUMAN 60S ribosomal protein L30 OS=Homo sapiens OX=9606 GN=RPL30 PE=1 SV=2</t>
  </si>
  <si>
    <t>ZC3HE_HUMAN</t>
  </si>
  <si>
    <t>ZC3H14</t>
  </si>
  <si>
    <t>sp|Q6PJT7|ZC3HE_HUMAN Zinc finger CCCH domain-containing protein 14 OS=Homo sapiens OX=9606 GN=ZC3H14 PE=1 SV=1</t>
  </si>
  <si>
    <t>E9PC69_HUMAN</t>
  </si>
  <si>
    <t>MARK2</t>
  </si>
  <si>
    <t>tr|E9PC69|E9PC69_HUMAN non-specific serine/threonine protein kinase OS=Homo sapiens OX=9606 GN=MARK2 PE=1 SV=3</t>
  </si>
  <si>
    <t>PERF_HUMAN</t>
  </si>
  <si>
    <t>PRF1</t>
  </si>
  <si>
    <t>sp|P14222|PERF_HUMAN Perforin-1 OS=Homo sapiens OX=9606 GN=PRF1 PE=1 SV=1</t>
  </si>
  <si>
    <t>RPN2_HUMAN</t>
  </si>
  <si>
    <t>RPN2</t>
  </si>
  <si>
    <t>sp|P04844|RPN2_HUMAN Dolichyl-diphosphooligosaccharide--protein glycosyltransferase subunit 2 OS=Homo sapiens OX=9606 GN=RPN2 PE=1 SV=3</t>
  </si>
  <si>
    <t>GAK_HUMAN</t>
  </si>
  <si>
    <t>GAK</t>
  </si>
  <si>
    <t>sp|O14976|GAK_HUMAN Cyclin-G-associated kinase OS=Homo sapiens OX=9606 GN=GAK PE=1 SV=2</t>
  </si>
  <si>
    <t>PCNA_HUMAN</t>
  </si>
  <si>
    <t>PCNA</t>
  </si>
  <si>
    <t>sp|P12004|PCNA_HUMAN Proliferating cell nuclear antigen OS=Homo sapiens OX=9606 GN=PCNA PE=1 SV=1</t>
  </si>
  <si>
    <t>NXF1_HUMAN</t>
  </si>
  <si>
    <t>NXF1</t>
  </si>
  <si>
    <t>sp|Q9UBU9|NXF1_HUMAN Nuclear RNA export factor 1 OS=Homo sapiens OX=9606 GN=NXF1 PE=1 SV=1</t>
  </si>
  <si>
    <t>TRI14_HUMAN</t>
  </si>
  <si>
    <t>TRIM14</t>
  </si>
  <si>
    <t>sp|Q14142|TRI14_HUMAN Tripartite motif-containing protein 14 OS=Homo sapiens OX=9606 GN=TRIM14 PE=1 SV=2</t>
  </si>
  <si>
    <t>YTHD2_HUMAN</t>
  </si>
  <si>
    <t>YTHDF2</t>
  </si>
  <si>
    <t>sp|Q9Y5A9|YTHD2_HUMAN YTH domain-containing family protein 2 OS=Homo sapiens OX=9606 GN=YTHDF2 PE=1 SV=2</t>
  </si>
  <si>
    <t>A0A8I5KRC6_HUMAN</t>
  </si>
  <si>
    <t>tr|A0A8I5KRC6|A0A8I5KRC6_HUMAN MacroH2A.1 histone OS=Homo sapiens OX=9606 GN=MACROH2A1 PE=1 SV=1</t>
  </si>
  <si>
    <t>MK67I_HUMAN</t>
  </si>
  <si>
    <t>NIFK</t>
  </si>
  <si>
    <t>sp|Q9BYG3|MK67I_HUMAN MKI67 FHA domain-interacting nucleolar phosphoprotein OS=Homo sapiens OX=9606 GN=NIFK PE=1 SV=1</t>
  </si>
  <si>
    <t>YMEL1_HUMAN</t>
  </si>
  <si>
    <t>YME1L1</t>
  </si>
  <si>
    <t>sp|Q96TA2|YMEL1_HUMAN ATP-dependent zinc metalloprotease YME1L1 OS=Homo sapiens OX=9606 GN=YME1L1 PE=1 SV=2</t>
  </si>
  <si>
    <t>SGT1_HUMAN</t>
  </si>
  <si>
    <t>SUGT1</t>
  </si>
  <si>
    <t>sp|Q9Y2Z0|SGT1_HUMAN Protein SGT1 homolog OS=Homo sapiens OX=9606 GN=SUGT1 PE=1 SV=3</t>
  </si>
  <si>
    <t>IMA7_HUMAN</t>
  </si>
  <si>
    <t>KPNA6</t>
  </si>
  <si>
    <t>sp|O60684|IMA7_HUMAN Importin subunit alpha-7 OS=Homo sapiens OX=9606 GN=KPNA6 PE=1 SV=1</t>
  </si>
  <si>
    <t>NOL10_HUMAN</t>
  </si>
  <si>
    <t>NOL10</t>
  </si>
  <si>
    <t>sp|Q9BSC4|NOL10_HUMAN Nucleolar protein 10 OS=Homo sapiens OX=9606 GN=NOL10 PE=1 SV=1</t>
  </si>
  <si>
    <t>IKZF3_HUMAN</t>
  </si>
  <si>
    <t>IKZF3</t>
  </si>
  <si>
    <t>sp|Q9UKT9|IKZF3_HUMAN Zinc finger protein Aiolos OS=Homo sapiens OX=9606 GN=IKZF3 PE=1 SV=2</t>
  </si>
  <si>
    <t>ATPO_HUMAN</t>
  </si>
  <si>
    <t>ATP5PO</t>
  </si>
  <si>
    <t>sp|P48047|ATPO_HUMAN ATP synthase subunit O, mitochondrial OS=Homo sapiens OX=9606 GN=ATP5PO PE=1 SV=1</t>
  </si>
  <si>
    <t>EDC4_HUMAN</t>
  </si>
  <si>
    <t>EDC4</t>
  </si>
  <si>
    <t>sp|Q6P2E9|EDC4_HUMAN Enhancer of mRNA-decapping protein 4 OS=Homo sapiens OX=9606 GN=EDC4 PE=1 SV=1</t>
  </si>
  <si>
    <t>UBP5_HUMAN</t>
  </si>
  <si>
    <t>USP5</t>
  </si>
  <si>
    <t>sp|P45974|UBP5_HUMAN Ubiquitin carboxyl-terminal hydrolase 5 OS=Homo sapiens OX=9606 GN=USP5 PE=1 SV=2</t>
  </si>
  <si>
    <t>A0A8V8TLA2_HUMAN</t>
  </si>
  <si>
    <t>SKIC2</t>
  </si>
  <si>
    <t>tr|A0A8V8TLA2|A0A8V8TLA2_HUMAN Ski2 like RNA helicase OS=Homo sapiens OX=9606 GN=SKIC2 PE=1 SV=1</t>
  </si>
  <si>
    <t>B4DLN1_HUMAN</t>
  </si>
  <si>
    <t>tr|B4DLN1|B4DLN1_HUMAN cDNA FLJ60124, highly similar to Mitochondrial dicarboxylate carrier OS=Homo sapiens OX=9606 PE=2 SV=1</t>
  </si>
  <si>
    <t>YBOX3_HUMAN</t>
  </si>
  <si>
    <t>YBX3</t>
  </si>
  <si>
    <t>sp|P16989|YBOX3_HUMAN Y-box-binding protein 3 OS=Homo sapiens OX=9606 GN=YBX3 PE=1 SV=4</t>
  </si>
  <si>
    <t>AN32B_HUMAN</t>
  </si>
  <si>
    <t>ANP32B</t>
  </si>
  <si>
    <t>sp|Q92688|AN32B_HUMAN Acidic leucine-rich nuclear phosphoprotein 32 family member B OS=Homo sapiens OX=9606 GN=ANP32B PE=1 SV=1</t>
  </si>
  <si>
    <t>A0A2R8Y855_HUMAN</t>
  </si>
  <si>
    <t>SMARCE1</t>
  </si>
  <si>
    <t>tr|A0A2R8Y855|A0A2R8Y855_HUMAN SWI/SNF related, matrix associated, actin dependent regulator of chromatin, subfamily e, member 1 OS=Homo sapiens OX=9606 GN=SMARCE1 PE=1 SV=1</t>
  </si>
  <si>
    <t>VPS11_HUMAN</t>
  </si>
  <si>
    <t>sp|Q9H270|VPS11_HUMAN Vacuolar protein sorting-associated protein 11 homolog OS=Homo sapiens OX=9606 GN=VPS11 PE=1 SV=1</t>
  </si>
  <si>
    <t>CARF_HUMAN</t>
  </si>
  <si>
    <t>CDKN2AIP</t>
  </si>
  <si>
    <t>sp|Q9NXV6|CARF_HUMAN CDKN2A-interacting protein OS=Homo sapiens OX=9606 GN=CDKN2AIP PE=1 SV=3</t>
  </si>
  <si>
    <t>HDAC1_HUMAN</t>
  </si>
  <si>
    <t>HDAC1</t>
  </si>
  <si>
    <t>sp|Q13547|HDAC1_HUMAN Histone deacetylase 1 OS=Homo sapiens OX=9606 GN=HDAC1 PE=1 SV=1</t>
  </si>
  <si>
    <t>A0A8V8TQ44_HUMAN</t>
  </si>
  <si>
    <t>PSMD8</t>
  </si>
  <si>
    <t>tr|A0A8V8TQ44|A0A8V8TQ44_HUMAN 26S proteasome non-ATPase regulatory subunit 8 OS=Homo sapiens OX=9606 GN=PSMD8 PE=1 SV=1</t>
  </si>
  <si>
    <t>A0A8I5KS71_HUMAN</t>
  </si>
  <si>
    <t>SET</t>
  </si>
  <si>
    <t>tr|A0A8I5KS71|A0A8I5KS71_HUMAN SET nuclear proto-oncogene OS=Homo sapiens OX=9606 GN=SET PE=1 SV=1</t>
  </si>
  <si>
    <t>EIF3G_HUMAN</t>
  </si>
  <si>
    <t>EIF3G</t>
  </si>
  <si>
    <t>sp|O75821|EIF3G_HUMAN Eukaryotic translation initiation factor 3 subunit G OS=Homo sapiens OX=9606 GN=EIF3G PE=1 SV=2</t>
  </si>
  <si>
    <t>E7ENY0_HUMAN</t>
  </si>
  <si>
    <t>ADD1</t>
  </si>
  <si>
    <t>tr|E7ENY0|E7ENY0_HUMAN Adducin 1 OS=Homo sapiens OX=9606 GN=ADD1 PE=1 SV=1</t>
  </si>
  <si>
    <t>ZBT11_HUMAN</t>
  </si>
  <si>
    <t>ZBTB11</t>
  </si>
  <si>
    <t>sp|O95625|ZBT11_HUMAN Zinc finger and BTB domain-containing protein 11 OS=Homo sapiens OX=9606 GN=ZBTB11 PE=1 SV=2</t>
  </si>
  <si>
    <t>A0A8Q3SIB7_HUMAN</t>
  </si>
  <si>
    <t>CARMIL2</t>
  </si>
  <si>
    <t>tr|A0A8Q3SIB7|A0A8Q3SIB7_HUMAN Capping protein regulator and myosin 1 linker 2 OS=Homo sapiens OX=9606 GN=CARMIL2 PE=1 SV=1</t>
  </si>
  <si>
    <t>AGO3_HUMAN</t>
  </si>
  <si>
    <t>AGO3</t>
  </si>
  <si>
    <t>sp|Q9H9G7|AGO3_HUMAN Protein argonaute-3 OS=Homo sapiens OX=9606 GN=AGO3 PE=1 SV=2</t>
  </si>
  <si>
    <t>E9PGC8_HUMAN</t>
  </si>
  <si>
    <t>MAP1A</t>
  </si>
  <si>
    <t>tr|E9PGC8|E9PGC8_HUMAN Microtubule associated protein 1A OS=Homo sapiens OX=9606 GN=MAP1A PE=1 SV=1</t>
  </si>
  <si>
    <t>A0A669KAX4_HUMAN</t>
  </si>
  <si>
    <t>CUL4B</t>
  </si>
  <si>
    <t>tr|A0A669KAX4|A0A669KAX4_HUMAN Cullin 4B OS=Homo sapiens OX=9606 GN=CUL4B PE=1 SV=1</t>
  </si>
  <si>
    <t>KRR1_HUMAN</t>
  </si>
  <si>
    <t>KRR1</t>
  </si>
  <si>
    <t>sp|Q13601|KRR1_HUMAN KRR1 small subunit processome component homolog OS=Homo sapiens OX=9606 GN=KRR1 PE=1 SV=4</t>
  </si>
  <si>
    <t>DJC13_HUMAN</t>
  </si>
  <si>
    <t>DNAJC13</t>
  </si>
  <si>
    <t>sp|O75165|DJC13_HUMAN DnaJ homolog subfamily C member 13 OS=Homo sapiens OX=9606 GN=DNAJC13 PE=1 SV=5</t>
  </si>
  <si>
    <t>F5GWT4_HUMAN</t>
  </si>
  <si>
    <t>WNK1</t>
  </si>
  <si>
    <t>tr|F5GWT4|F5GWT4_HUMAN non-specific serine/threonine protein kinase OS=Homo sapiens OX=9606 GN=WNK1 PE=1 SV=1</t>
  </si>
  <si>
    <t>A0A7I2V4T6_HUMAN</t>
  </si>
  <si>
    <t>NOMO3</t>
  </si>
  <si>
    <t>tr|A0A7I2V4T6|A0A7I2V4T6_HUMAN NODAL modulator 3 OS=Homo sapiens OX=9606 GN=NOMO3 PE=1 SV=1</t>
  </si>
  <si>
    <t>LAS1L_HUMAN</t>
  </si>
  <si>
    <t>LAS1L</t>
  </si>
  <si>
    <t>sp|Q9Y4W2|LAS1L_HUMAN Ribosomal biogenesis protein LAS1L OS=Homo sapiens OX=9606 GN=LAS1L PE=1 SV=2</t>
  </si>
  <si>
    <t>P66B_HUMAN</t>
  </si>
  <si>
    <t>GATAD2B</t>
  </si>
  <si>
    <t>sp|Q8WXI9|P66B_HUMAN Transcriptional repressor p66-beta OS=Homo sapiens OX=9606 GN=GATAD2B PE=1 SV=1</t>
  </si>
  <si>
    <t>E9PGC0_HUMAN</t>
  </si>
  <si>
    <t>RASA1</t>
  </si>
  <si>
    <t>tr|E9PGC0|E9PGC0_HUMAN RAS p21 protein activator 1 OS=Homo sapiens OX=9606 GN=RASA1 PE=1 SV=1</t>
  </si>
  <si>
    <t>D5H3J5_HUMAN</t>
  </si>
  <si>
    <t>tr|D5H3J5|D5H3J5_HUMAN HLA class I histocompatibility antigen B alpha chain OS=Homo sapiens OX=9606 GN=HLA-B PE=1 SV=1</t>
  </si>
  <si>
    <t>RIOX2_HUMAN</t>
  </si>
  <si>
    <t>RIOX2</t>
  </si>
  <si>
    <t>sp|Q8IUF8|RIOX2_HUMAN Ribosomal oxygenase 2 OS=Homo sapiens OX=9606 GN=RIOX2 PE=1 SV=1</t>
  </si>
  <si>
    <t>E9PB90_HUMAN</t>
  </si>
  <si>
    <t>HK2</t>
  </si>
  <si>
    <t>tr|E9PB90|E9PB90_HUMAN hexokinase OS=Homo sapiens OX=9606 GN=HK2 PE=1 SV=1</t>
  </si>
  <si>
    <t>B7Z6Z4_HUMAN</t>
  </si>
  <si>
    <t>MYL6</t>
  </si>
  <si>
    <t>tr|B7Z6Z4|B7Z6Z4_HUMAN Myosin light chain 6 OS=Homo sapiens OX=9606 GN=MYL6 PE=1 SV=1</t>
  </si>
  <si>
    <t>EFGM_HUMAN</t>
  </si>
  <si>
    <t>GFM1</t>
  </si>
  <si>
    <t>sp|Q96RP9|EFGM_HUMAN Elongation factor G, mitochondrial OS=Homo sapiens OX=9606 GN=GFM1 PE=1 SV=2</t>
  </si>
  <si>
    <t>F5H365_HUMAN</t>
  </si>
  <si>
    <t>SEC23A</t>
  </si>
  <si>
    <t>tr|F5H365|F5H365_HUMAN Protein transport protein SEC23 OS=Homo sapiens OX=9606 GN=SEC23A PE=1 SV=1</t>
  </si>
  <si>
    <t>RL23_HUMAN</t>
  </si>
  <si>
    <t>RPL23</t>
  </si>
  <si>
    <t>sp|P62829|RL23_HUMAN 60S ribosomal protein L23 OS=Homo sapiens OX=9606 GN=RPL23 PE=1 SV=1</t>
  </si>
  <si>
    <t>FA98B_HUMAN</t>
  </si>
  <si>
    <t>FAM98B</t>
  </si>
  <si>
    <t>sp|Q52LJ0|FA98B_HUMAN Protein FAM98B OS=Homo sapiens OX=9606 GN=FAM98B PE=1 SV=2</t>
  </si>
  <si>
    <t>PUR2_HUMAN</t>
  </si>
  <si>
    <t>GART</t>
  </si>
  <si>
    <t>sp|P22102|PUR2_HUMAN Trifunctional purine biosynthetic protein adenosine-3 OS=Homo sapiens OX=9606 GN=GART PE=1 SV=1</t>
  </si>
  <si>
    <t>A0A2U3TZH3_HUMAN</t>
  </si>
  <si>
    <t>EEF1A2</t>
  </si>
  <si>
    <t>tr|A0A2U3TZH3|A0A2U3TZH3_HUMAN Elongation factor 1-alpha OS=Homo sapiens OX=9606 GN=EEF1A2 PE=1 SV=1</t>
  </si>
  <si>
    <t>SYSC_HUMAN</t>
  </si>
  <si>
    <t>SARS1</t>
  </si>
  <si>
    <t>sp|P49591|SYSC_HUMAN Serine--tRNA ligase, cytoplasmic OS=Homo sapiens OX=9606 GN=SARS1 PE=1 SV=3</t>
  </si>
  <si>
    <t>PRP31_HUMAN</t>
  </si>
  <si>
    <t>PRPF31</t>
  </si>
  <si>
    <t>sp|Q8WWY3|PRP31_HUMAN U4/U6 small nuclear ribonucleoprotein Prp31 OS=Homo sapiens OX=9606 GN=PRPF31 PE=1 SV=2</t>
  </si>
  <si>
    <t>RL36L_HUMAN</t>
  </si>
  <si>
    <t>RPL36AL</t>
  </si>
  <si>
    <t>sp|Q969Q0|RL36L_HUMAN 60S ribosomal protein L36a-like OS=Homo sapiens OX=9606 GN=RPL36AL PE=1 SV=3</t>
  </si>
  <si>
    <t>M0R1A7_HUMAN</t>
  </si>
  <si>
    <t>tr|M0R1A7|M0R1A7_HUMAN 60S ribosomal protein L18a OS=Homo sapiens OX=9606 GN=RPL18A PE=1 SV=1</t>
  </si>
  <si>
    <t>PRP17_HUMAN</t>
  </si>
  <si>
    <t>CDC40</t>
  </si>
  <si>
    <t>sp|O60508|PRP17_HUMAN Pre-mRNA-processing factor 17 OS=Homo sapiens OX=9606 GN=CDC40 PE=1 SV=1</t>
  </si>
  <si>
    <t>X5CMH5_HUMAN</t>
  </si>
  <si>
    <t>TAP2</t>
  </si>
  <si>
    <t>tr|X5CMH5|X5CMH5_HUMAN ABC-type antigen peptide transporter OS=Homo sapiens OX=9606 GN=TAP2 PE=1 SV=1</t>
  </si>
  <si>
    <t>PHB1_HUMAN</t>
  </si>
  <si>
    <t>PHB1</t>
  </si>
  <si>
    <t>sp|P35232|PHB1_HUMAN Prohibitin 1 OS=Homo sapiens OX=9606 GN=PHB1 PE=1 SV=1</t>
  </si>
  <si>
    <t>MDHM_HUMAN</t>
  </si>
  <si>
    <t>MDH2</t>
  </si>
  <si>
    <t>sp|P40926|MDHM_HUMAN Malate dehydrogenase, mitochondrial OS=Homo sapiens OX=9606 GN=MDH2 PE=1 SV=3</t>
  </si>
  <si>
    <t>CCNT1_HUMAN</t>
  </si>
  <si>
    <t>CCNT1</t>
  </si>
  <si>
    <t>sp|O60563|CCNT1_HUMAN Cyclin-T1 OS=Homo sapiens OX=9606 GN=CCNT1 PE=1 SV=1</t>
  </si>
  <si>
    <t>NNTM_HUMAN</t>
  </si>
  <si>
    <t>NNT</t>
  </si>
  <si>
    <t>sp|Q13423|NNTM_HUMAN NAD(P) transhydrogenase, mitochondrial OS=Homo sapiens OX=9606 GN=NNT PE=1 SV=3</t>
  </si>
  <si>
    <t>J3QT28_HUMAN</t>
  </si>
  <si>
    <t>BUB3</t>
  </si>
  <si>
    <t>tr|J3QT28|J3QT28_HUMAN BUB3 mitotic checkpoint protein (Fragment) OS=Homo sapiens OX=9606 GN=BUB3 PE=1 SV=1</t>
  </si>
  <si>
    <t>RASA3_HUMAN</t>
  </si>
  <si>
    <t>RASA3</t>
  </si>
  <si>
    <t>sp|Q14644|RASA3_HUMAN Ras GTPase-activating protein 3 OS=Homo sapiens OX=9606 GN=RASA3 PE=1 SV=3</t>
  </si>
  <si>
    <t>CD2_HUMAN</t>
  </si>
  <si>
    <t>CD2</t>
  </si>
  <si>
    <t>sp|P06729|CD2_HUMAN T-cell surface antigen CD2 OS=Homo sapiens OX=9606 GN=CD2 PE=1 SV=2</t>
  </si>
  <si>
    <t>TPIS_HUMAN</t>
  </si>
  <si>
    <t>TPI1</t>
  </si>
  <si>
    <t>sp|P60174|TPIS_HUMAN Triosephosphate isomerase OS=Homo sapiens OX=9606 GN=TPI1 PE=1 SV=4</t>
  </si>
  <si>
    <t>B7Z5P7_HUMAN</t>
  </si>
  <si>
    <t>LPXN</t>
  </si>
  <si>
    <t>tr|B7Z5P7|B7Z5P7_HUMAN Leupaxin OS=Homo sapiens OX=9606 GN=LPXN PE=1 SV=1</t>
  </si>
  <si>
    <t>A0A7P0TA15_HUMAN</t>
  </si>
  <si>
    <t>PPIL2</t>
  </si>
  <si>
    <t>tr|A0A7P0TA15|A0A7P0TA15_HUMAN RING-type E3 ubiquitin transferase OS=Homo sapiens OX=9606 GN=PPIL2 PE=1 SV=1</t>
  </si>
  <si>
    <t>F5H5U2_HUMAN</t>
  </si>
  <si>
    <t>DDX55</t>
  </si>
  <si>
    <t>tr|F5H5U2|F5H5U2_HUMAN ATP-dependent RNA helicase OS=Homo sapiens OX=9606 GN=DDX55 PE=1 SV=1</t>
  </si>
  <si>
    <t>ZN622_HUMAN</t>
  </si>
  <si>
    <t>ZNF622</t>
  </si>
  <si>
    <t>sp|Q969S3|ZN622_HUMAN Cytoplasmic 60S subunit biogenesis factor ZNF622 OS=Homo sapiens OX=9606 GN=ZNF622 PE=1 SV=1</t>
  </si>
  <si>
    <t>ACTY_HUMAN</t>
  </si>
  <si>
    <t>ACTR1B</t>
  </si>
  <si>
    <t>sp|P42025|ACTY_HUMAN Beta-centractin OS=Homo sapiens OX=9606 GN=ACTR1B PE=1 SV=1</t>
  </si>
  <si>
    <t>H0Y368_HUMAN</t>
  </si>
  <si>
    <t>DPM1</t>
  </si>
  <si>
    <t>tr|H0Y368|H0Y368_HUMAN Dolichol-phosphate mannosyltransferase subunit 1 OS=Homo sapiens OX=9606 GN=DPM1 PE=1 SV=2</t>
  </si>
  <si>
    <t>SYIM_HUMAN</t>
  </si>
  <si>
    <t>IARS2</t>
  </si>
  <si>
    <t>sp|Q9NSE4|SYIM_HUMAN Isoleucine--tRNA ligase, mitochondrial OS=Homo sapiens OX=9606 GN=IARS2 PE=1 SV=2</t>
  </si>
  <si>
    <t>H31_HUMAN</t>
  </si>
  <si>
    <t>H3C1</t>
  </si>
  <si>
    <t>sp|P68431|H31_HUMAN Histone H3.1 OS=Homo sapiens OX=9606 GN=H3C1 PE=1 SV=2</t>
  </si>
  <si>
    <t>A0A140T975_HUMAN</t>
  </si>
  <si>
    <t>tr|A0A140T975|A0A140T975_HUMAN HLA class I histocompatibility antigen, A alpha chain OS=Homo sapiens OX=9606 GN=HLA-A PE=1 SV=1</t>
  </si>
  <si>
    <t>H0YJA2_HUMAN</t>
  </si>
  <si>
    <t>tr|H0YJA2|H0YJA2_HUMAN Zinc finger CCCH domain-containing protein 14 (Fragment) OS=Homo sapiens OX=9606 GN=ZC3H14 PE=1 SV=1</t>
  </si>
  <si>
    <t>P5CS_HUMAN</t>
  </si>
  <si>
    <t>ALDH18A1</t>
  </si>
  <si>
    <t>sp|P54886|P5CS_HUMAN Delta-1-pyrroline-5-carboxylate synthase OS=Homo sapiens OX=9606 GN=ALDH18A1 PE=1 SV=2</t>
  </si>
  <si>
    <t>A0A8I5KVF8_HUMAN</t>
  </si>
  <si>
    <t>STAG2</t>
  </si>
  <si>
    <t>tr|A0A8I5KVF8|A0A8I5KVF8_HUMAN Cohesin subunit SA OS=Homo sapiens OX=9606 GN=STAG2 PE=1 SV=1</t>
  </si>
  <si>
    <t>A0A7I2V621_HUMAN</t>
  </si>
  <si>
    <t>PTBP1</t>
  </si>
  <si>
    <t>tr|A0A7I2V621|A0A7I2V621_HUMAN Polypyrimidine tract-binding protein 1 OS=Homo sapiens OX=9606 GN=PTBP1 PE=1 SV=1</t>
  </si>
  <si>
    <t>E7ERK9_HUMAN</t>
  </si>
  <si>
    <t>EIF2B4</t>
  </si>
  <si>
    <t>tr|E7ERK9|E7ERK9_HUMAN Eukaryotic translation initiation factor 2B subunit delta OS=Homo sapiens OX=9606 GN=EIF2B4 PE=1 SV=1</t>
  </si>
  <si>
    <t>F2Z2W7_HUMAN</t>
  </si>
  <si>
    <t>TRMT2A</t>
  </si>
  <si>
    <t>tr|F2Z2W7|F2Z2W7_HUMAN tRNA (uracil(54)-C(5))-methyltransferase OS=Homo sapiens OX=9606 GN=TRMT2A PE=1 SV=1</t>
  </si>
  <si>
    <t>A0A075B7B5_HUMAN</t>
  </si>
  <si>
    <t>SRGAP2</t>
  </si>
  <si>
    <t>tr|A0A075B7B5|A0A075B7B5_HUMAN SLIT-ROBO Rho GTPase activating protein 2 OS=Homo sapiens OX=9606 GN=SRGAP2 PE=1 SV=1</t>
  </si>
  <si>
    <t>RL11_HUMAN</t>
  </si>
  <si>
    <t>RPL11</t>
  </si>
  <si>
    <t>sp|P62913|RL11_HUMAN 60S ribosomal protein L11 OS=Homo sapiens OX=9606 GN=RPL11 PE=1 SV=2</t>
  </si>
  <si>
    <t>IKKE_HUMAN</t>
  </si>
  <si>
    <t>IKBKE</t>
  </si>
  <si>
    <t>sp|Q14164|IKKE_HUMAN Inhibitor of nuclear factor kappa-B kinase subunit epsilon OS=Homo sapiens OX=9606 GN=IKBKE PE=1 SV=1</t>
  </si>
  <si>
    <t>F5H6E2_HUMAN</t>
  </si>
  <si>
    <t>MYO1C</t>
  </si>
  <si>
    <t>tr|F5H6E2|F5H6E2_HUMAN Myosin IC OS=Homo sapiens OX=9606 GN=MYO1C PE=1 SV=1</t>
  </si>
  <si>
    <t>CLPB_HUMAN</t>
  </si>
  <si>
    <t>CLPB</t>
  </si>
  <si>
    <t>sp|Q9H078|CLPB_HUMAN Caseinolytic peptidase B protein homolog OS=Homo sapiens OX=9606 GN=CLPB PE=1 SV=1</t>
  </si>
  <si>
    <t>RRP1_HUMAN</t>
  </si>
  <si>
    <t>RRP1</t>
  </si>
  <si>
    <t>sp|P56182|RRP1_HUMAN Ribosomal RNA processing protein 1 homolog A OS=Homo sapiens OX=9606 GN=RRP1 PE=1 SV=1</t>
  </si>
  <si>
    <t>SDHA_HUMAN</t>
  </si>
  <si>
    <t>SDHA</t>
  </si>
  <si>
    <t>sp|P31040|SDHA_HUMAN Succinate dehydrogenase [ubiquinone] flavoprotein subunit, mitochondrial OS=Homo sapiens OX=9606 GN=SDHA PE=1 SV=2</t>
  </si>
  <si>
    <t>RFC3_HUMAN</t>
  </si>
  <si>
    <t>RFC3</t>
  </si>
  <si>
    <t>sp|P40938|RFC3_HUMAN Replication factor C subunit 3 OS=Homo sapiens OX=9606 GN=RFC3 PE=1 SV=2</t>
  </si>
  <si>
    <t>EPN4_HUMAN</t>
  </si>
  <si>
    <t>CLINT1</t>
  </si>
  <si>
    <t>sp|Q14677|EPN4_HUMAN Clathrin interactor 1 OS=Homo sapiens OX=9606 GN=CLINT1 PE=1 SV=1</t>
  </si>
  <si>
    <t>STXB3_HUMAN</t>
  </si>
  <si>
    <t>STXBP3</t>
  </si>
  <si>
    <t>sp|O00186|STXB3_HUMAN Syntaxin-binding protein 3 OS=Homo sapiens OX=9606 GN=STXBP3 PE=1 SV=2</t>
  </si>
  <si>
    <t>E9PCR7_HUMAN</t>
  </si>
  <si>
    <t>OGDH</t>
  </si>
  <si>
    <t>tr|E9PCR7|E9PCR7_HUMAN oxoglutarate dehydrogenase (succinyl-transferring) OS=Homo sapiens OX=9606 GN=OGDH PE=1 SV=1</t>
  </si>
  <si>
    <t>TRM6_HUMAN</t>
  </si>
  <si>
    <t>TRMT6</t>
  </si>
  <si>
    <t>sp|Q9UJA5|TRM6_HUMAN tRNA (adenine(58)-N(1))-methyltransferase non-catalytic subunit TRM6 OS=Homo sapiens OX=9606 GN=TRMT6 PE=1 SV=1</t>
  </si>
  <si>
    <t>STRAP_HUMAN</t>
  </si>
  <si>
    <t>STRAP</t>
  </si>
  <si>
    <t>sp|Q9Y3F4|STRAP_HUMAN Serine-threonine kinase receptor-associated protein OS=Homo sapiens OX=9606 GN=STRAP PE=1 SV=1</t>
  </si>
  <si>
    <t>STAT4_HUMAN</t>
  </si>
  <si>
    <t>STAT4</t>
  </si>
  <si>
    <t>sp|Q14765|STAT4_HUMAN Signal transducer and activator of transcription 4 OS=Homo sapiens OX=9606 GN=STAT4 PE=1 SV=1</t>
  </si>
  <si>
    <t>LBR_HUMAN</t>
  </si>
  <si>
    <t>LBR</t>
  </si>
  <si>
    <t>sp|Q14739|LBR_HUMAN Delta(14)-sterol reductase LBR OS=Homo sapiens OX=9606 GN=LBR PE=1 SV=2</t>
  </si>
  <si>
    <t>SRP14_HUMAN</t>
  </si>
  <si>
    <t>SRP14</t>
  </si>
  <si>
    <t>sp|P37108|SRP14_HUMAN Signal recognition particle 14 kDa protein OS=Homo sapiens OX=9606 GN=SRP14 PE=1 SV=2</t>
  </si>
  <si>
    <t>APC7_HUMAN</t>
  </si>
  <si>
    <t>ANAPC7</t>
  </si>
  <si>
    <t>sp|Q9UJX3|APC7_HUMAN Anaphase-promoting complex subunit 7 OS=Homo sapiens OX=9606 GN=ANAPC7 PE=1 SV=5</t>
  </si>
  <si>
    <t>BOP1_HUMAN</t>
  </si>
  <si>
    <t>BOP1</t>
  </si>
  <si>
    <t>sp|Q14137|BOP1_HUMAN Ribosome biogenesis protein BOP1 OS=Homo sapiens OX=9606 GN=BOP1 PE=1 SV=2</t>
  </si>
  <si>
    <t>Z3H7B_HUMAN</t>
  </si>
  <si>
    <t>ZC3H7B</t>
  </si>
  <si>
    <t>sp|Q9UGR2|Z3H7B_HUMAN Zinc finger CCCH domain-containing protein 7B OS=Homo sapiens OX=9606 GN=ZC3H7B PE=1 SV=2</t>
  </si>
  <si>
    <t>RBBP7_HUMAN</t>
  </si>
  <si>
    <t>RBBP7</t>
  </si>
  <si>
    <t>sp|Q16576|RBBP7_HUMAN Histone-binding protein RBBP7 OS=Homo sapiens OX=9606 GN=RBBP7 PE=1 SV=1</t>
  </si>
  <si>
    <t>MAP1S_HUMAN</t>
  </si>
  <si>
    <t>MAP1S</t>
  </si>
  <si>
    <t>sp|Q66K74|MAP1S_HUMAN Microtubule-associated protein 1S OS=Homo sapiens OX=9606 GN=MAP1S PE=1 SV=2</t>
  </si>
  <si>
    <t>G3V0I5_HUMAN</t>
  </si>
  <si>
    <t>NDUFV1</t>
  </si>
  <si>
    <t>tr|G3V0I5|G3V0I5_HUMAN NADH dehydrogenase [ubiquinone] flavoprotein 1, mitochondrial OS=Homo sapiens OX=9606 GN=NDUFV1 PE=1 SV=1</t>
  </si>
  <si>
    <t>5MP2_HUMAN</t>
  </si>
  <si>
    <t>BZW1</t>
  </si>
  <si>
    <t>sp|Q7L1Q6|5MP2_HUMAN eIF5-mimic protein 2 OS=Homo sapiens OX=9606 GN=BZW1 PE=1 SV=1</t>
  </si>
  <si>
    <t>H3BPE7_HUMAN</t>
  </si>
  <si>
    <t>FUS</t>
  </si>
  <si>
    <t>tr|H3BPE7|H3BPE7_HUMAN FUS RNA binding protein OS=Homo sapiens OX=9606 GN=FUS PE=1 SV=1</t>
  </si>
  <si>
    <t>YTHD1_HUMAN</t>
  </si>
  <si>
    <t>YTHDF1</t>
  </si>
  <si>
    <t>sp|Q9BYJ9|YTHD1_HUMAN YTH domain-containing family protein 1 OS=Homo sapiens OX=9606 GN=YTHDF1 PE=1 SV=1</t>
  </si>
  <si>
    <t>A0A3B3IS71_HUMAN</t>
  </si>
  <si>
    <t>RB1</t>
  </si>
  <si>
    <t>tr|A0A3B3IS71|A0A3B3IS71_HUMAN RB transcriptional corepressor 1 OS=Homo sapiens OX=9606 GN=RB1 PE=1 SV=1</t>
  </si>
  <si>
    <t>KIFC1_HUMAN</t>
  </si>
  <si>
    <t>KIFC1</t>
  </si>
  <si>
    <t>sp|Q9BW19|KIFC1_HUMAN Kinesin-like protein KIFC1 OS=Homo sapiens OX=9606 GN=KIFC1 PE=1 SV=2</t>
  </si>
  <si>
    <t>UBP8_HUMAN</t>
  </si>
  <si>
    <t>USP8</t>
  </si>
  <si>
    <t>sp|P40818|UBP8_HUMAN Ubiquitin carboxyl-terminal hydrolase 8 OS=Homo sapiens OX=9606 GN=USP8 PE=1 SV=1</t>
  </si>
  <si>
    <t>TFP11_HUMAN</t>
  </si>
  <si>
    <t>TFIP11</t>
  </si>
  <si>
    <t>sp|Q9UBB9|TFP11_HUMAN Tuftelin-interacting protein 11 OS=Homo sapiens OX=9606 GN=TFIP11 PE=1 SV=1</t>
  </si>
  <si>
    <t>F8VXG7_HUMAN</t>
  </si>
  <si>
    <t>SCAF11</t>
  </si>
  <si>
    <t>tr|F8VXG7|F8VXG7_HUMAN SR-related CTD associated factor 11 OS=Homo sapiens OX=9606 GN=SCAF11 PE=1 SV=1</t>
  </si>
  <si>
    <t>A0A087WU53_HUMAN</t>
  </si>
  <si>
    <t>MAGT1</t>
  </si>
  <si>
    <t>tr|A0A087WU53|A0A087WU53_HUMAN Magnesium transporter 1 OS=Homo sapiens OX=9606 GN=MAGT1 PE=1 SV=1</t>
  </si>
  <si>
    <t>MGAT1_HUMAN</t>
  </si>
  <si>
    <t>MGAT1</t>
  </si>
  <si>
    <t>sp|P26572|MGAT1_HUMAN Alpha-1,3-mannosyl-glycoprotein 2-beta-N-acetylglucosaminyltransferase OS=Homo sapiens OX=9606 GN=MGAT1 PE=1 SV=2</t>
  </si>
  <si>
    <t>H3BNC9_HUMAN</t>
  </si>
  <si>
    <t>tr|H3BNC9|H3BNC9_HUMAN 40S ribosomal protein S17 OS=Homo sapiens OX=9606 PE=3 SV=2</t>
  </si>
  <si>
    <t>DGKA_HUMAN</t>
  </si>
  <si>
    <t>DGKA</t>
  </si>
  <si>
    <t>sp|P23743|DGKA_HUMAN Diacylglycerol kinase alpha OS=Homo sapiens OX=9606 GN=DGKA PE=1 SV=3</t>
  </si>
  <si>
    <t>HSP74_HUMAN</t>
  </si>
  <si>
    <t>HSPA4</t>
  </si>
  <si>
    <t>sp|P34932|HSP74_HUMAN Heat shock 70 kDa protein 4 OS=Homo sapiens OX=9606 GN=HSPA4 PE=1 SV=4</t>
  </si>
  <si>
    <t>A6NMQ1_HUMAN</t>
  </si>
  <si>
    <t>POLA1</t>
  </si>
  <si>
    <t>tr|A6NMQ1|A6NMQ1_HUMAN DNA polymerase OS=Homo sapiens OX=9606 GN=POLA1 PE=1 SV=1</t>
  </si>
  <si>
    <t>A0A2R8Y6I6_HUMAN</t>
  </si>
  <si>
    <t>DYRK1A</t>
  </si>
  <si>
    <t>tr|A0A2R8Y6I6|A0A2R8Y6I6_HUMAN dual-specificity kinase OS=Homo sapiens OX=9606 GN=DYRK1A PE=1 SV=1</t>
  </si>
  <si>
    <t>DNJC9_HUMAN</t>
  </si>
  <si>
    <t>DNAJC9</t>
  </si>
  <si>
    <t>sp|Q8WXX5|DNJC9_HUMAN DnaJ homolog subfamily C member 9 OS=Homo sapiens OX=9606 GN=DNAJC9 PE=1 SV=1</t>
  </si>
  <si>
    <t>PSB9_HUMAN</t>
  </si>
  <si>
    <t>PSMB9</t>
  </si>
  <si>
    <t>sp|P28065|PSB9_HUMAN Proteasome subunit beta type-9 OS=Homo sapiens OX=9606 GN=PSMB9 PE=1 SV=2</t>
  </si>
  <si>
    <t>MICA3_HUMAN</t>
  </si>
  <si>
    <t>MICAL3</t>
  </si>
  <si>
    <t>sp|Q7RTP6|MICA3_HUMAN [F-actin]-monooxygenase MICAL3 OS=Homo sapiens OX=9606 GN=MICAL3 PE=1 SV=2</t>
  </si>
  <si>
    <t>NU133_HUMAN</t>
  </si>
  <si>
    <t>NUP133</t>
  </si>
  <si>
    <t>sp|Q8WUM0|NU133_HUMAN Nuclear pore complex protein Nup133 OS=Homo sapiens OX=9606 GN=NUP133 PE=1 SV=2</t>
  </si>
  <si>
    <t>DHB12_HUMAN</t>
  </si>
  <si>
    <t>HSD17B12</t>
  </si>
  <si>
    <t>sp|Q53GQ0|DHB12_HUMAN Very-long-chain 3-oxoacyl-CoA reductase OS=Homo sapiens OX=9606 GN=HSD17B12 PE=1 SV=2</t>
  </si>
  <si>
    <t>SNX1_HUMAN</t>
  </si>
  <si>
    <t>SNX1</t>
  </si>
  <si>
    <t>sp|Q13596|SNX1_HUMAN Sorting nexin-1 OS=Homo sapiens OX=9606 GN=SNX1 PE=1 SV=3</t>
  </si>
  <si>
    <t>TOM34_HUMAN</t>
  </si>
  <si>
    <t>TOMM34</t>
  </si>
  <si>
    <t>sp|Q15785|TOM34_HUMAN Mitochondrial import receptor subunit TOM34 OS=Homo sapiens OX=9606 GN=TOMM34 PE=1 SV=2</t>
  </si>
  <si>
    <t>INT6_HUMAN</t>
  </si>
  <si>
    <t>INTS6</t>
  </si>
  <si>
    <t>sp|Q9UL03|INT6_HUMAN Integrator complex subunit 6 OS=Homo sapiens OX=9606 GN=INTS6 PE=1 SV=1</t>
  </si>
  <si>
    <t>RS12_HUMAN</t>
  </si>
  <si>
    <t>RPS12</t>
  </si>
  <si>
    <t>sp|P25398|RS12_HUMAN 40S ribosomal protein S12 OS=Homo sapiens OX=9606 GN=RPS12 PE=1 SV=3</t>
  </si>
  <si>
    <t>A0A0J9YWL0_HUMAN</t>
  </si>
  <si>
    <t>CRYBG1</t>
  </si>
  <si>
    <t>tr|A0A0J9YWL0|A0A0J9YWL0_HUMAN Crystallin beta-gamma domain containing 1 OS=Homo sapiens OX=9606 GN=CRYBG1 PE=1 SV=1</t>
  </si>
  <si>
    <t>RBM5_HUMAN</t>
  </si>
  <si>
    <t>RBM5</t>
  </si>
  <si>
    <t>sp|P52756|RBM5_HUMAN RNA-binding protein 5 OS=Homo sapiens OX=9606 GN=RBM5 PE=1 SV=2</t>
  </si>
  <si>
    <t>TB10A_HUMAN</t>
  </si>
  <si>
    <t>TBC1D10A</t>
  </si>
  <si>
    <t>sp|Q9BXI6|TB10A_HUMAN TBC1 domain family member 10A OS=Homo sapiens OX=9606 GN=TBC1D10A PE=1 SV=1</t>
  </si>
  <si>
    <t>A0A590UJJ4_HUMAN</t>
  </si>
  <si>
    <t>KCNAB2</t>
  </si>
  <si>
    <t>tr|A0A590UJJ4|A0A590UJJ4_HUMAN Voltage-gated potassium channel subunit beta-2 OS=Homo sapiens OX=9606 GN=KCNAB2 PE=1 SV=1</t>
  </si>
  <si>
    <t>A0A5F9ZHU7_HUMAN</t>
  </si>
  <si>
    <t>PRIM2</t>
  </si>
  <si>
    <t>tr|A0A5F9ZHU7|A0A5F9ZHU7_HUMAN DNA primase large subunit OS=Homo sapiens OX=9606 GN=PRIM2 PE=1 SV=1</t>
  </si>
  <si>
    <t>CBX5_HUMAN</t>
  </si>
  <si>
    <t>CBX5</t>
  </si>
  <si>
    <t>sp|P45973|CBX5_HUMAN Chromobox protein homolog 5 OS=Homo sapiens OX=9606 GN=CBX5 PE=1 SV=1</t>
  </si>
  <si>
    <t>RL24_HUMAN</t>
  </si>
  <si>
    <t>RPL24</t>
  </si>
  <si>
    <t>sp|P83731|RL24_HUMAN 60S ribosomal protein L24 OS=Homo sapiens OX=9606 GN=RPL24 PE=1 SV=1</t>
  </si>
  <si>
    <t>AP1G1_HUMAN</t>
  </si>
  <si>
    <t>AP1G1</t>
  </si>
  <si>
    <t>sp|O43747|AP1G1_HUMAN AP-1 complex subunit gamma-1 OS=Homo sapiens OX=9606 GN=AP1G1 PE=1 SV=5</t>
  </si>
  <si>
    <t>MCES_HUMAN</t>
  </si>
  <si>
    <t>RNMT</t>
  </si>
  <si>
    <t>sp|O43148|MCES_HUMAN mRNA cap guanine-N7 methyltransferase OS=Homo sapiens OX=9606 GN=RNMT PE=1 SV=1</t>
  </si>
  <si>
    <t>RL27_HUMAN</t>
  </si>
  <si>
    <t>RPL27</t>
  </si>
  <si>
    <t>sp|P61353|RL27_HUMAN 60S ribosomal protein L27 OS=Homo sapiens OX=9606 GN=RPL27 PE=1 SV=2</t>
  </si>
  <si>
    <t>A0A0G2JQ41_HUMAN</t>
  </si>
  <si>
    <t>ABR</t>
  </si>
  <si>
    <t>tr|A0A0G2JQ41|A0A0G2JQ41_HUMAN Active breakpoint cluster region-related protein (Fragment) OS=Homo sapiens OX=9606 GN=ABR PE=1 SV=1</t>
  </si>
  <si>
    <t>E9PKF6_HUMAN</t>
  </si>
  <si>
    <t>PPP6R3</t>
  </si>
  <si>
    <t>tr|E9PKF6|E9PKF6_HUMAN Protein phosphatase 6 regulatory subunit 3 OS=Homo sapiens OX=9606 GN=PPP6R3 PE=1 SV=1</t>
  </si>
  <si>
    <t>A0A1B0GTU5_HUMAN</t>
  </si>
  <si>
    <t>ARID1A</t>
  </si>
  <si>
    <t>tr|A0A1B0GTU5|A0A1B0GTU5_HUMAN AT-rich interaction domain 1A (Fragment) OS=Homo sapiens OX=9606 GN=ARID1A PE=1 SV=1</t>
  </si>
  <si>
    <t>A0A2R8Y4Z8_HUMAN</t>
  </si>
  <si>
    <t>CCDC9</t>
  </si>
  <si>
    <t>tr|A0A2R8Y4Z8|A0A2R8Y4Z8_HUMAN Coiled-coil domain containing 9 OS=Homo sapiens OX=9606 GN=CCDC9 PE=1 SV=1</t>
  </si>
  <si>
    <t>DDX47_HUMAN</t>
  </si>
  <si>
    <t>DDX47</t>
  </si>
  <si>
    <t>sp|Q9H0S4|DDX47_HUMAN Probable ATP-dependent RNA helicase DDX47 OS=Homo sapiens OX=9606 GN=DDX47 PE=1 SV=1</t>
  </si>
  <si>
    <t>RBM22_HUMAN</t>
  </si>
  <si>
    <t>RBM22</t>
  </si>
  <si>
    <t>sp|Q9NW64|RBM22_HUMAN Pre-mRNA-splicing factor RBM22 OS=Homo sapiens OX=9606 GN=RBM22 PE=1 SV=1</t>
  </si>
  <si>
    <t>SRPRB_HUMAN</t>
  </si>
  <si>
    <t>SRPRB</t>
  </si>
  <si>
    <t>sp|Q9Y5M8|SRPRB_HUMAN Signal recognition particle receptor subunit beta OS=Homo sapiens OX=9606 GN=SRPRB PE=1 SV=3</t>
  </si>
  <si>
    <t>CPSF7_HUMAN</t>
  </si>
  <si>
    <t>CPSF7</t>
  </si>
  <si>
    <t>sp|Q8N684|CPSF7_HUMAN Cleavage and polyadenylation specificity factor subunit 7 OS=Homo sapiens OX=9606 GN=CPSF7 PE=1 SV=1</t>
  </si>
  <si>
    <t>E9PKQ8_HUMAN</t>
  </si>
  <si>
    <t>LCK</t>
  </si>
  <si>
    <t>tr|E9PKQ8|E9PKQ8_HUMAN Tyrosine-protein kinase OS=Homo sapiens OX=9606 GN=LCK PE=1 SV=2</t>
  </si>
  <si>
    <t>ATPG_HUMAN</t>
  </si>
  <si>
    <t>ATP5F1C</t>
  </si>
  <si>
    <t>sp|P36542|ATPG_HUMAN ATP synthase subunit gamma, mitochondrial OS=Homo sapiens OX=9606 GN=ATP5F1C PE=1 SV=1</t>
  </si>
  <si>
    <t>A0A3B3ITT5_HUMAN</t>
  </si>
  <si>
    <t>RPL29</t>
  </si>
  <si>
    <t>tr|A0A3B3ITT5|A0A3B3ITT5_HUMAN 60S ribosomal protein L29 OS=Homo sapiens OX=9606 GN=RPL29 PE=1 SV=1</t>
  </si>
  <si>
    <t>IFIT5_HUMAN</t>
  </si>
  <si>
    <t>IFIT5</t>
  </si>
  <si>
    <t>sp|Q13325|IFIT5_HUMAN Interferon-induced protein with tetratricopeptide repeats 5 OS=Homo sapiens OX=9606 GN=IFIT5 PE=1 SV=1</t>
  </si>
  <si>
    <t>R4GN15_HUMAN</t>
  </si>
  <si>
    <t>ARHGAP9</t>
  </si>
  <si>
    <t>tr|R4GN15|R4GN15_HUMAN Rho GTPase activating protein 9 OS=Homo sapiens OX=9606 GN=ARHGAP9 PE=1 SV=2</t>
  </si>
  <si>
    <t>PPIA_HUMAN</t>
  </si>
  <si>
    <t>PPIA</t>
  </si>
  <si>
    <t>sp|P62937|PPIA_HUMAN Peptidyl-prolyl cis-trans isomerase A OS=Homo sapiens OX=9606 GN=PPIA PE=1 SV=2</t>
  </si>
  <si>
    <t>PDLI5_HUMAN</t>
  </si>
  <si>
    <t>PDLIM5</t>
  </si>
  <si>
    <t>sp|Q96HC4|PDLI5_HUMAN PDZ and LIM domain protein 5 OS=Homo sapiens OX=9606 GN=PDLIM5 PE=1 SV=5</t>
  </si>
  <si>
    <t>REN3B_HUMAN</t>
  </si>
  <si>
    <t>UPF3B</t>
  </si>
  <si>
    <t>sp|Q9BZI7|REN3B_HUMAN Regulator of nonsense transcripts 3B OS=Homo sapiens OX=9606 GN=UPF3B PE=1 SV=1</t>
  </si>
  <si>
    <t>NUP93_HUMAN</t>
  </si>
  <si>
    <t>NUP93</t>
  </si>
  <si>
    <t>sp|Q8N1F7|NUP93_HUMAN Nuclear pore complex protein Nup93 OS=Homo sapiens OX=9606 GN=NUP93 PE=1 SV=2</t>
  </si>
  <si>
    <t>SCMC1_HUMAN</t>
  </si>
  <si>
    <t>SLC25A24</t>
  </si>
  <si>
    <t>sp|Q6NUK1|SCMC1_HUMAN Calcium-binding mitochondrial carrier protein SCaMC-1 OS=Homo sapiens OX=9606 GN=SLC25A24 PE=1 SV=2</t>
  </si>
  <si>
    <t>ERF3B_HUMAN</t>
  </si>
  <si>
    <t>GSPT2</t>
  </si>
  <si>
    <t>sp|Q8IYD1|ERF3B_HUMAN Eukaryotic peptide chain release factor GTP-binding subunit ERF3B OS=Homo sapiens OX=9606 GN=GSPT2 PE=1 SV=2</t>
  </si>
  <si>
    <t>RPOM_HUMAN</t>
  </si>
  <si>
    <t>POLRMT</t>
  </si>
  <si>
    <t>sp|O00411|RPOM_HUMAN DNA-directed RNA polymerase, mitochondrial OS=Homo sapiens OX=9606 GN=POLRMT PE=1 SV=2</t>
  </si>
  <si>
    <t>H0YDT0_HUMAN</t>
  </si>
  <si>
    <t>REPS1</t>
  </si>
  <si>
    <t>tr|H0YDT0|H0YDT0_HUMAN RALBP1 associated Eps domain containing 1 (Fragment) OS=Homo sapiens OX=9606 GN=REPS1 PE=1 SV=1</t>
  </si>
  <si>
    <t>T3JAM_HUMAN</t>
  </si>
  <si>
    <t>TRAF3IP3</t>
  </si>
  <si>
    <t>sp|Q9Y228|T3JAM_HUMAN TRAF3-interacting JNK-activating modulator OS=Homo sapiens OX=9606 GN=TRAF3IP3 PE=1 SV=2</t>
  </si>
  <si>
    <t>A0A2R8YFH5_HUMAN</t>
  </si>
  <si>
    <t>SEC23B</t>
  </si>
  <si>
    <t>tr|A0A2R8YFH5|A0A2R8YFH5_HUMAN Protein transport protein SEC23 OS=Homo sapiens OX=9606 GN=SEC23B PE=1 SV=1</t>
  </si>
  <si>
    <t>ESF1_HUMAN</t>
  </si>
  <si>
    <t>ESF1</t>
  </si>
  <si>
    <t>sp|Q9H501|ESF1_HUMAN ESF1 homolog OS=Homo sapiens OX=9606 GN=ESF1 PE=1 SV=1</t>
  </si>
  <si>
    <t>TRM1_HUMAN</t>
  </si>
  <si>
    <t>TRMT1</t>
  </si>
  <si>
    <t>sp|Q9NXH9|TRM1_HUMAN tRNA (guanine(26)-N(2))-dimethyltransferase OS=Homo sapiens OX=9606 GN=TRMT1 PE=1 SV=1</t>
  </si>
  <si>
    <t>U3IP2_HUMAN</t>
  </si>
  <si>
    <t>RRP9</t>
  </si>
  <si>
    <t>sp|O43818|U3IP2_HUMAN U3 small nucleolar RNA-interacting protein 2 OS=Homo sapiens OX=9606 GN=RRP9 PE=1 SV=1</t>
  </si>
  <si>
    <t>E7ETZ4_HUMAN</t>
  </si>
  <si>
    <t>BZW2</t>
  </si>
  <si>
    <t>tr|E7ETZ4|E7ETZ4_HUMAN Basic leucine zipper and W2 domains 2 (Fragment) OS=Homo sapiens OX=9606 GN=BZW2 PE=1 SV=1</t>
  </si>
  <si>
    <t>A0A2R8Y811_HUMAN</t>
  </si>
  <si>
    <t>RPS14</t>
  </si>
  <si>
    <t>tr|A0A2R8Y811|A0A2R8Y811_HUMAN Ribosomal protein S14 (Fragment) OS=Homo sapiens OX=9606 GN=RPS14 PE=1 SV=1</t>
  </si>
  <si>
    <t>VCIP1_HUMAN</t>
  </si>
  <si>
    <t>VCPIP1</t>
  </si>
  <si>
    <t>sp|Q96JH7|VCIP1_HUMAN Deubiquitinating protein VCPIP1 OS=Homo sapiens OX=9606 GN=VCPIP1 PE=1 SV=2</t>
  </si>
  <si>
    <t>RBM12_HUMAN</t>
  </si>
  <si>
    <t>RBM12</t>
  </si>
  <si>
    <t>sp|Q9NTZ6|RBM12_HUMAN RNA-binding protein 12 OS=Homo sapiens OX=9606 GN=RBM12 PE=1 SV=1</t>
  </si>
  <si>
    <t>DNLI3_HUMAN</t>
  </si>
  <si>
    <t>LIG3</t>
  </si>
  <si>
    <t>sp|P49916|DNLI3_HUMAN DNA ligase 3 OS=Homo sapiens OX=9606 GN=LIG3 PE=1 SV=2</t>
  </si>
  <si>
    <t>K7ER96_HUMAN</t>
  </si>
  <si>
    <t>TXNL1</t>
  </si>
  <si>
    <t>tr|K7ER96|K7ER96_HUMAN Thioredoxin like 1 (Fragment) OS=Homo sapiens OX=9606 GN=TXNL1 PE=1 SV=1</t>
  </si>
  <si>
    <t>A0A8V8TLP7_HUMAN</t>
  </si>
  <si>
    <t>CLASP1</t>
  </si>
  <si>
    <t>tr|A0A8V8TLP7|A0A8V8TLP7_HUMAN Cytoplasmic linker associated protein 1 OS=Homo sapiens OX=9606 GN=CLASP1 PE=1 SV=1</t>
  </si>
  <si>
    <t>A0A5F9ZI63_HUMAN</t>
  </si>
  <si>
    <t>EED</t>
  </si>
  <si>
    <t>tr|A0A5F9ZI63|A0A5F9ZI63_HUMAN Embryonic ectoderm development OS=Homo sapiens OX=9606 GN=EED PE=1 SV=2</t>
  </si>
  <si>
    <t>NVL_HUMAN</t>
  </si>
  <si>
    <t>NVL</t>
  </si>
  <si>
    <t>sp|O15381|NVL_HUMAN Nuclear valosin-containing protein-like OS=Homo sapiens OX=9606 GN=NVL PE=1 SV=1</t>
  </si>
  <si>
    <t>RBBP4_HUMAN</t>
  </si>
  <si>
    <t>RBBP4</t>
  </si>
  <si>
    <t>sp|Q09028|RBBP4_HUMAN Histone-binding protein RBBP4 OS=Homo sapiens OX=9606 GN=RBBP4 PE=1 SV=3</t>
  </si>
  <si>
    <t>A0A0C4DFV9_HUMAN</t>
  </si>
  <si>
    <t>tr|A0A0C4DFV9|A0A0C4DFV9_HUMAN SET nuclear proto-oncogene OS=Homo sapiens OX=9606 GN=SET PE=1 SV=2</t>
  </si>
  <si>
    <t>A2AEA2_HUMAN</t>
  </si>
  <si>
    <t>HLA-C</t>
  </si>
  <si>
    <t>tr|A2AEA2|A2AEA2_HUMAN Major histocompatibility complex, class I, C OS=Homo sapiens OX=9606 GN=HLA-C PE=1 SV=2</t>
  </si>
  <si>
    <t>CAZA1_HUMAN</t>
  </si>
  <si>
    <t>CAPZA1</t>
  </si>
  <si>
    <t>sp|P52907|CAZA1_HUMAN F-actin-capping protein subunit alpha-1 OS=Homo sapiens OX=9606 GN=CAPZA1 PE=1 SV=3</t>
  </si>
  <si>
    <t>WDR5_HUMAN</t>
  </si>
  <si>
    <t>WDR5</t>
  </si>
  <si>
    <t>sp|P61964|WDR5_HUMAN WD repeat-containing protein 5 OS=Homo sapiens OX=9606 GN=WDR5 PE=1 SV=1</t>
  </si>
  <si>
    <t>PUS1_HUMAN</t>
  </si>
  <si>
    <t>PUS1</t>
  </si>
  <si>
    <t>sp|Q9Y606|PUS1_HUMAN Pseudouridylate synthase 1 homolog OS=Homo sapiens OX=9606 GN=PUS1 PE=1 SV=3</t>
  </si>
  <si>
    <t>NFXL1_HUMAN</t>
  </si>
  <si>
    <t>NFXL1</t>
  </si>
  <si>
    <t>sp|Q6ZNB6|NFXL1_HUMAN NF-X1-type zinc finger protein NFXL1 OS=Homo sapiens OX=9606 GN=NFXL1 PE=1 SV=2</t>
  </si>
  <si>
    <t>TXLNG_HUMAN</t>
  </si>
  <si>
    <t>TXLNG</t>
  </si>
  <si>
    <t>sp|Q9NUQ3|TXLNG_HUMAN Gamma-taxilin OS=Homo sapiens OX=9606 GN=TXLNG PE=1 SV=2</t>
  </si>
  <si>
    <t>VAPA_HUMAN</t>
  </si>
  <si>
    <t>VAPA</t>
  </si>
  <si>
    <t>sp|Q9P0L0|VAPA_HUMAN Vesicle-associated membrane protein-associated protein A OS=Homo sapiens OX=9606 GN=VAPA PE=1 SV=3</t>
  </si>
  <si>
    <t>AB1IP_HUMAN</t>
  </si>
  <si>
    <t>APBB1IP</t>
  </si>
  <si>
    <t>sp|Q7Z5R6|AB1IP_HUMAN Amyloid beta A4 precursor protein-binding family B member 1-interacting protein OS=Homo sapiens OX=9606 GN=APBB1IP PE=1 SV=1</t>
  </si>
  <si>
    <t>HNRH2_HUMAN</t>
  </si>
  <si>
    <t>HNRNPH2</t>
  </si>
  <si>
    <t>sp|P55795|HNRH2_HUMAN Heterogeneous nuclear ribonucleoprotein H2 OS=Homo sapiens OX=9606 GN=HNRNPH2 PE=1 SV=1</t>
  </si>
  <si>
    <t>RBM19_HUMAN</t>
  </si>
  <si>
    <t>RBM19</t>
  </si>
  <si>
    <t>sp|Q9Y4C8|RBM19_HUMAN Probable RNA-binding protein 19 OS=Homo sapiens OX=9606 GN=RBM19 PE=1 SV=3</t>
  </si>
  <si>
    <t>A0A024R7W5_HUMAN</t>
  </si>
  <si>
    <t>YTHDF3</t>
  </si>
  <si>
    <t>tr|A0A024R7W5|A0A024R7W5_HUMAN YTH N6-methyladenosine RNA binding protein 3 OS=Homo sapiens OX=9606 GN=YTHDF3 PE=1 SV=1</t>
  </si>
  <si>
    <t>NOL6_HUMAN</t>
  </si>
  <si>
    <t>NOL6</t>
  </si>
  <si>
    <t>sp|Q9H6R4|NOL6_HUMAN Nucleolar protein 6 OS=Homo sapiens OX=9606 GN=NOL6 PE=1 SV=2</t>
  </si>
  <si>
    <t>SPB9_HUMAN</t>
  </si>
  <si>
    <t>SERPINB9</t>
  </si>
  <si>
    <t>sp|P50453|SPB9_HUMAN Serpin B9 OS=Homo sapiens OX=9606 GN=SERPINB9 PE=1 SV=1</t>
  </si>
  <si>
    <t>A0A0A0MTN0_HUMAN</t>
  </si>
  <si>
    <t>CUL2</t>
  </si>
  <si>
    <t>tr|A0A0A0MTN0|A0A0A0MTN0_HUMAN Cullin 2 OS=Homo sapiens OX=9606 GN=CUL2 PE=1 SV=1</t>
  </si>
  <si>
    <t>B7Z596_HUMAN</t>
  </si>
  <si>
    <t>TPM1</t>
  </si>
  <si>
    <t>tr|B7Z596|B7Z596_HUMAN Tropomyosin 1 OS=Homo sapiens OX=9606 GN=TPM1 PE=1 SV=1</t>
  </si>
  <si>
    <t>SYLM_HUMAN</t>
  </si>
  <si>
    <t>LARS2</t>
  </si>
  <si>
    <t>sp|Q15031|SYLM_HUMAN Leucine--tRNA ligase, mitochondrial OS=Homo sapiens OX=9606 GN=LARS2 PE=1 SV=2</t>
  </si>
  <si>
    <t>EF2K_HUMAN</t>
  </si>
  <si>
    <t>EEF2K</t>
  </si>
  <si>
    <t>sp|O00418|EF2K_HUMAN Eukaryotic elongation factor 2 kinase OS=Homo sapiens OX=9606 GN=EEF2K PE=1 SV=2</t>
  </si>
  <si>
    <t>HNRH3_HUMAN</t>
  </si>
  <si>
    <t>HNRNPH3</t>
  </si>
  <si>
    <t>sp|P31942|HNRH3_HUMAN Heterogeneous nuclear ribonucleoprotein H3 OS=Homo sapiens OX=9606 GN=HNRNPH3 PE=1 SV=2</t>
  </si>
  <si>
    <t>NUDC_HUMAN</t>
  </si>
  <si>
    <t>NUDC</t>
  </si>
  <si>
    <t>sp|Q9Y266|NUDC_HUMAN Nuclear migration protein nudC OS=Homo sapiens OX=9606 GN=NUDC PE=1 SV=1</t>
  </si>
  <si>
    <t>ORC5_HUMAN</t>
  </si>
  <si>
    <t>ORC5</t>
  </si>
  <si>
    <t>sp|O43913|ORC5_HUMAN Origin recognition complex subunit 5 OS=Homo sapiens OX=9606 GN=ORC5 PE=1 SV=1</t>
  </si>
  <si>
    <t>A0A6Q8PEX6_HUMAN</t>
  </si>
  <si>
    <t>ELP1</t>
  </si>
  <si>
    <t>tr|A0A6Q8PEX6|A0A6Q8PEX6_HUMAN Elongator complex protein 1 OS=Homo sapiens OX=9606 GN=ELP1 PE=1 SV=1</t>
  </si>
  <si>
    <t>RHG15_HUMAN</t>
  </si>
  <si>
    <t>ARHGAP15</t>
  </si>
  <si>
    <t>sp|Q53QZ3|RHG15_HUMAN Rho GTPase-activating protein 15 OS=Homo sapiens OX=9606 GN=ARHGAP15 PE=1 SV=2</t>
  </si>
  <si>
    <t>A0A6Q8PFM5_HUMAN</t>
  </si>
  <si>
    <t>AIFM1</t>
  </si>
  <si>
    <t>tr|A0A6Q8PFM5|A0A6Q8PFM5_HUMAN Apoptosis inducing factor mitochondria associated 1 OS=Homo sapiens OX=9606 GN=AIFM1 PE=1 SV=1</t>
  </si>
  <si>
    <t>LRC8D_HUMAN</t>
  </si>
  <si>
    <t>LRRC8D</t>
  </si>
  <si>
    <t>sp|Q7L1W4|LRC8D_HUMAN Volume-regulated anion channel subunit LRRC8D OS=Homo sapiens OX=9606 GN=LRRC8D PE=1 SV=1</t>
  </si>
  <si>
    <t>MCE1_HUMAN</t>
  </si>
  <si>
    <t>RNGTT</t>
  </si>
  <si>
    <t>sp|O60942|MCE1_HUMAN mRNA-capping enzyme OS=Homo sapiens OX=9606 GN=RNGTT PE=1 SV=1</t>
  </si>
  <si>
    <t>DDX56_HUMAN</t>
  </si>
  <si>
    <t>DDX56</t>
  </si>
  <si>
    <t>sp|Q9NY93|DDX56_HUMAN Probable ATP-dependent RNA helicase DDX56 OS=Homo sapiens OX=9606 GN=DDX56 PE=1 SV=1</t>
  </si>
  <si>
    <t>SMRD1_HUMAN</t>
  </si>
  <si>
    <t>SMARCD1</t>
  </si>
  <si>
    <t>sp|Q96GM5|SMRD1_HUMAN SWI/SNF-related matrix-associated actin-dependent regulator of chromatin subfamily D member 1 OS=Homo sapiens OX=9606 GN=SMARCD1 PE=1 SV=2</t>
  </si>
  <si>
    <t>TOP3B_HUMAN</t>
  </si>
  <si>
    <t>TOP3B</t>
  </si>
  <si>
    <t>sp|O95985|TOP3B_HUMAN DNA topoisomerase 3-beta-1 OS=Homo sapiens OX=9606 GN=TOP3B PE=1 SV=1</t>
  </si>
  <si>
    <t>RFC5_HUMAN</t>
  </si>
  <si>
    <t>RFC5</t>
  </si>
  <si>
    <t>sp|P40937|RFC5_HUMAN Replication factor C subunit 5 OS=Homo sapiens OX=9606 GN=RFC5 PE=1 SV=1</t>
  </si>
  <si>
    <t>RS25_HUMAN</t>
  </si>
  <si>
    <t>RPS25</t>
  </si>
  <si>
    <t>sp|P62851|RS25_HUMAN 40S ribosomal protein S25 OS=Homo sapiens OX=9606 GN=RPS25 PE=1 SV=1</t>
  </si>
  <si>
    <t>RAP1A_HUMAN</t>
  </si>
  <si>
    <t>RAP1A</t>
  </si>
  <si>
    <t>sp|P62834|RAP1A_HUMAN Ras-related protein Rap-1A OS=Homo sapiens OX=9606 GN=RAP1A PE=1 SV=1</t>
  </si>
  <si>
    <t>TCF25_HUMAN</t>
  </si>
  <si>
    <t>TCF25</t>
  </si>
  <si>
    <t>sp|Q9BQ70|TCF25_HUMAN Transcription factor 25 OS=Homo sapiens OX=9606 GN=TCF25 PE=1 SV=1</t>
  </si>
  <si>
    <t>A0A7P0T9U7_HUMAN</t>
  </si>
  <si>
    <t>SF1</t>
  </si>
  <si>
    <t>tr|A0A7P0T9U7|A0A7P0T9U7_HUMAN Splicing factor 1 OS=Homo sapiens OX=9606 GN=SF1 PE=1 SV=1</t>
  </si>
  <si>
    <t>INT1_HUMAN</t>
  </si>
  <si>
    <t>INTS1</t>
  </si>
  <si>
    <t>sp|Q8N201|INT1_HUMAN Integrator complex subunit 1 OS=Homo sapiens OX=9606 GN=INTS1 PE=1 SV=2</t>
  </si>
  <si>
    <t>MPRI_HUMAN</t>
  </si>
  <si>
    <t>IGF2R</t>
  </si>
  <si>
    <t>sp|P11717|MPRI_HUMAN Cation-independent mannose-6-phosphate receptor OS=Homo sapiens OX=9606 GN=IGF2R PE=1 SV=3</t>
  </si>
  <si>
    <t>CUL5_HUMAN</t>
  </si>
  <si>
    <t>CUL5</t>
  </si>
  <si>
    <t>sp|Q93034|CUL5_HUMAN Cullin-5 OS=Homo sapiens OX=9606 GN=CUL5 PE=1 SV=4</t>
  </si>
  <si>
    <t>A0A7I2V539_HUMAN</t>
  </si>
  <si>
    <t>NMT1</t>
  </si>
  <si>
    <t>tr|A0A7I2V539|A0A7I2V539_HUMAN Glycylpeptide N-tetradecanoyltransferase OS=Homo sapiens OX=9606 GN=NMT1 PE=1 SV=1</t>
  </si>
  <si>
    <t>A9IYQ1_HUMAN</t>
  </si>
  <si>
    <t>tr|A9IYQ1|A9IYQ1_HUMAN PDS5 cohesin associated factor B (Fragment) OS=Homo sapiens OX=9606 GN=PDS5B PE=1 SV=1</t>
  </si>
  <si>
    <t>D6RH30_HUMAN</t>
  </si>
  <si>
    <t>NFKB1</t>
  </si>
  <si>
    <t>tr|D6RH30|D6RH30_HUMAN Nuclear factor kappa B subunit 1 OS=Homo sapiens OX=9606 GN=NFKB1 PE=1 SV=2</t>
  </si>
  <si>
    <t>C9JA08_HUMAN</t>
  </si>
  <si>
    <t>NMD3</t>
  </si>
  <si>
    <t>tr|C9JA08|C9JA08_HUMAN 60S ribosomal export protein NMD3 OS=Homo sapiens OX=9606 GN=NMD3 PE=1 SV=1</t>
  </si>
  <si>
    <t>RM13_HUMAN</t>
  </si>
  <si>
    <t>MRPL13</t>
  </si>
  <si>
    <t>sp|Q9BYD1|RM13_HUMAN 39S ribosomal protein L13, mitochondrial OS=Homo sapiens OX=9606 GN=MRPL13 PE=1 SV=1</t>
  </si>
  <si>
    <t>E9PFN4_HUMAN</t>
  </si>
  <si>
    <t>SLC4A7</t>
  </si>
  <si>
    <t>tr|E9PFN4|E9PFN4_HUMAN Anion exchange protein OS=Homo sapiens OX=9606 GN=SLC4A7 PE=1 SV=1</t>
  </si>
  <si>
    <t>RSMB_HUMAN</t>
  </si>
  <si>
    <t>SNRPB</t>
  </si>
  <si>
    <t>sp|P14678|RSMB_HUMAN Small nuclear ribonucleoprotein-associated proteins B and B' OS=Homo sapiens OX=9606 GN=SNRPB PE=1 SV=2</t>
  </si>
  <si>
    <t>NOC2L_HUMAN</t>
  </si>
  <si>
    <t>NOC2L</t>
  </si>
  <si>
    <t>sp|Q9Y3T9|NOC2L_HUMAN Nucleolar complex protein 2 homolog OS=Homo sapiens OX=9606 GN=NOC2L PE=1 SV=4</t>
  </si>
  <si>
    <t>GUAA_HUMAN</t>
  </si>
  <si>
    <t>GMPS</t>
  </si>
  <si>
    <t>sp|P49915|GUAA_HUMAN GMP synthase [glutamine-hydrolyzing] OS=Homo sapiens OX=9606 GN=GMPS PE=1 SV=1</t>
  </si>
  <si>
    <t>A0A7P0T9J1_HUMAN</t>
  </si>
  <si>
    <t>DIMT1</t>
  </si>
  <si>
    <t>tr|A0A7P0T9J1|A0A7P0T9J1_HUMAN rRNA adenine N(6)-methyltransferase OS=Homo sapiens OX=9606 GN=DIMT1 PE=1 SV=1</t>
  </si>
  <si>
    <t>PPWD1_HUMAN</t>
  </si>
  <si>
    <t>PPWD1</t>
  </si>
  <si>
    <t>sp|Q96BP3|PPWD1_HUMAN Peptidylprolyl isomerase domain and WD repeat-containing protein 1 OS=Homo sapiens OX=9606 GN=PPWD1 PE=1 SV=1</t>
  </si>
  <si>
    <t>1433F_HUMAN</t>
  </si>
  <si>
    <t>YWHAH</t>
  </si>
  <si>
    <t>sp|Q04917|1433F_HUMAN 14-3-3 protein eta OS=Homo sapiens OX=9606 GN=YWHAH PE=1 SV=4</t>
  </si>
  <si>
    <t>CD5_HUMAN</t>
  </si>
  <si>
    <t>CD5</t>
  </si>
  <si>
    <t>sp|P06127|CD5_HUMAN T-cell surface glycoprotein CD5 OS=Homo sapiens OX=9606 GN=CD5 PE=1 SV=2</t>
  </si>
  <si>
    <t>G3XAG1_HUMAN</t>
  </si>
  <si>
    <t>ZNF512</t>
  </si>
  <si>
    <t>tr|G3XAG1|G3XAG1_HUMAN Zinc finger protein 512 OS=Homo sapiens OX=9606 GN=ZNF512 PE=1 SV=1</t>
  </si>
  <si>
    <t>RM24_HUMAN</t>
  </si>
  <si>
    <t>MRPL24</t>
  </si>
  <si>
    <t>sp|Q96A35|RM24_HUMAN 39S ribosomal protein L24, mitochondrial OS=Homo sapiens OX=9606 GN=MRPL24 PE=1 SV=1</t>
  </si>
  <si>
    <t>FACD2_HUMAN</t>
  </si>
  <si>
    <t>FANCD2</t>
  </si>
  <si>
    <t>sp|Q9BXW9|FACD2_HUMAN Fanconi anemia group D2 protein OS=Homo sapiens OX=9606 GN=FANCD2 PE=1 SV=2</t>
  </si>
  <si>
    <t>PSMD5_HUMAN</t>
  </si>
  <si>
    <t>PSMD5</t>
  </si>
  <si>
    <t>sp|Q16401|PSMD5_HUMAN 26S proteasome non-ATPase regulatory subunit 5 OS=Homo sapiens OX=9606 GN=PSMD5 PE=1 SV=3</t>
  </si>
  <si>
    <t>J3KPG6_HUMAN</t>
  </si>
  <si>
    <t>PSTPIP1</t>
  </si>
  <si>
    <t>tr|J3KPG6|J3KPG6_HUMAN Proline-serine-threonine phosphatase interacting protein 1 OS=Homo sapiens OX=9606 GN=PSTPIP1 PE=1 SV=1</t>
  </si>
  <si>
    <t>A0A087WT20_HUMAN</t>
  </si>
  <si>
    <t>DCAF13</t>
  </si>
  <si>
    <t>tr|A0A087WT20|A0A087WT20_HUMAN DDB1- and CUL4-associated factor 13 OS=Homo sapiens OX=9606 GN=DCAF13 PE=1 SV=1</t>
  </si>
  <si>
    <t>GNAI2_HUMAN</t>
  </si>
  <si>
    <t>GNAI2</t>
  </si>
  <si>
    <t>sp|P04899|GNAI2_HUMAN Guanine nucleotide-binding protein G(i) subunit alpha-2 OS=Homo sapiens OX=9606 GN=GNAI2 PE=1 SV=3</t>
  </si>
  <si>
    <t>SYCC_HUMAN</t>
  </si>
  <si>
    <t>CARS1</t>
  </si>
  <si>
    <t>sp|P49589|SYCC_HUMAN Cysteine--tRNA ligase, cytoplasmic OS=Homo sapiens OX=9606 GN=CARS1 PE=1 SV=3</t>
  </si>
  <si>
    <t>UBP36_HUMAN</t>
  </si>
  <si>
    <t>USP36</t>
  </si>
  <si>
    <t>sp|Q9P275|UBP36_HUMAN Ubiquitin carboxyl-terminal hydrolase 36 OS=Homo sapiens OX=9606 GN=USP36 PE=1 SV=4</t>
  </si>
  <si>
    <t>RL35_HUMAN</t>
  </si>
  <si>
    <t>RPL35</t>
  </si>
  <si>
    <t>sp|P42766|RL35_HUMAN 60S ribosomal protein L35 OS=Homo sapiens OX=9606 GN=RPL35 PE=1 SV=2</t>
  </si>
  <si>
    <t>B7WPE2_HUMAN</t>
  </si>
  <si>
    <t>EML3</t>
  </si>
  <si>
    <t>tr|B7WPE2|B7WPE2_HUMAN EMAP like 3 OS=Homo sapiens OX=9606 GN=EML3 PE=1 SV=1</t>
  </si>
  <si>
    <t>B1AXG1_HUMAN</t>
  </si>
  <si>
    <t>RPS6KA3</t>
  </si>
  <si>
    <t>tr|B1AXG1|B1AXG1_HUMAN non-specific serine/threonine protein kinase OS=Homo sapiens OX=9606 GN=RPS6KA3 PE=1 SV=2</t>
  </si>
  <si>
    <t>CPNE3_HUMAN</t>
  </si>
  <si>
    <t>CPNE3</t>
  </si>
  <si>
    <t>sp|O75131|CPNE3_HUMAN Copine-3 OS=Homo sapiens OX=9606 GN=CPNE3 PE=1 SV=1</t>
  </si>
  <si>
    <t>VPS16_HUMAN</t>
  </si>
  <si>
    <t>VPS16</t>
  </si>
  <si>
    <t>sp|Q9H269|VPS16_HUMAN Vacuolar protein sorting-associated protein 16 homolog OS=Homo sapiens OX=9606 GN=VPS16 PE=1 SV=2</t>
  </si>
  <si>
    <t>STAG1_HUMAN</t>
  </si>
  <si>
    <t>STAG1</t>
  </si>
  <si>
    <t>sp|Q8WVM7|STAG1_HUMAN Cohesin subunit SA-1 OS=Homo sapiens OX=9606 GN=STAG1 PE=1 SV=3</t>
  </si>
  <si>
    <t>THOC5_HUMAN</t>
  </si>
  <si>
    <t>THOC5</t>
  </si>
  <si>
    <t>sp|Q13769|THOC5_HUMAN THO complex subunit 5 homolog OS=Homo sapiens OX=9606 GN=THOC5 PE=1 SV=2</t>
  </si>
  <si>
    <t>J3QSD7_HUMAN</t>
  </si>
  <si>
    <t>CDK12</t>
  </si>
  <si>
    <t>tr|J3QSD7|J3QSD7_HUMAN Cyclin dependent kinase 12 (Fragment) OS=Homo sapiens OX=9606 GN=CDK12 PE=1 SV=1</t>
  </si>
  <si>
    <t>CSN2_HUMAN</t>
  </si>
  <si>
    <t>COPS2</t>
  </si>
  <si>
    <t>sp|P61201|CSN2_HUMAN COP9 signalosome complex subunit 2 OS=Homo sapiens OX=9606 GN=COPS2 PE=1 SV=1</t>
  </si>
  <si>
    <t>GSTK1_HUMAN</t>
  </si>
  <si>
    <t>GSTK1</t>
  </si>
  <si>
    <t>sp|Q9Y2Q3|GSTK1_HUMAN Glutathione S-transferase kappa 1 OS=Homo sapiens OX=9606 GN=GSTK1 PE=1 SV=3</t>
  </si>
  <si>
    <t>DDX28_HUMAN</t>
  </si>
  <si>
    <t>DDX28</t>
  </si>
  <si>
    <t>sp|Q9NUL7|DDX28_HUMAN Probable ATP-dependent RNA helicase DDX28 OS=Homo sapiens OX=9606 GN=DDX28 PE=1 SV=2</t>
  </si>
  <si>
    <t>NAA10_HUMAN</t>
  </si>
  <si>
    <t>NAA10</t>
  </si>
  <si>
    <t>sp|P41227|NAA10_HUMAN N-alpha-acetyltransferase 10 OS=Homo sapiens OX=9606 GN=NAA10 PE=1 SV=1</t>
  </si>
  <si>
    <t>NP1L4_HUMAN</t>
  </si>
  <si>
    <t>NAP1L4</t>
  </si>
  <si>
    <t>sp|Q99733|NP1L4_HUMAN Nucleosome assembly protein 1-like 4 OS=Homo sapiens OX=9606 GN=NAP1L4 PE=1 SV=1</t>
  </si>
  <si>
    <t>PYRG1_HUMAN</t>
  </si>
  <si>
    <t>CTPS1</t>
  </si>
  <si>
    <t>sp|P17812|PYRG1_HUMAN CTP synthase 1 OS=Homo sapiens OX=9606 GN=CTPS1 PE=1 SV=2</t>
  </si>
  <si>
    <t>IRF4_HUMAN</t>
  </si>
  <si>
    <t>IRF4</t>
  </si>
  <si>
    <t>sp|Q15306|IRF4_HUMAN Interferon regulatory factor 4 OS=Homo sapiens OX=9606 GN=IRF4 PE=1 SV=1</t>
  </si>
  <si>
    <t>NOP16_HUMAN</t>
  </si>
  <si>
    <t>NOP16</t>
  </si>
  <si>
    <t>sp|Q9Y3C1|NOP16_HUMAN Nucleolar protein 16 OS=Homo sapiens OX=9606 GN=NOP16 PE=1 SV=2</t>
  </si>
  <si>
    <t>AURKB_HUMAN</t>
  </si>
  <si>
    <t>AURKB</t>
  </si>
  <si>
    <t>sp|Q96GD4|AURKB_HUMAN Aurora kinase B OS=Homo sapiens OX=9606 GN=AURKB PE=1 SV=3</t>
  </si>
  <si>
    <t>IF4H_HUMAN</t>
  </si>
  <si>
    <t>EIF4H</t>
  </si>
  <si>
    <t>sp|Q15056|IF4H_HUMAN Eukaryotic translation initiation factor 4H OS=Homo sapiens OX=9606 GN=EIF4H PE=1 SV=5</t>
  </si>
  <si>
    <t>A0A2R8Y849_HUMAN</t>
  </si>
  <si>
    <t>RPS24</t>
  </si>
  <si>
    <t>tr|A0A2R8Y849|A0A2R8Y849_HUMAN 40S ribosomal protein S24 OS=Homo sapiens OX=9606 GN=RPS24 PE=1 SV=1</t>
  </si>
  <si>
    <t>A0A0G2JNZ2_HUMAN</t>
  </si>
  <si>
    <t>SCRIB</t>
  </si>
  <si>
    <t>tr|A0A0G2JNZ2|A0A0G2JNZ2_HUMAN Protein scribble homolog OS=Homo sapiens OX=9606 GN=SCRIB PE=1 SV=1</t>
  </si>
  <si>
    <t>SYNE2_HUMAN</t>
  </si>
  <si>
    <t>SYNE2</t>
  </si>
  <si>
    <t>sp|Q8WXH0|SYNE2_HUMAN Nesprin-2 OS=Homo sapiens OX=9606 GN=SYNE2 PE=1 SV=3</t>
  </si>
  <si>
    <t>PHF6_HUMAN</t>
  </si>
  <si>
    <t>PHF6</t>
  </si>
  <si>
    <t>sp|Q8IWS0|PHF6_HUMAN PHD finger protein 6 OS=Homo sapiens OX=9606 GN=PHF6 PE=1 SV=1</t>
  </si>
  <si>
    <t>A0A0A0MQR2_HUMAN</t>
  </si>
  <si>
    <t>RTF2</t>
  </si>
  <si>
    <t>tr|A0A0A0MQR2|A0A0A0MQR2_HUMAN Replication termination factor 2 OS=Homo sapiens OX=9606 GN=RTF2 PE=1 SV=1</t>
  </si>
  <si>
    <t>FMNL2_HUMAN</t>
  </si>
  <si>
    <t>FMNL2</t>
  </si>
  <si>
    <t>sp|Q96PY5|FMNL2_HUMAN Formin-like protein 2 OS=Homo sapiens OX=9606 GN=FMNL2 PE=1 SV=3</t>
  </si>
  <si>
    <t>LUZP1_HUMAN</t>
  </si>
  <si>
    <t>LUZP1</t>
  </si>
  <si>
    <t>sp|Q86V48|LUZP1_HUMAN Leucine zipper protein 1 OS=Homo sapiens OX=9606 GN=LUZP1 PE=1 SV=2</t>
  </si>
  <si>
    <t>NCOR1_HUMAN</t>
  </si>
  <si>
    <t>NCOR1</t>
  </si>
  <si>
    <t>sp|O75376|NCOR1_HUMAN Nuclear receptor corepressor 1 OS=Homo sapiens OX=9606 GN=NCOR1 PE=1 SV=2</t>
  </si>
  <si>
    <t>EFNMT_HUMAN</t>
  </si>
  <si>
    <t>METTL13</t>
  </si>
  <si>
    <t>sp|Q8N6R0|EFNMT_HUMAN eEF1A lysine and N-terminal methyltransferase OS=Homo sapiens OX=9606 GN=METTL13 PE=1 SV=1</t>
  </si>
  <si>
    <t>PNKP_HUMAN</t>
  </si>
  <si>
    <t>PNKP</t>
  </si>
  <si>
    <t>sp|Q96T60|PNKP_HUMAN Bifunctional polynucleotide phosphatase/kinase OS=Homo sapiens OX=9606 GN=PNKP PE=1 SV=1</t>
  </si>
  <si>
    <t>A0A8V8TM84_HUMAN</t>
  </si>
  <si>
    <t>STAT5B</t>
  </si>
  <si>
    <t>tr|A0A8V8TM84|A0A8V8TM84_HUMAN Signal transducer and activator of transcription OS=Homo sapiens OX=9606 GN=STAT5B PE=1 SV=1</t>
  </si>
  <si>
    <t>LRC8A_HUMAN</t>
  </si>
  <si>
    <t>LRRC8A</t>
  </si>
  <si>
    <t>sp|Q8IWT6|LRC8A_HUMAN Volume-regulated anion channel subunit LRRC8A OS=Homo sapiens OX=9606 GN=LRRC8A PE=1 SV=1</t>
  </si>
  <si>
    <t>NIBA1_HUMAN</t>
  </si>
  <si>
    <t>NIBAN1</t>
  </si>
  <si>
    <t>sp|Q9BZQ8|NIBA1_HUMAN Protein Niban 1 OS=Homo sapiens OX=9606 GN=NIBAN1 PE=1 SV=1</t>
  </si>
  <si>
    <t>RBP1_HUMAN</t>
  </si>
  <si>
    <t>RALBP1</t>
  </si>
  <si>
    <t>sp|Q15311|RBP1_HUMAN RalA-binding protein 1 OS=Homo sapiens OX=9606 GN=RALBP1 PE=1 SV=3</t>
  </si>
  <si>
    <t>PRKRA_HUMAN</t>
  </si>
  <si>
    <t>PRKRA</t>
  </si>
  <si>
    <t>sp|O75569|PRKRA_HUMAN Interferon-inducible double-stranded RNA-dependent protein kinase activator A OS=Homo sapiens OX=9606 GN=PRKRA PE=1 SV=1</t>
  </si>
  <si>
    <t>SEC62_HUMAN</t>
  </si>
  <si>
    <t>SEC62</t>
  </si>
  <si>
    <t>sp|Q99442|SEC62_HUMAN Translocation protein SEC62 OS=Homo sapiens OX=9606 GN=SEC62 PE=1 SV=1</t>
  </si>
  <si>
    <t>A0A087WZ13_HUMAN</t>
  </si>
  <si>
    <t>RAVER1</t>
  </si>
  <si>
    <t>tr|A0A087WZ13|A0A087WZ13_HUMAN Ribonucleoprotein, PTB binding 1 OS=Homo sapiens OX=9606 GN=RAVER1 PE=1 SV=1</t>
  </si>
  <si>
    <t>RM44_HUMAN</t>
  </si>
  <si>
    <t>MRPL44</t>
  </si>
  <si>
    <t>sp|Q9H9J2|RM44_HUMAN 39S ribosomal protein L44, mitochondrial OS=Homo sapiens OX=9606 GN=MRPL44 PE=1 SV=1</t>
  </si>
  <si>
    <t>ANXA1_HUMAN</t>
  </si>
  <si>
    <t>ANXA1</t>
  </si>
  <si>
    <t>sp|P04083|ANXA1_HUMAN Annexin A1 OS=Homo sapiens OX=9606 GN=ANXA1 PE=1 SV=2</t>
  </si>
  <si>
    <t>HDGR2_HUMAN</t>
  </si>
  <si>
    <t>HDGFL2</t>
  </si>
  <si>
    <t>sp|Q7Z4V5|HDGR2_HUMAN Hepatoma-derived growth factor-related protein 2 OS=Homo sapiens OX=9606 GN=HDGFL2 PE=1 SV=1</t>
  </si>
  <si>
    <t>OGFR_HUMAN</t>
  </si>
  <si>
    <t>OGFR</t>
  </si>
  <si>
    <t>sp|Q9NZT2|OGFR_HUMAN Opioid growth factor receptor OS=Homo sapiens OX=9606 GN=OGFR PE=1 SV=3</t>
  </si>
  <si>
    <t>MESD_HUMAN</t>
  </si>
  <si>
    <t>MESD</t>
  </si>
  <si>
    <t>sp|Q14696|MESD_HUMAN LRP chaperone MESD OS=Homo sapiens OX=9606 GN=MESD PE=1 SV=2</t>
  </si>
  <si>
    <t>UTP18_HUMAN</t>
  </si>
  <si>
    <t>UTP18</t>
  </si>
  <si>
    <t>sp|Q9Y5J1|UTP18_HUMAN U3 small nucleolar RNA-associated protein 18 homolog OS=Homo sapiens OX=9606 GN=UTP18 PE=1 SV=3</t>
  </si>
  <si>
    <t>NMT2_HUMAN</t>
  </si>
  <si>
    <t>NMT2</t>
  </si>
  <si>
    <t>sp|O60551|NMT2_HUMAN Glycylpeptide N-tetradecanoyltransferase 2 OS=Homo sapiens OX=9606 GN=NMT2 PE=1 SV=1</t>
  </si>
  <si>
    <t>C9JIF9_HUMAN</t>
  </si>
  <si>
    <t>APEH</t>
  </si>
  <si>
    <t>tr|C9JIF9|C9JIF9_HUMAN Acylamino-acid-releasing enzyme OS=Homo sapiens OX=9606 GN=APEH PE=1 SV=1</t>
  </si>
  <si>
    <t>RFC2_HUMAN</t>
  </si>
  <si>
    <t>RFC2</t>
  </si>
  <si>
    <t>sp|P35250|RFC2_HUMAN Replication factor C subunit 2 OS=Homo sapiens OX=9606 GN=RFC2 PE=1 SV=3</t>
  </si>
  <si>
    <t>RT29_HUMAN</t>
  </si>
  <si>
    <t>DAP3</t>
  </si>
  <si>
    <t>sp|P51398|RT29_HUMAN 28S ribosomal protein S29, mitochondrial OS=Homo sapiens OX=9606 GN=DAP3 PE=1 SV=1</t>
  </si>
  <si>
    <t>A0A0U1RQX8_HUMAN</t>
  </si>
  <si>
    <t>CBL</t>
  </si>
  <si>
    <t>tr|A0A0U1RQX8|A0A0U1RQX8_HUMAN E3 ubiquitin-protein ligase CBL OS=Homo sapiens OX=9606 GN=CBL PE=1 SV=1</t>
  </si>
  <si>
    <t>ACTBL_HUMAN</t>
  </si>
  <si>
    <t>ACTBL2</t>
  </si>
  <si>
    <t>sp|Q562R1|ACTBL_HUMAN Beta-actin-like protein 2 OS=Homo sapiens OX=9606 GN=ACTBL2 PE=1 SV=2</t>
  </si>
  <si>
    <t>A0A5F9ZHM4_HUMAN</t>
  </si>
  <si>
    <t>LDHB</t>
  </si>
  <si>
    <t>tr|A0A5F9ZHM4|A0A5F9ZHM4_HUMAN L-lactate dehydrogenase OS=Homo sapiens OX=9606 GN=LDHB PE=1 SV=1</t>
  </si>
  <si>
    <t>LIMA1_HUMAN</t>
  </si>
  <si>
    <t>LIMA1</t>
  </si>
  <si>
    <t>sp|Q9UHB6|LIMA1_HUMAN LIM domain and actin-binding protein 1 OS=Homo sapiens OX=9606 GN=LIMA1 PE=1 SV=1</t>
  </si>
  <si>
    <t>CHAP1_HUMAN</t>
  </si>
  <si>
    <t>CHAMP1</t>
  </si>
  <si>
    <t>sp|Q96JM3|CHAP1_HUMAN Chromosome alignment-maintaining phosphoprotein 1 OS=Homo sapiens OX=9606 GN=CHAMP1 PE=1 SV=2</t>
  </si>
  <si>
    <t>PWP1_HUMAN</t>
  </si>
  <si>
    <t>PWP1</t>
  </si>
  <si>
    <t>sp|Q13610|PWP1_HUMAN Periodic tryptophan protein 1 homolog OS=Homo sapiens OX=9606 GN=PWP1 PE=1 SV=1</t>
  </si>
  <si>
    <t>K2C1B_HUMAN</t>
  </si>
  <si>
    <t>KRT77</t>
  </si>
  <si>
    <t>sp|Q7Z794|K2C1B_HUMAN Keratin, type II cytoskeletal 1b OS=Homo sapiens OX=9606 GN=KRT77 PE=1 SV=3</t>
  </si>
  <si>
    <t>SAHH2_HUMAN</t>
  </si>
  <si>
    <t>AHCYL1</t>
  </si>
  <si>
    <t>sp|O43865|SAHH2_HUMAN S-adenosylhomocysteine hydrolase-like protein 1 OS=Homo sapiens OX=9606 GN=AHCYL1 PE=1 SV=2</t>
  </si>
  <si>
    <t>A0A7P0TAQ9_HUMAN</t>
  </si>
  <si>
    <t>DNAJC10</t>
  </si>
  <si>
    <t>tr|A0A7P0TAQ9|A0A7P0TAQ9_HUMAN DnaJ homolog subfamily C member 10 OS=Homo sapiens OX=9606 GN=DNAJC10 PE=1 SV=1</t>
  </si>
  <si>
    <t>HDGF_HUMAN</t>
  </si>
  <si>
    <t>HDGF</t>
  </si>
  <si>
    <t>sp|P51858|HDGF_HUMAN Hepatoma-derived growth factor OS=Homo sapiens OX=9606 GN=HDGF PE=1 SV=1</t>
  </si>
  <si>
    <t>RS21_HUMAN</t>
  </si>
  <si>
    <t>RPS21</t>
  </si>
  <si>
    <t>sp|P63220|RS21_HUMAN 40S ribosomal protein S21 OS=Homo sapiens OX=9606 GN=RPS21 PE=1 SV=1</t>
  </si>
  <si>
    <t>A0A087WVM4_HUMAN</t>
  </si>
  <si>
    <t>MTHFD1L</t>
  </si>
  <si>
    <t>tr|A0A087WVM4|A0A087WVM4_HUMAN formate--tetrahydrofolate ligase OS=Homo sapiens OX=9606 GN=MTHFD1L PE=1 SV=1</t>
  </si>
  <si>
    <t>B5MCX3_HUMAN</t>
  </si>
  <si>
    <t>SEPTIN2</t>
  </si>
  <si>
    <t>tr|B5MCX3|B5MCX3_HUMAN Septin-2 OS=Homo sapiens OX=9606 GN=SEPTIN2 PE=1 SV=1</t>
  </si>
  <si>
    <t>RT15_HUMAN</t>
  </si>
  <si>
    <t>MRPS15</t>
  </si>
  <si>
    <t>sp|P82914|RT15_HUMAN 28S ribosomal protein S15, mitochondrial OS=Homo sapiens OX=9606 GN=MRPS15 PE=1 SV=1</t>
  </si>
  <si>
    <t>SAP18_HUMAN</t>
  </si>
  <si>
    <t>SAP18</t>
  </si>
  <si>
    <t>sp|O00422|SAP18_HUMAN Histone deacetylase complex subunit SAP18 OS=Homo sapiens OX=9606 GN=SAP18 PE=1 SV=1</t>
  </si>
  <si>
    <t>A0A0A0MR79_HUMAN</t>
  </si>
  <si>
    <t>MED12</t>
  </si>
  <si>
    <t>tr|A0A0A0MR79|A0A0A0MR79_HUMAN Mediator complex subunit 12 OS=Homo sapiens OX=9606 GN=MED12 PE=1 SV=1</t>
  </si>
  <si>
    <t>TF3C2_HUMAN</t>
  </si>
  <si>
    <t>GTF3C2</t>
  </si>
  <si>
    <t>sp|Q8WUA4|TF3C2_HUMAN General transcription factor 3C polypeptide 2 OS=Homo sapiens OX=9606 GN=GTF3C2 PE=1 SV=2</t>
  </si>
  <si>
    <t>DHX8_HUMAN</t>
  </si>
  <si>
    <t>DHX8</t>
  </si>
  <si>
    <t>sp|Q14562|DHX8_HUMAN ATP-dependent RNA helicase DHX8 OS=Homo sapiens OX=9606 GN=DHX8 PE=1 SV=1</t>
  </si>
  <si>
    <t>H2B3B_HUMAN</t>
  </si>
  <si>
    <t>H2BC26</t>
  </si>
  <si>
    <t>sp|Q8N257|H2B3B_HUMAN Histone H2B type 3-B OS=Homo sapiens OX=9606 GN=H2BC26 PE=1 SV=3</t>
  </si>
  <si>
    <t>ELOA1_HUMAN</t>
  </si>
  <si>
    <t>ELOA</t>
  </si>
  <si>
    <t>sp|Q14241|ELOA1_HUMAN Elongin-A OS=Homo sapiens OX=9606 GN=ELOA PE=1 SV=2</t>
  </si>
  <si>
    <t>UTP11_HUMAN</t>
  </si>
  <si>
    <t>UTP11</t>
  </si>
  <si>
    <t>sp|Q9Y3A2|UTP11_HUMAN Probable U3 small nucleolar RNA-associated protein 11 OS=Homo sapiens OX=9606 GN=UTP11 PE=1 SV=2</t>
  </si>
  <si>
    <t>FA50A_HUMAN</t>
  </si>
  <si>
    <t>FAM50A</t>
  </si>
  <si>
    <t>sp|Q14320|FA50A_HUMAN Protein FAM50A OS=Homo sapiens OX=9606 GN=FAM50A PE=1 SV=2</t>
  </si>
  <si>
    <t>PI42B_HUMAN</t>
  </si>
  <si>
    <t>PIP4K2B</t>
  </si>
  <si>
    <t>sp|P78356|PI42B_HUMAN Phosphatidylinositol 5-phosphate 4-kinase type-2 beta OS=Homo sapiens OX=9606 GN=PIP4K2B PE=1 SV=1</t>
  </si>
  <si>
    <t>DMAP1_HUMAN</t>
  </si>
  <si>
    <t>DMAP1</t>
  </si>
  <si>
    <t>sp|Q9NPF5|DMAP1_HUMAN DNA methyltransferase 1-associated protein 1 OS=Homo sapiens OX=9606 GN=DMAP1 PE=1 SV=1</t>
  </si>
  <si>
    <t>C9JRP1_HUMAN</t>
  </si>
  <si>
    <t>tr|C9JRP1|C9JRP1_HUMAN Anion exchange protein (Fragment) OS=Homo sapiens OX=9606 GN=SLC4A7 PE=1 SV=1</t>
  </si>
  <si>
    <t>GRAP2_HUMAN</t>
  </si>
  <si>
    <t>GRAP2</t>
  </si>
  <si>
    <t>sp|O75791|GRAP2_HUMAN GRB2-related adapter protein 2 OS=Homo sapiens OX=9606 GN=GRAP2 PE=1 SV=1</t>
  </si>
  <si>
    <t>PAR12_HUMAN</t>
  </si>
  <si>
    <t>PARP12</t>
  </si>
  <si>
    <t>sp|Q9H0J9|PAR12_HUMAN Protein mono-ADP-ribosyltransferase PARP12 OS=Homo sapiens OX=9606 GN=PARP12 PE=1 SV=1</t>
  </si>
  <si>
    <t>A0A0U1RR07_HUMAN</t>
  </si>
  <si>
    <t>SYTL2</t>
  </si>
  <si>
    <t>tr|A0A0U1RR07|A0A0U1RR07_HUMAN Synaptotagmin like 2 OS=Homo sapiens OX=9606 GN=SYTL2 PE=1 SV=1</t>
  </si>
  <si>
    <t>A0A3B3IT82_HUMAN</t>
  </si>
  <si>
    <t>BLM</t>
  </si>
  <si>
    <t>tr|A0A3B3IT82|A0A3B3IT82_HUMAN DNA helicase OS=Homo sapiens OX=9606 GN=BLM PE=1 SV=1</t>
  </si>
  <si>
    <t>SBNO1_HUMAN</t>
  </si>
  <si>
    <t>SBNO1</t>
  </si>
  <si>
    <t>sp|A3KN83|SBNO1_HUMAN Protein strawberry notch homolog 1 OS=Homo sapiens OX=9606 GN=SBNO1 PE=1 SV=1</t>
  </si>
  <si>
    <t>TMOD3_HUMAN</t>
  </si>
  <si>
    <t>TMOD3</t>
  </si>
  <si>
    <t>sp|Q9NYL9|TMOD3_HUMAN Tropomodulin-3 OS=Homo sapiens OX=9606 GN=TMOD3 PE=1 SV=1</t>
  </si>
  <si>
    <t>A0A8V8TQF7_HUMAN</t>
  </si>
  <si>
    <t>NUP98</t>
  </si>
  <si>
    <t>tr|A0A8V8TQF7|A0A8V8TQF7_HUMAN Nuclear pore complex protein Nup98-Nup96 OS=Homo sapiens OX=9606 GN=NUP98 PE=1 SV=1</t>
  </si>
  <si>
    <t>ERCC3_HUMAN</t>
  </si>
  <si>
    <t>ERCC3</t>
  </si>
  <si>
    <t>sp|P19447|ERCC3_HUMAN General transcription and DNA repair factor IIH helicase subunit XPB OS=Homo sapiens OX=9606 GN=ERCC3 PE=1 SV=1</t>
  </si>
  <si>
    <t>A0A590UJ43_HUMAN</t>
  </si>
  <si>
    <t>CSNK1A1</t>
  </si>
  <si>
    <t>tr|A0A590UJ43|A0A590UJ43_HUMAN Casein kinase 1 alpha 1 OS=Homo sapiens OX=9606 GN=CSNK1A1 PE=1 SV=1</t>
  </si>
  <si>
    <t>IF2M_HUMAN</t>
  </si>
  <si>
    <t>MTIF2</t>
  </si>
  <si>
    <t>sp|P46199|IF2M_HUMAN Translation initiation factor IF-2, mitochondrial OS=Homo sapiens OX=9606 GN=MTIF2 PE=1 SV=2</t>
  </si>
  <si>
    <t>DDX51_HUMAN</t>
  </si>
  <si>
    <t>DDX51</t>
  </si>
  <si>
    <t>sp|Q8N8A6|DDX51_HUMAN ATP-dependent RNA helicase DDX51 OS=Homo sapiens OX=9606 GN=DDX51 PE=1 SV=3</t>
  </si>
  <si>
    <t>PTN9_HUMAN</t>
  </si>
  <si>
    <t>PTPN9</t>
  </si>
  <si>
    <t>sp|P43378|PTN9_HUMAN Tyrosine-protein phosphatase non-receptor type 9 OS=Homo sapiens OX=9606 GN=PTPN9 PE=1 SV=1</t>
  </si>
  <si>
    <t>NOC4L_HUMAN</t>
  </si>
  <si>
    <t>NOC4L</t>
  </si>
  <si>
    <t>sp|Q9BVI4|NOC4L_HUMAN Nucleolar complex protein 4 homolog OS=Homo sapiens OX=9606 GN=NOC4L PE=1 SV=1</t>
  </si>
  <si>
    <t>A0A8I5KUT1_HUMAN</t>
  </si>
  <si>
    <t>ERMP1</t>
  </si>
  <si>
    <t>tr|A0A8I5KUT1|A0A8I5KUT1_HUMAN Endoplasmic reticulum metallopeptidase 1 OS=Homo sapiens OX=9606 GN=ERMP1 PE=1 SV=1</t>
  </si>
  <si>
    <t>CSRP1_HUMAN</t>
  </si>
  <si>
    <t>CSRP1</t>
  </si>
  <si>
    <t>sp|P21291|CSRP1_HUMAN Cysteine and glycine-rich protein 1 OS=Homo sapiens OX=9606 GN=CSRP1 PE=1 SV=3</t>
  </si>
  <si>
    <t>U2AF2_HUMAN</t>
  </si>
  <si>
    <t>U2AF2</t>
  </si>
  <si>
    <t>sp|P26368|U2AF2_HUMAN Splicing factor U2AF 65 kDa subunit OS=Homo sapiens OX=9606 GN=U2AF2 PE=1 SV=4</t>
  </si>
  <si>
    <t>E7EQU1_HUMAN</t>
  </si>
  <si>
    <t>HMGB3</t>
  </si>
  <si>
    <t>tr|E7EQU1|E7EQU1_HUMAN High mobility group box 3 (Fragment) OS=Homo sapiens OX=9606 GN=HMGB3 PE=1 SV=1</t>
  </si>
  <si>
    <t>A0A0D9SEY1_HUMAN</t>
  </si>
  <si>
    <t>MAP4K4</t>
  </si>
  <si>
    <t>tr|A0A0D9SEY1|A0A0D9SEY1_HUMAN Mitogen-activated protein kinase kinase kinase kinase 4 OS=Homo sapiens OX=9606 GN=MAP4K4 PE=1 SV=1</t>
  </si>
  <si>
    <t>NUFP2_HUMAN</t>
  </si>
  <si>
    <t>NUFIP2</t>
  </si>
  <si>
    <t>sp|Q7Z417|NUFP2_HUMAN FMR1-interacting protein NUFIP2 OS=Homo sapiens OX=9606 GN=NUFIP2 PE=1 SV=1</t>
  </si>
  <si>
    <t>T2EB_HUMAN</t>
  </si>
  <si>
    <t>GTF2E2</t>
  </si>
  <si>
    <t>sp|P29084|T2EB_HUMAN Transcription initiation factor IIE subunit beta OS=Homo sapiens OX=9606 GN=GTF2E2 PE=1 SV=1</t>
  </si>
  <si>
    <t>PURA_HUMAN</t>
  </si>
  <si>
    <t>PURA</t>
  </si>
  <si>
    <t>sp|Q00577|PURA_HUMAN Transcriptional activator protein Pur-alpha OS=Homo sapiens OX=9606 GN=PURA PE=1 SV=2</t>
  </si>
  <si>
    <t>SC24C_HUMAN</t>
  </si>
  <si>
    <t>SEC24C</t>
  </si>
  <si>
    <t>sp|P53992|SC24C_HUMAN Protein transport protein Sec24C OS=Homo sapiens OX=9606 GN=SEC24C PE=1 SV=3</t>
  </si>
  <si>
    <t>HELZ_HUMAN</t>
  </si>
  <si>
    <t>HELZ</t>
  </si>
  <si>
    <t>sp|P42694|HELZ_HUMAN Probable helicase with zinc finger domain OS=Homo sapiens OX=9606 GN=HELZ PE=1 SV=2</t>
  </si>
  <si>
    <t>ATRX_HUMAN</t>
  </si>
  <si>
    <t>ATRX</t>
  </si>
  <si>
    <t>sp|P46100|ATRX_HUMAN Transcriptional regulator ATRX OS=Homo sapiens OX=9606 GN=ATRX PE=1 SV=6</t>
  </si>
  <si>
    <t>NSD3_HUMAN</t>
  </si>
  <si>
    <t>NSD3</t>
  </si>
  <si>
    <t>sp|Q9BZ95|NSD3_HUMAN Histone-lysine N-methyltransferase NSD3 OS=Homo sapiens OX=9606 GN=NSD3 PE=1 SV=1</t>
  </si>
  <si>
    <t>D6RBQ9_HUMAN</t>
  </si>
  <si>
    <t>tr|D6RBQ9|D6RBQ9_HUMAN Heterogeneous nuclear ribonucleoprotein D OS=Homo sapiens OX=9606 GN=HNRNPD PE=1 SV=1</t>
  </si>
  <si>
    <t>PCBP2_HUMAN</t>
  </si>
  <si>
    <t>PCBP2</t>
  </si>
  <si>
    <t>sp|Q15366|PCBP2_HUMAN Poly(rC)-binding protein 2 OS=Homo sapiens OX=9606 GN=PCBP2 PE=1 SV=1</t>
  </si>
  <si>
    <t>PSB10_HUMAN</t>
  </si>
  <si>
    <t>PSMB10</t>
  </si>
  <si>
    <t>sp|P40306|PSB10_HUMAN Proteasome subunit beta type-10 OS=Homo sapiens OX=9606 GN=PSMB10 PE=1 SV=1</t>
  </si>
  <si>
    <t>H11_HUMAN</t>
  </si>
  <si>
    <t>H1-1</t>
  </si>
  <si>
    <t>sp|Q02539|H11_HUMAN Histone H1.1 OS=Homo sapiens OX=9606 GN=H1-1 PE=1 SV=3</t>
  </si>
  <si>
    <t>RT26_HUMAN</t>
  </si>
  <si>
    <t>MRPS26</t>
  </si>
  <si>
    <t>sp|Q9BYN8|RT26_HUMAN 28S ribosomal protein S26, mitochondrial OS=Homo sapiens OX=9606 GN=MRPS26 PE=1 SV=1</t>
  </si>
  <si>
    <t>SBDS_HUMAN</t>
  </si>
  <si>
    <t>SBDS</t>
  </si>
  <si>
    <t>sp|Q9Y3A5|SBDS_HUMAN Ribosome maturation protein SBDS OS=Homo sapiens OX=9606 GN=SBDS PE=1 SV=4</t>
  </si>
  <si>
    <t>A0A1W2PPU4_HUMAN</t>
  </si>
  <si>
    <t>PTPN11</t>
  </si>
  <si>
    <t>tr|A0A1W2PPU4|A0A1W2PPU4_HUMAN protein-tyrosine-phosphatase OS=Homo sapiens OX=9606 GN=PTPN11 PE=1 SV=2</t>
  </si>
  <si>
    <t>E7ESY4_HUMAN</t>
  </si>
  <si>
    <t>MTA1</t>
  </si>
  <si>
    <t>tr|E7ESY4|E7ESY4_HUMAN Metastasis associated 1 OS=Homo sapiens OX=9606 GN=MTA1 PE=1 SV=1</t>
  </si>
  <si>
    <t>A0A7I2V380_HUMAN</t>
  </si>
  <si>
    <t>STAT5A</t>
  </si>
  <si>
    <t>tr|A0A7I2V380|A0A7I2V380_HUMAN Signal transducer and activator of transcription OS=Homo sapiens OX=9606 GN=STAT5A PE=1 SV=1</t>
  </si>
  <si>
    <t>A0A7I2V647_HUMAN</t>
  </si>
  <si>
    <t>tr|A0A7I2V647|A0A7I2V647_HUMAN G3BP stress granule assembly factor 2 OS=Homo sapiens OX=9606 GN=G3BP2 PE=1 SV=1</t>
  </si>
  <si>
    <t>RALB_HUMAN</t>
  </si>
  <si>
    <t>RALB</t>
  </si>
  <si>
    <t>sp|P11234|RALB_HUMAN Ras-related protein Ral-B OS=Homo sapiens OX=9606 GN=RALB PE=1 SV=1</t>
  </si>
  <si>
    <t>RS15A_HUMAN</t>
  </si>
  <si>
    <t>RPS15A</t>
  </si>
  <si>
    <t>sp|P62244|RS15A_HUMAN 40S ribosomal protein S15a OS=Homo sapiens OX=9606 GN=RPS15A PE=1 SV=2</t>
  </si>
  <si>
    <t>MAP2_HUMAN</t>
  </si>
  <si>
    <t>METAP2</t>
  </si>
  <si>
    <t>sp|P50579|MAP2_HUMAN Methionine aminopeptidase 2 OS=Homo sapiens OX=9606 GN=METAP2 PE=1 SV=1</t>
  </si>
  <si>
    <t>A0A3B3IS53_HUMAN</t>
  </si>
  <si>
    <t>KAT6A</t>
  </si>
  <si>
    <t>tr|A0A3B3IS53|A0A3B3IS53_HUMAN Histone acetyltransferase (Fragment) OS=Homo sapiens OX=9606 GN=KAT6A PE=1 SV=1</t>
  </si>
  <si>
    <t>K7ELC2_HUMAN</t>
  </si>
  <si>
    <t>RPS15</t>
  </si>
  <si>
    <t>tr|K7ELC2|K7ELC2_HUMAN 40S ribosomal protein S15 OS=Homo sapiens OX=9606 GN=RPS15 PE=1 SV=1</t>
  </si>
  <si>
    <t>CHDH_HUMAN</t>
  </si>
  <si>
    <t>CHDH</t>
  </si>
  <si>
    <t>sp|Q8NE62|CHDH_HUMAN Choline dehydrogenase, mitochondrial OS=Homo sapiens OX=9606 GN=CHDH PE=1 SV=2</t>
  </si>
  <si>
    <t>S6AU73_HUMAN</t>
  </si>
  <si>
    <t>tr|S6AU73|S6AU73_HUMAN HLA class I histocompatibility antigen OS=Homo sapiens OX=9606 GN=HLA-B PE=1 SV=1</t>
  </si>
  <si>
    <t>MED1_HUMAN</t>
  </si>
  <si>
    <t>MED1</t>
  </si>
  <si>
    <t>sp|Q15648|MED1_HUMAN Mediator of RNA polymerase II transcription subunit 1 OS=Homo sapiens OX=9606 GN=MED1 PE=1 SV=4</t>
  </si>
  <si>
    <t>SNRPA_HUMAN</t>
  </si>
  <si>
    <t>SNRPA</t>
  </si>
  <si>
    <t>sp|P09012|SNRPA_HUMAN U1 small nuclear ribonucleoprotein A OS=Homo sapiens OX=9606 GN=SNRPA PE=1 SV=3</t>
  </si>
  <si>
    <t>ASCC2_HUMAN</t>
  </si>
  <si>
    <t>ASCC2</t>
  </si>
  <si>
    <t>sp|Q9H1I8|ASCC2_HUMAN Activating signal cointegrator 1 complex subunit 2 OS=Homo sapiens OX=9606 GN=ASCC2 PE=1 SV=3</t>
  </si>
  <si>
    <t>A0A087X0L7_HUMAN</t>
  </si>
  <si>
    <t>OXA1L</t>
  </si>
  <si>
    <t>tr|A0A087X0L7|A0A087X0L7_HUMAN OXA1L mitochondrial inner membrane protein OS=Homo sapiens OX=9606 GN=OXA1L PE=1 SV=1</t>
  </si>
  <si>
    <t>DNJA3_HUMAN</t>
  </si>
  <si>
    <t>DNAJA3</t>
  </si>
  <si>
    <t>sp|Q96EY1|DNJA3_HUMAN DnaJ homolog subfamily A member 3, mitochondrial OS=Homo sapiens OX=9606 GN=DNAJA3 PE=1 SV=2</t>
  </si>
  <si>
    <t>SMC6_HUMAN</t>
  </si>
  <si>
    <t>SMC6</t>
  </si>
  <si>
    <t>sp|Q96SB8|SMC6_HUMAN Structural maintenance of chromosomes protein 6 OS=Homo sapiens OX=9606 GN=SMC6 PE=1 SV=2</t>
  </si>
  <si>
    <t>SPT2_HUMAN</t>
  </si>
  <si>
    <t>SPTY2D1</t>
  </si>
  <si>
    <t>sp|Q68D10|SPT2_HUMAN Protein SPT2 homolog OS=Homo sapiens OX=9606 GN=SPTY2D1 PE=1 SV=3</t>
  </si>
  <si>
    <t>CMTR1_HUMAN</t>
  </si>
  <si>
    <t>CMTR1</t>
  </si>
  <si>
    <t>sp|Q8N1G2|CMTR1_HUMAN Cap-specific mRNA (nucleoside-2'-O-)-methyltransferase 1 OS=Homo sapiens OX=9606 GN=CMTR1 PE=1 SV=1</t>
  </si>
  <si>
    <t>COX41_HUMAN</t>
  </si>
  <si>
    <t>COX4I1</t>
  </si>
  <si>
    <t>sp|P13073|COX41_HUMAN Cytochrome c oxidase subunit 4 isoform 1, mitochondrial OS=Homo sapiens OX=9606 GN=COX4I1 PE=1 SV=1</t>
  </si>
  <si>
    <t>AIMP1_HUMAN</t>
  </si>
  <si>
    <t>AIMP1</t>
  </si>
  <si>
    <t>sp|Q12904|AIMP1_HUMAN Aminoacyl tRNA synthase complex-interacting multifunctional protein 1 OS=Homo sapiens OX=9606 GN=AIMP1 PE=1 SV=2</t>
  </si>
  <si>
    <t>TNIK_HUMAN</t>
  </si>
  <si>
    <t>TNIK</t>
  </si>
  <si>
    <t>sp|Q9UKE5|TNIK_HUMAN TRAF2 and NCK-interacting protein kinase OS=Homo sapiens OX=9606 GN=TNIK PE=1 SV=1</t>
  </si>
  <si>
    <t>ABI3_HUMAN</t>
  </si>
  <si>
    <t>ABI3</t>
  </si>
  <si>
    <t>sp|Q9P2A4|ABI3_HUMAN ABI gene family member 3 OS=Homo sapiens OX=9606 GN=ABI3 PE=1 SV=2</t>
  </si>
  <si>
    <t>RINI_HUMAN</t>
  </si>
  <si>
    <t>RNH1</t>
  </si>
  <si>
    <t>sp|P13489|RINI_HUMAN Ribonuclease inhibitor OS=Homo sapiens OX=9606 GN=RNH1 PE=1 SV=2</t>
  </si>
  <si>
    <t>VINC_HUMAN</t>
  </si>
  <si>
    <t>VCL</t>
  </si>
  <si>
    <t>sp|P18206|VINC_HUMAN Vinculin OS=Homo sapiens OX=9606 GN=VCL PE=1 SV=4</t>
  </si>
  <si>
    <t>DIP2B_HUMAN</t>
  </si>
  <si>
    <t>DIP2B</t>
  </si>
  <si>
    <t>sp|Q9P265|DIP2B_HUMAN Disco-interacting protein 2 homolog B OS=Homo sapiens OX=9606 GN=DIP2B PE=1 SV=3</t>
  </si>
  <si>
    <t>A0A0A0MRI2_HUMAN</t>
  </si>
  <si>
    <t>SNX6</t>
  </si>
  <si>
    <t>tr|A0A0A0MRI2|A0A0A0MRI2_HUMAN Sorting nexin OS=Homo sapiens OX=9606 GN=SNX6 PE=1 SV=1</t>
  </si>
  <si>
    <t>XPC_HUMAN</t>
  </si>
  <si>
    <t>XPC</t>
  </si>
  <si>
    <t>sp|Q01831|XPC_HUMAN DNA repair protein complementing XP-C cells OS=Homo sapiens OX=9606 GN=XPC PE=1 SV=4</t>
  </si>
  <si>
    <t>DUS3L_HUMAN</t>
  </si>
  <si>
    <t>DUS3L</t>
  </si>
  <si>
    <t>sp|Q96G46|DUS3L_HUMAN tRNA-dihydrouridine(47) synthase [NAD(P)(+)]-like OS=Homo sapiens OX=9606 GN=DUS3L PE=1 SV=2</t>
  </si>
  <si>
    <t>A0A2U3TZU2_HUMAN</t>
  </si>
  <si>
    <t>GPI</t>
  </si>
  <si>
    <t>tr|A0A2U3TZU2|A0A2U3TZU2_HUMAN Glucose-6-phosphate isomerase OS=Homo sapiens OX=9606 GN=GPI PE=1 SV=1</t>
  </si>
  <si>
    <t>RPF2_HUMAN</t>
  </si>
  <si>
    <t>RPF2</t>
  </si>
  <si>
    <t>sp|Q9H7B2|RPF2_HUMAN Ribosome production factor 2 homolog OS=Homo sapiens OX=9606 GN=RPF2 PE=1 SV=2</t>
  </si>
  <si>
    <t>IFIT1_HUMAN</t>
  </si>
  <si>
    <t>IFIT1</t>
  </si>
  <si>
    <t>sp|P09914|IFIT1_HUMAN Interferon-induced protein with tetratricopeptide repeats 1 OS=Homo sapiens OX=9606 GN=IFIT1 PE=1 SV=2</t>
  </si>
  <si>
    <t>VPS35_HUMAN</t>
  </si>
  <si>
    <t>VPS35</t>
  </si>
  <si>
    <t>sp|Q96QK1|VPS35_HUMAN Vacuolar protein sorting-associated protein 35 OS=Homo sapiens OX=9606 GN=VPS35 PE=1 SV=2</t>
  </si>
  <si>
    <t>ARID2_HUMAN</t>
  </si>
  <si>
    <t>ARID2</t>
  </si>
  <si>
    <t>sp|Q68CP9|ARID2_HUMAN AT-rich interactive domain-containing protein 2 OS=Homo sapiens OX=9606 GN=ARID2 PE=1 SV=2</t>
  </si>
  <si>
    <t>TRA2A_HUMAN</t>
  </si>
  <si>
    <t>TRA2A</t>
  </si>
  <si>
    <t>sp|Q13595|TRA2A_HUMAN Transformer-2 protein homolog alpha OS=Homo sapiens OX=9606 GN=TRA2A PE=1 SV=1</t>
  </si>
  <si>
    <t>HDAC2_HUMAN</t>
  </si>
  <si>
    <t>HDAC2</t>
  </si>
  <si>
    <t>sp|Q92769|HDAC2_HUMAN Histone deacetylase 2 OS=Homo sapiens OX=9606 GN=HDAC2 PE=1 SV=2</t>
  </si>
  <si>
    <t>ACAD9_HUMAN</t>
  </si>
  <si>
    <t>ACAD9</t>
  </si>
  <si>
    <t>sp|Q9H845|ACAD9_HUMAN Complex I assembly factor ACAD9, mitochondrial OS=Homo sapiens OX=9606 GN=ACAD9 PE=1 SV=1</t>
  </si>
  <si>
    <t>ENPLL_HUMAN</t>
  </si>
  <si>
    <t>HSP90B2P</t>
  </si>
  <si>
    <t>sp|Q58FF3|ENPLL_HUMAN Putative endoplasmin-like protein OS=Homo sapiens OX=9606 GN=HSP90B2P PE=5 SV=1</t>
  </si>
  <si>
    <t>UBP2L_HUMAN</t>
  </si>
  <si>
    <t>UBAP2L</t>
  </si>
  <si>
    <t>sp|Q14157|UBP2L_HUMAN Ubiquitin-associated protein 2-like OS=Homo sapiens OX=9606 GN=UBAP2L PE=1 SV=2</t>
  </si>
  <si>
    <t>D6REX3_HUMAN</t>
  </si>
  <si>
    <t>SEC31A</t>
  </si>
  <si>
    <t>tr|D6REX3|D6REX3_HUMAN SEC31 homolog A, COPII coat complex component OS=Homo sapiens OX=9606 GN=SEC31A PE=1 SV=1</t>
  </si>
  <si>
    <t>CHP1_HUMAN</t>
  </si>
  <si>
    <t>CHP1</t>
  </si>
  <si>
    <t>sp|Q99653|CHP1_HUMAN Calcineurin B homologous protein 1 OS=Homo sapiens OX=9606 GN=CHP1 PE=1 SV=3</t>
  </si>
  <si>
    <t>NOP9_HUMAN</t>
  </si>
  <si>
    <t>NOP9</t>
  </si>
  <si>
    <t>sp|Q86U38|NOP9_HUMAN Nucleolar protein 9 OS=Homo sapiens OX=9606 GN=NOP9 PE=1 SV=1</t>
  </si>
  <si>
    <t>A0A087WTJ2_HUMAN</t>
  </si>
  <si>
    <t>GIMAP1-GIMAP5</t>
  </si>
  <si>
    <t>tr|A0A087WTJ2|A0A087WTJ2_HUMAN GIMAP1-GIMAP5 readthrough OS=Homo sapiens OX=9606 GN=GIMAP1-GIMAP5 PE=1 SV=1</t>
  </si>
  <si>
    <t>A0A3B3ITW3_HUMAN</t>
  </si>
  <si>
    <t>ABCD3</t>
  </si>
  <si>
    <t>tr|A0A3B3ITW3|A0A3B3ITW3_HUMAN ATP binding cassette subfamily D member 3 OS=Homo sapiens OX=9606 GN=ABCD3 PE=1 SV=2</t>
  </si>
  <si>
    <t>PSMD4_HUMAN</t>
  </si>
  <si>
    <t>PSMD4</t>
  </si>
  <si>
    <t>sp|P55036|PSMD4_HUMAN 26S proteasome non-ATPase regulatory subunit 4 OS=Homo sapiens OX=9606 GN=PSMD4 PE=1 SV=1</t>
  </si>
  <si>
    <t>B3KTM8_HUMAN</t>
  </si>
  <si>
    <t>MORF4L1</t>
  </si>
  <si>
    <t>tr|B3KTM8|B3KTM8_HUMAN Mortality factor 4 like 1 OS=Homo sapiens OX=9606 GN=MORF4L1 PE=1 SV=1</t>
  </si>
  <si>
    <t>RM28_HUMAN</t>
  </si>
  <si>
    <t>MRPL28</t>
  </si>
  <si>
    <t>sp|Q13084|RM28_HUMAN 39S ribosomal protein L28, mitochondrial OS=Homo sapiens OX=9606 GN=MRPL28 PE=1 SV=4</t>
  </si>
  <si>
    <t>TYY1_HUMAN</t>
  </si>
  <si>
    <t>YY1</t>
  </si>
  <si>
    <t>sp|P25490|TYY1_HUMAN Transcriptional repressor protein YY1 OS=Homo sapiens OX=9606 GN=YY1 PE=1 SV=2</t>
  </si>
  <si>
    <t>SPF45_HUMAN</t>
  </si>
  <si>
    <t>RBM17</t>
  </si>
  <si>
    <t>sp|Q96I25|SPF45_HUMAN Splicing factor 45 OS=Homo sapiens OX=9606 GN=RBM17 PE=1 SV=1</t>
  </si>
  <si>
    <t>P4R3A_HUMAN</t>
  </si>
  <si>
    <t>PPP4R3A</t>
  </si>
  <si>
    <t>sp|Q6IN85|P4R3A_HUMAN Serine/threonine-protein phosphatase 4 regulatory subunit 3A OS=Homo sapiens OX=9606 GN=PPP4R3A PE=1 SV=1</t>
  </si>
  <si>
    <t>A0A7I2V5Q5_HUMAN</t>
  </si>
  <si>
    <t>PPIG</t>
  </si>
  <si>
    <t>tr|A0A7I2V5Q5|A0A7I2V5Q5_HUMAN Peptidylprolyl isomerase G OS=Homo sapiens OX=9606 GN=PPIG PE=1 SV=1</t>
  </si>
  <si>
    <t>PELO_HUMAN</t>
  </si>
  <si>
    <t>PELO</t>
  </si>
  <si>
    <t>sp|Q9BRX2|PELO_HUMAN Protein pelota homolog OS=Homo sapiens OX=9606 GN=PELO PE=1 SV=2</t>
  </si>
  <si>
    <t>ANX11_HUMAN</t>
  </si>
  <si>
    <t>ANXA11</t>
  </si>
  <si>
    <t>sp|P50995|ANX11_HUMAN Annexin A11 OS=Homo sapiens OX=9606 GN=ANXA11 PE=1 SV=1</t>
  </si>
  <si>
    <t>A0A8V8TP06_HUMAN</t>
  </si>
  <si>
    <t>SFXN3</t>
  </si>
  <si>
    <t>tr|A0A8V8TP06|A0A8V8TP06_HUMAN Sidoreflexin OS=Homo sapiens OX=9606 GN=SFXN3 PE=1 SV=1</t>
  </si>
  <si>
    <t>E9PB61_HUMAN</t>
  </si>
  <si>
    <t>ALYREF</t>
  </si>
  <si>
    <t>tr|E9PB61|E9PB61_HUMAN Aly/REF export factor OS=Homo sapiens OX=9606 GN=ALYREF PE=1 SV=1</t>
  </si>
  <si>
    <t>A0A087X011_HUMAN</t>
  </si>
  <si>
    <t>KIF3A</t>
  </si>
  <si>
    <t>tr|A0A087X011|A0A087X011_HUMAN Kinesin-like protein OS=Homo sapiens OX=9606 GN=KIF3A PE=1 SV=1</t>
  </si>
  <si>
    <t>F8VQZ7_HUMAN</t>
  </si>
  <si>
    <t>tr|F8VQZ7|F8VQZ7_HUMAN Methionine aminopeptidase 2 OS=Homo sapiens OX=9606 GN=METAP2 PE=1 SV=1</t>
  </si>
  <si>
    <t>A0A494C1V1_HUMAN</t>
  </si>
  <si>
    <t>NBEAL2</t>
  </si>
  <si>
    <t>tr|A0A494C1V1|A0A494C1V1_HUMAN Neurobeachin like 2 OS=Homo sapiens OX=9606 GN=NBEAL2 PE=1 SV=1</t>
  </si>
  <si>
    <t>SYTM_HUMAN</t>
  </si>
  <si>
    <t>TARS2</t>
  </si>
  <si>
    <t>sp|Q9BW92|SYTM_HUMAN Threonine--tRNA ligase, mitochondrial OS=Homo sapiens OX=9606 GN=TARS2 PE=1 SV=1</t>
  </si>
  <si>
    <t>CNDG2_HUMAN</t>
  </si>
  <si>
    <t>NCAPG2</t>
  </si>
  <si>
    <t>sp|Q86XI2|CNDG2_HUMAN Condensin-2 complex subunit G2 OS=Homo sapiens OX=9606 GN=NCAPG2 PE=1 SV=1</t>
  </si>
  <si>
    <t>OTULL_HUMAN</t>
  </si>
  <si>
    <t>OTULINL</t>
  </si>
  <si>
    <t>sp|Q9NUU6|OTULL_HUMAN Inactive ubiquitin thioesterase OTULINL OS=Homo sapiens OX=9606 GN=OTULINL PE=1 SV=1</t>
  </si>
  <si>
    <t>UBP47_HUMAN</t>
  </si>
  <si>
    <t>USP47</t>
  </si>
  <si>
    <t>sp|Q96K76|UBP47_HUMAN Ubiquitin carboxyl-terminal hydrolase 47 OS=Homo sapiens OX=9606 GN=USP47 PE=1 SV=3</t>
  </si>
  <si>
    <t>PX11B_HUMAN</t>
  </si>
  <si>
    <t>PEX11B</t>
  </si>
  <si>
    <t>sp|O96011|PX11B_HUMAN Peroxisomal membrane protein 11B OS=Homo sapiens OX=9606 GN=PEX11B PE=1 SV=1</t>
  </si>
  <si>
    <t>PCBP1_HUMAN</t>
  </si>
  <si>
    <t>PCBP1</t>
  </si>
  <si>
    <t>sp|Q15365|PCBP1_HUMAN Poly(rC)-binding protein 1 OS=Homo sapiens OX=9606 GN=PCBP1 PE=1 SV=2</t>
  </si>
  <si>
    <t>TRA2B_HUMAN</t>
  </si>
  <si>
    <t>TRA2B</t>
  </si>
  <si>
    <t>sp|P62995|TRA2B_HUMAN Transformer-2 protein homolog beta OS=Homo sapiens OX=9606 GN=TRA2B PE=1 SV=1</t>
  </si>
  <si>
    <t>ZN598_HUMAN</t>
  </si>
  <si>
    <t>ZNF598</t>
  </si>
  <si>
    <t>sp|Q86UK7|ZN598_HUMAN E3 ubiquitin-protein ligase ZNF598 OS=Homo sapiens OX=9606 GN=ZNF598 PE=1 SV=1</t>
  </si>
  <si>
    <t>A0A0B4J2A4_HUMAN</t>
  </si>
  <si>
    <t>ACAA2</t>
  </si>
  <si>
    <t>tr|A0A0B4J2A4|A0A0B4J2A4_HUMAN Acetyl-CoA acyltransferase 2 OS=Homo sapiens OX=9606 GN=ACAA2 PE=1 SV=1</t>
  </si>
  <si>
    <t>A0A6Q8PHP0_HUMAN</t>
  </si>
  <si>
    <t>NT5C2</t>
  </si>
  <si>
    <t>tr|A0A6Q8PHP0|A0A6Q8PHP0_HUMAN 5'-nucleotidase, cytosolic II OS=Homo sapiens OX=9606 GN=NT5C2 PE=1 SV=1</t>
  </si>
  <si>
    <t>CBP_HUMAN</t>
  </si>
  <si>
    <t>CREBBP</t>
  </si>
  <si>
    <t>sp|Q92793|CBP_HUMAN CREB-binding protein OS=Homo sapiens OX=9606 GN=CREBBP PE=1 SV=3</t>
  </si>
  <si>
    <t>PSA5_HUMAN</t>
  </si>
  <si>
    <t>PSMA5</t>
  </si>
  <si>
    <t>sp|P28066|PSA5_HUMAN Proteasome subunit alpha type-5 OS=Homo sapiens OX=9606 GN=PSMA5 PE=1 SV=3</t>
  </si>
  <si>
    <t>A0A7P0T947_HUMAN</t>
  </si>
  <si>
    <t>RBPJ</t>
  </si>
  <si>
    <t>tr|A0A7P0T947|A0A7P0T947_HUMAN Recombination signal binding protein for immunoglobulin kappa J region (Fragment) OS=Homo sapiens OX=9606 GN=RBPJ PE=1 SV=1</t>
  </si>
  <si>
    <t>F8VYE8_HUMAN</t>
  </si>
  <si>
    <t>PPP1CC</t>
  </si>
  <si>
    <t>tr|F8VYE8|F8VYE8_HUMAN Serine/threonine-protein phosphatase OS=Homo sapiens OX=9606 GN=PPP1CC PE=1 SV=1</t>
  </si>
  <si>
    <t>F8VVT9_HUMAN</t>
  </si>
  <si>
    <t>AGAP2</t>
  </si>
  <si>
    <t>tr|F8VVT9|F8VVT9_HUMAN ArfGAP with GTPase domain, ankyrin repeat and PH domain 2 OS=Homo sapiens OX=9606 GN=AGAP2 PE=1 SV=1</t>
  </si>
  <si>
    <t>GNL3L_HUMAN</t>
  </si>
  <si>
    <t>GNL3L</t>
  </si>
  <si>
    <t>sp|Q9NVN8|GNL3L_HUMAN Guanine nucleotide-binding protein-like 3-like protein OS=Homo sapiens OX=9606 GN=GNL3L PE=1 SV=1</t>
  </si>
  <si>
    <t>CTRO_HUMAN</t>
  </si>
  <si>
    <t>CIT</t>
  </si>
  <si>
    <t>sp|O14578|CTRO_HUMAN Citron Rho-interacting kinase OS=Homo sapiens OX=9606 GN=CIT PE=1 SV=2</t>
  </si>
  <si>
    <t>CDC27_HUMAN</t>
  </si>
  <si>
    <t>CDC27</t>
  </si>
  <si>
    <t>sp|P30260|CDC27_HUMAN Cell division cycle protein 27 homolog OS=Homo sapiens OX=9606 GN=CDC27 PE=1 SV=2</t>
  </si>
  <si>
    <t>C9J7E5_HUMAN</t>
  </si>
  <si>
    <t>TNPO3</t>
  </si>
  <si>
    <t>tr|C9J7E5|C9J7E5_HUMAN Transportin 3 OS=Homo sapiens OX=9606 GN=TNPO3 PE=1 SV=1</t>
  </si>
  <si>
    <t>A0A087WZN1_HUMAN</t>
  </si>
  <si>
    <t>IDH3B</t>
  </si>
  <si>
    <t>tr|A0A087WZN1|A0A087WZN1_HUMAN Isocitrate dehydrogenase [NAD] subunit, mitochondrial OS=Homo sapiens OX=9606 GN=IDH3B PE=1 SV=1</t>
  </si>
  <si>
    <t>A0A140T9M0_HUMAN</t>
  </si>
  <si>
    <t>tr|A0A140T9M0|A0A140T9M0_HUMAN HLA class I histocompatibility antigen, C alpha chain OS=Homo sapiens OX=9606 GN=HLA-C PE=1 SV=1</t>
  </si>
  <si>
    <t>A0A8I5KP51_HUMAN</t>
  </si>
  <si>
    <t>RARS2</t>
  </si>
  <si>
    <t>tr|A0A8I5KP51|A0A8I5KP51_HUMAN arginine--tRNA ligase OS=Homo sapiens OX=9606 GN=RARS2 PE=1 SV=1</t>
  </si>
  <si>
    <t>PSMD7_HUMAN</t>
  </si>
  <si>
    <t>PSMD7</t>
  </si>
  <si>
    <t>sp|P51665|PSMD7_HUMAN 26S proteasome non-ATPase regulatory subunit 7 OS=Homo sapiens OX=9606 GN=PSMD7 PE=1 SV=2</t>
  </si>
  <si>
    <t>WRIP1_HUMAN</t>
  </si>
  <si>
    <t>WRNIP1</t>
  </si>
  <si>
    <t>sp|Q96S55|WRIP1_HUMAN ATPase WRNIP1 OS=Homo sapiens OX=9606 GN=WRNIP1 PE=1 SV=2</t>
  </si>
  <si>
    <t>NAA35_HUMAN</t>
  </si>
  <si>
    <t>NAA35</t>
  </si>
  <si>
    <t>sp|Q5VZE5|NAA35_HUMAN N-alpha-acetyltransferase 35, NatC auxiliary subunit OS=Homo sapiens OX=9606 GN=NAA35 PE=1 SV=1</t>
  </si>
  <si>
    <t>IMA5_HUMAN</t>
  </si>
  <si>
    <t>KPNA1</t>
  </si>
  <si>
    <t>sp|P52294|IMA5_HUMAN Importin subunit alpha-5 OS=Homo sapiens OX=9606 GN=KPNA1 PE=1 SV=3</t>
  </si>
  <si>
    <t>ZYX_HUMAN</t>
  </si>
  <si>
    <t>ZYX</t>
  </si>
  <si>
    <t>sp|Q15942|ZYX_HUMAN Zyxin OS=Homo sapiens OX=9606 GN=ZYX PE=1 SV=1</t>
  </si>
  <si>
    <t>F91A1_HUMAN</t>
  </si>
  <si>
    <t>FAM91A1</t>
  </si>
  <si>
    <t>sp|Q658Y4|F91A1_HUMAN Protein FAM91A1 OS=Homo sapiens OX=9606 GN=FAM91A1 PE=1 SV=3</t>
  </si>
  <si>
    <t>MCTS1_HUMAN</t>
  </si>
  <si>
    <t>MCTS1</t>
  </si>
  <si>
    <t>sp|Q9ULC4|MCTS1_HUMAN Malignant T-cell-amplified sequence 1 OS=Homo sapiens OX=9606 GN=MCTS1 PE=1 SV=1</t>
  </si>
  <si>
    <t>CAN1_HUMAN</t>
  </si>
  <si>
    <t>CAPN1</t>
  </si>
  <si>
    <t>sp|P07384|CAN1_HUMAN Calpain-1 catalytic subunit OS=Homo sapiens OX=9606 GN=CAPN1 PE=1 SV=1</t>
  </si>
  <si>
    <t>NOB1_HUMAN</t>
  </si>
  <si>
    <t>NOB1</t>
  </si>
  <si>
    <t>sp|Q9ULX3|NOB1_HUMAN RNA-binding protein NOB1 OS=Homo sapiens OX=9606 GN=NOB1 PE=1 SV=1</t>
  </si>
  <si>
    <t>WDR70_HUMAN</t>
  </si>
  <si>
    <t>WDR70</t>
  </si>
  <si>
    <t>sp|Q9NW82|WDR70_HUMAN WD repeat-containing protein 70 OS=Homo sapiens OX=9606 GN=WDR70 PE=1 SV=1</t>
  </si>
  <si>
    <t>GTPBA_HUMAN</t>
  </si>
  <si>
    <t>GTPBP10</t>
  </si>
  <si>
    <t>sp|A4D1E9|GTPBA_HUMAN GTP-binding protein 10 OS=Homo sapiens OX=9606 GN=GTPBP10 PE=1 SV=1</t>
  </si>
  <si>
    <t>NFX1_HUMAN</t>
  </si>
  <si>
    <t>NFX1</t>
  </si>
  <si>
    <t>sp|Q12986|NFX1_HUMAN Transcriptional repressor NF-X1 OS=Homo sapiens OX=9606 GN=NFX1 PE=1 SV=2</t>
  </si>
  <si>
    <t>H3BM14_HUMAN</t>
  </si>
  <si>
    <t>NUB1</t>
  </si>
  <si>
    <t>tr|H3BM14|H3BM14_HUMAN NEDD8 ultimate buster 1 OS=Homo sapiens OX=9606 GN=NUB1 PE=1 SV=1</t>
  </si>
  <si>
    <t>KIF2C_HUMAN</t>
  </si>
  <si>
    <t>KIF2C</t>
  </si>
  <si>
    <t>sp|Q99661|KIF2C_HUMAN Kinesin-like protein KIF2C OS=Homo sapiens OX=9606 GN=KIF2C PE=1 SV=2</t>
  </si>
  <si>
    <t>SSBP_HUMAN</t>
  </si>
  <si>
    <t>SSBP1</t>
  </si>
  <si>
    <t>sp|Q04837|SSBP_HUMAN Single-stranded DNA-binding protein, mitochondrial OS=Homo sapiens OX=9606 GN=SSBP1 PE=1 SV=1</t>
  </si>
  <si>
    <t>A0A7P0TAE3_HUMAN</t>
  </si>
  <si>
    <t>AKAP8L</t>
  </si>
  <si>
    <t>tr|A0A7P0TAE3|A0A7P0TAE3_HUMAN A-kinase anchoring protein 8 like OS=Homo sapiens OX=9606 GN=AKAP8L PE=1 SV=1</t>
  </si>
  <si>
    <t>RU2B_HUMAN</t>
  </si>
  <si>
    <t>SNRPB2</t>
  </si>
  <si>
    <t>sp|P08579|RU2B_HUMAN U2 small nuclear ribonucleoprotein B'' OS=Homo sapiens OX=9606 GN=SNRPB2 PE=1 SV=1</t>
  </si>
  <si>
    <t>ANM5_HUMAN</t>
  </si>
  <si>
    <t>PRMT5</t>
  </si>
  <si>
    <t>sp|O14744|ANM5_HUMAN Protein arginine N-methyltransferase 5 OS=Homo sapiens OX=9606 GN=PRMT5 PE=1 SV=4</t>
  </si>
  <si>
    <t>UBS3A_HUMAN</t>
  </si>
  <si>
    <t>UBASH3A</t>
  </si>
  <si>
    <t>sp|P57075|UBS3A_HUMAN Ubiquitin-associated and SH3 domain-containing protein A OS=Homo sapiens OX=9606 GN=UBASH3A PE=1 SV=1</t>
  </si>
  <si>
    <t>GCP3_HUMAN</t>
  </si>
  <si>
    <t>TUBGCP3</t>
  </si>
  <si>
    <t>sp|Q96CW5|GCP3_HUMAN Gamma-tubulin complex component 3 OS=Homo sapiens OX=9606 GN=TUBGCP3 PE=1 SV=2</t>
  </si>
  <si>
    <t>TRI22_HUMAN</t>
  </si>
  <si>
    <t>TRIM22</t>
  </si>
  <si>
    <t>sp|Q8IYM9|TRI22_HUMAN E3 ubiquitin-protein ligase TRIM22 OS=Homo sapiens OX=9606 GN=TRIM22 PE=1 SV=1</t>
  </si>
  <si>
    <t>A0A024QZP7_HUMAN</t>
  </si>
  <si>
    <t>CDK1</t>
  </si>
  <si>
    <t>tr|A0A024QZP7|A0A024QZP7_HUMAN Cell division cycle 2, G1 to S and G2 to M, isoform CRA_a OS=Homo sapiens OX=9606 GN=CDK1 PE=1 SV=1</t>
  </si>
  <si>
    <t>RT02_HUMAN</t>
  </si>
  <si>
    <t>MRPS2</t>
  </si>
  <si>
    <t>sp|Q9Y399|RT02_HUMAN 28S ribosomal protein S2, mitochondrial OS=Homo sapiens OX=9606 GN=MRPS2 PE=1 SV=1</t>
  </si>
  <si>
    <t>MINK1_HUMAN</t>
  </si>
  <si>
    <t>MINK1</t>
  </si>
  <si>
    <t>sp|Q8N4C8|MINK1_HUMAN Misshapen-like kinase 1 OS=Homo sapiens OX=9606 GN=MINK1 PE=1 SV=2</t>
  </si>
  <si>
    <t>NCBP3_HUMAN</t>
  </si>
  <si>
    <t>NCBP3</t>
  </si>
  <si>
    <t>sp|Q53F19|NCBP3_HUMAN Nuclear cap-binding protein subunit 3 OS=Homo sapiens OX=9606 GN=NCBP3 PE=1 SV=2</t>
  </si>
  <si>
    <t>THOC4_HUMAN</t>
  </si>
  <si>
    <t>sp|Q86V81|THOC4_HUMAN THO complex subunit 4 OS=Homo sapiens OX=9606 GN=ALYREF PE=1 SV=3</t>
  </si>
  <si>
    <t>A0A7I2V4H7_HUMAN</t>
  </si>
  <si>
    <t>tr|A0A7I2V4H7|A0A7I2V4H7_HUMAN Citron rho-interacting serine/threonine kinase OS=Homo sapiens OX=9606 GN=CIT PE=1 SV=1</t>
  </si>
  <si>
    <t>SHIP2_HUMAN</t>
  </si>
  <si>
    <t>INPPL1</t>
  </si>
  <si>
    <t>sp|O15357|SHIP2_HUMAN Phosphatidylinositol 3,4,5-trisphosphate 5-phosphatase 2 OS=Homo sapiens OX=9606 GN=INPPL1 PE=1 SV=2</t>
  </si>
  <si>
    <t>TF2B_HUMAN</t>
  </si>
  <si>
    <t>GTF2B</t>
  </si>
  <si>
    <t>sp|Q00403|TF2B_HUMAN Transcription initiation factor IIB OS=Homo sapiens OX=9606 GN=GTF2B PE=1 SV=1</t>
  </si>
  <si>
    <t>CHM4B_HUMAN</t>
  </si>
  <si>
    <t>CHMP4B</t>
  </si>
  <si>
    <t>sp|Q9H444|CHM4B_HUMAN Charged multivesicular body protein 4b OS=Homo sapiens OX=9606 GN=CHMP4B PE=1 SV=1</t>
  </si>
  <si>
    <t>A0A087WXC5_HUMAN</t>
  </si>
  <si>
    <t>NDUFA10</t>
  </si>
  <si>
    <t>tr|A0A087WXC5|A0A087WXC5_HUMAN NADH dehydrogenase [ubiquinone] 1 alpha subcomplex subunit 10, mitochondrial OS=Homo sapiens OX=9606 GN=NDUFA10 PE=1 SV=2</t>
  </si>
  <si>
    <t>A0A3B3ISK7_HUMAN</t>
  </si>
  <si>
    <t>DARS2</t>
  </si>
  <si>
    <t>tr|A0A3B3ISK7|A0A3B3ISK7_HUMAN Aspartyl-tRNA synthetase 2, mitochondrial OS=Homo sapiens OX=9606 GN=DARS2 PE=1 SV=1</t>
  </si>
  <si>
    <t>CEP55_HUMAN</t>
  </si>
  <si>
    <t>CEP55</t>
  </si>
  <si>
    <t>sp|Q53EZ4|CEP55_HUMAN Centrosomal protein of 55 kDa OS=Homo sapiens OX=9606 GN=CEP55 PE=1 SV=3</t>
  </si>
  <si>
    <t>IKIP_HUMAN</t>
  </si>
  <si>
    <t>IKBIP</t>
  </si>
  <si>
    <t>sp|Q70UQ0|IKIP_HUMAN Inhibitor of nuclear factor kappa-B kinase-interacting protein OS=Homo sapiens OX=9606 GN=IKBIP PE=1 SV=1</t>
  </si>
  <si>
    <t>PP6R1_HUMAN</t>
  </si>
  <si>
    <t>PPP6R1</t>
  </si>
  <si>
    <t>sp|Q9UPN7|PP6R1_HUMAN Serine/threonine-protein phosphatase 6 regulatory subunit 1 OS=Homo sapiens OX=9606 GN=PPP6R1 PE=1 SV=5</t>
  </si>
  <si>
    <t>A0A804HKH9_HUMAN</t>
  </si>
  <si>
    <t>AIP</t>
  </si>
  <si>
    <t>tr|A0A804HKH9|A0A804HKH9_HUMAN peptidylprolyl isomerase (Fragment) OS=Homo sapiens OX=9606 GN=AIP PE=1 SV=1</t>
  </si>
  <si>
    <t>B4DDF4_HUMAN</t>
  </si>
  <si>
    <t>CNN2</t>
  </si>
  <si>
    <t>tr|B4DDF4|B4DDF4_HUMAN Calponin OS=Homo sapiens OX=9606 GN=CNN2 PE=1 SV=1</t>
  </si>
  <si>
    <t>G3V4X5_HUMAN</t>
  </si>
  <si>
    <t>tr|G3V4X5|G3V4X5_HUMAN Proteasome 20S subunit alpha 3 OS=Homo sapiens OX=9606 GN=PSMA3 PE=1 SV=1</t>
  </si>
  <si>
    <t>KNOP1_HUMAN</t>
  </si>
  <si>
    <t>KNOP1</t>
  </si>
  <si>
    <t>sp|Q1ED39|KNOP1_HUMAN Lysine-rich nucleolar protein 1 OS=Homo sapiens OX=9606 GN=KNOP1 PE=1 SV=1</t>
  </si>
  <si>
    <t>LS14A_HUMAN</t>
  </si>
  <si>
    <t>LSM14A</t>
  </si>
  <si>
    <t>sp|Q8ND56|LS14A_HUMAN Protein LSM14 homolog A OS=Homo sapiens OX=9606 GN=LSM14A PE=1 SV=3</t>
  </si>
  <si>
    <t>CK098_HUMAN</t>
  </si>
  <si>
    <t>C11orf98</t>
  </si>
  <si>
    <t>sp|E9PRG8|CK098_HUMAN Uncharacterized protein C11orf98 OS=Homo sapiens OX=9606 GN=C11orf98 PE=4 SV=2</t>
  </si>
  <si>
    <t>SENP3_HUMAN</t>
  </si>
  <si>
    <t>SENP3</t>
  </si>
  <si>
    <t>sp|Q9H4L4|SENP3_HUMAN Sentrin-specific protease 3 OS=Homo sapiens OX=9606 GN=SENP3 PE=1 SV=2</t>
  </si>
  <si>
    <t>A0A8C8KCK5_HUMAN</t>
  </si>
  <si>
    <t>ACSL5</t>
  </si>
  <si>
    <t>tr|A0A8C8KCK5|A0A8C8KCK5_HUMAN arachidonate--CoA ligase OS=Homo sapiens OX=9606 GN=ACSL5 PE=1 SV=1</t>
  </si>
  <si>
    <t>KAT2B_HUMAN</t>
  </si>
  <si>
    <t>KAT2B</t>
  </si>
  <si>
    <t>sp|Q92831|KAT2B_HUMAN Histone acetyltransferase KAT2B OS=Homo sapiens OX=9606 GN=KAT2B PE=1 SV=3</t>
  </si>
  <si>
    <t>HCD2_HUMAN</t>
  </si>
  <si>
    <t>HSD17B10</t>
  </si>
  <si>
    <t>sp|Q99714|HCD2_HUMAN 3-hydroxyacyl-CoA dehydrogenase type-2 OS=Homo sapiens OX=9606 GN=HSD17B10 PE=1 SV=3</t>
  </si>
  <si>
    <t>CI114_HUMAN</t>
  </si>
  <si>
    <t>SPOUT1</t>
  </si>
  <si>
    <t>sp|Q5T280|CI114_HUMAN Putative methyltransferase C9orf114 OS=Homo sapiens OX=9606 GN=SPOUT1 PE=1 SV=3</t>
  </si>
  <si>
    <t>RAB35_HUMAN</t>
  </si>
  <si>
    <t>RAB35</t>
  </si>
  <si>
    <t>sp|Q15286|RAB35_HUMAN Ras-related protein Rab-35 OS=Homo sapiens OX=9606 GN=RAB35 PE=1 SV=1</t>
  </si>
  <si>
    <t>MAN1_HUMAN</t>
  </si>
  <si>
    <t>LEMD3</t>
  </si>
  <si>
    <t>sp|Q9Y2U8|MAN1_HUMAN Inner nuclear membrane protein Man1 OS=Homo sapiens OX=9606 GN=LEMD3 PE=1 SV=2</t>
  </si>
  <si>
    <t>RT23_HUMAN</t>
  </si>
  <si>
    <t>MRPS23</t>
  </si>
  <si>
    <t>sp|Q9Y3D9|RT23_HUMAN 28S ribosomal protein S23, mitochondrial OS=Homo sapiens OX=9606 GN=MRPS23 PE=1 SV=2</t>
  </si>
  <si>
    <t>D6RCD0_HUMAN</t>
  </si>
  <si>
    <t>HSD17B11</t>
  </si>
  <si>
    <t>tr|D6RCD0|D6RCD0_HUMAN Hydroxysteroid 17-beta dehydrogenase 11 OS=Homo sapiens OX=9606 GN=HSD17B11 PE=1 SV=2</t>
  </si>
  <si>
    <t>RS27_HUMAN</t>
  </si>
  <si>
    <t>RPS27</t>
  </si>
  <si>
    <t>sp|P42677|RS27_HUMAN 40S ribosomal protein S27 OS=Homo sapiens OX=9606 GN=RPS27 PE=1 SV=3</t>
  </si>
  <si>
    <t>NEUA_HUMAN</t>
  </si>
  <si>
    <t>CMAS</t>
  </si>
  <si>
    <t>sp|Q8NFW8|NEUA_HUMAN N-acylneuraminate cytidylyltransferase OS=Homo sapiens OX=9606 GN=CMAS PE=1 SV=2</t>
  </si>
  <si>
    <t>RT35_HUMAN</t>
  </si>
  <si>
    <t>MRPS35</t>
  </si>
  <si>
    <t>sp|P82673|RT35_HUMAN 28S ribosomal protein S35, mitochondrial OS=Homo sapiens OX=9606 GN=MRPS35 PE=1 SV=1</t>
  </si>
  <si>
    <t>REXO4_HUMAN</t>
  </si>
  <si>
    <t>REXO4</t>
  </si>
  <si>
    <t>sp|Q9GZR2|REXO4_HUMAN RNA exonuclease 4 OS=Homo sapiens OX=9606 GN=REXO4 PE=1 SV=2</t>
  </si>
  <si>
    <t>FND3A_HUMAN</t>
  </si>
  <si>
    <t>FNDC3A</t>
  </si>
  <si>
    <t>sp|Q9Y2H6|FND3A_HUMAN Fibronectin type-III domain-containing protein 3A OS=Homo sapiens OX=9606 GN=FNDC3A PE=1 SV=4</t>
  </si>
  <si>
    <t>ADDG_HUMAN</t>
  </si>
  <si>
    <t>ADD3</t>
  </si>
  <si>
    <t>sp|Q9UEY8|ADDG_HUMAN Gamma-adducin OS=Homo sapiens OX=9606 GN=ADD3 PE=1 SV=1</t>
  </si>
  <si>
    <t>F5H1D6_HUMAN</t>
  </si>
  <si>
    <t>POLE</t>
  </si>
  <si>
    <t>tr|F5H1D6|F5H1D6_HUMAN DNA polymerase epsilon catalytic subunit OS=Homo sapiens OX=9606 GN=POLE PE=1 SV=1</t>
  </si>
  <si>
    <t>NIPS2_HUMAN</t>
  </si>
  <si>
    <t>NIPSNAP2</t>
  </si>
  <si>
    <t>sp|O75323|NIPS2_HUMAN Protein NipSnap homolog 2 OS=Homo sapiens OX=9606 GN=NIPSNAP2 PE=1 SV=1</t>
  </si>
  <si>
    <t>J3KPS0_HUMAN</t>
  </si>
  <si>
    <t>DNAJB12</t>
  </si>
  <si>
    <t>tr|J3KPS0|J3KPS0_HUMAN DnaJ (Hsp40) homolog, subfamily B, member 12, isoform CRA_c OS=Homo sapiens OX=9606 GN=DNAJB12 PE=1 SV=1</t>
  </si>
  <si>
    <t>LARP4_HUMAN</t>
  </si>
  <si>
    <t>LARP4</t>
  </si>
  <si>
    <t>sp|Q71RC2|LARP4_HUMAN La-related protein 4 OS=Homo sapiens OX=9606 GN=LARP4 PE=1 SV=3</t>
  </si>
  <si>
    <t>AT5F1_HUMAN</t>
  </si>
  <si>
    <t>ATP5PB</t>
  </si>
  <si>
    <t>sp|P24539|AT5F1_HUMAN ATP synthase F(0) complex subunit B1, mitochondrial OS=Homo sapiens OX=9606 GN=ATP5PB PE=1 SV=2</t>
  </si>
  <si>
    <t>CNBP_HUMAN</t>
  </si>
  <si>
    <t>CNBP</t>
  </si>
  <si>
    <t>sp|P62633|CNBP_HUMAN CCHC-type zinc finger nucleic acid binding protein OS=Homo sapiens OX=9606 GN=CNBP PE=1 SV=1</t>
  </si>
  <si>
    <t>SRCAP_HUMAN</t>
  </si>
  <si>
    <t>SRCAP</t>
  </si>
  <si>
    <t>sp|Q6ZRS2|SRCAP_HUMAN Helicase SRCAP OS=Homo sapiens OX=9606 GN=SRCAP PE=1 SV=3</t>
  </si>
  <si>
    <t>RFTN1_HUMAN</t>
  </si>
  <si>
    <t>RFTN1</t>
  </si>
  <si>
    <t>sp|Q14699|RFTN1_HUMAN Raftlin OS=Homo sapiens OX=9606 GN=RFTN1 PE=1 SV=4</t>
  </si>
  <si>
    <t>PAK2_HUMAN</t>
  </si>
  <si>
    <t>PAK2</t>
  </si>
  <si>
    <t>sp|Q13177|PAK2_HUMAN Serine/threonine-protein kinase PAK 2 OS=Homo sapiens OX=9606 GN=PAK2 PE=1 SV=3</t>
  </si>
  <si>
    <t>A0A8V8TQ67_HUMAN</t>
  </si>
  <si>
    <t>POGZ</t>
  </si>
  <si>
    <t>tr|A0A8V8TQ67|A0A8V8TQ67_HUMAN Pogo transposable element derived with ZNF domain OS=Homo sapiens OX=9606 GN=POGZ PE=1 SV=1</t>
  </si>
  <si>
    <t>DDX20_HUMAN</t>
  </si>
  <si>
    <t>DDX20</t>
  </si>
  <si>
    <t>sp|Q9UHI6|DDX20_HUMAN Probable ATP-dependent RNA helicase DDX20 OS=Homo sapiens OX=9606 GN=DDX20 PE=1 SV=2</t>
  </si>
  <si>
    <t>A0A2R8Y4Z0_HUMAN</t>
  </si>
  <si>
    <t>CDK13</t>
  </si>
  <si>
    <t>tr|A0A2R8Y4Z0|A0A2R8Y4Z0_HUMAN Cyclin dependent kinase 13 (Fragment) OS=Homo sapiens OX=9606 GN=CDK13 PE=1 SV=1</t>
  </si>
  <si>
    <t>PHAX_HUMAN</t>
  </si>
  <si>
    <t>PHAX</t>
  </si>
  <si>
    <t>sp|Q9H814|PHAX_HUMAN Phosphorylated adapter RNA export protein OS=Homo sapiens OX=9606 GN=PHAX PE=1 SV=1</t>
  </si>
  <si>
    <t>RIOK1_HUMAN</t>
  </si>
  <si>
    <t>RIOK1</t>
  </si>
  <si>
    <t>sp|Q9BRS2|RIOK1_HUMAN Serine/threonine-protein kinase RIO1 OS=Homo sapiens OX=9606 GN=RIOK1 PE=1 SV=2</t>
  </si>
  <si>
    <t>LEMD2_HUMAN</t>
  </si>
  <si>
    <t>LEMD2</t>
  </si>
  <si>
    <t>sp|Q8NC56|LEMD2_HUMAN LEM domain-containing protein 2 OS=Homo sapiens OX=9606 GN=LEMD2 PE=1 SV=1</t>
  </si>
  <si>
    <t>A0A087WYR0_HUMAN</t>
  </si>
  <si>
    <t>SRP19</t>
  </si>
  <si>
    <t>tr|A0A087WYR0|A0A087WYR0_HUMAN Signal recognition particle 19 kDa protein OS=Homo sapiens OX=9606 GN=SRP19 PE=1 SV=1</t>
  </si>
  <si>
    <t>RM47_HUMAN</t>
  </si>
  <si>
    <t>MRPL47</t>
  </si>
  <si>
    <t>sp|Q9HD33|RM47_HUMAN 39S ribosomal protein L47, mitochondrial OS=Homo sapiens OX=9606 GN=MRPL47 PE=1 SV=2</t>
  </si>
  <si>
    <t>CNO10_HUMAN</t>
  </si>
  <si>
    <t>CNOT10</t>
  </si>
  <si>
    <t>sp|Q9H9A5|CNO10_HUMAN CCR4-NOT transcription complex subunit 10 OS=Homo sapiens OX=9606 GN=CNOT10 PE=1 SV=1</t>
  </si>
  <si>
    <t>A0A7I2V351_HUMAN</t>
  </si>
  <si>
    <t>KPNA2</t>
  </si>
  <si>
    <t>tr|A0A7I2V351|A0A7I2V351_HUMAN Importin subunit alpha OS=Homo sapiens OX=9606 GN=KPNA2 PE=1 SV=1</t>
  </si>
  <si>
    <t>TRFE_HUMAN</t>
  </si>
  <si>
    <t>TF</t>
  </si>
  <si>
    <t>sp|P02787|TRFE_HUMAN Serotransferrin OS=Homo sapiens OX=9606 GN=TF PE=1 SV=4</t>
  </si>
  <si>
    <t>PSB4_HUMAN</t>
  </si>
  <si>
    <t>PSMB4</t>
  </si>
  <si>
    <t>sp|P28070|PSB4_HUMAN Proteasome subunit beta type-4 OS=Homo sapiens OX=9606 GN=PSMB4 PE=1 SV=4</t>
  </si>
  <si>
    <t>GTPB6_HUMAN</t>
  </si>
  <si>
    <t>GTPBP6</t>
  </si>
  <si>
    <t>sp|O43824|GTPB6_HUMAN Putative GTP-binding protein 6 OS=Homo sapiens OX=9606 GN=GTPBP6 PE=1 SV=4</t>
  </si>
  <si>
    <t>AP3M1_HUMAN</t>
  </si>
  <si>
    <t>AP3M1</t>
  </si>
  <si>
    <t>sp|Q9Y2T2|AP3M1_HUMAN AP-3 complex subunit mu-1 OS=Homo sapiens OX=9606 GN=AP3M1 PE=1 SV=1</t>
  </si>
  <si>
    <t>IPO7_HUMAN</t>
  </si>
  <si>
    <t>IPO7</t>
  </si>
  <si>
    <t>sp|O95373|IPO7_HUMAN Importin-7 OS=Homo sapiens OX=9606 GN=IPO7 PE=1 SV=1</t>
  </si>
  <si>
    <t>IF1AX_HUMAN</t>
  </si>
  <si>
    <t>EIF1AX</t>
  </si>
  <si>
    <t>sp|P47813|IF1AX_HUMAN Eukaryotic translation initiation factor 1A, X-chromosomal OS=Homo sapiens OX=9606 GN=EIF1AX PE=1 SV=2</t>
  </si>
  <si>
    <t>DGKZ_HUMAN</t>
  </si>
  <si>
    <t>DGKZ</t>
  </si>
  <si>
    <t>sp|Q13574|DGKZ_HUMAN Diacylglycerol kinase zeta OS=Homo sapiens OX=9606 GN=DGKZ PE=1 SV=4</t>
  </si>
  <si>
    <t>HSP7E_HUMAN</t>
  </si>
  <si>
    <t>HSPA14</t>
  </si>
  <si>
    <t>sp|Q0VDF9|HSP7E_HUMAN Heat shock 70 kDa protein 14 OS=Homo sapiens OX=9606 GN=HSPA14 PE=1 SV=1</t>
  </si>
  <si>
    <t>TAOK2_HUMAN</t>
  </si>
  <si>
    <t>TAOK2</t>
  </si>
  <si>
    <t>sp|Q9UL54|TAOK2_HUMAN Serine/threonine-protein kinase TAO2 OS=Homo sapiens OX=9606 GN=TAOK2 PE=1 SV=2</t>
  </si>
  <si>
    <t>MLEC_HUMAN</t>
  </si>
  <si>
    <t>MLEC</t>
  </si>
  <si>
    <t>sp|Q14165|MLEC_HUMAN Malectin OS=Homo sapiens OX=9606 GN=MLEC PE=1 SV=1</t>
  </si>
  <si>
    <t>KLDC4_HUMAN</t>
  </si>
  <si>
    <t>KLHDC4</t>
  </si>
  <si>
    <t>sp|Q8TBB5|KLDC4_HUMAN Kelch domain-containing protein 4 OS=Homo sapiens OX=9606 GN=KLHDC4 PE=1 SV=1</t>
  </si>
  <si>
    <t>A0A8C8KBU6_HUMAN</t>
  </si>
  <si>
    <t>IL16</t>
  </si>
  <si>
    <t>tr|A0A8C8KBU6|A0A8C8KBU6_HUMAN Pro-interleukin-16 OS=Homo sapiens OX=9606 GN=IL16 PE=1 SV=1</t>
  </si>
  <si>
    <t>RL40_HUMAN</t>
  </si>
  <si>
    <t>UBA52</t>
  </si>
  <si>
    <t>sp|P62987|RL40_HUMAN Ubiquitin-60S ribosomal protein L40 OS=Homo sapiens OX=9606 GN=UBA52 PE=1 SV=2</t>
  </si>
  <si>
    <t>RL27A_HUMAN</t>
  </si>
  <si>
    <t>RPL27A</t>
  </si>
  <si>
    <t>sp|P46776|RL27A_HUMAN 60S ribosomal protein L27a OS=Homo sapiens OX=9606 GN=RPL27A PE=1 SV=2</t>
  </si>
  <si>
    <t>TOM70_HUMAN</t>
  </si>
  <si>
    <t>TOMM70</t>
  </si>
  <si>
    <t>sp|O94826|TOM70_HUMAN Mitochondrial import receptor subunit TOM70 OS=Homo sapiens OX=9606 GN=TOMM70 PE=1 SV=1</t>
  </si>
  <si>
    <t>C9JRZ6_HUMAN</t>
  </si>
  <si>
    <t>CHCHD3</t>
  </si>
  <si>
    <t>tr|C9JRZ6|C9JRZ6_HUMAN Coiled-coil-helix-coiled-coil-helix domain containing 3 OS=Homo sapiens OX=9606 GN=CHCHD3 PE=1 SV=2</t>
  </si>
  <si>
    <t>CY1_HUMAN</t>
  </si>
  <si>
    <t>CYC1</t>
  </si>
  <si>
    <t>sp|P08574|CY1_HUMAN Cytochrome c1, heme protein, mitochondrial OS=Homo sapiens OX=9606 GN=CYC1 PE=1 SV=3</t>
  </si>
  <si>
    <t>PTSS1_HUMAN</t>
  </si>
  <si>
    <t>PTDSS1</t>
  </si>
  <si>
    <t>sp|P48651|PTSS1_HUMAN Phosphatidylserine synthase 1 OS=Homo sapiens OX=9606 GN=PTDSS1 PE=1 SV=1</t>
  </si>
  <si>
    <t>A0A8I5KRK1_HUMAN</t>
  </si>
  <si>
    <t>RAB3GAP2</t>
  </si>
  <si>
    <t>tr|A0A8I5KRK1|A0A8I5KRK1_HUMAN RAB3 GTPase activating non-catalytic protein subunit 2 OS=Homo sapiens OX=9606 GN=RAB3GAP2 PE=1 SV=1</t>
  </si>
  <si>
    <t>RL12_HUMAN</t>
  </si>
  <si>
    <t>RPL12</t>
  </si>
  <si>
    <t>sp|P30050|RL12_HUMAN 60S ribosomal protein L12 OS=Homo sapiens OX=9606 GN=RPL12 PE=1 SV=1</t>
  </si>
  <si>
    <t>SLN11_HUMAN</t>
  </si>
  <si>
    <t>SLFN11</t>
  </si>
  <si>
    <t>sp|Q7Z7L1|SLN11_HUMAN Schlafen family member 11 OS=Homo sapiens OX=9606 GN=SLFN11 PE=1 SV=2</t>
  </si>
  <si>
    <t>MRE11_HUMAN</t>
  </si>
  <si>
    <t>MRE11</t>
  </si>
  <si>
    <t>sp|P49959|MRE11_HUMAN Double-strand break repair protein MRE11 OS=Homo sapiens OX=9606 GN=MRE11 PE=1 SV=3</t>
  </si>
  <si>
    <t>ROA0_HUMAN</t>
  </si>
  <si>
    <t>HNRNPA0</t>
  </si>
  <si>
    <t>sp|Q13151|ROA0_HUMAN Heterogeneous nuclear ribonucleoprotein A0 OS=Homo sapiens OX=9606 GN=HNRNPA0 PE=1 SV=1</t>
  </si>
  <si>
    <t>MBD2_HUMAN</t>
  </si>
  <si>
    <t>MBD2</t>
  </si>
  <si>
    <t>sp|Q9UBB5|MBD2_HUMAN Methyl-CpG-binding domain protein 2 OS=Homo sapiens OX=9606 GN=MBD2 PE=1 SV=1</t>
  </si>
  <si>
    <t>LEO1_HUMAN</t>
  </si>
  <si>
    <t>LEO1</t>
  </si>
  <si>
    <t>sp|Q8WVC0|LEO1_HUMAN RNA polymerase-associated protein LEO1 OS=Homo sapiens OX=9606 GN=LEO1 PE=1 SV=1</t>
  </si>
  <si>
    <t>PSDE_HUMAN</t>
  </si>
  <si>
    <t>PSMD14</t>
  </si>
  <si>
    <t>sp|O00487|PSDE_HUMAN 26S proteasome non-ATPase regulatory subunit 14 OS=Homo sapiens OX=9606 GN=PSMD14 PE=1 SV=1</t>
  </si>
  <si>
    <t>IFI44_HUMAN</t>
  </si>
  <si>
    <t>IFI44</t>
  </si>
  <si>
    <t>sp|Q8TCB0|IFI44_HUMAN Interferon-induced protein 44 OS=Homo sapiens OX=9606 GN=IFI44 PE=1 SV=2</t>
  </si>
  <si>
    <t>A6PW57_HUMAN</t>
  </si>
  <si>
    <t>PIP5K1A</t>
  </si>
  <si>
    <t>tr|A6PW57|A6PW57_HUMAN Phosphatidylinositol-4-phosphate 5-kinase type 1 alpha OS=Homo sapiens OX=9606 GN=PIP5K1A PE=1 SV=2</t>
  </si>
  <si>
    <t>ELP3_HUMAN</t>
  </si>
  <si>
    <t>ELP3</t>
  </si>
  <si>
    <t>sp|Q9H9T3|ELP3_HUMAN Elongator complex protein 3 OS=Homo sapiens OX=9606 GN=ELP3 PE=1 SV=2</t>
  </si>
  <si>
    <t>AATM_HUMAN</t>
  </si>
  <si>
    <t>GOT2</t>
  </si>
  <si>
    <t>sp|P00505|AATM_HUMAN Aspartate aminotransferase, mitochondrial OS=Homo sapiens OX=9606 GN=GOT2 PE=1 SV=3</t>
  </si>
  <si>
    <t>EDF1_HUMAN</t>
  </si>
  <si>
    <t>EDF1</t>
  </si>
  <si>
    <t>sp|O60869|EDF1_HUMAN Endothelial differentiation-related factor 1 OS=Homo sapiens OX=9606 GN=EDF1 PE=1 SV=1</t>
  </si>
  <si>
    <t>EXOC3_HUMAN</t>
  </si>
  <si>
    <t>EXOC3</t>
  </si>
  <si>
    <t>sp|O60645|EXOC3_HUMAN Exocyst complex component 3 OS=Homo sapiens OX=9606 GN=EXOC3 PE=1 SV=3</t>
  </si>
  <si>
    <t>A0A7P0T9G4_HUMAN</t>
  </si>
  <si>
    <t>ERCC6</t>
  </si>
  <si>
    <t>tr|A0A7P0T9G4|A0A7P0T9G4_HUMAN ERCC excision repair 6, chromatin remodeling factor OS=Homo sapiens OX=9606 GN=ERCC6 PE=1 SV=1</t>
  </si>
  <si>
    <t>ZNF22_HUMAN</t>
  </si>
  <si>
    <t>ZNF22</t>
  </si>
  <si>
    <t>sp|P17026|ZNF22_HUMAN Zinc finger protein 22 OS=Homo sapiens OX=9606 GN=ZNF22 PE=1 SV=3</t>
  </si>
  <si>
    <t>EFHD2_HUMAN</t>
  </si>
  <si>
    <t>EFHD2</t>
  </si>
  <si>
    <t>sp|Q96C19|EFHD2_HUMAN EF-hand domain-containing protein D2 OS=Homo sapiens OX=9606 GN=EFHD2 PE=1 SV=1</t>
  </si>
  <si>
    <t>PP1RA_HUMAN</t>
  </si>
  <si>
    <t>PPP1R10</t>
  </si>
  <si>
    <t>sp|Q96QC0|PP1RA_HUMAN Serine/threonine-protein phosphatase 1 regulatory subunit 10 OS=Homo sapiens OX=9606 GN=PPP1R10 PE=1 SV=1</t>
  </si>
  <si>
    <t>G45IP_HUMAN</t>
  </si>
  <si>
    <t>GADD45GIP1</t>
  </si>
  <si>
    <t>sp|Q8TAE8|G45IP_HUMAN Growth arrest and DNA damage-inducible proteins-interacting protein 1 OS=Homo sapiens OX=9606 GN=GADD45GIP1 PE=1 SV=1</t>
  </si>
  <si>
    <t>VPS4B_HUMAN</t>
  </si>
  <si>
    <t>VPS4B</t>
  </si>
  <si>
    <t>sp|O75351|VPS4B_HUMAN Vacuolar protein sorting-associated protein 4B OS=Homo sapiens OX=9606 GN=VPS4B PE=1 SV=2</t>
  </si>
  <si>
    <t>NOSIP_HUMAN</t>
  </si>
  <si>
    <t>NOSIP</t>
  </si>
  <si>
    <t>sp|Q9Y314|NOSIP_HUMAN Nitric oxide synthase-interacting protein OS=Homo sapiens OX=9606 GN=NOSIP PE=1 SV=1</t>
  </si>
  <si>
    <t>F5H4R6_HUMAN</t>
  </si>
  <si>
    <t>NAP1L1</t>
  </si>
  <si>
    <t>tr|F5H4R6|F5H4R6_HUMAN Nucleosome assembly protein 1 like 1 OS=Homo sapiens OX=9606 GN=NAP1L1 PE=1 SV=1</t>
  </si>
  <si>
    <t>RT25_HUMAN</t>
  </si>
  <si>
    <t>MRPS25</t>
  </si>
  <si>
    <t>sp|P82663|RT25_HUMAN 28S ribosomal protein S25, mitochondrial OS=Homo sapiens OX=9606 GN=MRPS25 PE=1 SV=1</t>
  </si>
  <si>
    <t>A0A2R8YDQ0_HUMAN</t>
  </si>
  <si>
    <t>tr|A0A2R8YDQ0|A0A2R8YDQ0_HUMAN Vacuolar protein sorting-associated protein 33B OS=Homo sapiens OX=9606 PE=3 SV=1</t>
  </si>
  <si>
    <t>E9PDF6_HUMAN</t>
  </si>
  <si>
    <t>MYO1B</t>
  </si>
  <si>
    <t>tr|E9PDF6|E9PDF6_HUMAN Myosin IB OS=Homo sapiens OX=9606 GN=MYO1B PE=1 SV=1</t>
  </si>
  <si>
    <t>KAT7_HUMAN</t>
  </si>
  <si>
    <t>KAT7</t>
  </si>
  <si>
    <t>sp|O95251|KAT7_HUMAN Histone acetyltransferase KAT7 OS=Homo sapiens OX=9606 GN=KAT7 PE=1 SV=1</t>
  </si>
  <si>
    <t>Q32Q12_HUMAN</t>
  </si>
  <si>
    <t>NME1-NME2</t>
  </si>
  <si>
    <t>tr|Q32Q12|Q32Q12_HUMAN Nucleoside diphosphate kinase OS=Homo sapiens OX=9606 GN=NME1-NME2 PE=1 SV=1</t>
  </si>
  <si>
    <t>DDB2_HUMAN</t>
  </si>
  <si>
    <t>DDB2</t>
  </si>
  <si>
    <t>sp|Q92466|DDB2_HUMAN DNA damage-binding protein 2 OS=Homo sapiens OX=9606 GN=DDB2 PE=1 SV=1</t>
  </si>
  <si>
    <t>A0A804HIC2_HUMAN</t>
  </si>
  <si>
    <t>TAF1</t>
  </si>
  <si>
    <t>tr|A0A804HIC2|A0A804HIC2_HUMAN Transcription initiation factor TFIID subunit OS=Homo sapiens OX=9606 GN=TAF1 PE=1 SV=1</t>
  </si>
  <si>
    <t>RL34_HUMAN</t>
  </si>
  <si>
    <t>RPL34</t>
  </si>
  <si>
    <t>sp|P49207|RL34_HUMAN 60S ribosomal protein L34 OS=Homo sapiens OX=9606 GN=RPL34 PE=1 SV=3</t>
  </si>
  <si>
    <t>GPTC4_HUMAN</t>
  </si>
  <si>
    <t>GPATCH4</t>
  </si>
  <si>
    <t>sp|Q5T3I0|GPTC4_HUMAN G patch domain-containing protein 4 OS=Homo sapiens OX=9606 GN=GPATCH4 PE=1 SV=2</t>
  </si>
  <si>
    <t>GNL1_HUMAN</t>
  </si>
  <si>
    <t>GNL1</t>
  </si>
  <si>
    <t>sp|P36915|GNL1_HUMAN Guanine nucleotide-binding protein-like 1 OS=Homo sapiens OX=9606 GN=GNL1 PE=1 SV=2</t>
  </si>
  <si>
    <t>BAP31_HUMAN</t>
  </si>
  <si>
    <t>BCAP31</t>
  </si>
  <si>
    <t>sp|P51572|BAP31_HUMAN B-cell receptor-associated protein 31 OS=Homo sapiens OX=9606 GN=BCAP31 PE=1 SV=3</t>
  </si>
  <si>
    <t>G5E9W9_HUMAN</t>
  </si>
  <si>
    <t>GIMAP4</t>
  </si>
  <si>
    <t>tr|G5E9W9|G5E9W9_HUMAN GTPase, IMAP family member 4 OS=Homo sapiens OX=9606 GN=GIMAP4 PE=1 SV=1</t>
  </si>
  <si>
    <t>ACL6A_HUMAN</t>
  </si>
  <si>
    <t>ACTL6A</t>
  </si>
  <si>
    <t>sp|O96019|ACL6A_HUMAN Actin-like protein 6A OS=Homo sapiens OX=9606 GN=ACTL6A PE=1 SV=1</t>
  </si>
  <si>
    <t>TF3C3_HUMAN</t>
  </si>
  <si>
    <t>GTF3C3</t>
  </si>
  <si>
    <t>sp|Q9Y5Q9|TF3C3_HUMAN General transcription factor 3C polypeptide 3 OS=Homo sapiens OX=9606 GN=GTF3C3 PE=1 SV=1</t>
  </si>
  <si>
    <t>A0A8V8TM35_HUMAN</t>
  </si>
  <si>
    <t>WAS</t>
  </si>
  <si>
    <t>tr|A0A8V8TM35|A0A8V8TM35_HUMAN WASP actin nucleation promoting factor OS=Homo sapiens OX=9606 GN=WAS PE=1 SV=1</t>
  </si>
  <si>
    <t>C9JJ19_HUMAN</t>
  </si>
  <si>
    <t>MRPS34</t>
  </si>
  <si>
    <t>tr|C9JJ19|C9JJ19_HUMAN Mitochondrial ribosomal protein S34 OS=Homo sapiens OX=9606 GN=MRPS34 PE=1 SV=2</t>
  </si>
  <si>
    <t>ITK_HUMAN</t>
  </si>
  <si>
    <t>ITK</t>
  </si>
  <si>
    <t>sp|Q08881|ITK_HUMAN Tyrosine-protein kinase ITK/TSK OS=Homo sapiens OX=9606 GN=ITK PE=1 SV=1</t>
  </si>
  <si>
    <t>VPS39_HUMAN</t>
  </si>
  <si>
    <t>VPS39</t>
  </si>
  <si>
    <t>sp|Q96JC1|VPS39_HUMAN Vam6/Vps39-like protein OS=Homo sapiens OX=9606 GN=VPS39 PE=1 SV=2</t>
  </si>
  <si>
    <t>FKBP8_HUMAN</t>
  </si>
  <si>
    <t>FKBP8</t>
  </si>
  <si>
    <t>sp|Q14318|FKBP8_HUMAN Peptidyl-prolyl cis-trans isomerase FKBP8 OS=Homo sapiens OX=9606 GN=FKBP8 PE=1 SV=2</t>
  </si>
  <si>
    <t>H0YMI4_HUMAN</t>
  </si>
  <si>
    <t>USP3</t>
  </si>
  <si>
    <t>tr|H0YMI4|H0YMI4_HUMAN Ubiquitin carboxyl-terminal hydrolase OS=Homo sapiens OX=9606 GN=USP3 PE=1 SV=1</t>
  </si>
  <si>
    <t>DDX31_HUMAN</t>
  </si>
  <si>
    <t>DDX31</t>
  </si>
  <si>
    <t>sp|Q9H8H2|DDX31_HUMAN Probable ATP-dependent RNA helicase DDX31 OS=Homo sapiens OX=9606 GN=DDX31 PE=1 SV=2</t>
  </si>
  <si>
    <t>ZN668_HUMAN</t>
  </si>
  <si>
    <t>ZNF668</t>
  </si>
  <si>
    <t>sp|Q96K58|ZN668_HUMAN Zinc finger protein 668 OS=Homo sapiens OX=9606 GN=ZNF668 PE=1 SV=3</t>
  </si>
  <si>
    <t>PTBP3_HUMAN</t>
  </si>
  <si>
    <t>PTBP3</t>
  </si>
  <si>
    <t>sp|O95758|PTBP3_HUMAN Polypyrimidine tract-binding protein 3 OS=Homo sapiens OX=9606 GN=PTBP3 PE=1 SV=2</t>
  </si>
  <si>
    <t>FL2D_HUMAN</t>
  </si>
  <si>
    <t>WTAP</t>
  </si>
  <si>
    <t>sp|Q15007|FL2D_HUMAN Pre-mRNA-splicing regulator WTAP OS=Homo sapiens OX=9606 GN=WTAP PE=1 SV=2</t>
  </si>
  <si>
    <t>TADBP_HUMAN</t>
  </si>
  <si>
    <t>TARDBP</t>
  </si>
  <si>
    <t>sp|Q13148|TADBP_HUMAN TAR DNA-binding protein 43 OS=Homo sapiens OX=9606 GN=TARDBP PE=1 SV=1</t>
  </si>
  <si>
    <t>ARI1_HUMAN</t>
  </si>
  <si>
    <t>ARIH1</t>
  </si>
  <si>
    <t>sp|Q9Y4X5|ARI1_HUMAN E3 ubiquitin-protein ligase ARIH1 OS=Homo sapiens OX=9606 GN=ARIH1 PE=1 SV=2</t>
  </si>
  <si>
    <t>CEIP2_HUMAN</t>
  </si>
  <si>
    <t>CEMIP2</t>
  </si>
  <si>
    <t>sp|Q9UHN6|CEIP2_HUMAN Cell surface hyaluronidase OS=Homo sapiens OX=9606 GN=CEMIP2 PE=1 SV=1</t>
  </si>
  <si>
    <t>ZGPAT_HUMAN</t>
  </si>
  <si>
    <t>ZGPAT</t>
  </si>
  <si>
    <t>sp|Q8N5A5|ZGPAT_HUMAN Zinc finger CCCH-type with G patch domain-containing protein OS=Homo sapiens OX=9606 GN=ZGPAT PE=1 SV=3</t>
  </si>
  <si>
    <t>TALDO_HUMAN</t>
  </si>
  <si>
    <t>TALDO1</t>
  </si>
  <si>
    <t>sp|P37837|TALDO_HUMAN Transaldolase OS=Homo sapiens OX=9606 GN=TALDO1 PE=1 SV=2</t>
  </si>
  <si>
    <t>A0A494C1F2_HUMAN</t>
  </si>
  <si>
    <t>NUP214</t>
  </si>
  <si>
    <t>tr|A0A494C1F2|A0A494C1F2_HUMAN Nucleoporin 214 OS=Homo sapiens OX=9606 GN=NUP214 PE=1 SV=1</t>
  </si>
  <si>
    <t>WRN_HUMAN</t>
  </si>
  <si>
    <t>WRN</t>
  </si>
  <si>
    <t>sp|Q14191|WRN_HUMAN Bifunctional 3'-5' exonuclease/ATP-dependent helicase WRN OS=Homo sapiens OX=9606 GN=WRN PE=1 SV=2</t>
  </si>
  <si>
    <t>PPR21_HUMAN</t>
  </si>
  <si>
    <t>PPP1R21</t>
  </si>
  <si>
    <t>sp|Q6ZMI0|PPR21_HUMAN Protein phosphatase 1 regulatory subunit 21 OS=Homo sapiens OX=9606 GN=PPP1R21 PE=1 SV=1</t>
  </si>
  <si>
    <t>NDUS3_HUMAN</t>
  </si>
  <si>
    <t>NDUFS3</t>
  </si>
  <si>
    <t>sp|O75489|NDUS3_HUMAN NADH dehydrogenase [ubiquinone] iron-sulfur protein 3, mitochondrial OS=Homo sapiens OX=9606 GN=NDUFS3 PE=1 SV=1</t>
  </si>
  <si>
    <t>MGN_HUMAN</t>
  </si>
  <si>
    <t>MAGOH</t>
  </si>
  <si>
    <t>sp|P61326|MGN_HUMAN Protein mago nashi homolog OS=Homo sapiens OX=9606 GN=MAGOH PE=1 SV=1</t>
  </si>
  <si>
    <t>TIM14_HUMAN</t>
  </si>
  <si>
    <t>DNAJC19</t>
  </si>
  <si>
    <t>sp|Q96DA6|TIM14_HUMAN Mitochondrial import inner membrane translocase subunit TIM14 OS=Homo sapiens OX=9606 GN=DNAJC19 PE=1 SV=3</t>
  </si>
  <si>
    <t>H3BN98_HUMAN</t>
  </si>
  <si>
    <t>tr|H3BN98|H3BN98_HUMAN 40S ribosomal protein S15a (Fragment) OS=Homo sapiens OX=9606 PE=3 SV=2</t>
  </si>
  <si>
    <t>KPCT_HUMAN</t>
  </si>
  <si>
    <t>PRKCQ</t>
  </si>
  <si>
    <t>sp|Q04759|KPCT_HUMAN Protein kinase C theta type OS=Homo sapiens OX=9606 GN=PRKCQ PE=1 SV=3</t>
  </si>
  <si>
    <t>NOL11_HUMAN</t>
  </si>
  <si>
    <t>NOL11</t>
  </si>
  <si>
    <t>sp|Q9H8H0|NOL11_HUMAN Nucleolar protein 11 OS=Homo sapiens OX=9606 GN=NOL11 PE=1 SV=1</t>
  </si>
  <si>
    <t>RPA2_HUMAN</t>
  </si>
  <si>
    <t>POLR1B</t>
  </si>
  <si>
    <t>sp|Q9H9Y6|RPA2_HUMAN DNA-directed RNA polymerase I subunit RPA2 OS=Homo sapiens OX=9606 GN=POLR1B PE=1 SV=2</t>
  </si>
  <si>
    <t>K7ERE3_HUMAN</t>
  </si>
  <si>
    <t>KRT13</t>
  </si>
  <si>
    <t>tr|K7ERE3|K7ERE3_HUMAN Keratin 13 OS=Homo sapiens OX=9606 GN=KRT13 PE=1 SV=1</t>
  </si>
  <si>
    <t>PNO1_HUMAN</t>
  </si>
  <si>
    <t>PNO1</t>
  </si>
  <si>
    <t>sp|Q9NRX1|PNO1_HUMAN RNA-binding protein PNO1 OS=Homo sapiens OX=9606 GN=PNO1 PE=1 SV=1</t>
  </si>
  <si>
    <t>PSME3_HUMAN</t>
  </si>
  <si>
    <t>PSME3</t>
  </si>
  <si>
    <t>sp|P61289|PSME3_HUMAN Proteasome activator complex subunit 3 OS=Homo sapiens OX=9606 GN=PSME3 PE=1 SV=1</t>
  </si>
  <si>
    <t>AP1G2_HUMAN</t>
  </si>
  <si>
    <t>AP1G2</t>
  </si>
  <si>
    <t>sp|O75843|AP1G2_HUMAN AP-1 complex subunit gamma-like 2 OS=Homo sapiens OX=9606 GN=AP1G2 PE=1 SV=1</t>
  </si>
  <si>
    <t>VTNC_HUMAN</t>
  </si>
  <si>
    <t>VTN</t>
  </si>
  <si>
    <t>sp|P04004|VTNC_HUMAN Vitronectin OS=Homo sapiens OX=9606 GN=VTN PE=1 SV=1</t>
  </si>
  <si>
    <t>HG2A_HUMAN</t>
  </si>
  <si>
    <t>CD74</t>
  </si>
  <si>
    <t>sp|P04233|HG2A_HUMAN HLA class II histocompatibility antigen gamma chain OS=Homo sapiens OX=9606 GN=CD74 PE=1 SV=3</t>
  </si>
  <si>
    <t>H0Y4R8_HUMAN</t>
  </si>
  <si>
    <t>tr|H0Y4R8|H0Y4R8_HUMAN SP100 nuclear antigen (Fragment) OS=Homo sapiens OX=9606 GN=SP100 PE=1 SV=1</t>
  </si>
  <si>
    <t>Q5JW28_HUMAN</t>
  </si>
  <si>
    <t>tr|Q5JW28|Q5JW28_HUMAN Staufen double-stranded RNA binding protein 1 (Fragment) OS=Homo sapiens OX=9606 GN=STAU1 PE=1 SV=1</t>
  </si>
  <si>
    <t>RL31_HUMAN</t>
  </si>
  <si>
    <t>RPL31</t>
  </si>
  <si>
    <t>sp|P62899|RL31_HUMAN 60S ribosomal protein L31 OS=Homo sapiens OX=9606 GN=RPL31 PE=1 SV=1</t>
  </si>
  <si>
    <t>SC22B_HUMAN</t>
  </si>
  <si>
    <t>SEC22B</t>
  </si>
  <si>
    <t>sp|O75396|SC22B_HUMAN Vesicle-trafficking protein SEC22b OS=Homo sapiens OX=9606 GN=SEC22B PE=1 SV=5</t>
  </si>
  <si>
    <t>RDH11_HUMAN</t>
  </si>
  <si>
    <t>RDH11</t>
  </si>
  <si>
    <t>sp|Q8TC12|RDH11_HUMAN Retinol dehydrogenase 11 OS=Homo sapiens OX=9606 GN=RDH11 PE=1 SV=2</t>
  </si>
  <si>
    <t>HEMH_HUMAN</t>
  </si>
  <si>
    <t>FECH</t>
  </si>
  <si>
    <t>sp|P22830|HEMH_HUMAN Ferrochelatase, mitochondrial OS=Homo sapiens OX=9606 GN=FECH PE=1 SV=2</t>
  </si>
  <si>
    <t>URB2_HUMAN</t>
  </si>
  <si>
    <t>URB2</t>
  </si>
  <si>
    <t>sp|Q14146|URB2_HUMAN Unhealthy ribosome biogenesis protein 2 homolog OS=Homo sapiens OX=9606 GN=URB2 PE=1 SV=2</t>
  </si>
  <si>
    <t>A6NNK5_HUMAN</t>
  </si>
  <si>
    <t>TP53BP1</t>
  </si>
  <si>
    <t>tr|A6NNK5|A6NNK5_HUMAN Tumor protein p53 binding protein 1 OS=Homo sapiens OX=9606 GN=TP53BP1 PE=1 SV=2</t>
  </si>
  <si>
    <t>A0A7I2V3V0_HUMAN</t>
  </si>
  <si>
    <t>STAT3</t>
  </si>
  <si>
    <t>tr|A0A7I2V3V0|A0A7I2V3V0_HUMAN Signal transducer and activator of transcription OS=Homo sapiens OX=9606 GN=STAT3 PE=1 SV=1</t>
  </si>
  <si>
    <t>XPOT_HUMAN</t>
  </si>
  <si>
    <t>XPOT</t>
  </si>
  <si>
    <t>sp|O43592|XPOT_HUMAN Exportin-T OS=Homo sapiens OX=9606 GN=XPOT PE=1 SV=2</t>
  </si>
  <si>
    <t>PTN2_HUMAN</t>
  </si>
  <si>
    <t>PTPN2</t>
  </si>
  <si>
    <t>sp|P17706|PTN2_HUMAN Tyrosine-protein phosphatase non-receptor type 2 OS=Homo sapiens OX=9606 GN=PTPN2 PE=1 SV=2</t>
  </si>
  <si>
    <t>CENPC_HUMAN</t>
  </si>
  <si>
    <t>CENPC</t>
  </si>
  <si>
    <t>sp|Q03188|CENPC_HUMAN Centromere protein C OS=Homo sapiens OX=9606 GN=CENPC PE=1 SV=2</t>
  </si>
  <si>
    <t>T2FA_HUMAN</t>
  </si>
  <si>
    <t>GTF2F1</t>
  </si>
  <si>
    <t>sp|P35269|T2FA_HUMAN General transcription factor IIF subunit 1 OS=Homo sapiens OX=9606 GN=GTF2F1 PE=1 SV=2</t>
  </si>
  <si>
    <t>PSB5_HUMAN</t>
  </si>
  <si>
    <t>PSMB5</t>
  </si>
  <si>
    <t>sp|P28074|PSB5_HUMAN Proteasome subunit beta type-5 OS=Homo sapiens OX=9606 GN=PSMB5 PE=1 SV=3</t>
  </si>
  <si>
    <t>A0A5H1ZRP4_HUMAN</t>
  </si>
  <si>
    <t>NELFB</t>
  </si>
  <si>
    <t>tr|A0A5H1ZRP4|A0A5H1ZRP4_HUMAN Negative elongation factor B OS=Homo sapiens OX=9606 GN=NELFB PE=1 SV=1</t>
  </si>
  <si>
    <t>RAP1B_HUMAN</t>
  </si>
  <si>
    <t>RAP1B</t>
  </si>
  <si>
    <t>sp|P61224|RAP1B_HUMAN Ras-related protein Rap-1b OS=Homo sapiens OX=9606 GN=RAP1B PE=1 SV=1</t>
  </si>
  <si>
    <t>A0A804HJ24_HUMAN</t>
  </si>
  <si>
    <t>MCCC2</t>
  </si>
  <si>
    <t>tr|A0A804HJ24|A0A804HJ24_HUMAN methylcrotonoyl-CoA carboxylase OS=Homo sapiens OX=9606 GN=MCCC2 PE=1 SV=1</t>
  </si>
  <si>
    <t>SRSF5_HUMAN</t>
  </si>
  <si>
    <t>SRSF5</t>
  </si>
  <si>
    <t>sp|Q13243|SRSF5_HUMAN Serine/arginine-rich splicing factor 5 OS=Homo sapiens OX=9606 GN=SRSF5 PE=1 SV=1</t>
  </si>
  <si>
    <t>UBP48_HUMAN</t>
  </si>
  <si>
    <t>USP48</t>
  </si>
  <si>
    <t>sp|Q86UV5|UBP48_HUMAN Ubiquitin carboxyl-terminal hydrolase 48 OS=Homo sapiens OX=9606 GN=USP48 PE=1 SV=1</t>
  </si>
  <si>
    <t>A0A1B0GW05_HUMAN</t>
  </si>
  <si>
    <t>DPY19L1</t>
  </si>
  <si>
    <t>tr|A0A1B0GW05|A0A1B0GW05_HUMAN Dpy-19 like C-mannosyltransferase 1 OS=Homo sapiens OX=9606 GN=DPY19L1 PE=1 SV=1</t>
  </si>
  <si>
    <t>I3L112_HUMAN</t>
  </si>
  <si>
    <t>DGKE</t>
  </si>
  <si>
    <t>tr|I3L112|I3L112_HUMAN Diacylglycerol kinase (Fragment) OS=Homo sapiens OX=9606 GN=DGKE PE=1 SV=1</t>
  </si>
  <si>
    <t>H7C1U3_HUMAN</t>
  </si>
  <si>
    <t>CC2D1B</t>
  </si>
  <si>
    <t>tr|H7C1U3|H7C1U3_HUMAN Coiled-coil and C2 domain containing 1B (Fragment) OS=Homo sapiens OX=9606 GN=CC2D1B PE=1 SV=2</t>
  </si>
  <si>
    <t>SNX2_HUMAN</t>
  </si>
  <si>
    <t>SNX2</t>
  </si>
  <si>
    <t>sp|O60749|SNX2_HUMAN Sorting nexin-2 OS=Homo sapiens OX=9606 GN=SNX2 PE=1 SV=2</t>
  </si>
  <si>
    <t>KIF3B_HUMAN</t>
  </si>
  <si>
    <t>KIF3B</t>
  </si>
  <si>
    <t>sp|O15066|KIF3B_HUMAN Kinesin-like protein KIF3B OS=Homo sapiens OX=9606 GN=KIF3B PE=1 SV=1</t>
  </si>
  <si>
    <t>J3QQJ0_HUMAN</t>
  </si>
  <si>
    <t>SAP30BP</t>
  </si>
  <si>
    <t>tr|J3QQJ0|J3QQJ0_HUMAN SAP30 binding protein (Fragment) OS=Homo sapiens OX=9606 GN=SAP30BP PE=1 SV=1</t>
  </si>
  <si>
    <t>A0A088AWN3_HUMAN</t>
  </si>
  <si>
    <t>DOCK9</t>
  </si>
  <si>
    <t>tr|A0A088AWN3|A0A088AWN3_HUMAN Dedicator of cytokinesis 9 OS=Homo sapiens OX=9606 GN=DOCK9 PE=1 SV=2</t>
  </si>
  <si>
    <t>A0A7I2V3T6_HUMAN</t>
  </si>
  <si>
    <t>BTF3</t>
  </si>
  <si>
    <t>tr|A0A7I2V3T6|A0A7I2V3T6_HUMAN Transcription factor BTF3 OS=Homo sapiens OX=9606 GN=BTF3 PE=1 SV=1</t>
  </si>
  <si>
    <t>F8VZX2_HUMAN</t>
  </si>
  <si>
    <t>tr|F8VZX2|F8VZX2_HUMAN Poly(rC) binding protein 2 OS=Homo sapiens OX=9606 GN=PCBP2 PE=1 SV=1</t>
  </si>
  <si>
    <t>CAB39_HUMAN</t>
  </si>
  <si>
    <t>CAB39</t>
  </si>
  <si>
    <t>sp|Q9Y376|CAB39_HUMAN Calcium-binding protein 39 OS=Homo sapiens OX=9606 GN=CAB39 PE=1 SV=1</t>
  </si>
  <si>
    <t>TAOK1_HUMAN</t>
  </si>
  <si>
    <t>TAOK1</t>
  </si>
  <si>
    <t>sp|Q7L7X3|TAOK1_HUMAN Serine/threonine-protein kinase TAO1 OS=Homo sapiens OX=9606 GN=TAOK1 PE=1 SV=1</t>
  </si>
  <si>
    <t>A0A2C9F2R7_HUMAN</t>
  </si>
  <si>
    <t>tr|A0A2C9F2R7|A0A2C9F2R7_HUMAN FRY like transcription coactivator OS=Homo sapiens OX=9606 GN=FRYL PE=1 SV=1</t>
  </si>
  <si>
    <t>CASP7_HUMAN</t>
  </si>
  <si>
    <t>CASP7</t>
  </si>
  <si>
    <t>sp|P55210|CASP7_HUMAN Caspase-7 OS=Homo sapiens OX=9606 GN=CASP7 PE=1 SV=1</t>
  </si>
  <si>
    <t>HMMR_HUMAN</t>
  </si>
  <si>
    <t>HMMR</t>
  </si>
  <si>
    <t>sp|O75330|HMMR_HUMAN Hyaluronan mediated motility receptor OS=Homo sapiens OX=9606 GN=HMMR PE=1 SV=2</t>
  </si>
  <si>
    <t>UTP4_HUMAN</t>
  </si>
  <si>
    <t>UTP4</t>
  </si>
  <si>
    <t>sp|Q969X6|UTP4_HUMAN U3 small nucleolar RNA-associated protein 4 homolog OS=Homo sapiens OX=9606 GN=UTP4 PE=1 SV=1</t>
  </si>
  <si>
    <t>EDC3_HUMAN</t>
  </si>
  <si>
    <t>EDC3</t>
  </si>
  <si>
    <t>sp|Q96F86|EDC3_HUMAN Enhancer of mRNA-decapping protein 3 OS=Homo sapiens OX=9606 GN=EDC3 PE=1 SV=1</t>
  </si>
  <si>
    <t>A0A0A0MRM9_HUMAN</t>
  </si>
  <si>
    <t>NOLC1</t>
  </si>
  <si>
    <t>tr|A0A0A0MRM9|A0A0A0MRM9_HUMAN Nucleolar and coiled-body phosphoprotein 1 (Fragment) OS=Homo sapiens OX=9606 GN=NOLC1 PE=1 SV=1</t>
  </si>
  <si>
    <t>SAHH3_HUMAN</t>
  </si>
  <si>
    <t>AHCYL2</t>
  </si>
  <si>
    <t>sp|Q96HN2|SAHH3_HUMAN Adenosylhomocysteinase 3 OS=Homo sapiens OX=9606 GN=AHCYL2 PE=1 SV=1</t>
  </si>
  <si>
    <t>MOB3A_HUMAN</t>
  </si>
  <si>
    <t>MOB3A</t>
  </si>
  <si>
    <t>sp|Q96BX8|MOB3A_HUMAN MOB kinase activator 3A OS=Homo sapiens OX=9606 GN=MOB3A PE=1 SV=1</t>
  </si>
  <si>
    <t>A0A0D9SF63_HUMAN</t>
  </si>
  <si>
    <t>TBL1XR1</t>
  </si>
  <si>
    <t>tr|A0A0D9SF63|A0A0D9SF63_HUMAN TBL1X/Y related 1 OS=Homo sapiens OX=9606 GN=TBL1XR1 PE=1 SV=1</t>
  </si>
  <si>
    <t>SF3A2_HUMAN</t>
  </si>
  <si>
    <t>SF3A2</t>
  </si>
  <si>
    <t>sp|Q15428|SF3A2_HUMAN Splicing factor 3A subunit 2 OS=Homo sapiens OX=9606 GN=SF3A2 PE=1 SV=2</t>
  </si>
  <si>
    <t>ERCC5_HUMAN</t>
  </si>
  <si>
    <t>ERCC5</t>
  </si>
  <si>
    <t>sp|P28715|ERCC5_HUMAN DNA excision repair protein ERCC-5 OS=Homo sapiens OX=9606 GN=ERCC5 PE=1 SV=3</t>
  </si>
  <si>
    <t>B5MDF5_HUMAN</t>
  </si>
  <si>
    <t>RAN</t>
  </si>
  <si>
    <t>tr|B5MDF5|B5MDF5_HUMAN GTP-binding nuclear protein Ran OS=Homo sapiens OX=9606 GN=RAN PE=1 SV=1</t>
  </si>
  <si>
    <t>GYS1_HUMAN</t>
  </si>
  <si>
    <t>GYS1</t>
  </si>
  <si>
    <t>sp|P13807|GYS1_HUMAN Glycogen [starch] synthase, muscle OS=Homo sapiens OX=9606 GN=GYS1 PE=1 SV=2</t>
  </si>
  <si>
    <t>H7BY36_HUMAN</t>
  </si>
  <si>
    <t>EWSR1</t>
  </si>
  <si>
    <t>tr|H7BY36|H7BY36_HUMAN EWS RNA binding protein 1 (Fragment) OS=Homo sapiens OX=9606 GN=EWSR1 PE=1 SV=1</t>
  </si>
  <si>
    <t>IKKB_HUMAN</t>
  </si>
  <si>
    <t>IKBKB</t>
  </si>
  <si>
    <t>sp|O14920|IKKB_HUMAN Inhibitor of nuclear factor kappa-B kinase subunit beta OS=Homo sapiens OX=9606 GN=IKBKB PE=1 SV=1</t>
  </si>
  <si>
    <t>SCP2_HUMAN</t>
  </si>
  <si>
    <t>SCP2</t>
  </si>
  <si>
    <t>sp|P22307|SCP2_HUMAN Sterol carrier protein 2 OS=Homo sapiens OX=9606 GN=SCP2 PE=1 SV=2</t>
  </si>
  <si>
    <t>ORC3_HUMAN</t>
  </si>
  <si>
    <t>ORC3</t>
  </si>
  <si>
    <t>sp|Q9UBD5|ORC3_HUMAN Origin recognition complex subunit 3 OS=Homo sapiens OX=9606 GN=ORC3 PE=1 SV=1</t>
  </si>
  <si>
    <t>A0A286YF22_HUMAN</t>
  </si>
  <si>
    <t>PHGDH</t>
  </si>
  <si>
    <t>tr|A0A286YF22|A0A286YF22_HUMAN D-3-phosphoglycerate dehydrogenase OS=Homo sapiens OX=9606 GN=PHGDH PE=1 SV=1</t>
  </si>
  <si>
    <t>J3KQL8_HUMAN</t>
  </si>
  <si>
    <t>APOL2</t>
  </si>
  <si>
    <t>tr|J3KQL8|J3KQL8_HUMAN Apolipoprotein L2 OS=Homo sapiens OX=9606 GN=APOL2 PE=1 SV=2</t>
  </si>
  <si>
    <t>J3KNL2_HUMAN</t>
  </si>
  <si>
    <t>SEPTIN1</t>
  </si>
  <si>
    <t>tr|J3KNL2|J3KNL2_HUMAN Septin OS=Homo sapiens OX=9606 GN=SEPTIN1 PE=1 SV=2</t>
  </si>
  <si>
    <t>J3KPP4_HUMAN</t>
  </si>
  <si>
    <t>LUC7L3</t>
  </si>
  <si>
    <t>tr|J3KPP4|J3KPP4_HUMAN Cisplatin resistance-associated overexpressed protein, isoform CRA_b OS=Homo sapiens OX=9606 GN=LUC7L3 PE=1 SV=1</t>
  </si>
  <si>
    <t>B4DR80_HUMAN</t>
  </si>
  <si>
    <t>STK24</t>
  </si>
  <si>
    <t>tr|B4DR80|B4DR80_HUMAN Serine/threonine kinase 24 OS=Homo sapiens OX=9606 GN=STK24 PE=1 SV=1</t>
  </si>
  <si>
    <t>TRAP1_HUMAN</t>
  </si>
  <si>
    <t>TRAP1</t>
  </si>
  <si>
    <t>sp|Q12931|TRAP1_HUMAN Heat shock protein 75 kDa, mitochondrial OS=Homo sapiens OX=9606 GN=TRAP1 PE=1 SV=3</t>
  </si>
  <si>
    <t>A0A0B4J1Z1_HUMAN</t>
  </si>
  <si>
    <t>SRSF7</t>
  </si>
  <si>
    <t>tr|A0A0B4J1Z1|A0A0B4J1Z1_HUMAN Serine and arginine rich splicing factor 7 OS=Homo sapiens OX=9606 GN=SRSF7 PE=1 SV=1</t>
  </si>
  <si>
    <t>WDR46_HUMAN</t>
  </si>
  <si>
    <t>WDR46</t>
  </si>
  <si>
    <t>sp|O15213|WDR46_HUMAN WD repeat-containing protein 46 OS=Homo sapiens OX=9606 GN=WDR46 PE=1 SV=3</t>
  </si>
  <si>
    <t>PPIL4_HUMAN</t>
  </si>
  <si>
    <t>PPIL4</t>
  </si>
  <si>
    <t>sp|Q8WUA2|PPIL4_HUMAN Peptidyl-prolyl cis-trans isomerase-like 4 OS=Homo sapiens OX=9606 GN=PPIL4 PE=1 SV=1</t>
  </si>
  <si>
    <t>A0A7I2V5R1_HUMAN</t>
  </si>
  <si>
    <t>NEK9</t>
  </si>
  <si>
    <t>tr|A0A7I2V5R1|A0A7I2V5R1_HUMAN NIMA related kinase 9 OS=Homo sapiens OX=9606 GN=NEK9 PE=1 SV=1</t>
  </si>
  <si>
    <t>MPP10_HUMAN</t>
  </si>
  <si>
    <t>MPHOSPH10</t>
  </si>
  <si>
    <t>sp|O00566|MPP10_HUMAN U3 small nucleolar ribonucleoprotein protein MPP10 OS=Homo sapiens OX=9606 GN=MPHOSPH10 PE=1 SV=2</t>
  </si>
  <si>
    <t>A0A8I5KX04_HUMAN</t>
  </si>
  <si>
    <t>PCF11</t>
  </si>
  <si>
    <t>tr|A0A8I5KX04|A0A8I5KX04_HUMAN PCF11 cleavage and polyadenylation factor subunit OS=Homo sapiens OX=9606 GN=PCF11 PE=1 SV=1</t>
  </si>
  <si>
    <t>A0A3B3IT47_HUMAN</t>
  </si>
  <si>
    <t>WDR37</t>
  </si>
  <si>
    <t>tr|A0A3B3IT47|A0A3B3IT47_HUMAN WD repeat domain 37 OS=Homo sapiens OX=9606 GN=WDR37 PE=1 SV=1</t>
  </si>
  <si>
    <t>RT30_HUMAN</t>
  </si>
  <si>
    <t>MRPS30</t>
  </si>
  <si>
    <t>sp|Q9NP92|RT30_HUMAN 39S ribosomal protein S30, mitochondrial OS=Homo sapiens OX=9606 GN=MRPS30 PE=1 SV=2</t>
  </si>
  <si>
    <t>SMD2_HUMAN</t>
  </si>
  <si>
    <t>SNRPD2</t>
  </si>
  <si>
    <t>sp|P62316|SMD2_HUMAN Small nuclear ribonucleoprotein Sm D2 OS=Homo sapiens OX=9606 GN=SNRPD2 PE=1 SV=1</t>
  </si>
  <si>
    <t>WDR12_HUMAN</t>
  </si>
  <si>
    <t>WDR12</t>
  </si>
  <si>
    <t>sp|Q9GZL7|WDR12_HUMAN Ribosome biogenesis protein WDR12 OS=Homo sapiens OX=9606 GN=WDR12 PE=1 SV=2</t>
  </si>
  <si>
    <t>E9PLP8_HUMAN</t>
  </si>
  <si>
    <t>CSTF3</t>
  </si>
  <si>
    <t>tr|E9PLP8|E9PLP8_HUMAN Cleavage stimulation factor subunit 3 OS=Homo sapiens OX=9606 GN=CSTF3 PE=1 SV=2</t>
  </si>
  <si>
    <t>A0A0A0MQU0_HUMAN</t>
  </si>
  <si>
    <t>WDR18</t>
  </si>
  <si>
    <t>tr|A0A0A0MQU0|A0A0A0MQU0_HUMAN WD repeat-containing protein 18 (Fragment) OS=Homo sapiens OX=9606 GN=WDR18 PE=1 SV=1</t>
  </si>
  <si>
    <t>GNAI3_HUMAN</t>
  </si>
  <si>
    <t>GNAI3</t>
  </si>
  <si>
    <t>sp|P08754|GNAI3_HUMAN Guanine nucleotide-binding protein G(i) subunit alpha-3 OS=Homo sapiens OX=9606 GN=GNAI3 PE=1 SV=3</t>
  </si>
  <si>
    <t>FNBP4_HUMAN</t>
  </si>
  <si>
    <t>FNBP4</t>
  </si>
  <si>
    <t>sp|Q8N3X1|FNBP4_HUMAN Formin-binding protein 4 OS=Homo sapiens OX=9606 GN=FNBP4 PE=1 SV=3</t>
  </si>
  <si>
    <t>RRP8_HUMAN</t>
  </si>
  <si>
    <t>RRP8</t>
  </si>
  <si>
    <t>sp|O43159|RRP8_HUMAN Ribosomal RNA-processing protein 8 OS=Homo sapiens OX=9606 GN=RRP8 PE=1 SV=2</t>
  </si>
  <si>
    <t>WDR3_HUMAN</t>
  </si>
  <si>
    <t>WDR3</t>
  </si>
  <si>
    <t>sp|Q9UNX4|WDR3_HUMAN WD repeat-containing protein 3 OS=Homo sapiens OX=9606 GN=WDR3 PE=1 SV=1</t>
  </si>
  <si>
    <t>A0A1B0GV47_HUMAN</t>
  </si>
  <si>
    <t>KIF21A</t>
  </si>
  <si>
    <t>tr|A0A1B0GV47|A0A1B0GV47_HUMAN Kinesin family member 21A (Fragment) OS=Homo sapiens OX=9606 GN=KIF21A PE=1 SV=1</t>
  </si>
  <si>
    <t>MICA1_HUMAN</t>
  </si>
  <si>
    <t>MICAL1</t>
  </si>
  <si>
    <t>sp|Q8TDZ2|MICA1_HUMAN [F-actin]-monooxygenase MICAL1 OS=Homo sapiens OX=9606 GN=MICAL1 PE=1 SV=2</t>
  </si>
  <si>
    <t>SPF27_HUMAN</t>
  </si>
  <si>
    <t>BCAS2</t>
  </si>
  <si>
    <t>sp|O75934|SPF27_HUMAN Pre-mRNA-splicing factor SPF27 OS=Homo sapiens OX=9606 GN=BCAS2 PE=1 SV=1</t>
  </si>
  <si>
    <t>G5E975_HUMAN</t>
  </si>
  <si>
    <t>SMARCB1</t>
  </si>
  <si>
    <t>tr|G5E975|G5E975_HUMAN SWI/SNF-related matrix-associated actin-dependent regulator of chromatin subfamily B member 1 OS=Homo sapiens OX=9606 GN=SMARCB1 PE=1 SV=1</t>
  </si>
  <si>
    <t>RAC2_HUMAN</t>
  </si>
  <si>
    <t>RAC2</t>
  </si>
  <si>
    <t>sp|P15153|RAC2_HUMAN Ras-related C3 botulinum toxin substrate 2 OS=Homo sapiens OX=9606 GN=RAC2 PE=1 SV=1</t>
  </si>
  <si>
    <t>F8W6C2_HUMAN</t>
  </si>
  <si>
    <t>tr|F8W6C2|F8W6C2_HUMAN Spermatogenesis associated serine rich 2 like (Fragment) OS=Homo sapiens OX=9606 GN=SPATS2L PE=1 SV=8</t>
  </si>
  <si>
    <t>RBM33_HUMAN</t>
  </si>
  <si>
    <t>RBM33</t>
  </si>
  <si>
    <t>sp|Q96EV2|RBM33_HUMAN RNA-binding protein 33 OS=Homo sapiens OX=9606 GN=RBM33 PE=1 SV=3</t>
  </si>
  <si>
    <t>ISG20_HUMAN</t>
  </si>
  <si>
    <t>ISG20</t>
  </si>
  <si>
    <t>sp|Q96AZ6|ISG20_HUMAN Interferon-stimulated gene 20 kDa protein OS=Homo sapiens OX=9606 GN=ISG20 PE=1 SV=2</t>
  </si>
  <si>
    <t>CD2B2_HUMAN</t>
  </si>
  <si>
    <t>CD2BP2</t>
  </si>
  <si>
    <t>sp|O95400|CD2B2_HUMAN CD2 antigen cytoplasmic tail-binding protein 2 OS=Homo sapiens OX=9606 GN=CD2BP2 PE=1 SV=1</t>
  </si>
  <si>
    <t>DHX33_HUMAN</t>
  </si>
  <si>
    <t>DHX33</t>
  </si>
  <si>
    <t>sp|Q9H6R0|DHX33_HUMAN ATP-dependent RNA helicase DHX33 OS=Homo sapiens OX=9606 GN=DHX33 PE=1 SV=2</t>
  </si>
  <si>
    <t>SPAT5_HUMAN</t>
  </si>
  <si>
    <t>SPATA5</t>
  </si>
  <si>
    <t>sp|Q8NB90|SPAT5_HUMAN Ribosome biogenesis protein SPATA5 OS=Homo sapiens OX=9606 GN=SPATA5 PE=1 SV=3</t>
  </si>
  <si>
    <t>BTAF1_HUMAN</t>
  </si>
  <si>
    <t>BTAF1</t>
  </si>
  <si>
    <t>sp|O14981|BTAF1_HUMAN TATA-binding protein-associated factor 172 OS=Homo sapiens OX=9606 GN=BTAF1 PE=1 SV=2</t>
  </si>
  <si>
    <t>VANG1_HUMAN</t>
  </si>
  <si>
    <t>VANGL1</t>
  </si>
  <si>
    <t>sp|Q8TAA9|VANG1_HUMAN Vang-like protein 1 OS=Homo sapiens OX=9606 GN=VANGL1 PE=1 SV=1</t>
  </si>
  <si>
    <t>F8VPL6_HUMAN</t>
  </si>
  <si>
    <t>IKZF4</t>
  </si>
  <si>
    <t>tr|F8VPL6|F8VPL6_HUMAN IKAROS family zinc finger 4 OS=Homo sapiens OX=9606 GN=IKZF4 PE=1 SV=1</t>
  </si>
  <si>
    <t>PLCB3_HUMAN</t>
  </si>
  <si>
    <t>PLCB3</t>
  </si>
  <si>
    <t>sp|Q01970|PLCB3_HUMAN 1-phosphatidylinositol 4,5-bisphosphate phosphodiesterase beta-3 OS=Homo sapiens OX=9606 GN=PLCB3 PE=1 SV=2</t>
  </si>
  <si>
    <t>SET1A_HUMAN</t>
  </si>
  <si>
    <t>SETD1A</t>
  </si>
  <si>
    <t>sp|O15047|SET1A_HUMAN Histone-lysine N-methyltransferase SETD1A OS=Homo sapiens OX=9606 GN=SETD1A PE=1 SV=3</t>
  </si>
  <si>
    <t>EPS15_HUMAN</t>
  </si>
  <si>
    <t>EPS15</t>
  </si>
  <si>
    <t>sp|P42566|EPS15_HUMAN Epidermal growth factor receptor substrate 15 OS=Homo sapiens OX=9606 GN=EPS15 PE=1 SV=2</t>
  </si>
  <si>
    <t>A2AAZ0_HUMAN</t>
  </si>
  <si>
    <t>HLA-DQB1</t>
  </si>
  <si>
    <t>tr|A2AAZ0|A2AAZ0_HUMAN Major histocompatibility complex, class II, DQ beta 1 OS=Homo sapiens OX=9606 GN=HLA-DQB1 PE=1 SV=1</t>
  </si>
  <si>
    <t>J3QSH4_HUMAN</t>
  </si>
  <si>
    <t>VEZF1</t>
  </si>
  <si>
    <t>tr|J3QSH4|J3QSH4_HUMAN Vascular endothelial zinc finger 1 OS=Homo sapiens OX=9606 GN=VEZF1 PE=1 SV=1</t>
  </si>
  <si>
    <t>E7ESL0_HUMAN</t>
  </si>
  <si>
    <t>MRPL22</t>
  </si>
  <si>
    <t>tr|E7ESL0|E7ESL0_HUMAN 39S ribosomal protein L22, mitochondrial OS=Homo sapiens OX=9606 GN=MRPL22 PE=1 SV=1</t>
  </si>
  <si>
    <t>GRB2_HUMAN</t>
  </si>
  <si>
    <t>GRB2</t>
  </si>
  <si>
    <t>sp|P62993|GRB2_HUMAN Growth factor receptor-bound protein 2 OS=Homo sapiens OX=9606 GN=GRB2 PE=1 SV=1</t>
  </si>
  <si>
    <t>IWS1_HUMAN</t>
  </si>
  <si>
    <t>IWS1</t>
  </si>
  <si>
    <t>sp|Q96ST2|IWS1_HUMAN Protein IWS1 homolog OS=Homo sapiens OX=9606 GN=IWS1 PE=1 SV=2</t>
  </si>
  <si>
    <t>L10K_HUMAN</t>
  </si>
  <si>
    <t>C19orf53</t>
  </si>
  <si>
    <t>sp|Q9UNZ5|L10K_HUMAN Leydig cell tumor 10 kDa protein homolog OS=Homo sapiens OX=9606 GN=C19orf53 PE=1 SV=1</t>
  </si>
  <si>
    <t>A0A0C4DGS1_HUMAN</t>
  </si>
  <si>
    <t>DDOST</t>
  </si>
  <si>
    <t>tr|A0A0C4DGS1|A0A0C4DGS1_HUMAN Dolichyl-diphosphooligosaccharide--protein glycosyltransferase 48 kDa subunit OS=Homo sapiens OX=9606 GN=DDOST PE=1 SV=1</t>
  </si>
  <si>
    <t>A0A669KAX9_HUMAN</t>
  </si>
  <si>
    <t>tr|A0A669KAX9|A0A669KAX9_HUMAN Ribosomal protein L2 C-terminal domain-containing protein (Fragment) OS=Homo sapiens OX=9606 PE=3 SV=1</t>
  </si>
  <si>
    <t>J3QRS9_HUMAN</t>
  </si>
  <si>
    <t>ZNF207</t>
  </si>
  <si>
    <t>tr|J3QRS9|J3QRS9_HUMAN Zinc finger protein 207 OS=Homo sapiens OX=9606 GN=ZNF207 PE=1 SV=1</t>
  </si>
  <si>
    <t>E7ESC6_HUMAN</t>
  </si>
  <si>
    <t>XPO7</t>
  </si>
  <si>
    <t>tr|E7ESC6|E7ESC6_HUMAN Exportin 7 OS=Homo sapiens OX=9606 GN=XPO7 PE=1 SV=1</t>
  </si>
  <si>
    <t>K7EJE8_HUMAN</t>
  </si>
  <si>
    <t>LONP1</t>
  </si>
  <si>
    <t>tr|K7EJE8|K7EJE8_HUMAN Lon protease homolog, mitochondrial OS=Homo sapiens OX=9606 GN=LONP1 PE=1 SV=1</t>
  </si>
  <si>
    <t>DDRGK_HUMAN</t>
  </si>
  <si>
    <t>DDRGK1</t>
  </si>
  <si>
    <t>sp|Q96HY6|DDRGK_HUMAN DDRGK domain-containing protein 1 OS=Homo sapiens OX=9606 GN=DDRGK1 PE=1 SV=2</t>
  </si>
  <si>
    <t>CPSF2_HUMAN</t>
  </si>
  <si>
    <t>CPSF2</t>
  </si>
  <si>
    <t>sp|Q9P2I0|CPSF2_HUMAN Cleavage and polyadenylation specificity factor subunit 2 OS=Homo sapiens OX=9606 GN=CPSF2 PE=1 SV=2</t>
  </si>
  <si>
    <t>EI2BG_HUMAN</t>
  </si>
  <si>
    <t>EIF2B3</t>
  </si>
  <si>
    <t>sp|Q9NR50|EI2BG_HUMAN Translation initiation factor eIF-2B subunit gamma OS=Homo sapiens OX=9606 GN=EIF2B3 PE=1 SV=1</t>
  </si>
  <si>
    <t>A0A1C7CYX9_HUMAN</t>
  </si>
  <si>
    <t>DPYSL2</t>
  </si>
  <si>
    <t>tr|A0A1C7CYX9|A0A1C7CYX9_HUMAN Dihydropyrimidinase like 2 OS=Homo sapiens OX=9606 GN=DPYSL2 PE=1 SV=1</t>
  </si>
  <si>
    <t>RBBP5_HUMAN</t>
  </si>
  <si>
    <t>RBBP5</t>
  </si>
  <si>
    <t>sp|Q15291|RBBP5_HUMAN Retinoblastoma-binding protein 5 OS=Homo sapiens OX=9606 GN=RBBP5 PE=1 SV=2</t>
  </si>
  <si>
    <t>RAB8B_HUMAN</t>
  </si>
  <si>
    <t>RAB8B</t>
  </si>
  <si>
    <t>sp|Q92930|RAB8B_HUMAN Ras-related protein Rab-8B OS=Homo sapiens OX=9606 GN=RAB8B PE=1 SV=2</t>
  </si>
  <si>
    <t>PAXB1_HUMAN</t>
  </si>
  <si>
    <t>PAXBP1</t>
  </si>
  <si>
    <t>sp|Q9Y5B6|PAXB1_HUMAN PAX3- and PAX7-binding protein 1 OS=Homo sapiens OX=9606 GN=PAXBP1 PE=1 SV=2</t>
  </si>
  <si>
    <t>SRSF3_HUMAN</t>
  </si>
  <si>
    <t>SRSF3</t>
  </si>
  <si>
    <t>sp|P84103|SRSF3_HUMAN Serine/arginine-rich splicing factor 3 OS=Homo sapiens OX=9606 GN=SRSF3 PE=1 SV=1</t>
  </si>
  <si>
    <t>RPAP3_HUMAN</t>
  </si>
  <si>
    <t>RPAP3</t>
  </si>
  <si>
    <t>sp|Q9H6T3|RPAP3_HUMAN RNA polymerase II-associated protein 3 OS=Homo sapiens OX=9606 GN=RPAP3 PE=1 SV=2</t>
  </si>
  <si>
    <t>TIAR_HUMAN</t>
  </si>
  <si>
    <t>TIAL1</t>
  </si>
  <si>
    <t>sp|Q01085|TIAR_HUMAN Nucleolysin TIAR OS=Homo sapiens OX=9606 GN=TIAL1 PE=1 SV=1</t>
  </si>
  <si>
    <t>WASF2_HUMAN</t>
  </si>
  <si>
    <t>WASF2</t>
  </si>
  <si>
    <t>sp|Q9Y6W5|WASF2_HUMAN Actin-binding protein WASF2 OS=Homo sapiens OX=9606 GN=WASF2 PE=1 SV=3</t>
  </si>
  <si>
    <t>F5H0R1_HUMAN</t>
  </si>
  <si>
    <t>TUT1</t>
  </si>
  <si>
    <t>tr|F5H0R1|F5H0R1_HUMAN Speckle targeted PIP5K1A-regulated poly(A) polymerase OS=Homo sapiens OX=9606 GN=TUT1 PE=1 SV=1</t>
  </si>
  <si>
    <t>ZMAT2_HUMAN</t>
  </si>
  <si>
    <t>ZMAT2</t>
  </si>
  <si>
    <t>sp|Q96NC0|ZMAT2_HUMAN Zinc finger matrin-type protein 2 OS=Homo sapiens OX=9606 GN=ZMAT2 PE=1 SV=1</t>
  </si>
  <si>
    <t>BTF3_HUMAN</t>
  </si>
  <si>
    <t>sp|P20290|BTF3_HUMAN Transcription factor BTF3 OS=Homo sapiens OX=9606 GN=BTF3 PE=1 SV=1</t>
  </si>
  <si>
    <t>UBP24_HUMAN</t>
  </si>
  <si>
    <t>USP24</t>
  </si>
  <si>
    <t>sp|Q9UPU5|UBP24_HUMAN Ubiquitin carboxyl-terminal hydrolase 24 OS=Homo sapiens OX=9606 GN=USP24 PE=1 SV=3</t>
  </si>
  <si>
    <t>RM46_HUMAN</t>
  </si>
  <si>
    <t>MRPL46</t>
  </si>
  <si>
    <t>sp|Q9H2W6|RM46_HUMAN 39S ribosomal protein L46, mitochondrial OS=Homo sapiens OX=9606 GN=MRPL46 PE=1 SV=1</t>
  </si>
  <si>
    <t>A0A087X142_HUMAN</t>
  </si>
  <si>
    <t>SEPTIN8</t>
  </si>
  <si>
    <t>tr|A0A087X142|A0A087X142_HUMAN Septin OS=Homo sapiens OX=9606 GN=SEPTIN8 PE=1 SV=1</t>
  </si>
  <si>
    <t>A0A5F9ZH11_HUMAN</t>
  </si>
  <si>
    <t>BRPF1</t>
  </si>
  <si>
    <t>tr|A0A5F9ZH11|A0A5F9ZH11_HUMAN Bromodomain and PHD finger containing 1 OS=Homo sapiens OX=9606 GN=BRPF1 PE=1 SV=2</t>
  </si>
  <si>
    <t>A9Z1X7_HUMAN</t>
  </si>
  <si>
    <t>SRRM1</t>
  </si>
  <si>
    <t>tr|A9Z1X7|A9Z1X7_HUMAN Serine and arginine repetitive matrix 1 OS=Homo sapiens OX=9606 GN=SRRM1 PE=1 SV=1</t>
  </si>
  <si>
    <t>INT13_HUMAN</t>
  </si>
  <si>
    <t>INTS13</t>
  </si>
  <si>
    <t>sp|Q9NVM9|INT13_HUMAN Integrator complex subunit 13 OS=Homo sapiens OX=9606 GN=INTS13 PE=1 SV=2</t>
  </si>
  <si>
    <t>HEAT3_HUMAN</t>
  </si>
  <si>
    <t>HEATR3</t>
  </si>
  <si>
    <t>sp|Q7Z4Q2|HEAT3_HUMAN HEAT repeat-containing protein 3 OS=Homo sapiens OX=9606 GN=HEATR3 PE=1 SV=2</t>
  </si>
  <si>
    <t>A0A0A0MRT6_HUMAN</t>
  </si>
  <si>
    <t>ABI1</t>
  </si>
  <si>
    <t>tr|A0A0A0MRT6|A0A0A0MRT6_HUMAN Abl interactor 1 OS=Homo sapiens OX=9606 GN=ABI1 PE=1 SV=1</t>
  </si>
  <si>
    <t>MGAT2_HUMAN</t>
  </si>
  <si>
    <t>MGAT2</t>
  </si>
  <si>
    <t>sp|Q10469|MGAT2_HUMAN Alpha-1,6-mannosyl-glycoprotein 2-beta-N-acetylglucosaminyltransferase OS=Homo sapiens OX=9606 GN=MGAT2 PE=1 SV=1</t>
  </si>
  <si>
    <t>NEK7_HUMAN</t>
  </si>
  <si>
    <t>NEK7</t>
  </si>
  <si>
    <t>sp|Q8TDX7|NEK7_HUMAN Serine/threonine-protein kinase Nek7 OS=Homo sapiens OX=9606 GN=NEK7 PE=1 SV=1</t>
  </si>
  <si>
    <t>UCRI_HUMAN</t>
  </si>
  <si>
    <t>UQCRFS1</t>
  </si>
  <si>
    <t>sp|P47985|UCRI_HUMAN Cytochrome b-c1 complex subunit Rieske, mitochondrial OS=Homo sapiens OX=9606 GN=UQCRFS1 PE=1 SV=2</t>
  </si>
  <si>
    <t>B0QZ18_HUMAN</t>
  </si>
  <si>
    <t>CPNE1</t>
  </si>
  <si>
    <t>tr|B0QZ18|B0QZ18_HUMAN Copine 1 OS=Homo sapiens OX=9606 GN=CPNE1 PE=1 SV=1</t>
  </si>
  <si>
    <t>KIN17_HUMAN</t>
  </si>
  <si>
    <t>KIN</t>
  </si>
  <si>
    <t>sp|O60870|KIN17_HUMAN DNA/RNA-binding protein KIN17 OS=Homo sapiens OX=9606 GN=KIN PE=1 SV=2</t>
  </si>
  <si>
    <t>RRP15_HUMAN</t>
  </si>
  <si>
    <t>RRP15</t>
  </si>
  <si>
    <t>sp|Q9Y3B9|RRP15_HUMAN RRP15-like protein OS=Homo sapiens OX=9606 GN=RRP15 PE=1 SV=2</t>
  </si>
  <si>
    <t>A0A2R8YD63_HUMAN</t>
  </si>
  <si>
    <t>TOPBP1</t>
  </si>
  <si>
    <t>tr|A0A2R8YD63|A0A2R8YD63_HUMAN DNA topoisomerase II binding protein 1 OS=Homo sapiens OX=9606 GN=TOPBP1 PE=1 SV=1</t>
  </si>
  <si>
    <t>LIMD2_HUMAN</t>
  </si>
  <si>
    <t>LIMD2</t>
  </si>
  <si>
    <t>sp|Q9BT23|LIMD2_HUMAN LIM domain-containing protein 2 OS=Homo sapiens OX=9606 GN=LIMD2 PE=1 SV=1</t>
  </si>
  <si>
    <t>A0A0U1RRL5_HUMAN</t>
  </si>
  <si>
    <t>ELF1</t>
  </si>
  <si>
    <t>tr|A0A0U1RRL5|A0A0U1RRL5_HUMAN E74 like ETS transcription factor 1 (Fragment) OS=Homo sapiens OX=9606 GN=ELF1 PE=1 SV=1</t>
  </si>
  <si>
    <t>MRM3_HUMAN</t>
  </si>
  <si>
    <t>MRM3</t>
  </si>
  <si>
    <t>sp|Q9HC36|MRM3_HUMAN rRNA methyltransferase 3, mitochondrial OS=Homo sapiens OX=9606 GN=MRM3 PE=1 SV=2</t>
  </si>
  <si>
    <t>UFD1_HUMAN</t>
  </si>
  <si>
    <t>UFD1</t>
  </si>
  <si>
    <t>sp|Q92890|UFD1_HUMAN Ubiquitin recognition factor in ER-associated degradation protein 1 OS=Homo sapiens OX=9606 GN=UFD1 PE=1 SV=3</t>
  </si>
  <si>
    <t>ARI3B_HUMAN</t>
  </si>
  <si>
    <t>ARID3B</t>
  </si>
  <si>
    <t>sp|Q8IVW6|ARI3B_HUMAN AT-rich interactive domain-containing protein 3B OS=Homo sapiens OX=9606 GN=ARID3B PE=1 SV=2</t>
  </si>
  <si>
    <t>F5H0F9_HUMAN</t>
  </si>
  <si>
    <t>ANAPC5</t>
  </si>
  <si>
    <t>tr|F5H0F9|F5H0F9_HUMAN Anaphase-promoting complex subunit 5 OS=Homo sapiens OX=9606 GN=ANAPC5 PE=1 SV=1</t>
  </si>
  <si>
    <t>QCR7_HUMAN</t>
  </si>
  <si>
    <t>UQCRB</t>
  </si>
  <si>
    <t>sp|P14927|QCR7_HUMAN Cytochrome b-c1 complex subunit 7 OS=Homo sapiens OX=9606 GN=UQCRB PE=1 SV=2</t>
  </si>
  <si>
    <t>A0A0G2JK44_HUMAN</t>
  </si>
  <si>
    <t>BRD2</t>
  </si>
  <si>
    <t>tr|A0A0G2JK44|A0A0G2JK44_HUMAN Bromodomain-containing protein 2 OS=Homo sapiens OX=9606 GN=BRD2 PE=1 SV=1</t>
  </si>
  <si>
    <t>A0A0G2JMZ6_HUMAN</t>
  </si>
  <si>
    <t>KIF5C</t>
  </si>
  <si>
    <t>tr|A0A0G2JMZ6|A0A0G2JMZ6_HUMAN Kinesin-like protein (Fragment) OS=Homo sapiens OX=9606 GN=KIF5C PE=1 SV=1</t>
  </si>
  <si>
    <t>I3L0H8_HUMAN</t>
  </si>
  <si>
    <t>DDX19A</t>
  </si>
  <si>
    <t>tr|I3L0H8|I3L0H8_HUMAN DEAD-box helicase 19A OS=Homo sapiens OX=9606 GN=DDX19A PE=1 SV=1</t>
  </si>
  <si>
    <t>NAA25_HUMAN</t>
  </si>
  <si>
    <t>NAA25</t>
  </si>
  <si>
    <t>sp|Q14CX7|NAA25_HUMAN N-alpha-acetyltransferase 25, NatB auxiliary subunit OS=Homo sapiens OX=9606 GN=NAA25 PE=1 SV=1</t>
  </si>
  <si>
    <t>PATL1_HUMAN</t>
  </si>
  <si>
    <t>PATL1</t>
  </si>
  <si>
    <t>sp|Q86TB9|PATL1_HUMAN Protein PAT1 homolog 1 OS=Homo sapiens OX=9606 GN=PATL1 PE=1 SV=2</t>
  </si>
  <si>
    <t>PCID2_HUMAN</t>
  </si>
  <si>
    <t>PCID2</t>
  </si>
  <si>
    <t>sp|Q5JVF3|PCID2_HUMAN PCI domain-containing protein 2 OS=Homo sapiens OX=9606 GN=PCID2 PE=1 SV=2</t>
  </si>
  <si>
    <t>PRDX4_HUMAN</t>
  </si>
  <si>
    <t>PRDX4</t>
  </si>
  <si>
    <t>sp|Q13162|PRDX4_HUMAN Peroxiredoxin-4 OS=Homo sapiens OX=9606 GN=PRDX4 PE=1 SV=1</t>
  </si>
  <si>
    <t>A0A0G2JH50_HUMAN</t>
  </si>
  <si>
    <t>tr|A0A0G2JH50|A0A0G2JH50_HUMAN HLA class I histocompatibility antigen, C alpha chain OS=Homo sapiens OX=9606 GN=HLA-C PE=1 SV=1</t>
  </si>
  <si>
    <t>J3QRS3_HUMAN</t>
  </si>
  <si>
    <t>MYL12A</t>
  </si>
  <si>
    <t>tr|J3QRS3|J3QRS3_HUMAN Myosin light chain 12A OS=Homo sapiens OX=9606 GN=MYL12A PE=1 SV=1</t>
  </si>
  <si>
    <t>RIOX1_HUMAN</t>
  </si>
  <si>
    <t>RIOX1</t>
  </si>
  <si>
    <t>sp|Q9H6W3|RIOX1_HUMAN Ribosomal oxygenase 1 OS=Homo sapiens OX=9606 GN=RIOX1 PE=1 SV=2</t>
  </si>
  <si>
    <t>DHE3_HUMAN</t>
  </si>
  <si>
    <t>GLUD1</t>
  </si>
  <si>
    <t>sp|P00367|DHE3_HUMAN Glutamate dehydrogenase 1, mitochondrial OS=Homo sapiens OX=9606 GN=GLUD1 PE=1 SV=2</t>
  </si>
  <si>
    <t>F6QDS0_HUMAN</t>
  </si>
  <si>
    <t>hCG_2043426</t>
  </si>
  <si>
    <t>tr|F6QDS0|F6QDS0_HUMAN RNA helicase OS=Homo sapiens OX=9606 GN=hCG_2043426 PE=1 SV=1</t>
  </si>
  <si>
    <t>CBX3_HUMAN</t>
  </si>
  <si>
    <t>CBX3</t>
  </si>
  <si>
    <t>sp|Q13185|CBX3_HUMAN Chromobox protein homolog 3 OS=Homo sapiens OX=9606 GN=CBX3 PE=1 SV=4</t>
  </si>
  <si>
    <t>EHD4_HUMAN</t>
  </si>
  <si>
    <t>EHD4</t>
  </si>
  <si>
    <t>sp|Q9H223|EHD4_HUMAN EH domain-containing protein 4 OS=Homo sapiens OX=9606 GN=EHD4 PE=1 SV=1</t>
  </si>
  <si>
    <t>SNX18_HUMAN</t>
  </si>
  <si>
    <t>SNX18</t>
  </si>
  <si>
    <t>sp|Q96RF0|SNX18_HUMAN Sorting nexin-18 OS=Homo sapiens OX=9606 GN=SNX18 PE=1 SV=2</t>
  </si>
  <si>
    <t>A2BFX2_HUMAN</t>
  </si>
  <si>
    <t>HLA-DRB1</t>
  </si>
  <si>
    <t>tr|A2BFX2|A2BFX2_HUMAN HLA class II histocompatibility antigen DR beta chain OS=Homo sapiens OX=9606 GN=HLA-DRB1 PE=1 SV=1</t>
  </si>
  <si>
    <t>A0A0U1RQI6_HUMAN</t>
  </si>
  <si>
    <t>CLASP2</t>
  </si>
  <si>
    <t>tr|A0A0U1RQI6|A0A0U1RQI6_HUMAN Cytoplasmic linker associated protein 2 OS=Homo sapiens OX=9606 GN=CLASP2 PE=1 SV=1</t>
  </si>
  <si>
    <t>LEG1_HUMAN</t>
  </si>
  <si>
    <t>LGALS1</t>
  </si>
  <si>
    <t>sp|P09382|LEG1_HUMAN Galectin-1 OS=Homo sapiens OX=9606 GN=LGALS1 PE=1 SV=2</t>
  </si>
  <si>
    <t>CHTOP_HUMAN</t>
  </si>
  <si>
    <t>CHTOP</t>
  </si>
  <si>
    <t>sp|Q9Y3Y2|CHTOP_HUMAN Chromatin target of PRMT1 protein OS=Homo sapiens OX=9606 GN=CHTOP PE=1 SV=2</t>
  </si>
  <si>
    <t>NIBA2_HUMAN</t>
  </si>
  <si>
    <t>NIBAN2</t>
  </si>
  <si>
    <t>sp|Q96TA1|NIBA2_HUMAN Protein Niban 2 OS=Homo sapiens OX=9606 GN=NIBAN2 PE=1 SV=3</t>
  </si>
  <si>
    <t>A0A6Q8PG52_HUMAN</t>
  </si>
  <si>
    <t>RAB7A</t>
  </si>
  <si>
    <t>tr|A0A6Q8PG52|A0A6Q8PG52_HUMAN RAB7A, member RAS oncogene family OS=Homo sapiens OX=9606 GN=RAB7A PE=1 SV=1</t>
  </si>
  <si>
    <t>ADA10_HUMAN</t>
  </si>
  <si>
    <t>ADAM10</t>
  </si>
  <si>
    <t>sp|O14672|ADA10_HUMAN Disintegrin and metalloproteinase domain-containing protein 10 OS=Homo sapiens OX=9606 GN=ADAM10 PE=1 SV=1</t>
  </si>
  <si>
    <t>A0A140T9T7_HUMAN</t>
  </si>
  <si>
    <t>TAP1</t>
  </si>
  <si>
    <t>tr|A0A140T9T7|A0A140T9T7_HUMAN ABC-type antigen peptide transporter OS=Homo sapiens OX=9606 GN=TAP1 PE=1 SV=1</t>
  </si>
  <si>
    <t>G3V169_HUMAN</t>
  </si>
  <si>
    <t>CASP1</t>
  </si>
  <si>
    <t>tr|G3V169|G3V169_HUMAN Caspase 1 OS=Homo sapiens OX=9606 GN=CASP1 PE=1 SV=1</t>
  </si>
  <si>
    <t>ZN267_HUMAN</t>
  </si>
  <si>
    <t>ZNF267</t>
  </si>
  <si>
    <t>sp|Q14586|ZN267_HUMAN Zinc finger protein 267 OS=Homo sapiens OX=9606 GN=ZNF267 PE=1 SV=3</t>
  </si>
  <si>
    <t>RM09_HUMAN</t>
  </si>
  <si>
    <t>MRPL9</t>
  </si>
  <si>
    <t>sp|Q9BYD2|RM09_HUMAN 39S ribosomal protein L9, mitochondrial OS=Homo sapiens OX=9606 GN=MRPL9 PE=1 SV=2</t>
  </si>
  <si>
    <t>A0A286YES1_HUMAN</t>
  </si>
  <si>
    <t>IGHG3</t>
  </si>
  <si>
    <t>tr|A0A286YES1|A0A286YES1_HUMAN Immunoglobulin heavy constant gamma 3 (G3m marker) (Fragment) OS=Homo sapiens OX=9606 GN=IGHG3 PE=1 SV=1</t>
  </si>
  <si>
    <t>HSP76_HUMAN</t>
  </si>
  <si>
    <t>HSPA6</t>
  </si>
  <si>
    <t>sp|P17066|HSP76_HUMAN Heat shock 70 kDa protein 6 OS=Homo sapiens OX=9606 GN=HSPA6 PE=1 SV=2</t>
  </si>
  <si>
    <t>RL22_HUMAN</t>
  </si>
  <si>
    <t>RPL22</t>
  </si>
  <si>
    <t>sp|P35268|RL22_HUMAN 60S ribosomal protein L22 OS=Homo sapiens OX=9606 GN=RPL22 PE=1 SV=2</t>
  </si>
  <si>
    <t>A0A0A6YYI3_HUMAN</t>
  </si>
  <si>
    <t>PPAN-P2RY11</t>
  </si>
  <si>
    <t>tr|A0A0A6YYI3|A0A0A6YYI3_HUMAN Protein PPAN-P2RY11 OS=Homo sapiens OX=9606 GN=PPAN-P2RY11 PE=4 SV=1</t>
  </si>
  <si>
    <t>PREB_HUMAN</t>
  </si>
  <si>
    <t>PREB</t>
  </si>
  <si>
    <t>sp|Q9HCU5|PREB_HUMAN Prolactin regulatory element-binding protein OS=Homo sapiens OX=9606 GN=PREB PE=1 SV=2</t>
  </si>
  <si>
    <t>E9PL71_HUMAN</t>
  </si>
  <si>
    <t>tr|E9PL71|E9PL71_HUMAN Elongation factor 1-delta (Fragment) OS=Homo sapiens OX=9606 GN=EEF1D PE=1 SV=1</t>
  </si>
  <si>
    <t>RM01_HUMAN</t>
  </si>
  <si>
    <t>MRPL1</t>
  </si>
  <si>
    <t>sp|Q9BYD6|RM01_HUMAN 39S ribosomal protein L1, mitochondrial OS=Homo sapiens OX=9606 GN=MRPL1 PE=1 SV=2</t>
  </si>
  <si>
    <t>TMM43_HUMAN</t>
  </si>
  <si>
    <t>TMEM43</t>
  </si>
  <si>
    <t>sp|Q9BTV4|TMM43_HUMAN Transmembrane protein 43 OS=Homo sapiens OX=9606 GN=TMEM43 PE=1 SV=1</t>
  </si>
  <si>
    <t>POTEE_HUMAN</t>
  </si>
  <si>
    <t>POTEE</t>
  </si>
  <si>
    <t>sp|Q6S8J3|POTEE_HUMAN POTE ankyrin domain family member E OS=Homo sapiens OX=9606 GN=POTEE PE=2 SV=3</t>
  </si>
  <si>
    <t>A0A494C143_HUMAN</t>
  </si>
  <si>
    <t>DIP2A</t>
  </si>
  <si>
    <t>tr|A0A494C143|A0A494C143_HUMAN Disco interacting protein 2 homolog A OS=Homo sapiens OX=9606 GN=DIP2A PE=1 SV=1</t>
  </si>
  <si>
    <t>C9JQD4_HUMAN</t>
  </si>
  <si>
    <t>PPIH</t>
  </si>
  <si>
    <t>tr|C9JQD4|C9JQD4_HUMAN Peptidyl-prolyl cis-trans isomerase OS=Homo sapiens OX=9606 GN=PPIH PE=1 SV=2</t>
  </si>
  <si>
    <t>A0A0A0MS08_HUMAN</t>
  </si>
  <si>
    <t>IGHG1</t>
  </si>
  <si>
    <t>tr|A0A0A0MS08|A0A0A0MS08_HUMAN Immunoglobulin heavy constant gamma 1 (Fragment) OS=Homo sapiens OX=9606 GN=IGHG1 PE=1 SV=1</t>
  </si>
  <si>
    <t>HOOK3_HUMAN</t>
  </si>
  <si>
    <t>HOOK3</t>
  </si>
  <si>
    <t>sp|Q86VS8|HOOK3_HUMAN Protein Hook homolog 3 OS=Homo sapiens OX=9606 GN=HOOK3 PE=1 SV=2</t>
  </si>
  <si>
    <t>A0A804HHW7_HUMAN</t>
  </si>
  <si>
    <t>TBCD</t>
  </si>
  <si>
    <t>tr|A0A804HHW7|A0A804HHW7_HUMAN Tubulin-specific chaperone D OS=Homo sapiens OX=9606 GN=TBCD PE=1 SV=1</t>
  </si>
  <si>
    <t>A0A096LP25_HUMAN</t>
  </si>
  <si>
    <t>AAK1</t>
  </si>
  <si>
    <t>tr|A0A096LP25|A0A096LP25_HUMAN AP2 associated kinase 1 OS=Homo sapiens OX=9606 GN=AAK1 PE=1 SV=2</t>
  </si>
  <si>
    <t>FGD3_HUMAN</t>
  </si>
  <si>
    <t>FGD3</t>
  </si>
  <si>
    <t>sp|Q5JSP0|FGD3_HUMAN FYVE, RhoGEF and PH domain-containing protein 3 OS=Homo sapiens OX=9606 GN=FGD3 PE=1 SV=1</t>
  </si>
  <si>
    <t>RAB8A_HUMAN</t>
  </si>
  <si>
    <t>RAB8A</t>
  </si>
  <si>
    <t>sp|P61006|RAB8A_HUMAN Ras-related protein Rab-8A OS=Homo sapiens OX=9606 GN=RAB8A PE=1 SV=1</t>
  </si>
  <si>
    <t>F8WA39_HUMAN</t>
  </si>
  <si>
    <t>MTMR1</t>
  </si>
  <si>
    <t>tr|F8WA39|F8WA39_HUMAN Phosphatidylinositol-3,5-bisphosphate 3-phosphatase OS=Homo sapiens OX=9606 GN=MTMR1 PE=1 SV=1</t>
  </si>
  <si>
    <t>E7ETU7_HUMAN</t>
  </si>
  <si>
    <t>MRPL3</t>
  </si>
  <si>
    <t>tr|E7ETU7|E7ETU7_HUMAN Mitochondrial ribosomal protein L3 OS=Homo sapiens OX=9606 GN=MRPL3 PE=1 SV=1</t>
  </si>
  <si>
    <t>G5E9W3_HUMAN</t>
  </si>
  <si>
    <t>CPSF3</t>
  </si>
  <si>
    <t>tr|G5E9W3|G5E9W3_HUMAN Cleavage and polyadenylation specific factor 3 OS=Homo sapiens OX=9606 GN=CPSF3 PE=1 SV=1</t>
  </si>
  <si>
    <t>B9ZVT1_HUMAN</t>
  </si>
  <si>
    <t>RBM12B</t>
  </si>
  <si>
    <t>tr|B9ZVT1|B9ZVT1_HUMAN RNA-binding protein 12B OS=Homo sapiens OX=9606 GN=RBM12B PE=1 SV=2</t>
  </si>
  <si>
    <t>A0A6Q8PFU3_HUMAN</t>
  </si>
  <si>
    <t>PAFAH1B1</t>
  </si>
  <si>
    <t>tr|A0A6Q8PFU3|A0A6Q8PFU3_HUMAN Platelet-activating factor acetylhydrolase IB subunit alpha OS=Homo sapiens OX=9606 GN=PAFAH1B1 PE=1 SV=1</t>
  </si>
  <si>
    <t>PLCL2_HUMAN</t>
  </si>
  <si>
    <t>PLCL2</t>
  </si>
  <si>
    <t>sp|Q9UPR0|PLCL2_HUMAN Inactive phospholipase C-like protein 2 OS=Homo sapiens OX=9606 GN=PLCL2 PE=1 SV=2</t>
  </si>
  <si>
    <t>FURIN_HUMAN</t>
  </si>
  <si>
    <t>FURIN</t>
  </si>
  <si>
    <t>sp|P09958|FURIN_HUMAN Furin OS=Homo sapiens OX=9606 GN=FURIN PE=1 SV=2</t>
  </si>
  <si>
    <t>MIER1_HUMAN</t>
  </si>
  <si>
    <t>MIER1</t>
  </si>
  <si>
    <t>sp|Q8N108|MIER1_HUMAN Mesoderm induction early response protein 1 OS=Homo sapiens OX=9606 GN=MIER1 PE=1 SV=2</t>
  </si>
  <si>
    <t>VDAC1_HUMAN</t>
  </si>
  <si>
    <t>VDAC1</t>
  </si>
  <si>
    <t>sp|P21796|VDAC1_HUMAN Voltage-dependent anion-selective channel protein 1 OS=Homo sapiens OX=9606 GN=VDAC1 PE=1 SV=2</t>
  </si>
  <si>
    <t>A0A7P0T8L7_HUMAN</t>
  </si>
  <si>
    <t>CTSW</t>
  </si>
  <si>
    <t>tr|A0A7P0T8L7|A0A7P0T8L7_HUMAN Cathepsin W OS=Homo sapiens OX=9606 GN=CTSW PE=1 SV=1</t>
  </si>
  <si>
    <t>SRFB1_HUMAN</t>
  </si>
  <si>
    <t>SRFBP1</t>
  </si>
  <si>
    <t>sp|Q8NEF9|SRFB1_HUMAN Serum response factor-binding protein 1 OS=Homo sapiens OX=9606 GN=SRFBP1 PE=1 SV=1</t>
  </si>
  <si>
    <t>A0A2R8Y5A6_HUMAN</t>
  </si>
  <si>
    <t>ATXN2</t>
  </si>
  <si>
    <t>tr|A0A2R8Y5A6|A0A2R8Y5A6_HUMAN Ataxin 2 OS=Homo sapiens OX=9606 GN=ATXN2 PE=1 SV=1</t>
  </si>
  <si>
    <t>DCTN4_HUMAN</t>
  </si>
  <si>
    <t>DCTN4</t>
  </si>
  <si>
    <t>sp|Q9UJW0|DCTN4_HUMAN Dynactin subunit 4 OS=Homo sapiens OX=9606 GN=DCTN4 PE=1 SV=1</t>
  </si>
  <si>
    <t>M0QXB4_HUMAN</t>
  </si>
  <si>
    <t>COPE</t>
  </si>
  <si>
    <t>tr|M0QXB4|M0QXB4_HUMAN Coatomer subunit epsilon OS=Homo sapiens OX=9606 GN=COPE PE=1 SV=1</t>
  </si>
  <si>
    <t>A0A0C4DGA6_HUMAN</t>
  </si>
  <si>
    <t>HLTF</t>
  </si>
  <si>
    <t>tr|A0A0C4DGA6|A0A0C4DGA6_HUMAN Helicase like transcription factor OS=Homo sapiens OX=9606 GN=HLTF PE=1 SV=1</t>
  </si>
  <si>
    <t>MARF1_HUMAN</t>
  </si>
  <si>
    <t>MARF1</t>
  </si>
  <si>
    <t>sp|Q9Y4F3|MARF1_HUMAN Meiosis regulator and mRNA stability factor 1 OS=Homo sapiens OX=9606 GN=MARF1 PE=1 SV=6</t>
  </si>
  <si>
    <t>ARPC3_HUMAN</t>
  </si>
  <si>
    <t>ARPC3</t>
  </si>
  <si>
    <t>sp|O15145|ARPC3_HUMAN Actin-related protein 2/3 complex subunit 3 OS=Homo sapiens OX=9606 GN=ARPC3 PE=1 SV=3</t>
  </si>
  <si>
    <t>G5E9W2_HUMAN</t>
  </si>
  <si>
    <t>CHPF2</t>
  </si>
  <si>
    <t>tr|G5E9W2|G5E9W2_HUMAN Hexosyltransferase OS=Homo sapiens OX=9606 GN=CHPF2 PE=1 SV=1</t>
  </si>
  <si>
    <t>E7EUI8_HUMAN</t>
  </si>
  <si>
    <t>G6PD</t>
  </si>
  <si>
    <t>tr|E7EUI8|E7EUI8_HUMAN Glucose-6-phosphate 1-dehydrogenase OS=Homo sapiens OX=9606 GN=G6PD PE=1 SV=9</t>
  </si>
  <si>
    <t>ZC3H1_HUMAN</t>
  </si>
  <si>
    <t>ZFC3H1</t>
  </si>
  <si>
    <t>sp|O60293|ZC3H1_HUMAN Zinc finger C3H1 domain-containing protein OS=Homo sapiens OX=9606 GN=ZFC3H1 PE=1 SV=3</t>
  </si>
  <si>
    <t>EIF2D_HUMAN</t>
  </si>
  <si>
    <t>EIF2D</t>
  </si>
  <si>
    <t>sp|P41214|EIF2D_HUMAN Eukaryotic translation initiation factor 2D OS=Homo sapiens OX=9606 GN=EIF2D PE=1 SV=3</t>
  </si>
  <si>
    <t>UHRF2_HUMAN</t>
  </si>
  <si>
    <t>UHRF2</t>
  </si>
  <si>
    <t>sp|Q96PU4|UHRF2_HUMAN E3 ubiquitin-protein ligase UHRF2 OS=Homo sapiens OX=9606 GN=UHRF2 PE=1 SV=1</t>
  </si>
  <si>
    <t>PBDC1_HUMAN</t>
  </si>
  <si>
    <t>PBDC1</t>
  </si>
  <si>
    <t>sp|Q9BVG4|PBDC1_HUMAN Protein PBDC1 OS=Homo sapiens OX=9606 GN=PBDC1 PE=1 SV=1</t>
  </si>
  <si>
    <t>TAGL2_HUMAN</t>
  </si>
  <si>
    <t>TAGLN2</t>
  </si>
  <si>
    <t>sp|P37802|TAGL2_HUMAN Transgelin-2 OS=Homo sapiens OX=9606 GN=TAGLN2 PE=1 SV=3</t>
  </si>
  <si>
    <t>F8W9S7_HUMAN</t>
  </si>
  <si>
    <t>GAPVD1</t>
  </si>
  <si>
    <t>tr|F8W9S7|F8W9S7_HUMAN GTPase activating protein and VPS9 domains 1 OS=Homo sapiens OX=9606 GN=GAPVD1 PE=1 SV=1</t>
  </si>
  <si>
    <t>NKTR_HUMAN</t>
  </si>
  <si>
    <t>NKTR</t>
  </si>
  <si>
    <t>sp|P30414|NKTR_HUMAN NK-tumor recognition protein OS=Homo sapiens OX=9606 GN=NKTR PE=1 SV=2</t>
  </si>
  <si>
    <t>WDR43_HUMAN</t>
  </si>
  <si>
    <t>WDR43</t>
  </si>
  <si>
    <t>sp|Q15061|WDR43_HUMAN WD repeat-containing protein 43 OS=Homo sapiens OX=9606 GN=WDR43 PE=1 SV=3</t>
  </si>
  <si>
    <t>RL7L_HUMAN</t>
  </si>
  <si>
    <t>RPL7L1</t>
  </si>
  <si>
    <t>sp|Q6DKI1|RL7L_HUMAN 60S ribosomal protein L7-like 1 OS=Homo sapiens OX=9606 GN=RPL7L1 PE=1 SV=2</t>
  </si>
  <si>
    <t>CDC23_HUMAN</t>
  </si>
  <si>
    <t>CDC23</t>
  </si>
  <si>
    <t>sp|Q9UJX2|CDC23_HUMAN Cell division cycle protein 23 homolog OS=Homo sapiens OX=9606 GN=CDC23 PE=1 SV=3</t>
  </si>
  <si>
    <t>DPOG1_HUMAN</t>
  </si>
  <si>
    <t>POLG</t>
  </si>
  <si>
    <t>sp|P54098|DPOG1_HUMAN DNA polymerase subunit gamma-1 OS=Homo sapiens OX=9606 GN=POLG PE=1 SV=1</t>
  </si>
  <si>
    <t>PLAK_HUMAN</t>
  </si>
  <si>
    <t>JUP</t>
  </si>
  <si>
    <t>sp|P14923|PLAK_HUMAN Junction plakoglobin OS=Homo sapiens OX=9606 GN=JUP PE=1 SV=3</t>
  </si>
  <si>
    <t>PLCG1_HUMAN</t>
  </si>
  <si>
    <t>PLCG1</t>
  </si>
  <si>
    <t>sp|P19174|PLCG1_HUMAN 1-phosphatidylinositol 4,5-bisphosphate phosphodiesterase gamma-1 OS=Homo sapiens OX=9606 GN=PLCG1 PE=1 SV=1</t>
  </si>
  <si>
    <t>EMAL2_HUMAN</t>
  </si>
  <si>
    <t>EML2</t>
  </si>
  <si>
    <t>sp|O95834|EMAL2_HUMAN Echinoderm microtubule-associated protein-like 2 OS=Homo sapiens OX=9606 GN=EML2 PE=1 SV=1</t>
  </si>
  <si>
    <t>NDUS2_HUMAN</t>
  </si>
  <si>
    <t>NDUFS2</t>
  </si>
  <si>
    <t>sp|O75306|NDUS2_HUMAN NADH dehydrogenase [ubiquinone] iron-sulfur protein 2, mitochondrial OS=Homo sapiens OX=9606 GN=NDUFS2 PE=1 SV=2</t>
  </si>
  <si>
    <t>PK3CG_HUMAN</t>
  </si>
  <si>
    <t>PIK3CG</t>
  </si>
  <si>
    <t>sp|P48736|PK3CG_HUMAN Phosphatidylinositol 4,5-bisphosphate 3-kinase catalytic subunit gamma isoform OS=Homo sapiens OX=9606 GN=PIK3CG PE=1 SV=3</t>
  </si>
  <si>
    <t>DCAF8_HUMAN</t>
  </si>
  <si>
    <t>DCAF8</t>
  </si>
  <si>
    <t>sp|Q5TAQ9|DCAF8_HUMAN DDB1- and CUL4-associated factor 8 OS=Homo sapiens OX=9606 GN=DCAF8 PE=1 SV=1</t>
  </si>
  <si>
    <t>BUD13_HUMAN</t>
  </si>
  <si>
    <t>BUD13</t>
  </si>
  <si>
    <t>sp|Q9BRD0|BUD13_HUMAN BUD13 homolog OS=Homo sapiens OX=9606 GN=BUD13 PE=1 SV=1</t>
  </si>
  <si>
    <t>FOCAD_HUMAN</t>
  </si>
  <si>
    <t>FOCAD</t>
  </si>
  <si>
    <t>sp|Q5VW36|FOCAD_HUMAN Focadhesin OS=Homo sapiens OX=9606 GN=FOCAD PE=1 SV=2</t>
  </si>
  <si>
    <t>A0A0C4DGB5_HUMAN</t>
  </si>
  <si>
    <t>CAST</t>
  </si>
  <si>
    <t>tr|A0A0C4DGB5|A0A0C4DGB5_HUMAN Calpastatin OS=Homo sapiens OX=9606 GN=CAST PE=1 SV=2</t>
  </si>
  <si>
    <t>A0A7I2V2T3_HUMAN</t>
  </si>
  <si>
    <t>IMPDH2</t>
  </si>
  <si>
    <t>tr|A0A7I2V2T3|A0A7I2V2T3_HUMAN Inosine-5'-monophosphate dehydrogenase OS=Homo sapiens OX=9606 GN=IMPDH2 PE=1 SV=1</t>
  </si>
  <si>
    <t>A0A7P0T9G6_HUMAN</t>
  </si>
  <si>
    <t>TUBG1</t>
  </si>
  <si>
    <t>tr|A0A7P0T9G6|A0A7P0T9G6_HUMAN Tubulin gamma chain OS=Homo sapiens OX=9606 GN=TUBG1 PE=1 SV=1</t>
  </si>
  <si>
    <t>A0A0C4DGN6_HUMAN</t>
  </si>
  <si>
    <t>GIT1</t>
  </si>
  <si>
    <t>tr|A0A0C4DGN6|A0A0C4DGN6_HUMAN GIT ArfGAP 1 OS=Homo sapiens OX=9606 GN=GIT1 PE=1 SV=1</t>
  </si>
  <si>
    <t>TMX4_HUMAN</t>
  </si>
  <si>
    <t>TMX4</t>
  </si>
  <si>
    <t>sp|Q9H1E5|TMX4_HUMAN Thioredoxin-related transmembrane protein 4 OS=Homo sapiens OX=9606 GN=TMX4 PE=1 SV=1</t>
  </si>
  <si>
    <t>H3BPZ1_HUMAN</t>
  </si>
  <si>
    <t>HACD3</t>
  </si>
  <si>
    <t>tr|H3BPZ1|H3BPZ1_HUMAN Very-long-chain (3R)-3-hydroxyacyl-CoA dehydratase OS=Homo sapiens OX=9606 GN=HACD3 PE=1 SV=1</t>
  </si>
  <si>
    <t>PK1IP_HUMAN</t>
  </si>
  <si>
    <t>PAK1IP1</t>
  </si>
  <si>
    <t>sp|Q9NWT1|PK1IP_HUMAN p21-activated protein kinase-interacting protein 1 OS=Homo sapiens OX=9606 GN=PAK1IP1 PE=1 SV=2</t>
  </si>
  <si>
    <t>SAM50_HUMAN</t>
  </si>
  <si>
    <t>SAMM50</t>
  </si>
  <si>
    <t>sp|Q9Y512|SAM50_HUMAN Sorting and assembly machinery component 50 homolog OS=Homo sapiens OX=9606 GN=SAMM50 PE=1 SV=3</t>
  </si>
  <si>
    <t>RM16_HUMAN</t>
  </si>
  <si>
    <t>MRPL16</t>
  </si>
  <si>
    <t>sp|Q9NX20|RM16_HUMAN 39S ribosomal protein L16, mitochondrial OS=Homo sapiens OX=9606 GN=MRPL16 PE=1 SV=1</t>
  </si>
  <si>
    <t>A0A088AWN2_HUMAN</t>
  </si>
  <si>
    <t>WDR20</t>
  </si>
  <si>
    <t>tr|A0A088AWN2|A0A088AWN2_HUMAN WD repeat domain 20 OS=Homo sapiens OX=9606 GN=WDR20 PE=1 SV=1</t>
  </si>
  <si>
    <t>E5RHK8_HUMAN</t>
  </si>
  <si>
    <t>DNM3</t>
  </si>
  <si>
    <t>tr|E5RHK8|E5RHK8_HUMAN dynamin GTPase OS=Homo sapiens OX=9606 GN=DNM3 PE=1 SV=1</t>
  </si>
  <si>
    <t>REPI1_HUMAN</t>
  </si>
  <si>
    <t>REPIN1</t>
  </si>
  <si>
    <t>sp|Q9BWE0|REPI1_HUMAN Replication initiator 1 OS=Homo sapiens OX=9606 GN=REPIN1 PE=1 SV=1</t>
  </si>
  <si>
    <t>CHID1_HUMAN</t>
  </si>
  <si>
    <t>CHID1</t>
  </si>
  <si>
    <t>sp|Q9BWS9|CHID1_HUMAN Chitinase domain-containing protein 1 OS=Homo sapiens OX=9606 GN=CHID1 PE=1 SV=1</t>
  </si>
  <si>
    <t>A0A0A0MSI8_HUMAN</t>
  </si>
  <si>
    <t>EXOC5</t>
  </si>
  <si>
    <t>tr|A0A0A0MSI8|A0A0A0MSI8_HUMAN Exocyst complex component 5 OS=Homo sapiens OX=9606 GN=EXOC5 PE=1 SV=1</t>
  </si>
  <si>
    <t>GBB2_HUMAN</t>
  </si>
  <si>
    <t>GNB2</t>
  </si>
  <si>
    <t>sp|P62879|GBB2_HUMAN Guanine nucleotide-binding protein G(I)/G(S)/G(T) subunit beta-2 OS=Homo sapiens OX=9606 GN=GNB2 PE=1 SV=3</t>
  </si>
  <si>
    <t>B4E0Y9_HUMAN</t>
  </si>
  <si>
    <t>STK26</t>
  </si>
  <si>
    <t>tr|B4E0Y9|B4E0Y9_HUMAN Serine/threonine kinase 26 OS=Homo sapiens OX=9606 GN=STK26 PE=1 SV=1</t>
  </si>
  <si>
    <t>A0A494C0K5_HUMAN</t>
  </si>
  <si>
    <t>PARN</t>
  </si>
  <si>
    <t>tr|A0A494C0K5|A0A494C0K5_HUMAN Poly(A)-specific ribonuclease PARN OS=Homo sapiens OX=9606 GN=PARN PE=1 SV=1</t>
  </si>
  <si>
    <t>UIF_HUMAN</t>
  </si>
  <si>
    <t>FYTTD1</t>
  </si>
  <si>
    <t>sp|Q96QD9|UIF_HUMAN UAP56-interacting factor OS=Homo sapiens OX=9606 GN=FYTTD1 PE=1 SV=3</t>
  </si>
  <si>
    <t>VAPB_HUMAN</t>
  </si>
  <si>
    <t>VAPB</t>
  </si>
  <si>
    <t>sp|O95292|VAPB_HUMAN Vesicle-associated membrane protein-associated protein B/C OS=Homo sapiens OX=9606 GN=VAPB PE=1 SV=3</t>
  </si>
  <si>
    <t>A0A2U3TZR0_HUMAN</t>
  </si>
  <si>
    <t>SPAST</t>
  </si>
  <si>
    <t>tr|A0A2U3TZR0|A0A2U3TZR0_HUMAN Spastin OS=Homo sapiens OX=9606 GN=SPAST PE=1 SV=1</t>
  </si>
  <si>
    <t>TMA7_HUMAN</t>
  </si>
  <si>
    <t>TMA7</t>
  </si>
  <si>
    <t>sp|Q9Y2S6|TMA7_HUMAN Translation machinery-associated protein 7 OS=Homo sapiens OX=9606 GN=TMA7 PE=1 SV=1</t>
  </si>
  <si>
    <t>RD23B_HUMAN</t>
  </si>
  <si>
    <t>RAD23B</t>
  </si>
  <si>
    <t>sp|P54727|RD23B_HUMAN UV excision repair protein RAD23 homolog B OS=Homo sapiens OX=9606 GN=RAD23B PE=1 SV=1</t>
  </si>
  <si>
    <t>ZNF24_HUMAN</t>
  </si>
  <si>
    <t>ZNF24</t>
  </si>
  <si>
    <t>sp|P17028|ZNF24_HUMAN Zinc finger protein 24 OS=Homo sapiens OX=9606 GN=ZNF24 PE=1 SV=4</t>
  </si>
  <si>
    <t>PURA2_HUMAN</t>
  </si>
  <si>
    <t>ADSS2</t>
  </si>
  <si>
    <t>sp|P30520|PURA2_HUMAN Adenylosuccinate synthetase isozyme 2 OS=Homo sapiens OX=9606 GN=ADSS2 PE=1 SV=3</t>
  </si>
  <si>
    <t>LSM4_HUMAN</t>
  </si>
  <si>
    <t>LSM4</t>
  </si>
  <si>
    <t>sp|Q9Y4Z0|LSM4_HUMAN U6 snRNA-associated Sm-like protein LSm4 OS=Homo sapiens OX=9606 GN=LSM4 PE=1 SV=1</t>
  </si>
  <si>
    <t>A0A0A0MR02_HUMAN</t>
  </si>
  <si>
    <t>VDAC2</t>
  </si>
  <si>
    <t>tr|A0A0A0MR02|A0A0A0MR02_HUMAN Voltage dependent anion channel 2 (Fragment) OS=Homo sapiens OX=9606 GN=VDAC2 PE=1 SV=1</t>
  </si>
  <si>
    <t>HPSE_HUMAN</t>
  </si>
  <si>
    <t>HPSE</t>
  </si>
  <si>
    <t>sp|Q9Y251|HPSE_HUMAN Heparanase OS=Homo sapiens OX=9606 GN=HPSE PE=1 SV=2</t>
  </si>
  <si>
    <t>DECR_HUMAN</t>
  </si>
  <si>
    <t>DECR1</t>
  </si>
  <si>
    <t>sp|Q16698|DECR_HUMAN 2,4-dienoyl-CoA reductase [(3E)-enoyl-CoA-producing], mitochondrial OS=Homo sapiens OX=9606 GN=DECR1 PE=1 SV=1</t>
  </si>
  <si>
    <t>FHOD1_HUMAN</t>
  </si>
  <si>
    <t>FHOD1</t>
  </si>
  <si>
    <t>sp|Q9Y613|FHOD1_HUMAN FH1/FH2 domain-containing protein 1 OS=Homo sapiens OX=9606 GN=FHOD1 PE=1 SV=3</t>
  </si>
  <si>
    <t>TRADD_HUMAN</t>
  </si>
  <si>
    <t>TRADD</t>
  </si>
  <si>
    <t>sp|Q15628|TRADD_HUMAN Tumor necrosis factor receptor type 1-associated DEATH domain protein OS=Homo sapiens OX=9606 GN=TRADD PE=1 SV=2</t>
  </si>
  <si>
    <t>TRI33_HUMAN</t>
  </si>
  <si>
    <t>TRIM33</t>
  </si>
  <si>
    <t>sp|Q9UPN9|TRI33_HUMAN E3 ubiquitin-protein ligase TRIM33 OS=Homo sapiens OX=9606 GN=TRIM33 PE=1 SV=3</t>
  </si>
  <si>
    <t>F6S8N6_HUMAN</t>
  </si>
  <si>
    <t>PCMT1</t>
  </si>
  <si>
    <t>tr|F6S8N6|F6S8N6_HUMAN Protein-L-isoaspartate (D-aspartate) O-methyltransferase OS=Homo sapiens OX=9606 GN=PCMT1 PE=1 SV=1</t>
  </si>
  <si>
    <t>KPCD_HUMAN</t>
  </si>
  <si>
    <t>PRKCD</t>
  </si>
  <si>
    <t>sp|Q05655|KPCD_HUMAN Protein kinase C delta type OS=Homo sapiens OX=9606 GN=PRKCD PE=1 SV=2</t>
  </si>
  <si>
    <t>TICN2_HUMAN</t>
  </si>
  <si>
    <t>SPOCK2</t>
  </si>
  <si>
    <t>sp|Q92563|TICN2_HUMAN Testican-2 OS=Homo sapiens OX=9606 GN=SPOCK2 PE=1 SV=1</t>
  </si>
  <si>
    <t>H0YDU8_HUMAN</t>
  </si>
  <si>
    <t>PPP5C</t>
  </si>
  <si>
    <t>tr|H0YDU8|H0YDU8_HUMAN Serine/threonine-protein phosphatase (Fragment) OS=Homo sapiens OX=9606 GN=PPP5C PE=1 SV=1</t>
  </si>
  <si>
    <t>ARP8_HUMAN</t>
  </si>
  <si>
    <t>ACTR8</t>
  </si>
  <si>
    <t>sp|Q9H981|ARP8_HUMAN Actin-related protein 8 OS=Homo sapiens OX=9606 GN=ACTR8 PE=1 SV=2</t>
  </si>
  <si>
    <t>IF1AY_HUMAN</t>
  </si>
  <si>
    <t>EIF1AY</t>
  </si>
  <si>
    <t>sp|O14602|IF1AY_HUMAN Eukaryotic translation initiation factor 1A, Y-chromosomal OS=Homo sapiens OX=9606 GN=EIF1AY PE=1 SV=4</t>
  </si>
  <si>
    <t>C9J0K6_HUMAN</t>
  </si>
  <si>
    <t>SRI</t>
  </si>
  <si>
    <t>tr|C9J0K6|C9J0K6_HUMAN Sorcin OS=Homo sapiens OX=9606 GN=SRI PE=1 SV=1</t>
  </si>
  <si>
    <t>NDUA7_HUMAN</t>
  </si>
  <si>
    <t>NDUFA7</t>
  </si>
  <si>
    <t>sp|O95182|NDUA7_HUMAN NADH dehydrogenase [ubiquinone] 1 alpha subcomplex subunit 7 OS=Homo sapiens OX=9606 GN=NDUFA7 PE=1 SV=3</t>
  </si>
  <si>
    <t>DLDH_HUMAN</t>
  </si>
  <si>
    <t>DLD</t>
  </si>
  <si>
    <t>sp|P09622|DLDH_HUMAN Dihydrolipoyl dehydrogenase, mitochondrial OS=Homo sapiens OX=9606 GN=DLD PE=1 SV=2</t>
  </si>
  <si>
    <t>HMGN2_HUMAN</t>
  </si>
  <si>
    <t>HMGN2</t>
  </si>
  <si>
    <t>sp|P05204|HMGN2_HUMAN Non-histone chromosomal protein HMG-17 OS=Homo sapiens OX=9606 GN=HMGN2 PE=1 SV=3</t>
  </si>
  <si>
    <t>F8W8I6_HUMAN</t>
  </si>
  <si>
    <t>TIA1</t>
  </si>
  <si>
    <t>tr|F8W8I6|F8W8I6_HUMAN TIA1 cytotoxic granule associated RNA binding protein OS=Homo sapiens OX=9606 GN=TIA1 PE=1 SV=1</t>
  </si>
  <si>
    <t>NOL9_HUMAN</t>
  </si>
  <si>
    <t>NOL9</t>
  </si>
  <si>
    <t>sp|Q5SY16|NOL9_HUMAN Polynucleotide 5'-hydroxyl-kinase NOL9 OS=Homo sapiens OX=9606 GN=NOL9 PE=1 SV=1</t>
  </si>
  <si>
    <t>NOL7_HUMAN</t>
  </si>
  <si>
    <t>NOL7</t>
  </si>
  <si>
    <t>sp|Q9UMY1|NOL7_HUMAN Nucleolar protein 7 OS=Homo sapiens OX=9606 GN=NOL7 PE=1 SV=2</t>
  </si>
  <si>
    <t>A0A5F9ZH79_HUMAN</t>
  </si>
  <si>
    <t>ASCC1</t>
  </si>
  <si>
    <t>tr|A0A5F9ZH79|A0A5F9ZH79_HUMAN Activating signal cointegrator 1 complex subunit 1 OS=Homo sapiens OX=9606 GN=ASCC1 PE=1 SV=1</t>
  </si>
  <si>
    <t>GBP5_HUMAN</t>
  </si>
  <si>
    <t>GBP5</t>
  </si>
  <si>
    <t>sp|Q96PP8|GBP5_HUMAN Guanylate-binding protein 5 OS=Homo sapiens OX=9606 GN=GBP5 PE=1 SV=1</t>
  </si>
  <si>
    <t>CHD1L_HUMAN</t>
  </si>
  <si>
    <t>CHD1L</t>
  </si>
  <si>
    <t>sp|Q86WJ1|CHD1L_HUMAN Chromodomain-helicase-DNA-binding protein 1-like OS=Homo sapiens OX=9606 GN=CHD1L PE=1 SV=3</t>
  </si>
  <si>
    <t>HEM6_HUMAN</t>
  </si>
  <si>
    <t>CPOX</t>
  </si>
  <si>
    <t>sp|P36551|HEM6_HUMAN Oxygen-dependent coproporphyrinogen-III oxidase, mitochondrial OS=Homo sapiens OX=9606 GN=CPOX PE=1 SV=3</t>
  </si>
  <si>
    <t>SYNE1_HUMAN</t>
  </si>
  <si>
    <t>SYNE1</t>
  </si>
  <si>
    <t>sp|Q8NF91|SYNE1_HUMAN Nesprin-1 OS=Homo sapiens OX=9606 GN=SYNE1 PE=1 SV=4</t>
  </si>
  <si>
    <t>SUCA_HUMAN</t>
  </si>
  <si>
    <t>SUCLG1</t>
  </si>
  <si>
    <t>sp|P53597|SUCA_HUMAN Succinate--CoA ligase [ADP/GDP-forming] subunit alpha, mitochondrial OS=Homo sapiens OX=9606 GN=SUCLG1 PE=1 SV=4</t>
  </si>
  <si>
    <t>DJC21_HUMAN</t>
  </si>
  <si>
    <t>DNAJC21</t>
  </si>
  <si>
    <t>sp|Q5F1R6|DJC21_HUMAN DnaJ homolog subfamily C member 21 OS=Homo sapiens OX=9606 GN=DNAJC21 PE=1 SV=2</t>
  </si>
  <si>
    <t>NASP_HUMAN</t>
  </si>
  <si>
    <t>NASP</t>
  </si>
  <si>
    <t>sp|P49321|NASP_HUMAN Nuclear autoantigenic sperm protein OS=Homo sapiens OX=9606 GN=NASP PE=1 SV=2</t>
  </si>
  <si>
    <t>DOK2_HUMAN</t>
  </si>
  <si>
    <t>DOK2</t>
  </si>
  <si>
    <t>sp|O60496|DOK2_HUMAN Docking protein 2 OS=Homo sapiens OX=9606 GN=DOK2 PE=1 SV=2</t>
  </si>
  <si>
    <t>F5H8F7_HUMAN</t>
  </si>
  <si>
    <t>ASH2L</t>
  </si>
  <si>
    <t>tr|F5H8F7|F5H8F7_HUMAN ASH2 like, histone lysine methyltransferase complex subunit OS=Homo sapiens OX=9606 GN=ASH2L PE=1 SV=1</t>
  </si>
  <si>
    <t>A0A087X2D5_HUMAN</t>
  </si>
  <si>
    <t>MRPL45</t>
  </si>
  <si>
    <t>tr|A0A087X2D5|A0A087X2D5_HUMAN Mitochondrial ribosomal protein L45 OS=Homo sapiens OX=9606 GN=MRPL45 PE=1 SV=1</t>
  </si>
  <si>
    <t>A0A3B3IUA2_HUMAN</t>
  </si>
  <si>
    <t>SNU13</t>
  </si>
  <si>
    <t>tr|A0A3B3IUA2|A0A3B3IUA2_HUMAN Ribonucloprotein OS=Homo sapiens OX=9606 GN=SNU13 PE=1 SV=1</t>
  </si>
  <si>
    <t>A0A7P0TAN7_HUMAN</t>
  </si>
  <si>
    <t>SLC3A2</t>
  </si>
  <si>
    <t>tr|A0A7P0TAN7|A0A7P0TAN7_HUMAN Solute carrier family 3 member 2 OS=Homo sapiens OX=9606 GN=SLC3A2 PE=1 SV=1</t>
  </si>
  <si>
    <t>Q5JVZ5_HUMAN</t>
  </si>
  <si>
    <t>ELMO2</t>
  </si>
  <si>
    <t>tr|Q5JVZ5|Q5JVZ5_HUMAN Engulfment and cell motility 2 OS=Homo sapiens OX=9606 GN=ELMO2 PE=1 SV=1</t>
  </si>
  <si>
    <t>NDE1_HUMAN</t>
  </si>
  <si>
    <t>NDE1</t>
  </si>
  <si>
    <t>sp|Q9NXR1|NDE1_HUMAN Nuclear distribution protein nudE homolog 1 OS=Homo sapiens OX=9606 GN=NDE1 PE=1 SV=3</t>
  </si>
  <si>
    <t>F8W9W2_HUMAN</t>
  </si>
  <si>
    <t>GRK6</t>
  </si>
  <si>
    <t>tr|F8W9W2|F8W9W2_HUMAN G protein-coupled receptor kinase OS=Homo sapiens OX=9606 GN=GRK6 PE=1 SV=1</t>
  </si>
  <si>
    <t>SURF6_HUMAN</t>
  </si>
  <si>
    <t>SURF6</t>
  </si>
  <si>
    <t>sp|O75683|SURF6_HUMAN Surfeit locus protein 6 OS=Homo sapiens OX=9606 GN=SURF6 PE=1 SV=3</t>
  </si>
  <si>
    <t>VP13C_HUMAN</t>
  </si>
  <si>
    <t>VPS13C</t>
  </si>
  <si>
    <t>sp|Q709C8|VP13C_HUMAN Intermembrane lipid transfer protein VPS13C OS=Homo sapiens OX=9606 GN=VPS13C PE=1 SV=1</t>
  </si>
  <si>
    <t>PR38B_HUMAN</t>
  </si>
  <si>
    <t>PRPF38B</t>
  </si>
  <si>
    <t>sp|Q5VTL8|PR38B_HUMAN Pre-mRNA-splicing factor 38B OS=Homo sapiens OX=9606 GN=PRPF38B PE=1 SV=1</t>
  </si>
  <si>
    <t>TXTP_HUMAN</t>
  </si>
  <si>
    <t>SLC25A1</t>
  </si>
  <si>
    <t>sp|P53007|TXTP_HUMAN Tricarboxylate transport protein, mitochondrial OS=Homo sapiens OX=9606 GN=SLC25A1 PE=1 SV=2</t>
  </si>
  <si>
    <t>MMS19_HUMAN</t>
  </si>
  <si>
    <t>MMS19</t>
  </si>
  <si>
    <t>sp|Q96T76|MMS19_HUMAN MMS19 nucleotide excision repair protein homolog OS=Homo sapiens OX=9606 GN=MMS19 PE=1 SV=2</t>
  </si>
  <si>
    <t>K2C78_HUMAN</t>
  </si>
  <si>
    <t>KRT78</t>
  </si>
  <si>
    <t>sp|Q8N1N4|K2C78_HUMAN Keratin, type II cytoskeletal 78 OS=Homo sapiens OX=9606 GN=KRT78 PE=1 SV=2</t>
  </si>
  <si>
    <t>UBE3C_HUMAN</t>
  </si>
  <si>
    <t>UBE3C</t>
  </si>
  <si>
    <t>sp|Q15386|UBE3C_HUMAN Ubiquitin-protein ligase E3C OS=Homo sapiens OX=9606 GN=UBE3C PE=1 SV=3</t>
  </si>
  <si>
    <t>A0A8V8TPV4_HUMAN</t>
  </si>
  <si>
    <t>JAKMIP1</t>
  </si>
  <si>
    <t>tr|A0A8V8TPV4|A0A8V8TPV4_HUMAN Janus kinase and microtubule interacting protein 1 OS=Homo sapiens OX=9606 GN=JAKMIP1 PE=1 SV=1</t>
  </si>
  <si>
    <t>A0A3B3ISF0_HUMAN</t>
  </si>
  <si>
    <t>LARP1B</t>
  </si>
  <si>
    <t>tr|A0A3B3ISF0|A0A3B3ISF0_HUMAN La ribonucleoprotein 1B OS=Homo sapiens OX=9606 GN=LARP1B PE=1 SV=1</t>
  </si>
  <si>
    <t>E9PF10_HUMAN</t>
  </si>
  <si>
    <t>NUP155</t>
  </si>
  <si>
    <t>tr|E9PF10|E9PF10_HUMAN Nucleoporin 155 OS=Homo sapiens OX=9606 GN=NUP155 PE=1 SV=1</t>
  </si>
  <si>
    <t>PALLD_HUMAN</t>
  </si>
  <si>
    <t>PALLD</t>
  </si>
  <si>
    <t>sp|Q8WX93|PALLD_HUMAN Palladin OS=Homo sapiens OX=9606 GN=PALLD PE=1 SV=3</t>
  </si>
  <si>
    <t>RRFM_HUMAN</t>
  </si>
  <si>
    <t>MRRF</t>
  </si>
  <si>
    <t>sp|Q96E11|RRFM_HUMAN Ribosome-recycling factor, mitochondrial OS=Homo sapiens OX=9606 GN=MRRF PE=1 SV=1</t>
  </si>
  <si>
    <t>A0A8Q3SHL5_HUMAN</t>
  </si>
  <si>
    <t>NARS2</t>
  </si>
  <si>
    <t>tr|A0A8Q3SHL5|A0A8Q3SHL5_HUMAN Asparaginyl-tRNA synthetase 2, mitochondrial OS=Homo sapiens OX=9606 GN=NARS2 PE=1 SV=1</t>
  </si>
  <si>
    <t>MED17_HUMAN</t>
  </si>
  <si>
    <t>MED17</t>
  </si>
  <si>
    <t>sp|Q9NVC6|MED17_HUMAN Mediator of RNA polymerase II transcription subunit 17 OS=Homo sapiens OX=9606 GN=MED17 PE=1 SV=2</t>
  </si>
  <si>
    <t>STRN_HUMAN</t>
  </si>
  <si>
    <t>STRN</t>
  </si>
  <si>
    <t>sp|O43815|STRN_HUMAN Striatin OS=Homo sapiens OX=9606 GN=STRN PE=1 SV=4</t>
  </si>
  <si>
    <t>CGBP1_HUMAN</t>
  </si>
  <si>
    <t>CGGBP1</t>
  </si>
  <si>
    <t>sp|Q9UFW8|CGBP1_HUMAN CGG triplet repeat-binding protein 1 OS=Homo sapiens OX=9606 GN=CGGBP1 PE=1 SV=2</t>
  </si>
  <si>
    <t>GUF1_HUMAN</t>
  </si>
  <si>
    <t>GUF1</t>
  </si>
  <si>
    <t>sp|Q8N442|GUF1_HUMAN Translation factor GUF1, mitochondrial OS=Homo sapiens OX=9606 GN=GUF1 PE=1 SV=1</t>
  </si>
  <si>
    <t>SMAD3_HUMAN</t>
  </si>
  <si>
    <t>SMAD3</t>
  </si>
  <si>
    <t>sp|P84022|SMAD3_HUMAN Mothers against decapentaplegic homolog 3 OS=Homo sapiens OX=9606 GN=SMAD3 PE=1 SV=1</t>
  </si>
  <si>
    <t>G3XAN4_HUMAN</t>
  </si>
  <si>
    <t>TRAM1</t>
  </si>
  <si>
    <t>tr|G3XAN4|G3XAN4_HUMAN Translocation associated membrane protein 1 OS=Homo sapiens OX=9606 GN=TRAM1 PE=1 SV=1</t>
  </si>
  <si>
    <t>PECR_HUMAN</t>
  </si>
  <si>
    <t>PECR</t>
  </si>
  <si>
    <t>sp|Q9BY49|PECR_HUMAN Peroxisomal trans-2-enoyl-CoA reductase OS=Homo sapiens OX=9606 GN=PECR PE=1 SV=2</t>
  </si>
  <si>
    <t>RB11B_HUMAN</t>
  </si>
  <si>
    <t>RAB11B</t>
  </si>
  <si>
    <t>sp|Q15907|RB11B_HUMAN Ras-related protein Rab-11B OS=Homo sapiens OX=9606 GN=RAB11B PE=1 SV=4</t>
  </si>
  <si>
    <t>MCMBP_HUMAN</t>
  </si>
  <si>
    <t>MCMBP</t>
  </si>
  <si>
    <t>sp|Q9BTE3|MCMBP_HUMAN Mini-chromosome maintenance complex-binding protein OS=Homo sapiens OX=9606 GN=MCMBP PE=1 SV=2</t>
  </si>
  <si>
    <t>NOM1_HUMAN</t>
  </si>
  <si>
    <t>NOM1</t>
  </si>
  <si>
    <t>sp|Q5C9Z4|NOM1_HUMAN Nucleolar MIF4G domain-containing protein 1 OS=Homo sapiens OX=9606 GN=NOM1 PE=1 SV=1</t>
  </si>
  <si>
    <t>MMP25_HUMAN</t>
  </si>
  <si>
    <t>MMP25</t>
  </si>
  <si>
    <t>sp|Q9NPA2|MMP25_HUMAN Matrix metalloproteinase-25 OS=Homo sapiens OX=9606 GN=MMP25 PE=1 SV=1</t>
  </si>
  <si>
    <t>A0A5F9ZHB6_HUMAN</t>
  </si>
  <si>
    <t>PRIM1</t>
  </si>
  <si>
    <t>tr|A0A5F9ZHB6|A0A5F9ZHB6_HUMAN DNA primase OS=Homo sapiens OX=9606 GN=PRIM1 PE=1 SV=1</t>
  </si>
  <si>
    <t>A0A2R8Y2A8_HUMAN</t>
  </si>
  <si>
    <t>AP3B2</t>
  </si>
  <si>
    <t>tr|A0A2R8Y2A8|A0A2R8Y2A8_HUMAN AP-3 complex subunit beta OS=Homo sapiens OX=9606 GN=AP3B2 PE=1 SV=1</t>
  </si>
  <si>
    <t>PP1R8_HUMAN</t>
  </si>
  <si>
    <t>PPP1R8</t>
  </si>
  <si>
    <t>sp|Q12972|PP1R8_HUMAN Nuclear inhibitor of protein phosphatase 1 OS=Homo sapiens OX=9606 GN=PPP1R8 PE=1 SV=2</t>
  </si>
  <si>
    <t>LRCH4_HUMAN</t>
  </si>
  <si>
    <t>LRCH4</t>
  </si>
  <si>
    <t>sp|O75427|LRCH4_HUMAN Leucine-rich repeat and calponin homology domain-containing protein 4 OS=Homo sapiens OX=9606 GN=LRCH4 PE=1 SV=2</t>
  </si>
  <si>
    <t>A0A494C108_HUMAN</t>
  </si>
  <si>
    <t>KRI1</t>
  </si>
  <si>
    <t>tr|A0A494C108|A0A494C108_HUMAN Protein KRI1 homolog OS=Homo sapiens OX=9606 GN=KRI1 PE=1 SV=1</t>
  </si>
  <si>
    <t>MINT_HUMAN</t>
  </si>
  <si>
    <t>SPEN</t>
  </si>
  <si>
    <t>sp|Q96T58|MINT_HUMAN Msx2-interacting protein OS=Homo sapiens OX=9606 GN=SPEN PE=1 SV=1</t>
  </si>
  <si>
    <t>COPG2_HUMAN</t>
  </si>
  <si>
    <t>COPG2</t>
  </si>
  <si>
    <t>sp|Q9UBF2|COPG2_HUMAN Coatomer subunit gamma-2 OS=Homo sapiens OX=9606 GN=COPG2 PE=1 SV=1</t>
  </si>
  <si>
    <t>A0A8I5KVF6_HUMAN</t>
  </si>
  <si>
    <t>MAP2K1</t>
  </si>
  <si>
    <t>tr|A0A8I5KVF6|A0A8I5KVF6_HUMAN Mitogen-activated protein kinase kinase 1 OS=Homo sapiens OX=9606 GN=MAP2K1 PE=1 SV=1</t>
  </si>
  <si>
    <t>F5H702_HUMAN</t>
  </si>
  <si>
    <t>MRPL48</t>
  </si>
  <si>
    <t>tr|F5H702|F5H702_HUMAN Mitochondrial ribosomal protein L48 OS=Homo sapiens OX=9606 GN=MRPL48 PE=1 SV=1</t>
  </si>
  <si>
    <t>RM17_HUMAN</t>
  </si>
  <si>
    <t>MRPL17</t>
  </si>
  <si>
    <t>sp|Q9NRX2|RM17_HUMAN 39S ribosomal protein L17, mitochondrial OS=Homo sapiens OX=9606 GN=MRPL17 PE=1 SV=1</t>
  </si>
  <si>
    <t>UCHL5_HUMAN</t>
  </si>
  <si>
    <t>UCHL5</t>
  </si>
  <si>
    <t>sp|Q9Y5K5|UCHL5_HUMAN Ubiquitin carboxyl-terminal hydrolase isozyme L5 OS=Homo sapiens OX=9606 GN=UCHL5 PE=1 SV=3</t>
  </si>
  <si>
    <t>S10A4_HUMAN</t>
  </si>
  <si>
    <t>S100A4</t>
  </si>
  <si>
    <t>sp|P26447|S10A4_HUMAN Protein S100-A4 OS=Homo sapiens OX=9606 GN=S100A4 PE=1 SV=1</t>
  </si>
  <si>
    <t>MABP1_HUMAN</t>
  </si>
  <si>
    <t>MAPKBP1</t>
  </si>
  <si>
    <t>sp|O60336|MABP1_HUMAN Mitogen-activated protein kinase-binding protein 1 OS=Homo sapiens OX=9606 GN=MAPKBP1 PE=1 SV=4</t>
  </si>
  <si>
    <t>RFIP1_HUMAN</t>
  </si>
  <si>
    <t>RAB11FIP1</t>
  </si>
  <si>
    <t>sp|Q6WKZ4|RFIP1_HUMAN Rab11 family-interacting protein 1 OS=Homo sapiens OX=9606 GN=RAB11FIP1 PE=1 SV=3</t>
  </si>
  <si>
    <t>H3BMM9_HUMAN</t>
  </si>
  <si>
    <t>RNPS1</t>
  </si>
  <si>
    <t>tr|H3BMM9|H3BMM9_HUMAN RNA-binding protein with serine-rich domain 1 (Fragment) OS=Homo sapiens OX=9606 GN=RNPS1 PE=1 SV=1</t>
  </si>
  <si>
    <t>BRD7_HUMAN</t>
  </si>
  <si>
    <t>BRD7</t>
  </si>
  <si>
    <t>sp|Q9NPI1|BRD7_HUMAN Bromodomain-containing protein 7 OS=Homo sapiens OX=9606 GN=BRD7 PE=1 SV=1</t>
  </si>
  <si>
    <t>CKP2L_HUMAN</t>
  </si>
  <si>
    <t>CKAP2L</t>
  </si>
  <si>
    <t>sp|Q8IYA6|CKP2L_HUMAN Cytoskeleton-associated protein 2-like OS=Homo sapiens OX=9606 GN=CKAP2L PE=1 SV=4</t>
  </si>
  <si>
    <t>CD38_HUMAN</t>
  </si>
  <si>
    <t>CD38</t>
  </si>
  <si>
    <t>sp|P28907|CD38_HUMAN ADP-ribosyl cyclase/cyclic ADP-ribose hydrolase 1 OS=Homo sapiens OX=9606 GN=CD38 PE=1 SV=2</t>
  </si>
  <si>
    <t>RUNX3_HUMAN</t>
  </si>
  <si>
    <t>RUNX3</t>
  </si>
  <si>
    <t>sp|Q13761|RUNX3_HUMAN Runt-related transcription factor 3 OS=Homo sapiens OX=9606 GN=RUNX3 PE=1 SV=2</t>
  </si>
  <si>
    <t>ARRB2_HUMAN</t>
  </si>
  <si>
    <t>ARRB2</t>
  </si>
  <si>
    <t>sp|P32121|ARRB2_HUMAN Beta-arrestin-2 OS=Homo sapiens OX=9606 GN=ARRB2 PE=1 SV=2</t>
  </si>
  <si>
    <t>ISY1_HUMAN</t>
  </si>
  <si>
    <t>ISY1</t>
  </si>
  <si>
    <t>sp|Q9ULR0|ISY1_HUMAN Pre-mRNA-splicing factor ISY1 homolog OS=Homo sapiens OX=9606 GN=ISY1 PE=1 SV=3</t>
  </si>
  <si>
    <t>MAP11_HUMAN</t>
  </si>
  <si>
    <t>METAP1</t>
  </si>
  <si>
    <t>sp|P53582|MAP11_HUMAN Methionine aminopeptidase 1 OS=Homo sapiens OX=9606 GN=METAP1 PE=1 SV=2</t>
  </si>
  <si>
    <t>STMN1_HUMAN</t>
  </si>
  <si>
    <t>STMN1</t>
  </si>
  <si>
    <t>sp|P16949|STMN1_HUMAN Stathmin OS=Homo sapiens OX=9606 GN=STMN1 PE=1 SV=3</t>
  </si>
  <si>
    <t>J3KNS1_HUMAN</t>
  </si>
  <si>
    <t>AGTPBP1</t>
  </si>
  <si>
    <t>tr|J3KNS1|J3KNS1_HUMAN tubulin-glutamate carboxypeptidase OS=Homo sapiens OX=9606 GN=AGTPBP1 PE=1 SV=1</t>
  </si>
  <si>
    <t>TIM50_HUMAN</t>
  </si>
  <si>
    <t>TIMM50</t>
  </si>
  <si>
    <t>sp|Q3ZCQ8|TIM50_HUMAN Mitochondrial import inner membrane translocase subunit TIM50 OS=Homo sapiens OX=9606 GN=TIMM50 PE=1 SV=2</t>
  </si>
  <si>
    <t>AGO4_HUMAN</t>
  </si>
  <si>
    <t>AGO4</t>
  </si>
  <si>
    <t>sp|Q9HCK5|AGO4_HUMAN Protein argonaute-4 OS=Homo sapiens OX=9606 GN=AGO4 PE=1 SV=2</t>
  </si>
  <si>
    <t>J3KRR7_HUMAN</t>
  </si>
  <si>
    <t>CYLD</t>
  </si>
  <si>
    <t>tr|J3KRR7|J3KRR7_HUMAN Ubiquitin carboxyl-terminal hydrolase CYLD OS=Homo sapiens OX=9606 GN=CYLD PE=1 SV=1</t>
  </si>
  <si>
    <t>ODPB_HUMAN</t>
  </si>
  <si>
    <t>PDHB</t>
  </si>
  <si>
    <t>sp|P11177|ODPB_HUMAN Pyruvate dehydrogenase E1 component subunit beta, mitochondrial OS=Homo sapiens OX=9606 GN=PDHB PE=1 SV=3</t>
  </si>
  <si>
    <t>A0A8V8TQB4_HUMAN</t>
  </si>
  <si>
    <t>BIRC6</t>
  </si>
  <si>
    <t>tr|A0A8V8TQB4|A0A8V8TQB4_HUMAN Baculoviral IAP repeat containing 6 OS=Homo sapiens OX=9606 GN=BIRC6 PE=1 SV=1</t>
  </si>
  <si>
    <t>RT31_HUMAN</t>
  </si>
  <si>
    <t>MRPS31</t>
  </si>
  <si>
    <t>sp|Q92665|RT31_HUMAN 28S ribosomal protein S31, mitochondrial OS=Homo sapiens OX=9606 GN=MRPS31 PE=1 SV=3</t>
  </si>
  <si>
    <t>MET16_HUMAN</t>
  </si>
  <si>
    <t>METTL16</t>
  </si>
  <si>
    <t>sp|Q86W50|MET16_HUMAN RNA N6-adenosine-methyltransferase METTL16 OS=Homo sapiens OX=9606 GN=METTL16 PE=1 SV=2</t>
  </si>
  <si>
    <t>CSN4_HUMAN</t>
  </si>
  <si>
    <t>COPS4</t>
  </si>
  <si>
    <t>sp|Q9BT78|CSN4_HUMAN COP9 signalosome complex subunit 4 OS=Homo sapiens OX=9606 GN=COPS4 PE=1 SV=1</t>
  </si>
  <si>
    <t>TDRD3_HUMAN</t>
  </si>
  <si>
    <t>TDRD3</t>
  </si>
  <si>
    <t>sp|Q9H7E2|TDRD3_HUMAN Tudor domain-containing protein 3 OS=Homo sapiens OX=9606 GN=TDRD3 PE=1 SV=1</t>
  </si>
  <si>
    <t>A0A8V8TMZ5_HUMAN</t>
  </si>
  <si>
    <t>SEC61A1</t>
  </si>
  <si>
    <t>tr|A0A8V8TMZ5|A0A8V8TMZ5_HUMAN SEC61 translocon subunit alpha 1 OS=Homo sapiens OX=9606 GN=SEC61A1 PE=1 SV=1</t>
  </si>
  <si>
    <t>J3KTF8_HUMAN</t>
  </si>
  <si>
    <t>ARHGDIA</t>
  </si>
  <si>
    <t>tr|J3KTF8|J3KTF8_HUMAN Rho GDP dissociation inhibitor alpha (Fragment) OS=Homo sapiens OX=9606 GN=ARHGDIA PE=1 SV=8</t>
  </si>
  <si>
    <t>ABC3F_HUMAN</t>
  </si>
  <si>
    <t>APOBEC3F</t>
  </si>
  <si>
    <t>sp|Q8IUX4|ABC3F_HUMAN DNA dC-&gt;dU-editing enzyme APOBEC-3F OS=Homo sapiens OX=9606 GN=APOBEC3F PE=1 SV=3</t>
  </si>
  <si>
    <t>CDKAL_HUMAN</t>
  </si>
  <si>
    <t>CDKAL1</t>
  </si>
  <si>
    <t>sp|Q5VV42|CDKAL_HUMAN Threonylcarbamoyladenosine tRNA methylthiotransferase OS=Homo sapiens OX=9606 GN=CDKAL1 PE=1 SV=1</t>
  </si>
  <si>
    <t>ATX10_HUMAN</t>
  </si>
  <si>
    <t>ATXN10</t>
  </si>
  <si>
    <t>sp|Q9UBB4|ATX10_HUMAN Ataxin-10 OS=Homo sapiens OX=9606 GN=ATXN10 PE=1 SV=1</t>
  </si>
  <si>
    <t>H0YMV8_HUMAN</t>
  </si>
  <si>
    <t>RPS27L</t>
  </si>
  <si>
    <t>tr|H0YMV8|H0YMV8_HUMAN 40S ribosomal protein S27 OS=Homo sapiens OX=9606 GN=RPS27L PE=1 SV=1</t>
  </si>
  <si>
    <t>WWP2_HUMAN</t>
  </si>
  <si>
    <t>WWP2</t>
  </si>
  <si>
    <t>sp|O00308|WWP2_HUMAN NEDD4-like E3 ubiquitin-protein ligase WWP2 OS=Homo sapiens OX=9606 GN=WWP2 PE=1 SV=2</t>
  </si>
  <si>
    <t>F6YB23_HUMAN</t>
  </si>
  <si>
    <t>ACADM</t>
  </si>
  <si>
    <t>tr|F6YB23|F6YB23_HUMAN Acyl-CoA dehydrogenase medium chain OS=Homo sapiens OX=9606 GN=ACADM PE=1 SV=1</t>
  </si>
  <si>
    <t>RSU1_HUMAN</t>
  </si>
  <si>
    <t>RSU1</t>
  </si>
  <si>
    <t>sp|Q15404|RSU1_HUMAN Ras suppressor protein 1 OS=Homo sapiens OX=9606 GN=RSU1 PE=1 SV=3</t>
  </si>
  <si>
    <t>GCR_HUMAN</t>
  </si>
  <si>
    <t>NR3C1</t>
  </si>
  <si>
    <t>sp|P04150|GCR_HUMAN Glucocorticoid receptor OS=Homo sapiens OX=9606 GN=NR3C1 PE=1 SV=1</t>
  </si>
  <si>
    <t>AT2B1_HUMAN</t>
  </si>
  <si>
    <t>ATP2B1</t>
  </si>
  <si>
    <t>sp|P20020|AT2B1_HUMAN Plasma membrane calcium-transporting ATPase 1 OS=Homo sapiens OX=9606 GN=ATP2B1 PE=1 SV=4</t>
  </si>
  <si>
    <t>LMAN2_HUMAN</t>
  </si>
  <si>
    <t>LMAN2</t>
  </si>
  <si>
    <t>sp|Q12907|LMAN2_HUMAN Vesicular integral-membrane protein VIP36 OS=Homo sapiens OX=9606 GN=LMAN2 PE=1 SV=1</t>
  </si>
  <si>
    <t>3MG_HUMAN</t>
  </si>
  <si>
    <t>MPG</t>
  </si>
  <si>
    <t>sp|P29372|3MG_HUMAN DNA-3-methyladenine glycosylase OS=Homo sapiens OX=9606 GN=MPG PE=1 SV=3</t>
  </si>
  <si>
    <t>RM19_HUMAN</t>
  </si>
  <si>
    <t>MRPL19</t>
  </si>
  <si>
    <t>sp|P49406|RM19_HUMAN 39S ribosomal protein L19, mitochondrial OS=Homo sapiens OX=9606 GN=MRPL19 PE=1 SV=2</t>
  </si>
  <si>
    <t>ATP5H_HUMAN</t>
  </si>
  <si>
    <t>ATP5PD</t>
  </si>
  <si>
    <t>sp|O75947|ATP5H_HUMAN ATP synthase subunit d, mitochondrial OS=Homo sapiens OX=9606 GN=ATP5PD PE=1 SV=3</t>
  </si>
  <si>
    <t>E7EMB3_HUMAN</t>
  </si>
  <si>
    <t>CALM2</t>
  </si>
  <si>
    <t>tr|E7EMB3|E7EMB3_HUMAN Calmodulin 2 OS=Homo sapiens OX=9606 GN=CALM2 PE=1 SV=1</t>
  </si>
  <si>
    <t>TERF2_HUMAN</t>
  </si>
  <si>
    <t>TERF2</t>
  </si>
  <si>
    <t>sp|Q15554|TERF2_HUMAN Telomeric repeat-binding factor 2 OS=Homo sapiens OX=9606 GN=TERF2 PE=1 SV=3</t>
  </si>
  <si>
    <t>ZC21A_HUMAN</t>
  </si>
  <si>
    <t>ZC2HC1A</t>
  </si>
  <si>
    <t>sp|Q96GY0|ZC21A_HUMAN Zinc finger C2HC domain-containing protein 1A OS=Homo sapiens OX=9606 GN=ZC2HC1A PE=1 SV=2</t>
  </si>
  <si>
    <t>A0A804HJ08_HUMAN</t>
  </si>
  <si>
    <t>TUBGCP2</t>
  </si>
  <si>
    <t>tr|A0A804HJ08|A0A804HJ08_HUMAN Gamma-tubulin complex component OS=Homo sapiens OX=9606 GN=TUBGCP2 PE=1 SV=1</t>
  </si>
  <si>
    <t>RALA_HUMAN</t>
  </si>
  <si>
    <t>RALA</t>
  </si>
  <si>
    <t>sp|P11233|RALA_HUMAN Ras-related protein Ral-A OS=Homo sapiens OX=9606 GN=RALA PE=1 SV=1</t>
  </si>
  <si>
    <t>EGLN1_HUMAN</t>
  </si>
  <si>
    <t>EGLN1</t>
  </si>
  <si>
    <t>sp|Q9GZT9|EGLN1_HUMAN Egl nine homolog 1 OS=Homo sapiens OX=9606 GN=EGLN1 PE=1 SV=1</t>
  </si>
  <si>
    <t>RPA49_HUMAN</t>
  </si>
  <si>
    <t>POLR1E</t>
  </si>
  <si>
    <t>sp|Q9GZS1|RPA49_HUMAN DNA-directed RNA polymerase I subunit RPA49 OS=Homo sapiens OX=9606 GN=POLR1E PE=1 SV=3</t>
  </si>
  <si>
    <t>A0A0A0MRB5_HUMAN</t>
  </si>
  <si>
    <t>MADD</t>
  </si>
  <si>
    <t>tr|A0A0A0MRB5|A0A0A0MRB5_HUMAN MAP kinase-activating death domain protein OS=Homo sapiens OX=9606 GN=MADD PE=1 SV=1</t>
  </si>
  <si>
    <t>Q5JXI8_HUMAN</t>
  </si>
  <si>
    <t>FHL1</t>
  </si>
  <si>
    <t>tr|Q5JXI8|Q5JXI8_HUMAN Four and a half LIM domains 1 (Fragment) OS=Homo sapiens OX=9606 GN=FHL1 PE=1 SV=1</t>
  </si>
  <si>
    <t>NOL12_HUMAN</t>
  </si>
  <si>
    <t>NOL12</t>
  </si>
  <si>
    <t>sp|Q9UGY1|NOL12_HUMAN Nucleolar protein 12 OS=Homo sapiens OX=9606 GN=NOL12 PE=1 SV=1</t>
  </si>
  <si>
    <t>A0A7P0TA76_HUMAN</t>
  </si>
  <si>
    <t>ACSL3</t>
  </si>
  <si>
    <t>tr|A0A7P0TA76|A0A7P0TA76_HUMAN Acyl-CoA synthetase long chain family member 3 OS=Homo sapiens OX=9606 GN=ACSL3 PE=1 SV=1</t>
  </si>
  <si>
    <t>H2A1C_HUMAN</t>
  </si>
  <si>
    <t>H2AC6</t>
  </si>
  <si>
    <t>sp|Q93077|H2A1C_HUMAN Histone H2A type 1-C OS=Homo sapiens OX=9606 GN=H2AC6 PE=1 SV=3</t>
  </si>
  <si>
    <t>A0A8I5QKQ8_HUMAN</t>
  </si>
  <si>
    <t>SPTLC1</t>
  </si>
  <si>
    <t>tr|A0A8I5QKQ8|A0A8I5QKQ8_HUMAN Serine palmitoyltransferase long chain base subunit 1 OS=Homo sapiens OX=9606 GN=SPTLC1 PE=1 SV=1</t>
  </si>
  <si>
    <t>CPSF4_HUMAN</t>
  </si>
  <si>
    <t>CPSF4</t>
  </si>
  <si>
    <t>sp|O95639|CPSF4_HUMAN Cleavage and polyadenylation specificity factor subunit 4 OS=Homo sapiens OX=9606 GN=CPSF4 PE=1 SV=1</t>
  </si>
  <si>
    <t>C9JRL6_HUMAN</t>
  </si>
  <si>
    <t>tr|C9JRL6|C9JRL6_HUMAN EMAP like 2 OS=Homo sapiens OX=9606 GN=EML2 PE=1 SV=2</t>
  </si>
  <si>
    <t>ALKB5_HUMAN</t>
  </si>
  <si>
    <t>ALKBH5</t>
  </si>
  <si>
    <t>sp|Q6P6C2|ALKB5_HUMAN RNA demethylase ALKBH5 OS=Homo sapiens OX=9606 GN=ALKBH5 PE=1 SV=2</t>
  </si>
  <si>
    <t>J3QQW9_HUMAN</t>
  </si>
  <si>
    <t>SUZ12</t>
  </si>
  <si>
    <t>tr|J3QQW9|J3QQW9_HUMAN SUZ12 polycomb repressive complex 2 subunit OS=Homo sapiens OX=9606 GN=SUZ12 PE=1 SV=1</t>
  </si>
  <si>
    <t>ITPR2_HUMAN</t>
  </si>
  <si>
    <t>ITPR2</t>
  </si>
  <si>
    <t>sp|Q14571|ITPR2_HUMAN Inositol 1,4,5-trisphosphate receptor type 2 OS=Homo sapiens OX=9606 GN=ITPR2 PE=1 SV=2</t>
  </si>
  <si>
    <t>C9JEH3_HUMAN</t>
  </si>
  <si>
    <t>AAMP</t>
  </si>
  <si>
    <t>tr|C9JEH3|C9JEH3_HUMAN Angio associated migratory cell protein OS=Homo sapiens OX=9606 GN=AAMP PE=1 SV=1</t>
  </si>
  <si>
    <t>H0Y9X1_HUMAN</t>
  </si>
  <si>
    <t>TMA16</t>
  </si>
  <si>
    <t>tr|H0Y9X1|H0Y9X1_HUMAN Translation machinery-associated protein 16 (Fragment) OS=Homo sapiens OX=9606 GN=TMA16 PE=1 SV=1</t>
  </si>
  <si>
    <t>ARAP2_HUMAN</t>
  </si>
  <si>
    <t>ARAP2</t>
  </si>
  <si>
    <t>sp|Q8WZ64|ARAP2_HUMAN Arf-GAP with Rho-GAP domain, ANK repeat and PH domain-containing protein 2 OS=Homo sapiens OX=9606 GN=ARAP2 PE=1 SV=3</t>
  </si>
  <si>
    <t>PEX16_HUMAN</t>
  </si>
  <si>
    <t>PEX16</t>
  </si>
  <si>
    <t>sp|Q9Y5Y5|PEX16_HUMAN Peroxisomal membrane protein PEX16 OS=Homo sapiens OX=9606 GN=PEX16 PE=1 SV=2</t>
  </si>
  <si>
    <t>CDC16_HUMAN</t>
  </si>
  <si>
    <t>CDC16</t>
  </si>
  <si>
    <t>sp|Q13042|CDC16_HUMAN Cell division cycle protein 16 homolog OS=Homo sapiens OX=9606 GN=CDC16 PE=1 SV=2</t>
  </si>
  <si>
    <t>PRDX2_HUMAN</t>
  </si>
  <si>
    <t>PRDX2</t>
  </si>
  <si>
    <t>sp|P32119|PRDX2_HUMAN Peroxiredoxin-2 OS=Homo sapiens OX=9606 GN=PRDX2 PE=1 SV=5</t>
  </si>
  <si>
    <t>EI2BB_HUMAN</t>
  </si>
  <si>
    <t>EIF2B2</t>
  </si>
  <si>
    <t>sp|P49770|EI2BB_HUMAN Translation initiation factor eIF-2B subunit beta OS=Homo sapiens OX=9606 GN=EIF2B2 PE=1 SV=3</t>
  </si>
  <si>
    <t>DEN4C_HUMAN</t>
  </si>
  <si>
    <t>DENND4C</t>
  </si>
  <si>
    <t>sp|Q5VZ89|DEN4C_HUMAN DENN domain-containing protein 4C OS=Homo sapiens OX=9606 GN=DENND4C PE=1 SV=3</t>
  </si>
  <si>
    <t>A0A8V8TRG9_HUMAN</t>
  </si>
  <si>
    <t>MTOR</t>
  </si>
  <si>
    <t>tr|A0A8V8TRG9|A0A8V8TRG9_HUMAN Serine/threonine-protein kinase mTOR OS=Homo sapiens OX=9606 GN=MTOR PE=1 SV=1</t>
  </si>
  <si>
    <t>MK01_HUMAN</t>
  </si>
  <si>
    <t>MAPK1</t>
  </si>
  <si>
    <t>sp|P28482|MK01_HUMAN Mitogen-activated protein kinase 1 OS=Homo sapiens OX=9606 GN=MAPK1 PE=1 SV=3</t>
  </si>
  <si>
    <t>H0Y3N9_HUMAN</t>
  </si>
  <si>
    <t>PHF8</t>
  </si>
  <si>
    <t>tr|H0Y3N9|H0Y3N9_HUMAN PHD finger protein 8 OS=Homo sapiens OX=9606 GN=PHF8 PE=1 SV=2</t>
  </si>
  <si>
    <t>ZMYM4_HUMAN</t>
  </si>
  <si>
    <t>ZMYM4</t>
  </si>
  <si>
    <t>sp|Q5VZL5|ZMYM4_HUMAN Zinc finger MYM-type protein 4 OS=Homo sapiens OX=9606 GN=ZMYM4 PE=1 SV=1</t>
  </si>
  <si>
    <t>M0QWZ7_HUMAN</t>
  </si>
  <si>
    <t>SARS2</t>
  </si>
  <si>
    <t>tr|M0QWZ7|M0QWZ7_HUMAN serine--tRNA ligase OS=Homo sapiens OX=9606 GN=SARS2 PE=1 SV=1</t>
  </si>
  <si>
    <t>PI3R4_HUMAN</t>
  </si>
  <si>
    <t>PIK3R4</t>
  </si>
  <si>
    <t>sp|Q99570|PI3R4_HUMAN Phosphoinositide 3-kinase regulatory subunit 4 OS=Homo sapiens OX=9606 GN=PIK3R4 PE=1 SV=3</t>
  </si>
  <si>
    <t>PUR6_HUMAN</t>
  </si>
  <si>
    <t>PAICS</t>
  </si>
  <si>
    <t>sp|P22234|PUR6_HUMAN Bifunctional phosphoribosylaminoimidazole carboxylase/phosphoribosylaminoimidazole succinocarboxamide synthetase OS=Homo sapiens OX=9606 GN=PAICS PE=1 SV=3</t>
  </si>
  <si>
    <t>Q5QPA5_HUMAN</t>
  </si>
  <si>
    <t>MRPS18A</t>
  </si>
  <si>
    <t>tr|Q5QPA5|Q5QPA5_HUMAN Mitochondrial ribosomal protein S18A (Fragment) OS=Homo sapiens OX=9606 GN=MRPS18A PE=1 SV=9</t>
  </si>
  <si>
    <t>A0A075B7C0_HUMAN</t>
  </si>
  <si>
    <t>CAPNS1</t>
  </si>
  <si>
    <t>tr|A0A075B7C0|A0A075B7C0_HUMAN Calpain small subunit 1 (Fragment) OS=Homo sapiens OX=9606 GN=CAPNS1 PE=1 SV=1</t>
  </si>
  <si>
    <t>RAB14_HUMAN</t>
  </si>
  <si>
    <t>RAB14</t>
  </si>
  <si>
    <t>sp|P61106|RAB14_HUMAN Ras-related protein Rab-14 OS=Homo sapiens OX=9606 GN=RAB14 PE=1 SV=4</t>
  </si>
  <si>
    <t>AAPK1_HUMAN</t>
  </si>
  <si>
    <t>PRKAA1</t>
  </si>
  <si>
    <t>sp|Q13131|AAPK1_HUMAN 5'-AMP-activated protein kinase catalytic subunit alpha-1 OS=Homo sapiens OX=9606 GN=PRKAA1 PE=1 SV=4</t>
  </si>
  <si>
    <t>A0A8Q3WKI3_HUMAN</t>
  </si>
  <si>
    <t>LIMS1</t>
  </si>
  <si>
    <t>tr|A0A8Q3WKI3|A0A8Q3WKI3_HUMAN LIM and senescent cell antigen-like-containing domain protein OS=Homo sapiens OX=9606 GN=LIMS1 PE=1 SV=1</t>
  </si>
  <si>
    <t>NDKA_HUMAN</t>
  </si>
  <si>
    <t>NME1</t>
  </si>
  <si>
    <t>sp|P15531|NDKA_HUMAN Nucleoside diphosphate kinase A OS=Homo sapiens OX=9606 GN=NME1 PE=1 SV=1</t>
  </si>
  <si>
    <t>A0A8Q3WKG2_HUMAN</t>
  </si>
  <si>
    <t>RGS3</t>
  </si>
  <si>
    <t>tr|A0A8Q3WKG2|A0A8Q3WKG2_HUMAN Regulator of G protein signaling 3 OS=Homo sapiens OX=9606 GN=RGS3 PE=1 SV=1</t>
  </si>
  <si>
    <t>H7C3K3_HUMAN</t>
  </si>
  <si>
    <t>ACAP2</t>
  </si>
  <si>
    <t>tr|H7C3K3|H7C3K3_HUMAN Arf-GAP with coiled-coil, ANK repeat and PH domain-containing protein OS=Homo sapiens OX=9606 GN=ACAP2 PE=1 SV=9</t>
  </si>
  <si>
    <t>ARAF_HUMAN</t>
  </si>
  <si>
    <t>ARAF</t>
  </si>
  <si>
    <t>sp|P10398|ARAF_HUMAN Serine/threonine-protein kinase A-Raf OS=Homo sapiens OX=9606 GN=ARAF PE=1 SV=2</t>
  </si>
  <si>
    <t>PEBB_HUMAN</t>
  </si>
  <si>
    <t>CBFB</t>
  </si>
  <si>
    <t>sp|Q13951|PEBB_HUMAN Core-binding factor subunit beta OS=Homo sapiens OX=9606 GN=CBFB PE=1 SV=2</t>
  </si>
  <si>
    <t>FIBP_HUMAN</t>
  </si>
  <si>
    <t>FIBP</t>
  </si>
  <si>
    <t>sp|O43427|FIBP_HUMAN Acidic fibroblast growth factor intracellular-binding protein OS=Homo sapiens OX=9606 GN=FIBP PE=1 SV=3</t>
  </si>
  <si>
    <t>PUR9_HUMAN</t>
  </si>
  <si>
    <t>ATIC</t>
  </si>
  <si>
    <t>sp|P31939|PUR9_HUMAN Bifunctional purine biosynthesis protein ATIC OS=Homo sapiens OX=9606 GN=ATIC PE=1 SV=3</t>
  </si>
  <si>
    <t>A0A8I5KQ21_HUMAN</t>
  </si>
  <si>
    <t>KRAS</t>
  </si>
  <si>
    <t>tr|A0A8I5KQ21|A0A8I5KQ21_HUMAN KRAS proto-oncogene, GTPase OS=Homo sapiens OX=9606 GN=KRAS PE=1 SV=1</t>
  </si>
  <si>
    <t>Z512B_HUMAN</t>
  </si>
  <si>
    <t>ZNF512B</t>
  </si>
  <si>
    <t>sp|Q96KM6|Z512B_HUMAN Zinc finger protein 512B OS=Homo sapiens OX=9606 GN=ZNF512B PE=1 SV=1</t>
  </si>
  <si>
    <t>A0A0A0MQX8_HUMAN</t>
  </si>
  <si>
    <t>MBNL1</t>
  </si>
  <si>
    <t>tr|A0A0A0MQX8|A0A0A0MQX8_HUMAN Muscleblind like splicing regulator 1 OS=Homo sapiens OX=9606 GN=MBNL1 PE=1 SV=1</t>
  </si>
  <si>
    <t>NU107_HUMAN</t>
  </si>
  <si>
    <t>NUP107</t>
  </si>
  <si>
    <t>sp|P57740|NU107_HUMAN Nuclear pore complex protein Nup107 OS=Homo sapiens OX=9606 GN=NUP107 PE=1 SV=1</t>
  </si>
  <si>
    <t>ZCHC8_HUMAN</t>
  </si>
  <si>
    <t>ZCCHC8</t>
  </si>
  <si>
    <t>sp|Q6NZY4|ZCHC8_HUMAN Zinc finger CCHC domain-containing protein 8 OS=Homo sapiens OX=9606 GN=ZCCHC8 PE=1 SV=2</t>
  </si>
  <si>
    <t>LAR4B_HUMAN</t>
  </si>
  <si>
    <t>LARP4B</t>
  </si>
  <si>
    <t>sp|Q92615|LAR4B_HUMAN La-related protein 4B OS=Homo sapiens OX=9606 GN=LARP4B PE=1 SV=3</t>
  </si>
  <si>
    <t>ZN800_HUMAN</t>
  </si>
  <si>
    <t>ZNF800</t>
  </si>
  <si>
    <t>sp|Q2TB10|ZN800_HUMAN Zinc finger protein 800 OS=Homo sapiens OX=9606 GN=ZNF800 PE=1 SV=1</t>
  </si>
  <si>
    <t>ADRM1_HUMAN</t>
  </si>
  <si>
    <t>ADRM1</t>
  </si>
  <si>
    <t>sp|Q16186|ADRM1_HUMAN Proteasomal ubiquitin receptor ADRM1 OS=Homo sapiens OX=9606 GN=ADRM1 PE=1 SV=2</t>
  </si>
  <si>
    <t>SERPH_HUMAN</t>
  </si>
  <si>
    <t>SERPINH1</t>
  </si>
  <si>
    <t>sp|P50454|SERPH_HUMAN Serpin H1 OS=Homo sapiens OX=9606 GN=SERPINH1 PE=1 SV=2</t>
  </si>
  <si>
    <t>KLC2_HUMAN</t>
  </si>
  <si>
    <t>KLC2</t>
  </si>
  <si>
    <t>sp|Q9H0B6|KLC2_HUMAN Kinesin light chain 2 OS=Homo sapiens OX=9606 GN=KLC2 PE=1 SV=1</t>
  </si>
  <si>
    <t>A0A0B4J2G4_HUMAN</t>
  </si>
  <si>
    <t>LRRC41</t>
  </si>
  <si>
    <t>tr|A0A0B4J2G4|A0A0B4J2G4_HUMAN Leucine-rich repeat-containing protein 41 OS=Homo sapiens OX=9606 GN=LRRC41 PE=1 SV=1</t>
  </si>
  <si>
    <t>CG050_HUMAN</t>
  </si>
  <si>
    <t>C7orf50</t>
  </si>
  <si>
    <t>sp|Q9BRJ6|CG050_HUMAN Uncharacterized protein C7orf50 OS=Homo sapiens OX=9606 GN=C7orf50 PE=1 SV=1</t>
  </si>
  <si>
    <t>CDK9_HUMAN</t>
  </si>
  <si>
    <t>CDK9</t>
  </si>
  <si>
    <t>sp|P50750|CDK9_HUMAN Cyclin-dependent kinase 9 OS=Homo sapiens OX=9606 GN=CDK9 PE=1 SV=3</t>
  </si>
  <si>
    <t>A0A8V8TQ64_HUMAN</t>
  </si>
  <si>
    <t>OGT</t>
  </si>
  <si>
    <t>tr|A0A8V8TQ64|A0A8V8TQ64_HUMAN UDP-N-acetylglucosamine--peptide N-acetylglucosaminyltransferase 110 kDa subunit OS=Homo sapiens OX=9606 GN=OGT PE=1 SV=1</t>
  </si>
  <si>
    <t>RM49_HUMAN</t>
  </si>
  <si>
    <t>MRPL49</t>
  </si>
  <si>
    <t>sp|Q13405|RM49_HUMAN 39S ribosomal protein L49, mitochondrial OS=Homo sapiens OX=9606 GN=MRPL49 PE=1 SV=1</t>
  </si>
  <si>
    <t>SKAP1_HUMAN</t>
  </si>
  <si>
    <t>SKAP1</t>
  </si>
  <si>
    <t>sp|Q86WV1|SKAP1_HUMAN Src kinase-associated phosphoprotein 1 OS=Homo sapiens OX=9606 GN=SKAP1 PE=1 SV=3</t>
  </si>
  <si>
    <t>S10AA_HUMAN</t>
  </si>
  <si>
    <t>S100A10</t>
  </si>
  <si>
    <t>sp|P60903|S10AA_HUMAN Protein S100-A10 OS=Homo sapiens OX=9606 GN=S100A10 PE=1 SV=2</t>
  </si>
  <si>
    <t>K7EMQ3_HUMAN</t>
  </si>
  <si>
    <t>tr|K7EMQ3|K7EMQ3_HUMAN Dynamin 2 (Fragment) OS=Homo sapiens OX=9606 GN=DNM2 PE=1 SV=2</t>
  </si>
  <si>
    <t>WDR74_HUMAN</t>
  </si>
  <si>
    <t>WDR74</t>
  </si>
  <si>
    <t>sp|Q6RFH5|WDR74_HUMAN WD repeat-containing protein 74 OS=Homo sapiens OX=9606 GN=WDR74 PE=1 SV=1</t>
  </si>
  <si>
    <t>PWP2_HUMAN</t>
  </si>
  <si>
    <t>PWP2</t>
  </si>
  <si>
    <t>sp|Q15269|PWP2_HUMAN Periodic tryptophan protein 2 homolog OS=Homo sapiens OX=9606 GN=PWP2 PE=1 SV=2</t>
  </si>
  <si>
    <t>NUCKS_HUMAN</t>
  </si>
  <si>
    <t>NUCKS1</t>
  </si>
  <si>
    <t>sp|Q9H1E3|NUCKS_HUMAN Nuclear ubiquitous casein and cyclin-dependent kinase substrate 1 OS=Homo sapiens OX=9606 GN=NUCKS1 PE=1 SV=1</t>
  </si>
  <si>
    <t>UTP6_HUMAN</t>
  </si>
  <si>
    <t>UTP6</t>
  </si>
  <si>
    <t>sp|Q9NYH9|UTP6_HUMAN U3 small nucleolar RNA-associated protein 6 homolog OS=Homo sapiens OX=9606 GN=UTP6 PE=1 SV=2</t>
  </si>
  <si>
    <t>S27A4_HUMAN</t>
  </si>
  <si>
    <t>SLC27A4</t>
  </si>
  <si>
    <t>sp|Q6P1M0|S27A4_HUMAN Long-chain fatty acid transport protein 4 OS=Homo sapiens OX=9606 GN=SLC27A4 PE=1 SV=1</t>
  </si>
  <si>
    <t>A0A3B3ITP4_HUMAN</t>
  </si>
  <si>
    <t>MMAA</t>
  </si>
  <si>
    <t>tr|A0A3B3ITP4|A0A3B3ITP4_HUMAN Metabolism of cobalamin associated A OS=Homo sapiens OX=9606 GN=MMAA PE=1 SV=1</t>
  </si>
  <si>
    <t>H37_HUMAN</t>
  </si>
  <si>
    <t>H3-7</t>
  </si>
  <si>
    <t>sp|Q5TEC6|H37_HUMAN Histone H3-7 OS=Homo sapiens OX=9606 GN=H3-7 PE=1 SV=1</t>
  </si>
  <si>
    <t>A0A2R8Y6Y7_HUMAN</t>
  </si>
  <si>
    <t>SUCLA2</t>
  </si>
  <si>
    <t>tr|A0A2R8Y6Y7|A0A2R8Y6Y7_HUMAN Succinate--CoA ligase [ADP-forming] subunit beta, mitochondrial OS=Homo sapiens OX=9606 GN=SUCLA2 PE=1 SV=1</t>
  </si>
  <si>
    <t>ZCHC3_HUMAN</t>
  </si>
  <si>
    <t>ZCCHC3</t>
  </si>
  <si>
    <t>sp|Q9NUD5|ZCHC3_HUMAN Zinc finger CCHC domain-containing protein 3 OS=Homo sapiens OX=9606 GN=ZCCHC3 PE=1 SV=2</t>
  </si>
  <si>
    <t>F2Z2E2_HUMAN</t>
  </si>
  <si>
    <t>IQGAP3</t>
  </si>
  <si>
    <t>tr|F2Z2E2|F2Z2E2_HUMAN IQ motif containing GTPase activating protein 3 OS=Homo sapiens OX=9606 GN=IQGAP3 PE=1 SV=1</t>
  </si>
  <si>
    <t>ABD12_HUMAN</t>
  </si>
  <si>
    <t>ABHD12</t>
  </si>
  <si>
    <t>sp|Q8N2K0|ABD12_HUMAN Lysophosphatidylserine lipase ABHD12 OS=Homo sapiens OX=9606 GN=ABHD12 PE=1 SV=2</t>
  </si>
  <si>
    <t>IF44L_HUMAN</t>
  </si>
  <si>
    <t>IFI44L</t>
  </si>
  <si>
    <t>sp|Q53G44|IF44L_HUMAN Interferon-induced protein 44-like OS=Homo sapiens OX=9606 GN=IFI44L PE=1 SV=3</t>
  </si>
  <si>
    <t>CASC3_HUMAN</t>
  </si>
  <si>
    <t>CASC3</t>
  </si>
  <si>
    <t>sp|O15234|CASC3_HUMAN Protein CASC3 OS=Homo sapiens OX=9606 GN=CASC3 PE=1 SV=2</t>
  </si>
  <si>
    <t>F6RGN5_HUMAN</t>
  </si>
  <si>
    <t>SLC25A10</t>
  </si>
  <si>
    <t>tr|F6RGN5|F6RGN5_HUMAN Solute carrier family 25 member 10 OS=Homo sapiens OX=9606 GN=SLC25A10 PE=1 SV=1</t>
  </si>
  <si>
    <t>F8W0Q9_HUMAN</t>
  </si>
  <si>
    <t>PPHLN1</t>
  </si>
  <si>
    <t>tr|F8W0Q9|F8W0Q9_HUMAN Periphilin 1 OS=Homo sapiens OX=9606 GN=PPHLN1 PE=1 SV=1</t>
  </si>
  <si>
    <t>A0A0A0MT33_HUMAN</t>
  </si>
  <si>
    <t>SCAF8</t>
  </si>
  <si>
    <t>tr|A0A0A0MT33|A0A0A0MT33_HUMAN SR-related CTD associated factor 8 OS=Homo sapiens OX=9606 GN=SCAF8 PE=1 SV=1</t>
  </si>
  <si>
    <t>EMD_HUMAN</t>
  </si>
  <si>
    <t>EMD</t>
  </si>
  <si>
    <t>sp|P50402|EMD_HUMAN Emerin OS=Homo sapiens OX=9606 GN=EMD PE=1 SV=1</t>
  </si>
  <si>
    <t>ABT1_HUMAN</t>
  </si>
  <si>
    <t>ABT1</t>
  </si>
  <si>
    <t>sp|Q9ULW3|ABT1_HUMAN Activator of basal transcription 1 OS=Homo sapiens OX=9606 GN=ABT1 PE=1 SV=1</t>
  </si>
  <si>
    <t>DDX49_HUMAN</t>
  </si>
  <si>
    <t>DDX49</t>
  </si>
  <si>
    <t>sp|Q9Y6V7|DDX49_HUMAN Probable ATP-dependent RNA helicase DDX49 OS=Homo sapiens OX=9606 GN=DDX49 PE=1 SV=1</t>
  </si>
  <si>
    <t>TMM33_HUMAN</t>
  </si>
  <si>
    <t>TMEM33</t>
  </si>
  <si>
    <t>sp|P57088|TMM33_HUMAN Transmembrane protein 33 OS=Homo sapiens OX=9606 GN=TMEM33 PE=1 SV=2</t>
  </si>
  <si>
    <t>MACOI_HUMAN</t>
  </si>
  <si>
    <t>MACO1</t>
  </si>
  <si>
    <t>sp|Q8N5G2|MACOI_HUMAN Macoilin OS=Homo sapiens OX=9606 GN=MACO1 PE=1 SV=1</t>
  </si>
  <si>
    <t>RUSD3_HUMAN</t>
  </si>
  <si>
    <t>RPUSD3</t>
  </si>
  <si>
    <t>sp|Q6P087|RUSD3_HUMAN Mitochondrial mRNA pseudouridine synthase RPUSD3 OS=Homo sapiens OX=9606 GN=RPUSD3 PE=1 SV=3</t>
  </si>
  <si>
    <t>ILKAP_HUMAN</t>
  </si>
  <si>
    <t>ILKAP</t>
  </si>
  <si>
    <t>sp|Q9H0C8|ILKAP_HUMAN Integrin-linked kinase-associated serine/threonine phosphatase 2C OS=Homo sapiens OX=9606 GN=ILKAP PE=1 SV=1</t>
  </si>
  <si>
    <t>A0A7P0T824_HUMAN</t>
  </si>
  <si>
    <t>VRK1</t>
  </si>
  <si>
    <t>tr|A0A7P0T824|A0A7P0T824_HUMAN VRK serine/threonine kinase 1 OS=Homo sapiens OX=9606 GN=VRK1 PE=1 SV=1</t>
  </si>
  <si>
    <t>PI42C_HUMAN</t>
  </si>
  <si>
    <t>PIP4K2C</t>
  </si>
  <si>
    <t>sp|Q8TBX8|PI42C_HUMAN Phosphatidylinositol 5-phosphate 4-kinase type-2 gamma OS=Homo sapiens OX=9606 GN=PIP4K2C PE=1 SV=3</t>
  </si>
  <si>
    <t>SNIP1_HUMAN</t>
  </si>
  <si>
    <t>SNIP1</t>
  </si>
  <si>
    <t>sp|Q8TAD8|SNIP1_HUMAN Smad nuclear-interacting protein 1 OS=Homo sapiens OX=9606 GN=SNIP1 PE=1 SV=1</t>
  </si>
  <si>
    <t>ILEU_HUMAN</t>
  </si>
  <si>
    <t>SERPINB1</t>
  </si>
  <si>
    <t>sp|P30740|ILEU_HUMAN Leukocyte elastase inhibitor OS=Homo sapiens OX=9606 GN=SERPINB1 PE=1 SV=1</t>
  </si>
  <si>
    <t>RIOK2_HUMAN</t>
  </si>
  <si>
    <t>RIOK2</t>
  </si>
  <si>
    <t>sp|Q9BVS4|RIOK2_HUMAN Serine/threonine-protein kinase RIO2 OS=Homo sapiens OX=9606 GN=RIOK2 PE=1 SV=2</t>
  </si>
  <si>
    <t>RCC1_HUMAN</t>
  </si>
  <si>
    <t>RCC1</t>
  </si>
  <si>
    <t>sp|P18754|RCC1_HUMAN Regulator of chromosome condensation OS=Homo sapiens OX=9606 GN=RCC1 PE=1 SV=1</t>
  </si>
  <si>
    <t>KI21B_HUMAN</t>
  </si>
  <si>
    <t>KIF21B</t>
  </si>
  <si>
    <t>sp|O75037|KI21B_HUMAN Kinesin-like protein KIF21B OS=Homo sapiens OX=9606 GN=KIF21B PE=1 SV=2</t>
  </si>
  <si>
    <t>A0A0C4DGT3_HUMAN</t>
  </si>
  <si>
    <t>IQSEC1</t>
  </si>
  <si>
    <t>tr|A0A0C4DGT3|A0A0C4DGT3_HUMAN Epididymis secretory sperm binding protein OS=Homo sapiens OX=9606 GN=IQSEC1 PE=1 SV=1</t>
  </si>
  <si>
    <t>GBB1_HUMAN</t>
  </si>
  <si>
    <t>GNB1</t>
  </si>
  <si>
    <t>sp|P62873|GBB1_HUMAN Guanine nucleotide-binding protein G(I)/G(S)/G(T) subunit beta-1 OS=Homo sapiens OX=9606 GN=GNB1 PE=1 SV=3</t>
  </si>
  <si>
    <t>IMA4_HUMAN</t>
  </si>
  <si>
    <t>KPNA3</t>
  </si>
  <si>
    <t>sp|O00505|IMA4_HUMAN Importin subunit alpha-4 OS=Homo sapiens OX=9606 GN=KPNA3 PE=1 SV=2</t>
  </si>
  <si>
    <t>C9J050_HUMAN</t>
  </si>
  <si>
    <t>PCYT1A</t>
  </si>
  <si>
    <t>tr|C9J050|C9J050_HUMAN choline-phosphate cytidylyltransferase (Fragment) OS=Homo sapiens OX=9606 GN=PCYT1A PE=1 SV=1</t>
  </si>
  <si>
    <t>SRS10_HUMAN</t>
  </si>
  <si>
    <t>SRSF10</t>
  </si>
  <si>
    <t>sp|O75494|SRS10_HUMAN Serine/arginine-rich splicing factor 10 OS=Homo sapiens OX=9606 GN=SRSF10 PE=1 SV=1</t>
  </si>
  <si>
    <t>HMCES_HUMAN</t>
  </si>
  <si>
    <t>HMCES</t>
  </si>
  <si>
    <t>sp|Q96FZ2|HMCES_HUMAN Abasic site processing protein HMCES OS=Homo sapiens OX=9606 GN=HMCES PE=1 SV=1</t>
  </si>
  <si>
    <t>H2A2C_HUMAN</t>
  </si>
  <si>
    <t>H2AC20</t>
  </si>
  <si>
    <t>sp|Q16777|H2A2C_HUMAN Histone H2A type 2-C OS=Homo sapiens OX=9606 GN=H2AC20 PE=1 SV=4</t>
  </si>
  <si>
    <t>A0A0A0MQW0_HUMAN</t>
  </si>
  <si>
    <t>MYEF2</t>
  </si>
  <si>
    <t>tr|A0A0A0MQW0|A0A0A0MQW0_HUMAN Myelin expression factor 2 OS=Homo sapiens OX=9606 GN=MYEF2 PE=1 SV=1</t>
  </si>
  <si>
    <t>M0QY97_HUMAN</t>
  </si>
  <si>
    <t>ZC3H4</t>
  </si>
  <si>
    <t>tr|M0QY97|M0QY97_HUMAN Zinc finger CCCH-type containing 4 (Fragment) OS=Homo sapiens OX=9606 GN=ZC3H4 PE=1 SV=1</t>
  </si>
  <si>
    <t>F5H8D7_HUMAN</t>
  </si>
  <si>
    <t>XRCC1</t>
  </si>
  <si>
    <t>tr|F5H8D7|F5H8D7_HUMAN X-ray repair cross complementing 1 OS=Homo sapiens OX=9606 GN=XRCC1 PE=1 SV=2</t>
  </si>
  <si>
    <t>MPP8_HUMAN</t>
  </si>
  <si>
    <t>MPHOSPH8</t>
  </si>
  <si>
    <t>sp|Q99549|MPP8_HUMAN M-phase phosphoprotein 8 OS=Homo sapiens OX=9606 GN=MPHOSPH8 PE=1 SV=2</t>
  </si>
  <si>
    <t>CD4_HUMAN</t>
  </si>
  <si>
    <t>CD4</t>
  </si>
  <si>
    <t>sp|P01730|CD4_HUMAN T-cell surface glycoprotein CD4 OS=Homo sapiens OX=9606 GN=CD4 PE=1 SV=1</t>
  </si>
  <si>
    <t>A0A096LPC5_HUMAN</t>
  </si>
  <si>
    <t>WASHC2C</t>
  </si>
  <si>
    <t>tr|A0A096LPC5|A0A096LPC5_HUMAN WASH complex subunit 2C OS=Homo sapiens OX=9606 GN=WASHC2C PE=1 SV=1</t>
  </si>
  <si>
    <t>G3V5T9_HUMAN</t>
  </si>
  <si>
    <t>CDK2</t>
  </si>
  <si>
    <t>tr|G3V5T9|G3V5T9_HUMAN Cyclin dependent kinase 2 OS=Homo sapiens OX=9606 GN=CDK2 PE=1 SV=1</t>
  </si>
  <si>
    <t>PPHLN_HUMAN</t>
  </si>
  <si>
    <t>sp|Q8NEY8|PPHLN_HUMAN Periphilin-1 OS=Homo sapiens OX=9606 GN=PPHLN1 PE=1 SV=2</t>
  </si>
  <si>
    <t>A0A3B3ITU8_HUMAN</t>
  </si>
  <si>
    <t>ITPR1</t>
  </si>
  <si>
    <t>tr|A0A3B3ITU8|A0A3B3ITU8_HUMAN Inositol 1,4,5-trisphosphate receptor OS=Homo sapiens OX=9606 GN=ITPR1 PE=1 SV=1</t>
  </si>
  <si>
    <t>A0A8V8TNA9_HUMAN</t>
  </si>
  <si>
    <t>PSMG2</t>
  </si>
  <si>
    <t>tr|A0A8V8TNA9|A0A8V8TNA9_HUMAN Proteasome assembly chaperone 2 OS=Homo sapiens OX=9606 GN=PSMG2 PE=1 SV=1</t>
  </si>
  <si>
    <t>RS29_HUMAN</t>
  </si>
  <si>
    <t>RPS29</t>
  </si>
  <si>
    <t>sp|P62273|RS29_HUMAN 40S ribosomal protein S29 OS=Homo sapiens OX=9606 GN=RPS29 PE=1 SV=2</t>
  </si>
  <si>
    <t>DRB1_HUMAN</t>
  </si>
  <si>
    <t>sp|P01911|DRB1_HUMAN HLA class II histocompatibility antigen, DRB1 beta chain OS=Homo sapiens OX=9606 GN=HLA-DRB1 PE=1 SV=2</t>
  </si>
  <si>
    <t>RS23_HUMAN</t>
  </si>
  <si>
    <t>RPS23</t>
  </si>
  <si>
    <t>sp|P62266|RS23_HUMAN 40S ribosomal protein S23 OS=Homo sapiens OX=9606 GN=RPS23 PE=1 SV=3</t>
  </si>
  <si>
    <t>CDV3_HUMAN</t>
  </si>
  <si>
    <t>CDV3</t>
  </si>
  <si>
    <t>sp|Q9UKY7|CDV3_HUMAN Protein CDV3 homolog OS=Homo sapiens OX=9606 GN=CDV3 PE=1 SV=1</t>
  </si>
  <si>
    <t>A0A8V8TLD4_HUMAN</t>
  </si>
  <si>
    <t>SMARCAL1</t>
  </si>
  <si>
    <t>tr|A0A8V8TLD4|A0A8V8TLD4_HUMAN SWI/SNF-related matrix-associated actin-dependent regulator of chromatin subfamily A-like protein 1 OS=Homo sapiens OX=9606 GN=SMARCAL1 PE=1 SV=1</t>
  </si>
  <si>
    <t>A0A494C164_HUMAN</t>
  </si>
  <si>
    <t>STAT2</t>
  </si>
  <si>
    <t>tr|A0A494C164|A0A494C164_HUMAN Signal transducer and activator of transcription OS=Homo sapiens OX=9606 GN=STAT2 PE=1 SV=1</t>
  </si>
  <si>
    <t>FACR1_HUMAN</t>
  </si>
  <si>
    <t>FAR1</t>
  </si>
  <si>
    <t>sp|Q8WVX9|FACR1_HUMAN Fatty acyl-CoA reductase 1 OS=Homo sapiens OX=9606 GN=FAR1 PE=1 SV=1</t>
  </si>
  <si>
    <t>A0A7P0T855_HUMAN</t>
  </si>
  <si>
    <t>IFIT3</t>
  </si>
  <si>
    <t>tr|A0A7P0T855|A0A7P0T855_HUMAN Interferon induced protein with tetratricopeptide repeats 3 OS=Homo sapiens OX=9606 GN=IFIT3 PE=1 SV=1</t>
  </si>
  <si>
    <t>A0A087X0W8_HUMAN</t>
  </si>
  <si>
    <t>RELA</t>
  </si>
  <si>
    <t>tr|A0A087X0W8|A0A087X0W8_HUMAN RELA proto-oncogene, NF-kB subunit OS=Homo sapiens OX=9606 GN=RELA PE=1 SV=1</t>
  </si>
  <si>
    <t>F8VZA2_HUMAN</t>
  </si>
  <si>
    <t>LETMD1</t>
  </si>
  <si>
    <t>tr|F8VZA2|F8VZA2_HUMAN LETM1 domain containing 1 (Fragment) OS=Homo sapiens OX=9606 GN=LETMD1 PE=1 SV=8</t>
  </si>
  <si>
    <t>PPIL1_HUMAN</t>
  </si>
  <si>
    <t>PPIL1</t>
  </si>
  <si>
    <t>sp|Q9Y3C6|PPIL1_HUMAN Peptidyl-prolyl cis-trans isomerase-like 1 OS=Homo sapiens OX=9606 GN=PPIL1 PE=1 SV=1</t>
  </si>
  <si>
    <t>STML2_HUMAN</t>
  </si>
  <si>
    <t>STOML2</t>
  </si>
  <si>
    <t>sp|Q9UJZ1|STML2_HUMAN Stomatin-like protein 2, mitochondrial OS=Homo sapiens OX=9606 GN=STOML2 PE=1 SV=1</t>
  </si>
  <si>
    <t>VP33A_HUMAN</t>
  </si>
  <si>
    <t>VPS33A</t>
  </si>
  <si>
    <t>sp|Q96AX1|VP33A_HUMAN Vacuolar protein sorting-associated protein 33A OS=Homo sapiens OX=9606 GN=VPS33A PE=1 SV=1</t>
  </si>
  <si>
    <t>GALK1_HUMAN</t>
  </si>
  <si>
    <t>GALK1</t>
  </si>
  <si>
    <t>sp|P51570|GALK1_HUMAN Galactokinase OS=Homo sapiens OX=9606 GN=GALK1 PE=1 SV=1</t>
  </si>
  <si>
    <t>KC1G2_HUMAN</t>
  </si>
  <si>
    <t>CSNK1G2</t>
  </si>
  <si>
    <t>sp|P78368|KC1G2_HUMAN Casein kinase I isoform gamma-2 OS=Homo sapiens OX=9606 GN=CSNK1G2 PE=1 SV=1</t>
  </si>
  <si>
    <t>TBD2B_HUMAN</t>
  </si>
  <si>
    <t>TBC1D2B</t>
  </si>
  <si>
    <t>sp|Q9UPU7|TBD2B_HUMAN TBC1 domain family member 2B OS=Homo sapiens OX=9606 GN=TBC1D2B PE=1 SV=2</t>
  </si>
  <si>
    <t>ITB7_HUMAN</t>
  </si>
  <si>
    <t>ITGB7</t>
  </si>
  <si>
    <t>sp|P26010|ITB7_HUMAN Integrin beta-7 OS=Homo sapiens OX=9606 GN=ITGB7 PE=1 SV=1</t>
  </si>
  <si>
    <t>A0A7I2V2M2_HUMAN</t>
  </si>
  <si>
    <t>ACBD5</t>
  </si>
  <si>
    <t>tr|A0A7I2V2M2|A0A7I2V2M2_HUMAN Acyl-CoA-binding domain-containing protein 5 OS=Homo sapiens OX=9606 GN=ACBD5 PE=1 SV=1</t>
  </si>
  <si>
    <t>A0A0G2JNY3_HUMAN</t>
  </si>
  <si>
    <t>ARHGAP27</t>
  </si>
  <si>
    <t>tr|A0A0G2JNY3|A0A0G2JNY3_HUMAN Rho GTPase-activating protein 27 OS=Homo sapiens OX=9606 GN=ARHGAP27 PE=1 SV=1</t>
  </si>
  <si>
    <t>LUC7L_HUMAN</t>
  </si>
  <si>
    <t>LUC7L</t>
  </si>
  <si>
    <t>sp|Q9NQ29|LUC7L_HUMAN Putative RNA-binding protein Luc7-like 1 OS=Homo sapiens OX=9606 GN=LUC7L PE=1 SV=1</t>
  </si>
  <si>
    <t>A0A804HJE2_HUMAN</t>
  </si>
  <si>
    <t>ZNF384</t>
  </si>
  <si>
    <t>tr|A0A804HJE2|A0A804HJE2_HUMAN Zinc finger protein 384 OS=Homo sapiens OX=9606 GN=ZNF384 PE=1 SV=1</t>
  </si>
  <si>
    <t>A0A0C4DFM2_HUMAN</t>
  </si>
  <si>
    <t>ZNF574</t>
  </si>
  <si>
    <t>tr|A0A0C4DFM2|A0A0C4DFM2_HUMAN HCG1643764, isoform CRA_b OS=Homo sapiens OX=9606 GN=ZNF574 PE=1 SV=1</t>
  </si>
  <si>
    <t>PAPD1_HUMAN</t>
  </si>
  <si>
    <t>MTPAP</t>
  </si>
  <si>
    <t>sp|Q9NVV4|PAPD1_HUMAN Poly(A) RNA polymerase, mitochondrial OS=Homo sapiens OX=9606 GN=MTPAP PE=1 SV=1</t>
  </si>
  <si>
    <t>ZN346_HUMAN</t>
  </si>
  <si>
    <t>ZNF346</t>
  </si>
  <si>
    <t>sp|Q9UL40|ZN346_HUMAN Zinc finger protein 346 OS=Homo sapiens OX=9606 GN=ZNF346 PE=1 SV=1</t>
  </si>
  <si>
    <t>A0A0C4DFX9_HUMAN</t>
  </si>
  <si>
    <t>NELFA</t>
  </si>
  <si>
    <t>tr|A0A0C4DFX9|A0A0C4DFX9_HUMAN Negative elongation factor complex member A OS=Homo sapiens OX=9606 GN=NELFA PE=1 SV=1</t>
  </si>
  <si>
    <t>COR1C_HUMAN</t>
  </si>
  <si>
    <t>CORO1C</t>
  </si>
  <si>
    <t>sp|Q9ULV4|COR1C_HUMAN Coronin-1C OS=Homo sapiens OX=9606 GN=CORO1C PE=1 SV=1</t>
  </si>
  <si>
    <t>CDK7_HUMAN</t>
  </si>
  <si>
    <t>CDK7</t>
  </si>
  <si>
    <t>sp|P50613|CDK7_HUMAN Cyclin-dependent kinase 7 OS=Homo sapiens OX=9606 GN=CDK7 PE=1 SV=1</t>
  </si>
  <si>
    <t>STOM_HUMAN</t>
  </si>
  <si>
    <t>STOM</t>
  </si>
  <si>
    <t>sp|P27105|STOM_HUMAN Stomatin OS=Homo sapiens OX=9606 GN=STOM PE=1 SV=3</t>
  </si>
  <si>
    <t>BUD31_HUMAN</t>
  </si>
  <si>
    <t>BUD31</t>
  </si>
  <si>
    <t>sp|P41223|BUD31_HUMAN Protein BUD31 homolog OS=Homo sapiens OX=9606 GN=BUD31 PE=1 SV=2</t>
  </si>
  <si>
    <t>MBOA7_HUMAN</t>
  </si>
  <si>
    <t>MBOAT7</t>
  </si>
  <si>
    <t>sp|Q96N66|MBOA7_HUMAN Lysophospholipid acyltransferase 7 OS=Homo sapiens OX=9606 GN=MBOAT7 PE=1 SV=2</t>
  </si>
  <si>
    <t>RASF2_HUMAN</t>
  </si>
  <si>
    <t>RASSF2</t>
  </si>
  <si>
    <t>sp|P50749|RASF2_HUMAN Ras association domain-containing protein 2 OS=Homo sapiens OX=9606 GN=RASSF2 PE=1 SV=1</t>
  </si>
  <si>
    <t>PKHF1_HUMAN</t>
  </si>
  <si>
    <t>PLEKHF1</t>
  </si>
  <si>
    <t>sp|Q96S99|PKHF1_HUMAN Pleckstrin homology domain-containing family F member 1 OS=Homo sapiens OX=9606 GN=PLEKHF1 PE=1 SV=3</t>
  </si>
  <si>
    <t>FADS2_HUMAN</t>
  </si>
  <si>
    <t>FADS2</t>
  </si>
  <si>
    <t>sp|O95864|FADS2_HUMAN Acyl-CoA 6-desaturase OS=Homo sapiens OX=9606 GN=FADS2 PE=1 SV=1</t>
  </si>
  <si>
    <t>MARE2_HUMAN</t>
  </si>
  <si>
    <t>MAPRE2</t>
  </si>
  <si>
    <t>sp|Q15555|MARE2_HUMAN Microtubule-associated protein RP/EB family member 2 OS=Homo sapiens OX=9606 GN=MAPRE2 PE=1 SV=1</t>
  </si>
  <si>
    <t>I3L3K7_HUMAN</t>
  </si>
  <si>
    <t>NFATC3</t>
  </si>
  <si>
    <t>tr|I3L3K7|I3L3K7_HUMAN Nuclear factor of activated T cells 3 OS=Homo sapiens OX=9606 GN=NFATC3 PE=1 SV=1</t>
  </si>
  <si>
    <t>EIF3K_HUMAN</t>
  </si>
  <si>
    <t>EIF3K</t>
  </si>
  <si>
    <t>sp|Q9UBQ5|EIF3K_HUMAN Eukaryotic translation initiation factor 3 subunit K OS=Homo sapiens OX=9606 GN=EIF3K PE=1 SV=1</t>
  </si>
  <si>
    <t>VPS18_HUMAN</t>
  </si>
  <si>
    <t>VPS18</t>
  </si>
  <si>
    <t>sp|Q9P253|VPS18_HUMAN Vacuolar protein sorting-associated protein 18 homolog OS=Homo sapiens OX=9606 GN=VPS18 PE=1 SV=2</t>
  </si>
  <si>
    <t>SLIRP_HUMAN</t>
  </si>
  <si>
    <t>SLIRP</t>
  </si>
  <si>
    <t>sp|Q9GZT3|SLIRP_HUMAN SRA stem-loop-interacting RNA-binding protein, mitochondrial OS=Homo sapiens OX=9606 GN=SLIRP PE=1 SV=1</t>
  </si>
  <si>
    <t>THOC6_HUMAN</t>
  </si>
  <si>
    <t>THOC6</t>
  </si>
  <si>
    <t>sp|Q86W42|THOC6_HUMAN THO complex subunit 6 homolog OS=Homo sapiens OX=9606 GN=THOC6 PE=1 SV=1</t>
  </si>
  <si>
    <t>NBAS_HUMAN</t>
  </si>
  <si>
    <t>NBAS</t>
  </si>
  <si>
    <t>sp|A2RRP1|NBAS_HUMAN NBAS subunit of NRZ tethering complex OS=Homo sapiens OX=9606 GN=NBAS PE=1 SV=2</t>
  </si>
  <si>
    <t>RPRD2_HUMAN</t>
  </si>
  <si>
    <t>RPRD2</t>
  </si>
  <si>
    <t>sp|Q5VT52|RPRD2_HUMAN Regulation of nuclear pre-mRNA domain-containing protein 2 OS=Homo sapiens OX=9606 GN=RPRD2 PE=1 SV=1</t>
  </si>
  <si>
    <t>C9J4Z3_HUMAN</t>
  </si>
  <si>
    <t>RPL37A</t>
  </si>
  <si>
    <t>tr|C9J4Z3|C9J4Z3_HUMAN Ribosomal protein L37a OS=Homo sapiens OX=9606 GN=RPL37A PE=1 SV=1</t>
  </si>
  <si>
    <t>A0A8C8MQ70_HUMAN</t>
  </si>
  <si>
    <t>UBAP2</t>
  </si>
  <si>
    <t>tr|A0A8C8MQ70|A0A8C8MQ70_HUMAN Ubiquitin associated protein 2 OS=Homo sapiens OX=9606 GN=UBAP2 PE=1 SV=1</t>
  </si>
  <si>
    <t>A0A1C7CYX1_HUMAN</t>
  </si>
  <si>
    <t>MIDEAS</t>
  </si>
  <si>
    <t>tr|A0A1C7CYX1|A0A1C7CYX1_HUMAN Mitotic deacetylase associated SANT domain protein OS=Homo sapiens OX=9606 GN=MIDEAS PE=1 SV=1</t>
  </si>
  <si>
    <t>IF6_HUMAN</t>
  </si>
  <si>
    <t>EIF6</t>
  </si>
  <si>
    <t>sp|P56537|IF6_HUMAN Eukaryotic translation initiation factor 6 OS=Homo sapiens OX=9606 GN=EIF6 PE=1 SV=1</t>
  </si>
  <si>
    <t>ZMYM2_HUMAN</t>
  </si>
  <si>
    <t>ZMYM2</t>
  </si>
  <si>
    <t>sp|Q9UBW7|ZMYM2_HUMAN Zinc finger MYM-type protein 2 OS=Homo sapiens OX=9606 GN=ZMYM2 PE=1 SV=1</t>
  </si>
  <si>
    <t>NEPRO_HUMAN</t>
  </si>
  <si>
    <t>NEPRO</t>
  </si>
  <si>
    <t>sp|Q6NW34|NEPRO_HUMAN Nucleolus and neural progenitor protein OS=Homo sapiens OX=9606 GN=NEPRO PE=1 SV=3</t>
  </si>
  <si>
    <t>AIMP2_HUMAN</t>
  </si>
  <si>
    <t>AIMP2</t>
  </si>
  <si>
    <t>sp|Q13155|AIMP2_HUMAN Aminoacyl tRNA synthase complex-interacting multifunctional protein 2 OS=Homo sapiens OX=9606 GN=AIMP2 PE=1 SV=2</t>
  </si>
  <si>
    <t>A0A8I5KR56_HUMAN</t>
  </si>
  <si>
    <t>FAM98A</t>
  </si>
  <si>
    <t>tr|A0A8I5KR56|A0A8I5KR56_HUMAN Family with sequence similarity 98 member A OS=Homo sapiens OX=9606 GN=FAM98A PE=1 SV=1</t>
  </si>
  <si>
    <t>RAB10_HUMAN</t>
  </si>
  <si>
    <t>RAB10</t>
  </si>
  <si>
    <t>sp|P61026|RAB10_HUMAN Ras-related protein Rab-10 OS=Homo sapiens OX=9606 GN=RAB10 PE=1 SV=1</t>
  </si>
  <si>
    <t>GHC1_HUMAN</t>
  </si>
  <si>
    <t>SLC25A22</t>
  </si>
  <si>
    <t>sp|Q9H936|GHC1_HUMAN Mitochondrial glutamate carrier 1 OS=Homo sapiens OX=9606 GN=SLC25A22 PE=1 SV=1</t>
  </si>
  <si>
    <t>HDC_HUMAN</t>
  </si>
  <si>
    <t>HECA</t>
  </si>
  <si>
    <t>sp|Q9UBI9|HDC_HUMAN Headcase protein homolog OS=Homo sapiens OX=9606 GN=HECA PE=1 SV=1</t>
  </si>
  <si>
    <t>A0A8Q3SIR6_HUMAN</t>
  </si>
  <si>
    <t>FAS</t>
  </si>
  <si>
    <t>tr|A0A8Q3SIR6|A0A8Q3SIR6_HUMAN Tumor necrosis factor receptor superfamily member 6 OS=Homo sapiens OX=9606 GN=FAS PE=1 SV=1</t>
  </si>
  <si>
    <t>H0YD13_HUMAN</t>
  </si>
  <si>
    <t>CD44</t>
  </si>
  <si>
    <t>tr|H0YD13|H0YD13_HUMAN CD44 antigen OS=Homo sapiens OX=9606 GN=CD44 PE=1 SV=2</t>
  </si>
  <si>
    <t>SMRCD_HUMAN</t>
  </si>
  <si>
    <t>SMARCAD1</t>
  </si>
  <si>
    <t>sp|Q9H4L7|SMRCD_HUMAN SWI/SNF-related matrix-associated actin-dependent regulator of chromatin subfamily A containing DEAD/H box 1 OS=Homo sapiens OX=9606 GN=SMARCAD1 PE=1 SV=2</t>
  </si>
  <si>
    <t>PRC2B_HUMAN</t>
  </si>
  <si>
    <t>PRRC2B</t>
  </si>
  <si>
    <t>sp|Q5JSZ5|PRC2B_HUMAN Protein PRRC2B OS=Homo sapiens OX=9606 GN=PRRC2B PE=1 SV=2</t>
  </si>
  <si>
    <t>BCR_HUMAN</t>
  </si>
  <si>
    <t>BCR</t>
  </si>
  <si>
    <t>sp|P11274|BCR_HUMAN Breakpoint cluster region protein OS=Homo sapiens OX=9606 GN=BCR PE=1 SV=2</t>
  </si>
  <si>
    <t>A0A7I2YQ78_HUMAN</t>
  </si>
  <si>
    <t>CSNK2B</t>
  </si>
  <si>
    <t>tr|A0A7I2YQ78|A0A7I2YQ78_HUMAN Casein kinase II subunit beta OS=Homo sapiens OX=9606 GN=CSNK2B PE=1 SV=1</t>
  </si>
  <si>
    <t>TE2IP_HUMAN</t>
  </si>
  <si>
    <t>TERF2IP</t>
  </si>
  <si>
    <t>sp|Q9NYB0|TE2IP_HUMAN Telomeric repeat-binding factor 2-interacting protein 1 OS=Homo sapiens OX=9606 GN=TERF2IP PE=1 SV=1</t>
  </si>
  <si>
    <t>SNTB1_HUMAN</t>
  </si>
  <si>
    <t>SNTB1</t>
  </si>
  <si>
    <t>sp|Q13884|SNTB1_HUMAN Beta-1-syntrophin OS=Homo sapiens OX=9606 GN=SNTB1 PE=1 SV=3</t>
  </si>
  <si>
    <t>A0A0C4DFX7_HUMAN</t>
  </si>
  <si>
    <t>WDR76</t>
  </si>
  <si>
    <t>tr|A0A0C4DFX7|A0A0C4DFX7_HUMAN WD repeat-containing protein 76 OS=Homo sapiens OX=9606 GN=WDR76 PE=1 SV=1</t>
  </si>
  <si>
    <t>ITAM_HUMAN</t>
  </si>
  <si>
    <t>ITGAM</t>
  </si>
  <si>
    <t>sp|P11215|ITAM_HUMAN Integrin alpha-M OS=Homo sapiens OX=9606 GN=ITGAM PE=1 SV=2</t>
  </si>
  <si>
    <t>WDR82_HUMAN</t>
  </si>
  <si>
    <t>WDR82</t>
  </si>
  <si>
    <t>sp|Q6UXN9|WDR82_HUMAN WD repeat-containing protein 82 OS=Homo sapiens OX=9606 GN=WDR82 PE=1 SV=1</t>
  </si>
  <si>
    <t>A0A0U5Q247_HUMAN</t>
  </si>
  <si>
    <t>tr|A0A0U5Q247|A0A0U5Q247_HUMAN HLA class II histocompatibility antigen, DQ beta 1 chain OS=Homo sapiens OX=9606 GN=HLA-DQB1 PE=1 SV=1</t>
  </si>
  <si>
    <t>NSUN4_HUMAN</t>
  </si>
  <si>
    <t>NSUN4</t>
  </si>
  <si>
    <t>sp|Q96CB9|NSUN4_HUMAN 5-methylcytosine rRNA methyltransferase NSUN4 OS=Homo sapiens OX=9606 GN=NSUN4 PE=1 SV=2</t>
  </si>
  <si>
    <t>RPP30_HUMAN</t>
  </si>
  <si>
    <t>RPP30</t>
  </si>
  <si>
    <t>sp|P78346|RPP30_HUMAN Ribonuclease P protein subunit p30 OS=Homo sapiens OX=9606 GN=RPP30 PE=1 SV=1</t>
  </si>
  <si>
    <t>AOAH_HUMAN</t>
  </si>
  <si>
    <t>AOAH</t>
  </si>
  <si>
    <t>sp|P28039|AOAH_HUMAN Acyloxyacyl hydrolase OS=Homo sapiens OX=9606 GN=AOAH PE=1 SV=1</t>
  </si>
  <si>
    <t>RIPK1_HUMAN</t>
  </si>
  <si>
    <t>RIPK1</t>
  </si>
  <si>
    <t>sp|Q13546|RIPK1_HUMAN Receptor-interacting serine/threonine-protein kinase 1 OS=Homo sapiens OX=9606 GN=RIPK1 PE=1 SV=3</t>
  </si>
  <si>
    <t>CH10_HUMAN</t>
  </si>
  <si>
    <t>HSPE1</t>
  </si>
  <si>
    <t>sp|P61604|CH10_HUMAN 10 kDa heat shock protein, mitochondrial OS=Homo sapiens OX=9606 GN=HSPE1 PE=1 SV=2</t>
  </si>
  <si>
    <t>NEK1_HUMAN</t>
  </si>
  <si>
    <t>NEK1</t>
  </si>
  <si>
    <t>sp|Q96PY6|NEK1_HUMAN Serine/threonine-protein kinase Nek1 OS=Homo sapiens OX=9606 GN=NEK1 PE=1 SV=2</t>
  </si>
  <si>
    <t>ANFY1_HUMAN</t>
  </si>
  <si>
    <t>ANKFY1</t>
  </si>
  <si>
    <t>sp|Q9P2R3|ANFY1_HUMAN Rabankyrin-5 OS=Homo sapiens OX=9606 GN=ANKFY1 PE=1 SV=2</t>
  </si>
  <si>
    <t>MSH3_HUMAN</t>
  </si>
  <si>
    <t>MSH3</t>
  </si>
  <si>
    <t>sp|P20585|MSH3_HUMAN DNA mismatch repair protein Msh3 OS=Homo sapiens OX=9606 GN=MSH3 PE=1 SV=4</t>
  </si>
  <si>
    <t>RBM45_HUMAN</t>
  </si>
  <si>
    <t>RBM45</t>
  </si>
  <si>
    <t>sp|Q8IUH3|RBM45_HUMAN RNA-binding protein 45 OS=Homo sapiens OX=9606 GN=RBM45 PE=1 SV=1</t>
  </si>
  <si>
    <t>CAPG_HUMAN</t>
  </si>
  <si>
    <t>CAPG</t>
  </si>
  <si>
    <t>sp|P40121|CAPG_HUMAN Macrophage-capping protein OS=Homo sapiens OX=9606 GN=CAPG PE=1 SV=2</t>
  </si>
  <si>
    <t>DUS11_HUMAN</t>
  </si>
  <si>
    <t>DUSP11</t>
  </si>
  <si>
    <t>sp|O75319|DUS11_HUMAN RNA/RNP complex-1-interacting phosphatase OS=Homo sapiens OX=9606 GN=DUSP11 PE=1 SV=2</t>
  </si>
  <si>
    <t>CNOT3_HUMAN</t>
  </si>
  <si>
    <t>CNOT3</t>
  </si>
  <si>
    <t>sp|O75175|CNOT3_HUMAN CCR4-NOT transcription complex subunit 3 OS=Homo sapiens OX=9606 GN=CNOT3 PE=1 SV=1</t>
  </si>
  <si>
    <t>SYTL3_HUMAN</t>
  </si>
  <si>
    <t>SYTL3</t>
  </si>
  <si>
    <t>sp|Q4VX76|SYTL3_HUMAN Synaptotagmin-like protein 3 OS=Homo sapiens OX=9606 GN=SYTL3 PE=1 SV=3</t>
  </si>
  <si>
    <t>T2EA_HUMAN</t>
  </si>
  <si>
    <t>GTF2E1</t>
  </si>
  <si>
    <t>sp|P29083|T2EA_HUMAN General transcription factor IIE subunit 1 OS=Homo sapiens OX=9606 GN=GTF2E1 PE=1 SV=2</t>
  </si>
  <si>
    <t>F111B_HUMAN</t>
  </si>
  <si>
    <t>FAM111B</t>
  </si>
  <si>
    <t>sp|Q6SJ93|F111B_HUMAN Serine protease FAM111B OS=Homo sapiens OX=9606 GN=FAM111B PE=1 SV=1</t>
  </si>
  <si>
    <t>ELL2_HUMAN</t>
  </si>
  <si>
    <t>ELL2</t>
  </si>
  <si>
    <t>sp|O00472|ELL2_HUMAN RNA polymerase II elongation factor ELL2 OS=Homo sapiens OX=9606 GN=ELL2 PE=1 SV=2</t>
  </si>
  <si>
    <t>PKN1_HUMAN</t>
  </si>
  <si>
    <t>PKN1</t>
  </si>
  <si>
    <t>sp|Q16512|PKN1_HUMAN Serine/threonine-protein kinase N1 OS=Homo sapiens OX=9606 GN=PKN1 PE=1 SV=2</t>
  </si>
  <si>
    <t>G3V4K3_HUMAN</t>
  </si>
  <si>
    <t>VIPAS39</t>
  </si>
  <si>
    <t>tr|G3V4K3|G3V4K3_HUMAN Spermatogenesis-defective protein 39 homolog OS=Homo sapiens OX=9606 GN=VIPAS39 PE=1 SV=1</t>
  </si>
  <si>
    <t>WAPL_HUMAN</t>
  </si>
  <si>
    <t>WAPL</t>
  </si>
  <si>
    <t>sp|Q7Z5K2|WAPL_HUMAN Wings apart-like protein homolog OS=Homo sapiens OX=9606 GN=WAPL PE=1 SV=1</t>
  </si>
  <si>
    <t>RAC1_HUMAN</t>
  </si>
  <si>
    <t>RAC1</t>
  </si>
  <si>
    <t>sp|P63000|RAC1_HUMAN Ras-related C3 botulinum toxin substrate 1 OS=Homo sapiens OX=9606 GN=RAC1 PE=1 SV=1</t>
  </si>
  <si>
    <t>IF3M_HUMAN</t>
  </si>
  <si>
    <t>MTIF3</t>
  </si>
  <si>
    <t>sp|Q9H2K0|IF3M_HUMAN Translation initiation factor IF-3, mitochondrial OS=Homo sapiens OX=9606 GN=MTIF3 PE=1 SV=4</t>
  </si>
  <si>
    <t>TRAF1_HUMAN</t>
  </si>
  <si>
    <t>TRAF1</t>
  </si>
  <si>
    <t>sp|Q13077|TRAF1_HUMAN TNF receptor-associated factor 1 OS=Homo sapiens OX=9606 GN=TRAF1 PE=1 SV=1</t>
  </si>
  <si>
    <t>AP3S1_HUMAN</t>
  </si>
  <si>
    <t>AP3S1</t>
  </si>
  <si>
    <t>sp|Q92572|AP3S1_HUMAN AP-3 complex subunit sigma-1 OS=Homo sapiens OX=9606 GN=AP3S1 PE=1 SV=1</t>
  </si>
  <si>
    <t>ATIF1_HUMAN</t>
  </si>
  <si>
    <t>ATP5IF1</t>
  </si>
  <si>
    <t>sp|Q9UII2|ATIF1_HUMAN ATPase inhibitor, mitochondrial OS=Homo sapiens OX=9606 GN=ATP5IF1 PE=1 SV=1</t>
  </si>
  <si>
    <t>EZH2_HUMAN</t>
  </si>
  <si>
    <t>EZH2</t>
  </si>
  <si>
    <t>sp|Q15910|EZH2_HUMAN Histone-lysine N-methyltransferase EZH2 OS=Homo sapiens OX=9606 GN=EZH2 PE=1 SV=2</t>
  </si>
  <si>
    <t>CBX4_HUMAN</t>
  </si>
  <si>
    <t>CBX4</t>
  </si>
  <si>
    <t>sp|O00257|CBX4_HUMAN E3 SUMO-protein ligase CBX4 OS=Homo sapiens OX=9606 GN=CBX4 PE=1 SV=3</t>
  </si>
  <si>
    <t>A0A8Q3SIF5_HUMAN</t>
  </si>
  <si>
    <t>EFL1</t>
  </si>
  <si>
    <t>tr|A0A8Q3SIF5|A0A8Q3SIF5_HUMAN Elongation factor like GTPase 1 OS=Homo sapiens OX=9606 GN=EFL1 PE=1 SV=1</t>
  </si>
  <si>
    <t>YETS4_HUMAN</t>
  </si>
  <si>
    <t>YEATS4</t>
  </si>
  <si>
    <t>sp|O95619|YETS4_HUMAN YEATS domain-containing protein 4 OS=Homo sapiens OX=9606 GN=YEATS4 PE=1 SV=1</t>
  </si>
  <si>
    <t>WDR75_HUMAN</t>
  </si>
  <si>
    <t>WDR75</t>
  </si>
  <si>
    <t>sp|Q8IWA0|WDR75_HUMAN WD repeat-containing protein 75 OS=Homo sapiens OX=9606 GN=WDR75 PE=1 SV=1</t>
  </si>
  <si>
    <t>A0A8I5KXU4_HUMAN</t>
  </si>
  <si>
    <t>KDM1A</t>
  </si>
  <si>
    <t>tr|A0A8I5KXU4|A0A8I5KXU4_HUMAN Lysine-specific histone demethylase OS=Homo sapiens OX=9606 GN=KDM1A PE=1 SV=1</t>
  </si>
  <si>
    <t>HDGR3_HUMAN</t>
  </si>
  <si>
    <t>HDGFL3</t>
  </si>
  <si>
    <t>sp|Q9Y3E1|HDGR3_HUMAN Hepatoma-derived growth factor-related protein 3 OS=Homo sapiens OX=9606 GN=HDGFL3 PE=1 SV=1</t>
  </si>
  <si>
    <t>D3YTK1_HUMAN</t>
  </si>
  <si>
    <t>BCL11B</t>
  </si>
  <si>
    <t>tr|D3YTK1|D3YTK1_HUMAN BAF chromatin remodeling complex subunit BCL11B OS=Homo sapiens OX=9606 GN=BCL11B PE=1 SV=1</t>
  </si>
  <si>
    <t>E9PHA2_HUMAN</t>
  </si>
  <si>
    <t>NCAPH</t>
  </si>
  <si>
    <t>tr|E9PHA2|E9PHA2_HUMAN Condensin complex subunit 2 OS=Homo sapiens OX=9606 GN=NCAPH PE=1 SV=1</t>
  </si>
  <si>
    <t>ETFB_HUMAN</t>
  </si>
  <si>
    <t>ETFB</t>
  </si>
  <si>
    <t>sp|P38117|ETFB_HUMAN Electron transfer flavoprotein subunit beta OS=Homo sapiens OX=9606 GN=ETFB PE=1 SV=3</t>
  </si>
  <si>
    <t>RT06_HUMAN</t>
  </si>
  <si>
    <t>MRPS6</t>
  </si>
  <si>
    <t>sp|P82932|RT06_HUMAN 28S ribosomal protein S6, mitochondrial OS=Homo sapiens OX=9606 GN=MRPS6 PE=1 SV=3</t>
  </si>
  <si>
    <t>DUS12_HUMAN</t>
  </si>
  <si>
    <t>DUSP12</t>
  </si>
  <si>
    <t>sp|Q9UNI6|DUS12_HUMAN Dual specificity protein phosphatase 12 OS=Homo sapiens OX=9606 GN=DUSP12 PE=1 SV=1</t>
  </si>
  <si>
    <t>OCAD2_HUMAN</t>
  </si>
  <si>
    <t>OCIAD2</t>
  </si>
  <si>
    <t>sp|Q56VL3|OCAD2_HUMAN OCIA domain-containing protein 2 OS=Homo sapiens OX=9606 GN=OCIAD2 PE=1 SV=1</t>
  </si>
  <si>
    <t>2ABA_HUMAN</t>
  </si>
  <si>
    <t>PPP2R2A</t>
  </si>
  <si>
    <t>sp|P63151|2ABA_HUMAN Serine/threonine-protein phosphatase 2A 55 kDa regulatory subunit B alpha isoform OS=Homo sapiens OX=9606 GN=PPP2R2A PE=1 SV=1</t>
  </si>
  <si>
    <t>A0A8V8TQT0_HUMAN</t>
  </si>
  <si>
    <t>NOP10</t>
  </si>
  <si>
    <t>tr|A0A8V8TQT0|A0A8V8TQT0_HUMAN Nucleolar protein 10 OS=Homo sapiens OX=9606 GN=NOP10 PE=1 SV=1</t>
  </si>
  <si>
    <t>SELS_HUMAN</t>
  </si>
  <si>
    <t>SELENOS</t>
  </si>
  <si>
    <t>sp|Q9BQE4|SELS_HUMAN Selenoprotein S OS=Homo sapiens OX=9606 GN=SELENOS PE=1 SV=3</t>
  </si>
  <si>
    <t>MRPP3_HUMAN</t>
  </si>
  <si>
    <t>PRORP</t>
  </si>
  <si>
    <t>sp|O15091|MRPP3_HUMAN Mitochondrial ribonuclease P catalytic subunit OS=Homo sapiens OX=9606 GN=PRORP PE=1 SV=2</t>
  </si>
  <si>
    <t>Q5JWT2_HUMAN</t>
  </si>
  <si>
    <t>MED23</t>
  </si>
  <si>
    <t>tr|Q5JWT2|Q5JWT2_HUMAN Mediator of RNA polymerase II transcription subunit 23 OS=Homo sapiens OX=9606 GN=MED23 PE=1 SV=1</t>
  </si>
  <si>
    <t>DRG2_HUMAN</t>
  </si>
  <si>
    <t>DRG2</t>
  </si>
  <si>
    <t>sp|P55039|DRG2_HUMAN Developmentally-regulated GTP-binding protein 2 OS=Homo sapiens OX=9606 GN=DRG2 PE=1 SV=1</t>
  </si>
  <si>
    <t>H3BLT9_HUMAN</t>
  </si>
  <si>
    <t>NLRC3</t>
  </si>
  <si>
    <t>tr|H3BLT9|H3BLT9_HUMAN NLR family CARD domain containing 3 OS=Homo sapiens OX=9606 GN=NLRC3 PE=1 SV=2</t>
  </si>
  <si>
    <t>E9PR38_HUMAN</t>
  </si>
  <si>
    <t>PUM1</t>
  </si>
  <si>
    <t>tr|E9PR38|E9PR38_HUMAN Pumilio RNA binding family member 1 OS=Homo sapiens OX=9606 GN=PUM1 PE=1 SV=1</t>
  </si>
  <si>
    <t>A0A087X0W9_HUMAN</t>
  </si>
  <si>
    <t>OTUD6B</t>
  </si>
  <si>
    <t>tr|A0A087X0W9|A0A087X0W9_HUMAN ubiquitinyl hydrolase 1 OS=Homo sapiens OX=9606 GN=OTUD6B PE=1 SV=1</t>
  </si>
  <si>
    <t>DNJB6_HUMAN</t>
  </si>
  <si>
    <t>DNAJB6</t>
  </si>
  <si>
    <t>sp|O75190|DNJB6_HUMAN DnaJ homolog subfamily B member 6 OS=Homo sapiens OX=9606 GN=DNAJB6 PE=1 SV=2</t>
  </si>
  <si>
    <t>RAE1L_HUMAN</t>
  </si>
  <si>
    <t>RAE1</t>
  </si>
  <si>
    <t>sp|P78406|RAE1L_HUMAN mRNA export factor RAE1 OS=Homo sapiens OX=9606 GN=RAE1 PE=1 SV=1</t>
  </si>
  <si>
    <t>A0A087WWI6_HUMAN</t>
  </si>
  <si>
    <t>DCAF7</t>
  </si>
  <si>
    <t>tr|A0A087WWI6|A0A087WWI6_HUMAN DDB1 and CUL4 associated factor 7 OS=Homo sapiens OX=9606 GN=DCAF7 PE=1 SV=7</t>
  </si>
  <si>
    <t>SRP09_HUMAN</t>
  </si>
  <si>
    <t>SRP9</t>
  </si>
  <si>
    <t>sp|P49458|SRP09_HUMAN Signal recognition particle 9 kDa protein OS=Homo sapiens OX=9606 GN=SRP9 PE=1 SV=2</t>
  </si>
  <si>
    <t>TTF2_HUMAN</t>
  </si>
  <si>
    <t>TTF2</t>
  </si>
  <si>
    <t>sp|Q9UNY4|TTF2_HUMAN Transcription termination factor 2 OS=Homo sapiens OX=9606 GN=TTF2 PE=1 SV=2</t>
  </si>
  <si>
    <t>FSCN1_HUMAN</t>
  </si>
  <si>
    <t>FSCN1</t>
  </si>
  <si>
    <t>sp|Q16658|FSCN1_HUMAN Fascin OS=Homo sapiens OX=9606 GN=FSCN1 PE=1 SV=3</t>
  </si>
  <si>
    <t>AN32E_HUMAN</t>
  </si>
  <si>
    <t>ANP32E</t>
  </si>
  <si>
    <t>sp|Q9BTT0|AN32E_HUMAN Acidic leucine-rich nuclear phosphoprotein 32 family member E OS=Homo sapiens OX=9606 GN=ANP32E PE=1 SV=1</t>
  </si>
  <si>
    <t>A0A2U3TZL8_HUMAN</t>
  </si>
  <si>
    <t>KIF23</t>
  </si>
  <si>
    <t>tr|A0A2U3TZL8|A0A2U3TZL8_HUMAN Kinesin-like protein OS=Homo sapiens OX=9606 GN=KIF23 PE=1 SV=1</t>
  </si>
  <si>
    <t>A0A7P0T854_HUMAN</t>
  </si>
  <si>
    <t>OAS1</t>
  </si>
  <si>
    <t>tr|A0A7P0T854|A0A7P0T854_HUMAN 2'-5' oligoadenylate synthase OS=Homo sapiens OX=9606 GN=OAS1 PE=1 SV=1</t>
  </si>
  <si>
    <t>A0A1B0GTG4_HUMAN</t>
  </si>
  <si>
    <t>RASSF5</t>
  </si>
  <si>
    <t>tr|A0A1B0GTG4|A0A1B0GTG4_HUMAN Ras association domain family member 5 OS=Homo sapiens OX=9606 GN=RASSF5 PE=1 SV=1</t>
  </si>
  <si>
    <t>A0A7P0Z491_HUMAN</t>
  </si>
  <si>
    <t>ASPM</t>
  </si>
  <si>
    <t>tr|A0A7P0Z491|A0A7P0Z491_HUMAN Assembly factor for spindle microtubules OS=Homo sapiens OX=9606 GN=ASPM PE=1 SV=1</t>
  </si>
  <si>
    <t>E9PK67_HUMAN</t>
  </si>
  <si>
    <t>PARP10</t>
  </si>
  <si>
    <t>tr|E9PK67|E9PK67_HUMAN Poly [ADP-ribose] polymerase OS=Homo sapiens OX=9606 GN=PARP10 PE=1 SV=1</t>
  </si>
  <si>
    <t>K7ES61_HUMAN</t>
  </si>
  <si>
    <t>MRPL4</t>
  </si>
  <si>
    <t>tr|K7ES61|K7ES61_HUMAN Mitochondrial ribosomal protein L4 (Fragment) OS=Homo sapiens OX=9606 GN=MRPL4 PE=1 SV=1</t>
  </si>
  <si>
    <t>RHOA_HUMAN</t>
  </si>
  <si>
    <t>RHOA</t>
  </si>
  <si>
    <t>sp|P61586|RHOA_HUMAN Transforming protein RhoA OS=Homo sapiens OX=9606 GN=RHOA PE=1 SV=1</t>
  </si>
  <si>
    <t>A0A087X169_HUMAN</t>
  </si>
  <si>
    <t>PHF19</t>
  </si>
  <si>
    <t>tr|A0A087X169|A0A087X169_HUMAN PHD finger protein 19 OS=Homo sapiens OX=9606 GN=PHF19 PE=1 SV=1</t>
  </si>
  <si>
    <t>A0A087WUE4_HUMAN</t>
  </si>
  <si>
    <t>LENG8</t>
  </si>
  <si>
    <t>tr|A0A087WUE4|A0A087WUE4_HUMAN Leukocyte receptor cluster member 8 OS=Homo sapiens OX=9606 GN=LENG8 PE=1 SV=1</t>
  </si>
  <si>
    <t>TNPO1_HUMAN</t>
  </si>
  <si>
    <t>TNPO1</t>
  </si>
  <si>
    <t>sp|Q92973|TNPO1_HUMAN Transportin-1 OS=Homo sapiens OX=9606 GN=TNPO1 PE=1 SV=2</t>
  </si>
  <si>
    <t>PHF5A_HUMAN</t>
  </si>
  <si>
    <t>PHF5A</t>
  </si>
  <si>
    <t>sp|Q7RTV0|PHF5A_HUMAN PHD finger-like domain-containing protein 5A OS=Homo sapiens OX=9606 GN=PHF5A PE=1 SV=1</t>
  </si>
  <si>
    <t>SPCS2_HUMAN</t>
  </si>
  <si>
    <t>SPCS2</t>
  </si>
  <si>
    <t>sp|Q15005|SPCS2_HUMAN Signal peptidase complex subunit 2 OS=Homo sapiens OX=9606 GN=SPCS2 PE=1 SV=3</t>
  </si>
  <si>
    <t>ASPC1_HUMAN</t>
  </si>
  <si>
    <t>ASPSCR1</t>
  </si>
  <si>
    <t>sp|Q9BZE9|ASPC1_HUMAN Tether containing UBX domain for GLUT4 OS=Homo sapiens OX=9606 GN=ASPSCR1 PE=1 SV=1</t>
  </si>
  <si>
    <t>A0A0A0MSV9_HUMAN</t>
  </si>
  <si>
    <t>TAPBP</t>
  </si>
  <si>
    <t>tr|A0A0A0MSV9|A0A0A0MSV9_HUMAN Tapasin OS=Homo sapiens OX=9606 GN=TAPBP PE=1 SV=1</t>
  </si>
  <si>
    <t>E9PLK3_HUMAN</t>
  </si>
  <si>
    <t>NPEPPS</t>
  </si>
  <si>
    <t>tr|E9PLK3|E9PLK3_HUMAN Aminopeptidase OS=Homo sapiens OX=9606 GN=NPEPPS PE=1 SV=1</t>
  </si>
  <si>
    <t>U2AF1_HUMAN</t>
  </si>
  <si>
    <t>U2AF1</t>
  </si>
  <si>
    <t>sp|Q01081|U2AF1_HUMAN Splicing factor U2AF 35 kDa subunit OS=Homo sapiens OX=9606 GN=U2AF1 PE=1 SV=3</t>
  </si>
  <si>
    <t>SYAM_HUMAN</t>
  </si>
  <si>
    <t>AARS2</t>
  </si>
  <si>
    <t>sp|Q5JTZ9|SYAM_HUMAN Alanine--tRNA ligase, mitochondrial OS=Homo sapiens OX=9606 GN=AARS2 PE=1 SV=1</t>
  </si>
  <si>
    <t>SYF2_HUMAN</t>
  </si>
  <si>
    <t>SYF2</t>
  </si>
  <si>
    <t>sp|O95926|SYF2_HUMAN Pre-mRNA-splicing factor SYF2 OS=Homo sapiens OX=9606 GN=SYF2 PE=1 SV=1</t>
  </si>
  <si>
    <t>A0A0G2JPT5_HUMAN</t>
  </si>
  <si>
    <t>RAD17</t>
  </si>
  <si>
    <t>tr|A0A0G2JPT5|A0A0G2JPT5_HUMAN Cell cycle checkpoint protein RAD17 OS=Homo sapiens OX=9606 GN=RAD17 PE=1 SV=1</t>
  </si>
  <si>
    <t>DI3L2_HUMAN</t>
  </si>
  <si>
    <t>DIS3L2</t>
  </si>
  <si>
    <t>sp|Q8IYB7|DI3L2_HUMAN DIS3-like exonuclease 2 OS=Homo sapiens OX=9606 GN=DIS3L2 PE=1 SV=4</t>
  </si>
  <si>
    <t>H7C4X9_HUMAN</t>
  </si>
  <si>
    <t>ZMYND8</t>
  </si>
  <si>
    <t>tr|H7C4X9|H7C4X9_HUMAN Zinc finger MYND-type containing 8 (Fragment) OS=Homo sapiens OX=9606 GN=ZMYND8 PE=1 SV=2</t>
  </si>
  <si>
    <t>RRP7A_HUMAN</t>
  </si>
  <si>
    <t>RRP7A</t>
  </si>
  <si>
    <t>sp|Q9Y3A4|RRP7A_HUMAN Ribosomal RNA-processing protein 7 homolog A OS=Homo sapiens OX=9606 GN=RRP7A PE=1 SV=2</t>
  </si>
  <si>
    <t>PGAM1_HUMAN</t>
  </si>
  <si>
    <t>PGAM1</t>
  </si>
  <si>
    <t>sp|P18669|PGAM1_HUMAN Phosphoglycerate mutase 1 OS=Homo sapiens OX=9606 GN=PGAM1 PE=1 SV=2</t>
  </si>
  <si>
    <t>ELP2_HUMAN</t>
  </si>
  <si>
    <t>ELP2</t>
  </si>
  <si>
    <t>sp|Q6IA86|ELP2_HUMAN Elongator complex protein 2 OS=Homo sapiens OX=9606 GN=ELP2 PE=1 SV=2</t>
  </si>
  <si>
    <t>S2513_HUMAN</t>
  </si>
  <si>
    <t>SLC25A13</t>
  </si>
  <si>
    <t>sp|Q9UJS0|S2513_HUMAN Electrogenic aspartate/glutamate antiporter SLC25A13, mitochondrial OS=Homo sapiens OX=9606 GN=SLC25A13 PE=1 SV=2</t>
  </si>
  <si>
    <t>E9PLV1_HUMAN</t>
  </si>
  <si>
    <t>PRDM10</t>
  </si>
  <si>
    <t>tr|E9PLV1|E9PLV1_HUMAN PR domain zinc finger protein 10 OS=Homo sapiens OX=9606 GN=PRDM10 PE=1 SV=1</t>
  </si>
  <si>
    <t>A0A8V8TQS3_HUMAN</t>
  </si>
  <si>
    <t>NGDN</t>
  </si>
  <si>
    <t>tr|A0A8V8TQS3|A0A8V8TQS3_HUMAN Neuroguidin OS=Homo sapiens OX=9606 GN=NGDN PE=1 SV=1</t>
  </si>
  <si>
    <t>RICTR_HUMAN</t>
  </si>
  <si>
    <t>RICTOR</t>
  </si>
  <si>
    <t>sp|Q6R327|RICTR_HUMAN Rapamycin-insensitive companion of mTOR OS=Homo sapiens OX=9606 GN=RICTOR PE=1 SV=1</t>
  </si>
  <si>
    <t>KAT8_HUMAN</t>
  </si>
  <si>
    <t>KAT8</t>
  </si>
  <si>
    <t>sp|Q9H7Z6|KAT8_HUMAN Histone acetyltransferase KAT8 OS=Homo sapiens OX=9606 GN=KAT8 PE=1 SV=2</t>
  </si>
  <si>
    <t>TNF10_HUMAN</t>
  </si>
  <si>
    <t>TNFSF10</t>
  </si>
  <si>
    <t>sp|P50591|TNF10_HUMAN Tumor necrosis factor ligand superfamily member 10 OS=Homo sapiens OX=9606 GN=TNFSF10 PE=1 SV=1</t>
  </si>
  <si>
    <t>PARG_HUMAN</t>
  </si>
  <si>
    <t>PARG</t>
  </si>
  <si>
    <t>sp|Q86W56|PARG_HUMAN Poly(ADP-ribose) glycohydrolase OS=Homo sapiens OX=9606 GN=PARG PE=1 SV=1</t>
  </si>
  <si>
    <t>TPC_HUMAN</t>
  </si>
  <si>
    <t>SLC25A19</t>
  </si>
  <si>
    <t>sp|Q9HC21|TPC_HUMAN Mitochondrial thiamine pyrophosphate carrier OS=Homo sapiens OX=9606 GN=SLC25A19 PE=1 SV=1</t>
  </si>
  <si>
    <t>H0Y512_HUMAN</t>
  </si>
  <si>
    <t>APMAP</t>
  </si>
  <si>
    <t>tr|H0Y512|H0Y512_HUMAN Adipocyte plasma membrane-associated protein (Fragment) OS=Homo sapiens OX=9606 GN=APMAP PE=1 SV=1</t>
  </si>
  <si>
    <t>HERC2_HUMAN</t>
  </si>
  <si>
    <t>HERC2</t>
  </si>
  <si>
    <t>sp|O95714|HERC2_HUMAN E3 ubiquitin-protein ligase HERC2 OS=Homo sapiens OX=9606 GN=HERC2 PE=1 SV=2</t>
  </si>
  <si>
    <t>OSTF1_HUMAN</t>
  </si>
  <si>
    <t>OSTF1</t>
  </si>
  <si>
    <t>sp|Q92882|OSTF1_HUMAN Osteoclast-stimulating factor 1 OS=Homo sapiens OX=9606 GN=OSTF1 PE=1 SV=2</t>
  </si>
  <si>
    <t>E5RFJ1_HUMAN</t>
  </si>
  <si>
    <t>NSMCE2</t>
  </si>
  <si>
    <t>tr|E5RFJ1|E5RFJ1_HUMAN E3 SUMO-protein ligase NSE2 OS=Homo sapiens OX=9606 GN=NSMCE2 PE=1 SV=1</t>
  </si>
  <si>
    <t>EST1A_HUMAN</t>
  </si>
  <si>
    <t>SMG6</t>
  </si>
  <si>
    <t>sp|Q86US8|EST1A_HUMAN Telomerase-binding protein EST1A OS=Homo sapiens OX=9606 GN=SMG6 PE=1 SV=2</t>
  </si>
  <si>
    <t>PITH1_HUMAN</t>
  </si>
  <si>
    <t>PITHD1</t>
  </si>
  <si>
    <t>sp|Q9GZP4|PITH1_HUMAN PITH domain-containing protein 1 OS=Homo sapiens OX=9606 GN=PITHD1 PE=1 SV=1</t>
  </si>
  <si>
    <t>DGCR8_HUMAN</t>
  </si>
  <si>
    <t>DGCR8</t>
  </si>
  <si>
    <t>sp|Q8WYQ5|DGCR8_HUMAN Microprocessor complex subunit DGCR8 OS=Homo sapiens OX=9606 GN=DGCR8 PE=1 SV=1</t>
  </si>
  <si>
    <t>SMBP2_HUMAN</t>
  </si>
  <si>
    <t>IGHMBP2</t>
  </si>
  <si>
    <t>sp|P38935|SMBP2_HUMAN DNA-binding protein SMUBP-2 OS=Homo sapiens OX=9606 GN=IGHMBP2 PE=1 SV=3</t>
  </si>
  <si>
    <t>GPAM1_HUMAN</t>
  </si>
  <si>
    <t>GPALPP1</t>
  </si>
  <si>
    <t>sp|Q8IXQ4|GPAM1_HUMAN GPALPP motifs-containing protein 1 OS=Homo sapiens OX=9606 GN=GPALPP1 PE=1 SV=1</t>
  </si>
  <si>
    <t>INT3_HUMAN</t>
  </si>
  <si>
    <t>INTS3</t>
  </si>
  <si>
    <t>sp|Q68E01|INT3_HUMAN Integrator complex subunit 3 OS=Homo sapiens OX=9606 GN=INTS3 PE=1 SV=1</t>
  </si>
  <si>
    <t>H7BZ14_HUMAN</t>
  </si>
  <si>
    <t>PPIL3</t>
  </si>
  <si>
    <t>tr|H7BZ14|H7BZ14_HUMAN Peptidyl-prolyl cis-trans isomerase (Fragment) OS=Homo sapiens OX=9606 GN=PPIL3 PE=1 SV=1</t>
  </si>
  <si>
    <t>RM27_HUMAN</t>
  </si>
  <si>
    <t>MRPL27</t>
  </si>
  <si>
    <t>sp|Q9P0M9|RM27_HUMAN 39S ribosomal protein L27, mitochondrial OS=Homo sapiens OX=9606 GN=MRPL27 PE=1 SV=1</t>
  </si>
  <si>
    <t>AAKG1_HUMAN</t>
  </si>
  <si>
    <t>PRKAG1</t>
  </si>
  <si>
    <t>sp|P54619|AAKG1_HUMAN 5'-AMP-activated protein kinase subunit gamma-1 OS=Homo sapiens OX=9606 GN=PRKAG1 PE=1 SV=1</t>
  </si>
  <si>
    <t>ZMYD8_HUMAN</t>
  </si>
  <si>
    <t>sp|Q9ULU4|ZMYD8_HUMAN MYND-type zinc finger-containing chromatin reader ZMYND8 OS=Homo sapiens OX=9606 GN=ZMYND8 PE=1 SV=2</t>
  </si>
  <si>
    <t>SLU7_HUMAN</t>
  </si>
  <si>
    <t>SLU7</t>
  </si>
  <si>
    <t>sp|O95391|SLU7_HUMAN Pre-mRNA-splicing factor SLU7 OS=Homo sapiens OX=9606 GN=SLU7 PE=1 SV=2</t>
  </si>
  <si>
    <t>TDIF2_HUMAN</t>
  </si>
  <si>
    <t>DNTTIP2</t>
  </si>
  <si>
    <t>sp|Q5QJE6|TDIF2_HUMAN Deoxynucleotidyltransferase terminal-interacting protein 2 OS=Homo sapiens OX=9606 GN=DNTTIP2 PE=1 SV=2</t>
  </si>
  <si>
    <t>NDUAC_HUMAN</t>
  </si>
  <si>
    <t>NDUFA12</t>
  </si>
  <si>
    <t>sp|Q9UI09|NDUAC_HUMAN NADH dehydrogenase [ubiquinone] 1 alpha subcomplex subunit 12 OS=Homo sapiens OX=9606 GN=NDUFA12 PE=1 SV=1</t>
  </si>
  <si>
    <t>H0YNG3_HUMAN</t>
  </si>
  <si>
    <t>SEC11A</t>
  </si>
  <si>
    <t>tr|H0YNG3|H0YNG3_HUMAN Signal peptidase complex catalytic subunit SEC11 OS=Homo sapiens OX=9606 GN=SEC11A PE=1 SV=1</t>
  </si>
  <si>
    <t>RT28_HUMAN</t>
  </si>
  <si>
    <t>MRPS28</t>
  </si>
  <si>
    <t>sp|Q9Y2Q9|RT28_HUMAN 28S ribosomal protein S28, mitochondrial OS=Homo sapiens OX=9606 GN=MRPS28 PE=1 SV=1</t>
  </si>
  <si>
    <t>DSG1_HUMAN</t>
  </si>
  <si>
    <t>DSG1</t>
  </si>
  <si>
    <t>sp|Q02413|DSG1_HUMAN Desmoglein-1 OS=Homo sapiens OX=9606 GN=DSG1 PE=1 SV=2</t>
  </si>
  <si>
    <t>A0A0A0MRP0_HUMAN</t>
  </si>
  <si>
    <t>MAP7D3</t>
  </si>
  <si>
    <t>tr|A0A0A0MRP0|A0A0A0MRP0_HUMAN MAP7 domain containing 3 (Fragment) OS=Homo sapiens OX=9606 GN=MAP7D3 PE=1 SV=1</t>
  </si>
  <si>
    <t>RB15B_HUMAN</t>
  </si>
  <si>
    <t>RBM15B</t>
  </si>
  <si>
    <t>sp|Q8NDT2|RB15B_HUMAN Putative RNA-binding protein 15B OS=Homo sapiens OX=9606 GN=RBM15B PE=1 SV=3</t>
  </si>
  <si>
    <t>A0A7P0S5H5_HUMAN</t>
  </si>
  <si>
    <t>RPS20</t>
  </si>
  <si>
    <t>tr|A0A7P0S5H5|A0A7P0S5H5_HUMAN 40S ribosomal protein S20 (Fragment) OS=Homo sapiens OX=9606 GN=RPS20 PE=1 SV=1</t>
  </si>
  <si>
    <t>RS20_HUMAN</t>
  </si>
  <si>
    <t>sp|P60866|RS20_HUMAN 40S ribosomal protein S20 OS=Homo sapiens OX=9606 GN=RPS20 PE=1 SV=1</t>
  </si>
  <si>
    <t>RASF1_HUMAN</t>
  </si>
  <si>
    <t>RASSF1</t>
  </si>
  <si>
    <t>sp|Q9NS23|RASF1_HUMAN Ras association domain-containing protein 1 OS=Homo sapiens OX=9606 GN=RASSF1 PE=1 SV=1</t>
  </si>
  <si>
    <t>Q5H909_HUMAN</t>
  </si>
  <si>
    <t>MAGED2</t>
  </si>
  <si>
    <t>tr|Q5H909|Q5H909_HUMAN MAGE family member D2 OS=Homo sapiens OX=9606 GN=MAGED2 PE=1 SV=2</t>
  </si>
  <si>
    <t>F6V2D4_HUMAN</t>
  </si>
  <si>
    <t>LGALS8</t>
  </si>
  <si>
    <t>tr|F6V2D4|F6V2D4_HUMAN Galectin OS=Homo sapiens OX=9606 GN=LGALS8 PE=1 SV=1</t>
  </si>
  <si>
    <t>E9PH99_HUMAN</t>
  </si>
  <si>
    <t>ZNF451</t>
  </si>
  <si>
    <t>tr|E9PH99|E9PH99_HUMAN Zinc finger protein 451 OS=Homo sapiens OX=9606 GN=ZNF451 PE=1 SV=1</t>
  </si>
  <si>
    <t>A0A8I5KX71_HUMAN</t>
  </si>
  <si>
    <t>FKBP15</t>
  </si>
  <si>
    <t>tr|A0A8I5KX71|A0A8I5KX71_HUMAN peptidylprolyl isomerase OS=Homo sapiens OX=9606 GN=FKBP15 PE=1 SV=1</t>
  </si>
  <si>
    <t>J3KS15_HUMAN</t>
  </si>
  <si>
    <t>MRPL58</t>
  </si>
  <si>
    <t>tr|J3KS15|J3KS15_HUMAN Mitochondrial ribosomal protein L58 (Fragment) OS=Homo sapiens OX=9606 GN=MRPL58 PE=1 SV=1</t>
  </si>
  <si>
    <t>J3KRA9_HUMAN</t>
  </si>
  <si>
    <t>SMG1</t>
  </si>
  <si>
    <t>tr|J3KRA9|J3KRA9_HUMAN non-specific serine/threonine protein kinase (Fragment) OS=Homo sapiens OX=9606 GN=SMG1 PE=1 SV=1</t>
  </si>
  <si>
    <t>A0A499FIZ0_HUMAN</t>
  </si>
  <si>
    <t>WDR26</t>
  </si>
  <si>
    <t>tr|A0A499FIZ0|A0A499FIZ0_HUMAN WD repeat domain 26 OS=Homo sapiens OX=9606 GN=WDR26 PE=1 SV=2</t>
  </si>
  <si>
    <t>UBXN4_HUMAN</t>
  </si>
  <si>
    <t>UBXN4</t>
  </si>
  <si>
    <t>sp|Q92575|UBXN4_HUMAN UBX domain-containing protein 4 OS=Homo sapiens OX=9606 GN=UBXN4 PE=1 SV=2</t>
  </si>
  <si>
    <t>ABRX2_HUMAN</t>
  </si>
  <si>
    <t>ABRAXAS2</t>
  </si>
  <si>
    <t>sp|Q15018|ABRX2_HUMAN BRISC complex subunit Abraxas 2 OS=Homo sapiens OX=9606 GN=ABRAXAS2 PE=1 SV=2</t>
  </si>
  <si>
    <t>HMGA1_HUMAN</t>
  </si>
  <si>
    <t>HMGA1</t>
  </si>
  <si>
    <t>sp|P17096|HMGA1_HUMAN High mobility group protein HMG-I/HMG-Y OS=Homo sapiens OX=9606 GN=HMGA1 PE=1 SV=3</t>
  </si>
  <si>
    <t>PP2BA_HUMAN</t>
  </si>
  <si>
    <t>PPP3CA</t>
  </si>
  <si>
    <t>sp|Q08209|PP2BA_HUMAN Protein phosphatase 3 catalytic subunit alpha OS=Homo sapiens OX=9606 GN=PPP3CA PE=1 SV=1</t>
  </si>
  <si>
    <t>TXND5_HUMAN</t>
  </si>
  <si>
    <t>TXNDC5</t>
  </si>
  <si>
    <t>sp|Q8NBS9|TXND5_HUMAN Thioredoxin domain-containing protein 5 OS=Homo sapiens OX=9606 GN=TXNDC5 PE=1 SV=2</t>
  </si>
  <si>
    <t>B0QYD3_HUMAN</t>
  </si>
  <si>
    <t>APOBEC3B</t>
  </si>
  <si>
    <t>tr|B0QYD3|B0QYD3_HUMAN Apolipoprotein B mRNA editing enzyme catalytic subunit 3B OS=Homo sapiens OX=9606 GN=APOBEC3B PE=1 SV=1</t>
  </si>
  <si>
    <t>UBR1_HUMAN</t>
  </si>
  <si>
    <t>UBR1</t>
  </si>
  <si>
    <t>sp|Q8IWV7|UBR1_HUMAN E3 ubiquitin-protein ligase UBR1 OS=Homo sapiens OX=9606 GN=UBR1 PE=1 SV=1</t>
  </si>
  <si>
    <t>TCAF2_HUMAN</t>
  </si>
  <si>
    <t>TCAF2</t>
  </si>
  <si>
    <t>sp|A6NFQ2|TCAF2_HUMAN TRPM8 channel-associated factor 2 OS=Homo sapiens OX=9606 GN=TCAF2 PE=1 SV=2</t>
  </si>
  <si>
    <t>A0A0A0MTI1_HUMAN</t>
  </si>
  <si>
    <t>DHCR24</t>
  </si>
  <si>
    <t>tr|A0A0A0MTI1|A0A0A0MTI1_HUMAN 24-dehydrocholesterol reductase OS=Homo sapiens OX=9606 GN=DHCR24 PE=1 SV=1</t>
  </si>
  <si>
    <t>ERO1A_HUMAN</t>
  </si>
  <si>
    <t>ERO1A</t>
  </si>
  <si>
    <t>sp|Q96HE7|ERO1A_HUMAN ERO1-like protein alpha OS=Homo sapiens OX=9606 GN=ERO1A PE=1 SV=2</t>
  </si>
  <si>
    <t>AKNA_HUMAN</t>
  </si>
  <si>
    <t>AKNA</t>
  </si>
  <si>
    <t>sp|Q7Z591|AKNA_HUMAN Microtubule organization protein AKNA OS=Homo sapiens OX=9606 GN=AKNA PE=1 SV=2</t>
  </si>
  <si>
    <t>OSBP1_HUMAN</t>
  </si>
  <si>
    <t>OSBP</t>
  </si>
  <si>
    <t>sp|P22059|OSBP1_HUMAN Oxysterol-binding protein 1 OS=Homo sapiens OX=9606 GN=OSBP PE=1 SV=1</t>
  </si>
  <si>
    <t>A0A0U1RQT7_HUMAN</t>
  </si>
  <si>
    <t>CSNK1G1</t>
  </si>
  <si>
    <t>tr|A0A0U1RQT7|A0A0U1RQT7_HUMAN non-specific serine/threonine protein kinase OS=Homo sapiens OX=9606 GN=CSNK1G1 PE=1 SV=1</t>
  </si>
  <si>
    <t>TFB1M_HUMAN</t>
  </si>
  <si>
    <t>TFB1M</t>
  </si>
  <si>
    <t>sp|Q8WVM0|TFB1M_HUMAN Dimethyladenosine transferase 1, mitochondrial OS=Homo sapiens OX=9606 GN=TFB1M PE=1 SV=1</t>
  </si>
  <si>
    <t>GRSF1_HUMAN</t>
  </si>
  <si>
    <t>GRSF1</t>
  </si>
  <si>
    <t>sp|Q12849|GRSF1_HUMAN G-rich sequence factor 1 OS=Homo sapiens OX=9606 GN=GRSF1 PE=1 SV=3</t>
  </si>
  <si>
    <t>A0A140T8Z5_HUMAN</t>
  </si>
  <si>
    <t>tr|A0A140T8Z5|A0A140T8Z5_HUMAN HLA class II histocompatibility antigen, DQ beta 1 chain OS=Homo sapiens OX=9606 GN=HLA-DQB1 PE=1 SV=1</t>
  </si>
  <si>
    <t>E7EXA6_HUMAN</t>
  </si>
  <si>
    <t>CHTF18</t>
  </si>
  <si>
    <t>tr|E7EXA6|E7EXA6_HUMAN Chromosome transmission fidelity factor 18 OS=Homo sapiens OX=9606 GN=CHTF18 PE=1 SV=2</t>
  </si>
  <si>
    <t>VP13A_HUMAN</t>
  </si>
  <si>
    <t>VPS13A</t>
  </si>
  <si>
    <t>sp|Q96RL7|VP13A_HUMAN Intermembrane lipid transfer protein VPS13A OS=Homo sapiens OX=9606 GN=VPS13A PE=1 SV=2</t>
  </si>
  <si>
    <t>CAZA2_HUMAN</t>
  </si>
  <si>
    <t>CAPZA2</t>
  </si>
  <si>
    <t>sp|P47755|CAZA2_HUMAN F-actin-capping protein subunit alpha-2 OS=Homo sapiens OX=9606 GN=CAPZA2 PE=1 SV=3</t>
  </si>
  <si>
    <t>UPP1_HUMAN</t>
  </si>
  <si>
    <t>UPP1</t>
  </si>
  <si>
    <t>sp|Q16831|UPP1_HUMAN Uridine phosphorylase 1 OS=Homo sapiens OX=9606 GN=UPP1 PE=1 SV=1</t>
  </si>
  <si>
    <t>GRK5_HUMAN</t>
  </si>
  <si>
    <t>GRK5</t>
  </si>
  <si>
    <t>sp|P34947|GRK5_HUMAN G protein-coupled receptor kinase 5 OS=Homo sapiens OX=9606 GN=GRK5 PE=1 SV=1</t>
  </si>
  <si>
    <t>A0A087WYS1_HUMAN</t>
  </si>
  <si>
    <t>UGP2</t>
  </si>
  <si>
    <t>tr|A0A087WYS1|A0A087WYS1_HUMAN UTP--glucose-1-phosphate uridylyltransferase OS=Homo sapiens OX=9606 GN=UGP2 PE=1 SV=2</t>
  </si>
  <si>
    <t>ZN787_HUMAN</t>
  </si>
  <si>
    <t>ZNF787</t>
  </si>
  <si>
    <t>sp|Q6DD87|ZN787_HUMAN Zinc finger protein 787 OS=Homo sapiens OX=9606 GN=ZNF787 PE=1 SV=4</t>
  </si>
  <si>
    <t>A0A7I2V2F9_HUMAN</t>
  </si>
  <si>
    <t>ITGB1</t>
  </si>
  <si>
    <t>tr|A0A7I2V2F9|A0A7I2V2F9_HUMAN Integrin beta OS=Homo sapiens OX=9606 GN=ITGB1 PE=1 SV=1</t>
  </si>
  <si>
    <t>A0A3B3IT54_HUMAN</t>
  </si>
  <si>
    <t>C8orf33</t>
  </si>
  <si>
    <t>tr|A0A3B3IT54|A0A3B3IT54_HUMAN Chromosome 8 open reading frame 33 OS=Homo sapiens OX=9606 GN=C8orf33 PE=1 SV=1</t>
  </si>
  <si>
    <t>VATA_HUMAN</t>
  </si>
  <si>
    <t>ATP6V1A</t>
  </si>
  <si>
    <t>sp|P38606|VATA_HUMAN V-type proton ATPase catalytic subunit A OS=Homo sapiens OX=9606 GN=ATP6V1A PE=1 SV=2</t>
  </si>
  <si>
    <t>CATA_HUMAN</t>
  </si>
  <si>
    <t>CAT</t>
  </si>
  <si>
    <t>sp|P04040|CATA_HUMAN Catalase OS=Homo sapiens OX=9606 GN=CAT PE=1 SV=3</t>
  </si>
  <si>
    <t>ACOT9_HUMAN</t>
  </si>
  <si>
    <t>ACOT9</t>
  </si>
  <si>
    <t>sp|Q9Y305|ACOT9_HUMAN Acyl-coenzyme A thioesterase 9, mitochondrial OS=Homo sapiens OX=9606 GN=ACOT9 PE=1 SV=2</t>
  </si>
  <si>
    <t>A0A0A0MT72_HUMAN</t>
  </si>
  <si>
    <t>CCM2</t>
  </si>
  <si>
    <t>tr|A0A0A0MT72|A0A0A0MT72_HUMAN CCM2 scaffold protein OS=Homo sapiens OX=9606 GN=CCM2 PE=1 SV=1</t>
  </si>
  <si>
    <t>C9JEV6_HUMAN</t>
  </si>
  <si>
    <t>NAGK</t>
  </si>
  <si>
    <t>tr|C9JEV6|C9JEV6_HUMAN N-acetyl-D-glucosamine kinase OS=Homo sapiens OX=9606 GN=NAGK PE=1 SV=3</t>
  </si>
  <si>
    <t>PISD_HUMAN</t>
  </si>
  <si>
    <t>PISD</t>
  </si>
  <si>
    <t>sp|Q9UG56|PISD_HUMAN Phosphatidylserine decarboxylase proenzyme, mitochondrial OS=Homo sapiens OX=9606 GN=PISD PE=1 SV=4</t>
  </si>
  <si>
    <t>E7EQ69_HUMAN</t>
  </si>
  <si>
    <t>NAA50</t>
  </si>
  <si>
    <t>tr|E7EQ69|E7EQ69_HUMAN N-alpha-acetyltransferase 50, NatE catalytic subunit OS=Homo sapiens OX=9606 GN=NAA50 PE=1 SV=1</t>
  </si>
  <si>
    <t>Q5THR1_HUMAN</t>
  </si>
  <si>
    <t>DHX35</t>
  </si>
  <si>
    <t>tr|Q5THR1|Q5THR1_HUMAN RNA helicase OS=Homo sapiens OX=9606 GN=DHX35 PE=1 SV=1</t>
  </si>
  <si>
    <t>CCPG1_HUMAN</t>
  </si>
  <si>
    <t>CCPG1</t>
  </si>
  <si>
    <t>sp|Q9ULG6|CCPG1_HUMAN Cell cycle progression protein 1 OS=Homo sapiens OX=9606 GN=CCPG1 PE=1 SV=3</t>
  </si>
  <si>
    <t>A0A0U1RRB6_HUMAN</t>
  </si>
  <si>
    <t>EXOC6B</t>
  </si>
  <si>
    <t>tr|A0A0U1RRB6|A0A0U1RRB6_HUMAN Exocyst complex component OS=Homo sapiens OX=9606 GN=EXOC6B PE=1 SV=1</t>
  </si>
  <si>
    <t>A0A8V8TMN5_HUMAN</t>
  </si>
  <si>
    <t>CMPK1</t>
  </si>
  <si>
    <t>tr|A0A8V8TMN5|A0A8V8TMN5_HUMAN UMP-CMP kinase OS=Homo sapiens OX=9606 GN=CMPK1 PE=1 SV=1</t>
  </si>
  <si>
    <t>PP4R2_HUMAN</t>
  </si>
  <si>
    <t>PPP4R2</t>
  </si>
  <si>
    <t>sp|Q9NY27|PP4R2_HUMAN Serine/threonine-protein phosphatase 4 regulatory subunit 2 OS=Homo sapiens OX=9606 GN=PPP4R2 PE=1 SV=3</t>
  </si>
  <si>
    <t>K7EIN2_HUMAN</t>
  </si>
  <si>
    <t>NUDT16L1</t>
  </si>
  <si>
    <t>tr|K7EIN2|K7EIN2_HUMAN Nudix hydrolase 16 like 1 (Fragment) OS=Homo sapiens OX=9606 GN=NUDT16L1 PE=1 SV=1</t>
  </si>
  <si>
    <t>QCR8_HUMAN</t>
  </si>
  <si>
    <t>UQCRQ</t>
  </si>
  <si>
    <t>sp|O14949|QCR8_HUMAN Cytochrome b-c1 complex subunit 8 OS=Homo sapiens OX=9606 GN=UQCRQ PE=1 SV=4</t>
  </si>
  <si>
    <t>A0A087WYT3_HUMAN</t>
  </si>
  <si>
    <t>PTGES3</t>
  </si>
  <si>
    <t>tr|A0A087WYT3|A0A087WYT3_HUMAN Prostaglandin E synthase 3 OS=Homo sapiens OX=9606 GN=PTGES3 PE=1 SV=1</t>
  </si>
  <si>
    <t>CHIP_HUMAN</t>
  </si>
  <si>
    <t>STUB1</t>
  </si>
  <si>
    <t>sp|Q9UNE7|CHIP_HUMAN E3 ubiquitin-protein ligase CHIP OS=Homo sapiens OX=9606 GN=STUB1 PE=1 SV=2</t>
  </si>
  <si>
    <t>K7ERP4_HUMAN</t>
  </si>
  <si>
    <t>GPX4</t>
  </si>
  <si>
    <t>tr|K7ERP4|K7ERP4_HUMAN Glutathione peroxidase (Fragment) OS=Homo sapiens OX=9606 GN=GPX4 PE=1 SV=1</t>
  </si>
  <si>
    <t>CALU_HUMAN</t>
  </si>
  <si>
    <t>CALU</t>
  </si>
  <si>
    <t>sp|O43852|CALU_HUMAN Calumenin OS=Homo sapiens OX=9606 GN=CALU PE=1 SV=2</t>
  </si>
  <si>
    <t>AP3M2_HUMAN</t>
  </si>
  <si>
    <t>AP3M2</t>
  </si>
  <si>
    <t>sp|P53677|AP3M2_HUMAN AP-3 complex subunit mu-2 OS=Homo sapiens OX=9606 GN=AP3M2 PE=1 SV=1</t>
  </si>
  <si>
    <t>MORC2_HUMAN</t>
  </si>
  <si>
    <t>MORC2</t>
  </si>
  <si>
    <t>sp|Q9Y6X9|MORC2_HUMAN ATPase MORC2 OS=Homo sapiens OX=9606 GN=MORC2 PE=1 SV=2</t>
  </si>
  <si>
    <t>B8ZZA1_HUMAN</t>
  </si>
  <si>
    <t>PTMA</t>
  </si>
  <si>
    <t>tr|B8ZZA1|B8ZZA1_HUMAN Prothymosin alpha OS=Homo sapiens OX=9606 GN=PTMA PE=1 SV=1</t>
  </si>
  <si>
    <t>KPCE_HUMAN</t>
  </si>
  <si>
    <t>PRKCE</t>
  </si>
  <si>
    <t>sp|Q02156|KPCE_HUMAN Protein kinase C epsilon type OS=Homo sapiens OX=9606 GN=PRKCE PE=1 SV=1</t>
  </si>
  <si>
    <t>RUXF_HUMAN</t>
  </si>
  <si>
    <t>SNRPF</t>
  </si>
  <si>
    <t>sp|P62306|RUXF_HUMAN Small nuclear ribonucleoprotein F OS=Homo sapiens OX=9606 GN=SNRPF PE=1 SV=1</t>
  </si>
  <si>
    <t>CRLF3_HUMAN</t>
  </si>
  <si>
    <t>CRLF3</t>
  </si>
  <si>
    <t>sp|Q8IUI8|CRLF3_HUMAN Cytokine receptor-like factor 3 OS=Homo sapiens OX=9606 GN=CRLF3 PE=1 SV=2</t>
  </si>
  <si>
    <t>STX5_HUMAN</t>
  </si>
  <si>
    <t>STX5</t>
  </si>
  <si>
    <t>sp|Q13190|STX5_HUMAN Syntaxin-5 OS=Homo sapiens OX=9606 GN=STX5 PE=1 SV=2</t>
  </si>
  <si>
    <t>CWC15_HUMAN</t>
  </si>
  <si>
    <t>CWC15</t>
  </si>
  <si>
    <t>sp|Q9P013|CWC15_HUMAN Spliceosome-associated protein CWC15 homolog OS=Homo sapiens OX=9606 GN=CWC15 PE=1 SV=2</t>
  </si>
  <si>
    <t>CCD22_HUMAN</t>
  </si>
  <si>
    <t>CCDC22</t>
  </si>
  <si>
    <t>sp|O60826|CCD22_HUMAN Coiled-coil domain-containing protein 22 OS=Homo sapiens OX=9606 GN=CCDC22 PE=1 SV=1</t>
  </si>
  <si>
    <t>E5RI56_HUMAN</t>
  </si>
  <si>
    <t>tr|E5RI56|E5RI56_HUMAN S-phase kinase-associated protein 1 OS=Homo sapiens OX=9606 PE=3 SV=2</t>
  </si>
  <si>
    <t>COTL1_HUMAN</t>
  </si>
  <si>
    <t>COTL1</t>
  </si>
  <si>
    <t>sp|Q14019|COTL1_HUMAN Coactosin-like protein OS=Homo sapiens OX=9606 GN=COTL1 PE=1 SV=3</t>
  </si>
  <si>
    <t>A0A5F9UK94_HUMAN</t>
  </si>
  <si>
    <t>AMPD2</t>
  </si>
  <si>
    <t>tr|A0A5F9UK94|A0A5F9UK94_HUMAN AMP deaminase OS=Homo sapiens OX=9606 GN=AMPD2 PE=1 SV=1</t>
  </si>
  <si>
    <t>J3KR55_HUMAN</t>
  </si>
  <si>
    <t>PTPN7</t>
  </si>
  <si>
    <t>tr|J3KR55|J3KR55_HUMAN protein-tyrosine-phosphatase (Fragment) OS=Homo sapiens OX=9606 GN=PTPN7 PE=1 SV=1</t>
  </si>
  <si>
    <t>LPCT4_HUMAN</t>
  </si>
  <si>
    <t>LPCAT4</t>
  </si>
  <si>
    <t>sp|Q643R3|LPCT4_HUMAN Lysophospholipid acyltransferase LPCAT4 OS=Homo sapiens OX=9606 GN=LPCAT4 PE=1 SV=1</t>
  </si>
  <si>
    <t>JUNB_HUMAN</t>
  </si>
  <si>
    <t>JUNB</t>
  </si>
  <si>
    <t>sp|P17275|JUNB_HUMAN Transcription factor JunB OS=Homo sapiens OX=9606 GN=JUNB PE=1 SV=1</t>
  </si>
  <si>
    <t>NDUS6_HUMAN</t>
  </si>
  <si>
    <t>NDUFS6</t>
  </si>
  <si>
    <t>sp|O75380|NDUS6_HUMAN NADH dehydrogenase [ubiquinone] iron-sulfur protein 6, mitochondrial OS=Homo sapiens OX=9606 GN=NDUFS6 PE=1 SV=1</t>
  </si>
  <si>
    <t>ABC3D_HUMAN</t>
  </si>
  <si>
    <t>APOBEC3D</t>
  </si>
  <si>
    <t>sp|Q96AK3|ABC3D_HUMAN DNA dC-&gt;dU-editing enzyme APOBEC-3D OS=Homo sapiens OX=9606 GN=APOBEC3D PE=1 SV=1</t>
  </si>
  <si>
    <t>SNX5_HUMAN</t>
  </si>
  <si>
    <t>SNX5</t>
  </si>
  <si>
    <t>sp|Q9Y5X3|SNX5_HUMAN Sorting nexin-5 OS=Homo sapiens OX=9606 GN=SNX5 PE=1 SV=1</t>
  </si>
  <si>
    <t>A0A804HJB7_HUMAN</t>
  </si>
  <si>
    <t>TACO1</t>
  </si>
  <si>
    <t>tr|A0A804HJB7|A0A804HJB7_HUMAN Translational activator of cytochrome c oxidase I OS=Homo sapiens OX=9606 GN=TACO1 PE=1 SV=1</t>
  </si>
  <si>
    <t>SPA5L_HUMAN</t>
  </si>
  <si>
    <t>SPATA5L1</t>
  </si>
  <si>
    <t>sp|Q9BVQ7|SPA5L_HUMAN Ribosome biogenesis protein SPATA5L1 OS=Homo sapiens OX=9606 GN=SPATA5L1 PE=1 SV=2</t>
  </si>
  <si>
    <t>PDC10_HUMAN</t>
  </si>
  <si>
    <t>PDCD10</t>
  </si>
  <si>
    <t>sp|Q9BUL8|PDC10_HUMAN Programmed cell death protein 10 OS=Homo sapiens OX=9606 GN=PDCD10 PE=1 SV=1</t>
  </si>
  <si>
    <t>A0A0S2Z3M4_HUMAN</t>
  </si>
  <si>
    <t>ETFA</t>
  </si>
  <si>
    <t>tr|A0A0S2Z3M4|A0A0S2Z3M4_HUMAN Electron transfer flavoprotein subunit alpha, mitochondrial (Fragment) OS=Homo sapiens OX=9606 GN=ETFA PE=1 SV=1</t>
  </si>
  <si>
    <t>GANP_HUMAN</t>
  </si>
  <si>
    <t>MCM3AP</t>
  </si>
  <si>
    <t>sp|O60318|GANP_HUMAN Germinal-center associated nuclear protein OS=Homo sapiens OX=9606 GN=MCM3AP PE=1 SV=2</t>
  </si>
  <si>
    <t>DDX52_HUMAN</t>
  </si>
  <si>
    <t>DDX52</t>
  </si>
  <si>
    <t>sp|Q9Y2R4|DDX52_HUMAN Probable ATP-dependent RNA helicase DDX52 OS=Homo sapiens OX=9606 GN=DDX52 PE=1 SV=4</t>
  </si>
  <si>
    <t>NSRP1_HUMAN</t>
  </si>
  <si>
    <t>NSRP1</t>
  </si>
  <si>
    <t>sp|Q9H0G5|NSRP1_HUMAN Nuclear speckle splicing regulatory protein 1 OS=Homo sapiens OX=9606 GN=NSRP1 PE=1 SV=1</t>
  </si>
  <si>
    <t>ZEB1_HUMAN</t>
  </si>
  <si>
    <t>ZEB1</t>
  </si>
  <si>
    <t>sp|P37275|ZEB1_HUMAN Zinc finger E-box-binding homeobox 1 OS=Homo sapiens OX=9606 GN=ZEB1 PE=1 SV=2</t>
  </si>
  <si>
    <t>SNX27_HUMAN</t>
  </si>
  <si>
    <t>SNX27</t>
  </si>
  <si>
    <t>sp|Q96L92|SNX27_HUMAN Sorting nexin-27 OS=Homo sapiens OX=9606 GN=SNX27 PE=1 SV=2</t>
  </si>
  <si>
    <t>A0A8V8TM80_HUMAN</t>
  </si>
  <si>
    <t>NBN</t>
  </si>
  <si>
    <t>tr|A0A8V8TM80|A0A8V8TM80_HUMAN Nibrin OS=Homo sapiens OX=9606 GN=NBN PE=1 SV=1</t>
  </si>
  <si>
    <t>CAF1B_HUMAN</t>
  </si>
  <si>
    <t>CHAF1B</t>
  </si>
  <si>
    <t>sp|Q13112|CAF1B_HUMAN Chromatin assembly factor 1 subunit B OS=Homo sapiens OX=9606 GN=CHAF1B PE=1 SV=1</t>
  </si>
  <si>
    <t>RAB1B_HUMAN</t>
  </si>
  <si>
    <t>RAB1B</t>
  </si>
  <si>
    <t>sp|Q9H0U4|RAB1B_HUMAN Ras-related protein Rab-1B OS=Homo sapiens OX=9606 GN=RAB1B PE=1 SV=1</t>
  </si>
  <si>
    <t>A0A3F2YNX0_HUMAN</t>
  </si>
  <si>
    <t>SEC16A</t>
  </si>
  <si>
    <t>tr|A0A3F2YNX0|A0A3F2YNX0_HUMAN Protein transport protein sec16 (Fragment) OS=Homo sapiens OX=9606 GN=SEC16A PE=1 SV=2</t>
  </si>
  <si>
    <t>H0Y714_HUMAN</t>
  </si>
  <si>
    <t>IMP4</t>
  </si>
  <si>
    <t>tr|H0Y714|H0Y714_HUMAN IMP U3 small nucleolar ribonucleoprotein 4 (Fragment) OS=Homo sapiens OX=9606 GN=IMP4 PE=1 SV=1</t>
  </si>
  <si>
    <t>TRIR_HUMAN</t>
  </si>
  <si>
    <t>TRIR</t>
  </si>
  <si>
    <t>sp|Q9BQ61|TRIR_HUMAN Telomerase RNA component interacting RNase OS=Homo sapiens OX=9606 GN=TRIR PE=1 SV=1</t>
  </si>
  <si>
    <t>BRD4_HUMAN</t>
  </si>
  <si>
    <t>BRD4</t>
  </si>
  <si>
    <t>sp|O60885|BRD4_HUMAN Bromodomain-containing protein 4 OS=Homo sapiens OX=9606 GN=BRD4 PE=1 SV=2</t>
  </si>
  <si>
    <t>TXNIP_HUMAN</t>
  </si>
  <si>
    <t>TXNIP</t>
  </si>
  <si>
    <t>sp|Q9H3M7|TXNIP_HUMAN Thioredoxin-interacting protein OS=Homo sapiens OX=9606 GN=TXNIP PE=1 SV=1</t>
  </si>
  <si>
    <t>SENP1_HUMAN</t>
  </si>
  <si>
    <t>SENP1</t>
  </si>
  <si>
    <t>sp|Q9P0U3|SENP1_HUMAN Sentrin-specific protease 1 OS=Homo sapiens OX=9606 GN=SENP1 PE=1 SV=2</t>
  </si>
  <si>
    <t>J3KR35_HUMAN</t>
  </si>
  <si>
    <t>CCDC12</t>
  </si>
  <si>
    <t>tr|J3KR35|J3KR35_HUMAN Coiled-coil domain containing 12 OS=Homo sapiens OX=9606 GN=CCDC12 PE=1 SV=1</t>
  </si>
  <si>
    <t>CHRD1_HUMAN</t>
  </si>
  <si>
    <t>CHORDC1</t>
  </si>
  <si>
    <t>sp|Q9UHD1|CHRD1_HUMAN Cysteine and histidine-rich domain-containing protein 1 OS=Homo sapiens OX=9606 GN=CHORDC1 PE=1 SV=2</t>
  </si>
  <si>
    <t>TYY2_HUMAN</t>
  </si>
  <si>
    <t>YY2</t>
  </si>
  <si>
    <t>sp|O15391|TYY2_HUMAN Transcription factor YY2 OS=Homo sapiens OX=9606 GN=YY2 PE=2 SV=1</t>
  </si>
  <si>
    <t>I3L2C7_HUMAN</t>
  </si>
  <si>
    <t>GEMIN4</t>
  </si>
  <si>
    <t>tr|I3L2C7|I3L2C7_HUMAN Gem nuclear organelle associated protein 4 OS=Homo sapiens OX=9606 GN=GEMIN4 PE=1 SV=1</t>
  </si>
  <si>
    <t>C9JDQ1_HUMAN</t>
  </si>
  <si>
    <t>tr|C9JDQ1|C9JDQ1_HUMAN Mannosyl-oligosaccharide glucosidase (Fragment) OS=Homo sapiens OX=9606 GN=MOGS PE=1 SV=1</t>
  </si>
  <si>
    <t>RLA2_HUMAN</t>
  </si>
  <si>
    <t>RPLP2</t>
  </si>
  <si>
    <t>sp|P05387|RLA2_HUMAN 60S acidic ribosomal protein P2 OS=Homo sapiens OX=9606 GN=RPLP2 PE=1 SV=1</t>
  </si>
  <si>
    <t>CD3D_HUMAN</t>
  </si>
  <si>
    <t>CD3D</t>
  </si>
  <si>
    <t>sp|P04234|CD3D_HUMAN T-cell surface glycoprotein CD3 delta chain OS=Homo sapiens OX=9606 GN=CD3D PE=1 SV=1</t>
  </si>
  <si>
    <t>G5EA30_HUMAN</t>
  </si>
  <si>
    <t>CELF1</t>
  </si>
  <si>
    <t>tr|G5EA30|G5EA30_HUMAN CUG triplet repeat, RNA binding protein 1, isoform CRA_c OS=Homo sapiens OX=9606 GN=CELF1 PE=1 SV=1</t>
  </si>
  <si>
    <t>PLK1_HUMAN</t>
  </si>
  <si>
    <t>PLK1</t>
  </si>
  <si>
    <t>sp|P53350|PLK1_HUMAN Serine/threonine-protein kinase PLK1 OS=Homo sapiens OX=9606 GN=PLK1 PE=1 SV=1</t>
  </si>
  <si>
    <t>K7EQB2_HUMAN</t>
  </si>
  <si>
    <t>tr|K7EQB2|K7EQB2_HUMAN Glyoxylate reductase 1 homolog (Fragment) OS=Homo sapiens OX=9606 GN=GLYR1 PE=1 SV=8</t>
  </si>
  <si>
    <t>A0A0J9YWD5_HUMAN</t>
  </si>
  <si>
    <t>PHRF1</t>
  </si>
  <si>
    <t>tr|A0A0J9YWD5|A0A0J9YWD5_HUMAN PHD and RING finger domain-containing protein 1 OS=Homo sapiens OX=9606 GN=PHRF1 PE=1 SV=1</t>
  </si>
  <si>
    <t>ZN184_HUMAN</t>
  </si>
  <si>
    <t>ZNF184</t>
  </si>
  <si>
    <t>sp|Q99676|ZN184_HUMAN Zinc finger protein 184 OS=Homo sapiens OX=9606 GN=ZNF184 PE=1 SV=4</t>
  </si>
  <si>
    <t>RER1_HUMAN</t>
  </si>
  <si>
    <t>RER1</t>
  </si>
  <si>
    <t>sp|O15258|RER1_HUMAN Protein RER1 OS=Homo sapiens OX=9606 GN=RER1 PE=1 SV=1</t>
  </si>
  <si>
    <t>DEST_HUMAN</t>
  </si>
  <si>
    <t>DSTN</t>
  </si>
  <si>
    <t>sp|P60981|DEST_HUMAN Destrin OS=Homo sapiens OX=9606 GN=DSTN PE=1 SV=3</t>
  </si>
  <si>
    <t>RL38_HUMAN</t>
  </si>
  <si>
    <t>RPL38</t>
  </si>
  <si>
    <t>sp|P63173|RL38_HUMAN 60S ribosomal protein L38 OS=Homo sapiens OX=9606 GN=RPL38 PE=1 SV=2</t>
  </si>
  <si>
    <t>A2A2V1_HUMAN</t>
  </si>
  <si>
    <t>PRNP</t>
  </si>
  <si>
    <t>tr|A2A2V1|A2A2V1_HUMAN Major prion protein (Fragment) OS=Homo sapiens OX=9606 GN=PRNP PE=1 SV=1</t>
  </si>
  <si>
    <t>KDM5C_HUMAN</t>
  </si>
  <si>
    <t>KDM5C</t>
  </si>
  <si>
    <t>sp|P41229|KDM5C_HUMAN Lysine-specific demethylase 5C OS=Homo sapiens OX=9606 GN=KDM5C PE=1 SV=2</t>
  </si>
  <si>
    <t>J3KTM6_HUMAN</t>
  </si>
  <si>
    <t>SLC16A3</t>
  </si>
  <si>
    <t>tr|J3KTM6|J3KTM6_HUMAN Solute carrier family 16 member 3 OS=Homo sapiens OX=9606 GN=SLC16A3 PE=1 SV=2</t>
  </si>
  <si>
    <t>SYNJ2_HUMAN</t>
  </si>
  <si>
    <t>SYNJ2</t>
  </si>
  <si>
    <t>sp|O15056|SYNJ2_HUMAN Synaptojanin-2 OS=Homo sapiens OX=9606 GN=SYNJ2 PE=1 SV=3</t>
  </si>
  <si>
    <t>LSM6_HUMAN</t>
  </si>
  <si>
    <t>LSM6</t>
  </si>
  <si>
    <t>sp|P62312|LSM6_HUMAN U6 snRNA-associated Sm-like protein LSm6 OS=Homo sapiens OX=9606 GN=LSM6 PE=1 SV=1</t>
  </si>
  <si>
    <t>DTD1_HUMAN</t>
  </si>
  <si>
    <t>DTD1</t>
  </si>
  <si>
    <t>sp|Q8TEA8|DTD1_HUMAN D-aminoacyl-tRNA deacylase 1 OS=Homo sapiens OX=9606 GN=DTD1 PE=1 SV=2</t>
  </si>
  <si>
    <t>SCAF4_HUMAN</t>
  </si>
  <si>
    <t>SCAF4</t>
  </si>
  <si>
    <t>sp|O95104|SCAF4_HUMAN SR-related and CTD-associated factor 4 OS=Homo sapiens OX=9606 GN=SCAF4 PE=1 SV=3</t>
  </si>
  <si>
    <t>A0A804HHS8_HUMAN</t>
  </si>
  <si>
    <t>WDR91</t>
  </si>
  <si>
    <t>tr|A0A804HHS8|A0A804HHS8_HUMAN WD repeat-containing protein 91 OS=Homo sapiens OX=9606 GN=WDR91 PE=1 SV=1</t>
  </si>
  <si>
    <t>ERAL1_HUMAN</t>
  </si>
  <si>
    <t>ERAL1</t>
  </si>
  <si>
    <t>sp|O75616|ERAL1_HUMAN GTPase Era, mitochondrial OS=Homo sapiens OX=9606 GN=ERAL1 PE=1 SV=2</t>
  </si>
  <si>
    <t>COX6C_HUMAN</t>
  </si>
  <si>
    <t>COX6C</t>
  </si>
  <si>
    <t>sp|P09669|COX6C_HUMAN Cytochrome c oxidase subunit 6C OS=Homo sapiens OX=9606 GN=COX6C PE=1 SV=2</t>
  </si>
  <si>
    <t>GTPB2_HUMAN</t>
  </si>
  <si>
    <t>GTPBP2</t>
  </si>
  <si>
    <t>sp|Q9BX10|GTPB2_HUMAN GTP-binding protein 2 OS=Homo sapiens OX=9606 GN=GTPBP2 PE=1 SV=1</t>
  </si>
  <si>
    <t>J3KN29_HUMAN</t>
  </si>
  <si>
    <t>PSMD9</t>
  </si>
  <si>
    <t>tr|J3KN29|J3KN29_HUMAN 26S proteasome non-ATPase regulatory subunit 9 OS=Homo sapiens OX=9606 GN=PSMD9 PE=1 SV=1</t>
  </si>
  <si>
    <t>SC61B_HUMAN</t>
  </si>
  <si>
    <t>SEC61B</t>
  </si>
  <si>
    <t>sp|P60468|SC61B_HUMAN Protein transport protein Sec61 subunit beta OS=Homo sapiens OX=9606 GN=SEC61B PE=1 SV=2</t>
  </si>
  <si>
    <t>A0A8V8TP51_HUMAN</t>
  </si>
  <si>
    <t>PTPRJ</t>
  </si>
  <si>
    <t>tr|A0A8V8TP51|A0A8V8TP51_HUMAN protein-tyrosine-phosphatase OS=Homo sapiens OX=9606 GN=PTPRJ PE=1 SV=1</t>
  </si>
  <si>
    <t>VDAC3_HUMAN</t>
  </si>
  <si>
    <t>VDAC3</t>
  </si>
  <si>
    <t>sp|Q9Y277|VDAC3_HUMAN Voltage-dependent anion-selective channel protein 3 OS=Homo sapiens OX=9606 GN=VDAC3 PE=1 SV=1</t>
  </si>
  <si>
    <t>K7EM18_HUMAN</t>
  </si>
  <si>
    <t>EIF1</t>
  </si>
  <si>
    <t>tr|K7EM18|K7EM18_HUMAN Eukaryotic translation initiation factor 1 OS=Homo sapiens OX=9606 GN=EIF1 PE=1 SV=1</t>
  </si>
  <si>
    <t>SF3B6_HUMAN</t>
  </si>
  <si>
    <t>SF3B6</t>
  </si>
  <si>
    <t>sp|Q9Y3B4|SF3B6_HUMAN Splicing factor 3B subunit 6 OS=Homo sapiens OX=9606 GN=SF3B6 PE=1 SV=1</t>
  </si>
  <si>
    <t>CA131_HUMAN</t>
  </si>
  <si>
    <t>C1orf131</t>
  </si>
  <si>
    <t>sp|Q8NDD1|CA131_HUMAN Uncharacterized protein C1orf131 OS=Homo sapiens OX=9606 GN=C1orf131 PE=1 SV=4</t>
  </si>
  <si>
    <t>WIPF1_HUMAN</t>
  </si>
  <si>
    <t>WIPF1</t>
  </si>
  <si>
    <t>sp|O43516|WIPF1_HUMAN WAS/WASL-interacting protein family member 1 OS=Homo sapiens OX=9606 GN=WIPF1 PE=1 SV=3</t>
  </si>
  <si>
    <t>ERP29_HUMAN</t>
  </si>
  <si>
    <t>ERP29</t>
  </si>
  <si>
    <t>sp|P30040|ERP29_HUMAN Endoplasmic reticulum resident protein 29 OS=Homo sapiens OX=9606 GN=ERP29 PE=1 SV=4</t>
  </si>
  <si>
    <t>TSSC4_HUMAN</t>
  </si>
  <si>
    <t>TSSC4</t>
  </si>
  <si>
    <t>sp|Q9Y5U2|TSSC4_HUMAN Protein TSSC4 OS=Homo sapiens OX=9606 GN=TSSC4 PE=1 SV=3</t>
  </si>
  <si>
    <t>HERC6_HUMAN</t>
  </si>
  <si>
    <t>HERC6</t>
  </si>
  <si>
    <t>sp|Q8IVU3|HERC6_HUMAN Probable E3 ubiquitin-protein ligase HERC6 OS=Homo sapiens OX=9606 GN=HERC6 PE=1 SV=2</t>
  </si>
  <si>
    <t>C9J384_HUMAN</t>
  </si>
  <si>
    <t>CMSS1</t>
  </si>
  <si>
    <t>tr|C9J384|C9J384_HUMAN Cms1 ribosomal small subunit homolog (Fragment) OS=Homo sapiens OX=9606 GN=CMSS1 PE=1 SV=1</t>
  </si>
  <si>
    <t>KEAP1_HUMAN</t>
  </si>
  <si>
    <t>KEAP1</t>
  </si>
  <si>
    <t>sp|Q14145|KEAP1_HUMAN Kelch-like ECH-associated protein 1 OS=Homo sapiens OX=9606 GN=KEAP1 PE=1 SV=2</t>
  </si>
  <si>
    <t>LANC1_HUMAN</t>
  </si>
  <si>
    <t>LANCL1</t>
  </si>
  <si>
    <t>sp|O43813|LANC1_HUMAN Glutathione S-transferase LANCL1 OS=Homo sapiens OX=9606 GN=LANCL1 PE=1 SV=1</t>
  </si>
  <si>
    <t>TANK_HUMAN</t>
  </si>
  <si>
    <t>TANK</t>
  </si>
  <si>
    <t>sp|Q92844|TANK_HUMAN TRAF family member-associated NF-kappa-B activator OS=Homo sapiens OX=9606 GN=TANK PE=1 SV=2</t>
  </si>
  <si>
    <t>PLCE_HUMAN</t>
  </si>
  <si>
    <t>AGPAT5</t>
  </si>
  <si>
    <t>sp|Q9NUQ2|PLCE_HUMAN 1-acyl-sn-glycerol-3-phosphate acyltransferase epsilon OS=Homo sapiens OX=9606 GN=AGPAT5 PE=1 SV=3</t>
  </si>
  <si>
    <t>CCD50_HUMAN</t>
  </si>
  <si>
    <t>CCDC50</t>
  </si>
  <si>
    <t>sp|Q8IVM0|CCD50_HUMAN Coiled-coil domain-containing protein 50 OS=Homo sapiens OX=9606 GN=CCDC50 PE=1 SV=1</t>
  </si>
  <si>
    <t>TTL12_HUMAN</t>
  </si>
  <si>
    <t>TTLL12</t>
  </si>
  <si>
    <t>sp|Q14166|TTL12_HUMAN Tubulin--tyrosine ligase-like protein 12 OS=Homo sapiens OX=9606 GN=TTLL12 PE=1 SV=2</t>
  </si>
  <si>
    <t>ITA4_HUMAN</t>
  </si>
  <si>
    <t>ITGA4</t>
  </si>
  <si>
    <t>sp|P13612|ITA4_HUMAN Integrin alpha-4 OS=Homo sapiens OX=9606 GN=ITGA4 PE=1 SV=3</t>
  </si>
  <si>
    <t>A0A3F2YNW7_HUMAN</t>
  </si>
  <si>
    <t>ARID1B</t>
  </si>
  <si>
    <t>tr|A0A3F2YNW7|A0A3F2YNW7_HUMAN AT-rich interactive domain-containing protein 1B OS=Homo sapiens OX=9606 GN=ARID1B PE=1 SV=1</t>
  </si>
  <si>
    <t>I3L2Z5_HUMAN</t>
  </si>
  <si>
    <t>MAZ</t>
  </si>
  <si>
    <t>tr|I3L2Z5|I3L2Z5_HUMAN MYC associated zinc finger protein (Fragment) OS=Homo sapiens OX=9606 GN=MAZ PE=1 SV=1</t>
  </si>
  <si>
    <t>H0YN81_HUMAN</t>
  </si>
  <si>
    <t>SKIC8</t>
  </si>
  <si>
    <t>tr|H0YN81|H0YN81_HUMAN WD repeat domain 61 (Fragment) OS=Homo sapiens OX=9606 GN=SKIC8 PE=1 SV=1</t>
  </si>
  <si>
    <t>OGA_HUMAN</t>
  </si>
  <si>
    <t>OGA</t>
  </si>
  <si>
    <t>sp|O60502|OGA_HUMAN Protein O-GlcNAcase OS=Homo sapiens OX=9606 GN=OGA PE=1 SV=2</t>
  </si>
  <si>
    <t>RM21_HUMAN</t>
  </si>
  <si>
    <t>MRPL21</t>
  </si>
  <si>
    <t>sp|Q7Z2W9|RM21_HUMAN 39S ribosomal protein L21, mitochondrial OS=Homo sapiens OX=9606 GN=MRPL21 PE=1 SV=2</t>
  </si>
  <si>
    <t>H2AX_HUMAN</t>
  </si>
  <si>
    <t>H2AX</t>
  </si>
  <si>
    <t>sp|P16104|H2AX_HUMAN Histone H2AX OS=Homo sapiens OX=9606 GN=H2AX PE=1 SV=2</t>
  </si>
  <si>
    <t>PAR16_HUMAN</t>
  </si>
  <si>
    <t>PARP16</t>
  </si>
  <si>
    <t>sp|Q8N5Y8|PAR16_HUMAN Protein mono-ADP-ribosyltransferase PARP16 OS=Homo sapiens OX=9606 GN=PARP16 PE=1 SV=2</t>
  </si>
  <si>
    <t>BDH_HUMAN</t>
  </si>
  <si>
    <t>BDH1</t>
  </si>
  <si>
    <t>sp|Q02338|BDH_HUMAN D-beta-hydroxybutyrate dehydrogenase, mitochondrial OS=Homo sapiens OX=9606 GN=BDH1 PE=1 SV=3</t>
  </si>
  <si>
    <t>SNX20_HUMAN</t>
  </si>
  <si>
    <t>SNX20</t>
  </si>
  <si>
    <t>sp|Q7Z614|SNX20_HUMAN Sorting nexin-20 OS=Homo sapiens OX=9606 GN=SNX20 PE=1 SV=1</t>
  </si>
  <si>
    <t>RPP38_HUMAN</t>
  </si>
  <si>
    <t>RPP38</t>
  </si>
  <si>
    <t>sp|P78345|RPP38_HUMAN Ribonuclease P protein subunit p38 OS=Homo sapiens OX=9606 GN=RPP38 PE=1 SV=2</t>
  </si>
  <si>
    <t>A0A0A0MTG1_HUMAN</t>
  </si>
  <si>
    <t>VARS2</t>
  </si>
  <si>
    <t>tr|A0A0A0MTG1|A0A0A0MTG1_HUMAN valine--tRNA ligase OS=Homo sapiens OX=9606 GN=VARS2 PE=1 SV=1</t>
  </si>
  <si>
    <t>ADAM8_HUMAN</t>
  </si>
  <si>
    <t>ADAM8</t>
  </si>
  <si>
    <t>sp|P78325|ADAM8_HUMAN Disintegrin and metalloproteinase domain-containing protein 8 OS=Homo sapiens OX=9606 GN=ADAM8 PE=1 SV=2</t>
  </si>
  <si>
    <t>NACC1_HUMAN</t>
  </si>
  <si>
    <t>NACC1</t>
  </si>
  <si>
    <t>sp|Q96RE7|NACC1_HUMAN Nucleus accumbens-associated protein 1 OS=Homo sapiens OX=9606 GN=NACC1 PE=1 SV=1</t>
  </si>
  <si>
    <t>H3BPJ9_HUMAN</t>
  </si>
  <si>
    <t>NDUFB10</t>
  </si>
  <si>
    <t>tr|H3BPJ9|H3BPJ9_HUMAN NADH dehydrogenase [ubiquinone] 1 beta subcomplex subunit 10 OS=Homo sapiens OX=9606 GN=NDUFB10 PE=1 SV=1</t>
  </si>
  <si>
    <t>A0A1B0GTU4_HUMAN</t>
  </si>
  <si>
    <t>PXN</t>
  </si>
  <si>
    <t>tr|A0A1B0GTU4|A0A1B0GTU4_HUMAN Paxillin OS=Homo sapiens OX=9606 GN=PXN PE=1 SV=1</t>
  </si>
  <si>
    <t>TONSL_HUMAN</t>
  </si>
  <si>
    <t>TONSL</t>
  </si>
  <si>
    <t>sp|Q96HA7|TONSL_HUMAN Tonsoku-like protein OS=Homo sapiens OX=9606 GN=TONSL PE=1 SV=2</t>
  </si>
  <si>
    <t>TPX2_HUMAN</t>
  </si>
  <si>
    <t>TPX2</t>
  </si>
  <si>
    <t>sp|Q9ULW0|TPX2_HUMAN Targeting protein for Xklp2 OS=Homo sapiens OX=9606 GN=TPX2 PE=1 SV=2</t>
  </si>
  <si>
    <t>ARI4B_HUMAN</t>
  </si>
  <si>
    <t>ARID4B</t>
  </si>
  <si>
    <t>sp|Q4LE39|ARI4B_HUMAN AT-rich interactive domain-containing protein 4B OS=Homo sapiens OX=9606 GN=ARID4B PE=1 SV=2</t>
  </si>
  <si>
    <t>PRP39_HUMAN</t>
  </si>
  <si>
    <t>PRPF39</t>
  </si>
  <si>
    <t>sp|Q86UA1|PRP39_HUMAN Pre-mRNA-processing factor 39 OS=Homo sapiens OX=9606 GN=PRPF39 PE=1 SV=3</t>
  </si>
  <si>
    <t>CC71L_HUMAN</t>
  </si>
  <si>
    <t>CCDC71L</t>
  </si>
  <si>
    <t>sp|Q8N9Z2|CC71L_HUMAN Coiled-coil domain-containing protein 71L OS=Homo sapiens OX=9606 GN=CCDC71L PE=1 SV=2</t>
  </si>
  <si>
    <t>OPTN_HUMAN</t>
  </si>
  <si>
    <t>OPTN</t>
  </si>
  <si>
    <t>sp|Q96CV9|OPTN_HUMAN Optineurin OS=Homo sapiens OX=9606 GN=OPTN PE=1 SV=3</t>
  </si>
  <si>
    <t>A0A0D9SG77_HUMAN</t>
  </si>
  <si>
    <t>UBE3A</t>
  </si>
  <si>
    <t>tr|A0A0D9SG77|A0A0D9SG77_HUMAN Ubiquitin protein ligase E3A OS=Homo sapiens OX=9606 GN=UBE3A PE=1 SV=1</t>
  </si>
  <si>
    <t>NMI_HUMAN</t>
  </si>
  <si>
    <t>NMI</t>
  </si>
  <si>
    <t>sp|Q13287|NMI_HUMAN N-myc-interactor OS=Homo sapiens OX=9606 GN=NMI PE=1 SV=2</t>
  </si>
  <si>
    <t>CLK3_HUMAN</t>
  </si>
  <si>
    <t>CLK3</t>
  </si>
  <si>
    <t>sp|P49761|CLK3_HUMAN Dual specificity protein kinase CLK3 OS=Homo sapiens OX=9606 GN=CLK3 PE=1 SV=3</t>
  </si>
  <si>
    <t>G3V325_HUMAN</t>
  </si>
  <si>
    <t>ATP5MF-PTCD1</t>
  </si>
  <si>
    <t>tr|G3V325|G3V325_HUMAN ATP5MF-PTCD1 readthrough OS=Homo sapiens OX=9606 GN=ATP5MF-PTCD1 PE=1 SV=1</t>
  </si>
  <si>
    <t>D6RF23_HUMAN</t>
  </si>
  <si>
    <t>tr|D6RF23|D6RF23_HUMAN Receptor for activated C kinase 1 OS=Homo sapiens OX=9606 GN=RACK1 PE=1 SV=1</t>
  </si>
  <si>
    <t>CENPV_HUMAN</t>
  </si>
  <si>
    <t>CENPV</t>
  </si>
  <si>
    <t>sp|Q7Z7K6|CENPV_HUMAN Centromere protein V OS=Homo sapiens OX=9606 GN=CENPV PE=1 SV=1</t>
  </si>
  <si>
    <t>PSMG1_HUMAN</t>
  </si>
  <si>
    <t>PSMG1</t>
  </si>
  <si>
    <t>sp|O95456|PSMG1_HUMAN Proteasome assembly chaperone 1 OS=Homo sapiens OX=9606 GN=PSMG1 PE=1 SV=1</t>
  </si>
  <si>
    <t>A8MUH3_HUMAN</t>
  </si>
  <si>
    <t>CD3G</t>
  </si>
  <si>
    <t>tr|A8MUH3|A8MUH3_HUMAN T-cell surface glycoprotein CD3 gamma chain OS=Homo sapiens OX=9606 GN=CD3G PE=1 SV=2</t>
  </si>
  <si>
    <t>RCL1_HUMAN</t>
  </si>
  <si>
    <t>RCL1</t>
  </si>
  <si>
    <t>sp|Q9Y2P8|RCL1_HUMAN RNA 3'-terminal phosphate cyclase-like protein OS=Homo sapiens OX=9606 GN=RCL1 PE=1 SV=3</t>
  </si>
  <si>
    <t>M0R1T5_HUMAN</t>
  </si>
  <si>
    <t>CHMP2A</t>
  </si>
  <si>
    <t>tr|M0R1T5|M0R1T5_HUMAN Charged multivesicular body protein 2A OS=Homo sapiens OX=9606 GN=CHMP2A PE=1 SV=2</t>
  </si>
  <si>
    <t>A0A7P0T9J6_HUMAN</t>
  </si>
  <si>
    <t>SMPD4</t>
  </si>
  <si>
    <t>tr|A0A7P0T9J6|A0A7P0T9J6_HUMAN Sphingomyelin phosphodiesterase 4 OS=Homo sapiens OX=9606 GN=SMPD4 PE=1 SV=1</t>
  </si>
  <si>
    <t>FBX28_HUMAN</t>
  </si>
  <si>
    <t>FBXO28</t>
  </si>
  <si>
    <t>sp|Q9NVF7|FBX28_HUMAN F-box only protein 28 OS=Homo sapiens OX=9606 GN=FBXO28 PE=1 SV=1</t>
  </si>
  <si>
    <t>HLAE_HUMAN</t>
  </si>
  <si>
    <t>HLA-E</t>
  </si>
  <si>
    <t>sp|P13747|HLAE_HUMAN HLA class I histocompatibility antigen, alpha chain E OS=Homo sapiens OX=9606 GN=HLA-E PE=1 SV=4</t>
  </si>
  <si>
    <t>A0A8Q3SIZ8_HUMAN</t>
  </si>
  <si>
    <t>IRF2</t>
  </si>
  <si>
    <t>tr|A0A8Q3SIZ8|A0A8Q3SIZ8_HUMAN Interferon regulatory factor 2 OS=Homo sapiens OX=9606 GN=IRF2 PE=1 SV=1</t>
  </si>
  <si>
    <t>SNAA_HUMAN</t>
  </si>
  <si>
    <t>NAPA</t>
  </si>
  <si>
    <t>sp|P54920|SNAA_HUMAN Alpha-soluble NSF attachment protein OS=Homo sapiens OX=9606 GN=NAPA PE=1 SV=3</t>
  </si>
  <si>
    <t>SFXN2_HUMAN</t>
  </si>
  <si>
    <t>SFXN2</t>
  </si>
  <si>
    <t>sp|Q96NB2|SFXN2_HUMAN Sideroflexin-2 OS=Homo sapiens OX=9606 GN=SFXN2 PE=1 SV=2</t>
  </si>
  <si>
    <t>D7RIG5_HUMAN</t>
  </si>
  <si>
    <t>tr|D7RIG5|D7RIG5_HUMAN HLA class II histocompatibility antigen DR beta chain OS=Homo sapiens OX=9606 GN=HLA-DRB1 PE=1 SV=1</t>
  </si>
  <si>
    <t>FABP5_HUMAN</t>
  </si>
  <si>
    <t>FABP5</t>
  </si>
  <si>
    <t>sp|Q01469|FABP5_HUMAN Fatty acid-binding protein 5 OS=Homo sapiens OX=9606 GN=FABP5 PE=1 SV=3</t>
  </si>
  <si>
    <t>OXSR1_HUMAN</t>
  </si>
  <si>
    <t>OXSR1</t>
  </si>
  <si>
    <t>sp|O95747|OXSR1_HUMAN Serine/threonine-protein kinase OSR1 OS=Homo sapiens OX=9606 GN=OXSR1 PE=1 SV=1</t>
  </si>
  <si>
    <t>AIDA_HUMAN</t>
  </si>
  <si>
    <t>AIDA</t>
  </si>
  <si>
    <t>sp|Q96BJ3|AIDA_HUMAN Axin interactor, dorsalization-associated protein OS=Homo sapiens OX=9606 GN=AIDA PE=1 SV=1</t>
  </si>
  <si>
    <t>PR38A_HUMAN</t>
  </si>
  <si>
    <t>PRPF38A</t>
  </si>
  <si>
    <t>sp|Q8NAV1|PR38A_HUMAN Pre-mRNA-splicing factor 38A OS=Homo sapiens OX=9606 GN=PRPF38A PE=1 SV=1</t>
  </si>
  <si>
    <t>DENR_HUMAN</t>
  </si>
  <si>
    <t>DENR</t>
  </si>
  <si>
    <t>sp|O43583|DENR_HUMAN Density-regulated protein OS=Homo sapiens OX=9606 GN=DENR PE=1 SV=2</t>
  </si>
  <si>
    <t>RFA2_HUMAN</t>
  </si>
  <si>
    <t>RPA2</t>
  </si>
  <si>
    <t>sp|P15927|RFA2_HUMAN Replication protein A 32 kDa subunit OS=Homo sapiens OX=9606 GN=RPA2 PE=1 SV=1</t>
  </si>
  <si>
    <t>HIRA_HUMAN</t>
  </si>
  <si>
    <t>HIRA</t>
  </si>
  <si>
    <t>sp|P54198|HIRA_HUMAN Protein HIRA OS=Homo sapiens OX=9606 GN=HIRA PE=1 SV=2</t>
  </si>
  <si>
    <t>TMEDA_HUMAN</t>
  </si>
  <si>
    <t>TMED10</t>
  </si>
  <si>
    <t>sp|P49755|TMEDA_HUMAN Transmembrane emp24 domain-containing protein 10 OS=Homo sapiens OX=9606 GN=TMED10 PE=1 SV=2</t>
  </si>
  <si>
    <t>TRXR1_HUMAN</t>
  </si>
  <si>
    <t>TXNRD1</t>
  </si>
  <si>
    <t>sp|Q16881|TRXR1_HUMAN Thioredoxin reductase 1, cytoplasmic OS=Homo sapiens OX=9606 GN=TXNRD1 PE=1 SV=3</t>
  </si>
  <si>
    <t>J3QL56_HUMAN</t>
  </si>
  <si>
    <t>SCO1</t>
  </si>
  <si>
    <t>tr|J3QL56|J3QL56_HUMAN Synthesis of cytochrome C oxidase 1 OS=Homo sapiens OX=9606 GN=SCO1 PE=1 SV=1</t>
  </si>
  <si>
    <t>A0A0C4DG68_HUMAN</t>
  </si>
  <si>
    <t>PUM2</t>
  </si>
  <si>
    <t>tr|A0A0C4DG68|A0A0C4DG68_HUMAN Pumilio RNA binding family member 2 (Fragment) OS=Homo sapiens OX=9606 GN=PUM2 PE=1 SV=1</t>
  </si>
  <si>
    <t>THOC7_HUMAN</t>
  </si>
  <si>
    <t>THOC7</t>
  </si>
  <si>
    <t>sp|Q6I9Y2|THOC7_HUMAN THO complex subunit 7 homolog OS=Homo sapiens OX=9606 GN=THOC7 PE=1 SV=3</t>
  </si>
  <si>
    <t>EXOS7_HUMAN</t>
  </si>
  <si>
    <t>EXOSC7</t>
  </si>
  <si>
    <t>sp|Q15024|EXOS7_HUMAN Exosome complex component RRP42 OS=Homo sapiens OX=9606 GN=EXOSC7 PE=1 SV=3</t>
  </si>
  <si>
    <t>CLP1L_HUMAN</t>
  </si>
  <si>
    <t>CLPTM1L</t>
  </si>
  <si>
    <t>sp|Q96KA5|CLP1L_HUMAN Lipid scramblase CLPTM1L OS=Homo sapiens OX=9606 GN=CLPTM1L PE=1 SV=1</t>
  </si>
  <si>
    <t>DEN2D_HUMAN</t>
  </si>
  <si>
    <t>DENND2D</t>
  </si>
  <si>
    <t>sp|Q9H6A0|DEN2D_HUMAN DENN domain-containing protein 2D OS=Homo sapiens OX=9606 GN=DENND2D PE=1 SV=2</t>
  </si>
  <si>
    <t>A0A8V8TLX7_HUMAN</t>
  </si>
  <si>
    <t>tr|A0A8V8TLX7|A0A8V8TLX7_HUMAN LRR binding FLII interacting protein 1 OS=Homo sapiens OX=9606 GN=LRRFIP1 PE=1 SV=1</t>
  </si>
  <si>
    <t>NOL8_HUMAN</t>
  </si>
  <si>
    <t>NOL8</t>
  </si>
  <si>
    <t>sp|Q76FK4|NOL8_HUMAN Nucleolar protein 8 OS=Homo sapiens OX=9606 GN=NOL8 PE=1 SV=1</t>
  </si>
  <si>
    <t>RAB5C_HUMAN</t>
  </si>
  <si>
    <t>RAB5C</t>
  </si>
  <si>
    <t>sp|P51148|RAB5C_HUMAN Ras-related protein Rab-5C OS=Homo sapiens OX=9606 GN=RAB5C PE=1 SV=2</t>
  </si>
  <si>
    <t>A0A7I2YQ95_HUMAN</t>
  </si>
  <si>
    <t>KPNA4</t>
  </si>
  <si>
    <t>tr|A0A7I2YQ95|A0A7I2YQ95_HUMAN Importin subunit alpha OS=Homo sapiens OX=9606 GN=KPNA4 PE=1 SV=1</t>
  </si>
  <si>
    <t>F8W9X7_HUMAN</t>
  </si>
  <si>
    <t>CCDC93</t>
  </si>
  <si>
    <t>tr|F8W9X7|F8W9X7_HUMAN Coiled-coil domain-containing protein 93 OS=Homo sapiens OX=9606 GN=CCDC93 PE=1 SV=1</t>
  </si>
  <si>
    <t>DRB5_HUMAN</t>
  </si>
  <si>
    <t>HLA-DRB5</t>
  </si>
  <si>
    <t>sp|Q30154|DRB5_HUMAN HLA class II histocompatibility antigen, DR beta 5 chain OS=Homo sapiens OX=9606 GN=HLA-DRB5 PE=1 SV=1</t>
  </si>
  <si>
    <t>MIC27_HUMAN</t>
  </si>
  <si>
    <t>APOOL</t>
  </si>
  <si>
    <t>sp|Q6UXV4|MIC27_HUMAN MICOS complex subunit MIC27 OS=Homo sapiens OX=9606 GN=APOOL PE=1 SV=1</t>
  </si>
  <si>
    <t>A0A7P0T868_HUMAN</t>
  </si>
  <si>
    <t>AATF</t>
  </si>
  <si>
    <t>tr|A0A7P0T868|A0A7P0T868_HUMAN Apoptosis antagonizing transcription factor OS=Homo sapiens OX=9606 GN=AATF PE=1 SV=1</t>
  </si>
  <si>
    <t>NSE3_HUMAN</t>
  </si>
  <si>
    <t>NSMCE3</t>
  </si>
  <si>
    <t>sp|Q96MG7|NSE3_HUMAN Non-structural maintenance of chromosomes element 3 homolog OS=Homo sapiens OX=9606 GN=NSMCE3 PE=1 SV=1</t>
  </si>
  <si>
    <t>B7Z3Z9_HUMAN</t>
  </si>
  <si>
    <t>ACSL1</t>
  </si>
  <si>
    <t>tr|B7Z3Z9|B7Z3Z9_HUMAN Long-chain-fatty-acid--CoA ligase OS=Homo sapiens OX=9606 GN=ACSL1 PE=1 SV=1</t>
  </si>
  <si>
    <t>KDM5A_HUMAN</t>
  </si>
  <si>
    <t>KDM5A</t>
  </si>
  <si>
    <t>sp|P29375|KDM5A_HUMAN Lysine-specific demethylase 5A OS=Homo sapiens OX=9606 GN=KDM5A PE=1 SV=3</t>
  </si>
  <si>
    <t>E9PCW1_HUMAN</t>
  </si>
  <si>
    <t>GOSR1</t>
  </si>
  <si>
    <t>tr|E9PCW1|E9PCW1_HUMAN Golgi SNAP receptor complex member 1 OS=Homo sapiens OX=9606 GN=GOSR1 PE=1 SV=1</t>
  </si>
  <si>
    <t>GRWD1_HUMAN</t>
  </si>
  <si>
    <t>GRWD1</t>
  </si>
  <si>
    <t>sp|Q9BQ67|GRWD1_HUMAN Glutamate-rich WD repeat-containing protein 1 OS=Homo sapiens OX=9606 GN=GRWD1 PE=1 SV=1</t>
  </si>
  <si>
    <t>EF1B_HUMAN</t>
  </si>
  <si>
    <t>EEF1B2</t>
  </si>
  <si>
    <t>sp|P24534|EF1B_HUMAN Elongation factor 1-beta OS=Homo sapiens OX=9606 GN=EEF1B2 PE=1 SV=3</t>
  </si>
  <si>
    <t>TOE1_HUMAN</t>
  </si>
  <si>
    <t>TOE1</t>
  </si>
  <si>
    <t>sp|Q96GM8|TOE1_HUMAN Target of EGR1 protein 1 OS=Homo sapiens OX=9606 GN=TOE1 PE=1 SV=1</t>
  </si>
  <si>
    <t>FIP1_HUMAN</t>
  </si>
  <si>
    <t>FIP1L1</t>
  </si>
  <si>
    <t>sp|Q6UN15|FIP1_HUMAN Pre-mRNA 3'-end-processing factor FIP1 OS=Homo sapiens OX=9606 GN=FIP1L1 PE=1 SV=1</t>
  </si>
  <si>
    <t>A0A8I5KUS5_HUMAN</t>
  </si>
  <si>
    <t>ELOB</t>
  </si>
  <si>
    <t>tr|A0A8I5KUS5|A0A8I5KUS5_HUMAN Elongin B OS=Homo sapiens OX=9606 GN=ELOB PE=1 SV=1</t>
  </si>
  <si>
    <t>B3GT6_HUMAN</t>
  </si>
  <si>
    <t>B3GALT6</t>
  </si>
  <si>
    <t>sp|Q96L58|B3GT6_HUMAN Beta-1,3-galactosyltransferase 6 OS=Homo sapiens OX=9606 GN=B3GALT6 PE=1 SV=2</t>
  </si>
  <si>
    <t>ODO2_HUMAN</t>
  </si>
  <si>
    <t>DLST</t>
  </si>
  <si>
    <t>sp|P36957|ODO2_HUMAN Dihydrolipoyllysine-residue succinyltransferase component of 2-oxoglutarate dehydrogenase complex, mitochondrial OS=Homo sapiens OX=9606 GN=DLST PE=1 SV=4</t>
  </si>
  <si>
    <t>F5H5P2_HUMAN</t>
  </si>
  <si>
    <t>tr|F5H5P2|F5H5P2_HUMAN 2-oxoisovalerate dehydrogenase subunit alpha OS=Homo sapiens OX=9606 PE=1 SV=1</t>
  </si>
  <si>
    <t>ATAD1_HUMAN</t>
  </si>
  <si>
    <t>ATAD1</t>
  </si>
  <si>
    <t>sp|Q8NBU5|ATAD1_HUMAN Outer mitochondrial transmembrane helix translocase OS=Homo sapiens OX=9606 GN=ATAD1 PE=1 SV=1</t>
  </si>
  <si>
    <t>A0A7I2V5X1_HUMAN</t>
  </si>
  <si>
    <t>QPCTL</t>
  </si>
  <si>
    <t>tr|A0A7I2V5X1|A0A7I2V5X1_HUMAN glutaminyl-peptide cyclotransferase OS=Homo sapiens OX=9606 GN=QPCTL PE=1 SV=1</t>
  </si>
  <si>
    <t>APC4_HUMAN</t>
  </si>
  <si>
    <t>ANAPC4</t>
  </si>
  <si>
    <t>sp|Q9UJX5|APC4_HUMAN Anaphase-promoting complex subunit 4 OS=Homo sapiens OX=9606 GN=ANAPC4 PE=1 SV=2</t>
  </si>
  <si>
    <t>HCFC2_HUMAN</t>
  </si>
  <si>
    <t>HCFC2</t>
  </si>
  <si>
    <t>sp|Q9Y5Z7|HCFC2_HUMAN Host cell factor 2 OS=Homo sapiens OX=9606 GN=HCFC2 PE=1 SV=1</t>
  </si>
  <si>
    <t>E9PL10_HUMAN</t>
  </si>
  <si>
    <t>BTF3L4</t>
  </si>
  <si>
    <t>tr|E9PL10|E9PL10_HUMAN Transcription factor BTF3 OS=Homo sapiens OX=9606 GN=BTF3L4 PE=1 SV=1</t>
  </si>
  <si>
    <t>PQBP1_HUMAN</t>
  </si>
  <si>
    <t>PQBP1</t>
  </si>
  <si>
    <t>sp|O60828|PQBP1_HUMAN Polyglutamine-binding protein 1 OS=Homo sapiens OX=9606 GN=PQBP1 PE=1 SV=1</t>
  </si>
  <si>
    <t>FKB11_HUMAN</t>
  </si>
  <si>
    <t>FKBP11</t>
  </si>
  <si>
    <t>sp|Q9NYL4|FKB11_HUMAN Peptidyl-prolyl cis-trans isomerase FKBP11 OS=Homo sapiens OX=9606 GN=FKBP11 PE=1 SV=1</t>
  </si>
  <si>
    <t>GDS1_HUMAN</t>
  </si>
  <si>
    <t>RAP1GDS1</t>
  </si>
  <si>
    <t>sp|P52306|GDS1_HUMAN Rap1 GTPase-GDP dissociation stimulator 1 OS=Homo sapiens OX=9606 GN=RAP1GDS1 PE=1 SV=3</t>
  </si>
  <si>
    <t>MFAP1_HUMAN</t>
  </si>
  <si>
    <t>MFAP1</t>
  </si>
  <si>
    <t>sp|P55081|MFAP1_HUMAN Microfibrillar-associated protein 1 OS=Homo sapiens OX=9606 GN=MFAP1 PE=1 SV=2</t>
  </si>
  <si>
    <t>EFTS_HUMAN</t>
  </si>
  <si>
    <t>TSFM</t>
  </si>
  <si>
    <t>sp|P43897|EFTS_HUMAN Elongation factor Ts, mitochondrial OS=Homo sapiens OX=9606 GN=TSFM PE=1 SV=2</t>
  </si>
  <si>
    <t>FMT_HUMAN</t>
  </si>
  <si>
    <t>MTFMT</t>
  </si>
  <si>
    <t>sp|Q96DP5|FMT_HUMAN Methionyl-tRNA formyltransferase, mitochondrial OS=Homo sapiens OX=9606 GN=MTFMT PE=1 SV=2</t>
  </si>
  <si>
    <t>MCA3_HUMAN</t>
  </si>
  <si>
    <t>EEF1E1</t>
  </si>
  <si>
    <t>sp|O43324|MCA3_HUMAN Eukaryotic translation elongation factor 1 epsilon-1 OS=Homo sapiens OX=9606 GN=EEF1E1 PE=1 SV=1</t>
  </si>
  <si>
    <t>C9JLU1_HUMAN</t>
  </si>
  <si>
    <t>POLR2H</t>
  </si>
  <si>
    <t>tr|C9JLU1|C9JLU1_HUMAN RNA polymerase II, I and III subunit H (Fragment) OS=Homo sapiens OX=9606 GN=POLR2H PE=1 SV=8</t>
  </si>
  <si>
    <t>CUL3_HUMAN</t>
  </si>
  <si>
    <t>CUL3</t>
  </si>
  <si>
    <t>sp|Q13618|CUL3_HUMAN Cullin-3 OS=Homo sapiens OX=9606 GN=CUL3 PE=1 SV=2</t>
  </si>
  <si>
    <t>PGLT1_HUMAN</t>
  </si>
  <si>
    <t>POGLUT1</t>
  </si>
  <si>
    <t>sp|Q8NBL1|PGLT1_HUMAN Protein O-glucosyltransferase 1 OS=Homo sapiens OX=9606 GN=POGLUT1 PE=1 SV=1</t>
  </si>
  <si>
    <t>NDUB4_HUMAN</t>
  </si>
  <si>
    <t>NDUFB4</t>
  </si>
  <si>
    <t>sp|O95168|NDUB4_HUMAN NADH dehydrogenase [ubiquinone] 1 beta subcomplex subunit 4 OS=Homo sapiens OX=9606 GN=NDUFB4 PE=1 SV=3</t>
  </si>
  <si>
    <t>NR2C2_HUMAN</t>
  </si>
  <si>
    <t>NR2C2</t>
  </si>
  <si>
    <t>sp|P49116|NR2C2_HUMAN Nuclear receptor subfamily 2 group C member 2 OS=Homo sapiens OX=9606 GN=NR2C2 PE=1 SV=1</t>
  </si>
  <si>
    <t>GALC_HUMAN</t>
  </si>
  <si>
    <t>GALC</t>
  </si>
  <si>
    <t>sp|P54803|GALC_HUMAN Galactocerebrosidase OS=Homo sapiens OX=9606 GN=GALC PE=1 SV=3</t>
  </si>
  <si>
    <t>SCOT1_HUMAN</t>
  </si>
  <si>
    <t>OXCT1</t>
  </si>
  <si>
    <t>sp|P55809|SCOT1_HUMAN Succinyl-CoA:3-ketoacid coenzyme A transferase 1, mitochondrial OS=Homo sapiens OX=9606 GN=OXCT1 PE=1 SV=1</t>
  </si>
  <si>
    <t>A0A1X7SBY3_HUMAN</t>
  </si>
  <si>
    <t>STIM2</t>
  </si>
  <si>
    <t>tr|A0A1X7SBY3|A0A1X7SBY3_HUMAN Stromal interaction molecule 2 OS=Homo sapiens OX=9606 GN=STIM2 PE=1 SV=1</t>
  </si>
  <si>
    <t>INT12_HUMAN</t>
  </si>
  <si>
    <t>INTS12</t>
  </si>
  <si>
    <t>sp|Q96CB8|INT12_HUMAN Integrator complex subunit 12 OS=Homo sapiens OX=9606 GN=INTS12 PE=1 SV=1</t>
  </si>
  <si>
    <t>RT18B_HUMAN</t>
  </si>
  <si>
    <t>MRPS18B</t>
  </si>
  <si>
    <t>sp|Q9Y676|RT18B_HUMAN 28S ribosomal protein S18b, mitochondrial OS=Homo sapiens OX=9606 GN=MRPS18B PE=1 SV=1</t>
  </si>
  <si>
    <t>A0A494C070_HUMAN</t>
  </si>
  <si>
    <t>SP3</t>
  </si>
  <si>
    <t>tr|A0A494C070|A0A494C070_HUMAN Sp3 transcription factor OS=Homo sapiens OX=9606 GN=SP3 PE=1 SV=2</t>
  </si>
  <si>
    <t>RM32_HUMAN</t>
  </si>
  <si>
    <t>MRPL32</t>
  </si>
  <si>
    <t>sp|Q9BYC8|RM32_HUMAN 39S ribosomal protein L32, mitochondrial OS=Homo sapiens OX=9606 GN=MRPL32 PE=1 SV=1</t>
  </si>
  <si>
    <t>K7EK33_HUMAN</t>
  </si>
  <si>
    <t>DAZAP1</t>
  </si>
  <si>
    <t>tr|K7EK33|K7EK33_HUMAN DAZ associated protein 1 OS=Homo sapiens OX=9606 GN=DAZAP1 PE=1 SV=2</t>
  </si>
  <si>
    <t>J3QS62_HUMAN</t>
  </si>
  <si>
    <t>tr|J3QS62|J3QS62_HUMAN CDK5 regulatory subunit associated protein 3 (Fragment) OS=Homo sapiens OX=9606 GN=CDK5RAP3 PE=1 SV=1</t>
  </si>
  <si>
    <t>EXOG_HUMAN</t>
  </si>
  <si>
    <t>EXOG</t>
  </si>
  <si>
    <t>sp|Q9Y2C4|EXOG_HUMAN Nuclease EXOG, mitochondrial OS=Homo sapiens OX=9606 GN=EXOG PE=1 SV=2</t>
  </si>
  <si>
    <t>RPC2_HUMAN</t>
  </si>
  <si>
    <t>POLR3B</t>
  </si>
  <si>
    <t>sp|Q9NW08|RPC2_HUMAN DNA-directed RNA polymerase III subunit RPC2 OS=Homo sapiens OX=9606 GN=POLR3B PE=1 SV=2</t>
  </si>
  <si>
    <t>A0A7I2V412_HUMAN</t>
  </si>
  <si>
    <t>MACROH2A2</t>
  </si>
  <si>
    <t>tr|A0A7I2V412|A0A7I2V412_HUMAN MacroH2A.2 histone OS=Homo sapiens OX=9606 GN=MACROH2A2 PE=1 SV=1</t>
  </si>
  <si>
    <t>NIP7_HUMAN</t>
  </si>
  <si>
    <t>NIP7</t>
  </si>
  <si>
    <t>sp|Q9Y221|NIP7_HUMAN 60S ribosome subunit biogenesis protein NIP7 homolog OS=Homo sapiens OX=9606 GN=NIP7 PE=1 SV=1</t>
  </si>
  <si>
    <t>NDUA8_HUMAN</t>
  </si>
  <si>
    <t>NDUFA8</t>
  </si>
  <si>
    <t>sp|P51970|NDUA8_HUMAN NADH dehydrogenase [ubiquinone] 1 alpha subcomplex subunit 8 OS=Homo sapiens OX=9606 GN=NDUFA8 PE=1 SV=3</t>
  </si>
  <si>
    <t>RPF1_HUMAN</t>
  </si>
  <si>
    <t>RPF1</t>
  </si>
  <si>
    <t>sp|Q9H9Y2|RPF1_HUMAN Ribosome production factor 1 OS=Homo sapiens OX=9606 GN=RPF1 PE=1 SV=2</t>
  </si>
  <si>
    <t>SPIN1_HUMAN</t>
  </si>
  <si>
    <t>SPIN1</t>
  </si>
  <si>
    <t>sp|Q9Y657|SPIN1_HUMAN Spindlin-1 OS=Homo sapiens OX=9606 GN=SPIN1 PE=1 SV=3</t>
  </si>
  <si>
    <t>EXOS8_HUMAN</t>
  </si>
  <si>
    <t>EXOSC8</t>
  </si>
  <si>
    <t>sp|Q96B26|EXOS8_HUMAN Exosome complex component RRP43 OS=Homo sapiens OX=9606 GN=EXOSC8 PE=1 SV=1</t>
  </si>
  <si>
    <t>SHFL_HUMAN</t>
  </si>
  <si>
    <t>SHFL</t>
  </si>
  <si>
    <t>sp|Q9NUL5|SHFL_HUMAN Shiftless antiviral inhibitor of ribosomal frameshifting protein OS=Homo sapiens OX=9606 GN=SHFL PE=1 SV=2</t>
  </si>
  <si>
    <t>NUP50_HUMAN</t>
  </si>
  <si>
    <t>NUP50</t>
  </si>
  <si>
    <t>sp|Q9UKX7|NUP50_HUMAN Nuclear pore complex protein Nup50 OS=Homo sapiens OX=9606 GN=NUP50 PE=1 SV=2</t>
  </si>
  <si>
    <t>DEN1C_HUMAN</t>
  </si>
  <si>
    <t>DENND1C</t>
  </si>
  <si>
    <t>sp|Q8IV53|DEN1C_HUMAN DENN domain-containing protein 1C OS=Homo sapiens OX=9606 GN=DENND1C PE=1 SV=1</t>
  </si>
  <si>
    <t>CTDP1_HUMAN</t>
  </si>
  <si>
    <t>CTDP1</t>
  </si>
  <si>
    <t>sp|Q9Y5B0|CTDP1_HUMAN RNA polymerase II subunit A C-terminal domain phosphatase OS=Homo sapiens OX=9606 GN=CTDP1 PE=1 SV=3</t>
  </si>
  <si>
    <t>DHRS7_HUMAN</t>
  </si>
  <si>
    <t>DHRS7</t>
  </si>
  <si>
    <t>sp|Q9Y394|DHRS7_HUMAN Dehydrogenase/reductase SDR family member 7 OS=Homo sapiens OX=9606 GN=DHRS7 PE=1 SV=1</t>
  </si>
  <si>
    <t>A0A0G2JH66_HUMAN</t>
  </si>
  <si>
    <t>HLA-F</t>
  </si>
  <si>
    <t>tr|A0A0G2JH66|A0A0G2JH66_HUMAN HLA class I histocompatibility antigen, alpha chain F OS=Homo sapiens OX=9606 GN=HLA-F PE=1 SV=1</t>
  </si>
  <si>
    <t>B1AL05_HUMAN</t>
  </si>
  <si>
    <t>MRPL43</t>
  </si>
  <si>
    <t>tr|B1AL05|B1AL05_HUMAN Mitochondrial ribosomal protein L43 OS=Homo sapiens OX=9606 GN=MRPL43 PE=1 SV=1</t>
  </si>
  <si>
    <t>RM18_HUMAN</t>
  </si>
  <si>
    <t>MRPL18</t>
  </si>
  <si>
    <t>sp|Q9H0U6|RM18_HUMAN 39S ribosomal protein L18, mitochondrial OS=Homo sapiens OX=9606 GN=MRPL18 PE=1 SV=1</t>
  </si>
  <si>
    <t>A0A7I2V2K5_HUMAN</t>
  </si>
  <si>
    <t>NACA</t>
  </si>
  <si>
    <t>tr|A0A7I2V2K5|A0A7I2V2K5_HUMAN Nascent polypeptide associated complex subunit alpha OS=Homo sapiens OX=9606 GN=NACA PE=1 SV=1</t>
  </si>
  <si>
    <t>F5GX09_HUMAN</t>
  </si>
  <si>
    <t>FAM76B</t>
  </si>
  <si>
    <t>tr|F5GX09|F5GX09_HUMAN Family with sequence similarity 76 member B OS=Homo sapiens OX=9606 GN=FAM76B PE=1 SV=1</t>
  </si>
  <si>
    <t>TCTP_HUMAN</t>
  </si>
  <si>
    <t>TPT1</t>
  </si>
  <si>
    <t>sp|P13693|TCTP_HUMAN Translationally-controlled tumor protein OS=Homo sapiens OX=9606 GN=TPT1 PE=1 SV=1</t>
  </si>
  <si>
    <t>SAE2_HUMAN</t>
  </si>
  <si>
    <t>UBA2</t>
  </si>
  <si>
    <t>sp|Q9UBT2|SAE2_HUMAN SUMO-activating enzyme subunit 2 OS=Homo sapiens OX=9606 GN=UBA2 PE=1 SV=2</t>
  </si>
  <si>
    <t>A0A7I2V383_HUMAN</t>
  </si>
  <si>
    <t>BCL2L2-PABPN1</t>
  </si>
  <si>
    <t>tr|A0A7I2V383|A0A7I2V383_HUMAN BCL2L2-PABPN1 readthrough OS=Homo sapiens OX=9606 GN=BCL2L2-PABPN1 PE=1 SV=1</t>
  </si>
  <si>
    <t>MBD1_HUMAN</t>
  </si>
  <si>
    <t>MBD1</t>
  </si>
  <si>
    <t>sp|Q9UIS9|MBD1_HUMAN Methyl-CpG-binding domain protein 1 OS=Homo sapiens OX=9606 GN=MBD1 PE=1 SV=2</t>
  </si>
  <si>
    <t>ATAD2_HUMAN</t>
  </si>
  <si>
    <t>ATAD2</t>
  </si>
  <si>
    <t>sp|Q6PL18|ATAD2_HUMAN ATPase family AAA domain-containing protein 2 OS=Homo sapiens OX=9606 GN=ATAD2 PE=1 SV=1</t>
  </si>
  <si>
    <t>CISD2_HUMAN</t>
  </si>
  <si>
    <t>CISD2</t>
  </si>
  <si>
    <t>sp|Q8N5K1|CISD2_HUMAN CDGSH iron-sulfur domain-containing protein 2 OS=Homo sapiens OX=9606 GN=CISD2 PE=1 SV=1</t>
  </si>
  <si>
    <t>TRBP2_HUMAN</t>
  </si>
  <si>
    <t>TARBP2</t>
  </si>
  <si>
    <t>sp|Q15633|TRBP2_HUMAN RISC-loading complex subunit TARBP2 OS=Homo sapiens OX=9606 GN=TARBP2 PE=1 SV=3</t>
  </si>
  <si>
    <t>I5P2_HUMAN</t>
  </si>
  <si>
    <t>INPP5B</t>
  </si>
  <si>
    <t>sp|P32019|I5P2_HUMAN Type II inositol 1,4,5-trisphosphate 5-phosphatase OS=Homo sapiens OX=9606 GN=INPP5B PE=1 SV=4</t>
  </si>
  <si>
    <t>ERH_HUMAN</t>
  </si>
  <si>
    <t>ERH</t>
  </si>
  <si>
    <t>sp|P84090|ERH_HUMAN Enhancer of rudimentary homolog OS=Homo sapiens OX=9606 GN=ERH PE=1 SV=1</t>
  </si>
  <si>
    <t>I20L2_HUMAN</t>
  </si>
  <si>
    <t>ISG20L2</t>
  </si>
  <si>
    <t>sp|Q9H9L3|I20L2_HUMAN Interferon-stimulated 20 kDa exonuclease-like 2 OS=Homo sapiens OX=9606 GN=ISG20L2 PE=1 SV=1</t>
  </si>
  <si>
    <t>CLIC1_HUMAN</t>
  </si>
  <si>
    <t>CLIC1</t>
  </si>
  <si>
    <t>sp|O00299|CLIC1_HUMAN Chloride intracellular channel protein 1 OS=Homo sapiens OX=9606 GN=CLIC1 PE=1 SV=4</t>
  </si>
  <si>
    <t>SELH_HUMAN</t>
  </si>
  <si>
    <t>SELENOH</t>
  </si>
  <si>
    <t>sp|Q8IZQ5|SELH_HUMAN Selenoprotein H OS=Homo sapiens OX=9606 GN=SELENOH PE=1 SV=2</t>
  </si>
  <si>
    <t>AHSA1_HUMAN</t>
  </si>
  <si>
    <t>AHSA1</t>
  </si>
  <si>
    <t>sp|O95433|AHSA1_HUMAN Activator of 90 kDa heat shock protein ATPase homolog 1 OS=Homo sapiens OX=9606 GN=AHSA1 PE=1 SV=1</t>
  </si>
  <si>
    <t>A0A804HI25_HUMAN</t>
  </si>
  <si>
    <t>DHCR7</t>
  </si>
  <si>
    <t>tr|A0A804HI25|A0A804HI25_HUMAN 7-dehydrocholesterol reductase OS=Homo sapiens OX=9606 GN=DHCR7 PE=1 SV=1</t>
  </si>
  <si>
    <t>TAP26_HUMAN</t>
  </si>
  <si>
    <t>CCDC59</t>
  </si>
  <si>
    <t>sp|Q9P031|TAP26_HUMAN Thyroid transcription factor 1-associated protein 26 OS=Homo sapiens OX=9606 GN=CCDC59 PE=1 SV=2</t>
  </si>
  <si>
    <t>DNLI4_HUMAN</t>
  </si>
  <si>
    <t>LIG4</t>
  </si>
  <si>
    <t>sp|P49917|DNLI4_HUMAN DNA ligase 4 OS=Homo sapiens OX=9606 GN=LIG4 PE=1 SV=2</t>
  </si>
  <si>
    <t>TPPC9_HUMAN</t>
  </si>
  <si>
    <t>TRAPPC9</t>
  </si>
  <si>
    <t>sp|Q96Q05|TPPC9_HUMAN Trafficking protein particle complex subunit 9 OS=Homo sapiens OX=9606 GN=TRAPPC9 PE=1 SV=2</t>
  </si>
  <si>
    <t>HMGN1_HUMAN</t>
  </si>
  <si>
    <t>HMGN1</t>
  </si>
  <si>
    <t>sp|P05114|HMGN1_HUMAN Non-histone chromosomal protein HMG-14 OS=Homo sapiens OX=9606 GN=HMGN1 PE=1 SV=3</t>
  </si>
  <si>
    <t>SUGP1_HUMAN</t>
  </si>
  <si>
    <t>SUGP1</t>
  </si>
  <si>
    <t>sp|Q8IWZ8|SUGP1_HUMAN SURP and G-patch domain-containing protein 1 OS=Homo sapiens OX=9606 GN=SUGP1 PE=1 SV=2</t>
  </si>
  <si>
    <t>B4E1Q4_HUMAN</t>
  </si>
  <si>
    <t>RIOK3</t>
  </si>
  <si>
    <t>tr|B4E1Q4|B4E1Q4_HUMAN Serine/threonine-protein kinase RIO3 OS=Homo sapiens OX=9606 GN=RIOK3 PE=1 SV=1</t>
  </si>
  <si>
    <t>P5CR2_HUMAN</t>
  </si>
  <si>
    <t>PYCR2</t>
  </si>
  <si>
    <t>sp|Q96C36|P5CR2_HUMAN Pyrroline-5-carboxylate reductase 2 OS=Homo sapiens OX=9606 GN=PYCR2 PE=1 SV=1</t>
  </si>
  <si>
    <t>SMAD2_HUMAN</t>
  </si>
  <si>
    <t>SMAD2</t>
  </si>
  <si>
    <t>sp|Q15796|SMAD2_HUMAN Mothers against decapentaplegic homolog 2 OS=Homo sapiens OX=9606 GN=SMAD2 PE=1 SV=1</t>
  </si>
  <si>
    <t>TIF1A_HUMAN</t>
  </si>
  <si>
    <t>TRIM24</t>
  </si>
  <si>
    <t>sp|O15164|TIF1A_HUMAN Transcription intermediary factor 1-alpha OS=Homo sapiens OX=9606 GN=TRIM24 PE=1 SV=3</t>
  </si>
  <si>
    <t>ABCD2_HUMAN</t>
  </si>
  <si>
    <t>ABCD2</t>
  </si>
  <si>
    <t>sp|Q9UBJ2|ABCD2_HUMAN ATP-binding cassette sub-family D member 2 OS=Homo sapiens OX=9606 GN=ABCD2 PE=1 SV=1</t>
  </si>
  <si>
    <t>AGRE5_HUMAN</t>
  </si>
  <si>
    <t>ADGRE5</t>
  </si>
  <si>
    <t>sp|P48960|AGRE5_HUMAN Adhesion G protein-coupled receptor E5 OS=Homo sapiens OX=9606 GN=ADGRE5 PE=1 SV=4</t>
  </si>
  <si>
    <t>GLSK_HUMAN</t>
  </si>
  <si>
    <t>GLS</t>
  </si>
  <si>
    <t>sp|O94925|GLSK_HUMAN Glutaminase kidney isoform, mitochondrial OS=Homo sapiens OX=9606 GN=GLS PE=1 SV=1</t>
  </si>
  <si>
    <t>ARI2_HUMAN</t>
  </si>
  <si>
    <t>ARIH2</t>
  </si>
  <si>
    <t>sp|O95376|ARI2_HUMAN E3 ubiquitin-protein ligase ARIH2 OS=Homo sapiens OX=9606 GN=ARIH2 PE=1 SV=1</t>
  </si>
  <si>
    <t>SMG8_HUMAN</t>
  </si>
  <si>
    <t>SMG8</t>
  </si>
  <si>
    <t>sp|Q8ND04|SMG8_HUMAN Nonsense-mediated mRNA decay factor SMG8 OS=Homo sapiens OX=9606 GN=SMG8 PE=1 SV=1</t>
  </si>
  <si>
    <t>E7EPD8_HUMAN</t>
  </si>
  <si>
    <t>TDP1</t>
  </si>
  <si>
    <t>tr|E7EPD8|E7EPD8_HUMAN Tyrosyl-DNA phosphodiesterase 1 OS=Homo sapiens OX=9606 GN=TDP1 PE=1 SV=1</t>
  </si>
  <si>
    <t>PHF2_HUMAN</t>
  </si>
  <si>
    <t>PHF2</t>
  </si>
  <si>
    <t>sp|O75151|PHF2_HUMAN Lysine-specific demethylase PHF2 OS=Homo sapiens OX=9606 GN=PHF2 PE=1 SV=4</t>
  </si>
  <si>
    <t>CSTF1_HUMAN</t>
  </si>
  <si>
    <t>CSTF1</t>
  </si>
  <si>
    <t>sp|Q05048|CSTF1_HUMAN Cleavage stimulation factor subunit 1 OS=Homo sapiens OX=9606 GN=CSTF1 PE=1 SV=1</t>
  </si>
  <si>
    <t>ESIP1_HUMAN</t>
  </si>
  <si>
    <t>EPSTI1</t>
  </si>
  <si>
    <t>sp|Q96J88|ESIP1_HUMAN Epithelial-stromal interaction protein 1 OS=Homo sapiens OX=9606 GN=EPSTI1 PE=1 SV=2</t>
  </si>
  <si>
    <t>TF2H2_HUMAN</t>
  </si>
  <si>
    <t>GTF2H2</t>
  </si>
  <si>
    <t>sp|Q13888|TF2H2_HUMAN General transcription factor IIH subunit 2 OS=Homo sapiens OX=9606 GN=GTF2H2 PE=1 SV=1</t>
  </si>
  <si>
    <t>EXOS6_HUMAN</t>
  </si>
  <si>
    <t>EXOSC6</t>
  </si>
  <si>
    <t>sp|Q5RKV6|EXOS6_HUMAN Exosome complex component MTR3 OS=Homo sapiens OX=9606 GN=EXOSC6 PE=1 SV=1</t>
  </si>
  <si>
    <t>FDFT_HUMAN</t>
  </si>
  <si>
    <t>FDFT1</t>
  </si>
  <si>
    <t>sp|P37268|FDFT_HUMAN Squalene synthase OS=Homo sapiens OX=9606 GN=FDFT1 PE=1 SV=1</t>
  </si>
  <si>
    <t>PPIE_HUMAN</t>
  </si>
  <si>
    <t>PPIE</t>
  </si>
  <si>
    <t>sp|Q9UNP9|PPIE_HUMAN Peptidyl-prolyl cis-trans isomerase E OS=Homo sapiens OX=9606 GN=PPIE PE=1 SV=1</t>
  </si>
  <si>
    <t>LMF2_HUMAN</t>
  </si>
  <si>
    <t>LMF2</t>
  </si>
  <si>
    <t>sp|Q9BU23|LMF2_HUMAN Lipase maturation factor 2 OS=Homo sapiens OX=9606 GN=LMF2 PE=1 SV=2</t>
  </si>
  <si>
    <t>QKI_HUMAN</t>
  </si>
  <si>
    <t>QKI</t>
  </si>
  <si>
    <t>sp|Q96PU8|QKI_HUMAN KH domain-containing RNA-binding protein QKI OS=Homo sapiens OX=9606 GN=QKI PE=1 SV=1</t>
  </si>
  <si>
    <t>A0A7I2V3A9_HUMAN</t>
  </si>
  <si>
    <t>KIF11</t>
  </si>
  <si>
    <t>tr|A0A7I2V3A9|A0A7I2V3A9_HUMAN Kinesin-like protein OS=Homo sapiens OX=9606 GN=KIF11 PE=1 SV=1</t>
  </si>
  <si>
    <t>VP26A_HUMAN</t>
  </si>
  <si>
    <t>VPS26A</t>
  </si>
  <si>
    <t>sp|O75436|VP26A_HUMAN Vacuolar protein sorting-associated protein 26A OS=Homo sapiens OX=9606 GN=VPS26A PE=1 SV=2</t>
  </si>
  <si>
    <t>PRDX6_HUMAN</t>
  </si>
  <si>
    <t>PRDX6</t>
  </si>
  <si>
    <t>sp|P30041|PRDX6_HUMAN Peroxiredoxin-6 OS=Homo sapiens OX=9606 GN=PRDX6 PE=1 SV=3</t>
  </si>
  <si>
    <t>GIMA8_HUMAN</t>
  </si>
  <si>
    <t>GIMAP8</t>
  </si>
  <si>
    <t>sp|Q8ND71|GIMA8_HUMAN GTPase IMAP family member 8 OS=Homo sapiens OX=9606 GN=GIMAP8 PE=2 SV=2</t>
  </si>
  <si>
    <t>SSRD_HUMAN</t>
  </si>
  <si>
    <t>SSR4</t>
  </si>
  <si>
    <t>sp|P51571|SSRD_HUMAN Translocon-associated protein subunit delta OS=Homo sapiens OX=9606 GN=SSR4 PE=1 SV=1</t>
  </si>
  <si>
    <t>RS28_HUMAN</t>
  </si>
  <si>
    <t>RPS28</t>
  </si>
  <si>
    <t>sp|P62857|RS28_HUMAN 40S ribosomal protein S28 OS=Homo sapiens OX=9606 GN=RPS28 PE=1 SV=1</t>
  </si>
  <si>
    <t>CENPB_HUMAN</t>
  </si>
  <si>
    <t>CENPB</t>
  </si>
  <si>
    <t>sp|P07199|CENPB_HUMAN Major centromere autoantigen B OS=Homo sapiens OX=9606 GN=CENPB PE=1 SV=2</t>
  </si>
  <si>
    <t>ANXA7_HUMAN</t>
  </si>
  <si>
    <t>ANXA7</t>
  </si>
  <si>
    <t>sp|P20073|ANXA7_HUMAN Annexin A7 OS=Homo sapiens OX=9606 GN=ANXA7 PE=1 SV=3</t>
  </si>
  <si>
    <t>PFD3_HUMAN</t>
  </si>
  <si>
    <t>VBP1</t>
  </si>
  <si>
    <t>sp|P61758|PFD3_HUMAN Prefoldin subunit 3 OS=Homo sapiens OX=9606 GN=VBP1 PE=1 SV=4</t>
  </si>
  <si>
    <t>H90B4_HUMAN</t>
  </si>
  <si>
    <t>HSP90AB4P</t>
  </si>
  <si>
    <t>sp|Q58FF6|H90B4_HUMAN Putative heat shock protein HSP 90-beta 4 OS=Homo sapiens OX=9606 GN=HSP90AB4P PE=5 SV=1</t>
  </si>
  <si>
    <t>HORN_HUMAN</t>
  </si>
  <si>
    <t>HRNR</t>
  </si>
  <si>
    <t>sp|Q86YZ3|HORN_HUMAN Hornerin OS=Homo sapiens OX=9606 GN=HRNR PE=1 SV=2</t>
  </si>
  <si>
    <t>RHOF_HUMAN</t>
  </si>
  <si>
    <t>RHOF</t>
  </si>
  <si>
    <t>sp|Q9HBH0|RHOF_HUMAN Rho-related GTP-binding protein RhoF OS=Homo sapiens OX=9606 GN=RHOF PE=1 SV=1</t>
  </si>
  <si>
    <t>A0A0C4DGQ8_HUMAN</t>
  </si>
  <si>
    <t>DHRS7B</t>
  </si>
  <si>
    <t>tr|A0A0C4DGQ8|A0A0C4DGQ8_HUMAN Dehydrogenase/reductase 7B OS=Homo sapiens OX=9606 GN=DHRS7B PE=1 SV=1</t>
  </si>
  <si>
    <t>LG3BP_HUMAN</t>
  </si>
  <si>
    <t>LGALS3BP</t>
  </si>
  <si>
    <t>sp|Q08380|LG3BP_HUMAN Galectin-3-binding protein OS=Homo sapiens OX=9606 GN=LGALS3BP PE=1 SV=1</t>
  </si>
  <si>
    <t>A6NHB5_HUMAN</t>
  </si>
  <si>
    <t>ZMYM3</t>
  </si>
  <si>
    <t>tr|A6NHB5|A6NHB5_HUMAN Zinc finger MYM-type containing 3 OS=Homo sapiens OX=9606 GN=ZMYM3 PE=1 SV=1</t>
  </si>
  <si>
    <t>E9PSH8_HUMAN</t>
  </si>
  <si>
    <t>CD3E</t>
  </si>
  <si>
    <t>tr|E9PSH8|E9PSH8_HUMAN CD3 epsilon subunit of T-cell receptor complex OS=Homo sapiens OX=9606 GN=CD3E PE=1 SV=1</t>
  </si>
  <si>
    <t>MLKL_HUMAN</t>
  </si>
  <si>
    <t>MLKL</t>
  </si>
  <si>
    <t>sp|Q8NB16|MLKL_HUMAN Mixed lineage kinase domain-like protein OS=Homo sapiens OX=9606 GN=MLKL PE=1 SV=1</t>
  </si>
  <si>
    <t>E9PJN1_HUMAN</t>
  </si>
  <si>
    <t>RPS6KA4</t>
  </si>
  <si>
    <t>tr|E9PJN1|E9PJN1_HUMAN Ribosomal protein S6 kinase OS=Homo sapiens OX=9606 GN=RPS6KA4 PE=1 SV=1</t>
  </si>
  <si>
    <t>TF2H4_HUMAN</t>
  </si>
  <si>
    <t>GTF2H4</t>
  </si>
  <si>
    <t>sp|Q92759|TF2H4_HUMAN General transcription factor IIH subunit 4 OS=Homo sapiens OX=9606 GN=GTF2H4 PE=1 SV=1</t>
  </si>
  <si>
    <t>K7ELW0_HUMAN</t>
  </si>
  <si>
    <t>PARK7</t>
  </si>
  <si>
    <t>tr|K7ELW0|K7ELW0_HUMAN Parkinsonism associated deglycase OS=Homo sapiens OX=9606 GN=PARK7 PE=1 SV=1</t>
  </si>
  <si>
    <t>TRI41_HUMAN</t>
  </si>
  <si>
    <t>TRIM41</t>
  </si>
  <si>
    <t>sp|Q8WV44|TRI41_HUMAN E3 ubiquitin-protein ligase TRIM41 OS=Homo sapiens OX=9606 GN=TRIM41 PE=1 SV=3</t>
  </si>
  <si>
    <t>TLS1_HUMAN</t>
  </si>
  <si>
    <t>C9orf78</t>
  </si>
  <si>
    <t>sp|Q9NZ63|TLS1_HUMAN Splicing factor C9orf78 OS=Homo sapiens OX=9606 GN=C9orf78 PE=1 SV=1</t>
  </si>
  <si>
    <t>I3L0N3_HUMAN</t>
  </si>
  <si>
    <t>NSF</t>
  </si>
  <si>
    <t>tr|I3L0N3|I3L0N3_HUMAN Vesicle-fusing ATPase OS=Homo sapiens OX=9606 GN=NSF PE=1 SV=1</t>
  </si>
  <si>
    <t>MEMO1_HUMAN</t>
  </si>
  <si>
    <t>MEMO1</t>
  </si>
  <si>
    <t>sp|Q9Y316|MEMO1_HUMAN Protein MEMO1 OS=Homo sapiens OX=9606 GN=MEMO1 PE=1 SV=1</t>
  </si>
  <si>
    <t>D6RBW1_HUMAN</t>
  </si>
  <si>
    <t>EIF4E</t>
  </si>
  <si>
    <t>tr|D6RBW1|D6RBW1_HUMAN Eukaryotic translation initiation factor 4E OS=Homo sapiens OX=9606 GN=EIF4E PE=1 SV=1</t>
  </si>
  <si>
    <t>A0A0A0MRJ7_HUMAN</t>
  </si>
  <si>
    <t>F5</t>
  </si>
  <si>
    <t>tr|A0A0A0MRJ7|A0A0A0MRJ7_HUMAN Coagulation factor V OS=Homo sapiens OX=9606 GN=F5 PE=1 SV=1</t>
  </si>
  <si>
    <t>FLOT1_HUMAN</t>
  </si>
  <si>
    <t>FLOT1</t>
  </si>
  <si>
    <t>sp|O75955|FLOT1_HUMAN Flotillin-1 OS=Homo sapiens OX=9606 GN=FLOT1 PE=1 SV=3</t>
  </si>
  <si>
    <t>RHOG_HUMAN</t>
  </si>
  <si>
    <t>RHOG</t>
  </si>
  <si>
    <t>sp|P84095|RHOG_HUMAN Rho-related GTP-binding protein RhoG OS=Homo sapiens OX=9606 GN=RHOG PE=1 SV=1</t>
  </si>
  <si>
    <t>K7EP90_HUMAN</t>
  </si>
  <si>
    <t>RBM42</t>
  </si>
  <si>
    <t>tr|K7EP90|K7EP90_HUMAN RNA-binding protein 42 OS=Homo sapiens OX=9606 GN=RBM42 PE=1 SV=1</t>
  </si>
  <si>
    <t>NLE1_HUMAN</t>
  </si>
  <si>
    <t>NLE1</t>
  </si>
  <si>
    <t>sp|Q9NVX2|NLE1_HUMAN Notchless protein homolog 1 OS=Homo sapiens OX=9606 GN=NLE1 PE=1 SV=4</t>
  </si>
  <si>
    <t>NSA2_HUMAN</t>
  </si>
  <si>
    <t>NSA2</t>
  </si>
  <si>
    <t>sp|O95478|NSA2_HUMAN Ribosome biogenesis protein NSA2 homolog OS=Homo sapiens OX=9606 GN=NSA2 PE=1 SV=1</t>
  </si>
  <si>
    <t>RAB1A_HUMAN</t>
  </si>
  <si>
    <t>RAB1A</t>
  </si>
  <si>
    <t>sp|P62820|RAB1A_HUMAN Ras-related protein Rab-1A OS=Homo sapiens OX=9606 GN=RAB1A PE=1 SV=3</t>
  </si>
  <si>
    <t>RHG17_HUMAN</t>
  </si>
  <si>
    <t>ARHGAP17</t>
  </si>
  <si>
    <t>sp|Q68EM7|RHG17_HUMAN Rho GTPase-activating protein 17 OS=Homo sapiens OX=9606 GN=ARHGAP17 PE=1 SV=1</t>
  </si>
  <si>
    <t>RBMX2_HUMAN</t>
  </si>
  <si>
    <t>RBMX2</t>
  </si>
  <si>
    <t>sp|Q9Y388|RBMX2_HUMAN RNA-binding motif protein, X-linked 2 OS=Homo sapiens OX=9606 GN=RBMX2 PE=1 SV=2</t>
  </si>
  <si>
    <t>CP1B1_HUMAN</t>
  </si>
  <si>
    <t>CYP1B1</t>
  </si>
  <si>
    <t>sp|Q16678|CP1B1_HUMAN Cytochrome P450 1B1 OS=Homo sapiens OX=9606 GN=CYP1B1 PE=1 SV=2</t>
  </si>
  <si>
    <t>OTUL_HUMAN</t>
  </si>
  <si>
    <t>OTULIN</t>
  </si>
  <si>
    <t>sp|Q96BN8|OTUL_HUMAN Ubiquitin thioesterase otulin OS=Homo sapiens OX=9606 GN=OTULIN PE=1 SV=3</t>
  </si>
  <si>
    <t>H2A2B_HUMAN</t>
  </si>
  <si>
    <t>H2AC21</t>
  </si>
  <si>
    <t>sp|Q8IUE6|H2A2B_HUMAN Histone H2A type 2-B OS=Homo sapiens OX=9606 GN=H2AC21 PE=1 SV=3</t>
  </si>
  <si>
    <t>DJB14_HUMAN</t>
  </si>
  <si>
    <t>DNAJB14</t>
  </si>
  <si>
    <t>sp|Q8TBM8|DJB14_HUMAN DnaJ homolog subfamily B member 14 OS=Homo sapiens OX=9606 GN=DNAJB14 PE=1 SV=1</t>
  </si>
  <si>
    <t>A0A087WZV0_HUMAN</t>
  </si>
  <si>
    <t>PPIP5K2</t>
  </si>
  <si>
    <t>tr|A0A087WZV0|A0A087WZV0_HUMAN Inositol hexakisphosphate and diphosphoinositol-pentakisphosphate kinase OS=Homo sapiens OX=9606 GN=PPIP5K2 PE=1 SV=1</t>
  </si>
  <si>
    <t>SYWM_HUMAN</t>
  </si>
  <si>
    <t>WARS2</t>
  </si>
  <si>
    <t>sp|Q9UGM6|SYWM_HUMAN Tryptophan--tRNA ligase, mitochondrial OS=Homo sapiens OX=9606 GN=WARS2 PE=1 SV=1</t>
  </si>
  <si>
    <t>E9PGT1_HUMAN</t>
  </si>
  <si>
    <t>TSN</t>
  </si>
  <si>
    <t>tr|E9PGT1|E9PGT1_HUMAN Translin OS=Homo sapiens OX=9606 GN=TSN PE=1 SV=1</t>
  </si>
  <si>
    <t>ISG15_HUMAN</t>
  </si>
  <si>
    <t>ISG15</t>
  </si>
  <si>
    <t>sp|P05161|ISG15_HUMAN Ubiquitin-like protein ISG15 OS=Homo sapiens OX=9606 GN=ISG15 PE=1 SV=5</t>
  </si>
  <si>
    <t>TCPW_HUMAN</t>
  </si>
  <si>
    <t>CCT6B</t>
  </si>
  <si>
    <t>sp|Q92526|TCPW_HUMAN T-complex protein 1 subunit zeta-2 OS=Homo sapiens OX=9606 GN=CCT6B PE=1 SV=5</t>
  </si>
  <si>
    <t>BOREA_HUMAN</t>
  </si>
  <si>
    <t>CDCA8</t>
  </si>
  <si>
    <t>sp|Q53HL2|BOREA_HUMAN Borealin OS=Homo sapiens OX=9606 GN=CDCA8 PE=1 SV=2</t>
  </si>
  <si>
    <t>NEP1_HUMAN</t>
  </si>
  <si>
    <t>EMG1</t>
  </si>
  <si>
    <t>sp|Q92979|NEP1_HUMAN Ribosomal RNA small subunit methyltransferase NEP1 OS=Homo sapiens OX=9606 GN=EMG1 PE=1 SV=4</t>
  </si>
  <si>
    <t>A0A087WWX0_HUMAN</t>
  </si>
  <si>
    <t>POLR2E</t>
  </si>
  <si>
    <t>tr|A0A087WWX0|A0A087WWX0_HUMAN RNA polymerase II, I and III subunit E (Fragment) OS=Homo sapiens OX=9606 GN=POLR2E PE=1 SV=1</t>
  </si>
  <si>
    <t>E5RHG8_HUMAN</t>
  </si>
  <si>
    <t>ELOC</t>
  </si>
  <si>
    <t>tr|E5RHG8|E5RHG8_HUMAN Elongin-C (Fragment) OS=Homo sapiens OX=9606 GN=ELOC PE=1 SV=1</t>
  </si>
  <si>
    <t>RDH13_HUMAN</t>
  </si>
  <si>
    <t>RDH13</t>
  </si>
  <si>
    <t>sp|Q8NBN7|RDH13_HUMAN Retinol dehydrogenase 13 OS=Homo sapiens OX=9606 GN=RDH13 PE=1 SV=2</t>
  </si>
  <si>
    <t>PLCC_HUMAN</t>
  </si>
  <si>
    <t>AGPAT3</t>
  </si>
  <si>
    <t>sp|Q9NRZ7|PLCC_HUMAN 1-acyl-sn-glycerol-3-phosphate acyltransferase gamma OS=Homo sapiens OX=9606 GN=AGPAT3 PE=1 SV=1</t>
  </si>
  <si>
    <t>ABCF3_HUMAN</t>
  </si>
  <si>
    <t>ABCF3</t>
  </si>
  <si>
    <t>sp|Q9NUQ8|ABCF3_HUMAN ATP-binding cassette sub-family F member 3 OS=Homo sapiens OX=9606 GN=ABCF3 PE=1 SV=2</t>
  </si>
  <si>
    <t>KMT2B_HUMAN</t>
  </si>
  <si>
    <t>KMT2B</t>
  </si>
  <si>
    <t>sp|Q9UMN6|KMT2B_HUMAN Histone-lysine N-methyltransferase 2B OS=Homo sapiens OX=9606 GN=KMT2B PE=1 SV=1</t>
  </si>
  <si>
    <t>AT1B3_HUMAN</t>
  </si>
  <si>
    <t>ATP1B3</t>
  </si>
  <si>
    <t>sp|P54709|AT1B3_HUMAN Sodium/potassium-transporting ATPase subunit beta-3 OS=Homo sapiens OX=9606 GN=ATP1B3 PE=1 SV=1</t>
  </si>
  <si>
    <t>DCAF5_HUMAN</t>
  </si>
  <si>
    <t>DCAF5</t>
  </si>
  <si>
    <t>sp|Q96JK2|DCAF5_HUMAN DDB1- and CUL4-associated factor 5 OS=Homo sapiens OX=9606 GN=DCAF5 PE=1 SV=2</t>
  </si>
  <si>
    <t>CDC42_HUMAN</t>
  </si>
  <si>
    <t>CDC42</t>
  </si>
  <si>
    <t>sp|P60953|CDC42_HUMAN Cell division control protein 42 homolog OS=Homo sapiens OX=9606 GN=CDC42 PE=1 SV=2</t>
  </si>
  <si>
    <t>DJC11_HUMAN</t>
  </si>
  <si>
    <t>DNAJC11</t>
  </si>
  <si>
    <t>sp|Q9NVH1|DJC11_HUMAN DnaJ homolog subfamily C member 11 OS=Homo sapiens OX=9606 GN=DNAJC11 PE=1 SV=2</t>
  </si>
  <si>
    <t>A0A0C4DGI3_HUMAN</t>
  </si>
  <si>
    <t>CS</t>
  </si>
  <si>
    <t>tr|A0A0C4DGI3|A0A0C4DGI3_HUMAN Citrate synthase OS=Homo sapiens OX=9606 GN=CS PE=1 SV=1</t>
  </si>
  <si>
    <t>TMX1_HUMAN</t>
  </si>
  <si>
    <t>TMX1</t>
  </si>
  <si>
    <t>sp|Q9H3N1|TMX1_HUMAN Thioredoxin-related transmembrane protein 1 OS=Homo sapiens OX=9606 GN=TMX1 PE=1 SV=1</t>
  </si>
  <si>
    <t>A0A087WW77_HUMAN</t>
  </si>
  <si>
    <t>LLGL1</t>
  </si>
  <si>
    <t>tr|A0A087WW77|A0A087WW77_HUMAN Lethal(2) giant larvae protein homolog 1 OS=Homo sapiens OX=9606 GN=LLGL1 PE=1 SV=1</t>
  </si>
  <si>
    <t>LRC40_HUMAN</t>
  </si>
  <si>
    <t>LRRC40</t>
  </si>
  <si>
    <t>sp|Q9H9A6|LRC40_HUMAN Leucine-rich repeat-containing protein 40 OS=Homo sapiens OX=9606 GN=LRRC40 PE=1 SV=1</t>
  </si>
  <si>
    <t>HSDL2_HUMAN</t>
  </si>
  <si>
    <t>HSDL2</t>
  </si>
  <si>
    <t>sp|Q6YN16|HSDL2_HUMAN Hydroxysteroid dehydrogenase-like protein 2 OS=Homo sapiens OX=9606 GN=HSDL2 PE=1 SV=1</t>
  </si>
  <si>
    <t>ODPA_HUMAN</t>
  </si>
  <si>
    <t>PDHA1</t>
  </si>
  <si>
    <t>sp|P08559|ODPA_HUMAN Pyruvate dehydrogenase E1 component subunit alpha, somatic form, mitochondrial OS=Homo sapiens OX=9606 GN=PDHA1 PE=1 SV=3</t>
  </si>
  <si>
    <t>RIC8A_HUMAN</t>
  </si>
  <si>
    <t>RIC8A</t>
  </si>
  <si>
    <t>sp|Q9NPQ8|RIC8A_HUMAN Synembryn-A OS=Homo sapiens OX=9606 GN=RIC8A PE=1 SV=3</t>
  </si>
  <si>
    <t>F5H2R5_HUMAN</t>
  </si>
  <si>
    <t>ARHGDIB</t>
  </si>
  <si>
    <t>tr|F5H2R5|F5H2R5_HUMAN Rho GDP dissociation inhibitor beta (Fragment) OS=Homo sapiens OX=9606 GN=ARHGDIB PE=1 SV=1</t>
  </si>
  <si>
    <t>DRB3_HUMAN</t>
  </si>
  <si>
    <t>HLA-DRB3</t>
  </si>
  <si>
    <t>sp|P79483|DRB3_HUMAN HLA class II histocompatibility antigen, DR beta 3 chain OS=Homo sapiens OX=9606 GN=HLA-DRB3 PE=1 SV=1</t>
  </si>
  <si>
    <t>ESTD_HUMAN</t>
  </si>
  <si>
    <t>ESD</t>
  </si>
  <si>
    <t>sp|P10768|ESTD_HUMAN S-formylglutathione hydrolase OS=Homo sapiens OX=9606 GN=ESD PE=1 SV=2</t>
  </si>
  <si>
    <t>NFS1_HUMAN</t>
  </si>
  <si>
    <t>NFS1</t>
  </si>
  <si>
    <t>sp|Q9Y697|NFS1_HUMAN Cysteine desulfurase OS=Homo sapiens OX=9606 GN=NFS1 PE=1 SV=3</t>
  </si>
  <si>
    <t>CYBC1_HUMAN</t>
  </si>
  <si>
    <t>CYBC1</t>
  </si>
  <si>
    <t>sp|Q9BQA9|CYBC1_HUMAN Cytochrome b-245 chaperone 1 OS=Homo sapiens OX=9606 GN=CYBC1 PE=1 SV=1</t>
  </si>
  <si>
    <t>RS26_HUMAN</t>
  </si>
  <si>
    <t>RPS26</t>
  </si>
  <si>
    <t>sp|P62854|RS26_HUMAN 40S ribosomal protein S26 OS=Homo sapiens OX=9606 GN=RPS26 PE=1 SV=3</t>
  </si>
  <si>
    <t>EXOS4_HUMAN</t>
  </si>
  <si>
    <t>EXOSC4</t>
  </si>
  <si>
    <t>sp|Q9NPD3|EXOS4_HUMAN Exosome complex component RRP41 OS=Homo sapiens OX=9606 GN=EXOSC4 PE=1 SV=3</t>
  </si>
  <si>
    <t>ECHP_HUMAN</t>
  </si>
  <si>
    <t>EHHADH</t>
  </si>
  <si>
    <t>sp|Q08426|ECHP_HUMAN Peroxisomal bifunctional enzyme OS=Homo sapiens OX=9606 GN=EHHADH PE=1 SV=3</t>
  </si>
  <si>
    <t>ZN217_HUMAN</t>
  </si>
  <si>
    <t>ZNF217</t>
  </si>
  <si>
    <t>sp|O75362|ZN217_HUMAN Zinc finger protein 217 OS=Homo sapiens OX=9606 GN=ZNF217 PE=1 SV=1</t>
  </si>
  <si>
    <t>A0A087X1K6_HUMAN</t>
  </si>
  <si>
    <t>KLF13</t>
  </si>
  <si>
    <t>tr|A0A087X1K6|A0A087X1K6_HUMAN Krueppel-like factor 13 OS=Homo sapiens OX=9606 GN=KLF13 PE=1 SV=1</t>
  </si>
  <si>
    <t>A0A3B3ITX4_HUMAN</t>
  </si>
  <si>
    <t>tr|A0A3B3ITX4|A0A3B3ITX4_HUMAN ATP synthase subunit g, mitochondrial OS=Homo sapiens OX=9606 PE=3 SV=1</t>
  </si>
  <si>
    <t>RT24_HUMAN</t>
  </si>
  <si>
    <t>MRPS24</t>
  </si>
  <si>
    <t>sp|Q96EL2|RT24_HUMAN 28S ribosomal protein S24, mitochondrial OS=Homo sapiens OX=9606 GN=MRPS24 PE=1 SV=1</t>
  </si>
  <si>
    <t>SDHB_HUMAN</t>
  </si>
  <si>
    <t>SDHB</t>
  </si>
  <si>
    <t>sp|P21912|SDHB_HUMAN Succinate dehydrogenase [ubiquinone] iron-sulfur subunit, mitochondrial OS=Homo sapiens OX=9606 GN=SDHB PE=1 SV=3</t>
  </si>
  <si>
    <t>MAPK3_HUMAN</t>
  </si>
  <si>
    <t>MAPKAPK3</t>
  </si>
  <si>
    <t>sp|Q16644|MAPK3_HUMAN MAP kinase-activated protein kinase 3 OS=Homo sapiens OX=9606 GN=MAPKAPK3 PE=1 SV=1</t>
  </si>
  <si>
    <t>A0A286YEY4_HUMAN</t>
  </si>
  <si>
    <t>IGHG2</t>
  </si>
  <si>
    <t>tr|A0A286YEY4|A0A286YEY4_HUMAN Immunoglobulin heavy constant gamma 2 (G2m marker) (Fragment) OS=Homo sapiens OX=9606 GN=IGHG2 PE=1 SV=1</t>
  </si>
  <si>
    <t>A0A3B3IS40_HUMAN</t>
  </si>
  <si>
    <t>KDM5B</t>
  </si>
  <si>
    <t>tr|A0A3B3IS40|A0A3B3IS40_HUMAN [histone H3]-trimethyl-L-lysine(4) demethylase OS=Homo sapiens OX=9606 GN=KDM5B PE=1 SV=1</t>
  </si>
  <si>
    <t>THOC3_HUMAN</t>
  </si>
  <si>
    <t>THOC3</t>
  </si>
  <si>
    <t>sp|Q96J01|THOC3_HUMAN THO complex subunit 3 OS=Homo sapiens OX=9606 GN=THOC3 PE=1 SV=1</t>
  </si>
  <si>
    <t>A0A140T9S8_HUMAN</t>
  </si>
  <si>
    <t>tr|A0A140T9S8|A0A140T9S8_HUMAN HLA class II histocompatibility antigen, DQ beta 1 chain OS=Homo sapiens OX=9606 GN=HLA-DQB1 PE=1 SV=1</t>
  </si>
  <si>
    <t>A0A2R8YDB8_HUMAN</t>
  </si>
  <si>
    <t>SAP130</t>
  </si>
  <si>
    <t>tr|A0A2R8YDB8|A0A2R8YDB8_HUMAN Sin3A associated protein 130 OS=Homo sapiens OX=9606 GN=SAP130 PE=1 SV=1</t>
  </si>
  <si>
    <t>MRM1_HUMAN</t>
  </si>
  <si>
    <t>MRM1</t>
  </si>
  <si>
    <t>sp|Q6IN84|MRM1_HUMAN rRNA methyltransferase 1, mitochondrial OS=Homo sapiens OX=9606 GN=MRM1 PE=1 SV=1</t>
  </si>
  <si>
    <t>ASNS_HUMAN</t>
  </si>
  <si>
    <t>ASNS</t>
  </si>
  <si>
    <t>sp|P08243|ASNS_HUMAN Asparagine synthetase [glutamine-hydrolyzing] OS=Homo sapiens OX=9606 GN=ASNS PE=1 SV=4</t>
  </si>
  <si>
    <t>LLPH_HUMAN</t>
  </si>
  <si>
    <t>LLPH</t>
  </si>
  <si>
    <t>sp|Q9BRT6|LLPH_HUMAN Protein LLP homolog OS=Homo sapiens OX=9606 GN=LLPH PE=1 SV=1</t>
  </si>
  <si>
    <t>C2CD5_HUMAN</t>
  </si>
  <si>
    <t>C2CD5</t>
  </si>
  <si>
    <t>sp|Q86YS7|C2CD5_HUMAN C2 domain-containing protein 5 OS=Homo sapiens OX=9606 GN=C2CD5 PE=1 SV=1</t>
  </si>
  <si>
    <t>A0A590UJQ1_HUMAN</t>
  </si>
  <si>
    <t>ITCH</t>
  </si>
  <si>
    <t>tr|A0A590UJQ1|A0A590UJQ1_HUMAN E3 ubiquitin-protein ligase OS=Homo sapiens OX=9606 GN=ITCH PE=1 SV=1</t>
  </si>
  <si>
    <t>DEN4B_HUMAN</t>
  </si>
  <si>
    <t>DENND4B</t>
  </si>
  <si>
    <t>sp|O75064|DEN4B_HUMAN DENN domain-containing protein 4B OS=Homo sapiens OX=9606 GN=DENND4B PE=1 SV=4</t>
  </si>
  <si>
    <t>J3KN39_HUMAN</t>
  </si>
  <si>
    <t>NLRP2</t>
  </si>
  <si>
    <t>tr|J3KN39|J3KN39_HUMAN NACHT, LRR and PYD domains-containing protein 2 OS=Homo sapiens OX=9606 GN=NLRP2 PE=1 SV=1</t>
  </si>
  <si>
    <t>ARP10_HUMAN</t>
  </si>
  <si>
    <t>ACTR10</t>
  </si>
  <si>
    <t>sp|Q9NZ32|ARP10_HUMAN Actin-related protein 10 OS=Homo sapiens OX=9606 GN=ACTR10 PE=1 SV=1</t>
  </si>
  <si>
    <t>KPCD2_HUMAN</t>
  </si>
  <si>
    <t>PRKD2</t>
  </si>
  <si>
    <t>sp|Q9BZL6|KPCD2_HUMAN Serine/threonine-protein kinase D2 OS=Homo sapiens OX=9606 GN=PRKD2 PE=1 SV=3</t>
  </si>
  <si>
    <t>J3KPD3_HUMAN</t>
  </si>
  <si>
    <t>RBM7</t>
  </si>
  <si>
    <t>tr|J3KPD3|J3KPD3_HUMAN RNA binding motif protein 7 OS=Homo sapiens OX=9606 GN=RBM7 PE=1 SV=1</t>
  </si>
  <si>
    <t>MEP50_HUMAN</t>
  </si>
  <si>
    <t>WDR77</t>
  </si>
  <si>
    <t>sp|Q9BQA1|MEP50_HUMAN Methylosome protein 50 OS=Homo sapiens OX=9606 GN=WDR77 PE=1 SV=1</t>
  </si>
  <si>
    <t>A0A1W2PPX9_HUMAN</t>
  </si>
  <si>
    <t>SETD2</t>
  </si>
  <si>
    <t>tr|A0A1W2PPX9|A0A1W2PPX9_HUMAN [histone H3]-lysine(36) N-trimethyltransferase OS=Homo sapiens OX=9606 GN=SETD2 PE=1 SV=2</t>
  </si>
  <si>
    <t>UBE2N_HUMAN</t>
  </si>
  <si>
    <t>UBE2N</t>
  </si>
  <si>
    <t>sp|P61088|UBE2N_HUMAN Ubiquitin-conjugating enzyme E2 N OS=Homo sapiens OX=9606 GN=UBE2N PE=1 SV=1</t>
  </si>
  <si>
    <t>CYH1_HUMAN</t>
  </si>
  <si>
    <t>CYTH1</t>
  </si>
  <si>
    <t>sp|Q15438|CYH1_HUMAN Cytohesin-1 OS=Homo sapiens OX=9606 GN=CYTH1 PE=1 SV=1</t>
  </si>
  <si>
    <t>RBM3_HUMAN</t>
  </si>
  <si>
    <t>RBM3</t>
  </si>
  <si>
    <t>sp|P98179|RBM3_HUMAN RNA-binding protein 3 OS=Homo sapiens OX=9606 GN=RBM3 PE=1 SV=1</t>
  </si>
  <si>
    <t>NFRKB_HUMAN</t>
  </si>
  <si>
    <t>NFRKB</t>
  </si>
  <si>
    <t>sp|Q6P4R8|NFRKB_HUMAN Nuclear factor related to kappa-B-binding protein OS=Homo sapiens OX=9606 GN=NFRKB PE=1 SV=2</t>
  </si>
  <si>
    <t>T126A_HUMAN</t>
  </si>
  <si>
    <t>TMEM126A</t>
  </si>
  <si>
    <t>sp|Q9H061|T126A_HUMAN Transmembrane protein 126A OS=Homo sapiens OX=9606 GN=TMEM126A PE=1 SV=1</t>
  </si>
  <si>
    <t>TAF6L_HUMAN</t>
  </si>
  <si>
    <t>TAF6L</t>
  </si>
  <si>
    <t>sp|Q9Y6J9|TAF6L_HUMAN TAF6-like RNA polymerase II p300/CBP-associated factor-associated factor 65 kDa subunit 6L OS=Homo sapiens OX=9606 GN=TAF6L PE=1 SV=1</t>
  </si>
  <si>
    <t>THIO_HUMAN</t>
  </si>
  <si>
    <t>TXN</t>
  </si>
  <si>
    <t>sp|P10599|THIO_HUMAN Thioredoxin OS=Homo sapiens OX=9606 GN=TXN PE=1 SV=3</t>
  </si>
  <si>
    <t>AGFG2_HUMAN</t>
  </si>
  <si>
    <t>AGFG2</t>
  </si>
  <si>
    <t>sp|O95081|AGFG2_HUMAN Arf-GAP domain and FG repeat-containing protein 2 OS=Homo sapiens OX=9606 GN=AGFG2 PE=1 SV=2</t>
  </si>
  <si>
    <t>DJC17_HUMAN</t>
  </si>
  <si>
    <t>DNAJC17</t>
  </si>
  <si>
    <t>sp|Q9NVM6|DJC17_HUMAN DnaJ homolog subfamily C member 17 OS=Homo sapiens OX=9606 GN=DNAJC17 PE=1 SV=1</t>
  </si>
  <si>
    <t>REQU_HUMAN</t>
  </si>
  <si>
    <t>DPF2</t>
  </si>
  <si>
    <t>sp|Q92785|REQU_HUMAN Zinc finger protein ubi-d4 OS=Homo sapiens OX=9606 GN=DPF2 PE=1 SV=2</t>
  </si>
  <si>
    <t>A0A1W2PR17_HUMAN</t>
  </si>
  <si>
    <t>PFKFB3</t>
  </si>
  <si>
    <t>tr|A0A1W2PR17|A0A1W2PR17_HUMAN 6-phosphofructo-2-kinase/fructose-2,6-biphosphatase 3 OS=Homo sapiens OX=9606 GN=PFKFB3 PE=1 SV=1</t>
  </si>
  <si>
    <t>FABD_HUMAN</t>
  </si>
  <si>
    <t>MCAT</t>
  </si>
  <si>
    <t>sp|Q8IVS2|FABD_HUMAN Malonyl-CoA-acyl carrier protein transacylase, mitochondrial OS=Homo sapiens OX=9606 GN=MCAT PE=1 SV=2</t>
  </si>
  <si>
    <t>B4DWF2_HUMAN</t>
  </si>
  <si>
    <t>IKZF2</t>
  </si>
  <si>
    <t>tr|B4DWF2|B4DWF2_HUMAN IKAROS family zinc finger 2 OS=Homo sapiens OX=9606 GN=IKZF2 PE=1 SV=1</t>
  </si>
  <si>
    <t>LEG9_HUMAN</t>
  </si>
  <si>
    <t>LGALS9</t>
  </si>
  <si>
    <t>sp|O00182|LEG9_HUMAN Galectin-9 OS=Homo sapiens OX=9606 GN=LGALS9 PE=1 SV=2</t>
  </si>
  <si>
    <t>TEAN2_HUMAN</t>
  </si>
  <si>
    <t>TCEANC2</t>
  </si>
  <si>
    <t>sp|Q96MN5|TEAN2_HUMAN Transcription elongation factor A N-terminal and central domain-containing protein 2 OS=Homo sapiens OX=9606 GN=TCEANC2 PE=1 SV=1</t>
  </si>
  <si>
    <t>RT11_HUMAN</t>
  </si>
  <si>
    <t>MRPS11</t>
  </si>
  <si>
    <t>sp|P82912|RT11_HUMAN 28S ribosomal protein S11, mitochondrial OS=Homo sapiens OX=9606 GN=MRPS11 PE=1 SV=2</t>
  </si>
  <si>
    <t>E7EW18_HUMAN</t>
  </si>
  <si>
    <t>POLB</t>
  </si>
  <si>
    <t>tr|E7EW18|E7EW18_HUMAN DNA polymerase beta (Fragment) OS=Homo sapiens OX=9606 GN=POLB PE=1 SV=1</t>
  </si>
  <si>
    <t>BRD3_HUMAN</t>
  </si>
  <si>
    <t>BRD3</t>
  </si>
  <si>
    <t>sp|Q15059|BRD3_HUMAN Bromodomain-containing protein 3 OS=Homo sapiens OX=9606 GN=BRD3 PE=1 SV=1</t>
  </si>
  <si>
    <t>P121C_HUMAN</t>
  </si>
  <si>
    <t>POM121C</t>
  </si>
  <si>
    <t>sp|A8CG34|P121C_HUMAN Nuclear envelope pore membrane protein POM 121C OS=Homo sapiens OX=9606 GN=POM121C PE=1 SV=3</t>
  </si>
  <si>
    <t>DPOD3_HUMAN</t>
  </si>
  <si>
    <t>POLD3</t>
  </si>
  <si>
    <t>sp|Q15054|DPOD3_HUMAN DNA polymerase delta subunit 3 OS=Homo sapiens OX=9606 GN=POLD3 PE=1 SV=2</t>
  </si>
  <si>
    <t>H0YC42_HUMAN</t>
  </si>
  <si>
    <t>tr|H0YC42|H0YC42_HUMAN Tumor protein D52 OS=Homo sapiens OX=9606 PE=1 SV=2</t>
  </si>
  <si>
    <t>TRI38_HUMAN</t>
  </si>
  <si>
    <t>TRIM38</t>
  </si>
  <si>
    <t>sp|O00635|TRI38_HUMAN E3 ubiquitin-protein ligase TRIM38 OS=Homo sapiens OX=9606 GN=TRIM38 PE=1 SV=1</t>
  </si>
  <si>
    <t>FAF2_HUMAN</t>
  </si>
  <si>
    <t>FAF2</t>
  </si>
  <si>
    <t>sp|Q96CS3|FAF2_HUMAN FAS-associated factor 2 OS=Homo sapiens OX=9606 GN=FAF2 PE=1 SV=2</t>
  </si>
  <si>
    <t>A0A7N4YH79_HUMAN</t>
  </si>
  <si>
    <t>TENT4B</t>
  </si>
  <si>
    <t>tr|A0A7N4YH79|A0A7N4YH79_HUMAN Terminal nucleotidyltransferase 4B OS=Homo sapiens OX=9606 GN=TENT4B PE=1 SV=1</t>
  </si>
  <si>
    <t>A0A8V8TM04_HUMAN</t>
  </si>
  <si>
    <t>FLI1</t>
  </si>
  <si>
    <t>tr|A0A8V8TM04|A0A8V8TM04_HUMAN Fli-1 proto-oncogene, ETS transcription factor OS=Homo sapiens OX=9606 GN=FLI1 PE=1 SV=1</t>
  </si>
  <si>
    <t>MED16_HUMAN</t>
  </si>
  <si>
    <t>MED16</t>
  </si>
  <si>
    <t>sp|Q9Y2X0|MED16_HUMAN Mediator of RNA polymerase II transcription subunit 16 OS=Homo sapiens OX=9606 GN=MED16 PE=1 SV=2</t>
  </si>
  <si>
    <t>RMD3_HUMAN</t>
  </si>
  <si>
    <t>RMDN3</t>
  </si>
  <si>
    <t>sp|Q96TC7|RMD3_HUMAN Regulator of microtubule dynamics protein 3 OS=Homo sapiens OX=9606 GN=RMDN3 PE=1 SV=2</t>
  </si>
  <si>
    <t>MED27_HUMAN</t>
  </si>
  <si>
    <t>MED27</t>
  </si>
  <si>
    <t>sp|Q6P2C8|MED27_HUMAN Mediator of RNA polymerase II transcription subunit 27 OS=Homo sapiens OX=9606 GN=MED27 PE=1 SV=1</t>
  </si>
  <si>
    <t>RPR1B_HUMAN</t>
  </si>
  <si>
    <t>RPRD1B</t>
  </si>
  <si>
    <t>sp|Q9NQG5|RPR1B_HUMAN Regulation of nuclear pre-mRNA domain-containing protein 1B OS=Homo sapiens OX=9606 GN=RPRD1B PE=1 SV=1</t>
  </si>
  <si>
    <t>ANC2_HUMAN</t>
  </si>
  <si>
    <t>ANAPC2</t>
  </si>
  <si>
    <t>sp|Q9UJX6|ANC2_HUMAN Anaphase-promoting complex subunit 2 OS=Homo sapiens OX=9606 GN=ANAPC2 PE=1 SV=1</t>
  </si>
  <si>
    <t>A0A8I5KU76_HUMAN</t>
  </si>
  <si>
    <t>ERP44</t>
  </si>
  <si>
    <t>tr|A0A8I5KU76|A0A8I5KU76_HUMAN Endoplasmic reticulum protein 44 OS=Homo sapiens OX=9606 GN=ERP44 PE=1 SV=1</t>
  </si>
  <si>
    <t>VPS4A_HUMAN</t>
  </si>
  <si>
    <t>VPS4A</t>
  </si>
  <si>
    <t>sp|Q9UN37|VPS4A_HUMAN Vacuolar protein sorting-associated protein 4A OS=Homo sapiens OX=9606 GN=VPS4A PE=1 SV=1</t>
  </si>
  <si>
    <t>LANC2_HUMAN</t>
  </si>
  <si>
    <t>LANCL2</t>
  </si>
  <si>
    <t>sp|Q9NS86|LANC2_HUMAN LanC-like protein 2 OS=Homo sapiens OX=9606 GN=LANCL2 PE=1 SV=1</t>
  </si>
  <si>
    <t>KPBB_HUMAN</t>
  </si>
  <si>
    <t>PHKB</t>
  </si>
  <si>
    <t>sp|Q93100|KPBB_HUMAN Phosphorylase b kinase regulatory subunit beta OS=Homo sapiens OX=9606 GN=PHKB PE=1 SV=3</t>
  </si>
  <si>
    <t>A0A7P0Z494_HUMAN</t>
  </si>
  <si>
    <t>DBT</t>
  </si>
  <si>
    <t>tr|A0A7P0Z494|A0A7P0Z494_HUMAN Dihydrolipoamide acetyltransferase component of pyruvate dehydrogenase complex OS=Homo sapiens OX=9606 GN=DBT PE=1 SV=1</t>
  </si>
  <si>
    <t>CIRBP_HUMAN</t>
  </si>
  <si>
    <t>CIRBP</t>
  </si>
  <si>
    <t>sp|Q14011|CIRBP_HUMAN Cold-inducible RNA-binding protein OS=Homo sapiens OX=9606 GN=CIRBP PE=1 SV=1</t>
  </si>
  <si>
    <t>AMPL_HUMAN</t>
  </si>
  <si>
    <t>LAP3</t>
  </si>
  <si>
    <t>sp|P28838|AMPL_HUMAN Cytosol aminopeptidase OS=Homo sapiens OX=9606 GN=LAP3 PE=1 SV=3</t>
  </si>
  <si>
    <t>CBLB_HUMAN</t>
  </si>
  <si>
    <t>CBLB</t>
  </si>
  <si>
    <t>sp|Q13191|CBLB_HUMAN E3 ubiquitin-protein ligase CBL-B OS=Homo sapiens OX=9606 GN=CBLB PE=1 SV=2</t>
  </si>
  <si>
    <t>A0A8V8TNZ9_HUMAN</t>
  </si>
  <si>
    <t>LIG1</t>
  </si>
  <si>
    <t>tr|A0A8V8TNZ9|A0A8V8TNZ9_HUMAN DNA ligase OS=Homo sapiens OX=9606 GN=LIG1 PE=1 SV=1</t>
  </si>
  <si>
    <t>SURF4_HUMAN</t>
  </si>
  <si>
    <t>SURF4</t>
  </si>
  <si>
    <t>sp|O15260|SURF4_HUMAN Surfeit locus protein 4 OS=Homo sapiens OX=9606 GN=SURF4 PE=1 SV=3</t>
  </si>
  <si>
    <t>UBC12_HUMAN</t>
  </si>
  <si>
    <t>UBE2M</t>
  </si>
  <si>
    <t>sp|P61081|UBC12_HUMAN NEDD8-conjugating enzyme Ubc12 OS=Homo sapiens OX=9606 GN=UBE2M PE=1 SV=1</t>
  </si>
  <si>
    <t>SLX9_HUMAN</t>
  </si>
  <si>
    <t>SLX9</t>
  </si>
  <si>
    <t>sp|Q9NSI2|SLX9_HUMAN Ribosome biogenesis protein SLX9 homolog OS=Homo sapiens OX=9606 GN=SLX9 PE=1 SV=2</t>
  </si>
  <si>
    <t>RM55_HUMAN</t>
  </si>
  <si>
    <t>MRPL55</t>
  </si>
  <si>
    <t>sp|Q7Z7F7|RM55_HUMAN 39S ribosomal protein L55, mitochondrial OS=Homo sapiens OX=9606 GN=MRPL55 PE=1 SV=1</t>
  </si>
  <si>
    <t>RETST_HUMAN</t>
  </si>
  <si>
    <t>RETSAT</t>
  </si>
  <si>
    <t>sp|Q6NUM9|RETST_HUMAN All-trans-retinol 13,14-reductase OS=Homo sapiens OX=9606 GN=RETSAT PE=1 SV=2</t>
  </si>
  <si>
    <t>KDM3A_HUMAN</t>
  </si>
  <si>
    <t>KDM3A</t>
  </si>
  <si>
    <t>sp|Q9Y4C1|KDM3A_HUMAN Lysine-specific demethylase 3A OS=Homo sapiens OX=9606 GN=KDM3A PE=1 SV=4</t>
  </si>
  <si>
    <t>DC1I2_HUMAN</t>
  </si>
  <si>
    <t>DYNC1I2</t>
  </si>
  <si>
    <t>sp|Q13409|DC1I2_HUMAN Cytoplasmic dynein 1 intermediate chain 2 OS=Homo sapiens OX=9606 GN=DYNC1I2 PE=1 SV=3</t>
  </si>
  <si>
    <t>TFB2M_HUMAN</t>
  </si>
  <si>
    <t>TFB2M</t>
  </si>
  <si>
    <t>sp|Q9H5Q4|TFB2M_HUMAN Dimethyladenosine transferase 2, mitochondrial OS=Homo sapiens OX=9606 GN=TFB2M PE=1 SV=1</t>
  </si>
  <si>
    <t>A0A2R8Y5D3_HUMAN</t>
  </si>
  <si>
    <t>POLR1C</t>
  </si>
  <si>
    <t>tr|A0A2R8Y5D3|A0A2R8Y5D3_HUMAN DNA-directed RNA polymerases I and III subunit RPAC1 OS=Homo sapiens OX=9606 GN=POLR1C PE=1 SV=1</t>
  </si>
  <si>
    <t>RU1C_HUMAN</t>
  </si>
  <si>
    <t>SNRPC</t>
  </si>
  <si>
    <t>sp|P09234|RU1C_HUMAN U1 small nuclear ribonucleoprotein C OS=Homo sapiens OX=9606 GN=SNRPC PE=1 SV=1</t>
  </si>
  <si>
    <t>TRIM4_HUMAN</t>
  </si>
  <si>
    <t>TRIM4</t>
  </si>
  <si>
    <t>sp|Q9C037|TRIM4_HUMAN E3 ubiquitin-protein ligase TRIM4 OS=Homo sapiens OX=9606 GN=TRIM4 PE=1 SV=2</t>
  </si>
  <si>
    <t>F5GZ90_HUMAN</t>
  </si>
  <si>
    <t>DTL</t>
  </si>
  <si>
    <t>tr|F5GZ90|F5GZ90_HUMAN Denticleless E3 ubiquitin protein ligase homolog OS=Homo sapiens OX=9606 GN=DTL PE=1 SV=1</t>
  </si>
  <si>
    <t>ZFP91_HUMAN</t>
  </si>
  <si>
    <t>ZFP91</t>
  </si>
  <si>
    <t>sp|Q96JP5|ZFP91_HUMAN E3 ubiquitin-protein ligase ZFP91 OS=Homo sapiens OX=9606 GN=ZFP91 PE=1 SV=1</t>
  </si>
  <si>
    <t>CCNT2_HUMAN</t>
  </si>
  <si>
    <t>CCNT2</t>
  </si>
  <si>
    <t>sp|O60583|CCNT2_HUMAN Cyclin-T2 OS=Homo sapiens OX=9606 GN=CCNT2 PE=1 SV=2</t>
  </si>
  <si>
    <t>A0A8V8NBT1_HUMAN</t>
  </si>
  <si>
    <t>NUP160</t>
  </si>
  <si>
    <t>tr|A0A8V8NBT1|A0A8V8NBT1_HUMAN Nucleoporin 160 OS=Homo sapiens OX=9606 GN=NUP160 PE=1 SV=1</t>
  </si>
  <si>
    <t>SYCM_HUMAN</t>
  </si>
  <si>
    <t>CARS2</t>
  </si>
  <si>
    <t>sp|Q9HA77|SYCM_HUMAN Probable cysteine--tRNA ligase, mitochondrial OS=Homo sapiens OX=9606 GN=CARS2 PE=1 SV=1</t>
  </si>
  <si>
    <t>A0A804HJK8_HUMAN</t>
  </si>
  <si>
    <t>ETFDH</t>
  </si>
  <si>
    <t>tr|A0A804HJK8|A0A804HJK8_HUMAN Electron transfer flavoprotein-ubiquinone oxidoreductase OS=Homo sapiens OX=9606 GN=ETFDH PE=1 SV=1</t>
  </si>
  <si>
    <t>H7C1I0_HUMAN</t>
  </si>
  <si>
    <t>SLC35E1</t>
  </si>
  <si>
    <t>tr|H7C1I0|H7C1I0_HUMAN Solute carrier family 35 member E1 (Fragment) OS=Homo sapiens OX=9606 GN=SLC35E1 PE=1 SV=2</t>
  </si>
  <si>
    <t>A0A8Q3WKR3_HUMAN</t>
  </si>
  <si>
    <t>PPP2R5C</t>
  </si>
  <si>
    <t>tr|A0A8Q3WKR3|A0A8Q3WKR3_HUMAN Serine/threonine-protein phosphatase 2A 56 kDa regulatory subunit OS=Homo sapiens OX=9606 GN=PPP2R5C PE=1 SV=1</t>
  </si>
  <si>
    <t>C9JBY7_HUMAN</t>
  </si>
  <si>
    <t>MRPS33</t>
  </si>
  <si>
    <t>tr|C9JBY7|C9JBY7_HUMAN Mitochondrial ribosomal protein S33 OS=Homo sapiens OX=9606 GN=MRPS33 PE=1 SV=1</t>
  </si>
  <si>
    <t>BRAT1_HUMAN</t>
  </si>
  <si>
    <t>BRAT1</t>
  </si>
  <si>
    <t>sp|Q6PJG6|BRAT1_HUMAN BRCA1-associated ATM activator 1 OS=Homo sapiens OX=9606 GN=BRAT1 PE=1 SV=2</t>
  </si>
  <si>
    <t>A0A087X1S7_HUMAN</t>
  </si>
  <si>
    <t>CD48</t>
  </si>
  <si>
    <t>tr|A0A087X1S7|A0A087X1S7_HUMAN CD48 molecule OS=Homo sapiens OX=9606 GN=CD48 PE=1 SV=1</t>
  </si>
  <si>
    <t>NCBP2_HUMAN</t>
  </si>
  <si>
    <t>NCBP2</t>
  </si>
  <si>
    <t>sp|P52298|NCBP2_HUMAN Nuclear cap-binding protein subunit 2 OS=Homo sapiens OX=9606 GN=NCBP2 PE=1 SV=1</t>
  </si>
  <si>
    <t>PFKAL_HUMAN</t>
  </si>
  <si>
    <t>PFKL</t>
  </si>
  <si>
    <t>sp|P17858|PFKAL_HUMAN ATP-dependent 6-phosphofructokinase, liver type OS=Homo sapiens OX=9606 GN=PFKL PE=1 SV=6</t>
  </si>
  <si>
    <t>ARMC8_HUMAN</t>
  </si>
  <si>
    <t>ARMC8</t>
  </si>
  <si>
    <t>sp|Q8IUR7|ARMC8_HUMAN Armadillo repeat-containing protein 8 OS=Homo sapiens OX=9606 GN=ARMC8 PE=1 SV=2</t>
  </si>
  <si>
    <t>A0A8V8NE24_HUMAN</t>
  </si>
  <si>
    <t>POR</t>
  </si>
  <si>
    <t>tr|A0A8V8NE24|A0A8V8NE24_HUMAN NADPH--hemoprotein reductase OS=Homo sapiens OX=9606 GN=POR PE=1 SV=1</t>
  </si>
  <si>
    <t>H0YN14_HUMAN</t>
  </si>
  <si>
    <t>IPO4</t>
  </si>
  <si>
    <t>tr|H0YN14|H0YN14_HUMAN Importin 4 OS=Homo sapiens OX=9606 GN=IPO4 PE=1 SV=1</t>
  </si>
  <si>
    <t>A0A5K1VW95_HUMAN</t>
  </si>
  <si>
    <t>MDH1</t>
  </si>
  <si>
    <t>tr|A0A5K1VW95|A0A5K1VW95_HUMAN Malate dehydrogenase OS=Homo sapiens OX=9606 GN=MDH1 PE=1 SV=1</t>
  </si>
  <si>
    <t>A0A0J9YW33_HUMAN</t>
  </si>
  <si>
    <t>STX3</t>
  </si>
  <si>
    <t>tr|A0A0J9YW33|A0A0J9YW33_HUMAN Syntaxin 3 OS=Homo sapiens OX=9606 GN=STX3 PE=1 SV=1</t>
  </si>
  <si>
    <t>SYPM_HUMAN</t>
  </si>
  <si>
    <t>PARS2</t>
  </si>
  <si>
    <t>sp|Q7L3T8|SYPM_HUMAN Probable proline--tRNA ligase, mitochondrial OS=Homo sapiens OX=9606 GN=PARS2 PE=1 SV=1</t>
  </si>
  <si>
    <t>AUHM_HUMAN</t>
  </si>
  <si>
    <t>AUH</t>
  </si>
  <si>
    <t>sp|Q13825|AUHM_HUMAN Methylglutaconyl-CoA hydratase, mitochondrial OS=Homo sapiens OX=9606 GN=AUH PE=1 SV=1</t>
  </si>
  <si>
    <t>A0A0A0MSI9_HUMAN</t>
  </si>
  <si>
    <t>MYD88</t>
  </si>
  <si>
    <t>tr|A0A0A0MSI9|A0A0A0MSI9_HUMAN Myeloid differentiation primary response protein MyD88 OS=Homo sapiens OX=9606 GN=MYD88 PE=1 SV=1</t>
  </si>
  <si>
    <t>TRAF3_HUMAN</t>
  </si>
  <si>
    <t>TRAF3</t>
  </si>
  <si>
    <t>sp|Q13114|TRAF3_HUMAN TNF receptor-associated factor 3 OS=Homo sapiens OX=9606 GN=TRAF3 PE=1 SV=2</t>
  </si>
  <si>
    <t>E2AK4_HUMAN</t>
  </si>
  <si>
    <t>EIF2AK4</t>
  </si>
  <si>
    <t>sp|Q9P2K8|E2AK4_HUMAN eIF-2-alpha kinase GCN2 OS=Homo sapiens OX=9606 GN=EIF2AK4 PE=1 SV=3</t>
  </si>
  <si>
    <t>IGHM_HUMAN</t>
  </si>
  <si>
    <t>IGHM</t>
  </si>
  <si>
    <t>sp|P01871|IGHM_HUMAN Immunoglobulin heavy constant mu OS=Homo sapiens OX=9606 GN=IGHM PE=1 SV=4</t>
  </si>
  <si>
    <t>GSHR_HUMAN</t>
  </si>
  <si>
    <t>GSR</t>
  </si>
  <si>
    <t>sp|P00390|GSHR_HUMAN Glutathione reductase, mitochondrial OS=Homo sapiens OX=9606 GN=GSR PE=1 SV=2</t>
  </si>
  <si>
    <t>VRK3_HUMAN</t>
  </si>
  <si>
    <t>VRK3</t>
  </si>
  <si>
    <t>sp|Q8IV63|VRK3_HUMAN Inactive serine/threonine-protein kinase VRK3 OS=Homo sapiens OX=9606 GN=VRK3 PE=1 SV=2</t>
  </si>
  <si>
    <t>RB27A_HUMAN</t>
  </si>
  <si>
    <t>RAB27A</t>
  </si>
  <si>
    <t>sp|P51159|RB27A_HUMAN Ras-related protein Rab-27A OS=Homo sapiens OX=9606 GN=RAB27A PE=1 SV=3</t>
  </si>
  <si>
    <t>FUND2_HUMAN</t>
  </si>
  <si>
    <t>FUNDC2</t>
  </si>
  <si>
    <t>sp|Q9BWH2|FUND2_HUMAN FUN14 domain-containing protein 2 OS=Homo sapiens OX=9606 GN=FUNDC2 PE=1 SV=2</t>
  </si>
  <si>
    <t>KPRP_HUMAN</t>
  </si>
  <si>
    <t>KPRP</t>
  </si>
  <si>
    <t>sp|Q5T749|KPRP_HUMAN Keratinocyte proline-rich protein OS=Homo sapiens OX=9606 GN=KPRP PE=1 SV=1</t>
  </si>
  <si>
    <t>CDK5_HUMAN</t>
  </si>
  <si>
    <t>CDK5</t>
  </si>
  <si>
    <t>sp|Q00535|CDK5_HUMAN Cyclin-dependent kinase 5 OS=Homo sapiens OX=9606 GN=CDK5 PE=1 SV=3</t>
  </si>
  <si>
    <t>A0A0A0MRE5_HUMAN</t>
  </si>
  <si>
    <t>ASAP1</t>
  </si>
  <si>
    <t>tr|A0A0A0MRE5|A0A0A0MRE5_HUMAN ArfGAP with SH3 domain, ankyrin repeat and PH domain 1 OS=Homo sapiens OX=9606 GN=ASAP1 PE=1 SV=1</t>
  </si>
  <si>
    <t>ENY2_HUMAN</t>
  </si>
  <si>
    <t>ENY2</t>
  </si>
  <si>
    <t>sp|Q9NPA8|ENY2_HUMAN Transcription and mRNA export factor ENY2 OS=Homo sapiens OX=9606 GN=ENY2 PE=1 SV=1</t>
  </si>
  <si>
    <t>B3KY94_HUMAN</t>
  </si>
  <si>
    <t>CDIPT</t>
  </si>
  <si>
    <t>tr|B3KY94|B3KY94_HUMAN CDP-diacylglycerol--inositol 3-phosphatidyltransferase OS=Homo sapiens OX=9606 GN=CDIPT PE=1 SV=1</t>
  </si>
  <si>
    <t>ZBT7B_HUMAN</t>
  </si>
  <si>
    <t>ZBTB7B</t>
  </si>
  <si>
    <t>sp|O15156|ZBT7B_HUMAN Zinc finger and BTB domain-containing protein 7B OS=Homo sapiens OX=9606 GN=ZBTB7B PE=1 SV=2</t>
  </si>
  <si>
    <t>A16A1_HUMAN</t>
  </si>
  <si>
    <t>ALDH16A1</t>
  </si>
  <si>
    <t>sp|Q8IZ83|A16A1_HUMAN Aldehyde dehydrogenase family 16 member A1 OS=Homo sapiens OX=9606 GN=ALDH16A1 PE=1 SV=2</t>
  </si>
  <si>
    <t>IST1_HUMAN</t>
  </si>
  <si>
    <t>IST1</t>
  </si>
  <si>
    <t>sp|P53990|IST1_HUMAN IST1 homolog OS=Homo sapiens OX=9606 GN=IST1 PE=1 SV=1</t>
  </si>
  <si>
    <t>SYT11_HUMAN</t>
  </si>
  <si>
    <t>SYT11</t>
  </si>
  <si>
    <t>sp|Q9BT88|SYT11_HUMAN Synaptotagmin-11 OS=Homo sapiens OX=9606 GN=SYT11 PE=1 SV=2</t>
  </si>
  <si>
    <t>SAMP_HUMAN</t>
  </si>
  <si>
    <t>APCS</t>
  </si>
  <si>
    <t>sp|P02743|SAMP_HUMAN Serum amyloid P-component OS=Homo sapiens OX=9606 GN=APCS PE=1 SV=2</t>
  </si>
  <si>
    <t>SNX17_HUMAN</t>
  </si>
  <si>
    <t>SNX17</t>
  </si>
  <si>
    <t>sp|Q15036|SNX17_HUMAN Sorting nexin-17 OS=Homo sapiens OX=9606 GN=SNX17 PE=1 SV=1</t>
  </si>
  <si>
    <t>A0A2Y9D025_HUMAN</t>
  </si>
  <si>
    <t>NDUFA6</t>
  </si>
  <si>
    <t>tr|A0A2Y9D025|A0A2Y9D025_HUMAN NADH dehydrogenase [ubiquinone] 1 alpha subcomplex subunit 6 OS=Homo sapiens OX=9606 GN=NDUFA6 PE=1 SV=1</t>
  </si>
  <si>
    <t>A0A804HLH2_HUMAN</t>
  </si>
  <si>
    <t>C19orf47</t>
  </si>
  <si>
    <t>tr|A0A804HLH2|A0A804HLH2_HUMAN Chromosome 19 open reading frame 47 OS=Homo sapiens OX=9606 GN=C19orf47 PE=1 SV=1</t>
  </si>
  <si>
    <t>F8W8D3_HUMAN</t>
  </si>
  <si>
    <t>SLBP</t>
  </si>
  <si>
    <t>tr|F8W8D3|F8W8D3_HUMAN Stem-loop binding protein OS=Homo sapiens OX=9606 GN=SLBP PE=1 SV=1</t>
  </si>
  <si>
    <t>A0A286YFD6_HUMAN</t>
  </si>
  <si>
    <t>RRM2</t>
  </si>
  <si>
    <t>tr|A0A286YFD6|A0A286YFD6_HUMAN Ribonucleotide reductase regulatory subunit M2 OS=Homo sapiens OX=9606 GN=RRM2 PE=1 SV=1</t>
  </si>
  <si>
    <t>C9JLV4_HUMAN</t>
  </si>
  <si>
    <t>APAF1</t>
  </si>
  <si>
    <t>tr|C9JLV4|C9JLV4_HUMAN Apoptotic peptidase activating factor 1 OS=Homo sapiens OX=9606 GN=APAF1 PE=1 SV=1</t>
  </si>
  <si>
    <t>AFF4_HUMAN</t>
  </si>
  <si>
    <t>AFF4</t>
  </si>
  <si>
    <t>sp|Q9UHB7|AFF4_HUMAN AF4/FMR2 family member 4 OS=Homo sapiens OX=9606 GN=AFF4 PE=1 SV=1</t>
  </si>
  <si>
    <t>RIF1_HUMAN</t>
  </si>
  <si>
    <t>RIF1</t>
  </si>
  <si>
    <t>sp|Q5UIP0|RIF1_HUMAN Telomere-associated protein RIF1 OS=Homo sapiens OX=9606 GN=RIF1 PE=1 SV=2</t>
  </si>
  <si>
    <t>DUS23_HUMAN</t>
  </si>
  <si>
    <t>DUSP23</t>
  </si>
  <si>
    <t>sp|Q9BVJ7|DUS23_HUMAN Dual specificity protein phosphatase 23 OS=Homo sapiens OX=9606 GN=DUSP23 PE=1 SV=1</t>
  </si>
  <si>
    <t>TTC27_HUMAN</t>
  </si>
  <si>
    <t>TTC27</t>
  </si>
  <si>
    <t>sp|Q6P3X3|TTC27_HUMAN Tetratricopeptide repeat protein 27 OS=Homo sapiens OX=9606 GN=TTC27 PE=1 SV=1</t>
  </si>
  <si>
    <t>A0A0S2Z4L5_HUMAN</t>
  </si>
  <si>
    <t>RAF1</t>
  </si>
  <si>
    <t>tr|A0A0S2Z4L5|A0A0S2Z4L5_HUMAN non-specific serine/threonine protein kinase (Fragment) OS=Homo sapiens OX=9606 GN=RAF1 PE=1 SV=1</t>
  </si>
  <si>
    <t>MTMR6_HUMAN</t>
  </si>
  <si>
    <t>MTMR6</t>
  </si>
  <si>
    <t>sp|Q9Y217|MTMR6_HUMAN Myotubularin-related protein 6 OS=Homo sapiens OX=9606 GN=MTMR6 PE=1 SV=3</t>
  </si>
  <si>
    <t>S4R3N1_HUMAN</t>
  </si>
  <si>
    <t>HSPE1-MOB4</t>
  </si>
  <si>
    <t>tr|S4R3N1|S4R3N1_HUMAN 10 kDa heat shock protein, mitochondrial OS=Homo sapiens OX=9606 GN=HSPE1-MOB4 PE=1 SV=1</t>
  </si>
  <si>
    <t>CP4FN_HUMAN</t>
  </si>
  <si>
    <t>CYP4F22</t>
  </si>
  <si>
    <t>sp|Q6NT55|CP4FN_HUMAN Ultra-long-chain fatty acid omega-hydroxylase OS=Homo sapiens OX=9606 GN=CYP4F22 PE=1 SV=1</t>
  </si>
  <si>
    <t>DCTN3_HUMAN</t>
  </si>
  <si>
    <t>DCTN3</t>
  </si>
  <si>
    <t>sp|O75935|DCTN3_HUMAN Dynactin subunit 3 OS=Homo sapiens OX=9606 GN=DCTN3 PE=1 SV=1</t>
  </si>
  <si>
    <t>ZN687_HUMAN</t>
  </si>
  <si>
    <t>ZNF687</t>
  </si>
  <si>
    <t>sp|Q8N1G0|ZN687_HUMAN Zinc finger protein 687 OS=Homo sapiens OX=9606 GN=ZNF687 PE=1 SV=1</t>
  </si>
  <si>
    <t>TS101_HUMAN</t>
  </si>
  <si>
    <t>TSG101</t>
  </si>
  <si>
    <t>sp|Q99816|TS101_HUMAN Tumor susceptibility gene 101 protein OS=Homo sapiens OX=9606 GN=TSG101 PE=1 SV=2</t>
  </si>
  <si>
    <t>GATA3_HUMAN</t>
  </si>
  <si>
    <t>GATA3</t>
  </si>
  <si>
    <t>sp|P23771|GATA3_HUMAN Trans-acting T-cell-specific transcription factor GATA-3 OS=Homo sapiens OX=9606 GN=GATA3 PE=1 SV=1</t>
  </si>
  <si>
    <t>H7C1M5_HUMAN</t>
  </si>
  <si>
    <t>DNTTIP1</t>
  </si>
  <si>
    <t>tr|H7C1M5|H7C1M5_HUMAN Deoxynucleotidyltransferase terminal-interacting protein 1 (Fragment) OS=Homo sapiens OX=9606 GN=DNTTIP1 PE=1 SV=1</t>
  </si>
  <si>
    <t>RPP29_HUMAN</t>
  </si>
  <si>
    <t>POP4</t>
  </si>
  <si>
    <t>sp|O95707|RPP29_HUMAN Ribonuclease P protein subunit p29 OS=Homo sapiens OX=9606 GN=POP4 PE=1 SV=2</t>
  </si>
  <si>
    <t>STX17_HUMAN</t>
  </si>
  <si>
    <t>STX17</t>
  </si>
  <si>
    <t>sp|P56962|STX17_HUMAN Syntaxin-17 OS=Homo sapiens OX=9606 GN=STX17 PE=1 SV=2</t>
  </si>
  <si>
    <t>PKRI1_HUMAN</t>
  </si>
  <si>
    <t>PRKRIP1</t>
  </si>
  <si>
    <t>sp|Q9H875|PKRI1_HUMAN PRKR-interacting protein 1 OS=Homo sapiens OX=9606 GN=PRKRIP1 PE=1 SV=1</t>
  </si>
  <si>
    <t>RTCA_HUMAN</t>
  </si>
  <si>
    <t>RTCA</t>
  </si>
  <si>
    <t>sp|O00442|RTCA_HUMAN RNA 3'-terminal phosphate cyclase OS=Homo sapiens OX=9606 GN=RTCA PE=1 SV=1</t>
  </si>
  <si>
    <t>E7EU13_HUMAN</t>
  </si>
  <si>
    <t>ARAP1</t>
  </si>
  <si>
    <t>tr|E7EU13|E7EU13_HUMAN ArfGAP with RhoGAP domain, ankyrin repeat and PH domain 1 OS=Homo sapiens OX=9606 GN=ARAP1 PE=1 SV=1</t>
  </si>
  <si>
    <t>RHG10_HUMAN</t>
  </si>
  <si>
    <t>ARHGAP10</t>
  </si>
  <si>
    <t>sp|A1A4S6|RHG10_HUMAN Rho GTPase-activating protein 10 OS=Homo sapiens OX=9606 GN=ARHGAP10 PE=1 SV=1</t>
  </si>
  <si>
    <t>HIP1R_HUMAN</t>
  </si>
  <si>
    <t>HIP1R</t>
  </si>
  <si>
    <t>sp|O75146|HIP1R_HUMAN Huntingtin-interacting protein 1-related protein OS=Homo sapiens OX=9606 GN=HIP1R PE=1 SV=2</t>
  </si>
  <si>
    <t>RUFY1_HUMAN</t>
  </si>
  <si>
    <t>RUFY1</t>
  </si>
  <si>
    <t>sp|Q96T51|RUFY1_HUMAN RUN and FYVE domain-containing protein 1 OS=Homo sapiens OX=9606 GN=RUFY1 PE=1 SV=2</t>
  </si>
  <si>
    <t>SAS10_HUMAN</t>
  </si>
  <si>
    <t>UTP3</t>
  </si>
  <si>
    <t>sp|Q9NQZ2|SAS10_HUMAN Something about silencing protein 10 OS=Homo sapiens OX=9606 GN=UTP3 PE=1 SV=1</t>
  </si>
  <si>
    <t>ZN526_HUMAN</t>
  </si>
  <si>
    <t>ZNF526</t>
  </si>
  <si>
    <t>sp|Q8TF50|ZN526_HUMAN Zinc finger protein 526 OS=Homo sapiens OX=9606 GN=ZNF526 PE=1 SV=2</t>
  </si>
  <si>
    <t>A0A075B6G3_HUMAN</t>
  </si>
  <si>
    <t>DMD</t>
  </si>
  <si>
    <t>tr|A0A075B6G3|A0A075B6G3_HUMAN Dystrophin OS=Homo sapiens OX=9606 GN=DMD PE=1 SV=1</t>
  </si>
  <si>
    <t>KDM2B_HUMAN</t>
  </si>
  <si>
    <t>KDM2B</t>
  </si>
  <si>
    <t>sp|Q8NHM5|KDM2B_HUMAN Lysine-specific demethylase 2B OS=Homo sapiens OX=9606 GN=KDM2B PE=1 SV=1</t>
  </si>
  <si>
    <t>I3NI32_HUMAN</t>
  </si>
  <si>
    <t>DHODH</t>
  </si>
  <si>
    <t>tr|I3NI32|I3NI32_HUMAN Dihydroorotate dehydrogenase (quinone), mitochondrial OS=Homo sapiens OX=9606 GN=DHODH PE=1 SV=1</t>
  </si>
  <si>
    <t>A0A8V8TPS0_HUMAN</t>
  </si>
  <si>
    <t>NUP88</t>
  </si>
  <si>
    <t>tr|A0A8V8TPS0|A0A8V8TPS0_HUMAN Nucleoporin 88 OS=Homo sapiens OX=9606 GN=NUP88 PE=1 SV=1</t>
  </si>
  <si>
    <t>HERC4_HUMAN</t>
  </si>
  <si>
    <t>HERC4</t>
  </si>
  <si>
    <t>sp|Q5GLZ8|HERC4_HUMAN Probable E3 ubiquitin-protein ligase HERC4 OS=Homo sapiens OX=9606 GN=HERC4 PE=1 SV=1</t>
  </si>
  <si>
    <t>A0A8I5KZ24_HUMAN</t>
  </si>
  <si>
    <t>ATE1</t>
  </si>
  <si>
    <t>tr|A0A8I5KZ24|A0A8I5KZ24_HUMAN Arginyl-tRNA--protein transferase 1 OS=Homo sapiens OX=9606 GN=ATE1 PE=1 SV=1</t>
  </si>
  <si>
    <t>RM41_HUMAN</t>
  </si>
  <si>
    <t>MRPL41</t>
  </si>
  <si>
    <t>sp|Q8IXM3|RM41_HUMAN 39S ribosomal protein L41, mitochondrial OS=Homo sapiens OX=9606 GN=MRPL41 PE=1 SV=1</t>
  </si>
  <si>
    <t>A0A804HK53_HUMAN</t>
  </si>
  <si>
    <t>ERCC2</t>
  </si>
  <si>
    <t>tr|A0A804HK53|A0A804HK53_HUMAN General transcription and DNA repair factor IIH helicase subunit XPD OS=Homo sapiens OX=9606 GN=ERCC2 PE=1 SV=1</t>
  </si>
  <si>
    <t>PDLI7_HUMAN</t>
  </si>
  <si>
    <t>PDLIM7</t>
  </si>
  <si>
    <t>sp|Q9NR12|PDLI7_HUMAN PDZ and LIM domain protein 7 OS=Homo sapiens OX=9606 GN=PDLIM7 PE=1 SV=1</t>
  </si>
  <si>
    <t>A0A5F9ZHN9_HUMAN</t>
  </si>
  <si>
    <t>ALDH3A2</t>
  </si>
  <si>
    <t>tr|A0A5F9ZHN9|A0A5F9ZHN9_HUMAN Aldehyde dehydrogenase OS=Homo sapiens OX=9606 GN=ALDH3A2 PE=1 SV=1</t>
  </si>
  <si>
    <t>GSK3B_HUMAN</t>
  </si>
  <si>
    <t>GSK3B</t>
  </si>
  <si>
    <t>sp|P49841|GSK3B_HUMAN Glycogen synthase kinase-3 beta OS=Homo sapiens OX=9606 GN=GSK3B PE=1 SV=2</t>
  </si>
  <si>
    <t>MO4L2_HUMAN</t>
  </si>
  <si>
    <t>MORF4L2</t>
  </si>
  <si>
    <t>sp|Q15014|MO4L2_HUMAN Mortality factor 4-like protein 2 OS=Homo sapiens OX=9606 GN=MORF4L2 PE=1 SV=1</t>
  </si>
  <si>
    <t>MEF2D_HUMAN</t>
  </si>
  <si>
    <t>MEF2D</t>
  </si>
  <si>
    <t>sp|Q14814|MEF2D_HUMAN Myocyte-specific enhancer factor 2D OS=Homo sapiens OX=9606 GN=MEF2D PE=1 SV=1</t>
  </si>
  <si>
    <t>APOE_HUMAN</t>
  </si>
  <si>
    <t>APOE</t>
  </si>
  <si>
    <t>sp|P02649|APOE_HUMAN Apolipoprotein E OS=Homo sapiens OX=9606 GN=APOE PE=1 SV=1</t>
  </si>
  <si>
    <t>STAP1_HUMAN</t>
  </si>
  <si>
    <t>STAP1</t>
  </si>
  <si>
    <t>sp|Q9ULZ2|STAP1_HUMAN Signal-transducing adaptor protein 1 OS=Homo sapiens OX=9606 GN=STAP1 PE=1 SV=1</t>
  </si>
  <si>
    <t>REEP5_HUMAN</t>
  </si>
  <si>
    <t>REEP5</t>
  </si>
  <si>
    <t>sp|Q00765|REEP5_HUMAN Receptor expression-enhancing protein 5 OS=Homo sapiens OX=9606 GN=REEP5 PE=1 SV=3</t>
  </si>
  <si>
    <t>LRWD1_HUMAN</t>
  </si>
  <si>
    <t>LRWD1</t>
  </si>
  <si>
    <t>sp|Q9UFC0|LRWD1_HUMAN Leucine-rich repeat and WD repeat-containing protein 1 OS=Homo sapiens OX=9606 GN=LRWD1 PE=1 SV=2</t>
  </si>
  <si>
    <t>RM50_HUMAN</t>
  </si>
  <si>
    <t>MRPL50</t>
  </si>
  <si>
    <t>sp|Q8N5N7|RM50_HUMAN 39S ribosomal protein L50, mitochondrial OS=Homo sapiens OX=9606 GN=MRPL50 PE=1 SV=2</t>
  </si>
  <si>
    <t>GALT2_HUMAN</t>
  </si>
  <si>
    <t>GALNT2</t>
  </si>
  <si>
    <t>sp|Q10471|GALT2_HUMAN Polypeptide N-acetylgalactosaminyltransferase 2 OS=Homo sapiens OX=9606 GN=GALNT2 PE=1 SV=1</t>
  </si>
  <si>
    <t>LS14B_HUMAN</t>
  </si>
  <si>
    <t>LSM14B</t>
  </si>
  <si>
    <t>sp|Q9BX40|LS14B_HUMAN Protein LSM14 homolog B OS=Homo sapiens OX=9606 GN=LSM14B PE=1 SV=1</t>
  </si>
  <si>
    <t>ITPR3_HUMAN</t>
  </si>
  <si>
    <t>ITPR3</t>
  </si>
  <si>
    <t>sp|Q14573|ITPR3_HUMAN Inositol 1,4,5-trisphosphate receptor type 3 OS=Homo sapiens OX=9606 GN=ITPR3 PE=1 SV=2</t>
  </si>
  <si>
    <t>BAX_HUMAN</t>
  </si>
  <si>
    <t>BAX</t>
  </si>
  <si>
    <t>sp|Q07812|BAX_HUMAN Apoptosis regulator BAX OS=Homo sapiens OX=9606 GN=BAX PE=1 SV=1</t>
  </si>
  <si>
    <t>WASH3_HUMAN</t>
  </si>
  <si>
    <t>WASH3P</t>
  </si>
  <si>
    <t>sp|C4AMC7|WASH3_HUMAN Putative WAS protein family homolog 3 OS=Homo sapiens OX=9606 GN=WASH3P PE=1 SV=2</t>
  </si>
  <si>
    <t>TEFM_HUMAN</t>
  </si>
  <si>
    <t>TEFM</t>
  </si>
  <si>
    <t>sp|Q96QE5|TEFM_HUMAN Transcription elongation factor, mitochondrial OS=Homo sapiens OX=9606 GN=TEFM PE=1 SV=1</t>
  </si>
  <si>
    <t>PINX1_HUMAN</t>
  </si>
  <si>
    <t>PINX1</t>
  </si>
  <si>
    <t>sp|Q96BK5|PINX1_HUMAN PIN2/TERF1-interacting telomerase inhibitor 1 OS=Homo sapiens OX=9606 GN=PINX1 PE=1 SV=2</t>
  </si>
  <si>
    <t>EI2BA_HUMAN</t>
  </si>
  <si>
    <t>EIF2B1</t>
  </si>
  <si>
    <t>sp|Q14232|EI2BA_HUMAN Translation initiation factor eIF-2B subunit alpha OS=Homo sapiens OX=9606 GN=EIF2B1 PE=1 SV=1</t>
  </si>
  <si>
    <t>A0A0U1RRK1_HUMAN</t>
  </si>
  <si>
    <t>MICU1</t>
  </si>
  <si>
    <t>tr|A0A0U1RRK1|A0A0U1RRK1_HUMAN Mitochondrial calcium uptake 1 OS=Homo sapiens OX=9606 GN=MICU1 PE=1 SV=1</t>
  </si>
  <si>
    <t>PD2R2_HUMAN</t>
  </si>
  <si>
    <t>PTGDR2</t>
  </si>
  <si>
    <t>sp|Q9Y5Y4|PD2R2_HUMAN Prostaglandin D2 receptor 2 OS=Homo sapiens OX=9606 GN=PTGDR2 PE=1 SV=3</t>
  </si>
  <si>
    <t>GPR15_HUMAN</t>
  </si>
  <si>
    <t>GPR15</t>
  </si>
  <si>
    <t>sp|P49685|GPR15_HUMAN G-protein coupled receptor 15 OS=Homo sapiens OX=9606 GN=GPR15 PE=2 SV=1</t>
  </si>
  <si>
    <t>TBCE_HUMAN</t>
  </si>
  <si>
    <t>TBCE</t>
  </si>
  <si>
    <t>sp|Q15813|TBCE_HUMAN Tubulin-specific chaperone E OS=Homo sapiens OX=9606 GN=TBCE PE=1 SV=1</t>
  </si>
  <si>
    <t>DC1L1_HUMAN</t>
  </si>
  <si>
    <t>DYNC1LI1</t>
  </si>
  <si>
    <t>sp|Q9Y6G9|DC1L1_HUMAN Cytoplasmic dynein 1 light intermediate chain 1 OS=Homo sapiens OX=9606 GN=DYNC1LI1 PE=1 SV=3</t>
  </si>
  <si>
    <t>TSYL1_HUMAN</t>
  </si>
  <si>
    <t>TSPYL1</t>
  </si>
  <si>
    <t>sp|Q9H0U9|TSYL1_HUMAN Testis-specific Y-encoded-like protein 1 OS=Homo sapiens OX=9606 GN=TSPYL1 PE=1 SV=3</t>
  </si>
  <si>
    <t>SIR7_HUMAN</t>
  </si>
  <si>
    <t>SIRT7</t>
  </si>
  <si>
    <t>sp|Q9NRC8|SIR7_HUMAN NAD-dependent protein deacetylase sirtuin-7 OS=Homo sapiens OX=9606 GN=SIRT7 PE=1 SV=1</t>
  </si>
  <si>
    <t>E9PEP7_HUMAN</t>
  </si>
  <si>
    <t>ZFX</t>
  </si>
  <si>
    <t>tr|E9PEP7|E9PEP7_HUMAN Zinc finger protein X-linked OS=Homo sapiens OX=9606 GN=ZFX PE=1 SV=1</t>
  </si>
  <si>
    <t>ARPC5_HUMAN</t>
  </si>
  <si>
    <t>ARPC5</t>
  </si>
  <si>
    <t>sp|O15511|ARPC5_HUMAN Actin-related protein 2/3 complex subunit 5 OS=Homo sapiens OX=9606 GN=ARPC5 PE=1 SV=3</t>
  </si>
  <si>
    <t>MTCH2_HUMAN</t>
  </si>
  <si>
    <t>MTCH2</t>
  </si>
  <si>
    <t>sp|Q9Y6C9|MTCH2_HUMAN Mitochondrial carrier homolog 2 OS=Homo sapiens OX=9606 GN=MTCH2 PE=1 SV=1</t>
  </si>
  <si>
    <t>IGHG4_HUMAN</t>
  </si>
  <si>
    <t>IGHG4</t>
  </si>
  <si>
    <t>sp|P01861|IGHG4_HUMAN Immunoglobulin heavy constant gamma 4 OS=Homo sapiens OX=9606 GN=IGHG4 PE=1 SV=1</t>
  </si>
  <si>
    <t>BAG2_HUMAN</t>
  </si>
  <si>
    <t>BAG2</t>
  </si>
  <si>
    <t>sp|O95816|BAG2_HUMAN BAG family molecular chaperone regulator 2 OS=Homo sapiens OX=9606 GN=BAG2 PE=1 SV=1</t>
  </si>
  <si>
    <t>E9PL17_HUMAN</t>
  </si>
  <si>
    <t>CLP1</t>
  </si>
  <si>
    <t>tr|E9PL17|E9PL17_HUMAN Polyribonucleotide 5'-hydroxyl-kinase Clp1 OS=Homo sapiens OX=9606 GN=CLP1 PE=1 SV=1</t>
  </si>
  <si>
    <t>A0A0D9SGJ6_HUMAN</t>
  </si>
  <si>
    <t>SYNJ1</t>
  </si>
  <si>
    <t>tr|A0A0D9SGJ6|A0A0D9SGJ6_HUMAN phosphoinositide 5-phosphatase OS=Homo sapiens OX=9606 GN=SYNJ1 PE=1 SV=1</t>
  </si>
  <si>
    <t>PTPM1_HUMAN</t>
  </si>
  <si>
    <t>PTPMT1</t>
  </si>
  <si>
    <t>sp|Q8WUK0|PTPM1_HUMAN Phosphatidylglycerophosphatase and protein-tyrosine phosphatase 1 OS=Homo sapiens OX=9606 GN=PTPMT1 PE=1 SV=1</t>
  </si>
  <si>
    <t>CP110_HUMAN</t>
  </si>
  <si>
    <t>CCP110</t>
  </si>
  <si>
    <t>sp|O43303|CP110_HUMAN Centriolar coiled-coil protein of 110 kDa OS=Homo sapiens OX=9606 GN=CCP110 PE=1 SV=3</t>
  </si>
  <si>
    <t>A0A8V8TPK0_HUMAN</t>
  </si>
  <si>
    <t>PHIP</t>
  </si>
  <si>
    <t>tr|A0A8V8TPK0|A0A8V8TPK0_HUMAN Pleckstrin homology domain interacting protein OS=Homo sapiens OX=9606 GN=PHIP PE=1 SV=1</t>
  </si>
  <si>
    <t>SGF29_HUMAN</t>
  </si>
  <si>
    <t>SGF29</t>
  </si>
  <si>
    <t>sp|Q96ES7|SGF29_HUMAN SAGA-associated factor 29 OS=Homo sapiens OX=9606 GN=SGF29 PE=1 SV=1</t>
  </si>
  <si>
    <t>A0A3B3IUB1_HUMAN</t>
  </si>
  <si>
    <t>EIF2B5</t>
  </si>
  <si>
    <t>tr|A0A3B3IUB1|A0A3B3IUB1_HUMAN eIF-2B GDP-GTP exchange factor subunit epsilon OS=Homo sapiens OX=9606 GN=EIF2B5 PE=1 SV=1</t>
  </si>
  <si>
    <t>STK38_HUMAN</t>
  </si>
  <si>
    <t>STK38</t>
  </si>
  <si>
    <t>sp|Q15208|STK38_HUMAN Serine/threonine-protein kinase 38 OS=Homo sapiens OX=9606 GN=STK38 PE=1 SV=1</t>
  </si>
  <si>
    <t>A0A5S8K798_HUMAN</t>
  </si>
  <si>
    <t>tr|A0A5S8K798|A0A5S8K798_HUMAN HLA class II histocompatibility antigen, DRB1 beta chain (Fragment) OS=Homo sapiens OX=9606 GN=HLA-DRB1 PE=1 SV=1</t>
  </si>
  <si>
    <t>2AAB_HUMAN</t>
  </si>
  <si>
    <t>PPP2R1B</t>
  </si>
  <si>
    <t>sp|P30154|2AAB_HUMAN Serine/threonine-protein phosphatase 2A 65 kDa regulatory subunit A beta isoform OS=Homo sapiens OX=9606 GN=PPP2R1B PE=1 SV=3</t>
  </si>
  <si>
    <t>E7EQY4_HUMAN</t>
  </si>
  <si>
    <t>MTA3</t>
  </si>
  <si>
    <t>tr|E7EQY4|E7EQY4_HUMAN Metastasis associated 1 family member 3 OS=Homo sapiens OX=9606 GN=MTA3 PE=1 SV=1</t>
  </si>
  <si>
    <t>LCAP_HUMAN</t>
  </si>
  <si>
    <t>LNPEP</t>
  </si>
  <si>
    <t>sp|Q9UIQ6|LCAP_HUMAN Leucyl-cystinyl aminopeptidase OS=Homo sapiens OX=9606 GN=LNPEP PE=1 SV=3</t>
  </si>
  <si>
    <t>A0A087WXF8_HUMAN</t>
  </si>
  <si>
    <t>ZCCHC17</t>
  </si>
  <si>
    <t>tr|A0A087WXF8|A0A087WXF8_HUMAN Zinc finger CCHC-type containing 17 OS=Homo sapiens OX=9606 GN=ZCCHC17 PE=1 SV=1</t>
  </si>
  <si>
    <t>A0A590UJS2_HUMAN</t>
  </si>
  <si>
    <t>GNAS</t>
  </si>
  <si>
    <t>tr|A0A590UJS2|A0A590UJS2_HUMAN GNAS complex locus OS=Homo sapiens OX=9606 GN=GNAS PE=1 SV=2</t>
  </si>
  <si>
    <t>ZN592_HUMAN</t>
  </si>
  <si>
    <t>ZNF592</t>
  </si>
  <si>
    <t>sp|Q92610|ZN592_HUMAN Zinc finger protein 592 OS=Homo sapiens OX=9606 GN=ZNF592 PE=1 SV=2</t>
  </si>
  <si>
    <t>DERL1_HUMAN</t>
  </si>
  <si>
    <t>DERL1</t>
  </si>
  <si>
    <t>sp|Q9BUN8|DERL1_HUMAN Derlin-1 OS=Homo sapiens OX=9606 GN=DERL1 PE=1 SV=1</t>
  </si>
  <si>
    <t>TM10A_HUMAN</t>
  </si>
  <si>
    <t>TRMT10A</t>
  </si>
  <si>
    <t>sp|Q8TBZ6|TM10A_HUMAN tRNA methyltransferase 10 homolog A OS=Homo sapiens OX=9606 GN=TRMT10A PE=1 SV=1</t>
  </si>
  <si>
    <t>IKKA_HUMAN</t>
  </si>
  <si>
    <t>CHUK</t>
  </si>
  <si>
    <t>sp|O15111|IKKA_HUMAN Inhibitor of nuclear factor kappa-B kinase subunit alpha OS=Homo sapiens OX=9606 GN=CHUK PE=1 SV=2</t>
  </si>
  <si>
    <t>C9JFE4_HUMAN</t>
  </si>
  <si>
    <t>GPS1</t>
  </si>
  <si>
    <t>tr|C9JFE4|C9JFE4_HUMAN G protein pathway suppressor 1 OS=Homo sapiens OX=9606 GN=GPS1 PE=1 SV=2</t>
  </si>
  <si>
    <t>ECH1_HUMAN</t>
  </si>
  <si>
    <t>ECH1</t>
  </si>
  <si>
    <t>sp|Q13011|ECH1_HUMAN Delta(3,5)-Delta(2,4)-dienoyl-CoA isomerase, mitochondrial OS=Homo sapiens OX=9606 GN=ECH1 PE=1 SV=2</t>
  </si>
  <si>
    <t>WDR55_HUMAN</t>
  </si>
  <si>
    <t>WDR55</t>
  </si>
  <si>
    <t>sp|Q9H6Y2|WDR55_HUMAN WD repeat-containing protein 55 OS=Homo sapiens OX=9606 GN=WDR55 PE=1 SV=2</t>
  </si>
  <si>
    <t>ATAD5_HUMAN</t>
  </si>
  <si>
    <t>ATAD5</t>
  </si>
  <si>
    <t>sp|Q96QE3|ATAD5_HUMAN ATPase family AAA domain-containing protein 5 OS=Homo sapiens OX=9606 GN=ATAD5 PE=1 SV=4</t>
  </si>
  <si>
    <t>MCCA_HUMAN</t>
  </si>
  <si>
    <t>MCCC1</t>
  </si>
  <si>
    <t>sp|Q96RQ3|MCCA_HUMAN Methylcrotonoyl-CoA carboxylase subunit alpha, mitochondrial OS=Homo sapiens OX=9606 GN=MCCC1 PE=1 SV=3</t>
  </si>
  <si>
    <t>P5CR1_HUMAN</t>
  </si>
  <si>
    <t>PYCR1</t>
  </si>
  <si>
    <t>sp|P32322|P5CR1_HUMAN Pyrroline-5-carboxylate reductase 1, mitochondrial OS=Homo sapiens OX=9606 GN=PYCR1 PE=1 SV=2</t>
  </si>
  <si>
    <t>MAIP1_HUMAN</t>
  </si>
  <si>
    <t>MAIP1</t>
  </si>
  <si>
    <t>sp|Q8WWC4|MAIP1_HUMAN m-AAA protease-interacting protein 1, mitochondrial OS=Homo sapiens OX=9606 GN=MAIP1 PE=1 SV=1</t>
  </si>
  <si>
    <t>PAPS1_HUMAN</t>
  </si>
  <si>
    <t>PAPSS1</t>
  </si>
  <si>
    <t>sp|O43252|PAPS1_HUMAN Bifunctional 3'-phosphoadenosine 5'-phosphosulfate synthase 1 OS=Homo sapiens OX=9606 GN=PAPSS1 PE=1 SV=2</t>
  </si>
  <si>
    <t>PICAL_HUMAN</t>
  </si>
  <si>
    <t>PICALM</t>
  </si>
  <si>
    <t>sp|Q13492|PICAL_HUMAN Phosphatidylinositol-binding clathrin assembly protein OS=Homo sapiens OX=9606 GN=PICALM PE=1 SV=2</t>
  </si>
  <si>
    <t>A0A0C4DGL1_HUMAN</t>
  </si>
  <si>
    <t>MAN2A2</t>
  </si>
  <si>
    <t>tr|A0A0C4DGL1|A0A0C4DGL1_HUMAN Mannosidase alpha class 2A member 2 OS=Homo sapiens OX=9606 GN=MAN2A2 PE=1 SV=1</t>
  </si>
  <si>
    <t>A0A804HIB8_HUMAN</t>
  </si>
  <si>
    <t>TTC1</t>
  </si>
  <si>
    <t>tr|A0A804HIB8|A0A804HIB8_HUMAN Tetratricopeptide repeat domain 1 OS=Homo sapiens OX=9606 GN=TTC1 PE=1 SV=1</t>
  </si>
  <si>
    <t>A0A8V8TMH5_HUMAN</t>
  </si>
  <si>
    <t>MAP3K5</t>
  </si>
  <si>
    <t>tr|A0A8V8TMH5|A0A8V8TMH5_HUMAN mitogen-activated protein kinase kinase kinase OS=Homo sapiens OX=9606 GN=MAP3K5 PE=1 SV=1</t>
  </si>
  <si>
    <t>A0A3B3IRK8_HUMAN</t>
  </si>
  <si>
    <t>IFIH1</t>
  </si>
  <si>
    <t>tr|A0A3B3IRK8|A0A3B3IRK8_HUMAN RNA helicase OS=Homo sapiens OX=9606 GN=IFIH1 PE=1 SV=1</t>
  </si>
  <si>
    <t>A0A0G2JII1_HUMAN</t>
  </si>
  <si>
    <t>HLA-DPB1</t>
  </si>
  <si>
    <t>tr|A0A0G2JII1|A0A0G2JII1_HUMAN HLA class II histocompatibility antigen, DP beta 1 chain OS=Homo sapiens OX=9606 GN=HLA-DPB1 PE=1 SV=1</t>
  </si>
  <si>
    <t>F10A1_HUMAN</t>
  </si>
  <si>
    <t>ST13</t>
  </si>
  <si>
    <t>sp|P50502|F10A1_HUMAN Hsc70-interacting protein OS=Homo sapiens OX=9606 GN=ST13 PE=1 SV=2</t>
  </si>
  <si>
    <t>RT21_HUMAN</t>
  </si>
  <si>
    <t>MRPS21</t>
  </si>
  <si>
    <t>sp|P82921|RT21_HUMAN 28S ribosomal protein S21, mitochondrial OS=Homo sapiens OX=9606 GN=MRPS21 PE=1 SV=3</t>
  </si>
  <si>
    <t>A0A8I5KZ76_HUMAN</t>
  </si>
  <si>
    <t>MTM1</t>
  </si>
  <si>
    <t>tr|A0A8I5KZ76|A0A8I5KZ76_HUMAN Phosphatidylinositol-3,5-bisphosphate 3-phosphatase OS=Homo sapiens OX=9606 GN=MTM1 PE=1 SV=1</t>
  </si>
  <si>
    <t>GALT3_HUMAN</t>
  </si>
  <si>
    <t>GALNT3</t>
  </si>
  <si>
    <t>sp|Q14435|GALT3_HUMAN Polypeptide N-acetylgalactosaminyltransferase 3 OS=Homo sapiens OX=9606 GN=GALNT3 PE=1 SV=2</t>
  </si>
  <si>
    <t>MGAP_HUMAN</t>
  </si>
  <si>
    <t>MGA</t>
  </si>
  <si>
    <t>sp|Q8IWI9|MGAP_HUMAN MAX gene-associated protein OS=Homo sapiens OX=9606 GN=MGA PE=1 SV=4</t>
  </si>
  <si>
    <t>A0A8V8TNZ0_HUMAN</t>
  </si>
  <si>
    <t>ARF1</t>
  </si>
  <si>
    <t>tr|A0A8V8TNZ0|A0A8V8TNZ0_HUMAN ADP ribosylation factor 1 (Fragment) OS=Homo sapiens OX=9606 GN=ARF1 PE=1 SV=1</t>
  </si>
  <si>
    <t>RM40_HUMAN</t>
  </si>
  <si>
    <t>MRPL40</t>
  </si>
  <si>
    <t>sp|Q9NQ50|RM40_HUMAN 39S ribosomal protein L40, mitochondrial OS=Homo sapiens OX=9606 GN=MRPL40 PE=1 SV=1</t>
  </si>
  <si>
    <t>PPP6_HUMAN</t>
  </si>
  <si>
    <t>PPP6C</t>
  </si>
  <si>
    <t>sp|O00743|PPP6_HUMAN Serine/threonine-protein phosphatase 6 catalytic subunit OS=Homo sapiens OX=9606 GN=PPP6C PE=1 SV=1</t>
  </si>
  <si>
    <t>HABP4_HUMAN</t>
  </si>
  <si>
    <t>HABP4</t>
  </si>
  <si>
    <t>sp|Q5JVS0|HABP4_HUMAN Intracellular hyaluronan-binding protein 4 OS=Homo sapiens OX=9606 GN=HABP4 PE=1 SV=1</t>
  </si>
  <si>
    <t>RPC3_HUMAN</t>
  </si>
  <si>
    <t>POLR3C</t>
  </si>
  <si>
    <t>sp|Q9BUI4|RPC3_HUMAN DNA-directed RNA polymerase III subunit RPC3 OS=Homo sapiens OX=9606 GN=POLR3C PE=1 SV=1</t>
  </si>
  <si>
    <t>J3KQ72_HUMAN</t>
  </si>
  <si>
    <t>FBXO6</t>
  </si>
  <si>
    <t>tr|J3KQ72|J3KQ72_HUMAN F-box protein 6 (Fragment) OS=Homo sapiens OX=9606 GN=FBXO6 PE=1 SV=1</t>
  </si>
  <si>
    <t>PCAT2_HUMAN</t>
  </si>
  <si>
    <t>LPCAT2</t>
  </si>
  <si>
    <t>sp|Q7L5N7|PCAT2_HUMAN Lysophosphatidylcholine acyltransferase 2 OS=Homo sapiens OX=9606 GN=LPCAT2 PE=1 SV=1</t>
  </si>
  <si>
    <t>PARL_HUMAN</t>
  </si>
  <si>
    <t>PARL</t>
  </si>
  <si>
    <t>sp|Q9H300|PARL_HUMAN Presenilins-associated rhomboid-like protein, mitochondrial OS=Homo sapiens OX=9606 GN=PARL PE=1 SV=2</t>
  </si>
  <si>
    <t>SMD1_HUMAN</t>
  </si>
  <si>
    <t>SNRPD1</t>
  </si>
  <si>
    <t>sp|P62314|SMD1_HUMAN Small nuclear ribonucleoprotein Sm D1 OS=Homo sapiens OX=9606 GN=SNRPD1 PE=1 SV=1</t>
  </si>
  <si>
    <t>I3L1Y9_HUMAN</t>
  </si>
  <si>
    <t>FLYWCH2</t>
  </si>
  <si>
    <t>tr|I3L1Y9|I3L1Y9_HUMAN FLYWCH family member 2 OS=Homo sapiens OX=9606 GN=FLYWCH2 PE=1 SV=1</t>
  </si>
  <si>
    <t>TMCO1_HUMAN</t>
  </si>
  <si>
    <t>TMCO1</t>
  </si>
  <si>
    <t>sp|Q9UM00|TMCO1_HUMAN Calcium load-activated calcium channel OS=Homo sapiens OX=9606 GN=TMCO1 PE=1 SV=2</t>
  </si>
  <si>
    <t>HTR5B_HUMAN</t>
  </si>
  <si>
    <t>HEATR5B</t>
  </si>
  <si>
    <t>sp|Q9P2D3|HTR5B_HUMAN HEAT repeat-containing protein 5B OS=Homo sapiens OX=9606 GN=HEATR5B PE=1 SV=2</t>
  </si>
  <si>
    <t>A0A1B0GTW1_HUMAN</t>
  </si>
  <si>
    <t>TJP2</t>
  </si>
  <si>
    <t>tr|A0A1B0GTW1|A0A1B0GTW1_HUMAN Tight junction protein 2 OS=Homo sapiens OX=9606 GN=TJP2 PE=1 SV=1</t>
  </si>
  <si>
    <t>A0A8V8TMP7_HUMAN</t>
  </si>
  <si>
    <t>CYRIB</t>
  </si>
  <si>
    <t>tr|A0A8V8TMP7|A0A8V8TMP7_HUMAN CYFIP related Rac1 interactor B OS=Homo sapiens OX=9606 GN=CYRIB PE=1 SV=1</t>
  </si>
  <si>
    <t>A0A1B0GV23_HUMAN</t>
  </si>
  <si>
    <t>CTSD</t>
  </si>
  <si>
    <t>tr|A0A1B0GV23|A0A1B0GV23_HUMAN Cathepsin D OS=Homo sapiens OX=9606 GN=CTSD PE=1 SV=1</t>
  </si>
  <si>
    <t>ZCHC4_HUMAN</t>
  </si>
  <si>
    <t>ZCCHC4</t>
  </si>
  <si>
    <t>sp|Q9H5U6|ZCHC4_HUMAN rRNA N6-adenosine-methyltransferase ZCCHC4 OS=Homo sapiens OX=9606 GN=ZCCHC4 PE=1 SV=3</t>
  </si>
  <si>
    <t>E7ETB9_HUMAN</t>
  </si>
  <si>
    <t>DST</t>
  </si>
  <si>
    <t>tr|E7ETB9|E7ETB9_HUMAN Dystonin OS=Homo sapiens OX=9606 GN=DST PE=1 SV=2</t>
  </si>
  <si>
    <t>H7C561_HUMAN</t>
  </si>
  <si>
    <t>tr|H7C561|H7C561_HUMAN Splicing factor 1 (Fragment) OS=Homo sapiens OX=9606 GN=SF1 PE=1 SV=8</t>
  </si>
  <si>
    <t>INP5K_HUMAN</t>
  </si>
  <si>
    <t>INPP5K</t>
  </si>
  <si>
    <t>sp|Q9BT40|INP5K_HUMAN Inositol polyphosphate 5-phosphatase K OS=Homo sapiens OX=9606 GN=INPP5K PE=1 SV=3</t>
  </si>
  <si>
    <t>VATB2_HUMAN</t>
  </si>
  <si>
    <t>ATP6V1B2</t>
  </si>
  <si>
    <t>sp|P21281|VATB2_HUMAN V-type proton ATPase subunit B, brain isoform OS=Homo sapiens OX=9606 GN=ATP6V1B2 PE=1 SV=3</t>
  </si>
  <si>
    <t>K2C80_HUMAN</t>
  </si>
  <si>
    <t>KRT80</t>
  </si>
  <si>
    <t>sp|Q6KB66|K2C80_HUMAN Keratin, type II cytoskeletal 80 OS=Homo sapiens OX=9606 GN=KRT80 PE=1 SV=2</t>
  </si>
  <si>
    <t>PHF11_HUMAN</t>
  </si>
  <si>
    <t>PHF11</t>
  </si>
  <si>
    <t>sp|Q9UIL8|PHF11_HUMAN PHD finger protein 11 OS=Homo sapiens OX=9606 GN=PHF11 PE=1 SV=3</t>
  </si>
  <si>
    <t>E9PPW7_HUMAN</t>
  </si>
  <si>
    <t>NDUFS8</t>
  </si>
  <si>
    <t>tr|E9PPW7|E9PPW7_HUMAN NADH dehydrogenase [ubiquinone] iron-sulfur protein 8, mitochondrial (Fragment) OS=Homo sapiens OX=9606 GN=NDUFS8 PE=1 SV=1</t>
  </si>
  <si>
    <t>COQ5_HUMAN</t>
  </si>
  <si>
    <t>COQ5</t>
  </si>
  <si>
    <t>sp|Q5HYK3|COQ5_HUMAN 2-methoxy-6-polyprenyl-1,4-benzoquinol methylase, mitochondrial OS=Homo sapiens OX=9606 GN=COQ5 PE=1 SV=2</t>
  </si>
  <si>
    <t>GAR1_HUMAN</t>
  </si>
  <si>
    <t>GAR1</t>
  </si>
  <si>
    <t>sp|Q9NY12|GAR1_HUMAN H/ACA ribonucleoprotein complex subunit 1 OS=Homo sapiens OX=9606 GN=GAR1 PE=1 SV=1</t>
  </si>
  <si>
    <t>PDLI2_HUMAN</t>
  </si>
  <si>
    <t>PDLIM2</t>
  </si>
  <si>
    <t>sp|Q96JY6|PDLI2_HUMAN PDZ and LIM domain protein 2 OS=Homo sapiens OX=9606 GN=PDLIM2 PE=1 SV=1</t>
  </si>
  <si>
    <t>GBP2_HUMAN</t>
  </si>
  <si>
    <t>GBP2</t>
  </si>
  <si>
    <t>sp|P32456|GBP2_HUMAN Guanylate-binding protein 2 OS=Homo sapiens OX=9606 GN=GBP2 PE=1 SV=3</t>
  </si>
  <si>
    <t>GNA13_HUMAN</t>
  </si>
  <si>
    <t>GNA13</t>
  </si>
  <si>
    <t>sp|Q14344|GNA13_HUMAN Guanine nucleotide-binding protein subunit alpha-13 OS=Homo sapiens OX=9606 GN=GNA13 PE=1 SV=2</t>
  </si>
  <si>
    <t>PARVG_HUMAN</t>
  </si>
  <si>
    <t>PARVG</t>
  </si>
  <si>
    <t>sp|Q9HBI0|PARVG_HUMAN Gamma-parvin OS=Homo sapiens OX=9606 GN=PARVG PE=1 SV=1</t>
  </si>
  <si>
    <t>WAC_HUMAN</t>
  </si>
  <si>
    <t>WAC</t>
  </si>
  <si>
    <t>sp|Q9BTA9|WAC_HUMAN WW domain-containing adapter protein with coiled-coil OS=Homo sapiens OX=9606 GN=WAC PE=1 SV=3</t>
  </si>
  <si>
    <t>NOA1_HUMAN</t>
  </si>
  <si>
    <t>NOA1</t>
  </si>
  <si>
    <t>sp|Q8NC60|NOA1_HUMAN Nitric oxide-associated protein 1 OS=Homo sapiens OX=9606 GN=NOA1 PE=1 SV=2</t>
  </si>
  <si>
    <t>PCMD1_HUMAN</t>
  </si>
  <si>
    <t>PCMTD1</t>
  </si>
  <si>
    <t>sp|Q96MG8|PCMD1_HUMAN Protein-L-isoaspartate O-methyltransferase domain-containing protein 1 OS=Homo sapiens OX=9606 GN=PCMTD1 PE=1 SV=2</t>
  </si>
  <si>
    <t>UBP4_HUMAN</t>
  </si>
  <si>
    <t>USP4</t>
  </si>
  <si>
    <t>sp|Q13107|UBP4_HUMAN Ubiquitin carboxyl-terminal hydrolase 4 OS=Homo sapiens OX=9606 GN=USP4 PE=1 SV=3</t>
  </si>
  <si>
    <t>GSTO1_HUMAN</t>
  </si>
  <si>
    <t>GSTO1</t>
  </si>
  <si>
    <t>sp|P78417|GSTO1_HUMAN Glutathione S-transferase omega-1 OS=Homo sapiens OX=9606 GN=GSTO1 PE=1 SV=2</t>
  </si>
  <si>
    <t>TPC11_HUMAN</t>
  </si>
  <si>
    <t>TRAPPC11</t>
  </si>
  <si>
    <t>sp|Q7Z392|TPC11_HUMAN Trafficking protein particle complex subunit 11 OS=Homo sapiens OX=9606 GN=TRAPPC11 PE=1 SV=2</t>
  </si>
  <si>
    <t>CIP2A_HUMAN</t>
  </si>
  <si>
    <t>CIP2A</t>
  </si>
  <si>
    <t>sp|Q8TCG1|CIP2A_HUMAN Protein CIP2A OS=Homo sapiens OX=9606 GN=CIP2A PE=1 SV=2</t>
  </si>
  <si>
    <t>ABC3H_HUMAN</t>
  </si>
  <si>
    <t>APOBEC3H</t>
  </si>
  <si>
    <t>sp|Q6NTF7|ABC3H_HUMAN DNA dC-&gt;dU-editing enzyme APOBEC-3H OS=Homo sapiens OX=9606 GN=APOBEC3H PE=1 SV=4</t>
  </si>
  <si>
    <t>RBIS_HUMAN</t>
  </si>
  <si>
    <t>RBIS</t>
  </si>
  <si>
    <t>sp|Q8N0T1|RBIS_HUMAN Ribosomal biogenesis factor OS=Homo sapiens OX=9606 GN=RBIS PE=1 SV=4</t>
  </si>
  <si>
    <t>APOA1_HUMAN</t>
  </si>
  <si>
    <t>APOA1</t>
  </si>
  <si>
    <t>sp|P02647|APOA1_HUMAN Apolipoprotein A-I OS=Homo sapiens OX=9606 GN=APOA1 PE=1 SV=1</t>
  </si>
  <si>
    <t>HM20A_HUMAN</t>
  </si>
  <si>
    <t>HMG20A</t>
  </si>
  <si>
    <t>sp|Q9NP66|HM20A_HUMAN High mobility group protein 20A OS=Homo sapiens OX=9606 GN=HMG20A PE=1 SV=1</t>
  </si>
  <si>
    <t>A0A2R8YFW3_HUMAN</t>
  </si>
  <si>
    <t>TBL1X</t>
  </si>
  <si>
    <t>tr|A0A2R8YFW3|A0A2R8YFW3_HUMAN Transducin beta like 1 X-linked OS=Homo sapiens OX=9606 GN=TBL1X PE=1 SV=1</t>
  </si>
  <si>
    <t>E7ESC7_HUMAN</t>
  </si>
  <si>
    <t>MAEA</t>
  </si>
  <si>
    <t>tr|E7ESC7|E7ESC7_HUMAN RING-type E3 ubiquitin transferase OS=Homo sapiens OX=9606 GN=MAEA PE=1 SV=1</t>
  </si>
  <si>
    <t>RAB21_HUMAN</t>
  </si>
  <si>
    <t>RAB21</t>
  </si>
  <si>
    <t>sp|Q9UL25|RAB21_HUMAN Ras-related protein Rab-21 OS=Homo sapiens OX=9606 GN=RAB21 PE=1 SV=3</t>
  </si>
  <si>
    <t>LMAN1_HUMAN</t>
  </si>
  <si>
    <t>LMAN1</t>
  </si>
  <si>
    <t>sp|P49257|LMAN1_HUMAN Protein ERGIC-53 OS=Homo sapiens OX=9606 GN=LMAN1 PE=1 SV=2</t>
  </si>
  <si>
    <t>A0A8I5KQ45_HUMAN</t>
  </si>
  <si>
    <t>KIF22</t>
  </si>
  <si>
    <t>tr|A0A8I5KQ45|A0A8I5KQ45_HUMAN Kinesin-like protein OS=Homo sapiens OX=9606 GN=KIF22 PE=1 SV=1</t>
  </si>
  <si>
    <t>EMC8_HUMAN</t>
  </si>
  <si>
    <t>EMC8</t>
  </si>
  <si>
    <t>sp|O43402|EMC8_HUMAN ER membrane protein complex subunit 8 OS=Homo sapiens OX=9606 GN=EMC8 PE=1 SV=1</t>
  </si>
  <si>
    <t>A0A8V8TNX0_HUMAN</t>
  </si>
  <si>
    <t>DBR1</t>
  </si>
  <si>
    <t>tr|A0A8V8TNX0|A0A8V8TNX0_HUMAN Debranching RNA lariats 1 OS=Homo sapiens OX=9606 GN=DBR1 PE=1 SV=1</t>
  </si>
  <si>
    <t>LRCH1_HUMAN</t>
  </si>
  <si>
    <t>LRCH1</t>
  </si>
  <si>
    <t>sp|Q9Y2L9|LRCH1_HUMAN Leucine-rich repeat and calponin homology domain-containing protein 1 OS=Homo sapiens OX=9606 GN=LRCH1 PE=1 SV=3</t>
  </si>
  <si>
    <t>NOP53_HUMAN</t>
  </si>
  <si>
    <t>NOP53</t>
  </si>
  <si>
    <t>sp|Q9NZM5|NOP53_HUMAN Ribosome biogenesis protein NOP53 OS=Homo sapiens OX=9606 GN=NOP53 PE=1 SV=2</t>
  </si>
  <si>
    <t>PDK3_HUMAN</t>
  </si>
  <si>
    <t>PDK3</t>
  </si>
  <si>
    <t>sp|Q15120|PDK3_HUMAN [Pyruvate dehydrogenase (acetyl-transferring)] kinase isozyme 3, mitochondrial OS=Homo sapiens OX=9606 GN=PDK3 PE=1 SV=1</t>
  </si>
  <si>
    <t>UB2L3_HUMAN</t>
  </si>
  <si>
    <t>UBE2L3</t>
  </si>
  <si>
    <t>sp|P68036|UB2L3_HUMAN Ubiquitin-conjugating enzyme E2 L3 OS=Homo sapiens OX=9606 GN=UBE2L3 PE=1 SV=1</t>
  </si>
  <si>
    <t>NDUC2_HUMAN</t>
  </si>
  <si>
    <t>NDUFC2</t>
  </si>
  <si>
    <t>sp|O95298|NDUC2_HUMAN NADH dehydrogenase [ubiquinone] 1 subunit C2 OS=Homo sapiens OX=9606 GN=NDUFC2 PE=1 SV=1</t>
  </si>
  <si>
    <t>A0A7P0T8I2_HUMAN</t>
  </si>
  <si>
    <t>tr|A0A7P0T8I2|A0A7P0T8I2_HUMAN Dystrophin OS=Homo sapiens OX=9606 GN=DMD PE=1 SV=1</t>
  </si>
  <si>
    <t>A0A8Q3WL20_HUMAN</t>
  </si>
  <si>
    <t>CYBA</t>
  </si>
  <si>
    <t>tr|A0A8Q3WL20|A0A8Q3WL20_HUMAN Cytochrome b-245 light chain OS=Homo sapiens OX=9606 GN=CYBA PE=1 SV=1</t>
  </si>
  <si>
    <t>BABA2_HUMAN</t>
  </si>
  <si>
    <t>BABAM2</t>
  </si>
  <si>
    <t>sp|Q9NXR7|BABA2_HUMAN BRISC and BRCA1-A complex member 2 OS=Homo sapiens OX=9606 GN=BABAM2 PE=1 SV=2</t>
  </si>
  <si>
    <t>RNC_HUMAN</t>
  </si>
  <si>
    <t>DROSHA</t>
  </si>
  <si>
    <t>sp|Q9NRR4|RNC_HUMAN Ribonuclease 3 OS=Homo sapiens OX=9606 GN=DROSHA PE=1 SV=2</t>
  </si>
  <si>
    <t>PSB6_HUMAN</t>
  </si>
  <si>
    <t>PSMB6</t>
  </si>
  <si>
    <t>sp|P28072|PSB6_HUMAN Proteasome subunit beta type-6 OS=Homo sapiens OX=9606 GN=PSMB6 PE=1 SV=4</t>
  </si>
  <si>
    <t>A0A2R8Y4K8_HUMAN</t>
  </si>
  <si>
    <t>SAMSN1</t>
  </si>
  <si>
    <t>tr|A0A2R8Y4K8|A0A2R8Y4K8_HUMAN SAM domain, SH3 domain and nuclear localization signals 1 OS=Homo sapiens OX=9606 GN=SAMSN1 PE=1 SV=1</t>
  </si>
  <si>
    <t>A0A804HHR9_HUMAN</t>
  </si>
  <si>
    <t>KMT2D</t>
  </si>
  <si>
    <t>tr|A0A804HHR9|A0A804HHR9_HUMAN [histone H3]-lysine(4) N-methyltransferase OS=Homo sapiens OX=9606 GN=KMT2D PE=1 SV=1</t>
  </si>
  <si>
    <t>PHF14_HUMAN</t>
  </si>
  <si>
    <t>PHF14</t>
  </si>
  <si>
    <t>sp|O94880|PHF14_HUMAN PHD finger protein 14 OS=Homo sapiens OX=9606 GN=PHF14 PE=1 SV=3</t>
  </si>
  <si>
    <t>A0A7I2S2S9_HUMAN</t>
  </si>
  <si>
    <t>GNB4</t>
  </si>
  <si>
    <t>tr|A0A7I2S2S9|A0A7I2S2S9_HUMAN G protein subunit beta 4 OS=Homo sapiens OX=9606 GN=GNB4 PE=1 SV=1</t>
  </si>
  <si>
    <t>E9PMC9_HUMAN</t>
  </si>
  <si>
    <t>EMSY</t>
  </si>
  <si>
    <t>tr|E9PMC9|E9PMC9_HUMAN EMSY transcriptional repressor, BRCA2 interacting OS=Homo sapiens OX=9606 GN=EMSY PE=1 SV=1</t>
  </si>
  <si>
    <t>EXOS1_HUMAN</t>
  </si>
  <si>
    <t>EXOSC1</t>
  </si>
  <si>
    <t>sp|Q9Y3B2|EXOS1_HUMAN Exosome complex component CSL4 OS=Homo sapiens OX=9606 GN=EXOSC1 PE=1 SV=1</t>
  </si>
  <si>
    <t>A0A804HJL6_HUMAN</t>
  </si>
  <si>
    <t>ALG1</t>
  </si>
  <si>
    <t>tr|A0A804HJL6|A0A804HJL6_HUMAN ALG1 chitobiosyldiphosphodolichol beta-mannosyltransferase OS=Homo sapiens OX=9606 GN=ALG1 PE=1 SV=1</t>
  </si>
  <si>
    <t>OTUD4_HUMAN</t>
  </si>
  <si>
    <t>OTUD4</t>
  </si>
  <si>
    <t>sp|Q01804|OTUD4_HUMAN OTU domain-containing protein 4 OS=Homo sapiens OX=9606 GN=OTUD4 PE=1 SV=4</t>
  </si>
  <si>
    <t>MA1A2_HUMAN</t>
  </si>
  <si>
    <t>MAN1A2</t>
  </si>
  <si>
    <t>sp|O60476|MA1A2_HUMAN Mannosyl-oligosaccharide 1,2-alpha-mannosidase IB OS=Homo sapiens OX=9606 GN=MAN1A2 PE=1 SV=1</t>
  </si>
  <si>
    <t>PPAC_HUMAN</t>
  </si>
  <si>
    <t>ACP1</t>
  </si>
  <si>
    <t>sp|P24666|PPAC_HUMAN Low molecular weight phosphotyrosine protein phosphatase OS=Homo sapiens OX=9606 GN=ACP1 PE=1 SV=3</t>
  </si>
  <si>
    <t>SF3B5_HUMAN</t>
  </si>
  <si>
    <t>SF3B5</t>
  </si>
  <si>
    <t>sp|Q9BWJ5|SF3B5_HUMAN Splicing factor 3B subunit 5 OS=Homo sapiens OX=9606 GN=SF3B5 PE=1 SV=1</t>
  </si>
  <si>
    <t>MTA70_HUMAN</t>
  </si>
  <si>
    <t>METTL3</t>
  </si>
  <si>
    <t>sp|Q86U44|MTA70_HUMAN N6-adenosine-methyltransferase catalytic subunit OS=Homo sapiens OX=9606 GN=METTL3 PE=1 SV=2</t>
  </si>
  <si>
    <t>UMPS_HUMAN</t>
  </si>
  <si>
    <t>UMPS</t>
  </si>
  <si>
    <t>sp|P11172|UMPS_HUMAN Uridine 5'-monophosphate synthase OS=Homo sapiens OX=9606 GN=UMPS PE=1 SV=1</t>
  </si>
  <si>
    <t>CDK6_HUMAN</t>
  </si>
  <si>
    <t>CDK6</t>
  </si>
  <si>
    <t>sp|Q00534|CDK6_HUMAN Cyclin-dependent kinase 6 OS=Homo sapiens OX=9606 GN=CDK6 PE=1 SV=1</t>
  </si>
  <si>
    <t>A0A087X085_HUMAN</t>
  </si>
  <si>
    <t>JADE2</t>
  </si>
  <si>
    <t>tr|A0A087X085|A0A087X085_HUMAN Jade family PHD finger 2 OS=Homo sapiens OX=9606 GN=JADE2 PE=1 SV=2</t>
  </si>
  <si>
    <t>A0A0G2JHC2_HUMAN</t>
  </si>
  <si>
    <t>PPP1R18</t>
  </si>
  <si>
    <t>tr|A0A0G2JHC2|A0A0G2JHC2_HUMAN PPP1R18 OS=Homo sapiens OX=9606 GN=PPP1R18 PE=1 SV=1</t>
  </si>
  <si>
    <t>TM109_HUMAN</t>
  </si>
  <si>
    <t>TMEM109</t>
  </si>
  <si>
    <t>sp|Q9BVC6|TM109_HUMAN Transmembrane protein 109 OS=Homo sapiens OX=9606 GN=TMEM109 PE=1 SV=1</t>
  </si>
  <si>
    <t>A0A590UJS8_HUMAN</t>
  </si>
  <si>
    <t>ABCB7</t>
  </si>
  <si>
    <t>tr|A0A590UJS8|A0A590UJS8_HUMAN ATP binding cassette subfamily B member 7 OS=Homo sapiens OX=9606 GN=ABCB7 PE=1 SV=1</t>
  </si>
  <si>
    <t>A0A804HKF9_HUMAN</t>
  </si>
  <si>
    <t>ERCC4</t>
  </si>
  <si>
    <t>tr|A0A804HKF9|A0A804HKF9_HUMAN ERCC excision repair 4, endonuclease catalytic subunit OS=Homo sapiens OX=9606 GN=ERCC4 PE=1 SV=1</t>
  </si>
  <si>
    <t>TTF1_HUMAN</t>
  </si>
  <si>
    <t>TTF1</t>
  </si>
  <si>
    <t>sp|Q15361|TTF1_HUMAN Transcription termination factor 1 OS=Homo sapiens OX=9606 GN=TTF1 PE=1 SV=3</t>
  </si>
  <si>
    <t>PRAF3_HUMAN</t>
  </si>
  <si>
    <t>ARL6IP5</t>
  </si>
  <si>
    <t>sp|O75915|PRAF3_HUMAN PRA1 family protein 3 OS=Homo sapiens OX=9606 GN=ARL6IP5 PE=1 SV=1</t>
  </si>
  <si>
    <t>E9PC90_HUMAN</t>
  </si>
  <si>
    <t>CCNB1</t>
  </si>
  <si>
    <t>tr|E9PC90|E9PC90_HUMAN Cyclin B1 (Fragment) OS=Homo sapiens OX=9606 GN=CCNB1 PE=1 SV=1</t>
  </si>
  <si>
    <t>ANK1_HUMAN</t>
  </si>
  <si>
    <t>ANK1</t>
  </si>
  <si>
    <t>sp|P16157|ANK1_HUMAN Ankyrin-1 OS=Homo sapiens OX=9606 GN=ANK1 PE=1 SV=3</t>
  </si>
  <si>
    <t>DUS1L_HUMAN</t>
  </si>
  <si>
    <t>DUS1L</t>
  </si>
  <si>
    <t>sp|Q6P1R4|DUS1L_HUMAN tRNA-dihydrouridine(16/17) synthase [NAD(P)(+)]-like OS=Homo sapiens OX=9606 GN=DUS1L PE=1 SV=1</t>
  </si>
  <si>
    <t>GLYC_HUMAN</t>
  </si>
  <si>
    <t>SHMT1</t>
  </si>
  <si>
    <t>sp|P34896|GLYC_HUMAN Serine hydroxymethyltransferase, cytosolic OS=Homo sapiens OX=9606 GN=SHMT1 PE=1 SV=1</t>
  </si>
  <si>
    <t>GPKOW_HUMAN</t>
  </si>
  <si>
    <t>GPKOW</t>
  </si>
  <si>
    <t>sp|Q92917|GPKOW_HUMAN G-patch domain and KOW motifs-containing protein OS=Homo sapiens OX=9606 GN=GPKOW PE=1 SV=2</t>
  </si>
  <si>
    <t>NB5R1_HUMAN</t>
  </si>
  <si>
    <t>CYB5R1</t>
  </si>
  <si>
    <t>sp|Q9UHQ9|NB5R1_HUMAN NADH-cytochrome b5 reductase 1 OS=Homo sapiens OX=9606 GN=CYB5R1 PE=1 SV=1</t>
  </si>
  <si>
    <t>F120C_HUMAN</t>
  </si>
  <si>
    <t>FAM120C</t>
  </si>
  <si>
    <t>sp|Q9NX05|F120C_HUMAN Constitutive coactivator of PPAR-gamma-like protein 2 OS=Homo sapiens OX=9606 GN=FAM120C PE=1 SV=3</t>
  </si>
  <si>
    <t>RUXG_HUMAN</t>
  </si>
  <si>
    <t>SNRPG</t>
  </si>
  <si>
    <t>sp|P62308|RUXG_HUMAN Small nuclear ribonucleoprotein G OS=Homo sapiens OX=9606 GN=SNRPG PE=1 SV=1</t>
  </si>
  <si>
    <t>A0A8Q3WLH8_HUMAN</t>
  </si>
  <si>
    <t>DICER1</t>
  </si>
  <si>
    <t>tr|A0A8Q3WLH8|A0A8Q3WLH8_HUMAN Endoribonuclease Dicer OS=Homo sapiens OX=9606 GN=DICER1 PE=1 SV=1</t>
  </si>
  <si>
    <t>GDE_HUMAN</t>
  </si>
  <si>
    <t>AGL</t>
  </si>
  <si>
    <t>sp|P35573|GDE_HUMAN Glycogen debranching enzyme OS=Homo sapiens OX=9606 GN=AGL PE=1 SV=3</t>
  </si>
  <si>
    <t>LGAT1_HUMAN</t>
  </si>
  <si>
    <t>LPGAT1</t>
  </si>
  <si>
    <t>sp|Q92604|LGAT1_HUMAN Acyl-CoA:lysophosphatidylglycerol acyltransferase 1 OS=Homo sapiens OX=9606 GN=LPGAT1 PE=1 SV=1</t>
  </si>
  <si>
    <t>CX038_HUMAN</t>
  </si>
  <si>
    <t>CXorf38</t>
  </si>
  <si>
    <t>sp|Q8TB03|CX038_HUMAN Uncharacterized protein CXorf38 OS=Homo sapiens OX=9606 GN=CXorf38 PE=1 SV=1</t>
  </si>
  <si>
    <t>INT7_HUMAN</t>
  </si>
  <si>
    <t>INTS7</t>
  </si>
  <si>
    <t>sp|Q9NVH2|INT7_HUMAN Integrator complex subunit 7 OS=Homo sapiens OX=9606 GN=INTS7 PE=1 SV=1</t>
  </si>
  <si>
    <t>A3KFL5_HUMAN</t>
  </si>
  <si>
    <t>EXOSC2</t>
  </si>
  <si>
    <t>tr|A3KFL5|A3KFL5_HUMAN Ribosomal RNA-processing protein 4 OS=Homo sapiens OX=9606 GN=EXOSC2 PE=1 SV=3</t>
  </si>
  <si>
    <t>P4HA1_HUMAN</t>
  </si>
  <si>
    <t>P4HA1</t>
  </si>
  <si>
    <t>sp|P13674|P4HA1_HUMAN Prolyl 4-hydroxylase subunit alpha-1 OS=Homo sapiens OX=9606 GN=P4HA1 PE=1 SV=2</t>
  </si>
  <si>
    <t>ARGL1_HUMAN</t>
  </si>
  <si>
    <t>ARGLU1</t>
  </si>
  <si>
    <t>sp|Q9NWB6|ARGL1_HUMAN Arginine and glutamate-rich protein 1 OS=Homo sapiens OX=9606 GN=ARGLU1 PE=1 SV=1</t>
  </si>
  <si>
    <t>VRK2_HUMAN</t>
  </si>
  <si>
    <t>VRK2</t>
  </si>
  <si>
    <t>sp|Q86Y07|VRK2_HUMAN Serine/threonine-protein kinase VRK2 OS=Homo sapiens OX=9606 GN=VRK2 PE=1 SV=3</t>
  </si>
  <si>
    <t>R4GMX3_HUMAN</t>
  </si>
  <si>
    <t>COMMD3-BMI1</t>
  </si>
  <si>
    <t>tr|R4GMX3|R4GMX3_HUMAN COMMD3-BMI1 readthrough OS=Homo sapiens OX=9606 GN=COMMD3-BMI1 PE=1 SV=1</t>
  </si>
  <si>
    <t>SLAF1_HUMAN</t>
  </si>
  <si>
    <t>SLAMF1</t>
  </si>
  <si>
    <t>sp|Q13291|SLAF1_HUMAN Signaling lymphocytic activation molecule OS=Homo sapiens OX=9606 GN=SLAMF1 PE=1 SV=1</t>
  </si>
  <si>
    <t>ADRO_HUMAN</t>
  </si>
  <si>
    <t>FDXR</t>
  </si>
  <si>
    <t>sp|P22570|ADRO_HUMAN NADPH:adrenodoxin oxidoreductase, mitochondrial OS=Homo sapiens OX=9606 GN=FDXR PE=1 SV=3</t>
  </si>
  <si>
    <t>SQSTM_HUMAN</t>
  </si>
  <si>
    <t>SQSTM1</t>
  </si>
  <si>
    <t>sp|Q13501|SQSTM_HUMAN Sequestosome-1 OS=Homo sapiens OX=9606 GN=SQSTM1 PE=1 SV=1</t>
  </si>
  <si>
    <t>WDR7_HUMAN</t>
  </si>
  <si>
    <t>WDR7</t>
  </si>
  <si>
    <t>sp|Q9Y4E6|WDR7_HUMAN WD repeat-containing protein 7 OS=Homo sapiens OX=9606 GN=WDR7 PE=1 SV=2</t>
  </si>
  <si>
    <t>RING2_HUMAN</t>
  </si>
  <si>
    <t>RNF2</t>
  </si>
  <si>
    <t>sp|Q99496|RING2_HUMAN E3 ubiquitin-protein ligase RING2 OS=Homo sapiens OX=9606 GN=RNF2 PE=1 SV=1</t>
  </si>
  <si>
    <t>CHD9_HUMAN</t>
  </si>
  <si>
    <t>CHD9</t>
  </si>
  <si>
    <t>sp|Q3L8U1|CHD9_HUMAN Chromodomain-helicase-DNA-binding protein 9 OS=Homo sapiens OX=9606 GN=CHD9 PE=1 SV=2</t>
  </si>
  <si>
    <t>DSC1_HUMAN</t>
  </si>
  <si>
    <t>DSC1</t>
  </si>
  <si>
    <t>sp|Q08554|DSC1_HUMAN Desmocollin-1 OS=Homo sapiens OX=9606 GN=DSC1 PE=1 SV=2</t>
  </si>
  <si>
    <t>BIG1_HUMAN</t>
  </si>
  <si>
    <t>ARFGEF1</t>
  </si>
  <si>
    <t>sp|Q9Y6D6|BIG1_HUMAN Brefeldin A-inhibited guanine nucleotide-exchange protein 1 OS=Homo sapiens OX=9606 GN=ARFGEF1 PE=1 SV=2</t>
  </si>
  <si>
    <t>RHG01_HUMAN</t>
  </si>
  <si>
    <t>ARHGAP1</t>
  </si>
  <si>
    <t>sp|Q07960|RHG01_HUMAN Rho GTPase-activating protein 1 OS=Homo sapiens OX=9606 GN=ARHGAP1 PE=1 SV=1</t>
  </si>
  <si>
    <t>BCD1_HUMAN</t>
  </si>
  <si>
    <t>ZNHIT6</t>
  </si>
  <si>
    <t>sp|Q9NWK9|BCD1_HUMAN Box C/D snoRNA protein 1 OS=Homo sapiens OX=9606 GN=ZNHIT6 PE=1 SV=1</t>
  </si>
  <si>
    <t>OCAD1_HUMAN</t>
  </si>
  <si>
    <t>OCIAD1</t>
  </si>
  <si>
    <t>sp|Q9NX40|OCAD1_HUMAN OCIA domain-containing protein 1 OS=Homo sapiens OX=9606 GN=OCIAD1 PE=1 SV=1</t>
  </si>
  <si>
    <t>CD8A_HUMAN</t>
  </si>
  <si>
    <t>CD8A</t>
  </si>
  <si>
    <t>sp|P01732|CD8A_HUMAN T-cell surface glycoprotein CD8 alpha chain OS=Homo sapiens OX=9606 GN=CD8A PE=1 SV=1</t>
  </si>
  <si>
    <t>RM53_HUMAN</t>
  </si>
  <si>
    <t>MRPL53</t>
  </si>
  <si>
    <t>sp|Q96EL3|RM53_HUMAN 39S ribosomal protein L53, mitochondrial OS=Homo sapiens OX=9606 GN=MRPL53 PE=1 SV=1</t>
  </si>
  <si>
    <t>N4BP1_HUMAN</t>
  </si>
  <si>
    <t>N4BP1</t>
  </si>
  <si>
    <t>sp|O75113|N4BP1_HUMAN NEDD4-binding protein 1 OS=Homo sapiens OX=9606 GN=N4BP1 PE=1 SV=4</t>
  </si>
  <si>
    <t>RCN2_HUMAN</t>
  </si>
  <si>
    <t>RCN2</t>
  </si>
  <si>
    <t>sp|Q14257|RCN2_HUMAN Reticulocalbin-2 OS=Homo sapiens OX=9606 GN=RCN2 PE=1 SV=1</t>
  </si>
  <si>
    <t>P4R3B_HUMAN</t>
  </si>
  <si>
    <t>PPP4R3B</t>
  </si>
  <si>
    <t>sp|Q5MIZ7|P4R3B_HUMAN Serine/threonine-protein phosphatase 4 regulatory subunit 3B OS=Homo sapiens OX=9606 GN=PPP4R3B PE=1 SV=2</t>
  </si>
  <si>
    <t>NDC80_HUMAN</t>
  </si>
  <si>
    <t>NDC80</t>
  </si>
  <si>
    <t>sp|O14777|NDC80_HUMAN Kinetochore protein NDC80 homolog OS=Homo sapiens OX=9606 GN=NDC80 PE=1 SV=1</t>
  </si>
  <si>
    <t>CFA20_HUMAN</t>
  </si>
  <si>
    <t>CFAP20</t>
  </si>
  <si>
    <t>sp|Q9Y6A4|CFA20_HUMAN Cilia- and flagella-associated protein 20 OS=Homo sapiens OX=9606 GN=CFAP20 PE=1 SV=1</t>
  </si>
  <si>
    <t>A0A804HKD7_HUMAN</t>
  </si>
  <si>
    <t>RABGAP1L</t>
  </si>
  <si>
    <t>tr|A0A804HKD7|A0A804HKD7_HUMAN RAB GTPase activating protein 1 like OS=Homo sapiens OX=9606 GN=RABGAP1L PE=1 SV=1</t>
  </si>
  <si>
    <t>A0A182DWF4_HUMAN</t>
  </si>
  <si>
    <t>tr|A0A182DWF4|A0A182DWF4_HUMAN HLA class II histocompatibility antigen, DP beta 1 chain OS=Homo sapiens OX=9606 GN=HLA-DPB1 PE=1 SV=1</t>
  </si>
  <si>
    <t>GLT10_HUMAN</t>
  </si>
  <si>
    <t>GALNT10</t>
  </si>
  <si>
    <t>sp|Q86SR1|GLT10_HUMAN Polypeptide N-acetylgalactosaminyltransferase 10 OS=Homo sapiens OX=9606 GN=GALNT10 PE=1 SV=2</t>
  </si>
  <si>
    <t>ALDOC_HUMAN</t>
  </si>
  <si>
    <t>ALDOC</t>
  </si>
  <si>
    <t>sp|P09972|ALDOC_HUMAN Fructose-bisphosphate aldolase C OS=Homo sapiens OX=9606 GN=ALDOC PE=1 SV=2</t>
  </si>
  <si>
    <t>E7EN86_HUMAN</t>
  </si>
  <si>
    <t>ZNF143</t>
  </si>
  <si>
    <t>tr|E7EN86|E7EN86_HUMAN Zinc finger protein 143 OS=Homo sapiens OX=9606 GN=ZNF143 PE=1 SV=1</t>
  </si>
  <si>
    <t>HDAC3_HUMAN</t>
  </si>
  <si>
    <t>HDAC3</t>
  </si>
  <si>
    <t>sp|O15379|HDAC3_HUMAN Histone deacetylase 3 OS=Homo sapiens OX=9606 GN=HDAC3 PE=1 SV=2</t>
  </si>
  <si>
    <t>ABC3C_HUMAN</t>
  </si>
  <si>
    <t>APOBEC3C</t>
  </si>
  <si>
    <t>sp|Q9NRW3|ABC3C_HUMAN DNA dC-&gt;dU-editing enzyme APOBEC-3C OS=Homo sapiens OX=9606 GN=APOBEC3C PE=1 SV=2</t>
  </si>
  <si>
    <t>THMS2_HUMAN</t>
  </si>
  <si>
    <t>THEMIS2</t>
  </si>
  <si>
    <t>sp|Q5TEJ8|THMS2_HUMAN Protein THEMIS2 OS=Homo sapiens OX=9606 GN=THEMIS2 PE=1 SV=1</t>
  </si>
  <si>
    <t>RN5A_HUMAN</t>
  </si>
  <si>
    <t>RNASEL</t>
  </si>
  <si>
    <t>sp|Q05823|RN5A_HUMAN 2-5A-dependent ribonuclease OS=Homo sapiens OX=9606 GN=RNASEL PE=1 SV=2</t>
  </si>
  <si>
    <t>TRIP6_HUMAN</t>
  </si>
  <si>
    <t>TRIP6</t>
  </si>
  <si>
    <t>sp|Q15654|TRIP6_HUMAN Thyroid receptor-interacting protein 6 OS=Homo sapiens OX=9606 GN=TRIP6 PE=1 SV=3</t>
  </si>
  <si>
    <t>A0A087WT44_HUMAN</t>
  </si>
  <si>
    <t>HMOX2</t>
  </si>
  <si>
    <t>tr|A0A087WT44|A0A087WT44_HUMAN heme oxygenase (biliverdin-producing) OS=Homo sapiens OX=9606 GN=HMOX2 PE=1 SV=1</t>
  </si>
  <si>
    <t>PAXI1_HUMAN</t>
  </si>
  <si>
    <t>PAXIP1</t>
  </si>
  <si>
    <t>sp|Q6ZW49|PAXI1_HUMAN PAX-interacting protein 1 OS=Homo sapiens OX=9606 GN=PAXIP1 PE=1 SV=2</t>
  </si>
  <si>
    <t>J3KP58_HUMAN</t>
  </si>
  <si>
    <t>CLIP1</t>
  </si>
  <si>
    <t>tr|J3KP58|J3KP58_HUMAN CAP-Gly domain containing linker protein 1 OS=Homo sapiens OX=9606 GN=CLIP1 PE=1 SV=2</t>
  </si>
  <si>
    <t>MOT1_HUMAN</t>
  </si>
  <si>
    <t>SLC16A1</t>
  </si>
  <si>
    <t>sp|P53985|MOT1_HUMAN Monocarboxylate transporter 1 OS=Homo sapiens OX=9606 GN=SLC16A1 PE=1 SV=3</t>
  </si>
  <si>
    <t>GDIA_HUMAN</t>
  </si>
  <si>
    <t>GDI1</t>
  </si>
  <si>
    <t>sp|P31150|GDIA_HUMAN Rab GDP dissociation inhibitor alpha OS=Homo sapiens OX=9606 GN=GDI1 PE=1 SV=2</t>
  </si>
  <si>
    <t>E9PK59_HUMAN</t>
  </si>
  <si>
    <t>SCYL1</t>
  </si>
  <si>
    <t>tr|E9PK59|E9PK59_HUMAN SCY1 like pseudokinase 1 OS=Homo sapiens OX=9606 GN=SCYL1 PE=1 SV=1</t>
  </si>
  <si>
    <t>A0A8V8TL59_HUMAN</t>
  </si>
  <si>
    <t>PRKACA</t>
  </si>
  <si>
    <t>tr|A0A8V8TL59|A0A8V8TL59_HUMAN cAMP-dependent protein kinase OS=Homo sapiens OX=9606 GN=PRKACA PE=1 SV=1</t>
  </si>
  <si>
    <t>ASHWN_HUMAN</t>
  </si>
  <si>
    <t>C2orf49</t>
  </si>
  <si>
    <t>sp|Q9BVC5|ASHWN_HUMAN Ashwin OS=Homo sapiens OX=9606 GN=C2orf49 PE=1 SV=1</t>
  </si>
  <si>
    <t>TAF5_HUMAN</t>
  </si>
  <si>
    <t>TAF5</t>
  </si>
  <si>
    <t>sp|Q15542|TAF5_HUMAN Transcription initiation factor TFIID subunit 5 OS=Homo sapiens OX=9606 GN=TAF5 PE=1 SV=3</t>
  </si>
  <si>
    <t>ZN101_HUMAN</t>
  </si>
  <si>
    <t>ZNF101</t>
  </si>
  <si>
    <t>sp|Q8IZC7|ZN101_HUMAN Zinc finger protein 101 OS=Homo sapiens OX=9606 GN=ZNF101 PE=1 SV=1</t>
  </si>
  <si>
    <t>TR112_HUMAN</t>
  </si>
  <si>
    <t>TRMT112</t>
  </si>
  <si>
    <t>sp|Q9UI30|TR112_HUMAN Multifunctional methyltransferase subunit TRM112-like protein OS=Homo sapiens OX=9606 GN=TRMT112 PE=1 SV=1</t>
  </si>
  <si>
    <t>A0A8V8TMP0_HUMAN</t>
  </si>
  <si>
    <t>IRF9</t>
  </si>
  <si>
    <t>tr|A0A8V8TMP0|A0A8V8TMP0_HUMAN Interferon regulatory factor 9 OS=Homo sapiens OX=9606 GN=IRF9 PE=1 SV=1</t>
  </si>
  <si>
    <t>MMTA2_HUMAN</t>
  </si>
  <si>
    <t>MMTAG2</t>
  </si>
  <si>
    <t>sp|Q9BU76|MMTA2_HUMAN Multiple myeloma tumor-associated protein 2 OS=Homo sapiens OX=9606 GN=MMTAG2 PE=1 SV=1</t>
  </si>
  <si>
    <t>5NT3A_HUMAN</t>
  </si>
  <si>
    <t>NT5C3A</t>
  </si>
  <si>
    <t>sp|Q9H0P0|5NT3A_HUMAN Cytosolic 5'-nucleotidase 3A OS=Homo sapiens OX=9606 GN=NT5C3A PE=1 SV=3</t>
  </si>
  <si>
    <t>SUCB2_HUMAN</t>
  </si>
  <si>
    <t>SUCLG2</t>
  </si>
  <si>
    <t>sp|Q96I99|SUCB2_HUMAN Succinate--CoA ligase [GDP-forming] subunit beta, mitochondrial OS=Homo sapiens OX=9606 GN=SUCLG2 PE=1 SV=2</t>
  </si>
  <si>
    <t>K1C27_HUMAN</t>
  </si>
  <si>
    <t>KRT27</t>
  </si>
  <si>
    <t>sp|Q7Z3Y8|K1C27_HUMAN Keratin, type I cytoskeletal 27 OS=Homo sapiens OX=9606 GN=KRT27 PE=1 SV=2</t>
  </si>
  <si>
    <t>KAPCB_HUMAN</t>
  </si>
  <si>
    <t>PRKACB</t>
  </si>
  <si>
    <t>sp|P22694|KAPCB_HUMAN cAMP-dependent protein kinase catalytic subunit beta OS=Homo sapiens OX=9606 GN=PRKACB PE=1 SV=2</t>
  </si>
  <si>
    <t>TOP3A_HUMAN</t>
  </si>
  <si>
    <t>TOP3A</t>
  </si>
  <si>
    <t>sp|Q13472|TOP3A_HUMAN DNA topoisomerase 3-alpha OS=Homo sapiens OX=9606 GN=TOP3A PE=1 SV=1</t>
  </si>
  <si>
    <t>A0A5F9ZHG7_HUMAN</t>
  </si>
  <si>
    <t>RAPGEF6</t>
  </si>
  <si>
    <t>tr|A0A5F9ZHG7|A0A5F9ZHG7_HUMAN Rap guanine nucleotide exchange factor 6 OS=Homo sapiens OX=9606 GN=RAPGEF6 PE=4 SV=1</t>
  </si>
  <si>
    <t>F8VXU5_HUMAN</t>
  </si>
  <si>
    <t>VPS29</t>
  </si>
  <si>
    <t>tr|F8VXU5|F8VXU5_HUMAN Vacuolar protein sorting-associated protein 29 OS=Homo sapiens OX=9606 GN=VPS29 PE=1 SV=1</t>
  </si>
  <si>
    <t>J3KP15_HUMAN</t>
  </si>
  <si>
    <t>SRSF2</t>
  </si>
  <si>
    <t>tr|J3KP15|J3KP15_HUMAN Serine and arginine rich splicing factor 2 (Fragment) OS=Homo sapiens OX=9606 GN=SRSF2 PE=1 SV=8</t>
  </si>
  <si>
    <t>RBM8A_HUMAN</t>
  </si>
  <si>
    <t>RBM8A</t>
  </si>
  <si>
    <t>sp|Q9Y5S9|RBM8A_HUMAN RNA-binding protein 8A OS=Homo sapiens OX=9606 GN=RBM8A PE=1 SV=1</t>
  </si>
  <si>
    <t>ZN362_HUMAN</t>
  </si>
  <si>
    <t>ZNF362</t>
  </si>
  <si>
    <t>sp|Q5T0B9|ZN362_HUMAN Zinc finger protein 362 OS=Homo sapiens OX=9606 GN=ZNF362 PE=1 SV=1</t>
  </si>
  <si>
    <t>K7EIY1_HUMAN</t>
  </si>
  <si>
    <t>FAM32A</t>
  </si>
  <si>
    <t>tr|K7EIY1|K7EIY1_HUMAN Protein FAM32A OS=Homo sapiens OX=9606 GN=FAM32A PE=1 SV=1</t>
  </si>
  <si>
    <t>A0A3B3IRW4_HUMAN</t>
  </si>
  <si>
    <t>SP4</t>
  </si>
  <si>
    <t>tr|A0A3B3IRW4|A0A3B3IRW4_HUMAN Sp4 transcription factor OS=Homo sapiens OX=9606 GN=SP4 PE=1 SV=1</t>
  </si>
  <si>
    <t>RM23_HUMAN</t>
  </si>
  <si>
    <t>MRPL23</t>
  </si>
  <si>
    <t>sp|Q16540|RM23_HUMAN 39S ribosomal protein L23, mitochondrial OS=Homo sapiens OX=9606 GN=MRPL23 PE=1 SV=1</t>
  </si>
  <si>
    <t>RM14_HUMAN</t>
  </si>
  <si>
    <t>MRPL14</t>
  </si>
  <si>
    <t>sp|Q6P1L8|RM14_HUMAN 39S ribosomal protein L14, mitochondrial OS=Homo sapiens OX=9606 GN=MRPL14 PE=1 SV=1</t>
  </si>
  <si>
    <t>A0A8I5KSY6_HUMAN</t>
  </si>
  <si>
    <t>TAF2</t>
  </si>
  <si>
    <t>tr|A0A8I5KSY6|A0A8I5KSY6_HUMAN Transcription initiation factor TFIID subunit 2 OS=Homo sapiens OX=9606 GN=TAF2 PE=1 SV=1</t>
  </si>
  <si>
    <t>MIB1_HUMAN</t>
  </si>
  <si>
    <t>MIB1</t>
  </si>
  <si>
    <t>sp|Q86YT6|MIB1_HUMAN E3 ubiquitin-protein ligase MIB1 OS=Homo sapiens OX=9606 GN=MIB1 PE=1 SV=1</t>
  </si>
  <si>
    <t>NS1BP_HUMAN</t>
  </si>
  <si>
    <t>IVNS1ABP</t>
  </si>
  <si>
    <t>sp|Q9Y6Y0|NS1BP_HUMAN Influenza virus NS1A-binding protein OS=Homo sapiens OX=9606 GN=IVNS1ABP PE=1 SV=3</t>
  </si>
  <si>
    <t>ORC4_HUMAN</t>
  </si>
  <si>
    <t>ORC4</t>
  </si>
  <si>
    <t>sp|O43929|ORC4_HUMAN Origin recognition complex subunit 4 OS=Homo sapiens OX=9606 GN=ORC4 PE=1 SV=2</t>
  </si>
  <si>
    <t>A0A0A0MTS7_HUMAN</t>
  </si>
  <si>
    <t>TTN</t>
  </si>
  <si>
    <t>tr|A0A0A0MTS7|A0A0A0MTS7_HUMAN Titin OS=Homo sapiens OX=9606 GN=TTN PE=1 SV=1</t>
  </si>
  <si>
    <t>CCL5_HUMAN</t>
  </si>
  <si>
    <t>CCL5</t>
  </si>
  <si>
    <t>sp|P13501|CCL5_HUMAN C-C motif chemokine 5 OS=Homo sapiens OX=9606 GN=CCL5 PE=1 SV=3</t>
  </si>
  <si>
    <t>EM55_HUMAN</t>
  </si>
  <si>
    <t>MPP1</t>
  </si>
  <si>
    <t>sp|Q00013|EM55_HUMAN 55 kDa erythrocyte membrane protein OS=Homo sapiens OX=9606 GN=MPP1 PE=1 SV=2</t>
  </si>
  <si>
    <t>CHM4A_HUMAN</t>
  </si>
  <si>
    <t>CHMP4A</t>
  </si>
  <si>
    <t>sp|Q9BY43|CHM4A_HUMAN Charged multivesicular body protein 4a OS=Homo sapiens OX=9606 GN=CHMP4A PE=1 SV=3</t>
  </si>
  <si>
    <t>PCAT1_HUMAN</t>
  </si>
  <si>
    <t>LPCAT1</t>
  </si>
  <si>
    <t>sp|Q8NF37|PCAT1_HUMAN Lysophosphatidylcholine acyltransferase 1 OS=Homo sapiens OX=9606 GN=LPCAT1 PE=1 SV=2</t>
  </si>
  <si>
    <t>ZKSC1_HUMAN</t>
  </si>
  <si>
    <t>ZKSCAN1</t>
  </si>
  <si>
    <t>sp|P17029|ZKSC1_HUMAN Zinc finger protein with KRAB and SCAN domains 1 OS=Homo sapiens OX=9606 GN=ZKSCAN1 PE=1 SV=3</t>
  </si>
  <si>
    <t>BACH_HUMAN</t>
  </si>
  <si>
    <t>ACOT7</t>
  </si>
  <si>
    <t>sp|O00154|BACH_HUMAN Cytosolic acyl coenzyme A thioester hydrolase OS=Homo sapiens OX=9606 GN=ACOT7 PE=1 SV=3</t>
  </si>
  <si>
    <t>C9JGI3_HUMAN</t>
  </si>
  <si>
    <t>TYMP</t>
  </si>
  <si>
    <t>tr|C9JGI3|C9JGI3_HUMAN Thymidine phosphorylase (Fragment) OS=Homo sapiens OX=9606 GN=TYMP PE=1 SV=1</t>
  </si>
  <si>
    <t>SNP29_HUMAN</t>
  </si>
  <si>
    <t>SNAP29</t>
  </si>
  <si>
    <t>sp|O95721|SNP29_HUMAN Synaptosomal-associated protein 29 OS=Homo sapiens OX=9606 GN=SNAP29 PE=1 SV=1</t>
  </si>
  <si>
    <t>NDUB6_HUMAN</t>
  </si>
  <si>
    <t>NDUFB6</t>
  </si>
  <si>
    <t>sp|O95139|NDUB6_HUMAN NADH dehydrogenase [ubiquinone] 1 beta subcomplex subunit 6 OS=Homo sapiens OX=9606 GN=NDUFB6 PE=1 SV=3</t>
  </si>
  <si>
    <t>RHOC_HUMAN</t>
  </si>
  <si>
    <t>RHOC</t>
  </si>
  <si>
    <t>sp|P08134|RHOC_HUMAN Rho-related GTP-binding protein RhoC OS=Homo sapiens OX=9606 GN=RHOC PE=1 SV=1</t>
  </si>
  <si>
    <t>PM34_HUMAN</t>
  </si>
  <si>
    <t>SLC25A17</t>
  </si>
  <si>
    <t>sp|O43808|PM34_HUMAN Peroxisomal membrane protein PMP34 OS=Homo sapiens OX=9606 GN=SLC25A17 PE=1 SV=1</t>
  </si>
  <si>
    <t>LMCD1_HUMAN</t>
  </si>
  <si>
    <t>LMCD1</t>
  </si>
  <si>
    <t>sp|Q9NZU5|LMCD1_HUMAN LIM and cysteine-rich domains protein 1 OS=Homo sapiens OX=9606 GN=LMCD1 PE=1 SV=1</t>
  </si>
  <si>
    <t>HAUS5_HUMAN</t>
  </si>
  <si>
    <t>HAUS5</t>
  </si>
  <si>
    <t>sp|O94927|HAUS5_HUMAN HAUS augmin-like complex subunit 5 OS=Homo sapiens OX=9606 GN=HAUS5 PE=1 SV=2</t>
  </si>
  <si>
    <t>ADA19_HUMAN</t>
  </si>
  <si>
    <t>ADAM19</t>
  </si>
  <si>
    <t>sp|Q9H013|ADA19_HUMAN Disintegrin and metalloproteinase domain-containing protein 19 OS=Homo sapiens OX=9606 GN=ADAM19 PE=1 SV=3</t>
  </si>
  <si>
    <t>DNJA4_HUMAN</t>
  </si>
  <si>
    <t>DNAJA4</t>
  </si>
  <si>
    <t>sp|Q8WW22|DNJA4_HUMAN DnaJ homolog subfamily A member 4 OS=Homo sapiens OX=9606 GN=DNAJA4 PE=1 SV=1</t>
  </si>
  <si>
    <t>APOL6_HUMAN</t>
  </si>
  <si>
    <t>APOL6</t>
  </si>
  <si>
    <t>sp|Q9BWW8|APOL6_HUMAN Apolipoprotein L6 OS=Homo sapiens OX=9606 GN=APOL6 PE=1 SV=1</t>
  </si>
  <si>
    <t>A0A5F9YFS9_HUMAN</t>
  </si>
  <si>
    <t>SPCS1</t>
  </si>
  <si>
    <t>tr|A0A5F9YFS9|A0A5F9YFS9_HUMAN Signal peptidase complex subunit 1 OS=Homo sapiens OX=9606 GN=SPCS1 PE=1 SV=1</t>
  </si>
  <si>
    <t>A0A0D9SEJ5_HUMAN</t>
  </si>
  <si>
    <t>FAM120B</t>
  </si>
  <si>
    <t>tr|A0A0D9SEJ5|A0A0D9SEJ5_HUMAN Constitutive coactivator of peroxisome proliferator-activated receptor gamma OS=Homo sapiens OX=9606 GN=FAM120B PE=1 SV=1</t>
  </si>
  <si>
    <t>MTEF4_HUMAN</t>
  </si>
  <si>
    <t>MTERF4</t>
  </si>
  <si>
    <t>sp|Q7Z6M4|MTEF4_HUMAN Transcription termination factor 4, mitochondrial OS=Homo sapiens OX=9606 GN=MTERF4 PE=1 SV=3</t>
  </si>
  <si>
    <t>MA2A1_HUMAN</t>
  </si>
  <si>
    <t>MAN2A1</t>
  </si>
  <si>
    <t>sp|Q16706|MA2A1_HUMAN Alpha-mannosidase 2 OS=Homo sapiens OX=9606 GN=MAN2A1 PE=1 SV=2</t>
  </si>
  <si>
    <t>AK1A1_HUMAN</t>
  </si>
  <si>
    <t>AKR1A1</t>
  </si>
  <si>
    <t>sp|P14550|AK1A1_HUMAN Aldo-keto reductase family 1 member A1 OS=Homo sapiens OX=9606 GN=AKR1A1 PE=1 SV=3</t>
  </si>
  <si>
    <t>I17RB_HUMAN</t>
  </si>
  <si>
    <t>IL17RB</t>
  </si>
  <si>
    <t>sp|Q9NRM6|I17RB_HUMAN Interleukin-17 receptor B OS=Homo sapiens OX=9606 GN=IL17RB PE=1 SV=2</t>
  </si>
  <si>
    <t>A0A7P0TA85_HUMAN</t>
  </si>
  <si>
    <t>BSG</t>
  </si>
  <si>
    <t>tr|A0A7P0TA85|A0A7P0TA85_HUMAN Basigin (Ok blood group) OS=Homo sapiens OX=9606 GN=BSG PE=1 SV=1</t>
  </si>
  <si>
    <t>CHD6_HUMAN</t>
  </si>
  <si>
    <t>CHD6</t>
  </si>
  <si>
    <t>sp|Q8TD26|CHD6_HUMAN Chromodomain-helicase-DNA-binding protein 6 OS=Homo sapiens OX=9606 GN=CHD6 PE=1 SV=4</t>
  </si>
  <si>
    <t>A0A0C4DG51_HUMAN</t>
  </si>
  <si>
    <t>PNPLA8</t>
  </si>
  <si>
    <t>tr|A0A0C4DG51|A0A0C4DG51_HUMAN Patatin like phospholipase domain containing 8 (Fragment) OS=Homo sapiens OX=9606 GN=PNPLA8 PE=1 SV=1</t>
  </si>
  <si>
    <t>RBL2_HUMAN</t>
  </si>
  <si>
    <t>RBL2</t>
  </si>
  <si>
    <t>sp|Q08999|RBL2_HUMAN Retinoblastoma-like protein 2 OS=Homo sapiens OX=9606 GN=RBL2 PE=1 SV=3</t>
  </si>
  <si>
    <t>A0A087WUW6_HUMAN</t>
  </si>
  <si>
    <t>IKBKG</t>
  </si>
  <si>
    <t>tr|A0A087WUW6|A0A087WUW6_HUMAN Inhibitor of nuclear factor kappa B kinase regulatory subunit gamma OS=Homo sapiens OX=9606 GN=IKBKG PE=1 SV=1</t>
  </si>
  <si>
    <t>Q5Y7H0_HUMAN</t>
  </si>
  <si>
    <t>HLA-DQA1</t>
  </si>
  <si>
    <t>tr|Q5Y7H0|Q5Y7H0_HUMAN HLA class II histocompatibility antigen DQ alpha chain OS=Homo sapiens OX=9606 GN=HLA-DQA1 PE=1 SV=1</t>
  </si>
  <si>
    <t>ANM3_HUMAN</t>
  </si>
  <si>
    <t>PRMT3</t>
  </si>
  <si>
    <t>sp|O60678|ANM3_HUMAN Protein arginine N-methyltransferase 3 OS=Homo sapiens OX=9606 GN=PRMT3 PE=1 SV=4</t>
  </si>
  <si>
    <t>A0A1B0GV09_HUMAN</t>
  </si>
  <si>
    <t>EHMT1</t>
  </si>
  <si>
    <t>tr|A0A1B0GV09|A0A1B0GV09_HUMAN Euchromatic histone lysine methyltransferase 1 OS=Homo sapiens OX=9606 GN=EHMT1 PE=1 SV=1</t>
  </si>
  <si>
    <t>K7ES28_HUMAN</t>
  </si>
  <si>
    <t>SBNO2</t>
  </si>
  <si>
    <t>tr|K7ES28|K7ES28_HUMAN Protein strawberry notch homolog 2 OS=Homo sapiens OX=9606 GN=SBNO2 PE=1 SV=1</t>
  </si>
  <si>
    <t>FYCO1_HUMAN</t>
  </si>
  <si>
    <t>FYCO1</t>
  </si>
  <si>
    <t>sp|Q9BQS8|FYCO1_HUMAN FYVE and coiled-coil domain-containing protein 1 OS=Homo sapiens OX=9606 GN=FYCO1 PE=1 SV=3</t>
  </si>
  <si>
    <t>KIF15_HUMAN</t>
  </si>
  <si>
    <t>KIF15</t>
  </si>
  <si>
    <t>sp|Q9NS87|KIF15_HUMAN Kinesin-like protein KIF15 OS=Homo sapiens OX=9606 GN=KIF15 PE=1 SV=1</t>
  </si>
  <si>
    <t>HMGN4_HUMAN</t>
  </si>
  <si>
    <t>HMGN4</t>
  </si>
  <si>
    <t>sp|O00479|HMGN4_HUMAN High mobility group nucleosome-binding domain-containing protein 4 OS=Homo sapiens OX=9606 GN=HMGN4 PE=1 SV=3</t>
  </si>
  <si>
    <t>DAA10_HUMAN</t>
  </si>
  <si>
    <t>DNAAF10</t>
  </si>
  <si>
    <t>sp|Q96MX6|DAA10_HUMAN Dynein axonemal assembly factor 10 OS=Homo sapiens OX=9606 GN=DNAAF10 PE=1 SV=1</t>
  </si>
  <si>
    <t>A0A1W2PRV5_HUMAN</t>
  </si>
  <si>
    <t>SMN2</t>
  </si>
  <si>
    <t>tr|A0A1W2PRV5|A0A1W2PRV5_HUMAN Survival of motor neuron 2, centromeric OS=Homo sapiens OX=9606 GN=SMN2 PE=1 SV=1</t>
  </si>
  <si>
    <t>PGRC2_HUMAN</t>
  </si>
  <si>
    <t>PGRMC2</t>
  </si>
  <si>
    <t>sp|O15173|PGRC2_HUMAN Membrane-associated progesterone receptor component 2 OS=Homo sapiens OX=9606 GN=PGRMC2 PE=1 SV=1</t>
  </si>
  <si>
    <t>CNOT9_HUMAN</t>
  </si>
  <si>
    <t>CNOT9</t>
  </si>
  <si>
    <t>sp|Q92600|CNOT9_HUMAN CCR4-NOT transcription complex subunit 9 OS=Homo sapiens OX=9606 GN=CNOT9 PE=1 SV=1</t>
  </si>
  <si>
    <t>PED1B_HUMAN</t>
  </si>
  <si>
    <t>PCED1B</t>
  </si>
  <si>
    <t>sp|Q96HM7|PED1B_HUMAN PC-esterase domain-containing protein 1B OS=Homo sapiens OX=9606 GN=PCED1B PE=1 SV=1</t>
  </si>
  <si>
    <t>A0A7I2V2U9_HUMAN</t>
  </si>
  <si>
    <t>MARK3</t>
  </si>
  <si>
    <t>tr|A0A7I2V2U9|A0A7I2V2U9_HUMAN non-specific serine/threonine protein kinase OS=Homo sapiens OX=9606 GN=MARK3 PE=1 SV=1</t>
  </si>
  <si>
    <t>A0A087WW40_HUMAN</t>
  </si>
  <si>
    <t>SH3GLB1</t>
  </si>
  <si>
    <t>tr|A0A087WW40|A0A087WW40_HUMAN Endophilin-B1 OS=Homo sapiens OX=9606 GN=SH3GLB1 PE=1 SV=1</t>
  </si>
  <si>
    <t>F8W038_HUMAN</t>
  </si>
  <si>
    <t>C17orf49</t>
  </si>
  <si>
    <t>tr|F8W038|F8W038_HUMAN Chromosome 17 open reading frame 49 OS=Homo sapiens OX=9606 GN=C17orf49 PE=1 SV=1</t>
  </si>
  <si>
    <t>DNJB9_HUMAN</t>
  </si>
  <si>
    <t>DNAJB9</t>
  </si>
  <si>
    <t>sp|Q9UBS3|DNJB9_HUMAN DnaJ homolog subfamily B member 9 OS=Homo sapiens OX=9606 GN=DNAJB9 PE=1 SV=1</t>
  </si>
  <si>
    <t>DJC16_HUMAN</t>
  </si>
  <si>
    <t>DNAJC16</t>
  </si>
  <si>
    <t>sp|Q9Y2G8|DJC16_HUMAN DnaJ homolog subfamily C member 16 OS=Homo sapiens OX=9606 GN=DNAJC16 PE=2 SV=3</t>
  </si>
  <si>
    <t>E9PAN7_HUMAN</t>
  </si>
  <si>
    <t>tr|E9PAN7|E9PAN7_HUMAN Ribosomal protein S6 kinase A1 OS=Homo sapiens OX=9606 GN=RPS6KA1 PE=1 SV=1</t>
  </si>
  <si>
    <t>B0QYN7_HUMAN</t>
  </si>
  <si>
    <t>UBE2I</t>
  </si>
  <si>
    <t>tr|B0QYN7|B0QYN7_HUMAN Ubiquitin conjugating enzyme E2 I OS=Homo sapiens OX=9606 GN=UBE2I PE=1 SV=1</t>
  </si>
  <si>
    <t>GMFG_HUMAN</t>
  </si>
  <si>
    <t>GMFG</t>
  </si>
  <si>
    <t>sp|O60234|GMFG_HUMAN Glia maturation factor gamma OS=Homo sapiens OX=9606 GN=GMFG PE=1 SV=1</t>
  </si>
  <si>
    <t>F8WCF6_HUMAN</t>
  </si>
  <si>
    <t>ARPC4-TTLL3</t>
  </si>
  <si>
    <t>tr|F8WCF6|F8WCF6_HUMAN Actin-related protein 2/3 complex subunit 4 OS=Homo sapiens OX=9606 GN=ARPC4-TTLL3 PE=3 SV=1</t>
  </si>
  <si>
    <t>FBX7_HUMAN</t>
  </si>
  <si>
    <t>FBXO7</t>
  </si>
  <si>
    <t>sp|Q9Y3I1|FBX7_HUMAN F-box only protein 7 OS=Homo sapiens OX=9606 GN=FBXO7 PE=1 SV=1</t>
  </si>
  <si>
    <t>CFDP1_HUMAN</t>
  </si>
  <si>
    <t>CFDP1</t>
  </si>
  <si>
    <t>sp|Q9UEE9|CFDP1_HUMAN Craniofacial development protein 1 OS=Homo sapiens OX=9606 GN=CFDP1 PE=1 SV=1</t>
  </si>
  <si>
    <t>GHDC_HUMAN</t>
  </si>
  <si>
    <t>GHDC</t>
  </si>
  <si>
    <t>sp|Q8N2G8|GHDC_HUMAN GH3 domain-containing protein OS=Homo sapiens OX=9606 GN=GHDC PE=1 SV=2</t>
  </si>
  <si>
    <t>RM20_HUMAN</t>
  </si>
  <si>
    <t>MRPL20</t>
  </si>
  <si>
    <t>sp|Q9BYC9|RM20_HUMAN 39S ribosomal protein L20, mitochondrial OS=Homo sapiens OX=9606 GN=MRPL20 PE=1 SV=1</t>
  </si>
  <si>
    <t>EXD2_HUMAN</t>
  </si>
  <si>
    <t>EXD2</t>
  </si>
  <si>
    <t>sp|Q9NVH0|EXD2_HUMAN Exonuclease 3'-5' domain-containing protein 2 OS=Homo sapiens OX=9606 GN=EXD2 PE=1 SV=2</t>
  </si>
  <si>
    <t>SC24B_HUMAN</t>
  </si>
  <si>
    <t>SEC24B</t>
  </si>
  <si>
    <t>sp|O95487|SC24B_HUMAN Protein transport protein Sec24B OS=Homo sapiens OX=9606 GN=SEC24B PE=1 SV=2</t>
  </si>
  <si>
    <t>ERGI1_HUMAN</t>
  </si>
  <si>
    <t>ERGIC1</t>
  </si>
  <si>
    <t>sp|Q969X5|ERGI1_HUMAN Endoplasmic reticulum-Golgi intermediate compartment protein 1 OS=Homo sapiens OX=9606 GN=ERGIC1 PE=1 SV=1</t>
  </si>
  <si>
    <t>INT10_HUMAN</t>
  </si>
  <si>
    <t>INTS10</t>
  </si>
  <si>
    <t>sp|Q9NVR2|INT10_HUMAN Integrator complex subunit 10 OS=Homo sapiens OX=9606 GN=INTS10 PE=1 SV=2</t>
  </si>
  <si>
    <t>ACOT8_HUMAN</t>
  </si>
  <si>
    <t>ACOT8</t>
  </si>
  <si>
    <t>sp|O14734|ACOT8_HUMAN Acyl-coenzyme A thioesterase 8 OS=Homo sapiens OX=9606 GN=ACOT8 PE=1 SV=1</t>
  </si>
  <si>
    <t>INT11_HUMAN</t>
  </si>
  <si>
    <t>INTS11</t>
  </si>
  <si>
    <t>sp|Q5TA45|INT11_HUMAN Integrator complex subunit 11 OS=Homo sapiens OX=9606 GN=INTS11 PE=1 SV=2</t>
  </si>
  <si>
    <t>PPIP2_HUMAN</t>
  </si>
  <si>
    <t>PSTPIP2</t>
  </si>
  <si>
    <t>sp|Q9H939|PPIP2_HUMAN Proline-serine-threonine phosphatase-interacting protein 2 OS=Homo sapiens OX=9606 GN=PSTPIP2 PE=1 SV=4</t>
  </si>
  <si>
    <t>A0A0A0MRZ4_HUMAN</t>
  </si>
  <si>
    <t>TNIP1</t>
  </si>
  <si>
    <t>tr|A0A0A0MRZ4|A0A0A0MRZ4_HUMAN TNFAIP3 interacting protein 1 OS=Homo sapiens OX=9606 GN=TNIP1 PE=1 SV=1</t>
  </si>
  <si>
    <t>A0A8Q3WL10_HUMAN</t>
  </si>
  <si>
    <t>CXCR4</t>
  </si>
  <si>
    <t>tr|A0A8Q3WL10|A0A8Q3WL10_HUMAN C-X-C chemokine receptor type 4 OS=Homo sapiens OX=9606 GN=CXCR4 PE=1 SV=1</t>
  </si>
  <si>
    <t>E7EVC7_HUMAN</t>
  </si>
  <si>
    <t>ATG16L1</t>
  </si>
  <si>
    <t>tr|E7EVC7|E7EVC7_HUMAN Autophagy related 16 like 1 OS=Homo sapiens OX=9606 GN=ATG16L1 PE=1 SV=1</t>
  </si>
  <si>
    <t>A0A087X2H1_HUMAN</t>
  </si>
  <si>
    <t>HECTD1</t>
  </si>
  <si>
    <t>tr|A0A087X2H1|A0A087X2H1_HUMAN E3 ubiquitin-protein ligase OS=Homo sapiens OX=9606 GN=HECTD1 PE=1 SV=2</t>
  </si>
  <si>
    <t>KAP0_HUMAN</t>
  </si>
  <si>
    <t>PRKAR1A</t>
  </si>
  <si>
    <t>sp|P10644|KAP0_HUMAN cAMP-dependent protein kinase type I-alpha regulatory subunit OS=Homo sapiens OX=9606 GN=PRKAR1A PE=1 SV=1</t>
  </si>
  <si>
    <t>TAF5L_HUMAN</t>
  </si>
  <si>
    <t>TAF5L</t>
  </si>
  <si>
    <t>sp|O75529|TAF5L_HUMAN TAF5-like RNA polymerase II p300/CBP-associated factor-associated factor 65 kDa subunit 5L OS=Homo sapiens OX=9606 GN=TAF5L PE=1 SV=1</t>
  </si>
  <si>
    <t>A0A0A0MT83_HUMAN</t>
  </si>
  <si>
    <t>IVD</t>
  </si>
  <si>
    <t>tr|A0A0A0MT83|A0A0A0MT83_HUMAN Isovaleryl-CoA dehydrogenase, mitochondrial OS=Homo sapiens OX=9606 GN=IVD PE=1 SV=2</t>
  </si>
  <si>
    <t>D6RFG8_HUMAN</t>
  </si>
  <si>
    <t>DCK</t>
  </si>
  <si>
    <t>tr|D6RFG8|D6RFG8_HUMAN Deoxycytidine kinase OS=Homo sapiens OX=9606 GN=DCK PE=1 SV=1</t>
  </si>
  <si>
    <t>LPIN1_HUMAN</t>
  </si>
  <si>
    <t>LPIN1</t>
  </si>
  <si>
    <t>sp|Q14693|LPIN1_HUMAN Phosphatidate phosphatase LPIN1 OS=Homo sapiens OX=9606 GN=LPIN1 PE=1 SV=2</t>
  </si>
  <si>
    <t>APOL3_HUMAN</t>
  </si>
  <si>
    <t>APOL3</t>
  </si>
  <si>
    <t>sp|O95236|APOL3_HUMAN Apolipoprotein L3 OS=Homo sapiens OX=9606 GN=APOL3 PE=1 SV=3</t>
  </si>
  <si>
    <t>RAP2B_HUMAN</t>
  </si>
  <si>
    <t>RAP2B</t>
  </si>
  <si>
    <t>sp|P61225|RAP2B_HUMAN Ras-related protein Rap-2b OS=Homo sapiens OX=9606 GN=RAP2B PE=1 SV=1</t>
  </si>
  <si>
    <t>LMBL3_HUMAN</t>
  </si>
  <si>
    <t>L3MBTL3</t>
  </si>
  <si>
    <t>sp|Q96JM7|LMBL3_HUMAN Lethal(3)malignant brain tumor-like protein 3 OS=Homo sapiens OX=9606 GN=L3MBTL3 PE=1 SV=2</t>
  </si>
  <si>
    <t>BHE40_HUMAN</t>
  </si>
  <si>
    <t>BHLHE40</t>
  </si>
  <si>
    <t>sp|O14503|BHE40_HUMAN Class E basic helix-loop-helix protein 40 OS=Homo sapiens OX=9606 GN=BHLHE40 PE=1 SV=1</t>
  </si>
  <si>
    <t>MCTP2_HUMAN</t>
  </si>
  <si>
    <t>MCTP2</t>
  </si>
  <si>
    <t>sp|Q6DN12|MCTP2_HUMAN Multiple C2 and transmembrane domain-containing protein 2 OS=Homo sapiens OX=9606 GN=MCTP2 PE=1 SV=3</t>
  </si>
  <si>
    <t>EXOS9_HUMAN</t>
  </si>
  <si>
    <t>EXOSC9</t>
  </si>
  <si>
    <t>sp|Q06265|EXOS9_HUMAN Exosome complex component RRP45 OS=Homo sapiens OX=9606 GN=EXOSC9 PE=1 SV=3</t>
  </si>
  <si>
    <t>A0A2R8Y7B3_HUMAN</t>
  </si>
  <si>
    <t>RIPOR2</t>
  </si>
  <si>
    <t>tr|A0A2R8Y7B3|A0A2R8Y7B3_HUMAN RHO family interacting cell polarization regulator 2 OS=Homo sapiens OX=9606 GN=RIPOR2 PE=1 SV=1</t>
  </si>
  <si>
    <t>C19L1_HUMAN</t>
  </si>
  <si>
    <t>CWF19L1</t>
  </si>
  <si>
    <t>sp|Q69YN2|C19L1_HUMAN CWF19-like protein 1 OS=Homo sapiens OX=9606 GN=CWF19L1 PE=1 SV=2</t>
  </si>
  <si>
    <t>NCDN_HUMAN</t>
  </si>
  <si>
    <t>NCDN</t>
  </si>
  <si>
    <t>sp|Q9UBB6|NCDN_HUMAN Neurochondrin OS=Homo sapiens OX=9606 GN=NCDN PE=1 SV=1</t>
  </si>
  <si>
    <t>A0A8I5KUD9_HUMAN</t>
  </si>
  <si>
    <t>SHOC2</t>
  </si>
  <si>
    <t>tr|A0A8I5KUD9|A0A8I5KUD9_HUMAN SHOC2 leucine rich repeat scaffold protein OS=Homo sapiens OX=9606 GN=SHOC2 PE=1 SV=1</t>
  </si>
  <si>
    <t>CATIN_HUMAN</t>
  </si>
  <si>
    <t>CACTIN</t>
  </si>
  <si>
    <t>sp|Q8WUQ7|CATIN_HUMAN Splicing factor Cactin OS=Homo sapiens OX=9606 GN=CACTIN PE=1 SV=3</t>
  </si>
  <si>
    <t>A0A7P0T9I3_HUMAN</t>
  </si>
  <si>
    <t>MBNL2</t>
  </si>
  <si>
    <t>tr|A0A7P0T9I3|A0A7P0T9I3_HUMAN Muscleblind like splicing regulator 2 OS=Homo sapiens OX=9606 GN=MBNL2 PE=1 SV=1</t>
  </si>
  <si>
    <t>TIM_HUMAN</t>
  </si>
  <si>
    <t>TIMELESS</t>
  </si>
  <si>
    <t>sp|Q9UNS1|TIM_HUMAN Protein timeless homolog OS=Homo sapiens OX=9606 GN=TIMELESS PE=1 SV=2</t>
  </si>
  <si>
    <t>ANXA5_HUMAN</t>
  </si>
  <si>
    <t>ANXA5</t>
  </si>
  <si>
    <t>sp|P08758|ANXA5_HUMAN Annexin A5 OS=Homo sapiens OX=9606 GN=ANXA5 PE=1 SV=2</t>
  </si>
  <si>
    <t>EMC2_HUMAN</t>
  </si>
  <si>
    <t>EMC2</t>
  </si>
  <si>
    <t>sp|Q15006|EMC2_HUMAN ER membrane protein complex subunit 2 OS=Homo sapiens OX=9606 GN=EMC2 PE=1 SV=1</t>
  </si>
  <si>
    <t>GLRX3_HUMAN</t>
  </si>
  <si>
    <t>GLRX3</t>
  </si>
  <si>
    <t>sp|O76003|GLRX3_HUMAN Glutaredoxin-3 OS=Homo sapiens OX=9606 GN=GLRX3 PE=1 SV=2</t>
  </si>
  <si>
    <t>IMP3_HUMAN</t>
  </si>
  <si>
    <t>IMP3</t>
  </si>
  <si>
    <t>sp|Q9NV31|IMP3_HUMAN U3 small nucleolar ribonucleoprotein protein IMP3 OS=Homo sapiens OX=9606 GN=IMP3 PE=1 SV=1</t>
  </si>
  <si>
    <t>RPB3_HUMAN</t>
  </si>
  <si>
    <t>POLR2C</t>
  </si>
  <si>
    <t>sp|P19387|RPB3_HUMAN DNA-directed RNA polymerase II subunit RPB3 OS=Homo sapiens OX=9606 GN=POLR2C PE=1 SV=2</t>
  </si>
  <si>
    <t>A0A499FIS5_HUMAN</t>
  </si>
  <si>
    <t>MKNK1</t>
  </si>
  <si>
    <t>tr|A0A499FIS5|A0A499FIS5_HUMAN MAPK interacting serine/threonine kinase 1 OS=Homo sapiens OX=9606 GN=MKNK1 PE=1 SV=1</t>
  </si>
  <si>
    <t>RTN4_HUMAN</t>
  </si>
  <si>
    <t>RTN4</t>
  </si>
  <si>
    <t>sp|Q9NQC3|RTN4_HUMAN Reticulon-4 OS=Homo sapiens OX=9606 GN=RTN4 PE=1 SV=2</t>
  </si>
  <si>
    <t>UBL5_HUMAN</t>
  </si>
  <si>
    <t>UBL5</t>
  </si>
  <si>
    <t>sp|Q9BZL1|UBL5_HUMAN Ubiquitin-like protein 5 OS=Homo sapiens OX=9606 GN=UBL5 PE=1 SV=1</t>
  </si>
  <si>
    <t>A0A2R8YGD1_HUMAN</t>
  </si>
  <si>
    <t>TPP1</t>
  </si>
  <si>
    <t>tr|A0A2R8YGD1|A0A2R8YGD1_HUMAN Tripeptidyl-peptidase 1 OS=Homo sapiens OX=9606 GN=TPP1 PE=1 SV=1</t>
  </si>
  <si>
    <t>G3XAH6_HUMAN</t>
  </si>
  <si>
    <t>PAPOLA</t>
  </si>
  <si>
    <t>tr|G3XAH6|G3XAH6_HUMAN Poly(A) polymerase OS=Homo sapiens OX=9606 GN=PAPOLA PE=1 SV=1</t>
  </si>
  <si>
    <t>ZCCHL_HUMAN</t>
  </si>
  <si>
    <t>ZC3HAV1L</t>
  </si>
  <si>
    <t>sp|Q96H79|ZCCHL_HUMAN Zinc finger CCCH-type antiviral protein 1-like OS=Homo sapiens OX=9606 GN=ZC3HAV1L PE=1 SV=2</t>
  </si>
  <si>
    <t>KTNB1_HUMAN</t>
  </si>
  <si>
    <t>KATNB1</t>
  </si>
  <si>
    <t>sp|Q9BVA0|KTNB1_HUMAN Katanin p80 WD40 repeat-containing subunit B1 OS=Homo sapiens OX=9606 GN=KATNB1 PE=1 SV=1</t>
  </si>
  <si>
    <t>COX5B_HUMAN</t>
  </si>
  <si>
    <t>COX5B</t>
  </si>
  <si>
    <t>sp|P10606|COX5B_HUMAN Cytochrome c oxidase subunit 5B, mitochondrial OS=Homo sapiens OX=9606 GN=COX5B PE=1 SV=2</t>
  </si>
  <si>
    <t>SDC4_HUMAN</t>
  </si>
  <si>
    <t>SDC4</t>
  </si>
  <si>
    <t>sp|P31431|SDC4_HUMAN Syndecan-4 OS=Homo sapiens OX=9606 GN=SDC4 PE=1 SV=2</t>
  </si>
  <si>
    <t>B3GA3_HUMAN</t>
  </si>
  <si>
    <t>B3GAT3</t>
  </si>
  <si>
    <t>sp|O94766|B3GA3_HUMAN Galactosylgalactosylxylosylprotein 3-beta-glucuronosyltransferase 3 OS=Homo sapiens OX=9606 GN=B3GAT3 PE=1 SV=2</t>
  </si>
  <si>
    <t>H0Y8U5_HUMAN</t>
  </si>
  <si>
    <t>CTBP1</t>
  </si>
  <si>
    <t>tr|H0Y8U5|H0Y8U5_HUMAN C-terminal binding protein 1 OS=Homo sapiens OX=9606 GN=CTBP1 PE=1 SV=2</t>
  </si>
  <si>
    <t>A0A2Q3DQE3_HUMAN</t>
  </si>
  <si>
    <t>CAMK2G</t>
  </si>
  <si>
    <t>tr|A0A2Q3DQE3|A0A2Q3DQE3_HUMAN calcium/calmodulin-dependent protein kinase OS=Homo sapiens OX=9606 GN=CAMK2G PE=1 SV=1</t>
  </si>
  <si>
    <t>STRN3_HUMAN</t>
  </si>
  <si>
    <t>STRN3</t>
  </si>
  <si>
    <t>sp|Q13033|STRN3_HUMAN Striatin-3 OS=Homo sapiens OX=9606 GN=STRN3 PE=1 SV=3</t>
  </si>
  <si>
    <t>PTN22_HUMAN</t>
  </si>
  <si>
    <t>PTPN22</t>
  </si>
  <si>
    <t>sp|Q9Y2R2|PTN22_HUMAN Tyrosine-protein phosphatase non-receptor type 22 OS=Homo sapiens OX=9606 GN=PTPN22 PE=1 SV=2</t>
  </si>
  <si>
    <t>TYSY_HUMAN</t>
  </si>
  <si>
    <t>TYMS</t>
  </si>
  <si>
    <t>sp|P04818|TYSY_HUMAN Thymidylate synthase OS=Homo sapiens OX=9606 GN=TYMS PE=1 SV=3</t>
  </si>
  <si>
    <t>WDR83_HUMAN</t>
  </si>
  <si>
    <t>WDR83</t>
  </si>
  <si>
    <t>sp|Q9BRX9|WDR83_HUMAN WD repeat domain-containing protein 83 OS=Homo sapiens OX=9606 GN=WDR83 PE=1 SV=1</t>
  </si>
  <si>
    <t>PLGT2_HUMAN</t>
  </si>
  <si>
    <t>POGLUT2</t>
  </si>
  <si>
    <t>sp|Q6UW63|PLGT2_HUMAN Protein O-glucosyltransferase 2 OS=Homo sapiens OX=9606 GN=POGLUT2 PE=1 SV=1</t>
  </si>
  <si>
    <t>ZN148_HUMAN</t>
  </si>
  <si>
    <t>ZNF148</t>
  </si>
  <si>
    <t>sp|Q9UQR1|ZN148_HUMAN Zinc finger protein 148 OS=Homo sapiens OX=9606 GN=ZNF148 PE=1 SV=2</t>
  </si>
  <si>
    <t>DJC25_HUMAN</t>
  </si>
  <si>
    <t>DNAJC25</t>
  </si>
  <si>
    <t>sp|Q9H1X3|DJC25_HUMAN DnaJ homolog subfamily C member 25 OS=Homo sapiens OX=9606 GN=DNAJC25 PE=1 SV=1</t>
  </si>
  <si>
    <t>E9PN48_HUMAN</t>
  </si>
  <si>
    <t>ARFGAP2</t>
  </si>
  <si>
    <t>tr|E9PN48|E9PN48_HUMAN ADP ribosylation factor GTPase activating protein 2 OS=Homo sapiens OX=9606 GN=ARFGAP2 PE=1 SV=2</t>
  </si>
  <si>
    <t>I3L2J8_HUMAN</t>
  </si>
  <si>
    <t>CEP131</t>
  </si>
  <si>
    <t>tr|I3L2J8|I3L2J8_HUMAN Centrosomal protein 131 OS=Homo sapiens OX=9606 GN=CEP131 PE=1 SV=1</t>
  </si>
  <si>
    <t>F6T1Q0_HUMAN</t>
  </si>
  <si>
    <t>PDE12</t>
  </si>
  <si>
    <t>tr|F6T1Q0|F6T1Q0_HUMAN Phosphodiesterase 12 OS=Homo sapiens OX=9606 GN=PDE12 PE=1 SV=1</t>
  </si>
  <si>
    <t>MAX_HUMAN</t>
  </si>
  <si>
    <t>MAX</t>
  </si>
  <si>
    <t>sp|P61244|MAX_HUMAN Protein max OS=Homo sapiens OX=9606 GN=MAX PE=1 SV=1</t>
  </si>
  <si>
    <t>PLCD_HUMAN</t>
  </si>
  <si>
    <t>AGPAT4</t>
  </si>
  <si>
    <t>sp|Q9NRZ5|PLCD_HUMAN 1-acyl-sn-glycerol-3-phosphate acyltransferase delta OS=Homo sapiens OX=9606 GN=AGPAT4 PE=1 SV=1</t>
  </si>
  <si>
    <t>TM9S3_HUMAN</t>
  </si>
  <si>
    <t>TM9SF3</t>
  </si>
  <si>
    <t>sp|Q9HD45|TM9S3_HUMAN Transmembrane 9 superfamily member 3 OS=Homo sapiens OX=9606 GN=TM9SF3 PE=1 SV=2</t>
  </si>
  <si>
    <t>E5RGC1_HUMAN</t>
  </si>
  <si>
    <t>FBXW11</t>
  </si>
  <si>
    <t>tr|E5RGC1|E5RGC1_HUMAN F-box and WD repeat domain containing 11 OS=Homo sapiens OX=9606 GN=FBXW11 PE=1 SV=9</t>
  </si>
  <si>
    <t>A0A494C0J7_HUMAN</t>
  </si>
  <si>
    <t>tr|A0A494C0J7|A0A494C0J7_HUMAN Transglutaminase-like domain-containing protein OS=Homo sapiens OX=9606 PE=3 SV=1</t>
  </si>
  <si>
    <t>A0A494C146_HUMAN</t>
  </si>
  <si>
    <t>PPOX</t>
  </si>
  <si>
    <t>tr|A0A494C146|A0A494C146_HUMAN Protoporphyrinogen oxidase (Fragment) OS=Homo sapiens OX=9606 GN=PPOX PE=1 SV=1</t>
  </si>
  <si>
    <t>PKHO1_HUMAN</t>
  </si>
  <si>
    <t>PLEKHO1</t>
  </si>
  <si>
    <t>sp|Q53GL0|PKHO1_HUMAN Pleckstrin homology domain-containing family O member 1 OS=Homo sapiens OX=9606 GN=PLEKHO1 PE=1 SV=2</t>
  </si>
  <si>
    <t>M0R1A1_HUMAN</t>
  </si>
  <si>
    <t>STXBP2</t>
  </si>
  <si>
    <t>tr|M0R1A1|M0R1A1_HUMAN Syntaxin binding protein 2 OS=Homo sapiens OX=9606 GN=STXBP2 PE=1 SV=2</t>
  </si>
  <si>
    <t>ZN316_HUMAN</t>
  </si>
  <si>
    <t>ZNF316</t>
  </si>
  <si>
    <t>sp|A6NFI3|ZN316_HUMAN Zinc finger protein 316 OS=Homo sapiens OX=9606 GN=ZNF316 PE=1 SV=1</t>
  </si>
  <si>
    <t>ZFPL1_HUMAN</t>
  </si>
  <si>
    <t>ZFPL1</t>
  </si>
  <si>
    <t>sp|O95159|ZFPL1_HUMAN Zinc finger protein-like 1 OS=Homo sapiens OX=9606 GN=ZFPL1 PE=1 SV=2</t>
  </si>
  <si>
    <t>H10_HUMAN</t>
  </si>
  <si>
    <t>H1-0</t>
  </si>
  <si>
    <t>sp|P07305|H10_HUMAN Histone H1.0 OS=Homo sapiens OX=9606 GN=H1-0 PE=1 SV=3</t>
  </si>
  <si>
    <t>RAB5B_HUMAN</t>
  </si>
  <si>
    <t>RAB5B</t>
  </si>
  <si>
    <t>sp|P61020|RAB5B_HUMAN Ras-related protein Rab-5B OS=Homo sapiens OX=9606 GN=RAB5B PE=1 SV=1</t>
  </si>
  <si>
    <t>VP26B_HUMAN</t>
  </si>
  <si>
    <t>VPS26B</t>
  </si>
  <si>
    <t>sp|Q4G0F5|VP26B_HUMAN Vacuolar protein sorting-associated protein 26B OS=Homo sapiens OX=9606 GN=VPS26B PE=1 SV=2</t>
  </si>
  <si>
    <t>TEX30_HUMAN</t>
  </si>
  <si>
    <t>TEX30</t>
  </si>
  <si>
    <t>sp|Q5JUR7|TEX30_HUMAN Testis-expressed protein 30 OS=Homo sapiens OX=9606 GN=TEX30 PE=2 SV=1</t>
  </si>
  <si>
    <t>ACDSB_HUMAN</t>
  </si>
  <si>
    <t>ACADSB</t>
  </si>
  <si>
    <t>sp|P45954|ACDSB_HUMAN Short/branched chain specific acyl-CoA dehydrogenase, mitochondrial OS=Homo sapiens OX=9606 GN=ACADSB PE=1 SV=1</t>
  </si>
  <si>
    <t>RM51_HUMAN</t>
  </si>
  <si>
    <t>MRPL51</t>
  </si>
  <si>
    <t>sp|Q4U2R6|RM51_HUMAN 39S ribosomal protein L51, mitochondrial OS=Homo sapiens OX=9606 GN=MRPL51 PE=1 SV=1</t>
  </si>
  <si>
    <t>R113A_HUMAN</t>
  </si>
  <si>
    <t>RNF113A</t>
  </si>
  <si>
    <t>sp|O15541|R113A_HUMAN E3 ubiquitin-protein ligase RNF113A OS=Homo sapiens OX=9606 GN=RNF113A PE=1 SV=1</t>
  </si>
  <si>
    <t>IPYR2_HUMAN</t>
  </si>
  <si>
    <t>PPA2</t>
  </si>
  <si>
    <t>sp|Q9H2U2|IPYR2_HUMAN Inorganic pyrophosphatase 2, mitochondrial OS=Homo sapiens OX=9606 GN=PPA2 PE=1 SV=2</t>
  </si>
  <si>
    <t>A0A8Q3SIC5_HUMAN</t>
  </si>
  <si>
    <t>MYL6B</t>
  </si>
  <si>
    <t>tr|A0A8Q3SIC5|A0A8Q3SIC5_HUMAN Myosin light chain 6B OS=Homo sapiens OX=9606 GN=MYL6B PE=1 SV=1</t>
  </si>
  <si>
    <t>E9PMR6_HUMAN</t>
  </si>
  <si>
    <t>ARHGEF12</t>
  </si>
  <si>
    <t>tr|E9PMR6|E9PMR6_HUMAN Rho guanine nucleotide exchange factor 12 OS=Homo sapiens OX=9606 GN=ARHGEF12 PE=1 SV=1</t>
  </si>
  <si>
    <t>A0A7I2YQU6_HUMAN</t>
  </si>
  <si>
    <t>WASH6P</t>
  </si>
  <si>
    <t>tr|A0A7I2YQU6|A0A7I2YQU6_HUMAN WASP family homolog 6, pseudogene OS=Homo sapiens OX=9606 GN=WASH6P PE=1 SV=1</t>
  </si>
  <si>
    <t>A0A669KAY5_HUMAN</t>
  </si>
  <si>
    <t>DUS4L-BCAP29</t>
  </si>
  <si>
    <t>tr|A0A669KAY5|A0A669KAY5_HUMAN DUS4L-BCAP29 readthrough OS=Homo sapiens OX=9606 GN=DUS4L-BCAP29 PE=1 SV=1</t>
  </si>
  <si>
    <t>PHF23_HUMAN</t>
  </si>
  <si>
    <t>PHF23</t>
  </si>
  <si>
    <t>sp|Q9BUL5|PHF23_HUMAN PHD finger protein 23 OS=Homo sapiens OX=9606 GN=PHF23 PE=1 SV=1</t>
  </si>
  <si>
    <t>MTF2_HUMAN</t>
  </si>
  <si>
    <t>MTF2</t>
  </si>
  <si>
    <t>sp|Q9Y483|MTF2_HUMAN Metal-response element-binding transcription factor 2 OS=Homo sapiens OX=9606 GN=MTF2 PE=1 SV=3</t>
  </si>
  <si>
    <t>MP2K3_HUMAN</t>
  </si>
  <si>
    <t>MAP2K3</t>
  </si>
  <si>
    <t>sp|P46734|MP2K3_HUMAN Dual specificity mitogen-activated protein kinase kinase 3 OS=Homo sapiens OX=9606 GN=MAP2K3 PE=1 SV=2</t>
  </si>
  <si>
    <t>A0A2R8Y6P7_HUMAN</t>
  </si>
  <si>
    <t>tr|A0A2R8Y6P7|A0A2R8Y6P7_HUMAN 40S ribosomal protein S29 (Fragment) OS=Homo sapiens OX=9606 GN=RPS29 PE=1 SV=1</t>
  </si>
  <si>
    <t>TIPRL_HUMAN</t>
  </si>
  <si>
    <t>TIPRL</t>
  </si>
  <si>
    <t>sp|O75663|TIPRL_HUMAN TIP41-like protein OS=Homo sapiens OX=9606 GN=TIPRL PE=1 SV=2</t>
  </si>
  <si>
    <t>YBOX2_HUMAN</t>
  </si>
  <si>
    <t>YBX2</t>
  </si>
  <si>
    <t>sp|Q9Y2T7|YBOX2_HUMAN Y-box-binding protein 2 OS=Homo sapiens OX=9606 GN=YBX2 PE=1 SV=2</t>
  </si>
  <si>
    <t>A0A8V8TP88_HUMAN</t>
  </si>
  <si>
    <t>LZTFL1</t>
  </si>
  <si>
    <t>tr|A0A8V8TP88|A0A8V8TP88_HUMAN Leucine zipper transcription factor-like protein 1 OS=Homo sapiens OX=9606 GN=LZTFL1 PE=1 SV=1</t>
  </si>
  <si>
    <t>LNP_HUMAN</t>
  </si>
  <si>
    <t>LNPK</t>
  </si>
  <si>
    <t>sp|Q9C0E8|LNP_HUMAN Endoplasmic reticulum junction formation protein lunapark OS=Homo sapiens OX=9606 GN=LNPK PE=1 SV=2</t>
  </si>
  <si>
    <t>B3KSP9_HUMAN</t>
  </si>
  <si>
    <t>PTGES3L-AARSD1</t>
  </si>
  <si>
    <t>tr|B3KSP9|B3KSP9_HUMAN PTGES3L-AARSD1 readthrough OS=Homo sapiens OX=9606 GN=PTGES3L-AARSD1 PE=1 SV=1</t>
  </si>
  <si>
    <t>UTP25_HUMAN</t>
  </si>
  <si>
    <t>UTP25</t>
  </si>
  <si>
    <t>sp|Q68CQ4|UTP25_HUMAN U3 small nucleolar RNA-associated protein 25 homolog OS=Homo sapiens OX=9606 GN=UTP25 PE=1 SV=2</t>
  </si>
  <si>
    <t>RRP36_HUMAN</t>
  </si>
  <si>
    <t>RRP36</t>
  </si>
  <si>
    <t>sp|Q96EU6|RRP36_HUMAN Ribosomal RNA processing protein 36 homolog OS=Homo sapiens OX=9606 GN=RRP36 PE=1 SV=1</t>
  </si>
  <si>
    <t>J3KNN7_HUMAN</t>
  </si>
  <si>
    <t>BRAP</t>
  </si>
  <si>
    <t>tr|J3KNN7|J3KNN7_HUMAN BRCA1 associated protein OS=Homo sapiens OX=9606 GN=BRAP PE=1 SV=1</t>
  </si>
  <si>
    <t>PTN4_HUMAN</t>
  </si>
  <si>
    <t>PTPN4</t>
  </si>
  <si>
    <t>sp|P29074|PTN4_HUMAN Tyrosine-protein phosphatase non-receptor type 4 OS=Homo sapiens OX=9606 GN=PTPN4 PE=1 SV=1</t>
  </si>
  <si>
    <t>PP2BC_HUMAN</t>
  </si>
  <si>
    <t>PPP3CC</t>
  </si>
  <si>
    <t>sp|P48454|PP2BC_HUMAN Serine/threonine-protein phosphatase 2B catalytic subunit gamma isoform OS=Homo sapiens OX=9606 GN=PPP3CC PE=1 SV=3</t>
  </si>
  <si>
    <t>UBN1_HUMAN</t>
  </si>
  <si>
    <t>UBN1</t>
  </si>
  <si>
    <t>sp|Q9NPG3|UBN1_HUMAN Ubinuclein-1 OS=Homo sapiens OX=9606 GN=UBN1 PE=1 SV=2</t>
  </si>
  <si>
    <t>TMX2_HUMAN</t>
  </si>
  <si>
    <t>TMX2</t>
  </si>
  <si>
    <t>sp|Q9Y320|TMX2_HUMAN Thioredoxin-related transmembrane protein 2 OS=Homo sapiens OX=9606 GN=TMX2 PE=1 SV=1</t>
  </si>
  <si>
    <t>H0Y8W3_HUMAN</t>
  </si>
  <si>
    <t>RGS14</t>
  </si>
  <si>
    <t>tr|H0Y8W3|H0Y8W3_HUMAN Regulator of G protein signaling 14 (Fragment) OS=Homo sapiens OX=9606 GN=RGS14 PE=1 SV=1</t>
  </si>
  <si>
    <t>C9JDE9_HUMAN</t>
  </si>
  <si>
    <t>ACAA1</t>
  </si>
  <si>
    <t>tr|C9JDE9|C9JDE9_HUMAN Acetyl-CoA acyltransferase 1 OS=Homo sapiens OX=9606 GN=ACAA1 PE=1 SV=1</t>
  </si>
  <si>
    <t>EYA3_HUMAN</t>
  </si>
  <si>
    <t>EYA3</t>
  </si>
  <si>
    <t>sp|Q99504|EYA3_HUMAN Eyes absent homolog 3 OS=Homo sapiens OX=9606 GN=EYA3 PE=1 SV=3</t>
  </si>
  <si>
    <t>F8W776_HUMAN</t>
  </si>
  <si>
    <t>SEC61A2</t>
  </si>
  <si>
    <t>tr|F8W776|F8W776_HUMAN SEC61 translocon subunit alpha 2 OS=Homo sapiens OX=9606 GN=SEC61A2 PE=1 SV=1</t>
  </si>
  <si>
    <t>H0YLV5_HUMAN</t>
  </si>
  <si>
    <t>GMPR2</t>
  </si>
  <si>
    <t>tr|H0YLV5|H0YLV5_HUMAN GMP reductase OS=Homo sapiens OX=9606 GN=GMPR2 PE=1 SV=1</t>
  </si>
  <si>
    <t>MET17_HUMAN</t>
  </si>
  <si>
    <t>METTL17</t>
  </si>
  <si>
    <t>sp|Q9H7H0|MET17_HUMAN Methyltransferase-like protein 17, mitochondrial OS=Homo sapiens OX=9606 GN=METTL17 PE=1 SV=1</t>
  </si>
  <si>
    <t>BIN1_HUMAN</t>
  </si>
  <si>
    <t>BIN1</t>
  </si>
  <si>
    <t>sp|O00499|BIN1_HUMAN Myc box-dependent-interacting protein 1 OS=Homo sapiens OX=9606 GN=BIN1 PE=1 SV=1</t>
  </si>
  <si>
    <t>A0A5H1ZRQ3_HUMAN</t>
  </si>
  <si>
    <t>IGKC</t>
  </si>
  <si>
    <t>tr|A0A5H1ZRQ3|A0A5H1ZRQ3_HUMAN Immunoglobulin kappa constant (Fragment) OS=Homo sapiens OX=9606 GN=IGKC PE=1 SV=1</t>
  </si>
  <si>
    <t>METK2_HUMAN</t>
  </si>
  <si>
    <t>MAT2A</t>
  </si>
  <si>
    <t>sp|P31153|METK2_HUMAN S-adenosylmethionine synthase isoform type-2 OS=Homo sapiens OX=9606 GN=MAT2A PE=1 SV=1</t>
  </si>
  <si>
    <t>RAMAC_HUMAN</t>
  </si>
  <si>
    <t>RAMAC</t>
  </si>
  <si>
    <t>sp|Q9BTL3|RAMAC_HUMAN RNA guanine-N7 methyltransferase activating subunit OS=Homo sapiens OX=9606 GN=RAMAC PE=1 SV=1</t>
  </si>
  <si>
    <t>ZN672_HUMAN</t>
  </si>
  <si>
    <t>ZNF672</t>
  </si>
  <si>
    <t>sp|Q499Z4|ZN672_HUMAN Zinc finger protein 672 OS=Homo sapiens OX=9606 GN=ZNF672 PE=1 SV=2</t>
  </si>
  <si>
    <t>SMD3_HUMAN</t>
  </si>
  <si>
    <t>SNRPD3</t>
  </si>
  <si>
    <t>sp|P62318|SMD3_HUMAN Small nuclear ribonucleoprotein Sm D3 OS=Homo sapiens OX=9606 GN=SNRPD3 PE=1 SV=1</t>
  </si>
  <si>
    <t>GAPR1_HUMAN</t>
  </si>
  <si>
    <t>GLIPR2</t>
  </si>
  <si>
    <t>sp|Q9H4G4|GAPR1_HUMAN Golgi-associated plant pathogenesis-related protein 1 OS=Homo sapiens OX=9606 GN=GLIPR2 PE=1 SV=3</t>
  </si>
  <si>
    <t>DDHD1_HUMAN</t>
  </si>
  <si>
    <t>DDHD1</t>
  </si>
  <si>
    <t>sp|Q8NEL9|DDHD1_HUMAN Phospholipase DDHD1 OS=Homo sapiens OX=9606 GN=DDHD1 PE=1 SV=2</t>
  </si>
  <si>
    <t>TDRD7_HUMAN</t>
  </si>
  <si>
    <t>TDRD7</t>
  </si>
  <si>
    <t>sp|Q8NHU6|TDRD7_HUMAN Tudor domain-containing protein 7 OS=Homo sapiens OX=9606 GN=TDRD7 PE=1 SV=2</t>
  </si>
  <si>
    <t>H0Y4R5_HUMAN</t>
  </si>
  <si>
    <t>TMEM201</t>
  </si>
  <si>
    <t>tr|H0Y4R5|H0Y4R5_HUMAN Transmembrane protein 201 (Fragment) OS=Homo sapiens OX=9606 GN=TMEM201 PE=1 SV=1</t>
  </si>
  <si>
    <t>MCRS1_HUMAN</t>
  </si>
  <si>
    <t>MCRS1</t>
  </si>
  <si>
    <t>sp|Q96EZ8|MCRS1_HUMAN Microspherule protein 1 OS=Homo sapiens OX=9606 GN=MCRS1 PE=1 SV=1</t>
  </si>
  <si>
    <t>A0A2R8Y7R9_HUMAN</t>
  </si>
  <si>
    <t>PPFIA1</t>
  </si>
  <si>
    <t>tr|A0A2R8Y7R9|A0A2R8Y7R9_HUMAN PTPRF interacting protein alpha 1 (Fragment) OS=Homo sapiens OX=9606 GN=PPFIA1 PE=1 SV=1</t>
  </si>
  <si>
    <t>TRM61_HUMAN</t>
  </si>
  <si>
    <t>TRMT61A</t>
  </si>
  <si>
    <t>sp|Q96FX7|TRM61_HUMAN tRNA (adenine(58)-N(1))-methyltransferase catalytic subunit TRMT61A OS=Homo sapiens OX=9606 GN=TRMT61A PE=1 SV=1</t>
  </si>
  <si>
    <t>A0A8V8TLJ9_HUMAN</t>
  </si>
  <si>
    <t>TMCC1</t>
  </si>
  <si>
    <t>tr|A0A8V8TLJ9|A0A8V8TLJ9_HUMAN Transmembrane and coiled-coil domain family 1 OS=Homo sapiens OX=9606 GN=TMCC1 PE=1 SV=1</t>
  </si>
  <si>
    <t>RIR1_HUMAN</t>
  </si>
  <si>
    <t>RRM1</t>
  </si>
  <si>
    <t>sp|P23921|RIR1_HUMAN Ribonucleoside-diphosphate reductase large subunit OS=Homo sapiens OX=9606 GN=RRM1 PE=1 SV=1</t>
  </si>
  <si>
    <t>H2AZ_HUMAN</t>
  </si>
  <si>
    <t>H2AZ1</t>
  </si>
  <si>
    <t>sp|P0C0S5|H2AZ_HUMAN Histone H2A.Z OS=Homo sapiens OX=9606 GN=H2AZ1 PE=1 SV=2</t>
  </si>
  <si>
    <t>C9JYQ9_HUMAN</t>
  </si>
  <si>
    <t>RPL22L1</t>
  </si>
  <si>
    <t>tr|C9JYQ9|C9JYQ9_HUMAN Ribosomal protein L22 like 1 OS=Homo sapiens OX=9606 GN=RPL22L1 PE=1 SV=1</t>
  </si>
  <si>
    <t>C9JFR7_HUMAN</t>
  </si>
  <si>
    <t>CYCS</t>
  </si>
  <si>
    <t>tr|C9JFR7|C9JFR7_HUMAN Cytochrome c (Fragment) OS=Homo sapiens OX=9606 GN=CYCS PE=1 SV=1</t>
  </si>
  <si>
    <t>ZNT9_HUMAN</t>
  </si>
  <si>
    <t>SLC30A9</t>
  </si>
  <si>
    <t>sp|Q6PML9|ZNT9_HUMAN Proton-coupled zinc antiporter SLC30A9, mitochondrial OS=Homo sapiens OX=9606 GN=SLC30A9 PE=1 SV=1</t>
  </si>
  <si>
    <t>DNM1L_HUMAN</t>
  </si>
  <si>
    <t>DNM1L</t>
  </si>
  <si>
    <t>sp|O00429|DNM1L_HUMAN Dynamin-1-like protein OS=Homo sapiens OX=9606 GN=DNM1L PE=1 SV=2</t>
  </si>
  <si>
    <t>ESCO2_HUMAN</t>
  </si>
  <si>
    <t>ESCO2</t>
  </si>
  <si>
    <t>sp|Q56NI9|ESCO2_HUMAN N-acetyltransferase ESCO2 OS=Homo sapiens OX=9606 GN=ESCO2 PE=1 SV=1</t>
  </si>
  <si>
    <t>TRUB1_HUMAN</t>
  </si>
  <si>
    <t>TRUB1</t>
  </si>
  <si>
    <t>sp|Q8WWH5|TRUB1_HUMAN Pseudouridylate synthase TRUB1 OS=Homo sapiens OX=9606 GN=TRUB1 PE=1 SV=1</t>
  </si>
  <si>
    <t>MOT2_HUMAN</t>
  </si>
  <si>
    <t>SLC16A7</t>
  </si>
  <si>
    <t>sp|O60669|MOT2_HUMAN Monocarboxylate transporter 2 OS=Homo sapiens OX=9606 GN=SLC16A7 PE=1 SV=2</t>
  </si>
  <si>
    <t>D6RCM8_HUMAN</t>
  </si>
  <si>
    <t>TNFAIP8</t>
  </si>
  <si>
    <t>tr|D6RCM8|D6RCM8_HUMAN TNF alpha induced protein 8 OS=Homo sapiens OX=9606 GN=TNFAIP8 PE=1 SV=1</t>
  </si>
  <si>
    <t>CRIP1_HUMAN</t>
  </si>
  <si>
    <t>CRIP1</t>
  </si>
  <si>
    <t>sp|P50238|CRIP1_HUMAN Cysteine-rich protein 1 OS=Homo sapiens OX=9606 GN=CRIP1 PE=1 SV=3</t>
  </si>
  <si>
    <t>A0A0A6YYG7_HUMAN</t>
  </si>
  <si>
    <t>NCAPH2</t>
  </si>
  <si>
    <t>tr|A0A0A6YYG7|A0A0A6YYG7_HUMAN Condensin-2 complex subunit H2 OS=Homo sapiens OX=9606 GN=NCAPH2 PE=1 SV=1</t>
  </si>
  <si>
    <t>CBX6_HUMAN</t>
  </si>
  <si>
    <t>CBX6</t>
  </si>
  <si>
    <t>sp|O95503|CBX6_HUMAN Chromobox protein homolog 6 OS=Homo sapiens OX=9606 GN=CBX6 PE=1 SV=1</t>
  </si>
  <si>
    <t>CISD1_HUMAN</t>
  </si>
  <si>
    <t>CISD1</t>
  </si>
  <si>
    <t>sp|Q9NZ45|CISD1_HUMAN CDGSH iron-sulfur domain-containing protein 1 OS=Homo sapiens OX=9606 GN=CISD1 PE=1 SV=1</t>
  </si>
  <si>
    <t>A0A669KAW3_HUMAN</t>
  </si>
  <si>
    <t>MLH1</t>
  </si>
  <si>
    <t>tr|A0A669KAW3|A0A669KAW3_HUMAN MutL homolog 1 (Fragment) OS=Homo sapiens OX=9606 GN=MLH1 PE=1 SV=1</t>
  </si>
  <si>
    <t>USF2_HUMAN</t>
  </si>
  <si>
    <t>USF2</t>
  </si>
  <si>
    <t>sp|Q15853|USF2_HUMAN Upstream stimulatory factor 2 OS=Homo sapiens OX=9606 GN=USF2 PE=1 SV=1</t>
  </si>
  <si>
    <t>SDCB1_HUMAN</t>
  </si>
  <si>
    <t>SDCBP</t>
  </si>
  <si>
    <t>sp|O00560|SDCB1_HUMAN Syntenin-1 OS=Homo sapiens OX=9606 GN=SDCBP PE=1 SV=1</t>
  </si>
  <si>
    <t>J3QT09_HUMAN</t>
  </si>
  <si>
    <t>SENP7</t>
  </si>
  <si>
    <t>tr|J3QT09|J3QT09_HUMAN SUMO specific peptidase 7 OS=Homo sapiens OX=9606 GN=SENP7 PE=1 SV=1</t>
  </si>
  <si>
    <t>A0A7I2YQE7_HUMAN</t>
  </si>
  <si>
    <t>TERF1</t>
  </si>
  <si>
    <t>tr|A0A7I2YQE7|A0A7I2YQE7_HUMAN Telomeric repeat-binding factor OS=Homo sapiens OX=9606 GN=TERF1 PE=1 SV=1</t>
  </si>
  <si>
    <t>EXOS3_HUMAN</t>
  </si>
  <si>
    <t>EXOSC3</t>
  </si>
  <si>
    <t>sp|Q9NQT5|EXOS3_HUMAN Exosome complex component RRP40 OS=Homo sapiens OX=9606 GN=EXOSC3 PE=1 SV=3</t>
  </si>
  <si>
    <t>DAXX_HUMAN</t>
  </si>
  <si>
    <t>DAXX</t>
  </si>
  <si>
    <t>sp|Q9UER7|DAXX_HUMAN Death domain-associated protein 6 OS=Homo sapiens OX=9606 GN=DAXX PE=1 SV=2</t>
  </si>
  <si>
    <t>SIPA1_HUMAN</t>
  </si>
  <si>
    <t>SIPA1</t>
  </si>
  <si>
    <t>sp|Q96FS4|SIPA1_HUMAN Signal-induced proliferation-associated protein 1 OS=Homo sapiens OX=9606 GN=SIPA1 PE=1 SV=1</t>
  </si>
  <si>
    <t>COX7R_HUMAN</t>
  </si>
  <si>
    <t>COX7A2L</t>
  </si>
  <si>
    <t>sp|O14548|COX7R_HUMAN Cytochrome c oxidase subunit 7A-related protein, mitochondrial OS=Homo sapiens OX=9606 GN=COX7A2L PE=1 SV=2</t>
  </si>
  <si>
    <t>A0A7I2V5C6_HUMAN</t>
  </si>
  <si>
    <t>PITRM1</t>
  </si>
  <si>
    <t>tr|A0A7I2V5C6|A0A7I2V5C6_HUMAN Pitrilysin metalloproteinase 1 OS=Homo sapiens OX=9606 GN=PITRM1 PE=1 SV=1</t>
  </si>
  <si>
    <t>A0A7P0TAR1_HUMAN</t>
  </si>
  <si>
    <t>CRAT</t>
  </si>
  <si>
    <t>tr|A0A7P0TAR1|A0A7P0TAR1_HUMAN Carnitine O-acetyltransferase OS=Homo sapiens OX=9606 GN=CRAT PE=1 SV=1</t>
  </si>
  <si>
    <t>GDC_HUMAN</t>
  </si>
  <si>
    <t>SLC25A16</t>
  </si>
  <si>
    <t>sp|P16260|GDC_HUMAN Solute carrier family 25 member 16 OS=Homo sapiens OX=9606 GN=SLC25A16 PE=1 SV=3</t>
  </si>
  <si>
    <t>G3V3R1_HUMAN</t>
  </si>
  <si>
    <t>NUMB</t>
  </si>
  <si>
    <t>tr|G3V3R1|G3V3R1_HUMAN NUMB endocytic adaptor protein (Fragment) OS=Homo sapiens OX=9606 GN=NUMB PE=1 SV=1</t>
  </si>
  <si>
    <t>A0A6Q8PF05_HUMAN</t>
  </si>
  <si>
    <t>MSI2</t>
  </si>
  <si>
    <t>tr|A0A6Q8PF05|A0A6Q8PF05_HUMAN Musashi RNA binding protein 2 (Fragment) OS=Homo sapiens OX=9606 GN=MSI2 PE=1 SV=1</t>
  </si>
  <si>
    <t>A0A590UJN0_HUMAN</t>
  </si>
  <si>
    <t>EPC1</t>
  </si>
  <si>
    <t>tr|A0A590UJN0|A0A590UJN0_HUMAN Enhancer of polycomb homolog OS=Homo sapiens OX=9606 GN=EPC1 PE=1 SV=1</t>
  </si>
  <si>
    <t>CIAO1_HUMAN</t>
  </si>
  <si>
    <t>CIAO1</t>
  </si>
  <si>
    <t>sp|O76071|CIAO1_HUMAN Probable cytosolic iron-sulfur protein assembly protein CIAO1 OS=Homo sapiens OX=9606 GN=CIAO1 PE=1 SV=1</t>
  </si>
  <si>
    <t>GHITM_HUMAN</t>
  </si>
  <si>
    <t>GHITM</t>
  </si>
  <si>
    <t>sp|Q9H3K2|GHITM_HUMAN Growth hormone-inducible transmembrane protein OS=Homo sapiens OX=9606 GN=GHITM PE=1 SV=2</t>
  </si>
  <si>
    <t>A0A590UJ53_HUMAN</t>
  </si>
  <si>
    <t>KANSL3</t>
  </si>
  <si>
    <t>tr|A0A590UJ53|A0A590UJ53_HUMAN KAT8 regulatory NSL complex subunit 3 OS=Homo sapiens OX=9606 GN=KANSL3 PE=1 SV=1</t>
  </si>
  <si>
    <t>FAF1_HUMAN</t>
  </si>
  <si>
    <t>FAF1</t>
  </si>
  <si>
    <t>sp|Q9UNN5|FAF1_HUMAN FAS-associated factor 1 OS=Homo sapiens OX=9606 GN=FAF1 PE=1 SV=2</t>
  </si>
  <si>
    <t>A0A2R8YGH5_HUMAN</t>
  </si>
  <si>
    <t>AP1S1</t>
  </si>
  <si>
    <t>tr|A0A2R8YGH5|A0A2R8YGH5_HUMAN AP complex subunit sigma OS=Homo sapiens OX=9606 GN=AP1S1 PE=1 SV=1</t>
  </si>
  <si>
    <t>A0A494C050_HUMAN</t>
  </si>
  <si>
    <t>NKAP</t>
  </si>
  <si>
    <t>tr|A0A494C050|A0A494C050_HUMAN NFKB activating protein (Fragment) OS=Homo sapiens OX=9606 GN=NKAP PE=1 SV=1</t>
  </si>
  <si>
    <t>PPM1A_HUMAN</t>
  </si>
  <si>
    <t>PPM1A</t>
  </si>
  <si>
    <t>sp|P35813|PPM1A_HUMAN Protein phosphatase 1A OS=Homo sapiens OX=9606 GN=PPM1A PE=1 SV=1</t>
  </si>
  <si>
    <t>SIX1_HUMAN</t>
  </si>
  <si>
    <t>SIX1</t>
  </si>
  <si>
    <t>sp|Q15475|SIX1_HUMAN Homeobox protein SIX1 OS=Homo sapiens OX=9606 GN=SIX1 PE=1 SV=1</t>
  </si>
  <si>
    <t>TLK1_HUMAN</t>
  </si>
  <si>
    <t>TLK1</t>
  </si>
  <si>
    <t>sp|Q9UKI8|TLK1_HUMAN Serine/threonine-protein kinase tousled-like 1 OS=Homo sapiens OX=9606 GN=TLK1 PE=1 SV=2</t>
  </si>
  <si>
    <t>E9PSI1_HUMAN</t>
  </si>
  <si>
    <t>tr|E9PSI1|E9PSI1_HUMAN Transmembrane 9 superfamily member OS=Homo sapiens OX=9606 PE=3 SV=1</t>
  </si>
  <si>
    <t>E7EWR4_HUMAN</t>
  </si>
  <si>
    <t>CSTF2</t>
  </si>
  <si>
    <t>tr|E7EWR4|E7EWR4_HUMAN Cleavage stimulation factor subunit 2 OS=Homo sapiens OX=9606 GN=CSTF2 PE=1 SV=1</t>
  </si>
  <si>
    <t>PP2BB_HUMAN</t>
  </si>
  <si>
    <t>PPP3CB</t>
  </si>
  <si>
    <t>sp|P16298|PP2BB_HUMAN Serine/threonine-protein phosphatase 2B catalytic subunit beta isoform OS=Homo sapiens OX=9606 GN=PPP3CB PE=1 SV=2</t>
  </si>
  <si>
    <t>DHX58_HUMAN</t>
  </si>
  <si>
    <t>DHX58</t>
  </si>
  <si>
    <t>sp|Q96C10|DHX58_HUMAN ATP-dependent RNA helicase DHX58 OS=Homo sapiens OX=9606 GN=DHX58 PE=1 SV=1</t>
  </si>
  <si>
    <t>PHF10_HUMAN</t>
  </si>
  <si>
    <t>PHF10</t>
  </si>
  <si>
    <t>sp|Q8WUB8|PHF10_HUMAN PHD finger protein 10 OS=Homo sapiens OX=9606 GN=PHF10 PE=1 SV=3</t>
  </si>
  <si>
    <t>A0A7I2V2Q8_HUMAN</t>
  </si>
  <si>
    <t>CTSC</t>
  </si>
  <si>
    <t>tr|A0A7I2V2Q8|A0A7I2V2Q8_HUMAN Dipeptidyl peptidase 1 OS=Homo sapiens OX=9606 GN=CTSC PE=1 SV=1</t>
  </si>
  <si>
    <t>NCOA7_HUMAN</t>
  </si>
  <si>
    <t>NCOA7</t>
  </si>
  <si>
    <t>sp|Q8NI08|NCOA7_HUMAN Nuclear receptor coactivator 7 OS=Homo sapiens OX=9606 GN=NCOA7 PE=1 SV=2</t>
  </si>
  <si>
    <t>DQA1_HUMAN</t>
  </si>
  <si>
    <t>sp|P01909|DQA1_HUMAN HLA class II histocompatibility antigen, DQ alpha 1 chain OS=Homo sapiens OX=9606 GN=HLA-DQA1 PE=1 SV=1</t>
  </si>
  <si>
    <t>LRCH3_HUMAN</t>
  </si>
  <si>
    <t>LRCH3</t>
  </si>
  <si>
    <t>sp|Q96II8|LRCH3_HUMAN DISP complex protein LRCH3 OS=Homo sapiens OX=9606 GN=LRCH3 PE=1 SV=2</t>
  </si>
  <si>
    <t>NDUF2_HUMAN</t>
  </si>
  <si>
    <t>NDUFAF2</t>
  </si>
  <si>
    <t>sp|Q8N183|NDUF2_HUMAN NADH dehydrogenase [ubiquinone] 1 alpha subcomplex assembly factor 2 OS=Homo sapiens OX=9606 GN=NDUFAF2 PE=1 SV=1</t>
  </si>
  <si>
    <t>LENG1_HUMAN</t>
  </si>
  <si>
    <t>LENG1</t>
  </si>
  <si>
    <t>sp|Q96BZ8|LENG1_HUMAN Leukocyte receptor cluster member 1 OS=Homo sapiens OX=9606 GN=LENG1 PE=1 SV=2</t>
  </si>
  <si>
    <t>UB2Q1_HUMAN</t>
  </si>
  <si>
    <t>UBE2Q1</t>
  </si>
  <si>
    <t>sp|Q7Z7E8|UB2Q1_HUMAN Ubiquitin-conjugating enzyme E2 Q1 OS=Homo sapiens OX=9606 GN=UBE2Q1 PE=1 SV=1</t>
  </si>
  <si>
    <t>JAK2_HUMAN</t>
  </si>
  <si>
    <t>JAK2</t>
  </si>
  <si>
    <t>sp|O60674|JAK2_HUMAN Tyrosine-protein kinase JAK2 OS=Homo sapiens OX=9606 GN=JAK2 PE=1 SV=2</t>
  </si>
  <si>
    <t>MTX2_HUMAN</t>
  </si>
  <si>
    <t>MTX2</t>
  </si>
  <si>
    <t>sp|O75431|MTX2_HUMAN Metaxin-2 OS=Homo sapiens OX=9606 GN=MTX2 PE=1 SV=1</t>
  </si>
  <si>
    <t>PP6R2_HUMAN</t>
  </si>
  <si>
    <t>PPP6R2</t>
  </si>
  <si>
    <t>sp|O75170|PP6R2_HUMAN Serine/threonine-protein phosphatase 6 regulatory subunit 2 OS=Homo sapiens OX=9606 GN=PPP6R2 PE=1 SV=2</t>
  </si>
  <si>
    <t>E7EPI0_HUMAN</t>
  </si>
  <si>
    <t>IBTK</t>
  </si>
  <si>
    <t>tr|E7EPI0|E7EPI0_HUMAN Inhibitor of Bruton tyrosine kinase OS=Homo sapiens OX=9606 GN=IBTK PE=1 SV=1</t>
  </si>
  <si>
    <t>ARL8B_HUMAN</t>
  </si>
  <si>
    <t>ARL8B</t>
  </si>
  <si>
    <t>sp|Q9NVJ2|ARL8B_HUMAN ADP-ribosylation factor-like protein 8B OS=Homo sapiens OX=9606 GN=ARL8B PE=1 SV=1</t>
  </si>
  <si>
    <t>A0A5F9UQ55_HUMAN</t>
  </si>
  <si>
    <t>FBXW4</t>
  </si>
  <si>
    <t>tr|A0A5F9UQ55|A0A5F9UQ55_HUMAN F-box and WD repeat domain containing 4 OS=Homo sapiens OX=9606 GN=FBXW4 PE=1 SV=1</t>
  </si>
  <si>
    <t>RNPC3_HUMAN</t>
  </si>
  <si>
    <t>RNPC3</t>
  </si>
  <si>
    <t>sp|Q96LT9|RNPC3_HUMAN RNA-binding region-containing protein 3 OS=Homo sapiens OX=9606 GN=RNPC3 PE=1 SV=1</t>
  </si>
  <si>
    <t>RN214_HUMAN</t>
  </si>
  <si>
    <t>RNF214</t>
  </si>
  <si>
    <t>sp|Q8ND24|RN214_HUMAN RING finger protein 214 OS=Homo sapiens OX=9606 GN=RNF214 PE=1 SV=2</t>
  </si>
  <si>
    <t>HIRP3_HUMAN</t>
  </si>
  <si>
    <t>HIRIP3</t>
  </si>
  <si>
    <t>sp|Q9BW71|HIRP3_HUMAN HIRA-interacting protein 3 OS=Homo sapiens OX=9606 GN=HIRIP3 PE=1 SV=3</t>
  </si>
  <si>
    <t>NHP2_HUMAN</t>
  </si>
  <si>
    <t>NHP2</t>
  </si>
  <si>
    <t>sp|Q9NX24|NHP2_HUMAN H/ACA ribonucleoprotein complex subunit 2 OS=Homo sapiens OX=9606 GN=NHP2 PE=1 SV=1</t>
  </si>
  <si>
    <t>KI20A_HUMAN</t>
  </si>
  <si>
    <t>KIF20A</t>
  </si>
  <si>
    <t>sp|O95235|KI20A_HUMAN Kinesin-like protein KIF20A OS=Homo sapiens OX=9606 GN=KIF20A PE=1 SV=1</t>
  </si>
  <si>
    <t>A0A8I5KR98_HUMAN</t>
  </si>
  <si>
    <t>TAF3</t>
  </si>
  <si>
    <t>tr|A0A8I5KR98|A0A8I5KR98_HUMAN TATA-box binding protein associated factor 3 OS=Homo sapiens OX=9606 GN=TAF3 PE=1 SV=1</t>
  </si>
  <si>
    <t>C9JA69_HUMAN</t>
  </si>
  <si>
    <t>BBX</t>
  </si>
  <si>
    <t>tr|C9JA69|C9JA69_HUMAN BBX high mobility group box domain containing OS=Homo sapiens OX=9606 GN=BBX PE=1 SV=1</t>
  </si>
  <si>
    <t>A0A8Q3SHP9_HUMAN</t>
  </si>
  <si>
    <t>MTCH1</t>
  </si>
  <si>
    <t>tr|A0A8Q3SHP9|A0A8Q3SHP9_HUMAN Mitochondrial carrier 1 OS=Homo sapiens OX=9606 GN=MTCH1 PE=1 SV=1</t>
  </si>
  <si>
    <t>TNR8_HUMAN</t>
  </si>
  <si>
    <t>TNFRSF8</t>
  </si>
  <si>
    <t>sp|P28908|TNR8_HUMAN Tumor necrosis factor receptor superfamily member 8 OS=Homo sapiens OX=9606 GN=TNFRSF8 PE=1 SV=1</t>
  </si>
  <si>
    <t>ARP5_HUMAN</t>
  </si>
  <si>
    <t>ACTR5</t>
  </si>
  <si>
    <t>sp|Q9H9F9|ARP5_HUMAN Actin-related protein 5 OS=Homo sapiens OX=9606 GN=ACTR5 PE=1 SV=2</t>
  </si>
  <si>
    <t>AP1S2_HUMAN</t>
  </si>
  <si>
    <t>AP1S2</t>
  </si>
  <si>
    <t>sp|P56377|AP1S2_HUMAN AP-1 complex subunit sigma-2 OS=Homo sapiens OX=9606 GN=AP1S2 PE=1 SV=1</t>
  </si>
  <si>
    <t>GRP2_HUMAN</t>
  </si>
  <si>
    <t>RASGRP2</t>
  </si>
  <si>
    <t>sp|Q7LDG7|GRP2_HUMAN RAS guanyl-releasing protein 2 OS=Homo sapiens OX=9606 GN=RASGRP2 PE=1 SV=1</t>
  </si>
  <si>
    <t>E9PJ81_HUMAN</t>
  </si>
  <si>
    <t>UBXN1</t>
  </si>
  <si>
    <t>tr|E9PJ81|E9PJ81_HUMAN UBX domain protein 1 (Fragment) OS=Homo sapiens OX=9606 GN=UBXN1 PE=1 SV=1</t>
  </si>
  <si>
    <t>SP2_HUMAN</t>
  </si>
  <si>
    <t>SP2</t>
  </si>
  <si>
    <t>sp|Q02086|SP2_HUMAN Transcription factor Sp2 OS=Homo sapiens OX=9606 GN=SP2 PE=1 SV=3</t>
  </si>
  <si>
    <t>A0A2R8Y432_HUMAN</t>
  </si>
  <si>
    <t>CEP78</t>
  </si>
  <si>
    <t>tr|A0A2R8Y432|A0A2R8Y432_HUMAN Centrosomal protein 78 (Fragment) OS=Homo sapiens OX=9606 GN=CEP78 PE=1 SV=1</t>
  </si>
  <si>
    <t>CWC25_HUMAN</t>
  </si>
  <si>
    <t>CWC25</t>
  </si>
  <si>
    <t>sp|Q9NXE8|CWC25_HUMAN Pre-mRNA-splicing factor CWC25 homolog OS=Homo sapiens OX=9606 GN=CWC25 PE=1 SV=1</t>
  </si>
  <si>
    <t>K2C4_HUMAN</t>
  </si>
  <si>
    <t>KRT4</t>
  </si>
  <si>
    <t>sp|P19013|K2C4_HUMAN Keratin, type II cytoskeletal 4 OS=Homo sapiens OX=9606 GN=KRT4 PE=1 SV=5</t>
  </si>
  <si>
    <t>E9PC47_HUMAN</t>
  </si>
  <si>
    <t>LIMK1</t>
  </si>
  <si>
    <t>tr|E9PC47|E9PC47_HUMAN LIM domain kinase 1 OS=Homo sapiens OX=9606 GN=LIMK1 PE=1 SV=1</t>
  </si>
  <si>
    <t>SERC_HUMAN</t>
  </si>
  <si>
    <t>PSAT1</t>
  </si>
  <si>
    <t>sp|Q9Y617|SERC_HUMAN Phosphoserine aminotransferase OS=Homo sapiens OX=9606 GN=PSAT1 PE=1 SV=2</t>
  </si>
  <si>
    <t>CAR19_HUMAN</t>
  </si>
  <si>
    <t>CARD19</t>
  </si>
  <si>
    <t>sp|Q96LW7|CAR19_HUMAN Caspase recruitment domain-containing protein 19 OS=Homo sapiens OX=9606 GN=CARD19 PE=1 SV=1</t>
  </si>
  <si>
    <t>A0A0D9SGD6_HUMAN</t>
  </si>
  <si>
    <t>ZMYND11</t>
  </si>
  <si>
    <t>tr|A0A0D9SGD6|A0A0D9SGD6_HUMAN Zinc finger MYND-type containing 11 OS=Homo sapiens OX=9606 GN=ZMYND11 PE=1 SV=1</t>
  </si>
  <si>
    <t>A0A8I5KR71_HUMAN</t>
  </si>
  <si>
    <t>CYB5R3</t>
  </si>
  <si>
    <t>tr|A0A8I5KR71|A0A8I5KR71_HUMAN NADH-cytochrome b5 reductase OS=Homo sapiens OX=9606 GN=CYB5R3 PE=1 SV=1</t>
  </si>
  <si>
    <t>E7EM64_HUMAN</t>
  </si>
  <si>
    <t>COPS6</t>
  </si>
  <si>
    <t>tr|E7EM64|E7EM64_HUMAN COP9 signalosome complex subunit 6 OS=Homo sapiens OX=9606 GN=COPS6 PE=1 SV=1</t>
  </si>
  <si>
    <t>H0YBJ8_HUMAN</t>
  </si>
  <si>
    <t>tr|H0YBJ8|H0YBJ8_HUMAN Metadherin (Fragment) OS=Homo sapiens OX=9606 GN=MTDH PE=1 SV=1</t>
  </si>
  <si>
    <t>RPA43_HUMAN</t>
  </si>
  <si>
    <t>POLR1F</t>
  </si>
  <si>
    <t>sp|Q3B726|RPA43_HUMAN DNA-directed RNA polymerase I subunit RPA43 OS=Homo sapiens OX=9606 GN=POLR1F PE=1 SV=1</t>
  </si>
  <si>
    <t>RPP25_HUMAN</t>
  </si>
  <si>
    <t>RPP25</t>
  </si>
  <si>
    <t>sp|Q9BUL9|RPP25_HUMAN Ribonuclease P protein subunit p25 OS=Homo sapiens OX=9606 GN=RPP25 PE=1 SV=1</t>
  </si>
  <si>
    <t>PEX14_HUMAN</t>
  </si>
  <si>
    <t>PEX14</t>
  </si>
  <si>
    <t>sp|O75381|PEX14_HUMAN Peroxisomal membrane protein PEX14 OS=Homo sapiens OX=9606 GN=PEX14 PE=1 SV=1</t>
  </si>
  <si>
    <t>RCC1L_HUMAN</t>
  </si>
  <si>
    <t>RCC1L</t>
  </si>
  <si>
    <t>sp|Q96I51|RCC1L_HUMAN RCC1-like G exchanging factor-like protein OS=Homo sapiens OX=9606 GN=RCC1L PE=1 SV=3</t>
  </si>
  <si>
    <t>B4E3H9_HUMAN</t>
  </si>
  <si>
    <t>GNLY</t>
  </si>
  <si>
    <t>tr|B4E3H9|B4E3H9_HUMAN Granulysin OS=Homo sapiens OX=9606 GN=GNLY PE=1 SV=1</t>
  </si>
  <si>
    <t>ZBTB1_HUMAN</t>
  </si>
  <si>
    <t>ZBTB1</t>
  </si>
  <si>
    <t>sp|Q9Y2K1|ZBTB1_HUMAN Zinc finger and BTB domain-containing protein 1 OS=Homo sapiens OX=9606 GN=ZBTB1 PE=1 SV=3</t>
  </si>
  <si>
    <t>2A5E_HUMAN</t>
  </si>
  <si>
    <t>PPP2R5E</t>
  </si>
  <si>
    <t>sp|Q16537|2A5E_HUMAN Serine/threonine-protein phosphatase 2A 56 kDa regulatory subunit epsilon isoform OS=Homo sapiens OX=9606 GN=PPP2R5E PE=1 SV=1</t>
  </si>
  <si>
    <t>NRDE2_HUMAN</t>
  </si>
  <si>
    <t>NRDE2</t>
  </si>
  <si>
    <t>sp|Q9H7Z3|NRDE2_HUMAN Nuclear exosome regulator NRDE2 OS=Homo sapiens OX=9606 GN=NRDE2 PE=1 SV=3</t>
  </si>
  <si>
    <t>E9PIE4_HUMAN</t>
  </si>
  <si>
    <t>tr|E9PIE4|E9PIE4_HUMAN Mitochondrial carrier 2 (Fragment) OS=Homo sapiens OX=9606 GN=MTCH2 PE=1 SV=8</t>
  </si>
  <si>
    <t>CAN7_HUMAN</t>
  </si>
  <si>
    <t>CAPN7</t>
  </si>
  <si>
    <t>sp|Q9Y6W3|CAN7_HUMAN Calpain-7 OS=Homo sapiens OX=9606 GN=CAPN7 PE=1 SV=1</t>
  </si>
  <si>
    <t>E7EPT4_HUMAN</t>
  </si>
  <si>
    <t>NDUFV2</t>
  </si>
  <si>
    <t>tr|E7EPT4|E7EPT4_HUMAN NADH dehydrogenase [ubiquinone] flavoprotein 2, mitochondrial OS=Homo sapiens OX=9606 GN=NDUFV2 PE=1 SV=1</t>
  </si>
  <si>
    <t>H0YDT8_HUMAN</t>
  </si>
  <si>
    <t>EMC7</t>
  </si>
  <si>
    <t>tr|H0YDT8|H0YDT8_HUMAN ER membrane protein complex subunit 7 (Fragment) OS=Homo sapiens OX=9606 GN=EMC7 PE=1 SV=1</t>
  </si>
  <si>
    <t>MICA2_HUMAN</t>
  </si>
  <si>
    <t>MICAL2</t>
  </si>
  <si>
    <t>sp|O94851|MICA2_HUMAN [F-actin]-monooxygenase MICAL2 OS=Homo sapiens OX=9606 GN=MICAL2 PE=1 SV=2</t>
  </si>
  <si>
    <t>ATP68_HUMAN</t>
  </si>
  <si>
    <t>ATP5MJ</t>
  </si>
  <si>
    <t>sp|P56378|ATP68_HUMAN ATP synthase subunit ATP5MJ, mitochondrial OS=Homo sapiens OX=9606 GN=ATP5MJ PE=1 SV=1</t>
  </si>
  <si>
    <t>PCNP_HUMAN</t>
  </si>
  <si>
    <t>PCNP</t>
  </si>
  <si>
    <t>sp|Q8WW12|PCNP_HUMAN PEST proteolytic signal-containing nuclear protein OS=Homo sapiens OX=9606 GN=PCNP PE=1 SV=2</t>
  </si>
  <si>
    <t>UTP23_HUMAN</t>
  </si>
  <si>
    <t>UTP23</t>
  </si>
  <si>
    <t>sp|Q9BRU9|UTP23_HUMAN rRNA-processing protein UTP23 homolog OS=Homo sapiens OX=9606 GN=UTP23 PE=1 SV=2</t>
  </si>
  <si>
    <t>TBCD5_HUMAN</t>
  </si>
  <si>
    <t>TBC1D5</t>
  </si>
  <si>
    <t>sp|Q92609|TBCD5_HUMAN TBC1 domain family member 5 OS=Homo sapiens OX=9606 GN=TBC1D5 PE=1 SV=1</t>
  </si>
  <si>
    <t>H3BNT4_HUMAN</t>
  </si>
  <si>
    <t>MPHOSPH6</t>
  </si>
  <si>
    <t>tr|H3BNT4|H3BNT4_HUMAN M-phase phosphoprotein 6 OS=Homo sapiens OX=9606 GN=MPHOSPH6 PE=1 SV=1</t>
  </si>
  <si>
    <t>DPP9_HUMAN</t>
  </si>
  <si>
    <t>DPP9</t>
  </si>
  <si>
    <t>sp|Q86TI2|DPP9_HUMAN Dipeptidyl peptidase 9 OS=Homo sapiens OX=9606 GN=DPP9 PE=1 SV=3</t>
  </si>
  <si>
    <t>M0R226_HUMAN</t>
  </si>
  <si>
    <t>MRPL34</t>
  </si>
  <si>
    <t>tr|M0R226|M0R226_HUMAN 39S ribosomal protein L34, mitochondrial OS=Homo sapiens OX=9606 GN=MRPL34 PE=1 SV=1</t>
  </si>
  <si>
    <t>CBR3_HUMAN</t>
  </si>
  <si>
    <t>CBR3</t>
  </si>
  <si>
    <t>sp|O75828|CBR3_HUMAN Carbonyl reductase [NADPH] 3 OS=Homo sapiens OX=9606 GN=CBR3 PE=1 SV=3</t>
  </si>
  <si>
    <t>RING1_HUMAN</t>
  </si>
  <si>
    <t>RING1</t>
  </si>
  <si>
    <t>sp|Q06587|RING1_HUMAN E3 ubiquitin-protein ligase RING1 OS=Homo sapiens OX=9606 GN=RING1 PE=1 SV=2</t>
  </si>
  <si>
    <t>F5GYK2_HUMAN</t>
  </si>
  <si>
    <t>STRN4</t>
  </si>
  <si>
    <t>tr|F5GYK2|F5GYK2_HUMAN Striatin 4 OS=Homo sapiens OX=9606 GN=STRN4 PE=1 SV=1</t>
  </si>
  <si>
    <t>DHX40_HUMAN</t>
  </si>
  <si>
    <t>DHX40</t>
  </si>
  <si>
    <t>sp|Q8IX18|DHX40_HUMAN Probable ATP-dependent RNA helicase DHX40 OS=Homo sapiens OX=9606 GN=DHX40 PE=1 SV=2</t>
  </si>
  <si>
    <t>G5E9Z4_HUMAN</t>
  </si>
  <si>
    <t>PI4K2B</t>
  </si>
  <si>
    <t>tr|G5E9Z4|G5E9Z4_HUMAN Phosphatidylinositol 4-kinase type 2 OS=Homo sapiens OX=9606 GN=PI4K2B PE=1 SV=1</t>
  </si>
  <si>
    <t>KCD18_HUMAN</t>
  </si>
  <si>
    <t>KCTD18</t>
  </si>
  <si>
    <t>sp|Q6PI47|KCD18_HUMAN BTB/POZ domain-containing protein KCTD18 OS=Homo sapiens OX=9606 GN=KCTD18 PE=2 SV=2</t>
  </si>
  <si>
    <t>PXK_HUMAN</t>
  </si>
  <si>
    <t>PXK</t>
  </si>
  <si>
    <t>sp|Q7Z7A4|PXK_HUMAN PX domain-containing protein kinase-like protein OS=Homo sapiens OX=9606 GN=PXK PE=1 SV=1</t>
  </si>
  <si>
    <t>GIMA7_HUMAN</t>
  </si>
  <si>
    <t>GIMAP7</t>
  </si>
  <si>
    <t>sp|Q8NHV1|GIMA7_HUMAN GTPase IMAP family member 7 OS=Homo sapiens OX=9606 GN=GIMAP7 PE=1 SV=1</t>
  </si>
  <si>
    <t>TAF7_HUMAN</t>
  </si>
  <si>
    <t>TAF7</t>
  </si>
  <si>
    <t>sp|Q15545|TAF7_HUMAN Transcription initiation factor TFIID subunit 7 OS=Homo sapiens OX=9606 GN=TAF7 PE=1 SV=1</t>
  </si>
  <si>
    <t>TRAD1_HUMAN</t>
  </si>
  <si>
    <t>TRAFD1</t>
  </si>
  <si>
    <t>sp|O14545|TRAD1_HUMAN TRAF-type zinc finger domain-containing protein 1 OS=Homo sapiens OX=9606 GN=TRAFD1 PE=1 SV=1</t>
  </si>
  <si>
    <t>A0A494C0W5_HUMAN</t>
  </si>
  <si>
    <t>STING1</t>
  </si>
  <si>
    <t>tr|A0A494C0W5|A0A494C0W5_HUMAN Stimulator of interferon genes protein OS=Homo sapiens OX=9606 GN=STING1 PE=1 SV=1</t>
  </si>
  <si>
    <t>LSM12_HUMAN</t>
  </si>
  <si>
    <t>LSM12</t>
  </si>
  <si>
    <t>sp|Q3MHD2|LSM12_HUMAN Protein LSM12 OS=Homo sapiens OX=9606 GN=LSM12 PE=1 SV=2</t>
  </si>
  <si>
    <t>HKDC1_HUMAN</t>
  </si>
  <si>
    <t>HKDC1</t>
  </si>
  <si>
    <t>sp|Q2TB90|HKDC1_HUMAN Hexokinase HKDC1 OS=Homo sapiens OX=9606 GN=HKDC1 PE=1 SV=3</t>
  </si>
  <si>
    <t>K7EQY5_HUMAN</t>
  </si>
  <si>
    <t>MATK</t>
  </si>
  <si>
    <t>tr|K7EQY5|K7EQY5_HUMAN Tyrosine-protein kinase OS=Homo sapiens OX=9606 GN=MATK PE=1 SV=1</t>
  </si>
  <si>
    <t>PFD2_HUMAN</t>
  </si>
  <si>
    <t>PFDN2</t>
  </si>
  <si>
    <t>sp|Q9UHV9|PFD2_HUMAN Prefoldin subunit 2 OS=Homo sapiens OX=9606 GN=PFDN2 PE=1 SV=1</t>
  </si>
  <si>
    <t>A0A087WXR7_HUMAN</t>
  </si>
  <si>
    <t>RNASEH2B</t>
  </si>
  <si>
    <t>tr|A0A087WXR7|A0A087WXR7_HUMAN Ribonuclease H2 subunit B OS=Homo sapiens OX=9606 GN=RNASEH2B PE=1 SV=3</t>
  </si>
  <si>
    <t>MTG1_HUMAN</t>
  </si>
  <si>
    <t>MTG1</t>
  </si>
  <si>
    <t>sp|Q9BT17|MTG1_HUMAN Mitochondrial ribosome-associated GTPase 1 OS=Homo sapiens OX=9606 GN=MTG1 PE=1 SV=2</t>
  </si>
  <si>
    <t>RT16_HUMAN</t>
  </si>
  <si>
    <t>MRPS16</t>
  </si>
  <si>
    <t>sp|Q9Y3D3|RT16_HUMAN 28S ribosomal protein S16, mitochondrial OS=Homo sapiens OX=9606 GN=MRPS16 PE=1 SV=1</t>
  </si>
  <si>
    <t>TAD2B_HUMAN</t>
  </si>
  <si>
    <t>TADA2B</t>
  </si>
  <si>
    <t>sp|Q86TJ2|TAD2B_HUMAN Transcriptional adapter 2-beta OS=Homo sapiens OX=9606 GN=TADA2B PE=1 SV=2</t>
  </si>
  <si>
    <t>TYB4_HUMAN</t>
  </si>
  <si>
    <t>TMSB4X</t>
  </si>
  <si>
    <t>sp|P62328|TYB4_HUMAN Thymosin beta-4 OS=Homo sapiens OX=9606 GN=TMSB4X PE=1 SV=2</t>
  </si>
  <si>
    <t>A0A8I5KSL3_HUMAN</t>
  </si>
  <si>
    <t>SMG7</t>
  </si>
  <si>
    <t>tr|A0A8I5KSL3|A0A8I5KSL3_HUMAN SMG7 nonsense mediated mRNA decay factor OS=Homo sapiens OX=9606 GN=SMG7 PE=1 SV=1</t>
  </si>
  <si>
    <t>K7EP32_HUMAN</t>
  </si>
  <si>
    <t>UBXN6</t>
  </si>
  <si>
    <t>tr|K7EP32|K7EP32_HUMAN UBX domain protein 6 (Fragment) OS=Homo sapiens OX=9606 GN=UBXN6 PE=1 SV=1</t>
  </si>
  <si>
    <t>H0Y5L2_HUMAN</t>
  </si>
  <si>
    <t>ECHDC1</t>
  </si>
  <si>
    <t>tr|H0Y5L2|H0Y5L2_HUMAN Ethylmalonyl-CoA decarboxylase 1 OS=Homo sapiens OX=9606 GN=ECHDC1 PE=1 SV=2</t>
  </si>
  <si>
    <t>KAP2_HUMAN</t>
  </si>
  <si>
    <t>PRKAR2A</t>
  </si>
  <si>
    <t>sp|P13861|KAP2_HUMAN cAMP-dependent protein kinase type II-alpha regulatory subunit OS=Homo sapiens OX=9606 GN=PRKAR2A PE=1 SV=2</t>
  </si>
  <si>
    <t>B4E3Q4_HUMAN</t>
  </si>
  <si>
    <t>ADA2</t>
  </si>
  <si>
    <t>tr|B4E3Q4|B4E3Q4_HUMAN adenosine deaminase OS=Homo sapiens OX=9606 GN=ADA2 PE=1 SV=1</t>
  </si>
  <si>
    <t>A0A8Q3SHL8_HUMAN</t>
  </si>
  <si>
    <t>INTS4</t>
  </si>
  <si>
    <t>tr|A0A8Q3SHL8|A0A8Q3SHL8_HUMAN Integrator complex subunit 4 OS=Homo sapiens OX=9606 GN=INTS4 PE=1 SV=1</t>
  </si>
  <si>
    <t>A0A087WWF6_HUMAN</t>
  </si>
  <si>
    <t>POLD2</t>
  </si>
  <si>
    <t>tr|A0A087WWF6|A0A087WWF6_HUMAN DNA polymerase delta subunit 2 OS=Homo sapiens OX=9606 GN=POLD2 PE=1 SV=1</t>
  </si>
  <si>
    <t>MAT1_HUMAN</t>
  </si>
  <si>
    <t>MNAT1</t>
  </si>
  <si>
    <t>sp|P51948|MAT1_HUMAN CDK-activating kinase assembly factor MAT1 OS=Homo sapiens OX=9606 GN=MNAT1 PE=1 SV=1</t>
  </si>
  <si>
    <t>WWP1_HUMAN</t>
  </si>
  <si>
    <t>WWP1</t>
  </si>
  <si>
    <t>sp|Q9H0M0|WWP1_HUMAN NEDD4-like E3 ubiquitin-protein ligase WWP1 OS=Homo sapiens OX=9606 GN=WWP1 PE=1 SV=1</t>
  </si>
  <si>
    <t>TTC4_HUMAN</t>
  </si>
  <si>
    <t>TTC4</t>
  </si>
  <si>
    <t>sp|O95801|TTC4_HUMAN Tetratricopeptide repeat protein 4 OS=Homo sapiens OX=9606 GN=TTC4 PE=1 SV=3</t>
  </si>
  <si>
    <t>B3KNJ4_HUMAN</t>
  </si>
  <si>
    <t>SAE1</t>
  </si>
  <si>
    <t>tr|B3KNJ4|B3KNJ4_HUMAN SUMO-1 activating enzyme subunit 1, isoform CRA_a OS=Homo sapiens OX=9606 GN=SAE1 PE=1 SV=1</t>
  </si>
  <si>
    <t>RSRC2_HUMAN</t>
  </si>
  <si>
    <t>RSRC2</t>
  </si>
  <si>
    <t>sp|Q7L4I2|RSRC2_HUMAN Arginine/serine-rich coiled-coil protein 2 OS=Homo sapiens OX=9606 GN=RSRC2 PE=1 SV=1</t>
  </si>
  <si>
    <t>A0A7P0T8C7_HUMAN</t>
  </si>
  <si>
    <t>SNX9</t>
  </si>
  <si>
    <t>tr|A0A7P0T8C7|A0A7P0T8C7_HUMAN Sorting nexin 9 OS=Homo sapiens OX=9606 GN=SNX9 PE=1 SV=1</t>
  </si>
  <si>
    <t>TBC15_HUMAN</t>
  </si>
  <si>
    <t>TBC1D15</t>
  </si>
  <si>
    <t>sp|Q8TC07|TBC15_HUMAN TBC1 domain family member 15 OS=Homo sapiens OX=9606 GN=TBC1D15 PE=1 SV=2</t>
  </si>
  <si>
    <t>ARRB1_HUMAN</t>
  </si>
  <si>
    <t>ARRB1</t>
  </si>
  <si>
    <t>sp|P49407|ARRB1_HUMAN Beta-arrestin-1 OS=Homo sapiens OX=9606 GN=ARRB1 PE=1 SV=2</t>
  </si>
  <si>
    <t>CETN2_HUMAN</t>
  </si>
  <si>
    <t>CETN2</t>
  </si>
  <si>
    <t>sp|P41208|CETN2_HUMAN Centrin-2 OS=Homo sapiens OX=9606 GN=CETN2 PE=1 SV=1</t>
  </si>
  <si>
    <t>CBR1_HUMAN</t>
  </si>
  <si>
    <t>CBR1</t>
  </si>
  <si>
    <t>sp|P16152|CBR1_HUMAN Carbonyl reductase [NADPH] 1 OS=Homo sapiens OX=9606 GN=CBR1 PE=1 SV=3</t>
  </si>
  <si>
    <t>J3QQJ5_HUMAN</t>
  </si>
  <si>
    <t>TRAPPC8</t>
  </si>
  <si>
    <t>tr|J3QQJ5|J3QQJ5_HUMAN Trafficking protein particle complex subunit 8 OS=Homo sapiens OX=9606 GN=TRAPPC8 PE=1 SV=1</t>
  </si>
  <si>
    <t>VAMP8_HUMAN</t>
  </si>
  <si>
    <t>VAMP8</t>
  </si>
  <si>
    <t>sp|Q9BV40|VAMP8_HUMAN Vesicle-associated membrane protein 8 OS=Homo sapiens OX=9606 GN=VAMP8 PE=1 SV=1</t>
  </si>
  <si>
    <t>SCPDL_HUMAN</t>
  </si>
  <si>
    <t>SCCPDH</t>
  </si>
  <si>
    <t>sp|Q8NBX0|SCPDL_HUMAN Saccharopine dehydrogenase-like oxidoreductase OS=Homo sapiens OX=9606 GN=SCCPDH PE=1 SV=1</t>
  </si>
  <si>
    <t>A0A8I5KNV5_HUMAN</t>
  </si>
  <si>
    <t>tr|A0A8I5KNV5|A0A8I5KNV5_HUMAN Arginyl-tRNA--protein transferase 1 OS=Homo sapiens OX=9606 GN=ATE1 PE=1 SV=1</t>
  </si>
  <si>
    <t>A0A7I2V5B1_HUMAN</t>
  </si>
  <si>
    <t>TWF2</t>
  </si>
  <si>
    <t>tr|A0A7I2V5B1|A0A7I2V5B1_HUMAN HCG2043378, isoform CRA_b OS=Homo sapiens OX=9606 GN=TWF2 PE=1 SV=1</t>
  </si>
  <si>
    <t>E7EQB2_HUMAN</t>
  </si>
  <si>
    <t>LTF</t>
  </si>
  <si>
    <t>tr|E7EQB2|E7EQB2_HUMAN Lactotransferrin (Fragment) OS=Homo sapiens OX=9606 GN=LTF PE=1 SV=1</t>
  </si>
  <si>
    <t>CPZIP_HUMAN</t>
  </si>
  <si>
    <t>RCSD1</t>
  </si>
  <si>
    <t>sp|Q6JBY9|CPZIP_HUMAN CapZ-interacting protein OS=Homo sapiens OX=9606 GN=RCSD1 PE=1 SV=1</t>
  </si>
  <si>
    <t>UCKL1_HUMAN</t>
  </si>
  <si>
    <t>UCKL1</t>
  </si>
  <si>
    <t>sp|Q9NWZ5|UCKL1_HUMAN Uridine-cytidine kinase-like 1 OS=Homo sapiens OX=9606 GN=UCKL1 PE=1 SV=2</t>
  </si>
  <si>
    <t>CD70_HUMAN</t>
  </si>
  <si>
    <t>CD70</t>
  </si>
  <si>
    <t>sp|P32970|CD70_HUMAN CD70 antigen OS=Homo sapiens OX=9606 GN=CD70 PE=1 SV=2</t>
  </si>
  <si>
    <t>MFHA1_HUMAN</t>
  </si>
  <si>
    <t>MFHAS1</t>
  </si>
  <si>
    <t>sp|Q9Y4C4|MFHA1_HUMAN Malignant fibrous histiocytoma-amplified sequence 1 OS=Homo sapiens OX=9606 GN=MFHAS1 PE=1 SV=2</t>
  </si>
  <si>
    <t>A0A0C4DH01_HUMAN</t>
  </si>
  <si>
    <t>POLR3E</t>
  </si>
  <si>
    <t>tr|A0A0C4DH01|A0A0C4DH01_HUMAN RNA polymerase III subunit E OS=Homo sapiens OX=9606 GN=POLR3E PE=1 SV=1</t>
  </si>
  <si>
    <t>LIME1_HUMAN</t>
  </si>
  <si>
    <t>LIME1</t>
  </si>
  <si>
    <t>sp|Q9H400|LIME1_HUMAN Lck-interacting transmembrane adapter 1 OS=Homo sapiens OX=9606 GN=LIME1 PE=1 SV=1</t>
  </si>
  <si>
    <t>A0A8I5KW95_HUMAN</t>
  </si>
  <si>
    <t>HS2ST1</t>
  </si>
  <si>
    <t>tr|A0A8I5KW95|A0A8I5KW95_HUMAN Heparan sulfate 2-O-sulfotransferase 1 OS=Homo sapiens OX=9606 GN=HS2ST1 PE=1 SV=1</t>
  </si>
  <si>
    <t>D6RBR7_HUMAN</t>
  </si>
  <si>
    <t>ZNF330</t>
  </si>
  <si>
    <t>tr|D6RBR7|D6RBR7_HUMAN Zinc finger protein 330 (Fragment) OS=Homo sapiens OX=9606 GN=ZNF330 PE=1 SV=1</t>
  </si>
  <si>
    <t>K2C72_HUMAN</t>
  </si>
  <si>
    <t>KRT72</t>
  </si>
  <si>
    <t>sp|Q14CN4|K2C72_HUMAN Keratin, type II cytoskeletal 72 OS=Homo sapiens OX=9606 GN=KRT72 PE=1 SV=2</t>
  </si>
  <si>
    <t>A0A494C0X0_HUMAN</t>
  </si>
  <si>
    <t>TBCB</t>
  </si>
  <si>
    <t>tr|A0A494C0X0|A0A494C0X0_HUMAN Tubulin folding cofactor B OS=Homo sapiens OX=9606 GN=TBCB PE=1 SV=1</t>
  </si>
  <si>
    <t>A0A8V8TNB8_HUMAN</t>
  </si>
  <si>
    <t>FCGR3A</t>
  </si>
  <si>
    <t>tr|A0A8V8TNB8|A0A8V8TNB8_HUMAN Fc gamma receptor IIIa OS=Homo sapiens OX=9606 GN=FCGR3A PE=1 SV=1</t>
  </si>
  <si>
    <t>SYTC2_HUMAN</t>
  </si>
  <si>
    <t>TARS3</t>
  </si>
  <si>
    <t>sp|A2RTX5|SYTC2_HUMAN Threonine--tRNA ligase 2, cytoplasmic OS=Homo sapiens OX=9606 GN=TARS3 PE=1 SV=1</t>
  </si>
  <si>
    <t>ANKL2_HUMAN</t>
  </si>
  <si>
    <t>ANKLE2</t>
  </si>
  <si>
    <t>sp|Q86XL3|ANKL2_HUMAN Ankyrin repeat and LEM domain-containing protein 2 OS=Homo sapiens OX=9606 GN=ANKLE2 PE=1 SV=4</t>
  </si>
  <si>
    <t>SRGN_HUMAN</t>
  </si>
  <si>
    <t>SRGN</t>
  </si>
  <si>
    <t>sp|P10124|SRGN_HUMAN Serglycin OS=Homo sapiens OX=9606 GN=SRGN PE=1 SV=3</t>
  </si>
  <si>
    <t>SNTB2_HUMAN</t>
  </si>
  <si>
    <t>SNTB2</t>
  </si>
  <si>
    <t>sp|Q13425|SNTB2_HUMAN Beta-2-syntrophin OS=Homo sapiens OX=9606 GN=SNTB2 PE=1 SV=1</t>
  </si>
  <si>
    <t>CISD3_HUMAN</t>
  </si>
  <si>
    <t>CISD3</t>
  </si>
  <si>
    <t>sp|P0C7P0|CISD3_HUMAN CDGSH iron-sulfur domain-containing protein 3, mitochondrial OS=Homo sapiens OX=9606 GN=CISD3 PE=1 SV=1</t>
  </si>
  <si>
    <t>PPA5_HUMAN</t>
  </si>
  <si>
    <t>ACP5</t>
  </si>
  <si>
    <t>sp|P13686|PPA5_HUMAN Tartrate-resistant acid phosphatase type 5 OS=Homo sapiens OX=9606 GN=ACP5 PE=1 SV=3</t>
  </si>
  <si>
    <t>COIL_HUMAN</t>
  </si>
  <si>
    <t>COIL</t>
  </si>
  <si>
    <t>sp|P38432|COIL_HUMAN Coilin OS=Homo sapiens OX=9606 GN=COIL PE=1 SV=1</t>
  </si>
  <si>
    <t>Z280C_HUMAN</t>
  </si>
  <si>
    <t>ZNF280C</t>
  </si>
  <si>
    <t>sp|Q8ND82|Z280C_HUMAN Zinc finger protein 280C OS=Homo sapiens OX=9606 GN=ZNF280C PE=1 SV=1</t>
  </si>
  <si>
    <t>A0A8I5KW61_HUMAN</t>
  </si>
  <si>
    <t>tr|A0A8I5KW61|A0A8I5KW61_HUMAN C-X-C motif chemokine OS=Homo sapiens OX=9606 PE=3 SV=1</t>
  </si>
  <si>
    <t>ARMX3_HUMAN</t>
  </si>
  <si>
    <t>ARMCX3</t>
  </si>
  <si>
    <t>sp|Q9UH62|ARMX3_HUMAN Armadillo repeat-containing X-linked protein 3 OS=Homo sapiens OX=9606 GN=ARMCX3 PE=1 SV=1</t>
  </si>
  <si>
    <t>G3V1S4_HUMAN</t>
  </si>
  <si>
    <t>FCF1</t>
  </si>
  <si>
    <t>tr|G3V1S4|G3V1S4_HUMAN Chromosome 14 open reading frame 111, isoform CRA_a OS=Homo sapiens OX=9606 GN=FCF1 PE=1 SV=1</t>
  </si>
  <si>
    <t>CC134_HUMAN</t>
  </si>
  <si>
    <t>CCDC134</t>
  </si>
  <si>
    <t>sp|Q9H6E4|CC134_HUMAN Coiled-coil domain-containing protein 134 OS=Homo sapiens OX=9606 GN=CCDC134 PE=1 SV=1</t>
  </si>
  <si>
    <t>MAST4_HUMAN</t>
  </si>
  <si>
    <t>MAST4</t>
  </si>
  <si>
    <t>sp|O15021|MAST4_HUMAN Microtubule-associated serine/threonine-protein kinase 4 OS=Homo sapiens OX=9606 GN=MAST4 PE=1 SV=4</t>
  </si>
  <si>
    <t>VPS36_HUMAN</t>
  </si>
  <si>
    <t>VPS36</t>
  </si>
  <si>
    <t>sp|Q86VN1|VPS36_HUMAN Vacuolar protein-sorting-associated protein 36 OS=Homo sapiens OX=9606 GN=VPS36 PE=1 SV=1</t>
  </si>
  <si>
    <t>A0A8V8TL66_HUMAN</t>
  </si>
  <si>
    <t>POLR3F</t>
  </si>
  <si>
    <t>tr|A0A8V8TL66|A0A8V8TL66_HUMAN DNA-directed RNA polymerase III subunit RPC6 OS=Homo sapiens OX=9606 GN=POLR3F PE=1 SV=1</t>
  </si>
  <si>
    <t>J3KQ48_HUMAN</t>
  </si>
  <si>
    <t>PTRH2</t>
  </si>
  <si>
    <t>tr|J3KQ48|J3KQ48_HUMAN aminoacyl-tRNA hydrolase OS=Homo sapiens OX=9606 GN=PTRH2 PE=1 SV=1</t>
  </si>
  <si>
    <t>RAP2A_HUMAN</t>
  </si>
  <si>
    <t>RAP2A</t>
  </si>
  <si>
    <t>sp|P10114|RAP2A_HUMAN Ras-related protein Rap-2a OS=Homo sapiens OX=9606 GN=RAP2A PE=1 SV=1</t>
  </si>
  <si>
    <t>CO3_HUMAN</t>
  </si>
  <si>
    <t>C3</t>
  </si>
  <si>
    <t>sp|P01024|CO3_HUMAN Complement C3 OS=Homo sapiens OX=9606 GN=C3 PE=1 SV=2</t>
  </si>
  <si>
    <t>GET3_HUMAN</t>
  </si>
  <si>
    <t>GET3</t>
  </si>
  <si>
    <t>sp|O43681|GET3_HUMAN ATPase GET3 OS=Homo sapiens OX=9606 GN=GET3 PE=1 SV=2</t>
  </si>
  <si>
    <t>THA11_HUMAN</t>
  </si>
  <si>
    <t>THAP11</t>
  </si>
  <si>
    <t>sp|Q96EK4|THA11_HUMAN THAP domain-containing protein 11 OS=Homo sapiens OX=9606 GN=THAP11 PE=1 SV=2</t>
  </si>
  <si>
    <t>RPB11_HUMAN</t>
  </si>
  <si>
    <t>POLR2J</t>
  </si>
  <si>
    <t>sp|P52435|RPB11_HUMAN DNA-directed RNA polymerase II subunit RPB11-a OS=Homo sapiens OX=9606 GN=POLR2J PE=1 SV=1</t>
  </si>
  <si>
    <t>E9PJF0_HUMAN</t>
  </si>
  <si>
    <t>MAPK3</t>
  </si>
  <si>
    <t>tr|E9PJF0|E9PJF0_HUMAN Mitogen-activated protein kinase OS=Homo sapiens OX=9606 GN=MAPK3 PE=1 SV=1</t>
  </si>
  <si>
    <t>FILA2_HUMAN</t>
  </si>
  <si>
    <t>FLG2</t>
  </si>
  <si>
    <t>sp|Q5D862|FILA2_HUMAN Filaggrin-2 OS=Homo sapiens OX=9606 GN=FLG2 PE=1 SV=1</t>
  </si>
  <si>
    <t>SDF2L_HUMAN</t>
  </si>
  <si>
    <t>SDF2L1</t>
  </si>
  <si>
    <t>sp|Q9HCN8|SDF2L_HUMAN Stromal cell-derived factor 2-like protein 1 OS=Homo sapiens OX=9606 GN=SDF2L1 PE=1 SV=2</t>
  </si>
  <si>
    <t>A0A7P0T7Z2_HUMAN</t>
  </si>
  <si>
    <t>ARFGEF2</t>
  </si>
  <si>
    <t>tr|A0A7P0T7Z2|A0A7P0T7Z2_HUMAN ADP ribosylation factor guanine nucleotide exchange factor 2 OS=Homo sapiens OX=9606 GN=ARFGEF2 PE=1 SV=1</t>
  </si>
  <si>
    <t>A0A0B4J1W0_HUMAN</t>
  </si>
  <si>
    <t>MED24</t>
  </si>
  <si>
    <t>tr|A0A0B4J1W0|A0A0B4J1W0_HUMAN Mediator of RNA polymerase II transcription subunit 24 OS=Homo sapiens OX=9606 GN=MED24 PE=1 SV=1</t>
  </si>
  <si>
    <t>REEP3_HUMAN</t>
  </si>
  <si>
    <t>REEP3</t>
  </si>
  <si>
    <t>sp|Q6NUK4|REEP3_HUMAN Receptor expression-enhancing protein 3 OS=Homo sapiens OX=9606 GN=REEP3 PE=1 SV=1</t>
  </si>
  <si>
    <t>UBP34_HUMAN</t>
  </si>
  <si>
    <t>USP34</t>
  </si>
  <si>
    <t>sp|Q70CQ2|UBP34_HUMAN Ubiquitin carboxyl-terminal hydrolase 34 OS=Homo sapiens OX=9606 GN=USP34 PE=1 SV=2</t>
  </si>
  <si>
    <t>TM199_HUMAN</t>
  </si>
  <si>
    <t>TMEM199</t>
  </si>
  <si>
    <t>sp|Q8N511|TM199_HUMAN Transmembrane protein 199 OS=Homo sapiens OX=9606 GN=TMEM199 PE=1 SV=1</t>
  </si>
  <si>
    <t>A0A8V8TKT5_HUMAN</t>
  </si>
  <si>
    <t>STK39</t>
  </si>
  <si>
    <t>tr|A0A8V8TKT5|A0A8V8TKT5_HUMAN non-specific serine/threonine protein kinase OS=Homo sapiens OX=9606 GN=STK39 PE=1 SV=1</t>
  </si>
  <si>
    <t>RT12_HUMAN</t>
  </si>
  <si>
    <t>MRPS12</t>
  </si>
  <si>
    <t>sp|O15235|RT12_HUMAN 28S ribosomal protein S12, mitochondrial OS=Homo sapiens OX=9606 GN=MRPS12 PE=1 SV=1</t>
  </si>
  <si>
    <t>Q5VY60_HUMAN</t>
  </si>
  <si>
    <t>HAUS6</t>
  </si>
  <si>
    <t>tr|Q5VY60|Q5VY60_HUMAN HAUS augmin like complex subunit 6 OS=Homo sapiens OX=9606 GN=HAUS6 PE=1 SV=1</t>
  </si>
  <si>
    <t>CHMP6_HUMAN</t>
  </si>
  <si>
    <t>CHMP6</t>
  </si>
  <si>
    <t>sp|Q96FZ7|CHMP6_HUMAN Charged multivesicular body protein 6 OS=Homo sapiens OX=9606 GN=CHMP6 PE=1 SV=3</t>
  </si>
  <si>
    <t>SATB1_HUMAN</t>
  </si>
  <si>
    <t>SATB1</t>
  </si>
  <si>
    <t>sp|Q01826|SATB1_HUMAN DNA-binding protein SATB1 OS=Homo sapiens OX=9606 GN=SATB1 PE=1 SV=1</t>
  </si>
  <si>
    <t>RUXE_HUMAN</t>
  </si>
  <si>
    <t>SNRPE</t>
  </si>
  <si>
    <t>sp|P62304|RUXE_HUMAN Small nuclear ribonucleoprotein E OS=Homo sapiens OX=9606 GN=SNRPE PE=1 SV=1</t>
  </si>
  <si>
    <t>A0A804HI24_HUMAN</t>
  </si>
  <si>
    <t>FH</t>
  </si>
  <si>
    <t>tr|A0A804HI24|A0A804HI24_HUMAN Fumarate hydratase, mitochondrial OS=Homo sapiens OX=9606 GN=FH PE=1 SV=1</t>
  </si>
  <si>
    <t>H7BYD0_HUMAN</t>
  </si>
  <si>
    <t>NDUFA5</t>
  </si>
  <si>
    <t>tr|H7BYD0|H7BYD0_HUMAN NADH dehydrogenase [ubiquinone] 1 alpha subcomplex subunit 5 OS=Homo sapiens OX=9606 GN=NDUFA5 PE=1 SV=2</t>
  </si>
  <si>
    <t>ODR4_HUMAN</t>
  </si>
  <si>
    <t>ODR4</t>
  </si>
  <si>
    <t>sp|Q5SWX8|ODR4_HUMAN Protein odr-4 homolog OS=Homo sapiens OX=9606 GN=ODR4 PE=1 SV=1</t>
  </si>
  <si>
    <t>SPTC2_HUMAN</t>
  </si>
  <si>
    <t>SPTLC2</t>
  </si>
  <si>
    <t>sp|O15270|SPTC2_HUMAN Serine palmitoyltransferase 2 OS=Homo sapiens OX=9606 GN=SPTLC2 PE=1 SV=1</t>
  </si>
  <si>
    <t>B4DQI4_HUMAN</t>
  </si>
  <si>
    <t>ABHD14B</t>
  </si>
  <si>
    <t>tr|B4DQI4|B4DQI4_HUMAN Abhydrolase domain containing 14B OS=Homo sapiens OX=9606 GN=ABHD14B PE=1 SV=1</t>
  </si>
  <si>
    <t>A0A096LNY5_HUMAN</t>
  </si>
  <si>
    <t>ADSL</t>
  </si>
  <si>
    <t>tr|A0A096LNY5|A0A096LNY5_HUMAN Adenylosuccinate lyase OS=Homo sapiens OX=9606 GN=ADSL PE=1 SV=2</t>
  </si>
  <si>
    <t>UBS3B_HUMAN</t>
  </si>
  <si>
    <t>UBASH3B</t>
  </si>
  <si>
    <t>sp|Q8TF42|UBS3B_HUMAN Ubiquitin-associated and SH3 domain-containing protein B OS=Homo sapiens OX=9606 GN=UBASH3B PE=1 SV=2</t>
  </si>
  <si>
    <t>K2C71_HUMAN</t>
  </si>
  <si>
    <t>KRT71</t>
  </si>
  <si>
    <t>sp|Q3SY84|K2C71_HUMAN Keratin, type II cytoskeletal 71 OS=Homo sapiens OX=9606 GN=KRT71 PE=1 SV=3</t>
  </si>
  <si>
    <t>SF3B4_HUMAN</t>
  </si>
  <si>
    <t>SF3B4</t>
  </si>
  <si>
    <t>sp|Q15427|SF3B4_HUMAN Splicing factor 3B subunit 4 OS=Homo sapiens OX=9606 GN=SF3B4 PE=1 SV=1</t>
  </si>
  <si>
    <t>A0A3B3ISI1_HUMAN</t>
  </si>
  <si>
    <t>KAT6B</t>
  </si>
  <si>
    <t>tr|A0A3B3ISI1|A0A3B3ISI1_HUMAN histone acetyltransferase (Fragment) OS=Homo sapiens OX=9606 GN=KAT6B PE=1 SV=1</t>
  </si>
  <si>
    <t>ZN593_HUMAN</t>
  </si>
  <si>
    <t>ZNF593</t>
  </si>
  <si>
    <t>sp|O00488|ZN593_HUMAN Zinc finger protein 593 OS=Homo sapiens OX=9606 GN=ZNF593 PE=1 SV=2</t>
  </si>
  <si>
    <t>M0R2K9_HUMAN</t>
  </si>
  <si>
    <t>tr|M0R2K9|M0R2K9_HUMAN peptidylprolyl isomerase (Fragment) OS=Homo sapiens OX=9606 GN=FKBP8 PE=1 SV=2</t>
  </si>
  <si>
    <t>RPB7_HUMAN</t>
  </si>
  <si>
    <t>POLR2G</t>
  </si>
  <si>
    <t>sp|P62487|RPB7_HUMAN DNA-directed RNA polymerase II subunit RPB7 OS=Homo sapiens OX=9606 GN=POLR2G PE=1 SV=1</t>
  </si>
  <si>
    <t>F5GWD3_HUMAN</t>
  </si>
  <si>
    <t>GTF2H3</t>
  </si>
  <si>
    <t>tr|F5GWD3|F5GWD3_HUMAN General transcription factor IIH subunit 3 (Fragment) OS=Homo sapiens OX=9606 GN=GTF2H3 PE=1 SV=1</t>
  </si>
  <si>
    <t>A0A6Q8PEX8_HUMAN</t>
  </si>
  <si>
    <t>GDAP1</t>
  </si>
  <si>
    <t>tr|A0A6Q8PEX8|A0A6Q8PEX8_HUMAN Ganglioside induced differentiation associated protein 1 OS=Homo sapiens OX=9606 GN=GDAP1 PE=1 SV=1</t>
  </si>
  <si>
    <t>RAB5A_HUMAN</t>
  </si>
  <si>
    <t>RAB5A</t>
  </si>
  <si>
    <t>sp|P20339|RAB5A_HUMAN Ras-related protein Rab-5A OS=Homo sapiens OX=9606 GN=RAB5A PE=1 SV=2</t>
  </si>
  <si>
    <t>A0A8V8TMZ2_HUMAN</t>
  </si>
  <si>
    <t>RBCK1</t>
  </si>
  <si>
    <t>tr|A0A8V8TMZ2|A0A8V8TMZ2_HUMAN RanBP-type and C3HC4-type zinc finger-containing protein 1 OS=Homo sapiens OX=9606 GN=RBCK1 PE=1 SV=1</t>
  </si>
  <si>
    <t>A0A0G2JKR7_HUMAN</t>
  </si>
  <si>
    <t>RXRB</t>
  </si>
  <si>
    <t>tr|A0A0G2JKR7|A0A0G2JKR7_HUMAN Retinoic acid receptor RXR-beta OS=Homo sapiens OX=9606 GN=RXRB PE=1 SV=1</t>
  </si>
  <si>
    <t>VPS51_HUMAN</t>
  </si>
  <si>
    <t>VPS51</t>
  </si>
  <si>
    <t>sp|Q9UID3|VPS51_HUMAN Vacuolar protein sorting-associated protein 51 homolog OS=Homo sapiens OX=9606 GN=VPS51 PE=1 SV=2</t>
  </si>
  <si>
    <t>A0A0A0MSE2_HUMAN</t>
  </si>
  <si>
    <t>HADH</t>
  </si>
  <si>
    <t>tr|A0A0A0MSE2|A0A0A0MSE2_HUMAN Hydroxyacyl-CoA dehydrogenase OS=Homo sapiens OX=9606 GN=HADH PE=1 SV=2</t>
  </si>
  <si>
    <t>ICAM1_HUMAN</t>
  </si>
  <si>
    <t>ICAM1</t>
  </si>
  <si>
    <t>sp|P05362|ICAM1_HUMAN Intercellular adhesion molecule 1 OS=Homo sapiens OX=9606 GN=ICAM1 PE=1 SV=2</t>
  </si>
  <si>
    <t>MYO9A_HUMAN</t>
  </si>
  <si>
    <t>MYO9A</t>
  </si>
  <si>
    <t>sp|B2RTY4|MYO9A_HUMAN Unconventional myosin-IXa OS=Homo sapiens OX=9606 GN=MYO9A PE=1 SV=2</t>
  </si>
  <si>
    <t>RHG35_HUMAN</t>
  </si>
  <si>
    <t>ARHGAP35</t>
  </si>
  <si>
    <t>sp|Q9NRY4|RHG35_HUMAN Rho GTPase-activating protein 35 OS=Homo sapiens OX=9606 GN=ARHGAP35 PE=1 SV=3</t>
  </si>
  <si>
    <t>K7EIX2_HUMAN</t>
  </si>
  <si>
    <t>HEATR6</t>
  </si>
  <si>
    <t>tr|K7EIX2|K7EIX2_HUMAN HEAT repeat-containing protein 6 OS=Homo sapiens OX=9606 GN=HEATR6 PE=1 SV=1</t>
  </si>
  <si>
    <t>ARP3B_HUMAN</t>
  </si>
  <si>
    <t>ACTR3B</t>
  </si>
  <si>
    <t>sp|Q9P1U1|ARP3B_HUMAN Actin-related protein 3B OS=Homo sapiens OX=9606 GN=ACTR3B PE=2 SV=1</t>
  </si>
  <si>
    <t>C9JXG8_HUMAN</t>
  </si>
  <si>
    <t>RANBP1</t>
  </si>
  <si>
    <t>tr|C9JXG8|C9JXG8_HUMAN RAN binding protein 1 (Fragment) OS=Homo sapiens OX=9606 GN=RANBP1 PE=1 SV=2</t>
  </si>
  <si>
    <t>MAK16_HUMAN</t>
  </si>
  <si>
    <t>MAK16</t>
  </si>
  <si>
    <t>sp|Q9BXY0|MAK16_HUMAN Protein MAK16 homolog OS=Homo sapiens OX=9606 GN=MAK16 PE=1 SV=2</t>
  </si>
  <si>
    <t>PTCA_HUMAN</t>
  </si>
  <si>
    <t>PTPRCAP</t>
  </si>
  <si>
    <t>sp|Q14761|PTCA_HUMAN Protein tyrosine phosphatase receptor type C-associated protein OS=Homo sapiens OX=9606 GN=PTPRCAP PE=1 SV=1</t>
  </si>
  <si>
    <t>IN35_HUMAN</t>
  </si>
  <si>
    <t>IFI35</t>
  </si>
  <si>
    <t>sp|P80217|IN35_HUMAN Interferon-induced 35 kDa protein OS=Homo sapiens OX=9606 GN=IFI35 PE=1 SV=5</t>
  </si>
  <si>
    <t>SP1_HUMAN</t>
  </si>
  <si>
    <t>SP1</t>
  </si>
  <si>
    <t>sp|P08047|SP1_HUMAN Transcription factor Sp1 OS=Homo sapiens OX=9606 GN=SP1 PE=1 SV=3</t>
  </si>
  <si>
    <t>TPPC5_HUMAN</t>
  </si>
  <si>
    <t>TRAPPC5</t>
  </si>
  <si>
    <t>sp|Q8IUR0|TPPC5_HUMAN Trafficking protein particle complex subunit 5 OS=Homo sapiens OX=9606 GN=TRAPPC5 PE=1 SV=1</t>
  </si>
  <si>
    <t>SPB3_HUMAN</t>
  </si>
  <si>
    <t>SERPINB3</t>
  </si>
  <si>
    <t>sp|P29508|SPB3_HUMAN Serpin B3 OS=Homo sapiens OX=9606 GN=SERPINB3 PE=1 SV=2</t>
  </si>
  <si>
    <t>REEP4_HUMAN</t>
  </si>
  <si>
    <t>REEP4</t>
  </si>
  <si>
    <t>sp|Q9H6H4|REEP4_HUMAN Receptor expression-enhancing protein 4 OS=Homo sapiens OX=9606 GN=REEP4 PE=1 SV=1</t>
  </si>
  <si>
    <t>HYCCI_HUMAN</t>
  </si>
  <si>
    <t>HYCC1</t>
  </si>
  <si>
    <t>sp|Q9BYI3|HYCCI_HUMAN Hyccin OS=Homo sapiens OX=9606 GN=HYCC1 PE=1 SV=2</t>
  </si>
  <si>
    <t>IDHC_HUMAN</t>
  </si>
  <si>
    <t>IDH1</t>
  </si>
  <si>
    <t>sp|O75874|IDHC_HUMAN Isocitrate dehydrogenase [NADP] cytoplasmic OS=Homo sapiens OX=9606 GN=IDH1 PE=1 SV=2</t>
  </si>
  <si>
    <t>STX4_HUMAN</t>
  </si>
  <si>
    <t>STX4</t>
  </si>
  <si>
    <t>sp|Q12846|STX4_HUMAN Syntaxin-4 OS=Homo sapiens OX=9606 GN=STX4 PE=1 SV=2</t>
  </si>
  <si>
    <t>A0A7I2V5D2_HUMAN</t>
  </si>
  <si>
    <t>MKRN2</t>
  </si>
  <si>
    <t>tr|A0A7I2V5D2|A0A7I2V5D2_HUMAN RING-type E3 ubiquitin transferase OS=Homo sapiens OX=9606 GN=MKRN2 PE=1 SV=1</t>
  </si>
  <si>
    <t>AROS_HUMAN</t>
  </si>
  <si>
    <t>RPS19BP1</t>
  </si>
  <si>
    <t>sp|Q86WX3|AROS_HUMAN Active regulator of SIRT1 OS=Homo sapiens OX=9606 GN=RPS19BP1 PE=1 SV=1</t>
  </si>
  <si>
    <t>A0A140TA01_HUMAN</t>
  </si>
  <si>
    <t>PHF1</t>
  </si>
  <si>
    <t>tr|A0A140TA01|A0A140TA01_HUMAN PHD finger protein 1 OS=Homo sapiens OX=9606 GN=PHF1 PE=1 SV=1</t>
  </si>
  <si>
    <t>KIFA3_HUMAN</t>
  </si>
  <si>
    <t>KIFAP3</t>
  </si>
  <si>
    <t>sp|Q92845|KIFA3_HUMAN Kinesin-associated protein 3 OS=Homo sapiens OX=9606 GN=KIFAP3 PE=1 SV=2</t>
  </si>
  <si>
    <t>RM35_HUMAN</t>
  </si>
  <si>
    <t>MRPL35</t>
  </si>
  <si>
    <t>sp|Q9NZE8|RM35_HUMAN 39S ribosomal protein L35, mitochondrial OS=Homo sapiens OX=9606 GN=MRPL35 PE=1 SV=3</t>
  </si>
  <si>
    <t>A0A6Q8PF44_HUMAN</t>
  </si>
  <si>
    <t>INF2</t>
  </si>
  <si>
    <t>tr|A0A6Q8PF44|A0A6Q8PF44_HUMAN Inverted formin 2 OS=Homo sapiens OX=9606 GN=INF2 PE=1 SV=1</t>
  </si>
  <si>
    <t>TP4A2_HUMAN</t>
  </si>
  <si>
    <t>PTP4A2</t>
  </si>
  <si>
    <t>sp|Q12974|TP4A2_HUMAN Protein tyrosine phosphatase type IVA 2 OS=Homo sapiens OX=9606 GN=PTP4A2 PE=1 SV=1</t>
  </si>
  <si>
    <t>SAR1B_HUMAN</t>
  </si>
  <si>
    <t>SAR1B</t>
  </si>
  <si>
    <t>sp|Q9Y6B6|SAR1B_HUMAN GTP-binding protein SAR1b OS=Homo sapiens OX=9606 GN=SAR1B PE=1 SV=1</t>
  </si>
  <si>
    <t>DJC15_HUMAN</t>
  </si>
  <si>
    <t>DNAJC15</t>
  </si>
  <si>
    <t>sp|Q9Y5T4|DJC15_HUMAN DnaJ homolog subfamily C member 15 OS=Homo sapiens OX=9606 GN=DNAJC15 PE=1 SV=2</t>
  </si>
  <si>
    <t>ARP5L_HUMAN</t>
  </si>
  <si>
    <t>ARPC5L</t>
  </si>
  <si>
    <t>sp|Q9BPX5|ARP5L_HUMAN Actin-related protein 2/3 complex subunit 5-like protein OS=Homo sapiens OX=9606 GN=ARPC5L PE=1 SV=1</t>
  </si>
  <si>
    <t>NUDC1_HUMAN</t>
  </si>
  <si>
    <t>NUDCD1</t>
  </si>
  <si>
    <t>sp|Q96RS6|NUDC1_HUMAN NudC domain-containing protein 1 OS=Homo sapiens OX=9606 GN=NUDCD1 PE=1 SV=2</t>
  </si>
  <si>
    <t>CCD25_HUMAN</t>
  </si>
  <si>
    <t>CCDC25</t>
  </si>
  <si>
    <t>sp|Q86WR0|CCD25_HUMAN Coiled-coil domain-containing protein 25 OS=Homo sapiens OX=9606 GN=CCDC25 PE=1 SV=2</t>
  </si>
  <si>
    <t>PRDX3_HUMAN</t>
  </si>
  <si>
    <t>PRDX3</t>
  </si>
  <si>
    <t>sp|P30048|PRDX3_HUMAN Thioredoxin-dependent peroxide reductase, mitochondrial OS=Homo sapiens OX=9606 GN=PRDX3 PE=1 SV=3</t>
  </si>
  <si>
    <t>ATP5I_HUMAN</t>
  </si>
  <si>
    <t>ATP5ME</t>
  </si>
  <si>
    <t>sp|P56385|ATP5I_HUMAN ATP synthase subunit e, mitochondrial OS=Homo sapiens OX=9606 GN=ATP5ME PE=1 SV=2</t>
  </si>
  <si>
    <t>COX2_HUMAN</t>
  </si>
  <si>
    <t>MT-CO2</t>
  </si>
  <si>
    <t>sp|P00403|COX2_HUMAN Cytochrome c oxidase subunit 2 OS=Homo sapiens OX=9606 GN=MT-CO2 PE=1 SV=1</t>
  </si>
  <si>
    <t>S2551_HUMAN</t>
  </si>
  <si>
    <t>SLC25A51</t>
  </si>
  <si>
    <t>sp|Q9H1U9|S2551_HUMAN Mitochondrial nicotinamide adenine dinucleotide transporter SLC25A51 OS=Homo sapiens OX=9606 GN=SLC25A51 PE=1 SV=1</t>
  </si>
  <si>
    <t>LEG3_HUMAN</t>
  </si>
  <si>
    <t>LGALS3</t>
  </si>
  <si>
    <t>sp|P17931|LEG3_HUMAN Galectin-3 OS=Homo sapiens OX=9606 GN=LGALS3 PE=1 SV=5</t>
  </si>
  <si>
    <t>NEDD1_HUMAN</t>
  </si>
  <si>
    <t>NEDD1</t>
  </si>
  <si>
    <t>sp|Q8NHV4|NEDD1_HUMAN Protein NEDD1 OS=Homo sapiens OX=9606 GN=NEDD1 PE=1 SV=1</t>
  </si>
  <si>
    <t>SIN3B_HUMAN</t>
  </si>
  <si>
    <t>SIN3B</t>
  </si>
  <si>
    <t>sp|O75182|SIN3B_HUMAN Paired amphipathic helix protein Sin3b OS=Homo sapiens OX=9606 GN=SIN3B PE=1 SV=2</t>
  </si>
  <si>
    <t>FACE1_HUMAN</t>
  </si>
  <si>
    <t>ZMPSTE24</t>
  </si>
  <si>
    <t>sp|O75844|FACE1_HUMAN CAAX prenyl protease 1 homolog OS=Homo sapiens OX=9606 GN=ZMPSTE24 PE=1 SV=2</t>
  </si>
  <si>
    <t>IPO9_HUMAN</t>
  </si>
  <si>
    <t>IPO9</t>
  </si>
  <si>
    <t>sp|Q96P70|IPO9_HUMAN Importin-9 OS=Homo sapiens OX=9606 GN=IPO9 PE=1 SV=3</t>
  </si>
  <si>
    <t>A0A7I2SU25_HUMAN</t>
  </si>
  <si>
    <t>GNE</t>
  </si>
  <si>
    <t>tr|A0A7I2SU25|A0A7I2SU25_HUMAN Glucosamine (UDP-N-acetyl)-2-epimerase/N-acetylmannosamine kinase OS=Homo sapiens OX=9606 GN=GNE PE=1 SV=1</t>
  </si>
  <si>
    <t>A0A0A0MSK3_HUMAN</t>
  </si>
  <si>
    <t>TBXAS1</t>
  </si>
  <si>
    <t>tr|A0A0A0MSK3|A0A0A0MSK3_HUMAN HCG14925, isoform CRA_b OS=Homo sapiens OX=9606 GN=TBXAS1 PE=1 SV=1</t>
  </si>
  <si>
    <t>H0YHS6_HUMAN</t>
  </si>
  <si>
    <t>YARS2</t>
  </si>
  <si>
    <t>tr|H0YHS6|H0YHS6_HUMAN Tyrosine--tRNA ligase (Fragment) OS=Homo sapiens OX=9606 GN=YARS2 PE=1 SV=1</t>
  </si>
  <si>
    <t>SPEE_HUMAN</t>
  </si>
  <si>
    <t>SRM</t>
  </si>
  <si>
    <t>sp|P19623|SPEE_HUMAN Spermidine synthase OS=Homo sapiens OX=9606 GN=SRM PE=1 SV=1</t>
  </si>
  <si>
    <t>A0A669KBE6_HUMAN</t>
  </si>
  <si>
    <t>TMEM30A</t>
  </si>
  <si>
    <t>tr|A0A669KBE6|A0A669KBE6_HUMAN Cell cycle control protein OS=Homo sapiens OX=9606 GN=TMEM30A PE=1 SV=1</t>
  </si>
  <si>
    <t>MD1L1_HUMAN</t>
  </si>
  <si>
    <t>MAD1L1</t>
  </si>
  <si>
    <t>sp|Q9Y6D9|MD1L1_HUMAN Mitotic spindle assembly checkpoint protein MAD1 OS=Homo sapiens OX=9606 GN=MAD1L1 PE=1 SV=2</t>
  </si>
  <si>
    <t>Q5TH30_HUMAN</t>
  </si>
  <si>
    <t>NDRG3</t>
  </si>
  <si>
    <t>tr|Q5TH30|Q5TH30_HUMAN NDRG family member 3 OS=Homo sapiens OX=9606 GN=NDRG3 PE=1 SV=1</t>
  </si>
  <si>
    <t>RM33_HUMAN</t>
  </si>
  <si>
    <t>MRPL33</t>
  </si>
  <si>
    <t>sp|O75394|RM33_HUMAN 39S ribosomal protein L33, mitochondrial OS=Homo sapiens OX=9606 GN=MRPL33 PE=1 SV=1</t>
  </si>
  <si>
    <t>DNJB2_HUMAN</t>
  </si>
  <si>
    <t>DNAJB2</t>
  </si>
  <si>
    <t>sp|P25686|DNJB2_HUMAN DnaJ homolog subfamily B member 2 OS=Homo sapiens OX=9606 GN=DNAJB2 PE=1 SV=3</t>
  </si>
  <si>
    <t>ST17B_HUMAN</t>
  </si>
  <si>
    <t>STK17B</t>
  </si>
  <si>
    <t>sp|O94768|ST17B_HUMAN Serine/threonine-protein kinase 17B OS=Homo sapiens OX=9606 GN=STK17B PE=1 SV=1</t>
  </si>
  <si>
    <t>PSF3_HUMAN</t>
  </si>
  <si>
    <t>GINS3</t>
  </si>
  <si>
    <t>sp|Q9BRX5|PSF3_HUMAN DNA replication complex GINS protein PSF3 OS=Homo sapiens OX=9606 GN=GINS3 PE=1 SV=1</t>
  </si>
  <si>
    <t>RPAP2_HUMAN</t>
  </si>
  <si>
    <t>RPAP2</t>
  </si>
  <si>
    <t>sp|Q8IXW5|RPAP2_HUMAN Putative RNA polymerase II subunit B1 CTD phosphatase RPAP2 OS=Homo sapiens OX=9606 GN=RPAP2 PE=1 SV=1</t>
  </si>
  <si>
    <t>H0YL72_HUMAN</t>
  </si>
  <si>
    <t>IDH3A</t>
  </si>
  <si>
    <t>tr|H0YL72|H0YL72_HUMAN Isocitrate dehydrogenase (NAD(+)) 3 catalytic subunit alpha OS=Homo sapiens OX=9606 GN=IDH3A PE=1 SV=1</t>
  </si>
  <si>
    <t>MPC2_HUMAN</t>
  </si>
  <si>
    <t>MPC2</t>
  </si>
  <si>
    <t>sp|O95563|MPC2_HUMAN Mitochondrial pyruvate carrier 2 OS=Homo sapiens OX=9606 GN=MPC2 PE=1 SV=1</t>
  </si>
  <si>
    <t>2A5A_HUMAN</t>
  </si>
  <si>
    <t>PPP2R5A</t>
  </si>
  <si>
    <t>sp|Q15172|2A5A_HUMAN Serine/threonine-protein phosphatase 2A 56 kDa regulatory subunit alpha isoform OS=Homo sapiens OX=9606 GN=PPP2R5A PE=1 SV=1</t>
  </si>
  <si>
    <t>B5MD17_HUMAN</t>
  </si>
  <si>
    <t>CBX1</t>
  </si>
  <si>
    <t>tr|B5MD17|B5MD17_HUMAN Chromobox 1 (Fragment) OS=Homo sapiens OX=9606 GN=CBX1 PE=1 SV=1</t>
  </si>
  <si>
    <t>SYTL1_HUMAN</t>
  </si>
  <si>
    <t>SYTL1</t>
  </si>
  <si>
    <t>sp|Q8IYJ3|SYTL1_HUMAN Synaptotagmin-like protein 1 OS=Homo sapiens OX=9606 GN=SYTL1 PE=1 SV=1</t>
  </si>
  <si>
    <t>I3L0A0_HUMAN</t>
  </si>
  <si>
    <t>PEDS1-UBE2V1</t>
  </si>
  <si>
    <t>tr|I3L0A0|I3L0A0_HUMAN HCG2044781 OS=Homo sapiens OX=9606 GN=PEDS1-UBE2V1 PE=3 SV=1</t>
  </si>
  <si>
    <t>J3KPP0_HUMAN</t>
  </si>
  <si>
    <t>MRPL42</t>
  </si>
  <si>
    <t>tr|J3KPP0|J3KPP0_HUMAN Mitochondrial ribosomal protein L42 OS=Homo sapiens OX=9606 GN=MRPL42 PE=1 SV=1</t>
  </si>
  <si>
    <t>UNK_HUMAN</t>
  </si>
  <si>
    <t>UNK</t>
  </si>
  <si>
    <t>sp|Q9C0B0|UNK_HUMAN RING finger protein unkempt homolog OS=Homo sapiens OX=9606 GN=UNK PE=1 SV=2</t>
  </si>
  <si>
    <t>A0A087WZG4_HUMAN</t>
  </si>
  <si>
    <t>ARHGEF18</t>
  </si>
  <si>
    <t>tr|A0A087WZG4|A0A087WZG4_HUMAN Rho guanine nucleotide exchange factor 18 OS=Homo sapiens OX=9606 GN=ARHGEF18 PE=1 SV=3</t>
  </si>
  <si>
    <t>TP4A1_HUMAN</t>
  </si>
  <si>
    <t>PTP4A1</t>
  </si>
  <si>
    <t>sp|Q93096|TP4A1_HUMAN Protein tyrosine phosphatase type IVA 1 OS=Homo sapiens OX=9606 GN=PTP4A1 PE=1 SV=2</t>
  </si>
  <si>
    <t>SUV91_HUMAN</t>
  </si>
  <si>
    <t>SUV39H1</t>
  </si>
  <si>
    <t>sp|O43463|SUV91_HUMAN Histone-lysine N-methyltransferase SUV39H1 OS=Homo sapiens OX=9606 GN=SUV39H1 PE=1 SV=1</t>
  </si>
  <si>
    <t>NDUAD_HUMAN</t>
  </si>
  <si>
    <t>NDUFA13</t>
  </si>
  <si>
    <t>sp|Q9P0J0|NDUAD_HUMAN NADH dehydrogenase [ubiquinone] 1 alpha subcomplex subunit 13 OS=Homo sapiens OX=9606 GN=NDUFA13 PE=1 SV=3</t>
  </si>
  <si>
    <t>BRK1_HUMAN</t>
  </si>
  <si>
    <t>BRK1</t>
  </si>
  <si>
    <t>sp|Q8WUW1|BRK1_HUMAN Protein BRICK1 OS=Homo sapiens OX=9606 GN=BRK1 PE=1 SV=1</t>
  </si>
  <si>
    <t>PDLI1_HUMAN</t>
  </si>
  <si>
    <t>PDLIM1</t>
  </si>
  <si>
    <t>sp|O00151|PDLI1_HUMAN PDZ and LIM domain protein 1 OS=Homo sapiens OX=9606 GN=PDLIM1 PE=1 SV=4</t>
  </si>
  <si>
    <t>FBSP1_HUMAN</t>
  </si>
  <si>
    <t>FBXO45</t>
  </si>
  <si>
    <t>sp|P0C2W1|FBSP1_HUMAN F-box/SPRY domain-containing protein 1 OS=Homo sapiens OX=9606 GN=FBXO45 PE=1 SV=1</t>
  </si>
  <si>
    <t>A0A087X2H0_HUMAN</t>
  </si>
  <si>
    <t>BARD1</t>
  </si>
  <si>
    <t>tr|A0A087X2H0|A0A087X2H0_HUMAN BRCA1 associated RING domain 1 OS=Homo sapiens OX=9606 GN=BARD1 PE=1 SV=2</t>
  </si>
  <si>
    <t>K7EIE8_HUMAN</t>
  </si>
  <si>
    <t>MBD3</t>
  </si>
  <si>
    <t>tr|K7EIE8|K7EIE8_HUMAN Methyl-CpG binding domain protein 3 OS=Homo sapiens OX=9606 GN=MBD3 PE=1 SV=1</t>
  </si>
  <si>
    <t>A0A0C3SFZ9_HUMAN</t>
  </si>
  <si>
    <t>FCHO1</t>
  </si>
  <si>
    <t>tr|A0A0C3SFZ9|A0A0C3SFZ9_HUMAN FCH and mu domain containing endocytic adaptor 1 OS=Homo sapiens OX=9606 GN=FCHO1 PE=1 SV=1</t>
  </si>
  <si>
    <t>RBFA_HUMAN</t>
  </si>
  <si>
    <t>RBFA</t>
  </si>
  <si>
    <t>sp|Q8N0V3|RBFA_HUMAN Putative ribosome-binding factor A, mitochondrial OS=Homo sapiens OX=9606 GN=RBFA PE=1 SV=3</t>
  </si>
  <si>
    <t>QRIC1_HUMAN</t>
  </si>
  <si>
    <t>QRICH1</t>
  </si>
  <si>
    <t>sp|Q2TAL8|QRIC1_HUMAN Transcriptional regulator QRICH1 OS=Homo sapiens OX=9606 GN=QRICH1 PE=1 SV=1</t>
  </si>
  <si>
    <t>S12A2_HUMAN</t>
  </si>
  <si>
    <t>SLC12A2</t>
  </si>
  <si>
    <t>sp|P55011|S12A2_HUMAN Solute carrier family 12 member 2 OS=Homo sapiens OX=9606 GN=SLC12A2 PE=1 SV=1</t>
  </si>
  <si>
    <t>A0A7P0T808_HUMAN</t>
  </si>
  <si>
    <t>PIP5K1C</t>
  </si>
  <si>
    <t>tr|A0A7P0T808|A0A7P0T808_HUMAN Phosphatidylinositol-4-phosphate 5-kinase type 1 gamma OS=Homo sapiens OX=9606 GN=PIP5K1C PE=1 SV=1</t>
  </si>
  <si>
    <t>SEH1_HUMAN</t>
  </si>
  <si>
    <t>SEH1L</t>
  </si>
  <si>
    <t>sp|Q96EE3|SEH1_HUMAN Nucleoporin SEH1 OS=Homo sapiens OX=9606 GN=SEH1L PE=1 SV=3</t>
  </si>
  <si>
    <t>FPPS_HUMAN</t>
  </si>
  <si>
    <t>FDPS</t>
  </si>
  <si>
    <t>sp|P14324|FPPS_HUMAN Farnesyl pyrophosphate synthase OS=Homo sapiens OX=9606 GN=FDPS PE=1 SV=4</t>
  </si>
  <si>
    <t>VATD_HUMAN</t>
  </si>
  <si>
    <t>ATP6V1D</t>
  </si>
  <si>
    <t>sp|Q9Y5K8|VATD_HUMAN V-type proton ATPase subunit D OS=Homo sapiens OX=9606 GN=ATP6V1D PE=1 SV=1</t>
  </si>
  <si>
    <t>E9PR30_HUMAN</t>
  </si>
  <si>
    <t>FAU</t>
  </si>
  <si>
    <t>tr|E9PR30|E9PR30_HUMAN FAU ubiquitin like and ribosomal protein S30 fusion OS=Homo sapiens OX=9606 GN=FAU PE=1 SV=1</t>
  </si>
  <si>
    <t>ARNT_HUMAN</t>
  </si>
  <si>
    <t>ARNT</t>
  </si>
  <si>
    <t>sp|P27540|ARNT_HUMAN Aryl hydrocarbon receptor nuclear translocator OS=Homo sapiens OX=9606 GN=ARNT PE=1 SV=1</t>
  </si>
  <si>
    <t>TAF4_HUMAN</t>
  </si>
  <si>
    <t>TAF4</t>
  </si>
  <si>
    <t>sp|O00268|TAF4_HUMAN Transcription initiation factor TFIID subunit 4 OS=Homo sapiens OX=9606 GN=TAF4 PE=1 SV=2</t>
  </si>
  <si>
    <t>SBP2L_HUMAN</t>
  </si>
  <si>
    <t>SECISBP2L</t>
  </si>
  <si>
    <t>sp|Q93073|SBP2L_HUMAN Selenocysteine insertion sequence-binding protein 2-like OS=Homo sapiens OX=9606 GN=SECISBP2L PE=1 SV=3</t>
  </si>
  <si>
    <t>HAT1_HUMAN</t>
  </si>
  <si>
    <t>HAT1</t>
  </si>
  <si>
    <t>sp|O14929|HAT1_HUMAN Histone acetyltransferase type B catalytic subunit OS=Homo sapiens OX=9606 GN=HAT1 PE=1 SV=2</t>
  </si>
  <si>
    <t>PIN4_HUMAN</t>
  </si>
  <si>
    <t>PIN4</t>
  </si>
  <si>
    <t>sp|Q9Y237|PIN4_HUMAN Peptidyl-prolyl cis-trans isomerase NIMA-interacting 4 OS=Homo sapiens OX=9606 GN=PIN4 PE=1 SV=1</t>
  </si>
  <si>
    <t>MTX1_HUMAN</t>
  </si>
  <si>
    <t>MTX1</t>
  </si>
  <si>
    <t>sp|Q13505|MTX1_HUMAN Metaxin-1 OS=Homo sapiens OX=9606 GN=MTX1 PE=1 SV=3</t>
  </si>
  <si>
    <t>SLAI2_HUMAN</t>
  </si>
  <si>
    <t>SLAIN2</t>
  </si>
  <si>
    <t>sp|Q9P270|SLAI2_HUMAN SLAIN motif-containing protein 2 OS=Homo sapiens OX=9606 GN=SLAIN2 PE=1 SV=2</t>
  </si>
  <si>
    <t>C19L2_HUMAN</t>
  </si>
  <si>
    <t>CWF19L2</t>
  </si>
  <si>
    <t>sp|Q2TBE0|C19L2_HUMAN CWF19-like protein 2 OS=Homo sapiens OX=9606 GN=CWF19L2 PE=1 SV=4</t>
  </si>
  <si>
    <t>ZNT7_HUMAN</t>
  </si>
  <si>
    <t>SLC30A7</t>
  </si>
  <si>
    <t>sp|Q8NEW0|ZNT7_HUMAN Zinc transporter 7 OS=Homo sapiens OX=9606 GN=SLC30A7 PE=2 SV=1</t>
  </si>
  <si>
    <t>J3KP75_HUMAN</t>
  </si>
  <si>
    <t>PHACTR2</t>
  </si>
  <si>
    <t>tr|J3KP75|J3KP75_HUMAN Phosphatase and actin regulator OS=Homo sapiens OX=9606 GN=PHACTR2 PE=1 SV=1</t>
  </si>
  <si>
    <t>GRL1A_HUMAN</t>
  </si>
  <si>
    <t>POLR2M</t>
  </si>
  <si>
    <t>sp|P0CAP2|GRL1A_HUMAN DNA-directed RNA polymerase II subunit GRINL1A OS=Homo sapiens OX=9606 GN=POLR2M PE=1 SV=1</t>
  </si>
  <si>
    <t>EAF6_HUMAN</t>
  </si>
  <si>
    <t>MEAF6</t>
  </si>
  <si>
    <t>sp|Q9HAF1|EAF6_HUMAN Chromatin modification-related protein MEAF6 OS=Homo sapiens OX=9606 GN=MEAF6 PE=1 SV=1</t>
  </si>
  <si>
    <t>M0R1C8_HUMAN</t>
  </si>
  <si>
    <t>ZNF324</t>
  </si>
  <si>
    <t>tr|M0R1C8|M0R1C8_HUMAN Zinc finger protein 324 (Fragment) OS=Homo sapiens OX=9606 GN=ZNF324 PE=1 SV=1</t>
  </si>
  <si>
    <t>C9JNE2_HUMAN</t>
  </si>
  <si>
    <t>OARD1</t>
  </si>
  <si>
    <t>tr|C9JNE2|C9JNE2_HUMAN O-acyl-ADP-ribose deacylase 1 (Fragment) OS=Homo sapiens OX=9606 GN=OARD1 PE=1 SV=1</t>
  </si>
  <si>
    <t>ATPMK_HUMAN</t>
  </si>
  <si>
    <t>ATP5MK</t>
  </si>
  <si>
    <t>sp|Q96IX5|ATPMK_HUMAN ATP synthase membrane subunit K, mitochondrial OS=Homo sapiens OX=9606 GN=ATP5MK PE=1 SV=1</t>
  </si>
  <si>
    <t>PRPK_HUMAN</t>
  </si>
  <si>
    <t>TP53RK</t>
  </si>
  <si>
    <t>sp|Q96S44|PRPK_HUMAN EKC/KEOPS complex subunit TP53RK OS=Homo sapiens OX=9606 GN=TP53RK PE=1 SV=2</t>
  </si>
  <si>
    <t>NU188_HUMAN</t>
  </si>
  <si>
    <t>NUP188</t>
  </si>
  <si>
    <t>sp|Q5SRE5|NU188_HUMAN Nucleoporin NUP188 OS=Homo sapiens OX=9606 GN=NUP188 PE=1 SV=1</t>
  </si>
  <si>
    <t>ANR28_HUMAN</t>
  </si>
  <si>
    <t>ANKRD28</t>
  </si>
  <si>
    <t>sp|O15084|ANR28_HUMAN Serine/threonine-protein phosphatase 6 regulatory ankyrin repeat subunit A OS=Homo sapiens OX=9606 GN=ANKRD28 PE=1 SV=5</t>
  </si>
  <si>
    <t>A0A0A0MRR1_HUMAN</t>
  </si>
  <si>
    <t>ZNF691</t>
  </si>
  <si>
    <t>tr|A0A0A0MRR1|A0A0A0MRR1_HUMAN Zinc finger protein 691 (Fragment) OS=Homo sapiens OX=9606 GN=ZNF691 PE=1 SV=1</t>
  </si>
  <si>
    <t>M0R0P9_HUMAN</t>
  </si>
  <si>
    <t>AKT2</t>
  </si>
  <si>
    <t>tr|M0R0P9|M0R0P9_HUMAN non-specific serine/threonine protein kinase OS=Homo sapiens OX=9606 GN=AKT2 PE=1 SV=1</t>
  </si>
  <si>
    <t>C4BPA_HUMAN</t>
  </si>
  <si>
    <t>C4BPA</t>
  </si>
  <si>
    <t>sp|P04003|C4BPA_HUMAN C4b-binding protein alpha chain OS=Homo sapiens OX=9606 GN=C4BPA PE=1 SV=2</t>
  </si>
  <si>
    <t>S23IP_HUMAN</t>
  </si>
  <si>
    <t>SEC23IP</t>
  </si>
  <si>
    <t>sp|Q9Y6Y8|S23IP_HUMAN SEC23-interacting protein OS=Homo sapiens OX=9606 GN=SEC23IP PE=1 SV=1</t>
  </si>
  <si>
    <t>PKHF2_HUMAN</t>
  </si>
  <si>
    <t>PLEKHF2</t>
  </si>
  <si>
    <t>sp|Q9H8W4|PKHF2_HUMAN Pleckstrin homology domain-containing family F member 2 OS=Homo sapiens OX=9606 GN=PLEKHF2 PE=1 SV=1</t>
  </si>
  <si>
    <t>ZNF3_HUMAN</t>
  </si>
  <si>
    <t>ZNF3</t>
  </si>
  <si>
    <t>sp|P17036|ZNF3_HUMAN Zinc finger protein 3 OS=Homo sapiens OX=9606 GN=ZNF3 PE=1 SV=3</t>
  </si>
  <si>
    <t>A0A7I2YQQ3_HUMAN</t>
  </si>
  <si>
    <t>GGH</t>
  </si>
  <si>
    <t>tr|A0A7I2YQQ3|A0A7I2YQQ3_HUMAN folate gamma-glutamyl hydrolase OS=Homo sapiens OX=9606 GN=GGH PE=1 SV=1</t>
  </si>
  <si>
    <t>CIP4_HUMAN</t>
  </si>
  <si>
    <t>TRIP10</t>
  </si>
  <si>
    <t>sp|Q15642|CIP4_HUMAN Cdc42-interacting protein 4 OS=Homo sapiens OX=9606 GN=TRIP10 PE=1 SV=3</t>
  </si>
  <si>
    <t>SAP30_HUMAN</t>
  </si>
  <si>
    <t>SAP30</t>
  </si>
  <si>
    <t>sp|O75446|SAP30_HUMAN Histone deacetylase complex subunit SAP30 OS=Homo sapiens OX=9606 GN=SAP30 PE=1 SV=1</t>
  </si>
  <si>
    <t>TP8L2_HUMAN</t>
  </si>
  <si>
    <t>TNFAIP8L2</t>
  </si>
  <si>
    <t>sp|Q6P589|TP8L2_HUMAN Tumor necrosis factor alpha-induced protein 8-like protein 2 OS=Homo sapiens OX=9606 GN=TNFAIP8L2 PE=1 SV=1</t>
  </si>
  <si>
    <t>F2Z2E7_HUMAN</t>
  </si>
  <si>
    <t>tr|F2Z2E7|F2Z2E7_HUMAN NFS1 cysteine desulfurase OS=Homo sapiens OX=9606 GN=NFS1 PE=1 SV=1</t>
  </si>
  <si>
    <t>CEP85_HUMAN</t>
  </si>
  <si>
    <t>CEP85</t>
  </si>
  <si>
    <t>sp|Q6P2H3|CEP85_HUMAN Centrosomal protein of 85 kDa OS=Homo sapiens OX=9606 GN=CEP85 PE=1 SV=1</t>
  </si>
  <si>
    <t>B8ZZY2_HUMAN</t>
  </si>
  <si>
    <t>AGFG1</t>
  </si>
  <si>
    <t>tr|B8ZZY2|B8ZZY2_HUMAN ArfGAP with FG repeats 1 OS=Homo sapiens OX=9606 GN=AGFG1 PE=1 SV=1</t>
  </si>
  <si>
    <t>NT5D2_HUMAN</t>
  </si>
  <si>
    <t>NT5DC2</t>
  </si>
  <si>
    <t>sp|Q9H857|NT5D2_HUMAN 5'-nucleotidase domain-containing protein 2 OS=Homo sapiens OX=9606 GN=NT5DC2 PE=1 SV=1</t>
  </si>
  <si>
    <t>A0A286YEY1_HUMAN</t>
  </si>
  <si>
    <t>IGHA1</t>
  </si>
  <si>
    <t>tr|A0A286YEY1|A0A286YEY1_HUMAN Immunoglobulin heavy constant alpha 1 (Fragment) OS=Homo sapiens OX=9606 GN=IGHA1 PE=1 SV=1</t>
  </si>
  <si>
    <t>A0A5F9UY30_HUMAN</t>
  </si>
  <si>
    <t>TGOLN2</t>
  </si>
  <si>
    <t>tr|A0A5F9UY30|A0A5F9UY30_HUMAN Trans-golgi network protein 2 OS=Homo sapiens OX=9606 GN=TGOLN2 PE=1 SV=1</t>
  </si>
  <si>
    <t>A0A499FJK2_HUMAN</t>
  </si>
  <si>
    <t>TGFB1</t>
  </si>
  <si>
    <t>tr|A0A499FJK2|A0A499FJK2_HUMAN Transforming growth factor beta OS=Homo sapiens OX=9606 GN=TGFB1 PE=1 SV=1</t>
  </si>
  <si>
    <t>IF2B3_HUMAN</t>
  </si>
  <si>
    <t>IGF2BP3</t>
  </si>
  <si>
    <t>sp|O00425|IF2B3_HUMAN Insulin-like growth factor 2 mRNA-binding protein 3 OS=Homo sapiens OX=9606 GN=IGF2BP3 PE=1 SV=2</t>
  </si>
  <si>
    <t>LYPA2_HUMAN</t>
  </si>
  <si>
    <t>LYPLA2</t>
  </si>
  <si>
    <t>sp|O95372|LYPA2_HUMAN Acyl-protein thioesterase 2 OS=Homo sapiens OX=9606 GN=LYPLA2 PE=1 SV=1</t>
  </si>
  <si>
    <t>PP16B_HUMAN</t>
  </si>
  <si>
    <t>PPP1R16B</t>
  </si>
  <si>
    <t>sp|Q96T49|PP16B_HUMAN Protein phosphatase 1 regulatory inhibitor subunit 16B OS=Homo sapiens OX=9606 GN=PPP1R16B PE=1 SV=1</t>
  </si>
  <si>
    <t>PRR11_HUMAN</t>
  </si>
  <si>
    <t>PRR11</t>
  </si>
  <si>
    <t>sp|Q96HE9|PRR11_HUMAN Proline-rich protein 11 OS=Homo sapiens OX=9606 GN=PRR11 PE=1 SV=1</t>
  </si>
  <si>
    <t>TBCK_HUMAN</t>
  </si>
  <si>
    <t>TBCK</t>
  </si>
  <si>
    <t>sp|Q8TEA7|TBCK_HUMAN TBC domain-containing protein kinase-like protein OS=Homo sapiens OX=9606 GN=TBCK PE=1 SV=4</t>
  </si>
  <si>
    <t>H3BRS3_HUMAN</t>
  </si>
  <si>
    <t>TELO2</t>
  </si>
  <si>
    <t>tr|H3BRS3|H3BRS3_HUMAN Telomere maintenance 2 OS=Homo sapiens OX=9606 GN=TELO2 PE=1 SV=1</t>
  </si>
  <si>
    <t>KNTC1_HUMAN</t>
  </si>
  <si>
    <t>KNTC1</t>
  </si>
  <si>
    <t>sp|P50748|KNTC1_HUMAN Kinetochore-associated protein 1 OS=Homo sapiens OX=9606 GN=KNTC1 PE=1 SV=1</t>
  </si>
  <si>
    <t>KTHY_HUMAN</t>
  </si>
  <si>
    <t>DTYMK</t>
  </si>
  <si>
    <t>sp|P23919|KTHY_HUMAN Thymidylate kinase OS=Homo sapiens OX=9606 GN=DTYMK PE=1 SV=4</t>
  </si>
  <si>
    <t>KLF16_HUMAN</t>
  </si>
  <si>
    <t>KLF16</t>
  </si>
  <si>
    <t>sp|Q9BXK1|KLF16_HUMAN Krueppel-like factor 16 OS=Homo sapiens OX=9606 GN=KLF16 PE=1 SV=1</t>
  </si>
  <si>
    <t>A0A3B3ITK7_HUMAN</t>
  </si>
  <si>
    <t>PGM1</t>
  </si>
  <si>
    <t>tr|A0A3B3ITK7|A0A3B3ITK7_HUMAN Phosphoglucomutase 1 OS=Homo sapiens OX=9606 GN=PGM1 PE=1 SV=1</t>
  </si>
  <si>
    <t>ARMC6_HUMAN</t>
  </si>
  <si>
    <t>ARMC6</t>
  </si>
  <si>
    <t>sp|Q6NXE6|ARMC6_HUMAN Armadillo repeat-containing protein 6 OS=Homo sapiens OX=9606 GN=ARMC6 PE=1 SV=2</t>
  </si>
  <si>
    <t>J3KPY9_HUMAN</t>
  </si>
  <si>
    <t>ANTXR2</t>
  </si>
  <si>
    <t>tr|J3KPY9|J3KPY9_HUMAN Anthrax toxin receptor OS=Homo sapiens OX=9606 GN=ANTXR2 PE=1 SV=1</t>
  </si>
  <si>
    <t>E5RIW3_HUMAN</t>
  </si>
  <si>
    <t>TBCA</t>
  </si>
  <si>
    <t>tr|E5RIW3|E5RIW3_HUMAN Tubulin-specific chaperone A OS=Homo sapiens OX=9606 GN=TBCA PE=1 SV=1</t>
  </si>
  <si>
    <t>A0A804HHU1_HUMAN</t>
  </si>
  <si>
    <t>MAN1B1</t>
  </si>
  <si>
    <t>tr|A0A804HHU1|A0A804HHU1_HUMAN alpha-1,2-Mannosidase OS=Homo sapiens OX=9606 GN=MAN1B1 PE=1 SV=1</t>
  </si>
  <si>
    <t>ZKSC8_HUMAN</t>
  </si>
  <si>
    <t>ZKSCAN8</t>
  </si>
  <si>
    <t>sp|Q15776|ZKSC8_HUMAN Zinc finger protein with KRAB and SCAN domains 8 OS=Homo sapiens OX=9606 GN=ZKSCAN8 PE=1 SV=2</t>
  </si>
  <si>
    <t>HTAI2_HUMAN</t>
  </si>
  <si>
    <t>HTATIP2</t>
  </si>
  <si>
    <t>sp|Q9BUP3|HTAI2_HUMAN Oxidoreductase HTATIP2 OS=Homo sapiens OX=9606 GN=HTATIP2 PE=1 SV=2</t>
  </si>
  <si>
    <t>MP2K2_HUMAN</t>
  </si>
  <si>
    <t>MAP2K2</t>
  </si>
  <si>
    <t>sp|P36507|MP2K2_HUMAN Dual specificity mitogen-activated protein kinase kinase 2 OS=Homo sapiens OX=9606 GN=MAP2K2 PE=1 SV=1</t>
  </si>
  <si>
    <t>TGO1_HUMAN</t>
  </si>
  <si>
    <t>MIA3</t>
  </si>
  <si>
    <t>sp|Q5JRA6|TGO1_HUMAN Transport and Golgi organization protein 1 homolog OS=Homo sapiens OX=9606 GN=MIA3 PE=1 SV=1</t>
  </si>
  <si>
    <t>J3KQ34_HUMAN</t>
  </si>
  <si>
    <t>COPS7B</t>
  </si>
  <si>
    <t>tr|J3KQ34|J3KQ34_HUMAN COP9 signalosome subunit 7B OS=Homo sapiens OX=9606 GN=COPS7B PE=1 SV=1</t>
  </si>
  <si>
    <t>ACAD8_HUMAN</t>
  </si>
  <si>
    <t>ACAD8</t>
  </si>
  <si>
    <t>sp|Q9UKU7|ACAD8_HUMAN Isobutyryl-CoA dehydrogenase, mitochondrial OS=Homo sapiens OX=9606 GN=ACAD8 PE=1 SV=1</t>
  </si>
  <si>
    <t>SFSWA_HUMAN</t>
  </si>
  <si>
    <t>SFSWAP</t>
  </si>
  <si>
    <t>sp|Q12872|SFSWA_HUMAN Splicing factor, suppressor of white-apricot homolog OS=Homo sapiens OX=9606 GN=SFSWAP PE=1 SV=3</t>
  </si>
  <si>
    <t>F5H6I7_HUMAN</t>
  </si>
  <si>
    <t>ATL3</t>
  </si>
  <si>
    <t>tr|F5H6I7|F5H6I7_HUMAN Atlastin GTPase 3 OS=Homo sapiens OX=9606 GN=ATL3 PE=1 SV=1</t>
  </si>
  <si>
    <t>HEXI1_HUMAN</t>
  </si>
  <si>
    <t>HEXIM1</t>
  </si>
  <si>
    <t>sp|O94992|HEXI1_HUMAN Protein HEXIM1 OS=Homo sapiens OX=9606 GN=HEXIM1 PE=1 SV=1</t>
  </si>
  <si>
    <t>REST_HUMAN</t>
  </si>
  <si>
    <t>REST</t>
  </si>
  <si>
    <t>sp|Q13127|REST_HUMAN RE1-silencing transcription factor OS=Homo sapiens OX=9606 GN=REST PE=1 SV=3</t>
  </si>
  <si>
    <t>GFI1_HUMAN</t>
  </si>
  <si>
    <t>GFI1</t>
  </si>
  <si>
    <t>sp|Q99684|GFI1_HUMAN Zinc finger protein Gfi-1 OS=Homo sapiens OX=9606 GN=GFI1 PE=1 SV=2</t>
  </si>
  <si>
    <t>Q5QPM7_HUMAN</t>
  </si>
  <si>
    <t>PSMF1</t>
  </si>
  <si>
    <t>tr|Q5QPM7|Q5QPM7_HUMAN Proteasome inhibitor PI31 subunit OS=Homo sapiens OX=9606 GN=PSMF1 PE=1 SV=2</t>
  </si>
  <si>
    <t>CYH4_HUMAN</t>
  </si>
  <si>
    <t>CYTH4</t>
  </si>
  <si>
    <t>sp|Q9UIA0|CYH4_HUMAN Cytohesin-4 OS=Homo sapiens OX=9606 GN=CYTH4 PE=1 SV=1</t>
  </si>
  <si>
    <t>DAAF5_HUMAN</t>
  </si>
  <si>
    <t>DNAAF5</t>
  </si>
  <si>
    <t>sp|Q86Y56|DAAF5_HUMAN Dynein axonemal assembly factor 5 OS=Homo sapiens OX=9606 GN=DNAAF5 PE=1 SV=4</t>
  </si>
  <si>
    <t>CENPQ_HUMAN</t>
  </si>
  <si>
    <t>CENPQ</t>
  </si>
  <si>
    <t>sp|Q7L2Z9|CENPQ_HUMAN Centromere protein Q OS=Homo sapiens OX=9606 GN=CENPQ PE=1 SV=1</t>
  </si>
  <si>
    <t>A8MT37_HUMAN</t>
  </si>
  <si>
    <t>GSK3A</t>
  </si>
  <si>
    <t>tr|A8MT37|A8MT37_HUMAN [tau protein] kinase OS=Homo sapiens OX=9606 GN=GSK3A PE=1 SV=2</t>
  </si>
  <si>
    <t>H0YB09_HUMAN</t>
  </si>
  <si>
    <t>DGLUCY</t>
  </si>
  <si>
    <t>tr|H0YB09|H0YB09_HUMAN D-glutamate cyclase (Fragment) OS=Homo sapiens OX=9606 GN=DGLUCY PE=1 SV=1</t>
  </si>
  <si>
    <t>SASH3_HUMAN</t>
  </si>
  <si>
    <t>SASH3</t>
  </si>
  <si>
    <t>sp|O75995|SASH3_HUMAN SAM and SH3 domain-containing protein 3 OS=Homo sapiens OX=9606 GN=SASH3 PE=1 SV=2</t>
  </si>
  <si>
    <t>PPIF_HUMAN</t>
  </si>
  <si>
    <t>PPIF</t>
  </si>
  <si>
    <t>sp|P30405|PPIF_HUMAN Peptidyl-prolyl cis-trans isomerase F, mitochondrial OS=Homo sapiens OX=9606 GN=PPIF PE=1 SV=1</t>
  </si>
  <si>
    <t>M0QXB5_HUMAN</t>
  </si>
  <si>
    <t>ETHE1</t>
  </si>
  <si>
    <t>tr|M0QXB5|M0QXB5_HUMAN ETHE1 persulfide dioxygenase OS=Homo sapiens OX=9606 GN=ETHE1 PE=1 SV=1</t>
  </si>
  <si>
    <t>S35B2_HUMAN</t>
  </si>
  <si>
    <t>SLC35B2</t>
  </si>
  <si>
    <t>sp|Q8TB61|S35B2_HUMAN Adenosine 3'-phospho 5'-phosphosulfate transporter 1 OS=Homo sapiens OX=9606 GN=SLC35B2 PE=1 SV=1</t>
  </si>
  <si>
    <t>GRIN3_HUMAN</t>
  </si>
  <si>
    <t>GPRIN3</t>
  </si>
  <si>
    <t>sp|Q6ZVF9|GRIN3_HUMAN G protein-regulated inducer of neurite outgrowth 3 OS=Homo sapiens OX=9606 GN=GPRIN3 PE=2 SV=2</t>
  </si>
  <si>
    <t>F107B_HUMAN</t>
  </si>
  <si>
    <t>FAM107B</t>
  </si>
  <si>
    <t>sp|Q9H098|F107B_HUMAN Protein FAM107B OS=Homo sapiens OX=9606 GN=FAM107B PE=1 SV=1</t>
  </si>
  <si>
    <t>UBA6_HUMAN</t>
  </si>
  <si>
    <t>UBA6</t>
  </si>
  <si>
    <t>sp|A0AVT1|UBA6_HUMAN Ubiquitin-like modifier-activating enzyme 6 OS=Homo sapiens OX=9606 GN=UBA6 PE=1 SV=1</t>
  </si>
  <si>
    <t>TGBR3_HUMAN</t>
  </si>
  <si>
    <t>TGFBR3</t>
  </si>
  <si>
    <t>sp|Q03167|TGBR3_HUMAN Transforming growth factor beta receptor type 3 OS=Homo sapiens OX=9606 GN=TGFBR3 PE=1 SV=3</t>
  </si>
  <si>
    <t>A0A0G2JH46_HUMAN</t>
  </si>
  <si>
    <t>HLA-DRA</t>
  </si>
  <si>
    <t>tr|A0A0G2JH46|A0A0G2JH46_HUMAN HLA class II histocompatibility antigen, DR alpha chain OS=Homo sapiens OX=9606 GN=HLA-DRA PE=1 SV=1</t>
  </si>
  <si>
    <t>TT39C_HUMAN</t>
  </si>
  <si>
    <t>TTC39C</t>
  </si>
  <si>
    <t>sp|Q8N584|TT39C_HUMAN Tetratricopeptide repeat protein 39C OS=Homo sapiens OX=9606 GN=TTC39C PE=2 SV=2</t>
  </si>
  <si>
    <t>A0A8I5KX65_HUMAN</t>
  </si>
  <si>
    <t>CWC27</t>
  </si>
  <si>
    <t>tr|A0A8I5KX65|A0A8I5KX65_HUMAN CWC27 spliceosome associated cyclophilin OS=Homo sapiens OX=9606 GN=CWC27 PE=1 SV=1</t>
  </si>
  <si>
    <t>TM9S2_HUMAN</t>
  </si>
  <si>
    <t>TM9SF2</t>
  </si>
  <si>
    <t>sp|Q99805|TM9S2_HUMAN Transmembrane 9 superfamily member 2 OS=Homo sapiens OX=9606 GN=TM9SF2 PE=1 SV=1</t>
  </si>
  <si>
    <t>ARF6_HUMAN</t>
  </si>
  <si>
    <t>ARF6</t>
  </si>
  <si>
    <t>sp|P62330|ARF6_HUMAN ADP-ribosylation factor 6 OS=Homo sapiens OX=9606 GN=ARF6 PE=1 SV=2</t>
  </si>
  <si>
    <t>CMPK2_HUMAN</t>
  </si>
  <si>
    <t>CMPK2</t>
  </si>
  <si>
    <t>sp|Q5EBM0|CMPK2_HUMAN UMP-CMP kinase 2, mitochondrial OS=Homo sapiens OX=9606 GN=CMPK2 PE=1 SV=3</t>
  </si>
  <si>
    <t>H7BYT1_HUMAN</t>
  </si>
  <si>
    <t>CSNK1D</t>
  </si>
  <si>
    <t>tr|H7BYT1|H7BYT1_HUMAN Casein kinase 1 delta OS=Homo sapiens OX=9606 GN=CSNK1D PE=1 SV=2</t>
  </si>
  <si>
    <t>EMC3_HUMAN</t>
  </si>
  <si>
    <t>EMC3</t>
  </si>
  <si>
    <t>sp|Q9P0I2|EMC3_HUMAN ER membrane protein complex subunit 3 OS=Homo sapiens OX=9606 GN=EMC3 PE=1 SV=3</t>
  </si>
  <si>
    <t>FAAA_HUMAN</t>
  </si>
  <si>
    <t>FAH</t>
  </si>
  <si>
    <t>sp|P16930|FAAA_HUMAN Fumarylacetoacetase OS=Homo sapiens OX=9606 GN=FAH PE=1 SV=2</t>
  </si>
  <si>
    <t>A0A2R8YD95_HUMAN</t>
  </si>
  <si>
    <t>VPS45</t>
  </si>
  <si>
    <t>tr|A0A2R8YD95|A0A2R8YD95_HUMAN Vacuolar protein sorting 45 homolog OS=Homo sapiens OX=9606 GN=VPS45 PE=1 SV=1</t>
  </si>
  <si>
    <t>A0A0G2JJQ8_HUMAN</t>
  </si>
  <si>
    <t>HLA-DRB4</t>
  </si>
  <si>
    <t>tr|A0A0G2JJQ8|A0A0G2JJQ8_HUMAN HLA class II histocompatibility antigen, DR beta 4 chain OS=Homo sapiens OX=9606 GN=HLA-DRB4 PE=1 SV=1</t>
  </si>
  <si>
    <t>TMX3_HUMAN</t>
  </si>
  <si>
    <t>TMX3</t>
  </si>
  <si>
    <t>sp|Q96JJ7|TMX3_HUMAN Protein disulfide-isomerase TMX3 OS=Homo sapiens OX=9606 GN=TMX3 PE=1 SV=2</t>
  </si>
  <si>
    <t>RAB6A_HUMAN</t>
  </si>
  <si>
    <t>RAB6A</t>
  </si>
  <si>
    <t>sp|P20340|RAB6A_HUMAN Ras-related protein Rab-6A OS=Homo sapiens OX=9606 GN=RAB6A PE=1 SV=3</t>
  </si>
  <si>
    <t>THEM6_HUMAN</t>
  </si>
  <si>
    <t>THEM6</t>
  </si>
  <si>
    <t>sp|Q8WUY1|THEM6_HUMAN Protein THEM6 OS=Homo sapiens OX=9606 GN=THEM6 PE=1 SV=2</t>
  </si>
  <si>
    <t>TIDC1_HUMAN</t>
  </si>
  <si>
    <t>TIMMDC1</t>
  </si>
  <si>
    <t>sp|Q9NPL8|TIDC1_HUMAN Complex I assembly factor TIMMDC1, mitochondrial OS=Homo sapiens OX=9606 GN=TIMMDC1 PE=1 SV=2</t>
  </si>
  <si>
    <t>AT1B1_HUMAN</t>
  </si>
  <si>
    <t>ATP1B1</t>
  </si>
  <si>
    <t>sp|P05026|AT1B1_HUMAN Sodium/potassium-transporting ATPase subunit beta-1 OS=Homo sapiens OX=9606 GN=ATP1B1 PE=1 SV=1</t>
  </si>
  <si>
    <t>NDUS4_HUMAN</t>
  </si>
  <si>
    <t>NDUFS4</t>
  </si>
  <si>
    <t>sp|O43181|NDUS4_HUMAN NADH dehydrogenase [ubiquinone] iron-sulfur protein 4, mitochondrial OS=Homo sapiens OX=9606 GN=NDUFS4 PE=1 SV=1</t>
  </si>
  <si>
    <t>PRP18_HUMAN</t>
  </si>
  <si>
    <t>PRPF18</t>
  </si>
  <si>
    <t>sp|Q99633|PRP18_HUMAN Pre-mRNA-splicing factor 18 OS=Homo sapiens OX=9606 GN=PRPF18 PE=1 SV=1</t>
  </si>
  <si>
    <t>SPAG5_HUMAN</t>
  </si>
  <si>
    <t>SPAG5</t>
  </si>
  <si>
    <t>sp|Q96R06|SPAG5_HUMAN Sperm-associated antigen 5 OS=Homo sapiens OX=9606 GN=SPAG5 PE=1 SV=2</t>
  </si>
  <si>
    <t>TOM20_HUMAN</t>
  </si>
  <si>
    <t>TOMM20</t>
  </si>
  <si>
    <t>sp|Q15388|TOM20_HUMAN Mitochondrial import receptor subunit TOM20 homolog OS=Homo sapiens OX=9606 GN=TOMM20 PE=1 SV=1</t>
  </si>
  <si>
    <t>PAPOG_HUMAN</t>
  </si>
  <si>
    <t>PAPOLG</t>
  </si>
  <si>
    <t>sp|Q9BWT3|PAPOG_HUMAN Poly(A) polymerase gamma OS=Homo sapiens OX=9606 GN=PAPOLG PE=1 SV=2</t>
  </si>
  <si>
    <t>A0A8I5KRH1_HUMAN</t>
  </si>
  <si>
    <t>ZRSR2</t>
  </si>
  <si>
    <t>tr|A0A8I5KRH1|A0A8I5KRH1_HUMAN Zinc finger CCCH-type, RNA binding motif and serine/arginine rich 2 OS=Homo sapiens OX=9606 GN=ZRSR2 PE=1 SV=1</t>
  </si>
  <si>
    <t>PGP_HUMAN</t>
  </si>
  <si>
    <t>PGP</t>
  </si>
  <si>
    <t>sp|A6NDG6|PGP_HUMAN Glycerol-3-phosphate phosphatase OS=Homo sapiens OX=9606 GN=PGP PE=1 SV=1</t>
  </si>
  <si>
    <t>RESF1_HUMAN</t>
  </si>
  <si>
    <t>RESF1</t>
  </si>
  <si>
    <t>sp|Q9HCM1|RESF1_HUMAN Retroelement silencing factor 1 OS=Homo sapiens OX=9606 GN=RESF1 PE=1 SV=3</t>
  </si>
  <si>
    <t>LIN54_HUMAN</t>
  </si>
  <si>
    <t>LIN54</t>
  </si>
  <si>
    <t>sp|Q6MZP7|LIN54_HUMAN Protein lin-54 homolog OS=Homo sapiens OX=9606 GN=LIN54 PE=1 SV=3</t>
  </si>
  <si>
    <t>FMNL3_HUMAN</t>
  </si>
  <si>
    <t>FMNL3</t>
  </si>
  <si>
    <t>sp|Q8IVF7|FMNL3_HUMAN Formin-like protein 3 OS=Homo sapiens OX=9606 GN=FMNL3 PE=1 SV=3</t>
  </si>
  <si>
    <t>BAP1_HUMAN</t>
  </si>
  <si>
    <t>BAP1</t>
  </si>
  <si>
    <t>sp|Q92560|BAP1_HUMAN Ubiquitin carboxyl-terminal hydrolase BAP1 OS=Homo sapiens OX=9606 GN=BAP1 PE=1 SV=2</t>
  </si>
  <si>
    <t>THUM3_HUMAN</t>
  </si>
  <si>
    <t>THUMPD3</t>
  </si>
  <si>
    <t>sp|Q9BV44|THUM3_HUMAN tRNA (guanine(6)-N2)-methyltransferase THUMP3 OS=Homo sapiens OX=9606 GN=THUMPD3 PE=1 SV=1</t>
  </si>
  <si>
    <t>A0A2R8Y6C9_HUMAN</t>
  </si>
  <si>
    <t>TSC2</t>
  </si>
  <si>
    <t>tr|A0A2R8Y6C9|A0A2R8Y6C9_HUMAN TSC complex subunit 2 (Fragment) OS=Homo sapiens OX=9606 GN=TSC2 PE=1 SV=1</t>
  </si>
  <si>
    <t>B7ZC38_HUMAN</t>
  </si>
  <si>
    <t>SH3GLB2</t>
  </si>
  <si>
    <t>tr|B7ZC38|B7ZC38_HUMAN SH3 domain containing GRB2 like, endophilin B2 OS=Homo sapiens OX=9606 GN=SH3GLB2 PE=1 SV=1</t>
  </si>
  <si>
    <t>TFAP4_HUMAN</t>
  </si>
  <si>
    <t>TFAP4</t>
  </si>
  <si>
    <t>sp|Q01664|TFAP4_HUMAN Transcription factor AP-4 OS=Homo sapiens OX=9606 GN=TFAP4 PE=1 SV=2</t>
  </si>
  <si>
    <t>PF4V_HUMAN</t>
  </si>
  <si>
    <t>PF4V1</t>
  </si>
  <si>
    <t>sp|P10720|PF4V_HUMAN Platelet factor 4 variant OS=Homo sapiens OX=9606 GN=PF4V1 PE=1 SV=1</t>
  </si>
  <si>
    <t>PDE3B_HUMAN</t>
  </si>
  <si>
    <t>PDE3B</t>
  </si>
  <si>
    <t>sp|Q13370|PDE3B_HUMAN cGMP-inhibited 3',5'-cyclic phosphodiesterase 3B OS=Homo sapiens OX=9606 GN=PDE3B PE=1 SV=2</t>
  </si>
  <si>
    <t>SNF8_HUMAN</t>
  </si>
  <si>
    <t>SNF8</t>
  </si>
  <si>
    <t>sp|Q96H20|SNF8_HUMAN Vacuolar-sorting protein SNF8 OS=Homo sapiens OX=9606 GN=SNF8 PE=1 SV=1</t>
  </si>
  <si>
    <t>SPF30_HUMAN</t>
  </si>
  <si>
    <t>SMNDC1</t>
  </si>
  <si>
    <t>sp|O75940|SPF30_HUMAN Survival of motor neuron-related-splicing factor 30 OS=Homo sapiens OX=9606 GN=SMNDC1 PE=1 SV=1</t>
  </si>
  <si>
    <t>MTEF3_HUMAN</t>
  </si>
  <si>
    <t>MTERF3</t>
  </si>
  <si>
    <t>sp|Q96E29|MTEF3_HUMAN Transcription termination factor 3, mitochondrial OS=Homo sapiens OX=9606 GN=MTERF3 PE=1 SV=2</t>
  </si>
  <si>
    <t>ZBT7A_HUMAN</t>
  </si>
  <si>
    <t>ZBTB7A</t>
  </si>
  <si>
    <t>sp|O95365|ZBT7A_HUMAN Zinc finger and BTB domain-containing protein 7A OS=Homo sapiens OX=9606 GN=ZBTB7A PE=1 SV=1</t>
  </si>
  <si>
    <t>A0A140T9T6_HUMAN</t>
  </si>
  <si>
    <t>tr|A0A140T9T6|A0A140T9T6_HUMAN HLA class II histocompatibility antigen, DP beta 1 chain OS=Homo sapiens OX=9606 GN=HLA-DPB1 PE=1 SV=1</t>
  </si>
  <si>
    <t>C9J0A7_HUMAN</t>
  </si>
  <si>
    <t>CHMP2B</t>
  </si>
  <si>
    <t>tr|C9J0A7|C9J0A7_HUMAN Charged multivesicular body protein 2B OS=Homo sapiens OX=9606 GN=CHMP2B PE=1 SV=1</t>
  </si>
  <si>
    <t>NCK1_HUMAN</t>
  </si>
  <si>
    <t>NCK1</t>
  </si>
  <si>
    <t>sp|P16333|NCK1_HUMAN Cytoplasmic protein NCK1 OS=Homo sapiens OX=9606 GN=NCK1 PE=1 SV=1</t>
  </si>
  <si>
    <t>A0A096LNV3_HUMAN</t>
  </si>
  <si>
    <t>RNF114</t>
  </si>
  <si>
    <t>tr|A0A096LNV3|A0A096LNV3_HUMAN E3 ubiquitin-protein ligase RNF114 (Fragment) OS=Homo sapiens OX=9606 GN=RNF114 PE=1 SV=1</t>
  </si>
  <si>
    <t>RECQ5_HUMAN</t>
  </si>
  <si>
    <t>RECQL5</t>
  </si>
  <si>
    <t>sp|O94762|RECQ5_HUMAN ATP-dependent DNA helicase Q5 OS=Homo sapiens OX=9606 GN=RECQL5 PE=1 SV=2</t>
  </si>
  <si>
    <t>AAAT_HUMAN</t>
  </si>
  <si>
    <t>SLC1A5</t>
  </si>
  <si>
    <t>sp|Q15758|AAAT_HUMAN Neutral amino acid transporter B(0) OS=Homo sapiens OX=9606 GN=SLC1A5 PE=1 SV=2</t>
  </si>
  <si>
    <t>CENPU_HUMAN</t>
  </si>
  <si>
    <t>CENPU</t>
  </si>
  <si>
    <t>sp|Q71F23|CENPU_HUMAN Centromere protein U OS=Homo sapiens OX=9606 GN=CENPU PE=1 SV=1</t>
  </si>
  <si>
    <t>KC1E_HUMAN</t>
  </si>
  <si>
    <t>CSNK1E</t>
  </si>
  <si>
    <t>sp|P49674|KC1E_HUMAN Casein kinase I isoform epsilon OS=Homo sapiens OX=9606 GN=CSNK1E PE=1 SV=1</t>
  </si>
  <si>
    <t>E9PC65_HUMAN</t>
  </si>
  <si>
    <t>PMS1</t>
  </si>
  <si>
    <t>tr|E9PC65|E9PC65_HUMAN PMS1 homolog 1, mismatch repair system component (Fragment) OS=Homo sapiens OX=9606 GN=PMS1 PE=1 SV=1</t>
  </si>
  <si>
    <t>AURKA_HUMAN</t>
  </si>
  <si>
    <t>AURKA</t>
  </si>
  <si>
    <t>sp|O14965|AURKA_HUMAN Aurora kinase A OS=Homo sapiens OX=9606 GN=AURKA PE=1 SV=3</t>
  </si>
  <si>
    <t>A0A087WW23_HUMAN</t>
  </si>
  <si>
    <t>ALOX5AP</t>
  </si>
  <si>
    <t>tr|A0A087WW23|A0A087WW23_HUMAN Arachidonate 5-lipoxygenase activating protein OS=Homo sapiens OX=9606 GN=ALOX5AP PE=1 SV=1</t>
  </si>
  <si>
    <t>MTHR_HUMAN</t>
  </si>
  <si>
    <t>MTHFR</t>
  </si>
  <si>
    <t>sp|P42898|MTHR_HUMAN Methylenetetrahydrofolate reductase (NADPH) OS=Homo sapiens OX=9606 GN=MTHFR PE=1 SV=3</t>
  </si>
  <si>
    <t>A0A7P0Z413_HUMAN</t>
  </si>
  <si>
    <t>TSEN54</t>
  </si>
  <si>
    <t>tr|A0A7P0Z413|A0A7P0Z413_HUMAN tRNA splicing endonuclease subunit 54 OS=Homo sapiens OX=9606 GN=TSEN54 PE=1 SV=1</t>
  </si>
  <si>
    <t>CLCA_HUMAN</t>
  </si>
  <si>
    <t>CLTA</t>
  </si>
  <si>
    <t>sp|P09496|CLCA_HUMAN Clathrin light chain A OS=Homo sapiens OX=9606 GN=CLTA PE=1 SV=1</t>
  </si>
  <si>
    <t>FAKD4_HUMAN</t>
  </si>
  <si>
    <t>TBRG4</t>
  </si>
  <si>
    <t>sp|Q969Z0|FAKD4_HUMAN FAST kinase domain-containing protein 4 OS=Homo sapiens OX=9606 GN=TBRG4 PE=1 SV=1</t>
  </si>
  <si>
    <t>A0A286YF37_HUMAN</t>
  </si>
  <si>
    <t>FBXO2</t>
  </si>
  <si>
    <t>tr|A0A286YF37|A0A286YF37_HUMAN F-box protein 2 (Fragment) OS=Homo sapiens OX=9606 GN=FBXO2 PE=1 SV=1</t>
  </si>
  <si>
    <t>ORC6_HUMAN</t>
  </si>
  <si>
    <t>ORC6</t>
  </si>
  <si>
    <t>sp|Q9Y5N6|ORC6_HUMAN Origin recognition complex subunit 6 OS=Homo sapiens OX=9606 GN=ORC6 PE=1 SV=1</t>
  </si>
  <si>
    <t>E7EMK3_HUMAN</t>
  </si>
  <si>
    <t>FLOT2</t>
  </si>
  <si>
    <t>tr|E7EMK3|E7EMK3_HUMAN Flotillin OS=Homo sapiens OX=9606 GN=FLOT2 PE=1 SV=1</t>
  </si>
  <si>
    <t>E9PAM4_HUMAN</t>
  </si>
  <si>
    <t>tr|E9PAM4|E9PAM4_HUMAN Phosphatidylinositol 4-kinase type 2 OS=Homo sapiens OX=9606 PE=3 SV=1</t>
  </si>
  <si>
    <t>OZF_HUMAN</t>
  </si>
  <si>
    <t>ZNF146</t>
  </si>
  <si>
    <t>sp|Q15072|OZF_HUMAN Zinc finger protein OZF OS=Homo sapiens OX=9606 GN=ZNF146 PE=1 SV=2</t>
  </si>
  <si>
    <t>GL8D1_HUMAN</t>
  </si>
  <si>
    <t>GLT8D1</t>
  </si>
  <si>
    <t>sp|Q68CQ7|GL8D1_HUMAN Glycosyltransferase 8 domain-containing protein 1 OS=Homo sapiens OX=9606 GN=GLT8D1 PE=1 SV=2</t>
  </si>
  <si>
    <t>DFFA_HUMAN</t>
  </si>
  <si>
    <t>DFFA</t>
  </si>
  <si>
    <t>sp|O00273|DFFA_HUMAN DNA fragmentation factor subunit alpha OS=Homo sapiens OX=9606 GN=DFFA PE=1 SV=1</t>
  </si>
  <si>
    <t>A0A0A0MR08_HUMAN</t>
  </si>
  <si>
    <t>USP19</t>
  </si>
  <si>
    <t>tr|A0A0A0MR08|A0A0A0MR08_HUMAN Ubiquitin specific peptidase 19 OS=Homo sapiens OX=9606 GN=USP19 PE=1 SV=7</t>
  </si>
  <si>
    <t>DIK2A_HUMAN</t>
  </si>
  <si>
    <t>DIPK2A</t>
  </si>
  <si>
    <t>sp|Q8NDZ4|DIK2A_HUMAN Divergent protein kinase domain 2A OS=Homo sapiens OX=9606 GN=DIPK2A PE=1 SV=1</t>
  </si>
  <si>
    <t>SNAG_HUMAN</t>
  </si>
  <si>
    <t>NAPG</t>
  </si>
  <si>
    <t>sp|Q99747|SNAG_HUMAN Gamma-soluble NSF attachment protein OS=Homo sapiens OX=9606 GN=NAPG PE=1 SV=1</t>
  </si>
  <si>
    <t>G5EA09_HUMAN</t>
  </si>
  <si>
    <t>tr|G5EA09|G5EA09_HUMAN Syndecan binding protein OS=Homo sapiens OX=9606 GN=SDCBP PE=1 SV=1</t>
  </si>
  <si>
    <t>DPOA2_HUMAN</t>
  </si>
  <si>
    <t>POLA2</t>
  </si>
  <si>
    <t>sp|Q14181|DPOA2_HUMAN DNA polymerase alpha subunit B OS=Homo sapiens OX=9606 GN=POLA2 PE=1 SV=2</t>
  </si>
  <si>
    <t>CCDC6_HUMAN</t>
  </si>
  <si>
    <t>CCDC6</t>
  </si>
  <si>
    <t>sp|Q16204|CCDC6_HUMAN Coiled-coil domain-containing protein 6 OS=Homo sapiens OX=9606 GN=CCDC6 PE=1 SV=2</t>
  </si>
  <si>
    <t>FND3B_HUMAN</t>
  </si>
  <si>
    <t>FNDC3B</t>
  </si>
  <si>
    <t>sp|Q53EP0|FND3B_HUMAN Fibronectin type III domain-containing protein 3B OS=Homo sapiens OX=9606 GN=FNDC3B PE=1 SV=2</t>
  </si>
  <si>
    <t>OGFD3_HUMAN</t>
  </si>
  <si>
    <t>OGFOD3</t>
  </si>
  <si>
    <t>sp|Q6PK18|OGFD3_HUMAN 2-oxoglutarate and iron-dependent oxygenase domain-containing protein 3 OS=Homo sapiens OX=9606 GN=OGFOD3 PE=1 SV=2</t>
  </si>
  <si>
    <t>ICE2_HUMAN</t>
  </si>
  <si>
    <t>ICE2</t>
  </si>
  <si>
    <t>sp|Q659A1|ICE2_HUMAN Little elongation complex subunit 2 OS=Homo sapiens OX=9606 GN=ICE2 PE=1 SV=2</t>
  </si>
  <si>
    <t>SELT_HUMAN</t>
  </si>
  <si>
    <t>SELENOT</t>
  </si>
  <si>
    <t>sp|P62341|SELT_HUMAN Thioredoxin reductase-like selenoprotein T OS=Homo sapiens OX=9606 GN=SELENOT PE=1 SV=2</t>
  </si>
  <si>
    <t>E7EPP6_HUMAN</t>
  </si>
  <si>
    <t>CHEK1</t>
  </si>
  <si>
    <t>tr|E7EPP6|E7EPP6_HUMAN Checkpoint kinase 1 OS=Homo sapiens OX=9606 GN=CHEK1 PE=1 SV=1</t>
  </si>
  <si>
    <t>S2540_HUMAN</t>
  </si>
  <si>
    <t>SLC25A40</t>
  </si>
  <si>
    <t>sp|Q8TBP6|S2540_HUMAN Probable mitochondrial glutathione transporter SLC25A40 OS=Homo sapiens OX=9606 GN=SLC25A40 PE=1 SV=1</t>
  </si>
  <si>
    <t>NDUS5_HUMAN</t>
  </si>
  <si>
    <t>NDUFS5</t>
  </si>
  <si>
    <t>sp|O43920|NDUS5_HUMAN NADH dehydrogenase [ubiquinone] iron-sulfur protein 5 OS=Homo sapiens OX=9606 GN=NDUFS5 PE=1 SV=3</t>
  </si>
  <si>
    <t>SIR2_HUMAN</t>
  </si>
  <si>
    <t>SIRT2</t>
  </si>
  <si>
    <t>sp|Q8IXJ6|SIR2_HUMAN NAD-dependent protein deacetylase sirtuin-2 OS=Homo sapiens OX=9606 GN=SIRT2 PE=1 SV=2</t>
  </si>
  <si>
    <t>DHX34_HUMAN</t>
  </si>
  <si>
    <t>DHX34</t>
  </si>
  <si>
    <t>sp|Q14147|DHX34_HUMAN Probable ATP-dependent RNA helicase DHX34 OS=Homo sapiens OX=9606 GN=DHX34 PE=1 SV=2</t>
  </si>
  <si>
    <t>H0Y6T6_HUMAN</t>
  </si>
  <si>
    <t>NRM</t>
  </si>
  <si>
    <t>tr|H0Y6T6|H0Y6T6_HUMAN Nurim (Fragment) OS=Homo sapiens OX=9606 GN=NRM PE=1 SV=1</t>
  </si>
  <si>
    <t>G3V5M2_HUMAN</t>
  </si>
  <si>
    <t>PNP</t>
  </si>
  <si>
    <t>tr|G3V5M2|G3V5M2_HUMAN Purine nucleoside phosphorylase OS=Homo sapiens OX=9606 GN=PNP PE=1 SV=2</t>
  </si>
  <si>
    <t>A0A1B0GVI7_HUMAN</t>
  </si>
  <si>
    <t>tr|A0A1B0GVI7|A0A1B0GVI7_HUMAN Aryl hydrocarbon receptor (Fragment) OS=Homo sapiens OX=9606 PE=4 SV=1</t>
  </si>
  <si>
    <t>LAMP1_HUMAN</t>
  </si>
  <si>
    <t>LAMP1</t>
  </si>
  <si>
    <t>sp|P11279|LAMP1_HUMAN Lysosome-associated membrane glycoprotein 1 OS=Homo sapiens OX=9606 GN=LAMP1 PE=1 SV=3</t>
  </si>
  <si>
    <t>H0YKN8_HUMAN</t>
  </si>
  <si>
    <t>TLE3</t>
  </si>
  <si>
    <t>tr|H0YKN8|H0YKN8_HUMAN TLE family member 3, transcriptional corepressor OS=Homo sapiens OX=9606 GN=TLE3 PE=1 SV=1</t>
  </si>
  <si>
    <t>SWP70_HUMAN</t>
  </si>
  <si>
    <t>SWAP70</t>
  </si>
  <si>
    <t>sp|Q9UH65|SWP70_HUMAN Switch-associated protein 70 OS=Homo sapiens OX=9606 GN=SWAP70 PE=1 SV=1</t>
  </si>
  <si>
    <t>FAN_HUMAN</t>
  </si>
  <si>
    <t>NSMAF</t>
  </si>
  <si>
    <t>sp|Q92636|FAN_HUMAN Protein FAN OS=Homo sapiens OX=9606 GN=NSMAF PE=1 SV=2</t>
  </si>
  <si>
    <t>KSYK_HUMAN</t>
  </si>
  <si>
    <t>SYK</t>
  </si>
  <si>
    <t>sp|P43405|KSYK_HUMAN Tyrosine-protein kinase SYK OS=Homo sapiens OX=9606 GN=SYK PE=1 SV=1</t>
  </si>
  <si>
    <t>TRBR2_HUMAN</t>
  </si>
  <si>
    <t>TRB</t>
  </si>
  <si>
    <t>sp|P0DTU4|TRBR2_HUMAN T cell receptor beta chain MC.7.G5 OS=Homo sapiens OX=9606 GN=TRB PE=1 SV=1</t>
  </si>
  <si>
    <t>A0A0B4J231_HUMAN</t>
  </si>
  <si>
    <t>IGLL5</t>
  </si>
  <si>
    <t>tr|A0A0B4J231|A0A0B4J231_HUMAN Immunoglobulin lambda like polypeptide 5 OS=Homo sapiens OX=9606 GN=IGLL5 PE=1 SV=1</t>
  </si>
  <si>
    <t>A0A8V8TQA1_HUMAN</t>
  </si>
  <si>
    <t>PPP2CA</t>
  </si>
  <si>
    <t>tr|A0A8V8TQA1|A0A8V8TQA1_HUMAN Serine/threonine-protein phosphatase OS=Homo sapiens OX=9606 GN=PPP2CA PE=1 SV=1</t>
  </si>
  <si>
    <t>A0A2R8Y3M4_HUMAN</t>
  </si>
  <si>
    <t>SPG7</t>
  </si>
  <si>
    <t>tr|A0A2R8Y3M4|A0A2R8Y3M4_HUMAN SPG7 matrix AAA peptidase subunit, paraplegin OS=Homo sapiens OX=9606 GN=SPG7 PE=1 SV=1</t>
  </si>
  <si>
    <t>A0A3B3ISJ3_HUMAN</t>
  </si>
  <si>
    <t>CAAP1</t>
  </si>
  <si>
    <t>tr|A0A3B3ISJ3|A0A3B3ISJ3_HUMAN Caspase activity and apoptosis inhibitor 1 OS=Homo sapiens OX=9606 GN=CAAP1 PE=1 SV=1</t>
  </si>
  <si>
    <t>RETR3_HUMAN</t>
  </si>
  <si>
    <t>RETREG3</t>
  </si>
  <si>
    <t>sp|Q86VR2|RETR3_HUMAN Reticulophagy regulator 3 OS=Homo sapiens OX=9606 GN=RETREG3 PE=1 SV=1</t>
  </si>
  <si>
    <t>ATR_HUMAN</t>
  </si>
  <si>
    <t>ATR</t>
  </si>
  <si>
    <t>sp|Q13535|ATR_HUMAN Serine/threonine-protein kinase ATR OS=Homo sapiens OX=9606 GN=ATR PE=1 SV=3</t>
  </si>
  <si>
    <t>LRRF2_HUMAN</t>
  </si>
  <si>
    <t>LRRFIP2</t>
  </si>
  <si>
    <t>sp|Q9Y608|LRRF2_HUMAN Leucine-rich repeat flightless-interacting protein 2 OS=Homo sapiens OX=9606 GN=LRRFIP2 PE=1 SV=1</t>
  </si>
  <si>
    <t>A0A7I2V2U6_HUMAN</t>
  </si>
  <si>
    <t>MTHFD2</t>
  </si>
  <si>
    <t>tr|A0A7I2V2U6|A0A7I2V2U6_HUMAN methenyltetrahydrofolate cyclohydrolase OS=Homo sapiens OX=9606 GN=MTHFD2 PE=1 SV=1</t>
  </si>
  <si>
    <t>PANK4_HUMAN</t>
  </si>
  <si>
    <t>PANK4</t>
  </si>
  <si>
    <t>sp|Q9NVE7|PANK4_HUMAN 4'-phosphopantetheine phosphatase OS=Homo sapiens OX=9606 GN=PANK4 PE=1 SV=1</t>
  </si>
  <si>
    <t>D6REA0_HUMAN</t>
  </si>
  <si>
    <t>GATB</t>
  </si>
  <si>
    <t>tr|D6REA0|D6REA0_HUMAN Glutamyl-tRNA(Gln) amidotransferase subunit B, mitochondrial OS=Homo sapiens OX=9606 GN=GATB PE=1 SV=1</t>
  </si>
  <si>
    <t>A0A5K1VW67_HUMAN</t>
  </si>
  <si>
    <t>AK2</t>
  </si>
  <si>
    <t>tr|A0A5K1VW67|A0A5K1VW67_HUMAN nucleoside-diphosphate kinase OS=Homo sapiens OX=9606 GN=AK2 PE=1 SV=1</t>
  </si>
  <si>
    <t>C9J1Z8_HUMAN</t>
  </si>
  <si>
    <t>ARF5</t>
  </si>
  <si>
    <t>tr|C9J1Z8|C9J1Z8_HUMAN ADP ribosylation factor 5 (Fragment) OS=Homo sapiens OX=9606 GN=ARF5 PE=1 SV=1</t>
  </si>
  <si>
    <t>CKAP2_HUMAN</t>
  </si>
  <si>
    <t>CKAP2</t>
  </si>
  <si>
    <t>sp|Q8WWK9|CKAP2_HUMAN Cytoskeleton-associated protein 2 OS=Homo sapiens OX=9606 GN=CKAP2 PE=1 SV=1</t>
  </si>
  <si>
    <t>NELFE_HUMAN</t>
  </si>
  <si>
    <t>NELFE</t>
  </si>
  <si>
    <t>sp|P18615|NELFE_HUMAN Negative elongation factor E OS=Homo sapiens OX=9606 GN=NELFE PE=1 SV=3</t>
  </si>
  <si>
    <t>PTN23_HUMAN</t>
  </si>
  <si>
    <t>PTPN23</t>
  </si>
  <si>
    <t>sp|Q9H3S7|PTN23_HUMAN Tyrosine-protein phosphatase non-receptor type 23 OS=Homo sapiens OX=9606 GN=PTPN23 PE=1 SV=1</t>
  </si>
  <si>
    <t>HEM1_HUMAN</t>
  </si>
  <si>
    <t>ALAS1</t>
  </si>
  <si>
    <t>sp|P13196|HEM1_HUMAN 5-aminolevulinate synthase, non-specific, mitochondrial OS=Homo sapiens OX=9606 GN=ALAS1 PE=1 SV=2</t>
  </si>
  <si>
    <t>SET1B_HUMAN</t>
  </si>
  <si>
    <t>SETD1B</t>
  </si>
  <si>
    <t>sp|Q9UPS6|SET1B_HUMAN Histone-lysine N-methyltransferase SETD1B OS=Homo sapiens OX=9606 GN=SETD1B PE=1 SV=3</t>
  </si>
  <si>
    <t>A0A3B3IT57_HUMAN</t>
  </si>
  <si>
    <t>NDUFB9</t>
  </si>
  <si>
    <t>tr|A0A3B3IT57|A0A3B3IT57_HUMAN NADH dehydrogenase [ubiquinone] 1 beta subcomplex subunit 9 OS=Homo sapiens OX=9606 GN=NDUFB9 PE=1 SV=1</t>
  </si>
  <si>
    <t>UBCP1_HUMAN</t>
  </si>
  <si>
    <t>UBLCP1</t>
  </si>
  <si>
    <t>sp|Q8WVY7|UBCP1_HUMAN Ubiquitin-like domain-containing CTD phosphatase 1 OS=Homo sapiens OX=9606 GN=UBLCP1 PE=1 SV=2</t>
  </si>
  <si>
    <t>F10C1_HUMAN</t>
  </si>
  <si>
    <t>FRA10AC1</t>
  </si>
  <si>
    <t>sp|Q70Z53|F10C1_HUMAN Protein FRA10AC1 OS=Homo sapiens OX=9606 GN=FRA10AC1 PE=1 SV=3</t>
  </si>
  <si>
    <t>A0A7I2V3B4_HUMAN</t>
  </si>
  <si>
    <t>SCFD1</t>
  </si>
  <si>
    <t>tr|A0A7I2V3B4|A0A7I2V3B4_HUMAN Sec1 family domain containing 1 OS=Homo sapiens OX=9606 GN=SCFD1 PE=1 SV=1</t>
  </si>
  <si>
    <t>A0A1W2PPH1_HUMAN</t>
  </si>
  <si>
    <t>ME2</t>
  </si>
  <si>
    <t>tr|A0A1W2PPH1|A0A1W2PPH1_HUMAN Malic enzyme OS=Homo sapiens OX=9606 GN=ME2 PE=1 SV=1</t>
  </si>
  <si>
    <t>S10AB_HUMAN</t>
  </si>
  <si>
    <t>S100A11</t>
  </si>
  <si>
    <t>sp|P31949|S10AB_HUMAN Protein S100-A11 OS=Homo sapiens OX=9606 GN=S100A11 PE=1 SV=2</t>
  </si>
  <si>
    <t>A0A0C4DFM7_HUMAN</t>
  </si>
  <si>
    <t>TUT4</t>
  </si>
  <si>
    <t>tr|A0A0C4DFM7|A0A0C4DFM7_HUMAN RNA uridylyltransferase OS=Homo sapiens OX=9606 GN=TUT4 PE=1 SV=1</t>
  </si>
  <si>
    <t>A6XND0_HUMAN</t>
  </si>
  <si>
    <t>IGFBP3</t>
  </si>
  <si>
    <t>tr|A6XND0|A6XND0_HUMAN Insulin-like growth factor-binding protein 3 OS=Homo sapiens OX=9606 GN=IGFBP3 PE=1 SV=1</t>
  </si>
  <si>
    <t>PIPNB_HUMAN</t>
  </si>
  <si>
    <t>PITPNB</t>
  </si>
  <si>
    <t>sp|P48739|PIPNB_HUMAN Phosphatidylinositol transfer protein beta isoform OS=Homo sapiens OX=9606 GN=PITPNB PE=1 SV=2</t>
  </si>
  <si>
    <t>A0A024R3M2_HUMAN</t>
  </si>
  <si>
    <t>GRAMD1B</t>
  </si>
  <si>
    <t>tr|A0A024R3M2|A0A024R3M2_HUMAN GRAM domain containing 1B OS=Homo sapiens OX=9606 GN=GRAMD1B PE=1 SV=1</t>
  </si>
  <si>
    <t>PIGS_HUMAN</t>
  </si>
  <si>
    <t>PIGS</t>
  </si>
  <si>
    <t>sp|Q96S52|PIGS_HUMAN GPI transamidase component PIG-S OS=Homo sapiens OX=9606 GN=PIGS PE=1 SV=3</t>
  </si>
  <si>
    <t>GCP60_HUMAN</t>
  </si>
  <si>
    <t>ACBD3</t>
  </si>
  <si>
    <t>sp|Q9H3P7|GCP60_HUMAN Golgi resident protein GCP60 OS=Homo sapiens OX=9606 GN=ACBD3 PE=1 SV=4</t>
  </si>
  <si>
    <t>PUSL1_HUMAN</t>
  </si>
  <si>
    <t>PUSL1</t>
  </si>
  <si>
    <t>sp|Q8N0Z8|PUSL1_HUMAN tRNA pseudouridine synthase-like 1 OS=Homo sapiens OX=9606 GN=PUSL1 PE=1 SV=1</t>
  </si>
  <si>
    <t>ADCY7_HUMAN</t>
  </si>
  <si>
    <t>ADCY7</t>
  </si>
  <si>
    <t>sp|P51828|ADCY7_HUMAN Adenylate cyclase type 7 OS=Homo sapiens OX=9606 GN=ADCY7 PE=1 SV=1</t>
  </si>
  <si>
    <t>SI1L1_HUMAN</t>
  </si>
  <si>
    <t>SIPA1L1</t>
  </si>
  <si>
    <t>sp|O43166|SI1L1_HUMAN Signal-induced proliferation-associated 1-like protein 1 OS=Homo sapiens OX=9606 GN=SIPA1L1 PE=1 SV=4</t>
  </si>
  <si>
    <t>H7C1F9_HUMAN</t>
  </si>
  <si>
    <t>RALGAPA2</t>
  </si>
  <si>
    <t>tr|H7C1F9|H7C1F9_HUMAN Ral GTPase activating protein catalytic subunit alpha 2 (Fragment) OS=Homo sapiens OX=9606 GN=RALGAPA2 PE=1 SV=1</t>
  </si>
  <si>
    <t>FA76A_HUMAN</t>
  </si>
  <si>
    <t>FAM76A</t>
  </si>
  <si>
    <t>sp|Q8TAV0|FA76A_HUMAN Protein FAM76A OS=Homo sapiens OX=9606 GN=FAM76A PE=2 SV=1</t>
  </si>
  <si>
    <t>RGAP1_HUMAN</t>
  </si>
  <si>
    <t>RACGAP1</t>
  </si>
  <si>
    <t>sp|Q9H0H5|RGAP1_HUMAN Rac GTPase-activating protein 1 OS=Homo sapiens OX=9606 GN=RACGAP1 PE=1 SV=1</t>
  </si>
  <si>
    <t>A0A8I5KUL7_HUMAN</t>
  </si>
  <si>
    <t>FAM162A</t>
  </si>
  <si>
    <t>tr|A0A8I5KUL7|A0A8I5KUL7_HUMAN Family with sequence similarity 162 member A OS=Homo sapiens OX=9606 GN=FAM162A PE=1 SV=1</t>
  </si>
  <si>
    <t>HMGN3_HUMAN</t>
  </si>
  <si>
    <t>HMGN3</t>
  </si>
  <si>
    <t>sp|Q15651|HMGN3_HUMAN High mobility group nucleosome-binding domain-containing protein 3 OS=Homo sapiens OX=9606 GN=HMGN3 PE=1 SV=2</t>
  </si>
  <si>
    <t>ABH15_HUMAN</t>
  </si>
  <si>
    <t>ABHD15</t>
  </si>
  <si>
    <t>sp|Q6UXT9|ABH15_HUMAN Protein ABHD15 OS=Homo sapiens OX=9606 GN=ABHD15 PE=1 SV=2</t>
  </si>
  <si>
    <t>SAR1A_HUMAN</t>
  </si>
  <si>
    <t>SAR1A</t>
  </si>
  <si>
    <t>sp|Q9NR31|SAR1A_HUMAN GTP-binding protein SAR1a OS=Homo sapiens OX=9606 GN=SAR1A PE=1 SV=1</t>
  </si>
  <si>
    <t>PGTA_HUMAN</t>
  </si>
  <si>
    <t>RABGGTA</t>
  </si>
  <si>
    <t>sp|Q92696|PGTA_HUMAN Geranylgeranyl transferase type-2 subunit alpha OS=Homo sapiens OX=9606 GN=RABGGTA PE=1 SV=2</t>
  </si>
  <si>
    <t>E5RGT6_HUMAN</t>
  </si>
  <si>
    <t>FCHSD1</t>
  </si>
  <si>
    <t>tr|E5RGT6|E5RGT6_HUMAN FCH and double SH3 domains 1 OS=Homo sapiens OX=9606 GN=FCHSD1 PE=1 SV=1</t>
  </si>
  <si>
    <t>A0A8V8TLM3_HUMAN</t>
  </si>
  <si>
    <t>POMP</t>
  </si>
  <si>
    <t>tr|A0A8V8TLM3|A0A8V8TLM3_HUMAN Proteasome maturation protein OS=Homo sapiens OX=9606 GN=POMP PE=1 SV=1</t>
  </si>
  <si>
    <t>LAT_HUMAN</t>
  </si>
  <si>
    <t>LAT</t>
  </si>
  <si>
    <t>sp|O43561|LAT_HUMAN Linker for activation of T-cells family member 1 OS=Homo sapiens OX=9606 GN=LAT PE=1 SV=1</t>
  </si>
  <si>
    <t>A0A8V8TL82_HUMAN</t>
  </si>
  <si>
    <t>ROCK2</t>
  </si>
  <si>
    <t>tr|A0A8V8TL82|A0A8V8TL82_HUMAN Rho-associated protein kinase 2 OS=Homo sapiens OX=9606 GN=ROCK2 PE=1 SV=1</t>
  </si>
  <si>
    <t>JHD2C_HUMAN</t>
  </si>
  <si>
    <t>JMJD1C</t>
  </si>
  <si>
    <t>sp|Q15652|JHD2C_HUMAN Probable JmjC domain-containing histone demethylation protein 2C OS=Homo sapiens OX=9606 GN=JMJD1C PE=1 SV=2</t>
  </si>
  <si>
    <t>MK14_HUMAN</t>
  </si>
  <si>
    <t>MAPK14</t>
  </si>
  <si>
    <t>sp|Q16539|MK14_HUMAN Mitogen-activated protein kinase 14 OS=Homo sapiens OX=9606 GN=MAPK14 PE=1 SV=3</t>
  </si>
  <si>
    <t>MOB1B_HUMAN</t>
  </si>
  <si>
    <t>MOB1B</t>
  </si>
  <si>
    <t>sp|Q7L9L4|MOB1B_HUMAN MOB kinase activator 1B OS=Homo sapiens OX=9606 GN=MOB1B PE=1 SV=3</t>
  </si>
  <si>
    <t>A0A0G2JNB1_HUMAN</t>
  </si>
  <si>
    <t>KANSL1</t>
  </si>
  <si>
    <t>tr|A0A0G2JNB1|A0A0G2JNB1_HUMAN KAT8 regulatory NSL complex subunit 1 OS=Homo sapiens OX=9606 GN=KANSL1 PE=1 SV=1</t>
  </si>
  <si>
    <t>F5H7W8_HUMAN</t>
  </si>
  <si>
    <t>C12orf43</t>
  </si>
  <si>
    <t>tr|F5H7W8|F5H7W8_HUMAN Protein CUSTOS OS=Homo sapiens OX=9606 GN=C12orf43 PE=1 SV=2</t>
  </si>
  <si>
    <t>IPYR_HUMAN</t>
  </si>
  <si>
    <t>PPA1</t>
  </si>
  <si>
    <t>sp|Q15181|IPYR_HUMAN Inorganic pyrophosphatase OS=Homo sapiens OX=9606 GN=PPA1 PE=1 SV=2</t>
  </si>
  <si>
    <t>UBR2_HUMAN</t>
  </si>
  <si>
    <t>UBR2</t>
  </si>
  <si>
    <t>sp|Q8IWV8|UBR2_HUMAN E3 ubiquitin-protein ligase UBR2 OS=Homo sapiens OX=9606 GN=UBR2 PE=1 SV=1</t>
  </si>
  <si>
    <t>COA3_HUMAN</t>
  </si>
  <si>
    <t>COA3</t>
  </si>
  <si>
    <t>sp|Q9Y2R0|COA3_HUMAN Cytochrome c oxidase assembly factor 3 homolog, mitochondrial OS=Homo sapiens OX=9606 GN=COA3 PE=1 SV=1</t>
  </si>
  <si>
    <t>A0A7P0T901_HUMAN</t>
  </si>
  <si>
    <t>ALG5</t>
  </si>
  <si>
    <t>tr|A0A7P0T901|A0A7P0T901_HUMAN dolichyl-phosphate beta-glucosyltransferase OS=Homo sapiens OX=9606 GN=ALG5 PE=1 SV=1</t>
  </si>
  <si>
    <t>A0A7I2V3F2_HUMAN</t>
  </si>
  <si>
    <t>RSL24D1</t>
  </si>
  <si>
    <t>tr|A0A7I2V3F2|A0A7I2V3F2_HUMAN Ribosomal L24 domain containing 1 OS=Homo sapiens OX=9606 GN=RSL24D1 PE=1 SV=1</t>
  </si>
  <si>
    <t>E7EUN9_HUMAN</t>
  </si>
  <si>
    <t>DUS2</t>
  </si>
  <si>
    <t>tr|E7EUN9|E7EUN9_HUMAN Dihydrouridine synthase 2 OS=Homo sapiens OX=9606 GN=DUS2 PE=1 SV=1</t>
  </si>
  <si>
    <t>ZN276_HUMAN</t>
  </si>
  <si>
    <t>ZNF276</t>
  </si>
  <si>
    <t>sp|Q8N554|ZN276_HUMAN Zinc finger protein 276 OS=Homo sapiens OX=9606 GN=ZNF276 PE=1 SV=4</t>
  </si>
  <si>
    <t>AMPD3_HUMAN</t>
  </si>
  <si>
    <t>AMPD3</t>
  </si>
  <si>
    <t>sp|Q01432|AMPD3_HUMAN AMP deaminase 3 OS=Homo sapiens OX=9606 GN=AMPD3 PE=1 SV=1</t>
  </si>
  <si>
    <t>VTI1B_HUMAN</t>
  </si>
  <si>
    <t>VTI1B</t>
  </si>
  <si>
    <t>sp|Q9UEU0|VTI1B_HUMAN Vesicle transport through interaction with t-SNAREs homolog 1B OS=Homo sapiens OX=9606 GN=VTI1B PE=1 SV=3</t>
  </si>
  <si>
    <t>INT5_HUMAN</t>
  </si>
  <si>
    <t>INTS5</t>
  </si>
  <si>
    <t>sp|Q6P9B9|INT5_HUMAN Integrator complex subunit 5 OS=Homo sapiens OX=9606 GN=INTS5 PE=1 SV=1</t>
  </si>
  <si>
    <t>NDUAB_HUMAN</t>
  </si>
  <si>
    <t>NDUFA11</t>
  </si>
  <si>
    <t>sp|Q86Y39|NDUAB_HUMAN NADH dehydrogenase [ubiquinone] 1 alpha subcomplex subunit 11 OS=Homo sapiens OX=9606 GN=NDUFA11 PE=1 SV=3</t>
  </si>
  <si>
    <t>A0A087WWA3_HUMAN</t>
  </si>
  <si>
    <t>KIF1B</t>
  </si>
  <si>
    <t>tr|A0A087WWA3|A0A087WWA3_HUMAN Kinesin family member 1B OS=Homo sapiens OX=9606 GN=KIF1B PE=1 SV=1</t>
  </si>
  <si>
    <t>A0A087WYL7_HUMAN</t>
  </si>
  <si>
    <t>MED6</t>
  </si>
  <si>
    <t>tr|A0A087WYL7|A0A087WYL7_HUMAN Mediator of RNA polymerase II transcription subunit 6 OS=Homo sapiens OX=9606 GN=MED6 PE=1 SV=1</t>
  </si>
  <si>
    <t>PITM1_HUMAN</t>
  </si>
  <si>
    <t>PITPNM1</t>
  </si>
  <si>
    <t>sp|O00562|PITM1_HUMAN Membrane-associated phosphatidylinositol transfer protein 1 OS=Homo sapiens OX=9606 GN=PITPNM1 PE=1 SV=4</t>
  </si>
  <si>
    <t>SENP6_HUMAN</t>
  </si>
  <si>
    <t>SENP6</t>
  </si>
  <si>
    <t>sp|Q9GZR1|SENP6_HUMAN Sentrin-specific protease 6 OS=Homo sapiens OX=9606 GN=SENP6 PE=1 SV=2</t>
  </si>
  <si>
    <t>CASPE_HUMAN</t>
  </si>
  <si>
    <t>CASP14</t>
  </si>
  <si>
    <t>sp|P31944|CASPE_HUMAN Caspase-14 OS=Homo sapiens OX=9606 GN=CASP14 PE=1 SV=2</t>
  </si>
  <si>
    <t>GIPC1_HUMAN</t>
  </si>
  <si>
    <t>GIPC1</t>
  </si>
  <si>
    <t>sp|O14908|GIPC1_HUMAN PDZ domain-containing protein GIPC1 OS=Homo sapiens OX=9606 GN=GIPC1 PE=1 SV=2</t>
  </si>
  <si>
    <t>GP171_HUMAN</t>
  </si>
  <si>
    <t>GPR171</t>
  </si>
  <si>
    <t>sp|O14626|GP171_HUMAN G-protein coupled receptor 171 OS=Homo sapiens OX=9606 GN=GPR171 PE=1 SV=1</t>
  </si>
  <si>
    <t>A0A087WYR3_HUMAN</t>
  </si>
  <si>
    <t>TPD52L2</t>
  </si>
  <si>
    <t>tr|A0A087WYR3|A0A087WYR3_HUMAN TPD52 like 2 OS=Homo sapiens OX=9606 GN=TPD52L2 PE=1 SV=1</t>
  </si>
  <si>
    <t>E9PMV2_HUMAN</t>
  </si>
  <si>
    <t>tr|E9PMV2|E9PMV2_HUMAN Major histocompatibility complex, class II, DQ alpha 1 (Fragment) OS=Homo sapiens OX=9606 GN=HLA-DQA1 PE=1 SV=1</t>
  </si>
  <si>
    <t>MICU2_HUMAN</t>
  </si>
  <si>
    <t>MICU2</t>
  </si>
  <si>
    <t>sp|Q8IYU8|MICU2_HUMAN Calcium uptake protein 2, mitochondrial OS=Homo sapiens OX=9606 GN=MICU2 PE=1 SV=2</t>
  </si>
  <si>
    <t>G3V599_HUMAN</t>
  </si>
  <si>
    <t>MIA2</t>
  </si>
  <si>
    <t>tr|G3V599|G3V599_HUMAN MIA SH3 domain ER export factor 2 OS=Homo sapiens OX=9606 GN=MIA2 PE=1 SV=1</t>
  </si>
  <si>
    <t>SH21A_HUMAN</t>
  </si>
  <si>
    <t>SH2D1A</t>
  </si>
  <si>
    <t>sp|O60880|SH21A_HUMAN SH2 domain-containing protein 1A OS=Homo sapiens OX=9606 GN=SH2D1A PE=1 SV=1</t>
  </si>
  <si>
    <t>B8ZZV9_HUMAN</t>
  </si>
  <si>
    <t>COQ10B</t>
  </si>
  <si>
    <t>tr|B8ZZV9|B8ZZV9_HUMAN Coenzyme Q10B OS=Homo sapiens OX=9606 GN=COQ10B PE=1 SV=1</t>
  </si>
  <si>
    <t>ANXA4_HUMAN</t>
  </si>
  <si>
    <t>ANXA4</t>
  </si>
  <si>
    <t>sp|P09525|ANXA4_HUMAN Annexin A4 OS=Homo sapiens OX=9606 GN=ANXA4 PE=1 SV=4</t>
  </si>
  <si>
    <t>ZN587_HUMAN</t>
  </si>
  <si>
    <t>ZNF587</t>
  </si>
  <si>
    <t>sp|Q96SQ5|ZN587_HUMAN Zinc finger protein 587 OS=Homo sapiens OX=9606 GN=ZNF587 PE=1 SV=1</t>
  </si>
  <si>
    <t>RAB2A_HUMAN</t>
  </si>
  <si>
    <t>RAB2A</t>
  </si>
  <si>
    <t>sp|P61019|RAB2A_HUMAN Ras-related protein Rab-2A OS=Homo sapiens OX=9606 GN=RAB2A PE=1 SV=1</t>
  </si>
  <si>
    <t>A0A7P0T9B2_HUMAN</t>
  </si>
  <si>
    <t>VPS53</t>
  </si>
  <si>
    <t>tr|A0A7P0T9B2|A0A7P0T9B2_HUMAN Vacuolar protein sorting-associated protein 53 homolog OS=Homo sapiens OX=9606 GN=VPS53 PE=1 SV=1</t>
  </si>
  <si>
    <t>A0A8V8TQD3_HUMAN</t>
  </si>
  <si>
    <t>RNF31</t>
  </si>
  <si>
    <t>tr|A0A8V8TQD3|A0A8V8TQD3_HUMAN RBR-type E3 ubiquitin transferase OS=Homo sapiens OX=9606 GN=RNF31 PE=1 SV=1</t>
  </si>
  <si>
    <t>G5E9M4_HUMAN</t>
  </si>
  <si>
    <t>ZNF277</t>
  </si>
  <si>
    <t>tr|G5E9M4|G5E9M4_HUMAN Zinc finger protein 277 OS=Homo sapiens OX=9606 GN=ZNF277 PE=1 SV=1</t>
  </si>
  <si>
    <t>HIC1_HUMAN</t>
  </si>
  <si>
    <t>HIC1</t>
  </si>
  <si>
    <t>sp|Q14526|HIC1_HUMAN Hypermethylated in cancer 1 protein OS=Homo sapiens OX=9606 GN=HIC1 PE=1 SV=5</t>
  </si>
  <si>
    <t>ENOG_HUMAN</t>
  </si>
  <si>
    <t>ENO2</t>
  </si>
  <si>
    <t>sp|P09104|ENOG_HUMAN Gamma-enolase OS=Homo sapiens OX=9606 GN=ENO2 PE=1 SV=3</t>
  </si>
  <si>
    <t>EXOS5_HUMAN</t>
  </si>
  <si>
    <t>EXOSC5</t>
  </si>
  <si>
    <t>sp|Q9NQT4|EXOS5_HUMAN Exosome complex component RRP46 OS=Homo sapiens OX=9606 GN=EXOSC5 PE=1 SV=1</t>
  </si>
  <si>
    <t>I3L0E3_HUMAN</t>
  </si>
  <si>
    <t>hCG_1984214</t>
  </si>
  <si>
    <t>tr|I3L0E3|I3L0E3_HUMAN HCG1984214, isoform CRA_a OS=Homo sapiens OX=9606 GN=hCG_1984214 PE=3 SV=1</t>
  </si>
  <si>
    <t>CCNL1_HUMAN</t>
  </si>
  <si>
    <t>CCNL1</t>
  </si>
  <si>
    <t>sp|Q9UK58|CCNL1_HUMAN Cyclin-L1 OS=Homo sapiens OX=9606 GN=CCNL1 PE=1 SV=1</t>
  </si>
  <si>
    <t>PTH_HUMAN</t>
  </si>
  <si>
    <t>PTRH1</t>
  </si>
  <si>
    <t>sp|Q86Y79|PTH_HUMAN Probable peptidyl-tRNA hydrolase OS=Homo sapiens OX=9606 GN=PTRH1 PE=1 SV=1</t>
  </si>
  <si>
    <t>TTC9C_HUMAN</t>
  </si>
  <si>
    <t>TTC9C</t>
  </si>
  <si>
    <t>sp|Q8N5M4|TTC9C_HUMAN Tetratricopeptide repeat protein 9C OS=Homo sapiens OX=9606 GN=TTC9C PE=1 SV=1</t>
  </si>
  <si>
    <t>FGOP2_HUMAN</t>
  </si>
  <si>
    <t>FGFR1OP2</t>
  </si>
  <si>
    <t>sp|Q9NVK5|FGOP2_HUMAN FGFR1 oncogene partner 2 OS=Homo sapiens OX=9606 GN=FGFR1OP2 PE=1 SV=1</t>
  </si>
  <si>
    <t>ARI4A_HUMAN</t>
  </si>
  <si>
    <t>ARID4A</t>
  </si>
  <si>
    <t>sp|P29374|ARI4A_HUMAN AT-rich interactive domain-containing protein 4A OS=Homo sapiens OX=9606 GN=ARID4A PE=1 SV=3</t>
  </si>
  <si>
    <t>I2BP2_HUMAN</t>
  </si>
  <si>
    <t>IRF2BP2</t>
  </si>
  <si>
    <t>sp|Q7Z5L9|I2BP2_HUMAN Interferon regulatory factor 2-binding protein 2 OS=Homo sapiens OX=9606 GN=IRF2BP2 PE=1 SV=2</t>
  </si>
  <si>
    <t>A0A3B3IUB5_HUMAN</t>
  </si>
  <si>
    <t>HM13</t>
  </si>
  <si>
    <t>tr|A0A3B3IUB5|A0A3B3IUB5_HUMAN Histocompatibility minor 13 OS=Homo sapiens OX=9606 GN=HM13 PE=1 SV=1</t>
  </si>
  <si>
    <t>PIN1_HUMAN</t>
  </si>
  <si>
    <t>PIN1</t>
  </si>
  <si>
    <t>sp|Q13526|PIN1_HUMAN Peptidyl-prolyl cis-trans isomerase NIMA-interacting 1 OS=Homo sapiens OX=9606 GN=PIN1 PE=1 SV=1</t>
  </si>
  <si>
    <t>WDFY1_HUMAN</t>
  </si>
  <si>
    <t>WDFY1</t>
  </si>
  <si>
    <t>sp|Q8IWB7|WDFY1_HUMAN WD repeat and FYVE domain-containing protein 1 OS=Homo sapiens OX=9606 GN=WDFY1 PE=1 SV=1</t>
  </si>
  <si>
    <t>HPRT_HUMAN</t>
  </si>
  <si>
    <t>HPRT1</t>
  </si>
  <si>
    <t>sp|P00492|HPRT_HUMAN Hypoxanthine-guanine phosphoribosyltransferase OS=Homo sapiens OX=9606 GN=HPRT1 PE=1 SV=2</t>
  </si>
  <si>
    <t>YETS2_HUMAN</t>
  </si>
  <si>
    <t>YEATS2</t>
  </si>
  <si>
    <t>sp|Q9ULM3|YETS2_HUMAN YEATS domain-containing protein 2 OS=Homo sapiens OX=9606 GN=YEATS2 PE=1 SV=2</t>
  </si>
  <si>
    <t>ZNF48_HUMAN</t>
  </si>
  <si>
    <t>ZNF48</t>
  </si>
  <si>
    <t>sp|Q96MX3|ZNF48_HUMAN Zinc finger protein 48 OS=Homo sapiens OX=9606 GN=ZNF48 PE=1 SV=2</t>
  </si>
  <si>
    <t>GZF1_HUMAN</t>
  </si>
  <si>
    <t>GZF1</t>
  </si>
  <si>
    <t>sp|Q9H116|GZF1_HUMAN GDNF-inducible zinc finger protein 1 OS=Homo sapiens OX=9606 GN=GZF1 PE=1 SV=1</t>
  </si>
  <si>
    <t>MRM2_HUMAN</t>
  </si>
  <si>
    <t>MRM2</t>
  </si>
  <si>
    <t>sp|Q9UI43|MRM2_HUMAN rRNA methyltransferase 2, mitochondrial OS=Homo sapiens OX=9606 GN=MRM2 PE=1 SV=1</t>
  </si>
  <si>
    <t>ZBT14_HUMAN</t>
  </si>
  <si>
    <t>ZBTB14</t>
  </si>
  <si>
    <t>sp|O43829|ZBT14_HUMAN Zinc finger and BTB domain-containing protein 14 OS=Homo sapiens OX=9606 GN=ZBTB14 PE=1 SV=2</t>
  </si>
  <si>
    <t>TMED5_HUMAN</t>
  </si>
  <si>
    <t>TMED5</t>
  </si>
  <si>
    <t>sp|Q9Y3A6|TMED5_HUMAN Transmembrane emp24 domain-containing protein 5 OS=Homo sapiens OX=9606 GN=TMED5 PE=1 SV=1</t>
  </si>
  <si>
    <t>A0A8I5KTW5_HUMAN</t>
  </si>
  <si>
    <t>FOXRED1</t>
  </si>
  <si>
    <t>tr|A0A8I5KTW5|A0A8I5KTW5_HUMAN FAD dependent oxidoreductase domain containing 1 OS=Homo sapiens OX=9606 GN=FOXRED1 PE=1 SV=1</t>
  </si>
  <si>
    <t>PRDX5_HUMAN</t>
  </si>
  <si>
    <t>PRDX5</t>
  </si>
  <si>
    <t>sp|P30044|PRDX5_HUMAN Peroxiredoxin-5, mitochondrial OS=Homo sapiens OX=9606 GN=PRDX5 PE=1 SV=4</t>
  </si>
  <si>
    <t>SPAS2_HUMAN</t>
  </si>
  <si>
    <t>SPATS2</t>
  </si>
  <si>
    <t>sp|Q86XZ4|SPAS2_HUMAN Spermatogenesis-associated serine-rich protein 2 OS=Homo sapiens OX=9606 GN=SPATS2 PE=1 SV=1</t>
  </si>
  <si>
    <t>OPA3_HUMAN</t>
  </si>
  <si>
    <t>OPA3</t>
  </si>
  <si>
    <t>sp|Q9H6K4|OPA3_HUMAN Optic atrophy 3 protein OS=Homo sapiens OX=9606 GN=OPA3 PE=1 SV=1</t>
  </si>
  <si>
    <t>C9J177_HUMAN</t>
  </si>
  <si>
    <t>PPP1R7</t>
  </si>
  <si>
    <t>tr|C9J177|C9J177_HUMAN Protein phosphatase 1 regulatory subunit 7 (Fragment) OS=Homo sapiens OX=9606 GN=PPP1R7 PE=1 SV=1</t>
  </si>
  <si>
    <t>FBXL8_HUMAN</t>
  </si>
  <si>
    <t>FBXL8</t>
  </si>
  <si>
    <t>sp|Q96CD0|FBXL8_HUMAN F-box/LRR-repeat protein 8 OS=Homo sapiens OX=9606 GN=FBXL8 PE=1 SV=1</t>
  </si>
  <si>
    <t>FYN_HUMAN</t>
  </si>
  <si>
    <t>FYN</t>
  </si>
  <si>
    <t>sp|P06241|FYN_HUMAN Tyrosine-protein kinase Fyn OS=Homo sapiens OX=9606 GN=FYN PE=1 SV=3</t>
  </si>
  <si>
    <t>TMC8_HUMAN</t>
  </si>
  <si>
    <t>TMC8</t>
  </si>
  <si>
    <t>sp|Q8IU68|TMC8_HUMAN Transmembrane channel-like protein 8 OS=Homo sapiens OX=9606 GN=TMC8 PE=1 SV=1</t>
  </si>
  <si>
    <t>EXOC8_HUMAN</t>
  </si>
  <si>
    <t>EXOC8</t>
  </si>
  <si>
    <t>sp|Q8IYI6|EXOC8_HUMAN Exocyst complex component 8 OS=Homo sapiens OX=9606 GN=EXOC8 PE=1 SV=2</t>
  </si>
  <si>
    <t>ASB2_HUMAN</t>
  </si>
  <si>
    <t>ASB2</t>
  </si>
  <si>
    <t>sp|Q96Q27|ASB2_HUMAN Ankyrin repeat and SOCS box protein 2 OS=Homo sapiens OX=9606 GN=ASB2 PE=1 SV=2</t>
  </si>
  <si>
    <t>A0A3B3ITG2_HUMAN</t>
  </si>
  <si>
    <t>KRT12</t>
  </si>
  <si>
    <t>tr|A0A3B3ITG2|A0A3B3ITG2_HUMAN Keratin 12 (Fragment) OS=Homo sapiens OX=9606 GN=KRT12 PE=1 SV=1</t>
  </si>
  <si>
    <t>GPTC1_HUMAN</t>
  </si>
  <si>
    <t>GPATCH1</t>
  </si>
  <si>
    <t>sp|Q9BRR8|GPTC1_HUMAN G patch domain-containing protein 1 OS=Homo sapiens OX=9606 GN=GPATCH1 PE=1 SV=1</t>
  </si>
  <si>
    <t>DNA2_HUMAN</t>
  </si>
  <si>
    <t>DNA2</t>
  </si>
  <si>
    <t>sp|P51530|DNA2_HUMAN DNA replication ATP-dependent helicase/nuclease DNA2 OS=Homo sapiens OX=9606 GN=DNA2 PE=1 SV=3</t>
  </si>
  <si>
    <t>F5GYJ8_HUMAN</t>
  </si>
  <si>
    <t>OTUB1</t>
  </si>
  <si>
    <t>tr|F5GYJ8|F5GYJ8_HUMAN ubiquitinyl hydrolase 1 OS=Homo sapiens OX=9606 GN=OTUB1 PE=1 SV=1</t>
  </si>
  <si>
    <t>TRAM2_HUMAN</t>
  </si>
  <si>
    <t>TRAM2</t>
  </si>
  <si>
    <t>sp|Q15035|TRAM2_HUMAN Translocating chain-associated membrane protein 2 OS=Homo sapiens OX=9606 GN=TRAM2 PE=1 SV=1</t>
  </si>
  <si>
    <t>H0Y2V6_HUMAN</t>
  </si>
  <si>
    <t>CEP170</t>
  </si>
  <si>
    <t>tr|H0Y2V6|H0Y2V6_HUMAN Centrosomal protein 170 (Fragment) OS=Homo sapiens OX=9606 GN=CEP170 PE=1 SV=1</t>
  </si>
  <si>
    <t>B3KQ30_HUMAN</t>
  </si>
  <si>
    <t>ISCU</t>
  </si>
  <si>
    <t>tr|B3KQ30|B3KQ30_HUMAN Iron-sulfur cluster assembly enzyme OS=Homo sapiens OX=9606 GN=ISCU PE=1 SV=1</t>
  </si>
  <si>
    <t>IGLC2_HUMAN</t>
  </si>
  <si>
    <t>IGLC2</t>
  </si>
  <si>
    <t>sp|P0DOY2|IGLC2_HUMAN Immunoglobulin lambda constant 2 OS=Homo sapiens OX=9606 GN=IGLC2 PE=1 SV=1</t>
  </si>
  <si>
    <t>ETS1_HUMAN</t>
  </si>
  <si>
    <t>ETS1</t>
  </si>
  <si>
    <t>sp|P14921|ETS1_HUMAN Protein C-ets-1 OS=Homo sapiens OX=9606 GN=ETS1 PE=1 SV=1</t>
  </si>
  <si>
    <t>F5H5R8_HUMAN</t>
  </si>
  <si>
    <t>NAT1</t>
  </si>
  <si>
    <t>tr|F5H5R8|F5H5R8_HUMAN arylamine N-acetyltransferase OS=Homo sapiens OX=9606 GN=NAT1 PE=1 SV=1</t>
  </si>
  <si>
    <t>RCN1_HUMAN</t>
  </si>
  <si>
    <t>RCN1</t>
  </si>
  <si>
    <t>sp|Q15293|RCN1_HUMAN Reticulocalbin-1 OS=Homo sapiens OX=9606 GN=RCN1 PE=1 SV=1</t>
  </si>
  <si>
    <t>BACD3_HUMAN</t>
  </si>
  <si>
    <t>KCTD10</t>
  </si>
  <si>
    <t>sp|Q9H3F6|BACD3_HUMAN BTB/POZ domain-containing adapter for CUL3-mediated RhoA degradation protein 3 OS=Homo sapiens OX=9606 GN=KCTD10 PE=1 SV=1</t>
  </si>
  <si>
    <t>A0A804HJ86_HUMAN</t>
  </si>
  <si>
    <t>UBA5</t>
  </si>
  <si>
    <t>tr|A0A804HJ86|A0A804HJ86_HUMAN Ubiquitin-like modifier-activating enzyme 5 OS=Homo sapiens OX=9606 GN=UBA5 PE=1 SV=1</t>
  </si>
  <si>
    <t>A0A804HJX3_HUMAN</t>
  </si>
  <si>
    <t>TLK2</t>
  </si>
  <si>
    <t>tr|A0A804HJX3|A0A804HJX3_HUMAN Tousled like kinase 2 OS=Homo sapiens OX=9606 GN=TLK2 PE=1 SV=1</t>
  </si>
  <si>
    <t>NUFP1_HUMAN</t>
  </si>
  <si>
    <t>NUFIP1</t>
  </si>
  <si>
    <t>sp|Q9UHK0|NUFP1_HUMAN FMR1-interacting protein NUFIP1 OS=Homo sapiens OX=9606 GN=NUFIP1 PE=1 SV=2</t>
  </si>
  <si>
    <t>AKT1_HUMAN</t>
  </si>
  <si>
    <t>AKT1</t>
  </si>
  <si>
    <t>sp|P31749|AKT1_HUMAN RAC-alpha serine/threonine-protein kinase OS=Homo sapiens OX=9606 GN=AKT1 PE=1 SV=2</t>
  </si>
  <si>
    <t>ZMIZ1_HUMAN</t>
  </si>
  <si>
    <t>ZMIZ1</t>
  </si>
  <si>
    <t>sp|Q9ULJ6|ZMIZ1_HUMAN Zinc finger MIZ domain-containing protein 1 OS=Homo sapiens OX=9606 GN=ZMIZ1 PE=1 SV=3</t>
  </si>
  <si>
    <t>A0A8V8TN60_HUMAN</t>
  </si>
  <si>
    <t>CAMK2D</t>
  </si>
  <si>
    <t>tr|A0A8V8TN60|A0A8V8TN60_HUMAN calcium/calmodulin-dependent protein kinase OS=Homo sapiens OX=9606 GN=CAMK2D PE=1 SV=1</t>
  </si>
  <si>
    <t>COQ8A_HUMAN</t>
  </si>
  <si>
    <t>COQ8A</t>
  </si>
  <si>
    <t>sp|Q8NI60|COQ8A_HUMAN Atypical kinase COQ8A, mitochondrial OS=Homo sapiens OX=9606 GN=COQ8A PE=1 SV=1</t>
  </si>
  <si>
    <t>G5E9Q7_HUMAN</t>
  </si>
  <si>
    <t>IDH3G</t>
  </si>
  <si>
    <t>tr|G5E9Q7|G5E9Q7_HUMAN Isocitrate dehydrogenase [NAD] subunit, mitochondrial OS=Homo sapiens OX=9606 GN=IDH3G PE=1 SV=1</t>
  </si>
  <si>
    <t>ARIP4_HUMAN</t>
  </si>
  <si>
    <t>RAD54L2</t>
  </si>
  <si>
    <t>sp|Q9Y4B4|ARIP4_HUMAN Helicase ARIP4 OS=Homo sapiens OX=9606 GN=RAD54L2 PE=1 SV=4</t>
  </si>
  <si>
    <t>JIP4_HUMAN</t>
  </si>
  <si>
    <t>SPAG9</t>
  </si>
  <si>
    <t>sp|O60271|JIP4_HUMAN C-Jun-amino-terminal kinase-interacting protein 4 OS=Homo sapiens OX=9606 GN=SPAG9 PE=1 SV=4</t>
  </si>
  <si>
    <t>C9JVN9_HUMAN</t>
  </si>
  <si>
    <t>L2HGDH</t>
  </si>
  <si>
    <t>tr|C9JVN9|C9JVN9_HUMAN L-2-hydroxyglutarate dehydrogenase OS=Homo sapiens OX=9606 GN=L2HGDH PE=1 SV=1</t>
  </si>
  <si>
    <t>GLOD4_HUMAN</t>
  </si>
  <si>
    <t>GLOD4</t>
  </si>
  <si>
    <t>sp|Q9HC38|GLOD4_HUMAN Glyoxalase domain-containing protein 4 OS=Homo sapiens OX=9606 GN=GLOD4 PE=1 SV=1</t>
  </si>
  <si>
    <t>A0A087X1N3_HUMAN</t>
  </si>
  <si>
    <t>RPP40</t>
  </si>
  <si>
    <t>tr|A0A087X1N3|A0A087X1N3_HUMAN Ribonuclease P 40kDa subunit, isoform CRA_c OS=Homo sapiens OX=9606 GN=RPP40 PE=1 SV=1</t>
  </si>
  <si>
    <t>MYL1_HUMAN</t>
  </si>
  <si>
    <t>MYL1</t>
  </si>
  <si>
    <t>sp|P05976|MYL1_HUMAN Myosin light chain 1/3, skeletal muscle isoform OS=Homo sapiens OX=9606 GN=MYL1 PE=1 SV=3</t>
  </si>
  <si>
    <t>A0A0G2JJD3_HUMAN</t>
  </si>
  <si>
    <t>ABHD16A</t>
  </si>
  <si>
    <t>tr|A0A0G2JJD3|A0A0G2JJD3_HUMAN HLA-B associated transcript 5, isoform CRA_b OS=Homo sapiens OX=9606 GN=ABHD16A PE=1 SV=1</t>
  </si>
  <si>
    <t>A0A0A0MSV6_HUMAN</t>
  </si>
  <si>
    <t>C1QB</t>
  </si>
  <si>
    <t>tr|A0A0A0MSV6|A0A0A0MSV6_HUMAN Complement C1q B chain (Fragment) OS=Homo sapiens OX=9606 GN=C1QB PE=1 SV=6</t>
  </si>
  <si>
    <t>LSM2_HUMAN</t>
  </si>
  <si>
    <t>LSM2</t>
  </si>
  <si>
    <t>sp|Q9Y333|LSM2_HUMAN U6 snRNA-associated Sm-like protein LSm2 OS=Homo sapiens OX=9606 GN=LSM2 PE=1 SV=1</t>
  </si>
  <si>
    <t>H7C3P9_HUMAN</t>
  </si>
  <si>
    <t>COPS3</t>
  </si>
  <si>
    <t>tr|H7C3P9|H7C3P9_HUMAN COP9 signalosome subunit 3 OS=Homo sapiens OX=9606 GN=COPS3 PE=1 SV=2</t>
  </si>
  <si>
    <t>H0Y886_HUMAN</t>
  </si>
  <si>
    <t>NDUFB5</t>
  </si>
  <si>
    <t>tr|H0Y886|H0Y886_HUMAN NADH dehydrogenase [ubiquinone] 1 beta subcomplex subunit 5, mitochondrial (Fragment) OS=Homo sapiens OX=9606 GN=NDUFB5 PE=1 SV=1</t>
  </si>
  <si>
    <t>PAXX_HUMAN</t>
  </si>
  <si>
    <t>PAXX</t>
  </si>
  <si>
    <t>sp|Q9BUH6|PAXX_HUMAN Protein PAXX OS=Homo sapiens OX=9606 GN=PAXX PE=1 SV=2</t>
  </si>
  <si>
    <t>K4DI92_HUMAN</t>
  </si>
  <si>
    <t>RWDD4</t>
  </si>
  <si>
    <t>tr|K4DI92|K4DI92_HUMAN RWD domain containing 4 OS=Homo sapiens OX=9606 GN=RWDD4 PE=1 SV=1</t>
  </si>
  <si>
    <t>CCZ1B_HUMAN</t>
  </si>
  <si>
    <t>CCZ1B</t>
  </si>
  <si>
    <t>sp|P86790|CCZ1B_HUMAN Vacuolar fusion protein CCZ1 homolog B OS=Homo sapiens OX=9606 GN=CCZ1B PE=1 SV=1</t>
  </si>
  <si>
    <t>A0A0C4DGL3_HUMAN</t>
  </si>
  <si>
    <t>DUT</t>
  </si>
  <si>
    <t>tr|A0A0C4DGL3|A0A0C4DGL3_HUMAN Deoxyuridine 5'-triphosphate nucleotidohydrolase OS=Homo sapiens OX=9606 GN=DUT PE=1 SV=1</t>
  </si>
  <si>
    <t>A0A6E1WJ75_HUMAN</t>
  </si>
  <si>
    <t>LDB1</t>
  </si>
  <si>
    <t>tr|A0A6E1WJ75|A0A6E1WJ75_HUMAN LIM domain binding 1 OS=Homo sapiens OX=9606 GN=LDB1 PE=1 SV=1</t>
  </si>
  <si>
    <t>MMSA_HUMAN</t>
  </si>
  <si>
    <t>ALDH6A1</t>
  </si>
  <si>
    <t>sp|Q02252|MMSA_HUMAN Methylmalonate-semialdehyde dehydrogenase [acylating], mitochondrial OS=Homo sapiens OX=9606 GN=ALDH6A1 PE=1 SV=2</t>
  </si>
  <si>
    <t>XRCC4_HUMAN</t>
  </si>
  <si>
    <t>XRCC4</t>
  </si>
  <si>
    <t>sp|Q13426|XRCC4_HUMAN DNA repair protein XRCC4 OS=Homo sapiens OX=9606 GN=XRCC4 PE=1 SV=2</t>
  </si>
  <si>
    <t>TADA3_HUMAN</t>
  </si>
  <si>
    <t>TADA3</t>
  </si>
  <si>
    <t>sp|O75528|TADA3_HUMAN Transcriptional adapter 3 OS=Homo sapiens OX=9606 GN=TADA3 PE=1 SV=1</t>
  </si>
  <si>
    <t>PRR12_HUMAN</t>
  </si>
  <si>
    <t>PRR12</t>
  </si>
  <si>
    <t>sp|Q9ULL5|PRR12_HUMAN Proline-rich protein 12 OS=Homo sapiens OX=9606 GN=PRR12 PE=1 SV=3</t>
  </si>
  <si>
    <t>TBP_HUMAN</t>
  </si>
  <si>
    <t>TBP</t>
  </si>
  <si>
    <t>sp|P20226|TBP_HUMAN TATA-box-binding protein OS=Homo sapiens OX=9606 GN=TBP PE=1 SV=2</t>
  </si>
  <si>
    <t>AHDC1_HUMAN</t>
  </si>
  <si>
    <t>AHDC1</t>
  </si>
  <si>
    <t>sp|Q5TGY3|AHDC1_HUMAN Transcription factor Gibbin OS=Homo sapiens OX=9606 GN=AHDC1 PE=1 SV=1</t>
  </si>
  <si>
    <t>TF2H1_HUMAN</t>
  </si>
  <si>
    <t>GTF2H1</t>
  </si>
  <si>
    <t>sp|P32780|TF2H1_HUMAN General transcription factor IIH subunit 1 OS=Homo sapiens OX=9606 GN=GTF2H1 PE=1 SV=1</t>
  </si>
  <si>
    <t>A0A0R4J2F6_HUMAN</t>
  </si>
  <si>
    <t>IFRD2</t>
  </si>
  <si>
    <t>tr|A0A0R4J2F6|A0A0R4J2F6_HUMAN Interferon related developmental regulator 2 OS=Homo sapiens OX=9606 GN=IFRD2 PE=1 SV=1</t>
  </si>
  <si>
    <t>AN13A_HUMAN</t>
  </si>
  <si>
    <t>ANKRD13A</t>
  </si>
  <si>
    <t>sp|Q8IZ07|AN13A_HUMAN Ankyrin repeat domain-containing protein 13A OS=Homo sapiens OX=9606 GN=ANKRD13A PE=1 SV=3</t>
  </si>
  <si>
    <t>SC24D_HUMAN</t>
  </si>
  <si>
    <t>SEC24D</t>
  </si>
  <si>
    <t>sp|O94855|SC24D_HUMAN Protein transport protein Sec24D OS=Homo sapiens OX=9606 GN=SEC24D PE=1 SV=2</t>
  </si>
  <si>
    <t>ALG3_HUMAN</t>
  </si>
  <si>
    <t>ALG3</t>
  </si>
  <si>
    <t>sp|Q92685|ALG3_HUMAN Dol-P-Man:Man(5)GlcNAc(2)-PP-Dol alpha-1,3-mannosyltransferase OS=Homo sapiens OX=9606 GN=ALG3 PE=1 SV=1</t>
  </si>
  <si>
    <t>C9JQ42_HUMAN</t>
  </si>
  <si>
    <t>GYG1</t>
  </si>
  <si>
    <t>tr|C9JQ42|C9JQ42_HUMAN Glycogenin 1 (Fragment) OS=Homo sapiens OX=9606 GN=GYG1 PE=1 SV=8</t>
  </si>
  <si>
    <t>P52K_HUMAN</t>
  </si>
  <si>
    <t>THAP12</t>
  </si>
  <si>
    <t>sp|O43422|P52K_HUMAN 52 kDa repressor of the inhibitor of the protein kinase OS=Homo sapiens OX=9606 GN=THAP12 PE=1 SV=2</t>
  </si>
  <si>
    <t>A0A8V8TMY5_HUMAN</t>
  </si>
  <si>
    <t>CBLL1</t>
  </si>
  <si>
    <t>tr|A0A8V8TMY5|A0A8V8TMY5_HUMAN RING-type E3 ubiquitin transferase OS=Homo sapiens OX=9606 GN=CBLL1 PE=1 SV=1</t>
  </si>
  <si>
    <t>Q5T8Z6_HUMAN</t>
  </si>
  <si>
    <t>BMI1</t>
  </si>
  <si>
    <t>tr|Q5T8Z6|Q5T8Z6_HUMAN BMI1 proto-oncogene, polycomb ring finger (Fragment) OS=Homo sapiens OX=9606 GN=BMI1 PE=4 SV=1</t>
  </si>
  <si>
    <t>VPS41_HUMAN</t>
  </si>
  <si>
    <t>VPS41</t>
  </si>
  <si>
    <t>sp|P49754|VPS41_HUMAN Vacuolar protein sorting-associated protein 41 homolog OS=Homo sapiens OX=9606 GN=VPS41 PE=1 SV=3</t>
  </si>
  <si>
    <t>DDA1_HUMAN</t>
  </si>
  <si>
    <t>DDA1</t>
  </si>
  <si>
    <t>sp|Q9BW61|DDA1_HUMAN DET1- and DDB1-associated protein 1 OS=Homo sapiens OX=9606 GN=DDA1 PE=1 SV=1</t>
  </si>
  <si>
    <t>ZF64B_HUMAN</t>
  </si>
  <si>
    <t>ZFP64</t>
  </si>
  <si>
    <t>sp|Q9NTW7|ZF64B_HUMAN Zinc finger protein 64 OS=Homo sapiens OX=9606 GN=ZFP64 PE=1 SV=3</t>
  </si>
  <si>
    <t>SPSY_HUMAN</t>
  </si>
  <si>
    <t>SMS</t>
  </si>
  <si>
    <t>sp|P52788|SPSY_HUMAN Spermine synthase OS=Homo sapiens OX=9606 GN=SMS PE=1 SV=2</t>
  </si>
  <si>
    <t>TREX1_HUMAN</t>
  </si>
  <si>
    <t>TREX1</t>
  </si>
  <si>
    <t>sp|Q9NSU2|TREX1_HUMAN Three-prime repair exonuclease 1 OS=Homo sapiens OX=9606 GN=TREX1 PE=1 SV=2</t>
  </si>
  <si>
    <t>A0A2R8YFV2_HUMAN</t>
  </si>
  <si>
    <t>WIZ</t>
  </si>
  <si>
    <t>tr|A0A2R8YFV2|A0A2R8YFV2_HUMAN WIZ zinc finger OS=Homo sapiens OX=9606 GN=WIZ PE=1 SV=1</t>
  </si>
  <si>
    <t>BRCC3_HUMAN</t>
  </si>
  <si>
    <t>BRCC3</t>
  </si>
  <si>
    <t>sp|P46736|BRCC3_HUMAN Lys-63-specific deubiquitinase BRCC36 OS=Homo sapiens OX=9606 GN=BRCC3 PE=1 SV=2</t>
  </si>
  <si>
    <t>TIM21_HUMAN</t>
  </si>
  <si>
    <t>TIMM21</t>
  </si>
  <si>
    <t>sp|Q9BVV7|TIM21_HUMAN Mitochondrial import inner membrane translocase subunit Tim21 OS=Homo sapiens OX=9606 GN=TIMM21 PE=1 SV=1</t>
  </si>
  <si>
    <t>MFS10_HUMAN</t>
  </si>
  <si>
    <t>MFSD10</t>
  </si>
  <si>
    <t>sp|Q14728|MFS10_HUMAN Major facilitator superfamily domain-containing protein 10 OS=Homo sapiens OX=9606 GN=MFSD10 PE=1 SV=1</t>
  </si>
  <si>
    <t>R3HD4_HUMAN</t>
  </si>
  <si>
    <t>R3HDM4</t>
  </si>
  <si>
    <t>sp|Q96D70|R3HD4_HUMAN R3H domain-containing protein 4 OS=Homo sapiens OX=9606 GN=R3HDM4 PE=1 SV=3</t>
  </si>
  <si>
    <t>RHOH_HUMAN</t>
  </si>
  <si>
    <t>RHOH</t>
  </si>
  <si>
    <t>sp|Q15669|RHOH_HUMAN Rho-related GTP-binding protein RhoH OS=Homo sapiens OX=9606 GN=RHOH PE=1 SV=1</t>
  </si>
  <si>
    <t>A0A0U1RR27_HUMAN</t>
  </si>
  <si>
    <t>DENND4A</t>
  </si>
  <si>
    <t>tr|A0A0U1RR27|A0A0U1RR27_HUMAN DENN domain containing 4A OS=Homo sapiens OX=9606 GN=DENND4A PE=1 SV=2</t>
  </si>
  <si>
    <t>F5GXJ1_HUMAN</t>
  </si>
  <si>
    <t>NDUFS7</t>
  </si>
  <si>
    <t>tr|F5GXJ1|F5GXJ1_HUMAN NADH dehydrogenase [ubiquinone] iron-sulfur protein 7, mitochondrial OS=Homo sapiens OX=9606 GN=NDUFS7 PE=1 SV=1</t>
  </si>
  <si>
    <t>H0YMH7_HUMAN</t>
  </si>
  <si>
    <t>CTDSPL2</t>
  </si>
  <si>
    <t>tr|H0YMH7|H0YMH7_HUMAN CTD small phosphatase like 2 (Fragment) OS=Homo sapiens OX=9606 GN=CTDSPL2 PE=1 SV=1</t>
  </si>
  <si>
    <t>LMBD2_HUMAN</t>
  </si>
  <si>
    <t>LMBRD2</t>
  </si>
  <si>
    <t>sp|Q68DH5|LMBD2_HUMAN G-protein coupled receptor-associated protein LMBRD2 OS=Homo sapiens OX=9606 GN=LMBRD2 PE=1 SV=1</t>
  </si>
  <si>
    <t>NSE4A_HUMAN</t>
  </si>
  <si>
    <t>NSMCE4A</t>
  </si>
  <si>
    <t>sp|Q9NXX6|NSE4A_HUMAN Non-structural maintenance of chromosomes element 4 homolog A OS=Homo sapiens OX=9606 GN=NSMCE4A PE=1 SV=2</t>
  </si>
  <si>
    <t>A0A087WV97_HUMAN</t>
  </si>
  <si>
    <t>SMAP2</t>
  </si>
  <si>
    <t>tr|A0A087WV97|A0A087WV97_HUMAN Small ArfGAP2 OS=Homo sapiens OX=9606 GN=SMAP2 PE=1 SV=1</t>
  </si>
  <si>
    <t>MCU_HUMAN</t>
  </si>
  <si>
    <t>MCU</t>
  </si>
  <si>
    <t>sp|Q8NE86|MCU_HUMAN Calcium uniporter protein, mitochondrial OS=Homo sapiens OX=9606 GN=MCU PE=1 SV=1</t>
  </si>
  <si>
    <t>SPCS3_HUMAN</t>
  </si>
  <si>
    <t>SPCS3</t>
  </si>
  <si>
    <t>sp|P61009|SPCS3_HUMAN Signal peptidase complex subunit 3 OS=Homo sapiens OX=9606 GN=SPCS3 PE=1 SV=1</t>
  </si>
  <si>
    <t>TRUB2_HUMAN</t>
  </si>
  <si>
    <t>TRUB2</t>
  </si>
  <si>
    <t>sp|O95900|TRUB2_HUMAN Pseudouridylate synthase TRUB2, mitochondrial OS=Homo sapiens OX=9606 GN=TRUB2 PE=1 SV=1</t>
  </si>
  <si>
    <t>PDCD7_HUMAN</t>
  </si>
  <si>
    <t>PDCD7</t>
  </si>
  <si>
    <t>sp|Q8N8D1|PDCD7_HUMAN Programmed cell death protein 7 OS=Homo sapiens OX=9606 GN=PDCD7 PE=1 SV=1</t>
  </si>
  <si>
    <t>A0A087WZF1_HUMAN</t>
  </si>
  <si>
    <t>LPP</t>
  </si>
  <si>
    <t>tr|A0A087WZF1|A0A087WZF1_HUMAN LIM domain containing preferred translocation partner in lipoma OS=Homo sapiens OX=9606 GN=LPP PE=1 SV=1</t>
  </si>
  <si>
    <t>TFCP2_HUMAN</t>
  </si>
  <si>
    <t>TFCP2</t>
  </si>
  <si>
    <t>sp|Q12800|TFCP2_HUMAN Alpha-globin transcription factor CP2 OS=Homo sapiens OX=9606 GN=TFCP2 PE=1 SV=2</t>
  </si>
  <si>
    <t>RC3H1_HUMAN</t>
  </si>
  <si>
    <t>RC3H1</t>
  </si>
  <si>
    <t>sp|Q5TC82|RC3H1_HUMAN Roquin-1 OS=Homo sapiens OX=9606 GN=RC3H1 PE=1 SV=1</t>
  </si>
  <si>
    <t>VATH_HUMAN</t>
  </si>
  <si>
    <t>ATP6V1H</t>
  </si>
  <si>
    <t>sp|Q9UI12|VATH_HUMAN V-type proton ATPase subunit H OS=Homo sapiens OX=9606 GN=ATP6V1H PE=1 SV=1</t>
  </si>
  <si>
    <t>A0A8V8TPL7_HUMAN</t>
  </si>
  <si>
    <t>REL</t>
  </si>
  <si>
    <t>tr|A0A8V8TPL7|A0A8V8TPL7_HUMAN REL proto-oncogene, NF-kB subunit OS=Homo sapiens OX=9606 GN=REL PE=1 SV=1</t>
  </si>
  <si>
    <t>M4K2_HUMAN</t>
  </si>
  <si>
    <t>MAP4K2</t>
  </si>
  <si>
    <t>sp|Q12851|M4K2_HUMAN Mitogen-activated protein kinase kinase kinase kinase 2 OS=Homo sapiens OX=9606 GN=MAP4K2 PE=1 SV=2</t>
  </si>
  <si>
    <t>NDUB3_HUMAN</t>
  </si>
  <si>
    <t>NDUFB3</t>
  </si>
  <si>
    <t>sp|O43676|NDUB3_HUMAN NADH dehydrogenase [ubiquinone] 1 beta subcomplex subunit 3 OS=Homo sapiens OX=9606 GN=NDUFB3 PE=1 SV=3</t>
  </si>
  <si>
    <t>A0A0A6YYA0_HUMAN</t>
  </si>
  <si>
    <t>TMED7-TICAM2</t>
  </si>
  <si>
    <t>tr|A0A0A6YYA0|A0A0A6YYA0_HUMAN Protein TMED7-TICAM2 OS=Homo sapiens OX=9606 GN=TMED7-TICAM2 PE=3 SV=1</t>
  </si>
  <si>
    <t>H0UI80_HUMAN</t>
  </si>
  <si>
    <t>NELFCD</t>
  </si>
  <si>
    <t>tr|H0UI80|H0UI80_HUMAN Negative elongation factor complex member C/D OS=Homo sapiens OX=9606 GN=NELFCD PE=1 SV=1</t>
  </si>
  <si>
    <t>GSH0_HUMAN</t>
  </si>
  <si>
    <t>GCLM</t>
  </si>
  <si>
    <t>sp|P48507|GSH0_HUMAN Glutamate--cysteine ligase regulatory subunit OS=Homo sapiens OX=9606 GN=GCLM PE=1 SV=1</t>
  </si>
  <si>
    <t>DERPC_HUMAN</t>
  </si>
  <si>
    <t>DERPC</t>
  </si>
  <si>
    <t>sp|P0CG12|DERPC_HUMAN Decreased expression in renal and prostate cancer protein OS=Homo sapiens OX=9606 GN=DERPC PE=1 SV=1</t>
  </si>
  <si>
    <t>CR021_HUMAN</t>
  </si>
  <si>
    <t>C18orf21</t>
  </si>
  <si>
    <t>sp|Q32NC0|CR021_HUMAN UPF0711 protein C18orf21 OS=Homo sapiens OX=9606 GN=C18orf21 PE=1 SV=1</t>
  </si>
  <si>
    <t>A0A2R8Y7H4_HUMAN</t>
  </si>
  <si>
    <t>PRPS1</t>
  </si>
  <si>
    <t>tr|A0A2R8Y7H4|A0A2R8Y7H4_HUMAN Ribose-phosphate pyrophosphokinase OS=Homo sapiens OX=9606 GN=PRPS1 PE=1 SV=1</t>
  </si>
  <si>
    <t>A0A6Q8PF35_HUMAN</t>
  </si>
  <si>
    <t>CHMP1A</t>
  </si>
  <si>
    <t>tr|A0A6Q8PF35|A0A6Q8PF35_HUMAN Charged multivesicular body protein 1A OS=Homo sapiens OX=9606 GN=CHMP1A PE=1 SV=1</t>
  </si>
  <si>
    <t>RANB9_HUMAN</t>
  </si>
  <si>
    <t>RANBP9</t>
  </si>
  <si>
    <t>sp|Q96S59|RANB9_HUMAN Ran-binding protein 9 OS=Homo sapiens OX=9606 GN=RANBP9 PE=1 SV=1</t>
  </si>
  <si>
    <t>RBGP1_HUMAN</t>
  </si>
  <si>
    <t>RABGAP1</t>
  </si>
  <si>
    <t>sp|Q9Y3P9|RBGP1_HUMAN Rab GTPase-activating protein 1 OS=Homo sapiens OX=9606 GN=RABGAP1 PE=1 SV=3</t>
  </si>
  <si>
    <t>RAB7L_HUMAN</t>
  </si>
  <si>
    <t>RAB29</t>
  </si>
  <si>
    <t>sp|O14966|RAB7L_HUMAN Ras-related protein Rab-7L1 OS=Homo sapiens OX=9606 GN=RAB29 PE=1 SV=1</t>
  </si>
  <si>
    <t>SDE2_HUMAN</t>
  </si>
  <si>
    <t>SDE2</t>
  </si>
  <si>
    <t>sp|Q6IQ49|SDE2_HUMAN Splicing regulator SDE2 OS=Homo sapiens OX=9606 GN=SDE2 PE=1 SV=1</t>
  </si>
  <si>
    <t>S1PBP_HUMAN</t>
  </si>
  <si>
    <t>S100PBP</t>
  </si>
  <si>
    <t>sp|Q96BU1|S1PBP_HUMAN S100P-binding protein OS=Homo sapiens OX=9606 GN=S100PBP PE=1 SV=1</t>
  </si>
  <si>
    <t>B3KT61_HUMAN</t>
  </si>
  <si>
    <t>RALYL</t>
  </si>
  <si>
    <t>tr|B3KT61|B3KT61_HUMAN RALY RNA binding protein like OS=Homo sapiens OX=9606 GN=RALYL PE=1 SV=1</t>
  </si>
  <si>
    <t>A0A0A0MRY4_HUMAN</t>
  </si>
  <si>
    <t>tr|A0A0A0MRY4|A0A0A0MRY4_HUMAN Spermatogenesis-associated protein 13 OS=Homo sapiens OX=9606 PE=4 SV=1</t>
  </si>
  <si>
    <t>ZN888_HUMAN</t>
  </si>
  <si>
    <t>ZNF888</t>
  </si>
  <si>
    <t>sp|P0CJ79|ZN888_HUMAN Zinc finger protein 888 OS=Homo sapiens OX=9606 GN=ZNF888 PE=3 SV=2</t>
  </si>
  <si>
    <t>FAKD5_HUMAN</t>
  </si>
  <si>
    <t>FASTKD5</t>
  </si>
  <si>
    <t>sp|Q7L8L6|FAKD5_HUMAN FAST kinase domain-containing protein 5, mitochondrial OS=Homo sapiens OX=9606 GN=FASTKD5 PE=1 SV=1</t>
  </si>
  <si>
    <t>DCD_HUMAN</t>
  </si>
  <si>
    <t>DCD</t>
  </si>
  <si>
    <t>sp|P81605|DCD_HUMAN Dermcidin OS=Homo sapiens OX=9606 GN=DCD PE=1 SV=2</t>
  </si>
  <si>
    <t>G3V180_HUMAN</t>
  </si>
  <si>
    <t>DPP3</t>
  </si>
  <si>
    <t>tr|G3V180|G3V180_HUMAN Dipeptidyl peptidase 3 OS=Homo sapiens OX=9606 GN=DPP3 PE=1 SV=1</t>
  </si>
  <si>
    <t>AEDO_HUMAN</t>
  </si>
  <si>
    <t>ADO</t>
  </si>
  <si>
    <t>sp|Q96SZ5|AEDO_HUMAN 2-aminoethanethiol dioxygenase OS=Homo sapiens OX=9606 GN=ADO PE=1 SV=2</t>
  </si>
  <si>
    <t>D6R992_HUMAN</t>
  </si>
  <si>
    <t>RELB</t>
  </si>
  <si>
    <t>tr|D6R992|D6R992_HUMAN RELB proto-oncogene, NF-kB subunit OS=Homo sapiens OX=9606 GN=RELB PE=1 SV=1</t>
  </si>
  <si>
    <t>A0A2R8YEB8_HUMAN</t>
  </si>
  <si>
    <t>tr|A0A2R8YEB8|A0A2R8YEB8_HUMAN SWI/SNF related, matrix associated, actin dependent regulator of chromatin, subfamily e, member 1 (Fragment) OS=Homo sapiens OX=9606 GN=SMARCE1 PE=1 SV=1</t>
  </si>
  <si>
    <t>LGUL_HUMAN</t>
  </si>
  <si>
    <t>GLO1</t>
  </si>
  <si>
    <t>sp|Q04760|LGUL_HUMAN Lactoylglutathione lyase OS=Homo sapiens OX=9606 GN=GLO1 PE=1 SV=4</t>
  </si>
  <si>
    <t>E9PIH6_HUMAN</t>
  </si>
  <si>
    <t>EHBP1L1</t>
  </si>
  <si>
    <t>tr|E9PIH6|E9PIH6_HUMAN EH domain binding protein 1 like 1 (Fragment) OS=Homo sapiens OX=9606 GN=EHBP1L1 PE=1 SV=1</t>
  </si>
  <si>
    <t>KRT86_HUMAN</t>
  </si>
  <si>
    <t>KRT86</t>
  </si>
  <si>
    <t>sp|O43790|KRT86_HUMAN Keratin, type II cuticular Hb6 OS=Homo sapiens OX=9606 GN=KRT86 PE=1 SV=1</t>
  </si>
  <si>
    <t>JAGN1_HUMAN</t>
  </si>
  <si>
    <t>JAGN1</t>
  </si>
  <si>
    <t>sp|Q8N5M9|JAGN1_HUMAN Protein jagunal homolog 1 OS=Homo sapiens OX=9606 GN=JAGN1 PE=1 SV=1</t>
  </si>
  <si>
    <t>A0A8Q3WKJ4_HUMAN</t>
  </si>
  <si>
    <t>NUP54</t>
  </si>
  <si>
    <t>tr|A0A8Q3WKJ4|A0A8Q3WKJ4_HUMAN Nucleoporin 54 OS=Homo sapiens OX=9606 GN=NUP54 PE=1 SV=1</t>
  </si>
  <si>
    <t>M3K2_HUMAN</t>
  </si>
  <si>
    <t>MAP3K2</t>
  </si>
  <si>
    <t>sp|Q9Y2U5|M3K2_HUMAN Mitogen-activated protein kinase kinase kinase 2 OS=Homo sapiens OX=9606 GN=MAP3K2 PE=1 SV=2</t>
  </si>
  <si>
    <t>MLF2_HUMAN</t>
  </si>
  <si>
    <t>MLF2</t>
  </si>
  <si>
    <t>sp|Q15773|MLF2_HUMAN Myeloid leukemia factor 2 OS=Homo sapiens OX=9606 GN=MLF2 PE=1 SV=1</t>
  </si>
  <si>
    <t>CDC45_HUMAN</t>
  </si>
  <si>
    <t>CDC45</t>
  </si>
  <si>
    <t>sp|O75419|CDC45_HUMAN Cell division control protein 45 homolog OS=Homo sapiens OX=9606 GN=CDC45 PE=1 SV=1</t>
  </si>
  <si>
    <t>A0A8I5KS59_HUMAN</t>
  </si>
  <si>
    <t>CARD16</t>
  </si>
  <si>
    <t>tr|A0A8I5KS59|A0A8I5KS59_HUMAN Caspase recruitment domain family member 16 (Fragment) OS=Homo sapiens OX=9606 GN=CARD16 PE=1 SV=1</t>
  </si>
  <si>
    <t>GCDH_HUMAN</t>
  </si>
  <si>
    <t>GCDH</t>
  </si>
  <si>
    <t>sp|Q92947|GCDH_HUMAN Glutaryl-CoA dehydrogenase, mitochondrial OS=Homo sapiens OX=9606 GN=GCDH PE=1 SV=1</t>
  </si>
  <si>
    <t>A0A6Q8PFL5_HUMAN</t>
  </si>
  <si>
    <t>LRSAM1</t>
  </si>
  <si>
    <t>tr|A0A6Q8PFL5|A0A6Q8PFL5_HUMAN Leucine rich repeat and sterile alpha motif containing 1 OS=Homo sapiens OX=9606 GN=LRSAM1 PE=1 SV=1</t>
  </si>
  <si>
    <t>TAF9B_HUMAN</t>
  </si>
  <si>
    <t>TAF9B</t>
  </si>
  <si>
    <t>sp|Q9HBM6|TAF9B_HUMAN Transcription initiation factor TFIID subunit 9B OS=Homo sapiens OX=9606 GN=TAF9B PE=1 SV=1</t>
  </si>
  <si>
    <t>KPB2_HUMAN</t>
  </si>
  <si>
    <t>PHKA2</t>
  </si>
  <si>
    <t>sp|P46019|KPB2_HUMAN Phosphorylase b kinase regulatory subunit alpha, liver isoform OS=Homo sapiens OX=9606 GN=PHKA2 PE=1 SV=1</t>
  </si>
  <si>
    <t>A0A024RCR6_HUMAN</t>
  </si>
  <si>
    <t>BAG6</t>
  </si>
  <si>
    <t>tr|A0A024RCR6|A0A024RCR6_HUMAN Large proline-rich protein BAG6 OS=Homo sapiens OX=9606 GN=BAG6 PE=1 SV=1</t>
  </si>
  <si>
    <t>ARI5A_HUMAN</t>
  </si>
  <si>
    <t>ARID5A</t>
  </si>
  <si>
    <t>sp|Q03989|ARI5A_HUMAN AT-rich interactive domain-containing protein 5A OS=Homo sapiens OX=9606 GN=ARID5A PE=1 SV=2</t>
  </si>
  <si>
    <t>PHP14_HUMAN</t>
  </si>
  <si>
    <t>PHPT1</t>
  </si>
  <si>
    <t>sp|Q9NRX4|PHP14_HUMAN 14 kDa phosphohistidine phosphatase OS=Homo sapiens OX=9606 GN=PHPT1 PE=1 SV=1</t>
  </si>
  <si>
    <t>1433S_HUMAN</t>
  </si>
  <si>
    <t>SFN</t>
  </si>
  <si>
    <t>sp|P31947|1433S_HUMAN 14-3-3 protein sigma OS=Homo sapiens OX=9606 GN=SFN PE=1 SV=1</t>
  </si>
  <si>
    <t>A0A7I2V2D8_HUMAN</t>
  </si>
  <si>
    <t>HGS</t>
  </si>
  <si>
    <t>tr|A0A7I2V2D8|A0A7I2V2D8_HUMAN Hepatocyte growth factor-regulated tyrosine kinase substrate OS=Homo sapiens OX=9606 GN=HGS PE=1 SV=1</t>
  </si>
  <si>
    <t>LAG3_HUMAN</t>
  </si>
  <si>
    <t>LAG3</t>
  </si>
  <si>
    <t>sp|P18627|LAG3_HUMAN Lymphocyte activation gene 3 protein OS=Homo sapiens OX=9606 GN=LAG3 PE=1 SV=5</t>
  </si>
  <si>
    <t>E5RIA4_HUMAN</t>
  </si>
  <si>
    <t>DNPEP</t>
  </si>
  <si>
    <t>tr|E5RIA4|E5RIA4_HUMAN Aspartyl aminopeptidase OS=Homo sapiens OX=9606 GN=DNPEP PE=1 SV=1</t>
  </si>
  <si>
    <t>APTX_HUMAN</t>
  </si>
  <si>
    <t>APTX</t>
  </si>
  <si>
    <t>sp|Q7Z2E3|APTX_HUMAN Aprataxin OS=Homo sapiens OX=9606 GN=APTX PE=1 SV=2</t>
  </si>
  <si>
    <t>F8VXY6_HUMAN</t>
  </si>
  <si>
    <t>ZCRB1</t>
  </si>
  <si>
    <t>tr|F8VXY6|F8VXY6_HUMAN Zinc finger CCHC-type and RNA-binding motif-containing protein 1 OS=Homo sapiens OX=9606 GN=ZCRB1 PE=1 SV=2</t>
  </si>
  <si>
    <t>CD123_HUMAN</t>
  </si>
  <si>
    <t>CDC123</t>
  </si>
  <si>
    <t>sp|O75794|CD123_HUMAN Cell division cycle protein 123 homolog OS=Homo sapiens OX=9606 GN=CDC123 PE=1 SV=1</t>
  </si>
  <si>
    <t>NDUA4_HUMAN</t>
  </si>
  <si>
    <t>NDUFA4</t>
  </si>
  <si>
    <t>sp|O00483|NDUA4_HUMAN Cytochrome c oxidase subunit NDUFA4 OS=Homo sapiens OX=9606 GN=NDUFA4 PE=1 SV=1</t>
  </si>
  <si>
    <t>AL9A1_HUMAN</t>
  </si>
  <si>
    <t>ALDH9A1</t>
  </si>
  <si>
    <t>sp|P49189|AL9A1_HUMAN 4-trimethylaminobutyraldehyde dehydrogenase OS=Homo sapiens OX=9606 GN=ALDH9A1 PE=1 SV=3</t>
  </si>
  <si>
    <t>LKHA4_HUMAN</t>
  </si>
  <si>
    <t>LTA4H</t>
  </si>
  <si>
    <t>sp|P09960|LKHA4_HUMAN Leukotriene A-4 hydrolase OS=Homo sapiens OX=9606 GN=LTA4H PE=1 SV=2</t>
  </si>
  <si>
    <t>KS6B2_HUMAN</t>
  </si>
  <si>
    <t>RPS6KB2</t>
  </si>
  <si>
    <t>sp|Q9UBS0|KS6B2_HUMAN Ribosomal protein S6 kinase beta-2 OS=Homo sapiens OX=9606 GN=RPS6KB2 PE=1 SV=2</t>
  </si>
  <si>
    <t>MET14_HUMAN</t>
  </si>
  <si>
    <t>METTL14</t>
  </si>
  <si>
    <t>sp|Q9HCE5|MET14_HUMAN N6-adenosine-methyltransferase non-catalytic subunit OS=Homo sapiens OX=9606 GN=METTL14 PE=1 SV=2</t>
  </si>
  <si>
    <t>PEBP1_HUMAN</t>
  </si>
  <si>
    <t>PEBP1</t>
  </si>
  <si>
    <t>sp|P30086|PEBP1_HUMAN Phosphatidylethanolamine-binding protein 1 OS=Homo sapiens OX=9606 GN=PEBP1 PE=1 SV=3</t>
  </si>
  <si>
    <t>F8VXJ7_HUMAN</t>
  </si>
  <si>
    <t>CNPY2</t>
  </si>
  <si>
    <t>tr|F8VXJ7|F8VXJ7_HUMAN Canopy FGF signaling regulator 2 (Fragment) OS=Homo sapiens OX=9606 GN=CNPY2 PE=1 SV=1</t>
  </si>
  <si>
    <t>Q5JTV1_HUMAN</t>
  </si>
  <si>
    <t>GMEB2</t>
  </si>
  <si>
    <t>tr|Q5JTV1|Q5JTV1_HUMAN Glucocorticoid modulatory element binding protein 2 OS=Homo sapiens OX=9606 GN=GMEB2 PE=1 SV=1</t>
  </si>
  <si>
    <t>A0A2U3TZL5_HUMAN</t>
  </si>
  <si>
    <t>CD59</t>
  </si>
  <si>
    <t>tr|A0A2U3TZL5|A0A2U3TZL5_HUMAN CD59 molecule (CD59 blood group) (Fragment) OS=Homo sapiens OX=9606 GN=CD59 PE=1 SV=1</t>
  </si>
  <si>
    <t>CCHL_HUMAN</t>
  </si>
  <si>
    <t>HCCS</t>
  </si>
  <si>
    <t>sp|P53701|CCHL_HUMAN Holocytochrome c-type synthase OS=Homo sapiens OX=9606 GN=HCCS PE=1 SV=1</t>
  </si>
  <si>
    <t>F8VUB4_HUMAN</t>
  </si>
  <si>
    <t>CNOT2</t>
  </si>
  <si>
    <t>tr|F8VUB4|F8VUB4_HUMAN CCR4-NOT transcription complex subunit 2 OS=Homo sapiens OX=9606 GN=CNOT2 PE=1 SV=2</t>
  </si>
  <si>
    <t>PDIP2_HUMAN</t>
  </si>
  <si>
    <t>POLDIP2</t>
  </si>
  <si>
    <t>sp|Q9Y2S7|PDIP2_HUMAN Polymerase delta-interacting protein 2 OS=Homo sapiens OX=9606 GN=POLDIP2 PE=1 SV=1</t>
  </si>
  <si>
    <t>BUD23_HUMAN</t>
  </si>
  <si>
    <t>BUD23</t>
  </si>
  <si>
    <t>sp|O43709|BUD23_HUMAN Probable 18S rRNA (guanine-N(7))-methyltransferase OS=Homo sapiens OX=9606 GN=BUD23 PE=1 SV=2</t>
  </si>
  <si>
    <t>NMNA1_HUMAN</t>
  </si>
  <si>
    <t>NMNAT1</t>
  </si>
  <si>
    <t>sp|Q9HAN9|NMNA1_HUMAN Nicotinamide/nicotinic acid mononucleotide adenylyltransferase 1 OS=Homo sapiens OX=9606 GN=NMNAT1 PE=1 SV=1</t>
  </si>
  <si>
    <t>H0YKM0_HUMAN</t>
  </si>
  <si>
    <t>RASGRP1</t>
  </si>
  <si>
    <t>tr|H0YKM0|H0YKM0_HUMAN RAS guanyl releasing protein 1 OS=Homo sapiens OX=9606 GN=RASGRP1 PE=1 SV=1</t>
  </si>
  <si>
    <t>C9JA28_HUMAN</t>
  </si>
  <si>
    <t>SSR3</t>
  </si>
  <si>
    <t>tr|C9JA28|C9JA28_HUMAN Translocon-associated protein subunit gamma OS=Homo sapiens OX=9606 GN=SSR3 PE=1 SV=1</t>
  </si>
  <si>
    <t>A0A8Q3SI46_HUMAN</t>
  </si>
  <si>
    <t>ADA</t>
  </si>
  <si>
    <t>tr|A0A8Q3SI46|A0A8Q3SI46_HUMAN Adenosine deaminase OS=Homo sapiens OX=9606 GN=ADA PE=1 SV=1</t>
  </si>
  <si>
    <t>C9JCC6_HUMAN</t>
  </si>
  <si>
    <t>DRAP1</t>
  </si>
  <si>
    <t>tr|C9JCC6|C9JCC6_HUMAN DR1 associated protein 1 OS=Homo sapiens OX=9606 GN=DRAP1 PE=1 SV=1</t>
  </si>
  <si>
    <t>F5GXX5_HUMAN</t>
  </si>
  <si>
    <t>DAD1</t>
  </si>
  <si>
    <t>tr|F5GXX5|F5GXX5_HUMAN Dolichyl-diphosphooligosaccharide--protein glycosyltransferase subunit DAD1 OS=Homo sapiens OX=9606 GN=DAD1 PE=1 SV=1</t>
  </si>
  <si>
    <t>A6NHJ8_HUMAN</t>
  </si>
  <si>
    <t>CRYZL1</t>
  </si>
  <si>
    <t>tr|A6NHJ8|A6NHJ8_HUMAN Crystallin zeta like 1 OS=Homo sapiens OX=9606 GN=CRYZL1 PE=1 SV=2</t>
  </si>
  <si>
    <t>A0A087WZ32_HUMAN</t>
  </si>
  <si>
    <t>PLEKHA2</t>
  </si>
  <si>
    <t>tr|A0A087WZ32|A0A087WZ32_HUMAN Pleckstrin homology domain containing A2 OS=Homo sapiens OX=9606 GN=PLEKHA2 PE=1 SV=1</t>
  </si>
  <si>
    <t>CIB1_HUMAN</t>
  </si>
  <si>
    <t>CIB1</t>
  </si>
  <si>
    <t>sp|Q99828|CIB1_HUMAN Calcium and integrin-binding protein 1 OS=Homo sapiens OX=9606 GN=CIB1 PE=1 SV=4</t>
  </si>
  <si>
    <t>VATE1_HUMAN</t>
  </si>
  <si>
    <t>ATP6V1E1</t>
  </si>
  <si>
    <t>sp|P36543|VATE1_HUMAN V-type proton ATPase subunit E 1 OS=Homo sapiens OX=9606 GN=ATP6V1E1 PE=1 SV=1</t>
  </si>
  <si>
    <t>A0A2R8Y5N2_HUMAN</t>
  </si>
  <si>
    <t>TSC1</t>
  </si>
  <si>
    <t>tr|A0A2R8Y5N2|A0A2R8Y5N2_HUMAN TSC complex subunit 1 OS=Homo sapiens OX=9606 GN=TSC1 PE=1 SV=1</t>
  </si>
  <si>
    <t>GOPC_HUMAN</t>
  </si>
  <si>
    <t>GOPC</t>
  </si>
  <si>
    <t>sp|Q9HD26|GOPC_HUMAN Golgi-associated PDZ and coiled-coil motif-containing protein OS=Homo sapiens OX=9606 GN=GOPC PE=1 SV=1</t>
  </si>
  <si>
    <t>PGRC1_HUMAN</t>
  </si>
  <si>
    <t>PGRMC1</t>
  </si>
  <si>
    <t>sp|O00264|PGRC1_HUMAN Membrane-associated progesterone receptor component 1 OS=Homo sapiens OX=9606 GN=PGRMC1 PE=1 SV=3</t>
  </si>
  <si>
    <t>TRPV2_HUMAN</t>
  </si>
  <si>
    <t>TRPV2</t>
  </si>
  <si>
    <t>sp|Q9Y5S1|TRPV2_HUMAN Transient receptor potential cation channel subfamily V member 2 OS=Homo sapiens OX=9606 GN=TRPV2 PE=1 SV=1</t>
  </si>
  <si>
    <t>PTRD1_HUMAN</t>
  </si>
  <si>
    <t>PTRHD1</t>
  </si>
  <si>
    <t>sp|Q6GMV3|PTRD1_HUMAN Putative peptidyl-tRNA hydrolase PTRHD1 OS=Homo sapiens OX=9606 GN=PTRHD1 PE=1 SV=1</t>
  </si>
  <si>
    <t>C1QBP_HUMAN</t>
  </si>
  <si>
    <t>C1QBP</t>
  </si>
  <si>
    <t>sp|Q07021|C1QBP_HUMAN Complement component 1 Q subcomponent-binding protein, mitochondrial OS=Homo sapiens OX=9606 GN=C1QBP PE=1 SV=1</t>
  </si>
  <si>
    <t>RUNX1_HUMAN</t>
  </si>
  <si>
    <t>RUNX1</t>
  </si>
  <si>
    <t>sp|Q01196|RUNX1_HUMAN Runt-related transcription factor 1 OS=Homo sapiens OX=9606 GN=RUNX1 PE=1 SV=3</t>
  </si>
  <si>
    <t>SCO2_HUMAN</t>
  </si>
  <si>
    <t>SCO2</t>
  </si>
  <si>
    <t>sp|O43819|SCO2_HUMAN Protein SCO2 homolog, mitochondrial OS=Homo sapiens OX=9606 GN=SCO2 PE=1 SV=3</t>
  </si>
  <si>
    <t>CYTB_HUMAN</t>
  </si>
  <si>
    <t>CSTB</t>
  </si>
  <si>
    <t>sp|P04080|CYTB_HUMAN Cystatin-B OS=Homo sapiens OX=9606 GN=CSTB PE=1 SV=2</t>
  </si>
  <si>
    <t>ECHM_HUMAN</t>
  </si>
  <si>
    <t>ECHS1</t>
  </si>
  <si>
    <t>sp|P30084|ECHM_HUMAN Enoyl-CoA hydratase, mitochondrial OS=Homo sapiens OX=9606 GN=ECHS1 PE=1 SV=4</t>
  </si>
  <si>
    <t>PUR4_HUMAN</t>
  </si>
  <si>
    <t>PFAS</t>
  </si>
  <si>
    <t>sp|O15067|PUR4_HUMAN Phosphoribosylformylglycinamidine synthase OS=Homo sapiens OX=9606 GN=PFAS PE=1 SV=4</t>
  </si>
  <si>
    <t>KITH_HUMAN</t>
  </si>
  <si>
    <t>TK1</t>
  </si>
  <si>
    <t>sp|P04183|KITH_HUMAN Thymidine kinase, cytosolic OS=Homo sapiens OX=9606 GN=TK1 PE=1 SV=2</t>
  </si>
  <si>
    <t>RELL1_HUMAN</t>
  </si>
  <si>
    <t>RELL1</t>
  </si>
  <si>
    <t>sp|Q8IUW5|RELL1_HUMAN RELT-like protein 1 OS=Homo sapiens OX=9606 GN=RELL1 PE=1 SV=1</t>
  </si>
  <si>
    <t>DOK1_HUMAN</t>
  </si>
  <si>
    <t>DOK1</t>
  </si>
  <si>
    <t>sp|Q99704|DOK1_HUMAN Docking protein 1 OS=Homo sapiens OX=9606 GN=DOK1 PE=1 SV=1</t>
  </si>
  <si>
    <t>A0A0M3HER2_HUMAN</t>
  </si>
  <si>
    <t>tr|A0A0M3HER2|A0A0M3HER2_HUMAN Centromere protein V OS=Homo sapiens OX=9606 GN=CENPV PE=1 SV=1</t>
  </si>
  <si>
    <t>B8ZZN6_HUMAN</t>
  </si>
  <si>
    <t>SUMO1</t>
  </si>
  <si>
    <t>tr|B8ZZN6|B8ZZN6_HUMAN Small ubiquitin like modifier 1 OS=Homo sapiens OX=9606 GN=SUMO1 PE=1 SV=1</t>
  </si>
  <si>
    <t>PHC3_HUMAN</t>
  </si>
  <si>
    <t>PHC3</t>
  </si>
  <si>
    <t>sp|Q8NDX5|PHC3_HUMAN Polyhomeotic-like protein 3 OS=Homo sapiens OX=9606 GN=PHC3 PE=1 SV=1</t>
  </si>
  <si>
    <t>RPA34_HUMAN</t>
  </si>
  <si>
    <t>POLR1G</t>
  </si>
  <si>
    <t>sp|O15446|RPA34_HUMAN DNA-directed RNA polymerase I subunit RPA34 OS=Homo sapiens OX=9606 GN=POLR1G PE=1 SV=1</t>
  </si>
  <si>
    <t>SPART_HUMAN</t>
  </si>
  <si>
    <t>SPART</t>
  </si>
  <si>
    <t>sp|Q8N0X7|SPART_HUMAN Spartin OS=Homo sapiens OX=9606 GN=SPART PE=1 SV=1</t>
  </si>
  <si>
    <t>B5MC59_HUMAN</t>
  </si>
  <si>
    <t>RPA3</t>
  </si>
  <si>
    <t>tr|B5MC59|B5MC59_HUMAN Replication protein A3 OS=Homo sapiens OX=9606 GN=RPA3 PE=1 SV=1</t>
  </si>
  <si>
    <t>B7ZAX5_HUMAN</t>
  </si>
  <si>
    <t>GALK2</t>
  </si>
  <si>
    <t>tr|B7ZAX5|B7ZAX5_HUMAN Galactokinase 2 OS=Homo sapiens OX=9606 GN=GALK2 PE=1 SV=1</t>
  </si>
  <si>
    <t>TRMB_HUMAN</t>
  </si>
  <si>
    <t>METTL1</t>
  </si>
  <si>
    <t>sp|Q9UBP6|TRMB_HUMAN tRNA (guanine-N(7)-)-methyltransferase OS=Homo sapiens OX=9606 GN=METTL1 PE=1 SV=1</t>
  </si>
  <si>
    <t>MAFG_HUMAN</t>
  </si>
  <si>
    <t>MAFG</t>
  </si>
  <si>
    <t>sp|O15525|MAFG_HUMAN Transcription factor MafG OS=Homo sapiens OX=9606 GN=MAFG PE=1 SV=1</t>
  </si>
  <si>
    <t>A0A0A0MSI2_HUMAN</t>
  </si>
  <si>
    <t>PHC2</t>
  </si>
  <si>
    <t>tr|A0A0A0MSI2|A0A0A0MSI2_HUMAN Polyhomeotic homolog 2 OS=Homo sapiens OX=9606 GN=PHC2 PE=1 SV=1</t>
  </si>
  <si>
    <t>AACS_HUMAN</t>
  </si>
  <si>
    <t>AACS</t>
  </si>
  <si>
    <t>sp|Q86V21|AACS_HUMAN Acetoacetyl-CoA synthetase OS=Homo sapiens OX=9606 GN=AACS PE=1 SV=1</t>
  </si>
  <si>
    <t>MTU1_HUMAN</t>
  </si>
  <si>
    <t>TRMU</t>
  </si>
  <si>
    <t>sp|O75648|MTU1_HUMAN Mitochondrial tRNA-specific 2-thiouridylase 1 OS=Homo sapiens OX=9606 GN=TRMU PE=1 SV=2</t>
  </si>
  <si>
    <t>G3V2W9_HUMAN</t>
  </si>
  <si>
    <t>EAPP</t>
  </si>
  <si>
    <t>tr|G3V2W9|G3V2W9_HUMAN E2F associated phosphoprotein (Fragment) OS=Homo sapiens OX=9606 GN=EAPP PE=1 SV=1</t>
  </si>
  <si>
    <t>TGS1_HUMAN</t>
  </si>
  <si>
    <t>TGS1</t>
  </si>
  <si>
    <t>sp|Q96RS0|TGS1_HUMAN Trimethylguanosine synthase OS=Homo sapiens OX=9606 GN=TGS1 PE=1 SV=3</t>
  </si>
  <si>
    <t>K0040_HUMAN</t>
  </si>
  <si>
    <t>KIAA0040</t>
  </si>
  <si>
    <t>sp|Q15053|K0040_HUMAN Uncharacterized protein KIAA0040 OS=Homo sapiens OX=9606 GN=KIAA0040 PE=3 SV=2</t>
  </si>
  <si>
    <t>E9PF16_HUMAN</t>
  </si>
  <si>
    <t>ACSF2</t>
  </si>
  <si>
    <t>tr|E9PF16|E9PF16_HUMAN Acyl-CoA synthetase family member 2 OS=Homo sapiens OX=9606 GN=ACSF2 PE=1 SV=1</t>
  </si>
  <si>
    <t>MUS81_HUMAN</t>
  </si>
  <si>
    <t>MUS81</t>
  </si>
  <si>
    <t>sp|Q96NY9|MUS81_HUMAN Crossover junction endonuclease MUS81 OS=Homo sapiens OX=9606 GN=MUS81 PE=1 SV=3</t>
  </si>
  <si>
    <t>MK08_HUMAN</t>
  </si>
  <si>
    <t>MAPK8</t>
  </si>
  <si>
    <t>sp|P45983|MK08_HUMAN Mitogen-activated protein kinase 8 OS=Homo sapiens OX=9606 GN=MAPK8 PE=1 SV=2</t>
  </si>
  <si>
    <t>ASC_HUMAN</t>
  </si>
  <si>
    <t>PYCARD</t>
  </si>
  <si>
    <t>sp|Q9ULZ3|ASC_HUMAN Apoptosis-associated speck-like protein containing a CARD OS=Homo sapiens OX=9606 GN=PYCARD PE=1 SV=2</t>
  </si>
  <si>
    <t>SH22A_HUMAN</t>
  </si>
  <si>
    <t>SH2D2A</t>
  </si>
  <si>
    <t>sp|Q9NP31|SH22A_HUMAN SH2 domain-containing protein 2A OS=Homo sapiens OX=9606 GN=SH2D2A PE=1 SV=3</t>
  </si>
  <si>
    <t>ZN609_HUMAN</t>
  </si>
  <si>
    <t>ZNF609</t>
  </si>
  <si>
    <t>sp|O15014|ZN609_HUMAN Zinc finger protein 609 OS=Homo sapiens OX=9606 GN=ZNF609 PE=1 SV=2</t>
  </si>
  <si>
    <t>PRC1_HUMAN</t>
  </si>
  <si>
    <t>PRC1</t>
  </si>
  <si>
    <t>sp|O43663|PRC1_HUMAN Protein regulator of cytokinesis 1 OS=Homo sapiens OX=9606 GN=PRC1 PE=1 SV=2</t>
  </si>
  <si>
    <t>CDK4_HUMAN</t>
  </si>
  <si>
    <t>CDK4</t>
  </si>
  <si>
    <t>sp|P11802|CDK4_HUMAN Cyclin-dependent kinase 4 OS=Homo sapiens OX=9606 GN=CDK4 PE=1 SV=2</t>
  </si>
  <si>
    <t>A0A087WTU3_HUMAN</t>
  </si>
  <si>
    <t>TEX264</t>
  </si>
  <si>
    <t>tr|A0A087WTU3|A0A087WTU3_HUMAN Testis expressed 264, ER-phagy receptor OS=Homo sapiens OX=9606 GN=TEX264 PE=1 SV=1</t>
  </si>
  <si>
    <t>H3BND4_HUMAN</t>
  </si>
  <si>
    <t>PDXDC1</t>
  </si>
  <si>
    <t>tr|H3BND4|H3BND4_HUMAN Pyridoxal dependent decarboxylase domain containing 1 OS=Homo sapiens OX=9606 GN=PDXDC1 PE=1 SV=1</t>
  </si>
  <si>
    <t>DEND3_HUMAN</t>
  </si>
  <si>
    <t>DENND3</t>
  </si>
  <si>
    <t>sp|A2RUS2|DEND3_HUMAN DENN domain-containing protein 3 OS=Homo sapiens OX=9606 GN=DENND3 PE=1 SV=2</t>
  </si>
  <si>
    <t>ZC3H8_HUMAN</t>
  </si>
  <si>
    <t>ZC3H8</t>
  </si>
  <si>
    <t>sp|Q8N5P1|ZC3H8_HUMAN Zinc finger CCCH domain-containing protein 8 OS=Homo sapiens OX=9606 GN=ZC3H8 PE=1 SV=2</t>
  </si>
  <si>
    <t>A0A0R4J2G5_HUMAN</t>
  </si>
  <si>
    <t>MEF2C</t>
  </si>
  <si>
    <t>tr|A0A0R4J2G5|A0A0R4J2G5_HUMAN Myocyte enhancer factor 2C OS=Homo sapiens OX=9606 GN=MEF2C PE=1 SV=1</t>
  </si>
  <si>
    <t>A0A804HI79_HUMAN</t>
  </si>
  <si>
    <t>RP9</t>
  </si>
  <si>
    <t>tr|A0A804HI79|A0A804HI79_HUMAN RP9 pre-mRNA splicing factor OS=Homo sapiens OX=9606 GN=RP9 PE=1 SV=1</t>
  </si>
  <si>
    <t>MTRFR_HUMAN</t>
  </si>
  <si>
    <t>MTRFR</t>
  </si>
  <si>
    <t>sp|Q9H3J6|MTRFR_HUMAN Mitochondrial translation release factor in rescue OS=Homo sapiens OX=9606 GN=MTRFR PE=1 SV=1</t>
  </si>
  <si>
    <t>WBP4_HUMAN</t>
  </si>
  <si>
    <t>WBP4</t>
  </si>
  <si>
    <t>sp|O75554|WBP4_HUMAN WW domain-binding protein 4 OS=Homo sapiens OX=9606 GN=WBP4 PE=1 SV=1</t>
  </si>
  <si>
    <t>A0A0C4DFL8_HUMAN</t>
  </si>
  <si>
    <t>KDM4B</t>
  </si>
  <si>
    <t>tr|A0A0C4DFL8|A0A0C4DFL8_HUMAN [histone H3]-trimethyl-L-lysine(9) demethylase OS=Homo sapiens OX=9606 GN=KDM4B PE=1 SV=1</t>
  </si>
  <si>
    <t>BMP2K_HUMAN</t>
  </si>
  <si>
    <t>BMP2K</t>
  </si>
  <si>
    <t>sp|Q9NSY1|BMP2K_HUMAN BMP-2-inducible protein kinase OS=Homo sapiens OX=9606 GN=BMP2K PE=1 SV=2</t>
  </si>
  <si>
    <t>G5E9A6_HUMAN</t>
  </si>
  <si>
    <t>USP11</t>
  </si>
  <si>
    <t>tr|G5E9A6|G5E9A6_HUMAN Ubiquitin carboxyl-terminal hydrolase OS=Homo sapiens OX=9606 GN=USP11 PE=1 SV=1</t>
  </si>
  <si>
    <t>PDCD5_HUMAN</t>
  </si>
  <si>
    <t>PDCD5</t>
  </si>
  <si>
    <t>sp|O14737|PDCD5_HUMAN Programmed cell death protein 5 OS=Homo sapiens OX=9606 GN=PDCD5 PE=1 SV=3</t>
  </si>
  <si>
    <t>CNDP2_HUMAN</t>
  </si>
  <si>
    <t>CNDP2</t>
  </si>
  <si>
    <t>sp|Q96KP4|CNDP2_HUMAN Cytosolic non-specific dipeptidase OS=Homo sapiens OX=9606 GN=CNDP2 PE=1 SV=2</t>
  </si>
  <si>
    <t>SPTB1_HUMAN</t>
  </si>
  <si>
    <t>SPTB</t>
  </si>
  <si>
    <t>sp|P11277|SPTB1_HUMAN Spectrin beta chain, erythrocytic OS=Homo sapiens OX=9606 GN=SPTB PE=1 SV=5</t>
  </si>
  <si>
    <t>H3BNU3_HUMAN</t>
  </si>
  <si>
    <t>tr|H3BNU3|H3BNU3_HUMAN Tu translation elongation factor, mitochondrial OS=Homo sapiens OX=9606 GN=TUFM PE=1 SV=1</t>
  </si>
  <si>
    <t>A0A8V8TNS9_HUMAN</t>
  </si>
  <si>
    <t>TBC1D1</t>
  </si>
  <si>
    <t>tr|A0A8V8TNS9|A0A8V8TNS9_HUMAN TBC1 domain family member 1 OS=Homo sapiens OX=9606 GN=TBC1D1 PE=1 SV=1</t>
  </si>
  <si>
    <t>ALDR_HUMAN</t>
  </si>
  <si>
    <t>AKR1B1</t>
  </si>
  <si>
    <t>sp|P15121|ALDR_HUMAN Aldo-keto reductase family 1 member B1 OS=Homo sapiens OX=9606 GN=AKR1B1 PE=1 SV=3</t>
  </si>
  <si>
    <t>PKP1_HUMAN</t>
  </si>
  <si>
    <t>PKP1</t>
  </si>
  <si>
    <t>sp|Q13835|PKP1_HUMAN Plakophilin-1 OS=Homo sapiens OX=9606 GN=PKP1 PE=1 SV=2</t>
  </si>
  <si>
    <t>A0A8V8TLZ9_HUMAN</t>
  </si>
  <si>
    <t>USP28</t>
  </si>
  <si>
    <t>tr|A0A8V8TLZ9|A0A8V8TLZ9_HUMAN Ubiquitin specific peptidase 28 OS=Homo sapiens OX=9606 GN=USP28 PE=1 SV=1</t>
  </si>
  <si>
    <t>RT10_HUMAN</t>
  </si>
  <si>
    <t>MRPS10</t>
  </si>
  <si>
    <t>sp|P82664|RT10_HUMAN 28S ribosomal protein S10, mitochondrial OS=Homo sapiens OX=9606 GN=MRPS10 PE=1 SV=2</t>
  </si>
  <si>
    <t>ZN689_HUMAN</t>
  </si>
  <si>
    <t>ZNF689</t>
  </si>
  <si>
    <t>sp|Q96CS4|ZN689_HUMAN Zinc finger protein 689 OS=Homo sapiens OX=9606 GN=ZNF689 PE=1 SV=1</t>
  </si>
  <si>
    <t>TRPT1_HUMAN</t>
  </si>
  <si>
    <t>TRPT1</t>
  </si>
  <si>
    <t>sp|Q86TN4|TRPT1_HUMAN tRNA 2'-phosphotransferase 1 OS=Homo sapiens OX=9606 GN=TRPT1 PE=1 SV=2</t>
  </si>
  <si>
    <t>ZZEF1_HUMAN</t>
  </si>
  <si>
    <t>ZZEF1</t>
  </si>
  <si>
    <t>sp|O43149|ZZEF1_HUMAN Zinc finger ZZ-type and EF-hand domain-containing protein 1 OS=Homo sapiens OX=9606 GN=ZZEF1 PE=1 SV=6</t>
  </si>
  <si>
    <t>RAP2C_HUMAN</t>
  </si>
  <si>
    <t>RAP2C</t>
  </si>
  <si>
    <t>sp|Q9Y3L5|RAP2C_HUMAN Ras-related protein Rap-2c OS=Homo sapiens OX=9606 GN=RAP2C PE=1 SV=1</t>
  </si>
  <si>
    <t>B4DLR8_HUMAN</t>
  </si>
  <si>
    <t>NQO1</t>
  </si>
  <si>
    <t>tr|B4DLR8|B4DLR8_HUMAN NAD(P)H quinone dehydrogenase 1 OS=Homo sapiens OX=9606 GN=NQO1 PE=1 SV=1</t>
  </si>
  <si>
    <t>TMED9_HUMAN</t>
  </si>
  <si>
    <t>TMED9</t>
  </si>
  <si>
    <t>sp|Q9BVK6|TMED9_HUMAN Transmembrane emp24 domain-containing protein 9 OS=Homo sapiens OX=9606 GN=TMED9 PE=1 SV=2</t>
  </si>
  <si>
    <t>PP4C_HUMAN</t>
  </si>
  <si>
    <t>PPP4C</t>
  </si>
  <si>
    <t>sp|P60510|PP4C_HUMAN Serine/threonine-protein phosphatase 4 catalytic subunit OS=Homo sapiens OX=9606 GN=PPP4C PE=1 SV=1</t>
  </si>
  <si>
    <t>H3BQB1_HUMAN</t>
  </si>
  <si>
    <t>APRT</t>
  </si>
  <si>
    <t>tr|H3BQB1|H3BQB1_HUMAN Adenine phosphoribosyltransferase (Fragment) OS=Homo sapiens OX=9606 GN=APRT PE=1 SV=1</t>
  </si>
  <si>
    <t>HECD3_HUMAN</t>
  </si>
  <si>
    <t>HECTD3</t>
  </si>
  <si>
    <t>sp|Q5T447|HECD3_HUMAN E3 ubiquitin-protein ligase HECTD3 OS=Homo sapiens OX=9606 GN=HECTD3 PE=1 SV=1</t>
  </si>
  <si>
    <t>A0A3B3IRT8_HUMAN</t>
  </si>
  <si>
    <t>SSR1</t>
  </si>
  <si>
    <t>tr|A0A3B3IRT8|A0A3B3IRT8_HUMAN Translocon-associated protein subunit alpha OS=Homo sapiens OX=9606 GN=SSR1 PE=1 SV=1</t>
  </si>
  <si>
    <t>UBP12_HUMAN</t>
  </si>
  <si>
    <t>USP12</t>
  </si>
  <si>
    <t>sp|O75317|UBP12_HUMAN Ubiquitin carboxyl-terminal hydrolase 12 OS=Homo sapiens OX=9606 GN=USP12 PE=1 SV=2</t>
  </si>
  <si>
    <t>XIAP_HUMAN</t>
  </si>
  <si>
    <t>XIAP</t>
  </si>
  <si>
    <t>sp|P98170|XIAP_HUMAN E3 ubiquitin-protein ligase XIAP OS=Homo sapiens OX=9606 GN=XIAP PE=1 SV=2</t>
  </si>
  <si>
    <t>EOMES_HUMAN</t>
  </si>
  <si>
    <t>EOMES</t>
  </si>
  <si>
    <t>sp|O95936|EOMES_HUMAN Eomesodermin homolog OS=Homo sapiens OX=9606 GN=EOMES PE=1 SV=3</t>
  </si>
  <si>
    <t>A0A7I2V5Z5_HUMAN</t>
  </si>
  <si>
    <t>COQ8B</t>
  </si>
  <si>
    <t>tr|A0A7I2V5Z5|A0A7I2V5Z5_HUMAN Coenzyme Q8B OS=Homo sapiens OX=9606 GN=COQ8B PE=1 SV=1</t>
  </si>
  <si>
    <t>JUND_HUMAN</t>
  </si>
  <si>
    <t>JUND</t>
  </si>
  <si>
    <t>sp|P17535|JUND_HUMAN Transcription factor JunD OS=Homo sapiens OX=9606 GN=JUND PE=1 SV=3</t>
  </si>
  <si>
    <t>PLSI_HUMAN</t>
  </si>
  <si>
    <t>PLS1</t>
  </si>
  <si>
    <t>sp|Q14651|PLSI_HUMAN Plastin-1 OS=Homo sapiens OX=9606 GN=PLS1 PE=1 SV=2</t>
  </si>
  <si>
    <t>A0A3B3IRW9_HUMAN</t>
  </si>
  <si>
    <t>GOLM2</t>
  </si>
  <si>
    <t>tr|A0A3B3IRW9|A0A3B3IRW9_HUMAN Golgi membrane protein 2 OS=Homo sapiens OX=9606 GN=GOLM2 PE=1 SV=1</t>
  </si>
  <si>
    <t>SMAP1_HUMAN</t>
  </si>
  <si>
    <t>SMAP1</t>
  </si>
  <si>
    <t>sp|Q8IYB5|SMAP1_HUMAN Stromal membrane-associated protein 1 OS=Homo sapiens OX=9606 GN=SMAP1 PE=1 SV=2</t>
  </si>
  <si>
    <t>MBD4_HUMAN</t>
  </si>
  <si>
    <t>MBD4</t>
  </si>
  <si>
    <t>sp|O95243|MBD4_HUMAN Methyl-CpG-binding domain protein 4 OS=Homo sapiens OX=9606 GN=MBD4 PE=1 SV=1</t>
  </si>
  <si>
    <t>DCNL5_HUMAN</t>
  </si>
  <si>
    <t>DCUN1D5</t>
  </si>
  <si>
    <t>sp|Q9BTE7|DCNL5_HUMAN DCN1-like protein 5 OS=Homo sapiens OX=9606 GN=DCUN1D5 PE=1 SV=1</t>
  </si>
  <si>
    <t>E7ER26_HUMAN</t>
  </si>
  <si>
    <t>PRDM15</t>
  </si>
  <si>
    <t>tr|E7ER26|E7ER26_HUMAN PR/SET domain 15 OS=Homo sapiens OX=9606 GN=PRDM15 PE=1 SV=2</t>
  </si>
  <si>
    <t>B4DI03_HUMAN</t>
  </si>
  <si>
    <t>SEC11C</t>
  </si>
  <si>
    <t>tr|B4DI03|B4DI03_HUMAN Signal peptidase complex catalytic subunit SEC11 OS=Homo sapiens OX=9606 GN=SEC11C PE=1 SV=1</t>
  </si>
  <si>
    <t>CHM1B_HUMAN</t>
  </si>
  <si>
    <t>CHMP1B</t>
  </si>
  <si>
    <t>sp|Q7LBR1|CHM1B_HUMAN Charged multivesicular body protein 1b OS=Homo sapiens OX=9606 GN=CHMP1B PE=1 SV=1</t>
  </si>
  <si>
    <t>SSU72_HUMAN</t>
  </si>
  <si>
    <t>SSU72</t>
  </si>
  <si>
    <t>sp|Q9NP77|SSU72_HUMAN RNA polymerase II subunit A C-terminal domain phosphatase SSU72 OS=Homo sapiens OX=9606 GN=SSU72 PE=1 SV=1</t>
  </si>
  <si>
    <t>Q5T370_HUMAN</t>
  </si>
  <si>
    <t>ARRDC1</t>
  </si>
  <si>
    <t>tr|Q5T370|Q5T370_HUMAN Arrestin domain containing 1 (Fragment) OS=Homo sapiens OX=9606 GN=ARRDC1 PE=1 SV=1</t>
  </si>
  <si>
    <t>HIBCH_HUMAN</t>
  </si>
  <si>
    <t>HIBCH</t>
  </si>
  <si>
    <t>sp|Q6NVY1|HIBCH_HUMAN 3-hydroxyisobutyryl-CoA hydrolase, mitochondrial OS=Homo sapiens OX=9606 GN=HIBCH PE=1 SV=2</t>
  </si>
  <si>
    <t>EPC2_HUMAN</t>
  </si>
  <si>
    <t>EPC2</t>
  </si>
  <si>
    <t>sp|Q52LR7|EPC2_HUMAN Enhancer of polycomb homolog 2 OS=Homo sapiens OX=9606 GN=EPC2 PE=1 SV=2</t>
  </si>
  <si>
    <t>PIP30_HUMAN</t>
  </si>
  <si>
    <t>PSME3IP1</t>
  </si>
  <si>
    <t>sp|Q9GZU8|PIP30_HUMAN PSME3-interacting protein OS=Homo sapiens OX=9606 GN=PSME3IP1 PE=1 SV=1</t>
  </si>
  <si>
    <t>IL3RA_HUMAN</t>
  </si>
  <si>
    <t>IL3RA</t>
  </si>
  <si>
    <t>sp|P26951|IL3RA_HUMAN Interleukin-3 receptor subunit alpha OS=Homo sapiens OX=9606 GN=IL3RA PE=1 SV=1</t>
  </si>
  <si>
    <t>J3KQ70_HUMAN</t>
  </si>
  <si>
    <t>INO80B-WBP1</t>
  </si>
  <si>
    <t>tr|J3KQ70|J3KQ70_HUMAN HCG2039827, isoform CRA_e OS=Homo sapiens OX=9606 GN=INO80B-WBP1 PE=4 SV=1</t>
  </si>
  <si>
    <t>SELK_HUMAN</t>
  </si>
  <si>
    <t>SELENOK</t>
  </si>
  <si>
    <t>sp|Q9Y6D0|SELK_HUMAN Selenoprotein K OS=Homo sapiens OX=9606 GN=SELENOK PE=1 SV=3</t>
  </si>
  <si>
    <t>RSAD2_HUMAN</t>
  </si>
  <si>
    <t>RSAD2</t>
  </si>
  <si>
    <t>sp|Q8WXG1|RSAD2_HUMAN S-adenosylmethionine-dependent nucleotide dehydratase RSAD2 OS=Homo sapiens OX=9606 GN=RSAD2 PE=1 SV=1</t>
  </si>
  <si>
    <t>ERC6L_HUMAN</t>
  </si>
  <si>
    <t>ERCC6L</t>
  </si>
  <si>
    <t>sp|Q2NKX8|ERC6L_HUMAN DNA excision repair protein ERCC-6-like OS=Homo sapiens OX=9606 GN=ERCC6L PE=1 SV=1</t>
  </si>
  <si>
    <t>TBX21_HUMAN</t>
  </si>
  <si>
    <t>TBX21</t>
  </si>
  <si>
    <t>sp|Q9UL17|TBX21_HUMAN T-box transcription factor TBX21 OS=Homo sapiens OX=9606 GN=TBX21 PE=1 SV=1</t>
  </si>
  <si>
    <t>F5H2X7_HUMAN</t>
  </si>
  <si>
    <t>CIZ1</t>
  </si>
  <si>
    <t>tr|F5H2X7|F5H2X7_HUMAN CDKN1A interacting zinc finger protein 1 OS=Homo sapiens OX=9606 GN=CIZ1 PE=1 SV=2</t>
  </si>
  <si>
    <t>TIM13_HUMAN</t>
  </si>
  <si>
    <t>TIMM13</t>
  </si>
  <si>
    <t>sp|Q9Y5L4|TIM13_HUMAN Mitochondrial import inner membrane translocase subunit Tim13 OS=Homo sapiens OX=9606 GN=TIMM13 PE=1 SV=1</t>
  </si>
  <si>
    <t>RRF2M_HUMAN</t>
  </si>
  <si>
    <t>GFM2</t>
  </si>
  <si>
    <t>sp|Q969S9|RRF2M_HUMAN Ribosome-releasing factor 2, mitochondrial OS=Homo sapiens OX=9606 GN=GFM2 PE=1 SV=1</t>
  </si>
  <si>
    <t>S39AA_HUMAN</t>
  </si>
  <si>
    <t>SLC39A10</t>
  </si>
  <si>
    <t>sp|Q9ULF5|S39AA_HUMAN Zinc transporter ZIP10 OS=Homo sapiens OX=9606 GN=SLC39A10 PE=1 SV=2</t>
  </si>
  <si>
    <t>RM30_HUMAN</t>
  </si>
  <si>
    <t>MRPL30</t>
  </si>
  <si>
    <t>sp|Q8TCC3|RM30_HUMAN 39S ribosomal protein L30, mitochondrial OS=Homo sapiens OX=9606 GN=MRPL30 PE=1 SV=1</t>
  </si>
  <si>
    <t>TNR6B_HUMAN</t>
  </si>
  <si>
    <t>TNRC6B</t>
  </si>
  <si>
    <t>sp|Q9UPQ9|TNR6B_HUMAN Trinucleotide repeat-containing gene 6B protein OS=Homo sapiens OX=9606 GN=TNRC6B PE=1 SV=4</t>
  </si>
  <si>
    <t>NP1L5_HUMAN</t>
  </si>
  <si>
    <t>NAP1L5</t>
  </si>
  <si>
    <t>sp|Q96NT1|NP1L5_HUMAN Nucleosome assembly protein 1-like 5 OS=Homo sapiens OX=9606 GN=NAP1L5 PE=1 SV=1</t>
  </si>
  <si>
    <t>PDE7A_HUMAN</t>
  </si>
  <si>
    <t>PDE7A</t>
  </si>
  <si>
    <t>sp|Q13946|PDE7A_HUMAN High affinity cAMP-specific 3',5'-cyclic phosphodiesterase 7A OS=Homo sapiens OX=9606 GN=PDE7A PE=1 SV=2</t>
  </si>
  <si>
    <t>A0A8V8TQ09_HUMAN</t>
  </si>
  <si>
    <t>PLEKHA5</t>
  </si>
  <si>
    <t>tr|A0A8V8TQ09|A0A8V8TQ09_HUMAN Pleckstrin homology domain containing A5 OS=Homo sapiens OX=9606 GN=PLEKHA5 PE=1 SV=1</t>
  </si>
  <si>
    <t>E9PGQ0_HUMAN</t>
  </si>
  <si>
    <t>SLC25A44</t>
  </si>
  <si>
    <t>tr|E9PGQ0|E9PGQ0_HUMAN Solute carrier family 25 member 44 OS=Homo sapiens OX=9606 GN=SLC25A44 PE=1 SV=3</t>
  </si>
  <si>
    <t>J3KNV1_HUMAN</t>
  </si>
  <si>
    <t>ZNF292</t>
  </si>
  <si>
    <t>tr|J3KNV1|J3KNV1_HUMAN Zinc finger protein 292 OS=Homo sapiens OX=9606 GN=ZNF292 PE=1 SV=1</t>
  </si>
  <si>
    <t>COX5A_HUMAN</t>
  </si>
  <si>
    <t>COX5A</t>
  </si>
  <si>
    <t>sp|P20674|COX5A_HUMAN Cytochrome c oxidase subunit 5A, mitochondrial OS=Homo sapiens OX=9606 GN=COX5A PE=1 SV=2</t>
  </si>
  <si>
    <t>FSP1_HUMAN</t>
  </si>
  <si>
    <t>AIFM2</t>
  </si>
  <si>
    <t>sp|Q9BRQ8|FSP1_HUMAN Ferroptosis suppressor protein 1 OS=Homo sapiens OX=9606 GN=AIFM2 PE=1 SV=1</t>
  </si>
  <si>
    <t>CBX8_HUMAN</t>
  </si>
  <si>
    <t>CBX8</t>
  </si>
  <si>
    <t>sp|Q9HC52|CBX8_HUMAN Chromobox protein homolog 8 OS=Homo sapiens OX=9606 GN=CBX8 PE=1 SV=3</t>
  </si>
  <si>
    <t>ICAM3_HUMAN</t>
  </si>
  <si>
    <t>ICAM3</t>
  </si>
  <si>
    <t>sp|P32942|ICAM3_HUMAN Intercellular adhesion molecule 3 OS=Homo sapiens OX=9606 GN=ICAM3 PE=1 SV=2</t>
  </si>
  <si>
    <t>ZN275_HUMAN</t>
  </si>
  <si>
    <t>ZNF275</t>
  </si>
  <si>
    <t>sp|Q9NSD4|ZN275_HUMAN Zinc finger protein 275 OS=Homo sapiens OX=9606 GN=ZNF275 PE=1 SV=2</t>
  </si>
  <si>
    <t>SCAPE_HUMAN</t>
  </si>
  <si>
    <t>SCAPER</t>
  </si>
  <si>
    <t>sp|Q9BY12|SCAPE_HUMAN S phase cyclin A-associated protein in the endoplasmic reticulum OS=Homo sapiens OX=9606 GN=SCAPER PE=1 SV=2</t>
  </si>
  <si>
    <t>H7C0E5_HUMAN</t>
  </si>
  <si>
    <t>ZPR1</t>
  </si>
  <si>
    <t>tr|H7C0E5|H7C0E5_HUMAN ZPR1 zinc finger (Fragment) OS=Homo sapiens OX=9606 GN=ZPR1 PE=1 SV=1</t>
  </si>
  <si>
    <t>A0A3B3IS24_HUMAN</t>
  </si>
  <si>
    <t>tr|A0A3B3IS24|A0A3B3IS24_HUMAN protein-serine/threonine phosphatase OS=Homo sapiens OX=9606 PE=3 SV=1</t>
  </si>
  <si>
    <t>A0A0J9YYD9_HUMAN</t>
  </si>
  <si>
    <t>tr|A0A0J9YYD9|A0A0J9YYD9_HUMAN Tudor domain-containing protein (Fragment) OS=Homo sapiens OX=9606 PE=4 SV=1</t>
  </si>
  <si>
    <t>ERN1_HUMAN</t>
  </si>
  <si>
    <t>ERN1</t>
  </si>
  <si>
    <t>sp|O75460|ERN1_HUMAN Serine/threonine-protein kinase/endoribonuclease IRE1 OS=Homo sapiens OX=9606 GN=ERN1 PE=1 SV=2</t>
  </si>
  <si>
    <t>RHG19_HUMAN</t>
  </si>
  <si>
    <t>ARHGAP19</t>
  </si>
  <si>
    <t>sp|Q14CB8|RHG19_HUMAN Rho GTPase-activating protein 19 OS=Homo sapiens OX=9606 GN=ARHGAP19 PE=1 SV=1</t>
  </si>
  <si>
    <t>NC2B_HUMAN</t>
  </si>
  <si>
    <t>DR1</t>
  </si>
  <si>
    <t>sp|Q01658|NC2B_HUMAN Protein Dr1 OS=Homo sapiens OX=9606 GN=DR1 PE=1 SV=1</t>
  </si>
  <si>
    <t>A0A8I5KXY7_HUMAN</t>
  </si>
  <si>
    <t>GK</t>
  </si>
  <si>
    <t>tr|A0A8I5KXY7|A0A8I5KXY7_HUMAN glycerol kinase OS=Homo sapiens OX=9606 GN=GK PE=1 SV=1</t>
  </si>
  <si>
    <t>M0QXZ5_HUMAN</t>
  </si>
  <si>
    <t>ZNF428</t>
  </si>
  <si>
    <t>tr|M0QXZ5|M0QXZ5_HUMAN Zinc finger protein 428 (Fragment) OS=Homo sapiens OX=9606 GN=ZNF428 PE=1 SV=1</t>
  </si>
  <si>
    <t>GGCT_HUMAN</t>
  </si>
  <si>
    <t>GGCT</t>
  </si>
  <si>
    <t>sp|O75223|GGCT_HUMAN Gamma-glutamylcyclotransferase OS=Homo sapiens OX=9606 GN=GGCT PE=1 SV=1</t>
  </si>
  <si>
    <t>A0A1B0GTC3_HUMAN</t>
  </si>
  <si>
    <t>FTO</t>
  </si>
  <si>
    <t>tr|A0A1B0GTC3|A0A1B0GTC3_HUMAN Alpha-ketoglutarate-dependent dioxygenase FTO OS=Homo sapiens OX=9606 GN=FTO PE=1 SV=1</t>
  </si>
  <si>
    <t>SIA8D_HUMAN</t>
  </si>
  <si>
    <t>ST8SIA4</t>
  </si>
  <si>
    <t>sp|Q92187|SIA8D_HUMAN CMP-N-acetylneuraminate-poly-alpha-2,8-sialyltransferase OS=Homo sapiens OX=9606 GN=ST8SIA4 PE=1 SV=1</t>
  </si>
  <si>
    <t>ZN646_HUMAN</t>
  </si>
  <si>
    <t>ZNF646</t>
  </si>
  <si>
    <t>sp|O15015|ZN646_HUMAN Zinc finger protein 646 OS=Homo sapiens OX=9606 GN=ZNF646 PE=1 SV=2</t>
  </si>
  <si>
    <t>A8MYT4_HUMAN</t>
  </si>
  <si>
    <t>PIK3C3</t>
  </si>
  <si>
    <t>tr|A8MYT4|A8MYT4_HUMAN Phosphatidylinositol 3-kinase catalytic subunit type 3 OS=Homo sapiens OX=9606 GN=PIK3C3 PE=1 SV=2</t>
  </si>
  <si>
    <t>SEP15_HUMAN</t>
  </si>
  <si>
    <t>SELENOF</t>
  </si>
  <si>
    <t>sp|O60613|SEP15_HUMAN Selenoprotein F OS=Homo sapiens OX=9606 GN=SELENOF PE=1 SV=4</t>
  </si>
  <si>
    <t>I3L1D9_HUMAN</t>
  </si>
  <si>
    <t>CTDNEP1</t>
  </si>
  <si>
    <t>tr|I3L1D9|I3L1D9_HUMAN CTD nuclear envelope phosphatase 1 (Fragment) OS=Homo sapiens OX=9606 GN=CTDNEP1 PE=1 SV=1</t>
  </si>
  <si>
    <t>A0A6Q8PGS5_HUMAN</t>
  </si>
  <si>
    <t>MTMR2</t>
  </si>
  <si>
    <t>tr|A0A6Q8PGS5|A0A6Q8PGS5_HUMAN Phosphatidylinositol-3,5-bisphosphate 3-phosphatase OS=Homo sapiens OX=9606 GN=MTMR2 PE=1 SV=1</t>
  </si>
  <si>
    <t>NAA30_HUMAN</t>
  </si>
  <si>
    <t>NAA30</t>
  </si>
  <si>
    <t>sp|Q147X3|NAA30_HUMAN N-alpha-acetyltransferase 30 OS=Homo sapiens OX=9606 GN=NAA30 PE=1 SV=1</t>
  </si>
  <si>
    <t>CF410_HUMAN</t>
  </si>
  <si>
    <t>CFAP410</t>
  </si>
  <si>
    <t>sp|O43822|CF410_HUMAN Cilia- and flagella-associated protein 410 OS=Homo sapiens OX=9606 GN=CFAP410 PE=1 SV=1</t>
  </si>
  <si>
    <t>CASP3_HUMAN</t>
  </si>
  <si>
    <t>CASP3</t>
  </si>
  <si>
    <t>sp|P42574|CASP3_HUMAN Caspase-3 OS=Homo sapiens OX=9606 GN=CASP3 PE=1 SV=2</t>
  </si>
  <si>
    <t>A0A0A0MR74_HUMAN</t>
  </si>
  <si>
    <t>DGAT1</t>
  </si>
  <si>
    <t>tr|A0A0A0MR74|A0A0A0MR74_HUMAN Diacylglycerol O-acyltransferase 1 OS=Homo sapiens OX=9606 GN=DGAT1 PE=1 SV=1</t>
  </si>
  <si>
    <t>GBP4_HUMAN</t>
  </si>
  <si>
    <t>GBP4</t>
  </si>
  <si>
    <t>sp|Q96PP9|GBP4_HUMAN Guanylate-binding protein 4 OS=Homo sapiens OX=9606 GN=GBP4 PE=1 SV=2</t>
  </si>
  <si>
    <t>TRAF2_HUMAN</t>
  </si>
  <si>
    <t>TRAF2</t>
  </si>
  <si>
    <t>sp|Q12933|TRAF2_HUMAN TNF receptor-associated factor 2 OS=Homo sapiens OX=9606 GN=TRAF2 PE=1 SV=2</t>
  </si>
  <si>
    <t>TRIM3_HUMAN</t>
  </si>
  <si>
    <t>TRIM3</t>
  </si>
  <si>
    <t>sp|O75382|TRIM3_HUMAN Tripartite motif-containing protein 3 OS=Homo sapiens OX=9606 GN=TRIM3 PE=1 SV=2</t>
  </si>
  <si>
    <t>A0A1B0GV05_HUMAN</t>
  </si>
  <si>
    <t>RAP1GAP2</t>
  </si>
  <si>
    <t>tr|A0A1B0GV05|A0A1B0GV05_HUMAN RAP1 GTPase activating protein 2 OS=Homo sapiens OX=9606 GN=RAP1GAP2 PE=1 SV=1</t>
  </si>
  <si>
    <t>EBP_HUMAN</t>
  </si>
  <si>
    <t>EBP</t>
  </si>
  <si>
    <t>sp|Q15125|EBP_HUMAN 3-beta-hydroxysteroid-Delta(8),Delta(7)-isomerase OS=Homo sapiens OX=9606 GN=EBP PE=1 SV=3</t>
  </si>
  <si>
    <t>Q4VXZ8_HUMAN</t>
  </si>
  <si>
    <t>DECR2</t>
  </si>
  <si>
    <t>tr|Q4VXZ8|Q4VXZ8_HUMAN Peroxisomal 2,4-dienoyl-CoA reductase [(3E)-enoyl-CoA-producing] OS=Homo sapiens OX=9606 GN=DECR2 PE=1 SV=1</t>
  </si>
  <si>
    <t>A0A8I5QL06_HUMAN</t>
  </si>
  <si>
    <t>DOT1L</t>
  </si>
  <si>
    <t>tr|A0A8I5QL06|A0A8I5QL06_HUMAN Histone-lysine N-methyltransferase, H3 lysine-79 specific OS=Homo sapiens OX=9606 GN=DOT1L PE=1 SV=1</t>
  </si>
  <si>
    <t>INCE_HUMAN</t>
  </si>
  <si>
    <t>INCENP</t>
  </si>
  <si>
    <t>sp|Q9NQS7|INCE_HUMAN Inner centromere protein OS=Homo sapiens OX=9606 GN=INCENP PE=1 SV=3</t>
  </si>
  <si>
    <t>A0A024QZ42_HUMAN</t>
  </si>
  <si>
    <t>PDCD6</t>
  </si>
  <si>
    <t>tr|A0A024QZ42|A0A024QZ42_HUMAN HCG1985580, isoform CRA_c OS=Homo sapiens OX=9606 GN=PDCD6 PE=1 SV=1</t>
  </si>
  <si>
    <t>A0A8I5KPE6_HUMAN</t>
  </si>
  <si>
    <t>MEF2A</t>
  </si>
  <si>
    <t>tr|A0A8I5KPE6|A0A8I5KPE6_HUMAN Myocyte enhancer factor 2A (Fragment) OS=Homo sapiens OX=9606 GN=MEF2A PE=1 SV=1</t>
  </si>
  <si>
    <t>CAF17_HUMAN</t>
  </si>
  <si>
    <t>IBA57</t>
  </si>
  <si>
    <t>sp|Q5T440|CAF17_HUMAN Putative transferase CAF17, mitochondrial OS=Homo sapiens OX=9606 GN=IBA57 PE=1 SV=1</t>
  </si>
  <si>
    <t>A0A0U1RQQ9_HUMAN</t>
  </si>
  <si>
    <t>SCYL2</t>
  </si>
  <si>
    <t>tr|A0A0U1RQQ9|A0A0U1RQQ9_HUMAN SCY1 like pseudokinase 2 OS=Homo sapiens OX=9606 GN=SCYL2 PE=1 SV=1</t>
  </si>
  <si>
    <t>A0A3B3IU23_HUMAN</t>
  </si>
  <si>
    <t>PRDM1</t>
  </si>
  <si>
    <t>tr|A0A3B3IU23|A0A3B3IU23_HUMAN PR domain zinc finger protein 1 OS=Homo sapiens OX=9606 GN=PRDM1 PE=1 SV=1</t>
  </si>
  <si>
    <t>ANR27_HUMAN</t>
  </si>
  <si>
    <t>ANKRD27</t>
  </si>
  <si>
    <t>sp|Q96NW4|ANR27_HUMAN Ankyrin repeat domain-containing protein 27 OS=Homo sapiens OX=9606 GN=ANKRD27 PE=1 SV=2</t>
  </si>
  <si>
    <t>UBP22_HUMAN</t>
  </si>
  <si>
    <t>USP22</t>
  </si>
  <si>
    <t>sp|Q9UPT9|UBP22_HUMAN Ubiquitin carboxyl-terminal hydrolase 22 OS=Homo sapiens OX=9606 GN=USP22 PE=1 SV=2</t>
  </si>
  <si>
    <t>TM245_HUMAN</t>
  </si>
  <si>
    <t>TMEM245</t>
  </si>
  <si>
    <t>sp|Q9H330|TM245_HUMAN Transmembrane protein 245 OS=Homo sapiens OX=9606 GN=TMEM245 PE=1 SV=3</t>
  </si>
  <si>
    <t>TPPC1_HUMAN</t>
  </si>
  <si>
    <t>TRAPPC1</t>
  </si>
  <si>
    <t>sp|Q9Y5R8|TPPC1_HUMAN Trafficking protein particle complex subunit 1 OS=Homo sapiens OX=9606 GN=TRAPPC1 PE=1 SV=1</t>
  </si>
  <si>
    <t>SUMO2_HUMAN</t>
  </si>
  <si>
    <t>SUMO2</t>
  </si>
  <si>
    <t>sp|P61956|SUMO2_HUMAN Small ubiquitin-related modifier 2 OS=Homo sapiens OX=9606 GN=SUMO2 PE=1 SV=3</t>
  </si>
  <si>
    <t>A0A804HIS0_HUMAN</t>
  </si>
  <si>
    <t>GMPPA</t>
  </si>
  <si>
    <t>tr|A0A804HIS0|A0A804HIS0_HUMAN GDP-mannose pyrophosphorylase A OS=Homo sapiens OX=9606 GN=GMPPA PE=1 SV=1</t>
  </si>
  <si>
    <t>AGAP3_HUMAN</t>
  </si>
  <si>
    <t>AGAP3</t>
  </si>
  <si>
    <t>sp|Q96P47|AGAP3_HUMAN Arf-GAP with GTPase, ANK repeat and PH domain-containing protein 3 OS=Homo sapiens OX=9606 GN=AGAP3 PE=1 SV=2</t>
  </si>
  <si>
    <t>SORL_HUMAN</t>
  </si>
  <si>
    <t>SORL1</t>
  </si>
  <si>
    <t>sp|Q92673|SORL_HUMAN Sortilin-related receptor OS=Homo sapiens OX=9606 GN=SORL1 PE=1 SV=2</t>
  </si>
  <si>
    <t>SRSF8_HUMAN</t>
  </si>
  <si>
    <t>SRSF8</t>
  </si>
  <si>
    <t>sp|Q9BRL6|SRSF8_HUMAN Serine/arginine-rich splicing factor 8 OS=Homo sapiens OX=9606 GN=SRSF8 PE=1 SV=1</t>
  </si>
  <si>
    <t>URGCP_HUMAN</t>
  </si>
  <si>
    <t>URGCP</t>
  </si>
  <si>
    <t>sp|Q8TCY9|URGCP_HUMAN Up-regulator of cell proliferation OS=Homo sapiens OX=9606 GN=URGCP PE=1 SV=2</t>
  </si>
  <si>
    <t>A0A2R8YFX0_HUMAN</t>
  </si>
  <si>
    <t>ST6GALNAC6</t>
  </si>
  <si>
    <t>tr|A0A2R8YFX0|A0A2R8YFX0_HUMAN ST6 N-acetylgalactosaminide alpha-2,6-sialyltransferase 6 OS=Homo sapiens OX=9606 GN=ST6GALNAC6 PE=1 SV=1</t>
  </si>
  <si>
    <t>RA54B_HUMAN</t>
  </si>
  <si>
    <t>RAD54B</t>
  </si>
  <si>
    <t>sp|Q9Y620|RA54B_HUMAN DNA repair and recombination protein RAD54B OS=Homo sapiens OX=9606 GN=RAD54B PE=1 SV=1</t>
  </si>
  <si>
    <t>YYAP1_HUMAN</t>
  </si>
  <si>
    <t>YY1AP1</t>
  </si>
  <si>
    <t>sp|Q9H869|YYAP1_HUMAN YY1-associated protein 1 OS=Homo sapiens OX=9606 GN=YY1AP1 PE=1 SV=2</t>
  </si>
  <si>
    <t>E9PJF4_HUMAN</t>
  </si>
  <si>
    <t>CLNS1A</t>
  </si>
  <si>
    <t>tr|E9PJF4|E9PJF4_HUMAN Methylosome subunit pICln OS=Homo sapiens OX=9606 GN=CLNS1A PE=1 SV=1</t>
  </si>
  <si>
    <t>CHCH1_HUMAN</t>
  </si>
  <si>
    <t>CHCHD1</t>
  </si>
  <si>
    <t>sp|Q96BP2|CHCH1_HUMAN Coiled-coil-helix-coiled-coil-helix domain-containing protein 1 OS=Homo sapiens OX=9606 GN=CHCHD1 PE=1 SV=1</t>
  </si>
  <si>
    <t>MOCS3_HUMAN</t>
  </si>
  <si>
    <t>MOCS3</t>
  </si>
  <si>
    <t>sp|O95396|MOCS3_HUMAN Adenylyltransferase and sulfurtransferase MOCS3 OS=Homo sapiens OX=9606 GN=MOCS3 PE=1 SV=1</t>
  </si>
  <si>
    <t>MSL2_HUMAN</t>
  </si>
  <si>
    <t>MSL2</t>
  </si>
  <si>
    <t>sp|Q9HCI7|MSL2_HUMAN E3 ubiquitin-protein ligase MSL2 OS=Homo sapiens OX=9606 GN=MSL2 PE=1 SV=2</t>
  </si>
  <si>
    <t>NUP37_HUMAN</t>
  </si>
  <si>
    <t>NUP37</t>
  </si>
  <si>
    <t>sp|Q8NFH4|NUP37_HUMAN Nucleoporin Nup37 OS=Homo sapiens OX=9606 GN=NUP37 PE=1 SV=1</t>
  </si>
  <si>
    <t>A0A087WY55_HUMAN</t>
  </si>
  <si>
    <t>VTA1</t>
  </si>
  <si>
    <t>tr|A0A087WY55|A0A087WY55_HUMAN Chromosome 6 open reading frame 55, isoform CRA_b OS=Homo sapiens OX=9606 GN=VTA1 PE=1 SV=1</t>
  </si>
  <si>
    <t>UFC1_HUMAN</t>
  </si>
  <si>
    <t>UFC1</t>
  </si>
  <si>
    <t>sp|Q9Y3C8|UFC1_HUMAN Ubiquitin-fold modifier-conjugating enzyme 1 OS=Homo sapiens OX=9606 GN=UFC1 PE=1 SV=3</t>
  </si>
  <si>
    <t>TBC17_HUMAN</t>
  </si>
  <si>
    <t>TBC1D17</t>
  </si>
  <si>
    <t>sp|Q9HA65|TBC17_HUMAN TBC1 domain family member 17 OS=Homo sapiens OX=9606 GN=TBC1D17 PE=1 SV=3</t>
  </si>
  <si>
    <t>A0A8I5KNB7_HUMAN</t>
  </si>
  <si>
    <t>POMGNT1</t>
  </si>
  <si>
    <t>tr|A0A8I5KNB7|A0A8I5KNB7_HUMAN Protein O-linked-mannose beta-1,2-N-acetylglucosaminyltransferase 1 OS=Homo sapiens OX=9606 GN=POMGNT1 PE=1 SV=1</t>
  </si>
  <si>
    <t>NUP85_HUMAN</t>
  </si>
  <si>
    <t>NUP85</t>
  </si>
  <si>
    <t>sp|Q9BW27|NUP85_HUMAN Nuclear pore complex protein Nup85 OS=Homo sapiens OX=9606 GN=NUP85 PE=1 SV=1</t>
  </si>
  <si>
    <t>CHSTB_HUMAN</t>
  </si>
  <si>
    <t>CHST11</t>
  </si>
  <si>
    <t>sp|Q9NPF2|CHSTB_HUMAN Carbohydrate sulfotransferase 11 OS=Homo sapiens OX=9606 GN=CHST11 PE=1 SV=1</t>
  </si>
  <si>
    <t>MIF_HUMAN</t>
  </si>
  <si>
    <t>MIF</t>
  </si>
  <si>
    <t>sp|P14174|MIF_HUMAN Macrophage migration inhibitory factor OS=Homo sapiens OX=9606 GN=MIF PE=1 SV=4</t>
  </si>
  <si>
    <t>F8VX10_HUMAN</t>
  </si>
  <si>
    <t>KANSL2</t>
  </si>
  <si>
    <t>tr|F8VX10|F8VX10_HUMAN KAT8 regulatory NSL complex subunit 2 OS=Homo sapiens OX=9606 GN=KANSL2 PE=1 SV=1</t>
  </si>
  <si>
    <t>AATC_HUMAN</t>
  </si>
  <si>
    <t>GOT1</t>
  </si>
  <si>
    <t>sp|P17174|AATC_HUMAN Aspartate aminotransferase, cytoplasmic OS=Homo sapiens OX=9606 GN=GOT1 PE=1 SV=3</t>
  </si>
  <si>
    <t>WDR13_HUMAN</t>
  </si>
  <si>
    <t>WDR13</t>
  </si>
  <si>
    <t>sp|Q9H1Z4|WDR13_HUMAN WD repeat-containing protein 13 OS=Homo sapiens OX=9606 GN=WDR13 PE=1 SV=2</t>
  </si>
  <si>
    <t>FAKD2_HUMAN</t>
  </si>
  <si>
    <t>FASTKD2</t>
  </si>
  <si>
    <t>sp|Q9NYY8|FAKD2_HUMAN FAST kinase domain-containing protein 2, mitochondrial OS=Homo sapiens OX=9606 GN=FASTKD2 PE=1 SV=1</t>
  </si>
  <si>
    <t>ATP8_HUMAN</t>
  </si>
  <si>
    <t>MT-ATP8</t>
  </si>
  <si>
    <t>sp|P03928|ATP8_HUMAN ATP synthase protein 8 OS=Homo sapiens OX=9606 GN=MT-ATP8 PE=1 SV=1</t>
  </si>
  <si>
    <t>CCD97_HUMAN</t>
  </si>
  <si>
    <t>CCDC97</t>
  </si>
  <si>
    <t>sp|Q96F63|CCD97_HUMAN Coiled-coil domain-containing protein 97 OS=Homo sapiens OX=9606 GN=CCDC97 PE=1 SV=1</t>
  </si>
  <si>
    <t>TCF20_HUMAN</t>
  </si>
  <si>
    <t>TCF20</t>
  </si>
  <si>
    <t>sp|Q9UGU0|TCF20_HUMAN Transcription factor 20 OS=Homo sapiens OX=9606 GN=TCF20 PE=1 SV=3</t>
  </si>
  <si>
    <t>VPS25_HUMAN</t>
  </si>
  <si>
    <t>VPS25</t>
  </si>
  <si>
    <t>sp|Q9BRG1|VPS25_HUMAN Vacuolar protein-sorting-associated protein 25 OS=Homo sapiens OX=9606 GN=VPS25 PE=1 SV=1</t>
  </si>
  <si>
    <t>TM160_HUMAN</t>
  </si>
  <si>
    <t>TMEM160</t>
  </si>
  <si>
    <t>sp|Q9NX00|TM160_HUMAN Transmembrane protein 160 OS=Homo sapiens OX=9606 GN=TMEM160 PE=1 SV=1</t>
  </si>
  <si>
    <t>PHTF2_HUMAN</t>
  </si>
  <si>
    <t>PHTF2</t>
  </si>
  <si>
    <t>sp|Q8N3S3|PHTF2_HUMAN Protein PHTF2 OS=Homo sapiens OX=9606 GN=PHTF2 PE=2 SV=2</t>
  </si>
  <si>
    <t>COR2A_HUMAN</t>
  </si>
  <si>
    <t>CORO2A</t>
  </si>
  <si>
    <t>sp|Q92828|COR2A_HUMAN Coronin-2A OS=Homo sapiens OX=9606 GN=CORO2A PE=1 SV=2</t>
  </si>
  <si>
    <t>A0A8I5KWR6_HUMAN</t>
  </si>
  <si>
    <t>NF1</t>
  </si>
  <si>
    <t>tr|A0A8I5KWR6|A0A8I5KWR6_HUMAN Neurofibromin 1 OS=Homo sapiens OX=9606 GN=NF1 PE=1 SV=1</t>
  </si>
  <si>
    <t>F5H6I0_HUMAN</t>
  </si>
  <si>
    <t>B2M</t>
  </si>
  <si>
    <t>tr|F5H6I0|F5H6I0_HUMAN Beta-2-microglobulin OS=Homo sapiens OX=9606 GN=B2M PE=1 SV=2</t>
  </si>
  <si>
    <t>LYRM4_HUMAN</t>
  </si>
  <si>
    <t>LYRM4</t>
  </si>
  <si>
    <t>sp|Q9HD34|LYRM4_HUMAN LYR motif-containing protein 4 OS=Homo sapiens OX=9606 GN=LYRM4 PE=1 SV=1</t>
  </si>
  <si>
    <t>A0A087WWM0_HUMAN</t>
  </si>
  <si>
    <t>TRAPPC3</t>
  </si>
  <si>
    <t>tr|A0A087WWM0|A0A087WWM0_HUMAN Trafficking protein particle complex subunit OS=Homo sapiens OX=9606 GN=TRAPPC3 PE=1 SV=1</t>
  </si>
  <si>
    <t>ALG6_HUMAN</t>
  </si>
  <si>
    <t>ALG6</t>
  </si>
  <si>
    <t>sp|Q9Y672|ALG6_HUMAN Dolichyl pyrophosphate Man9GlcNAc2 alpha-1,3-glucosyltransferase OS=Homo sapiens OX=9606 GN=ALG6 PE=1 SV=2</t>
  </si>
  <si>
    <t>RL39_HUMAN</t>
  </si>
  <si>
    <t>RPL39</t>
  </si>
  <si>
    <t>sp|P62891|RL39_HUMAN 60S ribosomal protein L39 OS=Homo sapiens OX=9606 GN=RPL39 PE=1 SV=2</t>
  </si>
  <si>
    <t>KIF14_HUMAN</t>
  </si>
  <si>
    <t>KIF14</t>
  </si>
  <si>
    <t>sp|Q15058|KIF14_HUMAN Kinesin-like protein KIF14 OS=Homo sapiens OX=9606 GN=KIF14 PE=1 SV=1</t>
  </si>
  <si>
    <t>MBOA5_HUMAN</t>
  </si>
  <si>
    <t>LPCAT3</t>
  </si>
  <si>
    <t>sp|Q6P1A2|MBOA5_HUMAN Lysophospholipid acyltransferase 5 OS=Homo sapiens OX=9606 GN=LPCAT3 PE=1 SV=1</t>
  </si>
  <si>
    <t>PLOD1_HUMAN</t>
  </si>
  <si>
    <t>PLOD1</t>
  </si>
  <si>
    <t>sp|Q02809|PLOD1_HUMAN Procollagen-lysine,2-oxoglutarate 5-dioxygenase 1 OS=Homo sapiens OX=9606 GN=PLOD1 PE=1 SV=2</t>
  </si>
  <si>
    <t>ZN654_HUMAN</t>
  </si>
  <si>
    <t>ZNF654</t>
  </si>
  <si>
    <t>sp|Q8IZM8|ZN654_HUMAN Zinc finger protein 654 OS=Homo sapiens OX=9606 GN=ZNF654 PE=2 SV=4</t>
  </si>
  <si>
    <t>NSE1_HUMAN</t>
  </si>
  <si>
    <t>NSMCE1</t>
  </si>
  <si>
    <t>sp|Q8WV22|NSE1_HUMAN Non-structural maintenance of chromosomes element 1 homolog OS=Homo sapiens OX=9606 GN=NSMCE1 PE=1 SV=5</t>
  </si>
  <si>
    <t>ITSN1_HUMAN</t>
  </si>
  <si>
    <t>ITSN1</t>
  </si>
  <si>
    <t>sp|Q15811|ITSN1_HUMAN Intersectin-1 OS=Homo sapiens OX=9606 GN=ITSN1 PE=1 SV=3</t>
  </si>
  <si>
    <t>AUP1_HUMAN</t>
  </si>
  <si>
    <t>AUP1</t>
  </si>
  <si>
    <t>sp|Q9Y679|AUP1_HUMAN Lipid droplet-regulating VLDL assembly factor AUP1 OS=Homo sapiens OX=9606 GN=AUP1 PE=1 SV=2</t>
  </si>
  <si>
    <t>ABCBA_HUMAN</t>
  </si>
  <si>
    <t>ABCB10</t>
  </si>
  <si>
    <t>sp|Q9NRK6|ABCBA_HUMAN ATP-binding cassette sub-family B member 10, mitochondrial OS=Homo sapiens OX=9606 GN=ABCB10 PE=1 SV=2</t>
  </si>
  <si>
    <t>F5H538_HUMAN</t>
  </si>
  <si>
    <t>MAP3K4</t>
  </si>
  <si>
    <t>tr|F5H538|F5H538_HUMAN Mitogen-activated protein kinase kinase kinase 4 OS=Homo sapiens OX=9606 GN=MAP3K4 PE=1 SV=1</t>
  </si>
  <si>
    <t>A0A499FJE1_HUMAN</t>
  </si>
  <si>
    <t>BOLA2B</t>
  </si>
  <si>
    <t>tr|A0A499FJE1|A0A499FJE1_HUMAN BolA family member 2B OS=Homo sapiens OX=9606 GN=BOLA2B PE=1 SV=1</t>
  </si>
  <si>
    <t>E9PIB2_HUMAN</t>
  </si>
  <si>
    <t>GSDMD</t>
  </si>
  <si>
    <t>tr|E9PIB2|E9PIB2_HUMAN Gasdermin-D (Fragment) OS=Homo sapiens OX=9606 GN=GSDMD PE=1 SV=1</t>
  </si>
  <si>
    <t>A0A8I5KRH8_HUMAN</t>
  </si>
  <si>
    <t>RAB3GAP1</t>
  </si>
  <si>
    <t>tr|A0A8I5KRH8|A0A8I5KRH8_HUMAN Rab3 GTPase-activating protein catalytic subunit OS=Homo sapiens OX=9606 GN=RAB3GAP1 PE=1 SV=1</t>
  </si>
  <si>
    <t>A0A3B3ITR6_HUMAN</t>
  </si>
  <si>
    <t>FARS2</t>
  </si>
  <si>
    <t>tr|A0A3B3ITR6|A0A3B3ITR6_HUMAN Phenylalanyl-tRNA synthetase OS=Homo sapiens OX=9606 GN=FARS2 PE=1 SV=1</t>
  </si>
  <si>
    <t>SHCBP_HUMAN</t>
  </si>
  <si>
    <t>SHCBP1</t>
  </si>
  <si>
    <t>sp|Q8NEM2|SHCBP_HUMAN SHC SH2 domain-binding protein 1 OS=Homo sapiens OX=9606 GN=SHCBP1 PE=1 SV=3</t>
  </si>
  <si>
    <t>A0A0G2JPQ3_HUMAN</t>
  </si>
  <si>
    <t>HLA-G</t>
  </si>
  <si>
    <t>tr|A0A0G2JPQ3|A0A0G2JPQ3_HUMAN HLA class I histocompatibility antigen, alpha chain G OS=Homo sapiens OX=9606 GN=HLA-G PE=1 SV=1</t>
  </si>
  <si>
    <t>MED4_HUMAN</t>
  </si>
  <si>
    <t>MED4</t>
  </si>
  <si>
    <t>sp|Q9NPJ6|MED4_HUMAN Mediator of RNA polymerase II transcription subunit 4 OS=Homo sapiens OX=9606 GN=MED4 PE=1 SV=1</t>
  </si>
  <si>
    <t>J3KPT4_HUMAN</t>
  </si>
  <si>
    <t>TRABD</t>
  </si>
  <si>
    <t>tr|J3KPT4|J3KPT4_HUMAN TraB domain containing OS=Homo sapiens OX=9606 GN=TRABD PE=1 SV=1</t>
  </si>
  <si>
    <t>SC24A_HUMAN</t>
  </si>
  <si>
    <t>SEC24A</t>
  </si>
  <si>
    <t>sp|O95486|SC24A_HUMAN Protein transport protein Sec24A OS=Homo sapiens OX=9606 GN=SEC24A PE=1 SV=2</t>
  </si>
  <si>
    <t>NDK3_HUMAN</t>
  </si>
  <si>
    <t>NME3</t>
  </si>
  <si>
    <t>sp|Q13232|NDK3_HUMAN Nucleoside diphosphate kinase 3 OS=Homo sapiens OX=9606 GN=NME3 PE=1 SV=2</t>
  </si>
  <si>
    <t>MP2K7_HUMAN</t>
  </si>
  <si>
    <t>MAP2K7</t>
  </si>
  <si>
    <t>sp|O14733|MP2K7_HUMAN Dual specificity mitogen-activated protein kinase kinase 7 OS=Homo sapiens OX=9606 GN=MAP2K7 PE=1 SV=2</t>
  </si>
  <si>
    <t>KAT2A_HUMAN</t>
  </si>
  <si>
    <t>KAT2A</t>
  </si>
  <si>
    <t>sp|Q92830|KAT2A_HUMAN Histone acetyltransferase KAT2A OS=Homo sapiens OX=9606 GN=KAT2A PE=1 SV=3</t>
  </si>
  <si>
    <t>G3V1P5_HUMAN</t>
  </si>
  <si>
    <t>MED15</t>
  </si>
  <si>
    <t>tr|G3V1P5|G3V1P5_HUMAN Mediator of RNA polymerase II transcription subunit 15 OS=Homo sapiens OX=9606 GN=MED15 PE=1 SV=1</t>
  </si>
  <si>
    <t>YJU2_HUMAN</t>
  </si>
  <si>
    <t>YJU2</t>
  </si>
  <si>
    <t>sp|Q9BW85|YJU2_HUMAN Splicing factor YJU2 OS=Homo sapiens OX=9606 GN=YJU2 PE=1 SV=1</t>
  </si>
  <si>
    <t>DYL2_HUMAN</t>
  </si>
  <si>
    <t>DYNLL2</t>
  </si>
  <si>
    <t>sp|Q96FJ2|DYL2_HUMAN Dynein light chain 2, cytoplasmic OS=Homo sapiens OX=9606 GN=DYNLL2 PE=1 SV=1</t>
  </si>
  <si>
    <t>S7A6O_HUMAN</t>
  </si>
  <si>
    <t>SLC7A6OS</t>
  </si>
  <si>
    <t>sp|Q96CW6|S7A6O_HUMAN Probable RNA polymerase II nuclear localization protein SLC7A6OS OS=Homo sapiens OX=9606 GN=SLC7A6OS PE=1 SV=2</t>
  </si>
  <si>
    <t>CD33_HUMAN</t>
  </si>
  <si>
    <t>CD33</t>
  </si>
  <si>
    <t>sp|P20138|CD33_HUMAN Myeloid cell surface antigen CD33 OS=Homo sapiens OX=9606 GN=CD33 PE=1 SV=2</t>
  </si>
  <si>
    <t>CERS2_HUMAN</t>
  </si>
  <si>
    <t>CERS2</t>
  </si>
  <si>
    <t>sp|Q96G23|CERS2_HUMAN Ceramide synthase 2 OS=Homo sapiens OX=9606 GN=CERS2 PE=1 SV=1</t>
  </si>
  <si>
    <t>DPYL1_HUMAN</t>
  </si>
  <si>
    <t>CRMP1</t>
  </si>
  <si>
    <t>sp|Q14194|DPYL1_HUMAN Dihydropyrimidinase-related protein 1 OS=Homo sapiens OX=9606 GN=CRMP1 PE=1 SV=1</t>
  </si>
  <si>
    <t>PLRKT_HUMAN</t>
  </si>
  <si>
    <t>PLGRKT</t>
  </si>
  <si>
    <t>sp|Q9HBL7|PLRKT_HUMAN Plasminogen receptor (KT) OS=Homo sapiens OX=9606 GN=PLGRKT PE=1 SV=1</t>
  </si>
  <si>
    <t>CREB1_HUMAN</t>
  </si>
  <si>
    <t>CREB1</t>
  </si>
  <si>
    <t>sp|P16220|CREB1_HUMAN Cyclic AMP-responsive element-binding protein 1 OS=Homo sapiens OX=9606 GN=CREB1 PE=1 SV=3</t>
  </si>
  <si>
    <t>FINC_HUMAN</t>
  </si>
  <si>
    <t>FN1</t>
  </si>
  <si>
    <t>sp|P02751|FINC_HUMAN Fibronectin OS=Homo sapiens OX=9606 GN=FN1 PE=1 SV=5</t>
  </si>
  <si>
    <t>E9PD41_HUMAN</t>
  </si>
  <si>
    <t>CD8B</t>
  </si>
  <si>
    <t>tr|E9PD41|E9PD41_HUMAN CD8b molecule OS=Homo sapiens OX=9606 GN=CD8B PE=1 SV=3</t>
  </si>
  <si>
    <t>F8WBY0_HUMAN</t>
  </si>
  <si>
    <t>tr|F8WBY0|F8WBY0_HUMAN GTP binding protein 10 OS=Homo sapiens OX=9606 GN=GTPBP10 PE=1 SV=1</t>
  </si>
  <si>
    <t>RFXK_HUMAN</t>
  </si>
  <si>
    <t>RFXANK</t>
  </si>
  <si>
    <t>sp|O14593|RFXK_HUMAN DNA-binding protein RFXANK OS=Homo sapiens OX=9606 GN=RFXANK PE=1 SV=2</t>
  </si>
  <si>
    <t>PXMP2_HUMAN</t>
  </si>
  <si>
    <t>PXMP2</t>
  </si>
  <si>
    <t>sp|Q9NR77|PXMP2_HUMAN Peroxisomal membrane protein 2 OS=Homo sapiens OX=9606 GN=PXMP2 PE=1 SV=3</t>
  </si>
  <si>
    <t>TCAF1_HUMAN</t>
  </si>
  <si>
    <t>TCAF1</t>
  </si>
  <si>
    <t>sp|Q9Y4C2|TCAF1_HUMAN TRPM8 channel-associated factor 1 OS=Homo sapiens OX=9606 GN=TCAF1 PE=1 SV=3</t>
  </si>
  <si>
    <t>ZN865_HUMAN</t>
  </si>
  <si>
    <t>ZNF865</t>
  </si>
  <si>
    <t>sp|P0CJ78|ZN865_HUMAN Zinc finger protein 865 OS=Homo sapiens OX=9606 GN=ZNF865 PE=1 SV=1</t>
  </si>
  <si>
    <t>KPRA_HUMAN</t>
  </si>
  <si>
    <t>PRPSAP1</t>
  </si>
  <si>
    <t>sp|Q14558|KPRA_HUMAN Phosphoribosyl pyrophosphate synthase-associated protein 1 OS=Homo sapiens OX=9606 GN=PRPSAP1 PE=1 SV=2</t>
  </si>
  <si>
    <t>RT14_HUMAN</t>
  </si>
  <si>
    <t>MRPS14</t>
  </si>
  <si>
    <t>sp|O60783|RT14_HUMAN 28S ribosomal protein S14, mitochondrial OS=Homo sapiens OX=9606 GN=MRPS14 PE=1 SV=1</t>
  </si>
  <si>
    <t>PEF1_HUMAN</t>
  </si>
  <si>
    <t>PEF1</t>
  </si>
  <si>
    <t>sp|Q9UBV8|PEF1_HUMAN Peflin OS=Homo sapiens OX=9606 GN=PEF1 PE=1 SV=1</t>
  </si>
  <si>
    <t>FRIH_HUMAN</t>
  </si>
  <si>
    <t>FTH1</t>
  </si>
  <si>
    <t>sp|P02794|FRIH_HUMAN Ferritin heavy chain OS=Homo sapiens OX=9606 GN=FTH1 PE=1 SV=2</t>
  </si>
  <si>
    <t>PLPHP_HUMAN</t>
  </si>
  <si>
    <t>PLPBP</t>
  </si>
  <si>
    <t>sp|O94903|PLPHP_HUMAN Pyridoxal phosphate homeostasis protein OS=Homo sapiens OX=9606 GN=PLPBP PE=1 SV=1</t>
  </si>
  <si>
    <t>T106B_HUMAN</t>
  </si>
  <si>
    <t>TMEM106B</t>
  </si>
  <si>
    <t>sp|Q9NUM4|T106B_HUMAN Transmembrane protein 106B OS=Homo sapiens OX=9606 GN=TMEM106B PE=1 SV=2</t>
  </si>
  <si>
    <t>IFRD1_HUMAN</t>
  </si>
  <si>
    <t>IFRD1</t>
  </si>
  <si>
    <t>sp|O00458|IFRD1_HUMAN Interferon-related developmental regulator 1 OS=Homo sapiens OX=9606 GN=IFRD1 PE=1 SV=4</t>
  </si>
  <si>
    <t>MPPB_HUMAN</t>
  </si>
  <si>
    <t>PMPCB</t>
  </si>
  <si>
    <t>sp|O75439|MPPB_HUMAN Mitochondrial-processing peptidase subunit beta OS=Homo sapiens OX=9606 GN=PMPCB PE=1 SV=2</t>
  </si>
  <si>
    <t>BRD9_HUMAN</t>
  </si>
  <si>
    <t>BRD9</t>
  </si>
  <si>
    <t>sp|Q9H8M2|BRD9_HUMAN Bromodomain-containing protein 9 OS=Homo sapiens OX=9606 GN=BRD9 PE=1 SV=2</t>
  </si>
  <si>
    <t>A0A2R8Y7C0_HUMAN</t>
  </si>
  <si>
    <t>HBA2</t>
  </si>
  <si>
    <t>tr|A0A2R8Y7C0|A0A2R8Y7C0_HUMAN Hemoglobin subunit alpha 2 (Fragment) OS=Homo sapiens OX=9606 GN=HBA2 PE=1 SV=1</t>
  </si>
  <si>
    <t>I3L4X7_HUMAN</t>
  </si>
  <si>
    <t>GPS2</t>
  </si>
  <si>
    <t>tr|I3L4X7|I3L4X7_HUMAN G protein pathway suppressor 2 (Fragment) OS=Homo sapiens OX=9606 GN=GPS2 PE=1 SV=2</t>
  </si>
  <si>
    <t>E9PHI4_HUMAN</t>
  </si>
  <si>
    <t>SUN1</t>
  </si>
  <si>
    <t>tr|E9PHI4|E9PHI4_HUMAN Sad1 and UNC84 domain containing 1 OS=Homo sapiens OX=9606 GN=SUN1 PE=1 SV=1</t>
  </si>
  <si>
    <t>DYL1_HUMAN</t>
  </si>
  <si>
    <t>DYNLL1</t>
  </si>
  <si>
    <t>sp|P63167|DYL1_HUMAN Dynein light chain 1, cytoplasmic OS=Homo sapiens OX=9606 GN=DYNLL1 PE=1 SV=1</t>
  </si>
  <si>
    <t>A0A5F9ZHS3_HUMAN</t>
  </si>
  <si>
    <t>MEN1</t>
  </si>
  <si>
    <t>tr|A0A5F9ZHS3|A0A5F9ZHS3_HUMAN Menin OS=Homo sapiens OX=9606 GN=MEN1 PE=1 SV=1</t>
  </si>
  <si>
    <t>CNO11_HUMAN</t>
  </si>
  <si>
    <t>CNOT11</t>
  </si>
  <si>
    <t>sp|Q9UKZ1|CNO11_HUMAN CCR4-NOT transcription complex subunit 11 OS=Homo sapiens OX=9606 GN=CNOT11 PE=1 SV=1</t>
  </si>
  <si>
    <t>DCPS_HUMAN</t>
  </si>
  <si>
    <t>DCPS</t>
  </si>
  <si>
    <t>sp|Q96C86|DCPS_HUMAN m7GpppX diphosphatase OS=Homo sapiens OX=9606 GN=DCPS PE=1 SV=2</t>
  </si>
  <si>
    <t>S27A1_HUMAN</t>
  </si>
  <si>
    <t>SLC27A1</t>
  </si>
  <si>
    <t>sp|Q6PCB7|S27A1_HUMAN Long-chain fatty acid transport protein 1 OS=Homo sapiens OX=9606 GN=SLC27A1 PE=1 SV=1</t>
  </si>
  <si>
    <t>REXO1_HUMAN</t>
  </si>
  <si>
    <t>REXO1</t>
  </si>
  <si>
    <t>sp|Q8N1G1|REXO1_HUMAN RNA exonuclease 1 homolog OS=Homo sapiens OX=9606 GN=REXO1 PE=1 SV=3</t>
  </si>
  <si>
    <t>ABCD1_HUMAN</t>
  </si>
  <si>
    <t>ABCD1</t>
  </si>
  <si>
    <t>sp|P33897|ABCD1_HUMAN ATP-binding cassette sub-family D member 1 OS=Homo sapiens OX=9606 GN=ABCD1 PE=1 SV=2</t>
  </si>
  <si>
    <t>VPS50_HUMAN</t>
  </si>
  <si>
    <t>VPS50</t>
  </si>
  <si>
    <t>sp|Q96JG6|VPS50_HUMAN Syndetin OS=Homo sapiens OX=9606 GN=VPS50 PE=1 SV=3</t>
  </si>
  <si>
    <t>IF4E2_HUMAN</t>
  </si>
  <si>
    <t>EIF4E2</t>
  </si>
  <si>
    <t>sp|O60573|IF4E2_HUMAN Eukaryotic translation initiation factor 4E type 2 OS=Homo sapiens OX=9606 GN=EIF4E2 PE=1 SV=1</t>
  </si>
  <si>
    <t>A0A0J9YXM6_HUMAN</t>
  </si>
  <si>
    <t>WDR81</t>
  </si>
  <si>
    <t>tr|A0A0J9YXM6|A0A0J9YXM6_HUMAN WD repeat-containing protein 81 OS=Homo sapiens OX=9606 GN=WDR81 PE=1 SV=1</t>
  </si>
  <si>
    <t>FAM3C_HUMAN</t>
  </si>
  <si>
    <t>FAM3C</t>
  </si>
  <si>
    <t>sp|Q92520|FAM3C_HUMAN Protein FAM3C OS=Homo sapiens OX=9606 GN=FAM3C PE=1 SV=1</t>
  </si>
  <si>
    <t>ERLN1_HUMAN</t>
  </si>
  <si>
    <t>ERLIN1</t>
  </si>
  <si>
    <t>sp|O75477|ERLN1_HUMAN Erlin-1 OS=Homo sapiens OX=9606 GN=ERLIN1 PE=1 SV=2</t>
  </si>
  <si>
    <t>PLCB_HUMAN</t>
  </si>
  <si>
    <t>AGPAT2</t>
  </si>
  <si>
    <t>sp|O15120|PLCB_HUMAN 1-acyl-sn-glycerol-3-phosphate acyltransferase beta OS=Homo sapiens OX=9606 GN=AGPAT2 PE=1 SV=1</t>
  </si>
  <si>
    <t>PIHD1_HUMAN</t>
  </si>
  <si>
    <t>PIH1D1</t>
  </si>
  <si>
    <t>sp|Q9NWS0|PIHD1_HUMAN PIH1 domain-containing protein 1 OS=Homo sapiens OX=9606 GN=PIH1D1 PE=1 SV=1</t>
  </si>
  <si>
    <t>SPT4H_HUMAN</t>
  </si>
  <si>
    <t>SUPT4H1</t>
  </si>
  <si>
    <t>sp|P63272|SPT4H_HUMAN Transcription elongation factor SPT4 OS=Homo sapiens OX=9606 GN=SUPT4H1 PE=1 SV=1</t>
  </si>
  <si>
    <t>MK13_HUMAN</t>
  </si>
  <si>
    <t>MAPK13</t>
  </si>
  <si>
    <t>sp|O15264|MK13_HUMAN Mitogen-activated protein kinase 13 OS=Homo sapiens OX=9606 GN=MAPK13 PE=1 SV=1</t>
  </si>
  <si>
    <t>SRS11_HUMAN</t>
  </si>
  <si>
    <t>SRSF11</t>
  </si>
  <si>
    <t>sp|Q05519|SRS11_HUMAN Serine/arginine-rich splicing factor 11 OS=Homo sapiens OX=9606 GN=SRSF11 PE=1 SV=1</t>
  </si>
  <si>
    <t>E9PJ16_HUMAN</t>
  </si>
  <si>
    <t>CENATAC</t>
  </si>
  <si>
    <t>tr|E9PJ16|E9PJ16_HUMAN Centrosomal AT-AC splicing factor OS=Homo sapiens OX=9606 GN=CENATAC PE=1 SV=1</t>
  </si>
  <si>
    <t>ULA1_HUMAN</t>
  </si>
  <si>
    <t>NAE1</t>
  </si>
  <si>
    <t>sp|Q13564|ULA1_HUMAN NEDD8-activating enzyme E1 regulatory subunit OS=Homo sapiens OX=9606 GN=NAE1 PE=1 SV=1</t>
  </si>
  <si>
    <t>A0A0R4J2F3_HUMAN</t>
  </si>
  <si>
    <t>POLR1D</t>
  </si>
  <si>
    <t>tr|A0A0R4J2F3|A0A0R4J2F3_HUMAN DNA-directed RNA polymerases I and III subunit RPAC2 OS=Homo sapiens OX=9606 GN=POLR1D PE=1 SV=1</t>
  </si>
  <si>
    <t>FA98C_HUMAN</t>
  </si>
  <si>
    <t>FAM98C</t>
  </si>
  <si>
    <t>sp|Q17RN3|FA98C_HUMAN Protein FAM98C OS=Homo sapiens OX=9606 GN=FAM98C PE=1 SV=1</t>
  </si>
  <si>
    <t>A0A8Q3SIY9_HUMAN</t>
  </si>
  <si>
    <t>AFAP1L2</t>
  </si>
  <si>
    <t>tr|A0A8Q3SIY9|A0A8Q3SIY9_HUMAN Actin filament associated protein 1 like 2 OS=Homo sapiens OX=9606 GN=AFAP1L2 PE=1 SV=1</t>
  </si>
  <si>
    <t>ASPH_HUMAN</t>
  </si>
  <si>
    <t>ASPH</t>
  </si>
  <si>
    <t>sp|Q12797|ASPH_HUMAN Aspartyl/asparaginyl beta-hydroxylase OS=Homo sapiens OX=9606 GN=ASPH PE=1 SV=3</t>
  </si>
  <si>
    <t>ZN121_HUMAN</t>
  </si>
  <si>
    <t>ZNF121</t>
  </si>
  <si>
    <t>sp|P58317|ZN121_HUMAN Zinc finger protein 121 OS=Homo sapiens OX=9606 GN=ZNF121 PE=1 SV=2</t>
  </si>
  <si>
    <t>RPB9_HUMAN</t>
  </si>
  <si>
    <t>POLR2I</t>
  </si>
  <si>
    <t>sp|P36954|RPB9_HUMAN DNA-directed RNA polymerase II subunit RPB9 OS=Homo sapiens OX=9606 GN=POLR2I PE=1 SV=1</t>
  </si>
  <si>
    <t>E9PL57_HUMAN</t>
  </si>
  <si>
    <t>NEDD8-MDP1</t>
  </si>
  <si>
    <t>tr|E9PL57|E9PL57_HUMAN NEDD8-MDP1 readthrough (Fragment) OS=Homo sapiens OX=9606 GN=NEDD8-MDP1 PE=4 SV=1</t>
  </si>
  <si>
    <t>E7EWM3_HUMAN</t>
  </si>
  <si>
    <t>ZMIZ2</t>
  </si>
  <si>
    <t>tr|E7EWM3|E7EWM3_HUMAN Zinc finger MIZ-type containing 2 OS=Homo sapiens OX=9606 GN=ZMIZ2 PE=1 SV=1</t>
  </si>
  <si>
    <t>RB33A_HUMAN</t>
  </si>
  <si>
    <t>RAB33A</t>
  </si>
  <si>
    <t>sp|Q14088|RB33A_HUMAN Ras-related protein Rab-33A OS=Homo sapiens OX=9606 GN=RAB33A PE=1 SV=2</t>
  </si>
  <si>
    <t>ACACA_HUMAN</t>
  </si>
  <si>
    <t>ACACA</t>
  </si>
  <si>
    <t>sp|Q13085|ACACA_HUMAN Acetyl-CoA carboxylase 1 OS=Homo sapiens OX=9606 GN=ACACA PE=1 SV=2</t>
  </si>
  <si>
    <t>FOXK1_HUMAN</t>
  </si>
  <si>
    <t>FOXK1</t>
  </si>
  <si>
    <t>sp|P85037|FOXK1_HUMAN Forkhead box protein K1 OS=Homo sapiens OX=9606 GN=FOXK1 PE=1 SV=1</t>
  </si>
  <si>
    <t>TGM2_HUMAN</t>
  </si>
  <si>
    <t>TGM2</t>
  </si>
  <si>
    <t>sp|P21980|TGM2_HUMAN Protein-glutamine gamma-glutamyltransferase 2 OS=Homo sapiens OX=9606 GN=TGM2 PE=1 SV=2</t>
  </si>
  <si>
    <t>A0A8V8TLS8_HUMAN</t>
  </si>
  <si>
    <t>ZBTB24</t>
  </si>
  <si>
    <t>tr|A0A8V8TLS8|A0A8V8TLS8_HUMAN Zinc finger and BTB domain containing 24 OS=Homo sapiens OX=9606 GN=ZBTB24 PE=1 SV=1</t>
  </si>
  <si>
    <t>J3KSB0_HUMAN</t>
  </si>
  <si>
    <t>PPP4R1</t>
  </si>
  <si>
    <t>tr|J3KSB0|J3KSB0_HUMAN Protein phosphatase 4 regulatory subunit 1 (Fragment) OS=Homo sapiens OX=9606 GN=PPP4R1 PE=1 SV=1</t>
  </si>
  <si>
    <t>GSTCD_HUMAN</t>
  </si>
  <si>
    <t>GSTCD</t>
  </si>
  <si>
    <t>sp|Q8NEC7|GSTCD_HUMAN Glutathione S-transferase C-terminal domain-containing protein OS=Homo sapiens OX=9606 GN=GSTCD PE=1 SV=2</t>
  </si>
  <si>
    <t>SELO_HUMAN</t>
  </si>
  <si>
    <t>SELENOO</t>
  </si>
  <si>
    <t>sp|Q9BVL4|SELO_HUMAN Protein adenylyltransferase SelO, mitochondrial OS=Homo sapiens OX=9606 GN=SELENOO PE=1 SV=3</t>
  </si>
  <si>
    <t>E9PJE2_HUMAN</t>
  </si>
  <si>
    <t>GAB2</t>
  </si>
  <si>
    <t>tr|E9PJE2|E9PJE2_HUMAN GRB2 associated binding protein 2 (Fragment) OS=Homo sapiens OX=9606 GN=GAB2 PE=1 SV=8</t>
  </si>
  <si>
    <t>ASF1B_HUMAN</t>
  </si>
  <si>
    <t>ASF1B</t>
  </si>
  <si>
    <t>sp|Q9NVP2|ASF1B_HUMAN Histone chaperone ASF1B OS=Homo sapiens OX=9606 GN=ASF1B PE=1 SV=1</t>
  </si>
  <si>
    <t>RRAS2_HUMAN</t>
  </si>
  <si>
    <t>RRAS2</t>
  </si>
  <si>
    <t>sp|P62070|RRAS2_HUMAN Ras-related protein R-Ras2 OS=Homo sapiens OX=9606 GN=RRAS2 PE=1 SV=1</t>
  </si>
  <si>
    <t>F8VXY1_HUMAN</t>
  </si>
  <si>
    <t>CERS5</t>
  </si>
  <si>
    <t>tr|F8VXY1|F8VXY1_HUMAN Ceramide synthase 5 OS=Homo sapiens OX=9606 GN=CERS5 PE=1 SV=1</t>
  </si>
  <si>
    <t>H3BMD8_HUMAN</t>
  </si>
  <si>
    <t>ARPP19</t>
  </si>
  <si>
    <t>tr|H3BMD8|H3BMD8_HUMAN cAMP regulated phosphoprotein 19 OS=Homo sapiens OX=9606 GN=ARPP19 PE=1 SV=1</t>
  </si>
  <si>
    <t>ORC2_HUMAN</t>
  </si>
  <si>
    <t>ORC2</t>
  </si>
  <si>
    <t>sp|Q13416|ORC2_HUMAN Origin recognition complex subunit 2 OS=Homo sapiens OX=9606 GN=ORC2 PE=1 SV=2</t>
  </si>
  <si>
    <t>ZBT40_HUMAN</t>
  </si>
  <si>
    <t>ZBTB40</t>
  </si>
  <si>
    <t>sp|Q9NUA8|ZBT40_HUMAN Zinc finger and BTB domain-containing protein 40 OS=Homo sapiens OX=9606 GN=ZBTB40 PE=1 SV=4</t>
  </si>
  <si>
    <t>H7BZK6_HUMAN</t>
  </si>
  <si>
    <t>USP46</t>
  </si>
  <si>
    <t>tr|H7BZK6|H7BZK6_HUMAN Ubiquitin specific peptidase 46 OS=Homo sapiens OX=9606 GN=USP46 PE=1 SV=1</t>
  </si>
  <si>
    <t>HDHD5_HUMAN</t>
  </si>
  <si>
    <t>HDHD5</t>
  </si>
  <si>
    <t>sp|Q9BXW7|HDHD5_HUMAN Haloacid dehalogenase-like hydrolase domain-containing 5 OS=Homo sapiens OX=9606 GN=HDHD5 PE=1 SV=1</t>
  </si>
  <si>
    <t>ASF1A_HUMAN</t>
  </si>
  <si>
    <t>ASF1A</t>
  </si>
  <si>
    <t>sp|Q9Y294|ASF1A_HUMAN Histone chaperone ASF1A OS=Homo sapiens OX=9606 GN=ASF1A PE=1 SV=1</t>
  </si>
  <si>
    <t>GGT1_HUMAN</t>
  </si>
  <si>
    <t>GGT1</t>
  </si>
  <si>
    <t>sp|P19440|GGT1_HUMAN Glutathione hydrolase 1 proenzyme OS=Homo sapiens OX=9606 GN=GGT1 PE=1 SV=2</t>
  </si>
  <si>
    <t>STX7_HUMAN</t>
  </si>
  <si>
    <t>STX7</t>
  </si>
  <si>
    <t>sp|O15400|STX7_HUMAN Syntaxin-7 OS=Homo sapiens OX=9606 GN=STX7 PE=1 SV=4</t>
  </si>
  <si>
    <t>PARVB_HUMAN</t>
  </si>
  <si>
    <t>PARVB</t>
  </si>
  <si>
    <t>sp|Q9HBI1|PARVB_HUMAN Beta-parvin OS=Homo sapiens OX=9606 GN=PARVB PE=1 SV=1</t>
  </si>
  <si>
    <t>FBLL1_HUMAN</t>
  </si>
  <si>
    <t>FBLL1</t>
  </si>
  <si>
    <t>sp|A6NHQ2|FBLL1_HUMAN rRNA/tRNA 2'-O-methyltransferase fibrillarin-like protein 1 OS=Homo sapiens OX=9606 GN=FBLL1 PE=3 SV=2</t>
  </si>
  <si>
    <t>GAL3B_HUMAN</t>
  </si>
  <si>
    <t>GATD3B</t>
  </si>
  <si>
    <t>sp|A0A0B4J2D5|GAL3B_HUMAN Putative glutamine amidotransferase-like class 1 domain-containing protein 3B, mitochondrial OS=Homo sapiens OX=9606 GN=GATD3B PE=5 SV=1</t>
  </si>
  <si>
    <t>NU5M_HUMAN</t>
  </si>
  <si>
    <t>MT-ND5</t>
  </si>
  <si>
    <t>sp|P03915|NU5M_HUMAN NADH-ubiquinone oxidoreductase chain 5 OS=Homo sapiens OX=9606 GN=MT-ND5 PE=1 SV=2</t>
  </si>
  <si>
    <t>GLD2_HUMAN</t>
  </si>
  <si>
    <t>TENT2</t>
  </si>
  <si>
    <t>sp|Q6PIY7|GLD2_HUMAN Poly(A) RNA polymerase GLD2 OS=Homo sapiens OX=9606 GN=TENT2 PE=1 SV=1</t>
  </si>
  <si>
    <t>CASP2_HUMAN</t>
  </si>
  <si>
    <t>CASP2</t>
  </si>
  <si>
    <t>sp|P42575|CASP2_HUMAN Caspase-2 OS=Homo sapiens OX=9606 GN=CASP2 PE=1 SV=2</t>
  </si>
  <si>
    <t>A0A2R8Y891_HUMAN</t>
  </si>
  <si>
    <t>PFKM</t>
  </si>
  <si>
    <t>tr|A0A2R8Y891|A0A2R8Y891_HUMAN ATP-dependent 6-phosphofructokinase OS=Homo sapiens OX=9606 GN=PFKM PE=1 SV=1</t>
  </si>
  <si>
    <t>B8ZZL5_HUMAN</t>
  </si>
  <si>
    <t>MITD1</t>
  </si>
  <si>
    <t>tr|B8ZZL5|B8ZZL5_HUMAN Microtubule interacting and trafficking domain containing 1 (Fragment) OS=Homo sapiens OX=9606 GN=MITD1 PE=1 SV=1</t>
  </si>
  <si>
    <t>SDF2_HUMAN</t>
  </si>
  <si>
    <t>SDF2</t>
  </si>
  <si>
    <t>sp|Q99470|SDF2_HUMAN Stromal cell-derived factor 2 OS=Homo sapiens OX=9606 GN=SDF2 PE=1 SV=2</t>
  </si>
  <si>
    <t>RHG31_HUMAN</t>
  </si>
  <si>
    <t>ARHGAP31</t>
  </si>
  <si>
    <t>sp|Q2M1Z3|RHG31_HUMAN Rho GTPase-activating protein 31 OS=Homo sapiens OX=9606 GN=ARHGAP31 PE=1 SV=2</t>
  </si>
  <si>
    <t>TXND9_HUMAN</t>
  </si>
  <si>
    <t>TXNDC9</t>
  </si>
  <si>
    <t>sp|O14530|TXND9_HUMAN Thioredoxin domain-containing protein 9 OS=Homo sapiens OX=9606 GN=TXNDC9 PE=1 SV=2</t>
  </si>
  <si>
    <t>A0A2R8Y7C3_HUMAN</t>
  </si>
  <si>
    <t>CCDC82</t>
  </si>
  <si>
    <t>tr|A0A2R8Y7C3|A0A2R8Y7C3_HUMAN Coiled-coil domain containing 82 OS=Homo sapiens OX=9606 GN=CCDC82 PE=1 SV=1</t>
  </si>
  <si>
    <t>A0A494C1N0_HUMAN</t>
  </si>
  <si>
    <t>FKBP2</t>
  </si>
  <si>
    <t>tr|A0A494C1N0|A0A494C1N0_HUMAN peptidylprolyl isomerase OS=Homo sapiens OX=9606 GN=FKBP2 PE=1 SV=1</t>
  </si>
  <si>
    <t>B8ZZY7_HUMAN</t>
  </si>
  <si>
    <t>SERF2</t>
  </si>
  <si>
    <t>tr|B8ZZY7|B8ZZY7_HUMAN Small EDRK-rich factor 2 OS=Homo sapiens OX=9606 GN=SERF2 PE=1 SV=1</t>
  </si>
  <si>
    <t>SIN1_HUMAN</t>
  </si>
  <si>
    <t>MAPKAP1</t>
  </si>
  <si>
    <t>sp|Q9BPZ7|SIN1_HUMAN Target of rapamycin complex 2 subunit MAPKAP1 OS=Homo sapiens OX=9606 GN=MAPKAP1 PE=1 SV=2</t>
  </si>
  <si>
    <t>G3V1Y1_HUMAN</t>
  </si>
  <si>
    <t>ACTR6</t>
  </si>
  <si>
    <t>tr|G3V1Y1|G3V1Y1_HUMAN ARP6 actin-related protein 6 homolog (Yeast), isoform CRA_d OS=Homo sapiens OX=9606 GN=ACTR6 PE=1 SV=1</t>
  </si>
  <si>
    <t>TFE3_HUMAN</t>
  </si>
  <si>
    <t>TFE3</t>
  </si>
  <si>
    <t>sp|P19532|TFE3_HUMAN Transcription factor E3 OS=Homo sapiens OX=9606 GN=TFE3 PE=1 SV=4</t>
  </si>
  <si>
    <t>HM20B_HUMAN</t>
  </si>
  <si>
    <t>HMG20B</t>
  </si>
  <si>
    <t>sp|Q9P0W2|HM20B_HUMAN SWI/SNF-related matrix-associated actin-dependent regulator of chromatin subfamily E member 1-related OS=Homo sapiens OX=9606 GN=HMG20B PE=1 SV=1</t>
  </si>
  <si>
    <t>A0A087X1K9_HUMAN</t>
  </si>
  <si>
    <t>LYPLA1</t>
  </si>
  <si>
    <t>tr|A0A087X1K9|A0A087X1K9_HUMAN palmitoyl-protein hydrolase OS=Homo sapiens OX=9606 GN=LYPLA1 PE=1 SV=1</t>
  </si>
  <si>
    <t>J3QT56_HUMAN</t>
  </si>
  <si>
    <t>HYPK</t>
  </si>
  <si>
    <t>tr|J3QT56|J3QT56_HUMAN Huntingtin interacting protein K OS=Homo sapiens OX=9606 GN=HYPK PE=1 SV=2</t>
  </si>
  <si>
    <t>ATG3_HUMAN</t>
  </si>
  <si>
    <t>ATG3</t>
  </si>
  <si>
    <t>sp|Q9NT62|ATG3_HUMAN Ubiquitin-like-conjugating enzyme ATG3 OS=Homo sapiens OX=9606 GN=ATG3 PE=1 SV=1</t>
  </si>
  <si>
    <t>E7EPA1_HUMAN</t>
  </si>
  <si>
    <t>PRPSAP2</t>
  </si>
  <si>
    <t>tr|E7EPA1|E7EPA1_HUMAN Phosphoribosyl pyrophosphate synthetase associated protein 2 (Fragment) OS=Homo sapiens OX=9606 GN=PRPSAP2 PE=1 SV=1</t>
  </si>
  <si>
    <t>ERG28_HUMAN</t>
  </si>
  <si>
    <t>ERG28</t>
  </si>
  <si>
    <t>sp|Q9UKR5|ERG28_HUMAN Ergosterol biosynthetic protein 28 homolog OS=Homo sapiens OX=9606 GN=ERG28 PE=1 SV=1</t>
  </si>
  <si>
    <t>TLE4_HUMAN</t>
  </si>
  <si>
    <t>TLE4</t>
  </si>
  <si>
    <t>sp|Q04727|TLE4_HUMAN Transducin-like enhancer protein 4 OS=Homo sapiens OX=9606 GN=TLE4 PE=1 SV=3</t>
  </si>
  <si>
    <t>H3BPK3_HUMAN</t>
  </si>
  <si>
    <t>HAGH</t>
  </si>
  <si>
    <t>tr|H3BPK3|H3BPK3_HUMAN Hydroxyacylglutathione hydrolase (Fragment) OS=Homo sapiens OX=9606 GN=HAGH PE=1 SV=1</t>
  </si>
  <si>
    <t>PFD6_HUMAN</t>
  </si>
  <si>
    <t>PFDN6</t>
  </si>
  <si>
    <t>sp|O15212|PFD6_HUMAN Prefoldin subunit 6 OS=Homo sapiens OX=9606 GN=PFDN6 PE=1 SV=1</t>
  </si>
  <si>
    <t>CSN7A_HUMAN</t>
  </si>
  <si>
    <t>COPS7A</t>
  </si>
  <si>
    <t>sp|Q9UBW8|CSN7A_HUMAN COP9 signalosome complex subunit 7a OS=Homo sapiens OX=9606 GN=COPS7A PE=1 SV=1</t>
  </si>
  <si>
    <t>ATP5E_HUMAN</t>
  </si>
  <si>
    <t>ATP5F1E</t>
  </si>
  <si>
    <t>sp|P56381|ATP5E_HUMAN ATP synthase subunit epsilon, mitochondrial OS=Homo sapiens OX=9606 GN=ATP5F1E PE=1 SV=2</t>
  </si>
  <si>
    <t>SIT1_HUMAN</t>
  </si>
  <si>
    <t>SIT1</t>
  </si>
  <si>
    <t>sp|Q9Y3P8|SIT1_HUMAN Signaling threshold-regulating transmembrane adapter 1 OS=Homo sapiens OX=9606 GN=SIT1 PE=1 SV=1</t>
  </si>
  <si>
    <t>SMYD3_HUMAN</t>
  </si>
  <si>
    <t>SMYD3</t>
  </si>
  <si>
    <t>sp|Q9H7B4|SMYD3_HUMAN Histone-lysine N-methyltransferase SMYD3 OS=Homo sapiens OX=9606 GN=SMYD3 PE=1 SV=4</t>
  </si>
  <si>
    <t>TM41B_HUMAN</t>
  </si>
  <si>
    <t>TMEM41B</t>
  </si>
  <si>
    <t>sp|Q5BJD5|TM41B_HUMAN Transmembrane protein 41B OS=Homo sapiens OX=9606 GN=TMEM41B PE=1 SV=1</t>
  </si>
  <si>
    <t>SMAD5_HUMAN</t>
  </si>
  <si>
    <t>SMAD5</t>
  </si>
  <si>
    <t>sp|Q99717|SMAD5_HUMAN Mothers against decapentaplegic homolog 5 OS=Homo sapiens OX=9606 GN=SMAD5 PE=1 SV=1</t>
  </si>
  <si>
    <t>A0A7I2V5T7_HUMAN</t>
  </si>
  <si>
    <t>PTGES2</t>
  </si>
  <si>
    <t>tr|A0A7I2V5T7|A0A7I2V5T7_HUMAN Prostaglandin E synthase 2 OS=Homo sapiens OX=9606 GN=PTGES2 PE=1 SV=1</t>
  </si>
  <si>
    <t>C9JF17_HUMAN</t>
  </si>
  <si>
    <t>APOD</t>
  </si>
  <si>
    <t>tr|C9JF17|C9JF17_HUMAN Apolipoprotein D (Fragment) OS=Homo sapiens OX=9606 GN=APOD PE=1 SV=1</t>
  </si>
  <si>
    <t>A8MX94_HUMAN</t>
  </si>
  <si>
    <t>GSTP1</t>
  </si>
  <si>
    <t>tr|A8MX94|A8MX94_HUMAN Glutathione S-transferase OS=Homo sapiens OX=9606 GN=GSTP1 PE=1 SV=1</t>
  </si>
  <si>
    <t>TNPO2_HUMAN</t>
  </si>
  <si>
    <t>TNPO2</t>
  </si>
  <si>
    <t>sp|O14787|TNPO2_HUMAN Transportin-2 OS=Homo sapiens OX=9606 GN=TNPO2 PE=1 SV=3</t>
  </si>
  <si>
    <t>DOCK5_HUMAN</t>
  </si>
  <si>
    <t>DOCK5</t>
  </si>
  <si>
    <t>sp|Q9H7D0|DOCK5_HUMAN Dedicator of cytokinesis protein 5 OS=Homo sapiens OX=9606 GN=DOCK5 PE=1 SV=3</t>
  </si>
  <si>
    <t>F8WBY6_HUMAN</t>
  </si>
  <si>
    <t>GTPBP8</t>
  </si>
  <si>
    <t>tr|F8WBY6|F8WBY6_HUMAN GTP binding protein 8 (putative) OS=Homo sapiens OX=9606 GN=GTPBP8 PE=1 SV=1</t>
  </si>
  <si>
    <t>RUSD4_HUMAN</t>
  </si>
  <si>
    <t>RPUSD4</t>
  </si>
  <si>
    <t>sp|Q96CM3|RUSD4_HUMAN Pseudouridylate synthase RPUSD4, mitochondrial OS=Homo sapiens OX=9606 GN=RPUSD4 PE=1 SV=1</t>
  </si>
  <si>
    <t>S39A6_HUMAN</t>
  </si>
  <si>
    <t>SLC39A6</t>
  </si>
  <si>
    <t>sp|Q13433|S39A6_HUMAN Zinc transporter ZIP6 OS=Homo sapiens OX=9606 GN=SLC39A6 PE=1 SV=3</t>
  </si>
  <si>
    <t>EGFL6_HUMAN</t>
  </si>
  <si>
    <t>EGFL6</t>
  </si>
  <si>
    <t>sp|Q8IUX8|EGFL6_HUMAN Epidermal growth factor-like protein 6 OS=Homo sapiens OX=9606 GN=EGFL6 PE=1 SV=1</t>
  </si>
  <si>
    <t>C9J0Q5_HUMAN</t>
  </si>
  <si>
    <t>NCOR2</t>
  </si>
  <si>
    <t>tr|C9J0Q5|C9J0Q5_HUMAN Nuclear receptor corepressor 2 OS=Homo sapiens OX=9606 GN=NCOR2 PE=1 SV=2</t>
  </si>
  <si>
    <t>M0R0I0_HUMAN</t>
  </si>
  <si>
    <t>BABAM1</t>
  </si>
  <si>
    <t>tr|M0R0I0|M0R0I0_HUMAN BRISC and BRCA1-A complex member 1 (Fragment) OS=Homo sapiens OX=9606 GN=BABAM1 PE=1 SV=1</t>
  </si>
  <si>
    <t>ANLN_HUMAN</t>
  </si>
  <si>
    <t>ANLN</t>
  </si>
  <si>
    <t>sp|Q9NQW6|ANLN_HUMAN Anillin OS=Homo sapiens OX=9606 GN=ANLN PE=1 SV=2</t>
  </si>
  <si>
    <t>A0A0D9SG72_HUMAN</t>
  </si>
  <si>
    <t>STXBP1</t>
  </si>
  <si>
    <t>tr|A0A0D9SG72|A0A0D9SG72_HUMAN Syntaxin binding protein 1 OS=Homo sapiens OX=9606 GN=STXBP1 PE=1 SV=2</t>
  </si>
  <si>
    <t>E2F3_HUMAN</t>
  </si>
  <si>
    <t>E2F3</t>
  </si>
  <si>
    <t>sp|O00716|E2F3_HUMAN Transcription factor E2F3 OS=Homo sapiens OX=9606 GN=E2F3 PE=1 SV=1</t>
  </si>
  <si>
    <t>K7ENL9_HUMAN</t>
  </si>
  <si>
    <t>RMC1</t>
  </si>
  <si>
    <t>tr|K7ENL9|K7ENL9_HUMAN Regulator of MON1-CCZ1 OS=Homo sapiens OX=9606 GN=RMC1 PE=1 SV=1</t>
  </si>
  <si>
    <t>SURF1_HUMAN</t>
  </si>
  <si>
    <t>SURF1</t>
  </si>
  <si>
    <t>sp|Q15526|SURF1_HUMAN Surfeit locus protein 1 OS=Homo sapiens OX=9606 GN=SURF1 PE=1 SV=1</t>
  </si>
  <si>
    <t>OSGEP_HUMAN</t>
  </si>
  <si>
    <t>OSGEP</t>
  </si>
  <si>
    <t>sp|Q9NPF4|OSGEP_HUMAN tRNA N6-adenosine threonylcarbamoyltransferase OS=Homo sapiens OX=9606 GN=OSGEP PE=1 SV=1</t>
  </si>
  <si>
    <t>MED8_HUMAN</t>
  </si>
  <si>
    <t>MED8</t>
  </si>
  <si>
    <t>sp|Q96G25|MED8_HUMAN Mediator of RNA polymerase II transcription subunit 8 OS=Homo sapiens OX=9606 GN=MED8 PE=1 SV=2</t>
  </si>
  <si>
    <t>SNX8_HUMAN</t>
  </si>
  <si>
    <t>SNX8</t>
  </si>
  <si>
    <t>sp|Q9Y5X2|SNX8_HUMAN Sorting nexin-8 OS=Homo sapiens OX=9606 GN=SNX8 PE=1 SV=1</t>
  </si>
  <si>
    <t>Q5JUW8_HUMAN</t>
  </si>
  <si>
    <t>DLG3</t>
  </si>
  <si>
    <t>tr|Q5JUW8|Q5JUW8_HUMAN Discs large MAGUK scaffold protein 3 OS=Homo sapiens OX=9606 GN=DLG3 PE=1 SV=1</t>
  </si>
  <si>
    <t>SPB12_HUMAN</t>
  </si>
  <si>
    <t>SERPINB12</t>
  </si>
  <si>
    <t>sp|Q96P63|SPB12_HUMAN Serpin B12 OS=Homo sapiens OX=9606 GN=SERPINB12 PE=1 SV=1</t>
  </si>
  <si>
    <t>DCP2_HUMAN</t>
  </si>
  <si>
    <t>DCP2</t>
  </si>
  <si>
    <t>sp|Q8IU60|DCP2_HUMAN m7GpppN-mRNA hydrolase OS=Homo sapiens OX=9606 GN=DCP2 PE=1 SV=3</t>
  </si>
  <si>
    <t>LSM11_HUMAN</t>
  </si>
  <si>
    <t>LSM11</t>
  </si>
  <si>
    <t>sp|P83369|LSM11_HUMAN U7 snRNA-associated Sm-like protein LSm11 OS=Homo sapiens OX=9606 GN=LSM11 PE=1 SV=2</t>
  </si>
  <si>
    <t>A0A140T8Z9_HUMAN</t>
  </si>
  <si>
    <t>HLA-DPA1</t>
  </si>
  <si>
    <t>tr|A0A140T8Z9|A0A140T8Z9_HUMAN HLA class II histocompatibility antigen, DP alpha 1 chain (Fragment) OS=Homo sapiens OX=9606 GN=HLA-DPA1 PE=1 SV=1</t>
  </si>
  <si>
    <t>GPAT4_HUMAN</t>
  </si>
  <si>
    <t>GPAT4</t>
  </si>
  <si>
    <t>sp|Q86UL3|GPAT4_HUMAN Glycerol-3-phosphate acyltransferase 4 OS=Homo sapiens OX=9606 GN=GPAT4 PE=1 SV=1</t>
  </si>
  <si>
    <t>H0Y614_HUMAN</t>
  </si>
  <si>
    <t>UFM1</t>
  </si>
  <si>
    <t>tr|H0Y614|H0Y614_HUMAN Ubiquitin-fold modifier 1 (Fragment) OS=Homo sapiens OX=9606 GN=UFM1 PE=1 SV=1</t>
  </si>
  <si>
    <t>CSF1_HUMAN</t>
  </si>
  <si>
    <t>CSF1</t>
  </si>
  <si>
    <t>sp|P09603|CSF1_HUMAN Macrophage colony-stimulating factor 1 OS=Homo sapiens OX=9606 GN=CSF1 PE=1 SV=2</t>
  </si>
  <si>
    <t>CARD8_HUMAN</t>
  </si>
  <si>
    <t>CARD8</t>
  </si>
  <si>
    <t>sp|Q9Y2G2|CARD8_HUMAN Caspase recruitment domain-containing protein 8 OS=Homo sapiens OX=9606 GN=CARD8 PE=1 SV=2</t>
  </si>
  <si>
    <t>ACATN_HUMAN</t>
  </si>
  <si>
    <t>SLC33A1</t>
  </si>
  <si>
    <t>sp|O00400|ACATN_HUMAN Acetyl-coenzyme A transporter 1 OS=Homo sapiens OX=9606 GN=SLC33A1 PE=1 SV=1</t>
  </si>
  <si>
    <t>MD2L1_HUMAN</t>
  </si>
  <si>
    <t>MAD2L1</t>
  </si>
  <si>
    <t>sp|Q13257|MD2L1_HUMAN Mitotic spindle assembly checkpoint protein MAD2A OS=Homo sapiens OX=9606 GN=MAD2L1 PE=1 SV=1</t>
  </si>
  <si>
    <t>SURF2_HUMAN</t>
  </si>
  <si>
    <t>SURF2</t>
  </si>
  <si>
    <t>sp|Q15527|SURF2_HUMAN Surfeit locus protein 2 OS=Homo sapiens OX=9606 GN=SURF2 PE=1 SV=4</t>
  </si>
  <si>
    <t>PTMS_HUMAN</t>
  </si>
  <si>
    <t>PTMS</t>
  </si>
  <si>
    <t>sp|P20962|PTMS_HUMAN Parathymosin OS=Homo sapiens OX=9606 GN=PTMS PE=1 SV=2</t>
  </si>
  <si>
    <t>A0A5F9ZHY7_HUMAN</t>
  </si>
  <si>
    <t>BRI3BP</t>
  </si>
  <si>
    <t>tr|A0A5F9ZHY7|A0A5F9ZHY7_HUMAN BRI3 binding protein OS=Homo sapiens OX=9606 GN=BRI3BP PE=1 SV=1</t>
  </si>
  <si>
    <t>C9J0E4_HUMAN</t>
  </si>
  <si>
    <t>CSTA</t>
  </si>
  <si>
    <t>tr|C9J0E4|C9J0E4_HUMAN Cystatin A OS=Homo sapiens OX=9606 GN=CSTA PE=1 SV=1</t>
  </si>
  <si>
    <t>A0A2R8YEM2_HUMAN</t>
  </si>
  <si>
    <t>CCNH</t>
  </si>
  <si>
    <t>tr|A0A2R8YEM2|A0A2R8YEM2_HUMAN Cyclin-H OS=Homo sapiens OX=9606 GN=CCNH PE=1 SV=1</t>
  </si>
  <si>
    <t>A0A3B3ITL1_HUMAN</t>
  </si>
  <si>
    <t>RAB2B</t>
  </si>
  <si>
    <t>tr|A0A3B3ITL1|A0A3B3ITL1_HUMAN RAB2B, member RAS oncogene family OS=Homo sapiens OX=9606 GN=RAB2B PE=1 SV=1</t>
  </si>
  <si>
    <t>A8MU27_HUMAN</t>
  </si>
  <si>
    <t>SUMO3</t>
  </si>
  <si>
    <t>tr|A8MU27|A8MU27_HUMAN Small ubiquitin like modifier 3 OS=Homo sapiens OX=9606 GN=SUMO3 PE=1 SV=1</t>
  </si>
  <si>
    <t>BST2_HUMAN</t>
  </si>
  <si>
    <t>BST2</t>
  </si>
  <si>
    <t>sp|Q10589|BST2_HUMAN Bone marrow stromal antigen 2 OS=Homo sapiens OX=9606 GN=BST2 PE=1 SV=1</t>
  </si>
  <si>
    <t>E5RFP0_HUMAN</t>
  </si>
  <si>
    <t>NUDCD2</t>
  </si>
  <si>
    <t>tr|E5RFP0|E5RFP0_HUMAN NudC domain containing 2 OS=Homo sapiens OX=9606 GN=NUDCD2 PE=1 SV=1</t>
  </si>
  <si>
    <t>S10A8_HUMAN</t>
  </si>
  <si>
    <t>S100A8</t>
  </si>
  <si>
    <t>sp|P05109|S10A8_HUMAN Protein S100-A8 OS=Homo sapiens OX=9606 GN=S100A8 PE=1 SV=1</t>
  </si>
  <si>
    <t>RCOR3_HUMAN</t>
  </si>
  <si>
    <t>RCOR3</t>
  </si>
  <si>
    <t>sp|Q9P2K3|RCOR3_HUMAN REST corepressor 3 OS=Homo sapiens OX=9606 GN=RCOR3 PE=1 SV=2</t>
  </si>
  <si>
    <t>STEEP_HUMAN</t>
  </si>
  <si>
    <t>STEEP1</t>
  </si>
  <si>
    <t>sp|Q9H5V9|STEEP_HUMAN STING ER exit protein OS=Homo sapiens OX=9606 GN=STEEP1 PE=1 SV=1</t>
  </si>
  <si>
    <t>A0A0B4J207_HUMAN</t>
  </si>
  <si>
    <t>PRPS1L1</t>
  </si>
  <si>
    <t>tr|A0A0B4J207|A0A0B4J207_HUMAN ribose-phosphate diphosphokinase OS=Homo sapiens OX=9606 GN=PRPS1L1 PE=1 SV=1</t>
  </si>
  <si>
    <t>AKA11_HUMAN</t>
  </si>
  <si>
    <t>AKAP11</t>
  </si>
  <si>
    <t>sp|Q9UKA4|AKA11_HUMAN A-kinase anchor protein 11 OS=Homo sapiens OX=9606 GN=AKAP11 PE=1 SV=1</t>
  </si>
  <si>
    <t>B4GT7_HUMAN</t>
  </si>
  <si>
    <t>B4GALT7</t>
  </si>
  <si>
    <t>sp|Q9UBV7|B4GT7_HUMAN Beta-1,4-galactosyltransferase 7 OS=Homo sapiens OX=9606 GN=B4GALT7 PE=1 SV=1</t>
  </si>
  <si>
    <t>A0A0A0MSR6_HUMAN</t>
  </si>
  <si>
    <t>KDM4C</t>
  </si>
  <si>
    <t>tr|A0A0A0MSR6|A0A0A0MSR6_HUMAN Lysine demethylase 4C (Fragment) OS=Homo sapiens OX=9606 GN=KDM4C PE=1 SV=1</t>
  </si>
  <si>
    <t>J3QTA6_HUMAN</t>
  </si>
  <si>
    <t>CHCHD6</t>
  </si>
  <si>
    <t>tr|J3QTA6|J3QTA6_HUMAN Coiled-coil-helix-coiled-coil-helix domain containing 6 OS=Homo sapiens OX=9606 GN=CHCHD6 PE=1 SV=1</t>
  </si>
  <si>
    <t>UIMC1_HUMAN</t>
  </si>
  <si>
    <t>UIMC1</t>
  </si>
  <si>
    <t>sp|Q96RL1|UIMC1_HUMAN BRCA1-A complex subunit RAP80 OS=Homo sapiens OX=9606 GN=UIMC1 PE=1 SV=2</t>
  </si>
  <si>
    <t>SPS1_HUMAN</t>
  </si>
  <si>
    <t>SEPHS1</t>
  </si>
  <si>
    <t>sp|P49903|SPS1_HUMAN Selenide, water dikinase 1 OS=Homo sapiens OX=9606 GN=SEPHS1 PE=1 SV=2</t>
  </si>
  <si>
    <t>Q5TDF0_HUMAN</t>
  </si>
  <si>
    <t>NTPCR</t>
  </si>
  <si>
    <t>tr|Q5TDF0|Q5TDF0_HUMAN Chromosome 1 open reading frame 57, isoform CRA_a OS=Homo sapiens OX=9606 GN=NTPCR PE=1 SV=1</t>
  </si>
  <si>
    <t>MT2_HUMAN</t>
  </si>
  <si>
    <t>MT2A</t>
  </si>
  <si>
    <t>sp|P02795|MT2_HUMAN Metallothionein-2 OS=Homo sapiens OX=9606 GN=MT2A PE=1 SV=1</t>
  </si>
  <si>
    <t>F8VPP1_HUMAN</t>
  </si>
  <si>
    <t>tr|F8VPP1|F8VPP1_HUMAN Adenylate kinase 2 OS=Homo sapiens OX=9606 GN=AK2 PE=1 SV=1</t>
  </si>
  <si>
    <t>FBXL6_HUMAN</t>
  </si>
  <si>
    <t>FBXL6</t>
  </si>
  <si>
    <t>sp|Q8N531|FBXL6_HUMAN F-box/LRR-repeat protein 6 OS=Homo sapiens OX=9606 GN=FBXL6 PE=2 SV=2</t>
  </si>
  <si>
    <t>NDUB7_HUMAN</t>
  </si>
  <si>
    <t>NDUFB7</t>
  </si>
  <si>
    <t>sp|P17568|NDUB7_HUMAN NADH dehydrogenase [ubiquinone] 1 beta subcomplex subunit 7 OS=Homo sapiens OX=9606 GN=NDUFB7 PE=1 SV=4</t>
  </si>
  <si>
    <t>RDH10_HUMAN</t>
  </si>
  <si>
    <t>RDH10</t>
  </si>
  <si>
    <t>sp|Q8IZV5|RDH10_HUMAN Retinol dehydrogenase 10 OS=Homo sapiens OX=9606 GN=RDH10 PE=1 SV=1</t>
  </si>
  <si>
    <t>TOX4_HUMAN</t>
  </si>
  <si>
    <t>TOX4</t>
  </si>
  <si>
    <t>sp|O94842|TOX4_HUMAN TOX high mobility group box family member 4 OS=Homo sapiens OX=9606 GN=TOX4 PE=1 SV=1</t>
  </si>
  <si>
    <t>TLE1_HUMAN</t>
  </si>
  <si>
    <t>TLE1</t>
  </si>
  <si>
    <t>sp|Q04724|TLE1_HUMAN Transducin-like enhancer protein 1 OS=Homo sapiens OX=9606 GN=TLE1 PE=1 SV=2</t>
  </si>
  <si>
    <t>MET15_HUMAN</t>
  </si>
  <si>
    <t>METTL15</t>
  </si>
  <si>
    <t>sp|A6NJ78|MET15_HUMAN 12S rRNA N4-methylcytidine (m4C) methyltransferase OS=Homo sapiens OX=9606 GN=METTL15 PE=1 SV=1</t>
  </si>
  <si>
    <t>E5RI39_HUMAN</t>
  </si>
  <si>
    <t>CCNC</t>
  </si>
  <si>
    <t>tr|E5RI39|E5RI39_HUMAN Cyclin C (Fragment) OS=Homo sapiens OX=9606 GN=CCNC PE=1 SV=1</t>
  </si>
  <si>
    <t>D6RCM2_HUMAN</t>
  </si>
  <si>
    <t>MRPS18C</t>
  </si>
  <si>
    <t>tr|D6RCM2|D6RCM2_HUMAN Mitochondrial ribosomal protein S18C OS=Homo sapiens OX=9606 GN=MRPS18C PE=1 SV=1</t>
  </si>
  <si>
    <t>SPN1_HUMAN</t>
  </si>
  <si>
    <t>SNUPN</t>
  </si>
  <si>
    <t>sp|O95149|SPN1_HUMAN Snurportin-1 OS=Homo sapiens OX=9606 GN=SNUPN PE=1 SV=1</t>
  </si>
  <si>
    <t>A0A669KBC7_HUMAN</t>
  </si>
  <si>
    <t>BIRC3</t>
  </si>
  <si>
    <t>tr|A0A669KBC7|A0A669KBC7_HUMAN Baculoviral IAP repeat containing 3 OS=Homo sapiens OX=9606 GN=BIRC3 PE=1 SV=1</t>
  </si>
  <si>
    <t>K7EQ05_HUMAN</t>
  </si>
  <si>
    <t>GRN</t>
  </si>
  <si>
    <t>tr|K7EQ05|K7EQ05_HUMAN Granulin precursor OS=Homo sapiens OX=9606 GN=GRN PE=1 SV=1</t>
  </si>
  <si>
    <t>A0A2R8Y7R2_HUMAN</t>
  </si>
  <si>
    <t>HBB</t>
  </si>
  <si>
    <t>tr|A0A2R8Y7R2|A0A2R8Y7R2_HUMAN Hemoglobin subunit beta OS=Homo sapiens OX=9606 GN=HBB PE=1 SV=1</t>
  </si>
  <si>
    <t>GPAA1_HUMAN</t>
  </si>
  <si>
    <t>GPAA1</t>
  </si>
  <si>
    <t>sp|O43292|GPAA1_HUMAN Glycosylphosphatidylinositol anchor attachment 1 protein OS=Homo sapiens OX=9606 GN=GPAA1 PE=1 SV=3</t>
  </si>
  <si>
    <t>ZN460_HUMAN</t>
  </si>
  <si>
    <t>ZNF460</t>
  </si>
  <si>
    <t>sp|Q14592|ZN460_HUMAN Zinc finger protein 460 OS=Homo sapiens OX=9606 GN=ZNF460 PE=1 SV=2</t>
  </si>
  <si>
    <t>SIR1_HUMAN</t>
  </si>
  <si>
    <t>SIRT1</t>
  </si>
  <si>
    <t>sp|Q96EB6|SIR1_HUMAN NAD-dependent protein deacetylase sirtuin-1 OS=Homo sapiens OX=9606 GN=SIRT1 PE=1 SV=2</t>
  </si>
  <si>
    <t>MDC1_HUMAN</t>
  </si>
  <si>
    <t>MDC1</t>
  </si>
  <si>
    <t>sp|Q14676|MDC1_HUMAN Mediator of DNA damage checkpoint protein 1 OS=Homo sapiens OX=9606 GN=MDC1 PE=1 SV=3</t>
  </si>
  <si>
    <t>B4DH95_HUMAN</t>
  </si>
  <si>
    <t>GIMAP6</t>
  </si>
  <si>
    <t>tr|B4DH95|B4DH95_HUMAN GTPase, IMAP family member 6 OS=Homo sapiens OX=9606 GN=GIMAP6 PE=1 SV=1</t>
  </si>
  <si>
    <t>HACD2_HUMAN</t>
  </si>
  <si>
    <t>HACD2</t>
  </si>
  <si>
    <t>sp|Q6Y1H2|HACD2_HUMAN Very-long-chain (3R)-3-hydroxyacyl-CoA dehydratase 2 OS=Homo sapiens OX=9606 GN=HACD2 PE=1 SV=1</t>
  </si>
  <si>
    <t>RSF1_HUMAN</t>
  </si>
  <si>
    <t>RSF1</t>
  </si>
  <si>
    <t>sp|Q96T23|RSF1_HUMAN Remodeling and spacing factor 1 OS=Homo sapiens OX=9606 GN=RSF1 PE=1 SV=2</t>
  </si>
  <si>
    <t>FXL18_HUMAN</t>
  </si>
  <si>
    <t>FBXL18</t>
  </si>
  <si>
    <t>sp|Q96ME1|FXL18_HUMAN F-box/LRR-repeat protein 18 OS=Homo sapiens OX=9606 GN=FBXL18 PE=1 SV=3</t>
  </si>
  <si>
    <t>A0A7P0T904_HUMAN</t>
  </si>
  <si>
    <t>CTSS</t>
  </si>
  <si>
    <t>tr|A0A7P0T904|A0A7P0T904_HUMAN Cathepsin S OS=Homo sapiens OX=9606 GN=CTSS PE=1 SV=1</t>
  </si>
  <si>
    <t>SE1L3_HUMAN</t>
  </si>
  <si>
    <t>SEL1L3</t>
  </si>
  <si>
    <t>sp|Q68CR1|SE1L3_HUMAN Protein sel-1 homolog 3 OS=Homo sapiens OX=9606 GN=SEL1L3 PE=1 SV=2</t>
  </si>
  <si>
    <t>GRPE1_HUMAN</t>
  </si>
  <si>
    <t>GRPEL1</t>
  </si>
  <si>
    <t>sp|Q9HAV7|GRPE1_HUMAN GrpE protein homolog 1, mitochondrial OS=Homo sapiens OX=9606 GN=GRPEL1 PE=1 SV=2</t>
  </si>
  <si>
    <t>B7ZBJ4_HUMAN</t>
  </si>
  <si>
    <t>CAB39L</t>
  </si>
  <si>
    <t>tr|B7ZBJ4|B7ZBJ4_HUMAN Calcium binding protein 39 like OS=Homo sapiens OX=9606 GN=CAB39L PE=1 SV=1</t>
  </si>
  <si>
    <t>RDH14_HUMAN</t>
  </si>
  <si>
    <t>RDH14</t>
  </si>
  <si>
    <t>sp|Q9HBH5|RDH14_HUMAN Retinol dehydrogenase 14 OS=Homo sapiens OX=9606 GN=RDH14 PE=1 SV=1</t>
  </si>
  <si>
    <t>SPICE_HUMAN</t>
  </si>
  <si>
    <t>SPICE1</t>
  </si>
  <si>
    <t>sp|Q8N0Z3|SPICE_HUMAN Spindle and centriole-associated protein 1 OS=Homo sapiens OX=9606 GN=SPICE1 PE=1 SV=1</t>
  </si>
  <si>
    <t>LIPS_HUMAN</t>
  </si>
  <si>
    <t>LIPE</t>
  </si>
  <si>
    <t>sp|Q05469|LIPS_HUMAN Hormone-sensitive lipase OS=Homo sapiens OX=9606 GN=LIPE PE=1 SV=4</t>
  </si>
  <si>
    <t>B5MC51_HUMAN</t>
  </si>
  <si>
    <t>LIMK2</t>
  </si>
  <si>
    <t>tr|B5MC51|B5MC51_HUMAN Protein phosphatase 1 regulatory subunit 14 OS=Homo sapiens OX=9606 GN=LIMK2 PE=1 SV=1</t>
  </si>
  <si>
    <t>A0A8Q3WK74_HUMAN</t>
  </si>
  <si>
    <t>MAT2B</t>
  </si>
  <si>
    <t>tr|A0A8Q3WK74|A0A8Q3WK74_HUMAN Methionine adenosyltransferase 2 subunit beta OS=Homo sapiens OX=9606 GN=MAT2B PE=1 SV=1</t>
  </si>
  <si>
    <t>HACL2_HUMAN</t>
  </si>
  <si>
    <t>ILVBL</t>
  </si>
  <si>
    <t>sp|A1L0T0|HACL2_HUMAN 2-hydroxyacyl-CoA lyase 2 OS=Homo sapiens OX=9606 GN=ILVBL PE=1 SV=2</t>
  </si>
  <si>
    <t>GALT6_HUMAN</t>
  </si>
  <si>
    <t>GALNT6</t>
  </si>
  <si>
    <t>sp|Q8NCL4|GALT6_HUMAN Polypeptide N-acetylgalactosaminyltransferase 6 OS=Homo sapiens OX=9606 GN=GALNT6 PE=1 SV=2</t>
  </si>
  <si>
    <t>PA1B2_HUMAN</t>
  </si>
  <si>
    <t>PAFAH1B2</t>
  </si>
  <si>
    <t>sp|P68402|PA1B2_HUMAN Platelet-activating factor acetylhydrolase IB subunit alpha2 OS=Homo sapiens OX=9606 GN=PAFAH1B2 PE=1 SV=1</t>
  </si>
  <si>
    <t>A0A8I5KQQ6_HUMAN</t>
  </si>
  <si>
    <t>TAF6</t>
  </si>
  <si>
    <t>tr|A0A8I5KQQ6|A0A8I5KQQ6_HUMAN TATA-box binding protein associated factor 6 OS=Homo sapiens OX=9606 GN=TAF6 PE=1 SV=1</t>
  </si>
  <si>
    <t>DHB8_HUMAN</t>
  </si>
  <si>
    <t>HSD17B8</t>
  </si>
  <si>
    <t>sp|Q92506|DHB8_HUMAN (3R)-3-hydroxyacyl-CoA dehydrogenase OS=Homo sapiens OX=9606 GN=HSD17B8 PE=1 SV=2</t>
  </si>
  <si>
    <t>UB2D3_HUMAN</t>
  </si>
  <si>
    <t>UBE2D3</t>
  </si>
  <si>
    <t>sp|P61077|UB2D3_HUMAN Ubiquitin-conjugating enzyme E2 D3 OS=Homo sapiens OX=9606 GN=UBE2D3 PE=1 SV=1</t>
  </si>
  <si>
    <t>F2Z2Y3_HUMAN</t>
  </si>
  <si>
    <t>FAM204A</t>
  </si>
  <si>
    <t>tr|F2Z2Y3|F2Z2Y3_HUMAN Family with sequence similarity 204 member A OS=Homo sapiens OX=9606 GN=FAM204A PE=1 SV=1</t>
  </si>
  <si>
    <t>IPO8_HUMAN</t>
  </si>
  <si>
    <t>IPO8</t>
  </si>
  <si>
    <t>sp|O15397|IPO8_HUMAN Importin-8 OS=Homo sapiens OX=9606 GN=IPO8 PE=1 SV=2</t>
  </si>
  <si>
    <t>TYW3_HUMAN</t>
  </si>
  <si>
    <t>TYW3</t>
  </si>
  <si>
    <t>sp|Q6IPR3|TYW3_HUMAN tRNA wybutosine-synthesizing protein 3 homolog OS=Homo sapiens OX=9606 GN=TYW3 PE=1 SV=2</t>
  </si>
  <si>
    <t>ESS2_HUMAN</t>
  </si>
  <si>
    <t>ESS2</t>
  </si>
  <si>
    <t>sp|Q96DF8|ESS2_HUMAN Splicing factor ESS-2 homolog OS=Homo sapiens OX=9606 GN=ESS2 PE=1 SV=1</t>
  </si>
  <si>
    <t>E2F4_HUMAN</t>
  </si>
  <si>
    <t>E2F4</t>
  </si>
  <si>
    <t>sp|Q16254|E2F4_HUMAN Transcription factor E2F4 OS=Homo sapiens OX=9606 GN=E2F4 PE=1 SV=2</t>
  </si>
  <si>
    <t>SCAM3_HUMAN</t>
  </si>
  <si>
    <t>SCAMP3</t>
  </si>
  <si>
    <t>sp|O14828|SCAM3_HUMAN Secretory carrier-associated membrane protein 3 OS=Homo sapiens OX=9606 GN=SCAMP3 PE=1 SV=3</t>
  </si>
  <si>
    <t>MRGBP_HUMAN</t>
  </si>
  <si>
    <t>MRGBP</t>
  </si>
  <si>
    <t>sp|Q9NV56|MRGBP_HUMAN MRG/MORF4L-binding protein OS=Homo sapiens OX=9606 GN=MRGBP PE=1 SV=1</t>
  </si>
  <si>
    <t>F5H0I7_HUMAN</t>
  </si>
  <si>
    <t>TDG</t>
  </si>
  <si>
    <t>tr|F5H0I7|F5H0I7_HUMAN Thymine DNA glycosylase (Fragment) OS=Homo sapiens OX=9606 GN=TDG PE=1 SV=1</t>
  </si>
  <si>
    <t>2ABD_HUMAN</t>
  </si>
  <si>
    <t>PPP2R2D</t>
  </si>
  <si>
    <t>sp|Q66LE6|2ABD_HUMAN Serine/threonine-protein phosphatase 2A 55 kDa regulatory subunit B delta isoform OS=Homo sapiens OX=9606 GN=PPP2R2D PE=1 SV=1</t>
  </si>
  <si>
    <t>ZN655_HUMAN</t>
  </si>
  <si>
    <t>ZNF655</t>
  </si>
  <si>
    <t>sp|Q8N720|ZN655_HUMAN Zinc finger protein 655 OS=Homo sapiens OX=9606 GN=ZNF655 PE=1 SV=3</t>
  </si>
  <si>
    <t>NUP42_HUMAN</t>
  </si>
  <si>
    <t>NUP42</t>
  </si>
  <si>
    <t>sp|O15504|NUP42_HUMAN Nucleoporin NUP42 OS=Homo sapiens OX=9606 GN=NUP42 PE=1 SV=1</t>
  </si>
  <si>
    <t>DHRS3_HUMAN</t>
  </si>
  <si>
    <t>DHRS3</t>
  </si>
  <si>
    <t>sp|O75911|DHRS3_HUMAN Short-chain dehydrogenase/reductase 3 OS=Homo sapiens OX=9606 GN=DHRS3 PE=1 SV=2</t>
  </si>
  <si>
    <t>A8MUM1_HUMAN</t>
  </si>
  <si>
    <t>EIPR1</t>
  </si>
  <si>
    <t>tr|A8MUM1|A8MUM1_HUMAN EARP and GARP complex-interacting protein 1 OS=Homo sapiens OX=9606 GN=EIPR1 PE=1 SV=2</t>
  </si>
  <si>
    <t>MP2K4_HUMAN</t>
  </si>
  <si>
    <t>MAP2K4</t>
  </si>
  <si>
    <t>sp|P45985|MP2K4_HUMAN Dual specificity mitogen-activated protein kinase kinase 4 OS=Homo sapiens OX=9606 GN=MAP2K4 PE=1 SV=1</t>
  </si>
  <si>
    <t>S2533_HUMAN</t>
  </si>
  <si>
    <t>SLC25A33</t>
  </si>
  <si>
    <t>sp|Q9BSK2|S2533_HUMAN Solute carrier family 25 member 33 OS=Homo sapiens OX=9606 GN=SLC25A33 PE=1 SV=1</t>
  </si>
  <si>
    <t>TSNAX_HUMAN</t>
  </si>
  <si>
    <t>TSNAX</t>
  </si>
  <si>
    <t>sp|Q99598|TSNAX_HUMAN Translin-associated protein X OS=Homo sapiens OX=9606 GN=TSNAX PE=1 SV=1</t>
  </si>
  <si>
    <t>J3KS22_HUMAN</t>
  </si>
  <si>
    <t>DCXR</t>
  </si>
  <si>
    <t>tr|J3KS22|J3KS22_HUMAN Dicarbonyl and L-xylulose reductase (Fragment) OS=Homo sapiens OX=9606 GN=DCXR PE=1 SV=8</t>
  </si>
  <si>
    <t>APC10_HUMAN</t>
  </si>
  <si>
    <t>ANAPC10</t>
  </si>
  <si>
    <t>sp|Q9UM13|APC10_HUMAN Anaphase-promoting complex subunit 10 OS=Homo sapiens OX=9606 GN=ANAPC10 PE=1 SV=1</t>
  </si>
  <si>
    <t>LMBL2_HUMAN</t>
  </si>
  <si>
    <t>L3MBTL2</t>
  </si>
  <si>
    <t>sp|Q969R5|LMBL2_HUMAN Lethal(3)malignant brain tumor-like protein 2 OS=Homo sapiens OX=9606 GN=L3MBTL2 PE=1 SV=1</t>
  </si>
  <si>
    <t>B3KR95_HUMAN</t>
  </si>
  <si>
    <t>DENND1B</t>
  </si>
  <si>
    <t>tr|B3KR95|B3KR95_HUMAN DENN domain containing 1B OS=Homo sapiens OX=9606 GN=DENND1B PE=1 SV=1</t>
  </si>
  <si>
    <t>A0A590UJK3_HUMAN</t>
  </si>
  <si>
    <t>SLMAP</t>
  </si>
  <si>
    <t>tr|A0A590UJK3|A0A590UJK3_HUMAN Sarcolemma associated protein OS=Homo sapiens OX=9606 GN=SLMAP PE=1 SV=1</t>
  </si>
  <si>
    <t>CREL2_HUMAN</t>
  </si>
  <si>
    <t>CRELD2</t>
  </si>
  <si>
    <t>sp|Q6UXH1|CREL2_HUMAN Protein disulfide isomerase CRELD2 OS=Homo sapiens OX=9606 GN=CRELD2 PE=1 SV=1</t>
  </si>
  <si>
    <t>RBP10_HUMAN</t>
  </si>
  <si>
    <t>RANBP10</t>
  </si>
  <si>
    <t>sp|Q6VN20|RBP10_HUMAN Ran-binding protein 10 OS=Homo sapiens OX=9606 GN=RANBP10 PE=1 SV=1</t>
  </si>
  <si>
    <t>HABP2_HUMAN</t>
  </si>
  <si>
    <t>HABP2</t>
  </si>
  <si>
    <t>sp|Q14520|HABP2_HUMAN Hyaluronan-binding protein 2 OS=Homo sapiens OX=9606 GN=HABP2 PE=1 SV=1</t>
  </si>
  <si>
    <t>K7EL81_HUMAN</t>
  </si>
  <si>
    <t>PPP1R12C</t>
  </si>
  <si>
    <t>tr|K7EL81|K7EL81_HUMAN Protein phosphatase 1 regulatory subunit 12C (Fragment) OS=Homo sapiens OX=9606 GN=PPP1R12C PE=1 SV=1</t>
  </si>
  <si>
    <t>TBA4B_HUMAN</t>
  </si>
  <si>
    <t>TUBA4B</t>
  </si>
  <si>
    <t>sp|Q9H853|TBA4B_HUMAN Putative tubulin-like protein alpha-4B OS=Homo sapiens OX=9606 GN=TUBA4B PE=5 SV=2</t>
  </si>
  <si>
    <t>AGGF1_HUMAN</t>
  </si>
  <si>
    <t>AGGF1</t>
  </si>
  <si>
    <t>sp|Q8N302|AGGF1_HUMAN Angiogenic factor with G patch and FHA domains 1 OS=Homo sapiens OX=9606 GN=AGGF1 PE=1 SV=2</t>
  </si>
  <si>
    <t>GLMN_HUMAN</t>
  </si>
  <si>
    <t>GLMN</t>
  </si>
  <si>
    <t>sp|Q92990|GLMN_HUMAN Glomulin OS=Homo sapiens OX=9606 GN=GLMN PE=1 SV=2</t>
  </si>
  <si>
    <t>ARC1A_HUMAN</t>
  </si>
  <si>
    <t>ARPC1A</t>
  </si>
  <si>
    <t>sp|Q92747|ARC1A_HUMAN Actin-related protein 2/3 complex subunit 1A OS=Homo sapiens OX=9606 GN=ARPC1A PE=1 SV=2</t>
  </si>
  <si>
    <t>NKAP1_HUMAN</t>
  </si>
  <si>
    <t>NKAPD1</t>
  </si>
  <si>
    <t>sp|Q6ZUT1|NKAP1_HUMAN Uncharacterized protein NKAPD1 OS=Homo sapiens OX=9606 GN=NKAPD1 PE=1 SV=2</t>
  </si>
  <si>
    <t>SH2D3_HUMAN</t>
  </si>
  <si>
    <t>SH2D3C</t>
  </si>
  <si>
    <t>sp|Q8N5H7|SH2D3_HUMAN SH2 domain-containing protein 3C OS=Homo sapiens OX=9606 GN=SH2D3C PE=1 SV=1</t>
  </si>
  <si>
    <t>VATG1_HUMAN</t>
  </si>
  <si>
    <t>ATP6V1G1</t>
  </si>
  <si>
    <t>sp|O75348|VATG1_HUMAN V-type proton ATPase subunit G 1 OS=Homo sapiens OX=9606 GN=ATP6V1G1 PE=1 SV=3</t>
  </si>
  <si>
    <t>A0A0G2JIR1_HUMAN</t>
  </si>
  <si>
    <t>EHMT2</t>
  </si>
  <si>
    <t>tr|A0A0G2JIR1|A0A0G2JIR1_HUMAN Histone-lysine N-methyltransferase EHMT2 OS=Homo sapiens OX=9606 GN=EHMT2 PE=1 SV=1</t>
  </si>
  <si>
    <t>ERIC1_HUMAN</t>
  </si>
  <si>
    <t>ERICH1</t>
  </si>
  <si>
    <t>sp|Q86X53|ERIC1_HUMAN Glutamate-rich protein 1 OS=Homo sapiens OX=9606 GN=ERICH1 PE=1 SV=1</t>
  </si>
  <si>
    <t>CAPAM_HUMAN</t>
  </si>
  <si>
    <t>PCIF1</t>
  </si>
  <si>
    <t>sp|Q9H4Z3|CAPAM_HUMAN mRNA (2'-O-methyladenosine-N(6)-)-methyltransferase OS=Homo sapiens OX=9606 GN=PCIF1 PE=1 SV=1</t>
  </si>
  <si>
    <t>OTU7B_HUMAN</t>
  </si>
  <si>
    <t>OTUD7B</t>
  </si>
  <si>
    <t>sp|Q6GQQ9|OTU7B_HUMAN OTU domain-containing protein 7B OS=Homo sapiens OX=9606 GN=OTUD7B PE=1 SV=1</t>
  </si>
  <si>
    <t>RPP14_HUMAN</t>
  </si>
  <si>
    <t>RPP14</t>
  </si>
  <si>
    <t>sp|O95059|RPP14_HUMAN Ribonuclease P protein subunit p14 OS=Homo sapiens OX=9606 GN=RPP14 PE=1 SV=3</t>
  </si>
  <si>
    <t>CHSP1_HUMAN</t>
  </si>
  <si>
    <t>CARHSP1</t>
  </si>
  <si>
    <t>sp|Q9Y2V2|CHSP1_HUMAN Calcium-regulated heat-stable protein 1 OS=Homo sapiens OX=9606 GN=CARHSP1 PE=1 SV=2</t>
  </si>
  <si>
    <t>THAP4_HUMAN</t>
  </si>
  <si>
    <t>THAP4</t>
  </si>
  <si>
    <t>sp|Q8WY91|THAP4_HUMAN Peroxynitrite isomerase THAP4 OS=Homo sapiens OX=9606 GN=THAP4 PE=1 SV=2</t>
  </si>
  <si>
    <t>RECQ4_HUMAN</t>
  </si>
  <si>
    <t>RECQL4</t>
  </si>
  <si>
    <t>sp|O94761|RECQ4_HUMAN ATP-dependent DNA helicase Q4 OS=Homo sapiens OX=9606 GN=RECQL4 PE=1 SV=2</t>
  </si>
  <si>
    <t>A0A5H1ZRS8_HUMAN</t>
  </si>
  <si>
    <t>TRAC</t>
  </si>
  <si>
    <t>tr|A0A5H1ZRS8|A0A5H1ZRS8_HUMAN T cell receptor alpha constant (Fragment) OS=Homo sapiens OX=9606 GN=TRAC PE=1 SV=1</t>
  </si>
  <si>
    <t>A0A6Q8PGZ3_HUMAN</t>
  </si>
  <si>
    <t>CCND2</t>
  </si>
  <si>
    <t>tr|A0A6Q8PGZ3|A0A6Q8PGZ3_HUMAN Cyclin D2 OS=Homo sapiens OX=9606 GN=CCND2 PE=1 SV=1</t>
  </si>
  <si>
    <t>Q86WV7_HUMAN</t>
  </si>
  <si>
    <t>CCDC43</t>
  </si>
  <si>
    <t>tr|Q86WV7|Q86WV7_HUMAN Coiled-coil domain-containing protein 43 OS=Homo sapiens OX=9606 GN=CCDC43 PE=1 SV=1</t>
  </si>
  <si>
    <t>E9PKS9_HUMAN</t>
  </si>
  <si>
    <t>TRAPPC4</t>
  </si>
  <si>
    <t>tr|E9PKS9|E9PKS9_HUMAN Trafficking protein particle complex subunit OS=Homo sapiens OX=9606 GN=TRAPPC4 PE=1 SV=1</t>
  </si>
  <si>
    <t>UGDH_HUMAN</t>
  </si>
  <si>
    <t>UGDH</t>
  </si>
  <si>
    <t>sp|O60701|UGDH_HUMAN UDP-glucose 6-dehydrogenase OS=Homo sapiens OX=9606 GN=UGDH PE=1 SV=1</t>
  </si>
  <si>
    <t>WDR25_HUMAN</t>
  </si>
  <si>
    <t>WDR25</t>
  </si>
  <si>
    <t>sp|Q64LD2|WDR25_HUMAN WD repeat-containing protein 25 OS=Homo sapiens OX=9606 GN=WDR25 PE=1 SV=3</t>
  </si>
  <si>
    <t>J3KTF9_HUMAN</t>
  </si>
  <si>
    <t>ORMDL3</t>
  </si>
  <si>
    <t>tr|J3KTF9|J3KTF9_HUMAN ORMDL sphingolipid biosynthesis regulator 3 (Fragment) OS=Homo sapiens OX=9606 GN=ORMDL3 PE=1 SV=1</t>
  </si>
  <si>
    <t>G3V5N8_HUMAN</t>
  </si>
  <si>
    <t>ZFYVE1</t>
  </si>
  <si>
    <t>tr|G3V5N8|G3V5N8_HUMAN Zinc finger FYVE-type containing 1 OS=Homo sapiens OX=9606 GN=ZFYVE1 PE=1 SV=1</t>
  </si>
  <si>
    <t>HPCL1_HUMAN</t>
  </si>
  <si>
    <t>HPCAL1</t>
  </si>
  <si>
    <t>sp|P37235|HPCL1_HUMAN Hippocalcin-like protein 1 OS=Homo sapiens OX=9606 GN=HPCAL1 PE=1 SV=3</t>
  </si>
  <si>
    <t>AG10A_HUMAN</t>
  </si>
  <si>
    <t>ALG10</t>
  </si>
  <si>
    <t>sp|Q5BKT4|AG10A_HUMAN Dol-P-Glc:Glc(2)Man(9)GlcNAc(2)-PP-Dol alpha-1,2-glucosyltransferase OS=Homo sapiens OX=9606 GN=ALG10 PE=1 SV=1</t>
  </si>
  <si>
    <t>RTTN_HUMAN</t>
  </si>
  <si>
    <t>RTTN</t>
  </si>
  <si>
    <t>sp|Q86VV8|RTTN_HUMAN Rotatin OS=Homo sapiens OX=9606 GN=RTTN PE=1 SV=3</t>
  </si>
  <si>
    <t>K2013_HUMAN</t>
  </si>
  <si>
    <t>KIAA2013</t>
  </si>
  <si>
    <t>sp|Q8IYS2|K2013_HUMAN Uncharacterized protein KIAA2013 OS=Homo sapiens OX=9606 GN=KIAA2013 PE=1 SV=1</t>
  </si>
  <si>
    <t>CHSTE_HUMAN</t>
  </si>
  <si>
    <t>CHST14</t>
  </si>
  <si>
    <t>sp|Q8NCH0|CHSTE_HUMAN Carbohydrate sulfotransferase 14 OS=Homo sapiens OX=9606 GN=CHST14 PE=1 SV=2</t>
  </si>
  <si>
    <t>DCMC_HUMAN</t>
  </si>
  <si>
    <t>MLYCD</t>
  </si>
  <si>
    <t>sp|O95822|DCMC_HUMAN Malonyl-CoA decarboxylase, mitochondrial OS=Homo sapiens OX=9606 GN=MLYCD PE=1 SV=3</t>
  </si>
  <si>
    <t>MTG2_HUMAN</t>
  </si>
  <si>
    <t>MTG2</t>
  </si>
  <si>
    <t>sp|Q9H4K7|MTG2_HUMAN Mitochondrial ribosome-associated GTPase 2 OS=Homo sapiens OX=9606 GN=MTG2 PE=1 SV=1</t>
  </si>
  <si>
    <t>A0A0B4J259_HUMAN</t>
  </si>
  <si>
    <t>LYZ</t>
  </si>
  <si>
    <t>tr|A0A0B4J259|A0A0B4J259_HUMAN Lysozyme OS=Homo sapiens OX=9606 GN=LYZ PE=1 SV=1</t>
  </si>
  <si>
    <t>BL1S5_HUMAN</t>
  </si>
  <si>
    <t>BLOC1S5</t>
  </si>
  <si>
    <t>sp|Q8TDH9|BL1S5_HUMAN Biogenesis of lysosome-related organelles complex 1 subunit 5 OS=Homo sapiens OX=9606 GN=BLOC1S5 PE=1 SV=1</t>
  </si>
  <si>
    <t>CC127_HUMAN</t>
  </si>
  <si>
    <t>CCDC127</t>
  </si>
  <si>
    <t>sp|Q96BQ5|CC127_HUMAN Coiled-coil domain-containing protein 127 OS=Homo sapiens OX=9606 GN=CCDC127 PE=1 SV=1</t>
  </si>
  <si>
    <t>MED26_HUMAN</t>
  </si>
  <si>
    <t>MED26</t>
  </si>
  <si>
    <t>sp|O95402|MED26_HUMAN Mediator of RNA polymerase II transcription subunit 26 OS=Homo sapiens OX=9606 GN=MED26 PE=1 SV=2</t>
  </si>
  <si>
    <t>A0A087WV05_HUMAN</t>
  </si>
  <si>
    <t>tr|A0A087WV05|A0A087WV05_HUMAN Uncharacterized protein OS=Homo sapiens OX=9606 PE=3 SV=1</t>
  </si>
  <si>
    <t>NDUA2_HUMAN</t>
  </si>
  <si>
    <t>NDUFA2</t>
  </si>
  <si>
    <t>sp|O43678|NDUA2_HUMAN NADH dehydrogenase [ubiquinone] 1 alpha subcomplex subunit 2 OS=Homo sapiens OX=9606 GN=NDUFA2 PE=1 SV=3</t>
  </si>
  <si>
    <t>B5MDU6_HUMAN</t>
  </si>
  <si>
    <t>LDAH</t>
  </si>
  <si>
    <t>tr|B5MDU6|B5MDU6_HUMAN Lipid droplet-associated hydrolase OS=Homo sapiens OX=9606 GN=LDAH PE=1 SV=1</t>
  </si>
  <si>
    <t>F2Z3H6_HUMAN</t>
  </si>
  <si>
    <t>BCL7B</t>
  </si>
  <si>
    <t>tr|F2Z3H6|F2Z3H6_HUMAN B-cell CLL/lymphoma 7B, isoform CRA_a OS=Homo sapiens OX=9606 GN=BCL7B PE=1 SV=2</t>
  </si>
  <si>
    <t>RNH2A_HUMAN</t>
  </si>
  <si>
    <t>RNASEH2A</t>
  </si>
  <si>
    <t>sp|O75792|RNH2A_HUMAN Ribonuclease H2 subunit A OS=Homo sapiens OX=9606 GN=RNASEH2A PE=1 SV=2</t>
  </si>
  <si>
    <t>OSTC_HUMAN</t>
  </si>
  <si>
    <t>OSTC</t>
  </si>
  <si>
    <t>sp|Q9NRP0|OSTC_HUMAN Oligosaccharyltransferase complex subunit OSTC OS=Homo sapiens OX=9606 GN=OSTC PE=1 SV=1</t>
  </si>
  <si>
    <t>CFA97_HUMAN</t>
  </si>
  <si>
    <t>CFAP97</t>
  </si>
  <si>
    <t>sp|Q9P2B7|CFA97_HUMAN Cilia- and flagella-associated protein 97 OS=Homo sapiens OX=9606 GN=CFAP97 PE=1 SV=2</t>
  </si>
  <si>
    <t>INT9_HUMAN</t>
  </si>
  <si>
    <t>INTS9</t>
  </si>
  <si>
    <t>sp|Q9NV88|INT9_HUMAN Integrator complex subunit 9 OS=Homo sapiens OX=9606 GN=INTS9 PE=1 SV=2</t>
  </si>
  <si>
    <t>E5RGN0_HUMAN</t>
  </si>
  <si>
    <t>CDK16</t>
  </si>
  <si>
    <t>tr|E5RGN0|E5RGN0_HUMAN Cyclin dependent kinase 16 (Fragment) OS=Homo sapiens OX=9606 GN=CDK16 PE=1 SV=1</t>
  </si>
  <si>
    <t>M21D2_HUMAN</t>
  </si>
  <si>
    <t>MB21D2</t>
  </si>
  <si>
    <t>sp|Q8IYB1|M21D2_HUMAN Nucleotidyltransferase MB21D2 OS=Homo sapiens OX=9606 GN=MB21D2 PE=1 SV=3</t>
  </si>
  <si>
    <t>B2WTI3_HUMAN</t>
  </si>
  <si>
    <t>JMJD6</t>
  </si>
  <si>
    <t>tr|B2WTI3|B2WTI3_HUMAN Jumonji domain containing 6, arginine demethylase and lysine hydroxylase OS=Homo sapiens OX=9606 GN=JMJD6 PE=1 SV=1</t>
  </si>
  <si>
    <t>E5RJF8_HUMAN</t>
  </si>
  <si>
    <t>CETN3</t>
  </si>
  <si>
    <t>tr|E5RJF8|E5RJF8_HUMAN Centrin 3 OS=Homo sapiens OX=9606 GN=CETN3 PE=1 SV=1</t>
  </si>
  <si>
    <t>A0A2R8YDD6_HUMAN</t>
  </si>
  <si>
    <t>ATXN7</t>
  </si>
  <si>
    <t>tr|A0A2R8YDD6|A0A2R8YDD6_HUMAN Ataxin 7 OS=Homo sapiens OX=9606 GN=ATXN7 PE=1 SV=1</t>
  </si>
  <si>
    <t>NDC1_HUMAN</t>
  </si>
  <si>
    <t>NDC1</t>
  </si>
  <si>
    <t>sp|Q9BTX1|NDC1_HUMAN Nucleoporin NDC1 OS=Homo sapiens OX=9606 GN=NDC1 PE=1 SV=2</t>
  </si>
  <si>
    <t>C9JVE2_HUMAN</t>
  </si>
  <si>
    <t>DCUN1D1</t>
  </si>
  <si>
    <t>tr|C9JVE2|C9JVE2_HUMAN DCN1-like protein OS=Homo sapiens OX=9606 GN=DCUN1D1 PE=1 SV=1</t>
  </si>
  <si>
    <t>TYW1_HUMAN</t>
  </si>
  <si>
    <t>TYW1</t>
  </si>
  <si>
    <t>sp|Q9NV66|TYW1_HUMAN S-adenosyl-L-methionine-dependent tRNA 4-demethylwyosine synthase TYW1 OS=Homo sapiens OX=9606 GN=TYW1 PE=2 SV=2</t>
  </si>
  <si>
    <t>A0A1W2PNP0_HUMAN</t>
  </si>
  <si>
    <t>PIGT</t>
  </si>
  <si>
    <t>tr|A0A1W2PNP0|A0A1W2PNP0_HUMAN Phosphatidylinositol glycan anchor biosynthesis class T (Fragment) OS=Homo sapiens OX=9606 GN=PIGT PE=1 SV=1</t>
  </si>
  <si>
    <t>A0A0A0MS99_HUMAN</t>
  </si>
  <si>
    <t>ABCC1</t>
  </si>
  <si>
    <t>tr|A0A0A0MS99|A0A0A0MS99_HUMAN ABC-type glutathione-S-conjugate transporter OS=Homo sapiens OX=9606 GN=ABCC1 PE=1 SV=1</t>
  </si>
  <si>
    <t>S2542_HUMAN</t>
  </si>
  <si>
    <t>SLC25A42</t>
  </si>
  <si>
    <t>sp|Q86VD7|S2542_HUMAN Mitochondrial coenzyme A transporter SLC25A42 OS=Homo sapiens OX=9606 GN=SLC25A42 PE=1 SV=2</t>
  </si>
  <si>
    <t>UBR7_HUMAN</t>
  </si>
  <si>
    <t>UBR7</t>
  </si>
  <si>
    <t>sp|Q8N806|UBR7_HUMAN Putative E3 ubiquitin-protein ligase UBR7 OS=Homo sapiens OX=9606 GN=UBR7 PE=1 SV=2</t>
  </si>
  <si>
    <t>A0A3B3ISV4_HUMAN</t>
  </si>
  <si>
    <t>VKORC1L1</t>
  </si>
  <si>
    <t>tr|A0A3B3ISV4|A0A3B3ISV4_HUMAN vitamin-K-epoxide reductase (warfarin-sensitive) OS=Homo sapiens OX=9606 GN=VKORC1L1 PE=1 SV=1</t>
  </si>
  <si>
    <t>A0A804HLG9_HUMAN</t>
  </si>
  <si>
    <t>TAF12</t>
  </si>
  <si>
    <t>tr|A0A804HLG9|A0A804HLG9_HUMAN Transcription initiation factor TFIID subunit 12 OS=Homo sapiens OX=9606 GN=TAF12 PE=1 SV=1</t>
  </si>
  <si>
    <t>CCNL2_HUMAN</t>
  </si>
  <si>
    <t>CCNL2</t>
  </si>
  <si>
    <t>sp|Q96S94|CCNL2_HUMAN Cyclin-L2 OS=Homo sapiens OX=9606 GN=CCNL2 PE=1 SV=1</t>
  </si>
  <si>
    <t>H0Y5K5_HUMAN</t>
  </si>
  <si>
    <t>ERGIC3</t>
  </si>
  <si>
    <t>tr|H0Y5K5|H0Y5K5_HUMAN Endoplasmic reticulum-Golgi intermediate compartment protein (Fragment) OS=Homo sapiens OX=9606 GN=ERGIC3 PE=1 SV=1</t>
  </si>
  <si>
    <t>C9JPM4_HUMAN</t>
  </si>
  <si>
    <t>ARF4</t>
  </si>
  <si>
    <t>tr|C9JPM4|C9JPM4_HUMAN ADP ribosylation factor 4 (Fragment) OS=Homo sapiens OX=9606 GN=ARF4 PE=1 SV=1</t>
  </si>
  <si>
    <t>F5H6Z0_HUMAN</t>
  </si>
  <si>
    <t>CDK17</t>
  </si>
  <si>
    <t>tr|F5H6Z0|F5H6Z0_HUMAN Cyclin dependent kinase 17 OS=Homo sapiens OX=9606 GN=CDK17 PE=1 SV=1</t>
  </si>
  <si>
    <t>M0QXN5_HUMAN</t>
  </si>
  <si>
    <t>NUP62</t>
  </si>
  <si>
    <t>tr|M0QXN5|M0QXN5_HUMAN Nucleoporin 62 OS=Homo sapiens OX=9606 GN=NUP62 PE=1 SV=1</t>
  </si>
  <si>
    <t>POC1B_HUMAN</t>
  </si>
  <si>
    <t>POC1B</t>
  </si>
  <si>
    <t>sp|Q8TC44|POC1B_HUMAN POC1 centriolar protein homolog B OS=Homo sapiens OX=9606 GN=POC1B PE=1 SV=1</t>
  </si>
  <si>
    <t>TVB19_HUMAN</t>
  </si>
  <si>
    <t>TRBV19</t>
  </si>
  <si>
    <t>sp|A0A075B6N1|TVB19_HUMAN T cell receptor beta variable 19 OS=Homo sapiens OX=9606 GN=TRBV19 PE=1 SV=2</t>
  </si>
  <si>
    <t>FKB1A_HUMAN</t>
  </si>
  <si>
    <t>FKBP1A</t>
  </si>
  <si>
    <t>sp|P62942|FKB1A_HUMAN Peptidyl-prolyl cis-trans isomerase FKBP1A OS=Homo sapiens OX=9606 GN=FKBP1A PE=1 SV=2</t>
  </si>
  <si>
    <t>DYHC2_HUMAN</t>
  </si>
  <si>
    <t>DYNC2H1</t>
  </si>
  <si>
    <t>sp|Q8NCM8|DYHC2_HUMAN Cytoplasmic dynein 2 heavy chain 1 OS=Homo sapiens OX=9606 GN=DYNC2H1 PE=1 SV=4</t>
  </si>
  <si>
    <t>UBL4A_HUMAN</t>
  </si>
  <si>
    <t>UBL4A</t>
  </si>
  <si>
    <t>sp|P11441|UBL4A_HUMAN Ubiquitin-like protein 4A OS=Homo sapiens OX=9606 GN=UBL4A PE=1 SV=1</t>
  </si>
  <si>
    <t>MAVS_HUMAN</t>
  </si>
  <si>
    <t>MAVS</t>
  </si>
  <si>
    <t>sp|Q7Z434|MAVS_HUMAN Mitochondrial antiviral-signaling protein OS=Homo sapiens OX=9606 GN=MAVS PE=1 SV=2</t>
  </si>
  <si>
    <t>ZN681_HUMAN</t>
  </si>
  <si>
    <t>ZNF681</t>
  </si>
  <si>
    <t>sp|Q96N22|ZN681_HUMAN Zinc finger protein 681 OS=Homo sapiens OX=9606 GN=ZNF681 PE=2 SV=2</t>
  </si>
  <si>
    <t>GMDS_HUMAN</t>
  </si>
  <si>
    <t>GMDS</t>
  </si>
  <si>
    <t>sp|O60547|GMDS_HUMAN GDP-mannose 4,6 dehydratase OS=Homo sapiens OX=9606 GN=GMDS PE=1 SV=1</t>
  </si>
  <si>
    <t>DCTN6_HUMAN</t>
  </si>
  <si>
    <t>DCTN6</t>
  </si>
  <si>
    <t>sp|O00399|DCTN6_HUMAN Dynactin subunit 6 OS=Homo sapiens OX=9606 GN=DCTN6 PE=1 SV=1</t>
  </si>
  <si>
    <t>Q5T123_HUMAN</t>
  </si>
  <si>
    <t>SH3BGRL3</t>
  </si>
  <si>
    <t>tr|Q5T123|Q5T123_HUMAN SH3 domain binding glutamate rich protein like 3 OS=Homo sapiens OX=9606 GN=SH3BGRL3 PE=1 SV=1</t>
  </si>
  <si>
    <t>RPC4_HUMAN</t>
  </si>
  <si>
    <t>POLR3D</t>
  </si>
  <si>
    <t>sp|P05423|RPC4_HUMAN DNA-directed RNA polymerase III subunit RPC4 OS=Homo sapiens OX=9606 GN=POLR3D PE=1 SV=2</t>
  </si>
  <si>
    <t>RF1M_HUMAN</t>
  </si>
  <si>
    <t>MTRF1</t>
  </si>
  <si>
    <t>sp|O75570|RF1M_HUMAN Peptide chain release factor 1, mitochondrial OS=Homo sapiens OX=9606 GN=MTRF1 PE=1 SV=2</t>
  </si>
  <si>
    <t>CHMP7_HUMAN</t>
  </si>
  <si>
    <t>CHMP7</t>
  </si>
  <si>
    <t>sp|Q8WUX9|CHMP7_HUMAN Charged multivesicular body protein 7 OS=Homo sapiens OX=9606 GN=CHMP7 PE=1 SV=1</t>
  </si>
  <si>
    <t>IPO13_HUMAN</t>
  </si>
  <si>
    <t>IPO13</t>
  </si>
  <si>
    <t>sp|O94829|IPO13_HUMAN Importin-13 OS=Homo sapiens OX=9606 GN=IPO13 PE=1 SV=3</t>
  </si>
  <si>
    <t>A0A0A0MR47_HUMAN</t>
  </si>
  <si>
    <t>ZNF274</t>
  </si>
  <si>
    <t>tr|A0A0A0MR47|A0A0A0MR47_HUMAN Zinc finger protein 274 OS=Homo sapiens OX=9606 GN=ZNF274 PE=1 SV=1</t>
  </si>
  <si>
    <t>TBPL1_HUMAN</t>
  </si>
  <si>
    <t>TBPL1</t>
  </si>
  <si>
    <t>sp|P62380|TBPL1_HUMAN TATA box-binding protein-like 1 OS=Homo sapiens OX=9606 GN=TBPL1 PE=1 SV=1</t>
  </si>
  <si>
    <t>PHLA1_HUMAN</t>
  </si>
  <si>
    <t>PHLDA1</t>
  </si>
  <si>
    <t>sp|Q8WV24|PHLA1_HUMAN Pleckstrin homology-like domain family A member 1 OS=Homo sapiens OX=9606 GN=PHLDA1 PE=1 SV=4</t>
  </si>
  <si>
    <t>PTPRA_HUMAN</t>
  </si>
  <si>
    <t>PTPRA</t>
  </si>
  <si>
    <t>sp|P18433|PTPRA_HUMAN Receptor-type tyrosine-protein phosphatase alpha OS=Homo sapiens OX=9606 GN=PTPRA PE=1 SV=3</t>
  </si>
  <si>
    <t>PGDH_HUMAN</t>
  </si>
  <si>
    <t>HPGD</t>
  </si>
  <si>
    <t>sp|P15428|PGDH_HUMAN 15-hydroxyprostaglandin dehydrogenase [NAD(+)] OS=Homo sapiens OX=9606 GN=HPGD PE=1 SV=1</t>
  </si>
  <si>
    <t>CHSS1_HUMAN</t>
  </si>
  <si>
    <t>CHSY1</t>
  </si>
  <si>
    <t>sp|Q86X52|CHSS1_HUMAN Chondroitin sulfate synthase 1 OS=Homo sapiens OX=9606 GN=CHSY1 PE=1 SV=3</t>
  </si>
  <si>
    <t>A0A286YFA9_HUMAN</t>
  </si>
  <si>
    <t>FRY</t>
  </si>
  <si>
    <t>tr|A0A286YFA9|A0A286YFA9_HUMAN FRY microtubule binding protein OS=Homo sapiens OX=9606 GN=FRY PE=1 SV=1</t>
  </si>
  <si>
    <t>A0A7P0TB86_HUMAN</t>
  </si>
  <si>
    <t>MTO1</t>
  </si>
  <si>
    <t>tr|A0A7P0TB86|A0A7P0TB86_HUMAN Protein MTO1 homolog, mitochondrial (Fragment) OS=Homo sapiens OX=9606 GN=MTO1 PE=1 SV=1</t>
  </si>
  <si>
    <t>RT63_HUMAN</t>
  </si>
  <si>
    <t>MRPL57</t>
  </si>
  <si>
    <t>sp|Q9BQC6|RT63_HUMAN Ribosomal protein 63, mitochondrial OS=Homo sapiens OX=9606 GN=MRPL57 PE=1 SV=1</t>
  </si>
  <si>
    <t>KCTD5_HUMAN</t>
  </si>
  <si>
    <t>KCTD5</t>
  </si>
  <si>
    <t>sp|Q9NXV2|KCTD5_HUMAN BTB/POZ domain-containing protein KCTD5 OS=Homo sapiens OX=9606 GN=KCTD5 PE=1 SV=1</t>
  </si>
  <si>
    <t>D6RJC3_HUMAN</t>
  </si>
  <si>
    <t>INPP4B</t>
  </si>
  <si>
    <t>tr|D6RJC3|D6RJC3_HUMAN phosphatidylinositol-3,4-bisphosphate 4-phosphatase (Fragment) OS=Homo sapiens OX=9606 GN=INPP4B PE=1 SV=1</t>
  </si>
  <si>
    <t>NKG2D_HUMAN</t>
  </si>
  <si>
    <t>KLRK1</t>
  </si>
  <si>
    <t>sp|P26718|NKG2D_HUMAN NKG2-D type II integral membrane protein OS=Homo sapiens OX=9606 GN=KLRK1 PE=1 SV=2</t>
  </si>
  <si>
    <t>BAD_HUMAN</t>
  </si>
  <si>
    <t>BAD</t>
  </si>
  <si>
    <t>sp|Q92934|BAD_HUMAN Bcl2-associated agonist of cell death OS=Homo sapiens OX=9606 GN=BAD PE=1 SV=3</t>
  </si>
  <si>
    <t>CERS6_HUMAN</t>
  </si>
  <si>
    <t>CERS6</t>
  </si>
  <si>
    <t>sp|Q6ZMG9|CERS6_HUMAN Ceramide synthase 6 OS=Homo sapiens OX=9606 GN=CERS6 PE=1 SV=1</t>
  </si>
  <si>
    <t>NRF1_HUMAN</t>
  </si>
  <si>
    <t>NRF1</t>
  </si>
  <si>
    <t>sp|Q16656|NRF1_HUMAN Nuclear respiratory factor 1 OS=Homo sapiens OX=9606 GN=NRF1 PE=1 SV=1</t>
  </si>
  <si>
    <t>RM10_HUMAN</t>
  </si>
  <si>
    <t>MRPL10</t>
  </si>
  <si>
    <t>sp|Q7Z7H8|RM10_HUMAN 39S ribosomal protein L10, mitochondrial OS=Homo sapiens OX=9606 GN=MRPL10 PE=1 SV=3</t>
  </si>
  <si>
    <t>KI13B_HUMAN</t>
  </si>
  <si>
    <t>KIF13B</t>
  </si>
  <si>
    <t>sp|Q9NQT8|KI13B_HUMAN Kinesin-like protein KIF13B OS=Homo sapiens OX=9606 GN=KIF13B PE=1 SV=2</t>
  </si>
  <si>
    <t>RYBP_HUMAN</t>
  </si>
  <si>
    <t>RYBP</t>
  </si>
  <si>
    <t>sp|Q8N488|RYBP_HUMAN RING1 and YY1-binding protein OS=Homo sapiens OX=9606 GN=RYBP PE=1 SV=2</t>
  </si>
  <si>
    <t>H3BTB7_HUMAN</t>
  </si>
  <si>
    <t>EARS2</t>
  </si>
  <si>
    <t>tr|H3BTB7|H3BTB7_HUMAN Probable glutamate--tRNA ligase, mitochondrial OS=Homo sapiens OX=9606 GN=EARS2 PE=1 SV=1</t>
  </si>
  <si>
    <t>E9PGT6_HUMAN</t>
  </si>
  <si>
    <t>COPS8</t>
  </si>
  <si>
    <t>tr|E9PGT6|E9PGT6_HUMAN COP9 signalosome subunit 8 OS=Homo sapiens OX=9606 GN=COPS8 PE=1 SV=1</t>
  </si>
  <si>
    <t>UQCC2_HUMAN</t>
  </si>
  <si>
    <t>UQCC2</t>
  </si>
  <si>
    <t>sp|Q9BRT2|UQCC2_HUMAN Ubiquinol-cytochrome-c reductase complex assembly factor 2 OS=Homo sapiens OX=9606 GN=UQCC2 PE=1 SV=1</t>
  </si>
  <si>
    <t>H0Y9C1_HUMAN</t>
  </si>
  <si>
    <t>CNOT6L</t>
  </si>
  <si>
    <t>tr|H0Y9C1|H0Y9C1_HUMAN poly(A)-specific ribonuclease OS=Homo sapiens OX=9606 GN=CNOT6L PE=1 SV=2</t>
  </si>
  <si>
    <t>A0A1B0GX65_HUMAN</t>
  </si>
  <si>
    <t>UBE2E3</t>
  </si>
  <si>
    <t>tr|A0A1B0GX65|A0A1B0GX65_HUMAN Ubiquitin conjugating enzyme E2 E3 (Fragment) OS=Homo sapiens OX=9606 GN=UBE2E3 PE=1 SV=1</t>
  </si>
  <si>
    <t>ALKB8_HUMAN</t>
  </si>
  <si>
    <t>ALKBH8</t>
  </si>
  <si>
    <t>sp|Q96BT7|ALKB8_HUMAN Alkylated DNA repair protein alkB homolog 8 OS=Homo sapiens OX=9606 GN=ALKBH8 PE=1 SV=2</t>
  </si>
  <si>
    <t>E9PAR2_HUMAN</t>
  </si>
  <si>
    <t>CREM</t>
  </si>
  <si>
    <t>tr|E9PAR2|E9PAR2_HUMAN cAMP responsive element modulator OS=Homo sapiens OX=9606 GN=CREM PE=1 SV=1</t>
  </si>
  <si>
    <t>A0A024RCN4_HUMAN</t>
  </si>
  <si>
    <t>ZSCAN26</t>
  </si>
  <si>
    <t>tr|A0A024RCN4|A0A024RCN4_HUMAN Zinc finger and SCAN domain containing 26 OS=Homo sapiens OX=9606 GN=ZSCAN26 PE=1 SV=1</t>
  </si>
  <si>
    <t>CRIPT_HUMAN</t>
  </si>
  <si>
    <t>CRIPT</t>
  </si>
  <si>
    <t>sp|Q9P021|CRIPT_HUMAN Cysteine-rich PDZ-binding protein OS=Homo sapiens OX=9606 GN=CRIPT PE=1 SV=1</t>
  </si>
  <si>
    <t>ZNT5_HUMAN</t>
  </si>
  <si>
    <t>SLC30A5</t>
  </si>
  <si>
    <t>sp|Q8TAD4|ZNT5_HUMAN Proton-coupled zinc antiporter SLC30A5 OS=Homo sapiens OX=9606 GN=SLC30A5 PE=1 SV=1</t>
  </si>
  <si>
    <t>E9PDE8_HUMAN</t>
  </si>
  <si>
    <t>HSPA4L</t>
  </si>
  <si>
    <t>tr|E9PDE8|E9PDE8_HUMAN Heat shock protein family A (Hsp70) member 4 like OS=Homo sapiens OX=9606 GN=HSPA4L PE=1 SV=1</t>
  </si>
  <si>
    <t>A0A804HJX8_HUMAN</t>
  </si>
  <si>
    <t>HECTD4</t>
  </si>
  <si>
    <t>tr|A0A804HJX8|A0A804HJX8_HUMAN HECT domain E3 ubiquitin protein ligase 4 OS=Homo sapiens OX=9606 GN=HECTD4 PE=1 SV=1</t>
  </si>
  <si>
    <t>A0A0A0MTJ9_HUMAN</t>
  </si>
  <si>
    <t>NCEH1</t>
  </si>
  <si>
    <t>tr|A0A0A0MTJ9|A0A0A0MTJ9_HUMAN Neutral cholesterol ester hydrolase 1 OS=Homo sapiens OX=9606 GN=NCEH1 PE=1 SV=1</t>
  </si>
  <si>
    <t>UB2R2_HUMAN</t>
  </si>
  <si>
    <t>UBE2R2</t>
  </si>
  <si>
    <t>sp|Q712K3|UB2R2_HUMAN Ubiquitin-conjugating enzyme E2 R2 OS=Homo sapiens OX=9606 GN=UBE2R2 PE=1 SV=1</t>
  </si>
  <si>
    <t>TFPT_HUMAN</t>
  </si>
  <si>
    <t>TFPT</t>
  </si>
  <si>
    <t>sp|P0C1Z6|TFPT_HUMAN TCF3 fusion partner OS=Homo sapiens OX=9606 GN=TFPT PE=1 SV=1</t>
  </si>
  <si>
    <t>UB2R1_HUMAN</t>
  </si>
  <si>
    <t>CDC34</t>
  </si>
  <si>
    <t>sp|P49427|UB2R1_HUMAN Ubiquitin-conjugating enzyme E2 R1 OS=Homo sapiens OX=9606 GN=CDC34 PE=1 SV=2</t>
  </si>
  <si>
    <t>ATF1_HUMAN</t>
  </si>
  <si>
    <t>ATF1</t>
  </si>
  <si>
    <t>sp|P18846|ATF1_HUMAN Cyclic AMP-dependent transcription factor ATF-1 OS=Homo sapiens OX=9606 GN=ATF1 PE=1 SV=2</t>
  </si>
  <si>
    <t>UQCC1_HUMAN</t>
  </si>
  <si>
    <t>UQCC1</t>
  </si>
  <si>
    <t>sp|Q9NVA1|UQCC1_HUMAN Ubiquinol-cytochrome-c reductase complex assembly factor 1 OS=Homo sapiens OX=9606 GN=UQCC1 PE=1 SV=3</t>
  </si>
  <si>
    <t>TPSNR_HUMAN</t>
  </si>
  <si>
    <t>TAPBPL</t>
  </si>
  <si>
    <t>sp|Q9BX59|TPSNR_HUMAN Tapasin-related protein OS=Homo sapiens OX=9606 GN=TAPBPL PE=1 SV=2</t>
  </si>
  <si>
    <t>B4DFT4_HUMAN</t>
  </si>
  <si>
    <t>DMAC2</t>
  </si>
  <si>
    <t>tr|B4DFT4|B4DFT4_HUMAN Distal membrane arm assembly component 2 OS=Homo sapiens OX=9606 GN=DMAC2 PE=1 SV=1</t>
  </si>
  <si>
    <t>A8MT40_HUMAN</t>
  </si>
  <si>
    <t>PDPR</t>
  </si>
  <si>
    <t>tr|A8MT40|A8MT40_HUMAN Pyruvate dehydrogenase phosphatase regulatory subunit OS=Homo sapiens OX=9606 GN=PDPR PE=1 SV=2</t>
  </si>
  <si>
    <t>ZCHC9_HUMAN</t>
  </si>
  <si>
    <t>ZCCHC9</t>
  </si>
  <si>
    <t>sp|Q8N567|ZCHC9_HUMAN Zinc finger CCHC domain-containing protein 9 OS=Homo sapiens OX=9606 GN=ZCCHC9 PE=1 SV=2</t>
  </si>
  <si>
    <t>E9PJF5_HUMAN</t>
  </si>
  <si>
    <t>BRMS1</t>
  </si>
  <si>
    <t>tr|E9PJF5|E9PJF5_HUMAN BRMS1 transcriptional repressor and anoikis regulator (Fragment) OS=Homo sapiens OX=9606 GN=BRMS1 PE=1 SV=1</t>
  </si>
  <si>
    <t>MGST3_HUMAN</t>
  </si>
  <si>
    <t>MGST3</t>
  </si>
  <si>
    <t>sp|O14880|MGST3_HUMAN Microsomal glutathione S-transferase 3 OS=Homo sapiens OX=9606 GN=MGST3 PE=1 SV=1</t>
  </si>
  <si>
    <t>COX15_HUMAN</t>
  </si>
  <si>
    <t>COX15</t>
  </si>
  <si>
    <t>sp|Q7KZN9|COX15_HUMAN Cytochrome c oxidase assembly protein COX15 homolog OS=Homo sapiens OX=9606 GN=COX15 PE=1 SV=1</t>
  </si>
  <si>
    <t>A8MPU2_HUMAN</t>
  </si>
  <si>
    <t>ITGB1BP1</t>
  </si>
  <si>
    <t>tr|A8MPU2|A8MPU2_HUMAN Integrin beta 1 binding protein 1, isoform CRA_g OS=Homo sapiens OX=9606 GN=ITGB1BP1 PE=1 SV=1</t>
  </si>
  <si>
    <t>CD6_HUMAN</t>
  </si>
  <si>
    <t>CD6</t>
  </si>
  <si>
    <t>sp|P30203|CD6_HUMAN T-cell differentiation antigen CD6 OS=Homo sapiens OX=9606 GN=CD6 PE=1 SV=3</t>
  </si>
  <si>
    <t>H3BS02_HUMAN</t>
  </si>
  <si>
    <t>BCKDK</t>
  </si>
  <si>
    <t>tr|H3BS02|H3BS02_HUMAN Protein-serine/threonine kinase OS=Homo sapiens OX=9606 GN=BCKDK PE=1 SV=1</t>
  </si>
  <si>
    <t>FXL12_HUMAN</t>
  </si>
  <si>
    <t>FBXL12</t>
  </si>
  <si>
    <t>sp|Q9NXK8|FXL12_HUMAN F-box/LRR-repeat protein 12 OS=Homo sapiens OX=9606 GN=FBXL12 PE=1 SV=1</t>
  </si>
  <si>
    <t>KGD4_HUMAN</t>
  </si>
  <si>
    <t>MRPS36</t>
  </si>
  <si>
    <t>sp|P82909|KGD4_HUMAN Alpha-ketoglutarate dehydrogenase component 4 OS=Homo sapiens OX=9606 GN=MRPS36 PE=1 SV=2</t>
  </si>
  <si>
    <t>RAD18_HUMAN</t>
  </si>
  <si>
    <t>RAD18</t>
  </si>
  <si>
    <t>sp|Q9NS91|RAD18_HUMAN E3 ubiquitin-protein ligase RAD18 OS=Homo sapiens OX=9606 GN=RAD18 PE=1 SV=2</t>
  </si>
  <si>
    <t>ZN264_HUMAN</t>
  </si>
  <si>
    <t>ZNF264</t>
  </si>
  <si>
    <t>sp|O43296|ZN264_HUMAN Zinc finger protein 264 OS=Homo sapiens OX=9606 GN=ZNF264 PE=1 SV=1</t>
  </si>
  <si>
    <t>GABPA_HUMAN</t>
  </si>
  <si>
    <t>GABPA</t>
  </si>
  <si>
    <t>sp|Q06546|GABPA_HUMAN GA-binding protein alpha chain OS=Homo sapiens OX=9606 GN=GABPA PE=1 SV=1</t>
  </si>
  <si>
    <t>TOPK_HUMAN</t>
  </si>
  <si>
    <t>PBK</t>
  </si>
  <si>
    <t>sp|Q96KB5|TOPK_HUMAN Lymphokine-activated killer T-cell-originated protein kinase OS=Homo sapiens OX=9606 GN=PBK PE=1 SV=3</t>
  </si>
  <si>
    <t>A0A6I8PU16_HUMAN</t>
  </si>
  <si>
    <t>N4BP2L2</t>
  </si>
  <si>
    <t>tr|A0A6I8PU16|A0A6I8PU16_HUMAN NEDD4 binding protein 2 like 2 (Fragment) OS=Homo sapiens OX=9606 GN=N4BP2L2 PE=1 SV=1</t>
  </si>
  <si>
    <t>MED20_HUMAN</t>
  </si>
  <si>
    <t>MED20</t>
  </si>
  <si>
    <t>sp|Q9H944|MED20_HUMAN Mediator of RNA polymerase II transcription subunit 20 OS=Homo sapiens OX=9606 GN=MED20 PE=1 SV=1</t>
  </si>
  <si>
    <t>A0A087X033_HUMAN</t>
  </si>
  <si>
    <t>PTEN</t>
  </si>
  <si>
    <t>tr|A0A087X033|A0A087X033_HUMAN Phosphatase and tensin homolog OS=Homo sapiens OX=9606 GN=PTEN PE=1 SV=2</t>
  </si>
  <si>
    <t>A0A1W2PPB7_HUMAN</t>
  </si>
  <si>
    <t>KIDINS220</t>
  </si>
  <si>
    <t>tr|A0A1W2PPB7|A0A1W2PPB7_HUMAN Kinase D interacting substrate 220 OS=Homo sapiens OX=9606 GN=KIDINS220 PE=1 SV=1</t>
  </si>
  <si>
    <t>TXD17_HUMAN</t>
  </si>
  <si>
    <t>TXNDC17</t>
  </si>
  <si>
    <t>sp|Q9BRA2|TXD17_HUMAN Thioredoxin domain-containing protein 17 OS=Homo sapiens OX=9606 GN=TXNDC17 PE=1 SV=1</t>
  </si>
  <si>
    <t>A0A8Q3SIZ0_HUMAN</t>
  </si>
  <si>
    <t>C1QC</t>
  </si>
  <si>
    <t>tr|A0A8Q3SIZ0|A0A8Q3SIZ0_HUMAN Complement C1q C chain OS=Homo sapiens OX=9606 GN=C1QC PE=1 SV=1</t>
  </si>
  <si>
    <t>HPBP1_HUMAN</t>
  </si>
  <si>
    <t>HSPBP1</t>
  </si>
  <si>
    <t>sp|Q9NZL4|HPBP1_HUMAN Hsp70-binding protein 1 OS=Homo sapiens OX=9606 GN=HSPBP1 PE=1 SV=2</t>
  </si>
  <si>
    <t>ZN706_HUMAN</t>
  </si>
  <si>
    <t>ZNF706</t>
  </si>
  <si>
    <t>sp|Q9Y5V0|ZN706_HUMAN Zinc finger protein 706 OS=Homo sapiens OX=9606 GN=ZNF706 PE=1 SV=1</t>
  </si>
  <si>
    <t>A0A8V8TM21_HUMAN</t>
  </si>
  <si>
    <t>SLC39A7</t>
  </si>
  <si>
    <t>tr|A0A8V8TM21|A0A8V8TM21_HUMAN Solute carrier family 39 member 7 OS=Homo sapiens OX=9606 GN=SLC39A7 PE=1 SV=1</t>
  </si>
  <si>
    <t>LSM8_HUMAN</t>
  </si>
  <si>
    <t>LSM8</t>
  </si>
  <si>
    <t>sp|O95777|LSM8_HUMAN U6 snRNA-associated Sm-like protein LSm8 OS=Homo sapiens OX=9606 GN=LSM8 PE=1 SV=3</t>
  </si>
  <si>
    <t>PEX3_HUMAN</t>
  </si>
  <si>
    <t>PEX3</t>
  </si>
  <si>
    <t>sp|P56589|PEX3_HUMAN Peroxisomal biogenesis factor 3 OS=Homo sapiens OX=9606 GN=PEX3 PE=1 SV=1</t>
  </si>
  <si>
    <t>AVEN_HUMAN</t>
  </si>
  <si>
    <t>AVEN</t>
  </si>
  <si>
    <t>sp|Q9NQS1|AVEN_HUMAN Cell death regulator Aven OS=Homo sapiens OX=9606 GN=AVEN PE=1 SV=1</t>
  </si>
  <si>
    <t>A0A8V8TN84_HUMAN</t>
  </si>
  <si>
    <t>TIAM1</t>
  </si>
  <si>
    <t>tr|A0A8V8TN84|A0A8V8TN84_HUMAN TIAM Rac1 associated GEF 1 OS=Homo sapiens OX=9606 GN=TIAM1 PE=1 SV=1</t>
  </si>
  <si>
    <t>TBC9B_HUMAN</t>
  </si>
  <si>
    <t>TBC1D9B</t>
  </si>
  <si>
    <t>sp|Q66K14|TBC9B_HUMAN TBC1 domain family member 9B OS=Homo sapiens OX=9606 GN=TBC1D9B PE=1 SV=3</t>
  </si>
  <si>
    <t>LCLT1_HUMAN</t>
  </si>
  <si>
    <t>LCLAT1</t>
  </si>
  <si>
    <t>sp|Q6UWP7|LCLT1_HUMAN Lysocardiolipin acyltransferase 1 OS=Homo sapiens OX=9606 GN=LCLAT1 PE=1 SV=1</t>
  </si>
  <si>
    <t>HMGCL_HUMAN</t>
  </si>
  <si>
    <t>HMGCL</t>
  </si>
  <si>
    <t>sp|P35914|HMGCL_HUMAN Hydroxymethylglutaryl-CoA lyase, mitochondrial OS=Homo sapiens OX=9606 GN=HMGCL PE=1 SV=2</t>
  </si>
  <si>
    <t>E9PJP2_HUMAN</t>
  </si>
  <si>
    <t>SOGA3</t>
  </si>
  <si>
    <t>tr|E9PJP2|E9PJP2_HUMAN SOGA family member 3 OS=Homo sapiens OX=9606 GN=SOGA3 PE=1 SV=1</t>
  </si>
  <si>
    <t>JUN_HUMAN</t>
  </si>
  <si>
    <t>JUN</t>
  </si>
  <si>
    <t>sp|P05412|JUN_HUMAN Transcription factor Jun OS=Homo sapiens OX=9606 GN=JUN PE=1 SV=2</t>
  </si>
  <si>
    <t>SHC1_HUMAN</t>
  </si>
  <si>
    <t>SHC1</t>
  </si>
  <si>
    <t>sp|P29353|SHC1_HUMAN SHC-transforming protein 1 OS=Homo sapiens OX=9606 GN=SHC1 PE=1 SV=4</t>
  </si>
  <si>
    <t>IRAK4_HUMAN</t>
  </si>
  <si>
    <t>IRAK4</t>
  </si>
  <si>
    <t>sp|Q9NWZ3|IRAK4_HUMAN Interleukin-1 receptor-associated kinase 4 OS=Homo sapiens OX=9606 GN=IRAK4 PE=1 SV=1</t>
  </si>
  <si>
    <t>E9PMQ6_HUMAN</t>
  </si>
  <si>
    <t>HSF1</t>
  </si>
  <si>
    <t>tr|E9PMQ6|E9PMQ6_HUMAN Heat shock transcription factor 1 OS=Homo sapiens OX=9606 GN=HSF1 PE=1 SV=2</t>
  </si>
  <si>
    <t>CYB_HUMAN</t>
  </si>
  <si>
    <t>MT-CYB</t>
  </si>
  <si>
    <t>sp|P00156|CYB_HUMAN Cytochrome b OS=Homo sapiens OX=9606 GN=MT-CYB PE=1 SV=2</t>
  </si>
  <si>
    <t>ASML_HUMAN</t>
  </si>
  <si>
    <t>ASMTL</t>
  </si>
  <si>
    <t>sp|O95671|ASML_HUMAN Probable bifunctional dTTP/UTP pyrophosphatase/methyltransferase protein OS=Homo sapiens OX=9606 GN=ASMTL PE=1 SV=3</t>
  </si>
  <si>
    <t>AKIP_HUMAN</t>
  </si>
  <si>
    <t>AURKAIP1</t>
  </si>
  <si>
    <t>sp|Q9NWT8|AKIP_HUMAN Aurora kinase A-interacting protein OS=Homo sapiens OX=9606 GN=AURKAIP1 PE=1 SV=1</t>
  </si>
  <si>
    <t>YIPF5_HUMAN</t>
  </si>
  <si>
    <t>YIPF5</t>
  </si>
  <si>
    <t>sp|Q969M3|YIPF5_HUMAN Protein YIPF5 OS=Homo sapiens OX=9606 GN=YIPF5 PE=1 SV=1</t>
  </si>
  <si>
    <t>SCAI_HUMAN</t>
  </si>
  <si>
    <t>SCAI</t>
  </si>
  <si>
    <t>sp|Q8N9R8|SCAI_HUMAN Protein SCAI OS=Homo sapiens OX=9606 GN=SCAI PE=1 SV=2</t>
  </si>
  <si>
    <t>BIEA_HUMAN</t>
  </si>
  <si>
    <t>BLVRA</t>
  </si>
  <si>
    <t>sp|P53004|BIEA_HUMAN Biliverdin reductase A OS=Homo sapiens OX=9606 GN=BLVRA PE=1 SV=2</t>
  </si>
  <si>
    <t>TSYL5_HUMAN</t>
  </si>
  <si>
    <t>TSPYL5</t>
  </si>
  <si>
    <t>sp|Q86VY4|TSYL5_HUMAN Testis-specific Y-encoded-like protein 5 OS=Homo sapiens OX=9606 GN=TSPYL5 PE=1 SV=2</t>
  </si>
  <si>
    <t>A0A2R8Y833_HUMAN</t>
  </si>
  <si>
    <t>tr|A0A2R8Y833|A0A2R8Y833_HUMAN Fibronectin type-III domain-containing protein OS=Homo sapiens OX=9606 PE=4 SV=1</t>
  </si>
  <si>
    <t>A0A7P0TA78_HUMAN</t>
  </si>
  <si>
    <t>HTT</t>
  </si>
  <si>
    <t>tr|A0A7P0TA78|A0A7P0TA78_HUMAN Huntingtin OS=Homo sapiens OX=9606 GN=HTT PE=1 SV=1</t>
  </si>
  <si>
    <t>H0Y679_HUMAN</t>
  </si>
  <si>
    <t>PRCC</t>
  </si>
  <si>
    <t>tr|H0Y679|H0Y679_HUMAN Proline rich mitotic checkpoint control factor (Fragment) OS=Homo sapiens OX=9606 GN=PRCC PE=1 SV=1</t>
  </si>
  <si>
    <t>A0A1X7SBT5_HUMAN</t>
  </si>
  <si>
    <t>GTF3A</t>
  </si>
  <si>
    <t>tr|A0A1X7SBT5|A0A1X7SBT5_HUMAN Transcription factor IIIA OS=Homo sapiens OX=9606 GN=GTF3A PE=1 SV=1</t>
  </si>
  <si>
    <t>H3BV90_HUMAN</t>
  </si>
  <si>
    <t>CIAPIN1</t>
  </si>
  <si>
    <t>tr|H3BV90|H3BV90_HUMAN Cytokine induced apoptosis inhibitor 1 OS=Homo sapiens OX=9606 GN=CIAPIN1 PE=1 SV=1</t>
  </si>
  <si>
    <t>NRBP_HUMAN</t>
  </si>
  <si>
    <t>NRBP1</t>
  </si>
  <si>
    <t>sp|Q9UHY1|NRBP_HUMAN Nuclear receptor-binding protein OS=Homo sapiens OX=9606 GN=NRBP1 PE=1 SV=1</t>
  </si>
  <si>
    <t>S10A9_HUMAN</t>
  </si>
  <si>
    <t>S100A9</t>
  </si>
  <si>
    <t>sp|P06702|S10A9_HUMAN Protein S100-A9 OS=Homo sapiens OX=9606 GN=S100A9 PE=1 SV=1</t>
  </si>
  <si>
    <t>CSTFT_HUMAN</t>
  </si>
  <si>
    <t>CSTF2T</t>
  </si>
  <si>
    <t>sp|Q9H0L4|CSTFT_HUMAN Cleavage stimulation factor subunit 2 tau variant OS=Homo sapiens OX=9606 GN=CSTF2T PE=1 SV=1</t>
  </si>
  <si>
    <t>SNG2_HUMAN</t>
  </si>
  <si>
    <t>SYNGR2</t>
  </si>
  <si>
    <t>sp|O43760|SNG2_HUMAN Synaptogyrin-2 OS=Homo sapiens OX=9606 GN=SYNGR2 PE=1 SV=1</t>
  </si>
  <si>
    <t>AMZ2_HUMAN</t>
  </si>
  <si>
    <t>AMZ2</t>
  </si>
  <si>
    <t>sp|Q86W34|AMZ2_HUMAN Archaemetzincin-2 OS=Homo sapiens OX=9606 GN=AMZ2 PE=2 SV=2</t>
  </si>
  <si>
    <t>CLPT1_HUMAN</t>
  </si>
  <si>
    <t>CLPTM1</t>
  </si>
  <si>
    <t>sp|O96005|CLPT1_HUMAN Putative lipid scramblase CLPTM1 OS=Homo sapiens OX=9606 GN=CLPTM1 PE=1 SV=1</t>
  </si>
  <si>
    <t>MIO_HUMAN</t>
  </si>
  <si>
    <t>MIOS</t>
  </si>
  <si>
    <t>sp|Q9NXC5|MIO_HUMAN GATOR complex protein MIOS OS=Homo sapiens OX=9606 GN=MIOS PE=1 SV=2</t>
  </si>
  <si>
    <t>D11L8_HUMAN</t>
  </si>
  <si>
    <t>DDX11L8</t>
  </si>
  <si>
    <t>sp|A8MPP1|D11L8_HUMAN Putative ATP-dependent RNA helicase DDX11-like protein 8 OS=Homo sapiens OX=9606 GN=DDX11L8 PE=1 SV=1</t>
  </si>
  <si>
    <t>GATD1_HUMAN</t>
  </si>
  <si>
    <t>GATAD1</t>
  </si>
  <si>
    <t>sp|Q8WUU5|GATD1_HUMAN GATA zinc finger domain-containing protein 1 OS=Homo sapiens OX=9606 GN=GATAD1 PE=1 SV=1</t>
  </si>
  <si>
    <t>A0A804HIS2_HUMAN</t>
  </si>
  <si>
    <t>MAP4K5</t>
  </si>
  <si>
    <t>tr|A0A804HIS2|A0A804HIS2_HUMAN Mitogen-activated protein kinase kinase kinase kinase 5 OS=Homo sapiens OX=9606 GN=MAP4K5 PE=1 SV=1</t>
  </si>
  <si>
    <t>TPC10_HUMAN</t>
  </si>
  <si>
    <t>TRAPPC10</t>
  </si>
  <si>
    <t>sp|P48553|TPC10_HUMAN Trafficking protein particle complex subunit 10 OS=Homo sapiens OX=9606 GN=TRAPPC10 PE=1 SV=2</t>
  </si>
  <si>
    <t>IGBP1_HUMAN</t>
  </si>
  <si>
    <t>IGBP1</t>
  </si>
  <si>
    <t>sp|P78318|IGBP1_HUMAN Immunoglobulin-binding protein 1 OS=Homo sapiens OX=9606 GN=IGBP1 PE=1 SV=1</t>
  </si>
  <si>
    <t>A0A8V8TQR7_HUMAN</t>
  </si>
  <si>
    <t>TAB2</t>
  </si>
  <si>
    <t>tr|A0A8V8TQR7|A0A8V8TQR7_HUMAN TGF-beta activated kinase 1 (MAP3K7) binding protein 2 (Fragment) OS=Homo sapiens OX=9606 GN=TAB2 PE=1 SV=1</t>
  </si>
  <si>
    <t>CENPP_HUMAN</t>
  </si>
  <si>
    <t>CENPP</t>
  </si>
  <si>
    <t>sp|Q6IPU0|CENPP_HUMAN Centromere protein P OS=Homo sapiens OX=9606 GN=CENPP PE=1 SV=1</t>
  </si>
  <si>
    <t>TRI65_HUMAN</t>
  </si>
  <si>
    <t>TRIM65</t>
  </si>
  <si>
    <t>sp|Q6PJ69|TRI65_HUMAN Tripartite motif-containing protein 65 OS=Homo sapiens OX=9606 GN=TRIM65 PE=1 SV=3</t>
  </si>
  <si>
    <t>A0A2R8Y484_HUMAN</t>
  </si>
  <si>
    <t>CD47</t>
  </si>
  <si>
    <t>tr|A0A2R8Y484|A0A2R8Y484_HUMAN Leukocyte surface antigen CD47 (Fragment) OS=Homo sapiens OX=9606 GN=CD47 PE=1 SV=1</t>
  </si>
  <si>
    <t>FAKD1_HUMAN</t>
  </si>
  <si>
    <t>FASTKD1</t>
  </si>
  <si>
    <t>sp|Q53R41|FAKD1_HUMAN FAST kinase domain-containing protein 1, mitochondrial OS=Homo sapiens OX=9606 GN=FASTKD1 PE=1 SV=1</t>
  </si>
  <si>
    <t>VPS52_HUMAN</t>
  </si>
  <si>
    <t>VPS52</t>
  </si>
  <si>
    <t>sp|Q8N1B4|VPS52_HUMAN Vacuolar protein sorting-associated protein 52 homolog OS=Homo sapiens OX=9606 GN=VPS52 PE=1 SV=1</t>
  </si>
  <si>
    <t>A0A286YFF7_HUMAN</t>
  </si>
  <si>
    <t>PPT1</t>
  </si>
  <si>
    <t>tr|A0A286YFF7|A0A286YFF7_HUMAN Palmitoyl-protein thioesterase 1 OS=Homo sapiens OX=9606 GN=PPT1 PE=1 SV=1</t>
  </si>
  <si>
    <t>E7ETU5_HUMAN</t>
  </si>
  <si>
    <t>RBMS1</t>
  </si>
  <si>
    <t>tr|E7ETU5|E7ETU5_HUMAN RNA binding motif single stranded interacting protein 1 OS=Homo sapiens OX=9606 GN=RBMS1 PE=1 SV=1</t>
  </si>
  <si>
    <t>A0A2R8Y2Y1_HUMAN</t>
  </si>
  <si>
    <t>PNISR</t>
  </si>
  <si>
    <t>tr|A0A2R8Y2Y1|A0A2R8Y2Y1_HUMAN PNN interacting serine and arginine rich protein OS=Homo sapiens OX=9606 GN=PNISR PE=1 SV=2</t>
  </si>
  <si>
    <t>A0A7I2V3R0_HUMAN</t>
  </si>
  <si>
    <t>tr|A0A7I2V3R0|A0A7I2V3R0_HUMAN Histone H2A (Fragment) OS=Homo sapiens OX=9606 GN=MACROH2A2 PE=1 SV=1</t>
  </si>
  <si>
    <t>HAUS8_HUMAN</t>
  </si>
  <si>
    <t>HAUS8</t>
  </si>
  <si>
    <t>sp|Q9BT25|HAUS8_HUMAN HAUS augmin-like complex subunit 8 OS=Homo sapiens OX=9606 GN=HAUS8 PE=1 SV=3</t>
  </si>
  <si>
    <t>PRKX_HUMAN</t>
  </si>
  <si>
    <t>PRKX</t>
  </si>
  <si>
    <t>sp|P51817|PRKX_HUMAN cAMP-dependent protein kinase catalytic subunit PRKX OS=Homo sapiens OX=9606 GN=PRKX PE=1 SV=1</t>
  </si>
  <si>
    <t>H0Y4W0_HUMAN</t>
  </si>
  <si>
    <t>COMMD3</t>
  </si>
  <si>
    <t>tr|H0Y4W0|H0Y4W0_HUMAN COMM domain-containing protein 3 (Fragment) OS=Homo sapiens OX=9606 GN=COMMD3 PE=1 SV=1</t>
  </si>
  <si>
    <t>AF17_HUMAN</t>
  </si>
  <si>
    <t>MLLT6</t>
  </si>
  <si>
    <t>sp|P55198|AF17_HUMAN Protein AF-17 OS=Homo sapiens OX=9606 GN=MLLT6 PE=1 SV=3</t>
  </si>
  <si>
    <t>E9PJ55_HUMAN</t>
  </si>
  <si>
    <t>TCP11L1</t>
  </si>
  <si>
    <t>tr|E9PJ55|E9PJ55_HUMAN T-complex 11 like 1 OS=Homo sapiens OX=9606 GN=TCP11L1 PE=1 SV=1</t>
  </si>
  <si>
    <t>E5RHW4_HUMAN</t>
  </si>
  <si>
    <t>ERLIN2</t>
  </si>
  <si>
    <t>tr|E5RHW4|E5RHW4_HUMAN Erlin (Fragment) OS=Homo sapiens OX=9606 GN=ERLIN2 PE=1 SV=1</t>
  </si>
  <si>
    <t>RUSD2_HUMAN</t>
  </si>
  <si>
    <t>RPUSD2</t>
  </si>
  <si>
    <t>sp|Q8IZ73|RUSD2_HUMAN Pseudouridylate synthase RPUSD2 OS=Homo sapiens OX=9606 GN=RPUSD2 PE=1 SV=2</t>
  </si>
  <si>
    <t>F8VUC5_HUMAN</t>
  </si>
  <si>
    <t>COPZ1</t>
  </si>
  <si>
    <t>tr|F8VUC5|F8VUC5_HUMAN Coatomer subunit zeta OS=Homo sapiens OX=9606 GN=COPZ1 PE=1 SV=1</t>
  </si>
  <si>
    <t>RL37_HUMAN</t>
  </si>
  <si>
    <t>RPL37</t>
  </si>
  <si>
    <t>sp|P61927|RL37_HUMAN 60S ribosomal protein L37 OS=Homo sapiens OX=9606 GN=RPL37 PE=1 SV=2</t>
  </si>
  <si>
    <t>A0A8V8TRF3_HUMAN</t>
  </si>
  <si>
    <t>CEPT1</t>
  </si>
  <si>
    <t>tr|A0A8V8TRF3|A0A8V8TRF3_HUMAN Choline/ethanolamine phosphotransferase 1 OS=Homo sapiens OX=9606 GN=CEPT1 PE=1 SV=1</t>
  </si>
  <si>
    <t>A0A0G2JMG9_HUMAN</t>
  </si>
  <si>
    <t>ZNF66</t>
  </si>
  <si>
    <t>tr|A0A0G2JMG9|A0A0G2JMG9_HUMAN Putative zinc finger protein 66 OS=Homo sapiens OX=9606 GN=ZNF66 PE=1 SV=1</t>
  </si>
  <si>
    <t>TMED4_HUMAN</t>
  </si>
  <si>
    <t>TMED4</t>
  </si>
  <si>
    <t>sp|Q7Z7H5|TMED4_HUMAN Transmembrane emp24 domain-containing protein 4 OS=Homo sapiens OX=9606 GN=TMED4 PE=1 SV=1</t>
  </si>
  <si>
    <t>P3C2A_HUMAN</t>
  </si>
  <si>
    <t>PIK3C2A</t>
  </si>
  <si>
    <t>sp|O00443|P3C2A_HUMAN Phosphatidylinositol 4-phosphate 3-kinase C2 domain-containing subunit alpha OS=Homo sapiens OX=9606 GN=PIK3C2A PE=1 SV=2</t>
  </si>
  <si>
    <t>RP25L_HUMAN</t>
  </si>
  <si>
    <t>RPP25L</t>
  </si>
  <si>
    <t>sp|Q8N5L8|RP25L_HUMAN Ribonuclease P protein subunit p25-like protein OS=Homo sapiens OX=9606 GN=RPP25L PE=1 SV=1</t>
  </si>
  <si>
    <t>A0A0U1RR89_HUMAN</t>
  </si>
  <si>
    <t>BAG1</t>
  </si>
  <si>
    <t>tr|A0A0U1RR89|A0A0U1RR89_HUMAN BAG cochaperone 1 (Fragment) OS=Homo sapiens OX=9606 GN=BAG1 PE=1 SV=1</t>
  </si>
  <si>
    <t>A0A0A0MS45_HUMAN</t>
  </si>
  <si>
    <t>COG4</t>
  </si>
  <si>
    <t>tr|A0A0A0MS45|A0A0A0MS45_HUMAN Conserved oligomeric Golgi complex subunit 4 OS=Homo sapiens OX=9606 GN=COG4 PE=1 SV=1</t>
  </si>
  <si>
    <t>THG1_HUMAN</t>
  </si>
  <si>
    <t>THG1L</t>
  </si>
  <si>
    <t>sp|Q9NWX6|THG1_HUMAN Probable tRNA(His) guanylyltransferase OS=Homo sapiens OX=9606 GN=THG1L PE=1 SV=2</t>
  </si>
  <si>
    <t>Q5SZR4_HUMAN</t>
  </si>
  <si>
    <t>TDRKH</t>
  </si>
  <si>
    <t>tr|Q5SZR4|Q5SZR4_HUMAN Tudor and KH domain containing OS=Homo sapiens OX=9606 GN=TDRKH PE=1 SV=1</t>
  </si>
  <si>
    <t>SNG3_HUMAN</t>
  </si>
  <si>
    <t>SYNGR3</t>
  </si>
  <si>
    <t>sp|O43761|SNG3_HUMAN Synaptogyrin-3 OS=Homo sapiens OX=9606 GN=SYNGR3 PE=1 SV=2</t>
  </si>
  <si>
    <t>WDFY2_HUMAN</t>
  </si>
  <si>
    <t>WDFY2</t>
  </si>
  <si>
    <t>sp|Q96P53|WDFY2_HUMAN WD repeat and FYVE domain-containing protein 2 OS=Homo sapiens OX=9606 GN=WDFY2 PE=1 SV=2</t>
  </si>
  <si>
    <t>GTR3_HUMAN</t>
  </si>
  <si>
    <t>SLC2A3</t>
  </si>
  <si>
    <t>sp|P11169|GTR3_HUMAN Solute carrier family 2, facilitated glucose transporter member 3 OS=Homo sapiens OX=9606 GN=SLC2A3 PE=1 SV=1</t>
  </si>
  <si>
    <t>M3K20_HUMAN</t>
  </si>
  <si>
    <t>MAP3K20</t>
  </si>
  <si>
    <t>sp|Q9NYL2|M3K20_HUMAN Mitogen-activated protein kinase kinase kinase 20 OS=Homo sapiens OX=9606 GN=MAP3K20 PE=1 SV=3</t>
  </si>
  <si>
    <t>GMEB1_HUMAN</t>
  </si>
  <si>
    <t>GMEB1</t>
  </si>
  <si>
    <t>sp|Q9Y692|GMEB1_HUMAN Glucocorticoid modulatory element-binding protein 1 OS=Homo sapiens OX=9606 GN=GMEB1 PE=1 SV=2</t>
  </si>
  <si>
    <t>KLF12_HUMAN</t>
  </si>
  <si>
    <t>KLF12</t>
  </si>
  <si>
    <t>sp|Q9Y4X4|KLF12_HUMAN Krueppel-like factor 12 OS=Homo sapiens OX=9606 GN=KLF12 PE=1 SV=2</t>
  </si>
  <si>
    <t>RPIA_HUMAN</t>
  </si>
  <si>
    <t>RPIA</t>
  </si>
  <si>
    <t>sp|P49247|RPIA_HUMAN Ribose-5-phosphate isomerase OS=Homo sapiens OX=9606 GN=RPIA PE=1 SV=3</t>
  </si>
  <si>
    <t>UBP1_HUMAN</t>
  </si>
  <si>
    <t>USP1</t>
  </si>
  <si>
    <t>sp|O94782|UBP1_HUMAN Ubiquitin carboxyl-terminal hydrolase 1 OS=Homo sapiens OX=9606 GN=USP1 PE=1 SV=1</t>
  </si>
  <si>
    <t>B5MDE0_HUMAN</t>
  </si>
  <si>
    <t>RFT1</t>
  </si>
  <si>
    <t>tr|B5MDE0|B5MDE0_HUMAN Protein RFT1 homolog OS=Homo sapiens OX=9606 GN=RFT1 PE=1 SV=1</t>
  </si>
  <si>
    <t>FILA_HUMAN</t>
  </si>
  <si>
    <t>FLG</t>
  </si>
  <si>
    <t>sp|P20930|FILA_HUMAN Filaggrin OS=Homo sapiens OX=9606 GN=FLG PE=1 SV=3</t>
  </si>
  <si>
    <t>F5GXF9_HUMAN</t>
  </si>
  <si>
    <t>AFF1</t>
  </si>
  <si>
    <t>tr|F5GXF9|F5GXF9_HUMAN AF4/FMR2 family member 1 OS=Homo sapiens OX=9606 GN=AFF1 PE=1 SV=2</t>
  </si>
  <si>
    <t>MFTC_HUMAN</t>
  </si>
  <si>
    <t>SLC25A32</t>
  </si>
  <si>
    <t>sp|Q9H2D1|MFTC_HUMAN Mitochondrial folate transporter/carrier OS=Homo sapiens OX=9606 GN=SLC25A32 PE=1 SV=2</t>
  </si>
  <si>
    <t>A0A669KBL4_HUMAN</t>
  </si>
  <si>
    <t>AEBP2</t>
  </si>
  <si>
    <t>tr|A0A669KBL4|A0A669KBL4_HUMAN AE binding protein 2 OS=Homo sapiens OX=9606 GN=AEBP2 PE=1 SV=1</t>
  </si>
  <si>
    <t>QCR9_HUMAN</t>
  </si>
  <si>
    <t>UQCR10</t>
  </si>
  <si>
    <t>sp|Q9UDW1|QCR9_HUMAN Cytochrome b-c1 complex subunit 9 OS=Homo sapiens OX=9606 GN=UQCR10 PE=1 SV=3</t>
  </si>
  <si>
    <t>DCAKD_HUMAN</t>
  </si>
  <si>
    <t>DCAKD</t>
  </si>
  <si>
    <t>sp|Q8WVC6|DCAKD_HUMAN Dephospho-CoA kinase domain-containing protein OS=Homo sapiens OX=9606 GN=DCAKD PE=1 SV=1</t>
  </si>
  <si>
    <t>A0A3B3ISG5_HUMAN</t>
  </si>
  <si>
    <t>IDE</t>
  </si>
  <si>
    <t>tr|A0A3B3ISG5|A0A3B3ISG5_HUMAN Insulin degrading enzyme OS=Homo sapiens OX=9606 GN=IDE PE=1 SV=1</t>
  </si>
  <si>
    <t>ARL4C_HUMAN</t>
  </si>
  <si>
    <t>ARL4C</t>
  </si>
  <si>
    <t>sp|P56559|ARL4C_HUMAN ADP-ribosylation factor-like protein 4C OS=Homo sapiens OX=9606 GN=ARL4C PE=1 SV=1</t>
  </si>
  <si>
    <t>E7ET87_HUMAN</t>
  </si>
  <si>
    <t>TACC1</t>
  </si>
  <si>
    <t>tr|E7ET87|E7ET87_HUMAN Transforming acidic coiled-coil containing protein 1 OS=Homo sapiens OX=9606 GN=TACC1 PE=1 SV=1</t>
  </si>
  <si>
    <t>DHRS4_HUMAN</t>
  </si>
  <si>
    <t>DHRS4</t>
  </si>
  <si>
    <t>sp|Q9BTZ2|DHRS4_HUMAN Dehydrogenase/reductase SDR family member 4 OS=Homo sapiens OX=9606 GN=DHRS4 PE=1 SV=3</t>
  </si>
  <si>
    <t>PLCA_HUMAN</t>
  </si>
  <si>
    <t>AGPAT1</t>
  </si>
  <si>
    <t>sp|Q99943|PLCA_HUMAN 1-acyl-sn-glycerol-3-phosphate acyltransferase alpha OS=Homo sapiens OX=9606 GN=AGPAT1 PE=1 SV=2</t>
  </si>
  <si>
    <t>YPEL5_HUMAN</t>
  </si>
  <si>
    <t>YPEL5</t>
  </si>
  <si>
    <t>sp|P62699|YPEL5_HUMAN Protein yippee-like 5 OS=Homo sapiens OX=9606 GN=YPEL5 PE=1 SV=1</t>
  </si>
  <si>
    <t>A0A7P0T8E0_HUMAN</t>
  </si>
  <si>
    <t>IFITM1</t>
  </si>
  <si>
    <t>tr|A0A7P0T8E0|A0A7P0T8E0_HUMAN Interferon induced transmembrane protein 1 OS=Homo sapiens OX=9606 GN=IFITM1 PE=1 SV=1</t>
  </si>
  <si>
    <t>CK5P1_HUMAN</t>
  </si>
  <si>
    <t>CDK5RAP1</t>
  </si>
  <si>
    <t>sp|Q96SZ6|CK5P1_HUMAN Mitochondrial tRNA methylthiotransferase CDK5RAP1 OS=Homo sapiens OX=9606 GN=CDK5RAP1 PE=1 SV=2</t>
  </si>
  <si>
    <t>CR025_HUMAN</t>
  </si>
  <si>
    <t>C18orf25</t>
  </si>
  <si>
    <t>sp|Q96B23|CR025_HUMAN Protein C18orf25 OS=Homo sapiens OX=9606 GN=C18orf25 PE=1 SV=3</t>
  </si>
  <si>
    <t>RNAS6_HUMAN</t>
  </si>
  <si>
    <t>RNASE6</t>
  </si>
  <si>
    <t>sp|Q93091|RNAS6_HUMAN Ribonuclease K6 OS=Homo sapiens OX=9606 GN=RNASE6 PE=1 SV=2</t>
  </si>
  <si>
    <t>DEFM_HUMAN</t>
  </si>
  <si>
    <t>PDF</t>
  </si>
  <si>
    <t>sp|Q9HBH1|DEFM_HUMAN Peptide deformylase, mitochondrial OS=Homo sapiens OX=9606 GN=PDF PE=1 SV=1</t>
  </si>
  <si>
    <t>SMC1B_HUMAN</t>
  </si>
  <si>
    <t>SMC1B</t>
  </si>
  <si>
    <t>sp|Q8NDV3|SMC1B_HUMAN Structural maintenance of chromosomes protein 1B OS=Homo sapiens OX=9606 GN=SMC1B PE=2 SV=2</t>
  </si>
  <si>
    <t>BROX_HUMAN</t>
  </si>
  <si>
    <t>BROX</t>
  </si>
  <si>
    <t>sp|Q5VW32|BROX_HUMAN BRO1 domain-containing protein BROX OS=Homo sapiens OX=9606 GN=BROX PE=1 SV=1</t>
  </si>
  <si>
    <t>E7EQL8_HUMAN</t>
  </si>
  <si>
    <t>TUBGCP6</t>
  </si>
  <si>
    <t>tr|E7EQL8|E7EQL8_HUMAN Tubulin gamma complex associated protein 6 OS=Homo sapiens OX=9606 GN=TUBGCP6 PE=1 SV=1</t>
  </si>
  <si>
    <t>ZC3H3_HUMAN</t>
  </si>
  <si>
    <t>ZC3H3</t>
  </si>
  <si>
    <t>sp|Q8IXZ2|ZC3H3_HUMAN Zinc finger CCCH domain-containing protein 3 OS=Homo sapiens OX=9606 GN=ZC3H3 PE=1 SV=3</t>
  </si>
  <si>
    <t>TVBJ3_HUMAN</t>
  </si>
  <si>
    <t>TRBV10-3</t>
  </si>
  <si>
    <t>sp|A0A0K0K1G6|TVBJ3_HUMAN T cell receptor beta variable 10-3 OS=Homo sapiens OX=9606 GN=TRBV10-3 PE=3 SV=3</t>
  </si>
  <si>
    <t>PHAG1_HUMAN</t>
  </si>
  <si>
    <t>PAG1</t>
  </si>
  <si>
    <t>sp|Q9NWQ8|PHAG1_HUMAN Phosphoprotein associated with glycosphingolipid-enriched microdomains 1 OS=Homo sapiens OX=9606 GN=PAG1 PE=1 SV=2</t>
  </si>
  <si>
    <t>LSM3_HUMAN</t>
  </si>
  <si>
    <t>LSM3</t>
  </si>
  <si>
    <t>sp|P62310|LSM3_HUMAN U6 snRNA-associated Sm-like protein LSm3 OS=Homo sapiens OX=9606 GN=LSM3 PE=1 SV=2</t>
  </si>
  <si>
    <t>TRAR2_HUMAN</t>
  </si>
  <si>
    <t>TRA</t>
  </si>
  <si>
    <t>sp|P0DTU3|TRAR2_HUMAN T cell receptor alpha chain MC.7.G5 OS=Homo sapiens OX=9606 GN=TRA PE=1 SV=1</t>
  </si>
  <si>
    <t>CCR6_HUMAN</t>
  </si>
  <si>
    <t>CCR6</t>
  </si>
  <si>
    <t>sp|P51684|CCR6_HUMAN C-C chemokine receptor type 6 OS=Homo sapiens OX=9606 GN=CCR6 PE=1 SV=2</t>
  </si>
  <si>
    <t>A0A7P0T8F0_HUMAN</t>
  </si>
  <si>
    <t>KMT2C</t>
  </si>
  <si>
    <t>tr|A0A7P0T8F0|A0A7P0T8F0_HUMAN [histone H3]-lysine(4) N-methyltransferase (Fragment) OS=Homo sapiens OX=9606 GN=KMT2C PE=1 SV=1</t>
  </si>
  <si>
    <t>ZN511_HUMAN</t>
  </si>
  <si>
    <t>ZNF511</t>
  </si>
  <si>
    <t>sp|Q8NB15|ZN511_HUMAN Zinc finger protein 511 OS=Homo sapiens OX=9606 GN=ZNF511 PE=1 SV=2</t>
  </si>
  <si>
    <t>SNR27_HUMAN</t>
  </si>
  <si>
    <t>SNRNP27</t>
  </si>
  <si>
    <t>sp|Q8WVK2|SNR27_HUMAN U4/U6.U5 small nuclear ribonucleoprotein 27 kDa protein OS=Homo sapiens OX=9606 GN=SNRNP27 PE=1 SV=1</t>
  </si>
  <si>
    <t>RTN3_HUMAN</t>
  </si>
  <si>
    <t>RTN3</t>
  </si>
  <si>
    <t>sp|O95197|RTN3_HUMAN Reticulon-3 OS=Homo sapiens OX=9606 GN=RTN3 PE=1 SV=2</t>
  </si>
  <si>
    <t>A0A3B3IU42_HUMAN</t>
  </si>
  <si>
    <t>GEMIN2</t>
  </si>
  <si>
    <t>tr|A0A3B3IU42|A0A3B3IU42_HUMAN Gem-associated protein 2 OS=Homo sapiens OX=9606 GN=GEMIN2 PE=1 SV=1</t>
  </si>
  <si>
    <t>CARM1_HUMAN</t>
  </si>
  <si>
    <t>CARM1</t>
  </si>
  <si>
    <t>sp|Q86X55|CARM1_HUMAN Histone-arginine methyltransferase CARM1 OS=Homo sapiens OX=9606 GN=CARM1 PE=1 SV=3</t>
  </si>
  <si>
    <t>B8ZZ45_HUMAN</t>
  </si>
  <si>
    <t>GTDC1</t>
  </si>
  <si>
    <t>tr|B8ZZ45|B8ZZ45_HUMAN Glycosyltransferase-like domain-containing protein 1 OS=Homo sapiens OX=9606 GN=GTDC1 PE=1 SV=1</t>
  </si>
  <si>
    <t>ALG12_HUMAN</t>
  </si>
  <si>
    <t>ALG12</t>
  </si>
  <si>
    <t>sp|Q9BV10|ALG12_HUMAN Dol-P-Man:Man(7)GlcNAc(2)-PP-Dol alpha-1,6-mannosyltransferase OS=Homo sapiens OX=9606 GN=ALG12 PE=1 SV=1</t>
  </si>
  <si>
    <t>CCL3_HUMAN</t>
  </si>
  <si>
    <t>CCL3</t>
  </si>
  <si>
    <t>sp|P10147|CCL3_HUMAN C-C motif chemokine 3 OS=Homo sapiens OX=9606 GN=CCL3 PE=1 SV=1</t>
  </si>
  <si>
    <t>LSM7_HUMAN</t>
  </si>
  <si>
    <t>LSM7</t>
  </si>
  <si>
    <t>sp|Q9UK45|LSM7_HUMAN U6 snRNA-associated Sm-like protein LSm7 OS=Homo sapiens OX=9606 GN=LSM7 PE=1 SV=1</t>
  </si>
  <si>
    <t>J3KRI4_HUMAN</t>
  </si>
  <si>
    <t>DYNC1LI2</t>
  </si>
  <si>
    <t>tr|J3KRI4|J3KRI4_HUMAN Dynein light intermediate chain (Fragment) OS=Homo sapiens OX=9606 GN=DYNC1LI2 PE=1 SV=1</t>
  </si>
  <si>
    <t>ZMAT5_HUMAN</t>
  </si>
  <si>
    <t>ZMAT5</t>
  </si>
  <si>
    <t>sp|Q9UDW3|ZMAT5_HUMAN Zinc finger matrin-type protein 5 OS=Homo sapiens OX=9606 GN=ZMAT5 PE=1 SV=1</t>
  </si>
  <si>
    <t>RN138_HUMAN</t>
  </si>
  <si>
    <t>RNF138</t>
  </si>
  <si>
    <t>sp|Q8WVD3|RN138_HUMAN E3 ubiquitin-protein ligase RNF138 OS=Homo sapiens OX=9606 GN=RNF138 PE=1 SV=1</t>
  </si>
  <si>
    <t>E9PJN9_HUMAN</t>
  </si>
  <si>
    <t>tr|E9PJN9|E9PJN9_HUMAN Ribosomal protein S3 (Fragment) OS=Homo sapiens OX=9606 GN=RPS3 PE=1 SV=1</t>
  </si>
  <si>
    <t>KCMF1_HUMAN</t>
  </si>
  <si>
    <t>KCMF1</t>
  </si>
  <si>
    <t>sp|Q9P0J7|KCMF1_HUMAN E3 ubiquitin-protein ligase KCMF1 OS=Homo sapiens OX=9606 GN=KCMF1 PE=1 SV=2</t>
  </si>
  <si>
    <t>ZWINT_HUMAN</t>
  </si>
  <si>
    <t>ZWINT</t>
  </si>
  <si>
    <t>sp|O95229|ZWINT_HUMAN ZW10 interactor OS=Homo sapiens OX=9606 GN=ZWINT PE=1 SV=2</t>
  </si>
  <si>
    <t>SCD_HUMAN</t>
  </si>
  <si>
    <t>SCD</t>
  </si>
  <si>
    <t>sp|O00767|SCD_HUMAN Stearoyl-CoA desaturase OS=Homo sapiens OX=9606 GN=SCD PE=1 SV=2</t>
  </si>
  <si>
    <t>TXN4A_HUMAN</t>
  </si>
  <si>
    <t>TXNL4A</t>
  </si>
  <si>
    <t>sp|P83876|TXN4A_HUMAN Thioredoxin-like protein 4A OS=Homo sapiens OX=9606 GN=TXNL4A PE=1 SV=1</t>
  </si>
  <si>
    <t>UFSP2_HUMAN</t>
  </si>
  <si>
    <t>UFSP2</t>
  </si>
  <si>
    <t>sp|Q9NUQ7|UFSP2_HUMAN Ufm1-specific protease 2 OS=Homo sapiens OX=9606 GN=UFSP2 PE=1 SV=3</t>
  </si>
  <si>
    <t>TM223_HUMAN</t>
  </si>
  <si>
    <t>TMEM223</t>
  </si>
  <si>
    <t>sp|A0PJW6|TM223_HUMAN Transmembrane protein 223 OS=Homo sapiens OX=9606 GN=TMEM223 PE=1 SV=1</t>
  </si>
  <si>
    <t>A0A0A0MRJ0_HUMAN</t>
  </si>
  <si>
    <t>CDC42BPA</t>
  </si>
  <si>
    <t>tr|A0A0A0MRJ0|A0A0A0MRJ0_HUMAN non-specific serine/threonine protein kinase OS=Homo sapiens OX=9606 GN=CDC42BPA PE=1 SV=1</t>
  </si>
  <si>
    <t>B4DHQ7_HUMAN</t>
  </si>
  <si>
    <t>PLXNC1</t>
  </si>
  <si>
    <t>tr|B4DHQ7|B4DHQ7_HUMAN Plexin C1 OS=Homo sapiens OX=9606 GN=PLXNC1 PE=1 SV=1</t>
  </si>
  <si>
    <t>HMGX4_HUMAN</t>
  </si>
  <si>
    <t>HMGXB4</t>
  </si>
  <si>
    <t>sp|Q9UGU5|HMGX4_HUMAN HMG domain-containing protein 4 OS=Homo sapiens OX=9606 GN=HMGXB4 PE=1 SV=2</t>
  </si>
  <si>
    <t>HBEGF_HUMAN</t>
  </si>
  <si>
    <t>HBEGF</t>
  </si>
  <si>
    <t>sp|Q99075|HBEGF_HUMAN Proheparin-binding EGF-like growth factor OS=Homo sapiens OX=9606 GN=HBEGF PE=1 SV=1</t>
  </si>
  <si>
    <t>TAPT1_HUMAN</t>
  </si>
  <si>
    <t>TAPT1</t>
  </si>
  <si>
    <t>sp|Q6NXT6|TAPT1_HUMAN Transmembrane anterior posterior transformation protein 1 homolog OS=Homo sapiens OX=9606 GN=TAPT1 PE=1 SV=1</t>
  </si>
  <si>
    <t>H0YAV9_HUMAN</t>
  </si>
  <si>
    <t>CNOT7</t>
  </si>
  <si>
    <t>tr|H0YAV9|H0YAV9_HUMAN poly(A)-specific ribonuclease (Fragment) OS=Homo sapiens OX=9606 GN=CNOT7 PE=1 SV=1</t>
  </si>
  <si>
    <t>CSN5_HUMAN</t>
  </si>
  <si>
    <t>COPS5</t>
  </si>
  <si>
    <t>sp|Q92905|CSN5_HUMAN COP9 signalosome complex subunit 5 OS=Homo sapiens OX=9606 GN=COPS5 PE=1 SV=4</t>
  </si>
  <si>
    <t>MSMO1_HUMAN</t>
  </si>
  <si>
    <t>MSMO1</t>
  </si>
  <si>
    <t>sp|Q15800|MSMO1_HUMAN Methylsterol monooxygenase 1 OS=Homo sapiens OX=9606 GN=MSMO1 PE=1 SV=1</t>
  </si>
  <si>
    <t>B4E3T4_HUMAN</t>
  </si>
  <si>
    <t>RBPMS</t>
  </si>
  <si>
    <t>tr|B4E3T4|B4E3T4_HUMAN HCG2043421, isoform CRA_c OS=Homo sapiens OX=9606 GN=RBPMS PE=1 SV=1</t>
  </si>
  <si>
    <t>KHNYN_HUMAN</t>
  </si>
  <si>
    <t>KHNYN</t>
  </si>
  <si>
    <t>sp|O15037|KHNYN_HUMAN Protein KHNYN OS=Homo sapiens OX=9606 GN=KHNYN PE=1 SV=3</t>
  </si>
  <si>
    <t>K7ESB7_HUMAN</t>
  </si>
  <si>
    <t>DOCK6</t>
  </si>
  <si>
    <t>tr|K7ESB7|K7ESB7_HUMAN Dedicator of cytokinesis 6 OS=Homo sapiens OX=9606 GN=DOCK6 PE=1 SV=2</t>
  </si>
  <si>
    <t>HACD4_HUMAN</t>
  </si>
  <si>
    <t>HACD4</t>
  </si>
  <si>
    <t>sp|Q5VWC8|HACD4_HUMAN Very-long-chain (3R)-3-hydroxyacyl-CoA dehydratase 4 OS=Homo sapiens OX=9606 GN=HACD4 PE=1 SV=1</t>
  </si>
  <si>
    <t>A0A0G2JL54_HUMAN</t>
  </si>
  <si>
    <t>C4B_2</t>
  </si>
  <si>
    <t>tr|A0A0G2JL54|A0A0G2JL54_HUMAN Complement C4-B OS=Homo sapiens OX=9606 GN=C4B_2 PE=1 SV=1</t>
  </si>
  <si>
    <t>H0YLI7_HUMAN</t>
  </si>
  <si>
    <t>AP3S2</t>
  </si>
  <si>
    <t>tr|H0YLI7|H0YLI7_HUMAN Adaptor related protein complex 3 subunit sigma 2 OS=Homo sapiens OX=9606 GN=AP3S2 PE=1 SV=1</t>
  </si>
  <si>
    <t>MYADM_HUMAN</t>
  </si>
  <si>
    <t>MYADM</t>
  </si>
  <si>
    <t>sp|Q96S97|MYADM_HUMAN Myeloid-associated differentiation marker OS=Homo sapiens OX=9606 GN=MYADM PE=1 SV=2</t>
  </si>
  <si>
    <t>E7EN96_HUMAN</t>
  </si>
  <si>
    <t>MED22</t>
  </si>
  <si>
    <t>tr|E7EN96|E7EN96_HUMAN Mediator of RNA polymerase II transcription subunit 22 (Fragment) OS=Homo sapiens OX=9606 GN=MED22 PE=1 SV=1</t>
  </si>
  <si>
    <t>MPRD_HUMAN</t>
  </si>
  <si>
    <t>M6PR</t>
  </si>
  <si>
    <t>sp|P20645|MPRD_HUMAN Cation-dependent mannose-6-phosphate receptor OS=Homo sapiens OX=9606 GN=M6PR PE=1 SV=1</t>
  </si>
  <si>
    <t>B0QYS6_HUMAN</t>
  </si>
  <si>
    <t>TFEB</t>
  </si>
  <si>
    <t>tr|B0QYS6|B0QYS6_HUMAN Transcription factor EB OS=Homo sapiens OX=9606 GN=TFEB PE=1 SV=1</t>
  </si>
  <si>
    <t>A0A8V8TM48_HUMAN</t>
  </si>
  <si>
    <t>RHOT2</t>
  </si>
  <si>
    <t>tr|A0A8V8TM48|A0A8V8TM48_HUMAN Mitochondrial Rho GTPase OS=Homo sapiens OX=9606 GN=RHOT2 PE=1 SV=1</t>
  </si>
  <si>
    <t>CDK8_HUMAN</t>
  </si>
  <si>
    <t>CDK8</t>
  </si>
  <si>
    <t>sp|P49336|CDK8_HUMAN Cyclin-dependent kinase 8 OS=Homo sapiens OX=9606 GN=CDK8 PE=1 SV=1</t>
  </si>
  <si>
    <t>STRP1_HUMAN</t>
  </si>
  <si>
    <t>STRIP1</t>
  </si>
  <si>
    <t>sp|Q5VSL9|STRP1_HUMAN Striatin-interacting protein 1 OS=Homo sapiens OX=9606 GN=STRIP1 PE=1 SV=1</t>
  </si>
  <si>
    <t>RLGPB_HUMAN</t>
  </si>
  <si>
    <t>RALGAPB</t>
  </si>
  <si>
    <t>sp|Q86X10|RLGPB_HUMAN Ral GTPase-activating protein subunit beta OS=Homo sapiens OX=9606 GN=RALGAPB PE=1 SV=1</t>
  </si>
  <si>
    <t>A0A1B0GUZ7_HUMAN</t>
  </si>
  <si>
    <t>EFR3A</t>
  </si>
  <si>
    <t>tr|A0A1B0GUZ7|A0A1B0GUZ7_HUMAN EFR3 homolog A OS=Homo sapiens OX=9606 GN=EFR3A PE=1 SV=1</t>
  </si>
  <si>
    <t>RABL3_HUMAN</t>
  </si>
  <si>
    <t>RABL3</t>
  </si>
  <si>
    <t>sp|Q5HYI8|RABL3_HUMAN Rab-like protein 3 OS=Homo sapiens OX=9606 GN=RABL3 PE=1 SV=1</t>
  </si>
  <si>
    <t>CIA2A_HUMAN</t>
  </si>
  <si>
    <t>CIAO2A</t>
  </si>
  <si>
    <t>sp|Q9H5X1|CIA2A_HUMAN Cytosolic iron-sulfur assembly component 2A OS=Homo sapiens OX=9606 GN=CIAO2A PE=1 SV=1</t>
  </si>
  <si>
    <t>SKA1_HUMAN</t>
  </si>
  <si>
    <t>SKA1</t>
  </si>
  <si>
    <t>sp|Q96BD8|SKA1_HUMAN Spindle and kinetochore-associated protein 1 OS=Homo sapiens OX=9606 GN=SKA1 PE=1 SV=1</t>
  </si>
  <si>
    <t>BECN1_HUMAN</t>
  </si>
  <si>
    <t>BECN1</t>
  </si>
  <si>
    <t>sp|Q14457|BECN1_HUMAN Beclin-1 OS=Homo sapiens OX=9606 GN=BECN1 PE=1 SV=2</t>
  </si>
  <si>
    <t>A0A0B4J294_HUMAN</t>
  </si>
  <si>
    <t>TRAPPC2L</t>
  </si>
  <si>
    <t>tr|A0A0B4J294|A0A0B4J294_HUMAN Trafficking protein particle complex subunit 2-like protein OS=Homo sapiens OX=9606 GN=TRAPPC2L PE=1 SV=1</t>
  </si>
  <si>
    <t>A0A7I2V2U2_HUMAN</t>
  </si>
  <si>
    <t>SGTA</t>
  </si>
  <si>
    <t>tr|A0A7I2V2U2|A0A7I2V2U2_HUMAN Small glutamine rich tetratricopeptide repeat co-chaperone alpha OS=Homo sapiens OX=9606 GN=SGTA PE=1 SV=1</t>
  </si>
  <si>
    <t>ANR12_HUMAN</t>
  </si>
  <si>
    <t>ANKRD12</t>
  </si>
  <si>
    <t>sp|Q6UB98|ANR12_HUMAN Ankyrin repeat domain-containing protein 12 OS=Homo sapiens OX=9606 GN=ANKRD12 PE=1 SV=3</t>
  </si>
  <si>
    <t>B3KVN2_HUMAN</t>
  </si>
  <si>
    <t>FNTA</t>
  </si>
  <si>
    <t>tr|B3KVN2|B3KVN2_HUMAN Farnesyltransferase, CAAX box, alpha OS=Homo sapiens OX=9606 GN=FNTA PE=1 SV=1</t>
  </si>
  <si>
    <t>A0A8Q3SI37_HUMAN</t>
  </si>
  <si>
    <t>C9</t>
  </si>
  <si>
    <t>tr|A0A8Q3SI37|A0A8Q3SI37_HUMAN Complement C9 OS=Homo sapiens OX=9606 GN=C9 PE=1 SV=1</t>
  </si>
  <si>
    <t>CC167_HUMAN</t>
  </si>
  <si>
    <t>CCDC167</t>
  </si>
  <si>
    <t>sp|Q9P0B6|CC167_HUMAN Coiled-coil domain-containing protein 167 OS=Homo sapiens OX=9606 GN=CCDC167 PE=1 SV=2</t>
  </si>
  <si>
    <t>ZNHI3_HUMAN</t>
  </si>
  <si>
    <t>ZNHIT3</t>
  </si>
  <si>
    <t>sp|Q15649|ZNHI3_HUMAN Zinc finger HIT domain-containing protein 3 OS=Homo sapiens OX=9606 GN=ZNHIT3 PE=1 SV=2</t>
  </si>
  <si>
    <t>ZTRF1_HUMAN</t>
  </si>
  <si>
    <t>ZFTRAF1</t>
  </si>
  <si>
    <t>sp|P0DTL6|ZTRF1_HUMAN Zinc finger TRAF-type-containing protein 1 OS=Homo sapiens OX=9606 GN=ZFTRAF1 PE=2 SV=1</t>
  </si>
  <si>
    <t>GNPAT_HUMAN</t>
  </si>
  <si>
    <t>GNPAT</t>
  </si>
  <si>
    <t>sp|O15228|GNPAT_HUMAN Dihydroxyacetone phosphate acyltransferase OS=Homo sapiens OX=9606 GN=GNPAT PE=1 SV=1</t>
  </si>
  <si>
    <t>J3QRV5_HUMAN</t>
  </si>
  <si>
    <t>LLGL2</t>
  </si>
  <si>
    <t>tr|J3QRV5|J3QRV5_HUMAN LLGL scribble cell polarity complex component 2 OS=Homo sapiens OX=9606 GN=LLGL2 PE=1 SV=1</t>
  </si>
  <si>
    <t>FSIP2_HUMAN</t>
  </si>
  <si>
    <t>FSIP2</t>
  </si>
  <si>
    <t>sp|Q5CZC0|FSIP2_HUMAN Fibrous sheath-interacting protein 2 OS=Homo sapiens OX=9606 GN=FSIP2 PE=2 SV=4</t>
  </si>
  <si>
    <t>ETV6_HUMAN</t>
  </si>
  <si>
    <t>ETV6</t>
  </si>
  <si>
    <t>sp|P41212|ETV6_HUMAN Transcription factor ETV6 OS=Homo sapiens OX=9606 GN=ETV6 PE=1 SV=1</t>
  </si>
  <si>
    <t>A0A140T8X5_HUMAN</t>
  </si>
  <si>
    <t>STK19</t>
  </si>
  <si>
    <t>tr|A0A140T8X5|A0A140T8X5_HUMAN STK19 OS=Homo sapiens OX=9606 GN=STK19 PE=1 SV=1</t>
  </si>
  <si>
    <t>FHL3_HUMAN</t>
  </si>
  <si>
    <t>FHL3</t>
  </si>
  <si>
    <t>sp|Q13643|FHL3_HUMAN Four and a half LIM domains protein 3 OS=Homo sapiens OX=9606 GN=FHL3 PE=1 SV=4</t>
  </si>
  <si>
    <t>FHI2A_HUMAN</t>
  </si>
  <si>
    <t>FHIP2A</t>
  </si>
  <si>
    <t>sp|Q5W0V3|FHI2A_HUMAN FHF complex subunit HOOK interacting protein 2A OS=Homo sapiens OX=9606 GN=FHIP2A PE=1 SV=1</t>
  </si>
  <si>
    <t>J3KPZ4_HUMAN</t>
  </si>
  <si>
    <t>C1D</t>
  </si>
  <si>
    <t>tr|J3KPZ4|J3KPZ4_HUMAN Nuclear nucleic acid-binding protein C1D OS=Homo sapiens OX=9606 GN=C1D PE=1 SV=1</t>
  </si>
  <si>
    <t>TSR3_HUMAN</t>
  </si>
  <si>
    <t>TSR3</t>
  </si>
  <si>
    <t>sp|Q9UJK0|TSR3_HUMAN 18S rRNA aminocarboxypropyltransferase OS=Homo sapiens OX=9606 GN=TSR3 PE=1 SV=1</t>
  </si>
  <si>
    <t>A0A8V8TML0_HUMAN</t>
  </si>
  <si>
    <t>ERBIN</t>
  </si>
  <si>
    <t>tr|A0A8V8TML0|A0A8V8TML0_HUMAN Erbb2 interacting protein OS=Homo sapiens OX=9606 GN=ERBIN PE=1 SV=1</t>
  </si>
  <si>
    <t>DPF3_HUMAN</t>
  </si>
  <si>
    <t>DPF3</t>
  </si>
  <si>
    <t>sp|Q92784|DPF3_HUMAN Zinc finger protein DPF3 OS=Homo sapiens OX=9606 GN=DPF3 PE=1 SV=3</t>
  </si>
  <si>
    <t>ZBT17_HUMAN</t>
  </si>
  <si>
    <t>ZBTB17</t>
  </si>
  <si>
    <t>sp|Q13105|ZBT17_HUMAN Zinc finger and BTB domain-containing protein 17 OS=Homo sapiens OX=9606 GN=ZBTB17 PE=1 SV=3</t>
  </si>
  <si>
    <t>ZN281_HUMAN</t>
  </si>
  <si>
    <t>ZNF281</t>
  </si>
  <si>
    <t>sp|Q9Y2X9|ZN281_HUMAN Zinc finger protein 281 OS=Homo sapiens OX=9606 GN=ZNF281 PE=1 SV=1</t>
  </si>
  <si>
    <t>A0A8V8TM51_HUMAN</t>
  </si>
  <si>
    <t>STN1</t>
  </si>
  <si>
    <t>tr|A0A8V8TM51|A0A8V8TM51_HUMAN CST complex subunit STN1 OS=Homo sapiens OX=9606 GN=STN1 PE=1 SV=1</t>
  </si>
  <si>
    <t>LEF1_HUMAN</t>
  </si>
  <si>
    <t>LEF1</t>
  </si>
  <si>
    <t>sp|Q9UJU2|LEF1_HUMAN Lymphoid enhancer-binding factor 1 OS=Homo sapiens OX=9606 GN=LEF1 PE=1 SV=1</t>
  </si>
  <si>
    <t>S1PR4_HUMAN</t>
  </si>
  <si>
    <t>S1PR4</t>
  </si>
  <si>
    <t>sp|O95977|S1PR4_HUMAN Sphingosine 1-phosphate receptor 4 OS=Homo sapiens OX=9606 GN=S1PR4 PE=1 SV=1</t>
  </si>
  <si>
    <t>GLIP1_HUMAN</t>
  </si>
  <si>
    <t>GLIPR1</t>
  </si>
  <si>
    <t>sp|P48060|GLIP1_HUMAN Glioma pathogenesis-related protein 1 OS=Homo sapiens OX=9606 GN=GLIPR1 PE=1 SV=3</t>
  </si>
  <si>
    <t>GIMA2_HUMAN</t>
  </si>
  <si>
    <t>GIMAP2</t>
  </si>
  <si>
    <t>sp|Q9UG22|GIMA2_HUMAN GTPase IMAP family member 2 OS=Homo sapiens OX=9606 GN=GIMAP2 PE=1 SV=2</t>
  </si>
  <si>
    <t>K7ELI4_HUMAN</t>
  </si>
  <si>
    <t>YJU2B</t>
  </si>
  <si>
    <t>tr|K7ELI4|K7ELI4_HUMAN Probable splicing factor YJU2B (Fragment) OS=Homo sapiens OX=9606 GN=YJU2B PE=1 SV=1</t>
  </si>
  <si>
    <t>NAA40_HUMAN</t>
  </si>
  <si>
    <t>NAA40</t>
  </si>
  <si>
    <t>sp|Q86UY6|NAA40_HUMAN N-alpha-acetyltransferase 40 OS=Homo sapiens OX=9606 GN=NAA40 PE=1 SV=1</t>
  </si>
  <si>
    <t>C9J7Z8_HUMAN</t>
  </si>
  <si>
    <t>XAF1</t>
  </si>
  <si>
    <t>tr|C9J7Z8|C9J7Z8_HUMAN XIAP associated factor 1 OS=Homo sapiens OX=9606 GN=XAF1 PE=1 SV=1</t>
  </si>
  <si>
    <t>H3BM38_HUMAN</t>
  </si>
  <si>
    <t>SNAP23</t>
  </si>
  <si>
    <t>tr|H3BM38|H3BM38_HUMAN Synaptosomal-associated protein (Fragment) OS=Homo sapiens OX=9606 GN=SNAP23 PE=1 SV=1</t>
  </si>
  <si>
    <t>RNF14_HUMAN</t>
  </si>
  <si>
    <t>RNF14</t>
  </si>
  <si>
    <t>sp|Q9UBS8|RNF14_HUMAN E3 ubiquitin-protein ligase RNF14 OS=Homo sapiens OX=9606 GN=RNF14 PE=1 SV=1</t>
  </si>
  <si>
    <t>C9JJN9_HUMAN</t>
  </si>
  <si>
    <t>VPS8</t>
  </si>
  <si>
    <t>tr|C9JJN9|C9JJN9_HUMAN VPS8 subunit of CORVET complex OS=Homo sapiens OX=9606 GN=VPS8 PE=1 SV=1</t>
  </si>
  <si>
    <t>TRM13_HUMAN</t>
  </si>
  <si>
    <t>TRMT13</t>
  </si>
  <si>
    <t>sp|Q9NUP7|TRM13_HUMAN tRNA:m(4)X modification enzyme TRM13 homolog OS=Homo sapiens OX=9606 GN=TRMT13 PE=1 SV=2</t>
  </si>
  <si>
    <t>ZN773_HUMAN</t>
  </si>
  <si>
    <t>ZNF773</t>
  </si>
  <si>
    <t>sp|Q6PK81|ZN773_HUMAN Zinc finger protein 773 OS=Homo sapiens OX=9606 GN=ZNF773 PE=1 SV=1</t>
  </si>
  <si>
    <t>ING4_HUMAN</t>
  </si>
  <si>
    <t>ING4</t>
  </si>
  <si>
    <t>sp|Q9UNL4|ING4_HUMAN Inhibitor of growth protein 4 OS=Homo sapiens OX=9606 GN=ING4 PE=1 SV=1</t>
  </si>
  <si>
    <t>A0A0C4DG62_HUMAN</t>
  </si>
  <si>
    <t>ARL6IP4</t>
  </si>
  <si>
    <t>tr|A0A0C4DG62|A0A0C4DG62_HUMAN ADP-ribosylation factor-like protein 6-interacting protein 4 OS=Homo sapiens OX=9606 GN=ARL6IP4 PE=1 SV=1</t>
  </si>
  <si>
    <t>ATF2_HUMAN</t>
  </si>
  <si>
    <t>ATF2</t>
  </si>
  <si>
    <t>sp|P15336|ATF2_HUMAN Cyclic AMP-dependent transcription factor ATF-2 OS=Homo sapiens OX=9606 GN=ATF2 PE=1 SV=4</t>
  </si>
  <si>
    <t>SWAHC_HUMAN</t>
  </si>
  <si>
    <t>SOWAHC</t>
  </si>
  <si>
    <t>sp|Q53LP3|SWAHC_HUMAN Ankyrin repeat domain-containing protein SOWAHC OS=Homo sapiens OX=9606 GN=SOWAHC PE=1 SV=1</t>
  </si>
  <si>
    <t>TTK_HUMAN</t>
  </si>
  <si>
    <t>TTK</t>
  </si>
  <si>
    <t>sp|P33981|TTK_HUMAN Dual specificity protein kinase TTK OS=Homo sapiens OX=9606 GN=TTK PE=1 SV=2</t>
  </si>
  <si>
    <t>ARGI1_HUMAN</t>
  </si>
  <si>
    <t>ARG1</t>
  </si>
  <si>
    <t>sp|P05089|ARGI1_HUMAN Arginase-1 OS=Homo sapiens OX=9606 GN=ARG1 PE=1 SV=2</t>
  </si>
  <si>
    <t>A0A0U5J5F5_HUMAN</t>
  </si>
  <si>
    <t>TNFSF12</t>
  </si>
  <si>
    <t>tr|A0A0U5J5F5|A0A0U5J5F5_HUMAN HCG1991317, isoform CRA_c OS=Homo sapiens OX=9606 GN=TNFSF12 PE=1 SV=1</t>
  </si>
  <si>
    <t>TM237_HUMAN</t>
  </si>
  <si>
    <t>TMEM237</t>
  </si>
  <si>
    <t>sp|Q96Q45|TM237_HUMAN Transmembrane protein 237 OS=Homo sapiens OX=9606 GN=TMEM237 PE=1 SV=2</t>
  </si>
  <si>
    <t>H7BXP1_HUMAN</t>
  </si>
  <si>
    <t>NKIRAS2</t>
  </si>
  <si>
    <t>tr|H7BXP1|H7BXP1_HUMAN NFKB inhibitor interacting Ras like 2 OS=Homo sapiens OX=9606 GN=NKIRAS2 PE=1 SV=1</t>
  </si>
  <si>
    <t>DI3L1_HUMAN</t>
  </si>
  <si>
    <t>DIS3L</t>
  </si>
  <si>
    <t>sp|Q8TF46|DI3L1_HUMAN DIS3-like exonuclease 1 OS=Homo sapiens OX=9606 GN=DIS3L PE=1 SV=2</t>
  </si>
  <si>
    <t>MED30_HUMAN</t>
  </si>
  <si>
    <t>MED30</t>
  </si>
  <si>
    <t>sp|Q96HR3|MED30_HUMAN Mediator of RNA polymerase II transcription subunit 30 OS=Homo sapiens OX=9606 GN=MED30 PE=1 SV=1</t>
  </si>
  <si>
    <t>F8VPI1_HUMAN</t>
  </si>
  <si>
    <t>TMBIM6</t>
  </si>
  <si>
    <t>tr|F8VPI1|F8VPI1_HUMAN Transmembrane BAX inhibitor motif containing 6 (Fragment) OS=Homo sapiens OX=9606 GN=TMBIM6 PE=1 SV=1</t>
  </si>
  <si>
    <t>ZFP92_HUMAN</t>
  </si>
  <si>
    <t>ZFP92</t>
  </si>
  <si>
    <t>sp|A6NM28|ZFP92_HUMAN Zinc finger protein 92 homolog OS=Homo sapiens OX=9606 GN=ZFP92 PE=2 SV=3</t>
  </si>
  <si>
    <t>USE1_HUMAN</t>
  </si>
  <si>
    <t>USE1</t>
  </si>
  <si>
    <t>sp|Q9NZ43|USE1_HUMAN Vesicle transport protein USE1 OS=Homo sapiens OX=9606 GN=USE1 PE=1 SV=2</t>
  </si>
  <si>
    <t>A0A8I5KVA2_HUMAN</t>
  </si>
  <si>
    <t>GCC2</t>
  </si>
  <si>
    <t>tr|A0A8I5KVA2|A0A8I5KVA2_HUMAN GRIP and coiled-coil domain containing 2 OS=Homo sapiens OX=9606 GN=GCC2 PE=1 SV=1</t>
  </si>
  <si>
    <t>Q9UFM8_HUMAN</t>
  </si>
  <si>
    <t>NPTN</t>
  </si>
  <si>
    <t>tr|Q9UFM8|Q9UFM8_HUMAN Neuroplastin (Fragment) OS=Homo sapiens OX=9606 GN=NPTN PE=1 SV=2</t>
  </si>
  <si>
    <t>RMD5A_HUMAN</t>
  </si>
  <si>
    <t>RMND5A</t>
  </si>
  <si>
    <t>sp|Q9H871|RMD5A_HUMAN E3 ubiquitin-protein transferase RMND5A OS=Homo sapiens OX=9606 GN=RMND5A PE=1 SV=1</t>
  </si>
  <si>
    <t>ATD2B_HUMAN</t>
  </si>
  <si>
    <t>ATAD2B</t>
  </si>
  <si>
    <t>sp|Q9ULI0|ATD2B_HUMAN ATPase family AAA domain-containing protein 2B OS=Homo sapiens OX=9606 GN=ATAD2B PE=1 SV=3</t>
  </si>
  <si>
    <t>UBE2H_HUMAN</t>
  </si>
  <si>
    <t>UBE2H</t>
  </si>
  <si>
    <t>sp|P62256|UBE2H_HUMAN Ubiquitin-conjugating enzyme E2 H OS=Homo sapiens OX=9606 GN=UBE2H PE=1 SV=1</t>
  </si>
  <si>
    <t>GALT7_HUMAN</t>
  </si>
  <si>
    <t>GALNT7</t>
  </si>
  <si>
    <t>sp|Q86SF2|GALT7_HUMAN N-acetylgalactosaminyltransferase 7 OS=Homo sapiens OX=9606 GN=GALNT7 PE=1 SV=1</t>
  </si>
  <si>
    <t>NDUF4_HUMAN</t>
  </si>
  <si>
    <t>NDUFAF4</t>
  </si>
  <si>
    <t>sp|Q9P032|NDUF4_HUMAN NADH dehydrogenase [ubiquinone] 1 alpha subcomplex assembly factor 4 OS=Homo sapiens OX=9606 GN=NDUFAF4 PE=1 SV=1</t>
  </si>
  <si>
    <t>PLXA1_HUMAN</t>
  </si>
  <si>
    <t>PLXNA1</t>
  </si>
  <si>
    <t>sp|Q9UIW2|PLXA1_HUMAN Plexin-A1 OS=Homo sapiens OX=9606 GN=PLXNA1 PE=1 SV=3</t>
  </si>
  <si>
    <t>ZFAN1_HUMAN</t>
  </si>
  <si>
    <t>ZFAND1</t>
  </si>
  <si>
    <t>sp|Q8TCF1|ZFAN1_HUMAN AN1-type zinc finger protein 1 OS=Homo sapiens OX=9606 GN=ZFAND1 PE=1 SV=1</t>
  </si>
  <si>
    <t>E9PQC4_HUMAN</t>
  </si>
  <si>
    <t>NUF2</t>
  </si>
  <si>
    <t>tr|E9PQC4|E9PQC4_HUMAN NUF2 component of NDC80 kinetochore complex OS=Homo sapiens OX=9606 GN=NUF2 PE=1 SV=1</t>
  </si>
  <si>
    <t>GGNB2_HUMAN</t>
  </si>
  <si>
    <t>GGNBP2</t>
  </si>
  <si>
    <t>sp|Q9H3C7|GGNB2_HUMAN Gametogenetin-binding protein 2 OS=Homo sapiens OX=9606 GN=GGNBP2 PE=1 SV=1</t>
  </si>
  <si>
    <t>B3A2_HUMAN</t>
  </si>
  <si>
    <t>SLC4A2</t>
  </si>
  <si>
    <t>sp|P04920|B3A2_HUMAN Anion exchange protein 2 OS=Homo sapiens OX=9606 GN=SLC4A2 PE=1 SV=4</t>
  </si>
  <si>
    <t>CRKL_HUMAN</t>
  </si>
  <si>
    <t>CRKL</t>
  </si>
  <si>
    <t>sp|P46109|CRKL_HUMAN Crk-like protein OS=Homo sapiens OX=9606 GN=CRKL PE=1 SV=1</t>
  </si>
  <si>
    <t>BATF_HUMAN</t>
  </si>
  <si>
    <t>BATF</t>
  </si>
  <si>
    <t>sp|Q16520|BATF_HUMAN Basic leucine zipper transcriptional factor ATF-like OS=Homo sapiens OX=9606 GN=BATF PE=1 SV=1</t>
  </si>
  <si>
    <t>LYPL1_HUMAN</t>
  </si>
  <si>
    <t>LYPLAL1</t>
  </si>
  <si>
    <t>sp|Q5VWZ2|LYPL1_HUMAN Lysophospholipase-like protein 1 OS=Homo sapiens OX=9606 GN=LYPLAL1 PE=1 SV=3</t>
  </si>
  <si>
    <t>A0A0U1RQC9_HUMAN</t>
  </si>
  <si>
    <t>TP53</t>
  </si>
  <si>
    <t>tr|A0A0U1RQC9|A0A0U1RQC9_HUMAN Cellular tumor antigen p53 OS=Homo sapiens OX=9606 GN=TP53 PE=1 SV=1</t>
  </si>
  <si>
    <t>A0A0A0MQV6_HUMAN</t>
  </si>
  <si>
    <t>FGF2</t>
  </si>
  <si>
    <t>tr|A0A0A0MQV6|A0A0A0MQV6_HUMAN Fibroblast growth factor OS=Homo sapiens OX=9606 GN=FGF2 PE=1 SV=1</t>
  </si>
  <si>
    <t>WDR59_HUMAN</t>
  </si>
  <si>
    <t>WDR59</t>
  </si>
  <si>
    <t>sp|Q6PJI9|WDR59_HUMAN GATOR complex protein WDR59 OS=Homo sapiens OX=9606 GN=WDR59 PE=1 SV=2</t>
  </si>
  <si>
    <t>F8WCA0_HUMAN</t>
  </si>
  <si>
    <t>VAMP2</t>
  </si>
  <si>
    <t>tr|F8WCA0|F8WCA0_HUMAN Vesicle associated membrane protein 2 OS=Homo sapiens OX=9606 GN=VAMP2 PE=3 SV=1</t>
  </si>
  <si>
    <t>RHBD2_HUMAN</t>
  </si>
  <si>
    <t>RHBDD2</t>
  </si>
  <si>
    <t>sp|Q6NTF9|RHBD2_HUMAN Rhomboid domain-containing protein 2 OS=Homo sapiens OX=9606 GN=RHBDD2 PE=1 SV=2</t>
  </si>
  <si>
    <t>A0A7I2V440_HUMAN</t>
  </si>
  <si>
    <t>CTSB</t>
  </si>
  <si>
    <t>tr|A0A7I2V440|A0A7I2V440_HUMAN Cathepsin B OS=Homo sapiens OX=9606 GN=CTSB PE=1 SV=1</t>
  </si>
  <si>
    <t>A0A0C4DGM5_HUMAN</t>
  </si>
  <si>
    <t>ZNF106</t>
  </si>
  <si>
    <t>tr|A0A0C4DGM5|A0A0C4DGM5_HUMAN Zinc finger protein 106 OS=Homo sapiens OX=9606 GN=ZNF106 PE=1 SV=1</t>
  </si>
  <si>
    <t>CLPP_HUMAN</t>
  </si>
  <si>
    <t>CLPP</t>
  </si>
  <si>
    <t>sp|Q16740|CLPP_HUMAN ATP-dependent Clp protease proteolytic subunit, mitochondrial OS=Homo sapiens OX=9606 GN=CLPP PE=1 SV=1</t>
  </si>
  <si>
    <t>M0R2P6_HUMAN</t>
  </si>
  <si>
    <t>SHKBP1</t>
  </si>
  <si>
    <t>tr|M0R2P6|M0R2P6_HUMAN SH3KBP1 binding protein 1 OS=Homo sapiens OX=9606 GN=SHKBP1 PE=1 SV=1</t>
  </si>
  <si>
    <t>TAF10_HUMAN</t>
  </si>
  <si>
    <t>TAF10</t>
  </si>
  <si>
    <t>sp|Q12962|TAF10_HUMAN Transcription initiation factor TFIID subunit 10 OS=Homo sapiens OX=9606 GN=TAF10 PE=1 SV=1</t>
  </si>
  <si>
    <t>NIPA1_HUMAN</t>
  </si>
  <si>
    <t>NIPA1</t>
  </si>
  <si>
    <t>sp|Q7RTP0|NIPA1_HUMAN Magnesium transporter NIPA1 OS=Homo sapiens OX=9606 GN=NIPA1 PE=1 SV=1</t>
  </si>
  <si>
    <t>E5RGQ3_HUMAN</t>
  </si>
  <si>
    <t>RWDD1</t>
  </si>
  <si>
    <t>tr|E5RGQ3|E5RGQ3_HUMAN RWD domain containing 1 (Fragment) OS=Homo sapiens OX=9606 GN=RWDD1 PE=1 SV=1</t>
  </si>
  <si>
    <t>B4E3U2_HUMAN</t>
  </si>
  <si>
    <t>FBXO3</t>
  </si>
  <si>
    <t>tr|B4E3U2|B4E3U2_HUMAN F-box protein 3 OS=Homo sapiens OX=9606 GN=FBXO3 PE=1 SV=1</t>
  </si>
  <si>
    <t>ZFAN6_HUMAN</t>
  </si>
  <si>
    <t>ZFAND6</t>
  </si>
  <si>
    <t>sp|Q6FIF0|ZFAN6_HUMAN AN1-type zinc finger protein 6 OS=Homo sapiens OX=9606 GN=ZFAND6 PE=1 SV=2</t>
  </si>
  <si>
    <t>FAH2A_HUMAN</t>
  </si>
  <si>
    <t>FAHD2A</t>
  </si>
  <si>
    <t>sp|Q96GK7|FAH2A_HUMAN Fumarylacetoacetate hydrolase domain-containing protein 2A OS=Homo sapiens OX=9606 GN=FAHD2A PE=1 SV=1</t>
  </si>
  <si>
    <t>DNJB4_HUMAN</t>
  </si>
  <si>
    <t>DNAJB4</t>
  </si>
  <si>
    <t>sp|Q9UDY4|DNJB4_HUMAN DnaJ homolog subfamily B member 4 OS=Homo sapiens OX=9606 GN=DNAJB4 PE=1 SV=1</t>
  </si>
  <si>
    <t>ARI3A_HUMAN</t>
  </si>
  <si>
    <t>ARID3A</t>
  </si>
  <si>
    <t>sp|Q99856|ARI3A_HUMAN AT-rich interactive domain-containing protein 3A OS=Homo sapiens OX=9606 GN=ARID3A PE=1 SV=2</t>
  </si>
  <si>
    <t>COMD1_HUMAN</t>
  </si>
  <si>
    <t>COMMD1</t>
  </si>
  <si>
    <t>sp|Q8N668|COMD1_HUMAN COMM domain-containing protein 1 OS=Homo sapiens OX=9606 GN=COMMD1 PE=1 SV=1</t>
  </si>
  <si>
    <t>CYTIP_HUMAN</t>
  </si>
  <si>
    <t>CYTIP</t>
  </si>
  <si>
    <t>sp|O60759|CYTIP_HUMAN Cytohesin-interacting protein OS=Homo sapiens OX=9606 GN=CYTIP PE=1 SV=2</t>
  </si>
  <si>
    <t>TOR1A_HUMAN</t>
  </si>
  <si>
    <t>TOR1A</t>
  </si>
  <si>
    <t>sp|O14656|TOR1A_HUMAN Torsin-1A OS=Homo sapiens OX=9606 GN=TOR1A PE=1 SV=1</t>
  </si>
  <si>
    <t>H0YK61_HUMAN</t>
  </si>
  <si>
    <t>EMC4</t>
  </si>
  <si>
    <t>tr|H0YK61|H0YK61_HUMAN ER membrane protein complex subunit 4 OS=Homo sapiens OX=9606 GN=EMC4 PE=1 SV=1</t>
  </si>
  <si>
    <t>A0A7P0TA70_HUMAN</t>
  </si>
  <si>
    <t>AAR2</t>
  </si>
  <si>
    <t>tr|A0A7P0TA70|A0A7P0TA70_HUMAN Protein AAR2 homolog OS=Homo sapiens OX=9606 GN=AAR2 PE=1 SV=1</t>
  </si>
  <si>
    <t>F8VS81_HUMAN</t>
  </si>
  <si>
    <t>TWF1</t>
  </si>
  <si>
    <t>tr|F8VS81|F8VS81_HUMAN Twinfilin actin binding protein 1 (Fragment) OS=Homo sapiens OX=9606 GN=TWF1 PE=1 SV=1</t>
  </si>
  <si>
    <t>C9JAT7_HUMAN</t>
  </si>
  <si>
    <t>UBXN7</t>
  </si>
  <si>
    <t>tr|C9JAT7|C9JAT7_HUMAN UBX domain protein 7 OS=Homo sapiens OX=9606 GN=UBXN7 PE=1 SV=1</t>
  </si>
  <si>
    <t>RCAF1_HUMAN</t>
  </si>
  <si>
    <t>RAB5IF</t>
  </si>
  <si>
    <t>sp|Q9BUV8|RCAF1_HUMAN GEL complex subunit OPTI OS=Homo sapiens OX=9606 GN=RAB5IF PE=1 SV=1</t>
  </si>
  <si>
    <t>A8MXL6_HUMAN</t>
  </si>
  <si>
    <t>SEC13</t>
  </si>
  <si>
    <t>tr|A8MXL6|A8MXL6_HUMAN SEC13 homolog, nuclear pore and COPII coat complex component OS=Homo sapiens OX=9606 GN=SEC13 PE=1 SV=1</t>
  </si>
  <si>
    <t>ECT2_HUMAN</t>
  </si>
  <si>
    <t>ECT2</t>
  </si>
  <si>
    <t>sp|Q9H8V3|ECT2_HUMAN Protein ECT2 OS=Homo sapiens OX=9606 GN=ECT2 PE=1 SV=4</t>
  </si>
  <si>
    <t>AF9_HUMAN</t>
  </si>
  <si>
    <t>MLLT3</t>
  </si>
  <si>
    <t>sp|P42568|AF9_HUMAN Protein AF-9 OS=Homo sapiens OX=9606 GN=MLLT3 PE=1 SV=2</t>
  </si>
  <si>
    <t>ETV3_HUMAN</t>
  </si>
  <si>
    <t>ETV3</t>
  </si>
  <si>
    <t>sp|P41162|ETV3_HUMAN ETS translocation variant 3 OS=Homo sapiens OX=9606 GN=ETV3 PE=1 SV=2</t>
  </si>
  <si>
    <t>ZDH17_HUMAN</t>
  </si>
  <si>
    <t>ZDHHC17</t>
  </si>
  <si>
    <t>sp|Q8IUH5|ZDH17_HUMAN Palmitoyltransferase ZDHHC17 OS=Homo sapiens OX=9606 GN=ZDHHC17 PE=1 SV=2</t>
  </si>
  <si>
    <t>GCH1_HUMAN</t>
  </si>
  <si>
    <t>GCH1</t>
  </si>
  <si>
    <t>sp|P30793|GCH1_HUMAN GTP cyclohydrolase 1 OS=Homo sapiens OX=9606 GN=GCH1 PE=1 SV=1</t>
  </si>
  <si>
    <t>SLAF6_HUMAN</t>
  </si>
  <si>
    <t>SLAMF6</t>
  </si>
  <si>
    <t>sp|Q96DU3|SLAF6_HUMAN SLAM family member 6 OS=Homo sapiens OX=9606 GN=SLAMF6 PE=1 SV=3</t>
  </si>
  <si>
    <t>PRDM2_HUMAN</t>
  </si>
  <si>
    <t>PRDM2</t>
  </si>
  <si>
    <t>sp|Q13029|PRDM2_HUMAN PR domain zinc finger protein 2 OS=Homo sapiens OX=9606 GN=PRDM2 PE=1 SV=3</t>
  </si>
  <si>
    <t>TIM29_HUMAN</t>
  </si>
  <si>
    <t>TIMM29</t>
  </si>
  <si>
    <t>sp|Q9BSF4|TIM29_HUMAN Mitochondrial import inner membrane translocase subunit Tim29 OS=Homo sapiens OX=9606 GN=TIMM29 PE=1 SV=2</t>
  </si>
  <si>
    <t>A0A6I8PIF8_HUMAN</t>
  </si>
  <si>
    <t>EFCAB14</t>
  </si>
  <si>
    <t>tr|A0A6I8PIF8|A0A6I8PIF8_HUMAN EF-hand calcium binding domain 14 OS=Homo sapiens OX=9606 GN=EFCAB14 PE=1 SV=1</t>
  </si>
  <si>
    <t>HXB4_HUMAN</t>
  </si>
  <si>
    <t>HOXB4</t>
  </si>
  <si>
    <t>sp|P17483|HXB4_HUMAN Homeobox protein Hox-B4 OS=Homo sapiens OX=9606 GN=HOXB4 PE=1 SV=2</t>
  </si>
  <si>
    <t>VAMP7_HUMAN</t>
  </si>
  <si>
    <t>VAMP7</t>
  </si>
  <si>
    <t>sp|P51809|VAMP7_HUMAN Vesicle-associated membrane protein 7 OS=Homo sapiens OX=9606 GN=VAMP7 PE=1 SV=3</t>
  </si>
  <si>
    <t>ATG5_HUMAN</t>
  </si>
  <si>
    <t>ATG5</t>
  </si>
  <si>
    <t>sp|Q9H1Y0|ATG5_HUMAN Autophagy protein 5 OS=Homo sapiens OX=9606 GN=ATG5 PE=1 SV=2</t>
  </si>
  <si>
    <t>C9JYM0_HUMAN</t>
  </si>
  <si>
    <t>POP7</t>
  </si>
  <si>
    <t>tr|C9JYM0|C9JYM0_HUMAN POP7 homolog, ribonuclease P/MRP subunit (Fragment) OS=Homo sapiens OX=9606 GN=POP7 PE=1 SV=1</t>
  </si>
  <si>
    <t>J3KSZ8_HUMAN</t>
  </si>
  <si>
    <t>MSL1</t>
  </si>
  <si>
    <t>tr|J3KSZ8|J3KSZ8_HUMAN MSL complex subunit 1 OS=Homo sapiens OX=9606 GN=MSL1 PE=1 SV=1</t>
  </si>
  <si>
    <t>A0A8V8TP56_HUMAN</t>
  </si>
  <si>
    <t>TNFRSF4</t>
  </si>
  <si>
    <t>tr|A0A8V8TP56|A0A8V8TP56_HUMAN TNF receptor superfamily member 4 OS=Homo sapiens OX=9606 GN=TNFRSF4 PE=1 SV=1</t>
  </si>
  <si>
    <t>I3L0X5_HUMAN</t>
  </si>
  <si>
    <t>SPAG7</t>
  </si>
  <si>
    <t>tr|I3L0X5|I3L0X5_HUMAN Sperm associated antigen 7 OS=Homo sapiens OX=9606 GN=SPAG7 PE=1 SV=1</t>
  </si>
  <si>
    <t>REN3A_HUMAN</t>
  </si>
  <si>
    <t>UPF3A</t>
  </si>
  <si>
    <t>sp|Q9H1J1|REN3A_HUMAN Regulator of nonsense transcripts 3A OS=Homo sapiens OX=9606 GN=UPF3A PE=1 SV=1</t>
  </si>
  <si>
    <t>E7ESG2_HUMAN</t>
  </si>
  <si>
    <t>CLSPN</t>
  </si>
  <si>
    <t>tr|E7ESG2|E7ESG2_HUMAN Claspin OS=Homo sapiens OX=9606 GN=CLSPN PE=1 SV=1</t>
  </si>
  <si>
    <t>RNF6_HUMAN</t>
  </si>
  <si>
    <t>RNF6</t>
  </si>
  <si>
    <t>sp|Q9Y252|RNF6_HUMAN E3 ubiquitin-protein ligase RNF6 OS=Homo sapiens OX=9606 GN=RNF6 PE=1 SV=1</t>
  </si>
  <si>
    <t>NF2IP_HUMAN</t>
  </si>
  <si>
    <t>NFATC2IP</t>
  </si>
  <si>
    <t>sp|Q8NCF5|NF2IP_HUMAN NFATC2-interacting protein OS=Homo sapiens OX=9606 GN=NFATC2IP PE=1 SV=1</t>
  </si>
  <si>
    <t>A0A804HKA7_HUMAN</t>
  </si>
  <si>
    <t>PMM2</t>
  </si>
  <si>
    <t>tr|A0A804HKA7|A0A804HKA7_HUMAN Phosphomannomutase OS=Homo sapiens OX=9606 GN=PMM2 PE=1 SV=1</t>
  </si>
  <si>
    <t>TRAF5_HUMAN</t>
  </si>
  <si>
    <t>TRAF5</t>
  </si>
  <si>
    <t>sp|O00463|TRAF5_HUMAN TNF receptor-associated factor 5 OS=Homo sapiens OX=9606 GN=TRAF5 PE=1 SV=2</t>
  </si>
  <si>
    <t>ADPGK_HUMAN</t>
  </si>
  <si>
    <t>ADPGK</t>
  </si>
  <si>
    <t>sp|Q9BRR6|ADPGK_HUMAN ADP-dependent glucokinase OS=Homo sapiens OX=9606 GN=ADPGK PE=1 SV=1</t>
  </si>
  <si>
    <t>A0A0J9YWB2_HUMAN</t>
  </si>
  <si>
    <t>TRBV7-9</t>
  </si>
  <si>
    <t>tr|A0A0J9YWB2|A0A0J9YWB2_HUMAN T cell receptor beta variable 7-9 (Fragment) OS=Homo sapiens OX=9606 GN=TRBV7-9 PE=1 SV=3</t>
  </si>
  <si>
    <t>LAT1_HUMAN</t>
  </si>
  <si>
    <t>SLC7A5</t>
  </si>
  <si>
    <t>sp|Q01650|LAT1_HUMAN Large neutral amino acids transporter small subunit 1 OS=Homo sapiens OX=9606 GN=SLC7A5 PE=1 SV=2</t>
  </si>
  <si>
    <t>A0A075B7A1_HUMAN</t>
  </si>
  <si>
    <t>SPHK2</t>
  </si>
  <si>
    <t>tr|A0A075B7A1|A0A075B7A1_HUMAN Sphingosine kinase 2 OS=Homo sapiens OX=9606 GN=SPHK2 PE=1 SV=1</t>
  </si>
  <si>
    <t>AFF1_HUMAN</t>
  </si>
  <si>
    <t>sp|P51825|AFF1_HUMAN AF4/FMR2 family member 1 OS=Homo sapiens OX=9606 GN=AFF1 PE=1 SV=1</t>
  </si>
  <si>
    <t>B4E2Q0_HUMAN</t>
  </si>
  <si>
    <t>ATP2C1</t>
  </si>
  <si>
    <t>tr|B4E2Q0|B4E2Q0_HUMAN Calcium-transporting ATPase OS=Homo sapiens OX=9606 GN=ATP2C1 PE=1 SV=1</t>
  </si>
  <si>
    <t>SIR6_HUMAN</t>
  </si>
  <si>
    <t>SIRT6</t>
  </si>
  <si>
    <t>sp|Q8N6T7|SIR6_HUMAN NAD-dependent protein deacylase sirtuin-6 OS=Homo sapiens OX=9606 GN=SIRT6 PE=1 SV=2</t>
  </si>
  <si>
    <t>A0A0G2JQ92_HUMAN</t>
  </si>
  <si>
    <t>TAMM41</t>
  </si>
  <si>
    <t>tr|A0A0G2JQ92|A0A0G2JQ92_HUMAN Phosphatidate cytidylyltransferase, mitochondrial (Fragment) OS=Homo sapiens OX=9606 GN=TAMM41 PE=1 SV=1</t>
  </si>
  <si>
    <t>ATPD_HUMAN</t>
  </si>
  <si>
    <t>ATP5F1D</t>
  </si>
  <si>
    <t>sp|P30049|ATPD_HUMAN ATP synthase subunit delta, mitochondrial OS=Homo sapiens OX=9606 GN=ATP5F1D PE=1 SV=2</t>
  </si>
  <si>
    <t>NUP35_HUMAN</t>
  </si>
  <si>
    <t>NUP35</t>
  </si>
  <si>
    <t>sp|Q8NFH5|NUP35_HUMAN Nucleoporin NUP35 OS=Homo sapiens OX=9606 GN=NUP35 PE=1 SV=1</t>
  </si>
  <si>
    <t>SOAT1_HUMAN</t>
  </si>
  <si>
    <t>SOAT1</t>
  </si>
  <si>
    <t>sp|P35610|SOAT1_HUMAN Sterol O-acyltransferase 1 OS=Homo sapiens OX=9606 GN=SOAT1 PE=1 SV=3</t>
  </si>
  <si>
    <t>A6NHN2_HUMAN</t>
  </si>
  <si>
    <t>RC3H2</t>
  </si>
  <si>
    <t>tr|A6NHN2|A6NHN2_HUMAN RING-type E3 ubiquitin transferase OS=Homo sapiens OX=9606 GN=RC3H2 PE=1 SV=2</t>
  </si>
  <si>
    <t>ZN124_HUMAN</t>
  </si>
  <si>
    <t>ZNF124</t>
  </si>
  <si>
    <t>sp|Q15973|ZN124_HUMAN Zinc finger protein 124 OS=Homo sapiens OX=9606 GN=ZNF124 PE=1 SV=2</t>
  </si>
  <si>
    <t>PE2R2_HUMAN</t>
  </si>
  <si>
    <t>PTGER2</t>
  </si>
  <si>
    <t>sp|P43116|PE2R2_HUMAN Prostaglandin E2 receptor EP2 subtype OS=Homo sapiens OX=9606 GN=PTGER2 PE=1 SV=2</t>
  </si>
  <si>
    <t>UXS1_HUMAN</t>
  </si>
  <si>
    <t>UXS1</t>
  </si>
  <si>
    <t>sp|Q8NBZ7|UXS1_HUMAN UDP-glucuronic acid decarboxylase 1 OS=Homo sapiens OX=9606 GN=UXS1 PE=1 SV=1</t>
  </si>
  <si>
    <t>E9PFK9_HUMAN</t>
  </si>
  <si>
    <t>RABGEF1</t>
  </si>
  <si>
    <t>tr|E9PFK9|E9PFK9_HUMAN RAB guanine nucleotide exchange factor 1 OS=Homo sapiens OX=9606 GN=RABGEF1 PE=1 SV=1</t>
  </si>
  <si>
    <t>NECP2_HUMAN</t>
  </si>
  <si>
    <t>NECAP2</t>
  </si>
  <si>
    <t>sp|Q9NVZ3|NECP2_HUMAN Adaptin ear-binding coat-associated protein 2 OS=Homo sapiens OX=9606 GN=NECAP2 PE=1 SV=1</t>
  </si>
  <si>
    <t>GORS2_HUMAN</t>
  </si>
  <si>
    <t>GORASP2</t>
  </si>
  <si>
    <t>sp|Q9H8Y8|GORS2_HUMAN Golgi reassembly-stacking protein 2 OS=Homo sapiens OX=9606 GN=GORASP2 PE=1 SV=3</t>
  </si>
  <si>
    <t>A0A1B0GW41_HUMAN</t>
  </si>
  <si>
    <t>ING5</t>
  </si>
  <si>
    <t>tr|A0A1B0GW41|A0A1B0GW41_HUMAN Inhibitor of growth family member 5 OS=Homo sapiens OX=9606 GN=ING5 PE=1 SV=1</t>
  </si>
  <si>
    <t>CIR1_HUMAN</t>
  </si>
  <si>
    <t>CIR1</t>
  </si>
  <si>
    <t>sp|Q86X95|CIR1_HUMAN Corepressor interacting with RBPJ 1 OS=Homo sapiens OX=9606 GN=CIR1 PE=1 SV=1</t>
  </si>
  <si>
    <t>TM131_HUMAN</t>
  </si>
  <si>
    <t>TMEM131</t>
  </si>
  <si>
    <t>sp|Q92545|TM131_HUMAN Transmembrane protein 131 OS=Homo sapiens OX=9606 GN=TMEM131 PE=1 SV=3</t>
  </si>
  <si>
    <t>PUR1_HUMAN</t>
  </si>
  <si>
    <t>PPAT</t>
  </si>
  <si>
    <t>sp|Q06203|PUR1_HUMAN Amidophosphoribosyltransferase OS=Homo sapiens OX=9606 GN=PPAT PE=1 SV=1</t>
  </si>
  <si>
    <t>TOX2_HUMAN</t>
  </si>
  <si>
    <t>TOX2</t>
  </si>
  <si>
    <t>sp|Q96NM4|TOX2_HUMAN TOX high mobility group box family member 2 OS=Homo sapiens OX=9606 GN=TOX2 PE=1 SV=2</t>
  </si>
  <si>
    <t>FRIL_HUMAN</t>
  </si>
  <si>
    <t>FTL</t>
  </si>
  <si>
    <t>sp|P02792|FRIL_HUMAN Ferritin light chain OS=Homo sapiens OX=9606 GN=FTL PE=1 SV=2</t>
  </si>
  <si>
    <t>E7EMD6_HUMAN</t>
  </si>
  <si>
    <t>AKAP10</t>
  </si>
  <si>
    <t>tr|E7EMD6|E7EMD6_HUMAN A-kinase anchoring protein 10 OS=Homo sapiens OX=9606 GN=AKAP10 PE=1 SV=3</t>
  </si>
  <si>
    <t>DCC1_HUMAN</t>
  </si>
  <si>
    <t>DSCC1</t>
  </si>
  <si>
    <t>sp|Q9BVC3|DCC1_HUMAN Sister chromatid cohesion protein DCC1 OS=Homo sapiens OX=9606 GN=DSCC1 PE=1 SV=2</t>
  </si>
  <si>
    <t>C1GLT_HUMAN</t>
  </si>
  <si>
    <t>C1GALT1</t>
  </si>
  <si>
    <t>sp|Q9NS00|C1GLT_HUMAN Glycoprotein-N-acetylgalactosamine 3-beta-galactosyltransferase 1 OS=Homo sapiens OX=9606 GN=C1GALT1 PE=1 SV=1</t>
  </si>
  <si>
    <t>A0A1W2PNV3_HUMAN</t>
  </si>
  <si>
    <t>GOSR2</t>
  </si>
  <si>
    <t>tr|A0A1W2PNV3|A0A1W2PNV3_HUMAN Golgi SNAP receptor complex member 2 (Fragment) OS=Homo sapiens OX=9606 GN=GOSR2 PE=1 SV=1</t>
  </si>
  <si>
    <t>TPC6B_HUMAN</t>
  </si>
  <si>
    <t>TRAPPC6B</t>
  </si>
  <si>
    <t>sp|Q86SZ2|TPC6B_HUMAN Trafficking protein particle complex subunit 6B OS=Homo sapiens OX=9606 GN=TRAPPC6B PE=1 SV=1</t>
  </si>
  <si>
    <t>PTPRE_HUMAN</t>
  </si>
  <si>
    <t>PTPRE</t>
  </si>
  <si>
    <t>sp|P23469|PTPRE_HUMAN Receptor-type tyrosine-protein phosphatase epsilon OS=Homo sapiens OX=9606 GN=PTPRE PE=1 SV=1</t>
  </si>
  <si>
    <t>A0A087WZP9_HUMAN</t>
  </si>
  <si>
    <t>tr|A0A087WZP9|A0A087WZP9_HUMAN Lck interacting transmembrane adaptor 1 OS=Homo sapiens OX=9606 GN=LIME1 PE=1 SV=1</t>
  </si>
  <si>
    <t>HMOX1_HUMAN</t>
  </si>
  <si>
    <t>HMOX1</t>
  </si>
  <si>
    <t>sp|P09601|HMOX1_HUMAN Heme oxygenase 1 OS=Homo sapiens OX=9606 GN=HMOX1 PE=1 SV=1</t>
  </si>
  <si>
    <t>IL1AP_HUMAN</t>
  </si>
  <si>
    <t>IL1RAP</t>
  </si>
  <si>
    <t>sp|Q9NPH3|IL1AP_HUMAN Interleukin-1 receptor accessory protein OS=Homo sapiens OX=9606 GN=IL1RAP PE=1 SV=2</t>
  </si>
  <si>
    <t>DCA11_HUMAN</t>
  </si>
  <si>
    <t>DCAF11</t>
  </si>
  <si>
    <t>sp|Q8TEB1|DCA11_HUMAN DDB1- and CUL4-associated factor 11 OS=Homo sapiens OX=9606 GN=DCAF11 PE=1 SV=1</t>
  </si>
  <si>
    <t>E9PE82_HUMAN</t>
  </si>
  <si>
    <t>ACADS</t>
  </si>
  <si>
    <t>tr|E9PE82|E9PE82_HUMAN Acyl-CoA dehydrogenase short chain OS=Homo sapiens OX=9606 GN=ACADS PE=1 SV=1</t>
  </si>
  <si>
    <t>B9ZVV8_HUMAN</t>
  </si>
  <si>
    <t>SETMAR</t>
  </si>
  <si>
    <t>tr|B9ZVV8|B9ZVV8_HUMAN SET domain and mariner transposase fusion gene (Fragment) OS=Homo sapiens OX=9606 GN=SETMAR PE=1 SV=2</t>
  </si>
  <si>
    <t>COXM2_HUMAN</t>
  </si>
  <si>
    <t>CMC2</t>
  </si>
  <si>
    <t>sp|Q9NRP2|COXM2_HUMAN COX assembly mitochondrial protein 2 homolog OS=Homo sapiens OX=9606 GN=CMC2 PE=1 SV=1</t>
  </si>
  <si>
    <t>JARD2_HUMAN</t>
  </si>
  <si>
    <t>JARID2</t>
  </si>
  <si>
    <t>sp|Q92833|JARD2_HUMAN Protein Jumonji OS=Homo sapiens OX=9606 GN=JARID2 PE=1 SV=2</t>
  </si>
  <si>
    <t>A0A8I5KSY3_HUMAN</t>
  </si>
  <si>
    <t>CYB5B</t>
  </si>
  <si>
    <t>tr|A0A8I5KSY3|A0A8I5KSY3_HUMAN Cytochrome b5 type B OS=Homo sapiens OX=9606 GN=CYB5B PE=1 SV=1</t>
  </si>
  <si>
    <t>K7EPJ1_HUMAN</t>
  </si>
  <si>
    <t>UBE2S</t>
  </si>
  <si>
    <t>tr|K7EPJ1|K7EPJ1_HUMAN Ubiquitin conjugating enzyme E2 S (Fragment) OS=Homo sapiens OX=9606 GN=UBE2S PE=1 SV=1</t>
  </si>
  <si>
    <t>A0A804HIB9_HUMAN</t>
  </si>
  <si>
    <t>RAB18</t>
  </si>
  <si>
    <t>tr|A0A804HIB9|A0A804HIB9_HUMAN Ras-related protein Rab-18 OS=Homo sapiens OX=9606 GN=RAB18 PE=1 SV=1</t>
  </si>
  <si>
    <t>NCK2_HUMAN</t>
  </si>
  <si>
    <t>NCK2</t>
  </si>
  <si>
    <t>sp|O43639|NCK2_HUMAN Cytoplasmic protein NCK2 OS=Homo sapiens OX=9606 GN=NCK2 PE=1 SV=2</t>
  </si>
  <si>
    <t>CLCB_HUMAN</t>
  </si>
  <si>
    <t>CLTB</t>
  </si>
  <si>
    <t>sp|P09497|CLCB_HUMAN Clathrin light chain B OS=Homo sapiens OX=9606 GN=CLTB PE=1 SV=1</t>
  </si>
  <si>
    <t>J3KNF4_HUMAN</t>
  </si>
  <si>
    <t>CCS</t>
  </si>
  <si>
    <t>tr|J3KNF4|J3KNF4_HUMAN Superoxide dismutase copper chaperone OS=Homo sapiens OX=9606 GN=CCS PE=1 SV=1</t>
  </si>
  <si>
    <t>BLMH_HUMAN</t>
  </si>
  <si>
    <t>BLMH</t>
  </si>
  <si>
    <t>sp|Q13867|BLMH_HUMAN Bleomycin hydrolase OS=Homo sapiens OX=9606 GN=BLMH PE=1 SV=1</t>
  </si>
  <si>
    <t>E7EWW0_HUMAN</t>
  </si>
  <si>
    <t>VPS35L</t>
  </si>
  <si>
    <t>tr|E7EWW0|E7EWW0_HUMAN VPS35 endosomal protein-sorting factor-like OS=Homo sapiens OX=9606 GN=VPS35L PE=1 SV=2</t>
  </si>
  <si>
    <t>ZN268_HUMAN</t>
  </si>
  <si>
    <t>ZNF268</t>
  </si>
  <si>
    <t>sp|Q14587|ZN268_HUMAN Zinc finger protein 268 OS=Homo sapiens OX=9606 GN=ZNF268 PE=1 SV=2</t>
  </si>
  <si>
    <t>CCND3_HUMAN</t>
  </si>
  <si>
    <t>CCND3</t>
  </si>
  <si>
    <t>sp|P30281|CCND3_HUMAN G1/S-specific cyclin-D3 OS=Homo sapiens OX=9606 GN=CCND3 PE=1 SV=2</t>
  </si>
  <si>
    <t>KAD3_HUMAN</t>
  </si>
  <si>
    <t>AK3</t>
  </si>
  <si>
    <t>sp|Q9UIJ7|KAD3_HUMAN GTP:AMP phosphotransferase AK3, mitochondrial OS=Homo sapiens OX=9606 GN=AK3 PE=1 SV=4</t>
  </si>
  <si>
    <t>A0A8I5KW22_HUMAN</t>
  </si>
  <si>
    <t>MED12L</t>
  </si>
  <si>
    <t>tr|A0A8I5KW22|A0A8I5KW22_HUMAN Mediator complex subunit 12L OS=Homo sapiens OX=9606 GN=MED12L PE=1 SV=1</t>
  </si>
  <si>
    <t>C9JNZ0_HUMAN</t>
  </si>
  <si>
    <t>SEC22A</t>
  </si>
  <si>
    <t>tr|C9JNZ0|C9JNZ0_HUMAN SEC22 homolog A, vesicle trafficking protein (Fragment) OS=Homo sapiens OX=9606 GN=SEC22A PE=1 SV=9</t>
  </si>
  <si>
    <t>PXMP4_HUMAN</t>
  </si>
  <si>
    <t>PXMP4</t>
  </si>
  <si>
    <t>sp|Q9Y6I8|PXMP4_HUMAN Peroxisomal membrane protein 4 OS=Homo sapiens OX=9606 GN=PXMP4 PE=1 SV=3</t>
  </si>
  <si>
    <t>ESPL1_HUMAN</t>
  </si>
  <si>
    <t>ESPL1</t>
  </si>
  <si>
    <t>sp|Q14674|ESPL1_HUMAN Separin OS=Homo sapiens OX=9606 GN=ESPL1 PE=1 SV=3</t>
  </si>
  <si>
    <t>TYDP2_HUMAN</t>
  </si>
  <si>
    <t>TDP2</t>
  </si>
  <si>
    <t>sp|O95551|TYDP2_HUMAN Tyrosyl-DNA phosphodiesterase 2 OS=Homo sapiens OX=9606 GN=TDP2 PE=1 SV=1</t>
  </si>
  <si>
    <t>MYO15_HUMAN</t>
  </si>
  <si>
    <t>MYO15A</t>
  </si>
  <si>
    <t>sp|Q9UKN7|MYO15_HUMAN Unconventional myosin-XV OS=Homo sapiens OX=9606 GN=MYO15A PE=1 SV=2</t>
  </si>
  <si>
    <t>N42L1_HUMAN</t>
  </si>
  <si>
    <t>N4BP2L1</t>
  </si>
  <si>
    <t>sp|Q5TBK1|N42L1_HUMAN NEDD4-binding protein 2-like 1 OS=Homo sapiens OX=9606 GN=N4BP2L1 PE=2 SV=1</t>
  </si>
  <si>
    <t>RCOR1_HUMAN</t>
  </si>
  <si>
    <t>RCOR1</t>
  </si>
  <si>
    <t>sp|Q9UKL0|RCOR1_HUMAN REST corepressor 1 OS=Homo sapiens OX=9606 GN=RCOR1 PE=1 SV=2</t>
  </si>
  <si>
    <t>STX11_HUMAN</t>
  </si>
  <si>
    <t>STX11</t>
  </si>
  <si>
    <t>sp|O75558|STX11_HUMAN Syntaxin-11 OS=Homo sapiens OX=9606 GN=STX11 PE=1 SV=1</t>
  </si>
  <si>
    <t>TRM7_HUMAN</t>
  </si>
  <si>
    <t>FTSJ1</t>
  </si>
  <si>
    <t>sp|Q9UET6|TRM7_HUMAN Putative tRNA (cytidine(32)/guanosine(34)-2'-O)-methyltransferase OS=Homo sapiens OX=9606 GN=FTSJ1 PE=1 SV=2</t>
  </si>
  <si>
    <t>A0A7P0T997_HUMAN</t>
  </si>
  <si>
    <t>DLAT</t>
  </si>
  <si>
    <t>tr|A0A7P0T997|A0A7P0T997_HUMAN Acetyltransferase component of pyruvate dehydrogenase complex OS=Homo sapiens OX=9606 GN=DLAT PE=1 SV=1</t>
  </si>
  <si>
    <t>SFXN4_HUMAN</t>
  </si>
  <si>
    <t>SFXN4</t>
  </si>
  <si>
    <t>sp|Q6P4A7|SFXN4_HUMAN Sideroflexin-4 OS=Homo sapiens OX=9606 GN=SFXN4 PE=1 SV=1</t>
  </si>
  <si>
    <t>SODC_HUMAN</t>
  </si>
  <si>
    <t>SOD1</t>
  </si>
  <si>
    <t>sp|P00441|SODC_HUMAN Superoxide dismutase [Cu-Zn] OS=Homo sapiens OX=9606 GN=SOD1 PE=1 SV=2</t>
  </si>
  <si>
    <t>A6NGW1_HUMAN</t>
  </si>
  <si>
    <t>YIF1A</t>
  </si>
  <si>
    <t>tr|A6NGW1|A6NGW1_HUMAN Protein YIF1 OS=Homo sapiens OX=9606 GN=YIF1A PE=1 SV=1</t>
  </si>
  <si>
    <t>A0A7I2V597_HUMAN</t>
  </si>
  <si>
    <t>BCL2L1</t>
  </si>
  <si>
    <t>tr|A0A7I2V597|A0A7I2V597_HUMAN Bcl-2-like protein 1 OS=Homo sapiens OX=9606 GN=BCL2L1 PE=1 SV=1</t>
  </si>
  <si>
    <t>TMM65_HUMAN</t>
  </si>
  <si>
    <t>TMEM65</t>
  </si>
  <si>
    <t>sp|Q6PI78|TMM65_HUMAN Transmembrane protein 65 OS=Homo sapiens OX=9606 GN=TMEM65 PE=1 SV=2</t>
  </si>
  <si>
    <t>CDC20_HUMAN</t>
  </si>
  <si>
    <t>CDC20</t>
  </si>
  <si>
    <t>sp|Q12834|CDC20_HUMAN Cell division cycle protein 20 homolog OS=Homo sapiens OX=9606 GN=CDC20 PE=1 SV=2</t>
  </si>
  <si>
    <t>SHCAF_HUMAN</t>
  </si>
  <si>
    <t>SINHCAF</t>
  </si>
  <si>
    <t>sp|Q9NP50|SHCAF_HUMAN SIN3-HDAC complex-associated factor OS=Homo sapiens OX=9606 GN=SINHCAF PE=1 SV=1</t>
  </si>
  <si>
    <t>CDYL_HUMAN</t>
  </si>
  <si>
    <t>CDYL</t>
  </si>
  <si>
    <t>sp|Q9Y232|CDYL_HUMAN Chromodomain Y-like protein OS=Homo sapiens OX=9606 GN=CDYL PE=1 SV=2</t>
  </si>
  <si>
    <t>A0A0G2JI43_HUMAN</t>
  </si>
  <si>
    <t>HLA-DMB</t>
  </si>
  <si>
    <t>tr|A0A0G2JI43|A0A0G2JI43_HUMAN HLA class II histocompatibility antigen, DM beta chain OS=Homo sapiens OX=9606 GN=HLA-DMB PE=1 SV=1</t>
  </si>
  <si>
    <t>G3XAM7_HUMAN</t>
  </si>
  <si>
    <t>CTNNA1</t>
  </si>
  <si>
    <t>tr|G3XAM7|G3XAM7_HUMAN Catenin (Cadherin-associated protein), alpha 1, 102kDa, isoform CRA_a OS=Homo sapiens OX=9606 GN=CTNNA1 PE=1 SV=1</t>
  </si>
  <si>
    <t>EMC5_HUMAN</t>
  </si>
  <si>
    <t>MMGT1</t>
  </si>
  <si>
    <t>sp|Q8N4V1|EMC5_HUMAN ER membrane protein complex subunit 5 OS=Homo sapiens OX=9606 GN=MMGT1 PE=1 SV=1</t>
  </si>
  <si>
    <t>MTMRE_HUMAN</t>
  </si>
  <si>
    <t>MTMR14</t>
  </si>
  <si>
    <t>sp|Q8NCE2|MTMRE_HUMAN Myotubularin-related protein 14 OS=Homo sapiens OX=9606 GN=MTMR14 PE=1 SV=2</t>
  </si>
  <si>
    <t>ANR52_HUMAN</t>
  </si>
  <si>
    <t>ANKRD52</t>
  </si>
  <si>
    <t>sp|Q8NB46|ANR52_HUMAN Serine/threonine-protein phosphatase 6 regulatory ankyrin repeat subunit C OS=Homo sapiens OX=9606 GN=ANKRD52 PE=1 SV=3</t>
  </si>
  <si>
    <t>A0A804HK63_HUMAN</t>
  </si>
  <si>
    <t>FBXO11</t>
  </si>
  <si>
    <t>tr|A0A804HK63|A0A804HK63_HUMAN F-box protein 11 OS=Homo sapiens OX=9606 GN=FBXO11 PE=1 SV=1</t>
  </si>
  <si>
    <t>A0A0A0MRF6_HUMAN</t>
  </si>
  <si>
    <t>AKAP9</t>
  </si>
  <si>
    <t>tr|A0A0A0MRF6|A0A0A0MRF6_HUMAN A-kinase anchoring protein 9 OS=Homo sapiens OX=9606 GN=AKAP9 PE=1 SV=2</t>
  </si>
  <si>
    <t>H3BU86_HUMAN</t>
  </si>
  <si>
    <t>STX16-NPEPL1</t>
  </si>
  <si>
    <t>tr|H3BU86|H3BU86_HUMAN STX16-NPEPL1 readthrough (NMD candidate) OS=Homo sapiens OX=9606 GN=STX16-NPEPL1 PE=3 SV=1</t>
  </si>
  <si>
    <t>A0A8J8YVX4_HUMAN</t>
  </si>
  <si>
    <t>ODF2</t>
  </si>
  <si>
    <t>tr|A0A8J8YVX4|A0A8J8YVX4_HUMAN Outer dense fiber of sperm tails 2 OS=Homo sapiens OX=9606 GN=ODF2 PE=1 SV=1</t>
  </si>
  <si>
    <t>IRF5_HUMAN</t>
  </si>
  <si>
    <t>IRF5</t>
  </si>
  <si>
    <t>sp|Q13568|IRF5_HUMAN Interferon regulatory factor 5 OS=Homo sapiens OX=9606 GN=IRF5 PE=1 SV=2</t>
  </si>
  <si>
    <t>TADA1_HUMAN</t>
  </si>
  <si>
    <t>TADA1</t>
  </si>
  <si>
    <t>sp|Q96BN2|TADA1_HUMAN Transcriptional adapter 1 OS=Homo sapiens OX=9606 GN=TADA1 PE=1 SV=1</t>
  </si>
  <si>
    <t>A0A7P0T8R5_HUMAN</t>
  </si>
  <si>
    <t>ATF6</t>
  </si>
  <si>
    <t>tr|A0A7P0T8R5|A0A7P0T8R5_HUMAN Activating transcription factor 6 OS=Homo sapiens OX=9606 GN=ATF6 PE=1 SV=1</t>
  </si>
  <si>
    <t>K7ELQ9_HUMAN</t>
  </si>
  <si>
    <t>TMEM205</t>
  </si>
  <si>
    <t>tr|K7ELQ9|K7ELQ9_HUMAN Transmembrane protein 205 (Fragment) OS=Homo sapiens OX=9606 GN=TMEM205 PE=1 SV=1</t>
  </si>
  <si>
    <t>XPO4_HUMAN</t>
  </si>
  <si>
    <t>XPO4</t>
  </si>
  <si>
    <t>sp|Q9C0E2|XPO4_HUMAN Exportin-4 OS=Homo sapiens OX=9606 GN=XPO4 PE=1 SV=2</t>
  </si>
  <si>
    <t>CASL_HUMAN</t>
  </si>
  <si>
    <t>NEDD9</t>
  </si>
  <si>
    <t>sp|Q14511|CASL_HUMAN Enhancer of filamentation 1 OS=Homo sapiens OX=9606 GN=NEDD9 PE=1 SV=1</t>
  </si>
  <si>
    <t>RHG05_HUMAN</t>
  </si>
  <si>
    <t>ARHGAP5</t>
  </si>
  <si>
    <t>sp|Q13017|RHG05_HUMAN Rho GTPase-activating protein 5 OS=Homo sapiens OX=9606 GN=ARHGAP5 PE=1 SV=2</t>
  </si>
  <si>
    <t>A0A2R8Y661_HUMAN</t>
  </si>
  <si>
    <t>RAPGEF2</t>
  </si>
  <si>
    <t>tr|A0A2R8Y661|A0A2R8Y661_HUMAN Rap guanine nucleotide exchange factor 2 OS=Homo sapiens OX=9606 GN=RAPGEF2 PE=1 SV=1</t>
  </si>
  <si>
    <t>MYH7_HUMAN</t>
  </si>
  <si>
    <t>MYH7</t>
  </si>
  <si>
    <t>sp|P12883|MYH7_HUMAN Myosin-7 OS=Homo sapiens OX=9606 GN=MYH7 PE=1 SV=5</t>
  </si>
  <si>
    <t>A0A8V8TMD9_HUMAN</t>
  </si>
  <si>
    <t>RPTOR</t>
  </si>
  <si>
    <t>tr|A0A8V8TMD9|A0A8V8TMD9_HUMAN Regulatory associated protein of MTOR complex 1 OS=Homo sapiens OX=9606 GN=RPTOR PE=1 SV=1</t>
  </si>
  <si>
    <t>ACO13_HUMAN</t>
  </si>
  <si>
    <t>ACOT13</t>
  </si>
  <si>
    <t>sp|Q9NPJ3|ACO13_HUMAN Acyl-coenzyme A thioesterase 13 OS=Homo sapiens OX=9606 GN=ACOT13 PE=1 SV=1</t>
  </si>
  <si>
    <t>A0A8I5KT93_HUMAN</t>
  </si>
  <si>
    <t>SETDB1</t>
  </si>
  <si>
    <t>tr|A0A8I5KT93|A0A8I5KT93_HUMAN SET domain bifurcated histone lysine methyltransferase 1 OS=Homo sapiens OX=9606 GN=SETDB1 PE=1 SV=1</t>
  </si>
  <si>
    <t>A0A6Q8PEZ3_HUMAN</t>
  </si>
  <si>
    <t>PTBP2</t>
  </si>
  <si>
    <t>tr|A0A6Q8PEZ3|A0A6Q8PEZ3_HUMAN Polypyrimidine tract binding protein 2 OS=Homo sapiens OX=9606 GN=PTBP2 PE=1 SV=1</t>
  </si>
  <si>
    <t>B7Z2Y2_HUMAN</t>
  </si>
  <si>
    <t>COG2</t>
  </si>
  <si>
    <t>tr|B7Z2Y2|B7Z2Y2_HUMAN Conserved oligomeric Golgi complex subunit 2 OS=Homo sapiens OX=9606 GN=COG2 PE=1 SV=1</t>
  </si>
  <si>
    <t>A0A8I5KRC7_HUMAN</t>
  </si>
  <si>
    <t>CLIP4</t>
  </si>
  <si>
    <t>tr|A0A8I5KRC7|A0A8I5KRC7_HUMAN CAP-Gly domain containing linker protein family member 4 OS=Homo sapiens OX=9606 GN=CLIP4 PE=1 SV=1</t>
  </si>
  <si>
    <t>C9JWC4_HUMAN</t>
  </si>
  <si>
    <t>HJURP</t>
  </si>
  <si>
    <t>tr|C9JWC4|C9JWC4_HUMAN Holliday junction recognition protein (Fragment) OS=Homo sapiens OX=9606 GN=HJURP PE=1 SV=1</t>
  </si>
  <si>
    <t>KS6B1_HUMAN</t>
  </si>
  <si>
    <t>RPS6KB1</t>
  </si>
  <si>
    <t>sp|P23443|KS6B1_HUMAN Ribosomal protein S6 kinase beta-1 OS=Homo sapiens OX=9606 GN=RPS6KB1 PE=1 SV=2</t>
  </si>
  <si>
    <t>PGM2_HUMAN</t>
  </si>
  <si>
    <t>PGM2</t>
  </si>
  <si>
    <t>sp|Q96G03|PGM2_HUMAN Phosphopentomutase OS=Homo sapiens OX=9606 GN=PGM2 PE=1 SV=4</t>
  </si>
  <si>
    <t>PP4P1_HUMAN</t>
  </si>
  <si>
    <t>PIP4P1</t>
  </si>
  <si>
    <t>sp|Q86T03|PP4P1_HUMAN Type 1 phosphatidylinositol 4,5-bisphosphate 4-phosphatase OS=Homo sapiens OX=9606 GN=PIP4P1 PE=1 SV=1</t>
  </si>
  <si>
    <t>ZA2G_HUMAN</t>
  </si>
  <si>
    <t>AZGP1</t>
  </si>
  <si>
    <t>sp|P25311|ZA2G_HUMAN Zinc-alpha-2-glycoprotein OS=Homo sapiens OX=9606 GN=AZGP1 PE=1 SV=2</t>
  </si>
  <si>
    <t>H3BPF6_HUMAN</t>
  </si>
  <si>
    <t>PFDN5</t>
  </si>
  <si>
    <t>tr|H3BPF6|H3BPF6_HUMAN Prefoldin subunit 5 OS=Homo sapiens OX=9606 GN=PFDN5 PE=1 SV=2</t>
  </si>
  <si>
    <t>A0A087X0R0_HUMAN</t>
  </si>
  <si>
    <t>KDM6A</t>
  </si>
  <si>
    <t>tr|A0A087X0R0|A0A087X0R0_HUMAN [histone H3]-trimethyl-L-lysine(27) demethylase OS=Homo sapiens OX=9606 GN=KDM6A PE=1 SV=2</t>
  </si>
  <si>
    <t>SLAP2_HUMAN</t>
  </si>
  <si>
    <t>SLA2</t>
  </si>
  <si>
    <t>sp|Q9H6Q3|SLAP2_HUMAN Src-like-adapter 2 OS=Homo sapiens OX=9606 GN=SLA2 PE=1 SV=3</t>
  </si>
  <si>
    <t>ZFAN5_HUMAN</t>
  </si>
  <si>
    <t>ZFAND5</t>
  </si>
  <si>
    <t>sp|O76080|ZFAN5_HUMAN AN1-type zinc finger protein 5 OS=Homo sapiens OX=9606 GN=ZFAND5 PE=1 SV=1</t>
  </si>
  <si>
    <t>TGM1_HUMAN</t>
  </si>
  <si>
    <t>TGM1</t>
  </si>
  <si>
    <t>sp|P22735|TGM1_HUMAN Protein-glutamine gamma-glutamyltransferase K OS=Homo sapiens OX=9606 GN=TGM1 PE=1 SV=4</t>
  </si>
  <si>
    <t>A0A804HJB3_HUMAN</t>
  </si>
  <si>
    <t>GLE1</t>
  </si>
  <si>
    <t>tr|A0A804HJB3|A0A804HJB3_HUMAN mRNA export factor GLE1 OS=Homo sapiens OX=9606 GN=GLE1 PE=1 SV=1</t>
  </si>
  <si>
    <t>A0A8V8TLY1_HUMAN</t>
  </si>
  <si>
    <t>TMC6</t>
  </si>
  <si>
    <t>tr|A0A8V8TLY1|A0A8V8TLY1_HUMAN Transmembrane channel-like protein OS=Homo sapiens OX=9606 GN=TMC6 PE=1 SV=1</t>
  </si>
  <si>
    <t>SODM_HUMAN</t>
  </si>
  <si>
    <t>SOD2</t>
  </si>
  <si>
    <t>sp|P04179|SODM_HUMAN Superoxide dismutase [Mn], mitochondrial OS=Homo sapiens OX=9606 GN=SOD2 PE=1 SV=3</t>
  </si>
  <si>
    <t>QSOX1_HUMAN</t>
  </si>
  <si>
    <t>QSOX1</t>
  </si>
  <si>
    <t>sp|O00391|QSOX1_HUMAN Sulfhydryl oxidase 1 OS=Homo sapiens OX=9606 GN=QSOX1 PE=1 SV=3</t>
  </si>
  <si>
    <t>THTM_HUMAN</t>
  </si>
  <si>
    <t>MPST</t>
  </si>
  <si>
    <t>sp|P25325|THTM_HUMAN 3-mercaptopyruvate sulfurtransferase OS=Homo sapiens OX=9606 GN=MPST PE=1 SV=3</t>
  </si>
  <si>
    <t>RNZ1_HUMAN</t>
  </si>
  <si>
    <t>ELAC1</t>
  </si>
  <si>
    <t>sp|Q9H777|RNZ1_HUMAN Zinc phosphodiesterase ELAC protein 1 OS=Homo sapiens OX=9606 GN=ELAC1 PE=1 SV=2</t>
  </si>
  <si>
    <t>SMCR8_HUMAN</t>
  </si>
  <si>
    <t>SMCR8</t>
  </si>
  <si>
    <t>sp|Q8TEV9|SMCR8_HUMAN Guanine nucleotide exchange protein SMCR8 OS=Homo sapiens OX=9606 GN=SMCR8 PE=1 SV=2</t>
  </si>
  <si>
    <t>SKI_HUMAN</t>
  </si>
  <si>
    <t>SKI</t>
  </si>
  <si>
    <t>sp|P12755|SKI_HUMAN Ski oncogene OS=Homo sapiens OX=9606 GN=SKI PE=1 SV=1</t>
  </si>
  <si>
    <t>A0A0D9SF44_HUMAN</t>
  </si>
  <si>
    <t>R3HCC1</t>
  </si>
  <si>
    <t>tr|A0A0D9SF44|A0A0D9SF44_HUMAN R3H and coiled-coil domain-containing protein 1 OS=Homo sapiens OX=9606 GN=R3HCC1 PE=1 SV=1</t>
  </si>
  <si>
    <t>MTMR9_HUMAN</t>
  </si>
  <si>
    <t>MTMR9</t>
  </si>
  <si>
    <t>sp|Q96QG7|MTMR9_HUMAN Myotubularin-related protein 9 OS=Homo sapiens OX=9606 GN=MTMR9 PE=1 SV=1</t>
  </si>
  <si>
    <t>GWL_HUMAN</t>
  </si>
  <si>
    <t>MASTL</t>
  </si>
  <si>
    <t>sp|Q96GX5|GWL_HUMAN Serine/threonine-protein kinase greatwall OS=Homo sapiens OX=9606 GN=MASTL PE=1 SV=1</t>
  </si>
  <si>
    <t>M0QZI7_HUMAN</t>
  </si>
  <si>
    <t>ZNF160</t>
  </si>
  <si>
    <t>tr|M0QZI7|M0QZI7_HUMAN Zinc finger protein 160 OS=Homo sapiens OX=9606 GN=ZNF160 PE=1 SV=1</t>
  </si>
  <si>
    <t>PTN12_HUMAN</t>
  </si>
  <si>
    <t>PTPN12</t>
  </si>
  <si>
    <t>sp|Q05209|PTN12_HUMAN Tyrosine-protein phosphatase non-receptor type 12 OS=Homo sapiens OX=9606 GN=PTPN12 PE=1 SV=3</t>
  </si>
  <si>
    <t>DPOG2_HUMAN</t>
  </si>
  <si>
    <t>POLG2</t>
  </si>
  <si>
    <t>sp|Q9UHN1|DPOG2_HUMAN DNA polymerase subunit gamma-2, mitochondrial OS=Homo sapiens OX=9606 GN=POLG2 PE=1 SV=1</t>
  </si>
  <si>
    <t>PKHO2_HUMAN</t>
  </si>
  <si>
    <t>PLEKHO2</t>
  </si>
  <si>
    <t>sp|Q8TD55|PKHO2_HUMAN Pleckstrin homology domain-containing family O member 2 OS=Homo sapiens OX=9606 GN=PLEKHO2 PE=1 SV=1</t>
  </si>
  <si>
    <t>ZN363_HUMAN</t>
  </si>
  <si>
    <t>RCHY1</t>
  </si>
  <si>
    <t>sp|Q96PM5|ZN363_HUMAN RING finger and CHY zinc finger domain-containing protein 1 OS=Homo sapiens OX=9606 GN=RCHY1 PE=1 SV=1</t>
  </si>
  <si>
    <t>UBQL2_HUMAN</t>
  </si>
  <si>
    <t>UBQLN2</t>
  </si>
  <si>
    <t>sp|Q9UHD9|UBQL2_HUMAN Ubiquilin-2 OS=Homo sapiens OX=9606 GN=UBQLN2 PE=1 SV=2</t>
  </si>
  <si>
    <t>E7EN44_HUMAN</t>
  </si>
  <si>
    <t>LONP2</t>
  </si>
  <si>
    <t>tr|E7EN44|E7EN44_HUMAN Lon peptidase 2, peroxisomal OS=Homo sapiens OX=9606 GN=LONP2 PE=1 SV=1</t>
  </si>
  <si>
    <t>A0A1W2PPI5_HUMAN</t>
  </si>
  <si>
    <t>INTS6L</t>
  </si>
  <si>
    <t>tr|A0A1W2PPI5|A0A1W2PPI5_HUMAN DEAD/H (Asp-Glu-Ala-Asp/His) box polypeptide 26B, isoform CRA_b OS=Homo sapiens OX=9606 GN=INTS6L PE=1 SV=1</t>
  </si>
  <si>
    <t>CNNM3_HUMAN</t>
  </si>
  <si>
    <t>CNNM3</t>
  </si>
  <si>
    <t>sp|Q8NE01|CNNM3_HUMAN Metal transporter CNNM3 OS=Homo sapiens OX=9606 GN=CNNM3 PE=1 SV=1</t>
  </si>
  <si>
    <t>NPS3A_HUMAN</t>
  </si>
  <si>
    <t>NIPSNAP3A</t>
  </si>
  <si>
    <t>sp|Q9UFN0|NPS3A_HUMAN Protein NipSnap homolog 3A OS=Homo sapiens OX=9606 GN=NIPSNAP3A PE=1 SV=2</t>
  </si>
  <si>
    <t>CBX7_HUMAN</t>
  </si>
  <si>
    <t>CBX7</t>
  </si>
  <si>
    <t>sp|O95931|CBX7_HUMAN Chromobox protein homolog 7 OS=Homo sapiens OX=9606 GN=CBX7 PE=1 SV=1</t>
  </si>
  <si>
    <t>A6NFX8_HUMAN</t>
  </si>
  <si>
    <t>NUDT5</t>
  </si>
  <si>
    <t>tr|A6NFX8|A6NFX8_HUMAN Nudix hydrolase 5 OS=Homo sapiens OX=9606 GN=NUDT5 PE=1 SV=1</t>
  </si>
  <si>
    <t>K1143_HUMAN</t>
  </si>
  <si>
    <t>KIAA1143</t>
  </si>
  <si>
    <t>sp|Q96AT1|K1143_HUMAN Uncharacterized protein KIAA1143 OS=Homo sapiens OX=9606 GN=KIAA1143 PE=1 SV=2</t>
  </si>
  <si>
    <t>A0A494BZZ6_HUMAN</t>
  </si>
  <si>
    <t>NTHL1</t>
  </si>
  <si>
    <t>tr|A0A494BZZ6|A0A494BZZ6_HUMAN DNA-(apurinic or apyrimidinic site) lyase (Fragment) OS=Homo sapiens OX=9606 GN=NTHL1 PE=1 SV=1</t>
  </si>
  <si>
    <t>ADNP2_HUMAN</t>
  </si>
  <si>
    <t>ADNP2</t>
  </si>
  <si>
    <t>sp|Q6IQ32|ADNP2_HUMAN Activity-dependent neuroprotector homeobox protein 2 OS=Homo sapiens OX=9606 GN=ADNP2 PE=1 SV=1</t>
  </si>
  <si>
    <t>A0A494BZW8_HUMAN</t>
  </si>
  <si>
    <t>ACSL6</t>
  </si>
  <si>
    <t>tr|A0A494BZW8|A0A494BZW8_HUMAN Long-chain-fatty-acid--CoA ligase OS=Homo sapiens OX=9606 GN=ACSL6 PE=1 SV=1</t>
  </si>
  <si>
    <t>DEN6A_HUMAN</t>
  </si>
  <si>
    <t>DENND6A</t>
  </si>
  <si>
    <t>sp|Q8IWF6|DEN6A_HUMAN Protein DENND6A OS=Homo sapiens OX=9606 GN=DENND6A PE=1 SV=1</t>
  </si>
  <si>
    <t>A0A7P0TAL6_HUMAN</t>
  </si>
  <si>
    <t>IRF1</t>
  </si>
  <si>
    <t>tr|A0A7P0TAL6|A0A7P0TAL6_HUMAN Interferon regulatory factor OS=Homo sapiens OX=9606 GN=IRF1 PE=1 SV=1</t>
  </si>
  <si>
    <t>EAF1_HUMAN</t>
  </si>
  <si>
    <t>EAF1</t>
  </si>
  <si>
    <t>sp|Q96JC9|EAF1_HUMAN ELL-associated factor 1 OS=Homo sapiens OX=9606 GN=EAF1 PE=1 SV=1</t>
  </si>
  <si>
    <t>DAPK3_HUMAN</t>
  </si>
  <si>
    <t>DAPK3</t>
  </si>
  <si>
    <t>sp|O43293|DAPK3_HUMAN Death-associated protein kinase 3 OS=Homo sapiens OX=9606 GN=DAPK3 PE=1 SV=1</t>
  </si>
  <si>
    <t>A0A3B3ISK9_HUMAN</t>
  </si>
  <si>
    <t>ACSF3</t>
  </si>
  <si>
    <t>tr|A0A3B3ISK9|A0A3B3ISK9_HUMAN Acyl-CoA synthetase family member 3 OS=Homo sapiens OX=9606 GN=ACSF3 PE=1 SV=1</t>
  </si>
  <si>
    <t>A0A1W2PNW1_HUMAN</t>
  </si>
  <si>
    <t>STAT6</t>
  </si>
  <si>
    <t>tr|A0A1W2PNW1|A0A1W2PNW1_HUMAN Signal transducer and activator of transcription (Fragment) OS=Homo sapiens OX=9606 GN=STAT6 PE=1 SV=2</t>
  </si>
  <si>
    <t>PMVK_HUMAN</t>
  </si>
  <si>
    <t>PMVK</t>
  </si>
  <si>
    <t>sp|Q15126|PMVK_HUMAN Phosphomevalonate kinase OS=Homo sapiens OX=9606 GN=PMVK PE=1 SV=3</t>
  </si>
  <si>
    <t>F5GYW0_HUMAN</t>
  </si>
  <si>
    <t>CEP57</t>
  </si>
  <si>
    <t>tr|F5GYW0|F5GYW0_HUMAN Centrosomal protein 57 OS=Homo sapiens OX=9606 GN=CEP57 PE=1 SV=1</t>
  </si>
  <si>
    <t>PKN2_HUMAN</t>
  </si>
  <si>
    <t>PKN2</t>
  </si>
  <si>
    <t>sp|Q16513|PKN2_HUMAN Serine/threonine-protein kinase N2 OS=Homo sapiens OX=9606 GN=PKN2 PE=1 SV=1</t>
  </si>
  <si>
    <t>A0A0A0MQS1_HUMAN</t>
  </si>
  <si>
    <t>PYCR3</t>
  </si>
  <si>
    <t>tr|A0A0A0MQS1|A0A0A0MQS1_HUMAN Pyrroline-5-carboxylate reductase OS=Homo sapiens OX=9606 GN=PYCR3 PE=1 SV=1</t>
  </si>
  <si>
    <t>H7C269_HUMAN</t>
  </si>
  <si>
    <t>TNRC6A</t>
  </si>
  <si>
    <t>tr|H7C269|H7C269_HUMAN Trinucleotide repeat containing adaptor 6A (Fragment) OS=Homo sapiens OX=9606 GN=TNRC6A PE=1 SV=1</t>
  </si>
  <si>
    <t>NFAC1_HUMAN</t>
  </si>
  <si>
    <t>NFATC1</t>
  </si>
  <si>
    <t>sp|O95644|NFAC1_HUMAN Nuclear factor of activated T-cells, cytoplasmic 1 OS=Homo sapiens OX=9606 GN=NFATC1 PE=1 SV=3</t>
  </si>
  <si>
    <t>CHST2_HUMAN</t>
  </si>
  <si>
    <t>CHST2</t>
  </si>
  <si>
    <t>sp|Q9Y4C5|CHST2_HUMAN Carbohydrate sulfotransferase 2 OS=Homo sapiens OX=9606 GN=CHST2 PE=1 SV=2</t>
  </si>
  <si>
    <t>F8VUJ3_HUMAN</t>
  </si>
  <si>
    <t>POC1B-GALNT4</t>
  </si>
  <si>
    <t>tr|F8VUJ3|F8VUJ3_HUMAN Polypeptide N-acetylgalactosaminyltransferase OS=Homo sapiens OX=9606 GN=POC1B-GALNT4 PE=3 SV=1</t>
  </si>
  <si>
    <t>ABHD6_HUMAN</t>
  </si>
  <si>
    <t>ABHD6</t>
  </si>
  <si>
    <t>sp|Q9BV23|ABHD6_HUMAN Monoacylglycerol lipase ABHD6 OS=Homo sapiens OX=9606 GN=ABHD6 PE=1 SV=1</t>
  </si>
  <si>
    <t>CDK10_HUMAN</t>
  </si>
  <si>
    <t>CDK10</t>
  </si>
  <si>
    <t>sp|Q15131|CDK10_HUMAN Cyclin-dependent kinase 10 OS=Homo sapiens OX=9606 GN=CDK10 PE=1 SV=1</t>
  </si>
  <si>
    <t>UBR3_HUMAN</t>
  </si>
  <si>
    <t>UBR3</t>
  </si>
  <si>
    <t>sp|Q6ZT12|UBR3_HUMAN E3 ubiquitin-protein ligase UBR3 OS=Homo sapiens OX=9606 GN=UBR3 PE=2 SV=2</t>
  </si>
  <si>
    <t>QOR_HUMAN</t>
  </si>
  <si>
    <t>CRYZ</t>
  </si>
  <si>
    <t>sp|Q08257|QOR_HUMAN Quinone oxidoreductase OS=Homo sapiens OX=9606 GN=CRYZ PE=1 SV=1</t>
  </si>
  <si>
    <t>VAC14_HUMAN</t>
  </si>
  <si>
    <t>VAC14</t>
  </si>
  <si>
    <t>sp|Q08AM6|VAC14_HUMAN Protein VAC14 homolog OS=Homo sapiens OX=9606 GN=VAC14 PE=1 SV=1</t>
  </si>
  <si>
    <t>H7BYJ1_HUMAN</t>
  </si>
  <si>
    <t>RNF34</t>
  </si>
  <si>
    <t>tr|H7BYJ1|H7BYJ1_HUMAN Ring finger protein 34 OS=Homo sapiens OX=9606 GN=RNF34 PE=1 SV=1</t>
  </si>
  <si>
    <t>H3BS42_HUMAN</t>
  </si>
  <si>
    <t>ZNF768</t>
  </si>
  <si>
    <t>tr|H3BS42|H3BS42_HUMAN Zinc finger protein 768 OS=Homo sapiens OX=9606 GN=ZNF768 PE=1 SV=2</t>
  </si>
  <si>
    <t>TVA19_HUMAN</t>
  </si>
  <si>
    <t>TRAV19</t>
  </si>
  <si>
    <t>sp|A0A0A6YYK7|TVA19_HUMAN T cell receptor alpha variable 19 OS=Homo sapiens OX=9606 GN=TRAV19 PE=2 SV=5</t>
  </si>
  <si>
    <t>A0A8V8TLX9_HUMAN</t>
  </si>
  <si>
    <t>HAX1</t>
  </si>
  <si>
    <t>tr|A0A8V8TLX9|A0A8V8TLX9_HUMAN HCLS1-associated protein X-1 OS=Homo sapiens OX=9606 GN=HAX1 PE=1 SV=1</t>
  </si>
  <si>
    <t>A0A3B3ISE9_HUMAN</t>
  </si>
  <si>
    <t>GET1-SH3BGR</t>
  </si>
  <si>
    <t>tr|A0A3B3ISE9|A0A3B3ISE9_HUMAN Guided entry of tail-anchored proteins factor 1 OS=Homo sapiens OX=9606 GN=GET1-SH3BGR PE=3 SV=1</t>
  </si>
  <si>
    <t>UBQL1_HUMAN</t>
  </si>
  <si>
    <t>UBQLN1</t>
  </si>
  <si>
    <t>sp|Q9UMX0|UBQL1_HUMAN Ubiquilin-1 OS=Homo sapiens OX=9606 GN=UBQLN1 PE=1 SV=2</t>
  </si>
  <si>
    <t>Z518A_HUMAN</t>
  </si>
  <si>
    <t>ZNF518A</t>
  </si>
  <si>
    <t>sp|Q6AHZ1|Z518A_HUMAN Zinc finger protein 518A OS=Homo sapiens OX=9606 GN=ZNF518A PE=1 SV=2</t>
  </si>
  <si>
    <t>RINL_HUMAN</t>
  </si>
  <si>
    <t>RINL</t>
  </si>
  <si>
    <t>sp|Q6ZS11|RINL_HUMAN Ras and Rab interactor-like protein OS=Homo sapiens OX=9606 GN=RINL PE=2 SV=2</t>
  </si>
  <si>
    <t>RN166_HUMAN</t>
  </si>
  <si>
    <t>RNF166</t>
  </si>
  <si>
    <t>sp|Q96A37|RN166_HUMAN E3 ubiquitin-protein ligase RNF166 OS=Homo sapiens OX=9606 GN=RNF166 PE=1 SV=1</t>
  </si>
  <si>
    <t>GRHPR_HUMAN</t>
  </si>
  <si>
    <t>GRHPR</t>
  </si>
  <si>
    <t>sp|Q9UBQ7|GRHPR_HUMAN Glyoxylate reductase/hydroxypyruvate reductase OS=Homo sapiens OX=9606 GN=GRHPR PE=1 SV=1</t>
  </si>
  <si>
    <t>A0A5K1VW60_HUMAN</t>
  </si>
  <si>
    <t>DMAC2L</t>
  </si>
  <si>
    <t>tr|A0A5K1VW60|A0A5K1VW60_HUMAN Distal membrane arm assembly component 2 like OS=Homo sapiens OX=9606 GN=DMAC2L PE=1 SV=1</t>
  </si>
  <si>
    <t>E9PGM4_HUMAN</t>
  </si>
  <si>
    <t>GBE1</t>
  </si>
  <si>
    <t>tr|E9PGM4|E9PGM4_HUMAN 1,4-alpha-glucan branching enzyme OS=Homo sapiens OX=9606 GN=GBE1 PE=1 SV=1</t>
  </si>
  <si>
    <t>B3KVZ3_HUMAN</t>
  </si>
  <si>
    <t>CENPH</t>
  </si>
  <si>
    <t>tr|B3KVZ3|B3KVZ3_HUMAN Centromere protein H OS=Homo sapiens OX=9606 GN=CENPH PE=1 SV=1</t>
  </si>
  <si>
    <t>E9PRZ1_HUMAN</t>
  </si>
  <si>
    <t>SAAL1</t>
  </si>
  <si>
    <t>tr|E9PRZ1|E9PRZ1_HUMAN Serum amyloid A like 1 OS=Homo sapiens OX=9606 GN=SAAL1 PE=1 SV=1</t>
  </si>
  <si>
    <t>S29A1_HUMAN</t>
  </si>
  <si>
    <t>SLC29A1</t>
  </si>
  <si>
    <t>sp|Q99808|S29A1_HUMAN Equilibrative nucleoside transporter 1 OS=Homo sapiens OX=9606 GN=SLC29A1 PE=1 SV=3</t>
  </si>
  <si>
    <t>SC61G_HUMAN</t>
  </si>
  <si>
    <t>SEC61G</t>
  </si>
  <si>
    <t>sp|P60059|SC61G_HUMAN Protein transport protein Sec61 subunit gamma OS=Homo sapiens OX=9606 GN=SEC61G PE=1 SV=1</t>
  </si>
  <si>
    <t>ENL_HUMAN</t>
  </si>
  <si>
    <t>MLLT1</t>
  </si>
  <si>
    <t>sp|Q03111|ENL_HUMAN Protein ENL OS=Homo sapiens OX=9606 GN=MLLT1 PE=1 SV=2</t>
  </si>
  <si>
    <t>ZDH13_HUMAN</t>
  </si>
  <si>
    <t>ZDHHC13</t>
  </si>
  <si>
    <t>sp|Q8IUH4|ZDH13_HUMAN Palmitoyltransferase ZDHHC13 OS=Homo sapiens OX=9606 GN=ZDHHC13 PE=1 SV=3</t>
  </si>
  <si>
    <t>A0A075B6T1_HUMAN</t>
  </si>
  <si>
    <t>AMBRA1</t>
  </si>
  <si>
    <t>tr|A0A075B6T1|A0A075B6T1_HUMAN Autophagy and beclin 1 regulator 1 OS=Homo sapiens OX=9606 GN=AMBRA1 PE=1 SV=1</t>
  </si>
  <si>
    <t>VATC1_HUMAN</t>
  </si>
  <si>
    <t>ATP6V1C1</t>
  </si>
  <si>
    <t>sp|P21283|VATC1_HUMAN V-type proton ATPase subunit C 1 OS=Homo sapiens OX=9606 GN=ATP6V1C1 PE=1 SV=4</t>
  </si>
  <si>
    <t>NDUB8_HUMAN</t>
  </si>
  <si>
    <t>NDUFB8</t>
  </si>
  <si>
    <t>sp|O95169|NDUB8_HUMAN NADH dehydrogenase [ubiquinone] 1 beta subcomplex subunit 8, mitochondrial OS=Homo sapiens OX=9606 GN=NDUFB8 PE=1 SV=1</t>
  </si>
  <si>
    <t>H0YA93_HUMAN</t>
  </si>
  <si>
    <t>N4BP2</t>
  </si>
  <si>
    <t>tr|H0YA93|H0YA93_HUMAN NEDD4 binding protein 2 (Fragment) OS=Homo sapiens OX=9606 GN=N4BP2 PE=1 SV=1</t>
  </si>
  <si>
    <t>CR3L3_HUMAN</t>
  </si>
  <si>
    <t>CREB3L3</t>
  </si>
  <si>
    <t>sp|Q68CJ9|CR3L3_HUMAN Cyclic AMP-responsive element-binding protein 3-like protein 3 OS=Homo sapiens OX=9606 GN=CREB3L3 PE=1 SV=2</t>
  </si>
  <si>
    <t>FBX22_HUMAN</t>
  </si>
  <si>
    <t>FBXO22</t>
  </si>
  <si>
    <t>sp|Q8NEZ5|FBX22_HUMAN F-box only protein 22 OS=Homo sapiens OX=9606 GN=FBXO22 PE=1 SV=1</t>
  </si>
  <si>
    <t>PDCL3_HUMAN</t>
  </si>
  <si>
    <t>PDCL3</t>
  </si>
  <si>
    <t>sp|Q9H2J4|PDCL3_HUMAN Phosducin-like protein 3 OS=Homo sapiens OX=9606 GN=PDCL3 PE=1 SV=1</t>
  </si>
  <si>
    <t>E9PER6_HUMAN</t>
  </si>
  <si>
    <t>PDPK1</t>
  </si>
  <si>
    <t>tr|E9PER6|E9PER6_HUMAN 3-phosphoinositide-dependent protein kinase 1 OS=Homo sapiens OX=9606 GN=PDPK1 PE=1 SV=1</t>
  </si>
  <si>
    <t>DDX59_HUMAN</t>
  </si>
  <si>
    <t>DDX59</t>
  </si>
  <si>
    <t>sp|Q5T1V6|DDX59_HUMAN Probable ATP-dependent RNA helicase DDX59 OS=Homo sapiens OX=9606 GN=DDX59 PE=1 SV=1</t>
  </si>
  <si>
    <t>M0QX72_HUMAN</t>
  </si>
  <si>
    <t>COLGALT1</t>
  </si>
  <si>
    <t>tr|M0QX72|M0QX72_HUMAN Collagen beta(1-O)galactosyltransferase 1 (Fragment) OS=Homo sapiens OX=9606 GN=COLGALT1 PE=1 SV=2</t>
  </si>
  <si>
    <t>DPM3_HUMAN</t>
  </si>
  <si>
    <t>DPM3</t>
  </si>
  <si>
    <t>sp|Q9P2X0|DPM3_HUMAN Dolichol-phosphate mannosyltransferase subunit 3 OS=Homo sapiens OX=9606 GN=DPM3 PE=1 SV=2</t>
  </si>
  <si>
    <t>ABHD3_HUMAN</t>
  </si>
  <si>
    <t>ABHD3</t>
  </si>
  <si>
    <t>sp|Q8WU67|ABHD3_HUMAN Phospholipase ABHD3 OS=Homo sapiens OX=9606 GN=ABHD3 PE=2 SV=2</t>
  </si>
  <si>
    <t>NFAT5_HUMAN</t>
  </si>
  <si>
    <t>NFAT5</t>
  </si>
  <si>
    <t>sp|O94916|NFAT5_HUMAN Nuclear factor of activated T-cells 5 OS=Homo sapiens OX=9606 GN=NFAT5 PE=1 SV=1</t>
  </si>
  <si>
    <t>IGSF2_HUMAN</t>
  </si>
  <si>
    <t>CD101</t>
  </si>
  <si>
    <t>sp|Q93033|IGSF2_HUMAN Immunoglobulin superfamily member 2 OS=Homo sapiens OX=9606 GN=CD101 PE=1 SV=2</t>
  </si>
  <si>
    <t>NCALD_HUMAN</t>
  </si>
  <si>
    <t>NCALD</t>
  </si>
  <si>
    <t>sp|P61601|NCALD_HUMAN Neurocalcin-delta OS=Homo sapiens OX=9606 GN=NCALD PE=1 SV=2</t>
  </si>
  <si>
    <t>UB2G2_HUMAN</t>
  </si>
  <si>
    <t>UBE2G2</t>
  </si>
  <si>
    <t>sp|P60604|UB2G2_HUMAN Ubiquitin-conjugating enzyme E2 G2 OS=Homo sapiens OX=9606 GN=UBE2G2 PE=1 SV=1</t>
  </si>
  <si>
    <t>A0A8I5KTH9_HUMAN</t>
  </si>
  <si>
    <t>CRTC3</t>
  </si>
  <si>
    <t>tr|A0A8I5KTH9|A0A8I5KTH9_HUMAN CREB regulated transcription coactivator 3 OS=Homo sapiens OX=9606 GN=CRTC3 PE=1 SV=1</t>
  </si>
  <si>
    <t>MELK_HUMAN</t>
  </si>
  <si>
    <t>MELK</t>
  </si>
  <si>
    <t>sp|Q14680|MELK_HUMAN Maternal embryonic leucine zipper kinase OS=Homo sapiens OX=9606 GN=MELK PE=1 SV=3</t>
  </si>
  <si>
    <t>A0A499FJL1_HUMAN</t>
  </si>
  <si>
    <t>PREP</t>
  </si>
  <si>
    <t>tr|A0A499FJL1|A0A499FJL1_HUMAN Prolyl endopeptidase OS=Homo sapiens OX=9606 GN=PREP PE=1 SV=1</t>
  </si>
  <si>
    <t>PIAS1_HUMAN</t>
  </si>
  <si>
    <t>PIAS1</t>
  </si>
  <si>
    <t>sp|O75925|PIAS1_HUMAN E3 SUMO-protein ligase PIAS1 OS=Homo sapiens OX=9606 GN=PIAS1 PE=1 SV=2</t>
  </si>
  <si>
    <t>A0A8J9C4H3_HUMAN</t>
  </si>
  <si>
    <t>GOLGB1</t>
  </si>
  <si>
    <t>tr|A0A8J9C4H3|A0A8J9C4H3_HUMAN Golgin B1 OS=Homo sapiens OX=9606 GN=GOLGB1 PE=1 SV=1</t>
  </si>
  <si>
    <t>MCUB_HUMAN</t>
  </si>
  <si>
    <t>MCUB</t>
  </si>
  <si>
    <t>sp|Q9NWR8|MCUB_HUMAN Calcium uniporter regulatory subunit MCUb, mitochondrial OS=Homo sapiens OX=9606 GN=MCUB PE=1 SV=2</t>
  </si>
  <si>
    <t>ELOV1_HUMAN</t>
  </si>
  <si>
    <t>ELOVL1</t>
  </si>
  <si>
    <t>sp|Q9BW60|ELOV1_HUMAN Elongation of very long chain fatty acids protein 1 OS=Homo sapiens OX=9606 GN=ELOVL1 PE=1 SV=1</t>
  </si>
  <si>
    <t>E9PC54_HUMAN</t>
  </si>
  <si>
    <t>GNA12</t>
  </si>
  <si>
    <t>tr|E9PC54|E9PC54_HUMAN G protein subunit alpha 12 OS=Homo sapiens OX=9606 GN=GNA12 PE=1 SV=1</t>
  </si>
  <si>
    <t>MBTD1_HUMAN</t>
  </si>
  <si>
    <t>MBTD1</t>
  </si>
  <si>
    <t>sp|Q05BQ5|MBTD1_HUMAN MBT domain-containing protein 1 OS=Homo sapiens OX=9606 GN=MBTD1 PE=1 SV=2</t>
  </si>
  <si>
    <t>A0A1W2PNY5_HUMAN</t>
  </si>
  <si>
    <t>ELP4</t>
  </si>
  <si>
    <t>tr|A0A1W2PNY5|A0A1W2PNY5_HUMAN Elongator complex protein 4 OS=Homo sapiens OX=9606 GN=ELP4 PE=1 SV=1</t>
  </si>
  <si>
    <t>KCC4_HUMAN</t>
  </si>
  <si>
    <t>CAMK4</t>
  </si>
  <si>
    <t>sp|Q16566|KCC4_HUMAN Calcium/calmodulin-dependent protein kinase type IV OS=Homo sapiens OX=9606 GN=CAMK4 PE=1 SV=1</t>
  </si>
  <si>
    <t>A0A804HIQ1_HUMAN</t>
  </si>
  <si>
    <t>SACS</t>
  </si>
  <si>
    <t>tr|A0A804HIQ1|A0A804HIQ1_HUMAN Sacsin molecular chaperone OS=Homo sapiens OX=9606 GN=SACS PE=1 SV=1</t>
  </si>
  <si>
    <t>PECA1_HUMAN</t>
  </si>
  <si>
    <t>PECAM1</t>
  </si>
  <si>
    <t>sp|P16284|PECA1_HUMAN Platelet endothelial cell adhesion molecule OS=Homo sapiens OX=9606 GN=PECAM1 PE=1 SV=2</t>
  </si>
  <si>
    <t>SCLT1_HUMAN</t>
  </si>
  <si>
    <t>SCLT1</t>
  </si>
  <si>
    <t>sp|Q96NL6|SCLT1_HUMAN Sodium channel and clathrin linker 1 OS=Homo sapiens OX=9606 GN=SCLT1 PE=1 SV=2</t>
  </si>
  <si>
    <t>ZCHC7_HUMAN</t>
  </si>
  <si>
    <t>ZCCHC7</t>
  </si>
  <si>
    <t>sp|Q8N3Z6|ZCHC7_HUMAN Zinc finger CCHC domain-containing protein 7 OS=Homo sapiens OX=9606 GN=ZCCHC7 PE=1 SV=2</t>
  </si>
  <si>
    <t>ZC12D_HUMAN</t>
  </si>
  <si>
    <t>ZC3H12D</t>
  </si>
  <si>
    <t>sp|A2A288|ZC12D_HUMAN Probable ribonuclease ZC3H12D OS=Homo sapiens OX=9606 GN=ZC3H12D PE=1 SV=3</t>
  </si>
  <si>
    <t>CENPO_HUMAN</t>
  </si>
  <si>
    <t>CENPO</t>
  </si>
  <si>
    <t>sp|Q9BU64|CENPO_HUMAN Centromere protein O OS=Homo sapiens OX=9606 GN=CENPO PE=1 SV=1</t>
  </si>
  <si>
    <t>LZTS1_HUMAN</t>
  </si>
  <si>
    <t>LZTS1</t>
  </si>
  <si>
    <t>sp|Q9Y250|LZTS1_HUMAN Leucine zipper putative tumor suppressor 1 OS=Homo sapiens OX=9606 GN=LZTS1 PE=1 SV=3</t>
  </si>
  <si>
    <t>ZIC2_HUMAN</t>
  </si>
  <si>
    <t>ZIC2</t>
  </si>
  <si>
    <t>sp|O95409|ZIC2_HUMAN Zinc finger protein ZIC 2 OS=Homo sapiens OX=9606 GN=ZIC2 PE=1 SV=2</t>
  </si>
  <si>
    <t>WDR24_HUMAN</t>
  </si>
  <si>
    <t>WDR24</t>
  </si>
  <si>
    <t>sp|Q96S15|WDR24_HUMAN GATOR complex protein WDR24 OS=Homo sapiens OX=9606 GN=WDR24 PE=1 SV=2</t>
  </si>
  <si>
    <t>B8ZZR0_HUMAN</t>
  </si>
  <si>
    <t>CLK1</t>
  </si>
  <si>
    <t>tr|B8ZZR0|B8ZZR0_HUMAN CDC like kinase 1 OS=Homo sapiens OX=9606 GN=CLK1 PE=1 SV=1</t>
  </si>
  <si>
    <t>E9PBL8_HUMAN</t>
  </si>
  <si>
    <t>COG1</t>
  </si>
  <si>
    <t>tr|E9PBL8|E9PBL8_HUMAN Conserved oligomeric Golgi complex subunit 1 (Fragment) OS=Homo sapiens OX=9606 GN=COG1 PE=1 SV=2</t>
  </si>
  <si>
    <t>P2RX4_HUMAN</t>
  </si>
  <si>
    <t>P2RX4</t>
  </si>
  <si>
    <t>sp|Q99571|P2RX4_HUMAN P2X purinoceptor 4 OS=Homo sapiens OX=9606 GN=P2RX4 PE=1 SV=2</t>
  </si>
  <si>
    <t>CD53_HUMAN</t>
  </si>
  <si>
    <t>CD53</t>
  </si>
  <si>
    <t>sp|P19397|CD53_HUMAN Leukocyte surface antigen CD53 OS=Homo sapiens OX=9606 GN=CD53 PE=1 SV=1</t>
  </si>
  <si>
    <t>DREB_HUMAN</t>
  </si>
  <si>
    <t>DBN1</t>
  </si>
  <si>
    <t>sp|Q16643|DREB_HUMAN Drebrin OS=Homo sapiens OX=9606 GN=DBN1 PE=1 SV=4</t>
  </si>
  <si>
    <t>H3BM79_HUMAN</t>
  </si>
  <si>
    <t>AKTIP</t>
  </si>
  <si>
    <t>tr|H3BM79|H3BM79_HUMAN AKT interacting protein (Fragment) OS=Homo sapiens OX=9606 GN=AKTIP PE=1 SV=1</t>
  </si>
  <si>
    <t>RPC10_HUMAN</t>
  </si>
  <si>
    <t>POLR3K</t>
  </si>
  <si>
    <t>sp|Q9Y2Y1|RPC10_HUMAN DNA-directed RNA polymerase III subunit RPC10 OS=Homo sapiens OX=9606 GN=POLR3K PE=1 SV=3</t>
  </si>
  <si>
    <t>NAF1_HUMAN</t>
  </si>
  <si>
    <t>NAF1</t>
  </si>
  <si>
    <t>sp|Q96HR8|NAF1_HUMAN H/ACA ribonucleoprotein complex non-core subunit NAF1 OS=Homo sapiens OX=9606 GN=NAF1 PE=1 SV=2</t>
  </si>
  <si>
    <t>CASP4_HUMAN</t>
  </si>
  <si>
    <t>CASP4</t>
  </si>
  <si>
    <t>sp|P49662|CASP4_HUMAN Caspase-4 OS=Homo sapiens OX=9606 GN=CASP4 PE=1 SV=1</t>
  </si>
  <si>
    <t>A0A494C181_HUMAN</t>
  </si>
  <si>
    <t>TRNT1</t>
  </si>
  <si>
    <t>tr|A0A494C181|A0A494C181_HUMAN tRNA nucleotidyl transferase 1 OS=Homo sapiens OX=9606 GN=TRNT1 PE=1 SV=1</t>
  </si>
  <si>
    <t>A0A8C8MSB2_HUMAN</t>
  </si>
  <si>
    <t>PDHX</t>
  </si>
  <si>
    <t>tr|A0A8C8MSB2|A0A8C8MSB2_HUMAN Dihydrolipoamide acetyltransferase component of pyruvate dehydrogenase complex OS=Homo sapiens OX=9606 GN=PDHX PE=1 SV=1</t>
  </si>
  <si>
    <t>MED13_HUMAN</t>
  </si>
  <si>
    <t>MED13</t>
  </si>
  <si>
    <t>sp|Q9UHV7|MED13_HUMAN Mediator of RNA polymerase II transcription subunit 13 OS=Homo sapiens OX=9606 GN=MED13 PE=1 SV=3</t>
  </si>
  <si>
    <t>G5E9V4_HUMAN</t>
  </si>
  <si>
    <t>HPS3</t>
  </si>
  <si>
    <t>tr|G5E9V4|G5E9V4_HUMAN Hermansky-Pudlak syndrome 3 protein homolog OS=Homo sapiens OX=9606 GN=HPS3 PE=1 SV=1</t>
  </si>
  <si>
    <t>APLP2_HUMAN</t>
  </si>
  <si>
    <t>APLP2</t>
  </si>
  <si>
    <t>sp|Q06481|APLP2_HUMAN Amyloid beta precursor like protein 2 OS=Homo sapiens OX=9606 GN=APLP2 PE=1 SV=2</t>
  </si>
  <si>
    <t>ZW10_HUMAN</t>
  </si>
  <si>
    <t>ZW10</t>
  </si>
  <si>
    <t>sp|O43264|ZW10_HUMAN Centromere/kinetochore protein zw10 homolog OS=Homo sapiens OX=9606 GN=ZW10 PE=1 SV=3</t>
  </si>
  <si>
    <t>C9J9G2_HUMAN</t>
  </si>
  <si>
    <t>PHF12</t>
  </si>
  <si>
    <t>tr|C9J9G2|C9J9G2_HUMAN PHD finger protein 12 OS=Homo sapiens OX=9606 GN=PHF12 PE=1 SV=2</t>
  </si>
  <si>
    <t>FCERG_HUMAN</t>
  </si>
  <si>
    <t>FCER1G</t>
  </si>
  <si>
    <t>sp|P30273|FCERG_HUMAN High affinity immunoglobulin epsilon receptor subunit gamma OS=Homo sapiens OX=9606 GN=FCER1G PE=1 SV=1</t>
  </si>
  <si>
    <t>EFC4B_HUMAN</t>
  </si>
  <si>
    <t>CRACR2A</t>
  </si>
  <si>
    <t>sp|Q9BSW2|EFC4B_HUMAN EF-hand calcium-binding domain-containing protein 4B OS=Homo sapiens OX=9606 GN=CRACR2A PE=1 SV=2</t>
  </si>
  <si>
    <t>TTC9A_HUMAN</t>
  </si>
  <si>
    <t>TTC9</t>
  </si>
  <si>
    <t>sp|Q92623|TTC9A_HUMAN Tetratricopeptide repeat protein 9A OS=Homo sapiens OX=9606 GN=TTC9 PE=1 SV=3</t>
  </si>
  <si>
    <t>Q5T6H7_HUMAN</t>
  </si>
  <si>
    <t>XPNPEP1</t>
  </si>
  <si>
    <t>tr|Q5T6H7|Q5T6H7_HUMAN X-prolyl aminopeptidase 1 OS=Homo sapiens OX=9606 GN=XPNPEP1 PE=1 SV=1</t>
  </si>
  <si>
    <t>NLRX1_HUMAN</t>
  </si>
  <si>
    <t>NLRX1</t>
  </si>
  <si>
    <t>sp|Q86UT6|NLRX1_HUMAN NLR family member X1 OS=Homo sapiens OX=9606 GN=NLRX1 PE=1 SV=1</t>
  </si>
  <si>
    <t>A0A669KBJ4_HUMAN</t>
  </si>
  <si>
    <t>MAST2</t>
  </si>
  <si>
    <t>tr|A0A669KBJ4|A0A669KBJ4_HUMAN non-specific serine/threonine protein kinase OS=Homo sapiens OX=9606 GN=MAST2 PE=1 SV=1</t>
  </si>
  <si>
    <t>FIZ1_HUMAN</t>
  </si>
  <si>
    <t>FIZ1</t>
  </si>
  <si>
    <t>sp|Q96SL8|FIZ1_HUMAN Flt3-interacting zinc finger protein 1 OS=Homo sapiens OX=9606 GN=FIZ1 PE=1 SV=2</t>
  </si>
  <si>
    <t>SKAP2_HUMAN</t>
  </si>
  <si>
    <t>SKAP2</t>
  </si>
  <si>
    <t>sp|O75563|SKAP2_HUMAN Src kinase-associated phosphoprotein 2 OS=Homo sapiens OX=9606 GN=SKAP2 PE=1 SV=1</t>
  </si>
  <si>
    <t>F5H4V9_HUMAN</t>
  </si>
  <si>
    <t>PDCD2</t>
  </si>
  <si>
    <t>tr|F5H4V9|F5H4V9_HUMAN Programmed cell death 2 OS=Homo sapiens OX=9606 GN=PDCD2 PE=1 SV=1</t>
  </si>
  <si>
    <t>AAKB1_HUMAN</t>
  </si>
  <si>
    <t>PRKAB1</t>
  </si>
  <si>
    <t>sp|Q9Y478|AAKB1_HUMAN 5'-AMP-activated protein kinase subunit beta-1 OS=Homo sapiens OX=9606 GN=PRKAB1 PE=1 SV=4</t>
  </si>
  <si>
    <t>SBSN_HUMAN</t>
  </si>
  <si>
    <t>SBSN</t>
  </si>
  <si>
    <t>sp|Q6UWP8|SBSN_HUMAN Suprabasin OS=Homo sapiens OX=9606 GN=SBSN PE=1 SV=2</t>
  </si>
  <si>
    <t>SKA2_HUMAN</t>
  </si>
  <si>
    <t>SKA2</t>
  </si>
  <si>
    <t>sp|Q8WVK7|SKA2_HUMAN Spindle and kinetochore-associated protein 2 OS=Homo sapiens OX=9606 GN=SKA2 PE=1 SV=1</t>
  </si>
  <si>
    <t>I2BP1_HUMAN</t>
  </si>
  <si>
    <t>IRF2BP1</t>
  </si>
  <si>
    <t>sp|Q8IU81|I2BP1_HUMAN Interferon regulatory factor 2-binding protein 1 OS=Homo sapiens OX=9606 GN=IRF2BP1 PE=1 SV=1</t>
  </si>
  <si>
    <t>GALT1_HUMAN</t>
  </si>
  <si>
    <t>GALNT1</t>
  </si>
  <si>
    <t>sp|Q10472|GALT1_HUMAN Polypeptide N-acetylgalactosaminyltransferase 1 OS=Homo sapiens OX=9606 GN=GALNT1 PE=1 SV=1</t>
  </si>
  <si>
    <t>RISC_HUMAN</t>
  </si>
  <si>
    <t>SCPEP1</t>
  </si>
  <si>
    <t>sp|Q9HB40|RISC_HUMAN Retinoid-inducible serine carboxypeptidase OS=Homo sapiens OX=9606 GN=SCPEP1 PE=1 SV=1</t>
  </si>
  <si>
    <t>THIC_HUMAN</t>
  </si>
  <si>
    <t>ACAT2</t>
  </si>
  <si>
    <t>sp|Q9BWD1|THIC_HUMAN Acetyl-CoA acetyltransferase, cytosolic OS=Homo sapiens OX=9606 GN=ACAT2 PE=1 SV=2</t>
  </si>
  <si>
    <t>A6NF51_HUMAN</t>
  </si>
  <si>
    <t>BPNT1</t>
  </si>
  <si>
    <t>tr|A6NF51|A6NF51_HUMAN 3'(2'), 5'-bisphosphate nucleotidase 1 OS=Homo sapiens OX=9606 GN=BPNT1 PE=1 SV=2</t>
  </si>
  <si>
    <t>CDA7L_HUMAN</t>
  </si>
  <si>
    <t>CDCA7L</t>
  </si>
  <si>
    <t>sp|Q96GN5|CDA7L_HUMAN Cell division cycle-associated 7-like protein OS=Homo sapiens OX=9606 GN=CDCA7L PE=1 SV=2</t>
  </si>
  <si>
    <t>TNAP2_HUMAN</t>
  </si>
  <si>
    <t>TNFAIP2</t>
  </si>
  <si>
    <t>sp|Q03169|TNAP2_HUMAN Tumor necrosis factor alpha-induced protein 2 OS=Homo sapiens OX=9606 GN=TNFAIP2 PE=1 SV=2</t>
  </si>
  <si>
    <t>A0A024R4K9_HUMAN</t>
  </si>
  <si>
    <t>TMEM120A</t>
  </si>
  <si>
    <t>tr|A0A024R4K9|A0A024R4K9_HUMAN Transmembrane protein 120A OS=Homo sapiens OX=9606 GN=TMEM120A PE=1 SV=1</t>
  </si>
  <si>
    <t>K7EK00_HUMAN</t>
  </si>
  <si>
    <t>FAM210A</t>
  </si>
  <si>
    <t>tr|K7EK00|K7EK00_HUMAN Family with sequence similarity 210 member A (Fragment) OS=Homo sapiens OX=9606 GN=FAM210A PE=1 SV=1</t>
  </si>
  <si>
    <t>VPS72_HUMAN</t>
  </si>
  <si>
    <t>VPS72</t>
  </si>
  <si>
    <t>sp|Q15906|VPS72_HUMAN Vacuolar protein sorting-associated protein 72 homolog OS=Homo sapiens OX=9606 GN=VPS72 PE=1 SV=1</t>
  </si>
  <si>
    <t>A0A087WWY9_HUMAN</t>
  </si>
  <si>
    <t>RIN3</t>
  </si>
  <si>
    <t>tr|A0A087WWY9|A0A087WWY9_HUMAN Ras and Rab interactor 3 OS=Homo sapiens OX=9606 GN=RIN3 PE=1 SV=1</t>
  </si>
  <si>
    <t>SEC20_HUMAN</t>
  </si>
  <si>
    <t>BNIP1</t>
  </si>
  <si>
    <t>sp|Q12981|SEC20_HUMAN Vesicle transport protein SEC20 OS=Homo sapiens OX=9606 GN=BNIP1 PE=1 SV=3</t>
  </si>
  <si>
    <t>FARP2_HUMAN</t>
  </si>
  <si>
    <t>FARP2</t>
  </si>
  <si>
    <t>sp|O94887|FARP2_HUMAN FERM, ARHGEF and pleckstrin domain-containing protein 2 OS=Homo sapiens OX=9606 GN=FARP2 PE=1 SV=3</t>
  </si>
  <si>
    <t>Q5T670_HUMAN</t>
  </si>
  <si>
    <t>MCM10</t>
  </si>
  <si>
    <t>tr|Q5T670|Q5T670_HUMAN Protein MCM10 homolog OS=Homo sapiens OX=9606 GN=MCM10 PE=1 SV=1</t>
  </si>
  <si>
    <t>NAA20_HUMAN</t>
  </si>
  <si>
    <t>NAA20</t>
  </si>
  <si>
    <t>sp|P61599|NAA20_HUMAN N-alpha-acetyltransferase 20 OS=Homo sapiens OX=9606 GN=NAA20 PE=1 SV=1</t>
  </si>
  <si>
    <t>IL27B_HUMAN</t>
  </si>
  <si>
    <t>EBI3</t>
  </si>
  <si>
    <t>sp|Q14213|IL27B_HUMAN Interleukin-27 subunit beta OS=Homo sapiens OX=9606 GN=EBI3 PE=1 SV=2</t>
  </si>
  <si>
    <t>ATG2B_HUMAN</t>
  </si>
  <si>
    <t>ATG2B</t>
  </si>
  <si>
    <t>sp|Q96BY7|ATG2B_HUMAN Autophagy-related protein 2 homolog B OS=Homo sapiens OX=9606 GN=ATG2B PE=1 SV=5</t>
  </si>
  <si>
    <t>CE022_HUMAN</t>
  </si>
  <si>
    <t>C5orf22</t>
  </si>
  <si>
    <t>sp|Q49AR2|CE022_HUMAN UPF0489 protein C5orf22 OS=Homo sapiens OX=9606 GN=C5orf22 PE=1 SV=2</t>
  </si>
  <si>
    <t>NUCG_HUMAN</t>
  </si>
  <si>
    <t>ENDOG</t>
  </si>
  <si>
    <t>sp|Q14249|NUCG_HUMAN Endonuclease G, mitochondrial OS=Homo sapiens OX=9606 GN=ENDOG PE=1 SV=4</t>
  </si>
  <si>
    <t>J3KTD8_HUMAN</t>
  </si>
  <si>
    <t>tr|J3KTD8|J3KTD8_HUMAN Core-binding factor subunit beta (Fragment) OS=Homo sapiens OX=9606 GN=CBFB PE=1 SV=1</t>
  </si>
  <si>
    <t>S2546_HUMAN</t>
  </si>
  <si>
    <t>SLC25A46</t>
  </si>
  <si>
    <t>sp|Q96AG3|S2546_HUMAN Mitochondrial outer membrane protein SLC25A46 OS=Homo sapiens OX=9606 GN=SLC25A46 PE=1 SV=1</t>
  </si>
  <si>
    <t>I3L1Q2_HUMAN</t>
  </si>
  <si>
    <t>BCL7C</t>
  </si>
  <si>
    <t>tr|I3L1Q2|I3L1Q2_HUMAN BAF chromatin remodeling complex subunit BCL7C (Fragment) OS=Homo sapiens OX=9606 GN=BCL7C PE=1 SV=1</t>
  </si>
  <si>
    <t>LCN1_HUMAN</t>
  </si>
  <si>
    <t>LCN1</t>
  </si>
  <si>
    <t>sp|P31025|LCN1_HUMAN Lipocalin-1 OS=Homo sapiens OX=9606 GN=LCN1 PE=1 SV=1</t>
  </si>
  <si>
    <t>SIAS_HUMAN</t>
  </si>
  <si>
    <t>NANS</t>
  </si>
  <si>
    <t>sp|Q9NR45|SIAS_HUMAN Sialic acid synthase OS=Homo sapiens OX=9606 GN=NANS PE=1 SV=2</t>
  </si>
  <si>
    <t>RM36_HUMAN</t>
  </si>
  <si>
    <t>MRPL36</t>
  </si>
  <si>
    <t>sp|Q9P0J6|RM36_HUMAN 39S ribosomal protein L36, mitochondrial OS=Homo sapiens OX=9606 GN=MRPL36 PE=1 SV=1</t>
  </si>
  <si>
    <t>A0A7P0T8I7_HUMAN</t>
  </si>
  <si>
    <t>TSEN2</t>
  </si>
  <si>
    <t>tr|A0A7P0T8I7|A0A7P0T8I7_HUMAN tRNA-splicing endonuclease subunit Sen2 OS=Homo sapiens OX=9606 GN=TSEN2 PE=1 SV=1</t>
  </si>
  <si>
    <t>ORC1_HUMAN</t>
  </si>
  <si>
    <t>ORC1</t>
  </si>
  <si>
    <t>sp|Q13415|ORC1_HUMAN Origin recognition complex subunit 1 OS=Homo sapiens OX=9606 GN=ORC1 PE=1 SV=2</t>
  </si>
  <si>
    <t>A0A804CD06_HUMAN</t>
  </si>
  <si>
    <t>PTPA</t>
  </si>
  <si>
    <t>tr|A0A804CD06|A0A804CD06_HUMAN Serine/threonine-protein phosphatase 2A activator OS=Homo sapiens OX=9606 GN=PTPA PE=1 SV=1</t>
  </si>
  <si>
    <t>ZSWM8_HUMAN</t>
  </si>
  <si>
    <t>ZSWIM8</t>
  </si>
  <si>
    <t>sp|A7E2V4|ZSWM8_HUMAN Zinc finger SWIM domain-containing protein 8 OS=Homo sapiens OX=9606 GN=ZSWIM8 PE=1 SV=1</t>
  </si>
  <si>
    <t>PIP_HUMAN</t>
  </si>
  <si>
    <t>PIP</t>
  </si>
  <si>
    <t>sp|P12273|PIP_HUMAN Prolactin-inducible protein OS=Homo sapiens OX=9606 GN=PIP PE=1 SV=1</t>
  </si>
  <si>
    <t>G3V0G5_HUMAN</t>
  </si>
  <si>
    <t>ANKMY2</t>
  </si>
  <si>
    <t>tr|G3V0G5|G3V0G5_HUMAN Ankyrin repeat and MYND domain containing 2 OS=Homo sapiens OX=9606 GN=ANKMY2 PE=1 SV=1</t>
  </si>
  <si>
    <t>H3BR94_HUMAN</t>
  </si>
  <si>
    <t>DCTN5</t>
  </si>
  <si>
    <t>tr|H3BR94|H3BR94_HUMAN Dynactin subunit 5 OS=Homo sapiens OX=9606 GN=DCTN5 PE=1 SV=1</t>
  </si>
  <si>
    <t>A0A0A0MTI6_HUMAN</t>
  </si>
  <si>
    <t>ELOVL5</t>
  </si>
  <si>
    <t>tr|A0A0A0MTI6|A0A0A0MTI6_HUMAN Elongation of very long chain fatty acids protein OS=Homo sapiens OX=9606 GN=ELOVL5 PE=1 SV=1</t>
  </si>
  <si>
    <t>M18BP_HUMAN</t>
  </si>
  <si>
    <t>MIS18BP1</t>
  </si>
  <si>
    <t>sp|Q6P0N0|M18BP_HUMAN Mis18-binding protein 1 OS=Homo sapiens OX=9606 GN=MIS18BP1 PE=1 SV=1</t>
  </si>
  <si>
    <t>M3K1_HUMAN</t>
  </si>
  <si>
    <t>MAP3K1</t>
  </si>
  <si>
    <t>sp|Q13233|M3K1_HUMAN Mitogen-activated protein kinase kinase kinase 1 OS=Homo sapiens OX=9606 GN=MAP3K1 PE=1 SV=4</t>
  </si>
  <si>
    <t>SLAF5_HUMAN</t>
  </si>
  <si>
    <t>CD84</t>
  </si>
  <si>
    <t>sp|Q9UIB8|SLAF5_HUMAN SLAM family member 5 OS=Homo sapiens OX=9606 GN=CD84 PE=1 SV=1</t>
  </si>
  <si>
    <t>MGST2_HUMAN</t>
  </si>
  <si>
    <t>MGST2</t>
  </si>
  <si>
    <t>sp|Q99735|MGST2_HUMAN Microsomal glutathione S-transferase 2 OS=Homo sapiens OX=9606 GN=MGST2 PE=1 SV=1</t>
  </si>
  <si>
    <t>SCFD2_HUMAN</t>
  </si>
  <si>
    <t>SCFD2</t>
  </si>
  <si>
    <t>sp|Q8WU76|SCFD2_HUMAN Sec1 family domain-containing protein 2 OS=Homo sapiens OX=9606 GN=SCFD2 PE=1 SV=2</t>
  </si>
  <si>
    <t>G3V2U7_HUMAN</t>
  </si>
  <si>
    <t>ACYP1</t>
  </si>
  <si>
    <t>tr|G3V2U7|G3V2U7_HUMAN Acylphosphatase OS=Homo sapiens OX=9606 GN=ACYP1 PE=1 SV=1</t>
  </si>
  <si>
    <t>E7EW84_HUMAN</t>
  </si>
  <si>
    <t>EXOC6</t>
  </si>
  <si>
    <t>tr|E7EW84|E7EW84_HUMAN Exocyst complex component OS=Homo sapiens OX=9606 GN=EXOC6 PE=1 SV=1</t>
  </si>
  <si>
    <t>C9J4X5_HUMAN</t>
  </si>
  <si>
    <t>ING2</t>
  </si>
  <si>
    <t>tr|C9J4X5|C9J4X5_HUMAN Inhibitor of growth family member 2 (Fragment) OS=Homo sapiens OX=9606 GN=ING2 PE=1 SV=1</t>
  </si>
  <si>
    <t>A6NP52_HUMAN</t>
  </si>
  <si>
    <t>PRAF2</t>
  </si>
  <si>
    <t>tr|A6NP52|A6NP52_HUMAN PRA1 family protein OS=Homo sapiens OX=9606 GN=PRAF2 PE=1 SV=1</t>
  </si>
  <si>
    <t>A0A024RCG2_HUMAN</t>
  </si>
  <si>
    <t>SLC22A18</t>
  </si>
  <si>
    <t>tr|A0A024RCG2|A0A024RCG2_HUMAN Solute carrier family 22 (Organic cation transporter), member 18, isoform CRA_a OS=Homo sapiens OX=9606 GN=SLC22A18 PE=1 SV=1</t>
  </si>
  <si>
    <t>A0A7P0T811_HUMAN</t>
  </si>
  <si>
    <t>AREL1</t>
  </si>
  <si>
    <t>tr|A0A7P0T811|A0A7P0T811_HUMAN Apoptosis resistant E3 ubiquitin protein ligase 1 OS=Homo sapiens OX=9606 GN=AREL1 PE=1 SV=1</t>
  </si>
  <si>
    <t>CDKA1_HUMAN</t>
  </si>
  <si>
    <t>CDK2AP1</t>
  </si>
  <si>
    <t>sp|O14519|CDKA1_HUMAN Cyclin-dependent kinase 2-associated protein 1 OS=Homo sapiens OX=9606 GN=CDK2AP1 PE=1 SV=1</t>
  </si>
  <si>
    <t>CALL5_HUMAN</t>
  </si>
  <si>
    <t>CALML5</t>
  </si>
  <si>
    <t>sp|Q9NZT1|CALL5_HUMAN Calmodulin-like protein 5 OS=Homo sapiens OX=9606 GN=CALML5 PE=1 SV=2</t>
  </si>
  <si>
    <t>H7BXZ6_HUMAN</t>
  </si>
  <si>
    <t>RHOT1</t>
  </si>
  <si>
    <t>tr|H7BXZ6|H7BXZ6_HUMAN Mitochondrial Rho GTPase OS=Homo sapiens OX=9606 GN=RHOT1 PE=1 SV=2</t>
  </si>
  <si>
    <t>E7ERZ2_HUMAN</t>
  </si>
  <si>
    <t>POLR3H</t>
  </si>
  <si>
    <t>tr|E7ERZ2|E7ERZ2_HUMAN DNA-directed RNA polymerase subunit OS=Homo sapiens OX=9606 GN=POLR3H PE=1 SV=1</t>
  </si>
  <si>
    <t>BICRL_HUMAN</t>
  </si>
  <si>
    <t>BICRAL</t>
  </si>
  <si>
    <t>sp|Q6AI39|BICRL_HUMAN BRD4-interacting chromatin-remodeling complex-associated protein-like OS=Homo sapiens OX=9606 GN=BICRAL PE=1 SV=2</t>
  </si>
  <si>
    <t>C9JUK7_HUMAN</t>
  </si>
  <si>
    <t>SPN</t>
  </si>
  <si>
    <t>tr|C9JUK7|C9JUK7_HUMAN Sialophorin (Fragment) OS=Homo sapiens OX=9606 GN=SPN PE=1 SV=1</t>
  </si>
  <si>
    <t>NDUF3_HUMAN</t>
  </si>
  <si>
    <t>NDUFAF3</t>
  </si>
  <si>
    <t>sp|Q9BU61|NDUF3_HUMAN NADH dehydrogenase [ubiquinone] 1 alpha subcomplex assembly factor 3 OS=Homo sapiens OX=9606 GN=NDUFAF3 PE=1 SV=1</t>
  </si>
  <si>
    <t>H0YCZ2_HUMAN</t>
  </si>
  <si>
    <t>KNL1</t>
  </si>
  <si>
    <t>tr|H0YCZ2|H0YCZ2_HUMAN Kinetochore scaffold 1 (Fragment) OS=Homo sapiens OX=9606 GN=KNL1 PE=1 SV=1</t>
  </si>
  <si>
    <t>A0A7P0T8F5_HUMAN</t>
  </si>
  <si>
    <t>AMMECR1L</t>
  </si>
  <si>
    <t>tr|A0A7P0T8F5|A0A7P0T8F5_HUMAN AMMECR1 like OS=Homo sapiens OX=9606 GN=AMMECR1L PE=1 SV=1</t>
  </si>
  <si>
    <t>H3BLU7_HUMAN</t>
  </si>
  <si>
    <t>AKR7A2</t>
  </si>
  <si>
    <t>tr|H3BLU7|H3BLU7_HUMAN Aldo-keto reductase family 7 member A2 (Fragment) OS=Homo sapiens OX=9606 GN=AKR7A2 PE=1 SV=1</t>
  </si>
  <si>
    <t>G5E9G4_HUMAN</t>
  </si>
  <si>
    <t>TTC7A</t>
  </si>
  <si>
    <t>tr|G5E9G4|G5E9G4_HUMAN Tetratricopeptide repeat domain 7A OS=Homo sapiens OX=9606 GN=TTC7A PE=1 SV=1</t>
  </si>
  <si>
    <t>A6NFV8_HUMAN</t>
  </si>
  <si>
    <t>DTNBP1</t>
  </si>
  <si>
    <t>tr|A6NFV8|A6NFV8_HUMAN Dystrobrevin binding protein 1 OS=Homo sapiens OX=9606 GN=DTNBP1 PE=1 SV=3</t>
  </si>
  <si>
    <t>DHRS1_HUMAN</t>
  </si>
  <si>
    <t>DHRS1</t>
  </si>
  <si>
    <t>sp|Q96LJ7|DHRS1_HUMAN Dehydrogenase/reductase SDR family member 1 OS=Homo sapiens OX=9606 GN=DHRS1 PE=1 SV=1</t>
  </si>
  <si>
    <t>DEF1_HUMAN</t>
  </si>
  <si>
    <t>DEFA1</t>
  </si>
  <si>
    <t>sp|P59665|DEF1_HUMAN Neutrophil defensin 1 OS=Homo sapiens OX=9606 GN=DEFA1 PE=1 SV=1</t>
  </si>
  <si>
    <t>A8KAD9_HUMAN</t>
  </si>
  <si>
    <t>ZNF561</t>
  </si>
  <si>
    <t>tr|A8KAD9|A8KAD9_HUMAN Zinc finger protein 561 OS=Homo sapiens OX=9606 GN=ZNF561 PE=1 SV=1</t>
  </si>
  <si>
    <t>ZN430_HUMAN</t>
  </si>
  <si>
    <t>ZNF430</t>
  </si>
  <si>
    <t>sp|Q9H8G1|ZN430_HUMAN Zinc finger protein 430 OS=Homo sapiens OX=9606 GN=ZNF430 PE=1 SV=3</t>
  </si>
  <si>
    <t>A0A6I8PRS5_HUMAN</t>
  </si>
  <si>
    <t>GPATCH11</t>
  </si>
  <si>
    <t>tr|A0A6I8PRS5|A0A6I8PRS5_HUMAN G patch domain-containing protein 11 OS=Homo sapiens OX=9606 GN=GPATCH11 PE=1 SV=1</t>
  </si>
  <si>
    <t>A0A096LNR9_HUMAN</t>
  </si>
  <si>
    <t>CDKL5</t>
  </si>
  <si>
    <t>tr|A0A096LNR9|A0A096LNR9_HUMAN Cyclin dependent kinase like 5 (Fragment) OS=Homo sapiens OX=9606 GN=CDKL5 PE=1 SV=1</t>
  </si>
  <si>
    <t>A0A6Q8PGQ8_HUMAN</t>
  </si>
  <si>
    <t>HINT1</t>
  </si>
  <si>
    <t>tr|A0A6Q8PGQ8|A0A6Q8PGQ8_HUMAN Histidine triad nucleotide binding protein 1 OS=Homo sapiens OX=9606 GN=HINT1 PE=1 SV=1</t>
  </si>
  <si>
    <t>IFT25_HUMAN</t>
  </si>
  <si>
    <t>HSPB11</t>
  </si>
  <si>
    <t>sp|Q9Y547|IFT25_HUMAN Intraflagellar transport protein 25 homolog OS=Homo sapiens OX=9606 GN=HSPB11 PE=1 SV=1</t>
  </si>
  <si>
    <t>ARMD3_HUMAN</t>
  </si>
  <si>
    <t>ARMH3</t>
  </si>
  <si>
    <t>sp|Q5T2E6|ARMD3_HUMAN Armadillo-like helical domain-containing protein 3 OS=Homo sapiens OX=9606 GN=ARMH3 PE=1 SV=1</t>
  </si>
  <si>
    <t>J3KNV5_HUMAN</t>
  </si>
  <si>
    <t>INTS8</t>
  </si>
  <si>
    <t>tr|J3KNV5|J3KNV5_HUMAN Integrator complex subunit 8 OS=Homo sapiens OX=9606 GN=INTS8 PE=1 SV=1</t>
  </si>
  <si>
    <t>E9PLN8_HUMAN</t>
  </si>
  <si>
    <t>tr|E9PLN8|E9PLN8_HUMAN Vitamin K epoxide reductase domain-containing protein (Fragment) OS=Homo sapiens OX=9606 PE=4 SV=1</t>
  </si>
  <si>
    <t>A0A0A0MQU4_HUMAN</t>
  </si>
  <si>
    <t>SCLY</t>
  </si>
  <si>
    <t>tr|A0A0A0MQU4|A0A0A0MQU4_HUMAN Selenocysteine lyase OS=Homo sapiens OX=9606 GN=SCLY PE=1 SV=1</t>
  </si>
  <si>
    <t>D3YTB5_HUMAN</t>
  </si>
  <si>
    <t>IRAK1</t>
  </si>
  <si>
    <t>tr|D3YTB5|D3YTB5_HUMAN Interleukin 1 receptor associated kinase 1 OS=Homo sapiens OX=9606 GN=IRAK1 PE=1 SV=1</t>
  </si>
  <si>
    <t>S10A7_HUMAN</t>
  </si>
  <si>
    <t>S100A7</t>
  </si>
  <si>
    <t>sp|P31151|S10A7_HUMAN Protein S100-A7 OS=Homo sapiens OX=9606 GN=S100A7 PE=1 SV=4</t>
  </si>
  <si>
    <t>GP180_HUMAN</t>
  </si>
  <si>
    <t>GPR180</t>
  </si>
  <si>
    <t>sp|Q86V85|GP180_HUMAN Integral membrane protein GPR180 OS=Homo sapiens OX=9606 GN=GPR180 PE=2 SV=1</t>
  </si>
  <si>
    <t>B4DJL6_HUMAN</t>
  </si>
  <si>
    <t>INTS14</t>
  </si>
  <si>
    <t>tr|B4DJL6|B4DJL6_HUMAN Integrator complex subunit 14 OS=Homo sapiens OX=9606 GN=INTS14 PE=1 SV=1</t>
  </si>
  <si>
    <t>STAM1_HUMAN</t>
  </si>
  <si>
    <t>STAM</t>
  </si>
  <si>
    <t>sp|Q92783|STAM1_HUMAN Signal transducing adapter molecule 1 OS=Homo sapiens OX=9606 GN=STAM PE=1 SV=3</t>
  </si>
  <si>
    <t>UBA7_HUMAN</t>
  </si>
  <si>
    <t>UBA7</t>
  </si>
  <si>
    <t>sp|P41226|UBA7_HUMAN Ubiquitin-like modifier-activating enzyme 7 OS=Homo sapiens OX=9606 GN=UBA7 PE=1 SV=2</t>
  </si>
  <si>
    <t>A0A8I5KST9_HUMAN</t>
  </si>
  <si>
    <t>MAST3</t>
  </si>
  <si>
    <t>tr|A0A8I5KST9|A0A8I5KST9_HUMAN non-specific serine/threonine protein kinase OS=Homo sapiens OX=9606 GN=MAST3 PE=1 SV=1</t>
  </si>
  <si>
    <t>B1AH87_HUMAN</t>
  </si>
  <si>
    <t>TSPO</t>
  </si>
  <si>
    <t>tr|B1AH87|B1AH87_HUMAN Translocator protein (Fragment) OS=Homo sapiens OX=9606 GN=TSPO PE=1 SV=1</t>
  </si>
  <si>
    <t>A0A7P0T906_HUMAN</t>
  </si>
  <si>
    <t>NAXD</t>
  </si>
  <si>
    <t>tr|A0A7P0T906|A0A7P0T906_HUMAN ATP-dependent (S)-NAD(P)H-hydrate dehydratase OS=Homo sapiens OX=9606 GN=NAXD PE=1 SV=1</t>
  </si>
  <si>
    <t>NU4M_HUMAN</t>
  </si>
  <si>
    <t>MT-ND4</t>
  </si>
  <si>
    <t>sp|P03905|NU4M_HUMAN NADH-ubiquinone oxidoreductase chain 4 OS=Homo sapiens OX=9606 GN=MT-ND4 PE=1 SV=1</t>
  </si>
  <si>
    <t>DAP1_HUMAN</t>
  </si>
  <si>
    <t>DAP</t>
  </si>
  <si>
    <t>sp|P51397|DAP1_HUMAN Death-associated protein 1 OS=Homo sapiens OX=9606 GN=DAP PE=1 SV=3</t>
  </si>
  <si>
    <t>A0A7P0T963_HUMAN</t>
  </si>
  <si>
    <t>ADGB</t>
  </si>
  <si>
    <t>tr|A0A7P0T963|A0A7P0T963_HUMAN Androglobin OS=Homo sapiens OX=9606 GN=ADGB PE=1 SV=1</t>
  </si>
  <si>
    <t>ASURF_HUMAN</t>
  </si>
  <si>
    <t>ASDURF</t>
  </si>
  <si>
    <t>sp|L0R819|ASURF_HUMAN ASNSD1 upstream open reading frame protein OS=Homo sapiens OX=9606 GN=ASDURF PE=1 SV=1</t>
  </si>
  <si>
    <t>ZN740_HUMAN</t>
  </si>
  <si>
    <t>ZNF740</t>
  </si>
  <si>
    <t>sp|Q8NDX6|ZN740_HUMAN Zinc finger protein 740 OS=Homo sapiens OX=9606 GN=ZNF740 PE=1 SV=1</t>
  </si>
  <si>
    <t>M0R261_HUMAN</t>
  </si>
  <si>
    <t>PGLS</t>
  </si>
  <si>
    <t>tr|M0R261|M0R261_HUMAN 6-phosphogluconolactonase (Fragment) OS=Homo sapiens OX=9606 GN=PGLS PE=1 SV=1</t>
  </si>
  <si>
    <t>HV321_HUMAN</t>
  </si>
  <si>
    <t>IGHV3-21</t>
  </si>
  <si>
    <t>sp|A0A0B4J1V1|HV321_HUMAN Immunoglobulin heavy variable 3-21 OS=Homo sapiens OX=9606 GN=IGHV3-21 PE=1 SV=1</t>
  </si>
  <si>
    <t>MTF1_HUMAN</t>
  </si>
  <si>
    <t>MTF1</t>
  </si>
  <si>
    <t>sp|Q14872|MTF1_HUMAN Metal regulatory transcription factor 1 OS=Homo sapiens OX=9606 GN=MTF1 PE=1 SV=2</t>
  </si>
  <si>
    <t>A6NGP5_HUMAN</t>
  </si>
  <si>
    <t>JPT2</t>
  </si>
  <si>
    <t>tr|A6NGP5|A6NGP5_HUMAN Jupiter microtubule associated homolog 2 OS=Homo sapiens OX=9606 GN=JPT2 PE=1 SV=2</t>
  </si>
  <si>
    <t>C9J066_HUMAN</t>
  </si>
  <si>
    <t>NIN</t>
  </si>
  <si>
    <t>tr|C9J066|C9J066_HUMAN Ninein OS=Homo sapiens OX=9606 GN=NIN PE=1 SV=1</t>
  </si>
  <si>
    <t>A0A804HKG3_HUMAN</t>
  </si>
  <si>
    <t>BANP</t>
  </si>
  <si>
    <t>tr|A0A804HKG3|A0A804HKG3_HUMAN Protein BANP OS=Homo sapiens OX=9606 GN=BANP PE=1 SV=1</t>
  </si>
  <si>
    <t>SE1L1_HUMAN</t>
  </si>
  <si>
    <t>SEL1L</t>
  </si>
  <si>
    <t>sp|Q9UBV2|SE1L1_HUMAN Protein sel-1 homolog 1 OS=Homo sapiens OX=9606 GN=SEL1L PE=1 SV=3</t>
  </si>
  <si>
    <t>HPS6_HUMAN</t>
  </si>
  <si>
    <t>HPS6</t>
  </si>
  <si>
    <t>sp|Q86YV9|HPS6_HUMAN BLOC-2 complex member HPS6 OS=Homo sapiens OX=9606 GN=HPS6 PE=1 SV=1</t>
  </si>
  <si>
    <t>G8JLQ3_HUMAN</t>
  </si>
  <si>
    <t>BLOC1S1</t>
  </si>
  <si>
    <t>tr|G8JLQ3|G8JLQ3_HUMAN Biogenesis of lysosome-related organelles complex 1 subunit 1 OS=Homo sapiens OX=9606 GN=BLOC1S1 PE=1 SV=1</t>
  </si>
  <si>
    <t>CUTC_HUMAN</t>
  </si>
  <si>
    <t>CUTC</t>
  </si>
  <si>
    <t>sp|Q9NTM9|CUTC_HUMAN Copper homeostasis protein cutC homolog OS=Homo sapiens OX=9606 GN=CUTC PE=1 SV=1</t>
  </si>
  <si>
    <t>ST65G_HUMAN</t>
  </si>
  <si>
    <t>SUPT7L</t>
  </si>
  <si>
    <t>sp|O94864|ST65G_HUMAN STAGA complex 65 subunit gamma OS=Homo sapiens OX=9606 GN=SUPT7L PE=1 SV=1</t>
  </si>
  <si>
    <t>RFXAP_HUMAN</t>
  </si>
  <si>
    <t>RFXAP</t>
  </si>
  <si>
    <t>sp|O00287|RFXAP_HUMAN Regulatory factor X-associated protein OS=Homo sapiens OX=9606 GN=RFXAP PE=1 SV=1</t>
  </si>
  <si>
    <t>ZN652_HUMAN</t>
  </si>
  <si>
    <t>ZNF652</t>
  </si>
  <si>
    <t>sp|Q9Y2D9|ZN652_HUMAN Zinc finger protein 652 OS=Homo sapiens OX=9606 GN=ZNF652 PE=1 SV=3</t>
  </si>
  <si>
    <t>SIM20_HUMAN</t>
  </si>
  <si>
    <t>SMIM20</t>
  </si>
  <si>
    <t>sp|Q8N5G0|SIM20_HUMAN Small integral membrane protein 20 OS=Homo sapiens OX=9606 GN=SMIM20 PE=1 SV=3</t>
  </si>
  <si>
    <t>F8VXD5_HUMAN</t>
  </si>
  <si>
    <t>ORMDL2</t>
  </si>
  <si>
    <t>tr|F8VXD5|F8VXD5_HUMAN ORMDL sphingolipid biosynthesis regulator 2 OS=Homo sapiens OX=9606 GN=ORMDL2 PE=1 SV=1</t>
  </si>
  <si>
    <t>D6RGV5_HUMAN</t>
  </si>
  <si>
    <t>COX7A2</t>
  </si>
  <si>
    <t>tr|D6RGV5|D6RGV5_HUMAN Cytochrome c oxidase subunit 7A2 (Fragment) OS=Homo sapiens OX=9606 GN=COX7A2 PE=1 SV=1</t>
  </si>
  <si>
    <t>A0A7I2ST14_HUMAN</t>
  </si>
  <si>
    <t>NDRG1</t>
  </si>
  <si>
    <t>tr|A0A7I2ST14|A0A7I2ST14_HUMAN N-myc downstream regulated 1 (Fragment) OS=Homo sapiens OX=9606 GN=NDRG1 PE=1 SV=1</t>
  </si>
  <si>
    <t>H0Y613_HUMAN</t>
  </si>
  <si>
    <t>GSE1</t>
  </si>
  <si>
    <t>tr|H0Y613|H0Y613_HUMAN Gse1 coiled-coil protein (Fragment) OS=Homo sapiens OX=9606 GN=GSE1 PE=1 SV=1</t>
  </si>
  <si>
    <t>GPN1_HUMAN</t>
  </si>
  <si>
    <t>GPN1</t>
  </si>
  <si>
    <t>sp|Q9HCN4|GPN1_HUMAN GPN-loop GTPase 1 OS=Homo sapiens OX=9606 GN=GPN1 PE=1 SV=1</t>
  </si>
  <si>
    <t>BAF_HUMAN</t>
  </si>
  <si>
    <t>BANF1</t>
  </si>
  <si>
    <t>sp|O75531|BAF_HUMAN Barrier-to-autointegration factor OS=Homo sapiens OX=9606 GN=BANF1 PE=1 SV=1</t>
  </si>
  <si>
    <t>S38AA_HUMAN</t>
  </si>
  <si>
    <t>SLC38A10</t>
  </si>
  <si>
    <t>sp|Q9HBR0|S38AA_HUMAN Putative sodium-coupled neutral amino acid transporter 10 OS=Homo sapiens OX=9606 GN=SLC38A10 PE=1 SV=2</t>
  </si>
  <si>
    <t>H3BU22_HUMAN</t>
  </si>
  <si>
    <t>GDE1</t>
  </si>
  <si>
    <t>tr|H3BU22|H3BU22_HUMAN Glycerophosphodiester phosphodiesterase 1 OS=Homo sapiens OX=9606 GN=GDE1 PE=1 SV=1</t>
  </si>
  <si>
    <t>A0A0G2JR51_HUMAN</t>
  </si>
  <si>
    <t>NCF4</t>
  </si>
  <si>
    <t>tr|A0A0G2JR51|A0A0G2JR51_HUMAN Neutrophil cytosol factor 4 (Fragment) OS=Homo sapiens OX=9606 GN=NCF4 PE=1 SV=1</t>
  </si>
  <si>
    <t>A0A087WT95_HUMAN</t>
  </si>
  <si>
    <t>ACOT2</t>
  </si>
  <si>
    <t>tr|A0A087WT95|A0A087WT95_HUMAN Acyl-CoA thioesterase 2 OS=Homo sapiens OX=9606 GN=ACOT2 PE=1 SV=1</t>
  </si>
  <si>
    <t>C9JLZ4_HUMAN</t>
  </si>
  <si>
    <t>INO80D</t>
  </si>
  <si>
    <t>tr|C9JLZ4|C9JLZ4_HUMAN INO80 complex subunit D (Fragment) OS=Homo sapiens OX=9606 GN=INO80D PE=1 SV=1</t>
  </si>
  <si>
    <t>A0A8Q3SIY5_HUMAN</t>
  </si>
  <si>
    <t>GINS1</t>
  </si>
  <si>
    <t>tr|A0A8Q3SIY5|A0A8Q3SIY5_HUMAN DNA replication complex GINS protein PSF1 OS=Homo sapiens OX=9606 GN=GINS1 PE=1 SV=1</t>
  </si>
  <si>
    <t>M0R165_HUMAN</t>
  </si>
  <si>
    <t>EPS15L1</t>
  </si>
  <si>
    <t>tr|M0R165|M0R165_HUMAN Epidermal growth factor receptor pathway substrate 15 like 1 OS=Homo sapiens OX=9606 GN=EPS15L1 PE=1 SV=1</t>
  </si>
  <si>
    <t>SMG9_HUMAN</t>
  </si>
  <si>
    <t>SMG9</t>
  </si>
  <si>
    <t>sp|Q9H0W8|SMG9_HUMAN Nonsense-mediated mRNA decay factor SMG9 OS=Homo sapiens OX=9606 GN=SMG9 PE=1 SV=1</t>
  </si>
  <si>
    <t>M0QYZ2_HUMAN</t>
  </si>
  <si>
    <t>AP2S1</t>
  </si>
  <si>
    <t>tr|M0QYZ2|M0QYZ2_HUMAN AP complex subunit sigma OS=Homo sapiens OX=9606 GN=AP2S1 PE=1 SV=1</t>
  </si>
  <si>
    <t>NDUF6_HUMAN</t>
  </si>
  <si>
    <t>NDUFAF6</t>
  </si>
  <si>
    <t>sp|Q330K2|NDUF6_HUMAN NADH dehydrogenase (ubiquinone) complex I, assembly factor 6 OS=Homo sapiens OX=9606 GN=NDUFAF6 PE=1 SV=2</t>
  </si>
  <si>
    <t>GATA_HUMAN</t>
  </si>
  <si>
    <t>QRSL1</t>
  </si>
  <si>
    <t>sp|Q9H0R6|GATA_HUMAN Glutamyl-tRNA(Gln) amidotransferase subunit A, mitochondrial OS=Homo sapiens OX=9606 GN=QRSL1 PE=1 SV=2</t>
  </si>
  <si>
    <t>GOLP3_HUMAN</t>
  </si>
  <si>
    <t>GOLPH3</t>
  </si>
  <si>
    <t>sp|Q9H4A6|GOLP3_HUMAN Golgi phosphoprotein 3 OS=Homo sapiens OX=9606 GN=GOLPH3 PE=1 SV=1</t>
  </si>
  <si>
    <t>CTU1_HUMAN</t>
  </si>
  <si>
    <t>CTU1</t>
  </si>
  <si>
    <t>sp|Q7Z7A3|CTU1_HUMAN Cytoplasmic tRNA 2-thiolation protein 1 OS=Homo sapiens OX=9606 GN=CTU1 PE=1 SV=1</t>
  </si>
  <si>
    <t>E9PJI1_HUMAN</t>
  </si>
  <si>
    <t>KAT5</t>
  </si>
  <si>
    <t>tr|E9PJI1|E9PJI1_HUMAN Histone acetyltransferase OS=Homo sapiens OX=9606 GN=KAT5 PE=1 SV=1</t>
  </si>
  <si>
    <t>OGR1_HUMAN</t>
  </si>
  <si>
    <t>GPR68</t>
  </si>
  <si>
    <t>sp|Q15743|OGR1_HUMAN Ovarian cancer G-protein coupled receptor 1 OS=Homo sapiens OX=9606 GN=GPR68 PE=1 SV=1</t>
  </si>
  <si>
    <t>K7EMS3_HUMAN</t>
  </si>
  <si>
    <t>KRT19</t>
  </si>
  <si>
    <t>tr|K7EMS3|K7EMS3_HUMAN Keratin 19 (Fragment) OS=Homo sapiens OX=9606 GN=KRT19 PE=1 SV=1</t>
  </si>
  <si>
    <t>A0A0A0MRN7_HUMAN</t>
  </si>
  <si>
    <t>KYAT3</t>
  </si>
  <si>
    <t>tr|A0A0A0MRN7|A0A0A0MRN7_HUMAN Kynurenine aminotransferase 3 (Fragment) OS=Homo sapiens OX=9606 GN=KYAT3 PE=1 SV=1</t>
  </si>
  <si>
    <t>MED31_HUMAN</t>
  </si>
  <si>
    <t>MED31</t>
  </si>
  <si>
    <t>sp|Q9Y3C7|MED31_HUMAN Mediator of RNA polymerase II transcription subunit 31 OS=Homo sapiens OX=9606 GN=MED31 PE=1 SV=1</t>
  </si>
  <si>
    <t>C9JBE8_HUMAN</t>
  </si>
  <si>
    <t>MXD1</t>
  </si>
  <si>
    <t>tr|C9JBE8|C9JBE8_HUMAN MAX dimerization protein 1 (Fragment) OS=Homo sapiens OX=9606 GN=MXD1 PE=1 SV=1</t>
  </si>
  <si>
    <t>G3V3U6_HUMAN</t>
  </si>
  <si>
    <t>MRPL52</t>
  </si>
  <si>
    <t>tr|G3V3U6|G3V3U6_HUMAN 39S ribosomal protein L52, mitochondrial OS=Homo sapiens OX=9606 GN=MRPL52 PE=1 SV=1</t>
  </si>
  <si>
    <t>K7EN58_HUMAN</t>
  </si>
  <si>
    <t>BLOC1S3</t>
  </si>
  <si>
    <t>tr|K7EN58|K7EN58_HUMAN Biogenesis of lysosome-related organelles complex 1 subunit 3 (Fragment) OS=Homo sapiens OX=9606 GN=BLOC1S3 PE=1 SV=1</t>
  </si>
  <si>
    <t>A8MSP2_HUMAN</t>
  </si>
  <si>
    <t>RAB37</t>
  </si>
  <si>
    <t>tr|A8MSP2|A8MSP2_HUMAN RAB37, member RAS oncogene family OS=Homo sapiens OX=9606 GN=RAB37 PE=1 SV=1</t>
  </si>
  <si>
    <t>DHR13_HUMAN</t>
  </si>
  <si>
    <t>DHRS13</t>
  </si>
  <si>
    <t>sp|Q6UX07|DHR13_HUMAN Dehydrogenase/reductase SDR family member 13 OS=Homo sapiens OX=9606 GN=DHRS13 PE=2 SV=1</t>
  </si>
  <si>
    <t>A0A7P0T8I6_HUMAN</t>
  </si>
  <si>
    <t>CTSZ</t>
  </si>
  <si>
    <t>tr|A0A7P0T8I6|A0A7P0T8I6_HUMAN cathepsin X OS=Homo sapiens OX=9606 GN=CTSZ PE=1 SV=1</t>
  </si>
  <si>
    <t>TEC_HUMAN</t>
  </si>
  <si>
    <t>TEC</t>
  </si>
  <si>
    <t>sp|P42680|TEC_HUMAN Tyrosine-protein kinase Tec OS=Homo sapiens OX=9606 GN=TEC PE=1 SV=2</t>
  </si>
  <si>
    <t>CX6B1_HUMAN</t>
  </si>
  <si>
    <t>COX6B1</t>
  </si>
  <si>
    <t>sp|P14854|CX6B1_HUMAN Cytochrome c oxidase subunit 6B1 OS=Homo sapiens OX=9606 GN=COX6B1 PE=1 SV=2</t>
  </si>
  <si>
    <t>STAM2_HUMAN</t>
  </si>
  <si>
    <t>STAM2</t>
  </si>
  <si>
    <t>sp|O75886|STAM2_HUMAN Signal transducing adapter molecule 2 OS=Homo sapiens OX=9606 GN=STAM2 PE=1 SV=1</t>
  </si>
  <si>
    <t>ZN771_HUMAN</t>
  </si>
  <si>
    <t>ZNF771</t>
  </si>
  <si>
    <t>sp|Q7L3S4|ZN771_HUMAN Zinc finger protein 771 OS=Homo sapiens OX=9606 GN=ZNF771 PE=1 SV=1</t>
  </si>
  <si>
    <t>GTR1_HUMAN</t>
  </si>
  <si>
    <t>SLC2A1</t>
  </si>
  <si>
    <t>sp|P11166|GTR1_HUMAN Solute carrier family 2, facilitated glucose transporter member 1 OS=Homo sapiens OX=9606 GN=SLC2A1 PE=1 SV=2</t>
  </si>
  <si>
    <t>PDP1_HUMAN</t>
  </si>
  <si>
    <t>PDP1</t>
  </si>
  <si>
    <t>sp|Q9P0J1|PDP1_HUMAN [Pyruvate dehydrogenase [acetyl-transferring]]-phosphatase 1, mitochondrial OS=Homo sapiens OX=9606 GN=PDP1 PE=1 SV=3</t>
  </si>
  <si>
    <t>A0A3B3ITN6_HUMAN</t>
  </si>
  <si>
    <t>PEX10</t>
  </si>
  <si>
    <t>tr|A0A3B3ITN6|A0A3B3ITN6_HUMAN Peroxisomal biogenesis factor 10 (Fragment) OS=Homo sapiens OX=9606 GN=PEX10 PE=1 SV=1</t>
  </si>
  <si>
    <t>NDUA3_HUMAN</t>
  </si>
  <si>
    <t>NDUFA3</t>
  </si>
  <si>
    <t>sp|O95167|NDUA3_HUMAN NADH dehydrogenase [ubiquinone] 1 alpha subcomplex subunit 3 OS=Homo sapiens OX=9606 GN=NDUFA3 PE=1 SV=1</t>
  </si>
  <si>
    <t>S10A6_HUMAN</t>
  </si>
  <si>
    <t>S100A6</t>
  </si>
  <si>
    <t>sp|P06703|S10A6_HUMAN Protein S100-A6 OS=Homo sapiens OX=9606 GN=S100A6 PE=1 SV=1</t>
  </si>
  <si>
    <t>MIIP_HUMAN</t>
  </si>
  <si>
    <t>MIIP</t>
  </si>
  <si>
    <t>sp|Q5JXC2|MIIP_HUMAN Migration and invasion-inhibitory protein OS=Homo sapiens OX=9606 GN=MIIP PE=1 SV=3</t>
  </si>
  <si>
    <t>TMM11_HUMAN</t>
  </si>
  <si>
    <t>TMEM11</t>
  </si>
  <si>
    <t>sp|P17152|TMM11_HUMAN Transmembrane protein 11, mitochondrial OS=Homo sapiens OX=9606 GN=TMEM11 PE=1 SV=1</t>
  </si>
  <si>
    <t>HPF1_HUMAN</t>
  </si>
  <si>
    <t>HPF1</t>
  </si>
  <si>
    <t>sp|Q9NWY4|HPF1_HUMAN Histone PARylation factor 1 OS=Homo sapiens OX=9606 GN=HPF1 PE=1 SV=2</t>
  </si>
  <si>
    <t>DCP1A_HUMAN</t>
  </si>
  <si>
    <t>DCP1A</t>
  </si>
  <si>
    <t>sp|Q9NPI6|DCP1A_HUMAN mRNA-decapping enzyme 1A OS=Homo sapiens OX=9606 GN=DCP1A PE=1 SV=3</t>
  </si>
  <si>
    <t>A0A1W2PPC6_HUMAN</t>
  </si>
  <si>
    <t>DPAGT1</t>
  </si>
  <si>
    <t>tr|A0A1W2PPC6|A0A1W2PPC6_HUMAN UDP-N-acetylglucosamine--dolichyl-phosphate N-acetylglucosaminephosphotransferase OS=Homo sapiens OX=9606 GN=DPAGT1 PE=1 SV=1</t>
  </si>
  <si>
    <t>CPVL_HUMAN</t>
  </si>
  <si>
    <t>CPVL</t>
  </si>
  <si>
    <t>sp|Q9H3G5|CPVL_HUMAN Probable serine carboxypeptidase CPVL OS=Homo sapiens OX=9606 GN=CPVL PE=1 SV=2</t>
  </si>
  <si>
    <t>H3BR26_HUMAN</t>
  </si>
  <si>
    <t>ZNF688</t>
  </si>
  <si>
    <t>tr|H3BR26|H3BR26_HUMAN Zinc finger protein 688 (Fragment) OS=Homo sapiens OX=9606 GN=ZNF688 PE=1 SV=9</t>
  </si>
  <si>
    <t>CDS2_HUMAN</t>
  </si>
  <si>
    <t>CDS2</t>
  </si>
  <si>
    <t>sp|O95674|CDS2_HUMAN Phosphatidate cytidylyltransferase 2 OS=Homo sapiens OX=9606 GN=CDS2 PE=1 SV=1</t>
  </si>
  <si>
    <t>NCAS2_HUMAN</t>
  </si>
  <si>
    <t>NCBP2AS2</t>
  </si>
  <si>
    <t>sp|Q69YL0|NCAS2_HUMAN Protein NCBP2AS2 OS=Homo sapiens OX=9606 GN=NCBP2AS2 PE=1 SV=1</t>
  </si>
  <si>
    <t>H0YI90_HUMAN</t>
  </si>
  <si>
    <t>DDI2</t>
  </si>
  <si>
    <t>tr|H0YI90|H0YI90_HUMAN DNA damage inducible 1 homolog 2 (Fragment) OS=Homo sapiens OX=9606 GN=DDI2 PE=1 SV=1</t>
  </si>
  <si>
    <t>A0A087WU73_HUMAN</t>
  </si>
  <si>
    <t>MRTFA</t>
  </si>
  <si>
    <t>tr|A0A087WU73|A0A087WU73_HUMAN Myocardin related transcription factor A OS=Homo sapiens OX=9606 GN=MRTFA PE=1 SV=1</t>
  </si>
  <si>
    <t>PRG4_HUMAN</t>
  </si>
  <si>
    <t>PRG4</t>
  </si>
  <si>
    <t>sp|Q92954|PRG4_HUMAN Proteoglycan 4 OS=Homo sapiens OX=9606 GN=PRG4 PE=1 SV=3</t>
  </si>
  <si>
    <t>E5RHC5_HUMAN</t>
  </si>
  <si>
    <t>ARFGAP1</t>
  </si>
  <si>
    <t>tr|E5RHC5|E5RHC5_HUMAN ADP ribosylation factor GTPase activating protein 1 (Fragment) OS=Homo sapiens OX=9606 GN=ARFGAP1 PE=1 SV=2</t>
  </si>
  <si>
    <t>CC038_HUMAN</t>
  </si>
  <si>
    <t>C3orf38</t>
  </si>
  <si>
    <t>sp|Q5JPI3|CC038_HUMAN Uncharacterized protein C3orf38 OS=Homo sapiens OX=9606 GN=C3orf38 PE=1 SV=1</t>
  </si>
  <si>
    <t>FBX50_HUMAN</t>
  </si>
  <si>
    <t>NCCRP1</t>
  </si>
  <si>
    <t>sp|Q6ZVX7|FBX50_HUMAN F-box only protein 50 OS=Homo sapiens OX=9606 GN=NCCRP1 PE=1 SV=1</t>
  </si>
  <si>
    <t>F5GX19_HUMAN</t>
  </si>
  <si>
    <t>LAMTOR1</t>
  </si>
  <si>
    <t>tr|F5GX19|F5GX19_HUMAN Ragulator complex protein LAMTOR1 OS=Homo sapiens OX=9606 GN=LAMTOR1 PE=1 SV=1</t>
  </si>
  <si>
    <t>E7ET89_HUMAN</t>
  </si>
  <si>
    <t>DTX2</t>
  </si>
  <si>
    <t>tr|E7ET89|E7ET89_HUMAN E3 ubiquitin-protein ligase OS=Homo sapiens OX=9606 GN=DTX2 PE=1 SV=1</t>
  </si>
  <si>
    <t>E9PGA7_HUMAN</t>
  </si>
  <si>
    <t>FRMD4B</t>
  </si>
  <si>
    <t>tr|E9PGA7|E9PGA7_HUMAN FERM domain containing 4B OS=Homo sapiens OX=9606 GN=FRMD4B PE=1 SV=1</t>
  </si>
  <si>
    <t>M0R0X1_HUMAN</t>
  </si>
  <si>
    <t>RAB4B</t>
  </si>
  <si>
    <t>tr|M0R0X1|M0R0X1_HUMAN RAB4B, member RAS oncogene family (Fragment) OS=Homo sapiens OX=9606 GN=RAB4B PE=1 SV=1</t>
  </si>
  <si>
    <t>NCOA3_HUMAN</t>
  </si>
  <si>
    <t>NCOA3</t>
  </si>
  <si>
    <t>sp|Q9Y6Q9|NCOA3_HUMAN Nuclear receptor coactivator 3 OS=Homo sapiens OX=9606 GN=NCOA3 PE=1 SV=1</t>
  </si>
  <si>
    <t>PLEK_HUMAN</t>
  </si>
  <si>
    <t>PLEK</t>
  </si>
  <si>
    <t>sp|P08567|PLEK_HUMAN Pleckstrin OS=Homo sapiens OX=9606 GN=PLEK PE=1 SV=3</t>
  </si>
  <si>
    <t>MIDUO_HUMAN</t>
  </si>
  <si>
    <t>MIEF1</t>
  </si>
  <si>
    <t>sp|L0R8F8|MIDUO_HUMAN MIEF1 upstream open reading frame protein OS=Homo sapiens OX=9606 GN=MIEF1 PE=1 SV=1</t>
  </si>
  <si>
    <t>H3BMW4_HUMAN</t>
  </si>
  <si>
    <t>TMEM208</t>
  </si>
  <si>
    <t>tr|H3BMW4|H3BMW4_HUMAN Transmembrane protein 208 OS=Homo sapiens OX=9606 GN=TMEM208 PE=1 SV=1</t>
  </si>
  <si>
    <t>PLIN2_HUMAN</t>
  </si>
  <si>
    <t>PLIN2</t>
  </si>
  <si>
    <t>sp|Q99541|PLIN2_HUMAN Perilipin-2 OS=Homo sapiens OX=9606 GN=PLIN2 PE=1 SV=2</t>
  </si>
  <si>
    <t>SENP5_HUMAN</t>
  </si>
  <si>
    <t>SENP5</t>
  </si>
  <si>
    <t>sp|Q96HI0|SENP5_HUMAN Sentrin-specific protease 5 OS=Homo sapiens OX=9606 GN=SENP5 PE=1 SV=3</t>
  </si>
  <si>
    <t>MANEA_HUMAN</t>
  </si>
  <si>
    <t>MANEA</t>
  </si>
  <si>
    <t>sp|Q5SRI9|MANEA_HUMAN Glycoprotein endo-alpha-1,2-mannosidase OS=Homo sapiens OX=9606 GN=MANEA PE=1 SV=1</t>
  </si>
  <si>
    <t>F5GWN1_HUMAN</t>
  </si>
  <si>
    <t>SS18</t>
  </si>
  <si>
    <t>tr|F5GWN1|F5GWN1_HUMAN SS18 subunit of BAF chromatin remodeling complex OS=Homo sapiens OX=9606 GN=SS18 PE=1 SV=2</t>
  </si>
  <si>
    <t>K7EPA3_HUMAN</t>
  </si>
  <si>
    <t>TMEM161A</t>
  </si>
  <si>
    <t>tr|K7EPA3|K7EPA3_HUMAN Transmembrane protein 161A OS=Homo sapiens OX=9606 GN=TMEM161A PE=1 SV=2</t>
  </si>
  <si>
    <t>A0A3B3IRJ9_HUMAN</t>
  </si>
  <si>
    <t>INPP5F</t>
  </si>
  <si>
    <t>tr|A0A3B3IRJ9|A0A3B3IRJ9_HUMAN Inositol polyphosphate-5-phosphatase F OS=Homo sapiens OX=9606 GN=INPP5F PE=1 SV=1</t>
  </si>
  <si>
    <t>D6RF48_HUMAN</t>
  </si>
  <si>
    <t>STX18</t>
  </si>
  <si>
    <t>tr|D6RF48|D6RF48_HUMAN Syntaxin-18 OS=Homo sapiens OX=9606 GN=STX18 PE=1 SV=1</t>
  </si>
  <si>
    <t>C9J813_HUMAN</t>
  </si>
  <si>
    <t>CALD1</t>
  </si>
  <si>
    <t>tr|C9J813|C9J813_HUMAN Caldesmon 1 (Fragment) OS=Homo sapiens OX=9606 GN=CALD1 PE=1 SV=1</t>
  </si>
  <si>
    <t>DERL2_HUMAN</t>
  </si>
  <si>
    <t>DERL2</t>
  </si>
  <si>
    <t>sp|Q9GZP9|DERL2_HUMAN Derlin-2 OS=Homo sapiens OX=9606 GN=DERL2 PE=1 SV=1</t>
  </si>
  <si>
    <t>KRCC1_HUMAN</t>
  </si>
  <si>
    <t>KRCC1</t>
  </si>
  <si>
    <t>sp|Q9NPI7|KRCC1_HUMAN Lysine-rich coiled-coil protein 1 OS=Homo sapiens OX=9606 GN=KRCC1 PE=1 SV=1</t>
  </si>
  <si>
    <t>E9PLP0_HUMAN</t>
  </si>
  <si>
    <t>tr|E9PLP0|E9PLP0_HUMAN Cysteine--tRNA ligase, cytoplasmic OS=Homo sapiens OX=9606 GN=CARS1 PE=1 SV=1</t>
  </si>
  <si>
    <t>H7BZW1_HUMAN</t>
  </si>
  <si>
    <t>CFAP298-TCP10L</t>
  </si>
  <si>
    <t>tr|H7BZW1|H7BZW1_HUMAN CFAP298-TCP10L readthrough (Fragment) OS=Homo sapiens OX=9606 GN=CFAP298-TCP10L PE=3 SV=1</t>
  </si>
  <si>
    <t>C9JA07_HUMAN</t>
  </si>
  <si>
    <t>COA1</t>
  </si>
  <si>
    <t>tr|C9JA07|C9JA07_HUMAN Cytochrome c oxidase assembly factor 1 (Fragment) OS=Homo sapiens OX=9606 GN=COA1 PE=1 SV=1</t>
  </si>
  <si>
    <t>MOB2_HUMAN</t>
  </si>
  <si>
    <t>MOB2</t>
  </si>
  <si>
    <t>sp|Q70IA6|MOB2_HUMAN MOB kinase activator 2 OS=Homo sapiens OX=9606 GN=MOB2 PE=1 SV=1</t>
  </si>
  <si>
    <t>GNPTA_HUMAN</t>
  </si>
  <si>
    <t>GNPTAB</t>
  </si>
  <si>
    <t>sp|Q3T906|GNPTA_HUMAN N-acetylglucosamine-1-phosphotransferase subunits alpha/beta OS=Homo sapiens OX=9606 GN=GNPTAB PE=1 SV=1</t>
  </si>
  <si>
    <t>ZN318_HUMAN</t>
  </si>
  <si>
    <t>ZNF318</t>
  </si>
  <si>
    <t>sp|Q5VUA4|ZN318_HUMAN Zinc finger protein 318 OS=Homo sapiens OX=9606 GN=ZNF318 PE=1 SV=2</t>
  </si>
  <si>
    <t>EMC6_HUMAN</t>
  </si>
  <si>
    <t>EMC6</t>
  </si>
  <si>
    <t>sp|Q9BV81|EMC6_HUMAN ER membrane protein complex subunit 6 OS=Homo sapiens OX=9606 GN=EMC6 PE=1 SV=1</t>
  </si>
  <si>
    <t>SP20H_HUMAN</t>
  </si>
  <si>
    <t>SUPT20H</t>
  </si>
  <si>
    <t>sp|Q8NEM7|SP20H_HUMAN Transcription factor SPT20 homolog OS=Homo sapiens OX=9606 GN=SUPT20H PE=1 SV=2</t>
  </si>
  <si>
    <t>A0A8V8TM44_HUMAN</t>
  </si>
  <si>
    <t>WRAP53</t>
  </si>
  <si>
    <t>tr|A0A8V8TM44|A0A8V8TM44_HUMAN WD repeat containing antisense to TP53 OS=Homo sapiens OX=9606 GN=WRAP53 PE=1 SV=1</t>
  </si>
  <si>
    <t>ICMT_HUMAN</t>
  </si>
  <si>
    <t>ICMT</t>
  </si>
  <si>
    <t>sp|O60725|ICMT_HUMAN Protein-S-isoprenylcysteine O-methyltransferase OS=Homo sapiens OX=9606 GN=ICMT PE=1 SV=1</t>
  </si>
  <si>
    <t>E5RFJ9_HUMAN</t>
  </si>
  <si>
    <t>SARAF</t>
  </si>
  <si>
    <t>tr|E5RFJ9|E5RFJ9_HUMAN Store-operated calcium entry-associated regulatory factor (Fragment) OS=Homo sapiens OX=9606 GN=SARAF PE=1 SV=1</t>
  </si>
  <si>
    <t>DHSO_HUMAN</t>
  </si>
  <si>
    <t>SORD</t>
  </si>
  <si>
    <t>sp|Q00796|DHSO_HUMAN Sorbitol dehydrogenase OS=Homo sapiens OX=9606 GN=SORD PE=1 SV=4</t>
  </si>
  <si>
    <t>OSBL7_HUMAN</t>
  </si>
  <si>
    <t>OSBPL7</t>
  </si>
  <si>
    <t>sp|Q9BZF2|OSBL7_HUMAN Oxysterol-binding protein-related protein 7 OS=Homo sapiens OX=9606 GN=OSBPL7 PE=1 SV=1</t>
  </si>
  <si>
    <t>RBX1_HUMAN</t>
  </si>
  <si>
    <t>RBX1</t>
  </si>
  <si>
    <t>sp|P62877|RBX1_HUMAN E3 ubiquitin-protein ligase RBX1 OS=Homo sapiens OX=9606 GN=RBX1 PE=1 SV=1</t>
  </si>
  <si>
    <t>RFWD3_HUMAN</t>
  </si>
  <si>
    <t>RFWD3</t>
  </si>
  <si>
    <t>sp|Q6PCD5|RFWD3_HUMAN E3 ubiquitin-protein ligase RFWD3 OS=Homo sapiens OX=9606 GN=RFWD3 PE=1 SV=3</t>
  </si>
  <si>
    <t>B7Z7F3_HUMAN</t>
  </si>
  <si>
    <t>RANBP3</t>
  </si>
  <si>
    <t>tr|B7Z7F3|B7Z7F3_HUMAN RAN binding protein 3 OS=Homo sapiens OX=9606 GN=RANBP3 PE=1 SV=1</t>
  </si>
  <si>
    <t>A0A087WXU0_HUMAN</t>
  </si>
  <si>
    <t>RMND1</t>
  </si>
  <si>
    <t>tr|A0A087WXU0|A0A087WXU0_HUMAN Required for meiotic nuclear division 1 homolog OS=Homo sapiens OX=9606 GN=RMND1 PE=1 SV=1</t>
  </si>
  <si>
    <t>BLT3B_HUMAN</t>
  </si>
  <si>
    <t>BLTP3B</t>
  </si>
  <si>
    <t>sp|A0JNW5|BLT3B_HUMAN Bridge-like lipid transfer protein family member 3B OS=Homo sapiens OX=9606 GN=BLTP3B PE=1 SV=2</t>
  </si>
  <si>
    <t>COXM1_HUMAN</t>
  </si>
  <si>
    <t>CMC1</t>
  </si>
  <si>
    <t>sp|Q7Z7K0|COXM1_HUMAN COX assembly mitochondrial protein homolog OS=Homo sapiens OX=9606 GN=CMC1 PE=1 SV=1</t>
  </si>
  <si>
    <t>A0A087X1W3_HUMAN</t>
  </si>
  <si>
    <t>CCNQ</t>
  </si>
  <si>
    <t>tr|A0A087X1W3|A0A087X1W3_HUMAN Cyclin Q (Fragment) OS=Homo sapiens OX=9606 GN=CCNQ PE=1 SV=1</t>
  </si>
  <si>
    <t>GP183_HUMAN</t>
  </si>
  <si>
    <t>GPR183</t>
  </si>
  <si>
    <t>sp|P32249|GP183_HUMAN G-protein coupled receptor 183 OS=Homo sapiens OX=9606 GN=GPR183 PE=1 SV=3</t>
  </si>
  <si>
    <t>TVBT1_HUMAN</t>
  </si>
  <si>
    <t>TRBV20-1</t>
  </si>
  <si>
    <t>sp|A0A075B6N2|TVBT1_HUMAN T cell receptor beta variable 20-1 OS=Homo sapiens OX=9606 GN=TRBV20-1 PE=3 SV=1</t>
  </si>
  <si>
    <t>ARFP1_HUMAN</t>
  </si>
  <si>
    <t>ARFIP1</t>
  </si>
  <si>
    <t>sp|P53367|ARFP1_HUMAN Arfaptin-1 OS=Homo sapiens OX=9606 GN=ARFIP1 PE=1 SV=2</t>
  </si>
  <si>
    <t>ULK2_HUMAN</t>
  </si>
  <si>
    <t>ULK2</t>
  </si>
  <si>
    <t>sp|Q8IYT8|ULK2_HUMAN Serine/threonine-protein kinase ULK2 OS=Homo sapiens OX=9606 GN=ULK2 PE=1 SV=3</t>
  </si>
  <si>
    <t>MTNA_HUMAN</t>
  </si>
  <si>
    <t>MRI1</t>
  </si>
  <si>
    <t>sp|Q9BV20|MTNA_HUMAN Methylthioribose-1-phosphate isomerase OS=Homo sapiens OX=9606 GN=MRI1 PE=1 SV=1</t>
  </si>
  <si>
    <t>SHRPN_HUMAN</t>
  </si>
  <si>
    <t>SHARPIN</t>
  </si>
  <si>
    <t>sp|Q9H0F6|SHRPN_HUMAN Sharpin OS=Homo sapiens OX=9606 GN=SHARPIN PE=1 SV=1</t>
  </si>
  <si>
    <t>CRERF_HUMAN</t>
  </si>
  <si>
    <t>CREBRF</t>
  </si>
  <si>
    <t>sp|Q8IUR6|CRERF_HUMAN CREB3 regulatory factor OS=Homo sapiens OX=9606 GN=CREBRF PE=1 SV=2</t>
  </si>
  <si>
    <t>A0A0D9SFM0_HUMAN</t>
  </si>
  <si>
    <t>SHPRH</t>
  </si>
  <si>
    <t>tr|A0A0D9SFM0|A0A0D9SFM0_HUMAN SNF2 histone linker PHD RING helicase OS=Homo sapiens OX=9606 GN=SHPRH PE=1 SV=1</t>
  </si>
  <si>
    <t>A0A140TA86_HUMAN</t>
  </si>
  <si>
    <t>MICOS13</t>
  </si>
  <si>
    <t>tr|A0A140TA86|A0A140TA86_HUMAN MICOS complex subunit MIC13 OS=Homo sapiens OX=9606 GN=MICOS13 PE=1 SV=1</t>
  </si>
  <si>
    <t>J3KNB3_HUMAN</t>
  </si>
  <si>
    <t>DAPP1</t>
  </si>
  <si>
    <t>tr|J3KNB3|J3KNB3_HUMAN Dual adaptor of phosphotyrosine and 3-phosphoinositides 1 OS=Homo sapiens OX=9606 GN=DAPP1 PE=1 SV=1</t>
  </si>
  <si>
    <t>PLPP_HUMAN</t>
  </si>
  <si>
    <t>PDXP</t>
  </si>
  <si>
    <t>sp|Q96GD0|PLPP_HUMAN Chronophin OS=Homo sapiens OX=9606 GN=PDXP PE=1 SV=2</t>
  </si>
  <si>
    <t>A8MTY9_HUMAN</t>
  </si>
  <si>
    <t>VPS26C</t>
  </si>
  <si>
    <t>tr|A8MTY9|A8MTY9_HUMAN VPS26 endosomal protein sorting factor C OS=Homo sapiens OX=9606 GN=VPS26C PE=1 SV=1</t>
  </si>
  <si>
    <t>RAB43_HUMAN</t>
  </si>
  <si>
    <t>RAB43</t>
  </si>
  <si>
    <t>sp|Q86YS6|RAB43_HUMAN Ras-related protein Rab-43 OS=Homo sapiens OX=9606 GN=RAB43 PE=1 SV=1</t>
  </si>
  <si>
    <t>BCCIP_HUMAN</t>
  </si>
  <si>
    <t>BCCIP</t>
  </si>
  <si>
    <t>sp|Q9P287|BCCIP_HUMAN BRCA2 and CDKN1A-interacting protein OS=Homo sapiens OX=9606 GN=BCCIP PE=1 SV=1</t>
  </si>
  <si>
    <t>DIAP3_HUMAN</t>
  </si>
  <si>
    <t>DIAPH3</t>
  </si>
  <si>
    <t>sp|Q9NSV4|DIAP3_HUMAN Protein diaphanous homolog 3 OS=Homo sapiens OX=9606 GN=DIAPH3 PE=1 SV=4</t>
  </si>
  <si>
    <t>ANT3_HUMAN</t>
  </si>
  <si>
    <t>SERPINC1</t>
  </si>
  <si>
    <t>sp|P01008|ANT3_HUMAN Antithrombin-III OS=Homo sapiens OX=9606 GN=SERPINC1 PE=1 SV=1</t>
  </si>
  <si>
    <t>B7Z5R6_HUMAN</t>
  </si>
  <si>
    <t>NBR1</t>
  </si>
  <si>
    <t>tr|B7Z5R6|B7Z5R6_HUMAN NBR1 autophagy cargo receptor OS=Homo sapiens OX=9606 GN=NBR1 PE=1 SV=1</t>
  </si>
  <si>
    <t>H7BXY6_HUMAN</t>
  </si>
  <si>
    <t>TSPAN14</t>
  </si>
  <si>
    <t>tr|H7BXY6|H7BXY6_HUMAN Tetraspanin OS=Homo sapiens OX=9606 GN=TSPAN14 PE=1 SV=1</t>
  </si>
  <si>
    <t>XP32_HUMAN</t>
  </si>
  <si>
    <t>XP32</t>
  </si>
  <si>
    <t>sp|Q5T750|XP32_HUMAN Skin-specific protein 32 OS=Homo sapiens OX=9606 GN=XP32 PE=1 SV=1</t>
  </si>
  <si>
    <t>SDS3_HUMAN</t>
  </si>
  <si>
    <t>SUDS3</t>
  </si>
  <si>
    <t>sp|Q9H7L9|SDS3_HUMAN Sin3 histone deacetylase corepressor complex component SDS3 OS=Homo sapiens OX=9606 GN=SUDS3 PE=1 SV=2</t>
  </si>
  <si>
    <t>ASPH2_HUMAN</t>
  </si>
  <si>
    <t>ASPHD2</t>
  </si>
  <si>
    <t>sp|Q6ICH7|ASPH2_HUMAN Aspartate beta-hydroxylase domain-containing protein 2 OS=Homo sapiens OX=9606 GN=ASPHD2 PE=2 SV=1</t>
  </si>
  <si>
    <t>F5H0C4_HUMAN</t>
  </si>
  <si>
    <t>PAAF1</t>
  </si>
  <si>
    <t>tr|F5H0C4|F5H0C4_HUMAN Proteasomal ATPase associated factor 1 OS=Homo sapiens OX=9606 GN=PAAF1 PE=1 SV=1</t>
  </si>
  <si>
    <t>B7ZLG1_HUMAN</t>
  </si>
  <si>
    <t>FOXP3</t>
  </si>
  <si>
    <t>tr|B7ZLG1|B7ZLG1_HUMAN FOXP3 protein OS=Homo sapiens OX=9606 GN=FOXP3 PE=1 SV=1</t>
  </si>
  <si>
    <t>E5RGS4_HUMAN</t>
  </si>
  <si>
    <t>PFDN1</t>
  </si>
  <si>
    <t>tr|E5RGS4|E5RGS4_HUMAN Prefoldin subunit 1 OS=Homo sapiens OX=9606 GN=PFDN1 PE=1 SV=1</t>
  </si>
  <si>
    <t>AL14E_HUMAN</t>
  </si>
  <si>
    <t>ARL14EP</t>
  </si>
  <si>
    <t>sp|Q8N8R7|AL14E_HUMAN ARL14 effector protein OS=Homo sapiens OX=9606 GN=ARL14EP PE=1 SV=1</t>
  </si>
  <si>
    <t>A0A0C4DFW2_HUMAN</t>
  </si>
  <si>
    <t>ING1</t>
  </si>
  <si>
    <t>tr|A0A0C4DFW2|A0A0C4DFW2_HUMAN Inhibitor of growth protein OS=Homo sapiens OX=9606 GN=ING1 PE=1 SV=1</t>
  </si>
  <si>
    <t>A0A0U1RR71_HUMAN</t>
  </si>
  <si>
    <t>PLEKHG3</t>
  </si>
  <si>
    <t>tr|A0A0U1RR71|A0A0U1RR71_HUMAN Pleckstrin homology and RhoGEF domain containing G3 OS=Homo sapiens OX=9606 GN=PLEKHG3 PE=1 SV=2</t>
  </si>
  <si>
    <t>PDRG1_HUMAN</t>
  </si>
  <si>
    <t>PDRG1</t>
  </si>
  <si>
    <t>sp|Q9NUG6|PDRG1_HUMAN p53 and DNA damage-regulated protein 1 OS=Homo sapiens OX=9606 GN=PDRG1 PE=1 SV=2</t>
  </si>
  <si>
    <t>A0A0C4DFR1_HUMAN</t>
  </si>
  <si>
    <t>TMCC2</t>
  </si>
  <si>
    <t>tr|A0A0C4DFR1|A0A0C4DFR1_HUMAN Transmembrane and coiled-coil domain family 2 OS=Homo sapiens OX=9606 GN=TMCC2 PE=1 SV=2</t>
  </si>
  <si>
    <t>A8MRA7_HUMAN</t>
  </si>
  <si>
    <t>ATPAF1</t>
  </si>
  <si>
    <t>tr|A8MRA7|A8MRA7_HUMAN ATP synthase mitochondrial F1 complex assembly factor 1 OS=Homo sapiens OX=9606 GN=ATPAF1 PE=1 SV=2</t>
  </si>
  <si>
    <t>ENDD1_HUMAN</t>
  </si>
  <si>
    <t>ENDOD1</t>
  </si>
  <si>
    <t>sp|O94919|ENDD1_HUMAN Endonuclease domain-containing 1 protein OS=Homo sapiens OX=9606 GN=ENDOD1 PE=1 SV=2</t>
  </si>
  <si>
    <t>SRA1_HUMAN</t>
  </si>
  <si>
    <t>SRA1</t>
  </si>
  <si>
    <t>sp|Q9HD15|SRA1_HUMAN Steroid receptor RNA activator 1 OS=Homo sapiens OX=9606 GN=SRA1 PE=1 SV=2</t>
  </si>
  <si>
    <t>EEIG2_HUMAN</t>
  </si>
  <si>
    <t>EEIG2</t>
  </si>
  <si>
    <t>sp|Q5T8I3|EEIG2_HUMAN EEIG family member 2 OS=Homo sapiens OX=9606 GN=EEIG2 PE=1 SV=2</t>
  </si>
  <si>
    <t>PLPP1_HUMAN</t>
  </si>
  <si>
    <t>PLPP1</t>
  </si>
  <si>
    <t>sp|O14494|PLPP1_HUMAN Phospholipid phosphatase 1 OS=Homo sapiens OX=9606 GN=PLPP1 PE=1 SV=1</t>
  </si>
  <si>
    <t>RB22A_HUMAN</t>
  </si>
  <si>
    <t>RAB22A</t>
  </si>
  <si>
    <t>sp|Q9UL26|RB22A_HUMAN Ras-related protein Rab-22A OS=Homo sapiens OX=9606 GN=RAB22A PE=1 SV=2</t>
  </si>
  <si>
    <t>K7EQT1_HUMAN</t>
  </si>
  <si>
    <t>FZR1</t>
  </si>
  <si>
    <t>tr|K7EQT1|K7EQT1_HUMAN Fizzy and cell division cycle 20 related 1 OS=Homo sapiens OX=9606 GN=FZR1 PE=1 SV=1</t>
  </si>
  <si>
    <t>BAHD1_HUMAN</t>
  </si>
  <si>
    <t>BAHD1</t>
  </si>
  <si>
    <t>sp|Q8TBE0|BAHD1_HUMAN Bromo adjacent homology domain-containing 1 protein OS=Homo sapiens OX=9606 GN=BAHD1 PE=1 SV=2</t>
  </si>
  <si>
    <t>B5MCR8_HUMAN</t>
  </si>
  <si>
    <t>SLC30A6</t>
  </si>
  <si>
    <t>tr|B5MCR8|B5MCR8_HUMAN Solute carrier family 30 (Zinc transporter), member 6, isoform CRA_b OS=Homo sapiens OX=9606 GN=SLC30A6 PE=1 SV=1</t>
  </si>
  <si>
    <t>G3PT_HUMAN</t>
  </si>
  <si>
    <t>GAPDHS</t>
  </si>
  <si>
    <t>sp|O14556|G3PT_HUMAN Glyceraldehyde-3-phosphate dehydrogenase, testis-specific OS=Homo sapiens OX=9606 GN=GAPDHS PE=1 SV=2</t>
  </si>
  <si>
    <t>A0A0U1RQM0_HUMAN</t>
  </si>
  <si>
    <t>tr|A0A0U1RQM0|A0A0U1RQM0_HUMAN PCNA-associated factor OS=Homo sapiens OX=9606 PE=1 SV=1</t>
  </si>
  <si>
    <t>CNPY4_HUMAN</t>
  </si>
  <si>
    <t>CNPY4</t>
  </si>
  <si>
    <t>sp|Q8N129|CNPY4_HUMAN Protein canopy homolog 4 OS=Homo sapiens OX=9606 GN=CNPY4 PE=1 SV=1</t>
  </si>
  <si>
    <t>RSAD1_HUMAN</t>
  </si>
  <si>
    <t>RSAD1</t>
  </si>
  <si>
    <t>sp|Q9HA92|RSAD1_HUMAN Radical S-adenosyl methionine domain-containing protein 1, mitochondrial OS=Homo sapiens OX=9606 GN=RSAD1 PE=1 SV=2</t>
  </si>
  <si>
    <t>A0A0A0MQX2_HUMAN</t>
  </si>
  <si>
    <t>MRS2</t>
  </si>
  <si>
    <t>tr|A0A0A0MQX2|A0A0A0MQX2_HUMAN Magnesium transporter OS=Homo sapiens OX=9606 GN=MRS2 PE=1 SV=1</t>
  </si>
  <si>
    <t>DJC30_HUMAN</t>
  </si>
  <si>
    <t>DNAJC30</t>
  </si>
  <si>
    <t>sp|Q96LL9|DJC30_HUMAN DnaJ homolog subfamily C member 30, mitochondrial OS=Homo sapiens OX=9606 GN=DNAJC30 PE=1 SV=3</t>
  </si>
  <si>
    <t>A0A0J9YY99_HUMAN</t>
  </si>
  <si>
    <t>tr|A0A0J9YY99|A0A0J9YY99_HUMAN Ig-like domain-containing protein (Fragment) OS=Homo sapiens OX=9606 PE=1 SV=1</t>
  </si>
  <si>
    <t>A0A494BZV2_HUMAN</t>
  </si>
  <si>
    <t>MPRIP</t>
  </si>
  <si>
    <t>tr|A0A494BZV2|A0A494BZV2_HUMAN Myosin phosphatase Rho interacting protein OS=Homo sapiens OX=9606 GN=MPRIP PE=1 SV=1</t>
  </si>
  <si>
    <t>F8VNT9_HUMAN</t>
  </si>
  <si>
    <t>CD63</t>
  </si>
  <si>
    <t>tr|F8VNT9|F8VNT9_HUMAN CD63 molecule (Fragment) OS=Homo sapiens OX=9606 GN=CD63 PE=1 SV=1</t>
  </si>
  <si>
    <t>TTC17_HUMAN</t>
  </si>
  <si>
    <t>TTC17</t>
  </si>
  <si>
    <t>sp|Q96AE7|TTC17_HUMAN Tetratricopeptide repeat protein 17 OS=Homo sapiens OX=9606 GN=TTC17 PE=1 SV=1</t>
  </si>
  <si>
    <t>A0A8V8TPY8_HUMAN</t>
  </si>
  <si>
    <t>PLD3</t>
  </si>
  <si>
    <t>tr|A0A8V8TPY8|A0A8V8TPY8_HUMAN Phospholipase D family member 3 (Fragment) OS=Homo sapiens OX=9606 GN=PLD3 PE=1 SV=1</t>
  </si>
  <si>
    <t>A0A8V8TKH3_HUMAN</t>
  </si>
  <si>
    <t>DCLRE1C</t>
  </si>
  <si>
    <t>tr|A0A8V8TKH3|A0A8V8TKH3_HUMAN DNA cross-link repair 1C OS=Homo sapiens OX=9606 GN=DCLRE1C PE=1 SV=1</t>
  </si>
  <si>
    <t>A0A0A0MQX7_HUMAN</t>
  </si>
  <si>
    <t>SPOCK1</t>
  </si>
  <si>
    <t>tr|A0A0A0MQX7|A0A0A0MQX7_HUMAN SPARC (osteonectin), cwcv and kazal like domains proteoglycan 1 OS=Homo sapiens OX=9606 GN=SPOCK1 PE=1 SV=1</t>
  </si>
  <si>
    <t>ECD_HUMAN</t>
  </si>
  <si>
    <t>ECD</t>
  </si>
  <si>
    <t>sp|O95905|ECD_HUMAN Protein ecdysoneless homolog OS=Homo sapiens OX=9606 GN=ECD PE=1 SV=1</t>
  </si>
  <si>
    <t>APC16_HUMAN</t>
  </si>
  <si>
    <t>ANAPC16</t>
  </si>
  <si>
    <t>sp|Q96DE5|APC16_HUMAN Anaphase-promoting complex subunit 16 OS=Homo sapiens OX=9606 GN=ANAPC16 PE=1 SV=1</t>
  </si>
  <si>
    <t>B1AMW1_HUMAN</t>
  </si>
  <si>
    <t>CD58</t>
  </si>
  <si>
    <t>tr|B1AMW1|B1AMW1_HUMAN CD58 antigen, (Lymphocyte function-associated antigen 3), isoform CRA_c OS=Homo sapiens OX=9606 GN=CD58 PE=1 SV=1</t>
  </si>
  <si>
    <t>RPAP1_HUMAN</t>
  </si>
  <si>
    <t>RPAP1</t>
  </si>
  <si>
    <t>sp|Q9BWH6|RPAP1_HUMAN RNA polymerase II-associated protein 1 OS=Homo sapiens OX=9606 GN=RPAP1 PE=1 SV=3</t>
  </si>
  <si>
    <t>RPAB4_HUMAN</t>
  </si>
  <si>
    <t>POLR2K</t>
  </si>
  <si>
    <t>sp|P53803|RPAB4_HUMAN DNA-directed RNA polymerases I, II, and III subunit RPABC4 OS=Homo sapiens OX=9606 GN=POLR2K PE=1 SV=1</t>
  </si>
  <si>
    <t>Q5JZB8_HUMAN</t>
  </si>
  <si>
    <t>SPIN2B</t>
  </si>
  <si>
    <t>tr|Q5JZB8|Q5JZB8_HUMAN Spindlin-2B (Fragment) OS=Homo sapiens OX=9606 GN=SPIN2B PE=1 SV=1</t>
  </si>
  <si>
    <t>A0A804HJ42_HUMAN</t>
  </si>
  <si>
    <t>ZSCAN12</t>
  </si>
  <si>
    <t>tr|A0A804HJ42|A0A804HJ42_HUMAN Zinc finger and SCAN domain-containing protein 12 OS=Homo sapiens OX=9606 GN=ZSCAN12 PE=1 SV=1</t>
  </si>
  <si>
    <t>PEO1_HUMAN</t>
  </si>
  <si>
    <t>TWNK</t>
  </si>
  <si>
    <t>sp|Q96RR1|PEO1_HUMAN Twinkle mtDNA helicase OS=Homo sapiens OX=9606 GN=TWNK PE=1 SV=1</t>
  </si>
  <si>
    <t>MCAF1_HUMAN</t>
  </si>
  <si>
    <t>ATF7IP</t>
  </si>
  <si>
    <t>sp|Q6VMQ6|MCAF1_HUMAN Activating transcription factor 7-interacting protein 1 OS=Homo sapiens OX=9606 GN=ATF7IP PE=1 SV=3</t>
  </si>
  <si>
    <t>GRAM4_HUMAN</t>
  </si>
  <si>
    <t>GRAMD4</t>
  </si>
  <si>
    <t>sp|Q6IC98|GRAM4_HUMAN GRAM domain-containing protein 4 OS=Homo sapiens OX=9606 GN=GRAMD4 PE=1 SV=1</t>
  </si>
  <si>
    <t>A0A0A0MQS2_HUMAN</t>
  </si>
  <si>
    <t>CLASRP</t>
  </si>
  <si>
    <t>tr|A0A0A0MQS2|A0A0A0MQS2_HUMAN CLK4 associating serine/arginine rich protein OS=Homo sapiens OX=9606 GN=CLASRP PE=1 SV=1</t>
  </si>
  <si>
    <t>A0A590UJF2_HUMAN</t>
  </si>
  <si>
    <t>POT1</t>
  </si>
  <si>
    <t>tr|A0A590UJF2|A0A590UJF2_HUMAN Protection of telomeres protein 1 OS=Homo sapiens OX=9606 GN=POT1 PE=1 SV=1</t>
  </si>
  <si>
    <t>E9PR26_HUMAN</t>
  </si>
  <si>
    <t>JAML</t>
  </si>
  <si>
    <t>tr|E9PR26|E9PR26_HUMAN Junction adhesion molecule like OS=Homo sapiens OX=9606 GN=JAML PE=1 SV=1</t>
  </si>
  <si>
    <t>C9JRJ5_HUMAN</t>
  </si>
  <si>
    <t>LIMD1</t>
  </si>
  <si>
    <t>tr|C9JRJ5|C9JRJ5_HUMAN LIM domain containing 1 OS=Homo sapiens OX=9606 GN=LIMD1 PE=1 SV=1</t>
  </si>
  <si>
    <t>H3BPU4_HUMAN</t>
  </si>
  <si>
    <t>TUBGCP4</t>
  </si>
  <si>
    <t>tr|H3BPU4|H3BPU4_HUMAN Gamma-tubulin complex component (Fragment) OS=Homo sapiens OX=9606 GN=TUBGCP4 PE=1 SV=1</t>
  </si>
  <si>
    <t>VP37B_HUMAN</t>
  </si>
  <si>
    <t>VPS37B</t>
  </si>
  <si>
    <t>sp|Q9H9H4|VP37B_HUMAN Vacuolar protein sorting-associated protein 37B OS=Homo sapiens OX=9606 GN=VPS37B PE=1 SV=1</t>
  </si>
  <si>
    <t>LV211_HUMAN</t>
  </si>
  <si>
    <t>IGLV2-11</t>
  </si>
  <si>
    <t>sp|P01706|LV211_HUMAN Immunoglobulin lambda variable 2-11 OS=Homo sapiens OX=9606 GN=IGLV2-11 PE=1 SV=2</t>
  </si>
  <si>
    <t>A0A3B3ISV5_HUMAN</t>
  </si>
  <si>
    <t>tr|A0A3B3ISV5|A0A3B3ISV5_HUMAN Leucine-rich repeat-containing protein 57 OS=Homo sapiens OX=9606 PE=4 SV=1</t>
  </si>
  <si>
    <t>SGPP1_HUMAN</t>
  </si>
  <si>
    <t>SGPP1</t>
  </si>
  <si>
    <t>sp|Q9BX95|SGPP1_HUMAN Sphingosine-1-phosphate phosphatase 1 OS=Homo sapiens OX=9606 GN=SGPP1 PE=1 SV=2</t>
  </si>
  <si>
    <t>B7Z7P0_HUMAN</t>
  </si>
  <si>
    <t>UBE4A</t>
  </si>
  <si>
    <t>tr|B7Z7P0|B7Z7P0_HUMAN Ubiquitin conjugation factor E4 OS=Homo sapiens OX=9606 GN=UBE4A PE=1 SV=1</t>
  </si>
  <si>
    <t>KV228_HUMAN</t>
  </si>
  <si>
    <t>IGKV2-28</t>
  </si>
  <si>
    <t>sp|A0A075B6P5|KV228_HUMAN Immunoglobulin kappa variable 2-28 OS=Homo sapiens OX=9606 GN=IGKV2-28 PE=3 SV=1</t>
  </si>
  <si>
    <t>H7C0G7_HUMAN</t>
  </si>
  <si>
    <t>NHEJ1</t>
  </si>
  <si>
    <t>tr|H7C0G7|H7C0G7_HUMAN Non-homologous end joining factor 1 OS=Homo sapiens OX=9606 GN=NHEJ1 PE=1 SV=2</t>
  </si>
  <si>
    <t>A0A0C4DFY0_HUMAN</t>
  </si>
  <si>
    <t>SELPLG</t>
  </si>
  <si>
    <t>tr|A0A0C4DFY0|A0A0C4DFY0_HUMAN Selectin P ligand OS=Homo sapiens OX=9606 GN=SELPLG PE=1 SV=1</t>
  </si>
  <si>
    <t>TMM70_HUMAN</t>
  </si>
  <si>
    <t>TMEM70</t>
  </si>
  <si>
    <t>sp|Q9BUB7|TMM70_HUMAN Transmembrane protein 70, mitochondrial OS=Homo sapiens OX=9606 GN=TMEM70 PE=1 SV=2</t>
  </si>
  <si>
    <t>A0A6I8PLD9_HUMAN</t>
  </si>
  <si>
    <t>KRTCAP2</t>
  </si>
  <si>
    <t>tr|A0A6I8PLD9|A0A6I8PLD9_HUMAN Keratinocyte-associated protein 2 OS=Homo sapiens OX=9606 GN=KRTCAP2 PE=1 SV=1</t>
  </si>
  <si>
    <t>A0A075B6T4_HUMAN</t>
  </si>
  <si>
    <t>KBTBD4</t>
  </si>
  <si>
    <t>tr|A0A075B6T4|A0A075B6T4_HUMAN Kelch repeat and BTB domain containing 4 OS=Homo sapiens OX=9606 GN=KBTBD4 PE=1 SV=1</t>
  </si>
  <si>
    <t>F8VPF7_HUMAN</t>
  </si>
  <si>
    <t>HVCN1</t>
  </si>
  <si>
    <t>tr|F8VPF7|F8VPF7_HUMAN Voltage-gated hydrogen channel 1 (Fragment) OS=Homo sapiens OX=9606 GN=HVCN1 PE=1 SV=2</t>
  </si>
  <si>
    <t>TYB10_HUMAN</t>
  </si>
  <si>
    <t>TMSB10</t>
  </si>
  <si>
    <t>sp|P63313|TYB10_HUMAN Thymosin beta-10 OS=Homo sapiens OX=9606 GN=TMSB10 PE=1 SV=2</t>
  </si>
  <si>
    <t>J3KSH8_HUMAN</t>
  </si>
  <si>
    <t>JPT1</t>
  </si>
  <si>
    <t>tr|J3KSH8|J3KSH8_HUMAN Jupiter microtubule associated homolog 1 (Fragment) OS=Homo sapiens OX=9606 GN=JPT1 PE=1 SV=8</t>
  </si>
  <si>
    <t>A0A8Q3SIA0_HUMAN</t>
  </si>
  <si>
    <t>TIMM17B</t>
  </si>
  <si>
    <t>tr|A0A8Q3SIA0|A0A8Q3SIA0_HUMAN Translocase of inner mitochondrial membrane 17B OS=Homo sapiens OX=9606 GN=TIMM17B PE=1 SV=1</t>
  </si>
  <si>
    <t>E9PLI6_HUMAN</t>
  </si>
  <si>
    <t>EIF1AD</t>
  </si>
  <si>
    <t>tr|E9PLI6|E9PLI6_HUMAN Probable RNA-binding protein EIF1AD (Fragment) OS=Homo sapiens OX=9606 GN=EIF1AD PE=1 SV=1</t>
  </si>
  <si>
    <t>DYLT1_HUMAN</t>
  </si>
  <si>
    <t>DYNLT1</t>
  </si>
  <si>
    <t>sp|P63172|DYLT1_HUMAN Dynein light chain Tctex-type 1 OS=Homo sapiens OX=9606 GN=DYNLT1 PE=1 SV=1</t>
  </si>
  <si>
    <t>M0R1Y2_HUMAN</t>
  </si>
  <si>
    <t>KDELR1</t>
  </si>
  <si>
    <t>tr|M0R1Y2|M0R1Y2_HUMAN KDEL endoplasmic reticulum protein retention receptor 1 (Fragment) OS=Homo sapiens OX=9606 GN=KDELR1 PE=1 SV=1</t>
  </si>
  <si>
    <t>E9PM92_HUMAN</t>
  </si>
  <si>
    <t>C11orf58</t>
  </si>
  <si>
    <t>tr|E9PM92|E9PM92_HUMAN Small acidic protein OS=Homo sapiens OX=9606 GN=C11orf58 PE=1 SV=2</t>
  </si>
  <si>
    <t>M0QYE0_HUMAN</t>
  </si>
  <si>
    <t>SH3GL1</t>
  </si>
  <si>
    <t>tr|M0QYE0|M0QYE0_HUMAN SH3 domain containing GRB2 like 1, endophilin A2 (Fragment) OS=Homo sapiens OX=9606 GN=SH3GL1 PE=1 SV=8</t>
  </si>
  <si>
    <t>TTI1_HUMAN</t>
  </si>
  <si>
    <t>TTI1</t>
  </si>
  <si>
    <t>sp|O43156|TTI1_HUMAN TELO2-interacting protein 1 homolog OS=Homo sapiens OX=9606 GN=TTI1 PE=1 SV=3</t>
  </si>
  <si>
    <t>PLP2_HUMAN</t>
  </si>
  <si>
    <t>PLP2</t>
  </si>
  <si>
    <t>sp|Q04941|PLP2_HUMAN Proteolipid protein 2 OS=Homo sapiens OX=9606 GN=PLP2 PE=1 SV=1</t>
  </si>
  <si>
    <t>ZFP2_HUMAN</t>
  </si>
  <si>
    <t>ZFP2</t>
  </si>
  <si>
    <t>sp|Q6ZN57|ZFP2_HUMAN Zinc finger protein ZFP2 OS=Homo sapiens OX=9606 GN=ZFP2 PE=1 SV=1</t>
  </si>
  <si>
    <t>E7EMB8_HUMAN</t>
  </si>
  <si>
    <t>PTPN18</t>
  </si>
  <si>
    <t>tr|E7EMB8|E7EMB8_HUMAN Protein tyrosine phosphatase non-receptor type 18 (Fragment) OS=Homo sapiens OX=9606 GN=PTPN18 PE=1 SV=2</t>
  </si>
  <si>
    <t>HAP40_HUMAN</t>
  </si>
  <si>
    <t>F8A1</t>
  </si>
  <si>
    <t>sp|P23610|HAP40_HUMAN 40-kDa huntingtin-associated protein OS=Homo sapiens OX=9606 GN=F8A1 PE=1 SV=2</t>
  </si>
  <si>
    <t>A0A0A0MQZ4_HUMAN</t>
  </si>
  <si>
    <t>PPM1K</t>
  </si>
  <si>
    <t>tr|A0A0A0MQZ4|A0A0A0MQZ4_HUMAN Protein phosphatase, Mg2+/Mn2+ dependent 1K OS=Homo sapiens OX=9606 GN=PPM1K PE=1 SV=1</t>
  </si>
  <si>
    <t>A0A8V8TNG2_HUMAN</t>
  </si>
  <si>
    <t>NLRP1</t>
  </si>
  <si>
    <t>tr|A0A8V8TNG2|A0A8V8TNG2_HUMAN NLR family pyrin domain containing 1 OS=Homo sapiens OX=9606 GN=NLRP1 PE=1 SV=1</t>
  </si>
  <si>
    <t>SEBP2_HUMAN</t>
  </si>
  <si>
    <t>SECISBP2</t>
  </si>
  <si>
    <t>sp|Q96T21|SEBP2_HUMAN Selenocysteine insertion sequence-binding protein 2 OS=Homo sapiens OX=9606 GN=SECISBP2 PE=1 SV=2</t>
  </si>
  <si>
    <t>SNAPN_HUMAN</t>
  </si>
  <si>
    <t>SNAPIN</t>
  </si>
  <si>
    <t>sp|O95295|SNAPN_HUMAN SNARE-associated protein Snapin OS=Homo sapiens OX=9606 GN=SNAPIN PE=1 SV=1</t>
  </si>
  <si>
    <t>A0A8V8TNE2_HUMAN</t>
  </si>
  <si>
    <t>UBE2T</t>
  </si>
  <si>
    <t>tr|A0A8V8TNE2|A0A8V8TNE2_HUMAN Ubiquitin conjugating enzyme E2 T OS=Homo sapiens OX=9606 GN=UBE2T PE=1 SV=1</t>
  </si>
  <si>
    <t>A0A0D9SFP6_HUMAN</t>
  </si>
  <si>
    <t>NTRK3</t>
  </si>
  <si>
    <t>tr|A0A0D9SFP6|A0A0D9SFP6_HUMAN Tyrosine-protein kinase receptor OS=Homo sapiens OX=9606 GN=NTRK3 PE=1 SV=1</t>
  </si>
  <si>
    <t>A0A0G2JLV7_HUMAN</t>
  </si>
  <si>
    <t>LAIR1</t>
  </si>
  <si>
    <t>tr|A0A0G2JLV7|A0A0G2JLV7_HUMAN Leukocyte-associated immunoglobulin-like receptor 1 OS=Homo sapiens OX=9606 GN=LAIR1 PE=1 SV=1</t>
  </si>
  <si>
    <t>XYLT1_HUMAN</t>
  </si>
  <si>
    <t>XYLT1</t>
  </si>
  <si>
    <t>sp|Q86Y38|XYLT1_HUMAN Xylosyltransferase 1 OS=Homo sapiens OX=9606 GN=XYLT1 PE=1 SV=1</t>
  </si>
  <si>
    <t>RLF_HUMAN</t>
  </si>
  <si>
    <t>RLF</t>
  </si>
  <si>
    <t>sp|Q13129|RLF_HUMAN Zinc finger protein Rlf OS=Homo sapiens OX=9606 GN=RLF PE=1 SV=2</t>
  </si>
  <si>
    <t>HAUS2_HUMAN</t>
  </si>
  <si>
    <t>HAUS2</t>
  </si>
  <si>
    <t>sp|Q9NVX0|HAUS2_HUMAN HAUS augmin-like complex subunit 2 OS=Homo sapiens OX=9606 GN=HAUS2 PE=1 SV=1</t>
  </si>
  <si>
    <t>TRI44_HUMAN</t>
  </si>
  <si>
    <t>TRIM44</t>
  </si>
  <si>
    <t>sp|Q96DX7|TRI44_HUMAN Tripartite motif-containing protein 44 OS=Homo sapiens OX=9606 GN=TRIM44 PE=1 SV=1</t>
  </si>
  <si>
    <t>A0A7I2YQI5_HUMAN</t>
  </si>
  <si>
    <t>GMPPB</t>
  </si>
  <si>
    <t>tr|A0A7I2YQI5|A0A7I2YQI5_HUMAN mannose-1-phosphate guanylyltransferase OS=Homo sapiens OX=9606 GN=GMPPB PE=1 SV=1</t>
  </si>
  <si>
    <t>E9PIW9_HUMAN</t>
  </si>
  <si>
    <t>SAMD1</t>
  </si>
  <si>
    <t>tr|E9PIW9|E9PIW9_HUMAN Sterile alpha motif domain containing 1 OS=Homo sapiens OX=9606 GN=SAMD1 PE=1 SV=1</t>
  </si>
  <si>
    <t>B8ZZC8_HUMAN</t>
  </si>
  <si>
    <t>METTL5</t>
  </si>
  <si>
    <t>tr|B8ZZC8|B8ZZC8_HUMAN Methyltransferase 5, N6-adenosine OS=Homo sapiens OX=9606 GN=METTL5 PE=1 SV=1</t>
  </si>
  <si>
    <t>RRAGC_HUMAN</t>
  </si>
  <si>
    <t>RRAGC</t>
  </si>
  <si>
    <t>sp|Q9HB90|RRAGC_HUMAN Ras-related GTP-binding protein C OS=Homo sapiens OX=9606 GN=RRAGC PE=1 SV=1</t>
  </si>
  <si>
    <t>TP8L1_HUMAN</t>
  </si>
  <si>
    <t>TNFAIP8L1</t>
  </si>
  <si>
    <t>sp|Q8WVP5|TP8L1_HUMAN Tumor necrosis factor alpha-induced protein 8-like protein 1 OS=Homo sapiens OX=9606 GN=TNFAIP8L1 PE=1 SV=2</t>
  </si>
  <si>
    <t>LYST_HUMAN</t>
  </si>
  <si>
    <t>LYST</t>
  </si>
  <si>
    <t>sp|Q99698|LYST_HUMAN Lysosomal-trafficking regulator OS=Homo sapiens OX=9606 GN=LYST PE=1 SV=3</t>
  </si>
  <si>
    <t>A0A7I2YQ75_HUMAN</t>
  </si>
  <si>
    <t>USP40</t>
  </si>
  <si>
    <t>tr|A0A7I2YQ75|A0A7I2YQ75_HUMAN Ubiquitin specific peptidase 40 OS=Homo sapiens OX=9606 GN=USP40 PE=1 SV=1</t>
  </si>
  <si>
    <t>E7EWF9_HUMAN</t>
  </si>
  <si>
    <t>NAT2</t>
  </si>
  <si>
    <t>tr|E7EWF9|E7EWF9_HUMAN arylamine N-acetyltransferase OS=Homo sapiens OX=9606 GN=NAT2 PE=1 SV=1</t>
  </si>
  <si>
    <t>MTHSD_HUMAN</t>
  </si>
  <si>
    <t>MTHFSD</t>
  </si>
  <si>
    <t>sp|Q2M296|MTHSD_HUMAN Methenyltetrahydrofolate synthase domain-containing protein OS=Homo sapiens OX=9606 GN=MTHFSD PE=1 SV=2</t>
  </si>
  <si>
    <t>ERGI2_HUMAN</t>
  </si>
  <si>
    <t>ERGIC2</t>
  </si>
  <si>
    <t>sp|Q96RQ1|ERGI2_HUMAN Endoplasmic reticulum-Golgi intermediate compartment protein 2 OS=Homo sapiens OX=9606 GN=ERGIC2 PE=1 SV=2</t>
  </si>
  <si>
    <t>ABHDA_HUMAN</t>
  </si>
  <si>
    <t>ABHD10</t>
  </si>
  <si>
    <t>sp|Q9NUJ1|ABHDA_HUMAN Palmitoyl-protein thioesterase ABHD10, mitochondrial OS=Homo sapiens OX=9606 GN=ABHD10 PE=1 SV=1</t>
  </si>
  <si>
    <t>GEMI6_HUMAN</t>
  </si>
  <si>
    <t>GEMIN6</t>
  </si>
  <si>
    <t>sp|Q8WXD5|GEMI6_HUMAN Gem-associated protein 6 OS=Homo sapiens OX=9606 GN=GEMIN6 PE=1 SV=1</t>
  </si>
  <si>
    <t>I3L2G3_HUMAN</t>
  </si>
  <si>
    <t>FN3KRP</t>
  </si>
  <si>
    <t>tr|I3L2G3|I3L2G3_HUMAN protein-ribulosamine 3-kinase (Fragment) OS=Homo sapiens OX=9606 GN=FN3KRP PE=1 SV=1</t>
  </si>
  <si>
    <t>M0QYE6_HUMAN</t>
  </si>
  <si>
    <t>NR1H2</t>
  </si>
  <si>
    <t>tr|M0QYE6|M0QYE6_HUMAN Nuclear receptor subfamily 1 group H member 2 (Fragment) OS=Homo sapiens OX=9606 GN=NR1H2 PE=1 SV=1</t>
  </si>
  <si>
    <t>B5MCN0_HUMAN</t>
  </si>
  <si>
    <t>ATL2</t>
  </si>
  <si>
    <t>tr|B5MCN0|B5MCN0_HUMAN Atlastin GTPase 2 OS=Homo sapiens OX=9606 GN=ATL2 PE=1 SV=1</t>
  </si>
  <si>
    <t>H0YA52_HUMAN</t>
  </si>
  <si>
    <t>PCBD2</t>
  </si>
  <si>
    <t>tr|H0YA52|H0YA52_HUMAN 4a-hydroxytetrahydrobiopterin dehydratase (Fragment) OS=Homo sapiens OX=9606 GN=PCBD2 PE=1 SV=1</t>
  </si>
  <si>
    <t>ZBTB4_HUMAN</t>
  </si>
  <si>
    <t>ZBTB4</t>
  </si>
  <si>
    <t>sp|Q9P1Z0|ZBTB4_HUMAN Zinc finger and BTB domain-containing protein 4 OS=Homo sapiens OX=9606 GN=ZBTB4 PE=1 SV=3</t>
  </si>
  <si>
    <t>H0YAA8_HUMAN</t>
  </si>
  <si>
    <t>MED28</t>
  </si>
  <si>
    <t>tr|H0YAA8|H0YAA8_HUMAN Mediator of RNA polymerase II transcription subunit 28 (Fragment) OS=Homo sapiens OX=9606 GN=MED28 PE=1 SV=1</t>
  </si>
  <si>
    <t>MPPA_HUMAN</t>
  </si>
  <si>
    <t>PMPCA</t>
  </si>
  <si>
    <t>sp|Q10713|MPPA_HUMAN Mitochondrial-processing peptidase subunit alpha OS=Homo sapiens OX=9606 GN=PMPCA PE=1 SV=2</t>
  </si>
  <si>
    <t>ZNF16_HUMAN</t>
  </si>
  <si>
    <t>ZNF16</t>
  </si>
  <si>
    <t>sp|P17020|ZNF16_HUMAN Zinc finger protein 16 OS=Homo sapiens OX=9606 GN=ZNF16 PE=1 SV=3</t>
  </si>
  <si>
    <t>E9PIF4_HUMAN</t>
  </si>
  <si>
    <t>NEU1</t>
  </si>
  <si>
    <t>tr|E9PIF4|E9PIF4_HUMAN exo-alpha-sialidase OS=Homo sapiens OX=9606 GN=NEU1 PE=1 SV=1</t>
  </si>
  <si>
    <t>A0A494C120_HUMAN</t>
  </si>
  <si>
    <t>ZMAT3</t>
  </si>
  <si>
    <t>tr|A0A494C120|A0A494C120_HUMAN Zinc finger matrin-type 3 OS=Homo sapiens OX=9606 GN=ZMAT3 PE=1 SV=1</t>
  </si>
  <si>
    <t>ERCC1_HUMAN</t>
  </si>
  <si>
    <t>ERCC1</t>
  </si>
  <si>
    <t>sp|P07992|ERCC1_HUMAN DNA excision repair protein ERCC-1 OS=Homo sapiens OX=9606 GN=ERCC1 PE=1 SV=1</t>
  </si>
  <si>
    <t>C42S1_HUMAN</t>
  </si>
  <si>
    <t>CDC42SE1</t>
  </si>
  <si>
    <t>sp|Q9NRR8|C42S1_HUMAN CDC42 small effector protein 1 OS=Homo sapiens OX=9606 GN=CDC42SE1 PE=1 SV=1</t>
  </si>
  <si>
    <t>A0A7I2V554_HUMAN</t>
  </si>
  <si>
    <t>UVSSA</t>
  </si>
  <si>
    <t>tr|A0A7I2V554|A0A7I2V554_HUMAN UV-stimulated scaffold protein A OS=Homo sapiens OX=9606 GN=UVSSA PE=1 SV=1</t>
  </si>
  <si>
    <t>F8VWW7_HUMAN</t>
  </si>
  <si>
    <t>SPRYD3</t>
  </si>
  <si>
    <t>tr|F8VWW7|F8VWW7_HUMAN SPRY domain containing 3 OS=Homo sapiens OX=9606 GN=SPRYD3 PE=1 SV=1</t>
  </si>
  <si>
    <t>PIAS4_HUMAN</t>
  </si>
  <si>
    <t>PIAS4</t>
  </si>
  <si>
    <t>sp|Q8N2W9|PIAS4_HUMAN E3 SUMO-protein ligase PIAS4 OS=Homo sapiens OX=9606 GN=PIAS4 PE=1 SV=1</t>
  </si>
  <si>
    <t>NEK4_HUMAN</t>
  </si>
  <si>
    <t>NEK4</t>
  </si>
  <si>
    <t>sp|P51957|NEK4_HUMAN Serine/threonine-protein kinase Nek4 OS=Homo sapiens OX=9606 GN=NEK4 PE=1 SV=2</t>
  </si>
  <si>
    <t>A0A0C4DFN0_HUMAN</t>
  </si>
  <si>
    <t>ZSCAN25</t>
  </si>
  <si>
    <t>tr|A0A0C4DFN0|A0A0C4DFN0_HUMAN Zinc finger and SCAN domain containing 25 OS=Homo sapiens OX=9606 GN=ZSCAN25 PE=1 SV=1</t>
  </si>
  <si>
    <t>C9J7K9_HUMAN</t>
  </si>
  <si>
    <t>PLSCR1</t>
  </si>
  <si>
    <t>tr|C9J7K9|C9J7K9_HUMAN Phospholipid scramblase OS=Homo sapiens OX=9606 GN=PLSCR1 PE=1 SV=1</t>
  </si>
  <si>
    <t>ZN335_HUMAN</t>
  </si>
  <si>
    <t>ZNF335</t>
  </si>
  <si>
    <t>sp|Q9H4Z2|ZN335_HUMAN Zinc finger protein 335 OS=Homo sapiens OX=9606 GN=ZNF335 PE=1 SV=1</t>
  </si>
  <si>
    <t>E9PRU3_HUMAN</t>
  </si>
  <si>
    <t>WEE1</t>
  </si>
  <si>
    <t>tr|E9PRU3|E9PRU3_HUMAN WEE1 G2 checkpoint kinase OS=Homo sapiens OX=9606 GN=WEE1 PE=1 SV=2</t>
  </si>
  <si>
    <t>PCYOX_HUMAN</t>
  </si>
  <si>
    <t>PCYOX1</t>
  </si>
  <si>
    <t>sp|Q9UHG3|PCYOX_HUMAN Prenylcysteine oxidase 1 OS=Homo sapiens OX=9606 GN=PCYOX1 PE=1 SV=3</t>
  </si>
  <si>
    <t>FBX38_HUMAN</t>
  </si>
  <si>
    <t>FBXO38</t>
  </si>
  <si>
    <t>sp|Q6PIJ6|FBX38_HUMAN F-box only protein 38 OS=Homo sapiens OX=9606 GN=FBXO38 PE=1 SV=3</t>
  </si>
  <si>
    <t>D6R9Z7_HUMAN</t>
  </si>
  <si>
    <t>COX7C</t>
  </si>
  <si>
    <t>tr|D6R9Z7|D6R9Z7_HUMAN Cytochrome c oxidase subunit 7C, mitochondrial OS=Homo sapiens OX=9606 GN=COX7C PE=1 SV=1</t>
  </si>
  <si>
    <t>TTC5_HUMAN</t>
  </si>
  <si>
    <t>TTC5</t>
  </si>
  <si>
    <t>sp|Q8N0Z6|TTC5_HUMAN Tetratricopeptide repeat protein 5 OS=Homo sapiens OX=9606 GN=TTC5 PE=1 SV=2</t>
  </si>
  <si>
    <t>G3V4W4_HUMAN</t>
  </si>
  <si>
    <t>GNPNAT1</t>
  </si>
  <si>
    <t>tr|G3V4W4|G3V4W4_HUMAN Glucosamine 6-phosphate N-acetyltransferase (Fragment) OS=Homo sapiens OX=9606 GN=GNPNAT1 PE=1 SV=1</t>
  </si>
  <si>
    <t>G3V5E1_HUMAN</t>
  </si>
  <si>
    <t>CCNK</t>
  </si>
  <si>
    <t>tr|G3V5E1|G3V5E1_HUMAN Cyclin K OS=Homo sapiens OX=9606 GN=CCNK PE=1 SV=1</t>
  </si>
  <si>
    <t>J3KT68_HUMAN</t>
  </si>
  <si>
    <t>TMEM97</t>
  </si>
  <si>
    <t>tr|J3KT68|J3KT68_HUMAN Transmembrane protein 97 OS=Homo sapiens OX=9606 GN=TMEM97 PE=1 SV=1</t>
  </si>
  <si>
    <t>F5GWI9_HUMAN</t>
  </si>
  <si>
    <t>WASHC3</t>
  </si>
  <si>
    <t>tr|F5GWI9|F5GWI9_HUMAN WASH complex subunit 3 OS=Homo sapiens OX=9606 GN=WASHC3 PE=1 SV=1</t>
  </si>
  <si>
    <t>C8AP2_HUMAN</t>
  </si>
  <si>
    <t>CASP8AP2</t>
  </si>
  <si>
    <t>sp|Q9UKL3|C8AP2_HUMAN CASP8-associated protein 2 OS=Homo sapiens OX=9606 GN=CASP8AP2 PE=1 SV=1</t>
  </si>
  <si>
    <t>H0YDF8_HUMAN</t>
  </si>
  <si>
    <t>SIGIRR</t>
  </si>
  <si>
    <t>tr|H0YDF8|H0YDF8_HUMAN Single Ig and TIR domain containing (Fragment) OS=Homo sapiens OX=9606 GN=SIGIRR PE=1 SV=1</t>
  </si>
  <si>
    <t>B7ZLF3_HUMAN</t>
  </si>
  <si>
    <t>LOC402624</t>
  </si>
  <si>
    <t>tr|B7ZLF3|B7ZLF3_HUMAN C2H2-type domain-containing protein OS=Homo sapiens OX=9606 GN=LOC402624 PE=1 SV=1</t>
  </si>
  <si>
    <t>KLH22_HUMAN</t>
  </si>
  <si>
    <t>KLHL22</t>
  </si>
  <si>
    <t>sp|Q53GT1|KLH22_HUMAN Kelch-like protein 22 OS=Homo sapiens OX=9606 GN=KLHL22 PE=1 SV=2</t>
  </si>
  <si>
    <t>TGFA1_HUMAN</t>
  </si>
  <si>
    <t>TGFBRAP1</t>
  </si>
  <si>
    <t>sp|Q8WUH2|TGFA1_HUMAN Transforming growth factor-beta receptor-associated protein 1 OS=Homo sapiens OX=9606 GN=TGFBRAP1 PE=1 SV=1</t>
  </si>
  <si>
    <t>TGRM2_HUMAN</t>
  </si>
  <si>
    <t>TOGARAM2</t>
  </si>
  <si>
    <t>sp|Q6ZUX3|TGRM2_HUMAN TOG array regulator of axonemal microtubules protein 2 OS=Homo sapiens OX=9606 GN=TOGARAM2 PE=2 SV=2</t>
  </si>
  <si>
    <t>HUS1_HUMAN</t>
  </si>
  <si>
    <t>HUS1</t>
  </si>
  <si>
    <t>sp|O60921|HUS1_HUMAN Checkpoint protein HUS1 OS=Homo sapiens OX=9606 GN=HUS1 PE=1 SV=1</t>
  </si>
  <si>
    <t>H3BN64_HUMAN</t>
  </si>
  <si>
    <t>ZFYVE19</t>
  </si>
  <si>
    <t>tr|H3BN64|H3BN64_HUMAN Zinc finger FYVE-type containing 19 (Fragment) OS=Homo sapiens OX=9606 GN=ZFYVE19 PE=1 SV=1</t>
  </si>
  <si>
    <t>MGME1_HUMAN</t>
  </si>
  <si>
    <t>MGME1</t>
  </si>
  <si>
    <t>sp|Q9BQP7|MGME1_HUMAN Mitochondrial genome maintenance exonuclease 1 OS=Homo sapiens OX=9606 GN=MGME1 PE=1 SV=1</t>
  </si>
  <si>
    <t>A0A8V8TMM2_HUMAN</t>
  </si>
  <si>
    <t>IL2RA</t>
  </si>
  <si>
    <t>tr|A0A8V8TMM2|A0A8V8TMM2_HUMAN Interleukin-2 receptor subunit alpha OS=Homo sapiens OX=9606 GN=IL2RA PE=1 SV=1</t>
  </si>
  <si>
    <t>ZN830_HUMAN</t>
  </si>
  <si>
    <t>ZNF830</t>
  </si>
  <si>
    <t>sp|Q96NB3|ZN830_HUMAN Zinc finger protein 830 OS=Homo sapiens OX=9606 GN=ZNF830 PE=1 SV=2</t>
  </si>
  <si>
    <t>ARL2_HUMAN</t>
  </si>
  <si>
    <t>ARL2</t>
  </si>
  <si>
    <t>sp|P36404|ARL2_HUMAN ADP-ribosylation factor-like protein 2 OS=Homo sapiens OX=9606 GN=ARL2 PE=1 SV=4</t>
  </si>
  <si>
    <t>J3KMZ7_HUMAN</t>
  </si>
  <si>
    <t>INTS2</t>
  </si>
  <si>
    <t>tr|J3KMZ7|J3KMZ7_HUMAN Integrator complex subunit 2 OS=Homo sapiens OX=9606 GN=INTS2 PE=1 SV=1</t>
  </si>
  <si>
    <t>ATG7_HUMAN</t>
  </si>
  <si>
    <t>ATG7</t>
  </si>
  <si>
    <t>sp|O95352|ATG7_HUMAN Ubiquitin-like modifier-activating enzyme ATG7 OS=Homo sapiens OX=9606 GN=ATG7 PE=1 SV=1</t>
  </si>
  <si>
    <t>FGD2_HUMAN</t>
  </si>
  <si>
    <t>FGD2</t>
  </si>
  <si>
    <t>sp|Q7Z6J4|FGD2_HUMAN FYVE, RhoGEF and PH domain-containing protein 2 OS=Homo sapiens OX=9606 GN=FGD2 PE=1 SV=1</t>
  </si>
  <si>
    <t>CDC7_HUMAN</t>
  </si>
  <si>
    <t>CDC7</t>
  </si>
  <si>
    <t>sp|O00311|CDC7_HUMAN Cell division cycle 7-related protein kinase OS=Homo sapiens OX=9606 GN=CDC7 PE=1 SV=1</t>
  </si>
  <si>
    <t>ANGE2_HUMAN</t>
  </si>
  <si>
    <t>ANGEL2</t>
  </si>
  <si>
    <t>sp|Q5VTE6|ANGE2_HUMAN Protein angel homolog 2 OS=Homo sapiens OX=9606 GN=ANGEL2 PE=1 SV=1</t>
  </si>
  <si>
    <t>A0A087WX56_HUMAN</t>
  </si>
  <si>
    <t>COX16</t>
  </si>
  <si>
    <t>tr|A0A087WX56|A0A087WX56_HUMAN Cytochrome c oxidase assembly protein COX16 homolog, mitochondrial (Fragment) OS=Homo sapiens OX=9606 GN=COX16 PE=3 SV=6</t>
  </si>
  <si>
    <t>SNX3_HUMAN</t>
  </si>
  <si>
    <t>SNX3</t>
  </si>
  <si>
    <t>sp|O60493|SNX3_HUMAN Sorting nexin-3 OS=Homo sapiens OX=9606 GN=SNX3 PE=1 SV=3</t>
  </si>
  <si>
    <t>IL18R_HUMAN</t>
  </si>
  <si>
    <t>IL18R1</t>
  </si>
  <si>
    <t>sp|Q13478|IL18R_HUMAN Interleukin-18 receptor 1 OS=Homo sapiens OX=9606 GN=IL18R1 PE=1 SV=1</t>
  </si>
  <si>
    <t>LLR1_HUMAN</t>
  </si>
  <si>
    <t>LRR1</t>
  </si>
  <si>
    <t>sp|Q96L50|LLR1_HUMAN Leucine-rich repeat protein 1 OS=Homo sapiens OX=9606 GN=LRR1 PE=1 SV=2</t>
  </si>
  <si>
    <t>NOTC2_HUMAN</t>
  </si>
  <si>
    <t>NOTCH2</t>
  </si>
  <si>
    <t>sp|Q04721|NOTC2_HUMAN Neurogenic locus notch homolog protein 2 OS=Homo sapiens OX=9606 GN=NOTCH2 PE=1 SV=3</t>
  </si>
  <si>
    <t>C9J3M4_HUMAN</t>
  </si>
  <si>
    <t>MOSPD3</t>
  </si>
  <si>
    <t>tr|C9J3M4|C9J3M4_HUMAN Motile sperm domain containing 3 (Fragment) OS=Homo sapiens OX=9606 GN=MOSPD3 PE=1 SV=8</t>
  </si>
  <si>
    <t>NUCB1_HUMAN</t>
  </si>
  <si>
    <t>NUCB1</t>
  </si>
  <si>
    <t>sp|Q02818|NUCB1_HUMAN Nucleobindin-1 OS=Homo sapiens OX=9606 GN=NUCB1 PE=1 SV=4</t>
  </si>
  <si>
    <t>KV401_HUMAN</t>
  </si>
  <si>
    <t>IGKV4-1</t>
  </si>
  <si>
    <t>sp|P06312|KV401_HUMAN Immunoglobulin kappa variable 4-1 OS=Homo sapiens OX=9606 GN=IGKV4-1 PE=1 SV=1</t>
  </si>
  <si>
    <t>RABE1_HUMAN</t>
  </si>
  <si>
    <t>RABEP1</t>
  </si>
  <si>
    <t>sp|Q15276|RABE1_HUMAN Rab GTPase-binding effector protein 1 OS=Homo sapiens OX=9606 GN=RABEP1 PE=1 SV=2</t>
  </si>
  <si>
    <t>QTRT2_HUMAN</t>
  </si>
  <si>
    <t>QTRT2</t>
  </si>
  <si>
    <t>sp|Q9H974|QTRT2_HUMAN Queuine tRNA-ribosyltransferase accessory subunit 2 OS=Homo sapiens OX=9606 GN=QTRT2 PE=1 SV=1</t>
  </si>
  <si>
    <t>E9PN81_HUMAN</t>
  </si>
  <si>
    <t>RNASEH2C</t>
  </si>
  <si>
    <t>tr|E9PN81|E9PN81_HUMAN Ribonuclease H2 subunit C OS=Homo sapiens OX=9606 GN=RNASEH2C PE=1 SV=1</t>
  </si>
  <si>
    <t>A0A0A0MSQ9_HUMAN</t>
  </si>
  <si>
    <t>MON1A</t>
  </si>
  <si>
    <t>tr|A0A0A0MSQ9|A0A0A0MSQ9_HUMAN Vacuolar fusion protein MON1 homolog OS=Homo sapiens OX=9606 GN=MON1A PE=1 SV=1</t>
  </si>
  <si>
    <t>IPRI_HUMAN</t>
  </si>
  <si>
    <t>ITPRIP</t>
  </si>
  <si>
    <t>sp|Q8IWB1|IPRI_HUMAN Inositol 1,4,5-trisphosphate receptor-interacting protein OS=Homo sapiens OX=9606 GN=ITPRIP PE=1 SV=1</t>
  </si>
  <si>
    <t>A0A2R8Y559_HUMAN</t>
  </si>
  <si>
    <t>HDAC6</t>
  </si>
  <si>
    <t>tr|A0A2R8Y559|A0A2R8Y559_HUMAN Histone deacetylase 6 OS=Homo sapiens OX=9606 GN=HDAC6 PE=1 SV=2</t>
  </si>
  <si>
    <t>ZN319_HUMAN</t>
  </si>
  <si>
    <t>ZNF319</t>
  </si>
  <si>
    <t>sp|Q9P2F9|ZN319_HUMAN Zinc finger protein 319 OS=Homo sapiens OX=9606 GN=ZNF319 PE=1 SV=2</t>
  </si>
  <si>
    <t>A0A8J9C065_HUMAN</t>
  </si>
  <si>
    <t>ERC1</t>
  </si>
  <si>
    <t>tr|A0A8J9C065|A0A8J9C065_HUMAN ELKS/RAB6-interacting/CAST family member 1 (Fragment) OS=Homo sapiens OX=9606 GN=ERC1 PE=1 SV=1</t>
  </si>
  <si>
    <t>MA1A1_HUMAN</t>
  </si>
  <si>
    <t>MAN1A1</t>
  </si>
  <si>
    <t>sp|P33908|MA1A1_HUMAN Mannosyl-oligosaccharide 1,2-alpha-mannosidase IA OS=Homo sapiens OX=9606 GN=MAN1A1 PE=1 SV=3</t>
  </si>
  <si>
    <t>I3L3N0_HUMAN</t>
  </si>
  <si>
    <t>SRR</t>
  </si>
  <si>
    <t>tr|I3L3N0|I3L3N0_HUMAN L-serine ammonia-lyase (Fragment) OS=Homo sapiens OX=9606 GN=SRR PE=1 SV=2</t>
  </si>
  <si>
    <t>GPN3_HUMAN</t>
  </si>
  <si>
    <t>GPN3</t>
  </si>
  <si>
    <t>sp|Q9UHW5|GPN3_HUMAN GPN-loop GTPase 3 OS=Homo sapiens OX=9606 GN=GPN3 PE=1 SV=2</t>
  </si>
  <si>
    <t>B7WNT5_HUMAN</t>
  </si>
  <si>
    <t>TCF7</t>
  </si>
  <si>
    <t>tr|B7WNT5|B7WNT5_HUMAN Transcription factor 7 OS=Homo sapiens OX=9606 GN=TCF7 PE=1 SV=1</t>
  </si>
  <si>
    <t>XPO6_HUMAN</t>
  </si>
  <si>
    <t>XPO6</t>
  </si>
  <si>
    <t>sp|Q96QU8|XPO6_HUMAN Exportin-6 OS=Homo sapiens OX=9606 GN=XPO6 PE=1 SV=1</t>
  </si>
  <si>
    <t>PHLP_HUMAN</t>
  </si>
  <si>
    <t>PDCL</t>
  </si>
  <si>
    <t>sp|Q13371|PHLP_HUMAN Phosducin-like protein OS=Homo sapiens OX=9606 GN=PDCL PE=1 SV=3</t>
  </si>
  <si>
    <t>HSDL1_HUMAN</t>
  </si>
  <si>
    <t>HSDL1</t>
  </si>
  <si>
    <t>sp|Q3SXM5|HSDL1_HUMAN Inactive hydroxysteroid dehydrogenase-like protein 1 OS=Homo sapiens OX=9606 GN=HSDL1 PE=1 SV=3</t>
  </si>
  <si>
    <t>A0A8I5KV31_HUMAN</t>
  </si>
  <si>
    <t>NSD1</t>
  </si>
  <si>
    <t>tr|A0A8I5KV31|A0A8I5KV31_HUMAN Nuclear receptor binding SET domain protein 1 OS=Homo sapiens OX=9606 GN=NSD1 PE=1 SV=1</t>
  </si>
  <si>
    <t>A0A087X1V4_HUMAN</t>
  </si>
  <si>
    <t>LAIR2</t>
  </si>
  <si>
    <t>tr|A0A087X1V4|A0A087X1V4_HUMAN Leukocyte-associated immunoglobulin-like receptor 2 (Fragment) OS=Homo sapiens OX=9606 GN=LAIR2 PE=1 SV=1</t>
  </si>
  <si>
    <t>CHAC2_HUMAN</t>
  </si>
  <si>
    <t>CHAC2</t>
  </si>
  <si>
    <t>sp|Q8WUX2|CHAC2_HUMAN Glutathione-specific gamma-glutamylcyclotransferase 2 OS=Homo sapiens OX=9606 GN=CHAC2 PE=1 SV=1</t>
  </si>
  <si>
    <t>NSUN6_HUMAN</t>
  </si>
  <si>
    <t>NSUN6</t>
  </si>
  <si>
    <t>sp|Q8TEA1|NSUN6_HUMAN tRNA (cytosine(72)-C(5))-methyltransferase NSUN6 OS=Homo sapiens OX=9606 GN=NSUN6 PE=1 SV=1</t>
  </si>
  <si>
    <t>G3V167_HUMAN</t>
  </si>
  <si>
    <t>PARP2</t>
  </si>
  <si>
    <t>tr|G3V167|G3V167_HUMAN Poly [ADP-ribose] polymerase OS=Homo sapiens OX=9606 GN=PARP2 PE=1 SV=1</t>
  </si>
  <si>
    <t>A0A0B4J2C2_HUMAN</t>
  </si>
  <si>
    <t>DLGAP4</t>
  </si>
  <si>
    <t>tr|A0A0B4J2C2|A0A0B4J2C2_HUMAN DLG associated protein 4 OS=Homo sapiens OX=9606 GN=DLGAP4 PE=1 SV=1</t>
  </si>
  <si>
    <t>VAT1_HUMAN</t>
  </si>
  <si>
    <t>VAT1</t>
  </si>
  <si>
    <t>sp|Q99536|VAT1_HUMAN Synaptic vesicle membrane protein VAT-1 homolog OS=Homo sapiens OX=9606 GN=VAT1 PE=1 SV=2</t>
  </si>
  <si>
    <t>A0A1B0GTM3_HUMAN</t>
  </si>
  <si>
    <t>ASAH1</t>
  </si>
  <si>
    <t>tr|A0A1B0GTM3|A0A1B0GTM3_HUMAN ceramidase OS=Homo sapiens OX=9606 GN=ASAH1 PE=1 SV=1</t>
  </si>
  <si>
    <t>H3BND2_HUMAN</t>
  </si>
  <si>
    <t>PRR14</t>
  </si>
  <si>
    <t>tr|H3BND2|H3BND2_HUMAN Proline rich 14 (Fragment) OS=Homo sapiens OX=9606 GN=PRR14 PE=1 SV=8</t>
  </si>
  <si>
    <t>A0A0A0MS38_HUMAN</t>
  </si>
  <si>
    <t>ATXN3</t>
  </si>
  <si>
    <t>tr|A0A0A0MS38|A0A0A0MS38_HUMAN ubiquitinyl hydrolase 1 OS=Homo sapiens OX=9606 GN=ATXN3 PE=1 SV=1</t>
  </si>
  <si>
    <t>KT33B_HUMAN</t>
  </si>
  <si>
    <t>KRT33B</t>
  </si>
  <si>
    <t>sp|Q14525|KT33B_HUMAN Keratin, type I cuticular Ha3-II OS=Homo sapiens OX=9606 GN=KRT33B PE=1 SV=3</t>
  </si>
  <si>
    <t>E9PPR2_HUMAN</t>
  </si>
  <si>
    <t>ATG13</t>
  </si>
  <si>
    <t>tr|E9PPR2|E9PPR2_HUMAN Autophagy-related protein 13 (Fragment) OS=Homo sapiens OX=9606 GN=ATG13 PE=1 SV=1</t>
  </si>
  <si>
    <t>E9PR71_HUMAN</t>
  </si>
  <si>
    <t>UVRAG</t>
  </si>
  <si>
    <t>tr|E9PR71|E9PR71_HUMAN UV radiation resistance associated OS=Homo sapiens OX=9606 GN=UVRAG PE=1 SV=1</t>
  </si>
  <si>
    <t>NAT14_HUMAN</t>
  </si>
  <si>
    <t>NAT14</t>
  </si>
  <si>
    <t>sp|Q8WUY8|NAT14_HUMAN Probable N-acetyltransferase 14 OS=Homo sapiens OX=9606 GN=NAT14 PE=1 SV=1</t>
  </si>
  <si>
    <t>CA122_HUMAN</t>
  </si>
  <si>
    <t>C1orf122</t>
  </si>
  <si>
    <t>sp|Q6ZSJ8|CA122_HUMAN Uncharacterized protein C1orf122 OS=Homo sapiens OX=9606 GN=C1orf122 PE=4 SV=2</t>
  </si>
  <si>
    <t>PDD2L_HUMAN</t>
  </si>
  <si>
    <t>PDCD2L</t>
  </si>
  <si>
    <t>sp|Q9BRP1|PDD2L_HUMAN Programmed cell death protein 2-like OS=Homo sapiens OX=9606 GN=PDCD2L PE=1 SV=1</t>
  </si>
  <si>
    <t>A0A6Q8PF40_HUMAN</t>
  </si>
  <si>
    <t>TFG</t>
  </si>
  <si>
    <t>tr|A0A6Q8PF40|A0A6Q8PF40_HUMAN Trafficking from ER to golgi regulator OS=Homo sapiens OX=9606 GN=TFG PE=1 SV=1</t>
  </si>
  <si>
    <t>GCNT1_HUMAN</t>
  </si>
  <si>
    <t>GCNT1</t>
  </si>
  <si>
    <t>sp|Q02742|GCNT1_HUMAN Beta-1,3-galactosyl-O-glycosyl-glycoprotein beta-1,6-N-acetylglucosaminyltransferase OS=Homo sapiens OX=9606 GN=GCNT1 PE=1 SV=2</t>
  </si>
  <si>
    <t>RPC22_HUMAN</t>
  </si>
  <si>
    <t>sp|P0DPB5|RPC22_HUMAN Protein POLR1D, isoform 2 OS=Homo sapiens OX=9606 GN=POLR1D PE=1 SV=1</t>
  </si>
  <si>
    <t>CRIP2_HUMAN</t>
  </si>
  <si>
    <t>CRIP2</t>
  </si>
  <si>
    <t>sp|P52943|CRIP2_HUMAN Cysteine-rich protein 2 OS=Homo sapiens OX=9606 GN=CRIP2 PE=1 SV=1</t>
  </si>
  <si>
    <t>F5GYQ1_HUMAN</t>
  </si>
  <si>
    <t>ATP6V0D1</t>
  </si>
  <si>
    <t>tr|F5GYQ1|F5GYQ1_HUMAN V-type proton ATPase subunit OS=Homo sapiens OX=9606 GN=ATP6V0D1 PE=1 SV=1</t>
  </si>
  <si>
    <t>I3L100_HUMAN</t>
  </si>
  <si>
    <t>NEURL4</t>
  </si>
  <si>
    <t>tr|I3L100|I3L100_HUMAN Neuralized E3 ubiquitin protein ligase 4 (Fragment) OS=Homo sapiens OX=9606 GN=NEURL4 PE=1 SV=8</t>
  </si>
  <si>
    <t>PAGR1_HUMAN</t>
  </si>
  <si>
    <t>PAGR1</t>
  </si>
  <si>
    <t>sp|Q9BTK6|PAGR1_HUMAN PAXIP1-associated glutamate-rich protein 1 OS=Homo sapiens OX=9606 GN=PAGR1 PE=1 SV=1</t>
  </si>
  <si>
    <t>ITPA_HUMAN</t>
  </si>
  <si>
    <t>ITPA</t>
  </si>
  <si>
    <t>sp|Q9BY32|ITPA_HUMAN Inosine triphosphate pyrophosphatase OS=Homo sapiens OX=9606 GN=ITPA PE=1 SV=2</t>
  </si>
  <si>
    <t>ITPK1_HUMAN</t>
  </si>
  <si>
    <t>ITPK1</t>
  </si>
  <si>
    <t>sp|Q13572|ITPK1_HUMAN Inositol-tetrakisphosphate 1-kinase OS=Homo sapiens OX=9606 GN=ITPK1 PE=1 SV=2</t>
  </si>
  <si>
    <t>NXT2_HUMAN</t>
  </si>
  <si>
    <t>NXT2</t>
  </si>
  <si>
    <t>sp|Q9NPJ8|NXT2_HUMAN NTF2-related export protein 2 OS=Homo sapiens OX=9606 GN=NXT2 PE=1 SV=1</t>
  </si>
  <si>
    <t>LEG7_HUMAN</t>
  </si>
  <si>
    <t>LGALS7</t>
  </si>
  <si>
    <t>sp|P47929|LEG7_HUMAN Galectin-7 OS=Homo sapiens OX=9606 GN=LGALS7 PE=1 SV=2</t>
  </si>
  <si>
    <t>RPR1A_HUMAN</t>
  </si>
  <si>
    <t>RPRD1A</t>
  </si>
  <si>
    <t>sp|Q96P16|RPR1A_HUMAN Regulation of nuclear pre-mRNA domain-containing protein 1A OS=Homo sapiens OX=9606 GN=RPRD1A PE=1 SV=1</t>
  </si>
  <si>
    <t>SKA3_HUMAN</t>
  </si>
  <si>
    <t>SKA3</t>
  </si>
  <si>
    <t>sp|Q8IX90|SKA3_HUMAN Spindle and kinetochore-associated protein 3 OS=Homo sapiens OX=9606 GN=SKA3 PE=1 SV=2</t>
  </si>
  <si>
    <t>COMD2_HUMAN</t>
  </si>
  <si>
    <t>COMMD2</t>
  </si>
  <si>
    <t>sp|Q86X83|COMD2_HUMAN COMM domain-containing protein 2 OS=Homo sapiens OX=9606 GN=COMMD2 PE=1 SV=2</t>
  </si>
  <si>
    <t>AKAP1_HUMAN</t>
  </si>
  <si>
    <t>AKAP1</t>
  </si>
  <si>
    <t>sp|Q92667|AKAP1_HUMAN A-kinase anchor protein 1, mitochondrial OS=Homo sapiens OX=9606 GN=AKAP1 PE=1 SV=1</t>
  </si>
  <si>
    <t>C9J0I9_HUMAN</t>
  </si>
  <si>
    <t>ZC3HC1</t>
  </si>
  <si>
    <t>tr|C9J0I9|C9J0I9_HUMAN Zinc finger C3HC-type containing 1 OS=Homo sapiens OX=9606 GN=ZC3HC1 PE=1 SV=1</t>
  </si>
  <si>
    <t>A0A087WWH3_HUMAN</t>
  </si>
  <si>
    <t>BICRA</t>
  </si>
  <si>
    <t>tr|A0A087WWH3|A0A087WWH3_HUMAN BRD4-interacting chromatin-remodeling complex-associated protein OS=Homo sapiens OX=9606 GN=BICRA PE=1 SV=1</t>
  </si>
  <si>
    <t>A0A2U3TZV8_HUMAN</t>
  </si>
  <si>
    <t>PLCH1</t>
  </si>
  <si>
    <t>tr|A0A2U3TZV8|A0A2U3TZV8_HUMAN Phosphoinositide phospholipase C OS=Homo sapiens OX=9606 GN=PLCH1 PE=1 SV=1</t>
  </si>
  <si>
    <t>KPCI_HUMAN</t>
  </si>
  <si>
    <t>PRKCI</t>
  </si>
  <si>
    <t>sp|P41743|KPCI_HUMAN Protein kinase C iota type OS=Homo sapiens OX=9606 GN=PRKCI PE=1 SV=2</t>
  </si>
  <si>
    <t>BICD2_HUMAN</t>
  </si>
  <si>
    <t>BICD2</t>
  </si>
  <si>
    <t>sp|Q8TD16|BICD2_HUMAN Protein bicaudal D homolog 2 OS=Homo sapiens OX=9606 GN=BICD2 PE=1 SV=1</t>
  </si>
  <si>
    <t>FRMD7_HUMAN</t>
  </si>
  <si>
    <t>FRMD7</t>
  </si>
  <si>
    <t>sp|Q6ZUT3|FRMD7_HUMAN FERM domain-containing protein 7 OS=Homo sapiens OX=9606 GN=FRMD7 PE=1 SV=1</t>
  </si>
  <si>
    <t>E9PPI7_HUMAN</t>
  </si>
  <si>
    <t>FOXK2</t>
  </si>
  <si>
    <t>tr|E9PPI7|E9PPI7_HUMAN Forkhead box K2 (Fragment) OS=Homo sapiens OX=9606 GN=FOXK2 PE=1 SV=9</t>
  </si>
  <si>
    <t>H0YI92_HUMAN</t>
  </si>
  <si>
    <t>LIN7A</t>
  </si>
  <si>
    <t>tr|H0YI92|H0YI92_HUMAN Lin-7 homolog A, crumbs cell polarity complex component (Fragment) OS=Homo sapiens OX=9606 GN=LIN7A PE=1 SV=1</t>
  </si>
  <si>
    <t>A0A494C016_HUMAN</t>
  </si>
  <si>
    <t>PC</t>
  </si>
  <si>
    <t>tr|A0A494C016|A0A494C016_HUMAN Pyruvate carboxylase OS=Homo sapiens OX=9606 GN=PC PE=1 SV=1</t>
  </si>
  <si>
    <t>ERAP2_HUMAN</t>
  </si>
  <si>
    <t>ERAP2</t>
  </si>
  <si>
    <t>sp|Q6P179|ERAP2_HUMAN Endoplasmic reticulum aminopeptidase 2 OS=Homo sapiens OX=9606 GN=ERAP2 PE=1 SV=2</t>
  </si>
  <si>
    <t>SCC4_HUMAN</t>
  </si>
  <si>
    <t>MAU2</t>
  </si>
  <si>
    <t>sp|Q9Y6X3|SCC4_HUMAN MAU2 chromatid cohesion factor homolog OS=Homo sapiens OX=9606 GN=MAU2 PE=1 SV=2</t>
  </si>
  <si>
    <t>T22D4_HUMAN</t>
  </si>
  <si>
    <t>SPACDR</t>
  </si>
  <si>
    <t>sp|Q9Y3Q8|T22D4_HUMAN Sperm acrosome developmental regulator OS=Homo sapiens OX=9606 GN=SPACDR PE=1 SV=2</t>
  </si>
  <si>
    <t>A0A1B0GUI1_HUMAN</t>
  </si>
  <si>
    <t>RALGAPA1</t>
  </si>
  <si>
    <t>tr|A0A1B0GUI1|A0A1B0GUI1_HUMAN Ral GTPase activating protein catalytic subunit alpha 1 OS=Homo sapiens OX=9606 GN=RALGAPA1 PE=1 SV=1</t>
  </si>
  <si>
    <t>APBA3_HUMAN</t>
  </si>
  <si>
    <t>APBA3</t>
  </si>
  <si>
    <t>sp|O96018|APBA3_HUMAN Amyloid-beta A4 precursor protein-binding family A member 3 OS=Homo sapiens OX=9606 GN=APBA3 PE=1 SV=1</t>
  </si>
  <si>
    <t>YAF2_HUMAN</t>
  </si>
  <si>
    <t>YAF2</t>
  </si>
  <si>
    <t>sp|Q8IY57|YAF2_HUMAN YY1-associated factor 2 OS=Homo sapiens OX=9606 GN=YAF2 PE=1 SV=3</t>
  </si>
  <si>
    <t>J3KNQ1_HUMAN</t>
  </si>
  <si>
    <t>ZFP1</t>
  </si>
  <si>
    <t>tr|J3KNQ1|J3KNQ1_HUMAN ZFP1 zinc finger protein OS=Homo sapiens OX=9606 GN=ZFP1 PE=1 SV=1</t>
  </si>
  <si>
    <t>A0A804HI88_HUMAN</t>
  </si>
  <si>
    <t>AKAP7</t>
  </si>
  <si>
    <t>tr|A0A804HI88|A0A804HI88_HUMAN A-kinase anchoring protein 7 OS=Homo sapiens OX=9606 GN=AKAP7 PE=1 SV=1</t>
  </si>
  <si>
    <t>CTF8_HUMAN</t>
  </si>
  <si>
    <t>CHTF8</t>
  </si>
  <si>
    <t>sp|P0CG13|CTF8_HUMAN Chromosome transmission fidelity protein 8 homolog OS=Homo sapiens OX=9606 GN=CHTF8 PE=1 SV=1</t>
  </si>
  <si>
    <t>WDR4_HUMAN</t>
  </si>
  <si>
    <t>WDR4</t>
  </si>
  <si>
    <t>sp|P57081|WDR4_HUMAN tRNA (guanine-N(7)-)-methyltransferase non-catalytic subunit WDR4 OS=Homo sapiens OX=9606 GN=WDR4 PE=1 SV=2</t>
  </si>
  <si>
    <t>LX12B_HUMAN</t>
  </si>
  <si>
    <t>ALOX12B</t>
  </si>
  <si>
    <t>sp|O75342|LX12B_HUMAN Arachidonate 12-lipoxygenase, 12R-type OS=Homo sapiens OX=9606 GN=ALOX12B PE=1 SV=1</t>
  </si>
  <si>
    <t>SLF2_HUMAN</t>
  </si>
  <si>
    <t>SLF2</t>
  </si>
  <si>
    <t>sp|Q8IX21|SLF2_HUMAN SMC5-SMC6 complex localization factor protein 2 OS=Homo sapiens OX=9606 GN=SLF2 PE=1 SV=2</t>
  </si>
  <si>
    <t>FEM1B_HUMAN</t>
  </si>
  <si>
    <t>FEM1B</t>
  </si>
  <si>
    <t>sp|Q9UK73|FEM1B_HUMAN Protein fem-1 homolog B OS=Homo sapiens OX=9606 GN=FEM1B PE=1 SV=1</t>
  </si>
  <si>
    <t>AF10_HUMAN</t>
  </si>
  <si>
    <t>MLLT10</t>
  </si>
  <si>
    <t>sp|P55197|AF10_HUMAN Protein AF-10 OS=Homo sapiens OX=9606 GN=MLLT10 PE=1 SV=2</t>
  </si>
  <si>
    <t>CYB5_HUMAN</t>
  </si>
  <si>
    <t>CYB5A</t>
  </si>
  <si>
    <t>sp|P00167|CYB5_HUMAN Cytochrome b5 OS=Homo sapiens OX=9606 GN=CYB5A PE=1 SV=2</t>
  </si>
  <si>
    <t>UBE2Z_HUMAN</t>
  </si>
  <si>
    <t>UBE2Z</t>
  </si>
  <si>
    <t>sp|Q9H832|UBE2Z_HUMAN Ubiquitin-conjugating enzyme E2 Z OS=Homo sapiens OX=9606 GN=UBE2Z PE=1 SV=2</t>
  </si>
  <si>
    <t>GALM_HUMAN</t>
  </si>
  <si>
    <t>GALM</t>
  </si>
  <si>
    <t>sp|Q96C23|GALM_HUMAN Galactose mutarotase OS=Homo sapiens OX=9606 GN=GALM PE=1 SV=1</t>
  </si>
  <si>
    <t>D6RG30_HUMAN</t>
  </si>
  <si>
    <t>ASTE1</t>
  </si>
  <si>
    <t>tr|D6RG30|D6RG30_HUMAN Asteroid homolog 1 OS=Homo sapiens OX=9606 GN=ASTE1 PE=1 SV=1</t>
  </si>
  <si>
    <t>K7ERC8_HUMAN</t>
  </si>
  <si>
    <t>KDSR</t>
  </si>
  <si>
    <t>tr|K7ERC8|K7ERC8_HUMAN 3-dehydrosphinganine reductase OS=Homo sapiens OX=9606 GN=KDSR PE=1 SV=2</t>
  </si>
  <si>
    <t>E9PEI0_HUMAN</t>
  </si>
  <si>
    <t>CDCA2</t>
  </si>
  <si>
    <t>tr|E9PEI0|E9PEI0_HUMAN Cell division cycle associated 2 OS=Homo sapiens OX=9606 GN=CDCA2 PE=1 SV=1</t>
  </si>
  <si>
    <t>HXB9_HUMAN</t>
  </si>
  <si>
    <t>HOXB9</t>
  </si>
  <si>
    <t>sp|P17482|HXB9_HUMAN Homeobox protein Hox-B9 OS=Homo sapiens OX=9606 GN=HOXB9 PE=1 SV=2</t>
  </si>
  <si>
    <t>B7ZBC8_HUMAN</t>
  </si>
  <si>
    <t>KATNA1</t>
  </si>
  <si>
    <t>tr|B7ZBC8|B7ZBC8_HUMAN Katanin catalytic subunit A1 (Fragment) OS=Homo sapiens OX=9606 GN=KATNA1 PE=1 SV=1</t>
  </si>
  <si>
    <t>OSBL9_HUMAN</t>
  </si>
  <si>
    <t>OSBPL9</t>
  </si>
  <si>
    <t>sp|Q96SU4|OSBL9_HUMAN Oxysterol-binding protein-related protein 9 OS=Homo sapiens OX=9606 GN=OSBPL9 PE=1 SV=2</t>
  </si>
  <si>
    <t>A0A075B6F3_HUMAN</t>
  </si>
  <si>
    <t>DNAH8</t>
  </si>
  <si>
    <t>tr|A0A075B6F3|A0A075B6F3_HUMAN Dynein axonemal heavy chain 8 OS=Homo sapiens OX=9606 GN=DNAH8 PE=1 SV=2</t>
  </si>
  <si>
    <t>TMCO6_HUMAN</t>
  </si>
  <si>
    <t>TMCO6</t>
  </si>
  <si>
    <t>sp|Q96DC7|TMCO6_HUMAN Transmembrane and coiled-coil domain-containing protein 6 OS=Homo sapiens OX=9606 GN=TMCO6 PE=1 SV=2</t>
  </si>
  <si>
    <t>SNR48_HUMAN</t>
  </si>
  <si>
    <t>SNRNP48</t>
  </si>
  <si>
    <t>sp|Q6IEG0|SNR48_HUMAN U11/U12 small nuclear ribonucleoprotein 48 kDa protein OS=Homo sapiens OX=9606 GN=SNRNP48 PE=1 SV=2</t>
  </si>
  <si>
    <t>E9PFI7_HUMAN</t>
  </si>
  <si>
    <t>PARP8</t>
  </si>
  <si>
    <t>tr|E9PFI7|E9PFI7_HUMAN Poly [ADP-ribose] polymerase OS=Homo sapiens OX=9606 GN=PARP8 PE=1 SV=1</t>
  </si>
  <si>
    <t>MOB3C_HUMAN</t>
  </si>
  <si>
    <t>MOB3C</t>
  </si>
  <si>
    <t>sp|Q70IA8|MOB3C_HUMAN MOB kinase activator 3C OS=Homo sapiens OX=9606 GN=MOB3C PE=1 SV=1</t>
  </si>
  <si>
    <t>A0A1W2PPJ5_HUMAN</t>
  </si>
  <si>
    <t>CRBN</t>
  </si>
  <si>
    <t>tr|A0A1W2PPJ5|A0A1W2PPJ5_HUMAN Protein cereblon OS=Homo sapiens OX=9606 GN=CRBN PE=1 SV=1</t>
  </si>
  <si>
    <t>ECM1_HUMAN</t>
  </si>
  <si>
    <t>ECM1</t>
  </si>
  <si>
    <t>sp|Q16610|ECM1_HUMAN Extracellular matrix protein 1 OS=Homo sapiens OX=9606 GN=ECM1 PE=1 SV=2</t>
  </si>
  <si>
    <t>IDUA_HUMAN</t>
  </si>
  <si>
    <t>IDUA</t>
  </si>
  <si>
    <t>sp|P35475|IDUA_HUMAN Alpha-L-iduronidase OS=Homo sapiens OX=9606 GN=IDUA PE=1 SV=2</t>
  </si>
  <si>
    <t>F8VZY9_HUMAN</t>
  </si>
  <si>
    <t>KRT18</t>
  </si>
  <si>
    <t>tr|F8VZY9|F8VZY9_HUMAN Keratin 18 OS=Homo sapiens OX=9606 GN=KRT18 PE=1 SV=1</t>
  </si>
  <si>
    <t>CMTD1_HUMAN</t>
  </si>
  <si>
    <t>COMTD1</t>
  </si>
  <si>
    <t>sp|Q86VU5|CMTD1_HUMAN Catechol O-methyltransferase domain-containing protein 1 OS=Homo sapiens OX=9606 GN=COMTD1 PE=1 SV=1</t>
  </si>
  <si>
    <t>DPY30_HUMAN</t>
  </si>
  <si>
    <t>DPY30</t>
  </si>
  <si>
    <t>sp|Q9C005|DPY30_HUMAN Protein dpy-30 homolog OS=Homo sapiens OX=9606 GN=DPY30 PE=1 SV=1</t>
  </si>
  <si>
    <t>F5H148_HUMAN</t>
  </si>
  <si>
    <t>RRN3</t>
  </si>
  <si>
    <t>tr|F5H148|F5H148_HUMAN RNA polymerase I-specific transcription initiation factor RRN3 OS=Homo sapiens OX=9606 GN=RRN3 PE=1 SV=1</t>
  </si>
  <si>
    <t>A0A0A0MSA0_HUMAN</t>
  </si>
  <si>
    <t>LAMA3</t>
  </si>
  <si>
    <t>tr|A0A0A0MSA0|A0A0A0MSA0_HUMAN Laminin subunit alpha-3 OS=Homo sapiens OX=9606 GN=LAMA3 PE=1 SV=1</t>
  </si>
  <si>
    <t>A0A0B4J291_HUMAN</t>
  </si>
  <si>
    <t>CDYL2</t>
  </si>
  <si>
    <t>tr|A0A0B4J291|A0A0B4J291_HUMAN Chromodomain Y like 2 OS=Homo sapiens OX=9606 GN=CDYL2 PE=1 SV=1</t>
  </si>
  <si>
    <t>CHMP5_HUMAN</t>
  </si>
  <si>
    <t>CHMP5</t>
  </si>
  <si>
    <t>sp|Q9NZZ3|CHMP5_HUMAN Charged multivesicular body protein 5 OS=Homo sapiens OX=9606 GN=CHMP5 PE=1 SV=1</t>
  </si>
  <si>
    <t>A0A0D9SEI0_HUMAN</t>
  </si>
  <si>
    <t>MTRES1</t>
  </si>
  <si>
    <t>tr|A0A0D9SEI0|A0A0D9SEI0_HUMAN Mitochondrial transcription rescue factor 1 OS=Homo sapiens OX=9606 GN=MTRES1 PE=1 SV=1</t>
  </si>
  <si>
    <t>I3L1L9_HUMAN</t>
  </si>
  <si>
    <t>PCYT2</t>
  </si>
  <si>
    <t>tr|I3L1L9|I3L1L9_HUMAN ethanolamine-phosphate cytidylyltransferase (Fragment) OS=Homo sapiens OX=9606 GN=PCYT2 PE=1 SV=1</t>
  </si>
  <si>
    <t>F8WET0_HUMAN</t>
  </si>
  <si>
    <t>APLF</t>
  </si>
  <si>
    <t>tr|F8WET0|F8WET0_HUMAN Aprataxin and PNKP like factor OS=Homo sapiens OX=9606 GN=APLF PE=1 SV=1</t>
  </si>
  <si>
    <t>GET4_HUMAN</t>
  </si>
  <si>
    <t>GET4</t>
  </si>
  <si>
    <t>sp|Q7L5D6|GET4_HUMAN Golgi to ER traffic protein 4 homolog OS=Homo sapiens OX=9606 GN=GET4 PE=1 SV=1</t>
  </si>
  <si>
    <t>Q5JVD1_HUMAN</t>
  </si>
  <si>
    <t>CNTRL</t>
  </si>
  <si>
    <t>tr|Q5JVD1|Q5JVD1_HUMAN Centriolin OS=Homo sapiens OX=9606 GN=CNTRL PE=1 SV=2</t>
  </si>
  <si>
    <t>AAAS_HUMAN</t>
  </si>
  <si>
    <t>AAAS</t>
  </si>
  <si>
    <t>sp|Q9NRG9|AAAS_HUMAN Aladin OS=Homo sapiens OX=9606 GN=AAAS PE=1 SV=1</t>
  </si>
  <si>
    <t>BCAS3_HUMAN</t>
  </si>
  <si>
    <t>BCAS3</t>
  </si>
  <si>
    <t>sp|Q9H6U6|BCAS3_HUMAN BCAS3 microtubule associated cell migration factor OS=Homo sapiens OX=9606 GN=BCAS3 PE=1 SV=3</t>
  </si>
  <si>
    <t>TM177_HUMAN</t>
  </si>
  <si>
    <t>TMEM177</t>
  </si>
  <si>
    <t>sp|Q53S58|TM177_HUMAN Transmembrane protein 177 OS=Homo sapiens OX=9606 GN=TMEM177 PE=1 SV=1</t>
  </si>
  <si>
    <t>I3L305_HUMAN</t>
  </si>
  <si>
    <t>STX8</t>
  </si>
  <si>
    <t>tr|I3L305|I3L305_HUMAN Syntaxin 8 (Fragment) OS=Homo sapiens OX=9606 GN=STX8 PE=1 SV=2</t>
  </si>
  <si>
    <t>E5RIH5_HUMAN</t>
  </si>
  <si>
    <t>TTI2</t>
  </si>
  <si>
    <t>tr|E5RIH5|E5RIH5_HUMAN TELO2 interacting protein 2 OS=Homo sapiens OX=9606 GN=TTI2 PE=1 SV=1</t>
  </si>
  <si>
    <t>POGK_HUMAN</t>
  </si>
  <si>
    <t>POGK</t>
  </si>
  <si>
    <t>sp|Q9P215|POGK_HUMAN Pogo transposable element with KRAB domain OS=Homo sapiens OX=9606 GN=POGK PE=1 SV=2</t>
  </si>
  <si>
    <t>A0A7P0T865_HUMAN</t>
  </si>
  <si>
    <t>TBC1D20</t>
  </si>
  <si>
    <t>tr|A0A7P0T865|A0A7P0T865_HUMAN TBC1 domain family member 20 OS=Homo sapiens OX=9606 GN=TBC1D20 PE=1 SV=1</t>
  </si>
  <si>
    <t>CARD6_HUMAN</t>
  </si>
  <si>
    <t>CARD6</t>
  </si>
  <si>
    <t>sp|Q9BX69|CARD6_HUMAN Caspase recruitment domain-containing protein 6 OS=Homo sapiens OX=9606 GN=CARD6 PE=1 SV=2</t>
  </si>
  <si>
    <t>D6RDM7_HUMAN</t>
  </si>
  <si>
    <t>UBE2K</t>
  </si>
  <si>
    <t>tr|D6RDM7|D6RDM7_HUMAN Ubiquitin conjugating enzyme E2 K (Fragment) OS=Homo sapiens OX=9606 GN=UBE2K PE=1 SV=1</t>
  </si>
  <si>
    <t>A0A2R8Y653_HUMAN</t>
  </si>
  <si>
    <t>UCK2</t>
  </si>
  <si>
    <t>tr|A0A2R8Y653|A0A2R8Y653_HUMAN uridine/cytidine kinase OS=Homo sapiens OX=9606 GN=UCK2 PE=1 SV=1</t>
  </si>
  <si>
    <t>M0R2A0_HUMAN</t>
  </si>
  <si>
    <t>EMC10</t>
  </si>
  <si>
    <t>tr|M0R2A0|M0R2A0_HUMAN ER membrane protein complex subunit 10 OS=Homo sapiens OX=9606 GN=EMC10 PE=1 SV=1</t>
  </si>
  <si>
    <t>E7EMF1_HUMAN</t>
  </si>
  <si>
    <t>ITGA2</t>
  </si>
  <si>
    <t>tr|E7EMF1|E7EMF1_HUMAN Integrin subunit alpha 2 OS=Homo sapiens OX=9606 GN=ITGA2 PE=1 SV=1</t>
  </si>
  <si>
    <t>ZC12A_HUMAN</t>
  </si>
  <si>
    <t>ZC3H12A</t>
  </si>
  <si>
    <t>sp|Q5D1E8|ZC12A_HUMAN Endoribonuclease ZC3H12A OS=Homo sapiens OX=9606 GN=ZC3H12A PE=1 SV=1</t>
  </si>
  <si>
    <t>CPPED_HUMAN</t>
  </si>
  <si>
    <t>CPPED1</t>
  </si>
  <si>
    <t>sp|Q9BRF8|CPPED_HUMAN Serine/threonine-protein phosphatase CPPED1 OS=Homo sapiens OX=9606 GN=CPPED1 PE=1 SV=3</t>
  </si>
  <si>
    <t>A0A8Q3SHY5_HUMAN</t>
  </si>
  <si>
    <t>PCNT</t>
  </si>
  <si>
    <t>tr|A0A8Q3SHY5|A0A8Q3SHY5_HUMAN Pericentrin (Fragment) OS=Homo sapiens OX=9606 GN=PCNT PE=1 SV=1</t>
  </si>
  <si>
    <t>H7BYZ6_HUMAN</t>
  </si>
  <si>
    <t>ASB3</t>
  </si>
  <si>
    <t>tr|H7BYZ6|H7BYZ6_HUMAN Ankyrin repeat and SOCS box containing 3 (Fragment) OS=Homo sapiens OX=9606 GN=ASB3 PE=1 SV=1</t>
  </si>
  <si>
    <t>A0A669KBL2_HUMAN</t>
  </si>
  <si>
    <t>SFMBT2</t>
  </si>
  <si>
    <t>tr|A0A669KBL2|A0A669KBL2_HUMAN Scm like with four mbt domains 2 OS=Homo sapiens OX=9606 GN=SFMBT2 PE=1 SV=1</t>
  </si>
  <si>
    <t>ATF6B_HUMAN</t>
  </si>
  <si>
    <t>ATF6B</t>
  </si>
  <si>
    <t>sp|Q99941|ATF6B_HUMAN Cyclic AMP-dependent transcription factor ATF-6 beta OS=Homo sapiens OX=9606 GN=ATF6B PE=1 SV=2</t>
  </si>
  <si>
    <t>HEXB_HUMAN</t>
  </si>
  <si>
    <t>HEXB</t>
  </si>
  <si>
    <t>sp|P07686|HEXB_HUMAN Beta-hexosaminidase subunit beta OS=Homo sapiens OX=9606 GN=HEXB PE=1 SV=4</t>
  </si>
  <si>
    <t>PCH2_HUMAN</t>
  </si>
  <si>
    <t>TRIP13</t>
  </si>
  <si>
    <t>sp|Q15645|PCH2_HUMAN Pachytene checkpoint protein 2 homolog OS=Homo sapiens OX=9606 GN=TRIP13 PE=1 SV=2</t>
  </si>
  <si>
    <t>NUBP1_HUMAN</t>
  </si>
  <si>
    <t>NUBP1</t>
  </si>
  <si>
    <t>sp|P53384|NUBP1_HUMAN Cytosolic Fe-S cluster assembly factor NUBP1 OS=Homo sapiens OX=9606 GN=NUBP1 PE=1 SV=2</t>
  </si>
  <si>
    <t>CENPN_HUMAN</t>
  </si>
  <si>
    <t>CENPN</t>
  </si>
  <si>
    <t>sp|Q96H22|CENPN_HUMAN Centromere protein N OS=Homo sapiens OX=9606 GN=CENPN PE=1 SV=2</t>
  </si>
  <si>
    <t>SATT_HUMAN</t>
  </si>
  <si>
    <t>SLC1A4</t>
  </si>
  <si>
    <t>sp|P43007|SATT_HUMAN Neutral amino acid transporter A OS=Homo sapiens OX=9606 GN=SLC1A4 PE=1 SV=1</t>
  </si>
  <si>
    <t>LRIF1_HUMAN</t>
  </si>
  <si>
    <t>LRIF1</t>
  </si>
  <si>
    <t>sp|Q5T3J3|LRIF1_HUMAN Ligand-dependent nuclear receptor-interacting factor 1 OS=Homo sapiens OX=9606 GN=LRIF1 PE=1 SV=1</t>
  </si>
  <si>
    <t>POF1B_HUMAN</t>
  </si>
  <si>
    <t>POF1B</t>
  </si>
  <si>
    <t>sp|Q8WVV4|POF1B_HUMAN Protein POF1B OS=Homo sapiens OX=9606 GN=POF1B PE=1 SV=3</t>
  </si>
  <si>
    <t>MRP_HUMAN</t>
  </si>
  <si>
    <t>MARCKSL1</t>
  </si>
  <si>
    <t>sp|P49006|MRP_HUMAN MARCKS-related protein OS=Homo sapiens OX=9606 GN=MARCKSL1 PE=1 SV=2</t>
  </si>
  <si>
    <t>SRBP2_HUMAN</t>
  </si>
  <si>
    <t>SREBF2</t>
  </si>
  <si>
    <t>sp|Q12772|SRBP2_HUMAN Sterol regulatory element-binding protein 2 OS=Homo sapiens OX=9606 GN=SREBF2 PE=1 SV=2</t>
  </si>
  <si>
    <t>A0A140T9D0_HUMAN</t>
  </si>
  <si>
    <t>XXYLT1</t>
  </si>
  <si>
    <t>tr|A0A140T9D0|A0A140T9D0_HUMAN Xyloside xylosyltransferase 1 OS=Homo sapiens OX=9606 GN=XXYLT1 PE=1 SV=1</t>
  </si>
  <si>
    <t>I3L1Q3_HUMAN</t>
  </si>
  <si>
    <t>ELP5</t>
  </si>
  <si>
    <t>tr|I3L1Q3|I3L1Q3_HUMAN Elongator complex protein 5 (Fragment) OS=Homo sapiens OX=9606 GN=ELP5 PE=1 SV=1</t>
  </si>
  <si>
    <t>HASP_HUMAN</t>
  </si>
  <si>
    <t>HASPIN</t>
  </si>
  <si>
    <t>sp|Q8TF76|HASP_HUMAN Serine/threonine-protein kinase haspin OS=Homo sapiens OX=9606 GN=HASPIN PE=1 SV=3</t>
  </si>
  <si>
    <t>ALG2_HUMAN</t>
  </si>
  <si>
    <t>ALG2</t>
  </si>
  <si>
    <t>sp|Q9H553|ALG2_HUMAN Alpha-1,3/1,6-mannosyltransferase ALG2 OS=Homo sapiens OX=9606 GN=ALG2 PE=1 SV=1</t>
  </si>
  <si>
    <t>TIPIN_HUMAN</t>
  </si>
  <si>
    <t>TIPIN</t>
  </si>
  <si>
    <t>sp|Q9BVW5|TIPIN_HUMAN TIMELESS-interacting protein OS=Homo sapiens OX=9606 GN=TIPIN PE=1 SV=2</t>
  </si>
  <si>
    <t>A0A7I2V3A1_HUMAN</t>
  </si>
  <si>
    <t>YKT6</t>
  </si>
  <si>
    <t>tr|A0A7I2V3A1|A0A7I2V3A1_HUMAN YKT6 v-SNARE homolog OS=Homo sapiens OX=9606 GN=YKT6 PE=1 SV=1</t>
  </si>
  <si>
    <t>SKAP_HUMAN</t>
  </si>
  <si>
    <t>KNSTRN</t>
  </si>
  <si>
    <t>sp|Q9Y448|SKAP_HUMAN Small kinetochore-associated protein OS=Homo sapiens OX=9606 GN=KNSTRN PE=1 SV=2</t>
  </si>
  <si>
    <t>A0A804HL87_HUMAN</t>
  </si>
  <si>
    <t>RAPGEF1</t>
  </si>
  <si>
    <t>tr|A0A804HL87|A0A804HL87_HUMAN Rap guanine nucleotide exchange factor 1 OS=Homo sapiens OX=9606 GN=RAPGEF1 PE=1 SV=1</t>
  </si>
  <si>
    <t>E2AK3_HUMAN</t>
  </si>
  <si>
    <t>EIF2AK3</t>
  </si>
  <si>
    <t>sp|Q9NZJ5|E2AK3_HUMAN Eukaryotic translation initiation factor 2-alpha kinase 3 OS=Homo sapiens OX=9606 GN=EIF2AK3 PE=1 SV=3</t>
  </si>
  <si>
    <t>DEP1B_HUMAN</t>
  </si>
  <si>
    <t>DEPDC1B</t>
  </si>
  <si>
    <t>sp|Q8WUY9|DEP1B_HUMAN DEP domain-containing protein 1B OS=Homo sapiens OX=9606 GN=DEPDC1B PE=1 SV=2</t>
  </si>
  <si>
    <t>MBOA1_HUMAN</t>
  </si>
  <si>
    <t>MBOAT1</t>
  </si>
  <si>
    <t>sp|Q6ZNC8|MBOA1_HUMAN Lysophospholipid acyltransferase 1 OS=Homo sapiens OX=9606 GN=MBOAT1 PE=1 SV=1</t>
  </si>
  <si>
    <t>F5H631_HUMAN</t>
  </si>
  <si>
    <t>CLEC2B</t>
  </si>
  <si>
    <t>tr|F5H631|F5H631_HUMAN C-type lectin domain family 2 member B OS=Homo sapiens OX=9606 GN=CLEC2B PE=1 SV=1</t>
  </si>
  <si>
    <t>PRR3_HUMAN</t>
  </si>
  <si>
    <t>PRR3</t>
  </si>
  <si>
    <t>sp|P79522|PRR3_HUMAN Proline-rich protein 3 OS=Homo sapiens OX=9606 GN=PRR3 PE=1 SV=2</t>
  </si>
  <si>
    <t>OTU1_HUMAN</t>
  </si>
  <si>
    <t>YOD1</t>
  </si>
  <si>
    <t>sp|Q5VVQ6|OTU1_HUMAN Ubiquitin thioesterase OTU1 OS=Homo sapiens OX=9606 GN=YOD1 PE=1 SV=1</t>
  </si>
  <si>
    <t>UHMK1_HUMAN</t>
  </si>
  <si>
    <t>UHMK1</t>
  </si>
  <si>
    <t>sp|Q8TAS1|UHMK1_HUMAN Serine/threonine-protein kinase Kist OS=Homo sapiens OX=9606 GN=UHMK1 PE=1 SV=2</t>
  </si>
  <si>
    <t>PCGF1_HUMAN</t>
  </si>
  <si>
    <t>PCGF1</t>
  </si>
  <si>
    <t>sp|Q9BSM1|PCGF1_HUMAN Polycomb group RING finger protein 1 OS=Homo sapiens OX=9606 GN=PCGF1 PE=1 SV=2</t>
  </si>
  <si>
    <t>A0A1W2PP71_HUMAN</t>
  </si>
  <si>
    <t>KCTD7</t>
  </si>
  <si>
    <t>tr|A0A1W2PP71|A0A1W2PP71_HUMAN Potassium channel tetramerization domain containing 7 OS=Homo sapiens OX=9606 GN=KCTD7 PE=1 SV=1</t>
  </si>
  <si>
    <t>F8VR84_HUMAN</t>
  </si>
  <si>
    <t>MYG1</t>
  </si>
  <si>
    <t>tr|F8VR84|F8VR84_HUMAN MYG1 exonuclease OS=Homo sapiens OX=9606 GN=MYG1 PE=1 SV=1</t>
  </si>
  <si>
    <t>E5RG13_HUMAN</t>
  </si>
  <si>
    <t>IMPA1</t>
  </si>
  <si>
    <t>tr|E5RG13|E5RG13_HUMAN Inositol monophosphatase 1 (Fragment) OS=Homo sapiens OX=9606 GN=IMPA1 PE=1 SV=1</t>
  </si>
  <si>
    <t>CD2AP_HUMAN</t>
  </si>
  <si>
    <t>CD2AP</t>
  </si>
  <si>
    <t>sp|Q9Y5K6|CD2AP_HUMAN CD2-associated protein OS=Homo sapiens OX=9606 GN=CD2AP PE=1 SV=1</t>
  </si>
  <si>
    <t>A0A1B0GWD8_HUMAN</t>
  </si>
  <si>
    <t>SPEF2</t>
  </si>
  <si>
    <t>tr|A0A1B0GWD8|A0A1B0GWD8_HUMAN Sperm flagellar 2 OS=Homo sapiens OX=9606 GN=SPEF2 PE=1 SV=1</t>
  </si>
  <si>
    <t>RGS18_HUMAN</t>
  </si>
  <si>
    <t>RGS18</t>
  </si>
  <si>
    <t>sp|Q9NS28|RGS18_HUMAN Regulator of G-protein signaling 18 OS=Homo sapiens OX=9606 GN=RGS18 PE=1 SV=1</t>
  </si>
  <si>
    <t>ZN444_HUMAN</t>
  </si>
  <si>
    <t>ZNF444</t>
  </si>
  <si>
    <t>sp|Q8N0Y2|ZN444_HUMAN Zinc finger protein 444 OS=Homo sapiens OX=9606 GN=ZNF444 PE=1 SV=1</t>
  </si>
  <si>
    <t>AKIR2_HUMAN</t>
  </si>
  <si>
    <t>AKIRIN2</t>
  </si>
  <si>
    <t>sp|Q53H80|AKIR2_HUMAN Akirin-2 OS=Homo sapiens OX=9606 GN=AKIRIN2 PE=1 SV=2</t>
  </si>
  <si>
    <t>A0A0A0MR51_HUMAN</t>
  </si>
  <si>
    <t>FADS1</t>
  </si>
  <si>
    <t>tr|A0A0A0MR51|A0A0A0MR51_HUMAN Fatty acid desaturase 1 OS=Homo sapiens OX=9606 GN=FADS1 PE=1 SV=1</t>
  </si>
  <si>
    <t>C9JXS1_HUMAN</t>
  </si>
  <si>
    <t>CD86</t>
  </si>
  <si>
    <t>tr|C9JXS1|C9JXS1_HUMAN CD86 molecule (Fragment) OS=Homo sapiens OX=9606 GN=CD86 PE=1 SV=1</t>
  </si>
  <si>
    <t>A0A7P0TAD2_HUMAN</t>
  </si>
  <si>
    <t>ARID5B</t>
  </si>
  <si>
    <t>tr|A0A7P0TAD2|A0A7P0TAD2_HUMAN AT-rich interaction domain 5B OS=Homo sapiens OX=9606 GN=ARID5B PE=1 SV=1</t>
  </si>
  <si>
    <t>H3BQL3_HUMAN</t>
  </si>
  <si>
    <t>C16orf87</t>
  </si>
  <si>
    <t>tr|H3BQL3|H3BQL3_HUMAN Chromosome 16 open reading frame 87 (Fragment) OS=Homo sapiens OX=9606 GN=C16orf87 PE=1 SV=1</t>
  </si>
  <si>
    <t>TTC31_HUMAN</t>
  </si>
  <si>
    <t>TTC31</t>
  </si>
  <si>
    <t>sp|Q49AM3|TTC31_HUMAN Tetratricopeptide repeat protein 31 OS=Homo sapiens OX=9606 GN=TTC31 PE=1 SV=3</t>
  </si>
  <si>
    <t>NPAT_HUMAN</t>
  </si>
  <si>
    <t>NPAT</t>
  </si>
  <si>
    <t>sp|Q14207|NPAT_HUMAN Protein NPAT OS=Homo sapiens OX=9606 GN=NPAT PE=1 SV=3</t>
  </si>
  <si>
    <t>ZN524_HUMAN</t>
  </si>
  <si>
    <t>ZNF524</t>
  </si>
  <si>
    <t>sp|Q96C55|ZN524_HUMAN Zinc finger protein 524 OS=Homo sapiens OX=9606 GN=ZNF524 PE=1 SV=1</t>
  </si>
  <si>
    <t>SAC31_HUMAN</t>
  </si>
  <si>
    <t>SAC3D1</t>
  </si>
  <si>
    <t>sp|A6NKF1|SAC31_HUMAN SAC3 domain-containing protein 1 OS=Homo sapiens OX=9606 GN=SAC3D1 PE=1 SV=2</t>
  </si>
  <si>
    <t>H7C4M0_HUMAN</t>
  </si>
  <si>
    <t>FILIP1L</t>
  </si>
  <si>
    <t>tr|H7C4M0|H7C4M0_HUMAN Filamin A interacting protein 1 like OS=Homo sapiens OX=9606 GN=FILIP1L PE=1 SV=2</t>
  </si>
  <si>
    <t>CHSTC_HUMAN</t>
  </si>
  <si>
    <t>CHST12</t>
  </si>
  <si>
    <t>sp|Q9NRB3|CHSTC_HUMAN Carbohydrate sulfotransferase 12 OS=Homo sapiens OX=9606 GN=CHST12 PE=2 SV=2</t>
  </si>
  <si>
    <t>A0A0C4DG33_HUMAN</t>
  </si>
  <si>
    <t>PEX1</t>
  </si>
  <si>
    <t>tr|A0A0C4DG33|A0A0C4DG33_HUMAN Peroxisomal ATPase PEX1 OS=Homo sapiens OX=9606 GN=PEX1 PE=1 SV=1</t>
  </si>
  <si>
    <t>PHLP1_HUMAN</t>
  </si>
  <si>
    <t>PHLPP1</t>
  </si>
  <si>
    <t>sp|O60346|PHLP1_HUMAN PH domain leucine-rich repeat-containing protein phosphatase 1 OS=Homo sapiens OX=9606 GN=PHLPP1 PE=1 SV=3</t>
  </si>
  <si>
    <t>EDRF1_HUMAN</t>
  </si>
  <si>
    <t>EDRF1</t>
  </si>
  <si>
    <t>sp|Q3B7T1|EDRF1_HUMAN Erythroid differentiation-related factor 1 OS=Homo sapiens OX=9606 GN=EDRF1 PE=1 SV=1</t>
  </si>
  <si>
    <t>F8W8P5_HUMAN</t>
  </si>
  <si>
    <t>CADPS2</t>
  </si>
  <si>
    <t>tr|F8W8P5|F8W8P5_HUMAN Calcium dependent secretion activator 2 OS=Homo sapiens OX=9606 GN=CADPS2 PE=1 SV=2</t>
  </si>
  <si>
    <t>INT15_HUMAN</t>
  </si>
  <si>
    <t>INTS15</t>
  </si>
  <si>
    <t>sp|Q96N11|INT15_HUMAN Integrator complex subunit 15 OS=Homo sapiens OX=9606 GN=INTS15 PE=2 SV=1</t>
  </si>
  <si>
    <t>NTM1A_HUMAN</t>
  </si>
  <si>
    <t>NTMT1</t>
  </si>
  <si>
    <t>sp|Q9BV86|NTM1A_HUMAN N-terminal Xaa-Pro-Lys N-methyltransferase 1 OS=Homo sapiens OX=9606 GN=NTMT1 PE=1 SV=3</t>
  </si>
  <si>
    <t>CZIB_HUMAN</t>
  </si>
  <si>
    <t>CZIB</t>
  </si>
  <si>
    <t>sp|Q9NWV4|CZIB_HUMAN CXXC motif containing zinc binding protein OS=Homo sapiens OX=9606 GN=CZIB PE=1 SV=1</t>
  </si>
  <si>
    <t>A0A087WWW9_HUMAN</t>
  </si>
  <si>
    <t>BCL10</t>
  </si>
  <si>
    <t>tr|A0A087WWW9|A0A087WWW9_HUMAN BCL10 immune signaling adaptor OS=Homo sapiens OX=9606 GN=BCL10 PE=1 SV=2</t>
  </si>
  <si>
    <t>F5H1I4_HUMAN</t>
  </si>
  <si>
    <t>HELB</t>
  </si>
  <si>
    <t>tr|F5H1I4|F5H1I4_HUMAN DNA helicase B OS=Homo sapiens OX=9606 GN=HELB PE=1 SV=1</t>
  </si>
  <si>
    <t>SLIP_HUMAN</t>
  </si>
  <si>
    <t>NUGGC</t>
  </si>
  <si>
    <t>sp|Q68CJ6|SLIP_HUMAN Nuclear GTPase SLIP-GC OS=Homo sapiens OX=9606 GN=NUGGC PE=2 SV=3</t>
  </si>
  <si>
    <t>M0R389_HUMAN</t>
  </si>
  <si>
    <t>PAFAH1B3</t>
  </si>
  <si>
    <t>tr|M0R389|M0R389_HUMAN Platelet activating factor acetylhydrolase 1b catalytic subunit 3 (Fragment) OS=Homo sapiens OX=9606 GN=PAFAH1B3 PE=1 SV=8</t>
  </si>
  <si>
    <t>TARB1_HUMAN</t>
  </si>
  <si>
    <t>TARBP1</t>
  </si>
  <si>
    <t>sp|Q13395|TARB1_HUMAN Probable methyltransferase TARBP1 OS=Homo sapiens OX=9606 GN=TARBP1 PE=1 SV=1</t>
  </si>
  <si>
    <t>A0A0U1RQS4_HUMAN</t>
  </si>
  <si>
    <t>SHANK3</t>
  </si>
  <si>
    <t>tr|A0A0U1RQS4|A0A0U1RQS4_HUMAN SH3 and multiple ankyrin repeat domains 3 OS=Homo sapiens OX=9606 GN=SHANK3 PE=1 SV=2</t>
  </si>
  <si>
    <t>TGT_HUMAN</t>
  </si>
  <si>
    <t>QTRT1</t>
  </si>
  <si>
    <t>sp|Q9BXR0|TGT_HUMAN Queuine tRNA-ribosyltransferase catalytic subunit 1 OS=Homo sapiens OX=9606 GN=QTRT1 PE=1 SV=3</t>
  </si>
  <si>
    <t>A0A087WTI6_HUMAN</t>
  </si>
  <si>
    <t>MYB</t>
  </si>
  <si>
    <t>tr|A0A087WTI6|A0A087WTI6_HUMAN MYB proto-oncogene, transcription factor OS=Homo sapiens OX=9606 GN=MYB PE=1 SV=1</t>
  </si>
  <si>
    <t>PGTB2_HUMAN</t>
  </si>
  <si>
    <t>RABGGTB</t>
  </si>
  <si>
    <t>sp|P53611|PGTB2_HUMAN Geranylgeranyl transferase type-2 subunit beta OS=Homo sapiens OX=9606 GN=RABGGTB PE=1 SV=2</t>
  </si>
  <si>
    <t>A0A0J9YX13_HUMAN</t>
  </si>
  <si>
    <t>GFUS</t>
  </si>
  <si>
    <t>tr|A0A0J9YX13|A0A0J9YX13_HUMAN GDP-L-fucose synthase (Fragment) OS=Homo sapiens OX=9606 GN=GFUS PE=1 SV=1</t>
  </si>
  <si>
    <t>G3V541_HUMAN</t>
  </si>
  <si>
    <t>HAUS4</t>
  </si>
  <si>
    <t>tr|G3V541|G3V541_HUMAN HAUS augmin like complex subunit 4 (Fragment) OS=Homo sapiens OX=9606 GN=HAUS4 PE=1 SV=1</t>
  </si>
  <si>
    <t>DP13A_HUMAN</t>
  </si>
  <si>
    <t>APPL1</t>
  </si>
  <si>
    <t>sp|Q9UKG1|DP13A_HUMAN DCC-interacting protein 13-alpha OS=Homo sapiens OX=9606 GN=APPL1 PE=1 SV=1</t>
  </si>
  <si>
    <t>F5H269_HUMAN</t>
  </si>
  <si>
    <t>DMXL1</t>
  </si>
  <si>
    <t>tr|F5H269|F5H269_HUMAN Dmx like 1 OS=Homo sapiens OX=9606 GN=DMXL1 PE=1 SV=1</t>
  </si>
  <si>
    <t>F8W8D4_HUMAN</t>
  </si>
  <si>
    <t>UBA3</t>
  </si>
  <si>
    <t>tr|F8W8D4|F8W8D4_HUMAN NEDD8-activating enzyme E1 catalytic subunit OS=Homo sapiens OX=9606 GN=UBA3 PE=1 SV=1</t>
  </si>
  <si>
    <t>SREK1_HUMAN</t>
  </si>
  <si>
    <t>SREK1</t>
  </si>
  <si>
    <t>sp|Q8WXA9|SREK1_HUMAN Splicing regulatory glutamine/lysine-rich protein 1 OS=Homo sapiens OX=9606 GN=SREK1 PE=1 SV=1</t>
  </si>
  <si>
    <t>J3KRG2_HUMAN</t>
  </si>
  <si>
    <t>GSDMA</t>
  </si>
  <si>
    <t>tr|J3KRG2|J3KRG2_HUMAN Gasdermin A (Fragment) OS=Homo sapiens OX=9606 GN=GSDMA PE=1 SV=8</t>
  </si>
  <si>
    <t>A0A6Q8PFK4_HUMAN</t>
  </si>
  <si>
    <t>HLCS</t>
  </si>
  <si>
    <t>tr|A0A6Q8PFK4|A0A6Q8PFK4_HUMAN Holocarboxylase synthetase OS=Homo sapiens OX=9606 GN=HLCS PE=1 SV=1</t>
  </si>
  <si>
    <t>H3BMJ2_HUMAN</t>
  </si>
  <si>
    <t>C15orf39</t>
  </si>
  <si>
    <t>tr|H3BMJ2|H3BMJ2_HUMAN Chromosome 15 open reading frame 39 (Fragment) OS=Homo sapiens OX=9606 GN=C15orf39 PE=1 SV=1</t>
  </si>
  <si>
    <t>AL1B1_HUMAN</t>
  </si>
  <si>
    <t>ALDH1B1</t>
  </si>
  <si>
    <t>sp|P30837|AL1B1_HUMAN Aldehyde dehydrogenase X, mitochondrial OS=Homo sapiens OX=9606 GN=ALDH1B1 PE=1 SV=4</t>
  </si>
  <si>
    <t>A0A8I5KW96_HUMAN</t>
  </si>
  <si>
    <t>AK4P3</t>
  </si>
  <si>
    <t>tr|A0A8I5KW96|A0A8I5KW96_HUMAN Adenylate kinase 4, mitochondrial OS=Homo sapiens OX=9606 GN=AK4P3 PE=3 SV=1</t>
  </si>
  <si>
    <t>D3YTA9_HUMAN</t>
  </si>
  <si>
    <t>PPP3R1</t>
  </si>
  <si>
    <t>tr|D3YTA9|D3YTA9_HUMAN Protein phosphatase 3 regulatory subunit B, alpha OS=Homo sapiens OX=9606 GN=PPP3R1 PE=1 SV=1</t>
  </si>
  <si>
    <t>COMD9_HUMAN</t>
  </si>
  <si>
    <t>COMMD9</t>
  </si>
  <si>
    <t>sp|Q9P000|COMD9_HUMAN COMM domain-containing protein 9 OS=Homo sapiens OX=9606 GN=COMMD9 PE=1 SV=2</t>
  </si>
  <si>
    <t>B7ZBK1_HUMAN</t>
  </si>
  <si>
    <t>F10</t>
  </si>
  <si>
    <t>tr|B7ZBK1|B7ZBK1_HUMAN Coagulation factor X OS=Homo sapiens OX=9606 GN=F10 PE=1 SV=1</t>
  </si>
  <si>
    <t>A0A7P0T8L1_HUMAN</t>
  </si>
  <si>
    <t>DENND5A</t>
  </si>
  <si>
    <t>tr|A0A7P0T8L1|A0A7P0T8L1_HUMAN DENN domain containing 5A OS=Homo sapiens OX=9606 GN=DENND5A PE=1 SV=1</t>
  </si>
  <si>
    <t>E5RFV3_HUMAN</t>
  </si>
  <si>
    <t>tr|E5RFV3|E5RFV3_HUMAN Splicing regulatory glutamic acid and lysine rich protein 1 OS=Homo sapiens OX=9606 GN=SREK1 PE=1 SV=1</t>
  </si>
  <si>
    <t>CD40L_HUMAN</t>
  </si>
  <si>
    <t>CD40LG</t>
  </si>
  <si>
    <t>sp|P29965|CD40L_HUMAN CD40 ligand OS=Homo sapiens OX=9606 GN=CD40LG PE=1 SV=1</t>
  </si>
  <si>
    <t>RFLB_HUMAN</t>
  </si>
  <si>
    <t>RFLNB</t>
  </si>
  <si>
    <t>sp|Q8N5W9|RFLB_HUMAN Refilin-B OS=Homo sapiens OX=9606 GN=RFLNB PE=1 SV=1</t>
  </si>
  <si>
    <t>ADPPT_HUMAN</t>
  </si>
  <si>
    <t>AASDHPPT</t>
  </si>
  <si>
    <t>sp|Q9NRN7|ADPPT_HUMAN L-aminoadipate-semialdehyde dehydrogenase-phosphopantetheinyl transferase OS=Homo sapiens OX=9606 GN=AASDHPPT PE=1 SV=2</t>
  </si>
  <si>
    <t>M0QZ24_HUMAN</t>
  </si>
  <si>
    <t>tr|M0QZ24|M0QZ24_HUMAN Glycosyl hydrolases family 38 C-terminal beta sandwich domain-containing protein (Fragment) OS=Homo sapiens OX=9606 PE=4 SV=1</t>
  </si>
  <si>
    <t>GEN_HUMAN</t>
  </si>
  <si>
    <t>GEN1</t>
  </si>
  <si>
    <t>sp|Q17RS7|GEN_HUMAN Flap endonuclease GEN homolog 1 OS=Homo sapiens OX=9606 GN=GEN1 PE=1 SV=2</t>
  </si>
  <si>
    <t>A0A0C4DGL2_HUMAN</t>
  </si>
  <si>
    <t>TRPM7</t>
  </si>
  <si>
    <t>tr|A0A0C4DGL2|A0A0C4DGL2_HUMAN Transient receptor potential cation channel subfamily M member 7 (Fragment) OS=Homo sapiens OX=9606 GN=TRPM7 PE=1 SV=1</t>
  </si>
  <si>
    <t>H3BUJ7_HUMAN</t>
  </si>
  <si>
    <t>E4F1</t>
  </si>
  <si>
    <t>tr|H3BUJ7|H3BUJ7_HUMAN E4F transcription factor 1 OS=Homo sapiens OX=9606 GN=E4F1 PE=1 SV=1</t>
  </si>
  <si>
    <t>COQ6_HUMAN</t>
  </si>
  <si>
    <t>COQ6</t>
  </si>
  <si>
    <t>sp|Q9Y2Z9|COQ6_HUMAN Ubiquinone biosynthesis monooxygenase COQ6, mitochondrial OS=Homo sapiens OX=9606 GN=COQ6 PE=1 SV=2</t>
  </si>
  <si>
    <t>C9IYN7_HUMAN</t>
  </si>
  <si>
    <t>ELP6</t>
  </si>
  <si>
    <t>tr|C9IYN7|C9IYN7_HUMAN Elongator complex protein 6 OS=Homo sapiens OX=9606 GN=ELP6 PE=1 SV=1</t>
  </si>
  <si>
    <t>A0A087WWW8_HUMAN</t>
  </si>
  <si>
    <t>CABIN1</t>
  </si>
  <si>
    <t>tr|A0A087WWW8|A0A087WWW8_HUMAN Calcineurin binding protein 1 OS=Homo sapiens OX=9606 GN=CABIN1 PE=1 SV=1</t>
  </si>
  <si>
    <t>ANM9_HUMAN</t>
  </si>
  <si>
    <t>PRMT9</t>
  </si>
  <si>
    <t>sp|Q6P2P2|ANM9_HUMAN Protein arginine N-methyltransferase 9 OS=Homo sapiens OX=9606 GN=PRMT9 PE=1 SV=1</t>
  </si>
  <si>
    <t>E7EP17_HUMAN</t>
  </si>
  <si>
    <t>DNAH9</t>
  </si>
  <si>
    <t>tr|E7EP17|E7EP17_HUMAN Dynein axonemal heavy chain 9 OS=Homo sapiens OX=9606 GN=DNAH9 PE=1 SV=1</t>
  </si>
  <si>
    <t>MUTA_HUMAN</t>
  </si>
  <si>
    <t>MMUT</t>
  </si>
  <si>
    <t>sp|P22033|MUTA_HUMAN Methylmalonyl-CoA mutase, mitochondrial OS=Homo sapiens OX=9606 GN=MMUT PE=1 SV=4</t>
  </si>
  <si>
    <t>COX11_HUMAN</t>
  </si>
  <si>
    <t>COX11</t>
  </si>
  <si>
    <t>sp|Q9Y6N1|COX11_HUMAN Cytochrome c oxidase assembly protein COX11, mitochondrial OS=Homo sapiens OX=9606 GN=COX11 PE=1 SV=3</t>
  </si>
  <si>
    <t>UBAC2_HUMAN</t>
  </si>
  <si>
    <t>UBAC2</t>
  </si>
  <si>
    <t>sp|Q8NBM4|UBAC2_HUMAN Ubiquitin-associated domain-containing protein 2 OS=Homo sapiens OX=9606 GN=UBAC2 PE=1 SV=1</t>
  </si>
  <si>
    <t>TTC13_HUMAN</t>
  </si>
  <si>
    <t>TTC13</t>
  </si>
  <si>
    <t>sp|Q8NBP0|TTC13_HUMAN Tetratricopeptide repeat protein 13 OS=Homo sapiens OX=9606 GN=TTC13 PE=2 SV=3</t>
  </si>
  <si>
    <t>PPME1_HUMAN</t>
  </si>
  <si>
    <t>PPME1</t>
  </si>
  <si>
    <t>sp|Q9Y570|PPME1_HUMAN Protein phosphatase methylesterase 1 OS=Homo sapiens OX=9606 GN=PPME1 PE=1 SV=3</t>
  </si>
  <si>
    <t>C9J5J4_HUMAN</t>
  </si>
  <si>
    <t>LIN9</t>
  </si>
  <si>
    <t>tr|C9J5J4|C9J5J4_HUMAN Lin-9 DREAM MuvB core complex component OS=Homo sapiens OX=9606 GN=LIN9 PE=1 SV=1</t>
  </si>
  <si>
    <t>CP135_HUMAN</t>
  </si>
  <si>
    <t>CEP135</t>
  </si>
  <si>
    <t>sp|Q66GS9|CP135_HUMAN Centrosomal protein of 135 kDa OS=Homo sapiens OX=9606 GN=CEP135 PE=1 SV=2</t>
  </si>
  <si>
    <t>C9JDR0_HUMAN</t>
  </si>
  <si>
    <t>NSDHL</t>
  </si>
  <si>
    <t>tr|C9JDR0|C9JDR0_HUMAN NAD(P) dependent steroid dehydrogenase-like (Fragment) OS=Homo sapiens OX=9606 GN=NSDHL PE=1 SV=1</t>
  </si>
  <si>
    <t>H7C0S8_HUMAN</t>
  </si>
  <si>
    <t>tr|H7C0S8|H7C0S8_HUMAN Argininosuccinate lyase (Fragment) OS=Homo sapiens OX=9606 PE=1 SV=2</t>
  </si>
  <si>
    <t>CCNB2_HUMAN</t>
  </si>
  <si>
    <t>CCNB2</t>
  </si>
  <si>
    <t>sp|O95067|CCNB2_HUMAN G2/mitotic-specific cyclin-B2 OS=Homo sapiens OX=9606 GN=CCNB2 PE=1 SV=1</t>
  </si>
  <si>
    <t>TRI11_HUMAN</t>
  </si>
  <si>
    <t>TRIM11</t>
  </si>
  <si>
    <t>sp|Q96F44|TRI11_HUMAN E3 ubiquitin-protein ligase TRIM11 OS=Homo sapiens OX=9606 GN=TRIM11 PE=1 SV=2</t>
  </si>
  <si>
    <t>SH3L1_HUMAN</t>
  </si>
  <si>
    <t>SH3BGRL</t>
  </si>
  <si>
    <t>sp|O75368|SH3L1_HUMAN Adapter SH3BGRL OS=Homo sapiens OX=9606 GN=SH3BGRL PE=1 SV=1</t>
  </si>
  <si>
    <t>A0A0G2JM70_HUMAN</t>
  </si>
  <si>
    <t>PCMTD2</t>
  </si>
  <si>
    <t>tr|A0A0G2JM70|A0A0G2JM70_HUMAN Protein-L-isoaspartate O-methyltransferase domain-containing protein 2 OS=Homo sapiens OX=9606 GN=PCMTD2 PE=1 SV=1</t>
  </si>
  <si>
    <t>A0A3B3IRX3_HUMAN</t>
  </si>
  <si>
    <t>MED13L</t>
  </si>
  <si>
    <t>tr|A0A3B3IRX3|A0A3B3IRX3_HUMAN Mediator of RNA polymerase II transcription subunit 13 OS=Homo sapiens OX=9606 GN=MED13L PE=1 SV=1</t>
  </si>
  <si>
    <t>D3YTF2_HUMAN</t>
  </si>
  <si>
    <t>ZNF799</t>
  </si>
  <si>
    <t>tr|D3YTF2|D3YTF2_HUMAN HCG2002260, isoform CRA_b OS=Homo sapiens OX=9606 GN=ZNF799 PE=1 SV=1</t>
  </si>
  <si>
    <t>A0A8Q3SIW6_HUMAN</t>
  </si>
  <si>
    <t>MTCL1</t>
  </si>
  <si>
    <t>tr|A0A8Q3SIW6|A0A8Q3SIW6_HUMAN Microtubule crosslinking factor 1 OS=Homo sapiens OX=9606 GN=MTCL1 PE=1 SV=1</t>
  </si>
  <si>
    <t>MTUS1_HUMAN</t>
  </si>
  <si>
    <t>MTUS1</t>
  </si>
  <si>
    <t>sp|Q9ULD2|MTUS1_HUMAN Microtubule-associated tumor suppressor 1 OS=Homo sapiens OX=9606 GN=MTUS1 PE=1 SV=2</t>
  </si>
  <si>
    <t>H0Y6H0_HUMAN</t>
  </si>
  <si>
    <t>KDM1B</t>
  </si>
  <si>
    <t>tr|H0Y6H0|H0Y6H0_HUMAN Lysine demethylase 1B OS=Homo sapiens OX=9606 GN=KDM1B PE=1 SV=2</t>
  </si>
  <si>
    <t>A0A087X1Z1_HUMAN</t>
  </si>
  <si>
    <t>TUBGCP5</t>
  </si>
  <si>
    <t>tr|A0A087X1Z1|A0A087X1Z1_HUMAN Gamma-tubulin complex component OS=Homo sapiens OX=9606 GN=TUBGCP5 PE=1 SV=1</t>
  </si>
  <si>
    <t>MA13P_HUMAN</t>
  </si>
  <si>
    <t>MAGEA13P</t>
  </si>
  <si>
    <t>sp|A6NCF6|MA13P_HUMAN Putative MAGE domain-containing protein MAGEA13P OS=Homo sapiens OX=9606 GN=MAGEA13P PE=5 SV=1</t>
  </si>
  <si>
    <t>NCOA6_HUMAN</t>
  </si>
  <si>
    <t>NCOA6</t>
  </si>
  <si>
    <t>sp|Q14686|NCOA6_HUMAN Nuclear receptor coactivator 6 OS=Homo sapiens OX=9606 GN=NCOA6 PE=1 SV=3</t>
  </si>
  <si>
    <t>E9PG22_HUMAN</t>
  </si>
  <si>
    <t>CEP97</t>
  </si>
  <si>
    <t>tr|E9PG22|E9PG22_HUMAN Centrosomal protein 97 OS=Homo sapiens OX=9606 GN=CEP97 PE=1 SV=1</t>
  </si>
  <si>
    <t>TISD_HUMAN</t>
  </si>
  <si>
    <t>ZFP36L2</t>
  </si>
  <si>
    <t>sp|P47974|TISD_HUMAN mRNA decay activator protein ZFP36L2 OS=Homo sapiens OX=9606 GN=ZFP36L2 PE=1 SV=3</t>
  </si>
  <si>
    <t>MET25_HUMAN</t>
  </si>
  <si>
    <t>METTL25</t>
  </si>
  <si>
    <t>sp|Q8N6Q8|MET25_HUMAN Probable methyltransferase-like protein 25 OS=Homo sapiens OX=9606 GN=METTL25 PE=2 SV=2</t>
  </si>
  <si>
    <t>ZNHI2_HUMAN</t>
  </si>
  <si>
    <t>ZNHIT2</t>
  </si>
  <si>
    <t>sp|Q9UHR6|ZNHI2_HUMAN Zinc finger HIT domain-containing protein 2 OS=Homo sapiens OX=9606 GN=ZNHIT2 PE=1 SV=1</t>
  </si>
  <si>
    <t>B1AJY5_HUMAN</t>
  </si>
  <si>
    <t>PSMD10</t>
  </si>
  <si>
    <t>tr|B1AJY5|B1AJY5_HUMAN Proteasome 26S subunit, non-ATPase 10 OS=Homo sapiens OX=9606 GN=PSMD10 PE=1 SV=1</t>
  </si>
  <si>
    <t>A0A1B0GUB4_HUMAN</t>
  </si>
  <si>
    <t>SNAPC4</t>
  </si>
  <si>
    <t>tr|A0A1B0GUB4|A0A1B0GUB4_HUMAN snRNA-activating protein complex subunit 4 (Fragment) OS=Homo sapiens OX=9606 GN=SNAPC4 PE=1 SV=1</t>
  </si>
  <si>
    <t>H0YAE0_HUMAN</t>
  </si>
  <si>
    <t>C5orf24</t>
  </si>
  <si>
    <t>tr|H0YAE0|H0YAE0_HUMAN Chromosome 5 open reading frame 24 (Fragment) OS=Homo sapiens OX=9606 GN=C5orf24 PE=1 SV=1</t>
  </si>
  <si>
    <t>F117A_HUMAN</t>
  </si>
  <si>
    <t>FAM117A</t>
  </si>
  <si>
    <t>sp|Q9C073|F117A_HUMAN Protein FAM117A OS=Homo sapiens OX=9606 GN=FAM117A PE=1 SV=1</t>
  </si>
  <si>
    <t>MA1C1_HUMAN</t>
  </si>
  <si>
    <t>MAN1C1</t>
  </si>
  <si>
    <t>sp|Q9NR34|MA1C1_HUMAN Mannosyl-oligosaccharide 1,2-alpha-mannosidase IC OS=Homo sapiens OX=9606 GN=MAN1C1 PE=1 SV=1</t>
  </si>
  <si>
    <t>CCNA2_HUMAN</t>
  </si>
  <si>
    <t>CCNA2</t>
  </si>
  <si>
    <t>sp|P20248|CCNA2_HUMAN Cyclin-A2 OS=Homo sapiens OX=9606 GN=CCNA2 PE=1 SV=2</t>
  </si>
  <si>
    <t>A0A8Q3SI51_HUMAN</t>
  </si>
  <si>
    <t>CD55</t>
  </si>
  <si>
    <t>tr|A0A8Q3SI51|A0A8Q3SI51_HUMAN CD55 molecule (Cromer blood group) OS=Homo sapiens OX=9606 GN=CD55 PE=1 SV=1</t>
  </si>
  <si>
    <t>H0Y6A0_HUMAN</t>
  </si>
  <si>
    <t>ARFGAP3</t>
  </si>
  <si>
    <t>tr|H0Y6A0|H0Y6A0_HUMAN ADP ribosylation factor GTPase activating protein 3 (Fragment) OS=Homo sapiens OX=9606 GN=ARFGAP3 PE=1 SV=1</t>
  </si>
  <si>
    <t>E5RFF9_HUMAN</t>
  </si>
  <si>
    <t>GINS4</t>
  </si>
  <si>
    <t>tr|E5RFF9|E5RFF9_HUMAN DNA replication complex GINS protein SLD5 OS=Homo sapiens OX=9606 GN=GINS4 PE=1 SV=1</t>
  </si>
  <si>
    <t>CDT1_HUMAN</t>
  </si>
  <si>
    <t>CDT1</t>
  </si>
  <si>
    <t>sp|Q9H211|CDT1_HUMAN DNA replication factor Cdt1 OS=Homo sapiens OX=9606 GN=CDT1 PE=1 SV=3</t>
  </si>
  <si>
    <t>RN185_HUMAN</t>
  </si>
  <si>
    <t>RNF185</t>
  </si>
  <si>
    <t>sp|Q96GF1|RN185_HUMAN E3 ubiquitin-protein ligase RNF185 OS=Homo sapiens OX=9606 GN=RNF185 PE=1 SV=1</t>
  </si>
  <si>
    <t>NFIL3_HUMAN</t>
  </si>
  <si>
    <t>NFIL3</t>
  </si>
  <si>
    <t>sp|Q16649|NFIL3_HUMAN Nuclear factor interleukin-3-regulated protein OS=Homo sapiens OX=9606 GN=NFIL3 PE=1 SV=2</t>
  </si>
  <si>
    <t>A0A5K1VW70_HUMAN</t>
  </si>
  <si>
    <t>ATP8B2</t>
  </si>
  <si>
    <t>tr|A0A5K1VW70|A0A5K1VW70_HUMAN Phospholipid-transporting ATPase OS=Homo sapiens OX=9606 GN=ATP8B2 PE=1 SV=1</t>
  </si>
  <si>
    <t>B3KP96_HUMAN</t>
  </si>
  <si>
    <t>TRIM16</t>
  </si>
  <si>
    <t>tr|B3KP96|B3KP96_HUMAN Tripartite motif containing 16 OS=Homo sapiens OX=9606 GN=TRIM16 PE=1 SV=1</t>
  </si>
  <si>
    <t>E9PF46_HUMAN</t>
  </si>
  <si>
    <t>ACYP2</t>
  </si>
  <si>
    <t>tr|E9PF46|E9PF46_HUMAN Acylphosphatase OS=Homo sapiens OX=9606 GN=ACYP2 PE=1 SV=1</t>
  </si>
  <si>
    <t>PAN2_HUMAN</t>
  </si>
  <si>
    <t>PAN2</t>
  </si>
  <si>
    <t>sp|Q504Q3|PAN2_HUMAN PAN2-PAN3 deadenylation complex catalytic subunit PAN2 OS=Homo sapiens OX=9606 GN=PAN2 PE=1 SV=3</t>
  </si>
  <si>
    <t>E9PDH4_HUMAN</t>
  </si>
  <si>
    <t>PIKFYVE</t>
  </si>
  <si>
    <t>tr|E9PDH4|E9PDH4_HUMAN Phosphoinositide kinase, FYVE-type zinc finger containing (Fragment) OS=Homo sapiens OX=9606 GN=PIKFYVE PE=1 SV=1</t>
  </si>
  <si>
    <t>H3BSW6_HUMAN</t>
  </si>
  <si>
    <t>CTU2</t>
  </si>
  <si>
    <t>tr|H3BSW6|H3BSW6_HUMAN Cytoplasmic tRNA 2-thiolation protein 2 OS=Homo sapiens OX=9606 GN=CTU2 PE=1 SV=1</t>
  </si>
  <si>
    <t>SYNRG_HUMAN</t>
  </si>
  <si>
    <t>SYNRG</t>
  </si>
  <si>
    <t>sp|Q9UMZ2|SYNRG_HUMAN Synergin gamma OS=Homo sapiens OX=9606 GN=SYNRG PE=1 SV=2</t>
  </si>
  <si>
    <t>K7EP46_HUMAN</t>
  </si>
  <si>
    <t>THOP1</t>
  </si>
  <si>
    <t>tr|K7EP46|K7EP46_HUMAN Thimet oligopeptidase 1 OS=Homo sapiens OX=9606 GN=THOP1 PE=1 SV=1</t>
  </si>
  <si>
    <t>DAB2_HUMAN</t>
  </si>
  <si>
    <t>DAB2</t>
  </si>
  <si>
    <t>sp|P98082|DAB2_HUMAN Disabled homolog 2 OS=Homo sapiens OX=9606 GN=DAB2 PE=1 SV=3</t>
  </si>
  <si>
    <t>SEM4D_HUMAN</t>
  </si>
  <si>
    <t>SEMA4D</t>
  </si>
  <si>
    <t>sp|Q92854|SEM4D_HUMAN Semaphorin-4D OS=Homo sapiens OX=9606 GN=SEMA4D PE=1 SV=1</t>
  </si>
  <si>
    <t>A0A0J9YX86_HUMAN</t>
  </si>
  <si>
    <t>GOLGA8Q</t>
  </si>
  <si>
    <t>tr|A0A0J9YX86|A0A0J9YX86_HUMAN Golgin subfamily A member 8Q OS=Homo sapiens OX=9606 GN=GOLGA8Q PE=4 SV=1</t>
  </si>
  <si>
    <t>PYGB_HUMAN</t>
  </si>
  <si>
    <t>PYGB</t>
  </si>
  <si>
    <t>sp|P11216|PYGB_HUMAN Glycogen phosphorylase, brain form OS=Homo sapiens OX=9606 GN=PYGB PE=1 SV=5</t>
  </si>
  <si>
    <t>OSB11_HUMAN</t>
  </si>
  <si>
    <t>OSBPL11</t>
  </si>
  <si>
    <t>sp|Q9BXB4|OSB11_HUMAN Oxysterol-binding protein-related protein 11 OS=Homo sapiens OX=9606 GN=OSBPL11 PE=1 SV=2</t>
  </si>
  <si>
    <t>B7Z9U0_HUMAN</t>
  </si>
  <si>
    <t>CNOT8</t>
  </si>
  <si>
    <t>tr|B7Z9U0|B7Z9U0_HUMAN CCR4-NOT transcription complex subunit 8 OS=Homo sapiens OX=9606 GN=CNOT8 PE=1 SV=1</t>
  </si>
  <si>
    <t>FOLC_HUMAN</t>
  </si>
  <si>
    <t>FPGS</t>
  </si>
  <si>
    <t>sp|Q05932|FOLC_HUMAN Folylpolyglutamate synthase, mitochondrial OS=Homo sapiens OX=9606 GN=FPGS PE=1 SV=3</t>
  </si>
  <si>
    <t>B8ZZG1_HUMAN</t>
  </si>
  <si>
    <t>PALS2</t>
  </si>
  <si>
    <t>tr|B8ZZG1|B8ZZG1_HUMAN Membrane protein, palmitoylated 6 (MAGUK p55 subfamily member 6), isoform CRA_a OS=Homo sapiens OX=9606 GN=PALS2 PE=1 SV=1</t>
  </si>
  <si>
    <t>AT8B4_HUMAN</t>
  </si>
  <si>
    <t>ATP8B4</t>
  </si>
  <si>
    <t>sp|Q8TF62|AT8B4_HUMAN Probable phospholipid-transporting ATPase IM OS=Homo sapiens OX=9606 GN=ATP8B4 PE=1 SV=3</t>
  </si>
  <si>
    <t>C9JF66_HUMAN</t>
  </si>
  <si>
    <t>TRAT1</t>
  </si>
  <si>
    <t>tr|C9JF66|C9JF66_HUMAN T cell receptor associated transmembrane adaptor 1 OS=Homo sapiens OX=9606 GN=TRAT1 PE=1 SV=1</t>
  </si>
  <si>
    <t>A0A8I5KQ62_HUMAN</t>
  </si>
  <si>
    <t>ATP7A</t>
  </si>
  <si>
    <t>tr|A0A8I5KQ62|A0A8I5KQ62_HUMAN P-type Cu(+) transporter (Fragment) OS=Homo sapiens OX=9606 GN=ATP7A PE=1 SV=1</t>
  </si>
  <si>
    <t>A0A7P0Z489_HUMAN</t>
  </si>
  <si>
    <t>OBSCN</t>
  </si>
  <si>
    <t>tr|A0A7P0Z489|A0A7P0Z489_HUMAN non-specific serine/threonine protein kinase OS=Homo sapiens OX=9606 GN=OBSCN PE=1 SV=1</t>
  </si>
  <si>
    <t>HINT3_HUMAN</t>
  </si>
  <si>
    <t>HINT3</t>
  </si>
  <si>
    <t>sp|Q9NQE9|HINT3_HUMAN Adenosine 5'-monophosphoramidase HINT3 OS=Homo sapiens OX=9606 GN=HINT3 PE=1 SV=1</t>
  </si>
  <si>
    <t>E9PP55_HUMAN</t>
  </si>
  <si>
    <t>RNF170</t>
  </si>
  <si>
    <t>tr|E9PP55|E9PP55_HUMAN Ring finger protein 170 (Fragment) OS=Homo sapiens OX=9606 GN=RNF170 PE=1 SV=1</t>
  </si>
  <si>
    <t>NPM3_HUMAN</t>
  </si>
  <si>
    <t>NPM3</t>
  </si>
  <si>
    <t>sp|O75607|NPM3_HUMAN Nucleoplasmin-3 OS=Homo sapiens OX=9606 GN=NPM3 PE=1 SV=3</t>
  </si>
  <si>
    <t>A0A3B3IRN8_HUMAN</t>
  </si>
  <si>
    <t>COX7B</t>
  </si>
  <si>
    <t>tr|A0A3B3IRN8|A0A3B3IRN8_HUMAN Cytochrome c oxidase subunit 7B OS=Homo sapiens OX=9606 GN=COX7B PE=1 SV=1</t>
  </si>
  <si>
    <t>E5RGN3_HUMAN</t>
  </si>
  <si>
    <t>ATOX1</t>
  </si>
  <si>
    <t>tr|E5RGN3|E5RGN3_HUMAN Antioxidant 1 copper chaperone OS=Homo sapiens OX=9606 GN=ATOX1 PE=1 SV=1</t>
  </si>
  <si>
    <t>RLA1_HUMAN</t>
  </si>
  <si>
    <t>RPLP1</t>
  </si>
  <si>
    <t>sp|P05386|RLA1_HUMAN 60S acidic ribosomal protein P1 OS=Homo sapiens OX=9606 GN=RPLP1 PE=1 SV=1</t>
  </si>
  <si>
    <t>TVB72_HUMAN</t>
  </si>
  <si>
    <t>TRBV7-2</t>
  </si>
  <si>
    <t>sp|A0A1B0GXF2|TVB72_HUMAN T cell receptor beta variable 7-2 OS=Homo sapiens OX=9606 GN=TRBV7-2 PE=3 SV=1</t>
  </si>
  <si>
    <t>H3BN93_HUMAN</t>
  </si>
  <si>
    <t>SCAMP2</t>
  </si>
  <si>
    <t>tr|H3BN93|H3BN93_HUMAN Secretory carrier-associated membrane protein OS=Homo sapiens OX=9606 GN=SCAMP2 PE=1 SV=1</t>
  </si>
  <si>
    <t>RBL1_HUMAN</t>
  </si>
  <si>
    <t>RBL1</t>
  </si>
  <si>
    <t>sp|P28749|RBL1_HUMAN Retinoblastoma-like protein 1 OS=Homo sapiens OX=9606 GN=RBL1 PE=1 SV=3</t>
  </si>
  <si>
    <t>A8MYR4_HUMAN</t>
  </si>
  <si>
    <t>GTF2A2</t>
  </si>
  <si>
    <t>tr|A8MYR4|A8MYR4_HUMAN Transcription initiation factor IIA gamma chain OS=Homo sapiens OX=9606 GN=GTF2A2 PE=1 SV=1</t>
  </si>
  <si>
    <t>I3L1D2_HUMAN</t>
  </si>
  <si>
    <t>MPDU1</t>
  </si>
  <si>
    <t>tr|I3L1D2|I3L1D2_HUMAN Mannose-P-dolichol utilization defect 1 OS=Homo sapiens OX=9606 GN=MPDU1 PE=1 SV=1</t>
  </si>
  <si>
    <t>A0A2R8Y543_HUMAN</t>
  </si>
  <si>
    <t>CTNNB1</t>
  </si>
  <si>
    <t>tr|A0A2R8Y543|A0A2R8Y543_HUMAN Catenin beta 1 OS=Homo sapiens OX=9606 GN=CTNNB1 PE=1 SV=1</t>
  </si>
  <si>
    <t>B3KN83_HUMAN</t>
  </si>
  <si>
    <t>LIN52</t>
  </si>
  <si>
    <t>tr|B3KN83|B3KN83_HUMAN Protein lin-52 homolog OS=Homo sapiens OX=9606 GN=LIN52 PE=1 SV=1</t>
  </si>
  <si>
    <t>A0A0A0MS29_HUMAN</t>
  </si>
  <si>
    <t>MFF</t>
  </si>
  <si>
    <t>tr|A0A0A0MS29|A0A0A0MS29_HUMAN Mitochondrial fission factor OS=Homo sapiens OX=9606 GN=MFF PE=1 SV=1</t>
  </si>
  <si>
    <t>CO1A2_HUMAN</t>
  </si>
  <si>
    <t>COL1A2</t>
  </si>
  <si>
    <t>sp|P08123|CO1A2_HUMAN Collagen alpha-2(I) chain OS=Homo sapiens OX=9606 GN=COL1A2 PE=1 SV=7</t>
  </si>
  <si>
    <t>EXPH5_HUMAN</t>
  </si>
  <si>
    <t>EXPH5</t>
  </si>
  <si>
    <t>sp|Q8NEV8|EXPH5_HUMAN Exophilin-5 OS=Homo sapiens OX=9606 GN=EXPH5 PE=1 SV=4</t>
  </si>
  <si>
    <t>D4PHA4_HUMAN</t>
  </si>
  <si>
    <t>GPBP1</t>
  </si>
  <si>
    <t>tr|D4PHA4|D4PHA4_HUMAN GC-rich promoter binding protein 1 OS=Homo sapiens OX=9606 GN=GPBP1 PE=1 SV=1</t>
  </si>
  <si>
    <t>A0A6Q8PGK3_HUMAN</t>
  </si>
  <si>
    <t>MTR</t>
  </si>
  <si>
    <t>tr|A0A6Q8PGK3|A0A6Q8PGK3_HUMAN Methionine synthase OS=Homo sapiens OX=9606 GN=MTR PE=1 SV=2</t>
  </si>
  <si>
    <t>G3V2U4_HUMAN</t>
  </si>
  <si>
    <t>UNC79</t>
  </si>
  <si>
    <t>tr|G3V2U4|G3V2U4_HUMAN Protein unc-79 homolog OS=Homo sapiens OX=9606 GN=UNC79 PE=1 SV=1</t>
  </si>
  <si>
    <t>F5GY73_HUMAN</t>
  </si>
  <si>
    <t>ATF7IP2</t>
  </si>
  <si>
    <t>tr|F5GY73|F5GY73_HUMAN Activating transcription factor 7 interacting protein 2 OS=Homo sapiens OX=9606 GN=ATF7IP2 PE=1 SV=1</t>
  </si>
  <si>
    <t>H0Y962_HUMAN</t>
  </si>
  <si>
    <t>CBR4</t>
  </si>
  <si>
    <t>tr|H0Y962|H0Y962_HUMAN Carbonyl reductase 4 (Fragment) OS=Homo sapiens OX=9606 GN=CBR4 PE=1 SV=1</t>
  </si>
  <si>
    <t>H3BN06_HUMAN</t>
  </si>
  <si>
    <t>CMTM3</t>
  </si>
  <si>
    <t>tr|H3BN06|H3BN06_HUMAN CKLF like MARVEL transmembrane domain containing 3 (Fragment) OS=Homo sapiens OX=9606 GN=CMTM3 PE=1 SV=1</t>
  </si>
  <si>
    <t>H6UMI1_HUMAN</t>
  </si>
  <si>
    <t>GABARAP</t>
  </si>
  <si>
    <t>tr|H6UMI1|H6UMI1_HUMAN GABA type A receptor-associated protein OS=Homo sapiens OX=9606 GN=GABARAP PE=1 SV=1</t>
  </si>
  <si>
    <t>Q5JQP2_HUMAN</t>
  </si>
  <si>
    <t>POLL</t>
  </si>
  <si>
    <t>tr|Q5JQP2|Q5JQP2_HUMAN DNA polymerase (Fragment) OS=Homo sapiens OX=9606 GN=POLL PE=1 SV=1</t>
  </si>
  <si>
    <t>NDUV3_HUMAN</t>
  </si>
  <si>
    <t>NDUFV3</t>
  </si>
  <si>
    <t>sp|P56181|NDUV3_HUMAN NADH dehydrogenase [ubiquinone] flavoprotein 3, mitochondrial OS=Homo sapiens OX=9606 GN=NDUFV3 PE=1 SV=2</t>
  </si>
  <si>
    <t>MASU1_HUMAN</t>
  </si>
  <si>
    <t>MALSU1</t>
  </si>
  <si>
    <t>sp|Q96EH3|MASU1_HUMAN Mitochondrial assembly of ribosomal large subunit protein 1 OS=Homo sapiens OX=9606 GN=MALSU1 PE=1 SV=1</t>
  </si>
  <si>
    <t>UQCC5_HUMAN</t>
  </si>
  <si>
    <t>UQCC5</t>
  </si>
  <si>
    <t>sp|Q8WVI0|UQCC5_HUMAN Ubiquinol-cytochrome-c reductase complex assembly factor 5 OS=Homo sapiens OX=9606 GN=UQCC5 PE=1 SV=2</t>
  </si>
  <si>
    <t>CYTF_HUMAN</t>
  </si>
  <si>
    <t>CST7</t>
  </si>
  <si>
    <t>sp|O76096|CYTF_HUMAN Cystatin-F OS=Homo sapiens OX=9606 GN=CST7 PE=1 SV=1</t>
  </si>
  <si>
    <t>CEBPB_HUMAN</t>
  </si>
  <si>
    <t>CEBPB</t>
  </si>
  <si>
    <t>sp|P17676|CEBPB_HUMAN CCAAT/enhancer-binding protein beta OS=Homo sapiens OX=9606 GN=CEBPB PE=1 SV=2</t>
  </si>
  <si>
    <t>AAGAB_HUMAN</t>
  </si>
  <si>
    <t>AAGAB</t>
  </si>
  <si>
    <t>sp|Q6PD74|AAGAB_HUMAN Alpha- and gamma-adaptin-binding protein p34 OS=Homo sapiens OX=9606 GN=AAGAB PE=1 SV=1</t>
  </si>
  <si>
    <t>F8VQD4_HUMAN</t>
  </si>
  <si>
    <t>C12orf75</t>
  </si>
  <si>
    <t>tr|F8VQD4|F8VQD4_HUMAN Chromosome 12 open reading frame 75 (Fragment) OS=Homo sapiens OX=9606 GN=C12orf75 PE=1 SV=2</t>
  </si>
  <si>
    <t>NIT2_HUMAN</t>
  </si>
  <si>
    <t>NIT2</t>
  </si>
  <si>
    <t>sp|Q9NQR4|NIT2_HUMAN Omega-amidase NIT2 OS=Homo sapiens OX=9606 GN=NIT2 PE=1 SV=1</t>
  </si>
  <si>
    <t>A0A0A0MRV3_HUMAN</t>
  </si>
  <si>
    <t>WRAP73</t>
  </si>
  <si>
    <t>tr|A0A0A0MRV3|A0A0A0MRV3_HUMAN WD repeat containing, antisense to TP73 OS=Homo sapiens OX=9606 GN=WRAP73 PE=1 SV=1</t>
  </si>
  <si>
    <t>B7Z503_HUMAN</t>
  </si>
  <si>
    <t>BTBD10</t>
  </si>
  <si>
    <t>tr|B7Z503|B7Z503_HUMAN BTB (POZ) domain containing 10, isoform CRA_c OS=Homo sapiens OX=9606 GN=BTBD10 PE=1 SV=1</t>
  </si>
  <si>
    <t>A0A6I8PRU0_HUMAN</t>
  </si>
  <si>
    <t>CELSR1</t>
  </si>
  <si>
    <t>tr|A0A6I8PRU0|A0A6I8PRU0_HUMAN Cadherin EGF LAG seven-pass G-type receptor 1 OS=Homo sapiens OX=9606 GN=CELSR1 PE=1 SV=2</t>
  </si>
  <si>
    <t>E9PQL0_HUMAN</t>
  </si>
  <si>
    <t>TMEM135</t>
  </si>
  <si>
    <t>tr|E9PQL0|E9PQL0_HUMAN Transmembrane protein 135 OS=Homo sapiens OX=9606 GN=TMEM135 PE=1 SV=1</t>
  </si>
  <si>
    <t>G5E9Y3_HUMAN</t>
  </si>
  <si>
    <t>ARAP3</t>
  </si>
  <si>
    <t>tr|G5E9Y3|G5E9Y3_HUMAN ArfGAP with RhoGAP domain, ankyrin repeat and PH domain 3 OS=Homo sapiens OX=9606 GN=ARAP3 PE=1 SV=1</t>
  </si>
  <si>
    <t>PDGFD_HUMAN</t>
  </si>
  <si>
    <t>PDGFD</t>
  </si>
  <si>
    <t>sp|Q9GZP0|PDGFD_HUMAN Platelet-derived growth factor D OS=Homo sapiens OX=9606 GN=PDGFD PE=1 SV=1</t>
  </si>
  <si>
    <t>ZFP3_HUMAN</t>
  </si>
  <si>
    <t>ZFP3</t>
  </si>
  <si>
    <t>sp|Q96NJ6|ZFP3_HUMAN Zinc finger protein 3 homolog OS=Homo sapiens OX=9606 GN=ZFP3 PE=1 SV=1</t>
  </si>
  <si>
    <t>ANR39_HUMAN</t>
  </si>
  <si>
    <t>ANKRD39</t>
  </si>
  <si>
    <t>sp|Q53RE8|ANR39_HUMAN Ankyrin repeat domain-containing protein 39 OS=Homo sapiens OX=9606 GN=ANKRD39 PE=1 SV=1</t>
  </si>
  <si>
    <t>H7BZY3_HUMAN</t>
  </si>
  <si>
    <t>MDFIC</t>
  </si>
  <si>
    <t>tr|H7BZY3|H7BZY3_HUMAN MyoD family inhibitor domain containing (Fragment) OS=Homo sapiens OX=9606 GN=MDFIC PE=1 SV=1</t>
  </si>
  <si>
    <t>CKLF6_HUMAN</t>
  </si>
  <si>
    <t>CMTM6</t>
  </si>
  <si>
    <t>sp|Q9NX76|CKLF6_HUMAN CKLF-like MARVEL transmembrane domain-containing protein 6 OS=Homo sapiens OX=9606 GN=CMTM6 PE=1 SV=1</t>
  </si>
  <si>
    <t>A0A140T9B9_HUMAN</t>
  </si>
  <si>
    <t>TRIM27</t>
  </si>
  <si>
    <t>tr|A0A140T9B9|A0A140T9B9_HUMAN Zinc finger protein RFP (Fragment) OS=Homo sapiens OX=9606 GN=TRIM27 PE=1 SV=1</t>
  </si>
  <si>
    <t>BL1S4_HUMAN</t>
  </si>
  <si>
    <t>BLOC1S4</t>
  </si>
  <si>
    <t>sp|Q9NUP1|BL1S4_HUMAN Biogenesis of lysosome-related organelles complex 1 subunit 4 OS=Homo sapiens OX=9606 GN=BLOC1S4 PE=1 SV=1</t>
  </si>
  <si>
    <t>A0A7P0T887_HUMAN</t>
  </si>
  <si>
    <t>C1orf174</t>
  </si>
  <si>
    <t>tr|A0A7P0T887|A0A7P0T887_HUMAN Chromosome 1 open reading frame 174 OS=Homo sapiens OX=9606 GN=C1orf174 PE=1 SV=1</t>
  </si>
  <si>
    <t>RGS10_HUMAN</t>
  </si>
  <si>
    <t>RGS10</t>
  </si>
  <si>
    <t>sp|O43665|RGS10_HUMAN Regulator of G-protein signaling 10 OS=Homo sapiens OX=9606 GN=RGS10 PE=1 SV=3</t>
  </si>
  <si>
    <t>SR1IP_HUMAN</t>
  </si>
  <si>
    <t>SREK1IP1</t>
  </si>
  <si>
    <t>sp|Q8N9Q2|SR1IP_HUMAN Protein SREK1IP1 OS=Homo sapiens OX=9606 GN=SREK1IP1 PE=1 SV=1</t>
  </si>
  <si>
    <t>MED19_HUMAN</t>
  </si>
  <si>
    <t>MED19</t>
  </si>
  <si>
    <t>sp|A0JLT2|MED19_HUMAN Mediator of RNA polymerase II transcription subunit 19 OS=Homo sapiens OX=9606 GN=MED19 PE=1 SV=2</t>
  </si>
  <si>
    <t>3BP5L_HUMAN</t>
  </si>
  <si>
    <t>SH3BP5L</t>
  </si>
  <si>
    <t>sp|Q7L8J4|3BP5L_HUMAN SH3 domain-binding protein 5-like OS=Homo sapiens OX=9606 GN=SH3BP5L PE=1 SV=1</t>
  </si>
  <si>
    <t>B7ZAN3_HUMAN</t>
  </si>
  <si>
    <t>CD37</t>
  </si>
  <si>
    <t>tr|B7ZAN3|B7ZAN3_HUMAN Tetraspanin OS=Homo sapiens OX=9606 GN=CD37 PE=1 SV=1</t>
  </si>
  <si>
    <t>PCGF6_HUMAN</t>
  </si>
  <si>
    <t>PCGF6</t>
  </si>
  <si>
    <t>sp|Q9BYE7|PCGF6_HUMAN Polycomb group RING finger protein 6 OS=Homo sapiens OX=9606 GN=PCGF6 PE=1 SV=2</t>
  </si>
  <si>
    <t>AZI2_HUMAN</t>
  </si>
  <si>
    <t>AZI2</t>
  </si>
  <si>
    <t>sp|Q9H6S1|AZI2_HUMAN 5-azacytidine-induced protein 2 OS=Homo sapiens OX=9606 GN=AZI2 PE=1 SV=1</t>
  </si>
  <si>
    <t>CD82_HUMAN</t>
  </si>
  <si>
    <t>CD82</t>
  </si>
  <si>
    <t>sp|P27701|CD82_HUMAN CD82 antigen OS=Homo sapiens OX=9606 GN=CD82 PE=1 SV=1</t>
  </si>
  <si>
    <t>A0A7P0T915_HUMAN</t>
  </si>
  <si>
    <t>SIRT5</t>
  </si>
  <si>
    <t>tr|A0A7P0T915|A0A7P0T915_HUMAN NAD-dependent protein deacylase sirtuin-5, mitochondrial OS=Homo sapiens OX=9606 GN=SIRT5 PE=1 SV=1</t>
  </si>
  <si>
    <t>B1AVT0_HUMAN</t>
  </si>
  <si>
    <t>CLK2</t>
  </si>
  <si>
    <t>tr|B1AVT0|B1AVT0_HUMAN CDC like kinase 2 OS=Homo sapiens OX=9606 GN=CLK2 PE=1 SV=1</t>
  </si>
  <si>
    <t>H0YE25_HUMAN</t>
  </si>
  <si>
    <t>GATD1</t>
  </si>
  <si>
    <t>tr|H0YE25|H0YE25_HUMAN Glutamine amidotransferase class 1 domain containing 1 (Fragment) OS=Homo sapiens OX=9606 GN=GATD1 PE=1 SV=1</t>
  </si>
  <si>
    <t>A0A8V8TMH4_HUMAN</t>
  </si>
  <si>
    <t>TGFBR1</t>
  </si>
  <si>
    <t>tr|A0A8V8TMH4|A0A8V8TMH4_HUMAN receptor protein serine/threonine kinase OS=Homo sapiens OX=9606 GN=TGFBR1 PE=1 SV=1</t>
  </si>
  <si>
    <t>C9J8T6_HUMAN</t>
  </si>
  <si>
    <t>COX17</t>
  </si>
  <si>
    <t>tr|C9J8T6|C9J8T6_HUMAN Cytochrome c oxidase copper chaperone COX17 OS=Homo sapiens OX=9606 GN=COX17 PE=1 SV=1</t>
  </si>
  <si>
    <t>C6GKH1_HUMAN</t>
  </si>
  <si>
    <t>IL32</t>
  </si>
  <si>
    <t>tr|C6GKH1|C6GKH1_HUMAN Interleukin 32 OS=Homo sapiens OX=9606 GN=IL32 PE=1 SV=1</t>
  </si>
  <si>
    <t>OAT_HUMAN</t>
  </si>
  <si>
    <t>OAT</t>
  </si>
  <si>
    <t>sp|P04181|OAT_HUMAN Ornithine aminotransferase, mitochondrial OS=Homo sapiens OX=9606 GN=OAT PE=1 SV=1</t>
  </si>
  <si>
    <t>B5MBY2_HUMAN</t>
  </si>
  <si>
    <t>DGKB</t>
  </si>
  <si>
    <t>tr|B5MBY2|B5MBY2_HUMAN Diacylglycerol kinase OS=Homo sapiens OX=9606 GN=DGKB PE=1 SV=1</t>
  </si>
  <si>
    <t>GGYF1_HUMAN</t>
  </si>
  <si>
    <t>GIGYF1</t>
  </si>
  <si>
    <t>sp|O75420|GGYF1_HUMAN GRB10-interacting GYF protein 1 OS=Homo sapiens OX=9606 GN=GIGYF1 PE=1 SV=2</t>
  </si>
  <si>
    <t>MTNB_HUMAN</t>
  </si>
  <si>
    <t>APIP</t>
  </si>
  <si>
    <t>sp|Q96GX9|MTNB_HUMAN Methylthioribulose-1-phosphate dehydratase OS=Homo sapiens OX=9606 GN=APIP PE=1 SV=1</t>
  </si>
  <si>
    <t>ACOX1_HUMAN</t>
  </si>
  <si>
    <t>ACOX1</t>
  </si>
  <si>
    <t>sp|Q15067|ACOX1_HUMAN Peroxisomal acyl-coenzyme A oxidase 1 OS=Homo sapiens OX=9606 GN=ACOX1 PE=1 SV=3</t>
  </si>
  <si>
    <t>COX3_HUMAN</t>
  </si>
  <si>
    <t>MT-CO3</t>
  </si>
  <si>
    <t>sp|P00414|COX3_HUMAN Cytochrome c oxidase subunit 3 OS=Homo sapiens OX=9606 GN=MT-CO3 PE=1 SV=2</t>
  </si>
  <si>
    <t>A0A0G2JQF6_HUMAN</t>
  </si>
  <si>
    <t>PTPRK</t>
  </si>
  <si>
    <t>tr|A0A0G2JQF6|A0A0G2JQF6_HUMAN Receptor-type tyrosine-protein phosphatase kappa (Fragment) OS=Homo sapiens OX=9606 GN=PTPRK PE=1 SV=1</t>
  </si>
  <si>
    <t>A0A087X0N2_HUMAN</t>
  </si>
  <si>
    <t>LEPROT</t>
  </si>
  <si>
    <t>tr|A0A087X0N2|A0A087X0N2_HUMAN Leptin receptor overlapping transcript OS=Homo sapiens OX=9606 GN=LEPROT PE=1 SV=1</t>
  </si>
  <si>
    <t>BAK_HUMAN</t>
  </si>
  <si>
    <t>BAK1</t>
  </si>
  <si>
    <t>sp|Q16611|BAK_HUMAN Bcl-2 homologous antagonist/killer OS=Homo sapiens OX=9606 GN=BAK1 PE=1 SV=1</t>
  </si>
  <si>
    <t>SMYD5_HUMAN</t>
  </si>
  <si>
    <t>SMYD5</t>
  </si>
  <si>
    <t>sp|Q6GMV2|SMYD5_HUMAN Histone-lysine N-trimethyltransferase SMYD5 OS=Homo sapiens OX=9606 GN=SMYD5 PE=1 SV=2</t>
  </si>
  <si>
    <t>F104A_HUMAN</t>
  </si>
  <si>
    <t>FAM104A</t>
  </si>
  <si>
    <t>sp|Q969W3|F104A_HUMAN Protein FAM104A OS=Homo sapiens OX=9606 GN=FAM104A PE=1 SV=2</t>
  </si>
  <si>
    <t>B1AKD8_HUMAN</t>
  </si>
  <si>
    <t>CROCC</t>
  </si>
  <si>
    <t>tr|B1AKD8|B1AKD8_HUMAN Ciliary rootlet coiled-coil, rootletin (Fragment) OS=Homo sapiens OX=9606 GN=CROCC PE=1 SV=2</t>
  </si>
  <si>
    <t>THRB_HUMAN</t>
  </si>
  <si>
    <t>F2</t>
  </si>
  <si>
    <t>sp|P00734|THRB_HUMAN Prothrombin OS=Homo sapiens OX=9606 GN=F2 PE=1 SV=2</t>
  </si>
  <si>
    <t>MP3B2_HUMAN</t>
  </si>
  <si>
    <t>MAP1LC3B2</t>
  </si>
  <si>
    <t>sp|A6NCE7|MP3B2_HUMAN Microtubule-associated proteins 1A/1B light chain 3 beta 2 OS=Homo sapiens OX=9606 GN=MAP1LC3B2 PE=1 SV=1</t>
  </si>
  <si>
    <t>A0A8I5KQF7_HUMAN</t>
  </si>
  <si>
    <t>NDUFB11</t>
  </si>
  <si>
    <t>tr|A0A8I5KQF7|A0A8I5KQF7_HUMAN NADH dehydrogenase [ubiquinone] 1 beta subcomplex subunit 11, mitochondrial OS=Homo sapiens OX=9606 GN=NDUFB11 PE=1 SV=1</t>
  </si>
  <si>
    <t>TATD3_HUMAN</t>
  </si>
  <si>
    <t>TATDN3</t>
  </si>
  <si>
    <t>sp|Q17R31|TATD3_HUMAN Putative deoxyribonuclease TATDN3 OS=Homo sapiens OX=9606 GN=TATDN3 PE=1 SV=1</t>
  </si>
  <si>
    <t>A0A8V8TPY3_HUMAN</t>
  </si>
  <si>
    <t>NUTF2</t>
  </si>
  <si>
    <t>tr|A0A8V8TPY3|A0A8V8TPY3_HUMAN Nuclear transport factor 2 OS=Homo sapiens OX=9606 GN=NUTF2 PE=1 SV=1</t>
  </si>
  <si>
    <t>RAD1_HUMAN</t>
  </si>
  <si>
    <t>RAD1</t>
  </si>
  <si>
    <t>sp|O60671|RAD1_HUMAN Cell cycle checkpoint protein RAD1 OS=Homo sapiens OX=9606 GN=RAD1 PE=1 SV=1</t>
  </si>
  <si>
    <t>LAMP2_HUMAN</t>
  </si>
  <si>
    <t>LAMP2</t>
  </si>
  <si>
    <t>sp|P13473|LAMP2_HUMAN Lysosome-associated membrane glycoprotein 2 OS=Homo sapiens OX=9606 GN=LAMP2 PE=1 SV=2</t>
  </si>
  <si>
    <t>F8WBW8_HUMAN</t>
  </si>
  <si>
    <t>BAHCC1</t>
  </si>
  <si>
    <t>tr|F8WBW8|F8WBW8_HUMAN BAH domain and coiled-coil containing 1 OS=Homo sapiens OX=9606 GN=BAHCC1 PE=4 SV=2</t>
  </si>
  <si>
    <t>A0A0A0MRG2_HUMAN</t>
  </si>
  <si>
    <t>APP</t>
  </si>
  <si>
    <t>tr|A0A0A0MRG2|A0A0A0MRG2_HUMAN Amyloid-beta A4 protein OS=Homo sapiens OX=9606 GN=APP PE=1 SV=1</t>
  </si>
  <si>
    <t>A0A8V8TPZ4_HUMAN</t>
  </si>
  <si>
    <t>OS9</t>
  </si>
  <si>
    <t>tr|A0A8V8TPZ4|A0A8V8TPZ4_HUMAN OS9 endoplasmic reticulum lectin OS=Homo sapiens OX=9606 GN=OS9 PE=1 SV=1</t>
  </si>
  <si>
    <t>FIS1_HUMAN</t>
  </si>
  <si>
    <t>FIS1</t>
  </si>
  <si>
    <t>sp|Q9Y3D6|FIS1_HUMAN Mitochondrial fission 1 protein OS=Homo sapiens OX=9606 GN=FIS1 PE=1 SV=2</t>
  </si>
  <si>
    <t>A0A087X159_HUMAN</t>
  </si>
  <si>
    <t>SSBP2</t>
  </si>
  <si>
    <t>tr|A0A087X159|A0A087X159_HUMAN Single stranded DNA binding protein 2 OS=Homo sapiens OX=9606 GN=SSBP2 PE=1 SV=1</t>
  </si>
  <si>
    <t>QCR10_HUMAN</t>
  </si>
  <si>
    <t>UQCR11</t>
  </si>
  <si>
    <t>sp|O14957|QCR10_HUMAN Cytochrome b-c1 complex subunit 10 OS=Homo sapiens OX=9606 GN=UQCR11 PE=1 SV=1</t>
  </si>
  <si>
    <t>G3V1P3_HUMAN</t>
  </si>
  <si>
    <t>BORCS5</t>
  </si>
  <si>
    <t>tr|G3V1P3|G3V1P3_HUMAN BLOC-1-related complex subunit 5 OS=Homo sapiens OX=9606 GN=BORCS5 PE=1 SV=1</t>
  </si>
  <si>
    <t>RTP4_HUMAN</t>
  </si>
  <si>
    <t>RTP4</t>
  </si>
  <si>
    <t>sp|Q96DX8|RTP4_HUMAN Receptor-transporting protein 4 OS=Homo sapiens OX=9606 GN=RTP4 PE=1 SV=3</t>
  </si>
  <si>
    <t>MRTFB_HUMAN</t>
  </si>
  <si>
    <t>MRTFB</t>
  </si>
  <si>
    <t>sp|Q9ULH7|MRTFB_HUMAN Myocardin-related transcription factor B OS=Homo sapiens OX=9606 GN=MRTFB PE=1 SV=3</t>
  </si>
  <si>
    <t>A0A5F9ZH94_HUMAN</t>
  </si>
  <si>
    <t>ADGRG1</t>
  </si>
  <si>
    <t>tr|A0A5F9ZH94|A0A5F9ZH94_HUMAN Adhesion G-protein coupled receptor G1 (Fragment) OS=Homo sapiens OX=9606 GN=ADGRG1 PE=1 SV=1</t>
  </si>
  <si>
    <t>ARF_HUMAN</t>
  </si>
  <si>
    <t>CDKN2A</t>
  </si>
  <si>
    <t>sp|Q8N726|ARF_HUMAN Tumor suppressor ARF OS=Homo sapiens OX=9606 GN=CDKN2A PE=1 SV=2</t>
  </si>
  <si>
    <t>C9J8I8_HUMAN</t>
  </si>
  <si>
    <t>WNT5A</t>
  </si>
  <si>
    <t>tr|C9J8I8|C9J8I8_HUMAN Protein Wnt (Fragment) OS=Homo sapiens OX=9606 GN=WNT5A PE=1 SV=1</t>
  </si>
  <si>
    <t>A0A0C4DFV0_HUMAN</t>
  </si>
  <si>
    <t>FBXL15</t>
  </si>
  <si>
    <t>tr|A0A0C4DFV0|A0A0C4DFV0_HUMAN F-box/LRR-repeat protein 15 OS=Homo sapiens OX=9606 GN=FBXL15 PE=1 SV=1</t>
  </si>
  <si>
    <t>MTLN_HUMAN</t>
  </si>
  <si>
    <t>MTLN</t>
  </si>
  <si>
    <t>sp|Q8NCU8|MTLN_HUMAN Mitoregulin OS=Homo sapiens OX=9606 GN=MTLN PE=1 SV=2</t>
  </si>
  <si>
    <t>A0A8I5KR90_HUMAN</t>
  </si>
  <si>
    <t>KATNAL2</t>
  </si>
  <si>
    <t>tr|A0A8I5KR90|A0A8I5KR90_HUMAN Katanin catalytic subunit A1 like 2 OS=Homo sapiens OX=9606 GN=KATNAL2 PE=1 SV=1</t>
  </si>
  <si>
    <t>PP1RB_HUMAN</t>
  </si>
  <si>
    <t>PPP1R11</t>
  </si>
  <si>
    <t>sp|O60927|PP1RB_HUMAN E3 ubiquitin-protein ligase PPP1R11 OS=Homo sapiens OX=9606 GN=PPP1R11 PE=1 SV=1</t>
  </si>
  <si>
    <t>RM54_HUMAN</t>
  </si>
  <si>
    <t>MRPL54</t>
  </si>
  <si>
    <t>sp|Q6P161|RM54_HUMAN 39S ribosomal protein L54, mitochondrial OS=Homo sapiens OX=9606 GN=MRPL54 PE=1 SV=1</t>
  </si>
  <si>
    <t>C56D2_HUMAN</t>
  </si>
  <si>
    <t>CYB561D2</t>
  </si>
  <si>
    <t>sp|O14569|C56D2_HUMAN Transmembrane reductase CYB561D2 OS=Homo sapiens OX=9606 GN=CYB561D2 PE=1 SV=1</t>
  </si>
  <si>
    <t>TMED3_HUMAN</t>
  </si>
  <si>
    <t>TMED3</t>
  </si>
  <si>
    <t>sp|Q9Y3Q3|TMED3_HUMAN Transmembrane emp24 domain-containing protein 3 OS=Homo sapiens OX=9606 GN=TMED3 PE=1 SV=1</t>
  </si>
  <si>
    <t>A0A1C7CYZ1_HUMAN</t>
  </si>
  <si>
    <t>MAPK15</t>
  </si>
  <si>
    <t>tr|A0A1C7CYZ1|A0A1C7CYZ1_HUMAN Mitogen-activated protein kinase 15 (Fragment) OS=Homo sapiens OX=9606 GN=MAPK15 PE=1 SV=1</t>
  </si>
  <si>
    <t>K7EJ57_HUMAN</t>
  </si>
  <si>
    <t>TOMM40</t>
  </si>
  <si>
    <t>tr|K7EJ57|K7EJ57_HUMAN Translocase of outer mitochondrial membrane 40 (Fragment) OS=Homo sapiens OX=9606 GN=TOMM40 PE=1 SV=8</t>
  </si>
  <si>
    <t>ATP6_HUMAN</t>
  </si>
  <si>
    <t>MT-ATP6</t>
  </si>
  <si>
    <t>sp|P00846|ATP6_HUMAN ATP synthase subunit a OS=Homo sapiens OX=9606 GN=MT-ATP6 PE=1 SV=1</t>
  </si>
  <si>
    <t>C9J7B8_HUMAN</t>
  </si>
  <si>
    <t>GRAMD1C</t>
  </si>
  <si>
    <t>tr|C9J7B8|C9J7B8_HUMAN GRAM domain containing 1C (Fragment) OS=Homo sapiens OX=9606 GN=GRAMD1C PE=1 SV=1</t>
  </si>
  <si>
    <t>A0A0A0MT00_HUMAN</t>
  </si>
  <si>
    <t>NFYC</t>
  </si>
  <si>
    <t>tr|A0A0A0MT00|A0A0A0MT00_HUMAN Nuclear transcription factor Y subunit gamma (Fragment) OS=Homo sapiens OX=9606 GN=NFYC PE=1 SV=6</t>
  </si>
  <si>
    <t>A0A096LP69_HUMAN</t>
  </si>
  <si>
    <t>CD99</t>
  </si>
  <si>
    <t>tr|A0A096LP69|A0A096LP69_HUMAN CD99 molecule (Xg blood group) OS=Homo sapiens OX=9606 GN=CD99 PE=1 SV=1</t>
  </si>
  <si>
    <t>ELF4_HUMAN</t>
  </si>
  <si>
    <t>ELF4</t>
  </si>
  <si>
    <t>sp|Q99607|ELF4_HUMAN ETS-related transcription factor Elf-4 OS=Homo sapiens OX=9606 GN=ELF4 PE=1 SV=1</t>
  </si>
  <si>
    <t>KBL_HUMAN</t>
  </si>
  <si>
    <t>GCAT</t>
  </si>
  <si>
    <t>sp|O75600|KBL_HUMAN 2-amino-3-ketobutyrate coenzyme A ligase, mitochondrial OS=Homo sapiens OX=9606 GN=GCAT PE=1 SV=1</t>
  </si>
  <si>
    <t>C560_HUMAN</t>
  </si>
  <si>
    <t>SDHC</t>
  </si>
  <si>
    <t>sp|Q99643|C560_HUMAN Succinate dehydrogenase cytochrome b560 subunit, mitochondrial OS=Homo sapiens OX=9606 GN=SDHC PE=1 SV=1</t>
  </si>
  <si>
    <t>CH048_HUMAN</t>
  </si>
  <si>
    <t>C8orf48</t>
  </si>
  <si>
    <t>sp|Q96LL4|CH048_HUMAN Uncharacterized protein C8orf48 OS=Homo sapiens OX=9606 GN=C8orf48 PE=1 SV=2</t>
  </si>
  <si>
    <t>A0A6Q8PH91_HUMAN</t>
  </si>
  <si>
    <t>MACROD1</t>
  </si>
  <si>
    <t>tr|A0A6Q8PH91|A0A6Q8PH91_HUMAN Mono-ADP ribosylhydrolase 1 OS=Homo sapiens OX=9606 GN=MACROD1 PE=1 SV=1</t>
  </si>
  <si>
    <t>CFA45_HUMAN</t>
  </si>
  <si>
    <t>CFAP45</t>
  </si>
  <si>
    <t>sp|Q9UL16|CFA45_HUMAN Cilia- and flagella-associated protein 45 OS=Homo sapiens OX=9606 GN=CFAP45 PE=1 SV=2</t>
  </si>
  <si>
    <t>PA24A_HUMAN</t>
  </si>
  <si>
    <t>PLA2G4A</t>
  </si>
  <si>
    <t>sp|P47712|PA24A_HUMAN Cytosolic phospholipase A2 OS=Homo sapiens OX=9606 GN=PLA2G4A PE=1 SV=2</t>
  </si>
  <si>
    <t>A6NGJ0_HUMAN</t>
  </si>
  <si>
    <t>DYNLT3</t>
  </si>
  <si>
    <t>tr|A6NGJ0|A6NGJ0_HUMAN Dynein light chain Tctex-type 3 OS=Homo sapiens OX=9606 GN=DYNLT3 PE=1 SV=1</t>
  </si>
  <si>
    <t>A0A804HIE7_HUMAN</t>
  </si>
  <si>
    <t>POMT2</t>
  </si>
  <si>
    <t>tr|A0A804HIE7|A0A804HIE7_HUMAN Protein O-mannosyltransferase 2 (Fragment) OS=Homo sapiens OX=9606 GN=POMT2 PE=1 SV=1</t>
  </si>
  <si>
    <t>A0A7P0T810_HUMAN</t>
  </si>
  <si>
    <t>ALG8</t>
  </si>
  <si>
    <t>tr|A0A7P0T810|A0A7P0T810_HUMAN Alpha-1,3-glucosyltransferase OS=Homo sapiens OX=9606 GN=ALG8 PE=1 SV=1</t>
  </si>
  <si>
    <t>TNFC_HUMAN</t>
  </si>
  <si>
    <t>LTB</t>
  </si>
  <si>
    <t>sp|Q06643|TNFC_HUMAN Lymphotoxin-beta OS=Homo sapiens OX=9606 GN=LTB PE=1 SV=1</t>
  </si>
  <si>
    <t>K7EK01_HUMAN</t>
  </si>
  <si>
    <t>VMP1</t>
  </si>
  <si>
    <t>tr|K7EK01|K7EK01_HUMAN Vacuole membrane protein 1 (Fragment) OS=Homo sapiens OX=9606 GN=VMP1 PE=1 SV=1</t>
  </si>
  <si>
    <t>KLF2_HUMAN</t>
  </si>
  <si>
    <t>KLF2</t>
  </si>
  <si>
    <t>sp|Q9Y5W3|KLF2_HUMAN Krueppel-like factor 2 OS=Homo sapiens OX=9606 GN=KLF2 PE=1 SV=2</t>
  </si>
  <si>
    <t>CMTR2_HUMAN</t>
  </si>
  <si>
    <t>CMTR2</t>
  </si>
  <si>
    <t>sp|Q8IYT2|CMTR2_HUMAN Cap-specific mRNA (nucleoside-2'-O-)-methyltransferase 2 OS=Homo sapiens OX=9606 GN=CMTR2 PE=1 SV=2</t>
  </si>
  <si>
    <t>F8WE10_HUMAN</t>
  </si>
  <si>
    <t>tr|F8WE10|F8WE10_HUMAN LIM zinc finger domain containing 1 OS=Homo sapiens OX=9606 GN=LIMS1 PE=1 SV=1</t>
  </si>
  <si>
    <t>CRTAM_HUMAN</t>
  </si>
  <si>
    <t>CRTAM</t>
  </si>
  <si>
    <t>sp|O95727|CRTAM_HUMAN Cytotoxic and regulatory T-cell molecule OS=Homo sapiens OX=9606 GN=CRTAM PE=1 SV=2</t>
  </si>
  <si>
    <t>E9PR76_HUMAN</t>
  </si>
  <si>
    <t>MAF1</t>
  </si>
  <si>
    <t>tr|E9PR76|E9PR76_HUMAN Repressor of RNA polymerase III transcription MAF1 homolog (Fragment) OS=Homo sapiens OX=9606 GN=MAF1 PE=1 SV=1</t>
  </si>
  <si>
    <t>TXD12_HUMAN</t>
  </si>
  <si>
    <t>TXNDC12</t>
  </si>
  <si>
    <t>sp|O95881|TXD12_HUMAN Thioredoxin domain-containing protein 12 OS=Homo sapiens OX=9606 GN=TXNDC12 PE=1 SV=1</t>
  </si>
  <si>
    <t>COX1_HUMAN</t>
  </si>
  <si>
    <t>MT-CO1</t>
  </si>
  <si>
    <t>sp|P00395|COX1_HUMAN Cytochrome c oxidase subunit 1 OS=Homo sapiens OX=9606 GN=MT-CO1 PE=1 SV=1</t>
  </si>
  <si>
    <t>E9PMJ5_HUMAN</t>
  </si>
  <si>
    <t>VAV3</t>
  </si>
  <si>
    <t>tr|E9PMJ5|E9PMJ5_HUMAN Vav guanine nucleotide exchange factor 3 OS=Homo sapiens OX=9606 GN=VAV3 PE=4 SV=1</t>
  </si>
  <si>
    <t>E7ESC9_HUMAN</t>
  </si>
  <si>
    <t>WDR17</t>
  </si>
  <si>
    <t>tr|E7ESC9|E7ESC9_HUMAN WD repeat domain 17 OS=Homo sapiens OX=9606 GN=WDR17 PE=1 SV=2</t>
  </si>
  <si>
    <t>NEMP1_HUMAN</t>
  </si>
  <si>
    <t>NEMP1</t>
  </si>
  <si>
    <t>sp|O14524|NEMP1_HUMAN Nuclear envelope integral membrane protein 1 OS=Homo sapiens OX=9606 GN=NEMP1 PE=1 SV=2</t>
  </si>
  <si>
    <t>J3KQ26_HUMAN</t>
  </si>
  <si>
    <t>ARMC5</t>
  </si>
  <si>
    <t>tr|J3KQ26|J3KQ26_HUMAN Armadillo repeat containing 5 OS=Homo sapiens OX=9606 GN=ARMC5 PE=1 SV=1</t>
  </si>
  <si>
    <t>A0A7P0MNE9_HUMAN</t>
  </si>
  <si>
    <t>PRSS3</t>
  </si>
  <si>
    <t>tr|A0A7P0MNE9|A0A7P0MNE9_HUMAN Serine protease 3 OS=Homo sapiens OX=9606 GN=PRSS3 PE=1 SV=1</t>
  </si>
  <si>
    <t>R4GN18_HUMAN</t>
  </si>
  <si>
    <t>CD46</t>
  </si>
  <si>
    <t>tr|R4GN18|R4GN18_HUMAN CD46 molecule (Fragment) OS=Homo sapiens OX=9606 GN=CD46 PE=1 SV=1</t>
  </si>
  <si>
    <t>I3L3Z2_HUMAN</t>
  </si>
  <si>
    <t>NAA38</t>
  </si>
  <si>
    <t>tr|I3L3Z2|I3L3Z2_HUMAN N-alpha-acetyltransferase 38, NatC auxiliary subunit OS=Homo sapiens OX=9606 GN=NAA38 PE=1 SV=2</t>
  </si>
  <si>
    <t>C9JA05_HUMAN</t>
  </si>
  <si>
    <t>JCHAIN</t>
  </si>
  <si>
    <t>tr|C9JA05|C9JA05_HUMAN Joining chain of multimeric IgA and IgM (Fragment) OS=Homo sapiens OX=9606 GN=JCHAIN PE=1 SV=1</t>
  </si>
  <si>
    <t>H0YBD9_HUMAN</t>
  </si>
  <si>
    <t>RMDN1</t>
  </si>
  <si>
    <t>tr|H0YBD9|H0YBD9_HUMAN Regulator of microtubule dynamics 1 (Fragment) OS=Homo sapiens OX=9606 GN=RMDN1 PE=1 SV=1</t>
  </si>
  <si>
    <t>E9PGE5_HUMAN</t>
  </si>
  <si>
    <t>TBC1D23</t>
  </si>
  <si>
    <t>tr|E9PGE5|E9PGE5_HUMAN TBC1 domain family member 23 OS=Homo sapiens OX=9606 GN=TBC1D23 PE=1 SV=1</t>
  </si>
  <si>
    <t>H0YKY0_HUMAN</t>
  </si>
  <si>
    <t>CINP</t>
  </si>
  <si>
    <t>tr|H0YKY0|H0YKY0_HUMAN Cyclin dependent kinase 2 interacting protein OS=Homo sapiens OX=9606 GN=CINP PE=1 SV=1</t>
  </si>
  <si>
    <t>A0A590UJA9_HUMAN</t>
  </si>
  <si>
    <t>TMUB1</t>
  </si>
  <si>
    <t>tr|A0A590UJA9|A0A590UJA9_HUMAN Transmembrane and ubiquitin like domain containing 1 OS=Homo sapiens OX=9606 GN=TMUB1 PE=1 SV=1</t>
  </si>
  <si>
    <t>B4DZS0_HUMAN</t>
  </si>
  <si>
    <t>DFFB</t>
  </si>
  <si>
    <t>tr|B4DZS0|B4DZS0_HUMAN DNA fragmentation factor subunit beta OS=Homo sapiens OX=9606 GN=DFFB PE=1 SV=1</t>
  </si>
  <si>
    <t>A8MTD3_HUMAN</t>
  </si>
  <si>
    <t>MPV17</t>
  </si>
  <si>
    <t>tr|A8MTD3|A8MTD3_HUMAN Mitochondrial inner membrane protein MPV17 OS=Homo sapiens OX=9606 GN=MPV17 PE=1 SV=2</t>
  </si>
  <si>
    <t>K7EPQ7_HUMAN</t>
  </si>
  <si>
    <t>YIF1B</t>
  </si>
  <si>
    <t>tr|K7EPQ7|K7EPQ7_HUMAN Protein YIF1 OS=Homo sapiens OX=9606 GN=YIF1B PE=1 SV=1</t>
  </si>
  <si>
    <t>CLIC4_HUMAN</t>
  </si>
  <si>
    <t>CLIC4</t>
  </si>
  <si>
    <t>sp|Q9Y696|CLIC4_HUMAN Chloride intracellular channel protein 4 OS=Homo sapiens OX=9606 GN=CLIC4 PE=1 SV=4</t>
  </si>
  <si>
    <t>RBM47_HUMAN</t>
  </si>
  <si>
    <t>RBM47</t>
  </si>
  <si>
    <t>sp|A0AV96|RBM47_HUMAN RNA-binding protein 47 OS=Homo sapiens OX=9606 GN=RBM47 PE=1 SV=2</t>
  </si>
  <si>
    <t>F8VRP2_HUMAN</t>
  </si>
  <si>
    <t>MAPKAPK5</t>
  </si>
  <si>
    <t>tr|F8VRP2|F8VRP2_HUMAN MAPK activated protein kinase 5 OS=Homo sapiens OX=9606 GN=MAPKAPK5 PE=1 SV=2</t>
  </si>
  <si>
    <t>A0A087X114_HUMAN</t>
  </si>
  <si>
    <t>MMAB</t>
  </si>
  <si>
    <t>tr|A0A087X114|A0A087X114_HUMAN Metabolism of cobalamin associated B OS=Homo sapiens OX=9606 GN=MMAB PE=1 SV=1</t>
  </si>
  <si>
    <t>A0A590UJN1_HUMAN</t>
  </si>
  <si>
    <t>TNNI3</t>
  </si>
  <si>
    <t>tr|A0A590UJN1|A0A590UJN1_HUMAN Troponin I, cardiac muscle OS=Homo sapiens OX=9606 GN=TNNI3 PE=1 SV=1</t>
  </si>
  <si>
    <t>TFDP1_HUMAN</t>
  </si>
  <si>
    <t>TFDP1</t>
  </si>
  <si>
    <t>sp|Q14186|TFDP1_HUMAN Transcription factor Dp-1 OS=Homo sapiens OX=9606 GN=TFDP1 PE=1 SV=1</t>
  </si>
  <si>
    <t>CENPL_HUMAN</t>
  </si>
  <si>
    <t>CENPL</t>
  </si>
  <si>
    <t>sp|Q8N0S6|CENPL_HUMAN Centromere protein L OS=Homo sapiens OX=9606 GN=CENPL PE=1 SV=2</t>
  </si>
  <si>
    <t>H0YIV9_HUMAN</t>
  </si>
  <si>
    <t>tr|H0YIV9|H0YIV9_HUMAN Glu-AdT subunit C (Fragment) OS=Homo sapiens OX=9606 PE=3 SV=1</t>
  </si>
  <si>
    <t>TMM69_HUMAN</t>
  </si>
  <si>
    <t>TMEM69</t>
  </si>
  <si>
    <t>sp|Q5SWH9|TMM69_HUMAN Transmembrane protein 69 OS=Homo sapiens OX=9606 GN=TMEM69 PE=1 SV=1</t>
  </si>
  <si>
    <t>A0A0B4J216_HUMAN</t>
  </si>
  <si>
    <t>NADSYN1</t>
  </si>
  <si>
    <t>tr|A0A0B4J216|A0A0B4J216_HUMAN NAD synthetase 1 OS=Homo sapiens OX=9606 GN=NADSYN1 PE=1 SV=1</t>
  </si>
  <si>
    <t>RFX1_HUMAN</t>
  </si>
  <si>
    <t>RFX1</t>
  </si>
  <si>
    <t>sp|P22670|RFX1_HUMAN MHC class II regulatory factor RFX1 OS=Homo sapiens OX=9606 GN=RFX1 PE=1 SV=2</t>
  </si>
  <si>
    <t>TM165_HUMAN</t>
  </si>
  <si>
    <t>TMEM165</t>
  </si>
  <si>
    <t>sp|Q9HC07|TM165_HUMAN Transmembrane protein 165 OS=Homo sapiens OX=9606 GN=TMEM165 PE=1 SV=1</t>
  </si>
  <si>
    <t>DPOE3_HUMAN</t>
  </si>
  <si>
    <t>POLE3</t>
  </si>
  <si>
    <t>sp|Q9NRF9|DPOE3_HUMAN DNA polymerase epsilon subunit 3 OS=Homo sapiens OX=9606 GN=POLE3 PE=1 SV=1</t>
  </si>
  <si>
    <t>D6R9I2_HUMAN</t>
  </si>
  <si>
    <t>ZNF131</t>
  </si>
  <si>
    <t>tr|D6R9I2|D6R9I2_HUMAN Zinc finger protein 131 (Fragment) OS=Homo sapiens OX=9606 GN=ZNF131 PE=1 SV=8</t>
  </si>
  <si>
    <t>F2Z2T2_HUMAN</t>
  </si>
  <si>
    <t>XPA</t>
  </si>
  <si>
    <t>tr|F2Z2T2|F2Z2T2_HUMAN XPA, DNA damage recognition and repair factor OS=Homo sapiens OX=9606 GN=XPA PE=1 SV=1</t>
  </si>
  <si>
    <t>A6NEM5_HUMAN</t>
  </si>
  <si>
    <t>PIGK</t>
  </si>
  <si>
    <t>tr|A6NEM5|A6NEM5_HUMAN GPI-anchor transamidase OS=Homo sapiens OX=9606 GN=PIGK PE=1 SV=1</t>
  </si>
  <si>
    <t>GNA15_HUMAN</t>
  </si>
  <si>
    <t>GNA15</t>
  </si>
  <si>
    <t>sp|P30679|GNA15_HUMAN Guanine nucleotide-binding protein subunit alpha-15 OS=Homo sapiens OX=9606 GN=GNA15 PE=1 SV=2</t>
  </si>
  <si>
    <t>RPAB5_HUMAN</t>
  </si>
  <si>
    <t>POLR2L</t>
  </si>
  <si>
    <t>sp|P62875|RPAB5_HUMAN DNA-directed RNA polymerases I, II, and III subunit RPABC5 OS=Homo sapiens OX=9606 GN=POLR2L PE=1 SV=1</t>
  </si>
  <si>
    <t>A0A3B3IUD2_HUMAN</t>
  </si>
  <si>
    <t>MSTO1</t>
  </si>
  <si>
    <t>tr|A0A3B3IUD2|A0A3B3IUD2_HUMAN Protein misato homolog 1 OS=Homo sapiens OX=9606 GN=MSTO1 PE=1 SV=1</t>
  </si>
  <si>
    <t>FRK_HUMAN</t>
  </si>
  <si>
    <t>FRK</t>
  </si>
  <si>
    <t>sp|P42685|FRK_HUMAN Tyrosine-protein kinase FRK OS=Homo sapiens OX=9606 GN=FRK PE=1 SV=1</t>
  </si>
  <si>
    <t>G3V2C9_HUMAN</t>
  </si>
  <si>
    <t>GNG2</t>
  </si>
  <si>
    <t>tr|G3V2C9|G3V2C9_HUMAN G protein subunit gamma 2 (Fragment) OS=Homo sapiens OX=9606 GN=GNG2 PE=1 SV=1</t>
  </si>
  <si>
    <t>3HIDH_HUMAN</t>
  </si>
  <si>
    <t>HIBADH</t>
  </si>
  <si>
    <t>sp|P31937|3HIDH_HUMAN 3-hydroxyisobutyrate dehydrogenase, mitochondrial OS=Homo sapiens OX=9606 GN=HIBADH PE=1 SV=2</t>
  </si>
  <si>
    <t>A0A8I5KYC8_HUMAN</t>
  </si>
  <si>
    <t>RBM41</t>
  </si>
  <si>
    <t>tr|A0A8I5KYC8|A0A8I5KYC8_HUMAN RNA binding motif protein 41 OS=Homo sapiens OX=9606 GN=RBM41 PE=1 SV=1</t>
  </si>
  <si>
    <t>E2QRF5_HUMAN</t>
  </si>
  <si>
    <t>ZFAND3</t>
  </si>
  <si>
    <t>tr|E2QRF5|E2QRF5_HUMAN Zinc finger AN1-type containing 3 OS=Homo sapiens OX=9606 GN=ZFAND3 PE=1 SV=1</t>
  </si>
  <si>
    <t>COX20_HUMAN</t>
  </si>
  <si>
    <t>COX20</t>
  </si>
  <si>
    <t>sp|Q5RI15|COX20_HUMAN Cytochrome c oxidase assembly protein COX20, mitochondrial OS=Homo sapiens OX=9606 GN=COX20 PE=1 SV=2</t>
  </si>
  <si>
    <t>A0A0U1RQJ8_HUMAN</t>
  </si>
  <si>
    <t>ATRIP</t>
  </si>
  <si>
    <t>tr|A0A0U1RQJ8|A0A0U1RQJ8_HUMAN ATR interacting protein (Fragment) OS=Homo sapiens OX=9606 GN=ATRIP PE=1 SV=2</t>
  </si>
  <si>
    <t>SP30L_HUMAN</t>
  </si>
  <si>
    <t>SAP30L</t>
  </si>
  <si>
    <t>sp|Q9HAJ7|SP30L_HUMAN Histone deacetylase complex subunit SAP30L OS=Homo sapiens OX=9606 GN=SAP30L PE=1 SV=1</t>
  </si>
  <si>
    <t>A0A087X1K1_HUMAN</t>
  </si>
  <si>
    <t>ZBTB9</t>
  </si>
  <si>
    <t>tr|A0A087X1K1|A0A087X1K1_HUMAN Zinc finger and BTB domain containing 9 (Fragment) OS=Homo sapiens OX=9606 GN=ZBTB9 PE=1 SV=1</t>
  </si>
  <si>
    <t>H3BMF4_HUMAN</t>
  </si>
  <si>
    <t>SPNS1</t>
  </si>
  <si>
    <t>tr|H3BMF4|H3BMF4_HUMAN Sphingolipid transporter 1 (putative) OS=Homo sapiens OX=9606 GN=SPNS1 PE=1 SV=1</t>
  </si>
  <si>
    <t>U1SBP_HUMAN</t>
  </si>
  <si>
    <t>SNRNP35</t>
  </si>
  <si>
    <t>sp|Q16560|U1SBP_HUMAN U11/U12 small nuclear ribonucleoprotein 35 kDa protein OS=Homo sapiens OX=9606 GN=SNRNP35 PE=1 SV=1</t>
  </si>
  <si>
    <t>OBI1_HUMAN</t>
  </si>
  <si>
    <t>OBI1</t>
  </si>
  <si>
    <t>sp|Q5W0B1|OBI1_HUMAN ORC ubiquitin ligase 1 OS=Homo sapiens OX=9606 GN=OBI1 PE=1 SV=1</t>
  </si>
  <si>
    <t>FETUA_HUMAN</t>
  </si>
  <si>
    <t>AHSG</t>
  </si>
  <si>
    <t>sp|P02765|FETUA_HUMAN Alpha-2-HS-glycoprotein OS=Homo sapiens OX=9606 GN=AHSG PE=1 SV=2</t>
  </si>
  <si>
    <t>A0A8Q3WKR8_HUMAN</t>
  </si>
  <si>
    <t>IDI1</t>
  </si>
  <si>
    <t>tr|A0A8Q3WKR8|A0A8Q3WKR8_HUMAN isopentenyl-diphosphate Delta-isomerase OS=Homo sapiens OX=9606 GN=IDI1 PE=1 SV=1</t>
  </si>
  <si>
    <t>A0A087X0D5_HUMAN</t>
  </si>
  <si>
    <t>CTSH</t>
  </si>
  <si>
    <t>tr|A0A087X0D5|A0A087X0D5_HUMAN Cathepsin H OS=Homo sapiens OX=9606 GN=CTSH PE=1 SV=2</t>
  </si>
  <si>
    <t>MET2B_HUMAN</t>
  </si>
  <si>
    <t>METTL2B</t>
  </si>
  <si>
    <t>sp|Q6P1Q9|MET2B_HUMAN tRNA N(3)-methylcytidine methyltransferase METTL2B OS=Homo sapiens OX=9606 GN=METTL2B PE=1 SV=3</t>
  </si>
  <si>
    <t>C9JUU5_HUMAN</t>
  </si>
  <si>
    <t>LIPT1</t>
  </si>
  <si>
    <t>tr|C9JUU5|C9JUU5_HUMAN Lipoyltransferase 1 (Fragment) OS=Homo sapiens OX=9606 GN=LIPT1 PE=1 SV=1</t>
  </si>
  <si>
    <t>A0A2R8YCV2_HUMAN</t>
  </si>
  <si>
    <t>tr|A0A2R8YCV2|A0A2R8YCV2_HUMAN Uncharacterized protein OS=Homo sapiens OX=9606 PE=4 SV=1</t>
  </si>
  <si>
    <t>PRUN1_HUMAN</t>
  </si>
  <si>
    <t>PRUNE1</t>
  </si>
  <si>
    <t>sp|Q86TP1|PRUN1_HUMAN Exopolyphosphatase PRUNE1 OS=Homo sapiens OX=9606 GN=PRUNE1 PE=1 SV=2</t>
  </si>
  <si>
    <t>Q8IUW1_HUMAN</t>
  </si>
  <si>
    <t>ANKRD10</t>
  </si>
  <si>
    <t>tr|Q8IUW1|Q8IUW1_HUMAN ANKRD10 protein OS=Homo sapiens OX=9606 GN=ANKRD10 PE=1 SV=1</t>
  </si>
  <si>
    <t>H0YCM5_HUMAN</t>
  </si>
  <si>
    <t>PHF21A</t>
  </si>
  <si>
    <t>tr|H0YCM5|H0YCM5_HUMAN PHD finger protein 21A OS=Homo sapiens OX=9606 GN=PHF21A PE=1 SV=2</t>
  </si>
  <si>
    <t>F8WFE0_HUMAN</t>
  </si>
  <si>
    <t>TRAPPC14</t>
  </si>
  <si>
    <t>tr|F8WFE0|F8WFE0_HUMAN Trafficking protein particle complex subunit 14 OS=Homo sapiens OX=9606 GN=TRAPPC14 PE=1 SV=1</t>
  </si>
  <si>
    <t>B4DT60_HUMAN</t>
  </si>
  <si>
    <t>FBXW2</t>
  </si>
  <si>
    <t>tr|B4DT60|B4DT60_HUMAN F-box and WD repeat domain containing 2 OS=Homo sapiens OX=9606 GN=FBXW2 PE=1 SV=1</t>
  </si>
  <si>
    <t>ATRAP_HUMAN</t>
  </si>
  <si>
    <t>AGTRAP</t>
  </si>
  <si>
    <t>sp|Q6RW13|ATRAP_HUMAN Type-1 angiotensin II receptor-associated protein OS=Homo sapiens OX=9606 GN=AGTRAP PE=1 SV=1</t>
  </si>
  <si>
    <t>M0R366_HUMAN</t>
  </si>
  <si>
    <t>FSD1</t>
  </si>
  <si>
    <t>tr|M0R366|M0R366_HUMAN Fibronectin type III and SPRY domain containing 1 OS=Homo sapiens OX=9606 GN=FSD1 PE=1 SV=1</t>
  </si>
  <si>
    <t>VAMP4_HUMAN</t>
  </si>
  <si>
    <t>VAMP4</t>
  </si>
  <si>
    <t>sp|O75379|VAMP4_HUMAN Vesicle-associated membrane protein 4 OS=Homo sapiens OX=9606 GN=VAMP4 PE=1 SV=2</t>
  </si>
  <si>
    <t>NTAL_HUMAN</t>
  </si>
  <si>
    <t>LAT2</t>
  </si>
  <si>
    <t>sp|Q9GZY6|NTAL_HUMAN Linker for activation of T-cells family member 2 OS=Homo sapiens OX=9606 GN=LAT2 PE=1 SV=1</t>
  </si>
  <si>
    <t>A0A0A0MTH2_HUMAN</t>
  </si>
  <si>
    <t>ZNF133</t>
  </si>
  <si>
    <t>tr|A0A0A0MTH2|A0A0A0MTH2_HUMAN Zinc finger protein 133 OS=Homo sapiens OX=9606 GN=ZNF133 PE=1 SV=1</t>
  </si>
  <si>
    <t>B1AHQ6_HUMAN</t>
  </si>
  <si>
    <t>CENPM</t>
  </si>
  <si>
    <t>tr|B1AHQ6|B1AHQ6_HUMAN Centromere protein M OS=Homo sapiens OX=9606 GN=CENPM PE=1 SV=1</t>
  </si>
  <si>
    <t>S35F6_HUMAN</t>
  </si>
  <si>
    <t>SLC35F6</t>
  </si>
  <si>
    <t>sp|Q8N357|S35F6_HUMAN Solute carrier family 35 member F6 OS=Homo sapiens OX=9606 GN=SLC35F6 PE=1 SV=1</t>
  </si>
  <si>
    <t>A6NGS0_HUMAN</t>
  </si>
  <si>
    <t>UBE2J2</t>
  </si>
  <si>
    <t>tr|A6NGS0|A6NGS0_HUMAN Ubiquitin conjugating enzyme E2 J2 OS=Homo sapiens OX=9606 GN=UBE2J2 PE=1 SV=1</t>
  </si>
  <si>
    <t>ZN202_HUMAN</t>
  </si>
  <si>
    <t>ZNF202</t>
  </si>
  <si>
    <t>sp|O95125|ZN202_HUMAN Zinc finger protein 202 OS=Homo sapiens OX=9606 GN=ZNF202 PE=1 SV=4</t>
  </si>
  <si>
    <t>A0A590UJ73_HUMAN</t>
  </si>
  <si>
    <t>TSEN34</t>
  </si>
  <si>
    <t>tr|A0A590UJ73|A0A590UJ73_HUMAN tRNA-splicing endonuclease subunit Sen34 OS=Homo sapiens OX=9606 GN=TSEN34 PE=1 SV=2</t>
  </si>
  <si>
    <t>CK068_HUMAN</t>
  </si>
  <si>
    <t>C11orf68</t>
  </si>
  <si>
    <t>sp|Q9H3H3|CK068_HUMAN UPF0696 protein C11orf68 OS=Homo sapiens OX=9606 GN=C11orf68 PE=1 SV=3</t>
  </si>
  <si>
    <t>MYO19_HUMAN</t>
  </si>
  <si>
    <t>MYO19</t>
  </si>
  <si>
    <t>sp|Q96H55|MYO19_HUMAN Unconventional myosin-XIX OS=Homo sapiens OX=9606 GN=MYO19 PE=1 SV=2</t>
  </si>
  <si>
    <t>C9JVP0_HUMAN</t>
  </si>
  <si>
    <t>FOXJ3</t>
  </si>
  <si>
    <t>tr|C9JVP0|C9JVP0_HUMAN Forkhead box J3 (Fragment) OS=Homo sapiens OX=9606 GN=FOXJ3 PE=1 SV=1</t>
  </si>
  <si>
    <t>A0A8Q3SID6_HUMAN</t>
  </si>
  <si>
    <t>C5</t>
  </si>
  <si>
    <t>tr|A0A8Q3SID6|A0A8Q3SID6_HUMAN Complement C5 OS=Homo sapiens OX=9606 GN=C5 PE=4 SV=1</t>
  </si>
  <si>
    <t>YIPF6_HUMAN</t>
  </si>
  <si>
    <t>YIPF6</t>
  </si>
  <si>
    <t>sp|Q96EC8|YIPF6_HUMAN Protein YIPF6 OS=Homo sapiens OX=9606 GN=YIPF6 PE=1 SV=2</t>
  </si>
  <si>
    <t>E9PN35_HUMAN</t>
  </si>
  <si>
    <t>ALKBH3</t>
  </si>
  <si>
    <t>tr|E9PN35|E9PN35_HUMAN AlkB homolog 3, alpha-ketoglutarate dependent dioxygenase OS=Homo sapiens OX=9606 GN=ALKBH3 PE=1 SV=1</t>
  </si>
  <si>
    <t>QCR6L_HUMAN</t>
  </si>
  <si>
    <t>UQCRHL</t>
  </si>
  <si>
    <t>sp|A0A096LP55|QCR6L_HUMAN Cytochrome b-c1 complex subunit 6-like, mitochondrial OS=Homo sapiens OX=9606 GN=UQCRHL PE=3 SV=1</t>
  </si>
  <si>
    <t>A0A8V8TMN0_HUMAN</t>
  </si>
  <si>
    <t>USP18</t>
  </si>
  <si>
    <t>tr|A0A8V8TMN0|A0A8V8TMN0_HUMAN Ubiquitin specific peptidase 18 OS=Homo sapiens OX=9606 GN=USP18 PE=1 SV=1</t>
  </si>
  <si>
    <t>D6RB01_HUMAN</t>
  </si>
  <si>
    <t>FAM169A</t>
  </si>
  <si>
    <t>tr|D6RB01|D6RB01_HUMAN Family with sequence similarity 169 member A OS=Homo sapiens OX=9606 GN=FAM169A PE=1 SV=1</t>
  </si>
  <si>
    <t>A0A087WVZ0_HUMAN</t>
  </si>
  <si>
    <t>MPC1</t>
  </si>
  <si>
    <t>tr|A0A087WVZ0|A0A087WVZ0_HUMAN Mitochondrial pyruvate carrier OS=Homo sapiens OX=9606 GN=MPC1 PE=1 SV=1</t>
  </si>
  <si>
    <t>MPP7_HUMAN</t>
  </si>
  <si>
    <t>MPP7</t>
  </si>
  <si>
    <t>sp|Q5T2T1|MPP7_HUMAN MAGUK p55 subfamily member 7 OS=Homo sapiens OX=9606 GN=MPP7 PE=1 SV=1</t>
  </si>
  <si>
    <t>GMCL1_HUMAN</t>
  </si>
  <si>
    <t>GMCL1</t>
  </si>
  <si>
    <t>sp|Q96IK5|GMCL1_HUMAN Germ cell-less protein-like 1 OS=Homo sapiens OX=9606 GN=GMCL1 PE=1 SV=1</t>
  </si>
  <si>
    <t>A0A6I8PL17_HUMAN</t>
  </si>
  <si>
    <t>PTPRO</t>
  </si>
  <si>
    <t>tr|A0A6I8PL17|A0A6I8PL17_HUMAN protein-tyrosine-phosphatase OS=Homo sapiens OX=9606 GN=PTPRO PE=1 SV=1</t>
  </si>
  <si>
    <t>A0A7P0T9P2_HUMAN</t>
  </si>
  <si>
    <t>MICALL1</t>
  </si>
  <si>
    <t>tr|A0A7P0T9P2|A0A7P0T9P2_HUMAN MICAL like 1 OS=Homo sapiens OX=9606 GN=MICALL1 PE=1 SV=1</t>
  </si>
  <si>
    <t>DALD3_HUMAN</t>
  </si>
  <si>
    <t>DALRD3</t>
  </si>
  <si>
    <t>sp|Q5D0E6|DALD3_HUMAN DALR anticodon-binding domain-containing protein 3 OS=Homo sapiens OX=9606 GN=DALRD3 PE=1 SV=2</t>
  </si>
  <si>
    <t>MORN1_HUMAN</t>
  </si>
  <si>
    <t>MORN1</t>
  </si>
  <si>
    <t>sp|Q5T089|MORN1_HUMAN MORN repeat-containing protein 1 OS=Homo sapiens OX=9606 GN=MORN1 PE=2 SV=2</t>
  </si>
  <si>
    <t>A0A8Q3SI66_HUMAN</t>
  </si>
  <si>
    <t>CASP8</t>
  </si>
  <si>
    <t>tr|A0A8Q3SI66|A0A8Q3SI66_HUMAN Caspase 8 (Fragment) OS=Homo sapiens OX=9606 GN=CASP8 PE=1 SV=1</t>
  </si>
  <si>
    <t>A0A024QZW4_HUMAN</t>
  </si>
  <si>
    <t>SLC35B3</t>
  </si>
  <si>
    <t>tr|A0A024QZW4|A0A024QZW4_HUMAN Solute carrier family 35 member B3 OS=Homo sapiens OX=9606 GN=SLC35B3 PE=1 SV=1</t>
  </si>
  <si>
    <t>A0A0A0MT46_HUMAN</t>
  </si>
  <si>
    <t>POU2F1</t>
  </si>
  <si>
    <t>tr|A0A0A0MT46|A0A0A0MT46_HUMAN POU domain protein (Fragment) OS=Homo sapiens OX=9606 GN=POU2F1 PE=1 SV=1</t>
  </si>
  <si>
    <t>RN125_HUMAN</t>
  </si>
  <si>
    <t>RNF125</t>
  </si>
  <si>
    <t>sp|Q96EQ8|RN125_HUMAN E3 ubiquitin-protein ligase RNF125 OS=Homo sapiens OX=9606 GN=RNF125 PE=1 SV=4</t>
  </si>
  <si>
    <t>A0A590UJ07_HUMAN</t>
  </si>
  <si>
    <t>ERCC6L2</t>
  </si>
  <si>
    <t>tr|A0A590UJ07|A0A590UJ07_HUMAN ERCC excision repair 6 like 2 OS=Homo sapiens OX=9606 GN=ERCC6L2 PE=1 SV=1</t>
  </si>
  <si>
    <t>H3BM91_HUMAN</t>
  </si>
  <si>
    <t>COMMD4</t>
  </si>
  <si>
    <t>tr|H3BM91|H3BM91_HUMAN COMM domain containing 4 (Fragment) OS=Homo sapiens OX=9606 GN=COMMD4 PE=1 SV=1</t>
  </si>
  <si>
    <t>PP4P2_HUMAN</t>
  </si>
  <si>
    <t>PIP4P2</t>
  </si>
  <si>
    <t>sp|Q8N4L2|PP4P2_HUMAN Type 2 phosphatidylinositol 4,5-bisphosphate 4-phosphatase OS=Homo sapiens OX=9606 GN=PIP4P2 PE=1 SV=1</t>
  </si>
  <si>
    <t>A0A3B3IU16_HUMAN</t>
  </si>
  <si>
    <t>BET1</t>
  </si>
  <si>
    <t>tr|A0A3B3IU16|A0A3B3IU16_HUMAN Bet1 golgi vesicular membrane trafficking protein OS=Homo sapiens OX=9606 GN=BET1 PE=1 SV=1</t>
  </si>
  <si>
    <t>A0A6Q8PF62_HUMAN</t>
  </si>
  <si>
    <t>FIG4</t>
  </si>
  <si>
    <t>tr|A0A6Q8PF62|A0A6Q8PF62_HUMAN FIG4 phosphoinositide 5-phosphatase OS=Homo sapiens OX=9606 GN=FIG4 PE=1 SV=1</t>
  </si>
  <si>
    <t>A0A0A0MRV7_HUMAN</t>
  </si>
  <si>
    <t>RUBCNL</t>
  </si>
  <si>
    <t>tr|A0A0A0MRV7|A0A0A0MRV7_HUMAN Rubicon like autophagy enhancer OS=Homo sapiens OX=9606 GN=RUBCNL PE=1 SV=1</t>
  </si>
  <si>
    <t>WDR47_HUMAN</t>
  </si>
  <si>
    <t>WDR47</t>
  </si>
  <si>
    <t>sp|O94967|WDR47_HUMAN WD repeat-containing protein 47 OS=Homo sapiens OX=9606 GN=WDR47 PE=1 SV=1</t>
  </si>
  <si>
    <t>HV118_HUMAN</t>
  </si>
  <si>
    <t>IGHV1-18</t>
  </si>
  <si>
    <t>sp|A0A0C4DH31|HV118_HUMAN Immunoglobulin heavy variable 1-18 OS=Homo sapiens OX=9606 GN=IGHV1-18 PE=3 SV=1</t>
  </si>
  <si>
    <t>A0A8V8TQB9_HUMAN</t>
  </si>
  <si>
    <t>KMT5B</t>
  </si>
  <si>
    <t>tr|A0A8V8TQB9|A0A8V8TQB9_HUMAN [histone H4]-N-methyl-L-lysine20 N-methyltransferase KMT5B OS=Homo sapiens OX=9606 GN=KMT5B PE=1 SV=1</t>
  </si>
  <si>
    <t>J3KRR1_HUMAN</t>
  </si>
  <si>
    <t>C17orf75</t>
  </si>
  <si>
    <t>tr|J3KRR1|J3KRR1_HUMAN Chromosome 17 open reading frame 75 (Fragment) OS=Homo sapiens OX=9606 GN=C17orf75 PE=1 SV=1</t>
  </si>
  <si>
    <t>DTNB_HUMAN</t>
  </si>
  <si>
    <t>DTNB</t>
  </si>
  <si>
    <t>sp|O60941|DTNB_HUMAN Dystrobrevin beta OS=Homo sapiens OX=9606 GN=DTNB PE=1 SV=1</t>
  </si>
  <si>
    <t>B8ZZ06_HUMAN</t>
  </si>
  <si>
    <t>SNRNP25</t>
  </si>
  <si>
    <t>tr|B8ZZ06|B8ZZ06_HUMAN Chromosome 16 open reading frame 33 (Fragment) OS=Homo sapiens OX=9606 GN=SNRNP25 PE=1 SV=1</t>
  </si>
  <si>
    <t>A0A0A6YYB9_HUMAN</t>
  </si>
  <si>
    <t>TVP23C-CDRT4</t>
  </si>
  <si>
    <t>tr|A0A0A6YYB9|A0A0A6YYB9_HUMAN Golgi apparatus membrane protein TVP23 homolog OS=Homo sapiens OX=9606 GN=TVP23C-CDRT4 PE=1 SV=1</t>
  </si>
  <si>
    <t>Q5T532_HUMAN</t>
  </si>
  <si>
    <t>BLZF1</t>
  </si>
  <si>
    <t>tr|Q5T532|Q5T532_HUMAN Basic leucine zipper nuclear factor 1 (Fragment) OS=Homo sapiens OX=9606 GN=BLZF1 PE=1 SV=1</t>
  </si>
  <si>
    <t>C9J6G4_HUMAN</t>
  </si>
  <si>
    <t>WFIKKN2</t>
  </si>
  <si>
    <t>tr|C9J6G4|C9J6G4_HUMAN WAP, follistatin/kazal, immunoglobulin, kunitz and netrin domain containing 2 OS=Homo sapiens OX=9606 GN=WFIKKN2 PE=1 SV=1</t>
  </si>
  <si>
    <t>G3V112_HUMAN</t>
  </si>
  <si>
    <t>RGS22</t>
  </si>
  <si>
    <t>tr|G3V112|G3V112_HUMAN Regulator of G protein signaling 22 OS=Homo sapiens OX=9606 GN=RGS22 PE=1 SV=1</t>
  </si>
  <si>
    <t>B3KVL5_HUMAN</t>
  </si>
  <si>
    <t>ZCCHC10</t>
  </si>
  <si>
    <t>tr|B3KVL5|B3KVL5_HUMAN Zinc finger CCHC-type containing 10 OS=Homo sapiens OX=9606 GN=ZCCHC10 PE=1 SV=1</t>
  </si>
  <si>
    <t>J3KNZ9_HUMAN</t>
  </si>
  <si>
    <t>FBRS</t>
  </si>
  <si>
    <t>tr|J3KNZ9|J3KNZ9_HUMAN Fibrosin OS=Homo sapiens OX=9606 GN=FBRS PE=1 SV=1</t>
  </si>
  <si>
    <t>PROF3_HUMAN</t>
  </si>
  <si>
    <t>PFN3</t>
  </si>
  <si>
    <t>sp|P60673|PROF3_HUMAN Profilin-3 OS=Homo sapiens OX=9606 GN=PFN3 PE=2 SV=1</t>
  </si>
  <si>
    <t>B5MBX0_HUMAN</t>
  </si>
  <si>
    <t>CDCA5</t>
  </si>
  <si>
    <t>tr|B5MBX0|B5MBX0_HUMAN Cell division cycle associated 5 OS=Homo sapiens OX=9606 GN=CDCA5 PE=1 SV=1</t>
  </si>
  <si>
    <t>CKLF_HUMAN</t>
  </si>
  <si>
    <t>CKLF</t>
  </si>
  <si>
    <t>sp|Q9UBR5|CKLF_HUMAN Chemokine-like factor OS=Homo sapiens OX=9606 GN=CKLF PE=1 SV=1</t>
  </si>
  <si>
    <t>F8VRQ3_HUMAN</t>
  </si>
  <si>
    <t>TCP11L2</t>
  </si>
  <si>
    <t>tr|F8VRQ3|F8VRQ3_HUMAN T-complex 11 like 2 (Fragment) OS=Homo sapiens OX=9606 GN=TCP11L2 PE=1 SV=1</t>
  </si>
  <si>
    <t>H0YK03_HUMAN</t>
  </si>
  <si>
    <t>GOLGA5</t>
  </si>
  <si>
    <t>tr|H0YK03|H0YK03_HUMAN Golgin subfamily A member 5 (Fragment) OS=Homo sapiens OX=9606 GN=GOLGA5 PE=1 SV=1</t>
  </si>
  <si>
    <t>PPTC7_HUMAN</t>
  </si>
  <si>
    <t>PPTC7</t>
  </si>
  <si>
    <t>sp|Q8NI37|PPTC7_HUMAN Protein phosphatase PTC7 homolog OS=Homo sapiens OX=9606 GN=PPTC7 PE=1 SV=1</t>
  </si>
  <si>
    <t>Q5VZM0_HUMAN</t>
  </si>
  <si>
    <t>RRAGB</t>
  </si>
  <si>
    <t>tr|Q5VZM0|Q5VZM0_HUMAN Ras-related GTP-binding protein (Fragment) OS=Homo sapiens OX=9606 GN=RRAGB PE=1 SV=1</t>
  </si>
  <si>
    <t>LORI_HUMAN</t>
  </si>
  <si>
    <t>LORICRIN</t>
  </si>
  <si>
    <t>sp|P23490|LORI_HUMAN Loricrin OS=Homo sapiens OX=9606 GN=LORICRIN PE=1 SV=2</t>
  </si>
  <si>
    <t>ZEP2_HUMAN</t>
  </si>
  <si>
    <t>HIVEP2</t>
  </si>
  <si>
    <t>sp|P31629|ZEP2_HUMAN Transcription factor HIVEP2 OS=Homo sapiens OX=9606 GN=HIVEP2 PE=1 SV=2</t>
  </si>
  <si>
    <t>EFCB5_HUMAN</t>
  </si>
  <si>
    <t>EFCAB5</t>
  </si>
  <si>
    <t>sp|A4FU69|EFCB5_HUMAN EF-hand calcium-binding domain-containing protein 5 OS=Homo sapiens OX=9606 GN=EFCAB5 PE=1 SV=3</t>
  </si>
  <si>
    <t>KV37_HUMAN</t>
  </si>
  <si>
    <t>IGKV3-7</t>
  </si>
  <si>
    <t>sp|A0A075B6H7|KV37_HUMAN Probable non-functional immunoglobulin kappa variable 3-7 OS=Homo sapiens OX=9606 GN=IGKV3-7 PE=1 SV=1</t>
  </si>
  <si>
    <t>C9JZP6_HUMAN</t>
  </si>
  <si>
    <t>DHRS2</t>
  </si>
  <si>
    <t>tr|C9JZP6|C9JZP6_HUMAN Dehydrogenase/reductase 2 (Fragment) OS=Homo sapiens OX=9606 GN=DHRS2 PE=1 SV=2</t>
  </si>
  <si>
    <t>A0A087X0B7_HUMAN</t>
  </si>
  <si>
    <t>SNAP47</t>
  </si>
  <si>
    <t>tr|A0A087X0B7|A0A087X0B7_HUMAN Synaptosomal-associated protein 47 OS=Homo sapiens OX=9606 GN=SNAP47 PE=1 SV=1</t>
  </si>
  <si>
    <t>E9PBM2_HUMAN</t>
  </si>
  <si>
    <t>FAM172A</t>
  </si>
  <si>
    <t>tr|E9PBM2|E9PBM2_HUMAN Family with sequence similarity 172 member A OS=Homo sapiens OX=9606 GN=FAM172A PE=1 SV=1</t>
  </si>
  <si>
    <t>C9JCN8_HUMAN</t>
  </si>
  <si>
    <t>FOSL2</t>
  </si>
  <si>
    <t>tr|C9JCN8|C9JCN8_HUMAN FOS like 2, AP-1 transcription factor subunit (Fragment) OS=Homo sapiens OX=9606 GN=FOSL2 PE=1 SV=1</t>
  </si>
  <si>
    <t>E9PJB2_HUMAN</t>
  </si>
  <si>
    <t>HIKESHI</t>
  </si>
  <si>
    <t>tr|E9PJB2|E9PJB2_HUMAN Protein Hikeshi OS=Homo sapiens OX=9606 GN=HIKESHI PE=1 SV=1</t>
  </si>
  <si>
    <t>XYLK_HUMAN</t>
  </si>
  <si>
    <t>FAM20B</t>
  </si>
  <si>
    <t>sp|O75063|XYLK_HUMAN Glycosaminoglycan xylosylkinase OS=Homo sapiens OX=9606 GN=FAM20B PE=1 SV=1</t>
  </si>
  <si>
    <t>A0A8I5KQ30_HUMAN</t>
  </si>
  <si>
    <t>ARL6IP6</t>
  </si>
  <si>
    <t>tr|A0A8I5KQ30|A0A8I5KQ30_HUMAN ADP ribosylation factor like GTPase 6 interacting protein 6 OS=Homo sapiens OX=9606 GN=ARL6IP6 PE=1 SV=1</t>
  </si>
  <si>
    <t>E5RG91_HUMAN</t>
  </si>
  <si>
    <t>VPS37A</t>
  </si>
  <si>
    <t>tr|E5RG91|E5RG91_HUMAN VPS37A subunit of ESCRT-I OS=Homo sapiens OX=9606 GN=VPS37A PE=1 SV=1</t>
  </si>
  <si>
    <t>Q5VW52_HUMAN</t>
  </si>
  <si>
    <t>GPAM</t>
  </si>
  <si>
    <t>tr|Q5VW52|Q5VW52_HUMAN Glycerol-3-phosphate acyltransferase 1, mitochondrial OS=Homo sapiens OX=9606 GN=GPAM PE=1 SV=1</t>
  </si>
  <si>
    <t>A0A7P0T8B3_HUMAN</t>
  </si>
  <si>
    <t>IFIT2</t>
  </si>
  <si>
    <t>tr|A0A7P0T8B3|A0A7P0T8B3_HUMAN Interferon induced protein with tetratricopeptide repeats 2 (Fragment) OS=Homo sapiens OX=9606 GN=IFIT2 PE=1 SV=1</t>
  </si>
  <si>
    <t>H0Y413_HUMAN</t>
  </si>
  <si>
    <t>PRICKLE3</t>
  </si>
  <si>
    <t>tr|H0Y413|H0Y413_HUMAN Prickle planar cell polarity protein 3 OS=Homo sapiens OX=9606 GN=PRICKLE3 PE=1 SV=2</t>
  </si>
  <si>
    <t>F8W925_HUMAN</t>
  </si>
  <si>
    <t>ENGASE</t>
  </si>
  <si>
    <t>tr|F8W925|F8W925_HUMAN mannosyl-glycoprotein endo-beta-N-acetylglucosaminidase OS=Homo sapiens OX=9606 GN=ENGASE PE=1 SV=2</t>
  </si>
  <si>
    <t>A0A494C1B1_HUMAN</t>
  </si>
  <si>
    <t>SUMF2</t>
  </si>
  <si>
    <t>tr|A0A494C1B1|A0A494C1B1_HUMAN Sulfatase modifying factor 2 OS=Homo sapiens OX=9606 GN=SUMF2 PE=1 SV=1</t>
  </si>
  <si>
    <t>C9JQY5_HUMAN</t>
  </si>
  <si>
    <t>RNF121</t>
  </si>
  <si>
    <t>tr|C9JQY5|C9JQY5_HUMAN Ring finger protein 121 OS=Homo sapiens OX=9606 GN=RNF121 PE=4 SV=1</t>
  </si>
  <si>
    <t>E9PK73_HUMAN</t>
  </si>
  <si>
    <t>SDHD</t>
  </si>
  <si>
    <t>tr|E9PK73|E9PK73_HUMAN Succinate dehydrogenase [ubiquinone] cytochrome b small subunit OS=Homo sapiens OX=9606 GN=SDHD PE=1 SV=1</t>
  </si>
  <si>
    <t>A0A8I5KQW6_HUMAN</t>
  </si>
  <si>
    <t>GOLGA7</t>
  </si>
  <si>
    <t>tr|A0A8I5KQW6|A0A8I5KQW6_HUMAN Golgin A7 (Fragment) OS=Homo sapiens OX=9606 GN=GOLGA7 PE=1 SV=1</t>
  </si>
  <si>
    <t>H3BP07_HUMAN</t>
  </si>
  <si>
    <t>PHKG2</t>
  </si>
  <si>
    <t>tr|H3BP07|H3BP07_HUMAN Phosphorylase kinase catalytic subunit gamma 2 (Fragment) OS=Homo sapiens OX=9606 GN=PHKG2 PE=1 SV=8</t>
  </si>
  <si>
    <t>A0A0A0MS51_HUMAN</t>
  </si>
  <si>
    <t>GSN</t>
  </si>
  <si>
    <t>tr|A0A0A0MS51|A0A0A0MS51_HUMAN Gelsolin OS=Homo sapiens OX=9606 GN=GSN PE=1 SV=1</t>
  </si>
  <si>
    <t>K7EKR5_HUMAN</t>
  </si>
  <si>
    <t>UBALD1</t>
  </si>
  <si>
    <t>tr|K7EKR5|K7EKR5_HUMAN UBA like domain containing 1 OS=Homo sapiens OX=9606 GN=UBALD1 PE=1 SV=1</t>
  </si>
  <si>
    <t>K7ENP1_HUMAN</t>
  </si>
  <si>
    <t>TRMT11</t>
  </si>
  <si>
    <t>tr|K7ENP1|K7ENP1_HUMAN tRNA methyltransferase 11 homolog OS=Homo sapiens OX=9606 GN=TRMT11 PE=1 SV=1</t>
  </si>
  <si>
    <t>ACS2L_HUMAN</t>
  </si>
  <si>
    <t>ACSS1</t>
  </si>
  <si>
    <t>sp|Q9NUB1|ACS2L_HUMAN Acetyl-coenzyme A synthetase 2-like, mitochondrial OS=Homo sapiens OX=9606 GN=ACSS1 PE=1 SV=2</t>
  </si>
  <si>
    <t>F5GZK9_HUMAN</t>
  </si>
  <si>
    <t>DCP1B</t>
  </si>
  <si>
    <t>tr|F5GZK9|F5GZK9_HUMAN Decapping mRNA 1B OS=Homo sapiens OX=9606 GN=DCP1B PE=1 SV=1</t>
  </si>
  <si>
    <t>D6R956_HUMAN</t>
  </si>
  <si>
    <t>UCHL1</t>
  </si>
  <si>
    <t>tr|D6R956|D6R956_HUMAN Ubiquitin carboxyl-terminal hydrolase OS=Homo sapiens OX=9606 GN=UCHL1 PE=1 SV=1</t>
  </si>
  <si>
    <t>KMCP1_HUMAN</t>
  </si>
  <si>
    <t>SLC25A30</t>
  </si>
  <si>
    <t>sp|Q5SVS4|KMCP1_HUMAN Kidney mitochondrial carrier protein 1 OS=Homo sapiens OX=9606 GN=SLC25A30 PE=1 SV=1</t>
  </si>
  <si>
    <t>M0QZQ2_HUMAN</t>
  </si>
  <si>
    <t>MED25</t>
  </si>
  <si>
    <t>tr|M0QZQ2|M0QZQ2_HUMAN Mediator of RNA polymerase II transcription subunit 25 OS=Homo sapiens OX=9606 GN=MED25 PE=1 SV=3</t>
  </si>
  <si>
    <t>SSBP3_HUMAN</t>
  </si>
  <si>
    <t>SSBP3</t>
  </si>
  <si>
    <t>sp|Q9BWW4|SSBP3_HUMAN Single-stranded DNA-binding protein 3 OS=Homo sapiens OX=9606 GN=SSBP3 PE=1 SV=1</t>
  </si>
  <si>
    <t>POP5_HUMAN</t>
  </si>
  <si>
    <t>POP5</t>
  </si>
  <si>
    <t>sp|Q969H6|POP5_HUMAN Ribonuclease P/MRP protein subunit POP5 OS=Homo sapiens OX=9606 GN=POP5 PE=1 SV=1</t>
  </si>
  <si>
    <t>H7C4H6_HUMAN</t>
  </si>
  <si>
    <t>FBXO9</t>
  </si>
  <si>
    <t>tr|H7C4H6|H7C4H6_HUMAN F-box protein 9 (Fragment) OS=Homo sapiens OX=9606 GN=FBXO9 PE=1 SV=8</t>
  </si>
  <si>
    <t>E9PHH8_HUMAN</t>
  </si>
  <si>
    <t>PIAS3</t>
  </si>
  <si>
    <t>tr|E9PHH8|E9PHH8_HUMAN Protein inhibitor of activated STAT 3 OS=Homo sapiens OX=9606 GN=PIAS3 PE=1 SV=1</t>
  </si>
  <si>
    <t>A0A1W2PP54_HUMAN</t>
  </si>
  <si>
    <t>TTC23L</t>
  </si>
  <si>
    <t>tr|A0A1W2PP54|A0A1W2PP54_HUMAN Tetratricopeptide repeat domain 23 like (Fragment) OS=Homo sapiens OX=9606 GN=TTC23L PE=1 SV=1</t>
  </si>
  <si>
    <t>F5H6U7_HUMAN</t>
  </si>
  <si>
    <t>GOLT1B</t>
  </si>
  <si>
    <t>tr|F5H6U7|F5H6U7_HUMAN Golgi transport 1B OS=Homo sapiens OX=9606 GN=GOLT1B PE=1 SV=1</t>
  </si>
  <si>
    <t>M0R338_HUMAN</t>
  </si>
  <si>
    <t>SSBP4</t>
  </si>
  <si>
    <t>tr|M0R338|M0R338_HUMAN Single stranded DNA binding protein 4 OS=Homo sapiens OX=9606 GN=SSBP4 PE=1 SV=1</t>
  </si>
  <si>
    <t>A0A8I5KNX5_HUMAN</t>
  </si>
  <si>
    <t>PPM1D</t>
  </si>
  <si>
    <t>tr|A0A8I5KNX5|A0A8I5KNX5_HUMAN Protein phosphatase, Mg2+/Mn2+ dependent 1D (Fragment) OS=Homo sapiens OX=9606 GN=PPM1D PE=1 SV=1</t>
  </si>
  <si>
    <t>GBG5B_HUMAN</t>
  </si>
  <si>
    <t>GNG5B</t>
  </si>
  <si>
    <t>sp|A0A804HLA8|GBG5B_HUMAN Guanine nucleotide-binding protein G(I)/G(S)/G(O) subunit gamma-5B OS=Homo sapiens OX=9606 GN=GNG5B PE=3 SV=1</t>
  </si>
  <si>
    <t>RNH1_HUMAN</t>
  </si>
  <si>
    <t>RNASEH1</t>
  </si>
  <si>
    <t>sp|O60930|RNH1_HUMAN Ribonuclease H1 OS=Homo sapiens OX=9606 GN=RNASEH1 PE=1 SV=2</t>
  </si>
  <si>
    <t>A0A087WT30_HUMAN</t>
  </si>
  <si>
    <t>NOPCHAP1</t>
  </si>
  <si>
    <t>tr|A0A087WT30|A0A087WT30_HUMAN NOP protein chaperone 1 OS=Homo sapiens OX=9606 GN=NOPCHAP1 PE=1 SV=2</t>
  </si>
  <si>
    <t>TM209_HUMAN</t>
  </si>
  <si>
    <t>TMEM209</t>
  </si>
  <si>
    <t>sp|Q96SK2|TM209_HUMAN Transmembrane protein 209 OS=Homo sapiens OX=9606 GN=TMEM209 PE=1 SV=2</t>
  </si>
  <si>
    <t>A0A1W2PNX7_HUMAN</t>
  </si>
  <si>
    <t>SCARB2</t>
  </si>
  <si>
    <t>tr|A0A1W2PNX7|A0A1W2PNX7_HUMAN Scavenger receptor class B member 2 (Fragment) OS=Homo sapiens OX=9606 GN=SCARB2 PE=1 SV=1</t>
  </si>
  <si>
    <t>A0A0S2Z4J7_HUMAN</t>
  </si>
  <si>
    <t>GSS</t>
  </si>
  <si>
    <t>tr|A0A0S2Z4J7|A0A0S2Z4J7_HUMAN Glutathione synthetase OS=Homo sapiens OX=9606 GN=GSS PE=1 SV=1</t>
  </si>
  <si>
    <t>A0A024QZX5_HUMAN</t>
  </si>
  <si>
    <t>SERPINB6</t>
  </si>
  <si>
    <t>tr|A0A024QZX5|A0A024QZX5_HUMAN Serpin family B member 6 OS=Homo sapiens OX=9606 GN=SERPINB6 PE=1 SV=1</t>
  </si>
  <si>
    <t>G3V1B8_HUMAN</t>
  </si>
  <si>
    <t>ZNRD2</t>
  </si>
  <si>
    <t>tr|G3V1B8|G3V1B8_HUMAN Sjogren's syndrome/scleroderma autoantigen 1, isoform CRA_b OS=Homo sapiens OX=9606 GN=ZNRD2 PE=1 SV=1</t>
  </si>
  <si>
    <t>H3BR29_HUMAN</t>
  </si>
  <si>
    <t>RUSF1</t>
  </si>
  <si>
    <t>tr|H3BR29|H3BR29_HUMAN RUS family member 1 OS=Homo sapiens OX=9606 GN=RUSF1 PE=1 SV=1</t>
  </si>
  <si>
    <t>UB2L6_HUMAN</t>
  </si>
  <si>
    <t>UBE2L6</t>
  </si>
  <si>
    <t>sp|O14933|UB2L6_HUMAN Ubiquitin/ISG15-conjugating enzyme E2 L6 OS=Homo sapiens OX=9606 GN=UBE2L6 PE=1 SV=4</t>
  </si>
  <si>
    <t>A0A0A0MQS0_HUMAN</t>
  </si>
  <si>
    <t>PHF20L1</t>
  </si>
  <si>
    <t>tr|A0A0A0MQS0|A0A0A0MQS0_HUMAN PHD finger protein 20-like protein 1 OS=Homo sapiens OX=9606 GN=PHF20L1 PE=1 SV=1</t>
  </si>
  <si>
    <t>B4DUD2_HUMAN</t>
  </si>
  <si>
    <t>TMBIM1</t>
  </si>
  <si>
    <t>tr|B4DUD2|B4DUD2_HUMAN Transmembrane BAX inhibitor motif containing 1 OS=Homo sapiens OX=9606 GN=TMBIM1 PE=1 SV=1</t>
  </si>
  <si>
    <t>A0A8V8TNC8_HUMAN</t>
  </si>
  <si>
    <t>NCSTN</t>
  </si>
  <si>
    <t>tr|A0A8V8TNC8|A0A8V8TNC8_HUMAN Nicastrin OS=Homo sapiens OX=9606 GN=NCSTN PE=1 SV=1</t>
  </si>
  <si>
    <t>A0A087WTL4_HUMAN</t>
  </si>
  <si>
    <t>BCL2L13</t>
  </si>
  <si>
    <t>tr|A0A087WTL4|A0A087WTL4_HUMAN BCL2 like 13 OS=Homo sapiens OX=9606 GN=BCL2L13 PE=1 SV=1</t>
  </si>
  <si>
    <t>PLAG1_HUMAN</t>
  </si>
  <si>
    <t>PLAG1</t>
  </si>
  <si>
    <t>sp|Q6DJT9|PLAG1_HUMAN Zinc finger protein PLAG1 OS=Homo sapiens OX=9606 GN=PLAG1 PE=1 SV=1</t>
  </si>
  <si>
    <t>NOS3_HUMAN</t>
  </si>
  <si>
    <t>NOS3</t>
  </si>
  <si>
    <t>sp|P29474|NOS3_HUMAN Nitric oxide synthase, endothelial OS=Homo sapiens OX=9606 GN=NOS3 PE=1 SV=4</t>
  </si>
  <si>
    <t>C2C2L_HUMAN</t>
  </si>
  <si>
    <t>C2CD2L</t>
  </si>
  <si>
    <t>sp|O14523|C2C2L_HUMAN Phospholipid transfer protein C2CD2L OS=Homo sapiens OX=9606 GN=C2CD2L PE=1 SV=3</t>
  </si>
  <si>
    <t>A0A0A0MRC4_HUMAN</t>
  </si>
  <si>
    <t>GPSM1</t>
  </si>
  <si>
    <t>tr|A0A0A0MRC4|A0A0A0MRC4_HUMAN G protein signaling modulator 1 OS=Homo sapiens OX=9606 GN=GPSM1 PE=1 SV=2</t>
  </si>
  <si>
    <t>B1ANG9_HUMAN</t>
  </si>
  <si>
    <t>GUK1</t>
  </si>
  <si>
    <t>tr|B1ANG9|B1ANG9_HUMAN guanylate kinase OS=Homo sapiens OX=9606 GN=GUK1 PE=1 SV=2</t>
  </si>
  <si>
    <t>E2QRF9_HUMAN</t>
  </si>
  <si>
    <t>GMNN</t>
  </si>
  <si>
    <t>tr|E2QRF9|E2QRF9_HUMAN Geminin DNA replication inhibitor (Fragment) OS=Homo sapiens OX=9606 GN=GMNN PE=1 SV=1</t>
  </si>
  <si>
    <t>TSAP1_HUMAN</t>
  </si>
  <si>
    <t>TRNAU1AP</t>
  </si>
  <si>
    <t>sp|Q9NX07|TSAP1_HUMAN tRNA selenocysteine 1-associated protein 1 OS=Homo sapiens OX=9606 GN=TRNAU1AP PE=1 SV=1</t>
  </si>
  <si>
    <t>C9JVY5_HUMAN</t>
  </si>
  <si>
    <t>PALM2AKAP2</t>
  </si>
  <si>
    <t>tr|C9JVY5|C9JVY5_HUMAN PALM2 and AKAP2 fusion (Fragment) OS=Homo sapiens OX=9606 GN=PALM2AKAP2 PE=1 SV=1</t>
  </si>
  <si>
    <t>XRP2_HUMAN</t>
  </si>
  <si>
    <t>RP2</t>
  </si>
  <si>
    <t>sp|O75695|XRP2_HUMAN Protein XRP2 OS=Homo sapiens OX=9606 GN=RP2 PE=1 SV=4</t>
  </si>
  <si>
    <t>I6L8E2_HUMAN</t>
  </si>
  <si>
    <t>MCIDAS</t>
  </si>
  <si>
    <t>tr|I6L8E2|I6L8E2_HUMAN Multiciliate differentiation and DNA synthesis associated cell cycle protein OS=Homo sapiens OX=9606 GN=MCIDAS PE=4 SV=1</t>
  </si>
  <si>
    <t>PLGRF_HUMAN</t>
  </si>
  <si>
    <t>POLGARF</t>
  </si>
  <si>
    <t>sp|A0A3B3IS91|PLGRF_HUMAN POLG alternative reading frame OS=Homo sapiens OX=9606 GN=POLGARF PE=1 SV=2</t>
  </si>
  <si>
    <t>A0A8Q3SIA8_HUMAN</t>
  </si>
  <si>
    <t>tr|A0A8Q3SIA8|A0A8Q3SIA8_HUMAN Methyltransferase type 11 domain-containing protein OS=Homo sapiens OX=9606 PE=4 SV=1</t>
  </si>
  <si>
    <t>A0A0C4DH10_HUMAN</t>
  </si>
  <si>
    <t>ADGRF1</t>
  </si>
  <si>
    <t>tr|A0A0C4DH10|A0A0C4DH10_HUMAN Adhesion G protein-coupled receptor F1 OS=Homo sapiens OX=9606 GN=ADGRF1 PE=1 SV=1</t>
  </si>
  <si>
    <t>F8VX04_HUMAN</t>
  </si>
  <si>
    <t>SLC38A1</t>
  </si>
  <si>
    <t>tr|F8VX04|F8VX04_HUMAN Solute carrier family 38 member 1 OS=Homo sapiens OX=9606 GN=SLC38A1 PE=1 SV=1</t>
  </si>
  <si>
    <t>STML3_HUMAN</t>
  </si>
  <si>
    <t>STOML3</t>
  </si>
  <si>
    <t>sp|Q8TAV4|STML3_HUMAN Stomatin-like protein 3 OS=Homo sapiens OX=9606 GN=STOML3 PE=1 SV=1</t>
  </si>
  <si>
    <t>A0A2R8YCL1_HUMAN</t>
  </si>
  <si>
    <t>GRB10</t>
  </si>
  <si>
    <t>tr|A0A2R8YCL1|A0A2R8YCL1_HUMAN Growth factor receptor bound protein 10 OS=Homo sapiens OX=9606 GN=GRB10 PE=1 SV=1</t>
  </si>
  <si>
    <t>A0A7I2V316_HUMAN</t>
  </si>
  <si>
    <t>ASH1L</t>
  </si>
  <si>
    <t>tr|A0A7I2V316|A0A7I2V316_HUMAN ASH1 like histone lysine methyltransferase OS=Homo sapiens OX=9606 GN=ASH1L PE=1 SV=1</t>
  </si>
  <si>
    <t>A0A8Q3SI63_HUMAN</t>
  </si>
  <si>
    <t>C1QA</t>
  </si>
  <si>
    <t>tr|A0A8Q3SI63|A0A8Q3SI63_HUMAN Complement C1q A chain OS=Homo sapiens OX=9606 GN=C1QA PE=1 SV=1</t>
  </si>
  <si>
    <t>KISHA_HUMAN</t>
  </si>
  <si>
    <t>TMEM167A</t>
  </si>
  <si>
    <t>sp|Q8TBQ9|KISHA_HUMAN Protein kish-A OS=Homo sapiens OX=9606 GN=TMEM167A PE=1 SV=1</t>
  </si>
  <si>
    <t>A0A0A0MQY7_HUMAN</t>
  </si>
  <si>
    <t>CACHD1</t>
  </si>
  <si>
    <t>tr|A0A0A0MQY7|A0A0A0MQY7_HUMAN Cache domain containing 1 OS=Homo sapiens OX=9606 GN=CACHD1 PE=1 SV=1</t>
  </si>
  <si>
    <t>F5GXW4_HUMAN</t>
  </si>
  <si>
    <t>tr|F5GXW4|F5GXW4_HUMAN SDHAF2 OS=Homo sapiens OX=9606 PE=4 SV=1</t>
  </si>
  <si>
    <t>E7EX60_HUMAN</t>
  </si>
  <si>
    <t>NRP1</t>
  </si>
  <si>
    <t>tr|E7EX60|E7EX60_HUMAN Neuropilin 1 OS=Homo sapiens OX=9606 GN=NRP1 PE=1 SV=1</t>
  </si>
  <si>
    <t>B4DHR0_HUMAN</t>
  </si>
  <si>
    <t>RABEP2</t>
  </si>
  <si>
    <t>tr|B4DHR0|B4DHR0_HUMAN Rabaptin, RAB GTPase binding effector protein 2 OS=Homo sapiens OX=9606 GN=RABEP2 PE=1 SV=1</t>
  </si>
  <si>
    <t>B8ZZ99_HUMAN</t>
  </si>
  <si>
    <t>CCDC115</t>
  </si>
  <si>
    <t>tr|B8ZZ99|B8ZZ99_HUMAN Coiled-coil domain containing 115 OS=Homo sapiens OX=9606 GN=CCDC115 PE=1 SV=1</t>
  </si>
  <si>
    <t>UBIA1_HUMAN</t>
  </si>
  <si>
    <t>UBIAD1</t>
  </si>
  <si>
    <t>sp|Q9Y5Z9|UBIA1_HUMAN UbiA prenyltransferase domain-containing protein 1 OS=Homo sapiens OX=9606 GN=UBIAD1 PE=1 SV=1</t>
  </si>
  <si>
    <t>RPAB2_HUMAN</t>
  </si>
  <si>
    <t>POLR2F</t>
  </si>
  <si>
    <t>sp|P61218|RPAB2_HUMAN DNA-directed RNA polymerases I, II, and III subunit RPABC2 OS=Homo sapiens OX=9606 GN=POLR2F PE=1 SV=1</t>
  </si>
  <si>
    <t>H3BMF1_HUMAN</t>
  </si>
  <si>
    <t>CNEP1R1</t>
  </si>
  <si>
    <t>tr|H3BMF1|H3BMF1_HUMAN Nuclear envelope phosphatase-regulatory subunit 1 (Fragment) OS=Homo sapiens OX=9606 GN=CNEP1R1 PE=1 SV=1</t>
  </si>
  <si>
    <t>G3V4Q5_HUMAN</t>
  </si>
  <si>
    <t>LTB4R</t>
  </si>
  <si>
    <t>tr|G3V4Q5|G3V4Q5_HUMAN Leukotriene B4 receptor (Fragment) OS=Homo sapiens OX=9606 GN=LTB4R PE=1 SV=1</t>
  </si>
  <si>
    <t>F6T5D1_HUMAN</t>
  </si>
  <si>
    <t>PHTF1</t>
  </si>
  <si>
    <t>tr|F6T5D1|F6T5D1_HUMAN Putative homeodomain transcription factor 1 (Fragment) OS=Homo sapiens OX=9606 GN=PHTF1 PE=1 SV=1</t>
  </si>
  <si>
    <t>A0A087WU13_HUMAN</t>
  </si>
  <si>
    <t>CD9</t>
  </si>
  <si>
    <t>tr|A0A087WU13|A0A087WU13_HUMAN Tetraspanin OS=Homo sapiens OX=9606 GN=CD9 PE=1 SV=2</t>
  </si>
  <si>
    <t>A0A7P0T8X8_HUMAN</t>
  </si>
  <si>
    <t>CTSV</t>
  </si>
  <si>
    <t>tr|A0A7P0T8X8|A0A7P0T8X8_HUMAN Cathepsin V OS=Homo sapiens OX=9606 GN=CTSV PE=1 SV=1</t>
  </si>
  <si>
    <t>B4DWG0_HUMAN</t>
  </si>
  <si>
    <t>RCBTB2</t>
  </si>
  <si>
    <t>tr|B4DWG0|B4DWG0_HUMAN RCC1 and BTB domain containing protein 2 OS=Homo sapiens OX=9606 GN=RCBTB2 PE=1 SV=1</t>
  </si>
  <si>
    <t>A0A3B3ISM3_HUMAN</t>
  </si>
  <si>
    <t>RNF157</t>
  </si>
  <si>
    <t>tr|A0A3B3ISM3|A0A3B3ISM3_HUMAN E3 ubiquitin-protein ligase OS=Homo sapiens OX=9606 GN=RNF157 PE=1 SV=1</t>
  </si>
  <si>
    <t>K7EIY6_HUMAN</t>
  </si>
  <si>
    <t>RNF126</t>
  </si>
  <si>
    <t>tr|K7EIY6|K7EIY6_HUMAN RING-type E3 ubiquitin transferase (Fragment) OS=Homo sapiens OX=9606 GN=RNF126 PE=1 SV=7</t>
  </si>
  <si>
    <t>F8WEX7_HUMAN</t>
  </si>
  <si>
    <t>BCHE</t>
  </si>
  <si>
    <t>tr|F8WEX7|F8WEX7_HUMAN Carboxylic ester hydrolase OS=Homo sapiens OX=9606 GN=BCHE PE=1 SV=1</t>
  </si>
  <si>
    <t>OVCA2_HUMAN</t>
  </si>
  <si>
    <t>OVCA2</t>
  </si>
  <si>
    <t>sp|Q8WZ82|OVCA2_HUMAN Esterase OVCA2 OS=Homo sapiens OX=9606 GN=OVCA2 PE=1 SV=1</t>
  </si>
  <si>
    <t>JTB_HUMAN</t>
  </si>
  <si>
    <t>JTB</t>
  </si>
  <si>
    <t>sp|O76095|JTB_HUMAN Protein JTB OS=Homo sapiens OX=9606 GN=JTB PE=1 SV=1</t>
  </si>
  <si>
    <t>H7C2E8_HUMAN</t>
  </si>
  <si>
    <t>TRMT61B</t>
  </si>
  <si>
    <t>tr|H7C2E8|H7C2E8_HUMAN tRNA (adenine(58)-N(1))-methyltransferase (Fragment) OS=Homo sapiens OX=9606 GN=TRMT61B PE=1 SV=1</t>
  </si>
  <si>
    <t>ZNHI1_HUMAN</t>
  </si>
  <si>
    <t>ZNHIT1</t>
  </si>
  <si>
    <t>sp|O43257|ZNHI1_HUMAN Zinc finger HIT domain-containing protein 1 OS=Homo sapiens OX=9606 GN=ZNHIT1 PE=1 SV=1</t>
  </si>
  <si>
    <t>D6RFW1_HUMAN</t>
  </si>
  <si>
    <t>SGTB</t>
  </si>
  <si>
    <t>tr|D6RFW1|D6RFW1_HUMAN Small glutamine rich tetratricopeptide repeat co-chaperone beta (Fragment) OS=Homo sapiens OX=9606 GN=SGTB PE=1 SV=1</t>
  </si>
  <si>
    <t>CF047_HUMAN</t>
  </si>
  <si>
    <t>C6orf47</t>
  </si>
  <si>
    <t>sp|O95873|CF047_HUMAN Uncharacterized protein C6orf47 OS=Homo sapiens OX=9606 GN=C6orf47 PE=1 SV=2</t>
  </si>
  <si>
    <t>TBCD7_HUMAN</t>
  </si>
  <si>
    <t>TBC1D7</t>
  </si>
  <si>
    <t>sp|Q9P0N9|TBCD7_HUMAN TBC1 domain family member 7 OS=Homo sapiens OX=9606 GN=TBC1D7 PE=1 SV=1</t>
  </si>
  <si>
    <t>B4DUA7_HUMAN</t>
  </si>
  <si>
    <t>MED29</t>
  </si>
  <si>
    <t>tr|B4DUA7|B4DUA7_HUMAN Mediator of RNA polymerase II transcription subunit 29 OS=Homo sapiens OX=9606 GN=MED29 PE=1 SV=1</t>
  </si>
  <si>
    <t>COMD8_HUMAN</t>
  </si>
  <si>
    <t>COMMD8</t>
  </si>
  <si>
    <t>sp|Q9NX08|COMD8_HUMAN COMM domain-containing protein 8 OS=Homo sapiens OX=9606 GN=COMMD8 PE=1 SV=1</t>
  </si>
  <si>
    <t>A0A8V8TLE1_HUMAN</t>
  </si>
  <si>
    <t>SNX10</t>
  </si>
  <si>
    <t>tr|A0A8V8TLE1|A0A8V8TLE1_HUMAN Sorting nexin 10 OS=Homo sapiens OX=9606 GN=SNX10 PE=1 SV=1</t>
  </si>
  <si>
    <t>CEND_HUMAN</t>
  </si>
  <si>
    <t>CEND1</t>
  </si>
  <si>
    <t>sp|Q8N111|CEND_HUMAN Cell cycle exit and neuronal differentiation protein 1 OS=Homo sapiens OX=9606 GN=CEND1 PE=1 SV=1</t>
  </si>
  <si>
    <t>A0A7P0T859_HUMAN</t>
  </si>
  <si>
    <t>USP13</t>
  </si>
  <si>
    <t>tr|A0A7P0T859|A0A7P0T859_HUMAN Ubiquitin specific peptidase 13 (Fragment) OS=Homo sapiens OX=9606 GN=USP13 PE=1 SV=1</t>
  </si>
  <si>
    <t>ZN581_HUMAN</t>
  </si>
  <si>
    <t>ZNF581</t>
  </si>
  <si>
    <t>sp|Q9P0T4|ZN581_HUMAN Zinc finger protein 581 OS=Homo sapiens OX=9606 GN=ZNF581 PE=1 SV=1</t>
  </si>
  <si>
    <t>Q5T5E6_HUMAN</t>
  </si>
  <si>
    <t>KCNK1</t>
  </si>
  <si>
    <t>tr|Q5T5E6|Q5T5E6_HUMAN Potassium channel subfamily K member 1 (Fragment) OS=Homo sapiens OX=9606 GN=KCNK1 PE=1 SV=1</t>
  </si>
  <si>
    <t>ZN786_HUMAN</t>
  </si>
  <si>
    <t>ZNF786</t>
  </si>
  <si>
    <t>sp|Q8N393|ZN786_HUMAN Zinc finger protein 786 OS=Homo sapiens OX=9606 GN=ZNF786 PE=1 SV=2</t>
  </si>
  <si>
    <t>A0A0J9YXF2_HUMAN</t>
  </si>
  <si>
    <t>PON2</t>
  </si>
  <si>
    <t>tr|A0A0J9YXF2|A0A0J9YXF2_HUMAN Paraoxonase OS=Homo sapiens OX=9606 GN=PON2 PE=1 SV=1</t>
  </si>
  <si>
    <t>A0A2R8YEZ0_HUMAN</t>
  </si>
  <si>
    <t>ABHD18</t>
  </si>
  <si>
    <t>tr|A0A2R8YEZ0|A0A2R8YEZ0_HUMAN Abhydrolase domain containing 18 OS=Homo sapiens OX=9606 GN=ABHD18 PE=1 SV=1</t>
  </si>
  <si>
    <t>A0A0A6YYF7_HUMAN</t>
  </si>
  <si>
    <t>CCDC141</t>
  </si>
  <si>
    <t>tr|A0A0A6YYF7|A0A0A6YYF7_HUMAN Coiled-coil domain containing 141 (Fragment) OS=Homo sapiens OX=9606 GN=CCDC141 PE=1 SV=1</t>
  </si>
  <si>
    <t>PJA2_HUMAN</t>
  </si>
  <si>
    <t>PJA2</t>
  </si>
  <si>
    <t>sp|O43164|PJA2_HUMAN E3 ubiquitin-protein ligase Praja-2 OS=Homo sapiens OX=9606 GN=PJA2 PE=1 SV=4</t>
  </si>
  <si>
    <t>LOX15_HUMAN</t>
  </si>
  <si>
    <t>ALOX15</t>
  </si>
  <si>
    <t>sp|P16050|LOX15_HUMAN Polyunsaturated fatty acid lipoxygenase ALOX15 OS=Homo sapiens OX=9606 GN=ALOX15 PE=1 SV=3</t>
  </si>
  <si>
    <t>A0A0U1RRL8_HUMAN</t>
  </si>
  <si>
    <t>SPATA20</t>
  </si>
  <si>
    <t>tr|A0A0U1RRL8|A0A0U1RRL8_HUMAN Spermatogenesis-associated protein 20 OS=Homo sapiens OX=9606 GN=SPATA20 PE=1 SV=1</t>
  </si>
  <si>
    <t>C9J0Y7_HUMAN</t>
  </si>
  <si>
    <t>FBXL3</t>
  </si>
  <si>
    <t>tr|C9J0Y7|C9J0Y7_HUMAN F-box and leucine rich repeat protein 3 (Fragment) OS=Homo sapiens OX=9606 GN=FBXL3 PE=1 SV=1</t>
  </si>
  <si>
    <t>T53I2_HUMAN</t>
  </si>
  <si>
    <t>TP53INP2</t>
  </si>
  <si>
    <t>sp|Q8IXH6|T53I2_HUMAN Tumor protein p53-inducible nuclear protein 2 OS=Homo sapiens OX=9606 GN=TP53INP2 PE=1 SV=2</t>
  </si>
  <si>
    <t>A0A8V8TQF0_HUMAN</t>
  </si>
  <si>
    <t>LZTR1</t>
  </si>
  <si>
    <t>tr|A0A8V8TQF0|A0A8V8TQF0_HUMAN Leucine zipper like transcription regulator 1 OS=Homo sapiens OX=9606 GN=LZTR1 PE=1 SV=1</t>
  </si>
  <si>
    <t>PRGR_HUMAN</t>
  </si>
  <si>
    <t>PGR</t>
  </si>
  <si>
    <t>sp|P06401|PRGR_HUMAN Progesterone receptor OS=Homo sapiens OX=9606 GN=PGR PE=1 SV=4</t>
  </si>
  <si>
    <t>CISH_HUMAN</t>
  </si>
  <si>
    <t>CISH</t>
  </si>
  <si>
    <t>sp|Q9NSE2|CISH_HUMAN Cytokine-inducible SH2-containing protein OS=Homo sapiens OX=9606 GN=CISH PE=1 SV=1</t>
  </si>
  <si>
    <t>A0A1B0GU95_HUMAN</t>
  </si>
  <si>
    <t>TTC33</t>
  </si>
  <si>
    <t>tr|A0A1B0GU95|A0A1B0GU95_HUMAN Tetratricopeptide repeat domain 33 OS=Homo sapiens OX=9606 GN=TTC33 PE=1 SV=1</t>
  </si>
  <si>
    <t>F5GX12_HUMAN</t>
  </si>
  <si>
    <t>GABARAPL1</t>
  </si>
  <si>
    <t>tr|F5GX12|F5GX12_HUMAN GABA type A receptor associated protein like 1 OS=Homo sapiens OX=9606 GN=GABARAPL1 PE=1 SV=1</t>
  </si>
  <si>
    <t>A0A0D2X7Z3_HUMAN</t>
  </si>
  <si>
    <t>CRY2</t>
  </si>
  <si>
    <t>tr|A0A0D2X7Z3|A0A0D2X7Z3_HUMAN Cryptochrome circadian regulator 2 OS=Homo sapiens OX=9606 GN=CRY2 PE=1 SV=1</t>
  </si>
  <si>
    <t>F8W062_HUMAN</t>
  </si>
  <si>
    <t>PLA2G1B</t>
  </si>
  <si>
    <t>tr|F8W062|F8W062_HUMAN Phospholipase A2 OS=Homo sapiens OX=9606 GN=PLA2G1B PE=1 SV=1</t>
  </si>
  <si>
    <t>A0A0A0MSP7_HUMAN</t>
  </si>
  <si>
    <t>FRMPD3</t>
  </si>
  <si>
    <t>tr|A0A0A0MSP7|A0A0A0MSP7_HUMAN FERM and PDZ domain containing 3 (Fragment) OS=Homo sapiens OX=9606 GN=FRMPD3 PE=1 SV=1</t>
  </si>
  <si>
    <t>A0A075B6V3_HUMAN</t>
  </si>
  <si>
    <t>TRAJ48</t>
  </si>
  <si>
    <t>tr|A0A075B6V3|A0A075B6V3_HUMAN T cell receptor alpha joining 48 (Fragment) OS=Homo sapiens OX=9606 GN=TRAJ48 PE=4 SV=1</t>
  </si>
  <si>
    <t>J3KSW1_HUMAN</t>
  </si>
  <si>
    <t>PIK3R5</t>
  </si>
  <si>
    <t>tr|J3KSW1|J3KSW1_HUMAN Phosphoinositide-3-kinase regulatory subunit 5 OS=Homo sapiens OX=9606 GN=PIK3R5 PE=1 SV=1</t>
  </si>
  <si>
    <t>F5H039_HUMAN</t>
  </si>
  <si>
    <t>GPHN</t>
  </si>
  <si>
    <t>tr|F5H039|F5H039_HUMAN Gephyrin OS=Homo sapiens OX=9606 GN=GPHN PE=1 SV=1</t>
  </si>
  <si>
    <t>A0A8V8TMB9_HUMAN</t>
  </si>
  <si>
    <t>NCF2</t>
  </si>
  <si>
    <t>tr|A0A8V8TMB9|A0A8V8TMB9_HUMAN Neutrophil cytosolic factor 2 OS=Homo sapiens OX=9606 GN=NCF2 PE=1 SV=1</t>
  </si>
  <si>
    <t>A0A075B752_HUMAN</t>
  </si>
  <si>
    <t>ANXA8L1</t>
  </si>
  <si>
    <t>tr|A0A075B752|A0A075B752_HUMAN Annexin OS=Homo sapiens OX=9606 GN=ANXA8L1 PE=1 SV=1</t>
  </si>
  <si>
    <t>A0A0B4J1R9_HUMAN</t>
  </si>
  <si>
    <t>SYCE1</t>
  </si>
  <si>
    <t>tr|A0A0B4J1R9|A0A0B4J1R9_HUMAN Synaptonemal complex central element protein 1 OS=Homo sapiens OX=9606 GN=SYCE1 PE=1 SV=1</t>
  </si>
  <si>
    <t>A0A6E2AE84_HUMAN</t>
  </si>
  <si>
    <t>C10orf67</t>
  </si>
  <si>
    <t>tr|A0A6E2AE84|A0A6E2AE84_HUMAN Chromosome 10 open reading frame 67 OS=Homo sapiens OX=9606 GN=C10orf67 PE=1 SV=1</t>
  </si>
  <si>
    <t>D6REB4_HUMAN</t>
  </si>
  <si>
    <t>PAIP1</t>
  </si>
  <si>
    <t>tr|D6REB4|D6REB4_HUMAN Poly(A) binding protein interacting protein 1 OS=Homo sapiens OX=9606 GN=PAIP1 PE=1 SV=1</t>
  </si>
  <si>
    <t>B8ZWD1_HUMAN</t>
  </si>
  <si>
    <t>DBI</t>
  </si>
  <si>
    <t>tr|B8ZWD1|B8ZWD1_HUMAN Diazepam binding inhibitor, acyl-CoA binding protein OS=Homo sapiens OX=9606 GN=DBI PE=1 SV=1</t>
  </si>
  <si>
    <t>K7EJG9_HUMAN</t>
  </si>
  <si>
    <t>ZNF653</t>
  </si>
  <si>
    <t>tr|K7EJG9|K7EJG9_HUMAN Zinc finger protein 653 (Fragment) OS=Homo sapiens OX=9606 GN=ZNF653 PE=1 SV=1</t>
  </si>
  <si>
    <t>F8VSL3_HUMAN</t>
  </si>
  <si>
    <t>NFYB</t>
  </si>
  <si>
    <t>tr|F8VSL3|F8VSL3_HUMAN Nuclear transcription factor Y subunit beta OS=Homo sapiens OX=9606 GN=NFYB PE=1 SV=2</t>
  </si>
  <si>
    <t>A0A6Q8PFJ4_HUMAN</t>
  </si>
  <si>
    <t>MFN2</t>
  </si>
  <si>
    <t>tr|A0A6Q8PFJ4|A0A6Q8PFJ4_HUMAN Mitofusin 2 OS=Homo sapiens OX=9606 GN=MFN2 PE=1 SV=1</t>
  </si>
  <si>
    <t>LMX1A_HUMAN</t>
  </si>
  <si>
    <t>LMX1A</t>
  </si>
  <si>
    <t>sp|Q8TE12|LMX1A_HUMAN LIM homeobox transcription factor 1-alpha OS=Homo sapiens OX=9606 GN=LMX1A PE=1 SV=1</t>
  </si>
  <si>
    <t>A0A1B0GVN9_HUMAN</t>
  </si>
  <si>
    <t>UROD</t>
  </si>
  <si>
    <t>tr|A0A1B0GVN9|A0A1B0GVN9_HUMAN Uroporphyrinogen decarboxylase OS=Homo sapiens OX=9606 GN=UROD PE=1 SV=1</t>
  </si>
  <si>
    <t>I3L161_HUMAN</t>
  </si>
  <si>
    <t>PLSCR3</t>
  </si>
  <si>
    <t>tr|I3L161|I3L161_HUMAN Phospholipid scramblase (Fragment) OS=Homo sapiens OX=9606 GN=PLSCR3 PE=1 SV=1</t>
  </si>
  <si>
    <t>P2RY8_HUMAN</t>
  </si>
  <si>
    <t>P2RY8</t>
  </si>
  <si>
    <t>sp|Q86VZ1|P2RY8_HUMAN P2Y purinoceptor 8 OS=Homo sapiens OX=9606 GN=P2RY8 PE=1 SV=1</t>
  </si>
  <si>
    <t>A0A3B3IT68_HUMAN</t>
  </si>
  <si>
    <t>PLD4</t>
  </si>
  <si>
    <t>tr|A0A3B3IT68|A0A3B3IT68_HUMAN Phospholipase D family member 4 OS=Homo sapiens OX=9606 GN=PLD4 PE=1 SV=1</t>
  </si>
  <si>
    <t>C9JHF6_HUMAN</t>
  </si>
  <si>
    <t>ZNF138</t>
  </si>
  <si>
    <t>tr|C9JHF6|C9JHF6_HUMAN Zinc finger protein 138 OS=Homo sapiens OX=9606 GN=ZNF138 PE=4 SV=1</t>
  </si>
  <si>
    <t>EFCB6_HUMAN</t>
  </si>
  <si>
    <t>EFCAB6</t>
  </si>
  <si>
    <t>sp|Q5THR3|EFCB6_HUMAN EF-hand calcium-binding domain-containing protein 6 OS=Homo sapiens OX=9606 GN=EFCAB6 PE=1 SV=1</t>
  </si>
  <si>
    <t>ROS1_HUMAN</t>
  </si>
  <si>
    <t>ROS1</t>
  </si>
  <si>
    <t>sp|P08922|ROS1_HUMAN Proto-oncogene tyrosine-protein kinase ROS OS=Homo sapiens OX=9606 GN=ROS1 PE=1 SV=3</t>
  </si>
  <si>
    <t>F5H1U9_HUMAN</t>
  </si>
  <si>
    <t>MPDZ</t>
  </si>
  <si>
    <t>tr|F5H1U9|F5H1U9_HUMAN Multiple PDZ domain crumbs cell polarity complex component OS=Homo sapiens OX=9606 GN=MPDZ PE=1 SV=1</t>
  </si>
  <si>
    <t>H3BQZ4_HUMAN</t>
  </si>
  <si>
    <t>tr|H3BQZ4|H3BQZ4_HUMAN E4F transcription factor 1 (Fragment) OS=Homo sapiens OX=9606 GN=E4F1 PE=1 SV=1</t>
  </si>
  <si>
    <t>GPD1L_HUMAN</t>
  </si>
  <si>
    <t>GPD1L</t>
  </si>
  <si>
    <t>sp|Q8N335|GPD1L_HUMAN Glycerol-3-phosphate dehydrogenase 1-like protein OS=Homo sapiens OX=9606 GN=GPD1L PE=1 SV=1</t>
  </si>
  <si>
    <t>D3JZW5_HUMAN</t>
  </si>
  <si>
    <t>PRKN</t>
  </si>
  <si>
    <t>tr|D3JZW5|D3JZW5_HUMAN Parkin RBR E3 ubiquitin protein ligase OS=Homo sapiens OX=9606 GN=PRKN PE=1 SV=1</t>
  </si>
  <si>
    <t>H0Y5H2_HUMAN</t>
  </si>
  <si>
    <t>CABLES2</t>
  </si>
  <si>
    <t>tr|H0Y5H2|H0Y5H2_HUMAN Cdk5 and Abl enzyme substrate 2 (Fragment) OS=Homo sapiens OX=9606 GN=CABLES2 PE=1 SV=1</t>
  </si>
  <si>
    <t>H0YAG8_HUMAN</t>
  </si>
  <si>
    <t>ADH5</t>
  </si>
  <si>
    <t>tr|H0YAG8|H0YAG8_HUMAN Alcohol dehydrogenase 5 (class III), chi polypeptide (Fragment) OS=Homo sapiens OX=9606 GN=ADH5 PE=1 SV=1</t>
  </si>
  <si>
    <t>A0A087WXP3_HUMAN</t>
  </si>
  <si>
    <t>ITGB6</t>
  </si>
  <si>
    <t>tr|A0A087WXP3|A0A087WXP3_HUMAN Integrin beta OS=Homo sapiens OX=9606 GN=ITGB6 PE=1 SV=1</t>
  </si>
  <si>
    <t>F5H510_HUMAN</t>
  </si>
  <si>
    <t>RNF10</t>
  </si>
  <si>
    <t>tr|F5H510|F5H510_HUMAN Ring finger protein 10 (Fragment) OS=Homo sapiens OX=9606 GN=RNF10 PE=1 SV=1</t>
  </si>
  <si>
    <t>A0A0C4DFN2_HUMAN</t>
  </si>
  <si>
    <t>GCKR</t>
  </si>
  <si>
    <t>tr|A0A0C4DFN2|A0A0C4DFN2_HUMAN Glucokinase (Hexokinase 4) regulator OS=Homo sapiens OX=9606 GN=GCKR PE=1 SV=1</t>
  </si>
  <si>
    <t>B7ZL88_HUMAN</t>
  </si>
  <si>
    <t>COX18</t>
  </si>
  <si>
    <t>tr|B7ZL88|B7ZL88_HUMAN COX18 protein OS=Homo sapiens OX=9606 GN=COX18 PE=1 SV=1</t>
  </si>
  <si>
    <t>A0A804HIA8_HUMAN</t>
  </si>
  <si>
    <t>R3HDM1</t>
  </si>
  <si>
    <t>tr|A0A804HIA8|A0A804HIA8_HUMAN R3H domain containing 1 OS=Homo sapiens OX=9606 GN=R3HDM1 PE=1 SV=1</t>
  </si>
  <si>
    <t>H0YJX5_HUMAN</t>
  </si>
  <si>
    <t>tr|H0YJX5|H0YJX5_HUMAN Coiled-coil domain containing 88C (Fragment) OS=Homo sapiens OX=9606 GN=CCDC88C PE=1 SV=1</t>
  </si>
  <si>
    <t>A0A0S2Z5D0_HUMAN</t>
  </si>
  <si>
    <t>CLN6</t>
  </si>
  <si>
    <t>tr|A0A0S2Z5D0|A0A0S2Z5D0_HUMAN CLN6 transmembrane ER protein OS=Homo sapiens OX=9606 GN=CLN6 PE=1 SV=1</t>
  </si>
  <si>
    <t>J3QLM1_HUMAN</t>
  </si>
  <si>
    <t>STARD3</t>
  </si>
  <si>
    <t>tr|J3QLM1|J3QLM1_HUMAN StAR related lipid transfer domain containing 3 OS=Homo sapiens OX=9606 GN=STARD3 PE=1 SV=1</t>
  </si>
  <si>
    <t>MANBL_HUMAN</t>
  </si>
  <si>
    <t>MANBAL</t>
  </si>
  <si>
    <t>sp|Q9NQG1|MANBL_HUMAN Protein MANBAL OS=Homo sapiens OX=9606 GN=MANBAL PE=1 SV=1</t>
  </si>
  <si>
    <t>SO3A1_HUMAN</t>
  </si>
  <si>
    <t>SLCO3A1</t>
  </si>
  <si>
    <t>sp|Q9UIG8|SO3A1_HUMAN Solute carrier organic anion transporter family member 3A1 OS=Homo sapiens OX=9606 GN=SLCO3A1 PE=1 SV=3</t>
  </si>
  <si>
    <t>CE350_HUMAN</t>
  </si>
  <si>
    <t>CEP350</t>
  </si>
  <si>
    <t>sp|Q5VT06|CE350_HUMAN Centrosome-associated protein 350 OS=Homo sapiens OX=9606 GN=CEP350 PE=1 SV=1</t>
  </si>
  <si>
    <t>G8JLG2_HUMAN</t>
  </si>
  <si>
    <t>CDSN</t>
  </si>
  <si>
    <t>tr|G8JLG2|G8JLG2_HUMAN Corneodesmosin OS=Homo sapiens OX=9606 GN=CDSN PE=1 SV=1</t>
  </si>
  <si>
    <t>A0A0A0MSY6_HUMAN</t>
  </si>
  <si>
    <t>IQCA1</t>
  </si>
  <si>
    <t>tr|A0A0A0MSY6|A0A0A0MSY6_HUMAN IQ motif containing with AAA domain 1 OS=Homo sapiens OX=9606 GN=IQCA1 PE=1 SV=1</t>
  </si>
  <si>
    <t>K7EL96_HUMAN</t>
  </si>
  <si>
    <t>PLIN3</t>
  </si>
  <si>
    <t>tr|K7EL96|K7EL96_HUMAN Perilipin 3 (Fragment) OS=Homo sapiens OX=9606 GN=PLIN3 PE=1 SV=8</t>
  </si>
  <si>
    <t>APOA2_HUMAN</t>
  </si>
  <si>
    <t>APOA2</t>
  </si>
  <si>
    <t>sp|P02652|APOA2_HUMAN Apolipoprotein A-II OS=Homo sapiens OX=9606 GN=APOA2 PE=1 SV=1</t>
  </si>
  <si>
    <t>IP6K1_HUMAN</t>
  </si>
  <si>
    <t>IP6K1</t>
  </si>
  <si>
    <t>sp|Q92551|IP6K1_HUMAN Inositol hexakisphosphate kinase 1 OS=Homo sapiens OX=9606 GN=IP6K1 PE=1 SV=3</t>
  </si>
  <si>
    <t>C9JKL2_HUMAN</t>
  </si>
  <si>
    <t>STARD3NL</t>
  </si>
  <si>
    <t>tr|C9JKL2|C9JKL2_HUMAN STARD3 N-terminal like OS=Homo sapiens OX=9606 GN=STARD3NL PE=1 SV=1</t>
  </si>
  <si>
    <t>XCL1_HUMAN</t>
  </si>
  <si>
    <t>XCL1</t>
  </si>
  <si>
    <t>sp|P47992|XCL1_HUMAN Lymphotactin OS=Homo sapiens OX=9606 GN=XCL1 PE=1 SV=1</t>
  </si>
  <si>
    <t>SFT2B_HUMAN</t>
  </si>
  <si>
    <t>SFT2D2</t>
  </si>
  <si>
    <t>sp|O95562|SFT2B_HUMAN Vesicle transport protein SFT2B OS=Homo sapiens OX=9606 GN=SFT2D2 PE=1 SV=1</t>
  </si>
  <si>
    <t>GPX7_HUMAN</t>
  </si>
  <si>
    <t>GPX7</t>
  </si>
  <si>
    <t>sp|Q96SL4|GPX7_HUMAN Glutathione peroxidase 7 OS=Homo sapiens OX=9606 GN=GPX7 PE=1 SV=1</t>
  </si>
  <si>
    <t>G3V1B6_HUMAN</t>
  </si>
  <si>
    <t>APOO</t>
  </si>
  <si>
    <t>tr|G3V1B6|G3V1B6_HUMAN Apolipoprotein O OS=Homo sapiens OX=9606 GN=APOO PE=1 SV=1</t>
  </si>
  <si>
    <t>K7EKI0_HUMAN</t>
  </si>
  <si>
    <t>EVPL</t>
  </si>
  <si>
    <t>tr|K7EKI0|K7EKI0_HUMAN Envoplakin OS=Homo sapiens OX=9606 GN=EVPL PE=1 SV=1</t>
  </si>
  <si>
    <t>COG5_HUMAN</t>
  </si>
  <si>
    <t>COG5</t>
  </si>
  <si>
    <t>sp|Q9UP83|COG5_HUMAN Conserved oligomeric Golgi complex subunit 5 OS=Homo sapiens OX=9606 GN=COG5 PE=1 SV=3</t>
  </si>
  <si>
    <t>A0A0U1RQG6_HUMAN</t>
  </si>
  <si>
    <t>WDR45</t>
  </si>
  <si>
    <t>tr|A0A0U1RQG6|A0A0U1RQG6_HUMAN WD repeat domain 45 OS=Homo sapiens OX=9606 GN=WDR45 PE=1 SV=1</t>
  </si>
  <si>
    <t>B1AKL4_HUMAN</t>
  </si>
  <si>
    <t>EIF4ENIF1</t>
  </si>
  <si>
    <t>tr|B1AKL4|B1AKL4_HUMAN Eukaryotic translation initiation factor 4E nuclear import factor 1 OS=Homo sapiens OX=9606 GN=EIF4ENIF1 PE=1 SV=1</t>
  </si>
  <si>
    <t>K7EN91_HUMAN</t>
  </si>
  <si>
    <t>COASY</t>
  </si>
  <si>
    <t>tr|K7EN91|K7EN91_HUMAN Coenzyme A synthase (Fragment) OS=Homo sapiens OX=9606 GN=COASY PE=1 SV=1</t>
  </si>
  <si>
    <t>E7EQ72_HUMAN</t>
  </si>
  <si>
    <t>TMED2</t>
  </si>
  <si>
    <t>tr|E7EQ72|E7EQ72_HUMAN Transmembrane p24 trafficking protein 2 (Fragment) OS=Homo sapiens OX=9606 GN=TMED2 PE=1 SV=2</t>
  </si>
  <si>
    <t>B4DXC8_HUMAN</t>
  </si>
  <si>
    <t>NME7</t>
  </si>
  <si>
    <t>tr|B4DXC8|B4DXC8_HUMAN Nucleoside diphosphate kinase 7 OS=Homo sapiens OX=9606 GN=NME7 PE=1 SV=1</t>
  </si>
  <si>
    <t>M0R346_HUMAN</t>
  </si>
  <si>
    <t>tr|M0R346|M0R346_HUMAN Protein kinase D2 (Fragment) OS=Homo sapiens OX=9606 GN=PRKD2 PE=1 SV=8</t>
  </si>
  <si>
    <t>E9PS62_HUMAN</t>
  </si>
  <si>
    <t>FRMD8</t>
  </si>
  <si>
    <t>tr|E9PS62|E9PS62_HUMAN FERM domain containing 8 (Fragment) OS=Homo sapiens OX=9606 GN=FRMD8 PE=1 SV=1</t>
  </si>
  <si>
    <t>H0YLY0_HUMAN</t>
  </si>
  <si>
    <t>CDC42BPB</t>
  </si>
  <si>
    <t>tr|H0YLY0|H0YLY0_HUMAN non-specific serine/threonine protein kinase OS=Homo sapiens OX=9606 GN=CDC42BPB PE=1 SV=9</t>
  </si>
  <si>
    <t>MPLKI_HUMAN</t>
  </si>
  <si>
    <t>MPLKIP</t>
  </si>
  <si>
    <t>sp|Q8TAP9|MPLKI_HUMAN M-phase-specific PLK1-interacting protein OS=Homo sapiens OX=9606 GN=MPLKIP PE=1 SV=1</t>
  </si>
  <si>
    <t>A0A0A0MRR5_HUMAN</t>
  </si>
  <si>
    <t>UPRT</t>
  </si>
  <si>
    <t>tr|A0A0A0MRR5|A0A0A0MRR5_HUMAN Uracil phosphoribosyltransferase homolog OS=Homo sapiens OX=9606 GN=UPRT PE=1 SV=1</t>
  </si>
  <si>
    <t>B7WNH4_HUMAN</t>
  </si>
  <si>
    <t>SMIM7</t>
  </si>
  <si>
    <t>tr|B7WNH4|B7WNH4_HUMAN Small integral membrane protein 7 OS=Homo sapiens OX=9606 GN=SMIM7 PE=1 SV=2</t>
  </si>
  <si>
    <t>A0A1B0GTN9_HUMAN</t>
  </si>
  <si>
    <t>PLEKHA7</t>
  </si>
  <si>
    <t>tr|A0A1B0GTN9|A0A1B0GTN9_HUMAN Pleckstrin homology domain containing A7 (Fragment) OS=Homo sapiens OX=9606 GN=PLEKHA7 PE=1 SV=1</t>
  </si>
  <si>
    <t>A0A087WUI6_HUMAN</t>
  </si>
  <si>
    <t>PIBF1</t>
  </si>
  <si>
    <t>tr|A0A087WUI6|A0A087WUI6_HUMAN Progesterone immunomodulatory binding factor 1 OS=Homo sapiens OX=9606 GN=PIBF1 PE=1 SV=1</t>
  </si>
  <si>
    <t>A0A0A0MRJ3_HUMAN</t>
  </si>
  <si>
    <t>NAV1</t>
  </si>
  <si>
    <t>tr|A0A0A0MRJ3|A0A0A0MRJ3_HUMAN Neuron navigator 1 OS=Homo sapiens OX=9606 GN=NAV1 PE=1 SV=1</t>
  </si>
  <si>
    <t>C9JBI3_HUMAN</t>
  </si>
  <si>
    <t>PSPH</t>
  </si>
  <si>
    <t>tr|C9JBI3|C9JBI3_HUMAN phosphoserine phosphatase (Fragment) OS=Homo sapiens OX=9606 GN=PSPH PE=1 SV=1</t>
  </si>
  <si>
    <t>D6RGJ2_HUMAN</t>
  </si>
  <si>
    <t>TNIP2</t>
  </si>
  <si>
    <t>tr|D6RGJ2|D6RGJ2_HUMAN TNFAIP3 interacting protein 2 OS=Homo sapiens OX=9606 GN=TNIP2 PE=1 SV=1</t>
  </si>
  <si>
    <t>D6RAS9_HUMAN</t>
  </si>
  <si>
    <t>RASGRF2</t>
  </si>
  <si>
    <t>tr|D6RAS9|D6RAS9_HUMAN Ras protein specific guanine nucleotide releasing factor 2 OS=Homo sapiens OX=9606 GN=RASGRF2 PE=1 SV=1</t>
  </si>
  <si>
    <t>A0A2R8Y4N4_HUMAN</t>
  </si>
  <si>
    <t>tr|A0A2R8Y4N4|A0A2R8Y4N4_HUMAN Tubulin folding cofactor E OS=Homo sapiens OX=9606 GN=TBCE PE=1 SV=1</t>
  </si>
  <si>
    <t>A0A8I5KRY9_HUMAN</t>
  </si>
  <si>
    <t>RABL2B</t>
  </si>
  <si>
    <t>tr|A0A8I5KRY9|A0A8I5KRY9_HUMAN RAB, member of RAS oncogene family like 2B OS=Homo sapiens OX=9606 GN=RABL2B PE=4 SV=1</t>
  </si>
  <si>
    <t>A8MV33_HUMAN</t>
  </si>
  <si>
    <t>PDXK</t>
  </si>
  <si>
    <t>tr|A8MV33|A8MV33_HUMAN pyridoxal kinase OS=Homo sapiens OX=9606 GN=PDXK PE=1 SV=1</t>
  </si>
  <si>
    <t>D6RAC8_HUMAN</t>
  </si>
  <si>
    <t>MEPE</t>
  </si>
  <si>
    <t>tr|D6RAC8|D6RAC8_HUMAN Matrix extracellular phosphoglycoprotein OS=Homo sapiens OX=9606 GN=MEPE PE=1 SV=1</t>
  </si>
  <si>
    <t>H3BTH8_HUMAN</t>
  </si>
  <si>
    <t>HAPLN3</t>
  </si>
  <si>
    <t>tr|H3BTH8|H3BTH8_HUMAN Hyaluronan and proteoglycan link protein 3 OS=Homo sapiens OX=9606 GN=HAPLN3 PE=1 SV=1</t>
  </si>
  <si>
    <t>P3H1_HUMAN</t>
  </si>
  <si>
    <t>P3H1</t>
  </si>
  <si>
    <t>sp|Q32P28|P3H1_HUMAN Prolyl 3-hydroxylase 1 OS=Homo sapiens OX=9606 GN=P3H1 PE=1 SV=2</t>
  </si>
  <si>
    <t>E7EVZ5_HUMAN</t>
  </si>
  <si>
    <t>PCYOX1L</t>
  </si>
  <si>
    <t>tr|E7EVZ5|E7EVZ5_HUMAN Prenylcysteine oxidase 1 like OS=Homo sapiens OX=9606 GN=PCYOX1L PE=1 SV=1</t>
  </si>
  <si>
    <t>G5E9C2_HUMAN</t>
  </si>
  <si>
    <t>NFKBIB</t>
  </si>
  <si>
    <t>tr|G5E9C2|G5E9C2_HUMAN NFKB inhibitor beta OS=Homo sapiens OX=9606 GN=NFKBIB PE=1 SV=2</t>
  </si>
  <si>
    <t>MTRR_HUMAN</t>
  </si>
  <si>
    <t>MTRR</t>
  </si>
  <si>
    <t>sp|Q9UBK8|MTRR_HUMAN Methionine synthase reductase OS=Homo sapiens OX=9606 GN=MTRR PE=1 SV=4</t>
  </si>
  <si>
    <t>A0A494C0H2_HUMAN</t>
  </si>
  <si>
    <t>RORC</t>
  </si>
  <si>
    <t>tr|A0A494C0H2|A0A494C0H2_HUMAN RAR related orphan receptor C OS=Homo sapiens OX=9606 GN=RORC PE=1 SV=2</t>
  </si>
  <si>
    <t>A0A8V8TMU8_HUMAN</t>
  </si>
  <si>
    <t>RAD51C</t>
  </si>
  <si>
    <t>tr|A0A8V8TMU8|A0A8V8TMU8_HUMAN RAD51 homolog C (S. cerevisiae), isoform CRA_b OS=Homo sapiens OX=9606 GN=RAD51C PE=1 SV=1</t>
  </si>
  <si>
    <t>IFT74_HUMAN</t>
  </si>
  <si>
    <t>IFT74</t>
  </si>
  <si>
    <t>sp|Q96LB3|IFT74_HUMAN Intraflagellar transport protein 74 homolog OS=Homo sapiens OX=9606 GN=IFT74 PE=1 SV=1</t>
  </si>
  <si>
    <t>D6R9U7_HUMAN</t>
  </si>
  <si>
    <t>POLR3G</t>
  </si>
  <si>
    <t>tr|D6R9U7|D6R9U7_HUMAN RNA polymerase III subunit G (Fragment) OS=Homo sapiens OX=9606 GN=POLR3G PE=1 SV=8</t>
  </si>
  <si>
    <t>B4DXS0_HUMAN</t>
  </si>
  <si>
    <t>GKAP1</t>
  </si>
  <si>
    <t>tr|B4DXS0|B4DXS0_HUMAN G kinase anchoring protein 1 OS=Homo sapiens OX=9606 GN=GKAP1 PE=1 SV=1</t>
  </si>
  <si>
    <t>MAGH1_HUMAN</t>
  </si>
  <si>
    <t>MAGEH1</t>
  </si>
  <si>
    <t>sp|Q9H213|MAGH1_HUMAN Melanoma-associated antigen H1 OS=Homo sapiens OX=9606 GN=MAGEH1 PE=1 SV=1</t>
  </si>
  <si>
    <t>H0YLM8_HUMAN</t>
  </si>
  <si>
    <t>DMXL2</t>
  </si>
  <si>
    <t>tr|H0YLM8|H0YLM8_HUMAN Dmx like 2 OS=Homo sapiens OX=9606 GN=DMXL2 PE=1 SV=2</t>
  </si>
  <si>
    <t>A0A8V8TKK9_HUMAN</t>
  </si>
  <si>
    <t>DYNLRB1</t>
  </si>
  <si>
    <t>tr|A0A8V8TKK9|A0A8V8TKK9_HUMAN Dynein light chain roadblock-type 1 OS=Homo sapiens OX=9606 GN=DYNLRB1 PE=1 SV=1</t>
  </si>
  <si>
    <t>A0A5F9UJX7_HUMAN</t>
  </si>
  <si>
    <t>SDF4</t>
  </si>
  <si>
    <t>tr|A0A5F9UJX7|A0A5F9UJX7_HUMAN 45 kDa calcium-binding protein OS=Homo sapiens OX=9606 GN=SDF4 PE=1 SV=1</t>
  </si>
  <si>
    <t>A0A0D9SG88_HUMAN</t>
  </si>
  <si>
    <t>CFH</t>
  </si>
  <si>
    <t>tr|A0A0D9SG88|A0A0D9SG88_HUMAN Complement factor H OS=Homo sapiens OX=9606 GN=CFH PE=1 SV=1</t>
  </si>
  <si>
    <t>A0A0U2N547_HUMAN</t>
  </si>
  <si>
    <t>KIT</t>
  </si>
  <si>
    <t>tr|A0A0U2N547|A0A0U2N547_HUMAN Mast/stem cell growth factor receptor OS=Homo sapiens OX=9606 GN=KIT PE=1 SV=1</t>
  </si>
  <si>
    <t>G5EA37_HUMAN</t>
  </si>
  <si>
    <t>WIPI1</t>
  </si>
  <si>
    <t>tr|G5EA37|G5EA37_HUMAN WD repeat domain, phosphoinositide interacting 1 OS=Homo sapiens OX=9606 GN=WIPI1 PE=1 SV=1</t>
  </si>
  <si>
    <t>A0A0J9YXT3_HUMAN</t>
  </si>
  <si>
    <t>CC2D2A</t>
  </si>
  <si>
    <t>tr|A0A0J9YXT3|A0A0J9YXT3_HUMAN Coiled-coil and C2 domain containing 2A (Fragment) OS=Homo sapiens OX=9606 GN=CC2D2A PE=1 SV=2</t>
  </si>
  <si>
    <t>A0A1B0GTB1_HUMAN</t>
  </si>
  <si>
    <t>EFHC1</t>
  </si>
  <si>
    <t>tr|A0A1B0GTB1|A0A1B0GTB1_HUMAN EF-hand domain containing 1 OS=Homo sapiens OX=9606 GN=EFHC1 PE=1 SV=1</t>
  </si>
  <si>
    <t>A0A1B0GVE3_HUMAN</t>
  </si>
  <si>
    <t>CAPN15</t>
  </si>
  <si>
    <t>tr|A0A1B0GVE3|A0A1B0GVE3_HUMAN Calpain 15 (Fragment) OS=Homo sapiens OX=9606 GN=CAPN15 PE=1 SV=1</t>
  </si>
  <si>
    <t>B4DEH9_HUMAN</t>
  </si>
  <si>
    <t>ACSS2</t>
  </si>
  <si>
    <t>tr|B4DEH9|B4DEH9_HUMAN Acyl-CoA synthetase short chain family member 2 OS=Homo sapiens OX=9606 GN=ACSS2 PE=1 SV=1</t>
  </si>
  <si>
    <t>Q5QPD0_HUMAN</t>
  </si>
  <si>
    <t>NT5DC1</t>
  </si>
  <si>
    <t>tr|Q5QPD0|Q5QPD0_HUMAN 5'-nucleotidase domain containing 1 (Fragment) OS=Homo sapiens OX=9606 GN=NT5DC1 PE=1 SV=1</t>
  </si>
  <si>
    <t>A0A087WYM5_HUMAN</t>
  </si>
  <si>
    <t>KIAA0586</t>
  </si>
  <si>
    <t>tr|A0A087WYM5|A0A087WYM5_HUMAN KIAA0586 OS=Homo sapiens OX=9606 GN=KIAA0586 PE=1 SV=1</t>
  </si>
  <si>
    <t>CL029_HUMAN</t>
  </si>
  <si>
    <t>C12orf29</t>
  </si>
  <si>
    <t>sp|Q8N999|CL029_HUMAN Uncharacterized protein C12orf29 OS=Homo sapiens OX=9606 GN=C12orf29 PE=1 SV=2</t>
  </si>
  <si>
    <t>LTOR2_HUMAN</t>
  </si>
  <si>
    <t>LAMTOR2</t>
  </si>
  <si>
    <t>sp|Q9Y2Q5|LTOR2_HUMAN Ragulator complex protein LAMTOR2 OS=Homo sapiens OX=9606 GN=LAMTOR2 PE=1 SV=1</t>
  </si>
  <si>
    <t>LPAR6_HUMAN</t>
  </si>
  <si>
    <t>LPAR6</t>
  </si>
  <si>
    <t>sp|P43657|LPAR6_HUMAN Lysophosphatidic acid receptor 6 OS=Homo sapiens OX=9606 GN=LPAR6 PE=1 SV=3</t>
  </si>
  <si>
    <t>A0A3B3ISS6_HUMAN</t>
  </si>
  <si>
    <t>GPNMB</t>
  </si>
  <si>
    <t>tr|A0A3B3ISS6|A0A3B3ISS6_HUMAN Glycoprotein nmb OS=Homo sapiens OX=9606 GN=GPNMB PE=1 SV=1</t>
  </si>
  <si>
    <t>A0A6E1Y6F7_HUMAN</t>
  </si>
  <si>
    <t>CCDC180</t>
  </si>
  <si>
    <t>tr|A0A6E1Y6F7|A0A6E1Y6F7_HUMAN Coiled-coil domain containing 180 OS=Homo sapiens OX=9606 GN=CCDC180 PE=1 SV=1</t>
  </si>
  <si>
    <t>SIRPG_HUMAN</t>
  </si>
  <si>
    <t>SIRPG</t>
  </si>
  <si>
    <t>sp|Q9P1W8|SIRPG_HUMAN Signal-regulatory protein gamma OS=Homo sapiens OX=9606 GN=SIRPG PE=1 SV=3</t>
  </si>
  <si>
    <t>A0A0A0MRC9_HUMAN</t>
  </si>
  <si>
    <t>KIF16B</t>
  </si>
  <si>
    <t>tr|A0A0A0MRC9|A0A0A0MRC9_HUMAN Kinesin family member 16B OS=Homo sapiens OX=9606 GN=KIF16B PE=1 SV=1</t>
  </si>
  <si>
    <t>TVBL4_HUMAN</t>
  </si>
  <si>
    <t>TRBV12-4</t>
  </si>
  <si>
    <t>sp|A0A0B4J2E0|TVBL4_HUMAN T cell receptor beta variable 12-4 OS=Homo sapiens OX=9606 GN=TRBV12-4 PE=1 SV=5</t>
  </si>
  <si>
    <t>H7C342_HUMAN</t>
  </si>
  <si>
    <t>DDT</t>
  </si>
  <si>
    <t>tr|H7C342|H7C342_HUMAN D-dopachrome decarboxylase (Fragment) OS=Homo sapiens OX=9606 GN=DDT PE=1 SV=1</t>
  </si>
  <si>
    <t>A0A494C0N4_HUMAN</t>
  </si>
  <si>
    <t>TTC21B</t>
  </si>
  <si>
    <t>tr|A0A494C0N4|A0A494C0N4_HUMAN Tetratricopeptide repeat domain 21B OS=Homo sapiens OX=9606 GN=TTC21B PE=1 SV=1</t>
  </si>
  <si>
    <t>FMC1_HUMAN</t>
  </si>
  <si>
    <t>FMC1</t>
  </si>
  <si>
    <t>sp|Q96HJ9|FMC1_HUMAN Protein FMC1 homolog OS=Homo sapiens OX=9606 GN=FMC1 PE=1 SV=2</t>
  </si>
  <si>
    <t>C9JVC4_HUMAN</t>
  </si>
  <si>
    <t>IQCB1</t>
  </si>
  <si>
    <t>tr|C9JVC4|C9JVC4_HUMAN IQ motif containing B1 (Fragment) OS=Homo sapiens OX=9606 GN=IQCB1 PE=1 SV=1</t>
  </si>
  <si>
    <t>A0A0A0MRJ2_HUMAN</t>
  </si>
  <si>
    <t>ATF3</t>
  </si>
  <si>
    <t>tr|A0A0A0MRJ2|A0A0A0MRJ2_HUMAN Activating transcription factor 3 (Fragment) OS=Homo sapiens OX=9606 GN=ATF3 PE=1 SV=1</t>
  </si>
  <si>
    <t>E5RGS9_HUMAN</t>
  </si>
  <si>
    <t>CHRAC1</t>
  </si>
  <si>
    <t>tr|E5RGS9|E5RGS9_HUMAN Chromatin accessibility complex subunit 1 OS=Homo sapiens OX=9606 GN=CHRAC1 PE=1 SV=1</t>
  </si>
  <si>
    <t>H0YL38_HUMAN</t>
  </si>
  <si>
    <t>ZNF280D</t>
  </si>
  <si>
    <t>tr|H0YL38|H0YL38_HUMAN Zinc finger protein 280D OS=Homo sapiens OX=9606 GN=ZNF280D PE=1 SV=1</t>
  </si>
  <si>
    <t>A6NMH8_HUMAN</t>
  </si>
  <si>
    <t>CD81</t>
  </si>
  <si>
    <t>tr|A6NMH8|A6NMH8_HUMAN CD81 molecule OS=Homo sapiens OX=9606 GN=CD81 PE=1 SV=1</t>
  </si>
  <si>
    <t>A0A2Q3DP09_HUMAN</t>
  </si>
  <si>
    <t>ARMC9</t>
  </si>
  <si>
    <t>tr|A0A2Q3DP09|A0A2Q3DP09_HUMAN LisH domain-containing protein ARMC9 OS=Homo sapiens OX=9606 GN=ARMC9 PE=1 SV=1</t>
  </si>
  <si>
    <t>M0QY76_HUMAN</t>
  </si>
  <si>
    <t>ZFP36</t>
  </si>
  <si>
    <t>tr|M0QY76|M0QY76_HUMAN mRNA decay activator protein ZFP36 OS=Homo sapiens OX=9606 GN=ZFP36 PE=1 SV=1</t>
  </si>
  <si>
    <t>A0A286YFF8_HUMAN</t>
  </si>
  <si>
    <t>MON2</t>
  </si>
  <si>
    <t>tr|A0A286YFF8|A0A286YFF8_HUMAN Protein MON2 homolog OS=Homo sapiens OX=9606 GN=MON2 PE=1 SV=1</t>
  </si>
  <si>
    <t>CATG_HUMAN</t>
  </si>
  <si>
    <t>CTSG</t>
  </si>
  <si>
    <t>sp|P08311|CATG_HUMAN Cathepsin G OS=Homo sapiens OX=9606 GN=CTSG PE=1 SV=2</t>
  </si>
  <si>
    <t>H0UID0_HUMAN</t>
  </si>
  <si>
    <t>RAD51D</t>
  </si>
  <si>
    <t>tr|H0UID0|H0UID0_HUMAN HCG1989222, isoform CRA_i OS=Homo sapiens OX=9606 GN=RAD51D PE=4 SV=1</t>
  </si>
  <si>
    <t>F8WD24_HUMAN</t>
  </si>
  <si>
    <t>CDKN3</t>
  </si>
  <si>
    <t>tr|F8WD24|F8WD24_HUMAN protein-tyrosine-phosphatase OS=Homo sapiens OX=9606 GN=CDKN3 PE=1 SV=1</t>
  </si>
  <si>
    <t>B4DGI9_HUMAN</t>
  </si>
  <si>
    <t>TCF12</t>
  </si>
  <si>
    <t>tr|B4DGI9|B4DGI9_HUMAN Transcription factor 12 (Fragment) OS=Homo sapiens OX=9606 GN=TCF12 PE=1 SV=1</t>
  </si>
  <si>
    <t>I3L172_HUMAN</t>
  </si>
  <si>
    <t>MCRIP2</t>
  </si>
  <si>
    <t>tr|I3L172|I3L172_HUMAN MAPK regulated corepressor interacting protein 2 OS=Homo sapiens OX=9606 GN=MCRIP2 PE=1 SV=1</t>
  </si>
  <si>
    <t>M0QY61_HUMAN</t>
  </si>
  <si>
    <t>SAMD4B</t>
  </si>
  <si>
    <t>tr|M0QY61|M0QY61_HUMAN Sterile alpha motif domain containing 4B (Fragment) OS=Homo sapiens OX=9606 GN=SAMD4B PE=1 SV=1</t>
  </si>
  <si>
    <t>A0A075B6H4_HUMAN</t>
  </si>
  <si>
    <t>KAT14</t>
  </si>
  <si>
    <t>tr|A0A075B6H4|A0A075B6H4_HUMAN Cysteine-rich protein 2-binding protein OS=Homo sapiens OX=9606 GN=KAT14 PE=1 SV=1</t>
  </si>
  <si>
    <t>K7ELQ8_HUMAN</t>
  </si>
  <si>
    <t>TLE5</t>
  </si>
  <si>
    <t>tr|K7ELQ8|K7ELQ8_HUMAN TLE family member 5, transcriptional modulator OS=Homo sapiens OX=9606 GN=TLE5 PE=1 SV=1</t>
  </si>
  <si>
    <t>A0A1B0GVT7_HUMAN</t>
  </si>
  <si>
    <t>SUPT3H</t>
  </si>
  <si>
    <t>tr|A0A1B0GVT7|A0A1B0GVT7_HUMAN SPT3 homolog, SAGA and STAGA complex component OS=Homo sapiens OX=9606 GN=SUPT3H PE=1 SV=1</t>
  </si>
  <si>
    <t>A0A3B3ISZ1_HUMAN</t>
  </si>
  <si>
    <t>UNC13C</t>
  </si>
  <si>
    <t>tr|A0A3B3ISZ1|A0A3B3ISZ1_HUMAN Unc-13 homolog C OS=Homo sapiens OX=9606 GN=UNC13C PE=1 SV=1</t>
  </si>
  <si>
    <t>UBP25_HUMAN</t>
  </si>
  <si>
    <t>USP25</t>
  </si>
  <si>
    <t>sp|Q9UHP3|UBP25_HUMAN Ubiquitin carboxyl-terminal hydrolase 25 OS=Homo sapiens OX=9606 GN=USP25 PE=1 SV=4</t>
  </si>
  <si>
    <t>A0A7I2V377_HUMAN</t>
  </si>
  <si>
    <t>CAMLG</t>
  </si>
  <si>
    <t>tr|A0A7I2V377|A0A7I2V377_HUMAN Calcium modulating ligand OS=Homo sapiens OX=9606 GN=CAMLG PE=1 SV=1</t>
  </si>
  <si>
    <t>F8VV13_HUMAN</t>
  </si>
  <si>
    <t>MUCL1</t>
  </si>
  <si>
    <t>tr|F8VV13|F8VV13_HUMAN Mucin like 1 OS=Homo sapiens OX=9606 GN=MUCL1 PE=1 SV=1</t>
  </si>
  <si>
    <t>F8WAZ1_HUMAN</t>
  </si>
  <si>
    <t>MAP4K3</t>
  </si>
  <si>
    <t>tr|F8WAZ1|F8WAZ1_HUMAN Mitogen-activated protein kinase kinase kinase kinase 3 OS=Homo sapiens OX=9606 GN=MAP4K3 PE=1 SV=1</t>
  </si>
  <si>
    <t>H3BSM5_HUMAN</t>
  </si>
  <si>
    <t>GABARAPL2</t>
  </si>
  <si>
    <t>tr|H3BSM5|H3BSM5_HUMAN GABA type A receptor associated protein like 2 OS=Homo sapiens OX=9606 GN=GABARAPL2 PE=1 SV=1</t>
  </si>
  <si>
    <t>A0A2R8YD43_HUMAN</t>
  </si>
  <si>
    <t>WDR62</t>
  </si>
  <si>
    <t>tr|A0A2R8YD43|A0A2R8YD43_HUMAN WD repeat domain 62 OS=Homo sapiens OX=9606 GN=WDR62 PE=1 SV=2</t>
  </si>
  <si>
    <t>G3V5F4_HUMAN</t>
  </si>
  <si>
    <t>SLC25A29</t>
  </si>
  <si>
    <t>tr|G3V5F4|G3V5F4_HUMAN Solute carrier family 25 member 29 (Fragment) OS=Homo sapiens OX=9606 GN=SLC25A29 PE=1 SV=8</t>
  </si>
  <si>
    <t>A0A0D9SFK7_HUMAN</t>
  </si>
  <si>
    <t>KIFBP</t>
  </si>
  <si>
    <t>tr|A0A0D9SFK7|A0A0D9SFK7_HUMAN KIF-binding protein OS=Homo sapiens OX=9606 GN=KIFBP PE=1 SV=1</t>
  </si>
  <si>
    <t>A0A0A0MSS8_HUMAN</t>
  </si>
  <si>
    <t>AKR1C3</t>
  </si>
  <si>
    <t>tr|A0A0A0MSS8|A0A0A0MSS8_HUMAN Aldo-keto reductase family 1 member C3 OS=Homo sapiens OX=9606 GN=AKR1C3 PE=1 SV=1</t>
  </si>
  <si>
    <t>K3W4U1_HUMAN</t>
  </si>
  <si>
    <t>FCER2</t>
  </si>
  <si>
    <t>tr|K3W4U1|K3W4U1_HUMAN Fc epsilon receptor II OS=Homo sapiens OX=9606 GN=FCER2 PE=1 SV=1</t>
  </si>
  <si>
    <t>E5RH18_HUMAN</t>
  </si>
  <si>
    <t>LSM1</t>
  </si>
  <si>
    <t>tr|E5RH18|E5RH18_HUMAN LSM1 homolog, mRNA degradation associated OS=Homo sapiens OX=9606 GN=LSM1 PE=1 SV=1</t>
  </si>
  <si>
    <t>H0Y9Y0_HUMAN</t>
  </si>
  <si>
    <t>FBXL5</t>
  </si>
  <si>
    <t>tr|H0Y9Y0|H0Y9Y0_HUMAN F-box and leucine rich repeat protein 5 (Fragment) OS=Homo sapiens OX=9606 GN=FBXL5 PE=1 SV=1</t>
  </si>
  <si>
    <t>MYCL_HUMAN</t>
  </si>
  <si>
    <t>MYCL</t>
  </si>
  <si>
    <t>sp|P12524|MYCL_HUMAN Protein L-Myc OS=Homo sapiens OX=9606 GN=MYCL PE=1 SV=2</t>
  </si>
  <si>
    <t>H0Y4E8_HUMAN</t>
  </si>
  <si>
    <t>SIK3</t>
  </si>
  <si>
    <t>tr|H0Y4E8|H0Y4E8_HUMAN non-specific serine/threonine protein kinase OS=Homo sapiens OX=9606 GN=SIK3 PE=1 SV=2</t>
  </si>
  <si>
    <t>B3KW44_HUMAN</t>
  </si>
  <si>
    <t>METTL8</t>
  </si>
  <si>
    <t>tr|B3KW44|B3KW44_HUMAN tRNA N(3)-methylcytidine methyltransferase OS=Homo sapiens OX=9606 GN=METTL8 PE=1 SV=1</t>
  </si>
  <si>
    <t>HEM4_HUMAN</t>
  </si>
  <si>
    <t>UROS</t>
  </si>
  <si>
    <t>sp|P10746|HEM4_HUMAN Uroporphyrinogen-III synthase OS=Homo sapiens OX=9606 GN=UROS PE=1 SV=1</t>
  </si>
  <si>
    <t>CP2A6_HUMAN</t>
  </si>
  <si>
    <t>CYP2A6</t>
  </si>
  <si>
    <t>sp|P11509|CP2A6_HUMAN Cytochrome P450 2A6 OS=Homo sapiens OX=9606 GN=CYP2A6 PE=1 SV=4</t>
  </si>
  <si>
    <t>A0A590UIU4_HUMAN</t>
  </si>
  <si>
    <t>JAKMIP3</t>
  </si>
  <si>
    <t>tr|A0A590UIU4|A0A590UIU4_HUMAN Janus kinase and microtubule interacting protein 3 OS=Homo sapiens OX=9606 GN=JAKMIP3 PE=1 SV=1</t>
  </si>
  <si>
    <t>A0A3B3IU65_HUMAN</t>
  </si>
  <si>
    <t>MIF4GD</t>
  </si>
  <si>
    <t>tr|A0A3B3IU65|A0A3B3IU65_HUMAN MIF4G domain containing OS=Homo sapiens OX=9606 GN=MIF4GD PE=1 SV=1</t>
  </si>
  <si>
    <t>H7C071_HUMAN</t>
  </si>
  <si>
    <t>CAMK1</t>
  </si>
  <si>
    <t>tr|H7C071|H7C071_HUMAN Calcium/calmodulin dependent protein kinase I (Fragment) OS=Homo sapiens OX=9606 GN=CAMK1 PE=1 SV=1</t>
  </si>
  <si>
    <t>GBA3_HUMAN</t>
  </si>
  <si>
    <t>GBA3</t>
  </si>
  <si>
    <t>sp|Q9H227|GBA3_HUMAN Cytosolic beta-glucosidase OS=Homo sapiens OX=9606 GN=GBA3 PE=1 SV=2</t>
  </si>
  <si>
    <t>E9PJE4_HUMAN</t>
  </si>
  <si>
    <t>COMMD5</t>
  </si>
  <si>
    <t>tr|E9PJE4|E9PJE4_HUMAN COMM domain containing 5 (Fragment) OS=Homo sapiens OX=9606 GN=COMMD5 PE=1 SV=1</t>
  </si>
  <si>
    <t>A0A5F9ZH98_HUMAN</t>
  </si>
  <si>
    <t>ALDH5A1</t>
  </si>
  <si>
    <t>tr|A0A5F9ZH98|A0A5F9ZH98_HUMAN Aldehyde dehydrogenase 5 family member A1 (Fragment) OS=Homo sapiens OX=9606 GN=ALDH5A1 PE=1 SV=1</t>
  </si>
  <si>
    <t>A0A0G2JNB4_HUMAN</t>
  </si>
  <si>
    <t>PRB3</t>
  </si>
  <si>
    <t>tr|A0A0G2JNB4|A0A0G2JNB4_HUMAN Basic salivary proline-rich protein 3 OS=Homo sapiens OX=9606 GN=PRB3 PE=1 SV=1</t>
  </si>
  <si>
    <t>TVA91_HUMAN</t>
  </si>
  <si>
    <t>TRAV9-1</t>
  </si>
  <si>
    <t>sp|A0A075B6T8|TVA91_HUMAN T cell receptor alpha variable 9-1 OS=Homo sapiens OX=9606 GN=TRAV9-1 PE=3 SV=1</t>
  </si>
  <si>
    <t>D6RAR4_HUMAN</t>
  </si>
  <si>
    <t>HGFAC</t>
  </si>
  <si>
    <t>tr|D6RAR4|D6RAR4_HUMAN HGF activator OS=Homo sapiens OX=9606 GN=HGFAC PE=1 SV=1</t>
  </si>
  <si>
    <t>I3L1N2_HUMAN</t>
  </si>
  <si>
    <t>DNASE1</t>
  </si>
  <si>
    <t>tr|I3L1N2|I3L1N2_HUMAN Deoxyribonuclease 1 (Fragment) OS=Homo sapiens OX=9606 GN=DNASE1 PE=3 SV=1</t>
  </si>
  <si>
    <t>K7EMZ7_HUMAN</t>
  </si>
  <si>
    <t>BRME1</t>
  </si>
  <si>
    <t>tr|K7EMZ7|K7EMZ7_HUMAN Break repair meiotic recombinase recruitment factor 1 OS=Homo sapiens OX=9606 GN=BRME1 PE=1 SV=1</t>
  </si>
  <si>
    <t>K7ELH7_HUMAN</t>
  </si>
  <si>
    <t>GID4</t>
  </si>
  <si>
    <t>tr|K7ELH7|K7ELH7_HUMAN GID complex subunit 4 homolog (Fragment) OS=Homo sapiens OX=9606 GN=GID4 PE=1 SV=1</t>
  </si>
  <si>
    <t>A0A804HIH9_HUMAN</t>
  </si>
  <si>
    <t>BRIP1</t>
  </si>
  <si>
    <t>tr|A0A804HIH9|A0A804HIH9_HUMAN BRCA1 interacting helicase 1 OS=Homo sapiens OX=9606 GN=BRIP1 PE=1 SV=1</t>
  </si>
  <si>
    <t>C9J935_HUMAN</t>
  </si>
  <si>
    <t>SETD9</t>
  </si>
  <si>
    <t>tr|C9J935|C9J935_HUMAN SET domain containing 9 (Fragment) OS=Homo sapiens OX=9606 GN=SETD9 PE=1 SV=1</t>
  </si>
  <si>
    <t>A0A8Q3WLN3_HUMAN</t>
  </si>
  <si>
    <t>TTC3</t>
  </si>
  <si>
    <t>tr|A0A8Q3WLN3|A0A8Q3WLN3_HUMAN RING-type E3 ubiquitin transferase OS=Homo sapiens OX=9606 GN=TTC3 PE=1 SV=1</t>
  </si>
  <si>
    <t>C9JL85_HUMAN</t>
  </si>
  <si>
    <t>MTPN</t>
  </si>
  <si>
    <t>tr|C9JL85|C9JL85_HUMAN Myotrophin OS=Homo sapiens OX=9606 GN=MTPN PE=1 SV=1</t>
  </si>
  <si>
    <t>M0R2M4_HUMAN</t>
  </si>
  <si>
    <t>ZNF551</t>
  </si>
  <si>
    <t>tr|M0R2M4|M0R2M4_HUMAN Zinc finger protein 551 (Fragment) OS=Homo sapiens OX=9606 GN=ZNF551 PE=1 SV=1</t>
  </si>
  <si>
    <t>H9KVB4_HUMAN</t>
  </si>
  <si>
    <t>TNRC18</t>
  </si>
  <si>
    <t>tr|H9KVB4|H9KVB4_HUMAN Trinucleotide repeat containing 18 OS=Homo sapiens OX=9606 GN=TNRC18 PE=1 SV=1</t>
  </si>
  <si>
    <t>K7EK12_HUMAN</t>
  </si>
  <si>
    <t>PSMC3IP</t>
  </si>
  <si>
    <t>tr|K7EK12|K7EK12_HUMAN PSMC3 interacting protein OS=Homo sapiens OX=9606 GN=PSMC3IP PE=1 SV=1</t>
  </si>
  <si>
    <t>A0A1W2PNE7_HUMAN</t>
  </si>
  <si>
    <t>CCDC7</t>
  </si>
  <si>
    <t>tr|A0A1W2PNE7|A0A1W2PNE7_HUMAN Coiled-coil domain containing 7 (Fragment) OS=Homo sapiens OX=9606 GN=CCDC7 PE=1 SV=1</t>
  </si>
  <si>
    <t>H0YKC9_HUMAN</t>
  </si>
  <si>
    <t>CERS4</t>
  </si>
  <si>
    <t>tr|H0YKC9|H0YKC9_HUMAN Ceramide synthase 4 OS=Homo sapiens OX=9606 GN=CERS4 PE=1 SV=1</t>
  </si>
  <si>
    <t>E9PJS3_HUMAN</t>
  </si>
  <si>
    <t>ZDHHC18</t>
  </si>
  <si>
    <t>tr|E9PJS3|E9PJS3_HUMAN Palmitoyltransferase (Fragment) OS=Homo sapiens OX=9606 GN=ZDHHC18 PE=1 SV=1</t>
  </si>
  <si>
    <t>A0A3B3IRM5_HUMAN</t>
  </si>
  <si>
    <t>GSTM5</t>
  </si>
  <si>
    <t>tr|A0A3B3IRM5|A0A3B3IRM5_HUMAN Glutathione S-transferase (Fragment) OS=Homo sapiens OX=9606 GN=GSTM5 PE=1 SV=1</t>
  </si>
  <si>
    <t>A0A0U1RRA6_HUMAN</t>
  </si>
  <si>
    <t>R3HDM2</t>
  </si>
  <si>
    <t>tr|A0A0U1RRA6|A0A0U1RRA6_HUMAN R3H domain containing 2 OS=Homo sapiens OX=9606 GN=R3HDM2 PE=1 SV=1</t>
  </si>
  <si>
    <t>C9JNT4_HUMAN</t>
  </si>
  <si>
    <t>ITPRIPL1</t>
  </si>
  <si>
    <t>tr|C9JNT4|C9JNT4_HUMAN ITPRIP like 1 (Fragment) OS=Homo sapiens OX=9606 GN=ITPRIPL1 PE=1 SV=1</t>
  </si>
  <si>
    <t>E7EVG6_HUMAN</t>
  </si>
  <si>
    <t>PPRC1</t>
  </si>
  <si>
    <t>tr|E7EVG6|E7EVG6_HUMAN PPARG related coactivator 1 OS=Homo sapiens OX=9606 GN=PPRC1 PE=1 SV=1</t>
  </si>
  <si>
    <t>CCR5_HUMAN</t>
  </si>
  <si>
    <t>CCR5</t>
  </si>
  <si>
    <t>sp|P51681|CCR5_HUMAN C-C chemokine receptor type 5 OS=Homo sapiens OX=9606 GN=CCR5 PE=1 SV=1</t>
  </si>
  <si>
    <t>A0A804HI84_HUMAN</t>
  </si>
  <si>
    <t>SPG11</t>
  </si>
  <si>
    <t>tr|A0A804HI84|A0A804HI84_HUMAN SPG11 vesicle trafficking associated, spatacsin OS=Homo sapiens OX=9606 GN=SPG11 PE=1 SV=1</t>
  </si>
  <si>
    <t>CO6A5_HUMAN</t>
  </si>
  <si>
    <t>COL6A5</t>
  </si>
  <si>
    <t>sp|A8TX70|CO6A5_HUMAN Collagen alpha-5(VI) chain OS=Homo sapiens OX=9606 GN=COL6A5 PE=1 SV=1</t>
  </si>
  <si>
    <t>A0A0A0MQR0_HUMAN</t>
  </si>
  <si>
    <t>CYP4F2</t>
  </si>
  <si>
    <t>tr|A0A0A0MQR0|A0A0A0MQR0_HUMAN Cytochrome P450 family 4 subfamily F member 2 OS=Homo sapiens OX=9606 GN=CYP4F2 PE=1 SV=1</t>
  </si>
  <si>
    <t>A0A1W2PNF0_HUMAN</t>
  </si>
  <si>
    <t>SLC35A3</t>
  </si>
  <si>
    <t>tr|A0A1W2PNF0|A0A1W2PNF0_HUMAN Solute carrier family 35 member A3 OS=Homo sapiens OX=9606 GN=SLC35A3 PE=1 SV=1</t>
  </si>
  <si>
    <t>A0A494C0S1_HUMAN</t>
  </si>
  <si>
    <t>RIT1</t>
  </si>
  <si>
    <t>tr|A0A494C0S1|A0A494C0S1_HUMAN Ras like without CAAX 1 OS=Homo sapiens OX=9606 GN=RIT1 PE=1 SV=1</t>
  </si>
  <si>
    <t>A0A7P0Z481_HUMAN</t>
  </si>
  <si>
    <t>HMGCR</t>
  </si>
  <si>
    <t>tr|A0A7P0Z481|A0A7P0Z481_HUMAN 3-hydroxy-3-methylglutaryl coenzyme A reductase OS=Homo sapiens OX=9606 GN=HMGCR PE=1 SV=1</t>
  </si>
  <si>
    <t>H3BNF0_HUMAN</t>
  </si>
  <si>
    <t>NUBP2</t>
  </si>
  <si>
    <t>tr|H3BNF0|H3BNF0_HUMAN NUBP iron-sulfur cluster assembly factor 2, cytosolic OS=Homo sapiens OX=9606 GN=NUBP2 PE=1 SV=1</t>
  </si>
  <si>
    <t>E5RH51_HUMAN</t>
  </si>
  <si>
    <t>SMIM12</t>
  </si>
  <si>
    <t>tr|E5RH51|E5RH51_HUMAN Small integral membrane protein 12 OS=Homo sapiens OX=9606 GN=SMIM12 PE=1 SV=1</t>
  </si>
  <si>
    <t>F8W6D1_HUMAN</t>
  </si>
  <si>
    <t>RNF216</t>
  </si>
  <si>
    <t>tr|F8W6D1|F8W6D1_HUMAN Ring finger protein 216 OS=Homo sapiens OX=9606 GN=RNF216 PE=1 SV=1</t>
  </si>
  <si>
    <t>F8WDV0_HUMAN</t>
  </si>
  <si>
    <t>IPO11</t>
  </si>
  <si>
    <t>tr|F8WDV0|F8WDV0_HUMAN Importin 11 OS=Homo sapiens OX=9606 GN=IPO11 PE=1 SV=1</t>
  </si>
  <si>
    <t>A0A804HI56_HUMAN</t>
  </si>
  <si>
    <t>SLC25A25</t>
  </si>
  <si>
    <t>tr|A0A804HI56|A0A804HI56_HUMAN Solute carrier family 25 member 25 OS=Homo sapiens OX=9606 GN=SLC25A25 PE=1 SV=1</t>
  </si>
  <si>
    <t>E5RGQ6_HUMAN</t>
  </si>
  <si>
    <t>SNX16</t>
  </si>
  <si>
    <t>tr|E5RGQ6|E5RGQ6_HUMAN Sorting nexin 16 (Fragment) OS=Homo sapiens OX=9606 GN=SNX16 PE=1 SV=1</t>
  </si>
  <si>
    <t>A0A8Q3WLG1_HUMAN</t>
  </si>
  <si>
    <t>tr|A0A8Q3WLG1|A0A8Q3WLG1_HUMAN Golgin B1 (Fragment) OS=Homo sapiens OX=9606 GN=GOLGB1 PE=1 SV=1</t>
  </si>
  <si>
    <t>LMO4_HUMAN</t>
  </si>
  <si>
    <t>LMO4</t>
  </si>
  <si>
    <t>sp|P61968|LMO4_HUMAN LIM domain transcription factor LMO4 OS=Homo sapiens OX=9606 GN=LMO4 PE=1 SV=1</t>
  </si>
  <si>
    <t>A0A087WU27_HUMAN</t>
  </si>
  <si>
    <t>RNPEP</t>
  </si>
  <si>
    <t>tr|A0A087WU27|A0A087WU27_HUMAN Arginyl aminopeptidase (Fragment) OS=Homo sapiens OX=9606 GN=RNPEP PE=1 SV=1</t>
  </si>
  <si>
    <t>CAMP1_HUMAN</t>
  </si>
  <si>
    <t>CAMSAP1</t>
  </si>
  <si>
    <t>sp|Q5T5Y3|CAMP1_HUMAN Calmodulin-regulated spectrin-associated protein 1 OS=Homo sapiens OX=9606 GN=CAMSAP1 PE=1 SV=2</t>
  </si>
  <si>
    <t>A0A0C4DGH1_HUMAN</t>
  </si>
  <si>
    <t>CES4A</t>
  </si>
  <si>
    <t>tr|A0A0C4DGH1|A0A0C4DGH1_HUMAN Carboxylic ester hydrolase (Fragment) OS=Homo sapiens OX=9606 GN=CES4A PE=1 SV=1</t>
  </si>
  <si>
    <t>TVB9_HUMAN</t>
  </si>
  <si>
    <t>TRBV9</t>
  </si>
  <si>
    <t>sp|A0A0B4J1U6|TVB9_HUMAN T cell receptor beta variable 9 OS=Homo sapiens OX=9606 GN=TRBV9 PE=1 SV=1</t>
  </si>
  <si>
    <t>A0A5F9ZHJ1_HUMAN</t>
  </si>
  <si>
    <t>ADK</t>
  </si>
  <si>
    <t>tr|A0A5F9ZHJ1|A0A5F9ZHJ1_HUMAN Adenosine kinase OS=Homo sapiens OX=9606 GN=ADK PE=1 SV=1</t>
  </si>
  <si>
    <t>A0A087WTZ3_HUMAN</t>
  </si>
  <si>
    <t>ALG9</t>
  </si>
  <si>
    <t>tr|A0A087WTZ3|A0A087WTZ3_HUMAN ALG9 alpha-1,2-mannosyltransferase OS=Homo sapiens OX=9606 GN=ALG9 PE=4 SV=1</t>
  </si>
  <si>
    <t>NU2M_HUMAN</t>
  </si>
  <si>
    <t>MT-ND2</t>
  </si>
  <si>
    <t>sp|P03891|NU2M_HUMAN NADH-ubiquinone oxidoreductase chain 2 OS=Homo sapiens OX=9606 GN=MT-ND2 PE=1 SV=2</t>
  </si>
  <si>
    <t>A0A087WVD7_HUMAN</t>
  </si>
  <si>
    <t>AK6</t>
  </si>
  <si>
    <t>tr|A0A087WVD7|A0A087WVD7_HUMAN Adenylate kinase 6 OS=Homo sapiens OX=9606 GN=AK6 PE=1 SV=1</t>
  </si>
  <si>
    <t>C9J5J2_HUMAN</t>
  </si>
  <si>
    <t>IAH1</t>
  </si>
  <si>
    <t>tr|C9J5J2|C9J5J2_HUMAN Isoamyl acetate hydrolyzing esterase 1 (putative) (Fragment) OS=Homo sapiens OX=9606 GN=IAH1 PE=1 SV=1</t>
  </si>
  <si>
    <t>SPR1B_HUMAN</t>
  </si>
  <si>
    <t>SPRR1B</t>
  </si>
  <si>
    <t>sp|P22528|SPR1B_HUMAN Cornifin-B OS=Homo sapiens OX=9606 GN=SPRR1B PE=1 SV=2</t>
  </si>
  <si>
    <t>B4DHS8_HUMAN</t>
  </si>
  <si>
    <t>WDR41</t>
  </si>
  <si>
    <t>tr|B4DHS8|B4DHS8_HUMAN WD repeat domain 41 OS=Homo sapiens OX=9606 GN=WDR41 PE=1 SV=1</t>
  </si>
  <si>
    <t>F8WB33_HUMAN</t>
  </si>
  <si>
    <t>tr|F8WB33|F8WB33_HUMAN SET domain and mariner transposase fusion gene OS=Homo sapiens OX=9606 GN=SETMAR PE=1 SV=1</t>
  </si>
  <si>
    <t>ATL5_HUMAN</t>
  </si>
  <si>
    <t>ADAMTSL5</t>
  </si>
  <si>
    <t>sp|Q6ZMM2|ATL5_HUMAN ADAMTS-like protein 5 OS=Homo sapiens OX=9606 GN=ADAMTSL5 PE=1 SV=3</t>
  </si>
  <si>
    <t>PPR35_HUMAN</t>
  </si>
  <si>
    <t>PPP1R35</t>
  </si>
  <si>
    <t>sp|Q8TAP8|PPR35_HUMAN Protein phosphatase 1 regulatory subunit 35 OS=Homo sapiens OX=9606 GN=PPP1R35 PE=1 SV=1</t>
  </si>
  <si>
    <t>A0A075B6G6_HUMAN</t>
  </si>
  <si>
    <t>FILIP1</t>
  </si>
  <si>
    <t>tr|A0A075B6G6|A0A075B6G6_HUMAN Filamin A interacting protein 1 OS=Homo sapiens OX=9606 GN=FILIP1 PE=1 SV=1</t>
  </si>
  <si>
    <t>G3XAI9_HUMAN</t>
  </si>
  <si>
    <t>FAM133B</t>
  </si>
  <si>
    <t>tr|G3XAI9|G3XAI9_HUMAN Family with sequence similarity 133 member B OS=Homo sapiens OX=9606 GN=FAM133B PE=1 SV=1</t>
  </si>
  <si>
    <t>A0A087WXB8_HUMAN</t>
  </si>
  <si>
    <t>ST3GAL6</t>
  </si>
  <si>
    <t>tr|A0A087WXB8|A0A087WXB8_HUMAN ST3 beta-galactoside alpha-2,3-sialyltransferase 6, isoform CRA_b OS=Homo sapiens OX=9606 GN=ST3GAL6 PE=1 SV=1</t>
  </si>
  <si>
    <t>C9J3Z9_HUMAN</t>
  </si>
  <si>
    <t>STAC</t>
  </si>
  <si>
    <t>tr|C9J3Z9|C9J3Z9_HUMAN SH3 and cysteine rich domain (Fragment) OS=Homo sapiens OX=9606 GN=STAC PE=1 SV=1</t>
  </si>
  <si>
    <t>A0A2R8YEI5_HUMAN</t>
  </si>
  <si>
    <t>CHN2</t>
  </si>
  <si>
    <t>tr|A0A2R8YEI5|A0A2R8YEI5_HUMAN Beta-chimaerin OS=Homo sapiens OX=9606 GN=CHN2 PE=4 SV=1</t>
  </si>
  <si>
    <t>A0A0A0MR05_HUMAN</t>
  </si>
  <si>
    <t>MLST8</t>
  </si>
  <si>
    <t>tr|A0A0A0MR05|A0A0A0MR05_HUMAN Target of rapamycin complex subunit LST8 OS=Homo sapiens OX=9606 GN=MLST8 PE=1 SV=1</t>
  </si>
  <si>
    <t>D6W601_HUMAN</t>
  </si>
  <si>
    <t>ADAT3</t>
  </si>
  <si>
    <t>tr|D6W601|D6W601_HUMAN Adenosine deaminase tRNA specific 3 OS=Homo sapiens OX=9606 GN=ADAT3 PE=1 SV=1</t>
  </si>
  <si>
    <t>A0A0D9SGJ8_HUMAN</t>
  </si>
  <si>
    <t>PWWP3A</t>
  </si>
  <si>
    <t>tr|A0A0D9SGJ8|A0A0D9SGJ8_HUMAN PWWP domain containing 3A, DNA repair factor OS=Homo sapiens OX=9606 GN=PWWP3A PE=1 SV=1</t>
  </si>
  <si>
    <t>A0A3B3ISP1_HUMAN</t>
  </si>
  <si>
    <t>ANKS1A</t>
  </si>
  <si>
    <t>tr|A0A3B3ISP1|A0A3B3ISP1_HUMAN Ankyrin repeat and sterile alpha motif domain containing 1A OS=Homo sapiens OX=9606 GN=ANKS1A PE=1 SV=1</t>
  </si>
  <si>
    <t>ASB15_HUMAN</t>
  </si>
  <si>
    <t>ASB15</t>
  </si>
  <si>
    <t>sp|Q8WXK1|ASB15_HUMAN Ankyrin repeat and SOCS box protein 15 OS=Homo sapiens OX=9606 GN=ASB15 PE=1 SV=3</t>
  </si>
  <si>
    <t>A0A6Q8PFM8_HUMAN</t>
  </si>
  <si>
    <t>SCN11A</t>
  </si>
  <si>
    <t>tr|A0A6Q8PFM8|A0A6Q8PFM8_HUMAN Sodium channel protein OS=Homo sapiens OX=9606 GN=SCN11A PE=1 SV=1</t>
  </si>
  <si>
    <t>HV69D_HUMAN</t>
  </si>
  <si>
    <t>IGHV1-69D</t>
  </si>
  <si>
    <t>sp|A0A0B4J2H0|HV69D_HUMAN Immunoglobulin heavy variable 1-69D OS=Homo sapiens OX=9606 GN=IGHV1-69D PE=1 SV=1</t>
  </si>
  <si>
    <t>ELF2_HUMAN</t>
  </si>
  <si>
    <t>ELF2</t>
  </si>
  <si>
    <t>sp|Q15723|ELF2_HUMAN ETS-related transcription factor Elf-2 OS=Homo sapiens OX=9606 GN=ELF2 PE=1 SV=2</t>
  </si>
  <si>
    <t>A0A0C4DGA2_HUMAN</t>
  </si>
  <si>
    <t>ECI2</t>
  </si>
  <si>
    <t>tr|A0A0C4DGA2|A0A0C4DGA2_HUMAN Enoyl-CoA delta isomerase 2 OS=Homo sapiens OX=9606 GN=ECI2 PE=1 SV=1</t>
  </si>
  <si>
    <t>A0A087WZM2_HUMAN</t>
  </si>
  <si>
    <t>RNASET2</t>
  </si>
  <si>
    <t>tr|A0A087WZM2|A0A087WZM2_HUMAN Ribonuclease T2 OS=Homo sapiens OX=9606 GN=RNASET2 PE=1 SV=2</t>
  </si>
  <si>
    <t>D6RFL8_HUMAN</t>
  </si>
  <si>
    <t>SPZ1</t>
  </si>
  <si>
    <t>tr|D6RFL8|D6RFL8_HUMAN Spermatogenic leucine zipper 1 (Fragment) OS=Homo sapiens OX=9606 GN=SPZ1 PE=4 SV=1</t>
  </si>
  <si>
    <t>A0A0C4DFT3_HUMAN</t>
  </si>
  <si>
    <t>DLG1</t>
  </si>
  <si>
    <t>tr|A0A0C4DFT3|A0A0C4DFT3_HUMAN Discs large MAGUK scaffold protein 1 OS=Homo sapiens OX=9606 GN=DLG1 PE=1 SV=1</t>
  </si>
  <si>
    <t>K7EJH0_HUMAN</t>
  </si>
  <si>
    <t>SPC24</t>
  </si>
  <si>
    <t>tr|K7EJH0|K7EJH0_HUMAN Kinetochore protein Spc24 (Fragment) OS=Homo sapiens OX=9606 GN=SPC24 PE=1 SV=1</t>
  </si>
  <si>
    <t>A0A8I5KTT0_HUMAN</t>
  </si>
  <si>
    <t>TAF8</t>
  </si>
  <si>
    <t>tr|A0A8I5KTT0|A0A8I5KTT0_HUMAN Transcription initiation factor TFIID subunit 8 OS=Homo sapiens OX=9606 GN=TAF8 PE=1 SV=1</t>
  </si>
  <si>
    <t>A0A8Q3SHY1_HUMAN</t>
  </si>
  <si>
    <t>ACD</t>
  </si>
  <si>
    <t>tr|A0A8Q3SHY1|A0A8Q3SHY1_HUMAN ACD shelterin complex subunit and telomerase recruitment factor OS=Homo sapiens OX=9606 GN=ACD PE=1 SV=1</t>
  </si>
  <si>
    <t>A0A087WZG5_HUMAN</t>
  </si>
  <si>
    <t>WWOX</t>
  </si>
  <si>
    <t>tr|A0A087WZG5|A0A087WZG5_HUMAN WW domain containing oxidoreductase OS=Homo sapiens OX=9606 GN=WWOX PE=1 SV=1</t>
  </si>
  <si>
    <t>A0A8V8TLJ1_HUMAN</t>
  </si>
  <si>
    <t>NPIPB2</t>
  </si>
  <si>
    <t>tr|A0A8V8TLJ1|A0A8V8TLJ1_HUMAN Nuclear pore complex interacting protein family member B2 (Fragment) OS=Homo sapiens OX=9606 GN=NPIPB2 PE=3 SV=1</t>
  </si>
  <si>
    <t>A0A087WYQ4_HUMAN</t>
  </si>
  <si>
    <t>HDAC7</t>
  </si>
  <si>
    <t>tr|A0A087WYQ4|A0A087WYQ4_HUMAN Histone deacetylase 7 (Fragment) OS=Homo sapiens OX=9606 GN=HDAC7 PE=1 SV=1</t>
  </si>
  <si>
    <t>Q17RL8_HUMAN</t>
  </si>
  <si>
    <t>PDZD4</t>
  </si>
  <si>
    <t>tr|Q17RL8|Q17RL8_HUMAN HCG2004980, isoform CRA_e OS=Homo sapiens OX=9606 GN=PDZD4 PE=1 SV=1</t>
  </si>
  <si>
    <t>A0A5K1VW28_HUMAN</t>
  </si>
  <si>
    <t>ETNK1</t>
  </si>
  <si>
    <t>tr|A0A5K1VW28|A0A5K1VW28_HUMAN Ethanolamine kinase 1 OS=Homo sapiens OX=9606 GN=ETNK1 PE=1 SV=1</t>
  </si>
  <si>
    <t>A0A8C8PVR7_HUMAN</t>
  </si>
  <si>
    <t>HMGXB3</t>
  </si>
  <si>
    <t>tr|A0A8C8PVR7|A0A8C8PVR7_HUMAN HMG-box containing 3 OS=Homo sapiens OX=9606 GN=HMGXB3 PE=1 SV=1</t>
  </si>
  <si>
    <t>C9IY57_HUMAN</t>
  </si>
  <si>
    <t>MKRN1</t>
  </si>
  <si>
    <t>tr|C9IY57|C9IY57_HUMAN Makorin ring finger protein 1 (Fragment) OS=Homo sapiens OX=9606 GN=MKRN1 PE=1 SV=1</t>
  </si>
  <si>
    <t>MTND_HUMAN</t>
  </si>
  <si>
    <t>ADI1</t>
  </si>
  <si>
    <t>sp|Q9BV57|MTND_HUMAN Acireductone dioxygenase OS=Homo sapiens OX=9606 GN=ADI1 PE=1 SV=1</t>
  </si>
  <si>
    <t>Q5T8V1_HUMAN</t>
  </si>
  <si>
    <t>CARNMT1</t>
  </si>
  <si>
    <t>tr|Q5T8V1|Q5T8V1_HUMAN Carnosine N-methyltransferase (Fragment) OS=Homo sapiens OX=9606 GN=CARNMT1 PE=1 SV=1</t>
  </si>
  <si>
    <t>PSF2_HUMAN</t>
  </si>
  <si>
    <t>GINS2</t>
  </si>
  <si>
    <t>sp|Q9Y248|PSF2_HUMAN DNA replication complex GINS protein PSF2 OS=Homo sapiens OX=9606 GN=GINS2 PE=1 SV=1</t>
  </si>
  <si>
    <t>A0A6Q8PEZ7_HUMAN</t>
  </si>
  <si>
    <t>CLCC1</t>
  </si>
  <si>
    <t>tr|A0A6Q8PEZ7|A0A6Q8PEZ7_HUMAN Chloride channel CLIC-like protein 1 OS=Homo sapiens OX=9606 GN=CLCC1 PE=1 SV=1</t>
  </si>
  <si>
    <t>A0A0U1RR74_HUMAN</t>
  </si>
  <si>
    <t>AFTPH</t>
  </si>
  <si>
    <t>tr|A0A0U1RR74|A0A0U1RR74_HUMAN Aftiphilin (Fragment) OS=Homo sapiens OX=9606 GN=AFTPH PE=1 SV=1</t>
  </si>
  <si>
    <t>A0A087WV44_HUMAN</t>
  </si>
  <si>
    <t>EI24</t>
  </si>
  <si>
    <t>tr|A0A087WV44|A0A087WV44_HUMAN EI24 autophagy associated transmembrane protein OS=Homo sapiens OX=9606 GN=EI24 PE=1 SV=1</t>
  </si>
  <si>
    <t>A0A7I2V403_HUMAN</t>
  </si>
  <si>
    <t>ZFYVE26</t>
  </si>
  <si>
    <t>tr|A0A7I2V403|A0A7I2V403_HUMAN Zinc finger FYVE domain-containing protein 26 OS=Homo sapiens OX=9606 GN=ZFYVE26 PE=1 SV=1</t>
  </si>
  <si>
    <t>H7C2F7_HUMAN</t>
  </si>
  <si>
    <t>TRAPPC12</t>
  </si>
  <si>
    <t>tr|H7C2F7|H7C2F7_HUMAN Trafficking protein particle complex subunit 12 (Fragment) OS=Homo sapiens OX=9606 GN=TRAPPC12 PE=1 SV=1</t>
  </si>
  <si>
    <t>A0A0C4DGF2_HUMAN</t>
  </si>
  <si>
    <t>KLHL6</t>
  </si>
  <si>
    <t>tr|A0A0C4DGF2|A0A0C4DGF2_HUMAN Kelch like family member 6 (Fragment) OS=Homo sapiens OX=9606 GN=KLHL6 PE=1 SV=1</t>
  </si>
  <si>
    <t>F5GWK5_HUMAN</t>
  </si>
  <si>
    <t>STARD10</t>
  </si>
  <si>
    <t>tr|F5GWK5|F5GWK5_HUMAN StAR related lipid transfer domain containing 10 (Fragment) OS=Homo sapiens OX=9606 GN=STARD10 PE=1 SV=1</t>
  </si>
  <si>
    <t>C9JXA2_HUMAN</t>
  </si>
  <si>
    <t>EPHA3</t>
  </si>
  <si>
    <t>tr|C9JXA2|C9JXA2_HUMAN receptor protein-tyrosine kinase OS=Homo sapiens OX=9606 GN=EPHA3 PE=1 SV=1</t>
  </si>
  <si>
    <t>A0A0R4J2F2_HUMAN</t>
  </si>
  <si>
    <t>CLDND1</t>
  </si>
  <si>
    <t>tr|A0A0R4J2F2|A0A0R4J2F2_HUMAN Claudin domain containing 1 OS=Homo sapiens OX=9606 GN=CLDND1 PE=1 SV=1</t>
  </si>
  <si>
    <t>A6QRH7_HUMAN</t>
  </si>
  <si>
    <t>FAM3A</t>
  </si>
  <si>
    <t>tr|A6QRH7|A6QRH7_HUMAN FAM3 metabolism regulating signaling molecule A (Fragment) OS=Homo sapiens OX=9606 GN=FAM3A PE=1 SV=1</t>
  </si>
  <si>
    <t>A0A590UJ57_HUMAN</t>
  </si>
  <si>
    <t>LRP8</t>
  </si>
  <si>
    <t>tr|A0A590UJ57|A0A590UJ57_HUMAN LDL receptor related protein 8 OS=Homo sapiens OX=9606 GN=LRP8 PE=1 SV=1</t>
  </si>
  <si>
    <t>A0A1B0GUI0_HUMAN</t>
  </si>
  <si>
    <t>RAB9A</t>
  </si>
  <si>
    <t>tr|A0A1B0GUI0|A0A1B0GUI0_HUMAN RAB9A, member RAS oncogene family (Fragment) OS=Homo sapiens OX=9606 GN=RAB9A PE=1 SV=1</t>
  </si>
  <si>
    <t>H0Y448_HUMAN</t>
  </si>
  <si>
    <t>CTTNBP2</t>
  </si>
  <si>
    <t>tr|H0Y448|H0Y448_HUMAN Cortactin binding protein 2 (Fragment) OS=Homo sapiens OX=9606 GN=CTTNBP2 PE=1 SV=1</t>
  </si>
  <si>
    <t>F5GWH4_HUMAN</t>
  </si>
  <si>
    <t>CHFR</t>
  </si>
  <si>
    <t>tr|F5GWH4|F5GWH4_HUMAN Checkpoint with forkhead and ring finger domains (Fragment) OS=Homo sapiens OX=9606 GN=CHFR PE=1 SV=1</t>
  </si>
  <si>
    <t>CKS1_HUMAN</t>
  </si>
  <si>
    <t>CKS1B</t>
  </si>
  <si>
    <t>sp|P61024|CKS1_HUMAN Cyclin-dependent kinases regulatory subunit 1 OS=Homo sapiens OX=9606 GN=CKS1B PE=1 SV=1</t>
  </si>
  <si>
    <t>A0A499FJF3_HUMAN</t>
  </si>
  <si>
    <t>tr|A0A499FJF3|A0A499FJF3_HUMAN Rho-GAP domain-containing protein OS=Homo sapiens OX=9606 PE=1 SV=1</t>
  </si>
  <si>
    <t>E7ERK6_HUMAN</t>
  </si>
  <si>
    <t>CLU</t>
  </si>
  <si>
    <t>tr|E7ERK6|E7ERK6_HUMAN Clusterin (Fragment) OS=Homo sapiens OX=9606 GN=CLU PE=1 SV=1</t>
  </si>
  <si>
    <t>A0A8I5KXR5_HUMAN</t>
  </si>
  <si>
    <t>TANC2</t>
  </si>
  <si>
    <t>tr|A0A8I5KXR5|A0A8I5KXR5_HUMAN Tetratricopeptide repeat, ankyrin repeat and coiled-coil containing 2 OS=Homo sapiens OX=9606 GN=TANC2 PE=1 SV=1</t>
  </si>
  <si>
    <t>A0A5F9ZHL6_HUMAN</t>
  </si>
  <si>
    <t>ANO3</t>
  </si>
  <si>
    <t>tr|A0A5F9ZHL6|A0A5F9ZHL6_HUMAN Anoctamin OS=Homo sapiens OX=9606 GN=ANO3 PE=1 SV=1</t>
  </si>
  <si>
    <t>A0A087WUE2_HUMAN</t>
  </si>
  <si>
    <t>TACC3</t>
  </si>
  <si>
    <t>tr|A0A087WUE2|A0A087WUE2_HUMAN Transforming acidic coiled-coil containing protein 3 OS=Homo sapiens OX=9606 GN=TACC3 PE=1 SV=1</t>
  </si>
  <si>
    <t>A0A087WTT2_HUMAN</t>
  </si>
  <si>
    <t>TMEM230</t>
  </si>
  <si>
    <t>tr|A0A087WTT2|A0A087WTT2_HUMAN Transmembrane protein 230 OS=Homo sapiens OX=9606 GN=TMEM230 PE=1 SV=1</t>
  </si>
  <si>
    <t>C9J6X5_HUMAN</t>
  </si>
  <si>
    <t>ST6GAL1</t>
  </si>
  <si>
    <t>tr|C9J6X5|C9J6X5_HUMAN ST6 beta-galactoside alpha-2,6-sialyltransferase 1 (Fragment) OS=Homo sapiens OX=9606 GN=ST6GAL1 PE=1 SV=1</t>
  </si>
  <si>
    <t>A0A7P0T8U6_HUMAN</t>
  </si>
  <si>
    <t>NOTCH1</t>
  </si>
  <si>
    <t>tr|A0A7P0T8U6|A0A7P0T8U6_HUMAN Neurogenic locus notch homolog protein 1 OS=Homo sapiens OX=9606 GN=NOTCH1 PE=1 SV=1</t>
  </si>
  <si>
    <t>A0A3B3IRE4_HUMAN</t>
  </si>
  <si>
    <t>DENND10</t>
  </si>
  <si>
    <t>tr|A0A3B3IRE4|A0A3B3IRE4_HUMAN DENN domain containing 10 OS=Homo sapiens OX=9606 GN=DENND10 PE=1 SV=1</t>
  </si>
  <si>
    <t>A0A087WUH1_HUMAN</t>
  </si>
  <si>
    <t>TRIM46</t>
  </si>
  <si>
    <t>tr|A0A087WUH1|A0A087WUH1_HUMAN Tripartite motif containing 46 OS=Homo sapiens OX=9606 GN=TRIM46 PE=1 SV=1</t>
  </si>
  <si>
    <t>A0A669KB05_HUMAN</t>
  </si>
  <si>
    <t>CTNND1</t>
  </si>
  <si>
    <t>tr|A0A669KB05|A0A669KB05_HUMAN Catenin delta 1 OS=Homo sapiens OX=9606 GN=CTNND1 PE=1 SV=1</t>
  </si>
  <si>
    <t>A0A8I5KR65_HUMAN</t>
  </si>
  <si>
    <t>EDEM3</t>
  </si>
  <si>
    <t>tr|A0A8I5KR65|A0A8I5KR65_HUMAN alpha-1,2-Mannosidase OS=Homo sapiens OX=9606 GN=EDEM3 PE=1 SV=1</t>
  </si>
  <si>
    <t>TSR2_HUMAN</t>
  </si>
  <si>
    <t>TSR2</t>
  </si>
  <si>
    <t>sp|Q969E8|TSR2_HUMAN Pre-rRNA-processing protein TSR2 homolog OS=Homo sapiens OX=9606 GN=TSR2 PE=1 SV=1</t>
  </si>
  <si>
    <t>A0A494C100_HUMAN</t>
  </si>
  <si>
    <t>tr|A0A494C100|A0A494C100_HUMAN DNA helicase OS=Homo sapiens OX=9606 PE=3 SV=1</t>
  </si>
  <si>
    <t>A0A0G2JLB3_HUMAN</t>
  </si>
  <si>
    <t>GBA1</t>
  </si>
  <si>
    <t>tr|A0A0G2JLB3|A0A0G2JLB3_HUMAN Glucosylceramidase OS=Homo sapiens OX=9606 GN=GBA1 PE=1 SV=1</t>
  </si>
  <si>
    <t>H3BPK8_HUMAN</t>
  </si>
  <si>
    <t>SLC38A7</t>
  </si>
  <si>
    <t>tr|H3BPK8|H3BPK8_HUMAN Solute carrier family 38 member 7 OS=Homo sapiens OX=9606 GN=SLC38A7 PE=1 SV=1</t>
  </si>
  <si>
    <t>A0A0J9YW18_HUMAN</t>
  </si>
  <si>
    <t>BNIP3</t>
  </si>
  <si>
    <t>tr|A0A0J9YW18|A0A0J9YW18_HUMAN BCL2 interacting protein 3 OS=Homo sapiens OX=9606 GN=BNIP3 PE=1 SV=2</t>
  </si>
  <si>
    <t>A0A1B0GTB8_HUMAN</t>
  </si>
  <si>
    <t>CPT2</t>
  </si>
  <si>
    <t>tr|A0A1B0GTB8|A0A1B0GTB8_HUMAN Carnitine palmitoyltransferase 2 OS=Homo sapiens OX=9606 GN=CPT2 PE=1 SV=1</t>
  </si>
  <si>
    <t>Q5HY62_HUMAN</t>
  </si>
  <si>
    <t>EOLA2</t>
  </si>
  <si>
    <t>tr|Q5HY62|Q5HY62_HUMAN Endothelium and lymphocyte associated ASCH domain 2 OS=Homo sapiens OX=9606 GN=EOLA2 PE=4 SV=1</t>
  </si>
  <si>
    <t>E5RHV6_HUMAN</t>
  </si>
  <si>
    <t>ST3GAL1</t>
  </si>
  <si>
    <t>tr|E5RHV6|E5RHV6_HUMAN ST3 beta-galactoside alpha-2,3-sialyltransferase 1 (Fragment) OS=Homo sapiens OX=9606 GN=ST3GAL1 PE=1 SV=1</t>
  </si>
  <si>
    <t>C9JHR8_HUMAN</t>
  </si>
  <si>
    <t>CD163</t>
  </si>
  <si>
    <t>tr|C9JHR8|C9JHR8_HUMAN CD163 molecule OS=Homo sapiens OX=9606 GN=CD163 PE=1 SV=1</t>
  </si>
  <si>
    <t>G3V3D6_HUMAN</t>
  </si>
  <si>
    <t>DCAF4</t>
  </si>
  <si>
    <t>tr|G3V3D6|G3V3D6_HUMAN DDB1 and CUL4 associated factor 4 OS=Homo sapiens OX=9606 GN=DCAF4 PE=1 SV=1</t>
  </si>
  <si>
    <t>A0A2R8Y6B6_HUMAN</t>
  </si>
  <si>
    <t>GPX1</t>
  </si>
  <si>
    <t>tr|A0A2R8Y6B6|A0A2R8Y6B6_HUMAN Glutathione peroxidase 1 OS=Homo sapiens OX=9606 GN=GPX1 PE=1 SV=1</t>
  </si>
  <si>
    <t>H7C4Q7_HUMAN</t>
  </si>
  <si>
    <t>tr|H7C4Q7|H7C4Q7_HUMAN Aldo-keto reductase family 7 member A2 (Fragment) OS=Homo sapiens OX=9606 GN=AKR7A2 PE=1 SV=1</t>
  </si>
  <si>
    <t>A0A8I5KZ96_HUMAN</t>
  </si>
  <si>
    <t>ANKRD18B</t>
  </si>
  <si>
    <t>tr|A0A8I5KZ96|A0A8I5KZ96_HUMAN Ankyrin repeat domain 18B OS=Homo sapiens OX=9606 GN=ANKRD18B PE=1 SV=1</t>
  </si>
  <si>
    <t>A0A5F9ZHU6_HUMAN</t>
  </si>
  <si>
    <t>CEP290</t>
  </si>
  <si>
    <t>tr|A0A5F9ZHU6|A0A5F9ZHU6_HUMAN Centrosomal protein 290 OS=Homo sapiens OX=9606 GN=CEP290 PE=1 SV=2</t>
  </si>
  <si>
    <t>B7Z6Q0_HUMAN</t>
  </si>
  <si>
    <t>NPRL3</t>
  </si>
  <si>
    <t>tr|B7Z6Q0|B7Z6Q0_HUMAN GATOR complex protein NPRL3 OS=Homo sapiens OX=9606 GN=NPRL3 PE=1 SV=1</t>
  </si>
  <si>
    <t>A0A087WUK8_HUMAN</t>
  </si>
  <si>
    <t>SLC35E2B</t>
  </si>
  <si>
    <t>tr|A0A087WUK8|A0A087WUK8_HUMAN HCG2036609, isoform CRA_a OS=Homo sapiens OX=9606 GN=SLC35E2B PE=4 SV=1</t>
  </si>
  <si>
    <t>B5MCW5_HUMAN</t>
  </si>
  <si>
    <t>RGL4</t>
  </si>
  <si>
    <t>tr|B5MCW5|B5MCW5_HUMAN Ral guanine nucleotide dissociation stimulator like 4 OS=Homo sapiens OX=9606 GN=RGL4 PE=1 SV=1</t>
  </si>
  <si>
    <t>A0A0C4DFQ8_HUMAN</t>
  </si>
  <si>
    <t>ASAH2</t>
  </si>
  <si>
    <t>tr|A0A0C4DFQ8|A0A0C4DFQ8_HUMAN Neutral ceramidase OS=Homo sapiens OX=9606 GN=ASAH2 PE=1 SV=1</t>
  </si>
  <si>
    <t>A0A8V8TNE1_HUMAN</t>
  </si>
  <si>
    <t>UNG</t>
  </si>
  <si>
    <t>tr|A0A8V8TNE1|A0A8V8TNE1_HUMAN Uracil-DNA glycosylase OS=Homo sapiens OX=9606 GN=UNG PE=1 SV=1</t>
  </si>
  <si>
    <t>A0A0C4DFM1_HUMAN</t>
  </si>
  <si>
    <t>TM9SF4</t>
  </si>
  <si>
    <t>tr|A0A0C4DFM1|A0A0C4DFM1_HUMAN Transmembrane 9 superfamily member OS=Homo sapiens OX=9606 GN=TM9SF4 PE=1 SV=1</t>
  </si>
  <si>
    <t>A0A669KAU7_HUMAN</t>
  </si>
  <si>
    <t>CUL7</t>
  </si>
  <si>
    <t>tr|A0A669KAU7|A0A669KAU7_HUMAN Cullin 7 (Fragment) OS=Homo sapiens OX=9606 GN=CUL7 PE=1 SV=1</t>
  </si>
  <si>
    <t>A0A2R8YDQ5_HUMAN</t>
  </si>
  <si>
    <t>ZNF746</t>
  </si>
  <si>
    <t>tr|A0A2R8YDQ5|A0A2R8YDQ5_HUMAN Zinc finger protein 746 OS=Homo sapiens OX=9606 GN=ZNF746 PE=1 SV=1</t>
  </si>
  <si>
    <t>G3V1Q5_HUMAN</t>
  </si>
  <si>
    <t>MARCHF10</t>
  </si>
  <si>
    <t>tr|G3V1Q5|G3V1Q5_HUMAN Membrane associated ring-CH-type finger 10 OS=Homo sapiens OX=9606 GN=MARCHF10 PE=1 SV=1</t>
  </si>
  <si>
    <t>B4E0T2_HUMAN</t>
  </si>
  <si>
    <t>PEX5</t>
  </si>
  <si>
    <t>tr|B4E0T2|B4E0T2_HUMAN Peroxisomal biogenesis factor 5 OS=Homo sapiens OX=9606 GN=PEX5 PE=1 SV=1</t>
  </si>
  <si>
    <t>A0A5F9ZGZ0_HUMAN</t>
  </si>
  <si>
    <t>tr|A0A5F9ZGZ0|A0A5F9ZGZ0_HUMAN Adenine DNA glycosylase OS=Homo sapiens OX=9606 PE=3 SV=1</t>
  </si>
  <si>
    <t>T131L_HUMAN</t>
  </si>
  <si>
    <t>TMEM131L</t>
  </si>
  <si>
    <t>sp|A2VDJ0|T131L_HUMAN Transmembrane protein 131-like OS=Homo sapiens OX=9606 GN=TMEM131L PE=1 SV=2</t>
  </si>
  <si>
    <t>CAF1A_HUMAN</t>
  </si>
  <si>
    <t>CHAF1A</t>
  </si>
  <si>
    <t>sp|Q13111|CAF1A_HUMAN Chromatin assembly factor 1 subunit A OS=Homo sapiens OX=9606 GN=CHAF1A PE=1 SV=3</t>
  </si>
  <si>
    <t>A0A6Q8PFK8_HUMAN</t>
  </si>
  <si>
    <t>HSPB1</t>
  </si>
  <si>
    <t>tr|A0A6Q8PFK8|A0A6Q8PFK8_HUMAN Heat shock protein family B (small) member 1 OS=Homo sapiens OX=9606 GN=HSPB1 PE=1 SV=1</t>
  </si>
  <si>
    <t>A0A0C4DGF4_HUMAN</t>
  </si>
  <si>
    <t>TRPM5</t>
  </si>
  <si>
    <t>tr|A0A0C4DGF4|A0A0C4DGF4_HUMAN Transient receptor potential cation channel subfamily M member 5 (Fragment) OS=Homo sapiens OX=9606 GN=TRPM5 PE=4 SV=1</t>
  </si>
  <si>
    <t>A0A140LJL2_HUMAN</t>
  </si>
  <si>
    <t>CBARP</t>
  </si>
  <si>
    <t>tr|A0A140LJL2|A0A140LJL2_HUMAN CACN subunit beta associated regulatory protein OS=Homo sapiens OX=9606 GN=CBARP PE=1 SV=1</t>
  </si>
  <si>
    <t>A0A087WX34_HUMAN</t>
  </si>
  <si>
    <t>RPGRIP1L</t>
  </si>
  <si>
    <t>tr|A0A087WX34|A0A087WX34_HUMAN RPGRIP1 like OS=Homo sapiens OX=9606 GN=RPGRIP1L PE=1 SV=1</t>
  </si>
  <si>
    <t>HINT2_HUMAN</t>
  </si>
  <si>
    <t>HINT2</t>
  </si>
  <si>
    <t>sp|Q9BX68|HINT2_HUMAN Adenosine 5'-monophosphoramidase HINT2 OS=Homo sapiens OX=9606 GN=HINT2 PE=1 SV=1</t>
  </si>
  <si>
    <t>A0A0A0MSL4_HUMAN</t>
  </si>
  <si>
    <t>GPANK1</t>
  </si>
  <si>
    <t>tr|A0A0A0MSL4|A0A0A0MSL4_HUMAN G patch domain and ankyrin repeat-containing protein 1 (Fragment) OS=Homo sapiens OX=9606 GN=GPANK1 PE=1 SV=6</t>
  </si>
  <si>
    <t>A0A0A0MSY1_HUMAN</t>
  </si>
  <si>
    <t>WDR64</t>
  </si>
  <si>
    <t>tr|A0A0A0MSY1|A0A0A0MSY1_HUMAN WD repeat domain 64 (Fragment) OS=Homo sapiens OX=9606 GN=WDR64 PE=1 SV=1</t>
  </si>
  <si>
    <t>A0A8V8TNM8_HUMAN</t>
  </si>
  <si>
    <t>TINF2</t>
  </si>
  <si>
    <t>tr|A0A8V8TNM8|A0A8V8TNM8_HUMAN TERF1 interacting nuclear factor 2 OS=Homo sapiens OX=9606 GN=TINF2 PE=1 SV=1</t>
  </si>
  <si>
    <t>A0A1W2PRG7_HUMAN</t>
  </si>
  <si>
    <t>FGD5</t>
  </si>
  <si>
    <t>tr|A0A1W2PRG7|A0A1W2PRG7_HUMAN FYVE, RhoGEF and PH domain containing 5 (Fragment) OS=Homo sapiens OX=9606 GN=FGD5 PE=1 SV=1</t>
  </si>
  <si>
    <t>A0A1B0GVP4_HUMAN</t>
  </si>
  <si>
    <t>LCORL</t>
  </si>
  <si>
    <t>tr|A0A1B0GVP4|A0A1B0GVP4_HUMAN Ligand dependent nuclear receptor corepressor like OS=Homo sapiens OX=9606 GN=LCORL PE=1 SV=1</t>
  </si>
  <si>
    <t>E9PD35_HUMAN</t>
  </si>
  <si>
    <t>FLT4</t>
  </si>
  <si>
    <t>tr|E9PD35|E9PD35_HUMAN receptor protein-tyrosine kinase OS=Homo sapiens OX=9606 GN=FLT4 PE=1 SV=1</t>
  </si>
  <si>
    <t>I3L4A2_HUMAN</t>
  </si>
  <si>
    <t>LCMT1</t>
  </si>
  <si>
    <t>tr|I3L4A2|I3L4A2_HUMAN [phosphatase 2A protein]-leucine-carboxy methyltransferase (Fragment) OS=Homo sapiens OX=9606 GN=LCMT1 PE=1 SV=1</t>
  </si>
  <si>
    <t>A0A4W8VX11_HUMAN</t>
  </si>
  <si>
    <t>PCM1</t>
  </si>
  <si>
    <t>tr|A0A4W8VX11|A0A4W8VX11_HUMAN Pericentriolar material 1 OS=Homo sapiens OX=9606 GN=PCM1 PE=4 SV=1</t>
  </si>
  <si>
    <t>CGNL1_HUMAN</t>
  </si>
  <si>
    <t>CGNL1</t>
  </si>
  <si>
    <t>sp|Q0VF96|CGNL1_HUMAN Cingulin-like protein 1 OS=Homo sapiens OX=9606 GN=CGNL1 PE=1 SV=2</t>
  </si>
  <si>
    <t>J3KTA1_HUMAN</t>
  </si>
  <si>
    <t>FBXL20</t>
  </si>
  <si>
    <t>tr|J3KTA1|J3KTA1_HUMAN F-box and leucine rich repeat protein 20 OS=Homo sapiens OX=9606 GN=FBXL20 PE=1 SV=1</t>
  </si>
  <si>
    <t>A0A8I5KQC1_HUMAN</t>
  </si>
  <si>
    <t>ERLEC1</t>
  </si>
  <si>
    <t>tr|A0A8I5KQC1|A0A8I5KQC1_HUMAN Endoplasmic reticulum lectin 1 OS=Homo sapiens OX=9606 GN=ERLEC1 PE=1 SV=1</t>
  </si>
  <si>
    <t>A0A0U1RRA9_HUMAN</t>
  </si>
  <si>
    <t>BRCA1</t>
  </si>
  <si>
    <t>tr|A0A0U1RRA9|A0A0U1RRA9_HUMAN BRCA1 DNA repair associated (Fragment) OS=Homo sapiens OX=9606 GN=BRCA1 PE=1 SV=1</t>
  </si>
  <si>
    <t>A0A0A0MRZ3_HUMAN</t>
  </si>
  <si>
    <t>FAM149A</t>
  </si>
  <si>
    <t>tr|A0A0A0MRZ3|A0A0A0MRZ3_HUMAN Family with sequence similarity 149 member A OS=Homo sapiens OX=9606 GN=FAM149A PE=1 SV=2</t>
  </si>
  <si>
    <t>E5RGT2_HUMAN</t>
  </si>
  <si>
    <t>TMEM68</t>
  </si>
  <si>
    <t>tr|E5RGT2|E5RGT2_HUMAN Transmembrane protein 68 OS=Homo sapiens OX=9606 GN=TMEM68 PE=1 SV=1</t>
  </si>
  <si>
    <t>B7ZAG0_HUMAN</t>
  </si>
  <si>
    <t>PDZRN3</t>
  </si>
  <si>
    <t>tr|B7ZAG0|B7ZAG0_HUMAN PDZ domain containing ring finger 3 OS=Homo sapiens OX=9606 GN=PDZRN3 PE=1 SV=1</t>
  </si>
  <si>
    <t>SMG5_HUMAN</t>
  </si>
  <si>
    <t>SMG5</t>
  </si>
  <si>
    <t>sp|Q9UPR3|SMG5_HUMAN Nonsense-mediated mRNA decay factor SMG5 OS=Homo sapiens OX=9606 GN=SMG5 PE=1 SV=3</t>
  </si>
  <si>
    <t>H0Y3V5_HUMAN</t>
  </si>
  <si>
    <t>THADA</t>
  </si>
  <si>
    <t>tr|H0Y3V5|H0Y3V5_HUMAN THADA armadillo repeat containing (Fragment) OS=Homo sapiens OX=9606 GN=THADA PE=1 SV=1</t>
  </si>
  <si>
    <t>A0A7P0T938_HUMAN</t>
  </si>
  <si>
    <t>BLTP1</t>
  </si>
  <si>
    <t>tr|A0A7P0T938|A0A7P0T938_HUMAN KIAA1109 OS=Homo sapiens OX=9606 GN=BLTP1 PE=1 SV=1</t>
  </si>
  <si>
    <t>A0A0A0MQW3_HUMAN</t>
  </si>
  <si>
    <t>SERPINB13</t>
  </si>
  <si>
    <t>tr|A0A0A0MQW3|A0A0A0MQW3_HUMAN Serpin family B member 13 OS=Homo sapiens OX=9606 GN=SERPINB13 PE=1 SV=1</t>
  </si>
  <si>
    <t>MED18_HUMAN</t>
  </si>
  <si>
    <t>MED18</t>
  </si>
  <si>
    <t>sp|Q9BUE0|MED18_HUMAN Mediator of RNA polymerase II transcription subunit 18 OS=Homo sapiens OX=9606 GN=MED18 PE=1 SV=1</t>
  </si>
  <si>
    <t>J3QR77_HUMAN</t>
  </si>
  <si>
    <t>CD226</t>
  </si>
  <si>
    <t>tr|J3QR77|J3QR77_HUMAN CD226 molecule OS=Homo sapiens OX=9606 GN=CD226 PE=1 SV=1</t>
  </si>
  <si>
    <t>H0Y8X6_HUMAN</t>
  </si>
  <si>
    <t>NEDD4</t>
  </si>
  <si>
    <t>tr|H0Y8X6|H0Y8X6_HUMAN HECT-type E3 ubiquitin transferase (Fragment) OS=Homo sapiens OX=9606 GN=NEDD4 PE=1 SV=1</t>
  </si>
  <si>
    <t>A0A7P0T9D7_HUMAN</t>
  </si>
  <si>
    <t>BRCA2</t>
  </si>
  <si>
    <t>tr|A0A7P0T9D7|A0A7P0T9D7_HUMAN Breast cancer type 2 susceptibility protein OS=Homo sapiens OX=9606 GN=BRCA2 PE=1 SV=1</t>
  </si>
  <si>
    <t>RAS4B_HUMAN</t>
  </si>
  <si>
    <t>RASA4B</t>
  </si>
  <si>
    <t>sp|C9J798|RAS4B_HUMAN Ras GTPase-activating protein 4B OS=Homo sapiens OX=9606 GN=RASA4B PE=3 SV=2</t>
  </si>
  <si>
    <t>H0YKF6_HUMAN</t>
  </si>
  <si>
    <t>LRRC28</t>
  </si>
  <si>
    <t>tr|H0YKF6|H0YKF6_HUMAN Leucine rich repeat containing 28 (Fragment) OS=Homo sapiens OX=9606 GN=LRRC28 PE=1 SV=1</t>
  </si>
  <si>
    <t>J3QS32_HUMAN</t>
  </si>
  <si>
    <t>tr|J3QS32|J3QS32_HUMAN SWI/SNF related, matrix associated, actin dependent regulator of chromatin, subfamily e, member 1 OS=Homo sapiens OX=9606 GN=SMARCE1 PE=4 SV=1</t>
  </si>
  <si>
    <t>A0A804HJV7_HUMAN</t>
  </si>
  <si>
    <t>MTMR4</t>
  </si>
  <si>
    <t>tr|A0A804HJV7|A0A804HJV7_HUMAN protein-tyrosine-phosphatase OS=Homo sapiens OX=9606 GN=MTMR4 PE=1 SV=1</t>
  </si>
  <si>
    <t>A0A096LNU0_HUMAN</t>
  </si>
  <si>
    <t>MCC</t>
  </si>
  <si>
    <t>tr|A0A096LNU0|A0A096LNU0_HUMAN MCC regulator of WNT signaling pathway OS=Homo sapiens OX=9606 GN=MCC PE=1 SV=1</t>
  </si>
  <si>
    <t>A0A087WWJ9_HUMAN</t>
  </si>
  <si>
    <t>ABRAXAS1</t>
  </si>
  <si>
    <t>tr|A0A087WWJ9|A0A087WWJ9_HUMAN BRCA1-A complex subunit Abraxas 1 (Fragment) OS=Homo sapiens OX=9606 GN=ABRAXAS1 PE=1 SV=1</t>
  </si>
  <si>
    <t>F5GXX6_HUMAN</t>
  </si>
  <si>
    <t>C12orf4</t>
  </si>
  <si>
    <t>tr|F5GXX6|F5GXX6_HUMAN Chromosome 12 open reading frame 4 (Fragment) OS=Homo sapiens OX=9606 GN=C12orf4 PE=1 SV=1</t>
  </si>
  <si>
    <t>A0A0A0MQR4_HUMAN</t>
  </si>
  <si>
    <t>CIC</t>
  </si>
  <si>
    <t>tr|A0A0A0MQR4|A0A0A0MQR4_HUMAN Capicua transcriptional repressor OS=Homo sapiens OX=9606 GN=CIC PE=1 SV=1</t>
  </si>
  <si>
    <t>B4DLP0_HUMAN</t>
  </si>
  <si>
    <t>SULT1C2</t>
  </si>
  <si>
    <t>tr|B4DLP0|B4DLP0_HUMAN Sulfotransferase OS=Homo sapiens OX=9606 GN=SULT1C2 PE=1 SV=1</t>
  </si>
  <si>
    <t>A0A087WUF3_HUMAN</t>
  </si>
  <si>
    <t>SMAD4</t>
  </si>
  <si>
    <t>tr|A0A087WUF3|A0A087WUF3_HUMAN Mothers against decapentaplegic homolog OS=Homo sapiens OX=9606 GN=SMAD4 PE=1 SV=2</t>
  </si>
  <si>
    <t>SYMM_HUMAN</t>
  </si>
  <si>
    <t>sp|Q96GW9|SYMM_HUMAN Methionine--tRNA ligase, mitochondrial OS=Homo sapiens OX=9606 GN=MARS2 PE=1 SV=2</t>
  </si>
  <si>
    <t>A0A669KB41_HUMAN</t>
  </si>
  <si>
    <t>SNCA</t>
  </si>
  <si>
    <t>tr|A0A669KB41|A0A669KB41_HUMAN Alpha-synuclein OS=Homo sapiens OX=9606 GN=SNCA PE=1 SV=1</t>
  </si>
  <si>
    <t>CC152_HUMAN</t>
  </si>
  <si>
    <t>CCDC152</t>
  </si>
  <si>
    <t>sp|Q4G0S7|CC152_HUMAN Coiled-coil domain-containing protein 152 OS=Homo sapiens OX=9606 GN=CCDC152 PE=1 SV=3</t>
  </si>
  <si>
    <t>H3BP35_HUMAN</t>
  </si>
  <si>
    <t>MVD</t>
  </si>
  <si>
    <t>tr|H3BP35|H3BP35_HUMAN Mevalonate diphosphate decarboxylase (Fragment) OS=Homo sapiens OX=9606 GN=MVD PE=1 SV=1</t>
  </si>
  <si>
    <t>E9PI10_HUMAN</t>
  </si>
  <si>
    <t>TBRG1</t>
  </si>
  <si>
    <t>tr|E9PI10|E9PI10_HUMAN Transforming growth factor beta regulator 1 OS=Homo sapiens OX=9606 GN=TBRG1 PE=1 SV=1</t>
  </si>
  <si>
    <t>HTRA2_HUMAN</t>
  </si>
  <si>
    <t>HTRA2</t>
  </si>
  <si>
    <t>sp|O43464|HTRA2_HUMAN Serine protease HTRA2, mitochondrial OS=Homo sapiens OX=9606 GN=HTRA2 PE=1 SV=2</t>
  </si>
  <si>
    <t>A0A7P0TA83_HUMAN</t>
  </si>
  <si>
    <t>RELN</t>
  </si>
  <si>
    <t>tr|A0A7P0TA83|A0A7P0TA83_HUMAN Reelin OS=Homo sapiens OX=9606 GN=RELN PE=1 SV=1</t>
  </si>
  <si>
    <t>M0QZ70_HUMAN</t>
  </si>
  <si>
    <t>KCNN4</t>
  </si>
  <si>
    <t>tr|M0QZ70|M0QZ70_HUMAN Potassium calcium-activated channel subfamily N member 4 (Fragment) OS=Homo sapiens OX=9606 GN=KCNN4 PE=1 SV=1</t>
  </si>
  <si>
    <t>E9PR89_HUMAN</t>
  </si>
  <si>
    <t>SGK1</t>
  </si>
  <si>
    <t>tr|E9PR89|E9PR89_HUMAN Serum/glucocorticoid regulated kinase 1 OS=Homo sapiens OX=9606 GN=SGK1 PE=1 SV=1</t>
  </si>
  <si>
    <t>A0A1B0GTB0_HUMAN</t>
  </si>
  <si>
    <t>ATP6AP2</t>
  </si>
  <si>
    <t>tr|A0A1B0GTB0|A0A1B0GTB0_HUMAN Renin receptor (Fragment) OS=Homo sapiens OX=9606 GN=ATP6AP2 PE=1 SV=1</t>
  </si>
  <si>
    <t>A0A087WWT8_HUMAN</t>
  </si>
  <si>
    <t>GDAP1L1</t>
  </si>
  <si>
    <t>tr|A0A087WWT8|A0A087WWT8_HUMAN Ganglioside induced differentiation associated protein 1 like 1 OS=Homo sapiens OX=9606 GN=GDAP1L1 PE=1 SV=1</t>
  </si>
  <si>
    <t>H7C3H9_HUMAN</t>
  </si>
  <si>
    <t>METTL6</t>
  </si>
  <si>
    <t>tr|H7C3H9|H7C3H9_HUMAN Methyltransferase 6, methylcytidine (Fragment) OS=Homo sapiens OX=9606 GN=METTL6 PE=1 SV=1</t>
  </si>
  <si>
    <t>J3KNQ2_HUMAN</t>
  </si>
  <si>
    <t>FNDC1</t>
  </si>
  <si>
    <t>tr|J3KNQ2|J3KNQ2_HUMAN Fibronectin type III domain containing 1 (Fragment) OS=Homo sapiens OX=9606 GN=FNDC1 PE=1 SV=1</t>
  </si>
  <si>
    <t>A0A0A0MQZ1_HUMAN</t>
  </si>
  <si>
    <t>CRHR1</t>
  </si>
  <si>
    <t>tr|A0A0A0MQZ1|A0A0A0MQZ1_HUMAN Corticotropin-releasing factor receptor 1 OS=Homo sapiens OX=9606 GN=CRHR1 PE=1 SV=1</t>
  </si>
  <si>
    <t>A0A7I2V370_HUMAN</t>
  </si>
  <si>
    <t>COMT</t>
  </si>
  <si>
    <t>tr|A0A7I2V370|A0A7I2V370_HUMAN Catechol O-methyltransferase OS=Homo sapiens OX=9606 GN=COMT PE=1 SV=1</t>
  </si>
  <si>
    <t>H0Y6A5_HUMAN</t>
  </si>
  <si>
    <t>ZDHHC3</t>
  </si>
  <si>
    <t>tr|H0Y6A5|H0Y6A5_HUMAN Palmitoyltransferase OS=Homo sapiens OX=9606 GN=ZDHHC3 PE=1 SV=2</t>
  </si>
  <si>
    <t>A0A8V8TQ81_HUMAN</t>
  </si>
  <si>
    <t>DHDDS</t>
  </si>
  <si>
    <t>tr|A0A8V8TQ81|A0A8V8TQ81_HUMAN ditrans,polycis-polyprenyl diphosphate synthase [(2E,6E)-farnesyldiphosphate specific] OS=Homo sapiens OX=9606 GN=DHDDS PE=1 SV=1</t>
  </si>
  <si>
    <t>A0A7I2V4X1_HUMAN</t>
  </si>
  <si>
    <t>SETBP1</t>
  </si>
  <si>
    <t>tr|A0A7I2V4X1|A0A7I2V4X1_HUMAN SET binding protein 1 OS=Homo sapiens OX=9606 GN=SETBP1 PE=1 SV=1</t>
  </si>
  <si>
    <t>TOM22_HUMAN</t>
  </si>
  <si>
    <t>TOMM22</t>
  </si>
  <si>
    <t>sp|Q9NS69|TOM22_HUMAN Mitochondrial import receptor subunit TOM22 homolog OS=Homo sapiens OX=9606 GN=TOMM22 PE=1 SV=3</t>
  </si>
  <si>
    <t>H7C0L4_HUMAN</t>
  </si>
  <si>
    <t>FEZ2</t>
  </si>
  <si>
    <t>tr|H7C0L4|H7C0L4_HUMAN Fasciculation and elongation protein zeta 2 (Fragment) OS=Homo sapiens OX=9606 GN=FEZ2 PE=1 SV=1</t>
  </si>
  <si>
    <t>A0A087WZ85_HUMAN</t>
  </si>
  <si>
    <t>ROBO1</t>
  </si>
  <si>
    <t>tr|A0A087WZ85|A0A087WZ85_HUMAN Roundabout guidance receptor 1 OS=Homo sapiens OX=9606 GN=ROBO1 PE=1 SV=1</t>
  </si>
  <si>
    <t>PO3F3_HUMAN</t>
  </si>
  <si>
    <t>POU3F3</t>
  </si>
  <si>
    <t>sp|P20264|PO3F3_HUMAN POU domain, class 3, transcription factor 3 OS=Homo sapiens OX=9606 GN=POU3F3 PE=1 SV=2</t>
  </si>
  <si>
    <t>A0A075B6E9_HUMAN</t>
  </si>
  <si>
    <t>LRRC7</t>
  </si>
  <si>
    <t>tr|A0A075B6E9|A0A075B6E9_HUMAN Leucine rich repeat containing 7 OS=Homo sapiens OX=9606 GN=LRRC7 PE=1 SV=1</t>
  </si>
  <si>
    <t>H7C0T9_HUMAN</t>
  </si>
  <si>
    <t>NCKIPSD</t>
  </si>
  <si>
    <t>tr|H7C0T9|H7C0T9_HUMAN NCK interacting protein with SH3 domain (Fragment) OS=Homo sapiens OX=9606 GN=NCKIPSD PE=1 SV=1</t>
  </si>
  <si>
    <t>H7C492_HUMAN</t>
  </si>
  <si>
    <t>BCS1L</t>
  </si>
  <si>
    <t>tr|H7C492|H7C492_HUMAN BCS1 homolog, ubiquinol-cytochrome c reductase complex chaperone (Fragment) OS=Homo sapiens OX=9606 GN=BCS1L PE=1 SV=1</t>
  </si>
  <si>
    <t>A0A494BZU5_HUMAN</t>
  </si>
  <si>
    <t>IFNAR1</t>
  </si>
  <si>
    <t>tr|A0A494BZU5|A0A494BZU5_HUMAN Interferon alpha and beta receptor subunit 1 OS=Homo sapiens OX=9606 GN=IFNAR1 PE=1 SV=1</t>
  </si>
  <si>
    <t>E9PB93_HUMAN</t>
  </si>
  <si>
    <t>POLR2D</t>
  </si>
  <si>
    <t>tr|E9PB93|E9PB93_HUMAN RNA polymerase II subunit D OS=Homo sapiens OX=9606 GN=POLR2D PE=1 SV=1</t>
  </si>
  <si>
    <t>A0A0G2JMG3_HUMAN</t>
  </si>
  <si>
    <t>ABCC6</t>
  </si>
  <si>
    <t>tr|A0A0G2JMG3|A0A0G2JMG3_HUMAN ABC-type glutathione-S-conjugate transporter OS=Homo sapiens OX=9606 GN=ABCC6 PE=1 SV=1</t>
  </si>
  <si>
    <t>C9J5X1_HUMAN</t>
  </si>
  <si>
    <t>IGF1R</t>
  </si>
  <si>
    <t>tr|C9J5X1|C9J5X1_HUMAN Tyrosine-protein kinase receptor OS=Homo sapiens OX=9606 GN=IGF1R PE=1 SV=1</t>
  </si>
  <si>
    <t>A0A8I5KNX7_HUMAN</t>
  </si>
  <si>
    <t>IFT122</t>
  </si>
  <si>
    <t>tr|A0A8I5KNX7|A0A8I5KNX7_HUMAN Intraflagellar transport 122 OS=Homo sapiens OX=9606 GN=IFT122 PE=1 SV=1</t>
  </si>
  <si>
    <t>A0A6Q8PGD2_HUMAN</t>
  </si>
  <si>
    <t>GRIN2A</t>
  </si>
  <si>
    <t>tr|A0A6Q8PGD2|A0A6Q8PGD2_HUMAN Glutamate receptor OS=Homo sapiens OX=9606 GN=GRIN2A PE=1 SV=1</t>
  </si>
  <si>
    <t>E7EWD6_HUMAN</t>
  </si>
  <si>
    <t>ASXL2</t>
  </si>
  <si>
    <t>tr|E7EWD6|E7EWD6_HUMAN ASXL transcriptional regulator 2 OS=Homo sapiens OX=9606 GN=ASXL2 PE=1 SV=2</t>
  </si>
  <si>
    <t>F6S232_HUMAN</t>
  </si>
  <si>
    <t>SAXO1</t>
  </si>
  <si>
    <t>tr|F6S232|F6S232_HUMAN Stabilizer of axonemal microtubules 1 OS=Homo sapiens OX=9606 GN=SAXO1 PE=1 SV=2</t>
  </si>
  <si>
    <t>Fig.6a</t>
  </si>
  <si>
    <t>MACSQuant_raw_data_on_activity_based_probe_staining</t>
  </si>
  <si>
    <t>Mean_fluoresence_intensity(MFI)</t>
  </si>
  <si>
    <t>Controls+parents</t>
  </si>
  <si>
    <r>
      <rPr>
        <i/>
        <sz val="11"/>
        <rFont val="Arial"/>
      </rPr>
      <t>PSMC5</t>
    </r>
    <r>
      <rPr>
        <sz val="11"/>
        <rFont val="Arial"/>
      </rPr>
      <t>_subjects</t>
    </r>
  </si>
  <si>
    <t>Mann_Whitney_test_on_ABP_MFI</t>
  </si>
  <si>
    <r>
      <t>Controls+parents_vs_</t>
    </r>
    <r>
      <rPr>
        <i/>
        <sz val="11"/>
        <color theme="1"/>
        <rFont val="Arial"/>
      </rPr>
      <t>PSMC5</t>
    </r>
    <r>
      <rPr>
        <sz val="11"/>
        <color theme="1"/>
        <rFont val="Arial"/>
      </rPr>
      <t>_subjects</t>
    </r>
  </si>
  <si>
    <t>Median of "Controls+parents"</t>
  </si>
  <si>
    <t>34,30, n=5</t>
  </si>
  <si>
    <r>
      <t>Median of "</t>
    </r>
    <r>
      <rPr>
        <i/>
        <sz val="10"/>
        <rFont val="Arial"/>
      </rPr>
      <t>PSMC5</t>
    </r>
    <r>
      <rPr>
        <sz val="10"/>
        <rFont val="Arial"/>
      </rPr>
      <t>_subjects"</t>
    </r>
  </si>
  <si>
    <t>57,02, n=5</t>
  </si>
  <si>
    <t>Fig.6b</t>
  </si>
  <si>
    <t>Uncropped_western_blots</t>
  </si>
  <si>
    <t>Densitometric_quantification (ration_Ubiquitin/sample_processing_control)</t>
  </si>
  <si>
    <t>Sample processing control (β-actin_or_GAPDH)</t>
  </si>
  <si>
    <t>Ubiquitin conjugates</t>
  </si>
  <si>
    <t>Band_reactivity(A.U.)</t>
  </si>
  <si>
    <t>Ratio Ubiquitin/ sample_processing_control</t>
  </si>
  <si>
    <t>S1's_brother(WT)</t>
  </si>
  <si>
    <t>S1(+/V1:c.166+3del p:?)</t>
  </si>
  <si>
    <t>S15's_father(WT)</t>
  </si>
  <si>
    <t>S15(+/V12:p.Glu250Val)</t>
  </si>
  <si>
    <t>S14's_father(WT)*</t>
  </si>
  <si>
    <t>S14(+/V11:p.Gln221Arg)*</t>
  </si>
  <si>
    <t>Un.control 1(WT)</t>
  </si>
  <si>
    <t>S25(+/V18:p.Prp320Arg)</t>
  </si>
  <si>
    <t>S7's_mother(WT)</t>
  </si>
  <si>
    <t>S7(+/V6:p.Arg201Trp)</t>
  </si>
  <si>
    <t>Un.control 2(WT)</t>
  </si>
  <si>
    <t>S36(+/V22:p.Arg325Trp)</t>
  </si>
  <si>
    <t>Unpaired_t_test_on_ubiquitin/sample_processing_control_ratio</t>
  </si>
  <si>
    <t>**</t>
  </si>
  <si>
    <t>t, df</t>
  </si>
  <si>
    <t>t=3,615, df=10</t>
  </si>
  <si>
    <t>Sample size, "Controls+Parents"</t>
  </si>
  <si>
    <t>Sample size, "PSMC5_subjects"</t>
  </si>
  <si>
    <t>SEM, "Controls+Parents"</t>
  </si>
  <si>
    <t>SEM, "PSMC5_subjects"</t>
  </si>
  <si>
    <t>raw_abundance_tot lysate PSMC5 BN_6826.d</t>
  </si>
  <si>
    <t>raw_abundance_tot lysate PSMC5 BLG (LL)_6827.d</t>
  </si>
  <si>
    <t>raw_abundance_tot lysate PSMC5 JS_6828.d</t>
  </si>
  <si>
    <t>raw_abundance_tot lysate PSMC5 NSH_6829.d</t>
  </si>
  <si>
    <t>raw_abundance_tot lysate PSMC5 FEM1B PM_6831.d</t>
  </si>
  <si>
    <t>raw_abundance_tot lysate controls B3MO_6833.d</t>
  </si>
  <si>
    <t>raw_abundance_tot lysate controls B3C1_6835.d</t>
  </si>
  <si>
    <t>raw_abundance_tot lysate controls MG_6838.d</t>
  </si>
  <si>
    <t>raw_abundance_tot lysate controls FN_6839.d</t>
  </si>
  <si>
    <t>raw_abundance_tot lysate controls SUJ01_6840.d</t>
  </si>
  <si>
    <t>raw_abundance_tot lysate controls SUJ81_6841.d</t>
  </si>
  <si>
    <t>abundance_tot lysate PSMC5 BN_6826.d</t>
  </si>
  <si>
    <t>abundance_tot lysate PSMC5 BLG (LL)_6827.d</t>
  </si>
  <si>
    <t>abundance_tot lysate PSMC5 JS_6828.d</t>
  </si>
  <si>
    <t>abundance_tot lysate PSMC5 NSH_6829.d</t>
  </si>
  <si>
    <t>abundance_tot lysate PSMC5 FEM1B PM_6831.d</t>
  </si>
  <si>
    <t>abundance_tot lysate controls B3MO_6833.d</t>
  </si>
  <si>
    <t>abundance_tot lysate controls B3C1_6835.d</t>
  </si>
  <si>
    <t>abundance_tot lysate controls MG_6838.d</t>
  </si>
  <si>
    <t>abundance_tot lysate controls FN_6839.d</t>
  </si>
  <si>
    <t>abundance_tot lysate controls SUJ01_6840.d</t>
  </si>
  <si>
    <t>abundance_tot lysate controls SUJ81_6841.d</t>
  </si>
  <si>
    <t>MYH9_HUMAN</t>
  </si>
  <si>
    <t>sp|P35579|MYH9_HUMAN Myosin-9 OS=Homo sapiens OX=9606 GN=MYH9 PE=1 SV=4</t>
  </si>
  <si>
    <t>SPTB2_HUMAN</t>
  </si>
  <si>
    <t>sp|Q01082|SPTB2_HUMAN Spectrin beta chain, non-erythrocytic 1 OS=Homo sapiens OX=9606 GN=SPTBN1 PE=1 SV=2</t>
  </si>
  <si>
    <t>FLNB_HUMAN</t>
  </si>
  <si>
    <t>sp|O75369|FLNB_HUMAN Filamin-B OS=Homo sapiens OX=9606 GN=FLNB PE=1 SV=2</t>
  </si>
  <si>
    <t>ANXA6_HUMAN</t>
  </si>
  <si>
    <t>sp|P08133|ANXA6_HUMAN Annexin A6 OS=Homo sapiens OX=9606 GN=ANXA6 PE=1 SV=3</t>
  </si>
  <si>
    <t>ACTB_HUMAN</t>
  </si>
  <si>
    <t>ACTB</t>
  </si>
  <si>
    <t>sp|P60709|ACTB_HUMAN Actin, cytoplasmic 1 OS=Homo sapiens OX=9606 GN=ACTB PE=1 SV=1</t>
  </si>
  <si>
    <t>PDIA3_HUMAN</t>
  </si>
  <si>
    <t>sp|P30101|PDIA3_HUMAN Protein disulfide-isomerase A3 OS=Homo sapiens OX=9606 GN=PDIA3 PE=1 SV=4</t>
  </si>
  <si>
    <t>A0A494C039_HUMAN</t>
  </si>
  <si>
    <t>tr|A0A494C039|A0A494C039_HUMAN Hypoxia up-regulated 1 OS=Homo sapiens OX=9606 GN=HYOU1 PE=1 SV=1</t>
  </si>
  <si>
    <t>E9PD53_HUMAN</t>
  </si>
  <si>
    <t>tr|E9PD53|E9PD53_HUMAN Structural maintenance of chromosomes protein OS=Homo sapiens OX=9606 GN=SMC4 PE=1 SV=1</t>
  </si>
  <si>
    <t>TR150_HUMAN</t>
  </si>
  <si>
    <t>sp|Q9Y2W1|TR150_HUMAN Thyroid hormone receptor-associated protein 3 OS=Homo sapiens OX=9606 GN=THRAP3 PE=1 SV=2</t>
  </si>
  <si>
    <t>A0A2R8Y5S7_HUMAN</t>
  </si>
  <si>
    <t>tr|A0A2R8Y5S7|A0A2R8Y5S7_HUMAN Radixin OS=Homo sapiens OX=9606 GN=RDX PE=1 SV=1</t>
  </si>
  <si>
    <t>A0A7P0Z4B9_HUMAN</t>
  </si>
  <si>
    <t>tr|A0A7P0Z4B9|A0A7P0Z4B9_HUMAN DNA damage-binding protein 1 OS=Homo sapiens OX=9606 GN=DDB1 PE=1 SV=1</t>
  </si>
  <si>
    <t>E9PKU7_HUMAN</t>
  </si>
  <si>
    <t>tr|E9PKU7|E9PKU7_HUMAN Glucosidase II alpha subunit OS=Homo sapiens OX=9606 GN=GANAB PE=1 SV=1</t>
  </si>
  <si>
    <t>C9J406_HUMAN</t>
  </si>
  <si>
    <t>tr|C9J406|C9J406_HUMAN MICOS complex subunit MIC60 OS=Homo sapiens OX=9606 GN=IMMT PE=1 SV=1</t>
  </si>
  <si>
    <t>A2A274_HUMAN</t>
  </si>
  <si>
    <t>tr|A2A274|A2A274_HUMAN Aconitase 2 OS=Homo sapiens OX=9606 GN=ACO2 PE=1 SV=1</t>
  </si>
  <si>
    <t>H0YFY6_HUMAN</t>
  </si>
  <si>
    <t>tr|H0YFY6|H0YFY6_HUMAN Nuclear mitotic apparatus protein 1 (Fragment) OS=Homo sapiens OX=9606 GN=NUMA1 PE=1 SV=1</t>
  </si>
  <si>
    <t>A0A0R4J2E8_HUMAN</t>
  </si>
  <si>
    <t>tr|A0A0R4J2E8|A0A0R4J2E8_HUMAN Matrin-3 OS=Homo sapiens OX=9606 GN=MATR3 PE=1 SV=1</t>
  </si>
  <si>
    <t>A0A2R8Y7Y4_HUMAN</t>
  </si>
  <si>
    <t>tr|A0A2R8Y7Y4|A0A2R8Y7Y4_HUMAN Ankyrin repeat domain 44 OS=Homo sapiens OX=9606 GN=ANKRD44 PE=1 SV=1</t>
  </si>
  <si>
    <t>A0A2R8YHD2_HUMAN</t>
  </si>
  <si>
    <t>tr|A0A2R8YHD2|A0A2R8YHD2_HUMAN Tropomyosin 4 (Fragment) OS=Homo sapiens OX=9606 GN=TPM4 PE=1 SV=2</t>
  </si>
  <si>
    <t>ODO1_HUMAN</t>
  </si>
  <si>
    <t>sp|Q02218|ODO1_HUMAN 2-oxoglutarate dehydrogenase complex component E1 OS=Homo sapiens OX=9606 GN=OGDH PE=1 SV=3</t>
  </si>
  <si>
    <t>CLIP1_HUMAN</t>
  </si>
  <si>
    <t>sp|P30622|CLIP1_HUMAN CAP-Gly domain-containing linker protein 1 OS=Homo sapiens OX=9606 GN=CLIP1 PE=1 SV=2</t>
  </si>
  <si>
    <t>K1C13_HUMAN</t>
  </si>
  <si>
    <t>sp|P13646|K1C13_HUMAN Keratin, type I cytoskeletal 13 OS=Homo sapiens OX=9606 GN=KRT13 PE=1 SV=4</t>
  </si>
  <si>
    <t>MCM4_HUMAN</t>
  </si>
  <si>
    <t>sp|P33991|MCM4_HUMAN DNA replication licensing factor MCM4 OS=Homo sapiens OX=9606 GN=MCM4 PE=1 SV=5</t>
  </si>
  <si>
    <t>NBEL2_HUMAN</t>
  </si>
  <si>
    <t>sp|Q6ZNJ1|NBEL2_HUMAN Neurobeachin-like protein 2 OS=Homo sapiens OX=9606 GN=NBEAL2 PE=1 SV=2</t>
  </si>
  <si>
    <t>G6PD_HUMAN</t>
  </si>
  <si>
    <t>sp|P11413|G6PD_HUMAN Glucose-6-phosphate 1-dehydrogenase OS=Homo sapiens OX=9606 GN=G6PD PE=1 SV=4</t>
  </si>
  <si>
    <t>A0A7P0T9J0_HUMAN</t>
  </si>
  <si>
    <t>tr|A0A7P0T9J0|A0A7P0T9J0_HUMAN 2'-5' oligoadenylate synthase OS=Homo sapiens OX=9606 GN=OAS3 PE=1 SV=1</t>
  </si>
  <si>
    <t>LDHB_HUMAN</t>
  </si>
  <si>
    <t>sp|P07195|LDHB_HUMAN L-lactate dehydrogenase B chain OS=Homo sapiens OX=9606 GN=LDHB PE=1 SV=2</t>
  </si>
  <si>
    <t>PGM1_HUMAN</t>
  </si>
  <si>
    <t>sp|P36871|PGM1_HUMAN Phosphoglucomutase-1 OS=Homo sapiens OX=9606 GN=PGM1 PE=1 SV=3</t>
  </si>
  <si>
    <t>K7EKI8_HUMAN</t>
  </si>
  <si>
    <t>PPL</t>
  </si>
  <si>
    <t>tr|K7EKI8|K7EKI8_HUMAN Periplakin OS=Homo sapiens OX=9606 GN=PPL PE=1 SV=1</t>
  </si>
  <si>
    <t>UGPA_HUMAN</t>
  </si>
  <si>
    <t>sp|Q16851|UGPA_HUMAN UTP--glucose-1-phosphate uridylyltransferase OS=Homo sapiens OX=9606 GN=UGP2 PE=1 SV=5</t>
  </si>
  <si>
    <t>E9PP50_HUMAN</t>
  </si>
  <si>
    <t>tr|E9PP50|E9PP50_HUMAN Cofilin 1 (Fragment) OS=Homo sapiens OX=9606 GN=CFL1 PE=1 SV=8</t>
  </si>
  <si>
    <t>A0A6Q8PH20_HUMAN</t>
  </si>
  <si>
    <t>tr|A0A6Q8PH20|A0A6Q8PH20_HUMAN Calpastatin OS=Homo sapiens OX=9606 GN=CAST PE=1 SV=1</t>
  </si>
  <si>
    <t>A0A0G2JPD3_HUMAN</t>
  </si>
  <si>
    <t>tr|A0A0G2JPD3|A0A0G2JPD3_HUMAN HLA class I histocompatibility antigen, A alpha chain OS=Homo sapiens OX=9606 GN=HLA-A PE=1 SV=1</t>
  </si>
  <si>
    <t>F1T0I1_HUMAN</t>
  </si>
  <si>
    <t>tr|F1T0I1|F1T0I1_HUMAN Protein transport protein sec16 OS=Homo sapiens OX=9606 GN=SEC16A PE=1 SV=1</t>
  </si>
  <si>
    <t>A0A0C4DG40_HUMAN</t>
  </si>
  <si>
    <t>tr|A0A0C4DG40|A0A0C4DG40_HUMAN Spectrin repeat containing nuclear envelope protein 1 OS=Homo sapiens OX=9606 GN=SYNE1 PE=1 SV=1</t>
  </si>
  <si>
    <t>EEA1_HUMAN</t>
  </si>
  <si>
    <t>EEA1</t>
  </si>
  <si>
    <t>sp|Q15075|EEA1_HUMAN Early endosome antigen 1 OS=Homo sapiens OX=9606 GN=EEA1 PE=1 SV=2</t>
  </si>
  <si>
    <t>A0A8V8TP20_HUMAN</t>
  </si>
  <si>
    <t>tr|A0A8V8TP20|A0A8V8TP20_HUMAN DNA topoisomerase 2 OS=Homo sapiens OX=9606 GN=TOP2B PE=1 SV=1</t>
  </si>
  <si>
    <t>KS6A3_HUMAN</t>
  </si>
  <si>
    <t>sp|P51812|KS6A3_HUMAN Ribosomal protein S6 kinase alpha-3 OS=Homo sapiens OX=9606 GN=RPS6KA3 PE=1 SV=1</t>
  </si>
  <si>
    <t>B0QY60_HUMAN</t>
  </si>
  <si>
    <t>tr|B0QY60|B0QY60_HUMAN Sad1 and UNC84 domain containing 2 OS=Homo sapiens OX=9606 GN=SUN2 PE=1 SV=2</t>
  </si>
  <si>
    <t>AMPB_HUMAN</t>
  </si>
  <si>
    <t>sp|Q9H4A4|AMPB_HUMAN Aminopeptidase B OS=Homo sapiens OX=9606 GN=RNPEP PE=1 SV=2</t>
  </si>
  <si>
    <t>HNRPC_HUMAN</t>
  </si>
  <si>
    <t>sp|P07910|HNRPC_HUMAN Heterogeneous nuclear ribonucleoproteins C1/C2 OS=Homo sapiens OX=9606 GN=HNRNPC PE=1 SV=4</t>
  </si>
  <si>
    <t>A0A804HJ20_HUMAN</t>
  </si>
  <si>
    <t>tr|A0A804HJ20|A0A804HJ20_HUMAN Afadin, adherens junction formation factor OS=Homo sapiens OX=9606 GN=AFDN PE=1 SV=1</t>
  </si>
  <si>
    <t>THIM_HUMAN</t>
  </si>
  <si>
    <t>sp|P42765|THIM_HUMAN 3-ketoacyl-CoA thiolase, mitochondrial OS=Homo sapiens OX=9606 GN=ACAA2 PE=1 SV=2</t>
  </si>
  <si>
    <t>NU155_HUMAN</t>
  </si>
  <si>
    <t>sp|O75694|NU155_HUMAN Nuclear pore complex protein Nup155 OS=Homo sapiens OX=9606 GN=NUP155 PE=1 SV=1</t>
  </si>
  <si>
    <t>AIFM1_HUMAN</t>
  </si>
  <si>
    <t>sp|O95831|AIFM1_HUMAN Apoptosis-inducing factor 1, mitochondrial OS=Homo sapiens OX=9606 GN=AIFM1 PE=1 SV=1</t>
  </si>
  <si>
    <t>PPCE_HUMAN</t>
  </si>
  <si>
    <t>sp|P48147|PPCE_HUMAN Prolyl endopeptidase OS=Homo sapiens OX=9606 GN=PREP PE=1 SV=2</t>
  </si>
  <si>
    <t>Q5RJ27_HUMAN</t>
  </si>
  <si>
    <t>tr|Q5RJ27|Q5RJ27_HUMAN HLA class I histocompatibility antigen, A alpha chain OS=Homo sapiens OX=9606 GN=HLA-A PE=1 SV=2</t>
  </si>
  <si>
    <t>PREP_HUMAN</t>
  </si>
  <si>
    <t>sp|Q5JRX3|PREP_HUMAN Presequence protease, mitochondrial OS=Homo sapiens OX=9606 GN=PITRM1 PE=1 SV=3</t>
  </si>
  <si>
    <t>MA2B1_HUMAN</t>
  </si>
  <si>
    <t>MAN2B1</t>
  </si>
  <si>
    <t>sp|O00754|MA2B1_HUMAN Lysosomal alpha-mannosidase OS=Homo sapiens OX=9606 GN=MAN2B1 PE=1 SV=3</t>
  </si>
  <si>
    <t>J3KQ37_HUMAN</t>
  </si>
  <si>
    <t>RGPD8</t>
  </si>
  <si>
    <t>tr|J3KQ37|J3KQ37_HUMAN RANBP2 like and GRIP domain containing 8 OS=Homo sapiens OX=9606 GN=RGPD8 PE=1 SV=1</t>
  </si>
  <si>
    <t>A0A3B3IRI2_HUMAN</t>
  </si>
  <si>
    <t>tr|A0A3B3IRI2|A0A3B3IRI2_HUMAN CTP synthase OS=Homo sapiens OX=9606 GN=CTPS1 PE=1 SV=1</t>
  </si>
  <si>
    <t>ARI1A_HUMAN</t>
  </si>
  <si>
    <t>sp|O14497|ARI1A_HUMAN AT-rich interactive domain-containing protein 1A OS=Homo sapiens OX=9606 GN=ARID1A PE=1 SV=3</t>
  </si>
  <si>
    <t>GAPD1_HUMAN</t>
  </si>
  <si>
    <t>sp|Q14C86|GAPD1_HUMAN GTPase-activating protein and VPS9 domain-containing protein 1 OS=Homo sapiens OX=9606 GN=GAPVD1 PE=1 SV=2</t>
  </si>
  <si>
    <t>A0A494C1A0_HUMAN</t>
  </si>
  <si>
    <t>ACTN2</t>
  </si>
  <si>
    <t>tr|A0A494C1A0|A0A494C1A0_HUMAN Actinin alpha 2 (Fragment) OS=Homo sapiens OX=9606 GN=ACTN2 PE=1 SV=1</t>
  </si>
  <si>
    <t>STXB2_HUMAN</t>
  </si>
  <si>
    <t>sp|Q15833|STXB2_HUMAN Syntaxin-binding protein 2 OS=Homo sapiens OX=9606 GN=STXBP2 PE=1 SV=2</t>
  </si>
  <si>
    <t>F8W1A4_HUMAN</t>
  </si>
  <si>
    <t>tr|F8W1A4|F8W1A4_HUMAN Adenylate kinase 2, mitochondrial OS=Homo sapiens OX=9606 GN=AK2 PE=1 SV=1</t>
  </si>
  <si>
    <t>A0A1W2PQS8_HUMAN</t>
  </si>
  <si>
    <t>tr|A0A1W2PQS8|A0A1W2PQS8_HUMAN HLA class I histocompatibility antigen, A alpha chain OS=Homo sapiens OX=9606 GN=HLA-A PE=1 SV=1</t>
  </si>
  <si>
    <t>A0A590UJ56_HUMAN</t>
  </si>
  <si>
    <t>tr|A0A590UJ56|A0A590UJ56_HUMAN Cullin 1 OS=Homo sapiens OX=9606 GN=CUL1 PE=1 SV=1</t>
  </si>
  <si>
    <t>DD19A_HUMAN</t>
  </si>
  <si>
    <t>sp|Q9NUU7|DD19A_HUMAN ATP-dependent RNA helicase DDX19A OS=Homo sapiens OX=9606 GN=DDX19A PE=1 SV=1</t>
  </si>
  <si>
    <t>PPR18_HUMAN</t>
  </si>
  <si>
    <t>sp|Q6NYC8|PPR18_HUMAN Phostensin OS=Homo sapiens OX=9606 GN=PPP1R18 PE=1 SV=1</t>
  </si>
  <si>
    <t>A0A8I5KW48_HUMAN</t>
  </si>
  <si>
    <t>tr|A0A8I5KW48|A0A8I5KW48_HUMAN Protein tyrosine phosphatase non-receptor type 11 OS=Homo sapiens OX=9606 GN=PTPN11 PE=1 SV=1</t>
  </si>
  <si>
    <t>A0A182DWI3_HUMAN</t>
  </si>
  <si>
    <t>tr|A0A182DWI3|A0A182DWI3_HUMAN thioredoxin-disulfide reductase OS=Homo sapiens OX=9606 GN=TXNRD1 PE=1 SV=1</t>
  </si>
  <si>
    <t>ERF3A_HUMAN</t>
  </si>
  <si>
    <t>sp|P15170|ERF3A_HUMAN Eukaryotic peptide chain release factor GTP-binding subunit ERF3A OS=Homo sapiens OX=9606 GN=GSPT1 PE=1 SV=1</t>
  </si>
  <si>
    <t>A0A5F9ZHJ0_HUMAN</t>
  </si>
  <si>
    <t>tr|A0A5F9ZHJ0|A0A5F9ZHJ0_HUMAN Acetyl-CoA acetyltransferase 1 OS=Homo sapiens OX=9606 GN=ACAT1 PE=1 SV=1</t>
  </si>
  <si>
    <t>B4DJV2_HUMAN</t>
  </si>
  <si>
    <t>tr|B4DJV2|B4DJV2_HUMAN Citrate synthase OS=Homo sapiens OX=9606 GN=CS PE=1 SV=1</t>
  </si>
  <si>
    <t>PP1R7_HUMAN</t>
  </si>
  <si>
    <t>sp|Q15435|PP1R7_HUMAN Protein phosphatase 1 regulatory subunit 7 OS=Homo sapiens OX=9606 GN=PPP1R7 PE=1 SV=1</t>
  </si>
  <si>
    <t>MDHC_HUMAN</t>
  </si>
  <si>
    <t>sp|P40925|MDHC_HUMAN Malate dehydrogenase, cytoplasmic OS=Homo sapiens OX=9606 GN=MDH1 PE=1 SV=4</t>
  </si>
  <si>
    <t>XPP1_HUMAN</t>
  </si>
  <si>
    <t>sp|Q9NQW7|XPP1_HUMAN Xaa-Pro aminopeptidase 1 OS=Homo sapiens OX=9606 GN=XPNPEP1 PE=1 SV=3</t>
  </si>
  <si>
    <t>A0A8I5KYB4_HUMAN</t>
  </si>
  <si>
    <t>tr|A0A8I5KYB4|A0A8I5KYB4_HUMAN Mitogen-activated protein kinase kinase 1 OS=Homo sapiens OX=9606 GN=MAP2K1 PE=1 SV=1</t>
  </si>
  <si>
    <t>A0A0A6YYJ8_HUMAN</t>
  </si>
  <si>
    <t>tr|A0A0A6YYJ8|A0A0A6YYJ8_HUMAN Putative RNA-binding protein Luc7-like 2 OS=Homo sapiens OX=9606 GN=LUC7L2 PE=3 SV=1</t>
  </si>
  <si>
    <t>KIF11_HUMAN</t>
  </si>
  <si>
    <t>sp|P52732|KIF11_HUMAN Kinesin-like protein KIF11 OS=Homo sapiens OX=9606 GN=KIF11 PE=1 SV=2</t>
  </si>
  <si>
    <t>GDIR2_HUMAN</t>
  </si>
  <si>
    <t>sp|P52566|GDIR2_HUMAN Rho GDP-dissociation inhibitor 2 OS=Homo sapiens OX=9606 GN=ARHGDIB PE=1 SV=3</t>
  </si>
  <si>
    <t>THOP1_HUMAN</t>
  </si>
  <si>
    <t>sp|P52888|THOP1_HUMAN Thimet oligopeptidase OS=Homo sapiens OX=9606 GN=THOP1 PE=1 SV=2</t>
  </si>
  <si>
    <t>MK03_HUMAN</t>
  </si>
  <si>
    <t>sp|P27361|MK03_HUMAN Mitogen-activated protein kinase 3 OS=Homo sapiens OX=9606 GN=MAPK3 PE=1 SV=4</t>
  </si>
  <si>
    <t>A0A0D9SFP2_HUMAN</t>
  </si>
  <si>
    <t>tr|A0A0D9SFP2|A0A0D9SFP2_HUMAN Hydroxyacyl-CoA dehydrogenase OS=Homo sapiens OX=9606 GN=HADH PE=1 SV=1</t>
  </si>
  <si>
    <t>IF5A1_HUMAN</t>
  </si>
  <si>
    <t>sp|P63241|IF5A1_HUMAN Eukaryotic translation initiation factor 5A-1 OS=Homo sapiens OX=9606 GN=EIF5A PE=1 SV=2</t>
  </si>
  <si>
    <t>A0A140T9D4_HUMAN</t>
  </si>
  <si>
    <t>tr|A0A140T9D4|A0A140T9D4_HUMAN HLA class I histocompatibility antigen, B alpha chain (Fragment) OS=Homo sapiens OX=9606 GN=HLA-B PE=1 SV=1</t>
  </si>
  <si>
    <t>H0YGX7_HUMAN</t>
  </si>
  <si>
    <t>tr|H0YGX7|H0YGX7_HUMAN Rho GDP dissociation inhibitor beta (Fragment) OS=Homo sapiens OX=9606 GN=ARHGDIB PE=1 SV=1</t>
  </si>
  <si>
    <t>ADDA_HUMAN</t>
  </si>
  <si>
    <t>sp|P35611|ADDA_HUMAN Alpha-adducin OS=Homo sapiens OX=9606 GN=ADD1 PE=1 SV=2</t>
  </si>
  <si>
    <t>A0A590UJK4_HUMAN</t>
  </si>
  <si>
    <t>SRSF6</t>
  </si>
  <si>
    <t>tr|A0A590UJK4|A0A590UJK4_HUMAN Serine and arginine rich splicing factor 6 OS=Homo sapiens OX=9606 GN=SRSF6 PE=1 SV=1</t>
  </si>
  <si>
    <t>GSTM1_HUMAN</t>
  </si>
  <si>
    <t>GSTM1</t>
  </si>
  <si>
    <t>sp|P09488|GSTM1_HUMAN Glutathione S-transferase Mu 1 OS=Homo sapiens OX=9606 GN=GSTM1 PE=1 SV=3</t>
  </si>
  <si>
    <t>A0A140T9H5_HUMAN</t>
  </si>
  <si>
    <t>tr|A0A140T9H5|A0A140T9H5_HUMAN HLA class I histocompatibility antigen, C alpha chain OS=Homo sapiens OX=9606 GN=HLA-C PE=1 SV=1</t>
  </si>
  <si>
    <t>A0A494BZZ2_HUMAN</t>
  </si>
  <si>
    <t>tr|A0A494BZZ2|A0A494BZZ2_HUMAN Tropomyosin 1 OS=Homo sapiens OX=9606 GN=TPM1 PE=1 SV=1</t>
  </si>
  <si>
    <t>HSP72_HUMAN</t>
  </si>
  <si>
    <t>HSPA2</t>
  </si>
  <si>
    <t>sp|P54652|HSP72_HUMAN Heat shock-related 70 kDa protein 2 OS=Homo sapiens OX=9606 GN=HSPA2 PE=1 SV=1</t>
  </si>
  <si>
    <t>I3L4Y1_HUMAN</t>
  </si>
  <si>
    <t>tr|I3L4Y1|I3L4Y1_HUMAN Active breakpoint cluster region-related protein OS=Homo sapiens OX=9606 GN=ABR PE=1 SV=3</t>
  </si>
  <si>
    <t>A0A5F9UN28_HUMAN</t>
  </si>
  <si>
    <t>tr|A0A5F9UN28|A0A5F9UN28_HUMAN Voltage-gated potassium channel subunit beta-2 OS=Homo sapiens OX=9606 GN=KCNAB2 PE=1 SV=1</t>
  </si>
  <si>
    <t>APMAP_HUMAN</t>
  </si>
  <si>
    <t>sp|Q9HDC9|APMAP_HUMAN Adipocyte plasma membrane-associated protein OS=Homo sapiens OX=9606 GN=APMAP PE=1 SV=2</t>
  </si>
  <si>
    <t>SAE1_HUMAN</t>
  </si>
  <si>
    <t>sp|Q9UBE0|SAE1_HUMAN SUMO-activating enzyme subunit 1 OS=Homo sapiens OX=9606 GN=SAE1 PE=1 SV=1</t>
  </si>
  <si>
    <t>GSTP1_HUMAN</t>
  </si>
  <si>
    <t>sp|P09211|GSTP1_HUMAN Glutathione S-transferase P OS=Homo sapiens OX=9606 GN=GSTP1 PE=1 SV=2</t>
  </si>
  <si>
    <t>A0A804HJG7_HUMAN</t>
  </si>
  <si>
    <t>tr|A0A804HJG7|A0A804HJG7_HUMAN Cytoplasmic linker associated protein 2 OS=Homo sapiens OX=9606 GN=CLASP2 PE=1 SV=1</t>
  </si>
  <si>
    <t>ACAP2_HUMAN</t>
  </si>
  <si>
    <t>sp|Q15057|ACAP2_HUMAN Arf-GAP with coiled-coil, ANK repeat and PH domain-containing protein 2 OS=Homo sapiens OX=9606 GN=ACAP2 PE=1 SV=3</t>
  </si>
  <si>
    <t>TYPH_HUMAN</t>
  </si>
  <si>
    <t>sp|P19971|TYPH_HUMAN Thymidine phosphorylase OS=Homo sapiens OX=9606 GN=TYMP PE=1 SV=2</t>
  </si>
  <si>
    <t>A0A0D9SEI3_HUMAN</t>
  </si>
  <si>
    <t>tr|A0A0D9SEI3|A0A0D9SEI3_HUMAN Cyclin dependent kinase 11B OS=Homo sapiens OX=9606 GN=CDK11B PE=1 SV=1</t>
  </si>
  <si>
    <t>H0YN26_HUMAN</t>
  </si>
  <si>
    <t>tr|H0YN26|H0YN26_HUMAN Acidic nuclear phosphoprotein 32 family member A OS=Homo sapiens OX=9606 GN=ANP32A PE=1 SV=1</t>
  </si>
  <si>
    <t>SEMG2_HUMAN</t>
  </si>
  <si>
    <t>SEMG2</t>
  </si>
  <si>
    <t>sp|Q02383|SEMG2_HUMAN Semenogelin-2 OS=Homo sapiens OX=9606 GN=SEMG2 PE=1 SV=1</t>
  </si>
  <si>
    <t>K1C19_HUMAN</t>
  </si>
  <si>
    <t>sp|P08727|K1C19_HUMAN Keratin, type I cytoskeletal 19 OS=Homo sapiens OX=9606 GN=KRT19 PE=1 SV=4</t>
  </si>
  <si>
    <t>IDH3A_HUMAN</t>
  </si>
  <si>
    <t>sp|P50213|IDH3A_HUMAN Isocitrate dehydrogenase [NAD] subunit alpha, mitochondrial OS=Homo sapiens OX=9606 GN=IDH3A PE=1 SV=1</t>
  </si>
  <si>
    <t>A0A8V8TLC9_HUMAN</t>
  </si>
  <si>
    <t>tr|A0A8V8TLC9|A0A8V8TLC9_HUMAN SWI/SNF related, matrix associated, actin dependent regulator of chromatin, subfamily d, member 2 OS=Homo sapiens OX=9606 GN=SMARCD2 PE=1 SV=1</t>
  </si>
  <si>
    <t>A0A2R8Y430_HUMAN</t>
  </si>
  <si>
    <t>tr|A0A2R8Y430|A0A2R8Y430_HUMAN Glutathione synthetase OS=Homo sapiens OX=9606 GN=GSS PE=1 SV=1</t>
  </si>
  <si>
    <t>NDRG1_HUMAN</t>
  </si>
  <si>
    <t>sp|Q92597|NDRG1_HUMAN Protein NDRG1 OS=Homo sapiens OX=9606 GN=NDRG1 PE=1 SV=1</t>
  </si>
  <si>
    <t>FUMH_HUMAN</t>
  </si>
  <si>
    <t>sp|P07954|FUMH_HUMAN Fumarate hydratase, mitochondrial OS=Homo sapiens OX=9606 GN=FH PE=1 SV=3</t>
  </si>
  <si>
    <t>B7Z7P8_HUMAN</t>
  </si>
  <si>
    <t>tr|B7Z7P8|B7Z7P8_HUMAN Eukaryotic peptide chain release factor subunit 1 OS=Homo sapiens OX=9606 GN=ETF1 PE=1 SV=1</t>
  </si>
  <si>
    <t>ACADM_HUMAN</t>
  </si>
  <si>
    <t>sp|P11310|ACADM_HUMAN Medium-chain specific acyl-CoA dehydrogenase, mitochondrial OS=Homo sapiens OX=9606 GN=ACADM PE=1 SV=1</t>
  </si>
  <si>
    <t>A0A8I5KR05_HUMAN</t>
  </si>
  <si>
    <t>tr|A0A8I5KR05|A0A8I5KR05_HUMAN SET binding factor 1 OS=Homo sapiens OX=9606 GN=SBF1 PE=1 SV=1</t>
  </si>
  <si>
    <t>SEMG1_HUMAN</t>
  </si>
  <si>
    <t>SEMG1</t>
  </si>
  <si>
    <t>sp|P04279|SEMG1_HUMAN Semenogelin-1 OS=Homo sapiens OX=9606 GN=SEMG1 PE=1 SV=2</t>
  </si>
  <si>
    <t>A0A0A0MSB8_HUMAN</t>
  </si>
  <si>
    <t>tr|A0A0A0MSB8|A0A0A0MSB8_HUMAN Exocyst complex component 7 OS=Homo sapiens OX=9606 GN=EXOC7 PE=1 SV=1</t>
  </si>
  <si>
    <t>K22O_HUMAN</t>
  </si>
  <si>
    <t>KRT76</t>
  </si>
  <si>
    <t>sp|Q01546|K22O_HUMAN Keratin, type II cytoskeletal 2 oral OS=Homo sapiens OX=9606 GN=KRT76 PE=1 SV=2</t>
  </si>
  <si>
    <t>TMF1_HUMAN</t>
  </si>
  <si>
    <t>TMF1</t>
  </si>
  <si>
    <t>sp|P82094|TMF1_HUMAN TATA element modulatory factor OS=Homo sapiens OX=9606 GN=TMF1 PE=1 SV=2</t>
  </si>
  <si>
    <t>A0A8I5KVL5_HUMAN</t>
  </si>
  <si>
    <t>tr|A0A8I5KVL5|A0A8I5KVL5_HUMAN Electron transfer flavoprotein subunit alpha OS=Homo sapiens OX=9606 GN=ETFA PE=1 SV=1</t>
  </si>
  <si>
    <t>C9JEH7_HUMAN</t>
  </si>
  <si>
    <t>tr|C9JEH7|C9JEH7_HUMAN Ribosomal protein S4 Y-linked 1 (Fragment) OS=Homo sapiens OX=9606 GN=RPS4Y1 PE=1 SV=1</t>
  </si>
  <si>
    <t>PIPNA_HUMAN</t>
  </si>
  <si>
    <t>PITPNA</t>
  </si>
  <si>
    <t>sp|Q00169|PIPNA_HUMAN Phosphatidylinositol transfer protein alpha isoform OS=Homo sapiens OX=9606 GN=PITPNA PE=1 SV=2</t>
  </si>
  <si>
    <t>TACC1_HUMAN</t>
  </si>
  <si>
    <t>sp|O75410|TACC1_HUMAN Transforming acidic coiled-coil-containing protein 1 OS=Homo sapiens OX=9606 GN=TACC1 PE=1 SV=2</t>
  </si>
  <si>
    <t>ZC3H4_HUMAN</t>
  </si>
  <si>
    <t>sp|Q9UPT8|ZC3H4_HUMAN Zinc finger CCCH domain-containing protein 4 OS=Homo sapiens OX=9606 GN=ZC3H4 PE=1 SV=3</t>
  </si>
  <si>
    <t>E7EPM6_HUMAN</t>
  </si>
  <si>
    <t>tr|E7EPM6|E7EPM6_HUMAN Long-chain-fatty-acid--CoA ligase OS=Homo sapiens OX=9606 GN=ACSL1 PE=1 SV=1</t>
  </si>
  <si>
    <t>BUB3_HUMAN</t>
  </si>
  <si>
    <t>sp|O43684|BUB3_HUMAN Mitotic checkpoint protein BUB3 OS=Homo sapiens OX=9606 GN=BUB3 PE=1 SV=1</t>
  </si>
  <si>
    <t>A0A804HL81_HUMAN</t>
  </si>
  <si>
    <t>tr|A0A804HL81|A0A804HL81_HUMAN Electron transfer flavoprotein-ubiquinone oxidoreductase OS=Homo sapiens OX=9606 GN=ETFDH PE=1 SV=1</t>
  </si>
  <si>
    <t>Q5SU54_HUMAN</t>
  </si>
  <si>
    <t>tr|Q5SU54|Q5SU54_HUMAN MHC class II antigen OS=Homo sapiens OX=9606 GN=HLA-DQB1 PE=1 SV=1</t>
  </si>
  <si>
    <t>A0A7P0TAL9_HUMAN</t>
  </si>
  <si>
    <t>tr|A0A7P0TAL9|A0A7P0TAL9_HUMAN Eukaryotic translation initiation factor 2 alpha kinase 2 OS=Homo sapiens OX=9606 GN=EIF2AK2 PE=1 SV=1</t>
  </si>
  <si>
    <t>F1142_HUMAN</t>
  </si>
  <si>
    <t>FAM114A2</t>
  </si>
  <si>
    <t>sp|Q9NRY5|F1142_HUMAN Protein FAM114A2 OS=Homo sapiens OX=9606 GN=FAM114A2 PE=1 SV=4</t>
  </si>
  <si>
    <t>CBL_HUMAN</t>
  </si>
  <si>
    <t>sp|P22681|CBL_HUMAN E3 ubiquitin-protein ligase CBL OS=Homo sapiens OX=9606 GN=CBL PE=1 SV=2</t>
  </si>
  <si>
    <t>NAGK_HUMAN</t>
  </si>
  <si>
    <t>sp|Q9UJ70|NAGK_HUMAN N-acetyl-D-glucosamine kinase OS=Homo sapiens OX=9606 GN=NAGK PE=1 SV=4</t>
  </si>
  <si>
    <t>H0YMB3_HUMAN</t>
  </si>
  <si>
    <t>tr|H0YMB3|H0YMB3_HUMAN GMP reductase OS=Homo sapiens OX=9606 GN=GMPR2 PE=1 SV=1</t>
  </si>
  <si>
    <t>PP12C_HUMAN</t>
  </si>
  <si>
    <t>sp|Q9BZL4|PP12C_HUMAN Protein phosphatase 1 regulatory subunit 12C OS=Homo sapiens OX=9606 GN=PPP1R12C PE=1 SV=1</t>
  </si>
  <si>
    <t>I3L3Q4_HUMAN</t>
  </si>
  <si>
    <t>tr|I3L3Q4|I3L3Q4_HUMAN Glyoxalase domain containing 4 (Fragment) OS=Homo sapiens OX=9606 GN=GLOD4 PE=1 SV=1</t>
  </si>
  <si>
    <t>H3BP20_HUMAN</t>
  </si>
  <si>
    <t>HEXA</t>
  </si>
  <si>
    <t>tr|H3BP20|H3BP20_HUMAN Beta-hexosaminidase OS=Homo sapiens OX=9606 GN=HEXA PE=1 SV=1</t>
  </si>
  <si>
    <t>K7EK07_HUMAN</t>
  </si>
  <si>
    <t>H3-3B</t>
  </si>
  <si>
    <t>tr|K7EK07|K7EK07_HUMAN Histone H3 (Fragment) OS=Homo sapiens OX=9606 GN=H3-3B PE=1 SV=1</t>
  </si>
  <si>
    <t>GDIR1_HUMAN</t>
  </si>
  <si>
    <t>sp|P52565|GDIR1_HUMAN Rho GDP-dissociation inhibitor 1 OS=Homo sapiens OX=9606 GN=ARHGDIA PE=1 SV=3</t>
  </si>
  <si>
    <t>A0A7I2V3E2_HUMAN</t>
  </si>
  <si>
    <t>tr|A0A7I2V3E2|A0A7I2V3E2_HUMAN G3BP stress granule assembly factor 2 OS=Homo sapiens OX=9606 GN=G3BP2 PE=1 SV=1</t>
  </si>
  <si>
    <t>A0A8Q3WK80_HUMAN</t>
  </si>
  <si>
    <t>tr|A0A8Q3WK80|A0A8Q3WK80_HUMAN Methionine adenosyltransferase 2 subunit beta OS=Homo sapiens OX=9606 GN=MAT2B PE=1 SV=1</t>
  </si>
  <si>
    <t>ADK_HUMAN</t>
  </si>
  <si>
    <t>sp|P55263|ADK_HUMAN Adenosine kinase OS=Homo sapiens OX=9606 GN=ADK PE=1 SV=2</t>
  </si>
  <si>
    <t>TWF2_HUMAN</t>
  </si>
  <si>
    <t>sp|Q6IBS0|TWF2_HUMAN Twinfilin-2 OS=Homo sapiens OX=9606 GN=TWF2 PE=1 SV=2</t>
  </si>
  <si>
    <t>PPIP1_HUMAN</t>
  </si>
  <si>
    <t>sp|O43586|PPIP1_HUMAN Proline-serine-threonine phosphatase-interacting protein 1 OS=Homo sapiens OX=9606 GN=PSTPIP1 PE=1 SV=1</t>
  </si>
  <si>
    <t>ATLA3_HUMAN</t>
  </si>
  <si>
    <t>sp|Q6DD88|ATLA3_HUMAN Atlastin-3 OS=Homo sapiens OX=9606 GN=ATL3 PE=1 SV=1</t>
  </si>
  <si>
    <t>NUCB2_HUMAN</t>
  </si>
  <si>
    <t>NUCB2</t>
  </si>
  <si>
    <t>sp|P80303|NUCB2_HUMAN Nucleobindin-2 OS=Homo sapiens OX=9606 GN=NUCB2 PE=1 SV=3</t>
  </si>
  <si>
    <t>KAT3_HUMAN</t>
  </si>
  <si>
    <t>sp|Q6YP21|KAT3_HUMAN Kynurenine--oxoglutarate transaminase 3 OS=Homo sapiens OX=9606 GN=KYAT3 PE=1 SV=1</t>
  </si>
  <si>
    <t>AAK1_HUMAN</t>
  </si>
  <si>
    <t>sp|Q2M2I8|AAK1_HUMAN AP2-associated protein kinase 1 OS=Homo sapiens OX=9606 GN=AAK1 PE=1 SV=3</t>
  </si>
  <si>
    <t>LSS_HUMAN</t>
  </si>
  <si>
    <t>LSS</t>
  </si>
  <si>
    <t>sp|P48449|LSS_HUMAN Lanosterol synthase OS=Homo sapiens OX=9606 GN=LSS PE=1 SV=1</t>
  </si>
  <si>
    <t>ADHX_HUMAN</t>
  </si>
  <si>
    <t>sp|P11766|ADHX_HUMAN Alcohol dehydrogenase class-3 OS=Homo sapiens OX=9606 GN=ADH5 PE=1 SV=4</t>
  </si>
  <si>
    <t>BCAT2_HUMAN</t>
  </si>
  <si>
    <t>BCAT2</t>
  </si>
  <si>
    <t>sp|O15382|BCAT2_HUMAN Branched-chain-amino-acid aminotransferase, mitochondrial OS=Homo sapiens OX=9606 GN=BCAT2 PE=1 SV=2</t>
  </si>
  <si>
    <t>A0A804HIE8_HUMAN</t>
  </si>
  <si>
    <t>tr|A0A804HIE8|A0A804HIE8_HUMAN Dedicator of cytokinesis 9 OS=Homo sapiens OX=9606 GN=DOCK9 PE=1 SV=1</t>
  </si>
  <si>
    <t>LZTL1_HUMAN</t>
  </si>
  <si>
    <t>sp|Q9NQ48|LZTL1_HUMAN Leucine zipper transcription factor-like protein 1 OS=Homo sapiens OX=9606 GN=LZTFL1 PE=1 SV=1</t>
  </si>
  <si>
    <t>DUT_HUMAN</t>
  </si>
  <si>
    <t>sp|P33316|DUT_HUMAN Deoxyuridine 5'-triphosphate nucleotidohydrolase, mitochondrial OS=Homo sapiens OX=9606 GN=DUT PE=1 SV=4</t>
  </si>
  <si>
    <t>B9A018_HUMAN</t>
  </si>
  <si>
    <t>tr|B9A018|B9A018_HUMAN Ubiquitin specific peptidase 39 OS=Homo sapiens OX=9606 GN=USP39 PE=1 SV=1</t>
  </si>
  <si>
    <t>C9J4W5_HUMAN</t>
  </si>
  <si>
    <t>EIF5A2</t>
  </si>
  <si>
    <t>tr|C9J4W5|C9J4W5_HUMAN Eukaryotic translation initiation factor 5A (Fragment) OS=Homo sapiens OX=9606 GN=EIF5A2 PE=1 SV=1</t>
  </si>
  <si>
    <t>F5GYN4_HUMAN</t>
  </si>
  <si>
    <t>tr|F5GYN4|F5GYN4_HUMAN ubiquitinyl hydrolase 1 OS=Homo sapiens OX=9606 GN=OTUB1 PE=1 SV=1</t>
  </si>
  <si>
    <t>A0A8V8TL97_HUMAN</t>
  </si>
  <si>
    <t>tr|A0A8V8TL97|A0A8V8TL97_HUMAN Ski2 like RNA helicase OS=Homo sapiens OX=9606 GN=SKIC2 PE=1 SV=1</t>
  </si>
  <si>
    <t>ARLY_HUMAN</t>
  </si>
  <si>
    <t>ASL</t>
  </si>
  <si>
    <t>sp|P04424|ARLY_HUMAN Argininosuccinate lyase OS=Homo sapiens OX=9606 GN=ASL PE=1 SV=4</t>
  </si>
  <si>
    <t>PGK2_HUMAN</t>
  </si>
  <si>
    <t>PGK2</t>
  </si>
  <si>
    <t>sp|P07205|PGK2_HUMAN Phosphoglycerate kinase 2 OS=Homo sapiens OX=9606 GN=PGK2 PE=1 SV=3</t>
  </si>
  <si>
    <t>NDK8_HUMAN</t>
  </si>
  <si>
    <t>NME2P1</t>
  </si>
  <si>
    <t>sp|O60361|NDK8_HUMAN Putative nucleoside diphosphate kinase OS=Homo sapiens OX=9606 GN=NME2P1 PE=5 SV=1</t>
  </si>
  <si>
    <t>A0A6Q8PFH9_HUMAN</t>
  </si>
  <si>
    <t>tr|A0A6Q8PFH9|A0A6Q8PFH9_HUMAN Elongator complex protein 1 OS=Homo sapiens OX=9606 GN=ELP1 PE=1 SV=1</t>
  </si>
  <si>
    <t>KAPCA_HUMAN</t>
  </si>
  <si>
    <t>sp|P17612|KAPCA_HUMAN cAMP-dependent protein kinase catalytic subunit alpha OS=Homo sapiens OX=9606 GN=PRKACA PE=1 SV=2</t>
  </si>
  <si>
    <t>NHLC2_HUMAN</t>
  </si>
  <si>
    <t>NHLRC2</t>
  </si>
  <si>
    <t>sp|Q8NBF2|NHLC2_HUMAN NHL repeat-containing protein 2 OS=Homo sapiens OX=9606 GN=NHLRC2 PE=1 SV=1</t>
  </si>
  <si>
    <t>STING_HUMAN</t>
  </si>
  <si>
    <t>sp|Q86WV6|STING_HUMAN Stimulator of interferon genes protein OS=Homo sapiens OX=9606 GN=STING1 PE=1 SV=1</t>
  </si>
  <si>
    <t>CPIN1_HUMAN</t>
  </si>
  <si>
    <t>sp|Q6FI81|CPIN1_HUMAN Anamorsin OS=Homo sapiens OX=9606 GN=CIAPIN1 PE=1 SV=2</t>
  </si>
  <si>
    <t>ITA2_HUMAN</t>
  </si>
  <si>
    <t>sp|P17301|ITA2_HUMAN Integrin alpha-2 OS=Homo sapiens OX=9606 GN=ITGA2 PE=1 SV=2</t>
  </si>
  <si>
    <t>A0A0A0MST8_HUMAN</t>
  </si>
  <si>
    <t>tr|A0A0A0MST8|A0A0A0MST8_HUMAN Anion exchange protein OS=Homo sapiens OX=9606 GN=SLC4A7 PE=1 SV=1</t>
  </si>
  <si>
    <t>NQO1_HUMAN</t>
  </si>
  <si>
    <t>sp|P15559|NQO1_HUMAN NAD(P)H dehydrogenase [quinone] 1 OS=Homo sapiens OX=9606 GN=NQO1 PE=1 SV=1</t>
  </si>
  <si>
    <t>A0A804HKC5_HUMAN</t>
  </si>
  <si>
    <t>tr|A0A804HKC5|A0A804HKC5_HUMAN Tetratricopeptide repeat domain 1 OS=Homo sapiens OX=9606 GN=TTC1 PE=1 SV=1</t>
  </si>
  <si>
    <t>ARF5_HUMAN</t>
  </si>
  <si>
    <t>sp|P84085|ARF5_HUMAN ADP-ribosylation factor 5 OS=Homo sapiens OX=9606 GN=ARF5 PE=1 SV=2</t>
  </si>
  <si>
    <t>CPSF3_HUMAN</t>
  </si>
  <si>
    <t>sp|Q9UKF6|CPSF3_HUMAN Cleavage and polyadenylation specificity factor subunit 3 OS=Homo sapiens OX=9606 GN=CPSF3 PE=1 SV=1</t>
  </si>
  <si>
    <t>ARAP1_HUMAN</t>
  </si>
  <si>
    <t>sp|Q96P48|ARAP1_HUMAN Arf-GAP with Rho-GAP domain, ANK repeat and PH domain-containing protein 1 OS=Homo sapiens OX=9606 GN=ARAP1 PE=1 SV=3</t>
  </si>
  <si>
    <t>B7Z9C2_HUMAN</t>
  </si>
  <si>
    <t>tr|B7Z9C2|B7Z9C2_HUMAN Nucleosome assembly protein 1 like 1 OS=Homo sapiens OX=9606 GN=NAP1L1 PE=1 SV=1</t>
  </si>
  <si>
    <t>BPNT1_HUMAN</t>
  </si>
  <si>
    <t>sp|O95861|BPNT1_HUMAN 3'(2'),5'-bisphosphate nucleotidase 1 OS=Homo sapiens OX=9606 GN=BPNT1 PE=1 SV=1</t>
  </si>
  <si>
    <t>GCC2_HUMAN</t>
  </si>
  <si>
    <t>sp|Q8IWJ2|GCC2_HUMAN GRIP and coiled-coil domain-containing protein 2 OS=Homo sapiens OX=9606 GN=GCC2 PE=1 SV=4</t>
  </si>
  <si>
    <t>PP2AB_HUMAN</t>
  </si>
  <si>
    <t>PPP2CB</t>
  </si>
  <si>
    <t>sp|P62714|PP2AB_HUMAN Serine/threonine-protein phosphatase 2A catalytic subunit beta isoform OS=Homo sapiens OX=9606 GN=PPP2CB PE=1 SV=1</t>
  </si>
  <si>
    <t>IMPA1_HUMAN</t>
  </si>
  <si>
    <t>sp|P29218|IMPA1_HUMAN Inositol monophosphatase 1 OS=Homo sapiens OX=9606 GN=IMPA1 PE=1 SV=1</t>
  </si>
  <si>
    <t>GMPPA_HUMAN</t>
  </si>
  <si>
    <t>sp|Q96IJ6|GMPPA_HUMAN Mannose-1-phosphate guanyltransferase alpha OS=Homo sapiens OX=9606 GN=GMPPA PE=1 SV=1</t>
  </si>
  <si>
    <t>GGH_HUMAN</t>
  </si>
  <si>
    <t>sp|Q92820|GGH_HUMAN Gamma-glutamyl hydrolase OS=Homo sapiens OX=9606 GN=GGH PE=1 SV=2</t>
  </si>
  <si>
    <t>A0A0C4DH47_HUMAN</t>
  </si>
  <si>
    <t>tr|A0A0C4DH47|A0A0C4DH47_HUMAN Thromboxane A synthase 1 OS=Homo sapiens OX=9606 GN=TBXAS1 PE=1 SV=1</t>
  </si>
  <si>
    <t>UBA3_HUMAN</t>
  </si>
  <si>
    <t>sp|Q8TBC4|UBA3_HUMAN NEDD8-activating enzyme E1 catalytic subunit OS=Homo sapiens OX=9606 GN=UBA3 PE=1 SV=2</t>
  </si>
  <si>
    <t>CP51A_HUMAN</t>
  </si>
  <si>
    <t>CYP51A1</t>
  </si>
  <si>
    <t>sp|Q16850|CP51A_HUMAN Lanosterol 14-alpha demethylase OS=Homo sapiens OX=9606 GN=CYP51A1 PE=1 SV=4</t>
  </si>
  <si>
    <t>GLYG_HUMAN</t>
  </si>
  <si>
    <t>sp|P46976|GLYG_HUMAN Glycogenin-1 OS=Homo sapiens OX=9606 GN=GYG1 PE=1 SV=4</t>
  </si>
  <si>
    <t>POTEF_HUMAN</t>
  </si>
  <si>
    <t>POTEF</t>
  </si>
  <si>
    <t>sp|A5A3E0|POTEF_HUMAN POTE ankyrin domain family member F OS=Homo sapiens OX=9606 GN=POTEF PE=1 SV=2</t>
  </si>
  <si>
    <t>NADE_HUMAN</t>
  </si>
  <si>
    <t>sp|Q6IA69|NADE_HUMAN Glutamine-dependent NAD(+) synthetase OS=Homo sapiens OX=9606 GN=NADSYN1 PE=1 SV=3</t>
  </si>
  <si>
    <t>GLUCM_HUMAN</t>
  </si>
  <si>
    <t>sp|Q7Z3D6|GLUCM_HUMAN D-glutamate cyclase, mitochondrial OS=Homo sapiens OX=9606 GN=DGLUCY PE=1 SV=2</t>
  </si>
  <si>
    <t>J3QQ67_HUMAN</t>
  </si>
  <si>
    <t>tr|J3QQ67|J3QQ67_HUMAN Ribosomal protein L18 (Fragment) OS=Homo sapiens OX=9606 GN=RPL18 PE=1 SV=1</t>
  </si>
  <si>
    <t>A0A8V8TKY5_HUMAN</t>
  </si>
  <si>
    <t>tr|A0A8V8TKY5|A0A8V8TKY5_HUMAN Nibrin OS=Homo sapiens OX=9606 GN=NBN PE=1 SV=1</t>
  </si>
  <si>
    <t>GT251_HUMAN</t>
  </si>
  <si>
    <t>sp|Q8NBJ5|GT251_HUMAN Procollagen galactosyltransferase 1 OS=Homo sapiens OX=9606 GN=COLGALT1 PE=1 SV=1</t>
  </si>
  <si>
    <t>BGAL_HUMAN</t>
  </si>
  <si>
    <t>GLB1</t>
  </si>
  <si>
    <t>sp|P16278|BGAL_HUMAN Beta-galactosidase OS=Homo sapiens OX=9606 GN=GLB1 PE=1 SV=2</t>
  </si>
  <si>
    <t>GSTM4_HUMAN</t>
  </si>
  <si>
    <t>GSTM4</t>
  </si>
  <si>
    <t>sp|Q03013|GSTM4_HUMAN Glutathione S-transferase Mu 4 OS=Homo sapiens OX=9606 GN=GSTM4 PE=1 SV=3</t>
  </si>
  <si>
    <t>A0A182DWH4_HUMAN</t>
  </si>
  <si>
    <t>tr|A0A182DWH4|A0A182DWH4_HUMAN HLA class II histocompatibility antigen, DR beta 3 chain OS=Homo sapiens OX=9606 GN=HLA-DRB3 PE=1 SV=1</t>
  </si>
  <si>
    <t>PRPS2_HUMAN</t>
  </si>
  <si>
    <t>PRPS2</t>
  </si>
  <si>
    <t>sp|P11908|PRPS2_HUMAN Ribose-phosphate pyrophosphokinase 2 OS=Homo sapiens OX=9606 GN=PRPS2 PE=1 SV=2</t>
  </si>
  <si>
    <t>GPDM_HUMAN</t>
  </si>
  <si>
    <t>GPD2</t>
  </si>
  <si>
    <t>sp|P43304|GPDM_HUMAN Glycerol-3-phosphate dehydrogenase, mitochondrial OS=Homo sapiens OX=9606 GN=GPD2 PE=1 SV=3</t>
  </si>
  <si>
    <t>GMPPB_HUMAN</t>
  </si>
  <si>
    <t>sp|Q9Y5P6|GMPPB_HUMAN Mannose-1-phosphate guanyltransferase beta OS=Homo sapiens OX=9606 GN=GMPPB PE=1 SV=2</t>
  </si>
  <si>
    <t>M0QYS1_HUMAN</t>
  </si>
  <si>
    <t>tr|M0QYS1|M0QYS1_HUMAN 60S ribosomal protein L13a (Fragment) OS=Homo sapiens OX=9606 GN=RPL13A PE=1 SV=2</t>
  </si>
  <si>
    <t>A0A7P0TAG1_HUMAN</t>
  </si>
  <si>
    <t>tr|A0A7P0TAG1|A0A7P0TAG1_HUMAN Dihydrolipoamide acetyltransferase component of pyruvate dehydrogenase complex OS=Homo sapiens OX=9606 GN=DLAT PE=1 SV=1</t>
  </si>
  <si>
    <t>C9JNW5_HUMAN</t>
  </si>
  <si>
    <t>tr|C9JNW5|C9JNW5_HUMAN Ribosomal protein L24 OS=Homo sapiens OX=9606 GN=RPL24 PE=1 SV=1</t>
  </si>
  <si>
    <t>DCK_HUMAN</t>
  </si>
  <si>
    <t>sp|P27707|DCK_HUMAN Deoxycytidine kinase OS=Homo sapiens OX=9606 GN=DCK PE=1 SV=1</t>
  </si>
  <si>
    <t>ITA1_HUMAN</t>
  </si>
  <si>
    <t>ITGA1</t>
  </si>
  <si>
    <t>sp|P56199|ITA1_HUMAN Integrin alpha-1 OS=Homo sapiens OX=9606 GN=ITGA1 PE=1 SV=2</t>
  </si>
  <si>
    <t>E9PKP7_HUMAN</t>
  </si>
  <si>
    <t>tr|E9PKP7|E9PKP7_HUMAN Upstream binding transcription factor OS=Homo sapiens OX=9606 GN=UBTF PE=1 SV=1</t>
  </si>
  <si>
    <t>A0A2R8YEL6_HUMAN</t>
  </si>
  <si>
    <t>GCLC</t>
  </si>
  <si>
    <t>tr|A0A2R8YEL6|A0A2R8YEL6_HUMAN Glutamate--cysteine ligase (Fragment) OS=Homo sapiens OX=9606 GN=GCLC PE=1 SV=1</t>
  </si>
  <si>
    <t>PSMD9_HUMAN</t>
  </si>
  <si>
    <t>sp|O00233|PSMD9_HUMAN 26S proteasome non-ATPase regulatory subunit 9 OS=Homo sapiens OX=9606 GN=PSMD9 PE=1 SV=3</t>
  </si>
  <si>
    <t>A0A087WSW7_HUMAN</t>
  </si>
  <si>
    <t>tr|A0A087WSW7|A0A087WSW7_HUMAN Helicase, lymphoid-specific, isoform CRA_d OS=Homo sapiens OX=9606 GN=HELLS PE=1 SV=1</t>
  </si>
  <si>
    <t>A0A8I5KXC3_HUMAN</t>
  </si>
  <si>
    <t>tr|A0A8I5KXC3|A0A8I5KXC3_HUMAN RNA helicase OS=Homo sapiens OX=9606 GN=MOV10 PE=1 SV=1</t>
  </si>
  <si>
    <t>ARF4_HUMAN</t>
  </si>
  <si>
    <t>sp|P18085|ARF4_HUMAN ADP-ribosylation factor 4 OS=Homo sapiens OX=9606 GN=ARF4 PE=1 SV=3</t>
  </si>
  <si>
    <t>PDPR_HUMAN</t>
  </si>
  <si>
    <t>sp|Q8NCN5|PDPR_HUMAN Pyruvate dehydrogenase phosphatase regulatory subunit, mitochondrial OS=Homo sapiens OX=9606 GN=PDPR PE=1 SV=2</t>
  </si>
  <si>
    <t>NT5D1_HUMAN</t>
  </si>
  <si>
    <t>sp|Q5TFE4|NT5D1_HUMAN 5'-nucleotidase domain-containing protein 1 OS=Homo sapiens OX=9606 GN=NT5DC1 PE=1 SV=1</t>
  </si>
  <si>
    <t>A0A8V8TM28_HUMAN</t>
  </si>
  <si>
    <t>TCIRG1</t>
  </si>
  <si>
    <t>tr|A0A8V8TM28|A0A8V8TM28_HUMAN V-type proton ATPase subunit a OS=Homo sapiens OX=9606 GN=TCIRG1 PE=1 SV=1</t>
  </si>
  <si>
    <t>ACOT1_HUMAN</t>
  </si>
  <si>
    <t>ACOT1</t>
  </si>
  <si>
    <t>sp|Q86TX2|ACOT1_HUMAN Acyl-coenzyme A thioesterase 1 OS=Homo sapiens OX=9606 GN=ACOT1 PE=1 SV=1</t>
  </si>
  <si>
    <t>A0A096LP07_HUMAN</t>
  </si>
  <si>
    <t>tr|A0A096LP07|A0A096LP07_HUMAN G protein pathway suppressor 1 OS=Homo sapiens OX=9606 GN=GPS1 PE=1 SV=1</t>
  </si>
  <si>
    <t>B1ALA9_HUMAN</t>
  </si>
  <si>
    <t>tr|B1ALA9|B1ALA9_HUMAN Phosphoribosyl pyrophosphate synthetase 1 OS=Homo sapiens OX=9606 GN=PRPS1 PE=1 SV=2</t>
  </si>
  <si>
    <t>J3KQJ1_HUMAN</t>
  </si>
  <si>
    <t>tr|J3KQJ1|J3KQJ1_HUMAN Sulfatase modifying factor 2 OS=Homo sapiens OX=9606 GN=SUMF2 PE=1 SV=1</t>
  </si>
  <si>
    <t>UBE3A_HUMAN</t>
  </si>
  <si>
    <t>sp|Q05086|UBE3A_HUMAN Ubiquitin-protein ligase E3A OS=Homo sapiens OX=9606 GN=UBE3A PE=1 SV=4</t>
  </si>
  <si>
    <t>A0A7I2V5Z3_HUMAN</t>
  </si>
  <si>
    <t>tr|A0A7I2V5Z3|A0A7I2V5Z3_HUMAN Small glutamine rich tetratricopeptide repeat co-chaperone alpha OS=Homo sapiens OX=9606 GN=SGTA PE=1 SV=1</t>
  </si>
  <si>
    <t>QSPP_HUMAN</t>
  </si>
  <si>
    <t>C9orf64</t>
  </si>
  <si>
    <t>sp|Q5T6V5|QSPP_HUMAN Queuosine salvage protein OS=Homo sapiens OX=9606 GN=C9orf64 PE=1 SV=1</t>
  </si>
  <si>
    <t>RBBP6_HUMAN</t>
  </si>
  <si>
    <t>sp|Q7Z6E9|RBBP6_HUMAN E3 ubiquitin-protein ligase RBBP6 OS=Homo sapiens OX=9606 GN=RBBP6 PE=1 SV=1</t>
  </si>
  <si>
    <t>COASY_HUMAN</t>
  </si>
  <si>
    <t>sp|Q13057|COASY_HUMAN Bifunctional coenzyme A synthase OS=Homo sapiens OX=9606 GN=COASY PE=1 SV=4</t>
  </si>
  <si>
    <t>A0A2R8Y3N3_HUMAN</t>
  </si>
  <si>
    <t>tr|A0A2R8Y3N3|A0A2R8Y3N3_HUMAN histidine--tRNA ligase OS=Homo sapiens OX=9606 GN=HARS2 PE=1 SV=1</t>
  </si>
  <si>
    <t>ACSF3_HUMAN</t>
  </si>
  <si>
    <t>sp|Q4G176|ACSF3_HUMAN Malonate--CoA ligase ACSF3, mitochondrial OS=Homo sapiens OX=9606 GN=ACSF3 PE=1 SV=3</t>
  </si>
  <si>
    <t>A0A494C165_HUMAN</t>
  </si>
  <si>
    <t>PEPD</t>
  </si>
  <si>
    <t>tr|A0A494C165|A0A494C165_HUMAN Peptidase D OS=Homo sapiens OX=9606 GN=PEPD PE=1 SV=2</t>
  </si>
  <si>
    <t>HINT1_HUMAN</t>
  </si>
  <si>
    <t>sp|P49773|HINT1_HUMAN Adenosine 5'-monophosphoramidase HINT1 OS=Homo sapiens OX=9606 GN=HINT1 PE=1 SV=2</t>
  </si>
  <si>
    <t>E5RI99_HUMAN</t>
  </si>
  <si>
    <t>tr|E5RI99|E5RI99_HUMAN 60S ribosomal protein L30 (Fragment) OS=Homo sapiens OX=9606 GN=RPL30 PE=1 SV=1</t>
  </si>
  <si>
    <t>SMAP2_HUMAN</t>
  </si>
  <si>
    <t>sp|Q8WU79|SMAP2_HUMAN Stromal membrane-associated protein 2 OS=Homo sapiens OX=9606 GN=SMAP2 PE=1 SV=1</t>
  </si>
  <si>
    <t>A0A8I5KS01_HUMAN</t>
  </si>
  <si>
    <t>tr|A0A8I5KS01|A0A8I5KS01_HUMAN Fragile X messenger ribonucleoprotein 1 OS=Homo sapiens OX=9606 GN=FMR1 PE=1 SV=1</t>
  </si>
  <si>
    <t>E7EWK3_HUMAN</t>
  </si>
  <si>
    <t>tr|E7EWK3|E7EWK3_HUMAN RNA helicase (Fragment) OS=Homo sapiens OX=9606 GN=DHX36 PE=1 SV=1</t>
  </si>
  <si>
    <t>J3QQZ9_HUMAN</t>
  </si>
  <si>
    <t>PNPO</t>
  </si>
  <si>
    <t>tr|J3QQZ9|J3QQZ9_HUMAN pyridoxal 5'-phosphate synthase (Fragment) OS=Homo sapiens OX=9606 GN=PNPO PE=1 SV=2</t>
  </si>
  <si>
    <t>B8ZZQ6_HUMAN</t>
  </si>
  <si>
    <t>tr|B8ZZQ6|B8ZZQ6_HUMAN Prothymosin alpha OS=Homo sapiens OX=9606 GN=PTMA PE=1 SV=1</t>
  </si>
  <si>
    <t>A0A8J9AUI2_HUMAN</t>
  </si>
  <si>
    <t>tr|A0A8J9AUI2|A0A8J9AUI2_HUMAN Rab3 GTPase-activating protein catalytic subunit OS=Homo sapiens OX=9606 GN=RAB3GAP1 PE=1 SV=1</t>
  </si>
  <si>
    <t>ARMT1_HUMAN</t>
  </si>
  <si>
    <t>ARMT1</t>
  </si>
  <si>
    <t>sp|Q9H993|ARMT1_HUMAN Damage-control phosphatase ARMT1 OS=Homo sapiens OX=9606 GN=ARMT1 PE=1 SV=1</t>
  </si>
  <si>
    <t>A0A2R8YEE0_HUMAN</t>
  </si>
  <si>
    <t>tr|A0A2R8YEE0|A0A2R8YEE0_HUMAN RHO family interacting cell polarization regulator 2 OS=Homo sapiens OX=9606 GN=RIPOR2 PE=1 SV=1</t>
  </si>
  <si>
    <t>K2C7_HUMAN</t>
  </si>
  <si>
    <t>KRT7</t>
  </si>
  <si>
    <t>sp|P08729|K2C7_HUMAN Keratin, type II cytoskeletal 7 OS=Homo sapiens OX=9606 GN=KRT7 PE=1 SV=5</t>
  </si>
  <si>
    <t>IRGQ_HUMAN</t>
  </si>
  <si>
    <t>IRGQ</t>
  </si>
  <si>
    <t>sp|Q8WZA9|IRGQ_HUMAN Immunity-related GTPase family Q protein OS=Homo sapiens OX=9606 GN=IRGQ PE=1 SV=1</t>
  </si>
  <si>
    <t>A0A2R8Y5Q8_HUMAN</t>
  </si>
  <si>
    <t>tr|A0A2R8Y5Q8|A0A2R8Y5Q8_HUMAN Tubulin-specific chaperone E OS=Homo sapiens OX=9606 GN=TBCE PE=1 SV=1</t>
  </si>
  <si>
    <t>A0A8V8TN35_HUMAN</t>
  </si>
  <si>
    <t>tr|A0A8V8TN35|A0A8V8TN35_HUMAN Sphingosine-1-phosphate lyase 1 OS=Homo sapiens OX=9606 GN=SGPL1 PE=1 SV=1</t>
  </si>
  <si>
    <t>PPCS_HUMAN</t>
  </si>
  <si>
    <t>PPCS</t>
  </si>
  <si>
    <t>sp|Q9HAB8|PPCS_HUMAN Phosphopantothenate--cysteine ligase OS=Homo sapiens OX=9606 GN=PPCS PE=1 SV=2</t>
  </si>
  <si>
    <t>A0A8V8TPI8_HUMAN</t>
  </si>
  <si>
    <t>GOLGA4</t>
  </si>
  <si>
    <t>tr|A0A8V8TPI8|A0A8V8TPI8_HUMAN Golgin A4 OS=Homo sapiens OX=9606 GN=GOLGA4 PE=1 SV=1</t>
  </si>
  <si>
    <t>PCY2_HUMAN</t>
  </si>
  <si>
    <t>sp|Q99447|PCY2_HUMAN Ethanolamine-phosphate cytidylyltransferase OS=Homo sapiens OX=9606 GN=PCYT2 PE=1 SV=1</t>
  </si>
  <si>
    <t>BAP18_HUMAN</t>
  </si>
  <si>
    <t>BAP18</t>
  </si>
  <si>
    <t>sp|Q8IXM2|BAP18_HUMAN Chromatin complexes subunit BAP18 OS=Homo sapiens OX=9606 GN=BAP18 PE=1 SV=1</t>
  </si>
  <si>
    <t>A0A2R8Y5S9_HUMAN</t>
  </si>
  <si>
    <t>tr|A0A2R8Y5S9|A0A2R8Y5S9_HUMAN Ceramide transfer protein OS=Homo sapiens OX=9606 GN=CERT1 PE=1 SV=1</t>
  </si>
  <si>
    <t>DPYD_HUMAN</t>
  </si>
  <si>
    <t>DPYD</t>
  </si>
  <si>
    <t>sp|Q12882|DPYD_HUMAN Dihydropyrimidine dehydrogenase [NADP(+)] OS=Homo sapiens OX=9606 GN=DPYD PE=1 SV=2</t>
  </si>
  <si>
    <t>FBX6_HUMAN</t>
  </si>
  <si>
    <t>sp|Q9NRD1|FBX6_HUMAN F-box only protein 6 OS=Homo sapiens OX=9606 GN=FBXO6 PE=1 SV=1</t>
  </si>
  <si>
    <t>C9J5D1_HUMAN</t>
  </si>
  <si>
    <t>tr|C9J5D1|C9J5D1_HUMAN N-alpha-acetyltransferase 50, NatE catalytic subunit OS=Homo sapiens OX=9606 GN=NAA50 PE=1 SV=1</t>
  </si>
  <si>
    <t>DPB1_HUMAN</t>
  </si>
  <si>
    <t>sp|P04440|DPB1_HUMAN HLA class II histocompatibility antigen, DP beta 1 chain OS=Homo sapiens OX=9606 GN=HLA-DPB1 PE=1 SV=1</t>
  </si>
  <si>
    <t>IPO4_HUMAN</t>
  </si>
  <si>
    <t>sp|Q8TEX9|IPO4_HUMAN Importin-4 OS=Homo sapiens OX=9606 GN=IPO4 PE=1 SV=2</t>
  </si>
  <si>
    <t>TBAL3_HUMAN</t>
  </si>
  <si>
    <t>TUBAL3</t>
  </si>
  <si>
    <t>sp|A6NHL2|TBAL3_HUMAN Tubulin alpha chain-like 3 OS=Homo sapiens OX=9606 GN=TUBAL3 PE=1 SV=2</t>
  </si>
  <si>
    <t>THIK_HUMAN</t>
  </si>
  <si>
    <t>sp|P09110|THIK_HUMAN 3-ketoacyl-CoA thiolase, peroxisomal OS=Homo sapiens OX=9606 GN=ACAA1 PE=1 SV=2</t>
  </si>
  <si>
    <t>B4DUC8_HUMAN</t>
  </si>
  <si>
    <t>MTAP</t>
  </si>
  <si>
    <t>tr|B4DUC8|B4DUC8_HUMAN S-methyl-5'-thioadenosine phosphorylase OS=Homo sapiens OX=9606 GN=MTAP PE=1 SV=1</t>
  </si>
  <si>
    <t>B7ZM87_HUMAN</t>
  </si>
  <si>
    <t>tr|B7ZM87|B7ZM87_HUMAN SLIT-ROBO Rho GTPase activating protein 2 OS=Homo sapiens OX=9606 GN=SRGAP2 PE=1 SV=1</t>
  </si>
  <si>
    <t>MAPK2_HUMAN</t>
  </si>
  <si>
    <t>MAPKAPK2</t>
  </si>
  <si>
    <t>sp|P49137|MAPK2_HUMAN MAP kinase-activated protein kinase 2 OS=Homo sapiens OX=9606 GN=MAPKAPK2 PE=1 SV=1</t>
  </si>
  <si>
    <t>GNPI1_HUMAN</t>
  </si>
  <si>
    <t>GNPDA1</t>
  </si>
  <si>
    <t>sp|P46926|GNPI1_HUMAN Glucosamine-6-phosphate isomerase 1 OS=Homo sapiens OX=9606 GN=GNPDA1 PE=1 SV=1</t>
  </si>
  <si>
    <t>H7C0I3_HUMAN</t>
  </si>
  <si>
    <t>tr|H7C0I3|H7C0I3_HUMAN Dedicator of cytokinesis 10 (Fragment) OS=Homo sapiens OX=9606 GN=DOCK10 PE=1 SV=1</t>
  </si>
  <si>
    <t>APT_HUMAN</t>
  </si>
  <si>
    <t>sp|P07741|APT_HUMAN Adenine phosphoribosyltransferase OS=Homo sapiens OX=9606 GN=APRT PE=1 SV=2</t>
  </si>
  <si>
    <t>MVD1_HUMAN</t>
  </si>
  <si>
    <t>sp|P53602|MVD1_HUMAN Diphosphomevalonate decarboxylase OS=Homo sapiens OX=9606 GN=MVD PE=1 SV=1</t>
  </si>
  <si>
    <t>DPP2_HUMAN</t>
  </si>
  <si>
    <t>DPP7</t>
  </si>
  <si>
    <t>sp|Q9UHL4|DPP2_HUMAN Dipeptidyl peptidase 2 OS=Homo sapiens OX=9606 GN=DPP7 PE=1 SV=3</t>
  </si>
  <si>
    <t>A0A0D9SFL3_HUMAN</t>
  </si>
  <si>
    <t>tr|A0A0D9SFL3|A0A0D9SFL3_HUMAN EWS RNA binding protein 1 OS=Homo sapiens OX=9606 GN=EWSR1 PE=1 SV=1</t>
  </si>
  <si>
    <t>F6S8M0_HUMAN</t>
  </si>
  <si>
    <t>GNS</t>
  </si>
  <si>
    <t>tr|F6S8M0|F6S8M0_HUMAN Glucosamine (N-acetyl)-6-sulfatase OS=Homo sapiens OX=9606 GN=GNS PE=1 SV=1</t>
  </si>
  <si>
    <t>PCCA_HUMAN</t>
  </si>
  <si>
    <t>PCCA</t>
  </si>
  <si>
    <t>sp|P05165|PCCA_HUMAN Propionyl-CoA carboxylase alpha chain, mitochondrial OS=Homo sapiens OX=9606 GN=PCCA PE=1 SV=4</t>
  </si>
  <si>
    <t>H0Y5B4_HUMAN</t>
  </si>
  <si>
    <t>tr|H0Y5B4|H0Y5B4_HUMAN Ribosomal protein L36a OS=Homo sapiens OX=9606 GN=RPL36A PE=3 SV=2</t>
  </si>
  <si>
    <t>A0A2R8YE10_HUMAN</t>
  </si>
  <si>
    <t>tr|A0A2R8YE10|A0A2R8YE10_HUMAN Vacuolar protein sorting 45 homolog OS=Homo sapiens OX=9606 GN=VPS45 PE=1 SV=1</t>
  </si>
  <si>
    <t>F8VYY9_HUMAN</t>
  </si>
  <si>
    <t>tr|F8VYY9|F8VYY9_HUMAN Protein kinase AMP-activated non-catalytic subunit gamma 1 OS=Homo sapiens OX=9606 GN=PRKAG1 PE=1 SV=1</t>
  </si>
  <si>
    <t>6PGL_HUMAN</t>
  </si>
  <si>
    <t>sp|O95336|6PGL_HUMAN 6-phosphogluconolactonase OS=Homo sapiens OX=9606 GN=PGLS PE=1 SV=2</t>
  </si>
  <si>
    <t>A0A7P0T817_HUMAN</t>
  </si>
  <si>
    <t>tr|A0A7P0T817|A0A7P0T817_HUMAN Cathepsin W OS=Homo sapiens OX=9606 GN=CTSW PE=1 SV=1</t>
  </si>
  <si>
    <t>A0A7I2YQF7_HUMAN</t>
  </si>
  <si>
    <t>tr|A0A7I2YQF7|A0A7I2YQF7_HUMAN non-specific serine/threonine protein kinase OS=Homo sapiens OX=9606 GN=MARK3 PE=1 SV=1</t>
  </si>
  <si>
    <t>H0YNJ9_HUMAN</t>
  </si>
  <si>
    <t>tr|H0YNJ9|H0YNJ9_HUMAN Deoxyuridine 5'-triphosphate nucleotidohydrolase OS=Homo sapiens OX=9606 GN=DUT PE=1 SV=1</t>
  </si>
  <si>
    <t>Q5EP54_HUMAN</t>
  </si>
  <si>
    <t>tr|Q5EP54|Q5EP54_HUMAN HLA class II histocompatibility antigen DP beta chain OS=Homo sapiens OX=9606 GN=HLA-DPB1 PE=1 SV=1</t>
  </si>
  <si>
    <t>A0A8V8TLE9_HUMAN</t>
  </si>
  <si>
    <t>SP110</t>
  </si>
  <si>
    <t>tr|A0A8V8TLE9|A0A8V8TLE9_HUMAN SP110 nuclear body protein OS=Homo sapiens OX=9606 GN=SP110 PE=1 SV=1</t>
  </si>
  <si>
    <t>BGLR_HUMAN</t>
  </si>
  <si>
    <t>GUSB</t>
  </si>
  <si>
    <t>sp|P08236|BGLR_HUMAN Beta-glucuronidase OS=Homo sapiens OX=9606 GN=GUSB PE=1 SV=2</t>
  </si>
  <si>
    <t>ADPRS_HUMAN</t>
  </si>
  <si>
    <t>ADPRS</t>
  </si>
  <si>
    <t>sp|Q9NX46|ADPRS_HUMAN ADP-ribosylhydrolase ARH3 OS=Homo sapiens OX=9606 GN=ADPRS PE=1 SV=1</t>
  </si>
  <si>
    <t>AL4A1_HUMAN</t>
  </si>
  <si>
    <t>ALDH4A1</t>
  </si>
  <si>
    <t>sp|P30038|AL4A1_HUMAN Delta-1-pyrroline-5-carboxylate dehydrogenase, mitochondrial OS=Homo sapiens OX=9606 GN=ALDH4A1 PE=1 SV=3</t>
  </si>
  <si>
    <t>RAB4B_HUMAN</t>
  </si>
  <si>
    <t>sp|P61018|RAB4B_HUMAN Ras-related protein Rab-4B OS=Homo sapiens OX=9606 GN=RAB4B PE=1 SV=1</t>
  </si>
  <si>
    <t>A0A590UK28_HUMAN</t>
  </si>
  <si>
    <t>tr|A0A590UK28|A0A590UK28_HUMAN GNAS complex locus OS=Homo sapiens OX=9606 GN=GNAS PE=1 SV=2</t>
  </si>
  <si>
    <t>PMGE_HUMAN</t>
  </si>
  <si>
    <t>BPGM</t>
  </si>
  <si>
    <t>sp|P07738|PMGE_HUMAN Bisphosphoglycerate mutase OS=Homo sapiens OX=9606 GN=BPGM PE=1 SV=2</t>
  </si>
  <si>
    <t>NIT1_HUMAN</t>
  </si>
  <si>
    <t>NIT1</t>
  </si>
  <si>
    <t>sp|Q86X76|NIT1_HUMAN Deaminated glutathione amidase OS=Homo sapiens OX=9606 GN=NIT1 PE=1 SV=2</t>
  </si>
  <si>
    <t>A6NMQ3_HUMAN</t>
  </si>
  <si>
    <t>ENSA</t>
  </si>
  <si>
    <t>tr|A6NMQ3|A6NMQ3_HUMAN Endosulfine alpha OS=Homo sapiens OX=9606 GN=ENSA PE=1 SV=2</t>
  </si>
  <si>
    <t>CNPY2_HUMAN</t>
  </si>
  <si>
    <t>sp|Q9Y2B0|CNPY2_HUMAN Protein canopy homolog 2 OS=Homo sapiens OX=9606 GN=CNPY2 PE=1 SV=1</t>
  </si>
  <si>
    <t>TRIPB_HUMAN</t>
  </si>
  <si>
    <t>TRIP11</t>
  </si>
  <si>
    <t>sp|Q15643|TRIPB_HUMAN Thyroid receptor-interacting protein 11 OS=Homo sapiens OX=9606 GN=TRIP11 PE=1 SV=3</t>
  </si>
  <si>
    <t>B1AN48_HUMAN</t>
  </si>
  <si>
    <t>SPRR3</t>
  </si>
  <si>
    <t>tr|B1AN48|B1AN48_HUMAN Small proline rich protein 3 (Fragment) OS=Homo sapiens OX=9606 GN=SPRR3 PE=1 SV=8</t>
  </si>
  <si>
    <t>PUM2_HUMAN</t>
  </si>
  <si>
    <t>sp|Q8TB72|PUM2_HUMAN Pumilio homolog 2 OS=Homo sapiens OX=9606 GN=PUM2 PE=1 SV=2</t>
  </si>
  <si>
    <t>A0A0G2JMH6_HUMAN</t>
  </si>
  <si>
    <t>tr|A0A0G2JMH6|A0A0G2JMH6_HUMAN HLA-DRA OS=Homo sapiens OX=9606 GN=HLA-DRA PE=1 SV=1</t>
  </si>
  <si>
    <t>G3V1A6_HUMAN</t>
  </si>
  <si>
    <t>tr|G3V1A6|G3V1A6_HUMAN Gasdermin domain containing 1, isoform CRA_d OS=Homo sapiens OX=9606 GN=GSDMD PE=1 SV=1</t>
  </si>
  <si>
    <t>E9PHN6_HUMAN</t>
  </si>
  <si>
    <t>GSTM2</t>
  </si>
  <si>
    <t>tr|E9PHN6|E9PHN6_HUMAN Glutathione S-transferase OS=Homo sapiens OX=9606 GN=GSTM2 PE=1 SV=1</t>
  </si>
  <si>
    <t>A8MYV2_HUMAN</t>
  </si>
  <si>
    <t>tr|A8MYV2|A8MYV2_HUMAN LUC7 like OS=Homo sapiens OX=9606 GN=LUC7L PE=1 SV=1</t>
  </si>
  <si>
    <t>IDI1_HUMAN</t>
  </si>
  <si>
    <t>sp|Q13907|IDI1_HUMAN Isopentenyl-diphosphate Delta-isomerase 1 OS=Homo sapiens OX=9606 GN=IDI1 PE=1 SV=2</t>
  </si>
  <si>
    <t>A0A096LNY6_HUMAN</t>
  </si>
  <si>
    <t>tr|A0A096LNY6|A0A096LNY6_HUMAN Adenylosuccinate lyase OS=Homo sapiens OX=9606 GN=ADSL PE=1 SV=2</t>
  </si>
  <si>
    <t>A0A7I2YQS4_HUMAN</t>
  </si>
  <si>
    <t>tr|A0A7I2YQS4|A0A7I2YQS4_HUMAN Peptidyl-prolyl cis-trans isomerase (Fragment) OS=Homo sapiens OX=9606 GN=PPIH PE=1 SV=1</t>
  </si>
  <si>
    <t>PNCB_HUMAN</t>
  </si>
  <si>
    <t>NAPRT</t>
  </si>
  <si>
    <t>sp|Q6XQN6|PNCB_HUMAN Nicotinate phosphoribosyltransferase OS=Homo sapiens OX=9606 GN=NAPRT PE=1 SV=2</t>
  </si>
  <si>
    <t>TPPC3_HUMAN</t>
  </si>
  <si>
    <t>sp|O43617|TPPC3_HUMAN Trafficking protein particle complex subunit 3 OS=Homo sapiens OX=9606 GN=TRAPPC3 PE=1 SV=1</t>
  </si>
  <si>
    <t>A0A2U3TZY2_HUMAN</t>
  </si>
  <si>
    <t>tr|A0A2U3TZY2|A0A2U3TZY2_HUMAN Caseinolytic mitochondrial matrix peptidase chaperone subunit B OS=Homo sapiens OX=9606 GN=CLPB PE=1 SV=1</t>
  </si>
  <si>
    <t>IPP2_HUMAN</t>
  </si>
  <si>
    <t>PPP1R2</t>
  </si>
  <si>
    <t>sp|P41236|IPP2_HUMAN Protein phosphatase inhibitor 2 OS=Homo sapiens OX=9606 GN=PPP1R2 PE=1 SV=2</t>
  </si>
  <si>
    <t>TKFC_HUMAN</t>
  </si>
  <si>
    <t>TKFC</t>
  </si>
  <si>
    <t>sp|Q3LXA3|TKFC_HUMAN Triokinase/FMN cyclase OS=Homo sapiens OX=9606 GN=TKFC PE=1 SV=2</t>
  </si>
  <si>
    <t>A0A0J9YWB6_HUMAN</t>
  </si>
  <si>
    <t>tr|A0A0J9YWB6|A0A0J9YWB6_HUMAN RNA polymerase II subunit A C-terminal domain phosphatase (Fragment) OS=Homo sapiens OX=9606 GN=CTDP1 PE=1 SV=1</t>
  </si>
  <si>
    <t>DBLOH_HUMAN</t>
  </si>
  <si>
    <t>DIABLO</t>
  </si>
  <si>
    <t>sp|Q9NR28|DBLOH_HUMAN Diablo IAP-binding mitochondrial protein OS=Homo sapiens OX=9606 GN=DIABLO PE=1 SV=1</t>
  </si>
  <si>
    <t>A0A7P0T9T8_HUMAN</t>
  </si>
  <si>
    <t>tr|A0A7P0T9T8|A0A7P0T9T8_HUMAN RNA helicase OS=Homo sapiens OX=9606 GN=DDX20 PE=1 SV=1</t>
  </si>
  <si>
    <t>CRNN_HUMAN</t>
  </si>
  <si>
    <t>CRNN</t>
  </si>
  <si>
    <t>sp|Q9UBG3|CRNN_HUMAN Cornulin OS=Homo sapiens OX=9606 GN=CRNN PE=1 SV=1</t>
  </si>
  <si>
    <t>RGS14_HUMAN</t>
  </si>
  <si>
    <t>sp|O43566|RGS14_HUMAN Regulator of G-protein signaling 14 OS=Homo sapiens OX=9606 GN=RGS14 PE=1 SV=4</t>
  </si>
  <si>
    <t>A0A494C1P7_HUMAN</t>
  </si>
  <si>
    <t>tr|A0A494C1P7|A0A494C1P7_HUMAN Chromodomain helicase DNA binding protein 1 like OS=Homo sapiens OX=9606 GN=CHD1L PE=1 SV=1</t>
  </si>
  <si>
    <t>REL_HUMAN</t>
  </si>
  <si>
    <t>sp|Q04864|REL_HUMAN Proto-oncogene c-Rel OS=Homo sapiens OX=9606 GN=REL PE=1 SV=1</t>
  </si>
  <si>
    <t>KAD4_HUMAN</t>
  </si>
  <si>
    <t>AK4</t>
  </si>
  <si>
    <t>sp|P27144|KAD4_HUMAN Adenylate kinase 4, mitochondrial OS=Homo sapiens OX=9606 GN=AK4 PE=1 SV=1</t>
  </si>
  <si>
    <t>ATP5L_HUMAN</t>
  </si>
  <si>
    <t>ATP5MG</t>
  </si>
  <si>
    <t>sp|O75964|ATP5L_HUMAN ATP synthase subunit g, mitochondrial OS=Homo sapiens OX=9606 GN=ATP5MG PE=1 SV=3</t>
  </si>
  <si>
    <t>CC50A_HUMAN</t>
  </si>
  <si>
    <t>sp|Q9NV96|CC50A_HUMAN Cell cycle control protein 50A OS=Homo sapiens OX=9606 GN=TMEM30A PE=1 SV=1</t>
  </si>
  <si>
    <t>GGA3_HUMAN</t>
  </si>
  <si>
    <t>GGA3</t>
  </si>
  <si>
    <t>sp|Q9NZ52|GGA3_HUMAN ADP-ribosylation factor-binding protein GGA3 OS=Homo sapiens OX=9606 GN=GGA3 PE=1 SV=1</t>
  </si>
  <si>
    <t>NPTN_HUMAN</t>
  </si>
  <si>
    <t>sp|Q9Y639|NPTN_HUMAN Neuroplastin OS=Homo sapiens OX=9606 GN=NPTN PE=1 SV=2</t>
  </si>
  <si>
    <t>UBE2K_HUMAN</t>
  </si>
  <si>
    <t>sp|P61086|UBE2K_HUMAN Ubiquitin-conjugating enzyme E2 K OS=Homo sapiens OX=9606 GN=UBE2K PE=1 SV=3</t>
  </si>
  <si>
    <t>GPX1_HUMAN</t>
  </si>
  <si>
    <t>sp|P07203|GPX1_HUMAN Glutathione peroxidase 1 OS=Homo sapiens OX=9606 GN=GPX1 PE=1 SV=4</t>
  </si>
  <si>
    <t>DCTP1_HUMAN</t>
  </si>
  <si>
    <t>DCTPP1</t>
  </si>
  <si>
    <t>sp|Q9H773|DCTP1_HUMAN dCTP pyrophosphatase 1 OS=Homo sapiens OX=9606 GN=DCTPP1 PE=1 SV=1</t>
  </si>
  <si>
    <t>GALT_HUMAN</t>
  </si>
  <si>
    <t>GALT</t>
  </si>
  <si>
    <t>sp|P07902|GALT_HUMAN Galactose-1-phosphate uridylyltransferase OS=Homo sapiens OX=9606 GN=GALT PE=1 SV=3</t>
  </si>
  <si>
    <t>RAB37_HUMAN</t>
  </si>
  <si>
    <t>sp|Q96AX2|RAB37_HUMAN Ras-related protein Rab-37 OS=Homo sapiens OX=9606 GN=RAB37 PE=1 SV=3</t>
  </si>
  <si>
    <t>F5GXF5_HUMAN</t>
  </si>
  <si>
    <t>tr|F5GXF5|F5GXF5_HUMAN Bromodomain PHD finger transcription factor (Fragment) OS=Homo sapiens OX=9606 GN=BPTF PE=1 SV=2</t>
  </si>
  <si>
    <t>A0A499FJN5_HUMAN</t>
  </si>
  <si>
    <t>tr|A0A499FJN5|A0A499FJN5_HUMAN Ferrochelatase OS=Homo sapiens OX=9606 GN=FECH PE=1 SV=1</t>
  </si>
  <si>
    <t>CPT2_HUMAN</t>
  </si>
  <si>
    <t>sp|P23786|CPT2_HUMAN Carnitine O-palmitoyltransferase 2, mitochondrial OS=Homo sapiens OX=9606 GN=CPT2 PE=1 SV=2</t>
  </si>
  <si>
    <t>NUDC3_HUMAN</t>
  </si>
  <si>
    <t>NUDCD3</t>
  </si>
  <si>
    <t>sp|Q8IVD9|NUDC3_HUMAN NudC domain-containing protein 3 OS=Homo sapiens OX=9606 GN=NUDCD3 PE=1 SV=3</t>
  </si>
  <si>
    <t>PUM1_HUMAN</t>
  </si>
  <si>
    <t>sp|Q14671|PUM1_HUMAN Pumilio homolog 1 OS=Homo sapiens OX=9606 GN=PUM1 PE=1 SV=3</t>
  </si>
  <si>
    <t>UB2V2_HUMAN</t>
  </si>
  <si>
    <t>UBE2V2</t>
  </si>
  <si>
    <t>sp|Q15819|UB2V2_HUMAN Ubiquitin-conjugating enzyme E2 variant 2 OS=Homo sapiens OX=9606 GN=UBE2V2 PE=1 SV=4</t>
  </si>
  <si>
    <t>H3BPG6_HUMAN</t>
  </si>
  <si>
    <t>tr|H3BPG6|H3BPG6_HUMAN RING-type E3 ubiquitin transferase OS=Homo sapiens OX=9606 GN=ZNF598 PE=1 SV=1</t>
  </si>
  <si>
    <t>SEC13_HUMAN</t>
  </si>
  <si>
    <t>sp|P55735|SEC13_HUMAN Protein SEC13 homolog OS=Homo sapiens OX=9606 GN=SEC13 PE=1 SV=3</t>
  </si>
  <si>
    <t>NUP62_HUMAN</t>
  </si>
  <si>
    <t>sp|P37198|NUP62_HUMAN Nuclear pore glycoprotein p62 OS=Homo sapiens OX=9606 GN=NUP62 PE=1 SV=3</t>
  </si>
  <si>
    <t>HMCS1_HUMAN</t>
  </si>
  <si>
    <t>HMGCS1</t>
  </si>
  <si>
    <t>sp|Q01581|HMCS1_HUMAN Hydroxymethylglutaryl-CoA synthase, cytoplasmic OS=Homo sapiens OX=9606 GN=HMGCS1 PE=1 SV=2</t>
  </si>
  <si>
    <t>TPMT_HUMAN</t>
  </si>
  <si>
    <t>TPMT</t>
  </si>
  <si>
    <t>sp|P51580|TPMT_HUMAN Thiopurine S-methyltransferase OS=Homo sapiens OX=9606 GN=TPMT PE=1 SV=1</t>
  </si>
  <si>
    <t>Q5Y7D1_HUMAN</t>
  </si>
  <si>
    <t>tr|Q5Y7D1|Q5Y7D1_HUMAN HLA class II histocompatibility antigen DR beta chain OS=Homo sapiens OX=9606 GN=HLA-DRB1 PE=1 SV=1</t>
  </si>
  <si>
    <t>HEBP2_HUMAN</t>
  </si>
  <si>
    <t>HEBP2</t>
  </si>
  <si>
    <t>sp|Q9Y5Z4|HEBP2_HUMAN Heme-binding protein 2 OS=Homo sapiens OX=9606 GN=HEBP2 PE=1 SV=1</t>
  </si>
  <si>
    <t>AT11B_HUMAN</t>
  </si>
  <si>
    <t>ATP11B</t>
  </si>
  <si>
    <t>sp|Q9Y2G3|AT11B_HUMAN Phospholipid-transporting ATPase IF OS=Homo sapiens OX=9606 GN=ATP11B PE=1 SV=2</t>
  </si>
  <si>
    <t>DCNL1_HUMAN</t>
  </si>
  <si>
    <t>sp|Q96GG9|DCNL1_HUMAN DCN1-like protein 1 OS=Homo sapiens OX=9606 GN=DCUN1D1 PE=1 SV=1</t>
  </si>
  <si>
    <t>MYDGF_HUMAN</t>
  </si>
  <si>
    <t>MYDGF</t>
  </si>
  <si>
    <t>sp|Q969H8|MYDGF_HUMAN Myeloid-derived growth factor OS=Homo sapiens OX=9606 GN=MYDGF PE=1 SV=1</t>
  </si>
  <si>
    <t>KT3K_HUMAN</t>
  </si>
  <si>
    <t>sp|Q9HA64|KT3K_HUMAN Ketosamine-3-kinase OS=Homo sapiens OX=9606 GN=FN3KRP PE=1 SV=2</t>
  </si>
  <si>
    <t>G6PE_HUMAN</t>
  </si>
  <si>
    <t>H6PD</t>
  </si>
  <si>
    <t>sp|O95479|G6PE_HUMAN GDH/6PGL endoplasmic bifunctional protein OS=Homo sapiens OX=9606 GN=H6PD PE=1 SV=2</t>
  </si>
  <si>
    <t>M0QYH2_HUMAN</t>
  </si>
  <si>
    <t>tr|M0QYH2|M0QYH2_HUMAN Polynucleotide kinase 3'-phosphatase OS=Homo sapiens OX=9606 GN=PNKP PE=1 SV=1</t>
  </si>
  <si>
    <t>PDCD6_HUMAN</t>
  </si>
  <si>
    <t>sp|O75340|PDCD6_HUMAN Programmed cell death protein 6 OS=Homo sapiens OX=9606 GN=PDCD6 PE=1 SV=1</t>
  </si>
  <si>
    <t>GNAQ_HUMAN</t>
  </si>
  <si>
    <t>GNAQ</t>
  </si>
  <si>
    <t>sp|P50148|GNAQ_HUMAN Guanine nucleotide-binding protein G(q) subunit alpha OS=Homo sapiens OX=9606 GN=GNAQ PE=1 SV=4</t>
  </si>
  <si>
    <t>A0A7I2V4L6_HUMAN</t>
  </si>
  <si>
    <t>tr|A0A7I2V4L6|A0A7I2V4L6_HUMAN YKT6 v-SNARE homolog OS=Homo sapiens OX=9606 GN=YKT6 PE=1 SV=1</t>
  </si>
  <si>
    <t>A0A8Q3SIP9_HUMAN</t>
  </si>
  <si>
    <t>tr|A0A8Q3SIP9|A0A8Q3SIP9_HUMAN Mitochondrial ribosomal protein S5 OS=Homo sapiens OX=9606 GN=MRPS5 PE=1 SV=1</t>
  </si>
  <si>
    <t>AKT2_HUMAN</t>
  </si>
  <si>
    <t>sp|P31751|AKT2_HUMAN RAC-beta serine/threonine-protein kinase OS=Homo sapiens OX=9606 GN=AKT2 PE=1 SV=2</t>
  </si>
  <si>
    <t>ECI1_HUMAN</t>
  </si>
  <si>
    <t>ECI1</t>
  </si>
  <si>
    <t>sp|P42126|ECI1_HUMAN Enoyl-CoA delta isomerase 1, mitochondrial OS=Homo sapiens OX=9606 GN=ECI1 PE=1 SV=1</t>
  </si>
  <si>
    <t>IPO11_HUMAN</t>
  </si>
  <si>
    <t>sp|Q9UI26|IPO11_HUMAN Importin-11 OS=Homo sapiens OX=9606 GN=IPO11 PE=1 SV=1</t>
  </si>
  <si>
    <t>BCS1_HUMAN</t>
  </si>
  <si>
    <t>sp|Q9Y276|BCS1_HUMAN Mitochondrial chaperone BCS1 OS=Homo sapiens OX=9606 GN=BCS1L PE=1 SV=1</t>
  </si>
  <si>
    <t>WDR91_HUMAN</t>
  </si>
  <si>
    <t>sp|A4D1P6|WDR91_HUMAN WD repeat-containing protein 91 OS=Homo sapiens OX=9606 GN=WDR91 PE=1 SV=2</t>
  </si>
  <si>
    <t>ABHEB_HUMAN</t>
  </si>
  <si>
    <t>sp|Q96IU4|ABHEB_HUMAN Putative protein-lysine deacylase ABHD14B OS=Homo sapiens OX=9606 GN=ABHD14B PE=1 SV=1</t>
  </si>
  <si>
    <t>H7BYP4_HUMAN</t>
  </si>
  <si>
    <t>tr|H7BYP4|H7BYP4_HUMAN SP140 nuclear body protein like OS=Homo sapiens OX=9606 GN=SP140L PE=1 SV=2</t>
  </si>
  <si>
    <t>DOPD_HUMAN</t>
  </si>
  <si>
    <t>sp|P30046|DOPD_HUMAN D-dopachrome decarboxylase OS=Homo sapiens OX=9606 GN=DDT PE=1 SV=3</t>
  </si>
  <si>
    <t>DC1L2_HUMAN</t>
  </si>
  <si>
    <t>sp|O43237|DC1L2_HUMAN Cytoplasmic dynein 1 light intermediate chain 2 OS=Homo sapiens OX=9606 GN=DYNC1LI2 PE=1 SV=1</t>
  </si>
  <si>
    <t>FCL_HUMAN</t>
  </si>
  <si>
    <t>sp|Q13630|FCL_HUMAN GDP-L-fucose synthase OS=Homo sapiens OX=9606 GN=GFUS PE=1 SV=1</t>
  </si>
  <si>
    <t>E9PQE8_HUMAN</t>
  </si>
  <si>
    <t>tr|E9PQE8|E9PQE8_HUMAN Trafficking protein particle complex subunit OS=Homo sapiens OX=9606 GN=TRAPPC4 PE=1 SV=1</t>
  </si>
  <si>
    <t>A0A075B730_HUMAN</t>
  </si>
  <si>
    <t>EPPK1</t>
  </si>
  <si>
    <t>tr|A0A075B730|A0A075B730_HUMAN Epiplakin 1 OS=Homo sapiens OX=9606 GN=EPPK1 PE=1 SV=2</t>
  </si>
  <si>
    <t>PMM2_HUMAN</t>
  </si>
  <si>
    <t>sp|O15305|PMM2_HUMAN Phosphomannomutase 2 OS=Homo sapiens OX=9606 GN=PMM2 PE=1 SV=1</t>
  </si>
  <si>
    <t>A0A804HJ17_HUMAN</t>
  </si>
  <si>
    <t>tr|A0A804HJ17|A0A804HJ17_HUMAN Tripeptidyl-peptidase 1 OS=Homo sapiens OX=9606 GN=TPP1 PE=1 SV=1</t>
  </si>
  <si>
    <t>AMPN_HUMAN</t>
  </si>
  <si>
    <t>ANPEP</t>
  </si>
  <si>
    <t>sp|P15144|AMPN_HUMAN Aminopeptidase N OS=Homo sapiens OX=9606 GN=ANPEP PE=1 SV=4</t>
  </si>
  <si>
    <t>SYAP1_HUMAN</t>
  </si>
  <si>
    <t>SYAP1</t>
  </si>
  <si>
    <t>sp|Q96A49|SYAP1_HUMAN Synapse-associated protein 1 OS=Homo sapiens OX=9606 GN=SYAP1 PE=1 SV=1</t>
  </si>
  <si>
    <t>FNTA_HUMAN</t>
  </si>
  <si>
    <t>sp|P49354|FNTA_HUMAN Protein farnesyltransferase/geranylgeranyltransferase type-1 subunit alpha OS=Homo sapiens OX=9606 GN=FNTA PE=1 SV=1</t>
  </si>
  <si>
    <t>PIR_HUMAN</t>
  </si>
  <si>
    <t>PIR</t>
  </si>
  <si>
    <t>sp|O00625|PIR_HUMAN Pirin OS=Homo sapiens OX=9606 GN=PIR PE=1 SV=1</t>
  </si>
  <si>
    <t>F5H136_HUMAN</t>
  </si>
  <si>
    <t>tr|F5H136|F5H136_HUMAN T-complex 1 (Fragment) OS=Homo sapiens OX=9606 GN=TCP1 PE=1 SV=1</t>
  </si>
  <si>
    <t>MTA1_HUMAN</t>
  </si>
  <si>
    <t>sp|Q13330|MTA1_HUMAN Metastasis-associated protein MTA1 OS=Homo sapiens OX=9606 GN=MTA1 PE=1 SV=2</t>
  </si>
  <si>
    <t>TMED2_HUMAN</t>
  </si>
  <si>
    <t>sp|Q15363|TMED2_HUMAN Transmembrane emp24 domain-containing protein 2 OS=Homo sapiens OX=9606 GN=TMED2 PE=1 SV=1</t>
  </si>
  <si>
    <t>AGFG1_HUMAN</t>
  </si>
  <si>
    <t>sp|P52594|AGFG1_HUMAN Arf-GAP domain and FG repeat-containing protein 1 OS=Homo sapiens OX=9606 GN=AGFG1 PE=1 SV=2</t>
  </si>
  <si>
    <t>A0A7P0TAR4_HUMAN</t>
  </si>
  <si>
    <t>tr|A0A7P0TAR4|A0A7P0TAR4_HUMAN ANTXR cell adhesion molecule 2 OS=Homo sapiens OX=9606 GN=ANTXR2 PE=1 SV=1</t>
  </si>
  <si>
    <t>ARL8A_HUMAN</t>
  </si>
  <si>
    <t>ARL8A</t>
  </si>
  <si>
    <t>sp|Q96BM9|ARL8A_HUMAN ADP-ribosylation factor-like protein 8A OS=Homo sapiens OX=9606 GN=ARL8A PE=1 SV=1</t>
  </si>
  <si>
    <t>A0A494C0B4_HUMAN</t>
  </si>
  <si>
    <t>RAD23A</t>
  </si>
  <si>
    <t>tr|A0A494C0B4|A0A494C0B4_HUMAN RAD23 homolog A, nucleotide excision repair protein OS=Homo sapiens OX=9606 GN=RAD23A PE=1 SV=1</t>
  </si>
  <si>
    <t>BAG3_HUMAN</t>
  </si>
  <si>
    <t>BAG3</t>
  </si>
  <si>
    <t>sp|O95817|BAG3_HUMAN BAG family molecular chaperone regulator 3 OS=Homo sapiens OX=9606 GN=BAG3 PE=1 SV=3</t>
  </si>
  <si>
    <t>CALL3_HUMAN</t>
  </si>
  <si>
    <t>CALML3</t>
  </si>
  <si>
    <t>sp|P27482|CALL3_HUMAN Calmodulin-like protein 3 OS=Homo sapiens OX=9606 GN=CALML3 PE=1 SV=2</t>
  </si>
  <si>
    <t>EH1L1_HUMAN</t>
  </si>
  <si>
    <t>sp|Q8N3D4|EH1L1_HUMAN EH domain-binding protein 1-like protein 1 OS=Homo sapiens OX=9606 GN=EHBP1L1 PE=1 SV=2</t>
  </si>
  <si>
    <t>A0A7P0TBC5_HUMAN</t>
  </si>
  <si>
    <t>ANO6</t>
  </si>
  <si>
    <t>tr|A0A7P0TBC5|A0A7P0TBC5_HUMAN Anoctamin OS=Homo sapiens OX=9606 GN=ANO6 PE=1 SV=1</t>
  </si>
  <si>
    <t>DDAH2_HUMAN</t>
  </si>
  <si>
    <t>DDAH2</t>
  </si>
  <si>
    <t>sp|O95865|DDAH2_HUMAN N(G),N(G)-dimethylarginine dimethylaminohydrolase 2 OS=Homo sapiens OX=9606 GN=DDAH2 PE=1 SV=1</t>
  </si>
  <si>
    <t>J3KPH8_HUMAN</t>
  </si>
  <si>
    <t>tr|J3KPH8|J3KPH8_HUMAN Histone deacetylase OS=Homo sapiens OX=9606 GN=HDAC7 PE=1 SV=1</t>
  </si>
  <si>
    <t>THTR_HUMAN</t>
  </si>
  <si>
    <t>TST</t>
  </si>
  <si>
    <t>sp|Q16762|THTR_HUMAN Thiosulfate sulfurtransferase OS=Homo sapiens OX=9606 GN=TST PE=1 SV=4</t>
  </si>
  <si>
    <t>A0A8Q3SID9_HUMAN</t>
  </si>
  <si>
    <t>tr|A0A8Q3SID9|A0A8Q3SID9_HUMAN Caspase 8 OS=Homo sapiens OX=9606 GN=CASP8 PE=1 SV=1</t>
  </si>
  <si>
    <t>CDK12_HUMAN</t>
  </si>
  <si>
    <t>sp|Q9NYV4|CDK12_HUMAN Cyclin-dependent kinase 12 OS=Homo sapiens OX=9606 GN=CDK12 PE=1 SV=2</t>
  </si>
  <si>
    <t>H0Y6U5_HUMAN</t>
  </si>
  <si>
    <t>tr|H0Y6U5|H0Y6U5_HUMAN Non-SMC condensin II complex subunit G2 (Fragment) OS=Homo sapiens OX=9606 GN=NCAPG2 PE=1 SV=1</t>
  </si>
  <si>
    <t>PA1B3_HUMAN</t>
  </si>
  <si>
    <t>sp|Q15102|PA1B3_HUMAN Platelet-activating factor acetylhydrolase IB subunit alpha1 OS=Homo sapiens OX=9606 GN=PAFAH1B3 PE=1 SV=1</t>
  </si>
  <si>
    <t>CP250_HUMAN</t>
  </si>
  <si>
    <t>CEP250</t>
  </si>
  <si>
    <t>sp|Q9BV73|CP250_HUMAN Centrosome-associated protein CEP250 OS=Homo sapiens OX=9606 GN=CEP250 PE=1 SV=2</t>
  </si>
  <si>
    <t>CBS_HUMAN</t>
  </si>
  <si>
    <t>CBS</t>
  </si>
  <si>
    <t>sp|P35520|CBS_HUMAN Cystathionine beta-synthase OS=Homo sapiens OX=9606 GN=CBS PE=1 SV=2</t>
  </si>
  <si>
    <t>A0A494BZT8_HUMAN</t>
  </si>
  <si>
    <t>tr|A0A494BZT8|A0A494BZT8_HUMAN Transforming acidic coiled-coil containing protein 3 OS=Homo sapiens OX=9606 GN=TACC3 PE=1 SV=1</t>
  </si>
  <si>
    <t>GOGA5_HUMAN</t>
  </si>
  <si>
    <t>sp|Q8TBA6|GOGA5_HUMAN Golgin subfamily A member 5 OS=Homo sapiens OX=9606 GN=GOLGA5 PE=1 SV=3</t>
  </si>
  <si>
    <t>E9PNF7_HUMAN</t>
  </si>
  <si>
    <t>PRCP</t>
  </si>
  <si>
    <t>tr|E9PNF7|E9PNF7_HUMAN Prolylcarboxypeptidase OS=Homo sapiens OX=9606 GN=PRCP PE=1 SV=2</t>
  </si>
  <si>
    <t>A0A7I2V4K5_HUMAN</t>
  </si>
  <si>
    <t>CTSA</t>
  </si>
  <si>
    <t>tr|A0A7I2V4K5|A0A7I2V4K5_HUMAN Carboxypeptidase OS=Homo sapiens OX=9606 GN=CTSA PE=1 SV=1</t>
  </si>
  <si>
    <t>LEUK_HUMAN</t>
  </si>
  <si>
    <t>sp|P16150|LEUK_HUMAN Leukosialin OS=Homo sapiens OX=9606 GN=SPN PE=1 SV=1</t>
  </si>
  <si>
    <t>ENTP1_HUMAN</t>
  </si>
  <si>
    <t>ENTPD1</t>
  </si>
  <si>
    <t>sp|P49961|ENTP1_HUMAN Ectonucleoside triphosphate diphosphohydrolase 1 OS=Homo sapiens OX=9606 GN=ENTPD1 PE=1 SV=1</t>
  </si>
  <si>
    <t>SZRD1_HUMAN</t>
  </si>
  <si>
    <t>SZRD1</t>
  </si>
  <si>
    <t>sp|Q7Z422|SZRD1_HUMAN SUZ domain-containing protein 1 OS=Homo sapiens OX=9606 GN=SZRD1 PE=1 SV=1</t>
  </si>
  <si>
    <t>A0A1W2PR85_HUMAN</t>
  </si>
  <si>
    <t>tr|A0A1W2PR85|A0A1W2PR85_HUMAN phosphoinositide 5-phosphatase OS=Homo sapiens OX=9606 GN=SYNJ2 PE=1 SV=1</t>
  </si>
  <si>
    <t>TWF1_HUMAN</t>
  </si>
  <si>
    <t>sp|Q12792|TWF1_HUMAN Twinfilin-1 OS=Homo sapiens OX=9606 GN=TWF1 PE=1 SV=3</t>
  </si>
  <si>
    <t>PGTB1_HUMAN</t>
  </si>
  <si>
    <t>PGGT1B</t>
  </si>
  <si>
    <t>sp|P53609|PGTB1_HUMAN Geranylgeranyl transferase type-1 subunit beta OS=Homo sapiens OX=9606 GN=PGGT1B PE=1 SV=2</t>
  </si>
  <si>
    <t>ACADS_HUMAN</t>
  </si>
  <si>
    <t>sp|P16219|ACADS_HUMAN Short-chain specific acyl-CoA dehydrogenase, mitochondrial OS=Homo sapiens OX=9606 GN=ACADS PE=1 SV=1</t>
  </si>
  <si>
    <t>A0A0B4J2A0_HUMAN</t>
  </si>
  <si>
    <t>tr|A0A0B4J2A0|A0A0B4J2A0_HUMAN Carbohydrate kinase FGGY N-terminal domain-containing protein OS=Homo sapiens OX=9606 PE=4 SV=1</t>
  </si>
  <si>
    <t>A0A8Q3WKK3_HUMAN</t>
  </si>
  <si>
    <t>NUP58</t>
  </si>
  <si>
    <t>tr|A0A8Q3WKK3|A0A8Q3WKK3_HUMAN Nucleoporin 58 OS=Homo sapiens OX=9606 GN=NUP58 PE=1 SV=1</t>
  </si>
  <si>
    <t>A0A8V8TM71_HUMAN</t>
  </si>
  <si>
    <t>tr|A0A8V8TM71|A0A8V8TM71_HUMAN tRNA nucleotidyl transferase 1 OS=Homo sapiens OX=9606 GN=TRNT1 PE=1 SV=1</t>
  </si>
  <si>
    <t>ISOC1_HUMAN</t>
  </si>
  <si>
    <t>ISOC1</t>
  </si>
  <si>
    <t>sp|Q96CN7|ISOC1_HUMAN Isochorismatase domain-containing protein 1 OS=Homo sapiens OX=9606 GN=ISOC1 PE=1 SV=3</t>
  </si>
  <si>
    <t>CYRIA_HUMAN</t>
  </si>
  <si>
    <t>CYRIA</t>
  </si>
  <si>
    <t>sp|Q9H0Q0|CYRIA_HUMAN CYFIP-related Rac1 interactor A OS=Homo sapiens OX=9606 GN=CYRIA PE=2 SV=1</t>
  </si>
  <si>
    <t>PDXK_HUMAN</t>
  </si>
  <si>
    <t>sp|O00764|PDXK_HUMAN Pyridoxal kinase OS=Homo sapiens OX=9606 GN=PDXK PE=1 SV=1</t>
  </si>
  <si>
    <t>A0A8I5KWA8_HUMAN</t>
  </si>
  <si>
    <t>tr|A0A8I5KWA8|A0A8I5KWA8_HUMAN P-type Cu(+) transporter OS=Homo sapiens OX=9606 GN=ATP7A PE=1 SV=1</t>
  </si>
  <si>
    <t>A0A804HHU9_HUMAN</t>
  </si>
  <si>
    <t>STAMBP</t>
  </si>
  <si>
    <t>tr|A0A804HHU9|A0A804HHU9_HUMAN STAM binding protein OS=Homo sapiens OX=9606 GN=STAMBP PE=1 SV=1</t>
  </si>
  <si>
    <t>H0YAV1_HUMAN</t>
  </si>
  <si>
    <t>RRM2B</t>
  </si>
  <si>
    <t>tr|H0YAV1|H0YAV1_HUMAN Ribonucleotide reductase regulatory TP53 inducible subunit M2B (Fragment) OS=Homo sapiens OX=9606 GN=RRM2B PE=1 SV=1</t>
  </si>
  <si>
    <t>RMD1_HUMAN</t>
  </si>
  <si>
    <t>sp|Q96DB5|RMD1_HUMAN Regulator of microtubule dynamics protein 1 OS=Homo sapiens OX=9606 GN=RMDN1 PE=1 SV=1</t>
  </si>
  <si>
    <t>LACB2_HUMAN</t>
  </si>
  <si>
    <t>LACTB2</t>
  </si>
  <si>
    <t>sp|Q53H82|LACB2_HUMAN Endoribonuclease LACTB2 OS=Homo sapiens OX=9606 GN=LACTB2 PE=1 SV=2</t>
  </si>
  <si>
    <t>UBE4A_HUMAN</t>
  </si>
  <si>
    <t>sp|Q14139|UBE4A_HUMAN Ubiquitin conjugation factor E4 A OS=Homo sapiens OX=9606 GN=UBE4A PE=1 SV=2</t>
  </si>
  <si>
    <t>RRAS_HUMAN</t>
  </si>
  <si>
    <t>RRAS</t>
  </si>
  <si>
    <t>sp|P10301|RRAS_HUMAN Ras-related protein R-Ras OS=Homo sapiens OX=9606 GN=RRAS PE=1 SV=1</t>
  </si>
  <si>
    <t>CE170_HUMAN</t>
  </si>
  <si>
    <t>sp|Q5SW79|CE170_HUMAN Centrosomal protein of 170 kDa OS=Homo sapiens OX=9606 GN=CEP170 PE=1 SV=1</t>
  </si>
  <si>
    <t>MTPN_HUMAN</t>
  </si>
  <si>
    <t>sp|P58546|MTPN_HUMAN Myotrophin OS=Homo sapiens OX=9606 GN=MTPN PE=1 SV=2</t>
  </si>
  <si>
    <t>A0A182DWE9_HUMAN</t>
  </si>
  <si>
    <t>tr|A0A182DWE9|A0A182DWE9_HUMAN HLA class II histocompatibility antigen DP beta chain OS=Homo sapiens OX=9606 GN=HLA-DPB1 PE=1 SV=1</t>
  </si>
  <si>
    <t>I3L4X2_HUMAN</t>
  </si>
  <si>
    <t>tr|I3L4X2|I3L4X2_HUMAN ABC-type glutathione-S-conjugate transporter (Fragment) OS=Homo sapiens OX=9606 GN=ABCC1 PE=1 SV=1</t>
  </si>
  <si>
    <t>ENOB_HUMAN</t>
  </si>
  <si>
    <t>ENO3</t>
  </si>
  <si>
    <t>sp|P13929|ENOB_HUMAN Beta-enolase OS=Homo sapiens OX=9606 GN=ENO3 PE=1 SV=5</t>
  </si>
  <si>
    <t>A0A087X0R6_HUMAN</t>
  </si>
  <si>
    <t>SNX12</t>
  </si>
  <si>
    <t>tr|A0A087X0R6|A0A087X0R6_HUMAN Sorting nexin 12 OS=Homo sapiens OX=9606 GN=SNX12 PE=1 SV=1</t>
  </si>
  <si>
    <t>DHRS6_HUMAN</t>
  </si>
  <si>
    <t>BDH2</t>
  </si>
  <si>
    <t>sp|Q9BUT1|DHRS6_HUMAN Dehydrogenase/reductase SDR family member 6 OS=Homo sapiens OX=9606 GN=BDH2 PE=1 SV=2</t>
  </si>
  <si>
    <t>UBXN7_HUMAN</t>
  </si>
  <si>
    <t>sp|O94888|UBXN7_HUMAN UBX domain-containing protein 7 OS=Homo sapiens OX=9606 GN=UBXN7 PE=1 SV=2</t>
  </si>
  <si>
    <t>UCHL3_HUMAN</t>
  </si>
  <si>
    <t>UCHL3</t>
  </si>
  <si>
    <t>sp|P15374|UCHL3_HUMAN Ubiquitin carboxyl-terminal hydrolase isozyme L3 OS=Homo sapiens OX=9606 GN=UCHL3 PE=1 SV=1</t>
  </si>
  <si>
    <t>AKAP2_HUMAN</t>
  </si>
  <si>
    <t>AKAP2</t>
  </si>
  <si>
    <t>sp|Q9Y2D5|AKAP2_HUMAN A-kinase anchor protein 2 OS=Homo sapiens OX=9606 GN=AKAP2 PE=1 SV=3</t>
  </si>
  <si>
    <t>PLIN3_HUMAN</t>
  </si>
  <si>
    <t>sp|O60664|PLIN3_HUMAN Perilipin-3 OS=Homo sapiens OX=9606 GN=PLIN3 PE=1 SV=3</t>
  </si>
  <si>
    <t>A0A8V8TPJ0_HUMAN</t>
  </si>
  <si>
    <t>tr|A0A8V8TPJ0|A0A8V8TPJ0_HUMAN Tyrosine-protein kinase OS=Homo sapiens OX=9606 GN=TYK2 PE=1 SV=1</t>
  </si>
  <si>
    <t>ARFG3_HUMAN</t>
  </si>
  <si>
    <t>sp|Q9NP61|ARFG3_HUMAN ADP-ribosylation factor GTPase-activating protein 3 OS=Homo sapiens OX=9606 GN=ARFGAP3 PE=1 SV=1</t>
  </si>
  <si>
    <t>RHEB_HUMAN</t>
  </si>
  <si>
    <t>RHEB</t>
  </si>
  <si>
    <t>sp|Q15382|RHEB_HUMAN GTP-binding protein Rheb OS=Homo sapiens OX=9606 GN=RHEB PE=1 SV=1</t>
  </si>
  <si>
    <t>MZB1_HUMAN</t>
  </si>
  <si>
    <t>MZB1</t>
  </si>
  <si>
    <t>sp|Q8WU39|MZB1_HUMAN Marginal zone B- and B1-cell-specific protein OS=Homo sapiens OX=9606 GN=MZB1 PE=1 SV=1</t>
  </si>
  <si>
    <t>MK09_HUMAN</t>
  </si>
  <si>
    <t>MAPK9</t>
  </si>
  <si>
    <t>sp|P45984|MK09_HUMAN Mitogen-activated protein kinase 9 OS=Homo sapiens OX=9606 GN=MAPK9 PE=1 SV=2</t>
  </si>
  <si>
    <t>DDI2_HUMAN</t>
  </si>
  <si>
    <t>sp|Q5TDH0|DDI2_HUMAN Protein DDI1 homolog 2 OS=Homo sapiens OX=9606 GN=DDI2 PE=1 SV=1</t>
  </si>
  <si>
    <t>CP20A_HUMAN</t>
  </si>
  <si>
    <t>CYP20A1</t>
  </si>
  <si>
    <t>sp|Q6UW02|CP20A_HUMAN Cytochrome P450 20A1 OS=Homo sapiens OX=9606 GN=CYP20A1 PE=1 SV=1</t>
  </si>
  <si>
    <t>H7C1Q1_HUMAN</t>
  </si>
  <si>
    <t>tr|H7C1Q1|H7C1Q1_HUMAN Rab-GAP TBC domain-containing protein (Fragment) OS=Homo sapiens OX=9606 PE=4 SV=1</t>
  </si>
  <si>
    <t>PFD1_HUMAN</t>
  </si>
  <si>
    <t>sp|O60925|PFD1_HUMAN Prefoldin subunit 1 OS=Homo sapiens OX=9606 GN=PFDN1 PE=1 SV=2</t>
  </si>
  <si>
    <t>PFD5_HUMAN</t>
  </si>
  <si>
    <t>sp|Q99471|PFD5_HUMAN Prefoldin subunit 5 OS=Homo sapiens OX=9606 GN=PFDN5 PE=1 SV=2</t>
  </si>
  <si>
    <t>SPB8_HUMAN</t>
  </si>
  <si>
    <t>SERPINB8</t>
  </si>
  <si>
    <t>sp|P50452|SPB8_HUMAN Serpin B8 OS=Homo sapiens OX=9606 GN=SERPINB8 PE=1 SV=2</t>
  </si>
  <si>
    <t>RRAGA_HUMAN</t>
  </si>
  <si>
    <t>RRAGA</t>
  </si>
  <si>
    <t>sp|Q7L523|RRAGA_HUMAN Ras-related GTP-binding protein A OS=Homo sapiens OX=9606 GN=RRAGA PE=1 SV=1</t>
  </si>
  <si>
    <t>DPOLB_HUMAN</t>
  </si>
  <si>
    <t>sp|P06746|DPOLB_HUMAN DNA polymerase beta OS=Homo sapiens OX=9606 GN=POLB PE=1 SV=3</t>
  </si>
  <si>
    <t>A0A7P0T9U2_HUMAN</t>
  </si>
  <si>
    <t>tr|A0A7P0T9U2|A0A7P0T9U2_HUMAN ATPase family AAA domain containing 1 OS=Homo sapiens OX=9606 GN=ATAD1 PE=1 SV=1</t>
  </si>
  <si>
    <t>OFUT1_HUMAN</t>
  </si>
  <si>
    <t>POFUT1</t>
  </si>
  <si>
    <t>sp|Q9H488|OFUT1_HUMAN GDP-fucose protein O-fucosyltransferase 1 OS=Homo sapiens OX=9606 GN=POFUT1 PE=1 SV=1</t>
  </si>
  <si>
    <t>SH3G1_HUMAN</t>
  </si>
  <si>
    <t>sp|Q99961|SH3G1_HUMAN Endophilin-A2 OS=Homo sapiens OX=9606 GN=SH3GL1 PE=1 SV=1</t>
  </si>
  <si>
    <t>DIAC_HUMAN</t>
  </si>
  <si>
    <t>CTBS</t>
  </si>
  <si>
    <t>sp|Q01459|DIAC_HUMAN Di-N-acetylchitobiase OS=Homo sapiens OX=9606 GN=CTBS PE=1 SV=1</t>
  </si>
  <si>
    <t>E7EMS2_HUMAN</t>
  </si>
  <si>
    <t>NPC2</t>
  </si>
  <si>
    <t>tr|E7EMS2|E7EMS2_HUMAN NPC intracellular cholesterol transporter 2 OS=Homo sapiens OX=9606 GN=NPC2 PE=1 SV=1</t>
  </si>
  <si>
    <t>H7C5G1_HUMAN</t>
  </si>
  <si>
    <t>tr|H7C5G1|H7C5G1_HUMAN Isoamyl acetate-hydrolyzing esterase 1 homolog (Fragment) OS=Homo sapiens OX=9606 GN=IAH1 PE=1 SV=1</t>
  </si>
  <si>
    <t>H0Y5H9_HUMAN</t>
  </si>
  <si>
    <t>SERPINB4</t>
  </si>
  <si>
    <t>tr|H0Y5H9|H0Y5H9_HUMAN Serpin family B member 4 (Fragment) OS=Homo sapiens OX=9606 GN=SERPINB4 PE=1 SV=1</t>
  </si>
  <si>
    <t>A0A087WX97_HUMAN</t>
  </si>
  <si>
    <t>tr|A0A087WX97|A0A087WX97_HUMAN BCL2 like 13 OS=Homo sapiens OX=9606 GN=BCL2L13 PE=1 SV=1</t>
  </si>
  <si>
    <t>A0A3B3IRR1_HUMAN</t>
  </si>
  <si>
    <t>HMBS</t>
  </si>
  <si>
    <t>tr|A0A3B3IRR1|A0A3B3IRR1_HUMAN hydroxymethylbilane synthase OS=Homo sapiens OX=9606 GN=HMBS PE=1 SV=1</t>
  </si>
  <si>
    <t>A0A087WYQ1_HUMAN</t>
  </si>
  <si>
    <t>SPTBN2</t>
  </si>
  <si>
    <t>tr|A0A087WYQ1|A0A087WYQ1_HUMAN Spectrin beta chain OS=Homo sapiens OX=9606 GN=SPTBN2 PE=1 SV=1</t>
  </si>
  <si>
    <t>JAML_HUMAN</t>
  </si>
  <si>
    <t>sp|Q86YT9|JAML_HUMAN Junctional adhesion molecule-like OS=Homo sapiens OX=9606 GN=JAML PE=1 SV=1</t>
  </si>
  <si>
    <t>NNRE_HUMAN</t>
  </si>
  <si>
    <t>NAXE</t>
  </si>
  <si>
    <t>sp|Q8NCW5|NNRE_HUMAN NAD(P)H-hydrate epimerase OS=Homo sapiens OX=9606 GN=NAXE PE=1 SV=2</t>
  </si>
  <si>
    <t>RAB18_HUMAN</t>
  </si>
  <si>
    <t>sp|Q9NP72|RAB18_HUMAN Ras-related protein Rab-18 OS=Homo sapiens OX=9606 GN=RAB18 PE=1 SV=1</t>
  </si>
  <si>
    <t>K7EMH1_HUMAN</t>
  </si>
  <si>
    <t>tr|K7EMH1|K7EMH1_HUMAN Ribosomal protein L22 (Fragment) OS=Homo sapiens OX=9606 GN=RPL22 PE=1 SV=1</t>
  </si>
  <si>
    <t>PGES2_HUMAN</t>
  </si>
  <si>
    <t>sp|Q9H7Z7|PGES2_HUMAN Prostaglandin E synthase 2 OS=Homo sapiens OX=9606 GN=PTGES2 PE=1 SV=1</t>
  </si>
  <si>
    <t>PEPL1_HUMAN</t>
  </si>
  <si>
    <t>NPEPL1</t>
  </si>
  <si>
    <t>sp|Q8NDH3|PEPL1_HUMAN Probable aminopeptidase NPEPL1 OS=Homo sapiens OX=9606 GN=NPEPL1 PE=1 SV=3</t>
  </si>
  <si>
    <t>PP4R1_HUMAN</t>
  </si>
  <si>
    <t>sp|Q8TF05|PP4R1_HUMAN Serine/threonine-protein phosphatase 4 regulatory subunit 1 OS=Homo sapiens OX=9606 GN=PPP4R1 PE=1 SV=1</t>
  </si>
  <si>
    <t>SPRY4_HUMAN</t>
  </si>
  <si>
    <t>SPRYD4</t>
  </si>
  <si>
    <t>sp|Q8WW59|SPRY4_HUMAN SPRY domain-containing protein 4 OS=Homo sapiens OX=9606 GN=SPRYD4 PE=1 SV=2</t>
  </si>
  <si>
    <t>A0A3B3IRL5_HUMAN</t>
  </si>
  <si>
    <t>IMPDH1</t>
  </si>
  <si>
    <t>tr|A0A3B3IRL5|A0A3B3IRL5_HUMAN Inosine-5'-monophosphate dehydrogenase (Fragment) OS=Homo sapiens OX=9606 GN=IMPDH1 PE=1 SV=1</t>
  </si>
  <si>
    <t>E9PJH7_HUMAN</t>
  </si>
  <si>
    <t>tr|E9PJH7|E9PJH7_HUMAN Solute carrier family 25 member 22 (Fragment) OS=Homo sapiens OX=9606 GN=SLC25A22 PE=1 SV=5</t>
  </si>
  <si>
    <t>A0A024R6I7_HUMAN</t>
  </si>
  <si>
    <t>SERPINA1</t>
  </si>
  <si>
    <t>tr|A0A024R6I7|A0A024R6I7_HUMAN Alpha-1-antitrypsin OS=Homo sapiens OX=9606 GN=SERPINA1 PE=1 SV=1</t>
  </si>
  <si>
    <t>TMED7_HUMAN</t>
  </si>
  <si>
    <t>TMED7</t>
  </si>
  <si>
    <t>sp|Q9Y3B3|TMED7_HUMAN Transmembrane emp24 domain-containing protein 7 OS=Homo sapiens OX=9606 GN=TMED7 PE=1 SV=2</t>
  </si>
  <si>
    <t>A0A1B0GU86_HUMAN</t>
  </si>
  <si>
    <t>ACY1</t>
  </si>
  <si>
    <t>tr|A0A1B0GU86|A0A1B0GU86_HUMAN N-acyl-aliphatic-L-amino acid amidohydrolase OS=Homo sapiens OX=9606 GN=ACY1 PE=1 SV=1</t>
  </si>
  <si>
    <t>HPGDS_HUMAN</t>
  </si>
  <si>
    <t>HPGDS</t>
  </si>
  <si>
    <t>sp|O60760|HPGDS_HUMAN Hematopoietic prostaglandin D synthase OS=Homo sapiens OX=9606 GN=HPGDS PE=1 SV=3</t>
  </si>
  <si>
    <t>RABE2_HUMAN</t>
  </si>
  <si>
    <t>sp|Q9H5N1|RABE2_HUMAN Rab GTPase-binding effector protein 2 OS=Homo sapiens OX=9606 GN=RABEP2 PE=1 SV=2</t>
  </si>
  <si>
    <t>A0A0B4J2B4_HUMAN</t>
  </si>
  <si>
    <t>tr|A0A0B4J2B4|A0A0B4J2B4_HUMAN 40S ribosomal protein S15 OS=Homo sapiens OX=9606 GN=RPS15 PE=1 SV=1</t>
  </si>
  <si>
    <t>A0A5F9ZHI5_HUMAN</t>
  </si>
  <si>
    <t>tr|A0A5F9ZHI5|A0A5F9ZHI5_HUMAN Aldehyde dehydrogenase OS=Homo sapiens OX=9606 GN=ALDH3A2 PE=1 SV=1</t>
  </si>
  <si>
    <t>VPP2_HUMAN</t>
  </si>
  <si>
    <t>ATP6V0A2</t>
  </si>
  <si>
    <t>sp|Q9Y487|VPP2_HUMAN V-type proton ATPase 116 kDa subunit a 2 OS=Homo sapiens OX=9606 GN=ATP6V0A2 PE=1 SV=2</t>
  </si>
  <si>
    <t>A2IDC6_HUMAN</t>
  </si>
  <si>
    <t>tr|A2IDC6|A2IDC6_HUMAN 39S ribosomal protein L28, mitochondrial (Fragment) OS=Homo sapiens OX=9606 GN=MRPL28 PE=1 SV=1</t>
  </si>
  <si>
    <t>PPM1F_HUMAN</t>
  </si>
  <si>
    <t>PPM1F</t>
  </si>
  <si>
    <t>sp|P49593|PPM1F_HUMAN Protein phosphatase 1F OS=Homo sapiens OX=9606 GN=PPM1F PE=1 SV=3</t>
  </si>
  <si>
    <t>C9JMN1_HUMAN</t>
  </si>
  <si>
    <t>tr|C9JMN1|C9JMN1_HUMAN Structural maintenance of chromosomes 6 (Fragment) OS=Homo sapiens OX=9606 GN=SMC6 PE=1 SV=1</t>
  </si>
  <si>
    <t>A0A1W2PRB8_HUMAN</t>
  </si>
  <si>
    <t>tr|A0A1W2PRB8|A0A1W2PRB8_HUMAN Cofactor required for Sp1 transcriptional activation subunit 6 OS=Homo sapiens OX=9606 PE=3 SV=1</t>
  </si>
  <si>
    <t>AT2L2_HUMAN</t>
  </si>
  <si>
    <t>PHYKPL</t>
  </si>
  <si>
    <t>sp|Q8IUZ5|AT2L2_HUMAN 5-phosphohydroxy-L-lysine phospho-lyase OS=Homo sapiens OX=9606 GN=PHYKPL PE=1 SV=1</t>
  </si>
  <si>
    <t>PAK1_HUMAN</t>
  </si>
  <si>
    <t>PAK1</t>
  </si>
  <si>
    <t>sp|Q13153|PAK1_HUMAN Serine/threonine-protein kinase PAK 1 OS=Homo sapiens OX=9606 GN=PAK1 PE=1 SV=2</t>
  </si>
  <si>
    <t>RAB24_HUMAN</t>
  </si>
  <si>
    <t>RAB24</t>
  </si>
  <si>
    <t>sp|Q969Q5|RAB24_HUMAN Ras-related protein Rab-24 OS=Homo sapiens OX=9606 GN=RAB24 PE=1 SV=1</t>
  </si>
  <si>
    <t>A0A7I2YBM0_HUMAN</t>
  </si>
  <si>
    <t>tr|A0A7I2YBM0|A0A7I2YBM0_HUMAN Endoribonuclease Dicer OS=Homo sapiens OX=9606 GN=DICER1 PE=1 SV=1</t>
  </si>
  <si>
    <t>D6RA82_HUMAN</t>
  </si>
  <si>
    <t>ANXA3</t>
  </si>
  <si>
    <t>tr|D6RA82|D6RA82_HUMAN Annexin OS=Homo sapiens OX=9606 GN=ANXA3 PE=1 SV=1</t>
  </si>
  <si>
    <t>A0A0C4DFZ2_HUMAN</t>
  </si>
  <si>
    <t>ARSA</t>
  </si>
  <si>
    <t>tr|A0A0C4DFZ2|A0A0C4DFZ2_HUMAN Arylsulfatase A OS=Homo sapiens OX=9606 GN=ARSA PE=1 SV=1</t>
  </si>
  <si>
    <t>LZIC_HUMAN</t>
  </si>
  <si>
    <t>LZIC</t>
  </si>
  <si>
    <t>sp|Q8WZA0|LZIC_HUMAN Protein LZIC OS=Homo sapiens OX=9606 GN=LZIC PE=1 SV=1</t>
  </si>
  <si>
    <t>A0A1W2PS85_HUMAN</t>
  </si>
  <si>
    <t>BIVM-ERCC5</t>
  </si>
  <si>
    <t>tr|A0A1W2PS85|A0A1W2PS85_HUMAN BIVM-ERCC5 readthrough OS=Homo sapiens OX=9606 GN=BIVM-ERCC5 PE=1 SV=1</t>
  </si>
  <si>
    <t>KLC4_HUMAN</t>
  </si>
  <si>
    <t>KLC4</t>
  </si>
  <si>
    <t>sp|Q9NSK0|KLC4_HUMAN Kinesin light chain 4 OS=Homo sapiens OX=9606 GN=KLC4 PE=1 SV=3</t>
  </si>
  <si>
    <t>GALK2_HUMAN</t>
  </si>
  <si>
    <t>sp|Q01415|GALK2_HUMAN N-acetylgalactosamine kinase OS=Homo sapiens OX=9606 GN=GALK2 PE=1 SV=1</t>
  </si>
  <si>
    <t>TAB1_HUMAN</t>
  </si>
  <si>
    <t>TAB1</t>
  </si>
  <si>
    <t>sp|Q15750|TAB1_HUMAN TGF-beta-activated kinase 1 and MAP3K7-binding protein 1 OS=Homo sapiens OX=9606 GN=TAB1 PE=1 SV=1</t>
  </si>
  <si>
    <t>SYYM_HUMAN</t>
  </si>
  <si>
    <t>sp|Q9Y2Z4|SYYM_HUMAN Tyrosine--tRNA ligase, mitochondrial OS=Homo sapiens OX=9606 GN=YARS2 PE=1 SV=2</t>
  </si>
  <si>
    <t>UCHL1_HUMAN</t>
  </si>
  <si>
    <t>sp|P09936|UCHL1_HUMAN Ubiquitin carboxyl-terminal hydrolase isozyme L1 OS=Homo sapiens OX=9606 GN=UCHL1 PE=1 SV=2</t>
  </si>
  <si>
    <t>A0A182DWF2_HUMAN</t>
  </si>
  <si>
    <t>TXNRD2</t>
  </si>
  <si>
    <t>tr|A0A182DWF2|A0A182DWF2_HUMAN thioredoxin-disulfide reductase OS=Homo sapiens OX=9606 GN=TXNRD2 PE=1 SV=1</t>
  </si>
  <si>
    <t>GGA1_HUMAN</t>
  </si>
  <si>
    <t>GGA1</t>
  </si>
  <si>
    <t>sp|Q9UJY5|GGA1_HUMAN ADP-ribosylation factor-binding protein GGA1 OS=Homo sapiens OX=9606 GN=GGA1 PE=1 SV=1</t>
  </si>
  <si>
    <t>A0A0G2JMB2_HUMAN</t>
  </si>
  <si>
    <t>IGHA2</t>
  </si>
  <si>
    <t>tr|A0A0G2JMB2|A0A0G2JMB2_HUMAN Immunoglobulin heavy constant alpha 2 (Fragment) OS=Homo sapiens OX=9606 GN=IGHA2 PE=1 SV=1</t>
  </si>
  <si>
    <t>SPHM_HUMAN</t>
  </si>
  <si>
    <t>SGSH</t>
  </si>
  <si>
    <t>sp|P51688|SPHM_HUMAN N-sulphoglucosamine sulphohydrolase OS=Homo sapiens OX=9606 GN=SGSH PE=1 SV=1</t>
  </si>
  <si>
    <t>MMAB_HUMAN</t>
  </si>
  <si>
    <t>sp|Q96EY8|MMAB_HUMAN Corrinoid adenosyltransferase MMAB OS=Homo sapiens OX=9606 GN=MMAB PE=1 SV=1</t>
  </si>
  <si>
    <t>NSDHL_HUMAN</t>
  </si>
  <si>
    <t>sp|Q15738|NSDHL_HUMAN Sterol-4-alpha-carboxylate 3-dehydrogenase, decarboxylating OS=Homo sapiens OX=9606 GN=NSDHL PE=1 SV=2</t>
  </si>
  <si>
    <t>ATX1_HUMAN</t>
  </si>
  <si>
    <t>ATXN1</t>
  </si>
  <si>
    <t>sp|P54253|ATX1_HUMAN Ataxin-1 OS=Homo sapiens OX=9606 GN=ATXN1 PE=1 SV=2</t>
  </si>
  <si>
    <t>STALP_HUMAN</t>
  </si>
  <si>
    <t>STAMBPL1</t>
  </si>
  <si>
    <t>sp|Q96FJ0|STALP_HUMAN AMSH-like protease OS=Homo sapiens OX=9606 GN=STAMBPL1 PE=1 SV=2</t>
  </si>
  <si>
    <t>A0A7I2V5H3_HUMAN</t>
  </si>
  <si>
    <t>tr|A0A7I2V5H3|A0A7I2V5H3_HUMAN Protein activator of interferon induced protein kinase EIF2AK2 OS=Homo sapiens OX=9606 GN=PRKRA PE=1 SV=1</t>
  </si>
  <si>
    <t>A0A6Q8PFY3_HUMAN</t>
  </si>
  <si>
    <t>tr|A0A6Q8PFY3|A0A6Q8PFY3_HUMAN FA complementation group D2 (Fragment) OS=Homo sapiens OX=9606 GN=FANCD2 PE=1 SV=1</t>
  </si>
  <si>
    <t>SGTB_HUMAN</t>
  </si>
  <si>
    <t>sp|Q96EQ0|SGTB_HUMAN Small glutamine-rich tetratricopeptide repeat-containing protein beta OS=Homo sapiens OX=9606 GN=SGTB PE=1 SV=1</t>
  </si>
  <si>
    <t>TBG2_HUMAN</t>
  </si>
  <si>
    <t>TUBG2</t>
  </si>
  <si>
    <t>sp|Q9NRH3|TBG2_HUMAN Tubulin gamma-2 chain OS=Homo sapiens OX=9606 GN=TUBG2 PE=2 SV=1</t>
  </si>
  <si>
    <t>H0Y612_HUMAN</t>
  </si>
  <si>
    <t>tr|H0Y612|H0Y612_HUMAN Tripartite motif containing 33 (Fragment) OS=Homo sapiens OX=9606 GN=TRIM33 PE=1 SV=1</t>
  </si>
  <si>
    <t>A0A0A0MRI1_HUMAN</t>
  </si>
  <si>
    <t>tr|A0A0A0MRI1|A0A0A0MRI1_HUMAN GPALPP motifs-containing protein 1 OS=Homo sapiens OX=9606 GN=GPALPP1 PE=1 SV=1</t>
  </si>
  <si>
    <t>RASH_HUMAN</t>
  </si>
  <si>
    <t>HRAS</t>
  </si>
  <si>
    <t>sp|P01112|RASH_HUMAN GTPase HRas OS=Homo sapiens OX=9606 GN=HRAS PE=1 SV=1</t>
  </si>
  <si>
    <t>ARMC1_HUMAN</t>
  </si>
  <si>
    <t>ARMC1</t>
  </si>
  <si>
    <t>sp|Q9NVT9|ARMC1_HUMAN Armadillo repeat-containing protein 1 OS=Homo sapiens OX=9606 GN=ARMC1 PE=1 SV=1</t>
  </si>
  <si>
    <t>A0A8I5KUC3_HUMAN</t>
  </si>
  <si>
    <t>MAOA</t>
  </si>
  <si>
    <t>tr|A0A8I5KUC3|A0A8I5KUC3_HUMAN Amine oxidase OS=Homo sapiens OX=9606 GN=MAOA PE=1 SV=1</t>
  </si>
  <si>
    <t>LPP_HUMAN</t>
  </si>
  <si>
    <t>sp|Q93052|LPP_HUMAN Lipoma-preferred partner OS=Homo sapiens OX=9606 GN=LPP PE=1 SV=1</t>
  </si>
  <si>
    <t>BABA1_HUMAN</t>
  </si>
  <si>
    <t>sp|Q9NWV8|BABA1_HUMAN BRISC and BRCA1-A complex member 1 OS=Homo sapiens OX=9606 GN=BABAM1 PE=1 SV=1</t>
  </si>
  <si>
    <t>INO1_HUMAN</t>
  </si>
  <si>
    <t>ISYNA1</t>
  </si>
  <si>
    <t>sp|Q9NPH2|INO1_HUMAN Inositol-3-phosphate synthase 1 OS=Homo sapiens OX=9606 GN=ISYNA1 PE=1 SV=1</t>
  </si>
  <si>
    <t>TOLIP_HUMAN</t>
  </si>
  <si>
    <t>TOLLIP</t>
  </si>
  <si>
    <t>sp|Q9H0E2|TOLIP_HUMAN Toll-interacting protein OS=Homo sapiens OX=9606 GN=TOLLIP PE=1 SV=1</t>
  </si>
  <si>
    <t>A6NG10_HUMAN</t>
  </si>
  <si>
    <t>WBP2</t>
  </si>
  <si>
    <t>tr|A6NG10|A6NG10_HUMAN WW domain binding protein 2 OS=Homo sapiens OX=9606 GN=WBP2 PE=1 SV=2</t>
  </si>
  <si>
    <t>A0A7P0TBQ3_HUMAN</t>
  </si>
  <si>
    <t>tr|A0A7P0TBQ3|A0A7P0TBQ3_HUMAN Cyclic GMP-AMP synthase OS=Homo sapiens OX=9606 GN=CGAS PE=1 SV=1</t>
  </si>
  <si>
    <t>CRYL1_HUMAN</t>
  </si>
  <si>
    <t>CRYL1</t>
  </si>
  <si>
    <t>sp|Q9Y2S2|CRYL1_HUMAN Lambda-crystallin homolog OS=Homo sapiens OX=9606 GN=CRYL1 PE=1 SV=3</t>
  </si>
  <si>
    <t>CAH5B_HUMAN</t>
  </si>
  <si>
    <t>CA5B</t>
  </si>
  <si>
    <t>sp|Q9Y2D0|CAH5B_HUMAN Carbonic anhydrase 5B, mitochondrial OS=Homo sapiens OX=9606 GN=CA5B PE=1 SV=1</t>
  </si>
  <si>
    <t>ENOPH_HUMAN</t>
  </si>
  <si>
    <t>ENOPH1</t>
  </si>
  <si>
    <t>sp|Q9UHY7|ENOPH_HUMAN Enolase-phosphatase E1 OS=Homo sapiens OX=9606 GN=ENOPH1 PE=1 SV=1</t>
  </si>
  <si>
    <t>ASPG_HUMAN</t>
  </si>
  <si>
    <t>AGA</t>
  </si>
  <si>
    <t>sp|P20933|ASPG_HUMAN N(4)-(beta-N-acetylglucosaminyl)-L-asparaginase OS=Homo sapiens OX=9606 GN=AGA PE=1 SV=2</t>
  </si>
  <si>
    <t>TOIP2_HUMAN</t>
  </si>
  <si>
    <t>TOR1AIP2</t>
  </si>
  <si>
    <t>sp|Q8NFQ8|TOIP2_HUMAN Torsin-1A-interacting protein 2 OS=Homo sapiens OX=9606 GN=TOR1AIP2 PE=1 SV=1</t>
  </si>
  <si>
    <t>H3BN02_HUMAN</t>
  </si>
  <si>
    <t>ITGAX</t>
  </si>
  <si>
    <t>tr|H3BN02|H3BN02_HUMAN Integrin subunit alpha X OS=Homo sapiens OX=9606 GN=ITGAX PE=1 SV=1</t>
  </si>
  <si>
    <t>A0A2R8Y481_HUMAN</t>
  </si>
  <si>
    <t>tr|A0A2R8Y481|A0A2R8Y481_HUMAN Spastin (Fragment) OS=Homo sapiens OX=9606 GN=SPAST PE=1 SV=1</t>
  </si>
  <si>
    <t>P4K2A_HUMAN</t>
  </si>
  <si>
    <t>PI4K2A</t>
  </si>
  <si>
    <t>sp|Q9BTU6|P4K2A_HUMAN Phosphatidylinositol 4-kinase type 2-alpha OS=Homo sapiens OX=9606 GN=PI4K2A PE=1 SV=1</t>
  </si>
  <si>
    <t>ATLA2_HUMAN</t>
  </si>
  <si>
    <t>sp|Q8NHH9|ATLA2_HUMAN Atlastin-2 OS=Homo sapiens OX=9606 GN=ATL2 PE=1 SV=2</t>
  </si>
  <si>
    <t>PCYXL_HUMAN</t>
  </si>
  <si>
    <t>sp|Q8NBM8|PCYXL_HUMAN Prenylcysteine oxidase-like OS=Homo sapiens OX=9606 GN=PCYOX1L PE=1 SV=2</t>
  </si>
  <si>
    <t>CSN3_HUMAN</t>
  </si>
  <si>
    <t>sp|Q9UNS2|CSN3_HUMAN COP9 signalosome complex subunit 3 OS=Homo sapiens OX=9606 GN=COPS3 PE=1 SV=3</t>
  </si>
  <si>
    <t>PAAF1_HUMAN</t>
  </si>
  <si>
    <t>sp|Q9BRP4|PAAF1_HUMAN Proteasomal ATPase-associated factor 1 OS=Homo sapiens OX=9606 GN=PAAF1 PE=1 SV=2</t>
  </si>
  <si>
    <t>DCTD_HUMAN</t>
  </si>
  <si>
    <t>DCTD</t>
  </si>
  <si>
    <t>sp|P32321|DCTD_HUMAN Deoxycytidylate deaminase OS=Homo sapiens OX=9606 GN=DCTD PE=1 SV=2</t>
  </si>
  <si>
    <t>PYC_HUMAN</t>
  </si>
  <si>
    <t>sp|P11498|PYC_HUMAN Pyruvate carboxylase, mitochondrial OS=Homo sapiens OX=9606 GN=PC PE=1 SV=2</t>
  </si>
  <si>
    <t>LTOR1_HUMAN</t>
  </si>
  <si>
    <t>sp|Q6IAA8|LTOR1_HUMAN Ragulator complex protein LAMTOR1 OS=Homo sapiens OX=9606 GN=LAMTOR1 PE=1 SV=2</t>
  </si>
  <si>
    <t>LCMT1_HUMAN</t>
  </si>
  <si>
    <t>sp|Q9UIC8|LCMT1_HUMAN Leucine carboxyl methyltransferase 1 OS=Homo sapiens OX=9606 GN=LCMT1 PE=1 SV=2</t>
  </si>
  <si>
    <t>FAD1_HUMAN</t>
  </si>
  <si>
    <t>FLAD1</t>
  </si>
  <si>
    <t>sp|Q8NFF5|FAD1_HUMAN FAD synthase OS=Homo sapiens OX=9606 GN=FLAD1 PE=1 SV=1</t>
  </si>
  <si>
    <t>RB39B_HUMAN</t>
  </si>
  <si>
    <t>RAB39B</t>
  </si>
  <si>
    <t>sp|Q96DA2|RB39B_HUMAN Ras-related protein Rab-39B OS=Homo sapiens OX=9606 GN=RAB39B PE=1 SV=1</t>
  </si>
  <si>
    <t>GNAO_HUMAN</t>
  </si>
  <si>
    <t>GNAO1</t>
  </si>
  <si>
    <t>sp|P09471|GNAO_HUMAN Guanine nucleotide-binding protein G(o) subunit alpha OS=Homo sapiens OX=9606 GN=GNAO1 PE=1 SV=4</t>
  </si>
  <si>
    <t>NUD16_HUMAN</t>
  </si>
  <si>
    <t>NUDT16</t>
  </si>
  <si>
    <t>sp|Q96DE0|NUD16_HUMAN U8 snoRNA-decapping enzyme OS=Homo sapiens OX=9606 GN=NUDT16 PE=1 SV=2</t>
  </si>
  <si>
    <t>G5E9V6_HUMAN</t>
  </si>
  <si>
    <t>tr|G5E9V6|G5E9V6_HUMAN Armadillo repeat-containing protein 8 OS=Homo sapiens OX=9606 GN=ARMC8 PE=1 SV=1</t>
  </si>
  <si>
    <t>A0A7P0T8U2_HUMAN</t>
  </si>
  <si>
    <t>tr|A0A7P0T8U2|A0A7P0T8U2_HUMAN Furin, paired basic amino acid cleaving enzyme OS=Homo sapiens OX=9606 GN=FURIN PE=1 SV=1</t>
  </si>
  <si>
    <t>A0A5F9UP49_HUMAN</t>
  </si>
  <si>
    <t>tr|A0A5F9UP49|A0A5F9UP49_HUMAN 45 kDa calcium-binding protein OS=Homo sapiens OX=9606 GN=SDF4 PE=1 SV=1</t>
  </si>
  <si>
    <t>HSP13_HUMAN</t>
  </si>
  <si>
    <t>HSPA13</t>
  </si>
  <si>
    <t>sp|P48723|HSP13_HUMAN Heat shock 70 kDa protein 13 OS=Homo sapiens OX=9606 GN=HSPA13 PE=1 SV=1</t>
  </si>
  <si>
    <t>NEUR1_HUMAN</t>
  </si>
  <si>
    <t>sp|Q99519|NEUR1_HUMAN Sialidase-1 OS=Homo sapiens OX=9606 GN=NEU1 PE=1 SV=1</t>
  </si>
  <si>
    <t>RASN_HUMAN</t>
  </si>
  <si>
    <t>NRAS</t>
  </si>
  <si>
    <t>sp|P01111|RASN_HUMAN GTPase NRas OS=Homo sapiens OX=9606 GN=NRAS PE=1 SV=1</t>
  </si>
  <si>
    <t>MANBA_HUMAN</t>
  </si>
  <si>
    <t>MANBA</t>
  </si>
  <si>
    <t>sp|O00462|MANBA_HUMAN Beta-mannosidase OS=Homo sapiens OX=9606 GN=MANBA PE=1 SV=3</t>
  </si>
  <si>
    <t>H0YA68_HUMAN</t>
  </si>
  <si>
    <t>MAN2B2</t>
  </si>
  <si>
    <t>tr|H0YA68|H0YA68_HUMAN Alpha-mannosidase (Fragment) OS=Homo sapiens OX=9606 GN=MAN2B2 PE=1 SV=1</t>
  </si>
  <si>
    <t>BORC6_HUMAN</t>
  </si>
  <si>
    <t>BORCS6</t>
  </si>
  <si>
    <t>sp|Q96GS4|BORC6_HUMAN BLOC-1-related complex subunit 6 OS=Homo sapiens OX=9606 GN=BORCS6 PE=1 SV=2</t>
  </si>
  <si>
    <t>NIF3L_HUMAN</t>
  </si>
  <si>
    <t>NIF3L1</t>
  </si>
  <si>
    <t>sp|Q9GZT8|NIF3L_HUMAN NIF3-like protein 1 OS=Homo sapiens OX=9606 GN=NIF3L1 PE=1 SV=2</t>
  </si>
  <si>
    <t>NUP43_HUMAN</t>
  </si>
  <si>
    <t>NUP43</t>
  </si>
  <si>
    <t>sp|Q8NFH3|NUP43_HUMAN Nucleoporin Nup43 OS=Homo sapiens OX=9606 GN=NUP43 PE=1 SV=1</t>
  </si>
  <si>
    <t>TFIP8_HUMAN</t>
  </si>
  <si>
    <t>sp|O95379|TFIP8_HUMAN Tumor necrosis factor alpha-induced protein 8 OS=Homo sapiens OX=9606 GN=TNFAIP8 PE=1 SV=1</t>
  </si>
  <si>
    <t>8ODP_HUMAN</t>
  </si>
  <si>
    <t>NUDT1</t>
  </si>
  <si>
    <t>sp|P36639|8ODP_HUMAN Oxidized purine nucleoside triphosphate hydrolase OS=Homo sapiens OX=9606 GN=NUDT1 PE=1 SV=4</t>
  </si>
  <si>
    <t>CRTC3_HUMAN</t>
  </si>
  <si>
    <t>sp|Q6UUV7|CRTC3_HUMAN CREB-regulated transcription coactivator 3 OS=Homo sapiens OX=9606 GN=CRTC3 PE=1 SV=2</t>
  </si>
  <si>
    <t>NENF_HUMAN</t>
  </si>
  <si>
    <t>NENF</t>
  </si>
  <si>
    <t>sp|Q9UMX5|NENF_HUMAN Neudesin OS=Homo sapiens OX=9606 GN=NENF PE=1 SV=1</t>
  </si>
  <si>
    <t>A0A087WT27_HUMAN</t>
  </si>
  <si>
    <t>PGM3</t>
  </si>
  <si>
    <t>tr|A0A087WT27|A0A087WT27_HUMAN phosphoacetylglucosamine mutase OS=Homo sapiens OX=9606 GN=PGM3 PE=1 SV=2</t>
  </si>
  <si>
    <t>S14L1_HUMAN</t>
  </si>
  <si>
    <t>SEC14L1</t>
  </si>
  <si>
    <t>sp|Q92503|S14L1_HUMAN SEC14-like protein 1 OS=Homo sapiens OX=9606 GN=SEC14L1 PE=1 SV=2</t>
  </si>
  <si>
    <t>E5RHT6_HUMAN</t>
  </si>
  <si>
    <t>tr|E5RHT6|E5RHT6_HUMAN ADP ribosylation factor GTPase activating protein 1 (Fragment) OS=Homo sapiens OX=9606 GN=ARFGAP1 PE=1 SV=2</t>
  </si>
  <si>
    <t>TMED8_HUMAN</t>
  </si>
  <si>
    <t>TMED8</t>
  </si>
  <si>
    <t>sp|Q6PL24|TMED8_HUMAN Protein TMED8 OS=Homo sapiens OX=9606 GN=TMED8 PE=1 SV=1</t>
  </si>
  <si>
    <t>STX12_HUMAN</t>
  </si>
  <si>
    <t>STX12</t>
  </si>
  <si>
    <t>sp|Q86Y82|STX12_HUMAN Syntaxin-12 OS=Homo sapiens OX=9606 GN=STX12 PE=1 SV=1</t>
  </si>
  <si>
    <t>NAAA_HUMAN</t>
  </si>
  <si>
    <t>NAAA</t>
  </si>
  <si>
    <t>sp|Q02083|NAAA_HUMAN N-acylethanolamine-hydrolyzing acid amidase OS=Homo sapiens OX=9606 GN=NAAA PE=1 SV=3</t>
  </si>
  <si>
    <t>DNJC5_HUMAN</t>
  </si>
  <si>
    <t>DNAJC5</t>
  </si>
  <si>
    <t>sp|Q9H3Z4|DNJC5_HUMAN DnaJ homolog subfamily C member 5 OS=Homo sapiens OX=9606 GN=DNAJC5 PE=1 SV=1</t>
  </si>
  <si>
    <t>PGM2L_HUMAN</t>
  </si>
  <si>
    <t>PGM2L1</t>
  </si>
  <si>
    <t>sp|Q6PCE3|PGM2L_HUMAN Glucose 1,6-bisphosphate synthase OS=Homo sapiens OX=9606 GN=PGM2L1 PE=1 SV=3</t>
  </si>
  <si>
    <t>TOM1_HUMAN</t>
  </si>
  <si>
    <t>TOM1</t>
  </si>
  <si>
    <t>sp|O60784|TOM1_HUMAN Target of Myb1 membrane trafficking protein OS=Homo sapiens OX=9606 GN=TOM1 PE=1 SV=2</t>
  </si>
  <si>
    <t>COG7_HUMAN</t>
  </si>
  <si>
    <t>COG7</t>
  </si>
  <si>
    <t>sp|P83436|COG7_HUMAN Conserved oligomeric Golgi complex subunit 7 OS=Homo sapiens OX=9606 GN=COG7 PE=1 SV=1</t>
  </si>
  <si>
    <t>BCAT1_HUMAN</t>
  </si>
  <si>
    <t>BCAT1</t>
  </si>
  <si>
    <t>sp|P54687|BCAT1_HUMAN Branched-chain-amino-acid aminotransferase, cytosolic OS=Homo sapiens OX=9606 GN=BCAT1 PE=1 SV=3</t>
  </si>
  <si>
    <t>A0A5F9ZHR7_HUMAN</t>
  </si>
  <si>
    <t>ACP2</t>
  </si>
  <si>
    <t>tr|A0A5F9ZHR7|A0A5F9ZHR7_HUMAN Acid phosphatase 2, lysosomal OS=Homo sapiens OX=9606 GN=ACP2 PE=1 SV=1</t>
  </si>
  <si>
    <t>TOM40_HUMAN</t>
  </si>
  <si>
    <t>sp|O96008|TOM40_HUMAN Mitochondrial import receptor subunit TOM40 homolog OS=Homo sapiens OX=9606 GN=TOMM40 PE=1 SV=1</t>
  </si>
  <si>
    <t>TIGAR_HUMAN</t>
  </si>
  <si>
    <t>TIGAR</t>
  </si>
  <si>
    <t>sp|Q9NQ88|TIGAR_HUMAN Fructose-2,6-bisphosphatase TIGAR OS=Homo sapiens OX=9606 GN=TIGAR PE=1 SV=1</t>
  </si>
  <si>
    <t>J3QQK6_HUMAN</t>
  </si>
  <si>
    <t>MBP</t>
  </si>
  <si>
    <t>tr|J3QQK6|J3QQK6_HUMAN Myelin basic protein OS=Homo sapiens OX=9606 GN=MBP PE=1 SV=1</t>
  </si>
  <si>
    <t>HIP1_HUMAN</t>
  </si>
  <si>
    <t>HIP1</t>
  </si>
  <si>
    <t>sp|O00291|HIP1_HUMAN Huntingtin-interacting protein 1 OS=Homo sapiens OX=9606 GN=HIP1 PE=1 SV=5</t>
  </si>
  <si>
    <t>MSPD2_HUMAN</t>
  </si>
  <si>
    <t>MOSPD2</t>
  </si>
  <si>
    <t>sp|Q8NHP6|MSPD2_HUMAN Motile sperm domain-containing protein 2 OS=Homo sapiens OX=9606 GN=MOSPD2 PE=1 SV=1</t>
  </si>
  <si>
    <t>PRRC1_HUMAN</t>
  </si>
  <si>
    <t>PRRC1</t>
  </si>
  <si>
    <t>sp|Q96M27|PRRC1_HUMAN Protein PRRC1 OS=Homo sapiens OX=9606 GN=PRRC1 PE=1 SV=1</t>
  </si>
  <si>
    <t>K1C24_HUMAN</t>
  </si>
  <si>
    <t>KRT24</t>
  </si>
  <si>
    <t>sp|Q2M2I5|K1C24_HUMAN Keratin, type I cytoskeletal 24 OS=Homo sapiens OX=9606 GN=KRT24 PE=1 SV=1</t>
  </si>
  <si>
    <t>GPI8_HUMAN</t>
  </si>
  <si>
    <t>sp|Q92643|GPI8_HUMAN GPI-anchor transamidase OS=Homo sapiens OX=9606 GN=PIGK PE=1 SV=2</t>
  </si>
  <si>
    <t>LY75_HUMAN</t>
  </si>
  <si>
    <t>LY75</t>
  </si>
  <si>
    <t>sp|O60449|LY75_HUMAN Lymphocyte antigen 75 OS=Homo sapiens OX=9606 GN=LY75 PE=1 SV=3</t>
  </si>
  <si>
    <t>SNP23_HUMAN</t>
  </si>
  <si>
    <t>sp|O00161|SNP23_HUMAN Synaptosomal-associated protein 23 OS=Homo sapiens OX=9606 GN=SNAP23 PE=1 SV=1</t>
  </si>
  <si>
    <t>HIF1N_HUMAN</t>
  </si>
  <si>
    <t>HIF1AN</t>
  </si>
  <si>
    <t>sp|Q9NWT6|HIF1N_HUMAN Hypoxia-inducible factor 1-alpha inhibitor OS=Homo sapiens OX=9606 GN=HIF1AN PE=1 SV=2</t>
  </si>
  <si>
    <t>NAGAB_HUMAN</t>
  </si>
  <si>
    <t>NAGA</t>
  </si>
  <si>
    <t>sp|P17050|NAGAB_HUMAN Alpha-N-acetylgalactosaminidase OS=Homo sapiens OX=9606 GN=NAGA PE=1 SV=2</t>
  </si>
  <si>
    <t>DNS2A_HUMAN</t>
  </si>
  <si>
    <t>DNASE2</t>
  </si>
  <si>
    <t>sp|O00115|DNS2A_HUMAN Deoxyribonuclease-2-alpha OS=Homo sapiens OX=9606 GN=DNASE2 PE=1 SV=2</t>
  </si>
  <si>
    <t>SCAM2_HUMAN</t>
  </si>
  <si>
    <t>sp|O15127|SCAM2_HUMAN Secretory carrier-associated membrane protein 2 OS=Homo sapiens OX=9606 GN=SCAMP2 PE=1 SV=2</t>
  </si>
  <si>
    <t>C9JAX1_HUMAN</t>
  </si>
  <si>
    <t>FXN</t>
  </si>
  <si>
    <t>tr|C9JAX1|C9JAX1_HUMAN Frataxin, mitochondrial OS=Homo sapiens OX=9606 GN=FXN PE=1 SV=1</t>
  </si>
  <si>
    <t>NUDT9_HUMAN</t>
  </si>
  <si>
    <t>NUDT9</t>
  </si>
  <si>
    <t>sp|Q9BW91|NUDT9_HUMAN ADP-ribose pyrophosphatase, mitochondrial OS=Homo sapiens OX=9606 GN=NUDT9 PE=1 SV=1</t>
  </si>
  <si>
    <t>H0YNP9_HUMAN</t>
  </si>
  <si>
    <t>HDDC3</t>
  </si>
  <si>
    <t>tr|H0YNP9|H0YNP9_HUMAN HD domain containing 3 OS=Homo sapiens OX=9606 GN=HDDC3 PE=1 SV=1</t>
  </si>
  <si>
    <t>GLRX1_HUMAN</t>
  </si>
  <si>
    <t>GLRX</t>
  </si>
  <si>
    <t>sp|P35754|GLRX1_HUMAN Glutaredoxin-1 OS=Homo sapiens OX=9606 GN=GLRX PE=1 SV=2</t>
  </si>
  <si>
    <t>BAG5_HUMAN</t>
  </si>
  <si>
    <t>BAG5</t>
  </si>
  <si>
    <t>sp|Q9UL15|BAG5_HUMAN BAG family molecular chaperone regulator 5 OS=Homo sapiens OX=9606 GN=BAG5 PE=1 SV=1</t>
  </si>
  <si>
    <t>B8ZZS4_HUMAN</t>
  </si>
  <si>
    <t>tr|B8ZZS4|B8ZZS4_HUMAN Ankyrin repeat and zinc finger peptidyl tRNA hydrolase 1 OS=Homo sapiens OX=9606 GN=ANKZF1 PE=1 SV=1</t>
  </si>
  <si>
    <t>CHKB_HUMAN</t>
  </si>
  <si>
    <t>CHKB</t>
  </si>
  <si>
    <t>sp|Q9Y259|CHKB_HUMAN Choline/ethanolamine kinase OS=Homo sapiens OX=9606 GN=CHKB PE=1 SV=3</t>
  </si>
  <si>
    <t>ARGI2_HUMAN</t>
  </si>
  <si>
    <t>ARG2</t>
  </si>
  <si>
    <t>sp|P78540|ARGI2_HUMAN Arginase-2, mitochondrial OS=Homo sapiens OX=9606 GN=ARG2 PE=1 SV=1</t>
  </si>
  <si>
    <t>UEVLD_HUMAN</t>
  </si>
  <si>
    <t>UEVLD</t>
  </si>
  <si>
    <t>sp|Q8IX04|UEVLD_HUMAN Ubiquitin-conjugating enzyme E2 variant 3 OS=Homo sapiens OX=9606 GN=UEVLD PE=1 SV=2</t>
  </si>
  <si>
    <t>MALT1_HUMAN</t>
  </si>
  <si>
    <t>MALT1</t>
  </si>
  <si>
    <t>sp|Q9UDY8|MALT1_HUMAN Mucosa-associated lymphoid tissue lymphoma translocation protein 1 OS=Homo sapiens OX=9606 GN=MALT1 PE=1 SV=1</t>
  </si>
  <si>
    <t>CD37_HUMAN</t>
  </si>
  <si>
    <t>sp|P11049|CD37_HUMAN Leukocyte antigen CD37 OS=Homo sapiens OX=9606 GN=CD37 PE=1 SV=2</t>
  </si>
  <si>
    <t>D6RJ96_HUMAN</t>
  </si>
  <si>
    <t>tr|D6RJ96|D6RJ96_HUMAN Heat shock protein family A (Hsp70) member 4 like (Fragment) OS=Homo sapiens OX=9606 GN=HSPA4L PE=1 SV=1</t>
  </si>
  <si>
    <t>B8ZZW5_HUMAN</t>
  </si>
  <si>
    <t>AVL9</t>
  </si>
  <si>
    <t>tr|B8ZZW5|B8ZZW5_HUMAN AVL9 cell migration associated OS=Homo sapiens OX=9606 GN=AVL9 PE=1 SV=1</t>
  </si>
  <si>
    <t>F6TR53_HUMAN</t>
  </si>
  <si>
    <t>HS1BP3</t>
  </si>
  <si>
    <t>tr|F6TR53|F6TR53_HUMAN HCLS1 binding protein 3 OS=Homo sapiens OX=9606 GN=HS1BP3 PE=1 SV=1</t>
  </si>
  <si>
    <t>AP4A_HUMAN</t>
  </si>
  <si>
    <t>NUDT2</t>
  </si>
  <si>
    <t>sp|P50583|AP4A_HUMAN Bis(5'-nucleosyl)-tetraphosphatase [asymmetrical] OS=Homo sapiens OX=9606 GN=NUDT2 PE=1 SV=3</t>
  </si>
  <si>
    <t>F5H0U5_HUMAN</t>
  </si>
  <si>
    <t>GLTP</t>
  </si>
  <si>
    <t>tr|F5H0U5|F5H0U5_HUMAN Glycolipid transfer protein OS=Homo sapiens OX=9606 GN=GLTP PE=1 SV=1</t>
  </si>
  <si>
    <t>MO2R1_HUMAN</t>
  </si>
  <si>
    <t>CD200R1</t>
  </si>
  <si>
    <t>sp|Q8TD46|MO2R1_HUMAN Cell surface glycoprotein CD200 receptor 1 OS=Homo sapiens OX=9606 GN=CD200R1 PE=1 SV=3</t>
  </si>
  <si>
    <t>A0A8V8TNI9_HUMAN</t>
  </si>
  <si>
    <t>tr|A0A8V8TNI9|A0A8V8TNI9_HUMAN Nicastrin OS=Homo sapiens OX=9606 GN=NCSTN PE=1 SV=1</t>
  </si>
  <si>
    <t>E9PKH8_HUMAN</t>
  </si>
  <si>
    <t>MS4A1</t>
  </si>
  <si>
    <t>tr|E9PKH8|E9PKH8_HUMAN Membrane spanning 4-domains A1 OS=Homo sapiens OX=9606 GN=MS4A1 PE=1 SV=1</t>
  </si>
  <si>
    <t>NFU1_HUMAN</t>
  </si>
  <si>
    <t>NFU1</t>
  </si>
  <si>
    <t>sp|Q9UMS0|NFU1_HUMAN NFU1 iron-sulfur cluster scaffold homolog, mitochondrial OS=Homo sapiens OX=9606 GN=NFU1 PE=1 SV=2</t>
  </si>
  <si>
    <t>RNBP6_HUMAN</t>
  </si>
  <si>
    <t>RANBP6</t>
  </si>
  <si>
    <t>sp|O60518|RNBP6_HUMAN Ran-binding protein 6 OS=Homo sapiens OX=9606 GN=RANBP6 PE=1 SV=2</t>
  </si>
  <si>
    <t>NT5C_HUMAN</t>
  </si>
  <si>
    <t>NT5C</t>
  </si>
  <si>
    <t>sp|Q8TCD5|NT5C_HUMAN 5'(3')-deoxyribonucleotidase, cytosolic type OS=Homo sapiens OX=9606 GN=NT5C PE=1 SV=2</t>
  </si>
  <si>
    <t>MFF_HUMAN</t>
  </si>
  <si>
    <t>sp|Q9GZY8|MFF_HUMAN Mitochondrial fission factor OS=Homo sapiens OX=9606 GN=MFF PE=1 SV=1</t>
  </si>
  <si>
    <t>RAB4A_HUMAN</t>
  </si>
  <si>
    <t>RAB4A</t>
  </si>
  <si>
    <t>sp|P20338|RAB4A_HUMAN Ras-related protein Rab-4A OS=Homo sapiens OX=9606 GN=RAB4A PE=1 SV=3</t>
  </si>
  <si>
    <t>A0A8V8TQV5_HUMAN</t>
  </si>
  <si>
    <t>tr|A0A8V8TQV5|A0A8V8TQV5_HUMAN WW domain containing adaptor with coiled-coil OS=Homo sapiens OX=9606 GN=WAC PE=1 SV=1</t>
  </si>
  <si>
    <t>H0YC66_HUMAN</t>
  </si>
  <si>
    <t>tr|H0YC66|H0YC66_HUMAN ADAM metallopeptidase domain 19 (Fragment) OS=Homo sapiens OX=9606 GN=ADAM19 PE=1 SV=1</t>
  </si>
  <si>
    <t>E7EUH7_HUMAN</t>
  </si>
  <si>
    <t>tr|E7EUH7|E7EUH7_HUMAN Pseudouridine synthase 7 OS=Homo sapiens OX=9606 GN=PUS7 PE=1 SV=1</t>
  </si>
  <si>
    <t>RUXGL_HUMAN</t>
  </si>
  <si>
    <t>SNRPGP15</t>
  </si>
  <si>
    <t>sp|A8MWD9|RUXGL_HUMAN Putative small nuclear ribonucleoprotein G-like protein 15 OS=Homo sapiens OX=9606 GN=SNRPGP15 PE=5 SV=2</t>
  </si>
  <si>
    <t>NEDD8_HUMAN</t>
  </si>
  <si>
    <t>NEDD8</t>
  </si>
  <si>
    <t>sp|Q15843|NEDD8_HUMAN NEDD8 OS=Homo sapiens OX=9606 GN=NEDD8 PE=1 SV=1</t>
  </si>
  <si>
    <t>A0A1W2PP70_HUMAN</t>
  </si>
  <si>
    <t>tr|A0A1W2PP70|A0A1W2PP70_HUMAN HLA class II histocompatibility antigen, DQ alpha 1 chain OS=Homo sapiens OX=9606 GN=HLA-DQA1 PE=1 SV=1</t>
  </si>
  <si>
    <t>A0A494C0G7_HUMAN</t>
  </si>
  <si>
    <t>tr|A0A494C0G7|A0A494C0G7_HUMAN rRNA adenine N(6)-methyltransferase OS=Homo sapiens OX=9606 GN=DIMT1 PE=1 SV=1</t>
  </si>
  <si>
    <t>A0A590UJN8_HUMAN</t>
  </si>
  <si>
    <t>tr|A0A590UJN8|A0A590UJN8_HUMAN MutS homolog 3 OS=Homo sapiens OX=9606 GN=MSH3 PE=1 SV=1</t>
  </si>
  <si>
    <t>H0Y626_HUMAN</t>
  </si>
  <si>
    <t>tr|H0Y626|H0Y626_HUMAN B box-type domain-containing protein OS=Homo sapiens OX=9606 PE=4 SV=2</t>
  </si>
  <si>
    <t>F5GYG5_HUMAN</t>
  </si>
  <si>
    <t>REXO2</t>
  </si>
  <si>
    <t>tr|F5GYG5|F5GYG5_HUMAN RNA exonuclease 2 OS=Homo sapiens OX=9606 GN=REXO2 PE=1 SV=1</t>
  </si>
  <si>
    <t>PLXB2_HUMAN</t>
  </si>
  <si>
    <t>PLXNB2</t>
  </si>
  <si>
    <t>sp|O15031|PLXB2_HUMAN Plexin-B2 OS=Homo sapiens OX=9606 GN=PLXNB2 PE=1 SV=3</t>
  </si>
  <si>
    <t>PKHA5_HUMAN</t>
  </si>
  <si>
    <t>sp|Q9HAU0|PKHA5_HUMAN Pleckstrin homology domain-containing family A member 5 OS=Homo sapiens OX=9606 GN=PLEKHA5 PE=1 SV=1</t>
  </si>
  <si>
    <t>KC1D_HUMAN</t>
  </si>
  <si>
    <t>sp|P48730|KC1D_HUMAN Casein kinase I isoform delta OS=Homo sapiens OX=9606 GN=CSNK1D PE=1 SV=2</t>
  </si>
  <si>
    <t>NAKD2_HUMAN</t>
  </si>
  <si>
    <t>NADK2</t>
  </si>
  <si>
    <t>sp|Q4G0N4|NAKD2_HUMAN NAD kinase 2, mitochondrial OS=Homo sapiens OX=9606 GN=NADK2 PE=1 SV=2</t>
  </si>
  <si>
    <t>H3BNQ7_HUMAN</t>
  </si>
  <si>
    <t>ABAT</t>
  </si>
  <si>
    <t>tr|H3BNQ7|H3BNQ7_HUMAN 4-aminobutyrate aminotransferase, mitochondrial OS=Homo sapiens OX=9606 GN=ABAT PE=1 SV=1</t>
  </si>
  <si>
    <t>PSD10_HUMAN</t>
  </si>
  <si>
    <t>sp|O75832|PSD10_HUMAN 26S proteasome non-ATPase regulatory subunit 10 OS=Homo sapiens OX=9606 GN=PSMD10 PE=1 SV=1</t>
  </si>
  <si>
    <t>CD109_HUMAN</t>
  </si>
  <si>
    <t>CD109</t>
  </si>
  <si>
    <t>sp|Q6YHK3|CD109_HUMAN CD109 antigen OS=Homo sapiens OX=9606 GN=CD109 PE=1 SV=2</t>
  </si>
  <si>
    <t>TX264_HUMAN</t>
  </si>
  <si>
    <t>sp|Q9Y6I9|TX264_HUMAN Testis-expressed protein 264 OS=Homo sapiens OX=9606 GN=TEX264 PE=1 SV=1</t>
  </si>
  <si>
    <t>JAM1_HUMAN</t>
  </si>
  <si>
    <t>F11R</t>
  </si>
  <si>
    <t>sp|Q9Y624|JAM1_HUMAN Junctional adhesion molecule A OS=Homo sapiens OX=9606 GN=F11R PE=1 SV=1</t>
  </si>
  <si>
    <t>SPC24_HUMAN</t>
  </si>
  <si>
    <t>sp|Q8NBT2|SPC24_HUMAN Kinetochore protein Spc24 OS=Homo sapiens OX=9606 GN=SPC24 PE=1 SV=3</t>
  </si>
  <si>
    <t>CNPY3_HUMAN</t>
  </si>
  <si>
    <t>CNPY3</t>
  </si>
  <si>
    <t>sp|Q9BT09|CNPY3_HUMAN Protein canopy homolog 3 OS=Homo sapiens OX=9606 GN=CNPY3 PE=1 SV=1</t>
  </si>
  <si>
    <t>TSN14_HUMAN</t>
  </si>
  <si>
    <t>sp|Q8NG11|TSN14_HUMAN Tetraspanin-14 OS=Homo sapiens OX=9606 GN=TSPAN14 PE=1 SV=1</t>
  </si>
  <si>
    <t>A0A8C8KBL6_HUMAN</t>
  </si>
  <si>
    <t>ITGA6</t>
  </si>
  <si>
    <t>tr|A0A8C8KBL6|A0A8C8KBL6_HUMAN Integrin subunit alpha 6 OS=Homo sapiens OX=9606 GN=ITGA6 PE=1 SV=1</t>
  </si>
  <si>
    <t>GNPI2_HUMAN</t>
  </si>
  <si>
    <t>GNPDA2</t>
  </si>
  <si>
    <t>sp|Q8TDQ7|GNPI2_HUMAN Glucosamine-6-phosphate isomerase 2 OS=Homo sapiens OX=9606 GN=GNPDA2 PE=1 SV=1</t>
  </si>
  <si>
    <t>A0A1B0GUD6_HUMAN</t>
  </si>
  <si>
    <t>tr|A0A1B0GUD6|A0A1B0GUD6_HUMAN GRAM domain containing 1B OS=Homo sapiens OX=9606 GN=GRAMD1B PE=1 SV=1</t>
  </si>
  <si>
    <t>A0A8V8TR17_HUMAN</t>
  </si>
  <si>
    <t>MAP3K7</t>
  </si>
  <si>
    <t>tr|A0A8V8TR17|A0A8V8TR17_HUMAN Mitogen-activated protein kinase kinase kinase 7 OS=Homo sapiens OX=9606 GN=MAP3K7 PE=1 SV=1</t>
  </si>
  <si>
    <t>E9PJH8_HUMAN</t>
  </si>
  <si>
    <t>tr|E9PJH8|E9PJH8_HUMAN Serpin family H member 1 (Fragment) OS=Homo sapiens OX=9606 GN=SERPINH1 PE=1 SV=2</t>
  </si>
  <si>
    <t>D6RDX7_HUMAN</t>
  </si>
  <si>
    <t>EMB</t>
  </si>
  <si>
    <t>tr|D6RDX7|D6RDX7_HUMAN Embigin OS=Homo sapiens OX=9606 GN=EMB PE=1 SV=1</t>
  </si>
  <si>
    <t>A0A0A0MRY0_HUMAN</t>
  </si>
  <si>
    <t>TBC1D22A</t>
  </si>
  <si>
    <t>tr|A0A0A0MRY0|A0A0A0MRY0_HUMAN TBC1 domain family member 22A OS=Homo sapiens OX=9606 GN=TBC1D22A PE=1 SV=1</t>
  </si>
  <si>
    <t>UBQL4_HUMAN</t>
  </si>
  <si>
    <t>UBQLN4</t>
  </si>
  <si>
    <t>sp|Q9NRR5|UBQL4_HUMAN Ubiquilin-4 OS=Homo sapiens OX=9606 GN=UBQLN4 PE=1 SV=2</t>
  </si>
  <si>
    <t>AR2BP_HUMAN</t>
  </si>
  <si>
    <t>ARL2BP</t>
  </si>
  <si>
    <t>sp|Q9Y2Y0|AR2BP_HUMAN ADP-ribosylation factor-like protein 2-binding protein OS=Homo sapiens OX=9606 GN=ARL2BP PE=1 SV=1</t>
  </si>
  <si>
    <t>ACSA_HUMAN</t>
  </si>
  <si>
    <t>sp|Q9NR19|ACSA_HUMAN Acetyl-coenzyme A synthetase, cytoplasmic OS=Homo sapiens OX=9606 GN=ACSS2 PE=1 SV=1</t>
  </si>
  <si>
    <t>C9JRD2_HUMAN</t>
  </si>
  <si>
    <t>tr|C9JRD2|C9JRD2_HUMAN DnaJ heat shock protein family (Hsp40) member B2 (Fragment) OS=Homo sapiens OX=9606 GN=DNAJB2 PE=1 SV=1</t>
  </si>
  <si>
    <t>MITOK_HUMAN</t>
  </si>
  <si>
    <t>CCDC51</t>
  </si>
  <si>
    <t>sp|Q96ER9|MITOK_HUMAN Mitochondrial potassium channel OS=Homo sapiens OX=9606 GN=CCDC51 PE=1 SV=2</t>
  </si>
  <si>
    <t>D6RAN8_HUMAN</t>
  </si>
  <si>
    <t>tr|D6RAN8|D6RAN8_HUMAN Mitochondrial ribosomal protein L27 OS=Homo sapiens OX=9606 GN=MRPL27 PE=1 SV=1</t>
  </si>
  <si>
    <t>MCP_HUMAN</t>
  </si>
  <si>
    <t>sp|P15529|MCP_HUMAN Membrane cofactor protein OS=Homo sapiens OX=9606 GN=CD46 PE=1 SV=3</t>
  </si>
  <si>
    <t>A0A8V8TPN6_HUMAN</t>
  </si>
  <si>
    <t>tr|A0A8V8TPN6|A0A8V8TPN6_HUMAN TNF receptor superfamily member 4 OS=Homo sapiens OX=9606 GN=TNFRSF4 PE=1 SV=1</t>
  </si>
  <si>
    <t>CTSL2_HUMAN</t>
  </si>
  <si>
    <t>sp|Q05D32|CTSL2_HUMAN CTD small phosphatase-like protein 2 OS=Homo sapiens OX=9606 GN=CTDSPL2 PE=1 SV=2</t>
  </si>
  <si>
    <t>TPC12_HUMAN</t>
  </si>
  <si>
    <t>sp|Q8WVT3|TPC12_HUMAN Trafficking protein particle complex subunit 12 OS=Homo sapiens OX=9606 GN=TRAPPC12 PE=1 SV=3</t>
  </si>
  <si>
    <t>CLIC3_HUMAN</t>
  </si>
  <si>
    <t>CLIC3</t>
  </si>
  <si>
    <t>sp|O95833|CLIC3_HUMAN Chloride intracellular channel protein 3 OS=Homo sapiens OX=9606 GN=CLIC3 PE=1 SV=2</t>
  </si>
  <si>
    <t>RAB9A_HUMAN</t>
  </si>
  <si>
    <t>sp|P51151|RAB9A_HUMAN Ras-related protein Rab-9A OS=Homo sapiens OX=9606 GN=RAB9A PE=1 SV=1</t>
  </si>
  <si>
    <t>IRF3_HUMAN</t>
  </si>
  <si>
    <t>IRF3</t>
  </si>
  <si>
    <t>sp|Q14653|IRF3_HUMAN Interferon regulatory factor 3 OS=Homo sapiens OX=9606 GN=IRF3 PE=1 SV=1</t>
  </si>
  <si>
    <t>THEM4_HUMAN</t>
  </si>
  <si>
    <t>THEM4</t>
  </si>
  <si>
    <t>sp|Q5T1C6|THEM4_HUMAN Acyl-coenzyme A thioesterase THEM4 OS=Homo sapiens OX=9606 GN=THEM4 PE=1 SV=1</t>
  </si>
  <si>
    <t>H7C4C4_HUMAN</t>
  </si>
  <si>
    <t>tr|H7C4C4|H7C4C4_HUMAN SEC23 interacting protein (Fragment) OS=Homo sapiens OX=9606 GN=SEC23IP PE=1 SV=1</t>
  </si>
  <si>
    <t>PTGIS_HUMAN</t>
  </si>
  <si>
    <t>PTGIS</t>
  </si>
  <si>
    <t>sp|Q16647|PTGIS_HUMAN Prostacyclin synthase OS=Homo sapiens OX=9606 GN=PTGIS PE=1 SV=1</t>
  </si>
  <si>
    <t>E9PKV2_HUMAN</t>
  </si>
  <si>
    <t>tr|E9PKV2|E9PKV2_HUMAN 39S ribosomal protein L17, mitochondrial (Fragment) OS=Homo sapiens OX=9606 GN=MRPL17 PE=1 SV=1</t>
  </si>
  <si>
    <t>MYO5C_HUMAN</t>
  </si>
  <si>
    <t>MYO5C</t>
  </si>
  <si>
    <t>sp|Q9NQX4|MYO5C_HUMAN Unconventional myosin-Vc OS=Homo sapiens OX=9606 GN=MYO5C PE=1 SV=2</t>
  </si>
  <si>
    <t>HDDC2_HUMAN</t>
  </si>
  <si>
    <t>HDDC2</t>
  </si>
  <si>
    <t>sp|Q7Z4H3|HDDC2_HUMAN 5'-deoxynucleotidase HDDC2 OS=Homo sapiens OX=9606 GN=HDDC2 PE=1 SV=1</t>
  </si>
  <si>
    <t>J3QL71_HUMAN</t>
  </si>
  <si>
    <t>SCRN2</t>
  </si>
  <si>
    <t>tr|J3QL71|J3QL71_HUMAN Secernin 2 OS=Homo sapiens OX=9606 GN=SCRN2 PE=1 SV=1</t>
  </si>
  <si>
    <t>E9PI99_HUMAN</t>
  </si>
  <si>
    <t>tr|E9PI99|E9PI99_HUMAN Nuclear transcription factor Y subunit gamma (Fragment) OS=Homo sapiens OX=9606 GN=NFYC PE=1 SV=1</t>
  </si>
  <si>
    <t>CAH2_HUMAN</t>
  </si>
  <si>
    <t>CA2</t>
  </si>
  <si>
    <t>sp|P00918|CAH2_HUMAN Carbonic anhydrase 2 OS=Homo sapiens OX=9606 GN=CA2 PE=1 SV=2</t>
  </si>
  <si>
    <t>IDS_HUMAN</t>
  </si>
  <si>
    <t>IDS</t>
  </si>
  <si>
    <t>sp|P22304|IDS_HUMAN Iduronate 2-sulfatase OS=Homo sapiens OX=9606 GN=IDS PE=1 SV=1</t>
  </si>
  <si>
    <t>LYN_HUMAN</t>
  </si>
  <si>
    <t>LYN</t>
  </si>
  <si>
    <t>sp|P07948|LYN_HUMAN Tyrosine-protein kinase Lyn OS=Homo sapiens OX=9606 GN=LYN PE=1 SV=3</t>
  </si>
  <si>
    <t>NUD19_HUMAN</t>
  </si>
  <si>
    <t>NUDT19</t>
  </si>
  <si>
    <t>sp|A8MXV4|NUD19_HUMAN Acyl-coenzyme A diphosphatase NUDT19 OS=Homo sapiens OX=9606 GN=NUDT19 PE=1 SV=1</t>
  </si>
  <si>
    <t>A0A384DVL6_HUMAN</t>
  </si>
  <si>
    <t>tr|A0A384DVL6|A0A384DVL6_HUMAN Nuclear receptor corepressor 2 OS=Homo sapiens OX=9606 GN=NCOR2 PE=1 SV=1</t>
  </si>
  <si>
    <t>INVO_HUMAN</t>
  </si>
  <si>
    <t>IVL</t>
  </si>
  <si>
    <t>sp|P07476|INVO_HUMAN Involucrin OS=Homo sapiens OX=9606 GN=IVL PE=1 SV=2</t>
  </si>
  <si>
    <t>PHS_HUMAN</t>
  </si>
  <si>
    <t>PCBD1</t>
  </si>
  <si>
    <t>sp|P61457|PHS_HUMAN Pterin-4-alpha-carbinolamine dehydratase OS=Homo sapiens OX=9606 GN=PCBD1 PE=1 SV=2</t>
  </si>
  <si>
    <t>A0A8I5KRG4_HUMAN</t>
  </si>
  <si>
    <t>tr|A0A8I5KRG4|A0A8I5KRG4_HUMAN Exosome component 8 OS=Homo sapiens OX=9606 GN=EXOSC8 PE=1 SV=1</t>
  </si>
  <si>
    <t>A0A2R8Y6W8_HUMAN</t>
  </si>
  <si>
    <t>tr|A0A2R8Y6W8|A0A2R8Y6W8_HUMAN General transcription and DNA repair factor IIH helicase subunit XPB OS=Homo sapiens OX=9606 GN=ERCC3 PE=1 SV=1</t>
  </si>
  <si>
    <t>CASPA_HUMAN</t>
  </si>
  <si>
    <t>CASP10</t>
  </si>
  <si>
    <t>sp|Q92851|CASPA_HUMAN Caspase-10 OS=Homo sapiens OX=9606 GN=CASP10 PE=1 SV=3</t>
  </si>
  <si>
    <t>K7ER15_HUMAN</t>
  </si>
  <si>
    <t>HDHD2</t>
  </si>
  <si>
    <t>tr|K7ER15|K7ER15_HUMAN Haloacid dehalogenase like hydrolase domain containing 2 (Fragment) OS=Homo sapiens OX=9606 GN=HDHD2 PE=1 SV=1</t>
  </si>
  <si>
    <t>COA7_HUMAN</t>
  </si>
  <si>
    <t>COA7</t>
  </si>
  <si>
    <t>sp|Q96BR5|COA7_HUMAN Cytochrome c oxidase assembly factor 7 OS=Homo sapiens OX=9606 GN=COA7 PE=1 SV=2</t>
  </si>
  <si>
    <t>UB2J1_HUMAN</t>
  </si>
  <si>
    <t>UBE2J1</t>
  </si>
  <si>
    <t>sp|Q9Y385|UB2J1_HUMAN Ubiquitin-conjugating enzyme E2 J1 OS=Homo sapiens OX=9606 GN=UBE2J1 PE=1 SV=2</t>
  </si>
  <si>
    <t>ACOHC_HUMAN</t>
  </si>
  <si>
    <t>ACO1</t>
  </si>
  <si>
    <t>sp|P21399|ACOHC_HUMAN Cytoplasmic aconitate hydratase OS=Homo sapiens OX=9606 GN=ACO1 PE=1 SV=3</t>
  </si>
  <si>
    <t>A0A087X1S3_HUMAN</t>
  </si>
  <si>
    <t>tr|A0A087X1S3|A0A087X1S3_HUMAN HECT, UBA and WWE domain containing E3 ubiquitin protein ligase 1 (Fragment) OS=Homo sapiens OX=9606 GN=HUWE1 PE=1 SV=1</t>
  </si>
  <si>
    <t>NQO2_HUMAN</t>
  </si>
  <si>
    <t>NQO2</t>
  </si>
  <si>
    <t>sp|P16083|NQO2_HUMAN Ribosyldihydronicotinamide dehydrogenase [quinone] OS=Homo sapiens OX=9606 GN=NQO2 PE=1 SV=5</t>
  </si>
  <si>
    <t>F5GX71_HUMAN</t>
  </si>
  <si>
    <t>MPI</t>
  </si>
  <si>
    <t>tr|F5GX71|F5GX71_HUMAN Mannose-6-phosphate isomerase OS=Homo sapiens OX=9606 GN=MPI PE=1 SV=1</t>
  </si>
  <si>
    <t>SAP3_HUMAN</t>
  </si>
  <si>
    <t>GM2A</t>
  </si>
  <si>
    <t>sp|P17900|SAP3_HUMAN Ganglioside GM2 activator OS=Homo sapiens OX=9606 GN=GM2A PE=1 SV=4</t>
  </si>
  <si>
    <t>KCAB1_HUMAN</t>
  </si>
  <si>
    <t>KCNAB1</t>
  </si>
  <si>
    <t>sp|Q14722|KCAB1_HUMAN Voltage-gated potassium channel subunit beta-1 OS=Homo sapiens OX=9606 GN=KCNAB1 PE=1 SV=1</t>
  </si>
  <si>
    <t>E9PQY2_HUMAN</t>
  </si>
  <si>
    <t>PFDN4</t>
  </si>
  <si>
    <t>tr|E9PQY2|E9PQY2_HUMAN Prefoldin subunit 4 OS=Homo sapiens OX=9606 GN=PFDN4 PE=1 SV=1</t>
  </si>
  <si>
    <t>A0A2R8Y566_HUMAN</t>
  </si>
  <si>
    <t>RELCH</t>
  </si>
  <si>
    <t>tr|A0A2R8Y566|A0A2R8Y566_HUMAN RAB11 binding and LisH domain, coiled-coil and HEAT repeat containing OS=Homo sapiens OX=9606 GN=RELCH PE=1 SV=1</t>
  </si>
  <si>
    <t>J3QKQ4_HUMAN</t>
  </si>
  <si>
    <t>CD300A</t>
  </si>
  <si>
    <t>tr|J3QKQ4|J3QKQ4_HUMAN CD300a molecule OS=Homo sapiens OX=9606 GN=CD300A PE=1 SV=1</t>
  </si>
  <si>
    <t>CD69_HUMAN</t>
  </si>
  <si>
    <t>CD69</t>
  </si>
  <si>
    <t>sp|Q07108|CD69_HUMAN Early activation antigen CD69 OS=Homo sapiens OX=9606 GN=CD69 PE=1 SV=1</t>
  </si>
  <si>
    <t>TBCC_HUMAN</t>
  </si>
  <si>
    <t>TBCC</t>
  </si>
  <si>
    <t>sp|Q15814|TBCC_HUMAN Tubulin-specific chaperone C OS=Homo sapiens OX=9606 GN=TBCC PE=1 SV=2</t>
  </si>
  <si>
    <t>GBRL2_HUMAN</t>
  </si>
  <si>
    <t>sp|P60520|GBRL2_HUMAN Gamma-aminobutyric acid receptor-associated protein-like 2 OS=Homo sapiens OX=9606 GN=GABARAPL2 PE=1 SV=1</t>
  </si>
  <si>
    <t>SPB5_HUMAN</t>
  </si>
  <si>
    <t>SERPINB5</t>
  </si>
  <si>
    <t>sp|P36952|SPB5_HUMAN Serpin B5 OS=Homo sapiens OX=9606 GN=SERPINB5 PE=1 SV=2</t>
  </si>
  <si>
    <t>A0A1W2PPU6_HUMAN</t>
  </si>
  <si>
    <t>tr|A0A1W2PPU6|A0A1W2PPU6_HUMAN Scavenger receptor class B member 2 OS=Homo sapiens OX=9606 GN=SCARB2 PE=1 SV=1</t>
  </si>
  <si>
    <t>H0Y3K4_HUMAN</t>
  </si>
  <si>
    <t>tr|H0Y3K4|H0Y3K4_HUMAN RNA binding motif protein 33 (Fragment) OS=Homo sapiens OX=9606 GN=RBM33 PE=1 SV=1</t>
  </si>
  <si>
    <t>B5MCW3_HUMAN</t>
  </si>
  <si>
    <t>BRD8</t>
  </si>
  <si>
    <t>tr|B5MCW3|B5MCW3_HUMAN Bromodomain containing 8 OS=Homo sapiens OX=9606 GN=BRD8 PE=1 SV=1</t>
  </si>
  <si>
    <t>MIRO1_HUMAN</t>
  </si>
  <si>
    <t>sp|Q8IXI2|MIRO1_HUMAN Mitochondrial Rho GTPase 1 OS=Homo sapiens OX=9606 GN=RHOT1 PE=1 SV=2</t>
  </si>
  <si>
    <t>B1APR7_HUMAN</t>
  </si>
  <si>
    <t>tr|B1APR7|B1APR7_HUMAN Eyes absent homolog OS=Homo sapiens OX=9606 GN=EYA3 PE=1 SV=1</t>
  </si>
  <si>
    <t>PYRG2_HUMAN</t>
  </si>
  <si>
    <t>CTPS2</t>
  </si>
  <si>
    <t>sp|Q9NRF8|PYRG2_HUMAN CTP synthase 2 OS=Homo sapiens OX=9606 GN=CTPS2 PE=1 SV=1</t>
  </si>
  <si>
    <t>I2BPL_HUMAN</t>
  </si>
  <si>
    <t>IRF2BPL</t>
  </si>
  <si>
    <t>sp|Q9H1B7|I2BPL_HUMAN Probable E3 ubiquitin-protein ligase IRF2BPL OS=Homo sapiens OX=9606 GN=IRF2BPL PE=1 SV=1</t>
  </si>
  <si>
    <t>MTL26_HUMAN</t>
  </si>
  <si>
    <t>METTL26</t>
  </si>
  <si>
    <t>sp|Q96S19|MTL26_HUMAN Methyltransferase-like 26 OS=Homo sapiens OX=9606 GN=METTL26 PE=1 SV=2</t>
  </si>
  <si>
    <t>E9PKY5_HUMAN</t>
  </si>
  <si>
    <t>tr|E9PKY5|E9PKY5_HUMAN Peptidyl-prolyl cis-trans isomerase (Fragment) OS=Homo sapiens OX=9606 GN=PPIE PE=1 SV=1</t>
  </si>
  <si>
    <t>A0A6Q8PG85_HUMAN</t>
  </si>
  <si>
    <t>tr|A0A6Q8PG85|A0A6Q8PG85_HUMAN Charged multivesicular body protein 1A OS=Homo sapiens OX=9606 GN=CHMP1A PE=1 SV=1</t>
  </si>
  <si>
    <t>A0A2R8Y5F1_HUMAN</t>
  </si>
  <si>
    <t>tr|A0A2R8Y5F1|A0A2R8Y5F1_HUMAN TSC complex subunit 2 OS=Homo sapiens OX=9606 GN=TSC2 PE=1 SV=1</t>
  </si>
  <si>
    <t>A0A1B0GUT7_HUMAN</t>
  </si>
  <si>
    <t>tr|A0A1B0GUT7|A0A1B0GUT7_HUMAN Renin receptor OS=Homo sapiens OX=9606 GN=ATP6AP2 PE=1 SV=1</t>
  </si>
  <si>
    <t>AP4E1_HUMAN</t>
  </si>
  <si>
    <t>AP4E1</t>
  </si>
  <si>
    <t>sp|Q9UPM8|AP4E1_HUMAN AP-4 complex subunit epsilon-1 OS=Homo sapiens OX=9606 GN=AP4E1 PE=1 SV=2</t>
  </si>
  <si>
    <t>RB27B_HUMAN</t>
  </si>
  <si>
    <t>RAB27B</t>
  </si>
  <si>
    <t>sp|O00194|RB27B_HUMAN Ras-related protein Rab-27B OS=Homo sapiens OX=9606 GN=RAB27B PE=1 SV=4</t>
  </si>
  <si>
    <t>GCSP_HUMAN</t>
  </si>
  <si>
    <t>GLDC</t>
  </si>
  <si>
    <t>sp|P23378|GCSP_HUMAN Glycine dehydrogenase (decarboxylating), mitochondrial OS=Homo sapiens OX=9606 GN=GLDC PE=1 SV=2</t>
  </si>
  <si>
    <t>CTL2_HUMAN</t>
  </si>
  <si>
    <t>SLC44A2</t>
  </si>
  <si>
    <t>sp|Q8IWA5|CTL2_HUMAN Choline transporter-like protein 2 OS=Homo sapiens OX=9606 GN=SLC44A2 PE=1 SV=3</t>
  </si>
  <si>
    <t>A0A8Q3SHU8_HUMAN</t>
  </si>
  <si>
    <t>tr|A0A8Q3SHU8|A0A8Q3SHU8_HUMAN Mitochondrial ribosomal protein S25 OS=Homo sapiens OX=9606 GN=MRPS25 PE=1 SV=1</t>
  </si>
  <si>
    <t>A0A087WVZ9_HUMAN</t>
  </si>
  <si>
    <t>tr|A0A087WVZ9|A0A087WVZ9_HUMAN DNA-directed RNA polymerase II subunit E OS=Homo sapiens OX=9606 GN=POLR2E PE=1 SV=1</t>
  </si>
  <si>
    <t>E9PNP3_HUMAN</t>
  </si>
  <si>
    <t>AAMDC</t>
  </si>
  <si>
    <t>tr|E9PNP3|E9PNP3_HUMAN Mth938 domain-containing protein OS=Homo sapiens OX=9606 GN=AAMDC PE=1 SV=1</t>
  </si>
  <si>
    <t>SNX15_HUMAN</t>
  </si>
  <si>
    <t>SNX15</t>
  </si>
  <si>
    <t>sp|Q9NRS6|SNX15_HUMAN Sorting nexin-15 OS=Homo sapiens OX=9606 GN=SNX15 PE=1 SV=1</t>
  </si>
  <si>
    <t>ARSB_HUMAN</t>
  </si>
  <si>
    <t>ARSB</t>
  </si>
  <si>
    <t>sp|P15848|ARSB_HUMAN Arylsulfatase B OS=Homo sapiens OX=9606 GN=ARSB PE=1 SV=1</t>
  </si>
  <si>
    <t>NUMB_HUMAN</t>
  </si>
  <si>
    <t>sp|P49757|NUMB_HUMAN Protein numb homolog OS=Homo sapiens OX=9606 GN=NUMB PE=1 SV=2</t>
  </si>
  <si>
    <t>B4DEE8_HUMAN</t>
  </si>
  <si>
    <t>MGMT</t>
  </si>
  <si>
    <t>tr|B4DEE8|B4DEE8_HUMAN Methylated-DNA--protein-cysteine methyltransferase OS=Homo sapiens OX=9606 GN=MGMT PE=1 SV=1</t>
  </si>
  <si>
    <t>ARL3_HUMAN</t>
  </si>
  <si>
    <t>ARL3</t>
  </si>
  <si>
    <t>sp|P36405|ARL3_HUMAN ADP-ribosylation factor-like protein 3 OS=Homo sapiens OX=9606 GN=ARL3 PE=1 SV=2</t>
  </si>
  <si>
    <t>DHTK1_HUMAN</t>
  </si>
  <si>
    <t>DHTKD1</t>
  </si>
  <si>
    <t>sp|Q96HY7|DHTK1_HUMAN 2-oxoadipate dehydrogenase complex component E1 OS=Homo sapiens OX=9606 GN=DHTKD1 PE=1 SV=2</t>
  </si>
  <si>
    <t>BL1S3_HUMAN</t>
  </si>
  <si>
    <t>sp|Q6QNY0|BL1S3_HUMAN Biogenesis of lysosome-related organelles complex 1 subunit 3 OS=Homo sapiens OX=9606 GN=BLOC1S3 PE=1 SV=1</t>
  </si>
  <si>
    <t>A0A7P0T8A7_HUMAN</t>
  </si>
  <si>
    <t>tr|A0A7P0T8A7|A0A7P0T8A7_HUMAN Basigin (Ok blood group) OS=Homo sapiens OX=9606 GN=BSG PE=1 SV=1</t>
  </si>
  <si>
    <t>SIM12_HUMAN</t>
  </si>
  <si>
    <t>sp|Q96EX1|SIM12_HUMAN Small integral membrane protein 12 OS=Homo sapiens OX=9606 GN=SMIM12 PE=1 SV=3</t>
  </si>
  <si>
    <t>E9PS41_HUMAN</t>
  </si>
  <si>
    <t>tr|E9PS41|E9PS41_HUMAN WD repeat domain 74 OS=Homo sapiens OX=9606 GN=WDR74 PE=1 SV=1</t>
  </si>
  <si>
    <t>C9J8Z4_HUMAN</t>
  </si>
  <si>
    <t>IGSF8</t>
  </si>
  <si>
    <t>tr|C9J8Z4|C9J8Z4_HUMAN Immunoglobulin superfamily member 8 (Fragment) OS=Homo sapiens OX=9606 GN=IGSF8 PE=1 SV=1</t>
  </si>
  <si>
    <t>C9JUV8_HUMAN</t>
  </si>
  <si>
    <t>BTN3A3</t>
  </si>
  <si>
    <t>tr|C9JUV8|C9JUV8_HUMAN Butyrophilin subfamily 3 member A3 (Fragment) OS=Homo sapiens OX=9606 GN=BTN3A3 PE=1 SV=1</t>
  </si>
  <si>
    <t>GSTM3_HUMAN</t>
  </si>
  <si>
    <t>GSTM3</t>
  </si>
  <si>
    <t>sp|P21266|GSTM3_HUMAN Glutathione S-transferase Mu 3 OS=Homo sapiens OX=9606 GN=GSTM3 PE=1 SV=3</t>
  </si>
  <si>
    <t>A0A1B0GWI2_HUMAN</t>
  </si>
  <si>
    <t>CLN5</t>
  </si>
  <si>
    <t>tr|A0A1B0GWI2|A0A1B0GWI2_HUMAN CLN5 intracellular trafficking protein (Fragment) OS=Homo sapiens OX=9606 GN=CLN5 PE=1 SV=1</t>
  </si>
  <si>
    <t>SYJ2B_HUMAN</t>
  </si>
  <si>
    <t>SYNJ2BP</t>
  </si>
  <si>
    <t>sp|P57105|SYJ2B_HUMAN Synaptojanin-2-binding protein OS=Homo sapiens OX=9606 GN=SYNJ2BP PE=1 SV=2</t>
  </si>
  <si>
    <t>A0A087WV25_HUMAN</t>
  </si>
  <si>
    <t>CEP43</t>
  </si>
  <si>
    <t>tr|A0A087WV25|A0A087WV25_HUMAN Centrosomal protein 43 OS=Homo sapiens OX=9606 GN=CEP43 PE=1 SV=1</t>
  </si>
  <si>
    <t>A0A0A0MRA3_HUMAN</t>
  </si>
  <si>
    <t>tr|A0A0A0MRA3|A0A0A0MRA3_HUMAN Titin OS=Homo sapiens OX=9606 GN=TTN PE=1 SV=1</t>
  </si>
  <si>
    <t>CRCM1_HUMAN</t>
  </si>
  <si>
    <t>ORAI1</t>
  </si>
  <si>
    <t>sp|Q96D31|CRCM1_HUMAN Calcium release-activated calcium channel protein 1 OS=Homo sapiens OX=9606 GN=ORAI1 PE=1 SV=2</t>
  </si>
  <si>
    <t>A0A0G2JNW7_HUMAN</t>
  </si>
  <si>
    <t>SLC12A7</t>
  </si>
  <si>
    <t>tr|A0A0G2JNW7|A0A0G2JNW7_HUMAN Solute carrier family 12 member 7 OS=Homo sapiens OX=9606 GN=SLC12A7 PE=1 SV=1</t>
  </si>
  <si>
    <t>C9JJV1_HUMAN</t>
  </si>
  <si>
    <t>tr|C9JJV1|C9JJV1_HUMAN Protein TSSC4 (Fragment) OS=Homo sapiens OX=9606 GN=TSSC4 PE=1 SV=8</t>
  </si>
  <si>
    <t>TTC38_HUMAN</t>
  </si>
  <si>
    <t>TTC38</t>
  </si>
  <si>
    <t>sp|Q5R3I4|TTC38_HUMAN Tetratricopeptide repeat protein 38 OS=Homo sapiens OX=9606 GN=TTC38 PE=1 SV=1</t>
  </si>
  <si>
    <t>A0A087WT38_HUMAN</t>
  </si>
  <si>
    <t>tr|A0A087WT38|A0A087WT38_HUMAN RCC1 like (Fragment) OS=Homo sapiens OX=9606 GN=RCC1L PE=1 SV=1</t>
  </si>
  <si>
    <t>A0A8Q3SIA4_HUMAN</t>
  </si>
  <si>
    <t>tr|A0A8Q3SIA4|A0A8Q3SIA4_HUMAN Aftiphilin OS=Homo sapiens OX=9606 GN=AFTPH PE=1 SV=1</t>
  </si>
  <si>
    <t>FNTB_HUMAN</t>
  </si>
  <si>
    <t>FNTB</t>
  </si>
  <si>
    <t>sp|P49356|FNTB_HUMAN Protein farnesyltransferase subunit beta OS=Homo sapiens OX=9606 GN=FNTB PE=1 SV=1</t>
  </si>
  <si>
    <t>TOR1B_HUMAN</t>
  </si>
  <si>
    <t>TOR1B</t>
  </si>
  <si>
    <t>sp|O14657|TOR1B_HUMAN Torsin-1B OS=Homo sapiens OX=9606 GN=TOR1B PE=1 SV=2</t>
  </si>
  <si>
    <t>HEBP1_HUMAN</t>
  </si>
  <si>
    <t>HEBP1</t>
  </si>
  <si>
    <t>sp|Q9NRV9|HEBP1_HUMAN Heme-binding protein 1 OS=Homo sapiens OX=9606 GN=HEBP1 PE=1 SV=1</t>
  </si>
  <si>
    <t>A0A0A0MSL2_HUMAN</t>
  </si>
  <si>
    <t>tr|A0A0A0MSL2|A0A0A0MSL2_HUMAN IKAROS family zinc finger 2 OS=Homo sapiens OX=9606 GN=IKZF2 PE=1 SV=1</t>
  </si>
  <si>
    <t>F8VU90_HUMAN</t>
  </si>
  <si>
    <t>tr|F8VU90|F8VU90_HUMAN peptidylprolyl isomerase OS=Homo sapiens OX=9606 GN=FKBP11 PE=1 SV=1</t>
  </si>
  <si>
    <t>H0Y704_HUMAN</t>
  </si>
  <si>
    <t>ZNF185</t>
  </si>
  <si>
    <t>tr|H0Y704|H0Y704_HUMAN Zinc finger protein 185 with LIM domain (Fragment) OS=Homo sapiens OX=9606 GN=ZNF185 PE=1 SV=2</t>
  </si>
  <si>
    <t>GNA14_HUMAN</t>
  </si>
  <si>
    <t>GNA14</t>
  </si>
  <si>
    <t>sp|O95837|GNA14_HUMAN Guanine nucleotide-binding protein subunit alpha-14 OS=Homo sapiens OX=9606 GN=GNA14 PE=1 SV=1</t>
  </si>
  <si>
    <t>A0A0B4J1S8_HUMAN</t>
  </si>
  <si>
    <t>PI4KB</t>
  </si>
  <si>
    <t>tr|A0A0B4J1S8|A0A0B4J1S8_HUMAN Phosphatidylinositol 4-kinase beta OS=Homo sapiens OX=9606 GN=PI4KB PE=1 SV=1</t>
  </si>
  <si>
    <t>PIEZ1_HUMAN</t>
  </si>
  <si>
    <t>PIEZO1</t>
  </si>
  <si>
    <t>sp|Q92508|PIEZ1_HUMAN Piezo-type mechanosensitive ion channel component 1 OS=Homo sapiens OX=9606 GN=PIEZO1 PE=1 SV=4</t>
  </si>
  <si>
    <t>PLOD3_HUMAN</t>
  </si>
  <si>
    <t>PLOD3</t>
  </si>
  <si>
    <t>sp|O60568|PLOD3_HUMAN Multifunctional procollagen lysine hydroxylase and glycosyltransferase LH3 OS=Homo sapiens OX=9606 GN=PLOD3 PE=1 SV=1</t>
  </si>
  <si>
    <t>I3L4N6_HUMAN</t>
  </si>
  <si>
    <t>SLC12A4</t>
  </si>
  <si>
    <t>tr|I3L4N6|I3L4N6_HUMAN Solute carrier family 12 member 4 OS=Homo sapiens OX=9606 GN=SLC12A4 PE=1 SV=1</t>
  </si>
  <si>
    <t>TNR1B_HUMAN</t>
  </si>
  <si>
    <t>TNFRSF1B</t>
  </si>
  <si>
    <t>sp|P20333|TNR1B_HUMAN Tumor necrosis factor receptor superfamily member 1B OS=Homo sapiens OX=9606 GN=TNFRSF1B PE=1 SV=3</t>
  </si>
  <si>
    <t>NPC1_HUMAN</t>
  </si>
  <si>
    <t>NPC1</t>
  </si>
  <si>
    <t>sp|O15118|NPC1_HUMAN NPC intracellular cholesterol transporter 1 OS=Homo sapiens OX=9606 GN=NPC1 PE=1 SV=2</t>
  </si>
  <si>
    <t>A0A1B0GV12_HUMAN</t>
  </si>
  <si>
    <t>GOLGA8N</t>
  </si>
  <si>
    <t>tr|A0A1B0GV12|A0A1B0GV12_HUMAN Golgin subfamily A member 8N OS=Homo sapiens OX=9606 GN=GOLGA8N PE=1 SV=1</t>
  </si>
  <si>
    <t>CASP6_HUMAN</t>
  </si>
  <si>
    <t>CASP6</t>
  </si>
  <si>
    <t>sp|P55212|CASP6_HUMAN Caspase-6 OS=Homo sapiens OX=9606 GN=CASP6 PE=1 SV=2</t>
  </si>
  <si>
    <t>NUDT3_HUMAN</t>
  </si>
  <si>
    <t>NUDT3</t>
  </si>
  <si>
    <t>sp|O95989|NUDT3_HUMAN Diphosphoinositol polyphosphate phosphohydrolase 1 OS=Homo sapiens OX=9606 GN=NUDT3 PE=1 SV=1</t>
  </si>
  <si>
    <t>ABHDB_HUMAN</t>
  </si>
  <si>
    <t>ABHD11</t>
  </si>
  <si>
    <t>sp|Q8NFV4|ABHDB_HUMAN Protein ABHD11 OS=Homo sapiens OX=9606 GN=ABHD11 PE=1 SV=1</t>
  </si>
  <si>
    <t>H7BYW5_HUMAN</t>
  </si>
  <si>
    <t>PRKAR1B</t>
  </si>
  <si>
    <t>tr|H7BYW5|H7BYW5_HUMAN Protein kinase cAMP-dependent type I regulatory subunit beta (Fragment) OS=Homo sapiens OX=9606 GN=PRKAR1B PE=1 SV=1</t>
  </si>
  <si>
    <t>GDE1_HUMAN</t>
  </si>
  <si>
    <t>sp|Q9NZC3|GDE1_HUMAN Glycerophosphodiester phosphodiesterase 1 OS=Homo sapiens OX=9606 GN=GDE1 PE=1 SV=1</t>
  </si>
  <si>
    <t>RBBP9_HUMAN</t>
  </si>
  <si>
    <t>RBBP9</t>
  </si>
  <si>
    <t>sp|O75884|RBBP9_HUMAN Serine hydrolase RBBP9 OS=Homo sapiens OX=9606 GN=RBBP9 PE=1 SV=2</t>
  </si>
  <si>
    <t>PEA15_HUMAN</t>
  </si>
  <si>
    <t>PEA15</t>
  </si>
  <si>
    <t>sp|Q15121|PEA15_HUMAN Astrocytic phosphoprotein PEA-15 OS=Homo sapiens OX=9606 GN=PEA15 PE=1 SV=2</t>
  </si>
  <si>
    <t>GGPPS_HUMAN</t>
  </si>
  <si>
    <t>GGPS1</t>
  </si>
  <si>
    <t>sp|O95749|GGPPS_HUMAN Geranylgeranyl pyrophosphate synthase OS=Homo sapiens OX=9606 GN=GGPS1 PE=1 SV=1</t>
  </si>
  <si>
    <t>E7ETT1_HUMAN</t>
  </si>
  <si>
    <t>PCCB</t>
  </si>
  <si>
    <t>tr|E7ETT1|E7ETT1_HUMAN Propionyl-CoA carboxylase subunit beta OS=Homo sapiens OX=9606 GN=PCCB PE=1 SV=1</t>
  </si>
  <si>
    <t>UAP1L_HUMAN</t>
  </si>
  <si>
    <t>UAP1L1</t>
  </si>
  <si>
    <t>sp|Q3KQV9|UAP1L_HUMAN UDP-N-acetylhexosamine pyrophosphorylase-like protein 1 OS=Homo sapiens OX=9606 GN=UAP1L1 PE=1 SV=2</t>
  </si>
  <si>
    <t>CRK_HUMAN</t>
  </si>
  <si>
    <t>CRK</t>
  </si>
  <si>
    <t>sp|P46108|CRK_HUMAN Adapter molecule crk OS=Homo sapiens OX=9606 GN=CRK PE=1 SV=2</t>
  </si>
  <si>
    <t>A0A8Q3SI94_HUMAN</t>
  </si>
  <si>
    <t>tr|A0A8Q3SI94|A0A8Q3SI94_HUMAN CD55 molecule (Cromer blood group) OS=Homo sapiens OX=9606 GN=CD55 PE=1 SV=1</t>
  </si>
  <si>
    <t>C9J4K0_HUMAN</t>
  </si>
  <si>
    <t>tr|C9J4K0|C9J4K0_HUMAN Ashwin OS=Homo sapiens OX=9606 GN=C2orf49 PE=1 SV=1</t>
  </si>
  <si>
    <t>B7Z7B0_HUMAN</t>
  </si>
  <si>
    <t>tr|B7Z7B0|B7Z7B0_HUMAN Cleavage and polyadenylation specificity factor subunit 4 OS=Homo sapiens OX=9606 GN=CPSF4 PE=1 SV=1</t>
  </si>
  <si>
    <t>GLRX5_HUMAN</t>
  </si>
  <si>
    <t>GLRX5</t>
  </si>
  <si>
    <t>sp|Q86SX6|GLRX5_HUMAN Glutaredoxin-related protein 5, mitochondrial OS=Homo sapiens OX=9606 GN=GLRX5 PE=1 SV=2</t>
  </si>
  <si>
    <t>ITA5_HUMAN</t>
  </si>
  <si>
    <t>ITGA5</t>
  </si>
  <si>
    <t>sp|P08648|ITA5_HUMAN Integrin alpha-5 OS=Homo sapiens OX=9606 GN=ITGA5 PE=1 SV=2</t>
  </si>
  <si>
    <t>PANK2_HUMAN</t>
  </si>
  <si>
    <t>PANK2</t>
  </si>
  <si>
    <t>sp|Q9BZ23|PANK2_HUMAN Pantothenate kinase 2, mitochondrial OS=Homo sapiens OX=9606 GN=PANK2 PE=1 SV=3</t>
  </si>
  <si>
    <t>STX8_HUMAN</t>
  </si>
  <si>
    <t>sp|Q9UNK0|STX8_HUMAN Syntaxin-8 OS=Homo sapiens OX=9606 GN=STX8 PE=1 SV=2</t>
  </si>
  <si>
    <t>GALE_HUMAN</t>
  </si>
  <si>
    <t>GALE</t>
  </si>
  <si>
    <t>sp|Q14376|GALE_HUMAN UDP-glucose 4-epimerase OS=Homo sapiens OX=9606 GN=GALE PE=1 SV=2</t>
  </si>
  <si>
    <t>DEOC_HUMAN</t>
  </si>
  <si>
    <t>DERA</t>
  </si>
  <si>
    <t>sp|Q9Y315|DEOC_HUMAN Deoxyribose-phosphate aldolase OS=Homo sapiens OX=9606 GN=DERA PE=1 SV=2</t>
  </si>
  <si>
    <t>CD47_HUMAN</t>
  </si>
  <si>
    <t>sp|Q08722|CD47_HUMAN Leukocyte surface antigen CD47 OS=Homo sapiens OX=9606 GN=CD47 PE=1 SV=1</t>
  </si>
  <si>
    <t>UBE2F_HUMAN</t>
  </si>
  <si>
    <t>UBE2F</t>
  </si>
  <si>
    <t>sp|Q969M7|UBE2F_HUMAN NEDD8-conjugating enzyme UBE2F OS=Homo sapiens OX=9606 GN=UBE2F PE=1 SV=1</t>
  </si>
  <si>
    <t>A0A087WT99_HUMAN</t>
  </si>
  <si>
    <t>C11orf54</t>
  </si>
  <si>
    <t>tr|A0A087WT99|A0A087WT99_HUMAN Chromosome 11 open reading frame 54 OS=Homo sapiens OX=9606 GN=C11orf54 PE=1 SV=1</t>
  </si>
  <si>
    <t>RGS19_HUMAN</t>
  </si>
  <si>
    <t>RGS19</t>
  </si>
  <si>
    <t>sp|P49795|RGS19_HUMAN Regulator of G-protein signaling 19 OS=Homo sapiens OX=9606 GN=RGS19 PE=1 SV=1</t>
  </si>
  <si>
    <t>D6RAZ3_HUMAN</t>
  </si>
  <si>
    <t>tr|D6RAZ3|D6RAZ3_HUMAN Abasic site processing protein HMCES (Fragment) OS=Homo sapiens OX=9606 GN=HMCES PE=1 SV=1</t>
  </si>
  <si>
    <t>DEGS1_HUMAN</t>
  </si>
  <si>
    <t>DEGS1</t>
  </si>
  <si>
    <t>sp|O15121|DEGS1_HUMAN Sphingolipid delta(4)-desaturase DES1 OS=Homo sapiens OX=9606 GN=DEGS1 PE=1 SV=1</t>
  </si>
  <si>
    <t>DCNL3_HUMAN</t>
  </si>
  <si>
    <t>DCUN1D3</t>
  </si>
  <si>
    <t>sp|Q8IWE4|DCNL3_HUMAN DCN1-like protein 3 OS=Homo sapiens OX=9606 GN=DCUN1D3 PE=1 SV=1</t>
  </si>
  <si>
    <t>FUCO_HUMAN</t>
  </si>
  <si>
    <t>FUCA1</t>
  </si>
  <si>
    <t>sp|P04066|FUCO_HUMAN Tissue alpha-L-fucosidase OS=Homo sapiens OX=9606 GN=FUCA1 PE=1 SV=4</t>
  </si>
  <si>
    <t>VTI1A_HUMAN</t>
  </si>
  <si>
    <t>VTI1A</t>
  </si>
  <si>
    <t>sp|Q96AJ9|VTI1A_HUMAN Vesicle transport through interaction with t-SNAREs homolog 1A OS=Homo sapiens OX=9606 GN=VTI1A PE=1 SV=2</t>
  </si>
  <si>
    <t>A0A075B749_HUMAN</t>
  </si>
  <si>
    <t>PDE4DIP</t>
  </si>
  <si>
    <t>tr|A0A075B749|A0A075B749_HUMAN Phosphodiesterase 4D interacting protein OS=Homo sapiens OX=9606 GN=PDE4DIP PE=1 SV=2</t>
  </si>
  <si>
    <t>J3QLC7_HUMAN</t>
  </si>
  <si>
    <t>CD7</t>
  </si>
  <si>
    <t>tr|J3QLC7|J3QLC7_HUMAN CD7 molecule OS=Homo sapiens OX=9606 GN=CD7 PE=1 SV=1</t>
  </si>
  <si>
    <t>GCC1_HUMAN</t>
  </si>
  <si>
    <t>GCC1</t>
  </si>
  <si>
    <t>sp|Q96CN9|GCC1_HUMAN GRIP and coiled-coil domain-containing protein 1 OS=Homo sapiens OX=9606 GN=GCC1 PE=1 SV=1</t>
  </si>
  <si>
    <t>PTER_HUMAN</t>
  </si>
  <si>
    <t>PTER</t>
  </si>
  <si>
    <t>sp|Q96BW5|PTER_HUMAN Phosphotriesterase-related protein OS=Homo sapiens OX=9606 GN=PTER PE=1 SV=1</t>
  </si>
  <si>
    <t>CD99_HUMAN</t>
  </si>
  <si>
    <t>sp|P14209|CD99_HUMAN CD99 antigen OS=Homo sapiens OX=9606 GN=CD99 PE=1 SV=1</t>
  </si>
  <si>
    <t>U119A_HUMAN</t>
  </si>
  <si>
    <t>UNC119</t>
  </si>
  <si>
    <t>sp|Q13432|U119A_HUMAN Protein unc-119 homolog A OS=Homo sapiens OX=9606 GN=UNC119 PE=1 SV=1</t>
  </si>
  <si>
    <t>A0A3B3IRS3_HUMAN</t>
  </si>
  <si>
    <t>GBP7</t>
  </si>
  <si>
    <t>tr|A0A3B3IRS3|A0A3B3IRS3_HUMAN Guanylate binding protein 7 (Fragment) OS=Homo sapiens OX=9606 GN=GBP7 PE=1 SV=1</t>
  </si>
  <si>
    <t>A2ML1_HUMAN</t>
  </si>
  <si>
    <t>A2ML1</t>
  </si>
  <si>
    <t>sp|A8K2U0|A2ML1_HUMAN Alpha-2-macroglobulin-like protein 1 OS=Homo sapiens OX=9606 GN=A2ML1 PE=1 SV=3</t>
  </si>
  <si>
    <t>SIGIR_HUMAN</t>
  </si>
  <si>
    <t>sp|Q6IA17|SIGIR_HUMAN Single Ig IL-1-related receptor OS=Homo sapiens OX=9606 GN=SIGIRR PE=1 SV=3</t>
  </si>
  <si>
    <t>DSN1_HUMAN</t>
  </si>
  <si>
    <t>DSN1</t>
  </si>
  <si>
    <t>sp|Q9H410|DSN1_HUMAN Kinetochore-associated protein DSN1 homolog OS=Homo sapiens OX=9606 GN=DSN1 PE=1 SV=2</t>
  </si>
  <si>
    <t>PLCD1_HUMAN</t>
  </si>
  <si>
    <t>PLCD1</t>
  </si>
  <si>
    <t>sp|P51178|PLCD1_HUMAN 1-phosphatidylinositol 4,5-bisphosphate phosphodiesterase delta-1 OS=Homo sapiens OX=9606 GN=PLCD1 PE=1 SV=2</t>
  </si>
  <si>
    <t>H0Y7N4_HUMAN</t>
  </si>
  <si>
    <t>tr|H0Y7N4|H0Y7N4_HUMAN Dedicator of cytokinesis 5 (Fragment) OS=Homo sapiens OX=9606 GN=DOCK5 PE=1 SV=1</t>
  </si>
  <si>
    <t>DDHD2_HUMAN</t>
  </si>
  <si>
    <t>DDHD2</t>
  </si>
  <si>
    <t>sp|O94830|DDHD2_HUMAN Phospholipase DDHD2 OS=Homo sapiens OX=9606 GN=DDHD2 PE=1 SV=2</t>
  </si>
  <si>
    <t>J3KSY2_HUMAN</t>
  </si>
  <si>
    <t>LGALS9C</t>
  </si>
  <si>
    <t>tr|J3KSY2|J3KSY2_HUMAN Galectin OS=Homo sapiens OX=9606 GN=LGALS9C PE=4 SV=1</t>
  </si>
  <si>
    <t>P85B_HUMAN</t>
  </si>
  <si>
    <t>PIK3R2</t>
  </si>
  <si>
    <t>sp|O00459|P85B_HUMAN Phosphatidylinositol 3-kinase regulatory subunit beta OS=Homo sapiens OX=9606 GN=PIK3R2 PE=1 SV=2</t>
  </si>
  <si>
    <t>DSG3_HUMAN</t>
  </si>
  <si>
    <t>DSG3</t>
  </si>
  <si>
    <t>sp|P32926|DSG3_HUMAN Desmoglein-3 OS=Homo sapiens OX=9606 GN=DSG3 PE=1 SV=2</t>
  </si>
  <si>
    <t>B4DYU2_HUMAN</t>
  </si>
  <si>
    <t>COG8</t>
  </si>
  <si>
    <t>tr|B4DYU2|B4DYU2_HUMAN Conserved oligomeric Golgi complex subunit 8 OS=Homo sapiens OX=9606 GN=COG8 PE=1 SV=1</t>
  </si>
  <si>
    <t>UBE4B_HUMAN</t>
  </si>
  <si>
    <t>UBE4B</t>
  </si>
  <si>
    <t>sp|O95155|UBE4B_HUMAN Ubiquitin conjugation factor E4 B OS=Homo sapiens OX=9606 GN=UBE4B PE=1 SV=1</t>
  </si>
  <si>
    <t>AMFR_HUMAN</t>
  </si>
  <si>
    <t>AMFR</t>
  </si>
  <si>
    <t>sp|Q9UKV5|AMFR_HUMAN E3 ubiquitin-protein ligase AMFR OS=Homo sapiens OX=9606 GN=AMFR PE=1 SV=2</t>
  </si>
  <si>
    <t>COG6_HUMAN</t>
  </si>
  <si>
    <t>COG6</t>
  </si>
  <si>
    <t>sp|Q9Y2V7|COG6_HUMAN Conserved oligomeric Golgi complex subunit 6 OS=Homo sapiens OX=9606 GN=COG6 PE=1 SV=2</t>
  </si>
  <si>
    <t>A0A0A0MRW6_HUMAN</t>
  </si>
  <si>
    <t>tr|A0A0A0MRW6|A0A0A0MRW6_HUMAN Nucleolar protein 6 OS=Homo sapiens OX=9606 GN=NOL6 PE=1 SV=1</t>
  </si>
  <si>
    <t>A0A8I5KRU1_HUMAN</t>
  </si>
  <si>
    <t>tr|A0A8I5KRU1|A0A8I5KRU1_HUMAN TATA-box binding protein associated factor 6 OS=Homo sapiens OX=9606 GN=TAF6 PE=1 SV=1</t>
  </si>
  <si>
    <t>PLBL2_HUMAN</t>
  </si>
  <si>
    <t>PLBD2</t>
  </si>
  <si>
    <t>sp|Q8NHP8|PLBL2_HUMAN Putative phospholipase B-like 2 OS=Homo sapiens OX=9606 GN=PLBD2 PE=1 SV=2</t>
  </si>
  <si>
    <t>A0A8J8YW94_HUMAN</t>
  </si>
  <si>
    <t>tr|A0A8J8YW94|A0A8J8YW94_HUMAN PHD finger protein 8 OS=Homo sapiens OX=9606 GN=PHF8 PE=1 SV=1</t>
  </si>
  <si>
    <t>A0A1B0GU48_HUMAN</t>
  </si>
  <si>
    <t>tr|A0A1B0GU48|A0A1B0GU48_HUMAN Euchromatic histone lysine methyltransferase 1 (Fragment) OS=Homo sapiens OX=9606 GN=EHMT1 PE=1 SV=1</t>
  </si>
  <si>
    <t>IFT27_HUMAN</t>
  </si>
  <si>
    <t>IFT27</t>
  </si>
  <si>
    <t>sp|Q9BW83|IFT27_HUMAN Intraflagellar transport protein 27 homolog OS=Homo sapiens OX=9606 GN=IFT27 PE=1 SV=1</t>
  </si>
  <si>
    <t>A0A0A6YYL2_HUMAN</t>
  </si>
  <si>
    <t>SULT1A4</t>
  </si>
  <si>
    <t>tr|A0A0A6YYL2|A0A0A6YYL2_HUMAN Sulfotransferase OS=Homo sapiens OX=9606 GN=SULT1A4 PE=1 SV=1</t>
  </si>
  <si>
    <t>A0A087WX10_HUMAN</t>
  </si>
  <si>
    <t>tr|A0A087WX10|A0A087WX10_HUMAN Galactocerebrosidase (Fragment) OS=Homo sapiens OX=9606 GN=GALC PE=1 SV=1</t>
  </si>
  <si>
    <t>COMD3_HUMAN</t>
  </si>
  <si>
    <t>sp|Q9UBI1|COMD3_HUMAN COMM domain-containing protein 3 OS=Homo sapiens OX=9606 GN=COMMD3 PE=1 SV=1</t>
  </si>
  <si>
    <t>RBSK_HUMAN</t>
  </si>
  <si>
    <t>RBKS</t>
  </si>
  <si>
    <t>sp|Q9H477|RBSK_HUMAN Ribokinase OS=Homo sapiens OX=9606 GN=RBKS PE=1 SV=1</t>
  </si>
  <si>
    <t>MTHFS_HUMAN</t>
  </si>
  <si>
    <t>MTHFS</t>
  </si>
  <si>
    <t>sp|P49914|MTHFS_HUMAN 5-formyltetrahydrofolate cyclo-ligase OS=Homo sapiens OX=9606 GN=MTHFS PE=1 SV=2</t>
  </si>
  <si>
    <t>B5MDQ0_HUMAN</t>
  </si>
  <si>
    <t>tr|B5MDQ0|B5MDQ0_HUMAN ERCC excision repair 6 like, spindle assembly checkpoint helicase OS=Homo sapiens OX=9606 GN=ERCC6L PE=1 SV=1</t>
  </si>
  <si>
    <t>B9A008_HUMAN</t>
  </si>
  <si>
    <t>tr|B9A008|B9A008_HUMAN IMP U3 small nucleolar ribonucleoprotein 4 (Fragment) OS=Homo sapiens OX=9606 GN=IMP4 PE=1 SV=1</t>
  </si>
  <si>
    <t>TMED1_HUMAN</t>
  </si>
  <si>
    <t>TMED1</t>
  </si>
  <si>
    <t>sp|Q13445|TMED1_HUMAN Transmembrane emp24 domain-containing protein 1 OS=Homo sapiens OX=9606 GN=TMED1 PE=1 SV=1</t>
  </si>
  <si>
    <t>SPG21_HUMAN</t>
  </si>
  <si>
    <t>SPG21</t>
  </si>
  <si>
    <t>sp|Q9NZD8|SPG21_HUMAN Maspardin OS=Homo sapiens OX=9606 GN=SPG21 PE=1 SV=1</t>
  </si>
  <si>
    <t>ANAG_HUMAN</t>
  </si>
  <si>
    <t>NAGLU</t>
  </si>
  <si>
    <t>sp|P54802|ANAG_HUMAN Alpha-N-acetylglucosaminidase OS=Homo sapiens OX=9606 GN=NAGLU PE=1 SV=2</t>
  </si>
  <si>
    <t>ACYP2_HUMAN</t>
  </si>
  <si>
    <t>sp|P14621|ACYP2_HUMAN Acylphosphatase-2 OS=Homo sapiens OX=9606 GN=ACYP2 PE=1 SV=2</t>
  </si>
  <si>
    <t>SAP_HUMAN</t>
  </si>
  <si>
    <t>PSAP</t>
  </si>
  <si>
    <t>sp|P07602|SAP_HUMAN Prosaposin OS=Homo sapiens OX=9606 GN=PSAP PE=1 SV=2</t>
  </si>
  <si>
    <t>H0Y3C5_HUMAN</t>
  </si>
  <si>
    <t>HCK</t>
  </si>
  <si>
    <t>tr|H0Y3C5|H0Y3C5_HUMAN Tyrosine-protein kinase OS=Homo sapiens OX=9606 GN=HCK PE=1 SV=1</t>
  </si>
  <si>
    <t>TNR18_HUMAN</t>
  </si>
  <si>
    <t>TNFRSF18</t>
  </si>
  <si>
    <t>sp|Q9Y5U5|TNR18_HUMAN Tumor necrosis factor receptor superfamily member 18 OS=Homo sapiens OX=9606 GN=TNFRSF18 PE=1 SV=1</t>
  </si>
  <si>
    <t>E5RG17_HUMAN</t>
  </si>
  <si>
    <t>TATDN1</t>
  </si>
  <si>
    <t>tr|E5RG17|E5RG17_HUMAN TatD DNase domain containing 1 (Fragment) OS=Homo sapiens OX=9606 GN=TATDN1 PE=1 SV=1</t>
  </si>
  <si>
    <t>PAIP1_HUMAN</t>
  </si>
  <si>
    <t>sp|Q9H074|PAIP1_HUMAN Polyadenylate-binding protein-interacting protein 1 OS=Homo sapiens OX=9606 GN=PAIP1 PE=1 SV=1</t>
  </si>
  <si>
    <t>A0A3B3IUC4_HUMAN</t>
  </si>
  <si>
    <t>GLA</t>
  </si>
  <si>
    <t>tr|A0A3B3IUC4|A0A3B3IUC4_HUMAN Alpha-galactosidase OS=Homo sapiens OX=9606 GN=GLA PE=1 SV=1</t>
  </si>
  <si>
    <t>A0A0C4DFP4_HUMAN</t>
  </si>
  <si>
    <t>NGLY1</t>
  </si>
  <si>
    <t>tr|A0A0C4DFP4|A0A0C4DFP4_HUMAN Peptide-N(4)-(N-acetyl-beta-glucosaminyl)asparagine amidase (Fragment) OS=Homo sapiens OX=9606 GN=NGLY1 PE=1 SV=1</t>
  </si>
  <si>
    <t>LXN_HUMAN</t>
  </si>
  <si>
    <t>LXN</t>
  </si>
  <si>
    <t>sp|Q9BS40|LXN_HUMAN Latexin OS=Homo sapiens OX=9606 GN=LXN PE=1 SV=2</t>
  </si>
  <si>
    <t>LYAG_HUMAN</t>
  </si>
  <si>
    <t>GAA</t>
  </si>
  <si>
    <t>sp|P10253|LYAG_HUMAN Lysosomal alpha-glucosidase OS=Homo sapiens OX=9606 GN=GAA PE=1 SV=4</t>
  </si>
  <si>
    <t>A0A087X1E4_HUMAN</t>
  </si>
  <si>
    <t>ARFIP2</t>
  </si>
  <si>
    <t>tr|A0A087X1E4|A0A087X1E4_HUMAN ADP ribosylation factor interacting protein 2 OS=Homo sapiens OX=9606 GN=ARFIP2 PE=1 SV=1</t>
  </si>
  <si>
    <t>E9PEJ1_HUMAN</t>
  </si>
  <si>
    <t>CD96</t>
  </si>
  <si>
    <t>tr|E9PEJ1|E9PEJ1_HUMAN CD96 molecule OS=Homo sapiens OX=9606 GN=CD96 PE=1 SV=1</t>
  </si>
  <si>
    <t>FRMD8_HUMAN</t>
  </si>
  <si>
    <t>sp|Q9BZ67|FRMD8_HUMAN FERM domain-containing protein 8 OS=Homo sapiens OX=9606 GN=FRMD8 PE=1 SV=1</t>
  </si>
  <si>
    <t>A0A7P0T9K5_HUMAN</t>
  </si>
  <si>
    <t>tr|A0A7P0T9K5|A0A7P0T9K5_HUMAN Capicua transcriptional repressor OS=Homo sapiens OX=9606 GN=CIC PE=1 SV=1</t>
  </si>
  <si>
    <t>DHPR_HUMAN</t>
  </si>
  <si>
    <t>QDPR</t>
  </si>
  <si>
    <t>sp|P09417|DHPR_HUMAN Dihydropteridine reductase OS=Homo sapiens OX=9606 GN=QDPR PE=1 SV=2</t>
  </si>
  <si>
    <t>HVCN1_HUMAN</t>
  </si>
  <si>
    <t>sp|Q96D96|HVCN1_HUMAN Voltage-gated hydrogen channel 1 OS=Homo sapiens OX=9606 GN=HVCN1 PE=1 SV=1</t>
  </si>
  <si>
    <t>PEX19_HUMAN</t>
  </si>
  <si>
    <t>PEX19</t>
  </si>
  <si>
    <t>sp|P40855|PEX19_HUMAN Peroxisomal biogenesis factor 19 OS=Homo sapiens OX=9606 GN=PEX19 PE=1 SV=1</t>
  </si>
  <si>
    <t>KCC1A_HUMAN</t>
  </si>
  <si>
    <t>sp|Q14012|KCC1A_HUMAN Calcium/calmodulin-dependent protein kinase type 1 OS=Homo sapiens OX=9606 GN=CAMK1 PE=1 SV=1</t>
  </si>
  <si>
    <t>D6RJ90_HUMAN</t>
  </si>
  <si>
    <t>COMMD10</t>
  </si>
  <si>
    <t>tr|D6RJ90|D6RJ90_HUMAN COMM domain containing 10 OS=Homo sapiens OX=9606 GN=COMMD10 PE=1 SV=1</t>
  </si>
  <si>
    <t>KCC1D_HUMAN</t>
  </si>
  <si>
    <t>CAMK1D</t>
  </si>
  <si>
    <t>sp|Q8IU85|KCC1D_HUMAN Calcium/calmodulin-dependent protein kinase type 1D OS=Homo sapiens OX=9606 GN=CAMK1D PE=1 SV=1</t>
  </si>
  <si>
    <t>HGH1_HUMAN</t>
  </si>
  <si>
    <t>HGH1</t>
  </si>
  <si>
    <t>sp|Q9BTY7|HGH1_HUMAN Protein HGH1 homolog OS=Homo sapiens OX=9606 GN=HGH1 PE=1 SV=1</t>
  </si>
  <si>
    <t>E9PKH6_HUMAN</t>
  </si>
  <si>
    <t>tr|E9PKH6|E9PKH6_HUMAN NADH dehydrogenase [ubiquinone] iron-sulfur protein 8, mitochondrial (Fragment) OS=Homo sapiens OX=9606 GN=NDUFS8 PE=1 SV=1</t>
  </si>
  <si>
    <t>ZWILC_HUMAN</t>
  </si>
  <si>
    <t>ZWILCH</t>
  </si>
  <si>
    <t>sp|Q9H900|ZWILC_HUMAN Protein zwilch homolog OS=Homo sapiens OX=9606 GN=ZWILCH PE=1 SV=2</t>
  </si>
  <si>
    <t>HIKES_HUMAN</t>
  </si>
  <si>
    <t>sp|Q53FT3|HIKES_HUMAN Protein Hikeshi OS=Homo sapiens OX=9606 GN=HIKESHI PE=1 SV=2</t>
  </si>
  <si>
    <t>D6RBS5_HUMAN</t>
  </si>
  <si>
    <t>ELMOD2</t>
  </si>
  <si>
    <t>tr|D6RBS5|D6RBS5_HUMAN ELMO domain containing 2 (Fragment) OS=Homo sapiens OX=9606 GN=ELMOD2 PE=1 SV=8</t>
  </si>
  <si>
    <t>E7EWP0_HUMAN</t>
  </si>
  <si>
    <t>tr|E7EWP0|E7EWP0_HUMAN NADH dehydrogenase [ubiquinone] 1 beta subcomplex subunit 5, mitochondrial OS=Homo sapiens OX=9606 GN=NDUFB5 PE=1 SV=1</t>
  </si>
  <si>
    <t>TNR11_HUMAN</t>
  </si>
  <si>
    <t>TNFRSF11A</t>
  </si>
  <si>
    <t>sp|Q9Y6Q6|TNR11_HUMAN Tumor necrosis factor receptor superfamily member 11A OS=Homo sapiens OX=9606 GN=TNFRSF11A PE=1 SV=1</t>
  </si>
  <si>
    <t>ZDH20_HUMAN</t>
  </si>
  <si>
    <t>ZDHHC20</t>
  </si>
  <si>
    <t>sp|Q5W0Z9|ZDH20_HUMAN Palmitoyltransferase ZDHHC20 OS=Homo sapiens OX=9606 GN=ZDHHC20 PE=1 SV=1</t>
  </si>
  <si>
    <t>DHYS_HUMAN</t>
  </si>
  <si>
    <t>DHPS</t>
  </si>
  <si>
    <t>sp|P49366|DHYS_HUMAN Deoxyhypusine synthase OS=Homo sapiens OX=9606 GN=DHPS PE=1 SV=1</t>
  </si>
  <si>
    <t>TBC13_HUMAN</t>
  </si>
  <si>
    <t>TBC1D13</t>
  </si>
  <si>
    <t>sp|Q9NVG8|TBC13_HUMAN TBC1 domain family member 13 OS=Homo sapiens OX=9606 GN=TBC1D13 PE=1 SV=3</t>
  </si>
  <si>
    <t>E5RIV7_HUMAN</t>
  </si>
  <si>
    <t>tr|E5RIV7|E5RIV7_HUMAN Exoribonuclease 1 OS=Homo sapiens OX=9606 GN=ERI1 PE=1 SV=1</t>
  </si>
  <si>
    <t>HBB_HUMAN</t>
  </si>
  <si>
    <t>sp|P68871|HBB_HUMAN Hemoglobin subunit beta OS=Homo sapiens OX=9606 GN=HBB PE=1 SV=2</t>
  </si>
  <si>
    <t>H7C1U8_HUMAN</t>
  </si>
  <si>
    <t>tr|H7C1U8|H7C1U8_HUMAN MICOS complex subunit (Fragment) OS=Homo sapiens OX=9606 GN=APOO PE=1 SV=1</t>
  </si>
  <si>
    <t>Q86XE2_HUMAN</t>
  </si>
  <si>
    <t>tr|Q86XE2|Q86XE2_HUMAN PDXDC1 protein OS=Homo sapiens OX=9606 GN=PDXDC1 PE=1 SV=2</t>
  </si>
  <si>
    <t>J3KT51_HUMAN</t>
  </si>
  <si>
    <t>tr|J3KT51|J3KT51_HUMAN Jupiter microtubule associated homolog 1 OS=Homo sapiens OX=9606 GN=JPT1 PE=1 SV=1</t>
  </si>
  <si>
    <t>U119B_HUMAN</t>
  </si>
  <si>
    <t>UNC119B</t>
  </si>
  <si>
    <t>sp|A6NIH7|U119B_HUMAN Protein unc-119 homolog B OS=Homo sapiens OX=9606 GN=UNC119B PE=1 SV=1</t>
  </si>
  <si>
    <t>OXSM_HUMAN</t>
  </si>
  <si>
    <t>OXSM</t>
  </si>
  <si>
    <t>sp|Q9NWU1|OXSM_HUMAN 3-oxoacyl-[acyl-carrier-protein] synthase, mitochondrial OS=Homo sapiens OX=9606 GN=OXSM PE=1 SV=1</t>
  </si>
  <si>
    <t>RABP2_HUMAN</t>
  </si>
  <si>
    <t>CRABP2</t>
  </si>
  <si>
    <t>sp|P29373|RABP2_HUMAN Cellular retinoic acid-binding protein 2 OS=Homo sapiens OX=9606 GN=CRABP2 PE=1 SV=2</t>
  </si>
  <si>
    <t>LIN7A_HUMAN</t>
  </si>
  <si>
    <t>sp|O14910|LIN7A_HUMAN Protein lin-7 homolog A OS=Homo sapiens OX=9606 GN=LIN7A PE=1 SV=2</t>
  </si>
  <si>
    <t>PEX5R_HUMAN</t>
  </si>
  <si>
    <t>PEX5L</t>
  </si>
  <si>
    <t>sp|Q8IYB4|PEX5R_HUMAN PEX5-related protein OS=Homo sapiens OX=9606 GN=PEX5L PE=1 SV=2</t>
  </si>
  <si>
    <t>IF4E3_HUMAN</t>
  </si>
  <si>
    <t>EIF4E3</t>
  </si>
  <si>
    <t>sp|Q8N5X7|IF4E3_HUMAN Eukaryotic translation initiation factor 4E type 3 OS=Homo sapiens OX=9606 GN=EIF4E3 PE=1 SV=4</t>
  </si>
  <si>
    <t>S27A3_HUMAN</t>
  </si>
  <si>
    <t>SLC27A3</t>
  </si>
  <si>
    <t>sp|Q5K4L6|S27A3_HUMAN Long-chain fatty acid transport protein 3 OS=Homo sapiens OX=9606 GN=SLC27A3 PE=1 SV=4</t>
  </si>
  <si>
    <t>UAP1_HUMAN</t>
  </si>
  <si>
    <t>UAP1</t>
  </si>
  <si>
    <t>sp|Q16222|UAP1_HUMAN UDP-N-acetylhexosamine pyrophosphorylase OS=Homo sapiens OX=9606 GN=UAP1 PE=1 SV=3</t>
  </si>
  <si>
    <t>A0A0A0MT32_HUMAN</t>
  </si>
  <si>
    <t>LIPA</t>
  </si>
  <si>
    <t>tr|A0A0A0MT32|A0A0A0MT32_HUMAN Lipase A, lysosomal acid type OS=Homo sapiens OX=9606 GN=LIPA PE=1 SV=1</t>
  </si>
  <si>
    <t>ARM10_HUMAN</t>
  </si>
  <si>
    <t>ARMC10</t>
  </si>
  <si>
    <t>sp|Q8N2F6|ARM10_HUMAN Armadillo repeat-containing protein 10 OS=Homo sapiens OX=9606 GN=ARMC10 PE=1 SV=1</t>
  </si>
  <si>
    <t>H7C2E7_HUMAN</t>
  </si>
  <si>
    <t>tr|H7C2E7|H7C2E7_HUMAN Filamin A (Fragment) OS=Homo sapiens OX=9606 GN=FLNA PE=1 SV=1</t>
  </si>
  <si>
    <t>H0Y8X4_HUMAN</t>
  </si>
  <si>
    <t>DNPH1</t>
  </si>
  <si>
    <t>tr|H0Y8X4|H0Y8X4_HUMAN 2'-deoxynucleoside 5'-phosphate N-hydrolase 1 (Fragment) OS=Homo sapiens OX=9606 GN=DNPH1 PE=1 SV=1</t>
  </si>
  <si>
    <t>NR2CA_HUMAN</t>
  </si>
  <si>
    <t>NR2C2AP</t>
  </si>
  <si>
    <t>sp|Q86WQ0|NR2CA_HUMAN Nuclear receptor 2C2-associated protein OS=Homo sapiens OX=9606 GN=NR2C2AP PE=1 SV=1</t>
  </si>
  <si>
    <t>A0A2R8Y518_HUMAN</t>
  </si>
  <si>
    <t>TBC1D24</t>
  </si>
  <si>
    <t>tr|A0A2R8Y518|A0A2R8Y518_HUMAN TBC1 domain family member 24 (Fragment) OS=Homo sapiens OX=9606 GN=TBC1D24 PE=1 SV=1</t>
  </si>
  <si>
    <t>IMPA3_HUMAN</t>
  </si>
  <si>
    <t>BPNT2</t>
  </si>
  <si>
    <t>sp|Q9NX62|IMPA3_HUMAN Golgi-resident adenosine 3',5'-bisphosphate 3'-phosphatase OS=Homo sapiens OX=9606 GN=BPNT2 PE=1 SV=1</t>
  </si>
  <si>
    <t>A0A7P0TAP9_HUMAN</t>
  </si>
  <si>
    <t>tr|A0A7P0TAP9|A0A7P0TAP9_HUMAN Ubiquitin carboxyl-terminal hydrolase OS=Homo sapiens OX=9606 GN=USP13 PE=1 SV=1</t>
  </si>
  <si>
    <t>COA6_HUMAN</t>
  </si>
  <si>
    <t>COA6</t>
  </si>
  <si>
    <t>sp|Q5JTJ3|COA6_HUMAN Cytochrome c oxidase assembly factor 6 homolog OS=Homo sapiens OX=9606 GN=COA6 PE=1 SV=1</t>
  </si>
  <si>
    <t>ZNT1_HUMAN</t>
  </si>
  <si>
    <t>SLC30A1</t>
  </si>
  <si>
    <t>sp|Q9Y6M5|ZNT1_HUMAN Proton-coupled zinc antiporter SLC30A1 OS=Homo sapiens OX=9606 GN=SLC30A1 PE=1 SV=3</t>
  </si>
  <si>
    <t>COMT_HUMAN</t>
  </si>
  <si>
    <t>sp|P21964|COMT_HUMAN Catechol O-methyltransferase OS=Homo sapiens OX=9606 GN=COMT PE=1 SV=2</t>
  </si>
  <si>
    <t>F8VTV8_HUMAN</t>
  </si>
  <si>
    <t>tr|F8VTV8|F8VTV8_HUMAN Cyclin dependent kinase 4 OS=Homo sapiens OX=9606 GN=CDK4 PE=1 SV=1</t>
  </si>
  <si>
    <t>G3V5X7_HUMAN</t>
  </si>
  <si>
    <t>tr|G3V5X7|G3V5X7_HUMAN Telomerase associated protein 1 OS=Homo sapiens OX=9606 GN=TEP1 PE=1 SV=1</t>
  </si>
  <si>
    <t>GMFB_HUMAN</t>
  </si>
  <si>
    <t>GMFB</t>
  </si>
  <si>
    <t>sp|P60983|GMFB_HUMAN Glia maturation factor beta OS=Homo sapiens OX=9606 GN=GMFB PE=1 SV=2</t>
  </si>
  <si>
    <t>MCL1_HUMAN</t>
  </si>
  <si>
    <t>MCL1</t>
  </si>
  <si>
    <t>sp|Q07820|MCL1_HUMAN Induced myeloid leukemia cell differentiation protein Mcl-1 OS=Homo sapiens OX=9606 GN=MCL1 PE=1 SV=3</t>
  </si>
  <si>
    <t>F8VYN9_HUMAN</t>
  </si>
  <si>
    <t>ARL1</t>
  </si>
  <si>
    <t>tr|F8VYN9|F8VYN9_HUMAN ADP ribosylation factor like GTPase 1 OS=Homo sapiens OX=9606 GN=ARL1 PE=1 SV=1</t>
  </si>
  <si>
    <t>FCSD1_HUMAN</t>
  </si>
  <si>
    <t>sp|Q86WN1|FCSD1_HUMAN F-BAR and double SH3 domains protein 1 OS=Homo sapiens OX=9606 GN=FCHSD1 PE=1 SV=1</t>
  </si>
  <si>
    <t>TRI29_HUMAN</t>
  </si>
  <si>
    <t>TRIM29</t>
  </si>
  <si>
    <t>sp|Q14134|TRI29_HUMAN Tripartite motif-containing protein 29 OS=Homo sapiens OX=9606 GN=TRIM29 PE=1 SV=2</t>
  </si>
  <si>
    <t>ATG9A_HUMAN</t>
  </si>
  <si>
    <t>ATG9A</t>
  </si>
  <si>
    <t>sp|Q7Z3C6|ATG9A_HUMAN Autophagy-related protein 9A OS=Homo sapiens OX=9606 GN=ATG9A PE=1 SV=3</t>
  </si>
  <si>
    <t>H0Y720_HUMAN</t>
  </si>
  <si>
    <t>tr|H0Y720|H0Y720_HUMAN Trinucleotide repeat containing adaptor 6B (Fragment) OS=Homo sapiens OX=9606 GN=TNRC6B PE=1 SV=1</t>
  </si>
  <si>
    <t>H0Y956_HUMAN</t>
  </si>
  <si>
    <t>tr|H0Y956|H0Y956_HUMAN Interferon regulatory factor OS=Homo sapiens OX=9606 GN=IRF2 PE=1 SV=2</t>
  </si>
  <si>
    <t>A0A0C4DGX8_HUMAN</t>
  </si>
  <si>
    <t>ATP6AP1</t>
  </si>
  <si>
    <t>tr|A0A0C4DGX8|A0A0C4DGX8_HUMAN ATPase H+ transporting accessory protein 1 (Fragment) OS=Homo sapiens OX=9606 GN=ATP6AP1 PE=1 SV=2</t>
  </si>
  <si>
    <t>A0A0C4DGN4_HUMAN</t>
  </si>
  <si>
    <t>ZG16B</t>
  </si>
  <si>
    <t>tr|A0A0C4DGN4|A0A0C4DGN4_HUMAN Zymogen granule protein 16B OS=Homo sapiens OX=9606 GN=ZG16B PE=4 SV=2</t>
  </si>
  <si>
    <t>GCFC2_HUMAN</t>
  </si>
  <si>
    <t>GCFC2</t>
  </si>
  <si>
    <t>sp|P16383|GCFC2_HUMAN Intron Large complex component GCFC2 OS=Homo sapiens OX=9606 GN=GCFC2 PE=1 SV=2</t>
  </si>
  <si>
    <t>INPP_HUMAN</t>
  </si>
  <si>
    <t>INPP1</t>
  </si>
  <si>
    <t>sp|P49441|INPP_HUMAN Inositol polyphosphate 1-phosphatase OS=Homo sapiens OX=9606 GN=INPP1 PE=1 SV=1</t>
  </si>
  <si>
    <t>HDHD1_HUMAN</t>
  </si>
  <si>
    <t>PUDP</t>
  </si>
  <si>
    <t>sp|Q08623|HDHD1_HUMAN Pseudouridine-5'-phosphatase OS=Homo sapiens OX=9606 GN=PUDP PE=1 SV=3</t>
  </si>
  <si>
    <t>SPN90_HUMAN</t>
  </si>
  <si>
    <t>sp|Q9NZQ3|SPN90_HUMAN NCK-interacting protein with SH3 domain OS=Homo sapiens OX=9606 GN=NCKIPSD PE=1 SV=1</t>
  </si>
  <si>
    <t>AK1BA_HUMAN</t>
  </si>
  <si>
    <t>AKR1B10</t>
  </si>
  <si>
    <t>sp|O60218|AK1BA_HUMAN Aldo-keto reductase family 1 member B10 OS=Homo sapiens OX=9606 GN=AKR1B10 PE=1 SV=2</t>
  </si>
  <si>
    <t>TIMP1_HUMAN</t>
  </si>
  <si>
    <t>TIMP1</t>
  </si>
  <si>
    <t>sp|P01033|TIMP1_HUMAN Metalloproteinase inhibitor 1 OS=Homo sapiens OX=9606 GN=TIMP1 PE=1 SV=1</t>
  </si>
  <si>
    <t>A0A087WZE9_HUMAN</t>
  </si>
  <si>
    <t>tr|A0A087WZE9|A0A087WZE9_HUMAN High mobility group nucleosomal binding domain 3 OS=Homo sapiens OX=9606 GN=HMGN3 PE=1 SV=1</t>
  </si>
  <si>
    <t>C9J7N5_HUMAN</t>
  </si>
  <si>
    <t>SERPINI2</t>
  </si>
  <si>
    <t>tr|C9J7N5|C9J7N5_HUMAN Serpin family I member 2 (Fragment) OS=Homo sapiens OX=9606 GN=SERPINI2 PE=1 SV=1</t>
  </si>
  <si>
    <t>VINEX_HUMAN</t>
  </si>
  <si>
    <t>SORBS3</t>
  </si>
  <si>
    <t>sp|O60504|VINEX_HUMAN Vinexin OS=Homo sapiens OX=9606 GN=SORBS3 PE=1 SV=2</t>
  </si>
  <si>
    <t>K7EKS6_HUMAN</t>
  </si>
  <si>
    <t>tr|K7EKS6|K7EKS6_HUMAN Mediator of RNA polymerase II transcription subunit 16 (Fragment) OS=Homo sapiens OX=9606 GN=MED16 PE=1 SV=1</t>
  </si>
  <si>
    <t>H0YC07_HUMAN</t>
  </si>
  <si>
    <t>OXR1</t>
  </si>
  <si>
    <t>tr|H0YC07|H0YC07_HUMAN Oxidation resistance 1 (Fragment) OS=Homo sapiens OX=9606 GN=OXR1 PE=1 SV=1</t>
  </si>
  <si>
    <t>FADD_HUMAN</t>
  </si>
  <si>
    <t>FADD</t>
  </si>
  <si>
    <t>sp|Q13158|FADD_HUMAN FAS-associated death domain protein OS=Homo sapiens OX=9606 GN=FADD PE=1 SV=1</t>
  </si>
  <si>
    <t>E7EQY1_HUMAN</t>
  </si>
  <si>
    <t>FAM136A</t>
  </si>
  <si>
    <t>tr|E7EQY1|E7EQY1_HUMAN Protein FAM136A OS=Homo sapiens OX=9606 GN=FAM136A PE=1 SV=1</t>
  </si>
  <si>
    <t>GP108_HUMAN</t>
  </si>
  <si>
    <t>GPR108</t>
  </si>
  <si>
    <t>sp|Q9NPR9|GP108_HUMAN Protein GPR108 OS=Homo sapiens OX=9606 GN=GPR108 PE=1 SV=3</t>
  </si>
  <si>
    <t>C9JQV0_HUMAN</t>
  </si>
  <si>
    <t>tr|C9JQV0|C9JQV0_HUMAN Chromosome 7 open reading frame 50 (Fragment) OS=Homo sapiens OX=9606 GN=C7orf50 PE=1 SV=1</t>
  </si>
  <si>
    <t>GALNS_HUMAN</t>
  </si>
  <si>
    <t>GALNS</t>
  </si>
  <si>
    <t>sp|P34059|GALNS_HUMAN N-acetylgalactosamine-6-sulfatase OS=Homo sapiens OX=9606 GN=GALNS PE=1 SV=1</t>
  </si>
  <si>
    <t>A0A0C4DGP0_HUMAN</t>
  </si>
  <si>
    <t>PITPNC1</t>
  </si>
  <si>
    <t>tr|A0A0C4DGP0|A0A0C4DGP0_HUMAN Phosphatidylinositol transfer protein cytoplasmic 1 OS=Homo sapiens OX=9606 GN=PITPNC1 PE=1 SV=1</t>
  </si>
  <si>
    <t>RN170_HUMAN</t>
  </si>
  <si>
    <t>sp|Q96K19|RN170_HUMAN E3 ubiquitin-protein ligase RNF170 OS=Homo sapiens OX=9606 GN=RNF170 PE=1 SV=2</t>
  </si>
  <si>
    <t>H3BSM7_HUMAN</t>
  </si>
  <si>
    <t>tr|H3BSM7|H3BSM7_HUMAN RUS family member 1 OS=Homo sapiens OX=9606 GN=RUSF1 PE=1 SV=1</t>
  </si>
  <si>
    <t>A0A7P0T8A6_HUMAN</t>
  </si>
  <si>
    <t>tr|A0A7P0T8A6|A0A7P0T8A6_HUMAN MICAL like 1 OS=Homo sapiens OX=9606 GN=MICALL1 PE=1 SV=1</t>
  </si>
  <si>
    <t>ADA17_HUMAN</t>
  </si>
  <si>
    <t>ADAM17</t>
  </si>
  <si>
    <t>sp|P78536|ADA17_HUMAN Disintegrin and metalloproteinase domain-containing protein 17 OS=Homo sapiens OX=9606 GN=ADAM17 PE=1 SV=1</t>
  </si>
  <si>
    <t>MITOS_HUMAN</t>
  </si>
  <si>
    <t>ABCB8</t>
  </si>
  <si>
    <t>sp|Q9NUT2|MITOS_HUMAN Mitochondrial potassium channel ATP-binding subunit OS=Homo sapiens OX=9606 GN=ABCB8 PE=1 SV=3</t>
  </si>
  <si>
    <t>TB22B_HUMAN</t>
  </si>
  <si>
    <t>TBC1D22B</t>
  </si>
  <si>
    <t>sp|Q9NU19|TB22B_HUMAN TBC1 domain family member 22B OS=Homo sapiens OX=9606 GN=TBC1D22B PE=1 SV=3</t>
  </si>
  <si>
    <t>CGL_HUMAN</t>
  </si>
  <si>
    <t>CTH</t>
  </si>
  <si>
    <t>sp|P32929|CGL_HUMAN Cystathionine gamma-lyase OS=Homo sapiens OX=9606 GN=CTH PE=1 SV=3</t>
  </si>
  <si>
    <t>MA2C1_HUMAN</t>
  </si>
  <si>
    <t>MAN2C1</t>
  </si>
  <si>
    <t>sp|Q9NTJ4|MA2C1_HUMAN Alpha-mannosidase 2C1 OS=Homo sapiens OX=9606 GN=MAN2C1 PE=1 SV=1</t>
  </si>
  <si>
    <t>A0A6E1W127_HUMAN</t>
  </si>
  <si>
    <t>MYH7B</t>
  </si>
  <si>
    <t>tr|A0A6E1W127|A0A6E1W127_HUMAN Myosin heavy chain 7B OS=Homo sapiens OX=9606 GN=MYH7B PE=1 SV=1</t>
  </si>
  <si>
    <t>I3L4Q4_HUMAN</t>
  </si>
  <si>
    <t>tr|I3L4Q4|I3L4Q4_HUMAN PHD finger protein 23 (Fragment) OS=Homo sapiens OX=9606 GN=PHF23 PE=1 SV=1</t>
  </si>
  <si>
    <t>CEAM1_HUMAN</t>
  </si>
  <si>
    <t>CEACAM1</t>
  </si>
  <si>
    <t>sp|P13688|CEAM1_HUMAN Carcinoembryonic antigen-related cell adhesion molecule 1 OS=Homo sapiens OX=9606 GN=CEACAM1 PE=1 SV=2</t>
  </si>
  <si>
    <t>GALD1_HUMAN</t>
  </si>
  <si>
    <t>sp|Q8NB37|GALD1_HUMAN Glutamine amidotransferase-like class 1 domain-containing protein 1 OS=Homo sapiens OX=9606 GN=GATD1 PE=1 SV=1</t>
  </si>
  <si>
    <t>SSNA1_HUMAN</t>
  </si>
  <si>
    <t>SSNA1</t>
  </si>
  <si>
    <t>sp|O43805|SSNA1_HUMAN Microtubule nucleation factor SSNA1 OS=Homo sapiens OX=9606 GN=SSNA1 PE=1 SV=2</t>
  </si>
  <si>
    <t>J3QLW7_HUMAN</t>
  </si>
  <si>
    <t>tr|J3QLW7|J3QLW7_HUMAN Nucleolar pre-rRNA processing protein NIP7 OS=Homo sapiens OX=9606 GN=NIP7 PE=1 SV=1</t>
  </si>
  <si>
    <t>NCOA2_HUMAN</t>
  </si>
  <si>
    <t>NCOA2</t>
  </si>
  <si>
    <t>sp|Q15596|NCOA2_HUMAN Nuclear receptor coactivator 2 OS=Homo sapiens OX=9606 GN=NCOA2 PE=1 SV=2</t>
  </si>
  <si>
    <t>A0A0U1RR06_HUMAN</t>
  </si>
  <si>
    <t>tr|A0A0U1RR06|A0A0U1RR06_HUMAN WD repeat domain 45 OS=Homo sapiens OX=9606 GN=WDR45 PE=1 SV=1</t>
  </si>
  <si>
    <t>DE10B_HUMAN</t>
  </si>
  <si>
    <t>DENND10P1</t>
  </si>
  <si>
    <t>sp|Q6NSW5|DE10B_HUMAN Putative DENN domain-containing protein 10 B OS=Homo sapiens OX=9606 GN=DENND10P1 PE=5 SV=1</t>
  </si>
  <si>
    <t>RN149_HUMAN</t>
  </si>
  <si>
    <t>RNF149</t>
  </si>
  <si>
    <t>sp|Q8NC42|RN149_HUMAN E3 ubiquitin-protein ligase RNF149 OS=Homo sapiens OX=9606 GN=RNF149 PE=2 SV=2</t>
  </si>
  <si>
    <t>ZHX2_HUMAN</t>
  </si>
  <si>
    <t>ZHX2</t>
  </si>
  <si>
    <t>sp|Q9Y6X8|ZHX2_HUMAN Zinc fingers and homeoboxes protein 2 OS=Homo sapiens OX=9606 GN=ZHX2 PE=1 SV=1</t>
  </si>
  <si>
    <t>KIF27_HUMAN</t>
  </si>
  <si>
    <t>KIF27</t>
  </si>
  <si>
    <t>sp|Q86VH2|KIF27_HUMAN Kinesin-like protein KIF27 OS=Homo sapiens OX=9606 GN=KIF27 PE=1 SV=1</t>
  </si>
  <si>
    <t>MUC18_HUMAN</t>
  </si>
  <si>
    <t>MCAM</t>
  </si>
  <si>
    <t>sp|P43121|MUC18_HUMAN Cell surface glycoprotein MUC18 OS=Homo sapiens OX=9606 GN=MCAM PE=1 SV=2</t>
  </si>
  <si>
    <t>HERC1_HUMAN</t>
  </si>
  <si>
    <t>HERC1</t>
  </si>
  <si>
    <t>sp|Q15751|HERC1_HUMAN Probable E3 ubiquitin-protein ligase HERC1 OS=Homo sapiens OX=9606 GN=HERC1 PE=1 SV=2</t>
  </si>
  <si>
    <t>GGA2_HUMAN</t>
  </si>
  <si>
    <t>GGA2</t>
  </si>
  <si>
    <t>sp|Q9UJY4|GGA2_HUMAN ADP-ribosylation factor-binding protein GGA2 OS=Homo sapiens OX=9606 GN=GGA2 PE=1 SV=3</t>
  </si>
  <si>
    <t>BASP1_HUMAN</t>
  </si>
  <si>
    <t>BASP1</t>
  </si>
  <si>
    <t>sp|P80723|BASP1_HUMAN Brain acid soluble protein 1 OS=Homo sapiens OX=9606 GN=BASP1 PE=1 SV=2</t>
  </si>
  <si>
    <t>J3KRN4_HUMAN</t>
  </si>
  <si>
    <t>MAP3K3</t>
  </si>
  <si>
    <t>tr|J3KRN4|J3KRN4_HUMAN Mitogen-activated protein kinase kinase kinase 3 OS=Homo sapiens OX=9606 GN=MAP3K3 PE=1 SV=1</t>
  </si>
  <si>
    <t>I3L0U5_HUMAN</t>
  </si>
  <si>
    <t>tr|I3L0U5|I3L0U5_HUMAN Coiled-coil domain containing 137 (Fragment) OS=Homo sapiens OX=9606 GN=CCDC137 PE=1 SV=1</t>
  </si>
  <si>
    <t>A0A8I5KRB5_HUMAN</t>
  </si>
  <si>
    <t>tr|A0A8I5KRB5|A0A8I5KRB5_HUMAN Zinc finger and BTB domain containing 11 OS=Homo sapiens OX=9606 GN=ZBTB11 PE=1 SV=1</t>
  </si>
  <si>
    <t>B4DII4_HUMAN</t>
  </si>
  <si>
    <t>CASS4</t>
  </si>
  <si>
    <t>tr|B4DII4|B4DII4_HUMAN Cas scaffold protein family member 4 OS=Homo sapiens OX=9606 GN=CASS4 PE=1 SV=1</t>
  </si>
  <si>
    <t>EPN1_HUMAN</t>
  </si>
  <si>
    <t>EPN1</t>
  </si>
  <si>
    <t>sp|Q9Y6I3|EPN1_HUMAN Epsin-1 OS=Homo sapiens OX=9606 GN=EPN1 PE=1 SV=2</t>
  </si>
  <si>
    <t>FAHD1_HUMAN</t>
  </si>
  <si>
    <t>FAHD1</t>
  </si>
  <si>
    <t>sp|Q6P587|FAHD1_HUMAN Acylpyruvase FAHD1, mitochondrial OS=Homo sapiens OX=9606 GN=FAHD1 PE=1 SV=2</t>
  </si>
  <si>
    <t>E7ES52_HUMAN</t>
  </si>
  <si>
    <t>CDKN1B</t>
  </si>
  <si>
    <t>tr|E7ES52|E7ES52_HUMAN Cyclin dependent kinase inhibitor 1B OS=Homo sapiens OX=9606 GN=CDKN1B PE=1 SV=1</t>
  </si>
  <si>
    <t>F5GWN5_HUMAN</t>
  </si>
  <si>
    <t>PIK3C2B</t>
  </si>
  <si>
    <t>tr|F5GWN5|F5GWN5_HUMAN Phosphatidylinositol-4-phosphate 3-kinase catalytic subunit type 2 beta OS=Homo sapiens OX=9606 GN=PIK3C2B PE=1 SV=1</t>
  </si>
  <si>
    <t>CROCC_HUMAN</t>
  </si>
  <si>
    <t>sp|Q5TZA2|CROCC_HUMAN Rootletin OS=Homo sapiens OX=9606 GN=CROCC PE=1 SV=2</t>
  </si>
  <si>
    <t>H7BXD5_HUMAN</t>
  </si>
  <si>
    <t>GCA</t>
  </si>
  <si>
    <t>tr|H7BXD5|H7BXD5_HUMAN Grancalcin OS=Homo sapiens OX=9606 GN=GCA PE=1 SV=1</t>
  </si>
  <si>
    <t>CAHM2_HUMAN</t>
  </si>
  <si>
    <t>CALHM2</t>
  </si>
  <si>
    <t>sp|Q9HA72|CAHM2_HUMAN Calcium homeostasis modulator protein 2 OS=Homo sapiens OX=9606 GN=CALHM2 PE=1 SV=1</t>
  </si>
  <si>
    <t>ENPP4_HUMAN</t>
  </si>
  <si>
    <t>ENPP4</t>
  </si>
  <si>
    <t>sp|Q9Y6X5|ENPP4_HUMAN Bis(5'-adenosyl)-triphosphatase ENPP4 OS=Homo sapiens OX=9606 GN=ENPP4 PE=1 SV=3</t>
  </si>
  <si>
    <t>LHPP_HUMAN</t>
  </si>
  <si>
    <t>LHPP</t>
  </si>
  <si>
    <t>sp|Q9H008|LHPP_HUMAN Phospholysine phosphohistidine inorganic pyrophosphate phosphatase OS=Homo sapiens OX=9606 GN=LHPP PE=1 SV=2</t>
  </si>
  <si>
    <t>D39U1_HUMAN</t>
  </si>
  <si>
    <t>SDR39U1</t>
  </si>
  <si>
    <t>sp|Q9NRG7|D39U1_HUMAN Epimerase family protein SDR39U1 OS=Homo sapiens OX=9606 GN=SDR39U1 PE=1 SV=3</t>
  </si>
  <si>
    <t>G3V4P8_HUMAN</t>
  </si>
  <si>
    <t>tr|G3V4P8|G3V4P8_HUMAN Glia maturation factor beta (Fragment) OS=Homo sapiens OX=9606 GN=GMFB PE=1 SV=1</t>
  </si>
  <si>
    <t>HDHD3_HUMAN</t>
  </si>
  <si>
    <t>HDHD3</t>
  </si>
  <si>
    <t>sp|Q9BSH5|HDHD3_HUMAN Haloacid dehalogenase-like hydrolase domain-containing protein 3 OS=Homo sapiens OX=9606 GN=HDHD3 PE=1 SV=1</t>
  </si>
  <si>
    <t>C9JYN0_HUMAN</t>
  </si>
  <si>
    <t>SYPL1</t>
  </si>
  <si>
    <t>tr|C9JYN0|C9JYN0_HUMAN Synaptophysin like 1 OS=Homo sapiens OX=9606 GN=SYPL1 PE=1 SV=1</t>
  </si>
  <si>
    <t>RIPK3_HUMAN</t>
  </si>
  <si>
    <t>RIPK3</t>
  </si>
  <si>
    <t>sp|Q9Y572|RIPK3_HUMAN Receptor-interacting serine/threonine-protein kinase 3 OS=Homo sapiens OX=9606 GN=RIPK3 PE=1 SV=2</t>
  </si>
  <si>
    <t>E9PGC5_HUMAN</t>
  </si>
  <si>
    <t>tr|E9PGC5|E9PGC5_HUMAN protein-tyrosine-phosphatase OS=Homo sapiens OX=9606 GN=PTPRK PE=1 SV=1</t>
  </si>
  <si>
    <t>LAGE3_HUMAN</t>
  </si>
  <si>
    <t>LAGE3</t>
  </si>
  <si>
    <t>sp|Q14657|LAGE3_HUMAN EKC/KEOPS complex subunit LAGE3 OS=Homo sapiens OX=9606 GN=LAGE3 PE=1 SV=2</t>
  </si>
  <si>
    <t>COR1B_HUMAN</t>
  </si>
  <si>
    <t>CORO1B</t>
  </si>
  <si>
    <t>sp|Q9BR76|COR1B_HUMAN Coronin-1B OS=Homo sapiens OX=9606 GN=CORO1B PE=1 SV=1</t>
  </si>
  <si>
    <t>HACL1_HUMAN</t>
  </si>
  <si>
    <t>HACL1</t>
  </si>
  <si>
    <t>sp|Q9UJ83|HACL1_HUMAN 2-hydroxyacyl-CoA lyase 1 OS=Homo sapiens OX=9606 GN=HACL1 PE=1 SV=2</t>
  </si>
  <si>
    <t>SLAF7_HUMAN</t>
  </si>
  <si>
    <t>SLAMF7</t>
  </si>
  <si>
    <t>sp|Q9NQ25|SLAF7_HUMAN SLAM family member 7 OS=Homo sapiens OX=9606 GN=SLAMF7 PE=1 SV=1</t>
  </si>
  <si>
    <t>F5H4R1_HUMAN</t>
  </si>
  <si>
    <t>tr|F5H4R1|F5H4R1_HUMAN Mitogen-activated protein kinase kinase kinase 4 OS=Homo sapiens OX=9606 GN=MAP3K4 PE=1 SV=1</t>
  </si>
  <si>
    <t>F5GWA4_HUMAN</t>
  </si>
  <si>
    <t>tr|F5GWA4|F5GWA4_HUMAN Potassium channel tetramerization domain containing 10 OS=Homo sapiens OX=9606 GN=KCTD10 PE=1 SV=1</t>
  </si>
  <si>
    <t>A0A0G2JNH5_HUMAN</t>
  </si>
  <si>
    <t>tr|A0A0G2JNH5|A0A0G2JNH5_HUMAN Cell cycle checkpoint protein RAD17 OS=Homo sapiens OX=9606 GN=RAD17 PE=1 SV=1</t>
  </si>
  <si>
    <t>MTMRC_HUMAN</t>
  </si>
  <si>
    <t>MTMR12</t>
  </si>
  <si>
    <t>sp|Q9C0I1|MTMRC_HUMAN Myotubularin-related protein 12 OS=Homo sapiens OX=9606 GN=MTMR12 PE=1 SV=2</t>
  </si>
  <si>
    <t>A0A3B3IU33_HUMAN</t>
  </si>
  <si>
    <t>AMDHD2</t>
  </si>
  <si>
    <t>tr|A0A3B3IU33|A0A3B3IU33_HUMAN N-acetylglucosamine-6-phosphate deacetylase OS=Homo sapiens OX=9606 GN=AMDHD2 PE=1 SV=1</t>
  </si>
  <si>
    <t>SPRY7_HUMAN</t>
  </si>
  <si>
    <t>SPRYD7</t>
  </si>
  <si>
    <t>sp|Q5W111|SPRY7_HUMAN SPRY domain-containing protein 7 OS=Homo sapiens OX=9606 GN=SPRYD7 PE=1 SV=2</t>
  </si>
  <si>
    <t>A0A087WUT0_HUMAN</t>
  </si>
  <si>
    <t>tr|A0A087WUT0|A0A087WUT0_HUMAN Myelin expression factor 2 OS=Homo sapiens OX=9606 GN=MYEF2 PE=1 SV=1</t>
  </si>
  <si>
    <t>TMM59_HUMAN</t>
  </si>
  <si>
    <t>TMEM59</t>
  </si>
  <si>
    <t>sp|Q9BXS4|TMM59_HUMAN Transmembrane protein 59 OS=Homo sapiens OX=9606 GN=TMEM59 PE=1 SV=1</t>
  </si>
  <si>
    <t>A0A0C4DG95_HUMAN</t>
  </si>
  <si>
    <t>tr|A0A0C4DG95|A0A0C4DG95_HUMAN PX domain containing serine/threonine kinase like OS=Homo sapiens OX=9606 GN=PXK PE=1 SV=1</t>
  </si>
  <si>
    <t>E5RJ52_HUMAN</t>
  </si>
  <si>
    <t>tr|E5RJ52|E5RJ52_HUMAN Adaptor related protein complex 3 subunit mu 2 (Fragment) OS=Homo sapiens OX=9606 GN=AP3M2 PE=1 SV=1</t>
  </si>
  <si>
    <t>A0A6Q8PF81_HUMAN</t>
  </si>
  <si>
    <t>DYM</t>
  </si>
  <si>
    <t>tr|A0A6Q8PF81|A0A6Q8PF81_HUMAN Dymeclin OS=Homo sapiens OX=9606 GN=DYM PE=1 SV=1</t>
  </si>
  <si>
    <t>PHAR4_HUMAN</t>
  </si>
  <si>
    <t>PHACTR4</t>
  </si>
  <si>
    <t>sp|Q8IZ21|PHAR4_HUMAN Phosphatase and actin regulator 4 OS=Homo sapiens OX=9606 GN=PHACTR4 PE=1 SV=1</t>
  </si>
  <si>
    <t>G3V150_HUMAN</t>
  </si>
  <si>
    <t>tr|G3V150|G3V150_HUMAN Galactosylgalactosylxylosylprotein 3-beta-glucuronosyltransferase OS=Homo sapiens OX=9606 GN=B3GAT3 PE=1 SV=1</t>
  </si>
  <si>
    <t>NB5R4_HUMAN</t>
  </si>
  <si>
    <t>CYB5R4</t>
  </si>
  <si>
    <t>sp|Q7L1T6|NB5R4_HUMAN Cytochrome b5 reductase 4 OS=Homo sapiens OX=9606 GN=CYB5R4 PE=1 SV=1</t>
  </si>
  <si>
    <t>ADX_HUMAN</t>
  </si>
  <si>
    <t>FDX1</t>
  </si>
  <si>
    <t>sp|P10109|ADX_HUMAN Adrenodoxin, mitochondrial OS=Homo sapiens OX=9606 GN=FDX1 PE=1 SV=1</t>
  </si>
  <si>
    <t>IL13_HUMAN</t>
  </si>
  <si>
    <t>IL13</t>
  </si>
  <si>
    <t>sp|P35225|IL13_HUMAN Interleukin-13 OS=Homo sapiens OX=9606 GN=IL13 PE=1 SV=2</t>
  </si>
  <si>
    <t>TJAP1_HUMAN</t>
  </si>
  <si>
    <t>TJAP1</t>
  </si>
  <si>
    <t>sp|Q5JTD0|TJAP1_HUMAN Tight junction-associated protein 1 OS=Homo sapiens OX=9606 GN=TJAP1 PE=1 SV=1</t>
  </si>
  <si>
    <t>A0A3B3IRR6_HUMAN</t>
  </si>
  <si>
    <t>tr|A0A3B3IRR6|A0A3B3IRR6_HUMAN Chromosome 8 open reading frame 33 OS=Homo sapiens OX=9606 GN=C8orf33 PE=1 SV=1</t>
  </si>
  <si>
    <t>HAUS1_HUMAN</t>
  </si>
  <si>
    <t>HAUS1</t>
  </si>
  <si>
    <t>sp|Q96CS2|HAUS1_HUMAN HAUS augmin-like complex subunit 1 OS=Homo sapiens OX=9606 GN=HAUS1 PE=1 SV=1</t>
  </si>
  <si>
    <t>A0A024RCL9_HUMAN</t>
  </si>
  <si>
    <t>LST1</t>
  </si>
  <si>
    <t>tr|A0A024RCL9|A0A024RCL9_HUMAN Leukocyte specific transcript 1, isoform CRA_c OS=Homo sapiens OX=9606 GN=LST1 PE=1 SV=1</t>
  </si>
  <si>
    <t>PLPL8_HUMAN</t>
  </si>
  <si>
    <t>sp|Q9NP80|PLPL8_HUMAN Calcium-independent phospholipase A2-gamma OS=Homo sapiens OX=9606 GN=PNPLA8 PE=1 SV=1</t>
  </si>
  <si>
    <t>PLGT3_HUMAN</t>
  </si>
  <si>
    <t>POGLUT3</t>
  </si>
  <si>
    <t>sp|Q7Z4H8|PLGT3_HUMAN Protein O-glucosyltransferase 3 OS=Homo sapiens OX=9606 GN=POGLUT3 PE=1 SV=2</t>
  </si>
  <si>
    <t>RMP_HUMAN</t>
  </si>
  <si>
    <t>URI1</t>
  </si>
  <si>
    <t>sp|O94763|RMP_HUMAN Unconventional prefoldin RPB5 interactor 1 OS=Homo sapiens OX=9606 GN=URI1 PE=1 SV=3</t>
  </si>
  <si>
    <t>H0Y6W0_HUMAN</t>
  </si>
  <si>
    <t>tr|H0Y6W0|H0Y6W0_HUMAN DNA topoisomerase (Fragment) OS=Homo sapiens OX=9606 GN=TOP3B PE=1 SV=1</t>
  </si>
  <si>
    <t>HEM2_HUMAN</t>
  </si>
  <si>
    <t>ALAD</t>
  </si>
  <si>
    <t>sp|P13716|HEM2_HUMAN Delta-aminolevulinic acid dehydratase OS=Homo sapiens OX=9606 GN=ALAD PE=1 SV=1</t>
  </si>
  <si>
    <t>F8WCX2_HUMAN</t>
  </si>
  <si>
    <t>tr|F8WCX2|F8WCX2_HUMAN Zinc finger protein 687 OS=Homo sapiens OX=9606 GN=ZNF687 PE=1 SV=1</t>
  </si>
  <si>
    <t>H3BRV9_HUMAN</t>
  </si>
  <si>
    <t>tr|H3BRV9|H3BRV9_HUMAN Nuclear transport factor 2 (Fragment) OS=Homo sapiens OX=9606 GN=NUTF2 PE=1 SV=1</t>
  </si>
  <si>
    <t>F5GZG6_HUMAN</t>
  </si>
  <si>
    <t>TPK1</t>
  </si>
  <si>
    <t>tr|F5GZG6|F5GZG6_HUMAN Thiamin pyrophosphokinase 1 OS=Homo sapiens OX=9606 GN=TPK1 PE=1 SV=1</t>
  </si>
  <si>
    <t>LTOR3_HUMAN</t>
  </si>
  <si>
    <t>LAMTOR3</t>
  </si>
  <si>
    <t>sp|Q9UHA4|LTOR3_HUMAN Ragulator complex protein LAMTOR3 OS=Homo sapiens OX=9606 GN=LAMTOR3 PE=1 SV=1</t>
  </si>
  <si>
    <t>HAUS4_HUMAN</t>
  </si>
  <si>
    <t>sp|Q9H6D7|HAUS4_HUMAN HAUS augmin-like complex subunit 4 OS=Homo sapiens OX=9606 GN=HAUS4 PE=1 SV=1</t>
  </si>
  <si>
    <t>IREB2_HUMAN</t>
  </si>
  <si>
    <t>IREB2</t>
  </si>
  <si>
    <t>sp|P48200|IREB2_HUMAN Iron-responsive element-binding protein 2 OS=Homo sapiens OX=9606 GN=IREB2 PE=1 SV=4</t>
  </si>
  <si>
    <t>G8JLD3_HUMAN</t>
  </si>
  <si>
    <t>tr|G8JLD3|G8JLD3_HUMAN ELKS/RAB6-interacting/CAST family member 1 OS=Homo sapiens OX=9606 GN=ERC1 PE=1 SV=1</t>
  </si>
  <si>
    <t>A0A7I2V3S7_HUMAN</t>
  </si>
  <si>
    <t>BCL2</t>
  </si>
  <si>
    <t>tr|A0A7I2V3S7|A0A7I2V3S7_HUMAN Apoptosis regulator Bcl-2 OS=Homo sapiens OX=9606 GN=BCL2 PE=1 SV=1</t>
  </si>
  <si>
    <t>S35U4_HUMAN</t>
  </si>
  <si>
    <t>SLC35A4</t>
  </si>
  <si>
    <t>sp|L0R6Q1|S35U4_HUMAN SLC35A4 upstream open reading frame protein OS=Homo sapiens OX=9606 GN=SLC35A4 PE=3 SV=1</t>
  </si>
  <si>
    <t>PGBM_HUMAN</t>
  </si>
  <si>
    <t>HSPG2</t>
  </si>
  <si>
    <t>sp|P98160|PGBM_HUMAN Basement membrane-specific heparan sulfate proteoglycan core protein OS=Homo sapiens OX=9606 GN=HSPG2 PE=1 SV=4</t>
  </si>
  <si>
    <t>S100P_HUMAN</t>
  </si>
  <si>
    <t>S100P</t>
  </si>
  <si>
    <t>sp|P25815|S100P_HUMAN Protein S100-P OS=Homo sapiens OX=9606 GN=S100P PE=1 SV=2</t>
  </si>
  <si>
    <t>C9JYJ8_HUMAN</t>
  </si>
  <si>
    <t>tr|C9JYJ8|C9JYJ8_HUMAN Replication initiator 1 (Fragment) OS=Homo sapiens OX=9606 GN=REPIN1 PE=1 SV=8</t>
  </si>
  <si>
    <t>TTC19_HUMAN</t>
  </si>
  <si>
    <t>TTC19</t>
  </si>
  <si>
    <t>sp|Q6DKK2|TTC19_HUMAN Tetratricopeptide repeat protein 19, mitochondrial OS=Homo sapiens OX=9606 GN=TTC19 PE=1 SV=4</t>
  </si>
  <si>
    <t>H0YF29_HUMAN</t>
  </si>
  <si>
    <t>C8orf82</t>
  </si>
  <si>
    <t>tr|H0YF29|H0YF29_HUMAN Chromosome 8 open reading frame 82 (Fragment) OS=Homo sapiens OX=9606 GN=C8orf82 PE=1 SV=1</t>
  </si>
  <si>
    <t>A6NKZ2_HUMAN</t>
  </si>
  <si>
    <t>RENBP</t>
  </si>
  <si>
    <t>tr|A6NKZ2|A6NKZ2_HUMAN N-acylglucosamine 2-epimerase OS=Homo sapiens OX=9606 GN=RENBP PE=1 SV=2</t>
  </si>
  <si>
    <t>ITM2A_HUMAN</t>
  </si>
  <si>
    <t>ITM2A</t>
  </si>
  <si>
    <t>sp|O43736|ITM2A_HUMAN Integral membrane protein 2A OS=Homo sapiens OX=9606 GN=ITM2A PE=1 SV=2</t>
  </si>
  <si>
    <t>A0A0A0MTE2_HUMAN</t>
  </si>
  <si>
    <t>LMO7</t>
  </si>
  <si>
    <t>tr|A0A0A0MTE2|A0A0A0MTE2_HUMAN LIM domain 7 OS=Homo sapiens OX=9606 GN=LMO7 PE=1 SV=1</t>
  </si>
  <si>
    <t>DYR_HUMAN</t>
  </si>
  <si>
    <t>DHFR</t>
  </si>
  <si>
    <t>sp|P00374|DYR_HUMAN Dihydrofolate reductase OS=Homo sapiens OX=9606 GN=DHFR PE=1 SV=2</t>
  </si>
  <si>
    <t>AACT_HUMAN</t>
  </si>
  <si>
    <t>SERPINA3</t>
  </si>
  <si>
    <t>sp|P01011|AACT_HUMAN Alpha-1-antichymotrypsin OS=Homo sapiens OX=9606 GN=SERPINA3 PE=1 SV=2</t>
  </si>
  <si>
    <t>B1AKR6_HUMAN</t>
  </si>
  <si>
    <t>tr|B1AKR6|B1AKR6_HUMAN Dynein light chain roadblock-type 1 OS=Homo sapiens OX=9606 GN=DYNLRB1 PE=1 SV=1</t>
  </si>
  <si>
    <t>DSC3_HUMAN</t>
  </si>
  <si>
    <t>DSC3</t>
  </si>
  <si>
    <t>sp|Q14574|DSC3_HUMAN Desmocollin-3 OS=Homo sapiens OX=9606 GN=DSC3 PE=1 SV=3</t>
  </si>
  <si>
    <t>A0A087WY96_HUMAN</t>
  </si>
  <si>
    <t>SLC6A6</t>
  </si>
  <si>
    <t>tr|A0A087WY96|A0A087WY96_HUMAN Transporter OS=Homo sapiens OX=9606 GN=SLC6A6 PE=1 SV=1</t>
  </si>
  <si>
    <t>H3BQH3_HUMAN</t>
  </si>
  <si>
    <t>tr|H3BQH3|H3BQH3_HUMAN Kelch domain containing 4 (Fragment) OS=Homo sapiens OX=9606 GN=KLHDC4 PE=1 SV=8</t>
  </si>
  <si>
    <t>H7C0X4_HUMAN</t>
  </si>
  <si>
    <t>tr|H7C0X4|H7C0X4_HUMAN Dol-P-Man:Man(5)GlcNAc(2)-PP-Dol alpha-1,3-mannosyltransferase (Fragment) OS=Homo sapiens OX=9606 GN=ALG3 PE=1 SV=1</t>
  </si>
  <si>
    <t>PAFA2_HUMAN</t>
  </si>
  <si>
    <t>PAFAH2</t>
  </si>
  <si>
    <t>sp|Q99487|PAFA2_HUMAN Platelet-activating factor acetylhydrolase 2, cytoplasmic OS=Homo sapiens OX=9606 GN=PAFAH2 PE=1 SV=1</t>
  </si>
  <si>
    <t>NEUL_HUMAN</t>
  </si>
  <si>
    <t>NLN</t>
  </si>
  <si>
    <t>sp|Q9BYT8|NEUL_HUMAN Neurolysin, mitochondrial OS=Homo sapiens OX=9606 GN=NLN PE=1 SV=1</t>
  </si>
  <si>
    <t>PLS3_HUMAN</t>
  </si>
  <si>
    <t>sp|Q9NRY6|PLS3_HUMAN Phospholipid scramblase 3 OS=Homo sapiens OX=9606 GN=PLSCR3 PE=1 SV=2</t>
  </si>
  <si>
    <t>C9JQ41_HUMAN</t>
  </si>
  <si>
    <t>MIX23</t>
  </si>
  <si>
    <t>tr|C9JQ41|C9JQ41_HUMAN Protein MIX23 OS=Homo sapiens OX=9606 GN=MIX23 PE=1 SV=1</t>
  </si>
  <si>
    <t>D6RID8_HUMAN</t>
  </si>
  <si>
    <t>GTF2H2C</t>
  </si>
  <si>
    <t>tr|D6RID8|D6RID8_HUMAN GTF2H2 family member C (Fragment) OS=Homo sapiens OX=9606 GN=GTF2H2C PE=1 SV=1</t>
  </si>
  <si>
    <t>C9JA24_HUMAN</t>
  </si>
  <si>
    <t>tr|C9JA24|C9JA24_HUMAN Linker for activation of T cells family member 2 (Fragment) OS=Homo sapiens OX=9606 GN=LAT2 PE=1 SV=1</t>
  </si>
  <si>
    <t>SCEL_HUMAN</t>
  </si>
  <si>
    <t>SCEL</t>
  </si>
  <si>
    <t>sp|O95171|SCEL_HUMAN Sciellin OS=Homo sapiens OX=9606 GN=SCEL PE=1 SV=2</t>
  </si>
  <si>
    <t>MECR_HUMAN</t>
  </si>
  <si>
    <t>MECR</t>
  </si>
  <si>
    <t>sp|Q9BV79|MECR_HUMAN Enoyl-[acyl-carrier-protein] reductase, mitochondrial OS=Homo sapiens OX=9606 GN=MECR PE=1 SV=2</t>
  </si>
  <si>
    <t>COG3_HUMAN</t>
  </si>
  <si>
    <t>COG3</t>
  </si>
  <si>
    <t>sp|Q96JB2|COG3_HUMAN Conserved oligomeric Golgi complex subunit 3 OS=Homo sapiens OX=9606 GN=COG3 PE=1 SV=3</t>
  </si>
  <si>
    <t>FOXJ3_HUMAN</t>
  </si>
  <si>
    <t>sp|Q9UPW0|FOXJ3_HUMAN Forkhead box protein J3 OS=Homo sapiens OX=9606 GN=FOXJ3 PE=1 SV=2</t>
  </si>
  <si>
    <t>MSS4_HUMAN</t>
  </si>
  <si>
    <t>RABIF</t>
  </si>
  <si>
    <t>sp|P47224|MSS4_HUMAN Guanine nucleotide exchange factor MSS4 OS=Homo sapiens OX=9606 GN=RABIF PE=1 SV=2</t>
  </si>
  <si>
    <t>A0A1B0GUA3_HUMAN</t>
  </si>
  <si>
    <t>tr|A0A1B0GUA3|A0A1B0GUA3_HUMAN KIF-binding protein OS=Homo sapiens OX=9606 GN=KIFBP PE=1 SV=1</t>
  </si>
  <si>
    <t>EVI2B_HUMAN</t>
  </si>
  <si>
    <t>EVI2B</t>
  </si>
  <si>
    <t>sp|P34910|EVI2B_HUMAN Protein EVI2B OS=Homo sapiens OX=9606 GN=EVI2B PE=1 SV=2</t>
  </si>
  <si>
    <t>A0A8V8TMN9_HUMAN</t>
  </si>
  <si>
    <t>tr|A0A8V8TMN9|A0A8V8TMN9_HUMAN DNA-directed RNA polymerase III subunit RPC3 OS=Homo sapiens OX=9606 GN=POLR3C PE=1 SV=1</t>
  </si>
  <si>
    <t>C9J052_HUMAN</t>
  </si>
  <si>
    <t>tr|C9J052|C9J052_HUMAN exodeoxyribonuclease III OS=Homo sapiens OX=9606 GN=TREX1 PE=1 SV=1</t>
  </si>
  <si>
    <t>UB2G1_HUMAN</t>
  </si>
  <si>
    <t>UBE2G1</t>
  </si>
  <si>
    <t>sp|P62253|UB2G1_HUMAN Ubiquitin-conjugating enzyme E2 G1 OS=Homo sapiens OX=9606 GN=UBE2G1 PE=1 SV=3</t>
  </si>
  <si>
    <t>WIPI2_HUMAN</t>
  </si>
  <si>
    <t>WIPI2</t>
  </si>
  <si>
    <t>sp|Q9Y4P8|WIPI2_HUMAN WD repeat domain phosphoinositide-interacting protein 2 OS=Homo sapiens OX=9606 GN=WIPI2 PE=1 SV=1</t>
  </si>
  <si>
    <t>VAMP5_HUMAN</t>
  </si>
  <si>
    <t>VAMP5</t>
  </si>
  <si>
    <t>sp|O95183|VAMP5_HUMAN Vesicle-associated membrane protein 5 OS=Homo sapiens OX=9606 GN=VAMP5 PE=1 SV=1</t>
  </si>
  <si>
    <t>TNF14_HUMAN</t>
  </si>
  <si>
    <t>TNFSF14</t>
  </si>
  <si>
    <t>sp|O43557|TNF14_HUMAN Tumor necrosis factor ligand superfamily member 14 OS=Homo sapiens OX=9606 GN=TNFSF14 PE=1 SV=2</t>
  </si>
  <si>
    <t>CEL3B_HUMAN</t>
  </si>
  <si>
    <t>CELA3B</t>
  </si>
  <si>
    <t>sp|P08861|CEL3B_HUMAN Chymotrypsin-like elastase family member 3B OS=Homo sapiens OX=9606 GN=CELA3B PE=1 SV=3</t>
  </si>
  <si>
    <t>MCUR1_HUMAN</t>
  </si>
  <si>
    <t>MCUR1</t>
  </si>
  <si>
    <t>sp|Q96AQ8|MCUR1_HUMAN Mitochondrial calcium uniporter regulator 1 OS=Homo sapiens OX=9606 GN=MCUR1 PE=1 SV=1</t>
  </si>
  <si>
    <t>MFSD6_HUMAN</t>
  </si>
  <si>
    <t>MFSD6</t>
  </si>
  <si>
    <t>sp|Q6ZSS7|MFSD6_HUMAN Major facilitator superfamily domain-containing protein 6 OS=Homo sapiens OX=9606 GN=MFSD6 PE=1 SV=2</t>
  </si>
  <si>
    <t>I3L295_HUMAN</t>
  </si>
  <si>
    <t>tr|I3L295|I3L295_HUMAN Mannose-P-dolichol utilization defect 1 OS=Homo sapiens OX=9606 GN=MPDU1 PE=1 SV=1</t>
  </si>
  <si>
    <t>RFX2_HUMAN</t>
  </si>
  <si>
    <t>RFX2</t>
  </si>
  <si>
    <t>sp|P48378|RFX2_HUMAN DNA-binding protein RFX2 OS=Homo sapiens OX=9606 GN=RFX2 PE=1 SV=2</t>
  </si>
  <si>
    <t>GBP6_HUMAN</t>
  </si>
  <si>
    <t>GBP6</t>
  </si>
  <si>
    <t>sp|Q6ZN66|GBP6_HUMAN Guanylate-binding protein 6 OS=Homo sapiens OX=9606 GN=GBP6 PE=2 SV=1</t>
  </si>
  <si>
    <t>A0A0C4DG88_HUMAN</t>
  </si>
  <si>
    <t>tr|A0A0C4DG88|A0A0C4DG88_HUMAN POU domain protein (Fragment) OS=Homo sapiens OX=9606 GN=POU2F1 PE=1 SV=1</t>
  </si>
  <si>
    <t>A0A0U1RQC1_HUMAN</t>
  </si>
  <si>
    <t>tr|A0A0U1RQC1|A0A0U1RQC1_HUMAN PCNA-associated factor OS=Homo sapiens OX=9606 PE=1 SV=1</t>
  </si>
  <si>
    <t>BSDC1_HUMAN</t>
  </si>
  <si>
    <t>BSDC1</t>
  </si>
  <si>
    <t>sp|Q9NW68|BSDC1_HUMAN BSD domain-containing protein 1 OS=Homo sapiens OX=9606 GN=BSDC1 PE=1 SV=1</t>
  </si>
  <si>
    <t>D6RA57_HUMAN</t>
  </si>
  <si>
    <t>tr|D6RA57|D6RA57_HUMAN Translation machinery-associated protein 16 OS=Homo sapiens OX=9606 GN=TMA16 PE=1 SV=1</t>
  </si>
  <si>
    <t>GNB1L_HUMAN</t>
  </si>
  <si>
    <t>GNB1L</t>
  </si>
  <si>
    <t>sp|Q9BYB4|GNB1L_HUMAN Guanine nucleotide-binding protein subunit beta-like protein 1 OS=Homo sapiens OX=9606 GN=GNB1L PE=1 SV=2</t>
  </si>
  <si>
    <t>SGMR2_HUMAN</t>
  </si>
  <si>
    <t>sp|Q5BJF2|SGMR2_HUMAN Sigma intracellular receptor 2 OS=Homo sapiens OX=9606 GN=TMEM97 PE=1 SV=1</t>
  </si>
  <si>
    <t>UBE2C_HUMAN</t>
  </si>
  <si>
    <t>UBE2C</t>
  </si>
  <si>
    <t>sp|O00762|UBE2C_HUMAN Ubiquitin-conjugating enzyme E2 C OS=Homo sapiens OX=9606 GN=UBE2C PE=1 SV=1</t>
  </si>
  <si>
    <t>COMD5_HUMAN</t>
  </si>
  <si>
    <t>sp|Q9GZQ3|COMD5_HUMAN COMM domain-containing protein 5 OS=Homo sapiens OX=9606 GN=COMMD5 PE=1 SV=1</t>
  </si>
  <si>
    <t>TVA92_HUMAN</t>
  </si>
  <si>
    <t>TRAV9-2</t>
  </si>
  <si>
    <t>sp|A0A087WT02|TVA92_HUMAN T cell receptor alpha variable 9-2 OS=Homo sapiens OX=9606 GN=TRAV9-2 PE=3 SV=1</t>
  </si>
  <si>
    <t>A0A8V8TQE5_HUMAN</t>
  </si>
  <si>
    <t>tr|A0A8V8TQE5|A0A8V8TQE5_HUMAN Nucleolar protein 10 OS=Homo sapiens OX=9606 GN=NOP10 PE=1 SV=1</t>
  </si>
  <si>
    <t>TMM68_HUMAN</t>
  </si>
  <si>
    <t>sp|Q96MH6|TMM68_HUMAN Transmembrane protein 68 OS=Homo sapiens OX=9606 GN=TMEM68 PE=2 SV=2</t>
  </si>
  <si>
    <t>TPC14_HUMAN</t>
  </si>
  <si>
    <t>sp|Q8WVR3|TPC14_HUMAN Trafficking protein particle complex subunit 14 OS=Homo sapiens OX=9606 GN=TRAPPC14 PE=1 SV=2</t>
  </si>
  <si>
    <t>BLVRB_HUMAN</t>
  </si>
  <si>
    <t>BLVRB</t>
  </si>
  <si>
    <t>sp|P30043|BLVRB_HUMAN Flavin reductase (NADPH) OS=Homo sapiens OX=9606 GN=BLVRB PE=1 SV=3</t>
  </si>
  <si>
    <t>CT027_HUMAN</t>
  </si>
  <si>
    <t>C20orf27</t>
  </si>
  <si>
    <t>sp|Q9GZN8|CT027_HUMAN UPF0687 protein C20orf27 OS=Homo sapiens OX=9606 GN=C20orf27 PE=1 SV=3</t>
  </si>
  <si>
    <t>LYSM2_HUMAN</t>
  </si>
  <si>
    <t>LYSMD2</t>
  </si>
  <si>
    <t>sp|Q8IV50|LYSM2_HUMAN LysM and putative peptidoglycan-binding domain-containing protein 2 OS=Homo sapiens OX=9606 GN=LYSMD2 PE=1 SV=1</t>
  </si>
  <si>
    <t>B8ZZA8_HUMAN</t>
  </si>
  <si>
    <t>tr|B8ZZA8|B8ZZA8_HUMAN glutaminase OS=Homo sapiens OX=9606 GN=GLS PE=1 SV=1</t>
  </si>
  <si>
    <t>M0QYV5_HUMAN</t>
  </si>
  <si>
    <t>tr|M0QYV5|M0QYV5_HUMAN Caseinolytic mitochondrial matrix peptidase proteolytic subunit (Fragment) OS=Homo sapiens OX=9606 GN=CLPP PE=1 SV=2</t>
  </si>
  <si>
    <t>A0A2R8YDT1_HUMAN</t>
  </si>
  <si>
    <t>GLUL</t>
  </si>
  <si>
    <t>tr|A0A2R8YDT1|A0A2R8YDT1_HUMAN Glutamine synthetase OS=Homo sapiens OX=9606 GN=GLUL PE=1 SV=1</t>
  </si>
  <si>
    <t>TSTD1_HUMAN</t>
  </si>
  <si>
    <t>TSTD1</t>
  </si>
  <si>
    <t>sp|Q8NFU3|TSTD1_HUMAN Thiosulfate:glutathione sulfurtransferase OS=Homo sapiens OX=9606 GN=TSTD1 PE=1 SV=3</t>
  </si>
  <si>
    <t>VATF_HUMAN</t>
  </si>
  <si>
    <t>ATP6V1F</t>
  </si>
  <si>
    <t>sp|Q16864|VATF_HUMAN V-type proton ATPase subunit F OS=Homo sapiens OX=9606 GN=ATP6V1F PE=1 SV=2</t>
  </si>
  <si>
    <t>LRC20_HUMAN</t>
  </si>
  <si>
    <t>LRRC20</t>
  </si>
  <si>
    <t>sp|Q8TCA0|LRC20_HUMAN Leucine-rich repeat-containing protein 20 OS=Homo sapiens OX=9606 GN=LRRC20 PE=1 SV=1</t>
  </si>
  <si>
    <t>A0A6Q8PH21_HUMAN</t>
  </si>
  <si>
    <t>SLC12A6</t>
  </si>
  <si>
    <t>tr|A0A6Q8PH21|A0A6Q8PH21_HUMAN Solute carrier family 12 member 6 OS=Homo sapiens OX=9606 GN=SLC12A6 PE=1 SV=1</t>
  </si>
  <si>
    <t>CHUR_HUMAN</t>
  </si>
  <si>
    <t>CHURC1</t>
  </si>
  <si>
    <t>sp|Q8WUH1|CHUR_HUMAN Protein Churchill OS=Homo sapiens OX=9606 GN=CHURC1 PE=1 SV=3</t>
  </si>
  <si>
    <t>SFT2C_HUMAN</t>
  </si>
  <si>
    <t>SFT2D3</t>
  </si>
  <si>
    <t>sp|Q587I9|SFT2C_HUMAN Vesicle transport protein SFT2C OS=Homo sapiens OX=9606 GN=SFT2D3 PE=2 SV=1</t>
  </si>
  <si>
    <t>E9PM90_HUMAN</t>
  </si>
  <si>
    <t>VPS28</t>
  </si>
  <si>
    <t>tr|E9PM90|E9PM90_HUMAN Vacuolar protein sorting-associated protein 28 homolog (Fragment) OS=Homo sapiens OX=9606 GN=VPS28 PE=1 SV=1</t>
  </si>
  <si>
    <t>TVA3_HUMAN</t>
  </si>
  <si>
    <t>TRAV3</t>
  </si>
  <si>
    <t>sp|A0A0B4J244|TVA3_HUMAN T cell receptor alpha variable 3 OS=Homo sapiens OX=9606 GN=TRAV3 PE=3 SV=1</t>
  </si>
  <si>
    <t>A8MXF6_HUMAN</t>
  </si>
  <si>
    <t>tr|A8MXF6|A8MXF6_HUMAN RAB, member of RAS oncogene family like 2B OS=Homo sapiens OX=9606 GN=RABL2B PE=1 SV=1</t>
  </si>
  <si>
    <t>ATG13_HUMAN</t>
  </si>
  <si>
    <t>sp|O75143|ATG13_HUMAN Autophagy-related protein 13 OS=Homo sapiens OX=9606 GN=ATG13 PE=1 SV=1</t>
  </si>
  <si>
    <t>B8ZZD4_HUMAN</t>
  </si>
  <si>
    <t>TAX1BP1</t>
  </si>
  <si>
    <t>tr|B8ZZD4|B8ZZD4_HUMAN Tax1 binding protein 1 OS=Homo sapiens OX=9606 GN=TAX1BP1 PE=1 SV=1</t>
  </si>
  <si>
    <t>S17A5_HUMAN</t>
  </si>
  <si>
    <t>SLC17A5</t>
  </si>
  <si>
    <t>sp|Q9NRA2|S17A5_HUMAN Sialin OS=Homo sapiens OX=9606 GN=SLC17A5 PE=1 SV=2</t>
  </si>
  <si>
    <t>IKBE_HUMAN</t>
  </si>
  <si>
    <t>NFKBIE</t>
  </si>
  <si>
    <t>sp|O00221|IKBE_HUMAN NF-kappa-B inhibitor epsilon OS=Homo sapiens OX=9606 GN=NFKBIE PE=1 SV=3</t>
  </si>
  <si>
    <t>E5RIS3_HUMAN</t>
  </si>
  <si>
    <t>tr|E5RIS3|E5RIS3_HUMAN Zinc finger AN1-type containing 1 OS=Homo sapiens OX=9606 GN=ZFAND1 PE=1 SV=1</t>
  </si>
  <si>
    <t>H7C096_HUMAN</t>
  </si>
  <si>
    <t>BNIP2</t>
  </si>
  <si>
    <t>tr|H7C096|H7C096_HUMAN BCL2 interacting protein 2 OS=Homo sapiens OX=9606 GN=BNIP2 PE=1 SV=2</t>
  </si>
  <si>
    <t>G3V1V4_HUMAN</t>
  </si>
  <si>
    <t>GTSF1</t>
  </si>
  <si>
    <t>tr|G3V1V4|G3V1V4_HUMAN Family with sequence similarity 112, member B, isoform CRA_b OS=Homo sapiens OX=9606 GN=GTSF1 PE=1 SV=1</t>
  </si>
  <si>
    <t>A0A087WZ62_HUMAN</t>
  </si>
  <si>
    <t>tr|A0A087WZ62|A0A087WZ62_HUMAN Mannosyltransferase OS=Homo sapiens OX=9606 PE=3 SV=1</t>
  </si>
  <si>
    <t>J9JIC5_HUMAN</t>
  </si>
  <si>
    <t>tr|J9JIC5|J9JIC5_HUMAN Chromosome 17 open reading frame 75 OS=Homo sapiens OX=9606 GN=C17orf75 PE=1 SV=1</t>
  </si>
  <si>
    <t>A0A6Q8PFP4_HUMAN</t>
  </si>
  <si>
    <t>PRMT7</t>
  </si>
  <si>
    <t>tr|A0A6Q8PFP4|A0A6Q8PFP4_HUMAN Protein arginine N-methyltransferase OS=Homo sapiens OX=9606 GN=PRMT7 PE=1 SV=1</t>
  </si>
  <si>
    <t>CBPD_HUMAN</t>
  </si>
  <si>
    <t>CPD</t>
  </si>
  <si>
    <t>sp|O75976|CBPD_HUMAN Carboxypeptidase D OS=Homo sapiens OX=9606 GN=CPD PE=1 SV=2</t>
  </si>
  <si>
    <t>ST17A_HUMAN</t>
  </si>
  <si>
    <t>STK17A</t>
  </si>
  <si>
    <t>sp|Q9UEE5|ST17A_HUMAN Serine/threonine-protein kinase 17A OS=Homo sapiens OX=9606 GN=STK17A PE=1 SV=2</t>
  </si>
  <si>
    <t>H3BMU8_HUMAN</t>
  </si>
  <si>
    <t>PLA2G15</t>
  </si>
  <si>
    <t>tr|H3BMU8|H3BMU8_HUMAN Phospholipase A2 group XV (Fragment) OS=Homo sapiens OX=9606 GN=PLA2G15 PE=1 SV=1</t>
  </si>
  <si>
    <t>SPC25_HUMAN</t>
  </si>
  <si>
    <t>SPC25</t>
  </si>
  <si>
    <t>sp|Q9HBM1|SPC25_HUMAN Kinetochore protein Spc25 OS=Homo sapiens OX=9606 GN=SPC25 PE=1 SV=1</t>
  </si>
  <si>
    <t>TOR2A_HUMAN</t>
  </si>
  <si>
    <t>TOR2A</t>
  </si>
  <si>
    <t>sp|Q5JU69|TOR2A_HUMAN Torsin-2A OS=Homo sapiens OX=9606 GN=TOR2A PE=2 SV=1</t>
  </si>
  <si>
    <t>HELB_HUMAN</t>
  </si>
  <si>
    <t>sp|Q8NG08|HELB_HUMAN DNA helicase B OS=Homo sapiens OX=9606 GN=HELB PE=1 SV=2</t>
  </si>
  <si>
    <t>AGRG1_HUMAN</t>
  </si>
  <si>
    <t>sp|Q9Y653|AGRG1_HUMAN Adhesion G-protein coupled receptor G1 OS=Homo sapiens OX=9606 GN=ADGRG1 PE=1 SV=2</t>
  </si>
  <si>
    <t>TM263_HUMAN</t>
  </si>
  <si>
    <t>TMEM263</t>
  </si>
  <si>
    <t>sp|Q8WUH6|TM263_HUMAN Transmembrane protein 263 OS=Homo sapiens OX=9606 GN=TMEM263 PE=1 SV=1</t>
  </si>
  <si>
    <t>GBG5_HUMAN</t>
  </si>
  <si>
    <t>GNG5</t>
  </si>
  <si>
    <t>sp|P63218|GBG5_HUMAN Guanine nucleotide-binding protein G(I)/G(S)/G(O) subunit gamma-5 OS=Homo sapiens OX=9606 GN=GNG5 PE=1 SV=3</t>
  </si>
  <si>
    <t>LRC58_HUMAN</t>
  </si>
  <si>
    <t>LRRC58</t>
  </si>
  <si>
    <t>sp|Q96CX6|LRC58_HUMAN Leucine-rich repeat-containing protein 58 OS=Homo sapiens OX=9606 GN=LRRC58 PE=1 SV=2</t>
  </si>
  <si>
    <t>CLCN7_HUMAN</t>
  </si>
  <si>
    <t>CLCN7</t>
  </si>
  <si>
    <t>sp|P51798|CLCN7_HUMAN H(+)/Cl(-) exchange transporter 7 OS=Homo sapiens OX=9606 GN=CLCN7 PE=1 SV=2</t>
  </si>
  <si>
    <t>RIDA_HUMAN</t>
  </si>
  <si>
    <t>RIDA</t>
  </si>
  <si>
    <t>sp|P52758|RIDA_HUMAN 2-iminobutanoate/2-iminopropanoate deaminase OS=Homo sapiens OX=9606 GN=RIDA PE=1 SV=1</t>
  </si>
  <si>
    <t>C9J973_HUMAN</t>
  </si>
  <si>
    <t>NHLRC3</t>
  </si>
  <si>
    <t>tr|C9J973|C9J973_HUMAN NHL repeat containing 3 OS=Homo sapiens OX=9606 GN=NHLRC3 PE=1 SV=1</t>
  </si>
  <si>
    <t>H1UBN3_HUMAN</t>
  </si>
  <si>
    <t>tr|H1UBN3|H1UBN3_HUMAN Cyclin B2 OS=Homo sapiens OX=9606 GN=CCNB2 PE=1 SV=1</t>
  </si>
  <si>
    <t>ST38L_HUMAN</t>
  </si>
  <si>
    <t>STK38L</t>
  </si>
  <si>
    <t>sp|Q9Y2H1|ST38L_HUMAN Serine/threonine-protein kinase 38-like OS=Homo sapiens OX=9606 GN=STK38L PE=1 SV=3</t>
  </si>
  <si>
    <t>A0A0A6YYC7_HUMAN</t>
  </si>
  <si>
    <t>ZFP91-CNTF</t>
  </si>
  <si>
    <t>tr|A0A0A6YYC7|A0A0A6YYC7_HUMAN HCG2042749, isoform CRA_d OS=Homo sapiens OX=9606 GN=ZFP91-CNTF PE=4 SV=1</t>
  </si>
  <si>
    <t>HERP2_HUMAN</t>
  </si>
  <si>
    <t>HERPUD2</t>
  </si>
  <si>
    <t>sp|Q9BSE4|HERP2_HUMAN Homocysteine-responsive endoplasmic reticulum-resident ubiquitin-like domain member 2 protein OS=Homo sapiens OX=9606 GN=HERPUD2 PE=1 SV=2</t>
  </si>
  <si>
    <t>A0A087WTT9_HUMAN</t>
  </si>
  <si>
    <t>ALG13</t>
  </si>
  <si>
    <t>tr|A0A087WTT9|A0A087WTT9_HUMAN N-acetylglucosaminyldiphosphodolichol N-acetylglucosaminyltransferase OS=Homo sapiens OX=9606 GN=ALG13 PE=1 SV=1</t>
  </si>
  <si>
    <t>VP37A_HUMAN</t>
  </si>
  <si>
    <t>sp|Q8NEZ2|VP37A_HUMAN Vacuolar protein sorting-associated protein 37A OS=Homo sapiens OX=9606 GN=VPS37A PE=1 SV=1</t>
  </si>
  <si>
    <t>G3V200_HUMAN</t>
  </si>
  <si>
    <t>PPFIA2</t>
  </si>
  <si>
    <t>tr|G3V200|G3V200_HUMAN PTPRF interacting protein alpha 2 OS=Homo sapiens OX=9606 GN=PPFIA2 PE=1 SV=2</t>
  </si>
  <si>
    <t>MIPEP_HUMAN</t>
  </si>
  <si>
    <t>MIPEP</t>
  </si>
  <si>
    <t>sp|Q99797|MIPEP_HUMAN Mitochondrial intermediate peptidase OS=Homo sapiens OX=9606 GN=MIPEP PE=1 SV=2</t>
  </si>
  <si>
    <t>A0A3B3ITT1_HUMAN</t>
  </si>
  <si>
    <t>RAB12</t>
  </si>
  <si>
    <t>tr|A0A3B3ITT1|A0A3B3ITT1_HUMAN RAB12, member RAS oncogene family OS=Homo sapiens OX=9606 GN=RAB12 PE=1 SV=1</t>
  </si>
  <si>
    <t>APH1A_HUMAN</t>
  </si>
  <si>
    <t>APH1A</t>
  </si>
  <si>
    <t>sp|Q96BI3|APH1A_HUMAN Gamma-secretase subunit APH-1A OS=Homo sapiens OX=9606 GN=APH1A PE=1 SV=1</t>
  </si>
  <si>
    <t>A0A087WTU1_HUMAN</t>
  </si>
  <si>
    <t>tr|A0A087WTU1|A0A087WTU1_HUMAN Leucine-rich repeat-containing protein 41 OS=Homo sapiens OX=9606 GN=LRRC41 PE=1 SV=1</t>
  </si>
  <si>
    <t>AP4B1_HUMAN</t>
  </si>
  <si>
    <t>AP4B1</t>
  </si>
  <si>
    <t>sp|Q9Y6B7|AP4B1_HUMAN AP-4 complex subunit beta-1 OS=Homo sapiens OX=9606 GN=AP4B1 PE=1 SV=2</t>
  </si>
  <si>
    <t>A0A8Q3SHI5_HUMAN</t>
  </si>
  <si>
    <t>tr|A0A8Q3SHI5|A0A8Q3SHI5_HUMAN Unc-79 homolog, NALCN channel complex subunit OS=Homo sapiens OX=9606 GN=UNC79 PE=1 SV=1</t>
  </si>
  <si>
    <t>TMOD1_HUMAN</t>
  </si>
  <si>
    <t>TMOD1</t>
  </si>
  <si>
    <t>sp|P28289|TMOD1_HUMAN Tropomodulin-1 OS=Homo sapiens OX=9606 GN=TMOD1 PE=1 SV=1</t>
  </si>
  <si>
    <t>TVB65_HUMAN</t>
  </si>
  <si>
    <t>TRBV6-5</t>
  </si>
  <si>
    <t>sp|A0A0K0K1A5|TVB65_HUMAN T cell receptor beta variable 6-5 OS=Homo sapiens OX=9606 GN=TRBV6-5 PE=1 SV=3</t>
  </si>
  <si>
    <t>A0A8V8TNH3_HUMAN</t>
  </si>
  <si>
    <t>tr|A0A8V8TNH3|A0A8V8TNH3_HUMAN Phosphorylase b kinase regulatory subunit OS=Homo sapiens OX=9606 GN=PHKB PE=1 SV=1</t>
  </si>
  <si>
    <t>A0A8V8TR67_HUMAN</t>
  </si>
  <si>
    <t>CLEC16A</t>
  </si>
  <si>
    <t>tr|A0A8V8TR67|A0A8V8TR67_HUMAN C-type lectin domain containing 16A OS=Homo sapiens OX=9606 GN=CLEC16A PE=1 SV=1</t>
  </si>
  <si>
    <t>YRDC_HUMAN</t>
  </si>
  <si>
    <t>YRDC</t>
  </si>
  <si>
    <t>sp|Q86U90|YRDC_HUMAN Threonylcarbamoyl-AMP synthase OS=Homo sapiens OX=9606 GN=YRDC PE=1 SV=1</t>
  </si>
  <si>
    <t>FLVC1_HUMAN</t>
  </si>
  <si>
    <t>FLVCR1</t>
  </si>
  <si>
    <t>sp|Q9Y5Y0|FLVC1_HUMAN Feline leukemia virus subgroup C receptor-related protein 1 OS=Homo sapiens OX=9606 GN=FLVCR1 PE=1 SV=1</t>
  </si>
  <si>
    <t>A0A0C4DGB9_HUMAN</t>
  </si>
  <si>
    <t>tr|A0A0C4DGB9|A0A0C4DGB9_HUMAN Inorganic pyrophosphatase 2 OS=Homo sapiens OX=9606 GN=PPA2 PE=1 SV=1</t>
  </si>
  <si>
    <t>E9PMR4_HUMAN</t>
  </si>
  <si>
    <t>CD151</t>
  </si>
  <si>
    <t>tr|E9PMR4|E9PMR4_HUMAN Tetraspanin OS=Homo sapiens OX=9606 GN=CD151 PE=1 SV=1</t>
  </si>
  <si>
    <t>H7C1Z7_HUMAN</t>
  </si>
  <si>
    <t>CTDSP1</t>
  </si>
  <si>
    <t>tr|H7C1Z7|H7C1Z7_HUMAN protein-serine/threonine phosphatase (Fragment) OS=Homo sapiens OX=9606 GN=CTDSP1 PE=1 SV=1</t>
  </si>
  <si>
    <t>G3V2N0_HUMAN</t>
  </si>
  <si>
    <t>tr|G3V2N0|G3V2N0_HUMAN Guanine nucleotide-binding protein subunit gamma OS=Homo sapiens OX=9606 GN=GNG2 PE=1 SV=1</t>
  </si>
  <si>
    <t>H0YFA4_HUMAN</t>
  </si>
  <si>
    <t>tr|H0YFA4|H0YFA4_HUMAN Cysteine rich protein 2 (Fragment) OS=Homo sapiens OX=9606 GN=CRIP2 PE=1 SV=1</t>
  </si>
  <si>
    <t>A0A8V8TNJ2_HUMAN</t>
  </si>
  <si>
    <t>tr|A0A8V8TNJ2|A0A8V8TNJ2_HUMAN NLR family pyrin domain containing 1 OS=Homo sapiens OX=9606 GN=NLRP1 PE=1 SV=1</t>
  </si>
  <si>
    <t>SARM1_HUMAN</t>
  </si>
  <si>
    <t>SARM1</t>
  </si>
  <si>
    <t>sp|Q6SZW1|SARM1_HUMAN NAD(+) hydrolase SARM1 OS=Homo sapiens OX=9606 GN=SARM1 PE=1 SV=1</t>
  </si>
  <si>
    <t>H7C1J2_HUMAN</t>
  </si>
  <si>
    <t>tr|H7C1J2|H7C1J2_HUMAN Deoxynucleotidyltransferase terminal-interacting protein 1 (Fragment) OS=Homo sapiens OX=9606 GN=DNTTIP1 PE=1 SV=1</t>
  </si>
  <si>
    <t>MBLC2_HUMAN</t>
  </si>
  <si>
    <t>MBLAC2</t>
  </si>
  <si>
    <t>sp|Q68D91|MBLC2_HUMAN Acyl-coenzyme A thioesterase MBLAC2 OS=Homo sapiens OX=9606 GN=MBLAC2 PE=1 SV=3</t>
  </si>
  <si>
    <t>VMA21_HUMAN</t>
  </si>
  <si>
    <t>VMA21</t>
  </si>
  <si>
    <t>sp|Q3ZAQ7|VMA21_HUMAN Vacuolar ATPase assembly integral membrane protein VMA21 OS=Homo sapiens OX=9606 GN=VMA21 PE=1 SV=1</t>
  </si>
  <si>
    <t>A0A8Q3SIJ2_HUMAN</t>
  </si>
  <si>
    <t>EPG5</t>
  </si>
  <si>
    <t>tr|A0A8Q3SIJ2|A0A8Q3SIJ2_HUMAN Ectopic P-granules 5 autophagy tethering factor OS=Homo sapiens OX=9606 GN=EPG5 PE=1 SV=1</t>
  </si>
  <si>
    <t>TCPR1_HUMAN</t>
  </si>
  <si>
    <t>TECPR1</t>
  </si>
  <si>
    <t>sp|Q7Z6L1|TCPR1_HUMAN Tectonin beta-propeller repeat-containing protein 1 OS=Homo sapiens OX=9606 GN=TECPR1 PE=1 SV=1</t>
  </si>
  <si>
    <t>BLTP2_HUMAN</t>
  </si>
  <si>
    <t>BLTP2</t>
  </si>
  <si>
    <t>sp|Q14667|BLTP2_HUMAN Bridge-like lipid transfer protein family member 2 OS=Homo sapiens OX=9606 GN=BLTP2 PE=1 SV=3</t>
  </si>
  <si>
    <t>ATG4B_HUMAN</t>
  </si>
  <si>
    <t>ATG4B</t>
  </si>
  <si>
    <t>sp|Q9Y4P1|ATG4B_HUMAN Cysteine protease ATG4B OS=Homo sapiens OX=9606 GN=ATG4B PE=1 SV=2</t>
  </si>
  <si>
    <t>E9PQ58_HUMAN</t>
  </si>
  <si>
    <t>TESC</t>
  </si>
  <si>
    <t>tr|E9PQ58|E9PQ58_HUMAN Tescalcin OS=Homo sapiens OX=9606 GN=TESC PE=1 SV=1</t>
  </si>
  <si>
    <t>H0YBV6_HUMAN</t>
  </si>
  <si>
    <t>tr|H0YBV6|H0YBV6_HUMAN MAK16 homolog (Fragment) OS=Homo sapiens OX=9606 GN=MAK16 PE=1 SV=1</t>
  </si>
  <si>
    <t>MDR1_HUMAN</t>
  </si>
  <si>
    <t>ABCB1</t>
  </si>
  <si>
    <t>sp|P08183|MDR1_HUMAN ATP-dependent translocase ABCB1 OS=Homo sapiens OX=9606 GN=ABCB1 PE=1 SV=3</t>
  </si>
  <si>
    <t>NANP_HUMAN</t>
  </si>
  <si>
    <t>NANP</t>
  </si>
  <si>
    <t>sp|Q8TBE9|NANP_HUMAN N-acylneuraminate-9-phosphatase OS=Homo sapiens OX=9606 GN=NANP PE=1 SV=1</t>
  </si>
  <si>
    <t>TM230_HUMAN</t>
  </si>
  <si>
    <t>sp|Q96A57|TM230_HUMAN Transmembrane protein 230 OS=Homo sapiens OX=9606 GN=TMEM230 PE=1 SV=1</t>
  </si>
  <si>
    <t>CACO2_HUMAN</t>
  </si>
  <si>
    <t>CALCOCO2</t>
  </si>
  <si>
    <t>sp|Q13137|CACO2_HUMAN Calcium-binding and coiled-coil domain-containing protein 2 OS=Homo sapiens OX=9606 GN=CALCOCO2 PE=1 SV=1</t>
  </si>
  <si>
    <t>BID_HUMAN</t>
  </si>
  <si>
    <t>BID</t>
  </si>
  <si>
    <t>sp|P55957|BID_HUMAN BH3-interacting domain death agonist OS=Homo sapiens OX=9606 GN=BID PE=1 SV=1</t>
  </si>
  <si>
    <t>NDUF7_HUMAN</t>
  </si>
  <si>
    <t>NDUFAF7</t>
  </si>
  <si>
    <t>sp|Q7L592|NDUF7_HUMAN Protein arginine methyltransferase NDUFAF7, mitochondrial OS=Homo sapiens OX=9606 GN=NDUFAF7 PE=1 SV=1</t>
  </si>
  <si>
    <t>XPP3_HUMAN</t>
  </si>
  <si>
    <t>XPNPEP3</t>
  </si>
  <si>
    <t>sp|Q9NQH7|XPP3_HUMAN Xaa-Pro aminopeptidase 3 OS=Homo sapiens OX=9606 GN=XPNPEP3 PE=1 SV=1</t>
  </si>
  <si>
    <t>E5RFZ8_HUMAN</t>
  </si>
  <si>
    <t>SLC39A14</t>
  </si>
  <si>
    <t>tr|E5RFZ8|E5RFZ8_HUMAN Solute carrier family 39 member 14 (Fragment) OS=Homo sapiens OX=9606 GN=SLC39A14 PE=1 SV=1</t>
  </si>
  <si>
    <t>A0A804HJ70_HUMAN</t>
  </si>
  <si>
    <t>tr|A0A804HJ70|A0A804HJ70_HUMAN mRNA export factor GLE1 OS=Homo sapiens OX=9606 GN=GLE1 PE=1 SV=1</t>
  </si>
  <si>
    <t>A0A087X091_HUMAN</t>
  </si>
  <si>
    <t>tr|A0A087X091|A0A087X091_HUMAN WD repeat domain 13 (Fragment) OS=Homo sapiens OX=9606 GN=WDR13 PE=1 SV=1</t>
  </si>
  <si>
    <t>H3BNJ5_HUMAN</t>
  </si>
  <si>
    <t>NTAN1</t>
  </si>
  <si>
    <t>tr|H3BNJ5|H3BNJ5_HUMAN N-terminal asparagine amidase (Fragment) OS=Homo sapiens OX=9606 GN=NTAN1 PE=1 SV=1</t>
  </si>
  <si>
    <t>TRM5_HUMAN</t>
  </si>
  <si>
    <t>TRMT5</t>
  </si>
  <si>
    <t>sp|Q32P41|TRM5_HUMAN tRNA (guanine(37)-N1)-methyltransferase OS=Homo sapiens OX=9606 GN=TRMT5 PE=1 SV=2</t>
  </si>
  <si>
    <t>D6R9C7_HUMAN</t>
  </si>
  <si>
    <t>tr|D6R9C7|D6R9C7_HUMAN RWD domain containing 4 (Fragment) OS=Homo sapiens OX=9606 GN=RWDD4 PE=1 SV=1</t>
  </si>
  <si>
    <t>DGUOK_HUMAN</t>
  </si>
  <si>
    <t>DGUOK</t>
  </si>
  <si>
    <t>sp|Q16854|DGUOK_HUMAN Deoxyguanosine kinase, mitochondrial OS=Homo sapiens OX=9606 GN=DGUOK PE=1 SV=2</t>
  </si>
  <si>
    <t>DUS3_HUMAN</t>
  </si>
  <si>
    <t>DUSP3</t>
  </si>
  <si>
    <t>sp|P51452|DUS3_HUMAN Dual specificity protein phosphatase 3 OS=Homo sapiens OX=9606 GN=DUSP3 PE=1 SV=1</t>
  </si>
  <si>
    <t>AT8A1_HUMAN</t>
  </si>
  <si>
    <t>ATP8A1</t>
  </si>
  <si>
    <t>sp|Q9Y2Q0|AT8A1_HUMAN Phospholipid-transporting ATPase IA OS=Homo sapiens OX=9606 GN=ATP8A1 PE=1 SV=1</t>
  </si>
  <si>
    <t>H0YMN5_HUMAN</t>
  </si>
  <si>
    <t>tr|H0YMN5|H0YMN5_HUMAN Chromatin-remodeling ATPase INO80 OS=Homo sapiens OX=9606 GN=INO80 PE=1 SV=1</t>
  </si>
  <si>
    <t>NUD18_HUMAN</t>
  </si>
  <si>
    <t>NUDT18</t>
  </si>
  <si>
    <t>sp|Q6ZVK8|NUD18_HUMAN 8-oxo-dGDP phosphatase NUDT18 OS=Homo sapiens OX=9606 GN=NUDT18 PE=1 SV=3</t>
  </si>
  <si>
    <t>KLH11_HUMAN</t>
  </si>
  <si>
    <t>KLHL11</t>
  </si>
  <si>
    <t>sp|Q9NVR0|KLH11_HUMAN Kelch-like protein 11 OS=Homo sapiens OX=9606 GN=KLHL11 PE=1 SV=1</t>
  </si>
  <si>
    <t>D6RAJ6_HUMAN</t>
  </si>
  <si>
    <t>FBXO4</t>
  </si>
  <si>
    <t>tr|D6RAJ6|D6RAJ6_HUMAN F-box protein 4 OS=Homo sapiens OX=9606 GN=FBXO4 PE=1 SV=1</t>
  </si>
  <si>
    <t>CRADD_HUMAN</t>
  </si>
  <si>
    <t>CRADD</t>
  </si>
  <si>
    <t>sp|P78560|CRADD_HUMAN Death domain-containing protein CRADD OS=Homo sapiens OX=9606 GN=CRADD PE=1 SV=1</t>
  </si>
  <si>
    <t>A0A087X228_HUMAN</t>
  </si>
  <si>
    <t>TNFSF8</t>
  </si>
  <si>
    <t>tr|A0A087X228|A0A087X228_HUMAN TNF superfamily member 8 OS=Homo sapiens OX=9606 GN=TNFSF8 PE=1 SV=1</t>
  </si>
  <si>
    <t>A0A7P0T9D5_HUMAN</t>
  </si>
  <si>
    <t>SIGMAR1</t>
  </si>
  <si>
    <t>tr|A0A7P0T9D5|A0A7P0T9D5_HUMAN Sigma non-opioid intracellular receptor 1 OS=Homo sapiens OX=9606 GN=SIGMAR1 PE=1 SV=1</t>
  </si>
  <si>
    <t>B2L11_HUMAN</t>
  </si>
  <si>
    <t>BCL2L11</t>
  </si>
  <si>
    <t>sp|O43521|B2L11_HUMAN Bcl-2-like protein 11 OS=Homo sapiens OX=9606 GN=BCL2L11 PE=1 SV=1</t>
  </si>
  <si>
    <t>A0A3B3IU88_HUMAN</t>
  </si>
  <si>
    <t>tr|A0A3B3IU88|A0A3B3IU88_HUMAN Uncharacterized protein (Fragment) OS=Homo sapiens OX=9606 PE=4 SV=1</t>
  </si>
  <si>
    <t>ZBED1_HUMAN</t>
  </si>
  <si>
    <t>ZBED1</t>
  </si>
  <si>
    <t>sp|O96006|ZBED1_HUMAN E3 SUMO-protein ligase ZBED1 OS=Homo sapiens OX=9606 GN=ZBED1 PE=1 SV=1</t>
  </si>
  <si>
    <t>MSRA_HUMAN</t>
  </si>
  <si>
    <t>MSRA</t>
  </si>
  <si>
    <t>sp|Q9UJ68|MSRA_HUMAN Mitochondrial peptide methionine sulfoxide reductase OS=Homo sapiens OX=9606 GN=MSRA PE=1 SV=1</t>
  </si>
  <si>
    <t>A0A0C4DGV9_HUMAN</t>
  </si>
  <si>
    <t>tr|A0A0C4DGV9|A0A0C4DGV9_HUMAN DNA ligase OS=Homo sapiens OX=9606 GN=LIG4 PE=1 SV=1</t>
  </si>
  <si>
    <t>NUD4B_HUMAN</t>
  </si>
  <si>
    <t>NUDT4B</t>
  </si>
  <si>
    <t>sp|A0A024RBG1|NUD4B_HUMAN Diphosphoinositol polyphosphate phosphohydrolase NUDT4B OS=Homo sapiens OX=9606 GN=NUDT4B PE=3 SV=1</t>
  </si>
  <si>
    <t>F172A_HUMAN</t>
  </si>
  <si>
    <t>sp|Q8WUF8|F172A_HUMAN Cotranscriptional regulator FAM172A OS=Homo sapiens OX=9606 GN=FAM172A PE=1 SV=1</t>
  </si>
  <si>
    <t>STXB5_HUMAN</t>
  </si>
  <si>
    <t>STXBP5</t>
  </si>
  <si>
    <t>sp|Q5T5C0|STXB5_HUMAN Syntaxin-binding protein 5 OS=Homo sapiens OX=9606 GN=STXBP5 PE=1 SV=1</t>
  </si>
  <si>
    <t>ABRAL_HUMAN</t>
  </si>
  <si>
    <t>ABRACL</t>
  </si>
  <si>
    <t>sp|Q9P1F3|ABRAL_HUMAN Costars family protein ABRACL OS=Homo sapiens OX=9606 GN=ABRACL PE=1 SV=1</t>
  </si>
  <si>
    <t>PMM1_HUMAN</t>
  </si>
  <si>
    <t>PMM1</t>
  </si>
  <si>
    <t>sp|Q92871|PMM1_HUMAN Phosphomannomutase 1 OS=Homo sapiens OX=9606 GN=PMM1 PE=1 SV=2</t>
  </si>
  <si>
    <t>RB39A_HUMAN</t>
  </si>
  <si>
    <t>RAB39A</t>
  </si>
  <si>
    <t>sp|Q14964|RB39A_HUMAN Ras-related protein Rab-39A OS=Homo sapiens OX=9606 GN=RAB39A PE=1 SV=2</t>
  </si>
  <si>
    <t>A0A7P0TBD9_HUMAN</t>
  </si>
  <si>
    <t>tr|A0A7P0TBD9|A0A7P0TBD9_HUMAN Heparanase OS=Homo sapiens OX=9606 GN=HPSE PE=1 SV=1</t>
  </si>
  <si>
    <t>A0A2R8YFB8_HUMAN</t>
  </si>
  <si>
    <t>RAB15</t>
  </si>
  <si>
    <t>tr|A0A2R8YFB8|A0A2R8YFB8_HUMAN RAB15, member RAS oncogene family OS=Homo sapiens OX=9606 GN=RAB15 PE=1 SV=1</t>
  </si>
  <si>
    <t>H3BNM2_HUMAN</t>
  </si>
  <si>
    <t>DPP8</t>
  </si>
  <si>
    <t>tr|H3BNM2|H3BNM2_HUMAN Dipeptidyl peptidase 8 (Fragment) OS=Homo sapiens OX=9606 GN=DPP8 PE=1 SV=1</t>
  </si>
  <si>
    <t>CDN2C_HUMAN</t>
  </si>
  <si>
    <t>CDKN2C</t>
  </si>
  <si>
    <t>sp|P42773|CDN2C_HUMAN Cyclin-dependent kinase 4 inhibitor C OS=Homo sapiens OX=9606 GN=CDKN2C PE=1 SV=1</t>
  </si>
  <si>
    <t>CNNM4_HUMAN</t>
  </si>
  <si>
    <t>CNNM4</t>
  </si>
  <si>
    <t>sp|Q6P4Q7|CNNM4_HUMAN Metal transporter CNNM4 OS=Homo sapiens OX=9606 GN=CNNM4 PE=1 SV=3</t>
  </si>
  <si>
    <t>BUB1B_HUMAN</t>
  </si>
  <si>
    <t>BUB1B</t>
  </si>
  <si>
    <t>sp|O60566|BUB1B_HUMAN Mitotic checkpoint serine/threonine-protein kinase BUB1 beta OS=Homo sapiens OX=9606 GN=BUB1B PE=1 SV=3</t>
  </si>
  <si>
    <t>S10AE_HUMAN</t>
  </si>
  <si>
    <t>S100A14</t>
  </si>
  <si>
    <t>sp|Q9HCY8|S10AE_HUMAN Protein S100-A14 OS=Homo sapiens OX=9606 GN=S100A14 PE=1 SV=1</t>
  </si>
  <si>
    <t>H0YEW1_HUMAN</t>
  </si>
  <si>
    <t>LRRK1</t>
  </si>
  <si>
    <t>tr|H0YEW1|H0YEW1_HUMAN Leucine rich repeat kinase 1 (Fragment) OS=Homo sapiens OX=9606 GN=LRRK1 PE=1 SV=1</t>
  </si>
  <si>
    <t>MOG1_HUMAN</t>
  </si>
  <si>
    <t>RANGRF</t>
  </si>
  <si>
    <t>sp|Q9HD47|MOG1_HUMAN Ran guanine nucleotide release factor OS=Homo sapiens OX=9606 GN=RANGRF PE=1 SV=1</t>
  </si>
  <si>
    <t>TVAL2_HUMAN</t>
  </si>
  <si>
    <t>TRAV12-2</t>
  </si>
  <si>
    <t>sp|A0A075B6T6|TVAL2_HUMAN T cell receptor alpha variable 12-2 OS=Homo sapiens OX=9606 GN=TRAV12-2 PE=1 SV=1</t>
  </si>
  <si>
    <t>H3BV23_HUMAN</t>
  </si>
  <si>
    <t>UBL7</t>
  </si>
  <si>
    <t>tr|H3BV23|H3BV23_HUMAN Ubiquitin like 7 (Fragment) OS=Homo sapiens OX=9606 GN=UBL7 PE=1 SV=1</t>
  </si>
  <si>
    <t>VMP1_HUMAN</t>
  </si>
  <si>
    <t>sp|Q96GC9|VMP1_HUMAN Vacuole membrane protein 1 OS=Homo sapiens OX=9606 GN=VMP1 PE=1 SV=1</t>
  </si>
  <si>
    <t>A0A0B4J1R7_HUMAN</t>
  </si>
  <si>
    <t>BORCS7-ASMT</t>
  </si>
  <si>
    <t>tr|A0A0B4J1R7|A0A0B4J1R7_HUMAN BLOC-1-related complex subunit 7 OS=Homo sapiens OX=9606 GN=BORCS7-ASMT PE=3 SV=1</t>
  </si>
  <si>
    <t>H7BZK4_HUMAN</t>
  </si>
  <si>
    <t>SLC20A1</t>
  </si>
  <si>
    <t>tr|H7BZK4|H7BZK4_HUMAN Solute carrier family 20 member 1 (Fragment) OS=Homo sapiens OX=9606 GN=SLC20A1 PE=1 SV=1</t>
  </si>
  <si>
    <t>DIAP2_HUMAN</t>
  </si>
  <si>
    <t>DIAPH2</t>
  </si>
  <si>
    <t>sp|O60879|DIAP2_HUMAN Protein diaphanous homolog 2 OS=Homo sapiens OX=9606 GN=DIAPH2 PE=1 SV=1</t>
  </si>
  <si>
    <t>A0A3B3IU69_HUMAN</t>
  </si>
  <si>
    <t>EML1</t>
  </si>
  <si>
    <t>tr|A0A3B3IU69|A0A3B3IU69_HUMAN EMAP like 1 OS=Homo sapiens OX=9606 GN=EML1 PE=1 SV=1</t>
  </si>
  <si>
    <t>KRT83_HUMAN</t>
  </si>
  <si>
    <t>KRT83</t>
  </si>
  <si>
    <t>sp|P78385|KRT83_HUMAN Keratin, type II cuticular Hb3 OS=Homo sapiens OX=9606 GN=KRT83 PE=1 SV=2</t>
  </si>
  <si>
    <t>ABCB6_HUMAN</t>
  </si>
  <si>
    <t>ABCB6</t>
  </si>
  <si>
    <t>sp|Q9NP58|ABCB6_HUMAN ATP-binding cassette sub-family B member 6 OS=Homo sapiens OX=9606 GN=ABCB6 PE=1 SV=1</t>
  </si>
  <si>
    <t>A0A8V8TMD3_HUMAN</t>
  </si>
  <si>
    <t>IL2RB</t>
  </si>
  <si>
    <t>tr|A0A8V8TMD3|A0A8V8TMD3_HUMAN Interleukin-2 receptor subunit beta OS=Homo sapiens OX=9606 GN=IL2RB PE=1 SV=1</t>
  </si>
  <si>
    <t>CKS2_HUMAN</t>
  </si>
  <si>
    <t>CKS2</t>
  </si>
  <si>
    <t>sp|P33552|CKS2_HUMAN Cyclin-dependent kinases regulatory subunit 2 OS=Homo sapiens OX=9606 GN=CKS2 PE=1 SV=1</t>
  </si>
  <si>
    <t>SIKE1_HUMAN</t>
  </si>
  <si>
    <t>SIKE1</t>
  </si>
  <si>
    <t>sp|Q9BRV8|SIKE1_HUMAN Suppressor of IKBKE 1 OS=Homo sapiens OX=9606 GN=SIKE1 PE=1 SV=1</t>
  </si>
  <si>
    <t>ST2B1_HUMAN</t>
  </si>
  <si>
    <t>SULT2B1</t>
  </si>
  <si>
    <t>sp|O00204|ST2B1_HUMAN Sulfotransferase 2B1 OS=Homo sapiens OX=9606 GN=SULT2B1 PE=1 SV=2</t>
  </si>
  <si>
    <t>SRXN1_HUMAN</t>
  </si>
  <si>
    <t>SRXN1</t>
  </si>
  <si>
    <t>sp|Q9BYN0|SRXN1_HUMAN Sulfiredoxin-1 OS=Homo sapiens OX=9606 GN=SRXN1 PE=1 SV=2</t>
  </si>
  <si>
    <t>STX6_HUMAN</t>
  </si>
  <si>
    <t>STX6</t>
  </si>
  <si>
    <t>sp|O43752|STX6_HUMAN Syntaxin-6 OS=Homo sapiens OX=9606 GN=STX6 PE=1 SV=1</t>
  </si>
  <si>
    <t>J3KTI2_HUMAN</t>
  </si>
  <si>
    <t>MIEN1</t>
  </si>
  <si>
    <t>tr|J3KTI2|J3KTI2_HUMAN Migration and invasion enhancer 1 OS=Homo sapiens OX=9606 GN=MIEN1 PE=1 SV=1</t>
  </si>
  <si>
    <t>F5GZ00_HUMAN</t>
  </si>
  <si>
    <t>CAMKK2</t>
  </si>
  <si>
    <t>tr|F5GZ00|F5GZ00_HUMAN Calcium/calmodulin dependent protein kinase kinase 2 OS=Homo sapiens OX=9606 GN=CAMKK2 PE=1 SV=1</t>
  </si>
  <si>
    <t>A0A0A0MRU4_HUMAN</t>
  </si>
  <si>
    <t>ZNG1C</t>
  </si>
  <si>
    <t>tr|A0A0A0MRU4|A0A0A0MRU4_HUMAN COBW domain containing 3 OS=Homo sapiens OX=9606 GN=ZNG1C PE=4 SV=1</t>
  </si>
  <si>
    <t>RIFK_HUMAN</t>
  </si>
  <si>
    <t>RFK</t>
  </si>
  <si>
    <t>sp|Q969G6|RIFK_HUMAN Riboflavin kinase OS=Homo sapiens OX=9606 GN=RFK PE=1 SV=2</t>
  </si>
  <si>
    <t>HMGN5_HUMAN</t>
  </si>
  <si>
    <t>HMGN5</t>
  </si>
  <si>
    <t>sp|P82970|HMGN5_HUMAN High mobility group nucleosome-binding domain-containing protein 5 OS=Homo sapiens OX=9606 GN=HMGN5 PE=1 SV=1</t>
  </si>
  <si>
    <t>NDUB1_HUMAN</t>
  </si>
  <si>
    <t>NDUFB1</t>
  </si>
  <si>
    <t>sp|O75438|NDUB1_HUMAN NADH dehydrogenase [ubiquinone] 1 beta subcomplex subunit 1 OS=Homo sapiens OX=9606 GN=NDUFB1 PE=1 SV=1</t>
  </si>
  <si>
    <t>LYRM7_HUMAN</t>
  </si>
  <si>
    <t>LYRM7</t>
  </si>
  <si>
    <t>sp|Q5U5X0|LYRM7_HUMAN Complex III assembly factor LYRM7 OS=Homo sapiens OX=9606 GN=LYRM7 PE=1 SV=1</t>
  </si>
  <si>
    <t>ZDH18_HUMAN</t>
  </si>
  <si>
    <t>sp|Q9NUE0|ZDH18_HUMAN Palmitoyltransferase ZDHHC18 OS=Homo sapiens OX=9606 GN=ZDHHC18 PE=1 SV=2</t>
  </si>
  <si>
    <t>J3QRG6_HUMAN</t>
  </si>
  <si>
    <t>tr|J3QRG6|J3QRG6_HUMAN Cyclin dependent kinase inhibitor 2A OS=Homo sapiens OX=9606 GN=CDKN2A PE=1 SV=1</t>
  </si>
  <si>
    <t>A0A8V8N5K5_HUMAN</t>
  </si>
  <si>
    <t>TTC39B</t>
  </si>
  <si>
    <t>tr|A0A8V8N5K5|A0A8V8N5K5_HUMAN Tetratricopeptide repeat domain 39B OS=Homo sapiens OX=9606 GN=TTC39B PE=1 SV=1</t>
  </si>
  <si>
    <t>F8VSD1_HUMAN</t>
  </si>
  <si>
    <t>tr|F8VSD1|F8VSD1_HUMAN Actin related protein 6 OS=Homo sapiens OX=9606 GN=ACTR6 PE=1 SV=1</t>
  </si>
  <si>
    <t>ANO10_HUMAN</t>
  </si>
  <si>
    <t>ANO10</t>
  </si>
  <si>
    <t>sp|Q9NW15|ANO10_HUMAN Anoctamin-10 OS=Homo sapiens OX=9606 GN=ANO10 PE=1 SV=2</t>
  </si>
  <si>
    <t>BT2A1_HUMAN</t>
  </si>
  <si>
    <t>BTN2A1</t>
  </si>
  <si>
    <t>sp|Q7KYR7|BT2A1_HUMAN Butyrophilin subfamily 2 member A1 OS=Homo sapiens OX=9606 GN=BTN2A1 PE=1 SV=3</t>
  </si>
  <si>
    <t>A0A140T9G2_HUMAN</t>
  </si>
  <si>
    <t>HLA-DMA</t>
  </si>
  <si>
    <t>tr|A0A140T9G2|A0A140T9G2_HUMAN HLA class II histocompatibility antigen, DM alpha chain OS=Homo sapiens OX=9606 GN=HLA-DMA PE=1 SV=1</t>
  </si>
  <si>
    <t>B7Z6T3_HUMAN</t>
  </si>
  <si>
    <t>TMEM161B</t>
  </si>
  <si>
    <t>tr|B7Z6T3|B7Z6T3_HUMAN Transmembrane protein 161B OS=Homo sapiens OX=9606 GN=TMEM161B PE=1 SV=1</t>
  </si>
  <si>
    <t>CR032_HUMAN</t>
  </si>
  <si>
    <t>C18orf32</t>
  </si>
  <si>
    <t>sp|Q8TCD1|CR032_HUMAN UPF0729 protein C18orf32 OS=Homo sapiens OX=9606 GN=C18orf32 PE=1 SV=1</t>
  </si>
  <si>
    <t>CRTC2_HUMAN</t>
  </si>
  <si>
    <t>CRTC2</t>
  </si>
  <si>
    <t>sp|Q53ET0|CRTC2_HUMAN CREB-regulated transcription coactivator 2 OS=Homo sapiens OX=9606 GN=CRTC2 PE=1 SV=2</t>
  </si>
  <si>
    <t>E9PM75_HUMAN</t>
  </si>
  <si>
    <t>SIRT3</t>
  </si>
  <si>
    <t>tr|E9PM75|E9PM75_HUMAN Sirtuin 3 OS=Homo sapiens OX=9606 GN=SIRT3 PE=1 SV=1</t>
  </si>
  <si>
    <t>A0A494C0Z5_HUMAN</t>
  </si>
  <si>
    <t>RAB33B</t>
  </si>
  <si>
    <t>tr|A0A494C0Z5|A0A494C0Z5_HUMAN RAB33B, member RAS oncogene family OS=Homo sapiens OX=9606 GN=RAB33B PE=1 SV=1</t>
  </si>
  <si>
    <t>LIF_HUMAN</t>
  </si>
  <si>
    <t>LIF</t>
  </si>
  <si>
    <t>sp|P15018|LIF_HUMAN Leukemia inhibitory factor OS=Homo sapiens OX=9606 GN=LIF PE=1 SV=1</t>
  </si>
  <si>
    <t>PEX13_HUMAN</t>
  </si>
  <si>
    <t>PEX13</t>
  </si>
  <si>
    <t>sp|Q92968|PEX13_HUMAN Peroxisomal membrane protein PEX13 OS=Homo sapiens OX=9606 GN=PEX13 PE=1 SV=2</t>
  </si>
  <si>
    <t>A0A0C4DFW4_HUMAN</t>
  </si>
  <si>
    <t>tr|A0A0C4DFW4|A0A0C4DFW4_HUMAN Testis expressed 30 OS=Homo sapiens OX=9606 GN=TEX30 PE=1 SV=1</t>
  </si>
  <si>
    <t>H7C2T5_HUMAN</t>
  </si>
  <si>
    <t>POFUT2</t>
  </si>
  <si>
    <t>tr|H7C2T5|H7C2T5_HUMAN GDP-fucose protein O-fucosyltransferase 2 (Fragment) OS=Homo sapiens OX=9606 GN=POFUT2 PE=1 SV=1</t>
  </si>
  <si>
    <t>MARH5_HUMAN</t>
  </si>
  <si>
    <t>MARCHF5</t>
  </si>
  <si>
    <t>sp|Q9NX47|MARH5_HUMAN E3 ubiquitin-protein ligase MARCHF5 OS=Homo sapiens OX=9606 GN=MARCHF5 PE=1 SV=1</t>
  </si>
  <si>
    <t>RAB23_HUMAN</t>
  </si>
  <si>
    <t>RAB23</t>
  </si>
  <si>
    <t>sp|Q9ULC3|RAB23_HUMAN Ras-related protein Rab-23 OS=Homo sapiens OX=9606 GN=RAB23 PE=1 SV=1</t>
  </si>
  <si>
    <t>VISTA_HUMAN</t>
  </si>
  <si>
    <t>VSIR</t>
  </si>
  <si>
    <t>sp|Q9H7M9|VISTA_HUMAN V-type immunoglobulin domain-containing suppressor of T-cell activation OS=Homo sapiens OX=9606 GN=VSIR PE=1 SV=3</t>
  </si>
  <si>
    <t>MI4GD_HUMAN</t>
  </si>
  <si>
    <t>sp|A9UHW6|MI4GD_HUMAN MIF4G domain-containing protein OS=Homo sapiens OX=9606 GN=MIF4GD PE=1 SV=1</t>
  </si>
  <si>
    <t>A0A8Q3WLM4_HUMAN</t>
  </si>
  <si>
    <t>PTK2</t>
  </si>
  <si>
    <t>tr|A0A8Q3WLM4|A0A8Q3WLM4_HUMAN non-specific protein-tyrosine kinase OS=Homo sapiens OX=9606 GN=PTK2 PE=1 SV=1</t>
  </si>
  <si>
    <t>A0A3B3ISV9_HUMAN</t>
  </si>
  <si>
    <t>ERI3</t>
  </si>
  <si>
    <t>tr|A0A3B3ISV9|A0A3B3ISV9_HUMAN ERI1 exoribonuclease family member 3 OS=Homo sapiens OX=9606 GN=ERI3 PE=1 SV=1</t>
  </si>
  <si>
    <t>H0YND0_HUMAN</t>
  </si>
  <si>
    <t>FBN1</t>
  </si>
  <si>
    <t>tr|H0YND0|H0YND0_HUMAN Fibrillin 1 (Fragment) OS=Homo sapiens OX=9606 GN=FBN1 PE=1 SV=1</t>
  </si>
  <si>
    <t>A0A2R8Y6S3_HUMAN</t>
  </si>
  <si>
    <t>PMS2</t>
  </si>
  <si>
    <t>tr|A0A2R8Y6S3|A0A2R8Y6S3_HUMAN PMS1 homolog 2, mismatch repair system component OS=Homo sapiens OX=9606 GN=PMS2 PE=1 SV=1</t>
  </si>
  <si>
    <t>A0A0D9SG79_HUMAN</t>
  </si>
  <si>
    <t>UBAP1</t>
  </si>
  <si>
    <t>tr|A0A0D9SG79|A0A0D9SG79_HUMAN Ubiquitin associated protein 1 (Fragment) OS=Homo sapiens OX=9606 GN=UBAP1 PE=1 SV=1</t>
  </si>
  <si>
    <t>TVA5_HUMAN</t>
  </si>
  <si>
    <t>TRAV5</t>
  </si>
  <si>
    <t>sp|A0A0B4J249|TVA5_HUMAN T cell receptor alpha variable 5 OS=Homo sapiens OX=9606 GN=TRAV5 PE=3 SV=1</t>
  </si>
  <si>
    <t>ATPF2_HUMAN</t>
  </si>
  <si>
    <t>ATPAF2</t>
  </si>
  <si>
    <t>sp|Q8N5M1|ATPF2_HUMAN ATP synthase mitochondrial F1 complex assembly factor 2 OS=Homo sapiens OX=9606 GN=ATPAF2 PE=1 SV=1</t>
  </si>
  <si>
    <t>CSCL1_HUMAN</t>
  </si>
  <si>
    <t>TMEM63A</t>
  </si>
  <si>
    <t>sp|O94886|CSCL1_HUMAN CSC1-like protein 1 OS=Homo sapiens OX=9606 GN=TMEM63A PE=1 SV=3</t>
  </si>
  <si>
    <t>RCAN3_HUMAN</t>
  </si>
  <si>
    <t>RCAN3</t>
  </si>
  <si>
    <t>sp|Q9UKA8|RCAN3_HUMAN Calcipressin-3 OS=Homo sapiens OX=9606 GN=RCAN3 PE=1 SV=1</t>
  </si>
  <si>
    <t>A0A0C4DGQ6_HUMAN</t>
  </si>
  <si>
    <t>tr|A0A0C4DGQ6|A0A0C4DGQ6_HUMAN Regulation of nuclear pre-mRNA domain-containing protein OS=Homo sapiens OX=9606 GN=RPRD1A PE=1 SV=1</t>
  </si>
  <si>
    <t>A0A096LP22_HUMAN</t>
  </si>
  <si>
    <t>tr|A0A096LP22|A0A096LP22_HUMAN Peptidyl-tRNA hydrolase 1 homolog (Fragment) OS=Homo sapiens OX=9606 GN=PTRH1 PE=1 SV=1</t>
  </si>
  <si>
    <t>A0A8Q3SIX1_HUMAN</t>
  </si>
  <si>
    <t>HAVCR2</t>
  </si>
  <si>
    <t>tr|A0A8Q3SIX1|A0A8Q3SIX1_HUMAN Hepatitis A virus cellular receptor 2 OS=Homo sapiens OX=9606 GN=HAVCR2 PE=1 SV=1</t>
  </si>
  <si>
    <t>S38A7_HUMAN</t>
  </si>
  <si>
    <t>sp|Q9NVC3|S38A7_HUMAN Sodium-coupled neutral amino acid transporter 7 OS=Homo sapiens OX=9606 GN=SLC38A7 PE=1 SV=1</t>
  </si>
  <si>
    <t>E9PE17_HUMAN</t>
  </si>
  <si>
    <t>MRPS17</t>
  </si>
  <si>
    <t>tr|E9PE17|E9PE17_HUMAN Mitochondrial ribosomal protein S17 (Fragment) OS=Homo sapiens OX=9606 GN=MRPS17 PE=1 SV=1</t>
  </si>
  <si>
    <t>TVA83_HUMAN</t>
  </si>
  <si>
    <t>TRAV8-3</t>
  </si>
  <si>
    <t>sp|A0A0A6YYJ7|TVA83_HUMAN T cell receptor alpha variable 8-3 OS=Homo sapiens OX=9606 GN=TRAV8-3 PE=3 SV=5</t>
  </si>
  <si>
    <t>MCRI1_HUMAN</t>
  </si>
  <si>
    <t>MCRIP1</t>
  </si>
  <si>
    <t>sp|C9JLW8|MCRI1_HUMAN Mapk-regulated corepressor-interacting protein 1 OS=Homo sapiens OX=9606 GN=MCRIP1 PE=1 SV=1</t>
  </si>
  <si>
    <t>TNFL4_HUMAN</t>
  </si>
  <si>
    <t>TNFSF4</t>
  </si>
  <si>
    <t>sp|P23510|TNFL4_HUMAN Tumor necrosis factor ligand superfamily member 4 OS=Homo sapiens OX=9606 GN=TNFSF4 PE=1 SV=1</t>
  </si>
  <si>
    <t>E9PMA1_HUMAN</t>
  </si>
  <si>
    <t>SYVN1</t>
  </si>
  <si>
    <t>tr|E9PMA1|E9PMA1_HUMAN Synoviolin 1 (Fragment) OS=Homo sapiens OX=9606 GN=SYVN1 PE=1 SV=1</t>
  </si>
  <si>
    <t>A0A494C066_HUMAN</t>
  </si>
  <si>
    <t>KYAT1</t>
  </si>
  <si>
    <t>tr|A0A494C066|A0A494C066_HUMAN Kynurenine aminotransferase 1 OS=Homo sapiens OX=9606 GN=KYAT1 PE=4 SV=1</t>
  </si>
  <si>
    <t>PTGR3_HUMAN</t>
  </si>
  <si>
    <t>PTGR3</t>
  </si>
  <si>
    <t>sp|Q8N4Q0|PTGR3_HUMAN Prostaglandin reductase 3 OS=Homo sapiens OX=9606 GN=PTGR3 PE=1 SV=1</t>
  </si>
  <si>
    <t>A0A3B3ITP9_HUMAN</t>
  </si>
  <si>
    <t>ITM2B</t>
  </si>
  <si>
    <t>tr|A0A3B3ITP9|A0A3B3ITP9_HUMAN Integral membrane protein 2 OS=Homo sapiens OX=9606 GN=ITM2B PE=1 SV=1</t>
  </si>
  <si>
    <t>A0A087WVP9_HUMAN</t>
  </si>
  <si>
    <t>ZNF461</t>
  </si>
  <si>
    <t>tr|A0A087WVP9|A0A087WVP9_HUMAN Zinc finger protein 461 OS=Homo sapiens OX=9606 GN=ZNF461 PE=1 SV=1</t>
  </si>
  <si>
    <t>H0YFW7_HUMAN</t>
  </si>
  <si>
    <t>TM7SF3</t>
  </si>
  <si>
    <t>tr|H0YFW7|H0YFW7_HUMAN Transmembrane 7 superfamily member 3 (Fragment) OS=Homo sapiens OX=9606 GN=TM7SF3 PE=1 SV=1</t>
  </si>
  <si>
    <t>A0A7I2V5M3_HUMAN</t>
  </si>
  <si>
    <t>CTSL</t>
  </si>
  <si>
    <t>tr|A0A7I2V5M3|A0A7I2V5M3_HUMAN Cathepsin L OS=Homo sapiens OX=9606 GN=CTSL PE=1 SV=1</t>
  </si>
  <si>
    <t>J3KSY7_HUMAN</t>
  </si>
  <si>
    <t>tr|J3KSY7|J3KSY7_HUMAN Protein CASC3 (Fragment) OS=Homo sapiens OX=9606 GN=CASC3 PE=1 SV=1</t>
  </si>
  <si>
    <t>A0A2R8Y3X7_HUMAN</t>
  </si>
  <si>
    <t>tr|A0A2R8Y3X7|A0A2R8Y3X7_HUMAN ubiquitinyl hydrolase 1 OS=Homo sapiens OX=9606 GN=ATXN3 PE=1 SV=1</t>
  </si>
  <si>
    <t>F8WDE2_HUMAN</t>
  </si>
  <si>
    <t>TMEM41A</t>
  </si>
  <si>
    <t>tr|F8WDE2|F8WDE2_HUMAN Transmembrane protein 41A OS=Homo sapiens OX=9606 GN=TMEM41A PE=1 SV=1</t>
  </si>
  <si>
    <t>SAMD1_HUMAN</t>
  </si>
  <si>
    <t>sp|Q6SPF0|SAMD1_HUMAN Sterile alpha motif domain-containing protein 1 OS=Homo sapiens OX=9606 GN=SAMD1 PE=1 SV=1</t>
  </si>
  <si>
    <t>F5H7I4_HUMAN</t>
  </si>
  <si>
    <t>GABPB1</t>
  </si>
  <si>
    <t>tr|F5H7I4|F5H7I4_HUMAN GA binding protein transcription factor subunit beta 1 OS=Homo sapiens OX=9606 GN=GABPB1 PE=1 SV=1</t>
  </si>
  <si>
    <t>PASK_HUMAN</t>
  </si>
  <si>
    <t>PASK</t>
  </si>
  <si>
    <t>sp|Q96RG2|PASK_HUMAN PAS domain-containing serine/threonine-protein kinase OS=Homo sapiens OX=9606 GN=PASK PE=1 SV=3</t>
  </si>
  <si>
    <t>A0A075B7G8_HUMAN</t>
  </si>
  <si>
    <t>APBB1</t>
  </si>
  <si>
    <t>tr|A0A075B7G8|A0A075B7G8_HUMAN Amyloid beta precursor protein binding family B member 1 OS=Homo sapiens OX=9606 GN=APBB1 PE=1 SV=7</t>
  </si>
  <si>
    <t>A0A494C105_HUMAN</t>
  </si>
  <si>
    <t>MFSD1</t>
  </si>
  <si>
    <t>tr|A0A494C105|A0A494C105_HUMAN Major facilitator superfamily domain containing 1 OS=Homo sapiens OX=9606 GN=MFSD1 PE=1 SV=1</t>
  </si>
  <si>
    <t>TPRKB_HUMAN</t>
  </si>
  <si>
    <t>TPRKB</t>
  </si>
  <si>
    <t>sp|Q9Y3C4|TPRKB_HUMAN EKC/KEOPS complex subunit TPRKB OS=Homo sapiens OX=9606 GN=TPRKB PE=1 SV=1</t>
  </si>
  <si>
    <t>A0A1W2PR09_HUMAN</t>
  </si>
  <si>
    <t>NECAP1</t>
  </si>
  <si>
    <t>tr|A0A1W2PR09|A0A1W2PR09_HUMAN NECAP endocytosis associated 1 OS=Homo sapiens OX=9606 GN=NECAP1 PE=1 SV=1</t>
  </si>
  <si>
    <t>B3KRD8_HUMAN</t>
  </si>
  <si>
    <t>SEC14L2</t>
  </si>
  <si>
    <t>tr|B3KRD8|B3KRD8_HUMAN SEC14 like lipid binding 2 OS=Homo sapiens OX=9606 GN=SEC14L2 PE=1 SV=1</t>
  </si>
  <si>
    <t>ZBP1_HUMAN</t>
  </si>
  <si>
    <t>ZBP1</t>
  </si>
  <si>
    <t>sp|Q9H171|ZBP1_HUMAN Z-DNA-binding protein 1 OS=Homo sapiens OX=9606 GN=ZBP1 PE=1 SV=2</t>
  </si>
  <si>
    <t>A0A7I2V544_HUMAN</t>
  </si>
  <si>
    <t>tr|A0A7I2V544|A0A7I2V544_HUMAN Coenzyme Q8B OS=Homo sapiens OX=9606 GN=COQ8B PE=1 SV=1</t>
  </si>
  <si>
    <t>B1AKV2_HUMAN</t>
  </si>
  <si>
    <t>tr|B1AKV2|B1AKV2_HUMAN Ubiquinol-cytochrome c reductase complex assembly factor 1 OS=Homo sapiens OX=9606 GN=UQCC1 PE=1 SV=1</t>
  </si>
  <si>
    <t>A0A8I5KRK9_HUMAN</t>
  </si>
  <si>
    <t>tr|A0A8I5KRK9|A0A8I5KRK9_HUMAN CAP-Gly domain containing linker protein family member 4 OS=Homo sapiens OX=9606 GN=CLIP4 PE=1 SV=1</t>
  </si>
  <si>
    <t>E9PQT3_HUMAN</t>
  </si>
  <si>
    <t>SMPD1</t>
  </si>
  <si>
    <t>tr|E9PQT3|E9PQT3_HUMAN Sphingomyelin phosphodiesterase 1 OS=Homo sapiens OX=9606 GN=SMPD1 PE=1 SV=1</t>
  </si>
  <si>
    <t>D6R9W2_HUMAN</t>
  </si>
  <si>
    <t>tr|D6R9W2|D6R9W2_HUMAN Glutathione S-transferase C-terminal domain containing OS=Homo sapiens OX=9606 GN=GSTCD PE=1 SV=1</t>
  </si>
  <si>
    <t>C9J8Q5_HUMAN</t>
  </si>
  <si>
    <t>tr|C9J8Q5|C9J8Q5_HUMAN Succinate-semialdehyde dehydrogenase OS=Homo sapiens OX=9606 GN=ALDH5A1 PE=1 SV=1</t>
  </si>
  <si>
    <t>A0A024QZ33_HUMAN</t>
  </si>
  <si>
    <t>tr|A0A024QZ33|A0A024QZ33_HUMAN Nuclear speckle splicing regulatory protein 1 OS=Homo sapiens OX=9606 GN=NSRP1 PE=1 SV=1</t>
  </si>
  <si>
    <t>H7C5H5_HUMAN</t>
  </si>
  <si>
    <t>MFN1</t>
  </si>
  <si>
    <t>tr|H7C5H5|H7C5H5_HUMAN Mitofusin 1 (Fragment) OS=Homo sapiens OX=9606 GN=MFN1 PE=1 SV=1</t>
  </si>
  <si>
    <t>A0A8I5KR52_HUMAN</t>
  </si>
  <si>
    <t>tr|A0A8I5KR52|A0A8I5KR52_HUMAN Heparan sulfate 2-O-sulfotransferase 1 OS=Homo sapiens OX=9606 GN=HS2ST1 PE=1 SV=1</t>
  </si>
  <si>
    <t>H0Y565_HUMAN</t>
  </si>
  <si>
    <t>GPCPD1</t>
  </si>
  <si>
    <t>tr|H0Y565|H0Y565_HUMAN Glycerophosphocholine phosphodiesterase 1 (Fragment) OS=Homo sapiens OX=9606 GN=GPCPD1 PE=1 SV=1</t>
  </si>
  <si>
    <t>A0A804HJQ0_HUMAN</t>
  </si>
  <si>
    <t>ACVR1</t>
  </si>
  <si>
    <t>tr|A0A804HJQ0|A0A804HJQ0_HUMAN Serine/threonine-protein kinase receptor OS=Homo sapiens OX=9606 GN=ACVR1 PE=1 SV=1</t>
  </si>
  <si>
    <t>H0Y742_HUMAN</t>
  </si>
  <si>
    <t>tr|H0Y742|H0Y742_HUMAN Sad1 and UNC84 domain containing 1 (Fragment) OS=Homo sapiens OX=9606 GN=SUN1 PE=1 SV=1</t>
  </si>
  <si>
    <t>STX2_HUMAN</t>
  </si>
  <si>
    <t>STX2</t>
  </si>
  <si>
    <t>sp|P32856|STX2_HUMAN Syntaxin-2 OS=Homo sapiens OX=9606 GN=STX2 PE=1 SV=3</t>
  </si>
  <si>
    <t>A0A0A0MR33_HUMAN</t>
  </si>
  <si>
    <t>GSTZ1</t>
  </si>
  <si>
    <t>tr|A0A0A0MR33|A0A0A0MR33_HUMAN Glutathione S-transferase zeta 1 OS=Homo sapiens OX=9606 GN=GSTZ1 PE=1 SV=1</t>
  </si>
  <si>
    <t>SIAE_HUMAN</t>
  </si>
  <si>
    <t>SIAE</t>
  </si>
  <si>
    <t>sp|Q9HAT2|SIAE_HUMAN Sialate O-acetylesterase OS=Homo sapiens OX=9606 GN=SIAE PE=1 SV=1</t>
  </si>
  <si>
    <t>F6VZ39_HUMAN</t>
  </si>
  <si>
    <t>RBM38</t>
  </si>
  <si>
    <t>tr|F6VZ39|F6VZ39_HUMAN RNA binding motif protein 38 OS=Homo sapiens OX=9606 GN=RBM38 PE=1 SV=1</t>
  </si>
  <si>
    <t>J3QLB2_HUMAN</t>
  </si>
  <si>
    <t>SLC39A11</t>
  </si>
  <si>
    <t>tr|J3QLB2|J3QLB2_HUMAN Solute carrier family 39 member 11 (Fragment) OS=Homo sapiens OX=9606 GN=SLC39A11 PE=1 SV=8</t>
  </si>
  <si>
    <t>A0A0A0MSY7_HUMAN</t>
  </si>
  <si>
    <t>TK2</t>
  </si>
  <si>
    <t>tr|A0A0A0MSY7|A0A0A0MSY7_HUMAN Thymidine kinase 2, mitochondrial OS=Homo sapiens OX=9606 GN=TK2 PE=1 SV=1</t>
  </si>
  <si>
    <t>AP4S1_HUMAN</t>
  </si>
  <si>
    <t>AP4S1</t>
  </si>
  <si>
    <t>sp|Q9Y587|AP4S1_HUMAN AP-4 complex subunit sigma-1 OS=Homo sapiens OX=9606 GN=AP4S1 PE=1 SV=1</t>
  </si>
  <si>
    <t>A0A804HKC9_HUMAN</t>
  </si>
  <si>
    <t>tr|A0A804HKC9|A0A804HKC9_HUMAN DExD/H-box 60 like OS=Homo sapiens OX=9606 GN=DDX60L PE=1 SV=1</t>
  </si>
  <si>
    <t>F6U236_HUMAN</t>
  </si>
  <si>
    <t>PACSIN1</t>
  </si>
  <si>
    <t>tr|F6U236|F6U236_HUMAN Protein kinase C and casein kinase substrate in neurons 1 OS=Homo sapiens OX=9606 GN=PACSIN1 PE=1 SV=1</t>
  </si>
  <si>
    <t>A0A1B0GWA6_HUMAN</t>
  </si>
  <si>
    <t>SCN2A</t>
  </si>
  <si>
    <t>tr|A0A1B0GWA6|A0A1B0GWA6_HUMAN Sodium channel protein OS=Homo sapiens OX=9606 GN=SCN2A PE=1 SV=1</t>
  </si>
  <si>
    <t>GSKIP_HUMAN</t>
  </si>
  <si>
    <t>GSKIP</t>
  </si>
  <si>
    <t>sp|Q9P0R6|GSKIP_HUMAN GSK3B-interacting protein OS=Homo sapiens OX=9606 GN=GSKIP PE=1 SV=2</t>
  </si>
  <si>
    <t>A0A3B3ITC6_HUMAN</t>
  </si>
  <si>
    <t>DVL3</t>
  </si>
  <si>
    <t>tr|A0A3B3ITC6|A0A3B3ITC6_HUMAN Dishevelled segment polarity protein 3 (Fragment) OS=Homo sapiens OX=9606 GN=DVL3 PE=1 SV=1</t>
  </si>
  <si>
    <t>HOP_HUMAN</t>
  </si>
  <si>
    <t>HOPX</t>
  </si>
  <si>
    <t>sp|Q9BPY8|HOP_HUMAN Homeodomain-only protein OS=Homo sapiens OX=9606 GN=HOPX PE=1 SV=1</t>
  </si>
  <si>
    <t>E9PIM6_HUMAN</t>
  </si>
  <si>
    <t>THY1</t>
  </si>
  <si>
    <t>tr|E9PIM6|E9PIM6_HUMAN Thy-1 cell surface antigen (Fragment) OS=Homo sapiens OX=9606 GN=THY1 PE=1 SV=8</t>
  </si>
  <si>
    <t>A8MZI9_HUMAN</t>
  </si>
  <si>
    <t>tr|A8MZI9|A8MZI9_HUMAN RUNX family transcription factor 1 (Fragment) OS=Homo sapiens OX=9606 GN=RUNX1 PE=1 SV=2</t>
  </si>
  <si>
    <t>A0A0D9SG71_HUMAN</t>
  </si>
  <si>
    <t>UBE2A</t>
  </si>
  <si>
    <t>tr|A0A0D9SG71|A0A0D9SG71_HUMAN Ubiquitin conjugating enzyme E2 A OS=Homo sapiens OX=9606 GN=UBE2A PE=1 SV=1</t>
  </si>
  <si>
    <t>A0A0A0MQZ6_HUMAN</t>
  </si>
  <si>
    <t>tr|A0A0A0MQZ6|A0A0A0MQZ6_HUMAN NSA2 ribosome biogenesis factor OS=Homo sapiens OX=9606 GN=NSA2 PE=1 SV=1</t>
  </si>
  <si>
    <t>K7EIY4_HUMAN</t>
  </si>
  <si>
    <t>STX10</t>
  </si>
  <si>
    <t>tr|K7EIY4|K7EIY4_HUMAN Syntaxin 10 (Fragment) OS=Homo sapiens OX=9606 GN=STX10 PE=1 SV=1</t>
  </si>
  <si>
    <t>A0A087WW00_HUMAN</t>
  </si>
  <si>
    <t>UBE2D1</t>
  </si>
  <si>
    <t>tr|A0A087WW00|A0A087WW00_HUMAN Ubiquitin conjugating enzyme E2 D1 OS=Homo sapiens OX=9606 GN=UBE2D1 PE=1 SV=1</t>
  </si>
  <si>
    <t>Q5W0C6_HUMAN</t>
  </si>
  <si>
    <t>TOR3A</t>
  </si>
  <si>
    <t>tr|Q5W0C6|Q5W0C6_HUMAN Torsin family 3 member A (Fragment) OS=Homo sapiens OX=9606 GN=TOR3A PE=1 SV=1</t>
  </si>
  <si>
    <t>GID8_HUMAN</t>
  </si>
  <si>
    <t>GID8</t>
  </si>
  <si>
    <t>sp|Q9NWU2|GID8_HUMAN Glucose-induced degradation protein 8 homolog OS=Homo sapiens OX=9606 GN=GID8 PE=1 SV=1</t>
  </si>
  <si>
    <t>F8WBE0_HUMAN</t>
  </si>
  <si>
    <t>tr|F8WBE0|F8WBE0_HUMAN Cytoskeleton associated protein 2 like OS=Homo sapiens OX=9606 GN=CKAP2L PE=1 SV=1</t>
  </si>
  <si>
    <t>G3V1S7_HUMAN</t>
  </si>
  <si>
    <t>HAS1</t>
  </si>
  <si>
    <t>tr|G3V1S7|G3V1S7_HUMAN Hyaluronan synthase 1 OS=Homo sapiens OX=9606 GN=HAS1 PE=1 SV=1</t>
  </si>
  <si>
    <t>H7C2B1_HUMAN</t>
  </si>
  <si>
    <t>tr|H7C2B1|H7C2B1_HUMAN Nucleolar protein 7 (Fragment) OS=Homo sapiens OX=9606 GN=NOL7 PE=1 SV=1</t>
  </si>
  <si>
    <t>C9JJU7_HUMAN</t>
  </si>
  <si>
    <t>tr|C9JJU7|C9JJU7_HUMAN SLX9 ribosome biogenesis factor (Fragment) OS=Homo sapiens OX=9606 GN=SLX9 PE=1 SV=1</t>
  </si>
  <si>
    <t>K7EJU2_HUMAN</t>
  </si>
  <si>
    <t>tr|K7EJU2|K7EJU2_HUMAN Thioredoxin like 4A OS=Homo sapiens OX=9606 GN=TXNL4A PE=1 SV=1</t>
  </si>
  <si>
    <t>A0A0A0MS90_HUMAN</t>
  </si>
  <si>
    <t>tr|A0A0A0MS90|A0A0A0MS90_HUMAN Methyl-CpG binding domain protein 1 OS=Homo sapiens OX=9606 GN=MBD1 PE=1 SV=1</t>
  </si>
  <si>
    <t>A0A0C4DGA4_HUMAN</t>
  </si>
  <si>
    <t>TIGIT</t>
  </si>
  <si>
    <t>tr|A0A0C4DGA4|A0A0C4DGA4_HUMAN T cell immunoreceptor with Ig and ITIM domains OS=Homo sapiens OX=9606 GN=TIGIT PE=1 SV=1</t>
  </si>
  <si>
    <t>LDH6B_HUMAN</t>
  </si>
  <si>
    <t>LDHAL6B</t>
  </si>
  <si>
    <t>sp|Q9BYZ2|LDH6B_HUMAN L-lactate dehydrogenase A-like 6B OS=Homo sapiens OX=9606 GN=LDHAL6B PE=1 SV=3</t>
  </si>
  <si>
    <t>GGACT_HUMAN</t>
  </si>
  <si>
    <t>GGACT</t>
  </si>
  <si>
    <t>sp|Q9BVM4|GGACT_HUMAN Gamma-glutamylaminecyclotransferase OS=Homo sapiens OX=9606 GN=GGACT PE=1 SV=2</t>
  </si>
  <si>
    <t>E9PKT4_HUMAN</t>
  </si>
  <si>
    <t>TMEM123</t>
  </si>
  <si>
    <t>tr|E9PKT4|E9PKT4_HUMAN Transmembrane protein 123 OS=Homo sapiens OX=9606 GN=TMEM123 PE=1 SV=1</t>
  </si>
  <si>
    <t>E9PKR4_HUMAN</t>
  </si>
  <si>
    <t>CDK2AP2</t>
  </si>
  <si>
    <t>tr|E9PKR4|E9PKR4_HUMAN Cyclin dependent kinase 2 associated protein 2 OS=Homo sapiens OX=9606 GN=CDK2AP2 PE=1 SV=1</t>
  </si>
  <si>
    <t>D3DTZ5_HUMAN</t>
  </si>
  <si>
    <t>tr|D3DTZ5|D3DTZ5_HUMAN SPT4 homolog, DSIF elongation factor subunit OS=Homo sapiens OX=9606 GN=SUPT4H1 PE=1 SV=1</t>
  </si>
  <si>
    <t>SERC1_HUMAN</t>
  </si>
  <si>
    <t>SERINC1</t>
  </si>
  <si>
    <t>sp|Q9NRX5|SERC1_HUMAN Serine incorporator 1 OS=Homo sapiens OX=9606 GN=SERINC1 PE=1 SV=1</t>
  </si>
  <si>
    <t>T200A_HUMAN</t>
  </si>
  <si>
    <t>TMEM200A</t>
  </si>
  <si>
    <t>sp|Q86VY9|T200A_HUMAN Transmembrane protein 200A OS=Homo sapiens OX=9606 GN=TMEM200A PE=1 SV=1</t>
  </si>
  <si>
    <t>C9IZG4_HUMAN</t>
  </si>
  <si>
    <t>CUTA</t>
  </si>
  <si>
    <t>tr|C9IZG4|C9IZG4_HUMAN CutA divalent cation tolerance homolog OS=Homo sapiens OX=9606 GN=CUTA PE=1 SV=1</t>
  </si>
  <si>
    <t>KLRB1_HUMAN</t>
  </si>
  <si>
    <t>KLRB1</t>
  </si>
  <si>
    <t>sp|Q12918|KLRB1_HUMAN Killer cell lectin-like receptor subfamily B member 1 OS=Homo sapiens OX=9606 GN=KLRB1 PE=1 SV=1</t>
  </si>
  <si>
    <t>KBTBB_HUMAN</t>
  </si>
  <si>
    <t>KBTBD11</t>
  </si>
  <si>
    <t>sp|O94819|KBTBB_HUMAN Kelch repeat and BTB domain-containing protein 11 OS=Homo sapiens OX=9606 GN=KBTBD11 PE=1 SV=1</t>
  </si>
  <si>
    <t>NAA80_HUMAN</t>
  </si>
  <si>
    <t>NAA80</t>
  </si>
  <si>
    <t>sp|Q93015|NAA80_HUMAN N-alpha-acetyltransferase 80 OS=Homo sapiens OX=9606 GN=NAA80 PE=1 SV=2</t>
  </si>
  <si>
    <t>A0A8V8TMD4_HUMAN</t>
  </si>
  <si>
    <t>KCNA3</t>
  </si>
  <si>
    <t>tr|A0A8V8TMD4|A0A8V8TMD4_HUMAN Potassium voltage-gated channel subfamily A member 3 OS=Homo sapiens OX=9606 GN=KCNA3 PE=1 SV=1</t>
  </si>
  <si>
    <t>PPR3D_HUMAN</t>
  </si>
  <si>
    <t>PPP1R3D</t>
  </si>
  <si>
    <t>sp|O95685|PPR3D_HUMAN Protein phosphatase 1 regulatory subunit 3D OS=Homo sapiens OX=9606 GN=PPP1R3D PE=1 SV=1</t>
  </si>
  <si>
    <t>NMRL1_HUMAN</t>
  </si>
  <si>
    <t>NMRAL1</t>
  </si>
  <si>
    <t>sp|Q9HBL8|NMRL1_HUMAN NmrA-like family domain-containing protein 1 OS=Homo sapiens OX=9606 GN=NMRAL1 PE=1 SV=1</t>
  </si>
  <si>
    <t>A0A0C4DG91_HUMAN</t>
  </si>
  <si>
    <t>NME6</t>
  </si>
  <si>
    <t>tr|A0A0C4DG91|A0A0C4DG91_HUMAN Nucleoside diphosphate kinase OS=Homo sapiens OX=9606 GN=NME6 PE=1 SV=1</t>
  </si>
  <si>
    <t>H7C417_HUMAN</t>
  </si>
  <si>
    <t>tr|H7C417|H7C417_HUMAN Mitochondrial fission process protein 1 (Fragment) OS=Homo sapiens OX=9606 PE=3 SV=1</t>
  </si>
  <si>
    <t>GAB2_HUMAN</t>
  </si>
  <si>
    <t>sp|Q9UQC2|GAB2_HUMAN GRB2-associated-binding protein 2 OS=Homo sapiens OX=9606 GN=GAB2 PE=1 SV=1</t>
  </si>
  <si>
    <t>D6RJ07_HUMAN</t>
  </si>
  <si>
    <t>tr|D6RJ07|D6RJ07_HUMAN Zinc finger protein 346 OS=Homo sapiens OX=9606 GN=ZNF346 PE=1 SV=1</t>
  </si>
  <si>
    <t>A0A7P0TA59_HUMAN</t>
  </si>
  <si>
    <t>tr|A0A7P0TA59|A0A7P0TA59_HUMAN tRNA splicing endonuclease subunit 54 OS=Homo sapiens OX=9606 GN=TSEN54 PE=1 SV=1</t>
  </si>
  <si>
    <t>UBP20_HUMAN</t>
  </si>
  <si>
    <t>USP20</t>
  </si>
  <si>
    <t>sp|Q9Y2K6|UBP20_HUMAN Ubiquitin carboxyl-terminal hydrolase 20 OS=Homo sapiens OX=9606 GN=USP20 PE=1 SV=2</t>
  </si>
  <si>
    <t>2A5B_HUMAN</t>
  </si>
  <si>
    <t>PPP2R5B</t>
  </si>
  <si>
    <t>sp|Q15173|2A5B_HUMAN Serine/threonine-protein phosphatase 2A 56 kDa regulatory subunit beta isoform OS=Homo sapiens OX=9606 GN=PPP2R5B PE=1 SV=1</t>
  </si>
  <si>
    <t>F5H4S8_HUMAN</t>
  </si>
  <si>
    <t>tr|F5H4S8|F5H4S8_HUMAN Nuclear factor of activated T cells 1 OS=Homo sapiens OX=9606 GN=NFATC1 PE=1 SV=1</t>
  </si>
  <si>
    <t>C9J715_HUMAN</t>
  </si>
  <si>
    <t>NISCH</t>
  </si>
  <si>
    <t>tr|C9J715|C9J715_HUMAN Nischarin OS=Homo sapiens OX=9606 GN=NISCH PE=1 SV=1</t>
  </si>
  <si>
    <t>BAG4_HUMAN</t>
  </si>
  <si>
    <t>BAG4</t>
  </si>
  <si>
    <t>sp|O95429|BAG4_HUMAN BAG family molecular chaperone regulator 4 OS=Homo sapiens OX=9606 GN=BAG4 PE=1 SV=1</t>
  </si>
  <si>
    <t>A0A3B3ISF9_HUMAN</t>
  </si>
  <si>
    <t>ECE1</t>
  </si>
  <si>
    <t>tr|A0A3B3ISF9|A0A3B3ISF9_HUMAN Endothelin converting enzyme 1 OS=Homo sapiens OX=9606 GN=ECE1 PE=1 SV=1</t>
  </si>
  <si>
    <t>A0A0A0MSS3_HUMAN</t>
  </si>
  <si>
    <t>SLAIN1</t>
  </si>
  <si>
    <t>tr|A0A0A0MSS3|A0A0A0MSS3_HUMAN SLAIN motif family member 1 OS=Homo sapiens OX=9606 GN=SLAIN1 PE=1 SV=1</t>
  </si>
  <si>
    <t>ADPRH_HUMAN</t>
  </si>
  <si>
    <t>ADPRH</t>
  </si>
  <si>
    <t>sp|P54922|ADPRH_HUMAN ADP-ribosylhydrolase ARH1 OS=Homo sapiens OX=9606 GN=ADPRH PE=1 SV=1</t>
  </si>
  <si>
    <t>MSRB2_HUMAN</t>
  </si>
  <si>
    <t>MSRB2</t>
  </si>
  <si>
    <t>sp|Q9Y3D2|MSRB2_HUMAN Methionine-R-sulfoxide reductase B2, mitochondrial OS=Homo sapiens OX=9606 GN=MSRB2 PE=1 SV=2</t>
  </si>
  <si>
    <t>A0A2R8Y455_HUMAN</t>
  </si>
  <si>
    <t>tr|A0A2R8Y455|A0A2R8Y455_HUMAN COMM domain-containing protein OS=Homo sapiens OX=9606 PE=4 SV=1</t>
  </si>
  <si>
    <t>ATP5J_HUMAN</t>
  </si>
  <si>
    <t>ATP5PF</t>
  </si>
  <si>
    <t>sp|P18859|ATP5J_HUMAN ATP synthase-coupling factor 6, mitochondrial OS=Homo sapiens OX=9606 GN=ATP5PF PE=1 SV=1</t>
  </si>
  <si>
    <t>H3BP08_HUMAN</t>
  </si>
  <si>
    <t>HERPUD1</t>
  </si>
  <si>
    <t>tr|H3BP08|H3BP08_HUMAN Homocysteine inducible ER protein with ubiquitin like domain 1 (Fragment) OS=Homo sapiens OX=9606 GN=HERPUD1 PE=1 SV=1</t>
  </si>
  <si>
    <t>KTNA1_HUMAN</t>
  </si>
  <si>
    <t>sp|O75449|KTNA1_HUMAN Katanin p60 ATPase-containing subunit A1 OS=Homo sapiens OX=9606 GN=KATNA1 PE=1 SV=1</t>
  </si>
  <si>
    <t>SNRK_HUMAN</t>
  </si>
  <si>
    <t>SNRK</t>
  </si>
  <si>
    <t>sp|Q9NRH2|SNRK_HUMAN SNF-related serine/threonine-protein kinase OS=Homo sapiens OX=9606 GN=SNRK PE=1 SV=2</t>
  </si>
  <si>
    <t>H0Y2Q1_HUMAN</t>
  </si>
  <si>
    <t>tr|H0Y2Q1|H0Y2Q1_HUMAN tRNA (adenine(58)-N(1))-methyltransferase (Fragment) OS=Homo sapiens OX=9606 GN=TRMT61A PE=1 SV=1</t>
  </si>
  <si>
    <t>A0A3B3ISU0_HUMAN</t>
  </si>
  <si>
    <t>DSC2</t>
  </si>
  <si>
    <t>tr|A0A3B3ISU0|A0A3B3ISU0_HUMAN Desmocollin 2 OS=Homo sapiens OX=9606 GN=DSC2 PE=1 SV=1</t>
  </si>
  <si>
    <t>GDPP1_HUMAN</t>
  </si>
  <si>
    <t>GDPGP1</t>
  </si>
  <si>
    <t>sp|Q6ZNW5|GDPP1_HUMAN GDP-D-glucose phosphorylase 1 OS=Homo sapiens OX=9606 GN=GDPGP1 PE=1 SV=2</t>
  </si>
  <si>
    <t>P20D2_HUMAN</t>
  </si>
  <si>
    <t>PM20D2</t>
  </si>
  <si>
    <t>sp|Q8IYS1|P20D2_HUMAN Xaa-Arg dipeptidase OS=Homo sapiens OX=9606 GN=PM20D2 PE=1 SV=2</t>
  </si>
  <si>
    <t>LSM1_HUMAN</t>
  </si>
  <si>
    <t>sp|O15116|LSM1_HUMAN U6 snRNA-associated Sm-like protein LSm1 OS=Homo sapiens OX=9606 GN=LSM1 PE=1 SV=1</t>
  </si>
  <si>
    <t>SCRN3_HUMAN</t>
  </si>
  <si>
    <t>SCRN3</t>
  </si>
  <si>
    <t>sp|Q0VDG4|SCRN3_HUMAN Secernin-3 OS=Homo sapiens OX=9606 GN=SCRN3 PE=1 SV=1</t>
  </si>
  <si>
    <t>TVA23_HUMAN</t>
  </si>
  <si>
    <t>TRAV23DV6</t>
  </si>
  <si>
    <t>sp|A0A075B6W5|TVA23_HUMAN T cell receptor alpha variable 23/delta variable 6 OS=Homo sapiens OX=9606 GN=TRAV23DV6 PE=3 SV=1</t>
  </si>
  <si>
    <t>A0A0A0MRV4_HUMAN</t>
  </si>
  <si>
    <t>PRXL2B</t>
  </si>
  <si>
    <t>tr|A0A0A0MRV4|A0A0A0MRV4_HUMAN Peroxiredoxin like 2B OS=Homo sapiens OX=9606 GN=PRXL2B PE=1 SV=1</t>
  </si>
  <si>
    <t>F8WE49_HUMAN</t>
  </si>
  <si>
    <t>tr|F8WE49|F8WE49_HUMAN RING-type E3 ubiquitin transferase OS=Homo sapiens OX=9606 GN=RAD18 PE=1 SV=1</t>
  </si>
  <si>
    <t>PK3CB_HUMAN</t>
  </si>
  <si>
    <t>PIK3CB</t>
  </si>
  <si>
    <t>sp|P42338|PK3CB_HUMAN Phosphatidylinositol 4,5-bisphosphate 3-kinase catalytic subunit beta isoform OS=Homo sapiens OX=9606 GN=PIK3CB PE=1 SV=1</t>
  </si>
  <si>
    <t>A0A0A0MSI5_HUMAN</t>
  </si>
  <si>
    <t>TANGO2</t>
  </si>
  <si>
    <t>tr|A0A0A0MSI5|A0A0A0MSI5_HUMAN Transport and golgi organization 2 homolog OS=Homo sapiens OX=9606 GN=TANGO2 PE=1 SV=1</t>
  </si>
  <si>
    <t>D6R8Y9_HUMAN</t>
  </si>
  <si>
    <t>tr|D6R8Y9|D6R8Y9_HUMAN Zinc finger protein 330 (Fragment) OS=Homo sapiens OX=9606 GN=ZNF330 PE=1 SV=1</t>
  </si>
  <si>
    <t>F5H8H2_HUMAN</t>
  </si>
  <si>
    <t>MVK</t>
  </si>
  <si>
    <t>tr|F5H8H2|F5H8H2_HUMAN Mevalonate kinase OS=Homo sapiens OX=9606 GN=MVK PE=1 SV=1</t>
  </si>
  <si>
    <t>A0A6Q8PH68_HUMAN</t>
  </si>
  <si>
    <t>tr|A0A6Q8PH68|A0A6Q8PH68_HUMAN Transcription factor 20 (Fragment) OS=Homo sapiens OX=9606 GN=TCF20 PE=4 SV=1</t>
  </si>
  <si>
    <t>A0A0B4J2F8_HUMAN</t>
  </si>
  <si>
    <t>POLR2J3</t>
  </si>
  <si>
    <t>tr|A0A0B4J2F8|A0A0B4J2F8_HUMAN RNA polymerase II subunit J3 OS=Homo sapiens OX=9606 GN=POLR2J3 PE=3 SV=1</t>
  </si>
  <si>
    <t>ACOX3_HUMAN</t>
  </si>
  <si>
    <t>ACOX3</t>
  </si>
  <si>
    <t>sp|O15254|ACOX3_HUMAN Peroxisomal acyl-coenzyme A oxidase 3 OS=Homo sapiens OX=9606 GN=ACOX3 PE=1 SV=2</t>
  </si>
  <si>
    <t>TRPC4_HUMAN</t>
  </si>
  <si>
    <t>TRPC4</t>
  </si>
  <si>
    <t>sp|Q9UBN4|TRPC4_HUMAN Short transient receptor potential channel 4 OS=Homo sapiens OX=9606 GN=TRPC4 PE=1 SV=1</t>
  </si>
  <si>
    <t>Q5T5I6_HUMAN</t>
  </si>
  <si>
    <t>GOLPH3L</t>
  </si>
  <si>
    <t>tr|Q5T5I6|Q5T5I6_HUMAN Golgi phosphoprotein 3 like (Fragment) OS=Homo sapiens OX=9606 GN=GOLPH3L PE=1 SV=1</t>
  </si>
  <si>
    <t>SPS2_HUMAN</t>
  </si>
  <si>
    <t>SEPHS2</t>
  </si>
  <si>
    <t>sp|Q99611|SPS2_HUMAN Selenide, water dikinase 2 OS=Homo sapiens OX=9606 GN=SEPHS2 PE=1 SV=3</t>
  </si>
  <si>
    <t>TRI32_HUMAN</t>
  </si>
  <si>
    <t>TRIM32</t>
  </si>
  <si>
    <t>sp|Q13049|TRI32_HUMAN E3 ubiquitin-protein ligase TRIM32 OS=Homo sapiens OX=9606 GN=TRIM32 PE=1 SV=2</t>
  </si>
  <si>
    <t>A0A0A0MTU3_HUMAN</t>
  </si>
  <si>
    <t>TMEM259</t>
  </si>
  <si>
    <t>tr|A0A0A0MTU3|A0A0A0MTU3_HUMAN Transmembrane protein 259 OS=Homo sapiens OX=9606 GN=TMEM259 PE=1 SV=2</t>
  </si>
  <si>
    <t>S12A9_HUMAN</t>
  </si>
  <si>
    <t>SLC12A9</t>
  </si>
  <si>
    <t>sp|Q9BXP2|S12A9_HUMAN Solute carrier family 12 member 9 OS=Homo sapiens OX=9606 GN=SLC12A9 PE=1 SV=1</t>
  </si>
  <si>
    <t>A0A5F9ZHV5_HUMAN</t>
  </si>
  <si>
    <t>tr|A0A5F9ZHV5|A0A5F9ZHV5_HUMAN F-actin monooxygenase OS=Homo sapiens OX=9606 GN=MICAL3 PE=1 SV=1</t>
  </si>
  <si>
    <t>CHCH2_HUMAN</t>
  </si>
  <si>
    <t>CHCHD2</t>
  </si>
  <si>
    <t>sp|Q9Y6H1|CHCH2_HUMAN Coiled-coil-helix-coiled-coil-helix domain-containing protein 2 OS=Homo sapiens OX=9606 GN=CHCHD2 PE=1 SV=1</t>
  </si>
  <si>
    <t>CARME_HUMAN</t>
  </si>
  <si>
    <t>sp|Q8N4J0|CARME_HUMAN Carnosine N-methyltransferase OS=Homo sapiens OX=9606 GN=CARNMT1 PE=1 SV=1</t>
  </si>
  <si>
    <t>B0QZ35_HUMAN</t>
  </si>
  <si>
    <t>tr|B0QZ35|B0QZ35_HUMAN Sirtuin 1 OS=Homo sapiens OX=9606 GN=SIRT1 PE=1 SV=1</t>
  </si>
  <si>
    <t>M0QZ12_HUMAN</t>
  </si>
  <si>
    <t>GRAMD1A</t>
  </si>
  <si>
    <t>tr|M0QZ12|M0QZ12_HUMAN GRAM domain containing 1A OS=Homo sapiens OX=9606 GN=GRAMD1A PE=1 SV=1</t>
  </si>
  <si>
    <t>A0A087WTV1_HUMAN</t>
  </si>
  <si>
    <t>OSBPL2</t>
  </si>
  <si>
    <t>tr|A0A087WTV1|A0A087WTV1_HUMAN Oxysterol binding protein like 2 (Fragment) OS=Homo sapiens OX=9606 GN=OSBPL2 PE=1 SV=1</t>
  </si>
  <si>
    <t>PGPI_HUMAN</t>
  </si>
  <si>
    <t>PGPEP1</t>
  </si>
  <si>
    <t>sp|Q9NXJ5|PGPI_HUMAN Pyroglutamyl-peptidase 1 OS=Homo sapiens OX=9606 GN=PGPEP1 PE=1 SV=1</t>
  </si>
  <si>
    <t>F5GZH9_HUMAN</t>
  </si>
  <si>
    <t>CCDC91</t>
  </si>
  <si>
    <t>tr|F5GZH9|F5GZH9_HUMAN Coiled-coil domain containing 91 (Fragment) OS=Homo sapiens OX=9606 GN=CCDC91 PE=1 SV=1</t>
  </si>
  <si>
    <t>C9J316_HUMAN</t>
  </si>
  <si>
    <t>tr|C9J316|C9J316_HUMAN Ecdysoneless cell cycle regulator (Fragment) OS=Homo sapiens OX=9606 GN=ECD PE=1 SV=1</t>
  </si>
  <si>
    <t>WDR89_HUMAN</t>
  </si>
  <si>
    <t>WDR89</t>
  </si>
  <si>
    <t>sp|Q96FK6|WDR89_HUMAN WD repeat-containing protein 89 OS=Homo sapiens OX=9606 GN=WDR89 PE=2 SV=1</t>
  </si>
  <si>
    <t>A0A7P0T9D9_HUMAN</t>
  </si>
  <si>
    <t>tr|A0A7P0T9D9|A0A7P0T9D9_HUMAN WD repeat domain 62 OS=Homo sapiens OX=9606 GN=WDR62 PE=1 SV=1</t>
  </si>
  <si>
    <t>K1671_HUMAN</t>
  </si>
  <si>
    <t>KIAA1671</t>
  </si>
  <si>
    <t>sp|Q9BY89|K1671_HUMAN Uncharacterized protein KIAA1671 OS=Homo sapiens OX=9606 GN=KIAA1671 PE=1 SV=2</t>
  </si>
  <si>
    <t>CUED2_HUMAN</t>
  </si>
  <si>
    <t>CUEDC2</t>
  </si>
  <si>
    <t>sp|Q9H467|CUED2_HUMAN CUE domain-containing protein 2 OS=Homo sapiens OX=9606 GN=CUEDC2 PE=1 SV=1</t>
  </si>
  <si>
    <t>CC186_HUMAN</t>
  </si>
  <si>
    <t>CCDC186</t>
  </si>
  <si>
    <t>sp|Q7Z3E2|CC186_HUMAN Coiled-coil domain-containing protein 186 OS=Homo sapiens OX=9606 GN=CCDC186 PE=1 SV=2</t>
  </si>
  <si>
    <t>A0A7P0T8J7_HUMAN</t>
  </si>
  <si>
    <t>tr|A0A7P0T8J7|A0A7P0T8J7_HUMAN Protein AAR2 homolog OS=Homo sapiens OX=9606 GN=AAR2 PE=1 SV=1</t>
  </si>
  <si>
    <t>A0A3B3IS55_HUMAN</t>
  </si>
  <si>
    <t>ABLIM1</t>
  </si>
  <si>
    <t>tr|A0A3B3IS55|A0A3B3IS55_HUMAN Actin binding LIM protein 1 OS=Homo sapiens OX=9606 GN=ABLIM1 PE=1 SV=1</t>
  </si>
  <si>
    <t>A0A6I8PIX7_HUMAN</t>
  </si>
  <si>
    <t>SVIL</t>
  </si>
  <si>
    <t>tr|A0A6I8PIX7|A0A6I8PIX7_HUMAN Supervillin OS=Homo sapiens OX=9606 GN=SVIL PE=1 SV=1</t>
  </si>
  <si>
    <t>RAE1_HUMAN</t>
  </si>
  <si>
    <t>CHM</t>
  </si>
  <si>
    <t>sp|P24386|RAE1_HUMAN Rab proteins geranylgeranyltransferase component A 1 OS=Homo sapiens OX=9606 GN=CHM PE=1 SV=3</t>
  </si>
  <si>
    <t>EOGT_HUMAN</t>
  </si>
  <si>
    <t>EOGT</t>
  </si>
  <si>
    <t>sp|Q5NDL2|EOGT_HUMAN EGF domain-specific O-linked N-acetylglucosamine transferase OS=Homo sapiens OX=9606 GN=EOGT PE=1 SV=1</t>
  </si>
  <si>
    <t>UBAC1_HUMAN</t>
  </si>
  <si>
    <t>UBAC1</t>
  </si>
  <si>
    <t>sp|Q9BSL1|UBAC1_HUMAN Ubiquitin-associated domain-containing protein 1 OS=Homo sapiens OX=9606 GN=UBAC1 PE=1 SV=1</t>
  </si>
  <si>
    <t>A0A1B0GVH1_HUMAN</t>
  </si>
  <si>
    <t>tr|A0A1B0GVH1|A0A1B0GVH1_HUMAN Sp2 transcription factor (Fragment) OS=Homo sapiens OX=9606 GN=SP2 PE=1 SV=1</t>
  </si>
  <si>
    <t>A0A494C0K7_HUMAN</t>
  </si>
  <si>
    <t>tr|A0A494C0K7|A0A494C0K7_HUMAN Mediator of RNA polymerase II transcription subunit 27 OS=Homo sapiens OX=9606 GN=MED27 PE=1 SV=1</t>
  </si>
  <si>
    <t>B7Z2A9_HUMAN</t>
  </si>
  <si>
    <t>ATP6V0A1</t>
  </si>
  <si>
    <t>tr|B7Z2A9|B7Z2A9_HUMAN V-type proton ATPase subunit a OS=Homo sapiens OX=9606 GN=ATP6V0A1 PE=1 SV=1</t>
  </si>
  <si>
    <t>PMF1_HUMAN</t>
  </si>
  <si>
    <t>PMF1</t>
  </si>
  <si>
    <t>sp|Q6P1K2|PMF1_HUMAN Polyamine-modulated factor 1 OS=Homo sapiens OX=9606 GN=PMF1 PE=1 SV=2</t>
  </si>
  <si>
    <t>CNST_HUMAN</t>
  </si>
  <si>
    <t>CNST</t>
  </si>
  <si>
    <t>sp|Q6PJW8|CNST_HUMAN Consortin OS=Homo sapiens OX=9606 GN=CNST PE=1 SV=3</t>
  </si>
  <si>
    <t>I12R1_HUMAN</t>
  </si>
  <si>
    <t>IL12RB1</t>
  </si>
  <si>
    <t>sp|P42701|I12R1_HUMAN Interleukin-12 receptor subunit beta-1 OS=Homo sapiens OX=9606 GN=IL12RB1 PE=1 SV=1</t>
  </si>
  <si>
    <t>A0A0A0MTR2_HUMAN</t>
  </si>
  <si>
    <t>OGFOD1</t>
  </si>
  <si>
    <t>tr|A0A0A0MTR2|A0A0A0MTR2_HUMAN 2-oxoglutarate and iron dependent oxygenase domain containing 1 OS=Homo sapiens OX=9606 GN=OGFOD1 PE=1 SV=1</t>
  </si>
  <si>
    <t>MAAI_HUMAN</t>
  </si>
  <si>
    <t>sp|O43708|MAAI_HUMAN Maleylacetoacetate isomerase OS=Homo sapiens OX=9606 GN=GSTZ1 PE=1 SV=3</t>
  </si>
  <si>
    <t>D6REA1_HUMAN</t>
  </si>
  <si>
    <t>SIL1</t>
  </si>
  <si>
    <t>tr|D6REA1|D6REA1_HUMAN SIL1 nucleotide exchange factor OS=Homo sapiens OX=9606 GN=SIL1 PE=1 SV=1</t>
  </si>
  <si>
    <t>B3KRF7_HUMAN</t>
  </si>
  <si>
    <t>tr|B3KRF7|B3KRF7_HUMAN Zinc finger with KRAB and SCAN domains 1 OS=Homo sapiens OX=9606 GN=ZKSCAN1 PE=1 SV=1</t>
  </si>
  <si>
    <t>A0A804HIT4_HUMAN</t>
  </si>
  <si>
    <t>tr|A0A804HIT4|A0A804HIT4_HUMAN Eukaryotic translation initiation factor 2 alpha kinase 3 OS=Homo sapiens OX=9606 GN=EIF2AK3 PE=1 SV=1</t>
  </si>
  <si>
    <t>A6XGL3_HUMAN</t>
  </si>
  <si>
    <t>PRSS1</t>
  </si>
  <si>
    <t>tr|A6XGL3|A6XGL3_HUMAN Protease serine 1 OS=Homo sapiens OX=9606 GN=PRSS1 PE=1 SV=1</t>
  </si>
  <si>
    <t>CDK19_HUMAN</t>
  </si>
  <si>
    <t>CDK19</t>
  </si>
  <si>
    <t>sp|Q9BWU1|CDK19_HUMAN Cyclin-dependent kinase 19 OS=Homo sapiens OX=9606 GN=CDK19 PE=1 SV=1</t>
  </si>
  <si>
    <t>H0YBC7_HUMAN</t>
  </si>
  <si>
    <t>BNIP3L</t>
  </si>
  <si>
    <t>tr|H0YBC7|H0YBC7_HUMAN BCL2 interacting protein 3 like (Fragment) OS=Homo sapiens OX=9606 GN=BNIP3L PE=1 SV=1</t>
  </si>
  <si>
    <t>GSDMA_HUMAN</t>
  </si>
  <si>
    <t>sp|Q96QA5|GSDMA_HUMAN Gasdermin-A OS=Homo sapiens OX=9606 GN=GSDMA PE=1 SV=4</t>
  </si>
  <si>
    <t>FYV1_HUMAN</t>
  </si>
  <si>
    <t>sp|Q9Y2I7|FYV1_HUMAN 1-phosphatidylinositol 3-phosphate 5-kinase OS=Homo sapiens OX=9606 GN=PIKFYVE PE=1 SV=3</t>
  </si>
  <si>
    <t>A0A0A0MRW7_HUMAN</t>
  </si>
  <si>
    <t>tr|A0A0A0MRW7|A0A0A0MRW7_HUMAN Aprataxin OS=Homo sapiens OX=9606 GN=APTX PE=1 SV=1</t>
  </si>
  <si>
    <t>TPC2A_HUMAN</t>
  </si>
  <si>
    <t>TRAPPC2</t>
  </si>
  <si>
    <t>sp|P0DI81|TPC2A_HUMAN Trafficking protein particle complex subunit 2 OS=Homo sapiens OX=9606 GN=TRAPPC2 PE=1 SV=1</t>
  </si>
  <si>
    <t>DOHH_HUMAN</t>
  </si>
  <si>
    <t>DOHH</t>
  </si>
  <si>
    <t>sp|Q9BU89|DOHH_HUMAN Deoxyhypusine hydroxylase OS=Homo sapiens OX=9606 GN=DOHH PE=1 SV=1</t>
  </si>
  <si>
    <t>A0A2R8Y4T1_HUMAN</t>
  </si>
  <si>
    <t>TNS1</t>
  </si>
  <si>
    <t>tr|A0A2R8Y4T1|A0A2R8Y4T1_HUMAN Tensin 1 OS=Homo sapiens OX=9606 GN=TNS1 PE=1 SV=1</t>
  </si>
  <si>
    <t>C9J1C6_HUMAN</t>
  </si>
  <si>
    <t>RNF181</t>
  </si>
  <si>
    <t>tr|C9J1C6|C9J1C6_HUMAN Ring finger protein 181 OS=Homo sapiens OX=9606 GN=RNF181 PE=1 SV=1</t>
  </si>
  <si>
    <t>E9PE15_HUMAN</t>
  </si>
  <si>
    <t>CLCN3</t>
  </si>
  <si>
    <t>tr|E9PE15|E9PE15_HUMAN Chloride channel protein OS=Homo sapiens OX=9606 GN=CLCN3 PE=1 SV=1</t>
  </si>
  <si>
    <t>E9PF05_HUMAN</t>
  </si>
  <si>
    <t>SUMF1</t>
  </si>
  <si>
    <t>tr|E9PF05|E9PF05_HUMAN Sulfatase modifying factor 1 OS=Homo sapiens OX=9606 GN=SUMF1 PE=1 SV=1</t>
  </si>
  <si>
    <t>CP054_HUMAN</t>
  </si>
  <si>
    <t>C16orf54</t>
  </si>
  <si>
    <t>sp|Q6UWD8|CP054_HUMAN Transmembrane protein C16orf54 OS=Homo sapiens OX=9606 GN=C16orf54 PE=1 SV=1</t>
  </si>
  <si>
    <t>HAUS3_HUMAN</t>
  </si>
  <si>
    <t>HAUS3</t>
  </si>
  <si>
    <t>sp|Q68CZ6|HAUS3_HUMAN HAUS augmin-like complex subunit 3 OS=Homo sapiens OX=9606 GN=HAUS3 PE=1 SV=1</t>
  </si>
  <si>
    <t>A0A8Q3WKH7_HUMAN</t>
  </si>
  <si>
    <t>tr|A0A8Q3WKH7|A0A8Q3WKH7_HUMAN M-phase phosphoprotein 10 OS=Homo sapiens OX=9606 GN=MPHOSPH10 PE=1 SV=1</t>
  </si>
  <si>
    <t>DYH1_HUMAN</t>
  </si>
  <si>
    <t>DNAH1</t>
  </si>
  <si>
    <t>sp|Q9P2D7|DYH1_HUMAN Dynein axonemal heavy chain 1 OS=Homo sapiens OX=9606 GN=DNAH1 PE=1 SV=6</t>
  </si>
  <si>
    <t>G5E953_HUMAN</t>
  </si>
  <si>
    <t>MTMR3</t>
  </si>
  <si>
    <t>tr|G5E953|G5E953_HUMAN Phosphatidylinositol-3-phosphate phosphatase OS=Homo sapiens OX=9606 GN=MTMR3 PE=1 SV=1</t>
  </si>
  <si>
    <t>ZDHC5_HUMAN</t>
  </si>
  <si>
    <t>ZDHHC5</t>
  </si>
  <si>
    <t>sp|Q9C0B5|ZDHC5_HUMAN Palmitoyltransferase ZDHHC5 OS=Homo sapiens OX=9606 GN=ZDHHC5 PE=1 SV=2</t>
  </si>
  <si>
    <t>H7C2U8_HUMAN</t>
  </si>
  <si>
    <t>FAM234A</t>
  </si>
  <si>
    <t>tr|H7C2U8|H7C2U8_HUMAN Family with sequence similarity 234 member A (Fragment) OS=Homo sapiens OX=9606 GN=FAM234A PE=1 SV=1</t>
  </si>
  <si>
    <t>FLCN_HUMAN</t>
  </si>
  <si>
    <t>FLCN</t>
  </si>
  <si>
    <t>sp|Q8NFG4|FLCN_HUMAN Folliculin OS=Homo sapiens OX=9606 GN=FLCN PE=1 SV=1</t>
  </si>
  <si>
    <t>H0Y8G9_HUMAN</t>
  </si>
  <si>
    <t>HERC3</t>
  </si>
  <si>
    <t>tr|H0Y8G9|H0Y8G9_HUMAN HECT and RLD domain containing E3 ubiquitin protein ligase 3 OS=Homo sapiens OX=9606 GN=HERC3 PE=4 SV=2</t>
  </si>
  <si>
    <t>LRRT3_HUMAN</t>
  </si>
  <si>
    <t>LRRTM3</t>
  </si>
  <si>
    <t>sp|Q86VH5|LRRT3_HUMAN Leucine-rich repeat transmembrane neuronal protein 3 OS=Homo sapiens OX=9606 GN=LRRTM3 PE=2 SV=2</t>
  </si>
  <si>
    <t>B9A012_HUMAN</t>
  </si>
  <si>
    <t>MYO7A</t>
  </si>
  <si>
    <t>tr|B9A012|B9A012_HUMAN Myosin VIIA (Fragment) OS=Homo sapiens OX=9606 GN=MYO7A PE=1 SV=2</t>
  </si>
  <si>
    <t>A0A1W2PRW4_HUMAN</t>
  </si>
  <si>
    <t>PLAAT3</t>
  </si>
  <si>
    <t>tr|A0A1W2PRW4|A0A1W2PRW4_HUMAN Phospholipase A and acyltransferase 3 OS=Homo sapiens OX=9606 GN=PLAAT3 PE=1 SV=1</t>
  </si>
  <si>
    <t>UBP32_HUMAN</t>
  </si>
  <si>
    <t>USP32</t>
  </si>
  <si>
    <t>sp|Q8NFA0|UBP32_HUMAN Ubiquitin carboxyl-terminal hydrolase 32 OS=Homo sapiens OX=9606 GN=USP32 PE=1 SV=1</t>
  </si>
  <si>
    <t>SSBP4_HUMAN</t>
  </si>
  <si>
    <t>sp|Q9BWG4|SSBP4_HUMAN Single-stranded DNA-binding protein 4 OS=Homo sapiens OX=9606 GN=SSBP4 PE=1 SV=1</t>
  </si>
  <si>
    <t>F2Z3I4_HUMAN</t>
  </si>
  <si>
    <t>tr|F2Z3I4|F2Z3I4_HUMAN Arrestin domain containing 1 OS=Homo sapiens OX=9606 GN=ARRDC1 PE=1 SV=1</t>
  </si>
  <si>
    <t>KHDC4_HUMAN</t>
  </si>
  <si>
    <t>KHDC4</t>
  </si>
  <si>
    <t>sp|Q7Z7F0|KHDC4_HUMAN KH homology domain-containing protein 4 OS=Homo sapiens OX=9606 GN=KHDC4 PE=1 SV=1</t>
  </si>
  <si>
    <t>STAR7_HUMAN</t>
  </si>
  <si>
    <t>STARD7</t>
  </si>
  <si>
    <t>sp|Q9NQZ5|STAR7_HUMAN StAR-related lipid transfer protein 7, mitochondrial OS=Homo sapiens OX=9606 GN=STARD7 PE=1 SV=2</t>
  </si>
  <si>
    <t>I3L0W0_HUMAN</t>
  </si>
  <si>
    <t>tr|I3L0W0|I3L0W0_HUMAN A-kinase anchoring protein 1 (Fragment) OS=Homo sapiens OX=9606 GN=AKAP1 PE=1 SV=1</t>
  </si>
  <si>
    <t>H0Y928_HUMAN</t>
  </si>
  <si>
    <t>TXNDC15</t>
  </si>
  <si>
    <t>tr|H0Y928|H0Y928_HUMAN Thioredoxin domain containing 15 (Fragment) OS=Homo sapiens OX=9606 GN=TXNDC15 PE=1 SV=1</t>
  </si>
  <si>
    <t>A0A5S8K7B6_HUMAN</t>
  </si>
  <si>
    <t>CC2D2B</t>
  </si>
  <si>
    <t>tr|A0A5S8K7B6|A0A5S8K7B6_HUMAN Coiled-coil and C2 domain containing 2B OS=Homo sapiens OX=9606 GN=CC2D2B PE=4 SV=1</t>
  </si>
  <si>
    <t>A0A8Q3WKT9_HUMAN</t>
  </si>
  <si>
    <t>CHD7</t>
  </si>
  <si>
    <t>tr|A0A8Q3WKT9|A0A8Q3WKT9_HUMAN DNA helicase OS=Homo sapiens OX=9606 GN=CHD7 PE=1 SV=1</t>
  </si>
  <si>
    <t>A0A087WZX0_HUMAN</t>
  </si>
  <si>
    <t>BCL9L</t>
  </si>
  <si>
    <t>tr|A0A087WZX0|A0A087WZX0_HUMAN BCL9 like OS=Homo sapiens OX=9606 GN=BCL9L PE=1 SV=1</t>
  </si>
  <si>
    <t>UXT_HUMAN</t>
  </si>
  <si>
    <t>UXT</t>
  </si>
  <si>
    <t>sp|Q9UBK9|UXT_HUMAN Protein UXT OS=Homo sapiens OX=9606 GN=UXT PE=1 SV=1</t>
  </si>
  <si>
    <t>PUS7L_HUMAN</t>
  </si>
  <si>
    <t>PUS7L</t>
  </si>
  <si>
    <t>sp|Q9H0K6|PUS7L_HUMAN Pseudouridylate synthase PUS7L OS=Homo sapiens OX=9606 GN=PUS7L PE=1 SV=1</t>
  </si>
  <si>
    <t>CDAN1_HUMAN</t>
  </si>
  <si>
    <t>CDAN1</t>
  </si>
  <si>
    <t>sp|Q8IWY9|CDAN1_HUMAN Codanin-1 OS=Homo sapiens OX=9606 GN=CDAN1 PE=1 SV=4</t>
  </si>
  <si>
    <t>A0A0G2JLZ4_HUMAN</t>
  </si>
  <si>
    <t>KIR3DL2</t>
  </si>
  <si>
    <t>tr|A0A0G2JLZ4|A0A0G2JLZ4_HUMAN Killer cell immunoglobulin-like receptor 3DL2 OS=Homo sapiens OX=9606 GN=KIR3DL2 PE=1 SV=1</t>
  </si>
  <si>
    <t>H0YN65_HUMAN</t>
  </si>
  <si>
    <t>tr|H0YN65|H0YN65_HUMAN Carbohydrate sulfotransferase OS=Homo sapiens OX=9606 GN=CHST14 PE=1 SV=1</t>
  </si>
  <si>
    <t>ARFRP_HUMAN</t>
  </si>
  <si>
    <t>ARFRP1</t>
  </si>
  <si>
    <t>sp|Q13795|ARFRP_HUMAN ADP-ribosylation factor-related protein 1 OS=Homo sapiens OX=9606 GN=ARFRP1 PE=1 SV=1</t>
  </si>
  <si>
    <t>Q5TBH9_HUMAN</t>
  </si>
  <si>
    <t>tr|Q5TBH9|Q5TBH9_HUMAN Chromosome 1 open reading frame 131 OS=Homo sapiens OX=9606 GN=C1orf131 PE=1 SV=1</t>
  </si>
  <si>
    <t>CTR1_HUMAN</t>
  </si>
  <si>
    <t>SLC7A1</t>
  </si>
  <si>
    <t>sp|P30825|CTR1_HUMAN High affinity cationic amino acid transporter 1 OS=Homo sapiens OX=9606 GN=SLC7A1 PE=1 SV=1</t>
  </si>
  <si>
    <t>A0A804HL83_HUMAN</t>
  </si>
  <si>
    <t>tr|A0A804HL83|A0A804HL83_HUMAN THAP domain containing 12 OS=Homo sapiens OX=9606 GN=THAP12 PE=1 SV=1</t>
  </si>
  <si>
    <t>TARA_HUMAN</t>
  </si>
  <si>
    <t>TRIOBP</t>
  </si>
  <si>
    <t>sp|Q9H2D6|TARA_HUMAN TRIO and F-actin-binding protein OS=Homo sapiens OX=9606 GN=TRIOBP PE=1 SV=3</t>
  </si>
  <si>
    <t>GTSE1_HUMAN</t>
  </si>
  <si>
    <t>GTSE1</t>
  </si>
  <si>
    <t>sp|Q9NYZ3|GTSE1_HUMAN G2 and S phase-expressed protein 1 OS=Homo sapiens OX=9606 GN=GTSE1 PE=1 SV=3</t>
  </si>
  <si>
    <t>G3V353_HUMAN</t>
  </si>
  <si>
    <t>tr|G3V353|G3V353_HUMAN Methyltransferase like 17 (Fragment) OS=Homo sapiens OX=9606 GN=METTL17 PE=1 SV=1</t>
  </si>
  <si>
    <t>A0A3B3IRY2_HUMAN</t>
  </si>
  <si>
    <t>AP5Z1</t>
  </si>
  <si>
    <t>tr|A0A3B3IRY2|A0A3B3IRY2_HUMAN Adaptor related protein complex 5 subunit zeta 1 OS=Homo sapiens OX=9606 GN=AP5Z1 PE=1 SV=1</t>
  </si>
  <si>
    <t>ACD10_HUMAN</t>
  </si>
  <si>
    <t>ACAD10</t>
  </si>
  <si>
    <t>sp|Q6JQN1|ACD10_HUMAN Acyl-CoA dehydrogenase family member 10 OS=Homo sapiens OX=9606 GN=ACAD10 PE=1 SV=1</t>
  </si>
  <si>
    <t>TR61B_HUMAN</t>
  </si>
  <si>
    <t>sp|Q9BVS5|TR61B_HUMAN tRNA (adenine(58)-N(1))-methyltransferase, mitochondrial OS=Homo sapiens OX=9606 GN=TRMT61B PE=1 SV=2</t>
  </si>
  <si>
    <t>DLGP5_HUMAN</t>
  </si>
  <si>
    <t>DLGAP5</t>
  </si>
  <si>
    <t>sp|Q15398|DLGP5_HUMAN Disks large-associated protein 5 OS=Homo sapiens OX=9606 GN=DLGAP5 PE=1 SV=2</t>
  </si>
  <si>
    <t>A0A0D9SGI1_HUMAN</t>
  </si>
  <si>
    <t>MAGI2</t>
  </si>
  <si>
    <t>tr|A0A0D9SGI1|A0A0D9SGI1_HUMAN Membrane associated guanylate kinase, WW and PDZ domain containing 2 OS=Homo sapiens OX=9606 GN=MAGI2 PE=1 SV=1</t>
  </si>
  <si>
    <t>S15A4_HUMAN</t>
  </si>
  <si>
    <t>SLC15A4</t>
  </si>
  <si>
    <t>sp|Q8N697|S15A4_HUMAN Solute carrier family 15 member 4 OS=Homo sapiens OX=9606 GN=SLC15A4 PE=1 SV=1</t>
  </si>
  <si>
    <t>DLP1_HUMAN</t>
  </si>
  <si>
    <t>PDSS2</t>
  </si>
  <si>
    <t>sp|Q86YH6|DLP1_HUMAN All trans-polyprenyl-diphosphate synthase PDSS2 OS=Homo sapiens OX=9606 GN=PDSS2 PE=1 SV=2</t>
  </si>
  <si>
    <t>F8W0U9_HUMAN</t>
  </si>
  <si>
    <t>NWD1</t>
  </si>
  <si>
    <t>tr|F8W0U9|F8W0U9_HUMAN NACHT and WD repeat domain containing 1 OS=Homo sapiens OX=9606 GN=NWD1 PE=1 SV=1</t>
  </si>
  <si>
    <t>G6PT1_HUMAN</t>
  </si>
  <si>
    <t>SLC37A4</t>
  </si>
  <si>
    <t>sp|O43826|G6PT1_HUMAN Glucose-6-phosphate exchanger SLC37A4 OS=Homo sapiens OX=9606 GN=SLC37A4 PE=1 SV=1</t>
  </si>
  <si>
    <t>A0A0A0MRK1_HUMAN</t>
  </si>
  <si>
    <t>tr|A0A0A0MRK1|A0A0A0MRK1_HUMAN G patch domain-containing protein 4 OS=Homo sapiens OX=9606 GN=GPATCH4 PE=1 SV=1</t>
  </si>
  <si>
    <t>A0A0C4DH16_HUMAN</t>
  </si>
  <si>
    <t>BET1L</t>
  </si>
  <si>
    <t>tr|A0A0C4DH16|A0A0C4DH16_HUMAN Bet1 golgi vesicular membrane trafficking protein like OS=Homo sapiens OX=9606 GN=BET1L PE=1 SV=1</t>
  </si>
  <si>
    <t>GDPD1_HUMAN</t>
  </si>
  <si>
    <t>GDPD1</t>
  </si>
  <si>
    <t>sp|Q8N9F7|GDPD1_HUMAN Lysophospholipase D GDPD1 OS=Homo sapiens OX=9606 GN=GDPD1 PE=1 SV=2</t>
  </si>
  <si>
    <t>B0QY95_HUMAN</t>
  </si>
  <si>
    <t>tr|B0QY95|B0QY95_HUMAN Mitochondrial elongation factor 1 OS=Homo sapiens OX=9606 GN=MIEF1 PE=1 SV=1</t>
  </si>
  <si>
    <t>APOL4_HUMAN</t>
  </si>
  <si>
    <t>APOL4</t>
  </si>
  <si>
    <t>sp|Q9BPW4|APOL4_HUMAN Apolipoprotein L4 OS=Homo sapiens OX=9606 GN=APOL4 PE=2 SV=3</t>
  </si>
  <si>
    <t>C9JYJ6_HUMAN</t>
  </si>
  <si>
    <t>tr|C9JYJ6|C9JYJ6_HUMAN Filamin A interacting protein 1 like (Fragment) OS=Homo sapiens OX=9606 GN=FILIP1L PE=1 SV=1</t>
  </si>
  <si>
    <t>RIPL2_HUMAN</t>
  </si>
  <si>
    <t>RILPL2</t>
  </si>
  <si>
    <t>sp|Q969X0|RIPL2_HUMAN RILP-like protein 2 OS=Homo sapiens OX=9606 GN=RILPL2 PE=1 SV=1</t>
  </si>
  <si>
    <t>ACPM_HUMAN</t>
  </si>
  <si>
    <t>NDUFAB1</t>
  </si>
  <si>
    <t>sp|O14561|ACPM_HUMAN Acyl carrier protein, mitochondrial OS=Homo sapiens OX=9606 GN=NDUFAB1 PE=1 SV=3</t>
  </si>
  <si>
    <t>H3BP28_HUMAN</t>
  </si>
  <si>
    <t>COQ7</t>
  </si>
  <si>
    <t>tr|H3BP28|H3BP28_HUMAN 5-demethoxyubiquinone hydroxylase, mitochondrial OS=Homo sapiens OX=9606 GN=COQ7 PE=1 SV=1</t>
  </si>
  <si>
    <t>H3BQA6_HUMAN</t>
  </si>
  <si>
    <t>CCNDBP1</t>
  </si>
  <si>
    <t>tr|H3BQA6|H3BQA6_HUMAN Cyclin D1 binding protein 1 OS=Homo sapiens OX=9606 GN=CCNDBP1 PE=1 SV=1</t>
  </si>
  <si>
    <t>TIM10_HUMAN</t>
  </si>
  <si>
    <t>TIMM10</t>
  </si>
  <si>
    <t>sp|P62072|TIM10_HUMAN Mitochondrial import inner membrane translocase subunit Tim10 OS=Homo sapiens OX=9606 GN=TIMM10 PE=1 SV=1</t>
  </si>
  <si>
    <t>ULK3_HUMAN</t>
  </si>
  <si>
    <t>ULK3</t>
  </si>
  <si>
    <t>sp|Q6PHR2|ULK3_HUMAN Serine/threonine-protein kinase ULK3 OS=Homo sapiens OX=9606 GN=ULK3 PE=1 SV=2</t>
  </si>
  <si>
    <t>TVA29_HUMAN</t>
  </si>
  <si>
    <t>TRAV29DV5</t>
  </si>
  <si>
    <t>sp|P04437|TVA29_HUMAN T cell receptor alpha variable 29/delta variable 5 OS=Homo sapiens OX=9606 GN=TRAV29DV5 PE=1 SV=2</t>
  </si>
  <si>
    <t>SCAM4_HUMAN</t>
  </si>
  <si>
    <t>SCAMP4</t>
  </si>
  <si>
    <t>sp|Q969E2|SCAM4_HUMAN Secretory carrier-associated membrane protein 4 OS=Homo sapiens OX=9606 GN=SCAMP4 PE=1 SV=1</t>
  </si>
  <si>
    <t>E9PKT9_HUMAN</t>
  </si>
  <si>
    <t>MOCS2</t>
  </si>
  <si>
    <t>tr|E9PKT9|E9PKT9_HUMAN Molybdopterin synthase sulfur carrier subunit OS=Homo sapiens OX=9606 GN=MOCS2 PE=1 SV=2</t>
  </si>
  <si>
    <t>TM128_HUMAN</t>
  </si>
  <si>
    <t>TMEM128</t>
  </si>
  <si>
    <t>sp|Q5BJH2|TM128_HUMAN Transmembrane protein 128 OS=Homo sapiens OX=9606 GN=TMEM128 PE=1 SV=2</t>
  </si>
  <si>
    <t>A0A087X199_HUMAN</t>
  </si>
  <si>
    <t>TRIM15</t>
  </si>
  <si>
    <t>tr|A0A087X199|A0A087X199_HUMAN Tripartite motif containing 15 OS=Homo sapiens OX=9606 GN=TRIM15 PE=1 SV=1</t>
  </si>
  <si>
    <t>PAPS2_HUMAN</t>
  </si>
  <si>
    <t>PAPSS2</t>
  </si>
  <si>
    <t>sp|O95340|PAPS2_HUMAN Bifunctional 3'-phosphoadenosine 5'-phosphosulfate synthase 2 OS=Homo sapiens OX=9606 GN=PAPSS2 PE=1 SV=2</t>
  </si>
  <si>
    <t>CXCR3_HUMAN</t>
  </si>
  <si>
    <t>CXCR3</t>
  </si>
  <si>
    <t>sp|P49682|CXCR3_HUMAN C-X-C chemokine receptor type 3 OS=Homo sapiens OX=9606 GN=CXCR3 PE=1 SV=2</t>
  </si>
  <si>
    <t>KI20B_HUMAN</t>
  </si>
  <si>
    <t>KIF20B</t>
  </si>
  <si>
    <t>sp|Q96Q89|KI20B_HUMAN Kinesin-like protein KIF20B OS=Homo sapiens OX=9606 GN=KIF20B PE=1 SV=3</t>
  </si>
  <si>
    <t>PDE4A_HUMAN</t>
  </si>
  <si>
    <t>PDE4A</t>
  </si>
  <si>
    <t>sp|P27815|PDE4A_HUMAN cAMP-specific 3',5'-cyclic phosphodiesterase 4A OS=Homo sapiens OX=9606 GN=PDE4A PE=1 SV=3</t>
  </si>
  <si>
    <t>A0A5F9ZGS5_HUMAN</t>
  </si>
  <si>
    <t>ANK2</t>
  </si>
  <si>
    <t>tr|A0A5F9ZGS5|A0A5F9ZGS5_HUMAN Ankyrin 2 OS=Homo sapiens OX=9606 GN=ANK2 PE=1 SV=1</t>
  </si>
  <si>
    <t>A0A7I2V2C6_HUMAN</t>
  </si>
  <si>
    <t>tr|A0A7I2V2C6|A0A7I2V2C6_HUMAN Ribosomal L24 domain containing 1 OS=Homo sapiens OX=9606 GN=RSL24D1 PE=1 SV=1</t>
  </si>
  <si>
    <t>B4DT96_HUMAN</t>
  </si>
  <si>
    <t>tr|B4DT96|B4DT96_HUMAN Nucleoporin 42 OS=Homo sapiens OX=9606 GN=NUP42 PE=1 SV=1</t>
  </si>
  <si>
    <t>A0A0A0MSK2_HUMAN</t>
  </si>
  <si>
    <t>PET100</t>
  </si>
  <si>
    <t>tr|A0A0A0MSK2|A0A0A0MSK2_HUMAN PET100 cytochrome c oxidase chaperone OS=Homo sapiens OX=9606 GN=PET100 PE=1 SV=1</t>
  </si>
  <si>
    <t>H7C580_HUMAN</t>
  </si>
  <si>
    <t>ITGB5</t>
  </si>
  <si>
    <t>tr|H7C580|H7C580_HUMAN Integrin beta (Fragment) OS=Homo sapiens OX=9606 GN=ITGB5 PE=1 SV=2</t>
  </si>
  <si>
    <t>H3BM21_HUMAN</t>
  </si>
  <si>
    <t>tr|H3BM21|H3BM21_HUMAN Integrin beta (Fragment) OS=Homo sapiens OX=9606 PE=3 SV=1</t>
  </si>
  <si>
    <t>A0A2Q2T6B6_HUMAN</t>
  </si>
  <si>
    <t>IPCEF1</t>
  </si>
  <si>
    <t>tr|A0A2Q2T6B6|A0A2Q2T6B6_HUMAN Interaction protein for cytohesin exchange factors 1 OS=Homo sapiens OX=9606 GN=IPCEF1 PE=1 SV=1</t>
  </si>
  <si>
    <t>G3V379_HUMAN</t>
  </si>
  <si>
    <t>FERMT2</t>
  </si>
  <si>
    <t>tr|G3V379|G3V379_HUMAN FERM domain containing kindlin 2 OS=Homo sapiens OX=9606 GN=FERMT2 PE=1 SV=1</t>
  </si>
  <si>
    <t>A0A087WWU1_HUMAN</t>
  </si>
  <si>
    <t>tr|A0A087WWU1|A0A087WWU1_HUMAN Transmembrane protein 237 OS=Homo sapiens OX=9606 GN=TMEM237 PE=1 SV=2</t>
  </si>
  <si>
    <t>A0A0U1RQK4_HUMAN</t>
  </si>
  <si>
    <t>ADPRHL1</t>
  </si>
  <si>
    <t>tr|A0A0U1RQK4|A0A0U1RQK4_HUMAN ADP-ribosylhydrolase like 1 OS=Homo sapiens OX=9606 GN=ADPRHL1 PE=1 SV=1</t>
  </si>
  <si>
    <t>CC178_HUMAN</t>
  </si>
  <si>
    <t>CCDC178</t>
  </si>
  <si>
    <t>sp|Q5BJE1|CC178_HUMAN Coiled-coil domain-containing protein 178 OS=Homo sapiens OX=9606 GN=CCDC178 PE=2 SV=3</t>
  </si>
  <si>
    <t>M0QXH1_HUMAN</t>
  </si>
  <si>
    <t>RABAC1</t>
  </si>
  <si>
    <t>tr|M0QXH1|M0QXH1_HUMAN PRA1 family protein (Fragment) OS=Homo sapiens OX=9606 GN=RABAC1 PE=1 SV=1</t>
  </si>
  <si>
    <t>A0A6Q8PF34_HUMAN</t>
  </si>
  <si>
    <t>tr|A0A6Q8PF34|A0A6Q8PF34_HUMAN Serine protease FAM111A (Fragment) OS=Homo sapiens OX=9606 GN=FAM111A PE=1 SV=1</t>
  </si>
  <si>
    <t>C9J1P7_HUMAN</t>
  </si>
  <si>
    <t>GPR55</t>
  </si>
  <si>
    <t>tr|C9J1P7|C9J1P7_HUMAN G protein-coupled receptor 55 (Fragment) OS=Homo sapiens OX=9606 GN=GPR55 PE=3 SV=1</t>
  </si>
  <si>
    <t>A0A804HJC0_HUMAN</t>
  </si>
  <si>
    <t>RSRC1</t>
  </si>
  <si>
    <t>tr|A0A804HJC0|A0A804HJC0_HUMAN Arginine and serine rich coiled-coil 1 OS=Homo sapiens OX=9606 GN=RSRC1 PE=1 SV=1</t>
  </si>
  <si>
    <t>H3BM54_HUMAN</t>
  </si>
  <si>
    <t>METTL9</t>
  </si>
  <si>
    <t>tr|H3BM54|H3BM54_HUMAN Methyltransferase like 9 (Fragment) OS=Homo sapiens OX=9606 GN=METTL9 PE=1 SV=1</t>
  </si>
  <si>
    <t>LBN_HUMAN</t>
  </si>
  <si>
    <t>EVC2</t>
  </si>
  <si>
    <t>sp|Q86UK5|LBN_HUMAN Limbin OS=Homo sapiens OX=9606 GN=EVC2 PE=1 SV=1</t>
  </si>
  <si>
    <t>APOH_HUMAN</t>
  </si>
  <si>
    <t>APOH</t>
  </si>
  <si>
    <t>sp|P02749|APOH_HUMAN Beta-2-glycoprotein 1 OS=Homo sapiens OX=9606 GN=APOH PE=1 SV=3</t>
  </si>
  <si>
    <t>A0A2R8Y544_HUMAN</t>
  </si>
  <si>
    <t>ACBD6</t>
  </si>
  <si>
    <t>tr|A0A2R8Y544|A0A2R8Y544_HUMAN Acyl-CoA-binding domain-containing protein 6 OS=Homo sapiens OX=9606 GN=ACBD6 PE=1 SV=1</t>
  </si>
  <si>
    <t>A0A494C0L7_HUMAN</t>
  </si>
  <si>
    <t>tr|A0A494C0L7|A0A494C0L7_HUMAN CDKN1A interacting zinc finger protein 1 OS=Homo sapiens OX=9606 GN=CIZ1 PE=1 SV=1</t>
  </si>
  <si>
    <t>E9PJW8_HUMAN</t>
  </si>
  <si>
    <t>MVB12A</t>
  </si>
  <si>
    <t>tr|E9PJW8|E9PJW8_HUMAN Multivesicular body subunit 12A OS=Homo sapiens OX=9606 GN=MVB12A PE=1 SV=1</t>
  </si>
  <si>
    <t>A9J4F5_HUMAN</t>
  </si>
  <si>
    <t>tr|A9J4F5|A9J4F5_HUMAN Zinc finger protein 593 OS=Homo sapiens OX=9606 GN=ZNF593 PE=1 SV=1</t>
  </si>
  <si>
    <t>A0A6Q8PFR7_HUMAN</t>
  </si>
  <si>
    <t>IQSEC2</t>
  </si>
  <si>
    <t>tr|A0A6Q8PFR7|A0A6Q8PFR7_HUMAN IQ motif and Sec7 domain ArfGEF 2 OS=Homo sapiens OX=9606 GN=IQSEC2 PE=1 SV=1</t>
  </si>
  <si>
    <t>M0QYA8_HUMAN</t>
  </si>
  <si>
    <t>tr|M0QYA8|M0QYA8_HUMAN VRK serine/threonine kinase 3 OS=Homo sapiens OX=9606 GN=VRK3 PE=1 SV=1</t>
  </si>
  <si>
    <t>TMIG2_HUMAN</t>
  </si>
  <si>
    <t>TMIGD2</t>
  </si>
  <si>
    <t>sp|Q96BF3|TMIG2_HUMAN Transmembrane and immunoglobulin domain-containing protein 2 OS=Homo sapiens OX=9606 GN=TMIGD2 PE=1 SV=2</t>
  </si>
  <si>
    <t>A0A3B3ISS3_HUMAN</t>
  </si>
  <si>
    <t>SLC25A36</t>
  </si>
  <si>
    <t>tr|A0A3B3ISS3|A0A3B3ISS3_HUMAN Solute carrier family 25 member 36 OS=Homo sapiens OX=9606 GN=SLC25A36 PE=1 SV=1</t>
  </si>
  <si>
    <t>C9J0J7_HUMAN</t>
  </si>
  <si>
    <t>PFN2</t>
  </si>
  <si>
    <t>tr|C9J0J7|C9J0J7_HUMAN Profilin OS=Homo sapiens OX=9606 GN=PFN2 PE=1 SV=1</t>
  </si>
  <si>
    <t>APOA4_HUMAN</t>
  </si>
  <si>
    <t>APOA4</t>
  </si>
  <si>
    <t>sp|P06727|APOA4_HUMAN Apolipoprotein A-IV OS=Homo sapiens OX=9606 GN=APOA4 PE=1 SV=4</t>
  </si>
  <si>
    <t>Q5TF45_HUMAN</t>
  </si>
  <si>
    <t>MTRF1L</t>
  </si>
  <si>
    <t>tr|Q5TF45|Q5TF45_HUMAN Mitochondrial translation release factor 1 like (Fragment) OS=Homo sapiens OX=9606 GN=MTRF1L PE=1 SV=8</t>
  </si>
  <si>
    <t>A0A286YEV4_HUMAN</t>
  </si>
  <si>
    <t>MFSD8</t>
  </si>
  <si>
    <t>tr|A0A286YEV4|A0A286YEV4_HUMAN Major facilitator superfamily domain containing 8 OS=Homo sapiens OX=9606 GN=MFSD8 PE=1 SV=1</t>
  </si>
  <si>
    <t>TIM22_HUMAN</t>
  </si>
  <si>
    <t>TIMM22</t>
  </si>
  <si>
    <t>sp|Q9Y584|TIM22_HUMAN Mitochondrial import inner membrane translocase subunit Tim22 OS=Homo sapiens OX=9606 GN=TIMM22 PE=1 SV=2</t>
  </si>
  <si>
    <t>A0A0G2JP55_HUMAN</t>
  </si>
  <si>
    <t>tr|A0A0G2JP55|A0A0G2JP55_HUMAN TCF3 fusion partner OS=Homo sapiens OX=9606 GN=TFPT PE=1 SV=1</t>
  </si>
  <si>
    <t>F8VP71_HUMAN</t>
  </si>
  <si>
    <t>tr|F8VP71|F8VP71_HUMAN LETM1 domain containing 1 OS=Homo sapiens OX=9606 GN=LETMD1 PE=1 SV=1</t>
  </si>
  <si>
    <t>A0A087WW18_HUMAN</t>
  </si>
  <si>
    <t>ZBTB8OS</t>
  </si>
  <si>
    <t>tr|A0A087WW18|A0A087WW18_HUMAN Protein archease (Fragment) OS=Homo sapiens OX=9606 GN=ZBTB8OS PE=1 SV=1</t>
  </si>
  <si>
    <t>A0A8Q3SHZ3_HUMAN</t>
  </si>
  <si>
    <t>tr|A0A8Q3SHZ3|A0A8Q3SHZ3_HUMAN Pericentrin OS=Homo sapiens OX=9606 GN=PCNT PE=1 SV=1</t>
  </si>
  <si>
    <t>B4DWH1_HUMAN</t>
  </si>
  <si>
    <t>tr|B4DWH1|B4DWH1_HUMAN Peroxisomal membrane protein 4 OS=Homo sapiens OX=9606 GN=PXMP4 PE=1 SV=1</t>
  </si>
  <si>
    <t>A0A5F9ZH15_HUMAN</t>
  </si>
  <si>
    <t>BTD</t>
  </si>
  <si>
    <t>tr|A0A5F9ZH15|A0A5F9ZH15_HUMAN Biotinidase (Fragment) OS=Homo sapiens OX=9606 GN=BTD PE=1 SV=1</t>
  </si>
  <si>
    <t>A0A087WU07_HUMAN</t>
  </si>
  <si>
    <t>MICOS10</t>
  </si>
  <si>
    <t>tr|A0A087WU07|A0A087WU07_HUMAN MICOS complex subunit MIC10 OS=Homo sapiens OX=9606 GN=MICOS10 PE=1 SV=1</t>
  </si>
  <si>
    <t>C9JDE6_HUMAN</t>
  </si>
  <si>
    <t>tr|C9JDE6|C9JDE6_HUMAN DnaJ heat shock protein family (Hsp40) member A4 OS=Homo sapiens OX=9606 GN=DNAJA4 PE=1 SV=2</t>
  </si>
  <si>
    <t>B0YIW2_HUMAN</t>
  </si>
  <si>
    <t>APOC3</t>
  </si>
  <si>
    <t>tr|B0YIW2|B0YIW2_HUMAN Apolipoprotein C-III OS=Homo sapiens OX=9606 GN=APOC3 PE=1 SV=1</t>
  </si>
  <si>
    <t>COX19_HUMAN</t>
  </si>
  <si>
    <t>COX19</t>
  </si>
  <si>
    <t>sp|Q49B96|COX19_HUMAN Cytochrome c oxidase assembly protein COX19 OS=Homo sapiens OX=9606 GN=COX19 PE=1 SV=1</t>
  </si>
  <si>
    <t>KCD12_HUMAN</t>
  </si>
  <si>
    <t>KCTD12</t>
  </si>
  <si>
    <t>sp|Q96CX2|KCD12_HUMAN BTB/POZ domain-containing protein KCTD12 OS=Homo sapiens OX=9606 GN=KCTD12 PE=1 SV=1</t>
  </si>
  <si>
    <t>A0A0A6YYH1_HUMAN</t>
  </si>
  <si>
    <t>C15orf38-AP3S2</t>
  </si>
  <si>
    <t>tr|A0A0A6YYH1|A0A0A6YYH1_HUMAN Arpin OS=Homo sapiens OX=9606 GN=C15orf38-AP3S2 PE=3 SV=1</t>
  </si>
  <si>
    <t>K7EIT2_HUMAN</t>
  </si>
  <si>
    <t>tr|K7EIT2|K7EIT2_HUMAN Mitochondrial import inner membrane translocase subunit OS=Homo sapiens OX=9606 GN=TIMM13 PE=1 SV=1</t>
  </si>
  <si>
    <t>D6R9G9_HUMAN</t>
  </si>
  <si>
    <t>SLC35B1</t>
  </si>
  <si>
    <t>tr|D6R9G9|D6R9G9_HUMAN Solute carrier family 35 member B1 (Fragment) OS=Homo sapiens OX=9606 GN=SLC35B1 PE=1 SV=3</t>
  </si>
  <si>
    <t>LHPL4_HUMAN</t>
  </si>
  <si>
    <t>LHFPL4</t>
  </si>
  <si>
    <t>sp|Q7Z7J7|LHPL4_HUMAN LHFPL tetraspan subfamily member 4 protein OS=Homo sapiens OX=9606 GN=LHFPL4 PE=1 SV=1</t>
  </si>
  <si>
    <t>A0N4X2_HUMAN</t>
  </si>
  <si>
    <t>TRAJ40</t>
  </si>
  <si>
    <t>tr|A0N4X2|A0N4X2_HUMAN Possible J 40 gene segment (Fragment) OS=Homo sapiens OX=9606 GN=TRAJ40 PE=4 SV=1</t>
  </si>
  <si>
    <t>CCR4_HUMAN</t>
  </si>
  <si>
    <t>CCR4</t>
  </si>
  <si>
    <t>sp|P51679|CCR4_HUMAN C-C chemokine receptor type 4 OS=Homo sapiens OX=9606 GN=CCR4 PE=1 SV=1</t>
  </si>
  <si>
    <t>NUD15_HUMAN</t>
  </si>
  <si>
    <t>NUDT15</t>
  </si>
  <si>
    <t>sp|Q9NV35|NUD15_HUMAN Nucleotide triphosphate diphosphatase NUDT15 OS=Homo sapiens OX=9606 GN=NUDT15 PE=1 SV=1</t>
  </si>
  <si>
    <t>A0A0A0MTD5_HUMAN</t>
  </si>
  <si>
    <t>tr|A0A0A0MTD5|A0A0A0MTD5_HUMAN Mitochondrial calcium uptake 2 (Fragment) OS=Homo sapiens OX=9606 GN=MICU2 PE=1 SV=1</t>
  </si>
  <si>
    <t>K7EL86_HUMAN</t>
  </si>
  <si>
    <t>IGFLR1</t>
  </si>
  <si>
    <t>tr|K7EL86|K7EL86_HUMAN IGF like family receptor 1 OS=Homo sapiens OX=9606 GN=IGFLR1 PE=1 SV=1</t>
  </si>
  <si>
    <t>A0A0U1RRM6_HUMAN</t>
  </si>
  <si>
    <t>ENAH</t>
  </si>
  <si>
    <t>tr|A0A0U1RRM6|A0A0U1RRM6_HUMAN ENAH actin regulator OS=Homo sapiens OX=9606 GN=ENAH PE=1 SV=1</t>
  </si>
  <si>
    <t>M0R090_HUMAN</t>
  </si>
  <si>
    <t>ZNF324B</t>
  </si>
  <si>
    <t>tr|M0R090|M0R090_HUMAN Zinc finger protein 324B OS=Homo sapiens OX=9606 GN=ZNF324B PE=1 SV=1</t>
  </si>
  <si>
    <t>C9JV77_HUMAN</t>
  </si>
  <si>
    <t>tr|C9JV77|C9JV77_HUMAN Alpha-2-HS-glycoprotein OS=Homo sapiens OX=9606 GN=AHSG PE=1 SV=1</t>
  </si>
  <si>
    <t>H3BMH3_HUMAN</t>
  </si>
  <si>
    <t>tr|H3BMH3|H3BMH3_HUMAN WD repeat domain 59 (Fragment) OS=Homo sapiens OX=9606 GN=WDR59 PE=1 SV=8</t>
  </si>
  <si>
    <t>F8VUX5_HUMAN</t>
  </si>
  <si>
    <t>tr|F8VUX5|F8VUX5_HUMAN KAT8 regulatory NSL complex subunit 2 (Fragment) OS=Homo sapiens OX=9606 GN=KANSL2 PE=1 SV=1</t>
  </si>
  <si>
    <t>ICOS_HUMAN</t>
  </si>
  <si>
    <t>ICOS</t>
  </si>
  <si>
    <t>sp|Q9Y6W8|ICOS_HUMAN Inducible T-cell costimulator OS=Homo sapiens OX=9606 GN=ICOS PE=1 SV=1</t>
  </si>
  <si>
    <t>F8WBF5_HUMAN</t>
  </si>
  <si>
    <t>tr|F8WBF5|F8WBF5_HUMAN CDC like kinase 1 OS=Homo sapiens OX=9606 GN=CLK1 PE=1 SV=1</t>
  </si>
  <si>
    <t>C9JBG5_HUMAN</t>
  </si>
  <si>
    <t>SIDT2</t>
  </si>
  <si>
    <t>tr|C9JBG5|C9JBG5_HUMAN SID1 transmembrane family member 2 OS=Homo sapiens OX=9606 GN=SIDT2 PE=1 SV=2</t>
  </si>
  <si>
    <t>A0A087WX35_HUMAN</t>
  </si>
  <si>
    <t>KCTD17</t>
  </si>
  <si>
    <t>tr|A0A087WX35|A0A087WX35_HUMAN Potassium channel tetramerization domain containing 17 OS=Homo sapiens OX=9606 GN=KCTD17 PE=1 SV=2</t>
  </si>
  <si>
    <t>DAPK2_HUMAN</t>
  </si>
  <si>
    <t>DAPK2</t>
  </si>
  <si>
    <t>sp|Q9UIK4|DAPK2_HUMAN Death-associated protein kinase 2 OS=Homo sapiens OX=9606 GN=DAPK2 PE=1 SV=1</t>
  </si>
  <si>
    <t>DESI1_HUMAN</t>
  </si>
  <si>
    <t>DESI1</t>
  </si>
  <si>
    <t>sp|Q6ICB0|DESI1_HUMAN Desumoylating isopeptidase 1 OS=Homo sapiens OX=9606 GN=DESI1 PE=1 SV=1</t>
  </si>
  <si>
    <t>TVA86_HUMAN</t>
  </si>
  <si>
    <t>TRAV8-6</t>
  </si>
  <si>
    <t>sp|A0A0B4J262|TVA86_HUMAN T cell receptor alpha variable 8-6 OS=Homo sapiens OX=9606 GN=TRAV8-6 PE=3 SV=1</t>
  </si>
  <si>
    <t>A0A087X2E7_HUMAN</t>
  </si>
  <si>
    <t>KCNN1</t>
  </si>
  <si>
    <t>tr|A0A087X2E7|A0A087X2E7_HUMAN Potassium calcium-activated channel subfamily N member 1 OS=Homo sapiens OX=9606 GN=KCNN1 PE=1 SV=2</t>
  </si>
  <si>
    <t>MYLIP_HUMAN</t>
  </si>
  <si>
    <t>MYLIP</t>
  </si>
  <si>
    <t>sp|Q8WY64|MYLIP_HUMAN E3 ubiquitin-protein ligase MYLIP OS=Homo sapiens OX=9606 GN=MYLIP PE=1 SV=2</t>
  </si>
  <si>
    <t>Q5SXM7_HUMAN</t>
  </si>
  <si>
    <t>DNLZ</t>
  </si>
  <si>
    <t>tr|Q5SXM7|Q5SXM7_HUMAN DNL-type zinc finger OS=Homo sapiens OX=9606 GN=DNLZ PE=1 SV=1</t>
  </si>
  <si>
    <t>A0A590PWR5_HUMAN</t>
  </si>
  <si>
    <t>CCDC154</t>
  </si>
  <si>
    <t>tr|A0A590PWR5|A0A590PWR5_HUMAN Coiled-coil domain-containing protein 154 OS=Homo sapiens OX=9606 GN=CCDC154 PE=1 SV=1</t>
  </si>
  <si>
    <t>FUCO2_HUMAN</t>
  </si>
  <si>
    <t>FUCA2</t>
  </si>
  <si>
    <t>sp|Q9BTY2|FUCO2_HUMAN Plasma alpha-L-fucosidase OS=Homo sapiens OX=9606 GN=FUCA2 PE=1 SV=2</t>
  </si>
  <si>
    <t>A0A3B3IT37_HUMAN</t>
  </si>
  <si>
    <t>COLGALT2</t>
  </si>
  <si>
    <t>tr|A0A3B3IT37|A0A3B3IT37_HUMAN Collagen beta(1-O)galactosyltransferase 2 OS=Homo sapiens OX=9606 GN=COLGALT2 PE=1 SV=1</t>
  </si>
  <si>
    <t>NRBF2_HUMAN</t>
  </si>
  <si>
    <t>NRBF2</t>
  </si>
  <si>
    <t>sp|Q96F24|NRBF2_HUMAN Nuclear receptor-binding factor 2 OS=Homo sapiens OX=9606 GN=NRBF2 PE=1 SV=1</t>
  </si>
  <si>
    <t>CC85A_HUMAN</t>
  </si>
  <si>
    <t>CCDC85A</t>
  </si>
  <si>
    <t>sp|Q96PX6|CC85A_HUMAN Coiled-coil domain-containing protein 85A OS=Homo sapiens OX=9606 GN=CCDC85A PE=1 SV=3</t>
  </si>
  <si>
    <t>NADC_HUMAN</t>
  </si>
  <si>
    <t>QPRT</t>
  </si>
  <si>
    <t>sp|Q15274|NADC_HUMAN Nicotinate-nucleotide pyrophosphorylase [carboxylating] OS=Homo sapiens OX=9606 GN=QPRT PE=1 SV=3</t>
  </si>
  <si>
    <t>H3BRL3_HUMAN</t>
  </si>
  <si>
    <t>UBFD1</t>
  </si>
  <si>
    <t>tr|H3BRL3|H3BRL3_HUMAN Ubiquitin family domain containing 1 OS=Homo sapiens OX=9606 GN=UBFD1 PE=1 SV=1</t>
  </si>
  <si>
    <t>ZNF74_HUMAN</t>
  </si>
  <si>
    <t>ZNF74</t>
  </si>
  <si>
    <t>sp|Q16587|ZNF74_HUMAN Zinc finger protein 74 OS=Homo sapiens OX=9606 GN=ZNF74 PE=1 SV=3</t>
  </si>
  <si>
    <t>E9PB18_HUMAN</t>
  </si>
  <si>
    <t>ELAPOR1</t>
  </si>
  <si>
    <t>tr|E9PB18|E9PB18_HUMAN Endosome-lysosome associated apoptosis and autophagy regulator 1 (Fragment) OS=Homo sapiens OX=9606 GN=ELAPOR1 PE=1 SV=1</t>
  </si>
  <si>
    <t>D6R9L8_HUMAN</t>
  </si>
  <si>
    <t>MSANTD1</t>
  </si>
  <si>
    <t>tr|D6R9L8|D6R9L8_HUMAN Myb/SANT DNA binding domain containing 1 OS=Homo sapiens OX=9606 GN=MSANTD1 PE=4 SV=1</t>
  </si>
  <si>
    <t>E9PEJ6_HUMAN</t>
  </si>
  <si>
    <t>ATP11A</t>
  </si>
  <si>
    <t>tr|E9PEJ6|E9PEJ6_HUMAN Phospholipid-transporting ATPase OS=Homo sapiens OX=9606 GN=ATP11A PE=1 SV=1</t>
  </si>
  <si>
    <t>TREX2_HUMAN</t>
  </si>
  <si>
    <t>TREX2</t>
  </si>
  <si>
    <t>sp|Q9BQ50|TREX2_HUMAN Three prime repair exonuclease 2 OS=Homo sapiens OX=9606 GN=TREX2 PE=1 SV=2</t>
  </si>
  <si>
    <t>A0A8Z5AA41_HUMAN</t>
  </si>
  <si>
    <t>LSR</t>
  </si>
  <si>
    <t>tr|A0A8Z5AA41|A0A8Z5AA41_HUMAN Lipolysis stimulated lipoprotein receptor OS=Homo sapiens OX=9606 GN=LSR PE=4 SV=1</t>
  </si>
  <si>
    <t>F5H6B6_HUMAN</t>
  </si>
  <si>
    <t>tr|F5H6B6|F5H6B6_HUMAN 2'-phosphotransferase OS=Homo sapiens OX=9606 GN=TRPT1 PE=1 SV=1</t>
  </si>
  <si>
    <t>SPD2A_HUMAN</t>
  </si>
  <si>
    <t>SH3PXD2A</t>
  </si>
  <si>
    <t>sp|Q5TCZ1|SPD2A_HUMAN SH3 and PX domain-containing protein 2A OS=Homo sapiens OX=9606 GN=SH3PXD2A PE=1 SV=1</t>
  </si>
  <si>
    <t>A0A087WWY0_HUMAN</t>
  </si>
  <si>
    <t>LPA</t>
  </si>
  <si>
    <t>tr|A0A087WWY0|A0A087WWY0_HUMAN Lipoprotein(a) OS=Homo sapiens OX=9606 GN=LPA PE=1 SV=1</t>
  </si>
  <si>
    <t>DPH5_HUMAN</t>
  </si>
  <si>
    <t>DPH5</t>
  </si>
  <si>
    <t>sp|Q9H2P9|DPH5_HUMAN Diphthine methyl ester synthase OS=Homo sapiens OX=9606 GN=DPH5 PE=1 SV=2</t>
  </si>
  <si>
    <t>E5RFK5_HUMAN</t>
  </si>
  <si>
    <t>tr|E5RFK5|E5RFK5_HUMAN Cyclin C OS=Homo sapiens OX=9606 GN=CCNC PE=1 SV=1</t>
  </si>
  <si>
    <t>CCD71_HUMAN</t>
  </si>
  <si>
    <t>CCDC71</t>
  </si>
  <si>
    <t>sp|Q8IV32|CCD71_HUMAN Coiled-coil domain-containing protein 71 OS=Homo sapiens OX=9606 GN=CCDC71 PE=1 SV=3</t>
  </si>
  <si>
    <t>SVIP_HUMAN</t>
  </si>
  <si>
    <t>SVIP</t>
  </si>
  <si>
    <t>sp|Q8NHG7|SVIP_HUMAN Small VCP/p97-interacting protein OS=Homo sapiens OX=9606 GN=SVIP PE=1 SV=1</t>
  </si>
  <si>
    <t>URM1_HUMAN</t>
  </si>
  <si>
    <t>URM1</t>
  </si>
  <si>
    <t>sp|Q9BTM9|URM1_HUMAN Ubiquitin-related modifier 1 OS=Homo sapiens OX=9606 GN=URM1 PE=1 SV=1</t>
  </si>
  <si>
    <t>A0A087WT59_HUMAN</t>
  </si>
  <si>
    <t>TTR</t>
  </si>
  <si>
    <t>tr|A0A087WT59|A0A087WT59_HUMAN Transthyretin OS=Homo sapiens OX=9606 GN=TTR PE=1 SV=2</t>
  </si>
  <si>
    <t>Q5T4K2_HUMAN</t>
  </si>
  <si>
    <t>SLC39A1</t>
  </si>
  <si>
    <t>tr|Q5T4K2|Q5T4K2_HUMAN Solute carrier family 39 member 1 (Fragment) OS=Homo sapiens OX=9606 GN=SLC39A1 PE=1 SV=1</t>
  </si>
  <si>
    <t>STX19_HUMAN</t>
  </si>
  <si>
    <t>STX19</t>
  </si>
  <si>
    <t>sp|Q8N4C7|STX19_HUMAN Syntaxin-19 OS=Homo sapiens OX=9606 GN=STX19 PE=1 SV=1</t>
  </si>
  <si>
    <t>D3DWX8_HUMAN</t>
  </si>
  <si>
    <t>tr|D3DWX8|D3DWX8_HUMAN FAM3 metabolism regulating signaling molecule A OS=Homo sapiens OX=9606 GN=FAM3A PE=1 SV=1</t>
  </si>
  <si>
    <t>A0A804HID9_HUMAN</t>
  </si>
  <si>
    <t>tr|A0A804HID9|A0A804HID9_HUMAN SPG11 vesicle trafficking associated, spatacsin OS=Homo sapiens OX=9606 GN=SPG11 PE=1 SV=1</t>
  </si>
  <si>
    <t>A0A0C4DG97_HUMAN</t>
  </si>
  <si>
    <t>FSD1L</t>
  </si>
  <si>
    <t>tr|A0A0C4DG97|A0A0C4DG97_HUMAN Fibronectin type III and SPRY domain containing 1 like OS=Homo sapiens OX=9606 GN=FSD1L PE=1 SV=1</t>
  </si>
  <si>
    <t>A0A8I5KRM5_HUMAN</t>
  </si>
  <si>
    <t>tr|A0A8I5KRM5|A0A8I5KRM5_HUMAN NIMA related kinase 1 OS=Homo sapiens OX=9606 GN=NEK1 PE=1 SV=1</t>
  </si>
  <si>
    <t>CCD69_HUMAN</t>
  </si>
  <si>
    <t>CCDC69</t>
  </si>
  <si>
    <t>sp|A6NI79|CCD69_HUMAN Coiled-coil domain-containing protein 69 OS=Homo sapiens OX=9606 GN=CCDC69 PE=1 SV=1</t>
  </si>
  <si>
    <t>F5H0Q0_HUMAN</t>
  </si>
  <si>
    <t>tr|F5H0Q0|F5H0Q0_HUMAN Dihydrouridine synthase 1 like (Fragment) OS=Homo sapiens OX=9606 GN=DUS1L PE=1 SV=2</t>
  </si>
  <si>
    <t>A0A8Q3SJ04_HUMAN</t>
  </si>
  <si>
    <t>FANCG</t>
  </si>
  <si>
    <t>tr|A0A8Q3SJ04|A0A8Q3SJ04_HUMAN FA complementation group G OS=Homo sapiens OX=9606 GN=FANCG PE=1 SV=1</t>
  </si>
  <si>
    <t>C9JB06_HUMAN</t>
  </si>
  <si>
    <t>DHRSX</t>
  </si>
  <si>
    <t>tr|C9JB06|C9JB06_HUMAN Dehydrogenase/reductase X-linked (Fragment) OS=Homo sapiens OX=9606 GN=DHRSX PE=1 SV=1</t>
  </si>
  <si>
    <t>A0A2R8Y635_HUMAN</t>
  </si>
  <si>
    <t>ATP13A3</t>
  </si>
  <si>
    <t>tr|A0A2R8Y635|A0A2R8Y635_HUMAN ATPase 13A3 OS=Homo sapiens OX=9606 GN=ATP13A3 PE=1 SV=2</t>
  </si>
  <si>
    <t>A0A6Q8PG35_HUMAN</t>
  </si>
  <si>
    <t>SLC52A2</t>
  </si>
  <si>
    <t>tr|A0A6Q8PG35|A0A6Q8PG35_HUMAN Riboflavin transporter OS=Homo sapiens OX=9606 GN=SLC52A2 PE=1 SV=1</t>
  </si>
  <si>
    <t>A0A499FJ16_HUMAN</t>
  </si>
  <si>
    <t>TNK2</t>
  </si>
  <si>
    <t>tr|A0A499FJ16|A0A499FJ16_HUMAN non-specific protein-tyrosine kinase OS=Homo sapiens OX=9606 GN=TNK2 PE=1 SV=1</t>
  </si>
  <si>
    <t>B0QXZ6_HUMAN</t>
  </si>
  <si>
    <t>tr|B0QXZ6|B0QXZ6_HUMAN Chromobox 6 OS=Homo sapiens OX=9606 GN=CBX6 PE=1 SV=1</t>
  </si>
  <si>
    <t>H3BNT2_HUMAN</t>
  </si>
  <si>
    <t>COQ9</t>
  </si>
  <si>
    <t>tr|H3BNT2|H3BNT2_HUMAN Ubiquinone biosynthesis protein (Fragment) OS=Homo sapiens OX=9606 GN=COQ9 PE=1 SV=8</t>
  </si>
  <si>
    <t>K7ES57_HUMAN</t>
  </si>
  <si>
    <t>MFSD11</t>
  </si>
  <si>
    <t>tr|K7ES57|K7ES57_HUMAN Major facilitator superfamily domain containing 11 (Fragment) OS=Homo sapiens OX=9606 GN=MFSD11 PE=3 SV=1</t>
  </si>
  <si>
    <t>K7EJI9_HUMAN</t>
  </si>
  <si>
    <t>APOC1</t>
  </si>
  <si>
    <t>tr|K7EJI9|K7EJI9_HUMAN Apolipoprotein C1 OS=Homo sapiens OX=9606 GN=APOC1 PE=1 SV=1</t>
  </si>
  <si>
    <t>D6RGK3_HUMAN</t>
  </si>
  <si>
    <t>TAF9</t>
  </si>
  <si>
    <t>tr|D6RGK3|D6RGK3_HUMAN Transcription initiation factor TFIID subunit 9 (Fragment) OS=Homo sapiens OX=9606 GN=TAF9 PE=1 SV=8</t>
  </si>
  <si>
    <t>H0YJ78_HUMAN</t>
  </si>
  <si>
    <t>ABCD4</t>
  </si>
  <si>
    <t>tr|H0YJ78|H0YJ78_HUMAN ATP binding cassette subfamily D member 4 (Fragment) OS=Homo sapiens OX=9606 GN=ABCD4 PE=1 SV=1</t>
  </si>
  <si>
    <t>FKBPL_HUMAN</t>
  </si>
  <si>
    <t>FKBPL</t>
  </si>
  <si>
    <t>sp|Q9UIM3|FKBPL_HUMAN FK506-binding protein-like OS=Homo sapiens OX=9606 GN=FKBPL PE=1 SV=1</t>
  </si>
  <si>
    <t>A0A494C0V7_HUMAN</t>
  </si>
  <si>
    <t>TMEM167B</t>
  </si>
  <si>
    <t>tr|A0A494C0V7|A0A494C0V7_HUMAN Protein kish-B OS=Homo sapiens OX=9606 GN=TMEM167B PE=1 SV=1</t>
  </si>
  <si>
    <t>K7EMR7_HUMAN</t>
  </si>
  <si>
    <t>RTN2</t>
  </si>
  <si>
    <t>tr|K7EMR7|K7EMR7_HUMAN Reticulon OS=Homo sapiens OX=9606 GN=RTN2 PE=1 SV=1</t>
  </si>
  <si>
    <t>E7EMA9_HUMAN</t>
  </si>
  <si>
    <t>PGGHG</t>
  </si>
  <si>
    <t>tr|E7EMA9|E7EMA9_HUMAN Protein-glucosylgalactosylhydroxylysine glucosidase OS=Homo sapiens OX=9606 GN=PGGHG PE=1 SV=1</t>
  </si>
  <si>
    <t>A8MV73_HUMAN</t>
  </si>
  <si>
    <t>tr|A8MV73|A8MV73_HUMAN Activating transcription factor 7 interacting protein (Fragment) OS=Homo sapiens OX=9606 GN=ATF7IP PE=1 SV=2</t>
  </si>
  <si>
    <t>A0A087WWE7_HUMAN</t>
  </si>
  <si>
    <t>tr|A0A087WWE7|A0A087WWE7_HUMAN Ribosomal biogenesis factor OS=Homo sapiens OX=9606 GN=RBIS PE=1 SV=1</t>
  </si>
  <si>
    <t>K7EQ91_HUMAN</t>
  </si>
  <si>
    <t>tr|K7EQ91|K7EQ91_HUMAN Solute carrier family 39 member 6 (Fragment) OS=Homo sapiens OX=9606 GN=SLC39A6 PE=1 SV=1</t>
  </si>
  <si>
    <t>F8VW29_HUMAN</t>
  </si>
  <si>
    <t>DUSP6</t>
  </si>
  <si>
    <t>tr|F8VW29|F8VW29_HUMAN protein-tyrosine-phosphatase OS=Homo sapiens OX=9606 GN=DUSP6 PE=1 SV=1</t>
  </si>
  <si>
    <t>LAPM5_HUMAN</t>
  </si>
  <si>
    <t>LAPTM5</t>
  </si>
  <si>
    <t>sp|Q13571|LAPM5_HUMAN Lysosomal-associated transmembrane protein 5 OS=Homo sapiens OX=9606 GN=LAPTM5 PE=1 SV=1</t>
  </si>
  <si>
    <t>K7EMW9_HUMAN</t>
  </si>
  <si>
    <t>BTBD2</t>
  </si>
  <si>
    <t>tr|K7EMW9|K7EMW9_HUMAN BTB domain containing 2 (Fragment) OS=Homo sapiens OX=9606 GN=BTBD2 PE=1 SV=3</t>
  </si>
  <si>
    <t>SC5A6_HUMAN</t>
  </si>
  <si>
    <t>SLC5A6</t>
  </si>
  <si>
    <t>sp|Q9Y289|SC5A6_HUMAN Sodium-dependent multivitamin transporter OS=Homo sapiens OX=9606 GN=SLC5A6 PE=1 SV=2</t>
  </si>
  <si>
    <t>H3BQZ5_HUMAN</t>
  </si>
  <si>
    <t>C15orf40</t>
  </si>
  <si>
    <t>tr|H3BQZ5|H3BQZ5_HUMAN Chromosome 15 open reading frame 40 OS=Homo sapiens OX=9606 GN=C15orf40 PE=1 SV=1</t>
  </si>
  <si>
    <t>A0A2R8YDR8_HUMAN</t>
  </si>
  <si>
    <t>SLC29A3</t>
  </si>
  <si>
    <t>tr|A0A2R8YDR8|A0A2R8YDR8_HUMAN Solute carrier family 29 member 3 OS=Homo sapiens OX=9606 GN=SLC29A3 PE=1 SV=1</t>
  </si>
  <si>
    <t>S35A1_HUMAN</t>
  </si>
  <si>
    <t>SLC35A1</t>
  </si>
  <si>
    <t>sp|P78382|S35A1_HUMAN CMP-sialic acid transporter OS=Homo sapiens OX=9606 GN=SLC35A1 PE=1 SV=1</t>
  </si>
  <si>
    <t>B0QY70_HUMAN</t>
  </si>
  <si>
    <t>MAFF</t>
  </si>
  <si>
    <t>tr|B0QY70|B0QY70_HUMAN MAF bZIP transcription factor F (Fragment) OS=Homo sapiens OX=9606 GN=MAFF PE=1 SV=8</t>
  </si>
  <si>
    <t>A0A1W2PNV7_HUMAN</t>
  </si>
  <si>
    <t>STRADA</t>
  </si>
  <si>
    <t>tr|A0A1W2PNV7|A0A1W2PNV7_HUMAN STE20 related adaptor alpha OS=Homo sapiens OX=9606 GN=STRADA PE=1 SV=1</t>
  </si>
  <si>
    <t>A0A087WTX8_HUMAN</t>
  </si>
  <si>
    <t>SCAMP1</t>
  </si>
  <si>
    <t>tr|A0A087WTX8|A0A087WTX8_HUMAN Secretory carrier membrane protein 1 (Fragment) OS=Homo sapiens OX=9606 GN=SCAMP1 PE=1 SV=1</t>
  </si>
  <si>
    <t>F5H4N4_HUMAN</t>
  </si>
  <si>
    <t>tr|F5H4N4|F5H4N4_HUMAN Peroxisomal membrane protein 2 OS=Homo sapiens OX=9606 GN=PXMP2 PE=1 SV=1</t>
  </si>
  <si>
    <t>A0A024R3B9_HUMAN</t>
  </si>
  <si>
    <t>CRYAB</t>
  </si>
  <si>
    <t>tr|A0A024R3B9|A0A024R3B9_HUMAN Crystallin alpha B OS=Homo sapiens OX=9606 GN=CRYAB PE=1 SV=1</t>
  </si>
  <si>
    <t>M0QXN1_HUMAN</t>
  </si>
  <si>
    <t>EMP3</t>
  </si>
  <si>
    <t>tr|M0QXN1|M0QXN1_HUMAN Epithelial membrane protein 3 (Fragment) OS=Homo sapiens OX=9606 GN=EMP3 PE=1 SV=1</t>
  </si>
  <si>
    <t>A0A6Q8PGT4_HUMAN</t>
  </si>
  <si>
    <t>PLCE1</t>
  </si>
  <si>
    <t>tr|A0A6Q8PGT4|A0A6Q8PGT4_HUMAN Phospholipase C epsilon 1 OS=Homo sapiens OX=9606 GN=PLCE1 PE=1 SV=1</t>
  </si>
  <si>
    <t>Q5TCH7_HUMAN</t>
  </si>
  <si>
    <t>SPO11</t>
  </si>
  <si>
    <t>tr|Q5TCH7|Q5TCH7_HUMAN SPO11 initiator of meiotic double stranded breaks OS=Homo sapiens OX=9606 GN=SPO11 PE=3 SV=1</t>
  </si>
  <si>
    <t>H7C183_HUMAN</t>
  </si>
  <si>
    <t>tr|H7C183|H7C183_HUMAN ubiquitinyl hydrolase 1 (Fragment) OS=Homo sapiens OX=9606 GN=USP34 PE=1 SV=1</t>
  </si>
  <si>
    <t>TJB21_HUMAN</t>
  </si>
  <si>
    <t>TRBJ2-1</t>
  </si>
  <si>
    <t>sp|A0A0A0MTA7|TJB21_HUMAN T cell receptor beta joining 2-1 OS=Homo sapiens OX=9606 GN=TRBJ2-1 PE=4 SV=2</t>
  </si>
  <si>
    <t>A0A2R8Y5C0_HUMAN</t>
  </si>
  <si>
    <t>ARHGAP26</t>
  </si>
  <si>
    <t>tr|A0A2R8Y5C0|A0A2R8Y5C0_HUMAN Rho GTPase activating protein 26 OS=Homo sapiens OX=9606 GN=ARHGAP26 PE=1 SV=1</t>
  </si>
  <si>
    <t>A0A7P0T8U9_HUMAN</t>
  </si>
  <si>
    <t>tr|A0A7P0T8U9|A0A7P0T8U9_HUMAN Assembly factor for spindle microtubules OS=Homo sapiens OX=9606 GN=ASPM PE=1 SV=1</t>
  </si>
  <si>
    <t>A0A3B3ITD7_HUMAN</t>
  </si>
  <si>
    <t>NTAQ1</t>
  </si>
  <si>
    <t>tr|A0A3B3ITD7|A0A3B3ITD7_HUMAN Protein N-terminal glutamine amidohydrolase OS=Homo sapiens OX=9606 GN=NTAQ1 PE=1 SV=1</t>
  </si>
  <si>
    <t>TX1B3_HUMAN</t>
  </si>
  <si>
    <t>TAX1BP3</t>
  </si>
  <si>
    <t>sp|O14907|TX1B3_HUMAN Tax1-binding protein 3 OS=Homo sapiens OX=9606 GN=TAX1BP3 PE=1 SV=2</t>
  </si>
  <si>
    <t>CRGC_HUMAN</t>
  </si>
  <si>
    <t>CRYGC</t>
  </si>
  <si>
    <t>sp|P07315|CRGC_HUMAN Gamma-crystallin C OS=Homo sapiens OX=9606 GN=CRYGC PE=1 SV=2</t>
  </si>
  <si>
    <t>A0A075B709_HUMAN</t>
  </si>
  <si>
    <t>TRAJ13</t>
  </si>
  <si>
    <t>tr|A0A075B709|A0A075B709_HUMAN T cell receptor alpha joining 13 (Fragment) OS=Homo sapiens OX=9606 GN=TRAJ13 PE=4 SV=2</t>
  </si>
  <si>
    <t>KV320_HUMAN</t>
  </si>
  <si>
    <t>IGKV3-20</t>
  </si>
  <si>
    <t>sp|P01619|KV320_HUMAN Immunoglobulin kappa variable 3-20 OS=Homo sapiens OX=9606 GN=IGKV3-20 PE=1 SV=2</t>
  </si>
  <si>
    <t>LUZP2_HUMAN</t>
  </si>
  <si>
    <t>LUZP2</t>
  </si>
  <si>
    <t>sp|Q86TE4|LUZP2_HUMAN Leucine zipper protein 2 OS=Homo sapiens OX=9606 GN=LUZP2 PE=2 SV=2</t>
  </si>
  <si>
    <t>Q5QPC2_HUMAN</t>
  </si>
  <si>
    <t>TTPAL</t>
  </si>
  <si>
    <t>tr|Q5QPC2|Q5QPC2_HUMAN Alpha tocopherol transfer protein like (Fragment) OS=Homo sapiens OX=9606 GN=TTPAL PE=1 SV=1</t>
  </si>
  <si>
    <t>A0A2R8Y6F3_HUMAN</t>
  </si>
  <si>
    <t>HECW2</t>
  </si>
  <si>
    <t>tr|A0A2R8Y6F3|A0A2R8Y6F3_HUMAN HECT-type E3 ubiquitin transferase OS=Homo sapiens OX=9606 GN=HECW2 PE=1 SV=1</t>
  </si>
  <si>
    <t>A0A1B0GUX3_HUMAN</t>
  </si>
  <si>
    <t>tr|A0A1B0GUX3|A0A1B0GUX3_HUMAN Battenin (Fragment) OS=Homo sapiens OX=9606 PE=1 SV=1</t>
  </si>
  <si>
    <t>E7EPJ9_HUMAN</t>
  </si>
  <si>
    <t>SERPINB2</t>
  </si>
  <si>
    <t>tr|E7EPJ9|E7EPJ9_HUMAN Serpin family B member 2 (Fragment) OS=Homo sapiens OX=9606 GN=SERPINB2 PE=1 SV=1</t>
  </si>
  <si>
    <t>M0QYX1_HUMAN</t>
  </si>
  <si>
    <t>SELENOW</t>
  </si>
  <si>
    <t>tr|M0QYX1|M0QYX1_HUMAN Selenoprotein W OS=Homo sapiens OX=9606 GN=SELENOW PE=1 SV=2</t>
  </si>
  <si>
    <t>PTAR1_HUMAN</t>
  </si>
  <si>
    <t>PTAR1</t>
  </si>
  <si>
    <t>sp|Q7Z6K3|PTAR1_HUMAN Protein prenyltransferase alpha subunit repeat-containing protein 1 OS=Homo sapiens OX=9606 GN=PTAR1 PE=1 SV=2</t>
  </si>
  <si>
    <t>TYW5_HUMAN</t>
  </si>
  <si>
    <t>TYW5</t>
  </si>
  <si>
    <t>sp|A2RUC4|TYW5_HUMAN tRNA wybutosine-synthesizing protein 5 OS=Homo sapiens OX=9606 GN=TYW5 PE=1 SV=1</t>
  </si>
  <si>
    <t>A0A8V8TN05_HUMAN</t>
  </si>
  <si>
    <t>SLC44A1</t>
  </si>
  <si>
    <t>tr|A0A8V8TN05|A0A8V8TN05_HUMAN Choline transporter-like protein OS=Homo sapiens OX=9606 GN=SLC44A1 PE=1 SV=1</t>
  </si>
  <si>
    <t>A0A1W2PP11_HUMAN</t>
  </si>
  <si>
    <t>tr|A0A1W2PP11|A0A1W2PP11_HUMAN Peptidase S54 rhomboid domain-containing protein OS=Homo sapiens OX=9606 PE=4 SV=1</t>
  </si>
  <si>
    <t>C9JP16_HUMAN</t>
  </si>
  <si>
    <t>CRTAP</t>
  </si>
  <si>
    <t>tr|C9JP16|C9JP16_HUMAN Cartilage associated protein OS=Homo sapiens OX=9606 GN=CRTAP PE=1 SV=1</t>
  </si>
  <si>
    <t>A0A7I2V2L8_HUMAN</t>
  </si>
  <si>
    <t>tr|A0A7I2V2L8|A0A7I2V2L8_HUMAN Thymidine kinase 2 (Fragment) OS=Homo sapiens OX=9606 GN=TK2 PE=4 SV=1</t>
  </si>
  <si>
    <t>F8W922_HUMAN</t>
  </si>
  <si>
    <t>MVB12B</t>
  </si>
  <si>
    <t>tr|F8W922|F8W922_HUMAN Multivesicular body subunit 12B (Fragment) OS=Homo sapiens OX=9606 GN=MVB12B PE=1 SV=1</t>
  </si>
  <si>
    <t>WIPI3_HUMAN</t>
  </si>
  <si>
    <t>WDR45B</t>
  </si>
  <si>
    <t>sp|Q5MNZ6|WIPI3_HUMAN WD repeat domain phosphoinositide-interacting protein 3 OS=Homo sapiens OX=9606 GN=WDR45B PE=1 SV=2</t>
  </si>
  <si>
    <t>PKP3_HUMAN</t>
  </si>
  <si>
    <t>PKP3</t>
  </si>
  <si>
    <t>sp|Q9Y446|PKP3_HUMAN Plakophilin-3 OS=Homo sapiens OX=9606 GN=PKP3 PE=1 SV=1</t>
  </si>
  <si>
    <t>A0A087WTU9_HUMAN</t>
  </si>
  <si>
    <t>ALMS1</t>
  </si>
  <si>
    <t>tr|A0A087WTU9|A0A087WTU9_HUMAN ALMS1 centrosome and basal body associated protein OS=Homo sapiens OX=9606 GN=ALMS1 PE=1 SV=1</t>
  </si>
  <si>
    <t>A0A3F2YNX7_HUMAN</t>
  </si>
  <si>
    <t>ENOSF1</t>
  </si>
  <si>
    <t>tr|A0A3F2YNX7|A0A3F2YNX7_HUMAN L-fuconate dehydratase OS=Homo sapiens OX=9606 GN=ENOSF1 PE=1 SV=1</t>
  </si>
  <si>
    <t>D6RAU7_HUMAN</t>
  </si>
  <si>
    <t>TMEM175</t>
  </si>
  <si>
    <t>tr|D6RAU7|D6RAU7_HUMAN Endosomal/lysosomal proton channel TMEM175 (Fragment) OS=Homo sapiens OX=9606 GN=TMEM175 PE=1 SV=1</t>
  </si>
  <si>
    <t>FHI1A_HUMAN</t>
  </si>
  <si>
    <t>FHIP1A</t>
  </si>
  <si>
    <t>sp|Q05DH4|FHI1A_HUMAN FHF complex subunit HOOK interacting protein 1A OS=Homo sapiens OX=9606 GN=FHIP1A PE=1 SV=2</t>
  </si>
  <si>
    <t>TVA12_HUMAN</t>
  </si>
  <si>
    <t>TRAV1-2</t>
  </si>
  <si>
    <t>sp|A0A0B4J238|TVA12_HUMAN T cell receptor alpha variable 1-2 OS=Homo sapiens OX=9606 GN=TRAV1-2 PE=3 SV=1</t>
  </si>
  <si>
    <t>A0A0A0MSA9_HUMAN</t>
  </si>
  <si>
    <t>PVR</t>
  </si>
  <si>
    <t>tr|A0A0A0MSA9|A0A0A0MSA9_HUMAN PVR cell adhesion molecule OS=Homo sapiens OX=9606 GN=PVR PE=1 SV=1</t>
  </si>
  <si>
    <t>A0A2R8Y4U4_HUMAN</t>
  </si>
  <si>
    <t>IFNGR1</t>
  </si>
  <si>
    <t>tr|A0A2R8Y4U4|A0A2R8Y4U4_HUMAN Interferon gamma receptor 1 OS=Homo sapiens OX=9606 GN=IFNGR1 PE=1 SV=1</t>
  </si>
  <si>
    <t>E9PDM0_HUMAN</t>
  </si>
  <si>
    <t>NOSTRIN</t>
  </si>
  <si>
    <t>tr|E9PDM0|E9PDM0_HUMAN Nitric oxide synthase trafficking (Fragment) OS=Homo sapiens OX=9606 GN=NOSTRIN PE=1 SV=2</t>
  </si>
  <si>
    <t>A0A8I5KRN5_HUMAN</t>
  </si>
  <si>
    <t>tr|A0A8I5KRN5|A0A8I5KRN5_HUMAN Hexosyltransferase OS=Homo sapiens OX=9606 GN=CHPF2 PE=1 SV=1</t>
  </si>
  <si>
    <t>BOLA1_HUMAN</t>
  </si>
  <si>
    <t>BOLA1</t>
  </si>
  <si>
    <t>sp|Q9Y3E2|BOLA1_HUMAN BolA-like protein 1 OS=Homo sapiens OX=9606 GN=BOLA1 PE=1 SV=1</t>
  </si>
  <si>
    <t>P3IP1_HUMAN</t>
  </si>
  <si>
    <t>PIK3IP1</t>
  </si>
  <si>
    <t>sp|Q96FE7|P3IP1_HUMAN Phosphoinositide-3-kinase-interacting protein 1 OS=Homo sapiens OX=9606 GN=PIK3IP1 PE=1 SV=2</t>
  </si>
  <si>
    <t>A0A0A0MTP2_HUMAN</t>
  </si>
  <si>
    <t>PPFIBP1</t>
  </si>
  <si>
    <t>tr|A0A0A0MTP2|A0A0A0MTP2_HUMAN PPFIA binding protein 1 OS=Homo sapiens OX=9606 GN=PPFIBP1 PE=1 SV=1</t>
  </si>
  <si>
    <t>HSH2D_HUMAN</t>
  </si>
  <si>
    <t>HSH2D</t>
  </si>
  <si>
    <t>sp|Q96JZ2|HSH2D_HUMAN Hematopoietic SH2 domain-containing protein OS=Homo sapiens OX=9606 GN=HSH2D PE=1 SV=1</t>
  </si>
  <si>
    <t>EHBP1_HUMAN</t>
  </si>
  <si>
    <t>EHBP1</t>
  </si>
  <si>
    <t>sp|Q8NDI1|EHBP1_HUMAN EH domain-binding protein 1 OS=Homo sapiens OX=9606 GN=EHBP1 PE=1 SV=3</t>
  </si>
  <si>
    <t>B4GT5_HUMAN</t>
  </si>
  <si>
    <t>B4GALT5</t>
  </si>
  <si>
    <t>sp|O43286|B4GT5_HUMAN Beta-1,4-galactosyltransferase 5 OS=Homo sapiens OX=9606 GN=B4GALT5 PE=1 SV=1</t>
  </si>
  <si>
    <t>D6R9J1_HUMAN</t>
  </si>
  <si>
    <t>TSC22D3</t>
  </si>
  <si>
    <t>tr|D6R9J1|D6R9J1_HUMAN TSC22 domain family member 3 (Fragment) OS=Homo sapiens OX=9606 GN=TSC22D3 PE=1 SV=1</t>
  </si>
  <si>
    <t>UBIP1_HUMAN</t>
  </si>
  <si>
    <t>UBP1</t>
  </si>
  <si>
    <t>sp|Q9NZI7|UBIP1_HUMAN Upstream-binding protein 1 OS=Homo sapiens OX=9606 GN=UBP1 PE=1 SV=1</t>
  </si>
  <si>
    <t>CCNY_HUMAN</t>
  </si>
  <si>
    <t>CCNY</t>
  </si>
  <si>
    <t>sp|Q8ND76|CCNY_HUMAN Cyclin-Y OS=Homo sapiens OX=9606 GN=CCNY PE=1 SV=2</t>
  </si>
  <si>
    <t>A0A087WT18_HUMAN</t>
  </si>
  <si>
    <t>KIAA1191</t>
  </si>
  <si>
    <t>tr|A0A087WT18|A0A087WT18_HUMAN Putative monooxygenase p33MONOX OS=Homo sapiens OX=9606 GN=KIAA1191 PE=1 SV=1</t>
  </si>
  <si>
    <t>A8MXU7_HUMAN</t>
  </si>
  <si>
    <t>tr|A8MXU7|A8MXU7_HUMAN BCL2 associated agonist of cell death OS=Homo sapiens OX=9606 GN=BAD PE=1 SV=1</t>
  </si>
  <si>
    <t>4EBP2_HUMAN</t>
  </si>
  <si>
    <t>EIF4EBP2</t>
  </si>
  <si>
    <t>sp|Q13542|4EBP2_HUMAN Eukaryotic translation initiation factor 4E-binding protein 2 OS=Homo sapiens OX=9606 GN=EIF4EBP2 PE=1 SV=1</t>
  </si>
  <si>
    <t>M0QXC5_HUMAN</t>
  </si>
  <si>
    <t>NAPSA</t>
  </si>
  <si>
    <t>tr|M0QXC5|M0QXC5_HUMAN Napsin A aspartic peptidase (Fragment) OS=Homo sapiens OX=9606 GN=NAPSA PE=1 SV=1</t>
  </si>
  <si>
    <t>CDCP1_HUMAN</t>
  </si>
  <si>
    <t>CDCP1</t>
  </si>
  <si>
    <t>sp|Q9H5V8|CDCP1_HUMAN CUB domain-containing protein 1 OS=Homo sapiens OX=9606 GN=CDCP1 PE=1 SV=3</t>
  </si>
  <si>
    <t>CAR17_HUMAN</t>
  </si>
  <si>
    <t>CARD17P</t>
  </si>
  <si>
    <t>sp|Q5XLA6|CAR17_HUMAN Putative caspase recruitment domain-containing protein 17P OS=Homo sapiens OX=9606 GN=CARD17P PE=5 SV=1</t>
  </si>
  <si>
    <t>A0A0J9YWQ2_HUMAN</t>
  </si>
  <si>
    <t>PTDSS2</t>
  </si>
  <si>
    <t>tr|A0A0J9YWQ2|A0A0J9YWQ2_HUMAN Phosphatidylserine synthase (Fragment) OS=Homo sapiens OX=9606 GN=PTDSS2 PE=1 SV=1</t>
  </si>
  <si>
    <t>A0A1C7CYW7_HUMAN</t>
  </si>
  <si>
    <t>TTC34</t>
  </si>
  <si>
    <t>tr|A0A1C7CYW7|A0A1C7CYW7_HUMAN Tetratricopeptide repeat domain 34 OS=Homo sapiens OX=9606 GN=TTC34 PE=1 SV=1</t>
  </si>
  <si>
    <t>A0A0D9SGH0_HUMAN</t>
  </si>
  <si>
    <t>SLC9A6</t>
  </si>
  <si>
    <t>tr|A0A0D9SGH0|A0A0D9SGH0_HUMAN Sodium/hydrogen exchanger OS=Homo sapiens OX=9606 GN=SLC9A6 PE=1 SV=5</t>
  </si>
  <si>
    <t>A0A087WZW1_HUMAN</t>
  </si>
  <si>
    <t>CLPS</t>
  </si>
  <si>
    <t>tr|A0A087WZW1|A0A087WZW1_HUMAN Colipase OS=Homo sapiens OX=9606 GN=CLPS PE=1 SV=1</t>
  </si>
  <si>
    <t>A0A7I2V4C9_HUMAN</t>
  </si>
  <si>
    <t>TRPM3</t>
  </si>
  <si>
    <t>tr|A0A7I2V4C9|A0A7I2V4C9_HUMAN Transient receptor potential cation channel subfamily M member 3 OS=Homo sapiens OX=9606 GN=TRPM3 PE=1 SV=1</t>
  </si>
  <si>
    <t>A0A6I8PL80_HUMAN</t>
  </si>
  <si>
    <t>tr|A0A6I8PL80|A0A6I8PL80_HUMAN G protein nucleolar 3 like OS=Homo sapiens OX=9606 GN=GNL3L PE=1 SV=1</t>
  </si>
  <si>
    <t>E7ENZ2_HUMAN</t>
  </si>
  <si>
    <t>FCHSD2</t>
  </si>
  <si>
    <t>tr|E7ENZ2|E7ENZ2_HUMAN FCH and double SH3 domains 2 OS=Homo sapiens OX=9606 GN=FCHSD2 PE=1 SV=1</t>
  </si>
  <si>
    <t>C9JUK9_HUMAN</t>
  </si>
  <si>
    <t>MAPK7</t>
  </si>
  <si>
    <t>tr|C9JUK9|C9JUK9_HUMAN Mitogen-activated protein kinase (Fragment) OS=Homo sapiens OX=9606 GN=MAPK7 PE=1 SV=1</t>
  </si>
  <si>
    <t>A0A8V8TNU6_HUMAN</t>
  </si>
  <si>
    <t>tr|A0A8V8TNU6|A0A8V8TNU6_HUMAN TERF1 interacting nuclear factor 2 OS=Homo sapiens OX=9606 GN=TINF2 PE=1 SV=1</t>
  </si>
  <si>
    <t>F5GXJ9_HUMAN</t>
  </si>
  <si>
    <t>ALCAM</t>
  </si>
  <si>
    <t>tr|F5GXJ9|F5GXJ9_HUMAN Activated leukocyte cell adhesion molecule OS=Homo sapiens OX=9606 GN=ALCAM PE=1 SV=1</t>
  </si>
  <si>
    <t>A0A0A0MTS8_HUMAN</t>
  </si>
  <si>
    <t>FDX2</t>
  </si>
  <si>
    <t>tr|A0A0A0MTS8|A0A0A0MTS8_HUMAN Ferredoxin 2 OS=Homo sapiens OX=9606 GN=FDX2 PE=1 SV=1</t>
  </si>
  <si>
    <t>B1ALM5_HUMAN</t>
  </si>
  <si>
    <t>TMEM9</t>
  </si>
  <si>
    <t>tr|B1ALM5|B1ALM5_HUMAN Transmembrane protein 9 OS=Homo sapiens OX=9606 GN=TMEM9 PE=1 SV=1</t>
  </si>
  <si>
    <t>LYAM1_HUMAN</t>
  </si>
  <si>
    <t>SELL</t>
  </si>
  <si>
    <t>sp|P14151|LYAM1_HUMAN L-selectin OS=Homo sapiens OX=9606 GN=SELL PE=1 SV=2</t>
  </si>
  <si>
    <t>K7ELI9_HUMAN</t>
  </si>
  <si>
    <t>tr|K7ELI9|K7ELI9_HUMAN Stromal cell derived factor 2 (Fragment) OS=Homo sapiens OX=9606 GN=SDF2 PE=1 SV=1</t>
  </si>
  <si>
    <t>H0YME5_HUMAN</t>
  </si>
  <si>
    <t>tr|H0YME5|H0YME5_HUMAN non-specific serine/threonine protein kinase (Fragment) OS=Homo sapiens OX=9606 GN=EIF2AK4 PE=1 SV=1</t>
  </si>
  <si>
    <t>STBD1_HUMAN</t>
  </si>
  <si>
    <t>STBD1</t>
  </si>
  <si>
    <t>sp|O95210|STBD1_HUMAN Starch-binding domain-containing protein 1 OS=Homo sapiens OX=9606 GN=STBD1 PE=1 SV=1</t>
  </si>
  <si>
    <t>H7C4G8_HUMAN</t>
  </si>
  <si>
    <t>tr|H7C4G8|H7C4G8_HUMAN 5'-nucleotidase domain containing 2 (Fragment) OS=Homo sapiens OX=9606 GN=NT5DC2 PE=1 SV=1</t>
  </si>
  <si>
    <t>F8VUD2_HUMAN</t>
  </si>
  <si>
    <t>tr|F8VUD2|F8VUD2_HUMAN PC-esterase domain containing 1B (Fragment) OS=Homo sapiens OX=9606 GN=PCED1B PE=1 SV=8</t>
  </si>
  <si>
    <t>B1AL69_HUMAN</t>
  </si>
  <si>
    <t>CDC37L1</t>
  </si>
  <si>
    <t>tr|B1AL69|B1AL69_HUMAN Cell division cycle 37 like 1, HSP90 cochaperone OS=Homo sapiens OX=9606 GN=CDC37L1 PE=1 SV=1</t>
  </si>
  <si>
    <t>G5E994_HUMAN</t>
  </si>
  <si>
    <t>GPR107</t>
  </si>
  <si>
    <t>tr|G5E994|G5E994_HUMAN G protein-coupled receptor 107 OS=Homo sapiens OX=9606 GN=GPR107 PE=1 SV=1</t>
  </si>
  <si>
    <t>SYNG1_HUMAN</t>
  </si>
  <si>
    <t>SYNDIG1</t>
  </si>
  <si>
    <t>sp|Q9H7V2|SYNG1_HUMAN Synapse differentiation-inducing gene protein 1 OS=Homo sapiens OX=9606 GN=SYNDIG1 PE=1 SV=1</t>
  </si>
  <si>
    <t>H3BM84_HUMAN</t>
  </si>
  <si>
    <t>TM6SF1</t>
  </si>
  <si>
    <t>tr|H3BM84|H3BM84_HUMAN Transmembrane 6 superfamily member 1 (Fragment) OS=Homo sapiens OX=9606 GN=TM6SF1 PE=1 SV=1</t>
  </si>
  <si>
    <t>H7C472_HUMAN</t>
  </si>
  <si>
    <t>tr|H7C472|H7C472_HUMAN ST6 beta-galactoside alpha-2,6-sialyltransferase 1 (Fragment) OS=Homo sapiens OX=9606 GN=ST6GAL1 PE=1 SV=1</t>
  </si>
  <si>
    <t>QCR6_HUMAN</t>
  </si>
  <si>
    <t>UQCRH</t>
  </si>
  <si>
    <t>sp|P07919|QCR6_HUMAN Cytochrome b-c1 complex subunit 6, mitochondrial OS=Homo sapiens OX=9606 GN=UQCRH PE=1 SV=2</t>
  </si>
  <si>
    <t>A0A087WZM8_HUMAN</t>
  </si>
  <si>
    <t>TMEM254</t>
  </si>
  <si>
    <t>tr|A0A087WZM8|A0A087WZM8_HUMAN Transmembrane protein 254 OS=Homo sapiens OX=9606 GN=TMEM254 PE=1 SV=1</t>
  </si>
  <si>
    <t>A6PVP4_HUMAN</t>
  </si>
  <si>
    <t>tr|A6PVP4|A6PVP4_HUMAN Mediator of RNA polymerase II transcription subunit 20 (Fragment) OS=Homo sapiens OX=9606 GN=MED20 PE=1 SV=1</t>
  </si>
  <si>
    <t>PYRD1_HUMAN</t>
  </si>
  <si>
    <t>PYROXD1</t>
  </si>
  <si>
    <t>sp|Q8WU10|PYRD1_HUMAN Pyridine nucleotide-disulfide oxidoreductase domain-containing protein 1 OS=Homo sapiens OX=9606 GN=PYROXD1 PE=1 SV=1</t>
  </si>
  <si>
    <t>A0A8V8TPI0_HUMAN</t>
  </si>
  <si>
    <t>PIGO</t>
  </si>
  <si>
    <t>tr|A0A8V8TPI0|A0A8V8TPI0_HUMAN GPI ethanolamine phosphate transferase 3 OS=Homo sapiens OX=9606 GN=PIGO PE=1 SV=1</t>
  </si>
  <si>
    <t>Q5W125_HUMAN</t>
  </si>
  <si>
    <t>NMRK1</t>
  </si>
  <si>
    <t>tr|Q5W125|Q5W125_HUMAN Nicotinamide riboside kinase 1 OS=Homo sapiens OX=9606 GN=NMRK1 PE=1 SV=1</t>
  </si>
  <si>
    <t>E7EW32_HUMAN</t>
  </si>
  <si>
    <t>MON1B</t>
  </si>
  <si>
    <t>tr|E7EW32|E7EW32_HUMAN Vacuolar fusion protein MON1 homolog OS=Homo sapiens OX=9606 GN=MON1B PE=1 SV=1</t>
  </si>
  <si>
    <t>C9J758_HUMAN</t>
  </si>
  <si>
    <t>NT5C3B</t>
  </si>
  <si>
    <t>tr|C9J758|C9J758_HUMAN 5'-nucleotidase, cytosolic IIIB (Fragment) OS=Homo sapiens OX=9606 GN=NT5C3B PE=1 SV=2</t>
  </si>
  <si>
    <t>VPS54_HUMAN</t>
  </si>
  <si>
    <t>VPS54</t>
  </si>
  <si>
    <t>sp|Q9P1Q0|VPS54_HUMAN Vacuolar protein sorting-associated protein 54 OS=Homo sapiens OX=9606 GN=VPS54 PE=1 SV=2</t>
  </si>
  <si>
    <t>A0A8I5QJ45_HUMAN</t>
  </si>
  <si>
    <t>PPFIA4</t>
  </si>
  <si>
    <t>tr|A0A8I5QJ45|A0A8I5QJ45_HUMAN PTPRF interacting protein alpha 4 OS=Homo sapiens OX=9606 GN=PPFIA4 PE=1 SV=1</t>
  </si>
  <si>
    <t>PDZ11_HUMAN</t>
  </si>
  <si>
    <t>PDZD11</t>
  </si>
  <si>
    <t>sp|Q5EBL8|PDZ11_HUMAN PDZ domain-containing protein 11 OS=Homo sapiens OX=9606 GN=PDZD11 PE=1 SV=2</t>
  </si>
  <si>
    <t>B0QYH1_HUMAN</t>
  </si>
  <si>
    <t>CCDC117</t>
  </si>
  <si>
    <t>tr|B0QYH1|B0QYH1_HUMAN Coiled-coil domain containing 117 (Fragment) OS=Homo sapiens OX=9606 GN=CCDC117 PE=1 SV=1</t>
  </si>
  <si>
    <t>A0A087WU05_HUMAN</t>
  </si>
  <si>
    <t>CMIP</t>
  </si>
  <si>
    <t>tr|A0A087WU05|A0A087WU05_HUMAN C-Maf inducing protein OS=Homo sapiens OX=9606 GN=CMIP PE=1 SV=1</t>
  </si>
  <si>
    <t>A0A6Q8PF12_HUMAN</t>
  </si>
  <si>
    <t>CEP41</t>
  </si>
  <si>
    <t>tr|A0A6Q8PF12|A0A6Q8PF12_HUMAN Centrosomal protein 41 OS=Homo sapiens OX=9606 GN=CEP41 PE=1 SV=1</t>
  </si>
  <si>
    <t>K7EME6_HUMAN</t>
  </si>
  <si>
    <t>ZNF875</t>
  </si>
  <si>
    <t>tr|K7EME6|K7EME6_HUMAN GLI-Kruppel family member HKR1, isoform CRA_d OS=Homo sapiens OX=9606 GN=ZNF875 PE=1 SV=1</t>
  </si>
  <si>
    <t>PPDPF_HUMAN</t>
  </si>
  <si>
    <t>PPDPF</t>
  </si>
  <si>
    <t>sp|Q9H3Y8|PPDPF_HUMAN Pancreatic progenitor cell differentiation and proliferation factor OS=Homo sapiens OX=9606 GN=PPDPF PE=1 SV=1</t>
  </si>
  <si>
    <t>ESRP2_HUMAN</t>
  </si>
  <si>
    <t>ESRP2</t>
  </si>
  <si>
    <t>sp|Q9H6T0|ESRP2_HUMAN Epithelial splicing regulatory protein 2 OS=Homo sapiens OX=9606 GN=ESRP2 PE=1 SV=1</t>
  </si>
  <si>
    <t>E7ESW6_HUMAN</t>
  </si>
  <si>
    <t>WDR87</t>
  </si>
  <si>
    <t>tr|E7ESW6|E7ESW6_HUMAN WD repeat domain 87 OS=Homo sapiens OX=9606 GN=WDR87 PE=1 SV=2</t>
  </si>
  <si>
    <t>I3L2Y3_HUMAN</t>
  </si>
  <si>
    <t>RNF167</t>
  </si>
  <si>
    <t>tr|I3L2Y3|I3L2Y3_HUMAN Ring finger protein 167 (Fragment) OS=Homo sapiens OX=9606 GN=RNF167 PE=1 SV=1</t>
  </si>
  <si>
    <t>A0A7I2V4I7_HUMAN</t>
  </si>
  <si>
    <t>NDUFAF1</t>
  </si>
  <si>
    <t>tr|A0A7I2V4I7|A0A7I2V4I7_HUMAN Complex I intermediate-associated protein 30, mitochondrial OS=Homo sapiens OX=9606 GN=NDUFAF1 PE=1 SV=1</t>
  </si>
  <si>
    <t>C9J463_HUMAN</t>
  </si>
  <si>
    <t>tr|C9J463|C9J463_HUMAN SEC22 homolog A, vesicle trafficking protein (Fragment) OS=Homo sapiens OX=9606 GN=SEC22A PE=1 SV=1</t>
  </si>
  <si>
    <t>A0A669KAX3_HUMAN</t>
  </si>
  <si>
    <t>WFS1</t>
  </si>
  <si>
    <t>tr|A0A669KAX3|A0A669KAX3_HUMAN Wolframin ER transmembrane glycoprotein OS=Homo sapiens OX=9606 GN=WFS1 PE=1 SV=1</t>
  </si>
  <si>
    <t>A0A2U3U043_HUMAN</t>
  </si>
  <si>
    <t>KCTD1</t>
  </si>
  <si>
    <t>tr|A0A2U3U043|A0A2U3U043_HUMAN Potassium channel tetramerization domain containing 1 OS=Homo sapiens OX=9606 GN=KCTD1 PE=1 SV=1</t>
  </si>
  <si>
    <t>F8WEN8_HUMAN</t>
  </si>
  <si>
    <t>LMBR1</t>
  </si>
  <si>
    <t>tr|F8WEN8|F8WEN8_HUMAN Limb development membrane protein 1 OS=Homo sapiens OX=9606 GN=LMBR1 PE=1 SV=1</t>
  </si>
  <si>
    <t>MUC5A_HUMAN</t>
  </si>
  <si>
    <t>MUC5AC</t>
  </si>
  <si>
    <t>sp|P98088|MUC5A_HUMAN Mucin-5AC OS=Homo sapiens OX=9606 GN=MUC5AC PE=1 SV=4</t>
  </si>
  <si>
    <t>A0A0A0MRI7_HUMAN</t>
  </si>
  <si>
    <t>ARV1</t>
  </si>
  <si>
    <t>tr|A0A0A0MRI7|A0A0A0MRI7_HUMAN Protein ARV OS=Homo sapiens OX=9606 GN=ARV1 PE=1 SV=1</t>
  </si>
  <si>
    <t>A0A8I5KUN1_HUMAN</t>
  </si>
  <si>
    <t>DOP1B</t>
  </si>
  <si>
    <t>tr|A0A8I5KUN1|A0A8I5KUN1_HUMAN DOP1 leucine zipper like protein B OS=Homo sapiens OX=9606 GN=DOP1B PE=1 SV=1</t>
  </si>
  <si>
    <t>T22D2_HUMAN</t>
  </si>
  <si>
    <t>TSC22D2</t>
  </si>
  <si>
    <t>sp|O75157|T22D2_HUMAN TSC22 domain family protein 2 OS=Homo sapiens OX=9606 GN=TSC22D2 PE=1 SV=3</t>
  </si>
  <si>
    <t>A0N4X5_HUMAN</t>
  </si>
  <si>
    <t>TRAJ34</t>
  </si>
  <si>
    <t>tr|A0N4X5|A0N4X5_HUMAN HCG2039756 (Fragment) OS=Homo sapiens OX=9606 GN=TRAJ34 PE=4 SV=1</t>
  </si>
  <si>
    <t>F168A_HUMAN</t>
  </si>
  <si>
    <t>FAM168A</t>
  </si>
  <si>
    <t>sp|Q92567|F168A_HUMAN Protein FAM168A OS=Homo sapiens OX=9606 GN=FAM168A PE=1 SV=2</t>
  </si>
  <si>
    <t>CSTN3_HUMAN</t>
  </si>
  <si>
    <t>CLSTN3</t>
  </si>
  <si>
    <t>sp|Q9BQT9|CSTN3_HUMAN Calsyntenin-3 OS=Homo sapiens OX=9606 GN=CLSTN3 PE=1 SV=1</t>
  </si>
  <si>
    <t>A0A590UJI0_HUMAN</t>
  </si>
  <si>
    <t>KIAA1549L</t>
  </si>
  <si>
    <t>tr|A0A590UJI0|A0A590UJI0_HUMAN KIAA1549 like OS=Homo sapiens OX=9606 GN=KIAA1549L PE=1 SV=1</t>
  </si>
  <si>
    <t>KVD11_HUMAN</t>
  </si>
  <si>
    <t>IGKV3D-11</t>
  </si>
  <si>
    <t>sp|A0A0A0MRZ8|KVD11_HUMAN Immunoglobulin kappa variable 3D-11 OS=Homo sapiens OX=9606 GN=IGKV3D-11 PE=3 SV=6</t>
  </si>
  <si>
    <t>OMP_HUMAN</t>
  </si>
  <si>
    <t>OMP</t>
  </si>
  <si>
    <t>sp|P47874|OMP_HUMAN Olfactory marker protein OS=Homo sapiens OX=9606 GN=OMP PE=2 SV=2</t>
  </si>
  <si>
    <t>B8ZZI5_HUMAN</t>
  </si>
  <si>
    <t>STK16</t>
  </si>
  <si>
    <t>tr|B8ZZI5|B8ZZI5_HUMAN Serine/threonine kinase 16 OS=Homo sapiens OX=9606 GN=STK16 PE=1 SV=1</t>
  </si>
  <si>
    <t>CP2D7_HUMAN</t>
  </si>
  <si>
    <t>CYP2D7</t>
  </si>
  <si>
    <t>sp|A0A087X1C5|CP2D7_HUMAN Putative cytochrome P450 2D7 OS=Homo sapiens OX=9606 GN=CYP2D7 PE=5 SV=1</t>
  </si>
  <si>
    <t>A0A2R8Y4L3_HUMAN</t>
  </si>
  <si>
    <t>tr|A0A2R8Y4L3|A0A2R8Y4L3_HUMAN Coiled-coil domain containing 82 OS=Homo sapiens OX=9606 GN=CCDC82 PE=1 SV=1</t>
  </si>
  <si>
    <t>H3BPK2_HUMAN</t>
  </si>
  <si>
    <t>MT3</t>
  </si>
  <si>
    <t>tr|H3BPK2|H3BPK2_HUMAN Metallothionein 3 OS=Homo sapiens OX=9606 GN=MT3 PE=1 SV=1</t>
  </si>
  <si>
    <t>J3KQA0_HUMAN</t>
  </si>
  <si>
    <t>SYT1</t>
  </si>
  <si>
    <t>tr|J3KQA0|J3KQA0_HUMAN Synaptotagmin OS=Homo sapiens OX=9606 GN=SYT1 PE=1 SV=1</t>
  </si>
  <si>
    <t>Q5TAQ0_HUMAN</t>
  </si>
  <si>
    <t>tr|Q5TAQ0|Q5TAQ0_HUMAN Ubiquinol-cytochrome-c reductase complex assembly factor 2 OS=Homo sapiens OX=9606 GN=UQCC2 PE=1 SV=1</t>
  </si>
  <si>
    <t>E5RGY5_HUMAN</t>
  </si>
  <si>
    <t>tr|E5RGY5|E5RGY5_HUMAN Chromosome transmission fidelity factor 8 OS=Homo sapiens OX=9606 GN=CHTF8 PE=1 SV=1</t>
  </si>
  <si>
    <t>E9PG32_HUMAN</t>
  </si>
  <si>
    <t>DNAH12</t>
  </si>
  <si>
    <t>tr|E9PG32|E9PG32_HUMAN Dynein axonemal heavy chain 12 OS=Homo sapiens OX=9606 GN=DNAH12 PE=1 SV=2</t>
  </si>
  <si>
    <t>Q5T171_HUMAN</t>
  </si>
  <si>
    <t>PYGO2</t>
  </si>
  <si>
    <t>tr|Q5T171|Q5T171_HUMAN Pygopus family PHD finger 2 OS=Homo sapiens OX=9606 GN=PYGO2 PE=1 SV=1</t>
  </si>
  <si>
    <t>H0YMI7_HUMAN</t>
  </si>
  <si>
    <t>OTUD7A</t>
  </si>
  <si>
    <t>tr|H0YMI7|H0YMI7_HUMAN OTU deubiquitinase 7A OS=Homo sapiens OX=9606 GN=OTUD7A PE=4 SV=1</t>
  </si>
  <si>
    <t>C9JHH7_HUMAN</t>
  </si>
  <si>
    <t>SLC38A5</t>
  </si>
  <si>
    <t>tr|C9JHH7|C9JHH7_HUMAN Solute carrier family 38 member 5 (Fragment) OS=Homo sapiens OX=9606 GN=SLC38A5 PE=1 SV=8</t>
  </si>
  <si>
    <t>H3BQB0_HUMAN</t>
  </si>
  <si>
    <t>PPCDC</t>
  </si>
  <si>
    <t>tr|H3BQB0|H3BQB0_HUMAN Phosphopantothenoylcysteine decarboxylase OS=Homo sapiens OX=9606 GN=PPCDC PE=1 SV=1</t>
  </si>
  <si>
    <t>RNF25_HUMAN</t>
  </si>
  <si>
    <t>RNF25</t>
  </si>
  <si>
    <t>sp|Q96BH1|RNF25_HUMAN E3 ubiquitin-protein ligase RNF25 OS=Homo sapiens OX=9606 GN=RNF25 PE=1 SV=1</t>
  </si>
  <si>
    <t>A0A7P0TAK2_HUMAN</t>
  </si>
  <si>
    <t>tr|A0A7P0TAK2|A0A7P0TAK2_HUMAN Mitochondrial tRNA translation optimization 1 OS=Homo sapiens OX=9606 GN=MTO1 PE=1 SV=1</t>
  </si>
  <si>
    <t>A0A0A0MR67_HUMAN</t>
  </si>
  <si>
    <t>CACNA1C</t>
  </si>
  <si>
    <t>tr|A0A0A0MR67|A0A0A0MR67_HUMAN Voltage-dependent L-type calcium channel subunit alpha OS=Homo sapiens OX=9606 GN=CACNA1C PE=1 SV=1</t>
  </si>
  <si>
    <t>A0A8V8TKT6_HUMAN</t>
  </si>
  <si>
    <t>tr|A0A8V8TKT6|A0A8V8TKT6_HUMAN Lysosomal trafficking regulator OS=Homo sapiens OX=9606 GN=LYST PE=1 SV=1</t>
  </si>
  <si>
    <t>CHODL_HUMAN</t>
  </si>
  <si>
    <t>CHODL</t>
  </si>
  <si>
    <t>sp|Q9H9P2|CHODL_HUMAN Chondrolectin OS=Homo sapiens OX=9606 GN=CHODL PE=1 SV=2</t>
  </si>
  <si>
    <t>E7ESS3_HUMAN</t>
  </si>
  <si>
    <t>TMUB2</t>
  </si>
  <si>
    <t>tr|E7ESS3|E7ESS3_HUMAN Transmembrane and ubiquitin like domain containing 2 OS=Homo sapiens OX=9606 GN=TMUB2 PE=1 SV=1</t>
  </si>
  <si>
    <t>D6REC3_HUMAN</t>
  </si>
  <si>
    <t>tr|D6REC3|D6REC3_HUMAN Phospholipid phosphatase 1 OS=Homo sapiens OX=9606 GN=PLPP1 PE=4 SV=1</t>
  </si>
  <si>
    <t>TVA82_HUMAN</t>
  </si>
  <si>
    <t>TRAV8-2</t>
  </si>
  <si>
    <t>sp|A0A0B4J237|TVA82_HUMAN T cell receptor alpha variable 8-2 OS=Homo sapiens OX=9606 GN=TRAV8-2 PE=3 SV=1</t>
  </si>
  <si>
    <t>A0A804HKY0_HUMAN</t>
  </si>
  <si>
    <t>CNTNAP5</t>
  </si>
  <si>
    <t>tr|A0A804HKY0|A0A804HKY0_HUMAN Contactin associated protein family member 5 OS=Homo sapiens OX=9606 GN=CNTNAP5 PE=1 SV=1</t>
  </si>
  <si>
    <t>A0A1W2PQB9_HUMAN</t>
  </si>
  <si>
    <t>CFAP46</t>
  </si>
  <si>
    <t>tr|A0A1W2PQB9|A0A1W2PQB9_HUMAN Cilia and flagella associated protein 46 OS=Homo sapiens OX=9606 GN=CFAP46 PE=1 SV=2</t>
  </si>
  <si>
    <t>B9A034_HUMAN</t>
  </si>
  <si>
    <t>TNFRSF14</t>
  </si>
  <si>
    <t>tr|B9A034|B9A034_HUMAN TNF receptor superfamily member 14 OS=Homo sapiens OX=9606 GN=TNFRSF14 PE=1 SV=1</t>
  </si>
  <si>
    <t>DUS22_HUMAN</t>
  </si>
  <si>
    <t>DUSP22</t>
  </si>
  <si>
    <t>sp|Q9NRW4|DUS22_HUMAN Dual specificity protein phosphatase 22 OS=Homo sapiens OX=9606 GN=DUSP22 PE=1 SV=1</t>
  </si>
  <si>
    <t>FHI1B_HUMAN</t>
  </si>
  <si>
    <t>FHIP1B</t>
  </si>
  <si>
    <t>sp|Q8N612|FHI1B_HUMAN FHF complex subunit HOOK interacting protein 1B OS=Homo sapiens OX=9606 GN=FHIP1B PE=1 SV=3</t>
  </si>
  <si>
    <t>J3QKR4_HUMAN</t>
  </si>
  <si>
    <t>ICAM2</t>
  </si>
  <si>
    <t>tr|J3QKR4|J3QKR4_HUMAN Intercellular adhesion molecule 2 OS=Homo sapiens OX=9606 GN=ICAM2 PE=1 SV=1</t>
  </si>
  <si>
    <t>H7C3S8_HUMAN</t>
  </si>
  <si>
    <t>NT5DC3</t>
  </si>
  <si>
    <t>tr|H7C3S8|H7C3S8_HUMAN 5'-nucleotidase domain containing 3 (Fragment) OS=Homo sapiens OX=9606 GN=NT5DC3 PE=1 SV=1</t>
  </si>
  <si>
    <t>E7EP87_HUMAN</t>
  </si>
  <si>
    <t>NARF</t>
  </si>
  <si>
    <t>tr|E7EP87|E7EP87_HUMAN Nuclear prelamin A recognition factor OS=Homo sapiens OX=9606 GN=NARF PE=1 SV=2</t>
  </si>
  <si>
    <t>E9PIP3_HUMAN</t>
  </si>
  <si>
    <t>GPSM3</t>
  </si>
  <si>
    <t>tr|E9PIP3|E9PIP3_HUMAN G-protein-signaling modulator 3 OS=Homo sapiens OX=9606 GN=GPSM3 PE=1 SV=1</t>
  </si>
  <si>
    <t>A0A075B6V2_HUMAN</t>
  </si>
  <si>
    <t>TRAJ21</t>
  </si>
  <si>
    <t>tr|A0A075B6V2|A0A075B6V2_HUMAN T cell receptor alpha joining 21 (Fragment) OS=Homo sapiens OX=9606 GN=TRAJ21 PE=4 SV=1</t>
  </si>
  <si>
    <t>H7C5D5_HUMAN</t>
  </si>
  <si>
    <t>PCOLCE2</t>
  </si>
  <si>
    <t>tr|H7C5D5|H7C5D5_HUMAN Procollagen C-endopeptidase enhancer 2 (Fragment) OS=Homo sapiens OX=9606 GN=PCOLCE2 PE=1 SV=1</t>
  </si>
  <si>
    <t>F8WEG7_HUMAN</t>
  </si>
  <si>
    <t>tr|F8WEG7|F8WEG7_HUMAN Splicing factor 1 OS=Homo sapiens OX=9606 GN=SF1 PE=1 SV=1</t>
  </si>
  <si>
    <t>A0A8Q3WKP2_HUMAN</t>
  </si>
  <si>
    <t>tr|A0A8Q3WKP2|A0A8Q3WKP2_HUMAN CD40 ligand OS=Homo sapiens OX=9606 GN=CD40LG PE=1 SV=1</t>
  </si>
  <si>
    <t>A0A3B3IS90_HUMAN</t>
  </si>
  <si>
    <t>ALG11</t>
  </si>
  <si>
    <t>tr|A0A3B3IS90|A0A3B3IS90_HUMAN GDP-Man:Man(3)GlcNAc(2)-PP-Dol alpha-1,2-mannosyltransferase OS=Homo sapiens OX=9606 GN=ALG11 PE=1 SV=2</t>
  </si>
  <si>
    <t>DPH2_HUMAN</t>
  </si>
  <si>
    <t>DPH2</t>
  </si>
  <si>
    <t>sp|Q9BQC3|DPH2_HUMAN 2-(3-amino-3-carboxypropyl)histidine synthase subunit 2 OS=Homo sapiens OX=9606 GN=DPH2 PE=1 SV=1</t>
  </si>
  <si>
    <t>A0A1B0GTK6_HUMAN</t>
  </si>
  <si>
    <t>ISCA1</t>
  </si>
  <si>
    <t>tr|A0A1B0GTK6|A0A1B0GTK6_HUMAN Iron-sulfur cluster assembly 1 (Fragment) OS=Homo sapiens OX=9606 GN=ISCA1 PE=1 SV=1</t>
  </si>
  <si>
    <t>XPR1_HUMAN</t>
  </si>
  <si>
    <t>XPR1</t>
  </si>
  <si>
    <t>sp|Q9UBH6|XPR1_HUMAN Xenotropic and polytropic retrovirus receptor 1 OS=Homo sapiens OX=9606 GN=XPR1 PE=1 SV=1</t>
  </si>
  <si>
    <t>C9JF50_HUMAN</t>
  </si>
  <si>
    <t>MTFR1L</t>
  </si>
  <si>
    <t>tr|C9JF50|C9JF50_HUMAN Mitochondrial fission regulator (Fragment) OS=Homo sapiens OX=9606 GN=MTFR1L PE=1 SV=1</t>
  </si>
  <si>
    <t>F5GYE8_HUMAN</t>
  </si>
  <si>
    <t>CEP112</t>
  </si>
  <si>
    <t>tr|F5GYE8|F5GYE8_HUMAN Centrosomal protein 112 OS=Homo sapiens OX=9606 GN=CEP112 PE=1 SV=1</t>
  </si>
  <si>
    <t>M0QXS3_HUMAN</t>
  </si>
  <si>
    <t>tr|M0QXS3|M0QXS3_HUMAN GINS complex subunit 2 (Fragment) OS=Homo sapiens OX=9606 GN=GINS2 PE=1 SV=1</t>
  </si>
  <si>
    <t>A0A0A0MR82_HUMAN</t>
  </si>
  <si>
    <t>TMPRSS11A</t>
  </si>
  <si>
    <t>tr|A0A0A0MR82|A0A0A0MR82_HUMAN Transmembrane protease serine OS=Homo sapiens OX=9606 GN=TMPRSS11A PE=1 SV=1</t>
  </si>
  <si>
    <t>I3L1U4_HUMAN</t>
  </si>
  <si>
    <t>SERPINF1</t>
  </si>
  <si>
    <t>tr|I3L1U4|I3L1U4_HUMAN Serpin family F member 1 OS=Homo sapiens OX=9606 GN=SERPINF1 PE=1 SV=1</t>
  </si>
  <si>
    <t>Q5TDG9_HUMAN</t>
  </si>
  <si>
    <t>tr|Q5TDG9|Q5TDG9_HUMAN DnaJ homolog subfamily C member 16 OS=Homo sapiens OX=9606 GN=DNAJC16 PE=1 SV=1</t>
  </si>
  <si>
    <t>B5ME97_HUMAN</t>
  </si>
  <si>
    <t>SEPTIN10</t>
  </si>
  <si>
    <t>tr|B5ME97|B5ME97_HUMAN Septin 10 OS=Homo sapiens OX=9606 GN=SEPTIN10 PE=1 SV=2</t>
  </si>
  <si>
    <t>GNTK_HUMAN</t>
  </si>
  <si>
    <t>IDNK</t>
  </si>
  <si>
    <t>sp|Q5T6J7|GNTK_HUMAN Probable gluconokinase OS=Homo sapiens OX=9606 GN=IDNK PE=1 SV=1</t>
  </si>
  <si>
    <t>A0A3B3ISE5_HUMAN</t>
  </si>
  <si>
    <t>GET1</t>
  </si>
  <si>
    <t>tr|A0A3B3ISE5|A0A3B3ISE5_HUMAN Guided entry of tail-anchored proteins factor 1 OS=Homo sapiens OX=9606 GN=GET1 PE=1 SV=1</t>
  </si>
  <si>
    <t>A0A2R8Y5I4_HUMAN</t>
  </si>
  <si>
    <t>STOX1</t>
  </si>
  <si>
    <t>tr|A0A2R8Y5I4|A0A2R8Y5I4_HUMAN Storkhead box 1 OS=Homo sapiens OX=9606 GN=STOX1 PE=1 SV=1</t>
  </si>
  <si>
    <t>K7EPJ4_HUMAN</t>
  </si>
  <si>
    <t>CILP2</t>
  </si>
  <si>
    <t>tr|K7EPJ4|K7EPJ4_HUMAN Cartilage intermediate layer protein 2 OS=Homo sapiens OX=9606 GN=CILP2 PE=1 SV=1</t>
  </si>
  <si>
    <t>A0A087WY68_HUMAN</t>
  </si>
  <si>
    <t>PCSK6</t>
  </si>
  <si>
    <t>tr|A0A087WY68|A0A087WY68_HUMAN Proprotein convertase subtilisin/kexin type 6 OS=Homo sapiens OX=9606 GN=PCSK6 PE=1 SV=1</t>
  </si>
  <si>
    <t>A0A6Q8PF83_HUMAN</t>
  </si>
  <si>
    <t>CEP120</t>
  </si>
  <si>
    <t>tr|A0A6Q8PF83|A0A6Q8PF83_HUMAN Centrosomal protein 120 OS=Homo sapiens OX=9606 GN=CEP120 PE=1 SV=1</t>
  </si>
  <si>
    <t>A0A669KBF1_HUMAN</t>
  </si>
  <si>
    <t>PRX</t>
  </si>
  <si>
    <t>tr|A0A669KBF1|A0A669KBF1_HUMAN Periaxin OS=Homo sapiens OX=9606 GN=PRX PE=1 SV=1</t>
  </si>
  <si>
    <t>A0A8V8TLW1_HUMAN</t>
  </si>
  <si>
    <t>LPIN2</t>
  </si>
  <si>
    <t>tr|A0A8V8TLW1|A0A8V8TLW1_HUMAN phosphatidate phosphatase OS=Homo sapiens OX=9606 GN=LPIN2 PE=1 SV=1</t>
  </si>
  <si>
    <t>H0YB88_HUMAN</t>
  </si>
  <si>
    <t>tr|H0YB88|H0YB88_HUMAN Establishment of sister chromatid cohesion N-acetyltransferase 2 (Fragment) OS=Homo sapiens OX=9606 GN=ESCO2 PE=1 SV=1</t>
  </si>
  <si>
    <t>E7EQG5_HUMAN</t>
  </si>
  <si>
    <t>CDHR3</t>
  </si>
  <si>
    <t>tr|E7EQG5|E7EQG5_HUMAN Cadherin related family member 3 OS=Homo sapiens OX=9606 GN=CDHR3 PE=1 SV=1</t>
  </si>
  <si>
    <t>K7EN15_HUMAN</t>
  </si>
  <si>
    <t>CANT1</t>
  </si>
  <si>
    <t>tr|K7EN15|K7EN15_HUMAN Calcium activated nucleotidase 1 OS=Homo sapiens OX=9606 GN=CANT1 PE=1 SV=1</t>
  </si>
  <si>
    <t>F2Z2Z2_HUMAN</t>
  </si>
  <si>
    <t>tr|F2Z2Z2|F2Z2Z2_HUMAN DEAH-box helicase 35 OS=Homo sapiens OX=9606 GN=DHX35 PE=1 SV=2</t>
  </si>
  <si>
    <t>A0A2R8Y5U1_HUMAN</t>
  </si>
  <si>
    <t>ASXL1</t>
  </si>
  <si>
    <t>tr|A0A2R8Y5U1|A0A2R8Y5U1_HUMAN ASXL transcriptional regulator 1 OS=Homo sapiens OX=9606 GN=ASXL1 PE=1 SV=1</t>
  </si>
  <si>
    <t>M3K8_HUMAN</t>
  </si>
  <si>
    <t>MAP3K8</t>
  </si>
  <si>
    <t>sp|P41279|M3K8_HUMAN Mitogen-activated protein kinase kinase kinase 8 OS=Homo sapiens OX=9606 GN=MAP3K8 PE=1 SV=2</t>
  </si>
  <si>
    <t>CF163_HUMAN</t>
  </si>
  <si>
    <t>C6orf163</t>
  </si>
  <si>
    <t>sp|Q5TEZ5|CF163_HUMAN Uncharacterized protein C6orf163 OS=Homo sapiens OX=9606 GN=C6orf163 PE=4 SV=2</t>
  </si>
  <si>
    <t>A0A8V8TL45_HUMAN</t>
  </si>
  <si>
    <t>tr|A0A8V8TL45|A0A8V8TL45_HUMAN RNA polymerase III subunit F OS=Homo sapiens OX=9606 GN=POLR3F PE=1 SV=1</t>
  </si>
  <si>
    <t>A0A075B754_HUMAN</t>
  </si>
  <si>
    <t>tr|A0A075B754|A0A075B754_HUMAN ATPase family AAA domain containing 5 OS=Homo sapiens OX=9606 GN=ATAD5 PE=1 SV=1</t>
  </si>
  <si>
    <t>A0A2R8YGI3_HUMAN</t>
  </si>
  <si>
    <t>COL13A1</t>
  </si>
  <si>
    <t>tr|A0A2R8YGI3|A0A2R8YGI3_HUMAN Collagen type XIII alpha 1 chain OS=Homo sapiens OX=9606 GN=COL13A1 PE=1 SV=1</t>
  </si>
  <si>
    <t>A0A286YES5_HUMAN</t>
  </si>
  <si>
    <t>IGHE</t>
  </si>
  <si>
    <t>tr|A0A286YES5|A0A286YES5_HUMAN Immunoglobulin heavy constant epsilon (Fragment) OS=Homo sapiens OX=9606 GN=IGHE PE=1 SV=1</t>
  </si>
  <si>
    <t>A0A6Q8PF94_HUMAN</t>
  </si>
  <si>
    <t>MID1</t>
  </si>
  <si>
    <t>tr|A0A6Q8PF94|A0A6Q8PF94_HUMAN RING-type E3 ubiquitin transferase OS=Homo sapiens OX=9606 GN=MID1 PE=1 SV=1</t>
  </si>
  <si>
    <t>A6NHG8_HUMAN</t>
  </si>
  <si>
    <t>tr|A6NHG8|A6NHG8_HUMAN TNF receptor-associated factor OS=Homo sapiens OX=9606 GN=TRAF3 PE=1 SV=1</t>
  </si>
  <si>
    <t>A0A804HI55_HUMAN</t>
  </si>
  <si>
    <t>BCL9</t>
  </si>
  <si>
    <t>tr|A0A804HI55|A0A804HI55_HUMAN BCL9 transcription coactivator OS=Homo sapiens OX=9606 GN=BCL9 PE=1 SV=1</t>
  </si>
  <si>
    <t>I3L0B8_HUMAN</t>
  </si>
  <si>
    <t>SLC25A52</t>
  </si>
  <si>
    <t>tr|I3L0B8|I3L0B8_HUMAN Solute carrier family 25 member 52 OS=Homo sapiens OX=9606 GN=SLC25A52 PE=1 SV=1</t>
  </si>
  <si>
    <t>B4DEY6_HUMAN</t>
  </si>
  <si>
    <t>tr|B4DEY6|B4DEY6_HUMAN LIM and cysteine rich domains 1 OS=Homo sapiens OX=9606 GN=LMCD1 PE=1 SV=1</t>
  </si>
  <si>
    <t>A0A075B7A5_HUMAN</t>
  </si>
  <si>
    <t>LILRA4</t>
  </si>
  <si>
    <t>tr|A0A075B7A5|A0A075B7A5_HUMAN Leukocyte immunoglobulin like receptor A4 (Fragment) OS=Homo sapiens OX=9606 GN=LILRA4 PE=1 SV=1</t>
  </si>
  <si>
    <t>CC90B_HUMAN</t>
  </si>
  <si>
    <t>CCDC90B</t>
  </si>
  <si>
    <t>sp|Q9GZT6|CC90B_HUMAN Coiled-coil domain-containing protein 90B, mitochondrial OS=Homo sapiens OX=9606 GN=CCDC90B PE=1 SV=2</t>
  </si>
  <si>
    <t>E9PI76_HUMAN</t>
  </si>
  <si>
    <t>ALKBH6</t>
  </si>
  <si>
    <t>tr|E9PI76|E9PI76_HUMAN AlkB homolog 6 OS=Homo sapiens OX=9606 GN=ALKBH6 PE=1 SV=1</t>
  </si>
  <si>
    <t>G3V236_HUMAN</t>
  </si>
  <si>
    <t>RPGRIP1</t>
  </si>
  <si>
    <t>tr|G3V236|G3V236_HUMAN RPGR interacting protein 1 OS=Homo sapiens OX=9606 GN=RPGRIP1 PE=1 SV=1</t>
  </si>
  <si>
    <t>A0A0U1RQK8_HUMAN</t>
  </si>
  <si>
    <t>KIAA1217</t>
  </si>
  <si>
    <t>tr|A0A0U1RQK8|A0A0U1RQK8_HUMAN KIAA1217 (Fragment) OS=Homo sapiens OX=9606 GN=KIAA1217 PE=1 SV=1</t>
  </si>
  <si>
    <t>E9PBC3_HUMAN</t>
  </si>
  <si>
    <t>C5orf34</t>
  </si>
  <si>
    <t>tr|E9PBC3|E9PBC3_HUMAN Chromosome 5 open reading frame 34 (Fragment) OS=Homo sapiens OX=9606 GN=C5orf34 PE=1 SV=1</t>
  </si>
  <si>
    <t>H0Y763_HUMAN</t>
  </si>
  <si>
    <t>VIP</t>
  </si>
  <si>
    <t>tr|H0Y763|H0Y763_HUMAN Vasoactive intestinal peptide (Fragment) OS=Homo sapiens OX=9606 GN=VIP PE=1 SV=1</t>
  </si>
  <si>
    <t>Q5SY74_HUMAN</t>
  </si>
  <si>
    <t>NSL1</t>
  </si>
  <si>
    <t>tr|Q5SY74|Q5SY74_HUMAN NSL1 component of MIS12 kinetochore complex OS=Homo sapiens OX=9606 GN=NSL1 PE=1 SV=1</t>
  </si>
  <si>
    <t>J3KQU2_HUMAN</t>
  </si>
  <si>
    <t>LRRC63</t>
  </si>
  <si>
    <t>tr|J3KQU2|J3KQU2_HUMAN Leucine rich repeat containing 63 OS=Homo sapiens OX=9606 GN=LRRC63 PE=4 SV=3</t>
  </si>
  <si>
    <t>A0A2R8YDS4_HUMAN</t>
  </si>
  <si>
    <t>NOS2</t>
  </si>
  <si>
    <t>tr|A0A2R8YDS4|A0A2R8YDS4_HUMAN Nitric oxide synthase OS=Homo sapiens OX=9606 GN=NOS2 PE=1 SV=1</t>
  </si>
  <si>
    <t>A0A087WZK6_HUMAN</t>
  </si>
  <si>
    <t>DIPK1A</t>
  </si>
  <si>
    <t>tr|A0A087WZK6|A0A087WZK6_HUMAN Divergent protein kinase domain 1A OS=Homo sapiens OX=9606 GN=DIPK1A PE=1 SV=1</t>
  </si>
  <si>
    <t>ZN496_HUMAN</t>
  </si>
  <si>
    <t>ZNF496</t>
  </si>
  <si>
    <t>sp|Q96IT1|ZN496_HUMAN Zinc finger protein 496 OS=Homo sapiens OX=9606 GN=ZNF496 PE=1 SV=1</t>
  </si>
  <si>
    <t>B4GT2_HUMAN</t>
  </si>
  <si>
    <t>B4GALT2</t>
  </si>
  <si>
    <t>sp|O60909|B4GT2_HUMAN Beta-1,4-galactosyltransferase 2 OS=Homo sapiens OX=9606 GN=B4GALT2 PE=1 SV=1</t>
  </si>
  <si>
    <t>TNFB_HUMAN</t>
  </si>
  <si>
    <t>LTA</t>
  </si>
  <si>
    <t>sp|P01374|TNFB_HUMAN Lymphotoxin-alpha OS=Homo sapiens OX=9606 GN=LTA PE=1 SV=2</t>
  </si>
  <si>
    <t>A0A0C4ZLQ8_HUMAN</t>
  </si>
  <si>
    <t>KIR3DL1</t>
  </si>
  <si>
    <t>tr|A0A0C4ZLQ8|A0A0C4ZLQ8_HUMAN KIR3DL1 OS=Homo sapiens OX=9606 GN=KIR3DL1 PE=1 SV=1</t>
  </si>
  <si>
    <t>B8ZZK5_HUMAN</t>
  </si>
  <si>
    <t>PDE6D</t>
  </si>
  <si>
    <t>tr|B8ZZK5|B8ZZK5_HUMAN Phosphodiesterase 6D OS=Homo sapiens OX=9606 GN=PDE6D PE=1 SV=1</t>
  </si>
  <si>
    <t>H0Y4U7_HUMAN</t>
  </si>
  <si>
    <t>ABCA9</t>
  </si>
  <si>
    <t>tr|H0Y4U7|H0Y4U7_HUMAN ATP binding cassette subfamily A member 9 OS=Homo sapiens OX=9606 GN=ABCA9 PE=1 SV=2</t>
  </si>
  <si>
    <t>DYDC2_HUMAN</t>
  </si>
  <si>
    <t>DYDC2</t>
  </si>
  <si>
    <t>sp|Q96IM9|DYDC2_HUMAN DPY30 domain-containing protein 2 OS=Homo sapiens OX=9606 GN=DYDC2 PE=1 SV=1</t>
  </si>
  <si>
    <t>A0A6I8PL95_HUMAN</t>
  </si>
  <si>
    <t>tr|A0A6I8PL95|A0A6I8PL95_HUMAN NEDD4 binding protein 2 like 2 OS=Homo sapiens OX=9606 GN=N4BP2L2 PE=1 SV=1</t>
  </si>
  <si>
    <t>A0A087WUE6_HUMAN</t>
  </si>
  <si>
    <t>GON4L</t>
  </si>
  <si>
    <t>tr|A0A087WUE6|A0A087WUE6_HUMAN GON-4-like protein OS=Homo sapiens OX=9606 GN=GON4L PE=1 SV=1</t>
  </si>
  <si>
    <t>A0A087WT87_HUMAN</t>
  </si>
  <si>
    <t>SLC1A3</t>
  </si>
  <si>
    <t>tr|A0A087WT87|A0A087WT87_HUMAN Amino acid transporter OS=Homo sapiens OX=9606 GN=SLC1A3 PE=1 SV=1</t>
  </si>
  <si>
    <t>A0A2R8Y739_HUMAN</t>
  </si>
  <si>
    <t>POU3F4</t>
  </si>
  <si>
    <t>tr|A0A2R8Y739|A0A2R8Y739_HUMAN POU domain protein OS=Homo sapiens OX=9606 GN=POU3F4 PE=1 SV=1</t>
  </si>
  <si>
    <t>F8VWU6_HUMAN</t>
  </si>
  <si>
    <t>TMEM116</t>
  </si>
  <si>
    <t>tr|F8VWU6|F8VWU6_HUMAN Transmembrane protein 116 (Fragment) OS=Homo sapiens OX=9606 GN=TMEM116 PE=4 SV=1</t>
  </si>
  <si>
    <t>D6RBV7_HUMAN</t>
  </si>
  <si>
    <t>GRIA2</t>
  </si>
  <si>
    <t>tr|D6RBV7|D6RBV7_HUMAN Glutamate ionotropic receptor AMPA type subunit 2 (Fragment) OS=Homo sapiens OX=9606 GN=GRIA2 PE=1 SV=1</t>
  </si>
  <si>
    <t>B7ZLS6_HUMAN</t>
  </si>
  <si>
    <t>SIGLECL1</t>
  </si>
  <si>
    <t>tr|B7ZLS6|B7ZLS6_HUMAN FLJ40235 protein OS=Homo sapiens OX=9606 GN=SIGLECL1 PE=2 SV=1</t>
  </si>
  <si>
    <t>TKTL2_HUMAN</t>
  </si>
  <si>
    <t>TKTL2</t>
  </si>
  <si>
    <t>sp|Q9H0I9|TKTL2_HUMAN Transketolase-like protein 2 OS=Homo sapiens OX=9606 GN=TKTL2 PE=2 SV=1</t>
  </si>
  <si>
    <t>D6RBD1_HUMAN</t>
  </si>
  <si>
    <t>ATG10</t>
  </si>
  <si>
    <t>tr|D6RBD1|D6RBD1_HUMAN Autophagy related 10 OS=Homo sapiens OX=9606 GN=ATG10 PE=1 SV=1</t>
  </si>
  <si>
    <t>E7ETM6_HUMAN</t>
  </si>
  <si>
    <t>SYS1</t>
  </si>
  <si>
    <t>tr|E7ETM6|E7ETM6_HUMAN Protein SYS1 homolog OS=Homo sapiens OX=9606 GN=SYS1 PE=1 SV=1</t>
  </si>
  <si>
    <t>A0A8V8TLC3_HUMAN</t>
  </si>
  <si>
    <t>NFKBIA</t>
  </si>
  <si>
    <t>tr|A0A8V8TLC3|A0A8V8TLC3_HUMAN NFKB inhibitor alpha OS=Homo sapiens OX=9606 GN=NFKBIA PE=1 SV=1</t>
  </si>
  <si>
    <t>A0A8V8TLF6_HUMAN</t>
  </si>
  <si>
    <t>SPPL2A</t>
  </si>
  <si>
    <t>tr|A0A8V8TLF6|A0A8V8TLF6_HUMAN Signal peptide peptidase like 2A OS=Homo sapiens OX=9606 GN=SPPL2A PE=1 SV=1</t>
  </si>
  <si>
    <t>UROM_HUMAN</t>
  </si>
  <si>
    <t>UMOD</t>
  </si>
  <si>
    <t>sp|P07911|UROM_HUMAN Uromodulin OS=Homo sapiens OX=9606 GN=UMOD PE=1 SV=1</t>
  </si>
  <si>
    <t>A0A8Q3WLH5_HUMAN</t>
  </si>
  <si>
    <t>PARD3</t>
  </si>
  <si>
    <t>tr|A0A8Q3WLH5|A0A8Q3WLH5_HUMAN Par-3 family cell polarity regulator OS=Homo sapiens OX=9606 GN=PARD3 PE=1 SV=1</t>
  </si>
  <si>
    <t>D6RHD3_HUMAN</t>
  </si>
  <si>
    <t>CENPK</t>
  </si>
  <si>
    <t>tr|D6RHD3|D6RHD3_HUMAN Centromere protein K OS=Homo sapiens OX=9606 GN=CENPK PE=1 SV=1</t>
  </si>
  <si>
    <t>M0QY68_HUMAN</t>
  </si>
  <si>
    <t>tr|M0QY68|M0QY68_HUMAN Fibronectin type III and SPRY domain containing 1 (Fragment) OS=Homo sapiens OX=9606 GN=FSD1 PE=1 SV=1</t>
  </si>
  <si>
    <t>A0A804HJ72_HUMAN</t>
  </si>
  <si>
    <t>NBEAL1</t>
  </si>
  <si>
    <t>tr|A0A804HJ72|A0A804HJ72_HUMAN Neurobeachin like 1 OS=Homo sapiens OX=9606 GN=NBEAL1 PE=1 SV=1</t>
  </si>
  <si>
    <t>PIGR_HUMAN</t>
  </si>
  <si>
    <t>PIGR</t>
  </si>
  <si>
    <t>sp|P01833|PIGR_HUMAN Polymeric immunoglobulin receptor OS=Homo sapiens OX=9606 GN=PIGR PE=1 SV=4</t>
  </si>
  <si>
    <t>C9IZF6_HUMAN</t>
  </si>
  <si>
    <t>PNPLA4</t>
  </si>
  <si>
    <t>tr|C9IZF6|C9IZF6_HUMAN Patatin like phospholipase domain containing 4 (Fragment) OS=Homo sapiens OX=9606 GN=PNPLA4 PE=1 SV=1</t>
  </si>
  <si>
    <t>RSP14_HUMAN</t>
  </si>
  <si>
    <t>RSPH14</t>
  </si>
  <si>
    <t>sp|Q9UHP6|RSP14_HUMAN Radial spoke head 14 homolog OS=Homo sapiens OX=9606 GN=RSPH14 PE=1 SV=1</t>
  </si>
  <si>
    <t>A0A3B3IST8_HUMAN</t>
  </si>
  <si>
    <t>ICA1</t>
  </si>
  <si>
    <t>tr|A0A3B3IST8|A0A3B3IST8_HUMAN Islet cell autoantigen 1 OS=Homo sapiens OX=9606 GN=ICA1 PE=1 SV=1</t>
  </si>
  <si>
    <t>E9PPP9_HUMAN</t>
  </si>
  <si>
    <t>BCO2</t>
  </si>
  <si>
    <t>tr|E9PPP9|E9PPP9_HUMAN Beta-carotene oxygenase 2 OS=Homo sapiens OX=9606 GN=BCO2 PE=4 SV=1</t>
  </si>
  <si>
    <t>A0A6Q8PFT7_HUMAN</t>
  </si>
  <si>
    <t>tr|A0A6Q8PFT7|A0A6Q8PFT7_HUMAN Ligand dependent nuclear receptor corepressor like (Fragment) OS=Homo sapiens OX=9606 GN=LCORL PE=1 SV=1</t>
  </si>
  <si>
    <t>A0A0A0MTQ8_HUMAN</t>
  </si>
  <si>
    <t>CCDC175</t>
  </si>
  <si>
    <t>tr|A0A0A0MTQ8|A0A0A0MTQ8_HUMAN Coiled-coil domain containing 175 OS=Homo sapiens OX=9606 GN=CCDC175 PE=1 SV=1</t>
  </si>
  <si>
    <t>MTFR2_HUMAN</t>
  </si>
  <si>
    <t>MTFR2</t>
  </si>
  <si>
    <t>sp|Q6P444|MTFR2_HUMAN Mitochondrial fission regulator 2 OS=Homo sapiens OX=9606 GN=MTFR2 PE=1 SV=2</t>
  </si>
  <si>
    <t>F5H1Y0_HUMAN</t>
  </si>
  <si>
    <t>RAD51AP1</t>
  </si>
  <si>
    <t>tr|F5H1Y0|F5H1Y0_HUMAN RAD51 associated protein 1 OS=Homo sapiens OX=9606 GN=RAD51AP1 PE=1 SV=1</t>
  </si>
  <si>
    <t>C9JK28_HUMAN</t>
  </si>
  <si>
    <t>ADAM7</t>
  </si>
  <si>
    <t>tr|C9JK28|C9JK28_HUMAN ADAM metallopeptidase domain 7 OS=Homo sapiens OX=9606 GN=ADAM7 PE=1 SV=1</t>
  </si>
  <si>
    <t>A0A669KAV0_HUMAN</t>
  </si>
  <si>
    <t>CRELD1</t>
  </si>
  <si>
    <t>tr|A0A669KAV0|A0A669KAV0_HUMAN protein disulfide-isomerase OS=Homo sapiens OX=9606 GN=CRELD1 PE=1 SV=2</t>
  </si>
  <si>
    <t>PCDG3_HUMAN</t>
  </si>
  <si>
    <t>PCDHGA3</t>
  </si>
  <si>
    <t>sp|Q9Y5H0|PCDG3_HUMAN Protocadherin gamma-A3 OS=Homo sapiens OX=9606 GN=PCDHGA3 PE=2 SV=2</t>
  </si>
  <si>
    <t>A6NER6_HUMAN</t>
  </si>
  <si>
    <t>CALB2</t>
  </si>
  <si>
    <t>tr|A6NER6|A6NER6_HUMAN Calbindin 2 OS=Homo sapiens OX=9606 GN=CALB2 PE=1 SV=1</t>
  </si>
  <si>
    <t>DUOX2_HUMAN</t>
  </si>
  <si>
    <t>DUOX2</t>
  </si>
  <si>
    <t>sp|Q9NRD8|DUOX2_HUMAN Dual oxidase 2 OS=Homo sapiens OX=9606 GN=DUOX2 PE=1 SV=2</t>
  </si>
  <si>
    <t>A0A3B3ISW9_HUMAN</t>
  </si>
  <si>
    <t>PLCZ1</t>
  </si>
  <si>
    <t>tr|A0A3B3ISW9|A0A3B3ISW9_HUMAN Phosphoinositide phospholipase C OS=Homo sapiens OX=9606 GN=PLCZ1 PE=1 SV=1</t>
  </si>
  <si>
    <t>MBOA2_HUMAN</t>
  </si>
  <si>
    <t>MBOAT2</t>
  </si>
  <si>
    <t>sp|Q6ZWT7|MBOA2_HUMAN Lysophospholipid acyltransferase 2 OS=Homo sapiens OX=9606 GN=MBOAT2 PE=1 SV=2</t>
  </si>
  <si>
    <t>CDR2_HUMAN</t>
  </si>
  <si>
    <t>CDR2</t>
  </si>
  <si>
    <t>sp|Q01850|CDR2_HUMAN Cerebellar degeneration-related protein 2 OS=Homo sapiens OX=9606 GN=CDR2 PE=1 SV=2</t>
  </si>
  <si>
    <t>A0A494C0V9_HUMAN</t>
  </si>
  <si>
    <t>MZT2B</t>
  </si>
  <si>
    <t>tr|A0A494C0V9|A0A494C0V9_HUMAN Mitotic spindle organizing protein 2B OS=Homo sapiens OX=9606 GN=MZT2B PE=1 SV=1</t>
  </si>
  <si>
    <t>A0A8I5KQX3_HUMAN</t>
  </si>
  <si>
    <t>RARB</t>
  </si>
  <si>
    <t>tr|A0A8I5KQX3|A0A8I5KQX3_HUMAN Retinoic acid receptor beta (Fragment) OS=Homo sapiens OX=9606 GN=RARB PE=4 SV=1</t>
  </si>
  <si>
    <t>E9PBC1_HUMAN</t>
  </si>
  <si>
    <t>EPN2</t>
  </si>
  <si>
    <t>tr|E9PBC1|E9PBC1_HUMAN Epsin 2 OS=Homo sapiens OX=9606 GN=EPN2 PE=1 SV=1</t>
  </si>
  <si>
    <t>C9JMP5_HUMAN</t>
  </si>
  <si>
    <t>NABP2</t>
  </si>
  <si>
    <t>tr|C9JMP5|C9JMP5_HUMAN Nucleic acid binding protein 2 (Fragment) OS=Homo sapiens OX=9606 GN=NABP2 PE=1 SV=8</t>
  </si>
  <si>
    <t>H3BS19_HUMAN</t>
  </si>
  <si>
    <t>ZNF469</t>
  </si>
  <si>
    <t>tr|H3BS19|H3BS19_HUMAN Zinc finger protein 469 OS=Homo sapiens OX=9606 GN=ZNF469 PE=1 SV=2</t>
  </si>
  <si>
    <t>A0A0A0MRY2_HUMAN</t>
  </si>
  <si>
    <t>tr|A0A0A0MRY2|A0A0A0MRY2_HUMAN Zinc finger MYND domain-containing protein 11 OS=Homo sapiens OX=9606 GN=ZMYND11 PE=1 SV=1</t>
  </si>
  <si>
    <t>B5MCV2_HUMAN</t>
  </si>
  <si>
    <t>D2HGDH</t>
  </si>
  <si>
    <t>tr|B5MCV2|B5MCV2_HUMAN D-2-hydroxyglutarate dehydrogenase OS=Homo sapiens OX=9606 GN=D2HGDH PE=1 SV=1</t>
  </si>
  <si>
    <t>B4DQP0_HUMAN</t>
  </si>
  <si>
    <t>AKIRIN1</t>
  </si>
  <si>
    <t>tr|B4DQP0|B4DQP0_HUMAN Akirin 1 OS=Homo sapiens OX=9606 GN=AKIRIN1 PE=1 SV=1</t>
  </si>
  <si>
    <t>RINT1_HUMAN</t>
  </si>
  <si>
    <t>RINT1</t>
  </si>
  <si>
    <t>sp|Q6NUQ1|RINT1_HUMAN RAD50-interacting protein 1 OS=Homo sapiens OX=9606 GN=RINT1 PE=1 SV=1</t>
  </si>
  <si>
    <t>A0A0A0MTJ0_HUMAN</t>
  </si>
  <si>
    <t>TSHR</t>
  </si>
  <si>
    <t>tr|A0A0A0MTJ0|A0A0A0MTJ0_HUMAN Thyrotropin receptor OS=Homo sapiens OX=9606 GN=TSHR PE=1 SV=1</t>
  </si>
  <si>
    <t>NCF1B_HUMAN</t>
  </si>
  <si>
    <t>NCF1B</t>
  </si>
  <si>
    <t>sp|A6NI72|NCF1B_HUMAN Putative neutrophil cytosol factor 1B OS=Homo sapiens OX=9606 GN=NCF1B PE=5 SV=2</t>
  </si>
  <si>
    <t>G3V2U2_HUMAN</t>
  </si>
  <si>
    <t>C14orf93</t>
  </si>
  <si>
    <t>tr|G3V2U2|G3V2U2_HUMAN Chromosome 14 open reading frame 93 (Fragment) OS=Homo sapiens OX=9606 GN=C14orf93 PE=4 SV=8</t>
  </si>
  <si>
    <t>A0A3B3IRU6_HUMAN</t>
  </si>
  <si>
    <t>PEG3</t>
  </si>
  <si>
    <t>tr|A0A3B3IRU6|A0A3B3IRU6_HUMAN Paternally expressed 3 OS=Homo sapiens OX=9606 GN=PEG3 PE=1 SV=1</t>
  </si>
  <si>
    <t>E5RIE8_HUMAN</t>
  </si>
  <si>
    <t>MED7</t>
  </si>
  <si>
    <t>tr|E5RIE8|E5RIE8_HUMAN Mediator of RNA polymerase II transcription subunit 7 (Fragment) OS=Homo sapiens OX=9606 GN=MED7 PE=1 SV=1</t>
  </si>
  <si>
    <t>A0A8I5KS94_HUMAN</t>
  </si>
  <si>
    <t>ARHGAP11A-SCG5</t>
  </si>
  <si>
    <t>tr|A0A8I5KS94|A0A8I5KS94_HUMAN Neuroendocrine protein 7B2 OS=Homo sapiens OX=9606 GN=ARHGAP11A-SCG5 PE=3 SV=1</t>
  </si>
  <si>
    <t>A0A0C4DG80_HUMAN</t>
  </si>
  <si>
    <t>KLHL13</t>
  </si>
  <si>
    <t>tr|A0A0C4DG80|A0A0C4DG80_HUMAN Kelch-like protein 13 OS=Homo sapiens OX=9606 GN=KLHL13 PE=1 SV=1</t>
  </si>
  <si>
    <t>ABL1_HUMAN</t>
  </si>
  <si>
    <t>ABL1</t>
  </si>
  <si>
    <t>sp|P00519|ABL1_HUMAN Tyrosine-protein kinase ABL1 OS=Homo sapiens OX=9606 GN=ABL1 PE=1 SV=4</t>
  </si>
  <si>
    <t>A0A804HKL8_HUMAN</t>
  </si>
  <si>
    <t>ADGRL3</t>
  </si>
  <si>
    <t>tr|A0A804HKL8|A0A804HKL8_HUMAN Adhesion G protein-coupled receptor L3 OS=Homo sapiens OX=9606 GN=ADGRL3 PE=1 SV=1</t>
  </si>
  <si>
    <t>Fig.7e</t>
  </si>
  <si>
    <t>MACSQuant_raw_data_on_MtPhagy_staining</t>
  </si>
  <si>
    <t>MACSQuant_raw_data_on_MtPhagy_staining_summary</t>
  </si>
  <si>
    <t>% Mtphagy+_T_cells</t>
  </si>
  <si>
    <t>Controls</t>
  </si>
  <si>
    <r>
      <rPr>
        <i/>
        <sz val="11"/>
        <rFont val="Arial"/>
      </rPr>
      <t>PSMC5</t>
    </r>
    <r>
      <rPr>
        <sz val="11"/>
        <rFont val="Arial"/>
      </rPr>
      <t xml:space="preserve"> Lesions</t>
    </r>
  </si>
  <si>
    <t>Ratio_paired_t_test_on_%MtPhagy+_T_cells</t>
  </si>
  <si>
    <t>%MtPhagy+_T_cells</t>
  </si>
  <si>
    <t>"Controls"_vs_"PSMC5_Lesions"</t>
  </si>
  <si>
    <t>t=5,184, df=6</t>
  </si>
  <si>
    <t>Number of pairs (n)</t>
  </si>
  <si>
    <t>Mean "Controls"</t>
  </si>
  <si>
    <t>Mean "PSMC5_Lesions"</t>
  </si>
  <si>
    <t>SEM "Controls"</t>
  </si>
  <si>
    <t>SEM "PSMC5_Lesions"</t>
  </si>
  <si>
    <t>Fig.8b</t>
  </si>
  <si>
    <t>qPCR source data (foldchange[2^∆∆Ct]_relative_to_calibrator)</t>
  </si>
  <si>
    <t>HD1</t>
  </si>
  <si>
    <t>HD2</t>
  </si>
  <si>
    <t>HD3</t>
  </si>
  <si>
    <t>HD4</t>
  </si>
  <si>
    <t>HD5</t>
  </si>
  <si>
    <t>S14's father*</t>
  </si>
  <si>
    <t>S15's father</t>
  </si>
  <si>
    <t>S36's father</t>
  </si>
  <si>
    <t>S1</t>
  </si>
  <si>
    <t>S14</t>
  </si>
  <si>
    <t>S15</t>
  </si>
  <si>
    <t>S25</t>
  </si>
  <si>
    <t>S36</t>
  </si>
  <si>
    <t>S37</t>
  </si>
  <si>
    <r>
      <t>2^∆∆Ct_</t>
    </r>
    <r>
      <rPr>
        <i/>
        <sz val="10"/>
        <rFont val="Arial"/>
      </rPr>
      <t>IFIT1</t>
    </r>
  </si>
  <si>
    <r>
      <t>2^∆∆Ct_</t>
    </r>
    <r>
      <rPr>
        <i/>
        <sz val="10"/>
        <rFont val="Arial"/>
      </rPr>
      <t>IFI27</t>
    </r>
  </si>
  <si>
    <r>
      <t>2^∆∆Ct_</t>
    </r>
    <r>
      <rPr>
        <i/>
        <sz val="10"/>
        <rFont val="Arial"/>
      </rPr>
      <t>IFI44</t>
    </r>
  </si>
  <si>
    <r>
      <t>2^∆∆Ct_</t>
    </r>
    <r>
      <rPr>
        <i/>
        <sz val="10"/>
        <rFont val="Arial"/>
      </rPr>
      <t>IFI44L</t>
    </r>
  </si>
  <si>
    <r>
      <t>2^∆∆Ct_</t>
    </r>
    <r>
      <rPr>
        <i/>
        <sz val="10"/>
        <rFont val="Arial"/>
      </rPr>
      <t>ISG15</t>
    </r>
  </si>
  <si>
    <r>
      <t>2^∆∆Ct_</t>
    </r>
    <r>
      <rPr>
        <i/>
        <sz val="10"/>
        <rFont val="Arial"/>
      </rPr>
      <t>MX1</t>
    </r>
  </si>
  <si>
    <r>
      <t>2^∆∆Ct_</t>
    </r>
    <r>
      <rPr>
        <i/>
        <sz val="10"/>
        <rFont val="Arial"/>
      </rPr>
      <t>RSAD2</t>
    </r>
  </si>
  <si>
    <t>Median(IFN_Score)</t>
  </si>
  <si>
    <t>Median(IFN_Score)_Summary</t>
  </si>
  <si>
    <t>HD+parents</t>
  </si>
  <si>
    <r>
      <rPr>
        <i/>
        <sz val="11"/>
        <rFont val="Arial"/>
      </rPr>
      <t>PSMC5_</t>
    </r>
    <r>
      <rPr>
        <sz val="11"/>
        <rFont val="Arial"/>
      </rPr>
      <t>Subjects</t>
    </r>
  </si>
  <si>
    <t>Mann_Whitney_test_on_Median(IFN_scores)</t>
  </si>
  <si>
    <r>
      <t>HD+Parents_vs_</t>
    </r>
    <r>
      <rPr>
        <i/>
        <sz val="11"/>
        <color theme="1"/>
        <rFont val="Arial"/>
      </rPr>
      <t>PSMC5</t>
    </r>
    <r>
      <rPr>
        <sz val="11"/>
        <color theme="1"/>
        <rFont val="Arial"/>
      </rPr>
      <t>_Subjects</t>
    </r>
  </si>
  <si>
    <t>Median of "HD + Parents"</t>
  </si>
  <si>
    <t>1,400, n=8</t>
  </si>
  <si>
    <r>
      <t>Median of "</t>
    </r>
    <r>
      <rPr>
        <i/>
        <sz val="10"/>
        <rFont val="Arial"/>
      </rPr>
      <t>PSMC5</t>
    </r>
    <r>
      <rPr>
        <sz val="10"/>
        <rFont val="Arial"/>
      </rPr>
      <t xml:space="preserve"> Subjects"</t>
    </r>
  </si>
  <si>
    <t>6,700, n=6</t>
  </si>
  <si>
    <t>Fig.8d</t>
  </si>
  <si>
    <t>S14 (+/V10:p.Gln221Arg)</t>
  </si>
  <si>
    <t>DMSO</t>
  </si>
  <si>
    <t>4µ8C</t>
  </si>
  <si>
    <t>C16</t>
  </si>
  <si>
    <t>H151</t>
  </si>
  <si>
    <t>Barcitinib</t>
  </si>
  <si>
    <t>A92</t>
  </si>
  <si>
    <t>Median (IFN Score)</t>
  </si>
  <si>
    <t>S25 (+/17:p.Pro320Arg)</t>
  </si>
  <si>
    <t>S55 (+/V11:p.Glu250Val)</t>
  </si>
  <si>
    <t>Median(IFN Score)_Summary</t>
  </si>
  <si>
    <t>Median</t>
  </si>
  <si>
    <t>Wilcoxon test_on_Median(IFN)Scores_from_DMSO, 4µ8C, C16, H151, baricitinib_and_A92_conditions</t>
  </si>
  <si>
    <t>DMSO_vs _4µ8C</t>
  </si>
  <si>
    <t>DMSO_vs_C16</t>
  </si>
  <si>
    <t>DMSO_vs_H151</t>
  </si>
  <si>
    <t>DMSO_vs_Baricitinib</t>
  </si>
  <si>
    <t>DMSO_vs_A92</t>
  </si>
  <si>
    <t>Fig.9b</t>
  </si>
  <si>
    <t>qPCR source data (foldchange[2^∆∆Ct]_relative_to_PSMC5(+/+)_clone_C10)</t>
  </si>
  <si>
    <r>
      <rPr>
        <i/>
        <sz val="11"/>
        <rFont val="Arial"/>
      </rPr>
      <t>PSMC5</t>
    </r>
    <r>
      <rPr>
        <sz val="11"/>
        <rFont val="Arial"/>
      </rPr>
      <t>(+/+)</t>
    </r>
  </si>
  <si>
    <r>
      <rPr>
        <i/>
        <sz val="11"/>
        <rFont val="Arial"/>
      </rPr>
      <t>PSMC5</t>
    </r>
    <r>
      <rPr>
        <sz val="11"/>
        <rFont val="Arial"/>
      </rPr>
      <t>(+/Arg325Trp)</t>
    </r>
  </si>
  <si>
    <r>
      <t>2^∆∆Ct_</t>
    </r>
    <r>
      <rPr>
        <i/>
        <sz val="10"/>
        <rFont val="Arial"/>
      </rPr>
      <t>SOX1</t>
    </r>
  </si>
  <si>
    <r>
      <t>2^∆∆Ct_</t>
    </r>
    <r>
      <rPr>
        <i/>
        <sz val="10"/>
        <rFont val="Arial"/>
      </rPr>
      <t>PAX6</t>
    </r>
  </si>
  <si>
    <r>
      <t>2^∆∆Ct_</t>
    </r>
    <r>
      <rPr>
        <i/>
        <sz val="10"/>
        <rFont val="Arial"/>
      </rPr>
      <t>HAND1</t>
    </r>
  </si>
  <si>
    <r>
      <t>2^∆∆Ct_</t>
    </r>
    <r>
      <rPr>
        <i/>
        <sz val="10"/>
        <rFont val="Arial"/>
      </rPr>
      <t>TBXT</t>
    </r>
  </si>
  <si>
    <r>
      <t>2^∆∆Ct_</t>
    </r>
    <r>
      <rPr>
        <i/>
        <sz val="10"/>
        <rFont val="Arial"/>
      </rPr>
      <t>FOXA2</t>
    </r>
  </si>
  <si>
    <r>
      <t>2^∆∆Ct_</t>
    </r>
    <r>
      <rPr>
        <i/>
        <sz val="10"/>
        <rFont val="Arial"/>
      </rPr>
      <t>SOX17</t>
    </r>
  </si>
  <si>
    <t>Unpaired_t_test_on_SOX1, PAX6, HAND1, TBXT, FOXA2_and_SOX17_foldchange</t>
  </si>
  <si>
    <r>
      <rPr>
        <i/>
        <sz val="11"/>
        <color theme="1"/>
        <rFont val="Arial"/>
      </rPr>
      <t>PSMC5</t>
    </r>
    <r>
      <rPr>
        <sz val="11"/>
        <color theme="1"/>
        <rFont val="Arial"/>
      </rPr>
      <t>(+/+)_vs_</t>
    </r>
    <r>
      <rPr>
        <i/>
        <sz val="11"/>
        <color theme="1"/>
        <rFont val="Arial"/>
      </rPr>
      <t>PSMC5</t>
    </r>
    <r>
      <rPr>
        <sz val="11"/>
        <color theme="1"/>
        <rFont val="Arial"/>
      </rPr>
      <t>(+/Arg325Trp)</t>
    </r>
  </si>
  <si>
    <t>SOX1</t>
  </si>
  <si>
    <t>PAX6</t>
  </si>
  <si>
    <t>HAND1</t>
  </si>
  <si>
    <t>TBXT</t>
  </si>
  <si>
    <t>FOXA2</t>
  </si>
  <si>
    <t>SOX17</t>
  </si>
  <si>
    <t>t=1,004, df=11</t>
  </si>
  <si>
    <t>t=1,890, df=10</t>
  </si>
  <si>
    <t>t=0,03492, df=8</t>
  </si>
  <si>
    <t>t=1,011, df=8</t>
  </si>
  <si>
    <t>t=0,3399, df=8</t>
  </si>
  <si>
    <t>t=1,094, df=8</t>
  </si>
  <si>
    <r>
      <t>Mean of "</t>
    </r>
    <r>
      <rPr>
        <i/>
        <sz val="10"/>
        <rFont val="Arial"/>
      </rPr>
      <t>PSMC5</t>
    </r>
    <r>
      <rPr>
        <sz val="10"/>
        <rFont val="Arial"/>
      </rPr>
      <t>(+/+)"</t>
    </r>
  </si>
  <si>
    <r>
      <t>Mean of "</t>
    </r>
    <r>
      <rPr>
        <i/>
        <sz val="10"/>
        <rFont val="Arial"/>
      </rPr>
      <t>PSMC5</t>
    </r>
    <r>
      <rPr>
        <sz val="10"/>
        <rFont val="Arial"/>
      </rPr>
      <t>(+/Arg325Trp)"</t>
    </r>
  </si>
  <si>
    <r>
      <t>Sample size, "</t>
    </r>
    <r>
      <rPr>
        <i/>
        <sz val="10"/>
        <rFont val="Arial"/>
      </rPr>
      <t>PSMC5</t>
    </r>
    <r>
      <rPr>
        <sz val="10"/>
        <rFont val="Arial"/>
      </rPr>
      <t>(+/+)"</t>
    </r>
  </si>
  <si>
    <r>
      <t>Sample size, "</t>
    </r>
    <r>
      <rPr>
        <i/>
        <sz val="10"/>
        <rFont val="Arial"/>
      </rPr>
      <t>PSMC5</t>
    </r>
    <r>
      <rPr>
        <sz val="10"/>
        <rFont val="Arial"/>
      </rPr>
      <t>(+/Arg325Trp)"</t>
    </r>
  </si>
  <si>
    <t>Fig.9f</t>
  </si>
  <si>
    <t>SOX2/DAPI_ratio_on_PSMC5(+/+)_and_PSMC5(+/p.Arg325Trp)_iPSC_derived_neural_progenitor_cells(NPCs)</t>
  </si>
  <si>
    <t>SOX2/DAPI_ratio</t>
  </si>
  <si>
    <r>
      <t>Clone_ASE9211_</t>
    </r>
    <r>
      <rPr>
        <i/>
        <sz val="11"/>
        <rFont val="Arial"/>
      </rPr>
      <t>PSMC5</t>
    </r>
    <r>
      <rPr>
        <sz val="11"/>
        <rFont val="Arial"/>
      </rPr>
      <t>(+/+)</t>
    </r>
  </si>
  <si>
    <r>
      <t>Clone_C10_</t>
    </r>
    <r>
      <rPr>
        <i/>
        <sz val="11"/>
        <rFont val="Arial"/>
      </rPr>
      <t>PSMC5</t>
    </r>
    <r>
      <rPr>
        <sz val="11"/>
        <rFont val="Arial"/>
      </rPr>
      <t>(+/+)</t>
    </r>
  </si>
  <si>
    <r>
      <t>Clone_E5_</t>
    </r>
    <r>
      <rPr>
        <i/>
        <sz val="11"/>
        <rFont val="Arial"/>
      </rPr>
      <t>PSMC5</t>
    </r>
    <r>
      <rPr>
        <sz val="11"/>
        <rFont val="Arial"/>
      </rPr>
      <t>(+/+)</t>
    </r>
  </si>
  <si>
    <r>
      <t>Clone_B10_</t>
    </r>
    <r>
      <rPr>
        <i/>
        <sz val="11"/>
        <rFont val="Arial"/>
      </rPr>
      <t>PSMC5</t>
    </r>
    <r>
      <rPr>
        <sz val="11"/>
        <rFont val="Arial"/>
      </rPr>
      <t>(+/+)</t>
    </r>
  </si>
  <si>
    <r>
      <t>Clone_H1_</t>
    </r>
    <r>
      <rPr>
        <i/>
        <sz val="11"/>
        <rFont val="Arial"/>
      </rPr>
      <t>PSMC5</t>
    </r>
    <r>
      <rPr>
        <sz val="11"/>
        <rFont val="Arial"/>
      </rPr>
      <t>(+/p.Arg325Trp)</t>
    </r>
  </si>
  <si>
    <r>
      <t>Clone_G1_</t>
    </r>
    <r>
      <rPr>
        <i/>
        <sz val="11"/>
        <rFont val="Arial"/>
      </rPr>
      <t>PSMC5</t>
    </r>
    <r>
      <rPr>
        <sz val="11"/>
        <rFont val="Arial"/>
      </rPr>
      <t>(+/p.Arg325Trp)</t>
    </r>
  </si>
  <si>
    <r>
      <t>Clone_G8_</t>
    </r>
    <r>
      <rPr>
        <i/>
        <sz val="11"/>
        <rFont val="Arial"/>
      </rPr>
      <t>PSMC5</t>
    </r>
    <r>
      <rPr>
        <sz val="11"/>
        <rFont val="Arial"/>
      </rPr>
      <t>(+/p.Arg325Trp)</t>
    </r>
  </si>
  <si>
    <t>SOX2/DAPI_ratio_summary</t>
  </si>
  <si>
    <r>
      <rPr>
        <i/>
        <sz val="11"/>
        <color theme="1"/>
        <rFont val="Arial"/>
      </rPr>
      <t>PSMC5</t>
    </r>
    <r>
      <rPr>
        <sz val="11"/>
        <color theme="1"/>
        <rFont val="Arial"/>
      </rPr>
      <t>(+/p.Arg325Trp)</t>
    </r>
  </si>
  <si>
    <t>Unpaired_t_test_on_SOX2/DAPI_ratio</t>
  </si>
  <si>
    <r>
      <rPr>
        <i/>
        <sz val="11"/>
        <color theme="1"/>
        <rFont val="Arial"/>
      </rPr>
      <t>PSMC5</t>
    </r>
    <r>
      <rPr>
        <sz val="11"/>
        <color theme="1"/>
        <rFont val="Arial"/>
      </rPr>
      <t>(+/+)_vs_</t>
    </r>
    <r>
      <rPr>
        <i/>
        <sz val="11"/>
        <color theme="1"/>
        <rFont val="Arial"/>
      </rPr>
      <t>PSMC5</t>
    </r>
    <r>
      <rPr>
        <sz val="11"/>
        <color theme="1"/>
        <rFont val="Arial"/>
      </rPr>
      <t>(+/p.Arg325Trp)</t>
    </r>
  </si>
  <si>
    <t>&lt;0,0001</t>
  </si>
  <si>
    <t>****</t>
  </si>
  <si>
    <t>t=6,128, df=121</t>
  </si>
  <si>
    <r>
      <t>Mean of "</t>
    </r>
    <r>
      <rPr>
        <i/>
        <sz val="10"/>
        <rFont val="Arial"/>
      </rPr>
      <t>PSMC5</t>
    </r>
    <r>
      <rPr>
        <sz val="10"/>
        <rFont val="Arial"/>
      </rPr>
      <t>(+/p.Arg325Trp)"</t>
    </r>
  </si>
  <si>
    <r>
      <t>Sample size, "</t>
    </r>
    <r>
      <rPr>
        <i/>
        <sz val="10"/>
        <rFont val="Arial"/>
      </rPr>
      <t>PSMC5</t>
    </r>
    <r>
      <rPr>
        <sz val="10"/>
        <rFont val="Arial"/>
      </rPr>
      <t>(+/p.Arg325Trp)"</t>
    </r>
  </si>
  <si>
    <t>Fig.9g</t>
  </si>
  <si>
    <t>Nestin(NES)/DAPI_ratio_on_PSMC5(+/+)_and_PSMC5(+/p.Arg325Trp)_iPSC_derived_neural_progenitor_cells(NPCs)</t>
  </si>
  <si>
    <t>NES/DAPI_ratio</t>
  </si>
  <si>
    <t>Nestin(NES)/DAPI_ratio_summary</t>
  </si>
  <si>
    <t>Unpaired_t_test_on_NES/DAPI_ratio</t>
  </si>
  <si>
    <t>t=5,523, df=139</t>
  </si>
  <si>
    <t>Supplementary Fig. 6a</t>
  </si>
  <si>
    <t>Uncropped_gels_and_westen_blots</t>
  </si>
  <si>
    <r>
      <rPr>
        <b/>
        <u/>
        <sz val="10"/>
        <color theme="1"/>
        <rFont val="Arial"/>
      </rPr>
      <t>Note</t>
    </r>
    <r>
      <rPr>
        <b/>
        <sz val="10"/>
        <color theme="1"/>
        <rFont val="Arial"/>
      </rPr>
      <t>: One participant (gel 1, lane #3) ultimately declined to continue in the study and did not want to disclose the associated variant.</t>
    </r>
  </si>
  <si>
    <t>Densitometric_quantification (foldchange[FC]_relative_to_PSMC5_WT)</t>
  </si>
  <si>
    <t>HA-PSMC5</t>
  </si>
  <si>
    <t>Normalisation_to_RPLP0</t>
  </si>
  <si>
    <t>FC_vs_PSMC5(WT)</t>
  </si>
  <si>
    <t>PSMC5 WT</t>
  </si>
  <si>
    <t>PSMC5 p,(Pro183Leu)</t>
  </si>
  <si>
    <t>PSMC5 p,(Arg201Trp)</t>
  </si>
  <si>
    <t>PSMC5 p,(Ala202Val)</t>
  </si>
  <si>
    <t>PSMC5 p,(Thr207Met)</t>
  </si>
  <si>
    <t>PSMC5 p,(Gly216Asp)</t>
  </si>
  <si>
    <t>PSMC5 p,(Gln221Arg)</t>
  </si>
  <si>
    <t>PSMC5 p,(Glu250Val)</t>
  </si>
  <si>
    <t>PSMC5 p,(Arg258Trp)</t>
  </si>
  <si>
    <t>PSMC5 p,(Pro320R)</t>
  </si>
  <si>
    <t>PSMC5 p,(Arg325Trp)</t>
  </si>
  <si>
    <t>PSMC5 p,(Met368Thr)</t>
  </si>
  <si>
    <t>PSMC5 p,(Asp384Glufs*2)</t>
  </si>
  <si>
    <t>Supplementary Fig. 6b</t>
  </si>
  <si>
    <t>Uncropped_westen_blots</t>
  </si>
  <si>
    <r>
      <rPr>
        <b/>
        <u/>
        <sz val="10"/>
        <color theme="1"/>
        <rFont val="Arial"/>
      </rPr>
      <t>Note</t>
    </r>
    <r>
      <rPr>
        <b/>
        <sz val="10"/>
        <color theme="1"/>
        <rFont val="Arial"/>
      </rPr>
      <t>: One participant (gel 1 of each pair, lane #3) ultimately declined to continue in the study and did not want to disclose the associated variant.</t>
    </r>
  </si>
  <si>
    <t>Densitometric_quantification (foldchange[FC]_relative_to_WT)</t>
  </si>
  <si>
    <t>α-Tubulin</t>
  </si>
  <si>
    <t>PSMC5_staining_lower band(short_exposure)</t>
  </si>
  <si>
    <t>PSMC5_staining_upper_band (short exposure)</t>
  </si>
  <si>
    <t>PSMC5_upper_band(long_exposure)</t>
  </si>
  <si>
    <t>HA_staining</t>
  </si>
  <si>
    <t>Normalisation_to_α-Tubulin</t>
  </si>
  <si>
    <t>FC_vs_HA-PSMC5(WT)</t>
  </si>
  <si>
    <t>FC_vs_HA PSMC5(WT)</t>
  </si>
  <si>
    <t>PSMC5 p,(Pro320H)</t>
  </si>
  <si>
    <t>Supplementary Fig. 6c</t>
  </si>
  <si>
    <r>
      <rPr>
        <b/>
        <u/>
        <sz val="10"/>
        <color theme="1"/>
        <rFont val="Arial"/>
      </rPr>
      <t>Note</t>
    </r>
    <r>
      <rPr>
        <b/>
        <sz val="10"/>
        <color theme="1"/>
        <rFont val="Arial"/>
      </rPr>
      <t>: One participant (gel 1, lane #2) ultimately declined to continue in the study and did not want to disclose the associated variant.</t>
    </r>
  </si>
  <si>
    <t>HA_staining_in
30S_complexes</t>
  </si>
  <si>
    <t>HA_staining_in
26S_complexes</t>
  </si>
  <si>
    <t>HA_staining_in
19S_complexes</t>
  </si>
  <si>
    <t>FC_vs_HA_PSMC5(WT)</t>
  </si>
  <si>
    <t>HA-PSMC5_WT</t>
  </si>
  <si>
    <t>HA-PSMC5 p,(Pro183Leu)</t>
  </si>
  <si>
    <t>HA-PSMC5 p,(Arg201Trp)</t>
  </si>
  <si>
    <t>HA-PSMC5 p,(Ala202Val)</t>
  </si>
  <si>
    <t>HA-PSMC5 p,(Thr207Met)</t>
  </si>
  <si>
    <t>HA-PSMC5 p,(Gly216Asp)</t>
  </si>
  <si>
    <t>HA-PSMC5 p,(Gln221Arg)</t>
  </si>
  <si>
    <t>HA-PSMC5 WT</t>
  </si>
  <si>
    <t>HA-PSMC5 p,(Glu250Val)</t>
  </si>
  <si>
    <t>HA-PSMC5 p,(Arg258Trp)</t>
  </si>
  <si>
    <t>HA-PSMC5 p,(Pro320R)</t>
  </si>
  <si>
    <t>HA-PSMC5 p,(Pro320H)</t>
  </si>
  <si>
    <t>HA-PSMC5 p,(Arg325Trp)</t>
  </si>
  <si>
    <t>HA-PSMC5 p,(Met368Thr)</t>
  </si>
  <si>
    <t>HA-PSMC5 p,(Asp384Glufs*2)</t>
  </si>
  <si>
    <t>Mann_Whitney_test_on_HA_staining_foldchange</t>
  </si>
  <si>
    <t>HA-PSMC5_WT_vs_HA-PSMC5_variants</t>
  </si>
  <si>
    <t>Median of "HA-PSMC5_WT"</t>
  </si>
  <si>
    <t>1,000, n=2</t>
  </si>
  <si>
    <t>Median of "HA-PSMC5_variants"</t>
  </si>
  <si>
    <t>0,4900, n=13</t>
  </si>
  <si>
    <t>1,040, n=13</t>
  </si>
  <si>
    <t>Supplementary Fig. 9</t>
  </si>
  <si>
    <t>qPCR source data (foldchange[2^∆∆Ct]_relative_to_healthy_donor[HD])</t>
  </si>
  <si>
    <t>HD</t>
  </si>
  <si>
    <t>S1(+/V1:c.166+3del_p:?)</t>
  </si>
  <si>
    <t>Mean</t>
  </si>
  <si>
    <t>SEM</t>
  </si>
  <si>
    <t>ISG _median_foldchange</t>
  </si>
  <si>
    <t>S14(+/V10:p.Gln221Arg)</t>
  </si>
  <si>
    <t>S15(+/V11:p.Glu250Val)</t>
  </si>
  <si>
    <t>S25(+/V17:p.Pro320Arg)</t>
  </si>
  <si>
    <t>S36(+/V21:p.Arg325Trp)</t>
  </si>
  <si>
    <t>S37(+/V21:p.Arg325Trp)</t>
  </si>
  <si>
    <t>Ratio_paired_t_test_on_ISG_median_foldchange</t>
  </si>
  <si>
    <t>S1(+/V1:c.166+3del_p:?)_vs_HD</t>
  </si>
  <si>
    <t>S14(+/V10:p.Gln221Arg)_vs_HD</t>
  </si>
  <si>
    <t>S15(+/V11:p.Glu250Val)_vs_HD</t>
  </si>
  <si>
    <t>S25(+/V17:p.Pro320Arg)_vs_HD</t>
  </si>
  <si>
    <t>S36(+/V21:p.Arg325Trp)_vs_HD</t>
  </si>
  <si>
    <t>S37(+/V21:p.Arg325Trp)_vs_HD</t>
  </si>
  <si>
    <t>P_value</t>
  </si>
  <si>
    <t>P_value_summary</t>
  </si>
  <si>
    <t>Significantly_different(P &lt; 0.05)?</t>
  </si>
  <si>
    <t>One-_or_two-tailed_P_value?</t>
  </si>
  <si>
    <t>t,_df</t>
  </si>
  <si>
    <t>t=4,656, df=6</t>
  </si>
  <si>
    <t>t=2,046, df=6</t>
  </si>
  <si>
    <t>t=2,049, df=6</t>
  </si>
  <si>
    <t>t=4,729, df=6</t>
  </si>
  <si>
    <t>t=7,899, df=6</t>
  </si>
  <si>
    <t>t=6,323, df=6</t>
  </si>
  <si>
    <t>Number_of_pairs</t>
  </si>
  <si>
    <t>Supplementary Fig. 10</t>
  </si>
  <si>
    <t>Median(IFN_score)</t>
  </si>
  <si>
    <t>PSMC5 fluorescent signal intensity (IntDens)</t>
  </si>
  <si>
    <t>Ubiquitin fluorescent signal intensity (IntDens)</t>
  </si>
  <si>
    <t>Cell</t>
  </si>
  <si>
    <t>Scramble Ctrl</t>
  </si>
  <si>
    <t>Image name</t>
  </si>
  <si>
    <t>KD sample</t>
  </si>
  <si>
    <t>primary</t>
  </si>
  <si>
    <t>secondary</t>
  </si>
  <si>
    <t>tertiary</t>
  </si>
  <si>
    <t>s25</t>
  </si>
  <si>
    <t>s4</t>
  </si>
  <si>
    <t>s40</t>
  </si>
  <si>
    <t>s48</t>
  </si>
  <si>
    <t>no of synapses</t>
  </si>
  <si>
    <t>length of primary dendrite (pixels)</t>
  </si>
  <si>
    <t>synapse/10um (20pixels)</t>
  </si>
  <si>
    <t>s5</t>
  </si>
  <si>
    <t>s38</t>
  </si>
  <si>
    <t>s20</t>
  </si>
  <si>
    <t>s42</t>
  </si>
  <si>
    <t xml:space="preserve">s59 </t>
  </si>
  <si>
    <t xml:space="preserve">S4 </t>
  </si>
  <si>
    <t>s30</t>
  </si>
  <si>
    <t>s16</t>
  </si>
  <si>
    <t>s24</t>
  </si>
  <si>
    <t>s17</t>
  </si>
  <si>
    <t>s37</t>
  </si>
  <si>
    <t>s32</t>
  </si>
  <si>
    <t>s12</t>
  </si>
  <si>
    <t>s8</t>
  </si>
  <si>
    <t>s11</t>
  </si>
  <si>
    <t>s3</t>
  </si>
  <si>
    <t>s1</t>
  </si>
  <si>
    <t>s104</t>
  </si>
  <si>
    <t>s105</t>
  </si>
  <si>
    <t>s7</t>
  </si>
  <si>
    <t>s22</t>
  </si>
  <si>
    <t>Mean number</t>
  </si>
  <si>
    <t>s29</t>
  </si>
  <si>
    <t>s47</t>
  </si>
  <si>
    <t>s39/38</t>
  </si>
  <si>
    <t>s15</t>
  </si>
  <si>
    <t>mean</t>
  </si>
  <si>
    <t>s9</t>
  </si>
  <si>
    <t>Mann Whitney test</t>
  </si>
  <si>
    <t>s35</t>
  </si>
  <si>
    <t>Sum of ranks in column A,B</t>
  </si>
  <si>
    <t>150 , 60</t>
  </si>
  <si>
    <t>21 , 57</t>
  </si>
  <si>
    <t>Difference between medians</t>
  </si>
  <si>
    <t>Primary</t>
  </si>
  <si>
    <t>Median of column A</t>
  </si>
  <si>
    <t>2912486, n=6</t>
  </si>
  <si>
    <t>MEAN</t>
  </si>
  <si>
    <t>Median of column B</t>
  </si>
  <si>
    <t>4588364, n=6</t>
  </si>
  <si>
    <t>Difference: Actual</t>
  </si>
  <si>
    <t>Difference: Hodges-Lehmann</t>
  </si>
  <si>
    <t>%</t>
  </si>
  <si>
    <t>%SEM</t>
  </si>
  <si>
    <t>The two-tailed P value equals 0.0350</t>
  </si>
  <si>
    <t>The two-tailed P value equals 0.4502</t>
  </si>
  <si>
    <t>By conventional criteria, this difference is considered to be statistically significant.</t>
  </si>
  <si>
    <t>By conventional criteria, this difference is considered to be not statistically significant.</t>
  </si>
  <si>
    <t>Confidence interval:</t>
  </si>
  <si>
    <t>The mean of Group One minus Group Two equals 29.68295501000</t>
  </si>
  <si>
    <t>The mean of Group One minus Group Two equals -19.25010940000</t>
  </si>
  <si>
    <t>95% confidence interval of this difference: From 2.67018983653 to 56.69572018347</t>
  </si>
  <si>
    <t>95% confidence interval of this difference: From -75.17370421820 to 36.67348541820</t>
  </si>
  <si>
    <t>Intermediate values used in calculations:</t>
  </si>
  <si>
    <t>t = 2.5340</t>
  </si>
  <si>
    <t>t = 0.7938</t>
  </si>
  <si>
    <t>df = 8</t>
  </si>
  <si>
    <t>standard error of difference = 11.714</t>
  </si>
  <si>
    <t>standard error of difference = 24.251</t>
  </si>
  <si>
    <t>m240919</t>
  </si>
  <si>
    <t>m240519</t>
  </si>
  <si>
    <t>empty vector</t>
  </si>
  <si>
    <t>wt</t>
  </si>
  <si>
    <t>m100919</t>
  </si>
  <si>
    <t>gem</t>
  </si>
  <si>
    <t>sem</t>
  </si>
  <si>
    <t>n</t>
  </si>
  <si>
    <t>m260220</t>
  </si>
  <si>
    <t>stdev</t>
  </si>
  <si>
    <t>Fig. 4b</t>
  </si>
  <si>
    <t>Fig. 3q</t>
  </si>
  <si>
    <t>Fig. 3r</t>
  </si>
  <si>
    <t>Fig. 3o</t>
  </si>
  <si>
    <t>Fig. 3m</t>
  </si>
  <si>
    <t>Fig. 3k</t>
  </si>
  <si>
    <t>Fig. 4c</t>
  </si>
  <si>
    <t>Fig. 3a</t>
  </si>
  <si>
    <t>WT</t>
  </si>
  <si>
    <t>Elav:RPT634712</t>
  </si>
  <si>
    <t>Performance index normal learning</t>
  </si>
  <si>
    <t>Performance index reversal learning</t>
  </si>
  <si>
    <t>WT:Elav</t>
  </si>
  <si>
    <t>Time (s)</t>
  </si>
  <si>
    <t>Elav:Rpt634712</t>
  </si>
  <si>
    <t>The data are distributed in the sheets related to Figures 3e to 3l.</t>
  </si>
  <si>
    <t>1-3day WT</t>
  </si>
  <si>
    <t>6-8day WT</t>
  </si>
  <si>
    <t>22-24day WT</t>
  </si>
  <si>
    <t>1-3day Elav:Rpt634712</t>
  </si>
  <si>
    <t>6-8day Elav:Rpt634712</t>
  </si>
  <si>
    <t>22-24day Elav:Rpt634712</t>
  </si>
  <si>
    <t>Evolution of reversal learning performance with age.</t>
  </si>
  <si>
    <t>Fig. 3b</t>
  </si>
  <si>
    <t>Fig. 3c</t>
  </si>
  <si>
    <t xml:space="preserve">We used a student t test for pairwise comparison. For multiple group comparison, we used ANOVA followed by Tukey test. </t>
  </si>
  <si>
    <t xml:space="preserve">The sample size used in the experiment corresponds to standard experimental practice. Each performance index score reported represents 200 flies used. No data were excluded from the analysis. Flies were collected from cross-bottle randomly to prevent collection bias. </t>
  </si>
  <si>
    <t>After two minutes:</t>
  </si>
  <si>
    <t>6-8 day climbing after two minutes (percentages)</t>
  </si>
  <si>
    <t>1-3 day climbing after two minutes (percentages)</t>
  </si>
  <si>
    <t>22-24 day climbing after two minutes (percentages)</t>
  </si>
  <si>
    <t>p.(Ala324Lys360del)</t>
  </si>
  <si>
    <t>p.(Arg201Trp)</t>
  </si>
  <si>
    <t>p.(Ala202Val)</t>
  </si>
  <si>
    <t>p.(Thr207Met)</t>
  </si>
  <si>
    <t>p.(Pro320Arg)</t>
  </si>
  <si>
    <t>p.(Arg325Trp)</t>
  </si>
  <si>
    <t>p.(Pro320His)</t>
  </si>
  <si>
    <t>Subject S15 p.(Glu250Val)</t>
  </si>
  <si>
    <t>Subject S14 p.(Gln221Arg)</t>
  </si>
  <si>
    <t>Subject S25 p.(Pro320Arg)</t>
  </si>
  <si>
    <t>Subject S36 p.(Arg325Trp)</t>
  </si>
  <si>
    <t> Subject S37 p.(Arg325Trp)</t>
  </si>
  <si>
    <t> controls</t>
  </si>
  <si>
    <t>19S total</t>
  </si>
  <si>
    <t>S15 p.(Glu250Val)</t>
  </si>
  <si>
    <t>S14 p.(Gln221Arg)</t>
  </si>
  <si>
    <t>S25 p.(Pro320Arg)</t>
  </si>
  <si>
    <t>S36 p.(Arg325Trp)</t>
  </si>
  <si>
    <t>S37 p.(Arg325Trp)</t>
  </si>
  <si>
    <t>SD</t>
  </si>
  <si>
    <t>  Assume sphericity?</t>
  </si>
  <si>
    <t>  F</t>
  </si>
  <si>
    <t>  P value</t>
  </si>
  <si>
    <t>  P value summary</t>
  </si>
  <si>
    <t>  Statistically significant (P &lt; 0.05)?</t>
  </si>
  <si>
    <t>  Geisser-Greenhouse's epsilon</t>
  </si>
  <si>
    <t>  R squared</t>
  </si>
  <si>
    <t>Was the matching effective?</t>
  </si>
  <si>
    <t>  Is there significant matching (P &lt; 0.05)?</t>
  </si>
  <si>
    <t>ANOVA table</t>
  </si>
  <si>
    <t>SS</t>
  </si>
  <si>
    <t>DF</t>
  </si>
  <si>
    <t>MS</t>
  </si>
  <si>
    <t>F (DFn, DFd)</t>
  </si>
  <si>
    <t>P value</t>
  </si>
  <si>
    <t>  Treatment (between columns)</t>
  </si>
  <si>
    <t>F (2,457, 41,76) = 61,48</t>
  </si>
  <si>
    <t>P&lt;0,0001</t>
  </si>
  <si>
    <t>  Individual (between rows)</t>
  </si>
  <si>
    <t>F (17, 85) = 65,88</t>
  </si>
  <si>
    <t>  Residual (random)</t>
  </si>
  <si>
    <t>  Total</t>
  </si>
  <si>
    <t>Data summary</t>
  </si>
  <si>
    <t>  Number of treatments (columns)</t>
  </si>
  <si>
    <t>  Number of subjects (rows)</t>
  </si>
  <si>
    <t>  Number of missing values</t>
  </si>
  <si>
    <t>1. Raw values 19S with each subunit</t>
  </si>
  <si>
    <t>2. Repeated measures ANOVA summary</t>
  </si>
  <si>
    <t xml:space="preserve">4. Full raw data from bottom-up mass spectrometry (BU-MS) analysis of 20S-associated 19S subunits in immunopurified proteasomes </t>
  </si>
  <si>
    <t>Number of families</t>
  </si>
  <si>
    <t>Number of comparisons per family</t>
  </si>
  <si>
    <t>Alpha</t>
  </si>
  <si>
    <t>Dunnett's multiple comparisons test</t>
  </si>
  <si>
    <t>Mean Diff,</t>
  </si>
  <si>
    <t>95,00% CI of diff,</t>
  </si>
  <si>
    <t>Below threshold?</t>
  </si>
  <si>
    <t>Summary</t>
  </si>
  <si>
    <t>Adjusted P Value</t>
  </si>
  <si>
    <t>F-?</t>
  </si>
  <si>
    <t>   controls vs. S15 p.(Glu250Val)</t>
  </si>
  <si>
    <t>-0,09271 to 0,2268</t>
  </si>
  <si>
    <t>A</t>
  </si>
  <si>
    <t>   controls vs. S14 p.(Gln221Arg)</t>
  </si>
  <si>
    <t>0,07780 to 0,4062</t>
  </si>
  <si>
    <t>B</t>
  </si>
  <si>
    <t>   controls vs. S25 p.(Pro320Arg)</t>
  </si>
  <si>
    <t>0,2804 to 0,5097</t>
  </si>
  <si>
    <t>C</t>
  </si>
  <si>
    <t>   controls vs. S36 p.(Arg325Trp)</t>
  </si>
  <si>
    <t>0,2089 to 0,4208</t>
  </si>
  <si>
    <t>D</t>
  </si>
  <si>
    <t>   controls vs. S37 p.(Arg325Trp)</t>
  </si>
  <si>
    <t>0,5296 to 0,8338</t>
  </si>
  <si>
    <t>E</t>
  </si>
  <si>
    <t>Test details</t>
  </si>
  <si>
    <t>Mean 1</t>
  </si>
  <si>
    <t>Mean 2</t>
  </si>
  <si>
    <t>SE of diff,</t>
  </si>
  <si>
    <t>n1</t>
  </si>
  <si>
    <t>n2</t>
  </si>
  <si>
    <t>q</t>
  </si>
  <si>
    <t>3. ANOVA Multiple comparisons</t>
  </si>
  <si>
    <t>Fig.5c-d</t>
  </si>
  <si>
    <t>Fig. 7a-b</t>
  </si>
  <si>
    <r>
      <t xml:space="preserve">(1) Fabre, Bertrand et al. “Label-free quantitative proteomics reveals the dynamics of proteasome complexes composition and stoichiometry in a wide range of human cell lines.” </t>
    </r>
    <r>
      <rPr>
        <i/>
        <sz val="12"/>
        <color theme="1"/>
        <rFont val="Arial"/>
        <family val="2"/>
      </rPr>
      <t>Journal of proteome research</t>
    </r>
    <r>
      <rPr>
        <sz val="12"/>
        <color theme="1"/>
        <rFont val="Arial"/>
        <family val="2"/>
      </rPr>
      <t xml:space="preserve"> vol. 13,6 (2014): 3027-37. doi:10.1021/pr500193k</t>
    </r>
  </si>
  <si>
    <t>For interactome analysis, IBAQ values were calculated by dividing the abundance of each protein by the number of observable peptides. Then normalization was done based on total 20S proteasome content, using the average of the IBAQ values of the 20S non-catalytic subunits (PSMA1-7, PSMB1-4). The stoichiometry and relative amount of each 20S subunit, activators, and interacting proteins were calculated using IBAQ values, as previously described by Fabre et al.(1). The comparisons of the relative abundance of each activator and interacting proteins associated with 20S were done by applying a RM (Repeated Measures) one-way ANOVA test with the Geisser-Greenhouse correction. Then, the relative abundance of the patient vs. controls was compared with a Šidák’s multiple comparisons test, with individual variances computed for each comparison. No statistical method was used to predetermine sample size. Proteomics replicates were performed with n=13 (9 healthy controls and 4 NDD patients) for total proteome analysis and n=11 (6 controls and 5 NDD patients) for proteasome interactome analysis. No data were excluded from the analyses, except sample B3 C2, identified as an outlier based on its distribution of normalized intensities and a high proportion of missing values. The experiments were not randomized. The Investigators were not blinded to allocation during experiments and outcome assessment.</t>
  </si>
  <si>
    <t>Normalization was done based on total protein MS abundances. The differential expression of proteins is presented in a volcano plot using as thresholds p-value &lt; 0.05 (Student's t-test) and a |Log2 Fold Change| ≥ 1. No statistical method was used to predetermine sample size. Proteomics replicates were performed with n=13 (9 healthy controls and 4 NDD patients) for total proteome analysis and n=11 (6 controls and 5 NDD patients) for proteasome interactome analysis. No data were excluded from the analyses, except sample B3 C2, identified as an outlier based on its distribution of normalized intensities and a high proportion of missing values. The experiments were not randomized. The Investigators were not blinded to allocation during experiments and outcome assessment.</t>
  </si>
  <si>
    <t>Proteomics (total proteome)</t>
  </si>
  <si>
    <t>Interactome analysis: bottom-up mass spectrometry (BU-MS) analysis of 20S-associated 19S subunits in immunopurified proteasomes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</si>
</sst>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32">
    <font>
      <sz val="11"/>
      <color theme="1"/>
      <name val="Calibri"/>
      <scheme val="minor"/>
    </font>
    <font>
      <sz val="10"/>
      <color theme="1"/>
      <name val="Arial"/>
    </font>
    <font>
      <b/>
      <sz val="11"/>
      <color theme="1"/>
      <name val="Arial"/>
    </font>
    <font>
      <b/>
      <sz val="10"/>
      <color theme="1"/>
      <name val="Arial"/>
    </font>
    <font>
      <sz val="11"/>
      <color theme="1"/>
      <name val="Arial"/>
    </font>
    <font>
      <sz val="10"/>
      <name val="Arial"/>
    </font>
    <font>
      <sz val="11"/>
      <name val="Arial"/>
    </font>
    <font>
      <b/>
      <sz val="11"/>
      <color indexed="64"/>
      <name val="Calibri"/>
    </font>
    <font>
      <sz val="11"/>
      <color indexed="64"/>
      <name val="Calibri"/>
    </font>
    <font>
      <b/>
      <sz val="10"/>
      <name val="Arial"/>
    </font>
    <font>
      <i/>
      <sz val="11"/>
      <color theme="1"/>
      <name val="Arial"/>
    </font>
    <font>
      <i/>
      <sz val="11"/>
      <name val="Arial"/>
    </font>
    <font>
      <b/>
      <u/>
      <sz val="10"/>
      <color theme="1"/>
      <name val="Arial"/>
    </font>
    <font>
      <i/>
      <sz val="10"/>
      <name val="Arial"/>
    </font>
    <font>
      <sz val="10"/>
      <name val="Arial"/>
      <family val="2"/>
    </font>
    <font>
      <b/>
      <sz val="10"/>
      <name val="Arial"/>
      <family val="2"/>
    </font>
    <font>
      <sz val="12"/>
      <color theme="1"/>
      <name val="Calibri"/>
      <family val="2"/>
      <scheme val="minor"/>
    </font>
    <font>
      <b/>
      <sz val="11"/>
      <color theme="1"/>
      <name val="Arial"/>
      <family val="2"/>
    </font>
    <font>
      <sz val="11"/>
      <color theme="1"/>
      <name val="Arial"/>
      <family val="2"/>
    </font>
    <font>
      <sz val="11"/>
      <color rgb="FF000000"/>
      <name val="Arial"/>
      <family val="2"/>
    </font>
    <font>
      <b/>
      <u/>
      <sz val="11"/>
      <color rgb="FF000000"/>
      <name val="Arial"/>
      <family val="2"/>
    </font>
    <font>
      <b/>
      <sz val="11"/>
      <color rgb="FF000000"/>
      <name val="Arial"/>
      <family val="2"/>
    </font>
    <font>
      <sz val="11"/>
      <name val="Arial"/>
      <family val="2"/>
    </font>
    <font>
      <sz val="12"/>
      <color theme="1"/>
      <name val="Arial"/>
      <family val="2"/>
    </font>
    <font>
      <b/>
      <sz val="12"/>
      <color theme="1"/>
      <name val="Arial"/>
      <family val="2"/>
    </font>
    <font>
      <b/>
      <sz val="11"/>
      <color rgb="FF3F3F3F"/>
      <name val="Calibri"/>
      <family val="2"/>
      <scheme val="minor"/>
    </font>
    <font>
      <sz val="12"/>
      <name val="Arial"/>
      <family val="2"/>
    </font>
    <font>
      <b/>
      <sz val="11"/>
      <color rgb="FF3F3F3F"/>
      <name val="Arial"/>
      <family val="2"/>
    </font>
    <font>
      <b/>
      <sz val="12"/>
      <color theme="1"/>
      <name val="Arail"/>
    </font>
    <font>
      <b/>
      <sz val="12"/>
      <name val="Arial"/>
      <family val="2"/>
    </font>
    <font>
      <sz val="10"/>
      <color theme="1"/>
      <name val="Calibri"/>
      <family val="2"/>
      <scheme val="minor"/>
    </font>
    <font>
      <i/>
      <sz val="12"/>
      <color theme="1"/>
      <name val="Arial"/>
      <family val="2"/>
    </font>
  </fonts>
  <fills count="10">
    <fill>
      <patternFill patternType="none"/>
    </fill>
    <fill>
      <patternFill patternType="gray125"/>
    </fill>
    <fill>
      <patternFill patternType="solid">
        <fgColor theme="0"/>
      </patternFill>
    </fill>
    <fill>
      <patternFill patternType="solid">
        <fgColor indexed="42"/>
        <bgColor indexed="42"/>
      </patternFill>
    </fill>
    <fill>
      <patternFill patternType="solid">
        <fgColor theme="0" tint="-0.14999847407452621"/>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rgb="FFF2F2F2"/>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right/>
      <top style="thin">
        <color auto="1"/>
      </top>
      <bottom style="thin">
        <color auto="1"/>
      </bottom>
      <diagonal/>
    </border>
    <border>
      <left/>
      <right/>
      <top style="thin">
        <color auto="1"/>
      </top>
      <bottom/>
      <diagonal/>
    </border>
    <border>
      <left/>
      <right/>
      <top/>
      <bottom style="thin">
        <color auto="1"/>
      </bottom>
      <diagonal/>
    </border>
    <border>
      <left style="thin">
        <color rgb="FF3F3F3F"/>
      </left>
      <right style="thin">
        <color rgb="FF3F3F3F"/>
      </right>
      <top style="thin">
        <color rgb="FF3F3F3F"/>
      </top>
      <bottom style="thin">
        <color rgb="FF3F3F3F"/>
      </bottom>
      <diagonal/>
    </border>
  </borders>
  <cellStyleXfs count="3">
    <xf numFmtId="0" fontId="0" fillId="0" borderId="0"/>
    <xf numFmtId="0" fontId="16" fillId="0" borderId="0"/>
    <xf numFmtId="0" fontId="25" fillId="9" borderId="16" applyNumberFormat="0" applyAlignment="0" applyProtection="0"/>
  </cellStyleXfs>
  <cellXfs count="246">
    <xf numFmtId="0" fontId="0" fillId="0" borderId="0" xfId="0"/>
    <xf numFmtId="0" fontId="1" fillId="0" borderId="0" xfId="0" applyFont="1" applyAlignment="1">
      <alignment vertical="center"/>
    </xf>
    <xf numFmtId="0" fontId="2" fillId="0" borderId="0" xfId="0" applyFont="1" applyAlignment="1">
      <alignment vertical="center"/>
    </xf>
    <xf numFmtId="0" fontId="3" fillId="0" borderId="0" xfId="0" applyFont="1"/>
    <xf numFmtId="0" fontId="1" fillId="2" borderId="0" xfId="0" applyFont="1" applyFill="1" applyAlignment="1">
      <alignment vertical="center"/>
    </xf>
    <xf numFmtId="0" fontId="4" fillId="0" borderId="1" xfId="0" applyFont="1" applyBorder="1" applyAlignment="1">
      <alignment horizontal="center" vertical="center"/>
    </xf>
    <xf numFmtId="0" fontId="4" fillId="0" borderId="2" xfId="0" applyFont="1" applyBorder="1" applyAlignment="1">
      <alignment horizontal="center" vertical="center"/>
    </xf>
    <xf numFmtId="0" fontId="4" fillId="0" borderId="1" xfId="0" applyFont="1" applyBorder="1" applyAlignment="1">
      <alignment vertical="center"/>
    </xf>
    <xf numFmtId="0" fontId="4" fillId="0" borderId="3" xfId="0" applyFont="1" applyBorder="1" applyAlignment="1">
      <alignment horizontal="center" vertical="center" wrapText="1"/>
    </xf>
    <xf numFmtId="0" fontId="1" fillId="0" borderId="4" xfId="0" applyFont="1" applyBorder="1" applyAlignment="1">
      <alignment vertical="center"/>
    </xf>
    <xf numFmtId="2" fontId="1" fillId="0" borderId="4" xfId="0" applyNumberFormat="1" applyFont="1" applyBorder="1" applyAlignment="1">
      <alignment vertical="center"/>
    </xf>
    <xf numFmtId="2" fontId="1" fillId="0" borderId="5" xfId="0" applyNumberFormat="1" applyFont="1" applyBorder="1" applyAlignment="1">
      <alignment vertical="center"/>
    </xf>
    <xf numFmtId="2" fontId="1" fillId="0" borderId="6" xfId="0" applyNumberFormat="1" applyFont="1" applyBorder="1" applyAlignment="1">
      <alignment vertical="center"/>
    </xf>
    <xf numFmtId="0" fontId="1" fillId="0" borderId="7" xfId="0" applyFont="1" applyBorder="1" applyAlignment="1">
      <alignment vertical="center"/>
    </xf>
    <xf numFmtId="2" fontId="1" fillId="0" borderId="7" xfId="0" applyNumberFormat="1" applyFont="1" applyBorder="1" applyAlignment="1">
      <alignment vertical="center"/>
    </xf>
    <xf numFmtId="2" fontId="1" fillId="0" borderId="8" xfId="0" applyNumberFormat="1" applyFont="1" applyBorder="1" applyAlignment="1">
      <alignment vertical="center"/>
    </xf>
    <xf numFmtId="2" fontId="1" fillId="0" borderId="9" xfId="0" applyNumberFormat="1" applyFont="1" applyBorder="1" applyAlignment="1">
      <alignment vertical="center"/>
    </xf>
    <xf numFmtId="0" fontId="1" fillId="0" borderId="10" xfId="0" applyFont="1" applyBorder="1" applyAlignment="1">
      <alignment vertical="center"/>
    </xf>
    <xf numFmtId="2" fontId="1" fillId="0" borderId="10" xfId="0" applyNumberFormat="1" applyFont="1" applyBorder="1" applyAlignment="1">
      <alignment vertical="center"/>
    </xf>
    <xf numFmtId="2" fontId="1" fillId="0" borderId="11" xfId="0" applyNumberFormat="1" applyFont="1" applyBorder="1" applyAlignment="1">
      <alignment vertical="center"/>
    </xf>
    <xf numFmtId="2" fontId="1" fillId="0" borderId="12" xfId="0" applyNumberFormat="1" applyFont="1" applyBorder="1" applyAlignment="1">
      <alignment vertical="center"/>
    </xf>
    <xf numFmtId="0" fontId="4" fillId="0" borderId="8" xfId="0" applyFont="1" applyBorder="1" applyAlignment="1">
      <alignment horizontal="center" vertical="center"/>
    </xf>
    <xf numFmtId="0" fontId="3" fillId="0" borderId="0" xfId="0" applyFont="1" applyAlignment="1">
      <alignment vertical="center"/>
    </xf>
    <xf numFmtId="0" fontId="4" fillId="0" borderId="1" xfId="0" applyFont="1" applyBorder="1" applyAlignment="1">
      <alignment horizontal="center" vertical="center" wrapText="1"/>
    </xf>
    <xf numFmtId="0" fontId="4" fillId="0" borderId="8" xfId="0" applyFont="1" applyBorder="1" applyAlignment="1">
      <alignment horizontal="center" vertical="center" wrapText="1"/>
    </xf>
    <xf numFmtId="0" fontId="1" fillId="0" borderId="0" xfId="0" applyFont="1" applyAlignment="1">
      <alignment horizontal="center" vertical="center" wrapText="1"/>
    </xf>
    <xf numFmtId="0" fontId="5" fillId="0" borderId="4" xfId="0" applyFont="1" applyBorder="1" applyAlignment="1">
      <alignment horizontal="left" vertical="center"/>
    </xf>
    <xf numFmtId="0" fontId="5" fillId="0" borderId="4" xfId="0" applyFont="1" applyBorder="1" applyAlignment="1">
      <alignment horizontal="right" vertical="center"/>
    </xf>
    <xf numFmtId="0" fontId="5" fillId="0" borderId="0" xfId="0" applyFont="1" applyAlignment="1">
      <alignment horizontal="right" vertical="center"/>
    </xf>
    <xf numFmtId="0" fontId="5" fillId="0" borderId="0" xfId="0" applyFont="1" applyAlignment="1">
      <alignment vertical="center"/>
    </xf>
    <xf numFmtId="0" fontId="5" fillId="0" borderId="7" xfId="0" applyFont="1" applyBorder="1" applyAlignment="1">
      <alignment horizontal="left" vertical="center"/>
    </xf>
    <xf numFmtId="0" fontId="5" fillId="0" borderId="7" xfId="0" applyFont="1" applyBorder="1" applyAlignment="1">
      <alignment horizontal="right" vertical="center"/>
    </xf>
    <xf numFmtId="0" fontId="5" fillId="0" borderId="0" xfId="0" applyFont="1"/>
    <xf numFmtId="0" fontId="5" fillId="0" borderId="7" xfId="0" applyFont="1" applyBorder="1"/>
    <xf numFmtId="0" fontId="5" fillId="0" borderId="10" xfId="0" applyFont="1" applyBorder="1" applyAlignment="1">
      <alignment horizontal="left" vertical="center"/>
    </xf>
    <xf numFmtId="0" fontId="5" fillId="0" borderId="10" xfId="0" applyFont="1" applyBorder="1" applyAlignment="1">
      <alignment horizontal="right" vertical="center"/>
    </xf>
    <xf numFmtId="0" fontId="5" fillId="0" borderId="0" xfId="0" applyFont="1" applyAlignment="1">
      <alignment horizontal="left" vertical="center"/>
    </xf>
    <xf numFmtId="0" fontId="2" fillId="0" borderId="0" xfId="0" applyFont="1"/>
    <xf numFmtId="0" fontId="0" fillId="0" borderId="8" xfId="0" applyBorder="1" applyAlignment="1">
      <alignment horizontal="center" vertical="center"/>
    </xf>
    <xf numFmtId="0" fontId="6" fillId="0" borderId="1" xfId="0" applyFont="1" applyBorder="1" applyAlignment="1">
      <alignment horizontal="center" vertical="center" wrapText="1"/>
    </xf>
    <xf numFmtId="0" fontId="5" fillId="0" borderId="8" xfId="0" applyFont="1" applyBorder="1" applyAlignment="1">
      <alignment horizontal="center" vertical="center" wrapText="1"/>
    </xf>
    <xf numFmtId="0" fontId="5" fillId="0" borderId="4" xfId="0" applyFont="1" applyBorder="1" applyAlignment="1">
      <alignment horizontal="right"/>
    </xf>
    <xf numFmtId="0" fontId="5" fillId="0" borderId="7" xfId="0" applyFont="1" applyBorder="1" applyAlignment="1">
      <alignment horizontal="right"/>
    </xf>
    <xf numFmtId="0" fontId="5" fillId="0" borderId="7" xfId="0" applyFont="1" applyBorder="1" applyAlignment="1">
      <alignment horizontal="left"/>
    </xf>
    <xf numFmtId="0" fontId="5" fillId="0" borderId="10" xfId="0" applyFont="1" applyBorder="1" applyAlignment="1">
      <alignment horizontal="left"/>
    </xf>
    <xf numFmtId="0" fontId="5" fillId="0" borderId="10" xfId="0" applyFont="1" applyBorder="1"/>
    <xf numFmtId="0" fontId="5" fillId="0" borderId="0" xfId="0" applyFont="1" applyAlignment="1">
      <alignment horizontal="left"/>
    </xf>
    <xf numFmtId="0" fontId="7" fillId="3" borderId="0" xfId="0" applyFont="1" applyFill="1" applyAlignment="1">
      <alignment horizontal="left"/>
    </xf>
    <xf numFmtId="0" fontId="8" fillId="0" borderId="0" xfId="0" applyFont="1" applyAlignment="1">
      <alignment horizontal="right"/>
    </xf>
    <xf numFmtId="0" fontId="8" fillId="0" borderId="0" xfId="0" applyFont="1" applyAlignment="1">
      <alignment horizontal="left"/>
    </xf>
    <xf numFmtId="0" fontId="0" fillId="0" borderId="0" xfId="0" applyAlignment="1">
      <alignment horizontal="left"/>
    </xf>
    <xf numFmtId="16" fontId="8" fillId="0" borderId="0" xfId="0" applyNumberFormat="1" applyFont="1" applyAlignment="1">
      <alignment horizontal="left"/>
    </xf>
    <xf numFmtId="0" fontId="1" fillId="0" borderId="0" xfId="0" applyFont="1"/>
    <xf numFmtId="0" fontId="6" fillId="0" borderId="1" xfId="0" applyFont="1" applyBorder="1" applyAlignment="1">
      <alignment horizontal="center"/>
    </xf>
    <xf numFmtId="0" fontId="5" fillId="0" borderId="4" xfId="0" applyFont="1" applyBorder="1"/>
    <xf numFmtId="0" fontId="4" fillId="0" borderId="1" xfId="0" applyFont="1" applyBorder="1"/>
    <xf numFmtId="0" fontId="5" fillId="0" borderId="4" xfId="0" applyFont="1" applyBorder="1" applyAlignment="1">
      <alignment horizontal="left"/>
    </xf>
    <xf numFmtId="0" fontId="5" fillId="0" borderId="10" xfId="0" applyFont="1" applyBorder="1" applyAlignment="1">
      <alignment horizontal="right"/>
    </xf>
    <xf numFmtId="0" fontId="5" fillId="0" borderId="14" xfId="0" applyFont="1" applyBorder="1" applyAlignment="1">
      <alignment horizontal="left"/>
    </xf>
    <xf numFmtId="0" fontId="5" fillId="0" borderId="14" xfId="0" applyFont="1" applyBorder="1" applyAlignment="1">
      <alignment horizontal="right"/>
    </xf>
    <xf numFmtId="0" fontId="5" fillId="0" borderId="0" xfId="0" applyFont="1" applyAlignment="1">
      <alignment horizontal="right"/>
    </xf>
    <xf numFmtId="0" fontId="3" fillId="2" borderId="0" xfId="0" applyFont="1" applyFill="1" applyAlignment="1">
      <alignment vertical="center"/>
    </xf>
    <xf numFmtId="0" fontId="4" fillId="0" borderId="4" xfId="0" applyFont="1" applyBorder="1" applyAlignment="1">
      <alignment horizontal="center" vertical="center" wrapText="1"/>
    </xf>
    <xf numFmtId="0" fontId="1" fillId="0" borderId="5" xfId="0" applyFont="1" applyBorder="1" applyAlignment="1">
      <alignment vertical="center"/>
    </xf>
    <xf numFmtId="2" fontId="1" fillId="0" borderId="14" xfId="0" applyNumberFormat="1" applyFont="1" applyBorder="1" applyAlignment="1">
      <alignment vertical="center"/>
    </xf>
    <xf numFmtId="2" fontId="5" fillId="0" borderId="6" xfId="0" applyNumberFormat="1" applyFont="1" applyBorder="1" applyAlignment="1">
      <alignment vertical="center"/>
    </xf>
    <xf numFmtId="0" fontId="1" fillId="0" borderId="11" xfId="0" applyFont="1" applyBorder="1" applyAlignment="1">
      <alignment vertical="center"/>
    </xf>
    <xf numFmtId="2" fontId="1" fillId="0" borderId="15" xfId="0" applyNumberFormat="1" applyFont="1" applyBorder="1" applyAlignment="1">
      <alignment vertical="center"/>
    </xf>
    <xf numFmtId="2" fontId="5" fillId="0" borderId="12" xfId="0" applyNumberFormat="1" applyFont="1" applyBorder="1" applyAlignment="1">
      <alignment vertical="center"/>
    </xf>
    <xf numFmtId="2" fontId="3" fillId="0" borderId="0" xfId="0" applyNumberFormat="1" applyFont="1" applyAlignment="1">
      <alignment horizontal="center" vertical="center"/>
    </xf>
    <xf numFmtId="0" fontId="3" fillId="0" borderId="0" xfId="0" applyFont="1" applyAlignment="1">
      <alignment horizontal="center" vertical="center"/>
    </xf>
    <xf numFmtId="2" fontId="3" fillId="0" borderId="0" xfId="0" applyNumberFormat="1" applyFont="1" applyAlignment="1">
      <alignment vertical="center"/>
    </xf>
    <xf numFmtId="0" fontId="6" fillId="0" borderId="2" xfId="0" applyFont="1" applyBorder="1" applyAlignment="1">
      <alignment horizontal="center" vertical="center"/>
    </xf>
    <xf numFmtId="0" fontId="6" fillId="0" borderId="13" xfId="0" applyFont="1" applyBorder="1" applyAlignment="1">
      <alignment horizontal="center" vertical="center" wrapText="1"/>
    </xf>
    <xf numFmtId="0" fontId="6" fillId="0" borderId="8" xfId="0" applyFont="1" applyBorder="1" applyAlignment="1">
      <alignment horizontal="center" vertical="center" wrapText="1"/>
    </xf>
    <xf numFmtId="0" fontId="5" fillId="0" borderId="5" xfId="0" applyFont="1" applyBorder="1" applyAlignment="1">
      <alignment vertical="center"/>
    </xf>
    <xf numFmtId="0" fontId="5" fillId="0" borderId="14" xfId="0" applyFont="1" applyBorder="1" applyAlignment="1">
      <alignment vertical="center"/>
    </xf>
    <xf numFmtId="0" fontId="5" fillId="0" borderId="8" xfId="0" applyFont="1" applyBorder="1" applyAlignment="1">
      <alignment vertical="center"/>
    </xf>
    <xf numFmtId="0" fontId="5" fillId="0" borderId="11" xfId="0" applyFont="1" applyBorder="1" applyAlignment="1">
      <alignment vertical="center"/>
    </xf>
    <xf numFmtId="0" fontId="5" fillId="0" borderId="15" xfId="0" applyFont="1" applyBorder="1" applyAlignment="1">
      <alignment vertical="center"/>
    </xf>
    <xf numFmtId="0" fontId="5" fillId="0" borderId="0" xfId="0" applyFont="1" applyAlignment="1">
      <alignment horizontal="center" vertical="center"/>
    </xf>
    <xf numFmtId="0" fontId="1" fillId="0" borderId="8" xfId="0" applyFont="1" applyBorder="1" applyAlignment="1">
      <alignment horizontal="center" vertical="center"/>
    </xf>
    <xf numFmtId="0" fontId="6" fillId="0" borderId="1" xfId="0" applyFont="1" applyBorder="1" applyAlignment="1">
      <alignment horizontal="center" vertical="center"/>
    </xf>
    <xf numFmtId="0" fontId="5" fillId="0" borderId="8" xfId="0" applyFont="1" applyBorder="1" applyAlignment="1">
      <alignment horizontal="center" vertical="center"/>
    </xf>
    <xf numFmtId="0" fontId="9" fillId="0" borderId="0" xfId="0" applyFont="1" applyAlignment="1">
      <alignment horizontal="left" vertical="center"/>
    </xf>
    <xf numFmtId="0" fontId="6" fillId="0" borderId="13" xfId="0" applyFont="1" applyBorder="1" applyAlignment="1">
      <alignment horizontal="center" vertical="center"/>
    </xf>
    <xf numFmtId="0" fontId="6" fillId="0" borderId="3" xfId="0" applyFont="1" applyBorder="1" applyAlignment="1">
      <alignment horizontal="center" vertical="center"/>
    </xf>
    <xf numFmtId="0" fontId="5" fillId="0" borderId="6" xfId="0" applyFont="1" applyBorder="1" applyAlignment="1">
      <alignment vertical="center"/>
    </xf>
    <xf numFmtId="0" fontId="5" fillId="0" borderId="9" xfId="0" applyFont="1" applyBorder="1" applyAlignment="1">
      <alignment vertical="center"/>
    </xf>
    <xf numFmtId="0" fontId="5" fillId="0" borderId="12" xfId="0" applyFont="1" applyBorder="1" applyAlignment="1">
      <alignment vertical="center"/>
    </xf>
    <xf numFmtId="0" fontId="9" fillId="0" borderId="1" xfId="0" applyFont="1" applyBorder="1" applyAlignment="1">
      <alignment horizontal="left" vertical="center"/>
    </xf>
    <xf numFmtId="0" fontId="3" fillId="0" borderId="2" xfId="0" applyFont="1" applyBorder="1" applyAlignment="1">
      <alignment vertical="center"/>
    </xf>
    <xf numFmtId="0" fontId="3" fillId="0" borderId="13" xfId="0" applyFont="1" applyBorder="1" applyAlignment="1">
      <alignment vertical="center"/>
    </xf>
    <xf numFmtId="0" fontId="3" fillId="0" borderId="3" xfId="0" applyFont="1" applyBorder="1" applyAlignment="1">
      <alignment vertical="center"/>
    </xf>
    <xf numFmtId="0" fontId="5" fillId="0" borderId="4" xfId="0" applyFont="1" applyBorder="1" applyAlignment="1">
      <alignment vertical="center"/>
    </xf>
    <xf numFmtId="0" fontId="5" fillId="0" borderId="7" xfId="0" applyFont="1" applyBorder="1" applyAlignment="1">
      <alignment vertical="center"/>
    </xf>
    <xf numFmtId="0" fontId="5" fillId="0" borderId="10" xfId="0" applyFont="1" applyBorder="1" applyAlignment="1">
      <alignment vertical="center"/>
    </xf>
    <xf numFmtId="0" fontId="5" fillId="0" borderId="9" xfId="0" applyFont="1" applyBorder="1" applyAlignment="1">
      <alignment horizontal="left" vertical="center"/>
    </xf>
    <xf numFmtId="0" fontId="4" fillId="0" borderId="3" xfId="0" applyFont="1" applyBorder="1" applyAlignment="1">
      <alignment horizontal="left" vertical="center"/>
    </xf>
    <xf numFmtId="0" fontId="4" fillId="0" borderId="0" xfId="0" applyFont="1" applyAlignment="1">
      <alignment vertical="center"/>
    </xf>
    <xf numFmtId="0" fontId="4" fillId="0" borderId="9" xfId="0" applyFont="1" applyBorder="1" applyAlignment="1">
      <alignment horizontal="center" vertical="center"/>
    </xf>
    <xf numFmtId="0" fontId="9" fillId="0" borderId="1" xfId="0" applyFont="1" applyBorder="1" applyAlignment="1">
      <alignment vertical="center"/>
    </xf>
    <xf numFmtId="0" fontId="9" fillId="0" borderId="2" xfId="0" applyFont="1" applyBorder="1" applyAlignment="1">
      <alignment vertical="center"/>
    </xf>
    <xf numFmtId="0" fontId="9" fillId="0" borderId="13" xfId="0" applyFont="1" applyBorder="1" applyAlignment="1">
      <alignment vertical="center"/>
    </xf>
    <xf numFmtId="0" fontId="9" fillId="0" borderId="3" xfId="0" applyFont="1" applyBorder="1" applyAlignment="1">
      <alignment vertical="center"/>
    </xf>
    <xf numFmtId="0" fontId="4" fillId="0" borderId="0" xfId="0" applyFont="1" applyAlignment="1">
      <alignment horizontal="center" vertical="center"/>
    </xf>
    <xf numFmtId="0" fontId="0" fillId="0" borderId="0" xfId="0" applyAlignment="1">
      <alignment vertical="center"/>
    </xf>
    <xf numFmtId="0" fontId="2" fillId="0" borderId="0" xfId="0" applyFont="1" applyAlignment="1">
      <alignment horizontal="center" vertical="center"/>
    </xf>
    <xf numFmtId="0" fontId="1" fillId="0" borderId="12" xfId="0" applyFont="1" applyBorder="1" applyAlignment="1">
      <alignment horizontal="left" vertical="center"/>
    </xf>
    <xf numFmtId="0" fontId="1" fillId="0" borderId="4" xfId="0" applyFont="1" applyBorder="1" applyAlignment="1">
      <alignment horizontal="left" vertical="center"/>
    </xf>
    <xf numFmtId="0" fontId="1" fillId="0" borderId="7" xfId="0" applyFont="1" applyBorder="1" applyAlignment="1">
      <alignment horizontal="left" vertical="center"/>
    </xf>
    <xf numFmtId="0" fontId="1" fillId="0" borderId="8" xfId="0" applyFont="1" applyBorder="1" applyAlignment="1">
      <alignment vertical="center"/>
    </xf>
    <xf numFmtId="0" fontId="1" fillId="0" borderId="10" xfId="0" applyFont="1" applyBorder="1" applyAlignment="1">
      <alignment horizontal="left" vertical="center"/>
    </xf>
    <xf numFmtId="0" fontId="2" fillId="0" borderId="1" xfId="0" applyFont="1" applyBorder="1" applyAlignment="1">
      <alignment vertical="center"/>
    </xf>
    <xf numFmtId="0" fontId="2" fillId="0" borderId="2" xfId="0" applyFont="1" applyBorder="1" applyAlignment="1">
      <alignment vertical="center"/>
    </xf>
    <xf numFmtId="0" fontId="2" fillId="0" borderId="13" xfId="0" applyFont="1" applyBorder="1" applyAlignment="1">
      <alignment vertical="center"/>
    </xf>
    <xf numFmtId="0" fontId="2" fillId="0" borderId="3" xfId="0" applyFont="1" applyBorder="1" applyAlignment="1">
      <alignment vertical="center"/>
    </xf>
    <xf numFmtId="0" fontId="4" fillId="0" borderId="2" xfId="0" applyFont="1" applyBorder="1" applyAlignment="1">
      <alignment vertical="center"/>
    </xf>
    <xf numFmtId="0" fontId="4" fillId="0" borderId="13" xfId="0" applyFont="1" applyBorder="1" applyAlignment="1">
      <alignment vertical="center"/>
    </xf>
    <xf numFmtId="0" fontId="4" fillId="0" borderId="3" xfId="0" applyFont="1" applyBorder="1" applyAlignment="1">
      <alignment vertical="center"/>
    </xf>
    <xf numFmtId="0" fontId="5" fillId="0" borderId="5" xfId="0" applyFont="1" applyBorder="1" applyAlignment="1">
      <alignment horizontal="right" vertical="center"/>
    </xf>
    <xf numFmtId="0" fontId="5" fillId="0" borderId="14" xfId="0" applyFont="1" applyBorder="1" applyAlignment="1">
      <alignment horizontal="right" vertical="center"/>
    </xf>
    <xf numFmtId="0" fontId="5" fillId="0" borderId="6" xfId="0" applyFont="1" applyBorder="1" applyAlignment="1">
      <alignment horizontal="right" vertical="center"/>
    </xf>
    <xf numFmtId="0" fontId="5" fillId="0" borderId="8" xfId="0" applyFont="1" applyBorder="1" applyAlignment="1">
      <alignment horizontal="right" vertical="center"/>
    </xf>
    <xf numFmtId="0" fontId="5" fillId="0" borderId="9" xfId="0" applyFont="1" applyBorder="1" applyAlignment="1">
      <alignment horizontal="right" vertical="center"/>
    </xf>
    <xf numFmtId="0" fontId="5" fillId="0" borderId="11" xfId="0" applyFont="1" applyBorder="1" applyAlignment="1">
      <alignment horizontal="right" vertical="center"/>
    </xf>
    <xf numFmtId="0" fontId="5" fillId="0" borderId="15" xfId="0" applyFont="1" applyBorder="1" applyAlignment="1">
      <alignment horizontal="right" vertical="center"/>
    </xf>
    <xf numFmtId="0" fontId="5" fillId="0" borderId="12" xfId="0" applyFont="1" applyBorder="1" applyAlignment="1">
      <alignment horizontal="right" vertical="center"/>
    </xf>
    <xf numFmtId="0" fontId="1" fillId="0" borderId="0" xfId="0" applyFont="1" applyAlignment="1">
      <alignment horizontal="right" vertical="center"/>
    </xf>
    <xf numFmtId="0" fontId="10" fillId="0" borderId="1" xfId="0" applyFont="1" applyBorder="1" applyAlignment="1">
      <alignment horizontal="center" vertical="center"/>
    </xf>
    <xf numFmtId="0" fontId="11" fillId="0" borderId="1" xfId="0" applyFont="1" applyBorder="1" applyAlignment="1">
      <alignment horizontal="center" vertical="center"/>
    </xf>
    <xf numFmtId="2" fontId="5" fillId="0" borderId="4" xfId="0" applyNumberFormat="1" applyFont="1" applyBorder="1" applyAlignment="1">
      <alignment vertical="center"/>
    </xf>
    <xf numFmtId="2" fontId="5" fillId="0" borderId="7" xfId="0" applyNumberFormat="1" applyFont="1" applyBorder="1" applyAlignment="1">
      <alignment vertical="center"/>
    </xf>
    <xf numFmtId="2" fontId="5" fillId="0" borderId="10" xfId="0" applyNumberFormat="1" applyFont="1" applyBorder="1" applyAlignment="1">
      <alignment vertical="center"/>
    </xf>
    <xf numFmtId="2" fontId="5" fillId="0" borderId="0" xfId="0" applyNumberFormat="1" applyFont="1" applyAlignment="1">
      <alignment vertical="center"/>
    </xf>
    <xf numFmtId="0" fontId="6" fillId="0" borderId="10" xfId="0" applyFont="1" applyBorder="1" applyAlignment="1">
      <alignment horizontal="center" vertical="center"/>
    </xf>
    <xf numFmtId="2" fontId="5" fillId="0" borderId="4" xfId="0" applyNumberFormat="1" applyFont="1" applyBorder="1"/>
    <xf numFmtId="2" fontId="5" fillId="0" borderId="8" xfId="0" applyNumberFormat="1" applyFont="1" applyBorder="1" applyAlignment="1">
      <alignment vertical="center"/>
    </xf>
    <xf numFmtId="2" fontId="5" fillId="0" borderId="7" xfId="0" applyNumberFormat="1" applyFont="1" applyBorder="1"/>
    <xf numFmtId="2" fontId="5" fillId="0" borderId="10" xfId="0" applyNumberFormat="1" applyFont="1" applyBorder="1"/>
    <xf numFmtId="0" fontId="1" fillId="0" borderId="1" xfId="0" applyFont="1" applyBorder="1" applyAlignment="1">
      <alignment horizontal="center" vertical="center"/>
    </xf>
    <xf numFmtId="0" fontId="1" fillId="0" borderId="2" xfId="0" applyFont="1" applyBorder="1" applyAlignment="1">
      <alignment horizontal="center" vertical="center"/>
    </xf>
    <xf numFmtId="0" fontId="1" fillId="0" borderId="13" xfId="0" applyFont="1" applyBorder="1" applyAlignment="1">
      <alignment horizontal="center" vertical="center" wrapText="1"/>
    </xf>
    <xf numFmtId="0" fontId="1" fillId="0" borderId="3" xfId="0" applyFont="1" applyBorder="1" applyAlignment="1">
      <alignment horizontal="center" vertical="center" wrapText="1"/>
    </xf>
    <xf numFmtId="2" fontId="1" fillId="0" borderId="0" xfId="0" applyNumberFormat="1" applyFont="1" applyAlignment="1">
      <alignment vertical="center"/>
    </xf>
    <xf numFmtId="0" fontId="4" fillId="0" borderId="0" xfId="0" applyFont="1"/>
    <xf numFmtId="0" fontId="1" fillId="2" borderId="0" xfId="0" applyFont="1" applyFill="1"/>
    <xf numFmtId="0" fontId="1" fillId="0" borderId="0" xfId="0" applyFont="1" applyAlignment="1">
      <alignment horizontal="center"/>
    </xf>
    <xf numFmtId="0" fontId="0" fillId="0" borderId="0" xfId="0" applyAlignment="1">
      <alignment horizontal="center"/>
    </xf>
    <xf numFmtId="0" fontId="1" fillId="0" borderId="0" xfId="0" applyFont="1" applyAlignment="1">
      <alignment horizontal="center" vertical="center"/>
    </xf>
    <xf numFmtId="0" fontId="2" fillId="2" borderId="0" xfId="0" applyFont="1" applyFill="1"/>
    <xf numFmtId="0" fontId="5" fillId="0" borderId="0" xfId="0" applyFont="1" applyAlignment="1">
      <alignment horizontal="center"/>
    </xf>
    <xf numFmtId="0" fontId="1" fillId="0" borderId="2" xfId="0" applyFont="1" applyBorder="1" applyAlignment="1">
      <alignment horizontal="center"/>
    </xf>
    <xf numFmtId="0" fontId="1" fillId="0" borderId="3" xfId="0" applyFont="1" applyBorder="1" applyAlignment="1">
      <alignment horizontal="center"/>
    </xf>
    <xf numFmtId="0" fontId="1" fillId="0" borderId="4" xfId="0" applyFont="1" applyBorder="1"/>
    <xf numFmtId="2" fontId="1" fillId="0" borderId="5" xfId="0" applyNumberFormat="1" applyFont="1" applyBorder="1"/>
    <xf numFmtId="2" fontId="1" fillId="0" borderId="6" xfId="0" applyNumberFormat="1" applyFont="1" applyBorder="1"/>
    <xf numFmtId="0" fontId="1" fillId="0" borderId="7" xfId="0" applyFont="1" applyBorder="1"/>
    <xf numFmtId="2" fontId="1" fillId="0" borderId="8" xfId="0" applyNumberFormat="1" applyFont="1" applyBorder="1"/>
    <xf numFmtId="2" fontId="1" fillId="0" borderId="9" xfId="0" applyNumberFormat="1" applyFont="1" applyBorder="1"/>
    <xf numFmtId="0" fontId="1" fillId="0" borderId="10" xfId="0" applyFont="1" applyBorder="1"/>
    <xf numFmtId="2" fontId="1" fillId="0" borderId="11" xfId="0" applyNumberFormat="1" applyFont="1" applyBorder="1"/>
    <xf numFmtId="2" fontId="1" fillId="0" borderId="12" xfId="0" applyNumberFormat="1" applyFont="1" applyBorder="1"/>
    <xf numFmtId="0" fontId="1" fillId="0" borderId="1" xfId="0" applyFont="1" applyBorder="1" applyAlignment="1">
      <alignment horizontal="center" vertical="center" wrapText="1"/>
    </xf>
    <xf numFmtId="0" fontId="5" fillId="0" borderId="2" xfId="0" applyFont="1" applyBorder="1" applyAlignment="1">
      <alignment horizontal="center"/>
    </xf>
    <xf numFmtId="0" fontId="5" fillId="0" borderId="3" xfId="0" applyFont="1" applyBorder="1" applyAlignment="1">
      <alignment horizontal="center"/>
    </xf>
    <xf numFmtId="0" fontId="5" fillId="0" borderId="5" xfId="0" applyFont="1" applyBorder="1"/>
    <xf numFmtId="0" fontId="5" fillId="0" borderId="6" xfId="0" applyFont="1" applyBorder="1"/>
    <xf numFmtId="0" fontId="5" fillId="0" borderId="8" xfId="0" applyFont="1" applyBorder="1"/>
    <xf numFmtId="0" fontId="5" fillId="0" borderId="9" xfId="0" applyFont="1" applyBorder="1"/>
    <xf numFmtId="0" fontId="5" fillId="0" borderId="11" xfId="0" applyFont="1" applyBorder="1"/>
    <xf numFmtId="0" fontId="5" fillId="0" borderId="12" xfId="0" applyFont="1" applyBorder="1"/>
    <xf numFmtId="0" fontId="3" fillId="0" borderId="1" xfId="0" applyFont="1" applyBorder="1"/>
    <xf numFmtId="0" fontId="3" fillId="0" borderId="2" xfId="0" applyFont="1" applyBorder="1"/>
    <xf numFmtId="0" fontId="3" fillId="0" borderId="3" xfId="0" applyFont="1" applyBorder="1"/>
    <xf numFmtId="0" fontId="1" fillId="0" borderId="1" xfId="0" applyFont="1" applyBorder="1"/>
    <xf numFmtId="0" fontId="1" fillId="0" borderId="3" xfId="0" applyFont="1" applyBorder="1"/>
    <xf numFmtId="0" fontId="5" fillId="0" borderId="1" xfId="0" applyFont="1" applyBorder="1" applyAlignment="1">
      <alignment horizontal="center"/>
    </xf>
    <xf numFmtId="0" fontId="9" fillId="0" borderId="1" xfId="0" applyFont="1" applyBorder="1" applyAlignment="1">
      <alignment horizontal="left"/>
    </xf>
    <xf numFmtId="0" fontId="9" fillId="0" borderId="1" xfId="0" applyFont="1" applyBorder="1"/>
    <xf numFmtId="0" fontId="14" fillId="0" borderId="0" xfId="0" applyFont="1"/>
    <xf numFmtId="0" fontId="14" fillId="0" borderId="0" xfId="0" applyFont="1" applyAlignment="1">
      <alignment horizontal="left"/>
    </xf>
    <xf numFmtId="0" fontId="15" fillId="0" borderId="0" xfId="0" applyFont="1" applyAlignment="1">
      <alignment horizontal="left"/>
    </xf>
    <xf numFmtId="0" fontId="15" fillId="0" borderId="0" xfId="0" applyFont="1"/>
    <xf numFmtId="0" fontId="2" fillId="4" borderId="0" xfId="0" applyFont="1" applyFill="1" applyAlignment="1">
      <alignment vertical="center"/>
    </xf>
    <xf numFmtId="0" fontId="17" fillId="4" borderId="0" xfId="0" applyFont="1" applyFill="1"/>
    <xf numFmtId="0" fontId="18" fillId="0" borderId="0" xfId="0" applyFont="1"/>
    <xf numFmtId="0" fontId="19" fillId="0" borderId="0" xfId="0" applyFont="1"/>
    <xf numFmtId="0" fontId="20" fillId="0" borderId="0" xfId="0" applyFont="1"/>
    <xf numFmtId="0" fontId="21" fillId="0" borderId="0" xfId="0" applyFont="1"/>
    <xf numFmtId="0" fontId="17" fillId="0" borderId="0" xfId="0" applyFont="1"/>
    <xf numFmtId="2" fontId="17" fillId="0" borderId="0" xfId="0" applyNumberFormat="1" applyFont="1"/>
    <xf numFmtId="2" fontId="18" fillId="0" borderId="0" xfId="0" applyNumberFormat="1" applyFont="1"/>
    <xf numFmtId="9" fontId="21" fillId="0" borderId="0" xfId="0" applyNumberFormat="1" applyFont="1"/>
    <xf numFmtId="10" fontId="21" fillId="0" borderId="0" xfId="0" applyNumberFormat="1" applyFont="1"/>
    <xf numFmtId="0" fontId="22" fillId="0" borderId="0" xfId="0" applyFont="1"/>
    <xf numFmtId="0" fontId="23" fillId="0" borderId="0" xfId="1" applyFont="1"/>
    <xf numFmtId="0" fontId="23" fillId="5" borderId="0" xfId="1" applyFont="1" applyFill="1"/>
    <xf numFmtId="0" fontId="23" fillId="6" borderId="0" xfId="1" applyFont="1" applyFill="1"/>
    <xf numFmtId="0" fontId="23" fillId="7" borderId="0" xfId="1" applyFont="1" applyFill="1"/>
    <xf numFmtId="0" fontId="23" fillId="8" borderId="0" xfId="1" applyFont="1" applyFill="1"/>
    <xf numFmtId="0" fontId="2" fillId="4" borderId="0" xfId="0" applyFont="1" applyFill="1"/>
    <xf numFmtId="0" fontId="18" fillId="0" borderId="0" xfId="0" applyFont="1" applyAlignment="1">
      <alignment horizontal="center" vertical="center"/>
    </xf>
    <xf numFmtId="0" fontId="18" fillId="0" borderId="1" xfId="0" applyFont="1" applyBorder="1" applyAlignment="1">
      <alignment horizontal="center" vertical="center"/>
    </xf>
    <xf numFmtId="0" fontId="17" fillId="4" borderId="1" xfId="0" applyFont="1" applyFill="1" applyBorder="1" applyAlignment="1">
      <alignment horizontal="center" vertical="center"/>
    </xf>
    <xf numFmtId="0" fontId="17" fillId="4" borderId="1" xfId="0" applyFont="1" applyFill="1" applyBorder="1" applyAlignment="1">
      <alignment horizontal="center" vertical="center" wrapText="1"/>
    </xf>
    <xf numFmtId="0" fontId="18" fillId="0" borderId="0" xfId="0" applyFont="1" applyAlignment="1">
      <alignment wrapText="1"/>
    </xf>
    <xf numFmtId="0" fontId="23" fillId="0" borderId="0" xfId="0" applyFont="1" applyAlignment="1">
      <alignment vertical="center"/>
    </xf>
    <xf numFmtId="0" fontId="23" fillId="0" borderId="0" xfId="0" applyFont="1"/>
    <xf numFmtId="0" fontId="24" fillId="0" borderId="0" xfId="0" applyFont="1" applyAlignment="1">
      <alignment vertical="center"/>
    </xf>
    <xf numFmtId="0" fontId="18" fillId="0" borderId="0" xfId="0" applyFont="1" applyAlignment="1">
      <alignment horizontal="center" vertical="center" wrapText="1"/>
    </xf>
    <xf numFmtId="0" fontId="4" fillId="0" borderId="2" xfId="0" applyFont="1" applyBorder="1" applyAlignment="1">
      <alignment horizontal="center" vertical="center"/>
    </xf>
    <xf numFmtId="0" fontId="4" fillId="0" borderId="3" xfId="0" applyFont="1" applyBorder="1" applyAlignment="1">
      <alignment horizontal="center" vertical="center"/>
    </xf>
    <xf numFmtId="0" fontId="0" fillId="0" borderId="3" xfId="0" applyBorder="1" applyAlignment="1">
      <alignment horizontal="center" vertical="center"/>
    </xf>
    <xf numFmtId="0" fontId="0" fillId="0" borderId="13" xfId="0" applyBorder="1" applyAlignment="1">
      <alignment horizontal="center" vertical="center"/>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0" borderId="2" xfId="0" applyFont="1" applyBorder="1" applyAlignment="1">
      <alignment horizontal="center" vertical="center" wrapText="1"/>
    </xf>
    <xf numFmtId="0" fontId="4" fillId="0" borderId="2" xfId="0" applyFont="1" applyBorder="1" applyAlignment="1">
      <alignment horizontal="center"/>
    </xf>
    <xf numFmtId="0" fontId="0" fillId="0" borderId="3" xfId="0" applyBorder="1" applyAlignment="1">
      <alignment horizontal="center"/>
    </xf>
    <xf numFmtId="0" fontId="4" fillId="0" borderId="13" xfId="0" applyFont="1" applyBorder="1" applyAlignment="1">
      <alignment horizontal="center" vertical="center"/>
    </xf>
    <xf numFmtId="0" fontId="6" fillId="0" borderId="2" xfId="0" applyFont="1" applyBorder="1" applyAlignment="1">
      <alignment horizontal="center" vertical="center"/>
    </xf>
    <xf numFmtId="0" fontId="6" fillId="0" borderId="13" xfId="0" applyFont="1" applyBorder="1" applyAlignment="1">
      <alignment horizontal="center" vertical="center"/>
    </xf>
    <xf numFmtId="0" fontId="0" fillId="0" borderId="13" xfId="0" applyBorder="1" applyAlignment="1">
      <alignment vertical="center"/>
    </xf>
    <xf numFmtId="0" fontId="0" fillId="0" borderId="3" xfId="0" applyBorder="1" applyAlignment="1">
      <alignment vertical="center"/>
    </xf>
    <xf numFmtId="0" fontId="1" fillId="0" borderId="2" xfId="0" applyFont="1" applyBorder="1" applyAlignment="1">
      <alignment horizontal="center" vertical="center"/>
    </xf>
    <xf numFmtId="0" fontId="1" fillId="0" borderId="13" xfId="0" applyFont="1" applyBorder="1" applyAlignment="1">
      <alignment horizontal="center" vertical="center"/>
    </xf>
    <xf numFmtId="0" fontId="1" fillId="0" borderId="3" xfId="0" applyFont="1" applyBorder="1" applyAlignment="1">
      <alignment horizontal="center" vertical="center"/>
    </xf>
    <xf numFmtId="0" fontId="1" fillId="0" borderId="2" xfId="0" applyFont="1" applyBorder="1" applyAlignment="1">
      <alignment horizontal="center" vertical="center" wrapText="1"/>
    </xf>
    <xf numFmtId="0" fontId="1" fillId="0" borderId="2" xfId="0" applyFont="1" applyBorder="1" applyAlignment="1">
      <alignment horizontal="center"/>
    </xf>
    <xf numFmtId="0" fontId="0" fillId="0" borderId="13" xfId="0" applyBorder="1" applyAlignment="1">
      <alignment horizontal="center"/>
    </xf>
    <xf numFmtId="0" fontId="6" fillId="0" borderId="2" xfId="0" applyFont="1" applyBorder="1" applyAlignment="1">
      <alignment horizontal="center"/>
    </xf>
    <xf numFmtId="0" fontId="6" fillId="0" borderId="3" xfId="0" applyFont="1" applyBorder="1" applyAlignment="1">
      <alignment horizontal="center"/>
    </xf>
    <xf numFmtId="0" fontId="5" fillId="0" borderId="2" xfId="0" applyFont="1" applyBorder="1" applyAlignment="1">
      <alignment horizontal="center"/>
    </xf>
    <xf numFmtId="0" fontId="5" fillId="0" borderId="3" xfId="0" applyFont="1" applyBorder="1" applyAlignment="1">
      <alignment horizontal="center"/>
    </xf>
    <xf numFmtId="0" fontId="26" fillId="0" borderId="0" xfId="0" applyFont="1" applyAlignment="1">
      <alignment horizontal="left"/>
    </xf>
    <xf numFmtId="0" fontId="27" fillId="9" borderId="16" xfId="2" applyFont="1" applyAlignment="1">
      <alignment horizontal="center"/>
    </xf>
    <xf numFmtId="0" fontId="27" fillId="9" borderId="16" xfId="2" applyFont="1" applyAlignment="1">
      <alignment horizontal="center"/>
    </xf>
    <xf numFmtId="0" fontId="27" fillId="9" borderId="16" xfId="2" applyFont="1" applyAlignment="1">
      <alignment horizontal="left"/>
    </xf>
    <xf numFmtId="0" fontId="28" fillId="0" borderId="0" xfId="0" applyFont="1"/>
    <xf numFmtId="0" fontId="29" fillId="0" borderId="0" xfId="0" applyFont="1" applyAlignment="1">
      <alignment horizontal="left"/>
    </xf>
    <xf numFmtId="0" fontId="26" fillId="0" borderId="0" xfId="0" applyFont="1"/>
    <xf numFmtId="0" fontId="16" fillId="0" borderId="0" xfId="0" applyFont="1"/>
    <xf numFmtId="0" fontId="30" fillId="0" borderId="0" xfId="0" applyFont="1"/>
    <xf numFmtId="0" fontId="17" fillId="4" borderId="0" xfId="0" applyFont="1" applyFill="1" applyAlignment="1">
      <alignment vertical="center"/>
    </xf>
    <xf numFmtId="0" fontId="23" fillId="0" borderId="0" xfId="0" applyFont="1" applyAlignment="1">
      <alignment horizontal="left" vertical="center" wrapText="1"/>
    </xf>
  </cellXfs>
  <cellStyles count="3">
    <cellStyle name="Normal" xfId="0" builtinId="0"/>
    <cellStyle name="Normal 2" xfId="1"/>
    <cellStyle name="Sortie" xfId="2" builtinId="2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nl-NL"/>
              <a:t>neurite length normalized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spPr>
            <a:solidFill>
              <a:schemeClr val="accent1"/>
            </a:solidFill>
            <a:ln>
              <a:noFill/>
            </a:ln>
            <a:effectLst/>
          </c:spPr>
          <c:invertIfNegative val="0"/>
          <c:errBars>
            <c:errBarType val="both"/>
            <c:errValType val="cust"/>
            <c:noEndCap val="0"/>
            <c:plus>
              <c:numRef>
                <c:f>Fig.4b!$P$8:$P$16</c:f>
                <c:numCache>
                  <c:formatCode>General</c:formatCode>
                  <c:ptCount val="9"/>
                  <c:pt idx="0">
                    <c:v>4.139820380811552E-2</c:v>
                  </c:pt>
                  <c:pt idx="1">
                    <c:v>7.9732718493024143E-2</c:v>
                  </c:pt>
                  <c:pt idx="2">
                    <c:v>9.75713702954559E-2</c:v>
                  </c:pt>
                  <c:pt idx="3">
                    <c:v>6.5333044234668194E-2</c:v>
                  </c:pt>
                  <c:pt idx="4">
                    <c:v>5.4753981383224175E-2</c:v>
                  </c:pt>
                  <c:pt idx="5">
                    <c:v>8.748292288451387E-2</c:v>
                  </c:pt>
                  <c:pt idx="6">
                    <c:v>6.4114789625913521E-2</c:v>
                  </c:pt>
                  <c:pt idx="7">
                    <c:v>8.6928330319978292E-2</c:v>
                  </c:pt>
                  <c:pt idx="8">
                    <c:v>7.1470954685582497E-2</c:v>
                  </c:pt>
                </c:numCache>
              </c:numRef>
            </c:plus>
            <c:minus>
              <c:numRef>
                <c:f>Fig.4b!$P$8:$P$16</c:f>
                <c:numCache>
                  <c:formatCode>General</c:formatCode>
                  <c:ptCount val="9"/>
                  <c:pt idx="0">
                    <c:v>4.139820380811552E-2</c:v>
                  </c:pt>
                  <c:pt idx="1">
                    <c:v>7.9732718493024143E-2</c:v>
                  </c:pt>
                  <c:pt idx="2">
                    <c:v>9.75713702954559E-2</c:v>
                  </c:pt>
                  <c:pt idx="3">
                    <c:v>6.5333044234668194E-2</c:v>
                  </c:pt>
                  <c:pt idx="4">
                    <c:v>5.4753981383224175E-2</c:v>
                  </c:pt>
                  <c:pt idx="5">
                    <c:v>8.748292288451387E-2</c:v>
                  </c:pt>
                  <c:pt idx="6">
                    <c:v>6.4114789625913521E-2</c:v>
                  </c:pt>
                  <c:pt idx="7">
                    <c:v>8.6928330319978292E-2</c:v>
                  </c:pt>
                  <c:pt idx="8">
                    <c:v>7.1470954685582497E-2</c:v>
                  </c:pt>
                </c:numCache>
              </c:numRef>
            </c:minus>
            <c:spPr>
              <a:noFill/>
              <a:ln w="9525" cap="flat" cmpd="sng" algn="ctr">
                <a:solidFill>
                  <a:schemeClr val="tx1">
                    <a:lumMod val="65000"/>
                    <a:lumOff val="35000"/>
                  </a:schemeClr>
                </a:solidFill>
                <a:round/>
              </a:ln>
              <a:effectLst/>
            </c:spPr>
          </c:errBars>
          <c:cat>
            <c:strRef>
              <c:f>Fig.4b!$N$8:$N$16</c:f>
              <c:strCache>
                <c:ptCount val="9"/>
                <c:pt idx="0">
                  <c:v>empty vector</c:v>
                </c:pt>
                <c:pt idx="1">
                  <c:v>wt</c:v>
                </c:pt>
                <c:pt idx="2">
                  <c:v>p.(Arg201Trp)</c:v>
                </c:pt>
                <c:pt idx="3">
                  <c:v>p.(Ala202Val)</c:v>
                </c:pt>
                <c:pt idx="4">
                  <c:v>p.(Thr207Met)</c:v>
                </c:pt>
                <c:pt idx="5">
                  <c:v>p.(Pro320His)</c:v>
                </c:pt>
                <c:pt idx="6">
                  <c:v>p.(Pro320Arg)</c:v>
                </c:pt>
                <c:pt idx="7">
                  <c:v>p.(Arg325Trp)</c:v>
                </c:pt>
                <c:pt idx="8">
                  <c:v>p.(Ala324Lys360del)</c:v>
                </c:pt>
              </c:strCache>
            </c:strRef>
          </c:cat>
          <c:val>
            <c:numRef>
              <c:f>Fig.4b!$O$8:$O$16</c:f>
              <c:numCache>
                <c:formatCode>General</c:formatCode>
                <c:ptCount val="9"/>
                <c:pt idx="0">
                  <c:v>1.0000000000000004</c:v>
                </c:pt>
                <c:pt idx="1">
                  <c:v>1.2997170656807158</c:v>
                </c:pt>
                <c:pt idx="2">
                  <c:v>1.1808958867645805</c:v>
                </c:pt>
                <c:pt idx="3">
                  <c:v>0.92960419037443098</c:v>
                </c:pt>
                <c:pt idx="4">
                  <c:v>1.0152362976965703</c:v>
                </c:pt>
                <c:pt idx="5">
                  <c:v>1.1937244909217741</c:v>
                </c:pt>
                <c:pt idx="6">
                  <c:v>0.94251527935497192</c:v>
                </c:pt>
                <c:pt idx="7">
                  <c:v>1.1380951850034624</c:v>
                </c:pt>
                <c:pt idx="8">
                  <c:v>1.0060635393169757</c:v>
                </c:pt>
              </c:numCache>
            </c:numRef>
          </c:val>
          <c:extLst>
            <c:ext xmlns:c16="http://schemas.microsoft.com/office/drawing/2014/chart" uri="{C3380CC4-5D6E-409C-BE32-E72D297353CC}">
              <c16:uniqueId val="{00000000-FD22-4884-8F29-2E98DC405642}"/>
            </c:ext>
          </c:extLst>
        </c:ser>
        <c:dLbls>
          <c:showLegendKey val="0"/>
          <c:showVal val="0"/>
          <c:showCatName val="0"/>
          <c:showSerName val="0"/>
          <c:showPercent val="0"/>
          <c:showBubbleSize val="0"/>
        </c:dLbls>
        <c:gapWidth val="219"/>
        <c:overlap val="-27"/>
        <c:axId val="1685484319"/>
        <c:axId val="1685485999"/>
      </c:barChart>
      <c:catAx>
        <c:axId val="168548431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685485999"/>
        <c:crosses val="autoZero"/>
        <c:auto val="1"/>
        <c:lblAlgn val="ctr"/>
        <c:lblOffset val="100"/>
        <c:noMultiLvlLbl val="0"/>
      </c:catAx>
      <c:valAx>
        <c:axId val="168548599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685484319"/>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nl-NL"/>
              <a:t>Branches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spPr>
            <a:solidFill>
              <a:schemeClr val="accent1"/>
            </a:solidFill>
            <a:ln>
              <a:noFill/>
            </a:ln>
            <a:effectLst/>
          </c:spPr>
          <c:invertIfNegative val="0"/>
          <c:errBars>
            <c:errBarType val="both"/>
            <c:errValType val="cust"/>
            <c:noEndCap val="0"/>
            <c:plus>
              <c:numRef>
                <c:f>Fig.4c!$P$7:$P$15</c:f>
                <c:numCache>
                  <c:formatCode>General</c:formatCode>
                  <c:ptCount val="9"/>
                  <c:pt idx="0">
                    <c:v>4.6696130651596147E-2</c:v>
                  </c:pt>
                  <c:pt idx="1">
                    <c:v>9.2288869074319851E-2</c:v>
                  </c:pt>
                  <c:pt idx="2">
                    <c:v>0.1358493707676976</c:v>
                  </c:pt>
                  <c:pt idx="3">
                    <c:v>0.12737093767613386</c:v>
                  </c:pt>
                  <c:pt idx="4">
                    <c:v>5.8908381297032152E-2</c:v>
                  </c:pt>
                  <c:pt idx="5">
                    <c:v>0.13753451856290702</c:v>
                  </c:pt>
                  <c:pt idx="6">
                    <c:v>6.122035548151409E-2</c:v>
                  </c:pt>
                  <c:pt idx="7">
                    <c:v>9.3761043271198483E-2</c:v>
                  </c:pt>
                  <c:pt idx="8">
                    <c:v>7.0064043889390304E-2</c:v>
                  </c:pt>
                </c:numCache>
              </c:numRef>
            </c:plus>
            <c:minus>
              <c:numRef>
                <c:f>Fig.4c!$P$7:$P$15</c:f>
                <c:numCache>
                  <c:formatCode>General</c:formatCode>
                  <c:ptCount val="9"/>
                  <c:pt idx="0">
                    <c:v>4.6696130651596147E-2</c:v>
                  </c:pt>
                  <c:pt idx="1">
                    <c:v>9.2288869074319851E-2</c:v>
                  </c:pt>
                  <c:pt idx="2">
                    <c:v>0.1358493707676976</c:v>
                  </c:pt>
                  <c:pt idx="3">
                    <c:v>0.12737093767613386</c:v>
                  </c:pt>
                  <c:pt idx="4">
                    <c:v>5.8908381297032152E-2</c:v>
                  </c:pt>
                  <c:pt idx="5">
                    <c:v>0.13753451856290702</c:v>
                  </c:pt>
                  <c:pt idx="6">
                    <c:v>6.122035548151409E-2</c:v>
                  </c:pt>
                  <c:pt idx="7">
                    <c:v>9.3761043271198483E-2</c:v>
                  </c:pt>
                  <c:pt idx="8">
                    <c:v>7.0064043889390304E-2</c:v>
                  </c:pt>
                </c:numCache>
              </c:numRef>
            </c:minus>
            <c:spPr>
              <a:noFill/>
              <a:ln w="9525" cap="flat" cmpd="sng" algn="ctr">
                <a:solidFill>
                  <a:schemeClr val="tx1">
                    <a:lumMod val="65000"/>
                    <a:lumOff val="35000"/>
                  </a:schemeClr>
                </a:solidFill>
                <a:round/>
              </a:ln>
              <a:effectLst/>
            </c:spPr>
          </c:errBars>
          <c:cat>
            <c:strRef>
              <c:f>Fig.4c!$N$7:$N$15</c:f>
              <c:strCache>
                <c:ptCount val="9"/>
                <c:pt idx="0">
                  <c:v>empty vector</c:v>
                </c:pt>
                <c:pt idx="1">
                  <c:v>wt</c:v>
                </c:pt>
                <c:pt idx="2">
                  <c:v>p.(Arg201Trp)</c:v>
                </c:pt>
                <c:pt idx="3">
                  <c:v>p.(Ala202Val)</c:v>
                </c:pt>
                <c:pt idx="4">
                  <c:v>p.(Thr207Met)</c:v>
                </c:pt>
                <c:pt idx="5">
                  <c:v>p.(Pro320His)</c:v>
                </c:pt>
                <c:pt idx="6">
                  <c:v>p.(Pro320Arg)</c:v>
                </c:pt>
                <c:pt idx="7">
                  <c:v>p.(Arg325Trp)</c:v>
                </c:pt>
                <c:pt idx="8">
                  <c:v>p.(Ala324Lys360del)</c:v>
                </c:pt>
              </c:strCache>
            </c:strRef>
          </c:cat>
          <c:val>
            <c:numRef>
              <c:f>Fig.4c!$O$7:$O$15</c:f>
              <c:numCache>
                <c:formatCode>General</c:formatCode>
                <c:ptCount val="9"/>
                <c:pt idx="0">
                  <c:v>1.0000000000000002</c:v>
                </c:pt>
                <c:pt idx="1">
                  <c:v>1.1216141492573963</c:v>
                </c:pt>
                <c:pt idx="2">
                  <c:v>1.161231520332314</c:v>
                </c:pt>
                <c:pt idx="3">
                  <c:v>1.0083900740231753</c:v>
                </c:pt>
                <c:pt idx="4">
                  <c:v>0.93721905616254397</c:v>
                </c:pt>
                <c:pt idx="5">
                  <c:v>1.3584188290996706</c:v>
                </c:pt>
                <c:pt idx="6">
                  <c:v>0.93742962209221081</c:v>
                </c:pt>
                <c:pt idx="7">
                  <c:v>1.1287709411656612</c:v>
                </c:pt>
                <c:pt idx="8">
                  <c:v>1.0251155636068339</c:v>
                </c:pt>
              </c:numCache>
            </c:numRef>
          </c:val>
          <c:extLst>
            <c:ext xmlns:c16="http://schemas.microsoft.com/office/drawing/2014/chart" uri="{C3380CC4-5D6E-409C-BE32-E72D297353CC}">
              <c16:uniqueId val="{00000000-6346-48BB-A687-F5F7E54654D2}"/>
            </c:ext>
          </c:extLst>
        </c:ser>
        <c:dLbls>
          <c:showLegendKey val="0"/>
          <c:showVal val="0"/>
          <c:showCatName val="0"/>
          <c:showSerName val="0"/>
          <c:showPercent val="0"/>
          <c:showBubbleSize val="0"/>
        </c:dLbls>
        <c:gapWidth val="219"/>
        <c:overlap val="-27"/>
        <c:axId val="1673492799"/>
        <c:axId val="1679052047"/>
      </c:barChart>
      <c:catAx>
        <c:axId val="167349279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679052047"/>
        <c:crosses val="autoZero"/>
        <c:auto val="1"/>
        <c:lblAlgn val="ctr"/>
        <c:lblOffset val="100"/>
        <c:noMultiLvlLbl val="0"/>
      </c:catAx>
      <c:valAx>
        <c:axId val="167905204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673492799"/>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chart" Target="../charts/chart2.xml"/></Relationships>
</file>

<file path=xl/drawings/_rels/drawing3.x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_rels/drawing4.xml.rels><?xml version="1.0" encoding="UTF-8" standalone="yes"?>
<Relationships xmlns="http://schemas.openxmlformats.org/package/2006/relationships"><Relationship Id="rId8" Type="http://schemas.openxmlformats.org/officeDocument/2006/relationships/image" Target="../media/image14.emf"/><Relationship Id="rId3" Type="http://schemas.openxmlformats.org/officeDocument/2006/relationships/image" Target="../media/image9.emf"/><Relationship Id="rId7" Type="http://schemas.openxmlformats.org/officeDocument/2006/relationships/image" Target="../media/image13.emf"/><Relationship Id="rId2" Type="http://schemas.openxmlformats.org/officeDocument/2006/relationships/image" Target="../media/image8.emf"/><Relationship Id="rId1" Type="http://schemas.openxmlformats.org/officeDocument/2006/relationships/image" Target="../media/image7.emf"/><Relationship Id="rId6" Type="http://schemas.openxmlformats.org/officeDocument/2006/relationships/image" Target="../media/image12.emf"/><Relationship Id="rId5" Type="http://schemas.openxmlformats.org/officeDocument/2006/relationships/image" Target="../media/image11.emf"/><Relationship Id="rId4" Type="http://schemas.openxmlformats.org/officeDocument/2006/relationships/image" Target="../media/image10.emf"/><Relationship Id="rId9" Type="http://schemas.openxmlformats.org/officeDocument/2006/relationships/image" Target="../media/image15.emf"/></Relationships>
</file>

<file path=xl/drawings/_rels/drawing5.xml.rels><?xml version="1.0" encoding="UTF-8" standalone="yes"?>
<Relationships xmlns="http://schemas.openxmlformats.org/package/2006/relationships"><Relationship Id="rId8" Type="http://schemas.openxmlformats.org/officeDocument/2006/relationships/image" Target="../media/image23.emf"/><Relationship Id="rId3" Type="http://schemas.openxmlformats.org/officeDocument/2006/relationships/image" Target="../media/image18.emf"/><Relationship Id="rId7" Type="http://schemas.openxmlformats.org/officeDocument/2006/relationships/image" Target="../media/image22.emf"/><Relationship Id="rId12" Type="http://schemas.openxmlformats.org/officeDocument/2006/relationships/image" Target="../media/image27.emf"/><Relationship Id="rId2" Type="http://schemas.openxmlformats.org/officeDocument/2006/relationships/image" Target="../media/image17.emf"/><Relationship Id="rId1" Type="http://schemas.openxmlformats.org/officeDocument/2006/relationships/image" Target="../media/image16.emf"/><Relationship Id="rId6" Type="http://schemas.openxmlformats.org/officeDocument/2006/relationships/image" Target="../media/image21.emf"/><Relationship Id="rId11" Type="http://schemas.openxmlformats.org/officeDocument/2006/relationships/image" Target="../media/image26.emf"/><Relationship Id="rId5" Type="http://schemas.openxmlformats.org/officeDocument/2006/relationships/image" Target="../media/image20.emf"/><Relationship Id="rId10" Type="http://schemas.openxmlformats.org/officeDocument/2006/relationships/image" Target="../media/image25.emf"/><Relationship Id="rId4" Type="http://schemas.openxmlformats.org/officeDocument/2006/relationships/image" Target="../media/image19.emf"/><Relationship Id="rId9" Type="http://schemas.openxmlformats.org/officeDocument/2006/relationships/image" Target="../media/image24.emf"/></Relationships>
</file>

<file path=xl/drawings/_rels/drawing6.xml.rels><?xml version="1.0" encoding="UTF-8" standalone="yes"?>
<Relationships xmlns="http://schemas.openxmlformats.org/package/2006/relationships"><Relationship Id="rId3" Type="http://schemas.openxmlformats.org/officeDocument/2006/relationships/image" Target="../media/image30.png"/><Relationship Id="rId7" Type="http://schemas.openxmlformats.org/officeDocument/2006/relationships/image" Target="../media/image34.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7.xml.rels><?xml version="1.0" encoding="UTF-8" standalone="yes"?>
<Relationships xmlns="http://schemas.openxmlformats.org/package/2006/relationships"><Relationship Id="rId2" Type="http://schemas.openxmlformats.org/officeDocument/2006/relationships/image" Target="../media/image36.emf"/><Relationship Id="rId1" Type="http://schemas.openxmlformats.org/officeDocument/2006/relationships/image" Target="../media/image35.emf"/></Relationships>
</file>

<file path=xl/drawings/_rels/drawing8.xml.rels><?xml version="1.0" encoding="UTF-8" standalone="yes"?>
<Relationships xmlns="http://schemas.openxmlformats.org/package/2006/relationships"><Relationship Id="rId8" Type="http://schemas.openxmlformats.org/officeDocument/2006/relationships/image" Target="../media/image44.emf"/><Relationship Id="rId3" Type="http://schemas.openxmlformats.org/officeDocument/2006/relationships/image" Target="../media/image39.emf"/><Relationship Id="rId7" Type="http://schemas.openxmlformats.org/officeDocument/2006/relationships/image" Target="../media/image43.emf"/><Relationship Id="rId2" Type="http://schemas.openxmlformats.org/officeDocument/2006/relationships/image" Target="../media/image38.emf"/><Relationship Id="rId1" Type="http://schemas.openxmlformats.org/officeDocument/2006/relationships/image" Target="../media/image37.emf"/><Relationship Id="rId6" Type="http://schemas.openxmlformats.org/officeDocument/2006/relationships/image" Target="../media/image42.emf"/><Relationship Id="rId5" Type="http://schemas.openxmlformats.org/officeDocument/2006/relationships/image" Target="../media/image41.emf"/><Relationship Id="rId4" Type="http://schemas.openxmlformats.org/officeDocument/2006/relationships/image" Target="../media/image40.emf"/></Relationships>
</file>

<file path=xl/drawings/_rels/drawing9.xml.rels><?xml version="1.0" encoding="UTF-8" standalone="yes"?>
<Relationships xmlns="http://schemas.openxmlformats.org/package/2006/relationships"><Relationship Id="rId2" Type="http://schemas.openxmlformats.org/officeDocument/2006/relationships/image" Target="../media/image46.emf"/><Relationship Id="rId1" Type="http://schemas.openxmlformats.org/officeDocument/2006/relationships/image" Target="../media/image45.emf"/></Relationships>
</file>

<file path=xl/drawings/drawing1.xml><?xml version="1.0" encoding="utf-8"?>
<xdr:wsDr xmlns:xdr="http://schemas.openxmlformats.org/drawingml/2006/spreadsheetDrawing" xmlns:a="http://schemas.openxmlformats.org/drawingml/2006/main">
  <xdr:twoCellAnchor>
    <xdr:from>
      <xdr:col>17</xdr:col>
      <xdr:colOff>82550</xdr:colOff>
      <xdr:row>5</xdr:row>
      <xdr:rowOff>95250</xdr:rowOff>
    </xdr:from>
    <xdr:to>
      <xdr:col>22</xdr:col>
      <xdr:colOff>527050</xdr:colOff>
      <xdr:row>18</xdr:row>
      <xdr:rowOff>196850</xdr:rowOff>
    </xdr:to>
    <xdr:graphicFrame macro="">
      <xdr:nvGraphicFramePr>
        <xdr:cNvPr id="2" name="Grafiek 1">
          <a:extLst>
            <a:ext uri="{FF2B5EF4-FFF2-40B4-BE49-F238E27FC236}">
              <a16:creationId xmlns:a16="http://schemas.microsoft.com/office/drawing/2014/main" id="{C6BEEEB8-F01C-1B47-85AB-096BD64554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17</xdr:col>
      <xdr:colOff>355600</xdr:colOff>
      <xdr:row>3</xdr:row>
      <xdr:rowOff>158750</xdr:rowOff>
    </xdr:from>
    <xdr:to>
      <xdr:col>22</xdr:col>
      <xdr:colOff>800100</xdr:colOff>
      <xdr:row>17</xdr:row>
      <xdr:rowOff>57150</xdr:rowOff>
    </xdr:to>
    <xdr:graphicFrame macro="">
      <xdr:nvGraphicFramePr>
        <xdr:cNvPr id="2" name="Grafiek 2">
          <a:extLst>
            <a:ext uri="{FF2B5EF4-FFF2-40B4-BE49-F238E27FC236}">
              <a16:creationId xmlns:a16="http://schemas.microsoft.com/office/drawing/2014/main" id="{117CC1B0-3FB3-BB4E-AA44-B714F43C55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3</xdr:row>
      <xdr:rowOff>0</xdr:rowOff>
    </xdr:from>
    <xdr:to>
      <xdr:col>3</xdr:col>
      <xdr:colOff>1414420</xdr:colOff>
      <xdr:row>39</xdr:row>
      <xdr:rowOff>155339</xdr:rowOff>
    </xdr:to>
    <xdr:grpSp>
      <xdr:nvGrpSpPr>
        <xdr:cNvPr id="2" name="Groupe 1"/>
        <xdr:cNvGrpSpPr/>
      </xdr:nvGrpSpPr>
      <xdr:grpSpPr bwMode="auto">
        <a:xfrm>
          <a:off x="0" y="571500"/>
          <a:ext cx="6519820" cy="7013339"/>
          <a:chOff x="1113672" y="-100769"/>
          <a:chExt cx="6519820" cy="7013340"/>
        </a:xfrm>
      </xdr:grpSpPr>
      <xdr:pic>
        <xdr:nvPicPr>
          <xdr:cNvPr id="164" name="Image 163"/>
          <xdr:cNvPicPr>
            <a:picLocks noChangeAspect="1"/>
          </xdr:cNvPicPr>
        </xdr:nvPicPr>
        <xdr:blipFill>
          <a:blip xmlns:r="http://schemas.openxmlformats.org/officeDocument/2006/relationships" r:embed="rId1"/>
          <a:srcRect l="13919"/>
          <a:stretch/>
        </xdr:blipFill>
        <xdr:spPr bwMode="auto">
          <a:xfrm>
            <a:off x="5825692" y="1431240"/>
            <a:ext cx="1662839" cy="1800000"/>
          </a:xfrm>
          <a:prstGeom prst="rect">
            <a:avLst/>
          </a:prstGeom>
        </xdr:spPr>
      </xdr:pic>
      <xdr:pic>
        <xdr:nvPicPr>
          <xdr:cNvPr id="165" name="Image 164"/>
          <xdr:cNvPicPr>
            <a:picLocks noChangeAspect="1"/>
          </xdr:cNvPicPr>
        </xdr:nvPicPr>
        <xdr:blipFill>
          <a:blip xmlns:r="http://schemas.openxmlformats.org/officeDocument/2006/relationships" r:embed="rId2"/>
          <a:srcRect l="13919"/>
          <a:stretch/>
        </xdr:blipFill>
        <xdr:spPr bwMode="auto">
          <a:xfrm>
            <a:off x="5825692" y="4893654"/>
            <a:ext cx="1662840" cy="1800000"/>
          </a:xfrm>
          <a:prstGeom prst="rect">
            <a:avLst/>
          </a:prstGeom>
        </xdr:spPr>
      </xdr:pic>
      <xdr:pic>
        <xdr:nvPicPr>
          <xdr:cNvPr id="166" name="Image 165"/>
          <xdr:cNvPicPr>
            <a:picLocks noChangeAspect="1"/>
          </xdr:cNvPicPr>
        </xdr:nvPicPr>
        <xdr:blipFill>
          <a:blip xmlns:r="http://schemas.openxmlformats.org/officeDocument/2006/relationships" r:embed="rId3"/>
          <a:srcRect l="12299"/>
          <a:stretch/>
        </xdr:blipFill>
        <xdr:spPr bwMode="auto">
          <a:xfrm>
            <a:off x="1566116" y="1431240"/>
            <a:ext cx="2683651" cy="1800000"/>
          </a:xfrm>
          <a:prstGeom prst="rect">
            <a:avLst/>
          </a:prstGeom>
        </xdr:spPr>
      </xdr:pic>
      <xdr:grpSp>
        <xdr:nvGrpSpPr>
          <xdr:cNvPr id="167" name="Groupe 166"/>
          <xdr:cNvGrpSpPr/>
        </xdr:nvGrpSpPr>
        <xdr:grpSpPr bwMode="auto">
          <a:xfrm>
            <a:off x="1601888" y="-36649"/>
            <a:ext cx="2431285" cy="1511952"/>
            <a:chOff x="1009703" y="271006"/>
            <a:chExt cx="2431285" cy="1511952"/>
          </a:xfrm>
        </xdr:grpSpPr>
        <xdr:sp macro="" textlink="">
          <xdr:nvSpPr>
            <xdr:cNvPr id="260" name="ZoneTexte 10"/>
            <xdr:cNvSpPr txBox="1"/>
          </xdr:nvSpPr>
          <xdr:spPr bwMode="auto">
            <a:xfrm rot="16199998">
              <a:off x="579617"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father (WT)</a:t>
              </a:r>
              <a:endParaRPr/>
            </a:p>
          </xdr:txBody>
        </xdr:sp>
        <xdr:sp macro="" textlink="">
          <xdr:nvSpPr>
            <xdr:cNvPr id="261" name="ZoneTexte 11"/>
            <xdr:cNvSpPr txBox="1"/>
          </xdr:nvSpPr>
          <xdr:spPr bwMode="auto">
            <a:xfrm rot="16199998">
              <a:off x="725810"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mother (WT)</a:t>
              </a:r>
              <a:endParaRPr/>
            </a:p>
          </xdr:txBody>
        </xdr:sp>
        <xdr:sp macro="" textlink="">
          <xdr:nvSpPr>
            <xdr:cNvPr id="262" name="ZoneTexte 12"/>
            <xdr:cNvSpPr txBox="1"/>
          </xdr:nvSpPr>
          <xdr:spPr bwMode="auto">
            <a:xfrm rot="16199998">
              <a:off x="742159" y="906275"/>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sp macro="" textlink="">
          <xdr:nvSpPr>
            <xdr:cNvPr id="263" name="ZoneTexte 13"/>
            <xdr:cNvSpPr txBox="1"/>
          </xdr:nvSpPr>
          <xdr:spPr bwMode="auto">
            <a:xfrm rot="16199998">
              <a:off x="1123994"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father (WT)</a:t>
              </a:r>
              <a:endParaRPr/>
            </a:p>
          </xdr:txBody>
        </xdr:sp>
        <xdr:sp macro="" textlink="">
          <xdr:nvSpPr>
            <xdr:cNvPr id="264" name="ZoneTexte 14"/>
            <xdr:cNvSpPr txBox="1"/>
          </xdr:nvSpPr>
          <xdr:spPr bwMode="auto">
            <a:xfrm rot="16199998">
              <a:off x="1270187"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mother (WT)</a:t>
              </a:r>
              <a:endParaRPr/>
            </a:p>
          </xdr:txBody>
        </xdr:sp>
        <xdr:sp macro="" textlink="">
          <xdr:nvSpPr>
            <xdr:cNvPr id="265" name="ZoneTexte 15"/>
            <xdr:cNvSpPr txBox="1"/>
          </xdr:nvSpPr>
          <xdr:spPr bwMode="auto">
            <a:xfrm rot="16199998">
              <a:off x="1290542" y="910283"/>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266" name="ZoneTexte 16"/>
            <xdr:cNvSpPr txBox="1"/>
          </xdr:nvSpPr>
          <xdr:spPr bwMode="auto">
            <a:xfrm rot="16199998">
              <a:off x="2045330" y="1104246"/>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267" name="ZoneTexte 17"/>
            <xdr:cNvSpPr txBox="1"/>
          </xdr:nvSpPr>
          <xdr:spPr bwMode="auto">
            <a:xfrm rot="16199998">
              <a:off x="2092320" y="971998"/>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268" name="ZoneTexte 18"/>
            <xdr:cNvSpPr txBox="1"/>
          </xdr:nvSpPr>
          <xdr:spPr bwMode="auto">
            <a:xfrm rot="16199998">
              <a:off x="2383768"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69" name="ZoneTexte 19"/>
            <xdr:cNvSpPr txBox="1"/>
          </xdr:nvSpPr>
          <xdr:spPr bwMode="auto">
            <a:xfrm rot="16199998">
              <a:off x="2563004"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70" name="ZoneTexte 20"/>
            <xdr:cNvSpPr txBox="1"/>
          </xdr:nvSpPr>
          <xdr:spPr bwMode="auto">
            <a:xfrm rot="16199998">
              <a:off x="2561902" y="903871"/>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grpSp>
      <xdr:grpSp>
        <xdr:nvGrpSpPr>
          <xdr:cNvPr id="271" name="Groupe 270"/>
          <xdr:cNvGrpSpPr/>
        </xdr:nvGrpSpPr>
        <xdr:grpSpPr bwMode="auto">
          <a:xfrm>
            <a:off x="1113672" y="1514682"/>
            <a:ext cx="424112" cy="1451151"/>
            <a:chOff x="521487" y="1822336"/>
            <a:chExt cx="424112" cy="1451151"/>
          </a:xfrm>
        </xdr:grpSpPr>
        <xdr:cxnSp macro="">
          <xdr:nvCxnSpPr>
            <xdr:cNvPr id="244" name="Connecteur droit 243"/>
            <xdr:cNvCxnSpPr>
              <a:cxnSpLocks/>
            </xdr:cNvCxnSpPr>
          </xdr:nvCxnSpPr>
          <xdr:spPr bwMode="auto">
            <a:xfrm>
              <a:off x="837599" y="19454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45" name="ZoneTexte 22"/>
            <xdr:cNvSpPr txBox="1"/>
          </xdr:nvSpPr>
          <xdr:spPr bwMode="auto">
            <a:xfrm>
              <a:off x="521487" y="182233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246" name="Connecteur droit 245"/>
            <xdr:cNvCxnSpPr>
              <a:cxnSpLocks/>
            </xdr:cNvCxnSpPr>
          </xdr:nvCxnSpPr>
          <xdr:spPr bwMode="auto">
            <a:xfrm>
              <a:off x="837599" y="205600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47" name="ZoneTexte 24"/>
            <xdr:cNvSpPr txBox="1"/>
          </xdr:nvSpPr>
          <xdr:spPr bwMode="auto">
            <a:xfrm>
              <a:off x="521487" y="193289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248" name="Connecteur droit 247"/>
            <xdr:cNvCxnSpPr>
              <a:cxnSpLocks/>
            </xdr:cNvCxnSpPr>
          </xdr:nvCxnSpPr>
          <xdr:spPr bwMode="auto">
            <a:xfrm>
              <a:off x="837599" y="221374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49" name="ZoneTexte 26"/>
            <xdr:cNvSpPr txBox="1"/>
          </xdr:nvSpPr>
          <xdr:spPr bwMode="auto">
            <a:xfrm>
              <a:off x="521487" y="209063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250" name="Connecteur droit 249"/>
            <xdr:cNvCxnSpPr>
              <a:cxnSpLocks/>
            </xdr:cNvCxnSpPr>
          </xdr:nvCxnSpPr>
          <xdr:spPr bwMode="auto">
            <a:xfrm>
              <a:off x="837599" y="233835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1" name="ZoneTexte 28"/>
            <xdr:cNvSpPr txBox="1"/>
          </xdr:nvSpPr>
          <xdr:spPr bwMode="auto">
            <a:xfrm>
              <a:off x="587211" y="2215246"/>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252" name="Connecteur droit 251"/>
            <xdr:cNvCxnSpPr>
              <a:cxnSpLocks/>
            </xdr:cNvCxnSpPr>
          </xdr:nvCxnSpPr>
          <xdr:spPr bwMode="auto">
            <a:xfrm>
              <a:off x="837599" y="254791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3" name="ZoneTexte 30"/>
            <xdr:cNvSpPr txBox="1"/>
          </xdr:nvSpPr>
          <xdr:spPr bwMode="auto">
            <a:xfrm>
              <a:off x="587211" y="242479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254" name="Connecteur droit 253"/>
            <xdr:cNvCxnSpPr>
              <a:cxnSpLocks/>
            </xdr:cNvCxnSpPr>
          </xdr:nvCxnSpPr>
          <xdr:spPr bwMode="auto">
            <a:xfrm>
              <a:off x="837599" y="271936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5" name="ZoneTexte 32"/>
            <xdr:cNvSpPr txBox="1"/>
          </xdr:nvSpPr>
          <xdr:spPr bwMode="auto">
            <a:xfrm>
              <a:off x="587211" y="259625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256" name="Connecteur droit 255"/>
            <xdr:cNvCxnSpPr>
              <a:cxnSpLocks/>
            </xdr:cNvCxnSpPr>
          </xdr:nvCxnSpPr>
          <xdr:spPr bwMode="auto">
            <a:xfrm>
              <a:off x="837599" y="291462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7" name="ZoneTexte 34"/>
            <xdr:cNvSpPr txBox="1"/>
          </xdr:nvSpPr>
          <xdr:spPr bwMode="auto">
            <a:xfrm>
              <a:off x="587211" y="279151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258" name="Connecteur droit 257"/>
            <xdr:cNvCxnSpPr>
              <a:cxnSpLocks/>
            </xdr:cNvCxnSpPr>
          </xdr:nvCxnSpPr>
          <xdr:spPr bwMode="auto">
            <a:xfrm>
              <a:off x="837599" y="315037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9" name="ZoneTexte 36"/>
            <xdr:cNvSpPr txBox="1"/>
          </xdr:nvSpPr>
          <xdr:spPr bwMode="auto">
            <a:xfrm>
              <a:off x="587211" y="302726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grpSp>
      <xdr:sp macro="" textlink="">
        <xdr:nvSpPr>
          <xdr:cNvPr id="169" name="Rectangle 168"/>
          <xdr:cNvSpPr/>
        </xdr:nvSpPr>
        <xdr:spPr bwMode="auto">
          <a:xfrm>
            <a:off x="1608392" y="2325634"/>
            <a:ext cx="1123938" cy="739600"/>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170" name="Rectangle 169"/>
          <xdr:cNvSpPr/>
        </xdr:nvSpPr>
        <xdr:spPr bwMode="auto">
          <a:xfrm>
            <a:off x="3099776" y="2325634"/>
            <a:ext cx="933398" cy="739600"/>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pic>
        <xdr:nvPicPr>
          <xdr:cNvPr id="171" name="Image 170"/>
          <xdr:cNvPicPr>
            <a:picLocks noChangeAspect="1"/>
          </xdr:cNvPicPr>
        </xdr:nvPicPr>
        <xdr:blipFill>
          <a:blip xmlns:r="http://schemas.openxmlformats.org/officeDocument/2006/relationships" r:embed="rId4"/>
          <a:srcRect l="12299"/>
          <a:stretch/>
        </xdr:blipFill>
        <xdr:spPr bwMode="auto">
          <a:xfrm>
            <a:off x="1566114" y="4891779"/>
            <a:ext cx="2683653" cy="1800000"/>
          </a:xfrm>
          <a:prstGeom prst="rect">
            <a:avLst/>
          </a:prstGeom>
        </xdr:spPr>
      </xdr:pic>
      <xdr:grpSp>
        <xdr:nvGrpSpPr>
          <xdr:cNvPr id="272" name="Groupe 271"/>
          <xdr:cNvGrpSpPr/>
        </xdr:nvGrpSpPr>
        <xdr:grpSpPr bwMode="auto">
          <a:xfrm>
            <a:off x="1113672" y="5024829"/>
            <a:ext cx="424112" cy="1451151"/>
            <a:chOff x="521487" y="1822336"/>
            <a:chExt cx="424112" cy="1451151"/>
          </a:xfrm>
        </xdr:grpSpPr>
        <xdr:cxnSp macro="">
          <xdr:nvCxnSpPr>
            <xdr:cNvPr id="228" name="Connecteur droit 227"/>
            <xdr:cNvCxnSpPr>
              <a:cxnSpLocks/>
            </xdr:cNvCxnSpPr>
          </xdr:nvCxnSpPr>
          <xdr:spPr bwMode="auto">
            <a:xfrm>
              <a:off x="837599" y="19454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29" name="ZoneTexte 42"/>
            <xdr:cNvSpPr txBox="1"/>
          </xdr:nvSpPr>
          <xdr:spPr bwMode="auto">
            <a:xfrm>
              <a:off x="521487" y="182233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230" name="Connecteur droit 229"/>
            <xdr:cNvCxnSpPr>
              <a:cxnSpLocks/>
            </xdr:cNvCxnSpPr>
          </xdr:nvCxnSpPr>
          <xdr:spPr bwMode="auto">
            <a:xfrm>
              <a:off x="837599" y="205600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31" name="ZoneTexte 44"/>
            <xdr:cNvSpPr txBox="1"/>
          </xdr:nvSpPr>
          <xdr:spPr bwMode="auto">
            <a:xfrm>
              <a:off x="521487" y="193289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232" name="Connecteur droit 231"/>
            <xdr:cNvCxnSpPr>
              <a:cxnSpLocks/>
            </xdr:cNvCxnSpPr>
          </xdr:nvCxnSpPr>
          <xdr:spPr bwMode="auto">
            <a:xfrm>
              <a:off x="837599" y="221374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33" name="ZoneTexte 46"/>
            <xdr:cNvSpPr txBox="1"/>
          </xdr:nvSpPr>
          <xdr:spPr bwMode="auto">
            <a:xfrm>
              <a:off x="521487" y="209063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234" name="Connecteur droit 233"/>
            <xdr:cNvCxnSpPr>
              <a:cxnSpLocks/>
            </xdr:cNvCxnSpPr>
          </xdr:nvCxnSpPr>
          <xdr:spPr bwMode="auto">
            <a:xfrm>
              <a:off x="837599" y="233835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35" name="ZoneTexte 48"/>
            <xdr:cNvSpPr txBox="1"/>
          </xdr:nvSpPr>
          <xdr:spPr bwMode="auto">
            <a:xfrm>
              <a:off x="587211" y="2215246"/>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236" name="Connecteur droit 235"/>
            <xdr:cNvCxnSpPr>
              <a:cxnSpLocks/>
            </xdr:cNvCxnSpPr>
          </xdr:nvCxnSpPr>
          <xdr:spPr bwMode="auto">
            <a:xfrm>
              <a:off x="837599" y="254791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37" name="ZoneTexte 50"/>
            <xdr:cNvSpPr txBox="1"/>
          </xdr:nvSpPr>
          <xdr:spPr bwMode="auto">
            <a:xfrm>
              <a:off x="587211" y="242479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238" name="Connecteur droit 237"/>
            <xdr:cNvCxnSpPr>
              <a:cxnSpLocks/>
            </xdr:cNvCxnSpPr>
          </xdr:nvCxnSpPr>
          <xdr:spPr bwMode="auto">
            <a:xfrm>
              <a:off x="837599" y="271936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39" name="ZoneTexte 52"/>
            <xdr:cNvSpPr txBox="1"/>
          </xdr:nvSpPr>
          <xdr:spPr bwMode="auto">
            <a:xfrm>
              <a:off x="587211" y="259625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240" name="Connecteur droit 239"/>
            <xdr:cNvCxnSpPr>
              <a:cxnSpLocks/>
            </xdr:cNvCxnSpPr>
          </xdr:nvCxnSpPr>
          <xdr:spPr bwMode="auto">
            <a:xfrm>
              <a:off x="837599" y="291462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41" name="ZoneTexte 54"/>
            <xdr:cNvSpPr txBox="1"/>
          </xdr:nvSpPr>
          <xdr:spPr bwMode="auto">
            <a:xfrm>
              <a:off x="587211" y="279151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242" name="Connecteur droit 241"/>
            <xdr:cNvCxnSpPr>
              <a:cxnSpLocks/>
            </xdr:cNvCxnSpPr>
          </xdr:nvCxnSpPr>
          <xdr:spPr bwMode="auto">
            <a:xfrm>
              <a:off x="837599" y="315037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43" name="ZoneTexte 56"/>
            <xdr:cNvSpPr txBox="1"/>
          </xdr:nvSpPr>
          <xdr:spPr bwMode="auto">
            <a:xfrm>
              <a:off x="587211" y="302726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grpSp>
      <xdr:grpSp>
        <xdr:nvGrpSpPr>
          <xdr:cNvPr id="273" name="Groupe 272"/>
          <xdr:cNvGrpSpPr/>
        </xdr:nvGrpSpPr>
        <xdr:grpSpPr bwMode="auto">
          <a:xfrm>
            <a:off x="1600465" y="3431524"/>
            <a:ext cx="2431285" cy="1511952"/>
            <a:chOff x="1009703" y="271006"/>
            <a:chExt cx="2431285" cy="1511952"/>
          </a:xfrm>
        </xdr:grpSpPr>
        <xdr:sp macro="" textlink="">
          <xdr:nvSpPr>
            <xdr:cNvPr id="217" name="ZoneTexte 59"/>
            <xdr:cNvSpPr txBox="1"/>
          </xdr:nvSpPr>
          <xdr:spPr bwMode="auto">
            <a:xfrm rot="16199998">
              <a:off x="579617"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father (WT)</a:t>
              </a:r>
              <a:endParaRPr/>
            </a:p>
          </xdr:txBody>
        </xdr:sp>
        <xdr:sp macro="" textlink="">
          <xdr:nvSpPr>
            <xdr:cNvPr id="218" name="ZoneTexte 60"/>
            <xdr:cNvSpPr txBox="1"/>
          </xdr:nvSpPr>
          <xdr:spPr bwMode="auto">
            <a:xfrm rot="16199998">
              <a:off x="725810"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mother (WT)</a:t>
              </a:r>
              <a:endParaRPr/>
            </a:p>
          </xdr:txBody>
        </xdr:sp>
        <xdr:sp macro="" textlink="">
          <xdr:nvSpPr>
            <xdr:cNvPr id="219" name="ZoneTexte 61"/>
            <xdr:cNvSpPr txBox="1"/>
          </xdr:nvSpPr>
          <xdr:spPr bwMode="auto">
            <a:xfrm rot="16199998">
              <a:off x="742159" y="906275"/>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sp macro="" textlink="">
          <xdr:nvSpPr>
            <xdr:cNvPr id="220" name="ZoneTexte 62"/>
            <xdr:cNvSpPr txBox="1"/>
          </xdr:nvSpPr>
          <xdr:spPr bwMode="auto">
            <a:xfrm rot="16199998">
              <a:off x="1123994"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father (WT)</a:t>
              </a:r>
              <a:endParaRPr/>
            </a:p>
          </xdr:txBody>
        </xdr:sp>
        <xdr:sp macro="" textlink="">
          <xdr:nvSpPr>
            <xdr:cNvPr id="221" name="ZoneTexte 63"/>
            <xdr:cNvSpPr txBox="1"/>
          </xdr:nvSpPr>
          <xdr:spPr bwMode="auto">
            <a:xfrm rot="16199998">
              <a:off x="1270187"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mother (WT)</a:t>
              </a:r>
              <a:endParaRPr/>
            </a:p>
          </xdr:txBody>
        </xdr:sp>
        <xdr:sp macro="" textlink="">
          <xdr:nvSpPr>
            <xdr:cNvPr id="222" name="ZoneTexte 64"/>
            <xdr:cNvSpPr txBox="1"/>
          </xdr:nvSpPr>
          <xdr:spPr bwMode="auto">
            <a:xfrm rot="16199998">
              <a:off x="1290542" y="910283"/>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223" name="ZoneTexte 65"/>
            <xdr:cNvSpPr txBox="1"/>
          </xdr:nvSpPr>
          <xdr:spPr bwMode="auto">
            <a:xfrm rot="16199998">
              <a:off x="2045330" y="1104246"/>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224" name="ZoneTexte 66"/>
            <xdr:cNvSpPr txBox="1"/>
          </xdr:nvSpPr>
          <xdr:spPr bwMode="auto">
            <a:xfrm rot="16199998">
              <a:off x="2092320" y="971998"/>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225" name="ZoneTexte 67"/>
            <xdr:cNvSpPr txBox="1"/>
          </xdr:nvSpPr>
          <xdr:spPr bwMode="auto">
            <a:xfrm rot="16199998">
              <a:off x="2383768"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26" name="ZoneTexte 68"/>
            <xdr:cNvSpPr txBox="1"/>
          </xdr:nvSpPr>
          <xdr:spPr bwMode="auto">
            <a:xfrm rot="16199998">
              <a:off x="2563004"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27" name="ZoneTexte 69"/>
            <xdr:cNvSpPr txBox="1"/>
          </xdr:nvSpPr>
          <xdr:spPr bwMode="auto">
            <a:xfrm rot="16199998">
              <a:off x="2561902" y="903871"/>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grpSp>
      <xdr:sp macro="" textlink="">
        <xdr:nvSpPr>
          <xdr:cNvPr id="174" name="ZoneTexte 72"/>
          <xdr:cNvSpPr txBox="1"/>
        </xdr:nvSpPr>
        <xdr:spPr bwMode="auto">
          <a:xfrm>
            <a:off x="1472463" y="3178006"/>
            <a:ext cx="1898468"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 (short exposure)</a:t>
            </a:r>
            <a:endParaRPr/>
          </a:p>
        </xdr:txBody>
      </xdr:sp>
      <xdr:sp macro="" textlink="">
        <xdr:nvSpPr>
          <xdr:cNvPr id="175" name="ZoneTexte 73"/>
          <xdr:cNvSpPr txBox="1"/>
        </xdr:nvSpPr>
        <xdr:spPr bwMode="auto">
          <a:xfrm>
            <a:off x="1528590" y="6635572"/>
            <a:ext cx="1842364"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 (long exposure)</a:t>
            </a:r>
            <a:endParaRPr/>
          </a:p>
        </xdr:txBody>
      </xdr:sp>
      <xdr:sp macro="" textlink="">
        <xdr:nvSpPr>
          <xdr:cNvPr id="176" name="Rectangle 175"/>
          <xdr:cNvSpPr/>
        </xdr:nvSpPr>
        <xdr:spPr bwMode="auto">
          <a:xfrm>
            <a:off x="1606969" y="5776709"/>
            <a:ext cx="1123938" cy="7576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177" name="Rectangle 176"/>
          <xdr:cNvSpPr/>
        </xdr:nvSpPr>
        <xdr:spPr bwMode="auto">
          <a:xfrm>
            <a:off x="3098353" y="5776709"/>
            <a:ext cx="933398" cy="7576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nvGrpSpPr>
          <xdr:cNvPr id="274" name="Groupe 273"/>
          <xdr:cNvGrpSpPr/>
        </xdr:nvGrpSpPr>
        <xdr:grpSpPr bwMode="auto">
          <a:xfrm>
            <a:off x="5868084" y="-100769"/>
            <a:ext cx="925631" cy="1576072"/>
            <a:chOff x="5275899" y="-117174"/>
            <a:chExt cx="925631" cy="1576072"/>
          </a:xfrm>
        </xdr:grpSpPr>
        <xdr:sp macro="" textlink="">
          <xdr:nvSpPr>
            <xdr:cNvPr id="213" name="ZoneTexte 78"/>
            <xdr:cNvSpPr txBox="1"/>
          </xdr:nvSpPr>
          <xdr:spPr bwMode="auto">
            <a:xfrm rot="16199998">
              <a:off x="4823371" y="76014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14" name="ZoneTexte 79"/>
            <xdr:cNvSpPr txBox="1"/>
          </xdr:nvSpPr>
          <xdr:spPr bwMode="auto">
            <a:xfrm rot="16199998">
              <a:off x="5049841" y="76014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15" name="ZoneTexte 80"/>
            <xdr:cNvSpPr txBox="1"/>
          </xdr:nvSpPr>
          <xdr:spPr bwMode="auto">
            <a:xfrm rot="16199998">
              <a:off x="5063914" y="547751"/>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216" name="ZoneTexte 81"/>
            <xdr:cNvSpPr txBox="1"/>
          </xdr:nvSpPr>
          <xdr:spPr bwMode="auto">
            <a:xfrm rot="16199998">
              <a:off x="5510796" y="768164"/>
              <a:ext cx="113524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‘s father (WT)</a:t>
              </a:r>
              <a:endParaRPr/>
            </a:p>
          </xdr:txBody>
        </xdr:sp>
      </xdr:grpSp>
      <xdr:grpSp>
        <xdr:nvGrpSpPr>
          <xdr:cNvPr id="275" name="Groupe 274"/>
          <xdr:cNvGrpSpPr/>
        </xdr:nvGrpSpPr>
        <xdr:grpSpPr bwMode="auto">
          <a:xfrm>
            <a:off x="5403588" y="1458898"/>
            <a:ext cx="362551" cy="1645813"/>
            <a:chOff x="4693712" y="1458898"/>
            <a:chExt cx="362551" cy="1645813"/>
          </a:xfrm>
        </xdr:grpSpPr>
        <xdr:cxnSp macro="">
          <xdr:nvCxnSpPr>
            <xdr:cNvPr id="201" name="Connecteur droit 200"/>
            <xdr:cNvCxnSpPr>
              <a:cxnSpLocks/>
            </xdr:cNvCxnSpPr>
          </xdr:nvCxnSpPr>
          <xdr:spPr bwMode="auto">
            <a:xfrm>
              <a:off x="4948263" y="158200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02" name="ZoneTexte 90"/>
            <xdr:cNvSpPr txBox="1"/>
          </xdr:nvSpPr>
          <xdr:spPr bwMode="auto">
            <a:xfrm>
              <a:off x="4693712" y="145889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203" name="Connecteur droit 202"/>
            <xdr:cNvCxnSpPr>
              <a:cxnSpLocks/>
            </xdr:cNvCxnSpPr>
          </xdr:nvCxnSpPr>
          <xdr:spPr bwMode="auto">
            <a:xfrm>
              <a:off x="4948263" y="178298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04" name="ZoneTexte 92"/>
            <xdr:cNvSpPr txBox="1"/>
          </xdr:nvSpPr>
          <xdr:spPr bwMode="auto">
            <a:xfrm>
              <a:off x="4693712" y="165987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205" name="Connecteur droit 204"/>
            <xdr:cNvCxnSpPr>
              <a:cxnSpLocks/>
            </xdr:cNvCxnSpPr>
          </xdr:nvCxnSpPr>
          <xdr:spPr bwMode="auto">
            <a:xfrm>
              <a:off x="4948263" y="198395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06" name="ZoneTexte 94"/>
            <xdr:cNvSpPr txBox="1"/>
          </xdr:nvSpPr>
          <xdr:spPr bwMode="auto">
            <a:xfrm>
              <a:off x="4693712" y="186084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207" name="Connecteur droit 206"/>
            <xdr:cNvCxnSpPr>
              <a:cxnSpLocks/>
            </xdr:cNvCxnSpPr>
          </xdr:nvCxnSpPr>
          <xdr:spPr bwMode="auto">
            <a:xfrm>
              <a:off x="4948263" y="220565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08" name="ZoneTexte 96"/>
            <xdr:cNvSpPr txBox="1"/>
          </xdr:nvSpPr>
          <xdr:spPr bwMode="auto">
            <a:xfrm>
              <a:off x="4693712" y="208253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209" name="Connecteur droit 208"/>
            <xdr:cNvCxnSpPr>
              <a:cxnSpLocks/>
            </xdr:cNvCxnSpPr>
          </xdr:nvCxnSpPr>
          <xdr:spPr bwMode="auto">
            <a:xfrm>
              <a:off x="4948263" y="247950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10" name="ZoneTexte 98"/>
            <xdr:cNvSpPr txBox="1"/>
          </xdr:nvSpPr>
          <xdr:spPr bwMode="auto">
            <a:xfrm>
              <a:off x="4693712" y="23563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cxnSp macro="">
          <xdr:nvCxnSpPr>
            <xdr:cNvPr id="211" name="Connecteur droit 210"/>
            <xdr:cNvCxnSpPr>
              <a:cxnSpLocks/>
            </xdr:cNvCxnSpPr>
          </xdr:nvCxnSpPr>
          <xdr:spPr bwMode="auto">
            <a:xfrm>
              <a:off x="4948263" y="298160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12" name="ZoneTexte 100"/>
            <xdr:cNvSpPr txBox="1"/>
          </xdr:nvSpPr>
          <xdr:spPr bwMode="auto">
            <a:xfrm>
              <a:off x="4693712" y="285849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15</a:t>
              </a:r>
              <a:endParaRPr/>
            </a:p>
          </xdr:txBody>
        </xdr:sp>
      </xdr:grpSp>
      <xdr:sp macro="" textlink="">
        <xdr:nvSpPr>
          <xdr:cNvPr id="180" name="Rectangle 179"/>
          <xdr:cNvSpPr/>
        </xdr:nvSpPr>
        <xdr:spPr bwMode="auto">
          <a:xfrm>
            <a:off x="5863005" y="1901318"/>
            <a:ext cx="933398" cy="796116"/>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nvGrpSpPr>
          <xdr:cNvPr id="276" name="Groupe 275"/>
          <xdr:cNvGrpSpPr/>
        </xdr:nvGrpSpPr>
        <xdr:grpSpPr bwMode="auto">
          <a:xfrm>
            <a:off x="5866888" y="3367404"/>
            <a:ext cx="925631" cy="1576072"/>
            <a:chOff x="5275899" y="-117174"/>
            <a:chExt cx="925631" cy="1576072"/>
          </a:xfrm>
        </xdr:grpSpPr>
        <xdr:sp macro="" textlink="">
          <xdr:nvSpPr>
            <xdr:cNvPr id="197" name="ZoneTexte 104"/>
            <xdr:cNvSpPr txBox="1"/>
          </xdr:nvSpPr>
          <xdr:spPr bwMode="auto">
            <a:xfrm rot="16199998">
              <a:off x="4823371" y="76014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198" name="ZoneTexte 105"/>
            <xdr:cNvSpPr txBox="1"/>
          </xdr:nvSpPr>
          <xdr:spPr bwMode="auto">
            <a:xfrm rot="16199998">
              <a:off x="5049841" y="76014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199" name="ZoneTexte 106"/>
            <xdr:cNvSpPr txBox="1"/>
          </xdr:nvSpPr>
          <xdr:spPr bwMode="auto">
            <a:xfrm rot="16199998">
              <a:off x="5063914" y="547751"/>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200" name="ZoneTexte 107"/>
            <xdr:cNvSpPr txBox="1"/>
          </xdr:nvSpPr>
          <xdr:spPr bwMode="auto">
            <a:xfrm rot="16199998">
              <a:off x="5510796" y="768164"/>
              <a:ext cx="113524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‘s father (WT)</a:t>
              </a:r>
              <a:endParaRPr/>
            </a:p>
          </xdr:txBody>
        </xdr:sp>
      </xdr:grpSp>
      <xdr:cxnSp macro="">
        <xdr:nvCxnSpPr>
          <xdr:cNvPr id="182" name="Connecteur droit 181"/>
          <xdr:cNvCxnSpPr>
            <a:cxnSpLocks/>
          </xdr:cNvCxnSpPr>
        </xdr:nvCxnSpPr>
        <xdr:spPr bwMode="auto">
          <a:xfrm>
            <a:off x="5634919" y="539703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83" name="ZoneTexte 112"/>
          <xdr:cNvSpPr txBox="1"/>
        </xdr:nvSpPr>
        <xdr:spPr bwMode="auto">
          <a:xfrm>
            <a:off x="5380368" y="527392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184" name="Connecteur droit 183"/>
          <xdr:cNvCxnSpPr>
            <a:cxnSpLocks/>
          </xdr:cNvCxnSpPr>
        </xdr:nvCxnSpPr>
        <xdr:spPr bwMode="auto">
          <a:xfrm>
            <a:off x="5634919" y="559800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85" name="ZoneTexte 114"/>
          <xdr:cNvSpPr txBox="1"/>
        </xdr:nvSpPr>
        <xdr:spPr bwMode="auto">
          <a:xfrm>
            <a:off x="5380368" y="547489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186" name="Connecteur droit 185"/>
          <xdr:cNvCxnSpPr>
            <a:cxnSpLocks/>
          </xdr:cNvCxnSpPr>
        </xdr:nvCxnSpPr>
        <xdr:spPr bwMode="auto">
          <a:xfrm>
            <a:off x="5634919" y="579898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87" name="ZoneTexte 116"/>
          <xdr:cNvSpPr txBox="1"/>
        </xdr:nvSpPr>
        <xdr:spPr bwMode="auto">
          <a:xfrm>
            <a:off x="5380368" y="567587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188" name="Connecteur droit 187"/>
          <xdr:cNvCxnSpPr>
            <a:cxnSpLocks/>
          </xdr:cNvCxnSpPr>
        </xdr:nvCxnSpPr>
        <xdr:spPr bwMode="auto">
          <a:xfrm>
            <a:off x="5634919" y="602067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89" name="ZoneTexte 118"/>
          <xdr:cNvSpPr txBox="1"/>
        </xdr:nvSpPr>
        <xdr:spPr bwMode="auto">
          <a:xfrm>
            <a:off x="5380368" y="589756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190" name="Connecteur droit 189"/>
          <xdr:cNvCxnSpPr>
            <a:cxnSpLocks/>
          </xdr:cNvCxnSpPr>
        </xdr:nvCxnSpPr>
        <xdr:spPr bwMode="auto">
          <a:xfrm>
            <a:off x="5634919" y="629453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91" name="ZoneTexte 120"/>
          <xdr:cNvSpPr txBox="1"/>
        </xdr:nvSpPr>
        <xdr:spPr bwMode="auto">
          <a:xfrm>
            <a:off x="5380368" y="617142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cxnSp macro="">
        <xdr:nvCxnSpPr>
          <xdr:cNvPr id="192" name="Connecteur droit 191"/>
          <xdr:cNvCxnSpPr>
            <a:cxnSpLocks/>
          </xdr:cNvCxnSpPr>
        </xdr:nvCxnSpPr>
        <xdr:spPr bwMode="auto">
          <a:xfrm>
            <a:off x="5634919" y="523499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93" name="ZoneTexte 124"/>
          <xdr:cNvSpPr txBox="1"/>
        </xdr:nvSpPr>
        <xdr:spPr bwMode="auto">
          <a:xfrm>
            <a:off x="5326864" y="511188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sp macro="" textlink="">
        <xdr:nvSpPr>
          <xdr:cNvPr id="194" name="ZoneTexte 125"/>
          <xdr:cNvSpPr txBox="1"/>
        </xdr:nvSpPr>
        <xdr:spPr bwMode="auto">
          <a:xfrm>
            <a:off x="5735024" y="6635572"/>
            <a:ext cx="1842364"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 (long exposure)</a:t>
            </a:r>
            <a:endParaRPr/>
          </a:p>
        </xdr:txBody>
      </xdr:sp>
      <xdr:sp macro="" textlink="">
        <xdr:nvSpPr>
          <xdr:cNvPr id="195" name="ZoneTexte 126"/>
          <xdr:cNvSpPr txBox="1"/>
        </xdr:nvSpPr>
        <xdr:spPr bwMode="auto">
          <a:xfrm>
            <a:off x="5735024" y="3178006"/>
            <a:ext cx="1898468"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 (short exposure)</a:t>
            </a:r>
            <a:endParaRPr/>
          </a:p>
        </xdr:txBody>
      </xdr:sp>
      <xdr:sp macro="" textlink="">
        <xdr:nvSpPr>
          <xdr:cNvPr id="196" name="Rectangle 195"/>
          <xdr:cNvSpPr/>
        </xdr:nvSpPr>
        <xdr:spPr bwMode="auto">
          <a:xfrm>
            <a:off x="5866888" y="5714535"/>
            <a:ext cx="933398" cy="81981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twoCellAnchor>
    <xdr:from>
      <xdr:col>4</xdr:col>
      <xdr:colOff>0</xdr:colOff>
      <xdr:row>3</xdr:row>
      <xdr:rowOff>0</xdr:rowOff>
    </xdr:from>
    <xdr:to>
      <xdr:col>10</xdr:col>
      <xdr:colOff>573472</xdr:colOff>
      <xdr:row>21</xdr:row>
      <xdr:rowOff>164301</xdr:rowOff>
    </xdr:to>
    <xdr:grpSp>
      <xdr:nvGrpSpPr>
        <xdr:cNvPr id="3" name="Groupe 2"/>
        <xdr:cNvGrpSpPr/>
      </xdr:nvGrpSpPr>
      <xdr:grpSpPr bwMode="auto">
        <a:xfrm>
          <a:off x="6534150" y="571500"/>
          <a:ext cx="6336097" cy="3593301"/>
          <a:chOff x="565418" y="-121759"/>
          <a:chExt cx="6336097" cy="3593302"/>
        </a:xfrm>
      </xdr:grpSpPr>
      <xdr:pic>
        <xdr:nvPicPr>
          <xdr:cNvPr id="4" name="Image 271"/>
          <xdr:cNvPicPr>
            <a:picLocks noChangeAspect="1"/>
          </xdr:cNvPicPr>
        </xdr:nvPicPr>
        <xdr:blipFill>
          <a:blip xmlns:r="http://schemas.openxmlformats.org/officeDocument/2006/relationships" r:embed="rId5"/>
          <a:srcRect l="13767"/>
          <a:stretch/>
        </xdr:blipFill>
        <xdr:spPr bwMode="auto">
          <a:xfrm>
            <a:off x="1012978" y="1418297"/>
            <a:ext cx="2638738" cy="1800000"/>
          </a:xfrm>
          <a:prstGeom prst="rect">
            <a:avLst/>
          </a:prstGeom>
        </xdr:spPr>
      </xdr:pic>
      <xdr:pic>
        <xdr:nvPicPr>
          <xdr:cNvPr id="5" name="Image 272"/>
          <xdr:cNvPicPr>
            <a:picLocks noChangeAspect="1"/>
          </xdr:cNvPicPr>
        </xdr:nvPicPr>
        <xdr:blipFill>
          <a:blip xmlns:r="http://schemas.openxmlformats.org/officeDocument/2006/relationships" r:embed="rId6"/>
          <a:srcRect l="15108"/>
          <a:stretch/>
        </xdr:blipFill>
        <xdr:spPr bwMode="auto">
          <a:xfrm>
            <a:off x="5261648" y="1418297"/>
            <a:ext cx="1639867" cy="1800000"/>
          </a:xfrm>
          <a:prstGeom prst="rect">
            <a:avLst/>
          </a:prstGeom>
        </xdr:spPr>
      </xdr:pic>
      <xdr:grpSp>
        <xdr:nvGrpSpPr>
          <xdr:cNvPr id="6" name="Groupe 5"/>
          <xdr:cNvGrpSpPr/>
        </xdr:nvGrpSpPr>
        <xdr:grpSpPr bwMode="auto">
          <a:xfrm>
            <a:off x="1104980" y="-62966"/>
            <a:ext cx="2431285" cy="1511952"/>
            <a:chOff x="1009703" y="271006"/>
            <a:chExt cx="2431285" cy="1511952"/>
          </a:xfrm>
        </xdr:grpSpPr>
        <xdr:sp macro="" textlink="">
          <xdr:nvSpPr>
            <xdr:cNvPr id="313" name="ZoneTexte 4"/>
            <xdr:cNvSpPr txBox="1"/>
          </xdr:nvSpPr>
          <xdr:spPr bwMode="auto">
            <a:xfrm rot="16199998">
              <a:off x="579617"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father (WT)</a:t>
              </a:r>
              <a:endParaRPr/>
            </a:p>
          </xdr:txBody>
        </xdr:sp>
        <xdr:sp macro="" textlink="">
          <xdr:nvSpPr>
            <xdr:cNvPr id="314" name="ZoneTexte 5"/>
            <xdr:cNvSpPr txBox="1"/>
          </xdr:nvSpPr>
          <xdr:spPr bwMode="auto">
            <a:xfrm rot="16199998">
              <a:off x="725810"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S36’s mother (WT)</a:t>
              </a:r>
              <a:endParaRPr/>
            </a:p>
          </xdr:txBody>
        </xdr:sp>
        <xdr:sp macro="" textlink="">
          <xdr:nvSpPr>
            <xdr:cNvPr id="315" name="ZoneTexte 6"/>
            <xdr:cNvSpPr txBox="1"/>
          </xdr:nvSpPr>
          <xdr:spPr bwMode="auto">
            <a:xfrm rot="16199998">
              <a:off x="742159" y="906275"/>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sp macro="" textlink="">
          <xdr:nvSpPr>
            <xdr:cNvPr id="316" name="ZoneTexte 7"/>
            <xdr:cNvSpPr txBox="1"/>
          </xdr:nvSpPr>
          <xdr:spPr bwMode="auto">
            <a:xfrm rot="16199998">
              <a:off x="1123994" y="1106651"/>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father (WT)</a:t>
              </a:r>
              <a:endParaRPr/>
            </a:p>
          </xdr:txBody>
        </xdr:sp>
        <xdr:sp macro="" textlink="">
          <xdr:nvSpPr>
            <xdr:cNvPr id="317" name="ZoneTexte 8"/>
            <xdr:cNvSpPr txBox="1"/>
          </xdr:nvSpPr>
          <xdr:spPr bwMode="auto">
            <a:xfrm rot="16199998">
              <a:off x="1270187" y="1071385"/>
              <a:ext cx="117692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mother (WT)</a:t>
              </a:r>
              <a:endParaRPr/>
            </a:p>
          </xdr:txBody>
        </xdr:sp>
        <xdr:sp macro="" textlink="">
          <xdr:nvSpPr>
            <xdr:cNvPr id="318" name="ZoneTexte 9"/>
            <xdr:cNvSpPr txBox="1"/>
          </xdr:nvSpPr>
          <xdr:spPr bwMode="auto">
            <a:xfrm rot="16199998">
              <a:off x="1290542" y="910283"/>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319" name="ZoneTexte 10"/>
            <xdr:cNvSpPr txBox="1"/>
          </xdr:nvSpPr>
          <xdr:spPr bwMode="auto">
            <a:xfrm rot="16199998">
              <a:off x="2045330" y="1104246"/>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320" name="ZoneTexte 11"/>
            <xdr:cNvSpPr txBox="1"/>
          </xdr:nvSpPr>
          <xdr:spPr bwMode="auto">
            <a:xfrm rot="16199998">
              <a:off x="2092320" y="971998"/>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321" name="ZoneTexte 12"/>
            <xdr:cNvSpPr txBox="1"/>
          </xdr:nvSpPr>
          <xdr:spPr bwMode="auto">
            <a:xfrm rot="16199998">
              <a:off x="2383768"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322" name="ZoneTexte 13"/>
            <xdr:cNvSpPr txBox="1"/>
          </xdr:nvSpPr>
          <xdr:spPr bwMode="auto">
            <a:xfrm rot="16199998">
              <a:off x="2563004" y="1084209"/>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323" name="ZoneTexte 14"/>
            <xdr:cNvSpPr txBox="1"/>
          </xdr:nvSpPr>
          <xdr:spPr bwMode="auto">
            <a:xfrm rot="16199998">
              <a:off x="2561902" y="903871"/>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grpSp>
      <xdr:cxnSp macro="">
        <xdr:nvCxnSpPr>
          <xdr:cNvPr id="7" name="Connecteur droit 274"/>
          <xdr:cNvCxnSpPr>
            <a:cxnSpLocks/>
          </xdr:cNvCxnSpPr>
        </xdr:nvCxnSpPr>
        <xdr:spPr bwMode="auto">
          <a:xfrm>
            <a:off x="881530" y="174986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8" name="ZoneTexte 19"/>
          <xdr:cNvSpPr txBox="1"/>
        </xdr:nvSpPr>
        <xdr:spPr bwMode="auto">
          <a:xfrm>
            <a:off x="565418" y="1626754"/>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277" name="Connecteur droit 276"/>
          <xdr:cNvCxnSpPr>
            <a:cxnSpLocks/>
          </xdr:cNvCxnSpPr>
        </xdr:nvCxnSpPr>
        <xdr:spPr bwMode="auto">
          <a:xfrm>
            <a:off x="881530" y="190761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78" name="ZoneTexte 21"/>
          <xdr:cNvSpPr txBox="1"/>
        </xdr:nvSpPr>
        <xdr:spPr bwMode="auto">
          <a:xfrm>
            <a:off x="565418" y="178450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279" name="Connecteur droit 278"/>
          <xdr:cNvCxnSpPr>
            <a:cxnSpLocks/>
          </xdr:cNvCxnSpPr>
        </xdr:nvCxnSpPr>
        <xdr:spPr bwMode="auto">
          <a:xfrm>
            <a:off x="881530" y="203221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80" name="ZoneTexte 23"/>
          <xdr:cNvSpPr txBox="1"/>
        </xdr:nvSpPr>
        <xdr:spPr bwMode="auto">
          <a:xfrm>
            <a:off x="631142" y="190910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281" name="Connecteur droit 280"/>
          <xdr:cNvCxnSpPr>
            <a:cxnSpLocks/>
          </xdr:cNvCxnSpPr>
        </xdr:nvCxnSpPr>
        <xdr:spPr bwMode="auto">
          <a:xfrm>
            <a:off x="881530" y="224177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82" name="ZoneTexte 25"/>
          <xdr:cNvSpPr txBox="1"/>
        </xdr:nvSpPr>
        <xdr:spPr bwMode="auto">
          <a:xfrm>
            <a:off x="631142" y="211866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283" name="Connecteur droit 282"/>
          <xdr:cNvCxnSpPr>
            <a:cxnSpLocks/>
          </xdr:cNvCxnSpPr>
        </xdr:nvCxnSpPr>
        <xdr:spPr bwMode="auto">
          <a:xfrm>
            <a:off x="881530" y="24132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84" name="ZoneTexte 27"/>
          <xdr:cNvSpPr txBox="1"/>
        </xdr:nvSpPr>
        <xdr:spPr bwMode="auto">
          <a:xfrm>
            <a:off x="631142" y="229011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285" name="Connecteur droit 284"/>
          <xdr:cNvCxnSpPr>
            <a:cxnSpLocks/>
          </xdr:cNvCxnSpPr>
        </xdr:nvCxnSpPr>
        <xdr:spPr bwMode="auto">
          <a:xfrm>
            <a:off x="881530" y="260849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86" name="ZoneTexte 29"/>
          <xdr:cNvSpPr txBox="1"/>
        </xdr:nvSpPr>
        <xdr:spPr bwMode="auto">
          <a:xfrm>
            <a:off x="631142" y="248538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287" name="Connecteur droit 286"/>
          <xdr:cNvCxnSpPr>
            <a:cxnSpLocks/>
          </xdr:cNvCxnSpPr>
        </xdr:nvCxnSpPr>
        <xdr:spPr bwMode="auto">
          <a:xfrm>
            <a:off x="881530" y="284424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88" name="ZoneTexte 31"/>
          <xdr:cNvSpPr txBox="1"/>
        </xdr:nvSpPr>
        <xdr:spPr bwMode="auto">
          <a:xfrm>
            <a:off x="631142" y="272112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sp macro="" textlink="">
        <xdr:nvSpPr>
          <xdr:cNvPr id="289" name="ZoneTexte 32"/>
          <xdr:cNvSpPr txBox="1"/>
        </xdr:nvSpPr>
        <xdr:spPr bwMode="auto">
          <a:xfrm>
            <a:off x="920852" y="3192434"/>
            <a:ext cx="95571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GAPDH</a:t>
            </a:r>
            <a:endParaRPr/>
          </a:p>
        </xdr:txBody>
      </xdr:sp>
      <xdr:sp macro="" textlink="">
        <xdr:nvSpPr>
          <xdr:cNvPr id="290" name="Rectangle 289"/>
          <xdr:cNvSpPr/>
        </xdr:nvSpPr>
        <xdr:spPr bwMode="auto">
          <a:xfrm>
            <a:off x="1139934" y="2485380"/>
            <a:ext cx="1118560" cy="24622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91" name="Rectangle 290"/>
          <xdr:cNvSpPr/>
        </xdr:nvSpPr>
        <xdr:spPr bwMode="auto">
          <a:xfrm>
            <a:off x="2631318" y="2485380"/>
            <a:ext cx="929712" cy="24622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nvGrpSpPr>
          <xdr:cNvPr id="324" name="Groupe 323"/>
          <xdr:cNvGrpSpPr/>
        </xdr:nvGrpSpPr>
        <xdr:grpSpPr bwMode="auto">
          <a:xfrm>
            <a:off x="5364981" y="-121759"/>
            <a:ext cx="925631" cy="1576072"/>
            <a:chOff x="5364981" y="714040"/>
            <a:chExt cx="925631" cy="1576072"/>
          </a:xfrm>
        </xdr:grpSpPr>
        <xdr:sp macro="" textlink="">
          <xdr:nvSpPr>
            <xdr:cNvPr id="309" name="ZoneTexte 36"/>
            <xdr:cNvSpPr txBox="1"/>
          </xdr:nvSpPr>
          <xdr:spPr bwMode="auto">
            <a:xfrm rot="16199998">
              <a:off x="4912453" y="1591363"/>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310" name="ZoneTexte 37"/>
            <xdr:cNvSpPr txBox="1"/>
          </xdr:nvSpPr>
          <xdr:spPr bwMode="auto">
            <a:xfrm rot="16199998">
              <a:off x="5138923" y="1591363"/>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311" name="ZoneTexte 38"/>
            <xdr:cNvSpPr txBox="1"/>
          </xdr:nvSpPr>
          <xdr:spPr bwMode="auto">
            <a:xfrm rot="16199998">
              <a:off x="5152996" y="1378965"/>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312" name="ZoneTexte 39"/>
            <xdr:cNvSpPr txBox="1"/>
          </xdr:nvSpPr>
          <xdr:spPr bwMode="auto">
            <a:xfrm rot="16199998">
              <a:off x="5599878" y="1599378"/>
              <a:ext cx="113524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‘s father (WT)</a:t>
              </a:r>
              <a:endParaRPr/>
            </a:p>
          </xdr:txBody>
        </xdr:sp>
      </xdr:grpSp>
      <xdr:cxnSp macro="">
        <xdr:nvCxnSpPr>
          <xdr:cNvPr id="293" name="Connecteur droit 292"/>
          <xdr:cNvCxnSpPr>
            <a:cxnSpLocks/>
          </xdr:cNvCxnSpPr>
        </xdr:nvCxnSpPr>
        <xdr:spPr bwMode="auto">
          <a:xfrm>
            <a:off x="5112841" y="172691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94" name="ZoneTexte 43"/>
          <xdr:cNvSpPr txBox="1"/>
        </xdr:nvSpPr>
        <xdr:spPr bwMode="auto">
          <a:xfrm>
            <a:off x="4862929" y="160380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70</a:t>
            </a:r>
            <a:endParaRPr/>
          </a:p>
        </xdr:txBody>
      </xdr:sp>
      <xdr:cxnSp macro="">
        <xdr:nvCxnSpPr>
          <xdr:cNvPr id="295" name="Connecteur droit 294"/>
          <xdr:cNvCxnSpPr>
            <a:cxnSpLocks/>
          </xdr:cNvCxnSpPr>
        </xdr:nvCxnSpPr>
        <xdr:spPr bwMode="auto">
          <a:xfrm>
            <a:off x="5112841" y="192788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96" name="ZoneTexte 45"/>
          <xdr:cNvSpPr txBox="1"/>
        </xdr:nvSpPr>
        <xdr:spPr bwMode="auto">
          <a:xfrm>
            <a:off x="4862929" y="180477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297" name="Connecteur droit 296"/>
          <xdr:cNvCxnSpPr>
            <a:cxnSpLocks/>
          </xdr:cNvCxnSpPr>
        </xdr:nvCxnSpPr>
        <xdr:spPr bwMode="auto">
          <a:xfrm>
            <a:off x="5112841" y="212885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98" name="ZoneTexte 47"/>
          <xdr:cNvSpPr txBox="1"/>
        </xdr:nvSpPr>
        <xdr:spPr bwMode="auto">
          <a:xfrm>
            <a:off x="4862929" y="200574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cxnSp macro="">
        <xdr:nvCxnSpPr>
          <xdr:cNvPr id="299" name="Connecteur droit 298"/>
          <xdr:cNvCxnSpPr>
            <a:cxnSpLocks/>
          </xdr:cNvCxnSpPr>
        </xdr:nvCxnSpPr>
        <xdr:spPr bwMode="auto">
          <a:xfrm>
            <a:off x="5112841" y="235055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00" name="ZoneTexte 49"/>
          <xdr:cNvSpPr txBox="1"/>
        </xdr:nvSpPr>
        <xdr:spPr bwMode="auto">
          <a:xfrm>
            <a:off x="4862929" y="222744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35</a:t>
            </a:r>
            <a:endParaRPr/>
          </a:p>
        </xdr:txBody>
      </xdr:sp>
      <xdr:cxnSp macro="">
        <xdr:nvCxnSpPr>
          <xdr:cNvPr id="301" name="Connecteur droit 300"/>
          <xdr:cNvCxnSpPr>
            <a:cxnSpLocks/>
          </xdr:cNvCxnSpPr>
        </xdr:nvCxnSpPr>
        <xdr:spPr bwMode="auto">
          <a:xfrm>
            <a:off x="5112841" y="262440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02" name="ZoneTexte 51"/>
          <xdr:cNvSpPr txBox="1"/>
        </xdr:nvSpPr>
        <xdr:spPr bwMode="auto">
          <a:xfrm>
            <a:off x="4862929" y="250129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cxnSp macro="">
        <xdr:nvCxnSpPr>
          <xdr:cNvPr id="303" name="Connecteur droit 302"/>
          <xdr:cNvCxnSpPr>
            <a:cxnSpLocks/>
          </xdr:cNvCxnSpPr>
        </xdr:nvCxnSpPr>
        <xdr:spPr bwMode="auto">
          <a:xfrm>
            <a:off x="5112841" y="312650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04" name="ZoneTexte 53"/>
          <xdr:cNvSpPr txBox="1"/>
        </xdr:nvSpPr>
        <xdr:spPr bwMode="auto">
          <a:xfrm>
            <a:off x="4862929" y="300339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15</a:t>
            </a:r>
            <a:endParaRPr/>
          </a:p>
        </xdr:txBody>
      </xdr:sp>
      <xdr:cxnSp macro="">
        <xdr:nvCxnSpPr>
          <xdr:cNvPr id="305" name="Connecteur droit 304"/>
          <xdr:cNvCxnSpPr>
            <a:cxnSpLocks/>
          </xdr:cNvCxnSpPr>
        </xdr:nvCxnSpPr>
        <xdr:spPr bwMode="auto">
          <a:xfrm>
            <a:off x="5112841" y="154224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06" name="ZoneTexte 55"/>
          <xdr:cNvSpPr txBox="1"/>
        </xdr:nvSpPr>
        <xdr:spPr bwMode="auto">
          <a:xfrm>
            <a:off x="4797205" y="1419135"/>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sp macro="" textlink="">
        <xdr:nvSpPr>
          <xdr:cNvPr id="307" name="ZoneTexte 56"/>
          <xdr:cNvSpPr txBox="1"/>
        </xdr:nvSpPr>
        <xdr:spPr bwMode="auto">
          <a:xfrm>
            <a:off x="5208495" y="3194544"/>
            <a:ext cx="95571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GAPDH</a:t>
            </a:r>
            <a:endParaRPr/>
          </a:p>
        </xdr:txBody>
      </xdr:sp>
      <xdr:sp macro="" textlink="">
        <xdr:nvSpPr>
          <xdr:cNvPr id="308" name="Rectangle 307"/>
          <xdr:cNvSpPr/>
        </xdr:nvSpPr>
        <xdr:spPr bwMode="auto">
          <a:xfrm>
            <a:off x="5353065" y="2174540"/>
            <a:ext cx="929712" cy="24622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2</xdr:row>
      <xdr:rowOff>0</xdr:rowOff>
    </xdr:from>
    <xdr:to>
      <xdr:col>6</xdr:col>
      <xdr:colOff>155918</xdr:colOff>
      <xdr:row>37</xdr:row>
      <xdr:rowOff>176190</xdr:rowOff>
    </xdr:to>
    <xdr:grpSp>
      <xdr:nvGrpSpPr>
        <xdr:cNvPr id="2" name="Groupe 1"/>
        <xdr:cNvGrpSpPr/>
      </xdr:nvGrpSpPr>
      <xdr:grpSpPr bwMode="auto">
        <a:xfrm>
          <a:off x="1971675" y="381000"/>
          <a:ext cx="8052143" cy="6843690"/>
          <a:chOff x="322910" y="-84967"/>
          <a:chExt cx="8052143" cy="6843690"/>
        </a:xfrm>
      </xdr:grpSpPr>
      <xdr:grpSp>
        <xdr:nvGrpSpPr>
          <xdr:cNvPr id="3" name="Groupe 2"/>
          <xdr:cNvGrpSpPr/>
        </xdr:nvGrpSpPr>
        <xdr:grpSpPr bwMode="auto">
          <a:xfrm>
            <a:off x="322910" y="-84967"/>
            <a:ext cx="8052143" cy="3605413"/>
            <a:chOff x="322910" y="-84967"/>
            <a:chExt cx="8052143" cy="3605413"/>
          </a:xfrm>
        </xdr:grpSpPr>
        <xdr:pic>
          <xdr:nvPicPr>
            <xdr:cNvPr id="276" name="Image 275"/>
            <xdr:cNvPicPr>
              <a:picLocks noChangeAspect="1"/>
            </xdr:cNvPicPr>
          </xdr:nvPicPr>
          <xdr:blipFill>
            <a:blip xmlns:r="http://schemas.openxmlformats.org/officeDocument/2006/relationships" r:embed="rId1"/>
            <a:stretch/>
          </xdr:blipFill>
          <xdr:spPr bwMode="auto">
            <a:xfrm>
              <a:off x="342606" y="1449669"/>
              <a:ext cx="1292511" cy="1800000"/>
            </a:xfrm>
            <a:prstGeom prst="rect">
              <a:avLst/>
            </a:prstGeom>
          </xdr:spPr>
        </xdr:pic>
        <xdr:pic>
          <xdr:nvPicPr>
            <xdr:cNvPr id="277" name="Image 276"/>
            <xdr:cNvPicPr>
              <a:picLocks noChangeAspect="1"/>
            </xdr:cNvPicPr>
          </xdr:nvPicPr>
          <xdr:blipFill>
            <a:blip xmlns:r="http://schemas.openxmlformats.org/officeDocument/2006/relationships" r:embed="rId2"/>
            <a:stretch/>
          </xdr:blipFill>
          <xdr:spPr bwMode="auto">
            <a:xfrm>
              <a:off x="1714205" y="1449669"/>
              <a:ext cx="1292511" cy="1800000"/>
            </a:xfrm>
            <a:prstGeom prst="rect">
              <a:avLst/>
            </a:prstGeom>
          </xdr:spPr>
        </xdr:pic>
        <xdr:pic>
          <xdr:nvPicPr>
            <xdr:cNvPr id="278" name="Image 277"/>
            <xdr:cNvPicPr>
              <a:picLocks noChangeAspect="1"/>
            </xdr:cNvPicPr>
          </xdr:nvPicPr>
          <xdr:blipFill>
            <a:blip xmlns:r="http://schemas.openxmlformats.org/officeDocument/2006/relationships" r:embed="rId3"/>
            <a:stretch/>
          </xdr:blipFill>
          <xdr:spPr bwMode="auto">
            <a:xfrm>
              <a:off x="3060443" y="1449669"/>
              <a:ext cx="919824" cy="1800000"/>
            </a:xfrm>
            <a:prstGeom prst="rect">
              <a:avLst/>
            </a:prstGeom>
          </xdr:spPr>
        </xdr:pic>
        <xdr:sp macro="" textlink="">
          <xdr:nvSpPr>
            <xdr:cNvPr id="279" name="ZoneTexte 5"/>
            <xdr:cNvSpPr txBox="1"/>
          </xdr:nvSpPr>
          <xdr:spPr bwMode="auto">
            <a:xfrm rot="16199998">
              <a:off x="-109580" y="812393"/>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280" name="ZoneTexte 6"/>
            <xdr:cNvSpPr txBox="1"/>
          </xdr:nvSpPr>
          <xdr:spPr bwMode="auto">
            <a:xfrm rot="16199998">
              <a:off x="-30977" y="680145"/>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281" name="ZoneTexte 8"/>
            <xdr:cNvSpPr txBox="1"/>
          </xdr:nvSpPr>
          <xdr:spPr bwMode="auto">
            <a:xfrm rot="16199998">
              <a:off x="292084"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82" name="ZoneTexte 9"/>
            <xdr:cNvSpPr txBox="1"/>
          </xdr:nvSpPr>
          <xdr:spPr bwMode="auto">
            <a:xfrm rot="16199998">
              <a:off x="533449" y="612018"/>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sp macro="" textlink="">
          <xdr:nvSpPr>
            <xdr:cNvPr id="283" name="ZoneTexte 10"/>
            <xdr:cNvSpPr txBox="1"/>
          </xdr:nvSpPr>
          <xdr:spPr bwMode="auto">
            <a:xfrm rot="16199998">
              <a:off x="502935"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84" name="ZoneTexte 11"/>
            <xdr:cNvSpPr txBox="1"/>
          </xdr:nvSpPr>
          <xdr:spPr bwMode="auto">
            <a:xfrm rot="16199998">
              <a:off x="746702" y="614422"/>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sp macro="" textlink="">
          <xdr:nvSpPr>
            <xdr:cNvPr id="285" name="ZoneTexte 12"/>
            <xdr:cNvSpPr txBox="1"/>
          </xdr:nvSpPr>
          <xdr:spPr bwMode="auto">
            <a:xfrm rot="16199998">
              <a:off x="1234791"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86" name="ZoneTexte 13"/>
            <xdr:cNvSpPr txBox="1"/>
          </xdr:nvSpPr>
          <xdr:spPr bwMode="auto">
            <a:xfrm rot="16199998">
              <a:off x="1448547"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87" name="ZoneTexte 14"/>
            <xdr:cNvSpPr txBox="1"/>
          </xdr:nvSpPr>
          <xdr:spPr bwMode="auto">
            <a:xfrm rot="16199998">
              <a:off x="1449906" y="579958"/>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288" name="ZoneTexte 15"/>
            <xdr:cNvSpPr txBox="1"/>
          </xdr:nvSpPr>
          <xdr:spPr bwMode="auto">
            <a:xfrm rot="16199998">
              <a:off x="1866442" y="782738"/>
              <a:ext cx="117051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S14’s father (WT)*</a:t>
              </a:r>
              <a:endParaRPr/>
            </a:p>
          </xdr:txBody>
        </xdr:sp>
        <xdr:sp macro="" textlink="">
          <xdr:nvSpPr>
            <xdr:cNvPr id="289" name="ZoneTexte 16"/>
            <xdr:cNvSpPr txBox="1"/>
          </xdr:nvSpPr>
          <xdr:spPr bwMode="auto">
            <a:xfrm rot="16199998">
              <a:off x="2629147"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90" name="ZoneTexte 17"/>
            <xdr:cNvSpPr txBox="1"/>
          </xdr:nvSpPr>
          <xdr:spPr bwMode="auto">
            <a:xfrm rot="16199998">
              <a:off x="2644296" y="598392"/>
              <a:ext cx="15392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291" name="ZoneTexte 18"/>
            <xdr:cNvSpPr txBox="1"/>
          </xdr:nvSpPr>
          <xdr:spPr bwMode="auto">
            <a:xfrm rot="16199998">
              <a:off x="3047371"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92" name="ZoneTexte 19"/>
            <xdr:cNvSpPr txBox="1"/>
          </xdr:nvSpPr>
          <xdr:spPr bwMode="auto">
            <a:xfrm rot="16199998">
              <a:off x="3078550" y="614422"/>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S37 (+/V21:p.Arg325Trp)</a:t>
              </a:r>
              <a:endParaRPr/>
            </a:p>
          </xdr:txBody>
        </xdr:sp>
        <xdr:sp macro="" textlink="">
          <xdr:nvSpPr>
            <xdr:cNvPr id="293" name="Rectangle 292"/>
            <xdr:cNvSpPr/>
          </xdr:nvSpPr>
          <xdr:spPr bwMode="auto">
            <a:xfrm>
              <a:off x="358281" y="1477471"/>
              <a:ext cx="396932"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94" name="Rectangle 293"/>
            <xdr:cNvSpPr/>
          </xdr:nvSpPr>
          <xdr:spPr bwMode="auto">
            <a:xfrm>
              <a:off x="779229" y="1477471"/>
              <a:ext cx="831871"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95" name="Rectangle 294"/>
            <xdr:cNvSpPr/>
          </xdr:nvSpPr>
          <xdr:spPr bwMode="auto">
            <a:xfrm>
              <a:off x="1727729" y="1481875"/>
              <a:ext cx="831871"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96" name="Rectangle 295"/>
            <xdr:cNvSpPr/>
          </xdr:nvSpPr>
          <xdr:spPr bwMode="auto">
            <a:xfrm>
              <a:off x="3125398" y="1477470"/>
              <a:ext cx="820932"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97" name="ZoneTexte 24"/>
            <xdr:cNvSpPr txBox="1"/>
          </xdr:nvSpPr>
          <xdr:spPr bwMode="auto">
            <a:xfrm>
              <a:off x="343771" y="3243447"/>
              <a:ext cx="657552"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α</a:t>
              </a:r>
              <a:r>
                <a:rPr lang="fr-FR" sz="1200" b="1"/>
                <a:t>6</a:t>
              </a:r>
              <a:endParaRPr/>
            </a:p>
          </xdr:txBody>
        </xdr:sp>
        <xdr:sp macro="" textlink="">
          <xdr:nvSpPr>
            <xdr:cNvPr id="298" name="ZoneTexte 25"/>
            <xdr:cNvSpPr txBox="1"/>
          </xdr:nvSpPr>
          <xdr:spPr bwMode="auto">
            <a:xfrm>
              <a:off x="1709674" y="3243447"/>
              <a:ext cx="657552"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α</a:t>
              </a:r>
              <a:r>
                <a:rPr lang="fr-FR" sz="1200" b="1"/>
                <a:t>6</a:t>
              </a:r>
              <a:endParaRPr/>
            </a:p>
          </xdr:txBody>
        </xdr:sp>
        <xdr:sp macro="" textlink="">
          <xdr:nvSpPr>
            <xdr:cNvPr id="299" name="ZoneTexte 26"/>
            <xdr:cNvSpPr txBox="1"/>
          </xdr:nvSpPr>
          <xdr:spPr bwMode="auto">
            <a:xfrm>
              <a:off x="3048903" y="3243447"/>
              <a:ext cx="657552"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α</a:t>
              </a:r>
              <a:r>
                <a:rPr lang="fr-FR" sz="1200" b="1"/>
                <a:t>6</a:t>
              </a:r>
              <a:endParaRPr/>
            </a:p>
          </xdr:txBody>
        </xdr:sp>
        <xdr:pic>
          <xdr:nvPicPr>
            <xdr:cNvPr id="300" name="Image 299"/>
            <xdr:cNvPicPr>
              <a:picLocks noChangeAspect="1"/>
            </xdr:cNvPicPr>
          </xdr:nvPicPr>
          <xdr:blipFill>
            <a:blip xmlns:r="http://schemas.openxmlformats.org/officeDocument/2006/relationships" r:embed="rId4"/>
            <a:stretch/>
          </xdr:blipFill>
          <xdr:spPr bwMode="auto">
            <a:xfrm>
              <a:off x="4487133" y="1443384"/>
              <a:ext cx="1292511" cy="1800000"/>
            </a:xfrm>
            <a:prstGeom prst="rect">
              <a:avLst/>
            </a:prstGeom>
          </xdr:spPr>
        </xdr:pic>
        <xdr:pic>
          <xdr:nvPicPr>
            <xdr:cNvPr id="301" name="Image 300"/>
            <xdr:cNvPicPr>
              <a:picLocks noChangeAspect="1"/>
            </xdr:cNvPicPr>
          </xdr:nvPicPr>
          <xdr:blipFill>
            <a:blip xmlns:r="http://schemas.openxmlformats.org/officeDocument/2006/relationships" r:embed="rId5"/>
            <a:stretch/>
          </xdr:blipFill>
          <xdr:spPr bwMode="auto">
            <a:xfrm>
              <a:off x="5811601" y="1441505"/>
              <a:ext cx="1237004" cy="1800000"/>
            </a:xfrm>
            <a:prstGeom prst="rect">
              <a:avLst/>
            </a:prstGeom>
          </xdr:spPr>
        </xdr:pic>
        <xdr:pic>
          <xdr:nvPicPr>
            <xdr:cNvPr id="302" name="Image 301"/>
            <xdr:cNvPicPr>
              <a:picLocks noChangeAspect="1"/>
            </xdr:cNvPicPr>
          </xdr:nvPicPr>
          <xdr:blipFill>
            <a:blip xmlns:r="http://schemas.openxmlformats.org/officeDocument/2006/relationships" r:embed="rId6"/>
            <a:stretch/>
          </xdr:blipFill>
          <xdr:spPr bwMode="auto">
            <a:xfrm>
              <a:off x="7082542" y="1441505"/>
              <a:ext cx="1292511" cy="1800000"/>
            </a:xfrm>
            <a:prstGeom prst="rect">
              <a:avLst/>
            </a:prstGeom>
          </xdr:spPr>
        </xdr:pic>
        <xdr:sp macro="" textlink="">
          <xdr:nvSpPr>
            <xdr:cNvPr id="303" name="Rectangle 302"/>
            <xdr:cNvSpPr/>
          </xdr:nvSpPr>
          <xdr:spPr bwMode="auto">
            <a:xfrm>
              <a:off x="6113206" y="1478288"/>
              <a:ext cx="897235" cy="1601776"/>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04" name="Rectangle 303"/>
            <xdr:cNvSpPr/>
          </xdr:nvSpPr>
          <xdr:spPr bwMode="auto">
            <a:xfrm>
              <a:off x="7293298" y="1477470"/>
              <a:ext cx="897235" cy="1601776"/>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05" name="Rectangle 304"/>
            <xdr:cNvSpPr/>
          </xdr:nvSpPr>
          <xdr:spPr bwMode="auto">
            <a:xfrm>
              <a:off x="4937078" y="1477470"/>
              <a:ext cx="806633" cy="1601776"/>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06" name="Rectangle 305"/>
            <xdr:cNvSpPr/>
          </xdr:nvSpPr>
          <xdr:spPr bwMode="auto">
            <a:xfrm>
              <a:off x="4512167" y="1477470"/>
              <a:ext cx="406185" cy="1601776"/>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07" name="ZoneTexte 36"/>
            <xdr:cNvSpPr txBox="1"/>
          </xdr:nvSpPr>
          <xdr:spPr bwMode="auto">
            <a:xfrm>
              <a:off x="4502775" y="3243447"/>
              <a:ext cx="8109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a:t>
              </a:r>
              <a:endParaRPr/>
            </a:p>
          </xdr:txBody>
        </xdr:sp>
        <xdr:sp macro="" textlink="">
          <xdr:nvSpPr>
            <xdr:cNvPr id="308" name="ZoneTexte 37"/>
            <xdr:cNvSpPr txBox="1"/>
          </xdr:nvSpPr>
          <xdr:spPr bwMode="auto">
            <a:xfrm>
              <a:off x="5868677" y="3243447"/>
              <a:ext cx="8109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a:t>
              </a:r>
              <a:endParaRPr/>
            </a:p>
          </xdr:txBody>
        </xdr:sp>
        <xdr:sp macro="" textlink="">
          <xdr:nvSpPr>
            <xdr:cNvPr id="309" name="ZoneTexte 38"/>
            <xdr:cNvSpPr txBox="1"/>
          </xdr:nvSpPr>
          <xdr:spPr bwMode="auto">
            <a:xfrm>
              <a:off x="7207906" y="3243447"/>
              <a:ext cx="8109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RPT6</a:t>
              </a:r>
              <a:endParaRPr/>
            </a:p>
          </xdr:txBody>
        </xdr:sp>
        <xdr:sp macro="" textlink="">
          <xdr:nvSpPr>
            <xdr:cNvPr id="310" name="ZoneTexte 41"/>
            <xdr:cNvSpPr txBox="1"/>
          </xdr:nvSpPr>
          <xdr:spPr bwMode="auto">
            <a:xfrm rot="16199998">
              <a:off x="4066191" y="812393"/>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311" name="ZoneTexte 42"/>
            <xdr:cNvSpPr txBox="1"/>
          </xdr:nvSpPr>
          <xdr:spPr bwMode="auto">
            <a:xfrm rot="16199998">
              <a:off x="4137982" y="680145"/>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312" name="ZoneTexte 43"/>
            <xdr:cNvSpPr txBox="1"/>
          </xdr:nvSpPr>
          <xdr:spPr bwMode="auto">
            <a:xfrm rot="16199998">
              <a:off x="4454231"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313" name="ZoneTexte 44"/>
            <xdr:cNvSpPr txBox="1"/>
          </xdr:nvSpPr>
          <xdr:spPr bwMode="auto">
            <a:xfrm rot="16199998">
              <a:off x="4681972" y="612018"/>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sp macro="" textlink="">
          <xdr:nvSpPr>
            <xdr:cNvPr id="314" name="ZoneTexte 45"/>
            <xdr:cNvSpPr txBox="1"/>
          </xdr:nvSpPr>
          <xdr:spPr bwMode="auto">
            <a:xfrm rot="16199998">
              <a:off x="4658270"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315" name="ZoneTexte 46"/>
            <xdr:cNvSpPr txBox="1"/>
          </xdr:nvSpPr>
          <xdr:spPr bwMode="auto">
            <a:xfrm rot="16199998">
              <a:off x="4888413" y="614422"/>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sp macro="" textlink="">
          <xdr:nvSpPr>
            <xdr:cNvPr id="316" name="ZoneTexte 47"/>
            <xdr:cNvSpPr txBox="1"/>
          </xdr:nvSpPr>
          <xdr:spPr bwMode="auto">
            <a:xfrm rot="16199998">
              <a:off x="5675182"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317" name="ZoneTexte 48"/>
            <xdr:cNvSpPr txBox="1"/>
          </xdr:nvSpPr>
          <xdr:spPr bwMode="auto">
            <a:xfrm rot="16199998">
              <a:off x="5891558"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318" name="ZoneTexte 49"/>
            <xdr:cNvSpPr txBox="1"/>
          </xdr:nvSpPr>
          <xdr:spPr bwMode="auto">
            <a:xfrm rot="16199998">
              <a:off x="5895537" y="579958"/>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319" name="ZoneTexte 50"/>
            <xdr:cNvSpPr txBox="1"/>
          </xdr:nvSpPr>
          <xdr:spPr bwMode="auto">
            <a:xfrm rot="16199998">
              <a:off x="6314693" y="782738"/>
              <a:ext cx="117051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S14’s father (WT)*</a:t>
              </a:r>
              <a:endParaRPr/>
            </a:p>
          </xdr:txBody>
        </xdr:sp>
        <xdr:sp macro="" textlink="">
          <xdr:nvSpPr>
            <xdr:cNvPr id="320" name="ZoneTexte 51"/>
            <xdr:cNvSpPr txBox="1"/>
          </xdr:nvSpPr>
          <xdr:spPr bwMode="auto">
            <a:xfrm rot="16199998">
              <a:off x="6804918"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321" name="ZoneTexte 52"/>
            <xdr:cNvSpPr txBox="1"/>
          </xdr:nvSpPr>
          <xdr:spPr bwMode="auto">
            <a:xfrm rot="16199998">
              <a:off x="6827054" y="598392"/>
              <a:ext cx="15392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322" name="ZoneTexte 53"/>
            <xdr:cNvSpPr txBox="1"/>
          </xdr:nvSpPr>
          <xdr:spPr bwMode="auto">
            <a:xfrm rot="16199998">
              <a:off x="7237116" y="792356"/>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323" name="ZoneTexte 54"/>
            <xdr:cNvSpPr txBox="1"/>
          </xdr:nvSpPr>
          <xdr:spPr bwMode="auto">
            <a:xfrm rot="16199998">
              <a:off x="7275281" y="614422"/>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S37 (+/V21:p.Arg325Trp)</a:t>
              </a:r>
              <a:endParaRPr/>
            </a:p>
          </xdr:txBody>
        </xdr:sp>
      </xdr:grpSp>
      <xdr:pic>
        <xdr:nvPicPr>
          <xdr:cNvPr id="255" name="Image 254"/>
          <xdr:cNvPicPr>
            <a:picLocks noChangeAspect="1"/>
          </xdr:cNvPicPr>
        </xdr:nvPicPr>
        <xdr:blipFill>
          <a:blip xmlns:r="http://schemas.openxmlformats.org/officeDocument/2006/relationships" r:embed="rId7"/>
          <a:stretch/>
        </xdr:blipFill>
        <xdr:spPr bwMode="auto">
          <a:xfrm>
            <a:off x="342606" y="4958723"/>
            <a:ext cx="1448781" cy="1800000"/>
          </a:xfrm>
          <a:prstGeom prst="rect">
            <a:avLst/>
          </a:prstGeom>
        </xdr:spPr>
      </xdr:pic>
      <xdr:sp macro="" textlink="">
        <xdr:nvSpPr>
          <xdr:cNvPr id="256" name="Rectangle 255"/>
          <xdr:cNvSpPr/>
        </xdr:nvSpPr>
        <xdr:spPr bwMode="auto">
          <a:xfrm>
            <a:off x="362307" y="4992808"/>
            <a:ext cx="443943"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57" name="Rectangle 256"/>
          <xdr:cNvSpPr/>
        </xdr:nvSpPr>
        <xdr:spPr bwMode="auto">
          <a:xfrm>
            <a:off x="825951" y="4992808"/>
            <a:ext cx="925909"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58" name="ZoneTexte 62"/>
          <xdr:cNvSpPr txBox="1"/>
        </xdr:nvSpPr>
        <xdr:spPr bwMode="auto">
          <a:xfrm rot="16199998">
            <a:off x="-58269" y="4323855"/>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259" name="ZoneTexte 63"/>
          <xdr:cNvSpPr txBox="1"/>
        </xdr:nvSpPr>
        <xdr:spPr bwMode="auto">
          <a:xfrm rot="16199998">
            <a:off x="35037" y="4191607"/>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260" name="ZoneTexte 64"/>
          <xdr:cNvSpPr txBox="1"/>
        </xdr:nvSpPr>
        <xdr:spPr bwMode="auto">
          <a:xfrm rot="16199998">
            <a:off x="372802"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61" name="ZoneTexte 65"/>
          <xdr:cNvSpPr txBox="1"/>
        </xdr:nvSpPr>
        <xdr:spPr bwMode="auto">
          <a:xfrm rot="16199998">
            <a:off x="643575" y="4123480"/>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(+/V17:p.Pro320Arg)</a:t>
            </a:r>
            <a:endParaRPr/>
          </a:p>
        </xdr:txBody>
      </xdr:sp>
      <xdr:sp macro="" textlink="">
        <xdr:nvSpPr>
          <xdr:cNvPr id="262" name="ZoneTexte 66"/>
          <xdr:cNvSpPr txBox="1"/>
        </xdr:nvSpPr>
        <xdr:spPr bwMode="auto">
          <a:xfrm rot="16199998">
            <a:off x="598357"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63" name="ZoneTexte 67"/>
          <xdr:cNvSpPr txBox="1"/>
        </xdr:nvSpPr>
        <xdr:spPr bwMode="auto">
          <a:xfrm rot="16199998">
            <a:off x="871532" y="4125884"/>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(+/V21:p.Arg325Trp)</a:t>
            </a:r>
            <a:endParaRPr/>
          </a:p>
        </xdr:txBody>
      </xdr:sp>
      <xdr:pic>
        <xdr:nvPicPr>
          <xdr:cNvPr id="264" name="Image 263"/>
          <xdr:cNvPicPr>
            <a:picLocks noChangeAspect="1"/>
          </xdr:cNvPicPr>
        </xdr:nvPicPr>
        <xdr:blipFill>
          <a:blip xmlns:r="http://schemas.openxmlformats.org/officeDocument/2006/relationships" r:embed="rId8"/>
          <a:stretch/>
        </xdr:blipFill>
        <xdr:spPr bwMode="auto">
          <a:xfrm>
            <a:off x="2045701" y="4958723"/>
            <a:ext cx="955308" cy="1800000"/>
          </a:xfrm>
          <a:prstGeom prst="rect">
            <a:avLst/>
          </a:prstGeom>
        </xdr:spPr>
      </xdr:pic>
      <xdr:sp macro="" textlink="">
        <xdr:nvSpPr>
          <xdr:cNvPr id="265" name="Rectangle 264"/>
          <xdr:cNvSpPr/>
        </xdr:nvSpPr>
        <xdr:spPr bwMode="auto">
          <a:xfrm>
            <a:off x="2057822" y="4993248"/>
            <a:ext cx="925909"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66" name="ZoneTexte 69"/>
          <xdr:cNvSpPr txBox="1"/>
        </xdr:nvSpPr>
        <xdr:spPr bwMode="auto">
          <a:xfrm rot="16199998">
            <a:off x="1562084"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67" name="ZoneTexte 70"/>
          <xdr:cNvSpPr txBox="1"/>
        </xdr:nvSpPr>
        <xdr:spPr bwMode="auto">
          <a:xfrm rot="16199998">
            <a:off x="1805905"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2 (WT)</a:t>
            </a:r>
            <a:endParaRPr/>
          </a:p>
        </xdr:txBody>
      </xdr:sp>
      <xdr:sp macro="" textlink="">
        <xdr:nvSpPr>
          <xdr:cNvPr id="268" name="ZoneTexte 71"/>
          <xdr:cNvSpPr txBox="1"/>
        </xdr:nvSpPr>
        <xdr:spPr bwMode="auto">
          <a:xfrm rot="16199998">
            <a:off x="1837329" y="4091420"/>
            <a:ext cx="15760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 (+/V10:p.Gln221Arg)*</a:t>
            </a:r>
            <a:endParaRPr/>
          </a:p>
        </xdr:txBody>
      </xdr:sp>
      <xdr:sp macro="" textlink="">
        <xdr:nvSpPr>
          <xdr:cNvPr id="269" name="ZoneTexte 72"/>
          <xdr:cNvSpPr txBox="1"/>
        </xdr:nvSpPr>
        <xdr:spPr bwMode="auto">
          <a:xfrm rot="16199998">
            <a:off x="2283930" y="4294200"/>
            <a:ext cx="117051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S14’s father (WT)*</a:t>
            </a:r>
            <a:endParaRPr/>
          </a:p>
        </xdr:txBody>
      </xdr:sp>
      <xdr:pic>
        <xdr:nvPicPr>
          <xdr:cNvPr id="270" name="Image 269"/>
          <xdr:cNvPicPr>
            <a:picLocks noChangeAspect="1"/>
          </xdr:cNvPicPr>
        </xdr:nvPicPr>
        <xdr:blipFill>
          <a:blip xmlns:r="http://schemas.openxmlformats.org/officeDocument/2006/relationships" r:embed="rId9"/>
          <a:stretch/>
        </xdr:blipFill>
        <xdr:spPr bwMode="auto">
          <a:xfrm>
            <a:off x="3280949" y="4958722"/>
            <a:ext cx="955308" cy="1800000"/>
          </a:xfrm>
          <a:prstGeom prst="rect">
            <a:avLst/>
          </a:prstGeom>
        </xdr:spPr>
      </xdr:pic>
      <xdr:sp macro="" textlink="">
        <xdr:nvSpPr>
          <xdr:cNvPr id="271" name="Rectangle 270"/>
          <xdr:cNvSpPr/>
        </xdr:nvSpPr>
        <xdr:spPr bwMode="auto">
          <a:xfrm>
            <a:off x="3293216" y="4994198"/>
            <a:ext cx="925909" cy="173182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272" name="ZoneTexte 75"/>
          <xdr:cNvSpPr txBox="1"/>
        </xdr:nvSpPr>
        <xdr:spPr bwMode="auto">
          <a:xfrm rot="16199998">
            <a:off x="2813139"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73" name="ZoneTexte 76"/>
          <xdr:cNvSpPr txBox="1"/>
        </xdr:nvSpPr>
        <xdr:spPr bwMode="auto">
          <a:xfrm rot="16199998">
            <a:off x="2881168" y="4129892"/>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(+/V11:p.Glu250Val)</a:t>
            </a:r>
            <a:endParaRPr/>
          </a:p>
        </xdr:txBody>
      </xdr:sp>
      <xdr:sp macro="" textlink="">
        <xdr:nvSpPr>
          <xdr:cNvPr id="274" name="ZoneTexte 77"/>
          <xdr:cNvSpPr txBox="1"/>
        </xdr:nvSpPr>
        <xdr:spPr bwMode="auto">
          <a:xfrm rot="16199998">
            <a:off x="3297047" y="4303818"/>
            <a:ext cx="11512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275" name="ZoneTexte 78"/>
          <xdr:cNvSpPr txBox="1"/>
        </xdr:nvSpPr>
        <xdr:spPr bwMode="auto">
          <a:xfrm rot="16199998">
            <a:off x="3361069" y="4125884"/>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S37 (+/V12:p.Arg325Trp)</a:t>
            </a:r>
            <a:endParaRPr/>
          </a:p>
        </xdr:txBody>
      </xdr:sp>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2</xdr:row>
      <xdr:rowOff>0</xdr:rowOff>
    </xdr:from>
    <xdr:to>
      <xdr:col>3</xdr:col>
      <xdr:colOff>666605</xdr:colOff>
      <xdr:row>37</xdr:row>
      <xdr:rowOff>94520</xdr:rowOff>
    </xdr:to>
    <xdr:grpSp>
      <xdr:nvGrpSpPr>
        <xdr:cNvPr id="2" name="Groupe 1"/>
        <xdr:cNvGrpSpPr/>
      </xdr:nvGrpSpPr>
      <xdr:grpSpPr bwMode="auto">
        <a:xfrm>
          <a:off x="0" y="381000"/>
          <a:ext cx="7410305" cy="6762020"/>
          <a:chOff x="699052" y="96067"/>
          <a:chExt cx="7410305" cy="6762022"/>
        </a:xfrm>
      </xdr:grpSpPr>
      <xdr:pic>
        <xdr:nvPicPr>
          <xdr:cNvPr id="421" name="Image 420"/>
          <xdr:cNvPicPr>
            <a:picLocks noChangeAspect="1"/>
          </xdr:cNvPicPr>
        </xdr:nvPicPr>
        <xdr:blipFill>
          <a:blip xmlns:r="http://schemas.openxmlformats.org/officeDocument/2006/relationships" r:embed="rId1"/>
          <a:srcRect l="36573"/>
          <a:stretch/>
        </xdr:blipFill>
        <xdr:spPr bwMode="auto">
          <a:xfrm>
            <a:off x="1140056" y="5160889"/>
            <a:ext cx="668183" cy="1440000"/>
          </a:xfrm>
          <a:prstGeom prst="rect">
            <a:avLst/>
          </a:prstGeom>
        </xdr:spPr>
      </xdr:pic>
      <xdr:pic>
        <xdr:nvPicPr>
          <xdr:cNvPr id="422" name="Image 421"/>
          <xdr:cNvPicPr>
            <a:picLocks noChangeAspect="1"/>
          </xdr:cNvPicPr>
        </xdr:nvPicPr>
        <xdr:blipFill>
          <a:blip xmlns:r="http://schemas.openxmlformats.org/officeDocument/2006/relationships" r:embed="rId2"/>
          <a:stretch/>
        </xdr:blipFill>
        <xdr:spPr bwMode="auto">
          <a:xfrm>
            <a:off x="1140058" y="1557320"/>
            <a:ext cx="668182" cy="1800000"/>
          </a:xfrm>
          <a:prstGeom prst="rect">
            <a:avLst/>
          </a:prstGeom>
        </xdr:spPr>
      </xdr:pic>
      <xdr:sp macro="" textlink="">
        <xdr:nvSpPr>
          <xdr:cNvPr id="423" name="ZoneTexte 4"/>
          <xdr:cNvSpPr txBox="1"/>
        </xdr:nvSpPr>
        <xdr:spPr bwMode="auto">
          <a:xfrm rot="16199998">
            <a:off x="870114" y="902056"/>
            <a:ext cx="11657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424" name="ZoneTexte 5"/>
          <xdr:cNvSpPr txBox="1"/>
        </xdr:nvSpPr>
        <xdr:spPr bwMode="auto">
          <a:xfrm rot="16199998">
            <a:off x="841283" y="728932"/>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(+/V15:p.Pro320Arg)</a:t>
            </a:r>
            <a:endParaRPr/>
          </a:p>
        </xdr:txBody>
      </xdr:sp>
      <xdr:cxnSp macro="">
        <xdr:nvCxnSpPr>
          <xdr:cNvPr id="425" name="Connecteur droit 424"/>
          <xdr:cNvCxnSpPr>
            <a:cxnSpLocks/>
          </xdr:cNvCxnSpPr>
        </xdr:nvCxnSpPr>
        <xdr:spPr bwMode="auto">
          <a:xfrm>
            <a:off x="1016699" y="206498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6" name="Connecteur droit 425"/>
          <xdr:cNvCxnSpPr>
            <a:cxnSpLocks/>
          </xdr:cNvCxnSpPr>
        </xdr:nvCxnSpPr>
        <xdr:spPr bwMode="auto">
          <a:xfrm>
            <a:off x="1016699" y="220914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7" name="Connecteur droit 426"/>
          <xdr:cNvCxnSpPr>
            <a:cxnSpLocks/>
          </xdr:cNvCxnSpPr>
        </xdr:nvCxnSpPr>
        <xdr:spPr bwMode="auto">
          <a:xfrm>
            <a:off x="1016699" y="243156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8" name="Connecteur droit 427"/>
          <xdr:cNvCxnSpPr>
            <a:cxnSpLocks/>
          </xdr:cNvCxnSpPr>
        </xdr:nvCxnSpPr>
        <xdr:spPr bwMode="auto">
          <a:xfrm>
            <a:off x="1016699" y="260868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9" name="Connecteur droit 428"/>
          <xdr:cNvCxnSpPr>
            <a:cxnSpLocks/>
          </xdr:cNvCxnSpPr>
        </xdr:nvCxnSpPr>
        <xdr:spPr bwMode="auto">
          <a:xfrm>
            <a:off x="1016699" y="282286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30" name="Connecteur droit 429"/>
          <xdr:cNvCxnSpPr>
            <a:cxnSpLocks/>
          </xdr:cNvCxnSpPr>
        </xdr:nvCxnSpPr>
        <xdr:spPr bwMode="auto">
          <a:xfrm>
            <a:off x="1016699" y="303293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31" name="ZoneTexte 14"/>
          <xdr:cNvSpPr txBox="1"/>
        </xdr:nvSpPr>
        <xdr:spPr bwMode="auto">
          <a:xfrm>
            <a:off x="699052" y="1936615"/>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sp macro="" textlink="">
        <xdr:nvSpPr>
          <xdr:cNvPr id="432" name="ZoneTexte 15"/>
          <xdr:cNvSpPr txBox="1"/>
        </xdr:nvSpPr>
        <xdr:spPr bwMode="auto">
          <a:xfrm>
            <a:off x="699052" y="209015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sp macro="" textlink="">
        <xdr:nvSpPr>
          <xdr:cNvPr id="433" name="ZoneTexte 16"/>
          <xdr:cNvSpPr txBox="1"/>
        </xdr:nvSpPr>
        <xdr:spPr bwMode="auto">
          <a:xfrm>
            <a:off x="699052" y="2308455"/>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sp macro="" textlink="">
        <xdr:nvSpPr>
          <xdr:cNvPr id="434" name="ZoneTexte 17"/>
          <xdr:cNvSpPr txBox="1"/>
        </xdr:nvSpPr>
        <xdr:spPr bwMode="auto">
          <a:xfrm>
            <a:off x="764775" y="248556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sp macro="" textlink="">
        <xdr:nvSpPr>
          <xdr:cNvPr id="435" name="ZoneTexte 18"/>
          <xdr:cNvSpPr txBox="1"/>
        </xdr:nvSpPr>
        <xdr:spPr bwMode="auto">
          <a:xfrm>
            <a:off x="764775" y="270387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sp macro="" textlink="">
        <xdr:nvSpPr>
          <xdr:cNvPr id="436" name="ZoneTexte 19"/>
          <xdr:cNvSpPr txBox="1"/>
        </xdr:nvSpPr>
        <xdr:spPr bwMode="auto">
          <a:xfrm>
            <a:off x="764775" y="290982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grpSp>
        <xdr:nvGrpSpPr>
          <xdr:cNvPr id="437" name="Groupe 436"/>
          <xdr:cNvGrpSpPr/>
        </xdr:nvGrpSpPr>
        <xdr:grpSpPr bwMode="auto">
          <a:xfrm>
            <a:off x="707344" y="5174567"/>
            <a:ext cx="414831" cy="1266215"/>
            <a:chOff x="649179" y="4913306"/>
            <a:chExt cx="414831" cy="1266215"/>
          </a:xfrm>
        </xdr:grpSpPr>
        <xdr:cxnSp macro="">
          <xdr:nvCxnSpPr>
            <xdr:cNvPr id="617" name="Connecteur droit 616"/>
            <xdr:cNvCxnSpPr>
              <a:cxnSpLocks/>
            </xdr:cNvCxnSpPr>
          </xdr:nvCxnSpPr>
          <xdr:spPr bwMode="auto">
            <a:xfrm>
              <a:off x="956010" y="605502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18" name="ZoneTexte 20"/>
            <xdr:cNvSpPr txBox="1"/>
          </xdr:nvSpPr>
          <xdr:spPr bwMode="auto">
            <a:xfrm>
              <a:off x="714903" y="593330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619" name="Connecteur droit 618"/>
            <xdr:cNvCxnSpPr>
              <a:cxnSpLocks/>
            </xdr:cNvCxnSpPr>
          </xdr:nvCxnSpPr>
          <xdr:spPr bwMode="auto">
            <a:xfrm>
              <a:off x="956010" y="577973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20" name="ZoneTexte 22"/>
            <xdr:cNvSpPr txBox="1"/>
          </xdr:nvSpPr>
          <xdr:spPr bwMode="auto">
            <a:xfrm>
              <a:off x="714903" y="565800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621" name="Connecteur droit 620"/>
            <xdr:cNvCxnSpPr>
              <a:cxnSpLocks/>
            </xdr:cNvCxnSpPr>
          </xdr:nvCxnSpPr>
          <xdr:spPr bwMode="auto">
            <a:xfrm>
              <a:off x="956010" y="550305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22" name="ZoneTexte 24"/>
            <xdr:cNvSpPr txBox="1"/>
          </xdr:nvSpPr>
          <xdr:spPr bwMode="auto">
            <a:xfrm>
              <a:off x="714903" y="538132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623" name="Connecteur droit 622"/>
            <xdr:cNvCxnSpPr>
              <a:cxnSpLocks/>
            </xdr:cNvCxnSpPr>
          </xdr:nvCxnSpPr>
          <xdr:spPr bwMode="auto">
            <a:xfrm>
              <a:off x="956010" y="533807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24" name="ZoneTexte 26"/>
            <xdr:cNvSpPr txBox="1"/>
          </xdr:nvSpPr>
          <xdr:spPr bwMode="auto">
            <a:xfrm>
              <a:off x="649179" y="5216351"/>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625" name="Connecteur droit 624"/>
            <xdr:cNvCxnSpPr>
              <a:cxnSpLocks/>
            </xdr:cNvCxnSpPr>
          </xdr:nvCxnSpPr>
          <xdr:spPr bwMode="auto">
            <a:xfrm>
              <a:off x="956010" y="514987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26" name="ZoneTexte 28"/>
            <xdr:cNvSpPr txBox="1"/>
          </xdr:nvSpPr>
          <xdr:spPr bwMode="auto">
            <a:xfrm>
              <a:off x="649179" y="502814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627" name="Connecteur droit 626"/>
            <xdr:cNvCxnSpPr>
              <a:cxnSpLocks/>
            </xdr:cNvCxnSpPr>
          </xdr:nvCxnSpPr>
          <xdr:spPr bwMode="auto">
            <a:xfrm>
              <a:off x="956010" y="503503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28" name="ZoneTexte 30"/>
            <xdr:cNvSpPr txBox="1"/>
          </xdr:nvSpPr>
          <xdr:spPr bwMode="auto">
            <a:xfrm>
              <a:off x="649179" y="491330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grpSp>
      <xdr:sp macro="" textlink="">
        <xdr:nvSpPr>
          <xdr:cNvPr id="438" name="ZoneTexte 31"/>
          <xdr:cNvSpPr txBox="1"/>
        </xdr:nvSpPr>
        <xdr:spPr bwMode="auto">
          <a:xfrm rot="16199998">
            <a:off x="957982" y="4508914"/>
            <a:ext cx="11657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439" name="ZoneTexte 32"/>
          <xdr:cNvSpPr txBox="1"/>
        </xdr:nvSpPr>
        <xdr:spPr bwMode="auto">
          <a:xfrm rot="16199998">
            <a:off x="929151" y="4335790"/>
            <a:ext cx="151195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S25 (+/V15:p.Pro320Arg)</a:t>
            </a:r>
            <a:endParaRPr/>
          </a:p>
        </xdr:txBody>
      </xdr:sp>
      <xdr:pic>
        <xdr:nvPicPr>
          <xdr:cNvPr id="440" name="Image 439"/>
          <xdr:cNvPicPr>
            <a:picLocks noChangeAspect="1"/>
          </xdr:cNvPicPr>
        </xdr:nvPicPr>
        <xdr:blipFill>
          <a:blip xmlns:r="http://schemas.openxmlformats.org/officeDocument/2006/relationships" r:embed="rId3"/>
          <a:stretch/>
        </xdr:blipFill>
        <xdr:spPr bwMode="auto">
          <a:xfrm>
            <a:off x="2310461" y="1557320"/>
            <a:ext cx="668182" cy="1800000"/>
          </a:xfrm>
          <a:prstGeom prst="rect">
            <a:avLst/>
          </a:prstGeom>
        </xdr:spPr>
      </xdr:pic>
      <xdr:pic>
        <xdr:nvPicPr>
          <xdr:cNvPr id="441" name="Image 440"/>
          <xdr:cNvPicPr>
            <a:picLocks noChangeAspect="1"/>
          </xdr:cNvPicPr>
        </xdr:nvPicPr>
        <xdr:blipFill>
          <a:blip xmlns:r="http://schemas.openxmlformats.org/officeDocument/2006/relationships" r:embed="rId4"/>
          <a:stretch/>
        </xdr:blipFill>
        <xdr:spPr bwMode="auto">
          <a:xfrm>
            <a:off x="2328097" y="5160889"/>
            <a:ext cx="701726" cy="1440000"/>
          </a:xfrm>
          <a:prstGeom prst="rect">
            <a:avLst/>
          </a:prstGeom>
        </xdr:spPr>
      </xdr:pic>
      <xdr:sp macro="" textlink="">
        <xdr:nvSpPr>
          <xdr:cNvPr id="442" name="Rectangle 441"/>
          <xdr:cNvSpPr/>
        </xdr:nvSpPr>
        <xdr:spPr bwMode="auto">
          <a:xfrm>
            <a:off x="1394415" y="1686176"/>
            <a:ext cx="300603"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43" name="Rectangle 442"/>
          <xdr:cNvSpPr/>
        </xdr:nvSpPr>
        <xdr:spPr bwMode="auto">
          <a:xfrm>
            <a:off x="2425082" y="1686176"/>
            <a:ext cx="274473"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44" name="Rectangle 443"/>
          <xdr:cNvSpPr/>
        </xdr:nvSpPr>
        <xdr:spPr bwMode="auto">
          <a:xfrm>
            <a:off x="1472011" y="6194560"/>
            <a:ext cx="321835" cy="1709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45" name="Rectangle 444"/>
          <xdr:cNvSpPr/>
        </xdr:nvSpPr>
        <xdr:spPr bwMode="auto">
          <a:xfrm>
            <a:off x="2427205" y="5638363"/>
            <a:ext cx="302466" cy="1709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46" name="ZoneTexte 39"/>
          <xdr:cNvSpPr txBox="1"/>
        </xdr:nvSpPr>
        <xdr:spPr bwMode="auto">
          <a:xfrm rot="16199998">
            <a:off x="1888939" y="902056"/>
            <a:ext cx="11657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447" name="ZoneTexte 40"/>
          <xdr:cNvSpPr txBox="1"/>
        </xdr:nvSpPr>
        <xdr:spPr bwMode="auto">
          <a:xfrm rot="16199998">
            <a:off x="1862513" y="731336"/>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(+/V22:p.Arg325Trp)</a:t>
            </a:r>
            <a:endParaRPr/>
          </a:p>
        </xdr:txBody>
      </xdr:sp>
      <xdr:sp macro="" textlink="">
        <xdr:nvSpPr>
          <xdr:cNvPr id="448" name="ZoneTexte 41"/>
          <xdr:cNvSpPr txBox="1"/>
        </xdr:nvSpPr>
        <xdr:spPr bwMode="auto">
          <a:xfrm rot="16199998">
            <a:off x="1850718" y="4508914"/>
            <a:ext cx="11657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Un. control 1 (WT)</a:t>
            </a:r>
            <a:endParaRPr/>
          </a:p>
        </xdr:txBody>
      </xdr:sp>
      <xdr:sp macro="" textlink="">
        <xdr:nvSpPr>
          <xdr:cNvPr id="449" name="ZoneTexte 42"/>
          <xdr:cNvSpPr txBox="1"/>
        </xdr:nvSpPr>
        <xdr:spPr bwMode="auto">
          <a:xfrm rot="16199998">
            <a:off x="1824292" y="4338194"/>
            <a:ext cx="150714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S36 (+/V22:p.Arg325Trp)</a:t>
            </a:r>
            <a:endParaRPr/>
          </a:p>
        </xdr:txBody>
      </xdr:sp>
      <xdr:cxnSp macro="">
        <xdr:nvCxnSpPr>
          <xdr:cNvPr id="450" name="Connecteur droit 449"/>
          <xdr:cNvCxnSpPr>
            <a:cxnSpLocks/>
          </xdr:cNvCxnSpPr>
        </xdr:nvCxnSpPr>
        <xdr:spPr bwMode="auto">
          <a:xfrm>
            <a:off x="2193839" y="535894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51" name="ZoneTexte 47"/>
          <xdr:cNvSpPr txBox="1"/>
        </xdr:nvSpPr>
        <xdr:spPr bwMode="auto">
          <a:xfrm>
            <a:off x="1952035" y="523721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452" name="Connecteur droit 451"/>
          <xdr:cNvCxnSpPr>
            <a:cxnSpLocks/>
          </xdr:cNvCxnSpPr>
        </xdr:nvCxnSpPr>
        <xdr:spPr bwMode="auto">
          <a:xfrm>
            <a:off x="2193839" y="546747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53" name="ZoneTexte 49"/>
          <xdr:cNvSpPr txBox="1"/>
        </xdr:nvSpPr>
        <xdr:spPr bwMode="auto">
          <a:xfrm>
            <a:off x="1952035" y="534574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454" name="Connecteur droit 453"/>
          <xdr:cNvCxnSpPr>
            <a:cxnSpLocks/>
          </xdr:cNvCxnSpPr>
        </xdr:nvCxnSpPr>
        <xdr:spPr bwMode="auto">
          <a:xfrm>
            <a:off x="2193839" y="557600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55" name="ZoneTexte 51"/>
          <xdr:cNvSpPr txBox="1"/>
        </xdr:nvSpPr>
        <xdr:spPr bwMode="auto">
          <a:xfrm>
            <a:off x="1952035" y="545427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456" name="Connecteur droit 455"/>
          <xdr:cNvCxnSpPr>
            <a:cxnSpLocks/>
          </xdr:cNvCxnSpPr>
        </xdr:nvCxnSpPr>
        <xdr:spPr bwMode="auto">
          <a:xfrm>
            <a:off x="2193839" y="575382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57" name="ZoneTexte 53"/>
          <xdr:cNvSpPr txBox="1"/>
        </xdr:nvSpPr>
        <xdr:spPr bwMode="auto">
          <a:xfrm>
            <a:off x="1952035" y="563210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458" name="Connecteur droit 457"/>
          <xdr:cNvCxnSpPr>
            <a:cxnSpLocks/>
          </xdr:cNvCxnSpPr>
        </xdr:nvCxnSpPr>
        <xdr:spPr bwMode="auto">
          <a:xfrm>
            <a:off x="2193839" y="59926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59" name="ZoneTexte 55"/>
          <xdr:cNvSpPr txBox="1"/>
        </xdr:nvSpPr>
        <xdr:spPr bwMode="auto">
          <a:xfrm>
            <a:off x="1952035" y="58708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cxnSp macro="">
        <xdr:nvCxnSpPr>
          <xdr:cNvPr id="460" name="Connecteur droit 459"/>
          <xdr:cNvCxnSpPr>
            <a:cxnSpLocks/>
          </xdr:cNvCxnSpPr>
        </xdr:nvCxnSpPr>
        <xdr:spPr bwMode="auto">
          <a:xfrm>
            <a:off x="2193839" y="626927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61" name="ZoneTexte 57"/>
          <xdr:cNvSpPr txBox="1"/>
        </xdr:nvSpPr>
        <xdr:spPr bwMode="auto">
          <a:xfrm>
            <a:off x="1952035" y="614754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a:t>
            </a:r>
            <a:endParaRPr/>
          </a:p>
        </xdr:txBody>
      </xdr:sp>
      <xdr:cxnSp macro="">
        <xdr:nvCxnSpPr>
          <xdr:cNvPr id="462" name="Connecteur droit 461"/>
          <xdr:cNvCxnSpPr>
            <a:cxnSpLocks/>
          </xdr:cNvCxnSpPr>
        </xdr:nvCxnSpPr>
        <xdr:spPr bwMode="auto">
          <a:xfrm>
            <a:off x="2195468" y="206384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63" name="Connecteur droit 462"/>
          <xdr:cNvCxnSpPr>
            <a:cxnSpLocks/>
          </xdr:cNvCxnSpPr>
        </xdr:nvCxnSpPr>
        <xdr:spPr bwMode="auto">
          <a:xfrm>
            <a:off x="2195468" y="220800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64" name="Connecteur droit 463"/>
          <xdr:cNvCxnSpPr>
            <a:cxnSpLocks/>
          </xdr:cNvCxnSpPr>
        </xdr:nvCxnSpPr>
        <xdr:spPr bwMode="auto">
          <a:xfrm>
            <a:off x="2195468" y="243042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65" name="Connecteur droit 464"/>
          <xdr:cNvCxnSpPr>
            <a:cxnSpLocks/>
          </xdr:cNvCxnSpPr>
        </xdr:nvCxnSpPr>
        <xdr:spPr bwMode="auto">
          <a:xfrm>
            <a:off x="2195468" y="260754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66" name="Connecteur droit 465"/>
          <xdr:cNvCxnSpPr>
            <a:cxnSpLocks/>
          </xdr:cNvCxnSpPr>
        </xdr:nvCxnSpPr>
        <xdr:spPr bwMode="auto">
          <a:xfrm>
            <a:off x="2195468" y="282172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67" name="Connecteur droit 466"/>
          <xdr:cNvCxnSpPr>
            <a:cxnSpLocks/>
          </xdr:cNvCxnSpPr>
        </xdr:nvCxnSpPr>
        <xdr:spPr bwMode="auto">
          <a:xfrm>
            <a:off x="2195468" y="303179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68" name="ZoneTexte 64"/>
          <xdr:cNvSpPr txBox="1"/>
        </xdr:nvSpPr>
        <xdr:spPr bwMode="auto">
          <a:xfrm>
            <a:off x="1877821" y="1935475"/>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sp macro="" textlink="">
        <xdr:nvSpPr>
          <xdr:cNvPr id="469" name="ZoneTexte 65"/>
          <xdr:cNvSpPr txBox="1"/>
        </xdr:nvSpPr>
        <xdr:spPr bwMode="auto">
          <a:xfrm>
            <a:off x="1877821" y="208901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sp macro="" textlink="">
        <xdr:nvSpPr>
          <xdr:cNvPr id="470" name="ZoneTexte 66"/>
          <xdr:cNvSpPr txBox="1"/>
        </xdr:nvSpPr>
        <xdr:spPr bwMode="auto">
          <a:xfrm>
            <a:off x="1877821" y="2307315"/>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sp macro="" textlink="">
        <xdr:nvSpPr>
          <xdr:cNvPr id="471" name="ZoneTexte 67"/>
          <xdr:cNvSpPr txBox="1"/>
        </xdr:nvSpPr>
        <xdr:spPr bwMode="auto">
          <a:xfrm>
            <a:off x="1943545" y="248442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sp macro="" textlink="">
        <xdr:nvSpPr>
          <xdr:cNvPr id="472" name="ZoneTexte 68"/>
          <xdr:cNvSpPr txBox="1"/>
        </xdr:nvSpPr>
        <xdr:spPr bwMode="auto">
          <a:xfrm>
            <a:off x="1943545" y="270273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sp macro="" textlink="">
        <xdr:nvSpPr>
          <xdr:cNvPr id="473" name="ZoneTexte 69"/>
          <xdr:cNvSpPr txBox="1"/>
        </xdr:nvSpPr>
        <xdr:spPr bwMode="auto">
          <a:xfrm>
            <a:off x="1943545" y="290868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pic>
        <xdr:nvPicPr>
          <xdr:cNvPr id="474" name="Image 473"/>
          <xdr:cNvPicPr>
            <a:picLocks noChangeAspect="1"/>
          </xdr:cNvPicPr>
        </xdr:nvPicPr>
        <xdr:blipFill>
          <a:blip xmlns:r="http://schemas.openxmlformats.org/officeDocument/2006/relationships" r:embed="rId5"/>
          <a:stretch/>
        </xdr:blipFill>
        <xdr:spPr bwMode="auto">
          <a:xfrm>
            <a:off x="3760967" y="1562187"/>
            <a:ext cx="552273" cy="1800000"/>
          </a:xfrm>
          <a:prstGeom prst="rect">
            <a:avLst/>
          </a:prstGeom>
        </xdr:spPr>
      </xdr:pic>
      <xdr:sp macro="" textlink="">
        <xdr:nvSpPr>
          <xdr:cNvPr id="475" name="ZoneTexte 71"/>
          <xdr:cNvSpPr txBox="1"/>
        </xdr:nvSpPr>
        <xdr:spPr bwMode="auto">
          <a:xfrm rot="16199998">
            <a:off x="3289104" y="899652"/>
            <a:ext cx="117051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S14’s father (WT)*</a:t>
            </a:r>
            <a:endParaRPr/>
          </a:p>
        </xdr:txBody>
      </xdr:sp>
      <xdr:sp macro="" textlink="">
        <xdr:nvSpPr>
          <xdr:cNvPr id="476" name="ZoneTexte 72"/>
          <xdr:cNvSpPr txBox="1"/>
        </xdr:nvSpPr>
        <xdr:spPr bwMode="auto">
          <a:xfrm rot="16199998">
            <a:off x="3263481" y="729733"/>
            <a:ext cx="151035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S4 (+/V11:p.Gln221Arg)*</a:t>
            </a:r>
            <a:endParaRPr/>
          </a:p>
        </xdr:txBody>
      </xdr:sp>
      <xdr:cxnSp macro="">
        <xdr:nvCxnSpPr>
          <xdr:cNvPr id="477" name="Connecteur droit 476"/>
          <xdr:cNvCxnSpPr>
            <a:cxnSpLocks/>
          </xdr:cNvCxnSpPr>
        </xdr:nvCxnSpPr>
        <xdr:spPr bwMode="auto">
          <a:xfrm>
            <a:off x="3635613" y="206952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78" name="Connecteur droit 477"/>
          <xdr:cNvCxnSpPr>
            <a:cxnSpLocks/>
          </xdr:cNvCxnSpPr>
        </xdr:nvCxnSpPr>
        <xdr:spPr bwMode="auto">
          <a:xfrm>
            <a:off x="3635613" y="221368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79" name="Connecteur droit 478"/>
          <xdr:cNvCxnSpPr>
            <a:cxnSpLocks/>
          </xdr:cNvCxnSpPr>
        </xdr:nvCxnSpPr>
        <xdr:spPr bwMode="auto">
          <a:xfrm>
            <a:off x="3635613" y="243611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80" name="Connecteur droit 479"/>
          <xdr:cNvCxnSpPr>
            <a:cxnSpLocks/>
          </xdr:cNvCxnSpPr>
        </xdr:nvCxnSpPr>
        <xdr:spPr bwMode="auto">
          <a:xfrm>
            <a:off x="3635613" y="26132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81" name="Connecteur droit 480"/>
          <xdr:cNvCxnSpPr>
            <a:cxnSpLocks/>
          </xdr:cNvCxnSpPr>
        </xdr:nvCxnSpPr>
        <xdr:spPr bwMode="auto">
          <a:xfrm>
            <a:off x="3635613" y="282740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82" name="Connecteur droit 481"/>
          <xdr:cNvCxnSpPr>
            <a:cxnSpLocks/>
          </xdr:cNvCxnSpPr>
        </xdr:nvCxnSpPr>
        <xdr:spPr bwMode="auto">
          <a:xfrm>
            <a:off x="3635613" y="303747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83" name="ZoneTexte 79"/>
          <xdr:cNvSpPr txBox="1"/>
        </xdr:nvSpPr>
        <xdr:spPr bwMode="auto">
          <a:xfrm>
            <a:off x="3317966" y="1941159"/>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sp macro="" textlink="">
        <xdr:nvSpPr>
          <xdr:cNvPr id="484" name="ZoneTexte 80"/>
          <xdr:cNvSpPr txBox="1"/>
        </xdr:nvSpPr>
        <xdr:spPr bwMode="auto">
          <a:xfrm>
            <a:off x="3317966" y="209469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sp macro="" textlink="">
        <xdr:nvSpPr>
          <xdr:cNvPr id="485" name="ZoneTexte 81"/>
          <xdr:cNvSpPr txBox="1"/>
        </xdr:nvSpPr>
        <xdr:spPr bwMode="auto">
          <a:xfrm>
            <a:off x="3317966" y="2312999"/>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sp macro="" textlink="">
        <xdr:nvSpPr>
          <xdr:cNvPr id="486" name="ZoneTexte 82"/>
          <xdr:cNvSpPr txBox="1"/>
        </xdr:nvSpPr>
        <xdr:spPr bwMode="auto">
          <a:xfrm>
            <a:off x="3383690" y="2490113"/>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sp macro="" textlink="">
        <xdr:nvSpPr>
          <xdr:cNvPr id="487" name="ZoneTexte 83"/>
          <xdr:cNvSpPr txBox="1"/>
        </xdr:nvSpPr>
        <xdr:spPr bwMode="auto">
          <a:xfrm>
            <a:off x="3383690" y="2708416"/>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sp macro="" textlink="">
        <xdr:nvSpPr>
          <xdr:cNvPr id="488" name="ZoneTexte 84"/>
          <xdr:cNvSpPr txBox="1"/>
        </xdr:nvSpPr>
        <xdr:spPr bwMode="auto">
          <a:xfrm>
            <a:off x="3383690" y="291436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pic>
        <xdr:nvPicPr>
          <xdr:cNvPr id="489" name="Image 488"/>
          <xdr:cNvPicPr>
            <a:picLocks noChangeAspect="1"/>
          </xdr:cNvPicPr>
        </xdr:nvPicPr>
        <xdr:blipFill>
          <a:blip xmlns:r="http://schemas.openxmlformats.org/officeDocument/2006/relationships" r:embed="rId6"/>
          <a:stretch/>
        </xdr:blipFill>
        <xdr:spPr bwMode="auto">
          <a:xfrm>
            <a:off x="3623931" y="5174568"/>
            <a:ext cx="644210" cy="1440000"/>
          </a:xfrm>
          <a:prstGeom prst="rect">
            <a:avLst/>
          </a:prstGeom>
        </xdr:spPr>
      </xdr:pic>
      <xdr:grpSp>
        <xdr:nvGrpSpPr>
          <xdr:cNvPr id="629" name="Groupe 628"/>
          <xdr:cNvGrpSpPr/>
        </xdr:nvGrpSpPr>
        <xdr:grpSpPr bwMode="auto">
          <a:xfrm>
            <a:off x="3191801" y="5171457"/>
            <a:ext cx="414831" cy="1266215"/>
            <a:chOff x="649179" y="4913306"/>
            <a:chExt cx="414831" cy="1266215"/>
          </a:xfrm>
        </xdr:grpSpPr>
        <xdr:cxnSp macro="">
          <xdr:nvCxnSpPr>
            <xdr:cNvPr id="605" name="Connecteur droit 604"/>
            <xdr:cNvCxnSpPr>
              <a:cxnSpLocks/>
            </xdr:cNvCxnSpPr>
          </xdr:nvCxnSpPr>
          <xdr:spPr bwMode="auto">
            <a:xfrm>
              <a:off x="956010" y="605502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06" name="ZoneTexte 89"/>
            <xdr:cNvSpPr txBox="1"/>
          </xdr:nvSpPr>
          <xdr:spPr bwMode="auto">
            <a:xfrm>
              <a:off x="714903" y="593330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607" name="Connecteur droit 606"/>
            <xdr:cNvCxnSpPr>
              <a:cxnSpLocks/>
            </xdr:cNvCxnSpPr>
          </xdr:nvCxnSpPr>
          <xdr:spPr bwMode="auto">
            <a:xfrm>
              <a:off x="956010" y="577973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08" name="ZoneTexte 91"/>
            <xdr:cNvSpPr txBox="1"/>
          </xdr:nvSpPr>
          <xdr:spPr bwMode="auto">
            <a:xfrm>
              <a:off x="714903" y="565800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609" name="Connecteur droit 608"/>
            <xdr:cNvCxnSpPr>
              <a:cxnSpLocks/>
            </xdr:cNvCxnSpPr>
          </xdr:nvCxnSpPr>
          <xdr:spPr bwMode="auto">
            <a:xfrm>
              <a:off x="956010" y="550305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10" name="ZoneTexte 93"/>
            <xdr:cNvSpPr txBox="1"/>
          </xdr:nvSpPr>
          <xdr:spPr bwMode="auto">
            <a:xfrm>
              <a:off x="714903" y="538132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611" name="Connecteur droit 610"/>
            <xdr:cNvCxnSpPr>
              <a:cxnSpLocks/>
            </xdr:cNvCxnSpPr>
          </xdr:nvCxnSpPr>
          <xdr:spPr bwMode="auto">
            <a:xfrm>
              <a:off x="956010" y="533807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12" name="ZoneTexte 95"/>
            <xdr:cNvSpPr txBox="1"/>
          </xdr:nvSpPr>
          <xdr:spPr bwMode="auto">
            <a:xfrm>
              <a:off x="649179" y="5216351"/>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613" name="Connecteur droit 612"/>
            <xdr:cNvCxnSpPr>
              <a:cxnSpLocks/>
            </xdr:cNvCxnSpPr>
          </xdr:nvCxnSpPr>
          <xdr:spPr bwMode="auto">
            <a:xfrm>
              <a:off x="956010" y="514987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14" name="ZoneTexte 97"/>
            <xdr:cNvSpPr txBox="1"/>
          </xdr:nvSpPr>
          <xdr:spPr bwMode="auto">
            <a:xfrm>
              <a:off x="649179" y="502814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615" name="Connecteur droit 614"/>
            <xdr:cNvCxnSpPr>
              <a:cxnSpLocks/>
            </xdr:cNvCxnSpPr>
          </xdr:nvCxnSpPr>
          <xdr:spPr bwMode="auto">
            <a:xfrm>
              <a:off x="956010" y="503503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16" name="ZoneTexte 99"/>
            <xdr:cNvSpPr txBox="1"/>
          </xdr:nvSpPr>
          <xdr:spPr bwMode="auto">
            <a:xfrm>
              <a:off x="649179" y="491330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grpSp>
      <xdr:sp macro="" textlink="">
        <xdr:nvSpPr>
          <xdr:cNvPr id="491" name="ZoneTexte 100"/>
          <xdr:cNvSpPr txBox="1"/>
        </xdr:nvSpPr>
        <xdr:spPr bwMode="auto">
          <a:xfrm rot="16199998">
            <a:off x="3196003" y="4506510"/>
            <a:ext cx="117051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S14’s father (WT)*</a:t>
            </a:r>
            <a:endParaRPr/>
          </a:p>
        </xdr:txBody>
      </xdr:sp>
      <xdr:sp macro="" textlink="">
        <xdr:nvSpPr>
          <xdr:cNvPr id="492" name="ZoneTexte 101"/>
          <xdr:cNvSpPr txBox="1"/>
        </xdr:nvSpPr>
        <xdr:spPr bwMode="auto">
          <a:xfrm rot="16199998">
            <a:off x="3170380" y="4336591"/>
            <a:ext cx="151035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S4 (+/V11:p.Gln221Arg)*</a:t>
            </a:r>
            <a:endParaRPr/>
          </a:p>
        </xdr:txBody>
      </xdr:sp>
      <xdr:pic>
        <xdr:nvPicPr>
          <xdr:cNvPr id="493" name="Image 492"/>
          <xdr:cNvPicPr>
            <a:picLocks noChangeAspect="1"/>
          </xdr:cNvPicPr>
        </xdr:nvPicPr>
        <xdr:blipFill>
          <a:blip xmlns:r="http://schemas.openxmlformats.org/officeDocument/2006/relationships" r:embed="rId7"/>
          <a:stretch/>
        </xdr:blipFill>
        <xdr:spPr bwMode="auto">
          <a:xfrm>
            <a:off x="4975703" y="1560569"/>
            <a:ext cx="547465" cy="1800000"/>
          </a:xfrm>
          <a:prstGeom prst="rect">
            <a:avLst/>
          </a:prstGeom>
        </xdr:spPr>
      </xdr:pic>
      <xdr:cxnSp macro="">
        <xdr:nvCxnSpPr>
          <xdr:cNvPr id="494" name="Connecteur droit 493"/>
          <xdr:cNvCxnSpPr>
            <a:cxnSpLocks/>
          </xdr:cNvCxnSpPr>
        </xdr:nvCxnSpPr>
        <xdr:spPr bwMode="auto">
          <a:xfrm>
            <a:off x="4843949" y="192111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95" name="ZoneTexte 107"/>
          <xdr:cNvSpPr txBox="1"/>
        </xdr:nvSpPr>
        <xdr:spPr bwMode="auto">
          <a:xfrm>
            <a:off x="4516838" y="179965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496" name="Connecteur droit 495"/>
          <xdr:cNvCxnSpPr>
            <a:cxnSpLocks/>
          </xdr:cNvCxnSpPr>
        </xdr:nvCxnSpPr>
        <xdr:spPr bwMode="auto">
          <a:xfrm>
            <a:off x="4843949" y="213172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97" name="ZoneTexte 109"/>
          <xdr:cNvSpPr txBox="1"/>
        </xdr:nvSpPr>
        <xdr:spPr bwMode="auto">
          <a:xfrm>
            <a:off x="4516838" y="200336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498" name="Connecteur droit 497"/>
          <xdr:cNvCxnSpPr>
            <a:cxnSpLocks/>
          </xdr:cNvCxnSpPr>
        </xdr:nvCxnSpPr>
        <xdr:spPr bwMode="auto">
          <a:xfrm>
            <a:off x="4843949" y="232314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499" name="ZoneTexte 111"/>
          <xdr:cNvSpPr txBox="1"/>
        </xdr:nvSpPr>
        <xdr:spPr bwMode="auto">
          <a:xfrm>
            <a:off x="4516838" y="219477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500" name="Connecteur droit 499"/>
          <xdr:cNvCxnSpPr>
            <a:cxnSpLocks/>
          </xdr:cNvCxnSpPr>
        </xdr:nvCxnSpPr>
        <xdr:spPr bwMode="auto">
          <a:xfrm>
            <a:off x="4843949" y="247365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01" name="ZoneTexte 113"/>
          <xdr:cNvSpPr txBox="1"/>
        </xdr:nvSpPr>
        <xdr:spPr bwMode="auto">
          <a:xfrm>
            <a:off x="4582562" y="234529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02" name="Connecteur droit 501"/>
          <xdr:cNvCxnSpPr>
            <a:cxnSpLocks/>
          </xdr:cNvCxnSpPr>
        </xdr:nvCxnSpPr>
        <xdr:spPr bwMode="auto">
          <a:xfrm>
            <a:off x="4843949" y="271987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03" name="ZoneTexte 115"/>
          <xdr:cNvSpPr txBox="1"/>
        </xdr:nvSpPr>
        <xdr:spPr bwMode="auto">
          <a:xfrm>
            <a:off x="4582562" y="259150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04" name="Connecteur droit 503"/>
          <xdr:cNvCxnSpPr>
            <a:cxnSpLocks/>
          </xdr:cNvCxnSpPr>
        </xdr:nvCxnSpPr>
        <xdr:spPr bwMode="auto">
          <a:xfrm>
            <a:off x="4843949" y="293869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05" name="ZoneTexte 117"/>
          <xdr:cNvSpPr txBox="1"/>
        </xdr:nvSpPr>
        <xdr:spPr bwMode="auto">
          <a:xfrm>
            <a:off x="4582562" y="281032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sp macro="" textlink="">
        <xdr:nvSpPr>
          <xdr:cNvPr id="506" name="ZoneTexte 118"/>
          <xdr:cNvSpPr txBox="1"/>
        </xdr:nvSpPr>
        <xdr:spPr bwMode="auto">
          <a:xfrm rot="16199998">
            <a:off x="4572950" y="924498"/>
            <a:ext cx="112082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S1’s brother (WT)</a:t>
            </a:r>
            <a:endParaRPr/>
          </a:p>
        </xdr:txBody>
      </xdr:sp>
      <xdr:sp macro="" textlink="">
        <xdr:nvSpPr>
          <xdr:cNvPr id="507" name="ZoneTexte 119"/>
          <xdr:cNvSpPr txBox="1"/>
        </xdr:nvSpPr>
        <xdr:spPr bwMode="auto">
          <a:xfrm rot="16199998">
            <a:off x="4569771" y="777022"/>
            <a:ext cx="14157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 (+/V1:c.166+3del .?)</a:t>
            </a:r>
            <a:endParaRPr/>
          </a:p>
        </xdr:txBody>
      </xdr:sp>
      <xdr:pic>
        <xdr:nvPicPr>
          <xdr:cNvPr id="508" name="Image 507"/>
          <xdr:cNvPicPr>
            <a:picLocks noChangeAspect="1"/>
          </xdr:cNvPicPr>
        </xdr:nvPicPr>
        <xdr:blipFill>
          <a:blip xmlns:r="http://schemas.openxmlformats.org/officeDocument/2006/relationships" r:embed="rId8"/>
          <a:stretch/>
        </xdr:blipFill>
        <xdr:spPr bwMode="auto">
          <a:xfrm>
            <a:off x="4895852" y="5174960"/>
            <a:ext cx="560843" cy="1440000"/>
          </a:xfrm>
          <a:prstGeom prst="rect">
            <a:avLst/>
          </a:prstGeom>
        </xdr:spPr>
      </xdr:pic>
      <xdr:grpSp>
        <xdr:nvGrpSpPr>
          <xdr:cNvPr id="630" name="Groupe 629"/>
          <xdr:cNvGrpSpPr/>
        </xdr:nvGrpSpPr>
        <xdr:grpSpPr bwMode="auto">
          <a:xfrm>
            <a:off x="4466111" y="5171886"/>
            <a:ext cx="414831" cy="1266215"/>
            <a:chOff x="649179" y="4913306"/>
            <a:chExt cx="414831" cy="1266215"/>
          </a:xfrm>
        </xdr:grpSpPr>
        <xdr:cxnSp macro="">
          <xdr:nvCxnSpPr>
            <xdr:cNvPr id="593" name="Connecteur droit 592"/>
            <xdr:cNvCxnSpPr>
              <a:cxnSpLocks/>
            </xdr:cNvCxnSpPr>
          </xdr:nvCxnSpPr>
          <xdr:spPr bwMode="auto">
            <a:xfrm>
              <a:off x="956010" y="605502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94" name="ZoneTexte 123"/>
            <xdr:cNvSpPr txBox="1"/>
          </xdr:nvSpPr>
          <xdr:spPr bwMode="auto">
            <a:xfrm>
              <a:off x="714903" y="593330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595" name="Connecteur droit 594"/>
            <xdr:cNvCxnSpPr>
              <a:cxnSpLocks/>
            </xdr:cNvCxnSpPr>
          </xdr:nvCxnSpPr>
          <xdr:spPr bwMode="auto">
            <a:xfrm>
              <a:off x="956010" y="577973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96" name="ZoneTexte 125"/>
            <xdr:cNvSpPr txBox="1"/>
          </xdr:nvSpPr>
          <xdr:spPr bwMode="auto">
            <a:xfrm>
              <a:off x="714903" y="565800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97" name="Connecteur droit 596"/>
            <xdr:cNvCxnSpPr>
              <a:cxnSpLocks/>
            </xdr:cNvCxnSpPr>
          </xdr:nvCxnSpPr>
          <xdr:spPr bwMode="auto">
            <a:xfrm>
              <a:off x="956010" y="550305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98" name="ZoneTexte 127"/>
            <xdr:cNvSpPr txBox="1"/>
          </xdr:nvSpPr>
          <xdr:spPr bwMode="auto">
            <a:xfrm>
              <a:off x="714903" y="538132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99" name="Connecteur droit 598"/>
            <xdr:cNvCxnSpPr>
              <a:cxnSpLocks/>
            </xdr:cNvCxnSpPr>
          </xdr:nvCxnSpPr>
          <xdr:spPr bwMode="auto">
            <a:xfrm>
              <a:off x="956010" y="533807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00" name="ZoneTexte 129"/>
            <xdr:cNvSpPr txBox="1"/>
          </xdr:nvSpPr>
          <xdr:spPr bwMode="auto">
            <a:xfrm>
              <a:off x="649179" y="5216351"/>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601" name="Connecteur droit 600"/>
            <xdr:cNvCxnSpPr>
              <a:cxnSpLocks/>
            </xdr:cNvCxnSpPr>
          </xdr:nvCxnSpPr>
          <xdr:spPr bwMode="auto">
            <a:xfrm>
              <a:off x="956010" y="514987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02" name="ZoneTexte 131"/>
            <xdr:cNvSpPr txBox="1"/>
          </xdr:nvSpPr>
          <xdr:spPr bwMode="auto">
            <a:xfrm>
              <a:off x="649179" y="502814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603" name="Connecteur droit 602"/>
            <xdr:cNvCxnSpPr>
              <a:cxnSpLocks/>
            </xdr:cNvCxnSpPr>
          </xdr:nvCxnSpPr>
          <xdr:spPr bwMode="auto">
            <a:xfrm>
              <a:off x="956010" y="503503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04" name="ZoneTexte 133"/>
            <xdr:cNvSpPr txBox="1"/>
          </xdr:nvSpPr>
          <xdr:spPr bwMode="auto">
            <a:xfrm>
              <a:off x="649179" y="491330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grpSp>
      <xdr:pic>
        <xdr:nvPicPr>
          <xdr:cNvPr id="510" name="Image 509"/>
          <xdr:cNvPicPr>
            <a:picLocks noChangeAspect="1"/>
          </xdr:cNvPicPr>
        </xdr:nvPicPr>
        <xdr:blipFill>
          <a:blip xmlns:r="http://schemas.openxmlformats.org/officeDocument/2006/relationships" r:embed="rId9"/>
          <a:stretch/>
        </xdr:blipFill>
        <xdr:spPr bwMode="auto">
          <a:xfrm>
            <a:off x="6120822" y="1560569"/>
            <a:ext cx="547465" cy="1800000"/>
          </a:xfrm>
          <a:prstGeom prst="rect">
            <a:avLst/>
          </a:prstGeom>
        </xdr:spPr>
      </xdr:pic>
      <xdr:sp macro="" textlink="">
        <xdr:nvSpPr>
          <xdr:cNvPr id="511" name="ZoneTexte 135"/>
          <xdr:cNvSpPr txBox="1"/>
        </xdr:nvSpPr>
        <xdr:spPr bwMode="auto">
          <a:xfrm rot="16199998">
            <a:off x="5783946" y="931712"/>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father (WT)</a:t>
            </a:r>
            <a:endParaRPr/>
          </a:p>
        </xdr:txBody>
      </xdr:sp>
      <xdr:sp macro="" textlink="">
        <xdr:nvSpPr>
          <xdr:cNvPr id="512" name="ZoneTexte 136"/>
          <xdr:cNvSpPr txBox="1"/>
        </xdr:nvSpPr>
        <xdr:spPr bwMode="auto">
          <a:xfrm rot="16199998">
            <a:off x="5731877" y="735344"/>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(+/V12:p.Glu205Val)</a:t>
            </a:r>
            <a:endParaRPr/>
          </a:p>
        </xdr:txBody>
      </xdr:sp>
      <xdr:cxnSp macro="">
        <xdr:nvCxnSpPr>
          <xdr:cNvPr id="513" name="Connecteur droit 512"/>
          <xdr:cNvCxnSpPr>
            <a:cxnSpLocks/>
          </xdr:cNvCxnSpPr>
        </xdr:nvCxnSpPr>
        <xdr:spPr bwMode="auto">
          <a:xfrm>
            <a:off x="5986487" y="191976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14" name="ZoneTexte 140"/>
          <xdr:cNvSpPr txBox="1"/>
        </xdr:nvSpPr>
        <xdr:spPr bwMode="auto">
          <a:xfrm>
            <a:off x="5659374" y="1798304"/>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515" name="Connecteur droit 514"/>
          <xdr:cNvCxnSpPr>
            <a:cxnSpLocks/>
          </xdr:cNvCxnSpPr>
        </xdr:nvCxnSpPr>
        <xdr:spPr bwMode="auto">
          <a:xfrm>
            <a:off x="5986487" y="213037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16" name="ZoneTexte 142"/>
          <xdr:cNvSpPr txBox="1"/>
        </xdr:nvSpPr>
        <xdr:spPr bwMode="auto">
          <a:xfrm>
            <a:off x="5659374" y="200201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517" name="Connecteur droit 516"/>
          <xdr:cNvCxnSpPr>
            <a:cxnSpLocks/>
          </xdr:cNvCxnSpPr>
        </xdr:nvCxnSpPr>
        <xdr:spPr bwMode="auto">
          <a:xfrm>
            <a:off x="5986487" y="232179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18" name="ZoneTexte 144"/>
          <xdr:cNvSpPr txBox="1"/>
        </xdr:nvSpPr>
        <xdr:spPr bwMode="auto">
          <a:xfrm>
            <a:off x="5659374" y="219343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519" name="Connecteur droit 518"/>
          <xdr:cNvCxnSpPr>
            <a:cxnSpLocks/>
          </xdr:cNvCxnSpPr>
        </xdr:nvCxnSpPr>
        <xdr:spPr bwMode="auto">
          <a:xfrm>
            <a:off x="5986487" y="247230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20" name="ZoneTexte 146"/>
          <xdr:cNvSpPr txBox="1"/>
        </xdr:nvSpPr>
        <xdr:spPr bwMode="auto">
          <a:xfrm>
            <a:off x="5725098" y="234394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21" name="Connecteur droit 520"/>
          <xdr:cNvCxnSpPr>
            <a:cxnSpLocks/>
          </xdr:cNvCxnSpPr>
        </xdr:nvCxnSpPr>
        <xdr:spPr bwMode="auto">
          <a:xfrm>
            <a:off x="5986487" y="271852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22" name="ZoneTexte 148"/>
          <xdr:cNvSpPr txBox="1"/>
        </xdr:nvSpPr>
        <xdr:spPr bwMode="auto">
          <a:xfrm>
            <a:off x="5725098" y="259016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23" name="Connecteur droit 522"/>
          <xdr:cNvCxnSpPr>
            <a:cxnSpLocks/>
          </xdr:cNvCxnSpPr>
        </xdr:nvCxnSpPr>
        <xdr:spPr bwMode="auto">
          <a:xfrm>
            <a:off x="5986487" y="293734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24" name="ZoneTexte 150"/>
          <xdr:cNvSpPr txBox="1"/>
        </xdr:nvSpPr>
        <xdr:spPr bwMode="auto">
          <a:xfrm>
            <a:off x="5725098" y="280898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pic>
        <xdr:nvPicPr>
          <xdr:cNvPr id="525" name="Image 524"/>
          <xdr:cNvPicPr>
            <a:picLocks noChangeAspect="1"/>
          </xdr:cNvPicPr>
        </xdr:nvPicPr>
        <xdr:blipFill>
          <a:blip xmlns:r="http://schemas.openxmlformats.org/officeDocument/2006/relationships" r:embed="rId10"/>
          <a:stretch/>
        </xdr:blipFill>
        <xdr:spPr bwMode="auto">
          <a:xfrm>
            <a:off x="7275251" y="5166636"/>
            <a:ext cx="504366" cy="1440000"/>
          </a:xfrm>
          <a:prstGeom prst="rect">
            <a:avLst/>
          </a:prstGeom>
        </xdr:spPr>
      </xdr:pic>
      <xdr:grpSp>
        <xdr:nvGrpSpPr>
          <xdr:cNvPr id="631" name="Groupe 630"/>
          <xdr:cNvGrpSpPr/>
        </xdr:nvGrpSpPr>
        <xdr:grpSpPr bwMode="auto">
          <a:xfrm>
            <a:off x="6914311" y="5227775"/>
            <a:ext cx="344940" cy="1156551"/>
            <a:chOff x="1927715" y="4975954"/>
            <a:chExt cx="344940" cy="1156551"/>
          </a:xfrm>
        </xdr:grpSpPr>
        <xdr:cxnSp macro="">
          <xdr:nvCxnSpPr>
            <xdr:cNvPr id="581" name="Connecteur droit 580"/>
            <xdr:cNvCxnSpPr>
              <a:cxnSpLocks/>
            </xdr:cNvCxnSpPr>
          </xdr:nvCxnSpPr>
          <xdr:spPr bwMode="auto">
            <a:xfrm>
              <a:off x="2164655" y="509768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82" name="ZoneTexte 155"/>
            <xdr:cNvSpPr txBox="1"/>
          </xdr:nvSpPr>
          <xdr:spPr bwMode="auto">
            <a:xfrm>
              <a:off x="1927715" y="497595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83" name="Connecteur droit 582"/>
            <xdr:cNvCxnSpPr>
              <a:cxnSpLocks/>
            </xdr:cNvCxnSpPr>
          </xdr:nvCxnSpPr>
          <xdr:spPr bwMode="auto">
            <a:xfrm>
              <a:off x="2164655" y="520621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84" name="ZoneTexte 157"/>
            <xdr:cNvSpPr txBox="1"/>
          </xdr:nvSpPr>
          <xdr:spPr bwMode="auto">
            <a:xfrm>
              <a:off x="1927715" y="508448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85" name="Connecteur droit 584"/>
            <xdr:cNvCxnSpPr>
              <a:cxnSpLocks/>
            </xdr:cNvCxnSpPr>
          </xdr:nvCxnSpPr>
          <xdr:spPr bwMode="auto">
            <a:xfrm>
              <a:off x="2164655" y="531474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86" name="ZoneTexte 159"/>
            <xdr:cNvSpPr txBox="1"/>
          </xdr:nvSpPr>
          <xdr:spPr bwMode="auto">
            <a:xfrm>
              <a:off x="1927715" y="519301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587" name="Connecteur droit 586"/>
            <xdr:cNvCxnSpPr>
              <a:cxnSpLocks/>
            </xdr:cNvCxnSpPr>
          </xdr:nvCxnSpPr>
          <xdr:spPr bwMode="auto">
            <a:xfrm>
              <a:off x="2164655" y="549256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88" name="ZoneTexte 161"/>
            <xdr:cNvSpPr txBox="1"/>
          </xdr:nvSpPr>
          <xdr:spPr bwMode="auto">
            <a:xfrm>
              <a:off x="1927715" y="537083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589" name="Connecteur droit 588"/>
            <xdr:cNvCxnSpPr>
              <a:cxnSpLocks/>
            </xdr:cNvCxnSpPr>
          </xdr:nvCxnSpPr>
          <xdr:spPr bwMode="auto">
            <a:xfrm>
              <a:off x="2164655" y="573136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90" name="ZoneTexte 163"/>
            <xdr:cNvSpPr txBox="1"/>
          </xdr:nvSpPr>
          <xdr:spPr bwMode="auto">
            <a:xfrm>
              <a:off x="1927715" y="560963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25</a:t>
              </a:r>
              <a:endParaRPr/>
            </a:p>
          </xdr:txBody>
        </xdr:sp>
        <xdr:cxnSp macro="">
          <xdr:nvCxnSpPr>
            <xdr:cNvPr id="591" name="Connecteur droit 590"/>
            <xdr:cNvCxnSpPr>
              <a:cxnSpLocks/>
            </xdr:cNvCxnSpPr>
          </xdr:nvCxnSpPr>
          <xdr:spPr bwMode="auto">
            <a:xfrm>
              <a:off x="2164655" y="600801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92" name="ZoneTexte 165"/>
            <xdr:cNvSpPr txBox="1"/>
          </xdr:nvSpPr>
          <xdr:spPr bwMode="auto">
            <a:xfrm>
              <a:off x="1927715" y="588628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a:t>
              </a:r>
              <a:endParaRPr/>
            </a:p>
          </xdr:txBody>
        </xdr:sp>
      </xdr:grpSp>
      <xdr:pic>
        <xdr:nvPicPr>
          <xdr:cNvPr id="527" name="Image 526"/>
          <xdr:cNvPicPr>
            <a:picLocks noChangeAspect="1"/>
          </xdr:cNvPicPr>
        </xdr:nvPicPr>
        <xdr:blipFill>
          <a:blip xmlns:r="http://schemas.openxmlformats.org/officeDocument/2006/relationships" r:embed="rId11"/>
          <a:stretch/>
        </xdr:blipFill>
        <xdr:spPr bwMode="auto">
          <a:xfrm>
            <a:off x="7275700" y="1560569"/>
            <a:ext cx="547465" cy="1800000"/>
          </a:xfrm>
          <a:prstGeom prst="rect">
            <a:avLst/>
          </a:prstGeom>
        </xdr:spPr>
      </xdr:pic>
      <xdr:pic>
        <xdr:nvPicPr>
          <xdr:cNvPr id="528" name="Image 527"/>
          <xdr:cNvPicPr>
            <a:picLocks noChangeAspect="1"/>
          </xdr:cNvPicPr>
        </xdr:nvPicPr>
        <xdr:blipFill>
          <a:blip xmlns:r="http://schemas.openxmlformats.org/officeDocument/2006/relationships" r:embed="rId12"/>
          <a:stretch/>
        </xdr:blipFill>
        <xdr:spPr bwMode="auto">
          <a:xfrm>
            <a:off x="6061388" y="5165694"/>
            <a:ext cx="560842" cy="1440000"/>
          </a:xfrm>
          <a:prstGeom prst="rect">
            <a:avLst/>
          </a:prstGeom>
        </xdr:spPr>
      </xdr:pic>
      <xdr:cxnSp macro="">
        <xdr:nvCxnSpPr>
          <xdr:cNvPr id="529" name="Connecteur droit 528"/>
          <xdr:cNvCxnSpPr>
            <a:cxnSpLocks/>
          </xdr:cNvCxnSpPr>
        </xdr:nvCxnSpPr>
        <xdr:spPr bwMode="auto">
          <a:xfrm>
            <a:off x="5930429" y="631226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30" name="ZoneTexte 170"/>
          <xdr:cNvSpPr txBox="1"/>
        </xdr:nvSpPr>
        <xdr:spPr bwMode="auto">
          <a:xfrm>
            <a:off x="5679595" y="619053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531" name="Connecteur droit 530"/>
          <xdr:cNvCxnSpPr>
            <a:cxnSpLocks/>
          </xdr:cNvCxnSpPr>
        </xdr:nvCxnSpPr>
        <xdr:spPr bwMode="auto">
          <a:xfrm>
            <a:off x="5930429" y="603696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32" name="ZoneTexte 172"/>
          <xdr:cNvSpPr txBox="1"/>
        </xdr:nvSpPr>
        <xdr:spPr bwMode="auto">
          <a:xfrm>
            <a:off x="5679595" y="591523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33" name="Connecteur droit 532"/>
          <xdr:cNvCxnSpPr>
            <a:cxnSpLocks/>
          </xdr:cNvCxnSpPr>
        </xdr:nvCxnSpPr>
        <xdr:spPr bwMode="auto">
          <a:xfrm>
            <a:off x="5930429" y="576028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34" name="ZoneTexte 174"/>
          <xdr:cNvSpPr txBox="1"/>
        </xdr:nvSpPr>
        <xdr:spPr bwMode="auto">
          <a:xfrm>
            <a:off x="5679595" y="563855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35" name="Connecteur droit 534"/>
          <xdr:cNvCxnSpPr>
            <a:cxnSpLocks/>
          </xdr:cNvCxnSpPr>
        </xdr:nvCxnSpPr>
        <xdr:spPr bwMode="auto">
          <a:xfrm>
            <a:off x="5930429" y="559531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36" name="ZoneTexte 176"/>
          <xdr:cNvSpPr txBox="1"/>
        </xdr:nvSpPr>
        <xdr:spPr bwMode="auto">
          <a:xfrm>
            <a:off x="5613871" y="547358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537" name="Connecteur droit 536"/>
          <xdr:cNvCxnSpPr>
            <a:cxnSpLocks/>
          </xdr:cNvCxnSpPr>
        </xdr:nvCxnSpPr>
        <xdr:spPr bwMode="auto">
          <a:xfrm>
            <a:off x="5930429" y="540710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38" name="ZoneTexte 178"/>
          <xdr:cNvSpPr txBox="1"/>
        </xdr:nvSpPr>
        <xdr:spPr bwMode="auto">
          <a:xfrm>
            <a:off x="5613871" y="528537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539" name="Connecteur droit 538"/>
          <xdr:cNvCxnSpPr>
            <a:cxnSpLocks/>
          </xdr:cNvCxnSpPr>
        </xdr:nvCxnSpPr>
        <xdr:spPr bwMode="auto">
          <a:xfrm>
            <a:off x="5930429" y="529226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40" name="ZoneTexte 180"/>
          <xdr:cNvSpPr txBox="1"/>
        </xdr:nvSpPr>
        <xdr:spPr bwMode="auto">
          <a:xfrm>
            <a:off x="5613871" y="517053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541" name="Connecteur droit 540"/>
          <xdr:cNvCxnSpPr>
            <a:cxnSpLocks/>
          </xdr:cNvCxnSpPr>
        </xdr:nvCxnSpPr>
        <xdr:spPr bwMode="auto">
          <a:xfrm>
            <a:off x="7148173" y="191841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42" name="ZoneTexte 183"/>
          <xdr:cNvSpPr txBox="1"/>
        </xdr:nvSpPr>
        <xdr:spPr bwMode="auto">
          <a:xfrm>
            <a:off x="6828138" y="180129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180</a:t>
            </a:r>
            <a:endParaRPr/>
          </a:p>
        </xdr:txBody>
      </xdr:sp>
      <xdr:cxnSp macro="">
        <xdr:nvCxnSpPr>
          <xdr:cNvPr id="543" name="Connecteur droit 542"/>
          <xdr:cNvCxnSpPr>
            <a:cxnSpLocks/>
          </xdr:cNvCxnSpPr>
        </xdr:nvCxnSpPr>
        <xdr:spPr bwMode="auto">
          <a:xfrm>
            <a:off x="7148173" y="212903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44" name="ZoneTexte 185"/>
          <xdr:cNvSpPr txBox="1"/>
        </xdr:nvSpPr>
        <xdr:spPr bwMode="auto">
          <a:xfrm>
            <a:off x="6828138" y="2000664"/>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545" name="Connecteur droit 544"/>
          <xdr:cNvCxnSpPr>
            <a:cxnSpLocks/>
          </xdr:cNvCxnSpPr>
        </xdr:nvCxnSpPr>
        <xdr:spPr bwMode="auto">
          <a:xfrm>
            <a:off x="7148173" y="23204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46" name="ZoneTexte 187"/>
          <xdr:cNvSpPr txBox="1"/>
        </xdr:nvSpPr>
        <xdr:spPr bwMode="auto">
          <a:xfrm>
            <a:off x="6828138" y="2192082"/>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100</a:t>
            </a:r>
            <a:endParaRPr/>
          </a:p>
        </xdr:txBody>
      </xdr:sp>
      <xdr:cxnSp macro="">
        <xdr:nvCxnSpPr>
          <xdr:cNvPr id="547" name="Connecteur droit 546"/>
          <xdr:cNvCxnSpPr>
            <a:cxnSpLocks/>
          </xdr:cNvCxnSpPr>
        </xdr:nvCxnSpPr>
        <xdr:spPr bwMode="auto">
          <a:xfrm>
            <a:off x="7148173" y="247095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48" name="ZoneTexte 189"/>
          <xdr:cNvSpPr txBox="1"/>
        </xdr:nvSpPr>
        <xdr:spPr bwMode="auto">
          <a:xfrm>
            <a:off x="6893861" y="234259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549" name="Connecteur droit 548"/>
          <xdr:cNvCxnSpPr>
            <a:cxnSpLocks/>
          </xdr:cNvCxnSpPr>
        </xdr:nvCxnSpPr>
        <xdr:spPr bwMode="auto">
          <a:xfrm>
            <a:off x="7148173" y="271718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50" name="ZoneTexte 191"/>
          <xdr:cNvSpPr txBox="1"/>
        </xdr:nvSpPr>
        <xdr:spPr bwMode="auto">
          <a:xfrm>
            <a:off x="6893861" y="258881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551" name="Connecteur droit 550"/>
          <xdr:cNvCxnSpPr>
            <a:cxnSpLocks/>
          </xdr:cNvCxnSpPr>
        </xdr:nvCxnSpPr>
        <xdr:spPr bwMode="auto">
          <a:xfrm>
            <a:off x="7148173" y="293599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552" name="ZoneTexte 193"/>
          <xdr:cNvSpPr txBox="1"/>
        </xdr:nvSpPr>
        <xdr:spPr bwMode="auto">
          <a:xfrm>
            <a:off x="6893861" y="280763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40</a:t>
            </a:r>
            <a:endParaRPr/>
          </a:p>
        </xdr:txBody>
      </xdr:sp>
      <xdr:sp macro="" textlink="">
        <xdr:nvSpPr>
          <xdr:cNvPr id="553" name="ZoneTexte 194"/>
          <xdr:cNvSpPr txBox="1"/>
        </xdr:nvSpPr>
        <xdr:spPr bwMode="auto">
          <a:xfrm rot="16199998">
            <a:off x="6931912" y="929307"/>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554" name="ZoneTexte 195"/>
          <xdr:cNvSpPr txBox="1"/>
        </xdr:nvSpPr>
        <xdr:spPr bwMode="auto">
          <a:xfrm rot="16199998">
            <a:off x="6943962" y="797059"/>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555" name="ZoneTexte 196"/>
          <xdr:cNvSpPr txBox="1"/>
        </xdr:nvSpPr>
        <xdr:spPr bwMode="auto">
          <a:xfrm rot="16199998">
            <a:off x="4507803" y="4531356"/>
            <a:ext cx="112082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S1’s brother (WT)</a:t>
            </a:r>
            <a:endParaRPr/>
          </a:p>
        </xdr:txBody>
      </xdr:sp>
      <xdr:sp macro="" textlink="">
        <xdr:nvSpPr>
          <xdr:cNvPr id="556" name="ZoneTexte 197"/>
          <xdr:cNvSpPr txBox="1"/>
        </xdr:nvSpPr>
        <xdr:spPr bwMode="auto">
          <a:xfrm rot="16199998">
            <a:off x="4504624" y="4383880"/>
            <a:ext cx="141577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 (+/V1:c.166+3del .?)</a:t>
            </a:r>
            <a:endParaRPr/>
          </a:p>
        </xdr:txBody>
      </xdr:sp>
      <xdr:sp macro="" textlink="">
        <xdr:nvSpPr>
          <xdr:cNvPr id="557" name="ZoneTexte 198"/>
          <xdr:cNvSpPr txBox="1"/>
        </xdr:nvSpPr>
        <xdr:spPr bwMode="auto">
          <a:xfrm rot="16199998">
            <a:off x="5687094" y="4538570"/>
            <a:ext cx="110639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S15’s father (WT)</a:t>
            </a:r>
            <a:endParaRPr/>
          </a:p>
        </xdr:txBody>
      </xdr:sp>
      <xdr:sp macro="" textlink="">
        <xdr:nvSpPr>
          <xdr:cNvPr id="558" name="ZoneTexte 199"/>
          <xdr:cNvSpPr txBox="1"/>
        </xdr:nvSpPr>
        <xdr:spPr bwMode="auto">
          <a:xfrm rot="16199998">
            <a:off x="5635025" y="4342202"/>
            <a:ext cx="14991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S15 (+/V12:p.Glu205Val)</a:t>
            </a:r>
            <a:endParaRPr/>
          </a:p>
        </xdr:txBody>
      </xdr:sp>
      <xdr:sp macro="" textlink="">
        <xdr:nvSpPr>
          <xdr:cNvPr id="559" name="ZoneTexte 200"/>
          <xdr:cNvSpPr txBox="1"/>
        </xdr:nvSpPr>
        <xdr:spPr bwMode="auto">
          <a:xfrm rot="16199998">
            <a:off x="6892628" y="4536165"/>
            <a:ext cx="11112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S7’s mother (WT)</a:t>
            </a:r>
            <a:endParaRPr/>
          </a:p>
        </xdr:txBody>
      </xdr:sp>
      <xdr:sp macro="" textlink="">
        <xdr:nvSpPr>
          <xdr:cNvPr id="560" name="ZoneTexte 201"/>
          <xdr:cNvSpPr txBox="1"/>
        </xdr:nvSpPr>
        <xdr:spPr bwMode="auto">
          <a:xfrm rot="16199998">
            <a:off x="6904678" y="4403917"/>
            <a:ext cx="137569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S7 (+/V6:p.Arg201Trp)</a:t>
            </a:r>
            <a:endParaRPr/>
          </a:p>
        </xdr:txBody>
      </xdr:sp>
      <xdr:sp macro="" textlink="">
        <xdr:nvSpPr>
          <xdr:cNvPr id="561" name="Rectangle 560"/>
          <xdr:cNvSpPr/>
        </xdr:nvSpPr>
        <xdr:spPr bwMode="auto">
          <a:xfrm>
            <a:off x="3861961" y="1682442"/>
            <a:ext cx="321835"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2" name="Rectangle 561"/>
          <xdr:cNvSpPr/>
        </xdr:nvSpPr>
        <xdr:spPr bwMode="auto">
          <a:xfrm>
            <a:off x="5037371" y="1701535"/>
            <a:ext cx="385762"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3" name="Rectangle 562"/>
          <xdr:cNvSpPr/>
        </xdr:nvSpPr>
        <xdr:spPr bwMode="auto">
          <a:xfrm>
            <a:off x="6211622" y="1698778"/>
            <a:ext cx="388340"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4" name="Rectangle 563"/>
          <xdr:cNvSpPr/>
        </xdr:nvSpPr>
        <xdr:spPr bwMode="auto">
          <a:xfrm>
            <a:off x="7368575" y="1698778"/>
            <a:ext cx="385368" cy="149516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5" name="Rectangle 564"/>
          <xdr:cNvSpPr/>
        </xdr:nvSpPr>
        <xdr:spPr bwMode="auto">
          <a:xfrm>
            <a:off x="3734608" y="6194558"/>
            <a:ext cx="327776" cy="1709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6" name="Rectangle 565"/>
          <xdr:cNvSpPr/>
        </xdr:nvSpPr>
        <xdr:spPr bwMode="auto">
          <a:xfrm>
            <a:off x="5007844" y="6195487"/>
            <a:ext cx="360213" cy="1709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7" name="Rectangle 566"/>
          <xdr:cNvSpPr/>
        </xdr:nvSpPr>
        <xdr:spPr bwMode="auto">
          <a:xfrm>
            <a:off x="6162007" y="6194558"/>
            <a:ext cx="360213" cy="170939"/>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8" name="Rectangle 567"/>
          <xdr:cNvSpPr/>
        </xdr:nvSpPr>
        <xdr:spPr bwMode="auto">
          <a:xfrm>
            <a:off x="7346156" y="5654955"/>
            <a:ext cx="342650" cy="15434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69" name="ZoneTexte 3"/>
          <xdr:cNvSpPr txBox="1"/>
        </xdr:nvSpPr>
        <xdr:spPr bwMode="auto">
          <a:xfrm>
            <a:off x="1009228" y="6581090"/>
            <a:ext cx="931665"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β</a:t>
            </a:r>
            <a:r>
              <a:rPr lang="fr-FR" sz="1200" b="1"/>
              <a:t>-actin</a:t>
            </a:r>
            <a:endParaRPr/>
          </a:p>
        </xdr:txBody>
      </xdr:sp>
      <xdr:sp macro="" textlink="">
        <xdr:nvSpPr>
          <xdr:cNvPr id="570" name="ZoneTexte 210"/>
          <xdr:cNvSpPr txBox="1"/>
        </xdr:nvSpPr>
        <xdr:spPr bwMode="auto">
          <a:xfrm>
            <a:off x="3429712" y="6581090"/>
            <a:ext cx="931665"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β</a:t>
            </a:r>
            <a:r>
              <a:rPr lang="fr-FR" sz="1200" b="1"/>
              <a:t>-actin</a:t>
            </a:r>
            <a:endParaRPr/>
          </a:p>
        </xdr:txBody>
      </xdr:sp>
      <xdr:sp macro="" textlink="">
        <xdr:nvSpPr>
          <xdr:cNvPr id="571" name="ZoneTexte 211"/>
          <xdr:cNvSpPr txBox="1"/>
        </xdr:nvSpPr>
        <xdr:spPr bwMode="auto">
          <a:xfrm>
            <a:off x="4722117" y="6581090"/>
            <a:ext cx="931665"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β</a:t>
            </a:r>
            <a:r>
              <a:rPr lang="fr-FR" sz="1200" b="1"/>
              <a:t>-actin</a:t>
            </a:r>
            <a:endParaRPr/>
          </a:p>
        </xdr:txBody>
      </xdr:sp>
      <xdr:sp macro="" textlink="">
        <xdr:nvSpPr>
          <xdr:cNvPr id="572" name="ZoneTexte 212"/>
          <xdr:cNvSpPr txBox="1"/>
        </xdr:nvSpPr>
        <xdr:spPr bwMode="auto">
          <a:xfrm>
            <a:off x="5880321" y="6581090"/>
            <a:ext cx="931665"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β</a:t>
            </a:r>
            <a:r>
              <a:rPr lang="fr-FR" sz="1200" b="1"/>
              <a:t>-actin</a:t>
            </a:r>
            <a:endParaRPr/>
          </a:p>
        </xdr:txBody>
      </xdr:sp>
      <xdr:sp macro="" textlink="">
        <xdr:nvSpPr>
          <xdr:cNvPr id="573" name="ZoneTexte 213"/>
          <xdr:cNvSpPr txBox="1"/>
        </xdr:nvSpPr>
        <xdr:spPr bwMode="auto">
          <a:xfrm>
            <a:off x="7043376" y="6581090"/>
            <a:ext cx="95571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GAPDH</a:t>
            </a:r>
            <a:endParaRPr/>
          </a:p>
        </xdr:txBody>
      </xdr:sp>
      <xdr:sp macro="" textlink="">
        <xdr:nvSpPr>
          <xdr:cNvPr id="574" name="ZoneTexte 214"/>
          <xdr:cNvSpPr txBox="1"/>
        </xdr:nvSpPr>
        <xdr:spPr bwMode="auto">
          <a:xfrm>
            <a:off x="2201480" y="6581090"/>
            <a:ext cx="95571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GAPDH</a:t>
            </a:r>
            <a:endParaRPr/>
          </a:p>
        </xdr:txBody>
      </xdr:sp>
      <xdr:sp macro="" textlink="">
        <xdr:nvSpPr>
          <xdr:cNvPr id="575" name="ZoneTexte 215"/>
          <xdr:cNvSpPr txBox="1"/>
        </xdr:nvSpPr>
        <xdr:spPr bwMode="auto">
          <a:xfrm>
            <a:off x="907028"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sp macro="" textlink="">
        <xdr:nvSpPr>
          <xdr:cNvPr id="576" name="ZoneTexte 216"/>
          <xdr:cNvSpPr txBox="1"/>
        </xdr:nvSpPr>
        <xdr:spPr bwMode="auto">
          <a:xfrm>
            <a:off x="3512335"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sp macro="" textlink="">
        <xdr:nvSpPr>
          <xdr:cNvPr id="577" name="ZoneTexte 217"/>
          <xdr:cNvSpPr txBox="1"/>
        </xdr:nvSpPr>
        <xdr:spPr bwMode="auto">
          <a:xfrm>
            <a:off x="4702601"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sp macro="" textlink="">
        <xdr:nvSpPr>
          <xdr:cNvPr id="578" name="ZoneTexte 218"/>
          <xdr:cNvSpPr txBox="1"/>
        </xdr:nvSpPr>
        <xdr:spPr bwMode="auto">
          <a:xfrm>
            <a:off x="5851080"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sp macro="" textlink="">
        <xdr:nvSpPr>
          <xdr:cNvPr id="579" name="ZoneTexte 219"/>
          <xdr:cNvSpPr txBox="1"/>
        </xdr:nvSpPr>
        <xdr:spPr bwMode="auto">
          <a:xfrm>
            <a:off x="7018994"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sp macro="" textlink="">
        <xdr:nvSpPr>
          <xdr:cNvPr id="580" name="ZoneTexte 220"/>
          <xdr:cNvSpPr txBox="1"/>
        </xdr:nvSpPr>
        <xdr:spPr bwMode="auto">
          <a:xfrm>
            <a:off x="2099280" y="3352845"/>
            <a:ext cx="109036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Ubiquitin</a:t>
            </a:r>
            <a:endParaRPr/>
          </a:p>
        </xdr:txBody>
      </xdr:sp>
    </xdr:grp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76200</xdr:colOff>
      <xdr:row>2</xdr:row>
      <xdr:rowOff>171450</xdr:rowOff>
    </xdr:from>
    <xdr:to>
      <xdr:col>6</xdr:col>
      <xdr:colOff>86448</xdr:colOff>
      <xdr:row>19</xdr:row>
      <xdr:rowOff>84531</xdr:rowOff>
    </xdr:to>
    <xdr:grpSp>
      <xdr:nvGrpSpPr>
        <xdr:cNvPr id="2" name="Groupe 1"/>
        <xdr:cNvGrpSpPr/>
      </xdr:nvGrpSpPr>
      <xdr:grpSpPr bwMode="auto">
        <a:xfrm>
          <a:off x="76200" y="552450"/>
          <a:ext cx="8049348" cy="3151581"/>
          <a:chOff x="703138" y="1494964"/>
          <a:chExt cx="7782649" cy="3694506"/>
        </a:xfrm>
      </xdr:grpSpPr>
      <xdr:pic>
        <xdr:nvPicPr>
          <xdr:cNvPr id="75" name="Grafik 1"/>
          <xdr:cNvPicPr>
            <a:picLocks noChangeAspect="1"/>
          </xdr:cNvPicPr>
        </xdr:nvPicPr>
        <xdr:blipFill>
          <a:blip xmlns:r="http://schemas.openxmlformats.org/officeDocument/2006/relationships" r:embed="rId1"/>
          <a:stretch/>
        </xdr:blipFill>
        <xdr:spPr bwMode="auto">
          <a:xfrm>
            <a:off x="703138" y="1751809"/>
            <a:ext cx="1556018" cy="1440000"/>
          </a:xfrm>
          <a:prstGeom prst="rect">
            <a:avLst/>
          </a:prstGeom>
        </xdr:spPr>
      </xdr:pic>
      <xdr:pic>
        <xdr:nvPicPr>
          <xdr:cNvPr id="76" name="Grafik 2"/>
          <xdr:cNvPicPr>
            <a:picLocks noChangeAspect="1"/>
          </xdr:cNvPicPr>
        </xdr:nvPicPr>
        <xdr:blipFill>
          <a:blip xmlns:r="http://schemas.openxmlformats.org/officeDocument/2006/relationships" r:embed="rId2"/>
          <a:stretch/>
        </xdr:blipFill>
        <xdr:spPr bwMode="auto">
          <a:xfrm>
            <a:off x="2248564" y="1751809"/>
            <a:ext cx="1556018" cy="1440000"/>
          </a:xfrm>
          <a:prstGeom prst="rect">
            <a:avLst/>
          </a:prstGeom>
        </xdr:spPr>
      </xdr:pic>
      <xdr:pic>
        <xdr:nvPicPr>
          <xdr:cNvPr id="77" name="Grafik 3"/>
          <xdr:cNvPicPr>
            <a:picLocks noChangeAspect="1"/>
          </xdr:cNvPicPr>
        </xdr:nvPicPr>
        <xdr:blipFill>
          <a:blip xmlns:r="http://schemas.openxmlformats.org/officeDocument/2006/relationships" r:embed="rId3"/>
          <a:stretch/>
        </xdr:blipFill>
        <xdr:spPr bwMode="auto">
          <a:xfrm>
            <a:off x="3793990" y="1751809"/>
            <a:ext cx="1556018" cy="1440000"/>
          </a:xfrm>
          <a:prstGeom prst="rect">
            <a:avLst/>
          </a:prstGeom>
        </xdr:spPr>
      </xdr:pic>
      <xdr:pic>
        <xdr:nvPicPr>
          <xdr:cNvPr id="78" name="Grafik 4"/>
          <xdr:cNvPicPr>
            <a:picLocks noChangeAspect="1"/>
          </xdr:cNvPicPr>
        </xdr:nvPicPr>
        <xdr:blipFill>
          <a:blip xmlns:r="http://schemas.openxmlformats.org/officeDocument/2006/relationships" r:embed="rId4"/>
          <a:stretch/>
        </xdr:blipFill>
        <xdr:spPr bwMode="auto">
          <a:xfrm>
            <a:off x="5339416" y="1751809"/>
            <a:ext cx="1556018" cy="1440000"/>
          </a:xfrm>
          <a:prstGeom prst="rect">
            <a:avLst/>
          </a:prstGeom>
        </xdr:spPr>
      </xdr:pic>
      <xdr:pic>
        <xdr:nvPicPr>
          <xdr:cNvPr id="79" name="Grafik 5"/>
          <xdr:cNvPicPr>
            <a:picLocks noChangeAspect="1"/>
          </xdr:cNvPicPr>
        </xdr:nvPicPr>
        <xdr:blipFill>
          <a:blip xmlns:r="http://schemas.openxmlformats.org/officeDocument/2006/relationships" r:embed="rId5"/>
          <a:stretch/>
        </xdr:blipFill>
        <xdr:spPr bwMode="auto">
          <a:xfrm>
            <a:off x="6884844" y="1751809"/>
            <a:ext cx="1556018" cy="1440000"/>
          </a:xfrm>
          <a:prstGeom prst="rect">
            <a:avLst/>
          </a:prstGeom>
        </xdr:spPr>
      </xdr:pic>
      <xdr:pic>
        <xdr:nvPicPr>
          <xdr:cNvPr id="80" name="Grafik 6"/>
          <xdr:cNvPicPr>
            <a:picLocks noChangeAspect="1"/>
          </xdr:cNvPicPr>
        </xdr:nvPicPr>
        <xdr:blipFill>
          <a:blip xmlns:r="http://schemas.openxmlformats.org/officeDocument/2006/relationships" r:embed="rId6"/>
          <a:stretch/>
        </xdr:blipFill>
        <xdr:spPr bwMode="auto">
          <a:xfrm>
            <a:off x="703138" y="3749470"/>
            <a:ext cx="1556018" cy="1440000"/>
          </a:xfrm>
          <a:prstGeom prst="rect">
            <a:avLst/>
          </a:prstGeom>
        </xdr:spPr>
      </xdr:pic>
      <xdr:pic>
        <xdr:nvPicPr>
          <xdr:cNvPr id="81" name="Grafik 7"/>
          <xdr:cNvPicPr>
            <a:picLocks noChangeAspect="1"/>
          </xdr:cNvPicPr>
        </xdr:nvPicPr>
        <xdr:blipFill>
          <a:blip xmlns:r="http://schemas.openxmlformats.org/officeDocument/2006/relationships" r:embed="rId7"/>
          <a:stretch/>
        </xdr:blipFill>
        <xdr:spPr bwMode="auto">
          <a:xfrm>
            <a:off x="2240881" y="3734608"/>
            <a:ext cx="1556018" cy="1440000"/>
          </a:xfrm>
          <a:prstGeom prst="rect">
            <a:avLst/>
          </a:prstGeom>
        </xdr:spPr>
      </xdr:pic>
      <xdr:sp macro="" textlink="">
        <xdr:nvSpPr>
          <xdr:cNvPr id="82" name="Rechteck: abgerundete Ecken 8"/>
          <xdr:cNvSpPr/>
        </xdr:nvSpPr>
        <xdr:spPr bwMode="auto">
          <a:xfrm>
            <a:off x="1246519" y="1737879"/>
            <a:ext cx="6926239" cy="174917"/>
          </a:xfrm>
          <a:prstGeom prst="roundRect">
            <a:avLst>
              <a:gd name="adj" fmla="val 16667"/>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de-DE"/>
          </a:p>
        </xdr:txBody>
      </xdr:sp>
      <xdr:sp macro="" textlink="">
        <xdr:nvSpPr>
          <xdr:cNvPr id="83" name="Rechteck: abgerundete Ecken 9"/>
          <xdr:cNvSpPr/>
        </xdr:nvSpPr>
        <xdr:spPr bwMode="auto">
          <a:xfrm>
            <a:off x="962190" y="3739558"/>
            <a:ext cx="2911524" cy="153587"/>
          </a:xfrm>
          <a:prstGeom prst="roundRect">
            <a:avLst>
              <a:gd name="adj" fmla="val 16667"/>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de-DE"/>
          </a:p>
        </xdr:txBody>
      </xdr:sp>
      <xdr:sp macro="" textlink="">
        <xdr:nvSpPr>
          <xdr:cNvPr id="84" name="Textfeld 10"/>
          <xdr:cNvSpPr txBox="1"/>
        </xdr:nvSpPr>
        <xdr:spPr bwMode="auto">
          <a:xfrm>
            <a:off x="849991" y="1494964"/>
            <a:ext cx="1499128"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Un. Control 1 (WT) vs</a:t>
            </a:r>
            <a:endParaRPr/>
          </a:p>
          <a:p>
            <a:pPr>
              <a:defRPr/>
            </a:pPr>
            <a:r>
              <a:rPr lang="de-DE" sz="1000" b="1"/>
              <a:t>S15 (+/V11:p.Glu250Val)</a:t>
            </a:r>
            <a:endParaRPr/>
          </a:p>
        </xdr:txBody>
      </xdr:sp>
      <xdr:sp macro="" textlink="">
        <xdr:nvSpPr>
          <xdr:cNvPr id="85" name="Textfeld 11"/>
          <xdr:cNvSpPr txBox="1"/>
        </xdr:nvSpPr>
        <xdr:spPr bwMode="auto">
          <a:xfrm>
            <a:off x="2382705" y="1494964"/>
            <a:ext cx="1507144"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Un. Control 2 (WT) vs</a:t>
            </a:r>
            <a:endParaRPr/>
          </a:p>
          <a:p>
            <a:pPr>
              <a:defRPr/>
            </a:pPr>
            <a:r>
              <a:rPr lang="de-DE" sz="1000" b="1"/>
              <a:t>S36 (+/V21:p.Arg325Trp)</a:t>
            </a:r>
            <a:endParaRPr/>
          </a:p>
        </xdr:txBody>
      </xdr:sp>
      <xdr:sp macro="" textlink="">
        <xdr:nvSpPr>
          <xdr:cNvPr id="86" name="Textfeld 12"/>
          <xdr:cNvSpPr txBox="1"/>
        </xdr:nvSpPr>
        <xdr:spPr bwMode="auto">
          <a:xfrm>
            <a:off x="3922816" y="1494964"/>
            <a:ext cx="1576072"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S14‘s father (WT)*</a:t>
            </a:r>
            <a:endParaRPr/>
          </a:p>
          <a:p>
            <a:pPr>
              <a:defRPr/>
            </a:pPr>
            <a:r>
              <a:rPr lang="de-DE" sz="1000" b="1"/>
              <a:t>S14 (+/V10:p.Gln221Arg)*</a:t>
            </a:r>
            <a:endParaRPr/>
          </a:p>
        </xdr:txBody>
      </xdr:sp>
      <xdr:sp macro="" textlink="">
        <xdr:nvSpPr>
          <xdr:cNvPr id="87" name="Textfeld 13"/>
          <xdr:cNvSpPr txBox="1"/>
        </xdr:nvSpPr>
        <xdr:spPr bwMode="auto">
          <a:xfrm>
            <a:off x="5481188" y="1494964"/>
            <a:ext cx="1375698"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S7‘s mother (WT) vs</a:t>
            </a:r>
            <a:endParaRPr/>
          </a:p>
          <a:p>
            <a:pPr>
              <a:defRPr/>
            </a:pPr>
            <a:r>
              <a:rPr lang="de-DE" sz="1000" b="1"/>
              <a:t>S7 (+/V6:p.Arg201Trp)</a:t>
            </a:r>
            <a:endParaRPr/>
          </a:p>
        </xdr:txBody>
      </xdr:sp>
      <xdr:sp macro="" textlink="">
        <xdr:nvSpPr>
          <xdr:cNvPr id="88" name="Textfeld 14"/>
          <xdr:cNvSpPr txBox="1"/>
        </xdr:nvSpPr>
        <xdr:spPr bwMode="auto">
          <a:xfrm>
            <a:off x="7034749" y="1494964"/>
            <a:ext cx="1451038"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S1‘s brother (WT) vs</a:t>
            </a:r>
            <a:endParaRPr/>
          </a:p>
          <a:p>
            <a:pPr>
              <a:defRPr/>
            </a:pPr>
            <a:r>
              <a:rPr lang="de-DE" sz="1000" b="1"/>
              <a:t>S1 (+/V1:c.166+3del p?)</a:t>
            </a:r>
            <a:endParaRPr/>
          </a:p>
        </xdr:txBody>
      </xdr:sp>
      <xdr:sp macro="" textlink="">
        <xdr:nvSpPr>
          <xdr:cNvPr id="89" name="Textfeld 15"/>
          <xdr:cNvSpPr txBox="1"/>
        </xdr:nvSpPr>
        <xdr:spPr bwMode="auto">
          <a:xfrm>
            <a:off x="818897" y="3483815"/>
            <a:ext cx="1511952"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Un. Control 3 (WT) vs</a:t>
            </a:r>
            <a:endParaRPr/>
          </a:p>
          <a:p>
            <a:pPr>
              <a:defRPr/>
            </a:pPr>
            <a:r>
              <a:rPr lang="de-DE" sz="1000" b="1"/>
              <a:t>S25 (+/V18:p.Pro320Arg)</a:t>
            </a:r>
            <a:endParaRPr/>
          </a:p>
        </xdr:txBody>
      </xdr:sp>
      <xdr:sp macro="" textlink="">
        <xdr:nvSpPr>
          <xdr:cNvPr id="90" name="Textfeld 16"/>
          <xdr:cNvSpPr txBox="1"/>
        </xdr:nvSpPr>
        <xdr:spPr bwMode="auto">
          <a:xfrm>
            <a:off x="2375491" y="3483815"/>
            <a:ext cx="1507144"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1000" b="1"/>
              <a:t>Un. Control 4 (WT) vs</a:t>
            </a:r>
            <a:endParaRPr/>
          </a:p>
          <a:p>
            <a:pPr>
              <a:defRPr/>
            </a:pPr>
            <a:r>
              <a:rPr lang="de-DE" sz="1000" b="1"/>
              <a:t>S37 (+/V21:p.Arg325Trp)</a:t>
            </a:r>
            <a:endParaRPr/>
          </a:p>
        </xdr:txBody>
      </xdr:sp>
      <xdr:sp macro="" textlink="">
        <xdr:nvSpPr>
          <xdr:cNvPr id="91" name="Textfeld 17"/>
          <xdr:cNvSpPr txBox="1"/>
        </xdr:nvSpPr>
        <xdr:spPr bwMode="auto">
          <a:xfrm>
            <a:off x="1021712" y="1880842"/>
            <a:ext cx="856325"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69.43%</a:t>
            </a:r>
            <a:endParaRPr/>
          </a:p>
          <a:p>
            <a:pPr>
              <a:defRPr/>
            </a:pPr>
            <a:r>
              <a:rPr lang="de-DE" sz="800" b="1"/>
              <a:t>Subject: 96.46%</a:t>
            </a:r>
            <a:endParaRPr/>
          </a:p>
        </xdr:txBody>
      </xdr:sp>
      <xdr:sp macro="" textlink="">
        <xdr:nvSpPr>
          <xdr:cNvPr id="92" name="Textfeld 18"/>
          <xdr:cNvSpPr txBox="1"/>
        </xdr:nvSpPr>
        <xdr:spPr bwMode="auto">
          <a:xfrm>
            <a:off x="2559454" y="1880842"/>
            <a:ext cx="856325"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77.6%</a:t>
            </a:r>
            <a:endParaRPr/>
          </a:p>
          <a:p>
            <a:pPr>
              <a:defRPr/>
            </a:pPr>
            <a:r>
              <a:rPr lang="de-DE" sz="800" b="1"/>
              <a:t>Subject: 91.02%</a:t>
            </a:r>
            <a:endParaRPr/>
          </a:p>
        </xdr:txBody>
      </xdr:sp>
      <xdr:sp macro="" textlink="">
        <xdr:nvSpPr>
          <xdr:cNvPr id="93" name="Textfeld 19"/>
          <xdr:cNvSpPr txBox="1"/>
        </xdr:nvSpPr>
        <xdr:spPr bwMode="auto">
          <a:xfrm>
            <a:off x="4108226" y="1880842"/>
            <a:ext cx="856325"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67.50%</a:t>
            </a:r>
            <a:endParaRPr/>
          </a:p>
          <a:p>
            <a:pPr>
              <a:defRPr/>
            </a:pPr>
            <a:r>
              <a:rPr lang="de-DE" sz="800" b="1"/>
              <a:t>Subject: 93.33%</a:t>
            </a:r>
            <a:endParaRPr/>
          </a:p>
        </xdr:txBody>
      </xdr:sp>
      <xdr:sp macro="" textlink="">
        <xdr:nvSpPr>
          <xdr:cNvPr id="94" name="Textfeld 20"/>
          <xdr:cNvSpPr txBox="1"/>
        </xdr:nvSpPr>
        <xdr:spPr bwMode="auto">
          <a:xfrm>
            <a:off x="5658623" y="1880842"/>
            <a:ext cx="819455"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59.02%</a:t>
            </a:r>
            <a:endParaRPr/>
          </a:p>
          <a:p>
            <a:pPr>
              <a:defRPr/>
            </a:pPr>
            <a:r>
              <a:rPr lang="de-DE" sz="800" b="1"/>
              <a:t>Subject: 70.97</a:t>
            </a:r>
            <a:endParaRPr/>
          </a:p>
        </xdr:txBody>
      </xdr:sp>
      <xdr:sp macro="" textlink="">
        <xdr:nvSpPr>
          <xdr:cNvPr id="95" name="Textfeld 21"/>
          <xdr:cNvSpPr txBox="1"/>
        </xdr:nvSpPr>
        <xdr:spPr bwMode="auto">
          <a:xfrm>
            <a:off x="7210873" y="1880842"/>
            <a:ext cx="819455"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75,63%</a:t>
            </a:r>
            <a:endParaRPr/>
          </a:p>
          <a:p>
            <a:pPr>
              <a:defRPr/>
            </a:pPr>
            <a:r>
              <a:rPr lang="de-DE" sz="800" b="1"/>
              <a:t>Subject: 97.62</a:t>
            </a:r>
            <a:endParaRPr/>
          </a:p>
        </xdr:txBody>
      </xdr:sp>
      <xdr:sp macro="" textlink="">
        <xdr:nvSpPr>
          <xdr:cNvPr id="96" name="Textfeld 22"/>
          <xdr:cNvSpPr txBox="1"/>
        </xdr:nvSpPr>
        <xdr:spPr bwMode="auto">
          <a:xfrm>
            <a:off x="1021712" y="3875062"/>
            <a:ext cx="780983"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59.14</a:t>
            </a:r>
            <a:endParaRPr/>
          </a:p>
          <a:p>
            <a:pPr>
              <a:defRPr/>
            </a:pPr>
            <a:r>
              <a:rPr lang="de-DE" sz="800" b="1"/>
              <a:t>Subject: 93.67</a:t>
            </a:r>
            <a:endParaRPr/>
          </a:p>
        </xdr:txBody>
      </xdr:sp>
      <xdr:sp macro="" textlink="">
        <xdr:nvSpPr>
          <xdr:cNvPr id="97" name="Textfeld 23"/>
          <xdr:cNvSpPr txBox="1"/>
        </xdr:nvSpPr>
        <xdr:spPr bwMode="auto">
          <a:xfrm>
            <a:off x="2559454" y="3875062"/>
            <a:ext cx="780983" cy="338554"/>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de-DE" sz="800" b="1"/>
              <a:t>control 83.71</a:t>
            </a:r>
            <a:endParaRPr/>
          </a:p>
          <a:p>
            <a:pPr>
              <a:defRPr/>
            </a:pPr>
            <a:r>
              <a:rPr lang="de-DE" sz="800" b="1"/>
              <a:t>Subject: 89.57</a:t>
            </a:r>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3</xdr:row>
      <xdr:rowOff>0</xdr:rowOff>
    </xdr:from>
    <xdr:to>
      <xdr:col>5</xdr:col>
      <xdr:colOff>178342</xdr:colOff>
      <xdr:row>26</xdr:row>
      <xdr:rowOff>46798</xdr:rowOff>
    </xdr:to>
    <xdr:grpSp>
      <xdr:nvGrpSpPr>
        <xdr:cNvPr id="2" name="Groupe 1"/>
        <xdr:cNvGrpSpPr/>
      </xdr:nvGrpSpPr>
      <xdr:grpSpPr bwMode="auto">
        <a:xfrm>
          <a:off x="0" y="571500"/>
          <a:ext cx="7836442" cy="4428298"/>
          <a:chOff x="289633" y="373305"/>
          <a:chExt cx="7836444" cy="4428298"/>
        </a:xfrm>
      </xdr:grpSpPr>
      <xdr:pic>
        <xdr:nvPicPr>
          <xdr:cNvPr id="3" name="Image 2"/>
          <xdr:cNvPicPr>
            <a:picLocks noChangeAspect="1"/>
          </xdr:cNvPicPr>
        </xdr:nvPicPr>
        <xdr:blipFill>
          <a:blip xmlns:r="http://schemas.openxmlformats.org/officeDocument/2006/relationships" r:embed="rId1"/>
          <a:stretch/>
        </xdr:blipFill>
        <xdr:spPr bwMode="auto">
          <a:xfrm>
            <a:off x="289633" y="2724978"/>
            <a:ext cx="3350873" cy="1800000"/>
          </a:xfrm>
          <a:prstGeom prst="rect">
            <a:avLst/>
          </a:prstGeom>
        </xdr:spPr>
      </xdr:pic>
      <xdr:sp macro="" textlink="">
        <xdr:nvSpPr>
          <xdr:cNvPr id="4" name="ZoneTexte 2"/>
          <xdr:cNvSpPr txBox="1"/>
        </xdr:nvSpPr>
        <xdr:spPr bwMode="auto">
          <a:xfrm rot="16199998">
            <a:off x="297150" y="2393807"/>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5" name="ZoneTexte 3"/>
          <xdr:cNvSpPr txBox="1"/>
        </xdr:nvSpPr>
        <xdr:spPr bwMode="auto">
          <a:xfrm rot="16199998">
            <a:off x="256779" y="2146946"/>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6" name="ZoneTexte 4"/>
          <xdr:cNvSpPr txBox="1"/>
        </xdr:nvSpPr>
        <xdr:spPr bwMode="auto">
          <a:xfrm rot="16199998">
            <a:off x="2506542" y="1618756"/>
            <a:ext cx="1867819"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V26:c.1182_1183del</a:t>
            </a:r>
            <a:endParaRPr/>
          </a:p>
          <a:p>
            <a:pPr>
              <a:defRPr/>
            </a:pPr>
            <a:r>
              <a:rPr lang="fr-FR" sz="1000" b="1"/>
              <a:t>p.(Asp394Glufs*2)</a:t>
            </a:r>
            <a:endParaRPr/>
          </a:p>
        </xdr:txBody>
      </xdr:sp>
      <xdr:sp macro="" textlink="">
        <xdr:nvSpPr>
          <xdr:cNvPr id="7" name="ZoneTexte 5"/>
          <xdr:cNvSpPr txBox="1"/>
        </xdr:nvSpPr>
        <xdr:spPr bwMode="auto">
          <a:xfrm rot="16199998">
            <a:off x="1980126" y="1440022"/>
            <a:ext cx="23791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V23:c.1103T&gt;C p.(Met368Thr)</a:t>
            </a:r>
            <a:endParaRPr/>
          </a:p>
        </xdr:txBody>
      </xdr:sp>
      <xdr:sp macro="" textlink="">
        <xdr:nvSpPr>
          <xdr:cNvPr id="8" name="ZoneTexte 6"/>
          <xdr:cNvSpPr txBox="1"/>
        </xdr:nvSpPr>
        <xdr:spPr bwMode="auto">
          <a:xfrm rot="16199998">
            <a:off x="1862778" y="1508951"/>
            <a:ext cx="224131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V22:c.973C&gt;T p(Arg325Trp)</a:t>
            </a:r>
            <a:endParaRPr/>
          </a:p>
        </xdr:txBody>
      </xdr:sp>
      <xdr:sp macro="" textlink="">
        <xdr:nvSpPr>
          <xdr:cNvPr id="9" name="ZoneTexte 7"/>
          <xdr:cNvSpPr txBox="1"/>
        </xdr:nvSpPr>
        <xdr:spPr bwMode="auto">
          <a:xfrm rot="16199998">
            <a:off x="1648447" y="1480898"/>
            <a:ext cx="22974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V18:c.959C&gt;G p.(Pro320Arg)</a:t>
            </a:r>
            <a:endParaRPr/>
          </a:p>
        </xdr:txBody>
      </xdr:sp>
      <xdr:sp macro="" textlink="">
        <xdr:nvSpPr>
          <xdr:cNvPr id="10" name="ZoneTexte 8"/>
          <xdr:cNvSpPr txBox="1"/>
        </xdr:nvSpPr>
        <xdr:spPr bwMode="auto">
          <a:xfrm rot="16199998">
            <a:off x="1474190" y="1492921"/>
            <a:ext cx="22733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V19:c.959C&gt;A p.(Pro320His)</a:t>
            </a:r>
            <a:endParaRPr/>
          </a:p>
        </xdr:txBody>
      </xdr:sp>
      <xdr:sp macro="" textlink="">
        <xdr:nvSpPr>
          <xdr:cNvPr id="11" name="ZoneTexte 9"/>
          <xdr:cNvSpPr txBox="1"/>
        </xdr:nvSpPr>
        <xdr:spPr bwMode="auto">
          <a:xfrm rot="16199998">
            <a:off x="1287110" y="1492119"/>
            <a:ext cx="227498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V15:c.772C&gt;T p.(Arg258Trp)</a:t>
            </a:r>
            <a:endParaRPr/>
          </a:p>
        </xdr:txBody>
      </xdr:sp>
      <xdr:sp macro="" textlink="">
        <xdr:nvSpPr>
          <xdr:cNvPr id="12" name="ZoneTexte 10"/>
          <xdr:cNvSpPr txBox="1"/>
        </xdr:nvSpPr>
        <xdr:spPr bwMode="auto">
          <a:xfrm rot="16199998">
            <a:off x="1100029" y="1491318"/>
            <a:ext cx="227658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V12:c.749A&gt;T p.(Glu250Val)</a:t>
            </a:r>
            <a:endParaRPr/>
          </a:p>
        </xdr:txBody>
      </xdr:sp>
      <xdr:sp macro="" textlink="">
        <xdr:nvSpPr>
          <xdr:cNvPr id="13" name="ZoneTexte 11"/>
          <xdr:cNvSpPr txBox="1"/>
        </xdr:nvSpPr>
        <xdr:spPr bwMode="auto">
          <a:xfrm rot="16199998">
            <a:off x="898522" y="1476089"/>
            <a:ext cx="230704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V11:c.662A&gt;G p.(Gln221Arg)</a:t>
            </a:r>
            <a:endParaRPr/>
          </a:p>
        </xdr:txBody>
      </xdr:sp>
      <xdr:sp macro="" textlink="">
        <xdr:nvSpPr>
          <xdr:cNvPr id="14" name="ZoneTexte 12"/>
          <xdr:cNvSpPr txBox="1"/>
        </xdr:nvSpPr>
        <xdr:spPr bwMode="auto">
          <a:xfrm rot="16199998">
            <a:off x="741898" y="1505745"/>
            <a:ext cx="2247731"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V9:c.647G&gt;A p.(Gly216Asp)</a:t>
            </a:r>
            <a:endParaRPr/>
          </a:p>
        </xdr:txBody>
      </xdr:sp>
      <xdr:sp macro="" textlink="">
        <xdr:nvSpPr>
          <xdr:cNvPr id="15" name="ZoneTexte 13"/>
          <xdr:cNvSpPr txBox="1"/>
        </xdr:nvSpPr>
        <xdr:spPr bwMode="auto">
          <a:xfrm rot="16199998">
            <a:off x="555619" y="1505745"/>
            <a:ext cx="2247731"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V8:c.620C&gt;T p.(Thr207Met)</a:t>
            </a:r>
            <a:endParaRPr/>
          </a:p>
        </xdr:txBody>
      </xdr:sp>
      <xdr:sp macro="" textlink="">
        <xdr:nvSpPr>
          <xdr:cNvPr id="16" name="ZoneTexte 14"/>
          <xdr:cNvSpPr txBox="1"/>
        </xdr:nvSpPr>
        <xdr:spPr bwMode="auto">
          <a:xfrm rot="16199998">
            <a:off x="398194" y="1534599"/>
            <a:ext cx="219002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V7:c.605C&gt;T p.(Ala202Val)</a:t>
            </a:r>
            <a:endParaRPr/>
          </a:p>
        </xdr:txBody>
      </xdr:sp>
      <xdr:sp macro="" textlink="">
        <xdr:nvSpPr>
          <xdr:cNvPr id="17" name="ZoneTexte 15"/>
          <xdr:cNvSpPr txBox="1"/>
        </xdr:nvSpPr>
        <xdr:spPr bwMode="auto">
          <a:xfrm rot="16199998">
            <a:off x="202297" y="1524981"/>
            <a:ext cx="220925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V6:c.601C&gt;T p.(Arg201Trp)</a:t>
            </a:r>
            <a:endParaRPr/>
          </a:p>
        </xdr:txBody>
      </xdr:sp>
      <xdr:sp macro="" textlink="">
        <xdr:nvSpPr>
          <xdr:cNvPr id="18" name="ZoneTexte 16"/>
          <xdr:cNvSpPr txBox="1"/>
        </xdr:nvSpPr>
        <xdr:spPr bwMode="auto">
          <a:xfrm rot="16199998">
            <a:off x="11209" y="1520171"/>
            <a:ext cx="22188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V4:c.548C&gt;T p.(Pro183Leu)</a:t>
            </a:r>
            <a:endParaRPr/>
          </a:p>
        </xdr:txBody>
      </xdr:sp>
      <xdr:sp macro="" textlink="">
        <xdr:nvSpPr>
          <xdr:cNvPr id="19" name="ZoneTexte 17"/>
          <xdr:cNvSpPr txBox="1"/>
        </xdr:nvSpPr>
        <xdr:spPr bwMode="auto">
          <a:xfrm>
            <a:off x="1261928" y="4524604"/>
            <a:ext cx="1406282"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RT-PCR: HA-PSMC5</a:t>
            </a:r>
            <a:endParaRPr/>
          </a:p>
        </xdr:txBody>
      </xdr:sp>
      <xdr:pic>
        <xdr:nvPicPr>
          <xdr:cNvPr id="20" name="Image 19"/>
          <xdr:cNvPicPr>
            <a:picLocks noChangeAspect="1"/>
          </xdr:cNvPicPr>
        </xdr:nvPicPr>
        <xdr:blipFill>
          <a:blip xmlns:r="http://schemas.openxmlformats.org/officeDocument/2006/relationships" r:embed="rId2"/>
          <a:stretch/>
        </xdr:blipFill>
        <xdr:spPr bwMode="auto">
          <a:xfrm>
            <a:off x="4708053" y="2724230"/>
            <a:ext cx="3350873" cy="1800000"/>
          </a:xfrm>
          <a:prstGeom prst="rect">
            <a:avLst/>
          </a:prstGeom>
        </xdr:spPr>
      </xdr:pic>
      <xdr:sp macro="" textlink="">
        <xdr:nvSpPr>
          <xdr:cNvPr id="21" name="ZoneTexte 21"/>
          <xdr:cNvSpPr txBox="1"/>
        </xdr:nvSpPr>
        <xdr:spPr bwMode="auto">
          <a:xfrm rot="16199998">
            <a:off x="4782720" y="2393569"/>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22" name="ZoneTexte 22"/>
          <xdr:cNvSpPr txBox="1"/>
        </xdr:nvSpPr>
        <xdr:spPr bwMode="auto">
          <a:xfrm rot="16199998">
            <a:off x="4742349" y="2146707"/>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23" name="ZoneTexte 23"/>
          <xdr:cNvSpPr txBox="1"/>
        </xdr:nvSpPr>
        <xdr:spPr bwMode="auto">
          <a:xfrm rot="16199998">
            <a:off x="6992112" y="1618517"/>
            <a:ext cx="1867819" cy="400110"/>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V26:c.1182_1183del</a:t>
            </a:r>
            <a:endParaRPr/>
          </a:p>
          <a:p>
            <a:pPr>
              <a:defRPr/>
            </a:pPr>
            <a:r>
              <a:rPr lang="fr-FR" sz="1000" b="1"/>
              <a:t>p.(Asp394Glufs*2)</a:t>
            </a:r>
            <a:endParaRPr/>
          </a:p>
        </xdr:txBody>
      </xdr:sp>
      <xdr:sp macro="" textlink="">
        <xdr:nvSpPr>
          <xdr:cNvPr id="24" name="ZoneTexte 24"/>
          <xdr:cNvSpPr txBox="1"/>
        </xdr:nvSpPr>
        <xdr:spPr bwMode="auto">
          <a:xfrm rot="16199998">
            <a:off x="6488136" y="1439782"/>
            <a:ext cx="23791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V23:c.1103T&gt;C p.(Met368Thr)</a:t>
            </a:r>
            <a:endParaRPr/>
          </a:p>
        </xdr:txBody>
      </xdr:sp>
      <xdr:sp macro="" textlink="">
        <xdr:nvSpPr>
          <xdr:cNvPr id="25" name="ZoneTexte 25"/>
          <xdr:cNvSpPr txBox="1"/>
        </xdr:nvSpPr>
        <xdr:spPr bwMode="auto">
          <a:xfrm rot="16199998">
            <a:off x="6368748" y="1508712"/>
            <a:ext cx="224131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V22:c.973C&gt;T p(Arg325Trp)</a:t>
            </a:r>
            <a:endParaRPr/>
          </a:p>
        </xdr:txBody>
      </xdr:sp>
      <xdr:sp macro="" textlink="">
        <xdr:nvSpPr>
          <xdr:cNvPr id="26" name="ZoneTexte 26"/>
          <xdr:cNvSpPr txBox="1"/>
        </xdr:nvSpPr>
        <xdr:spPr bwMode="auto">
          <a:xfrm rot="16199998">
            <a:off x="6152377" y="1480659"/>
            <a:ext cx="22974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V18:c.959C&gt;G p.(Pro320Arg)</a:t>
            </a:r>
            <a:endParaRPr/>
          </a:p>
        </xdr:txBody>
      </xdr:sp>
      <xdr:sp macro="" textlink="">
        <xdr:nvSpPr>
          <xdr:cNvPr id="27" name="ZoneTexte 27"/>
          <xdr:cNvSpPr txBox="1"/>
        </xdr:nvSpPr>
        <xdr:spPr bwMode="auto">
          <a:xfrm rot="16199998">
            <a:off x="5976080" y="1492682"/>
            <a:ext cx="22733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V19:c.959C&gt;A p.(Pro320His)</a:t>
            </a:r>
            <a:endParaRPr/>
          </a:p>
        </xdr:txBody>
      </xdr:sp>
      <xdr:sp macro="" textlink="">
        <xdr:nvSpPr>
          <xdr:cNvPr id="28" name="ZoneTexte 28"/>
          <xdr:cNvSpPr txBox="1"/>
        </xdr:nvSpPr>
        <xdr:spPr bwMode="auto">
          <a:xfrm rot="16199998">
            <a:off x="5786960" y="1491880"/>
            <a:ext cx="227498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V15:c.772C&gt;T p.(Arg258Trp)</a:t>
            </a:r>
            <a:endParaRPr/>
          </a:p>
        </xdr:txBody>
      </xdr:sp>
      <xdr:sp macro="" textlink="">
        <xdr:nvSpPr>
          <xdr:cNvPr id="29" name="ZoneTexte 29"/>
          <xdr:cNvSpPr txBox="1"/>
        </xdr:nvSpPr>
        <xdr:spPr bwMode="auto">
          <a:xfrm rot="16199998">
            <a:off x="5597839" y="1491079"/>
            <a:ext cx="2276585"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V12:c.749A&gt;T p.(Glu250Val)</a:t>
            </a:r>
            <a:endParaRPr/>
          </a:p>
        </xdr:txBody>
      </xdr:sp>
      <xdr:sp macro="" textlink="">
        <xdr:nvSpPr>
          <xdr:cNvPr id="30" name="ZoneTexte 30"/>
          <xdr:cNvSpPr txBox="1"/>
        </xdr:nvSpPr>
        <xdr:spPr bwMode="auto">
          <a:xfrm rot="16199998">
            <a:off x="5394292" y="1475849"/>
            <a:ext cx="230704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V11:c.662A&gt;G p.(Gln221Arg)</a:t>
            </a:r>
            <a:endParaRPr/>
          </a:p>
        </xdr:txBody>
      </xdr:sp>
      <xdr:sp macro="" textlink="">
        <xdr:nvSpPr>
          <xdr:cNvPr id="31" name="ZoneTexte 31"/>
          <xdr:cNvSpPr txBox="1"/>
        </xdr:nvSpPr>
        <xdr:spPr bwMode="auto">
          <a:xfrm rot="16199998">
            <a:off x="5235628" y="1505506"/>
            <a:ext cx="2247731"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V9:c.647G&gt;A p.(Gly216Asp)</a:t>
            </a:r>
            <a:endParaRPr/>
          </a:p>
        </xdr:txBody>
      </xdr:sp>
      <xdr:sp macro="" textlink="">
        <xdr:nvSpPr>
          <xdr:cNvPr id="32" name="ZoneTexte 32"/>
          <xdr:cNvSpPr txBox="1"/>
        </xdr:nvSpPr>
        <xdr:spPr bwMode="auto">
          <a:xfrm rot="16199998">
            <a:off x="5047309" y="1505506"/>
            <a:ext cx="2247731"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V8:c.620C&gt;T p.(Thr207Met)</a:t>
            </a:r>
            <a:endParaRPr/>
          </a:p>
        </xdr:txBody>
      </xdr:sp>
      <xdr:sp macro="" textlink="">
        <xdr:nvSpPr>
          <xdr:cNvPr id="33" name="ZoneTexte 33"/>
          <xdr:cNvSpPr txBox="1"/>
        </xdr:nvSpPr>
        <xdr:spPr bwMode="auto">
          <a:xfrm rot="16199998">
            <a:off x="4887844" y="1534360"/>
            <a:ext cx="2190023"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V7:c.605C&gt;T p.(Ala202Val)</a:t>
            </a:r>
            <a:endParaRPr/>
          </a:p>
        </xdr:txBody>
      </xdr:sp>
      <xdr:sp macro="" textlink="">
        <xdr:nvSpPr>
          <xdr:cNvPr id="34" name="ZoneTexte 34"/>
          <xdr:cNvSpPr txBox="1"/>
        </xdr:nvSpPr>
        <xdr:spPr bwMode="auto">
          <a:xfrm rot="16199998">
            <a:off x="4689907" y="1524742"/>
            <a:ext cx="220925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V6:c.601C&gt;T p.(Arg201Trp)</a:t>
            </a:r>
            <a:endParaRPr/>
          </a:p>
        </xdr:txBody>
      </xdr:sp>
      <xdr:sp macro="" textlink="">
        <xdr:nvSpPr>
          <xdr:cNvPr id="35" name="ZoneTexte 35"/>
          <xdr:cNvSpPr txBox="1"/>
        </xdr:nvSpPr>
        <xdr:spPr bwMode="auto">
          <a:xfrm rot="16199998">
            <a:off x="4496779" y="1519933"/>
            <a:ext cx="2218877"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V4:c.548C&gt;T p.(Pro183Leu)</a:t>
            </a:r>
            <a:endParaRPr/>
          </a:p>
        </xdr:txBody>
      </xdr:sp>
      <xdr:sp macro="" textlink="">
        <xdr:nvSpPr>
          <xdr:cNvPr id="36" name="ZoneTexte 36"/>
          <xdr:cNvSpPr txBox="1"/>
        </xdr:nvSpPr>
        <xdr:spPr bwMode="auto">
          <a:xfrm>
            <a:off x="5826221" y="4524604"/>
            <a:ext cx="1114536"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RT-PCR: RPLP0</a:t>
            </a:r>
            <a:endParaRPr/>
          </a:p>
        </xdr:txBody>
      </xdr:sp>
      <xdr:sp macro="" textlink="">
        <xdr:nvSpPr>
          <xdr:cNvPr id="37" name="Rectangle 36"/>
          <xdr:cNvSpPr/>
        </xdr:nvSpPr>
        <xdr:spPr bwMode="auto">
          <a:xfrm>
            <a:off x="471301" y="3561439"/>
            <a:ext cx="360457" cy="13739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8" name="Rectangle 37"/>
          <xdr:cNvSpPr/>
        </xdr:nvSpPr>
        <xdr:spPr bwMode="auto">
          <a:xfrm>
            <a:off x="1018372" y="3561439"/>
            <a:ext cx="2471277" cy="13739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9" name="Rectangle 38"/>
          <xdr:cNvSpPr/>
        </xdr:nvSpPr>
        <xdr:spPr bwMode="auto">
          <a:xfrm>
            <a:off x="4936036" y="3731136"/>
            <a:ext cx="387307" cy="161932"/>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0" name="Rectangle 39"/>
          <xdr:cNvSpPr/>
        </xdr:nvSpPr>
        <xdr:spPr bwMode="auto">
          <a:xfrm>
            <a:off x="5524766" y="3731136"/>
            <a:ext cx="2429618" cy="161932"/>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3</xdr:row>
      <xdr:rowOff>0</xdr:rowOff>
    </xdr:from>
    <xdr:to>
      <xdr:col>2</xdr:col>
      <xdr:colOff>282907</xdr:colOff>
      <xdr:row>23</xdr:row>
      <xdr:rowOff>134095</xdr:rowOff>
    </xdr:to>
    <xdr:grpSp>
      <xdr:nvGrpSpPr>
        <xdr:cNvPr id="2" name="Groupe 1"/>
        <xdr:cNvGrpSpPr/>
      </xdr:nvGrpSpPr>
      <xdr:grpSpPr bwMode="auto">
        <a:xfrm>
          <a:off x="0" y="571500"/>
          <a:ext cx="4788232" cy="3944095"/>
          <a:chOff x="242951" y="974023"/>
          <a:chExt cx="4788232" cy="3944095"/>
        </a:xfrm>
      </xdr:grpSpPr>
      <xdr:pic>
        <xdr:nvPicPr>
          <xdr:cNvPr id="3" name="Image 2"/>
          <xdr:cNvPicPr>
            <a:picLocks noChangeAspect="1"/>
          </xdr:cNvPicPr>
        </xdr:nvPicPr>
        <xdr:blipFill>
          <a:blip xmlns:r="http://schemas.openxmlformats.org/officeDocument/2006/relationships" r:embed="rId1"/>
          <a:stretch/>
        </xdr:blipFill>
        <xdr:spPr bwMode="auto">
          <a:xfrm>
            <a:off x="599028" y="3012162"/>
            <a:ext cx="2054942" cy="1651819"/>
          </a:xfrm>
          <a:prstGeom prst="rect">
            <a:avLst/>
          </a:prstGeom>
        </xdr:spPr>
      </xdr:pic>
      <xdr:sp macro="" textlink="">
        <xdr:nvSpPr>
          <xdr:cNvPr id="4" name="ZoneTexte 2"/>
          <xdr:cNvSpPr txBox="1"/>
        </xdr:nvSpPr>
        <xdr:spPr bwMode="auto">
          <a:xfrm rot="16199998">
            <a:off x="541098" y="2706515"/>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5" name="ZoneTexte 3"/>
          <xdr:cNvSpPr txBox="1"/>
        </xdr:nvSpPr>
        <xdr:spPr bwMode="auto">
          <a:xfrm rot="16199998">
            <a:off x="540458" y="2459653"/>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6" name="ZoneTexte 4"/>
          <xdr:cNvSpPr txBox="1"/>
        </xdr:nvSpPr>
        <xdr:spPr bwMode="auto">
          <a:xfrm rot="16199998">
            <a:off x="1451925" y="2030048"/>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V11:p.(Gln221Arg)</a:t>
            </a:r>
            <a:endParaRPr/>
          </a:p>
        </xdr:txBody>
      </xdr:sp>
      <xdr:sp macro="" textlink="">
        <xdr:nvSpPr>
          <xdr:cNvPr id="7" name="ZoneTexte 5"/>
          <xdr:cNvSpPr txBox="1"/>
        </xdr:nvSpPr>
        <xdr:spPr bwMode="auto">
          <a:xfrm rot="16199998">
            <a:off x="1315564" y="2086153"/>
            <a:ext cx="17123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V9:p.(Gly216Asp)</a:t>
            </a:r>
            <a:endParaRPr/>
          </a:p>
        </xdr:txBody>
      </xdr:sp>
      <xdr:sp macro="" textlink="">
        <xdr:nvSpPr>
          <xdr:cNvPr id="8" name="ZoneTexte 6"/>
          <xdr:cNvSpPr txBox="1"/>
        </xdr:nvSpPr>
        <xdr:spPr bwMode="auto">
          <a:xfrm rot="16199998">
            <a:off x="1083022" y="2046078"/>
            <a:ext cx="179247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V8:p.(Thr207Met)</a:t>
            </a:r>
            <a:endParaRPr/>
          </a:p>
        </xdr:txBody>
      </xdr:sp>
      <xdr:sp macro="" textlink="">
        <xdr:nvSpPr>
          <xdr:cNvPr id="9" name="ZoneTexte 7"/>
          <xdr:cNvSpPr txBox="1"/>
        </xdr:nvSpPr>
        <xdr:spPr bwMode="auto">
          <a:xfrm rot="16199998">
            <a:off x="919409" y="2074932"/>
            <a:ext cx="173477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V7:p.(Ala202Val)</a:t>
            </a:r>
            <a:endParaRPr/>
          </a:p>
        </xdr:txBody>
      </xdr:sp>
      <xdr:sp macro="" textlink="">
        <xdr:nvSpPr>
          <xdr:cNvPr id="10" name="ZoneTexte 8"/>
          <xdr:cNvSpPr txBox="1"/>
        </xdr:nvSpPr>
        <xdr:spPr bwMode="auto">
          <a:xfrm rot="16199998">
            <a:off x="717324" y="2065314"/>
            <a:ext cx="175400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V6:p.(Arg201Trp)</a:t>
            </a:r>
            <a:endParaRPr/>
          </a:p>
        </xdr:txBody>
      </xdr:sp>
      <xdr:sp macro="" textlink="">
        <xdr:nvSpPr>
          <xdr:cNvPr id="11" name="ZoneTexte 9"/>
          <xdr:cNvSpPr txBox="1"/>
        </xdr:nvSpPr>
        <xdr:spPr bwMode="auto">
          <a:xfrm rot="16199998">
            <a:off x="520048" y="2060505"/>
            <a:ext cx="17636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V4:p.(Pro183Leu)</a:t>
            </a:r>
            <a:endParaRPr/>
          </a:p>
        </xdr:txBody>
      </xdr:sp>
      <xdr:pic>
        <xdr:nvPicPr>
          <xdr:cNvPr id="12" name="Image 11"/>
          <xdr:cNvPicPr>
            <a:picLocks noChangeAspect="1"/>
          </xdr:cNvPicPr>
        </xdr:nvPicPr>
        <xdr:blipFill>
          <a:blip xmlns:r="http://schemas.openxmlformats.org/officeDocument/2006/relationships" r:embed="rId2"/>
          <a:stretch/>
        </xdr:blipFill>
        <xdr:spPr bwMode="auto">
          <a:xfrm>
            <a:off x="2975518" y="3011581"/>
            <a:ext cx="2055665" cy="1652400"/>
          </a:xfrm>
          <a:prstGeom prst="rect">
            <a:avLst/>
          </a:prstGeom>
        </xdr:spPr>
      </xdr:pic>
      <xdr:sp macro="" textlink="">
        <xdr:nvSpPr>
          <xdr:cNvPr id="13" name="ZoneTexte 11"/>
          <xdr:cNvSpPr txBox="1"/>
        </xdr:nvSpPr>
        <xdr:spPr bwMode="auto">
          <a:xfrm rot="16199998">
            <a:off x="3695076" y="1881002"/>
            <a:ext cx="20601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V26:p.(Asp394Glufs*2)</a:t>
            </a:r>
            <a:endParaRPr/>
          </a:p>
        </xdr:txBody>
      </xdr:sp>
      <xdr:sp macro="" textlink="">
        <xdr:nvSpPr>
          <xdr:cNvPr id="14" name="ZoneTexte 12"/>
          <xdr:cNvSpPr txBox="1"/>
        </xdr:nvSpPr>
        <xdr:spPr bwMode="auto">
          <a:xfrm rot="16199998">
            <a:off x="3628334" y="2008440"/>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V23:p.(Met368Thr)</a:t>
            </a:r>
            <a:endParaRPr/>
          </a:p>
        </xdr:txBody>
      </xdr:sp>
      <xdr:sp macro="" textlink="">
        <xdr:nvSpPr>
          <xdr:cNvPr id="15" name="ZoneTexte 13"/>
          <xdr:cNvSpPr txBox="1"/>
        </xdr:nvSpPr>
        <xdr:spPr bwMode="auto">
          <a:xfrm rot="16199998">
            <a:off x="3443771" y="2018058"/>
            <a:ext cx="178606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V22:p(Arg325Trp)</a:t>
            </a:r>
            <a:endParaRPr/>
          </a:p>
        </xdr:txBody>
      </xdr:sp>
      <xdr:sp macro="" textlink="">
        <xdr:nvSpPr>
          <xdr:cNvPr id="16" name="ZoneTexte 14"/>
          <xdr:cNvSpPr txBox="1"/>
        </xdr:nvSpPr>
        <xdr:spPr bwMode="auto">
          <a:xfrm rot="16199998">
            <a:off x="3230356" y="1998822"/>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V18:p.(Pro320Arg)</a:t>
            </a:r>
            <a:endParaRPr/>
          </a:p>
        </xdr:txBody>
      </xdr:sp>
      <xdr:sp macro="" textlink="">
        <xdr:nvSpPr>
          <xdr:cNvPr id="17" name="ZoneTexte 15"/>
          <xdr:cNvSpPr txBox="1"/>
        </xdr:nvSpPr>
        <xdr:spPr bwMode="auto">
          <a:xfrm rot="16199998">
            <a:off x="3045793" y="2008440"/>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V19:p.(Pro320His)</a:t>
            </a:r>
            <a:endParaRPr/>
          </a:p>
        </xdr:txBody>
      </xdr:sp>
      <xdr:sp macro="" textlink="">
        <xdr:nvSpPr>
          <xdr:cNvPr id="18" name="ZoneTexte 16"/>
          <xdr:cNvSpPr txBox="1"/>
        </xdr:nvSpPr>
        <xdr:spPr bwMode="auto">
          <a:xfrm rot="16199998">
            <a:off x="2844400" y="2001227"/>
            <a:ext cx="18197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V15:p.(Arg258Trp)</a:t>
            </a:r>
            <a:endParaRPr/>
          </a:p>
        </xdr:txBody>
      </xdr:sp>
      <xdr:sp macro="" textlink="">
        <xdr:nvSpPr>
          <xdr:cNvPr id="19" name="ZoneTexte 17"/>
          <xdr:cNvSpPr txBox="1"/>
        </xdr:nvSpPr>
        <xdr:spPr bwMode="auto">
          <a:xfrm rot="16199998">
            <a:off x="2654228" y="2005234"/>
            <a:ext cx="181171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V12:p.(Glu250Val)</a:t>
            </a:r>
            <a:endParaRPr/>
          </a:p>
        </xdr:txBody>
      </xdr:sp>
      <xdr:sp macro="" textlink="">
        <xdr:nvSpPr>
          <xdr:cNvPr id="20" name="ZoneTexte 18"/>
          <xdr:cNvSpPr txBox="1"/>
        </xdr:nvSpPr>
        <xdr:spPr bwMode="auto">
          <a:xfrm rot="16199998">
            <a:off x="2929249" y="2675288"/>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21" name="ZoneTexte 19"/>
          <xdr:cNvSpPr txBox="1"/>
        </xdr:nvSpPr>
        <xdr:spPr bwMode="auto">
          <a:xfrm rot="16199998">
            <a:off x="2883240" y="2428427"/>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22" name="ZoneTexte 20"/>
          <xdr:cNvSpPr txBox="1"/>
        </xdr:nvSpPr>
        <xdr:spPr bwMode="auto">
          <a:xfrm>
            <a:off x="1287304" y="4641119"/>
            <a:ext cx="6783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HA</a:t>
            </a:r>
            <a:endParaRPr/>
          </a:p>
        </xdr:txBody>
      </xdr:sp>
      <xdr:sp macro="" textlink="">
        <xdr:nvSpPr>
          <xdr:cNvPr id="23" name="ZoneTexte 21"/>
          <xdr:cNvSpPr txBox="1"/>
        </xdr:nvSpPr>
        <xdr:spPr bwMode="auto">
          <a:xfrm>
            <a:off x="3664155" y="4641119"/>
            <a:ext cx="6783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HA</a:t>
            </a:r>
            <a:endParaRPr/>
          </a:p>
        </xdr:txBody>
      </xdr:sp>
      <xdr:cxnSp macro="">
        <xdr:nvCxnSpPr>
          <xdr:cNvPr id="24" name="Connecteur droit 23"/>
          <xdr:cNvCxnSpPr>
            <a:cxnSpLocks/>
          </xdr:cNvCxnSpPr>
        </xdr:nvCxnSpPr>
        <xdr:spPr bwMode="auto">
          <a:xfrm>
            <a:off x="525597" y="4306491"/>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5" name="ZoneTexte 23"/>
          <xdr:cNvSpPr txBox="1"/>
        </xdr:nvSpPr>
        <xdr:spPr bwMode="auto">
          <a:xfrm>
            <a:off x="282916" y="4184763"/>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26" name="Connecteur droit 25"/>
          <xdr:cNvCxnSpPr>
            <a:cxnSpLocks/>
          </xdr:cNvCxnSpPr>
        </xdr:nvCxnSpPr>
        <xdr:spPr bwMode="auto">
          <a:xfrm>
            <a:off x="525597" y="405750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7" name="ZoneTexte 25"/>
          <xdr:cNvSpPr txBox="1"/>
        </xdr:nvSpPr>
        <xdr:spPr bwMode="auto">
          <a:xfrm>
            <a:off x="282916" y="393577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28" name="Connecteur droit 27"/>
          <xdr:cNvCxnSpPr>
            <a:cxnSpLocks/>
          </xdr:cNvCxnSpPr>
        </xdr:nvCxnSpPr>
        <xdr:spPr bwMode="auto">
          <a:xfrm>
            <a:off x="541024" y="380039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29" name="ZoneTexte 27"/>
          <xdr:cNvSpPr txBox="1"/>
        </xdr:nvSpPr>
        <xdr:spPr bwMode="auto">
          <a:xfrm>
            <a:off x="298343" y="367866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30" name="Connecteur droit 29"/>
          <xdr:cNvCxnSpPr>
            <a:cxnSpLocks/>
          </xdr:cNvCxnSpPr>
        </xdr:nvCxnSpPr>
        <xdr:spPr bwMode="auto">
          <a:xfrm>
            <a:off x="541024" y="354872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1" name="ZoneTexte 29"/>
          <xdr:cNvSpPr txBox="1"/>
        </xdr:nvSpPr>
        <xdr:spPr bwMode="auto">
          <a:xfrm>
            <a:off x="298343" y="342699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32" name="Connecteur droit 31"/>
          <xdr:cNvCxnSpPr>
            <a:cxnSpLocks/>
          </xdr:cNvCxnSpPr>
        </xdr:nvCxnSpPr>
        <xdr:spPr bwMode="auto">
          <a:xfrm>
            <a:off x="533311" y="340266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3" name="ZoneTexte 31"/>
          <xdr:cNvSpPr txBox="1"/>
        </xdr:nvSpPr>
        <xdr:spPr bwMode="auto">
          <a:xfrm>
            <a:off x="290630" y="328093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34" name="Connecteur droit 33"/>
          <xdr:cNvCxnSpPr>
            <a:cxnSpLocks/>
          </xdr:cNvCxnSpPr>
        </xdr:nvCxnSpPr>
        <xdr:spPr bwMode="auto">
          <a:xfrm>
            <a:off x="509869" y="322080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5" name="ZoneTexte 33"/>
          <xdr:cNvSpPr txBox="1"/>
        </xdr:nvSpPr>
        <xdr:spPr bwMode="auto">
          <a:xfrm>
            <a:off x="267188" y="3099077"/>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36" name="Connecteur droit 35"/>
          <xdr:cNvCxnSpPr>
            <a:cxnSpLocks/>
          </xdr:cNvCxnSpPr>
        </xdr:nvCxnSpPr>
        <xdr:spPr bwMode="auto">
          <a:xfrm>
            <a:off x="485632" y="312646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37" name="ZoneTexte 35"/>
          <xdr:cNvSpPr txBox="1"/>
        </xdr:nvSpPr>
        <xdr:spPr bwMode="auto">
          <a:xfrm>
            <a:off x="242951" y="3004738"/>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170</a:t>
            </a:r>
            <a:endParaRPr/>
          </a:p>
        </xdr:txBody>
      </xdr:sp>
      <xdr:sp macro="" textlink="">
        <xdr:nvSpPr>
          <xdr:cNvPr id="38" name="Rectangle 37"/>
          <xdr:cNvSpPr/>
        </xdr:nvSpPr>
        <xdr:spPr bwMode="auto">
          <a:xfrm>
            <a:off x="699501" y="3750041"/>
            <a:ext cx="426443" cy="20501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39" name="Rectangle 38"/>
          <xdr:cNvSpPr/>
        </xdr:nvSpPr>
        <xdr:spPr bwMode="auto">
          <a:xfrm>
            <a:off x="1308502" y="3755653"/>
            <a:ext cx="1147682" cy="20501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40" name="Rectangle 39"/>
          <xdr:cNvSpPr/>
        </xdr:nvSpPr>
        <xdr:spPr bwMode="auto">
          <a:xfrm>
            <a:off x="3063240" y="3750041"/>
            <a:ext cx="1785034" cy="205011"/>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twoCellAnchor>
    <xdr:from>
      <xdr:col>3</xdr:col>
      <xdr:colOff>0</xdr:colOff>
      <xdr:row>3</xdr:row>
      <xdr:rowOff>0</xdr:rowOff>
    </xdr:from>
    <xdr:to>
      <xdr:col>6</xdr:col>
      <xdr:colOff>1137659</xdr:colOff>
      <xdr:row>35</xdr:row>
      <xdr:rowOff>139024</xdr:rowOff>
    </xdr:to>
    <xdr:grpSp>
      <xdr:nvGrpSpPr>
        <xdr:cNvPr id="41" name="Groupe 40"/>
        <xdr:cNvGrpSpPr/>
      </xdr:nvGrpSpPr>
      <xdr:grpSpPr bwMode="auto">
        <a:xfrm>
          <a:off x="7181850" y="571500"/>
          <a:ext cx="5328659" cy="6235024"/>
          <a:chOff x="215469" y="106118"/>
          <a:chExt cx="5328659" cy="6235024"/>
        </a:xfrm>
      </xdr:grpSpPr>
      <xdr:pic>
        <xdr:nvPicPr>
          <xdr:cNvPr id="42" name="Image 41"/>
          <xdr:cNvPicPr>
            <a:picLocks noChangeAspect="1"/>
          </xdr:cNvPicPr>
        </xdr:nvPicPr>
        <xdr:blipFill>
          <a:blip xmlns:r="http://schemas.openxmlformats.org/officeDocument/2006/relationships" r:embed="rId3"/>
          <a:stretch/>
        </xdr:blipFill>
        <xdr:spPr bwMode="auto">
          <a:xfrm>
            <a:off x="3489186" y="4454203"/>
            <a:ext cx="2054942" cy="1651819"/>
          </a:xfrm>
          <a:prstGeom prst="rect">
            <a:avLst/>
          </a:prstGeom>
        </xdr:spPr>
      </xdr:pic>
      <xdr:sp macro="" textlink="">
        <xdr:nvSpPr>
          <xdr:cNvPr id="43" name="ZoneTexte 19"/>
          <xdr:cNvSpPr txBox="1"/>
        </xdr:nvSpPr>
        <xdr:spPr bwMode="auto">
          <a:xfrm rot="16199998">
            <a:off x="4236046" y="1013097"/>
            <a:ext cx="20601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V26:p.(Asp394Glufs*2)</a:t>
            </a:r>
            <a:endParaRPr/>
          </a:p>
        </xdr:txBody>
      </xdr:sp>
      <xdr:sp macro="" textlink="">
        <xdr:nvSpPr>
          <xdr:cNvPr id="44" name="ZoneTexte 20"/>
          <xdr:cNvSpPr txBox="1"/>
        </xdr:nvSpPr>
        <xdr:spPr bwMode="auto">
          <a:xfrm rot="16199998">
            <a:off x="4172928" y="1140535"/>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V23:p.(Met368Thr)</a:t>
            </a:r>
            <a:endParaRPr/>
          </a:p>
        </xdr:txBody>
      </xdr:sp>
      <xdr:sp macro="" textlink="">
        <xdr:nvSpPr>
          <xdr:cNvPr id="45" name="ZoneTexte 21"/>
          <xdr:cNvSpPr txBox="1"/>
        </xdr:nvSpPr>
        <xdr:spPr bwMode="auto">
          <a:xfrm rot="16199998">
            <a:off x="3991992" y="1150153"/>
            <a:ext cx="178606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V22:p(Arg325Trp)</a:t>
            </a:r>
            <a:endParaRPr/>
          </a:p>
        </xdr:txBody>
      </xdr:sp>
      <xdr:sp macro="" textlink="">
        <xdr:nvSpPr>
          <xdr:cNvPr id="46" name="ZoneTexte 22"/>
          <xdr:cNvSpPr txBox="1"/>
        </xdr:nvSpPr>
        <xdr:spPr bwMode="auto">
          <a:xfrm rot="16199998">
            <a:off x="3782202" y="1130917"/>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V18:p.(Pro320Arg)</a:t>
            </a:r>
            <a:endParaRPr/>
          </a:p>
        </xdr:txBody>
      </xdr:sp>
      <xdr:sp macro="" textlink="">
        <xdr:nvSpPr>
          <xdr:cNvPr id="47" name="ZoneTexte 23"/>
          <xdr:cNvSpPr txBox="1"/>
        </xdr:nvSpPr>
        <xdr:spPr bwMode="auto">
          <a:xfrm rot="16199998">
            <a:off x="3601266" y="1140535"/>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V19:p.(Pro320His)</a:t>
            </a:r>
            <a:endParaRPr/>
          </a:p>
        </xdr:txBody>
      </xdr:sp>
      <xdr:sp macro="" textlink="">
        <xdr:nvSpPr>
          <xdr:cNvPr id="48" name="ZoneTexte 24"/>
          <xdr:cNvSpPr txBox="1"/>
        </xdr:nvSpPr>
        <xdr:spPr bwMode="auto">
          <a:xfrm rot="16199998">
            <a:off x="3403498" y="1133322"/>
            <a:ext cx="18197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V15:p.(Arg258Trp)</a:t>
            </a:r>
            <a:endParaRPr/>
          </a:p>
        </xdr:txBody>
      </xdr:sp>
      <xdr:sp macro="" textlink="">
        <xdr:nvSpPr>
          <xdr:cNvPr id="49" name="ZoneTexte 25"/>
          <xdr:cNvSpPr txBox="1"/>
        </xdr:nvSpPr>
        <xdr:spPr bwMode="auto">
          <a:xfrm rot="16199998">
            <a:off x="3216952" y="1137329"/>
            <a:ext cx="181171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V12:p.(Glu250Val)</a:t>
            </a:r>
            <a:endParaRPr/>
          </a:p>
        </xdr:txBody>
      </xdr:sp>
      <xdr:sp macro="" textlink="">
        <xdr:nvSpPr>
          <xdr:cNvPr id="50" name="ZoneTexte 26"/>
          <xdr:cNvSpPr txBox="1"/>
        </xdr:nvSpPr>
        <xdr:spPr bwMode="auto">
          <a:xfrm rot="16199998">
            <a:off x="3505899" y="1807384"/>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51" name="ZoneTexte 27"/>
          <xdr:cNvSpPr txBox="1"/>
        </xdr:nvSpPr>
        <xdr:spPr bwMode="auto">
          <a:xfrm rot="16199998">
            <a:off x="3449590" y="1560522"/>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52" name="ZoneTexte 28"/>
          <xdr:cNvSpPr txBox="1"/>
        </xdr:nvSpPr>
        <xdr:spPr bwMode="auto">
          <a:xfrm rot="16199998">
            <a:off x="590084" y="1807384"/>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53" name="ZoneTexte 29"/>
          <xdr:cNvSpPr txBox="1"/>
        </xdr:nvSpPr>
        <xdr:spPr bwMode="auto">
          <a:xfrm rot="16199998">
            <a:off x="533926" y="1560522"/>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54" name="ZoneTexte 30"/>
          <xdr:cNvSpPr txBox="1"/>
        </xdr:nvSpPr>
        <xdr:spPr bwMode="auto">
          <a:xfrm rot="16199998">
            <a:off x="1432329" y="1130917"/>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V11:p.(Gln221Arg)</a:t>
            </a:r>
            <a:endParaRPr/>
          </a:p>
        </xdr:txBody>
      </xdr:sp>
      <xdr:sp macro="" textlink="">
        <xdr:nvSpPr>
          <xdr:cNvPr id="55" name="ZoneTexte 31"/>
          <xdr:cNvSpPr txBox="1"/>
        </xdr:nvSpPr>
        <xdr:spPr bwMode="auto">
          <a:xfrm rot="16199998">
            <a:off x="1298580" y="1187022"/>
            <a:ext cx="17123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V9:p.(Gly216Asp)</a:t>
            </a:r>
            <a:endParaRPr/>
          </a:p>
        </xdr:txBody>
      </xdr:sp>
      <xdr:sp macro="" textlink="">
        <xdr:nvSpPr>
          <xdr:cNvPr id="56" name="ZoneTexte 32"/>
          <xdr:cNvSpPr txBox="1"/>
        </xdr:nvSpPr>
        <xdr:spPr bwMode="auto">
          <a:xfrm rot="16199998">
            <a:off x="1068651" y="1146947"/>
            <a:ext cx="179247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V8:p.(Thr207Met)</a:t>
            </a:r>
            <a:endParaRPr/>
          </a:p>
        </xdr:txBody>
      </xdr:sp>
      <xdr:sp macro="" textlink="">
        <xdr:nvSpPr>
          <xdr:cNvPr id="57" name="ZoneTexte 33"/>
          <xdr:cNvSpPr txBox="1"/>
        </xdr:nvSpPr>
        <xdr:spPr bwMode="auto">
          <a:xfrm rot="16199998">
            <a:off x="907650" y="1175800"/>
            <a:ext cx="173477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V7:p.(Ala202Val)</a:t>
            </a:r>
            <a:endParaRPr/>
          </a:p>
        </xdr:txBody>
      </xdr:sp>
      <xdr:sp macro="" textlink="">
        <xdr:nvSpPr>
          <xdr:cNvPr id="58" name="ZoneTexte 34"/>
          <xdr:cNvSpPr txBox="1"/>
        </xdr:nvSpPr>
        <xdr:spPr bwMode="auto">
          <a:xfrm rot="16199998">
            <a:off x="708179" y="1166183"/>
            <a:ext cx="175400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V6:p.(Arg201Trp)</a:t>
            </a:r>
            <a:endParaRPr/>
          </a:p>
        </xdr:txBody>
      </xdr:sp>
      <xdr:sp macro="" textlink="">
        <xdr:nvSpPr>
          <xdr:cNvPr id="59" name="ZoneTexte 35"/>
          <xdr:cNvSpPr txBox="1"/>
        </xdr:nvSpPr>
        <xdr:spPr bwMode="auto">
          <a:xfrm rot="16199998">
            <a:off x="513516" y="1161374"/>
            <a:ext cx="17636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V4:p.(Pro183Leu)</a:t>
            </a:r>
            <a:endParaRPr/>
          </a:p>
        </xdr:txBody>
      </xdr:sp>
      <xdr:grpSp>
        <xdr:nvGrpSpPr>
          <xdr:cNvPr id="60" name="Groupe 59"/>
          <xdr:cNvGrpSpPr/>
        </xdr:nvGrpSpPr>
        <xdr:grpSpPr bwMode="auto">
          <a:xfrm>
            <a:off x="216536" y="2118620"/>
            <a:ext cx="421283" cy="1467093"/>
            <a:chOff x="216536" y="2118620"/>
            <a:chExt cx="421283" cy="1467093"/>
          </a:xfrm>
        </xdr:grpSpPr>
        <xdr:cxnSp macro="">
          <xdr:nvCxnSpPr>
            <xdr:cNvPr id="118" name="Connecteur droit 117"/>
            <xdr:cNvCxnSpPr>
              <a:cxnSpLocks/>
            </xdr:cNvCxnSpPr>
          </xdr:nvCxnSpPr>
          <xdr:spPr bwMode="auto">
            <a:xfrm>
              <a:off x="529819" y="346122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19" name="ZoneTexte 37"/>
            <xdr:cNvSpPr txBox="1"/>
          </xdr:nvSpPr>
          <xdr:spPr bwMode="auto">
            <a:xfrm>
              <a:off x="282260" y="333949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120" name="Connecteur droit 119"/>
            <xdr:cNvCxnSpPr>
              <a:cxnSpLocks/>
            </xdr:cNvCxnSpPr>
          </xdr:nvCxnSpPr>
          <xdr:spPr bwMode="auto">
            <a:xfrm>
              <a:off x="529819" y="315567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21" name="ZoneTexte 39"/>
            <xdr:cNvSpPr txBox="1"/>
          </xdr:nvSpPr>
          <xdr:spPr bwMode="auto">
            <a:xfrm>
              <a:off x="282260" y="303394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122" name="Connecteur droit 121"/>
            <xdr:cNvCxnSpPr>
              <a:cxnSpLocks/>
            </xdr:cNvCxnSpPr>
          </xdr:nvCxnSpPr>
          <xdr:spPr bwMode="auto">
            <a:xfrm>
              <a:off x="529819" y="290170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23" name="ZoneTexte 41"/>
            <xdr:cNvSpPr txBox="1"/>
          </xdr:nvSpPr>
          <xdr:spPr bwMode="auto">
            <a:xfrm>
              <a:off x="282260" y="277997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124" name="Connecteur droit 123"/>
            <xdr:cNvCxnSpPr>
              <a:cxnSpLocks/>
            </xdr:cNvCxnSpPr>
          </xdr:nvCxnSpPr>
          <xdr:spPr bwMode="auto">
            <a:xfrm>
              <a:off x="529819" y="266260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25" name="ZoneTexte 43"/>
            <xdr:cNvSpPr txBox="1"/>
          </xdr:nvSpPr>
          <xdr:spPr bwMode="auto">
            <a:xfrm>
              <a:off x="282260" y="254087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126" name="Connecteur droit 125"/>
            <xdr:cNvCxnSpPr>
              <a:cxnSpLocks/>
            </xdr:cNvCxnSpPr>
          </xdr:nvCxnSpPr>
          <xdr:spPr bwMode="auto">
            <a:xfrm>
              <a:off x="529819" y="25165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27" name="ZoneTexte 45"/>
            <xdr:cNvSpPr txBox="1"/>
          </xdr:nvSpPr>
          <xdr:spPr bwMode="auto">
            <a:xfrm>
              <a:off x="282260" y="239482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128" name="Connecteur droit 127"/>
            <xdr:cNvCxnSpPr>
              <a:cxnSpLocks/>
            </xdr:cNvCxnSpPr>
          </xdr:nvCxnSpPr>
          <xdr:spPr bwMode="auto">
            <a:xfrm>
              <a:off x="529819" y="235353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29" name="ZoneTexte 47"/>
            <xdr:cNvSpPr txBox="1"/>
          </xdr:nvSpPr>
          <xdr:spPr bwMode="auto">
            <a:xfrm>
              <a:off x="216536" y="223181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130" name="Connecteur droit 129"/>
            <xdr:cNvCxnSpPr>
              <a:cxnSpLocks/>
            </xdr:cNvCxnSpPr>
          </xdr:nvCxnSpPr>
          <xdr:spPr bwMode="auto">
            <a:xfrm>
              <a:off x="529819" y="22403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31" name="ZoneTexte 49"/>
            <xdr:cNvSpPr txBox="1"/>
          </xdr:nvSpPr>
          <xdr:spPr bwMode="auto">
            <a:xfrm>
              <a:off x="216536" y="211862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170</a:t>
              </a:r>
              <a:endParaRPr/>
            </a:p>
          </xdr:txBody>
        </xdr:sp>
      </xdr:grpSp>
      <xdr:grpSp>
        <xdr:nvGrpSpPr>
          <xdr:cNvPr id="132" name="Groupe 131"/>
          <xdr:cNvGrpSpPr/>
        </xdr:nvGrpSpPr>
        <xdr:grpSpPr bwMode="auto">
          <a:xfrm>
            <a:off x="3107017" y="2104669"/>
            <a:ext cx="418084" cy="1467093"/>
            <a:chOff x="3107017" y="2104669"/>
            <a:chExt cx="418084" cy="1467093"/>
          </a:xfrm>
        </xdr:grpSpPr>
        <xdr:cxnSp macro="">
          <xdr:nvCxnSpPr>
            <xdr:cNvPr id="104" name="Connecteur droit 103"/>
            <xdr:cNvCxnSpPr>
              <a:cxnSpLocks/>
            </xdr:cNvCxnSpPr>
          </xdr:nvCxnSpPr>
          <xdr:spPr bwMode="auto">
            <a:xfrm>
              <a:off x="3417101" y="344726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05" name="ZoneTexte 51"/>
            <xdr:cNvSpPr txBox="1"/>
          </xdr:nvSpPr>
          <xdr:spPr bwMode="auto">
            <a:xfrm>
              <a:off x="3172741" y="332554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106" name="Connecteur droit 105"/>
            <xdr:cNvCxnSpPr>
              <a:cxnSpLocks/>
            </xdr:cNvCxnSpPr>
          </xdr:nvCxnSpPr>
          <xdr:spPr bwMode="auto">
            <a:xfrm>
              <a:off x="3417101" y="313230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07" name="ZoneTexte 53"/>
            <xdr:cNvSpPr txBox="1"/>
          </xdr:nvSpPr>
          <xdr:spPr bwMode="auto">
            <a:xfrm>
              <a:off x="3172741" y="301057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108" name="Connecteur droit 107"/>
            <xdr:cNvCxnSpPr>
              <a:cxnSpLocks/>
            </xdr:cNvCxnSpPr>
          </xdr:nvCxnSpPr>
          <xdr:spPr bwMode="auto">
            <a:xfrm>
              <a:off x="3417101" y="29003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09" name="ZoneTexte 55"/>
            <xdr:cNvSpPr txBox="1"/>
          </xdr:nvSpPr>
          <xdr:spPr bwMode="auto">
            <a:xfrm>
              <a:off x="3172741" y="27785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110" name="Connecteur droit 109"/>
            <xdr:cNvCxnSpPr>
              <a:cxnSpLocks/>
            </xdr:cNvCxnSpPr>
          </xdr:nvCxnSpPr>
          <xdr:spPr bwMode="auto">
            <a:xfrm>
              <a:off x="3417101" y="263294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11" name="ZoneTexte 57"/>
            <xdr:cNvSpPr txBox="1"/>
          </xdr:nvSpPr>
          <xdr:spPr bwMode="auto">
            <a:xfrm>
              <a:off x="3172741" y="251121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112" name="Connecteur droit 111"/>
            <xdr:cNvCxnSpPr>
              <a:cxnSpLocks/>
            </xdr:cNvCxnSpPr>
          </xdr:nvCxnSpPr>
          <xdr:spPr bwMode="auto">
            <a:xfrm>
              <a:off x="3417101" y="25120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13" name="ZoneTexte 59"/>
            <xdr:cNvSpPr txBox="1"/>
          </xdr:nvSpPr>
          <xdr:spPr bwMode="auto">
            <a:xfrm>
              <a:off x="3172741" y="23902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114" name="Connecteur droit 113"/>
            <xdr:cNvCxnSpPr>
              <a:cxnSpLocks/>
            </xdr:cNvCxnSpPr>
          </xdr:nvCxnSpPr>
          <xdr:spPr bwMode="auto">
            <a:xfrm>
              <a:off x="3417101" y="229851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15" name="ZoneTexte 61"/>
            <xdr:cNvSpPr txBox="1"/>
          </xdr:nvSpPr>
          <xdr:spPr bwMode="auto">
            <a:xfrm>
              <a:off x="3107017" y="217679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116" name="Connecteur droit 115"/>
            <xdr:cNvCxnSpPr>
              <a:cxnSpLocks/>
            </xdr:cNvCxnSpPr>
          </xdr:nvCxnSpPr>
          <xdr:spPr bwMode="auto">
            <a:xfrm>
              <a:off x="3417101" y="222639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17" name="ZoneTexte 63"/>
            <xdr:cNvSpPr txBox="1"/>
          </xdr:nvSpPr>
          <xdr:spPr bwMode="auto">
            <a:xfrm>
              <a:off x="3107017" y="2104669"/>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170</a:t>
              </a:r>
              <a:endParaRPr/>
            </a:p>
          </xdr:txBody>
        </xdr:sp>
      </xdr:grpSp>
      <xdr:pic>
        <xdr:nvPicPr>
          <xdr:cNvPr id="62" name="Image 61"/>
          <xdr:cNvPicPr>
            <a:picLocks noChangeAspect="1"/>
          </xdr:cNvPicPr>
        </xdr:nvPicPr>
        <xdr:blipFill>
          <a:blip xmlns:r="http://schemas.openxmlformats.org/officeDocument/2006/relationships" r:embed="rId4"/>
          <a:stretch/>
        </xdr:blipFill>
        <xdr:spPr bwMode="auto">
          <a:xfrm>
            <a:off x="3489186" y="2140904"/>
            <a:ext cx="2054942" cy="1651819"/>
          </a:xfrm>
          <a:prstGeom prst="rect">
            <a:avLst/>
          </a:prstGeom>
        </xdr:spPr>
      </xdr:pic>
      <xdr:grpSp>
        <xdr:nvGrpSpPr>
          <xdr:cNvPr id="133" name="Groupe 132"/>
          <xdr:cNvGrpSpPr/>
        </xdr:nvGrpSpPr>
        <xdr:grpSpPr bwMode="auto">
          <a:xfrm>
            <a:off x="3070769" y="4424088"/>
            <a:ext cx="418084" cy="1467093"/>
            <a:chOff x="3107017" y="2104669"/>
            <a:chExt cx="418084" cy="1467093"/>
          </a:xfrm>
        </xdr:grpSpPr>
        <xdr:cxnSp macro="">
          <xdr:nvCxnSpPr>
            <xdr:cNvPr id="90" name="Connecteur droit 89"/>
            <xdr:cNvCxnSpPr>
              <a:cxnSpLocks/>
            </xdr:cNvCxnSpPr>
          </xdr:nvCxnSpPr>
          <xdr:spPr bwMode="auto">
            <a:xfrm>
              <a:off x="3417101" y="344726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91" name="ZoneTexte 67"/>
            <xdr:cNvSpPr txBox="1"/>
          </xdr:nvSpPr>
          <xdr:spPr bwMode="auto">
            <a:xfrm>
              <a:off x="3172741" y="332554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92" name="Connecteur droit 91"/>
            <xdr:cNvCxnSpPr>
              <a:cxnSpLocks/>
            </xdr:cNvCxnSpPr>
          </xdr:nvCxnSpPr>
          <xdr:spPr bwMode="auto">
            <a:xfrm>
              <a:off x="3417101" y="313230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93" name="ZoneTexte 69"/>
            <xdr:cNvSpPr txBox="1"/>
          </xdr:nvSpPr>
          <xdr:spPr bwMode="auto">
            <a:xfrm>
              <a:off x="3172741" y="3010572"/>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94" name="Connecteur droit 93"/>
            <xdr:cNvCxnSpPr>
              <a:cxnSpLocks/>
            </xdr:cNvCxnSpPr>
          </xdr:nvCxnSpPr>
          <xdr:spPr bwMode="auto">
            <a:xfrm>
              <a:off x="3417101" y="29003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95" name="ZoneTexte 71"/>
            <xdr:cNvSpPr txBox="1"/>
          </xdr:nvSpPr>
          <xdr:spPr bwMode="auto">
            <a:xfrm>
              <a:off x="3172741" y="27785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96" name="Connecteur droit 95"/>
            <xdr:cNvCxnSpPr>
              <a:cxnSpLocks/>
            </xdr:cNvCxnSpPr>
          </xdr:nvCxnSpPr>
          <xdr:spPr bwMode="auto">
            <a:xfrm>
              <a:off x="3417101" y="263294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97" name="ZoneTexte 73"/>
            <xdr:cNvSpPr txBox="1"/>
          </xdr:nvSpPr>
          <xdr:spPr bwMode="auto">
            <a:xfrm>
              <a:off x="3172741" y="251121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98" name="Connecteur droit 97"/>
            <xdr:cNvCxnSpPr>
              <a:cxnSpLocks/>
            </xdr:cNvCxnSpPr>
          </xdr:nvCxnSpPr>
          <xdr:spPr bwMode="auto">
            <a:xfrm>
              <a:off x="3417101" y="251202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99" name="ZoneTexte 75"/>
            <xdr:cNvSpPr txBox="1"/>
          </xdr:nvSpPr>
          <xdr:spPr bwMode="auto">
            <a:xfrm>
              <a:off x="3172741" y="239029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100" name="Connecteur droit 99"/>
            <xdr:cNvCxnSpPr>
              <a:cxnSpLocks/>
            </xdr:cNvCxnSpPr>
          </xdr:nvCxnSpPr>
          <xdr:spPr bwMode="auto">
            <a:xfrm>
              <a:off x="3417101" y="229851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01" name="ZoneTexte 77"/>
            <xdr:cNvSpPr txBox="1"/>
          </xdr:nvSpPr>
          <xdr:spPr bwMode="auto">
            <a:xfrm>
              <a:off x="3107017" y="2176790"/>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102" name="Connecteur droit 101"/>
            <xdr:cNvCxnSpPr>
              <a:cxnSpLocks/>
            </xdr:cNvCxnSpPr>
          </xdr:nvCxnSpPr>
          <xdr:spPr bwMode="auto">
            <a:xfrm>
              <a:off x="3417101" y="222639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03" name="ZoneTexte 79"/>
            <xdr:cNvSpPr txBox="1"/>
          </xdr:nvSpPr>
          <xdr:spPr bwMode="auto">
            <a:xfrm>
              <a:off x="3107017" y="2104669"/>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170</a:t>
              </a:r>
              <a:endParaRPr/>
            </a:p>
          </xdr:txBody>
        </xdr:sp>
      </xdr:grpSp>
      <xdr:pic>
        <xdr:nvPicPr>
          <xdr:cNvPr id="64" name="Image 63"/>
          <xdr:cNvPicPr>
            <a:picLocks noChangeAspect="1"/>
          </xdr:cNvPicPr>
        </xdr:nvPicPr>
        <xdr:blipFill>
          <a:blip xmlns:r="http://schemas.openxmlformats.org/officeDocument/2006/relationships" r:embed="rId5"/>
          <a:stretch/>
        </xdr:blipFill>
        <xdr:spPr bwMode="auto">
          <a:xfrm>
            <a:off x="596424" y="2140904"/>
            <a:ext cx="2054942" cy="1651819"/>
          </a:xfrm>
          <a:prstGeom prst="rect">
            <a:avLst/>
          </a:prstGeom>
        </xdr:spPr>
      </xdr:pic>
      <xdr:cxnSp macro="">
        <xdr:nvCxnSpPr>
          <xdr:cNvPr id="65" name="Connecteur droit 64"/>
          <xdr:cNvCxnSpPr>
            <a:cxnSpLocks/>
          </xdr:cNvCxnSpPr>
        </xdr:nvCxnSpPr>
        <xdr:spPr bwMode="auto">
          <a:xfrm>
            <a:off x="528752" y="578068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6" name="ZoneTexte 83"/>
          <xdr:cNvSpPr txBox="1"/>
        </xdr:nvSpPr>
        <xdr:spPr bwMode="auto">
          <a:xfrm>
            <a:off x="281193" y="565896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67" name="Connecteur droit 66"/>
          <xdr:cNvCxnSpPr>
            <a:cxnSpLocks/>
          </xdr:cNvCxnSpPr>
        </xdr:nvCxnSpPr>
        <xdr:spPr bwMode="auto">
          <a:xfrm>
            <a:off x="528752" y="544956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68" name="ZoneTexte 85"/>
          <xdr:cNvSpPr txBox="1"/>
        </xdr:nvSpPr>
        <xdr:spPr bwMode="auto">
          <a:xfrm>
            <a:off x="281193" y="532784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69" name="Connecteur droit 68"/>
          <xdr:cNvCxnSpPr>
            <a:cxnSpLocks/>
          </xdr:cNvCxnSpPr>
        </xdr:nvCxnSpPr>
        <xdr:spPr bwMode="auto">
          <a:xfrm>
            <a:off x="528752" y="519559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70" name="ZoneTexte 87"/>
          <xdr:cNvSpPr txBox="1"/>
        </xdr:nvSpPr>
        <xdr:spPr bwMode="auto">
          <a:xfrm>
            <a:off x="281193" y="507387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71" name="Connecteur droit 70"/>
          <xdr:cNvCxnSpPr>
            <a:cxnSpLocks/>
          </xdr:cNvCxnSpPr>
        </xdr:nvCxnSpPr>
        <xdr:spPr bwMode="auto">
          <a:xfrm>
            <a:off x="528752" y="495649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72" name="ZoneTexte 89"/>
          <xdr:cNvSpPr txBox="1"/>
        </xdr:nvSpPr>
        <xdr:spPr bwMode="auto">
          <a:xfrm>
            <a:off x="281193" y="483477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73" name="Connecteur droit 72"/>
          <xdr:cNvCxnSpPr>
            <a:cxnSpLocks/>
          </xdr:cNvCxnSpPr>
        </xdr:nvCxnSpPr>
        <xdr:spPr bwMode="auto">
          <a:xfrm>
            <a:off x="528752" y="480084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74" name="ZoneTexte 91"/>
          <xdr:cNvSpPr txBox="1"/>
        </xdr:nvSpPr>
        <xdr:spPr bwMode="auto">
          <a:xfrm>
            <a:off x="281193" y="4679121"/>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75" name="Connecteur droit 74"/>
          <xdr:cNvCxnSpPr>
            <a:cxnSpLocks/>
          </xdr:cNvCxnSpPr>
        </xdr:nvCxnSpPr>
        <xdr:spPr bwMode="auto">
          <a:xfrm>
            <a:off x="528752" y="462185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76" name="ZoneTexte 93"/>
          <xdr:cNvSpPr txBox="1"/>
        </xdr:nvSpPr>
        <xdr:spPr bwMode="auto">
          <a:xfrm>
            <a:off x="215469" y="450012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77" name="Connecteur droit 76"/>
          <xdr:cNvCxnSpPr>
            <a:cxnSpLocks/>
          </xdr:cNvCxnSpPr>
        </xdr:nvCxnSpPr>
        <xdr:spPr bwMode="auto">
          <a:xfrm>
            <a:off x="528752" y="4524649"/>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78" name="ZoneTexte 95"/>
          <xdr:cNvSpPr txBox="1"/>
        </xdr:nvSpPr>
        <xdr:spPr bwMode="auto">
          <a:xfrm>
            <a:off x="215469" y="4402921"/>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170</a:t>
            </a:r>
            <a:endParaRPr/>
          </a:p>
        </xdr:txBody>
      </xdr:sp>
      <xdr:pic>
        <xdr:nvPicPr>
          <xdr:cNvPr id="79" name="Image 78"/>
          <xdr:cNvPicPr>
            <a:picLocks noChangeAspect="1"/>
          </xdr:cNvPicPr>
        </xdr:nvPicPr>
        <xdr:blipFill>
          <a:blip xmlns:r="http://schemas.openxmlformats.org/officeDocument/2006/relationships" r:embed="rId6"/>
          <a:stretch/>
        </xdr:blipFill>
        <xdr:spPr bwMode="auto">
          <a:xfrm>
            <a:off x="596424" y="4454203"/>
            <a:ext cx="2054942" cy="1651819"/>
          </a:xfrm>
          <a:prstGeom prst="rect">
            <a:avLst/>
          </a:prstGeom>
        </xdr:spPr>
      </xdr:pic>
      <xdr:sp macro="" textlink="">
        <xdr:nvSpPr>
          <xdr:cNvPr id="80" name="ZoneTexte 96"/>
          <xdr:cNvSpPr txBox="1"/>
        </xdr:nvSpPr>
        <xdr:spPr bwMode="auto">
          <a:xfrm>
            <a:off x="769751" y="3790597"/>
            <a:ext cx="1708288"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PSMC5 (short exp.)</a:t>
            </a:r>
            <a:endParaRPr/>
          </a:p>
        </xdr:txBody>
      </xdr:sp>
      <xdr:sp macro="" textlink="">
        <xdr:nvSpPr>
          <xdr:cNvPr id="81" name="ZoneTexte 97"/>
          <xdr:cNvSpPr txBox="1"/>
        </xdr:nvSpPr>
        <xdr:spPr bwMode="auto">
          <a:xfrm>
            <a:off x="3662513" y="3790597"/>
            <a:ext cx="1708288"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PSMC5 (short exp.)</a:t>
            </a:r>
            <a:endParaRPr/>
          </a:p>
        </xdr:txBody>
      </xdr:sp>
      <xdr:sp macro="" textlink="">
        <xdr:nvSpPr>
          <xdr:cNvPr id="82" name="ZoneTexte 99"/>
          <xdr:cNvSpPr txBox="1"/>
        </xdr:nvSpPr>
        <xdr:spPr bwMode="auto">
          <a:xfrm>
            <a:off x="797803" y="6064143"/>
            <a:ext cx="1652184"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PSMC5 (long exp.)</a:t>
            </a:r>
            <a:endParaRPr/>
          </a:p>
        </xdr:txBody>
      </xdr:sp>
      <xdr:sp macro="" textlink="">
        <xdr:nvSpPr>
          <xdr:cNvPr id="83" name="ZoneTexte 100"/>
          <xdr:cNvSpPr txBox="1"/>
        </xdr:nvSpPr>
        <xdr:spPr bwMode="auto">
          <a:xfrm>
            <a:off x="3690565" y="6064143"/>
            <a:ext cx="1652184"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PSMC5 (long exp.)</a:t>
            </a:r>
            <a:endParaRPr/>
          </a:p>
        </xdr:txBody>
      </xdr:sp>
      <xdr:sp macro="" textlink="">
        <xdr:nvSpPr>
          <xdr:cNvPr id="84" name="Rectangle 83"/>
          <xdr:cNvSpPr/>
        </xdr:nvSpPr>
        <xdr:spPr bwMode="auto">
          <a:xfrm>
            <a:off x="693304" y="2903961"/>
            <a:ext cx="426443" cy="27643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85" name="Rectangle 84"/>
          <xdr:cNvSpPr/>
        </xdr:nvSpPr>
        <xdr:spPr bwMode="auto">
          <a:xfrm>
            <a:off x="1302305" y="2909573"/>
            <a:ext cx="1147682" cy="276438"/>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86" name="Rectangle 85"/>
          <xdr:cNvSpPr/>
        </xdr:nvSpPr>
        <xdr:spPr bwMode="auto">
          <a:xfrm>
            <a:off x="3635374" y="2909573"/>
            <a:ext cx="1753871" cy="29748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87" name="Rectangle 86"/>
          <xdr:cNvSpPr/>
        </xdr:nvSpPr>
        <xdr:spPr bwMode="auto">
          <a:xfrm>
            <a:off x="3656353" y="5219742"/>
            <a:ext cx="1779247" cy="304947"/>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88" name="Rectangle 87"/>
          <xdr:cNvSpPr/>
        </xdr:nvSpPr>
        <xdr:spPr bwMode="auto">
          <a:xfrm>
            <a:off x="691330" y="5220051"/>
            <a:ext cx="428417" cy="29567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89" name="Rectangle 88"/>
          <xdr:cNvSpPr/>
        </xdr:nvSpPr>
        <xdr:spPr bwMode="auto">
          <a:xfrm>
            <a:off x="1300331" y="5225663"/>
            <a:ext cx="1147682" cy="29567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twoCellAnchor>
    <xdr:from>
      <xdr:col>7</xdr:col>
      <xdr:colOff>0</xdr:colOff>
      <xdr:row>3</xdr:row>
      <xdr:rowOff>0</xdr:rowOff>
    </xdr:from>
    <xdr:to>
      <xdr:col>10</xdr:col>
      <xdr:colOff>1027374</xdr:colOff>
      <xdr:row>23</xdr:row>
      <xdr:rowOff>110711</xdr:rowOff>
    </xdr:to>
    <xdr:grpSp>
      <xdr:nvGrpSpPr>
        <xdr:cNvPr id="61" name="Groupe 60"/>
        <xdr:cNvGrpSpPr/>
      </xdr:nvGrpSpPr>
      <xdr:grpSpPr bwMode="auto">
        <a:xfrm>
          <a:off x="12954000" y="571500"/>
          <a:ext cx="5218374" cy="3920711"/>
          <a:chOff x="179402" y="321479"/>
          <a:chExt cx="5218375" cy="3920711"/>
        </a:xfrm>
      </xdr:grpSpPr>
      <xdr:sp macro="" textlink="">
        <xdr:nvSpPr>
          <xdr:cNvPr id="63" name="ZoneTexte 2"/>
          <xdr:cNvSpPr txBox="1"/>
        </xdr:nvSpPr>
        <xdr:spPr bwMode="auto">
          <a:xfrm rot="16199998">
            <a:off x="626915" y="2022745"/>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134" name="ZoneTexte 3"/>
          <xdr:cNvSpPr txBox="1"/>
        </xdr:nvSpPr>
        <xdr:spPr bwMode="auto">
          <a:xfrm rot="16199998">
            <a:off x="561831" y="1775883"/>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135" name="ZoneTexte 4"/>
          <xdr:cNvSpPr txBox="1"/>
        </xdr:nvSpPr>
        <xdr:spPr bwMode="auto">
          <a:xfrm rot="16199998">
            <a:off x="1465382" y="1346278"/>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V11:p.(Gln221Arg)</a:t>
            </a:r>
            <a:endParaRPr/>
          </a:p>
        </xdr:txBody>
      </xdr:sp>
      <xdr:sp macro="" textlink="">
        <xdr:nvSpPr>
          <xdr:cNvPr id="136" name="ZoneTexte 5"/>
          <xdr:cNvSpPr txBox="1"/>
        </xdr:nvSpPr>
        <xdr:spPr bwMode="auto">
          <a:xfrm rot="16199998">
            <a:off x="1334391" y="1402383"/>
            <a:ext cx="17123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V9:p.(Gly216Asp)</a:t>
            </a:r>
            <a:endParaRPr/>
          </a:p>
        </xdr:txBody>
      </xdr:sp>
      <xdr:sp macro="" textlink="">
        <xdr:nvSpPr>
          <xdr:cNvPr id="137" name="ZoneTexte 6"/>
          <xdr:cNvSpPr txBox="1"/>
        </xdr:nvSpPr>
        <xdr:spPr bwMode="auto">
          <a:xfrm rot="16199998">
            <a:off x="1107221" y="1362308"/>
            <a:ext cx="179247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V8:p.(Thr207Met)</a:t>
            </a:r>
            <a:endParaRPr/>
          </a:p>
        </xdr:txBody>
      </xdr:sp>
      <xdr:sp macro="" textlink="">
        <xdr:nvSpPr>
          <xdr:cNvPr id="138" name="ZoneTexte 7"/>
          <xdr:cNvSpPr txBox="1"/>
        </xdr:nvSpPr>
        <xdr:spPr bwMode="auto">
          <a:xfrm rot="16199998">
            <a:off x="948980" y="1391162"/>
            <a:ext cx="173477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V7:p.(Ala202Val)</a:t>
            </a:r>
            <a:endParaRPr/>
          </a:p>
        </xdr:txBody>
      </xdr:sp>
      <xdr:sp macro="" textlink="">
        <xdr:nvSpPr>
          <xdr:cNvPr id="139" name="ZoneTexte 8"/>
          <xdr:cNvSpPr txBox="1"/>
        </xdr:nvSpPr>
        <xdr:spPr bwMode="auto">
          <a:xfrm rot="16199998">
            <a:off x="752267" y="1381544"/>
            <a:ext cx="175400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V6:p.(Arg201Trp)</a:t>
            </a:r>
            <a:endParaRPr/>
          </a:p>
        </xdr:txBody>
      </xdr:sp>
      <xdr:sp macro="" textlink="">
        <xdr:nvSpPr>
          <xdr:cNvPr id="140" name="ZoneTexte 9"/>
          <xdr:cNvSpPr txBox="1"/>
        </xdr:nvSpPr>
        <xdr:spPr bwMode="auto">
          <a:xfrm rot="16199998">
            <a:off x="560363" y="1376735"/>
            <a:ext cx="17636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V4:p.(Pro183Leu)</a:t>
            </a:r>
            <a:endParaRPr/>
          </a:p>
        </xdr:txBody>
      </xdr:sp>
      <xdr:sp macro="" textlink="">
        <xdr:nvSpPr>
          <xdr:cNvPr id="141" name="ZoneTexte 13"/>
          <xdr:cNvSpPr txBox="1"/>
        </xdr:nvSpPr>
        <xdr:spPr bwMode="auto">
          <a:xfrm rot="16199998">
            <a:off x="4121717" y="1228458"/>
            <a:ext cx="20601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V26:p.(Asp394Glufs*2)</a:t>
            </a:r>
            <a:endParaRPr/>
          </a:p>
        </xdr:txBody>
      </xdr:sp>
      <xdr:sp macro="" textlink="">
        <xdr:nvSpPr>
          <xdr:cNvPr id="142" name="ZoneTexte 14"/>
          <xdr:cNvSpPr txBox="1"/>
        </xdr:nvSpPr>
        <xdr:spPr bwMode="auto">
          <a:xfrm rot="16199998">
            <a:off x="4060270" y="1355895"/>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V23:p.(Met368Thr)</a:t>
            </a:r>
            <a:endParaRPr/>
          </a:p>
        </xdr:txBody>
      </xdr:sp>
      <xdr:sp macro="" textlink="">
        <xdr:nvSpPr>
          <xdr:cNvPr id="143" name="ZoneTexte 15"/>
          <xdr:cNvSpPr txBox="1"/>
        </xdr:nvSpPr>
        <xdr:spPr bwMode="auto">
          <a:xfrm rot="16199998">
            <a:off x="3881001" y="1365514"/>
            <a:ext cx="178606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V22:p(Arg325Trp)</a:t>
            </a:r>
            <a:endParaRPr/>
          </a:p>
        </xdr:txBody>
      </xdr:sp>
      <xdr:sp macro="" textlink="">
        <xdr:nvSpPr>
          <xdr:cNvPr id="144" name="ZoneTexte 16"/>
          <xdr:cNvSpPr txBox="1"/>
        </xdr:nvSpPr>
        <xdr:spPr bwMode="auto">
          <a:xfrm rot="16199998">
            <a:off x="3672878" y="1346278"/>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V18:p.(Pro320Arg)</a:t>
            </a:r>
            <a:endParaRPr/>
          </a:p>
        </xdr:txBody>
      </xdr:sp>
      <xdr:sp macro="" textlink="">
        <xdr:nvSpPr>
          <xdr:cNvPr id="145" name="ZoneTexte 17"/>
          <xdr:cNvSpPr txBox="1"/>
        </xdr:nvSpPr>
        <xdr:spPr bwMode="auto">
          <a:xfrm rot="16199998">
            <a:off x="3493609" y="1355895"/>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V19:p.(Pro320His)</a:t>
            </a:r>
            <a:endParaRPr/>
          </a:p>
        </xdr:txBody>
      </xdr:sp>
      <xdr:sp macro="" textlink="">
        <xdr:nvSpPr>
          <xdr:cNvPr id="146" name="ZoneTexte 18"/>
          <xdr:cNvSpPr txBox="1"/>
        </xdr:nvSpPr>
        <xdr:spPr bwMode="auto">
          <a:xfrm rot="16199998">
            <a:off x="3297508" y="1348683"/>
            <a:ext cx="18197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V15:p.(Arg258Trp)</a:t>
            </a:r>
            <a:endParaRPr/>
          </a:p>
        </xdr:txBody>
      </xdr:sp>
      <xdr:sp macro="" textlink="">
        <xdr:nvSpPr>
          <xdr:cNvPr id="147" name="ZoneTexte 19"/>
          <xdr:cNvSpPr txBox="1"/>
        </xdr:nvSpPr>
        <xdr:spPr bwMode="auto">
          <a:xfrm rot="16199998">
            <a:off x="3112629" y="1352690"/>
            <a:ext cx="181171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V12:p.(Glu250Val)</a:t>
            </a:r>
            <a:endParaRPr/>
          </a:p>
        </xdr:txBody>
      </xdr:sp>
      <xdr:sp macro="" textlink="">
        <xdr:nvSpPr>
          <xdr:cNvPr id="148" name="ZoneTexte 20"/>
          <xdr:cNvSpPr txBox="1"/>
        </xdr:nvSpPr>
        <xdr:spPr bwMode="auto">
          <a:xfrm rot="16199998">
            <a:off x="3404910" y="2022745"/>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149" name="ZoneTexte 21"/>
          <xdr:cNvSpPr txBox="1"/>
        </xdr:nvSpPr>
        <xdr:spPr bwMode="auto">
          <a:xfrm rot="16199998">
            <a:off x="3346934" y="1775883"/>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150" name="ZoneTexte 22"/>
          <xdr:cNvSpPr txBox="1"/>
        </xdr:nvSpPr>
        <xdr:spPr bwMode="auto">
          <a:xfrm>
            <a:off x="746851" y="3965190"/>
            <a:ext cx="170431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α</a:t>
            </a:r>
            <a:r>
              <a:rPr lang="fr-FR" sz="1200" b="1"/>
              <a:t>-Tubulin + GAPDH</a:t>
            </a:r>
            <a:endParaRPr/>
          </a:p>
        </xdr:txBody>
      </xdr:sp>
      <xdr:sp macro="" textlink="">
        <xdr:nvSpPr>
          <xdr:cNvPr id="151" name="ZoneTexte 23"/>
          <xdr:cNvSpPr txBox="1"/>
        </xdr:nvSpPr>
        <xdr:spPr bwMode="auto">
          <a:xfrm>
            <a:off x="3517788" y="3965190"/>
            <a:ext cx="1704313"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a:t>
            </a:r>
            <a:r>
              <a:rPr lang="el-GR" sz="1200" b="1"/>
              <a:t>α</a:t>
            </a:r>
            <a:r>
              <a:rPr lang="fr-FR" sz="1200" b="1"/>
              <a:t>-Tubulin + GAPDH</a:t>
            </a:r>
            <a:endParaRPr/>
          </a:p>
        </xdr:txBody>
      </xdr:sp>
      <xdr:cxnSp macro="">
        <xdr:nvCxnSpPr>
          <xdr:cNvPr id="152" name="Connecteur droit 151"/>
          <xdr:cNvCxnSpPr>
            <a:cxnSpLocks/>
          </xdr:cNvCxnSpPr>
        </xdr:nvCxnSpPr>
        <xdr:spPr bwMode="auto">
          <a:xfrm>
            <a:off x="3262808" y="298034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53" name="ZoneTexte 33"/>
          <xdr:cNvSpPr txBox="1"/>
        </xdr:nvSpPr>
        <xdr:spPr bwMode="auto">
          <a:xfrm>
            <a:off x="3019889" y="285862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154" name="Connecteur droit 153"/>
          <xdr:cNvCxnSpPr>
            <a:cxnSpLocks/>
          </xdr:cNvCxnSpPr>
        </xdr:nvCxnSpPr>
        <xdr:spPr bwMode="auto">
          <a:xfrm>
            <a:off x="3262808" y="341665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55" name="ZoneTexte 35"/>
          <xdr:cNvSpPr txBox="1"/>
        </xdr:nvSpPr>
        <xdr:spPr bwMode="auto">
          <a:xfrm>
            <a:off x="3019889" y="329492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36</a:t>
            </a:r>
            <a:endParaRPr/>
          </a:p>
        </xdr:txBody>
      </xdr:sp>
      <xdr:cxnSp macro="">
        <xdr:nvCxnSpPr>
          <xdr:cNvPr id="156" name="Connecteur droit 155"/>
          <xdr:cNvCxnSpPr>
            <a:cxnSpLocks/>
          </xdr:cNvCxnSpPr>
        </xdr:nvCxnSpPr>
        <xdr:spPr bwMode="auto">
          <a:xfrm>
            <a:off x="3262808" y="362591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57" name="ZoneTexte 37"/>
          <xdr:cNvSpPr txBox="1"/>
        </xdr:nvSpPr>
        <xdr:spPr bwMode="auto">
          <a:xfrm>
            <a:off x="3019889" y="350418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28</a:t>
            </a:r>
            <a:endParaRPr/>
          </a:p>
        </xdr:txBody>
      </xdr:sp>
      <xdr:cxnSp macro="">
        <xdr:nvCxnSpPr>
          <xdr:cNvPr id="158" name="Connecteur droit 157"/>
          <xdr:cNvCxnSpPr>
            <a:cxnSpLocks/>
          </xdr:cNvCxnSpPr>
        </xdr:nvCxnSpPr>
        <xdr:spPr bwMode="auto">
          <a:xfrm>
            <a:off x="3262808" y="2792716"/>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59" name="ZoneTexte 39"/>
          <xdr:cNvSpPr txBox="1"/>
        </xdr:nvSpPr>
        <xdr:spPr bwMode="auto">
          <a:xfrm>
            <a:off x="3019889" y="2670988"/>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160" name="Connecteur droit 159"/>
          <xdr:cNvCxnSpPr>
            <a:cxnSpLocks/>
          </xdr:cNvCxnSpPr>
        </xdr:nvCxnSpPr>
        <xdr:spPr bwMode="auto">
          <a:xfrm>
            <a:off x="3262808" y="2640773"/>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61" name="ZoneTexte 41"/>
          <xdr:cNvSpPr txBox="1"/>
        </xdr:nvSpPr>
        <xdr:spPr bwMode="auto">
          <a:xfrm>
            <a:off x="3019889" y="2519045"/>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162" name="Connecteur droit 161"/>
          <xdr:cNvCxnSpPr>
            <a:cxnSpLocks/>
          </xdr:cNvCxnSpPr>
        </xdr:nvCxnSpPr>
        <xdr:spPr bwMode="auto">
          <a:xfrm>
            <a:off x="3262808" y="249202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63" name="ZoneTexte 43"/>
          <xdr:cNvSpPr txBox="1"/>
        </xdr:nvSpPr>
        <xdr:spPr bwMode="auto">
          <a:xfrm>
            <a:off x="2954165" y="2370299"/>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cxnSp macro="">
        <xdr:nvCxnSpPr>
          <xdr:cNvPr id="164" name="Connecteur droit 163"/>
          <xdr:cNvCxnSpPr>
            <a:cxnSpLocks/>
          </xdr:cNvCxnSpPr>
        </xdr:nvCxnSpPr>
        <xdr:spPr bwMode="auto">
          <a:xfrm>
            <a:off x="487807" y="3408877"/>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65" name="ZoneTexte 61"/>
          <xdr:cNvSpPr txBox="1"/>
        </xdr:nvSpPr>
        <xdr:spPr bwMode="auto">
          <a:xfrm>
            <a:off x="245126" y="3287149"/>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34</a:t>
            </a:r>
            <a:endParaRPr/>
          </a:p>
        </xdr:txBody>
      </xdr:sp>
      <xdr:cxnSp macro="">
        <xdr:nvCxnSpPr>
          <xdr:cNvPr id="166" name="Connecteur droit 165"/>
          <xdr:cNvCxnSpPr>
            <a:cxnSpLocks/>
          </xdr:cNvCxnSpPr>
        </xdr:nvCxnSpPr>
        <xdr:spPr bwMode="auto">
          <a:xfrm>
            <a:off x="487807" y="3148882"/>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67" name="ZoneTexte 63"/>
          <xdr:cNvSpPr txBox="1"/>
        </xdr:nvSpPr>
        <xdr:spPr bwMode="auto">
          <a:xfrm>
            <a:off x="245126" y="3027154"/>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43</a:t>
            </a:r>
            <a:endParaRPr/>
          </a:p>
        </xdr:txBody>
      </xdr:sp>
      <xdr:cxnSp macro="">
        <xdr:nvCxnSpPr>
          <xdr:cNvPr id="168" name="Connecteur droit 167"/>
          <xdr:cNvCxnSpPr>
            <a:cxnSpLocks/>
          </xdr:cNvCxnSpPr>
        </xdr:nvCxnSpPr>
        <xdr:spPr bwMode="auto">
          <a:xfrm>
            <a:off x="487807" y="2932008"/>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69" name="ZoneTexte 65"/>
          <xdr:cNvSpPr txBox="1"/>
        </xdr:nvSpPr>
        <xdr:spPr bwMode="auto">
          <a:xfrm>
            <a:off x="245126" y="2810280"/>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55</a:t>
            </a:r>
            <a:endParaRPr/>
          </a:p>
        </xdr:txBody>
      </xdr:sp>
      <xdr:cxnSp macro="">
        <xdr:nvCxnSpPr>
          <xdr:cNvPr id="170" name="Connecteur droit 169"/>
          <xdr:cNvCxnSpPr>
            <a:cxnSpLocks/>
          </xdr:cNvCxnSpPr>
        </xdr:nvCxnSpPr>
        <xdr:spPr bwMode="auto">
          <a:xfrm>
            <a:off x="487807" y="2709035"/>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71" name="ZoneTexte 67"/>
          <xdr:cNvSpPr txBox="1"/>
        </xdr:nvSpPr>
        <xdr:spPr bwMode="auto">
          <a:xfrm>
            <a:off x="245126" y="2587307"/>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72</a:t>
            </a:r>
            <a:endParaRPr/>
          </a:p>
        </xdr:txBody>
      </xdr:sp>
      <xdr:cxnSp macro="">
        <xdr:nvCxnSpPr>
          <xdr:cNvPr id="172" name="Connecteur droit 171"/>
          <xdr:cNvCxnSpPr>
            <a:cxnSpLocks/>
          </xdr:cNvCxnSpPr>
        </xdr:nvCxnSpPr>
        <xdr:spPr bwMode="auto">
          <a:xfrm>
            <a:off x="487807" y="2569810"/>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73" name="ZoneTexte 69"/>
          <xdr:cNvSpPr txBox="1"/>
        </xdr:nvSpPr>
        <xdr:spPr bwMode="auto">
          <a:xfrm>
            <a:off x="245126" y="2448083"/>
            <a:ext cx="31611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95</a:t>
            </a:r>
            <a:endParaRPr/>
          </a:p>
        </xdr:txBody>
      </xdr:sp>
      <xdr:cxnSp macro="">
        <xdr:nvCxnSpPr>
          <xdr:cNvPr id="174" name="Connecteur droit 173"/>
          <xdr:cNvCxnSpPr>
            <a:cxnSpLocks/>
          </xdr:cNvCxnSpPr>
        </xdr:nvCxnSpPr>
        <xdr:spPr bwMode="auto">
          <a:xfrm>
            <a:off x="487807" y="2420074"/>
            <a:ext cx="108000" cy="0"/>
          </a:xfrm>
          <a:prstGeom prst="line">
            <a:avLst/>
          </a:prstGeom>
          <a:ln w="3175">
            <a:solidFill>
              <a:schemeClr val="tx1"/>
            </a:solidFill>
          </a:ln>
        </xdr:spPr>
        <xdr:style>
          <a:lnRef idx="1">
            <a:schemeClr val="accent1"/>
          </a:lnRef>
          <a:fillRef idx="0">
            <a:schemeClr val="accent1"/>
          </a:fillRef>
          <a:effectRef idx="0">
            <a:schemeClr val="accent1"/>
          </a:effectRef>
          <a:fontRef idx="minor">
            <a:schemeClr val="tx1"/>
          </a:fontRef>
        </xdr:style>
      </xdr:cxnSp>
      <xdr:sp macro="" textlink="">
        <xdr:nvSpPr>
          <xdr:cNvPr id="175" name="ZoneTexte 71"/>
          <xdr:cNvSpPr txBox="1"/>
        </xdr:nvSpPr>
        <xdr:spPr bwMode="auto">
          <a:xfrm>
            <a:off x="179402" y="2298346"/>
            <a:ext cx="38183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130</a:t>
            </a:r>
            <a:endParaRPr/>
          </a:p>
        </xdr:txBody>
      </xdr:sp>
      <xdr:pic>
        <xdr:nvPicPr>
          <xdr:cNvPr id="176" name="Image 175"/>
          <xdr:cNvPicPr>
            <a:picLocks noChangeAspect="1"/>
          </xdr:cNvPicPr>
        </xdr:nvPicPr>
        <xdr:blipFill>
          <a:blip xmlns:r="http://schemas.openxmlformats.org/officeDocument/2006/relationships" r:embed="rId7"/>
          <a:stretch/>
        </xdr:blipFill>
        <xdr:spPr bwMode="auto">
          <a:xfrm>
            <a:off x="571175" y="2340066"/>
            <a:ext cx="2055665" cy="1652400"/>
          </a:xfrm>
          <a:prstGeom prst="rect">
            <a:avLst/>
          </a:prstGeom>
        </xdr:spPr>
      </xdr:pic>
      <xdr:pic>
        <xdr:nvPicPr>
          <xdr:cNvPr id="177" name="Image 176"/>
          <xdr:cNvPicPr>
            <a:picLocks noChangeAspect="1"/>
          </xdr:cNvPicPr>
        </xdr:nvPicPr>
        <xdr:blipFill>
          <a:blip xmlns:r="http://schemas.openxmlformats.org/officeDocument/2006/relationships" r:embed="rId8"/>
          <a:stretch/>
        </xdr:blipFill>
        <xdr:spPr bwMode="auto">
          <a:xfrm>
            <a:off x="3342112" y="2340066"/>
            <a:ext cx="2055665" cy="1652400"/>
          </a:xfrm>
          <a:prstGeom prst="rect">
            <a:avLst/>
          </a:prstGeom>
        </xdr:spPr>
      </xdr:pic>
      <xdr:sp macro="" textlink="">
        <xdr:nvSpPr>
          <xdr:cNvPr id="178" name="Rectangle 177"/>
          <xdr:cNvSpPr/>
        </xdr:nvSpPr>
        <xdr:spPr bwMode="auto">
          <a:xfrm>
            <a:off x="739607" y="2900937"/>
            <a:ext cx="398387" cy="18376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179" name="Rectangle 178"/>
          <xdr:cNvSpPr/>
        </xdr:nvSpPr>
        <xdr:spPr bwMode="auto">
          <a:xfrm>
            <a:off x="1335356" y="2900937"/>
            <a:ext cx="1143525" cy="18376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180" name="Rectangle 179"/>
          <xdr:cNvSpPr/>
        </xdr:nvSpPr>
        <xdr:spPr bwMode="auto">
          <a:xfrm>
            <a:off x="3507398" y="2921077"/>
            <a:ext cx="1767519" cy="183764"/>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2</xdr:row>
      <xdr:rowOff>0</xdr:rowOff>
    </xdr:from>
    <xdr:to>
      <xdr:col>2</xdr:col>
      <xdr:colOff>272080</xdr:colOff>
      <xdr:row>23</xdr:row>
      <xdr:rowOff>114530</xdr:rowOff>
    </xdr:to>
    <xdr:grpSp>
      <xdr:nvGrpSpPr>
        <xdr:cNvPr id="2" name="Groupe 1"/>
        <xdr:cNvGrpSpPr/>
      </xdr:nvGrpSpPr>
      <xdr:grpSpPr bwMode="auto">
        <a:xfrm>
          <a:off x="0" y="381000"/>
          <a:ext cx="4082080" cy="4115030"/>
          <a:chOff x="767930" y="155555"/>
          <a:chExt cx="4082080" cy="4115030"/>
        </a:xfrm>
      </xdr:grpSpPr>
      <xdr:pic>
        <xdr:nvPicPr>
          <xdr:cNvPr id="28" name="Image 27"/>
          <xdr:cNvPicPr>
            <a:picLocks noChangeAspect="1"/>
          </xdr:cNvPicPr>
        </xdr:nvPicPr>
        <xdr:blipFill>
          <a:blip xmlns:r="http://schemas.openxmlformats.org/officeDocument/2006/relationships" r:embed="rId1"/>
          <a:stretch/>
        </xdr:blipFill>
        <xdr:spPr bwMode="auto">
          <a:xfrm>
            <a:off x="2899413" y="2195051"/>
            <a:ext cx="1950597" cy="1800000"/>
          </a:xfrm>
          <a:prstGeom prst="rect">
            <a:avLst/>
          </a:prstGeom>
        </xdr:spPr>
      </xdr:pic>
      <xdr:sp macro="" textlink="">
        <xdr:nvSpPr>
          <xdr:cNvPr id="29" name="ZoneTexte 3"/>
          <xdr:cNvSpPr txBox="1"/>
        </xdr:nvSpPr>
        <xdr:spPr bwMode="auto">
          <a:xfrm rot="16199998">
            <a:off x="3424436" y="1062534"/>
            <a:ext cx="206017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V26:p.(Asp394Glufs*2)</a:t>
            </a:r>
            <a:endParaRPr/>
          </a:p>
        </xdr:txBody>
      </xdr:sp>
      <xdr:sp macro="" textlink="">
        <xdr:nvSpPr>
          <xdr:cNvPr id="30" name="ZoneTexte 4"/>
          <xdr:cNvSpPr txBox="1"/>
        </xdr:nvSpPr>
        <xdr:spPr bwMode="auto">
          <a:xfrm rot="16199998">
            <a:off x="3357694" y="1189972"/>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V23:p.(Met368Thr)</a:t>
            </a:r>
            <a:endParaRPr/>
          </a:p>
        </xdr:txBody>
      </xdr:sp>
      <xdr:sp macro="" textlink="">
        <xdr:nvSpPr>
          <xdr:cNvPr id="31" name="ZoneTexte 5"/>
          <xdr:cNvSpPr txBox="1"/>
        </xdr:nvSpPr>
        <xdr:spPr bwMode="auto">
          <a:xfrm rot="16199998">
            <a:off x="3173132" y="1199590"/>
            <a:ext cx="178606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V22:p(Arg325Trp)</a:t>
            </a:r>
            <a:endParaRPr/>
          </a:p>
        </xdr:txBody>
      </xdr:sp>
      <xdr:sp macro="" textlink="">
        <xdr:nvSpPr>
          <xdr:cNvPr id="32" name="ZoneTexte 6"/>
          <xdr:cNvSpPr txBox="1"/>
        </xdr:nvSpPr>
        <xdr:spPr bwMode="auto">
          <a:xfrm rot="16199998">
            <a:off x="2959716" y="1180354"/>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V18:p.(Pro320Arg)</a:t>
            </a:r>
            <a:endParaRPr/>
          </a:p>
        </xdr:txBody>
      </xdr:sp>
      <xdr:sp macro="" textlink="">
        <xdr:nvSpPr>
          <xdr:cNvPr id="33" name="ZoneTexte 7"/>
          <xdr:cNvSpPr txBox="1"/>
        </xdr:nvSpPr>
        <xdr:spPr bwMode="auto">
          <a:xfrm rot="16199998">
            <a:off x="2775154" y="1189972"/>
            <a:ext cx="1805302"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V19:p.(Pro320His)</a:t>
            </a:r>
            <a:endParaRPr/>
          </a:p>
        </xdr:txBody>
      </xdr:sp>
      <xdr:sp macro="" textlink="">
        <xdr:nvSpPr>
          <xdr:cNvPr id="34" name="ZoneTexte 8"/>
          <xdr:cNvSpPr txBox="1"/>
        </xdr:nvSpPr>
        <xdr:spPr bwMode="auto">
          <a:xfrm rot="16199998">
            <a:off x="2573760" y="1182759"/>
            <a:ext cx="18197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V15:p.(Arg258Trp)</a:t>
            </a:r>
            <a:endParaRPr/>
          </a:p>
        </xdr:txBody>
      </xdr:sp>
      <xdr:sp macro="" textlink="">
        <xdr:nvSpPr>
          <xdr:cNvPr id="35" name="ZoneTexte 9"/>
          <xdr:cNvSpPr txBox="1"/>
        </xdr:nvSpPr>
        <xdr:spPr bwMode="auto">
          <a:xfrm rot="16199998">
            <a:off x="2383588" y="1186765"/>
            <a:ext cx="181171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V12:p.(Glu250Val)</a:t>
            </a:r>
            <a:endParaRPr/>
          </a:p>
        </xdr:txBody>
      </xdr:sp>
      <xdr:sp macro="" textlink="">
        <xdr:nvSpPr>
          <xdr:cNvPr id="36" name="ZoneTexte 11"/>
          <xdr:cNvSpPr txBox="1"/>
        </xdr:nvSpPr>
        <xdr:spPr bwMode="auto">
          <a:xfrm rot="16199998">
            <a:off x="2634594" y="1609959"/>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37" name="ZoneTexte 12"/>
          <xdr:cNvSpPr txBox="1"/>
        </xdr:nvSpPr>
        <xdr:spPr bwMode="auto">
          <a:xfrm rot="16199998">
            <a:off x="4414815" y="1856821"/>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pic>
        <xdr:nvPicPr>
          <xdr:cNvPr id="38" name="Image 37"/>
          <xdr:cNvPicPr>
            <a:picLocks noChangeAspect="1"/>
          </xdr:cNvPicPr>
        </xdr:nvPicPr>
        <xdr:blipFill>
          <a:blip xmlns:r="http://schemas.openxmlformats.org/officeDocument/2006/relationships" r:embed="rId2"/>
          <a:stretch/>
        </xdr:blipFill>
        <xdr:spPr bwMode="auto">
          <a:xfrm>
            <a:off x="767930" y="2195051"/>
            <a:ext cx="2000000" cy="1800000"/>
          </a:xfrm>
          <a:prstGeom prst="rect">
            <a:avLst/>
          </a:prstGeom>
        </xdr:spPr>
      </xdr:pic>
      <xdr:sp macro="" textlink="">
        <xdr:nvSpPr>
          <xdr:cNvPr id="39" name="ZoneTexte 15"/>
          <xdr:cNvSpPr txBox="1"/>
        </xdr:nvSpPr>
        <xdr:spPr bwMode="auto">
          <a:xfrm rot="16199998">
            <a:off x="1507632" y="1180354"/>
            <a:ext cx="182453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V11:p.(Gln221Arg)</a:t>
            </a:r>
            <a:endParaRPr/>
          </a:p>
        </xdr:txBody>
      </xdr:sp>
      <xdr:sp macro="" textlink="">
        <xdr:nvSpPr>
          <xdr:cNvPr id="40" name="ZoneTexte 16"/>
          <xdr:cNvSpPr txBox="1"/>
        </xdr:nvSpPr>
        <xdr:spPr bwMode="auto">
          <a:xfrm rot="16199998">
            <a:off x="1359134" y="1236459"/>
            <a:ext cx="171232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V9:p.(Gly216Asp)</a:t>
            </a:r>
            <a:endParaRPr/>
          </a:p>
        </xdr:txBody>
      </xdr:sp>
      <xdr:sp macro="" textlink="">
        <xdr:nvSpPr>
          <xdr:cNvPr id="41" name="ZoneTexte 17"/>
          <xdr:cNvSpPr txBox="1"/>
        </xdr:nvSpPr>
        <xdr:spPr bwMode="auto">
          <a:xfrm rot="16199998">
            <a:off x="1114458" y="1196384"/>
            <a:ext cx="1792478"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V8:p.(Thr207Met)</a:t>
            </a:r>
            <a:endParaRPr/>
          </a:p>
        </xdr:txBody>
      </xdr:sp>
      <xdr:sp macro="" textlink="">
        <xdr:nvSpPr>
          <xdr:cNvPr id="42" name="ZoneTexte 18"/>
          <xdr:cNvSpPr txBox="1"/>
        </xdr:nvSpPr>
        <xdr:spPr bwMode="auto">
          <a:xfrm rot="16199998">
            <a:off x="938710" y="1225238"/>
            <a:ext cx="1734770"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V7:p.(Ala202Val)</a:t>
            </a:r>
            <a:endParaRPr/>
          </a:p>
        </xdr:txBody>
      </xdr:sp>
      <xdr:sp macro="" textlink="">
        <xdr:nvSpPr>
          <xdr:cNvPr id="43" name="ZoneTexte 19"/>
          <xdr:cNvSpPr txBox="1"/>
        </xdr:nvSpPr>
        <xdr:spPr bwMode="auto">
          <a:xfrm rot="16199998">
            <a:off x="724490" y="1215620"/>
            <a:ext cx="1754006"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V6:p.(Arg201Trp)</a:t>
            </a:r>
            <a:endParaRPr/>
          </a:p>
        </xdr:txBody>
      </xdr:sp>
      <xdr:sp macro="" textlink="">
        <xdr:nvSpPr>
          <xdr:cNvPr id="44" name="ZoneTexte 20"/>
          <xdr:cNvSpPr txBox="1"/>
        </xdr:nvSpPr>
        <xdr:spPr bwMode="auto">
          <a:xfrm rot="16199998">
            <a:off x="515079" y="1210811"/>
            <a:ext cx="176362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V4:p.(Pro183Leu)</a:t>
            </a:r>
            <a:endParaRPr/>
          </a:p>
        </xdr:txBody>
      </xdr:sp>
      <xdr:sp macro="" textlink="">
        <xdr:nvSpPr>
          <xdr:cNvPr id="45" name="ZoneTexte 21"/>
          <xdr:cNvSpPr txBox="1"/>
        </xdr:nvSpPr>
        <xdr:spPr bwMode="auto">
          <a:xfrm rot="16199998">
            <a:off x="503603" y="1609959"/>
            <a:ext cx="965329"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HA-PSMC5 WT</a:t>
            </a:r>
            <a:endParaRPr/>
          </a:p>
        </xdr:txBody>
      </xdr:sp>
      <xdr:sp macro="" textlink="">
        <xdr:nvSpPr>
          <xdr:cNvPr id="46" name="ZoneTexte 22"/>
          <xdr:cNvSpPr txBox="1"/>
        </xdr:nvSpPr>
        <xdr:spPr bwMode="auto">
          <a:xfrm rot="16199998">
            <a:off x="2370588" y="1856821"/>
            <a:ext cx="471604" cy="246221"/>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000" b="1"/>
              <a:t>mock</a:t>
            </a:r>
            <a:endParaRPr/>
          </a:p>
        </xdr:txBody>
      </xdr:sp>
      <xdr:sp macro="" textlink="">
        <xdr:nvSpPr>
          <xdr:cNvPr id="47" name="ZoneTexte 23"/>
          <xdr:cNvSpPr txBox="1"/>
        </xdr:nvSpPr>
        <xdr:spPr bwMode="auto">
          <a:xfrm>
            <a:off x="1428735" y="3993586"/>
            <a:ext cx="6783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HA</a:t>
            </a:r>
            <a:endParaRPr/>
          </a:p>
        </xdr:txBody>
      </xdr:sp>
      <xdr:sp macro="" textlink="">
        <xdr:nvSpPr>
          <xdr:cNvPr id="48" name="ZoneTexte 24"/>
          <xdr:cNvSpPr txBox="1"/>
        </xdr:nvSpPr>
        <xdr:spPr bwMode="auto">
          <a:xfrm>
            <a:off x="3535516" y="3993586"/>
            <a:ext cx="678391" cy="276999"/>
          </a:xfrm>
          <a:prstGeom prst="rect">
            <a:avLst/>
          </a:prstGeom>
          <a:noFill/>
        </xdr:spPr>
        <xdr:txBody>
          <a:bodyPr wrap="square" rtlCol="0">
            <a:spAutoFit/>
          </a:bodyPr>
          <a:lstStyle>
            <a:defPPr>
              <a:defRPr lang="en-US"/>
            </a:defPPr>
            <a:lvl1pPr marL="0" algn="l" defTabSz="457200">
              <a:defRPr sz="1800">
                <a:solidFill>
                  <a:schemeClr val="tx1"/>
                </a:solidFill>
                <a:latin typeface="+mn-lt"/>
                <a:ea typeface="+mn-ea"/>
                <a:cs typeface="+mn-cs"/>
              </a:defRPr>
            </a:lvl1pPr>
            <a:lvl2pPr marL="457200" algn="l" defTabSz="457200">
              <a:defRPr sz="1800">
                <a:solidFill>
                  <a:schemeClr val="tx1"/>
                </a:solidFill>
                <a:latin typeface="+mn-lt"/>
                <a:ea typeface="+mn-ea"/>
                <a:cs typeface="+mn-cs"/>
              </a:defRPr>
            </a:lvl2pPr>
            <a:lvl3pPr marL="914400" algn="l" defTabSz="457200">
              <a:defRPr sz="1800">
                <a:solidFill>
                  <a:schemeClr val="tx1"/>
                </a:solidFill>
                <a:latin typeface="+mn-lt"/>
                <a:ea typeface="+mn-ea"/>
                <a:cs typeface="+mn-cs"/>
              </a:defRPr>
            </a:lvl3pPr>
            <a:lvl4pPr marL="1371600" algn="l" defTabSz="457200">
              <a:defRPr sz="1800">
                <a:solidFill>
                  <a:schemeClr val="tx1"/>
                </a:solidFill>
                <a:latin typeface="+mn-lt"/>
                <a:ea typeface="+mn-ea"/>
                <a:cs typeface="+mn-cs"/>
              </a:defRPr>
            </a:lvl4pPr>
            <a:lvl5pPr marL="1828800" algn="l" defTabSz="457200">
              <a:defRPr sz="1800">
                <a:solidFill>
                  <a:schemeClr val="tx1"/>
                </a:solidFill>
                <a:latin typeface="+mn-lt"/>
                <a:ea typeface="+mn-ea"/>
                <a:cs typeface="+mn-cs"/>
              </a:defRPr>
            </a:lvl5pPr>
            <a:lvl6pPr marL="2286000" algn="l" defTabSz="457200">
              <a:defRPr sz="1800">
                <a:solidFill>
                  <a:schemeClr val="tx1"/>
                </a:solidFill>
                <a:latin typeface="+mn-lt"/>
                <a:ea typeface="+mn-ea"/>
                <a:cs typeface="+mn-cs"/>
              </a:defRPr>
            </a:lvl6pPr>
            <a:lvl7pPr marL="2743200" algn="l" defTabSz="457200">
              <a:defRPr sz="1800">
                <a:solidFill>
                  <a:schemeClr val="tx1"/>
                </a:solidFill>
                <a:latin typeface="+mn-lt"/>
                <a:ea typeface="+mn-ea"/>
                <a:cs typeface="+mn-cs"/>
              </a:defRPr>
            </a:lvl7pPr>
            <a:lvl8pPr marL="3200400" algn="l" defTabSz="457200">
              <a:defRPr sz="1800">
                <a:solidFill>
                  <a:schemeClr val="tx1"/>
                </a:solidFill>
                <a:latin typeface="+mn-lt"/>
                <a:ea typeface="+mn-ea"/>
                <a:cs typeface="+mn-cs"/>
              </a:defRPr>
            </a:lvl8pPr>
            <a:lvl9pPr marL="3657600" algn="l" defTabSz="457200">
              <a:defRPr sz="1800">
                <a:solidFill>
                  <a:schemeClr val="tx1"/>
                </a:solidFill>
                <a:latin typeface="+mn-lt"/>
                <a:ea typeface="+mn-ea"/>
                <a:cs typeface="+mn-cs"/>
              </a:defRPr>
            </a:lvl9pPr>
          </a:lstStyle>
          <a:p>
            <a:pPr>
              <a:defRPr/>
            </a:pPr>
            <a:r>
              <a:rPr lang="fr-FR" sz="1200" b="1"/>
              <a:t>WB: HA</a:t>
            </a:r>
            <a:endParaRPr/>
          </a:p>
        </xdr:txBody>
      </xdr:sp>
      <xdr:sp macro="" textlink="">
        <xdr:nvSpPr>
          <xdr:cNvPr id="49" name="Rectangle 48"/>
          <xdr:cNvSpPr/>
        </xdr:nvSpPr>
        <xdr:spPr bwMode="auto">
          <a:xfrm>
            <a:off x="882689" y="2232880"/>
            <a:ext cx="246222" cy="1634273"/>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0" name="Rectangle 49"/>
          <xdr:cNvSpPr/>
        </xdr:nvSpPr>
        <xdr:spPr bwMode="auto">
          <a:xfrm>
            <a:off x="1323090" y="2234969"/>
            <a:ext cx="1366665" cy="1634273"/>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sp macro="" textlink="">
        <xdr:nvSpPr>
          <xdr:cNvPr id="51" name="Rectangle 50"/>
          <xdr:cNvSpPr/>
        </xdr:nvSpPr>
        <xdr:spPr bwMode="auto">
          <a:xfrm>
            <a:off x="3006108" y="2232880"/>
            <a:ext cx="1755827" cy="1634273"/>
          </a:xfrm>
          <a:prstGeom prst="rect">
            <a:avLst/>
          </a:prstGeom>
          <a:noFill/>
          <a:ln w="3175">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a:defRPr sz="1800">
                <a:solidFill>
                  <a:schemeClr val="lt1"/>
                </a:solidFill>
                <a:latin typeface="+mn-lt"/>
                <a:ea typeface="+mn-ea"/>
                <a:cs typeface="+mn-cs"/>
              </a:defRPr>
            </a:lvl1pPr>
            <a:lvl2pPr marL="457200" algn="l" defTabSz="457200">
              <a:defRPr sz="1800">
                <a:solidFill>
                  <a:schemeClr val="lt1"/>
                </a:solidFill>
                <a:latin typeface="+mn-lt"/>
                <a:ea typeface="+mn-ea"/>
                <a:cs typeface="+mn-cs"/>
              </a:defRPr>
            </a:lvl2pPr>
            <a:lvl3pPr marL="914400" algn="l" defTabSz="457200">
              <a:defRPr sz="1800">
                <a:solidFill>
                  <a:schemeClr val="lt1"/>
                </a:solidFill>
                <a:latin typeface="+mn-lt"/>
                <a:ea typeface="+mn-ea"/>
                <a:cs typeface="+mn-cs"/>
              </a:defRPr>
            </a:lvl3pPr>
            <a:lvl4pPr marL="1371600" algn="l" defTabSz="457200">
              <a:defRPr sz="1800">
                <a:solidFill>
                  <a:schemeClr val="lt1"/>
                </a:solidFill>
                <a:latin typeface="+mn-lt"/>
                <a:ea typeface="+mn-ea"/>
                <a:cs typeface="+mn-cs"/>
              </a:defRPr>
            </a:lvl4pPr>
            <a:lvl5pPr marL="1828800" algn="l" defTabSz="457200">
              <a:defRPr sz="1800">
                <a:solidFill>
                  <a:schemeClr val="lt1"/>
                </a:solidFill>
                <a:latin typeface="+mn-lt"/>
                <a:ea typeface="+mn-ea"/>
                <a:cs typeface="+mn-cs"/>
              </a:defRPr>
            </a:lvl5pPr>
            <a:lvl6pPr marL="2286000" algn="l" defTabSz="457200">
              <a:defRPr sz="1800">
                <a:solidFill>
                  <a:schemeClr val="lt1"/>
                </a:solidFill>
                <a:latin typeface="+mn-lt"/>
                <a:ea typeface="+mn-ea"/>
                <a:cs typeface="+mn-cs"/>
              </a:defRPr>
            </a:lvl6pPr>
            <a:lvl7pPr marL="2743200" algn="l" defTabSz="457200">
              <a:defRPr sz="1800">
                <a:solidFill>
                  <a:schemeClr val="lt1"/>
                </a:solidFill>
                <a:latin typeface="+mn-lt"/>
                <a:ea typeface="+mn-ea"/>
                <a:cs typeface="+mn-cs"/>
              </a:defRPr>
            </a:lvl7pPr>
            <a:lvl8pPr marL="3200400" algn="l" defTabSz="457200">
              <a:defRPr sz="1800">
                <a:solidFill>
                  <a:schemeClr val="lt1"/>
                </a:solidFill>
                <a:latin typeface="+mn-lt"/>
                <a:ea typeface="+mn-ea"/>
                <a:cs typeface="+mn-cs"/>
              </a:defRPr>
            </a:lvl8pPr>
            <a:lvl9pPr marL="3657600" algn="l" defTabSz="457200">
              <a:defRPr sz="1800">
                <a:solidFill>
                  <a:schemeClr val="lt1"/>
                </a:solidFill>
                <a:latin typeface="+mn-lt"/>
                <a:ea typeface="+mn-ea"/>
                <a:cs typeface="+mn-cs"/>
              </a:defRPr>
            </a:lvl9pPr>
          </a:lstStyle>
          <a:p>
            <a:pPr algn="ctr">
              <a:defRPr/>
            </a:pPr>
            <a:endParaRPr lang="fr-FR"/>
          </a:p>
        </xdr:txBody>
      </xdr:sp>
    </xdr:grp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Arial"/>
        <a:cs typeface="Arial"/>
      </a:majorFont>
      <a:minorFont>
        <a:latin typeface="Calibri"/>
        <a:ea typeface="Arial"/>
        <a:cs typeface="Arial"/>
      </a:minorFont>
    </a:fontScheme>
    <a:fmtScheme name="Office">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7"/>
  <sheetViews>
    <sheetView workbookViewId="0"/>
  </sheetViews>
  <sheetFormatPr baseColWidth="10" defaultRowHeight="14.25"/>
  <cols>
    <col min="1" max="1" width="11.42578125" style="186"/>
    <col min="2" max="3" width="25.7109375" style="202" customWidth="1"/>
    <col min="4" max="16384" width="11.42578125" style="186"/>
  </cols>
  <sheetData>
    <row r="1" spans="1:5" ht="15">
      <c r="A1" s="185" t="s">
        <v>23638</v>
      </c>
    </row>
    <row r="2" spans="1:5">
      <c r="A2" s="186" t="s">
        <v>23641</v>
      </c>
    </row>
    <row r="4" spans="1:5" ht="15">
      <c r="B4" s="204" t="s">
        <v>23639</v>
      </c>
      <c r="C4" s="204" t="s">
        <v>23640</v>
      </c>
    </row>
    <row r="5" spans="1:5">
      <c r="B5" s="203">
        <v>73</v>
      </c>
      <c r="C5" s="203">
        <v>83</v>
      </c>
    </row>
    <row r="6" spans="1:5">
      <c r="B6" s="203">
        <v>83</v>
      </c>
      <c r="C6" s="203">
        <v>85</v>
      </c>
    </row>
    <row r="7" spans="1:5">
      <c r="B7" s="203">
        <v>73</v>
      </c>
      <c r="C7" s="203">
        <v>77</v>
      </c>
    </row>
    <row r="8" spans="1:5">
      <c r="B8" s="203">
        <v>83</v>
      </c>
      <c r="C8" s="203">
        <v>82</v>
      </c>
    </row>
    <row r="9" spans="1:5" ht="15">
      <c r="A9" s="207"/>
      <c r="B9" s="207"/>
      <c r="C9" s="207"/>
      <c r="D9" s="207"/>
      <c r="E9" s="207"/>
    </row>
    <row r="10" spans="1:5" ht="15.75">
      <c r="A10" s="209" t="s">
        <v>23517</v>
      </c>
      <c r="B10" s="207">
        <f>AVERAGE(B5:B8)</f>
        <v>78</v>
      </c>
      <c r="C10" s="207">
        <f t="shared" ref="C10" si="0">AVERAGE(C5:C8)</f>
        <v>81.75</v>
      </c>
      <c r="D10" s="207"/>
      <c r="E10" s="207"/>
    </row>
    <row r="11" spans="1:5" ht="15.75">
      <c r="A11" s="209" t="s">
        <v>23518</v>
      </c>
      <c r="B11" s="207">
        <f>_xlfn.STDEV.S(B5:B8)/SQRT(COUNTA(B5:B8))</f>
        <v>2.8867513459481291</v>
      </c>
      <c r="C11" s="207">
        <f t="shared" ref="C11" si="1">_xlfn.STDEV.S(C5:C8)/SQRT(COUNTA(C5:C8))</f>
        <v>1.7017148213885114</v>
      </c>
      <c r="D11" s="207"/>
      <c r="E11" s="207"/>
    </row>
    <row r="12" spans="1:5" ht="15">
      <c r="A12" s="207"/>
      <c r="B12" s="207"/>
      <c r="C12" s="207"/>
      <c r="D12" s="207"/>
      <c r="E12" s="207"/>
    </row>
    <row r="13" spans="1:5" ht="15">
      <c r="A13" s="207"/>
      <c r="B13" s="207"/>
      <c r="C13" s="207"/>
      <c r="D13" s="207"/>
      <c r="E13" s="207"/>
    </row>
    <row r="14" spans="1:5" customFormat="1" ht="15">
      <c r="A14" s="207"/>
      <c r="B14" s="207"/>
      <c r="C14" s="207"/>
      <c r="D14" s="207"/>
      <c r="E14" s="207"/>
    </row>
    <row r="16" spans="1:5" ht="15">
      <c r="A16" s="207" t="s">
        <v>23656</v>
      </c>
    </row>
    <row r="17" spans="1:1" ht="15">
      <c r="A17" s="208" t="s">
        <v>23657</v>
      </c>
    </row>
  </sheetData>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6"/>
  <sheetViews>
    <sheetView tabSelected="1" workbookViewId="0"/>
  </sheetViews>
  <sheetFormatPr baseColWidth="10" defaultRowHeight="15"/>
  <cols>
    <col min="2" max="5" width="30" customWidth="1"/>
  </cols>
  <sheetData>
    <row r="1" spans="1:5" s="186" customFormat="1">
      <c r="A1" s="185" t="s">
        <v>23654</v>
      </c>
      <c r="B1" s="202"/>
      <c r="C1" s="202"/>
    </row>
    <row r="2" spans="1:5" s="186" customFormat="1" ht="14.25">
      <c r="A2" s="186" t="s">
        <v>23642</v>
      </c>
      <c r="B2" s="202"/>
      <c r="C2" s="202"/>
    </row>
    <row r="3" spans="1:5" s="186" customFormat="1" ht="14.25">
      <c r="B3" s="202"/>
      <c r="C3" s="202"/>
    </row>
    <row r="4" spans="1:5" s="186" customFormat="1">
      <c r="B4" s="204" t="s">
        <v>23639</v>
      </c>
      <c r="C4" s="204" t="s">
        <v>23643</v>
      </c>
      <c r="D4" s="204">
        <v>422</v>
      </c>
      <c r="E4" s="204" t="s">
        <v>23640</v>
      </c>
    </row>
    <row r="5" spans="1:5" s="186" customFormat="1" ht="14.25">
      <c r="B5" s="203">
        <v>43</v>
      </c>
      <c r="C5" s="203">
        <v>39</v>
      </c>
      <c r="D5" s="203">
        <v>38</v>
      </c>
      <c r="E5" s="203">
        <v>-2</v>
      </c>
    </row>
    <row r="6" spans="1:5" s="186" customFormat="1" ht="14.25">
      <c r="B6" s="203">
        <v>41</v>
      </c>
      <c r="C6" s="203">
        <v>40</v>
      </c>
      <c r="D6" s="203">
        <v>45</v>
      </c>
      <c r="E6" s="203">
        <v>4</v>
      </c>
    </row>
    <row r="7" spans="1:5" s="186" customFormat="1" ht="14.25">
      <c r="B7" s="203">
        <v>39</v>
      </c>
      <c r="C7" s="203">
        <v>36</v>
      </c>
      <c r="D7" s="203">
        <v>49</v>
      </c>
      <c r="E7" s="203">
        <v>-2</v>
      </c>
    </row>
    <row r="8" spans="1:5" s="186" customFormat="1" ht="14.25">
      <c r="B8" s="203">
        <v>48</v>
      </c>
      <c r="C8" s="203">
        <v>44</v>
      </c>
      <c r="D8" s="203">
        <v>36</v>
      </c>
      <c r="E8" s="203">
        <v>6</v>
      </c>
    </row>
    <row r="9" spans="1:5" s="186" customFormat="1">
      <c r="A9" s="207"/>
      <c r="B9" s="207"/>
      <c r="C9" s="207"/>
      <c r="D9" s="207"/>
      <c r="E9" s="207"/>
    </row>
    <row r="10" spans="1:5" s="186" customFormat="1" ht="15.75">
      <c r="A10" s="209" t="s">
        <v>23517</v>
      </c>
      <c r="B10" s="207">
        <f>AVERAGE(B5:B8)</f>
        <v>42.75</v>
      </c>
      <c r="C10" s="207">
        <f t="shared" ref="C10:E10" si="0">AVERAGE(C5:C8)</f>
        <v>39.75</v>
      </c>
      <c r="D10" s="207">
        <f t="shared" si="0"/>
        <v>42</v>
      </c>
      <c r="E10" s="207">
        <f t="shared" si="0"/>
        <v>1.5</v>
      </c>
    </row>
    <row r="11" spans="1:5" s="186" customFormat="1" ht="15.75">
      <c r="A11" s="209" t="s">
        <v>23518</v>
      </c>
      <c r="B11" s="207">
        <f>_xlfn.STDEV.S(B5:B8)/SQRT(COUNTA(B5:B8))</f>
        <v>1.9311050377094112</v>
      </c>
      <c r="C11" s="207">
        <f t="shared" ref="C11:E11" si="1">_xlfn.STDEV.S(C5:C8)/SQRT(COUNTA(C5:C8))</f>
        <v>1.6520189667999174</v>
      </c>
      <c r="D11" s="207">
        <f t="shared" si="1"/>
        <v>3.0276503540974917</v>
      </c>
      <c r="E11" s="207">
        <f t="shared" si="1"/>
        <v>2.0615528128088303</v>
      </c>
    </row>
    <row r="12" spans="1:5" s="186" customFormat="1">
      <c r="A12" s="207"/>
      <c r="B12" s="207"/>
      <c r="C12" s="207"/>
      <c r="D12" s="207"/>
      <c r="E12" s="207"/>
    </row>
    <row r="13" spans="1:5" s="186" customFormat="1">
      <c r="A13" s="207"/>
      <c r="B13" s="207"/>
      <c r="C13" s="207"/>
      <c r="D13" s="207"/>
      <c r="E13" s="207"/>
    </row>
    <row r="14" spans="1:5">
      <c r="A14" s="207"/>
      <c r="B14" s="207"/>
      <c r="C14" s="207"/>
      <c r="D14" s="207"/>
      <c r="E14" s="207"/>
    </row>
    <row r="15" spans="1:5">
      <c r="A15" s="207" t="s">
        <v>23656</v>
      </c>
    </row>
    <row r="16" spans="1:5" ht="15.75">
      <c r="A16" s="208" t="s">
        <v>23657</v>
      </c>
    </row>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4"/>
  <sheetViews>
    <sheetView workbookViewId="0"/>
  </sheetViews>
  <sheetFormatPr baseColWidth="10" defaultRowHeight="15"/>
  <cols>
    <col min="2" max="3" width="11.28515625" bestFit="1" customWidth="1"/>
    <col min="4" max="4" width="13.5703125" bestFit="1" customWidth="1"/>
    <col min="5" max="6" width="23.7109375" bestFit="1" customWidth="1"/>
    <col min="7" max="7" width="26" bestFit="1" customWidth="1"/>
  </cols>
  <sheetData>
    <row r="1" spans="1:7">
      <c r="A1" s="185" t="s">
        <v>23655</v>
      </c>
    </row>
    <row r="2" spans="1:7">
      <c r="A2" s="186" t="s">
        <v>23653</v>
      </c>
    </row>
    <row r="4" spans="1:7">
      <c r="B4" s="204" t="s">
        <v>23647</v>
      </c>
      <c r="C4" s="204" t="s">
        <v>23648</v>
      </c>
      <c r="D4" s="204" t="s">
        <v>23649</v>
      </c>
      <c r="E4" s="204" t="s">
        <v>23650</v>
      </c>
      <c r="F4" s="204" t="s">
        <v>23651</v>
      </c>
      <c r="G4" s="204" t="s">
        <v>23652</v>
      </c>
    </row>
    <row r="5" spans="1:7">
      <c r="B5" s="203">
        <v>46</v>
      </c>
      <c r="C5" s="203">
        <v>42</v>
      </c>
      <c r="D5" s="203">
        <v>21</v>
      </c>
      <c r="E5" s="203">
        <v>6</v>
      </c>
      <c r="F5" s="203">
        <v>5</v>
      </c>
      <c r="G5" s="203">
        <v>14</v>
      </c>
    </row>
    <row r="6" spans="1:7">
      <c r="B6" s="203">
        <v>39</v>
      </c>
      <c r="C6" s="203">
        <v>33</v>
      </c>
      <c r="D6" s="203">
        <v>19</v>
      </c>
      <c r="E6" s="203">
        <v>26</v>
      </c>
      <c r="F6" s="203">
        <v>2</v>
      </c>
      <c r="G6" s="203">
        <v>4</v>
      </c>
    </row>
    <row r="7" spans="1:7">
      <c r="B7" s="203">
        <v>36</v>
      </c>
      <c r="C7" s="203">
        <v>36</v>
      </c>
      <c r="D7" s="203">
        <v>27</v>
      </c>
      <c r="E7" s="203">
        <v>-3</v>
      </c>
      <c r="F7" s="203">
        <v>15</v>
      </c>
      <c r="G7" s="203">
        <v>10</v>
      </c>
    </row>
    <row r="8" spans="1:7">
      <c r="B8" s="203">
        <v>43</v>
      </c>
      <c r="C8" s="203">
        <v>46</v>
      </c>
      <c r="D8" s="203">
        <v>16</v>
      </c>
      <c r="E8" s="203">
        <v>6</v>
      </c>
      <c r="F8" s="203">
        <v>7</v>
      </c>
      <c r="G8" s="203">
        <v>-5</v>
      </c>
    </row>
    <row r="9" spans="1:7" s="186" customFormat="1">
      <c r="A9" s="207"/>
      <c r="B9" s="207"/>
      <c r="C9" s="207"/>
      <c r="D9" s="207"/>
      <c r="E9" s="207"/>
    </row>
    <row r="10" spans="1:7" s="186" customFormat="1" ht="15.75">
      <c r="A10" s="209" t="s">
        <v>23517</v>
      </c>
      <c r="B10" s="207">
        <f>AVERAGE(B5:B8)</f>
        <v>41</v>
      </c>
      <c r="C10" s="207">
        <f t="shared" ref="C10:E10" si="0">AVERAGE(C5:C8)</f>
        <v>39.25</v>
      </c>
      <c r="D10" s="207">
        <f t="shared" si="0"/>
        <v>20.75</v>
      </c>
      <c r="E10" s="207">
        <f t="shared" si="0"/>
        <v>8.75</v>
      </c>
      <c r="F10" s="207">
        <f t="shared" ref="F10:G10" si="1">AVERAGE(F5:F8)</f>
        <v>7.25</v>
      </c>
      <c r="G10" s="207">
        <f t="shared" si="1"/>
        <v>5.75</v>
      </c>
    </row>
    <row r="11" spans="1:7" s="186" customFormat="1" ht="15.75">
      <c r="A11" s="209" t="s">
        <v>23518</v>
      </c>
      <c r="B11" s="207">
        <f>_xlfn.STDEV.S(B5:B8)/SQRT(COUNTA(B5:B8))</f>
        <v>2.1984843263788196</v>
      </c>
      <c r="C11" s="207">
        <f t="shared" ref="C11:E11" si="2">_xlfn.STDEV.S(C5:C8)/SQRT(COUNTA(C5:C8))</f>
        <v>2.9261749776799064</v>
      </c>
      <c r="D11" s="207">
        <f t="shared" si="2"/>
        <v>2.3228933107943921</v>
      </c>
      <c r="E11" s="207">
        <f t="shared" si="2"/>
        <v>6.1288253360656313</v>
      </c>
      <c r="F11" s="207">
        <f t="shared" ref="F11:G11" si="3">_xlfn.STDEV.S(F5:F8)/SQRT(COUNTA(F5:F8))</f>
        <v>2.7801378862687129</v>
      </c>
      <c r="G11" s="207">
        <f t="shared" si="3"/>
        <v>4.1306779104645761</v>
      </c>
    </row>
    <row r="12" spans="1:7" s="186" customFormat="1">
      <c r="A12" s="207"/>
      <c r="B12" s="207"/>
      <c r="C12" s="207"/>
      <c r="D12" s="207"/>
      <c r="E12" s="207"/>
    </row>
    <row r="13" spans="1:7">
      <c r="A13" s="207" t="s">
        <v>23656</v>
      </c>
    </row>
    <row r="14" spans="1:7" ht="15.75">
      <c r="A14" s="208" t="s">
        <v>23657</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
  <sheetViews>
    <sheetView workbookViewId="0"/>
  </sheetViews>
  <sheetFormatPr baseColWidth="10" defaultRowHeight="15"/>
  <sheetData>
    <row r="2" spans="1:1">
      <c r="A2" t="s">
        <v>23646</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4"/>
  <sheetViews>
    <sheetView workbookViewId="0"/>
  </sheetViews>
  <sheetFormatPr baseColWidth="10" defaultRowHeight="14.25"/>
  <cols>
    <col min="1" max="16384" width="11.42578125" style="186"/>
  </cols>
  <sheetData>
    <row r="1" spans="1:22">
      <c r="A1" s="186" t="s">
        <v>23660</v>
      </c>
    </row>
    <row r="3" spans="1:22" s="206" customFormat="1" ht="30">
      <c r="B3" s="205" t="s">
        <v>23644</v>
      </c>
      <c r="C3" s="205" t="s">
        <v>23639</v>
      </c>
      <c r="D3" s="205" t="s">
        <v>23639</v>
      </c>
      <c r="E3" s="205" t="s">
        <v>23639</v>
      </c>
      <c r="F3" s="205" t="s">
        <v>23639</v>
      </c>
      <c r="G3" s="205" t="s">
        <v>23639</v>
      </c>
      <c r="H3" s="205" t="s">
        <v>23639</v>
      </c>
      <c r="I3" s="205" t="s">
        <v>23639</v>
      </c>
      <c r="J3" s="205" t="s">
        <v>23639</v>
      </c>
      <c r="K3" s="205" t="s">
        <v>23639</v>
      </c>
      <c r="L3" s="205" t="s">
        <v>23639</v>
      </c>
      <c r="M3" s="205" t="s">
        <v>23645</v>
      </c>
      <c r="N3" s="205" t="s">
        <v>23645</v>
      </c>
      <c r="O3" s="205" t="s">
        <v>23645</v>
      </c>
      <c r="P3" s="205" t="s">
        <v>23645</v>
      </c>
      <c r="Q3" s="205" t="s">
        <v>23645</v>
      </c>
      <c r="R3" s="205" t="s">
        <v>23645</v>
      </c>
      <c r="S3" s="205" t="s">
        <v>23645</v>
      </c>
      <c r="T3" s="205" t="s">
        <v>23645</v>
      </c>
      <c r="U3" s="205" t="s">
        <v>23645</v>
      </c>
      <c r="V3" s="205" t="s">
        <v>23645</v>
      </c>
    </row>
    <row r="4" spans="1:22">
      <c r="B4" s="203">
        <v>0</v>
      </c>
      <c r="C4" s="203">
        <v>0</v>
      </c>
      <c r="D4" s="203">
        <v>0</v>
      </c>
      <c r="E4" s="203">
        <v>0</v>
      </c>
      <c r="F4" s="203">
        <v>0</v>
      </c>
      <c r="G4" s="203">
        <v>0</v>
      </c>
      <c r="H4" s="203">
        <v>0</v>
      </c>
      <c r="I4" s="203">
        <v>0</v>
      </c>
      <c r="J4" s="203">
        <v>0</v>
      </c>
      <c r="K4" s="203">
        <v>0</v>
      </c>
      <c r="L4" s="203">
        <v>0</v>
      </c>
      <c r="M4" s="203">
        <v>0</v>
      </c>
      <c r="N4" s="203">
        <v>0</v>
      </c>
      <c r="O4" s="203">
        <v>0</v>
      </c>
      <c r="P4" s="203">
        <v>0</v>
      </c>
      <c r="Q4" s="203">
        <v>0</v>
      </c>
      <c r="R4" s="203">
        <v>0</v>
      </c>
      <c r="S4" s="203">
        <v>0</v>
      </c>
      <c r="T4" s="203">
        <v>0</v>
      </c>
      <c r="U4" s="203">
        <v>0</v>
      </c>
      <c r="V4" s="203">
        <v>0</v>
      </c>
    </row>
    <row r="5" spans="1:22">
      <c r="B5" s="203">
        <v>10</v>
      </c>
      <c r="C5" s="203">
        <v>15</v>
      </c>
      <c r="D5" s="203">
        <v>20</v>
      </c>
      <c r="E5" s="203">
        <v>5</v>
      </c>
      <c r="F5" s="203">
        <v>10</v>
      </c>
      <c r="G5" s="203">
        <v>15</v>
      </c>
      <c r="H5" s="203">
        <v>0</v>
      </c>
      <c r="I5" s="203">
        <v>0</v>
      </c>
      <c r="J5" s="203">
        <v>5</v>
      </c>
      <c r="K5" s="203">
        <v>0</v>
      </c>
      <c r="L5" s="203">
        <v>5</v>
      </c>
      <c r="M5" s="203">
        <v>0</v>
      </c>
      <c r="N5" s="203">
        <v>10</v>
      </c>
      <c r="O5" s="203">
        <v>5</v>
      </c>
      <c r="P5" s="203">
        <v>5</v>
      </c>
      <c r="Q5" s="203">
        <v>0</v>
      </c>
      <c r="R5" s="203">
        <v>5</v>
      </c>
      <c r="S5" s="203">
        <v>25</v>
      </c>
      <c r="T5" s="203">
        <v>42.11</v>
      </c>
      <c r="U5" s="203">
        <v>25</v>
      </c>
      <c r="V5" s="203">
        <v>31.25</v>
      </c>
    </row>
    <row r="6" spans="1:22">
      <c r="B6" s="203">
        <v>20</v>
      </c>
      <c r="C6" s="203">
        <v>70</v>
      </c>
      <c r="D6" s="203">
        <v>65</v>
      </c>
      <c r="E6" s="203">
        <v>60</v>
      </c>
      <c r="F6" s="203">
        <v>75</v>
      </c>
      <c r="G6" s="203">
        <v>70</v>
      </c>
      <c r="H6" s="203">
        <v>30</v>
      </c>
      <c r="I6" s="203">
        <v>30</v>
      </c>
      <c r="J6" s="203">
        <v>40</v>
      </c>
      <c r="K6" s="203">
        <v>15</v>
      </c>
      <c r="L6" s="203">
        <v>20</v>
      </c>
      <c r="M6" s="203">
        <v>0</v>
      </c>
      <c r="N6" s="203">
        <v>10</v>
      </c>
      <c r="O6" s="203">
        <v>10</v>
      </c>
      <c r="P6" s="203">
        <v>25</v>
      </c>
      <c r="Q6" s="203">
        <v>15.79</v>
      </c>
      <c r="R6" s="203">
        <v>50</v>
      </c>
      <c r="S6" s="203">
        <v>30</v>
      </c>
      <c r="T6" s="203">
        <v>52.63</v>
      </c>
      <c r="U6" s="203">
        <v>25</v>
      </c>
      <c r="V6" s="203">
        <v>37.5</v>
      </c>
    </row>
    <row r="7" spans="1:22">
      <c r="B7" s="203">
        <v>30</v>
      </c>
      <c r="C7" s="203">
        <v>90</v>
      </c>
      <c r="D7" s="203">
        <v>90</v>
      </c>
      <c r="E7" s="203">
        <v>85</v>
      </c>
      <c r="F7" s="203">
        <v>80</v>
      </c>
      <c r="G7" s="203">
        <v>80</v>
      </c>
      <c r="H7" s="203">
        <v>50</v>
      </c>
      <c r="I7" s="203">
        <v>35</v>
      </c>
      <c r="J7" s="203">
        <v>50</v>
      </c>
      <c r="K7" s="203">
        <v>20</v>
      </c>
      <c r="L7" s="203">
        <v>35</v>
      </c>
      <c r="M7" s="203">
        <v>0</v>
      </c>
      <c r="N7" s="203">
        <v>20</v>
      </c>
      <c r="O7" s="203">
        <v>20</v>
      </c>
      <c r="P7" s="203">
        <v>35</v>
      </c>
      <c r="Q7" s="203">
        <v>15.79</v>
      </c>
      <c r="R7" s="203">
        <v>50</v>
      </c>
      <c r="S7" s="203">
        <v>35</v>
      </c>
      <c r="T7" s="203">
        <v>52.63</v>
      </c>
      <c r="U7" s="203">
        <v>45</v>
      </c>
      <c r="V7" s="203">
        <v>37.5</v>
      </c>
    </row>
    <row r="8" spans="1:22">
      <c r="B8" s="203">
        <v>40</v>
      </c>
      <c r="C8" s="203">
        <v>95</v>
      </c>
      <c r="D8" s="203">
        <v>100</v>
      </c>
      <c r="E8" s="203">
        <v>90</v>
      </c>
      <c r="F8" s="203">
        <v>80</v>
      </c>
      <c r="G8" s="203">
        <v>85</v>
      </c>
      <c r="H8" s="203">
        <v>55</v>
      </c>
      <c r="I8" s="203">
        <v>40</v>
      </c>
      <c r="J8" s="203">
        <v>65</v>
      </c>
      <c r="K8" s="203">
        <v>40</v>
      </c>
      <c r="L8" s="203">
        <v>45</v>
      </c>
      <c r="M8" s="203">
        <v>0</v>
      </c>
      <c r="N8" s="203">
        <v>20</v>
      </c>
      <c r="O8" s="203">
        <v>20</v>
      </c>
      <c r="P8" s="203">
        <v>35</v>
      </c>
      <c r="Q8" s="203">
        <v>15.79</v>
      </c>
      <c r="R8" s="203">
        <v>50</v>
      </c>
      <c r="S8" s="203">
        <v>40</v>
      </c>
      <c r="T8" s="203">
        <v>52.63</v>
      </c>
      <c r="U8" s="203">
        <v>50</v>
      </c>
      <c r="V8" s="203">
        <v>37.5</v>
      </c>
    </row>
    <row r="9" spans="1:22">
      <c r="B9" s="203">
        <v>50</v>
      </c>
      <c r="C9" s="203">
        <v>95</v>
      </c>
      <c r="D9" s="203">
        <v>100</v>
      </c>
      <c r="E9" s="203">
        <v>90</v>
      </c>
      <c r="F9" s="203">
        <v>85</v>
      </c>
      <c r="G9" s="203">
        <v>85</v>
      </c>
      <c r="H9" s="203">
        <v>55</v>
      </c>
      <c r="I9" s="203">
        <v>40</v>
      </c>
      <c r="J9" s="203">
        <v>70</v>
      </c>
      <c r="K9" s="203">
        <v>45</v>
      </c>
      <c r="L9" s="203">
        <v>55</v>
      </c>
      <c r="M9" s="203">
        <v>5.56</v>
      </c>
      <c r="N9" s="203">
        <v>20</v>
      </c>
      <c r="O9" s="203">
        <v>25</v>
      </c>
      <c r="P9" s="203">
        <v>40</v>
      </c>
      <c r="Q9" s="203">
        <v>21.05</v>
      </c>
      <c r="R9" s="203">
        <v>50</v>
      </c>
      <c r="S9" s="203">
        <v>40</v>
      </c>
      <c r="T9" s="203">
        <v>52.63</v>
      </c>
      <c r="U9" s="203">
        <v>50</v>
      </c>
      <c r="V9" s="203">
        <v>37.5</v>
      </c>
    </row>
    <row r="10" spans="1:22">
      <c r="B10" s="203">
        <v>60</v>
      </c>
      <c r="C10" s="203">
        <v>95</v>
      </c>
      <c r="D10" s="203">
        <v>100</v>
      </c>
      <c r="E10" s="203">
        <v>90</v>
      </c>
      <c r="F10" s="203">
        <v>90</v>
      </c>
      <c r="G10" s="203">
        <v>85</v>
      </c>
      <c r="H10" s="203">
        <v>55</v>
      </c>
      <c r="I10" s="203">
        <v>50</v>
      </c>
      <c r="J10" s="203">
        <v>80</v>
      </c>
      <c r="K10" s="203">
        <v>45</v>
      </c>
      <c r="L10" s="203">
        <v>55</v>
      </c>
      <c r="M10" s="203">
        <v>11.11</v>
      </c>
      <c r="N10" s="203">
        <v>25</v>
      </c>
      <c r="O10" s="203">
        <v>30</v>
      </c>
      <c r="P10" s="203">
        <v>40</v>
      </c>
      <c r="Q10" s="203">
        <v>21.05</v>
      </c>
      <c r="R10" s="203">
        <v>50</v>
      </c>
      <c r="S10" s="203">
        <v>40</v>
      </c>
      <c r="T10" s="203">
        <v>52.63</v>
      </c>
      <c r="U10" s="203">
        <v>50</v>
      </c>
      <c r="V10" s="203">
        <v>37.5</v>
      </c>
    </row>
    <row r="11" spans="1:22">
      <c r="B11" s="203">
        <v>70</v>
      </c>
      <c r="C11" s="203">
        <v>95</v>
      </c>
      <c r="D11" s="203">
        <v>100</v>
      </c>
      <c r="E11" s="203">
        <v>90</v>
      </c>
      <c r="F11" s="203">
        <v>90</v>
      </c>
      <c r="G11" s="203">
        <v>85</v>
      </c>
      <c r="H11" s="203">
        <v>60</v>
      </c>
      <c r="I11" s="203">
        <v>55</v>
      </c>
      <c r="J11" s="203">
        <v>85</v>
      </c>
      <c r="K11" s="203">
        <v>45</v>
      </c>
      <c r="L11" s="203">
        <v>55</v>
      </c>
      <c r="M11" s="203">
        <v>11.11</v>
      </c>
      <c r="N11" s="203">
        <v>25</v>
      </c>
      <c r="O11" s="203">
        <v>30</v>
      </c>
      <c r="P11" s="203">
        <v>40</v>
      </c>
      <c r="Q11" s="203">
        <v>26.32</v>
      </c>
      <c r="R11" s="203">
        <v>50</v>
      </c>
      <c r="S11" s="203">
        <v>40</v>
      </c>
      <c r="T11" s="203">
        <v>57.89</v>
      </c>
      <c r="U11" s="203">
        <v>50</v>
      </c>
      <c r="V11" s="203">
        <v>37.5</v>
      </c>
    </row>
    <row r="12" spans="1:22">
      <c r="B12" s="203">
        <v>80</v>
      </c>
      <c r="C12" s="203">
        <v>95</v>
      </c>
      <c r="D12" s="203">
        <v>100</v>
      </c>
      <c r="E12" s="203">
        <v>95</v>
      </c>
      <c r="F12" s="203">
        <v>90</v>
      </c>
      <c r="G12" s="203">
        <v>90</v>
      </c>
      <c r="H12" s="203">
        <v>60</v>
      </c>
      <c r="I12" s="203">
        <v>55</v>
      </c>
      <c r="J12" s="203">
        <v>90</v>
      </c>
      <c r="K12" s="203">
        <v>45</v>
      </c>
      <c r="L12" s="203">
        <v>55</v>
      </c>
      <c r="M12" s="203">
        <v>11.11</v>
      </c>
      <c r="N12" s="203">
        <v>30</v>
      </c>
      <c r="O12" s="203">
        <v>30</v>
      </c>
      <c r="P12" s="203">
        <v>40</v>
      </c>
      <c r="Q12" s="203">
        <v>26.32</v>
      </c>
      <c r="R12" s="203">
        <v>50</v>
      </c>
      <c r="S12" s="203">
        <v>40</v>
      </c>
      <c r="T12" s="203">
        <v>63.16</v>
      </c>
      <c r="U12" s="203">
        <v>50</v>
      </c>
      <c r="V12" s="203">
        <v>37.5</v>
      </c>
    </row>
    <row r="13" spans="1:22">
      <c r="B13" s="203">
        <v>90</v>
      </c>
      <c r="C13" s="203">
        <v>95</v>
      </c>
      <c r="D13" s="203">
        <v>100</v>
      </c>
      <c r="E13" s="203">
        <v>95</v>
      </c>
      <c r="F13" s="203">
        <v>90</v>
      </c>
      <c r="G13" s="203">
        <v>90</v>
      </c>
      <c r="H13" s="203">
        <v>65</v>
      </c>
      <c r="I13" s="203">
        <v>55</v>
      </c>
      <c r="J13" s="203">
        <v>95</v>
      </c>
      <c r="K13" s="203">
        <v>45</v>
      </c>
      <c r="L13" s="203">
        <v>55</v>
      </c>
      <c r="M13" s="203">
        <v>11.11</v>
      </c>
      <c r="N13" s="203">
        <v>30</v>
      </c>
      <c r="O13" s="203">
        <v>35</v>
      </c>
      <c r="P13" s="203">
        <v>40</v>
      </c>
      <c r="Q13" s="203">
        <v>26.32</v>
      </c>
      <c r="R13" s="203">
        <v>50</v>
      </c>
      <c r="S13" s="203">
        <v>45</v>
      </c>
      <c r="T13" s="203">
        <v>63.16</v>
      </c>
      <c r="U13" s="203">
        <v>50</v>
      </c>
      <c r="V13" s="203">
        <v>37.5</v>
      </c>
    </row>
    <row r="14" spans="1:22">
      <c r="B14" s="203">
        <v>100</v>
      </c>
      <c r="C14" s="203">
        <v>95</v>
      </c>
      <c r="D14" s="203">
        <v>100</v>
      </c>
      <c r="E14" s="203">
        <v>95</v>
      </c>
      <c r="F14" s="203">
        <v>90</v>
      </c>
      <c r="G14" s="203">
        <v>90</v>
      </c>
      <c r="H14" s="203">
        <v>65</v>
      </c>
      <c r="I14" s="203">
        <v>55</v>
      </c>
      <c r="J14" s="203">
        <v>100</v>
      </c>
      <c r="K14" s="203">
        <v>50</v>
      </c>
      <c r="L14" s="203">
        <v>55</v>
      </c>
      <c r="M14" s="203">
        <v>11.11</v>
      </c>
      <c r="N14" s="203">
        <v>30</v>
      </c>
      <c r="O14" s="203">
        <v>35</v>
      </c>
      <c r="P14" s="203">
        <v>45</v>
      </c>
      <c r="Q14" s="203">
        <v>26.32</v>
      </c>
      <c r="R14" s="203">
        <v>50</v>
      </c>
      <c r="S14" s="203">
        <v>45</v>
      </c>
      <c r="T14" s="203">
        <v>63.16</v>
      </c>
      <c r="U14" s="203">
        <v>50</v>
      </c>
      <c r="V14" s="203">
        <v>37.5</v>
      </c>
    </row>
    <row r="15" spans="1:22">
      <c r="B15" s="203">
        <v>110</v>
      </c>
      <c r="C15" s="203">
        <v>95</v>
      </c>
      <c r="D15" s="203">
        <v>100</v>
      </c>
      <c r="E15" s="203">
        <v>95</v>
      </c>
      <c r="F15" s="203">
        <v>90</v>
      </c>
      <c r="G15" s="203">
        <v>90</v>
      </c>
      <c r="H15" s="203">
        <v>65</v>
      </c>
      <c r="I15" s="203">
        <v>60</v>
      </c>
      <c r="J15" s="203">
        <v>100</v>
      </c>
      <c r="K15" s="203">
        <v>55</v>
      </c>
      <c r="L15" s="203">
        <v>55</v>
      </c>
      <c r="M15" s="203">
        <v>11.11</v>
      </c>
      <c r="N15" s="203">
        <v>35</v>
      </c>
      <c r="O15" s="203">
        <v>40</v>
      </c>
      <c r="P15" s="203">
        <v>45</v>
      </c>
      <c r="Q15" s="203">
        <v>31.58</v>
      </c>
      <c r="R15" s="203">
        <v>55</v>
      </c>
      <c r="S15" s="203">
        <v>45</v>
      </c>
      <c r="T15" s="203">
        <v>63.16</v>
      </c>
      <c r="U15" s="203">
        <v>50</v>
      </c>
      <c r="V15" s="203">
        <v>37.5</v>
      </c>
    </row>
    <row r="16" spans="1:22">
      <c r="B16" s="203">
        <v>120</v>
      </c>
      <c r="C16" s="203">
        <v>95</v>
      </c>
      <c r="D16" s="203">
        <v>100</v>
      </c>
      <c r="E16" s="203">
        <v>95</v>
      </c>
      <c r="F16" s="203">
        <v>90</v>
      </c>
      <c r="G16" s="203">
        <v>90</v>
      </c>
      <c r="H16" s="203">
        <v>70</v>
      </c>
      <c r="I16" s="203">
        <v>65</v>
      </c>
      <c r="J16" s="203">
        <v>100</v>
      </c>
      <c r="K16" s="203">
        <v>55</v>
      </c>
      <c r="L16" s="203">
        <v>55</v>
      </c>
      <c r="M16" s="203">
        <v>11.11</v>
      </c>
      <c r="N16" s="203">
        <v>40</v>
      </c>
      <c r="O16" s="203">
        <v>40</v>
      </c>
      <c r="P16" s="203">
        <v>50</v>
      </c>
      <c r="Q16" s="203">
        <v>36.840000000000003</v>
      </c>
      <c r="R16" s="203">
        <v>55</v>
      </c>
      <c r="S16" s="203">
        <v>45</v>
      </c>
      <c r="T16" s="203">
        <v>63.16</v>
      </c>
      <c r="U16" s="203">
        <v>50</v>
      </c>
      <c r="V16" s="203">
        <v>37.5</v>
      </c>
    </row>
    <row r="18" spans="1:3">
      <c r="A18" s="186" t="s">
        <v>23658</v>
      </c>
    </row>
    <row r="19" spans="1:3" ht="28.5">
      <c r="B19" s="202" t="s">
        <v>23639</v>
      </c>
      <c r="C19" s="210" t="s">
        <v>23645</v>
      </c>
    </row>
    <row r="20" spans="1:3" ht="15.75">
      <c r="A20" s="209" t="s">
        <v>23517</v>
      </c>
      <c r="B20" s="207">
        <f>AVERAGE(C16:L16)</f>
        <v>81.5</v>
      </c>
      <c r="C20" s="207">
        <f>AVERAGE(M16:V16)</f>
        <v>42.861000000000004</v>
      </c>
    </row>
    <row r="21" spans="1:3" ht="15.75">
      <c r="A21" s="209" t="s">
        <v>23518</v>
      </c>
      <c r="B21" s="207">
        <f>_xlfn.STDEV.S(C16:L16)/SQRT(COUNTA(C16:L16))</f>
        <v>5.7759078170544846</v>
      </c>
      <c r="C21" s="207">
        <f>_xlfn.STDEV.S(M16:V16)/SQRT(COUNTA(M16:V16))</f>
        <v>4.4163837519450722</v>
      </c>
    </row>
    <row r="23" spans="1:3" ht="15">
      <c r="A23" s="207" t="s">
        <v>23656</v>
      </c>
    </row>
    <row r="24" spans="1:3" ht="15">
      <c r="A24" s="208" t="s">
        <v>23657</v>
      </c>
    </row>
  </sheetData>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4"/>
  <sheetViews>
    <sheetView workbookViewId="0"/>
  </sheetViews>
  <sheetFormatPr baseColWidth="10" defaultRowHeight="15"/>
  <sheetData>
    <row r="1" spans="1:22">
      <c r="A1" s="186" t="s">
        <v>23659</v>
      </c>
    </row>
    <row r="3" spans="1:22" ht="30">
      <c r="B3" s="205" t="s">
        <v>23644</v>
      </c>
      <c r="C3" s="205" t="s">
        <v>23639</v>
      </c>
      <c r="D3" s="205" t="s">
        <v>23639</v>
      </c>
      <c r="E3" s="205" t="s">
        <v>23639</v>
      </c>
      <c r="F3" s="205" t="s">
        <v>23639</v>
      </c>
      <c r="G3" s="205" t="s">
        <v>23639</v>
      </c>
      <c r="H3" s="205" t="s">
        <v>23639</v>
      </c>
      <c r="I3" s="205" t="s">
        <v>23639</v>
      </c>
      <c r="J3" s="205" t="s">
        <v>23639</v>
      </c>
      <c r="K3" s="205" t="s">
        <v>23639</v>
      </c>
      <c r="L3" s="205" t="s">
        <v>23639</v>
      </c>
      <c r="M3" s="205" t="s">
        <v>23645</v>
      </c>
      <c r="N3" s="205" t="s">
        <v>23645</v>
      </c>
      <c r="O3" s="205" t="s">
        <v>23645</v>
      </c>
      <c r="P3" s="205" t="s">
        <v>23645</v>
      </c>
      <c r="Q3" s="205" t="s">
        <v>23645</v>
      </c>
      <c r="R3" s="205" t="s">
        <v>23645</v>
      </c>
      <c r="S3" s="205" t="s">
        <v>23645</v>
      </c>
      <c r="T3" s="205" t="s">
        <v>23645</v>
      </c>
      <c r="U3" s="205" t="s">
        <v>23645</v>
      </c>
      <c r="V3" s="205" t="s">
        <v>23645</v>
      </c>
    </row>
    <row r="4" spans="1:22">
      <c r="B4" s="203">
        <v>0</v>
      </c>
      <c r="C4" s="203">
        <v>0</v>
      </c>
      <c r="D4" s="203">
        <v>0</v>
      </c>
      <c r="E4" s="203">
        <v>0</v>
      </c>
      <c r="F4" s="203">
        <v>0</v>
      </c>
      <c r="G4" s="203">
        <v>0</v>
      </c>
      <c r="H4" s="203">
        <v>0</v>
      </c>
      <c r="I4" s="203">
        <v>0</v>
      </c>
      <c r="J4" s="203">
        <v>0</v>
      </c>
      <c r="K4" s="203">
        <v>0</v>
      </c>
      <c r="L4" s="203">
        <v>0</v>
      </c>
      <c r="M4" s="203">
        <v>0</v>
      </c>
      <c r="N4" s="203">
        <v>0</v>
      </c>
      <c r="O4" s="203">
        <v>0</v>
      </c>
      <c r="P4" s="203">
        <v>0</v>
      </c>
      <c r="Q4" s="203">
        <v>0</v>
      </c>
      <c r="R4" s="203">
        <v>0</v>
      </c>
      <c r="S4" s="203">
        <v>0</v>
      </c>
      <c r="T4" s="203">
        <v>0</v>
      </c>
      <c r="U4" s="203">
        <v>0</v>
      </c>
      <c r="V4" s="203">
        <v>0</v>
      </c>
    </row>
    <row r="5" spans="1:22">
      <c r="B5" s="203">
        <v>10</v>
      </c>
      <c r="C5" s="203">
        <v>0</v>
      </c>
      <c r="D5" s="203">
        <v>0</v>
      </c>
      <c r="E5" s="203">
        <v>5.26</v>
      </c>
      <c r="F5" s="203">
        <v>0</v>
      </c>
      <c r="G5" s="203">
        <v>5</v>
      </c>
      <c r="H5" s="203">
        <v>0</v>
      </c>
      <c r="I5" s="203">
        <v>0</v>
      </c>
      <c r="J5" s="203">
        <v>5</v>
      </c>
      <c r="K5" s="203">
        <v>26.32</v>
      </c>
      <c r="L5" s="203">
        <v>0</v>
      </c>
      <c r="M5" s="203">
        <v>15.79</v>
      </c>
      <c r="N5" s="203">
        <v>5</v>
      </c>
      <c r="O5" s="203">
        <v>0</v>
      </c>
      <c r="P5" s="203">
        <v>0</v>
      </c>
      <c r="Q5" s="203">
        <v>0</v>
      </c>
      <c r="R5" s="203">
        <v>10</v>
      </c>
      <c r="S5" s="203">
        <v>10</v>
      </c>
      <c r="T5" s="203">
        <v>15</v>
      </c>
      <c r="U5" s="203">
        <v>20</v>
      </c>
      <c r="V5" s="203">
        <v>15</v>
      </c>
    </row>
    <row r="6" spans="1:22">
      <c r="B6" s="203">
        <v>20</v>
      </c>
      <c r="C6" s="203">
        <v>31.58</v>
      </c>
      <c r="D6" s="203">
        <v>25</v>
      </c>
      <c r="E6" s="203">
        <v>42.11</v>
      </c>
      <c r="F6" s="203">
        <v>15.79</v>
      </c>
      <c r="G6" s="203">
        <v>20</v>
      </c>
      <c r="H6" s="203">
        <v>36.840000000000003</v>
      </c>
      <c r="I6" s="203">
        <v>36.840000000000003</v>
      </c>
      <c r="J6" s="203">
        <v>50</v>
      </c>
      <c r="K6" s="203">
        <v>63.16</v>
      </c>
      <c r="L6" s="203">
        <v>50</v>
      </c>
      <c r="M6" s="203">
        <v>21.05</v>
      </c>
      <c r="N6" s="203">
        <v>10</v>
      </c>
      <c r="O6" s="203">
        <v>0</v>
      </c>
      <c r="P6" s="203">
        <v>0</v>
      </c>
      <c r="Q6" s="203">
        <v>0</v>
      </c>
      <c r="R6" s="203">
        <v>30</v>
      </c>
      <c r="S6" s="203">
        <v>35</v>
      </c>
      <c r="T6" s="203">
        <v>25</v>
      </c>
      <c r="U6" s="203">
        <v>60</v>
      </c>
      <c r="V6" s="203">
        <v>60</v>
      </c>
    </row>
    <row r="7" spans="1:22">
      <c r="B7" s="203">
        <v>30</v>
      </c>
      <c r="C7" s="203">
        <v>52.63</v>
      </c>
      <c r="D7" s="203">
        <v>35</v>
      </c>
      <c r="E7" s="203">
        <v>52.63</v>
      </c>
      <c r="F7" s="203">
        <v>21.05</v>
      </c>
      <c r="G7" s="203">
        <v>35</v>
      </c>
      <c r="H7" s="203">
        <v>68.42</v>
      </c>
      <c r="I7" s="203">
        <v>63.16</v>
      </c>
      <c r="J7" s="203">
        <v>75</v>
      </c>
      <c r="K7" s="203">
        <v>78.95</v>
      </c>
      <c r="L7" s="203">
        <v>75</v>
      </c>
      <c r="M7" s="203">
        <v>26.32</v>
      </c>
      <c r="N7" s="203">
        <v>10</v>
      </c>
      <c r="O7" s="203">
        <v>0</v>
      </c>
      <c r="P7" s="203">
        <v>0</v>
      </c>
      <c r="Q7" s="203">
        <v>0</v>
      </c>
      <c r="R7" s="203">
        <v>35</v>
      </c>
      <c r="S7" s="203">
        <v>45</v>
      </c>
      <c r="T7" s="203">
        <v>40</v>
      </c>
      <c r="U7" s="203">
        <v>65</v>
      </c>
      <c r="V7" s="203">
        <v>60</v>
      </c>
    </row>
    <row r="8" spans="1:22">
      <c r="B8" s="203">
        <v>40</v>
      </c>
      <c r="C8" s="203">
        <v>57.89</v>
      </c>
      <c r="D8" s="203">
        <v>40</v>
      </c>
      <c r="E8" s="203">
        <v>63.16</v>
      </c>
      <c r="F8" s="203">
        <v>42.11</v>
      </c>
      <c r="G8" s="203">
        <v>45</v>
      </c>
      <c r="H8" s="203">
        <v>73.680000000000007</v>
      </c>
      <c r="I8" s="203">
        <v>68.42</v>
      </c>
      <c r="J8" s="203">
        <v>85</v>
      </c>
      <c r="K8" s="203">
        <v>84.21</v>
      </c>
      <c r="L8" s="203">
        <v>95</v>
      </c>
      <c r="M8" s="203">
        <v>36.840000000000003</v>
      </c>
      <c r="N8" s="203">
        <v>10</v>
      </c>
      <c r="O8" s="203">
        <v>0</v>
      </c>
      <c r="P8" s="203">
        <v>0</v>
      </c>
      <c r="Q8" s="203">
        <v>0</v>
      </c>
      <c r="R8" s="203">
        <v>45</v>
      </c>
      <c r="S8" s="203">
        <v>60</v>
      </c>
      <c r="T8" s="203">
        <v>40</v>
      </c>
      <c r="U8" s="203">
        <v>65</v>
      </c>
      <c r="V8" s="203">
        <v>65</v>
      </c>
    </row>
    <row r="9" spans="1:22">
      <c r="B9" s="203">
        <v>50</v>
      </c>
      <c r="C9" s="203">
        <v>57.89</v>
      </c>
      <c r="D9" s="203">
        <v>40</v>
      </c>
      <c r="E9" s="203">
        <v>68.42</v>
      </c>
      <c r="F9" s="203">
        <v>47.37</v>
      </c>
      <c r="G9" s="203">
        <v>55</v>
      </c>
      <c r="H9" s="203">
        <v>84.21</v>
      </c>
      <c r="I9" s="203">
        <v>73.680000000000007</v>
      </c>
      <c r="J9" s="203">
        <v>90</v>
      </c>
      <c r="K9" s="203">
        <v>84.21</v>
      </c>
      <c r="L9" s="203">
        <v>95</v>
      </c>
      <c r="M9" s="203">
        <v>36.840000000000003</v>
      </c>
      <c r="N9" s="203">
        <v>10</v>
      </c>
      <c r="O9" s="203">
        <v>0</v>
      </c>
      <c r="P9" s="203">
        <v>0</v>
      </c>
      <c r="Q9" s="203">
        <v>0</v>
      </c>
      <c r="R9" s="203">
        <v>55</v>
      </c>
      <c r="S9" s="203">
        <v>60</v>
      </c>
      <c r="T9" s="203">
        <v>45</v>
      </c>
      <c r="U9" s="203">
        <v>65</v>
      </c>
      <c r="V9" s="203">
        <v>65</v>
      </c>
    </row>
    <row r="10" spans="1:22">
      <c r="B10" s="203">
        <v>60</v>
      </c>
      <c r="C10" s="203">
        <v>57.89</v>
      </c>
      <c r="D10" s="203">
        <v>50</v>
      </c>
      <c r="E10" s="203">
        <v>78.95</v>
      </c>
      <c r="F10" s="203">
        <v>47.37</v>
      </c>
      <c r="G10" s="203">
        <v>55</v>
      </c>
      <c r="H10" s="203">
        <v>84.21</v>
      </c>
      <c r="I10" s="203">
        <v>73.680000000000007</v>
      </c>
      <c r="J10" s="203">
        <v>100</v>
      </c>
      <c r="K10" s="203">
        <v>84.21</v>
      </c>
      <c r="L10" s="203">
        <v>100</v>
      </c>
      <c r="M10" s="203">
        <v>36.840000000000003</v>
      </c>
      <c r="N10" s="203">
        <v>10</v>
      </c>
      <c r="O10" s="203">
        <v>10</v>
      </c>
      <c r="P10" s="203">
        <v>0</v>
      </c>
      <c r="Q10" s="203">
        <v>0</v>
      </c>
      <c r="R10" s="203">
        <v>55</v>
      </c>
      <c r="S10" s="203">
        <v>60</v>
      </c>
      <c r="T10" s="203">
        <v>50</v>
      </c>
      <c r="U10" s="203">
        <v>70</v>
      </c>
      <c r="V10" s="203">
        <v>65</v>
      </c>
    </row>
    <row r="11" spans="1:22">
      <c r="B11" s="203">
        <v>70</v>
      </c>
      <c r="C11" s="203">
        <v>63.16</v>
      </c>
      <c r="D11" s="203">
        <v>50</v>
      </c>
      <c r="E11" s="203">
        <v>84.21</v>
      </c>
      <c r="F11" s="203">
        <v>47.37</v>
      </c>
      <c r="G11" s="203">
        <v>55</v>
      </c>
      <c r="H11" s="203">
        <v>84.21</v>
      </c>
      <c r="I11" s="203">
        <v>78.95</v>
      </c>
      <c r="J11" s="203">
        <v>100</v>
      </c>
      <c r="K11" s="203">
        <v>84.21</v>
      </c>
      <c r="L11" s="203">
        <v>100</v>
      </c>
      <c r="M11" s="203">
        <v>36.840000000000003</v>
      </c>
      <c r="N11" s="203">
        <v>10</v>
      </c>
      <c r="O11" s="203">
        <v>15</v>
      </c>
      <c r="P11" s="203">
        <v>5</v>
      </c>
      <c r="Q11" s="203">
        <v>0</v>
      </c>
      <c r="R11" s="203">
        <v>55</v>
      </c>
      <c r="S11" s="203">
        <v>60</v>
      </c>
      <c r="T11" s="203">
        <v>55</v>
      </c>
      <c r="U11" s="203">
        <v>75</v>
      </c>
      <c r="V11" s="203">
        <v>65</v>
      </c>
    </row>
    <row r="12" spans="1:22">
      <c r="B12" s="203">
        <v>80</v>
      </c>
      <c r="C12" s="203">
        <v>68.42</v>
      </c>
      <c r="D12" s="203">
        <v>55</v>
      </c>
      <c r="E12" s="203">
        <v>89.47</v>
      </c>
      <c r="F12" s="203">
        <v>47.37</v>
      </c>
      <c r="G12" s="203">
        <v>55</v>
      </c>
      <c r="H12" s="203">
        <v>89.47</v>
      </c>
      <c r="I12" s="203">
        <v>78.95</v>
      </c>
      <c r="J12" s="203">
        <v>100</v>
      </c>
      <c r="K12" s="203">
        <v>84.21</v>
      </c>
      <c r="L12" s="203">
        <v>100</v>
      </c>
      <c r="M12" s="203">
        <v>36.840000000000003</v>
      </c>
      <c r="N12" s="203">
        <v>10</v>
      </c>
      <c r="O12" s="203">
        <v>15</v>
      </c>
      <c r="P12" s="203">
        <v>10</v>
      </c>
      <c r="Q12" s="203">
        <v>5</v>
      </c>
      <c r="R12" s="203">
        <v>55</v>
      </c>
      <c r="S12" s="203">
        <v>60</v>
      </c>
      <c r="T12" s="203">
        <v>65</v>
      </c>
      <c r="U12" s="203">
        <v>75</v>
      </c>
      <c r="V12" s="203">
        <v>70</v>
      </c>
    </row>
    <row r="13" spans="1:22">
      <c r="B13" s="203">
        <v>90</v>
      </c>
      <c r="C13" s="203">
        <v>68.42</v>
      </c>
      <c r="D13" s="203">
        <v>55</v>
      </c>
      <c r="E13" s="203">
        <v>94.74</v>
      </c>
      <c r="F13" s="203">
        <v>47.37</v>
      </c>
      <c r="G13" s="203">
        <v>55</v>
      </c>
      <c r="H13" s="203">
        <v>89.47</v>
      </c>
      <c r="I13" s="203">
        <v>84.21</v>
      </c>
      <c r="J13" s="203">
        <v>100</v>
      </c>
      <c r="K13" s="203">
        <v>89.47</v>
      </c>
      <c r="L13" s="203">
        <v>100</v>
      </c>
      <c r="M13" s="203">
        <v>36.840000000000003</v>
      </c>
      <c r="N13" s="203">
        <v>15</v>
      </c>
      <c r="O13" s="203">
        <v>15</v>
      </c>
      <c r="P13" s="203">
        <v>10</v>
      </c>
      <c r="Q13" s="203">
        <v>5</v>
      </c>
      <c r="R13" s="203">
        <v>60</v>
      </c>
      <c r="S13" s="203">
        <v>60</v>
      </c>
      <c r="T13" s="203">
        <v>65</v>
      </c>
      <c r="U13" s="203">
        <v>75</v>
      </c>
      <c r="V13" s="203">
        <v>75</v>
      </c>
    </row>
    <row r="14" spans="1:22">
      <c r="B14" s="203">
        <v>100</v>
      </c>
      <c r="C14" s="203">
        <v>68.42</v>
      </c>
      <c r="D14" s="203">
        <v>55</v>
      </c>
      <c r="E14" s="203">
        <v>100</v>
      </c>
      <c r="F14" s="203">
        <v>47.37</v>
      </c>
      <c r="G14" s="203">
        <v>55</v>
      </c>
      <c r="H14" s="203">
        <v>89.47</v>
      </c>
      <c r="I14" s="203">
        <v>84.21</v>
      </c>
      <c r="J14" s="203">
        <v>100</v>
      </c>
      <c r="K14" s="203">
        <v>89.47</v>
      </c>
      <c r="L14" s="203">
        <v>100</v>
      </c>
      <c r="M14" s="203">
        <v>36.840000000000003</v>
      </c>
      <c r="N14" s="203">
        <v>15</v>
      </c>
      <c r="O14" s="203">
        <v>15</v>
      </c>
      <c r="P14" s="203">
        <v>10</v>
      </c>
      <c r="Q14" s="203">
        <v>5</v>
      </c>
      <c r="R14" s="203">
        <v>65</v>
      </c>
      <c r="S14" s="203">
        <v>60</v>
      </c>
      <c r="T14" s="203">
        <v>65</v>
      </c>
      <c r="U14" s="203">
        <v>75</v>
      </c>
      <c r="V14" s="203">
        <v>75</v>
      </c>
    </row>
    <row r="15" spans="1:22">
      <c r="B15" s="203">
        <v>110</v>
      </c>
      <c r="C15" s="203">
        <v>68.42</v>
      </c>
      <c r="D15" s="203">
        <v>60</v>
      </c>
      <c r="E15" s="203">
        <v>100</v>
      </c>
      <c r="F15" s="203">
        <v>57.89</v>
      </c>
      <c r="G15" s="203">
        <v>55</v>
      </c>
      <c r="H15" s="203">
        <v>89.47</v>
      </c>
      <c r="I15" s="203">
        <v>84.21</v>
      </c>
      <c r="J15" s="203">
        <v>100</v>
      </c>
      <c r="K15" s="203">
        <v>89.47</v>
      </c>
      <c r="L15" s="203">
        <v>100</v>
      </c>
      <c r="M15" s="203">
        <v>36.840000000000003</v>
      </c>
      <c r="N15" s="203">
        <v>15</v>
      </c>
      <c r="O15" s="203">
        <v>20</v>
      </c>
      <c r="P15" s="203">
        <v>10</v>
      </c>
      <c r="Q15" s="203">
        <v>5</v>
      </c>
      <c r="R15" s="203">
        <v>70</v>
      </c>
      <c r="S15" s="203">
        <v>60</v>
      </c>
      <c r="T15" s="203">
        <v>65</v>
      </c>
      <c r="U15" s="203">
        <v>75</v>
      </c>
      <c r="V15" s="203">
        <v>75</v>
      </c>
    </row>
    <row r="16" spans="1:22">
      <c r="B16" s="203">
        <v>120</v>
      </c>
      <c r="C16" s="203">
        <v>73.680000000000007</v>
      </c>
      <c r="D16" s="203">
        <v>65</v>
      </c>
      <c r="E16" s="203">
        <v>100</v>
      </c>
      <c r="F16" s="203">
        <v>57.89</v>
      </c>
      <c r="G16" s="203">
        <v>55</v>
      </c>
      <c r="H16" s="203">
        <v>89.47</v>
      </c>
      <c r="I16" s="203">
        <v>84.21</v>
      </c>
      <c r="J16" s="203">
        <v>100</v>
      </c>
      <c r="K16" s="203">
        <v>89.47</v>
      </c>
      <c r="L16" s="203">
        <v>100</v>
      </c>
      <c r="M16" s="203">
        <v>36.840000000000003</v>
      </c>
      <c r="N16" s="203">
        <v>15</v>
      </c>
      <c r="O16" s="203">
        <v>20</v>
      </c>
      <c r="P16" s="203">
        <v>10</v>
      </c>
      <c r="Q16" s="203">
        <v>5</v>
      </c>
      <c r="R16" s="203">
        <v>70</v>
      </c>
      <c r="S16" s="203">
        <v>60</v>
      </c>
      <c r="T16" s="203">
        <v>65</v>
      </c>
      <c r="U16" s="203">
        <v>75</v>
      </c>
      <c r="V16" s="203">
        <v>75</v>
      </c>
    </row>
    <row r="17" spans="1:3" s="186" customFormat="1" ht="14.25"/>
    <row r="18" spans="1:3" s="186" customFormat="1" ht="14.25">
      <c r="A18" s="186" t="s">
        <v>23658</v>
      </c>
    </row>
    <row r="19" spans="1:3" s="186" customFormat="1" ht="28.5">
      <c r="B19" s="202" t="s">
        <v>23639</v>
      </c>
      <c r="C19" s="210" t="s">
        <v>23645</v>
      </c>
    </row>
    <row r="20" spans="1:3" s="186" customFormat="1" ht="15.75">
      <c r="A20" s="209" t="s">
        <v>23517</v>
      </c>
      <c r="B20" s="207">
        <f>AVERAGE(C16:L16)</f>
        <v>81.472000000000008</v>
      </c>
      <c r="C20" s="207">
        <f>AVERAGE(M16:V16)</f>
        <v>43.184000000000005</v>
      </c>
    </row>
    <row r="21" spans="1:3" s="186" customFormat="1" ht="15.75">
      <c r="A21" s="209" t="s">
        <v>23518</v>
      </c>
      <c r="B21" s="207">
        <f>_xlfn.STDEV.S(C16:L16)/SQRT(COUNTA(C16:L16))</f>
        <v>5.531940145896173</v>
      </c>
      <c r="C21" s="207">
        <f>_xlfn.STDEV.S(M16:V16)/SQRT(COUNTA(M16:V16))</f>
        <v>9.0882140037401058</v>
      </c>
    </row>
    <row r="22" spans="1:3" s="186" customFormat="1" ht="14.25"/>
    <row r="23" spans="1:3">
      <c r="A23" s="207" t="s">
        <v>23656</v>
      </c>
    </row>
    <row r="24" spans="1:3" ht="15.75">
      <c r="A24" s="208" t="s">
        <v>23657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5"/>
  <sheetViews>
    <sheetView workbookViewId="0"/>
  </sheetViews>
  <sheetFormatPr baseColWidth="10" defaultRowHeight="15"/>
  <sheetData>
    <row r="1" spans="1:22">
      <c r="A1" s="186" t="s">
        <v>23661</v>
      </c>
    </row>
    <row r="3" spans="1:22" ht="30">
      <c r="B3" s="205" t="s">
        <v>23644</v>
      </c>
      <c r="C3" s="205" t="s">
        <v>23639</v>
      </c>
      <c r="D3" s="205" t="s">
        <v>23639</v>
      </c>
      <c r="E3" s="205" t="s">
        <v>23639</v>
      </c>
      <c r="F3" s="205" t="s">
        <v>23639</v>
      </c>
      <c r="G3" s="205" t="s">
        <v>23639</v>
      </c>
      <c r="H3" s="205" t="s">
        <v>23639</v>
      </c>
      <c r="I3" s="205" t="s">
        <v>23639</v>
      </c>
      <c r="J3" s="205" t="s">
        <v>23639</v>
      </c>
      <c r="K3" s="205" t="s">
        <v>23639</v>
      </c>
      <c r="L3" s="205" t="s">
        <v>23639</v>
      </c>
      <c r="M3" s="205" t="s">
        <v>23645</v>
      </c>
      <c r="N3" s="205" t="s">
        <v>23645</v>
      </c>
      <c r="O3" s="205" t="s">
        <v>23645</v>
      </c>
      <c r="P3" s="205" t="s">
        <v>23645</v>
      </c>
      <c r="Q3" s="205" t="s">
        <v>23645</v>
      </c>
      <c r="R3" s="205" t="s">
        <v>23645</v>
      </c>
      <c r="S3" s="205" t="s">
        <v>23645</v>
      </c>
      <c r="T3" s="205" t="s">
        <v>23645</v>
      </c>
      <c r="U3" s="205" t="s">
        <v>23645</v>
      </c>
      <c r="V3" s="205" t="s">
        <v>23645</v>
      </c>
    </row>
    <row r="4" spans="1:22">
      <c r="B4" s="203">
        <v>0</v>
      </c>
      <c r="C4" s="203">
        <v>0</v>
      </c>
      <c r="D4" s="203">
        <v>0</v>
      </c>
      <c r="E4" s="203">
        <v>0</v>
      </c>
      <c r="F4" s="203">
        <v>0</v>
      </c>
      <c r="G4" s="203">
        <v>0</v>
      </c>
      <c r="H4" s="203">
        <v>0</v>
      </c>
      <c r="I4" s="203">
        <v>0</v>
      </c>
      <c r="J4" s="203">
        <v>0</v>
      </c>
      <c r="K4" s="203">
        <v>0</v>
      </c>
      <c r="L4" s="203">
        <v>0</v>
      </c>
      <c r="M4" s="203">
        <v>0</v>
      </c>
      <c r="N4" s="203">
        <v>0</v>
      </c>
      <c r="O4" s="203">
        <v>0</v>
      </c>
      <c r="P4" s="203">
        <v>0</v>
      </c>
      <c r="Q4" s="203">
        <v>0</v>
      </c>
      <c r="R4" s="203">
        <v>0</v>
      </c>
      <c r="S4" s="203">
        <v>0</v>
      </c>
      <c r="T4" s="203">
        <v>0</v>
      </c>
      <c r="U4" s="203">
        <v>0</v>
      </c>
      <c r="V4" s="203">
        <v>0</v>
      </c>
    </row>
    <row r="5" spans="1:22">
      <c r="B5" s="203">
        <v>10</v>
      </c>
      <c r="C5" s="203">
        <v>15</v>
      </c>
      <c r="D5" s="203">
        <v>10.53</v>
      </c>
      <c r="E5" s="203">
        <v>21.05</v>
      </c>
      <c r="F5" s="203">
        <v>10.53</v>
      </c>
      <c r="G5" s="203">
        <v>5</v>
      </c>
      <c r="H5" s="203">
        <v>10.53</v>
      </c>
      <c r="I5" s="203">
        <v>16.670000000000002</v>
      </c>
      <c r="J5" s="203">
        <v>0</v>
      </c>
      <c r="K5" s="203">
        <v>5.56</v>
      </c>
      <c r="L5" s="203">
        <v>12</v>
      </c>
      <c r="M5" s="203">
        <v>0</v>
      </c>
      <c r="N5" s="203">
        <v>0</v>
      </c>
      <c r="O5" s="203">
        <v>0</v>
      </c>
      <c r="P5" s="203">
        <v>0</v>
      </c>
      <c r="Q5" s="203">
        <v>0</v>
      </c>
      <c r="R5" s="203">
        <v>0</v>
      </c>
      <c r="S5" s="203">
        <v>0</v>
      </c>
      <c r="T5" s="203">
        <v>0</v>
      </c>
      <c r="U5" s="203">
        <v>0</v>
      </c>
      <c r="V5" s="203">
        <v>0</v>
      </c>
    </row>
    <row r="6" spans="1:22">
      <c r="B6" s="203">
        <v>20</v>
      </c>
      <c r="C6" s="203">
        <v>45</v>
      </c>
      <c r="D6" s="203">
        <v>42.11</v>
      </c>
      <c r="E6" s="203">
        <v>57.89</v>
      </c>
      <c r="F6" s="203">
        <v>63.16</v>
      </c>
      <c r="G6" s="203">
        <v>60</v>
      </c>
      <c r="H6" s="203">
        <v>47.37</v>
      </c>
      <c r="I6" s="203">
        <v>77.78</v>
      </c>
      <c r="J6" s="203">
        <v>36.840000000000003</v>
      </c>
      <c r="K6" s="203">
        <v>33.33</v>
      </c>
      <c r="L6" s="203">
        <v>64</v>
      </c>
      <c r="M6" s="203">
        <v>0</v>
      </c>
      <c r="N6" s="203">
        <v>0</v>
      </c>
      <c r="O6" s="203">
        <v>0</v>
      </c>
      <c r="P6" s="203">
        <v>5</v>
      </c>
      <c r="Q6" s="203">
        <v>15</v>
      </c>
      <c r="R6" s="203">
        <v>0</v>
      </c>
      <c r="S6" s="203">
        <v>5</v>
      </c>
      <c r="T6" s="203">
        <v>0</v>
      </c>
      <c r="U6" s="203">
        <v>5.56</v>
      </c>
      <c r="V6" s="203">
        <v>0</v>
      </c>
    </row>
    <row r="7" spans="1:22">
      <c r="B7" s="203">
        <v>30</v>
      </c>
      <c r="C7" s="203">
        <v>55</v>
      </c>
      <c r="D7" s="203">
        <v>73.680000000000007</v>
      </c>
      <c r="E7" s="203">
        <v>73.680000000000007</v>
      </c>
      <c r="F7" s="203">
        <v>73.680000000000007</v>
      </c>
      <c r="G7" s="203">
        <v>60</v>
      </c>
      <c r="H7" s="203">
        <v>57.89</v>
      </c>
      <c r="I7" s="203">
        <v>83.33</v>
      </c>
      <c r="J7" s="203">
        <v>63.16</v>
      </c>
      <c r="K7" s="203">
        <v>50</v>
      </c>
      <c r="L7" s="203">
        <v>84</v>
      </c>
      <c r="M7" s="203">
        <v>0</v>
      </c>
      <c r="N7" s="203">
        <v>10</v>
      </c>
      <c r="O7" s="203">
        <v>0</v>
      </c>
      <c r="P7" s="203">
        <v>5</v>
      </c>
      <c r="Q7" s="203">
        <v>15</v>
      </c>
      <c r="R7" s="203">
        <v>10</v>
      </c>
      <c r="S7" s="203">
        <v>5</v>
      </c>
      <c r="T7" s="203">
        <v>0</v>
      </c>
      <c r="U7" s="203">
        <v>5.56</v>
      </c>
      <c r="V7" s="203">
        <v>0</v>
      </c>
    </row>
    <row r="8" spans="1:22">
      <c r="B8" s="203">
        <v>40</v>
      </c>
      <c r="C8" s="203">
        <v>65</v>
      </c>
      <c r="D8" s="203">
        <v>84.21</v>
      </c>
      <c r="E8" s="203">
        <v>73.680000000000007</v>
      </c>
      <c r="F8" s="203">
        <v>73.680000000000007</v>
      </c>
      <c r="G8" s="203">
        <v>60</v>
      </c>
      <c r="H8" s="203">
        <v>57.89</v>
      </c>
      <c r="I8" s="203">
        <v>88.89</v>
      </c>
      <c r="J8" s="203">
        <v>73.680000000000007</v>
      </c>
      <c r="K8" s="203">
        <v>50</v>
      </c>
      <c r="L8" s="203">
        <v>96</v>
      </c>
      <c r="M8" s="203">
        <v>0</v>
      </c>
      <c r="N8" s="203">
        <v>10</v>
      </c>
      <c r="O8" s="203">
        <v>0</v>
      </c>
      <c r="P8" s="203">
        <v>10</v>
      </c>
      <c r="Q8" s="203">
        <v>15</v>
      </c>
      <c r="R8" s="203">
        <v>10</v>
      </c>
      <c r="S8" s="203">
        <v>5</v>
      </c>
      <c r="T8" s="203">
        <v>0</v>
      </c>
      <c r="U8" s="203">
        <v>5.56</v>
      </c>
      <c r="V8" s="203">
        <v>0</v>
      </c>
    </row>
    <row r="9" spans="1:22">
      <c r="B9" s="203">
        <v>50</v>
      </c>
      <c r="C9" s="203">
        <v>75</v>
      </c>
      <c r="D9" s="203">
        <v>84.21</v>
      </c>
      <c r="E9" s="203">
        <v>73.680000000000007</v>
      </c>
      <c r="F9" s="203">
        <v>73.680000000000007</v>
      </c>
      <c r="G9" s="203">
        <v>65</v>
      </c>
      <c r="H9" s="203">
        <v>57.89</v>
      </c>
      <c r="I9" s="203">
        <v>88.89</v>
      </c>
      <c r="J9" s="203">
        <v>73.680000000000007</v>
      </c>
      <c r="K9" s="203">
        <v>55.56</v>
      </c>
      <c r="L9" s="203">
        <v>96</v>
      </c>
      <c r="M9" s="203">
        <v>0</v>
      </c>
      <c r="N9" s="203">
        <v>10</v>
      </c>
      <c r="O9" s="203">
        <v>0</v>
      </c>
      <c r="P9" s="203">
        <v>10</v>
      </c>
      <c r="Q9" s="203">
        <v>15</v>
      </c>
      <c r="R9" s="203">
        <v>10</v>
      </c>
      <c r="S9" s="203">
        <v>5</v>
      </c>
      <c r="T9" s="203">
        <v>0</v>
      </c>
      <c r="U9" s="203">
        <v>5.56</v>
      </c>
      <c r="V9" s="203">
        <v>0</v>
      </c>
    </row>
    <row r="10" spans="1:22">
      <c r="B10" s="203">
        <v>60</v>
      </c>
      <c r="C10" s="203">
        <v>80</v>
      </c>
      <c r="D10" s="203">
        <v>84.21</v>
      </c>
      <c r="E10" s="203">
        <v>73.680000000000007</v>
      </c>
      <c r="F10" s="203">
        <v>73.680000000000007</v>
      </c>
      <c r="G10" s="203">
        <v>75</v>
      </c>
      <c r="H10" s="203">
        <v>63.16</v>
      </c>
      <c r="I10" s="203">
        <v>88.89</v>
      </c>
      <c r="J10" s="203">
        <v>73.680000000000007</v>
      </c>
      <c r="K10" s="203">
        <v>61.11</v>
      </c>
      <c r="L10" s="203">
        <v>96</v>
      </c>
      <c r="M10" s="203">
        <v>0</v>
      </c>
      <c r="N10" s="203">
        <v>10</v>
      </c>
      <c r="O10" s="203">
        <v>0</v>
      </c>
      <c r="P10" s="203">
        <v>10</v>
      </c>
      <c r="Q10" s="203">
        <v>25</v>
      </c>
      <c r="R10" s="203">
        <v>15</v>
      </c>
      <c r="S10" s="203">
        <v>5</v>
      </c>
      <c r="T10" s="203">
        <v>0</v>
      </c>
      <c r="U10" s="203">
        <v>5.56</v>
      </c>
      <c r="V10" s="203">
        <v>0</v>
      </c>
    </row>
    <row r="11" spans="1:22">
      <c r="B11" s="203">
        <v>70</v>
      </c>
      <c r="C11" s="203">
        <v>85</v>
      </c>
      <c r="D11" s="203">
        <v>84.21</v>
      </c>
      <c r="E11" s="203">
        <v>78.95</v>
      </c>
      <c r="F11" s="203">
        <v>78.95</v>
      </c>
      <c r="G11" s="203">
        <v>75</v>
      </c>
      <c r="H11" s="203">
        <v>68.42</v>
      </c>
      <c r="I11" s="203">
        <v>88.89</v>
      </c>
      <c r="J11" s="203">
        <v>73.680000000000007</v>
      </c>
      <c r="K11" s="203">
        <v>61.11</v>
      </c>
      <c r="L11" s="203">
        <v>96</v>
      </c>
      <c r="M11" s="203">
        <v>5.26</v>
      </c>
      <c r="N11" s="203">
        <v>10</v>
      </c>
      <c r="O11" s="203">
        <v>5</v>
      </c>
      <c r="P11" s="203">
        <v>10</v>
      </c>
      <c r="Q11" s="203">
        <v>25</v>
      </c>
      <c r="R11" s="203">
        <v>15</v>
      </c>
      <c r="S11" s="203">
        <v>5</v>
      </c>
      <c r="T11" s="203">
        <v>0</v>
      </c>
      <c r="U11" s="203">
        <v>5.56</v>
      </c>
      <c r="V11" s="203">
        <v>5.26</v>
      </c>
    </row>
    <row r="12" spans="1:22">
      <c r="B12" s="203">
        <v>80</v>
      </c>
      <c r="C12" s="203">
        <v>90</v>
      </c>
      <c r="D12" s="203">
        <v>84.21</v>
      </c>
      <c r="E12" s="203">
        <v>78.95</v>
      </c>
      <c r="F12" s="203">
        <v>78.95</v>
      </c>
      <c r="G12" s="203">
        <v>80</v>
      </c>
      <c r="H12" s="203">
        <v>68.42</v>
      </c>
      <c r="I12" s="203">
        <v>88.89</v>
      </c>
      <c r="J12" s="203">
        <v>73.680000000000007</v>
      </c>
      <c r="K12" s="203">
        <v>66.67</v>
      </c>
      <c r="L12" s="203">
        <v>96</v>
      </c>
      <c r="M12" s="203">
        <v>5.26</v>
      </c>
      <c r="N12" s="203">
        <v>10</v>
      </c>
      <c r="O12" s="203">
        <v>5</v>
      </c>
      <c r="P12" s="203">
        <v>10</v>
      </c>
      <c r="Q12" s="203">
        <v>25</v>
      </c>
      <c r="R12" s="203">
        <v>15</v>
      </c>
      <c r="S12" s="203">
        <v>5</v>
      </c>
      <c r="T12" s="203">
        <v>0</v>
      </c>
      <c r="U12" s="203">
        <v>5.56</v>
      </c>
      <c r="V12" s="203">
        <v>10.53</v>
      </c>
    </row>
    <row r="13" spans="1:22">
      <c r="B13" s="203">
        <v>90</v>
      </c>
      <c r="C13" s="203">
        <v>95</v>
      </c>
      <c r="D13" s="203">
        <v>84.21</v>
      </c>
      <c r="E13" s="203">
        <v>78.95</v>
      </c>
      <c r="F13" s="203">
        <v>78.95</v>
      </c>
      <c r="G13" s="203">
        <v>80</v>
      </c>
      <c r="H13" s="203">
        <v>68.42</v>
      </c>
      <c r="I13" s="203">
        <v>88.89</v>
      </c>
      <c r="J13" s="203">
        <v>78.95</v>
      </c>
      <c r="K13" s="203">
        <v>66.67</v>
      </c>
      <c r="L13" s="203">
        <v>96</v>
      </c>
      <c r="M13" s="203">
        <v>5.26</v>
      </c>
      <c r="N13" s="203">
        <v>10</v>
      </c>
      <c r="O13" s="203">
        <v>5</v>
      </c>
      <c r="P13" s="203">
        <v>10</v>
      </c>
      <c r="Q13" s="203">
        <v>25</v>
      </c>
      <c r="R13" s="203">
        <v>15</v>
      </c>
      <c r="S13" s="203">
        <v>5</v>
      </c>
      <c r="T13" s="203">
        <v>0</v>
      </c>
      <c r="U13" s="203">
        <v>5.56</v>
      </c>
      <c r="V13" s="203">
        <v>15.79</v>
      </c>
    </row>
    <row r="14" spans="1:22">
      <c r="B14" s="203">
        <v>100</v>
      </c>
      <c r="C14" s="203">
        <v>95</v>
      </c>
      <c r="D14" s="203">
        <v>84.21</v>
      </c>
      <c r="E14" s="203">
        <v>78.95</v>
      </c>
      <c r="F14" s="203">
        <v>78.95</v>
      </c>
      <c r="G14" s="203">
        <v>80</v>
      </c>
      <c r="H14" s="203">
        <v>68.42</v>
      </c>
      <c r="I14" s="203">
        <v>88.89</v>
      </c>
      <c r="J14" s="203">
        <v>78.95</v>
      </c>
      <c r="K14" s="203">
        <v>66.67</v>
      </c>
      <c r="L14" s="203">
        <v>96</v>
      </c>
      <c r="M14" s="203">
        <v>5.26</v>
      </c>
      <c r="N14" s="203">
        <v>10</v>
      </c>
      <c r="O14" s="203">
        <v>5</v>
      </c>
      <c r="P14" s="203">
        <v>10</v>
      </c>
      <c r="Q14" s="203">
        <v>25</v>
      </c>
      <c r="R14" s="203">
        <v>20</v>
      </c>
      <c r="S14" s="203">
        <v>5</v>
      </c>
      <c r="T14" s="203">
        <v>0</v>
      </c>
      <c r="U14" s="203">
        <v>5.56</v>
      </c>
      <c r="V14" s="203">
        <v>15.79</v>
      </c>
    </row>
    <row r="15" spans="1:22">
      <c r="B15" s="203">
        <v>110</v>
      </c>
      <c r="C15" s="203">
        <v>95</v>
      </c>
      <c r="D15" s="203">
        <v>84.21</v>
      </c>
      <c r="E15" s="203">
        <v>78.95</v>
      </c>
      <c r="F15" s="203">
        <v>78.95</v>
      </c>
      <c r="G15" s="203">
        <v>80</v>
      </c>
      <c r="H15" s="203">
        <v>68.42</v>
      </c>
      <c r="I15" s="203">
        <v>88.89</v>
      </c>
      <c r="J15" s="203">
        <v>78.95</v>
      </c>
      <c r="K15" s="203">
        <v>72.22</v>
      </c>
      <c r="L15" s="203">
        <v>96</v>
      </c>
      <c r="M15" s="203">
        <v>10.53</v>
      </c>
      <c r="N15" s="203">
        <v>10</v>
      </c>
      <c r="O15" s="203">
        <v>5</v>
      </c>
      <c r="P15" s="203">
        <v>15</v>
      </c>
      <c r="Q15" s="203">
        <v>25</v>
      </c>
      <c r="R15" s="203">
        <v>20</v>
      </c>
      <c r="S15" s="203">
        <v>15</v>
      </c>
      <c r="T15" s="203">
        <v>0</v>
      </c>
      <c r="U15" s="203">
        <v>5.56</v>
      </c>
      <c r="V15" s="203">
        <v>21.05</v>
      </c>
    </row>
    <row r="16" spans="1:22">
      <c r="B16" s="203">
        <v>120</v>
      </c>
      <c r="C16" s="203">
        <v>95</v>
      </c>
      <c r="D16" s="203">
        <v>84.21</v>
      </c>
      <c r="E16" s="203">
        <v>78.95</v>
      </c>
      <c r="F16" s="203">
        <v>78.95</v>
      </c>
      <c r="G16" s="203">
        <v>80</v>
      </c>
      <c r="H16" s="203">
        <v>68.42</v>
      </c>
      <c r="I16" s="203">
        <v>88.89</v>
      </c>
      <c r="J16" s="203">
        <v>78.95</v>
      </c>
      <c r="K16" s="203">
        <v>77.78</v>
      </c>
      <c r="L16" s="203">
        <v>96</v>
      </c>
      <c r="M16" s="203">
        <v>10.53</v>
      </c>
      <c r="N16" s="203">
        <v>10</v>
      </c>
      <c r="O16" s="203">
        <v>5</v>
      </c>
      <c r="P16" s="203">
        <v>15</v>
      </c>
      <c r="Q16" s="203">
        <v>25</v>
      </c>
      <c r="R16" s="203">
        <v>20</v>
      </c>
      <c r="S16" s="203">
        <v>15</v>
      </c>
      <c r="T16" s="203">
        <v>0</v>
      </c>
      <c r="U16" s="203">
        <v>5.56</v>
      </c>
      <c r="V16" s="203">
        <v>21.05</v>
      </c>
    </row>
    <row r="17" spans="1:3" s="186" customFormat="1" ht="14.25"/>
    <row r="18" spans="1:3" s="186" customFormat="1" ht="14.25">
      <c r="A18" s="186" t="s">
        <v>23658</v>
      </c>
    </row>
    <row r="19" spans="1:3" s="186" customFormat="1" ht="28.5">
      <c r="B19" s="202" t="s">
        <v>23639</v>
      </c>
      <c r="C19" s="210" t="s">
        <v>23645</v>
      </c>
    </row>
    <row r="20" spans="1:3" s="186" customFormat="1" ht="15.75">
      <c r="A20" s="209" t="s">
        <v>23517</v>
      </c>
      <c r="B20" s="207">
        <f>AVERAGE(C16:L16)</f>
        <v>82.715000000000003</v>
      </c>
      <c r="C20" s="207">
        <f>AVERAGE(M16:V16)</f>
        <v>12.714</v>
      </c>
    </row>
    <row r="21" spans="1:3" s="186" customFormat="1" ht="15.75">
      <c r="A21" s="209" t="s">
        <v>23518</v>
      </c>
      <c r="B21" s="207">
        <f>_xlfn.STDEV.S(C16:L16)/SQRT(COUNTA(C16:L16))</f>
        <v>2.6799175982356869</v>
      </c>
      <c r="C21" s="207">
        <f>_xlfn.STDEV.S(M16:V16)/SQRT(COUNTA(M16:V16))</f>
        <v>2.5131632126333008</v>
      </c>
    </row>
    <row r="22" spans="1:3" s="186" customFormat="1" ht="14.25"/>
    <row r="24" spans="1:3">
      <c r="A24" s="207" t="s">
        <v>23656</v>
      </c>
    </row>
    <row r="25" spans="1:3" ht="15.75">
      <c r="A25" s="208" t="s">
        <v>23657</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43"/>
  <sheetViews>
    <sheetView workbookViewId="0">
      <selection activeCell="G15" sqref="G15"/>
    </sheetView>
  </sheetViews>
  <sheetFormatPr baseColWidth="10" defaultRowHeight="14.25"/>
  <cols>
    <col min="1" max="3" width="11.42578125" style="186"/>
    <col min="4" max="5" width="16" style="186" customWidth="1"/>
    <col min="6" max="6" width="11.42578125" style="186"/>
    <col min="7" max="8" width="18.85546875" style="186" customWidth="1"/>
    <col min="9" max="12" width="11.42578125" style="186"/>
    <col min="13" max="13" width="6.85546875" style="186" customWidth="1"/>
    <col min="14" max="14" width="9" style="186" customWidth="1"/>
    <col min="15" max="15" width="7.28515625" style="186" customWidth="1"/>
    <col min="16" max="16" width="3.28515625" style="186" customWidth="1"/>
    <col min="17" max="17" width="11.42578125" style="186"/>
    <col min="18" max="18" width="12.42578125" style="186" customWidth="1"/>
    <col min="19" max="19" width="7.140625" style="186" customWidth="1"/>
    <col min="20" max="20" width="8.85546875" style="186" customWidth="1"/>
    <col min="21" max="21" width="7.140625" style="186" customWidth="1"/>
    <col min="22" max="31" width="11.42578125" style="186"/>
    <col min="32" max="32" width="16" style="186" customWidth="1"/>
    <col min="33" max="16384" width="11.42578125" style="186"/>
  </cols>
  <sheetData>
    <row r="1" spans="1:41" ht="15">
      <c r="A1" s="185" t="s">
        <v>23636</v>
      </c>
      <c r="G1" s="185" t="s">
        <v>23635</v>
      </c>
      <c r="K1" s="185" t="s">
        <v>23634</v>
      </c>
      <c r="W1" s="185" t="s">
        <v>23632</v>
      </c>
      <c r="AG1" s="185" t="s">
        <v>23633</v>
      </c>
    </row>
    <row r="3" spans="1:41" ht="15">
      <c r="A3" s="187"/>
      <c r="B3" s="188" t="s">
        <v>23546</v>
      </c>
      <c r="C3" s="188"/>
      <c r="D3" s="187"/>
      <c r="E3" s="187"/>
      <c r="G3" s="188" t="s">
        <v>23547</v>
      </c>
    </row>
    <row r="4" spans="1:41" ht="15">
      <c r="A4" s="187" t="s">
        <v>23548</v>
      </c>
      <c r="B4" s="189" t="s">
        <v>23549</v>
      </c>
      <c r="C4" s="187" t="s">
        <v>23550</v>
      </c>
      <c r="D4" s="189" t="s">
        <v>23551</v>
      </c>
      <c r="E4" s="187" t="s">
        <v>23550</v>
      </c>
      <c r="G4" s="189" t="s">
        <v>23549</v>
      </c>
      <c r="H4" s="189" t="s">
        <v>23551</v>
      </c>
      <c r="K4" s="190" t="s">
        <v>23549</v>
      </c>
      <c r="L4" s="187" t="s">
        <v>23550</v>
      </c>
      <c r="M4" s="190" t="s">
        <v>23552</v>
      </c>
      <c r="N4" s="190" t="s">
        <v>23553</v>
      </c>
      <c r="O4" s="190" t="s">
        <v>23554</v>
      </c>
      <c r="Q4" s="190" t="s">
        <v>23551</v>
      </c>
      <c r="R4" s="187" t="s">
        <v>23550</v>
      </c>
      <c r="S4" s="190" t="s">
        <v>23552</v>
      </c>
      <c r="T4" s="190" t="s">
        <v>23553</v>
      </c>
      <c r="U4" s="190" t="s">
        <v>23554</v>
      </c>
      <c r="W4" s="190" t="s">
        <v>23549</v>
      </c>
      <c r="AB4" s="190" t="s">
        <v>23551</v>
      </c>
      <c r="AG4" s="190" t="s">
        <v>23549</v>
      </c>
      <c r="AL4" s="190" t="s">
        <v>23551</v>
      </c>
    </row>
    <row r="5" spans="1:41" ht="15">
      <c r="A5" s="187">
        <v>1</v>
      </c>
      <c r="B5" s="187">
        <v>213616815</v>
      </c>
      <c r="C5" s="187" t="s">
        <v>23555</v>
      </c>
      <c r="D5" s="187">
        <v>10334007</v>
      </c>
      <c r="E5" s="187" t="s">
        <v>23556</v>
      </c>
      <c r="G5" s="180">
        <v>3098483</v>
      </c>
      <c r="H5" s="180">
        <v>5350329</v>
      </c>
      <c r="L5" s="186" t="s">
        <v>23557</v>
      </c>
      <c r="M5" s="186">
        <v>4</v>
      </c>
      <c r="N5" s="186">
        <v>13</v>
      </c>
      <c r="O5" s="186">
        <v>13</v>
      </c>
      <c r="R5" s="186" t="s">
        <v>23558</v>
      </c>
      <c r="S5" s="186">
        <v>4</v>
      </c>
      <c r="T5" s="186">
        <v>8</v>
      </c>
      <c r="U5" s="186">
        <v>19</v>
      </c>
      <c r="W5" s="187" t="s">
        <v>23550</v>
      </c>
      <c r="X5" s="190" t="s">
        <v>23559</v>
      </c>
      <c r="Y5" s="190" t="s">
        <v>23560</v>
      </c>
      <c r="Z5" s="190" t="s">
        <v>23561</v>
      </c>
      <c r="AA5" s="190"/>
      <c r="AB5" s="187" t="s">
        <v>23550</v>
      </c>
      <c r="AC5" s="190" t="s">
        <v>23559</v>
      </c>
      <c r="AD5" s="190" t="s">
        <v>23560</v>
      </c>
      <c r="AE5" s="190" t="s">
        <v>23561</v>
      </c>
      <c r="AG5" s="187" t="s">
        <v>23550</v>
      </c>
      <c r="AH5" s="190" t="s">
        <v>23559</v>
      </c>
      <c r="AI5" s="190" t="s">
        <v>23560</v>
      </c>
      <c r="AJ5" s="190" t="s">
        <v>23561</v>
      </c>
      <c r="AK5" s="190"/>
      <c r="AL5" s="187" t="s">
        <v>23550</v>
      </c>
      <c r="AM5" s="190" t="s">
        <v>23559</v>
      </c>
      <c r="AN5" s="190" t="s">
        <v>23560</v>
      </c>
      <c r="AO5" s="190" t="s">
        <v>23561</v>
      </c>
    </row>
    <row r="6" spans="1:41">
      <c r="A6" s="187">
        <v>2</v>
      </c>
      <c r="B6" s="187">
        <v>46862260</v>
      </c>
      <c r="C6" s="187" t="s">
        <v>23555</v>
      </c>
      <c r="D6" s="187">
        <v>9130588</v>
      </c>
      <c r="E6" s="187" t="s">
        <v>23562</v>
      </c>
      <c r="G6" s="180">
        <v>2953218</v>
      </c>
      <c r="H6" s="180">
        <v>3794823</v>
      </c>
      <c r="L6" s="186" t="s">
        <v>23563</v>
      </c>
      <c r="M6" s="186">
        <v>4</v>
      </c>
      <c r="N6" s="186">
        <v>16</v>
      </c>
      <c r="O6" s="186">
        <v>17</v>
      </c>
      <c r="R6" s="186" t="s">
        <v>23564</v>
      </c>
      <c r="S6" s="186">
        <v>5</v>
      </c>
      <c r="T6" s="186">
        <v>22</v>
      </c>
      <c r="U6" s="186">
        <v>16</v>
      </c>
      <c r="W6" s="186" t="s">
        <v>23565</v>
      </c>
      <c r="X6" s="186">
        <v>51</v>
      </c>
      <c r="Y6" s="186">
        <v>1017</v>
      </c>
      <c r="Z6" s="186">
        <f>(X6/(Y6/20))</f>
        <v>1.0029498525073746</v>
      </c>
      <c r="AB6" s="186" t="s">
        <v>23566</v>
      </c>
      <c r="AC6" s="186">
        <v>16</v>
      </c>
      <c r="AD6" s="186">
        <v>312</v>
      </c>
      <c r="AE6" s="186">
        <f>(AC6/(AD6/20))</f>
        <v>1.0256410256410258</v>
      </c>
      <c r="AG6" s="186" t="s">
        <v>23565</v>
      </c>
      <c r="AH6" s="186">
        <v>47</v>
      </c>
      <c r="AI6" s="186">
        <v>1017</v>
      </c>
      <c r="AJ6" s="186">
        <f>(AH6/(AI6/20))</f>
        <v>0.92428711897738447</v>
      </c>
      <c r="AL6" s="186" t="s">
        <v>23567</v>
      </c>
      <c r="AM6" s="186">
        <v>13</v>
      </c>
      <c r="AN6" s="186">
        <v>247</v>
      </c>
      <c r="AO6" s="186">
        <f>(AM6/(AN6/20))</f>
        <v>1.0526315789473684</v>
      </c>
    </row>
    <row r="7" spans="1:41">
      <c r="A7" s="187">
        <v>3</v>
      </c>
      <c r="B7" s="187">
        <v>137697398</v>
      </c>
      <c r="C7" s="187" t="s">
        <v>23568</v>
      </c>
      <c r="D7" s="187">
        <v>3995899</v>
      </c>
      <c r="E7" s="187" t="s">
        <v>23569</v>
      </c>
      <c r="G7" s="180">
        <v>2871753</v>
      </c>
      <c r="H7" s="180">
        <v>5097276</v>
      </c>
      <c r="L7" s="186" t="s">
        <v>23570</v>
      </c>
      <c r="M7" s="186">
        <v>3</v>
      </c>
      <c r="N7" s="186">
        <v>14</v>
      </c>
      <c r="O7" s="186">
        <v>29</v>
      </c>
      <c r="R7" s="186" t="s">
        <v>23571</v>
      </c>
      <c r="S7" s="186">
        <v>3</v>
      </c>
      <c r="T7" s="186">
        <v>10</v>
      </c>
      <c r="U7" s="186">
        <v>11</v>
      </c>
      <c r="X7" s="186">
        <v>42</v>
      </c>
      <c r="Y7" s="186">
        <v>550</v>
      </c>
      <c r="Z7" s="186">
        <f t="shared" ref="Z7:Z12" si="0">(X7/(Y7/20))</f>
        <v>1.5272727272727273</v>
      </c>
      <c r="AC7" s="186">
        <v>20</v>
      </c>
      <c r="AD7" s="186">
        <v>239</v>
      </c>
      <c r="AE7" s="186">
        <f>(AC7/(AD7/20))</f>
        <v>1.6736401673640169</v>
      </c>
      <c r="AH7" s="186">
        <v>27</v>
      </c>
      <c r="AI7" s="186">
        <v>550</v>
      </c>
      <c r="AJ7" s="186">
        <f>(AH7/(AI7/20))</f>
        <v>0.98181818181818181</v>
      </c>
      <c r="AM7" s="186">
        <v>22</v>
      </c>
      <c r="AN7" s="186">
        <v>337</v>
      </c>
      <c r="AO7" s="186">
        <f>(AM7/(AN7/20))</f>
        <v>1.3056379821958455</v>
      </c>
    </row>
    <row r="8" spans="1:41">
      <c r="A8" s="187">
        <v>4</v>
      </c>
      <c r="B8" s="187">
        <v>75688844</v>
      </c>
      <c r="C8" s="187" t="s">
        <v>23572</v>
      </c>
      <c r="D8" s="187">
        <v>12548211</v>
      </c>
      <c r="E8" s="187" t="s">
        <v>23569</v>
      </c>
      <c r="G8" s="180">
        <v>2525259</v>
      </c>
      <c r="H8" s="180">
        <v>3277225</v>
      </c>
      <c r="L8" s="186" t="s">
        <v>23573</v>
      </c>
      <c r="M8" s="186">
        <v>3</v>
      </c>
      <c r="N8" s="186">
        <v>7</v>
      </c>
      <c r="O8" s="186">
        <v>10</v>
      </c>
      <c r="R8" s="186" t="s">
        <v>23574</v>
      </c>
      <c r="S8" s="186">
        <v>4</v>
      </c>
      <c r="T8" s="186">
        <v>13</v>
      </c>
      <c r="U8" s="186">
        <v>22</v>
      </c>
      <c r="X8" s="186">
        <v>34</v>
      </c>
      <c r="Y8" s="186">
        <v>724</v>
      </c>
      <c r="Z8" s="186">
        <f t="shared" si="0"/>
        <v>0.93922651933701651</v>
      </c>
      <c r="AC8" s="186">
        <v>18</v>
      </c>
      <c r="AD8" s="186">
        <v>322</v>
      </c>
      <c r="AE8" s="186">
        <f>(AC8/(AD8/20))</f>
        <v>1.1180124223602483</v>
      </c>
      <c r="AH8" s="186">
        <v>37</v>
      </c>
      <c r="AI8" s="186">
        <v>724</v>
      </c>
      <c r="AJ8" s="186">
        <f>(AH8/(AI8/20))</f>
        <v>1.0220994475138121</v>
      </c>
      <c r="AM8" s="186">
        <v>8</v>
      </c>
      <c r="AN8" s="186">
        <v>248</v>
      </c>
      <c r="AO8" s="186">
        <f>(AM8/(AN8/20))</f>
        <v>0.64516129032258063</v>
      </c>
    </row>
    <row r="9" spans="1:41">
      <c r="A9" s="187">
        <v>5</v>
      </c>
      <c r="B9" s="187">
        <v>38052832</v>
      </c>
      <c r="C9" s="187" t="s">
        <v>23572</v>
      </c>
      <c r="D9" s="187">
        <v>8547241</v>
      </c>
      <c r="E9" s="187" t="s">
        <v>23570</v>
      </c>
      <c r="G9" s="180">
        <v>3051147</v>
      </c>
      <c r="H9" s="180">
        <v>4079451</v>
      </c>
      <c r="L9" s="186" t="s">
        <v>23575</v>
      </c>
      <c r="M9" s="186">
        <v>5</v>
      </c>
      <c r="N9" s="186">
        <v>16</v>
      </c>
      <c r="O9" s="186">
        <v>16</v>
      </c>
      <c r="R9" s="186" t="s">
        <v>23576</v>
      </c>
      <c r="S9" s="186">
        <v>3</v>
      </c>
      <c r="T9" s="186">
        <v>10</v>
      </c>
      <c r="U9" s="186">
        <v>20</v>
      </c>
    </row>
    <row r="10" spans="1:41">
      <c r="A10" s="187">
        <v>6</v>
      </c>
      <c r="B10" s="187">
        <v>23452109</v>
      </c>
      <c r="C10" s="187" t="s">
        <v>23577</v>
      </c>
      <c r="D10" s="187">
        <v>5874289</v>
      </c>
      <c r="E10" s="187" t="s">
        <v>23570</v>
      </c>
      <c r="G10" s="180">
        <v>2314024</v>
      </c>
      <c r="H10" s="180">
        <v>7070647</v>
      </c>
      <c r="L10" s="186" t="s">
        <v>23564</v>
      </c>
      <c r="M10" s="186">
        <v>3</v>
      </c>
      <c r="N10" s="186">
        <v>12</v>
      </c>
      <c r="O10" s="186">
        <v>20</v>
      </c>
      <c r="R10" s="186" t="s">
        <v>23578</v>
      </c>
      <c r="S10" s="186">
        <v>4</v>
      </c>
      <c r="T10" s="186">
        <v>16</v>
      </c>
      <c r="U10" s="186">
        <v>22</v>
      </c>
      <c r="W10" s="186" t="s">
        <v>23579</v>
      </c>
      <c r="X10" s="186">
        <v>31</v>
      </c>
      <c r="Y10" s="186">
        <v>608</v>
      </c>
      <c r="Z10" s="186">
        <f t="shared" si="0"/>
        <v>1.0197368421052633</v>
      </c>
      <c r="AB10" s="186" t="s">
        <v>23580</v>
      </c>
      <c r="AC10" s="186">
        <v>15</v>
      </c>
      <c r="AD10" s="186">
        <v>370</v>
      </c>
      <c r="AE10" s="186">
        <f>(AC10/(AD10/20))</f>
        <v>0.81081081081081086</v>
      </c>
      <c r="AG10" s="186" t="s">
        <v>23579</v>
      </c>
      <c r="AH10" s="186">
        <v>34</v>
      </c>
      <c r="AI10" s="186">
        <v>608</v>
      </c>
      <c r="AJ10" s="186">
        <f>(AH10/(AI10/20))</f>
        <v>1.118421052631579</v>
      </c>
      <c r="AL10" s="186" t="s">
        <v>23581</v>
      </c>
      <c r="AM10" s="186">
        <v>14</v>
      </c>
      <c r="AN10" s="186">
        <v>263</v>
      </c>
      <c r="AO10" s="186">
        <f>(AM10/(AN10/20))</f>
        <v>1.064638783269962</v>
      </c>
    </row>
    <row r="11" spans="1:41" ht="15">
      <c r="A11" s="187">
        <v>7</v>
      </c>
      <c r="B11" s="187">
        <v>9557497</v>
      </c>
      <c r="C11" s="187" t="s">
        <v>23582</v>
      </c>
      <c r="D11" s="187">
        <v>3725774</v>
      </c>
      <c r="E11" s="187" t="s">
        <v>23570</v>
      </c>
      <c r="L11" s="190" t="s">
        <v>23583</v>
      </c>
      <c r="M11" s="191">
        <v>3.6666666666666665</v>
      </c>
      <c r="N11" s="191">
        <v>13</v>
      </c>
      <c r="O11" s="191">
        <v>17.5</v>
      </c>
      <c r="P11" s="192"/>
      <c r="Q11" s="192"/>
      <c r="R11" s="191" t="s">
        <v>23583</v>
      </c>
      <c r="S11" s="191">
        <v>3.8333333333333335</v>
      </c>
      <c r="T11" s="191">
        <v>13.166666666666666</v>
      </c>
      <c r="U11" s="191">
        <v>18.333333333333332</v>
      </c>
      <c r="X11" s="186">
        <v>46</v>
      </c>
      <c r="Y11" s="186">
        <v>795</v>
      </c>
      <c r="Z11" s="186">
        <f t="shared" si="0"/>
        <v>1.1572327044025157</v>
      </c>
      <c r="AC11" s="186">
        <v>8</v>
      </c>
      <c r="AD11" s="186">
        <v>310</v>
      </c>
      <c r="AE11" s="186">
        <f>(AC11/(AD11/20))</f>
        <v>0.5161290322580645</v>
      </c>
      <c r="AH11" s="186">
        <v>29</v>
      </c>
      <c r="AI11" s="186">
        <v>795</v>
      </c>
      <c r="AJ11" s="186">
        <f>(AH11/(AI11/20))</f>
        <v>0.72955974842767291</v>
      </c>
      <c r="AM11" s="186">
        <v>15</v>
      </c>
      <c r="AN11" s="186">
        <v>200</v>
      </c>
      <c r="AO11" s="186">
        <f>(AM11/(AN11/20))</f>
        <v>1.5</v>
      </c>
    </row>
    <row r="12" spans="1:41">
      <c r="A12" s="187">
        <v>8</v>
      </c>
      <c r="B12" s="187">
        <v>9977321</v>
      </c>
      <c r="C12" s="187" t="s">
        <v>23582</v>
      </c>
      <c r="D12" s="187">
        <v>5540750</v>
      </c>
      <c r="E12" s="187" t="s">
        <v>23584</v>
      </c>
      <c r="L12" s="186" t="s">
        <v>23518</v>
      </c>
      <c r="M12" s="192">
        <v>0.33333333333333315</v>
      </c>
      <c r="N12" s="192">
        <v>1.3662601021279466</v>
      </c>
      <c r="O12" s="192">
        <v>2.6925824035672523</v>
      </c>
      <c r="P12" s="192"/>
      <c r="Q12" s="192"/>
      <c r="R12" s="192"/>
      <c r="S12" s="192">
        <v>0.30731814857642936</v>
      </c>
      <c r="T12" s="192">
        <v>2.1042285469448836</v>
      </c>
      <c r="U12" s="192">
        <v>1.7256238807393041</v>
      </c>
      <c r="X12" s="186">
        <v>25</v>
      </c>
      <c r="Y12" s="186">
        <v>860</v>
      </c>
      <c r="Z12" s="186">
        <f t="shared" si="0"/>
        <v>0.58139534883720934</v>
      </c>
      <c r="AC12" s="186">
        <v>15</v>
      </c>
      <c r="AD12" s="186">
        <v>353</v>
      </c>
      <c r="AE12" s="186">
        <f>(AC12/(AD12/20))</f>
        <v>0.84985835694050993</v>
      </c>
      <c r="AH12" s="186">
        <v>28</v>
      </c>
      <c r="AI12" s="186">
        <v>860</v>
      </c>
      <c r="AJ12" s="186">
        <f>(AH12/(AI12/20))</f>
        <v>0.65116279069767447</v>
      </c>
      <c r="AM12" s="186">
        <v>14</v>
      </c>
      <c r="AN12" s="186">
        <v>253</v>
      </c>
      <c r="AO12" s="186">
        <f>(AM12/(AN12/20))</f>
        <v>1.1067193675889329</v>
      </c>
    </row>
    <row r="13" spans="1:41">
      <c r="A13" s="187">
        <v>9</v>
      </c>
      <c r="B13" s="187">
        <v>16164595</v>
      </c>
      <c r="C13" s="187" t="s">
        <v>23585</v>
      </c>
      <c r="D13" s="187">
        <v>9245870</v>
      </c>
      <c r="E13" s="187" t="s">
        <v>23586</v>
      </c>
      <c r="G13" s="181"/>
      <c r="H13" s="180"/>
      <c r="AM13" s="186">
        <v>9</v>
      </c>
      <c r="AN13" s="186">
        <v>197</v>
      </c>
      <c r="AO13" s="186">
        <f>(AM13/(AN13/20))</f>
        <v>0.91370558375634525</v>
      </c>
    </row>
    <row r="14" spans="1:41">
      <c r="A14" s="187">
        <v>10</v>
      </c>
      <c r="B14" s="187">
        <v>10983270</v>
      </c>
      <c r="C14" s="187" t="s">
        <v>23585</v>
      </c>
      <c r="D14" s="187">
        <v>5062355</v>
      </c>
      <c r="E14" s="187" t="s">
        <v>23586</v>
      </c>
      <c r="G14" s="181"/>
      <c r="H14" s="180"/>
      <c r="W14" s="186" t="s">
        <v>23587</v>
      </c>
      <c r="X14" s="186">
        <v>33</v>
      </c>
      <c r="Y14" s="186">
        <v>518</v>
      </c>
      <c r="Z14" s="186">
        <f t="shared" ref="Z14:Z21" si="1">(X14/(Y14/20))</f>
        <v>1.2741312741312742</v>
      </c>
      <c r="AB14" s="186" t="s">
        <v>23562</v>
      </c>
      <c r="AC14" s="186">
        <v>50</v>
      </c>
      <c r="AD14" s="186">
        <v>1021</v>
      </c>
      <c r="AE14" s="186">
        <f>(AC14/(AD14/20))</f>
        <v>0.97943192948090119</v>
      </c>
      <c r="AG14" s="186" t="s">
        <v>23587</v>
      </c>
      <c r="AH14" s="186">
        <v>26</v>
      </c>
      <c r="AI14" s="186">
        <v>518</v>
      </c>
      <c r="AJ14" s="186">
        <f>(AH14/(AI14/20))</f>
        <v>1.0038610038610039</v>
      </c>
      <c r="AM14" s="186">
        <v>5</v>
      </c>
      <c r="AN14" s="186">
        <v>97</v>
      </c>
      <c r="AO14" s="186">
        <f>(AM14/(AN14/20))</f>
        <v>1.0309278350515465</v>
      </c>
    </row>
    <row r="15" spans="1:41" ht="15">
      <c r="A15" s="189" t="s">
        <v>23588</v>
      </c>
      <c r="B15" s="189">
        <v>58205294.100000001</v>
      </c>
      <c r="C15" s="193">
        <v>1</v>
      </c>
      <c r="D15" s="189">
        <v>7400498.4000000004</v>
      </c>
      <c r="E15" s="194">
        <v>0.12709999999999999</v>
      </c>
      <c r="G15" s="182">
        <v>2802314</v>
      </c>
      <c r="H15" s="182">
        <v>4778291.833333333</v>
      </c>
      <c r="X15" s="186">
        <v>25</v>
      </c>
      <c r="Y15" s="186">
        <v>389</v>
      </c>
      <c r="Z15" s="186">
        <f t="shared" si="1"/>
        <v>1.2853470437017995</v>
      </c>
      <c r="AC15" s="186">
        <v>25</v>
      </c>
      <c r="AD15" s="186">
        <v>546</v>
      </c>
      <c r="AE15" s="186">
        <f>(AC15/(AD15/20))</f>
        <v>0.91575091575091572</v>
      </c>
      <c r="AH15" s="186">
        <v>15</v>
      </c>
      <c r="AI15" s="186">
        <v>389</v>
      </c>
      <c r="AJ15" s="186">
        <f>(AH15/(AI15/20))</f>
        <v>0.77120822622107976</v>
      </c>
    </row>
    <row r="16" spans="1:41" ht="15">
      <c r="A16" s="189" t="s">
        <v>23518</v>
      </c>
      <c r="B16" s="189">
        <v>21398303.530000001</v>
      </c>
      <c r="C16" s="194">
        <v>0.36759999999999998</v>
      </c>
      <c r="D16" s="189">
        <v>937892.63170000003</v>
      </c>
      <c r="E16" s="194">
        <v>1.6109999999999999E-2</v>
      </c>
      <c r="G16" s="182">
        <v>128116.39597282882</v>
      </c>
      <c r="H16" s="182">
        <v>559543.28767250979</v>
      </c>
      <c r="X16" s="186">
        <v>28</v>
      </c>
      <c r="Y16" s="186">
        <v>348</v>
      </c>
      <c r="Z16" s="186">
        <f t="shared" si="1"/>
        <v>1.6091954022988506</v>
      </c>
      <c r="AC16" s="186">
        <v>19</v>
      </c>
      <c r="AD16" s="186">
        <v>579</v>
      </c>
      <c r="AE16" s="186">
        <f>(AC16/(AD16/20))</f>
        <v>0.65630397236614857</v>
      </c>
      <c r="AH16" s="186">
        <v>10</v>
      </c>
      <c r="AI16" s="186">
        <v>348</v>
      </c>
      <c r="AJ16" s="186">
        <f>(AH16/(AI16/20))</f>
        <v>0.57471264367816099</v>
      </c>
      <c r="AL16" s="186" t="s">
        <v>23589</v>
      </c>
      <c r="AM16" s="186">
        <v>28</v>
      </c>
      <c r="AN16" s="186">
        <v>508</v>
      </c>
      <c r="AO16" s="186">
        <f>(AM16/(AN16/20))</f>
        <v>1.1023622047244095</v>
      </c>
    </row>
    <row r="17" spans="1:41">
      <c r="A17" s="187"/>
      <c r="B17" s="187"/>
      <c r="C17" s="187"/>
      <c r="D17" s="187"/>
      <c r="E17" s="187"/>
      <c r="G17" s="181"/>
      <c r="H17" s="180"/>
      <c r="X17" s="186">
        <v>10</v>
      </c>
      <c r="Y17" s="186">
        <v>201</v>
      </c>
      <c r="Z17" s="186">
        <f t="shared" si="1"/>
        <v>0.99502487562189046</v>
      </c>
      <c r="AH17" s="186">
        <v>5</v>
      </c>
      <c r="AI17" s="186">
        <v>201</v>
      </c>
      <c r="AJ17" s="186">
        <f>(AH17/(AI17/20))</f>
        <v>0.49751243781094523</v>
      </c>
      <c r="AM17" s="186">
        <v>4</v>
      </c>
      <c r="AN17" s="186">
        <v>197</v>
      </c>
      <c r="AO17" s="186">
        <f>(AM17/(AN17/20))</f>
        <v>0.40609137055837563</v>
      </c>
    </row>
    <row r="18" spans="1:41">
      <c r="A18" s="187"/>
      <c r="B18" s="187"/>
      <c r="C18" s="187"/>
      <c r="D18" s="181" t="s">
        <v>23590</v>
      </c>
      <c r="E18" s="180"/>
      <c r="G18" s="181" t="s">
        <v>23590</v>
      </c>
      <c r="H18" s="180"/>
      <c r="AM18" s="186">
        <v>12</v>
      </c>
      <c r="AN18" s="186">
        <v>217</v>
      </c>
      <c r="AO18" s="186">
        <f>(AM18/(AN18/20))</f>
        <v>1.1059907834101383</v>
      </c>
    </row>
    <row r="19" spans="1:41">
      <c r="A19" s="187"/>
      <c r="B19" s="187"/>
      <c r="C19" s="187"/>
      <c r="D19" s="181" t="s">
        <v>30</v>
      </c>
      <c r="E19" s="183">
        <v>2.0000000000000001E-4</v>
      </c>
      <c r="G19" s="181" t="s">
        <v>30</v>
      </c>
      <c r="H19" s="183">
        <v>2.2000000000000001E-3</v>
      </c>
      <c r="W19" s="186" t="s">
        <v>23572</v>
      </c>
      <c r="X19" s="186">
        <v>22</v>
      </c>
      <c r="Y19" s="186">
        <v>286</v>
      </c>
      <c r="Z19" s="186">
        <f t="shared" si="1"/>
        <v>1.5384615384615383</v>
      </c>
      <c r="AB19" s="186" t="s">
        <v>23589</v>
      </c>
      <c r="AC19" s="186">
        <v>52</v>
      </c>
      <c r="AD19" s="186">
        <v>1396</v>
      </c>
      <c r="AE19" s="186">
        <f>(AC19/(AD19/20))</f>
        <v>0.7449856733524356</v>
      </c>
      <c r="AG19" s="186" t="s">
        <v>23572</v>
      </c>
      <c r="AH19" s="186">
        <v>13</v>
      </c>
      <c r="AI19" s="186">
        <v>286</v>
      </c>
      <c r="AJ19" s="186">
        <f>(AH19/(AI19/20))</f>
        <v>0.90909090909090906</v>
      </c>
    </row>
    <row r="20" spans="1:41">
      <c r="A20" s="187"/>
      <c r="B20" s="187"/>
      <c r="C20" s="187"/>
      <c r="D20" s="181" t="s">
        <v>31</v>
      </c>
      <c r="E20" s="180" t="s">
        <v>32</v>
      </c>
      <c r="G20" s="181" t="s">
        <v>31</v>
      </c>
      <c r="H20" s="180" t="s">
        <v>32</v>
      </c>
      <c r="X20" s="186">
        <v>19</v>
      </c>
      <c r="Y20" s="186">
        <v>206</v>
      </c>
      <c r="Z20" s="186">
        <f t="shared" si="1"/>
        <v>1.8446601941747571</v>
      </c>
      <c r="AC20" s="186">
        <v>27</v>
      </c>
      <c r="AD20" s="186">
        <v>858</v>
      </c>
      <c r="AE20" s="186">
        <f>(AC20/(AD20/20))</f>
        <v>0.62937062937062938</v>
      </c>
      <c r="AH20" s="186">
        <v>10</v>
      </c>
      <c r="AI20" s="186">
        <v>206</v>
      </c>
      <c r="AJ20" s="186">
        <f>(AH20/(AI20/20))</f>
        <v>0.97087378640776689</v>
      </c>
      <c r="AL20" s="186" t="s">
        <v>23562</v>
      </c>
      <c r="AM20" s="186">
        <v>8</v>
      </c>
      <c r="AN20" s="186">
        <v>240</v>
      </c>
      <c r="AO20" s="186">
        <f>(AM20/(AN20/20))</f>
        <v>0.66666666666666663</v>
      </c>
    </row>
    <row r="21" spans="1:41">
      <c r="A21" s="187"/>
      <c r="B21" s="187"/>
      <c r="C21" s="187"/>
      <c r="D21" s="181" t="s">
        <v>33</v>
      </c>
      <c r="E21" s="180" t="s">
        <v>35</v>
      </c>
      <c r="G21" s="181" t="s">
        <v>33</v>
      </c>
      <c r="H21" s="180" t="s">
        <v>18730</v>
      </c>
      <c r="X21" s="186">
        <v>18</v>
      </c>
      <c r="Y21" s="186">
        <v>324</v>
      </c>
      <c r="Z21" s="186">
        <f t="shared" si="1"/>
        <v>1.1111111111111112</v>
      </c>
      <c r="AH21" s="186">
        <v>16</v>
      </c>
      <c r="AI21" s="186">
        <v>324</v>
      </c>
      <c r="AJ21" s="186">
        <f>(AH21/(AI21/20))</f>
        <v>0.98765432098765438</v>
      </c>
      <c r="AM21" s="186">
        <v>18</v>
      </c>
      <c r="AN21" s="186">
        <v>255</v>
      </c>
      <c r="AO21" s="186">
        <f>(AM21/(AN21/20))</f>
        <v>1.411764705882353</v>
      </c>
    </row>
    <row r="22" spans="1:41">
      <c r="A22" s="187"/>
      <c r="B22" s="187"/>
      <c r="C22" s="187"/>
      <c r="D22" s="181" t="s">
        <v>36</v>
      </c>
      <c r="E22" s="180" t="s">
        <v>38</v>
      </c>
      <c r="G22" s="181" t="s">
        <v>36</v>
      </c>
      <c r="H22" s="180" t="s">
        <v>38</v>
      </c>
      <c r="AM22" s="186">
        <v>4</v>
      </c>
      <c r="AN22" s="186">
        <v>156</v>
      </c>
      <c r="AO22" s="186">
        <f>(AM22/(AN22/20))</f>
        <v>0.51282051282051289</v>
      </c>
    </row>
    <row r="23" spans="1:41">
      <c r="A23" s="187"/>
      <c r="B23" s="187"/>
      <c r="C23" s="187"/>
      <c r="D23" s="181" t="s">
        <v>39</v>
      </c>
      <c r="E23" s="180" t="s">
        <v>40</v>
      </c>
      <c r="G23" s="181" t="s">
        <v>39</v>
      </c>
      <c r="H23" s="180" t="s">
        <v>40</v>
      </c>
      <c r="W23" s="186" t="s">
        <v>23591</v>
      </c>
      <c r="X23" s="186">
        <v>9</v>
      </c>
      <c r="Y23" s="186">
        <v>147</v>
      </c>
      <c r="Z23" s="186">
        <f>(X23/(Y23/20))</f>
        <v>1.2244897959183674</v>
      </c>
      <c r="AB23" s="186" t="s">
        <v>23577</v>
      </c>
      <c r="AC23" s="186">
        <v>9</v>
      </c>
      <c r="AD23" s="186">
        <v>174</v>
      </c>
      <c r="AE23" s="186">
        <f>(AC23/(AD23/20))</f>
        <v>1.0344827586206897</v>
      </c>
      <c r="AG23" s="186" t="s">
        <v>23591</v>
      </c>
      <c r="AH23" s="186">
        <v>5</v>
      </c>
      <c r="AI23" s="186">
        <v>147</v>
      </c>
      <c r="AJ23" s="186">
        <f>(AH23/(AI23/20))</f>
        <v>0.68027210884353739</v>
      </c>
      <c r="AM23" s="186">
        <v>13</v>
      </c>
      <c r="AN23" s="186">
        <v>134</v>
      </c>
      <c r="AO23" s="186">
        <f>(AM23/(AN23/20))</f>
        <v>1.9402985074626866</v>
      </c>
    </row>
    <row r="24" spans="1:41">
      <c r="A24" s="187"/>
      <c r="B24" s="187"/>
      <c r="C24" s="187"/>
      <c r="D24" s="181" t="s">
        <v>23592</v>
      </c>
      <c r="E24" s="180" t="s">
        <v>23593</v>
      </c>
      <c r="G24" s="181" t="s">
        <v>23592</v>
      </c>
      <c r="H24" s="180" t="s">
        <v>23594</v>
      </c>
      <c r="X24" s="186">
        <v>10</v>
      </c>
      <c r="Y24" s="186">
        <v>175</v>
      </c>
      <c r="Z24" s="186">
        <f>(X24/(Y24/20))</f>
        <v>1.1428571428571428</v>
      </c>
      <c r="AC24" s="186">
        <v>12</v>
      </c>
      <c r="AD24" s="186">
        <v>333</v>
      </c>
      <c r="AE24" s="186">
        <f>(AC24/(AD24/20))</f>
        <v>0.7207207207207208</v>
      </c>
      <c r="AH24" s="186">
        <v>6</v>
      </c>
      <c r="AI24" s="186">
        <v>175</v>
      </c>
      <c r="AJ24" s="186">
        <f>(AH24/(AI24/20))</f>
        <v>0.68571428571428572</v>
      </c>
    </row>
    <row r="25" spans="1:41">
      <c r="A25" s="187"/>
      <c r="B25" s="187"/>
      <c r="C25" s="187"/>
      <c r="D25" s="181" t="s">
        <v>41</v>
      </c>
      <c r="E25" s="180">
        <v>5</v>
      </c>
      <c r="G25" s="181" t="s">
        <v>41</v>
      </c>
      <c r="H25" s="180">
        <v>0</v>
      </c>
      <c r="X25" s="186">
        <v>18</v>
      </c>
      <c r="Y25" s="186">
        <v>337</v>
      </c>
      <c r="Z25" s="186">
        <f>(X25/(Y25/20))</f>
        <v>1.0682492581602372</v>
      </c>
      <c r="AC25" s="186">
        <v>8</v>
      </c>
      <c r="AD25" s="186">
        <v>205</v>
      </c>
      <c r="AE25" s="186">
        <f>(AC25/(AD25/20))</f>
        <v>0.78048780487804881</v>
      </c>
      <c r="AH25" s="186">
        <v>15</v>
      </c>
      <c r="AI25" s="186">
        <v>337</v>
      </c>
      <c r="AJ25" s="186">
        <f>(AH25/(AI25/20))</f>
        <v>0.89020771513353103</v>
      </c>
      <c r="AL25" s="186" t="s">
        <v>23589</v>
      </c>
      <c r="AM25" s="186">
        <v>19</v>
      </c>
      <c r="AN25" s="186">
        <v>557</v>
      </c>
      <c r="AO25" s="186">
        <f>(AM25/(AN25/20))</f>
        <v>0.68222621184919208</v>
      </c>
    </row>
    <row r="26" spans="1:41">
      <c r="G26" s="181"/>
      <c r="H26" s="180"/>
      <c r="AE26" s="186">
        <f>AVERAGE(AE23:AE25)</f>
        <v>0.84523042807315318</v>
      </c>
      <c r="AM26" s="186">
        <v>6</v>
      </c>
      <c r="AN26" s="186">
        <v>227</v>
      </c>
      <c r="AO26" s="186">
        <f>(AM26/(AN26/20))</f>
        <v>0.52863436123348018</v>
      </c>
    </row>
    <row r="27" spans="1:41" ht="15">
      <c r="G27" s="181" t="s">
        <v>23595</v>
      </c>
      <c r="H27" s="180"/>
      <c r="W27" s="190" t="s">
        <v>23549</v>
      </c>
      <c r="X27" s="186" t="s">
        <v>23596</v>
      </c>
      <c r="Y27" s="186" t="s">
        <v>23596</v>
      </c>
      <c r="Z27" s="190" t="s">
        <v>23551</v>
      </c>
      <c r="AG27" s="190" t="s">
        <v>23549</v>
      </c>
      <c r="AH27" s="186" t="s">
        <v>23596</v>
      </c>
      <c r="AI27" s="186" t="s">
        <v>23596</v>
      </c>
      <c r="AJ27" s="190" t="s">
        <v>23551</v>
      </c>
    </row>
    <row r="28" spans="1:41" ht="15">
      <c r="G28" s="181" t="s">
        <v>23597</v>
      </c>
      <c r="H28" s="180" t="s">
        <v>23598</v>
      </c>
      <c r="W28" s="190" t="s">
        <v>23599</v>
      </c>
      <c r="X28" s="186">
        <v>1.2020277987973746</v>
      </c>
      <c r="Y28" s="186">
        <v>0.84523042807315318</v>
      </c>
      <c r="AG28" s="190" t="s">
        <v>23599</v>
      </c>
      <c r="AH28" s="186">
        <v>0.83740348611344873</v>
      </c>
      <c r="AI28" s="186">
        <v>0.99860457327884666</v>
      </c>
    </row>
    <row r="29" spans="1:41" ht="15">
      <c r="G29" s="181" t="s">
        <v>23600</v>
      </c>
      <c r="H29" s="180" t="s">
        <v>23601</v>
      </c>
      <c r="W29" s="190" t="s">
        <v>23518</v>
      </c>
      <c r="X29" s="186">
        <v>9.5052463990228653E-2</v>
      </c>
      <c r="Y29" s="186">
        <v>0.10388239270792736</v>
      </c>
      <c r="AG29" s="190" t="s">
        <v>23518</v>
      </c>
      <c r="AH29" s="186">
        <v>8.1685814451144242E-2</v>
      </c>
      <c r="AI29" s="186">
        <v>0.18592840424436219</v>
      </c>
    </row>
    <row r="30" spans="1:41" ht="15">
      <c r="G30" s="181" t="s">
        <v>23602</v>
      </c>
      <c r="H30" s="180">
        <v>1675878</v>
      </c>
      <c r="W30" s="190"/>
      <c r="AG30" s="190"/>
    </row>
    <row r="31" spans="1:41" ht="15">
      <c r="G31" s="181" t="s">
        <v>23603</v>
      </c>
      <c r="H31" s="180">
        <v>1882110</v>
      </c>
      <c r="W31" s="190" t="s">
        <v>23604</v>
      </c>
      <c r="X31" s="186">
        <v>100</v>
      </c>
      <c r="Y31" s="186">
        <f>100/X28*Y28</f>
        <v>70.31704499004131</v>
      </c>
      <c r="AG31" s="190" t="s">
        <v>23604</v>
      </c>
      <c r="AH31" s="186">
        <v>100</v>
      </c>
      <c r="AI31" s="186">
        <v>119.25010939631542</v>
      </c>
    </row>
    <row r="32" spans="1:41" ht="15">
      <c r="W32" s="190" t="s">
        <v>23605</v>
      </c>
      <c r="X32" s="186">
        <f>100/X28*X29</f>
        <v>7.9076760192508333</v>
      </c>
      <c r="Y32" s="186">
        <f>100/X28*Y29</f>
        <v>8.6422620851082961</v>
      </c>
      <c r="AG32" s="190" t="s">
        <v>23605</v>
      </c>
      <c r="AH32" s="186">
        <v>9.7546542145726995</v>
      </c>
      <c r="AI32" s="186">
        <v>22.20296515689131</v>
      </c>
    </row>
    <row r="34" spans="23:33">
      <c r="AG34" s="195"/>
    </row>
    <row r="35" spans="23:33">
      <c r="W35" s="186" t="s">
        <v>23606</v>
      </c>
      <c r="AG35" s="186" t="s">
        <v>23607</v>
      </c>
    </row>
    <row r="36" spans="23:33">
      <c r="W36" s="186" t="s">
        <v>23608</v>
      </c>
      <c r="AG36" s="186" t="s">
        <v>23609</v>
      </c>
    </row>
    <row r="37" spans="23:33">
      <c r="W37" s="186" t="s">
        <v>23610</v>
      </c>
      <c r="AG37" s="186" t="s">
        <v>23610</v>
      </c>
    </row>
    <row r="38" spans="23:33">
      <c r="W38" s="186" t="s">
        <v>23611</v>
      </c>
      <c r="AG38" s="186" t="s">
        <v>23612</v>
      </c>
    </row>
    <row r="39" spans="23:33">
      <c r="W39" s="186" t="s">
        <v>23613</v>
      </c>
      <c r="AG39" s="186" t="s">
        <v>23614</v>
      </c>
    </row>
    <row r="40" spans="23:33">
      <c r="W40" s="186" t="s">
        <v>23615</v>
      </c>
      <c r="AG40" s="186" t="s">
        <v>23615</v>
      </c>
    </row>
    <row r="41" spans="23:33">
      <c r="W41" s="186" t="s">
        <v>23616</v>
      </c>
      <c r="AG41" s="186" t="s">
        <v>23617</v>
      </c>
    </row>
    <row r="42" spans="23:33">
      <c r="W42" s="186" t="s">
        <v>23618</v>
      </c>
      <c r="AG42" s="186" t="s">
        <v>23618</v>
      </c>
    </row>
    <row r="43" spans="23:33">
      <c r="W43" s="186" t="s">
        <v>23619</v>
      </c>
      <c r="AG43" s="186" t="s">
        <v>23620</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49"/>
  <sheetViews>
    <sheetView topLeftCell="D2" zoomScale="116" workbookViewId="0">
      <selection activeCell="A2" sqref="A2"/>
    </sheetView>
  </sheetViews>
  <sheetFormatPr baseColWidth="10" defaultRowHeight="15"/>
  <cols>
    <col min="1" max="2" width="11.42578125" style="196"/>
    <col min="3" max="11" width="16.42578125" style="196" customWidth="1"/>
    <col min="12" max="13" width="11.42578125" style="196"/>
    <col min="14" max="14" width="31.28515625" style="196" customWidth="1"/>
    <col min="15" max="16384" width="11.42578125" style="196"/>
  </cols>
  <sheetData>
    <row r="1" spans="1:17" ht="15.75">
      <c r="A1" s="185" t="s">
        <v>23631</v>
      </c>
    </row>
    <row r="2" spans="1:17" ht="15.75">
      <c r="A2" s="185" t="s">
        <v>23631</v>
      </c>
    </row>
    <row r="5" spans="1:17">
      <c r="A5" s="197" t="s">
        <v>23621</v>
      </c>
      <c r="C5" s="196">
        <v>601</v>
      </c>
      <c r="D5" s="196">
        <v>1493</v>
      </c>
      <c r="E5" s="196">
        <v>1495</v>
      </c>
      <c r="F5" s="196">
        <v>1567</v>
      </c>
      <c r="G5" s="196">
        <v>1496</v>
      </c>
      <c r="H5" s="196">
        <v>1498</v>
      </c>
      <c r="I5" s="196">
        <v>1494</v>
      </c>
      <c r="J5" s="196">
        <v>1497</v>
      </c>
      <c r="K5" s="196">
        <v>1566</v>
      </c>
    </row>
    <row r="6" spans="1:17">
      <c r="A6" s="198" t="s">
        <v>23622</v>
      </c>
      <c r="C6" s="196" t="s">
        <v>23623</v>
      </c>
      <c r="D6" s="196" t="s">
        <v>23624</v>
      </c>
      <c r="E6" s="196" t="s">
        <v>23663</v>
      </c>
      <c r="F6" s="196" t="s">
        <v>23664</v>
      </c>
      <c r="G6" s="196" t="s">
        <v>23665</v>
      </c>
      <c r="H6" s="196" t="s">
        <v>23668</v>
      </c>
      <c r="I6" s="196" t="s">
        <v>23666</v>
      </c>
      <c r="J6" s="196" t="s">
        <v>23667</v>
      </c>
      <c r="K6" s="196" t="s">
        <v>23662</v>
      </c>
    </row>
    <row r="7" spans="1:17">
      <c r="A7" s="199" t="s">
        <v>23625</v>
      </c>
      <c r="B7" s="196">
        <v>1</v>
      </c>
      <c r="C7" s="197">
        <v>0.93037113020865203</v>
      </c>
      <c r="D7" s="197">
        <v>1.1287394988411232</v>
      </c>
      <c r="E7" s="197"/>
      <c r="F7" s="197">
        <v>1.0493762373076752</v>
      </c>
      <c r="G7" s="197">
        <v>1.085604287111531</v>
      </c>
      <c r="H7" s="197">
        <v>0.91617796104097804</v>
      </c>
      <c r="I7" s="197">
        <v>0.85489844255595215</v>
      </c>
      <c r="J7" s="197"/>
      <c r="K7" s="197">
        <v>0.55636978305274787</v>
      </c>
      <c r="O7" s="196" t="s">
        <v>23626</v>
      </c>
      <c r="P7" s="196" t="s">
        <v>23627</v>
      </c>
      <c r="Q7" s="196" t="s">
        <v>23628</v>
      </c>
    </row>
    <row r="8" spans="1:17">
      <c r="A8" s="200" t="s">
        <v>23629</v>
      </c>
      <c r="B8" s="196">
        <v>2</v>
      </c>
      <c r="C8" s="197">
        <v>1.0193376050719916</v>
      </c>
      <c r="D8" s="197">
        <v>1.4266011521987543</v>
      </c>
      <c r="E8" s="197"/>
      <c r="F8" s="197">
        <v>0.98215809298803392</v>
      </c>
      <c r="G8" s="197">
        <v>0.84212272185025483</v>
      </c>
      <c r="H8" s="197">
        <v>0.74026310356203839</v>
      </c>
      <c r="I8" s="197">
        <v>1.1590316610630742</v>
      </c>
      <c r="J8" s="197"/>
      <c r="K8" s="197">
        <v>0.77022554794289089</v>
      </c>
      <c r="N8" s="196" t="str">
        <f>C6</f>
        <v>empty vector</v>
      </c>
      <c r="O8" s="196">
        <f>C48</f>
        <v>1.0000000000000004</v>
      </c>
      <c r="P8" s="196">
        <f>C49</f>
        <v>4.139820380811552E-2</v>
      </c>
      <c r="Q8" s="196">
        <v>40</v>
      </c>
    </row>
    <row r="9" spans="1:17">
      <c r="B9" s="196">
        <v>3</v>
      </c>
      <c r="C9" s="197">
        <v>1.0770303346534611</v>
      </c>
      <c r="D9" s="197">
        <v>1.8153536277805467</v>
      </c>
      <c r="E9" s="197"/>
      <c r="F9" s="197">
        <v>0.55735877550235424</v>
      </c>
      <c r="G9" s="197">
        <v>0.99163760172488025</v>
      </c>
      <c r="H9" s="197">
        <v>1.1890537027088053</v>
      </c>
      <c r="I9" s="197">
        <v>1.090923423538787</v>
      </c>
      <c r="J9" s="197"/>
      <c r="K9" s="197">
        <v>0.90847090717635803</v>
      </c>
      <c r="N9" s="196" t="str">
        <f>D6</f>
        <v>wt</v>
      </c>
      <c r="O9" s="196">
        <f>D48</f>
        <v>1.2997170656807158</v>
      </c>
      <c r="P9" s="196">
        <f>D49</f>
        <v>7.9732718493024143E-2</v>
      </c>
      <c r="Q9" s="196">
        <v>30</v>
      </c>
    </row>
    <row r="10" spans="1:17">
      <c r="B10" s="196">
        <v>4</v>
      </c>
      <c r="C10" s="197">
        <v>1.0266719344205872</v>
      </c>
      <c r="D10" s="197">
        <v>0.71598349999789002</v>
      </c>
      <c r="E10" s="197"/>
      <c r="F10" s="197">
        <v>0.97337828835560003</v>
      </c>
      <c r="G10" s="197">
        <v>0.94962008032229428</v>
      </c>
      <c r="H10" s="197">
        <v>0.80379394899627421</v>
      </c>
      <c r="I10" s="197">
        <v>1.23291986683845</v>
      </c>
      <c r="J10" s="197"/>
      <c r="K10" s="197">
        <v>1.0676033359391834</v>
      </c>
      <c r="N10" s="196" t="str">
        <f>E6</f>
        <v>p.(Arg201Trp)</v>
      </c>
      <c r="O10" s="196">
        <f>E48</f>
        <v>1.1808958867645805</v>
      </c>
      <c r="P10" s="196">
        <f>E49</f>
        <v>9.75713702954559E-2</v>
      </c>
      <c r="Q10" s="196">
        <v>18</v>
      </c>
    </row>
    <row r="11" spans="1:17">
      <c r="B11" s="196">
        <v>5</v>
      </c>
      <c r="C11" s="197">
        <v>0.52108723580250604</v>
      </c>
      <c r="D11" s="197">
        <v>1.1748162382766947</v>
      </c>
      <c r="E11" s="197"/>
      <c r="F11" s="197">
        <v>0.78164019597771295</v>
      </c>
      <c r="G11" s="197">
        <v>0.86742610978080359</v>
      </c>
      <c r="H11" s="197">
        <v>1.0745048602858098</v>
      </c>
      <c r="I11" s="197">
        <v>1.0011029359771066</v>
      </c>
      <c r="J11" s="197"/>
      <c r="K11" s="197">
        <v>0.86128163177182382</v>
      </c>
      <c r="N11" s="196" t="str">
        <f>F6</f>
        <v>p.(Ala202Val)</v>
      </c>
      <c r="O11" s="196">
        <f>F48</f>
        <v>0.92960419037443098</v>
      </c>
      <c r="P11" s="196">
        <f>F49</f>
        <v>6.5333044234668194E-2</v>
      </c>
      <c r="Q11" s="196">
        <v>20</v>
      </c>
    </row>
    <row r="12" spans="1:17">
      <c r="B12" s="196">
        <v>6</v>
      </c>
      <c r="C12" s="197">
        <v>1.1201893852890048</v>
      </c>
      <c r="D12" s="197">
        <v>1.5072808689912629</v>
      </c>
      <c r="E12" s="197"/>
      <c r="F12" s="197">
        <v>0.78348545615730403</v>
      </c>
      <c r="G12" s="197">
        <v>0.916597396926772</v>
      </c>
      <c r="H12" s="197">
        <v>1.1308142890273414</v>
      </c>
      <c r="I12" s="197">
        <v>0.49000613465251397</v>
      </c>
      <c r="J12" s="197"/>
      <c r="K12" s="197">
        <v>1.1449431897931599</v>
      </c>
      <c r="N12" s="196" t="str">
        <f>G6</f>
        <v>p.(Thr207Met)</v>
      </c>
      <c r="O12" s="196">
        <f>G48</f>
        <v>1.0152362976965703</v>
      </c>
      <c r="P12" s="196">
        <f>G49</f>
        <v>5.4753981383224175E-2</v>
      </c>
      <c r="Q12" s="196">
        <v>27</v>
      </c>
    </row>
    <row r="13" spans="1:17">
      <c r="B13" s="196">
        <v>7</v>
      </c>
      <c r="C13" s="197">
        <v>1.1111404265224838</v>
      </c>
      <c r="D13" s="197">
        <v>1.2240735387725148</v>
      </c>
      <c r="E13" s="197"/>
      <c r="F13" s="197">
        <v>0.9589214415592604</v>
      </c>
      <c r="G13" s="197">
        <v>1.2989815020720681</v>
      </c>
      <c r="H13" s="197">
        <v>0.54285247908353451</v>
      </c>
      <c r="I13" s="197">
        <v>1.2690831650193799</v>
      </c>
      <c r="J13" s="197"/>
      <c r="K13" s="197">
        <v>1.8499772225696582</v>
      </c>
      <c r="N13" s="196" t="str">
        <f>H6</f>
        <v>p.(Pro320His)</v>
      </c>
      <c r="O13" s="196">
        <f>H48</f>
        <v>1.1937244909217741</v>
      </c>
      <c r="P13" s="196">
        <f>H49</f>
        <v>8.748292288451387E-2</v>
      </c>
      <c r="Q13" s="196">
        <v>29</v>
      </c>
    </row>
    <row r="14" spans="1:17">
      <c r="B14" s="196">
        <v>8</v>
      </c>
      <c r="C14" s="197">
        <v>0.98457564798414832</v>
      </c>
      <c r="D14" s="197">
        <v>1.3569736676411304</v>
      </c>
      <c r="E14" s="197"/>
      <c r="F14" s="197">
        <v>0.62438073206896294</v>
      </c>
      <c r="G14" s="197">
        <v>0.85607717981103681</v>
      </c>
      <c r="H14" s="197">
        <v>1.6016112587673619</v>
      </c>
      <c r="I14" s="197">
        <v>0.84002377061070743</v>
      </c>
      <c r="J14" s="197"/>
      <c r="K14" s="197">
        <v>0.8957233743662113</v>
      </c>
      <c r="N14" s="196" t="str">
        <f>I6</f>
        <v>p.(Pro320Arg)</v>
      </c>
      <c r="O14" s="196">
        <f>I48</f>
        <v>0.94251527935497192</v>
      </c>
      <c r="P14" s="196">
        <f>I49</f>
        <v>6.4114789625913521E-2</v>
      </c>
      <c r="Q14" s="196">
        <v>19</v>
      </c>
    </row>
    <row r="15" spans="1:17">
      <c r="B15" s="196">
        <v>9</v>
      </c>
      <c r="C15" s="197">
        <v>1.5735688127577321</v>
      </c>
      <c r="D15" s="197">
        <v>0.9984112335625509</v>
      </c>
      <c r="E15" s="197"/>
      <c r="F15" s="197">
        <v>0.60629489506258571</v>
      </c>
      <c r="G15" s="197">
        <v>1.4584326956651494</v>
      </c>
      <c r="H15" s="197">
        <v>1.1005512811430742</v>
      </c>
      <c r="I15" s="197">
        <v>0.78482897179609379</v>
      </c>
      <c r="J15" s="197"/>
      <c r="K15" s="197">
        <v>1.2255310945830178</v>
      </c>
      <c r="N15" s="196" t="str">
        <f>J6</f>
        <v>p.(Arg325Trp)</v>
      </c>
      <c r="O15" s="196">
        <f>J48</f>
        <v>1.1380951850034624</v>
      </c>
      <c r="P15" s="196">
        <f>J49</f>
        <v>8.6928330319978292E-2</v>
      </c>
      <c r="Q15" s="196">
        <v>20</v>
      </c>
    </row>
    <row r="16" spans="1:17">
      <c r="B16" s="196">
        <v>10</v>
      </c>
      <c r="C16" s="197">
        <v>0.63602748728943359</v>
      </c>
      <c r="D16" s="197">
        <v>1.3010430842157998</v>
      </c>
      <c r="E16" s="197"/>
      <c r="F16" s="197">
        <v>1.022152367784837</v>
      </c>
      <c r="G16" s="197"/>
      <c r="H16" s="197">
        <v>1.4165810801620904</v>
      </c>
      <c r="I16" s="197">
        <v>0.71655563374072417</v>
      </c>
      <c r="J16" s="197"/>
      <c r="K16" s="197">
        <v>1.0210105164045016</v>
      </c>
      <c r="N16" s="196" t="str">
        <f>K6</f>
        <v>p.(Ala324Lys360del)</v>
      </c>
      <c r="O16" s="196">
        <f>K48</f>
        <v>1.0060635393169757</v>
      </c>
      <c r="P16" s="196">
        <f>K49</f>
        <v>7.1470954685582497E-2</v>
      </c>
      <c r="Q16" s="196">
        <v>20</v>
      </c>
    </row>
    <row r="17" spans="2:11">
      <c r="B17" s="196">
        <v>1</v>
      </c>
      <c r="C17" s="198">
        <v>1.0351580089341419</v>
      </c>
      <c r="D17" s="198"/>
      <c r="E17" s="198">
        <v>0.55771488730727747</v>
      </c>
      <c r="F17" s="198">
        <v>0.72762254366102697</v>
      </c>
      <c r="G17" s="198">
        <v>0.9250466372863656</v>
      </c>
      <c r="H17" s="198">
        <v>1.3996658731797236</v>
      </c>
      <c r="I17" s="198">
        <v>0.91710850012228551</v>
      </c>
      <c r="J17" s="198">
        <v>0.54784024208160598</v>
      </c>
      <c r="K17" s="198">
        <v>0.90257375532744744</v>
      </c>
    </row>
    <row r="18" spans="2:11">
      <c r="B18" s="196">
        <v>2</v>
      </c>
      <c r="C18" s="198">
        <v>1.6339350867491327</v>
      </c>
      <c r="D18" s="198"/>
      <c r="E18" s="198">
        <v>0.58031615341630693</v>
      </c>
      <c r="F18" s="198">
        <v>0.86236010675754793</v>
      </c>
      <c r="G18" s="198">
        <v>0.6156843843266443</v>
      </c>
      <c r="H18" s="198">
        <v>0.67015923084584361</v>
      </c>
      <c r="I18" s="198">
        <v>0.75604521090263843</v>
      </c>
      <c r="J18" s="198">
        <v>1.6964591104682647</v>
      </c>
      <c r="K18" s="198">
        <v>1.7215833796330067</v>
      </c>
    </row>
    <row r="19" spans="2:11">
      <c r="B19" s="196">
        <v>3</v>
      </c>
      <c r="C19" s="198">
        <v>0.89220140943174076</v>
      </c>
      <c r="D19" s="198"/>
      <c r="E19" s="198">
        <v>0.51995750465779023</v>
      </c>
      <c r="F19" s="198">
        <v>1.2868882210106187</v>
      </c>
      <c r="G19" s="198">
        <v>0.85442913346674865</v>
      </c>
      <c r="H19" s="198">
        <v>1.1123553418392012</v>
      </c>
      <c r="I19" s="198">
        <v>0.44370448336493012</v>
      </c>
      <c r="J19" s="198">
        <v>0.88105140623910405</v>
      </c>
      <c r="K19" s="198">
        <v>1.279925313227634</v>
      </c>
    </row>
    <row r="20" spans="2:11">
      <c r="B20" s="196">
        <v>4</v>
      </c>
      <c r="C20" s="198">
        <v>1.3274742024681392</v>
      </c>
      <c r="D20" s="198"/>
      <c r="E20" s="198">
        <v>1.2329140915291517</v>
      </c>
      <c r="F20" s="198">
        <v>0.55087150309429367</v>
      </c>
      <c r="G20" s="198">
        <v>0.71272753144935663</v>
      </c>
      <c r="H20" s="198">
        <v>0.58326163647260609</v>
      </c>
      <c r="I20" s="198">
        <v>1.1719685707305516</v>
      </c>
      <c r="J20" s="198">
        <v>0.77226440853337219</v>
      </c>
      <c r="K20" s="198">
        <v>0.91302226450750801</v>
      </c>
    </row>
    <row r="21" spans="2:11">
      <c r="B21" s="196">
        <v>5</v>
      </c>
      <c r="C21" s="198">
        <v>1.1338573304455886</v>
      </c>
      <c r="D21" s="198"/>
      <c r="E21" s="198">
        <v>0.72457544671792906</v>
      </c>
      <c r="F21" s="198">
        <v>1.1420569489844183</v>
      </c>
      <c r="G21" s="198">
        <v>0.8302840526657046</v>
      </c>
      <c r="H21" s="198">
        <v>1.0458687535808762</v>
      </c>
      <c r="I21" s="198">
        <v>1.2260288552143694</v>
      </c>
      <c r="J21" s="198">
        <v>1.0546099986443314</v>
      </c>
      <c r="K21" s="198">
        <v>0.81192511919978183</v>
      </c>
    </row>
    <row r="22" spans="2:11">
      <c r="B22" s="196">
        <v>6</v>
      </c>
      <c r="C22" s="198">
        <v>0.76222669092907169</v>
      </c>
      <c r="D22" s="198"/>
      <c r="E22" s="198">
        <v>1.0869030426873907</v>
      </c>
      <c r="F22" s="198">
        <v>0.84964611691392189</v>
      </c>
      <c r="G22" s="198">
        <v>0.58813740633212119</v>
      </c>
      <c r="H22" s="198">
        <v>0.85042641353258686</v>
      </c>
      <c r="I22" s="198">
        <v>1.0698605651983071</v>
      </c>
      <c r="J22" s="198">
        <v>0.78341177240427384</v>
      </c>
      <c r="K22" s="198">
        <v>1.0355548498093026</v>
      </c>
    </row>
    <row r="23" spans="2:11">
      <c r="B23" s="196">
        <v>7</v>
      </c>
      <c r="C23" s="198">
        <v>0.78553793458482557</v>
      </c>
      <c r="D23" s="198"/>
      <c r="E23" s="198">
        <v>1.6958384928145693</v>
      </c>
      <c r="F23" s="198">
        <v>0.96080793861224201</v>
      </c>
      <c r="G23" s="198">
        <v>1.0327635785515219</v>
      </c>
      <c r="H23" s="198">
        <v>0.70622461974019235</v>
      </c>
      <c r="I23" s="198">
        <v>0.44053748580586916</v>
      </c>
      <c r="J23" s="198">
        <v>1.036010132808596</v>
      </c>
      <c r="K23" s="198">
        <v>0.89362720873760282</v>
      </c>
    </row>
    <row r="24" spans="2:11">
      <c r="B24" s="196">
        <v>8</v>
      </c>
      <c r="C24" s="198">
        <v>0.80023198129867112</v>
      </c>
      <c r="D24" s="198"/>
      <c r="E24" s="198">
        <v>1.2120819250745198</v>
      </c>
      <c r="F24" s="198">
        <v>1.4308767953114185</v>
      </c>
      <c r="G24" s="198">
        <v>0.73057669877445552</v>
      </c>
      <c r="H24" s="198">
        <v>0.74851164405594306</v>
      </c>
      <c r="I24" s="198">
        <v>1.186488422209885</v>
      </c>
      <c r="J24" s="198">
        <v>0.55662126549406754</v>
      </c>
      <c r="K24" s="198">
        <v>0.67770731396208173</v>
      </c>
    </row>
    <row r="25" spans="2:11">
      <c r="B25" s="196">
        <v>9</v>
      </c>
      <c r="C25" s="198">
        <v>0.88048904218656043</v>
      </c>
      <c r="D25" s="198"/>
      <c r="E25" s="198"/>
      <c r="F25" s="198">
        <v>0.76038821481763863</v>
      </c>
      <c r="G25" s="198"/>
      <c r="H25" s="198">
        <v>0.44705133184793566</v>
      </c>
      <c r="I25" s="198">
        <v>1.2566742084028426</v>
      </c>
      <c r="J25" s="198">
        <v>1.3701980345310381</v>
      </c>
      <c r="K25" s="198">
        <v>0.79008887934795036</v>
      </c>
    </row>
    <row r="26" spans="2:11">
      <c r="B26" s="196">
        <v>10</v>
      </c>
      <c r="C26" s="198">
        <v>0.74888831297212877</v>
      </c>
      <c r="D26" s="198"/>
      <c r="E26" s="198"/>
      <c r="F26" s="198">
        <v>1.6814189355611673</v>
      </c>
      <c r="G26" s="198"/>
      <c r="H26" s="198"/>
      <c r="I26" s="198"/>
      <c r="J26" s="198">
        <v>0.5363818152919323</v>
      </c>
      <c r="K26" s="198">
        <v>0.79412609898764863</v>
      </c>
    </row>
    <row r="27" spans="2:11">
      <c r="B27" s="196">
        <v>1</v>
      </c>
      <c r="C27" s="199">
        <v>0.78207546670636541</v>
      </c>
      <c r="D27" s="199">
        <v>1.946307799606817</v>
      </c>
      <c r="E27" s="199"/>
      <c r="F27" s="199"/>
      <c r="G27" s="199">
        <v>1.1664706758059471</v>
      </c>
      <c r="H27" s="199">
        <v>1.7906628838499956</v>
      </c>
      <c r="I27" s="199"/>
      <c r="J27" s="199"/>
      <c r="K27" s="199"/>
    </row>
    <row r="28" spans="2:11">
      <c r="B28" s="196">
        <v>2</v>
      </c>
      <c r="C28" s="199">
        <v>0.97372578411717525</v>
      </c>
      <c r="D28" s="199">
        <v>1.0281581878632104</v>
      </c>
      <c r="E28" s="199"/>
      <c r="F28" s="199"/>
      <c r="G28" s="199">
        <v>1.1599713013893256</v>
      </c>
      <c r="H28" s="199">
        <v>1.6637500423657734</v>
      </c>
      <c r="I28" s="199"/>
      <c r="J28" s="199"/>
      <c r="K28" s="199"/>
    </row>
    <row r="29" spans="2:11">
      <c r="B29" s="196">
        <v>3</v>
      </c>
      <c r="C29" s="199">
        <v>1.1344574528224043</v>
      </c>
      <c r="D29" s="199">
        <v>1.2917343625248885</v>
      </c>
      <c r="E29" s="199"/>
      <c r="F29" s="199"/>
      <c r="G29" s="199">
        <v>0.8176057996705981</v>
      </c>
      <c r="H29" s="199">
        <v>0.78291320071737946</v>
      </c>
      <c r="I29" s="199"/>
      <c r="J29" s="199"/>
      <c r="K29" s="199"/>
    </row>
    <row r="30" spans="2:11">
      <c r="B30" s="196">
        <v>4</v>
      </c>
      <c r="C30" s="199">
        <v>1.0616009071209249</v>
      </c>
      <c r="D30" s="199">
        <v>0.88071013759688177</v>
      </c>
      <c r="E30" s="199"/>
      <c r="F30" s="199"/>
      <c r="G30" s="199">
        <v>1.5418355756089266</v>
      </c>
      <c r="H30" s="199">
        <v>1.8708007653153522</v>
      </c>
      <c r="I30" s="199"/>
      <c r="J30" s="199"/>
      <c r="K30" s="199"/>
    </row>
    <row r="31" spans="2:11">
      <c r="B31" s="196">
        <v>5</v>
      </c>
      <c r="C31" s="199">
        <v>0.72586234191131205</v>
      </c>
      <c r="D31" s="199">
        <v>0.39161304983087297</v>
      </c>
      <c r="E31" s="199"/>
      <c r="F31" s="199"/>
      <c r="G31" s="199">
        <v>1.1277541506659901</v>
      </c>
      <c r="H31" s="199">
        <v>1.831679816859733</v>
      </c>
      <c r="I31" s="199"/>
      <c r="J31" s="199"/>
      <c r="K31" s="199"/>
    </row>
    <row r="32" spans="2:11">
      <c r="B32" s="196">
        <v>6</v>
      </c>
      <c r="C32" s="199">
        <v>1.1582795305886604</v>
      </c>
      <c r="D32" s="199">
        <v>0.99783187344810775</v>
      </c>
      <c r="E32" s="199"/>
      <c r="F32" s="199"/>
      <c r="G32" s="199">
        <v>1.1261121462422168</v>
      </c>
      <c r="H32" s="199">
        <v>1.6899105678186297</v>
      </c>
      <c r="I32" s="199"/>
      <c r="J32" s="199"/>
      <c r="K32" s="199"/>
    </row>
    <row r="33" spans="2:11">
      <c r="B33" s="196">
        <v>7</v>
      </c>
      <c r="C33" s="199">
        <v>0.90060553382090081</v>
      </c>
      <c r="D33" s="199">
        <v>1.0151291215819758</v>
      </c>
      <c r="E33" s="199"/>
      <c r="F33" s="199"/>
      <c r="G33" s="199">
        <v>1.4082297284600609</v>
      </c>
      <c r="H33" s="199">
        <v>1.694347497730839</v>
      </c>
      <c r="I33" s="199"/>
      <c r="J33" s="199"/>
      <c r="K33" s="199"/>
    </row>
    <row r="34" spans="2:11">
      <c r="B34" s="196">
        <v>8</v>
      </c>
      <c r="C34" s="199">
        <v>0.70841007437356218</v>
      </c>
      <c r="D34" s="199">
        <v>0.86471110546710817</v>
      </c>
      <c r="E34" s="199"/>
      <c r="F34" s="199"/>
      <c r="G34" s="199">
        <v>1.0158364333638938</v>
      </c>
      <c r="H34" s="199">
        <v>2.0008125648089079</v>
      </c>
      <c r="I34" s="199"/>
      <c r="J34" s="199"/>
      <c r="K34" s="199"/>
    </row>
    <row r="35" spans="2:11">
      <c r="B35" s="196">
        <v>9</v>
      </c>
      <c r="C35" s="199">
        <v>0.9835872491106048</v>
      </c>
      <c r="D35" s="199">
        <v>1.0317096194831361</v>
      </c>
      <c r="E35" s="199"/>
      <c r="F35" s="199"/>
      <c r="G35" s="199">
        <v>1.7467300415735156</v>
      </c>
      <c r="H35" s="199">
        <v>1.9096153931407918</v>
      </c>
      <c r="I35" s="199"/>
      <c r="J35" s="199"/>
      <c r="K35" s="199"/>
    </row>
    <row r="36" spans="2:11">
      <c r="B36" s="196">
        <v>10</v>
      </c>
      <c r="C36" s="199">
        <v>1.57139565942809</v>
      </c>
      <c r="D36" s="199">
        <v>1.3996739158258937</v>
      </c>
      <c r="E36" s="199"/>
      <c r="F36" s="199"/>
      <c r="G36" s="199">
        <v>0.74468518690921193</v>
      </c>
      <c r="H36" s="199">
        <v>1.3037886942518262</v>
      </c>
      <c r="I36" s="199"/>
      <c r="J36" s="199"/>
      <c r="K36" s="199"/>
    </row>
    <row r="37" spans="2:11">
      <c r="B37" s="196">
        <v>1</v>
      </c>
      <c r="C37" s="200">
        <v>0.75456156492054416</v>
      </c>
      <c r="D37" s="200">
        <v>2.1183533831096777</v>
      </c>
      <c r="E37" s="200">
        <v>1.0955463510203629</v>
      </c>
      <c r="F37" s="200"/>
      <c r="G37" s="200"/>
      <c r="H37" s="200"/>
      <c r="I37" s="200"/>
      <c r="J37" s="200">
        <v>1.2866091407602163</v>
      </c>
      <c r="K37" s="200"/>
    </row>
    <row r="38" spans="2:11">
      <c r="B38" s="196">
        <v>2</v>
      </c>
      <c r="C38" s="200">
        <v>0.76580265635862765</v>
      </c>
      <c r="D38" s="200">
        <v>1.0125547535319883</v>
      </c>
      <c r="E38" s="200">
        <v>0.93976625812803771</v>
      </c>
      <c r="F38" s="200"/>
      <c r="G38" s="200"/>
      <c r="H38" s="200"/>
      <c r="I38" s="200"/>
      <c r="J38" s="200">
        <v>1.2335034270311773</v>
      </c>
      <c r="K38" s="200"/>
    </row>
    <row r="39" spans="2:11">
      <c r="B39" s="196">
        <v>3</v>
      </c>
      <c r="C39" s="200">
        <v>1.1977872863129846</v>
      </c>
      <c r="D39" s="200">
        <v>1.3115194627880815</v>
      </c>
      <c r="E39" s="200">
        <v>1.8655149861846623</v>
      </c>
      <c r="F39" s="200"/>
      <c r="G39" s="200"/>
      <c r="H39" s="200"/>
      <c r="I39" s="200"/>
      <c r="J39" s="200">
        <v>1.3809044179249137</v>
      </c>
      <c r="K39" s="200"/>
    </row>
    <row r="40" spans="2:11">
      <c r="B40" s="196">
        <v>4</v>
      </c>
      <c r="C40" s="200">
        <v>1.0853150029453049</v>
      </c>
      <c r="D40" s="200">
        <v>1.490549054100704</v>
      </c>
      <c r="E40" s="200">
        <v>1.7924163945094345</v>
      </c>
      <c r="F40" s="200"/>
      <c r="G40" s="200"/>
      <c r="H40" s="200"/>
      <c r="I40" s="200"/>
      <c r="J40" s="200">
        <v>1.3270738592419784</v>
      </c>
      <c r="K40" s="200"/>
    </row>
    <row r="41" spans="2:11">
      <c r="B41" s="196">
        <v>5</v>
      </c>
      <c r="C41" s="200">
        <v>0.71709965941431542</v>
      </c>
      <c r="D41" s="200">
        <v>2.0298320741311349</v>
      </c>
      <c r="E41" s="200">
        <v>1.5114913224659017</v>
      </c>
      <c r="F41" s="200"/>
      <c r="G41" s="200"/>
      <c r="H41" s="200"/>
      <c r="I41" s="200"/>
      <c r="J41" s="200">
        <v>1.8970466561177035</v>
      </c>
      <c r="K41" s="200"/>
    </row>
    <row r="42" spans="2:11">
      <c r="B42" s="196">
        <v>6</v>
      </c>
      <c r="C42" s="200">
        <v>1.0440262737295787</v>
      </c>
      <c r="D42" s="200">
        <v>1.2153410518449264</v>
      </c>
      <c r="E42" s="200">
        <v>1.1695581619899027</v>
      </c>
      <c r="F42" s="200"/>
      <c r="G42" s="200"/>
      <c r="H42" s="200"/>
      <c r="I42" s="200"/>
      <c r="J42" s="200">
        <v>1.467054079733026</v>
      </c>
      <c r="K42" s="200"/>
    </row>
    <row r="43" spans="2:11">
      <c r="B43" s="196">
        <v>7</v>
      </c>
      <c r="C43" s="200">
        <v>1.3130610029675764</v>
      </c>
      <c r="D43" s="200">
        <v>1.2760872044361893</v>
      </c>
      <c r="E43" s="200">
        <v>1.1022199235269268</v>
      </c>
      <c r="F43" s="200"/>
      <c r="G43" s="200"/>
      <c r="H43" s="200"/>
      <c r="I43" s="200"/>
      <c r="J43" s="200">
        <v>1.4013382584586986</v>
      </c>
      <c r="K43" s="200"/>
    </row>
    <row r="44" spans="2:11">
      <c r="B44" s="196">
        <v>8</v>
      </c>
      <c r="C44" s="200">
        <v>1.3828253484965938</v>
      </c>
      <c r="D44" s="200">
        <v>2.5035179466896142</v>
      </c>
      <c r="E44" s="200">
        <v>1.2991156119369913</v>
      </c>
      <c r="F44" s="200"/>
      <c r="G44" s="200"/>
      <c r="H44" s="200"/>
      <c r="I44" s="200"/>
      <c r="J44" s="200">
        <v>0.81579866940656831</v>
      </c>
      <c r="K44" s="200"/>
    </row>
    <row r="45" spans="2:11">
      <c r="B45" s="196">
        <v>9</v>
      </c>
      <c r="C45" s="200">
        <v>0.68228596793645191</v>
      </c>
      <c r="D45" s="200">
        <v>1.2230375762712868</v>
      </c>
      <c r="E45" s="200">
        <v>1.2421446680795352</v>
      </c>
      <c r="F45" s="200"/>
      <c r="G45" s="200"/>
      <c r="H45" s="200"/>
      <c r="I45" s="200"/>
      <c r="J45" s="200">
        <v>1.2294894482326584</v>
      </c>
      <c r="K45" s="200"/>
    </row>
    <row r="46" spans="2:11">
      <c r="B46" s="196">
        <v>10</v>
      </c>
      <c r="C46" s="200">
        <v>1.0572352369180218</v>
      </c>
      <c r="D46" s="200">
        <v>1.3138638800107065</v>
      </c>
      <c r="E46" s="200">
        <v>1.6280507397157566</v>
      </c>
      <c r="F46" s="200"/>
      <c r="G46" s="200"/>
      <c r="H46" s="200"/>
      <c r="I46" s="200"/>
      <c r="J46" s="200">
        <v>1.4882375566657244</v>
      </c>
      <c r="K46" s="200"/>
    </row>
    <row r="48" spans="2:11">
      <c r="B48" s="196" t="s">
        <v>23626</v>
      </c>
      <c r="C48" s="196">
        <f>AVERAGE(C7:C46)</f>
        <v>1.0000000000000004</v>
      </c>
      <c r="D48" s="196">
        <f>AVERAGE(D7:D16,D27:D46)</f>
        <v>1.2997170656807158</v>
      </c>
      <c r="E48" s="196">
        <f>AVERAGE(E17:E24,E37:E46)</f>
        <v>1.1808958867645805</v>
      </c>
      <c r="F48" s="196">
        <f>AVERAGE(F7:F26)</f>
        <v>0.92960419037443098</v>
      </c>
      <c r="G48" s="196">
        <f>AVERAGE(G7:G15,G17:G24,G27:G36)</f>
        <v>1.0152362976965703</v>
      </c>
      <c r="H48" s="196">
        <f>AVERAGE(H7:H25,H27:H36)</f>
        <v>1.1937244909217741</v>
      </c>
      <c r="I48" s="196">
        <f>AVERAGE(I7:I25)</f>
        <v>0.94251527935497192</v>
      </c>
      <c r="J48" s="196">
        <f>AVERAGE(J17:J26,J37:J46)</f>
        <v>1.1380951850034624</v>
      </c>
      <c r="K48" s="196">
        <f>AVERAGE(K7:K26)</f>
        <v>1.0060635393169757</v>
      </c>
    </row>
    <row r="49" spans="2:11">
      <c r="B49" s="196" t="s">
        <v>23630</v>
      </c>
      <c r="C49" s="196">
        <f>STDEV(C7:C46)/SQRT(40)</f>
        <v>4.139820380811552E-2</v>
      </c>
      <c r="D49" s="196">
        <f>STDEV(D7:D16,D27:D46)/SQRT(30)</f>
        <v>7.9732718493024143E-2</v>
      </c>
      <c r="E49" s="196">
        <f>STDEV(E17:E24,E37:E46)/SQRT(18)</f>
        <v>9.75713702954559E-2</v>
      </c>
      <c r="F49" s="196">
        <f>STDEV(F7:F26)/SQRT(20)</f>
        <v>6.5333044234668194E-2</v>
      </c>
      <c r="G49" s="196">
        <f>STDEV(G7:G15,G17:G24,G27:G36)/SQRT(27)</f>
        <v>5.4753981383224175E-2</v>
      </c>
      <c r="H49" s="196">
        <f>STDEV(H7:H25,H27:H36)/SQRT(29)</f>
        <v>8.748292288451387E-2</v>
      </c>
      <c r="I49" s="196">
        <f>STDEV(I7:I25)/SQRT(19)</f>
        <v>6.4114789625913521E-2</v>
      </c>
      <c r="J49" s="196">
        <f>STDEV(J17:J26,J37:J46)/SQRT(20)</f>
        <v>8.6928330319978292E-2</v>
      </c>
      <c r="K49" s="196">
        <f>STDEV(K7:K26)/SQRT(20)</f>
        <v>7.1470954685582497E-2</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48"/>
  <sheetViews>
    <sheetView zoomScaleNormal="100" workbookViewId="0"/>
  </sheetViews>
  <sheetFormatPr baseColWidth="10" defaultRowHeight="15"/>
  <cols>
    <col min="1" max="2" width="11.42578125" style="196"/>
    <col min="3" max="11" width="16.28515625" style="196" customWidth="1"/>
    <col min="12" max="12" width="11.42578125" style="196"/>
    <col min="13" max="13" width="5" style="196" customWidth="1"/>
    <col min="14" max="14" width="17.85546875" style="196" customWidth="1"/>
    <col min="15" max="16384" width="11.42578125" style="196"/>
  </cols>
  <sheetData>
    <row r="1" spans="1:17" ht="15.75">
      <c r="A1" s="185" t="s">
        <v>23637</v>
      </c>
    </row>
    <row r="4" spans="1:17">
      <c r="A4" s="197" t="s">
        <v>23621</v>
      </c>
      <c r="C4" s="196">
        <v>601</v>
      </c>
      <c r="D4" s="196">
        <v>1493</v>
      </c>
      <c r="E4" s="196">
        <v>1495</v>
      </c>
      <c r="F4" s="196">
        <v>1567</v>
      </c>
      <c r="G4" s="196">
        <v>1496</v>
      </c>
      <c r="H4" s="196">
        <v>1498</v>
      </c>
      <c r="I4" s="196">
        <v>1494</v>
      </c>
      <c r="J4" s="196">
        <v>1497</v>
      </c>
      <c r="K4" s="196">
        <v>1566</v>
      </c>
    </row>
    <row r="5" spans="1:17">
      <c r="A5" s="198" t="s">
        <v>23622</v>
      </c>
      <c r="C5" s="196" t="s">
        <v>23623</v>
      </c>
      <c r="D5" s="196" t="s">
        <v>23624</v>
      </c>
      <c r="E5" s="196" t="s">
        <v>23663</v>
      </c>
      <c r="F5" s="196" t="s">
        <v>23664</v>
      </c>
      <c r="G5" s="196" t="s">
        <v>23665</v>
      </c>
      <c r="H5" s="196" t="s">
        <v>23668</v>
      </c>
      <c r="I5" s="196" t="s">
        <v>23666</v>
      </c>
      <c r="J5" s="196" t="s">
        <v>23667</v>
      </c>
      <c r="K5" s="196" t="s">
        <v>23662</v>
      </c>
    </row>
    <row r="6" spans="1:17">
      <c r="A6" s="199" t="s">
        <v>23625</v>
      </c>
      <c r="B6" s="196">
        <v>1</v>
      </c>
      <c r="C6" s="197">
        <v>0.76732673267326734</v>
      </c>
      <c r="D6" s="197">
        <v>1.0396039603960396</v>
      </c>
      <c r="E6" s="197"/>
      <c r="F6" s="197">
        <v>1.0396039603960396</v>
      </c>
      <c r="G6" s="197">
        <v>1.2128712871287128</v>
      </c>
      <c r="H6" s="197">
        <v>0.81683168316831689</v>
      </c>
      <c r="I6" s="197">
        <v>0.76732673267326734</v>
      </c>
      <c r="J6" s="197"/>
      <c r="K6" s="197">
        <v>0.56930693069306937</v>
      </c>
      <c r="O6" s="196" t="s">
        <v>23626</v>
      </c>
      <c r="P6" s="196" t="s">
        <v>23627</v>
      </c>
      <c r="Q6" s="196" t="s">
        <v>23628</v>
      </c>
    </row>
    <row r="7" spans="1:17">
      <c r="A7" s="200" t="s">
        <v>23629</v>
      </c>
      <c r="B7" s="196">
        <v>2</v>
      </c>
      <c r="C7" s="197">
        <v>1.2623762376237624</v>
      </c>
      <c r="D7" s="197">
        <v>1.0643564356435644</v>
      </c>
      <c r="E7" s="197"/>
      <c r="F7" s="197">
        <v>1.1386138613861387</v>
      </c>
      <c r="G7" s="197">
        <v>1.1633663366336635</v>
      </c>
      <c r="H7" s="197">
        <v>0.76732673267326734</v>
      </c>
      <c r="I7" s="197">
        <v>1.0148514851485149</v>
      </c>
      <c r="J7" s="197"/>
      <c r="K7" s="197">
        <v>1.0643564356435644</v>
      </c>
      <c r="N7" s="196" t="str">
        <f>C5</f>
        <v>empty vector</v>
      </c>
      <c r="O7" s="196">
        <f>C47</f>
        <v>1.0000000000000002</v>
      </c>
      <c r="P7" s="196">
        <f>C48</f>
        <v>4.6696130651596147E-2</v>
      </c>
      <c r="Q7" s="196">
        <v>40</v>
      </c>
    </row>
    <row r="8" spans="1:17">
      <c r="B8" s="196">
        <v>3</v>
      </c>
      <c r="C8" s="197">
        <v>1.2376237623762376</v>
      </c>
      <c r="D8" s="197">
        <v>1.1881188118811881</v>
      </c>
      <c r="E8" s="197"/>
      <c r="F8" s="197">
        <v>0.54455445544554459</v>
      </c>
      <c r="G8" s="197">
        <v>0.99009900990099009</v>
      </c>
      <c r="H8" s="197">
        <v>0.94059405940594065</v>
      </c>
      <c r="I8" s="197">
        <v>1.1386138613861387</v>
      </c>
      <c r="J8" s="197"/>
      <c r="K8" s="197">
        <v>0.79207920792079212</v>
      </c>
      <c r="N8" s="196" t="str">
        <f>D5</f>
        <v>wt</v>
      </c>
      <c r="O8" s="196">
        <f>D47</f>
        <v>1.1216141492573963</v>
      </c>
      <c r="P8" s="196">
        <f>D48</f>
        <v>9.2288869074319851E-2</v>
      </c>
      <c r="Q8" s="196">
        <v>30</v>
      </c>
    </row>
    <row r="9" spans="1:17">
      <c r="B9" s="196">
        <v>4</v>
      </c>
      <c r="C9" s="197">
        <v>1.2128712871287128</v>
      </c>
      <c r="D9" s="197">
        <v>0.54455445544554459</v>
      </c>
      <c r="E9" s="197"/>
      <c r="F9" s="197">
        <v>0.66831683168316836</v>
      </c>
      <c r="G9" s="197">
        <v>1.0148514851485149</v>
      </c>
      <c r="H9" s="197">
        <v>0.56930693069306937</v>
      </c>
      <c r="I9" s="197">
        <v>0.79207920792079212</v>
      </c>
      <c r="J9" s="197"/>
      <c r="K9" s="197">
        <v>0.96534653465346543</v>
      </c>
      <c r="N9" s="196" t="str">
        <f>E5</f>
        <v>p.(Arg201Trp)</v>
      </c>
      <c r="O9" s="196">
        <f>E47</f>
        <v>1.161231520332314</v>
      </c>
      <c r="P9" s="196">
        <f>E48</f>
        <v>0.1358493707676976</v>
      </c>
      <c r="Q9" s="196">
        <v>18</v>
      </c>
    </row>
    <row r="10" spans="1:17">
      <c r="B10" s="196">
        <v>5</v>
      </c>
      <c r="C10" s="197">
        <v>0.47029702970297033</v>
      </c>
      <c r="D10" s="197">
        <v>1.2871287128712872</v>
      </c>
      <c r="E10" s="197"/>
      <c r="F10" s="197">
        <v>0.49504950495049505</v>
      </c>
      <c r="G10" s="197">
        <v>0.66831683168316836</v>
      </c>
      <c r="H10" s="197">
        <v>1.2128712871287128</v>
      </c>
      <c r="I10" s="197">
        <v>0.84158415841584167</v>
      </c>
      <c r="J10" s="197"/>
      <c r="K10" s="197">
        <v>1.3861386138613863</v>
      </c>
      <c r="N10" s="196" t="str">
        <f>F5</f>
        <v>p.(Ala202Val)</v>
      </c>
      <c r="O10" s="196">
        <f>F47</f>
        <v>1.0083900740231753</v>
      </c>
      <c r="P10" s="196">
        <f>F48</f>
        <v>0.12737093767613386</v>
      </c>
      <c r="Q10" s="196">
        <v>20</v>
      </c>
    </row>
    <row r="11" spans="1:17">
      <c r="B11" s="196">
        <v>6</v>
      </c>
      <c r="C11" s="197">
        <v>0.99009900990099009</v>
      </c>
      <c r="D11" s="197">
        <v>1.4603960396039604</v>
      </c>
      <c r="E11" s="197"/>
      <c r="F11" s="197">
        <v>0.76732673267326734</v>
      </c>
      <c r="G11" s="197">
        <v>1.1386138613861387</v>
      </c>
      <c r="H11" s="197">
        <v>0.99009900990099009</v>
      </c>
      <c r="I11" s="197">
        <v>0.74257425742574257</v>
      </c>
      <c r="J11" s="197"/>
      <c r="K11" s="197">
        <v>1.0891089108910892</v>
      </c>
      <c r="N11" s="196" t="str">
        <f>G5</f>
        <v>p.(Thr207Met)</v>
      </c>
      <c r="O11" s="196">
        <f>G47</f>
        <v>0.93721905616254397</v>
      </c>
      <c r="P11" s="196">
        <f>G48</f>
        <v>5.8908381297032152E-2</v>
      </c>
      <c r="Q11" s="196">
        <v>27</v>
      </c>
    </row>
    <row r="12" spans="1:17">
      <c r="B12" s="196">
        <v>7</v>
      </c>
      <c r="C12" s="197">
        <v>0.91584158415841588</v>
      </c>
      <c r="D12" s="197">
        <v>1.1633663366336635</v>
      </c>
      <c r="E12" s="197"/>
      <c r="F12" s="197">
        <v>0.94059405940594065</v>
      </c>
      <c r="G12" s="197">
        <v>0.76732673267326734</v>
      </c>
      <c r="H12" s="197">
        <v>0.84158415841584167</v>
      </c>
      <c r="I12" s="197">
        <v>1.113861386138614</v>
      </c>
      <c r="J12" s="197"/>
      <c r="K12" s="197">
        <v>1.3613861386138615</v>
      </c>
      <c r="N12" s="196" t="str">
        <f>H5</f>
        <v>p.(Pro320His)</v>
      </c>
      <c r="O12" s="196">
        <f>H47</f>
        <v>1.3584188290996706</v>
      </c>
      <c r="P12" s="196">
        <f>H48</f>
        <v>0.13753451856290702</v>
      </c>
      <c r="Q12" s="196">
        <v>29</v>
      </c>
    </row>
    <row r="13" spans="1:17">
      <c r="B13" s="196">
        <v>8</v>
      </c>
      <c r="C13" s="197">
        <v>0.91584158415841588</v>
      </c>
      <c r="D13" s="197">
        <v>0.81683168316831689</v>
      </c>
      <c r="E13" s="197"/>
      <c r="F13" s="197">
        <v>0.49504950495049505</v>
      </c>
      <c r="G13" s="197">
        <v>0.42079207920792083</v>
      </c>
      <c r="H13" s="197">
        <v>1.3861386138613863</v>
      </c>
      <c r="I13" s="197">
        <v>0.71782178217821779</v>
      </c>
      <c r="J13" s="197"/>
      <c r="K13" s="197">
        <v>1.1386138613861387</v>
      </c>
      <c r="N13" s="196" t="str">
        <f>I5</f>
        <v>p.(Pro320Arg)</v>
      </c>
      <c r="O13" s="196">
        <f>I47</f>
        <v>0.93742962209221081</v>
      </c>
      <c r="P13" s="196">
        <f>I48</f>
        <v>6.122035548151409E-2</v>
      </c>
      <c r="Q13" s="196">
        <v>19</v>
      </c>
    </row>
    <row r="14" spans="1:17">
      <c r="B14" s="196">
        <v>9</v>
      </c>
      <c r="C14" s="197">
        <v>1.3366336633663367</v>
      </c>
      <c r="D14" s="197">
        <v>1.0891089108910892</v>
      </c>
      <c r="E14" s="197"/>
      <c r="F14" s="197">
        <v>0.51980198019801982</v>
      </c>
      <c r="G14" s="197">
        <v>1.6336633663366338</v>
      </c>
      <c r="H14" s="197">
        <v>1.0148514851485149</v>
      </c>
      <c r="I14" s="197">
        <v>1.0148514851485149</v>
      </c>
      <c r="J14" s="197"/>
      <c r="K14" s="197">
        <v>0.91584158415841588</v>
      </c>
      <c r="N14" s="196" t="str">
        <f>J5</f>
        <v>p.(Arg325Trp)</v>
      </c>
      <c r="O14" s="196">
        <f>J47</f>
        <v>1.1287709411656612</v>
      </c>
      <c r="P14" s="196">
        <f>J48</f>
        <v>9.3761043271198483E-2</v>
      </c>
      <c r="Q14" s="196">
        <v>20</v>
      </c>
    </row>
    <row r="15" spans="1:17">
      <c r="B15" s="196">
        <v>10</v>
      </c>
      <c r="C15" s="197">
        <v>0.8910891089108911</v>
      </c>
      <c r="D15" s="197">
        <v>1.0396039603960396</v>
      </c>
      <c r="E15" s="197"/>
      <c r="F15" s="197">
        <v>0.94059405940594065</v>
      </c>
      <c r="G15" s="197"/>
      <c r="H15" s="197">
        <v>0.86633663366336633</v>
      </c>
      <c r="I15" s="197">
        <v>0.86633663366336633</v>
      </c>
      <c r="J15" s="197"/>
      <c r="K15" s="197">
        <v>0.84158415841584167</v>
      </c>
      <c r="N15" s="196" t="str">
        <f>K5</f>
        <v>p.(Ala324Lys360del)</v>
      </c>
      <c r="O15" s="196">
        <f>K47</f>
        <v>1.0251155636068339</v>
      </c>
      <c r="P15" s="196">
        <f>K48</f>
        <v>7.0064043889390304E-2</v>
      </c>
      <c r="Q15" s="196">
        <v>20</v>
      </c>
    </row>
    <row r="16" spans="1:17">
      <c r="B16" s="196">
        <v>1</v>
      </c>
      <c r="C16" s="198">
        <v>0.88328075709779186</v>
      </c>
      <c r="D16" s="198"/>
      <c r="E16" s="198">
        <v>0.56782334384858046</v>
      </c>
      <c r="F16" s="198">
        <v>0.59936908517350163</v>
      </c>
      <c r="G16" s="198">
        <v>1.1987381703470033</v>
      </c>
      <c r="H16" s="198">
        <v>1.7665615141955837</v>
      </c>
      <c r="I16" s="198">
        <v>1.0410094637223974</v>
      </c>
      <c r="J16" s="198">
        <v>0.72555205047318616</v>
      </c>
      <c r="K16" s="198">
        <v>0.88328075709779186</v>
      </c>
    </row>
    <row r="17" spans="2:11">
      <c r="B17" s="196">
        <v>2</v>
      </c>
      <c r="C17" s="198">
        <v>1.2618296529968454</v>
      </c>
      <c r="D17" s="198"/>
      <c r="E17" s="198">
        <v>0.63091482649842268</v>
      </c>
      <c r="F17" s="198">
        <v>0.91482649842271291</v>
      </c>
      <c r="G17" s="198">
        <v>0.82018927444794953</v>
      </c>
      <c r="H17" s="198">
        <v>1.0094637223974763</v>
      </c>
      <c r="I17" s="198">
        <v>0.75709779179810732</v>
      </c>
      <c r="J17" s="198">
        <v>1.7350157728706626</v>
      </c>
      <c r="K17" s="198">
        <v>1.8296529968454258</v>
      </c>
    </row>
    <row r="18" spans="2:11">
      <c r="B18" s="196">
        <v>3</v>
      </c>
      <c r="C18" s="198">
        <v>1.4826498422712935</v>
      </c>
      <c r="D18" s="198"/>
      <c r="E18" s="198">
        <v>0.37854889589905366</v>
      </c>
      <c r="F18" s="198">
        <v>1.1356466876971609</v>
      </c>
      <c r="G18" s="198">
        <v>0.5362776025236593</v>
      </c>
      <c r="H18" s="198">
        <v>1.38801261829653</v>
      </c>
      <c r="I18" s="198">
        <v>0.63091482649842268</v>
      </c>
      <c r="J18" s="198">
        <v>0.82018927444794953</v>
      </c>
      <c r="K18" s="198">
        <v>1.5141955835962146</v>
      </c>
    </row>
    <row r="19" spans="2:11">
      <c r="B19" s="196">
        <v>4</v>
      </c>
      <c r="C19" s="198">
        <v>1.38801261829653</v>
      </c>
      <c r="D19" s="198"/>
      <c r="E19" s="198">
        <v>0.694006309148265</v>
      </c>
      <c r="F19" s="198">
        <v>0.50473186119873814</v>
      </c>
      <c r="G19" s="198">
        <v>0.66246056782334384</v>
      </c>
      <c r="H19" s="198">
        <v>0.694006309148265</v>
      </c>
      <c r="I19" s="198">
        <v>1.4195583596214512</v>
      </c>
      <c r="J19" s="198">
        <v>1.0410094637223974</v>
      </c>
      <c r="K19" s="198">
        <v>1.1987381703470033</v>
      </c>
    </row>
    <row r="20" spans="2:11">
      <c r="B20" s="196">
        <v>5</v>
      </c>
      <c r="C20" s="198">
        <v>1.1987381703470033</v>
      </c>
      <c r="D20" s="198"/>
      <c r="E20" s="198">
        <v>0.44164037854889593</v>
      </c>
      <c r="F20" s="198">
        <v>1.7350157728706626</v>
      </c>
      <c r="G20" s="198">
        <v>1.2933753943217665</v>
      </c>
      <c r="H20" s="198">
        <v>0.97791798107255523</v>
      </c>
      <c r="I20" s="198">
        <v>1.1987381703470033</v>
      </c>
      <c r="J20" s="198">
        <v>0.94637223974763407</v>
      </c>
      <c r="K20" s="198">
        <v>0.94637223974763407</v>
      </c>
    </row>
    <row r="21" spans="2:11">
      <c r="B21" s="196">
        <v>6</v>
      </c>
      <c r="C21" s="198">
        <v>0.82018927444794953</v>
      </c>
      <c r="D21" s="198"/>
      <c r="E21" s="198">
        <v>0.94637223974763407</v>
      </c>
      <c r="F21" s="198">
        <v>0.88328075709779186</v>
      </c>
      <c r="G21" s="198">
        <v>0.97791798107255523</v>
      </c>
      <c r="H21" s="198">
        <v>0.694006309148265</v>
      </c>
      <c r="I21" s="198">
        <v>1.0725552050473186</v>
      </c>
      <c r="J21" s="198">
        <v>0.41009463722397477</v>
      </c>
      <c r="K21" s="198">
        <v>0.88328075709779186</v>
      </c>
    </row>
    <row r="22" spans="2:11">
      <c r="B22" s="196">
        <v>7</v>
      </c>
      <c r="C22" s="198">
        <v>0.72555205047318616</v>
      </c>
      <c r="D22" s="198"/>
      <c r="E22" s="198">
        <v>1.8296529968454258</v>
      </c>
      <c r="F22" s="198">
        <v>1.5772870662460567</v>
      </c>
      <c r="G22" s="198">
        <v>1.4195583596214512</v>
      </c>
      <c r="H22" s="198">
        <v>0.88328075709779186</v>
      </c>
      <c r="I22" s="198">
        <v>0.31545741324921134</v>
      </c>
      <c r="J22" s="198">
        <v>1.1356466876971609</v>
      </c>
      <c r="K22" s="198">
        <v>0.63091482649842268</v>
      </c>
    </row>
    <row r="23" spans="2:11">
      <c r="B23" s="196">
        <v>8</v>
      </c>
      <c r="C23" s="198">
        <v>0.59936908517350163</v>
      </c>
      <c r="D23" s="198"/>
      <c r="E23" s="198">
        <v>0.91482649842271291</v>
      </c>
      <c r="F23" s="198">
        <v>1.9873817034700316</v>
      </c>
      <c r="G23" s="198">
        <v>0.66246056782334384</v>
      </c>
      <c r="H23" s="198">
        <v>0.88328075709779186</v>
      </c>
      <c r="I23" s="198">
        <v>1.38801261829653</v>
      </c>
      <c r="J23" s="198">
        <v>0.82018927444794953</v>
      </c>
      <c r="K23" s="198">
        <v>0.82018927444794953</v>
      </c>
    </row>
    <row r="24" spans="2:11">
      <c r="B24" s="196">
        <v>9</v>
      </c>
      <c r="C24" s="198">
        <v>0.88328075709779186</v>
      </c>
      <c r="D24" s="198"/>
      <c r="E24" s="198"/>
      <c r="F24" s="198">
        <v>0.66246056782334384</v>
      </c>
      <c r="G24" s="198"/>
      <c r="H24" s="198">
        <v>0.50473186119873814</v>
      </c>
      <c r="I24" s="198">
        <v>0.97791798107255523</v>
      </c>
      <c r="J24" s="198">
        <v>0.88328075709779186</v>
      </c>
      <c r="K24" s="198">
        <v>1.0094637223974763</v>
      </c>
    </row>
    <row r="25" spans="2:11">
      <c r="B25" s="196">
        <v>10</v>
      </c>
      <c r="C25" s="198">
        <v>0.75709779179810732</v>
      </c>
      <c r="D25" s="198"/>
      <c r="E25" s="198"/>
      <c r="F25" s="198">
        <v>2.6182965299684544</v>
      </c>
      <c r="G25" s="198"/>
      <c r="H25" s="198"/>
      <c r="I25" s="198"/>
      <c r="J25" s="198">
        <v>0.75709779179810732</v>
      </c>
      <c r="K25" s="198">
        <v>0.66246056782334384</v>
      </c>
    </row>
    <row r="26" spans="2:11">
      <c r="B26" s="196">
        <v>1</v>
      </c>
      <c r="C26" s="199">
        <v>0.71216617210682487</v>
      </c>
      <c r="D26" s="199">
        <v>2.0771513353115725</v>
      </c>
      <c r="E26" s="199"/>
      <c r="F26" s="199"/>
      <c r="G26" s="199">
        <v>0.59347181008902072</v>
      </c>
      <c r="H26" s="199">
        <v>1.7507418397626111</v>
      </c>
      <c r="I26" s="199"/>
      <c r="J26" s="199"/>
      <c r="K26" s="199"/>
    </row>
    <row r="27" spans="2:11">
      <c r="B27" s="196">
        <v>2</v>
      </c>
      <c r="C27" s="199">
        <v>0.89020771513353103</v>
      </c>
      <c r="D27" s="199">
        <v>0.65281899109792274</v>
      </c>
      <c r="E27" s="199"/>
      <c r="F27" s="199"/>
      <c r="G27" s="199">
        <v>0.71216617210682487</v>
      </c>
      <c r="H27" s="199">
        <v>1.7804154302670621</v>
      </c>
      <c r="I27" s="199"/>
      <c r="J27" s="199"/>
      <c r="K27" s="199"/>
    </row>
    <row r="28" spans="2:11">
      <c r="B28" s="196">
        <v>3</v>
      </c>
      <c r="C28" s="199">
        <v>0.97922848664688422</v>
      </c>
      <c r="D28" s="199">
        <v>0.5341246290801186</v>
      </c>
      <c r="E28" s="199"/>
      <c r="F28" s="199"/>
      <c r="G28" s="199">
        <v>0.5341246290801186</v>
      </c>
      <c r="H28" s="199">
        <v>1.1572700296735905</v>
      </c>
      <c r="I28" s="199"/>
      <c r="J28" s="199"/>
      <c r="K28" s="199"/>
    </row>
    <row r="29" spans="2:11">
      <c r="B29" s="196">
        <v>4</v>
      </c>
      <c r="C29" s="199">
        <v>1.0089020771513353</v>
      </c>
      <c r="D29" s="199">
        <v>0.91988130563798209</v>
      </c>
      <c r="E29" s="199"/>
      <c r="F29" s="199"/>
      <c r="G29" s="199">
        <v>1.0979228486646884</v>
      </c>
      <c r="H29" s="199">
        <v>2.1068249258160234</v>
      </c>
      <c r="I29" s="199"/>
      <c r="J29" s="199"/>
      <c r="K29" s="199"/>
    </row>
    <row r="30" spans="2:11">
      <c r="B30" s="196">
        <v>5</v>
      </c>
      <c r="C30" s="199">
        <v>1.0979228486646884</v>
      </c>
      <c r="D30" s="199">
        <v>0.38575667655786344</v>
      </c>
      <c r="E30" s="199"/>
      <c r="F30" s="199"/>
      <c r="G30" s="199">
        <v>1.3056379821958455</v>
      </c>
      <c r="H30" s="199">
        <v>2.0474777448071215</v>
      </c>
      <c r="I30" s="199"/>
      <c r="J30" s="199"/>
      <c r="K30" s="199"/>
    </row>
    <row r="31" spans="2:11">
      <c r="B31" s="196">
        <v>6</v>
      </c>
      <c r="C31" s="199">
        <v>1.1869436201780414</v>
      </c>
      <c r="D31" s="199">
        <v>0.83086053412462901</v>
      </c>
      <c r="E31" s="199"/>
      <c r="F31" s="199"/>
      <c r="G31" s="199">
        <v>0.83086053412462901</v>
      </c>
      <c r="H31" s="199">
        <v>1.5727002967359049</v>
      </c>
      <c r="I31" s="199"/>
      <c r="J31" s="199"/>
      <c r="K31" s="199"/>
    </row>
    <row r="32" spans="2:11">
      <c r="B32" s="196">
        <v>7</v>
      </c>
      <c r="C32" s="199">
        <v>0.94955489614243316</v>
      </c>
      <c r="D32" s="199">
        <v>0.74183976261127593</v>
      </c>
      <c r="E32" s="199"/>
      <c r="F32" s="199"/>
      <c r="G32" s="199">
        <v>1.2166172106824924</v>
      </c>
      <c r="H32" s="199">
        <v>3.0563798219584566</v>
      </c>
      <c r="I32" s="199"/>
      <c r="J32" s="199"/>
      <c r="K32" s="199"/>
    </row>
    <row r="33" spans="2:11">
      <c r="B33" s="196">
        <v>8</v>
      </c>
      <c r="C33" s="199">
        <v>0.62314540059347179</v>
      </c>
      <c r="D33" s="199">
        <v>0.89020771513353103</v>
      </c>
      <c r="E33" s="199"/>
      <c r="F33" s="199"/>
      <c r="G33" s="199">
        <v>0.91988130563798209</v>
      </c>
      <c r="H33" s="199">
        <v>3.6795252225519284</v>
      </c>
      <c r="I33" s="199"/>
      <c r="J33" s="199"/>
      <c r="K33" s="199"/>
    </row>
    <row r="34" spans="2:11">
      <c r="B34" s="196">
        <v>9</v>
      </c>
      <c r="C34" s="199">
        <v>1.0979228486646884</v>
      </c>
      <c r="D34" s="199">
        <v>0.59347181008902072</v>
      </c>
      <c r="E34" s="199"/>
      <c r="F34" s="199"/>
      <c r="G34" s="199">
        <v>0.80118694362017795</v>
      </c>
      <c r="H34" s="199">
        <v>2.1661721068249258</v>
      </c>
      <c r="I34" s="199"/>
      <c r="J34" s="199"/>
      <c r="K34" s="199"/>
    </row>
    <row r="35" spans="2:11">
      <c r="B35" s="196">
        <v>10</v>
      </c>
      <c r="C35" s="199">
        <v>1.4540059347181007</v>
      </c>
      <c r="D35" s="199">
        <v>0.83086053412462901</v>
      </c>
      <c r="E35" s="199"/>
      <c r="F35" s="199"/>
      <c r="G35" s="199">
        <v>0.71216617210682487</v>
      </c>
      <c r="H35" s="199">
        <v>1.8694362017804154</v>
      </c>
      <c r="I35" s="199"/>
      <c r="J35" s="199"/>
      <c r="K35" s="199"/>
    </row>
    <row r="36" spans="2:11">
      <c r="B36" s="196">
        <v>1</v>
      </c>
      <c r="C36" s="200">
        <v>0.71197411003236244</v>
      </c>
      <c r="D36" s="200">
        <v>1.877022653721683</v>
      </c>
      <c r="E36" s="200">
        <v>0.64724919093851141</v>
      </c>
      <c r="F36" s="200"/>
      <c r="G36" s="200"/>
      <c r="H36" s="200"/>
      <c r="I36" s="200"/>
      <c r="J36" s="200">
        <v>1.1003236245954693</v>
      </c>
      <c r="K36" s="200"/>
    </row>
    <row r="37" spans="2:11">
      <c r="B37" s="196">
        <v>2</v>
      </c>
      <c r="C37" s="200">
        <v>0.38834951456310679</v>
      </c>
      <c r="D37" s="200">
        <v>0.970873786407767</v>
      </c>
      <c r="E37" s="200">
        <v>1.1326860841423949</v>
      </c>
      <c r="F37" s="200"/>
      <c r="G37" s="200"/>
      <c r="H37" s="200"/>
      <c r="I37" s="200"/>
      <c r="J37" s="200">
        <v>1.4563106796116505</v>
      </c>
      <c r="K37" s="200"/>
    </row>
    <row r="38" spans="2:11">
      <c r="B38" s="196">
        <v>3</v>
      </c>
      <c r="C38" s="200">
        <v>0.87378640776699035</v>
      </c>
      <c r="D38" s="200">
        <v>1.3592233009708738</v>
      </c>
      <c r="E38" s="200">
        <v>1.7152103559870551</v>
      </c>
      <c r="F38" s="200"/>
      <c r="G38" s="200"/>
      <c r="H38" s="200"/>
      <c r="I38" s="200"/>
      <c r="J38" s="200">
        <v>1.2297734627831716</v>
      </c>
      <c r="K38" s="200"/>
    </row>
    <row r="39" spans="2:11">
      <c r="B39" s="196">
        <v>4</v>
      </c>
      <c r="C39" s="200">
        <v>0.87378640776699035</v>
      </c>
      <c r="D39" s="200">
        <v>1.6181229773462784</v>
      </c>
      <c r="E39" s="200">
        <v>2.2006472491909386</v>
      </c>
      <c r="F39" s="200"/>
      <c r="G39" s="200"/>
      <c r="H39" s="200"/>
      <c r="I39" s="200"/>
      <c r="J39" s="200">
        <v>1.2944983818770228</v>
      </c>
      <c r="K39" s="200"/>
    </row>
    <row r="40" spans="2:11">
      <c r="B40" s="196">
        <v>5</v>
      </c>
      <c r="C40" s="200">
        <v>0.61488673139158578</v>
      </c>
      <c r="D40" s="200">
        <v>2.4595469255663431</v>
      </c>
      <c r="E40" s="200">
        <v>1.8446601941747574</v>
      </c>
      <c r="F40" s="200"/>
      <c r="G40" s="200"/>
      <c r="H40" s="200"/>
      <c r="I40" s="200"/>
      <c r="J40" s="200">
        <v>2.233009708737864</v>
      </c>
      <c r="K40" s="200"/>
    </row>
    <row r="41" spans="2:11">
      <c r="B41" s="196">
        <v>6</v>
      </c>
      <c r="C41" s="200">
        <v>1.1974110032362459</v>
      </c>
      <c r="D41" s="200">
        <v>1.2297734627831716</v>
      </c>
      <c r="E41" s="200">
        <v>1.1326860841423949</v>
      </c>
      <c r="F41" s="200"/>
      <c r="G41" s="200"/>
      <c r="H41" s="200"/>
      <c r="I41" s="200"/>
      <c r="J41" s="200">
        <v>0.93851132686084149</v>
      </c>
      <c r="K41" s="200"/>
    </row>
    <row r="42" spans="2:11">
      <c r="B42" s="196">
        <v>7</v>
      </c>
      <c r="C42" s="200">
        <v>1.7799352750809063</v>
      </c>
      <c r="D42" s="200">
        <v>0.93851132686084149</v>
      </c>
      <c r="E42" s="200">
        <v>1.1326860841423949</v>
      </c>
      <c r="F42" s="200"/>
      <c r="G42" s="200"/>
      <c r="H42" s="200"/>
      <c r="I42" s="200"/>
      <c r="J42" s="200">
        <v>1.3268608414239482</v>
      </c>
      <c r="K42" s="200"/>
    </row>
    <row r="43" spans="2:11">
      <c r="B43" s="196">
        <v>8</v>
      </c>
      <c r="C43" s="200">
        <v>1.2621359223300972</v>
      </c>
      <c r="D43" s="200">
        <v>2.233009708737864</v>
      </c>
      <c r="E43" s="200">
        <v>1.3592233009708738</v>
      </c>
      <c r="F43" s="200"/>
      <c r="G43" s="200"/>
      <c r="H43" s="200"/>
      <c r="I43" s="200"/>
      <c r="J43" s="200">
        <v>1.0032362459546926</v>
      </c>
      <c r="K43" s="200"/>
    </row>
    <row r="44" spans="2:11">
      <c r="B44" s="196">
        <v>9</v>
      </c>
      <c r="C44" s="200">
        <v>1.0679611650485437</v>
      </c>
      <c r="D44" s="200">
        <v>0.74433656957928807</v>
      </c>
      <c r="E44" s="200">
        <v>1.1974110032362459</v>
      </c>
      <c r="F44" s="200"/>
      <c r="G44" s="200"/>
      <c r="H44" s="200"/>
      <c r="I44" s="200"/>
      <c r="J44" s="200">
        <v>0.970873786407767</v>
      </c>
      <c r="K44" s="200"/>
    </row>
    <row r="45" spans="2:11">
      <c r="B45" s="196">
        <v>10</v>
      </c>
      <c r="C45" s="200">
        <v>1.2297734627831716</v>
      </c>
      <c r="D45" s="200">
        <v>1.0679611650485437</v>
      </c>
      <c r="E45" s="200">
        <v>2.1359223300970873</v>
      </c>
      <c r="F45" s="200"/>
      <c r="G45" s="200"/>
      <c r="H45" s="200"/>
      <c r="I45" s="200"/>
      <c r="J45" s="200">
        <v>1.7475728155339807</v>
      </c>
      <c r="K45" s="200"/>
    </row>
    <row r="47" spans="2:11">
      <c r="B47" s="196" t="s">
        <v>23626</v>
      </c>
      <c r="C47" s="196">
        <f>AVERAGE(C6:C45)</f>
        <v>1.0000000000000002</v>
      </c>
      <c r="D47" s="196">
        <f>AVERAGE(D6:D15,D26:D45)</f>
        <v>1.1216141492573963</v>
      </c>
      <c r="E47" s="196">
        <f>AVERAGE(E16:E23,E36:E45)</f>
        <v>1.161231520332314</v>
      </c>
      <c r="F47" s="196">
        <f>AVERAGE(F6:F25)</f>
        <v>1.0083900740231753</v>
      </c>
      <c r="G47" s="196">
        <f>AVERAGE(G6:G14,G16:G23,G26:G35)</f>
        <v>0.93721905616254397</v>
      </c>
      <c r="H47" s="196">
        <f>AVERAGE(H6:H24,H26:H35)</f>
        <v>1.3584188290996706</v>
      </c>
      <c r="I47" s="196">
        <f>AVERAGE(I6:I24)</f>
        <v>0.93742962209221081</v>
      </c>
      <c r="J47" s="196">
        <f>AVERAGE(J16:J25,J36:J45)</f>
        <v>1.1287709411656612</v>
      </c>
      <c r="K47" s="196">
        <f>AVERAGE(K6:K25)</f>
        <v>1.0251155636068339</v>
      </c>
    </row>
    <row r="48" spans="2:11">
      <c r="B48" s="196" t="s">
        <v>23630</v>
      </c>
      <c r="C48" s="196">
        <f>STDEV(C6:C45)/SQRT(40)</f>
        <v>4.6696130651596147E-2</v>
      </c>
      <c r="D48" s="196">
        <f>STDEV(D6:D15,D26:D45)/SQRT(30)</f>
        <v>9.2288869074319851E-2</v>
      </c>
      <c r="E48" s="196">
        <f>STDEV(E16:E23,E36:E45)/SQRT(18)</f>
        <v>0.1358493707676976</v>
      </c>
      <c r="F48" s="196">
        <f>STDEV(F6:F25)/SQRT(20)</f>
        <v>0.12737093767613386</v>
      </c>
      <c r="G48" s="196">
        <f>STDEV(G6:G14,G16:G23,G26:G35)/SQRT(27)</f>
        <v>5.8908381297032152E-2</v>
      </c>
      <c r="H48" s="196">
        <f>STDEV(H6:H24,H26:H35)/SQRT(29)</f>
        <v>0.13753451856290702</v>
      </c>
      <c r="I48" s="196">
        <f>STDEV(I6:I24)/SQRT(19)</f>
        <v>6.122035548151409E-2</v>
      </c>
      <c r="J48" s="196">
        <f>STDEV(J16:J25,J36:J45)/SQRT(20)</f>
        <v>9.3761043271198483E-2</v>
      </c>
      <c r="K48" s="196">
        <f>STDEV(K6:K25)/SQRT(20)</f>
        <v>7.0064043889390304E-2</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92"/>
  <sheetViews>
    <sheetView workbookViewId="0"/>
  </sheetViews>
  <sheetFormatPr baseColWidth="10" defaultRowHeight="15" customHeight="1"/>
  <cols>
    <col min="1" max="2" width="28.28515625" style="1" bestFit="1" customWidth="1"/>
    <col min="3" max="3" width="20" style="1" bestFit="1" customWidth="1"/>
    <col min="4" max="4" width="21.42578125" style="1" customWidth="1"/>
    <col min="5" max="5" width="15.85546875" style="1" bestFit="1" customWidth="1"/>
    <col min="6" max="6" width="20" style="1" bestFit="1" customWidth="1"/>
    <col min="7" max="7" width="16.28515625" style="1" bestFit="1" customWidth="1"/>
    <col min="8" max="16384" width="11.42578125" style="1"/>
  </cols>
  <sheetData>
    <row r="1" spans="1:11" ht="15" customHeight="1">
      <c r="A1" s="184" t="s">
        <v>0</v>
      </c>
    </row>
    <row r="2" spans="1:11" ht="15" customHeight="1">
      <c r="A2" s="2" t="s">
        <v>1</v>
      </c>
      <c r="C2" s="3" t="s">
        <v>2</v>
      </c>
    </row>
    <row r="4" spans="1:11" ht="15" customHeight="1">
      <c r="A4" s="4"/>
      <c r="B4" s="4"/>
      <c r="C4" s="4"/>
      <c r="D4" s="4"/>
      <c r="E4" s="4"/>
      <c r="F4" s="4"/>
      <c r="G4" s="4"/>
      <c r="H4" s="4"/>
      <c r="I4" s="4"/>
      <c r="J4" s="4"/>
      <c r="K4" s="4"/>
    </row>
    <row r="5" spans="1:11" ht="15" customHeight="1">
      <c r="A5" s="4"/>
      <c r="B5" s="4"/>
      <c r="C5" s="4"/>
      <c r="D5" s="4"/>
      <c r="E5" s="4"/>
      <c r="F5" s="4"/>
      <c r="G5" s="4"/>
      <c r="H5" s="4"/>
      <c r="I5" s="4"/>
      <c r="J5" s="4"/>
      <c r="K5" s="4"/>
    </row>
    <row r="6" spans="1:11" ht="15" customHeight="1">
      <c r="A6" s="4"/>
      <c r="B6" s="4"/>
      <c r="C6" s="4"/>
      <c r="D6" s="4"/>
      <c r="E6" s="4"/>
      <c r="F6" s="4"/>
      <c r="G6" s="4"/>
      <c r="H6" s="4"/>
      <c r="I6" s="4"/>
      <c r="J6" s="4"/>
      <c r="K6" s="4"/>
    </row>
    <row r="7" spans="1:11" ht="15" customHeight="1">
      <c r="A7" s="4"/>
      <c r="B7" s="4"/>
      <c r="C7" s="4"/>
      <c r="D7" s="4"/>
      <c r="E7" s="4"/>
      <c r="F7" s="4"/>
      <c r="G7" s="4"/>
      <c r="H7" s="4"/>
      <c r="I7" s="4"/>
      <c r="J7" s="4"/>
      <c r="K7" s="4"/>
    </row>
    <row r="8" spans="1:11" ht="15" customHeight="1">
      <c r="A8" s="4"/>
      <c r="B8" s="4"/>
      <c r="C8" s="4"/>
      <c r="D8" s="4"/>
      <c r="E8" s="4"/>
      <c r="F8" s="4"/>
      <c r="G8" s="4"/>
      <c r="H8" s="4"/>
      <c r="I8" s="4"/>
      <c r="J8" s="4"/>
      <c r="K8" s="4"/>
    </row>
    <row r="9" spans="1:11" ht="15" customHeight="1">
      <c r="A9" s="4"/>
      <c r="B9" s="4"/>
      <c r="C9" s="4"/>
      <c r="D9" s="4"/>
      <c r="E9" s="4"/>
      <c r="F9" s="4"/>
      <c r="G9" s="4"/>
      <c r="H9" s="4"/>
      <c r="I9" s="4"/>
      <c r="J9" s="4"/>
      <c r="K9" s="4"/>
    </row>
    <row r="10" spans="1:11" ht="15" customHeight="1">
      <c r="A10" s="4"/>
      <c r="B10" s="4"/>
      <c r="C10" s="4"/>
      <c r="D10" s="4"/>
      <c r="E10" s="4"/>
      <c r="F10" s="4"/>
      <c r="G10" s="4"/>
      <c r="H10" s="4"/>
      <c r="I10" s="4"/>
      <c r="J10" s="4"/>
      <c r="K10" s="4"/>
    </row>
    <row r="11" spans="1:11" ht="15" customHeight="1">
      <c r="A11" s="4"/>
      <c r="B11" s="4"/>
      <c r="C11" s="4"/>
      <c r="D11" s="4"/>
      <c r="E11" s="4"/>
      <c r="F11" s="4"/>
      <c r="G11" s="4"/>
      <c r="H11" s="4"/>
      <c r="I11" s="4"/>
      <c r="J11" s="4"/>
      <c r="K11" s="4"/>
    </row>
    <row r="12" spans="1:11" ht="15" customHeight="1">
      <c r="A12" s="4"/>
      <c r="B12" s="4"/>
      <c r="C12" s="4"/>
      <c r="D12" s="4"/>
      <c r="E12" s="4"/>
      <c r="F12" s="4"/>
      <c r="G12" s="4"/>
      <c r="H12" s="4"/>
      <c r="I12" s="4"/>
      <c r="J12" s="4"/>
      <c r="K12" s="4"/>
    </row>
    <row r="13" spans="1:11" ht="15" customHeight="1">
      <c r="A13" s="4"/>
      <c r="B13" s="4"/>
      <c r="C13" s="4"/>
      <c r="D13" s="4"/>
      <c r="E13" s="4"/>
      <c r="F13" s="4"/>
      <c r="G13" s="4"/>
      <c r="H13" s="4"/>
      <c r="I13" s="4"/>
      <c r="J13" s="4"/>
      <c r="K13" s="4"/>
    </row>
    <row r="14" spans="1:11" ht="15" customHeight="1">
      <c r="A14" s="4"/>
      <c r="B14" s="4"/>
      <c r="C14" s="4"/>
      <c r="D14" s="4"/>
      <c r="E14" s="4"/>
      <c r="F14" s="4"/>
      <c r="G14" s="4"/>
      <c r="H14" s="4"/>
      <c r="I14" s="4"/>
      <c r="J14" s="4"/>
      <c r="K14" s="4"/>
    </row>
    <row r="15" spans="1:11" ht="15" customHeight="1">
      <c r="A15" s="4"/>
      <c r="B15" s="4"/>
      <c r="C15" s="4"/>
      <c r="D15" s="4"/>
      <c r="E15" s="4"/>
      <c r="F15" s="4"/>
      <c r="G15" s="4"/>
      <c r="H15" s="4"/>
      <c r="I15" s="4"/>
      <c r="J15" s="4"/>
      <c r="K15" s="4"/>
    </row>
    <row r="16" spans="1:11" ht="15" customHeight="1">
      <c r="A16" s="4"/>
      <c r="B16" s="4"/>
      <c r="C16" s="4"/>
      <c r="D16" s="4"/>
      <c r="E16" s="4"/>
      <c r="F16" s="4"/>
      <c r="G16" s="4"/>
      <c r="H16" s="4"/>
      <c r="I16" s="4"/>
      <c r="J16" s="4"/>
      <c r="K16" s="4"/>
    </row>
    <row r="17" spans="1:11" ht="15" customHeight="1">
      <c r="A17" s="4"/>
      <c r="B17" s="4"/>
      <c r="C17" s="4"/>
      <c r="D17" s="4"/>
      <c r="E17" s="4"/>
      <c r="F17" s="4"/>
      <c r="G17" s="4"/>
      <c r="H17" s="4"/>
      <c r="I17" s="4"/>
      <c r="J17" s="4"/>
      <c r="K17" s="4"/>
    </row>
    <row r="18" spans="1:11" ht="15" customHeight="1">
      <c r="A18" s="4"/>
      <c r="B18" s="4"/>
      <c r="C18" s="4"/>
      <c r="D18" s="4"/>
      <c r="E18" s="4"/>
      <c r="F18" s="4"/>
      <c r="G18" s="4"/>
      <c r="H18" s="4"/>
      <c r="I18" s="4"/>
      <c r="J18" s="4"/>
      <c r="K18" s="4"/>
    </row>
    <row r="19" spans="1:11" ht="15" customHeight="1">
      <c r="A19" s="4"/>
      <c r="B19" s="4"/>
      <c r="C19" s="4"/>
      <c r="D19" s="4"/>
      <c r="E19" s="4"/>
      <c r="F19" s="4"/>
      <c r="G19" s="4"/>
      <c r="H19" s="4"/>
      <c r="I19" s="4"/>
      <c r="J19" s="4"/>
      <c r="K19" s="4"/>
    </row>
    <row r="20" spans="1:11" ht="15" customHeight="1">
      <c r="A20" s="4"/>
      <c r="B20" s="4"/>
      <c r="C20" s="4"/>
      <c r="D20" s="4"/>
      <c r="E20" s="4"/>
      <c r="F20" s="4"/>
      <c r="G20" s="4"/>
      <c r="H20" s="4"/>
      <c r="I20" s="4"/>
      <c r="J20" s="4"/>
      <c r="K20" s="4"/>
    </row>
    <row r="21" spans="1:11" ht="15" customHeight="1">
      <c r="A21" s="4"/>
      <c r="B21" s="4"/>
      <c r="C21" s="4"/>
      <c r="D21" s="4"/>
      <c r="E21" s="4"/>
      <c r="F21" s="4"/>
      <c r="G21" s="4"/>
      <c r="H21" s="4"/>
      <c r="I21" s="4"/>
      <c r="J21" s="4"/>
      <c r="K21" s="4"/>
    </row>
    <row r="22" spans="1:11" ht="15" customHeight="1">
      <c r="A22" s="4"/>
      <c r="B22" s="4"/>
      <c r="C22" s="4"/>
      <c r="D22" s="4"/>
      <c r="E22" s="4"/>
      <c r="F22" s="4"/>
      <c r="G22" s="4"/>
      <c r="H22" s="4"/>
      <c r="I22" s="4"/>
      <c r="J22" s="4"/>
      <c r="K22" s="4"/>
    </row>
    <row r="23" spans="1:11" ht="15" customHeight="1">
      <c r="A23" s="4"/>
      <c r="B23" s="4"/>
      <c r="C23" s="4"/>
      <c r="D23" s="4"/>
      <c r="E23" s="4"/>
      <c r="F23" s="4"/>
      <c r="G23" s="4"/>
      <c r="H23" s="4"/>
      <c r="I23" s="4"/>
      <c r="J23" s="4"/>
      <c r="K23" s="4"/>
    </row>
    <row r="24" spans="1:11" ht="15" customHeight="1">
      <c r="A24" s="4"/>
      <c r="B24" s="4"/>
      <c r="C24" s="4"/>
      <c r="D24" s="4"/>
      <c r="E24" s="4"/>
      <c r="F24" s="4"/>
      <c r="G24" s="4"/>
      <c r="H24" s="4"/>
      <c r="I24" s="4"/>
      <c r="J24" s="4"/>
      <c r="K24" s="4"/>
    </row>
    <row r="25" spans="1:11" ht="15" customHeight="1">
      <c r="A25" s="4"/>
      <c r="B25" s="4"/>
      <c r="C25" s="4"/>
      <c r="D25" s="4"/>
      <c r="E25" s="4"/>
      <c r="F25" s="4"/>
      <c r="G25" s="4"/>
      <c r="H25" s="4"/>
      <c r="I25" s="4"/>
      <c r="J25" s="4"/>
      <c r="K25" s="4"/>
    </row>
    <row r="26" spans="1:11" ht="15" customHeight="1">
      <c r="A26" s="4"/>
      <c r="B26" s="4"/>
      <c r="C26" s="4"/>
      <c r="D26" s="4"/>
      <c r="E26" s="4"/>
      <c r="F26" s="4"/>
      <c r="G26" s="4"/>
      <c r="H26" s="4"/>
      <c r="I26" s="4"/>
      <c r="J26" s="4"/>
      <c r="K26" s="4"/>
    </row>
    <row r="27" spans="1:11" ht="15" customHeight="1">
      <c r="A27" s="4"/>
      <c r="B27" s="4"/>
      <c r="C27" s="4"/>
      <c r="D27" s="4"/>
      <c r="E27" s="4"/>
      <c r="F27" s="4"/>
      <c r="G27" s="4"/>
      <c r="H27" s="4"/>
      <c r="I27" s="4"/>
      <c r="J27" s="4"/>
      <c r="K27" s="4"/>
    </row>
    <row r="28" spans="1:11" ht="15" customHeight="1">
      <c r="A28" s="4"/>
      <c r="B28" s="4"/>
      <c r="C28" s="4"/>
      <c r="D28" s="4"/>
      <c r="E28" s="4"/>
      <c r="F28" s="4"/>
      <c r="G28" s="4"/>
      <c r="H28" s="4"/>
      <c r="I28" s="4"/>
      <c r="J28" s="4"/>
      <c r="K28" s="4"/>
    </row>
    <row r="29" spans="1:11" ht="15" customHeight="1">
      <c r="A29" s="4"/>
      <c r="B29" s="4"/>
      <c r="C29" s="4"/>
      <c r="D29" s="4"/>
      <c r="E29" s="4"/>
      <c r="F29" s="4"/>
      <c r="G29" s="4"/>
      <c r="H29" s="4"/>
      <c r="I29" s="4"/>
      <c r="J29" s="4"/>
      <c r="K29" s="4"/>
    </row>
    <row r="30" spans="1:11" ht="15" customHeight="1">
      <c r="A30" s="4"/>
      <c r="B30" s="4"/>
      <c r="C30" s="4"/>
      <c r="D30" s="4"/>
      <c r="E30" s="4"/>
      <c r="F30" s="4"/>
      <c r="G30" s="4"/>
      <c r="H30" s="4"/>
      <c r="I30" s="4"/>
      <c r="J30" s="4"/>
      <c r="K30" s="4"/>
    </row>
    <row r="31" spans="1:11" ht="15" customHeight="1">
      <c r="A31" s="4"/>
      <c r="B31" s="4"/>
      <c r="C31" s="4"/>
      <c r="D31" s="4"/>
      <c r="E31" s="4"/>
      <c r="F31" s="4"/>
      <c r="G31" s="4"/>
      <c r="H31" s="4"/>
      <c r="I31" s="4"/>
      <c r="J31" s="4"/>
      <c r="K31" s="4"/>
    </row>
    <row r="32" spans="1:11" ht="15" customHeight="1">
      <c r="A32" s="4"/>
      <c r="B32" s="4"/>
      <c r="C32" s="4"/>
      <c r="D32" s="4"/>
      <c r="E32" s="4"/>
      <c r="F32" s="4"/>
      <c r="G32" s="4"/>
      <c r="H32" s="4"/>
      <c r="I32" s="4"/>
      <c r="J32" s="4"/>
      <c r="K32" s="4"/>
    </row>
    <row r="33" spans="1:11" ht="15" customHeight="1">
      <c r="A33" s="4"/>
      <c r="B33" s="4"/>
      <c r="C33" s="4"/>
      <c r="D33" s="4"/>
      <c r="E33" s="4"/>
      <c r="F33" s="4"/>
      <c r="G33" s="4"/>
      <c r="H33" s="4"/>
      <c r="I33" s="4"/>
      <c r="J33" s="4"/>
      <c r="K33" s="4"/>
    </row>
    <row r="34" spans="1:11" ht="15" customHeight="1">
      <c r="A34" s="4"/>
      <c r="B34" s="4"/>
      <c r="C34" s="4"/>
      <c r="D34" s="4"/>
      <c r="E34" s="4"/>
      <c r="F34" s="4"/>
      <c r="G34" s="4"/>
      <c r="H34" s="4"/>
      <c r="I34" s="4"/>
      <c r="J34" s="4"/>
      <c r="K34" s="4"/>
    </row>
    <row r="35" spans="1:11" ht="15" customHeight="1">
      <c r="A35" s="4"/>
      <c r="B35" s="4"/>
      <c r="C35" s="4"/>
      <c r="D35" s="4"/>
      <c r="E35" s="4"/>
      <c r="F35" s="4"/>
      <c r="G35" s="4"/>
      <c r="H35" s="4"/>
      <c r="I35" s="4"/>
      <c r="J35" s="4"/>
      <c r="K35" s="4"/>
    </row>
    <row r="36" spans="1:11" ht="15" customHeight="1">
      <c r="A36" s="4"/>
      <c r="B36" s="4"/>
      <c r="C36" s="4"/>
      <c r="D36" s="4"/>
      <c r="E36" s="4"/>
      <c r="F36" s="4"/>
      <c r="G36" s="4"/>
      <c r="H36" s="4"/>
      <c r="I36" s="4"/>
      <c r="J36" s="4"/>
      <c r="K36" s="4"/>
    </row>
    <row r="37" spans="1:11" ht="15" customHeight="1">
      <c r="A37" s="4"/>
      <c r="B37" s="4"/>
      <c r="C37" s="4"/>
      <c r="D37" s="4"/>
      <c r="E37" s="4"/>
      <c r="F37" s="4"/>
      <c r="G37" s="4"/>
      <c r="H37" s="4"/>
      <c r="I37" s="4"/>
      <c r="J37" s="4"/>
      <c r="K37" s="4"/>
    </row>
    <row r="38" spans="1:11" ht="15" customHeight="1">
      <c r="A38" s="4"/>
      <c r="B38" s="4"/>
      <c r="C38" s="4"/>
      <c r="D38" s="4"/>
      <c r="E38" s="4"/>
      <c r="F38" s="4"/>
      <c r="G38" s="4"/>
      <c r="H38" s="4"/>
      <c r="I38" s="4"/>
      <c r="J38" s="4"/>
      <c r="K38" s="4"/>
    </row>
    <row r="39" spans="1:11" ht="15" customHeight="1">
      <c r="A39" s="4"/>
      <c r="B39" s="4"/>
      <c r="C39" s="4"/>
      <c r="D39" s="4"/>
      <c r="E39" s="4"/>
      <c r="F39" s="4"/>
      <c r="G39" s="4"/>
      <c r="H39" s="4"/>
      <c r="I39" s="4"/>
      <c r="J39" s="4"/>
      <c r="K39" s="4"/>
    </row>
    <row r="40" spans="1:11" ht="15" customHeight="1">
      <c r="A40" s="4"/>
      <c r="B40" s="4"/>
      <c r="C40" s="4"/>
      <c r="D40" s="4"/>
      <c r="E40" s="4"/>
      <c r="F40" s="4"/>
      <c r="G40" s="4"/>
      <c r="H40" s="4"/>
      <c r="I40" s="4"/>
      <c r="J40" s="4"/>
      <c r="K40" s="4"/>
    </row>
    <row r="41" spans="1:11" ht="15" customHeight="1">
      <c r="A41" s="4"/>
      <c r="B41" s="4"/>
      <c r="C41" s="4"/>
      <c r="D41" s="4"/>
      <c r="E41" s="4"/>
      <c r="F41" s="4"/>
      <c r="G41" s="4"/>
      <c r="H41" s="4"/>
      <c r="I41" s="4"/>
      <c r="J41" s="4"/>
      <c r="K41" s="4"/>
    </row>
    <row r="42" spans="1:11" ht="15" customHeight="1">
      <c r="A42" s="4"/>
    </row>
    <row r="43" spans="1:11" ht="15" customHeight="1">
      <c r="A43" s="2" t="s">
        <v>3</v>
      </c>
      <c r="B43" s="2"/>
    </row>
    <row r="44" spans="1:11" ht="15" customHeight="1">
      <c r="C44" s="5" t="s">
        <v>4</v>
      </c>
      <c r="D44" s="211" t="s">
        <v>5</v>
      </c>
      <c r="E44" s="212"/>
      <c r="F44" s="211" t="s">
        <v>6</v>
      </c>
      <c r="G44" s="212"/>
    </row>
    <row r="45" spans="1:11" ht="28.5">
      <c r="A45" s="7" t="s">
        <v>7</v>
      </c>
      <c r="B45" s="7" t="s">
        <v>8</v>
      </c>
      <c r="C45" s="5" t="s">
        <v>9</v>
      </c>
      <c r="D45" s="6" t="s">
        <v>9</v>
      </c>
      <c r="E45" s="8" t="s">
        <v>10</v>
      </c>
      <c r="F45" s="6" t="s">
        <v>9</v>
      </c>
      <c r="G45" s="8" t="s">
        <v>11</v>
      </c>
    </row>
    <row r="46" spans="1:11" ht="15" customHeight="1">
      <c r="A46" s="9" t="s">
        <v>12</v>
      </c>
      <c r="B46" s="9" t="s">
        <v>13</v>
      </c>
      <c r="C46" s="10">
        <v>132.423</v>
      </c>
      <c r="D46" s="11">
        <v>118.355</v>
      </c>
      <c r="E46" s="12">
        <f t="shared" ref="E46:E60" si="0">D46/C46</f>
        <v>0.89376467834137574</v>
      </c>
      <c r="F46" s="11">
        <v>25.395</v>
      </c>
      <c r="G46" s="12">
        <f t="shared" ref="G46:G60" si="1">F46/C46</f>
        <v>0.19177182211549354</v>
      </c>
    </row>
    <row r="47" spans="1:11" ht="15" customHeight="1">
      <c r="A47" s="13" t="s">
        <v>12</v>
      </c>
      <c r="B47" s="13" t="s">
        <v>14</v>
      </c>
      <c r="C47" s="14">
        <v>124.822</v>
      </c>
      <c r="D47" s="15">
        <v>123.586</v>
      </c>
      <c r="E47" s="16">
        <f t="shared" si="0"/>
        <v>0.99009789940875803</v>
      </c>
      <c r="F47" s="15">
        <v>25.399000000000001</v>
      </c>
      <c r="G47" s="16">
        <f t="shared" si="1"/>
        <v>0.20348175802342536</v>
      </c>
    </row>
    <row r="48" spans="1:11" ht="15" customHeight="1">
      <c r="A48" s="13" t="s">
        <v>15</v>
      </c>
      <c r="B48" s="13" t="s">
        <v>16</v>
      </c>
      <c r="C48" s="14">
        <v>122.244</v>
      </c>
      <c r="D48" s="15">
        <v>124.011</v>
      </c>
      <c r="E48" s="16">
        <f t="shared" si="0"/>
        <v>1.0144546971630508</v>
      </c>
      <c r="F48" s="15">
        <v>82.468000000000004</v>
      </c>
      <c r="G48" s="16">
        <f t="shared" si="1"/>
        <v>0.67461797716043326</v>
      </c>
    </row>
    <row r="49" spans="1:7" ht="15" customHeight="1">
      <c r="A49" s="13" t="s">
        <v>12</v>
      </c>
      <c r="B49" s="13" t="s">
        <v>17</v>
      </c>
      <c r="C49" s="14">
        <v>123.68600000000001</v>
      </c>
      <c r="D49" s="15">
        <v>118.68300000000001</v>
      </c>
      <c r="E49" s="16">
        <f t="shared" si="0"/>
        <v>0.95955079798845466</v>
      </c>
      <c r="F49" s="15">
        <v>25.693999999999999</v>
      </c>
      <c r="G49" s="16">
        <f t="shared" si="1"/>
        <v>0.20773571786620956</v>
      </c>
    </row>
    <row r="50" spans="1:7" ht="15" customHeight="1">
      <c r="A50" s="13" t="s">
        <v>12</v>
      </c>
      <c r="B50" s="13" t="s">
        <v>18</v>
      </c>
      <c r="C50" s="14">
        <v>117.52</v>
      </c>
      <c r="D50" s="15">
        <v>112.589</v>
      </c>
      <c r="E50" s="16">
        <f t="shared" si="0"/>
        <v>0.95804118447923758</v>
      </c>
      <c r="F50" s="15">
        <v>24.753</v>
      </c>
      <c r="G50" s="16">
        <f t="shared" si="1"/>
        <v>0.2106279782164738</v>
      </c>
    </row>
    <row r="51" spans="1:7" ht="15" customHeight="1">
      <c r="A51" s="13" t="s">
        <v>15</v>
      </c>
      <c r="B51" s="13" t="s">
        <v>19</v>
      </c>
      <c r="C51" s="14">
        <v>123.999</v>
      </c>
      <c r="D51" s="15">
        <v>98.703000000000003</v>
      </c>
      <c r="E51" s="16">
        <f t="shared" si="0"/>
        <v>0.79599835482544223</v>
      </c>
      <c r="F51" s="15">
        <v>66.117999999999995</v>
      </c>
      <c r="G51" s="16">
        <f t="shared" si="1"/>
        <v>0.53321397753207689</v>
      </c>
    </row>
    <row r="52" spans="1:7" ht="15" customHeight="1">
      <c r="A52" s="13" t="s">
        <v>12</v>
      </c>
      <c r="B52" s="13" t="s">
        <v>20</v>
      </c>
      <c r="C52" s="14">
        <v>142.209</v>
      </c>
      <c r="D52" s="15">
        <v>116.712</v>
      </c>
      <c r="E52" s="16">
        <f t="shared" si="0"/>
        <v>0.82070755015505348</v>
      </c>
      <c r="F52" s="15">
        <v>23.934999999999999</v>
      </c>
      <c r="G52" s="16">
        <f t="shared" si="1"/>
        <v>0.16830861619166154</v>
      </c>
    </row>
    <row r="53" spans="1:7" ht="15" customHeight="1">
      <c r="A53" s="13" t="s">
        <v>15</v>
      </c>
      <c r="B53" s="13" t="s">
        <v>21</v>
      </c>
      <c r="C53" s="14">
        <v>138.40700000000001</v>
      </c>
      <c r="D53" s="15">
        <v>113.828</v>
      </c>
      <c r="E53" s="16">
        <f t="shared" si="0"/>
        <v>0.8224150512618581</v>
      </c>
      <c r="F53" s="15">
        <v>119.58199999999999</v>
      </c>
      <c r="G53" s="16">
        <f t="shared" si="1"/>
        <v>0.86398809308777724</v>
      </c>
    </row>
    <row r="54" spans="1:7" ht="15" customHeight="1">
      <c r="A54" s="13" t="s">
        <v>22</v>
      </c>
      <c r="B54" s="13" t="s">
        <v>23</v>
      </c>
      <c r="C54" s="14">
        <v>131.31100000000001</v>
      </c>
      <c r="D54" s="15">
        <v>130.14099999999999</v>
      </c>
      <c r="E54" s="16">
        <f t="shared" si="0"/>
        <v>0.99108985538149874</v>
      </c>
      <c r="F54" s="15">
        <v>24.369</v>
      </c>
      <c r="G54" s="16">
        <f t="shared" si="1"/>
        <v>0.18558231983611426</v>
      </c>
    </row>
    <row r="55" spans="1:7" ht="15" customHeight="1">
      <c r="A55" s="13" t="s">
        <v>22</v>
      </c>
      <c r="B55" s="13" t="s">
        <v>24</v>
      </c>
      <c r="C55" s="14">
        <v>134.268</v>
      </c>
      <c r="D55" s="15">
        <v>110.441</v>
      </c>
      <c r="E55" s="16">
        <f t="shared" si="0"/>
        <v>0.82254148419578754</v>
      </c>
      <c r="F55" s="15">
        <v>24.003</v>
      </c>
      <c r="G55" s="16">
        <f t="shared" si="1"/>
        <v>0.17876932701760659</v>
      </c>
    </row>
    <row r="56" spans="1:7" ht="15" customHeight="1">
      <c r="A56" s="13" t="s">
        <v>15</v>
      </c>
      <c r="B56" s="13" t="s">
        <v>25</v>
      </c>
      <c r="C56" s="14">
        <v>133.916</v>
      </c>
      <c r="D56" s="15">
        <v>64.135000000000005</v>
      </c>
      <c r="E56" s="16">
        <f t="shared" si="0"/>
        <v>0.47891962125511517</v>
      </c>
      <c r="F56" s="15">
        <v>29.652999999999999</v>
      </c>
      <c r="G56" s="16">
        <f t="shared" si="1"/>
        <v>0.22142985154873204</v>
      </c>
    </row>
    <row r="57" spans="1:7" ht="15" customHeight="1">
      <c r="A57" s="13" t="s">
        <v>22</v>
      </c>
      <c r="B57" s="13" t="s">
        <v>23</v>
      </c>
      <c r="C57" s="14">
        <v>128.899</v>
      </c>
      <c r="D57" s="15">
        <v>117.14400000000001</v>
      </c>
      <c r="E57" s="16">
        <f t="shared" si="0"/>
        <v>0.90880456791751685</v>
      </c>
      <c r="F57" s="15">
        <v>15.016999999999999</v>
      </c>
      <c r="G57" s="16">
        <f t="shared" si="1"/>
        <v>0.11650206751022117</v>
      </c>
    </row>
    <row r="58" spans="1:7" ht="15" customHeight="1">
      <c r="A58" s="13" t="s">
        <v>22</v>
      </c>
      <c r="B58" s="13" t="s">
        <v>24</v>
      </c>
      <c r="C58" s="14">
        <v>116.34699999999999</v>
      </c>
      <c r="D58" s="15">
        <v>123.17100000000001</v>
      </c>
      <c r="E58" s="16">
        <f t="shared" si="0"/>
        <v>1.0586521354224863</v>
      </c>
      <c r="F58" s="15">
        <v>15.16</v>
      </c>
      <c r="G58" s="16">
        <f t="shared" si="1"/>
        <v>0.13029987881079874</v>
      </c>
    </row>
    <row r="59" spans="1:7" ht="15" customHeight="1">
      <c r="A59" s="13" t="s">
        <v>15</v>
      </c>
      <c r="B59" s="13" t="s">
        <v>26</v>
      </c>
      <c r="C59" s="14">
        <v>105.93300000000001</v>
      </c>
      <c r="D59" s="15">
        <v>127.407</v>
      </c>
      <c r="E59" s="16">
        <f t="shared" si="0"/>
        <v>1.2027130355979723</v>
      </c>
      <c r="F59" s="15">
        <v>136.297</v>
      </c>
      <c r="G59" s="16">
        <f t="shared" si="1"/>
        <v>1.2866340045122859</v>
      </c>
    </row>
    <row r="60" spans="1:7" ht="15" customHeight="1">
      <c r="A60" s="17" t="s">
        <v>12</v>
      </c>
      <c r="B60" s="17" t="s">
        <v>27</v>
      </c>
      <c r="C60" s="18">
        <v>98.540999999999997</v>
      </c>
      <c r="D60" s="19">
        <v>129.065</v>
      </c>
      <c r="E60" s="20">
        <f t="shared" si="0"/>
        <v>1.3097593894926984</v>
      </c>
      <c r="F60" s="19">
        <v>15.468</v>
      </c>
      <c r="G60" s="20">
        <f t="shared" si="1"/>
        <v>0.15697019514719762</v>
      </c>
    </row>
    <row r="63" spans="1:7" ht="15" customHeight="1">
      <c r="A63" s="2" t="s">
        <v>28</v>
      </c>
      <c r="B63" s="2"/>
    </row>
    <row r="64" spans="1:7" ht="15" customHeight="1">
      <c r="B64" s="211" t="s">
        <v>29</v>
      </c>
      <c r="C64" s="213"/>
      <c r="D64" s="21"/>
      <c r="E64" s="22"/>
      <c r="F64" s="22"/>
    </row>
    <row r="65" spans="1:6" ht="28.5">
      <c r="B65" s="23" t="s">
        <v>5</v>
      </c>
      <c r="C65" s="23" t="s">
        <v>6</v>
      </c>
      <c r="D65" s="24"/>
      <c r="E65" s="25"/>
      <c r="F65" s="22"/>
    </row>
    <row r="66" spans="1:6" ht="15" customHeight="1">
      <c r="A66" s="26" t="s">
        <v>30</v>
      </c>
      <c r="B66" s="27">
        <v>0.41560000000000002</v>
      </c>
      <c r="C66" s="27">
        <v>6.9999999999999999E-4</v>
      </c>
      <c r="D66" s="28"/>
      <c r="E66" s="28"/>
      <c r="F66" s="29"/>
    </row>
    <row r="67" spans="1:6" ht="15" customHeight="1">
      <c r="A67" s="30" t="s">
        <v>31</v>
      </c>
      <c r="B67" s="31" t="s">
        <v>32</v>
      </c>
      <c r="C67" s="31" t="s">
        <v>32</v>
      </c>
      <c r="D67" s="28"/>
      <c r="E67" s="28"/>
      <c r="F67" s="29"/>
    </row>
    <row r="68" spans="1:6" ht="15" customHeight="1">
      <c r="A68" s="30" t="s">
        <v>33</v>
      </c>
      <c r="B68" s="31" t="s">
        <v>34</v>
      </c>
      <c r="C68" s="31" t="s">
        <v>35</v>
      </c>
      <c r="D68" s="28"/>
      <c r="E68" s="28"/>
      <c r="F68" s="32"/>
    </row>
    <row r="69" spans="1:6" ht="15" customHeight="1">
      <c r="A69" s="30" t="s">
        <v>36</v>
      </c>
      <c r="B69" s="31" t="s">
        <v>37</v>
      </c>
      <c r="C69" s="31" t="s">
        <v>38</v>
      </c>
      <c r="D69" s="28"/>
      <c r="E69" s="28"/>
      <c r="F69" s="29"/>
    </row>
    <row r="70" spans="1:6" ht="15" customHeight="1">
      <c r="A70" s="30" t="s">
        <v>39</v>
      </c>
      <c r="B70" s="31" t="s">
        <v>40</v>
      </c>
      <c r="C70" s="31" t="s">
        <v>40</v>
      </c>
      <c r="D70" s="28"/>
      <c r="E70" s="28"/>
      <c r="F70" s="29"/>
    </row>
    <row r="71" spans="1:6" ht="15" customHeight="1">
      <c r="A71" s="30" t="s">
        <v>41</v>
      </c>
      <c r="B71" s="31">
        <v>18</v>
      </c>
      <c r="C71" s="31">
        <v>0</v>
      </c>
      <c r="D71" s="28"/>
      <c r="E71" s="28"/>
      <c r="F71" s="29"/>
    </row>
    <row r="72" spans="1:6" ht="15" customHeight="1">
      <c r="A72" s="30" t="s">
        <v>42</v>
      </c>
      <c r="B72" s="31" t="s">
        <v>43</v>
      </c>
      <c r="C72" s="31" t="s">
        <v>44</v>
      </c>
      <c r="D72" s="28"/>
      <c r="E72" s="28"/>
      <c r="F72" s="29"/>
    </row>
    <row r="73" spans="1:6" ht="15" customHeight="1">
      <c r="A73" s="30" t="s">
        <v>45</v>
      </c>
      <c r="B73" s="31" t="s">
        <v>46</v>
      </c>
      <c r="C73" s="31" t="s">
        <v>47</v>
      </c>
      <c r="D73" s="28"/>
      <c r="E73" s="28"/>
      <c r="F73" s="32"/>
    </row>
    <row r="74" spans="1:6" ht="15" customHeight="1">
      <c r="A74" s="30" t="s">
        <v>48</v>
      </c>
      <c r="B74" s="31">
        <v>0.14130000000000001</v>
      </c>
      <c r="C74" s="33">
        <v>3.134E-2</v>
      </c>
      <c r="D74" s="28"/>
      <c r="E74" s="28"/>
      <c r="F74" s="32"/>
    </row>
    <row r="75" spans="1:6" ht="15" customHeight="1">
      <c r="A75" s="34" t="s">
        <v>49</v>
      </c>
      <c r="B75" s="35">
        <v>0.26819999999999999</v>
      </c>
      <c r="C75" s="35">
        <v>0.39779999999999999</v>
      </c>
      <c r="D75" s="28"/>
      <c r="E75" s="28"/>
      <c r="F75" s="29"/>
    </row>
    <row r="77" spans="1:6" ht="15" customHeight="1">
      <c r="B77" s="22"/>
      <c r="C77" s="22"/>
    </row>
    <row r="78" spans="1:6" ht="15" customHeight="1">
      <c r="B78" s="22"/>
      <c r="C78" s="22"/>
    </row>
    <row r="79" spans="1:6" ht="15" customHeight="1">
      <c r="B79" s="36"/>
      <c r="C79" s="29"/>
    </row>
    <row r="80" spans="1:6" ht="15" customHeight="1">
      <c r="B80" s="36"/>
      <c r="C80" s="29"/>
    </row>
    <row r="81" spans="2:5" ht="15" customHeight="1">
      <c r="B81" s="36"/>
      <c r="C81" s="29"/>
    </row>
    <row r="82" spans="2:5" ht="15" customHeight="1">
      <c r="B82" s="36"/>
      <c r="C82" s="29"/>
    </row>
    <row r="83" spans="2:5" ht="15" customHeight="1">
      <c r="B83" s="36"/>
      <c r="C83" s="29"/>
      <c r="E83" s="32"/>
    </row>
    <row r="84" spans="2:5" ht="15" customHeight="1">
      <c r="B84" s="36"/>
      <c r="C84" s="29"/>
      <c r="E84" s="32"/>
    </row>
    <row r="85" spans="2:5" ht="15" customHeight="1">
      <c r="B85" s="36"/>
      <c r="C85" s="29"/>
    </row>
    <row r="86" spans="2:5" ht="15" customHeight="1">
      <c r="B86" s="36"/>
      <c r="C86" s="29"/>
    </row>
    <row r="87" spans="2:5" ht="15" customHeight="1">
      <c r="B87" s="36"/>
      <c r="C87" s="29"/>
    </row>
    <row r="88" spans="2:5" ht="15" customHeight="1">
      <c r="B88" s="36"/>
      <c r="C88" s="29"/>
    </row>
    <row r="89" spans="2:5" ht="15" customHeight="1">
      <c r="B89" s="36"/>
      <c r="C89" s="29"/>
    </row>
    <row r="90" spans="2:5" ht="15" customHeight="1">
      <c r="B90" s="36"/>
      <c r="C90" s="29"/>
    </row>
    <row r="91" spans="2:5" ht="15" customHeight="1">
      <c r="B91" s="36"/>
      <c r="C91" s="29"/>
    </row>
    <row r="92" spans="2:5" ht="15" customHeight="1">
      <c r="B92" s="36"/>
      <c r="C92" s="29"/>
    </row>
  </sheetData>
  <mergeCells count="3">
    <mergeCell ref="D44:E44"/>
    <mergeCell ref="F44:G44"/>
    <mergeCell ref="B64:C64"/>
  </mergeCells>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77"/>
  <sheetViews>
    <sheetView workbookViewId="0">
      <selection sqref="A1:XFD1"/>
    </sheetView>
  </sheetViews>
  <sheetFormatPr baseColWidth="10" defaultRowHeight="15" customHeight="1"/>
  <cols>
    <col min="1" max="1" width="29.5703125" style="1" customWidth="1"/>
    <col min="2" max="2" width="28.7109375" style="1" customWidth="1"/>
    <col min="3" max="3" width="20" style="1" bestFit="1" customWidth="1"/>
    <col min="4" max="4" width="24.85546875" style="1" bestFit="1" customWidth="1"/>
    <col min="5" max="5" width="20" style="1" bestFit="1" customWidth="1"/>
    <col min="6" max="6" width="24.85546875" style="1" bestFit="1" customWidth="1"/>
    <col min="7" max="7" width="20" style="1" bestFit="1" customWidth="1"/>
    <col min="8" max="8" width="24.85546875" style="1" bestFit="1" customWidth="1"/>
    <col min="9" max="9" width="20" style="1" bestFit="1" customWidth="1"/>
    <col min="10" max="10" width="24.85546875" style="1" bestFit="1" customWidth="1"/>
    <col min="11" max="11" width="20" style="1" bestFit="1" customWidth="1"/>
    <col min="12" max="12" width="24.85546875" style="1" bestFit="1" customWidth="1"/>
    <col min="13" max="16384" width="11.42578125" style="1"/>
  </cols>
  <sheetData>
    <row r="1" spans="1:7" ht="15" customHeight="1">
      <c r="A1" s="184" t="s">
        <v>50</v>
      </c>
      <c r="B1" s="2"/>
    </row>
    <row r="2" spans="1:7" ht="15" customHeight="1">
      <c r="A2" s="2" t="s">
        <v>1</v>
      </c>
      <c r="B2" s="2"/>
    </row>
    <row r="3" spans="1:7" ht="15" customHeight="1">
      <c r="A3" s="4"/>
    </row>
    <row r="4" spans="1:7" ht="15" customHeight="1">
      <c r="A4" s="4"/>
      <c r="B4" s="4"/>
      <c r="C4" s="4"/>
      <c r="D4" s="4"/>
      <c r="E4" s="4"/>
      <c r="F4" s="4"/>
      <c r="G4" s="4"/>
    </row>
    <row r="5" spans="1:7" ht="15" customHeight="1">
      <c r="A5" s="4"/>
      <c r="B5" s="4"/>
      <c r="C5" s="4"/>
      <c r="D5" s="4"/>
      <c r="E5" s="4"/>
      <c r="F5" s="4"/>
      <c r="G5" s="4"/>
    </row>
    <row r="6" spans="1:7" ht="15" customHeight="1">
      <c r="A6" s="4"/>
      <c r="B6" s="4"/>
      <c r="C6" s="4"/>
      <c r="D6" s="4"/>
      <c r="E6" s="4"/>
      <c r="F6" s="4"/>
      <c r="G6" s="4"/>
    </row>
    <row r="7" spans="1:7" ht="15" customHeight="1">
      <c r="A7" s="4"/>
      <c r="B7" s="4"/>
      <c r="C7" s="4"/>
      <c r="D7" s="4"/>
      <c r="E7" s="4"/>
      <c r="F7" s="4"/>
      <c r="G7" s="4"/>
    </row>
    <row r="8" spans="1:7" ht="15" customHeight="1">
      <c r="A8" s="4"/>
      <c r="B8" s="4"/>
      <c r="C8" s="4"/>
      <c r="D8" s="4"/>
      <c r="E8" s="4"/>
      <c r="F8" s="4"/>
      <c r="G8" s="4"/>
    </row>
    <row r="9" spans="1:7" ht="15" customHeight="1">
      <c r="A9" s="4"/>
      <c r="B9" s="4"/>
      <c r="C9" s="4"/>
      <c r="D9" s="4"/>
      <c r="E9" s="4"/>
      <c r="F9" s="4"/>
      <c r="G9" s="4"/>
    </row>
    <row r="10" spans="1:7" ht="15" customHeight="1">
      <c r="A10" s="4"/>
      <c r="B10" s="4"/>
      <c r="C10" s="4"/>
      <c r="D10" s="4"/>
      <c r="E10" s="4"/>
      <c r="F10" s="4"/>
      <c r="G10" s="4"/>
    </row>
    <row r="11" spans="1:7" ht="15" customHeight="1">
      <c r="A11" s="4"/>
      <c r="B11" s="4"/>
      <c r="C11" s="4"/>
      <c r="D11" s="4"/>
      <c r="E11" s="4"/>
      <c r="F11" s="4"/>
      <c r="G11" s="4"/>
    </row>
    <row r="12" spans="1:7" ht="15" customHeight="1">
      <c r="A12" s="4"/>
      <c r="B12" s="4"/>
      <c r="C12" s="4"/>
      <c r="D12" s="4"/>
      <c r="E12" s="4"/>
      <c r="F12" s="4"/>
      <c r="G12" s="4"/>
    </row>
    <row r="13" spans="1:7" ht="15" customHeight="1">
      <c r="A13" s="4"/>
      <c r="B13" s="4"/>
      <c r="C13" s="4"/>
      <c r="D13" s="4"/>
      <c r="E13" s="4"/>
      <c r="F13" s="4"/>
      <c r="G13" s="4"/>
    </row>
    <row r="14" spans="1:7" ht="15" customHeight="1">
      <c r="A14" s="4"/>
      <c r="B14" s="4"/>
      <c r="C14" s="4"/>
      <c r="D14" s="4"/>
      <c r="E14" s="4"/>
      <c r="F14" s="4"/>
      <c r="G14" s="4"/>
    </row>
    <row r="15" spans="1:7" ht="15" customHeight="1">
      <c r="A15" s="4"/>
      <c r="B15" s="4"/>
      <c r="C15" s="4"/>
      <c r="D15" s="4"/>
      <c r="E15" s="4"/>
      <c r="F15" s="4"/>
      <c r="G15" s="4"/>
    </row>
    <row r="16" spans="1:7" ht="15" customHeight="1">
      <c r="A16" s="4"/>
      <c r="B16" s="4"/>
      <c r="C16" s="4"/>
      <c r="D16" s="4"/>
      <c r="E16" s="4"/>
      <c r="F16" s="4"/>
      <c r="G16" s="4"/>
    </row>
    <row r="17" spans="1:7" ht="15" customHeight="1">
      <c r="A17" s="4"/>
      <c r="B17" s="4"/>
      <c r="C17" s="4"/>
      <c r="D17" s="4"/>
      <c r="E17" s="4"/>
      <c r="F17" s="4"/>
      <c r="G17" s="4"/>
    </row>
    <row r="18" spans="1:7" ht="15" customHeight="1">
      <c r="A18" s="4"/>
      <c r="B18" s="4"/>
      <c r="C18" s="4"/>
      <c r="D18" s="4"/>
      <c r="E18" s="4"/>
      <c r="F18" s="4"/>
      <c r="G18" s="4"/>
    </row>
    <row r="19" spans="1:7" ht="15" customHeight="1">
      <c r="A19" s="4"/>
      <c r="B19" s="4"/>
      <c r="C19" s="4"/>
      <c r="D19" s="4"/>
      <c r="E19" s="4"/>
      <c r="F19" s="4"/>
      <c r="G19" s="4"/>
    </row>
    <row r="20" spans="1:7" ht="15" customHeight="1">
      <c r="A20" s="4"/>
      <c r="B20" s="4"/>
      <c r="C20" s="4"/>
      <c r="D20" s="4"/>
      <c r="E20" s="4"/>
      <c r="F20" s="4"/>
      <c r="G20" s="4"/>
    </row>
    <row r="21" spans="1:7" ht="15" customHeight="1">
      <c r="A21" s="4"/>
      <c r="B21" s="4"/>
      <c r="C21" s="4"/>
      <c r="D21" s="4"/>
      <c r="E21" s="4"/>
      <c r="F21" s="4"/>
      <c r="G21" s="4"/>
    </row>
    <row r="22" spans="1:7" ht="15" customHeight="1">
      <c r="A22" s="4"/>
      <c r="B22" s="4"/>
      <c r="C22" s="4"/>
      <c r="D22" s="4"/>
      <c r="E22" s="4"/>
      <c r="F22" s="4"/>
      <c r="G22" s="4"/>
    </row>
    <row r="23" spans="1:7" ht="15" customHeight="1">
      <c r="A23" s="4"/>
      <c r="B23" s="4"/>
      <c r="C23" s="4"/>
      <c r="D23" s="4"/>
      <c r="E23" s="4"/>
      <c r="F23" s="4"/>
      <c r="G23" s="4"/>
    </row>
    <row r="24" spans="1:7" ht="15" customHeight="1">
      <c r="A24" s="4"/>
      <c r="B24" s="4"/>
      <c r="C24" s="4"/>
      <c r="D24" s="4"/>
      <c r="E24" s="4"/>
      <c r="F24" s="4"/>
      <c r="G24" s="4"/>
    </row>
    <row r="25" spans="1:7" ht="15" customHeight="1">
      <c r="A25" s="4"/>
      <c r="B25" s="4"/>
      <c r="C25" s="4"/>
      <c r="D25" s="4"/>
      <c r="E25" s="4"/>
      <c r="F25" s="4"/>
      <c r="G25" s="4"/>
    </row>
    <row r="26" spans="1:7" ht="15" customHeight="1">
      <c r="A26" s="4"/>
      <c r="B26" s="4"/>
      <c r="C26" s="4"/>
      <c r="D26" s="4"/>
      <c r="E26" s="4"/>
      <c r="F26" s="4"/>
      <c r="G26" s="4"/>
    </row>
    <row r="27" spans="1:7" ht="15" customHeight="1">
      <c r="A27" s="4"/>
      <c r="B27" s="4"/>
      <c r="C27" s="4"/>
      <c r="D27" s="4"/>
      <c r="E27" s="4"/>
      <c r="F27" s="4"/>
      <c r="G27" s="4"/>
    </row>
    <row r="28" spans="1:7" ht="15" customHeight="1">
      <c r="A28" s="4"/>
      <c r="B28" s="4"/>
      <c r="C28" s="4"/>
      <c r="D28" s="4"/>
      <c r="E28" s="4"/>
      <c r="F28" s="4"/>
      <c r="G28" s="4"/>
    </row>
    <row r="29" spans="1:7" ht="15" customHeight="1">
      <c r="A29" s="4"/>
      <c r="B29" s="4"/>
      <c r="C29" s="4"/>
      <c r="D29" s="4"/>
      <c r="E29" s="4"/>
      <c r="F29" s="4"/>
      <c r="G29" s="4"/>
    </row>
    <row r="30" spans="1:7" ht="15" customHeight="1">
      <c r="A30" s="4"/>
      <c r="B30" s="4"/>
      <c r="C30" s="4"/>
      <c r="D30" s="4"/>
      <c r="E30" s="4"/>
      <c r="F30" s="4"/>
      <c r="G30" s="4"/>
    </row>
    <row r="31" spans="1:7" ht="15" customHeight="1">
      <c r="A31" s="4"/>
      <c r="B31" s="4"/>
      <c r="C31" s="4"/>
      <c r="D31" s="4"/>
      <c r="E31" s="4"/>
      <c r="F31" s="4"/>
      <c r="G31" s="4"/>
    </row>
    <row r="32" spans="1:7" ht="15" customHeight="1">
      <c r="A32" s="4"/>
      <c r="B32" s="4"/>
      <c r="C32" s="4"/>
      <c r="D32" s="4"/>
      <c r="E32" s="4"/>
      <c r="F32" s="4"/>
      <c r="G32" s="4"/>
    </row>
    <row r="33" spans="1:12" ht="15" customHeight="1">
      <c r="A33" s="4"/>
      <c r="B33" s="4"/>
      <c r="C33" s="4"/>
      <c r="D33" s="4"/>
      <c r="E33" s="4"/>
      <c r="F33" s="4"/>
      <c r="G33" s="4"/>
    </row>
    <row r="34" spans="1:12" ht="15" customHeight="1">
      <c r="A34" s="4"/>
      <c r="B34" s="4"/>
      <c r="C34" s="4"/>
      <c r="D34" s="4"/>
      <c r="E34" s="4"/>
      <c r="F34" s="4"/>
      <c r="G34" s="4"/>
    </row>
    <row r="35" spans="1:12" ht="15" customHeight="1">
      <c r="A35" s="4"/>
      <c r="B35" s="4"/>
      <c r="C35" s="4"/>
      <c r="D35" s="4"/>
      <c r="E35" s="4"/>
      <c r="F35" s="4"/>
      <c r="G35" s="4"/>
    </row>
    <row r="36" spans="1:12" ht="15" customHeight="1">
      <c r="A36" s="4"/>
      <c r="B36" s="4"/>
      <c r="C36" s="4"/>
      <c r="D36" s="4"/>
      <c r="E36" s="4"/>
      <c r="F36" s="4"/>
      <c r="G36" s="4"/>
    </row>
    <row r="37" spans="1:12" ht="15" customHeight="1">
      <c r="A37" s="4"/>
      <c r="B37" s="4"/>
      <c r="C37" s="4"/>
      <c r="D37" s="4"/>
      <c r="E37" s="4"/>
      <c r="F37" s="4"/>
      <c r="G37" s="4"/>
    </row>
    <row r="38" spans="1:12" ht="15" customHeight="1">
      <c r="A38" s="4"/>
      <c r="B38" s="4"/>
      <c r="C38" s="4"/>
      <c r="D38" s="4"/>
      <c r="E38" s="4"/>
      <c r="F38" s="4"/>
      <c r="G38" s="4"/>
    </row>
    <row r="39" spans="1:12" ht="15" customHeight="1">
      <c r="A39" s="4"/>
      <c r="B39" s="4"/>
      <c r="C39" s="4"/>
      <c r="D39" s="4"/>
      <c r="E39" s="4"/>
      <c r="F39" s="4"/>
      <c r="G39" s="4"/>
    </row>
    <row r="40" spans="1:12" ht="15" customHeight="1">
      <c r="A40" s="4"/>
    </row>
    <row r="41" spans="1:12" ht="15" customHeight="1">
      <c r="A41" s="2" t="s">
        <v>51</v>
      </c>
      <c r="B41" s="2"/>
    </row>
    <row r="42" spans="1:12" ht="30" customHeight="1">
      <c r="C42" s="215" t="s">
        <v>52</v>
      </c>
      <c r="D42" s="216"/>
      <c r="E42" s="217" t="s">
        <v>53</v>
      </c>
      <c r="F42" s="212"/>
      <c r="G42" s="215" t="s">
        <v>54</v>
      </c>
      <c r="H42" s="216"/>
      <c r="I42" s="215" t="s">
        <v>55</v>
      </c>
      <c r="J42" s="216"/>
      <c r="K42" s="215" t="s">
        <v>56</v>
      </c>
      <c r="L42" s="216"/>
    </row>
    <row r="43" spans="1:12" ht="15" customHeight="1">
      <c r="A43" s="7" t="s">
        <v>7</v>
      </c>
      <c r="B43" s="7" t="s">
        <v>8</v>
      </c>
      <c r="C43" s="5" t="s">
        <v>9</v>
      </c>
      <c r="D43" s="5" t="s">
        <v>57</v>
      </c>
      <c r="E43" s="5" t="s">
        <v>9</v>
      </c>
      <c r="F43" s="5" t="s">
        <v>57</v>
      </c>
      <c r="G43" s="5" t="s">
        <v>9</v>
      </c>
      <c r="H43" s="5" t="s">
        <v>57</v>
      </c>
      <c r="I43" s="5" t="s">
        <v>9</v>
      </c>
      <c r="J43" s="5" t="s">
        <v>57</v>
      </c>
      <c r="K43" s="5" t="s">
        <v>9</v>
      </c>
      <c r="L43" s="5" t="s">
        <v>57</v>
      </c>
    </row>
    <row r="44" spans="1:12" ht="15" customHeight="1">
      <c r="A44" s="9" t="s">
        <v>12</v>
      </c>
      <c r="B44" s="9" t="s">
        <v>20</v>
      </c>
      <c r="C44" s="11">
        <v>113.245</v>
      </c>
      <c r="D44" s="12">
        <f>C44/$C$44</f>
        <v>1</v>
      </c>
      <c r="E44" s="11">
        <v>41.662999999999997</v>
      </c>
      <c r="F44" s="12">
        <f>E44/$E$44</f>
        <v>1</v>
      </c>
      <c r="G44" s="11">
        <v>137.71799999999999</v>
      </c>
      <c r="H44" s="12">
        <f>G44/$G$44</f>
        <v>1</v>
      </c>
      <c r="I44" s="11">
        <v>82.563000000000002</v>
      </c>
      <c r="J44" s="12">
        <f>I44/$I$44</f>
        <v>1</v>
      </c>
      <c r="K44" s="11">
        <v>86.075999999999993</v>
      </c>
      <c r="L44" s="12">
        <f>K44/$K$44</f>
        <v>1</v>
      </c>
    </row>
    <row r="45" spans="1:12" ht="15" customHeight="1">
      <c r="A45" s="17" t="s">
        <v>15</v>
      </c>
      <c r="B45" s="17" t="s">
        <v>21</v>
      </c>
      <c r="C45" s="19">
        <v>128.815</v>
      </c>
      <c r="D45" s="20">
        <f>C45/$C$44</f>
        <v>1.1374895138858228</v>
      </c>
      <c r="E45" s="19">
        <v>40.975999999999999</v>
      </c>
      <c r="F45" s="20">
        <f>E45/$E$44</f>
        <v>0.98351054892830569</v>
      </c>
      <c r="G45" s="19">
        <v>139.58500000000001</v>
      </c>
      <c r="H45" s="20">
        <f>G45/$G$44</f>
        <v>1.0135566883050873</v>
      </c>
      <c r="I45" s="19">
        <v>68.763999999999996</v>
      </c>
      <c r="J45" s="20">
        <f>I45/$I$44</f>
        <v>0.83286702275837843</v>
      </c>
      <c r="K45" s="19">
        <v>43.95</v>
      </c>
      <c r="L45" s="20">
        <f>K45/$K$44</f>
        <v>0.51059528788512487</v>
      </c>
    </row>
    <row r="46" spans="1:12" ht="15" customHeight="1">
      <c r="A46" s="9" t="s">
        <v>22</v>
      </c>
      <c r="B46" s="9" t="s">
        <v>58</v>
      </c>
      <c r="C46" s="11">
        <v>108.27000000000001</v>
      </c>
      <c r="D46" s="12">
        <f>C46/$C$46</f>
        <v>1</v>
      </c>
      <c r="E46" s="11">
        <v>49.032499999999999</v>
      </c>
      <c r="F46" s="12">
        <f>E46/$E$46</f>
        <v>1</v>
      </c>
      <c r="G46" s="11">
        <v>123.83250000000001</v>
      </c>
      <c r="H46" s="12">
        <f>G46/$G$46</f>
        <v>1</v>
      </c>
      <c r="I46" s="11">
        <v>59.770499999999998</v>
      </c>
      <c r="J46" s="12">
        <f>I46/$I$46</f>
        <v>1</v>
      </c>
      <c r="K46" s="11">
        <v>98.281000000000006</v>
      </c>
      <c r="L46" s="12">
        <f>K46/$K$46</f>
        <v>1</v>
      </c>
    </row>
    <row r="47" spans="1:12" ht="15" customHeight="1">
      <c r="A47" s="13" t="s">
        <v>15</v>
      </c>
      <c r="B47" s="13" t="s">
        <v>25</v>
      </c>
      <c r="C47" s="15">
        <v>84.706999999999994</v>
      </c>
      <c r="D47" s="16">
        <f>C47/$C$46</f>
        <v>0.78236815368984935</v>
      </c>
      <c r="E47" s="15">
        <v>29.622</v>
      </c>
      <c r="F47" s="16">
        <f>E47/$E$46</f>
        <v>0.60412991383266201</v>
      </c>
      <c r="G47" s="15">
        <v>99.596999999999994</v>
      </c>
      <c r="H47" s="16">
        <f>G47/$G$46</f>
        <v>0.80428805039064855</v>
      </c>
      <c r="I47" s="15">
        <v>33.226999999999997</v>
      </c>
      <c r="J47" s="16">
        <f>I47/$I$46</f>
        <v>0.55590968788951067</v>
      </c>
      <c r="K47" s="15">
        <v>44.82</v>
      </c>
      <c r="L47" s="16">
        <f>K47/$K$46</f>
        <v>0.45603931583927715</v>
      </c>
    </row>
    <row r="48" spans="1:12" ht="15" customHeight="1">
      <c r="A48" s="17" t="s">
        <v>15</v>
      </c>
      <c r="B48" s="17" t="s">
        <v>16</v>
      </c>
      <c r="C48" s="19">
        <v>49.152000000000001</v>
      </c>
      <c r="D48" s="20">
        <f>C48/$C$46</f>
        <v>0.4539761706844001</v>
      </c>
      <c r="E48" s="19">
        <v>14.323</v>
      </c>
      <c r="F48" s="20">
        <f>E48/$E$46</f>
        <v>0.29211237444552085</v>
      </c>
      <c r="G48" s="19">
        <v>97.43</v>
      </c>
      <c r="H48" s="20">
        <f>G48/$G$46</f>
        <v>0.78678860557608055</v>
      </c>
      <c r="I48" s="19">
        <v>43.534999999999997</v>
      </c>
      <c r="J48" s="20">
        <f>I48/$I$46</f>
        <v>0.72836934608209736</v>
      </c>
      <c r="K48" s="19">
        <v>20.847000000000001</v>
      </c>
      <c r="L48" s="20">
        <f>K48/$K$46</f>
        <v>0.21211627883314171</v>
      </c>
    </row>
    <row r="49" spans="1:12" ht="15" customHeight="1">
      <c r="A49" s="9" t="s">
        <v>22</v>
      </c>
      <c r="B49" s="9" t="s">
        <v>58</v>
      </c>
      <c r="C49" s="11">
        <v>96.002499999999998</v>
      </c>
      <c r="D49" s="12">
        <f>C49/$C$49</f>
        <v>1</v>
      </c>
      <c r="E49" s="11">
        <v>41.667999999999999</v>
      </c>
      <c r="F49" s="12">
        <f>E49/$E$49</f>
        <v>1</v>
      </c>
      <c r="G49" s="11">
        <v>124.4435</v>
      </c>
      <c r="H49" s="12">
        <f>G49/$G$49</f>
        <v>1</v>
      </c>
      <c r="I49" s="11">
        <v>75.289500000000004</v>
      </c>
      <c r="J49" s="12">
        <f>I49/$I$49</f>
        <v>1</v>
      </c>
      <c r="K49" s="11">
        <v>71.829499999999996</v>
      </c>
      <c r="L49" s="12">
        <f>K49/$K$49</f>
        <v>1</v>
      </c>
    </row>
    <row r="50" spans="1:12" ht="15" customHeight="1">
      <c r="A50" s="13" t="s">
        <v>12</v>
      </c>
      <c r="B50" s="13" t="s">
        <v>27</v>
      </c>
      <c r="C50" s="15">
        <v>83.402000000000001</v>
      </c>
      <c r="D50" s="16">
        <f>C50/$C$49</f>
        <v>0.86874820968203958</v>
      </c>
      <c r="E50" s="15">
        <v>30.279</v>
      </c>
      <c r="F50" s="16">
        <f>E50/$E$49</f>
        <v>0.72667274647211288</v>
      </c>
      <c r="G50" s="15">
        <v>121.286</v>
      </c>
      <c r="H50" s="16">
        <f>G50/$G$49</f>
        <v>0.97462703958021113</v>
      </c>
      <c r="I50" s="15">
        <v>32.283999999999999</v>
      </c>
      <c r="J50" s="16">
        <f>I50/$I$49</f>
        <v>0.42879817238791595</v>
      </c>
      <c r="K50" s="15">
        <v>86.546000000000006</v>
      </c>
      <c r="L50" s="16">
        <f>K50/$K$49</f>
        <v>1.204881002930551</v>
      </c>
    </row>
    <row r="51" spans="1:12" ht="15" customHeight="1">
      <c r="A51" s="17" t="s">
        <v>15</v>
      </c>
      <c r="B51" s="17" t="s">
        <v>26</v>
      </c>
      <c r="C51" s="19">
        <v>100.367</v>
      </c>
      <c r="D51" s="20">
        <f>C51/$C$49</f>
        <v>1.0454623577511004</v>
      </c>
      <c r="E51" s="19">
        <v>41.081000000000003</v>
      </c>
      <c r="F51" s="20">
        <f>E51/$E$49</f>
        <v>0.98591245080157441</v>
      </c>
      <c r="G51" s="19">
        <v>114.837</v>
      </c>
      <c r="H51" s="20">
        <f>G51/$G$49</f>
        <v>0.92280432485425112</v>
      </c>
      <c r="I51" s="19">
        <v>9.3889999999999993</v>
      </c>
      <c r="J51" s="20">
        <f>I51/$I$49</f>
        <v>0.12470530419248367</v>
      </c>
      <c r="K51" s="19">
        <v>10.289</v>
      </c>
      <c r="L51" s="20">
        <f>K51/$K$49</f>
        <v>0.14324198275081965</v>
      </c>
    </row>
    <row r="52" spans="1:12" ht="15" customHeight="1">
      <c r="A52" s="9" t="s">
        <v>22</v>
      </c>
      <c r="B52" s="9" t="s">
        <v>58</v>
      </c>
      <c r="C52" s="11">
        <v>113.8815</v>
      </c>
      <c r="D52" s="12">
        <f>C52/$C$52</f>
        <v>1</v>
      </c>
      <c r="E52" s="11">
        <v>45.168500000000002</v>
      </c>
      <c r="F52" s="12">
        <f>E52/$E$52</f>
        <v>1</v>
      </c>
      <c r="G52" s="11">
        <v>65.13900000000001</v>
      </c>
      <c r="H52" s="12">
        <f>G52/$G$52</f>
        <v>1</v>
      </c>
      <c r="I52" s="11">
        <v>12.213000000000001</v>
      </c>
      <c r="J52" s="12">
        <f>I52/$I$52</f>
        <v>1</v>
      </c>
      <c r="K52" s="11">
        <v>56.515500000000003</v>
      </c>
      <c r="L52" s="12">
        <f>K52/$K$52</f>
        <v>1</v>
      </c>
    </row>
    <row r="53" spans="1:12" ht="15" customHeight="1">
      <c r="A53" s="13" t="s">
        <v>15</v>
      </c>
      <c r="B53" s="13" t="s">
        <v>19</v>
      </c>
      <c r="C53" s="15">
        <v>126.756</v>
      </c>
      <c r="D53" s="16">
        <f>C53/$C$52</f>
        <v>1.11305172481922</v>
      </c>
      <c r="E53" s="15">
        <v>53.365000000000002</v>
      </c>
      <c r="F53" s="16">
        <f>E53/$E$52</f>
        <v>1.1814649589869046</v>
      </c>
      <c r="G53" s="15">
        <v>68.766999999999996</v>
      </c>
      <c r="H53" s="16">
        <f>G53/$G$52</f>
        <v>1.0556962802622083</v>
      </c>
      <c r="I53" s="15">
        <v>16.87</v>
      </c>
      <c r="J53" s="16">
        <f>I53/$I$52</f>
        <v>1.3813149922214034</v>
      </c>
      <c r="K53" s="15">
        <v>66.540000000000006</v>
      </c>
      <c r="L53" s="16">
        <f>K53/$K$52</f>
        <v>1.1773761180561086</v>
      </c>
    </row>
    <row r="54" spans="1:12" ht="15" customHeight="1">
      <c r="A54" s="17" t="s">
        <v>15</v>
      </c>
      <c r="B54" s="17" t="s">
        <v>59</v>
      </c>
      <c r="C54" s="19">
        <v>48.215000000000003</v>
      </c>
      <c r="D54" s="20">
        <f>C54/$C$52</f>
        <v>0.42337868749533508</v>
      </c>
      <c r="E54" s="19">
        <v>21.529</v>
      </c>
      <c r="F54" s="20">
        <f>E54/$E$52</f>
        <v>0.47663747965949721</v>
      </c>
      <c r="G54" s="19">
        <v>89.183999999999997</v>
      </c>
      <c r="H54" s="20">
        <f>G54/$G$52</f>
        <v>1.3691336987058442</v>
      </c>
      <c r="I54" s="19">
        <v>6.0919999999999996</v>
      </c>
      <c r="J54" s="20">
        <f>I54/$I$52</f>
        <v>0.4988127405223941</v>
      </c>
      <c r="K54" s="19">
        <v>19.332999999999998</v>
      </c>
      <c r="L54" s="20">
        <f>K54/$K$52</f>
        <v>0.34208314533181156</v>
      </c>
    </row>
    <row r="57" spans="1:12" ht="15" customHeight="1">
      <c r="A57" s="37" t="s">
        <v>60</v>
      </c>
      <c r="B57" s="37"/>
    </row>
    <row r="58" spans="1:12" ht="15" customHeight="1">
      <c r="B58" s="211" t="s">
        <v>29</v>
      </c>
      <c r="C58" s="214"/>
      <c r="D58" s="214"/>
      <c r="E58" s="214"/>
      <c r="F58" s="213"/>
      <c r="G58" s="38"/>
    </row>
    <row r="59" spans="1:12" ht="28.5">
      <c r="A59" s="36"/>
      <c r="B59" s="39" t="s">
        <v>52</v>
      </c>
      <c r="C59" s="23" t="s">
        <v>53</v>
      </c>
      <c r="D59" s="23" t="s">
        <v>54</v>
      </c>
      <c r="E59" s="23" t="s">
        <v>55</v>
      </c>
      <c r="F59" s="39" t="s">
        <v>56</v>
      </c>
      <c r="G59" s="40"/>
    </row>
    <row r="60" spans="1:12" ht="15" customHeight="1">
      <c r="A60" s="26" t="s">
        <v>30</v>
      </c>
      <c r="B60" s="41" t="s">
        <v>61</v>
      </c>
      <c r="C60" s="41">
        <v>4.7600000000000003E-2</v>
      </c>
      <c r="D60" s="41" t="s">
        <v>61</v>
      </c>
      <c r="E60" s="41">
        <v>4.7600000000000003E-2</v>
      </c>
      <c r="F60" s="27">
        <v>4.7600000000000003E-2</v>
      </c>
      <c r="G60" s="28"/>
    </row>
    <row r="61" spans="1:12" ht="15" customHeight="1">
      <c r="A61" s="30" t="s">
        <v>31</v>
      </c>
      <c r="B61" s="42" t="s">
        <v>32</v>
      </c>
      <c r="C61" s="42" t="s">
        <v>32</v>
      </c>
      <c r="D61" s="42" t="s">
        <v>32</v>
      </c>
      <c r="E61" s="42" t="s">
        <v>32</v>
      </c>
      <c r="F61" s="31" t="s">
        <v>32</v>
      </c>
      <c r="G61" s="28"/>
    </row>
    <row r="62" spans="1:12" ht="15" customHeight="1">
      <c r="A62" s="30" t="s">
        <v>33</v>
      </c>
      <c r="B62" s="42" t="s">
        <v>34</v>
      </c>
      <c r="C62" s="42" t="s">
        <v>62</v>
      </c>
      <c r="D62" s="42" t="s">
        <v>34</v>
      </c>
      <c r="E62" s="42" t="s">
        <v>62</v>
      </c>
      <c r="F62" s="31" t="s">
        <v>62</v>
      </c>
      <c r="G62" s="28"/>
    </row>
    <row r="63" spans="1:12" ht="15" customHeight="1">
      <c r="A63" s="30" t="s">
        <v>36</v>
      </c>
      <c r="B63" s="42" t="s">
        <v>37</v>
      </c>
      <c r="C63" s="42" t="s">
        <v>38</v>
      </c>
      <c r="D63" s="42" t="s">
        <v>37</v>
      </c>
      <c r="E63" s="42" t="s">
        <v>38</v>
      </c>
      <c r="F63" s="31" t="s">
        <v>38</v>
      </c>
      <c r="G63" s="28"/>
    </row>
    <row r="64" spans="1:12" ht="15" customHeight="1">
      <c r="A64" s="30" t="s">
        <v>39</v>
      </c>
      <c r="B64" s="42" t="s">
        <v>40</v>
      </c>
      <c r="C64" s="42" t="s">
        <v>40</v>
      </c>
      <c r="D64" s="42" t="s">
        <v>40</v>
      </c>
      <c r="E64" s="42" t="s">
        <v>40</v>
      </c>
      <c r="F64" s="31" t="s">
        <v>40</v>
      </c>
      <c r="G64" s="28"/>
    </row>
    <row r="65" spans="1:7" ht="15" customHeight="1">
      <c r="A65" s="30" t="s">
        <v>41</v>
      </c>
      <c r="B65" s="42">
        <v>18</v>
      </c>
      <c r="C65" s="42">
        <v>6</v>
      </c>
      <c r="D65" s="42">
        <v>18</v>
      </c>
      <c r="E65" s="42">
        <v>6</v>
      </c>
      <c r="F65" s="31">
        <v>6</v>
      </c>
      <c r="G65" s="28"/>
    </row>
    <row r="66" spans="1:7" ht="15" customHeight="1">
      <c r="A66" s="30" t="s">
        <v>63</v>
      </c>
      <c r="B66" s="42" t="s">
        <v>64</v>
      </c>
      <c r="C66" s="42" t="s">
        <v>64</v>
      </c>
      <c r="D66" s="42" t="s">
        <v>64</v>
      </c>
      <c r="E66" s="42" t="s">
        <v>64</v>
      </c>
      <c r="F66" s="31" t="s">
        <v>64</v>
      </c>
      <c r="G66" s="28"/>
    </row>
    <row r="67" spans="1:7" ht="15" customHeight="1">
      <c r="A67" s="30" t="s">
        <v>45</v>
      </c>
      <c r="B67" s="42" t="s">
        <v>65</v>
      </c>
      <c r="C67" s="42" t="s">
        <v>66</v>
      </c>
      <c r="D67" s="42" t="s">
        <v>67</v>
      </c>
      <c r="E67" s="42" t="s">
        <v>68</v>
      </c>
      <c r="F67" s="31" t="s">
        <v>69</v>
      </c>
      <c r="G67" s="28"/>
    </row>
    <row r="68" spans="1:7" ht="15" customHeight="1">
      <c r="A68" s="43" t="s">
        <v>70</v>
      </c>
      <c r="B68" s="33">
        <v>0</v>
      </c>
      <c r="C68" s="33">
        <v>0</v>
      </c>
      <c r="D68" s="33">
        <v>0</v>
      </c>
      <c r="E68" s="33">
        <v>0</v>
      </c>
      <c r="F68" s="33">
        <v>0</v>
      </c>
      <c r="G68" s="28"/>
    </row>
    <row r="69" spans="1:7" ht="15" customHeight="1">
      <c r="A69" s="44" t="s">
        <v>71</v>
      </c>
      <c r="B69" s="45">
        <v>0.13389999999999999</v>
      </c>
      <c r="C69" s="45">
        <v>0.14169999999999999</v>
      </c>
      <c r="D69" s="45">
        <v>8.7690000000000004E-2</v>
      </c>
      <c r="E69" s="45">
        <v>0.17080000000000001</v>
      </c>
      <c r="F69" s="45">
        <v>0.1527</v>
      </c>
      <c r="G69" s="28"/>
    </row>
    <row r="70" spans="1:7" ht="15" customHeight="1">
      <c r="B70" s="32"/>
    </row>
    <row r="74" spans="1:7" ht="15" customHeight="1">
      <c r="A74" s="46"/>
      <c r="C74" s="32"/>
      <c r="D74" s="32"/>
    </row>
    <row r="77" spans="1:7" ht="15" customHeight="1">
      <c r="F77" s="32"/>
    </row>
  </sheetData>
  <mergeCells count="6">
    <mergeCell ref="B58:F58"/>
    <mergeCell ref="K42:L42"/>
    <mergeCell ref="C42:D42"/>
    <mergeCell ref="E42:F42"/>
    <mergeCell ref="G42:H42"/>
    <mergeCell ref="I42:J42"/>
  </mergeCells>
  <pageMargins left="0.7" right="0.7" top="0.75" bottom="0.75" header="0.3" footer="0.3"/>
  <pageSetup paperSize="9"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E6315"/>
  <sheetViews>
    <sheetView workbookViewId="0"/>
  </sheetViews>
  <sheetFormatPr baseColWidth="10" defaultColWidth="9.140625" defaultRowHeight="15"/>
  <sheetData>
    <row r="1" spans="1:109" s="1" customFormat="1" ht="15" customHeight="1">
      <c r="A1" s="244" t="s">
        <v>23744</v>
      </c>
      <c r="B1" s="2"/>
    </row>
    <row r="2" spans="1:109">
      <c r="A2" s="190" t="s">
        <v>23750</v>
      </c>
    </row>
    <row r="4" spans="1:109" ht="15.75">
      <c r="A4" s="239" t="s">
        <v>23708</v>
      </c>
    </row>
    <row r="6" spans="1:109" s="186" customFormat="1">
      <c r="A6" s="236"/>
      <c r="B6" s="237" t="s">
        <v>23669</v>
      </c>
      <c r="C6" s="237"/>
      <c r="D6" s="237"/>
      <c r="E6" s="237"/>
      <c r="F6" s="237"/>
      <c r="G6" s="237"/>
      <c r="H6" s="237"/>
      <c r="I6" s="237"/>
      <c r="J6" s="237"/>
      <c r="K6" s="237"/>
      <c r="L6" s="237"/>
      <c r="M6" s="237"/>
      <c r="N6" s="237"/>
      <c r="O6" s="237"/>
      <c r="P6" s="237"/>
      <c r="Q6" s="237"/>
      <c r="R6" s="237"/>
      <c r="S6" s="237"/>
      <c r="T6" s="237" t="s">
        <v>23670</v>
      </c>
      <c r="U6" s="237"/>
      <c r="V6" s="237"/>
      <c r="W6" s="237"/>
      <c r="X6" s="237"/>
      <c r="Y6" s="237"/>
      <c r="Z6" s="237"/>
      <c r="AA6" s="237"/>
      <c r="AB6" s="237"/>
      <c r="AC6" s="237"/>
      <c r="AD6" s="237"/>
      <c r="AE6" s="237"/>
      <c r="AF6" s="237"/>
      <c r="AG6" s="237"/>
      <c r="AH6" s="237"/>
      <c r="AI6" s="237"/>
      <c r="AJ6" s="237"/>
      <c r="AK6" s="237"/>
      <c r="AL6" s="237" t="s">
        <v>23671</v>
      </c>
      <c r="AM6" s="237"/>
      <c r="AN6" s="237"/>
      <c r="AO6" s="237"/>
      <c r="AP6" s="237"/>
      <c r="AQ6" s="237"/>
      <c r="AR6" s="237"/>
      <c r="AS6" s="237"/>
      <c r="AT6" s="237"/>
      <c r="AU6" s="237"/>
      <c r="AV6" s="237"/>
      <c r="AW6" s="237"/>
      <c r="AX6" s="237"/>
      <c r="AY6" s="237"/>
      <c r="AZ6" s="237"/>
      <c r="BA6" s="237"/>
      <c r="BB6" s="237"/>
      <c r="BC6" s="237"/>
      <c r="BD6" s="237" t="s">
        <v>23672</v>
      </c>
      <c r="BE6" s="237"/>
      <c r="BF6" s="237"/>
      <c r="BG6" s="237"/>
      <c r="BH6" s="237"/>
      <c r="BI6" s="237"/>
      <c r="BJ6" s="237"/>
      <c r="BK6" s="237"/>
      <c r="BL6" s="237"/>
      <c r="BM6" s="237"/>
      <c r="BN6" s="237"/>
      <c r="BO6" s="237"/>
      <c r="BP6" s="237"/>
      <c r="BQ6" s="237"/>
      <c r="BR6" s="237"/>
      <c r="BS6" s="237"/>
      <c r="BT6" s="237"/>
      <c r="BU6" s="237"/>
      <c r="BV6" s="237" t="s">
        <v>23673</v>
      </c>
      <c r="BW6" s="237"/>
      <c r="BX6" s="237"/>
      <c r="BY6" s="237"/>
      <c r="BZ6" s="237"/>
      <c r="CA6" s="237"/>
      <c r="CB6" s="237"/>
      <c r="CC6" s="237"/>
      <c r="CD6" s="237"/>
      <c r="CE6" s="237"/>
      <c r="CF6" s="237"/>
      <c r="CG6" s="237"/>
      <c r="CH6" s="237"/>
      <c r="CI6" s="237"/>
      <c r="CJ6" s="237"/>
      <c r="CK6" s="237"/>
      <c r="CL6" s="237"/>
      <c r="CM6" s="237"/>
      <c r="CN6" s="237" t="s">
        <v>23674</v>
      </c>
      <c r="CO6" s="237"/>
      <c r="CP6" s="237"/>
      <c r="CQ6" s="237"/>
      <c r="CR6" s="237"/>
      <c r="CS6" s="237"/>
      <c r="CT6" s="237"/>
      <c r="CU6" s="237"/>
      <c r="CV6" s="237"/>
      <c r="CW6" s="237"/>
      <c r="CX6" s="237"/>
      <c r="CY6" s="237"/>
      <c r="CZ6" s="237"/>
      <c r="DA6" s="237"/>
      <c r="DB6" s="237"/>
      <c r="DC6" s="237"/>
      <c r="DD6" s="237"/>
      <c r="DE6" s="237"/>
    </row>
    <row r="7" spans="1:109" s="186" customFormat="1">
      <c r="A7" s="238" t="s">
        <v>23675</v>
      </c>
      <c r="B7" s="180">
        <v>0.92355816999999996</v>
      </c>
      <c r="C7" s="180">
        <v>2.5739164699999999</v>
      </c>
      <c r="D7" s="180">
        <v>2.0940368399999998</v>
      </c>
      <c r="E7" s="180">
        <v>1.4403812300000001</v>
      </c>
      <c r="F7" s="180">
        <v>2.40029117</v>
      </c>
      <c r="G7" s="180">
        <v>1.26164257</v>
      </c>
      <c r="H7" s="180">
        <v>1.9409438400000001</v>
      </c>
      <c r="I7" s="180">
        <v>0.98195224999999997</v>
      </c>
      <c r="J7" s="180">
        <v>1.2699891400000001</v>
      </c>
      <c r="K7" s="180">
        <v>0.82696440000000004</v>
      </c>
      <c r="L7" s="180">
        <v>1.30510276</v>
      </c>
      <c r="M7" s="180">
        <v>1.27008137</v>
      </c>
      <c r="N7" s="180">
        <v>1.3916451400000001</v>
      </c>
      <c r="O7" s="180">
        <v>1.82365475</v>
      </c>
      <c r="P7" s="180">
        <v>0.85907984000000004</v>
      </c>
      <c r="Q7" s="180">
        <v>1.5614089</v>
      </c>
      <c r="R7" s="180">
        <v>1.29725454</v>
      </c>
      <c r="S7" s="180">
        <v>1.2001482699999999</v>
      </c>
      <c r="T7" s="180">
        <v>0.93089860000000002</v>
      </c>
      <c r="U7" s="180">
        <v>2.1110884300000001</v>
      </c>
      <c r="V7" s="180">
        <v>1.92595702</v>
      </c>
      <c r="W7" s="180">
        <v>1.2583817399999999</v>
      </c>
      <c r="X7" s="180">
        <v>2.1466473800000001</v>
      </c>
      <c r="Y7" s="180">
        <v>1.11191745</v>
      </c>
      <c r="Z7" s="180">
        <v>1.70225</v>
      </c>
      <c r="AA7" s="180">
        <v>0.89618715000000004</v>
      </c>
      <c r="AB7" s="180">
        <v>1.14711495</v>
      </c>
      <c r="AC7" s="180">
        <v>0.69631538999999998</v>
      </c>
      <c r="AD7" s="180">
        <v>1.1940067299999999</v>
      </c>
      <c r="AE7" s="180">
        <v>1.1988814400000001</v>
      </c>
      <c r="AF7" s="180">
        <v>1.25892826</v>
      </c>
      <c r="AG7" s="180">
        <v>1.6586327999999999</v>
      </c>
      <c r="AH7" s="180">
        <v>0.70242457000000003</v>
      </c>
      <c r="AI7" s="180">
        <v>1.2567141100000001</v>
      </c>
      <c r="AJ7" s="180">
        <v>1.0763297300000001</v>
      </c>
      <c r="AK7" s="180">
        <v>1.00008414</v>
      </c>
      <c r="AL7" s="180">
        <v>0.75743704999999995</v>
      </c>
      <c r="AM7" s="180">
        <v>1.8990958899999999</v>
      </c>
      <c r="AN7" s="180">
        <v>1.7449522500000001</v>
      </c>
      <c r="AO7" s="180">
        <v>0.91874646999999998</v>
      </c>
      <c r="AP7" s="180">
        <v>1.9513196500000001</v>
      </c>
      <c r="AQ7" s="180">
        <v>0.90542009000000001</v>
      </c>
      <c r="AR7" s="180">
        <v>1.4730150500000001</v>
      </c>
      <c r="AS7" s="180">
        <v>0.70316480000000003</v>
      </c>
      <c r="AT7" s="180">
        <v>1.0584429500000001</v>
      </c>
      <c r="AU7" s="180">
        <v>0.63019601000000003</v>
      </c>
      <c r="AV7" s="180">
        <v>1.07711208</v>
      </c>
      <c r="AW7" s="180">
        <v>0.67490596000000003</v>
      </c>
      <c r="AX7" s="180">
        <v>1.1448345799999999</v>
      </c>
      <c r="AY7" s="180">
        <v>1.4619773300000001</v>
      </c>
      <c r="AZ7" s="180">
        <v>0.64065167000000001</v>
      </c>
      <c r="BA7" s="180">
        <v>1.2455250499999999</v>
      </c>
      <c r="BB7" s="180">
        <v>1.0238543</v>
      </c>
      <c r="BC7" s="180">
        <v>1.2070820200000001</v>
      </c>
      <c r="BD7" s="180">
        <v>0.82867687999999995</v>
      </c>
      <c r="BE7" s="180">
        <v>2.0607259999999998</v>
      </c>
      <c r="BF7" s="180">
        <v>1.8727541299999999</v>
      </c>
      <c r="BG7" s="180">
        <v>0.97025207000000002</v>
      </c>
      <c r="BH7" s="180">
        <v>2.0650969300000002</v>
      </c>
      <c r="BI7" s="180">
        <v>0.96724060999999995</v>
      </c>
      <c r="BJ7" s="180">
        <v>1.56852758</v>
      </c>
      <c r="BK7" s="180">
        <v>0.75772256999999998</v>
      </c>
      <c r="BL7" s="180">
        <v>1.1505951800000001</v>
      </c>
      <c r="BM7" s="180">
        <v>0.65530798999999995</v>
      </c>
      <c r="BN7" s="180">
        <v>1.18974848</v>
      </c>
      <c r="BO7" s="180">
        <v>0.63005239000000002</v>
      </c>
      <c r="BP7" s="180">
        <v>1.2328029700000001</v>
      </c>
      <c r="BQ7" s="180">
        <v>1.6336495499999999</v>
      </c>
      <c r="BR7" s="180">
        <v>0.71449147999999996</v>
      </c>
      <c r="BS7" s="180">
        <v>1.2776543499999999</v>
      </c>
      <c r="BT7" s="180">
        <v>1.1039124499999999</v>
      </c>
      <c r="BU7" s="180">
        <v>1.28167721</v>
      </c>
      <c r="BV7" s="180">
        <v>0.30302688</v>
      </c>
      <c r="BW7" s="180">
        <v>1.41541885</v>
      </c>
      <c r="BX7" s="180">
        <v>1.2939391600000001</v>
      </c>
      <c r="BY7" s="180">
        <v>0.72049516000000002</v>
      </c>
      <c r="BZ7" s="180">
        <v>1.5757595600000001</v>
      </c>
      <c r="CA7" s="180">
        <v>0.72969930999999999</v>
      </c>
      <c r="CB7" s="180">
        <v>0.88337045999999997</v>
      </c>
      <c r="CC7" s="180">
        <v>0.66038571000000001</v>
      </c>
      <c r="CD7" s="180">
        <v>0.84934588</v>
      </c>
      <c r="CE7" s="180">
        <v>0.41162158999999998</v>
      </c>
      <c r="CF7" s="180">
        <v>0.76292839000000001</v>
      </c>
      <c r="CG7" s="180">
        <v>0.29219319999999999</v>
      </c>
      <c r="CH7" s="180">
        <v>0.85973796000000002</v>
      </c>
      <c r="CI7" s="180">
        <v>1.2714196200000001</v>
      </c>
      <c r="CJ7" s="180">
        <v>0.48763686000000001</v>
      </c>
      <c r="CK7" s="180">
        <v>0.92059243999999996</v>
      </c>
      <c r="CL7" s="180">
        <v>0.87690365000000003</v>
      </c>
      <c r="CM7" s="180">
        <v>1.04412018</v>
      </c>
      <c r="CN7" s="180">
        <v>0.75455914999999996</v>
      </c>
      <c r="CO7" s="180">
        <v>2.33873921</v>
      </c>
      <c r="CP7" s="180">
        <v>2.5828121400000001</v>
      </c>
      <c r="CQ7" s="180">
        <v>1.3372500700000001</v>
      </c>
      <c r="CR7" s="180">
        <v>2.2675972799999999</v>
      </c>
      <c r="CS7" s="180">
        <v>1.2006679499999999</v>
      </c>
      <c r="CT7" s="180">
        <v>1.9140347200000001</v>
      </c>
      <c r="CU7" s="180">
        <v>1.0573780800000001</v>
      </c>
      <c r="CV7" s="180">
        <v>1.57382552</v>
      </c>
      <c r="CW7" s="180">
        <v>0.85550448000000001</v>
      </c>
      <c r="CX7" s="180">
        <v>1.6520659200000001</v>
      </c>
      <c r="CY7" s="180">
        <v>0.96745868000000002</v>
      </c>
      <c r="CZ7" s="180">
        <v>1.5191602200000001</v>
      </c>
      <c r="DA7" s="180">
        <v>1.8485759399999999</v>
      </c>
      <c r="DB7" s="180">
        <v>1.0757747</v>
      </c>
      <c r="DC7" s="180">
        <v>1.56152768</v>
      </c>
      <c r="DD7" s="180">
        <v>1.3194382200000001</v>
      </c>
      <c r="DE7" s="180">
        <v>1.8024298400000001</v>
      </c>
    </row>
    <row r="9" spans="1:109" ht="106.5" customHeight="1">
      <c r="A9" s="245" t="s">
        <v>23747</v>
      </c>
      <c r="B9" s="245"/>
      <c r="C9" s="245"/>
      <c r="D9" s="245"/>
      <c r="E9" s="245"/>
      <c r="F9" s="245"/>
      <c r="G9" s="245"/>
      <c r="H9" s="245"/>
      <c r="I9" s="245"/>
      <c r="J9" s="245"/>
      <c r="K9" s="245"/>
      <c r="L9" s="245"/>
      <c r="M9" s="245"/>
      <c r="N9" s="245"/>
      <c r="O9" s="245"/>
      <c r="P9" s="245"/>
      <c r="Q9" s="245"/>
      <c r="R9" s="245"/>
      <c r="S9" s="245"/>
      <c r="T9" s="245"/>
      <c r="U9" s="245"/>
      <c r="V9" s="245"/>
      <c r="W9" s="245"/>
      <c r="X9" s="245"/>
      <c r="Y9" s="245"/>
      <c r="Z9" s="245"/>
    </row>
    <row r="10" spans="1:109">
      <c r="A10" s="245" t="s">
        <v>23746</v>
      </c>
      <c r="B10" s="245"/>
      <c r="C10" s="245"/>
      <c r="D10" s="245"/>
      <c r="E10" s="245"/>
      <c r="F10" s="245"/>
      <c r="G10" s="245"/>
      <c r="H10" s="245"/>
      <c r="I10" s="245"/>
      <c r="J10" s="245"/>
      <c r="K10" s="245"/>
      <c r="L10" s="245"/>
      <c r="M10" s="245"/>
      <c r="N10" s="245"/>
      <c r="O10" s="245"/>
      <c r="P10" s="245"/>
      <c r="Q10" s="245"/>
      <c r="R10" s="245"/>
      <c r="S10" s="245"/>
      <c r="T10" s="245"/>
      <c r="U10" s="245"/>
      <c r="V10" s="245"/>
      <c r="W10" s="245"/>
      <c r="X10" s="245"/>
      <c r="Y10" s="245"/>
      <c r="Z10" s="245"/>
    </row>
    <row r="12" spans="1:109" ht="15.75">
      <c r="B12" s="235" t="s">
        <v>23676</v>
      </c>
      <c r="C12" s="235" t="s">
        <v>23677</v>
      </c>
      <c r="D12" s="235" t="s">
        <v>23678</v>
      </c>
      <c r="E12" s="235" t="s">
        <v>23679</v>
      </c>
      <c r="F12" s="235" t="s">
        <v>23680</v>
      </c>
      <c r="G12" s="235" t="s">
        <v>23336</v>
      </c>
    </row>
    <row r="13" spans="1:109" ht="15.75">
      <c r="A13" s="209" t="s">
        <v>23517</v>
      </c>
      <c r="B13" s="207">
        <f>AVERAGE(B7:S7)</f>
        <v>1.4678917583333331</v>
      </c>
      <c r="C13" s="207">
        <f>AVERAGE(T7:AK7)</f>
        <v>1.2929311050000001</v>
      </c>
      <c r="D13" s="207">
        <f>AVERAGE(AL7:BC7)</f>
        <v>1.1398740666666669</v>
      </c>
      <c r="E13" s="207">
        <f>AVERAGE(BD7:BU7)</f>
        <v>1.2200493788888886</v>
      </c>
      <c r="F13" s="207">
        <f>AVERAGE(BV7:CM7)</f>
        <v>0.85325527000000001</v>
      </c>
      <c r="G13" s="207">
        <f>AVERAGE(CN7:DE7)</f>
        <v>1.5349333222222219</v>
      </c>
    </row>
    <row r="14" spans="1:109" ht="15.75">
      <c r="A14" s="209" t="s">
        <v>23518</v>
      </c>
      <c r="B14" s="207">
        <f>_xlfn.STDEV.S(B7:S7)/SQRT(COUNTA(B7:S7))</f>
        <v>0.12008155600376705</v>
      </c>
      <c r="C14" s="207">
        <f>_xlfn.STDEV.S(T7:AK7)/SQRT(COUNTA(T7:AK7))</f>
        <v>0.10388424698623366</v>
      </c>
      <c r="D14" s="207">
        <f>_xlfn.STDEV.S(AL7:BC7)/SQRT(COUNTA(AL7:BC7))</f>
        <v>9.936856646090457E-2</v>
      </c>
      <c r="E14" s="207">
        <f>_xlfn.STDEV.S(BD7:BU7)/SQRT(COUNTA(BD7:BU7))</f>
        <v>0.10818956585106178</v>
      </c>
      <c r="F14" s="207">
        <f>_xlfn.STDEV.S(BV7:CM7)/SQRT(COUNTA(BV7:CM7))</f>
        <v>8.6207289942816762E-2</v>
      </c>
      <c r="G14" s="207">
        <f>_xlfn.STDEV.S(CN7:DE7)/SQRT(COUNTA(CN7:DE7))</f>
        <v>0.12313383056962697</v>
      </c>
    </row>
    <row r="15" spans="1:109" ht="15.75">
      <c r="A15" s="209" t="s">
        <v>23681</v>
      </c>
      <c r="B15" s="207">
        <f>_xlfn.STDEV.S(B7:S7)</f>
        <v>0.5094628952741751</v>
      </c>
      <c r="C15" s="207">
        <f>_xlfn.STDEV.S(T7:AK7)</f>
        <v>0.44074353301454389</v>
      </c>
      <c r="D15" s="207">
        <f>_xlfn.STDEV.S(AL7:BC75)</f>
        <v>0.42158512308775048</v>
      </c>
      <c r="E15" s="207">
        <f>_xlfn.STDEV.S(BD7:BU7)</f>
        <v>0.45900945400148585</v>
      </c>
      <c r="F15" s="207">
        <f>_xlfn.STDEV.S(BV7:CM7)</f>
        <v>0.36574655583768351</v>
      </c>
      <c r="G15" s="207">
        <f>_xlfn.STDEV.S(CN7:DE7)</f>
        <v>0.52241259953555175</v>
      </c>
    </row>
    <row r="16" spans="1:109" ht="15.75">
      <c r="A16" s="209"/>
      <c r="B16" s="207"/>
      <c r="C16" s="207"/>
      <c r="D16" s="207"/>
      <c r="E16" s="207"/>
      <c r="F16" s="207"/>
      <c r="G16" s="207"/>
    </row>
    <row r="18" spans="1:7" s="242" customFormat="1" ht="15.75">
      <c r="A18" s="240" t="s">
        <v>23709</v>
      </c>
      <c r="B18" s="241"/>
      <c r="C18" s="241"/>
      <c r="D18" s="241"/>
      <c r="E18" s="241"/>
      <c r="F18" s="241"/>
      <c r="G18" s="241"/>
    </row>
    <row r="19" spans="1:7" s="243" customFormat="1" ht="12.75">
      <c r="A19" s="181" t="s">
        <v>23682</v>
      </c>
      <c r="B19" s="180" t="s">
        <v>37</v>
      </c>
      <c r="C19" s="180"/>
      <c r="D19" s="180"/>
      <c r="E19" s="180"/>
      <c r="F19" s="180"/>
      <c r="G19" s="180"/>
    </row>
    <row r="20" spans="1:7" s="243" customFormat="1" ht="12.75">
      <c r="A20" s="181" t="s">
        <v>23683</v>
      </c>
      <c r="B20" s="180">
        <v>61.48</v>
      </c>
      <c r="C20" s="180"/>
      <c r="D20" s="180"/>
      <c r="E20" s="180"/>
      <c r="F20" s="180"/>
      <c r="G20" s="180"/>
    </row>
    <row r="21" spans="1:7" s="243" customFormat="1" ht="12.75">
      <c r="A21" s="181" t="s">
        <v>23684</v>
      </c>
      <c r="B21" s="180" t="s">
        <v>23441</v>
      </c>
      <c r="C21" s="180"/>
      <c r="D21" s="180"/>
      <c r="E21" s="180"/>
      <c r="F21" s="180"/>
      <c r="G21" s="180"/>
    </row>
    <row r="22" spans="1:7" s="243" customFormat="1" ht="12.75">
      <c r="A22" s="181" t="s">
        <v>23685</v>
      </c>
      <c r="B22" s="180" t="s">
        <v>23442</v>
      </c>
      <c r="C22" s="180"/>
      <c r="D22" s="180"/>
      <c r="E22" s="180"/>
      <c r="F22" s="180"/>
      <c r="G22" s="180"/>
    </row>
    <row r="23" spans="1:7" s="243" customFormat="1" ht="12.75">
      <c r="A23" s="181" t="s">
        <v>23686</v>
      </c>
      <c r="B23" s="180" t="s">
        <v>38</v>
      </c>
      <c r="C23" s="180"/>
      <c r="D23" s="180"/>
      <c r="E23" s="180"/>
      <c r="F23" s="180"/>
      <c r="G23" s="180"/>
    </row>
    <row r="24" spans="1:7" s="243" customFormat="1" ht="12.75">
      <c r="A24" s="181" t="s">
        <v>23687</v>
      </c>
      <c r="B24" s="180">
        <v>0.49130000000000001</v>
      </c>
      <c r="C24" s="180"/>
      <c r="D24" s="180"/>
      <c r="E24" s="180"/>
      <c r="F24" s="180"/>
      <c r="G24" s="180"/>
    </row>
    <row r="25" spans="1:7" s="243" customFormat="1" ht="12.75">
      <c r="A25" s="181" t="s">
        <v>23688</v>
      </c>
      <c r="B25" s="180">
        <v>0.78339999999999999</v>
      </c>
      <c r="C25" s="180"/>
      <c r="D25" s="180"/>
      <c r="E25" s="180"/>
      <c r="F25" s="180"/>
      <c r="G25" s="180"/>
    </row>
    <row r="26" spans="1:7" s="242" customFormat="1" ht="15.75">
      <c r="A26" s="235"/>
      <c r="B26" s="241"/>
      <c r="C26" s="241"/>
      <c r="D26" s="241"/>
      <c r="E26" s="241"/>
      <c r="F26" s="241"/>
      <c r="G26" s="241"/>
    </row>
    <row r="27" spans="1:7" s="243" customFormat="1" ht="12.75">
      <c r="A27" s="182" t="s">
        <v>23689</v>
      </c>
      <c r="B27" s="180"/>
      <c r="C27" s="180"/>
      <c r="D27" s="180"/>
      <c r="E27" s="180"/>
      <c r="F27" s="180"/>
      <c r="G27" s="180"/>
    </row>
    <row r="28" spans="1:7" s="243" customFormat="1" ht="12.75">
      <c r="A28" s="181" t="s">
        <v>23683</v>
      </c>
      <c r="B28" s="180">
        <v>65.88</v>
      </c>
      <c r="C28" s="180"/>
      <c r="D28" s="180"/>
      <c r="E28" s="180"/>
      <c r="F28" s="180"/>
      <c r="G28" s="180"/>
    </row>
    <row r="29" spans="1:7" s="243" customFormat="1" ht="12.75">
      <c r="A29" s="181" t="s">
        <v>23684</v>
      </c>
      <c r="B29" s="180" t="s">
        <v>23441</v>
      </c>
      <c r="C29" s="180"/>
      <c r="D29" s="180"/>
      <c r="E29" s="180"/>
      <c r="F29" s="180"/>
      <c r="G29" s="180"/>
    </row>
    <row r="30" spans="1:7" s="243" customFormat="1" ht="12.75">
      <c r="A30" s="181" t="s">
        <v>23685</v>
      </c>
      <c r="B30" s="180" t="s">
        <v>23442</v>
      </c>
      <c r="C30" s="180"/>
      <c r="D30" s="180"/>
      <c r="E30" s="180"/>
      <c r="F30" s="180"/>
      <c r="G30" s="180"/>
    </row>
    <row r="31" spans="1:7" s="243" customFormat="1" ht="12.75">
      <c r="A31" s="181" t="s">
        <v>23690</v>
      </c>
      <c r="B31" s="180" t="s">
        <v>38</v>
      </c>
      <c r="C31" s="180"/>
      <c r="D31" s="180"/>
      <c r="E31" s="180"/>
      <c r="F31" s="180"/>
      <c r="G31" s="180"/>
    </row>
    <row r="32" spans="1:7" s="243" customFormat="1" ht="12.75">
      <c r="A32" s="181" t="s">
        <v>23688</v>
      </c>
      <c r="B32" s="180">
        <v>0.74050000000000005</v>
      </c>
      <c r="C32" s="180"/>
      <c r="D32" s="180"/>
      <c r="E32" s="180"/>
      <c r="F32" s="180"/>
      <c r="G32" s="180"/>
    </row>
    <row r="33" spans="1:9" s="243" customFormat="1" ht="12.75">
      <c r="A33" s="181"/>
      <c r="B33" s="180"/>
      <c r="C33" s="180"/>
      <c r="D33" s="180"/>
      <c r="E33" s="180"/>
      <c r="F33" s="180"/>
      <c r="G33" s="180"/>
    </row>
    <row r="34" spans="1:9" s="243" customFormat="1" ht="12.75">
      <c r="A34" s="182" t="s">
        <v>23691</v>
      </c>
      <c r="B34" s="183" t="s">
        <v>23692</v>
      </c>
      <c r="C34" s="183" t="s">
        <v>23693</v>
      </c>
      <c r="D34" s="183" t="s">
        <v>23694</v>
      </c>
      <c r="E34" s="183" t="s">
        <v>23695</v>
      </c>
      <c r="F34" s="183" t="s">
        <v>23696</v>
      </c>
      <c r="G34" s="180"/>
    </row>
    <row r="35" spans="1:9" s="243" customFormat="1" ht="12.75">
      <c r="A35" s="181" t="s">
        <v>23697</v>
      </c>
      <c r="B35" s="180">
        <v>5.4169999999999998</v>
      </c>
      <c r="C35" s="180">
        <v>5</v>
      </c>
      <c r="D35" s="180">
        <v>1.083</v>
      </c>
      <c r="E35" s="180" t="s">
        <v>23698</v>
      </c>
      <c r="F35" s="180" t="s">
        <v>23699</v>
      </c>
      <c r="G35" s="180"/>
    </row>
    <row r="36" spans="1:9" s="243" customFormat="1" ht="12.75">
      <c r="A36" s="181" t="s">
        <v>23700</v>
      </c>
      <c r="B36" s="180">
        <v>19.73</v>
      </c>
      <c r="C36" s="180">
        <v>17</v>
      </c>
      <c r="D36" s="180">
        <v>1.161</v>
      </c>
      <c r="E36" s="180" t="s">
        <v>23701</v>
      </c>
      <c r="F36" s="180" t="s">
        <v>23699</v>
      </c>
      <c r="G36" s="180"/>
    </row>
    <row r="37" spans="1:9" s="243" customFormat="1" ht="12.75">
      <c r="A37" s="181" t="s">
        <v>23702</v>
      </c>
      <c r="B37" s="180">
        <v>1.498</v>
      </c>
      <c r="C37" s="180">
        <v>85</v>
      </c>
      <c r="D37" s="180">
        <v>1.762E-2</v>
      </c>
      <c r="E37" s="180"/>
      <c r="F37" s="180"/>
      <c r="G37" s="180"/>
    </row>
    <row r="38" spans="1:9" s="243" customFormat="1" ht="12.75">
      <c r="A38" s="181" t="s">
        <v>23703</v>
      </c>
      <c r="B38" s="180">
        <v>26.65</v>
      </c>
      <c r="C38" s="180">
        <v>107</v>
      </c>
      <c r="D38" s="180"/>
      <c r="E38" s="180"/>
      <c r="F38" s="180"/>
      <c r="G38" s="180"/>
    </row>
    <row r="39" spans="1:9" s="243" customFormat="1" ht="12.75">
      <c r="A39" s="181"/>
      <c r="B39" s="180"/>
      <c r="C39" s="180"/>
      <c r="D39" s="180"/>
      <c r="E39" s="180"/>
      <c r="F39" s="180"/>
      <c r="G39" s="180"/>
    </row>
    <row r="40" spans="1:9" s="243" customFormat="1" ht="12.75">
      <c r="A40" s="182" t="s">
        <v>23704</v>
      </c>
      <c r="B40" s="180"/>
      <c r="C40" s="180"/>
      <c r="D40" s="180"/>
      <c r="E40" s="180"/>
      <c r="F40" s="180"/>
      <c r="G40" s="180"/>
    </row>
    <row r="41" spans="1:9" s="243" customFormat="1" ht="12.75">
      <c r="A41" s="181" t="s">
        <v>23705</v>
      </c>
      <c r="B41" s="180">
        <v>6</v>
      </c>
      <c r="C41" s="180"/>
      <c r="D41" s="180"/>
      <c r="E41" s="180"/>
      <c r="F41" s="180"/>
      <c r="G41" s="180"/>
    </row>
    <row r="42" spans="1:9" s="243" customFormat="1" ht="12.75">
      <c r="A42" s="181" t="s">
        <v>23706</v>
      </c>
      <c r="B42" s="180">
        <v>18</v>
      </c>
      <c r="C42" s="180"/>
      <c r="D42" s="180"/>
      <c r="E42" s="180"/>
      <c r="F42" s="180"/>
      <c r="G42" s="180"/>
    </row>
    <row r="43" spans="1:9" s="243" customFormat="1" ht="12.75">
      <c r="A43" s="181" t="s">
        <v>23707</v>
      </c>
      <c r="B43" s="180">
        <v>0</v>
      </c>
      <c r="C43" s="180"/>
      <c r="D43" s="180"/>
      <c r="E43" s="180"/>
      <c r="F43" s="180"/>
      <c r="G43" s="180"/>
    </row>
    <row r="44" spans="1:9" s="243" customFormat="1" ht="12.75">
      <c r="A44" s="181"/>
      <c r="B44" s="180"/>
      <c r="C44" s="180"/>
      <c r="D44" s="180"/>
      <c r="E44" s="180"/>
      <c r="F44" s="180"/>
      <c r="G44" s="180"/>
    </row>
    <row r="45" spans="1:9" s="243" customFormat="1" ht="12.75">
      <c r="A45" s="181"/>
      <c r="B45" s="180"/>
      <c r="C45" s="180"/>
      <c r="D45" s="180"/>
      <c r="E45" s="180"/>
      <c r="F45" s="180"/>
      <c r="G45" s="180"/>
    </row>
    <row r="46" spans="1:9" s="242" customFormat="1" ht="15.75">
      <c r="A46" s="240" t="s">
        <v>23743</v>
      </c>
      <c r="B46" s="241"/>
      <c r="C46" s="241"/>
      <c r="D46" s="241"/>
      <c r="E46" s="241"/>
      <c r="F46" s="241"/>
      <c r="G46" s="241"/>
    </row>
    <row r="47" spans="1:9">
      <c r="A47" s="181" t="s">
        <v>23711</v>
      </c>
      <c r="B47" s="180">
        <v>1</v>
      </c>
      <c r="C47" s="180"/>
      <c r="D47" s="180"/>
      <c r="E47" s="180"/>
      <c r="F47" s="180"/>
      <c r="G47" s="180"/>
      <c r="H47" s="180"/>
      <c r="I47" s="180"/>
    </row>
    <row r="48" spans="1:9">
      <c r="A48" s="181" t="s">
        <v>23712</v>
      </c>
      <c r="B48" s="180">
        <v>5</v>
      </c>
      <c r="C48" s="180"/>
      <c r="D48" s="180"/>
      <c r="E48" s="180"/>
      <c r="F48" s="180"/>
      <c r="G48" s="180"/>
      <c r="H48" s="180"/>
      <c r="I48" s="180"/>
    </row>
    <row r="49" spans="1:9">
      <c r="A49" s="181" t="s">
        <v>23713</v>
      </c>
      <c r="B49" s="180">
        <v>0.05</v>
      </c>
      <c r="C49" s="180"/>
      <c r="D49" s="180"/>
      <c r="E49" s="180"/>
      <c r="F49" s="180"/>
      <c r="G49" s="180"/>
      <c r="H49" s="180"/>
      <c r="I49" s="180"/>
    </row>
    <row r="50" spans="1:9">
      <c r="A50" s="181"/>
      <c r="B50" s="180"/>
      <c r="C50" s="180"/>
      <c r="D50" s="180"/>
      <c r="E50" s="180"/>
      <c r="F50" s="180"/>
      <c r="G50" s="180"/>
      <c r="H50" s="180"/>
      <c r="I50" s="180"/>
    </row>
    <row r="51" spans="1:9">
      <c r="A51" s="182" t="s">
        <v>23714</v>
      </c>
      <c r="B51" s="183" t="s">
        <v>23715</v>
      </c>
      <c r="C51" s="183" t="s">
        <v>23716</v>
      </c>
      <c r="D51" s="183" t="s">
        <v>23717</v>
      </c>
      <c r="E51" s="183" t="s">
        <v>23718</v>
      </c>
      <c r="F51" s="183" t="s">
        <v>23719</v>
      </c>
      <c r="G51" s="180" t="s">
        <v>23720</v>
      </c>
      <c r="H51" s="180"/>
      <c r="I51" s="180"/>
    </row>
    <row r="52" spans="1:9">
      <c r="A52" s="181" t="s">
        <v>23721</v>
      </c>
      <c r="B52" s="180">
        <v>6.7040000000000002E-2</v>
      </c>
      <c r="C52" s="180" t="s">
        <v>23722</v>
      </c>
      <c r="D52" s="180" t="s">
        <v>37</v>
      </c>
      <c r="E52" s="180" t="s">
        <v>34</v>
      </c>
      <c r="F52" s="180">
        <v>0.66590000000000005</v>
      </c>
      <c r="G52" s="180" t="s">
        <v>23723</v>
      </c>
      <c r="H52" s="181" t="s">
        <v>23676</v>
      </c>
      <c r="I52" s="180"/>
    </row>
    <row r="53" spans="1:9">
      <c r="A53" s="181" t="s">
        <v>23724</v>
      </c>
      <c r="B53" s="180">
        <v>0.24199999999999999</v>
      </c>
      <c r="C53" s="180" t="s">
        <v>23725</v>
      </c>
      <c r="D53" s="180" t="s">
        <v>38</v>
      </c>
      <c r="E53" s="180" t="s">
        <v>18730</v>
      </c>
      <c r="F53" s="180">
        <v>3.3E-3</v>
      </c>
      <c r="G53" s="180" t="s">
        <v>23726</v>
      </c>
      <c r="H53" s="181" t="s">
        <v>23677</v>
      </c>
      <c r="I53" s="180"/>
    </row>
    <row r="54" spans="1:9">
      <c r="A54" s="181" t="s">
        <v>23727</v>
      </c>
      <c r="B54" s="180">
        <v>0.39510000000000001</v>
      </c>
      <c r="C54" s="180" t="s">
        <v>23728</v>
      </c>
      <c r="D54" s="180" t="s">
        <v>38</v>
      </c>
      <c r="E54" s="180" t="s">
        <v>23442</v>
      </c>
      <c r="F54" s="180" t="s">
        <v>23441</v>
      </c>
      <c r="G54" s="180" t="s">
        <v>23729</v>
      </c>
      <c r="H54" s="181" t="s">
        <v>23678</v>
      </c>
      <c r="I54" s="180"/>
    </row>
    <row r="55" spans="1:9">
      <c r="A55" s="181" t="s">
        <v>23730</v>
      </c>
      <c r="B55" s="180">
        <v>0.31490000000000001</v>
      </c>
      <c r="C55" s="180" t="s">
        <v>23731</v>
      </c>
      <c r="D55" s="180" t="s">
        <v>38</v>
      </c>
      <c r="E55" s="180" t="s">
        <v>23442</v>
      </c>
      <c r="F55" s="180" t="s">
        <v>23441</v>
      </c>
      <c r="G55" s="180" t="s">
        <v>23732</v>
      </c>
      <c r="H55" s="181" t="s">
        <v>23679</v>
      </c>
      <c r="I55" s="180"/>
    </row>
    <row r="56" spans="1:9">
      <c r="A56" s="181" t="s">
        <v>23733</v>
      </c>
      <c r="B56" s="180">
        <v>0.68169999999999997</v>
      </c>
      <c r="C56" s="180" t="s">
        <v>23734</v>
      </c>
      <c r="D56" s="180" t="s">
        <v>38</v>
      </c>
      <c r="E56" s="180" t="s">
        <v>23442</v>
      </c>
      <c r="F56" s="180" t="s">
        <v>23441</v>
      </c>
      <c r="G56" s="180" t="s">
        <v>23735</v>
      </c>
      <c r="H56" s="181" t="s">
        <v>23680</v>
      </c>
      <c r="I56" s="180"/>
    </row>
    <row r="57" spans="1:9">
      <c r="A57" s="181"/>
      <c r="B57" s="180"/>
      <c r="C57" s="180"/>
      <c r="D57" s="180"/>
      <c r="E57" s="180"/>
      <c r="F57" s="180"/>
      <c r="G57" s="180"/>
      <c r="H57" s="180"/>
      <c r="I57" s="180"/>
    </row>
    <row r="58" spans="1:9">
      <c r="A58" s="182" t="s">
        <v>23736</v>
      </c>
      <c r="B58" s="183" t="s">
        <v>23737</v>
      </c>
      <c r="C58" s="183" t="s">
        <v>23738</v>
      </c>
      <c r="D58" s="183" t="s">
        <v>23715</v>
      </c>
      <c r="E58" s="183" t="s">
        <v>23739</v>
      </c>
      <c r="F58" s="183" t="s">
        <v>23740</v>
      </c>
      <c r="G58" s="183" t="s">
        <v>23741</v>
      </c>
      <c r="H58" s="183" t="s">
        <v>23742</v>
      </c>
      <c r="I58" s="183" t="s">
        <v>23693</v>
      </c>
    </row>
    <row r="59" spans="1:9">
      <c r="A59" s="181" t="s">
        <v>23721</v>
      </c>
      <c r="B59" s="180">
        <v>1.5349999999999999</v>
      </c>
      <c r="C59" s="180">
        <v>1.468</v>
      </c>
      <c r="D59" s="180">
        <v>6.7040000000000002E-2</v>
      </c>
      <c r="E59" s="180">
        <v>5.7520000000000002E-2</v>
      </c>
      <c r="F59" s="180">
        <v>18</v>
      </c>
      <c r="G59" s="180">
        <v>18</v>
      </c>
      <c r="H59" s="180">
        <v>1.1659999999999999</v>
      </c>
      <c r="I59" s="180">
        <v>17</v>
      </c>
    </row>
    <row r="60" spans="1:9">
      <c r="A60" s="181" t="s">
        <v>23724</v>
      </c>
      <c r="B60" s="180">
        <v>1.5349999999999999</v>
      </c>
      <c r="C60" s="180">
        <v>1.2929999999999999</v>
      </c>
      <c r="D60" s="180">
        <v>0.24199999999999999</v>
      </c>
      <c r="E60" s="180">
        <v>5.9119999999999999E-2</v>
      </c>
      <c r="F60" s="180">
        <v>18</v>
      </c>
      <c r="G60" s="180">
        <v>18</v>
      </c>
      <c r="H60" s="180">
        <v>4.093</v>
      </c>
      <c r="I60" s="180">
        <v>17</v>
      </c>
    </row>
    <row r="61" spans="1:9">
      <c r="A61" s="181" t="s">
        <v>23727</v>
      </c>
      <c r="B61" s="180">
        <v>1.5349999999999999</v>
      </c>
      <c r="C61" s="180">
        <v>1.1399999999999999</v>
      </c>
      <c r="D61" s="180">
        <v>0.39510000000000001</v>
      </c>
      <c r="E61" s="180">
        <v>4.1279999999999997E-2</v>
      </c>
      <c r="F61" s="180">
        <v>18</v>
      </c>
      <c r="G61" s="180">
        <v>18</v>
      </c>
      <c r="H61" s="180">
        <v>9.57</v>
      </c>
      <c r="I61" s="180">
        <v>17</v>
      </c>
    </row>
    <row r="62" spans="1:9">
      <c r="A62" s="181" t="s">
        <v>23730</v>
      </c>
      <c r="B62" s="180">
        <v>1.5349999999999999</v>
      </c>
      <c r="C62" s="180">
        <v>1.22</v>
      </c>
      <c r="D62" s="180">
        <v>0.31490000000000001</v>
      </c>
      <c r="E62" s="180">
        <v>3.8150000000000003E-2</v>
      </c>
      <c r="F62" s="180">
        <v>18</v>
      </c>
      <c r="G62" s="180">
        <v>18</v>
      </c>
      <c r="H62" s="180">
        <v>8.2539999999999996</v>
      </c>
      <c r="I62" s="180">
        <v>17</v>
      </c>
    </row>
    <row r="63" spans="1:9">
      <c r="A63" s="181" t="s">
        <v>23733</v>
      </c>
      <c r="B63" s="180">
        <v>1.5349999999999999</v>
      </c>
      <c r="C63" s="180">
        <v>0.85329999999999995</v>
      </c>
      <c r="D63" s="180">
        <v>0.68169999999999997</v>
      </c>
      <c r="E63" s="180">
        <v>5.4769999999999999E-2</v>
      </c>
      <c r="F63" s="180">
        <v>18</v>
      </c>
      <c r="G63" s="180">
        <v>18</v>
      </c>
      <c r="H63" s="180">
        <v>12.45</v>
      </c>
      <c r="I63" s="180">
        <v>17</v>
      </c>
    </row>
    <row r="66" spans="1:34" s="242" customFormat="1" ht="15.75">
      <c r="A66" s="240" t="s">
        <v>23710</v>
      </c>
      <c r="B66" s="241"/>
      <c r="C66" s="241"/>
      <c r="D66" s="241"/>
      <c r="E66" s="241"/>
      <c r="F66" s="241"/>
      <c r="G66" s="241"/>
    </row>
    <row r="68" spans="1:34">
      <c r="A68" s="47" t="s">
        <v>72</v>
      </c>
      <c r="B68" s="47" t="s">
        <v>73</v>
      </c>
      <c r="C68" s="47" t="s">
        <v>74</v>
      </c>
      <c r="D68" s="47" t="s">
        <v>75</v>
      </c>
      <c r="E68" s="47" t="s">
        <v>76</v>
      </c>
      <c r="F68" s="47" t="s">
        <v>77</v>
      </c>
      <c r="G68" s="47" t="s">
        <v>78</v>
      </c>
      <c r="H68" s="47" t="s">
        <v>79</v>
      </c>
      <c r="I68" s="47" t="s">
        <v>80</v>
      </c>
      <c r="J68" s="47" t="s">
        <v>81</v>
      </c>
      <c r="K68" s="47" t="s">
        <v>82</v>
      </c>
      <c r="L68" s="47" t="s">
        <v>83</v>
      </c>
      <c r="M68" s="47" t="s">
        <v>84</v>
      </c>
      <c r="N68" s="47" t="s">
        <v>85</v>
      </c>
      <c r="O68" s="47" t="s">
        <v>86</v>
      </c>
      <c r="P68" s="47" t="s">
        <v>87</v>
      </c>
      <c r="Q68" s="47" t="s">
        <v>88</v>
      </c>
      <c r="R68" s="47" t="s">
        <v>89</v>
      </c>
      <c r="S68" s="47" t="s">
        <v>90</v>
      </c>
      <c r="T68" s="47" t="s">
        <v>91</v>
      </c>
      <c r="U68" s="47" t="s">
        <v>92</v>
      </c>
      <c r="V68" s="47" t="s">
        <v>93</v>
      </c>
      <c r="W68" s="47" t="s">
        <v>94</v>
      </c>
      <c r="X68" s="47" t="s">
        <v>95</v>
      </c>
      <c r="Y68" s="47" t="s">
        <v>96</v>
      </c>
      <c r="Z68" s="47" t="s">
        <v>97</v>
      </c>
      <c r="AA68" s="47" t="s">
        <v>98</v>
      </c>
      <c r="AB68" s="47" t="s">
        <v>99</v>
      </c>
      <c r="AC68" s="47" t="s">
        <v>100</v>
      </c>
      <c r="AD68" s="47" t="s">
        <v>101</v>
      </c>
      <c r="AE68" s="47" t="s">
        <v>102</v>
      </c>
      <c r="AF68" s="47" t="s">
        <v>103</v>
      </c>
      <c r="AG68" s="47" t="s">
        <v>104</v>
      </c>
      <c r="AH68" s="47" t="s">
        <v>105</v>
      </c>
    </row>
    <row r="69" spans="1:34">
      <c r="A69" s="48">
        <v>2542062</v>
      </c>
      <c r="B69" s="49" t="s">
        <v>106</v>
      </c>
      <c r="C69" s="49" t="s">
        <v>107</v>
      </c>
      <c r="D69" s="49" t="s">
        <v>108</v>
      </c>
      <c r="E69" s="48">
        <v>12698863</v>
      </c>
      <c r="F69" s="48">
        <v>11282467</v>
      </c>
      <c r="G69" s="48">
        <v>7928258.5</v>
      </c>
      <c r="H69" s="48">
        <v>8054565</v>
      </c>
      <c r="I69" s="48">
        <v>8678198</v>
      </c>
      <c r="J69" s="48">
        <v>10390403</v>
      </c>
      <c r="K69" s="48">
        <v>7308272.5</v>
      </c>
      <c r="L69" s="48">
        <v>7717524.5</v>
      </c>
      <c r="M69" s="48">
        <v>10519968</v>
      </c>
      <c r="N69" s="48">
        <v>12594575</v>
      </c>
      <c r="O69" s="48">
        <v>6516783.5</v>
      </c>
      <c r="P69" s="48">
        <v>6798461.5</v>
      </c>
      <c r="Q69" s="48">
        <v>6901735</v>
      </c>
      <c r="R69" s="48">
        <v>3584528.5</v>
      </c>
      <c r="S69" s="48">
        <v>4739187</v>
      </c>
      <c r="T69" s="48">
        <v>15402508</v>
      </c>
      <c r="U69" s="48">
        <v>16743266</v>
      </c>
      <c r="V69" s="48">
        <v>11611801</v>
      </c>
      <c r="W69" s="48">
        <v>10811071</v>
      </c>
      <c r="X69" s="48">
        <v>12244768</v>
      </c>
      <c r="Y69" s="48">
        <v>20094056</v>
      </c>
      <c r="Z69" s="48">
        <v>19867146</v>
      </c>
      <c r="AA69" s="48">
        <v>23003410</v>
      </c>
      <c r="AB69" s="48">
        <v>18297622</v>
      </c>
      <c r="AC69" s="48">
        <v>19867428</v>
      </c>
      <c r="AD69" s="48">
        <v>22198600</v>
      </c>
      <c r="AE69" s="48">
        <v>16958024</v>
      </c>
      <c r="AF69" s="48">
        <v>13409385</v>
      </c>
      <c r="AG69" s="48">
        <v>13859596</v>
      </c>
      <c r="AH69" s="48">
        <v>18473876</v>
      </c>
    </row>
    <row r="70" spans="1:34">
      <c r="A70" s="48">
        <v>2542639</v>
      </c>
      <c r="B70" s="49" t="s">
        <v>109</v>
      </c>
      <c r="C70" s="49" t="s">
        <v>110</v>
      </c>
      <c r="D70" s="49" t="s">
        <v>111</v>
      </c>
      <c r="E70" s="48">
        <v>10233632</v>
      </c>
      <c r="F70" s="48">
        <v>7811024.5</v>
      </c>
      <c r="G70" s="48">
        <v>13881093</v>
      </c>
      <c r="H70" s="48">
        <v>13535249</v>
      </c>
      <c r="I70" s="48">
        <v>12419751</v>
      </c>
      <c r="J70" s="48">
        <v>7637504</v>
      </c>
      <c r="K70" s="48">
        <v>7764710</v>
      </c>
      <c r="L70" s="48">
        <v>4408207</v>
      </c>
      <c r="M70" s="48">
        <v>8175756.5</v>
      </c>
      <c r="N70" s="48">
        <v>8849321</v>
      </c>
      <c r="O70" s="48">
        <v>5282908.5</v>
      </c>
      <c r="P70" s="48">
        <v>7730264</v>
      </c>
      <c r="Q70" s="48">
        <v>13459159</v>
      </c>
      <c r="R70" s="48">
        <v>4755660</v>
      </c>
      <c r="S70" s="48">
        <v>4920826</v>
      </c>
      <c r="T70" s="48">
        <v>13515820</v>
      </c>
      <c r="U70" s="48">
        <v>12886545</v>
      </c>
      <c r="V70" s="48">
        <v>21262760</v>
      </c>
      <c r="W70" s="48">
        <v>19684010</v>
      </c>
      <c r="X70" s="48">
        <v>19431688</v>
      </c>
      <c r="Y70" s="48">
        <v>16144415</v>
      </c>
      <c r="Z70" s="48">
        <v>17769998</v>
      </c>
      <c r="AA70" s="48">
        <v>16098451</v>
      </c>
      <c r="AB70" s="48">
        <v>17848022</v>
      </c>
      <c r="AC70" s="48">
        <v>16213576</v>
      </c>
      <c r="AD70" s="48">
        <v>24236958</v>
      </c>
      <c r="AE70" s="48">
        <v>25980862</v>
      </c>
      <c r="AF70" s="48">
        <v>31346750</v>
      </c>
      <c r="AG70" s="48">
        <v>25221028</v>
      </c>
      <c r="AH70" s="48">
        <v>29270260</v>
      </c>
    </row>
    <row r="71" spans="1:34">
      <c r="A71" s="48">
        <v>2543204</v>
      </c>
      <c r="B71" s="49" t="s">
        <v>112</v>
      </c>
      <c r="C71" s="49" t="s">
        <v>113</v>
      </c>
      <c r="D71" s="49" t="s">
        <v>114</v>
      </c>
      <c r="E71" s="48">
        <v>7664038</v>
      </c>
      <c r="F71" s="48">
        <v>5631666.5</v>
      </c>
      <c r="G71" s="48">
        <v>8340551</v>
      </c>
      <c r="H71" s="48">
        <v>8043288</v>
      </c>
      <c r="I71" s="48">
        <v>7955898</v>
      </c>
      <c r="J71" s="48">
        <v>3053664.5</v>
      </c>
      <c r="K71" s="48">
        <v>2422046.5</v>
      </c>
      <c r="L71" s="48">
        <v>1906147</v>
      </c>
      <c r="M71" s="48">
        <v>3789168.75</v>
      </c>
      <c r="N71" s="48">
        <v>4305030.5</v>
      </c>
      <c r="O71" s="48">
        <v>1554507.88</v>
      </c>
      <c r="P71" s="48">
        <v>2930799.5</v>
      </c>
      <c r="Q71" s="48">
        <v>5774326.5</v>
      </c>
      <c r="R71" s="48">
        <v>1747305.62</v>
      </c>
      <c r="S71" s="48">
        <v>1677250.25</v>
      </c>
      <c r="T71" s="48">
        <v>8960494</v>
      </c>
      <c r="U71" s="48">
        <v>8700502</v>
      </c>
      <c r="V71" s="48">
        <v>12242717</v>
      </c>
      <c r="W71" s="48">
        <v>11780585</v>
      </c>
      <c r="X71" s="48">
        <v>12096866</v>
      </c>
      <c r="Y71" s="48">
        <v>7331168.5</v>
      </c>
      <c r="Z71" s="48">
        <v>7669694.5</v>
      </c>
      <c r="AA71" s="48">
        <v>7856577.5</v>
      </c>
      <c r="AB71" s="48">
        <v>8033631.5</v>
      </c>
      <c r="AC71" s="48">
        <v>7765852.5</v>
      </c>
      <c r="AD71" s="48">
        <v>7232240.5</v>
      </c>
      <c r="AE71" s="48">
        <v>9700446</v>
      </c>
      <c r="AF71" s="48">
        <v>12901959</v>
      </c>
      <c r="AG71" s="48">
        <v>9015330</v>
      </c>
      <c r="AH71" s="48">
        <v>9291282</v>
      </c>
    </row>
    <row r="72" spans="1:34">
      <c r="A72" s="48">
        <v>2542746</v>
      </c>
      <c r="B72" s="49" t="s">
        <v>115</v>
      </c>
      <c r="C72" s="49" t="s">
        <v>116</v>
      </c>
      <c r="D72" s="49" t="s">
        <v>117</v>
      </c>
      <c r="E72" s="48">
        <v>6540287</v>
      </c>
      <c r="F72" s="48">
        <v>6044568.5</v>
      </c>
      <c r="G72" s="48">
        <v>3055166.25</v>
      </c>
      <c r="H72" s="48">
        <v>3070948</v>
      </c>
      <c r="I72" s="48">
        <v>3228136.5</v>
      </c>
      <c r="J72" s="48">
        <v>6386567</v>
      </c>
      <c r="K72" s="48">
        <v>4775293</v>
      </c>
      <c r="L72" s="48">
        <v>4296359</v>
      </c>
      <c r="M72" s="48">
        <v>5272691.5</v>
      </c>
      <c r="N72" s="48">
        <v>6448261.5</v>
      </c>
      <c r="O72" s="48">
        <v>2678924.25</v>
      </c>
      <c r="P72" s="48">
        <v>2050456</v>
      </c>
      <c r="Q72" s="48">
        <v>2406146.75</v>
      </c>
      <c r="R72" s="48">
        <v>1011519.12</v>
      </c>
      <c r="S72" s="48">
        <v>1112009.8799999999</v>
      </c>
      <c r="T72" s="48">
        <v>9805980</v>
      </c>
      <c r="U72" s="48">
        <v>10872308</v>
      </c>
      <c r="V72" s="48">
        <v>4822810.5</v>
      </c>
      <c r="W72" s="48">
        <v>5041275.5</v>
      </c>
      <c r="X72" s="48">
        <v>5497018</v>
      </c>
      <c r="Y72" s="48">
        <v>15902806</v>
      </c>
      <c r="Z72" s="48">
        <v>15693330</v>
      </c>
      <c r="AA72" s="48">
        <v>17625252</v>
      </c>
      <c r="AB72" s="48">
        <v>12016779</v>
      </c>
      <c r="AC72" s="48">
        <v>12491366</v>
      </c>
      <c r="AD72" s="48">
        <v>11564412</v>
      </c>
      <c r="AE72" s="48">
        <v>6055225</v>
      </c>
      <c r="AF72" s="48">
        <v>5405100.5</v>
      </c>
      <c r="AG72" s="48">
        <v>4174573.25</v>
      </c>
      <c r="AH72" s="48">
        <v>4236685.5</v>
      </c>
    </row>
    <row r="73" spans="1:34">
      <c r="A73" s="48">
        <v>2547028</v>
      </c>
      <c r="B73" s="49" t="s">
        <v>118</v>
      </c>
      <c r="C73" s="49" t="s">
        <v>119</v>
      </c>
      <c r="D73" s="49" t="s">
        <v>120</v>
      </c>
      <c r="E73" s="48">
        <v>9917666</v>
      </c>
      <c r="F73" s="48">
        <v>6884533.5</v>
      </c>
      <c r="G73" s="48">
        <v>10728215</v>
      </c>
      <c r="H73" s="48">
        <v>9172345</v>
      </c>
      <c r="I73" s="48">
        <v>8774617</v>
      </c>
      <c r="J73" s="48">
        <v>5073486</v>
      </c>
      <c r="K73" s="48">
        <v>4014301</v>
      </c>
      <c r="L73" s="48">
        <v>2402623.75</v>
      </c>
      <c r="M73" s="48">
        <v>5415797</v>
      </c>
      <c r="N73" s="48">
        <v>5862866</v>
      </c>
      <c r="O73" s="48">
        <v>2044220.38</v>
      </c>
      <c r="P73" s="48">
        <v>3927648</v>
      </c>
      <c r="Q73" s="48">
        <v>5349410</v>
      </c>
      <c r="R73" s="48">
        <v>1402851.25</v>
      </c>
      <c r="S73" s="48">
        <v>1562188</v>
      </c>
      <c r="T73" s="48">
        <v>13588662</v>
      </c>
      <c r="U73" s="48">
        <v>13126719</v>
      </c>
      <c r="V73" s="48">
        <v>17693616</v>
      </c>
      <c r="W73" s="48">
        <v>15067152</v>
      </c>
      <c r="X73" s="48">
        <v>15396639</v>
      </c>
      <c r="Y73" s="48">
        <v>12725597</v>
      </c>
      <c r="Z73" s="48">
        <v>12852455</v>
      </c>
      <c r="AA73" s="48">
        <v>9441473</v>
      </c>
      <c r="AB73" s="48">
        <v>11417885</v>
      </c>
      <c r="AC73" s="48">
        <v>11841276</v>
      </c>
      <c r="AD73" s="48">
        <v>9354794</v>
      </c>
      <c r="AE73" s="48">
        <v>9359574</v>
      </c>
      <c r="AF73" s="48">
        <v>10284837</v>
      </c>
      <c r="AG73" s="48">
        <v>4248503.5</v>
      </c>
      <c r="AH73" s="48">
        <v>5538553</v>
      </c>
    </row>
    <row r="74" spans="1:34">
      <c r="A74" s="48">
        <v>2544806</v>
      </c>
      <c r="B74" s="49" t="s">
        <v>121</v>
      </c>
      <c r="C74" s="49" t="s">
        <v>122</v>
      </c>
      <c r="D74" s="49" t="s">
        <v>123</v>
      </c>
      <c r="E74" s="48">
        <v>7393535</v>
      </c>
      <c r="F74" s="48">
        <v>5724071.5</v>
      </c>
      <c r="G74" s="48">
        <v>5872673</v>
      </c>
      <c r="H74" s="48">
        <v>5708490.5</v>
      </c>
      <c r="I74" s="48">
        <v>5551731.5</v>
      </c>
      <c r="J74" s="48">
        <v>3690969.5</v>
      </c>
      <c r="K74" s="48">
        <v>2871483</v>
      </c>
      <c r="L74" s="48">
        <v>2244292</v>
      </c>
      <c r="M74" s="48">
        <v>4564635.5</v>
      </c>
      <c r="N74" s="48">
        <v>5143963.5</v>
      </c>
      <c r="O74" s="48">
        <v>2665631.25</v>
      </c>
      <c r="P74" s="48">
        <v>2931729</v>
      </c>
      <c r="Q74" s="48">
        <v>4017758</v>
      </c>
      <c r="R74" s="48">
        <v>1421932.12</v>
      </c>
      <c r="S74" s="48">
        <v>1746530.5</v>
      </c>
      <c r="T74" s="48">
        <v>8667628</v>
      </c>
      <c r="U74" s="48">
        <v>8713458</v>
      </c>
      <c r="V74" s="48">
        <v>8636020</v>
      </c>
      <c r="W74" s="48">
        <v>7835995</v>
      </c>
      <c r="X74" s="48">
        <v>8347297</v>
      </c>
      <c r="Y74" s="48">
        <v>8439617</v>
      </c>
      <c r="Z74" s="48">
        <v>9370257</v>
      </c>
      <c r="AA74" s="48">
        <v>9294076</v>
      </c>
      <c r="AB74" s="48">
        <v>9791113</v>
      </c>
      <c r="AC74" s="48">
        <v>9368196</v>
      </c>
      <c r="AD74" s="48">
        <v>12889427</v>
      </c>
      <c r="AE74" s="48">
        <v>9840336</v>
      </c>
      <c r="AF74" s="48">
        <v>9023276</v>
      </c>
      <c r="AG74" s="48">
        <v>7655798</v>
      </c>
      <c r="AH74" s="48">
        <v>10159355</v>
      </c>
    </row>
    <row r="75" spans="1:34">
      <c r="A75" s="48">
        <v>2543023</v>
      </c>
      <c r="B75" s="49" t="s">
        <v>124</v>
      </c>
      <c r="C75" s="49" t="s">
        <v>125</v>
      </c>
      <c r="D75" s="49" t="s">
        <v>126</v>
      </c>
      <c r="E75" s="48">
        <v>4064517.25</v>
      </c>
      <c r="F75" s="48">
        <v>2926376</v>
      </c>
      <c r="G75" s="48">
        <v>6910977.5</v>
      </c>
      <c r="H75" s="48">
        <v>6636452.5</v>
      </c>
      <c r="I75" s="48">
        <v>6367493.5</v>
      </c>
      <c r="J75" s="48">
        <v>4481451.5</v>
      </c>
      <c r="K75" s="48">
        <v>3295770.5</v>
      </c>
      <c r="L75" s="48">
        <v>1420410.75</v>
      </c>
      <c r="M75" s="48">
        <v>1815168.12</v>
      </c>
      <c r="N75" s="48">
        <v>2144574.75</v>
      </c>
      <c r="O75" s="48">
        <v>1077167.8799999999</v>
      </c>
      <c r="P75" s="48">
        <v>1071097.6200000001</v>
      </c>
      <c r="Q75" s="48">
        <v>1638271.88</v>
      </c>
      <c r="R75" s="48">
        <v>960850.31</v>
      </c>
      <c r="S75" s="48">
        <v>535094.56000000006</v>
      </c>
      <c r="T75" s="48">
        <v>87813.16</v>
      </c>
      <c r="U75" s="48">
        <v>179350.69</v>
      </c>
      <c r="V75" s="48">
        <v>270509.90999999997</v>
      </c>
      <c r="W75" s="48">
        <v>355702.25</v>
      </c>
      <c r="X75" s="48">
        <v>366183.25</v>
      </c>
      <c r="Y75" s="48">
        <v>92241.8</v>
      </c>
      <c r="Z75" s="48">
        <v>83938.91</v>
      </c>
      <c r="AA75" s="48">
        <v>61868.15</v>
      </c>
      <c r="AB75" s="48">
        <v>46504.93</v>
      </c>
      <c r="AC75" s="48">
        <v>53606.03</v>
      </c>
      <c r="AD75" s="48">
        <v>56698.52</v>
      </c>
      <c r="AE75" s="48">
        <v>9776.61</v>
      </c>
      <c r="AF75" s="48">
        <v>72318.52</v>
      </c>
      <c r="AG75" s="48">
        <v>19019.18</v>
      </c>
      <c r="AH75" s="48">
        <v>17768.16</v>
      </c>
    </row>
    <row r="76" spans="1:34">
      <c r="A76" s="48">
        <v>2543022</v>
      </c>
      <c r="B76" s="49" t="s">
        <v>127</v>
      </c>
      <c r="C76" s="49" t="s">
        <v>125</v>
      </c>
      <c r="D76" s="49" t="s">
        <v>128</v>
      </c>
      <c r="E76" s="48">
        <v>3966126</v>
      </c>
      <c r="F76" s="48">
        <v>2858473</v>
      </c>
      <c r="G76" s="48">
        <v>6775906.5</v>
      </c>
      <c r="H76" s="48">
        <v>6498127</v>
      </c>
      <c r="I76" s="48">
        <v>6242749</v>
      </c>
      <c r="J76" s="48">
        <v>4438069</v>
      </c>
      <c r="K76" s="48">
        <v>3269747.25</v>
      </c>
      <c r="L76" s="48">
        <v>1400447</v>
      </c>
      <c r="M76" s="48">
        <v>1787634.5</v>
      </c>
      <c r="N76" s="48">
        <v>2112643.75</v>
      </c>
      <c r="O76" s="48">
        <v>1063561.3799999999</v>
      </c>
      <c r="P76" s="48">
        <v>1058533.3799999999</v>
      </c>
      <c r="Q76" s="48">
        <v>1603210.75</v>
      </c>
      <c r="R76" s="48">
        <v>950099.94</v>
      </c>
      <c r="S76" s="48">
        <v>524004.16</v>
      </c>
      <c r="T76" s="48">
        <v>817.76</v>
      </c>
      <c r="U76" s="48">
        <v>13379.72</v>
      </c>
      <c r="V76" s="48">
        <v>13104.68</v>
      </c>
      <c r="W76" s="48">
        <v>25666.97</v>
      </c>
      <c r="X76" s="48">
        <v>27517.1</v>
      </c>
      <c r="Y76" s="48">
        <v>42307.25</v>
      </c>
      <c r="Z76" s="48">
        <v>46168.27</v>
      </c>
      <c r="AA76" s="48">
        <v>11355.41</v>
      </c>
      <c r="AB76" s="48">
        <v>1522.34</v>
      </c>
      <c r="AC76" s="48">
        <v>1800.6</v>
      </c>
      <c r="AD76" s="48">
        <v>21357.05</v>
      </c>
      <c r="AE76" s="48">
        <v>1408.33</v>
      </c>
      <c r="AF76" s="50"/>
      <c r="AG76" s="48">
        <v>3023.12</v>
      </c>
      <c r="AH76" s="50"/>
    </row>
    <row r="77" spans="1:34">
      <c r="A77" s="48">
        <v>2544305</v>
      </c>
      <c r="B77" s="49" t="s">
        <v>129</v>
      </c>
      <c r="C77" s="49" t="s">
        <v>130</v>
      </c>
      <c r="D77" s="49" t="s">
        <v>131</v>
      </c>
      <c r="E77" s="48">
        <v>1906177.12</v>
      </c>
      <c r="F77" s="48">
        <v>1581883.12</v>
      </c>
      <c r="G77" s="48">
        <v>1069254.5</v>
      </c>
      <c r="H77" s="48">
        <v>1166219.1200000001</v>
      </c>
      <c r="I77" s="48">
        <v>1231250.75</v>
      </c>
      <c r="J77" s="48">
        <v>3752343.25</v>
      </c>
      <c r="K77" s="48">
        <v>3194596.75</v>
      </c>
      <c r="L77" s="48">
        <v>1568327.25</v>
      </c>
      <c r="M77" s="48">
        <v>2157079.75</v>
      </c>
      <c r="N77" s="48">
        <v>2534871.5</v>
      </c>
      <c r="O77" s="48">
        <v>1852426</v>
      </c>
      <c r="P77" s="48">
        <v>584775</v>
      </c>
      <c r="Q77" s="48">
        <v>509956.66</v>
      </c>
      <c r="R77" s="48">
        <v>201180.69</v>
      </c>
      <c r="S77" s="48">
        <v>316964.15999999997</v>
      </c>
      <c r="T77" s="48">
        <v>1965325</v>
      </c>
      <c r="U77" s="48">
        <v>2393355.75</v>
      </c>
      <c r="V77" s="48">
        <v>1520238.25</v>
      </c>
      <c r="W77" s="48">
        <v>1605334.75</v>
      </c>
      <c r="X77" s="48">
        <v>1948397.38</v>
      </c>
      <c r="Y77" s="48">
        <v>10716413</v>
      </c>
      <c r="Z77" s="48">
        <v>12203544</v>
      </c>
      <c r="AA77" s="48">
        <v>7549264</v>
      </c>
      <c r="AB77" s="48">
        <v>5117009</v>
      </c>
      <c r="AC77" s="48">
        <v>5218992</v>
      </c>
      <c r="AD77" s="48">
        <v>9798874</v>
      </c>
      <c r="AE77" s="48">
        <v>1065644.75</v>
      </c>
      <c r="AF77" s="48">
        <v>208387.39</v>
      </c>
      <c r="AG77" s="48">
        <v>271611.81</v>
      </c>
      <c r="AH77" s="48">
        <v>168553.45</v>
      </c>
    </row>
    <row r="78" spans="1:34">
      <c r="A78" s="48">
        <v>2543263</v>
      </c>
      <c r="B78" s="49" t="s">
        <v>132</v>
      </c>
      <c r="C78" s="49" t="s">
        <v>133</v>
      </c>
      <c r="D78" s="49" t="s">
        <v>134</v>
      </c>
      <c r="E78" s="48">
        <v>2788639</v>
      </c>
      <c r="F78" s="48">
        <v>2708654</v>
      </c>
      <c r="G78" s="48">
        <v>3338068.25</v>
      </c>
      <c r="H78" s="48">
        <v>3432312.75</v>
      </c>
      <c r="I78" s="48">
        <v>3414723.25</v>
      </c>
      <c r="J78" s="48">
        <v>2083106.12</v>
      </c>
      <c r="K78" s="48">
        <v>1527946.75</v>
      </c>
      <c r="L78" s="48">
        <v>1406239.38</v>
      </c>
      <c r="M78" s="48">
        <v>2173506.5</v>
      </c>
      <c r="N78" s="48">
        <v>2432182.25</v>
      </c>
      <c r="O78" s="48">
        <v>1103041.75</v>
      </c>
      <c r="P78" s="48">
        <v>1235934.3799999999</v>
      </c>
      <c r="Q78" s="48">
        <v>1606367.88</v>
      </c>
      <c r="R78" s="48">
        <v>598763.18999999994</v>
      </c>
      <c r="S78" s="48">
        <v>862313.62</v>
      </c>
      <c r="T78" s="48">
        <v>3650155</v>
      </c>
      <c r="U78" s="48">
        <v>3992494.5</v>
      </c>
      <c r="V78" s="48">
        <v>5404964</v>
      </c>
      <c r="W78" s="48">
        <v>5054451.5</v>
      </c>
      <c r="X78" s="48">
        <v>5237137</v>
      </c>
      <c r="Y78" s="48">
        <v>4347405</v>
      </c>
      <c r="Z78" s="48">
        <v>4043996.5</v>
      </c>
      <c r="AA78" s="48">
        <v>5301207.5</v>
      </c>
      <c r="AB78" s="48">
        <v>4149481.75</v>
      </c>
      <c r="AC78" s="48">
        <v>4141899.5</v>
      </c>
      <c r="AD78" s="48">
        <v>4299363</v>
      </c>
      <c r="AE78" s="48">
        <v>4129270</v>
      </c>
      <c r="AF78" s="48">
        <v>3890010.75</v>
      </c>
      <c r="AG78" s="48">
        <v>3820451.25</v>
      </c>
      <c r="AH78" s="48">
        <v>4742101.5</v>
      </c>
    </row>
    <row r="79" spans="1:34">
      <c r="A79" s="48">
        <v>2541990</v>
      </c>
      <c r="B79" s="49" t="s">
        <v>135</v>
      </c>
      <c r="C79" s="49" t="s">
        <v>136</v>
      </c>
      <c r="D79" s="49" t="s">
        <v>137</v>
      </c>
      <c r="E79" s="48">
        <v>1754864.5</v>
      </c>
      <c r="F79" s="48">
        <v>1797088.75</v>
      </c>
      <c r="G79" s="48">
        <v>474450.5</v>
      </c>
      <c r="H79" s="48">
        <v>524507.81000000006</v>
      </c>
      <c r="I79" s="48">
        <v>568093.68999999994</v>
      </c>
      <c r="J79" s="48">
        <v>2506594.5</v>
      </c>
      <c r="K79" s="48">
        <v>1809905.12</v>
      </c>
      <c r="L79" s="48">
        <v>1104596.25</v>
      </c>
      <c r="M79" s="48">
        <v>1779346.25</v>
      </c>
      <c r="N79" s="48">
        <v>2123437.75</v>
      </c>
      <c r="O79" s="48">
        <v>1351960.62</v>
      </c>
      <c r="P79" s="48">
        <v>439712.31</v>
      </c>
      <c r="Q79" s="48">
        <v>748415.25</v>
      </c>
      <c r="R79" s="48">
        <v>333719.59000000003</v>
      </c>
      <c r="S79" s="48">
        <v>267662.03000000003</v>
      </c>
      <c r="T79" s="48">
        <v>2493192</v>
      </c>
      <c r="U79" s="48">
        <v>2581454.25</v>
      </c>
      <c r="V79" s="48">
        <v>198111.31</v>
      </c>
      <c r="W79" s="48">
        <v>237619.7</v>
      </c>
      <c r="X79" s="48">
        <v>565064.38</v>
      </c>
      <c r="Y79" s="48">
        <v>7941020.5</v>
      </c>
      <c r="Z79" s="48">
        <v>6943535</v>
      </c>
      <c r="AA79" s="48">
        <v>5380420</v>
      </c>
      <c r="AB79" s="48">
        <v>4088522</v>
      </c>
      <c r="AC79" s="48">
        <v>4628594.5</v>
      </c>
      <c r="AD79" s="48">
        <v>6924191.5</v>
      </c>
      <c r="AE79" s="48">
        <v>942723.25</v>
      </c>
      <c r="AF79" s="48">
        <v>1164386.1200000001</v>
      </c>
      <c r="AG79" s="48">
        <v>768545.31</v>
      </c>
      <c r="AH79" s="48">
        <v>581173.62</v>
      </c>
    </row>
    <row r="80" spans="1:34">
      <c r="A80" s="48">
        <v>2542791</v>
      </c>
      <c r="B80" s="49" t="s">
        <v>138</v>
      </c>
      <c r="C80" s="49" t="s">
        <v>139</v>
      </c>
      <c r="D80" s="49" t="s">
        <v>140</v>
      </c>
      <c r="E80" s="48">
        <v>10069284</v>
      </c>
      <c r="F80" s="48">
        <v>8957240</v>
      </c>
      <c r="G80" s="48">
        <v>3713275</v>
      </c>
      <c r="H80" s="48">
        <v>3772432.25</v>
      </c>
      <c r="I80" s="48">
        <v>3982650.25</v>
      </c>
      <c r="J80" s="48">
        <v>9589121</v>
      </c>
      <c r="K80" s="48">
        <v>7431862.5</v>
      </c>
      <c r="L80" s="48">
        <v>5504358.5</v>
      </c>
      <c r="M80" s="48">
        <v>7680356.5</v>
      </c>
      <c r="N80" s="48">
        <v>9888672</v>
      </c>
      <c r="O80" s="48">
        <v>7615392.5</v>
      </c>
      <c r="P80" s="48">
        <v>3419476</v>
      </c>
      <c r="Q80" s="48">
        <v>3454134.25</v>
      </c>
      <c r="R80" s="48">
        <v>2116140</v>
      </c>
      <c r="S80" s="48">
        <v>2521787.25</v>
      </c>
      <c r="T80" s="48">
        <v>13649604</v>
      </c>
      <c r="U80" s="48">
        <v>14937197</v>
      </c>
      <c r="V80" s="48">
        <v>4862713.5</v>
      </c>
      <c r="W80" s="48">
        <v>5077113</v>
      </c>
      <c r="X80" s="48">
        <v>5708137.5</v>
      </c>
      <c r="Y80" s="48">
        <v>20646654</v>
      </c>
      <c r="Z80" s="48">
        <v>22245554</v>
      </c>
      <c r="AA80" s="48">
        <v>18216318</v>
      </c>
      <c r="AB80" s="48">
        <v>14989904</v>
      </c>
      <c r="AC80" s="48">
        <v>17417616</v>
      </c>
      <c r="AD80" s="48">
        <v>29957324</v>
      </c>
      <c r="AE80" s="48">
        <v>8892309</v>
      </c>
      <c r="AF80" s="48">
        <v>6776833.5</v>
      </c>
      <c r="AG80" s="48">
        <v>8178202</v>
      </c>
      <c r="AH80" s="48">
        <v>9592722</v>
      </c>
    </row>
    <row r="81" spans="1:34">
      <c r="A81" s="48">
        <v>2543838</v>
      </c>
      <c r="B81" s="49" t="s">
        <v>141</v>
      </c>
      <c r="C81" s="49" t="s">
        <v>142</v>
      </c>
      <c r="D81" s="49" t="s">
        <v>143</v>
      </c>
      <c r="E81" s="48">
        <v>4954807</v>
      </c>
      <c r="F81" s="48">
        <v>4217824.5</v>
      </c>
      <c r="G81" s="48">
        <v>4002296.75</v>
      </c>
      <c r="H81" s="48">
        <v>3850354.5</v>
      </c>
      <c r="I81" s="48">
        <v>3854659</v>
      </c>
      <c r="J81" s="48">
        <v>2789118.5</v>
      </c>
      <c r="K81" s="48">
        <v>2254339.5</v>
      </c>
      <c r="L81" s="48">
        <v>1775583.38</v>
      </c>
      <c r="M81" s="48">
        <v>3326704.25</v>
      </c>
      <c r="N81" s="48">
        <v>3698532.25</v>
      </c>
      <c r="O81" s="48">
        <v>1873076.75</v>
      </c>
      <c r="P81" s="48">
        <v>2218159.25</v>
      </c>
      <c r="Q81" s="48">
        <v>2914345.5</v>
      </c>
      <c r="R81" s="48">
        <v>981957.31</v>
      </c>
      <c r="S81" s="48">
        <v>1164814.1200000001</v>
      </c>
      <c r="T81" s="48">
        <v>7048558.5</v>
      </c>
      <c r="U81" s="48">
        <v>6857543</v>
      </c>
      <c r="V81" s="48">
        <v>6466537.5</v>
      </c>
      <c r="W81" s="48">
        <v>5753960.5</v>
      </c>
      <c r="X81" s="48">
        <v>5987013</v>
      </c>
      <c r="Y81" s="48">
        <v>6277605</v>
      </c>
      <c r="Z81" s="48">
        <v>6839783.5</v>
      </c>
      <c r="AA81" s="48">
        <v>6819002.5</v>
      </c>
      <c r="AB81" s="48">
        <v>6984742</v>
      </c>
      <c r="AC81" s="48">
        <v>6622813.5</v>
      </c>
      <c r="AD81" s="48">
        <v>8377453</v>
      </c>
      <c r="AE81" s="48">
        <v>7182784</v>
      </c>
      <c r="AF81" s="48">
        <v>6426978.5</v>
      </c>
      <c r="AG81" s="48">
        <v>4736057</v>
      </c>
      <c r="AH81" s="48">
        <v>6301285.5</v>
      </c>
    </row>
    <row r="82" spans="1:34">
      <c r="A82" s="48">
        <v>2543421</v>
      </c>
      <c r="B82" s="49" t="s">
        <v>144</v>
      </c>
      <c r="C82" s="49" t="s">
        <v>145</v>
      </c>
      <c r="D82" s="49" t="s">
        <v>146</v>
      </c>
      <c r="E82" s="48">
        <v>27280116</v>
      </c>
      <c r="F82" s="48">
        <v>28597500</v>
      </c>
      <c r="G82" s="48">
        <v>10883339</v>
      </c>
      <c r="H82" s="48">
        <v>12040024</v>
      </c>
      <c r="I82" s="48">
        <v>12924531</v>
      </c>
      <c r="J82" s="48">
        <v>32626508</v>
      </c>
      <c r="K82" s="48">
        <v>24782768</v>
      </c>
      <c r="L82" s="48">
        <v>20637474</v>
      </c>
      <c r="M82" s="48">
        <v>26476570</v>
      </c>
      <c r="N82" s="48">
        <v>31543852</v>
      </c>
      <c r="O82" s="48">
        <v>18442480</v>
      </c>
      <c r="P82" s="48">
        <v>16821940</v>
      </c>
      <c r="Q82" s="48">
        <v>18738432</v>
      </c>
      <c r="R82" s="48">
        <v>12870882</v>
      </c>
      <c r="S82" s="48">
        <v>13698026</v>
      </c>
      <c r="T82" s="48">
        <v>40359720</v>
      </c>
      <c r="U82" s="48">
        <v>45553052</v>
      </c>
      <c r="V82" s="48">
        <v>14218676</v>
      </c>
      <c r="W82" s="48">
        <v>13814826</v>
      </c>
      <c r="X82" s="48">
        <v>15557171</v>
      </c>
      <c r="Y82" s="48">
        <v>58697812</v>
      </c>
      <c r="Z82" s="48">
        <v>58064796</v>
      </c>
      <c r="AA82" s="48">
        <v>55738820</v>
      </c>
      <c r="AB82" s="48">
        <v>43377452</v>
      </c>
      <c r="AC82" s="48">
        <v>48117444</v>
      </c>
      <c r="AD82" s="48">
        <v>57264828</v>
      </c>
      <c r="AE82" s="48">
        <v>31225190</v>
      </c>
      <c r="AF82" s="48">
        <v>29627344</v>
      </c>
      <c r="AG82" s="48">
        <v>39422688</v>
      </c>
      <c r="AH82" s="48">
        <v>47261084</v>
      </c>
    </row>
    <row r="83" spans="1:34">
      <c r="A83" s="48">
        <v>2542738</v>
      </c>
      <c r="B83" s="49" t="s">
        <v>147</v>
      </c>
      <c r="C83" s="49" t="s">
        <v>148</v>
      </c>
      <c r="D83" s="49" t="s">
        <v>149</v>
      </c>
      <c r="E83" s="48">
        <v>31857476</v>
      </c>
      <c r="F83" s="48">
        <v>27712684</v>
      </c>
      <c r="G83" s="48">
        <v>18743090</v>
      </c>
      <c r="H83" s="48">
        <v>19542874</v>
      </c>
      <c r="I83" s="48">
        <v>22739148</v>
      </c>
      <c r="J83" s="48">
        <v>13649373</v>
      </c>
      <c r="K83" s="48">
        <v>12314543</v>
      </c>
      <c r="L83" s="48">
        <v>10583598</v>
      </c>
      <c r="M83" s="48">
        <v>21345804</v>
      </c>
      <c r="N83" s="48">
        <v>22068128</v>
      </c>
      <c r="O83" s="48">
        <v>7376325.5</v>
      </c>
      <c r="P83" s="48">
        <v>1740999</v>
      </c>
      <c r="Q83" s="48">
        <v>2638548.75</v>
      </c>
      <c r="R83" s="48">
        <v>1183054.5</v>
      </c>
      <c r="S83" s="48">
        <v>1003672.5</v>
      </c>
      <c r="T83" s="48">
        <v>38487392</v>
      </c>
      <c r="U83" s="48">
        <v>34508088</v>
      </c>
      <c r="V83" s="48">
        <v>19523488</v>
      </c>
      <c r="W83" s="48">
        <v>18817572</v>
      </c>
      <c r="X83" s="48">
        <v>26481446</v>
      </c>
      <c r="Y83" s="48">
        <v>19476318</v>
      </c>
      <c r="Z83" s="48">
        <v>22970680</v>
      </c>
      <c r="AA83" s="48">
        <v>21307786</v>
      </c>
      <c r="AB83" s="48">
        <v>27945626</v>
      </c>
      <c r="AC83" s="48">
        <v>25951248</v>
      </c>
      <c r="AD83" s="48">
        <v>18616084</v>
      </c>
      <c r="AE83" s="48">
        <v>2456453.75</v>
      </c>
      <c r="AF83" s="48">
        <v>2725838.25</v>
      </c>
      <c r="AG83" s="48">
        <v>2100503</v>
      </c>
      <c r="AH83" s="48">
        <v>2040987.38</v>
      </c>
    </row>
    <row r="84" spans="1:34">
      <c r="A84" s="48">
        <v>2542537</v>
      </c>
      <c r="B84" s="49" t="s">
        <v>150</v>
      </c>
      <c r="C84" s="49" t="s">
        <v>151</v>
      </c>
      <c r="D84" s="49" t="s">
        <v>152</v>
      </c>
      <c r="E84" s="48">
        <v>4115916.25</v>
      </c>
      <c r="F84" s="48">
        <v>3184943.75</v>
      </c>
      <c r="G84" s="48">
        <v>1077667.75</v>
      </c>
      <c r="H84" s="48">
        <v>1154219.25</v>
      </c>
      <c r="I84" s="48">
        <v>1063548.25</v>
      </c>
      <c r="J84" s="48">
        <v>2790863.25</v>
      </c>
      <c r="K84" s="48">
        <v>1983995.12</v>
      </c>
      <c r="L84" s="48">
        <v>1405648.38</v>
      </c>
      <c r="M84" s="48">
        <v>2620985.75</v>
      </c>
      <c r="N84" s="48">
        <v>2928261</v>
      </c>
      <c r="O84" s="48">
        <v>738663.44</v>
      </c>
      <c r="P84" s="48">
        <v>2621133</v>
      </c>
      <c r="Q84" s="48">
        <v>4207825</v>
      </c>
      <c r="R84" s="48">
        <v>1237693.1200000001</v>
      </c>
      <c r="S84" s="48">
        <v>1069308.3799999999</v>
      </c>
      <c r="T84" s="48">
        <v>5492278.5</v>
      </c>
      <c r="U84" s="48">
        <v>5178740.5</v>
      </c>
      <c r="V84" s="48">
        <v>1484012.75</v>
      </c>
      <c r="W84" s="48">
        <v>1491930.62</v>
      </c>
      <c r="X84" s="48">
        <v>1457283.38</v>
      </c>
      <c r="Y84" s="48">
        <v>7078230</v>
      </c>
      <c r="Z84" s="48">
        <v>6344934.5</v>
      </c>
      <c r="AA84" s="48">
        <v>5505275</v>
      </c>
      <c r="AB84" s="48">
        <v>5202377</v>
      </c>
      <c r="AC84" s="48">
        <v>5116141</v>
      </c>
      <c r="AD84" s="48">
        <v>2683774.25</v>
      </c>
      <c r="AE84" s="48">
        <v>8734329</v>
      </c>
      <c r="AF84" s="48">
        <v>10029579</v>
      </c>
      <c r="AG84" s="48">
        <v>6186566</v>
      </c>
      <c r="AH84" s="48">
        <v>5780512.5</v>
      </c>
    </row>
    <row r="85" spans="1:34">
      <c r="A85" s="48">
        <v>2544591</v>
      </c>
      <c r="B85" s="49" t="s">
        <v>153</v>
      </c>
      <c r="C85" s="49" t="s">
        <v>154</v>
      </c>
      <c r="D85" s="49" t="s">
        <v>155</v>
      </c>
      <c r="E85" s="48">
        <v>1749765.88</v>
      </c>
      <c r="F85" s="48">
        <v>1326201.25</v>
      </c>
      <c r="G85" s="48">
        <v>1062555.8799999999</v>
      </c>
      <c r="H85" s="48">
        <v>1102094.3799999999</v>
      </c>
      <c r="I85" s="48">
        <v>1214116</v>
      </c>
      <c r="J85" s="48">
        <v>1448895.5</v>
      </c>
      <c r="K85" s="48">
        <v>1270202.8799999999</v>
      </c>
      <c r="L85" s="48">
        <v>617476.88</v>
      </c>
      <c r="M85" s="48">
        <v>1209846.6200000001</v>
      </c>
      <c r="N85" s="48">
        <v>1359907.88</v>
      </c>
      <c r="O85" s="48">
        <v>413191.84</v>
      </c>
      <c r="P85" s="48">
        <v>231552.77</v>
      </c>
      <c r="Q85" s="48">
        <v>257833.56</v>
      </c>
      <c r="R85" s="48">
        <v>86561.19</v>
      </c>
      <c r="S85" s="48">
        <v>92609.3</v>
      </c>
      <c r="T85" s="48">
        <v>2198869</v>
      </c>
      <c r="U85" s="48">
        <v>2201073</v>
      </c>
      <c r="V85" s="48">
        <v>1710869.62</v>
      </c>
      <c r="W85" s="48">
        <v>1806516.75</v>
      </c>
      <c r="X85" s="48">
        <v>2039681.62</v>
      </c>
      <c r="Y85" s="48">
        <v>3542426.5</v>
      </c>
      <c r="Z85" s="48">
        <v>3934940.5</v>
      </c>
      <c r="AA85" s="48">
        <v>2345355.25</v>
      </c>
      <c r="AB85" s="48">
        <v>2692105.25</v>
      </c>
      <c r="AC85" s="48">
        <v>2678731.5</v>
      </c>
      <c r="AD85" s="48">
        <v>1675223.12</v>
      </c>
      <c r="AE85" s="48">
        <v>318802.53000000003</v>
      </c>
      <c r="AF85" s="48">
        <v>88262.84</v>
      </c>
      <c r="AG85" s="48">
        <v>170002.12</v>
      </c>
      <c r="AH85" s="48">
        <v>173287.23</v>
      </c>
    </row>
    <row r="86" spans="1:34">
      <c r="A86" s="48">
        <v>2542789</v>
      </c>
      <c r="B86" s="49" t="s">
        <v>156</v>
      </c>
      <c r="C86" s="49" t="s">
        <v>157</v>
      </c>
      <c r="D86" s="49" t="s">
        <v>158</v>
      </c>
      <c r="E86" s="48">
        <v>4208540.5</v>
      </c>
      <c r="F86" s="48">
        <v>3533145.25</v>
      </c>
      <c r="G86" s="48">
        <v>1251695.25</v>
      </c>
      <c r="H86" s="48">
        <v>1374234.25</v>
      </c>
      <c r="I86" s="48">
        <v>1504425.12</v>
      </c>
      <c r="J86" s="48">
        <v>3686293.25</v>
      </c>
      <c r="K86" s="48">
        <v>2880397</v>
      </c>
      <c r="L86" s="48">
        <v>1660968.38</v>
      </c>
      <c r="M86" s="48">
        <v>2684182.5</v>
      </c>
      <c r="N86" s="48">
        <v>3470373.75</v>
      </c>
      <c r="O86" s="48">
        <v>2182024</v>
      </c>
      <c r="P86" s="48">
        <v>929394.5</v>
      </c>
      <c r="Q86" s="48">
        <v>846257.19</v>
      </c>
      <c r="R86" s="48">
        <v>550331.68999999994</v>
      </c>
      <c r="S86" s="48">
        <v>524175.78</v>
      </c>
      <c r="T86" s="48">
        <v>4213224.5</v>
      </c>
      <c r="U86" s="48">
        <v>4528060.5</v>
      </c>
      <c r="V86" s="48">
        <v>1562800.12</v>
      </c>
      <c r="W86" s="48">
        <v>1624091.38</v>
      </c>
      <c r="X86" s="48">
        <v>1864505.38</v>
      </c>
      <c r="Y86" s="48">
        <v>7324122</v>
      </c>
      <c r="Z86" s="48">
        <v>7701781.5</v>
      </c>
      <c r="AA86" s="48">
        <v>5115319.5</v>
      </c>
      <c r="AB86" s="48">
        <v>4572900</v>
      </c>
      <c r="AC86" s="48">
        <v>5117243</v>
      </c>
      <c r="AD86" s="48">
        <v>7279171</v>
      </c>
      <c r="AE86" s="48">
        <v>1881402.12</v>
      </c>
      <c r="AF86" s="48">
        <v>1093097</v>
      </c>
      <c r="AG86" s="48">
        <v>1399599.38</v>
      </c>
      <c r="AH86" s="48">
        <v>733676.12</v>
      </c>
    </row>
    <row r="87" spans="1:34">
      <c r="A87" s="48">
        <v>2542288</v>
      </c>
      <c r="B87" s="49" t="s">
        <v>159</v>
      </c>
      <c r="C87" s="49" t="s">
        <v>160</v>
      </c>
      <c r="D87" s="49" t="s">
        <v>161</v>
      </c>
      <c r="E87" s="48">
        <v>52385576</v>
      </c>
      <c r="F87" s="48">
        <v>54258184</v>
      </c>
      <c r="G87" s="48">
        <v>8810640</v>
      </c>
      <c r="H87" s="48">
        <v>10815457</v>
      </c>
      <c r="I87" s="48">
        <v>13581691</v>
      </c>
      <c r="J87" s="48">
        <v>56812940</v>
      </c>
      <c r="K87" s="48">
        <v>45538240</v>
      </c>
      <c r="L87" s="48">
        <v>29338936</v>
      </c>
      <c r="M87" s="48">
        <v>36790684</v>
      </c>
      <c r="N87" s="48">
        <v>48291708</v>
      </c>
      <c r="O87" s="48">
        <v>31857376</v>
      </c>
      <c r="P87" s="48">
        <v>10438919</v>
      </c>
      <c r="Q87" s="48">
        <v>6873138</v>
      </c>
      <c r="R87" s="48">
        <v>5015851</v>
      </c>
      <c r="S87" s="48">
        <v>5096295.5</v>
      </c>
      <c r="T87" s="48">
        <v>73759944</v>
      </c>
      <c r="U87" s="48">
        <v>83916480</v>
      </c>
      <c r="V87" s="48">
        <v>7485796.5</v>
      </c>
      <c r="W87" s="48">
        <v>8422295</v>
      </c>
      <c r="X87" s="48">
        <v>11915440</v>
      </c>
      <c r="Y87" s="48">
        <v>125210576</v>
      </c>
      <c r="Z87" s="48">
        <v>125173488</v>
      </c>
      <c r="AA87" s="48">
        <v>79746872</v>
      </c>
      <c r="AB87" s="48">
        <v>61122152</v>
      </c>
      <c r="AC87" s="48">
        <v>75744416</v>
      </c>
      <c r="AD87" s="48">
        <v>104930280</v>
      </c>
      <c r="AE87" s="48">
        <v>16298046</v>
      </c>
      <c r="AF87" s="48">
        <v>7315356</v>
      </c>
      <c r="AG87" s="48">
        <v>13667026</v>
      </c>
      <c r="AH87" s="48">
        <v>13901581</v>
      </c>
    </row>
    <row r="88" spans="1:34">
      <c r="A88" s="48">
        <v>2546554</v>
      </c>
      <c r="B88" s="49" t="s">
        <v>162</v>
      </c>
      <c r="C88" s="49" t="s">
        <v>163</v>
      </c>
      <c r="D88" s="49" t="s">
        <v>164</v>
      </c>
      <c r="E88" s="48">
        <v>2500141.25</v>
      </c>
      <c r="F88" s="48">
        <v>1884235</v>
      </c>
      <c r="G88" s="48">
        <v>2779602.75</v>
      </c>
      <c r="H88" s="48">
        <v>2834597.25</v>
      </c>
      <c r="I88" s="48">
        <v>2625157.25</v>
      </c>
      <c r="J88" s="48">
        <v>1243909.6200000001</v>
      </c>
      <c r="K88" s="48">
        <v>941248.75</v>
      </c>
      <c r="L88" s="48">
        <v>761503.75</v>
      </c>
      <c r="M88" s="48">
        <v>1467766.38</v>
      </c>
      <c r="N88" s="48">
        <v>1697068.25</v>
      </c>
      <c r="O88" s="48">
        <v>843930.62</v>
      </c>
      <c r="P88" s="48">
        <v>1535983.88</v>
      </c>
      <c r="Q88" s="48">
        <v>2062253</v>
      </c>
      <c r="R88" s="48">
        <v>806109.19</v>
      </c>
      <c r="S88" s="48">
        <v>818669.06</v>
      </c>
      <c r="T88" s="48">
        <v>3180199.25</v>
      </c>
      <c r="U88" s="48">
        <v>3186358.25</v>
      </c>
      <c r="V88" s="48">
        <v>4184605.75</v>
      </c>
      <c r="W88" s="48">
        <v>4255714.5</v>
      </c>
      <c r="X88" s="48">
        <v>4198560</v>
      </c>
      <c r="Y88" s="48">
        <v>3064722.5</v>
      </c>
      <c r="Z88" s="48">
        <v>3151912.5</v>
      </c>
      <c r="AA88" s="48">
        <v>3110417.5</v>
      </c>
      <c r="AB88" s="48">
        <v>3200235.25</v>
      </c>
      <c r="AC88" s="48">
        <v>3141016.75</v>
      </c>
      <c r="AD88" s="48">
        <v>4002670.5</v>
      </c>
      <c r="AE88" s="48">
        <v>4953974</v>
      </c>
      <c r="AF88" s="48">
        <v>4617353.5</v>
      </c>
      <c r="AG88" s="48">
        <v>4059101</v>
      </c>
      <c r="AH88" s="48">
        <v>4782702</v>
      </c>
    </row>
    <row r="89" spans="1:34">
      <c r="A89" s="48">
        <v>2545925</v>
      </c>
      <c r="B89" s="49" t="s">
        <v>165</v>
      </c>
      <c r="C89" s="49" t="s">
        <v>166</v>
      </c>
      <c r="D89" s="49" t="s">
        <v>167</v>
      </c>
      <c r="E89" s="48">
        <v>2186129.75</v>
      </c>
      <c r="F89" s="48">
        <v>2150169.5</v>
      </c>
      <c r="G89" s="48">
        <v>2649978.5</v>
      </c>
      <c r="H89" s="48">
        <v>2785905.75</v>
      </c>
      <c r="I89" s="48">
        <v>2692965.75</v>
      </c>
      <c r="J89" s="48">
        <v>1415939.75</v>
      </c>
      <c r="K89" s="48">
        <v>1166324.6200000001</v>
      </c>
      <c r="L89" s="48">
        <v>877932</v>
      </c>
      <c r="M89" s="48">
        <v>1580159.75</v>
      </c>
      <c r="N89" s="48">
        <v>1740888.25</v>
      </c>
      <c r="O89" s="48">
        <v>1000909.62</v>
      </c>
      <c r="P89" s="48">
        <v>1605786.12</v>
      </c>
      <c r="Q89" s="48">
        <v>2162968.25</v>
      </c>
      <c r="R89" s="48">
        <v>849367.44</v>
      </c>
      <c r="S89" s="48">
        <v>959678.06</v>
      </c>
      <c r="T89" s="48">
        <v>3372516.5</v>
      </c>
      <c r="U89" s="48">
        <v>3354466.25</v>
      </c>
      <c r="V89" s="48">
        <v>4873148</v>
      </c>
      <c r="W89" s="48">
        <v>4885828</v>
      </c>
      <c r="X89" s="48">
        <v>4698251</v>
      </c>
      <c r="Y89" s="48">
        <v>3202816</v>
      </c>
      <c r="Z89" s="48">
        <v>3213285.25</v>
      </c>
      <c r="AA89" s="48">
        <v>3444299.25</v>
      </c>
      <c r="AB89" s="48">
        <v>3455126.75</v>
      </c>
      <c r="AC89" s="48">
        <v>3403005.5</v>
      </c>
      <c r="AD89" s="48">
        <v>4612151</v>
      </c>
      <c r="AE89" s="48">
        <v>4973323.5</v>
      </c>
      <c r="AF89" s="48">
        <v>5008336</v>
      </c>
      <c r="AG89" s="48">
        <v>4316310.5</v>
      </c>
      <c r="AH89" s="48">
        <v>5508945</v>
      </c>
    </row>
    <row r="90" spans="1:34">
      <c r="A90" s="48">
        <v>2542556</v>
      </c>
      <c r="B90" s="49" t="s">
        <v>168</v>
      </c>
      <c r="C90" s="49" t="s">
        <v>169</v>
      </c>
      <c r="D90" s="49" t="s">
        <v>170</v>
      </c>
      <c r="E90" s="48">
        <v>1445276</v>
      </c>
      <c r="F90" s="48">
        <v>1195752.25</v>
      </c>
      <c r="G90" s="48">
        <v>1959797.5</v>
      </c>
      <c r="H90" s="48">
        <v>2026268.88</v>
      </c>
      <c r="I90" s="48">
        <v>1885133.5</v>
      </c>
      <c r="J90" s="48">
        <v>874162.5</v>
      </c>
      <c r="K90" s="48">
        <v>686278.75</v>
      </c>
      <c r="L90" s="48">
        <v>534546.31000000006</v>
      </c>
      <c r="M90" s="48">
        <v>1257515.6200000001</v>
      </c>
      <c r="N90" s="48">
        <v>1343779.5</v>
      </c>
      <c r="O90" s="48">
        <v>476012.78</v>
      </c>
      <c r="P90" s="48">
        <v>1382135.88</v>
      </c>
      <c r="Q90" s="48">
        <v>2254762.25</v>
      </c>
      <c r="R90" s="48">
        <v>767785.19</v>
      </c>
      <c r="S90" s="48">
        <v>799810.81</v>
      </c>
      <c r="T90" s="48">
        <v>1742312.62</v>
      </c>
      <c r="U90" s="48">
        <v>1724806</v>
      </c>
      <c r="V90" s="48">
        <v>2932123.5</v>
      </c>
      <c r="W90" s="48">
        <v>3059098</v>
      </c>
      <c r="X90" s="48">
        <v>2923738</v>
      </c>
      <c r="Y90" s="48">
        <v>2084425.25</v>
      </c>
      <c r="Z90" s="48">
        <v>2190634.25</v>
      </c>
      <c r="AA90" s="48">
        <v>2168270.5</v>
      </c>
      <c r="AB90" s="48">
        <v>2532671.75</v>
      </c>
      <c r="AC90" s="48">
        <v>2410167.5</v>
      </c>
      <c r="AD90" s="48">
        <v>2308503</v>
      </c>
      <c r="AE90" s="48">
        <v>4647058</v>
      </c>
      <c r="AF90" s="48">
        <v>4916529</v>
      </c>
      <c r="AG90" s="48">
        <v>4060121.25</v>
      </c>
      <c r="AH90" s="48">
        <v>4589236.5</v>
      </c>
    </row>
    <row r="91" spans="1:34">
      <c r="A91" s="48">
        <v>2542551</v>
      </c>
      <c r="B91" s="49" t="s">
        <v>171</v>
      </c>
      <c r="C91" s="49" t="s">
        <v>172</v>
      </c>
      <c r="D91" s="49" t="s">
        <v>173</v>
      </c>
      <c r="E91" s="48">
        <v>22086360</v>
      </c>
      <c r="F91" s="48">
        <v>17909916</v>
      </c>
      <c r="G91" s="48">
        <v>7135023</v>
      </c>
      <c r="H91" s="48">
        <v>7423614</v>
      </c>
      <c r="I91" s="48">
        <v>8961545</v>
      </c>
      <c r="J91" s="48">
        <v>11045911</v>
      </c>
      <c r="K91" s="48">
        <v>8055799</v>
      </c>
      <c r="L91" s="48">
        <v>6062231.5</v>
      </c>
      <c r="M91" s="48">
        <v>12217404</v>
      </c>
      <c r="N91" s="48">
        <v>13987252</v>
      </c>
      <c r="O91" s="48">
        <v>5127981</v>
      </c>
      <c r="P91" s="48">
        <v>849943.88</v>
      </c>
      <c r="Q91" s="48">
        <v>1156744.25</v>
      </c>
      <c r="R91" s="48">
        <v>587421</v>
      </c>
      <c r="S91" s="48">
        <v>606289.75</v>
      </c>
      <c r="T91" s="48">
        <v>20307292</v>
      </c>
      <c r="U91" s="48">
        <v>21019282</v>
      </c>
      <c r="V91" s="48">
        <v>7965109</v>
      </c>
      <c r="W91" s="48">
        <v>7692188</v>
      </c>
      <c r="X91" s="48">
        <v>11069538</v>
      </c>
      <c r="Y91" s="48">
        <v>17550790</v>
      </c>
      <c r="Z91" s="48">
        <v>16283468</v>
      </c>
      <c r="AA91" s="48">
        <v>15748581</v>
      </c>
      <c r="AB91" s="48">
        <v>17439160</v>
      </c>
      <c r="AC91" s="48">
        <v>17047460</v>
      </c>
      <c r="AD91" s="48">
        <v>15190312</v>
      </c>
      <c r="AE91" s="48">
        <v>1390606.75</v>
      </c>
      <c r="AF91" s="48">
        <v>1947137</v>
      </c>
      <c r="AG91" s="48">
        <v>1602516.5</v>
      </c>
      <c r="AH91" s="48">
        <v>1827604.25</v>
      </c>
    </row>
    <row r="92" spans="1:34">
      <c r="A92" s="48">
        <v>2544968</v>
      </c>
      <c r="B92" s="49" t="s">
        <v>174</v>
      </c>
      <c r="C92" s="49" t="s">
        <v>175</v>
      </c>
      <c r="D92" s="49" t="s">
        <v>176</v>
      </c>
      <c r="E92" s="48">
        <v>2677764.5</v>
      </c>
      <c r="F92" s="48">
        <v>2003275.75</v>
      </c>
      <c r="G92" s="48">
        <v>1912870.75</v>
      </c>
      <c r="H92" s="48">
        <v>1888536.5</v>
      </c>
      <c r="I92" s="48">
        <v>1891239.25</v>
      </c>
      <c r="J92" s="48">
        <v>1489250.12</v>
      </c>
      <c r="K92" s="48">
        <v>1192268.3799999999</v>
      </c>
      <c r="L92" s="48">
        <v>900584.06</v>
      </c>
      <c r="M92" s="48">
        <v>1636389.62</v>
      </c>
      <c r="N92" s="48">
        <v>1864787</v>
      </c>
      <c r="O92" s="48">
        <v>704927.62</v>
      </c>
      <c r="P92" s="48">
        <v>882666.81</v>
      </c>
      <c r="Q92" s="48">
        <v>1145613.3799999999</v>
      </c>
      <c r="R92" s="48">
        <v>461803.09</v>
      </c>
      <c r="S92" s="48">
        <v>428757.03</v>
      </c>
      <c r="T92" s="48">
        <v>3296726.5</v>
      </c>
      <c r="U92" s="48">
        <v>3234269.25</v>
      </c>
      <c r="V92" s="48">
        <v>3073259</v>
      </c>
      <c r="W92" s="48">
        <v>2830048</v>
      </c>
      <c r="X92" s="48">
        <v>2877487.25</v>
      </c>
      <c r="Y92" s="48">
        <v>3404368</v>
      </c>
      <c r="Z92" s="48">
        <v>3661395.5</v>
      </c>
      <c r="AA92" s="48">
        <v>3521996.25</v>
      </c>
      <c r="AB92" s="48">
        <v>3379952.5</v>
      </c>
      <c r="AC92" s="48">
        <v>3251119</v>
      </c>
      <c r="AD92" s="48">
        <v>2975224.25</v>
      </c>
      <c r="AE92" s="48">
        <v>2922487</v>
      </c>
      <c r="AF92" s="48">
        <v>2592402.75</v>
      </c>
      <c r="AG92" s="48">
        <v>2148080.75</v>
      </c>
      <c r="AH92" s="48">
        <v>2084454.75</v>
      </c>
    </row>
    <row r="93" spans="1:34">
      <c r="A93" s="48">
        <v>2542154</v>
      </c>
      <c r="B93" s="49" t="s">
        <v>177</v>
      </c>
      <c r="C93" s="49" t="s">
        <v>178</v>
      </c>
      <c r="D93" s="49" t="s">
        <v>179</v>
      </c>
      <c r="E93" s="48">
        <v>5064059.5</v>
      </c>
      <c r="F93" s="48">
        <v>3867998.75</v>
      </c>
      <c r="G93" s="48">
        <v>2760486.25</v>
      </c>
      <c r="H93" s="48">
        <v>2774035.25</v>
      </c>
      <c r="I93" s="48">
        <v>2727560.75</v>
      </c>
      <c r="J93" s="48">
        <v>3252297.75</v>
      </c>
      <c r="K93" s="48">
        <v>2447016.5</v>
      </c>
      <c r="L93" s="48">
        <v>1577956.5</v>
      </c>
      <c r="M93" s="48">
        <v>2613764.5</v>
      </c>
      <c r="N93" s="48">
        <v>3157884.25</v>
      </c>
      <c r="O93" s="48">
        <v>1443973.88</v>
      </c>
      <c r="P93" s="48">
        <v>2190396.5</v>
      </c>
      <c r="Q93" s="48">
        <v>3825319.25</v>
      </c>
      <c r="R93" s="48">
        <v>1545997.12</v>
      </c>
      <c r="S93" s="48">
        <v>1526424.62</v>
      </c>
      <c r="T93" s="48">
        <v>6531682.5</v>
      </c>
      <c r="U93" s="48">
        <v>6741184.5</v>
      </c>
      <c r="V93" s="48">
        <v>4251356.5</v>
      </c>
      <c r="W93" s="48">
        <v>4136049.25</v>
      </c>
      <c r="X93" s="48">
        <v>4170990</v>
      </c>
      <c r="Y93" s="48">
        <v>7113368.5</v>
      </c>
      <c r="Z93" s="48">
        <v>7501605.5</v>
      </c>
      <c r="AA93" s="48">
        <v>6578478</v>
      </c>
      <c r="AB93" s="48">
        <v>6107638</v>
      </c>
      <c r="AC93" s="48">
        <v>6286407</v>
      </c>
      <c r="AD93" s="48">
        <v>6811559</v>
      </c>
      <c r="AE93" s="48">
        <v>7233882.5</v>
      </c>
      <c r="AF93" s="48">
        <v>8587160</v>
      </c>
      <c r="AG93" s="48">
        <v>8505655</v>
      </c>
      <c r="AH93" s="48">
        <v>8715965</v>
      </c>
    </row>
    <row r="94" spans="1:34">
      <c r="A94" s="48">
        <v>2544040</v>
      </c>
      <c r="B94" s="49" t="s">
        <v>180</v>
      </c>
      <c r="C94" s="49" t="s">
        <v>181</v>
      </c>
      <c r="D94" s="49" t="s">
        <v>182</v>
      </c>
      <c r="E94" s="48">
        <v>3077974.5</v>
      </c>
      <c r="F94" s="48">
        <v>2191497</v>
      </c>
      <c r="G94" s="48">
        <v>3381055</v>
      </c>
      <c r="H94" s="48">
        <v>3246555</v>
      </c>
      <c r="I94" s="48">
        <v>3086187.5</v>
      </c>
      <c r="J94" s="48">
        <v>1451062.12</v>
      </c>
      <c r="K94" s="48">
        <v>1161319.3799999999</v>
      </c>
      <c r="L94" s="48">
        <v>684951.88</v>
      </c>
      <c r="M94" s="48">
        <v>1385888.38</v>
      </c>
      <c r="N94" s="48">
        <v>1518135.12</v>
      </c>
      <c r="O94" s="48">
        <v>1268106.75</v>
      </c>
      <c r="P94" s="48">
        <v>1873634.75</v>
      </c>
      <c r="Q94" s="48">
        <v>3908901.25</v>
      </c>
      <c r="R94" s="48">
        <v>1240854.5</v>
      </c>
      <c r="S94" s="48">
        <v>1371409</v>
      </c>
      <c r="T94" s="48">
        <v>4594667.5</v>
      </c>
      <c r="U94" s="48">
        <v>4293491</v>
      </c>
      <c r="V94" s="48">
        <v>5912522.5</v>
      </c>
      <c r="W94" s="48">
        <v>5514341.5</v>
      </c>
      <c r="X94" s="48">
        <v>5381912</v>
      </c>
      <c r="Y94" s="48">
        <v>3823123.25</v>
      </c>
      <c r="Z94" s="48">
        <v>4192446</v>
      </c>
      <c r="AA94" s="48">
        <v>2831481.5</v>
      </c>
      <c r="AB94" s="48">
        <v>3358392.25</v>
      </c>
      <c r="AC94" s="48">
        <v>3407924.75</v>
      </c>
      <c r="AD94" s="48">
        <v>6629018.5</v>
      </c>
      <c r="AE94" s="48">
        <v>6554028</v>
      </c>
      <c r="AF94" s="48">
        <v>9571903</v>
      </c>
      <c r="AG94" s="48">
        <v>5686192.5</v>
      </c>
      <c r="AH94" s="48">
        <v>7537426</v>
      </c>
    </row>
    <row r="95" spans="1:34">
      <c r="A95" s="48">
        <v>2542445</v>
      </c>
      <c r="B95" s="49" t="s">
        <v>183</v>
      </c>
      <c r="C95" s="49" t="s">
        <v>184</v>
      </c>
      <c r="D95" s="49" t="s">
        <v>185</v>
      </c>
      <c r="E95" s="48">
        <v>11452866</v>
      </c>
      <c r="F95" s="48">
        <v>10185309</v>
      </c>
      <c r="G95" s="48">
        <v>15936330</v>
      </c>
      <c r="H95" s="48">
        <v>16810090</v>
      </c>
      <c r="I95" s="48">
        <v>15742789</v>
      </c>
      <c r="J95" s="48">
        <v>7980575</v>
      </c>
      <c r="K95" s="48">
        <v>6564245.5</v>
      </c>
      <c r="L95" s="48">
        <v>4840303</v>
      </c>
      <c r="M95" s="48">
        <v>9033099</v>
      </c>
      <c r="N95" s="48">
        <v>9586052</v>
      </c>
      <c r="O95" s="48">
        <v>4260876</v>
      </c>
      <c r="P95" s="48">
        <v>3001697</v>
      </c>
      <c r="Q95" s="48">
        <v>4409293</v>
      </c>
      <c r="R95" s="48">
        <v>2424275.25</v>
      </c>
      <c r="S95" s="48">
        <v>1913667.12</v>
      </c>
      <c r="T95" s="48">
        <v>18019212</v>
      </c>
      <c r="U95" s="48">
        <v>17304406</v>
      </c>
      <c r="V95" s="48">
        <v>26515084</v>
      </c>
      <c r="W95" s="48">
        <v>25663874</v>
      </c>
      <c r="X95" s="48">
        <v>25601876</v>
      </c>
      <c r="Y95" s="48">
        <v>15833384</v>
      </c>
      <c r="Z95" s="48">
        <v>15553012</v>
      </c>
      <c r="AA95" s="48">
        <v>12583046</v>
      </c>
      <c r="AB95" s="48">
        <v>15136703</v>
      </c>
      <c r="AC95" s="48">
        <v>15597960</v>
      </c>
      <c r="AD95" s="48">
        <v>14110577</v>
      </c>
      <c r="AE95" s="48">
        <v>6014550.5</v>
      </c>
      <c r="AF95" s="48">
        <v>7928103</v>
      </c>
      <c r="AG95" s="48">
        <v>7113409.5</v>
      </c>
      <c r="AH95" s="48">
        <v>5603603</v>
      </c>
    </row>
    <row r="96" spans="1:34">
      <c r="A96" s="48">
        <v>2542247</v>
      </c>
      <c r="B96" s="49" t="s">
        <v>186</v>
      </c>
      <c r="C96" s="49" t="s">
        <v>187</v>
      </c>
      <c r="D96" s="49" t="s">
        <v>188</v>
      </c>
      <c r="E96" s="48">
        <v>1525848.38</v>
      </c>
      <c r="F96" s="48">
        <v>1175770.75</v>
      </c>
      <c r="G96" s="48">
        <v>2096872.62</v>
      </c>
      <c r="H96" s="48">
        <v>1921460.62</v>
      </c>
      <c r="I96" s="48">
        <v>1860100.75</v>
      </c>
      <c r="J96" s="48">
        <v>528403.06000000006</v>
      </c>
      <c r="K96" s="48">
        <v>420190.66</v>
      </c>
      <c r="L96" s="48">
        <v>416910.28</v>
      </c>
      <c r="M96" s="48">
        <v>884457.5</v>
      </c>
      <c r="N96" s="48">
        <v>1016011.44</v>
      </c>
      <c r="O96" s="48">
        <v>401295.94</v>
      </c>
      <c r="P96" s="48">
        <v>685021.62</v>
      </c>
      <c r="Q96" s="48">
        <v>877032.38</v>
      </c>
      <c r="R96" s="48">
        <v>534106.38</v>
      </c>
      <c r="S96" s="48">
        <v>492825.16</v>
      </c>
      <c r="T96" s="48">
        <v>1777684.88</v>
      </c>
      <c r="U96" s="48">
        <v>1444193.88</v>
      </c>
      <c r="V96" s="48">
        <v>2656229</v>
      </c>
      <c r="W96" s="48">
        <v>2735798.5</v>
      </c>
      <c r="X96" s="48">
        <v>2778831.5</v>
      </c>
      <c r="Y96" s="48">
        <v>812444.81</v>
      </c>
      <c r="Z96" s="48">
        <v>779159.94</v>
      </c>
      <c r="AA96" s="48">
        <v>1013058.69</v>
      </c>
      <c r="AB96" s="48">
        <v>1342841.75</v>
      </c>
      <c r="AC96" s="48">
        <v>1399816.38</v>
      </c>
      <c r="AD96" s="48">
        <v>687984.38</v>
      </c>
      <c r="AE96" s="48">
        <v>694594.94</v>
      </c>
      <c r="AF96" s="48">
        <v>909200.62</v>
      </c>
      <c r="AG96" s="48">
        <v>824736.38</v>
      </c>
      <c r="AH96" s="48">
        <v>593720.31000000006</v>
      </c>
    </row>
    <row r="97" spans="1:34">
      <c r="A97" s="48">
        <v>2542157</v>
      </c>
      <c r="B97" s="49" t="s">
        <v>189</v>
      </c>
      <c r="C97" s="49" t="s">
        <v>190</v>
      </c>
      <c r="D97" s="49" t="s">
        <v>191</v>
      </c>
      <c r="E97" s="48">
        <v>2904623</v>
      </c>
      <c r="F97" s="48">
        <v>2454756.5</v>
      </c>
      <c r="G97" s="48">
        <v>1949203.38</v>
      </c>
      <c r="H97" s="48">
        <v>2029442</v>
      </c>
      <c r="I97" s="48">
        <v>2131336.25</v>
      </c>
      <c r="J97" s="48">
        <v>2058643.12</v>
      </c>
      <c r="K97" s="48">
        <v>1487553.75</v>
      </c>
      <c r="L97" s="48">
        <v>1266703.25</v>
      </c>
      <c r="M97" s="48">
        <v>1659858.75</v>
      </c>
      <c r="N97" s="48">
        <v>1965940.5</v>
      </c>
      <c r="O97" s="48">
        <v>776665.69</v>
      </c>
      <c r="P97" s="48">
        <v>667180.56000000006</v>
      </c>
      <c r="Q97" s="48">
        <v>1216469.6200000001</v>
      </c>
      <c r="R97" s="48">
        <v>498818.59</v>
      </c>
      <c r="S97" s="48">
        <v>410324.38</v>
      </c>
      <c r="T97" s="48">
        <v>4130600</v>
      </c>
      <c r="U97" s="48">
        <v>4422903.5</v>
      </c>
      <c r="V97" s="48">
        <v>3049923.25</v>
      </c>
      <c r="W97" s="48">
        <v>3299003</v>
      </c>
      <c r="X97" s="48">
        <v>3433485.75</v>
      </c>
      <c r="Y97" s="48">
        <v>4993451</v>
      </c>
      <c r="Z97" s="48">
        <v>4937598</v>
      </c>
      <c r="AA97" s="48">
        <v>5075534.5</v>
      </c>
      <c r="AB97" s="48">
        <v>3473890.75</v>
      </c>
      <c r="AC97" s="48">
        <v>3681023.25</v>
      </c>
      <c r="AD97" s="48">
        <v>2941109.5</v>
      </c>
      <c r="AE97" s="48">
        <v>1680265.38</v>
      </c>
      <c r="AF97" s="48">
        <v>2588557.25</v>
      </c>
      <c r="AG97" s="48">
        <v>1711828.75</v>
      </c>
      <c r="AH97" s="48">
        <v>1703505.38</v>
      </c>
    </row>
    <row r="98" spans="1:34">
      <c r="A98" s="48">
        <v>2542103</v>
      </c>
      <c r="B98" s="49" t="s">
        <v>192</v>
      </c>
      <c r="C98" s="49" t="s">
        <v>193</v>
      </c>
      <c r="D98" s="49" t="s">
        <v>194</v>
      </c>
      <c r="E98" s="48">
        <v>3876053.25</v>
      </c>
      <c r="F98" s="48">
        <v>2852277.25</v>
      </c>
      <c r="G98" s="48">
        <v>2702180.25</v>
      </c>
      <c r="H98" s="48">
        <v>2708580</v>
      </c>
      <c r="I98" s="48">
        <v>2606645.5</v>
      </c>
      <c r="J98" s="48">
        <v>2260997</v>
      </c>
      <c r="K98" s="48">
        <v>1768686.75</v>
      </c>
      <c r="L98" s="48">
        <v>1214758.75</v>
      </c>
      <c r="M98" s="48">
        <v>2424574.25</v>
      </c>
      <c r="N98" s="48">
        <v>2626957.5</v>
      </c>
      <c r="O98" s="48">
        <v>1281788.5</v>
      </c>
      <c r="P98" s="48">
        <v>954788.06</v>
      </c>
      <c r="Q98" s="48">
        <v>1312153.8799999999</v>
      </c>
      <c r="R98" s="48">
        <v>503984.22</v>
      </c>
      <c r="S98" s="48">
        <v>567859.88</v>
      </c>
      <c r="T98" s="48">
        <v>5590815</v>
      </c>
      <c r="U98" s="48">
        <v>5474714</v>
      </c>
      <c r="V98" s="48">
        <v>4753434.5</v>
      </c>
      <c r="W98" s="48">
        <v>4718148.5</v>
      </c>
      <c r="X98" s="48">
        <v>4888236.5</v>
      </c>
      <c r="Y98" s="48">
        <v>5873892.5</v>
      </c>
      <c r="Z98" s="48">
        <v>5986265</v>
      </c>
      <c r="AA98" s="48">
        <v>4753930.5</v>
      </c>
      <c r="AB98" s="48">
        <v>5537491.5</v>
      </c>
      <c r="AC98" s="48">
        <v>5303744.5</v>
      </c>
      <c r="AD98" s="48">
        <v>5776855.5</v>
      </c>
      <c r="AE98" s="48">
        <v>2234656.25</v>
      </c>
      <c r="AF98" s="48">
        <v>2611169</v>
      </c>
      <c r="AG98" s="48">
        <v>1395689.25</v>
      </c>
      <c r="AH98" s="48">
        <v>1942854</v>
      </c>
    </row>
    <row r="99" spans="1:34">
      <c r="A99" s="48">
        <v>2545183</v>
      </c>
      <c r="B99" s="49" t="s">
        <v>195</v>
      </c>
      <c r="C99" s="49" t="s">
        <v>196</v>
      </c>
      <c r="D99" s="49" t="s">
        <v>197</v>
      </c>
      <c r="E99" s="48">
        <v>8669626</v>
      </c>
      <c r="F99" s="48">
        <v>5972639</v>
      </c>
      <c r="G99" s="48">
        <v>10241306</v>
      </c>
      <c r="H99" s="48">
        <v>10047383</v>
      </c>
      <c r="I99" s="48">
        <v>9048430</v>
      </c>
      <c r="J99" s="48">
        <v>3620334.25</v>
      </c>
      <c r="K99" s="48">
        <v>2819613</v>
      </c>
      <c r="L99" s="48">
        <v>2308836.25</v>
      </c>
      <c r="M99" s="48">
        <v>4766098</v>
      </c>
      <c r="N99" s="48">
        <v>5378612.5</v>
      </c>
      <c r="O99" s="48">
        <v>2738235</v>
      </c>
      <c r="P99" s="48">
        <v>2584473</v>
      </c>
      <c r="Q99" s="48">
        <v>4602829</v>
      </c>
      <c r="R99" s="48">
        <v>2098418.75</v>
      </c>
      <c r="S99" s="48">
        <v>1796265.75</v>
      </c>
      <c r="T99" s="48">
        <v>11243090</v>
      </c>
      <c r="U99" s="48">
        <v>10512466</v>
      </c>
      <c r="V99" s="48">
        <v>15364330</v>
      </c>
      <c r="W99" s="48">
        <v>15030641</v>
      </c>
      <c r="X99" s="48">
        <v>14329235</v>
      </c>
      <c r="Y99" s="48">
        <v>8654003</v>
      </c>
      <c r="Z99" s="48">
        <v>8956903</v>
      </c>
      <c r="AA99" s="48">
        <v>8933209</v>
      </c>
      <c r="AB99" s="48">
        <v>10634226</v>
      </c>
      <c r="AC99" s="48">
        <v>9980667</v>
      </c>
      <c r="AD99" s="48">
        <v>13383555</v>
      </c>
      <c r="AE99" s="48">
        <v>7655751</v>
      </c>
      <c r="AF99" s="48">
        <v>9521779</v>
      </c>
      <c r="AG99" s="48">
        <v>9840832</v>
      </c>
      <c r="AH99" s="48">
        <v>9105674</v>
      </c>
    </row>
    <row r="100" spans="1:34">
      <c r="A100" s="48">
        <v>2544521</v>
      </c>
      <c r="B100" s="49" t="s">
        <v>198</v>
      </c>
      <c r="C100" s="49" t="s">
        <v>199</v>
      </c>
      <c r="D100" s="49" t="s">
        <v>200</v>
      </c>
      <c r="E100" s="48">
        <v>9474882</v>
      </c>
      <c r="F100" s="48">
        <v>6836411</v>
      </c>
      <c r="G100" s="48">
        <v>4201239.5</v>
      </c>
      <c r="H100" s="48">
        <v>3784452.75</v>
      </c>
      <c r="I100" s="48">
        <v>3577816</v>
      </c>
      <c r="J100" s="48">
        <v>5085917</v>
      </c>
      <c r="K100" s="48">
        <v>3740033</v>
      </c>
      <c r="L100" s="48">
        <v>2486660.25</v>
      </c>
      <c r="M100" s="48">
        <v>4646890</v>
      </c>
      <c r="N100" s="48">
        <v>5241037</v>
      </c>
      <c r="O100" s="48">
        <v>2653358.75</v>
      </c>
      <c r="P100" s="48">
        <v>4031816</v>
      </c>
      <c r="Q100" s="48">
        <v>5053592.5</v>
      </c>
      <c r="R100" s="48">
        <v>1579621</v>
      </c>
      <c r="S100" s="48">
        <v>1691272.12</v>
      </c>
      <c r="T100" s="48">
        <v>11537631</v>
      </c>
      <c r="U100" s="48">
        <v>11558264</v>
      </c>
      <c r="V100" s="48">
        <v>6021450</v>
      </c>
      <c r="W100" s="48">
        <v>5243892.5</v>
      </c>
      <c r="X100" s="48">
        <v>5600423.5</v>
      </c>
      <c r="Y100" s="48">
        <v>11220363</v>
      </c>
      <c r="Z100" s="48">
        <v>12745521</v>
      </c>
      <c r="AA100" s="48">
        <v>10331810</v>
      </c>
      <c r="AB100" s="48">
        <v>10927822</v>
      </c>
      <c r="AC100" s="48">
        <v>10430915</v>
      </c>
      <c r="AD100" s="48">
        <v>12858782</v>
      </c>
      <c r="AE100" s="48">
        <v>11731719</v>
      </c>
      <c r="AF100" s="48">
        <v>10313358</v>
      </c>
      <c r="AG100" s="48">
        <v>6784373</v>
      </c>
      <c r="AH100" s="48">
        <v>6784887</v>
      </c>
    </row>
    <row r="101" spans="1:34">
      <c r="A101" s="48">
        <v>2542670</v>
      </c>
      <c r="B101" s="49" t="s">
        <v>201</v>
      </c>
      <c r="C101" s="49" t="s">
        <v>202</v>
      </c>
      <c r="D101" s="49" t="s">
        <v>203</v>
      </c>
      <c r="E101" s="48">
        <v>2980315.25</v>
      </c>
      <c r="F101" s="48">
        <v>2537964.75</v>
      </c>
      <c r="G101" s="48">
        <v>1199299.3799999999</v>
      </c>
      <c r="H101" s="48">
        <v>1124518.75</v>
      </c>
      <c r="I101" s="48">
        <v>1244262.5</v>
      </c>
      <c r="J101" s="48">
        <v>3697542.5</v>
      </c>
      <c r="K101" s="48">
        <v>2506738.25</v>
      </c>
      <c r="L101" s="48">
        <v>1902994.12</v>
      </c>
      <c r="M101" s="48">
        <v>2453692.25</v>
      </c>
      <c r="N101" s="48">
        <v>3178036.75</v>
      </c>
      <c r="O101" s="48">
        <v>1090521</v>
      </c>
      <c r="P101" s="48">
        <v>949604.19</v>
      </c>
      <c r="Q101" s="48">
        <v>1539402.75</v>
      </c>
      <c r="R101" s="48">
        <v>502814.34</v>
      </c>
      <c r="S101" s="48">
        <v>675060.44</v>
      </c>
      <c r="T101" s="48">
        <v>2478633.75</v>
      </c>
      <c r="U101" s="48">
        <v>2693369</v>
      </c>
      <c r="V101" s="48">
        <v>1147210.5</v>
      </c>
      <c r="W101" s="48">
        <v>990341.06</v>
      </c>
      <c r="X101" s="48">
        <v>1230531.8799999999</v>
      </c>
      <c r="Y101" s="48">
        <v>6165395</v>
      </c>
      <c r="Z101" s="48">
        <v>5927934.5</v>
      </c>
      <c r="AA101" s="48">
        <v>5462416.5</v>
      </c>
      <c r="AB101" s="48">
        <v>3542072.5</v>
      </c>
      <c r="AC101" s="48">
        <v>4162044</v>
      </c>
      <c r="AD101" s="48">
        <v>3409928</v>
      </c>
      <c r="AE101" s="48">
        <v>2125894</v>
      </c>
      <c r="AF101" s="48">
        <v>2526155</v>
      </c>
      <c r="AG101" s="48">
        <v>1792315.38</v>
      </c>
      <c r="AH101" s="48">
        <v>2533981.5</v>
      </c>
    </row>
    <row r="102" spans="1:34">
      <c r="A102" s="48">
        <v>2545098</v>
      </c>
      <c r="B102" s="49" t="s">
        <v>204</v>
      </c>
      <c r="C102" s="49" t="s">
        <v>205</v>
      </c>
      <c r="D102" s="49" t="s">
        <v>206</v>
      </c>
      <c r="E102" s="48">
        <v>9713485</v>
      </c>
      <c r="F102" s="48">
        <v>8055214</v>
      </c>
      <c r="G102" s="48">
        <v>8681617</v>
      </c>
      <c r="H102" s="48">
        <v>8777942</v>
      </c>
      <c r="I102" s="48">
        <v>8620765</v>
      </c>
      <c r="J102" s="48">
        <v>4526090</v>
      </c>
      <c r="K102" s="48">
        <v>3276609.25</v>
      </c>
      <c r="L102" s="48">
        <v>2995578</v>
      </c>
      <c r="M102" s="48">
        <v>5337320.5</v>
      </c>
      <c r="N102" s="48">
        <v>6332503.5</v>
      </c>
      <c r="O102" s="48">
        <v>2690745.25</v>
      </c>
      <c r="P102" s="48">
        <v>1740024.62</v>
      </c>
      <c r="Q102" s="48">
        <v>2898303</v>
      </c>
      <c r="R102" s="48">
        <v>1064652.8799999999</v>
      </c>
      <c r="S102" s="48">
        <v>1016017.25</v>
      </c>
      <c r="T102" s="48">
        <v>6178309.5</v>
      </c>
      <c r="U102" s="48">
        <v>6917094.5</v>
      </c>
      <c r="V102" s="48">
        <v>5713399</v>
      </c>
      <c r="W102" s="48">
        <v>5883536</v>
      </c>
      <c r="X102" s="48">
        <v>6193104</v>
      </c>
      <c r="Y102" s="48">
        <v>5925183</v>
      </c>
      <c r="Z102" s="48">
        <v>7104489.5</v>
      </c>
      <c r="AA102" s="48">
        <v>7207653.5</v>
      </c>
      <c r="AB102" s="48">
        <v>6720229.5</v>
      </c>
      <c r="AC102" s="48">
        <v>6404826.5</v>
      </c>
      <c r="AD102" s="48">
        <v>8173228.5</v>
      </c>
      <c r="AE102" s="48">
        <v>3688063.5</v>
      </c>
      <c r="AF102" s="48">
        <v>4211463.5</v>
      </c>
      <c r="AG102" s="48">
        <v>3981554.25</v>
      </c>
      <c r="AH102" s="48">
        <v>4076800</v>
      </c>
    </row>
    <row r="103" spans="1:34">
      <c r="A103" s="48">
        <v>2547950</v>
      </c>
      <c r="B103" s="49" t="s">
        <v>207</v>
      </c>
      <c r="C103" s="49" t="s">
        <v>208</v>
      </c>
      <c r="D103" s="49" t="s">
        <v>209</v>
      </c>
      <c r="E103" s="48">
        <v>1351029.5</v>
      </c>
      <c r="F103" s="48">
        <v>1045296.19</v>
      </c>
      <c r="G103" s="48">
        <v>1122132.3799999999</v>
      </c>
      <c r="H103" s="48">
        <v>1079939.5</v>
      </c>
      <c r="I103" s="48">
        <v>1142369.5</v>
      </c>
      <c r="J103" s="48">
        <v>674252.56</v>
      </c>
      <c r="K103" s="48">
        <v>512970.19</v>
      </c>
      <c r="L103" s="48">
        <v>407525.25</v>
      </c>
      <c r="M103" s="48">
        <v>676856</v>
      </c>
      <c r="N103" s="48">
        <v>760749.69</v>
      </c>
      <c r="O103" s="48">
        <v>310857.06</v>
      </c>
      <c r="P103" s="48">
        <v>527261.18999999994</v>
      </c>
      <c r="Q103" s="48">
        <v>839099.19</v>
      </c>
      <c r="R103" s="48">
        <v>286162.81</v>
      </c>
      <c r="S103" s="48">
        <v>278594.40999999997</v>
      </c>
      <c r="T103" s="48">
        <v>1569475.75</v>
      </c>
      <c r="U103" s="48">
        <v>1587933.38</v>
      </c>
      <c r="V103" s="48">
        <v>1657282.5</v>
      </c>
      <c r="W103" s="48">
        <v>1605008.75</v>
      </c>
      <c r="X103" s="48">
        <v>1657356</v>
      </c>
      <c r="Y103" s="48">
        <v>1530503.88</v>
      </c>
      <c r="Z103" s="48">
        <v>1602532.38</v>
      </c>
      <c r="AA103" s="48">
        <v>1654653</v>
      </c>
      <c r="AB103" s="48">
        <v>1418143.12</v>
      </c>
      <c r="AC103" s="48">
        <v>1331328.25</v>
      </c>
      <c r="AD103" s="48">
        <v>1542658.75</v>
      </c>
      <c r="AE103" s="48">
        <v>1790142.75</v>
      </c>
      <c r="AF103" s="48">
        <v>1968811.62</v>
      </c>
      <c r="AG103" s="48">
        <v>1619215.88</v>
      </c>
      <c r="AH103" s="48">
        <v>1639277.75</v>
      </c>
    </row>
    <row r="104" spans="1:34">
      <c r="A104" s="48">
        <v>2542180</v>
      </c>
      <c r="B104" s="49" t="s">
        <v>210</v>
      </c>
      <c r="C104" s="49" t="s">
        <v>211</v>
      </c>
      <c r="D104" s="49" t="s">
        <v>212</v>
      </c>
      <c r="E104" s="48">
        <v>1653513.38</v>
      </c>
      <c r="F104" s="48">
        <v>1253055.5</v>
      </c>
      <c r="G104" s="48">
        <v>1217079.5</v>
      </c>
      <c r="H104" s="48">
        <v>1149266.8799999999</v>
      </c>
      <c r="I104" s="48">
        <v>1091803.25</v>
      </c>
      <c r="J104" s="48">
        <v>822449</v>
      </c>
      <c r="K104" s="48">
        <v>612744.62</v>
      </c>
      <c r="L104" s="48">
        <v>469946.19</v>
      </c>
      <c r="M104" s="48">
        <v>960049.81</v>
      </c>
      <c r="N104" s="48">
        <v>1092616.8799999999</v>
      </c>
      <c r="O104" s="48">
        <v>604245.31000000006</v>
      </c>
      <c r="P104" s="48">
        <v>747878.88</v>
      </c>
      <c r="Q104" s="48">
        <v>1100842.8799999999</v>
      </c>
      <c r="R104" s="48">
        <v>419177.53</v>
      </c>
      <c r="S104" s="48">
        <v>445956.16</v>
      </c>
      <c r="T104" s="48">
        <v>1887757.25</v>
      </c>
      <c r="U104" s="48">
        <v>1937855.62</v>
      </c>
      <c r="V104" s="48">
        <v>1904716.25</v>
      </c>
      <c r="W104" s="48">
        <v>1723022.75</v>
      </c>
      <c r="X104" s="48">
        <v>1741581.75</v>
      </c>
      <c r="Y104" s="48">
        <v>2031073.12</v>
      </c>
      <c r="Z104" s="48">
        <v>2015845.38</v>
      </c>
      <c r="AA104" s="48">
        <v>1992304.5</v>
      </c>
      <c r="AB104" s="48">
        <v>2060518.12</v>
      </c>
      <c r="AC104" s="48">
        <v>1980207.75</v>
      </c>
      <c r="AD104" s="48">
        <v>2872872</v>
      </c>
      <c r="AE104" s="48">
        <v>2562845.25</v>
      </c>
      <c r="AF104" s="48">
        <v>2470595.5</v>
      </c>
      <c r="AG104" s="48">
        <v>2250585.75</v>
      </c>
      <c r="AH104" s="48">
        <v>2517653.5</v>
      </c>
    </row>
    <row r="105" spans="1:34">
      <c r="A105" s="48">
        <v>2542740</v>
      </c>
      <c r="B105" s="49" t="s">
        <v>213</v>
      </c>
      <c r="C105" s="49" t="s">
        <v>214</v>
      </c>
      <c r="D105" s="49" t="s">
        <v>215</v>
      </c>
      <c r="E105" s="48">
        <v>22934656</v>
      </c>
      <c r="F105" s="48">
        <v>22993828</v>
      </c>
      <c r="G105" s="48">
        <v>9023902</v>
      </c>
      <c r="H105" s="48">
        <v>10108608</v>
      </c>
      <c r="I105" s="48">
        <v>11112456</v>
      </c>
      <c r="J105" s="48">
        <v>19028606</v>
      </c>
      <c r="K105" s="48">
        <v>15632939</v>
      </c>
      <c r="L105" s="48">
        <v>11168381</v>
      </c>
      <c r="M105" s="48">
        <v>14800103</v>
      </c>
      <c r="N105" s="48">
        <v>18416000</v>
      </c>
      <c r="O105" s="48">
        <v>10354955</v>
      </c>
      <c r="P105" s="48">
        <v>2719452.5</v>
      </c>
      <c r="Q105" s="48">
        <v>3676909</v>
      </c>
      <c r="R105" s="48">
        <v>2246642.5</v>
      </c>
      <c r="S105" s="48">
        <v>1956241.62</v>
      </c>
      <c r="T105" s="48">
        <v>16748149</v>
      </c>
      <c r="U105" s="48">
        <v>19992260</v>
      </c>
      <c r="V105" s="48">
        <v>5232278</v>
      </c>
      <c r="W105" s="48">
        <v>4437237</v>
      </c>
      <c r="X105" s="48">
        <v>5393641</v>
      </c>
      <c r="Y105" s="48">
        <v>19252192</v>
      </c>
      <c r="Z105" s="48">
        <v>20452840</v>
      </c>
      <c r="AA105" s="48">
        <v>15833187</v>
      </c>
      <c r="AB105" s="48">
        <v>12722549</v>
      </c>
      <c r="AC105" s="48">
        <v>15522556</v>
      </c>
      <c r="AD105" s="48">
        <v>20701310</v>
      </c>
      <c r="AE105" s="48">
        <v>2709695</v>
      </c>
      <c r="AF105" s="48">
        <v>2799742.25</v>
      </c>
      <c r="AG105" s="48">
        <v>3256766</v>
      </c>
      <c r="AH105" s="48">
        <v>3290608.75</v>
      </c>
    </row>
    <row r="106" spans="1:34">
      <c r="A106" s="48">
        <v>2544449</v>
      </c>
      <c r="B106" s="49" t="s">
        <v>216</v>
      </c>
      <c r="C106" s="49" t="s">
        <v>217</v>
      </c>
      <c r="D106" s="49" t="s">
        <v>218</v>
      </c>
      <c r="E106" s="48">
        <v>1158331.8799999999</v>
      </c>
      <c r="F106" s="48">
        <v>1022707.69</v>
      </c>
      <c r="G106" s="48">
        <v>1932241.88</v>
      </c>
      <c r="H106" s="48">
        <v>1998311</v>
      </c>
      <c r="I106" s="48">
        <v>1973879</v>
      </c>
      <c r="J106" s="48">
        <v>615815.43999999994</v>
      </c>
      <c r="K106" s="48">
        <v>505039.88</v>
      </c>
      <c r="L106" s="48">
        <v>566024.68999999994</v>
      </c>
      <c r="M106" s="48">
        <v>836207.56</v>
      </c>
      <c r="N106" s="48">
        <v>880233.81</v>
      </c>
      <c r="O106" s="48">
        <v>290697.75</v>
      </c>
      <c r="P106" s="48">
        <v>448283.62</v>
      </c>
      <c r="Q106" s="48">
        <v>741408.06</v>
      </c>
      <c r="R106" s="48">
        <v>362617.44</v>
      </c>
      <c r="S106" s="48">
        <v>353478.72</v>
      </c>
      <c r="T106" s="48">
        <v>1725711.12</v>
      </c>
      <c r="U106" s="48">
        <v>1742317.25</v>
      </c>
      <c r="V106" s="48">
        <v>3541519</v>
      </c>
      <c r="W106" s="48">
        <v>3458720.75</v>
      </c>
      <c r="X106" s="48">
        <v>3517798.75</v>
      </c>
      <c r="Y106" s="48">
        <v>1486926</v>
      </c>
      <c r="Z106" s="48">
        <v>1412361</v>
      </c>
      <c r="AA106" s="48">
        <v>1971775.62</v>
      </c>
      <c r="AB106" s="48">
        <v>1771065.25</v>
      </c>
      <c r="AC106" s="48">
        <v>1634655.25</v>
      </c>
      <c r="AD106" s="48">
        <v>1144448.25</v>
      </c>
      <c r="AE106" s="48">
        <v>1266077.3799999999</v>
      </c>
      <c r="AF106" s="48">
        <v>1653882.5</v>
      </c>
      <c r="AG106" s="48">
        <v>1650373.12</v>
      </c>
      <c r="AH106" s="48">
        <v>1384130.12</v>
      </c>
    </row>
    <row r="107" spans="1:34">
      <c r="A107" s="48">
        <v>2546223</v>
      </c>
      <c r="B107" s="49" t="s">
        <v>219</v>
      </c>
      <c r="C107" s="49" t="s">
        <v>220</v>
      </c>
      <c r="D107" s="49" t="s">
        <v>221</v>
      </c>
      <c r="E107" s="48">
        <v>1935757.75</v>
      </c>
      <c r="F107" s="48">
        <v>1424432.88</v>
      </c>
      <c r="G107" s="48">
        <v>2255609.5</v>
      </c>
      <c r="H107" s="48">
        <v>2073926.62</v>
      </c>
      <c r="I107" s="48">
        <v>2014224.88</v>
      </c>
      <c r="J107" s="48">
        <v>871990.69</v>
      </c>
      <c r="K107" s="48">
        <v>749027.5</v>
      </c>
      <c r="L107" s="48">
        <v>498431.5</v>
      </c>
      <c r="M107" s="48">
        <v>1125695</v>
      </c>
      <c r="N107" s="48">
        <v>1223197.6200000001</v>
      </c>
      <c r="O107" s="48">
        <v>643525.56000000006</v>
      </c>
      <c r="P107" s="48">
        <v>560328.68999999994</v>
      </c>
      <c r="Q107" s="48">
        <v>889361.88</v>
      </c>
      <c r="R107" s="48">
        <v>355525.06</v>
      </c>
      <c r="S107" s="48">
        <v>351911</v>
      </c>
      <c r="T107" s="48">
        <v>2473959</v>
      </c>
      <c r="U107" s="48">
        <v>2245516</v>
      </c>
      <c r="V107" s="48">
        <v>3281330.25</v>
      </c>
      <c r="W107" s="48">
        <v>3069369</v>
      </c>
      <c r="X107" s="48">
        <v>2918972.5</v>
      </c>
      <c r="Y107" s="48">
        <v>2125356.25</v>
      </c>
      <c r="Z107" s="48">
        <v>2387935.25</v>
      </c>
      <c r="AA107" s="48">
        <v>2107071.25</v>
      </c>
      <c r="AB107" s="48">
        <v>2323629.5</v>
      </c>
      <c r="AC107" s="48">
        <v>2175782.75</v>
      </c>
      <c r="AD107" s="48">
        <v>2972957.25</v>
      </c>
      <c r="AE107" s="48">
        <v>1812548</v>
      </c>
      <c r="AF107" s="48">
        <v>2027114.62</v>
      </c>
      <c r="AG107" s="48">
        <v>1595116</v>
      </c>
      <c r="AH107" s="48">
        <v>1911983.75</v>
      </c>
    </row>
    <row r="108" spans="1:34">
      <c r="A108" s="48">
        <v>2544137</v>
      </c>
      <c r="B108" s="49" t="s">
        <v>222</v>
      </c>
      <c r="C108" s="49" t="s">
        <v>223</v>
      </c>
      <c r="D108" s="49" t="s">
        <v>224</v>
      </c>
      <c r="E108" s="48">
        <v>1686356.5</v>
      </c>
      <c r="F108" s="48">
        <v>1235251.3799999999</v>
      </c>
      <c r="G108" s="48">
        <v>388337.59</v>
      </c>
      <c r="H108" s="48">
        <v>369782.12</v>
      </c>
      <c r="I108" s="48">
        <v>368541.38</v>
      </c>
      <c r="J108" s="48">
        <v>293897</v>
      </c>
      <c r="K108" s="48">
        <v>247307.81</v>
      </c>
      <c r="L108" s="48">
        <v>206473.72</v>
      </c>
      <c r="M108" s="48">
        <v>517009.19</v>
      </c>
      <c r="N108" s="48">
        <v>581897.81000000006</v>
      </c>
      <c r="O108" s="48">
        <v>53591.39</v>
      </c>
      <c r="P108" s="48">
        <v>367354.81</v>
      </c>
      <c r="Q108" s="48">
        <v>1552466.75</v>
      </c>
      <c r="R108" s="48">
        <v>410988.06</v>
      </c>
      <c r="S108" s="48">
        <v>391474.34</v>
      </c>
      <c r="T108" s="48">
        <v>2514484.5</v>
      </c>
      <c r="U108" s="48">
        <v>1968998.62</v>
      </c>
      <c r="V108" s="48">
        <v>560692.56000000006</v>
      </c>
      <c r="W108" s="48">
        <v>511263.75</v>
      </c>
      <c r="X108" s="48">
        <v>495824.91</v>
      </c>
      <c r="Y108" s="48">
        <v>522458.84</v>
      </c>
      <c r="Z108" s="48">
        <v>647737.88</v>
      </c>
      <c r="AA108" s="48">
        <v>540189.56000000006</v>
      </c>
      <c r="AB108" s="48">
        <v>1067792.1200000001</v>
      </c>
      <c r="AC108" s="48">
        <v>1028939.5</v>
      </c>
      <c r="AD108" s="48">
        <v>32248.61</v>
      </c>
      <c r="AE108" s="48">
        <v>1223816.75</v>
      </c>
      <c r="AF108" s="48">
        <v>3678401.25</v>
      </c>
      <c r="AG108" s="48">
        <v>2024287.75</v>
      </c>
      <c r="AH108" s="48">
        <v>2181491.5</v>
      </c>
    </row>
    <row r="109" spans="1:34">
      <c r="A109" s="48">
        <v>2546311</v>
      </c>
      <c r="B109" s="49" t="s">
        <v>225</v>
      </c>
      <c r="C109" s="49" t="s">
        <v>226</v>
      </c>
      <c r="D109" s="49" t="s">
        <v>227</v>
      </c>
      <c r="E109" s="48">
        <v>5671616</v>
      </c>
      <c r="F109" s="48">
        <v>4885844</v>
      </c>
      <c r="G109" s="48">
        <v>9900167</v>
      </c>
      <c r="H109" s="48">
        <v>10328594</v>
      </c>
      <c r="I109" s="48">
        <v>9594444</v>
      </c>
      <c r="J109" s="48">
        <v>3961262.25</v>
      </c>
      <c r="K109" s="48">
        <v>3141493.5</v>
      </c>
      <c r="L109" s="48">
        <v>2644564.5</v>
      </c>
      <c r="M109" s="48">
        <v>4727339</v>
      </c>
      <c r="N109" s="48">
        <v>5137232.5</v>
      </c>
      <c r="O109" s="48">
        <v>2019748.25</v>
      </c>
      <c r="P109" s="48">
        <v>2579345.25</v>
      </c>
      <c r="Q109" s="48">
        <v>4077291</v>
      </c>
      <c r="R109" s="48">
        <v>1566763</v>
      </c>
      <c r="S109" s="48">
        <v>1160927.8799999999</v>
      </c>
      <c r="T109" s="48">
        <v>8514251</v>
      </c>
      <c r="U109" s="48">
        <v>9022235</v>
      </c>
      <c r="V109" s="48">
        <v>17384842</v>
      </c>
      <c r="W109" s="48">
        <v>16257924</v>
      </c>
      <c r="X109" s="48">
        <v>15542795</v>
      </c>
      <c r="Y109" s="48">
        <v>8737359</v>
      </c>
      <c r="Z109" s="48">
        <v>9174720</v>
      </c>
      <c r="AA109" s="48">
        <v>9500173</v>
      </c>
      <c r="AB109" s="48">
        <v>9788513</v>
      </c>
      <c r="AC109" s="48">
        <v>9361490</v>
      </c>
      <c r="AD109" s="48">
        <v>8606064</v>
      </c>
      <c r="AE109" s="48">
        <v>7681133</v>
      </c>
      <c r="AF109" s="48">
        <v>9799054</v>
      </c>
      <c r="AG109" s="48">
        <v>6128807</v>
      </c>
      <c r="AH109" s="48">
        <v>4611754.5</v>
      </c>
    </row>
    <row r="110" spans="1:34">
      <c r="A110" s="48">
        <v>2543419</v>
      </c>
      <c r="B110" s="49" t="s">
        <v>228</v>
      </c>
      <c r="C110" s="49" t="s">
        <v>229</v>
      </c>
      <c r="D110" s="49" t="s">
        <v>230</v>
      </c>
      <c r="E110" s="48">
        <v>12728575</v>
      </c>
      <c r="F110" s="48">
        <v>12634660</v>
      </c>
      <c r="G110" s="48">
        <v>5898815</v>
      </c>
      <c r="H110" s="48">
        <v>5840893.5</v>
      </c>
      <c r="I110" s="48">
        <v>6783414</v>
      </c>
      <c r="J110" s="48">
        <v>15496726</v>
      </c>
      <c r="K110" s="48">
        <v>11405405</v>
      </c>
      <c r="L110" s="48">
        <v>8543204</v>
      </c>
      <c r="M110" s="48">
        <v>12688910</v>
      </c>
      <c r="N110" s="48">
        <v>15083145</v>
      </c>
      <c r="O110" s="48">
        <v>9662950</v>
      </c>
      <c r="P110" s="48">
        <v>9274649</v>
      </c>
      <c r="Q110" s="48">
        <v>12078948</v>
      </c>
      <c r="R110" s="48">
        <v>6321556</v>
      </c>
      <c r="S110" s="48">
        <v>5383533.5</v>
      </c>
      <c r="T110" s="48">
        <v>8842436</v>
      </c>
      <c r="U110" s="48">
        <v>10055507</v>
      </c>
      <c r="V110" s="48">
        <v>3850961.5</v>
      </c>
      <c r="W110" s="48">
        <v>4049527</v>
      </c>
      <c r="X110" s="48">
        <v>4549202.5</v>
      </c>
      <c r="Y110" s="48">
        <v>15599512</v>
      </c>
      <c r="Z110" s="48">
        <v>15355723</v>
      </c>
      <c r="AA110" s="48">
        <v>12617471</v>
      </c>
      <c r="AB110" s="48">
        <v>10601869</v>
      </c>
      <c r="AC110" s="48">
        <v>11121721</v>
      </c>
      <c r="AD110" s="48">
        <v>17094106</v>
      </c>
      <c r="AE110" s="48">
        <v>8254404.5</v>
      </c>
      <c r="AF110" s="48">
        <v>10067485</v>
      </c>
      <c r="AG110" s="48">
        <v>8928988</v>
      </c>
      <c r="AH110" s="48">
        <v>5982963</v>
      </c>
    </row>
    <row r="111" spans="1:34">
      <c r="A111" s="48">
        <v>2542737</v>
      </c>
      <c r="B111" s="49" t="s">
        <v>231</v>
      </c>
      <c r="C111" s="49" t="s">
        <v>232</v>
      </c>
      <c r="D111" s="49" t="s">
        <v>233</v>
      </c>
      <c r="E111" s="48">
        <v>26381518</v>
      </c>
      <c r="F111" s="48">
        <v>23957776</v>
      </c>
      <c r="G111" s="48">
        <v>13433405</v>
      </c>
      <c r="H111" s="48">
        <v>13625533</v>
      </c>
      <c r="I111" s="48">
        <v>14689000</v>
      </c>
      <c r="J111" s="48">
        <v>18307728</v>
      </c>
      <c r="K111" s="48">
        <v>14422733</v>
      </c>
      <c r="L111" s="48">
        <v>11600879</v>
      </c>
      <c r="M111" s="48">
        <v>15397827</v>
      </c>
      <c r="N111" s="48">
        <v>18831604</v>
      </c>
      <c r="O111" s="48">
        <v>8641251</v>
      </c>
      <c r="P111" s="48">
        <v>3065518.75</v>
      </c>
      <c r="Q111" s="48">
        <v>4298994.5</v>
      </c>
      <c r="R111" s="48">
        <v>2640556.75</v>
      </c>
      <c r="S111" s="48">
        <v>2151576.25</v>
      </c>
      <c r="T111" s="48">
        <v>15224728</v>
      </c>
      <c r="U111" s="48">
        <v>17597508</v>
      </c>
      <c r="V111" s="48">
        <v>8836997</v>
      </c>
      <c r="W111" s="48">
        <v>7986238</v>
      </c>
      <c r="X111" s="48">
        <v>9992294</v>
      </c>
      <c r="Y111" s="48">
        <v>12523021</v>
      </c>
      <c r="Z111" s="48">
        <v>12655182</v>
      </c>
      <c r="AA111" s="48">
        <v>12860791</v>
      </c>
      <c r="AB111" s="48">
        <v>10387549</v>
      </c>
      <c r="AC111" s="48">
        <v>12253883</v>
      </c>
      <c r="AD111" s="48">
        <v>9852413</v>
      </c>
      <c r="AE111" s="48">
        <v>2835951.25</v>
      </c>
      <c r="AF111" s="48">
        <v>2909393</v>
      </c>
      <c r="AG111" s="48">
        <v>3935242.5</v>
      </c>
      <c r="AH111" s="48">
        <v>3479459.25</v>
      </c>
    </row>
    <row r="112" spans="1:34">
      <c r="A112" s="48">
        <v>2545702</v>
      </c>
      <c r="B112" s="49" t="s">
        <v>234</v>
      </c>
      <c r="C112" s="49" t="s">
        <v>235</v>
      </c>
      <c r="D112" s="49" t="s">
        <v>236</v>
      </c>
      <c r="E112" s="48">
        <v>2231044.5</v>
      </c>
      <c r="F112" s="48">
        <v>1871210.12</v>
      </c>
      <c r="G112" s="48">
        <v>557170.43999999994</v>
      </c>
      <c r="H112" s="48">
        <v>550522.56000000006</v>
      </c>
      <c r="I112" s="48">
        <v>542145.12</v>
      </c>
      <c r="J112" s="48">
        <v>1045179.31</v>
      </c>
      <c r="K112" s="48">
        <v>890876.44</v>
      </c>
      <c r="L112" s="48">
        <v>505805.91</v>
      </c>
      <c r="M112" s="48">
        <v>1075798.5</v>
      </c>
      <c r="N112" s="48">
        <v>1131253.25</v>
      </c>
      <c r="O112" s="48">
        <v>375307.81</v>
      </c>
      <c r="P112" s="48">
        <v>983088.06</v>
      </c>
      <c r="Q112" s="48">
        <v>2368065.25</v>
      </c>
      <c r="R112" s="48">
        <v>266175.71999999997</v>
      </c>
      <c r="S112" s="48">
        <v>798882.69</v>
      </c>
      <c r="T112" s="48">
        <v>2790671.25</v>
      </c>
      <c r="U112" s="48">
        <v>2763951.75</v>
      </c>
      <c r="V112" s="48">
        <v>860781.38</v>
      </c>
      <c r="W112" s="48">
        <v>762619.62</v>
      </c>
      <c r="X112" s="48">
        <v>765747.12</v>
      </c>
      <c r="Y112" s="48">
        <v>2178757</v>
      </c>
      <c r="Z112" s="48">
        <v>2552585.5</v>
      </c>
      <c r="AA112" s="48">
        <v>1687925.75</v>
      </c>
      <c r="AB112" s="48">
        <v>2108780</v>
      </c>
      <c r="AC112" s="48">
        <v>1947715.12</v>
      </c>
      <c r="AD112" s="48">
        <v>1523072.25</v>
      </c>
      <c r="AE112" s="48">
        <v>3052221.5</v>
      </c>
      <c r="AF112" s="48">
        <v>4788070.5</v>
      </c>
      <c r="AG112" s="48">
        <v>1163530.1200000001</v>
      </c>
      <c r="AH112" s="48">
        <v>4157812.75</v>
      </c>
    </row>
    <row r="113" spans="1:34">
      <c r="A113" s="48">
        <v>2542508</v>
      </c>
      <c r="B113" s="49" t="s">
        <v>237</v>
      </c>
      <c r="C113" s="49" t="s">
        <v>238</v>
      </c>
      <c r="D113" s="49" t="s">
        <v>239</v>
      </c>
      <c r="E113" s="48">
        <v>15917935</v>
      </c>
      <c r="F113" s="48">
        <v>13761212</v>
      </c>
      <c r="G113" s="48">
        <v>18220558</v>
      </c>
      <c r="H113" s="48">
        <v>18461150</v>
      </c>
      <c r="I113" s="48">
        <v>18016046</v>
      </c>
      <c r="J113" s="48">
        <v>10910951</v>
      </c>
      <c r="K113" s="48">
        <v>9605849</v>
      </c>
      <c r="L113" s="48">
        <v>7029116.5</v>
      </c>
      <c r="M113" s="48">
        <v>14067109</v>
      </c>
      <c r="N113" s="48">
        <v>14507014</v>
      </c>
      <c r="O113" s="48">
        <v>8296129.5</v>
      </c>
      <c r="P113" s="48">
        <v>8667058</v>
      </c>
      <c r="Q113" s="48">
        <v>13003620</v>
      </c>
      <c r="R113" s="48">
        <v>7503571.5</v>
      </c>
      <c r="S113" s="48">
        <v>5964922.5</v>
      </c>
      <c r="T113" s="48">
        <v>9742573</v>
      </c>
      <c r="U113" s="48">
        <v>8810967</v>
      </c>
      <c r="V113" s="48">
        <v>11398278</v>
      </c>
      <c r="W113" s="48">
        <v>9845217</v>
      </c>
      <c r="X113" s="48">
        <v>10517229</v>
      </c>
      <c r="Y113" s="48">
        <v>8912447</v>
      </c>
      <c r="Z113" s="48">
        <v>12214006</v>
      </c>
      <c r="AA113" s="48">
        <v>8303748</v>
      </c>
      <c r="AB113" s="48">
        <v>11404874</v>
      </c>
      <c r="AC113" s="48">
        <v>11144651</v>
      </c>
      <c r="AD113" s="48">
        <v>13272110</v>
      </c>
      <c r="AE113" s="48">
        <v>1839061</v>
      </c>
      <c r="AF113" s="48">
        <v>4871591</v>
      </c>
      <c r="AG113" s="48">
        <v>2378328.5</v>
      </c>
      <c r="AH113" s="48">
        <v>2414514.75</v>
      </c>
    </row>
    <row r="114" spans="1:34">
      <c r="A114" s="48">
        <v>2544210</v>
      </c>
      <c r="B114" s="49" t="s">
        <v>240</v>
      </c>
      <c r="C114" s="49" t="s">
        <v>241</v>
      </c>
      <c r="D114" s="49" t="s">
        <v>242</v>
      </c>
      <c r="E114" s="48">
        <v>4029449.5</v>
      </c>
      <c r="F114" s="48">
        <v>3757819.5</v>
      </c>
      <c r="G114" s="48">
        <v>1749656.38</v>
      </c>
      <c r="H114" s="48">
        <v>1929149.75</v>
      </c>
      <c r="I114" s="48">
        <v>2259905.5</v>
      </c>
      <c r="J114" s="48">
        <v>1693434.5</v>
      </c>
      <c r="K114" s="48">
        <v>1420319.25</v>
      </c>
      <c r="L114" s="48">
        <v>1856762.5</v>
      </c>
      <c r="M114" s="48">
        <v>2369605</v>
      </c>
      <c r="N114" s="48">
        <v>2818293</v>
      </c>
      <c r="O114" s="48">
        <v>875556.69</v>
      </c>
      <c r="P114" s="48">
        <v>677791.25</v>
      </c>
      <c r="Q114" s="48">
        <v>1106773.8799999999</v>
      </c>
      <c r="R114" s="48">
        <v>569485.93999999994</v>
      </c>
      <c r="S114" s="48">
        <v>512222.81</v>
      </c>
      <c r="T114" s="48">
        <v>6203641.5</v>
      </c>
      <c r="U114" s="48">
        <v>7230548</v>
      </c>
      <c r="V114" s="48">
        <v>3098593</v>
      </c>
      <c r="W114" s="48">
        <v>3118730</v>
      </c>
      <c r="X114" s="48">
        <v>3797160.5</v>
      </c>
      <c r="Y114" s="48">
        <v>3800411.75</v>
      </c>
      <c r="Z114" s="48">
        <v>4212216.5</v>
      </c>
      <c r="AA114" s="48">
        <v>6865629</v>
      </c>
      <c r="AB114" s="48">
        <v>5205085</v>
      </c>
      <c r="AC114" s="48">
        <v>5342442</v>
      </c>
      <c r="AD114" s="48">
        <v>3600805.25</v>
      </c>
      <c r="AE114" s="48">
        <v>2077834.62</v>
      </c>
      <c r="AF114" s="48">
        <v>2254506.25</v>
      </c>
      <c r="AG114" s="48">
        <v>2372124.75</v>
      </c>
      <c r="AH114" s="48">
        <v>2368878.75</v>
      </c>
    </row>
    <row r="115" spans="1:34">
      <c r="A115" s="48">
        <v>2544363</v>
      </c>
      <c r="B115" s="49" t="s">
        <v>243</v>
      </c>
      <c r="C115" s="49" t="s">
        <v>244</v>
      </c>
      <c r="D115" s="49" t="s">
        <v>245</v>
      </c>
      <c r="E115" s="48">
        <v>1261819.6200000001</v>
      </c>
      <c r="F115" s="48">
        <v>997547.5</v>
      </c>
      <c r="G115" s="48">
        <v>715545.69</v>
      </c>
      <c r="H115" s="48">
        <v>734484.25</v>
      </c>
      <c r="I115" s="48">
        <v>661124.93999999994</v>
      </c>
      <c r="J115" s="48">
        <v>821513.25</v>
      </c>
      <c r="K115" s="48">
        <v>580989.75</v>
      </c>
      <c r="L115" s="48">
        <v>485981.34</v>
      </c>
      <c r="M115" s="48">
        <v>826652.25</v>
      </c>
      <c r="N115" s="48">
        <v>940522.44</v>
      </c>
      <c r="O115" s="48">
        <v>316014.12</v>
      </c>
      <c r="P115" s="48">
        <v>405210.47</v>
      </c>
      <c r="Q115" s="48">
        <v>527691.68999999994</v>
      </c>
      <c r="R115" s="48">
        <v>173381.05</v>
      </c>
      <c r="S115" s="48">
        <v>130038.04</v>
      </c>
      <c r="T115" s="48">
        <v>1579769.5</v>
      </c>
      <c r="U115" s="48">
        <v>1740225.38</v>
      </c>
      <c r="V115" s="48">
        <v>1093947.5</v>
      </c>
      <c r="W115" s="48">
        <v>1152842.25</v>
      </c>
      <c r="X115" s="48">
        <v>1185176</v>
      </c>
      <c r="Y115" s="48">
        <v>2147569.75</v>
      </c>
      <c r="Z115" s="48">
        <v>1918819.62</v>
      </c>
      <c r="AA115" s="48">
        <v>2116421.75</v>
      </c>
      <c r="AB115" s="48">
        <v>1840837.12</v>
      </c>
      <c r="AC115" s="48">
        <v>1854770.25</v>
      </c>
      <c r="AD115" s="48">
        <v>1541650.38</v>
      </c>
      <c r="AE115" s="48">
        <v>1510465.75</v>
      </c>
      <c r="AF115" s="48">
        <v>1266728.25</v>
      </c>
      <c r="AG115" s="48">
        <v>799748.25</v>
      </c>
      <c r="AH115" s="48">
        <v>272542.71999999997</v>
      </c>
    </row>
    <row r="116" spans="1:34">
      <c r="A116" s="48">
        <v>2542335</v>
      </c>
      <c r="B116" s="49" t="s">
        <v>246</v>
      </c>
      <c r="C116" s="49" t="s">
        <v>247</v>
      </c>
      <c r="D116" s="49" t="s">
        <v>248</v>
      </c>
      <c r="E116" s="48">
        <v>4070501</v>
      </c>
      <c r="F116" s="48">
        <v>3664958.75</v>
      </c>
      <c r="G116" s="48">
        <v>3385987</v>
      </c>
      <c r="H116" s="48">
        <v>3217237.25</v>
      </c>
      <c r="I116" s="48">
        <v>2947744.5</v>
      </c>
      <c r="J116" s="48">
        <v>2626969.5</v>
      </c>
      <c r="K116" s="48">
        <v>1897938.12</v>
      </c>
      <c r="L116" s="48">
        <v>1415567.25</v>
      </c>
      <c r="M116" s="48">
        <v>2802565.25</v>
      </c>
      <c r="N116" s="48">
        <v>3001015.5</v>
      </c>
      <c r="O116" s="48">
        <v>1094587.75</v>
      </c>
      <c r="P116" s="48">
        <v>3105610.25</v>
      </c>
      <c r="Q116" s="48">
        <v>4272255</v>
      </c>
      <c r="R116" s="48">
        <v>2203240</v>
      </c>
      <c r="S116" s="48">
        <v>2044619.75</v>
      </c>
      <c r="T116" s="48">
        <v>5963227.5</v>
      </c>
      <c r="U116" s="48">
        <v>6502759.5</v>
      </c>
      <c r="V116" s="48">
        <v>5406545</v>
      </c>
      <c r="W116" s="48">
        <v>5127480.5</v>
      </c>
      <c r="X116" s="48">
        <v>5029773</v>
      </c>
      <c r="Y116" s="48">
        <v>6434321</v>
      </c>
      <c r="Z116" s="48">
        <v>6473258.5</v>
      </c>
      <c r="AA116" s="48">
        <v>5800704</v>
      </c>
      <c r="AB116" s="48">
        <v>6311425.5</v>
      </c>
      <c r="AC116" s="48">
        <v>5870057</v>
      </c>
      <c r="AD116" s="48">
        <v>5312606.5</v>
      </c>
      <c r="AE116" s="48">
        <v>10442041</v>
      </c>
      <c r="AF116" s="48">
        <v>11290985</v>
      </c>
      <c r="AG116" s="48">
        <v>11843086</v>
      </c>
      <c r="AH116" s="48">
        <v>12204874</v>
      </c>
    </row>
    <row r="117" spans="1:34">
      <c r="A117" s="48">
        <v>2543113</v>
      </c>
      <c r="B117" s="49" t="s">
        <v>249</v>
      </c>
      <c r="C117" s="49" t="s">
        <v>250</v>
      </c>
      <c r="D117" s="49" t="s">
        <v>251</v>
      </c>
      <c r="E117" s="48">
        <v>1071631.5</v>
      </c>
      <c r="F117" s="48">
        <v>858993.25</v>
      </c>
      <c r="G117" s="48">
        <v>722912.38</v>
      </c>
      <c r="H117" s="48">
        <v>763085.25</v>
      </c>
      <c r="I117" s="48">
        <v>763556.12</v>
      </c>
      <c r="J117" s="48">
        <v>950241.06</v>
      </c>
      <c r="K117" s="48">
        <v>685438.19</v>
      </c>
      <c r="L117" s="48">
        <v>592852.68999999994</v>
      </c>
      <c r="M117" s="48">
        <v>753626.94</v>
      </c>
      <c r="N117" s="48">
        <v>906180.69</v>
      </c>
      <c r="O117" s="48">
        <v>416586.44</v>
      </c>
      <c r="P117" s="48">
        <v>531532.5</v>
      </c>
      <c r="Q117" s="48">
        <v>430493.66</v>
      </c>
      <c r="R117" s="48">
        <v>234436.39</v>
      </c>
      <c r="S117" s="48">
        <v>281821.5</v>
      </c>
      <c r="T117" s="48">
        <v>1317689.75</v>
      </c>
      <c r="U117" s="48">
        <v>1426321</v>
      </c>
      <c r="V117" s="48">
        <v>1184751</v>
      </c>
      <c r="W117" s="48">
        <v>1201413.1200000001</v>
      </c>
      <c r="X117" s="48">
        <v>1237456</v>
      </c>
      <c r="Y117" s="48">
        <v>2252259.75</v>
      </c>
      <c r="Z117" s="48">
        <v>2101917.75</v>
      </c>
      <c r="AA117" s="48">
        <v>2362723.5</v>
      </c>
      <c r="AB117" s="48">
        <v>1590024.38</v>
      </c>
      <c r="AC117" s="48">
        <v>1608183</v>
      </c>
      <c r="AD117" s="48">
        <v>1917512.75</v>
      </c>
      <c r="AE117" s="48">
        <v>1660802.5</v>
      </c>
      <c r="AF117" s="48">
        <v>943958.69</v>
      </c>
      <c r="AG117" s="48">
        <v>930959.44</v>
      </c>
      <c r="AH117" s="48">
        <v>1236910.75</v>
      </c>
    </row>
    <row r="118" spans="1:34">
      <c r="A118" s="48">
        <v>2543172</v>
      </c>
      <c r="B118" s="49" t="s">
        <v>252</v>
      </c>
      <c r="C118" s="49" t="s">
        <v>253</v>
      </c>
      <c r="D118" s="49" t="s">
        <v>254</v>
      </c>
      <c r="E118" s="48">
        <v>2847591</v>
      </c>
      <c r="F118" s="48">
        <v>2381170.25</v>
      </c>
      <c r="G118" s="48">
        <v>2303230.75</v>
      </c>
      <c r="H118" s="48">
        <v>2333739</v>
      </c>
      <c r="I118" s="48">
        <v>2236886.5</v>
      </c>
      <c r="J118" s="48">
        <v>1111336.8799999999</v>
      </c>
      <c r="K118" s="48">
        <v>930383.5</v>
      </c>
      <c r="L118" s="48">
        <v>771870.69</v>
      </c>
      <c r="M118" s="48">
        <v>1640880</v>
      </c>
      <c r="N118" s="48">
        <v>1779329</v>
      </c>
      <c r="O118" s="48">
        <v>787823.19</v>
      </c>
      <c r="P118" s="48">
        <v>816718.69</v>
      </c>
      <c r="Q118" s="48">
        <v>1698598.38</v>
      </c>
      <c r="R118" s="48">
        <v>530627.56000000006</v>
      </c>
      <c r="S118" s="48">
        <v>611797.38</v>
      </c>
      <c r="T118" s="48">
        <v>4759713.5</v>
      </c>
      <c r="U118" s="48">
        <v>4577267.5</v>
      </c>
      <c r="V118" s="48">
        <v>4888976</v>
      </c>
      <c r="W118" s="48">
        <v>4461010</v>
      </c>
      <c r="X118" s="48">
        <v>4483536</v>
      </c>
      <c r="Y118" s="48">
        <v>2595555</v>
      </c>
      <c r="Z118" s="48">
        <v>2688997.5</v>
      </c>
      <c r="AA118" s="48">
        <v>2684250.75</v>
      </c>
      <c r="AB118" s="48">
        <v>3519300</v>
      </c>
      <c r="AC118" s="48">
        <v>3550067.75</v>
      </c>
      <c r="AD118" s="48">
        <v>3293291.25</v>
      </c>
      <c r="AE118" s="48">
        <v>2078910</v>
      </c>
      <c r="AF118" s="48">
        <v>3524098.75</v>
      </c>
      <c r="AG118" s="48">
        <v>1930908.38</v>
      </c>
      <c r="AH118" s="48">
        <v>2644156.75</v>
      </c>
    </row>
    <row r="119" spans="1:34">
      <c r="A119" s="48">
        <v>2545773</v>
      </c>
      <c r="B119" s="49" t="s">
        <v>255</v>
      </c>
      <c r="C119" s="49" t="s">
        <v>256</v>
      </c>
      <c r="D119" s="49" t="s">
        <v>257</v>
      </c>
      <c r="E119" s="48">
        <v>1845265.25</v>
      </c>
      <c r="F119" s="48">
        <v>1520085.88</v>
      </c>
      <c r="G119" s="48">
        <v>1017939.12</v>
      </c>
      <c r="H119" s="48">
        <v>987876.5</v>
      </c>
      <c r="I119" s="48">
        <v>969972</v>
      </c>
      <c r="J119" s="48">
        <v>1375944.88</v>
      </c>
      <c r="K119" s="48">
        <v>997714.69</v>
      </c>
      <c r="L119" s="48">
        <v>825036.88</v>
      </c>
      <c r="M119" s="48">
        <v>1333253.25</v>
      </c>
      <c r="N119" s="48">
        <v>1568659.12</v>
      </c>
      <c r="O119" s="48">
        <v>833065.44</v>
      </c>
      <c r="P119" s="48">
        <v>1913186.75</v>
      </c>
      <c r="Q119" s="48">
        <v>2326518.5</v>
      </c>
      <c r="R119" s="48">
        <v>1483376.75</v>
      </c>
      <c r="S119" s="48">
        <v>1549660.62</v>
      </c>
      <c r="T119" s="48">
        <v>2824475.75</v>
      </c>
      <c r="U119" s="48">
        <v>2888578</v>
      </c>
      <c r="V119" s="48">
        <v>1613050.12</v>
      </c>
      <c r="W119" s="48">
        <v>1567572.25</v>
      </c>
      <c r="X119" s="48">
        <v>1700913.62</v>
      </c>
      <c r="Y119" s="48">
        <v>3145761.25</v>
      </c>
      <c r="Z119" s="48">
        <v>3080315.25</v>
      </c>
      <c r="AA119" s="48">
        <v>3020648.25</v>
      </c>
      <c r="AB119" s="48">
        <v>2987308.25</v>
      </c>
      <c r="AC119" s="48">
        <v>3202151</v>
      </c>
      <c r="AD119" s="48">
        <v>3910250.25</v>
      </c>
      <c r="AE119" s="48">
        <v>6404796</v>
      </c>
      <c r="AF119" s="48">
        <v>5865956.5</v>
      </c>
      <c r="AG119" s="48">
        <v>7286045</v>
      </c>
      <c r="AH119" s="48">
        <v>9096016</v>
      </c>
    </row>
    <row r="120" spans="1:34">
      <c r="A120" s="48">
        <v>2542520</v>
      </c>
      <c r="B120" s="49" t="s">
        <v>258</v>
      </c>
      <c r="C120" s="49" t="s">
        <v>259</v>
      </c>
      <c r="D120" s="49" t="s">
        <v>260</v>
      </c>
      <c r="E120" s="48">
        <v>2526619.5</v>
      </c>
      <c r="F120" s="48">
        <v>1944431.12</v>
      </c>
      <c r="G120" s="48">
        <v>666990.5</v>
      </c>
      <c r="H120" s="48">
        <v>710848.06</v>
      </c>
      <c r="I120" s="48">
        <v>777668</v>
      </c>
      <c r="J120" s="48">
        <v>1459882.62</v>
      </c>
      <c r="K120" s="48">
        <v>1121399.5</v>
      </c>
      <c r="L120" s="48">
        <v>630266.38</v>
      </c>
      <c r="M120" s="48">
        <v>1162918.6200000001</v>
      </c>
      <c r="N120" s="48">
        <v>1432305.25</v>
      </c>
      <c r="O120" s="48">
        <v>581920.06000000006</v>
      </c>
      <c r="P120" s="48">
        <v>209418.22</v>
      </c>
      <c r="Q120" s="48">
        <v>264753.78000000003</v>
      </c>
      <c r="R120" s="48">
        <v>80645.960000000006</v>
      </c>
      <c r="S120" s="48">
        <v>78915.88</v>
      </c>
      <c r="T120" s="48">
        <v>4159585.25</v>
      </c>
      <c r="U120" s="48">
        <v>3587738</v>
      </c>
      <c r="V120" s="48">
        <v>1004704.38</v>
      </c>
      <c r="W120" s="48">
        <v>1105549.8799999999</v>
      </c>
      <c r="X120" s="48">
        <v>1496883.38</v>
      </c>
      <c r="Y120" s="48">
        <v>3666674.25</v>
      </c>
      <c r="Z120" s="48">
        <v>3707769.25</v>
      </c>
      <c r="AA120" s="48">
        <v>2326658.5</v>
      </c>
      <c r="AB120" s="48">
        <v>2826116.5</v>
      </c>
      <c r="AC120" s="48">
        <v>2978215.25</v>
      </c>
      <c r="AD120" s="48">
        <v>2522839.75</v>
      </c>
      <c r="AE120" s="48">
        <v>279052.40999999997</v>
      </c>
      <c r="AF120" s="48">
        <v>212548.64</v>
      </c>
      <c r="AG120" s="48">
        <v>175023.48</v>
      </c>
      <c r="AH120" s="48">
        <v>125568.9</v>
      </c>
    </row>
    <row r="121" spans="1:34">
      <c r="A121" s="48">
        <v>2543638</v>
      </c>
      <c r="B121" s="49" t="s">
        <v>261</v>
      </c>
      <c r="C121" s="49" t="s">
        <v>262</v>
      </c>
      <c r="D121" s="49" t="s">
        <v>263</v>
      </c>
      <c r="E121" s="48">
        <v>1103395.8799999999</v>
      </c>
      <c r="F121" s="48">
        <v>851608.94</v>
      </c>
      <c r="G121" s="48">
        <v>1045908.12</v>
      </c>
      <c r="H121" s="48">
        <v>1016392.38</v>
      </c>
      <c r="I121" s="48">
        <v>954154.31</v>
      </c>
      <c r="J121" s="48">
        <v>567119.56000000006</v>
      </c>
      <c r="K121" s="48">
        <v>437341.03</v>
      </c>
      <c r="L121" s="48">
        <v>359202.03</v>
      </c>
      <c r="M121" s="48">
        <v>697059.75</v>
      </c>
      <c r="N121" s="48">
        <v>780290.69</v>
      </c>
      <c r="O121" s="48">
        <v>358974.22</v>
      </c>
      <c r="P121" s="48">
        <v>743511.19</v>
      </c>
      <c r="Q121" s="48">
        <v>1154059.3799999999</v>
      </c>
      <c r="R121" s="48">
        <v>568379.93999999994</v>
      </c>
      <c r="S121" s="48">
        <v>578344.12</v>
      </c>
      <c r="T121" s="48">
        <v>1461595.75</v>
      </c>
      <c r="U121" s="48">
        <v>1354460.5</v>
      </c>
      <c r="V121" s="48">
        <v>1580605.75</v>
      </c>
      <c r="W121" s="48">
        <v>1636781.25</v>
      </c>
      <c r="X121" s="48">
        <v>1616881.25</v>
      </c>
      <c r="Y121" s="48">
        <v>1407923.5</v>
      </c>
      <c r="Z121" s="48">
        <v>1355493.62</v>
      </c>
      <c r="AA121" s="48">
        <v>1334598.75</v>
      </c>
      <c r="AB121" s="48">
        <v>1574986.38</v>
      </c>
      <c r="AC121" s="48">
        <v>1425745</v>
      </c>
      <c r="AD121" s="48">
        <v>1623860.38</v>
      </c>
      <c r="AE121" s="48">
        <v>2240400</v>
      </c>
      <c r="AF121" s="48">
        <v>2246730.5</v>
      </c>
      <c r="AG121" s="48">
        <v>2610735.25</v>
      </c>
      <c r="AH121" s="48">
        <v>2830927.5</v>
      </c>
    </row>
    <row r="122" spans="1:34">
      <c r="A122" s="48">
        <v>2546651</v>
      </c>
      <c r="B122" s="49" t="s">
        <v>264</v>
      </c>
      <c r="C122" s="49" t="s">
        <v>265</v>
      </c>
      <c r="D122" s="49" t="s">
        <v>266</v>
      </c>
      <c r="E122" s="48">
        <v>1314030.75</v>
      </c>
      <c r="F122" s="48">
        <v>984666.75</v>
      </c>
      <c r="G122" s="48">
        <v>1786010.88</v>
      </c>
      <c r="H122" s="48">
        <v>1429261.25</v>
      </c>
      <c r="I122" s="48">
        <v>1401678.62</v>
      </c>
      <c r="J122" s="48">
        <v>483733.25</v>
      </c>
      <c r="K122" s="48">
        <v>472414.19</v>
      </c>
      <c r="L122" s="48">
        <v>316689.28000000003</v>
      </c>
      <c r="M122" s="48">
        <v>732921.25</v>
      </c>
      <c r="N122" s="48">
        <v>748117.69</v>
      </c>
      <c r="O122" s="48">
        <v>342685.84</v>
      </c>
      <c r="P122" s="48">
        <v>298554.88</v>
      </c>
      <c r="Q122" s="48">
        <v>513281.22</v>
      </c>
      <c r="R122" s="48">
        <v>105154.59</v>
      </c>
      <c r="S122" s="48">
        <v>144645.28</v>
      </c>
      <c r="T122" s="48">
        <v>1984355.62</v>
      </c>
      <c r="U122" s="48">
        <v>1905139</v>
      </c>
      <c r="V122" s="48">
        <v>3220496</v>
      </c>
      <c r="W122" s="48">
        <v>2498006.5</v>
      </c>
      <c r="X122" s="48">
        <v>2634479.75</v>
      </c>
      <c r="Y122" s="48">
        <v>1036837</v>
      </c>
      <c r="Z122" s="48">
        <v>1283894</v>
      </c>
      <c r="AA122" s="48">
        <v>1144342.5</v>
      </c>
      <c r="AB122" s="48">
        <v>1564546.5</v>
      </c>
      <c r="AC122" s="48">
        <v>1419911.5</v>
      </c>
      <c r="AD122" s="48">
        <v>1511405.88</v>
      </c>
      <c r="AE122" s="48">
        <v>856545.19</v>
      </c>
      <c r="AF122" s="48">
        <v>964295.62</v>
      </c>
      <c r="AG122" s="48">
        <v>206640.08</v>
      </c>
      <c r="AH122" s="48">
        <v>425691.44</v>
      </c>
    </row>
    <row r="123" spans="1:34">
      <c r="A123" s="48">
        <v>2546202</v>
      </c>
      <c r="B123" s="49" t="s">
        <v>267</v>
      </c>
      <c r="C123" s="49" t="s">
        <v>268</v>
      </c>
      <c r="D123" s="49" t="s">
        <v>269</v>
      </c>
      <c r="E123" s="48">
        <v>1468579.5</v>
      </c>
      <c r="F123" s="48">
        <v>1107963.25</v>
      </c>
      <c r="G123" s="48">
        <v>1982845.62</v>
      </c>
      <c r="H123" s="48">
        <v>1877632.62</v>
      </c>
      <c r="I123" s="48">
        <v>1774990</v>
      </c>
      <c r="J123" s="48">
        <v>640121.12</v>
      </c>
      <c r="K123" s="48">
        <v>523524.16</v>
      </c>
      <c r="L123" s="48">
        <v>416168.56</v>
      </c>
      <c r="M123" s="48">
        <v>863822.81</v>
      </c>
      <c r="N123" s="48">
        <v>948889.69</v>
      </c>
      <c r="O123" s="48">
        <v>391437.91</v>
      </c>
      <c r="P123" s="48">
        <v>1161844.8799999999</v>
      </c>
      <c r="Q123" s="48">
        <v>2028554.62</v>
      </c>
      <c r="R123" s="48">
        <v>1583625.5</v>
      </c>
      <c r="S123" s="48">
        <v>1062392.75</v>
      </c>
      <c r="T123" s="48">
        <v>2016735.12</v>
      </c>
      <c r="U123" s="48">
        <v>1936922.25</v>
      </c>
      <c r="V123" s="48">
        <v>3451523.5</v>
      </c>
      <c r="W123" s="48">
        <v>3331924.75</v>
      </c>
      <c r="X123" s="48">
        <v>3148725</v>
      </c>
      <c r="Y123" s="48">
        <v>1536583.75</v>
      </c>
      <c r="Z123" s="48">
        <v>1634746</v>
      </c>
      <c r="AA123" s="48">
        <v>1569236.5</v>
      </c>
      <c r="AB123" s="48">
        <v>1910430.75</v>
      </c>
      <c r="AC123" s="48">
        <v>1812521.12</v>
      </c>
      <c r="AD123" s="48">
        <v>1671156.12</v>
      </c>
      <c r="AE123" s="48">
        <v>3753161.25</v>
      </c>
      <c r="AF123" s="48">
        <v>4658969</v>
      </c>
      <c r="AG123" s="48">
        <v>7665432.5</v>
      </c>
      <c r="AH123" s="48">
        <v>5820415.5</v>
      </c>
    </row>
    <row r="124" spans="1:34">
      <c r="A124" s="48">
        <v>2542014</v>
      </c>
      <c r="B124" s="49" t="s">
        <v>270</v>
      </c>
      <c r="C124" s="49" t="s">
        <v>271</v>
      </c>
      <c r="D124" s="49" t="s">
        <v>272</v>
      </c>
      <c r="E124" s="48">
        <v>7323342</v>
      </c>
      <c r="F124" s="48">
        <v>5476776.5</v>
      </c>
      <c r="G124" s="48">
        <v>8148330</v>
      </c>
      <c r="H124" s="48">
        <v>7705236.5</v>
      </c>
      <c r="I124" s="48">
        <v>7638553</v>
      </c>
      <c r="J124" s="48">
        <v>2548273</v>
      </c>
      <c r="K124" s="48">
        <v>2301953</v>
      </c>
      <c r="L124" s="48">
        <v>1949139</v>
      </c>
      <c r="M124" s="48">
        <v>4017073.5</v>
      </c>
      <c r="N124" s="48">
        <v>4266181</v>
      </c>
      <c r="O124" s="48">
        <v>1878577.62</v>
      </c>
      <c r="P124" s="48">
        <v>3630904.75</v>
      </c>
      <c r="Q124" s="48">
        <v>5336679</v>
      </c>
      <c r="R124" s="48">
        <v>4111826.75</v>
      </c>
      <c r="S124" s="48">
        <v>3062424.25</v>
      </c>
      <c r="T124" s="48">
        <v>6816549</v>
      </c>
      <c r="U124" s="48">
        <v>6748241.5</v>
      </c>
      <c r="V124" s="48">
        <v>8646852</v>
      </c>
      <c r="W124" s="48">
        <v>8587687</v>
      </c>
      <c r="X124" s="48">
        <v>8607361</v>
      </c>
      <c r="Y124" s="48">
        <v>3704852</v>
      </c>
      <c r="Z124" s="48">
        <v>4324791</v>
      </c>
      <c r="AA124" s="48">
        <v>4461022</v>
      </c>
      <c r="AB124" s="48">
        <v>5381886.5</v>
      </c>
      <c r="AC124" s="48">
        <v>5316913.5</v>
      </c>
      <c r="AD124" s="48">
        <v>4158128.25</v>
      </c>
      <c r="AE124" s="48">
        <v>6162449.5</v>
      </c>
      <c r="AF124" s="48">
        <v>6564791</v>
      </c>
      <c r="AG124" s="48">
        <v>11434340</v>
      </c>
      <c r="AH124" s="48">
        <v>8867137</v>
      </c>
    </row>
    <row r="125" spans="1:34">
      <c r="A125" s="48">
        <v>2544149</v>
      </c>
      <c r="B125" s="49" t="s">
        <v>273</v>
      </c>
      <c r="C125" s="49" t="s">
        <v>274</v>
      </c>
      <c r="D125" s="49" t="s">
        <v>275</v>
      </c>
      <c r="E125" s="48">
        <v>1110223.25</v>
      </c>
      <c r="F125" s="48">
        <v>900713.25</v>
      </c>
      <c r="G125" s="48">
        <v>1104763.3799999999</v>
      </c>
      <c r="H125" s="48">
        <v>1061738.3799999999</v>
      </c>
      <c r="I125" s="48">
        <v>1032847.56</v>
      </c>
      <c r="J125" s="48">
        <v>761421.31</v>
      </c>
      <c r="K125" s="48">
        <v>510851.69</v>
      </c>
      <c r="L125" s="48">
        <v>469727.75</v>
      </c>
      <c r="M125" s="48">
        <v>751166.5</v>
      </c>
      <c r="N125" s="48">
        <v>898110.88</v>
      </c>
      <c r="O125" s="48">
        <v>388271.97</v>
      </c>
      <c r="P125" s="48">
        <v>666821.62</v>
      </c>
      <c r="Q125" s="48">
        <v>640306.43999999994</v>
      </c>
      <c r="R125" s="48">
        <v>285736.71999999997</v>
      </c>
      <c r="S125" s="48">
        <v>328608.53000000003</v>
      </c>
      <c r="T125" s="48">
        <v>1266887</v>
      </c>
      <c r="U125" s="48">
        <v>1294368.1200000001</v>
      </c>
      <c r="V125" s="48">
        <v>1549296.5</v>
      </c>
      <c r="W125" s="48">
        <v>1505565.38</v>
      </c>
      <c r="X125" s="48">
        <v>1476874.5</v>
      </c>
      <c r="Y125" s="48">
        <v>1691512.88</v>
      </c>
      <c r="Z125" s="48">
        <v>1604157.38</v>
      </c>
      <c r="AA125" s="48">
        <v>1823414.62</v>
      </c>
      <c r="AB125" s="48">
        <v>1501084.25</v>
      </c>
      <c r="AC125" s="48">
        <v>1510360.5</v>
      </c>
      <c r="AD125" s="48">
        <v>1638221.12</v>
      </c>
      <c r="AE125" s="48">
        <v>2167926</v>
      </c>
      <c r="AF125" s="48">
        <v>1447809.38</v>
      </c>
      <c r="AG125" s="48">
        <v>1391727.88</v>
      </c>
      <c r="AH125" s="48">
        <v>1913068.88</v>
      </c>
    </row>
    <row r="126" spans="1:34">
      <c r="A126" s="48">
        <v>2544862</v>
      </c>
      <c r="B126" s="49" t="s">
        <v>276</v>
      </c>
      <c r="C126" s="49" t="s">
        <v>277</v>
      </c>
      <c r="D126" s="49" t="s">
        <v>278</v>
      </c>
      <c r="E126" s="48">
        <v>809813.88</v>
      </c>
      <c r="F126" s="48">
        <v>778338.19</v>
      </c>
      <c r="G126" s="48">
        <v>1978470.25</v>
      </c>
      <c r="H126" s="48">
        <v>1991867.25</v>
      </c>
      <c r="I126" s="48">
        <v>1828079.12</v>
      </c>
      <c r="J126" s="48">
        <v>298669.40999999997</v>
      </c>
      <c r="K126" s="48">
        <v>253219</v>
      </c>
      <c r="L126" s="48">
        <v>334507.88</v>
      </c>
      <c r="M126" s="48">
        <v>541469</v>
      </c>
      <c r="N126" s="48">
        <v>573791</v>
      </c>
      <c r="O126" s="48">
        <v>146443.42000000001</v>
      </c>
      <c r="P126" s="48">
        <v>389338.28</v>
      </c>
      <c r="Q126" s="48">
        <v>539567.62</v>
      </c>
      <c r="R126" s="48">
        <v>420579.09</v>
      </c>
      <c r="S126" s="48">
        <v>210508.94</v>
      </c>
      <c r="T126" s="48">
        <v>1063466.8799999999</v>
      </c>
      <c r="U126" s="48">
        <v>1195539.3799999999</v>
      </c>
      <c r="V126" s="48">
        <v>3146820.25</v>
      </c>
      <c r="W126" s="48">
        <v>3054049</v>
      </c>
      <c r="X126" s="48">
        <v>3038594</v>
      </c>
      <c r="Y126" s="48">
        <v>787412.69</v>
      </c>
      <c r="Z126" s="48">
        <v>718587.25</v>
      </c>
      <c r="AA126" s="48">
        <v>1330204.25</v>
      </c>
      <c r="AB126" s="48">
        <v>1194542.5</v>
      </c>
      <c r="AC126" s="48">
        <v>1104001.6200000001</v>
      </c>
      <c r="AD126" s="48">
        <v>491814.53</v>
      </c>
      <c r="AE126" s="48">
        <v>1349234.38</v>
      </c>
      <c r="AF126" s="48">
        <v>1336404.5</v>
      </c>
      <c r="AG126" s="48">
        <v>2178872</v>
      </c>
      <c r="AH126" s="48">
        <v>984264.12</v>
      </c>
    </row>
    <row r="127" spans="1:34">
      <c r="A127" s="48">
        <v>2542317</v>
      </c>
      <c r="B127" s="49" t="s">
        <v>279</v>
      </c>
      <c r="C127" s="49" t="s">
        <v>280</v>
      </c>
      <c r="D127" s="49" t="s">
        <v>281</v>
      </c>
      <c r="E127" s="48">
        <v>3444625.25</v>
      </c>
      <c r="F127" s="48">
        <v>2437108</v>
      </c>
      <c r="G127" s="48">
        <v>2042519.12</v>
      </c>
      <c r="H127" s="48">
        <v>2124192</v>
      </c>
      <c r="I127" s="48">
        <v>1780464.88</v>
      </c>
      <c r="J127" s="48">
        <v>1881272</v>
      </c>
      <c r="K127" s="48">
        <v>1581352.38</v>
      </c>
      <c r="L127" s="48">
        <v>1056718</v>
      </c>
      <c r="M127" s="48">
        <v>2483428.75</v>
      </c>
      <c r="N127" s="48">
        <v>2705737.5</v>
      </c>
      <c r="O127" s="48">
        <v>1019484.38</v>
      </c>
      <c r="P127" s="48">
        <v>2185624.25</v>
      </c>
      <c r="Q127" s="48">
        <v>1066115.6200000001</v>
      </c>
      <c r="R127" s="48">
        <v>857106.5</v>
      </c>
      <c r="S127" s="48">
        <v>1042242.5</v>
      </c>
      <c r="T127" s="48">
        <v>5165744.5</v>
      </c>
      <c r="U127" s="48">
        <v>4202922</v>
      </c>
      <c r="V127" s="48">
        <v>3338152.25</v>
      </c>
      <c r="W127" s="48">
        <v>3573786.25</v>
      </c>
      <c r="X127" s="48">
        <v>3233505.5</v>
      </c>
      <c r="Y127" s="48">
        <v>4228967</v>
      </c>
      <c r="Z127" s="48">
        <v>5613234.5</v>
      </c>
      <c r="AA127" s="48">
        <v>4269697.5</v>
      </c>
      <c r="AB127" s="48">
        <v>5838812.5</v>
      </c>
      <c r="AC127" s="48">
        <v>5232303.5</v>
      </c>
      <c r="AD127" s="48">
        <v>4478282.5</v>
      </c>
      <c r="AE127" s="48">
        <v>7162311.5</v>
      </c>
      <c r="AF127" s="48">
        <v>2753087.75</v>
      </c>
      <c r="AG127" s="48">
        <v>4948008</v>
      </c>
      <c r="AH127" s="48">
        <v>6198663.5</v>
      </c>
    </row>
    <row r="128" spans="1:34">
      <c r="A128" s="48">
        <v>2544965</v>
      </c>
      <c r="B128" s="49" t="s">
        <v>282</v>
      </c>
      <c r="C128" s="49" t="s">
        <v>283</v>
      </c>
      <c r="D128" s="49" t="s">
        <v>284</v>
      </c>
      <c r="E128" s="48">
        <v>2236491.75</v>
      </c>
      <c r="F128" s="48">
        <v>1597681.62</v>
      </c>
      <c r="G128" s="48">
        <v>2207719.25</v>
      </c>
      <c r="H128" s="48">
        <v>2173599</v>
      </c>
      <c r="I128" s="48">
        <v>2181327.25</v>
      </c>
      <c r="J128" s="48">
        <v>793037.25</v>
      </c>
      <c r="K128" s="48">
        <v>656034.62</v>
      </c>
      <c r="L128" s="48">
        <v>541859.75</v>
      </c>
      <c r="M128" s="48">
        <v>1036087.25</v>
      </c>
      <c r="N128" s="48">
        <v>1169093.1200000001</v>
      </c>
      <c r="O128" s="48">
        <v>606289.12</v>
      </c>
      <c r="P128" s="48">
        <v>1011606.25</v>
      </c>
      <c r="Q128" s="48">
        <v>1556311.88</v>
      </c>
      <c r="R128" s="48">
        <v>837704.44</v>
      </c>
      <c r="S128" s="48">
        <v>757133.5</v>
      </c>
      <c r="T128" s="48">
        <v>1873844.75</v>
      </c>
      <c r="U128" s="48">
        <v>1793945.62</v>
      </c>
      <c r="V128" s="48">
        <v>2539310</v>
      </c>
      <c r="W128" s="48">
        <v>2352913.25</v>
      </c>
      <c r="X128" s="48">
        <v>2471869.5</v>
      </c>
      <c r="Y128" s="48">
        <v>1294225.5</v>
      </c>
      <c r="Z128" s="48">
        <v>1355292.75</v>
      </c>
      <c r="AA128" s="48">
        <v>1302261.5</v>
      </c>
      <c r="AB128" s="48">
        <v>1504635.12</v>
      </c>
      <c r="AC128" s="48">
        <v>1475695.75</v>
      </c>
      <c r="AD128" s="48">
        <v>1642489.62</v>
      </c>
      <c r="AE128" s="48">
        <v>1989604</v>
      </c>
      <c r="AF128" s="48">
        <v>2483362.75</v>
      </c>
      <c r="AG128" s="48">
        <v>2337668.25</v>
      </c>
      <c r="AH128" s="48">
        <v>2560584.5</v>
      </c>
    </row>
    <row r="129" spans="1:34">
      <c r="A129" s="48">
        <v>2545568</v>
      </c>
      <c r="B129" s="49" t="s">
        <v>285</v>
      </c>
      <c r="C129" s="49" t="s">
        <v>286</v>
      </c>
      <c r="D129" s="49" t="s">
        <v>287</v>
      </c>
      <c r="E129" s="48">
        <v>3948915</v>
      </c>
      <c r="F129" s="48">
        <v>2515870.75</v>
      </c>
      <c r="G129" s="48">
        <v>2651345.75</v>
      </c>
      <c r="H129" s="48">
        <v>2598213.75</v>
      </c>
      <c r="I129" s="48">
        <v>2475806</v>
      </c>
      <c r="J129" s="48">
        <v>1162017.5</v>
      </c>
      <c r="K129" s="48">
        <v>975864.62</v>
      </c>
      <c r="L129" s="48">
        <v>781973.31</v>
      </c>
      <c r="M129" s="48">
        <v>1688486.5</v>
      </c>
      <c r="N129" s="48">
        <v>1824786.5</v>
      </c>
      <c r="O129" s="48">
        <v>1034207.81</v>
      </c>
      <c r="P129" s="48">
        <v>990865.94</v>
      </c>
      <c r="Q129" s="48">
        <v>1897920.38</v>
      </c>
      <c r="R129" s="48">
        <v>761107.75</v>
      </c>
      <c r="S129" s="48">
        <v>745255.25</v>
      </c>
      <c r="T129" s="48">
        <v>4018303</v>
      </c>
      <c r="U129" s="48">
        <v>3500821</v>
      </c>
      <c r="V129" s="48">
        <v>3237895</v>
      </c>
      <c r="W129" s="48">
        <v>3047708.25</v>
      </c>
      <c r="X129" s="48">
        <v>3394919</v>
      </c>
      <c r="Y129" s="48">
        <v>2024783</v>
      </c>
      <c r="Z129" s="48">
        <v>2496174.5</v>
      </c>
      <c r="AA129" s="48">
        <v>2572962</v>
      </c>
      <c r="AB129" s="48">
        <v>3205701</v>
      </c>
      <c r="AC129" s="48">
        <v>2926217</v>
      </c>
      <c r="AD129" s="48">
        <v>3508066.5</v>
      </c>
      <c r="AE129" s="48">
        <v>2545828.25</v>
      </c>
      <c r="AF129" s="48">
        <v>3828134.75</v>
      </c>
      <c r="AG129" s="48">
        <v>2776864.75</v>
      </c>
      <c r="AH129" s="48">
        <v>2954051.75</v>
      </c>
    </row>
    <row r="130" spans="1:34">
      <c r="A130" s="48">
        <v>2542539</v>
      </c>
      <c r="B130" s="49" t="s">
        <v>288</v>
      </c>
      <c r="C130" s="49" t="s">
        <v>289</v>
      </c>
      <c r="D130" s="49" t="s">
        <v>290</v>
      </c>
      <c r="E130" s="48">
        <v>8584114</v>
      </c>
      <c r="F130" s="48">
        <v>9697464</v>
      </c>
      <c r="G130" s="48">
        <v>16473246</v>
      </c>
      <c r="H130" s="48">
        <v>18559908</v>
      </c>
      <c r="I130" s="48">
        <v>17782550</v>
      </c>
      <c r="J130" s="48">
        <v>5882732.5</v>
      </c>
      <c r="K130" s="48">
        <v>4873323.5</v>
      </c>
      <c r="L130" s="48">
        <v>3320880</v>
      </c>
      <c r="M130" s="48">
        <v>7190415</v>
      </c>
      <c r="N130" s="48">
        <v>7426782</v>
      </c>
      <c r="O130" s="48">
        <v>4585973.5</v>
      </c>
      <c r="P130" s="48">
        <v>10543395</v>
      </c>
      <c r="Q130" s="48">
        <v>17741284</v>
      </c>
      <c r="R130" s="48">
        <v>12314578</v>
      </c>
      <c r="S130" s="48">
        <v>10434167</v>
      </c>
      <c r="T130" s="50"/>
      <c r="U130" s="48">
        <v>1542.62</v>
      </c>
      <c r="V130" s="48">
        <v>49280.86</v>
      </c>
      <c r="W130" s="48">
        <v>50596.73</v>
      </c>
      <c r="X130" s="48">
        <v>34934.69</v>
      </c>
      <c r="Y130" s="50"/>
      <c r="Z130" s="50"/>
      <c r="AA130" s="50"/>
      <c r="AB130" s="50"/>
      <c r="AC130" s="48">
        <v>1359.46</v>
      </c>
      <c r="AD130" s="50"/>
      <c r="AE130" s="50"/>
      <c r="AF130" s="50"/>
      <c r="AG130" s="50"/>
      <c r="AH130" s="50"/>
    </row>
    <row r="131" spans="1:34">
      <c r="A131" s="48">
        <v>2543420</v>
      </c>
      <c r="B131" s="49" t="s">
        <v>291</v>
      </c>
      <c r="C131" s="49" t="s">
        <v>292</v>
      </c>
      <c r="D131" s="49" t="s">
        <v>293</v>
      </c>
      <c r="E131" s="48">
        <v>9978600</v>
      </c>
      <c r="F131" s="48">
        <v>9179516</v>
      </c>
      <c r="G131" s="48">
        <v>4796973.5</v>
      </c>
      <c r="H131" s="48">
        <v>4578177.5</v>
      </c>
      <c r="I131" s="48">
        <v>4837565</v>
      </c>
      <c r="J131" s="48">
        <v>10352377</v>
      </c>
      <c r="K131" s="48">
        <v>7796343</v>
      </c>
      <c r="L131" s="48">
        <v>6236896</v>
      </c>
      <c r="M131" s="48">
        <v>8615818</v>
      </c>
      <c r="N131" s="48">
        <v>10149331</v>
      </c>
      <c r="O131" s="48">
        <v>6311713</v>
      </c>
      <c r="P131" s="48">
        <v>5762372</v>
      </c>
      <c r="Q131" s="48">
        <v>7024376</v>
      </c>
      <c r="R131" s="48">
        <v>4333452.5</v>
      </c>
      <c r="S131" s="48">
        <v>4216351</v>
      </c>
      <c r="T131" s="48">
        <v>1343074</v>
      </c>
      <c r="U131" s="48">
        <v>1398700.5</v>
      </c>
      <c r="V131" s="48">
        <v>903741.62</v>
      </c>
      <c r="W131" s="48">
        <v>797112.25</v>
      </c>
      <c r="X131" s="48">
        <v>756289.25</v>
      </c>
      <c r="Y131" s="48">
        <v>1134027.75</v>
      </c>
      <c r="Z131" s="48">
        <v>1195475.3799999999</v>
      </c>
      <c r="AA131" s="48">
        <v>1233949.25</v>
      </c>
      <c r="AB131" s="48">
        <v>1155698.75</v>
      </c>
      <c r="AC131" s="48">
        <v>1322474.8799999999</v>
      </c>
      <c r="AD131" s="48">
        <v>1499389.12</v>
      </c>
      <c r="AE131" s="48">
        <v>711828.44</v>
      </c>
      <c r="AF131" s="48">
        <v>796972.25</v>
      </c>
      <c r="AG131" s="48">
        <v>515114.16</v>
      </c>
      <c r="AH131" s="48">
        <v>657774.31000000006</v>
      </c>
    </row>
    <row r="132" spans="1:34">
      <c r="A132" s="48">
        <v>2545210</v>
      </c>
      <c r="B132" s="49" t="s">
        <v>294</v>
      </c>
      <c r="C132" s="49" t="s">
        <v>295</v>
      </c>
      <c r="D132" s="49" t="s">
        <v>296</v>
      </c>
      <c r="E132" s="48">
        <v>223612.92</v>
      </c>
      <c r="F132" s="48">
        <v>257329.53</v>
      </c>
      <c r="G132" s="48">
        <v>403278.47</v>
      </c>
      <c r="H132" s="48">
        <v>370332.59</v>
      </c>
      <c r="I132" s="48">
        <v>385449.69</v>
      </c>
      <c r="J132" s="48">
        <v>1064938.1200000001</v>
      </c>
      <c r="K132" s="48">
        <v>662618</v>
      </c>
      <c r="L132" s="48">
        <v>510453.25</v>
      </c>
      <c r="M132" s="48">
        <v>466702.47</v>
      </c>
      <c r="N132" s="48">
        <v>581648.38</v>
      </c>
      <c r="O132" s="48">
        <v>143759.44</v>
      </c>
      <c r="P132" s="48">
        <v>204435.05</v>
      </c>
      <c r="Q132" s="48">
        <v>146249.81</v>
      </c>
      <c r="R132" s="48">
        <v>181958.52</v>
      </c>
      <c r="S132" s="48">
        <v>131003.16</v>
      </c>
      <c r="T132" s="48">
        <v>140525.97</v>
      </c>
      <c r="U132" s="48">
        <v>347929.38</v>
      </c>
      <c r="V132" s="48">
        <v>443890.22</v>
      </c>
      <c r="W132" s="48">
        <v>487289.47</v>
      </c>
      <c r="X132" s="48">
        <v>470228.59</v>
      </c>
      <c r="Y132" s="48">
        <v>3679649</v>
      </c>
      <c r="Z132" s="48">
        <v>3144356.75</v>
      </c>
      <c r="AA132" s="48">
        <v>2764186.5</v>
      </c>
      <c r="AB132" s="48">
        <v>903102.62</v>
      </c>
      <c r="AC132" s="48">
        <v>1225358.75</v>
      </c>
      <c r="AD132" s="48">
        <v>482882.81</v>
      </c>
      <c r="AE132" s="48">
        <v>598697.12</v>
      </c>
      <c r="AF132" s="48">
        <v>131653.45000000001</v>
      </c>
      <c r="AG132" s="48">
        <v>742858.88</v>
      </c>
      <c r="AH132" s="48">
        <v>497320.16</v>
      </c>
    </row>
    <row r="133" spans="1:34">
      <c r="A133" s="48">
        <v>2543395</v>
      </c>
      <c r="B133" s="49" t="s">
        <v>297</v>
      </c>
      <c r="C133" s="49" t="s">
        <v>298</v>
      </c>
      <c r="D133" s="49" t="s">
        <v>299</v>
      </c>
      <c r="E133" s="48">
        <v>2162184</v>
      </c>
      <c r="F133" s="48">
        <v>1349212.38</v>
      </c>
      <c r="G133" s="48">
        <v>1771194.62</v>
      </c>
      <c r="H133" s="48">
        <v>1858536.88</v>
      </c>
      <c r="I133" s="48">
        <v>2011577.12</v>
      </c>
      <c r="J133" s="48">
        <v>666091.75</v>
      </c>
      <c r="K133" s="48">
        <v>517064.66</v>
      </c>
      <c r="L133" s="48">
        <v>358351.16</v>
      </c>
      <c r="M133" s="48">
        <v>791424.31</v>
      </c>
      <c r="N133" s="48">
        <v>955853.31</v>
      </c>
      <c r="O133" s="48">
        <v>322359.59000000003</v>
      </c>
      <c r="P133" s="48">
        <v>687770.5</v>
      </c>
      <c r="Q133" s="48">
        <v>1061148.3799999999</v>
      </c>
      <c r="R133" s="48">
        <v>401482.59</v>
      </c>
      <c r="S133" s="48">
        <v>377534.94</v>
      </c>
      <c r="T133" s="48">
        <v>2799874.5</v>
      </c>
      <c r="U133" s="48">
        <v>2217447.75</v>
      </c>
      <c r="V133" s="48">
        <v>2795230.75</v>
      </c>
      <c r="W133" s="48">
        <v>3026085.75</v>
      </c>
      <c r="X133" s="48">
        <v>2952675.75</v>
      </c>
      <c r="Y133" s="48">
        <v>1665455.25</v>
      </c>
      <c r="Z133" s="48">
        <v>1759401.88</v>
      </c>
      <c r="AA133" s="48">
        <v>1348357.38</v>
      </c>
      <c r="AB133" s="48">
        <v>1764151</v>
      </c>
      <c r="AC133" s="48">
        <v>1847908.88</v>
      </c>
      <c r="AD133" s="48">
        <v>1179103.3799999999</v>
      </c>
      <c r="AE133" s="48">
        <v>2278032.5</v>
      </c>
      <c r="AF133" s="48">
        <v>2628855.5</v>
      </c>
      <c r="AG133" s="48">
        <v>1576136.12</v>
      </c>
      <c r="AH133" s="48">
        <v>1841363.62</v>
      </c>
    </row>
    <row r="134" spans="1:34">
      <c r="A134" s="48">
        <v>2543170</v>
      </c>
      <c r="B134" s="49" t="s">
        <v>300</v>
      </c>
      <c r="C134" s="49" t="s">
        <v>301</v>
      </c>
      <c r="D134" s="49" t="s">
        <v>302</v>
      </c>
      <c r="E134" s="48">
        <v>6289908.5</v>
      </c>
      <c r="F134" s="48">
        <v>5063040</v>
      </c>
      <c r="G134" s="48">
        <v>7782873.5</v>
      </c>
      <c r="H134" s="48">
        <v>7611090</v>
      </c>
      <c r="I134" s="48">
        <v>7025929.5</v>
      </c>
      <c r="J134" s="48">
        <v>4191448.75</v>
      </c>
      <c r="K134" s="48">
        <v>3115468</v>
      </c>
      <c r="L134" s="48">
        <v>1890650.38</v>
      </c>
      <c r="M134" s="48">
        <v>3756104.5</v>
      </c>
      <c r="N134" s="48">
        <v>4112887.75</v>
      </c>
      <c r="O134" s="48">
        <v>2758432.25</v>
      </c>
      <c r="P134" s="48">
        <v>4307743.5</v>
      </c>
      <c r="Q134" s="48">
        <v>7582300.5</v>
      </c>
      <c r="R134" s="48">
        <v>4561895</v>
      </c>
      <c r="S134" s="48">
        <v>4023987.25</v>
      </c>
      <c r="T134" s="48">
        <v>9380146</v>
      </c>
      <c r="U134" s="48">
        <v>9233532</v>
      </c>
      <c r="V134" s="48">
        <v>13376779</v>
      </c>
      <c r="W134" s="48">
        <v>11901672</v>
      </c>
      <c r="X134" s="48">
        <v>11724577</v>
      </c>
      <c r="Y134" s="48">
        <v>9888293</v>
      </c>
      <c r="Z134" s="48">
        <v>10739367</v>
      </c>
      <c r="AA134" s="48">
        <v>7450035.5</v>
      </c>
      <c r="AB134" s="48">
        <v>8348588.5</v>
      </c>
      <c r="AC134" s="48">
        <v>8122833.5</v>
      </c>
      <c r="AD134" s="48">
        <v>13226464</v>
      </c>
      <c r="AE134" s="48">
        <v>12973230</v>
      </c>
      <c r="AF134" s="48">
        <v>18100370</v>
      </c>
      <c r="AG134" s="48">
        <v>22656858</v>
      </c>
      <c r="AH134" s="48">
        <v>20444034</v>
      </c>
    </row>
    <row r="135" spans="1:34">
      <c r="A135" s="48">
        <v>2541842</v>
      </c>
      <c r="B135" s="49" t="s">
        <v>303</v>
      </c>
      <c r="C135" s="49" t="s">
        <v>304</v>
      </c>
      <c r="D135" s="49" t="s">
        <v>305</v>
      </c>
      <c r="E135" s="48">
        <v>1089971.3799999999</v>
      </c>
      <c r="F135" s="48">
        <v>997910.56</v>
      </c>
      <c r="G135" s="48">
        <v>1482702.88</v>
      </c>
      <c r="H135" s="48">
        <v>1584697.88</v>
      </c>
      <c r="I135" s="48">
        <v>1634010.38</v>
      </c>
      <c r="J135" s="48">
        <v>608942.18999999994</v>
      </c>
      <c r="K135" s="48">
        <v>492648.53</v>
      </c>
      <c r="L135" s="48">
        <v>476310.94</v>
      </c>
      <c r="M135" s="48">
        <v>660550.5</v>
      </c>
      <c r="N135" s="48">
        <v>772485.19</v>
      </c>
      <c r="O135" s="48">
        <v>276209.25</v>
      </c>
      <c r="P135" s="48">
        <v>470468.97</v>
      </c>
      <c r="Q135" s="48">
        <v>568691</v>
      </c>
      <c r="R135" s="48">
        <v>330136.62</v>
      </c>
      <c r="S135" s="48">
        <v>316656.19</v>
      </c>
      <c r="T135" s="48">
        <v>1368258.62</v>
      </c>
      <c r="U135" s="48">
        <v>1650117.88</v>
      </c>
      <c r="V135" s="48">
        <v>2338789</v>
      </c>
      <c r="W135" s="48">
        <v>2206402</v>
      </c>
      <c r="X135" s="48">
        <v>2501029.5</v>
      </c>
      <c r="Y135" s="48">
        <v>1352022.12</v>
      </c>
      <c r="Z135" s="48">
        <v>1617407.88</v>
      </c>
      <c r="AA135" s="48">
        <v>1884112.12</v>
      </c>
      <c r="AB135" s="48">
        <v>1393105.88</v>
      </c>
      <c r="AC135" s="48">
        <v>1413672.25</v>
      </c>
      <c r="AD135" s="48">
        <v>1156672.1200000001</v>
      </c>
      <c r="AE135" s="48">
        <v>1561783.5</v>
      </c>
      <c r="AF135" s="48">
        <v>1129460</v>
      </c>
      <c r="AG135" s="48">
        <v>1542135.38</v>
      </c>
      <c r="AH135" s="48">
        <v>1670532</v>
      </c>
    </row>
    <row r="136" spans="1:34">
      <c r="A136" s="48">
        <v>2544033</v>
      </c>
      <c r="B136" s="49" t="s">
        <v>306</v>
      </c>
      <c r="C136" s="49" t="s">
        <v>307</v>
      </c>
      <c r="D136" s="49" t="s">
        <v>308</v>
      </c>
      <c r="E136" s="48">
        <v>2209826</v>
      </c>
      <c r="F136" s="48">
        <v>1784133.38</v>
      </c>
      <c r="G136" s="48">
        <v>1834097</v>
      </c>
      <c r="H136" s="48">
        <v>1836251.88</v>
      </c>
      <c r="I136" s="48">
        <v>1735324</v>
      </c>
      <c r="J136" s="48">
        <v>1426462.88</v>
      </c>
      <c r="K136" s="48">
        <v>1105236.75</v>
      </c>
      <c r="L136" s="48">
        <v>954027.19</v>
      </c>
      <c r="M136" s="48">
        <v>1715358.38</v>
      </c>
      <c r="N136" s="48">
        <v>1942238.75</v>
      </c>
      <c r="O136" s="48">
        <v>1015372.06</v>
      </c>
      <c r="P136" s="48">
        <v>3478469.5</v>
      </c>
      <c r="Q136" s="48">
        <v>4108184.75</v>
      </c>
      <c r="R136" s="48">
        <v>1351359.62</v>
      </c>
      <c r="S136" s="48">
        <v>1653345.88</v>
      </c>
      <c r="T136" s="48">
        <v>1379885.75</v>
      </c>
      <c r="U136" s="48">
        <v>1329254.8799999999</v>
      </c>
      <c r="V136" s="48">
        <v>1366536.5</v>
      </c>
      <c r="W136" s="48">
        <v>1278833.3799999999</v>
      </c>
      <c r="X136" s="48">
        <v>1194433</v>
      </c>
      <c r="Y136" s="48">
        <v>1585649.25</v>
      </c>
      <c r="Z136" s="48">
        <v>1690195.25</v>
      </c>
      <c r="AA136" s="48">
        <v>1697907.62</v>
      </c>
      <c r="AB136" s="48">
        <v>1681745.38</v>
      </c>
      <c r="AC136" s="48">
        <v>1747140.38</v>
      </c>
      <c r="AD136" s="48">
        <v>2235567</v>
      </c>
      <c r="AE136" s="48">
        <v>5710612</v>
      </c>
      <c r="AF136" s="48">
        <v>4632378</v>
      </c>
      <c r="AG136" s="48">
        <v>3658955.75</v>
      </c>
      <c r="AH136" s="48">
        <v>4482471.5</v>
      </c>
    </row>
    <row r="137" spans="1:34">
      <c r="A137" s="48">
        <v>2543901</v>
      </c>
      <c r="B137" s="49" t="s">
        <v>309</v>
      </c>
      <c r="C137" s="49" t="s">
        <v>310</v>
      </c>
      <c r="D137" s="49" t="s">
        <v>311</v>
      </c>
      <c r="E137" s="48">
        <v>1062719.75</v>
      </c>
      <c r="F137" s="48">
        <v>925464.19</v>
      </c>
      <c r="G137" s="48">
        <v>956913.94</v>
      </c>
      <c r="H137" s="48">
        <v>876011.38</v>
      </c>
      <c r="I137" s="48">
        <v>1035053</v>
      </c>
      <c r="J137" s="48">
        <v>889696.69</v>
      </c>
      <c r="K137" s="48">
        <v>632338.81000000006</v>
      </c>
      <c r="L137" s="48">
        <v>681496.56</v>
      </c>
      <c r="M137" s="48">
        <v>962598</v>
      </c>
      <c r="N137" s="48">
        <v>1109207.25</v>
      </c>
      <c r="O137" s="48">
        <v>473214.62</v>
      </c>
      <c r="P137" s="48">
        <v>626993.5</v>
      </c>
      <c r="Q137" s="48">
        <v>696183.06</v>
      </c>
      <c r="R137" s="48">
        <v>422800.91</v>
      </c>
      <c r="S137" s="48">
        <v>422396.91</v>
      </c>
      <c r="T137" s="48">
        <v>1405901.12</v>
      </c>
      <c r="U137" s="48">
        <v>1584793</v>
      </c>
      <c r="V137" s="48">
        <v>1673849.5</v>
      </c>
      <c r="W137" s="48">
        <v>1484672.5</v>
      </c>
      <c r="X137" s="48">
        <v>1754647.12</v>
      </c>
      <c r="Y137" s="48">
        <v>2168440.75</v>
      </c>
      <c r="Z137" s="48">
        <v>2169478.5</v>
      </c>
      <c r="AA137" s="48">
        <v>2765146</v>
      </c>
      <c r="AB137" s="48">
        <v>2087588.88</v>
      </c>
      <c r="AC137" s="48">
        <v>2029963.25</v>
      </c>
      <c r="AD137" s="48">
        <v>2154030.25</v>
      </c>
      <c r="AE137" s="48">
        <v>2108222</v>
      </c>
      <c r="AF137" s="48">
        <v>1582270.75</v>
      </c>
      <c r="AG137" s="48">
        <v>2283558.5</v>
      </c>
      <c r="AH137" s="48">
        <v>2376973.75</v>
      </c>
    </row>
    <row r="138" spans="1:34">
      <c r="A138" s="48">
        <v>2542538</v>
      </c>
      <c r="B138" s="49" t="s">
        <v>312</v>
      </c>
      <c r="C138" s="49" t="s">
        <v>289</v>
      </c>
      <c r="D138" s="49" t="s">
        <v>313</v>
      </c>
      <c r="E138" s="48">
        <v>9018337</v>
      </c>
      <c r="F138" s="48">
        <v>10049286</v>
      </c>
      <c r="G138" s="48">
        <v>17226772</v>
      </c>
      <c r="H138" s="48">
        <v>19487344</v>
      </c>
      <c r="I138" s="48">
        <v>18367076</v>
      </c>
      <c r="J138" s="48">
        <v>6037610.5</v>
      </c>
      <c r="K138" s="48">
        <v>4975755</v>
      </c>
      <c r="L138" s="48">
        <v>3381923.5</v>
      </c>
      <c r="M138" s="48">
        <v>7334951</v>
      </c>
      <c r="N138" s="48">
        <v>7581125</v>
      </c>
      <c r="O138" s="48">
        <v>4656099</v>
      </c>
      <c r="P138" s="48">
        <v>10787435</v>
      </c>
      <c r="Q138" s="48">
        <v>18297844</v>
      </c>
      <c r="R138" s="48">
        <v>12551216</v>
      </c>
      <c r="S138" s="48">
        <v>10619223</v>
      </c>
      <c r="T138" s="48">
        <v>434221.84</v>
      </c>
      <c r="U138" s="48">
        <v>530643.12</v>
      </c>
      <c r="V138" s="48">
        <v>1046810.75</v>
      </c>
      <c r="W138" s="48">
        <v>1368112.38</v>
      </c>
      <c r="X138" s="48">
        <v>871560.19</v>
      </c>
      <c r="Y138" s="48">
        <v>369132.56</v>
      </c>
      <c r="Z138" s="48">
        <v>320734.06</v>
      </c>
      <c r="AA138" s="48">
        <v>247481.44</v>
      </c>
      <c r="AB138" s="48">
        <v>297791.59000000003</v>
      </c>
      <c r="AC138" s="48">
        <v>279646.03000000003</v>
      </c>
      <c r="AD138" s="48">
        <v>325603.28000000003</v>
      </c>
      <c r="AE138" s="48">
        <v>815321.56</v>
      </c>
      <c r="AF138" s="48">
        <v>1179384.75</v>
      </c>
      <c r="AG138" s="48">
        <v>1209590.25</v>
      </c>
      <c r="AH138" s="48">
        <v>1056359.3799999999</v>
      </c>
    </row>
    <row r="139" spans="1:34">
      <c r="A139" s="48">
        <v>2544075</v>
      </c>
      <c r="B139" s="49" t="s">
        <v>314</v>
      </c>
      <c r="C139" s="49" t="s">
        <v>315</v>
      </c>
      <c r="D139" s="49" t="s">
        <v>316</v>
      </c>
      <c r="E139" s="48">
        <v>1763154.12</v>
      </c>
      <c r="F139" s="48">
        <v>1259300.1200000001</v>
      </c>
      <c r="G139" s="48">
        <v>1566804</v>
      </c>
      <c r="H139" s="48">
        <v>1447956.38</v>
      </c>
      <c r="I139" s="48">
        <v>1426432.88</v>
      </c>
      <c r="J139" s="48">
        <v>969871.69</v>
      </c>
      <c r="K139" s="48">
        <v>880961.69</v>
      </c>
      <c r="L139" s="48">
        <v>529713.31000000006</v>
      </c>
      <c r="M139" s="48">
        <v>1109204.8799999999</v>
      </c>
      <c r="N139" s="48">
        <v>1270259.8799999999</v>
      </c>
      <c r="O139" s="48">
        <v>528949.31000000006</v>
      </c>
      <c r="P139" s="48">
        <v>1326304.6200000001</v>
      </c>
      <c r="Q139" s="48">
        <v>1689716.38</v>
      </c>
      <c r="R139" s="48">
        <v>563514.43999999994</v>
      </c>
      <c r="S139" s="48">
        <v>718970</v>
      </c>
      <c r="T139" s="48">
        <v>2131119.25</v>
      </c>
      <c r="U139" s="48">
        <v>1901292.38</v>
      </c>
      <c r="V139" s="48">
        <v>2070282.75</v>
      </c>
      <c r="W139" s="48">
        <v>1999538.88</v>
      </c>
      <c r="X139" s="48">
        <v>2058421.88</v>
      </c>
      <c r="Y139" s="48">
        <v>2197869.75</v>
      </c>
      <c r="Z139" s="48">
        <v>2627481.75</v>
      </c>
      <c r="AA139" s="48">
        <v>2019002.12</v>
      </c>
      <c r="AB139" s="48">
        <v>2317076.5</v>
      </c>
      <c r="AC139" s="48">
        <v>2224581.25</v>
      </c>
      <c r="AD139" s="48">
        <v>2515448.25</v>
      </c>
      <c r="AE139" s="48">
        <v>4411161</v>
      </c>
      <c r="AF139" s="48">
        <v>4119122.5</v>
      </c>
      <c r="AG139" s="48">
        <v>3022477</v>
      </c>
      <c r="AH139" s="48">
        <v>4313488.5</v>
      </c>
    </row>
    <row r="140" spans="1:34">
      <c r="A140" s="48">
        <v>2542357</v>
      </c>
      <c r="B140" s="49" t="s">
        <v>317</v>
      </c>
      <c r="C140" s="49" t="s">
        <v>318</v>
      </c>
      <c r="D140" s="49" t="s">
        <v>319</v>
      </c>
      <c r="E140" s="48">
        <v>1748964.75</v>
      </c>
      <c r="F140" s="48">
        <v>1325403.75</v>
      </c>
      <c r="G140" s="48">
        <v>1814041.75</v>
      </c>
      <c r="H140" s="48">
        <v>1783701.88</v>
      </c>
      <c r="I140" s="48">
        <v>1793650.12</v>
      </c>
      <c r="J140" s="48">
        <v>724575.62</v>
      </c>
      <c r="K140" s="48">
        <v>608061.18999999994</v>
      </c>
      <c r="L140" s="48">
        <v>495776.41</v>
      </c>
      <c r="M140" s="48">
        <v>850497.81</v>
      </c>
      <c r="N140" s="48">
        <v>977672.12</v>
      </c>
      <c r="O140" s="48">
        <v>426782.88</v>
      </c>
      <c r="P140" s="48">
        <v>379604.38</v>
      </c>
      <c r="Q140" s="48">
        <v>605950.68999999994</v>
      </c>
      <c r="R140" s="48">
        <v>263747.65999999997</v>
      </c>
      <c r="S140" s="48">
        <v>208508.38</v>
      </c>
      <c r="T140" s="48">
        <v>2398860.25</v>
      </c>
      <c r="U140" s="48">
        <v>2234284</v>
      </c>
      <c r="V140" s="48">
        <v>3030011.5</v>
      </c>
      <c r="W140" s="48">
        <v>2747023.25</v>
      </c>
      <c r="X140" s="48">
        <v>2901786.25</v>
      </c>
      <c r="Y140" s="48">
        <v>1678466.12</v>
      </c>
      <c r="Z140" s="48">
        <v>1852959.88</v>
      </c>
      <c r="AA140" s="48">
        <v>1837836.62</v>
      </c>
      <c r="AB140" s="48">
        <v>1743675.88</v>
      </c>
      <c r="AC140" s="48">
        <v>1774922.25</v>
      </c>
      <c r="AD140" s="48">
        <v>1814669.25</v>
      </c>
      <c r="AE140" s="48">
        <v>1142288.1200000001</v>
      </c>
      <c r="AF140" s="48">
        <v>1065003.6200000001</v>
      </c>
      <c r="AG140" s="48">
        <v>1108648.75</v>
      </c>
      <c r="AH140" s="48">
        <v>753004.88</v>
      </c>
    </row>
    <row r="141" spans="1:34">
      <c r="A141" s="48">
        <v>2543470</v>
      </c>
      <c r="B141" s="49" t="s">
        <v>320</v>
      </c>
      <c r="C141" s="49" t="s">
        <v>321</v>
      </c>
      <c r="D141" s="49" t="s">
        <v>322</v>
      </c>
      <c r="E141" s="48">
        <v>4907088</v>
      </c>
      <c r="F141" s="48">
        <v>4638299</v>
      </c>
      <c r="G141" s="48">
        <v>4087908.5</v>
      </c>
      <c r="H141" s="48">
        <v>4204336</v>
      </c>
      <c r="I141" s="48">
        <v>4343678</v>
      </c>
      <c r="J141" s="48">
        <v>3413600.5</v>
      </c>
      <c r="K141" s="48">
        <v>3196491.75</v>
      </c>
      <c r="L141" s="48">
        <v>2364025.5</v>
      </c>
      <c r="M141" s="48">
        <v>3994643</v>
      </c>
      <c r="N141" s="48">
        <v>3974078</v>
      </c>
      <c r="O141" s="48">
        <v>2612007.75</v>
      </c>
      <c r="P141" s="48">
        <v>2522326.75</v>
      </c>
      <c r="Q141" s="48">
        <v>3603376.75</v>
      </c>
      <c r="R141" s="48">
        <v>2038111.38</v>
      </c>
      <c r="S141" s="48">
        <v>2160360.75</v>
      </c>
      <c r="T141" s="48">
        <v>7970846.5</v>
      </c>
      <c r="U141" s="48">
        <v>7923418</v>
      </c>
      <c r="V141" s="48">
        <v>7969812</v>
      </c>
      <c r="W141" s="48">
        <v>8279079</v>
      </c>
      <c r="X141" s="48">
        <v>8060431</v>
      </c>
      <c r="Y141" s="48">
        <v>5965372</v>
      </c>
      <c r="Z141" s="48">
        <v>6428808.5</v>
      </c>
      <c r="AA141" s="48">
        <v>5642186.5</v>
      </c>
      <c r="AB141" s="48">
        <v>6683607</v>
      </c>
      <c r="AC141" s="48">
        <v>6803312</v>
      </c>
      <c r="AD141" s="48">
        <v>7589540</v>
      </c>
      <c r="AE141" s="48">
        <v>4693442</v>
      </c>
      <c r="AF141" s="48">
        <v>8221349.5</v>
      </c>
      <c r="AG141" s="48">
        <v>5615490.5</v>
      </c>
      <c r="AH141" s="48">
        <v>5850569.5</v>
      </c>
    </row>
    <row r="142" spans="1:34">
      <c r="A142" s="48">
        <v>2545780</v>
      </c>
      <c r="B142" s="49" t="s">
        <v>323</v>
      </c>
      <c r="C142" s="49" t="s">
        <v>324</v>
      </c>
      <c r="D142" s="49" t="s">
        <v>325</v>
      </c>
      <c r="E142" s="48">
        <v>951986.62</v>
      </c>
      <c r="F142" s="48">
        <v>708028.81</v>
      </c>
      <c r="G142" s="48">
        <v>875480.56</v>
      </c>
      <c r="H142" s="48">
        <v>855046.56</v>
      </c>
      <c r="I142" s="48">
        <v>891593.31</v>
      </c>
      <c r="J142" s="48">
        <v>502043.66</v>
      </c>
      <c r="K142" s="48">
        <v>454063.22</v>
      </c>
      <c r="L142" s="48">
        <v>336711.09</v>
      </c>
      <c r="M142" s="48">
        <v>574452</v>
      </c>
      <c r="N142" s="48">
        <v>605112.25</v>
      </c>
      <c r="O142" s="48">
        <v>300912.21999999997</v>
      </c>
      <c r="P142" s="48">
        <v>423800.06</v>
      </c>
      <c r="Q142" s="48">
        <v>723594.19</v>
      </c>
      <c r="R142" s="48">
        <v>268022.59000000003</v>
      </c>
      <c r="S142" s="48">
        <v>254342.19</v>
      </c>
      <c r="T142" s="48">
        <v>1083178.5</v>
      </c>
      <c r="U142" s="48">
        <v>1165517.6200000001</v>
      </c>
      <c r="V142" s="48">
        <v>1336832.75</v>
      </c>
      <c r="W142" s="48">
        <v>1312475.8799999999</v>
      </c>
      <c r="X142" s="48">
        <v>1354313.62</v>
      </c>
      <c r="Y142" s="48">
        <v>1165489.8799999999</v>
      </c>
      <c r="Z142" s="48">
        <v>1361961.62</v>
      </c>
      <c r="AA142" s="48">
        <v>1375796</v>
      </c>
      <c r="AB142" s="48">
        <v>1083761.8799999999</v>
      </c>
      <c r="AC142" s="48">
        <v>1137006.5</v>
      </c>
      <c r="AD142" s="48">
        <v>1418924.88</v>
      </c>
      <c r="AE142" s="48">
        <v>1427409.88</v>
      </c>
      <c r="AF142" s="48">
        <v>1609187.12</v>
      </c>
      <c r="AG142" s="48">
        <v>1468284.38</v>
      </c>
      <c r="AH142" s="48">
        <v>1324155.75</v>
      </c>
    </row>
    <row r="143" spans="1:34">
      <c r="A143" s="48">
        <v>2543766</v>
      </c>
      <c r="B143" s="49" t="s">
        <v>326</v>
      </c>
      <c r="C143" s="49" t="s">
        <v>327</v>
      </c>
      <c r="D143" s="49" t="s">
        <v>328</v>
      </c>
      <c r="E143" s="48">
        <v>2463045.5</v>
      </c>
      <c r="F143" s="48">
        <v>2297799.75</v>
      </c>
      <c r="G143" s="48">
        <v>1953614.5</v>
      </c>
      <c r="H143" s="48">
        <v>1883838.5</v>
      </c>
      <c r="I143" s="48">
        <v>1788966.25</v>
      </c>
      <c r="J143" s="48">
        <v>1556056.5</v>
      </c>
      <c r="K143" s="48">
        <v>1162367</v>
      </c>
      <c r="L143" s="48">
        <v>836616.5</v>
      </c>
      <c r="M143" s="48">
        <v>1594359.5</v>
      </c>
      <c r="N143" s="48">
        <v>1790952.12</v>
      </c>
      <c r="O143" s="48">
        <v>712376.38</v>
      </c>
      <c r="P143" s="48">
        <v>1991563.5</v>
      </c>
      <c r="Q143" s="48">
        <v>3094863.75</v>
      </c>
      <c r="R143" s="48">
        <v>1369137.38</v>
      </c>
      <c r="S143" s="48">
        <v>1343180</v>
      </c>
      <c r="T143" s="48">
        <v>3626524.75</v>
      </c>
      <c r="U143" s="48">
        <v>3912706.25</v>
      </c>
      <c r="V143" s="48">
        <v>3318712.25</v>
      </c>
      <c r="W143" s="48">
        <v>2949721.75</v>
      </c>
      <c r="X143" s="48">
        <v>3229610.25</v>
      </c>
      <c r="Y143" s="48">
        <v>3225989</v>
      </c>
      <c r="Z143" s="48">
        <v>3593319.25</v>
      </c>
      <c r="AA143" s="48">
        <v>3079842</v>
      </c>
      <c r="AB143" s="48">
        <v>3273545.25</v>
      </c>
      <c r="AC143" s="48">
        <v>3116158.5</v>
      </c>
      <c r="AD143" s="48">
        <v>3497779.5</v>
      </c>
      <c r="AE143" s="48">
        <v>6279152.5</v>
      </c>
      <c r="AF143" s="48">
        <v>6815495</v>
      </c>
      <c r="AG143" s="48">
        <v>6986357</v>
      </c>
      <c r="AH143" s="48">
        <v>7187491.5</v>
      </c>
    </row>
    <row r="144" spans="1:34">
      <c r="A144" s="48">
        <v>2542869</v>
      </c>
      <c r="B144" s="49" t="s">
        <v>329</v>
      </c>
      <c r="C144" s="49" t="s">
        <v>330</v>
      </c>
      <c r="D144" s="49" t="s">
        <v>331</v>
      </c>
      <c r="E144" s="48">
        <v>498494.88</v>
      </c>
      <c r="F144" s="48">
        <v>323898.81</v>
      </c>
      <c r="G144" s="48">
        <v>539854.75</v>
      </c>
      <c r="H144" s="48">
        <v>551867.68999999994</v>
      </c>
      <c r="I144" s="48">
        <v>568910.93999999994</v>
      </c>
      <c r="J144" s="48">
        <v>301359.90999999997</v>
      </c>
      <c r="K144" s="48">
        <v>227629.19</v>
      </c>
      <c r="L144" s="48">
        <v>183381.12</v>
      </c>
      <c r="M144" s="48">
        <v>462507.06</v>
      </c>
      <c r="N144" s="48">
        <v>470611.22</v>
      </c>
      <c r="O144" s="48">
        <v>187187.17</v>
      </c>
      <c r="P144" s="48">
        <v>527856.62</v>
      </c>
      <c r="Q144" s="48">
        <v>619208.38</v>
      </c>
      <c r="R144" s="48">
        <v>253780.91</v>
      </c>
      <c r="S144" s="48">
        <v>374544.75</v>
      </c>
      <c r="T144" s="48">
        <v>602034</v>
      </c>
      <c r="U144" s="48">
        <v>547016.81000000006</v>
      </c>
      <c r="V144" s="48">
        <v>818946</v>
      </c>
      <c r="W144" s="48">
        <v>850403.81</v>
      </c>
      <c r="X144" s="48">
        <v>828540.56</v>
      </c>
      <c r="Y144" s="48">
        <v>705370.81</v>
      </c>
      <c r="Z144" s="48">
        <v>724460.19</v>
      </c>
      <c r="AA144" s="48">
        <v>727887.75</v>
      </c>
      <c r="AB144" s="48">
        <v>914937.19</v>
      </c>
      <c r="AC144" s="48">
        <v>819869.31</v>
      </c>
      <c r="AD144" s="48">
        <v>882301.43999999994</v>
      </c>
      <c r="AE144" s="48">
        <v>1774332</v>
      </c>
      <c r="AF144" s="48">
        <v>1409667.25</v>
      </c>
      <c r="AG144" s="48">
        <v>1291525</v>
      </c>
      <c r="AH144" s="48">
        <v>2067207</v>
      </c>
    </row>
    <row r="145" spans="1:34">
      <c r="A145" s="48">
        <v>2542712</v>
      </c>
      <c r="B145" s="49" t="s">
        <v>332</v>
      </c>
      <c r="C145" s="49" t="s">
        <v>333</v>
      </c>
      <c r="D145" s="49" t="s">
        <v>334</v>
      </c>
      <c r="E145" s="48">
        <v>3414704</v>
      </c>
      <c r="F145" s="48">
        <v>2496213.75</v>
      </c>
      <c r="G145" s="48">
        <v>1336894.8799999999</v>
      </c>
      <c r="H145" s="48">
        <v>1221039</v>
      </c>
      <c r="I145" s="48">
        <v>1199080.3799999999</v>
      </c>
      <c r="J145" s="48">
        <v>644295.43999999994</v>
      </c>
      <c r="K145" s="48">
        <v>492251.66</v>
      </c>
      <c r="L145" s="48">
        <v>494596.78</v>
      </c>
      <c r="M145" s="48">
        <v>978530.31</v>
      </c>
      <c r="N145" s="48">
        <v>1121702.25</v>
      </c>
      <c r="O145" s="48">
        <v>110326.56</v>
      </c>
      <c r="P145" s="48">
        <v>646445.38</v>
      </c>
      <c r="Q145" s="48">
        <v>3481184.5</v>
      </c>
      <c r="R145" s="48">
        <v>354821.56</v>
      </c>
      <c r="S145" s="48">
        <v>674836</v>
      </c>
      <c r="T145" s="48">
        <v>5057609</v>
      </c>
      <c r="U145" s="48">
        <v>3929906.5</v>
      </c>
      <c r="V145" s="48">
        <v>2051142.25</v>
      </c>
      <c r="W145" s="48">
        <v>1836636.12</v>
      </c>
      <c r="X145" s="48">
        <v>1811043</v>
      </c>
      <c r="Y145" s="48">
        <v>1483697</v>
      </c>
      <c r="Z145" s="48">
        <v>1212080.25</v>
      </c>
      <c r="AA145" s="48">
        <v>1642362.38</v>
      </c>
      <c r="AB145" s="48">
        <v>2022095.12</v>
      </c>
      <c r="AC145" s="48">
        <v>1969824.38</v>
      </c>
      <c r="AD145" s="48">
        <v>120340.17</v>
      </c>
      <c r="AE145" s="48">
        <v>1938293.38</v>
      </c>
      <c r="AF145" s="48">
        <v>8243392</v>
      </c>
      <c r="AG145" s="48">
        <v>1559586.88</v>
      </c>
      <c r="AH145" s="48">
        <v>3414033</v>
      </c>
    </row>
    <row r="146" spans="1:34">
      <c r="A146" s="48">
        <v>2543471</v>
      </c>
      <c r="B146" s="49" t="s">
        <v>335</v>
      </c>
      <c r="C146" s="49" t="s">
        <v>336</v>
      </c>
      <c r="D146" s="49" t="s">
        <v>337</v>
      </c>
      <c r="E146" s="48">
        <v>6421560.5</v>
      </c>
      <c r="F146" s="48">
        <v>6252593.5</v>
      </c>
      <c r="G146" s="48">
        <v>6041827</v>
      </c>
      <c r="H146" s="48">
        <v>6811847</v>
      </c>
      <c r="I146" s="48">
        <v>6802423</v>
      </c>
      <c r="J146" s="48">
        <v>4643618</v>
      </c>
      <c r="K146" s="48">
        <v>4179805.25</v>
      </c>
      <c r="L146" s="48">
        <v>2907327.5</v>
      </c>
      <c r="M146" s="48">
        <v>5306405</v>
      </c>
      <c r="N146" s="48">
        <v>5353208</v>
      </c>
      <c r="O146" s="48">
        <v>3220318.5</v>
      </c>
      <c r="P146" s="48">
        <v>3175067.75</v>
      </c>
      <c r="Q146" s="48">
        <v>4750525.5</v>
      </c>
      <c r="R146" s="48">
        <v>2593479.5</v>
      </c>
      <c r="S146" s="48">
        <v>2257569.5</v>
      </c>
      <c r="T146" s="48">
        <v>13345062</v>
      </c>
      <c r="U146" s="48">
        <v>13254115</v>
      </c>
      <c r="V146" s="48">
        <v>14240193</v>
      </c>
      <c r="W146" s="48">
        <v>13604799</v>
      </c>
      <c r="X146" s="48">
        <v>12288552</v>
      </c>
      <c r="Y146" s="48">
        <v>7293857</v>
      </c>
      <c r="Z146" s="48">
        <v>8319776.5</v>
      </c>
      <c r="AA146" s="48">
        <v>5459639.5</v>
      </c>
      <c r="AB146" s="48">
        <v>7377090.5</v>
      </c>
      <c r="AC146" s="48">
        <v>8729767</v>
      </c>
      <c r="AD146" s="48">
        <v>8338273.5</v>
      </c>
      <c r="AE146" s="48">
        <v>3047401.25</v>
      </c>
      <c r="AF146" s="48">
        <v>8575047</v>
      </c>
      <c r="AG146" s="48">
        <v>5434544</v>
      </c>
      <c r="AH146" s="48">
        <v>5421827</v>
      </c>
    </row>
    <row r="147" spans="1:34">
      <c r="A147" s="48">
        <v>2542568</v>
      </c>
      <c r="B147" s="49" t="s">
        <v>338</v>
      </c>
      <c r="C147" s="49" t="s">
        <v>339</v>
      </c>
      <c r="D147" s="49" t="s">
        <v>340</v>
      </c>
      <c r="E147" s="48">
        <v>878781.38</v>
      </c>
      <c r="F147" s="48">
        <v>614858.25</v>
      </c>
      <c r="G147" s="48">
        <v>1745872.75</v>
      </c>
      <c r="H147" s="48">
        <v>1732284.62</v>
      </c>
      <c r="I147" s="48">
        <v>1649197.5</v>
      </c>
      <c r="J147" s="48">
        <v>288290.31</v>
      </c>
      <c r="K147" s="48">
        <v>240620.39</v>
      </c>
      <c r="L147" s="48">
        <v>286257.21999999997</v>
      </c>
      <c r="M147" s="48">
        <v>465299.91</v>
      </c>
      <c r="N147" s="48">
        <v>525693.62</v>
      </c>
      <c r="O147" s="48">
        <v>125096.02</v>
      </c>
      <c r="P147" s="48">
        <v>350396</v>
      </c>
      <c r="Q147" s="48">
        <v>520611.06</v>
      </c>
      <c r="R147" s="48">
        <v>393519.53</v>
      </c>
      <c r="S147" s="48">
        <v>224584.64</v>
      </c>
      <c r="T147" s="48">
        <v>1163318.1200000001</v>
      </c>
      <c r="U147" s="48">
        <v>1072197</v>
      </c>
      <c r="V147" s="48">
        <v>3406919</v>
      </c>
      <c r="W147" s="48">
        <v>3296901.5</v>
      </c>
      <c r="X147" s="48">
        <v>3317079.5</v>
      </c>
      <c r="Y147" s="48">
        <v>493599.28</v>
      </c>
      <c r="Z147" s="48">
        <v>528276.81000000006</v>
      </c>
      <c r="AA147" s="48">
        <v>1134681</v>
      </c>
      <c r="AB147" s="48">
        <v>929773.12</v>
      </c>
      <c r="AC147" s="48">
        <v>1041587.12</v>
      </c>
      <c r="AD147" s="48">
        <v>329906.90999999997</v>
      </c>
      <c r="AE147" s="48">
        <v>1010279.06</v>
      </c>
      <c r="AF147" s="48">
        <v>977744.44</v>
      </c>
      <c r="AG147" s="48">
        <v>1557261.5</v>
      </c>
      <c r="AH147" s="48">
        <v>838671.88</v>
      </c>
    </row>
    <row r="148" spans="1:34">
      <c r="A148" s="48">
        <v>2546024</v>
      </c>
      <c r="B148" s="49" t="s">
        <v>341</v>
      </c>
      <c r="C148" s="49" t="s">
        <v>342</v>
      </c>
      <c r="D148" s="49" t="s">
        <v>343</v>
      </c>
      <c r="E148" s="48">
        <v>666933.31000000006</v>
      </c>
      <c r="F148" s="48">
        <v>487204.94</v>
      </c>
      <c r="G148" s="48">
        <v>734792.69</v>
      </c>
      <c r="H148" s="48">
        <v>762753.81</v>
      </c>
      <c r="I148" s="48">
        <v>705330.5</v>
      </c>
      <c r="J148" s="48">
        <v>160230.95000000001</v>
      </c>
      <c r="K148" s="48">
        <v>120444.02</v>
      </c>
      <c r="L148" s="48">
        <v>154425.88</v>
      </c>
      <c r="M148" s="48">
        <v>219298.66</v>
      </c>
      <c r="N148" s="48">
        <v>237488.16</v>
      </c>
      <c r="O148" s="48">
        <v>131074.23000000001</v>
      </c>
      <c r="P148" s="48">
        <v>151169.76999999999</v>
      </c>
      <c r="Q148" s="48">
        <v>177404.52</v>
      </c>
      <c r="R148" s="48">
        <v>187747.56</v>
      </c>
      <c r="S148" s="48">
        <v>97723.32</v>
      </c>
      <c r="T148" s="48">
        <v>1102244.5</v>
      </c>
      <c r="U148" s="48">
        <v>1035406.81</v>
      </c>
      <c r="V148" s="48">
        <v>1568627</v>
      </c>
      <c r="W148" s="48">
        <v>2153206</v>
      </c>
      <c r="X148" s="48">
        <v>1738712.62</v>
      </c>
      <c r="Y148" s="48">
        <v>251331.36</v>
      </c>
      <c r="Z148" s="48">
        <v>285499.21999999997</v>
      </c>
      <c r="AA148" s="48">
        <v>545248.06000000006</v>
      </c>
      <c r="AB148" s="48">
        <v>399203.16</v>
      </c>
      <c r="AC148" s="48">
        <v>362878.94</v>
      </c>
      <c r="AD148" s="48">
        <v>442179.84000000003</v>
      </c>
      <c r="AE148" s="48">
        <v>255116.08</v>
      </c>
      <c r="AF148" s="48">
        <v>39310.83</v>
      </c>
      <c r="AG148" s="48">
        <v>380660.91</v>
      </c>
      <c r="AH148" s="48">
        <v>213623.88</v>
      </c>
    </row>
    <row r="149" spans="1:34">
      <c r="A149" s="48">
        <v>2543485</v>
      </c>
      <c r="B149" s="49" t="s">
        <v>344</v>
      </c>
      <c r="C149" s="49" t="s">
        <v>345</v>
      </c>
      <c r="D149" s="49" t="s">
        <v>346</v>
      </c>
      <c r="E149" s="48">
        <v>894127.75</v>
      </c>
      <c r="F149" s="48">
        <v>661111.25</v>
      </c>
      <c r="G149" s="48">
        <v>1114043.6200000001</v>
      </c>
      <c r="H149" s="48">
        <v>1061960.25</v>
      </c>
      <c r="I149" s="48">
        <v>984138.38</v>
      </c>
      <c r="J149" s="48">
        <v>324015.84000000003</v>
      </c>
      <c r="K149" s="48">
        <v>238768.78</v>
      </c>
      <c r="L149" s="48">
        <v>316759</v>
      </c>
      <c r="M149" s="48">
        <v>516359.28</v>
      </c>
      <c r="N149" s="48">
        <v>582734.93999999994</v>
      </c>
      <c r="O149" s="48">
        <v>341448.66</v>
      </c>
      <c r="P149" s="48">
        <v>953640.69</v>
      </c>
      <c r="Q149" s="48">
        <v>1205831.5</v>
      </c>
      <c r="R149" s="48">
        <v>862316.75</v>
      </c>
      <c r="S149" s="48">
        <v>880794.75</v>
      </c>
      <c r="T149" s="48">
        <v>650329.43999999994</v>
      </c>
      <c r="U149" s="48">
        <v>663218.18999999994</v>
      </c>
      <c r="V149" s="48">
        <v>978038.69</v>
      </c>
      <c r="W149" s="48">
        <v>948892.44</v>
      </c>
      <c r="X149" s="48">
        <v>905481.88</v>
      </c>
      <c r="Y149" s="48">
        <v>540403.06000000006</v>
      </c>
      <c r="Z149" s="48">
        <v>562666.12</v>
      </c>
      <c r="AA149" s="48">
        <v>706104.94</v>
      </c>
      <c r="AB149" s="48">
        <v>758033.38</v>
      </c>
      <c r="AC149" s="48">
        <v>741496.88</v>
      </c>
      <c r="AD149" s="48">
        <v>1002306.12</v>
      </c>
      <c r="AE149" s="48">
        <v>1928429</v>
      </c>
      <c r="AF149" s="48">
        <v>1718085.5</v>
      </c>
      <c r="AG149" s="48">
        <v>2387966</v>
      </c>
      <c r="AH149" s="48">
        <v>2982566.5</v>
      </c>
    </row>
    <row r="150" spans="1:34">
      <c r="A150" s="48">
        <v>2542005</v>
      </c>
      <c r="B150" s="49" t="s">
        <v>347</v>
      </c>
      <c r="C150" s="49" t="s">
        <v>348</v>
      </c>
      <c r="D150" s="49" t="s">
        <v>349</v>
      </c>
      <c r="E150" s="48">
        <v>2407104.25</v>
      </c>
      <c r="F150" s="48">
        <v>2292809.5</v>
      </c>
      <c r="G150" s="48">
        <v>755830.5</v>
      </c>
      <c r="H150" s="48">
        <v>756960.75</v>
      </c>
      <c r="I150" s="48">
        <v>740215.12</v>
      </c>
      <c r="J150" s="48">
        <v>3027487</v>
      </c>
      <c r="K150" s="48">
        <v>1923157.88</v>
      </c>
      <c r="L150" s="48">
        <v>1209549</v>
      </c>
      <c r="M150" s="48">
        <v>1445852.38</v>
      </c>
      <c r="N150" s="48">
        <v>1740684.38</v>
      </c>
      <c r="O150" s="48">
        <v>922737.19</v>
      </c>
      <c r="P150" s="48">
        <v>655139.25</v>
      </c>
      <c r="Q150" s="48">
        <v>1329718.3799999999</v>
      </c>
      <c r="R150" s="48">
        <v>237755.56</v>
      </c>
      <c r="S150" s="48">
        <v>243443.69</v>
      </c>
      <c r="T150" s="48">
        <v>25509.93</v>
      </c>
      <c r="U150" s="48">
        <v>16532.099999999999</v>
      </c>
      <c r="V150" s="48">
        <v>7202.69</v>
      </c>
      <c r="W150" s="48">
        <v>6878.37</v>
      </c>
      <c r="X150" s="48">
        <v>8324.2999999999993</v>
      </c>
      <c r="Y150" s="48">
        <v>19239.810000000001</v>
      </c>
      <c r="Z150" s="48">
        <v>10771.23</v>
      </c>
      <c r="AA150" s="48">
        <v>9934.5</v>
      </c>
      <c r="AB150" s="48">
        <v>13929.55</v>
      </c>
      <c r="AC150" s="48">
        <v>11496.11</v>
      </c>
      <c r="AD150" s="48">
        <v>11305.89</v>
      </c>
      <c r="AE150" s="48">
        <v>1887.25</v>
      </c>
      <c r="AF150" s="48">
        <v>12487.02</v>
      </c>
      <c r="AG150" s="50"/>
      <c r="AH150" s="50"/>
    </row>
    <row r="151" spans="1:34">
      <c r="A151" s="48">
        <v>2545386</v>
      </c>
      <c r="B151" s="49" t="s">
        <v>350</v>
      </c>
      <c r="C151" s="49" t="s">
        <v>351</v>
      </c>
      <c r="D151" s="49" t="s">
        <v>352</v>
      </c>
      <c r="E151" s="48">
        <v>1321885.3799999999</v>
      </c>
      <c r="F151" s="48">
        <v>1048862.75</v>
      </c>
      <c r="G151" s="48">
        <v>1313551.75</v>
      </c>
      <c r="H151" s="48">
        <v>1271759.8799999999</v>
      </c>
      <c r="I151" s="48">
        <v>1297417.3799999999</v>
      </c>
      <c r="J151" s="48">
        <v>770662.38</v>
      </c>
      <c r="K151" s="48">
        <v>613815.38</v>
      </c>
      <c r="L151" s="48">
        <v>512421.59</v>
      </c>
      <c r="M151" s="48">
        <v>1026071.81</v>
      </c>
      <c r="N151" s="48">
        <v>1143695</v>
      </c>
      <c r="O151" s="48">
        <v>574883.81000000006</v>
      </c>
      <c r="P151" s="48">
        <v>764150.75</v>
      </c>
      <c r="Q151" s="48">
        <v>761508.12</v>
      </c>
      <c r="R151" s="48">
        <v>402748.88</v>
      </c>
      <c r="S151" s="48">
        <v>386835.19</v>
      </c>
      <c r="T151" s="48">
        <v>1877699.62</v>
      </c>
      <c r="U151" s="48">
        <v>1763963.88</v>
      </c>
      <c r="V151" s="48">
        <v>2151407.75</v>
      </c>
      <c r="W151" s="48">
        <v>2084868.75</v>
      </c>
      <c r="X151" s="48">
        <v>2203894.25</v>
      </c>
      <c r="Y151" s="48">
        <v>1743115.62</v>
      </c>
      <c r="Z151" s="48">
        <v>1874328.88</v>
      </c>
      <c r="AA151" s="48">
        <v>1886197.5</v>
      </c>
      <c r="AB151" s="48">
        <v>2164147.25</v>
      </c>
      <c r="AC151" s="48">
        <v>2176115.25</v>
      </c>
      <c r="AD151" s="48">
        <v>2587297.25</v>
      </c>
      <c r="AE151" s="48">
        <v>2684929.75</v>
      </c>
      <c r="AF151" s="48">
        <v>1840130.38</v>
      </c>
      <c r="AG151" s="48">
        <v>1968442.12</v>
      </c>
      <c r="AH151" s="48">
        <v>1976298.88</v>
      </c>
    </row>
    <row r="152" spans="1:34">
      <c r="A152" s="48">
        <v>2543484</v>
      </c>
      <c r="B152" s="49" t="s">
        <v>353</v>
      </c>
      <c r="C152" s="49" t="s">
        <v>354</v>
      </c>
      <c r="D152" s="49" t="s">
        <v>355</v>
      </c>
      <c r="E152" s="48">
        <v>873670.75</v>
      </c>
      <c r="F152" s="48">
        <v>707668.69</v>
      </c>
      <c r="G152" s="48">
        <v>1087908.5</v>
      </c>
      <c r="H152" s="48">
        <v>1060769.5</v>
      </c>
      <c r="I152" s="48">
        <v>1052222.5</v>
      </c>
      <c r="J152" s="48">
        <v>258298.12</v>
      </c>
      <c r="K152" s="48">
        <v>173682.17</v>
      </c>
      <c r="L152" s="48">
        <v>303140.71999999997</v>
      </c>
      <c r="M152" s="48">
        <v>390501.41</v>
      </c>
      <c r="N152" s="48">
        <v>456582.78</v>
      </c>
      <c r="O152" s="48">
        <v>242067.12</v>
      </c>
      <c r="P152" s="48">
        <v>771966.06</v>
      </c>
      <c r="Q152" s="48">
        <v>804434.94</v>
      </c>
      <c r="R152" s="48">
        <v>1037828.81</v>
      </c>
      <c r="S152" s="48">
        <v>671852.62</v>
      </c>
      <c r="T152" s="48">
        <v>781716.19</v>
      </c>
      <c r="U152" s="48">
        <v>888920.88</v>
      </c>
      <c r="V152" s="48">
        <v>1152869</v>
      </c>
      <c r="W152" s="48">
        <v>1218709.25</v>
      </c>
      <c r="X152" s="48">
        <v>1203701</v>
      </c>
      <c r="Y152" s="48">
        <v>279475.71999999997</v>
      </c>
      <c r="Z152" s="48">
        <v>190056.28</v>
      </c>
      <c r="AA152" s="48">
        <v>550465.12</v>
      </c>
      <c r="AB152" s="48">
        <v>429787.91</v>
      </c>
      <c r="AC152" s="48">
        <v>386934.84</v>
      </c>
      <c r="AD152" s="48">
        <v>213847.08</v>
      </c>
      <c r="AE152" s="48">
        <v>1133093.75</v>
      </c>
      <c r="AF152" s="48">
        <v>990500.62</v>
      </c>
      <c r="AG152" s="48">
        <v>3618828</v>
      </c>
      <c r="AH152" s="48">
        <v>1711273.5</v>
      </c>
    </row>
    <row r="153" spans="1:34">
      <c r="A153" s="48">
        <v>2547004</v>
      </c>
      <c r="B153" s="49" t="s">
        <v>356</v>
      </c>
      <c r="C153" s="49" t="s">
        <v>357</v>
      </c>
      <c r="D153" s="49" t="s">
        <v>358</v>
      </c>
      <c r="E153" s="48">
        <v>1585364.12</v>
      </c>
      <c r="F153" s="48">
        <v>1047439.94</v>
      </c>
      <c r="G153" s="48">
        <v>1715502.88</v>
      </c>
      <c r="H153" s="48">
        <v>1625971.38</v>
      </c>
      <c r="I153" s="48">
        <v>1573329.75</v>
      </c>
      <c r="J153" s="48">
        <v>608430.12</v>
      </c>
      <c r="K153" s="48">
        <v>451286.12</v>
      </c>
      <c r="L153" s="48">
        <v>393486.66</v>
      </c>
      <c r="M153" s="48">
        <v>775080.94</v>
      </c>
      <c r="N153" s="48">
        <v>874025.38</v>
      </c>
      <c r="O153" s="48">
        <v>343029.38</v>
      </c>
      <c r="P153" s="48">
        <v>442908.81</v>
      </c>
      <c r="Q153" s="48">
        <v>793333.06</v>
      </c>
      <c r="R153" s="48">
        <v>396890.78</v>
      </c>
      <c r="S153" s="48">
        <v>365127.75</v>
      </c>
      <c r="T153" s="48">
        <v>1831948.5</v>
      </c>
      <c r="U153" s="48">
        <v>1688564</v>
      </c>
      <c r="V153" s="48">
        <v>2629347.5</v>
      </c>
      <c r="W153" s="48">
        <v>2407632.75</v>
      </c>
      <c r="X153" s="48">
        <v>2399713</v>
      </c>
      <c r="Y153" s="48">
        <v>1482736.5</v>
      </c>
      <c r="Z153" s="48">
        <v>1474075.62</v>
      </c>
      <c r="AA153" s="48">
        <v>1515321.88</v>
      </c>
      <c r="AB153" s="48">
        <v>1736952.75</v>
      </c>
      <c r="AC153" s="48">
        <v>1721697</v>
      </c>
      <c r="AD153" s="48">
        <v>1579230.62</v>
      </c>
      <c r="AE153" s="48">
        <v>1533624.88</v>
      </c>
      <c r="AF153" s="48">
        <v>2026092.62</v>
      </c>
      <c r="AG153" s="48">
        <v>2255446.5</v>
      </c>
      <c r="AH153" s="48">
        <v>2082919.88</v>
      </c>
    </row>
    <row r="154" spans="1:34">
      <c r="A154" s="48">
        <v>2544165</v>
      </c>
      <c r="B154" s="49" t="s">
        <v>359</v>
      </c>
      <c r="C154" s="49" t="s">
        <v>360</v>
      </c>
      <c r="D154" s="49" t="s">
        <v>361</v>
      </c>
      <c r="E154" s="48">
        <v>850839.69</v>
      </c>
      <c r="F154" s="48">
        <v>700704.75</v>
      </c>
      <c r="G154" s="48">
        <v>541559.25</v>
      </c>
      <c r="H154" s="48">
        <v>508023.28</v>
      </c>
      <c r="I154" s="48">
        <v>616834.56000000006</v>
      </c>
      <c r="J154" s="48">
        <v>670928.43999999994</v>
      </c>
      <c r="K154" s="48">
        <v>486014.88</v>
      </c>
      <c r="L154" s="48">
        <v>378355.03</v>
      </c>
      <c r="M154" s="48">
        <v>537847</v>
      </c>
      <c r="N154" s="48">
        <v>674849.5</v>
      </c>
      <c r="O154" s="48">
        <v>307428.12</v>
      </c>
      <c r="P154" s="48">
        <v>120975.84</v>
      </c>
      <c r="Q154" s="48">
        <v>231924.03</v>
      </c>
      <c r="R154" s="48">
        <v>110192.7</v>
      </c>
      <c r="S154" s="48">
        <v>97964.28</v>
      </c>
      <c r="T154" s="48">
        <v>1140371</v>
      </c>
      <c r="U154" s="48">
        <v>1250998.75</v>
      </c>
      <c r="V154" s="48">
        <v>879796.69</v>
      </c>
      <c r="W154" s="48">
        <v>832955.56</v>
      </c>
      <c r="X154" s="48">
        <v>1035378.19</v>
      </c>
      <c r="Y154" s="48">
        <v>1787215.38</v>
      </c>
      <c r="Z154" s="48">
        <v>1695239.5</v>
      </c>
      <c r="AA154" s="48">
        <v>1593298</v>
      </c>
      <c r="AB154" s="48">
        <v>1308430.5</v>
      </c>
      <c r="AC154" s="48">
        <v>1352125.5</v>
      </c>
      <c r="AD154" s="48">
        <v>1512825.25</v>
      </c>
      <c r="AE154" s="48">
        <v>229070.98</v>
      </c>
      <c r="AF154" s="48">
        <v>421616.31</v>
      </c>
      <c r="AG154" s="48">
        <v>250425.88</v>
      </c>
      <c r="AH154" s="48">
        <v>165200.07999999999</v>
      </c>
    </row>
    <row r="155" spans="1:34">
      <c r="A155" s="48">
        <v>2547451</v>
      </c>
      <c r="B155" s="49" t="s">
        <v>362</v>
      </c>
      <c r="C155" s="49" t="s">
        <v>363</v>
      </c>
      <c r="D155" s="49" t="s">
        <v>364</v>
      </c>
      <c r="E155" s="48">
        <v>383710.75</v>
      </c>
      <c r="F155" s="48">
        <v>193154.91</v>
      </c>
      <c r="G155" s="48">
        <v>755052.62</v>
      </c>
      <c r="H155" s="48">
        <v>689888.94</v>
      </c>
      <c r="I155" s="48">
        <v>742917.12</v>
      </c>
      <c r="J155" s="48">
        <v>67093.52</v>
      </c>
      <c r="K155" s="48">
        <v>118465.08</v>
      </c>
      <c r="L155" s="48">
        <v>81089.06</v>
      </c>
      <c r="M155" s="48">
        <v>295902.46999999997</v>
      </c>
      <c r="N155" s="48">
        <v>198113.8</v>
      </c>
      <c r="O155" s="48">
        <v>57515.4</v>
      </c>
      <c r="P155" s="48">
        <v>156439.38</v>
      </c>
      <c r="Q155" s="48">
        <v>300471.94</v>
      </c>
      <c r="R155" s="48">
        <v>46046.09</v>
      </c>
      <c r="S155" s="48">
        <v>25616.6</v>
      </c>
      <c r="T155" s="48">
        <v>492529.19</v>
      </c>
      <c r="U155" s="48">
        <v>329905</v>
      </c>
      <c r="V155" s="48">
        <v>1731250.62</v>
      </c>
      <c r="W155" s="48">
        <v>1463074.5</v>
      </c>
      <c r="X155" s="48">
        <v>1573172.88</v>
      </c>
      <c r="Y155" s="48">
        <v>29187.89</v>
      </c>
      <c r="Z155" s="48">
        <v>61338.76</v>
      </c>
      <c r="AA155" s="48">
        <v>49167.07</v>
      </c>
      <c r="AB155" s="48">
        <v>561002.93999999994</v>
      </c>
      <c r="AC155" s="48">
        <v>389477.06</v>
      </c>
      <c r="AD155" s="48">
        <v>76086.47</v>
      </c>
      <c r="AE155" s="48">
        <v>221389.16</v>
      </c>
      <c r="AF155" s="48">
        <v>509489.53</v>
      </c>
      <c r="AG155" s="48">
        <v>77065.289999999994</v>
      </c>
      <c r="AH155" s="48">
        <v>15725.12</v>
      </c>
    </row>
    <row r="156" spans="1:34">
      <c r="A156" s="48">
        <v>2541948</v>
      </c>
      <c r="B156" s="49" t="s">
        <v>365</v>
      </c>
      <c r="C156" s="49" t="s">
        <v>366</v>
      </c>
      <c r="D156" s="49" t="s">
        <v>367</v>
      </c>
      <c r="E156" s="48">
        <v>1422078.62</v>
      </c>
      <c r="F156" s="48">
        <v>1189788.5</v>
      </c>
      <c r="G156" s="48">
        <v>1960326</v>
      </c>
      <c r="H156" s="48">
        <v>2023758.88</v>
      </c>
      <c r="I156" s="48">
        <v>1855890.88</v>
      </c>
      <c r="J156" s="48">
        <v>686330.19</v>
      </c>
      <c r="K156" s="48">
        <v>559646.12</v>
      </c>
      <c r="L156" s="48">
        <v>458917.56</v>
      </c>
      <c r="M156" s="48">
        <v>824513.25</v>
      </c>
      <c r="N156" s="48">
        <v>901589.69</v>
      </c>
      <c r="O156" s="48">
        <v>268913.06</v>
      </c>
      <c r="P156" s="48">
        <v>489752.44</v>
      </c>
      <c r="Q156" s="48">
        <v>766415.88</v>
      </c>
      <c r="R156" s="48">
        <v>286411.62</v>
      </c>
      <c r="S156" s="48">
        <v>242607.59</v>
      </c>
      <c r="T156" s="48">
        <v>2199306</v>
      </c>
      <c r="U156" s="48">
        <v>2039569.88</v>
      </c>
      <c r="V156" s="48">
        <v>3944826.5</v>
      </c>
      <c r="W156" s="48">
        <v>3828256</v>
      </c>
      <c r="X156" s="48">
        <v>3466356.25</v>
      </c>
      <c r="Y156" s="48">
        <v>1346225.5</v>
      </c>
      <c r="Z156" s="48">
        <v>1473181.12</v>
      </c>
      <c r="AA156" s="48">
        <v>1529244.88</v>
      </c>
      <c r="AB156" s="48">
        <v>1481203.5</v>
      </c>
      <c r="AC156" s="48">
        <v>1412362</v>
      </c>
      <c r="AD156" s="48">
        <v>900196.31</v>
      </c>
      <c r="AE156" s="48">
        <v>1420589.25</v>
      </c>
      <c r="AF156" s="48">
        <v>1678528.75</v>
      </c>
      <c r="AG156" s="48">
        <v>1076544.6200000001</v>
      </c>
      <c r="AH156" s="48">
        <v>929702.19</v>
      </c>
    </row>
    <row r="157" spans="1:34">
      <c r="A157" s="48">
        <v>2547936</v>
      </c>
      <c r="B157" s="49" t="s">
        <v>368</v>
      </c>
      <c r="C157" s="49" t="s">
        <v>369</v>
      </c>
      <c r="D157" s="49" t="s">
        <v>370</v>
      </c>
      <c r="E157" s="48">
        <v>2375932</v>
      </c>
      <c r="F157" s="48">
        <v>1920467.75</v>
      </c>
      <c r="G157" s="48">
        <v>1842212.75</v>
      </c>
      <c r="H157" s="48">
        <v>1941611.38</v>
      </c>
      <c r="I157" s="48">
        <v>1938297.25</v>
      </c>
      <c r="J157" s="48">
        <v>1396073</v>
      </c>
      <c r="K157" s="48">
        <v>1064344.25</v>
      </c>
      <c r="L157" s="48">
        <v>794674.44</v>
      </c>
      <c r="M157" s="48">
        <v>1655939.75</v>
      </c>
      <c r="N157" s="48">
        <v>1845857.5</v>
      </c>
      <c r="O157" s="48">
        <v>902161.31</v>
      </c>
      <c r="P157" s="48">
        <v>1100840.8799999999</v>
      </c>
      <c r="Q157" s="48">
        <v>1533258.38</v>
      </c>
      <c r="R157" s="48">
        <v>562689</v>
      </c>
      <c r="S157" s="48">
        <v>575836.43999999994</v>
      </c>
      <c r="T157" s="48">
        <v>3138186</v>
      </c>
      <c r="U157" s="48">
        <v>3104548.75</v>
      </c>
      <c r="V157" s="48">
        <v>2967874.5</v>
      </c>
      <c r="W157" s="48">
        <v>3108241.25</v>
      </c>
      <c r="X157" s="48">
        <v>2972070</v>
      </c>
      <c r="Y157" s="48">
        <v>3261045</v>
      </c>
      <c r="Z157" s="48">
        <v>3249456.25</v>
      </c>
      <c r="AA157" s="48">
        <v>3323396.75</v>
      </c>
      <c r="AB157" s="48">
        <v>3275391</v>
      </c>
      <c r="AC157" s="48">
        <v>3213087.5</v>
      </c>
      <c r="AD157" s="48">
        <v>4092551.25</v>
      </c>
      <c r="AE157" s="48">
        <v>3543065.25</v>
      </c>
      <c r="AF157" s="48">
        <v>3098951.75</v>
      </c>
      <c r="AG157" s="48">
        <v>2591698.25</v>
      </c>
      <c r="AH157" s="48">
        <v>2854261</v>
      </c>
    </row>
    <row r="158" spans="1:34">
      <c r="A158" s="48">
        <v>2545656</v>
      </c>
      <c r="B158" s="49" t="s">
        <v>371</v>
      </c>
      <c r="C158" s="49" t="s">
        <v>372</v>
      </c>
      <c r="D158" s="49" t="s">
        <v>373</v>
      </c>
      <c r="E158" s="48">
        <v>3939401.75</v>
      </c>
      <c r="F158" s="48">
        <v>2532483.75</v>
      </c>
      <c r="G158" s="48">
        <v>2990276.25</v>
      </c>
      <c r="H158" s="48">
        <v>2726551</v>
      </c>
      <c r="I158" s="48">
        <v>2709282.25</v>
      </c>
      <c r="J158" s="48">
        <v>2067455.38</v>
      </c>
      <c r="K158" s="48">
        <v>1653810.5</v>
      </c>
      <c r="L158" s="48">
        <v>949043.81</v>
      </c>
      <c r="M158" s="48">
        <v>2100763.5</v>
      </c>
      <c r="N158" s="48">
        <v>2320833.5</v>
      </c>
      <c r="O158" s="48">
        <v>786368.31</v>
      </c>
      <c r="P158" s="48">
        <v>1663630.5</v>
      </c>
      <c r="Q158" s="48">
        <v>2477622.75</v>
      </c>
      <c r="R158" s="48">
        <v>595942.38</v>
      </c>
      <c r="S158" s="48">
        <v>698757.62</v>
      </c>
      <c r="T158" s="48">
        <v>5165403.5</v>
      </c>
      <c r="U158" s="48">
        <v>4929878.5</v>
      </c>
      <c r="V158" s="48">
        <v>5612027</v>
      </c>
      <c r="W158" s="48">
        <v>4797712.5</v>
      </c>
      <c r="X158" s="48">
        <v>4954902</v>
      </c>
      <c r="Y158" s="48">
        <v>5113366.5</v>
      </c>
      <c r="Z158" s="48">
        <v>5144098.5</v>
      </c>
      <c r="AA158" s="48">
        <v>3388857.75</v>
      </c>
      <c r="AB158" s="48">
        <v>4247553</v>
      </c>
      <c r="AC158" s="48">
        <v>4455204</v>
      </c>
      <c r="AD158" s="48">
        <v>3457767</v>
      </c>
      <c r="AE158" s="48">
        <v>4480972.5</v>
      </c>
      <c r="AF158" s="48">
        <v>5273727</v>
      </c>
      <c r="AG158" s="48">
        <v>2318238.25</v>
      </c>
      <c r="AH158" s="48">
        <v>3086417.75</v>
      </c>
    </row>
    <row r="159" spans="1:34">
      <c r="A159" s="48">
        <v>2542431</v>
      </c>
      <c r="B159" s="49" t="s">
        <v>374</v>
      </c>
      <c r="C159" s="49" t="s">
        <v>375</v>
      </c>
      <c r="D159" s="49" t="s">
        <v>376</v>
      </c>
      <c r="E159" s="48">
        <v>1520957.38</v>
      </c>
      <c r="F159" s="48">
        <v>1104576.5</v>
      </c>
      <c r="G159" s="48">
        <v>2374667</v>
      </c>
      <c r="H159" s="48">
        <v>2368599</v>
      </c>
      <c r="I159" s="48">
        <v>2075679.62</v>
      </c>
      <c r="J159" s="48">
        <v>588790.81000000006</v>
      </c>
      <c r="K159" s="48">
        <v>421541.69</v>
      </c>
      <c r="L159" s="48">
        <v>398539.09</v>
      </c>
      <c r="M159" s="48">
        <v>937754.31</v>
      </c>
      <c r="N159" s="48">
        <v>844416.5</v>
      </c>
      <c r="O159" s="48">
        <v>240581.53</v>
      </c>
      <c r="P159" s="48">
        <v>542951.88</v>
      </c>
      <c r="Q159" s="48">
        <v>332105.84000000003</v>
      </c>
      <c r="R159" s="48">
        <v>70482.679999999993</v>
      </c>
      <c r="S159" s="48">
        <v>98681.19</v>
      </c>
      <c r="T159" s="48">
        <v>1934040.62</v>
      </c>
      <c r="U159" s="48">
        <v>1831073.12</v>
      </c>
      <c r="V159" s="48">
        <v>3577888.75</v>
      </c>
      <c r="W159" s="48">
        <v>3415207.25</v>
      </c>
      <c r="X159" s="48">
        <v>3201662.5</v>
      </c>
      <c r="Y159" s="48">
        <v>1522658.62</v>
      </c>
      <c r="Z159" s="48">
        <v>1356946.62</v>
      </c>
      <c r="AA159" s="48">
        <v>1528325</v>
      </c>
      <c r="AB159" s="48">
        <v>2160723.75</v>
      </c>
      <c r="AC159" s="48">
        <v>1816523.75</v>
      </c>
      <c r="AD159" s="48">
        <v>1030398.88</v>
      </c>
      <c r="AE159" s="48">
        <v>2162747.75</v>
      </c>
      <c r="AF159" s="48">
        <v>625880.75</v>
      </c>
      <c r="AG159" s="48">
        <v>141235.38</v>
      </c>
      <c r="AH159" s="48">
        <v>209610.94</v>
      </c>
    </row>
    <row r="160" spans="1:34">
      <c r="A160" s="48">
        <v>2544016</v>
      </c>
      <c r="B160" s="49" t="s">
        <v>377</v>
      </c>
      <c r="C160" s="49" t="s">
        <v>378</v>
      </c>
      <c r="D160" s="49" t="s">
        <v>379</v>
      </c>
      <c r="E160" s="48">
        <v>2893825.75</v>
      </c>
      <c r="F160" s="48">
        <v>2251090.75</v>
      </c>
      <c r="G160" s="48">
        <v>2199074.25</v>
      </c>
      <c r="H160" s="48">
        <v>2239037.75</v>
      </c>
      <c r="I160" s="48">
        <v>2276121.25</v>
      </c>
      <c r="J160" s="48">
        <v>1366313.88</v>
      </c>
      <c r="K160" s="48">
        <v>1321741.3799999999</v>
      </c>
      <c r="L160" s="48">
        <v>994254.62</v>
      </c>
      <c r="M160" s="48">
        <v>1801082.25</v>
      </c>
      <c r="N160" s="48">
        <v>2083421.25</v>
      </c>
      <c r="O160" s="48">
        <v>1026354.31</v>
      </c>
      <c r="P160" s="48">
        <v>815444.94</v>
      </c>
      <c r="Q160" s="48">
        <v>1139399.75</v>
      </c>
      <c r="R160" s="48">
        <v>605409</v>
      </c>
      <c r="S160" s="48">
        <v>493569.81</v>
      </c>
      <c r="T160" s="48">
        <v>3529588.5</v>
      </c>
      <c r="U160" s="48">
        <v>3525593</v>
      </c>
      <c r="V160" s="48">
        <v>3459075.25</v>
      </c>
      <c r="W160" s="48">
        <v>3073068</v>
      </c>
      <c r="X160" s="48">
        <v>3313125.75</v>
      </c>
      <c r="Y160" s="48">
        <v>3298372</v>
      </c>
      <c r="Z160" s="48">
        <v>4384694.5</v>
      </c>
      <c r="AA160" s="48">
        <v>4018476.75</v>
      </c>
      <c r="AB160" s="48">
        <v>3800369</v>
      </c>
      <c r="AC160" s="48">
        <v>3676227</v>
      </c>
      <c r="AD160" s="48">
        <v>4881497.5</v>
      </c>
      <c r="AE160" s="48">
        <v>2679823.75</v>
      </c>
      <c r="AF160" s="48">
        <v>2658111.25</v>
      </c>
      <c r="AG160" s="48">
        <v>2865773.5</v>
      </c>
      <c r="AH160" s="48">
        <v>2378822.5</v>
      </c>
    </row>
    <row r="161" spans="1:34">
      <c r="A161" s="48">
        <v>2542372</v>
      </c>
      <c r="B161" s="49" t="s">
        <v>380</v>
      </c>
      <c r="C161" s="49" t="s">
        <v>381</v>
      </c>
      <c r="D161" s="49" t="s">
        <v>382</v>
      </c>
      <c r="E161" s="48">
        <v>1097015.3799999999</v>
      </c>
      <c r="F161" s="48">
        <v>790650.94</v>
      </c>
      <c r="G161" s="48">
        <v>839516.19</v>
      </c>
      <c r="H161" s="48">
        <v>785738.25</v>
      </c>
      <c r="I161" s="48">
        <v>795469.06</v>
      </c>
      <c r="J161" s="48">
        <v>566335</v>
      </c>
      <c r="K161" s="48">
        <v>476417.72</v>
      </c>
      <c r="L161" s="48">
        <v>322174.94</v>
      </c>
      <c r="M161" s="48">
        <v>615812.68999999994</v>
      </c>
      <c r="N161" s="48">
        <v>699580.69</v>
      </c>
      <c r="O161" s="48">
        <v>252392.28</v>
      </c>
      <c r="P161" s="48">
        <v>279095.65999999997</v>
      </c>
      <c r="Q161" s="48">
        <v>481517.28</v>
      </c>
      <c r="R161" s="48">
        <v>221079.38</v>
      </c>
      <c r="S161" s="48">
        <v>256166.23</v>
      </c>
      <c r="T161" s="48">
        <v>1239203.3799999999</v>
      </c>
      <c r="U161" s="48">
        <v>1156953.25</v>
      </c>
      <c r="V161" s="48">
        <v>1256074.25</v>
      </c>
      <c r="W161" s="48">
        <v>1163632</v>
      </c>
      <c r="X161" s="48">
        <v>1192798.8799999999</v>
      </c>
      <c r="Y161" s="48">
        <v>1368526.5</v>
      </c>
      <c r="Z161" s="48">
        <v>1501805.62</v>
      </c>
      <c r="AA161" s="48">
        <v>1129816.3799999999</v>
      </c>
      <c r="AB161" s="48">
        <v>1248629.75</v>
      </c>
      <c r="AC161" s="48">
        <v>1197930.6200000001</v>
      </c>
      <c r="AD161" s="48">
        <v>1196422.8799999999</v>
      </c>
      <c r="AE161" s="48">
        <v>976161.69</v>
      </c>
      <c r="AF161" s="48">
        <v>1059081.6200000001</v>
      </c>
      <c r="AG161" s="48">
        <v>1062198.25</v>
      </c>
      <c r="AH161" s="48">
        <v>1465091.88</v>
      </c>
    </row>
    <row r="162" spans="1:34">
      <c r="A162" s="48">
        <v>2542013</v>
      </c>
      <c r="B162" s="49" t="s">
        <v>383</v>
      </c>
      <c r="C162" s="49" t="s">
        <v>384</v>
      </c>
      <c r="D162" s="49" t="s">
        <v>385</v>
      </c>
      <c r="E162" s="48">
        <v>6270647</v>
      </c>
      <c r="F162" s="48">
        <v>4501521</v>
      </c>
      <c r="G162" s="48">
        <v>6066785</v>
      </c>
      <c r="H162" s="48">
        <v>5682036</v>
      </c>
      <c r="I162" s="48">
        <v>5522223</v>
      </c>
      <c r="J162" s="48">
        <v>2772583</v>
      </c>
      <c r="K162" s="48">
        <v>2559794</v>
      </c>
      <c r="L162" s="48">
        <v>1914595.75</v>
      </c>
      <c r="M162" s="48">
        <v>4001718.25</v>
      </c>
      <c r="N162" s="48">
        <v>4243935</v>
      </c>
      <c r="O162" s="48">
        <v>2310372.75</v>
      </c>
      <c r="P162" s="48">
        <v>3775104.5</v>
      </c>
      <c r="Q162" s="48">
        <v>5516789.5</v>
      </c>
      <c r="R162" s="48">
        <v>3661527</v>
      </c>
      <c r="S162" s="48">
        <v>3046108.25</v>
      </c>
      <c r="T162" s="48">
        <v>4810025.5</v>
      </c>
      <c r="U162" s="48">
        <v>4344053.5</v>
      </c>
      <c r="V162" s="48">
        <v>5155667</v>
      </c>
      <c r="W162" s="48">
        <v>4334390.5</v>
      </c>
      <c r="X162" s="48">
        <v>4592932</v>
      </c>
      <c r="Y162" s="48">
        <v>4164299</v>
      </c>
      <c r="Z162" s="48">
        <v>5359246.5</v>
      </c>
      <c r="AA162" s="48">
        <v>4598255</v>
      </c>
      <c r="AB162" s="48">
        <v>5653450</v>
      </c>
      <c r="AC162" s="48">
        <v>4989703</v>
      </c>
      <c r="AD162" s="48">
        <v>6832652</v>
      </c>
      <c r="AE162" s="48">
        <v>7067975.5</v>
      </c>
      <c r="AF162" s="48">
        <v>6897301.5</v>
      </c>
      <c r="AG162" s="48">
        <v>9814508</v>
      </c>
      <c r="AH162" s="48">
        <v>8901295</v>
      </c>
    </row>
    <row r="163" spans="1:34">
      <c r="A163" s="48">
        <v>2543038</v>
      </c>
      <c r="B163" s="49" t="s">
        <v>386</v>
      </c>
      <c r="C163" s="49" t="s">
        <v>387</v>
      </c>
      <c r="D163" s="49" t="s">
        <v>388</v>
      </c>
      <c r="E163" s="48">
        <v>3894340.75</v>
      </c>
      <c r="F163" s="48">
        <v>3586003.5</v>
      </c>
      <c r="G163" s="48">
        <v>2584278.5</v>
      </c>
      <c r="H163" s="48">
        <v>2646825.25</v>
      </c>
      <c r="I163" s="48">
        <v>2303409.25</v>
      </c>
      <c r="J163" s="48">
        <v>2157324.5</v>
      </c>
      <c r="K163" s="48">
        <v>1665670.25</v>
      </c>
      <c r="L163" s="48">
        <v>966431.5</v>
      </c>
      <c r="M163" s="48">
        <v>1782396.5</v>
      </c>
      <c r="N163" s="48">
        <v>1979836.38</v>
      </c>
      <c r="O163" s="48">
        <v>1519327.75</v>
      </c>
      <c r="P163" s="48">
        <v>1099104</v>
      </c>
      <c r="Q163" s="48">
        <v>1970447.25</v>
      </c>
      <c r="R163" s="48">
        <v>487768.41</v>
      </c>
      <c r="S163" s="48">
        <v>629629.81000000006</v>
      </c>
      <c r="T163" s="48">
        <v>6730135.5</v>
      </c>
      <c r="U163" s="48">
        <v>6417864.5</v>
      </c>
      <c r="V163" s="48">
        <v>4140494</v>
      </c>
      <c r="W163" s="48">
        <v>4087758</v>
      </c>
      <c r="X163" s="48">
        <v>3740158</v>
      </c>
      <c r="Y163" s="48">
        <v>4730659.5</v>
      </c>
      <c r="Z163" s="48">
        <v>5060499</v>
      </c>
      <c r="AA163" s="48">
        <v>3399055.25</v>
      </c>
      <c r="AB163" s="48">
        <v>3670643</v>
      </c>
      <c r="AC163" s="48">
        <v>3458480.75</v>
      </c>
      <c r="AD163" s="48">
        <v>6439682</v>
      </c>
      <c r="AE163" s="48">
        <v>3584863.75</v>
      </c>
      <c r="AF163" s="48">
        <v>5154756</v>
      </c>
      <c r="AG163" s="48">
        <v>2002279.88</v>
      </c>
      <c r="AH163" s="48">
        <v>3025411.75</v>
      </c>
    </row>
    <row r="164" spans="1:34">
      <c r="A164" s="48">
        <v>2543313</v>
      </c>
      <c r="B164" s="49" t="s">
        <v>389</v>
      </c>
      <c r="C164" s="49" t="s">
        <v>390</v>
      </c>
      <c r="D164" s="49" t="s">
        <v>391</v>
      </c>
      <c r="E164" s="48">
        <v>2262890.75</v>
      </c>
      <c r="F164" s="48">
        <v>1355647.75</v>
      </c>
      <c r="G164" s="48">
        <v>2386581.75</v>
      </c>
      <c r="H164" s="48">
        <v>2135902.75</v>
      </c>
      <c r="I164" s="48">
        <v>1937816.62</v>
      </c>
      <c r="J164" s="48">
        <v>699175</v>
      </c>
      <c r="K164" s="48">
        <v>613575.43999999994</v>
      </c>
      <c r="L164" s="48">
        <v>458462.91</v>
      </c>
      <c r="M164" s="48">
        <v>1121669.8799999999</v>
      </c>
      <c r="N164" s="48">
        <v>1137944.75</v>
      </c>
      <c r="O164" s="48">
        <v>470897.06</v>
      </c>
      <c r="P164" s="48">
        <v>971446.62</v>
      </c>
      <c r="Q164" s="48">
        <v>1837579.88</v>
      </c>
      <c r="R164" s="48">
        <v>755638.62</v>
      </c>
      <c r="S164" s="48">
        <v>596875.75</v>
      </c>
      <c r="T164" s="48">
        <v>2913187.5</v>
      </c>
      <c r="U164" s="48">
        <v>2417401.25</v>
      </c>
      <c r="V164" s="48">
        <v>3354366</v>
      </c>
      <c r="W164" s="48">
        <v>3089373.5</v>
      </c>
      <c r="X164" s="48">
        <v>3181379.25</v>
      </c>
      <c r="Y164" s="48">
        <v>1599057.12</v>
      </c>
      <c r="Z164" s="48">
        <v>2145787</v>
      </c>
      <c r="AA164" s="48">
        <v>1675182.75</v>
      </c>
      <c r="AB164" s="48">
        <v>2505982.75</v>
      </c>
      <c r="AC164" s="48">
        <v>2232649.5</v>
      </c>
      <c r="AD164" s="48">
        <v>2020272.25</v>
      </c>
      <c r="AE164" s="48">
        <v>2714078.5</v>
      </c>
      <c r="AF164" s="48">
        <v>4120471</v>
      </c>
      <c r="AG164" s="48">
        <v>3454264.25</v>
      </c>
      <c r="AH164" s="48">
        <v>3152717.5</v>
      </c>
    </row>
    <row r="165" spans="1:34">
      <c r="A165" s="48">
        <v>2546061</v>
      </c>
      <c r="B165" s="49" t="s">
        <v>392</v>
      </c>
      <c r="C165" s="49" t="s">
        <v>393</v>
      </c>
      <c r="D165" s="49" t="s">
        <v>394</v>
      </c>
      <c r="E165" s="48">
        <v>1543664.88</v>
      </c>
      <c r="F165" s="48">
        <v>1198534.5</v>
      </c>
      <c r="G165" s="48">
        <v>2368600.5</v>
      </c>
      <c r="H165" s="48">
        <v>2251547.75</v>
      </c>
      <c r="I165" s="48">
        <v>2161246.5</v>
      </c>
      <c r="J165" s="48">
        <v>658521</v>
      </c>
      <c r="K165" s="48">
        <v>520314.69</v>
      </c>
      <c r="L165" s="48">
        <v>367133.34</v>
      </c>
      <c r="M165" s="48">
        <v>802906.5</v>
      </c>
      <c r="N165" s="48">
        <v>874266.06</v>
      </c>
      <c r="O165" s="48">
        <v>483291.78</v>
      </c>
      <c r="P165" s="48">
        <v>758520.38</v>
      </c>
      <c r="Q165" s="48">
        <v>1802267.88</v>
      </c>
      <c r="R165" s="48">
        <v>618532.06000000006</v>
      </c>
      <c r="S165" s="48">
        <v>694531.19</v>
      </c>
      <c r="T165" s="48">
        <v>2227577.25</v>
      </c>
      <c r="U165" s="48">
        <v>2092684.38</v>
      </c>
      <c r="V165" s="48">
        <v>4207431</v>
      </c>
      <c r="W165" s="48">
        <v>3594152.5</v>
      </c>
      <c r="X165" s="48">
        <v>3737419.5</v>
      </c>
      <c r="Y165" s="48">
        <v>1480510</v>
      </c>
      <c r="Z165" s="48">
        <v>1461475.62</v>
      </c>
      <c r="AA165" s="48">
        <v>1214428.8799999999</v>
      </c>
      <c r="AB165" s="48">
        <v>1677042.5</v>
      </c>
      <c r="AC165" s="48">
        <v>1550561.25</v>
      </c>
      <c r="AD165" s="48">
        <v>2158179.5</v>
      </c>
      <c r="AE165" s="48">
        <v>2401944.75</v>
      </c>
      <c r="AF165" s="48">
        <v>4164730.5</v>
      </c>
      <c r="AG165" s="48">
        <v>3001853.25</v>
      </c>
      <c r="AH165" s="48">
        <v>3528566.75</v>
      </c>
    </row>
    <row r="166" spans="1:34">
      <c r="A166" s="48">
        <v>2543392</v>
      </c>
      <c r="B166" s="49" t="s">
        <v>395</v>
      </c>
      <c r="C166" s="49" t="s">
        <v>396</v>
      </c>
      <c r="D166" s="49" t="s">
        <v>397</v>
      </c>
      <c r="E166" s="48">
        <v>5173257</v>
      </c>
      <c r="F166" s="48">
        <v>5144624</v>
      </c>
      <c r="G166" s="48">
        <v>7420957.5</v>
      </c>
      <c r="H166" s="48">
        <v>7736947.5</v>
      </c>
      <c r="I166" s="48">
        <v>7786992</v>
      </c>
      <c r="J166" s="48">
        <v>3585004.25</v>
      </c>
      <c r="K166" s="48">
        <v>2783069.5</v>
      </c>
      <c r="L166" s="48">
        <v>2079482.12</v>
      </c>
      <c r="M166" s="48">
        <v>4509165</v>
      </c>
      <c r="N166" s="48">
        <v>4715077.5</v>
      </c>
      <c r="O166" s="48">
        <v>2011432.38</v>
      </c>
      <c r="P166" s="48">
        <v>5676117.5</v>
      </c>
      <c r="Q166" s="48">
        <v>8128195.5</v>
      </c>
      <c r="R166" s="48">
        <v>6355783</v>
      </c>
      <c r="S166" s="48">
        <v>4623414</v>
      </c>
      <c r="T166" s="48">
        <v>12409952</v>
      </c>
      <c r="U166" s="48">
        <v>12262177</v>
      </c>
      <c r="V166" s="48">
        <v>17483546</v>
      </c>
      <c r="W166" s="48">
        <v>16663947</v>
      </c>
      <c r="X166" s="48">
        <v>17121874</v>
      </c>
      <c r="Y166" s="48">
        <v>8701159</v>
      </c>
      <c r="Z166" s="48">
        <v>8675340</v>
      </c>
      <c r="AA166" s="48">
        <v>6777580</v>
      </c>
      <c r="AB166" s="48">
        <v>10474790</v>
      </c>
      <c r="AC166" s="48">
        <v>10399752</v>
      </c>
      <c r="AD166" s="48">
        <v>9123102</v>
      </c>
      <c r="AE166" s="48">
        <v>14673360</v>
      </c>
      <c r="AF166" s="48">
        <v>22210280</v>
      </c>
      <c r="AG166" s="48">
        <v>27965502</v>
      </c>
      <c r="AH166" s="48">
        <v>20972062</v>
      </c>
    </row>
    <row r="167" spans="1:34">
      <c r="A167" s="48">
        <v>2544644</v>
      </c>
      <c r="B167" s="49" t="s">
        <v>398</v>
      </c>
      <c r="C167" s="49" t="s">
        <v>399</v>
      </c>
      <c r="D167" s="49" t="s">
        <v>400</v>
      </c>
      <c r="E167" s="48">
        <v>5917231.5</v>
      </c>
      <c r="F167" s="48">
        <v>4954147</v>
      </c>
      <c r="G167" s="48">
        <v>4041236</v>
      </c>
      <c r="H167" s="48">
        <v>4195325.5</v>
      </c>
      <c r="I167" s="48">
        <v>4402505.5</v>
      </c>
      <c r="J167" s="48">
        <v>3804665.25</v>
      </c>
      <c r="K167" s="48">
        <v>3082245.75</v>
      </c>
      <c r="L167" s="48">
        <v>2224751.75</v>
      </c>
      <c r="M167" s="48">
        <v>4413754.5</v>
      </c>
      <c r="N167" s="48">
        <v>4959040</v>
      </c>
      <c r="O167" s="48">
        <v>2416483.75</v>
      </c>
      <c r="P167" s="48">
        <v>1622156.12</v>
      </c>
      <c r="Q167" s="48">
        <v>2133943</v>
      </c>
      <c r="R167" s="48">
        <v>805863.62</v>
      </c>
      <c r="S167" s="48">
        <v>878345.88</v>
      </c>
      <c r="T167" s="48">
        <v>7553071.5</v>
      </c>
      <c r="U167" s="48">
        <v>7754513</v>
      </c>
      <c r="V167" s="48">
        <v>6326430.5</v>
      </c>
      <c r="W167" s="48">
        <v>6202565</v>
      </c>
      <c r="X167" s="48">
        <v>6627341</v>
      </c>
      <c r="Y167" s="48">
        <v>8536528</v>
      </c>
      <c r="Z167" s="48">
        <v>9371091</v>
      </c>
      <c r="AA167" s="48">
        <v>8373102.5</v>
      </c>
      <c r="AB167" s="48">
        <v>8996871</v>
      </c>
      <c r="AC167" s="48">
        <v>8724644</v>
      </c>
      <c r="AD167" s="48">
        <v>10477008</v>
      </c>
      <c r="AE167" s="48">
        <v>5374438</v>
      </c>
      <c r="AF167" s="48">
        <v>4932370.5</v>
      </c>
      <c r="AG167" s="48">
        <v>4019876.75</v>
      </c>
      <c r="AH167" s="48">
        <v>4624759.5</v>
      </c>
    </row>
    <row r="168" spans="1:34">
      <c r="A168" s="48">
        <v>2545130</v>
      </c>
      <c r="B168" s="49" t="s">
        <v>401</v>
      </c>
      <c r="C168" s="49" t="s">
        <v>402</v>
      </c>
      <c r="D168" s="49" t="s">
        <v>403</v>
      </c>
      <c r="E168" s="48">
        <v>1353059.5</v>
      </c>
      <c r="F168" s="48">
        <v>1073763.8799999999</v>
      </c>
      <c r="G168" s="48">
        <v>841045.75</v>
      </c>
      <c r="H168" s="48">
        <v>782610.69</v>
      </c>
      <c r="I168" s="48">
        <v>748293</v>
      </c>
      <c r="J168" s="48">
        <v>790520.44</v>
      </c>
      <c r="K168" s="48">
        <v>615118.25</v>
      </c>
      <c r="L168" s="48">
        <v>309938.12</v>
      </c>
      <c r="M168" s="48">
        <v>607423.5</v>
      </c>
      <c r="N168" s="48">
        <v>684856.19</v>
      </c>
      <c r="O168" s="48">
        <v>352113.12</v>
      </c>
      <c r="P168" s="48">
        <v>515906.97</v>
      </c>
      <c r="Q168" s="48">
        <v>1873569.25</v>
      </c>
      <c r="R168" s="48">
        <v>330131.65999999997</v>
      </c>
      <c r="S168" s="48">
        <v>385521.84</v>
      </c>
      <c r="T168" s="48">
        <v>1721233</v>
      </c>
      <c r="U168" s="48">
        <v>1509357</v>
      </c>
      <c r="V168" s="48">
        <v>1103259.6200000001</v>
      </c>
      <c r="W168" s="48">
        <v>1008238.38</v>
      </c>
      <c r="X168" s="48">
        <v>1007132.56</v>
      </c>
      <c r="Y168" s="48">
        <v>1618355.75</v>
      </c>
      <c r="Z168" s="48">
        <v>1676895.12</v>
      </c>
      <c r="AA168" s="48">
        <v>1059817.1200000001</v>
      </c>
      <c r="AB168" s="48">
        <v>1047615.5</v>
      </c>
      <c r="AC168" s="48">
        <v>1036156.44</v>
      </c>
      <c r="AD168" s="48">
        <v>1401509.38</v>
      </c>
      <c r="AE168" s="48">
        <v>1423246.38</v>
      </c>
      <c r="AF168" s="48">
        <v>3277437</v>
      </c>
      <c r="AG168" s="48">
        <v>1326141.25</v>
      </c>
      <c r="AH168" s="48">
        <v>1643189.5</v>
      </c>
    </row>
    <row r="169" spans="1:34">
      <c r="A169" s="48">
        <v>2545131</v>
      </c>
      <c r="B169" s="49" t="s">
        <v>404</v>
      </c>
      <c r="C169" s="49" t="s">
        <v>405</v>
      </c>
      <c r="D169" s="49" t="s">
        <v>406</v>
      </c>
      <c r="E169" s="48">
        <v>1147828.5</v>
      </c>
      <c r="F169" s="48">
        <v>793335.88</v>
      </c>
      <c r="G169" s="48">
        <v>481333</v>
      </c>
      <c r="H169" s="48">
        <v>416494.09</v>
      </c>
      <c r="I169" s="48">
        <v>424856.19</v>
      </c>
      <c r="J169" s="48">
        <v>406739.5</v>
      </c>
      <c r="K169" s="48">
        <v>328207.94</v>
      </c>
      <c r="L169" s="48">
        <v>183828.27</v>
      </c>
      <c r="M169" s="48">
        <v>412687.94</v>
      </c>
      <c r="N169" s="48">
        <v>435956.5</v>
      </c>
      <c r="O169" s="48">
        <v>141635.31</v>
      </c>
      <c r="P169" s="48">
        <v>319044.40999999997</v>
      </c>
      <c r="Q169" s="48">
        <v>1445652.88</v>
      </c>
      <c r="R169" s="48">
        <v>272222.5</v>
      </c>
      <c r="S169" s="48">
        <v>379458.06</v>
      </c>
      <c r="T169" s="48">
        <v>1143460.25</v>
      </c>
      <c r="U169" s="48">
        <v>1091571.75</v>
      </c>
      <c r="V169" s="48">
        <v>541827.25</v>
      </c>
      <c r="W169" s="48">
        <v>493795.97</v>
      </c>
      <c r="X169" s="48">
        <v>485375.25</v>
      </c>
      <c r="Y169" s="48">
        <v>681836.31</v>
      </c>
      <c r="Z169" s="48">
        <v>769826.75</v>
      </c>
      <c r="AA169" s="48">
        <v>603237.62</v>
      </c>
      <c r="AB169" s="48">
        <v>654898.06000000006</v>
      </c>
      <c r="AC169" s="48">
        <v>625768.18999999994</v>
      </c>
      <c r="AD169" s="48">
        <v>429236.94</v>
      </c>
      <c r="AE169" s="48">
        <v>799721.56</v>
      </c>
      <c r="AF169" s="48">
        <v>2508940</v>
      </c>
      <c r="AG169" s="48">
        <v>1077410.25</v>
      </c>
      <c r="AH169" s="48">
        <v>1652027.25</v>
      </c>
    </row>
    <row r="170" spans="1:34">
      <c r="A170" s="48">
        <v>2546787</v>
      </c>
      <c r="B170" s="49" t="s">
        <v>407</v>
      </c>
      <c r="C170" s="49" t="s">
        <v>408</v>
      </c>
      <c r="D170" s="49" t="s">
        <v>409</v>
      </c>
      <c r="E170" s="48">
        <v>3003049.5</v>
      </c>
      <c r="F170" s="48">
        <v>2044758</v>
      </c>
      <c r="G170" s="48">
        <v>1106242.25</v>
      </c>
      <c r="H170" s="48">
        <v>1080684</v>
      </c>
      <c r="I170" s="48">
        <v>1179288.25</v>
      </c>
      <c r="J170" s="48">
        <v>1503749.38</v>
      </c>
      <c r="K170" s="48">
        <v>1284498.6200000001</v>
      </c>
      <c r="L170" s="48">
        <v>721190.44</v>
      </c>
      <c r="M170" s="48">
        <v>1400603.75</v>
      </c>
      <c r="N170" s="48">
        <v>1587282.12</v>
      </c>
      <c r="O170" s="48">
        <v>1015508.81</v>
      </c>
      <c r="P170" s="48">
        <v>516849.34</v>
      </c>
      <c r="Q170" s="48">
        <v>765511.75</v>
      </c>
      <c r="R170" s="48">
        <v>254714.59</v>
      </c>
      <c r="S170" s="48">
        <v>283716.28000000003</v>
      </c>
      <c r="T170" s="48">
        <v>4042306.5</v>
      </c>
      <c r="U170" s="48">
        <v>3500872.75</v>
      </c>
      <c r="V170" s="48">
        <v>1995333.5</v>
      </c>
      <c r="W170" s="48">
        <v>1817196.38</v>
      </c>
      <c r="X170" s="48">
        <v>2034301.12</v>
      </c>
      <c r="Y170" s="48">
        <v>3387136.75</v>
      </c>
      <c r="Z170" s="48">
        <v>3958725.5</v>
      </c>
      <c r="AA170" s="48">
        <v>2847714</v>
      </c>
      <c r="AB170" s="48">
        <v>2851456.5</v>
      </c>
      <c r="AC170" s="48">
        <v>2941968.75</v>
      </c>
      <c r="AD170" s="48">
        <v>4834389.5</v>
      </c>
      <c r="AE170" s="48">
        <v>1445414</v>
      </c>
      <c r="AF170" s="48">
        <v>1454231.5</v>
      </c>
      <c r="AG170" s="48">
        <v>801761.88</v>
      </c>
      <c r="AH170" s="48">
        <v>1353096.5</v>
      </c>
    </row>
    <row r="171" spans="1:34">
      <c r="A171" s="48">
        <v>2544423</v>
      </c>
      <c r="B171" s="49" t="s">
        <v>410</v>
      </c>
      <c r="C171" s="49" t="s">
        <v>411</v>
      </c>
      <c r="D171" s="49" t="s">
        <v>412</v>
      </c>
      <c r="E171" s="48">
        <v>4272048</v>
      </c>
      <c r="F171" s="48">
        <v>3109304.25</v>
      </c>
      <c r="G171" s="48">
        <v>5983660</v>
      </c>
      <c r="H171" s="48">
        <v>5557489</v>
      </c>
      <c r="I171" s="48">
        <v>5257234.5</v>
      </c>
      <c r="J171" s="48">
        <v>2456650.25</v>
      </c>
      <c r="K171" s="48">
        <v>2093323.25</v>
      </c>
      <c r="L171" s="48">
        <v>1257393.5</v>
      </c>
      <c r="M171" s="48">
        <v>2645529.5</v>
      </c>
      <c r="N171" s="48">
        <v>2794049.5</v>
      </c>
      <c r="O171" s="48">
        <v>1672753.62</v>
      </c>
      <c r="P171" s="48">
        <v>2792263</v>
      </c>
      <c r="Q171" s="48">
        <v>6023061</v>
      </c>
      <c r="R171" s="48">
        <v>3222959.5</v>
      </c>
      <c r="S171" s="48">
        <v>2803149</v>
      </c>
      <c r="T171" s="48">
        <v>6199613.5</v>
      </c>
      <c r="U171" s="48">
        <v>5856133</v>
      </c>
      <c r="V171" s="48">
        <v>9829468</v>
      </c>
      <c r="W171" s="48">
        <v>8446294</v>
      </c>
      <c r="X171" s="48">
        <v>8599921</v>
      </c>
      <c r="Y171" s="48">
        <v>6252382</v>
      </c>
      <c r="Z171" s="48">
        <v>7635034.5</v>
      </c>
      <c r="AA171" s="48">
        <v>5517758.5</v>
      </c>
      <c r="AB171" s="48">
        <v>6547359.5</v>
      </c>
      <c r="AC171" s="48">
        <v>6035638</v>
      </c>
      <c r="AD171" s="48">
        <v>8535667</v>
      </c>
      <c r="AE171" s="48">
        <v>8950290</v>
      </c>
      <c r="AF171" s="48">
        <v>13419450</v>
      </c>
      <c r="AG171" s="48">
        <v>15211954</v>
      </c>
      <c r="AH171" s="48">
        <v>14475103</v>
      </c>
    </row>
    <row r="172" spans="1:34">
      <c r="A172" s="48">
        <v>2541906</v>
      </c>
      <c r="B172" s="49" t="s">
        <v>413</v>
      </c>
      <c r="C172" s="49" t="s">
        <v>414</v>
      </c>
      <c r="D172" s="49" t="s">
        <v>415</v>
      </c>
      <c r="E172" s="48">
        <v>2588436.25</v>
      </c>
      <c r="F172" s="48">
        <v>1800455.88</v>
      </c>
      <c r="G172" s="48">
        <v>2291102.5</v>
      </c>
      <c r="H172" s="48">
        <v>2183084.25</v>
      </c>
      <c r="I172" s="48">
        <v>1999238.38</v>
      </c>
      <c r="J172" s="48">
        <v>1097955.3799999999</v>
      </c>
      <c r="K172" s="48">
        <v>884854.56</v>
      </c>
      <c r="L172" s="48">
        <v>686095.5</v>
      </c>
      <c r="M172" s="48">
        <v>1503701.12</v>
      </c>
      <c r="N172" s="48">
        <v>1655373.25</v>
      </c>
      <c r="O172" s="48">
        <v>592932.88</v>
      </c>
      <c r="P172" s="48">
        <v>1184909.6200000001</v>
      </c>
      <c r="Q172" s="48">
        <v>1902374.62</v>
      </c>
      <c r="R172" s="48">
        <v>712273.75</v>
      </c>
      <c r="S172" s="48">
        <v>746977.12</v>
      </c>
      <c r="T172" s="48">
        <v>61964.86</v>
      </c>
      <c r="U172" s="48">
        <v>47006.05</v>
      </c>
      <c r="V172" s="48">
        <v>69152.240000000005</v>
      </c>
      <c r="W172" s="48">
        <v>68506.48</v>
      </c>
      <c r="X172" s="48">
        <v>58625.11</v>
      </c>
      <c r="Y172" s="48">
        <v>52950.6</v>
      </c>
      <c r="Z172" s="48">
        <v>47210.14</v>
      </c>
      <c r="AA172" s="48">
        <v>46653.03</v>
      </c>
      <c r="AB172" s="48">
        <v>47005.68</v>
      </c>
      <c r="AC172" s="48">
        <v>47988.53</v>
      </c>
      <c r="AD172" s="48">
        <v>40145.879999999997</v>
      </c>
      <c r="AE172" s="48">
        <v>17610.490000000002</v>
      </c>
      <c r="AF172" s="48">
        <v>32823.18</v>
      </c>
      <c r="AG172" s="48">
        <v>19097.419999999998</v>
      </c>
      <c r="AH172" s="48">
        <v>22754.04</v>
      </c>
    </row>
    <row r="173" spans="1:34">
      <c r="A173" s="48">
        <v>2542296</v>
      </c>
      <c r="B173" s="49" t="s">
        <v>416</v>
      </c>
      <c r="C173" s="49" t="s">
        <v>417</v>
      </c>
      <c r="D173" s="49" t="s">
        <v>418</v>
      </c>
      <c r="E173" s="48">
        <v>3577568.5</v>
      </c>
      <c r="F173" s="48">
        <v>6105810</v>
      </c>
      <c r="G173" s="48">
        <v>1077877</v>
      </c>
      <c r="H173" s="48">
        <v>6879657.5</v>
      </c>
      <c r="I173" s="48">
        <v>3882982</v>
      </c>
      <c r="J173" s="48">
        <v>4576437</v>
      </c>
      <c r="K173" s="48">
        <v>13933503</v>
      </c>
      <c r="L173" s="48">
        <v>2750489</v>
      </c>
      <c r="M173" s="48">
        <v>8926929</v>
      </c>
      <c r="N173" s="48">
        <v>4951255.5</v>
      </c>
      <c r="O173" s="48">
        <v>7786787.5</v>
      </c>
      <c r="P173" s="48">
        <v>1333695.8799999999</v>
      </c>
      <c r="Q173" s="48">
        <v>2992833.5</v>
      </c>
      <c r="R173" s="48">
        <v>1140367.25</v>
      </c>
      <c r="S173" s="48">
        <v>1414076.38</v>
      </c>
      <c r="T173" s="48">
        <v>2853963.5</v>
      </c>
      <c r="U173" s="48">
        <v>6311231.5</v>
      </c>
      <c r="V173" s="48">
        <v>967803.12</v>
      </c>
      <c r="W173" s="48">
        <v>6498389</v>
      </c>
      <c r="X173" s="48">
        <v>4100513.75</v>
      </c>
      <c r="Y173" s="48">
        <v>6864825</v>
      </c>
      <c r="Z173" s="48">
        <v>32604504</v>
      </c>
      <c r="AA173" s="48">
        <v>6069541.5</v>
      </c>
      <c r="AB173" s="48">
        <v>12973482</v>
      </c>
      <c r="AC173" s="48">
        <v>5787619</v>
      </c>
      <c r="AD173" s="48">
        <v>21124280</v>
      </c>
      <c r="AE173" s="48">
        <v>2271038</v>
      </c>
      <c r="AF173" s="48">
        <v>4955742</v>
      </c>
      <c r="AG173" s="48">
        <v>2433155</v>
      </c>
      <c r="AH173" s="48">
        <v>4431270.5</v>
      </c>
    </row>
    <row r="174" spans="1:34">
      <c r="A174" s="48">
        <v>2542972</v>
      </c>
      <c r="B174" s="49" t="s">
        <v>419</v>
      </c>
      <c r="C174" s="49" t="s">
        <v>420</v>
      </c>
      <c r="D174" s="49" t="s">
        <v>421</v>
      </c>
      <c r="E174" s="48">
        <v>860305.44</v>
      </c>
      <c r="F174" s="48">
        <v>705873.94</v>
      </c>
      <c r="G174" s="48">
        <v>1383776.75</v>
      </c>
      <c r="H174" s="48">
        <v>1315671.75</v>
      </c>
      <c r="I174" s="48">
        <v>1436422.5</v>
      </c>
      <c r="J174" s="48">
        <v>255802.33</v>
      </c>
      <c r="K174" s="48">
        <v>207106.95</v>
      </c>
      <c r="L174" s="48">
        <v>272903.34000000003</v>
      </c>
      <c r="M174" s="48">
        <v>445325.88</v>
      </c>
      <c r="N174" s="48">
        <v>528179.88</v>
      </c>
      <c r="O174" s="48">
        <v>159021.81</v>
      </c>
      <c r="P174" s="48">
        <v>407949.69</v>
      </c>
      <c r="Q174" s="48">
        <v>589109.31000000006</v>
      </c>
      <c r="R174" s="48">
        <v>511246.31</v>
      </c>
      <c r="S174" s="48">
        <v>335592.78</v>
      </c>
      <c r="T174" s="48">
        <v>1978.08</v>
      </c>
      <c r="U174" s="48">
        <v>2049.6</v>
      </c>
      <c r="V174" s="48">
        <v>64707.4</v>
      </c>
      <c r="W174" s="48">
        <v>81625.86</v>
      </c>
      <c r="X174" s="48">
        <v>70802.09</v>
      </c>
      <c r="Y174" s="50"/>
      <c r="Z174" s="50"/>
      <c r="AA174" s="50"/>
      <c r="AB174" s="48">
        <v>6498.48</v>
      </c>
      <c r="AC174" s="48">
        <v>29882.1</v>
      </c>
      <c r="AD174" s="50"/>
      <c r="AE174" s="50"/>
      <c r="AF174" s="48">
        <v>18858.77</v>
      </c>
      <c r="AG174" s="50"/>
      <c r="AH174" s="50"/>
    </row>
    <row r="175" spans="1:34">
      <c r="A175" s="48">
        <v>2541907</v>
      </c>
      <c r="B175" s="49" t="s">
        <v>422</v>
      </c>
      <c r="C175" s="49" t="s">
        <v>414</v>
      </c>
      <c r="D175" s="49" t="s">
        <v>423</v>
      </c>
      <c r="E175" s="48">
        <v>2583515.25</v>
      </c>
      <c r="F175" s="48">
        <v>1961551.88</v>
      </c>
      <c r="G175" s="48">
        <v>2491437.25</v>
      </c>
      <c r="H175" s="48">
        <v>2371710.75</v>
      </c>
      <c r="I175" s="48">
        <v>2138345</v>
      </c>
      <c r="J175" s="48">
        <v>1199367.25</v>
      </c>
      <c r="K175" s="48">
        <v>958768.81</v>
      </c>
      <c r="L175" s="48">
        <v>731021.81</v>
      </c>
      <c r="M175" s="48">
        <v>1607597</v>
      </c>
      <c r="N175" s="48">
        <v>1777486.38</v>
      </c>
      <c r="O175" s="48">
        <v>641007.18999999994</v>
      </c>
      <c r="P175" s="48">
        <v>1207154.25</v>
      </c>
      <c r="Q175" s="48">
        <v>1971216.38</v>
      </c>
      <c r="R175" s="48">
        <v>733063.38</v>
      </c>
      <c r="S175" s="48">
        <v>760887.5</v>
      </c>
      <c r="T175" s="48">
        <v>57043.75</v>
      </c>
      <c r="U175" s="48">
        <v>285931.96999999997</v>
      </c>
      <c r="V175" s="48">
        <v>336686.56</v>
      </c>
      <c r="W175" s="48">
        <v>338944.03</v>
      </c>
      <c r="X175" s="48">
        <v>258114.28</v>
      </c>
      <c r="Y175" s="48">
        <v>294653.78000000003</v>
      </c>
      <c r="Z175" s="48">
        <v>278650</v>
      </c>
      <c r="AA175" s="48">
        <v>228793.25</v>
      </c>
      <c r="AB175" s="48">
        <v>261065.2</v>
      </c>
      <c r="AC175" s="48">
        <v>263948.38</v>
      </c>
      <c r="AD175" s="48">
        <v>263362.5</v>
      </c>
      <c r="AE175" s="48">
        <v>91928.320000000007</v>
      </c>
      <c r="AF175" s="48">
        <v>178703.91</v>
      </c>
      <c r="AG175" s="48">
        <v>125365.33</v>
      </c>
      <c r="AH175" s="48">
        <v>102159.13</v>
      </c>
    </row>
    <row r="176" spans="1:34">
      <c r="A176" s="48">
        <v>2544209</v>
      </c>
      <c r="B176" s="49" t="s">
        <v>424</v>
      </c>
      <c r="C176" s="49" t="s">
        <v>425</v>
      </c>
      <c r="D176" s="49" t="s">
        <v>426</v>
      </c>
      <c r="E176" s="48">
        <v>3030848.25</v>
      </c>
      <c r="F176" s="48">
        <v>3014370.5</v>
      </c>
      <c r="G176" s="48">
        <v>3365044</v>
      </c>
      <c r="H176" s="48">
        <v>3579542</v>
      </c>
      <c r="I176" s="48">
        <v>3735475.5</v>
      </c>
      <c r="J176" s="48">
        <v>2275884.75</v>
      </c>
      <c r="K176" s="48">
        <v>1990261.88</v>
      </c>
      <c r="L176" s="48">
        <v>2027832.75</v>
      </c>
      <c r="M176" s="48">
        <v>2455027.5</v>
      </c>
      <c r="N176" s="48">
        <v>2696091.25</v>
      </c>
      <c r="O176" s="48">
        <v>1541619.75</v>
      </c>
      <c r="P176" s="48">
        <v>1605215.12</v>
      </c>
      <c r="Q176" s="48">
        <v>1905117.25</v>
      </c>
      <c r="R176" s="48">
        <v>1548353.75</v>
      </c>
      <c r="S176" s="48">
        <v>1407953.75</v>
      </c>
      <c r="T176" s="48">
        <v>2136134</v>
      </c>
      <c r="U176" s="48">
        <v>2676530</v>
      </c>
      <c r="V176" s="48">
        <v>3304230.5</v>
      </c>
      <c r="W176" s="48">
        <v>2860937.75</v>
      </c>
      <c r="X176" s="48">
        <v>3030729</v>
      </c>
      <c r="Y176" s="48">
        <v>2941339.75</v>
      </c>
      <c r="Z176" s="48">
        <v>3467579.75</v>
      </c>
      <c r="AA176" s="48">
        <v>4237619.5</v>
      </c>
      <c r="AB176" s="48">
        <v>2710102.75</v>
      </c>
      <c r="AC176" s="48">
        <v>2586433.5</v>
      </c>
      <c r="AD176" s="48">
        <v>4031965</v>
      </c>
      <c r="AE176" s="48">
        <v>3020190.25</v>
      </c>
      <c r="AF176" s="48">
        <v>2408204.5</v>
      </c>
      <c r="AG176" s="48">
        <v>4194431.5</v>
      </c>
      <c r="AH176" s="48">
        <v>4528946.5</v>
      </c>
    </row>
    <row r="177" spans="1:34">
      <c r="A177" s="48">
        <v>2544572</v>
      </c>
      <c r="B177" s="49" t="s">
        <v>427</v>
      </c>
      <c r="C177" s="49" t="s">
        <v>428</v>
      </c>
      <c r="D177" s="49" t="s">
        <v>429</v>
      </c>
      <c r="E177" s="48">
        <v>1819965.25</v>
      </c>
      <c r="F177" s="48">
        <v>2570831.5</v>
      </c>
      <c r="G177" s="48">
        <v>5194698</v>
      </c>
      <c r="H177" s="48">
        <v>5406669</v>
      </c>
      <c r="I177" s="48">
        <v>5076113</v>
      </c>
      <c r="J177" s="48">
        <v>1387651.75</v>
      </c>
      <c r="K177" s="48">
        <v>1180376.25</v>
      </c>
      <c r="L177" s="48">
        <v>297744.15999999997</v>
      </c>
      <c r="M177" s="48">
        <v>550824.56000000006</v>
      </c>
      <c r="N177" s="48">
        <v>1705274.88</v>
      </c>
      <c r="O177" s="48">
        <v>230451.33</v>
      </c>
      <c r="P177" s="48">
        <v>337747.03</v>
      </c>
      <c r="Q177" s="48">
        <v>2528789.5</v>
      </c>
      <c r="R177" s="48">
        <v>2108517.25</v>
      </c>
      <c r="S177" s="48">
        <v>533525.68999999994</v>
      </c>
      <c r="T177" s="48">
        <v>3865928</v>
      </c>
      <c r="U177" s="48">
        <v>3491913.5</v>
      </c>
      <c r="V177" s="48">
        <v>8340325.5</v>
      </c>
      <c r="W177" s="48">
        <v>8598513</v>
      </c>
      <c r="X177" s="48">
        <v>9233171</v>
      </c>
      <c r="Y177" s="48">
        <v>1641746.88</v>
      </c>
      <c r="Z177" s="48">
        <v>1951200.75</v>
      </c>
      <c r="AA177" s="48">
        <v>1734792.12</v>
      </c>
      <c r="AB177" s="48">
        <v>2001026.25</v>
      </c>
      <c r="AC177" s="48">
        <v>1724913.88</v>
      </c>
      <c r="AD177" s="48">
        <v>1630534</v>
      </c>
      <c r="AE177" s="48">
        <v>1743490</v>
      </c>
      <c r="AF177" s="48">
        <v>4763998</v>
      </c>
      <c r="AG177" s="48">
        <v>7858875</v>
      </c>
      <c r="AH177" s="48">
        <v>5198898</v>
      </c>
    </row>
    <row r="178" spans="1:34">
      <c r="A178" s="48">
        <v>2542444</v>
      </c>
      <c r="B178" s="49" t="s">
        <v>430</v>
      </c>
      <c r="C178" s="49" t="s">
        <v>431</v>
      </c>
      <c r="D178" s="49" t="s">
        <v>432</v>
      </c>
      <c r="E178" s="48">
        <v>4450880</v>
      </c>
      <c r="F178" s="48">
        <v>4245195</v>
      </c>
      <c r="G178" s="48">
        <v>3559153</v>
      </c>
      <c r="H178" s="48">
        <v>4162938.5</v>
      </c>
      <c r="I178" s="48">
        <v>4280482.5</v>
      </c>
      <c r="J178" s="48">
        <v>3330221.75</v>
      </c>
      <c r="K178" s="48">
        <v>2632538</v>
      </c>
      <c r="L178" s="48">
        <v>2107126.25</v>
      </c>
      <c r="M178" s="48">
        <v>3793711</v>
      </c>
      <c r="N178" s="48">
        <v>4072841.5</v>
      </c>
      <c r="O178" s="48">
        <v>2052417.38</v>
      </c>
      <c r="P178" s="48">
        <v>2175139.5</v>
      </c>
      <c r="Q178" s="48">
        <v>2446842.25</v>
      </c>
      <c r="R178" s="48">
        <v>1099577.8799999999</v>
      </c>
      <c r="S178" s="48">
        <v>1187129.25</v>
      </c>
      <c r="T178" s="48">
        <v>4430400</v>
      </c>
      <c r="U178" s="48">
        <v>4727748.5</v>
      </c>
      <c r="V178" s="48">
        <v>3877917.5</v>
      </c>
      <c r="W178" s="48">
        <v>3631852.25</v>
      </c>
      <c r="X178" s="48">
        <v>3900008.75</v>
      </c>
      <c r="Y178" s="48">
        <v>4660139</v>
      </c>
      <c r="Z178" s="48">
        <v>5012301.5</v>
      </c>
      <c r="AA178" s="48">
        <v>5070896.5</v>
      </c>
      <c r="AB178" s="48">
        <v>5226664</v>
      </c>
      <c r="AC178" s="48">
        <v>5124562</v>
      </c>
      <c r="AD178" s="48">
        <v>6418423</v>
      </c>
      <c r="AE178" s="48">
        <v>5801772.5</v>
      </c>
      <c r="AF178" s="48">
        <v>4827403.5</v>
      </c>
      <c r="AG178" s="48">
        <v>3490682.25</v>
      </c>
      <c r="AH178" s="48">
        <v>4765693</v>
      </c>
    </row>
    <row r="179" spans="1:34">
      <c r="A179" s="48">
        <v>2543555</v>
      </c>
      <c r="B179" s="49" t="s">
        <v>433</v>
      </c>
      <c r="C179" s="49" t="s">
        <v>434</v>
      </c>
      <c r="D179" s="49" t="s">
        <v>435</v>
      </c>
      <c r="E179" s="48">
        <v>1275440.5</v>
      </c>
      <c r="F179" s="48">
        <v>966755.69</v>
      </c>
      <c r="G179" s="48">
        <v>1942941.12</v>
      </c>
      <c r="H179" s="48">
        <v>1836367.12</v>
      </c>
      <c r="I179" s="48">
        <v>1837699.25</v>
      </c>
      <c r="J179" s="48">
        <v>782195.5</v>
      </c>
      <c r="K179" s="48">
        <v>562015.25</v>
      </c>
      <c r="L179" s="48">
        <v>495165.72</v>
      </c>
      <c r="M179" s="48">
        <v>1000661.88</v>
      </c>
      <c r="N179" s="48">
        <v>1056250.5</v>
      </c>
      <c r="O179" s="48">
        <v>399750.12</v>
      </c>
      <c r="P179" s="48">
        <v>728241.44</v>
      </c>
      <c r="Q179" s="48">
        <v>949807.38</v>
      </c>
      <c r="R179" s="48">
        <v>690257.94</v>
      </c>
      <c r="S179" s="48">
        <v>572653.38</v>
      </c>
      <c r="T179" s="48">
        <v>1557825.12</v>
      </c>
      <c r="U179" s="48">
        <v>1516362.88</v>
      </c>
      <c r="V179" s="48">
        <v>2930019.25</v>
      </c>
      <c r="W179" s="48">
        <v>2710394.75</v>
      </c>
      <c r="X179" s="48">
        <v>2710189.5</v>
      </c>
      <c r="Y179" s="48">
        <v>1812636.25</v>
      </c>
      <c r="Z179" s="48">
        <v>1824179.62</v>
      </c>
      <c r="AA179" s="48">
        <v>1882611.62</v>
      </c>
      <c r="AB179" s="48">
        <v>2081831.62</v>
      </c>
      <c r="AC179" s="48">
        <v>1924141</v>
      </c>
      <c r="AD179" s="48">
        <v>1832230.5</v>
      </c>
      <c r="AE179" s="48">
        <v>2701115.5</v>
      </c>
      <c r="AF179" s="48">
        <v>2456955.5</v>
      </c>
      <c r="AG179" s="48">
        <v>4259612.5</v>
      </c>
      <c r="AH179" s="48">
        <v>3801180</v>
      </c>
    </row>
    <row r="180" spans="1:34">
      <c r="A180" s="48">
        <v>2542973</v>
      </c>
      <c r="B180" s="49" t="s">
        <v>436</v>
      </c>
      <c r="C180" s="49" t="s">
        <v>420</v>
      </c>
      <c r="D180" s="49" t="s">
        <v>437</v>
      </c>
      <c r="E180" s="48">
        <v>851869.31</v>
      </c>
      <c r="F180" s="48">
        <v>701222.88</v>
      </c>
      <c r="G180" s="48">
        <v>1346577.88</v>
      </c>
      <c r="H180" s="48">
        <v>1273219.6200000001</v>
      </c>
      <c r="I180" s="48">
        <v>1398381.62</v>
      </c>
      <c r="J180" s="48">
        <v>255802.33</v>
      </c>
      <c r="K180" s="48">
        <v>207106.95</v>
      </c>
      <c r="L180" s="48">
        <v>272903.34000000003</v>
      </c>
      <c r="M180" s="48">
        <v>440259.75</v>
      </c>
      <c r="N180" s="48">
        <v>511884.5</v>
      </c>
      <c r="O180" s="48">
        <v>159021.81</v>
      </c>
      <c r="P180" s="48">
        <v>407949.69</v>
      </c>
      <c r="Q180" s="48">
        <v>577371.06000000006</v>
      </c>
      <c r="R180" s="48">
        <v>513416.38</v>
      </c>
      <c r="S180" s="48">
        <v>335592.78</v>
      </c>
      <c r="T180" s="48">
        <v>5080.1400000000003</v>
      </c>
      <c r="U180" s="48">
        <v>2549.5700000000002</v>
      </c>
      <c r="V180" s="48">
        <v>4636.78</v>
      </c>
      <c r="W180" s="48">
        <v>7710.73</v>
      </c>
      <c r="X180" s="48">
        <v>5208.72</v>
      </c>
      <c r="Y180" s="50"/>
      <c r="Z180" s="50"/>
      <c r="AA180" s="50"/>
      <c r="AB180" s="50"/>
      <c r="AC180" s="50"/>
      <c r="AD180" s="50"/>
      <c r="AE180" s="50"/>
      <c r="AF180" s="48">
        <v>5549.98</v>
      </c>
      <c r="AG180" s="48">
        <v>11092.43</v>
      </c>
      <c r="AH180" s="50"/>
    </row>
    <row r="181" spans="1:34">
      <c r="A181" s="48">
        <v>2543472</v>
      </c>
      <c r="B181" s="49" t="s">
        <v>438</v>
      </c>
      <c r="C181" s="49" t="s">
        <v>439</v>
      </c>
      <c r="D181" s="49" t="s">
        <v>440</v>
      </c>
      <c r="E181" s="48">
        <v>13371884</v>
      </c>
      <c r="F181" s="48">
        <v>8923330</v>
      </c>
      <c r="G181" s="48">
        <v>12556135</v>
      </c>
      <c r="H181" s="48">
        <v>11707838</v>
      </c>
      <c r="I181" s="48">
        <v>11427963</v>
      </c>
      <c r="J181" s="48">
        <v>5562412.5</v>
      </c>
      <c r="K181" s="48">
        <v>4384960</v>
      </c>
      <c r="L181" s="48">
        <v>3087112</v>
      </c>
      <c r="M181" s="48">
        <v>6963876</v>
      </c>
      <c r="N181" s="48">
        <v>7777619.5</v>
      </c>
      <c r="O181" s="48">
        <v>3617008</v>
      </c>
      <c r="P181" s="48">
        <v>4210198.5</v>
      </c>
      <c r="Q181" s="48">
        <v>8116855</v>
      </c>
      <c r="R181" s="48">
        <v>3273252</v>
      </c>
      <c r="S181" s="48">
        <v>3445709.75</v>
      </c>
      <c r="T181" s="48">
        <v>17685912</v>
      </c>
      <c r="U181" s="48">
        <v>14764614</v>
      </c>
      <c r="V181" s="48">
        <v>18523400</v>
      </c>
      <c r="W181" s="48">
        <v>17010080</v>
      </c>
      <c r="X181" s="48">
        <v>18443088</v>
      </c>
      <c r="Y181" s="48">
        <v>12810753</v>
      </c>
      <c r="Z181" s="48">
        <v>14244482</v>
      </c>
      <c r="AA181" s="48">
        <v>11428196</v>
      </c>
      <c r="AB181" s="48">
        <v>14922149</v>
      </c>
      <c r="AC181" s="48">
        <v>14764657</v>
      </c>
      <c r="AD181" s="48">
        <v>15460465</v>
      </c>
      <c r="AE181" s="48">
        <v>11012565</v>
      </c>
      <c r="AF181" s="48">
        <v>15234435</v>
      </c>
      <c r="AG181" s="48">
        <v>12153911</v>
      </c>
      <c r="AH181" s="48">
        <v>12949667</v>
      </c>
    </row>
    <row r="182" spans="1:34">
      <c r="A182" s="48">
        <v>2546373</v>
      </c>
      <c r="B182" s="49" t="s">
        <v>441</v>
      </c>
      <c r="C182" s="49" t="s">
        <v>442</v>
      </c>
      <c r="D182" s="49" t="s">
        <v>443</v>
      </c>
      <c r="E182" s="48">
        <v>1154022</v>
      </c>
      <c r="F182" s="48">
        <v>809553.94</v>
      </c>
      <c r="G182" s="48">
        <v>645066.06000000006</v>
      </c>
      <c r="H182" s="48">
        <v>650605.25</v>
      </c>
      <c r="I182" s="48">
        <v>612819.93999999994</v>
      </c>
      <c r="J182" s="48">
        <v>779606.19</v>
      </c>
      <c r="K182" s="48">
        <v>596439.31000000006</v>
      </c>
      <c r="L182" s="48">
        <v>531785.12</v>
      </c>
      <c r="M182" s="48">
        <v>874041.88</v>
      </c>
      <c r="N182" s="48">
        <v>988171.62</v>
      </c>
      <c r="O182" s="48">
        <v>420896.31</v>
      </c>
      <c r="P182" s="48">
        <v>421352.59</v>
      </c>
      <c r="Q182" s="48">
        <v>438837.88</v>
      </c>
      <c r="R182" s="48">
        <v>228126.25</v>
      </c>
      <c r="S182" s="48">
        <v>263785.94</v>
      </c>
      <c r="T182" s="48">
        <v>1452988.75</v>
      </c>
      <c r="U182" s="48">
        <v>1346397.75</v>
      </c>
      <c r="V182" s="48">
        <v>1007001.94</v>
      </c>
      <c r="W182" s="48">
        <v>1012543.38</v>
      </c>
      <c r="X182" s="48">
        <v>867457.56</v>
      </c>
      <c r="Y182" s="48">
        <v>1727919.88</v>
      </c>
      <c r="Z182" s="48">
        <v>1800929.88</v>
      </c>
      <c r="AA182" s="48">
        <v>1849600.5</v>
      </c>
      <c r="AB182" s="48">
        <v>1747558.62</v>
      </c>
      <c r="AC182" s="48">
        <v>1714055.88</v>
      </c>
      <c r="AD182" s="48">
        <v>1757963.5</v>
      </c>
      <c r="AE182" s="48">
        <v>1075813.3799999999</v>
      </c>
      <c r="AF182" s="48">
        <v>817200.38</v>
      </c>
      <c r="AG182" s="48">
        <v>745771.56</v>
      </c>
      <c r="AH182" s="48">
        <v>630823.75</v>
      </c>
    </row>
    <row r="183" spans="1:34">
      <c r="A183" s="48">
        <v>2544821</v>
      </c>
      <c r="B183" s="49" t="s">
        <v>444</v>
      </c>
      <c r="C183" s="49" t="s">
        <v>445</v>
      </c>
      <c r="D183" s="49" t="s">
        <v>446</v>
      </c>
      <c r="E183" s="48">
        <v>1156499.3799999999</v>
      </c>
      <c r="F183" s="48">
        <v>962507.5</v>
      </c>
      <c r="G183" s="48">
        <v>514057.62</v>
      </c>
      <c r="H183" s="48">
        <v>511803.22</v>
      </c>
      <c r="I183" s="48">
        <v>547955.81000000006</v>
      </c>
      <c r="J183" s="48">
        <v>1038155.69</v>
      </c>
      <c r="K183" s="48">
        <v>760582.81</v>
      </c>
      <c r="L183" s="48">
        <v>268071.65999999997</v>
      </c>
      <c r="M183" s="48">
        <v>478750.09</v>
      </c>
      <c r="N183" s="48">
        <v>580899.56000000006</v>
      </c>
      <c r="O183" s="48">
        <v>630746.5</v>
      </c>
      <c r="P183" s="48">
        <v>477866.28</v>
      </c>
      <c r="Q183" s="48">
        <v>470354.03</v>
      </c>
      <c r="R183" s="48">
        <v>175857.41</v>
      </c>
      <c r="S183" s="48">
        <v>212456.17</v>
      </c>
      <c r="T183" s="48">
        <v>1613111.75</v>
      </c>
      <c r="U183" s="48">
        <v>1649419.5</v>
      </c>
      <c r="V183" s="48">
        <v>851428.12</v>
      </c>
      <c r="W183" s="48">
        <v>866522.38</v>
      </c>
      <c r="X183" s="48">
        <v>927816.44</v>
      </c>
      <c r="Y183" s="48">
        <v>2739196</v>
      </c>
      <c r="Z183" s="48">
        <v>2492594</v>
      </c>
      <c r="AA183" s="48">
        <v>1201703.5</v>
      </c>
      <c r="AB183" s="48">
        <v>1064977</v>
      </c>
      <c r="AC183" s="48">
        <v>1103399</v>
      </c>
      <c r="AD183" s="48">
        <v>2957989.75</v>
      </c>
      <c r="AE183" s="48">
        <v>1622872.25</v>
      </c>
      <c r="AF183" s="48">
        <v>928781.75</v>
      </c>
      <c r="AG183" s="48">
        <v>733005.81</v>
      </c>
      <c r="AH183" s="48">
        <v>1053413.25</v>
      </c>
    </row>
    <row r="184" spans="1:34">
      <c r="A184" s="48">
        <v>2541838</v>
      </c>
      <c r="B184" s="49" t="s">
        <v>447</v>
      </c>
      <c r="C184" s="49" t="s">
        <v>448</v>
      </c>
      <c r="D184" s="49" t="s">
        <v>449</v>
      </c>
      <c r="E184" s="48">
        <v>850160</v>
      </c>
      <c r="F184" s="48">
        <v>588890.93999999994</v>
      </c>
      <c r="G184" s="48">
        <v>877940.81</v>
      </c>
      <c r="H184" s="48">
        <v>851338</v>
      </c>
      <c r="I184" s="48">
        <v>828779.06</v>
      </c>
      <c r="J184" s="48">
        <v>437766.09</v>
      </c>
      <c r="K184" s="48">
        <v>336013.75</v>
      </c>
      <c r="L184" s="48">
        <v>263282.94</v>
      </c>
      <c r="M184" s="48">
        <v>556460.81000000006</v>
      </c>
      <c r="N184" s="48">
        <v>603329.18999999994</v>
      </c>
      <c r="O184" s="48">
        <v>348686</v>
      </c>
      <c r="P184" s="48">
        <v>716737.12</v>
      </c>
      <c r="Q184" s="48">
        <v>839338.62</v>
      </c>
      <c r="R184" s="48">
        <v>624094.06000000006</v>
      </c>
      <c r="S184" s="48">
        <v>574519.75</v>
      </c>
      <c r="T184" s="48">
        <v>598594.56000000006</v>
      </c>
      <c r="U184" s="48">
        <v>656345.06000000006</v>
      </c>
      <c r="V184" s="48">
        <v>753977.69</v>
      </c>
      <c r="W184" s="48">
        <v>734701.06</v>
      </c>
      <c r="X184" s="48">
        <v>835455.81</v>
      </c>
      <c r="Y184" s="48">
        <v>734541.88</v>
      </c>
      <c r="Z184" s="48">
        <v>772142.69</v>
      </c>
      <c r="AA184" s="48">
        <v>654124.25</v>
      </c>
      <c r="AB184" s="48">
        <v>758177.25</v>
      </c>
      <c r="AC184" s="48">
        <v>614577.38</v>
      </c>
      <c r="AD184" s="48">
        <v>958177.38</v>
      </c>
      <c r="AE184" s="48">
        <v>1272101.1200000001</v>
      </c>
      <c r="AF184" s="48">
        <v>919752</v>
      </c>
      <c r="AG184" s="48">
        <v>1348774.88</v>
      </c>
      <c r="AH184" s="48">
        <v>1403191.12</v>
      </c>
    </row>
    <row r="185" spans="1:34">
      <c r="A185" s="48">
        <v>2543312</v>
      </c>
      <c r="B185" s="49" t="s">
        <v>450</v>
      </c>
      <c r="C185" s="49" t="s">
        <v>451</v>
      </c>
      <c r="D185" s="49" t="s">
        <v>452</v>
      </c>
      <c r="E185" s="48">
        <v>703806.75</v>
      </c>
      <c r="F185" s="48">
        <v>464171.34</v>
      </c>
      <c r="G185" s="48">
        <v>956057.94</v>
      </c>
      <c r="H185" s="48">
        <v>886228.12</v>
      </c>
      <c r="I185" s="48">
        <v>869788.69</v>
      </c>
      <c r="J185" s="48">
        <v>356253.62</v>
      </c>
      <c r="K185" s="48">
        <v>238999.84</v>
      </c>
      <c r="L185" s="48">
        <v>164090.82999999999</v>
      </c>
      <c r="M185" s="48">
        <v>349951.5</v>
      </c>
      <c r="N185" s="48">
        <v>357908.88</v>
      </c>
      <c r="O185" s="48">
        <v>172639.09</v>
      </c>
      <c r="P185" s="48">
        <v>97919.41</v>
      </c>
      <c r="Q185" s="48">
        <v>177241.39</v>
      </c>
      <c r="R185" s="48">
        <v>70054.649999999994</v>
      </c>
      <c r="S185" s="48">
        <v>63795.54</v>
      </c>
      <c r="T185" s="48">
        <v>1230096.5</v>
      </c>
      <c r="U185" s="48">
        <v>1055076.1200000001</v>
      </c>
      <c r="V185" s="48">
        <v>2034426.25</v>
      </c>
      <c r="W185" s="48">
        <v>1948757.75</v>
      </c>
      <c r="X185" s="48">
        <v>2001669.75</v>
      </c>
      <c r="Y185" s="48">
        <v>988435.19</v>
      </c>
      <c r="Z185" s="48">
        <v>718897.62</v>
      </c>
      <c r="AA185" s="48">
        <v>448737.81</v>
      </c>
      <c r="AB185" s="48">
        <v>836564.81</v>
      </c>
      <c r="AC185" s="48">
        <v>713160.31</v>
      </c>
      <c r="AD185" s="48">
        <v>586597.31000000006</v>
      </c>
      <c r="AE185" s="48">
        <v>102390.79</v>
      </c>
      <c r="AF185" s="48">
        <v>92209.39</v>
      </c>
      <c r="AG185" s="48">
        <v>109876.28</v>
      </c>
      <c r="AH185" s="48">
        <v>75481.27</v>
      </c>
    </row>
    <row r="186" spans="1:34">
      <c r="A186" s="48">
        <v>2545504</v>
      </c>
      <c r="B186" s="49" t="s">
        <v>453</v>
      </c>
      <c r="C186" s="49" t="s">
        <v>454</v>
      </c>
      <c r="D186" s="49" t="s">
        <v>455</v>
      </c>
      <c r="E186" s="48">
        <v>11196889</v>
      </c>
      <c r="F186" s="48">
        <v>8955651</v>
      </c>
      <c r="G186" s="48">
        <v>15302363</v>
      </c>
      <c r="H186" s="48">
        <v>14749111</v>
      </c>
      <c r="I186" s="48">
        <v>14302601</v>
      </c>
      <c r="J186" s="48">
        <v>6354619</v>
      </c>
      <c r="K186" s="48">
        <v>4636499.5</v>
      </c>
      <c r="L186" s="48">
        <v>3635807.5</v>
      </c>
      <c r="M186" s="48">
        <v>8225358</v>
      </c>
      <c r="N186" s="48">
        <v>8620533</v>
      </c>
      <c r="O186" s="48">
        <v>3696973.5</v>
      </c>
      <c r="P186" s="48">
        <v>10551876</v>
      </c>
      <c r="Q186" s="48">
        <v>17953334</v>
      </c>
      <c r="R186" s="48">
        <v>13992783</v>
      </c>
      <c r="S186" s="48">
        <v>9535820</v>
      </c>
      <c r="T186" s="48">
        <v>18022086</v>
      </c>
      <c r="U186" s="48">
        <v>17302578</v>
      </c>
      <c r="V186" s="48">
        <v>25496336</v>
      </c>
      <c r="W186" s="48">
        <v>24955780</v>
      </c>
      <c r="X186" s="48">
        <v>26317458</v>
      </c>
      <c r="Y186" s="48">
        <v>15339909</v>
      </c>
      <c r="Z186" s="48">
        <v>16222648</v>
      </c>
      <c r="AA186" s="48">
        <v>13787052</v>
      </c>
      <c r="AB186" s="48">
        <v>19163036</v>
      </c>
      <c r="AC186" s="48">
        <v>17340008</v>
      </c>
      <c r="AD186" s="48">
        <v>18092930</v>
      </c>
      <c r="AE186" s="48">
        <v>35504528</v>
      </c>
      <c r="AF186" s="48">
        <v>44012528</v>
      </c>
      <c r="AG186" s="48">
        <v>75831056</v>
      </c>
      <c r="AH186" s="48">
        <v>52644056</v>
      </c>
    </row>
    <row r="187" spans="1:34">
      <c r="A187" s="48">
        <v>2542015</v>
      </c>
      <c r="B187" s="49" t="s">
        <v>456</v>
      </c>
      <c r="C187" s="49" t="s">
        <v>457</v>
      </c>
      <c r="D187" s="49" t="s">
        <v>458</v>
      </c>
      <c r="E187" s="48">
        <v>2605454.25</v>
      </c>
      <c r="F187" s="48">
        <v>2080117</v>
      </c>
      <c r="G187" s="48">
        <v>3003760.75</v>
      </c>
      <c r="H187" s="48">
        <v>2855326</v>
      </c>
      <c r="I187" s="48">
        <v>2860140.75</v>
      </c>
      <c r="J187" s="48">
        <v>1085630.6200000001</v>
      </c>
      <c r="K187" s="48">
        <v>987869.56</v>
      </c>
      <c r="L187" s="48">
        <v>812106.44</v>
      </c>
      <c r="M187" s="48">
        <v>1647835.12</v>
      </c>
      <c r="N187" s="48">
        <v>1766440.75</v>
      </c>
      <c r="O187" s="48">
        <v>738397.56</v>
      </c>
      <c r="P187" s="48">
        <v>663037.38</v>
      </c>
      <c r="Q187" s="48">
        <v>810720.81</v>
      </c>
      <c r="R187" s="48">
        <v>581717.12</v>
      </c>
      <c r="S187" s="48">
        <v>471677.03</v>
      </c>
      <c r="T187" s="48">
        <v>1210305.3799999999</v>
      </c>
      <c r="U187" s="48">
        <v>1382656.62</v>
      </c>
      <c r="V187" s="48">
        <v>1550270.62</v>
      </c>
      <c r="W187" s="48">
        <v>1466945.12</v>
      </c>
      <c r="X187" s="48">
        <v>1719747.75</v>
      </c>
      <c r="Y187" s="48">
        <v>702606.12</v>
      </c>
      <c r="Z187" s="48">
        <v>896139.38</v>
      </c>
      <c r="AA187" s="48">
        <v>829808.69</v>
      </c>
      <c r="AB187" s="48">
        <v>795408.19</v>
      </c>
      <c r="AC187" s="48">
        <v>733125</v>
      </c>
      <c r="AD187" s="48">
        <v>805063.75</v>
      </c>
      <c r="AE187" s="48">
        <v>226928.3</v>
      </c>
      <c r="AF187" s="48">
        <v>326587.19</v>
      </c>
      <c r="AG187" s="48">
        <v>229772.66</v>
      </c>
      <c r="AH187" s="48">
        <v>286882.34000000003</v>
      </c>
    </row>
    <row r="188" spans="1:34">
      <c r="A188" s="48">
        <v>2546826</v>
      </c>
      <c r="B188" s="49" t="s">
        <v>459</v>
      </c>
      <c r="C188" s="49" t="s">
        <v>460</v>
      </c>
      <c r="D188" s="49" t="s">
        <v>461</v>
      </c>
      <c r="E188" s="48">
        <v>797258.88</v>
      </c>
      <c r="F188" s="48">
        <v>607173.31000000006</v>
      </c>
      <c r="G188" s="48">
        <v>1000574.12</v>
      </c>
      <c r="H188" s="48">
        <v>1026931.69</v>
      </c>
      <c r="I188" s="48">
        <v>879841.06</v>
      </c>
      <c r="J188" s="48">
        <v>341941.09</v>
      </c>
      <c r="K188" s="48">
        <v>268033.44</v>
      </c>
      <c r="L188" s="48">
        <v>190888.38</v>
      </c>
      <c r="M188" s="48">
        <v>432665.28</v>
      </c>
      <c r="N188" s="48">
        <v>455043.69</v>
      </c>
      <c r="O188" s="48">
        <v>343564.81</v>
      </c>
      <c r="P188" s="48">
        <v>484386.28</v>
      </c>
      <c r="Q188" s="48">
        <v>677949.88</v>
      </c>
      <c r="R188" s="48">
        <v>254594.95</v>
      </c>
      <c r="S188" s="48">
        <v>255839.06</v>
      </c>
      <c r="T188" s="48">
        <v>599266</v>
      </c>
      <c r="U188" s="48">
        <v>473295</v>
      </c>
      <c r="V188" s="48">
        <v>776377.81</v>
      </c>
      <c r="W188" s="48">
        <v>735400.69</v>
      </c>
      <c r="X188" s="48">
        <v>723752.25</v>
      </c>
      <c r="Y188" s="48">
        <v>356267.88</v>
      </c>
      <c r="Z188" s="48">
        <v>412158.22</v>
      </c>
      <c r="AA188" s="48">
        <v>368805.03</v>
      </c>
      <c r="AB188" s="48">
        <v>482601.22</v>
      </c>
      <c r="AC188" s="48">
        <v>436705.22</v>
      </c>
      <c r="AD188" s="48">
        <v>973151</v>
      </c>
      <c r="AE188" s="48">
        <v>1032398.06</v>
      </c>
      <c r="AF188" s="48">
        <v>1013470.06</v>
      </c>
      <c r="AG188" s="48">
        <v>855471.81</v>
      </c>
      <c r="AH188" s="48">
        <v>1173173.8799999999</v>
      </c>
    </row>
    <row r="189" spans="1:34">
      <c r="A189" s="48">
        <v>2542798</v>
      </c>
      <c r="B189" s="49" t="s">
        <v>462</v>
      </c>
      <c r="C189" s="49" t="s">
        <v>463</v>
      </c>
      <c r="D189" s="49" t="s">
        <v>464</v>
      </c>
      <c r="E189" s="48">
        <v>9126772</v>
      </c>
      <c r="F189" s="48">
        <v>8127007</v>
      </c>
      <c r="G189" s="48">
        <v>2703891.5</v>
      </c>
      <c r="H189" s="48">
        <v>3354947.5</v>
      </c>
      <c r="I189" s="48">
        <v>4809171.5</v>
      </c>
      <c r="J189" s="48">
        <v>7366077</v>
      </c>
      <c r="K189" s="48">
        <v>7114967</v>
      </c>
      <c r="L189" s="48">
        <v>5847186.5</v>
      </c>
      <c r="M189" s="48">
        <v>7393892</v>
      </c>
      <c r="N189" s="48">
        <v>9452850</v>
      </c>
      <c r="O189" s="48">
        <v>3779069.5</v>
      </c>
      <c r="P189" s="48">
        <v>1469603.38</v>
      </c>
      <c r="Q189" s="48">
        <v>1532570.25</v>
      </c>
      <c r="R189" s="48">
        <v>753991.81</v>
      </c>
      <c r="S189" s="48">
        <v>817634.62</v>
      </c>
      <c r="T189" s="48">
        <v>1138490.75</v>
      </c>
      <c r="U189" s="48">
        <v>1256800.6200000001</v>
      </c>
      <c r="V189" s="48">
        <v>454180.91</v>
      </c>
      <c r="W189" s="48">
        <v>596590.68999999994</v>
      </c>
      <c r="X189" s="48">
        <v>1043543.62</v>
      </c>
      <c r="Y189" s="48">
        <v>1981131</v>
      </c>
      <c r="Z189" s="48">
        <v>3042309.5</v>
      </c>
      <c r="AA189" s="48">
        <v>2884590.25</v>
      </c>
      <c r="AB189" s="48">
        <v>2192789.5</v>
      </c>
      <c r="AC189" s="48">
        <v>2133376.75</v>
      </c>
      <c r="AD189" s="48">
        <v>1787435.12</v>
      </c>
      <c r="AE189" s="48">
        <v>703508.19</v>
      </c>
      <c r="AF189" s="48">
        <v>502672.72</v>
      </c>
      <c r="AG189" s="48">
        <v>445871.25</v>
      </c>
      <c r="AH189" s="48">
        <v>545550.62</v>
      </c>
    </row>
    <row r="190" spans="1:34">
      <c r="A190" s="48">
        <v>2542248</v>
      </c>
      <c r="B190" s="49" t="s">
        <v>465</v>
      </c>
      <c r="C190" s="49" t="s">
        <v>466</v>
      </c>
      <c r="D190" s="49" t="s">
        <v>467</v>
      </c>
      <c r="E190" s="48">
        <v>755240.81</v>
      </c>
      <c r="F190" s="48">
        <v>592279.88</v>
      </c>
      <c r="G190" s="48">
        <v>1092108.25</v>
      </c>
      <c r="H190" s="48">
        <v>986898.5</v>
      </c>
      <c r="I190" s="48">
        <v>976702.12</v>
      </c>
      <c r="J190" s="48">
        <v>326935.31</v>
      </c>
      <c r="K190" s="48">
        <v>255254.62</v>
      </c>
      <c r="L190" s="48">
        <v>230410.84</v>
      </c>
      <c r="M190" s="48">
        <v>515994.69</v>
      </c>
      <c r="N190" s="48">
        <v>576709.88</v>
      </c>
      <c r="O190" s="48">
        <v>273639.96999999997</v>
      </c>
      <c r="P190" s="48">
        <v>592405.43999999994</v>
      </c>
      <c r="Q190" s="48">
        <v>585059.31000000006</v>
      </c>
      <c r="R190" s="48">
        <v>349133.97</v>
      </c>
      <c r="S190" s="48">
        <v>346424.94</v>
      </c>
      <c r="T190" s="48">
        <v>648352.75</v>
      </c>
      <c r="U190" s="48">
        <v>348255.59</v>
      </c>
      <c r="V190" s="48">
        <v>1323747.75</v>
      </c>
      <c r="W190" s="48">
        <v>1111987.8799999999</v>
      </c>
      <c r="X190" s="48">
        <v>964369.94</v>
      </c>
      <c r="Y190" s="48">
        <v>311319.46999999997</v>
      </c>
      <c r="Z190" s="48">
        <v>130143.44</v>
      </c>
      <c r="AA190" s="48">
        <v>175457.95</v>
      </c>
      <c r="AB190" s="48">
        <v>528469.06000000006</v>
      </c>
      <c r="AC190" s="48">
        <v>680046.5</v>
      </c>
      <c r="AD190" s="48">
        <v>436773.41</v>
      </c>
      <c r="AE190" s="48">
        <v>863483.38</v>
      </c>
      <c r="AF190" s="48">
        <v>602973.68999999994</v>
      </c>
      <c r="AG190" s="48">
        <v>437210.25</v>
      </c>
      <c r="AH190" s="48">
        <v>586066.43999999994</v>
      </c>
    </row>
    <row r="191" spans="1:34">
      <c r="A191" s="48">
        <v>2545459</v>
      </c>
      <c r="B191" s="49" t="s">
        <v>468</v>
      </c>
      <c r="C191" s="49" t="s">
        <v>469</v>
      </c>
      <c r="D191" s="49" t="s">
        <v>470</v>
      </c>
      <c r="E191" s="48">
        <v>1132817.1200000001</v>
      </c>
      <c r="F191" s="48">
        <v>909900.5</v>
      </c>
      <c r="G191" s="48">
        <v>2844648.75</v>
      </c>
      <c r="H191" s="48">
        <v>2929077.75</v>
      </c>
      <c r="I191" s="48">
        <v>2799625</v>
      </c>
      <c r="J191" s="48">
        <v>484230.59</v>
      </c>
      <c r="K191" s="48">
        <v>384587.66</v>
      </c>
      <c r="L191" s="48">
        <v>267990.84000000003</v>
      </c>
      <c r="M191" s="48">
        <v>602336.56000000006</v>
      </c>
      <c r="N191" s="48">
        <v>625753.25</v>
      </c>
      <c r="O191" s="48">
        <v>216565.56</v>
      </c>
      <c r="P191" s="48">
        <v>485610.06</v>
      </c>
      <c r="Q191" s="48">
        <v>875241.5</v>
      </c>
      <c r="R191" s="48">
        <v>437288.88</v>
      </c>
      <c r="S191" s="48">
        <v>299199.59000000003</v>
      </c>
      <c r="T191" s="48">
        <v>1766132.38</v>
      </c>
      <c r="U191" s="48">
        <v>1433792.38</v>
      </c>
      <c r="V191" s="48">
        <v>5567326</v>
      </c>
      <c r="W191" s="48">
        <v>5325783</v>
      </c>
      <c r="X191" s="48">
        <v>5308308</v>
      </c>
      <c r="Y191" s="48">
        <v>946473.44</v>
      </c>
      <c r="Z191" s="48">
        <v>1011311.31</v>
      </c>
      <c r="AA191" s="48">
        <v>633534.43999999994</v>
      </c>
      <c r="AB191" s="48">
        <v>1161350.25</v>
      </c>
      <c r="AC191" s="48">
        <v>1040914.12</v>
      </c>
      <c r="AD191" s="48">
        <v>562428</v>
      </c>
      <c r="AE191" s="48">
        <v>1232038.5</v>
      </c>
      <c r="AF191" s="48">
        <v>1907235</v>
      </c>
      <c r="AG191" s="48">
        <v>1740665.38</v>
      </c>
      <c r="AH191" s="48">
        <v>1027578.62</v>
      </c>
    </row>
    <row r="192" spans="1:34">
      <c r="A192" s="48">
        <v>2543625</v>
      </c>
      <c r="B192" s="49" t="s">
        <v>471</v>
      </c>
      <c r="C192" s="49" t="s">
        <v>472</v>
      </c>
      <c r="D192" s="49" t="s">
        <v>473</v>
      </c>
      <c r="E192" s="48">
        <v>937537.06</v>
      </c>
      <c r="F192" s="48">
        <v>683008.5</v>
      </c>
      <c r="G192" s="48">
        <v>795170.38</v>
      </c>
      <c r="H192" s="48">
        <v>797780.06</v>
      </c>
      <c r="I192" s="48">
        <v>762318.25</v>
      </c>
      <c r="J192" s="48">
        <v>411384.66</v>
      </c>
      <c r="K192" s="48">
        <v>309261.15999999997</v>
      </c>
      <c r="L192" s="48">
        <v>296727</v>
      </c>
      <c r="M192" s="48">
        <v>585153.75</v>
      </c>
      <c r="N192" s="48">
        <v>621031.43999999994</v>
      </c>
      <c r="O192" s="48">
        <v>295262.53000000003</v>
      </c>
      <c r="P192" s="48">
        <v>310880.28000000003</v>
      </c>
      <c r="Q192" s="48">
        <v>344906.22</v>
      </c>
      <c r="R192" s="48">
        <v>126417.09</v>
      </c>
      <c r="S192" s="48">
        <v>150022.57999999999</v>
      </c>
      <c r="T192" s="48">
        <v>1197133</v>
      </c>
      <c r="U192" s="48">
        <v>1157301.6200000001</v>
      </c>
      <c r="V192" s="48">
        <v>1306269.5</v>
      </c>
      <c r="W192" s="48">
        <v>1267849.8799999999</v>
      </c>
      <c r="X192" s="48">
        <v>1292158.5</v>
      </c>
      <c r="Y192" s="48">
        <v>1122031.5</v>
      </c>
      <c r="Z192" s="48">
        <v>1006321</v>
      </c>
      <c r="AA192" s="48">
        <v>1236956.25</v>
      </c>
      <c r="AB192" s="48">
        <v>1340502.1200000001</v>
      </c>
      <c r="AC192" s="48">
        <v>1227948.6200000001</v>
      </c>
      <c r="AD192" s="48">
        <v>1414722.25</v>
      </c>
      <c r="AE192" s="48">
        <v>992300.94</v>
      </c>
      <c r="AF192" s="48">
        <v>725958.75</v>
      </c>
      <c r="AG192" s="48">
        <v>168777.59</v>
      </c>
      <c r="AH192" s="48">
        <v>398315.09</v>
      </c>
    </row>
    <row r="193" spans="1:34">
      <c r="A193" s="48">
        <v>2542940</v>
      </c>
      <c r="B193" s="49" t="s">
        <v>474</v>
      </c>
      <c r="C193" s="49" t="s">
        <v>475</v>
      </c>
      <c r="D193" s="49" t="s">
        <v>476</v>
      </c>
      <c r="E193" s="48">
        <v>774200.06</v>
      </c>
      <c r="F193" s="48">
        <v>610415.25</v>
      </c>
      <c r="G193" s="48">
        <v>651697.25</v>
      </c>
      <c r="H193" s="48">
        <v>641708.88</v>
      </c>
      <c r="I193" s="48">
        <v>659361.38</v>
      </c>
      <c r="J193" s="48">
        <v>360546.81</v>
      </c>
      <c r="K193" s="48">
        <v>251212.16</v>
      </c>
      <c r="L193" s="48">
        <v>240247.81</v>
      </c>
      <c r="M193" s="48">
        <v>369788.25</v>
      </c>
      <c r="N193" s="48">
        <v>451445.25</v>
      </c>
      <c r="O193" s="48">
        <v>143723.38</v>
      </c>
      <c r="P193" s="48">
        <v>216856.42</v>
      </c>
      <c r="Q193" s="48">
        <v>327788.46999999997</v>
      </c>
      <c r="R193" s="48">
        <v>109859.75</v>
      </c>
      <c r="S193" s="48">
        <v>116442.06</v>
      </c>
      <c r="T193" s="48">
        <v>1057289.25</v>
      </c>
      <c r="U193" s="48">
        <v>988060.81</v>
      </c>
      <c r="V193" s="48">
        <v>947618.25</v>
      </c>
      <c r="W193" s="48">
        <v>926222.62</v>
      </c>
      <c r="X193" s="48">
        <v>970114.5</v>
      </c>
      <c r="Y193" s="48">
        <v>985538.81</v>
      </c>
      <c r="Z193" s="48">
        <v>826176.56</v>
      </c>
      <c r="AA193" s="48">
        <v>1146470.25</v>
      </c>
      <c r="AB193" s="48">
        <v>910000.69</v>
      </c>
      <c r="AC193" s="48">
        <v>961426.88</v>
      </c>
      <c r="AD193" s="48">
        <v>731152.69</v>
      </c>
      <c r="AE193" s="48">
        <v>713700.12</v>
      </c>
      <c r="AF193" s="48">
        <v>651309.43999999994</v>
      </c>
      <c r="AG193" s="48">
        <v>215235.22</v>
      </c>
      <c r="AH193" s="48">
        <v>313148.5</v>
      </c>
    </row>
    <row r="194" spans="1:34">
      <c r="A194" s="48">
        <v>2545317</v>
      </c>
      <c r="B194" s="49" t="s">
        <v>477</v>
      </c>
      <c r="C194" s="49" t="s">
        <v>478</v>
      </c>
      <c r="D194" s="49" t="s">
        <v>479</v>
      </c>
      <c r="E194" s="48">
        <v>5020897</v>
      </c>
      <c r="F194" s="48">
        <v>3491616.25</v>
      </c>
      <c r="G194" s="48">
        <v>5438956</v>
      </c>
      <c r="H194" s="48">
        <v>4716377</v>
      </c>
      <c r="I194" s="48">
        <v>4488685.5</v>
      </c>
      <c r="J194" s="48">
        <v>2003358.25</v>
      </c>
      <c r="K194" s="48">
        <v>1518965</v>
      </c>
      <c r="L194" s="48">
        <v>1390560.12</v>
      </c>
      <c r="M194" s="48">
        <v>2848523.75</v>
      </c>
      <c r="N194" s="48">
        <v>3223970.25</v>
      </c>
      <c r="O194" s="48">
        <v>1321783.1200000001</v>
      </c>
      <c r="P194" s="48">
        <v>773118.69</v>
      </c>
      <c r="Q194" s="48">
        <v>1416439.5</v>
      </c>
      <c r="R194" s="48">
        <v>490071.84</v>
      </c>
      <c r="S194" s="48">
        <v>474046.71999999997</v>
      </c>
      <c r="T194" s="48">
        <v>7361746</v>
      </c>
      <c r="U194" s="48">
        <v>6491390.5</v>
      </c>
      <c r="V194" s="48">
        <v>8880331</v>
      </c>
      <c r="W194" s="48">
        <v>7227138</v>
      </c>
      <c r="X194" s="48">
        <v>7644761</v>
      </c>
      <c r="Y194" s="48">
        <v>4758321</v>
      </c>
      <c r="Z194" s="48">
        <v>4604944.5</v>
      </c>
      <c r="AA194" s="48">
        <v>5118669</v>
      </c>
      <c r="AB194" s="48">
        <v>6208117.5</v>
      </c>
      <c r="AC194" s="48">
        <v>6158503</v>
      </c>
      <c r="AD194" s="48">
        <v>6010426</v>
      </c>
      <c r="AE194" s="48">
        <v>2095376.88</v>
      </c>
      <c r="AF194" s="48">
        <v>2899811</v>
      </c>
      <c r="AG194" s="48">
        <v>1278697</v>
      </c>
      <c r="AH194" s="48">
        <v>1502586.8799999999</v>
      </c>
    </row>
    <row r="195" spans="1:34">
      <c r="A195" s="48">
        <v>2542112</v>
      </c>
      <c r="B195" s="49" t="s">
        <v>480</v>
      </c>
      <c r="C195" s="49" t="s">
        <v>481</v>
      </c>
      <c r="D195" s="49" t="s">
        <v>482</v>
      </c>
      <c r="E195" s="48">
        <v>2573900.5</v>
      </c>
      <c r="F195" s="48">
        <v>2852176.75</v>
      </c>
      <c r="G195" s="48">
        <v>785141.5</v>
      </c>
      <c r="H195" s="48">
        <v>855569.62</v>
      </c>
      <c r="I195" s="48">
        <v>986322.44</v>
      </c>
      <c r="J195" s="48">
        <v>3340075.5</v>
      </c>
      <c r="K195" s="48">
        <v>2216024.25</v>
      </c>
      <c r="L195" s="48">
        <v>1941848.12</v>
      </c>
      <c r="M195" s="48">
        <v>2158689.5</v>
      </c>
      <c r="N195" s="48">
        <v>2728206.5</v>
      </c>
      <c r="O195" s="48">
        <v>938539.06</v>
      </c>
      <c r="P195" s="48">
        <v>352845.09</v>
      </c>
      <c r="Q195" s="48">
        <v>495679</v>
      </c>
      <c r="R195" s="48">
        <v>139378.26999999999</v>
      </c>
      <c r="S195" s="48">
        <v>188250.39</v>
      </c>
      <c r="T195" s="48">
        <v>4193946.75</v>
      </c>
      <c r="U195" s="48">
        <v>5165581</v>
      </c>
      <c r="V195" s="48">
        <v>1091732</v>
      </c>
      <c r="W195" s="48">
        <v>1114847.1200000001</v>
      </c>
      <c r="X195" s="48">
        <v>1741493.38</v>
      </c>
      <c r="Y195" s="48">
        <v>8226135.5</v>
      </c>
      <c r="Z195" s="48">
        <v>6995408.5</v>
      </c>
      <c r="AA195" s="48">
        <v>7495043</v>
      </c>
      <c r="AB195" s="48">
        <v>4513290</v>
      </c>
      <c r="AC195" s="48">
        <v>5156909.5</v>
      </c>
      <c r="AD195" s="48">
        <v>4154898.25</v>
      </c>
      <c r="AE195" s="48">
        <v>940594.62</v>
      </c>
      <c r="AF195" s="48">
        <v>898551.69</v>
      </c>
      <c r="AG195" s="48">
        <v>485132.56</v>
      </c>
      <c r="AH195" s="48">
        <v>537463.18999999994</v>
      </c>
    </row>
    <row r="196" spans="1:34">
      <c r="A196" s="48">
        <v>2542127</v>
      </c>
      <c r="B196" s="49" t="s">
        <v>483</v>
      </c>
      <c r="C196" s="49" t="s">
        <v>484</v>
      </c>
      <c r="D196" s="49" t="s">
        <v>485</v>
      </c>
      <c r="E196" s="48">
        <v>2469707.5</v>
      </c>
      <c r="F196" s="48">
        <v>1990485.88</v>
      </c>
      <c r="G196" s="48">
        <v>1172466.1200000001</v>
      </c>
      <c r="H196" s="48">
        <v>1266676.75</v>
      </c>
      <c r="I196" s="48">
        <v>1269056</v>
      </c>
      <c r="J196" s="48">
        <v>1832005</v>
      </c>
      <c r="K196" s="48">
        <v>1306120.3799999999</v>
      </c>
      <c r="L196" s="48">
        <v>875745.25</v>
      </c>
      <c r="M196" s="48">
        <v>1378738.25</v>
      </c>
      <c r="N196" s="48">
        <v>1736277.75</v>
      </c>
      <c r="O196" s="48">
        <v>544822</v>
      </c>
      <c r="P196" s="48">
        <v>752544.81</v>
      </c>
      <c r="Q196" s="48">
        <v>1144796</v>
      </c>
      <c r="R196" s="48">
        <v>511668.69</v>
      </c>
      <c r="S196" s="48">
        <v>481390.06</v>
      </c>
      <c r="T196" s="48">
        <v>3469523.25</v>
      </c>
      <c r="U196" s="48">
        <v>3713698.75</v>
      </c>
      <c r="V196" s="48">
        <v>2207042.5</v>
      </c>
      <c r="W196" s="48">
        <v>2127177</v>
      </c>
      <c r="X196" s="48">
        <v>2147392.25</v>
      </c>
      <c r="Y196" s="48">
        <v>4329795</v>
      </c>
      <c r="Z196" s="48">
        <v>4075300</v>
      </c>
      <c r="AA196" s="48">
        <v>3388007.5</v>
      </c>
      <c r="AB196" s="48">
        <v>2943391.5</v>
      </c>
      <c r="AC196" s="48">
        <v>3114833.75</v>
      </c>
      <c r="AD196" s="48">
        <v>2557637.75</v>
      </c>
      <c r="AE196" s="48">
        <v>2244134.5</v>
      </c>
      <c r="AF196" s="48">
        <v>2570269.5</v>
      </c>
      <c r="AG196" s="48">
        <v>2105905.25</v>
      </c>
      <c r="AH196" s="48">
        <v>2398792.75</v>
      </c>
    </row>
    <row r="197" spans="1:34">
      <c r="A197" s="48">
        <v>2547273</v>
      </c>
      <c r="B197" s="49" t="s">
        <v>486</v>
      </c>
      <c r="C197" s="49" t="s">
        <v>487</v>
      </c>
      <c r="D197" s="49" t="s">
        <v>488</v>
      </c>
      <c r="E197" s="48">
        <v>1497873</v>
      </c>
      <c r="F197" s="48">
        <v>1349830.62</v>
      </c>
      <c r="G197" s="48">
        <v>1341588.5</v>
      </c>
      <c r="H197" s="48">
        <v>1429075.88</v>
      </c>
      <c r="I197" s="48">
        <v>1437946.12</v>
      </c>
      <c r="J197" s="48">
        <v>1004697.75</v>
      </c>
      <c r="K197" s="48">
        <v>895796.06</v>
      </c>
      <c r="L197" s="48">
        <v>598824.5</v>
      </c>
      <c r="M197" s="48">
        <v>1229136.5</v>
      </c>
      <c r="N197" s="48">
        <v>1336096.1200000001</v>
      </c>
      <c r="O197" s="48">
        <v>600854.5</v>
      </c>
      <c r="P197" s="48">
        <v>754013.81</v>
      </c>
      <c r="Q197" s="48">
        <v>988111</v>
      </c>
      <c r="R197" s="48">
        <v>391010.81</v>
      </c>
      <c r="S197" s="48">
        <v>492181.25</v>
      </c>
      <c r="T197" s="48">
        <v>2715053.5</v>
      </c>
      <c r="U197" s="48">
        <v>2579634.25</v>
      </c>
      <c r="V197" s="48">
        <v>2649828.25</v>
      </c>
      <c r="W197" s="48">
        <v>2943517.75</v>
      </c>
      <c r="X197" s="48">
        <v>3179496</v>
      </c>
      <c r="Y197" s="48">
        <v>2467693.25</v>
      </c>
      <c r="Z197" s="48">
        <v>2817346.5</v>
      </c>
      <c r="AA197" s="48">
        <v>2193994.75</v>
      </c>
      <c r="AB197" s="48">
        <v>2782590.25</v>
      </c>
      <c r="AC197" s="48">
        <v>2752239</v>
      </c>
      <c r="AD197" s="48">
        <v>2542075.5</v>
      </c>
      <c r="AE197" s="48">
        <v>2009538.5</v>
      </c>
      <c r="AF197" s="48">
        <v>2119134</v>
      </c>
      <c r="AG197" s="48">
        <v>1157840.6200000001</v>
      </c>
      <c r="AH197" s="48">
        <v>1747147.12</v>
      </c>
    </row>
    <row r="198" spans="1:34">
      <c r="A198" s="48">
        <v>2544994</v>
      </c>
      <c r="B198" s="49" t="s">
        <v>489</v>
      </c>
      <c r="C198" s="49" t="s">
        <v>490</v>
      </c>
      <c r="D198" s="49" t="s">
        <v>491</v>
      </c>
      <c r="E198" s="48">
        <v>5431753.5</v>
      </c>
      <c r="F198" s="48">
        <v>4460891</v>
      </c>
      <c r="G198" s="48">
        <v>179801.69</v>
      </c>
      <c r="H198" s="48">
        <v>182769.55</v>
      </c>
      <c r="I198" s="48">
        <v>237732.09</v>
      </c>
      <c r="J198" s="48">
        <v>731751.62</v>
      </c>
      <c r="K198" s="48">
        <v>591202.81000000006</v>
      </c>
      <c r="L198" s="48">
        <v>510611.5</v>
      </c>
      <c r="M198" s="48">
        <v>993749.94</v>
      </c>
      <c r="N198" s="48">
        <v>1081682.3799999999</v>
      </c>
      <c r="O198" s="48">
        <v>26695.69</v>
      </c>
      <c r="P198" s="48">
        <v>840875.69</v>
      </c>
      <c r="Q198" s="48">
        <v>1348373.25</v>
      </c>
      <c r="R198" s="48">
        <v>110801.79</v>
      </c>
      <c r="S198" s="48">
        <v>147884.54999999999</v>
      </c>
      <c r="T198" s="48">
        <v>6450565.5</v>
      </c>
      <c r="U198" s="48">
        <v>6868258</v>
      </c>
      <c r="V198" s="48">
        <v>243368.09</v>
      </c>
      <c r="W198" s="48">
        <v>247895</v>
      </c>
      <c r="X198" s="48">
        <v>310687.94</v>
      </c>
      <c r="Y198" s="48">
        <v>1652123</v>
      </c>
      <c r="Z198" s="48">
        <v>1721028.88</v>
      </c>
      <c r="AA198" s="48">
        <v>2117409.25</v>
      </c>
      <c r="AB198" s="48">
        <v>2063551.75</v>
      </c>
      <c r="AC198" s="48">
        <v>1942094</v>
      </c>
      <c r="AD198" s="48">
        <v>31971.77</v>
      </c>
      <c r="AE198" s="48">
        <v>2663915</v>
      </c>
      <c r="AF198" s="48">
        <v>3157191</v>
      </c>
      <c r="AG198" s="48">
        <v>545681.25</v>
      </c>
      <c r="AH198" s="48">
        <v>840045.81</v>
      </c>
    </row>
    <row r="199" spans="1:34">
      <c r="A199" s="48">
        <v>2543322</v>
      </c>
      <c r="B199" s="49" t="s">
        <v>492</v>
      </c>
      <c r="C199" s="49" t="s">
        <v>493</v>
      </c>
      <c r="D199" s="49" t="s">
        <v>494</v>
      </c>
      <c r="E199" s="48">
        <v>1988645.12</v>
      </c>
      <c r="F199" s="48">
        <v>1496049.25</v>
      </c>
      <c r="G199" s="48">
        <v>1124685.6200000001</v>
      </c>
      <c r="H199" s="48">
        <v>1096909.3799999999</v>
      </c>
      <c r="I199" s="48">
        <v>1086673.1200000001</v>
      </c>
      <c r="J199" s="48">
        <v>1249482.25</v>
      </c>
      <c r="K199" s="48">
        <v>1031745.56</v>
      </c>
      <c r="L199" s="48">
        <v>795885.19</v>
      </c>
      <c r="M199" s="48">
        <v>1223601.5</v>
      </c>
      <c r="N199" s="48">
        <v>1378983.75</v>
      </c>
      <c r="O199" s="48">
        <v>629018.88</v>
      </c>
      <c r="P199" s="48">
        <v>510892.38</v>
      </c>
      <c r="Q199" s="48">
        <v>637062.56000000006</v>
      </c>
      <c r="R199" s="48">
        <v>272208.46999999997</v>
      </c>
      <c r="S199" s="48">
        <v>257585.08</v>
      </c>
      <c r="T199" s="48">
        <v>2527226.25</v>
      </c>
      <c r="U199" s="48">
        <v>2844163</v>
      </c>
      <c r="V199" s="48">
        <v>1957634.25</v>
      </c>
      <c r="W199" s="48">
        <v>1815638.5</v>
      </c>
      <c r="X199" s="48">
        <v>1826544</v>
      </c>
      <c r="Y199" s="48">
        <v>3169864.25</v>
      </c>
      <c r="Z199" s="48">
        <v>3599110</v>
      </c>
      <c r="AA199" s="48">
        <v>3413453.75</v>
      </c>
      <c r="AB199" s="48">
        <v>2848794.75</v>
      </c>
      <c r="AC199" s="48">
        <v>2797808.25</v>
      </c>
      <c r="AD199" s="48">
        <v>3177458</v>
      </c>
      <c r="AE199" s="48">
        <v>1765509.1200000001</v>
      </c>
      <c r="AF199" s="48">
        <v>1478835.25</v>
      </c>
      <c r="AG199" s="48">
        <v>1369113.88</v>
      </c>
      <c r="AH199" s="48">
        <v>1136050.5</v>
      </c>
    </row>
    <row r="200" spans="1:34">
      <c r="A200" s="48">
        <v>2544288</v>
      </c>
      <c r="B200" s="49" t="s">
        <v>495</v>
      </c>
      <c r="C200" s="49" t="s">
        <v>496</v>
      </c>
      <c r="D200" s="49" t="s">
        <v>497</v>
      </c>
      <c r="E200" s="48">
        <v>2014653</v>
      </c>
      <c r="F200" s="48">
        <v>1555091.38</v>
      </c>
      <c r="G200" s="48">
        <v>1584974</v>
      </c>
      <c r="H200" s="48">
        <v>1503507.88</v>
      </c>
      <c r="I200" s="48">
        <v>1516290.25</v>
      </c>
      <c r="J200" s="48">
        <v>1068667.1200000001</v>
      </c>
      <c r="K200" s="48">
        <v>733620.38</v>
      </c>
      <c r="L200" s="48">
        <v>558906.06000000006</v>
      </c>
      <c r="M200" s="48">
        <v>1089646</v>
      </c>
      <c r="N200" s="48">
        <v>1183694.3799999999</v>
      </c>
      <c r="O200" s="48">
        <v>705083.12</v>
      </c>
      <c r="P200" s="48">
        <v>203178.83</v>
      </c>
      <c r="Q200" s="48">
        <v>271688.53000000003</v>
      </c>
      <c r="R200" s="48">
        <v>105814.51</v>
      </c>
      <c r="S200" s="48">
        <v>84951.97</v>
      </c>
      <c r="T200" s="48">
        <v>3166313</v>
      </c>
      <c r="U200" s="48">
        <v>2834507.75</v>
      </c>
      <c r="V200" s="48">
        <v>2642237.75</v>
      </c>
      <c r="W200" s="48">
        <v>2323845.5</v>
      </c>
      <c r="X200" s="48">
        <v>2892076.25</v>
      </c>
      <c r="Y200" s="48">
        <v>2081508.38</v>
      </c>
      <c r="Z200" s="48">
        <v>1978357.38</v>
      </c>
      <c r="AA200" s="48">
        <v>1887673.25</v>
      </c>
      <c r="AB200" s="48">
        <v>2547808.75</v>
      </c>
      <c r="AC200" s="48">
        <v>2274754.25</v>
      </c>
      <c r="AD200" s="48">
        <v>2733984.5</v>
      </c>
      <c r="AE200" s="48">
        <v>230407.16</v>
      </c>
      <c r="AF200" s="48">
        <v>144248.56</v>
      </c>
      <c r="AG200" s="48">
        <v>188557.23</v>
      </c>
      <c r="AH200" s="48">
        <v>162567.09</v>
      </c>
    </row>
    <row r="201" spans="1:34">
      <c r="A201" s="48">
        <v>2545683</v>
      </c>
      <c r="B201" s="49" t="s">
        <v>498</v>
      </c>
      <c r="C201" s="49" t="s">
        <v>499</v>
      </c>
      <c r="D201" s="49" t="s">
        <v>500</v>
      </c>
      <c r="E201" s="48">
        <v>1585203.25</v>
      </c>
      <c r="F201" s="48">
        <v>1290077.75</v>
      </c>
      <c r="G201" s="48">
        <v>1285492</v>
      </c>
      <c r="H201" s="48">
        <v>1339589</v>
      </c>
      <c r="I201" s="48">
        <v>1305438.75</v>
      </c>
      <c r="J201" s="48">
        <v>921031.81</v>
      </c>
      <c r="K201" s="48">
        <v>702684.25</v>
      </c>
      <c r="L201" s="48">
        <v>574973.81000000006</v>
      </c>
      <c r="M201" s="48">
        <v>1080579.6200000001</v>
      </c>
      <c r="N201" s="48">
        <v>1228160.75</v>
      </c>
      <c r="O201" s="48">
        <v>531477.06000000006</v>
      </c>
      <c r="P201" s="48">
        <v>864850.31</v>
      </c>
      <c r="Q201" s="48">
        <v>1228522.6200000001</v>
      </c>
      <c r="R201" s="48">
        <v>671193.81</v>
      </c>
      <c r="S201" s="48">
        <v>670610.75</v>
      </c>
      <c r="T201" s="48">
        <v>3022186.75</v>
      </c>
      <c r="U201" s="48">
        <v>2969570.75</v>
      </c>
      <c r="V201" s="48">
        <v>2821395.5</v>
      </c>
      <c r="W201" s="48">
        <v>2622868</v>
      </c>
      <c r="X201" s="48">
        <v>2701905.25</v>
      </c>
      <c r="Y201" s="48">
        <v>2452071.75</v>
      </c>
      <c r="Z201" s="48">
        <v>2449585</v>
      </c>
      <c r="AA201" s="48">
        <v>2204484</v>
      </c>
      <c r="AB201" s="48">
        <v>2595678.25</v>
      </c>
      <c r="AC201" s="48">
        <v>2907222.25</v>
      </c>
      <c r="AD201" s="48">
        <v>2674759.25</v>
      </c>
      <c r="AE201" s="48">
        <v>2405026.5</v>
      </c>
      <c r="AF201" s="48">
        <v>2382453.75</v>
      </c>
      <c r="AG201" s="48">
        <v>2247210.75</v>
      </c>
      <c r="AH201" s="48">
        <v>2696170.75</v>
      </c>
    </row>
    <row r="202" spans="1:34">
      <c r="A202" s="48">
        <v>2543627</v>
      </c>
      <c r="B202" s="49" t="s">
        <v>501</v>
      </c>
      <c r="C202" s="49" t="s">
        <v>502</v>
      </c>
      <c r="D202" s="49" t="s">
        <v>503</v>
      </c>
      <c r="E202" s="48">
        <v>1000698.81</v>
      </c>
      <c r="F202" s="48">
        <v>879619.19</v>
      </c>
      <c r="G202" s="48">
        <v>1415740.38</v>
      </c>
      <c r="H202" s="48">
        <v>1461912.25</v>
      </c>
      <c r="I202" s="48">
        <v>1385008.12</v>
      </c>
      <c r="J202" s="48">
        <v>1368078</v>
      </c>
      <c r="K202" s="48">
        <v>1072963.5</v>
      </c>
      <c r="L202" s="48">
        <v>824408.75</v>
      </c>
      <c r="M202" s="48">
        <v>1243629.3799999999</v>
      </c>
      <c r="N202" s="48">
        <v>1376320.12</v>
      </c>
      <c r="O202" s="48">
        <v>428764.66</v>
      </c>
      <c r="P202" s="48">
        <v>2871998.75</v>
      </c>
      <c r="Q202" s="48">
        <v>2120316.5</v>
      </c>
      <c r="R202" s="48">
        <v>3064879.25</v>
      </c>
      <c r="S202" s="48">
        <v>2912733.25</v>
      </c>
      <c r="T202" s="48">
        <v>1107671.3799999999</v>
      </c>
      <c r="U202" s="48">
        <v>1548323.75</v>
      </c>
      <c r="V202" s="48">
        <v>2269761.25</v>
      </c>
      <c r="W202" s="48">
        <v>2564044.25</v>
      </c>
      <c r="X202" s="48">
        <v>2796483.25</v>
      </c>
      <c r="Y202" s="48">
        <v>9253149</v>
      </c>
      <c r="Z202" s="48">
        <v>8489967</v>
      </c>
      <c r="AA202" s="48">
        <v>6722717.5</v>
      </c>
      <c r="AB202" s="48">
        <v>3924258.25</v>
      </c>
      <c r="AC202" s="48">
        <v>4580045</v>
      </c>
      <c r="AD202" s="48">
        <v>3086792</v>
      </c>
      <c r="AE202" s="48">
        <v>3126370.75</v>
      </c>
      <c r="AF202" s="48">
        <v>1648506.38</v>
      </c>
      <c r="AG202" s="48">
        <v>3684866.25</v>
      </c>
      <c r="AH202" s="48">
        <v>3900269.25</v>
      </c>
    </row>
    <row r="203" spans="1:34">
      <c r="A203" s="48">
        <v>2543455</v>
      </c>
      <c r="B203" s="49" t="s">
        <v>504</v>
      </c>
      <c r="C203" s="49" t="s">
        <v>505</v>
      </c>
      <c r="D203" s="49" t="s">
        <v>506</v>
      </c>
      <c r="E203" s="48">
        <v>1753135.38</v>
      </c>
      <c r="F203" s="48">
        <v>1617060.12</v>
      </c>
      <c r="G203" s="48">
        <v>1283418.6200000001</v>
      </c>
      <c r="H203" s="48">
        <v>1274554</v>
      </c>
      <c r="I203" s="48">
        <v>1236937</v>
      </c>
      <c r="J203" s="48">
        <v>1347804.12</v>
      </c>
      <c r="K203" s="48">
        <v>905676.44</v>
      </c>
      <c r="L203" s="48">
        <v>821903.25</v>
      </c>
      <c r="M203" s="48">
        <v>1105964.1200000001</v>
      </c>
      <c r="N203" s="48">
        <v>1333948.5</v>
      </c>
      <c r="O203" s="48">
        <v>616835.38</v>
      </c>
      <c r="P203" s="48">
        <v>525701.88</v>
      </c>
      <c r="Q203" s="48">
        <v>551072.18999999994</v>
      </c>
      <c r="R203" s="48">
        <v>290880.62</v>
      </c>
      <c r="S203" s="48">
        <v>260040.88</v>
      </c>
      <c r="T203" s="48">
        <v>2640354.5</v>
      </c>
      <c r="U203" s="48">
        <v>2847475</v>
      </c>
      <c r="V203" s="48">
        <v>2146543.25</v>
      </c>
      <c r="W203" s="48">
        <v>2094857.12</v>
      </c>
      <c r="X203" s="48">
        <v>2112363.5</v>
      </c>
      <c r="Y203" s="48">
        <v>3167115.75</v>
      </c>
      <c r="Z203" s="48">
        <v>2989560</v>
      </c>
      <c r="AA203" s="48">
        <v>3103400.25</v>
      </c>
      <c r="AB203" s="48">
        <v>2444916.25</v>
      </c>
      <c r="AC203" s="48">
        <v>2751712.75</v>
      </c>
      <c r="AD203" s="48">
        <v>2811987.25</v>
      </c>
      <c r="AE203" s="48">
        <v>1668741.38</v>
      </c>
      <c r="AF203" s="48">
        <v>1223874.6200000001</v>
      </c>
      <c r="AG203" s="48">
        <v>1356608.5</v>
      </c>
      <c r="AH203" s="48">
        <v>868299.38</v>
      </c>
    </row>
    <row r="204" spans="1:34">
      <c r="A204" s="48">
        <v>2545593</v>
      </c>
      <c r="B204" s="49" t="s">
        <v>507</v>
      </c>
      <c r="C204" s="49" t="s">
        <v>508</v>
      </c>
      <c r="D204" s="49" t="s">
        <v>509</v>
      </c>
      <c r="E204" s="48">
        <v>1154116.6200000001</v>
      </c>
      <c r="F204" s="48">
        <v>674003.38</v>
      </c>
      <c r="G204" s="48">
        <v>2166157.5</v>
      </c>
      <c r="H204" s="48">
        <v>2122887.5</v>
      </c>
      <c r="I204" s="48">
        <v>1858068.38</v>
      </c>
      <c r="J204" s="48">
        <v>244907.45</v>
      </c>
      <c r="K204" s="48">
        <v>303728.25</v>
      </c>
      <c r="L204" s="48">
        <v>145774.22</v>
      </c>
      <c r="M204" s="48">
        <v>310528.28000000003</v>
      </c>
      <c r="N204" s="48">
        <v>336730.44</v>
      </c>
      <c r="O204" s="48">
        <v>232404.69</v>
      </c>
      <c r="P204" s="48">
        <v>329204.31</v>
      </c>
      <c r="Q204" s="48">
        <v>1064493.6200000001</v>
      </c>
      <c r="R204" s="48">
        <v>732948.31</v>
      </c>
      <c r="S204" s="48">
        <v>641515.93999999994</v>
      </c>
      <c r="T204" s="48">
        <v>1558498.25</v>
      </c>
      <c r="U204" s="48">
        <v>1381656</v>
      </c>
      <c r="V204" s="48">
        <v>4252690</v>
      </c>
      <c r="W204" s="48">
        <v>3662588.25</v>
      </c>
      <c r="X204" s="48">
        <v>3319734.5</v>
      </c>
      <c r="Y204" s="48">
        <v>519585</v>
      </c>
      <c r="Z204" s="48">
        <v>495668.41</v>
      </c>
      <c r="AA204" s="48">
        <v>372933.66</v>
      </c>
      <c r="AB204" s="48">
        <v>605036.88</v>
      </c>
      <c r="AC204" s="48">
        <v>481875</v>
      </c>
      <c r="AD204" s="48">
        <v>313502.71999999997</v>
      </c>
      <c r="AE204" s="48">
        <v>904988.62</v>
      </c>
      <c r="AF204" s="48">
        <v>2804579.25</v>
      </c>
      <c r="AG204" s="48">
        <v>3943496</v>
      </c>
      <c r="AH204" s="48">
        <v>3917572.25</v>
      </c>
    </row>
    <row r="205" spans="1:34">
      <c r="A205" s="48">
        <v>2546653</v>
      </c>
      <c r="B205" s="49" t="s">
        <v>510</v>
      </c>
      <c r="C205" s="49" t="s">
        <v>511</v>
      </c>
      <c r="D205" s="49" t="s">
        <v>512</v>
      </c>
      <c r="E205" s="48">
        <v>7673705</v>
      </c>
      <c r="F205" s="48">
        <v>6547473.5</v>
      </c>
      <c r="G205" s="48">
        <v>11105735</v>
      </c>
      <c r="H205" s="48">
        <v>10716514</v>
      </c>
      <c r="I205" s="48">
        <v>9992124</v>
      </c>
      <c r="J205" s="48">
        <v>4667884</v>
      </c>
      <c r="K205" s="48">
        <v>3474784.25</v>
      </c>
      <c r="L205" s="48">
        <v>2569559.75</v>
      </c>
      <c r="M205" s="48">
        <v>5917356.5</v>
      </c>
      <c r="N205" s="48">
        <v>6222581.5</v>
      </c>
      <c r="O205" s="48">
        <v>2726747.25</v>
      </c>
      <c r="P205" s="48">
        <v>7233491.5</v>
      </c>
      <c r="Q205" s="48">
        <v>12152216</v>
      </c>
      <c r="R205" s="48">
        <v>9696892</v>
      </c>
      <c r="S205" s="48">
        <v>6819575</v>
      </c>
      <c r="T205" s="48">
        <v>15298911</v>
      </c>
      <c r="U205" s="48">
        <v>15294885</v>
      </c>
      <c r="V205" s="48">
        <v>23866114</v>
      </c>
      <c r="W205" s="48">
        <v>24946144</v>
      </c>
      <c r="X205" s="48">
        <v>22554982</v>
      </c>
      <c r="Y205" s="48">
        <v>12199491</v>
      </c>
      <c r="Z205" s="48">
        <v>14163633</v>
      </c>
      <c r="AA205" s="48">
        <v>9708807</v>
      </c>
      <c r="AB205" s="48">
        <v>13223175</v>
      </c>
      <c r="AC205" s="48">
        <v>13660102</v>
      </c>
      <c r="AD205" s="48">
        <v>13594023</v>
      </c>
      <c r="AE205" s="48">
        <v>17898356</v>
      </c>
      <c r="AF205" s="48">
        <v>33334332</v>
      </c>
      <c r="AG205" s="48">
        <v>47426528</v>
      </c>
      <c r="AH205" s="48">
        <v>33108812</v>
      </c>
    </row>
    <row r="206" spans="1:34">
      <c r="A206" s="48">
        <v>2546309</v>
      </c>
      <c r="B206" s="49" t="s">
        <v>513</v>
      </c>
      <c r="C206" s="49" t="s">
        <v>514</v>
      </c>
      <c r="D206" s="49" t="s">
        <v>515</v>
      </c>
      <c r="E206" s="48">
        <v>5187513.5</v>
      </c>
      <c r="F206" s="48">
        <v>3505224</v>
      </c>
      <c r="G206" s="48">
        <v>5381058</v>
      </c>
      <c r="H206" s="48">
        <v>5021774</v>
      </c>
      <c r="I206" s="48">
        <v>4399968.5</v>
      </c>
      <c r="J206" s="48">
        <v>2495988.5</v>
      </c>
      <c r="K206" s="48">
        <v>1997586</v>
      </c>
      <c r="L206" s="48">
        <v>1386041.38</v>
      </c>
      <c r="M206" s="48">
        <v>3211878.5</v>
      </c>
      <c r="N206" s="48">
        <v>3353458.25</v>
      </c>
      <c r="O206" s="48">
        <v>1731092</v>
      </c>
      <c r="P206" s="48">
        <v>2367783.75</v>
      </c>
      <c r="Q206" s="48">
        <v>3550737</v>
      </c>
      <c r="R206" s="48">
        <v>1082955.1200000001</v>
      </c>
      <c r="S206" s="48">
        <v>1163789.3799999999</v>
      </c>
      <c r="T206" s="48">
        <v>7205241.5</v>
      </c>
      <c r="U206" s="48">
        <v>6281933</v>
      </c>
      <c r="V206" s="48">
        <v>8915782</v>
      </c>
      <c r="W206" s="48">
        <v>7468058.5</v>
      </c>
      <c r="X206" s="48">
        <v>7380194</v>
      </c>
      <c r="Y206" s="48">
        <v>6046664.5</v>
      </c>
      <c r="Z206" s="48">
        <v>6642106.5</v>
      </c>
      <c r="AA206" s="48">
        <v>5608616.5</v>
      </c>
      <c r="AB206" s="48">
        <v>6962011.5</v>
      </c>
      <c r="AC206" s="48">
        <v>6406974.5</v>
      </c>
      <c r="AD206" s="48">
        <v>8173176.5</v>
      </c>
      <c r="AE206" s="48">
        <v>6426604.5</v>
      </c>
      <c r="AF206" s="48">
        <v>7313016.5</v>
      </c>
      <c r="AG206" s="48">
        <v>4695456.5</v>
      </c>
      <c r="AH206" s="48">
        <v>5727791.5</v>
      </c>
    </row>
    <row r="207" spans="1:34">
      <c r="A207" s="48">
        <v>2546943</v>
      </c>
      <c r="B207" s="49" t="s">
        <v>516</v>
      </c>
      <c r="C207" s="49" t="s">
        <v>517</v>
      </c>
      <c r="D207" s="49" t="s">
        <v>518</v>
      </c>
      <c r="E207" s="48">
        <v>7225571.5</v>
      </c>
      <c r="F207" s="48">
        <v>4980330.5</v>
      </c>
      <c r="G207" s="48">
        <v>10462921</v>
      </c>
      <c r="H207" s="48">
        <v>10307320</v>
      </c>
      <c r="I207" s="48">
        <v>9468593</v>
      </c>
      <c r="J207" s="48">
        <v>2190947</v>
      </c>
      <c r="K207" s="48">
        <v>1867240.75</v>
      </c>
      <c r="L207" s="48">
        <v>1314369</v>
      </c>
      <c r="M207" s="48">
        <v>3187387.75</v>
      </c>
      <c r="N207" s="48">
        <v>3299243.5</v>
      </c>
      <c r="O207" s="48">
        <v>1276606.8799999999</v>
      </c>
      <c r="P207" s="48">
        <v>1198967.6200000001</v>
      </c>
      <c r="Q207" s="48">
        <v>2923004.5</v>
      </c>
      <c r="R207" s="48">
        <v>1017572.38</v>
      </c>
      <c r="S207" s="48">
        <v>670975.62</v>
      </c>
      <c r="T207" s="48">
        <v>10496529</v>
      </c>
      <c r="U207" s="48">
        <v>8718159</v>
      </c>
      <c r="V207" s="48">
        <v>18916954</v>
      </c>
      <c r="W207" s="48">
        <v>17774414</v>
      </c>
      <c r="X207" s="48">
        <v>16476107</v>
      </c>
      <c r="Y207" s="48">
        <v>6381584.5</v>
      </c>
      <c r="Z207" s="48">
        <v>6266825.5</v>
      </c>
      <c r="AA207" s="48">
        <v>5976728.5</v>
      </c>
      <c r="AB207" s="48">
        <v>8790301</v>
      </c>
      <c r="AC207" s="48">
        <v>7459348.5</v>
      </c>
      <c r="AD207" s="48">
        <v>6128080</v>
      </c>
      <c r="AE207" s="48">
        <v>3978383.5</v>
      </c>
      <c r="AF207" s="48">
        <v>5777153.5</v>
      </c>
      <c r="AG207" s="48">
        <v>3881699.75</v>
      </c>
      <c r="AH207" s="48">
        <v>2848605.25</v>
      </c>
    </row>
    <row r="208" spans="1:34">
      <c r="A208" s="48">
        <v>2545624</v>
      </c>
      <c r="B208" s="49" t="s">
        <v>519</v>
      </c>
      <c r="C208" s="49" t="s">
        <v>520</v>
      </c>
      <c r="D208" s="49" t="s">
        <v>521</v>
      </c>
      <c r="E208" s="48">
        <v>1633903.88</v>
      </c>
      <c r="F208" s="48">
        <v>1253980.6200000001</v>
      </c>
      <c r="G208" s="48">
        <v>1020284.94</v>
      </c>
      <c r="H208" s="48">
        <v>1055900.25</v>
      </c>
      <c r="I208" s="48">
        <v>1111829.8799999999</v>
      </c>
      <c r="J208" s="48">
        <v>734183.94</v>
      </c>
      <c r="K208" s="48">
        <v>604839.43999999994</v>
      </c>
      <c r="L208" s="48">
        <v>513908.72</v>
      </c>
      <c r="M208" s="48">
        <v>1032550.81</v>
      </c>
      <c r="N208" s="48">
        <v>1160489.75</v>
      </c>
      <c r="O208" s="48">
        <v>434052.19</v>
      </c>
      <c r="P208" s="48">
        <v>774418.56</v>
      </c>
      <c r="Q208" s="48">
        <v>1304836</v>
      </c>
      <c r="R208" s="48">
        <v>707088</v>
      </c>
      <c r="S208" s="48">
        <v>680588.88</v>
      </c>
      <c r="T208" s="48">
        <v>2761113</v>
      </c>
      <c r="U208" s="48">
        <v>2304166.5</v>
      </c>
      <c r="V208" s="48">
        <v>2133011.5</v>
      </c>
      <c r="W208" s="48">
        <v>1813426.12</v>
      </c>
      <c r="X208" s="48">
        <v>1972962.88</v>
      </c>
      <c r="Y208" s="48">
        <v>1757129.88</v>
      </c>
      <c r="Z208" s="48">
        <v>1993425.88</v>
      </c>
      <c r="AA208" s="48">
        <v>1963728.5</v>
      </c>
      <c r="AB208" s="48">
        <v>2357043.5</v>
      </c>
      <c r="AC208" s="48">
        <v>2265557.25</v>
      </c>
      <c r="AD208" s="48">
        <v>1990832.5</v>
      </c>
      <c r="AE208" s="48">
        <v>2426917.75</v>
      </c>
      <c r="AF208" s="48">
        <v>2689553.75</v>
      </c>
      <c r="AG208" s="48">
        <v>3232531.25</v>
      </c>
      <c r="AH208" s="48">
        <v>3207888</v>
      </c>
    </row>
    <row r="209" spans="1:34">
      <c r="A209" s="48">
        <v>2546264</v>
      </c>
      <c r="B209" s="49" t="s">
        <v>522</v>
      </c>
      <c r="C209" s="49" t="s">
        <v>523</v>
      </c>
      <c r="D209" s="49" t="s">
        <v>524</v>
      </c>
      <c r="E209" s="48">
        <v>2295031</v>
      </c>
      <c r="F209" s="48">
        <v>1838388.12</v>
      </c>
      <c r="G209" s="48">
        <v>510175.22</v>
      </c>
      <c r="H209" s="48">
        <v>534957.88</v>
      </c>
      <c r="I209" s="48">
        <v>710578.56</v>
      </c>
      <c r="J209" s="48">
        <v>2230887.25</v>
      </c>
      <c r="K209" s="48">
        <v>1824902.25</v>
      </c>
      <c r="L209" s="48">
        <v>1501380.25</v>
      </c>
      <c r="M209" s="48">
        <v>2945383.5</v>
      </c>
      <c r="N209" s="48">
        <v>3318832.75</v>
      </c>
      <c r="O209" s="48">
        <v>1611066.12</v>
      </c>
      <c r="P209" s="48">
        <v>242095.91</v>
      </c>
      <c r="Q209" s="48">
        <v>272773.88</v>
      </c>
      <c r="R209" s="48">
        <v>126717.04</v>
      </c>
      <c r="S209" s="48">
        <v>74847.64</v>
      </c>
      <c r="T209" s="48">
        <v>4020729.75</v>
      </c>
      <c r="U209" s="48">
        <v>4242962.5</v>
      </c>
      <c r="V209" s="48">
        <v>744712.44</v>
      </c>
      <c r="W209" s="48">
        <v>814153.06</v>
      </c>
      <c r="X209" s="48">
        <v>1383423.12</v>
      </c>
      <c r="Y209" s="48">
        <v>6019240.5</v>
      </c>
      <c r="Z209" s="48">
        <v>6448080</v>
      </c>
      <c r="AA209" s="48">
        <v>6412791.5</v>
      </c>
      <c r="AB209" s="48">
        <v>7280162</v>
      </c>
      <c r="AC209" s="48">
        <v>7441922.5</v>
      </c>
      <c r="AD209" s="48">
        <v>5633502</v>
      </c>
      <c r="AE209" s="48">
        <v>182818.55</v>
      </c>
      <c r="AF209" s="48">
        <v>71272.28</v>
      </c>
      <c r="AG209" s="48">
        <v>129756.56</v>
      </c>
      <c r="AH209" s="48">
        <v>98630.32</v>
      </c>
    </row>
    <row r="210" spans="1:34">
      <c r="A210" s="48">
        <v>2545412</v>
      </c>
      <c r="B210" s="49" t="s">
        <v>525</v>
      </c>
      <c r="C210" s="49" t="s">
        <v>526</v>
      </c>
      <c r="D210" s="49" t="s">
        <v>527</v>
      </c>
      <c r="E210" s="48">
        <v>532793.06000000006</v>
      </c>
      <c r="F210" s="48">
        <v>369401.28</v>
      </c>
      <c r="G210" s="48">
        <v>489550.66</v>
      </c>
      <c r="H210" s="48">
        <v>456332.56</v>
      </c>
      <c r="I210" s="48">
        <v>422579</v>
      </c>
      <c r="J210" s="48">
        <v>219140.42</v>
      </c>
      <c r="K210" s="48">
        <v>179780.52</v>
      </c>
      <c r="L210" s="48">
        <v>139172.31</v>
      </c>
      <c r="M210" s="48">
        <v>327397.90999999997</v>
      </c>
      <c r="N210" s="48">
        <v>360949.81</v>
      </c>
      <c r="O210" s="48">
        <v>206161.98</v>
      </c>
      <c r="P210" s="48">
        <v>296299.38</v>
      </c>
      <c r="Q210" s="48">
        <v>374886.5</v>
      </c>
      <c r="R210" s="48">
        <v>104095.47</v>
      </c>
      <c r="S210" s="48">
        <v>110658.65</v>
      </c>
      <c r="T210" s="48">
        <v>587904.5</v>
      </c>
      <c r="U210" s="48">
        <v>561842.06000000006</v>
      </c>
      <c r="V210" s="48">
        <v>714922.44</v>
      </c>
      <c r="W210" s="48">
        <v>644943.5</v>
      </c>
      <c r="X210" s="48">
        <v>602833.12</v>
      </c>
      <c r="Y210" s="48">
        <v>551383.06000000006</v>
      </c>
      <c r="Z210" s="48">
        <v>596258.88</v>
      </c>
      <c r="AA210" s="48">
        <v>588499</v>
      </c>
      <c r="AB210" s="48">
        <v>640956.68999999994</v>
      </c>
      <c r="AC210" s="48">
        <v>608822.38</v>
      </c>
      <c r="AD210" s="48">
        <v>913148.12</v>
      </c>
      <c r="AE210" s="48">
        <v>944996.62</v>
      </c>
      <c r="AF210" s="48">
        <v>787955.88</v>
      </c>
      <c r="AG210" s="48">
        <v>467811.91</v>
      </c>
      <c r="AH210" s="48">
        <v>632819.88</v>
      </c>
    </row>
    <row r="211" spans="1:34">
      <c r="A211" s="48">
        <v>2547496</v>
      </c>
      <c r="B211" s="49" t="s">
        <v>528</v>
      </c>
      <c r="C211" s="49" t="s">
        <v>529</v>
      </c>
      <c r="D211" s="49" t="s">
        <v>530</v>
      </c>
      <c r="E211" s="48">
        <v>898427.31</v>
      </c>
      <c r="F211" s="48">
        <v>586058.81000000006</v>
      </c>
      <c r="G211" s="48">
        <v>705370.62</v>
      </c>
      <c r="H211" s="48">
        <v>695677.81</v>
      </c>
      <c r="I211" s="48">
        <v>706137.12</v>
      </c>
      <c r="J211" s="48">
        <v>404035</v>
      </c>
      <c r="K211" s="48">
        <v>329754.06</v>
      </c>
      <c r="L211" s="48">
        <v>299940.62</v>
      </c>
      <c r="M211" s="48">
        <v>587266.68999999994</v>
      </c>
      <c r="N211" s="48">
        <v>611574</v>
      </c>
      <c r="O211" s="48">
        <v>320736.84000000003</v>
      </c>
      <c r="P211" s="48">
        <v>312881.90999999997</v>
      </c>
      <c r="Q211" s="48">
        <v>415945.16</v>
      </c>
      <c r="R211" s="48">
        <v>152902.73000000001</v>
      </c>
      <c r="S211" s="48">
        <v>147001.62</v>
      </c>
      <c r="T211" s="48">
        <v>1494190.5</v>
      </c>
      <c r="U211" s="48">
        <v>1170690.5</v>
      </c>
      <c r="V211" s="48">
        <v>1507966.75</v>
      </c>
      <c r="W211" s="48">
        <v>1492873.75</v>
      </c>
      <c r="X211" s="48">
        <v>1375843.25</v>
      </c>
      <c r="Y211" s="48">
        <v>1080609.5</v>
      </c>
      <c r="Z211" s="48">
        <v>1074468.1200000001</v>
      </c>
      <c r="AA211" s="48">
        <v>1103735.1200000001</v>
      </c>
      <c r="AB211" s="48">
        <v>1436269</v>
      </c>
      <c r="AC211" s="48">
        <v>1292238.75</v>
      </c>
      <c r="AD211" s="48">
        <v>1404725.25</v>
      </c>
      <c r="AE211" s="48">
        <v>908362.44</v>
      </c>
      <c r="AF211" s="48">
        <v>872344.19</v>
      </c>
      <c r="AG211" s="48">
        <v>366626.06</v>
      </c>
      <c r="AH211" s="48">
        <v>697847.81</v>
      </c>
    </row>
    <row r="212" spans="1:34">
      <c r="A212" s="48">
        <v>2544295</v>
      </c>
      <c r="B212" s="49" t="s">
        <v>531</v>
      </c>
      <c r="C212" s="49" t="s">
        <v>532</v>
      </c>
      <c r="D212" s="49" t="s">
        <v>533</v>
      </c>
      <c r="E212" s="48">
        <v>2492909.5</v>
      </c>
      <c r="F212" s="48">
        <v>2273894</v>
      </c>
      <c r="G212" s="48">
        <v>1802990.25</v>
      </c>
      <c r="H212" s="48">
        <v>2032540.62</v>
      </c>
      <c r="I212" s="48">
        <v>1923289</v>
      </c>
      <c r="J212" s="48">
        <v>1698033</v>
      </c>
      <c r="K212" s="48">
        <v>1282621.6200000001</v>
      </c>
      <c r="L212" s="48">
        <v>975266.06</v>
      </c>
      <c r="M212" s="48">
        <v>1910415.75</v>
      </c>
      <c r="N212" s="48">
        <v>1949524.25</v>
      </c>
      <c r="O212" s="48">
        <v>911495.75</v>
      </c>
      <c r="P212" s="48">
        <v>1333498.6200000001</v>
      </c>
      <c r="Q212" s="48">
        <v>2156032</v>
      </c>
      <c r="R212" s="48">
        <v>1208526.5</v>
      </c>
      <c r="S212" s="48">
        <v>969275.31</v>
      </c>
      <c r="T212" s="48">
        <v>4112786.25</v>
      </c>
      <c r="U212" s="48">
        <v>3547774.5</v>
      </c>
      <c r="V212" s="48">
        <v>3437493</v>
      </c>
      <c r="W212" s="48">
        <v>3036686</v>
      </c>
      <c r="X212" s="48">
        <v>2864040</v>
      </c>
      <c r="Y212" s="48">
        <v>3751446</v>
      </c>
      <c r="Z212" s="48">
        <v>3655158.75</v>
      </c>
      <c r="AA212" s="48">
        <v>3525004.5</v>
      </c>
      <c r="AB212" s="48">
        <v>3746986.5</v>
      </c>
      <c r="AC212" s="48">
        <v>3455203.75</v>
      </c>
      <c r="AD212" s="48">
        <v>4190423</v>
      </c>
      <c r="AE212" s="48">
        <v>3994162.25</v>
      </c>
      <c r="AF212" s="48">
        <v>5130436.5</v>
      </c>
      <c r="AG212" s="48">
        <v>5891635.5</v>
      </c>
      <c r="AH212" s="48">
        <v>5374037.5</v>
      </c>
    </row>
    <row r="213" spans="1:34">
      <c r="A213" s="48">
        <v>2541849</v>
      </c>
      <c r="B213" s="49" t="s">
        <v>534</v>
      </c>
      <c r="C213" s="49" t="s">
        <v>535</v>
      </c>
      <c r="D213" s="49" t="s">
        <v>536</v>
      </c>
      <c r="E213" s="48">
        <v>4812068</v>
      </c>
      <c r="F213" s="48">
        <v>3566489.5</v>
      </c>
      <c r="G213" s="48">
        <v>6808036.5</v>
      </c>
      <c r="H213" s="48">
        <v>5761629</v>
      </c>
      <c r="I213" s="48">
        <v>6149044.5</v>
      </c>
      <c r="J213" s="48">
        <v>2270379</v>
      </c>
      <c r="K213" s="48">
        <v>2084306.88</v>
      </c>
      <c r="L213" s="48">
        <v>1614209.12</v>
      </c>
      <c r="M213" s="48">
        <v>3400695.5</v>
      </c>
      <c r="N213" s="48">
        <v>3195685.5</v>
      </c>
      <c r="O213" s="48">
        <v>1996841.25</v>
      </c>
      <c r="P213" s="48">
        <v>1175229.8799999999</v>
      </c>
      <c r="Q213" s="48">
        <v>1772106.88</v>
      </c>
      <c r="R213" s="48">
        <v>1695607.12</v>
      </c>
      <c r="S213" s="48">
        <v>1087347</v>
      </c>
      <c r="T213" s="48">
        <v>9297490</v>
      </c>
      <c r="U213" s="48">
        <v>7430812.5</v>
      </c>
      <c r="V213" s="48">
        <v>12376127</v>
      </c>
      <c r="W213" s="48">
        <v>10144275</v>
      </c>
      <c r="X213" s="48">
        <v>11472972</v>
      </c>
      <c r="Y213" s="48">
        <v>5249245</v>
      </c>
      <c r="Z213" s="48">
        <v>6134403</v>
      </c>
      <c r="AA213" s="48">
        <v>4921189.5</v>
      </c>
      <c r="AB213" s="48">
        <v>7682506.5</v>
      </c>
      <c r="AC213" s="48">
        <v>7253060</v>
      </c>
      <c r="AD213" s="48">
        <v>8773283</v>
      </c>
      <c r="AE213" s="48">
        <v>3041765.75</v>
      </c>
      <c r="AF213" s="48">
        <v>3426387</v>
      </c>
      <c r="AG213" s="48">
        <v>5707779</v>
      </c>
      <c r="AH213" s="48">
        <v>3915438.25</v>
      </c>
    </row>
    <row r="214" spans="1:34">
      <c r="A214" s="48">
        <v>2542339</v>
      </c>
      <c r="B214" s="49" t="s">
        <v>537</v>
      </c>
      <c r="C214" s="49" t="s">
        <v>538</v>
      </c>
      <c r="D214" s="49" t="s">
        <v>539</v>
      </c>
      <c r="E214" s="48">
        <v>6133799.5</v>
      </c>
      <c r="F214" s="48">
        <v>4456684</v>
      </c>
      <c r="G214" s="48">
        <v>7203317</v>
      </c>
      <c r="H214" s="48">
        <v>6646462</v>
      </c>
      <c r="I214" s="48">
        <v>6378674.5</v>
      </c>
      <c r="J214" s="48">
        <v>2528021.5</v>
      </c>
      <c r="K214" s="48">
        <v>2211128.25</v>
      </c>
      <c r="L214" s="48">
        <v>1525167.25</v>
      </c>
      <c r="M214" s="48">
        <v>3390837.25</v>
      </c>
      <c r="N214" s="48">
        <v>3633549.75</v>
      </c>
      <c r="O214" s="48">
        <v>1850641</v>
      </c>
      <c r="P214" s="48">
        <v>1867979.12</v>
      </c>
      <c r="Q214" s="48">
        <v>3436841</v>
      </c>
      <c r="R214" s="48">
        <v>1397118.75</v>
      </c>
      <c r="S214" s="48">
        <v>1332347.5</v>
      </c>
      <c r="T214" s="48">
        <v>16378.52</v>
      </c>
      <c r="U214" s="48">
        <v>14133.2</v>
      </c>
      <c r="V214" s="48">
        <v>23608.62</v>
      </c>
      <c r="W214" s="48">
        <v>16076.38</v>
      </c>
      <c r="X214" s="48">
        <v>19883.72</v>
      </c>
      <c r="Y214" s="48">
        <v>5174.42</v>
      </c>
      <c r="Z214" s="48">
        <v>4149.1000000000004</v>
      </c>
      <c r="AA214" s="50"/>
      <c r="AB214" s="48">
        <v>5092.7299999999996</v>
      </c>
      <c r="AC214" s="48">
        <v>6391.29</v>
      </c>
      <c r="AD214" s="48">
        <v>5999.99</v>
      </c>
      <c r="AE214" s="48">
        <v>4082.98</v>
      </c>
      <c r="AF214" s="48">
        <v>10037.379999999999</v>
      </c>
      <c r="AG214" s="50"/>
      <c r="AH214" s="50"/>
    </row>
    <row r="215" spans="1:34">
      <c r="A215" s="48">
        <v>2546825</v>
      </c>
      <c r="B215" s="49" t="s">
        <v>540</v>
      </c>
      <c r="C215" s="49" t="s">
        <v>541</v>
      </c>
      <c r="D215" s="49" t="s">
        <v>542</v>
      </c>
      <c r="E215" s="48">
        <v>905266.94</v>
      </c>
      <c r="F215" s="48">
        <v>770244.88</v>
      </c>
      <c r="G215" s="48">
        <v>985063.94</v>
      </c>
      <c r="H215" s="48">
        <v>977254.5</v>
      </c>
      <c r="I215" s="48">
        <v>983982.44</v>
      </c>
      <c r="J215" s="48">
        <v>526516.5</v>
      </c>
      <c r="K215" s="48">
        <v>430575.88</v>
      </c>
      <c r="L215" s="48">
        <v>334169.53000000003</v>
      </c>
      <c r="M215" s="48">
        <v>634303.62</v>
      </c>
      <c r="N215" s="48">
        <v>664693.18999999994</v>
      </c>
      <c r="O215" s="48">
        <v>373994.31</v>
      </c>
      <c r="P215" s="48">
        <v>415924.25</v>
      </c>
      <c r="Q215" s="48">
        <v>512619.09</v>
      </c>
      <c r="R215" s="48">
        <v>260055.2</v>
      </c>
      <c r="S215" s="48">
        <v>236219.17</v>
      </c>
      <c r="T215" s="48">
        <v>1034616.12</v>
      </c>
      <c r="U215" s="48">
        <v>1028012.81</v>
      </c>
      <c r="V215" s="48">
        <v>1244563.1200000001</v>
      </c>
      <c r="W215" s="48">
        <v>1246870</v>
      </c>
      <c r="X215" s="48">
        <v>1302945.8799999999</v>
      </c>
      <c r="Y215" s="48">
        <v>1032684.31</v>
      </c>
      <c r="Z215" s="48">
        <v>1213564.5</v>
      </c>
      <c r="AA215" s="48">
        <v>1214407.1200000001</v>
      </c>
      <c r="AB215" s="48">
        <v>1141033.25</v>
      </c>
      <c r="AC215" s="48">
        <v>1064957.1200000001</v>
      </c>
      <c r="AD215" s="48">
        <v>1387901.75</v>
      </c>
      <c r="AE215" s="48">
        <v>1127356.6200000001</v>
      </c>
      <c r="AF215" s="48">
        <v>1012317</v>
      </c>
      <c r="AG215" s="48">
        <v>1039905.56</v>
      </c>
      <c r="AH215" s="48">
        <v>999383.19</v>
      </c>
    </row>
    <row r="216" spans="1:34">
      <c r="A216" s="48">
        <v>2546562</v>
      </c>
      <c r="B216" s="49" t="s">
        <v>543</v>
      </c>
      <c r="C216" s="49" t="s">
        <v>544</v>
      </c>
      <c r="D216" s="49" t="s">
        <v>545</v>
      </c>
      <c r="E216" s="48">
        <v>692483.38</v>
      </c>
      <c r="F216" s="48">
        <v>469150.88</v>
      </c>
      <c r="G216" s="48">
        <v>785524.94</v>
      </c>
      <c r="H216" s="48">
        <v>746359.94</v>
      </c>
      <c r="I216" s="48">
        <v>721775.31</v>
      </c>
      <c r="J216" s="48">
        <v>310050.31</v>
      </c>
      <c r="K216" s="48">
        <v>220300.05</v>
      </c>
      <c r="L216" s="48">
        <v>202732.48</v>
      </c>
      <c r="M216" s="48">
        <v>433700.97</v>
      </c>
      <c r="N216" s="48">
        <v>444224.12</v>
      </c>
      <c r="O216" s="48">
        <v>194446.33</v>
      </c>
      <c r="P216" s="48">
        <v>443019.12</v>
      </c>
      <c r="Q216" s="48">
        <v>593185.43999999994</v>
      </c>
      <c r="R216" s="48">
        <v>346512.81</v>
      </c>
      <c r="S216" s="48">
        <v>339400.47</v>
      </c>
      <c r="T216" s="48">
        <v>802907.44</v>
      </c>
      <c r="U216" s="48">
        <v>742388.12</v>
      </c>
      <c r="V216" s="48">
        <v>1111395.75</v>
      </c>
      <c r="W216" s="48">
        <v>1139025.1200000001</v>
      </c>
      <c r="X216" s="48">
        <v>1105634.75</v>
      </c>
      <c r="Y216" s="48">
        <v>753035.5</v>
      </c>
      <c r="Z216" s="48">
        <v>747914.69</v>
      </c>
      <c r="AA216" s="48">
        <v>830049.25</v>
      </c>
      <c r="AB216" s="48">
        <v>879351.75</v>
      </c>
      <c r="AC216" s="48">
        <v>817122.12</v>
      </c>
      <c r="AD216" s="48">
        <v>947825.69</v>
      </c>
      <c r="AE216" s="48">
        <v>1569237.88</v>
      </c>
      <c r="AF216" s="48">
        <v>1319917.3799999999</v>
      </c>
      <c r="AG216" s="48">
        <v>1774583.25</v>
      </c>
      <c r="AH216" s="48">
        <v>1880826.62</v>
      </c>
    </row>
    <row r="217" spans="1:34">
      <c r="A217" s="48">
        <v>2542309</v>
      </c>
      <c r="B217" s="49" t="s">
        <v>546</v>
      </c>
      <c r="C217" s="49" t="s">
        <v>547</v>
      </c>
      <c r="D217" s="49" t="s">
        <v>548</v>
      </c>
      <c r="E217" s="48">
        <v>1923005</v>
      </c>
      <c r="F217" s="48">
        <v>3110901</v>
      </c>
      <c r="G217" s="48">
        <v>599252.56000000006</v>
      </c>
      <c r="H217" s="48">
        <v>4715435.5</v>
      </c>
      <c r="I217" s="48">
        <v>1815800.25</v>
      </c>
      <c r="J217" s="48">
        <v>2780431.5</v>
      </c>
      <c r="K217" s="48">
        <v>11629102</v>
      </c>
      <c r="L217" s="48">
        <v>1536932.75</v>
      </c>
      <c r="M217" s="48">
        <v>4389640</v>
      </c>
      <c r="N217" s="48">
        <v>3213435.25</v>
      </c>
      <c r="O217" s="48">
        <v>4286055.5</v>
      </c>
      <c r="P217" s="48">
        <v>691187</v>
      </c>
      <c r="Q217" s="48">
        <v>978962.19</v>
      </c>
      <c r="R217" s="48">
        <v>417331.28</v>
      </c>
      <c r="S217" s="48">
        <v>960478.25</v>
      </c>
      <c r="T217" s="48">
        <v>752779.88</v>
      </c>
      <c r="U217" s="48">
        <v>1507966.25</v>
      </c>
      <c r="V217" s="48">
        <v>228756.34</v>
      </c>
      <c r="W217" s="48">
        <v>2897551.5</v>
      </c>
      <c r="X217" s="48">
        <v>815346.25</v>
      </c>
      <c r="Y217" s="48">
        <v>1492678.62</v>
      </c>
      <c r="Z217" s="48">
        <v>20100436</v>
      </c>
      <c r="AA217" s="48">
        <v>2096828.5</v>
      </c>
      <c r="AB217" s="48">
        <v>3041867.75</v>
      </c>
      <c r="AC217" s="48">
        <v>2186930.25</v>
      </c>
      <c r="AD217" s="48">
        <v>7783531.5</v>
      </c>
      <c r="AE217" s="48">
        <v>654581.25</v>
      </c>
      <c r="AF217" s="48">
        <v>223149.06</v>
      </c>
      <c r="AG217" s="48">
        <v>532796.62</v>
      </c>
      <c r="AH217" s="48">
        <v>1320581.6200000001</v>
      </c>
    </row>
    <row r="218" spans="1:34">
      <c r="A218" s="48">
        <v>2541837</v>
      </c>
      <c r="B218" s="49" t="s">
        <v>549</v>
      </c>
      <c r="C218" s="49" t="s">
        <v>550</v>
      </c>
      <c r="D218" s="49" t="s">
        <v>551</v>
      </c>
      <c r="E218" s="48">
        <v>883910.62</v>
      </c>
      <c r="F218" s="48">
        <v>620646.5</v>
      </c>
      <c r="G218" s="48">
        <v>998528.38</v>
      </c>
      <c r="H218" s="48">
        <v>959786.5</v>
      </c>
      <c r="I218" s="48">
        <v>877952.5</v>
      </c>
      <c r="J218" s="48">
        <v>423894.09</v>
      </c>
      <c r="K218" s="48">
        <v>312301.38</v>
      </c>
      <c r="L218" s="48">
        <v>286068.75</v>
      </c>
      <c r="M218" s="48">
        <v>588026.25</v>
      </c>
      <c r="N218" s="48">
        <v>679643.44</v>
      </c>
      <c r="O218" s="48">
        <v>336338.62</v>
      </c>
      <c r="P218" s="48">
        <v>597197.31000000006</v>
      </c>
      <c r="Q218" s="48">
        <v>797324.19</v>
      </c>
      <c r="R218" s="48">
        <v>468882.59</v>
      </c>
      <c r="S218" s="48">
        <v>446128.81</v>
      </c>
      <c r="T218" s="48">
        <v>504297.75</v>
      </c>
      <c r="U218" s="48">
        <v>493023.34</v>
      </c>
      <c r="V218" s="48">
        <v>726054.56</v>
      </c>
      <c r="W218" s="48">
        <v>774673.69</v>
      </c>
      <c r="X218" s="48">
        <v>774851.56</v>
      </c>
      <c r="Y218" s="48">
        <v>552328.56000000006</v>
      </c>
      <c r="Z218" s="48">
        <v>502642.59</v>
      </c>
      <c r="AA218" s="48">
        <v>645938.38</v>
      </c>
      <c r="AB218" s="48">
        <v>695802.56</v>
      </c>
      <c r="AC218" s="48">
        <v>668328.88</v>
      </c>
      <c r="AD218" s="48">
        <v>844395.69</v>
      </c>
      <c r="AE218" s="48">
        <v>1080281.25</v>
      </c>
      <c r="AF218" s="48">
        <v>1080837.1200000001</v>
      </c>
      <c r="AG218" s="48">
        <v>1381358.75</v>
      </c>
      <c r="AH218" s="48">
        <v>1463714.12</v>
      </c>
    </row>
    <row r="219" spans="1:34">
      <c r="A219" s="48">
        <v>2543402</v>
      </c>
      <c r="B219" s="49" t="s">
        <v>552</v>
      </c>
      <c r="C219" s="49" t="s">
        <v>553</v>
      </c>
      <c r="D219" s="49" t="s">
        <v>554</v>
      </c>
      <c r="E219" s="48">
        <v>2330384.75</v>
      </c>
      <c r="F219" s="48">
        <v>1856642</v>
      </c>
      <c r="G219" s="48">
        <v>3062657.25</v>
      </c>
      <c r="H219" s="48">
        <v>2858035.5</v>
      </c>
      <c r="I219" s="48">
        <v>2975485.5</v>
      </c>
      <c r="J219" s="48">
        <v>976766.75</v>
      </c>
      <c r="K219" s="48">
        <v>759438.19</v>
      </c>
      <c r="L219" s="48">
        <v>710305.81</v>
      </c>
      <c r="M219" s="48">
        <v>1304880.1200000001</v>
      </c>
      <c r="N219" s="48">
        <v>1468221.75</v>
      </c>
      <c r="O219" s="48">
        <v>592175</v>
      </c>
      <c r="P219" s="48">
        <v>468834.22</v>
      </c>
      <c r="Q219" s="48">
        <v>1003381.06</v>
      </c>
      <c r="R219" s="48">
        <v>571563.75</v>
      </c>
      <c r="S219" s="48">
        <v>571192.38</v>
      </c>
      <c r="T219" s="48">
        <v>1061063.75</v>
      </c>
      <c r="U219" s="48">
        <v>1109635.25</v>
      </c>
      <c r="V219" s="48">
        <v>1800651</v>
      </c>
      <c r="W219" s="48">
        <v>1762607</v>
      </c>
      <c r="X219" s="48">
        <v>1769968.88</v>
      </c>
      <c r="Y219" s="48">
        <v>716003.38</v>
      </c>
      <c r="Z219" s="48">
        <v>674270.06</v>
      </c>
      <c r="AA219" s="48">
        <v>903268.25</v>
      </c>
      <c r="AB219" s="48">
        <v>816283.75</v>
      </c>
      <c r="AC219" s="48">
        <v>869573.31</v>
      </c>
      <c r="AD219" s="48">
        <v>729862.81</v>
      </c>
      <c r="AE219" s="48">
        <v>428031.59</v>
      </c>
      <c r="AF219" s="48">
        <v>627357.56000000006</v>
      </c>
      <c r="AG219" s="48">
        <v>732465.88</v>
      </c>
      <c r="AH219" s="48">
        <v>914254.5</v>
      </c>
    </row>
    <row r="220" spans="1:34">
      <c r="A220" s="48">
        <v>2544682</v>
      </c>
      <c r="B220" s="49" t="s">
        <v>555</v>
      </c>
      <c r="C220" s="49" t="s">
        <v>556</v>
      </c>
      <c r="D220" s="49" t="s">
        <v>557</v>
      </c>
      <c r="E220" s="48">
        <v>1630701.88</v>
      </c>
      <c r="F220" s="48">
        <v>1129194.75</v>
      </c>
      <c r="G220" s="48">
        <v>1410762</v>
      </c>
      <c r="H220" s="48">
        <v>1383030.12</v>
      </c>
      <c r="I220" s="48">
        <v>1306026.5</v>
      </c>
      <c r="J220" s="48">
        <v>605812</v>
      </c>
      <c r="K220" s="48">
        <v>492832.25</v>
      </c>
      <c r="L220" s="48">
        <v>377471.34</v>
      </c>
      <c r="M220" s="48">
        <v>725800.75</v>
      </c>
      <c r="N220" s="48">
        <v>772300.81</v>
      </c>
      <c r="O220" s="48">
        <v>380216.12</v>
      </c>
      <c r="P220" s="48">
        <v>1012333.19</v>
      </c>
      <c r="Q220" s="48">
        <v>2219359.75</v>
      </c>
      <c r="R220" s="48">
        <v>1188209.6200000001</v>
      </c>
      <c r="S220" s="48">
        <v>1034879.44</v>
      </c>
      <c r="T220" s="48">
        <v>2201038.75</v>
      </c>
      <c r="U220" s="48">
        <v>1955929.38</v>
      </c>
      <c r="V220" s="48">
        <v>2320142.75</v>
      </c>
      <c r="W220" s="48">
        <v>2208575.5</v>
      </c>
      <c r="X220" s="48">
        <v>2175453.5</v>
      </c>
      <c r="Y220" s="48">
        <v>1452820.38</v>
      </c>
      <c r="Z220" s="48">
        <v>1677828.75</v>
      </c>
      <c r="AA220" s="48">
        <v>1357782.38</v>
      </c>
      <c r="AB220" s="48">
        <v>1591595.88</v>
      </c>
      <c r="AC220" s="48">
        <v>1457012.38</v>
      </c>
      <c r="AD220" s="48">
        <v>1835487.62</v>
      </c>
      <c r="AE220" s="48">
        <v>3528938.5</v>
      </c>
      <c r="AF220" s="48">
        <v>5424513.5</v>
      </c>
      <c r="AG220" s="48">
        <v>6706653.5</v>
      </c>
      <c r="AH220" s="48">
        <v>6134368.5</v>
      </c>
    </row>
    <row r="221" spans="1:34">
      <c r="A221" s="48">
        <v>2544350</v>
      </c>
      <c r="B221" s="49" t="s">
        <v>558</v>
      </c>
      <c r="C221" s="49" t="s">
        <v>559</v>
      </c>
      <c r="D221" s="49" t="s">
        <v>560</v>
      </c>
      <c r="E221" s="48">
        <v>543532.56000000006</v>
      </c>
      <c r="F221" s="48">
        <v>484728.75</v>
      </c>
      <c r="G221" s="48">
        <v>773934.38</v>
      </c>
      <c r="H221" s="48">
        <v>746448.94</v>
      </c>
      <c r="I221" s="48">
        <v>675855.75</v>
      </c>
      <c r="J221" s="48">
        <v>184235.23</v>
      </c>
      <c r="K221" s="48">
        <v>173574.8</v>
      </c>
      <c r="L221" s="48">
        <v>120496.56</v>
      </c>
      <c r="M221" s="48">
        <v>245785.61</v>
      </c>
      <c r="N221" s="48">
        <v>292586.62</v>
      </c>
      <c r="O221" s="48">
        <v>150469.28</v>
      </c>
      <c r="P221" s="48">
        <v>537438</v>
      </c>
      <c r="Q221" s="48">
        <v>741803.44</v>
      </c>
      <c r="R221" s="48">
        <v>467737.5</v>
      </c>
      <c r="S221" s="48">
        <v>352994.75</v>
      </c>
      <c r="T221" s="48">
        <v>778878.19</v>
      </c>
      <c r="U221" s="48">
        <v>790553.75</v>
      </c>
      <c r="V221" s="48">
        <v>1408765</v>
      </c>
      <c r="W221" s="48">
        <v>1295117.8799999999</v>
      </c>
      <c r="X221" s="48">
        <v>1201599.25</v>
      </c>
      <c r="Y221" s="48">
        <v>400393.94</v>
      </c>
      <c r="Z221" s="48">
        <v>313344.65999999997</v>
      </c>
      <c r="AA221" s="48">
        <v>224893.47</v>
      </c>
      <c r="AB221" s="48">
        <v>424759.78</v>
      </c>
      <c r="AC221" s="48">
        <v>456029.66</v>
      </c>
      <c r="AD221" s="48">
        <v>545215.88</v>
      </c>
      <c r="AE221" s="48">
        <v>1849579</v>
      </c>
      <c r="AF221" s="48">
        <v>2020416.88</v>
      </c>
      <c r="AG221" s="48">
        <v>2268260</v>
      </c>
      <c r="AH221" s="48">
        <v>1746651.38</v>
      </c>
    </row>
    <row r="222" spans="1:34">
      <c r="A222" s="48">
        <v>2542846</v>
      </c>
      <c r="B222" s="49" t="s">
        <v>561</v>
      </c>
      <c r="C222" s="49" t="s">
        <v>562</v>
      </c>
      <c r="D222" s="49" t="s">
        <v>563</v>
      </c>
      <c r="E222" s="48">
        <v>458815.59</v>
      </c>
      <c r="F222" s="48">
        <v>487285.19</v>
      </c>
      <c r="G222" s="48">
        <v>532267.31000000006</v>
      </c>
      <c r="H222" s="48">
        <v>581253.62</v>
      </c>
      <c r="I222" s="48">
        <v>616621.75</v>
      </c>
      <c r="J222" s="48">
        <v>510094.09</v>
      </c>
      <c r="K222" s="48">
        <v>380311.78</v>
      </c>
      <c r="L222" s="48">
        <v>572169.31000000006</v>
      </c>
      <c r="M222" s="48">
        <v>752025.81</v>
      </c>
      <c r="N222" s="48">
        <v>817983.69</v>
      </c>
      <c r="O222" s="48">
        <v>345351</v>
      </c>
      <c r="P222" s="48">
        <v>531118.81000000006</v>
      </c>
      <c r="Q222" s="48">
        <v>480359.31</v>
      </c>
      <c r="R222" s="48">
        <v>372798.78</v>
      </c>
      <c r="S222" s="48">
        <v>456087.47</v>
      </c>
      <c r="T222" s="48">
        <v>687475.31</v>
      </c>
      <c r="U222" s="48">
        <v>782690.62</v>
      </c>
      <c r="V222" s="48">
        <v>865327.81</v>
      </c>
      <c r="W222" s="48">
        <v>891993.81</v>
      </c>
      <c r="X222" s="48">
        <v>1000531.44</v>
      </c>
      <c r="Y222" s="48">
        <v>1215824.25</v>
      </c>
      <c r="Z222" s="48">
        <v>1278732.25</v>
      </c>
      <c r="AA222" s="48">
        <v>2316637.5</v>
      </c>
      <c r="AB222" s="48">
        <v>1683679.62</v>
      </c>
      <c r="AC222" s="48">
        <v>1513891.75</v>
      </c>
      <c r="AD222" s="48">
        <v>1594352.25</v>
      </c>
      <c r="AE222" s="48">
        <v>1796560.88</v>
      </c>
      <c r="AF222" s="48">
        <v>1095675.25</v>
      </c>
      <c r="AG222" s="48">
        <v>2028482.88</v>
      </c>
      <c r="AH222" s="48">
        <v>2420743.25</v>
      </c>
    </row>
    <row r="223" spans="1:34">
      <c r="A223" s="48">
        <v>2547070</v>
      </c>
      <c r="B223" s="49" t="s">
        <v>564</v>
      </c>
      <c r="C223" s="49" t="s">
        <v>565</v>
      </c>
      <c r="D223" s="49" t="s">
        <v>566</v>
      </c>
      <c r="E223" s="48">
        <v>4242853</v>
      </c>
      <c r="F223" s="48">
        <v>3581061.5</v>
      </c>
      <c r="G223" s="48">
        <v>2973561</v>
      </c>
      <c r="H223" s="48">
        <v>2895707.25</v>
      </c>
      <c r="I223" s="48">
        <v>2876173.5</v>
      </c>
      <c r="J223" s="48">
        <v>2214467</v>
      </c>
      <c r="K223" s="48">
        <v>1840831.5</v>
      </c>
      <c r="L223" s="48">
        <v>1259503.6200000001</v>
      </c>
      <c r="M223" s="48">
        <v>2659621.75</v>
      </c>
      <c r="N223" s="48">
        <v>2851934.25</v>
      </c>
      <c r="O223" s="48">
        <v>1078451</v>
      </c>
      <c r="P223" s="48">
        <v>2748183.5</v>
      </c>
      <c r="Q223" s="48">
        <v>4120976</v>
      </c>
      <c r="R223" s="48">
        <v>1937871.12</v>
      </c>
      <c r="S223" s="48">
        <v>1877924.5</v>
      </c>
      <c r="T223" s="48">
        <v>5413225</v>
      </c>
      <c r="U223" s="48">
        <v>5963873</v>
      </c>
      <c r="V223" s="48">
        <v>5051790</v>
      </c>
      <c r="W223" s="48">
        <v>4320635.5</v>
      </c>
      <c r="X223" s="48">
        <v>4913262</v>
      </c>
      <c r="Y223" s="48">
        <v>5328508</v>
      </c>
      <c r="Z223" s="48">
        <v>6209325.5</v>
      </c>
      <c r="AA223" s="48">
        <v>4820580.5</v>
      </c>
      <c r="AB223" s="48">
        <v>6124959.5</v>
      </c>
      <c r="AC223" s="48">
        <v>5678812.5</v>
      </c>
      <c r="AD223" s="48">
        <v>5471508</v>
      </c>
      <c r="AE223" s="48">
        <v>9149976</v>
      </c>
      <c r="AF223" s="48">
        <v>9571598</v>
      </c>
      <c r="AG223" s="48">
        <v>10153588</v>
      </c>
      <c r="AH223" s="48">
        <v>9798422</v>
      </c>
    </row>
    <row r="224" spans="1:34">
      <c r="A224" s="48">
        <v>2543739</v>
      </c>
      <c r="B224" s="49" t="s">
        <v>567</v>
      </c>
      <c r="C224" s="49" t="s">
        <v>568</v>
      </c>
      <c r="D224" s="49" t="s">
        <v>569</v>
      </c>
      <c r="E224" s="48">
        <v>773839.38</v>
      </c>
      <c r="F224" s="48">
        <v>601931.25</v>
      </c>
      <c r="G224" s="48">
        <v>543273.06000000006</v>
      </c>
      <c r="H224" s="48">
        <v>560880.68999999994</v>
      </c>
      <c r="I224" s="48">
        <v>553265.93999999994</v>
      </c>
      <c r="J224" s="48">
        <v>441945.12</v>
      </c>
      <c r="K224" s="48">
        <v>321803.19</v>
      </c>
      <c r="L224" s="48">
        <v>300632.25</v>
      </c>
      <c r="M224" s="48">
        <v>466307.75</v>
      </c>
      <c r="N224" s="48">
        <v>555135.93999999994</v>
      </c>
      <c r="O224" s="48">
        <v>268231.59000000003</v>
      </c>
      <c r="P224" s="48">
        <v>188981.8</v>
      </c>
      <c r="Q224" s="48">
        <v>341421.72</v>
      </c>
      <c r="R224" s="48">
        <v>123505.05</v>
      </c>
      <c r="S224" s="48">
        <v>118276.95</v>
      </c>
      <c r="T224" s="48">
        <v>813437.5</v>
      </c>
      <c r="U224" s="48">
        <v>827407.31</v>
      </c>
      <c r="V224" s="48">
        <v>639105.88</v>
      </c>
      <c r="W224" s="48">
        <v>674922.88</v>
      </c>
      <c r="X224" s="48">
        <v>692070.62</v>
      </c>
      <c r="Y224" s="48">
        <v>795617.75</v>
      </c>
      <c r="Z224" s="48">
        <v>740851.75</v>
      </c>
      <c r="AA224" s="48">
        <v>928731</v>
      </c>
      <c r="AB224" s="48">
        <v>728458.62</v>
      </c>
      <c r="AC224" s="48">
        <v>763369.38</v>
      </c>
      <c r="AD224" s="48">
        <v>883664.5</v>
      </c>
      <c r="AE224" s="48">
        <v>406967.97</v>
      </c>
      <c r="AF224" s="48">
        <v>509831.88</v>
      </c>
      <c r="AG224" s="48">
        <v>291045.96999999997</v>
      </c>
      <c r="AH224" s="48">
        <v>179493</v>
      </c>
    </row>
    <row r="225" spans="1:34">
      <c r="A225" s="48">
        <v>2544599</v>
      </c>
      <c r="B225" s="49" t="s">
        <v>570</v>
      </c>
      <c r="C225" s="49" t="s">
        <v>571</v>
      </c>
      <c r="D225" s="49" t="s">
        <v>572</v>
      </c>
      <c r="E225" s="48">
        <v>562734.43999999994</v>
      </c>
      <c r="F225" s="48">
        <v>371214.5</v>
      </c>
      <c r="G225" s="48">
        <v>374248</v>
      </c>
      <c r="H225" s="48">
        <v>387225.03</v>
      </c>
      <c r="I225" s="48">
        <v>360312.28</v>
      </c>
      <c r="J225" s="48">
        <v>183790.58</v>
      </c>
      <c r="K225" s="48">
        <v>148700.67000000001</v>
      </c>
      <c r="L225" s="48">
        <v>103783.52</v>
      </c>
      <c r="M225" s="48">
        <v>206314.98</v>
      </c>
      <c r="N225" s="48">
        <v>259280.27</v>
      </c>
      <c r="O225" s="48">
        <v>82951.09</v>
      </c>
      <c r="P225" s="48">
        <v>190279.67</v>
      </c>
      <c r="Q225" s="48">
        <v>550313.43999999994</v>
      </c>
      <c r="R225" s="48">
        <v>157926.89000000001</v>
      </c>
      <c r="S225" s="48">
        <v>208196.98</v>
      </c>
      <c r="T225" s="48">
        <v>695611.31</v>
      </c>
      <c r="U225" s="48">
        <v>620059.06000000006</v>
      </c>
      <c r="V225" s="48">
        <v>582951.56000000006</v>
      </c>
      <c r="W225" s="48">
        <v>566873.12</v>
      </c>
      <c r="X225" s="48">
        <v>586659</v>
      </c>
      <c r="Y225" s="48">
        <v>447463.84</v>
      </c>
      <c r="Z225" s="48">
        <v>506564.22</v>
      </c>
      <c r="AA225" s="48">
        <v>411255.22</v>
      </c>
      <c r="AB225" s="48">
        <v>435744</v>
      </c>
      <c r="AC225" s="48">
        <v>459655.53</v>
      </c>
      <c r="AD225" s="48">
        <v>159800.14000000001</v>
      </c>
      <c r="AE225" s="48">
        <v>632662.38</v>
      </c>
      <c r="AF225" s="48">
        <v>1242595.6200000001</v>
      </c>
      <c r="AG225" s="48">
        <v>798735.75</v>
      </c>
      <c r="AH225" s="48">
        <v>1227898.5</v>
      </c>
    </row>
    <row r="226" spans="1:34">
      <c r="A226" s="48">
        <v>2542982</v>
      </c>
      <c r="B226" s="49" t="s">
        <v>573</v>
      </c>
      <c r="C226" s="49" t="s">
        <v>574</v>
      </c>
      <c r="D226" s="49" t="s">
        <v>575</v>
      </c>
      <c r="E226" s="48">
        <v>1864701.12</v>
      </c>
      <c r="F226" s="48">
        <v>1347300.25</v>
      </c>
      <c r="G226" s="48">
        <v>2180323.75</v>
      </c>
      <c r="H226" s="48">
        <v>2052675.75</v>
      </c>
      <c r="I226" s="48">
        <v>2078183.5</v>
      </c>
      <c r="J226" s="48">
        <v>591676.38</v>
      </c>
      <c r="K226" s="48">
        <v>472200</v>
      </c>
      <c r="L226" s="48">
        <v>461592.66</v>
      </c>
      <c r="M226" s="48">
        <v>671739.06</v>
      </c>
      <c r="N226" s="48">
        <v>756262.31</v>
      </c>
      <c r="O226" s="48">
        <v>312774.71999999997</v>
      </c>
      <c r="P226" s="48">
        <v>333439.5</v>
      </c>
      <c r="Q226" s="48">
        <v>870612.56</v>
      </c>
      <c r="R226" s="48">
        <v>268728.71999999997</v>
      </c>
      <c r="S226" s="48">
        <v>311941.78000000003</v>
      </c>
      <c r="T226" s="48">
        <v>2356027.75</v>
      </c>
      <c r="U226" s="48">
        <v>2312412.75</v>
      </c>
      <c r="V226" s="48">
        <v>3489312.25</v>
      </c>
      <c r="W226" s="48">
        <v>3310279</v>
      </c>
      <c r="X226" s="48">
        <v>3493123.75</v>
      </c>
      <c r="Y226" s="48">
        <v>1455794.25</v>
      </c>
      <c r="Z226" s="48">
        <v>1550082.62</v>
      </c>
      <c r="AA226" s="48">
        <v>1825238.88</v>
      </c>
      <c r="AB226" s="48">
        <v>1423309.75</v>
      </c>
      <c r="AC226" s="48">
        <v>1503748</v>
      </c>
      <c r="AD226" s="48">
        <v>1394713.25</v>
      </c>
      <c r="AE226" s="48">
        <v>1145572.1200000001</v>
      </c>
      <c r="AF226" s="48">
        <v>2098716.25</v>
      </c>
      <c r="AG226" s="48">
        <v>1417335</v>
      </c>
      <c r="AH226" s="48">
        <v>2044363.88</v>
      </c>
    </row>
    <row r="227" spans="1:34">
      <c r="A227" s="48">
        <v>2542362</v>
      </c>
      <c r="B227" s="49" t="s">
        <v>576</v>
      </c>
      <c r="C227" s="49" t="s">
        <v>577</v>
      </c>
      <c r="D227" s="49" t="s">
        <v>578</v>
      </c>
      <c r="E227" s="48">
        <v>947742.25</v>
      </c>
      <c r="F227" s="48">
        <v>649035.18999999994</v>
      </c>
      <c r="G227" s="48">
        <v>853630.44</v>
      </c>
      <c r="H227" s="48">
        <v>749359</v>
      </c>
      <c r="I227" s="48">
        <v>779353.38</v>
      </c>
      <c r="J227" s="48">
        <v>323331.94</v>
      </c>
      <c r="K227" s="48">
        <v>274280.53000000003</v>
      </c>
      <c r="L227" s="48">
        <v>229595.25</v>
      </c>
      <c r="M227" s="48">
        <v>505544.31</v>
      </c>
      <c r="N227" s="48">
        <v>541721.5</v>
      </c>
      <c r="O227" s="48">
        <v>255045.02</v>
      </c>
      <c r="P227" s="48">
        <v>279223.71999999997</v>
      </c>
      <c r="Q227" s="48">
        <v>441561.66</v>
      </c>
      <c r="R227" s="48">
        <v>229097.41</v>
      </c>
      <c r="S227" s="48">
        <v>153094.53</v>
      </c>
      <c r="T227" s="48">
        <v>1437467.88</v>
      </c>
      <c r="U227" s="48">
        <v>1267326.1200000001</v>
      </c>
      <c r="V227" s="48">
        <v>1390979</v>
      </c>
      <c r="W227" s="48">
        <v>1376126.88</v>
      </c>
      <c r="X227" s="48">
        <v>1428093.88</v>
      </c>
      <c r="Y227" s="48">
        <v>751514.38</v>
      </c>
      <c r="Z227" s="48">
        <v>804505.5</v>
      </c>
      <c r="AA227" s="48">
        <v>828308.19</v>
      </c>
      <c r="AB227" s="48">
        <v>1111589.6200000001</v>
      </c>
      <c r="AC227" s="48">
        <v>962469.12</v>
      </c>
      <c r="AD227" s="48">
        <v>965777.31</v>
      </c>
      <c r="AE227" s="48">
        <v>758134.81</v>
      </c>
      <c r="AF227" s="48">
        <v>929781</v>
      </c>
      <c r="AG227" s="48">
        <v>988347.88</v>
      </c>
      <c r="AH227" s="48">
        <v>525233</v>
      </c>
    </row>
    <row r="228" spans="1:34">
      <c r="A228" s="48">
        <v>2546374</v>
      </c>
      <c r="B228" s="49" t="s">
        <v>579</v>
      </c>
      <c r="C228" s="49" t="s">
        <v>580</v>
      </c>
      <c r="D228" s="49" t="s">
        <v>581</v>
      </c>
      <c r="E228" s="48">
        <v>4122123.75</v>
      </c>
      <c r="F228" s="48">
        <v>3134110.25</v>
      </c>
      <c r="G228" s="48">
        <v>4330750.5</v>
      </c>
      <c r="H228" s="48">
        <v>4263454</v>
      </c>
      <c r="I228" s="48">
        <v>3695035</v>
      </c>
      <c r="J228" s="48">
        <v>2365678.25</v>
      </c>
      <c r="K228" s="48">
        <v>1693259.5</v>
      </c>
      <c r="L228" s="48">
        <v>1040610.44</v>
      </c>
      <c r="M228" s="48">
        <v>2388673.75</v>
      </c>
      <c r="N228" s="48">
        <v>2560127.75</v>
      </c>
      <c r="O228" s="48">
        <v>877872.25</v>
      </c>
      <c r="P228" s="48">
        <v>2021223.25</v>
      </c>
      <c r="Q228" s="48">
        <v>2800975.25</v>
      </c>
      <c r="R228" s="48">
        <v>690907.06</v>
      </c>
      <c r="S228" s="48">
        <v>771264.69</v>
      </c>
      <c r="T228" s="48">
        <v>5650418.5</v>
      </c>
      <c r="U228" s="48">
        <v>5043769</v>
      </c>
      <c r="V228" s="48">
        <v>6973359</v>
      </c>
      <c r="W228" s="48">
        <v>6311955</v>
      </c>
      <c r="X228" s="48">
        <v>5854410.5</v>
      </c>
      <c r="Y228" s="48">
        <v>5518864</v>
      </c>
      <c r="Z228" s="48">
        <v>5831186.5</v>
      </c>
      <c r="AA228" s="48">
        <v>4072610.5</v>
      </c>
      <c r="AB228" s="48">
        <v>4885195</v>
      </c>
      <c r="AC228" s="48">
        <v>4853680</v>
      </c>
      <c r="AD228" s="48">
        <v>3754112.75</v>
      </c>
      <c r="AE228" s="48">
        <v>6369524</v>
      </c>
      <c r="AF228" s="48">
        <v>6369283</v>
      </c>
      <c r="AG228" s="48">
        <v>3413984.5</v>
      </c>
      <c r="AH228" s="48">
        <v>4308474</v>
      </c>
    </row>
    <row r="229" spans="1:34">
      <c r="A229" s="48">
        <v>2545509</v>
      </c>
      <c r="B229" s="49" t="s">
        <v>582</v>
      </c>
      <c r="C229" s="49" t="s">
        <v>583</v>
      </c>
      <c r="D229" s="49" t="s">
        <v>584</v>
      </c>
      <c r="E229" s="48">
        <v>2816754.25</v>
      </c>
      <c r="F229" s="48">
        <v>2922670</v>
      </c>
      <c r="G229" s="48">
        <v>1359254.75</v>
      </c>
      <c r="H229" s="48">
        <v>1406204.25</v>
      </c>
      <c r="I229" s="48">
        <v>1415030.12</v>
      </c>
      <c r="J229" s="48">
        <v>3540538.25</v>
      </c>
      <c r="K229" s="48">
        <v>2378769.25</v>
      </c>
      <c r="L229" s="48">
        <v>1920572.38</v>
      </c>
      <c r="M229" s="48">
        <v>1776866.25</v>
      </c>
      <c r="N229" s="48">
        <v>2292439.5</v>
      </c>
      <c r="O229" s="48">
        <v>1429648.75</v>
      </c>
      <c r="P229" s="48">
        <v>661858.56000000006</v>
      </c>
      <c r="Q229" s="48">
        <v>1110708.6200000001</v>
      </c>
      <c r="R229" s="48">
        <v>675090.81</v>
      </c>
      <c r="S229" s="48">
        <v>503156.25</v>
      </c>
      <c r="T229" s="48">
        <v>3422610.75</v>
      </c>
      <c r="U229" s="48">
        <v>4677574</v>
      </c>
      <c r="V229" s="48">
        <v>2134855.25</v>
      </c>
      <c r="W229" s="48">
        <v>2286692.25</v>
      </c>
      <c r="X229" s="48">
        <v>2232140.5</v>
      </c>
      <c r="Y229" s="48">
        <v>8707592</v>
      </c>
      <c r="Z229" s="48">
        <v>7399099.5</v>
      </c>
      <c r="AA229" s="48">
        <v>7834455.5</v>
      </c>
      <c r="AB229" s="48">
        <v>3790454</v>
      </c>
      <c r="AC229" s="48">
        <v>4363830.5</v>
      </c>
      <c r="AD229" s="48">
        <v>6855396.5</v>
      </c>
      <c r="AE229" s="48">
        <v>2063098.38</v>
      </c>
      <c r="AF229" s="48">
        <v>2503542.5</v>
      </c>
      <c r="AG229" s="48">
        <v>3386104</v>
      </c>
      <c r="AH229" s="48">
        <v>2656133.75</v>
      </c>
    </row>
    <row r="230" spans="1:34">
      <c r="A230" s="48">
        <v>2544674</v>
      </c>
      <c r="B230" s="49" t="s">
        <v>585</v>
      </c>
      <c r="C230" s="49" t="s">
        <v>586</v>
      </c>
      <c r="D230" s="49" t="s">
        <v>587</v>
      </c>
      <c r="E230" s="48">
        <v>1304871.8799999999</v>
      </c>
      <c r="F230" s="48">
        <v>1103637</v>
      </c>
      <c r="G230" s="48">
        <v>1536099.38</v>
      </c>
      <c r="H230" s="48">
        <v>1525712.75</v>
      </c>
      <c r="I230" s="48">
        <v>1527463.38</v>
      </c>
      <c r="J230" s="48">
        <v>667766.81000000006</v>
      </c>
      <c r="K230" s="48">
        <v>513870.53</v>
      </c>
      <c r="L230" s="48">
        <v>481957.66</v>
      </c>
      <c r="M230" s="48">
        <v>712079.31</v>
      </c>
      <c r="N230" s="48">
        <v>760290.75</v>
      </c>
      <c r="O230" s="48">
        <v>310135.75</v>
      </c>
      <c r="P230" s="48">
        <v>516742.44</v>
      </c>
      <c r="Q230" s="48">
        <v>853064.81</v>
      </c>
      <c r="R230" s="48">
        <v>496590.28</v>
      </c>
      <c r="S230" s="48">
        <v>398572.88</v>
      </c>
      <c r="T230" s="48">
        <v>1447876.88</v>
      </c>
      <c r="U230" s="48">
        <v>1611224.75</v>
      </c>
      <c r="V230" s="48">
        <v>2159620</v>
      </c>
      <c r="W230" s="48">
        <v>2116876.75</v>
      </c>
      <c r="X230" s="48">
        <v>2130605.25</v>
      </c>
      <c r="Y230" s="48">
        <v>1454603.25</v>
      </c>
      <c r="Z230" s="48">
        <v>1528047</v>
      </c>
      <c r="AA230" s="48">
        <v>1829653.25</v>
      </c>
      <c r="AB230" s="48">
        <v>1398715.12</v>
      </c>
      <c r="AC230" s="48">
        <v>1348830.25</v>
      </c>
      <c r="AD230" s="48">
        <v>1374894.88</v>
      </c>
      <c r="AE230" s="48">
        <v>1415919.62</v>
      </c>
      <c r="AF230" s="48">
        <v>1645431.25</v>
      </c>
      <c r="AG230" s="48">
        <v>2211275.5</v>
      </c>
      <c r="AH230" s="48">
        <v>1887499.38</v>
      </c>
    </row>
    <row r="231" spans="1:34">
      <c r="A231" s="48">
        <v>2542599</v>
      </c>
      <c r="B231" s="49" t="s">
        <v>588</v>
      </c>
      <c r="C231" s="49" t="s">
        <v>589</v>
      </c>
      <c r="D231" s="49" t="s">
        <v>590</v>
      </c>
      <c r="E231" s="48">
        <v>12647502</v>
      </c>
      <c r="F231" s="48">
        <v>10566467</v>
      </c>
      <c r="G231" s="48">
        <v>17773478</v>
      </c>
      <c r="H231" s="48">
        <v>18470680</v>
      </c>
      <c r="I231" s="48">
        <v>18178064</v>
      </c>
      <c r="J231" s="48">
        <v>7890117</v>
      </c>
      <c r="K231" s="48">
        <v>6752145.5</v>
      </c>
      <c r="L231" s="48">
        <v>4829373.5</v>
      </c>
      <c r="M231" s="48">
        <v>9540803</v>
      </c>
      <c r="N231" s="48">
        <v>9728449</v>
      </c>
      <c r="O231" s="48">
        <v>4717418.5</v>
      </c>
      <c r="P231" s="48">
        <v>12332417</v>
      </c>
      <c r="Q231" s="48">
        <v>17632888</v>
      </c>
      <c r="R231" s="48">
        <v>14026195</v>
      </c>
      <c r="S231" s="48">
        <v>11377629</v>
      </c>
      <c r="T231" s="48">
        <v>21375804</v>
      </c>
      <c r="U231" s="48">
        <v>21361808</v>
      </c>
      <c r="V231" s="48">
        <v>29131036</v>
      </c>
      <c r="W231" s="48">
        <v>33180796</v>
      </c>
      <c r="X231" s="48">
        <v>30499622</v>
      </c>
      <c r="Y231" s="48">
        <v>17413790</v>
      </c>
      <c r="Z231" s="48">
        <v>18414568</v>
      </c>
      <c r="AA231" s="48">
        <v>15033359</v>
      </c>
      <c r="AB231" s="48">
        <v>20666208</v>
      </c>
      <c r="AC231" s="48">
        <v>20171986</v>
      </c>
      <c r="AD231" s="48">
        <v>19040716</v>
      </c>
      <c r="AE231" s="48">
        <v>33339494</v>
      </c>
      <c r="AF231" s="48">
        <v>52489332</v>
      </c>
      <c r="AG231" s="48">
        <v>69758352</v>
      </c>
      <c r="AH231" s="48">
        <v>57828128</v>
      </c>
    </row>
    <row r="232" spans="1:34">
      <c r="A232" s="48">
        <v>2547366</v>
      </c>
      <c r="B232" s="49" t="s">
        <v>591</v>
      </c>
      <c r="C232" s="49" t="s">
        <v>592</v>
      </c>
      <c r="D232" s="49" t="s">
        <v>593</v>
      </c>
      <c r="E232" s="48">
        <v>659420.18999999994</v>
      </c>
      <c r="F232" s="48">
        <v>330113.25</v>
      </c>
      <c r="G232" s="48">
        <v>680007.06</v>
      </c>
      <c r="H232" s="48">
        <v>671286.25</v>
      </c>
      <c r="I232" s="48">
        <v>648195.18999999994</v>
      </c>
      <c r="J232" s="48">
        <v>60180.44</v>
      </c>
      <c r="K232" s="48">
        <v>60467.47</v>
      </c>
      <c r="L232" s="48">
        <v>62911.54</v>
      </c>
      <c r="M232" s="48">
        <v>150917.72</v>
      </c>
      <c r="N232" s="48">
        <v>177891.38</v>
      </c>
      <c r="O232" s="48">
        <v>76733.88</v>
      </c>
      <c r="P232" s="48">
        <v>202953.92</v>
      </c>
      <c r="Q232" s="48">
        <v>804831.75</v>
      </c>
      <c r="R232" s="48">
        <v>596428.81000000006</v>
      </c>
      <c r="S232" s="48">
        <v>503195.34</v>
      </c>
      <c r="T232" s="48">
        <v>588070.31000000006</v>
      </c>
      <c r="U232" s="48">
        <v>648182.68999999994</v>
      </c>
      <c r="V232" s="48">
        <v>1244928.25</v>
      </c>
      <c r="W232" s="48">
        <v>1162361.3799999999</v>
      </c>
      <c r="X232" s="48">
        <v>1234664.25</v>
      </c>
      <c r="Y232" s="48">
        <v>18998.71</v>
      </c>
      <c r="Z232" s="48">
        <v>28649.4</v>
      </c>
      <c r="AA232" s="48">
        <v>85102.44</v>
      </c>
      <c r="AB232" s="48">
        <v>342303.16</v>
      </c>
      <c r="AC232" s="48">
        <v>287492.75</v>
      </c>
      <c r="AD232" s="48">
        <v>136257.73000000001</v>
      </c>
      <c r="AE232" s="48">
        <v>688262.25</v>
      </c>
      <c r="AF232" s="48">
        <v>1923027.62</v>
      </c>
      <c r="AG232" s="48">
        <v>3142996</v>
      </c>
      <c r="AH232" s="48">
        <v>3060755.5</v>
      </c>
    </row>
    <row r="233" spans="1:34">
      <c r="A233" s="48">
        <v>2542529</v>
      </c>
      <c r="B233" s="49" t="s">
        <v>594</v>
      </c>
      <c r="C233" s="49" t="s">
        <v>595</v>
      </c>
      <c r="D233" s="49" t="s">
        <v>596</v>
      </c>
      <c r="E233" s="48">
        <v>2585826.75</v>
      </c>
      <c r="F233" s="48">
        <v>1880209.62</v>
      </c>
      <c r="G233" s="48">
        <v>1858404.75</v>
      </c>
      <c r="H233" s="48">
        <v>1852607.75</v>
      </c>
      <c r="I233" s="48">
        <v>1716897.75</v>
      </c>
      <c r="J233" s="48">
        <v>1852511.5</v>
      </c>
      <c r="K233" s="48">
        <v>1450720.25</v>
      </c>
      <c r="L233" s="48">
        <v>830519.12</v>
      </c>
      <c r="M233" s="48">
        <v>1582598.5</v>
      </c>
      <c r="N233" s="48">
        <v>1811057.5</v>
      </c>
      <c r="O233" s="48">
        <v>862148.56</v>
      </c>
      <c r="P233" s="48">
        <v>579398.43999999994</v>
      </c>
      <c r="Q233" s="48">
        <v>768224.56</v>
      </c>
      <c r="R233" s="48">
        <v>245062.58</v>
      </c>
      <c r="S233" s="48">
        <v>299097.90999999997</v>
      </c>
      <c r="T233" s="48">
        <v>3554218</v>
      </c>
      <c r="U233" s="48">
        <v>3674259.75</v>
      </c>
      <c r="V233" s="48">
        <v>3542051.5</v>
      </c>
      <c r="W233" s="48">
        <v>3434158.5</v>
      </c>
      <c r="X233" s="48">
        <v>3529952</v>
      </c>
      <c r="Y233" s="48">
        <v>4535217.5</v>
      </c>
      <c r="Z233" s="48">
        <v>5035650</v>
      </c>
      <c r="AA233" s="48">
        <v>3144960</v>
      </c>
      <c r="AB233" s="48">
        <v>4103341.75</v>
      </c>
      <c r="AC233" s="48">
        <v>4104017</v>
      </c>
      <c r="AD233" s="48">
        <v>4075664.25</v>
      </c>
      <c r="AE233" s="48">
        <v>1778247.62</v>
      </c>
      <c r="AF233" s="48">
        <v>1946646.88</v>
      </c>
      <c r="AG233" s="48">
        <v>578198.88</v>
      </c>
      <c r="AH233" s="48">
        <v>953603.19</v>
      </c>
    </row>
    <row r="234" spans="1:34">
      <c r="A234" s="48">
        <v>2542006</v>
      </c>
      <c r="B234" s="49" t="s">
        <v>597</v>
      </c>
      <c r="C234" s="49" t="s">
        <v>598</v>
      </c>
      <c r="D234" s="49" t="s">
        <v>599</v>
      </c>
      <c r="E234" s="48">
        <v>2647023.75</v>
      </c>
      <c r="F234" s="48">
        <v>2383393</v>
      </c>
      <c r="G234" s="48">
        <v>1274827.3799999999</v>
      </c>
      <c r="H234" s="48">
        <v>1370019.88</v>
      </c>
      <c r="I234" s="48">
        <v>1375944.38</v>
      </c>
      <c r="J234" s="48">
        <v>2189979.75</v>
      </c>
      <c r="K234" s="48">
        <v>1457750.38</v>
      </c>
      <c r="L234" s="48">
        <v>1516486.5</v>
      </c>
      <c r="M234" s="48">
        <v>2008082.62</v>
      </c>
      <c r="N234" s="48">
        <v>2417318.25</v>
      </c>
      <c r="O234" s="48">
        <v>1358414.5</v>
      </c>
      <c r="P234" s="48">
        <v>1050862.8799999999</v>
      </c>
      <c r="Q234" s="48">
        <v>771637.62</v>
      </c>
      <c r="R234" s="48">
        <v>566931.25</v>
      </c>
      <c r="S234" s="48">
        <v>662574.12</v>
      </c>
      <c r="T234" s="48">
        <v>2084149.38</v>
      </c>
      <c r="U234" s="48">
        <v>2572105.75</v>
      </c>
      <c r="V234" s="48">
        <v>1358739</v>
      </c>
      <c r="W234" s="48">
        <v>1483696.62</v>
      </c>
      <c r="X234" s="48">
        <v>1506054.5</v>
      </c>
      <c r="Y234" s="48">
        <v>3571426.5</v>
      </c>
      <c r="Z234" s="48">
        <v>3252029.25</v>
      </c>
      <c r="AA234" s="48">
        <v>4591642</v>
      </c>
      <c r="AB234" s="48">
        <v>3101695.25</v>
      </c>
      <c r="AC234" s="48">
        <v>3188776.25</v>
      </c>
      <c r="AD234" s="48">
        <v>4573607</v>
      </c>
      <c r="AE234" s="48">
        <v>2834978.75</v>
      </c>
      <c r="AF234" s="48">
        <v>1174634.75</v>
      </c>
      <c r="AG234" s="48">
        <v>2286805.25</v>
      </c>
      <c r="AH234" s="48">
        <v>2970658</v>
      </c>
    </row>
    <row r="235" spans="1:34">
      <c r="A235" s="48">
        <v>2544953</v>
      </c>
      <c r="B235" s="49" t="s">
        <v>600</v>
      </c>
      <c r="C235" s="49" t="s">
        <v>601</v>
      </c>
      <c r="D235" s="49" t="s">
        <v>602</v>
      </c>
      <c r="E235" s="48">
        <v>1845775</v>
      </c>
      <c r="F235" s="48">
        <v>1231810.3799999999</v>
      </c>
      <c r="G235" s="48">
        <v>2207104.75</v>
      </c>
      <c r="H235" s="48">
        <v>2188320.75</v>
      </c>
      <c r="I235" s="48">
        <v>1875573.88</v>
      </c>
      <c r="J235" s="48">
        <v>765859.38</v>
      </c>
      <c r="K235" s="48">
        <v>546565.25</v>
      </c>
      <c r="L235" s="48">
        <v>508535.22</v>
      </c>
      <c r="M235" s="48">
        <v>1138378.1200000001</v>
      </c>
      <c r="N235" s="48">
        <v>1213612.8799999999</v>
      </c>
      <c r="O235" s="48">
        <v>527152.43999999994</v>
      </c>
      <c r="P235" s="48">
        <v>475463.62</v>
      </c>
      <c r="Q235" s="48">
        <v>552471.43999999994</v>
      </c>
      <c r="R235" s="48">
        <v>219227.77</v>
      </c>
      <c r="S235" s="48">
        <v>182557.94</v>
      </c>
      <c r="T235" s="48">
        <v>2270913.5</v>
      </c>
      <c r="U235" s="48">
        <v>1947606.62</v>
      </c>
      <c r="V235" s="48">
        <v>3519178.75</v>
      </c>
      <c r="W235" s="48">
        <v>3372348</v>
      </c>
      <c r="X235" s="48">
        <v>2919484.25</v>
      </c>
      <c r="Y235" s="48">
        <v>1816516.88</v>
      </c>
      <c r="Z235" s="48">
        <v>1762449.38</v>
      </c>
      <c r="AA235" s="48">
        <v>2049576.62</v>
      </c>
      <c r="AB235" s="48">
        <v>2358876.75</v>
      </c>
      <c r="AC235" s="48">
        <v>2178671.5</v>
      </c>
      <c r="AD235" s="48">
        <v>2241936.75</v>
      </c>
      <c r="AE235" s="48">
        <v>1483512.62</v>
      </c>
      <c r="AF235" s="48">
        <v>1168808.5</v>
      </c>
      <c r="AG235" s="48">
        <v>866214.19</v>
      </c>
      <c r="AH235" s="48">
        <v>907212.94</v>
      </c>
    </row>
    <row r="236" spans="1:34">
      <c r="A236" s="48">
        <v>2542341</v>
      </c>
      <c r="B236" s="49" t="s">
        <v>603</v>
      </c>
      <c r="C236" s="49" t="s">
        <v>604</v>
      </c>
      <c r="D236" s="49" t="s">
        <v>605</v>
      </c>
      <c r="E236" s="48">
        <v>6855450</v>
      </c>
      <c r="F236" s="48">
        <v>5047825.5</v>
      </c>
      <c r="G236" s="48">
        <v>7316727.5</v>
      </c>
      <c r="H236" s="48">
        <v>6939558</v>
      </c>
      <c r="I236" s="48">
        <v>6519206.5</v>
      </c>
      <c r="J236" s="48">
        <v>3128678.25</v>
      </c>
      <c r="K236" s="48">
        <v>2869664.75</v>
      </c>
      <c r="L236" s="48">
        <v>1978036.62</v>
      </c>
      <c r="M236" s="48">
        <v>4388512</v>
      </c>
      <c r="N236" s="48">
        <v>4651362</v>
      </c>
      <c r="O236" s="48">
        <v>2627170</v>
      </c>
      <c r="P236" s="48">
        <v>2538786.75</v>
      </c>
      <c r="Q236" s="48">
        <v>4108775.5</v>
      </c>
      <c r="R236" s="48">
        <v>1749599.5</v>
      </c>
      <c r="S236" s="48">
        <v>1661490.25</v>
      </c>
      <c r="T236" s="48">
        <v>5607974.5</v>
      </c>
      <c r="U236" s="48">
        <v>4652257.5</v>
      </c>
      <c r="V236" s="48">
        <v>5922585.5</v>
      </c>
      <c r="W236" s="48">
        <v>5324140.5</v>
      </c>
      <c r="X236" s="48">
        <v>5139363.5</v>
      </c>
      <c r="Y236" s="48">
        <v>3352179.5</v>
      </c>
      <c r="Z236" s="48">
        <v>4679647</v>
      </c>
      <c r="AA236" s="48">
        <v>3137511.25</v>
      </c>
      <c r="AB236" s="48">
        <v>5315857</v>
      </c>
      <c r="AC236" s="48">
        <v>4711719.5</v>
      </c>
      <c r="AD236" s="48">
        <v>5130419.5</v>
      </c>
      <c r="AE236" s="48">
        <v>3151582.75</v>
      </c>
      <c r="AF236" s="48">
        <v>3553255.5</v>
      </c>
      <c r="AG236" s="48">
        <v>2750767</v>
      </c>
      <c r="AH236" s="48">
        <v>2837419.75</v>
      </c>
    </row>
    <row r="237" spans="1:34">
      <c r="A237" s="48">
        <v>2541877</v>
      </c>
      <c r="B237" s="49" t="s">
        <v>606</v>
      </c>
      <c r="C237" s="49" t="s">
        <v>607</v>
      </c>
      <c r="D237" s="49" t="s">
        <v>608</v>
      </c>
      <c r="E237" s="48">
        <v>2305456.25</v>
      </c>
      <c r="F237" s="48">
        <v>1948966.62</v>
      </c>
      <c r="G237" s="48">
        <v>838475.56</v>
      </c>
      <c r="H237" s="48">
        <v>832515.12</v>
      </c>
      <c r="I237" s="48">
        <v>913988.25</v>
      </c>
      <c r="J237" s="48">
        <v>1288726.3799999999</v>
      </c>
      <c r="K237" s="48">
        <v>947044.25</v>
      </c>
      <c r="L237" s="48">
        <v>901967.12</v>
      </c>
      <c r="M237" s="48">
        <v>1222537.1200000001</v>
      </c>
      <c r="N237" s="48">
        <v>1409103.88</v>
      </c>
      <c r="O237" s="48">
        <v>400124.15999999997</v>
      </c>
      <c r="P237" s="48">
        <v>606596.43999999994</v>
      </c>
      <c r="Q237" s="48">
        <v>801138.38</v>
      </c>
      <c r="R237" s="48">
        <v>333256.21999999997</v>
      </c>
      <c r="S237" s="48">
        <v>241235.5</v>
      </c>
      <c r="T237" s="48">
        <v>2826208.25</v>
      </c>
      <c r="U237" s="48">
        <v>2944704.25</v>
      </c>
      <c r="V237" s="48">
        <v>1692801.75</v>
      </c>
      <c r="W237" s="48">
        <v>1530332</v>
      </c>
      <c r="X237" s="48">
        <v>1918945.38</v>
      </c>
      <c r="Y237" s="48">
        <v>3198118.75</v>
      </c>
      <c r="Z237" s="48">
        <v>3206486.25</v>
      </c>
      <c r="AA237" s="48">
        <v>3610482</v>
      </c>
      <c r="AB237" s="48">
        <v>2601588.75</v>
      </c>
      <c r="AC237" s="48">
        <v>2680036.75</v>
      </c>
      <c r="AD237" s="48">
        <v>2183389</v>
      </c>
      <c r="AE237" s="48">
        <v>1403005</v>
      </c>
      <c r="AF237" s="48">
        <v>1705117.12</v>
      </c>
      <c r="AG237" s="48">
        <v>1755958.25</v>
      </c>
      <c r="AH237" s="48">
        <v>1068546.8799999999</v>
      </c>
    </row>
    <row r="238" spans="1:34">
      <c r="A238" s="48">
        <v>2543121</v>
      </c>
      <c r="B238" s="49" t="s">
        <v>609</v>
      </c>
      <c r="C238" s="49" t="s">
        <v>610</v>
      </c>
      <c r="D238" s="49" t="s">
        <v>611</v>
      </c>
      <c r="E238" s="48">
        <v>878814.62</v>
      </c>
      <c r="F238" s="48">
        <v>627778.5</v>
      </c>
      <c r="G238" s="48">
        <v>888300.69</v>
      </c>
      <c r="H238" s="48">
        <v>845618.12</v>
      </c>
      <c r="I238" s="48">
        <v>689920.25</v>
      </c>
      <c r="J238" s="48">
        <v>317257.62</v>
      </c>
      <c r="K238" s="48">
        <v>275968.69</v>
      </c>
      <c r="L238" s="48">
        <v>181609.22</v>
      </c>
      <c r="M238" s="48">
        <v>474645.97</v>
      </c>
      <c r="N238" s="48">
        <v>450334.94</v>
      </c>
      <c r="O238" s="48">
        <v>176391.12</v>
      </c>
      <c r="P238" s="48">
        <v>499461.84</v>
      </c>
      <c r="Q238" s="48">
        <v>961575.12</v>
      </c>
      <c r="R238" s="48">
        <v>934425</v>
      </c>
      <c r="S238" s="48">
        <v>591775.25</v>
      </c>
      <c r="T238" s="48">
        <v>1080568.8799999999</v>
      </c>
      <c r="U238" s="48">
        <v>940381.25</v>
      </c>
      <c r="V238" s="48">
        <v>1221683.1200000001</v>
      </c>
      <c r="W238" s="48">
        <v>1198758.25</v>
      </c>
      <c r="X238" s="48">
        <v>1009835.25</v>
      </c>
      <c r="Y238" s="48">
        <v>731240.31</v>
      </c>
      <c r="Z238" s="48">
        <v>930173.75</v>
      </c>
      <c r="AA238" s="48">
        <v>729426.88</v>
      </c>
      <c r="AB238" s="48">
        <v>988142.62</v>
      </c>
      <c r="AC238" s="48">
        <v>842452.06</v>
      </c>
      <c r="AD238" s="48">
        <v>817470.5</v>
      </c>
      <c r="AE238" s="48">
        <v>1573945.62</v>
      </c>
      <c r="AF238" s="48">
        <v>2143243.75</v>
      </c>
      <c r="AG238" s="48">
        <v>4616525.5</v>
      </c>
      <c r="AH238" s="48">
        <v>3398487.5</v>
      </c>
    </row>
    <row r="239" spans="1:34">
      <c r="A239" s="48">
        <v>2545746</v>
      </c>
      <c r="B239" s="49" t="s">
        <v>612</v>
      </c>
      <c r="C239" s="49" t="s">
        <v>613</v>
      </c>
      <c r="D239" s="49" t="s">
        <v>614</v>
      </c>
      <c r="E239" s="48">
        <v>876958.5</v>
      </c>
      <c r="F239" s="48">
        <v>547628.06000000006</v>
      </c>
      <c r="G239" s="48">
        <v>730449.5</v>
      </c>
      <c r="H239" s="48">
        <v>650783.31000000006</v>
      </c>
      <c r="I239" s="48">
        <v>614701.12</v>
      </c>
      <c r="J239" s="48">
        <v>390836.34</v>
      </c>
      <c r="K239" s="48">
        <v>347117</v>
      </c>
      <c r="L239" s="48">
        <v>199233.61</v>
      </c>
      <c r="M239" s="48">
        <v>478952.22</v>
      </c>
      <c r="N239" s="48">
        <v>550461.18999999994</v>
      </c>
      <c r="O239" s="48">
        <v>205605.64</v>
      </c>
      <c r="P239" s="48">
        <v>549502.75</v>
      </c>
      <c r="Q239" s="48">
        <v>805567.69</v>
      </c>
      <c r="R239" s="48">
        <v>280941.96999999997</v>
      </c>
      <c r="S239" s="48">
        <v>330854.09000000003</v>
      </c>
      <c r="T239" s="48">
        <v>1016103.06</v>
      </c>
      <c r="U239" s="48">
        <v>834297.5</v>
      </c>
      <c r="V239" s="48">
        <v>899277.44</v>
      </c>
      <c r="W239" s="48">
        <v>860279.5</v>
      </c>
      <c r="X239" s="48">
        <v>900076.69</v>
      </c>
      <c r="Y239" s="48">
        <v>833975</v>
      </c>
      <c r="Z239" s="48">
        <v>797806.94</v>
      </c>
      <c r="AA239" s="48">
        <v>464331.59</v>
      </c>
      <c r="AB239" s="48">
        <v>826679.62</v>
      </c>
      <c r="AC239" s="48">
        <v>828890.25</v>
      </c>
      <c r="AD239" s="48">
        <v>339870.16</v>
      </c>
      <c r="AE239" s="48">
        <v>2172412.75</v>
      </c>
      <c r="AF239" s="48">
        <v>2176338.5</v>
      </c>
      <c r="AG239" s="48">
        <v>1451958.5</v>
      </c>
      <c r="AH239" s="48">
        <v>2077430.25</v>
      </c>
    </row>
    <row r="240" spans="1:34">
      <c r="A240" s="48">
        <v>2544574</v>
      </c>
      <c r="B240" s="49" t="s">
        <v>615</v>
      </c>
      <c r="C240" s="49" t="s">
        <v>616</v>
      </c>
      <c r="D240" s="49" t="s">
        <v>617</v>
      </c>
      <c r="E240" s="48">
        <v>4019426.25</v>
      </c>
      <c r="F240" s="48">
        <v>2754095.5</v>
      </c>
      <c r="G240" s="48">
        <v>1692899.75</v>
      </c>
      <c r="H240" s="48">
        <v>1852689.25</v>
      </c>
      <c r="I240" s="48">
        <v>1587649.62</v>
      </c>
      <c r="J240" s="48">
        <v>2038155.38</v>
      </c>
      <c r="K240" s="48">
        <v>1483361.25</v>
      </c>
      <c r="L240" s="48">
        <v>858983.69</v>
      </c>
      <c r="M240" s="48">
        <v>1723338.62</v>
      </c>
      <c r="N240" s="48">
        <v>2016750.25</v>
      </c>
      <c r="O240" s="48">
        <v>1258304.6200000001</v>
      </c>
      <c r="P240" s="48">
        <v>1997514.38</v>
      </c>
      <c r="Q240" s="48">
        <v>2081098.62</v>
      </c>
      <c r="R240" s="48">
        <v>1130314.8799999999</v>
      </c>
      <c r="S240" s="48">
        <v>1149285.1200000001</v>
      </c>
      <c r="T240" s="48">
        <v>4453399</v>
      </c>
      <c r="U240" s="48">
        <v>4362084.5</v>
      </c>
      <c r="V240" s="48">
        <v>2772803</v>
      </c>
      <c r="W240" s="48">
        <v>2717444.75</v>
      </c>
      <c r="X240" s="48">
        <v>2479550.25</v>
      </c>
      <c r="Y240" s="48">
        <v>4685672.5</v>
      </c>
      <c r="Z240" s="48">
        <v>5017350.5</v>
      </c>
      <c r="AA240" s="48">
        <v>3687404.25</v>
      </c>
      <c r="AB240" s="48">
        <v>3900245.75</v>
      </c>
      <c r="AC240" s="48">
        <v>3796873.75</v>
      </c>
      <c r="AD240" s="48">
        <v>6326197</v>
      </c>
      <c r="AE240" s="48">
        <v>6836941</v>
      </c>
      <c r="AF240" s="48">
        <v>4665072</v>
      </c>
      <c r="AG240" s="48">
        <v>5912267</v>
      </c>
      <c r="AH240" s="48">
        <v>6778735</v>
      </c>
    </row>
    <row r="241" spans="1:34">
      <c r="A241" s="48">
        <v>2542797</v>
      </c>
      <c r="B241" s="49" t="s">
        <v>618</v>
      </c>
      <c r="C241" s="49" t="s">
        <v>619</v>
      </c>
      <c r="D241" s="49" t="s">
        <v>620</v>
      </c>
      <c r="E241" s="48">
        <v>8782467</v>
      </c>
      <c r="F241" s="48">
        <v>7051412</v>
      </c>
      <c r="G241" s="48">
        <v>1666724.75</v>
      </c>
      <c r="H241" s="48">
        <v>2134497.75</v>
      </c>
      <c r="I241" s="48">
        <v>2713766.25</v>
      </c>
      <c r="J241" s="48">
        <v>6439442.5</v>
      </c>
      <c r="K241" s="48">
        <v>5313444.5</v>
      </c>
      <c r="L241" s="48">
        <v>4713793.5</v>
      </c>
      <c r="M241" s="48">
        <v>4742460.5</v>
      </c>
      <c r="N241" s="48">
        <v>6878717</v>
      </c>
      <c r="O241" s="48">
        <v>2611033.25</v>
      </c>
      <c r="P241" s="48">
        <v>1460246.75</v>
      </c>
      <c r="Q241" s="48">
        <v>1330903.8799999999</v>
      </c>
      <c r="R241" s="48">
        <v>779831.94</v>
      </c>
      <c r="S241" s="48">
        <v>936527.81</v>
      </c>
      <c r="T241" s="48">
        <v>2612849.75</v>
      </c>
      <c r="U241" s="48">
        <v>2629227.25</v>
      </c>
      <c r="V241" s="48">
        <v>557613.38</v>
      </c>
      <c r="W241" s="48">
        <v>638076.31000000006</v>
      </c>
      <c r="X241" s="48">
        <v>866410.31</v>
      </c>
      <c r="Y241" s="48">
        <v>4440160</v>
      </c>
      <c r="Z241" s="48">
        <v>4659325</v>
      </c>
      <c r="AA241" s="48">
        <v>5007004</v>
      </c>
      <c r="AB241" s="48">
        <v>3378296.75</v>
      </c>
      <c r="AC241" s="48">
        <v>3691454.75</v>
      </c>
      <c r="AD241" s="48">
        <v>3198227.5</v>
      </c>
      <c r="AE241" s="48">
        <v>1343814.62</v>
      </c>
      <c r="AF241" s="48">
        <v>848793.62</v>
      </c>
      <c r="AG241" s="48">
        <v>1236172.3799999999</v>
      </c>
      <c r="AH241" s="48">
        <v>1824097</v>
      </c>
    </row>
    <row r="242" spans="1:34">
      <c r="A242" s="48">
        <v>2544499</v>
      </c>
      <c r="B242" s="49" t="s">
        <v>621</v>
      </c>
      <c r="C242" s="49" t="s">
        <v>622</v>
      </c>
      <c r="D242" s="49" t="s">
        <v>623</v>
      </c>
      <c r="E242" s="48">
        <v>906297.19</v>
      </c>
      <c r="F242" s="48">
        <v>785235.56</v>
      </c>
      <c r="G242" s="48">
        <v>1318081.6200000001</v>
      </c>
      <c r="H242" s="48">
        <v>1314186.25</v>
      </c>
      <c r="I242" s="48">
        <v>1379726.62</v>
      </c>
      <c r="J242" s="48">
        <v>663776.68999999994</v>
      </c>
      <c r="K242" s="48">
        <v>520381.25</v>
      </c>
      <c r="L242" s="48">
        <v>499398.34</v>
      </c>
      <c r="M242" s="48">
        <v>611190.25</v>
      </c>
      <c r="N242" s="48">
        <v>753515.38</v>
      </c>
      <c r="O242" s="48">
        <v>357208.09</v>
      </c>
      <c r="P242" s="48">
        <v>397203.53</v>
      </c>
      <c r="Q242" s="48">
        <v>614386.18999999994</v>
      </c>
      <c r="R242" s="48">
        <v>352054.28</v>
      </c>
      <c r="S242" s="48">
        <v>329203.65999999997</v>
      </c>
      <c r="T242" s="48">
        <v>1043601</v>
      </c>
      <c r="U242" s="48">
        <v>1214405.75</v>
      </c>
      <c r="V242" s="48">
        <v>1890077.5</v>
      </c>
      <c r="W242" s="48">
        <v>1957040.88</v>
      </c>
      <c r="X242" s="48">
        <v>1974728.88</v>
      </c>
      <c r="Y242" s="48">
        <v>1524194.12</v>
      </c>
      <c r="Z242" s="48">
        <v>1569111</v>
      </c>
      <c r="AA242" s="48">
        <v>1894039.38</v>
      </c>
      <c r="AB242" s="48">
        <v>1204686.8799999999</v>
      </c>
      <c r="AC242" s="48">
        <v>1290774.1200000001</v>
      </c>
      <c r="AD242" s="48">
        <v>1560283.75</v>
      </c>
      <c r="AE242" s="48">
        <v>1335356.1200000001</v>
      </c>
      <c r="AF242" s="48">
        <v>1342829.25</v>
      </c>
      <c r="AG242" s="48">
        <v>1787067.38</v>
      </c>
      <c r="AH242" s="48">
        <v>1750519.75</v>
      </c>
    </row>
    <row r="243" spans="1:34">
      <c r="A243" s="48">
        <v>2545818</v>
      </c>
      <c r="B243" s="49" t="s">
        <v>624</v>
      </c>
      <c r="C243" s="49" t="s">
        <v>625</v>
      </c>
      <c r="D243" s="49" t="s">
        <v>626</v>
      </c>
      <c r="E243" s="48">
        <v>1169490.25</v>
      </c>
      <c r="F243" s="48">
        <v>904515.56</v>
      </c>
      <c r="G243" s="48">
        <v>1230227</v>
      </c>
      <c r="H243" s="48">
        <v>1181621</v>
      </c>
      <c r="I243" s="48">
        <v>1156774.75</v>
      </c>
      <c r="J243" s="48">
        <v>617411.38</v>
      </c>
      <c r="K243" s="48">
        <v>488520.41</v>
      </c>
      <c r="L243" s="48">
        <v>360568.06</v>
      </c>
      <c r="M243" s="48">
        <v>745878.38</v>
      </c>
      <c r="N243" s="48">
        <v>792169.38</v>
      </c>
      <c r="O243" s="48">
        <v>453989</v>
      </c>
      <c r="P243" s="48">
        <v>416126.25</v>
      </c>
      <c r="Q243" s="48">
        <v>615678.25</v>
      </c>
      <c r="R243" s="48">
        <v>276263.03000000003</v>
      </c>
      <c r="S243" s="48">
        <v>275365.12</v>
      </c>
      <c r="T243" s="48">
        <v>1398102.38</v>
      </c>
      <c r="U243" s="48">
        <v>1462519.12</v>
      </c>
      <c r="V243" s="48">
        <v>1944482.25</v>
      </c>
      <c r="W243" s="48">
        <v>1813592.5</v>
      </c>
      <c r="X243" s="48">
        <v>1862500.5</v>
      </c>
      <c r="Y243" s="48">
        <v>1464874.25</v>
      </c>
      <c r="Z243" s="48">
        <v>1549490.25</v>
      </c>
      <c r="AA243" s="48">
        <v>1446012</v>
      </c>
      <c r="AB243" s="48">
        <v>1531018.62</v>
      </c>
      <c r="AC243" s="48">
        <v>1449383.75</v>
      </c>
      <c r="AD243" s="48">
        <v>2002991.88</v>
      </c>
      <c r="AE243" s="48">
        <v>1353737.12</v>
      </c>
      <c r="AF243" s="48">
        <v>1368897.38</v>
      </c>
      <c r="AG243" s="48">
        <v>1448434.88</v>
      </c>
      <c r="AH243" s="48">
        <v>1561838.12</v>
      </c>
    </row>
    <row r="244" spans="1:34">
      <c r="A244" s="48">
        <v>2544338</v>
      </c>
      <c r="B244" s="49" t="s">
        <v>627</v>
      </c>
      <c r="C244" s="49" t="s">
        <v>628</v>
      </c>
      <c r="D244" s="49" t="s">
        <v>629</v>
      </c>
      <c r="E244" s="48">
        <v>1227362.1200000001</v>
      </c>
      <c r="F244" s="48">
        <v>859448.19</v>
      </c>
      <c r="G244" s="48">
        <v>1303515.1200000001</v>
      </c>
      <c r="H244" s="48">
        <v>1258247.3799999999</v>
      </c>
      <c r="I244" s="48">
        <v>1202808.3799999999</v>
      </c>
      <c r="J244" s="48">
        <v>517786.38</v>
      </c>
      <c r="K244" s="48">
        <v>393673.78</v>
      </c>
      <c r="L244" s="48">
        <v>331347.28000000003</v>
      </c>
      <c r="M244" s="48">
        <v>592764.12</v>
      </c>
      <c r="N244" s="48">
        <v>713207</v>
      </c>
      <c r="O244" s="48">
        <v>260069.58</v>
      </c>
      <c r="P244" s="48">
        <v>257169.34</v>
      </c>
      <c r="Q244" s="48">
        <v>461050.88</v>
      </c>
      <c r="R244" s="48">
        <v>142556.62</v>
      </c>
      <c r="S244" s="48">
        <v>123380.12</v>
      </c>
      <c r="T244" s="48">
        <v>1516921</v>
      </c>
      <c r="U244" s="48">
        <v>1505925.5</v>
      </c>
      <c r="V244" s="48">
        <v>2067512.88</v>
      </c>
      <c r="W244" s="48">
        <v>2104828.5</v>
      </c>
      <c r="X244" s="48">
        <v>2050639.12</v>
      </c>
      <c r="Y244" s="48">
        <v>1188961.75</v>
      </c>
      <c r="Z244" s="48">
        <v>1213602.5</v>
      </c>
      <c r="AA244" s="48">
        <v>1271647</v>
      </c>
      <c r="AB244" s="48">
        <v>1265058.75</v>
      </c>
      <c r="AC244" s="48">
        <v>1436873.88</v>
      </c>
      <c r="AD244" s="48">
        <v>1209297.6200000001</v>
      </c>
      <c r="AE244" s="48">
        <v>1050170.5</v>
      </c>
      <c r="AF244" s="48">
        <v>1101183.5</v>
      </c>
      <c r="AG244" s="48">
        <v>486862.78</v>
      </c>
      <c r="AH244" s="48">
        <v>433146.66</v>
      </c>
    </row>
    <row r="245" spans="1:34">
      <c r="A245" s="48">
        <v>2544131</v>
      </c>
      <c r="B245" s="49" t="s">
        <v>630</v>
      </c>
      <c r="C245" s="49" t="s">
        <v>631</v>
      </c>
      <c r="D245" s="49" t="s">
        <v>632</v>
      </c>
      <c r="E245" s="48">
        <v>1503889.25</v>
      </c>
      <c r="F245" s="48">
        <v>1508588.75</v>
      </c>
      <c r="G245" s="48">
        <v>1112851.25</v>
      </c>
      <c r="H245" s="48">
        <v>1283216.3799999999</v>
      </c>
      <c r="I245" s="48">
        <v>1295344.25</v>
      </c>
      <c r="J245" s="48">
        <v>1336756.5</v>
      </c>
      <c r="K245" s="48">
        <v>997956.75</v>
      </c>
      <c r="L245" s="48">
        <v>858846.06</v>
      </c>
      <c r="M245" s="48">
        <v>1100917.25</v>
      </c>
      <c r="N245" s="48">
        <v>1314980</v>
      </c>
      <c r="O245" s="48">
        <v>550829.56000000006</v>
      </c>
      <c r="P245" s="48">
        <v>614544.38</v>
      </c>
      <c r="Q245" s="48">
        <v>779526.31</v>
      </c>
      <c r="R245" s="48">
        <v>471165.84</v>
      </c>
      <c r="S245" s="48">
        <v>388702.38</v>
      </c>
      <c r="T245" s="48">
        <v>2161228</v>
      </c>
      <c r="U245" s="48">
        <v>2410443.5</v>
      </c>
      <c r="V245" s="48">
        <v>1755417.75</v>
      </c>
      <c r="W245" s="48">
        <v>1998066.62</v>
      </c>
      <c r="X245" s="48">
        <v>2147286</v>
      </c>
      <c r="Y245" s="48">
        <v>3391933.25</v>
      </c>
      <c r="Z245" s="48">
        <v>3436047</v>
      </c>
      <c r="AA245" s="48">
        <v>3681079</v>
      </c>
      <c r="AB245" s="48">
        <v>2562398.5</v>
      </c>
      <c r="AC245" s="48">
        <v>2463126.25</v>
      </c>
      <c r="AD245" s="48">
        <v>2559237.75</v>
      </c>
      <c r="AE245" s="48">
        <v>2005259.38</v>
      </c>
      <c r="AF245" s="48">
        <v>1774924.25</v>
      </c>
      <c r="AG245" s="48">
        <v>2382387.75</v>
      </c>
      <c r="AH245" s="48">
        <v>2103464.25</v>
      </c>
    </row>
    <row r="246" spans="1:34">
      <c r="A246" s="48">
        <v>2541897</v>
      </c>
      <c r="B246" s="49" t="s">
        <v>633</v>
      </c>
      <c r="C246" s="49" t="s">
        <v>634</v>
      </c>
      <c r="D246" s="49" t="s">
        <v>635</v>
      </c>
      <c r="E246" s="48">
        <v>1812817.5</v>
      </c>
      <c r="F246" s="48">
        <v>1440674.12</v>
      </c>
      <c r="G246" s="48">
        <v>1400512.5</v>
      </c>
      <c r="H246" s="48">
        <v>1386020.5</v>
      </c>
      <c r="I246" s="48">
        <v>1409309.88</v>
      </c>
      <c r="J246" s="48">
        <v>930406.5</v>
      </c>
      <c r="K246" s="48">
        <v>780013</v>
      </c>
      <c r="L246" s="48">
        <v>590295.62</v>
      </c>
      <c r="M246" s="48">
        <v>1301908.5</v>
      </c>
      <c r="N246" s="48">
        <v>1433618.38</v>
      </c>
      <c r="O246" s="48">
        <v>767899.69</v>
      </c>
      <c r="P246" s="48">
        <v>642854.93999999994</v>
      </c>
      <c r="Q246" s="48">
        <v>851138.44</v>
      </c>
      <c r="R246" s="48">
        <v>307670.25</v>
      </c>
      <c r="S246" s="48">
        <v>321968.75</v>
      </c>
      <c r="T246" s="48">
        <v>2663162</v>
      </c>
      <c r="U246" s="48">
        <v>2460207.25</v>
      </c>
      <c r="V246" s="48">
        <v>2383675.75</v>
      </c>
      <c r="W246" s="48">
        <v>2301826.5</v>
      </c>
      <c r="X246" s="48">
        <v>2256962</v>
      </c>
      <c r="Y246" s="48">
        <v>2134374.25</v>
      </c>
      <c r="Z246" s="48">
        <v>2226868.5</v>
      </c>
      <c r="AA246" s="48">
        <v>2304945</v>
      </c>
      <c r="AB246" s="48">
        <v>2696976.25</v>
      </c>
      <c r="AC246" s="48">
        <v>2590403.5</v>
      </c>
      <c r="AD246" s="48">
        <v>3315081.75</v>
      </c>
      <c r="AE246" s="48">
        <v>2123477.5</v>
      </c>
      <c r="AF246" s="48">
        <v>1826717.75</v>
      </c>
      <c r="AG246" s="48">
        <v>1337499.25</v>
      </c>
      <c r="AH246" s="48">
        <v>1650334.75</v>
      </c>
    </row>
    <row r="247" spans="1:34">
      <c r="A247" s="48">
        <v>2546185</v>
      </c>
      <c r="B247" s="49" t="s">
        <v>636</v>
      </c>
      <c r="C247" s="49" t="s">
        <v>637</v>
      </c>
      <c r="D247" s="49" t="s">
        <v>638</v>
      </c>
      <c r="E247" s="48">
        <v>607809.75</v>
      </c>
      <c r="F247" s="48">
        <v>472008.47</v>
      </c>
      <c r="G247" s="48">
        <v>459412.06</v>
      </c>
      <c r="H247" s="48">
        <v>371888</v>
      </c>
      <c r="I247" s="48">
        <v>382193.25</v>
      </c>
      <c r="J247" s="48">
        <v>494832.66</v>
      </c>
      <c r="K247" s="48">
        <v>391450.72</v>
      </c>
      <c r="L247" s="48">
        <v>260422.56</v>
      </c>
      <c r="M247" s="48">
        <v>382065.62</v>
      </c>
      <c r="N247" s="48">
        <v>458094.44</v>
      </c>
      <c r="O247" s="48">
        <v>173007.34</v>
      </c>
      <c r="P247" s="48">
        <v>182209.81</v>
      </c>
      <c r="Q247" s="48">
        <v>291458.44</v>
      </c>
      <c r="R247" s="48">
        <v>121832.12</v>
      </c>
      <c r="S247" s="48">
        <v>128869.29</v>
      </c>
      <c r="T247" s="48">
        <v>666123.62</v>
      </c>
      <c r="U247" s="48">
        <v>691729.38</v>
      </c>
      <c r="V247" s="48">
        <v>594154.75</v>
      </c>
      <c r="W247" s="48">
        <v>549407.93999999994</v>
      </c>
      <c r="X247" s="48">
        <v>583514.43999999994</v>
      </c>
      <c r="Y247" s="48">
        <v>1148715.8799999999</v>
      </c>
      <c r="Z247" s="48">
        <v>1193291.6200000001</v>
      </c>
      <c r="AA247" s="48">
        <v>1039689.12</v>
      </c>
      <c r="AB247" s="48">
        <v>784505.06</v>
      </c>
      <c r="AC247" s="48">
        <v>786456.56</v>
      </c>
      <c r="AD247" s="48">
        <v>876755.31</v>
      </c>
      <c r="AE247" s="48">
        <v>709821.56</v>
      </c>
      <c r="AF247" s="48">
        <v>632779.43999999994</v>
      </c>
      <c r="AG247" s="48">
        <v>708738.88</v>
      </c>
      <c r="AH247" s="48">
        <v>820526.25</v>
      </c>
    </row>
    <row r="248" spans="1:34">
      <c r="A248" s="48">
        <v>2546416</v>
      </c>
      <c r="B248" s="49" t="s">
        <v>639</v>
      </c>
      <c r="C248" s="49" t="s">
        <v>640</v>
      </c>
      <c r="D248" s="49" t="s">
        <v>641</v>
      </c>
      <c r="E248" s="48">
        <v>1290783.6200000001</v>
      </c>
      <c r="F248" s="48">
        <v>1029099.88</v>
      </c>
      <c r="G248" s="48">
        <v>1254340</v>
      </c>
      <c r="H248" s="48">
        <v>1251745</v>
      </c>
      <c r="I248" s="48">
        <v>1149845.1200000001</v>
      </c>
      <c r="J248" s="48">
        <v>533229.31000000006</v>
      </c>
      <c r="K248" s="48">
        <v>483069.19</v>
      </c>
      <c r="L248" s="48">
        <v>337776.81</v>
      </c>
      <c r="M248" s="48">
        <v>690058.5</v>
      </c>
      <c r="N248" s="48">
        <v>732387.5</v>
      </c>
      <c r="O248" s="48">
        <v>419414.41</v>
      </c>
      <c r="P248" s="48">
        <v>345741.19</v>
      </c>
      <c r="Q248" s="48">
        <v>520856.47</v>
      </c>
      <c r="R248" s="48">
        <v>220254.39</v>
      </c>
      <c r="S248" s="48">
        <v>230006.33</v>
      </c>
      <c r="T248" s="48">
        <v>2651833.5</v>
      </c>
      <c r="U248" s="48">
        <v>2073797</v>
      </c>
      <c r="V248" s="48">
        <v>3100746.75</v>
      </c>
      <c r="W248" s="48">
        <v>2849347</v>
      </c>
      <c r="X248" s="48">
        <v>2906308.5</v>
      </c>
      <c r="Y248" s="48">
        <v>974140</v>
      </c>
      <c r="Z248" s="48">
        <v>1152375.6200000001</v>
      </c>
      <c r="AA248" s="48">
        <v>922968.12</v>
      </c>
      <c r="AB248" s="48">
        <v>1377185.25</v>
      </c>
      <c r="AC248" s="48">
        <v>1248572.3799999999</v>
      </c>
      <c r="AD248" s="48">
        <v>1386215.62</v>
      </c>
      <c r="AE248" s="48">
        <v>573178.93999999994</v>
      </c>
      <c r="AF248" s="48">
        <v>763405.19</v>
      </c>
      <c r="AG248" s="48">
        <v>592470.5</v>
      </c>
      <c r="AH248" s="48">
        <v>618862.31000000006</v>
      </c>
    </row>
    <row r="249" spans="1:34">
      <c r="A249" s="48">
        <v>2546935</v>
      </c>
      <c r="B249" s="49" t="s">
        <v>642</v>
      </c>
      <c r="C249" s="49" t="s">
        <v>643</v>
      </c>
      <c r="D249" s="49" t="s">
        <v>644</v>
      </c>
      <c r="E249" s="48">
        <v>1744998.5</v>
      </c>
      <c r="F249" s="48">
        <v>1136958.1200000001</v>
      </c>
      <c r="G249" s="48">
        <v>1039921.88</v>
      </c>
      <c r="H249" s="48">
        <v>944344.44</v>
      </c>
      <c r="I249" s="48">
        <v>932401.31</v>
      </c>
      <c r="J249" s="48">
        <v>540678.88</v>
      </c>
      <c r="K249" s="48">
        <v>446391.47</v>
      </c>
      <c r="L249" s="48">
        <v>261006.52</v>
      </c>
      <c r="M249" s="48">
        <v>590514.5</v>
      </c>
      <c r="N249" s="48">
        <v>635628.62</v>
      </c>
      <c r="O249" s="48">
        <v>246306.39</v>
      </c>
      <c r="P249" s="48">
        <v>684964.38</v>
      </c>
      <c r="Q249" s="48">
        <v>2018674.38</v>
      </c>
      <c r="R249" s="48">
        <v>454043.53</v>
      </c>
      <c r="S249" s="48">
        <v>516757.22</v>
      </c>
      <c r="T249" s="48">
        <v>2030784.12</v>
      </c>
      <c r="U249" s="48">
        <v>1792657</v>
      </c>
      <c r="V249" s="48">
        <v>1587888.75</v>
      </c>
      <c r="W249" s="48">
        <v>1413596.12</v>
      </c>
      <c r="X249" s="48">
        <v>1383351.62</v>
      </c>
      <c r="Y249" s="48">
        <v>1468610</v>
      </c>
      <c r="Z249" s="48">
        <v>1468064.38</v>
      </c>
      <c r="AA249" s="48">
        <v>1127552.25</v>
      </c>
      <c r="AB249" s="48">
        <v>1359840.62</v>
      </c>
      <c r="AC249" s="48">
        <v>1224434.5</v>
      </c>
      <c r="AD249" s="48">
        <v>1188219.8799999999</v>
      </c>
      <c r="AE249" s="48">
        <v>2336449.5</v>
      </c>
      <c r="AF249" s="48">
        <v>4360980.5</v>
      </c>
      <c r="AG249" s="48">
        <v>2486724.25</v>
      </c>
      <c r="AH249" s="48">
        <v>3098576</v>
      </c>
    </row>
    <row r="250" spans="1:34">
      <c r="A250" s="48">
        <v>2543432</v>
      </c>
      <c r="B250" s="49" t="s">
        <v>645</v>
      </c>
      <c r="C250" s="49" t="s">
        <v>646</v>
      </c>
      <c r="D250" s="49" t="s">
        <v>647</v>
      </c>
      <c r="E250" s="48">
        <v>1229807.5</v>
      </c>
      <c r="F250" s="48">
        <v>968993.12</v>
      </c>
      <c r="G250" s="48">
        <v>938623.62</v>
      </c>
      <c r="H250" s="48">
        <v>945100.31</v>
      </c>
      <c r="I250" s="48">
        <v>911026.69</v>
      </c>
      <c r="J250" s="48">
        <v>742204.31</v>
      </c>
      <c r="K250" s="48">
        <v>581720.25</v>
      </c>
      <c r="L250" s="48">
        <v>446669.34</v>
      </c>
      <c r="M250" s="48">
        <v>711498.94</v>
      </c>
      <c r="N250" s="48">
        <v>822724.88</v>
      </c>
      <c r="O250" s="48">
        <v>373842.16</v>
      </c>
      <c r="P250" s="48">
        <v>1035091.38</v>
      </c>
      <c r="Q250" s="48">
        <v>1607057.75</v>
      </c>
      <c r="R250" s="48">
        <v>661327.81000000006</v>
      </c>
      <c r="S250" s="48">
        <v>690788.25</v>
      </c>
      <c r="T250" s="48">
        <v>956453.44</v>
      </c>
      <c r="U250" s="48">
        <v>1159030</v>
      </c>
      <c r="V250" s="48">
        <v>979929.44</v>
      </c>
      <c r="W250" s="48">
        <v>951806.62</v>
      </c>
      <c r="X250" s="48">
        <v>973491.12</v>
      </c>
      <c r="Y250" s="48">
        <v>1167628.25</v>
      </c>
      <c r="Z250" s="48">
        <v>1193859.25</v>
      </c>
      <c r="AA250" s="48">
        <v>1198970.75</v>
      </c>
      <c r="AB250" s="48">
        <v>1076062.1200000001</v>
      </c>
      <c r="AC250" s="48">
        <v>1050922.5</v>
      </c>
      <c r="AD250" s="48">
        <v>1129316.5</v>
      </c>
      <c r="AE250" s="48">
        <v>2337441</v>
      </c>
      <c r="AF250" s="48">
        <v>2434398</v>
      </c>
      <c r="AG250" s="48">
        <v>2654715.5</v>
      </c>
      <c r="AH250" s="48">
        <v>3118262.5</v>
      </c>
    </row>
    <row r="251" spans="1:34">
      <c r="A251" s="48">
        <v>2546381</v>
      </c>
      <c r="B251" s="49" t="s">
        <v>648</v>
      </c>
      <c r="C251" s="49" t="s">
        <v>649</v>
      </c>
      <c r="D251" s="49" t="s">
        <v>650</v>
      </c>
      <c r="E251" s="48">
        <v>1947921.75</v>
      </c>
      <c r="F251" s="48">
        <v>1560821.38</v>
      </c>
      <c r="G251" s="48">
        <v>1227353.6200000001</v>
      </c>
      <c r="H251" s="48">
        <v>1332858</v>
      </c>
      <c r="I251" s="48">
        <v>1577497.38</v>
      </c>
      <c r="J251" s="48">
        <v>1360092.5</v>
      </c>
      <c r="K251" s="48">
        <v>980482.88</v>
      </c>
      <c r="L251" s="48">
        <v>654147.06000000006</v>
      </c>
      <c r="M251" s="48">
        <v>1248687.25</v>
      </c>
      <c r="N251" s="48">
        <v>1411612.38</v>
      </c>
      <c r="O251" s="48">
        <v>582154.31000000006</v>
      </c>
      <c r="P251" s="48">
        <v>329453.75</v>
      </c>
      <c r="Q251" s="48">
        <v>481732.59</v>
      </c>
      <c r="R251" s="48">
        <v>162007.66</v>
      </c>
      <c r="S251" s="48">
        <v>217084.16</v>
      </c>
      <c r="T251" s="48">
        <v>3303503.25</v>
      </c>
      <c r="U251" s="48">
        <v>3278423</v>
      </c>
      <c r="V251" s="48">
        <v>2461750.5</v>
      </c>
      <c r="W251" s="48">
        <v>2596039.5</v>
      </c>
      <c r="X251" s="48">
        <v>3037694.5</v>
      </c>
      <c r="Y251" s="48">
        <v>3321445.25</v>
      </c>
      <c r="Z251" s="48">
        <v>3283775.75</v>
      </c>
      <c r="AA251" s="48">
        <v>2397133</v>
      </c>
      <c r="AB251" s="48">
        <v>2964567.25</v>
      </c>
      <c r="AC251" s="48">
        <v>2894817</v>
      </c>
      <c r="AD251" s="48">
        <v>2321949.75</v>
      </c>
      <c r="AE251" s="48">
        <v>603208.68999999994</v>
      </c>
      <c r="AF251" s="48">
        <v>757639.75</v>
      </c>
      <c r="AG251" s="48">
        <v>304269.03000000003</v>
      </c>
      <c r="AH251" s="48">
        <v>357681.81</v>
      </c>
    </row>
    <row r="252" spans="1:34">
      <c r="A252" s="48">
        <v>2546260</v>
      </c>
      <c r="B252" s="49" t="s">
        <v>651</v>
      </c>
      <c r="C252" s="49" t="s">
        <v>652</v>
      </c>
      <c r="D252" s="49" t="s">
        <v>653</v>
      </c>
      <c r="E252" s="48">
        <v>1681989.5</v>
      </c>
      <c r="F252" s="48">
        <v>1381022.62</v>
      </c>
      <c r="G252" s="48">
        <v>1246646</v>
      </c>
      <c r="H252" s="48">
        <v>1152553</v>
      </c>
      <c r="I252" s="48">
        <v>1169381.75</v>
      </c>
      <c r="J252" s="48">
        <v>1150481.3799999999</v>
      </c>
      <c r="K252" s="48">
        <v>889949.62</v>
      </c>
      <c r="L252" s="48">
        <v>711135.69</v>
      </c>
      <c r="M252" s="48">
        <v>1274375.25</v>
      </c>
      <c r="N252" s="48">
        <v>1466530.12</v>
      </c>
      <c r="O252" s="48">
        <v>778225.31</v>
      </c>
      <c r="P252" s="48">
        <v>2282562.25</v>
      </c>
      <c r="Q252" s="48">
        <v>2786473.25</v>
      </c>
      <c r="R252" s="48">
        <v>870477.5</v>
      </c>
      <c r="S252" s="48">
        <v>1159636.5</v>
      </c>
      <c r="T252" s="48">
        <v>2105489.75</v>
      </c>
      <c r="U252" s="48">
        <v>2275694</v>
      </c>
      <c r="V252" s="48">
        <v>1751877.25</v>
      </c>
      <c r="W252" s="48">
        <v>1745932</v>
      </c>
      <c r="X252" s="48">
        <v>1786881</v>
      </c>
      <c r="Y252" s="48">
        <v>2705915</v>
      </c>
      <c r="Z252" s="48">
        <v>2962301</v>
      </c>
      <c r="AA252" s="48">
        <v>2949434.25</v>
      </c>
      <c r="AB252" s="48">
        <v>2630560.25</v>
      </c>
      <c r="AC252" s="48">
        <v>2626723.75</v>
      </c>
      <c r="AD252" s="48">
        <v>3567432.25</v>
      </c>
      <c r="AE252" s="48">
        <v>7347516</v>
      </c>
      <c r="AF252" s="48">
        <v>6065329</v>
      </c>
      <c r="AG252" s="48">
        <v>4450576.5</v>
      </c>
      <c r="AH252" s="48">
        <v>6398351</v>
      </c>
    </row>
    <row r="253" spans="1:34">
      <c r="A253" s="48">
        <v>2544366</v>
      </c>
      <c r="B253" s="49" t="s">
        <v>654</v>
      </c>
      <c r="C253" s="49" t="s">
        <v>655</v>
      </c>
      <c r="D253" s="49" t="s">
        <v>656</v>
      </c>
      <c r="E253" s="48">
        <v>2343159.5</v>
      </c>
      <c r="F253" s="48">
        <v>1938226.12</v>
      </c>
      <c r="G253" s="48">
        <v>1015697.69</v>
      </c>
      <c r="H253" s="48">
        <v>1055292.75</v>
      </c>
      <c r="I253" s="48">
        <v>1158097</v>
      </c>
      <c r="J253" s="48">
        <v>1148168.6200000001</v>
      </c>
      <c r="K253" s="48">
        <v>771194.44</v>
      </c>
      <c r="L253" s="48">
        <v>1043467.19</v>
      </c>
      <c r="M253" s="48">
        <v>1189728.8799999999</v>
      </c>
      <c r="N253" s="48">
        <v>1508426.88</v>
      </c>
      <c r="O253" s="48">
        <v>449705.59</v>
      </c>
      <c r="P253" s="48">
        <v>305422.28000000003</v>
      </c>
      <c r="Q253" s="48">
        <v>438626</v>
      </c>
      <c r="R253" s="48">
        <v>194709.64</v>
      </c>
      <c r="S253" s="48">
        <v>236321.73</v>
      </c>
      <c r="T253" s="48">
        <v>2828717.25</v>
      </c>
      <c r="U253" s="48">
        <v>3325401</v>
      </c>
      <c r="V253" s="48">
        <v>1481853</v>
      </c>
      <c r="W253" s="48">
        <v>1529397.62</v>
      </c>
      <c r="X253" s="48">
        <v>1777644.38</v>
      </c>
      <c r="Y253" s="48">
        <v>2758191.75</v>
      </c>
      <c r="Z253" s="48">
        <v>2488930.75</v>
      </c>
      <c r="AA253" s="48">
        <v>4469491.5</v>
      </c>
      <c r="AB253" s="48">
        <v>2587361.5</v>
      </c>
      <c r="AC253" s="48">
        <v>2823700.75</v>
      </c>
      <c r="AD253" s="48">
        <v>2083160.12</v>
      </c>
      <c r="AE253" s="48">
        <v>867326.12</v>
      </c>
      <c r="AF253" s="48">
        <v>788842.5</v>
      </c>
      <c r="AG253" s="48">
        <v>833654.75</v>
      </c>
      <c r="AH253" s="48">
        <v>1137521</v>
      </c>
    </row>
    <row r="254" spans="1:34">
      <c r="A254" s="48">
        <v>2542669</v>
      </c>
      <c r="B254" s="49" t="s">
        <v>657</v>
      </c>
      <c r="C254" s="49" t="s">
        <v>658</v>
      </c>
      <c r="D254" s="49" t="s">
        <v>659</v>
      </c>
      <c r="E254" s="48">
        <v>1490638</v>
      </c>
      <c r="F254" s="48">
        <v>1166284.6200000001</v>
      </c>
      <c r="G254" s="48">
        <v>847445.06</v>
      </c>
      <c r="H254" s="48">
        <v>719476</v>
      </c>
      <c r="I254" s="48">
        <v>733675.38</v>
      </c>
      <c r="J254" s="48">
        <v>1400530.62</v>
      </c>
      <c r="K254" s="48">
        <v>948816.81</v>
      </c>
      <c r="L254" s="48">
        <v>782139.69</v>
      </c>
      <c r="M254" s="48">
        <v>1050966.75</v>
      </c>
      <c r="N254" s="48">
        <v>1336755.1200000001</v>
      </c>
      <c r="O254" s="48">
        <v>374256.31</v>
      </c>
      <c r="P254" s="48">
        <v>481429.19</v>
      </c>
      <c r="Q254" s="48">
        <v>803213.19</v>
      </c>
      <c r="R254" s="48">
        <v>219244.59</v>
      </c>
      <c r="S254" s="48">
        <v>291256.34000000003</v>
      </c>
      <c r="T254" s="48">
        <v>593839.18999999994</v>
      </c>
      <c r="U254" s="48">
        <v>609389.25</v>
      </c>
      <c r="V254" s="48">
        <v>596949.56000000006</v>
      </c>
      <c r="W254" s="48">
        <v>587530</v>
      </c>
      <c r="X254" s="48">
        <v>525043.43999999994</v>
      </c>
      <c r="Y254" s="48">
        <v>717253.75</v>
      </c>
      <c r="Z254" s="48">
        <v>546815.12</v>
      </c>
      <c r="AA254" s="48">
        <v>737334.94</v>
      </c>
      <c r="AB254" s="48">
        <v>535925.25</v>
      </c>
      <c r="AC254" s="48">
        <v>582110.25</v>
      </c>
      <c r="AD254" s="48">
        <v>39319.589999999997</v>
      </c>
      <c r="AE254" s="48">
        <v>406197.53</v>
      </c>
      <c r="AF254" s="48">
        <v>652859.62</v>
      </c>
      <c r="AG254" s="48">
        <v>76369.8</v>
      </c>
      <c r="AH254" s="48">
        <v>132118.72</v>
      </c>
    </row>
    <row r="255" spans="1:34">
      <c r="A255" s="48">
        <v>2546643</v>
      </c>
      <c r="B255" s="49" t="s">
        <v>660</v>
      </c>
      <c r="C255" s="49" t="s">
        <v>661</v>
      </c>
      <c r="D255" s="49" t="s">
        <v>662</v>
      </c>
      <c r="E255" s="48">
        <v>962975.44</v>
      </c>
      <c r="F255" s="48">
        <v>665297.38</v>
      </c>
      <c r="G255" s="48">
        <v>1189591.6200000001</v>
      </c>
      <c r="H255" s="48">
        <v>1218203</v>
      </c>
      <c r="I255" s="48">
        <v>1166494.25</v>
      </c>
      <c r="J255" s="48">
        <v>475542.31</v>
      </c>
      <c r="K255" s="48">
        <v>344579.06</v>
      </c>
      <c r="L255" s="48">
        <v>230852.25</v>
      </c>
      <c r="M255" s="48">
        <v>536699.75</v>
      </c>
      <c r="N255" s="48">
        <v>554954.25</v>
      </c>
      <c r="O255" s="48">
        <v>267288.34000000003</v>
      </c>
      <c r="P255" s="48">
        <v>334961.34000000003</v>
      </c>
      <c r="Q255" s="48">
        <v>645959.56000000006</v>
      </c>
      <c r="R255" s="48">
        <v>161224.01999999999</v>
      </c>
      <c r="S255" s="48">
        <v>197938.02</v>
      </c>
      <c r="T255" s="48">
        <v>1692865.5</v>
      </c>
      <c r="U255" s="48">
        <v>1241239.25</v>
      </c>
      <c r="V255" s="48">
        <v>2705995.25</v>
      </c>
      <c r="W255" s="48">
        <v>2361564</v>
      </c>
      <c r="X255" s="48">
        <v>2191277.25</v>
      </c>
      <c r="Y255" s="48">
        <v>916725.62</v>
      </c>
      <c r="Z255" s="48">
        <v>878049.69</v>
      </c>
      <c r="AA255" s="48">
        <v>759272.75</v>
      </c>
      <c r="AB255" s="48">
        <v>1052208.8799999999</v>
      </c>
      <c r="AC255" s="48">
        <v>931476.56</v>
      </c>
      <c r="AD255" s="48">
        <v>943366</v>
      </c>
      <c r="AE255" s="48">
        <v>919869.88</v>
      </c>
      <c r="AF255" s="48">
        <v>1485720.12</v>
      </c>
      <c r="AG255" s="48">
        <v>509128.53</v>
      </c>
      <c r="AH255" s="48">
        <v>1006267.06</v>
      </c>
    </row>
    <row r="256" spans="1:34">
      <c r="A256" s="48">
        <v>2542507</v>
      </c>
      <c r="B256" s="49" t="s">
        <v>663</v>
      </c>
      <c r="C256" s="49" t="s">
        <v>238</v>
      </c>
      <c r="D256" s="49" t="s">
        <v>664</v>
      </c>
      <c r="E256" s="48">
        <v>10513817</v>
      </c>
      <c r="F256" s="48">
        <v>9759142</v>
      </c>
      <c r="G256" s="48">
        <v>12734033</v>
      </c>
      <c r="H256" s="48">
        <v>13241264</v>
      </c>
      <c r="I256" s="48">
        <v>12896794</v>
      </c>
      <c r="J256" s="48">
        <v>7801264</v>
      </c>
      <c r="K256" s="48">
        <v>6727902.5</v>
      </c>
      <c r="L256" s="48">
        <v>5157221</v>
      </c>
      <c r="M256" s="48">
        <v>10070255</v>
      </c>
      <c r="N256" s="48">
        <v>10347423</v>
      </c>
      <c r="O256" s="48">
        <v>5943336</v>
      </c>
      <c r="P256" s="48">
        <v>6645054</v>
      </c>
      <c r="Q256" s="48">
        <v>9760815</v>
      </c>
      <c r="R256" s="48">
        <v>5795888</v>
      </c>
      <c r="S256" s="48">
        <v>4576063.5</v>
      </c>
      <c r="T256" s="48">
        <v>61914.63</v>
      </c>
      <c r="U256" s="48">
        <v>85376.91</v>
      </c>
      <c r="V256" s="48">
        <v>86286.27</v>
      </c>
      <c r="W256" s="48">
        <v>87473.61</v>
      </c>
      <c r="X256" s="48">
        <v>99652.15</v>
      </c>
      <c r="Y256" s="48">
        <v>89066.7</v>
      </c>
      <c r="Z256" s="48">
        <v>74279.92</v>
      </c>
      <c r="AA256" s="48">
        <v>68051.320000000007</v>
      </c>
      <c r="AB256" s="48">
        <v>89834.59</v>
      </c>
      <c r="AC256" s="48">
        <v>87791.74</v>
      </c>
      <c r="AD256" s="48">
        <v>88115.48</v>
      </c>
      <c r="AE256" s="48">
        <v>49961.48</v>
      </c>
      <c r="AF256" s="48">
        <v>75008.45</v>
      </c>
      <c r="AG256" s="48">
        <v>110904.13</v>
      </c>
      <c r="AH256" s="48">
        <v>166892.85999999999</v>
      </c>
    </row>
    <row r="257" spans="1:34">
      <c r="A257" s="48">
        <v>2543358</v>
      </c>
      <c r="B257" s="49" t="s">
        <v>665</v>
      </c>
      <c r="C257" s="49" t="s">
        <v>666</v>
      </c>
      <c r="D257" s="49" t="s">
        <v>667</v>
      </c>
      <c r="E257" s="48">
        <v>3366098.75</v>
      </c>
      <c r="F257" s="48">
        <v>3024090</v>
      </c>
      <c r="G257" s="48">
        <v>2542050.25</v>
      </c>
      <c r="H257" s="48">
        <v>2581079.25</v>
      </c>
      <c r="I257" s="48">
        <v>2493553</v>
      </c>
      <c r="J257" s="48">
        <v>2295673.25</v>
      </c>
      <c r="K257" s="48">
        <v>1564150</v>
      </c>
      <c r="L257" s="48">
        <v>1111595.75</v>
      </c>
      <c r="M257" s="48">
        <v>2272641.25</v>
      </c>
      <c r="N257" s="48">
        <v>2650042</v>
      </c>
      <c r="O257" s="48">
        <v>1028373.69</v>
      </c>
      <c r="P257" s="48">
        <v>2365494</v>
      </c>
      <c r="Q257" s="48">
        <v>3836492.5</v>
      </c>
      <c r="R257" s="48">
        <v>1899768</v>
      </c>
      <c r="S257" s="48">
        <v>1824726</v>
      </c>
      <c r="T257" s="48">
        <v>5366282.5</v>
      </c>
      <c r="U257" s="48">
        <v>5749603</v>
      </c>
      <c r="V257" s="48">
        <v>4299874.5</v>
      </c>
      <c r="W257" s="48">
        <v>3980307</v>
      </c>
      <c r="X257" s="48">
        <v>4300717</v>
      </c>
      <c r="Y257" s="48">
        <v>5379208.5</v>
      </c>
      <c r="Z257" s="48">
        <v>4909664.5</v>
      </c>
      <c r="AA257" s="48">
        <v>4691455.5</v>
      </c>
      <c r="AB257" s="48">
        <v>4890682.5</v>
      </c>
      <c r="AC257" s="48">
        <v>4896312</v>
      </c>
      <c r="AD257" s="48">
        <v>4216987</v>
      </c>
      <c r="AE257" s="48">
        <v>7610808</v>
      </c>
      <c r="AF257" s="48">
        <v>8058713</v>
      </c>
      <c r="AG257" s="48">
        <v>9079045</v>
      </c>
      <c r="AH257" s="48">
        <v>9388386</v>
      </c>
    </row>
    <row r="258" spans="1:34">
      <c r="A258" s="48">
        <v>2541828</v>
      </c>
      <c r="B258" s="49" t="s">
        <v>668</v>
      </c>
      <c r="C258" s="49" t="s">
        <v>669</v>
      </c>
      <c r="D258" s="49" t="s">
        <v>670</v>
      </c>
      <c r="E258" s="48">
        <v>1216577.1200000001</v>
      </c>
      <c r="F258" s="48">
        <v>993952.06</v>
      </c>
      <c r="G258" s="48">
        <v>778337.94</v>
      </c>
      <c r="H258" s="48">
        <v>731969.19</v>
      </c>
      <c r="I258" s="48">
        <v>723985.25</v>
      </c>
      <c r="J258" s="48">
        <v>1103494.5</v>
      </c>
      <c r="K258" s="48">
        <v>851938.12</v>
      </c>
      <c r="L258" s="48">
        <v>522806.72</v>
      </c>
      <c r="M258" s="48">
        <v>958525.62</v>
      </c>
      <c r="N258" s="48">
        <v>1136129.6200000001</v>
      </c>
      <c r="O258" s="48">
        <v>577234.88</v>
      </c>
      <c r="P258" s="48">
        <v>653040.81000000006</v>
      </c>
      <c r="Q258" s="48">
        <v>901631.19</v>
      </c>
      <c r="R258" s="48">
        <v>379624.03</v>
      </c>
      <c r="S258" s="48">
        <v>357147.44</v>
      </c>
      <c r="T258" s="48">
        <v>1156547.1200000001</v>
      </c>
      <c r="U258" s="48">
        <v>1415451.25</v>
      </c>
      <c r="V258" s="48">
        <v>970488.25</v>
      </c>
      <c r="W258" s="48">
        <v>879079.25</v>
      </c>
      <c r="X258" s="48">
        <v>915969.94</v>
      </c>
      <c r="Y258" s="48">
        <v>2159562.75</v>
      </c>
      <c r="Z258" s="48">
        <v>2380730</v>
      </c>
      <c r="AA258" s="48">
        <v>1874496.5</v>
      </c>
      <c r="AB258" s="48">
        <v>1808625.75</v>
      </c>
      <c r="AC258" s="48">
        <v>1773130</v>
      </c>
      <c r="AD258" s="48">
        <v>2556911</v>
      </c>
      <c r="AE258" s="48">
        <v>1894499.88</v>
      </c>
      <c r="AF258" s="48">
        <v>1673981.25</v>
      </c>
      <c r="AG258" s="48">
        <v>1821935.5</v>
      </c>
      <c r="AH258" s="48">
        <v>1918277.75</v>
      </c>
    </row>
    <row r="259" spans="1:34">
      <c r="A259" s="48">
        <v>2545384</v>
      </c>
      <c r="B259" s="49" t="s">
        <v>671</v>
      </c>
      <c r="C259" s="49" t="s">
        <v>672</v>
      </c>
      <c r="D259" s="49" t="s">
        <v>673</v>
      </c>
      <c r="E259" s="48">
        <v>826256.62</v>
      </c>
      <c r="F259" s="48">
        <v>612232.81000000006</v>
      </c>
      <c r="G259" s="48">
        <v>297258.38</v>
      </c>
      <c r="H259" s="48">
        <v>285101.19</v>
      </c>
      <c r="I259" s="48">
        <v>281953.88</v>
      </c>
      <c r="J259" s="48">
        <v>776309.56</v>
      </c>
      <c r="K259" s="48">
        <v>543162.75</v>
      </c>
      <c r="L259" s="48">
        <v>368961.75</v>
      </c>
      <c r="M259" s="48">
        <v>553584.06000000006</v>
      </c>
      <c r="N259" s="48">
        <v>762101</v>
      </c>
      <c r="O259" s="48">
        <v>323037.5</v>
      </c>
      <c r="P259" s="48">
        <v>508756.59</v>
      </c>
      <c r="Q259" s="48">
        <v>416119.41</v>
      </c>
      <c r="R259" s="48">
        <v>301315.34000000003</v>
      </c>
      <c r="S259" s="48">
        <v>319003.5</v>
      </c>
      <c r="T259" s="48">
        <v>1130435</v>
      </c>
      <c r="U259" s="48">
        <v>1096471</v>
      </c>
      <c r="V259" s="48">
        <v>463337.97</v>
      </c>
      <c r="W259" s="48">
        <v>455864.44</v>
      </c>
      <c r="X259" s="48">
        <v>496700.34</v>
      </c>
      <c r="Y259" s="48">
        <v>2016764.62</v>
      </c>
      <c r="Z259" s="48">
        <v>1963674.62</v>
      </c>
      <c r="AA259" s="48">
        <v>1436802.25</v>
      </c>
      <c r="AB259" s="48">
        <v>1413865.88</v>
      </c>
      <c r="AC259" s="48">
        <v>1550784</v>
      </c>
      <c r="AD259" s="48">
        <v>1440539.62</v>
      </c>
      <c r="AE259" s="48">
        <v>1594278.62</v>
      </c>
      <c r="AF259" s="48">
        <v>922761.12</v>
      </c>
      <c r="AG259" s="48">
        <v>1403658.88</v>
      </c>
      <c r="AH259" s="48">
        <v>1618534.62</v>
      </c>
    </row>
    <row r="260" spans="1:34">
      <c r="A260" s="48">
        <v>2542016</v>
      </c>
      <c r="B260" s="49" t="s">
        <v>674</v>
      </c>
      <c r="C260" s="49" t="s">
        <v>675</v>
      </c>
      <c r="D260" s="49" t="s">
        <v>676</v>
      </c>
      <c r="E260" s="48">
        <v>1941166.62</v>
      </c>
      <c r="F260" s="48">
        <v>1455441.5</v>
      </c>
      <c r="G260" s="48">
        <v>2318854.5</v>
      </c>
      <c r="H260" s="48">
        <v>2167737</v>
      </c>
      <c r="I260" s="48">
        <v>2118074.25</v>
      </c>
      <c r="J260" s="48">
        <v>938499.94</v>
      </c>
      <c r="K260" s="48">
        <v>837187.38</v>
      </c>
      <c r="L260" s="48">
        <v>744060.81</v>
      </c>
      <c r="M260" s="48">
        <v>1590278.75</v>
      </c>
      <c r="N260" s="48">
        <v>1728689.62</v>
      </c>
      <c r="O260" s="48">
        <v>661286.06000000006</v>
      </c>
      <c r="P260" s="48">
        <v>649219.18999999994</v>
      </c>
      <c r="Q260" s="48">
        <v>664091.25</v>
      </c>
      <c r="R260" s="48">
        <v>521934.88</v>
      </c>
      <c r="S260" s="48">
        <v>363189.88</v>
      </c>
      <c r="T260" s="50"/>
      <c r="U260" s="50"/>
      <c r="V260" s="50"/>
      <c r="W260" s="50"/>
      <c r="X260" s="50"/>
      <c r="Y260" s="48">
        <v>424974</v>
      </c>
      <c r="Z260" s="48">
        <v>374868.16</v>
      </c>
      <c r="AA260" s="48">
        <v>619897.12</v>
      </c>
      <c r="AB260" s="48">
        <v>717588.62</v>
      </c>
      <c r="AC260" s="48">
        <v>678897.12</v>
      </c>
      <c r="AD260" s="48">
        <v>558274.43999999994</v>
      </c>
      <c r="AE260" s="48">
        <v>318659</v>
      </c>
      <c r="AF260" s="50"/>
      <c r="AG260" s="48">
        <v>210021.62</v>
      </c>
      <c r="AH260" s="50"/>
    </row>
    <row r="261" spans="1:34">
      <c r="A261" s="48">
        <v>2544661</v>
      </c>
      <c r="B261" s="49" t="s">
        <v>677</v>
      </c>
      <c r="C261" s="49" t="s">
        <v>678</v>
      </c>
      <c r="D261" s="49" t="s">
        <v>679</v>
      </c>
      <c r="E261" s="48">
        <v>2100805</v>
      </c>
      <c r="F261" s="48">
        <v>1435893.25</v>
      </c>
      <c r="G261" s="48">
        <v>2283791.5</v>
      </c>
      <c r="H261" s="48">
        <v>2580145</v>
      </c>
      <c r="I261" s="48">
        <v>2207250.75</v>
      </c>
      <c r="J261" s="48">
        <v>1136881.6200000001</v>
      </c>
      <c r="K261" s="48">
        <v>786142.75</v>
      </c>
      <c r="L261" s="48">
        <v>469511.88</v>
      </c>
      <c r="M261" s="48">
        <v>946953.38</v>
      </c>
      <c r="N261" s="48">
        <v>1040596.31</v>
      </c>
      <c r="O261" s="48">
        <v>615935.25</v>
      </c>
      <c r="P261" s="48">
        <v>329616.69</v>
      </c>
      <c r="Q261" s="48">
        <v>532112.88</v>
      </c>
      <c r="R261" s="48">
        <v>219410.81</v>
      </c>
      <c r="S261" s="48">
        <v>163722.12</v>
      </c>
      <c r="T261" s="48">
        <v>19078.63</v>
      </c>
      <c r="U261" s="48">
        <v>19352.509999999998</v>
      </c>
      <c r="V261" s="48">
        <v>22600.43</v>
      </c>
      <c r="W261" s="48">
        <v>26015.75</v>
      </c>
      <c r="X261" s="48">
        <v>30738.97</v>
      </c>
      <c r="Y261" s="48">
        <v>19351.34</v>
      </c>
      <c r="Z261" s="48">
        <v>26619.03</v>
      </c>
      <c r="AA261" s="48">
        <v>17279.54</v>
      </c>
      <c r="AB261" s="48">
        <v>20939.830000000002</v>
      </c>
      <c r="AC261" s="48">
        <v>13099.91</v>
      </c>
      <c r="AD261" s="48">
        <v>20634.87</v>
      </c>
      <c r="AE261" s="48">
        <v>10504.21</v>
      </c>
      <c r="AF261" s="48">
        <v>15209.08</v>
      </c>
      <c r="AG261" s="48">
        <v>13684.17</v>
      </c>
      <c r="AH261" s="48">
        <v>11131.64</v>
      </c>
    </row>
    <row r="262" spans="1:34">
      <c r="A262" s="48">
        <v>2544660</v>
      </c>
      <c r="B262" s="49" t="s">
        <v>680</v>
      </c>
      <c r="C262" s="49" t="s">
        <v>678</v>
      </c>
      <c r="D262" s="49" t="s">
        <v>681</v>
      </c>
      <c r="E262" s="48">
        <v>2102519</v>
      </c>
      <c r="F262" s="48">
        <v>1432352.12</v>
      </c>
      <c r="G262" s="48">
        <v>2277057.25</v>
      </c>
      <c r="H262" s="48">
        <v>2573506</v>
      </c>
      <c r="I262" s="48">
        <v>2199283.5</v>
      </c>
      <c r="J262" s="48">
        <v>1134686.5</v>
      </c>
      <c r="K262" s="48">
        <v>784016.75</v>
      </c>
      <c r="L262" s="48">
        <v>468692.88</v>
      </c>
      <c r="M262" s="48">
        <v>942187.25</v>
      </c>
      <c r="N262" s="48">
        <v>1038424.31</v>
      </c>
      <c r="O262" s="48">
        <v>614999.18999999994</v>
      </c>
      <c r="P262" s="48">
        <v>326472.56</v>
      </c>
      <c r="Q262" s="48">
        <v>528500.75</v>
      </c>
      <c r="R262" s="48">
        <v>216733.72</v>
      </c>
      <c r="S262" s="48">
        <v>161772.04999999999</v>
      </c>
      <c r="T262" s="48">
        <v>20792.689999999999</v>
      </c>
      <c r="U262" s="48">
        <v>14100.66</v>
      </c>
      <c r="V262" s="48">
        <v>13607.23</v>
      </c>
      <c r="W262" s="48">
        <v>16496.97</v>
      </c>
      <c r="X262" s="48">
        <v>19313.41</v>
      </c>
      <c r="Y262" s="48">
        <v>14119.62</v>
      </c>
      <c r="Z262" s="48">
        <v>19962.009999999998</v>
      </c>
      <c r="AA262" s="48">
        <v>13959.1</v>
      </c>
      <c r="AB262" s="48">
        <v>11120</v>
      </c>
      <c r="AC262" s="48">
        <v>9258.56</v>
      </c>
      <c r="AD262" s="48">
        <v>16288.81</v>
      </c>
      <c r="AE262" s="50"/>
      <c r="AF262" s="48">
        <v>7554.74</v>
      </c>
      <c r="AG262" s="50"/>
      <c r="AH262" s="50"/>
    </row>
    <row r="263" spans="1:34">
      <c r="A263" s="48">
        <v>2542290</v>
      </c>
      <c r="B263" s="49" t="s">
        <v>682</v>
      </c>
      <c r="C263" s="49" t="s">
        <v>683</v>
      </c>
      <c r="D263" s="49" t="s">
        <v>684</v>
      </c>
      <c r="E263" s="48">
        <v>2819058</v>
      </c>
      <c r="F263" s="48">
        <v>3848840.5</v>
      </c>
      <c r="G263" s="48">
        <v>705525.31</v>
      </c>
      <c r="H263" s="48">
        <v>2104319.25</v>
      </c>
      <c r="I263" s="48">
        <v>1474892.62</v>
      </c>
      <c r="J263" s="48">
        <v>5388289.5</v>
      </c>
      <c r="K263" s="48">
        <v>6163163.5</v>
      </c>
      <c r="L263" s="48">
        <v>2308709.25</v>
      </c>
      <c r="M263" s="48">
        <v>3812133.5</v>
      </c>
      <c r="N263" s="48">
        <v>3684333.25</v>
      </c>
      <c r="O263" s="48">
        <v>3500705</v>
      </c>
      <c r="P263" s="48">
        <v>926016.88</v>
      </c>
      <c r="Q263" s="48">
        <v>733874.62</v>
      </c>
      <c r="R263" s="48">
        <v>419871.06</v>
      </c>
      <c r="S263" s="48">
        <v>727932.88</v>
      </c>
      <c r="T263" s="48">
        <v>127888.8</v>
      </c>
      <c r="U263" s="48">
        <v>625217.62</v>
      </c>
      <c r="V263" s="48">
        <v>19241.45</v>
      </c>
      <c r="W263" s="48">
        <v>505673.91</v>
      </c>
      <c r="X263" s="48">
        <v>143199.22</v>
      </c>
      <c r="Y263" s="48">
        <v>1715243.5</v>
      </c>
      <c r="Z263" s="48">
        <v>5076151</v>
      </c>
      <c r="AA263" s="48">
        <v>209192.25</v>
      </c>
      <c r="AB263" s="48">
        <v>1550195.38</v>
      </c>
      <c r="AC263" s="48">
        <v>452503.81</v>
      </c>
      <c r="AD263" s="48">
        <v>1857774.88</v>
      </c>
      <c r="AE263" s="48">
        <v>96266.8</v>
      </c>
      <c r="AF263" s="48">
        <v>21146.43</v>
      </c>
      <c r="AG263" s="48">
        <v>56819.85</v>
      </c>
      <c r="AH263" s="48">
        <v>271846.90999999997</v>
      </c>
    </row>
    <row r="264" spans="1:34">
      <c r="A264" s="48">
        <v>2545339</v>
      </c>
      <c r="B264" s="49" t="s">
        <v>685</v>
      </c>
      <c r="C264" s="49" t="s">
        <v>686</v>
      </c>
      <c r="D264" s="49" t="s">
        <v>687</v>
      </c>
      <c r="E264" s="48">
        <v>1222872.1200000001</v>
      </c>
      <c r="F264" s="48">
        <v>1027871.44</v>
      </c>
      <c r="G264" s="48">
        <v>724952.31</v>
      </c>
      <c r="H264" s="48">
        <v>704336.56</v>
      </c>
      <c r="I264" s="48">
        <v>705142.5</v>
      </c>
      <c r="J264" s="48">
        <v>845919.44</v>
      </c>
      <c r="K264" s="48">
        <v>609339.88</v>
      </c>
      <c r="L264" s="48">
        <v>512919.41</v>
      </c>
      <c r="M264" s="48">
        <v>866624.31</v>
      </c>
      <c r="N264" s="48">
        <v>1026469.69</v>
      </c>
      <c r="O264" s="48">
        <v>450007.19</v>
      </c>
      <c r="P264" s="48">
        <v>402225.53</v>
      </c>
      <c r="Q264" s="48">
        <v>426906.5</v>
      </c>
      <c r="R264" s="48">
        <v>183567.34</v>
      </c>
      <c r="S264" s="48">
        <v>142006.42000000001</v>
      </c>
      <c r="T264" s="48">
        <v>11091.33</v>
      </c>
      <c r="U264" s="48">
        <v>5962.34</v>
      </c>
      <c r="V264" s="48">
        <v>4352.33</v>
      </c>
      <c r="W264" s="48">
        <v>5389.53</v>
      </c>
      <c r="X264" s="48">
        <v>5709.23</v>
      </c>
      <c r="Y264" s="48">
        <v>5558.2</v>
      </c>
      <c r="Z264" s="50"/>
      <c r="AA264" s="48">
        <v>4824.62</v>
      </c>
      <c r="AB264" s="48">
        <v>5262.24</v>
      </c>
      <c r="AC264" s="48">
        <v>4932.57</v>
      </c>
      <c r="AD264" s="48">
        <v>7410.7</v>
      </c>
      <c r="AE264" s="50"/>
      <c r="AF264" s="48">
        <v>6359.52</v>
      </c>
      <c r="AG264" s="50"/>
      <c r="AH264" s="50"/>
    </row>
    <row r="265" spans="1:34">
      <c r="A265" s="48">
        <v>2545652</v>
      </c>
      <c r="B265" s="49" t="s">
        <v>688</v>
      </c>
      <c r="C265" s="49" t="s">
        <v>689</v>
      </c>
      <c r="D265" s="49" t="s">
        <v>690</v>
      </c>
      <c r="E265" s="48">
        <v>550055.56000000006</v>
      </c>
      <c r="F265" s="48">
        <v>439001.62</v>
      </c>
      <c r="G265" s="48">
        <v>474005.97</v>
      </c>
      <c r="H265" s="48">
        <v>428935.47</v>
      </c>
      <c r="I265" s="48">
        <v>427709.53</v>
      </c>
      <c r="J265" s="48">
        <v>243790.7</v>
      </c>
      <c r="K265" s="48">
        <v>176870.16</v>
      </c>
      <c r="L265" s="48">
        <v>169550.03</v>
      </c>
      <c r="M265" s="48">
        <v>363583.72</v>
      </c>
      <c r="N265" s="48">
        <v>448580.66</v>
      </c>
      <c r="O265" s="48">
        <v>252978.8</v>
      </c>
      <c r="P265" s="48">
        <v>341459.12</v>
      </c>
      <c r="Q265" s="48">
        <v>312245.65999999997</v>
      </c>
      <c r="R265" s="48">
        <v>103966.54</v>
      </c>
      <c r="S265" s="48">
        <v>176647.08</v>
      </c>
      <c r="T265" s="48">
        <v>719648</v>
      </c>
      <c r="U265" s="48">
        <v>690905.19</v>
      </c>
      <c r="V265" s="48">
        <v>796946.75</v>
      </c>
      <c r="W265" s="48">
        <v>693678.81</v>
      </c>
      <c r="X265" s="48">
        <v>757518.94</v>
      </c>
      <c r="Y265" s="48">
        <v>643873.88</v>
      </c>
      <c r="Z265" s="48">
        <v>629202.81000000006</v>
      </c>
      <c r="AA265" s="48">
        <v>736781.25</v>
      </c>
      <c r="AB265" s="48">
        <v>815296.19</v>
      </c>
      <c r="AC265" s="48">
        <v>768860.44</v>
      </c>
      <c r="AD265" s="48">
        <v>1191917.6200000001</v>
      </c>
      <c r="AE265" s="48">
        <v>1219447.75</v>
      </c>
      <c r="AF265" s="48">
        <v>657807.38</v>
      </c>
      <c r="AG265" s="48">
        <v>287965.81</v>
      </c>
      <c r="AH265" s="48">
        <v>864646.06</v>
      </c>
    </row>
    <row r="266" spans="1:34">
      <c r="A266" s="48">
        <v>2542593</v>
      </c>
      <c r="B266" s="49" t="s">
        <v>691</v>
      </c>
      <c r="C266" s="49" t="s">
        <v>692</v>
      </c>
      <c r="D266" s="49" t="s">
        <v>693</v>
      </c>
      <c r="E266" s="48">
        <v>1484703.5</v>
      </c>
      <c r="F266" s="48">
        <v>985906.25</v>
      </c>
      <c r="G266" s="48">
        <v>2376027.25</v>
      </c>
      <c r="H266" s="48">
        <v>2477758.25</v>
      </c>
      <c r="I266" s="48">
        <v>2097839.75</v>
      </c>
      <c r="J266" s="48">
        <v>733402.94</v>
      </c>
      <c r="K266" s="48">
        <v>425895.88</v>
      </c>
      <c r="L266" s="48">
        <v>306287.65999999997</v>
      </c>
      <c r="M266" s="48">
        <v>759921.81</v>
      </c>
      <c r="N266" s="48">
        <v>786361.19</v>
      </c>
      <c r="O266" s="48">
        <v>363036.22</v>
      </c>
      <c r="P266" s="48">
        <v>708856</v>
      </c>
      <c r="Q266" s="48">
        <v>1564599.5</v>
      </c>
      <c r="R266" s="48">
        <v>513427.34</v>
      </c>
      <c r="S266" s="48">
        <v>386006.78</v>
      </c>
      <c r="T266" s="48">
        <v>2302170.75</v>
      </c>
      <c r="U266" s="48">
        <v>1863360.25</v>
      </c>
      <c r="V266" s="48">
        <v>5412285</v>
      </c>
      <c r="W266" s="48">
        <v>5117103</v>
      </c>
      <c r="X266" s="48">
        <v>3952009.25</v>
      </c>
      <c r="Y266" s="48">
        <v>1375479.5</v>
      </c>
      <c r="Z266" s="48">
        <v>1046383.88</v>
      </c>
      <c r="AA266" s="48">
        <v>1101298</v>
      </c>
      <c r="AB266" s="48">
        <v>1854682.38</v>
      </c>
      <c r="AC266" s="48">
        <v>1484837</v>
      </c>
      <c r="AD266" s="48">
        <v>981411.94</v>
      </c>
      <c r="AE266" s="48">
        <v>1408204.75</v>
      </c>
      <c r="AF266" s="48">
        <v>2737098.25</v>
      </c>
      <c r="AG266" s="48">
        <v>1079159.6200000001</v>
      </c>
      <c r="AH266" s="48">
        <v>1182894.25</v>
      </c>
    </row>
    <row r="267" spans="1:34">
      <c r="A267" s="48">
        <v>2546691</v>
      </c>
      <c r="B267" s="49" t="s">
        <v>694</v>
      </c>
      <c r="C267" s="49" t="s">
        <v>695</v>
      </c>
      <c r="D267" s="49" t="s">
        <v>696</v>
      </c>
      <c r="E267" s="48">
        <v>80367.05</v>
      </c>
      <c r="F267" s="48">
        <v>134844.06</v>
      </c>
      <c r="G267" s="48">
        <v>5936.14</v>
      </c>
      <c r="H267" s="48">
        <v>141382.16</v>
      </c>
      <c r="I267" s="48">
        <v>43241.08</v>
      </c>
      <c r="J267" s="48">
        <v>316542.44</v>
      </c>
      <c r="K267" s="48">
        <v>400813</v>
      </c>
      <c r="L267" s="48">
        <v>16267.39</v>
      </c>
      <c r="M267" s="48">
        <v>479805.28</v>
      </c>
      <c r="N267" s="48">
        <v>76072.88</v>
      </c>
      <c r="O267" s="48">
        <v>270528.21999999997</v>
      </c>
      <c r="P267" s="48">
        <v>2639.07</v>
      </c>
      <c r="Q267" s="48">
        <v>19335.47</v>
      </c>
      <c r="R267" s="48">
        <v>14862.39</v>
      </c>
      <c r="S267" s="48">
        <v>15376.37</v>
      </c>
      <c r="T267" s="48">
        <v>13014.33</v>
      </c>
      <c r="U267" s="48">
        <v>80996.83</v>
      </c>
      <c r="V267" s="48">
        <v>1427.63</v>
      </c>
      <c r="W267" s="48">
        <v>66033.34</v>
      </c>
      <c r="X267" s="48">
        <v>25987.24</v>
      </c>
      <c r="Y267" s="48">
        <v>953793.38</v>
      </c>
      <c r="Z267" s="48">
        <v>1344211.88</v>
      </c>
      <c r="AA267" s="48">
        <v>4545.59</v>
      </c>
      <c r="AB267" s="48">
        <v>1126768.25</v>
      </c>
      <c r="AC267" s="48">
        <v>59215.13</v>
      </c>
      <c r="AD267" s="48">
        <v>1613732.62</v>
      </c>
      <c r="AE267" s="48">
        <v>10041.17</v>
      </c>
      <c r="AF267" s="48">
        <v>2099.2600000000002</v>
      </c>
      <c r="AG267" s="48">
        <v>10379.879999999999</v>
      </c>
      <c r="AH267" s="48">
        <v>15056.26</v>
      </c>
    </row>
    <row r="268" spans="1:34">
      <c r="A268" s="48">
        <v>2545361</v>
      </c>
      <c r="B268" s="49" t="s">
        <v>697</v>
      </c>
      <c r="C268" s="49" t="s">
        <v>698</v>
      </c>
      <c r="D268" s="49" t="s">
        <v>699</v>
      </c>
      <c r="E268" s="48">
        <v>1614015.62</v>
      </c>
      <c r="F268" s="48">
        <v>1082093</v>
      </c>
      <c r="G268" s="48">
        <v>796233.19</v>
      </c>
      <c r="H268" s="48">
        <v>783521.5</v>
      </c>
      <c r="I268" s="48">
        <v>782428.94</v>
      </c>
      <c r="J268" s="48">
        <v>601418.43999999994</v>
      </c>
      <c r="K268" s="48">
        <v>429614.12</v>
      </c>
      <c r="L268" s="48">
        <v>362269.41</v>
      </c>
      <c r="M268" s="48">
        <v>685010.5</v>
      </c>
      <c r="N268" s="48">
        <v>783391.19</v>
      </c>
      <c r="O268" s="48">
        <v>305593.62</v>
      </c>
      <c r="P268" s="48">
        <v>73056.66</v>
      </c>
      <c r="Q268" s="48">
        <v>75615.81</v>
      </c>
      <c r="R268" s="48">
        <v>42783.93</v>
      </c>
      <c r="S268" s="48">
        <v>48480.18</v>
      </c>
      <c r="T268" s="48">
        <v>2144845.5</v>
      </c>
      <c r="U268" s="48">
        <v>1838929.38</v>
      </c>
      <c r="V268" s="48">
        <v>1360582.25</v>
      </c>
      <c r="W268" s="48">
        <v>1406431.5</v>
      </c>
      <c r="X268" s="48">
        <v>1417505.75</v>
      </c>
      <c r="Y268" s="48">
        <v>1598375.25</v>
      </c>
      <c r="Z268" s="48">
        <v>1509929.88</v>
      </c>
      <c r="AA268" s="48">
        <v>1492288</v>
      </c>
      <c r="AB268" s="48">
        <v>1566399.5</v>
      </c>
      <c r="AC268" s="48">
        <v>1415760.25</v>
      </c>
      <c r="AD268" s="48">
        <v>1688322.25</v>
      </c>
      <c r="AE268" s="48">
        <v>52802.16</v>
      </c>
      <c r="AF268" s="48">
        <v>5834.95</v>
      </c>
      <c r="AG268" s="48">
        <v>59983.78</v>
      </c>
      <c r="AH268" s="48">
        <v>75333.37</v>
      </c>
    </row>
    <row r="269" spans="1:34">
      <c r="A269" s="48">
        <v>2545277</v>
      </c>
      <c r="B269" s="49" t="s">
        <v>700</v>
      </c>
      <c r="C269" s="49" t="s">
        <v>701</v>
      </c>
      <c r="D269" s="49" t="s">
        <v>702</v>
      </c>
      <c r="E269" s="48">
        <v>2860584.25</v>
      </c>
      <c r="F269" s="48">
        <v>2003732.75</v>
      </c>
      <c r="G269" s="48">
        <v>1097004.75</v>
      </c>
      <c r="H269" s="48">
        <v>986794.5</v>
      </c>
      <c r="I269" s="48">
        <v>1005862</v>
      </c>
      <c r="J269" s="48">
        <v>3051322</v>
      </c>
      <c r="K269" s="48">
        <v>2324525</v>
      </c>
      <c r="L269" s="48">
        <v>1211411</v>
      </c>
      <c r="M269" s="48">
        <v>2155646.5</v>
      </c>
      <c r="N269" s="48">
        <v>2481390.25</v>
      </c>
      <c r="O269" s="48">
        <v>1667150.12</v>
      </c>
      <c r="P269" s="48">
        <v>2258802</v>
      </c>
      <c r="Q269" s="48">
        <v>2782548</v>
      </c>
      <c r="R269" s="48">
        <v>1392315.75</v>
      </c>
      <c r="S269" s="48">
        <v>1743152.25</v>
      </c>
      <c r="T269" s="48">
        <v>3682895</v>
      </c>
      <c r="U269" s="48">
        <v>3522518.75</v>
      </c>
      <c r="V269" s="48">
        <v>1827869.38</v>
      </c>
      <c r="W269" s="48">
        <v>1510846.12</v>
      </c>
      <c r="X269" s="48">
        <v>1684191.5</v>
      </c>
      <c r="Y269" s="48">
        <v>6965276</v>
      </c>
      <c r="Z269" s="48">
        <v>7306403.5</v>
      </c>
      <c r="AA269" s="48">
        <v>4820333</v>
      </c>
      <c r="AB269" s="48">
        <v>4824448</v>
      </c>
      <c r="AC269" s="48">
        <v>4658366</v>
      </c>
      <c r="AD269" s="48">
        <v>7946584</v>
      </c>
      <c r="AE269" s="48">
        <v>7234325</v>
      </c>
      <c r="AF269" s="48">
        <v>5977880</v>
      </c>
      <c r="AG269" s="48">
        <v>6388498.5</v>
      </c>
      <c r="AH269" s="48">
        <v>8886000</v>
      </c>
    </row>
    <row r="270" spans="1:34">
      <c r="A270" s="48">
        <v>2545487</v>
      </c>
      <c r="B270" s="49" t="s">
        <v>703</v>
      </c>
      <c r="C270" s="49" t="s">
        <v>704</v>
      </c>
      <c r="D270" s="49" t="s">
        <v>705</v>
      </c>
      <c r="E270" s="48">
        <v>828778</v>
      </c>
      <c r="F270" s="48">
        <v>839927.81</v>
      </c>
      <c r="G270" s="48">
        <v>1589789.88</v>
      </c>
      <c r="H270" s="48">
        <v>1659567.25</v>
      </c>
      <c r="I270" s="48">
        <v>1656234.75</v>
      </c>
      <c r="J270" s="48">
        <v>415805.12</v>
      </c>
      <c r="K270" s="48">
        <v>325249.25</v>
      </c>
      <c r="L270" s="48">
        <v>381373.41</v>
      </c>
      <c r="M270" s="48">
        <v>564275.88</v>
      </c>
      <c r="N270" s="48">
        <v>647208.75</v>
      </c>
      <c r="O270" s="48">
        <v>294451.44</v>
      </c>
      <c r="P270" s="48">
        <v>436634.25</v>
      </c>
      <c r="Q270" s="48">
        <v>539180.81000000006</v>
      </c>
      <c r="R270" s="48">
        <v>420127.5</v>
      </c>
      <c r="S270" s="48">
        <v>284561.44</v>
      </c>
      <c r="T270" s="48">
        <v>1333663</v>
      </c>
      <c r="U270" s="48">
        <v>1494579.88</v>
      </c>
      <c r="V270" s="48">
        <v>3427010</v>
      </c>
      <c r="W270" s="48">
        <v>3239666</v>
      </c>
      <c r="X270" s="48">
        <v>3245299.25</v>
      </c>
      <c r="Y270" s="48">
        <v>778557.43999999994</v>
      </c>
      <c r="Z270" s="48">
        <v>657315.31000000006</v>
      </c>
      <c r="AA270" s="48">
        <v>1198501.1200000001</v>
      </c>
      <c r="AB270" s="48">
        <v>1158272.75</v>
      </c>
      <c r="AC270" s="48">
        <v>1095751.6200000001</v>
      </c>
      <c r="AD270" s="48">
        <v>1172892.1200000001</v>
      </c>
      <c r="AE270" s="48">
        <v>1315301.75</v>
      </c>
      <c r="AF270" s="48">
        <v>1315423.25</v>
      </c>
      <c r="AG270" s="48">
        <v>1975125.75</v>
      </c>
      <c r="AH270" s="48">
        <v>1097474.3799999999</v>
      </c>
    </row>
    <row r="271" spans="1:34">
      <c r="A271" s="48">
        <v>2545431</v>
      </c>
      <c r="B271" s="49" t="s">
        <v>706</v>
      </c>
      <c r="C271" s="49" t="s">
        <v>707</v>
      </c>
      <c r="D271" s="49" t="s">
        <v>708</v>
      </c>
      <c r="E271" s="48">
        <v>1455734</v>
      </c>
      <c r="F271" s="48">
        <v>1301517</v>
      </c>
      <c r="G271" s="48">
        <v>1021443.31</v>
      </c>
      <c r="H271" s="48">
        <v>985999.62</v>
      </c>
      <c r="I271" s="48">
        <v>983617.5</v>
      </c>
      <c r="J271" s="48">
        <v>1351350.5</v>
      </c>
      <c r="K271" s="48">
        <v>940416.38</v>
      </c>
      <c r="L271" s="48">
        <v>632773.25</v>
      </c>
      <c r="M271" s="48">
        <v>753719.31</v>
      </c>
      <c r="N271" s="48">
        <v>944501.69</v>
      </c>
      <c r="O271" s="48">
        <v>433387.81</v>
      </c>
      <c r="P271" s="48">
        <v>324794.65999999997</v>
      </c>
      <c r="Q271" s="48">
        <v>495981.25</v>
      </c>
      <c r="R271" s="48">
        <v>185371.31</v>
      </c>
      <c r="S271" s="48">
        <v>176766.11</v>
      </c>
      <c r="T271" s="48">
        <v>1755924.5</v>
      </c>
      <c r="U271" s="48">
        <v>2054735.5</v>
      </c>
      <c r="V271" s="48">
        <v>1432359.75</v>
      </c>
      <c r="W271" s="48">
        <v>1576154.5</v>
      </c>
      <c r="X271" s="48">
        <v>1579121.12</v>
      </c>
      <c r="Y271" s="48">
        <v>3277315.25</v>
      </c>
      <c r="Z271" s="48">
        <v>3057676</v>
      </c>
      <c r="AA271" s="48">
        <v>2580092.5</v>
      </c>
      <c r="AB271" s="48">
        <v>1601551.12</v>
      </c>
      <c r="AC271" s="48">
        <v>1697522.88</v>
      </c>
      <c r="AD271" s="48">
        <v>1943797.12</v>
      </c>
      <c r="AE271" s="48">
        <v>1002175.56</v>
      </c>
      <c r="AF271" s="48">
        <v>1197816.5</v>
      </c>
      <c r="AG271" s="48">
        <v>819059.38</v>
      </c>
      <c r="AH271" s="48">
        <v>798272.38</v>
      </c>
    </row>
    <row r="272" spans="1:34">
      <c r="A272" s="48">
        <v>2541850</v>
      </c>
      <c r="B272" s="49" t="s">
        <v>709</v>
      </c>
      <c r="C272" s="49" t="s">
        <v>710</v>
      </c>
      <c r="D272" s="49" t="s">
        <v>711</v>
      </c>
      <c r="E272" s="48">
        <v>9780038</v>
      </c>
      <c r="F272" s="48">
        <v>10261569</v>
      </c>
      <c r="G272" s="48">
        <v>10816806</v>
      </c>
      <c r="H272" s="48">
        <v>11450856</v>
      </c>
      <c r="I272" s="48">
        <v>11164470</v>
      </c>
      <c r="J272" s="48">
        <v>8198868</v>
      </c>
      <c r="K272" s="48">
        <v>6869364.5</v>
      </c>
      <c r="L272" s="48">
        <v>6137106</v>
      </c>
      <c r="M272" s="48">
        <v>10303314</v>
      </c>
      <c r="N272" s="48">
        <v>10421205</v>
      </c>
      <c r="O272" s="48">
        <v>6357252.5</v>
      </c>
      <c r="P272" s="48">
        <v>3648644.25</v>
      </c>
      <c r="Q272" s="48">
        <v>6393651</v>
      </c>
      <c r="R272" s="48">
        <v>1813139.38</v>
      </c>
      <c r="S272" s="48">
        <v>2036134.5</v>
      </c>
      <c r="T272" s="48">
        <v>25684356</v>
      </c>
      <c r="U272" s="48">
        <v>21430352</v>
      </c>
      <c r="V272" s="48">
        <v>26382490</v>
      </c>
      <c r="W272" s="48">
        <v>26947032</v>
      </c>
      <c r="X272" s="48">
        <v>24998304</v>
      </c>
      <c r="Y272" s="48">
        <v>16988800</v>
      </c>
      <c r="Z272" s="48">
        <v>18821650</v>
      </c>
      <c r="AA272" s="48">
        <v>17376448</v>
      </c>
      <c r="AB272" s="48">
        <v>23696224</v>
      </c>
      <c r="AC272" s="48">
        <v>20359608</v>
      </c>
      <c r="AD272" s="48">
        <v>22221580</v>
      </c>
      <c r="AE272" s="48">
        <v>6296779.5</v>
      </c>
      <c r="AF272" s="48">
        <v>10258037</v>
      </c>
      <c r="AG272" s="48">
        <v>3985448.25</v>
      </c>
      <c r="AH272" s="48">
        <v>5582045.5</v>
      </c>
    </row>
    <row r="273" spans="1:34">
      <c r="A273" s="48">
        <v>2545340</v>
      </c>
      <c r="B273" s="49" t="s">
        <v>712</v>
      </c>
      <c r="C273" s="49" t="s">
        <v>686</v>
      </c>
      <c r="D273" s="49" t="s">
        <v>713</v>
      </c>
      <c r="E273" s="48">
        <v>1211780.75</v>
      </c>
      <c r="F273" s="48">
        <v>1041233.81</v>
      </c>
      <c r="G273" s="48">
        <v>721693.19</v>
      </c>
      <c r="H273" s="48">
        <v>715291.81</v>
      </c>
      <c r="I273" s="48">
        <v>713865.75</v>
      </c>
      <c r="J273" s="48">
        <v>859452.81</v>
      </c>
      <c r="K273" s="48">
        <v>624345.25</v>
      </c>
      <c r="L273" s="48">
        <v>524333.75</v>
      </c>
      <c r="M273" s="48">
        <v>883032.81</v>
      </c>
      <c r="N273" s="48">
        <v>1041322.12</v>
      </c>
      <c r="O273" s="48">
        <v>456556.38</v>
      </c>
      <c r="P273" s="48">
        <v>409545.75</v>
      </c>
      <c r="Q273" s="48">
        <v>432787.66</v>
      </c>
      <c r="R273" s="48">
        <v>183567.34</v>
      </c>
      <c r="S273" s="48">
        <v>142006.42000000001</v>
      </c>
      <c r="T273" s="50"/>
      <c r="U273" s="48">
        <v>25780.45</v>
      </c>
      <c r="V273" s="50"/>
      <c r="W273" s="48">
        <v>21096.34</v>
      </c>
      <c r="X273" s="48">
        <v>18219.03</v>
      </c>
      <c r="Y273" s="48">
        <v>37813.300000000003</v>
      </c>
      <c r="Z273" s="48">
        <v>46984.73</v>
      </c>
      <c r="AA273" s="48">
        <v>51100.639999999999</v>
      </c>
      <c r="AB273" s="48">
        <v>39069.129999999997</v>
      </c>
      <c r="AC273" s="48">
        <v>31199.4</v>
      </c>
      <c r="AD273" s="48">
        <v>37819.589999999997</v>
      </c>
      <c r="AE273" s="48">
        <v>24456.34</v>
      </c>
      <c r="AF273" s="48">
        <v>18822.12</v>
      </c>
      <c r="AG273" s="50"/>
      <c r="AH273" s="50"/>
    </row>
    <row r="274" spans="1:34">
      <c r="A274" s="48">
        <v>2541962</v>
      </c>
      <c r="B274" s="49" t="s">
        <v>714</v>
      </c>
      <c r="C274" s="49" t="s">
        <v>715</v>
      </c>
      <c r="D274" s="49" t="s">
        <v>716</v>
      </c>
      <c r="E274" s="48">
        <v>1570917.5</v>
      </c>
      <c r="F274" s="48">
        <v>1212811.3799999999</v>
      </c>
      <c r="G274" s="48">
        <v>782614.75</v>
      </c>
      <c r="H274" s="48">
        <v>812352.88</v>
      </c>
      <c r="I274" s="48">
        <v>817988.94</v>
      </c>
      <c r="J274" s="48">
        <v>916373.31</v>
      </c>
      <c r="K274" s="48">
        <v>752399.12</v>
      </c>
      <c r="L274" s="48">
        <v>436063.16</v>
      </c>
      <c r="M274" s="48">
        <v>920294.75</v>
      </c>
      <c r="N274" s="48">
        <v>1014879</v>
      </c>
      <c r="O274" s="48">
        <v>490640.38</v>
      </c>
      <c r="P274" s="48">
        <v>881360</v>
      </c>
      <c r="Q274" s="48">
        <v>1128615.3799999999</v>
      </c>
      <c r="R274" s="48">
        <v>431947.06</v>
      </c>
      <c r="S274" s="48">
        <v>639523.06000000006</v>
      </c>
      <c r="T274" s="48">
        <v>1304999.3799999999</v>
      </c>
      <c r="U274" s="48">
        <v>1391528.62</v>
      </c>
      <c r="V274" s="48">
        <v>859852.75</v>
      </c>
      <c r="W274" s="48">
        <v>927826.94</v>
      </c>
      <c r="X274" s="48">
        <v>927051.25</v>
      </c>
      <c r="Y274" s="48">
        <v>1688338.5</v>
      </c>
      <c r="Z274" s="48">
        <v>1943587.12</v>
      </c>
      <c r="AA274" s="48">
        <v>1476075.25</v>
      </c>
      <c r="AB274" s="48">
        <v>1525701.25</v>
      </c>
      <c r="AC274" s="48">
        <v>1408685.38</v>
      </c>
      <c r="AD274" s="48">
        <v>1849495.38</v>
      </c>
      <c r="AE274" s="48">
        <v>2325564.75</v>
      </c>
      <c r="AF274" s="48">
        <v>1905028.12</v>
      </c>
      <c r="AG274" s="48">
        <v>1879333.12</v>
      </c>
      <c r="AH274" s="48">
        <v>2858088.5</v>
      </c>
    </row>
    <row r="275" spans="1:34">
      <c r="A275" s="48">
        <v>2542340</v>
      </c>
      <c r="B275" s="49" t="s">
        <v>717</v>
      </c>
      <c r="C275" s="49" t="s">
        <v>538</v>
      </c>
      <c r="D275" s="49" t="s">
        <v>718</v>
      </c>
      <c r="E275" s="48">
        <v>5817255.5</v>
      </c>
      <c r="F275" s="48">
        <v>4218420</v>
      </c>
      <c r="G275" s="48">
        <v>6962468</v>
      </c>
      <c r="H275" s="48">
        <v>6396706</v>
      </c>
      <c r="I275" s="48">
        <v>6185968</v>
      </c>
      <c r="J275" s="48">
        <v>2497043</v>
      </c>
      <c r="K275" s="48">
        <v>2150419.75</v>
      </c>
      <c r="L275" s="48">
        <v>1530935.38</v>
      </c>
      <c r="M275" s="48">
        <v>3309309.25</v>
      </c>
      <c r="N275" s="48">
        <v>3535585.5</v>
      </c>
      <c r="O275" s="48">
        <v>1812753.12</v>
      </c>
      <c r="P275" s="48">
        <v>1865919.12</v>
      </c>
      <c r="Q275" s="48">
        <v>3368247.5</v>
      </c>
      <c r="R275" s="48">
        <v>1387461.5</v>
      </c>
      <c r="S275" s="48">
        <v>1325760.25</v>
      </c>
      <c r="T275" s="50"/>
      <c r="U275" s="48">
        <v>7547.81</v>
      </c>
      <c r="V275" s="48">
        <v>11514.4</v>
      </c>
      <c r="W275" s="48">
        <v>17923.32</v>
      </c>
      <c r="X275" s="48">
        <v>11950.42</v>
      </c>
      <c r="Y275" s="48">
        <v>15856.91</v>
      </c>
      <c r="Z275" s="48">
        <v>19717.509999999998</v>
      </c>
      <c r="AA275" s="48">
        <v>23385.1</v>
      </c>
      <c r="AB275" s="48">
        <v>14305.17</v>
      </c>
      <c r="AC275" s="48">
        <v>11875.87</v>
      </c>
      <c r="AD275" s="48">
        <v>19956.75</v>
      </c>
      <c r="AE275" s="50"/>
      <c r="AF275" s="48">
        <v>9788.18</v>
      </c>
      <c r="AG275" s="50"/>
      <c r="AH275" s="50"/>
    </row>
    <row r="276" spans="1:34">
      <c r="A276" s="48">
        <v>2542073</v>
      </c>
      <c r="B276" s="49" t="s">
        <v>719</v>
      </c>
      <c r="C276" s="49" t="s">
        <v>720</v>
      </c>
      <c r="D276" s="49" t="s">
        <v>721</v>
      </c>
      <c r="E276" s="48">
        <v>9638472</v>
      </c>
      <c r="F276" s="48">
        <v>7347804.5</v>
      </c>
      <c r="G276" s="48">
        <v>5713924</v>
      </c>
      <c r="H276" s="48">
        <v>5476203</v>
      </c>
      <c r="I276" s="48">
        <v>6052876.5</v>
      </c>
      <c r="J276" s="48">
        <v>5616575</v>
      </c>
      <c r="K276" s="48">
        <v>4435371</v>
      </c>
      <c r="L276" s="48">
        <v>4155444.75</v>
      </c>
      <c r="M276" s="48">
        <v>6308392.5</v>
      </c>
      <c r="N276" s="48">
        <v>7288796</v>
      </c>
      <c r="O276" s="48">
        <v>2811975.5</v>
      </c>
      <c r="P276" s="48">
        <v>2243177.5</v>
      </c>
      <c r="Q276" s="48">
        <v>3116376</v>
      </c>
      <c r="R276" s="48">
        <v>1692077.75</v>
      </c>
      <c r="S276" s="48">
        <v>1614811.62</v>
      </c>
      <c r="T276" s="48">
        <v>17018.939999999999</v>
      </c>
      <c r="U276" s="48">
        <v>26299.23</v>
      </c>
      <c r="V276" s="48">
        <v>368195.84000000003</v>
      </c>
      <c r="W276" s="48">
        <v>18290.79</v>
      </c>
      <c r="X276" s="48">
        <v>27913.52</v>
      </c>
      <c r="Y276" s="48">
        <v>1547575.5</v>
      </c>
      <c r="Z276" s="48">
        <v>1889769.75</v>
      </c>
      <c r="AA276" s="48">
        <v>1704072.12</v>
      </c>
      <c r="AB276" s="48">
        <v>1656338.12</v>
      </c>
      <c r="AC276" s="48">
        <v>1760059.12</v>
      </c>
      <c r="AD276" s="48">
        <v>1443496.88</v>
      </c>
      <c r="AE276" s="48">
        <v>48700.47</v>
      </c>
      <c r="AF276" s="48">
        <v>451370.25</v>
      </c>
      <c r="AG276" s="48">
        <v>633606.5</v>
      </c>
      <c r="AH276" s="48">
        <v>83158.27</v>
      </c>
    </row>
    <row r="277" spans="1:34">
      <c r="A277" s="48">
        <v>2545912</v>
      </c>
      <c r="B277" s="49" t="s">
        <v>722</v>
      </c>
      <c r="C277" s="49" t="s">
        <v>723</v>
      </c>
      <c r="D277" s="49" t="s">
        <v>724</v>
      </c>
      <c r="E277" s="48">
        <v>861714.06</v>
      </c>
      <c r="F277" s="48">
        <v>531361.43999999994</v>
      </c>
      <c r="G277" s="48">
        <v>318890.38</v>
      </c>
      <c r="H277" s="48">
        <v>301012.06</v>
      </c>
      <c r="I277" s="48">
        <v>307310.19</v>
      </c>
      <c r="J277" s="48">
        <v>524828.5</v>
      </c>
      <c r="K277" s="48">
        <v>403021.44</v>
      </c>
      <c r="L277" s="48">
        <v>229276.03</v>
      </c>
      <c r="M277" s="48">
        <v>415485.91</v>
      </c>
      <c r="N277" s="48">
        <v>487172.62</v>
      </c>
      <c r="O277" s="48">
        <v>172958.55</v>
      </c>
      <c r="P277" s="48">
        <v>138565.78</v>
      </c>
      <c r="Q277" s="48">
        <v>186697.11</v>
      </c>
      <c r="R277" s="48">
        <v>69288.84</v>
      </c>
      <c r="S277" s="48">
        <v>74561</v>
      </c>
      <c r="T277" s="48">
        <v>1095327.5</v>
      </c>
      <c r="U277" s="48">
        <v>962648.94</v>
      </c>
      <c r="V277" s="48">
        <v>566733.12</v>
      </c>
      <c r="W277" s="48">
        <v>524869.5</v>
      </c>
      <c r="X277" s="48">
        <v>547488.12</v>
      </c>
      <c r="Y277" s="48">
        <v>1456846.25</v>
      </c>
      <c r="Z277" s="48">
        <v>1481330.25</v>
      </c>
      <c r="AA277" s="48">
        <v>1088731.5</v>
      </c>
      <c r="AB277" s="48">
        <v>962447.88</v>
      </c>
      <c r="AC277" s="48">
        <v>987257.88</v>
      </c>
      <c r="AD277" s="48">
        <v>946112.19</v>
      </c>
      <c r="AE277" s="48">
        <v>558192.38</v>
      </c>
      <c r="AF277" s="48">
        <v>456720.97</v>
      </c>
      <c r="AG277" s="48">
        <v>375508.56</v>
      </c>
      <c r="AH277" s="48">
        <v>514151.28</v>
      </c>
    </row>
    <row r="278" spans="1:34">
      <c r="A278" s="48">
        <v>2541831</v>
      </c>
      <c r="B278" s="49" t="s">
        <v>725</v>
      </c>
      <c r="C278" s="49" t="s">
        <v>726</v>
      </c>
      <c r="D278" s="49" t="s">
        <v>727</v>
      </c>
      <c r="E278" s="48">
        <v>690706.75</v>
      </c>
      <c r="F278" s="48">
        <v>505079.75</v>
      </c>
      <c r="G278" s="48">
        <v>544371.25</v>
      </c>
      <c r="H278" s="48">
        <v>662605.75</v>
      </c>
      <c r="I278" s="48">
        <v>609477.56000000006</v>
      </c>
      <c r="J278" s="48">
        <v>314841</v>
      </c>
      <c r="K278" s="48">
        <v>223972.86</v>
      </c>
      <c r="L278" s="48">
        <v>153291.41</v>
      </c>
      <c r="M278" s="48">
        <v>290283.65999999997</v>
      </c>
      <c r="N278" s="48">
        <v>329502.53000000003</v>
      </c>
      <c r="O278" s="48">
        <v>190743.19</v>
      </c>
      <c r="P278" s="48">
        <v>128821.14</v>
      </c>
      <c r="Q278" s="48">
        <v>253688.45</v>
      </c>
      <c r="R278" s="48">
        <v>126416.25</v>
      </c>
      <c r="S278" s="48">
        <v>101739.49</v>
      </c>
      <c r="T278" s="48">
        <v>1103760</v>
      </c>
      <c r="U278" s="48">
        <v>870445.69</v>
      </c>
      <c r="V278" s="48">
        <v>1076008.75</v>
      </c>
      <c r="W278" s="48">
        <v>1351351</v>
      </c>
      <c r="X278" s="48">
        <v>1065491</v>
      </c>
      <c r="Y278" s="48">
        <v>747505.56</v>
      </c>
      <c r="Z278" s="48">
        <v>661852.06000000006</v>
      </c>
      <c r="AA278" s="48">
        <v>523580.53</v>
      </c>
      <c r="AB278" s="48">
        <v>629919.56000000006</v>
      </c>
      <c r="AC278" s="48">
        <v>618395.93999999994</v>
      </c>
      <c r="AD278" s="48">
        <v>781632.88</v>
      </c>
      <c r="AE278" s="48">
        <v>187758.05</v>
      </c>
      <c r="AF278" s="48">
        <v>289143.84000000003</v>
      </c>
      <c r="AG278" s="48">
        <v>271527.06</v>
      </c>
      <c r="AH278" s="48">
        <v>215363.33</v>
      </c>
    </row>
    <row r="279" spans="1:34">
      <c r="A279" s="48">
        <v>2545342</v>
      </c>
      <c r="B279" s="49" t="s">
        <v>728</v>
      </c>
      <c r="C279" s="49" t="s">
        <v>729</v>
      </c>
      <c r="D279" s="49" t="s">
        <v>730</v>
      </c>
      <c r="E279" s="48">
        <v>2061267.25</v>
      </c>
      <c r="F279" s="48">
        <v>2305678.25</v>
      </c>
      <c r="G279" s="48">
        <v>565814.38</v>
      </c>
      <c r="H279" s="48">
        <v>596469.62</v>
      </c>
      <c r="I279" s="48">
        <v>727309.06</v>
      </c>
      <c r="J279" s="48">
        <v>1589281.5</v>
      </c>
      <c r="K279" s="48">
        <v>1006117</v>
      </c>
      <c r="L279" s="48">
        <v>1745956</v>
      </c>
      <c r="M279" s="48">
        <v>1773249.12</v>
      </c>
      <c r="N279" s="48">
        <v>2431510.25</v>
      </c>
      <c r="O279" s="48">
        <v>553758.18999999994</v>
      </c>
      <c r="P279" s="48">
        <v>604187.31000000006</v>
      </c>
      <c r="Q279" s="48">
        <v>487812.06</v>
      </c>
      <c r="R279" s="48">
        <v>240512.42</v>
      </c>
      <c r="S279" s="48">
        <v>283947.09000000003</v>
      </c>
      <c r="T279" s="48">
        <v>2624491.25</v>
      </c>
      <c r="U279" s="48">
        <v>3739760.5</v>
      </c>
      <c r="V279" s="48">
        <v>1061224.5</v>
      </c>
      <c r="W279" s="48">
        <v>987977.75</v>
      </c>
      <c r="X279" s="48">
        <v>1250114.75</v>
      </c>
      <c r="Y279" s="48">
        <v>3777488.5</v>
      </c>
      <c r="Z279" s="48">
        <v>3095680</v>
      </c>
      <c r="AA279" s="48">
        <v>6583046.5</v>
      </c>
      <c r="AB279" s="48">
        <v>3797654</v>
      </c>
      <c r="AC279" s="48">
        <v>4437324.5</v>
      </c>
      <c r="AD279" s="48">
        <v>2640724.25</v>
      </c>
      <c r="AE279" s="48">
        <v>2105663</v>
      </c>
      <c r="AF279" s="48">
        <v>1139542.3799999999</v>
      </c>
      <c r="AG279" s="48">
        <v>1144889.3799999999</v>
      </c>
      <c r="AH279" s="48">
        <v>1389235.25</v>
      </c>
    </row>
    <row r="280" spans="1:34">
      <c r="A280" s="48">
        <v>2543303</v>
      </c>
      <c r="B280" s="49" t="s">
        <v>731</v>
      </c>
      <c r="C280" s="49" t="s">
        <v>732</v>
      </c>
      <c r="D280" s="49" t="s">
        <v>733</v>
      </c>
      <c r="E280" s="48">
        <v>1116093.6200000001</v>
      </c>
      <c r="F280" s="48">
        <v>738028.06</v>
      </c>
      <c r="G280" s="48">
        <v>1527610.5</v>
      </c>
      <c r="H280" s="48">
        <v>1575047</v>
      </c>
      <c r="I280" s="48">
        <v>1515408.75</v>
      </c>
      <c r="J280" s="48">
        <v>281411.34000000003</v>
      </c>
      <c r="K280" s="48">
        <v>211783.61</v>
      </c>
      <c r="L280" s="48">
        <v>189436.97</v>
      </c>
      <c r="M280" s="48">
        <v>375509.03</v>
      </c>
      <c r="N280" s="48">
        <v>411590.72</v>
      </c>
      <c r="O280" s="48">
        <v>227086.59</v>
      </c>
      <c r="P280" s="48">
        <v>627321</v>
      </c>
      <c r="Q280" s="48">
        <v>1639870.25</v>
      </c>
      <c r="R280" s="48">
        <v>1486105</v>
      </c>
      <c r="S280" s="48">
        <v>1009058.69</v>
      </c>
      <c r="T280" s="48">
        <v>1438761.5</v>
      </c>
      <c r="U280" s="48">
        <v>1300887.25</v>
      </c>
      <c r="V280" s="48">
        <v>2406868.5</v>
      </c>
      <c r="W280" s="48">
        <v>2580982.75</v>
      </c>
      <c r="X280" s="48">
        <v>2592599.75</v>
      </c>
      <c r="Y280" s="48">
        <v>621452.38</v>
      </c>
      <c r="Z280" s="48">
        <v>589063.31000000006</v>
      </c>
      <c r="AA280" s="48">
        <v>735823.19</v>
      </c>
      <c r="AB280" s="48">
        <v>868936.81</v>
      </c>
      <c r="AC280" s="48">
        <v>850112.38</v>
      </c>
      <c r="AD280" s="48">
        <v>979683.44</v>
      </c>
      <c r="AE280" s="48">
        <v>2049586.75</v>
      </c>
      <c r="AF280" s="48">
        <v>3990763.75</v>
      </c>
      <c r="AG280" s="48">
        <v>7940923.5</v>
      </c>
      <c r="AH280" s="48">
        <v>5891916</v>
      </c>
    </row>
    <row r="281" spans="1:34">
      <c r="A281" s="48">
        <v>2544708</v>
      </c>
      <c r="B281" s="49" t="s">
        <v>734</v>
      </c>
      <c r="C281" s="49" t="s">
        <v>735</v>
      </c>
      <c r="D281" s="49" t="s">
        <v>736</v>
      </c>
      <c r="E281" s="48">
        <v>3740118.5</v>
      </c>
      <c r="F281" s="48">
        <v>2936000.5</v>
      </c>
      <c r="G281" s="48">
        <v>1283814.6200000001</v>
      </c>
      <c r="H281" s="48">
        <v>1287677.25</v>
      </c>
      <c r="I281" s="48">
        <v>1170441.5</v>
      </c>
      <c r="J281" s="48">
        <v>1751538.75</v>
      </c>
      <c r="K281" s="48">
        <v>1262831</v>
      </c>
      <c r="L281" s="48">
        <v>782907.38</v>
      </c>
      <c r="M281" s="48">
        <v>1559926.5</v>
      </c>
      <c r="N281" s="48">
        <v>1759812.75</v>
      </c>
      <c r="O281" s="48">
        <v>865625.12</v>
      </c>
      <c r="P281" s="48">
        <v>1620526.12</v>
      </c>
      <c r="Q281" s="48">
        <v>2095142</v>
      </c>
      <c r="R281" s="48">
        <v>1019971.5</v>
      </c>
      <c r="S281" s="48">
        <v>1318184.5</v>
      </c>
      <c r="T281" s="48">
        <v>1042167.5</v>
      </c>
      <c r="U281" s="48">
        <v>853345.94</v>
      </c>
      <c r="V281" s="48">
        <v>318325.19</v>
      </c>
      <c r="W281" s="48">
        <v>357215.91</v>
      </c>
      <c r="X281" s="48">
        <v>361103.5</v>
      </c>
      <c r="Y281" s="48">
        <v>720493.31</v>
      </c>
      <c r="Z281" s="48">
        <v>747185.88</v>
      </c>
      <c r="AA281" s="48">
        <v>451549.19</v>
      </c>
      <c r="AB281" s="48">
        <v>549599.88</v>
      </c>
      <c r="AC281" s="48">
        <v>529502</v>
      </c>
      <c r="AD281" s="48">
        <v>694785.06</v>
      </c>
      <c r="AE281" s="48">
        <v>723189.19</v>
      </c>
      <c r="AF281" s="48">
        <v>1007266.06</v>
      </c>
      <c r="AG281" s="48">
        <v>693719</v>
      </c>
      <c r="AH281" s="48">
        <v>905650</v>
      </c>
    </row>
    <row r="282" spans="1:34">
      <c r="A282" s="48">
        <v>2545083</v>
      </c>
      <c r="B282" s="49" t="s">
        <v>737</v>
      </c>
      <c r="C282" s="49" t="s">
        <v>738</v>
      </c>
      <c r="D282" s="49" t="s">
        <v>739</v>
      </c>
      <c r="E282" s="48">
        <v>902162.69</v>
      </c>
      <c r="F282" s="48">
        <v>689922.75</v>
      </c>
      <c r="G282" s="48">
        <v>380119.31</v>
      </c>
      <c r="H282" s="48">
        <v>366561.94</v>
      </c>
      <c r="I282" s="48">
        <v>322439.84000000003</v>
      </c>
      <c r="J282" s="48">
        <v>112208.65</v>
      </c>
      <c r="K282" s="48">
        <v>110492.5</v>
      </c>
      <c r="L282" s="48">
        <v>63757.47</v>
      </c>
      <c r="M282" s="48">
        <v>154509.59</v>
      </c>
      <c r="N282" s="48">
        <v>174430.06</v>
      </c>
      <c r="O282" s="48">
        <v>44378.04</v>
      </c>
      <c r="P282" s="48">
        <v>131490.04999999999</v>
      </c>
      <c r="Q282" s="48">
        <v>1361083.62</v>
      </c>
      <c r="R282" s="48">
        <v>143622.16</v>
      </c>
      <c r="S282" s="48">
        <v>149324.19</v>
      </c>
      <c r="T282" s="48">
        <v>1345790.75</v>
      </c>
      <c r="U282" s="48">
        <v>1118619.75</v>
      </c>
      <c r="V282" s="48">
        <v>627430.12</v>
      </c>
      <c r="W282" s="48">
        <v>556990.62</v>
      </c>
      <c r="X282" s="48">
        <v>506399.41</v>
      </c>
      <c r="Y282" s="48">
        <v>100138.83</v>
      </c>
      <c r="Z282" s="48">
        <v>137477.98000000001</v>
      </c>
      <c r="AA282" s="48">
        <v>78829.05</v>
      </c>
      <c r="AB282" s="48">
        <v>249051.38</v>
      </c>
      <c r="AC282" s="48">
        <v>276763.31</v>
      </c>
      <c r="AD282" s="48">
        <v>35371.29</v>
      </c>
      <c r="AE282" s="48">
        <v>320402.81</v>
      </c>
      <c r="AF282" s="48">
        <v>3852802.5</v>
      </c>
      <c r="AG282" s="48">
        <v>512520.22</v>
      </c>
      <c r="AH282" s="48">
        <v>450648.84</v>
      </c>
    </row>
    <row r="283" spans="1:34">
      <c r="A283" s="48">
        <v>2544712</v>
      </c>
      <c r="B283" s="49" t="s">
        <v>740</v>
      </c>
      <c r="C283" s="49" t="s">
        <v>741</v>
      </c>
      <c r="D283" s="49" t="s">
        <v>742</v>
      </c>
      <c r="E283" s="48">
        <v>4189735.5</v>
      </c>
      <c r="F283" s="48">
        <v>3343024.75</v>
      </c>
      <c r="G283" s="48">
        <v>2829474</v>
      </c>
      <c r="H283" s="48">
        <v>2797966.75</v>
      </c>
      <c r="I283" s="48">
        <v>2832642.5</v>
      </c>
      <c r="J283" s="48">
        <v>2182394.75</v>
      </c>
      <c r="K283" s="48">
        <v>1806872.88</v>
      </c>
      <c r="L283" s="48">
        <v>969217.62</v>
      </c>
      <c r="M283" s="48">
        <v>1728918.88</v>
      </c>
      <c r="N283" s="48">
        <v>2080859.38</v>
      </c>
      <c r="O283" s="48">
        <v>1312017.3799999999</v>
      </c>
      <c r="P283" s="48">
        <v>1129230.8799999999</v>
      </c>
      <c r="Q283" s="48">
        <v>3508795.75</v>
      </c>
      <c r="R283" s="48">
        <v>992710.94</v>
      </c>
      <c r="S283" s="48">
        <v>1160507.3799999999</v>
      </c>
      <c r="T283" s="48">
        <v>5361913.5</v>
      </c>
      <c r="U283" s="48">
        <v>5447116</v>
      </c>
      <c r="V283" s="48">
        <v>4574008</v>
      </c>
      <c r="W283" s="48">
        <v>4214471.5</v>
      </c>
      <c r="X283" s="48">
        <v>4701669.5</v>
      </c>
      <c r="Y283" s="48">
        <v>5186074.5</v>
      </c>
      <c r="Z283" s="48">
        <v>6076637</v>
      </c>
      <c r="AA283" s="48">
        <v>3906064.75</v>
      </c>
      <c r="AB283" s="48">
        <v>3798149.25</v>
      </c>
      <c r="AC283" s="48">
        <v>4057445.25</v>
      </c>
      <c r="AD283" s="48">
        <v>6018291</v>
      </c>
      <c r="AE283" s="48">
        <v>3543191.5</v>
      </c>
      <c r="AF283" s="48">
        <v>7880376.5</v>
      </c>
      <c r="AG283" s="48">
        <v>4997330</v>
      </c>
      <c r="AH283" s="48">
        <v>6029334</v>
      </c>
    </row>
    <row r="284" spans="1:34">
      <c r="A284" s="48">
        <v>2543750</v>
      </c>
      <c r="B284" s="49" t="s">
        <v>743</v>
      </c>
      <c r="C284" s="49" t="s">
        <v>744</v>
      </c>
      <c r="D284" s="49" t="s">
        <v>745</v>
      </c>
      <c r="E284" s="48">
        <v>1012360.69</v>
      </c>
      <c r="F284" s="48">
        <v>873069.44</v>
      </c>
      <c r="G284" s="48">
        <v>837560.38</v>
      </c>
      <c r="H284" s="48">
        <v>799476.5</v>
      </c>
      <c r="I284" s="48">
        <v>830155.56</v>
      </c>
      <c r="J284" s="48">
        <v>917374.5</v>
      </c>
      <c r="K284" s="48">
        <v>767013.44</v>
      </c>
      <c r="L284" s="48">
        <v>563039</v>
      </c>
      <c r="M284" s="48">
        <v>771442.5</v>
      </c>
      <c r="N284" s="48">
        <v>879339.44</v>
      </c>
      <c r="O284" s="48">
        <v>516173.88</v>
      </c>
      <c r="P284" s="48">
        <v>503263.5</v>
      </c>
      <c r="Q284" s="48">
        <v>587450.18999999994</v>
      </c>
      <c r="R284" s="48">
        <v>438472.28</v>
      </c>
      <c r="S284" s="48">
        <v>375660.62</v>
      </c>
      <c r="T284" s="48">
        <v>1666354.5</v>
      </c>
      <c r="U284" s="48">
        <v>1625105.88</v>
      </c>
      <c r="V284" s="48">
        <v>1487652</v>
      </c>
      <c r="W284" s="48">
        <v>1351424.62</v>
      </c>
      <c r="X284" s="48">
        <v>1387898.12</v>
      </c>
      <c r="Y284" s="48">
        <v>2365018.75</v>
      </c>
      <c r="Z284" s="48">
        <v>2489315.75</v>
      </c>
      <c r="AA284" s="48">
        <v>2273302.25</v>
      </c>
      <c r="AB284" s="48">
        <v>1783452.12</v>
      </c>
      <c r="AC284" s="48">
        <v>1709736.75</v>
      </c>
      <c r="AD284" s="48">
        <v>2385255.5</v>
      </c>
      <c r="AE284" s="48">
        <v>1681511.62</v>
      </c>
      <c r="AF284" s="48">
        <v>1350925.62</v>
      </c>
      <c r="AG284" s="48">
        <v>2149716.75</v>
      </c>
      <c r="AH284" s="48">
        <v>2141656.25</v>
      </c>
    </row>
    <row r="285" spans="1:34">
      <c r="A285" s="48">
        <v>2545821</v>
      </c>
      <c r="B285" s="49" t="s">
        <v>746</v>
      </c>
      <c r="C285" s="49" t="s">
        <v>747</v>
      </c>
      <c r="D285" s="49" t="s">
        <v>748</v>
      </c>
      <c r="E285" s="48">
        <v>2967246.75</v>
      </c>
      <c r="F285" s="48">
        <v>2036884.38</v>
      </c>
      <c r="G285" s="48">
        <v>1444650.75</v>
      </c>
      <c r="H285" s="48">
        <v>1442947</v>
      </c>
      <c r="I285" s="48">
        <v>1405253.38</v>
      </c>
      <c r="J285" s="48">
        <v>1607136.5</v>
      </c>
      <c r="K285" s="48">
        <v>1104327.3799999999</v>
      </c>
      <c r="L285" s="48">
        <v>783492.5</v>
      </c>
      <c r="M285" s="48">
        <v>1484625.62</v>
      </c>
      <c r="N285" s="48">
        <v>1760955.75</v>
      </c>
      <c r="O285" s="48">
        <v>796071.38</v>
      </c>
      <c r="P285" s="48">
        <v>365326.59</v>
      </c>
      <c r="Q285" s="48">
        <v>447899.41</v>
      </c>
      <c r="R285" s="48">
        <v>166425.95000000001</v>
      </c>
      <c r="S285" s="48">
        <v>188149.47</v>
      </c>
      <c r="T285" s="48">
        <v>3083767.25</v>
      </c>
      <c r="U285" s="48">
        <v>3247824.5</v>
      </c>
      <c r="V285" s="48">
        <v>1770315.12</v>
      </c>
      <c r="W285" s="48">
        <v>2081290.38</v>
      </c>
      <c r="X285" s="48">
        <v>2169262.25</v>
      </c>
      <c r="Y285" s="48">
        <v>4244942</v>
      </c>
      <c r="Z285" s="48">
        <v>3520032.5</v>
      </c>
      <c r="AA285" s="48">
        <v>3178643.25</v>
      </c>
      <c r="AB285" s="48">
        <v>3182561.75</v>
      </c>
      <c r="AC285" s="48">
        <v>3347864.75</v>
      </c>
      <c r="AD285" s="48">
        <v>3800012</v>
      </c>
      <c r="AE285" s="48">
        <v>1230092</v>
      </c>
      <c r="AF285" s="48">
        <v>969095.81</v>
      </c>
      <c r="AG285" s="48">
        <v>615074.31000000006</v>
      </c>
      <c r="AH285" s="48">
        <v>681872.75</v>
      </c>
    </row>
    <row r="286" spans="1:34">
      <c r="A286" s="48">
        <v>2543899</v>
      </c>
      <c r="B286" s="49" t="s">
        <v>749</v>
      </c>
      <c r="C286" s="49" t="s">
        <v>750</v>
      </c>
      <c r="D286" s="49" t="s">
        <v>751</v>
      </c>
      <c r="E286" s="48">
        <v>1250955.5</v>
      </c>
      <c r="F286" s="48">
        <v>826376.5</v>
      </c>
      <c r="G286" s="48">
        <v>720001.38</v>
      </c>
      <c r="H286" s="48">
        <v>645748.06000000006</v>
      </c>
      <c r="I286" s="48">
        <v>681913.06</v>
      </c>
      <c r="J286" s="48">
        <v>560563.38</v>
      </c>
      <c r="K286" s="48">
        <v>559107.5</v>
      </c>
      <c r="L286" s="48">
        <v>475261.62</v>
      </c>
      <c r="M286" s="48">
        <v>950638.88</v>
      </c>
      <c r="N286" s="48">
        <v>1034822.06</v>
      </c>
      <c r="O286" s="48">
        <v>340638.09</v>
      </c>
      <c r="P286" s="48">
        <v>398940.81</v>
      </c>
      <c r="Q286" s="48">
        <v>521365.22</v>
      </c>
      <c r="R286" s="48">
        <v>228658.66</v>
      </c>
      <c r="S286" s="48">
        <v>365255.88</v>
      </c>
      <c r="T286" s="48">
        <v>1313359.5</v>
      </c>
      <c r="U286" s="48">
        <v>1256623</v>
      </c>
      <c r="V286" s="48">
        <v>952306.31</v>
      </c>
      <c r="W286" s="48">
        <v>880083.25</v>
      </c>
      <c r="X286" s="48">
        <v>972353.56</v>
      </c>
      <c r="Y286" s="48">
        <v>1149733.6200000001</v>
      </c>
      <c r="Z286" s="48">
        <v>1654443.88</v>
      </c>
      <c r="AA286" s="48">
        <v>1776300</v>
      </c>
      <c r="AB286" s="48">
        <v>1869754.88</v>
      </c>
      <c r="AC286" s="48">
        <v>1735552.62</v>
      </c>
      <c r="AD286" s="48">
        <v>1454957</v>
      </c>
      <c r="AE286" s="48">
        <v>1215436.75</v>
      </c>
      <c r="AF286" s="48">
        <v>1014059.75</v>
      </c>
      <c r="AG286" s="48">
        <v>1077963</v>
      </c>
      <c r="AH286" s="48">
        <v>1834679.12</v>
      </c>
    </row>
    <row r="287" spans="1:34">
      <c r="A287" s="48">
        <v>2545051</v>
      </c>
      <c r="B287" s="49" t="s">
        <v>752</v>
      </c>
      <c r="C287" s="49" t="s">
        <v>753</v>
      </c>
      <c r="D287" s="49" t="s">
        <v>754</v>
      </c>
      <c r="E287" s="48">
        <v>1657932.75</v>
      </c>
      <c r="F287" s="48">
        <v>1394274.5</v>
      </c>
      <c r="G287" s="48">
        <v>1424421.12</v>
      </c>
      <c r="H287" s="48">
        <v>1409676</v>
      </c>
      <c r="I287" s="48">
        <v>1413238.12</v>
      </c>
      <c r="J287" s="48">
        <v>1419324.5</v>
      </c>
      <c r="K287" s="48">
        <v>1176061.25</v>
      </c>
      <c r="L287" s="48">
        <v>1163634.5</v>
      </c>
      <c r="M287" s="48">
        <v>1614352.12</v>
      </c>
      <c r="N287" s="48">
        <v>1837313.25</v>
      </c>
      <c r="O287" s="48">
        <v>1042501.88</v>
      </c>
      <c r="P287" s="48">
        <v>840005.12</v>
      </c>
      <c r="Q287" s="48">
        <v>942349.88</v>
      </c>
      <c r="R287" s="48">
        <v>810307.19</v>
      </c>
      <c r="S287" s="48">
        <v>710811.06</v>
      </c>
      <c r="T287" s="48">
        <v>1925175.38</v>
      </c>
      <c r="U287" s="48">
        <v>2239802</v>
      </c>
      <c r="V287" s="48">
        <v>2166815.5</v>
      </c>
      <c r="W287" s="48">
        <v>2169742.5</v>
      </c>
      <c r="X287" s="48">
        <v>2115781.75</v>
      </c>
      <c r="Y287" s="48">
        <v>3415293</v>
      </c>
      <c r="Z287" s="48">
        <v>3839405.25</v>
      </c>
      <c r="AA287" s="48">
        <v>4812641.5</v>
      </c>
      <c r="AB287" s="48">
        <v>3517228.25</v>
      </c>
      <c r="AC287" s="48">
        <v>3415492.5</v>
      </c>
      <c r="AD287" s="48">
        <v>4949507.5</v>
      </c>
      <c r="AE287" s="48">
        <v>2846906</v>
      </c>
      <c r="AF287" s="48">
        <v>2051373.25</v>
      </c>
      <c r="AG287" s="48">
        <v>4007138.75</v>
      </c>
      <c r="AH287" s="48">
        <v>3845268</v>
      </c>
    </row>
    <row r="288" spans="1:34">
      <c r="A288" s="48">
        <v>2542021</v>
      </c>
      <c r="B288" s="49" t="s">
        <v>755</v>
      </c>
      <c r="C288" s="49" t="s">
        <v>756</v>
      </c>
      <c r="D288" s="49" t="s">
        <v>757</v>
      </c>
      <c r="E288" s="48">
        <v>1151973.25</v>
      </c>
      <c r="F288" s="48">
        <v>860976.88</v>
      </c>
      <c r="G288" s="48">
        <v>798501.12</v>
      </c>
      <c r="H288" s="48">
        <v>728896.12</v>
      </c>
      <c r="I288" s="48">
        <v>725650.19</v>
      </c>
      <c r="J288" s="48">
        <v>391670.72</v>
      </c>
      <c r="K288" s="48">
        <v>312418.12</v>
      </c>
      <c r="L288" s="48">
        <v>336825.44</v>
      </c>
      <c r="M288" s="48">
        <v>742178.88</v>
      </c>
      <c r="N288" s="48">
        <v>834439.88</v>
      </c>
      <c r="O288" s="48">
        <v>183063.06</v>
      </c>
      <c r="P288" s="48">
        <v>631470.75</v>
      </c>
      <c r="Q288" s="48">
        <v>949459.44</v>
      </c>
      <c r="R288" s="48">
        <v>306469.81</v>
      </c>
      <c r="S288" s="48">
        <v>384406.81</v>
      </c>
      <c r="T288" s="48">
        <v>1262387.3799999999</v>
      </c>
      <c r="U288" s="48">
        <v>1275268.3799999999</v>
      </c>
      <c r="V288" s="48">
        <v>1225429.25</v>
      </c>
      <c r="W288" s="48">
        <v>1091586.1200000001</v>
      </c>
      <c r="X288" s="48">
        <v>1101114.5</v>
      </c>
      <c r="Y288" s="48">
        <v>929656.06</v>
      </c>
      <c r="Z288" s="48">
        <v>1025431.69</v>
      </c>
      <c r="AA288" s="48">
        <v>1392751.5</v>
      </c>
      <c r="AB288" s="48">
        <v>1559875</v>
      </c>
      <c r="AC288" s="48">
        <v>1477871.88</v>
      </c>
      <c r="AD288" s="48">
        <v>892477.38</v>
      </c>
      <c r="AE288" s="48">
        <v>2250354.5</v>
      </c>
      <c r="AF288" s="48">
        <v>2160137.25</v>
      </c>
      <c r="AG288" s="48">
        <v>1621068.75</v>
      </c>
      <c r="AH288" s="48">
        <v>2290104.25</v>
      </c>
    </row>
    <row r="289" spans="1:34">
      <c r="A289" s="48">
        <v>2542687</v>
      </c>
      <c r="B289" s="49" t="s">
        <v>758</v>
      </c>
      <c r="C289" s="49" t="s">
        <v>759</v>
      </c>
      <c r="D289" s="49" t="s">
        <v>760</v>
      </c>
      <c r="E289" s="48">
        <v>700759.69</v>
      </c>
      <c r="F289" s="48">
        <v>536795.75</v>
      </c>
      <c r="G289" s="48">
        <v>570203.62</v>
      </c>
      <c r="H289" s="48">
        <v>567286.43999999994</v>
      </c>
      <c r="I289" s="48">
        <v>601748.68999999994</v>
      </c>
      <c r="J289" s="48">
        <v>481587.81</v>
      </c>
      <c r="K289" s="48">
        <v>369534.28</v>
      </c>
      <c r="L289" s="48">
        <v>269760.88</v>
      </c>
      <c r="M289" s="48">
        <v>428804.88</v>
      </c>
      <c r="N289" s="48">
        <v>479732.22</v>
      </c>
      <c r="O289" s="48">
        <v>238978.62</v>
      </c>
      <c r="P289" s="48">
        <v>238580.98</v>
      </c>
      <c r="Q289" s="48">
        <v>405716.47</v>
      </c>
      <c r="R289" s="48">
        <v>167555.16</v>
      </c>
      <c r="S289" s="48">
        <v>167452.16</v>
      </c>
      <c r="T289" s="48">
        <v>934281.62</v>
      </c>
      <c r="U289" s="48">
        <v>955133.5</v>
      </c>
      <c r="V289" s="48">
        <v>977517.25</v>
      </c>
      <c r="W289" s="48">
        <v>936074.56</v>
      </c>
      <c r="X289" s="48">
        <v>903646</v>
      </c>
      <c r="Y289" s="48">
        <v>1089660.6200000001</v>
      </c>
      <c r="Z289" s="48">
        <v>1071325.1200000001</v>
      </c>
      <c r="AA289" s="48">
        <v>1045518.75</v>
      </c>
      <c r="AB289" s="48">
        <v>828120.31</v>
      </c>
      <c r="AC289" s="48">
        <v>878412</v>
      </c>
      <c r="AD289" s="48">
        <v>1103979.1200000001</v>
      </c>
      <c r="AE289" s="48">
        <v>736278.69</v>
      </c>
      <c r="AF289" s="48">
        <v>834858.31</v>
      </c>
      <c r="AG289" s="48">
        <v>648478.12</v>
      </c>
      <c r="AH289" s="48">
        <v>459390.78</v>
      </c>
    </row>
    <row r="290" spans="1:34">
      <c r="A290" s="48">
        <v>2547694</v>
      </c>
      <c r="B290" s="49" t="s">
        <v>761</v>
      </c>
      <c r="C290" s="49" t="s">
        <v>762</v>
      </c>
      <c r="D290" s="49" t="s">
        <v>763</v>
      </c>
      <c r="E290" s="48">
        <v>3089994.75</v>
      </c>
      <c r="F290" s="48">
        <v>2237513.5</v>
      </c>
      <c r="G290" s="48">
        <v>2764188.25</v>
      </c>
      <c r="H290" s="48">
        <v>2617993</v>
      </c>
      <c r="I290" s="48">
        <v>2560695.75</v>
      </c>
      <c r="J290" s="48">
        <v>1521887.62</v>
      </c>
      <c r="K290" s="48">
        <v>1186736.1200000001</v>
      </c>
      <c r="L290" s="48">
        <v>824287.69</v>
      </c>
      <c r="M290" s="48">
        <v>1763138</v>
      </c>
      <c r="N290" s="48">
        <v>1867339.38</v>
      </c>
      <c r="O290" s="48">
        <v>736656.5</v>
      </c>
      <c r="P290" s="48">
        <v>1230080</v>
      </c>
      <c r="Q290" s="48">
        <v>2251309.5</v>
      </c>
      <c r="R290" s="48">
        <v>727416.56</v>
      </c>
      <c r="S290" s="48">
        <v>722996.5</v>
      </c>
      <c r="T290" s="48">
        <v>4207462.5</v>
      </c>
      <c r="U290" s="48">
        <v>3821776</v>
      </c>
      <c r="V290" s="48">
        <v>4481842</v>
      </c>
      <c r="W290" s="48">
        <v>4281193.5</v>
      </c>
      <c r="X290" s="48">
        <v>4214536.5</v>
      </c>
      <c r="Y290" s="48">
        <v>3911405.5</v>
      </c>
      <c r="Z290" s="48">
        <v>4158138.75</v>
      </c>
      <c r="AA290" s="48">
        <v>3511969.5</v>
      </c>
      <c r="AB290" s="48">
        <v>4161102.5</v>
      </c>
      <c r="AC290" s="48">
        <v>3619111.25</v>
      </c>
      <c r="AD290" s="48">
        <v>3659207</v>
      </c>
      <c r="AE290" s="48">
        <v>3871499.75</v>
      </c>
      <c r="AF290" s="48">
        <v>4967754</v>
      </c>
      <c r="AG290" s="48">
        <v>3115071</v>
      </c>
      <c r="AH290" s="48">
        <v>3842688.75</v>
      </c>
    </row>
    <row r="291" spans="1:34">
      <c r="A291" s="48">
        <v>2546171</v>
      </c>
      <c r="B291" s="49" t="s">
        <v>764</v>
      </c>
      <c r="C291" s="49" t="s">
        <v>765</v>
      </c>
      <c r="D291" s="49" t="s">
        <v>766</v>
      </c>
      <c r="E291" s="48">
        <v>3824102.5</v>
      </c>
      <c r="F291" s="48">
        <v>2942976.5</v>
      </c>
      <c r="G291" s="48">
        <v>2649114.25</v>
      </c>
      <c r="H291" s="48">
        <v>2681810.5</v>
      </c>
      <c r="I291" s="48">
        <v>2392078.25</v>
      </c>
      <c r="J291" s="48">
        <v>2152587</v>
      </c>
      <c r="K291" s="48">
        <v>1599257.38</v>
      </c>
      <c r="L291" s="48">
        <v>1184300.5</v>
      </c>
      <c r="M291" s="48">
        <v>2237135</v>
      </c>
      <c r="N291" s="48">
        <v>2455152.75</v>
      </c>
      <c r="O291" s="48">
        <v>956190.88</v>
      </c>
      <c r="P291" s="48">
        <v>2705024</v>
      </c>
      <c r="Q291" s="48">
        <v>4194672.5</v>
      </c>
      <c r="R291" s="48">
        <v>2051936.12</v>
      </c>
      <c r="S291" s="48">
        <v>1979460.25</v>
      </c>
      <c r="T291" s="48">
        <v>5136514.5</v>
      </c>
      <c r="U291" s="48">
        <v>5245115.5</v>
      </c>
      <c r="V291" s="48">
        <v>4507441.5</v>
      </c>
      <c r="W291" s="48">
        <v>4438400</v>
      </c>
      <c r="X291" s="48">
        <v>4231363.5</v>
      </c>
      <c r="Y291" s="48">
        <v>5337361</v>
      </c>
      <c r="Z291" s="48">
        <v>5567016</v>
      </c>
      <c r="AA291" s="48">
        <v>4922664</v>
      </c>
      <c r="AB291" s="48">
        <v>5223219.5</v>
      </c>
      <c r="AC291" s="48">
        <v>4969291.5</v>
      </c>
      <c r="AD291" s="48">
        <v>4426180</v>
      </c>
      <c r="AE291" s="48">
        <v>9605144</v>
      </c>
      <c r="AF291" s="48">
        <v>10240352</v>
      </c>
      <c r="AG291" s="48">
        <v>11299600</v>
      </c>
      <c r="AH291" s="48">
        <v>12153831</v>
      </c>
    </row>
    <row r="292" spans="1:34">
      <c r="A292" s="48">
        <v>2544330</v>
      </c>
      <c r="B292" s="49" t="s">
        <v>767</v>
      </c>
      <c r="C292" s="49" t="s">
        <v>768</v>
      </c>
      <c r="D292" s="49" t="s">
        <v>769</v>
      </c>
      <c r="E292" s="48">
        <v>1237518.8799999999</v>
      </c>
      <c r="F292" s="48">
        <v>956077.69</v>
      </c>
      <c r="G292" s="48">
        <v>1476119.25</v>
      </c>
      <c r="H292" s="48">
        <v>1514755</v>
      </c>
      <c r="I292" s="48">
        <v>1380323</v>
      </c>
      <c r="J292" s="48">
        <v>417773.72</v>
      </c>
      <c r="K292" s="48">
        <v>330706.90999999997</v>
      </c>
      <c r="L292" s="48">
        <v>263402.15999999997</v>
      </c>
      <c r="M292" s="48">
        <v>604177.56000000006</v>
      </c>
      <c r="N292" s="48">
        <v>630799.06000000006</v>
      </c>
      <c r="O292" s="48">
        <v>381875.81</v>
      </c>
      <c r="P292" s="48">
        <v>769556</v>
      </c>
      <c r="Q292" s="48">
        <v>2080522.12</v>
      </c>
      <c r="R292" s="48">
        <v>1066609</v>
      </c>
      <c r="S292" s="48">
        <v>1121939.3799999999</v>
      </c>
      <c r="T292" s="48">
        <v>2323222.5</v>
      </c>
      <c r="U292" s="48">
        <v>1843585.75</v>
      </c>
      <c r="V292" s="48">
        <v>3100915.5</v>
      </c>
      <c r="W292" s="48">
        <v>2672853.75</v>
      </c>
      <c r="X292" s="48">
        <v>2758402.5</v>
      </c>
      <c r="Y292" s="48">
        <v>989345</v>
      </c>
      <c r="Z292" s="48">
        <v>958997.62</v>
      </c>
      <c r="AA292" s="48">
        <v>975083.31</v>
      </c>
      <c r="AB292" s="48">
        <v>1354266.88</v>
      </c>
      <c r="AC292" s="48">
        <v>1132451</v>
      </c>
      <c r="AD292" s="48">
        <v>1681921.88</v>
      </c>
      <c r="AE292" s="48">
        <v>2430329</v>
      </c>
      <c r="AF292" s="48">
        <v>5462825.5</v>
      </c>
      <c r="AG292" s="48">
        <v>5199676</v>
      </c>
      <c r="AH292" s="48">
        <v>6021227</v>
      </c>
    </row>
    <row r="293" spans="1:34">
      <c r="A293" s="48">
        <v>2543359</v>
      </c>
      <c r="B293" s="49" t="s">
        <v>770</v>
      </c>
      <c r="C293" s="49" t="s">
        <v>771</v>
      </c>
      <c r="D293" s="49" t="s">
        <v>772</v>
      </c>
      <c r="E293" s="48">
        <v>2687487.25</v>
      </c>
      <c r="F293" s="48">
        <v>2418146</v>
      </c>
      <c r="G293" s="48">
        <v>1986751</v>
      </c>
      <c r="H293" s="48">
        <v>1947851.12</v>
      </c>
      <c r="I293" s="48">
        <v>1851938.62</v>
      </c>
      <c r="J293" s="48">
        <v>1767712.5</v>
      </c>
      <c r="K293" s="48">
        <v>1208898.1200000001</v>
      </c>
      <c r="L293" s="48">
        <v>866719.44</v>
      </c>
      <c r="M293" s="48">
        <v>1811222.75</v>
      </c>
      <c r="N293" s="48">
        <v>1921305.25</v>
      </c>
      <c r="O293" s="48">
        <v>802912.69</v>
      </c>
      <c r="P293" s="48">
        <v>1835759.38</v>
      </c>
      <c r="Q293" s="48">
        <v>2743368.25</v>
      </c>
      <c r="R293" s="48">
        <v>1410768.62</v>
      </c>
      <c r="S293" s="48">
        <v>1363732.25</v>
      </c>
      <c r="T293" s="48">
        <v>4143070.5</v>
      </c>
      <c r="U293" s="48">
        <v>4302507.5</v>
      </c>
      <c r="V293" s="48">
        <v>3770095.5</v>
      </c>
      <c r="W293" s="48">
        <v>3135828.25</v>
      </c>
      <c r="X293" s="48">
        <v>3527293.25</v>
      </c>
      <c r="Y293" s="48">
        <v>4239709</v>
      </c>
      <c r="Z293" s="48">
        <v>4413504</v>
      </c>
      <c r="AA293" s="48">
        <v>3856941.75</v>
      </c>
      <c r="AB293" s="48">
        <v>4137244.5</v>
      </c>
      <c r="AC293" s="48">
        <v>3837876.5</v>
      </c>
      <c r="AD293" s="48">
        <v>3825305.75</v>
      </c>
      <c r="AE293" s="48">
        <v>6422221</v>
      </c>
      <c r="AF293" s="48">
        <v>6170577.5</v>
      </c>
      <c r="AG293" s="48">
        <v>6930733.5</v>
      </c>
      <c r="AH293" s="48">
        <v>7349591</v>
      </c>
    </row>
    <row r="294" spans="1:34">
      <c r="A294" s="48">
        <v>2547384</v>
      </c>
      <c r="B294" s="49" t="s">
        <v>773</v>
      </c>
      <c r="C294" s="49" t="s">
        <v>774</v>
      </c>
      <c r="D294" s="49" t="s">
        <v>775</v>
      </c>
      <c r="E294" s="48">
        <v>3789737.25</v>
      </c>
      <c r="F294" s="48">
        <v>2830898.25</v>
      </c>
      <c r="G294" s="48">
        <v>3474383</v>
      </c>
      <c r="H294" s="48">
        <v>3412393.75</v>
      </c>
      <c r="I294" s="48">
        <v>3045621.25</v>
      </c>
      <c r="J294" s="48">
        <v>1736157.25</v>
      </c>
      <c r="K294" s="48">
        <v>1385331</v>
      </c>
      <c r="L294" s="48">
        <v>970712.06</v>
      </c>
      <c r="M294" s="48">
        <v>2062598.38</v>
      </c>
      <c r="N294" s="48">
        <v>2190993.75</v>
      </c>
      <c r="O294" s="48">
        <v>917484</v>
      </c>
      <c r="P294" s="48">
        <v>1818287</v>
      </c>
      <c r="Q294" s="48">
        <v>2868675.25</v>
      </c>
      <c r="R294" s="48">
        <v>1299734.6200000001</v>
      </c>
      <c r="S294" s="48">
        <v>1381951.62</v>
      </c>
      <c r="T294" s="48">
        <v>5607321</v>
      </c>
      <c r="U294" s="48">
        <v>4915217.5</v>
      </c>
      <c r="V294" s="48">
        <v>5674775</v>
      </c>
      <c r="W294" s="48">
        <v>5233105</v>
      </c>
      <c r="X294" s="48">
        <v>5233830</v>
      </c>
      <c r="Y294" s="48">
        <v>4069217.25</v>
      </c>
      <c r="Z294" s="48">
        <v>4530817</v>
      </c>
      <c r="AA294" s="48">
        <v>3652730</v>
      </c>
      <c r="AB294" s="48">
        <v>4574614</v>
      </c>
      <c r="AC294" s="48">
        <v>4405489.5</v>
      </c>
      <c r="AD294" s="48">
        <v>4062032</v>
      </c>
      <c r="AE294" s="48">
        <v>5540767</v>
      </c>
      <c r="AF294" s="48">
        <v>7145919.5</v>
      </c>
      <c r="AG294" s="48">
        <v>5585262.5</v>
      </c>
      <c r="AH294" s="48">
        <v>6112202</v>
      </c>
    </row>
    <row r="295" spans="1:34">
      <c r="A295" s="48">
        <v>2543040</v>
      </c>
      <c r="B295" s="49" t="s">
        <v>776</v>
      </c>
      <c r="C295" s="49" t="s">
        <v>777</v>
      </c>
      <c r="D295" s="49" t="s">
        <v>778</v>
      </c>
      <c r="E295" s="48">
        <v>1467479.25</v>
      </c>
      <c r="F295" s="48">
        <v>1486284.75</v>
      </c>
      <c r="G295" s="48">
        <v>861979.69</v>
      </c>
      <c r="H295" s="48">
        <v>966657.69</v>
      </c>
      <c r="I295" s="48">
        <v>1015565.62</v>
      </c>
      <c r="J295" s="48">
        <v>1549361.38</v>
      </c>
      <c r="K295" s="48">
        <v>1269588.6200000001</v>
      </c>
      <c r="L295" s="48">
        <v>847399.06</v>
      </c>
      <c r="M295" s="48">
        <v>1176673.8799999999</v>
      </c>
      <c r="N295" s="48">
        <v>1397965.5</v>
      </c>
      <c r="O295" s="48">
        <v>980877.81</v>
      </c>
      <c r="P295" s="48">
        <v>738294.38</v>
      </c>
      <c r="Q295" s="48">
        <v>971722.25</v>
      </c>
      <c r="R295" s="48">
        <v>477820.22</v>
      </c>
      <c r="S295" s="48">
        <v>439371.78</v>
      </c>
      <c r="T295" s="48">
        <v>2061680.5</v>
      </c>
      <c r="U295" s="48">
        <v>2395568.5</v>
      </c>
      <c r="V295" s="48">
        <v>1536959</v>
      </c>
      <c r="W295" s="48">
        <v>1553909.88</v>
      </c>
      <c r="X295" s="48">
        <v>1659204.5</v>
      </c>
      <c r="Y295" s="48">
        <v>3564939.75</v>
      </c>
      <c r="Z295" s="48">
        <v>3830535</v>
      </c>
      <c r="AA295" s="48">
        <v>3133821.75</v>
      </c>
      <c r="AB295" s="48">
        <v>2400927.75</v>
      </c>
      <c r="AC295" s="48">
        <v>2508805.5</v>
      </c>
      <c r="AD295" s="48">
        <v>4530137.5</v>
      </c>
      <c r="AE295" s="48">
        <v>2434007</v>
      </c>
      <c r="AF295" s="48">
        <v>2345337</v>
      </c>
      <c r="AG295" s="48">
        <v>2633893.75</v>
      </c>
      <c r="AH295" s="48">
        <v>2486805.25</v>
      </c>
    </row>
    <row r="296" spans="1:34">
      <c r="A296" s="48">
        <v>2546148</v>
      </c>
      <c r="B296" s="49" t="s">
        <v>779</v>
      </c>
      <c r="C296" s="49" t="s">
        <v>780</v>
      </c>
      <c r="D296" s="49" t="s">
        <v>781</v>
      </c>
      <c r="E296" s="48">
        <v>947498.12</v>
      </c>
      <c r="F296" s="48">
        <v>709778.56</v>
      </c>
      <c r="G296" s="48">
        <v>480112.75</v>
      </c>
      <c r="H296" s="48">
        <v>428788.53</v>
      </c>
      <c r="I296" s="48">
        <v>430328.62</v>
      </c>
      <c r="J296" s="48">
        <v>737705.5</v>
      </c>
      <c r="K296" s="48">
        <v>524358.25</v>
      </c>
      <c r="L296" s="48">
        <v>466511.72</v>
      </c>
      <c r="M296" s="48">
        <v>590827.12</v>
      </c>
      <c r="N296" s="48">
        <v>749933.94</v>
      </c>
      <c r="O296" s="48">
        <v>395193.09</v>
      </c>
      <c r="P296" s="48">
        <v>325000.40999999997</v>
      </c>
      <c r="Q296" s="48">
        <v>327818.75</v>
      </c>
      <c r="R296" s="48">
        <v>191262.39</v>
      </c>
      <c r="S296" s="48">
        <v>214399.72</v>
      </c>
      <c r="T296" s="48">
        <v>1141089.1200000001</v>
      </c>
      <c r="U296" s="48">
        <v>1187712.25</v>
      </c>
      <c r="V296" s="48">
        <v>699059.56</v>
      </c>
      <c r="W296" s="48">
        <v>686088.06</v>
      </c>
      <c r="X296" s="48">
        <v>702022.25</v>
      </c>
      <c r="Y296" s="48">
        <v>1897977.75</v>
      </c>
      <c r="Z296" s="48">
        <v>1729086.62</v>
      </c>
      <c r="AA296" s="48">
        <v>1884250.88</v>
      </c>
      <c r="AB296" s="48">
        <v>1259950.25</v>
      </c>
      <c r="AC296" s="48">
        <v>1483010.38</v>
      </c>
      <c r="AD296" s="48">
        <v>1913526.38</v>
      </c>
      <c r="AE296" s="48">
        <v>1068152.6200000001</v>
      </c>
      <c r="AF296" s="48">
        <v>805788.12</v>
      </c>
      <c r="AG296" s="48">
        <v>1054511.6200000001</v>
      </c>
      <c r="AH296" s="48">
        <v>1138340.25</v>
      </c>
    </row>
    <row r="297" spans="1:34">
      <c r="A297" s="48">
        <v>2542156</v>
      </c>
      <c r="B297" s="49" t="s">
        <v>782</v>
      </c>
      <c r="C297" s="49" t="s">
        <v>783</v>
      </c>
      <c r="D297" s="49" t="s">
        <v>784</v>
      </c>
      <c r="E297" s="48">
        <v>1430431.25</v>
      </c>
      <c r="F297" s="48">
        <v>1225130</v>
      </c>
      <c r="G297" s="48">
        <v>890402.56</v>
      </c>
      <c r="H297" s="48">
        <v>870466.31</v>
      </c>
      <c r="I297" s="48">
        <v>963709.81</v>
      </c>
      <c r="J297" s="48">
        <v>821752.94</v>
      </c>
      <c r="K297" s="48">
        <v>587548.38</v>
      </c>
      <c r="L297" s="48">
        <v>565454.93999999994</v>
      </c>
      <c r="M297" s="48">
        <v>786771.19</v>
      </c>
      <c r="N297" s="48">
        <v>908459.81</v>
      </c>
      <c r="O297" s="48">
        <v>249794.69</v>
      </c>
      <c r="P297" s="48">
        <v>265693.19</v>
      </c>
      <c r="Q297" s="48">
        <v>472059.5</v>
      </c>
      <c r="R297" s="48">
        <v>264598.15999999997</v>
      </c>
      <c r="S297" s="48">
        <v>191781.39</v>
      </c>
      <c r="T297" s="48">
        <v>1808431.5</v>
      </c>
      <c r="U297" s="48">
        <v>1962071.38</v>
      </c>
      <c r="V297" s="48">
        <v>1448790.75</v>
      </c>
      <c r="W297" s="48">
        <v>1311764.1200000001</v>
      </c>
      <c r="X297" s="48">
        <v>1426217.62</v>
      </c>
      <c r="Y297" s="48">
        <v>1922357.38</v>
      </c>
      <c r="Z297" s="48">
        <v>1801982.12</v>
      </c>
      <c r="AA297" s="48">
        <v>2181199.75</v>
      </c>
      <c r="AB297" s="48">
        <v>1573612.88</v>
      </c>
      <c r="AC297" s="48">
        <v>1598656.62</v>
      </c>
      <c r="AD297" s="48">
        <v>1052058.5</v>
      </c>
      <c r="AE297" s="48">
        <v>830720.19</v>
      </c>
      <c r="AF297" s="48">
        <v>1061426.1200000001</v>
      </c>
      <c r="AG297" s="48">
        <v>1208552.8799999999</v>
      </c>
      <c r="AH297" s="48">
        <v>939275.94</v>
      </c>
    </row>
    <row r="298" spans="1:34">
      <c r="A298" s="48">
        <v>2545157</v>
      </c>
      <c r="B298" s="49" t="s">
        <v>785</v>
      </c>
      <c r="C298" s="49" t="s">
        <v>786</v>
      </c>
      <c r="D298" s="49" t="s">
        <v>787</v>
      </c>
      <c r="E298" s="48">
        <v>924366.75</v>
      </c>
      <c r="F298" s="48">
        <v>784793.19</v>
      </c>
      <c r="G298" s="48">
        <v>949666.81</v>
      </c>
      <c r="H298" s="48">
        <v>951512.25</v>
      </c>
      <c r="I298" s="48">
        <v>1000642</v>
      </c>
      <c r="J298" s="48">
        <v>646145.81000000006</v>
      </c>
      <c r="K298" s="48">
        <v>487812.22</v>
      </c>
      <c r="L298" s="48">
        <v>361929.38</v>
      </c>
      <c r="M298" s="48">
        <v>673047.5</v>
      </c>
      <c r="N298" s="48">
        <v>792223.5</v>
      </c>
      <c r="O298" s="48">
        <v>345392.66</v>
      </c>
      <c r="P298" s="48">
        <v>386810.44</v>
      </c>
      <c r="Q298" s="48">
        <v>423977.53</v>
      </c>
      <c r="R298" s="48">
        <v>224789.86</v>
      </c>
      <c r="S298" s="48">
        <v>227298.73</v>
      </c>
      <c r="T298" s="48">
        <v>1445027.62</v>
      </c>
      <c r="U298" s="48">
        <v>1514459.62</v>
      </c>
      <c r="V298" s="48">
        <v>1867117.12</v>
      </c>
      <c r="W298" s="48">
        <v>1557421.5</v>
      </c>
      <c r="X298" s="48">
        <v>1814006.75</v>
      </c>
      <c r="Y298" s="48">
        <v>1514754.5</v>
      </c>
      <c r="Z298" s="48">
        <v>1566421.25</v>
      </c>
      <c r="AA298" s="48">
        <v>1501633.5</v>
      </c>
      <c r="AB298" s="48">
        <v>1406970.38</v>
      </c>
      <c r="AC298" s="48">
        <v>1527883.75</v>
      </c>
      <c r="AD298" s="48">
        <v>1501263.5</v>
      </c>
      <c r="AE298" s="48">
        <v>1094743.5</v>
      </c>
      <c r="AF298" s="48">
        <v>918792.12</v>
      </c>
      <c r="AG298" s="48">
        <v>561749.43999999994</v>
      </c>
      <c r="AH298" s="48">
        <v>570602.68999999994</v>
      </c>
    </row>
    <row r="299" spans="1:34">
      <c r="A299" s="48">
        <v>2545099</v>
      </c>
      <c r="B299" s="49" t="s">
        <v>788</v>
      </c>
      <c r="C299" s="49" t="s">
        <v>205</v>
      </c>
      <c r="D299" s="49" t="s">
        <v>789</v>
      </c>
      <c r="E299" s="48">
        <v>4795746</v>
      </c>
      <c r="F299" s="48">
        <v>4277087</v>
      </c>
      <c r="G299" s="48">
        <v>5042346.5</v>
      </c>
      <c r="H299" s="48">
        <v>5082058.5</v>
      </c>
      <c r="I299" s="48">
        <v>4640393.5</v>
      </c>
      <c r="J299" s="48">
        <v>1963611.88</v>
      </c>
      <c r="K299" s="48">
        <v>1230189.6200000001</v>
      </c>
      <c r="L299" s="48">
        <v>1132341</v>
      </c>
      <c r="M299" s="48">
        <v>2087043.38</v>
      </c>
      <c r="N299" s="48">
        <v>2815355</v>
      </c>
      <c r="O299" s="48">
        <v>1016911</v>
      </c>
      <c r="P299" s="48">
        <v>442228.81</v>
      </c>
      <c r="Q299" s="48">
        <v>1079746.5</v>
      </c>
      <c r="R299" s="48">
        <v>223583.14</v>
      </c>
      <c r="S299" s="48">
        <v>256306.72</v>
      </c>
      <c r="T299" s="48">
        <v>28628.89</v>
      </c>
      <c r="U299" s="48">
        <v>133316.14000000001</v>
      </c>
      <c r="V299" s="48">
        <v>41824.39</v>
      </c>
      <c r="W299" s="48">
        <v>128153.38</v>
      </c>
      <c r="X299" s="48">
        <v>135461.75</v>
      </c>
      <c r="Y299" s="48">
        <v>109294.73</v>
      </c>
      <c r="Z299" s="48">
        <v>87415.77</v>
      </c>
      <c r="AA299" s="48">
        <v>131517.57999999999</v>
      </c>
      <c r="AB299" s="48">
        <v>128596.64</v>
      </c>
      <c r="AC299" s="48">
        <v>117186.11</v>
      </c>
      <c r="AD299" s="48">
        <v>109107.62</v>
      </c>
      <c r="AE299" s="48">
        <v>41201.550000000003</v>
      </c>
      <c r="AF299" s="48">
        <v>53724.21</v>
      </c>
      <c r="AG299" s="48">
        <v>23007.919999999998</v>
      </c>
      <c r="AH299" s="48">
        <v>37402.07</v>
      </c>
    </row>
    <row r="300" spans="1:34">
      <c r="A300" s="48">
        <v>2545477</v>
      </c>
      <c r="B300" s="49" t="s">
        <v>790</v>
      </c>
      <c r="C300" s="49" t="s">
        <v>791</v>
      </c>
      <c r="D300" s="49" t="s">
        <v>792</v>
      </c>
      <c r="E300" s="48">
        <v>1292168.1200000001</v>
      </c>
      <c r="F300" s="48">
        <v>1061216.3799999999</v>
      </c>
      <c r="G300" s="48">
        <v>546298.25</v>
      </c>
      <c r="H300" s="48">
        <v>522163.97</v>
      </c>
      <c r="I300" s="48">
        <v>545300.25</v>
      </c>
      <c r="J300" s="48">
        <v>912030.31</v>
      </c>
      <c r="K300" s="48">
        <v>706575.38</v>
      </c>
      <c r="L300" s="48">
        <v>411237.03</v>
      </c>
      <c r="M300" s="48">
        <v>628172.68999999994</v>
      </c>
      <c r="N300" s="48">
        <v>805062.44</v>
      </c>
      <c r="O300" s="48">
        <v>267810.56</v>
      </c>
      <c r="P300" s="48">
        <v>276317.84000000003</v>
      </c>
      <c r="Q300" s="48">
        <v>388202.78</v>
      </c>
      <c r="R300" s="48">
        <v>174213.38</v>
      </c>
      <c r="S300" s="48">
        <v>154838.66</v>
      </c>
      <c r="T300" s="48">
        <v>1795918.38</v>
      </c>
      <c r="U300" s="48">
        <v>1803076.88</v>
      </c>
      <c r="V300" s="48">
        <v>963183.69</v>
      </c>
      <c r="W300" s="48">
        <v>940865.5</v>
      </c>
      <c r="X300" s="48">
        <v>1056245.75</v>
      </c>
      <c r="Y300" s="48">
        <v>2242839.75</v>
      </c>
      <c r="Z300" s="48">
        <v>2283260</v>
      </c>
      <c r="AA300" s="48">
        <v>1531432</v>
      </c>
      <c r="AB300" s="48">
        <v>1419916.75</v>
      </c>
      <c r="AC300" s="48">
        <v>1698917.88</v>
      </c>
      <c r="AD300" s="48">
        <v>1292810.1200000001</v>
      </c>
      <c r="AE300" s="48">
        <v>1001155.06</v>
      </c>
      <c r="AF300" s="48">
        <v>994700.25</v>
      </c>
      <c r="AG300" s="48">
        <v>974997.5</v>
      </c>
      <c r="AH300" s="48">
        <v>749701.56</v>
      </c>
    </row>
    <row r="301" spans="1:34">
      <c r="A301" s="48">
        <v>2542295</v>
      </c>
      <c r="B301" s="49" t="s">
        <v>793</v>
      </c>
      <c r="C301" s="49" t="s">
        <v>794</v>
      </c>
      <c r="D301" s="49" t="s">
        <v>795</v>
      </c>
      <c r="E301" s="48">
        <v>2700320</v>
      </c>
      <c r="F301" s="48">
        <v>3722417.5</v>
      </c>
      <c r="G301" s="48">
        <v>707073.5</v>
      </c>
      <c r="H301" s="48">
        <v>2307289</v>
      </c>
      <c r="I301" s="48">
        <v>1554090.5</v>
      </c>
      <c r="J301" s="48">
        <v>7032385</v>
      </c>
      <c r="K301" s="48">
        <v>6600229</v>
      </c>
      <c r="L301" s="48">
        <v>2360997</v>
      </c>
      <c r="M301" s="48">
        <v>3696905.5</v>
      </c>
      <c r="N301" s="48">
        <v>3721331.75</v>
      </c>
      <c r="O301" s="48">
        <v>3571759.5</v>
      </c>
      <c r="P301" s="48">
        <v>894123.88</v>
      </c>
      <c r="Q301" s="48">
        <v>709599.88</v>
      </c>
      <c r="R301" s="48">
        <v>417845</v>
      </c>
      <c r="S301" s="48">
        <v>972980.88</v>
      </c>
      <c r="T301" s="48">
        <v>9403.23</v>
      </c>
      <c r="U301" s="48">
        <v>23712.75</v>
      </c>
      <c r="V301" s="50"/>
      <c r="W301" s="48">
        <v>24366.2</v>
      </c>
      <c r="X301" s="48">
        <v>21126.45</v>
      </c>
      <c r="Y301" s="48">
        <v>658641.68999999994</v>
      </c>
      <c r="Z301" s="48">
        <v>98426.87</v>
      </c>
      <c r="AA301" s="48">
        <v>32908.35</v>
      </c>
      <c r="AB301" s="48">
        <v>38118.550000000003</v>
      </c>
      <c r="AC301" s="48">
        <v>23007.51</v>
      </c>
      <c r="AD301" s="48">
        <v>74315.360000000001</v>
      </c>
      <c r="AE301" s="48">
        <v>11135.45</v>
      </c>
      <c r="AF301" s="48">
        <v>9841.9599999999991</v>
      </c>
      <c r="AG301" s="50"/>
      <c r="AH301" s="48">
        <v>111895.34</v>
      </c>
    </row>
    <row r="302" spans="1:34">
      <c r="A302" s="48">
        <v>2542074</v>
      </c>
      <c r="B302" s="49" t="s">
        <v>796</v>
      </c>
      <c r="C302" s="49" t="s">
        <v>797</v>
      </c>
      <c r="D302" s="49" t="s">
        <v>798</v>
      </c>
      <c r="E302" s="48">
        <v>9207522</v>
      </c>
      <c r="F302" s="48">
        <v>7580220</v>
      </c>
      <c r="G302" s="48">
        <v>6006785</v>
      </c>
      <c r="H302" s="48">
        <v>5885390</v>
      </c>
      <c r="I302" s="48">
        <v>6613765.5</v>
      </c>
      <c r="J302" s="48">
        <v>5877719</v>
      </c>
      <c r="K302" s="48">
        <v>4730102.5</v>
      </c>
      <c r="L302" s="48">
        <v>4330371.5</v>
      </c>
      <c r="M302" s="48">
        <v>6677329</v>
      </c>
      <c r="N302" s="48">
        <v>7734585.5</v>
      </c>
      <c r="O302" s="48">
        <v>3093661</v>
      </c>
      <c r="P302" s="48">
        <v>2433134.75</v>
      </c>
      <c r="Q302" s="48">
        <v>3424533.5</v>
      </c>
      <c r="R302" s="48">
        <v>1859951.38</v>
      </c>
      <c r="S302" s="48">
        <v>1742841.12</v>
      </c>
      <c r="T302" s="48">
        <v>2998927</v>
      </c>
      <c r="U302" s="48">
        <v>2623864.25</v>
      </c>
      <c r="V302" s="48">
        <v>1697364</v>
      </c>
      <c r="W302" s="48">
        <v>1451199.12</v>
      </c>
      <c r="X302" s="48">
        <v>1839403</v>
      </c>
      <c r="Y302" s="48">
        <v>2037019.38</v>
      </c>
      <c r="Z302" s="48">
        <v>2744900.5</v>
      </c>
      <c r="AA302" s="48">
        <v>2533816</v>
      </c>
      <c r="AB302" s="48">
        <v>2214396</v>
      </c>
      <c r="AC302" s="48">
        <v>2885238.5</v>
      </c>
      <c r="AD302" s="48">
        <v>2464017.25</v>
      </c>
      <c r="AE302" s="48">
        <v>1090936</v>
      </c>
      <c r="AF302" s="48">
        <v>1267057.6200000001</v>
      </c>
      <c r="AG302" s="48">
        <v>1424944.75</v>
      </c>
      <c r="AH302" s="48">
        <v>945430.38</v>
      </c>
    </row>
    <row r="303" spans="1:34">
      <c r="A303" s="48">
        <v>2546580</v>
      </c>
      <c r="B303" s="49" t="s">
        <v>799</v>
      </c>
      <c r="C303" s="49" t="s">
        <v>800</v>
      </c>
      <c r="D303" s="49" t="s">
        <v>801</v>
      </c>
      <c r="E303" s="48">
        <v>2296425.5</v>
      </c>
      <c r="F303" s="48">
        <v>1970519.75</v>
      </c>
      <c r="G303" s="48">
        <v>1708997.38</v>
      </c>
      <c r="H303" s="48">
        <v>1783417</v>
      </c>
      <c r="I303" s="48">
        <v>1847614.12</v>
      </c>
      <c r="J303" s="48">
        <v>1542791.5</v>
      </c>
      <c r="K303" s="48">
        <v>1098211.6200000001</v>
      </c>
      <c r="L303" s="48">
        <v>1019185.81</v>
      </c>
      <c r="M303" s="48">
        <v>1356087.5</v>
      </c>
      <c r="N303" s="48">
        <v>1625507</v>
      </c>
      <c r="O303" s="48">
        <v>590980.38</v>
      </c>
      <c r="P303" s="48">
        <v>737184.25</v>
      </c>
      <c r="Q303" s="48">
        <v>1143979.1200000001</v>
      </c>
      <c r="R303" s="48">
        <v>653516.62</v>
      </c>
      <c r="S303" s="48">
        <v>634999.81000000006</v>
      </c>
      <c r="T303" s="48">
        <v>3765800.25</v>
      </c>
      <c r="U303" s="48">
        <v>3894946.5</v>
      </c>
      <c r="V303" s="48">
        <v>3385768.75</v>
      </c>
      <c r="W303" s="48">
        <v>3174232.5</v>
      </c>
      <c r="X303" s="48">
        <v>3556410</v>
      </c>
      <c r="Y303" s="48">
        <v>3837205.25</v>
      </c>
      <c r="Z303" s="48">
        <v>3874330.75</v>
      </c>
      <c r="AA303" s="48">
        <v>4007437.75</v>
      </c>
      <c r="AB303" s="48">
        <v>3149035</v>
      </c>
      <c r="AC303" s="48">
        <v>3352619.25</v>
      </c>
      <c r="AD303" s="48">
        <v>2481622</v>
      </c>
      <c r="AE303" s="48">
        <v>1913357</v>
      </c>
      <c r="AF303" s="48">
        <v>2433133.25</v>
      </c>
      <c r="AG303" s="48">
        <v>2328862.75</v>
      </c>
      <c r="AH303" s="48">
        <v>2354756</v>
      </c>
    </row>
    <row r="304" spans="1:34">
      <c r="A304" s="48">
        <v>2546090</v>
      </c>
      <c r="B304" s="49" t="s">
        <v>802</v>
      </c>
      <c r="C304" s="49" t="s">
        <v>803</v>
      </c>
      <c r="D304" s="49" t="s">
        <v>804</v>
      </c>
      <c r="E304" s="48">
        <v>686005.88</v>
      </c>
      <c r="F304" s="48">
        <v>502091.44</v>
      </c>
      <c r="G304" s="48">
        <v>418901.66</v>
      </c>
      <c r="H304" s="48">
        <v>378542.69</v>
      </c>
      <c r="I304" s="48">
        <v>382816.97</v>
      </c>
      <c r="J304" s="48">
        <v>289722.5</v>
      </c>
      <c r="K304" s="48">
        <v>203280.73</v>
      </c>
      <c r="L304" s="48">
        <v>225457.95</v>
      </c>
      <c r="M304" s="48">
        <v>390000.94</v>
      </c>
      <c r="N304" s="48">
        <v>499093.53</v>
      </c>
      <c r="O304" s="48">
        <v>221588.91</v>
      </c>
      <c r="P304" s="48">
        <v>319852.21999999997</v>
      </c>
      <c r="Q304" s="48">
        <v>418159.69</v>
      </c>
      <c r="R304" s="48">
        <v>178842.94</v>
      </c>
      <c r="S304" s="48">
        <v>172678.84</v>
      </c>
      <c r="T304" s="48">
        <v>952716</v>
      </c>
      <c r="U304" s="48">
        <v>967370</v>
      </c>
      <c r="V304" s="48">
        <v>651454.62</v>
      </c>
      <c r="W304" s="48">
        <v>621048.5</v>
      </c>
      <c r="X304" s="48">
        <v>646463.56000000006</v>
      </c>
      <c r="Y304" s="48">
        <v>669269.68999999994</v>
      </c>
      <c r="Z304" s="48">
        <v>670861.62</v>
      </c>
      <c r="AA304" s="48">
        <v>891558.69</v>
      </c>
      <c r="AB304" s="48">
        <v>877472.25</v>
      </c>
      <c r="AC304" s="48">
        <v>985501.12</v>
      </c>
      <c r="AD304" s="48">
        <v>1093463.8799999999</v>
      </c>
      <c r="AE304" s="48">
        <v>845351.12</v>
      </c>
      <c r="AF304" s="48">
        <v>756367.75</v>
      </c>
      <c r="AG304" s="48">
        <v>652974.43999999994</v>
      </c>
      <c r="AH304" s="48">
        <v>638218.68999999994</v>
      </c>
    </row>
    <row r="305" spans="1:34">
      <c r="A305" s="48">
        <v>2546679</v>
      </c>
      <c r="B305" s="49" t="s">
        <v>805</v>
      </c>
      <c r="C305" s="49" t="s">
        <v>806</v>
      </c>
      <c r="D305" s="49" t="s">
        <v>807</v>
      </c>
      <c r="E305" s="48">
        <v>2670394.5</v>
      </c>
      <c r="F305" s="48">
        <v>1868176.75</v>
      </c>
      <c r="G305" s="48">
        <v>2330676.75</v>
      </c>
      <c r="H305" s="48">
        <v>2219135.5</v>
      </c>
      <c r="I305" s="48">
        <v>2025315.5</v>
      </c>
      <c r="J305" s="48">
        <v>1303108.6200000001</v>
      </c>
      <c r="K305" s="48">
        <v>1019192.44</v>
      </c>
      <c r="L305" s="48">
        <v>734502.62</v>
      </c>
      <c r="M305" s="48">
        <v>1499819.25</v>
      </c>
      <c r="N305" s="48">
        <v>1635468.5</v>
      </c>
      <c r="O305" s="48">
        <v>699765.94</v>
      </c>
      <c r="P305" s="48">
        <v>1158410.6200000001</v>
      </c>
      <c r="Q305" s="48">
        <v>2219344</v>
      </c>
      <c r="R305" s="48">
        <v>943255.62</v>
      </c>
      <c r="S305" s="48">
        <v>810357.88</v>
      </c>
      <c r="T305" s="48">
        <v>3698534</v>
      </c>
      <c r="U305" s="48">
        <v>3249336.75</v>
      </c>
      <c r="V305" s="48">
        <v>3628487.5</v>
      </c>
      <c r="W305" s="48">
        <v>3417394.5</v>
      </c>
      <c r="X305" s="48">
        <v>3350234.5</v>
      </c>
      <c r="Y305" s="48">
        <v>3240326.25</v>
      </c>
      <c r="Z305" s="48">
        <v>3407818.5</v>
      </c>
      <c r="AA305" s="48">
        <v>2850845</v>
      </c>
      <c r="AB305" s="48">
        <v>3470054</v>
      </c>
      <c r="AC305" s="48">
        <v>3227469.5</v>
      </c>
      <c r="AD305" s="48">
        <v>3210838</v>
      </c>
      <c r="AE305" s="48">
        <v>3615920.75</v>
      </c>
      <c r="AF305" s="48">
        <v>5624651.5</v>
      </c>
      <c r="AG305" s="48">
        <v>4818745</v>
      </c>
      <c r="AH305" s="48">
        <v>4202473.5</v>
      </c>
    </row>
    <row r="306" spans="1:34">
      <c r="A306" s="48">
        <v>2543025</v>
      </c>
      <c r="B306" s="49" t="s">
        <v>808</v>
      </c>
      <c r="C306" s="49" t="s">
        <v>809</v>
      </c>
      <c r="D306" s="49" t="s">
        <v>810</v>
      </c>
      <c r="E306" s="48">
        <v>434635.56</v>
      </c>
      <c r="F306" s="48">
        <v>311386.65999999997</v>
      </c>
      <c r="G306" s="48">
        <v>291686.19</v>
      </c>
      <c r="H306" s="48">
        <v>313688.69</v>
      </c>
      <c r="I306" s="48">
        <v>337851.06</v>
      </c>
      <c r="J306" s="48">
        <v>338420.38</v>
      </c>
      <c r="K306" s="48">
        <v>255496.42</v>
      </c>
      <c r="L306" s="48">
        <v>181591.34</v>
      </c>
      <c r="M306" s="48">
        <v>306883.75</v>
      </c>
      <c r="N306" s="48">
        <v>347443.44</v>
      </c>
      <c r="O306" s="48">
        <v>234107.41</v>
      </c>
      <c r="P306" s="48">
        <v>182946.25</v>
      </c>
      <c r="Q306" s="48">
        <v>157320.70000000001</v>
      </c>
      <c r="R306" s="48">
        <v>86024.99</v>
      </c>
      <c r="S306" s="48">
        <v>78571.839999999997</v>
      </c>
      <c r="T306" s="48">
        <v>829117.5</v>
      </c>
      <c r="U306" s="48">
        <v>816214</v>
      </c>
      <c r="V306" s="48">
        <v>505204.25</v>
      </c>
      <c r="W306" s="48">
        <v>612431.12</v>
      </c>
      <c r="X306" s="48">
        <v>638433.06000000006</v>
      </c>
      <c r="Y306" s="48">
        <v>1635644.62</v>
      </c>
      <c r="Z306" s="48">
        <v>1472242.62</v>
      </c>
      <c r="AA306" s="48">
        <v>1233705.75</v>
      </c>
      <c r="AB306" s="48">
        <v>1053472.25</v>
      </c>
      <c r="AC306" s="48">
        <v>1185632.5</v>
      </c>
      <c r="AD306" s="48">
        <v>1372764.88</v>
      </c>
      <c r="AE306" s="48">
        <v>811241</v>
      </c>
      <c r="AF306" s="48">
        <v>418755.72</v>
      </c>
      <c r="AG306" s="48">
        <v>255050.7</v>
      </c>
      <c r="AH306" s="48">
        <v>269115.78000000003</v>
      </c>
    </row>
    <row r="307" spans="1:34">
      <c r="A307" s="48">
        <v>2542647</v>
      </c>
      <c r="B307" s="49" t="s">
        <v>811</v>
      </c>
      <c r="C307" s="49" t="s">
        <v>812</v>
      </c>
      <c r="D307" s="49" t="s">
        <v>813</v>
      </c>
      <c r="E307" s="48">
        <v>1520798.25</v>
      </c>
      <c r="F307" s="48">
        <v>1479304</v>
      </c>
      <c r="G307" s="48">
        <v>610169.5</v>
      </c>
      <c r="H307" s="48">
        <v>666571.38</v>
      </c>
      <c r="I307" s="48">
        <v>720040.62</v>
      </c>
      <c r="J307" s="48">
        <v>844617.25</v>
      </c>
      <c r="K307" s="48">
        <v>461752.12</v>
      </c>
      <c r="L307" s="48">
        <v>633972.38</v>
      </c>
      <c r="M307" s="48">
        <v>808534.19</v>
      </c>
      <c r="N307" s="48">
        <v>1145325</v>
      </c>
      <c r="O307" s="48">
        <v>331583.03000000003</v>
      </c>
      <c r="P307" s="48">
        <v>301847.59000000003</v>
      </c>
      <c r="Q307" s="48">
        <v>451590.81</v>
      </c>
      <c r="R307" s="48">
        <v>221066.91</v>
      </c>
      <c r="S307" s="48">
        <v>190959.12</v>
      </c>
      <c r="T307" s="48">
        <v>3328007.25</v>
      </c>
      <c r="U307" s="48">
        <v>3151249</v>
      </c>
      <c r="V307" s="48">
        <v>1290204.3799999999</v>
      </c>
      <c r="W307" s="48">
        <v>1010473.38</v>
      </c>
      <c r="X307" s="48">
        <v>1430474.5</v>
      </c>
      <c r="Y307" s="48">
        <v>1869474.88</v>
      </c>
      <c r="Z307" s="48">
        <v>1427644.25</v>
      </c>
      <c r="AA307" s="48">
        <v>2495308.75</v>
      </c>
      <c r="AB307" s="48">
        <v>1863216.62</v>
      </c>
      <c r="AC307" s="48">
        <v>2415294.25</v>
      </c>
      <c r="AD307" s="48">
        <v>1556804.12</v>
      </c>
      <c r="AE307" s="48">
        <v>697304.31</v>
      </c>
      <c r="AF307" s="48">
        <v>850951.5</v>
      </c>
      <c r="AG307" s="48">
        <v>968413.5</v>
      </c>
      <c r="AH307" s="48">
        <v>389193.81</v>
      </c>
    </row>
    <row r="308" spans="1:34">
      <c r="A308" s="48">
        <v>2542305</v>
      </c>
      <c r="B308" s="49" t="s">
        <v>814</v>
      </c>
      <c r="C308" s="49" t="s">
        <v>815</v>
      </c>
      <c r="D308" s="49" t="s">
        <v>816</v>
      </c>
      <c r="E308" s="48">
        <v>2856507.25</v>
      </c>
      <c r="F308" s="48">
        <v>3927798.25</v>
      </c>
      <c r="G308" s="48">
        <v>727721</v>
      </c>
      <c r="H308" s="48">
        <v>2501137.5</v>
      </c>
      <c r="I308" s="48">
        <v>1665275.5</v>
      </c>
      <c r="J308" s="48">
        <v>6740622</v>
      </c>
      <c r="K308" s="48">
        <v>7005842</v>
      </c>
      <c r="L308" s="48">
        <v>2439390</v>
      </c>
      <c r="M308" s="48">
        <v>4002525.25</v>
      </c>
      <c r="N308" s="48">
        <v>3859167.5</v>
      </c>
      <c r="O308" s="48">
        <v>3882542.5</v>
      </c>
      <c r="P308" s="48">
        <v>941127.19</v>
      </c>
      <c r="Q308" s="48">
        <v>835870.25</v>
      </c>
      <c r="R308" s="48">
        <v>442156.56</v>
      </c>
      <c r="S308" s="48">
        <v>968252.75</v>
      </c>
      <c r="T308" s="48">
        <v>12196.35</v>
      </c>
      <c r="U308" s="48">
        <v>25120.07</v>
      </c>
      <c r="V308" s="50"/>
      <c r="W308" s="48">
        <v>24806.080000000002</v>
      </c>
      <c r="X308" s="48">
        <v>22442.01</v>
      </c>
      <c r="Y308" s="48">
        <v>269678.53000000003</v>
      </c>
      <c r="Z308" s="48">
        <v>113139.83</v>
      </c>
      <c r="AA308" s="48">
        <v>2002.18</v>
      </c>
      <c r="AB308" s="48">
        <v>37180.44</v>
      </c>
      <c r="AC308" s="48">
        <v>19978.38</v>
      </c>
      <c r="AD308" s="48">
        <v>78488.740000000005</v>
      </c>
      <c r="AE308" s="50"/>
      <c r="AF308" s="50"/>
      <c r="AG308" s="50"/>
      <c r="AH308" s="48">
        <v>132990.41</v>
      </c>
    </row>
    <row r="309" spans="1:34">
      <c r="A309" s="48">
        <v>2542241</v>
      </c>
      <c r="B309" s="49" t="s">
        <v>817</v>
      </c>
      <c r="C309" s="49" t="s">
        <v>818</v>
      </c>
      <c r="D309" s="49" t="s">
        <v>819</v>
      </c>
      <c r="E309" s="48">
        <v>678374.94</v>
      </c>
      <c r="F309" s="48">
        <v>501948.03</v>
      </c>
      <c r="G309" s="48">
        <v>182014.3</v>
      </c>
      <c r="H309" s="48">
        <v>210439.69</v>
      </c>
      <c r="I309" s="48">
        <v>222905.86</v>
      </c>
      <c r="J309" s="48">
        <v>694089.31</v>
      </c>
      <c r="K309" s="48">
        <v>519956.75</v>
      </c>
      <c r="L309" s="48">
        <v>412332.16</v>
      </c>
      <c r="M309" s="48">
        <v>492078.12</v>
      </c>
      <c r="N309" s="48">
        <v>582239.5</v>
      </c>
      <c r="O309" s="48">
        <v>417330.94</v>
      </c>
      <c r="P309" s="48">
        <v>441442</v>
      </c>
      <c r="Q309" s="48">
        <v>404409.62</v>
      </c>
      <c r="R309" s="48">
        <v>263633.31</v>
      </c>
      <c r="S309" s="48">
        <v>311982.31</v>
      </c>
      <c r="T309" s="48">
        <v>892570.06</v>
      </c>
      <c r="U309" s="48">
        <v>942466.06</v>
      </c>
      <c r="V309" s="48">
        <v>141446.26999999999</v>
      </c>
      <c r="W309" s="48">
        <v>349491.12</v>
      </c>
      <c r="X309" s="48">
        <v>354778.72</v>
      </c>
      <c r="Y309" s="48">
        <v>1823936.62</v>
      </c>
      <c r="Z309" s="48">
        <v>1785078.12</v>
      </c>
      <c r="AA309" s="48">
        <v>1630318.5</v>
      </c>
      <c r="AB309" s="48">
        <v>1122875.6200000001</v>
      </c>
      <c r="AC309" s="48">
        <v>1171844.8799999999</v>
      </c>
      <c r="AD309" s="48">
        <v>1787722</v>
      </c>
      <c r="AE309" s="48">
        <v>1520837.88</v>
      </c>
      <c r="AF309" s="48">
        <v>878760.12</v>
      </c>
      <c r="AG309" s="48">
        <v>1255553.3799999999</v>
      </c>
      <c r="AH309" s="48">
        <v>1563854.25</v>
      </c>
    </row>
    <row r="310" spans="1:34">
      <c r="A310" s="48">
        <v>2544203</v>
      </c>
      <c r="B310" s="49" t="s">
        <v>820</v>
      </c>
      <c r="C310" s="49" t="s">
        <v>821</v>
      </c>
      <c r="D310" s="49" t="s">
        <v>822</v>
      </c>
      <c r="E310" s="48">
        <v>834006.62</v>
      </c>
      <c r="F310" s="48">
        <v>585807.43999999994</v>
      </c>
      <c r="G310" s="48">
        <v>1627877.5</v>
      </c>
      <c r="H310" s="48">
        <v>1618101.5</v>
      </c>
      <c r="I310" s="48">
        <v>1534712.75</v>
      </c>
      <c r="J310" s="48">
        <v>224680</v>
      </c>
      <c r="K310" s="48">
        <v>198523.31</v>
      </c>
      <c r="L310" s="48">
        <v>202493.28</v>
      </c>
      <c r="M310" s="48">
        <v>492968.25</v>
      </c>
      <c r="N310" s="48">
        <v>539805.68999999994</v>
      </c>
      <c r="O310" s="48">
        <v>89168.27</v>
      </c>
      <c r="P310" s="48">
        <v>426011.44</v>
      </c>
      <c r="Q310" s="48">
        <v>795109.88</v>
      </c>
      <c r="R310" s="48">
        <v>436485.28</v>
      </c>
      <c r="S310" s="48">
        <v>333529.81</v>
      </c>
      <c r="T310" s="48">
        <v>1037230.06</v>
      </c>
      <c r="U310" s="48">
        <v>863821.56</v>
      </c>
      <c r="V310" s="48">
        <v>2534042</v>
      </c>
      <c r="W310" s="48">
        <v>2392794.75</v>
      </c>
      <c r="X310" s="48">
        <v>2276015.75</v>
      </c>
      <c r="Y310" s="48">
        <v>485247.16</v>
      </c>
      <c r="Z310" s="48">
        <v>495534.66</v>
      </c>
      <c r="AA310" s="48">
        <v>732691.38</v>
      </c>
      <c r="AB310" s="48">
        <v>973360</v>
      </c>
      <c r="AC310" s="48">
        <v>875765.31</v>
      </c>
      <c r="AD310" s="48">
        <v>175883.67</v>
      </c>
      <c r="AE310" s="48">
        <v>1122666.5</v>
      </c>
      <c r="AF310" s="48">
        <v>1543342.38</v>
      </c>
      <c r="AG310" s="48">
        <v>1693716.12</v>
      </c>
      <c r="AH310" s="48">
        <v>1399684.12</v>
      </c>
    </row>
    <row r="311" spans="1:34">
      <c r="A311" s="48">
        <v>2543426</v>
      </c>
      <c r="B311" s="49" t="s">
        <v>823</v>
      </c>
      <c r="C311" s="49" t="s">
        <v>824</v>
      </c>
      <c r="D311" s="49" t="s">
        <v>825</v>
      </c>
      <c r="E311" s="48">
        <v>2899402</v>
      </c>
      <c r="F311" s="48">
        <v>2396955.5</v>
      </c>
      <c r="G311" s="48">
        <v>1531649.88</v>
      </c>
      <c r="H311" s="48">
        <v>1500239.75</v>
      </c>
      <c r="I311" s="48">
        <v>1534167.62</v>
      </c>
      <c r="J311" s="48">
        <v>2458315</v>
      </c>
      <c r="K311" s="48">
        <v>1820748.25</v>
      </c>
      <c r="L311" s="48">
        <v>1513429.88</v>
      </c>
      <c r="M311" s="48">
        <v>2120930.25</v>
      </c>
      <c r="N311" s="48">
        <v>2447534.25</v>
      </c>
      <c r="O311" s="48">
        <v>1299271.25</v>
      </c>
      <c r="P311" s="48">
        <v>1415103.12</v>
      </c>
      <c r="Q311" s="48">
        <v>1495877.25</v>
      </c>
      <c r="R311" s="48">
        <v>736768.81</v>
      </c>
      <c r="S311" s="48">
        <v>707888.81</v>
      </c>
      <c r="T311" s="48">
        <v>3915968.25</v>
      </c>
      <c r="U311" s="48">
        <v>4198160.5</v>
      </c>
      <c r="V311" s="48">
        <v>2549567.75</v>
      </c>
      <c r="W311" s="48">
        <v>2402532.5</v>
      </c>
      <c r="X311" s="48">
        <v>2688042.5</v>
      </c>
      <c r="Y311" s="48">
        <v>5925326</v>
      </c>
      <c r="Z311" s="48">
        <v>5942846</v>
      </c>
      <c r="AA311" s="48">
        <v>6307465.5</v>
      </c>
      <c r="AB311" s="48">
        <v>4603652</v>
      </c>
      <c r="AC311" s="48">
        <v>4746254</v>
      </c>
      <c r="AD311" s="48">
        <v>6252909.5</v>
      </c>
      <c r="AE311" s="48">
        <v>4571974</v>
      </c>
      <c r="AF311" s="48">
        <v>3347837.5</v>
      </c>
      <c r="AG311" s="48">
        <v>3552741.5</v>
      </c>
      <c r="AH311" s="48">
        <v>3561681.75</v>
      </c>
    </row>
    <row r="312" spans="1:34">
      <c r="A312" s="48">
        <v>2543736</v>
      </c>
      <c r="B312" s="49" t="s">
        <v>826</v>
      </c>
      <c r="C312" s="49" t="s">
        <v>827</v>
      </c>
      <c r="D312" s="49" t="s">
        <v>828</v>
      </c>
      <c r="E312" s="48">
        <v>1391077.5</v>
      </c>
      <c r="F312" s="48">
        <v>1164525.1200000001</v>
      </c>
      <c r="G312" s="48">
        <v>2393008.25</v>
      </c>
      <c r="H312" s="48">
        <v>2475301</v>
      </c>
      <c r="I312" s="48">
        <v>2229712.5</v>
      </c>
      <c r="J312" s="48">
        <v>692598.75</v>
      </c>
      <c r="K312" s="48">
        <v>567766.38</v>
      </c>
      <c r="L312" s="48">
        <v>502810.19</v>
      </c>
      <c r="M312" s="48">
        <v>943642.38</v>
      </c>
      <c r="N312" s="48">
        <v>997319.56</v>
      </c>
      <c r="O312" s="48">
        <v>324210.09000000003</v>
      </c>
      <c r="P312" s="48">
        <v>930189.44</v>
      </c>
      <c r="Q312" s="48">
        <v>2190688.5</v>
      </c>
      <c r="R312" s="48">
        <v>1022144.75</v>
      </c>
      <c r="S312" s="48">
        <v>739423.56</v>
      </c>
      <c r="T312" s="48">
        <v>1587408.38</v>
      </c>
      <c r="U312" s="48">
        <v>1637902.75</v>
      </c>
      <c r="V312" s="48">
        <v>3078013.25</v>
      </c>
      <c r="W312" s="48">
        <v>3114560.25</v>
      </c>
      <c r="X312" s="48">
        <v>2858827.25</v>
      </c>
      <c r="Y312" s="48">
        <v>1307501.25</v>
      </c>
      <c r="Z312" s="48">
        <v>1395438.38</v>
      </c>
      <c r="AA312" s="48">
        <v>1518734.75</v>
      </c>
      <c r="AB312" s="48">
        <v>1597846.88</v>
      </c>
      <c r="AC312" s="48">
        <v>1532195.62</v>
      </c>
      <c r="AD312" s="48">
        <v>1127178.75</v>
      </c>
      <c r="AE312" s="48">
        <v>2459655.5</v>
      </c>
      <c r="AF312" s="48">
        <v>4142496.75</v>
      </c>
      <c r="AG312" s="48">
        <v>4241588.5</v>
      </c>
      <c r="AH312" s="48">
        <v>3307706.75</v>
      </c>
    </row>
    <row r="313" spans="1:34">
      <c r="A313" s="48">
        <v>2547414</v>
      </c>
      <c r="B313" s="49" t="s">
        <v>829</v>
      </c>
      <c r="C313" s="49" t="s">
        <v>830</v>
      </c>
      <c r="D313" s="49" t="s">
        <v>831</v>
      </c>
      <c r="E313" s="48">
        <v>1317872.25</v>
      </c>
      <c r="F313" s="48">
        <v>1126646.75</v>
      </c>
      <c r="G313" s="48">
        <v>619463.18999999994</v>
      </c>
      <c r="H313" s="48">
        <v>651155.81000000006</v>
      </c>
      <c r="I313" s="48">
        <v>645452.75</v>
      </c>
      <c r="J313" s="48">
        <v>745736.25</v>
      </c>
      <c r="K313" s="48">
        <v>564204.62</v>
      </c>
      <c r="L313" s="48">
        <v>331492.84000000003</v>
      </c>
      <c r="M313" s="48">
        <v>514176.06</v>
      </c>
      <c r="N313" s="48">
        <v>587509.93999999994</v>
      </c>
      <c r="O313" s="48">
        <v>514291.34</v>
      </c>
      <c r="P313" s="48">
        <v>538863.56000000006</v>
      </c>
      <c r="Q313" s="48">
        <v>604549.56000000006</v>
      </c>
      <c r="R313" s="48">
        <v>345973.5</v>
      </c>
      <c r="S313" s="48">
        <v>402105.72</v>
      </c>
      <c r="T313" s="48">
        <v>1912988.75</v>
      </c>
      <c r="U313" s="48">
        <v>2044363.5</v>
      </c>
      <c r="V313" s="48">
        <v>1002346.62</v>
      </c>
      <c r="W313" s="48">
        <v>1135740.8799999999</v>
      </c>
      <c r="X313" s="48">
        <v>1148251.8799999999</v>
      </c>
      <c r="Y313" s="48">
        <v>2017000.88</v>
      </c>
      <c r="Z313" s="48">
        <v>2024904.62</v>
      </c>
      <c r="AA313" s="48">
        <v>1427933.75</v>
      </c>
      <c r="AB313" s="48">
        <v>1217043.75</v>
      </c>
      <c r="AC313" s="48">
        <v>1144603.1200000001</v>
      </c>
      <c r="AD313" s="48">
        <v>2543521.25</v>
      </c>
      <c r="AE313" s="48">
        <v>1766818.38</v>
      </c>
      <c r="AF313" s="48">
        <v>1447767.62</v>
      </c>
      <c r="AG313" s="48">
        <v>1552874.62</v>
      </c>
      <c r="AH313" s="48">
        <v>1810490.12</v>
      </c>
    </row>
    <row r="314" spans="1:34">
      <c r="A314" s="48">
        <v>2547306</v>
      </c>
      <c r="B314" s="49" t="s">
        <v>832</v>
      </c>
      <c r="C314" s="49" t="s">
        <v>833</v>
      </c>
      <c r="D314" s="49" t="s">
        <v>834</v>
      </c>
      <c r="E314" s="48">
        <v>1500785.5</v>
      </c>
      <c r="F314" s="48">
        <v>1116557</v>
      </c>
      <c r="G314" s="48">
        <v>1339169.1200000001</v>
      </c>
      <c r="H314" s="48">
        <v>1378994.12</v>
      </c>
      <c r="I314" s="48">
        <v>1447743.38</v>
      </c>
      <c r="J314" s="48">
        <v>590544.93999999994</v>
      </c>
      <c r="K314" s="48">
        <v>469916.09</v>
      </c>
      <c r="L314" s="48">
        <v>387974.38</v>
      </c>
      <c r="M314" s="48">
        <v>825102.62</v>
      </c>
      <c r="N314" s="48">
        <v>940089.12</v>
      </c>
      <c r="O314" s="48">
        <v>402582.5</v>
      </c>
      <c r="P314" s="48">
        <v>887212.44</v>
      </c>
      <c r="Q314" s="48">
        <v>1162380.25</v>
      </c>
      <c r="R314" s="48">
        <v>643856.43999999994</v>
      </c>
      <c r="S314" s="48">
        <v>604710.62</v>
      </c>
      <c r="T314" s="48">
        <v>2374460.25</v>
      </c>
      <c r="U314" s="48">
        <v>2118323.5</v>
      </c>
      <c r="V314" s="48">
        <v>2648941.75</v>
      </c>
      <c r="W314" s="48">
        <v>2499994.25</v>
      </c>
      <c r="X314" s="48">
        <v>2445736.5</v>
      </c>
      <c r="Y314" s="48">
        <v>1530003.88</v>
      </c>
      <c r="Z314" s="48">
        <v>1531300.5</v>
      </c>
      <c r="AA314" s="48">
        <v>1335371.75</v>
      </c>
      <c r="AB314" s="48">
        <v>2013160.88</v>
      </c>
      <c r="AC314" s="48">
        <v>1996601.5</v>
      </c>
      <c r="AD314" s="48">
        <v>1777038.5</v>
      </c>
      <c r="AE314" s="48">
        <v>2372123.75</v>
      </c>
      <c r="AF314" s="48">
        <v>2716248</v>
      </c>
      <c r="AG314" s="48">
        <v>3319377</v>
      </c>
      <c r="AH314" s="48">
        <v>2734182</v>
      </c>
    </row>
    <row r="315" spans="1:34">
      <c r="A315" s="48">
        <v>2544240</v>
      </c>
      <c r="B315" s="49" t="s">
        <v>835</v>
      </c>
      <c r="C315" s="49" t="s">
        <v>836</v>
      </c>
      <c r="D315" s="49" t="s">
        <v>837</v>
      </c>
      <c r="E315" s="48">
        <v>1278669.25</v>
      </c>
      <c r="F315" s="48">
        <v>1045547.69</v>
      </c>
      <c r="G315" s="48">
        <v>1021519.38</v>
      </c>
      <c r="H315" s="48">
        <v>1139553.5</v>
      </c>
      <c r="I315" s="48">
        <v>1064402.25</v>
      </c>
      <c r="J315" s="48">
        <v>1238603</v>
      </c>
      <c r="K315" s="48">
        <v>929270.19</v>
      </c>
      <c r="L315" s="48">
        <v>542489.38</v>
      </c>
      <c r="M315" s="48">
        <v>837786.81</v>
      </c>
      <c r="N315" s="48">
        <v>969701.62</v>
      </c>
      <c r="O315" s="48">
        <v>539092.31000000006</v>
      </c>
      <c r="P315" s="48">
        <v>581911.56000000006</v>
      </c>
      <c r="Q315" s="48">
        <v>700430.94</v>
      </c>
      <c r="R315" s="48">
        <v>295686</v>
      </c>
      <c r="S315" s="48">
        <v>283638.59000000003</v>
      </c>
      <c r="T315" s="48">
        <v>1956657.88</v>
      </c>
      <c r="U315" s="48">
        <v>1924613.62</v>
      </c>
      <c r="V315" s="48">
        <v>1739618.25</v>
      </c>
      <c r="W315" s="48">
        <v>1825477.12</v>
      </c>
      <c r="X315" s="48">
        <v>1802529.62</v>
      </c>
      <c r="Y315" s="48">
        <v>3158068</v>
      </c>
      <c r="Z315" s="48">
        <v>2925173.25</v>
      </c>
      <c r="AA315" s="48">
        <v>2038872.5</v>
      </c>
      <c r="AB315" s="48">
        <v>1845953.88</v>
      </c>
      <c r="AC315" s="48">
        <v>1917416.25</v>
      </c>
      <c r="AD315" s="48">
        <v>2516389.5</v>
      </c>
      <c r="AE315" s="48">
        <v>1756331</v>
      </c>
      <c r="AF315" s="48">
        <v>1625425.25</v>
      </c>
      <c r="AG315" s="48">
        <v>1477713.12</v>
      </c>
      <c r="AH315" s="48">
        <v>1420474.75</v>
      </c>
    </row>
    <row r="316" spans="1:34">
      <c r="A316" s="48">
        <v>2544739</v>
      </c>
      <c r="B316" s="49" t="s">
        <v>838</v>
      </c>
      <c r="C316" s="49" t="s">
        <v>839</v>
      </c>
      <c r="D316" s="49" t="s">
        <v>840</v>
      </c>
      <c r="E316" s="48">
        <v>7724133.5</v>
      </c>
      <c r="F316" s="48">
        <v>6176884</v>
      </c>
      <c r="G316" s="48">
        <v>8899310</v>
      </c>
      <c r="H316" s="48">
        <v>9404065</v>
      </c>
      <c r="I316" s="48">
        <v>8866271</v>
      </c>
      <c r="J316" s="48">
        <v>3917573.5</v>
      </c>
      <c r="K316" s="48">
        <v>3141720.5</v>
      </c>
      <c r="L316" s="48">
        <v>2444102.25</v>
      </c>
      <c r="M316" s="48">
        <v>5016238.5</v>
      </c>
      <c r="N316" s="48">
        <v>5337433</v>
      </c>
      <c r="O316" s="48">
        <v>3303034.5</v>
      </c>
      <c r="P316" s="48">
        <v>2115909.5</v>
      </c>
      <c r="Q316" s="48">
        <v>3180578.25</v>
      </c>
      <c r="R316" s="48">
        <v>1025485.62</v>
      </c>
      <c r="S316" s="48">
        <v>1148979.6200000001</v>
      </c>
      <c r="T316" s="48">
        <v>2057969.25</v>
      </c>
      <c r="U316" s="48">
        <v>3558251.75</v>
      </c>
      <c r="V316" s="48">
        <v>2257565.25</v>
      </c>
      <c r="W316" s="48">
        <v>4084436</v>
      </c>
      <c r="X316" s="48">
        <v>4395713.5</v>
      </c>
      <c r="Y316" s="48">
        <v>3211886.5</v>
      </c>
      <c r="Z316" s="48">
        <v>3445836</v>
      </c>
      <c r="AA316" s="48">
        <v>1912959.25</v>
      </c>
      <c r="AB316" s="48">
        <v>3639400.75</v>
      </c>
      <c r="AC316" s="48">
        <v>2632851.5</v>
      </c>
      <c r="AD316" s="48">
        <v>6170752</v>
      </c>
      <c r="AE316" s="48">
        <v>1573311.12</v>
      </c>
      <c r="AF316" s="48">
        <v>1144893.6200000001</v>
      </c>
      <c r="AG316" s="48">
        <v>744656.25</v>
      </c>
      <c r="AH316" s="48">
        <v>995762.12</v>
      </c>
    </row>
    <row r="317" spans="1:34">
      <c r="A317" s="48">
        <v>2542609</v>
      </c>
      <c r="B317" s="49" t="s">
        <v>841</v>
      </c>
      <c r="C317" s="49" t="s">
        <v>842</v>
      </c>
      <c r="D317" s="49" t="s">
        <v>843</v>
      </c>
      <c r="E317" s="48">
        <v>1846077.75</v>
      </c>
      <c r="F317" s="48">
        <v>1216278.75</v>
      </c>
      <c r="G317" s="48">
        <v>1601538</v>
      </c>
      <c r="H317" s="48">
        <v>1405033.75</v>
      </c>
      <c r="I317" s="48">
        <v>1310434.1200000001</v>
      </c>
      <c r="J317" s="48">
        <v>797241</v>
      </c>
      <c r="K317" s="48">
        <v>640934.56000000006</v>
      </c>
      <c r="L317" s="48">
        <v>429289.16</v>
      </c>
      <c r="M317" s="48">
        <v>965659.56</v>
      </c>
      <c r="N317" s="48">
        <v>1033854.69</v>
      </c>
      <c r="O317" s="48">
        <v>587814.25</v>
      </c>
      <c r="P317" s="48">
        <v>549622.75</v>
      </c>
      <c r="Q317" s="48">
        <v>1127547.8799999999</v>
      </c>
      <c r="R317" s="48">
        <v>434750.78</v>
      </c>
      <c r="S317" s="48">
        <v>448363.81</v>
      </c>
      <c r="T317" s="48">
        <v>3273527.5</v>
      </c>
      <c r="U317" s="48">
        <v>2496268.5</v>
      </c>
      <c r="V317" s="48">
        <v>3304999.25</v>
      </c>
      <c r="W317" s="48">
        <v>2693751.5</v>
      </c>
      <c r="X317" s="48">
        <v>2801225.5</v>
      </c>
      <c r="Y317" s="48">
        <v>1917290.38</v>
      </c>
      <c r="Z317" s="48">
        <v>1930466.25</v>
      </c>
      <c r="AA317" s="48">
        <v>1536393.75</v>
      </c>
      <c r="AB317" s="48">
        <v>2280546</v>
      </c>
      <c r="AC317" s="48">
        <v>2332826.5</v>
      </c>
      <c r="AD317" s="48">
        <v>2406441</v>
      </c>
      <c r="AE317" s="48">
        <v>1484646.88</v>
      </c>
      <c r="AF317" s="48">
        <v>2447458.25</v>
      </c>
      <c r="AG317" s="48">
        <v>1969687.62</v>
      </c>
      <c r="AH317" s="48">
        <v>2030292.88</v>
      </c>
    </row>
    <row r="318" spans="1:34">
      <c r="A318" s="48">
        <v>2543816</v>
      </c>
      <c r="B318" s="49" t="s">
        <v>844</v>
      </c>
      <c r="C318" s="49" t="s">
        <v>845</v>
      </c>
      <c r="D318" s="49" t="s">
        <v>846</v>
      </c>
      <c r="E318" s="48">
        <v>3920123</v>
      </c>
      <c r="F318" s="48">
        <v>2685077.5</v>
      </c>
      <c r="G318" s="48">
        <v>2040321</v>
      </c>
      <c r="H318" s="48">
        <v>1722194.25</v>
      </c>
      <c r="I318" s="48">
        <v>1823650.75</v>
      </c>
      <c r="J318" s="48">
        <v>2633927</v>
      </c>
      <c r="K318" s="48">
        <v>2209654.25</v>
      </c>
      <c r="L318" s="48">
        <v>1121889.8799999999</v>
      </c>
      <c r="M318" s="48">
        <v>1816147.5</v>
      </c>
      <c r="N318" s="48">
        <v>2218204</v>
      </c>
      <c r="O318" s="48">
        <v>2410077.5</v>
      </c>
      <c r="P318" s="48">
        <v>1324297.5</v>
      </c>
      <c r="Q318" s="48">
        <v>1567594.38</v>
      </c>
      <c r="R318" s="48">
        <v>1001035</v>
      </c>
      <c r="S318" s="48">
        <v>1145129.25</v>
      </c>
      <c r="T318" s="48">
        <v>3327037.75</v>
      </c>
      <c r="U318" s="48">
        <v>3117846.25</v>
      </c>
      <c r="V318" s="48">
        <v>2112604.75</v>
      </c>
      <c r="W318" s="48">
        <v>1353714</v>
      </c>
      <c r="X318" s="48">
        <v>1794144.75</v>
      </c>
      <c r="Y318" s="48">
        <v>3520637</v>
      </c>
      <c r="Z318" s="48">
        <v>4523698.5</v>
      </c>
      <c r="AA318" s="48">
        <v>2258623.75</v>
      </c>
      <c r="AB318" s="48">
        <v>2242768.25</v>
      </c>
      <c r="AC318" s="48">
        <v>2502142.75</v>
      </c>
      <c r="AD318" s="48">
        <v>6628396</v>
      </c>
      <c r="AE318" s="48">
        <v>1953218.25</v>
      </c>
      <c r="AF318" s="48">
        <v>1549177.12</v>
      </c>
      <c r="AG318" s="48">
        <v>1791729.38</v>
      </c>
      <c r="AH318" s="48">
        <v>2696792.5</v>
      </c>
    </row>
    <row r="319" spans="1:34">
      <c r="A319" s="48">
        <v>2547317</v>
      </c>
      <c r="B319" s="49" t="s">
        <v>847</v>
      </c>
      <c r="C319" s="49" t="s">
        <v>848</v>
      </c>
      <c r="D319" s="49" t="s">
        <v>849</v>
      </c>
      <c r="E319" s="48">
        <v>964324.94</v>
      </c>
      <c r="F319" s="48">
        <v>664282.62</v>
      </c>
      <c r="G319" s="48">
        <v>891175.19</v>
      </c>
      <c r="H319" s="48">
        <v>873800</v>
      </c>
      <c r="I319" s="48">
        <v>807087.38</v>
      </c>
      <c r="J319" s="48">
        <v>627944.88</v>
      </c>
      <c r="K319" s="48">
        <v>465746.91</v>
      </c>
      <c r="L319" s="48">
        <v>374286.97</v>
      </c>
      <c r="M319" s="48">
        <v>649255.75</v>
      </c>
      <c r="N319" s="48">
        <v>786567.12</v>
      </c>
      <c r="O319" s="48">
        <v>355295.31</v>
      </c>
      <c r="P319" s="48">
        <v>352761.75</v>
      </c>
      <c r="Q319" s="48">
        <v>430054.81</v>
      </c>
      <c r="R319" s="48">
        <v>214742.16</v>
      </c>
      <c r="S319" s="48">
        <v>231510.47</v>
      </c>
      <c r="T319" s="48">
        <v>1299359.1200000001</v>
      </c>
      <c r="U319" s="48">
        <v>994495.94</v>
      </c>
      <c r="V319" s="48">
        <v>1361271</v>
      </c>
      <c r="W319" s="48">
        <v>1369131.12</v>
      </c>
      <c r="X319" s="48">
        <v>1274713.25</v>
      </c>
      <c r="Y319" s="48">
        <v>1396672.5</v>
      </c>
      <c r="Z319" s="48">
        <v>1221672.25</v>
      </c>
      <c r="AA319" s="48">
        <v>1298641.3799999999</v>
      </c>
      <c r="AB319" s="48">
        <v>1238930.5</v>
      </c>
      <c r="AC319" s="48">
        <v>1363550.88</v>
      </c>
      <c r="AD319" s="48">
        <v>1348773.5</v>
      </c>
      <c r="AE319" s="48">
        <v>986818.56000000006</v>
      </c>
      <c r="AF319" s="48">
        <v>870231</v>
      </c>
      <c r="AG319" s="48">
        <v>617972</v>
      </c>
      <c r="AH319" s="48">
        <v>932187.06</v>
      </c>
    </row>
    <row r="320" spans="1:34">
      <c r="A320" s="48">
        <v>2545430</v>
      </c>
      <c r="B320" s="49" t="s">
        <v>850</v>
      </c>
      <c r="C320" s="49" t="s">
        <v>851</v>
      </c>
      <c r="D320" s="49" t="s">
        <v>852</v>
      </c>
      <c r="E320" s="48">
        <v>1272167.6200000001</v>
      </c>
      <c r="F320" s="48">
        <v>1160595.25</v>
      </c>
      <c r="G320" s="48">
        <v>985406.56</v>
      </c>
      <c r="H320" s="48">
        <v>1053347.5</v>
      </c>
      <c r="I320" s="48">
        <v>1047636.19</v>
      </c>
      <c r="J320" s="48">
        <v>883411.62</v>
      </c>
      <c r="K320" s="48">
        <v>738264.81</v>
      </c>
      <c r="L320" s="48">
        <v>443237.91</v>
      </c>
      <c r="M320" s="48">
        <v>976114.5</v>
      </c>
      <c r="N320" s="48">
        <v>1045842.5</v>
      </c>
      <c r="O320" s="48">
        <v>443777.94</v>
      </c>
      <c r="P320" s="48">
        <v>1026283.81</v>
      </c>
      <c r="Q320" s="48">
        <v>1493522.38</v>
      </c>
      <c r="R320" s="48">
        <v>693714</v>
      </c>
      <c r="S320" s="48">
        <v>648664.25</v>
      </c>
      <c r="T320" s="48">
        <v>1692845.12</v>
      </c>
      <c r="U320" s="48">
        <v>1875430</v>
      </c>
      <c r="V320" s="48">
        <v>1542544.25</v>
      </c>
      <c r="W320" s="48">
        <v>1583703.62</v>
      </c>
      <c r="X320" s="48">
        <v>1594958.12</v>
      </c>
      <c r="Y320" s="48">
        <v>1974635.88</v>
      </c>
      <c r="Z320" s="48">
        <v>2400951</v>
      </c>
      <c r="AA320" s="48">
        <v>1783751.25</v>
      </c>
      <c r="AB320" s="48">
        <v>2037627.5</v>
      </c>
      <c r="AC320" s="48">
        <v>1830185.5</v>
      </c>
      <c r="AD320" s="48">
        <v>2064936.75</v>
      </c>
      <c r="AE320" s="48">
        <v>3332079</v>
      </c>
      <c r="AF320" s="48">
        <v>3259641.5</v>
      </c>
      <c r="AG320" s="48">
        <v>3802235</v>
      </c>
      <c r="AH320" s="48">
        <v>3849167.75</v>
      </c>
    </row>
    <row r="321" spans="1:34">
      <c r="A321" s="48">
        <v>2545747</v>
      </c>
      <c r="B321" s="49" t="s">
        <v>853</v>
      </c>
      <c r="C321" s="49" t="s">
        <v>854</v>
      </c>
      <c r="D321" s="49" t="s">
        <v>855</v>
      </c>
      <c r="E321" s="48">
        <v>1085456</v>
      </c>
      <c r="F321" s="48">
        <v>894658.56000000006</v>
      </c>
      <c r="G321" s="48">
        <v>495034.03</v>
      </c>
      <c r="H321" s="48">
        <v>520588.38</v>
      </c>
      <c r="I321" s="48">
        <v>587347.88</v>
      </c>
      <c r="J321" s="48">
        <v>603784.81000000006</v>
      </c>
      <c r="K321" s="48">
        <v>472705</v>
      </c>
      <c r="L321" s="48">
        <v>393497.69</v>
      </c>
      <c r="M321" s="48">
        <v>757702.94</v>
      </c>
      <c r="N321" s="48">
        <v>862953.06</v>
      </c>
      <c r="O321" s="48">
        <v>360671.97</v>
      </c>
      <c r="P321" s="48">
        <v>420105.12</v>
      </c>
      <c r="Q321" s="48">
        <v>626876.93999999994</v>
      </c>
      <c r="R321" s="48">
        <v>199882.42</v>
      </c>
      <c r="S321" s="48">
        <v>218927.89</v>
      </c>
      <c r="T321" s="48">
        <v>1424111</v>
      </c>
      <c r="U321" s="48">
        <v>1557975.62</v>
      </c>
      <c r="V321" s="48">
        <v>763094.06</v>
      </c>
      <c r="W321" s="48">
        <v>836549.5</v>
      </c>
      <c r="X321" s="48">
        <v>1044857.94</v>
      </c>
      <c r="Y321" s="48">
        <v>1763530.5</v>
      </c>
      <c r="Z321" s="48">
        <v>1703013.62</v>
      </c>
      <c r="AA321" s="48">
        <v>1672489.75</v>
      </c>
      <c r="AB321" s="48">
        <v>1772544.88</v>
      </c>
      <c r="AC321" s="48">
        <v>1807140.75</v>
      </c>
      <c r="AD321" s="48">
        <v>1761669.88</v>
      </c>
      <c r="AE321" s="48">
        <v>1356426.62</v>
      </c>
      <c r="AF321" s="48">
        <v>1371650.75</v>
      </c>
      <c r="AG321" s="48">
        <v>632374</v>
      </c>
      <c r="AH321" s="48">
        <v>858819.38</v>
      </c>
    </row>
    <row r="322" spans="1:34">
      <c r="A322" s="48">
        <v>2546981</v>
      </c>
      <c r="B322" s="49" t="s">
        <v>856</v>
      </c>
      <c r="C322" s="49" t="s">
        <v>857</v>
      </c>
      <c r="D322" s="49" t="s">
        <v>858</v>
      </c>
      <c r="E322" s="48">
        <v>741000.5</v>
      </c>
      <c r="F322" s="48">
        <v>572474.62</v>
      </c>
      <c r="G322" s="48">
        <v>2058508.75</v>
      </c>
      <c r="H322" s="48">
        <v>1814291.25</v>
      </c>
      <c r="I322" s="48">
        <v>1620461.12</v>
      </c>
      <c r="J322" s="48">
        <v>286493.46999999997</v>
      </c>
      <c r="K322" s="48">
        <v>224438.94</v>
      </c>
      <c r="L322" s="48">
        <v>145726.69</v>
      </c>
      <c r="M322" s="48">
        <v>398663.66</v>
      </c>
      <c r="N322" s="48">
        <v>400895.62</v>
      </c>
      <c r="O322" s="48">
        <v>183253.69</v>
      </c>
      <c r="P322" s="48">
        <v>332542.65999999997</v>
      </c>
      <c r="Q322" s="48">
        <v>648327.68999999994</v>
      </c>
      <c r="R322" s="48">
        <v>395618.34</v>
      </c>
      <c r="S322" s="48">
        <v>307356.06</v>
      </c>
      <c r="T322" s="48">
        <v>1342164.1200000001</v>
      </c>
      <c r="U322" s="48">
        <v>1120998.3799999999</v>
      </c>
      <c r="V322" s="48">
        <v>4510129.5</v>
      </c>
      <c r="W322" s="48">
        <v>3622594.75</v>
      </c>
      <c r="X322" s="48">
        <v>3416877.25</v>
      </c>
      <c r="Y322" s="48">
        <v>524480.06000000006</v>
      </c>
      <c r="Z322" s="48">
        <v>572901.93999999994</v>
      </c>
      <c r="AA322" s="48">
        <v>357327.59</v>
      </c>
      <c r="AB322" s="48">
        <v>760529.81</v>
      </c>
      <c r="AC322" s="48">
        <v>728206.25</v>
      </c>
      <c r="AD322" s="48">
        <v>718209.62</v>
      </c>
      <c r="AE322" s="48">
        <v>822822.5</v>
      </c>
      <c r="AF322" s="48">
        <v>1506115.25</v>
      </c>
      <c r="AG322" s="48">
        <v>1887072.25</v>
      </c>
      <c r="AH322" s="48">
        <v>1428125.62</v>
      </c>
    </row>
    <row r="323" spans="1:34">
      <c r="A323" s="48">
        <v>2542242</v>
      </c>
      <c r="B323" s="49" t="s">
        <v>859</v>
      </c>
      <c r="C323" s="49" t="s">
        <v>860</v>
      </c>
      <c r="D323" s="49" t="s">
        <v>861</v>
      </c>
      <c r="E323" s="48">
        <v>1107656.75</v>
      </c>
      <c r="F323" s="48">
        <v>1104018.25</v>
      </c>
      <c r="G323" s="48">
        <v>648769.18999999994</v>
      </c>
      <c r="H323" s="48">
        <v>737257.81</v>
      </c>
      <c r="I323" s="48">
        <v>711376.69</v>
      </c>
      <c r="J323" s="48">
        <v>1018861.81</v>
      </c>
      <c r="K323" s="48">
        <v>730969</v>
      </c>
      <c r="L323" s="48">
        <v>643818.56000000006</v>
      </c>
      <c r="M323" s="48">
        <v>874176</v>
      </c>
      <c r="N323" s="48">
        <v>988728.44</v>
      </c>
      <c r="O323" s="48">
        <v>444711.06</v>
      </c>
      <c r="P323" s="48">
        <v>451556.09</v>
      </c>
      <c r="Q323" s="48">
        <v>519862.03</v>
      </c>
      <c r="R323" s="48">
        <v>343700.09</v>
      </c>
      <c r="S323" s="48">
        <v>255551.23</v>
      </c>
      <c r="T323" s="48">
        <v>1828136.62</v>
      </c>
      <c r="U323" s="48">
        <v>2172607.75</v>
      </c>
      <c r="V323" s="48">
        <v>1291184.6200000001</v>
      </c>
      <c r="W323" s="48">
        <v>1409090</v>
      </c>
      <c r="X323" s="48">
        <v>1546102</v>
      </c>
      <c r="Y323" s="48">
        <v>2574290.25</v>
      </c>
      <c r="Z323" s="48">
        <v>2446771</v>
      </c>
      <c r="AA323" s="48">
        <v>2402240</v>
      </c>
      <c r="AB323" s="48">
        <v>2098980</v>
      </c>
      <c r="AC323" s="48">
        <v>2018944.75</v>
      </c>
      <c r="AD323" s="48">
        <v>1710458.12</v>
      </c>
      <c r="AE323" s="48">
        <v>1307321.8799999999</v>
      </c>
      <c r="AF323" s="48">
        <v>1123264.6200000001</v>
      </c>
      <c r="AG323" s="48">
        <v>1665017.38</v>
      </c>
      <c r="AH323" s="48">
        <v>1379993.75</v>
      </c>
    </row>
    <row r="324" spans="1:34">
      <c r="A324" s="48">
        <v>2546824</v>
      </c>
      <c r="B324" s="49" t="s">
        <v>862</v>
      </c>
      <c r="C324" s="49" t="s">
        <v>863</v>
      </c>
      <c r="D324" s="49" t="s">
        <v>864</v>
      </c>
      <c r="E324" s="48">
        <v>721496.94</v>
      </c>
      <c r="F324" s="48">
        <v>508270.81</v>
      </c>
      <c r="G324" s="48">
        <v>818963.75</v>
      </c>
      <c r="H324" s="48">
        <v>846473.81</v>
      </c>
      <c r="I324" s="48">
        <v>737184.31</v>
      </c>
      <c r="J324" s="48">
        <v>371766.44</v>
      </c>
      <c r="K324" s="48">
        <v>289233.12</v>
      </c>
      <c r="L324" s="48">
        <v>163095.88</v>
      </c>
      <c r="M324" s="48">
        <v>394193.97</v>
      </c>
      <c r="N324" s="48">
        <v>412022.44</v>
      </c>
      <c r="O324" s="48">
        <v>199161.84</v>
      </c>
      <c r="P324" s="48">
        <v>381116.22</v>
      </c>
      <c r="Q324" s="48">
        <v>771346.56</v>
      </c>
      <c r="R324" s="48">
        <v>352022.34</v>
      </c>
      <c r="S324" s="48">
        <v>267011.44</v>
      </c>
      <c r="T324" s="48">
        <v>1219677.5</v>
      </c>
      <c r="U324" s="48">
        <v>948425.06</v>
      </c>
      <c r="V324" s="48">
        <v>1739676.62</v>
      </c>
      <c r="W324" s="48">
        <v>1661106.62</v>
      </c>
      <c r="X324" s="48">
        <v>1469297.25</v>
      </c>
      <c r="Y324" s="48">
        <v>962407.94</v>
      </c>
      <c r="Z324" s="48">
        <v>978639.5</v>
      </c>
      <c r="AA324" s="48">
        <v>636134</v>
      </c>
      <c r="AB324" s="48">
        <v>964564.81</v>
      </c>
      <c r="AC324" s="48">
        <v>864334.31</v>
      </c>
      <c r="AD324" s="48">
        <v>858054.38</v>
      </c>
      <c r="AE324" s="48">
        <v>1306302.1200000001</v>
      </c>
      <c r="AF324" s="48">
        <v>1787914.75</v>
      </c>
      <c r="AG324" s="48">
        <v>1203127.5</v>
      </c>
      <c r="AH324" s="48">
        <v>1156785.5</v>
      </c>
    </row>
    <row r="325" spans="1:34">
      <c r="A325" s="48">
        <v>2545805</v>
      </c>
      <c r="B325" s="49" t="s">
        <v>865</v>
      </c>
      <c r="C325" s="49" t="s">
        <v>4</v>
      </c>
      <c r="D325" s="49" t="s">
        <v>866</v>
      </c>
      <c r="E325" s="48">
        <v>3837351.25</v>
      </c>
      <c r="F325" s="48">
        <v>4273593.5</v>
      </c>
      <c r="G325" s="48">
        <v>2145291.75</v>
      </c>
      <c r="H325" s="48">
        <v>2437736.5</v>
      </c>
      <c r="I325" s="48">
        <v>2538184</v>
      </c>
      <c r="J325" s="48">
        <v>4953277.5</v>
      </c>
      <c r="K325" s="48">
        <v>3731889.5</v>
      </c>
      <c r="L325" s="48">
        <v>3199602.25</v>
      </c>
      <c r="M325" s="48">
        <v>3375686.75</v>
      </c>
      <c r="N325" s="48">
        <v>3601603</v>
      </c>
      <c r="O325" s="48">
        <v>4973978</v>
      </c>
      <c r="P325" s="48">
        <v>2074332.5</v>
      </c>
      <c r="Q325" s="48">
        <v>2757675.25</v>
      </c>
      <c r="R325" s="48">
        <v>2180310</v>
      </c>
      <c r="S325" s="48">
        <v>2100001.75</v>
      </c>
      <c r="T325" s="48">
        <v>6796178</v>
      </c>
      <c r="U325" s="48">
        <v>9879173</v>
      </c>
      <c r="V325" s="48">
        <v>4202283</v>
      </c>
      <c r="W325" s="48">
        <v>4695217</v>
      </c>
      <c r="X325" s="48">
        <v>4866894</v>
      </c>
      <c r="Y325" s="48">
        <v>11931921</v>
      </c>
      <c r="Z325" s="48">
        <v>12001873</v>
      </c>
      <c r="AA325" s="48">
        <v>11007277</v>
      </c>
      <c r="AB325" s="48">
        <v>8004775</v>
      </c>
      <c r="AC325" s="48">
        <v>8365691</v>
      </c>
      <c r="AD325" s="48">
        <v>21918850</v>
      </c>
      <c r="AE325" s="48">
        <v>5700143.5</v>
      </c>
      <c r="AF325" s="48">
        <v>6931852.5</v>
      </c>
      <c r="AG325" s="48">
        <v>10399229</v>
      </c>
      <c r="AH325" s="48">
        <v>9986840</v>
      </c>
    </row>
    <row r="326" spans="1:34">
      <c r="A326" s="48">
        <v>2544243</v>
      </c>
      <c r="B326" s="49" t="s">
        <v>867</v>
      </c>
      <c r="C326" s="49" t="s">
        <v>868</v>
      </c>
      <c r="D326" s="49" t="s">
        <v>869</v>
      </c>
      <c r="E326" s="48">
        <v>801706.44</v>
      </c>
      <c r="F326" s="48">
        <v>705266.38</v>
      </c>
      <c r="G326" s="48">
        <v>1007387.94</v>
      </c>
      <c r="H326" s="48">
        <v>943435.25</v>
      </c>
      <c r="I326" s="48">
        <v>901805.75</v>
      </c>
      <c r="J326" s="48">
        <v>240642.78</v>
      </c>
      <c r="K326" s="48">
        <v>187188.3</v>
      </c>
      <c r="L326" s="48">
        <v>171679.97</v>
      </c>
      <c r="M326" s="48">
        <v>354919.12</v>
      </c>
      <c r="N326" s="48">
        <v>384484.88</v>
      </c>
      <c r="O326" s="48">
        <v>118274.7</v>
      </c>
      <c r="P326" s="48">
        <v>242719.62</v>
      </c>
      <c r="Q326" s="48">
        <v>642054.56000000006</v>
      </c>
      <c r="R326" s="48">
        <v>308879.03000000003</v>
      </c>
      <c r="S326" s="48">
        <v>252182.61</v>
      </c>
      <c r="T326" s="48">
        <v>973254.56</v>
      </c>
      <c r="U326" s="48">
        <v>1047454.5</v>
      </c>
      <c r="V326" s="48">
        <v>1491719.62</v>
      </c>
      <c r="W326" s="48">
        <v>1429706.5</v>
      </c>
      <c r="X326" s="48">
        <v>1404667.88</v>
      </c>
      <c r="Y326" s="48">
        <v>517183.47</v>
      </c>
      <c r="Z326" s="48">
        <v>560797.38</v>
      </c>
      <c r="AA326" s="48">
        <v>632135.93999999994</v>
      </c>
      <c r="AB326" s="48">
        <v>707660.75</v>
      </c>
      <c r="AC326" s="48">
        <v>674459.19</v>
      </c>
      <c r="AD326" s="48">
        <v>403526.53</v>
      </c>
      <c r="AE326" s="48">
        <v>783154.06</v>
      </c>
      <c r="AF326" s="48">
        <v>1547221.75</v>
      </c>
      <c r="AG326" s="48">
        <v>1557475.5</v>
      </c>
      <c r="AH326" s="48">
        <v>1424961.5</v>
      </c>
    </row>
    <row r="327" spans="1:34">
      <c r="A327" s="48">
        <v>2546215</v>
      </c>
      <c r="B327" s="49" t="s">
        <v>870</v>
      </c>
      <c r="C327" s="49" t="s">
        <v>871</v>
      </c>
      <c r="D327" s="49" t="s">
        <v>872</v>
      </c>
      <c r="E327" s="48">
        <v>714982.88</v>
      </c>
      <c r="F327" s="48">
        <v>562453.93999999994</v>
      </c>
      <c r="G327" s="48">
        <v>230274.66</v>
      </c>
      <c r="H327" s="48">
        <v>261577.06</v>
      </c>
      <c r="I327" s="48">
        <v>256063.06</v>
      </c>
      <c r="J327" s="48">
        <v>609302.5</v>
      </c>
      <c r="K327" s="48">
        <v>412008.84</v>
      </c>
      <c r="L327" s="48">
        <v>309756.62</v>
      </c>
      <c r="M327" s="48">
        <v>462315.16</v>
      </c>
      <c r="N327" s="48">
        <v>498282.06</v>
      </c>
      <c r="O327" s="48">
        <v>221796.72</v>
      </c>
      <c r="P327" s="48">
        <v>1080698.25</v>
      </c>
      <c r="Q327" s="48">
        <v>769004.75</v>
      </c>
      <c r="R327" s="48">
        <v>365919.28</v>
      </c>
      <c r="S327" s="48">
        <v>503175.06</v>
      </c>
      <c r="T327" s="48">
        <v>1055768.3799999999</v>
      </c>
      <c r="U327" s="48">
        <v>879805.38</v>
      </c>
      <c r="V327" s="48">
        <v>258792.02</v>
      </c>
      <c r="W327" s="48">
        <v>323536.21999999997</v>
      </c>
      <c r="X327" s="48">
        <v>360800.5</v>
      </c>
      <c r="Y327" s="48">
        <v>1419314.38</v>
      </c>
      <c r="Z327" s="48">
        <v>1269950.1200000001</v>
      </c>
      <c r="AA327" s="48">
        <v>1080117.5</v>
      </c>
      <c r="AB327" s="48">
        <v>915785.88</v>
      </c>
      <c r="AC327" s="48">
        <v>881397.62</v>
      </c>
      <c r="AD327" s="48">
        <v>668601.38</v>
      </c>
      <c r="AE327" s="48">
        <v>3871969</v>
      </c>
      <c r="AF327" s="48">
        <v>1871219</v>
      </c>
      <c r="AG327" s="48">
        <v>1844593</v>
      </c>
      <c r="AH327" s="48">
        <v>2913387</v>
      </c>
    </row>
    <row r="328" spans="1:34">
      <c r="A328" s="48">
        <v>2542239</v>
      </c>
      <c r="B328" s="49" t="s">
        <v>873</v>
      </c>
      <c r="C328" s="49" t="s">
        <v>874</v>
      </c>
      <c r="D328" s="49" t="s">
        <v>875</v>
      </c>
      <c r="E328" s="48">
        <v>1965034.25</v>
      </c>
      <c r="F328" s="48">
        <v>2307137</v>
      </c>
      <c r="G328" s="48">
        <v>467434.69</v>
      </c>
      <c r="H328" s="48">
        <v>537155.25</v>
      </c>
      <c r="I328" s="48">
        <v>673690.69</v>
      </c>
      <c r="J328" s="48">
        <v>1541190</v>
      </c>
      <c r="K328" s="48">
        <v>1044733.31</v>
      </c>
      <c r="L328" s="48">
        <v>1483354.62</v>
      </c>
      <c r="M328" s="48">
        <v>1690389.25</v>
      </c>
      <c r="N328" s="48">
        <v>2164924.5</v>
      </c>
      <c r="O328" s="48">
        <v>633315.43999999994</v>
      </c>
      <c r="P328" s="48">
        <v>326295.69</v>
      </c>
      <c r="Q328" s="48">
        <v>357364.66</v>
      </c>
      <c r="R328" s="48">
        <v>170179.89</v>
      </c>
      <c r="S328" s="48">
        <v>249331.56</v>
      </c>
      <c r="T328" s="48">
        <v>2915792.25</v>
      </c>
      <c r="U328" s="48">
        <v>3886690</v>
      </c>
      <c r="V328" s="48">
        <v>729626.81</v>
      </c>
      <c r="W328" s="48">
        <v>827945.81</v>
      </c>
      <c r="X328" s="48">
        <v>1069911.8799999999</v>
      </c>
      <c r="Y328" s="48">
        <v>3779202.25</v>
      </c>
      <c r="Z328" s="48">
        <v>3333951</v>
      </c>
      <c r="AA328" s="48">
        <v>6284488</v>
      </c>
      <c r="AB328" s="48">
        <v>3726511.5</v>
      </c>
      <c r="AC328" s="48">
        <v>4225502</v>
      </c>
      <c r="AD328" s="48">
        <v>2868343.5</v>
      </c>
      <c r="AE328" s="48">
        <v>1106411.25</v>
      </c>
      <c r="AF328" s="48">
        <v>762584.88</v>
      </c>
      <c r="AG328" s="48">
        <v>677966.31</v>
      </c>
      <c r="AH328" s="48">
        <v>1297166.6200000001</v>
      </c>
    </row>
    <row r="329" spans="1:34">
      <c r="A329" s="48">
        <v>2544211</v>
      </c>
      <c r="B329" s="49" t="s">
        <v>876</v>
      </c>
      <c r="C329" s="49" t="s">
        <v>877</v>
      </c>
      <c r="D329" s="49" t="s">
        <v>878</v>
      </c>
      <c r="E329" s="48">
        <v>731969.12</v>
      </c>
      <c r="F329" s="48">
        <v>637908.75</v>
      </c>
      <c r="G329" s="48">
        <v>767830.62</v>
      </c>
      <c r="H329" s="48">
        <v>795059.25</v>
      </c>
      <c r="I329" s="48">
        <v>680014.31</v>
      </c>
      <c r="J329" s="48">
        <v>317357.12</v>
      </c>
      <c r="K329" s="48">
        <v>223455.09</v>
      </c>
      <c r="L329" s="48">
        <v>197991.27</v>
      </c>
      <c r="M329" s="48">
        <v>323167.06</v>
      </c>
      <c r="N329" s="48">
        <v>397993.91</v>
      </c>
      <c r="O329" s="48">
        <v>275921.88</v>
      </c>
      <c r="P329" s="48">
        <v>629458.12</v>
      </c>
      <c r="Q329" s="48">
        <v>1425671.88</v>
      </c>
      <c r="R329" s="48">
        <v>728568.81</v>
      </c>
      <c r="S329" s="48">
        <v>753837.31</v>
      </c>
      <c r="T329" s="48">
        <v>939057.19</v>
      </c>
      <c r="U329" s="48">
        <v>950701.19</v>
      </c>
      <c r="V329" s="48">
        <v>1247884.5</v>
      </c>
      <c r="W329" s="48">
        <v>1189829.6200000001</v>
      </c>
      <c r="X329" s="48">
        <v>1036587.44</v>
      </c>
      <c r="Y329" s="48">
        <v>730253.5</v>
      </c>
      <c r="Z329" s="48">
        <v>614968.12</v>
      </c>
      <c r="AA329" s="48">
        <v>727930.56</v>
      </c>
      <c r="AB329" s="48">
        <v>623288.75</v>
      </c>
      <c r="AC329" s="48">
        <v>677327.88</v>
      </c>
      <c r="AD329" s="48">
        <v>1112209.8799999999</v>
      </c>
      <c r="AE329" s="48">
        <v>2070254.38</v>
      </c>
      <c r="AF329" s="48">
        <v>3546028.75</v>
      </c>
      <c r="AG329" s="48">
        <v>3840429.25</v>
      </c>
      <c r="AH329" s="48">
        <v>4323699</v>
      </c>
    </row>
    <row r="330" spans="1:34">
      <c r="A330" s="48">
        <v>2544710</v>
      </c>
      <c r="B330" s="49" t="s">
        <v>879</v>
      </c>
      <c r="C330" s="49" t="s">
        <v>880</v>
      </c>
      <c r="D330" s="49" t="s">
        <v>881</v>
      </c>
      <c r="E330" s="48">
        <v>3258915.5</v>
      </c>
      <c r="F330" s="48">
        <v>2583949</v>
      </c>
      <c r="G330" s="48">
        <v>1146733.1200000001</v>
      </c>
      <c r="H330" s="48">
        <v>1136163.25</v>
      </c>
      <c r="I330" s="48">
        <v>1016481.56</v>
      </c>
      <c r="J330" s="48">
        <v>1502066</v>
      </c>
      <c r="K330" s="48">
        <v>1077287</v>
      </c>
      <c r="L330" s="48">
        <v>671335.88</v>
      </c>
      <c r="M330" s="48">
        <v>1349516.38</v>
      </c>
      <c r="N330" s="48">
        <v>1523966.62</v>
      </c>
      <c r="O330" s="48">
        <v>705676.5</v>
      </c>
      <c r="P330" s="48">
        <v>1453522.75</v>
      </c>
      <c r="Q330" s="48">
        <v>1841756.25</v>
      </c>
      <c r="R330" s="48">
        <v>910979.06</v>
      </c>
      <c r="S330" s="48">
        <v>1187051.75</v>
      </c>
      <c r="T330" s="48">
        <v>90367.95</v>
      </c>
      <c r="U330" s="48">
        <v>60240.18</v>
      </c>
      <c r="V330" s="48">
        <v>1706.75</v>
      </c>
      <c r="W330" s="48">
        <v>1459.45</v>
      </c>
      <c r="X330" s="48">
        <v>12971.21</v>
      </c>
      <c r="Y330" s="48">
        <v>25651.32</v>
      </c>
      <c r="Z330" s="48">
        <v>40878.660000000003</v>
      </c>
      <c r="AA330" s="48">
        <v>2523.25</v>
      </c>
      <c r="AB330" s="48">
        <v>15347.08</v>
      </c>
      <c r="AC330" s="48">
        <v>55737.69</v>
      </c>
      <c r="AD330" s="48">
        <v>2582.77</v>
      </c>
      <c r="AE330" s="48">
        <v>85855.84</v>
      </c>
      <c r="AF330" s="48">
        <v>107554.67</v>
      </c>
      <c r="AG330" s="48">
        <v>123703.97</v>
      </c>
      <c r="AH330" s="48">
        <v>78054.2</v>
      </c>
    </row>
    <row r="331" spans="1:34">
      <c r="A331" s="48">
        <v>2547358</v>
      </c>
      <c r="B331" s="49" t="s">
        <v>882</v>
      </c>
      <c r="C331" s="49" t="s">
        <v>883</v>
      </c>
      <c r="D331" s="49" t="s">
        <v>884</v>
      </c>
      <c r="E331" s="48">
        <v>1142829</v>
      </c>
      <c r="F331" s="48">
        <v>896133.62</v>
      </c>
      <c r="G331" s="48">
        <v>1543848</v>
      </c>
      <c r="H331" s="48">
        <v>1558686.12</v>
      </c>
      <c r="I331" s="48">
        <v>1513952.5</v>
      </c>
      <c r="J331" s="48">
        <v>408776.12</v>
      </c>
      <c r="K331" s="48">
        <v>329467.46999999997</v>
      </c>
      <c r="L331" s="48">
        <v>254968.67</v>
      </c>
      <c r="M331" s="48">
        <v>543029.62</v>
      </c>
      <c r="N331" s="48">
        <v>590208.38</v>
      </c>
      <c r="O331" s="48">
        <v>311179.81</v>
      </c>
      <c r="P331" s="48">
        <v>560556.38</v>
      </c>
      <c r="Q331" s="48">
        <v>1310682.5</v>
      </c>
      <c r="R331" s="48">
        <v>1220517.5</v>
      </c>
      <c r="S331" s="48">
        <v>887915.12</v>
      </c>
      <c r="T331" s="48">
        <v>1655170.12</v>
      </c>
      <c r="U331" s="48">
        <v>1533059.5</v>
      </c>
      <c r="V331" s="48">
        <v>2785474.25</v>
      </c>
      <c r="W331" s="48">
        <v>2676174.5</v>
      </c>
      <c r="X331" s="48">
        <v>2456378.5</v>
      </c>
      <c r="Y331" s="48">
        <v>955209.94</v>
      </c>
      <c r="Z331" s="48">
        <v>930728.25</v>
      </c>
      <c r="AA331" s="48">
        <v>964783.31</v>
      </c>
      <c r="AB331" s="48">
        <v>1147606.5</v>
      </c>
      <c r="AC331" s="48">
        <v>1030668.44</v>
      </c>
      <c r="AD331" s="48">
        <v>1300831.3799999999</v>
      </c>
      <c r="AE331" s="48">
        <v>1834508.88</v>
      </c>
      <c r="AF331" s="48">
        <v>2820460.25</v>
      </c>
      <c r="AG331" s="48">
        <v>6223216.5</v>
      </c>
      <c r="AH331" s="48">
        <v>4847140.5</v>
      </c>
    </row>
    <row r="332" spans="1:34">
      <c r="A332" s="48">
        <v>2543945</v>
      </c>
      <c r="B332" s="49" t="s">
        <v>885</v>
      </c>
      <c r="C332" s="49" t="s">
        <v>886</v>
      </c>
      <c r="D332" s="49" t="s">
        <v>887</v>
      </c>
      <c r="E332" s="48">
        <v>612680.62</v>
      </c>
      <c r="F332" s="48">
        <v>518750.47</v>
      </c>
      <c r="G332" s="48">
        <v>267478.94</v>
      </c>
      <c r="H332" s="48">
        <v>272030.96999999997</v>
      </c>
      <c r="I332" s="48">
        <v>306187.03000000003</v>
      </c>
      <c r="J332" s="48">
        <v>439079.75</v>
      </c>
      <c r="K332" s="48">
        <v>491843.84000000003</v>
      </c>
      <c r="L332" s="48">
        <v>237882.78</v>
      </c>
      <c r="M332" s="48">
        <v>274062.84000000003</v>
      </c>
      <c r="N332" s="48">
        <v>346648.69</v>
      </c>
      <c r="O332" s="48">
        <v>196675.78</v>
      </c>
      <c r="P332" s="48">
        <v>257929.33</v>
      </c>
      <c r="Q332" s="48">
        <v>332464.40999999997</v>
      </c>
      <c r="R332" s="48">
        <v>50870.23</v>
      </c>
      <c r="S332" s="48">
        <v>116280.82</v>
      </c>
      <c r="T332" s="48">
        <v>13266.42</v>
      </c>
      <c r="U332" s="48">
        <v>11125.32</v>
      </c>
      <c r="V332" s="48">
        <v>7696.38</v>
      </c>
      <c r="W332" s="48">
        <v>10594.13</v>
      </c>
      <c r="X332" s="48">
        <v>9853.83</v>
      </c>
      <c r="Y332" s="48">
        <v>12138.91</v>
      </c>
      <c r="Z332" s="48">
        <v>9337.51</v>
      </c>
      <c r="AA332" s="48">
        <v>15532.12</v>
      </c>
      <c r="AB332" s="48">
        <v>6341.9</v>
      </c>
      <c r="AC332" s="48">
        <v>10874.98</v>
      </c>
      <c r="AD332" s="48">
        <v>7006.75</v>
      </c>
      <c r="AE332" s="48">
        <v>1460.04</v>
      </c>
      <c r="AF332" s="48">
        <v>2392.5</v>
      </c>
      <c r="AG332" s="50"/>
      <c r="AH332" s="50"/>
    </row>
    <row r="333" spans="1:34">
      <c r="A333" s="48">
        <v>2542466</v>
      </c>
      <c r="B333" s="49" t="s">
        <v>888</v>
      </c>
      <c r="C333" s="49" t="s">
        <v>889</v>
      </c>
      <c r="D333" s="49" t="s">
        <v>890</v>
      </c>
      <c r="E333" s="48">
        <v>2223819.5</v>
      </c>
      <c r="F333" s="48">
        <v>1949433.88</v>
      </c>
      <c r="G333" s="48">
        <v>1497130.75</v>
      </c>
      <c r="H333" s="48">
        <v>1447025.75</v>
      </c>
      <c r="I333" s="48">
        <v>1425984.25</v>
      </c>
      <c r="J333" s="48">
        <v>1412805.12</v>
      </c>
      <c r="K333" s="48">
        <v>1100085</v>
      </c>
      <c r="L333" s="48">
        <v>741738.5</v>
      </c>
      <c r="M333" s="48">
        <v>1514631.75</v>
      </c>
      <c r="N333" s="48">
        <v>1664141.38</v>
      </c>
      <c r="O333" s="48">
        <v>987034.62</v>
      </c>
      <c r="P333" s="48">
        <v>1537214.5</v>
      </c>
      <c r="Q333" s="48">
        <v>2452010</v>
      </c>
      <c r="R333" s="48">
        <v>1029559.44</v>
      </c>
      <c r="S333" s="48">
        <v>965450.5</v>
      </c>
      <c r="T333" s="48">
        <v>2803257.5</v>
      </c>
      <c r="U333" s="48">
        <v>2939946</v>
      </c>
      <c r="V333" s="48">
        <v>1887639.88</v>
      </c>
      <c r="W333" s="48">
        <v>1691407.12</v>
      </c>
      <c r="X333" s="48">
        <v>1916243.75</v>
      </c>
      <c r="Y333" s="48">
        <v>2551165.25</v>
      </c>
      <c r="Z333" s="48">
        <v>2859051.75</v>
      </c>
      <c r="AA333" s="48">
        <v>2351742.5</v>
      </c>
      <c r="AB333" s="48">
        <v>2650642</v>
      </c>
      <c r="AC333" s="48">
        <v>2528184.75</v>
      </c>
      <c r="AD333" s="48">
        <v>3793253</v>
      </c>
      <c r="AE333" s="48">
        <v>3876013.75</v>
      </c>
      <c r="AF333" s="48">
        <v>3890026.25</v>
      </c>
      <c r="AG333" s="48">
        <v>3826109.25</v>
      </c>
      <c r="AH333" s="48">
        <v>3994372</v>
      </c>
    </row>
    <row r="334" spans="1:34">
      <c r="A334" s="48">
        <v>2545682</v>
      </c>
      <c r="B334" s="49" t="s">
        <v>891</v>
      </c>
      <c r="C334" s="49" t="s">
        <v>892</v>
      </c>
      <c r="D334" s="49" t="s">
        <v>893</v>
      </c>
      <c r="E334" s="48">
        <v>812582.31</v>
      </c>
      <c r="F334" s="48">
        <v>595608.25</v>
      </c>
      <c r="G334" s="48">
        <v>1499461.12</v>
      </c>
      <c r="H334" s="48">
        <v>1478131</v>
      </c>
      <c r="I334" s="48">
        <v>1316723.8799999999</v>
      </c>
      <c r="J334" s="48">
        <v>312120.21999999997</v>
      </c>
      <c r="K334" s="48">
        <v>238721.44</v>
      </c>
      <c r="L334" s="48">
        <v>172693.89</v>
      </c>
      <c r="M334" s="48">
        <v>369217.56</v>
      </c>
      <c r="N334" s="48">
        <v>397550.22</v>
      </c>
      <c r="O334" s="48">
        <v>230019.39</v>
      </c>
      <c r="P334" s="48">
        <v>396167.44</v>
      </c>
      <c r="Q334" s="48">
        <v>1333092</v>
      </c>
      <c r="R334" s="48">
        <v>959287.06</v>
      </c>
      <c r="S334" s="48">
        <v>907579</v>
      </c>
      <c r="T334" s="48">
        <v>1163240</v>
      </c>
      <c r="U334" s="48">
        <v>915908.94</v>
      </c>
      <c r="V334" s="48">
        <v>2507076</v>
      </c>
      <c r="W334" s="48">
        <v>2273208.75</v>
      </c>
      <c r="X334" s="48">
        <v>2190158</v>
      </c>
      <c r="Y334" s="48">
        <v>580097.25</v>
      </c>
      <c r="Z334" s="48">
        <v>544480.43999999994</v>
      </c>
      <c r="AA334" s="48">
        <v>395555.44</v>
      </c>
      <c r="AB334" s="48">
        <v>802598.12</v>
      </c>
      <c r="AC334" s="48">
        <v>711263.06</v>
      </c>
      <c r="AD334" s="48">
        <v>959079.69</v>
      </c>
      <c r="AE334" s="48">
        <v>1274461.8799999999</v>
      </c>
      <c r="AF334" s="48">
        <v>3983457.75</v>
      </c>
      <c r="AG334" s="48">
        <v>5254464.5</v>
      </c>
      <c r="AH334" s="48">
        <v>6360051</v>
      </c>
    </row>
    <row r="335" spans="1:34">
      <c r="A335" s="48">
        <v>2546480</v>
      </c>
      <c r="B335" s="49" t="s">
        <v>894</v>
      </c>
      <c r="C335" s="49" t="s">
        <v>895</v>
      </c>
      <c r="D335" s="49" t="s">
        <v>896</v>
      </c>
      <c r="E335" s="48">
        <v>1148957.1200000001</v>
      </c>
      <c r="F335" s="48">
        <v>999537.81</v>
      </c>
      <c r="G335" s="48">
        <v>872837.56</v>
      </c>
      <c r="H335" s="48">
        <v>985086.69</v>
      </c>
      <c r="I335" s="48">
        <v>958338.94</v>
      </c>
      <c r="J335" s="48">
        <v>970534.94</v>
      </c>
      <c r="K335" s="48">
        <v>746015.25</v>
      </c>
      <c r="L335" s="48">
        <v>521536.72</v>
      </c>
      <c r="M335" s="48">
        <v>904358.5</v>
      </c>
      <c r="N335" s="48">
        <v>1066261</v>
      </c>
      <c r="O335" s="48">
        <v>292593.44</v>
      </c>
      <c r="P335" s="48">
        <v>346570</v>
      </c>
      <c r="Q335" s="48">
        <v>524099.16</v>
      </c>
      <c r="R335" s="48">
        <v>131829.92000000001</v>
      </c>
      <c r="S335" s="48">
        <v>130111.93</v>
      </c>
      <c r="T335" s="48">
        <v>1778030.25</v>
      </c>
      <c r="U335" s="48">
        <v>2070532.5</v>
      </c>
      <c r="V335" s="48">
        <v>1567561.38</v>
      </c>
      <c r="W335" s="48">
        <v>1791357.88</v>
      </c>
      <c r="X335" s="48">
        <v>1717549.38</v>
      </c>
      <c r="Y335" s="48">
        <v>2714702.25</v>
      </c>
      <c r="Z335" s="48">
        <v>2613529.75</v>
      </c>
      <c r="AA335" s="48">
        <v>2116531.5</v>
      </c>
      <c r="AB335" s="48">
        <v>2130110</v>
      </c>
      <c r="AC335" s="48">
        <v>2530126.5</v>
      </c>
      <c r="AD335" s="48">
        <v>1005121.81</v>
      </c>
      <c r="AE335" s="48">
        <v>769631.06</v>
      </c>
      <c r="AF335" s="48">
        <v>1151345.25</v>
      </c>
      <c r="AG335" s="48">
        <v>203467.84</v>
      </c>
      <c r="AH335" s="48">
        <v>198247.94</v>
      </c>
    </row>
    <row r="336" spans="1:34">
      <c r="A336" s="48">
        <v>2546182</v>
      </c>
      <c r="B336" s="49" t="s">
        <v>897</v>
      </c>
      <c r="C336" s="49" t="s">
        <v>898</v>
      </c>
      <c r="D336" s="49" t="s">
        <v>899</v>
      </c>
      <c r="E336" s="48">
        <v>2935803</v>
      </c>
      <c r="F336" s="48">
        <v>2444469.5</v>
      </c>
      <c r="G336" s="48">
        <v>1194900.6200000001</v>
      </c>
      <c r="H336" s="48">
        <v>1280478.25</v>
      </c>
      <c r="I336" s="48">
        <v>1237915.1200000001</v>
      </c>
      <c r="J336" s="48">
        <v>1878916</v>
      </c>
      <c r="K336" s="48">
        <v>1269715.75</v>
      </c>
      <c r="L336" s="48">
        <v>1134591.5</v>
      </c>
      <c r="M336" s="48">
        <v>1867114.38</v>
      </c>
      <c r="N336" s="48">
        <v>2149054.5</v>
      </c>
      <c r="O336" s="48">
        <v>1039023.94</v>
      </c>
      <c r="P336" s="48">
        <v>1705425.75</v>
      </c>
      <c r="Q336" s="48">
        <v>2338227.75</v>
      </c>
      <c r="R336" s="48">
        <v>925812.38</v>
      </c>
      <c r="S336" s="48">
        <v>798474.12</v>
      </c>
      <c r="T336" s="48">
        <v>3751113.5</v>
      </c>
      <c r="U336" s="48">
        <v>3725528.25</v>
      </c>
      <c r="V336" s="48">
        <v>1765242</v>
      </c>
      <c r="W336" s="48">
        <v>1750131.38</v>
      </c>
      <c r="X336" s="48">
        <v>1748908.88</v>
      </c>
      <c r="Y336" s="48">
        <v>4236565.5</v>
      </c>
      <c r="Z336" s="48">
        <v>3934282.5</v>
      </c>
      <c r="AA336" s="48">
        <v>4362278.5</v>
      </c>
      <c r="AB336" s="48">
        <v>3863578.25</v>
      </c>
      <c r="AC336" s="48">
        <v>3777745.25</v>
      </c>
      <c r="AD336" s="48">
        <v>4843296</v>
      </c>
      <c r="AE336" s="48">
        <v>5541967</v>
      </c>
      <c r="AF336" s="48">
        <v>5198689.5</v>
      </c>
      <c r="AG336" s="48">
        <v>4648387.5</v>
      </c>
      <c r="AH336" s="48">
        <v>4602370</v>
      </c>
    </row>
    <row r="337" spans="1:34">
      <c r="A337" s="48">
        <v>2543888</v>
      </c>
      <c r="B337" s="49" t="s">
        <v>900</v>
      </c>
      <c r="C337" s="49" t="s">
        <v>901</v>
      </c>
      <c r="D337" s="49" t="s">
        <v>902</v>
      </c>
      <c r="E337" s="48">
        <v>548719.31000000006</v>
      </c>
      <c r="F337" s="48">
        <v>494141.19</v>
      </c>
      <c r="G337" s="48">
        <v>422566.44</v>
      </c>
      <c r="H337" s="48">
        <v>435274.12</v>
      </c>
      <c r="I337" s="48">
        <v>442498.59</v>
      </c>
      <c r="J337" s="48">
        <v>444298.59</v>
      </c>
      <c r="K337" s="48">
        <v>314037.96999999997</v>
      </c>
      <c r="L337" s="48">
        <v>284962.15999999997</v>
      </c>
      <c r="M337" s="48">
        <v>383834.06</v>
      </c>
      <c r="N337" s="48">
        <v>460106.81</v>
      </c>
      <c r="O337" s="48">
        <v>212502.3</v>
      </c>
      <c r="P337" s="48">
        <v>439435.72</v>
      </c>
      <c r="Q337" s="48">
        <v>756694.94</v>
      </c>
      <c r="R337" s="48">
        <v>323954.62</v>
      </c>
      <c r="S337" s="48">
        <v>290120.75</v>
      </c>
      <c r="T337" s="48">
        <v>286453.03000000003</v>
      </c>
      <c r="U337" s="48">
        <v>335060.31</v>
      </c>
      <c r="V337" s="48">
        <v>294671.65999999997</v>
      </c>
      <c r="W337" s="48">
        <v>271777.15999999997</v>
      </c>
      <c r="X337" s="48">
        <v>286919.38</v>
      </c>
      <c r="Y337" s="48">
        <v>414556.34</v>
      </c>
      <c r="Z337" s="48">
        <v>385266.78</v>
      </c>
      <c r="AA337" s="48">
        <v>444929.38</v>
      </c>
      <c r="AB337" s="48">
        <v>343346.69</v>
      </c>
      <c r="AC337" s="48">
        <v>366529.47</v>
      </c>
      <c r="AD337" s="48">
        <v>361935.16</v>
      </c>
      <c r="AE337" s="48">
        <v>416932.62</v>
      </c>
      <c r="AF337" s="48">
        <v>598297.62</v>
      </c>
      <c r="AG337" s="48">
        <v>371197.78</v>
      </c>
      <c r="AH337" s="48">
        <v>495507.88</v>
      </c>
    </row>
    <row r="338" spans="1:34">
      <c r="A338" s="48">
        <v>2545004</v>
      </c>
      <c r="B338" s="49" t="s">
        <v>903</v>
      </c>
      <c r="C338" s="49" t="s">
        <v>904</v>
      </c>
      <c r="D338" s="49" t="s">
        <v>905</v>
      </c>
      <c r="E338" s="48">
        <v>3273441</v>
      </c>
      <c r="F338" s="48">
        <v>3168050.5</v>
      </c>
      <c r="G338" s="48">
        <v>3271437</v>
      </c>
      <c r="H338" s="48">
        <v>3382798</v>
      </c>
      <c r="I338" s="48">
        <v>3511803.25</v>
      </c>
      <c r="J338" s="48">
        <v>2033193.25</v>
      </c>
      <c r="K338" s="48">
        <v>1486090</v>
      </c>
      <c r="L338" s="48">
        <v>1363583.5</v>
      </c>
      <c r="M338" s="48">
        <v>2455131.75</v>
      </c>
      <c r="N338" s="48">
        <v>2675611.75</v>
      </c>
      <c r="O338" s="48">
        <v>1608406.5</v>
      </c>
      <c r="P338" s="48">
        <v>489324.59</v>
      </c>
      <c r="Q338" s="48">
        <v>579913</v>
      </c>
      <c r="R338" s="48">
        <v>240632.28</v>
      </c>
      <c r="S338" s="48">
        <v>257672.44</v>
      </c>
      <c r="T338" s="48">
        <v>2417900.25</v>
      </c>
      <c r="U338" s="48">
        <v>2342353.25</v>
      </c>
      <c r="V338" s="48">
        <v>2332967.25</v>
      </c>
      <c r="W338" s="48">
        <v>2499323</v>
      </c>
      <c r="X338" s="48">
        <v>2126331.25</v>
      </c>
      <c r="Y338" s="48">
        <v>2038200.25</v>
      </c>
      <c r="Z338" s="48">
        <v>1863785.25</v>
      </c>
      <c r="AA338" s="48">
        <v>1438646.5</v>
      </c>
      <c r="AB338" s="48">
        <v>1949874.12</v>
      </c>
      <c r="AC338" s="48">
        <v>2050256.38</v>
      </c>
      <c r="AD338" s="48">
        <v>2616778.5</v>
      </c>
      <c r="AE338" s="48">
        <v>498147.09</v>
      </c>
      <c r="AF338" s="48">
        <v>506323.44</v>
      </c>
      <c r="AG338" s="48">
        <v>362928.56</v>
      </c>
      <c r="AH338" s="48">
        <v>361824.12</v>
      </c>
    </row>
    <row r="339" spans="1:34">
      <c r="A339" s="48">
        <v>2542151</v>
      </c>
      <c r="B339" s="49" t="s">
        <v>906</v>
      </c>
      <c r="C339" s="49" t="s">
        <v>907</v>
      </c>
      <c r="D339" s="49" t="s">
        <v>908</v>
      </c>
      <c r="E339" s="48">
        <v>1104597.6200000001</v>
      </c>
      <c r="F339" s="48">
        <v>825090.94</v>
      </c>
      <c r="G339" s="48">
        <v>864228.88</v>
      </c>
      <c r="H339" s="48">
        <v>902665.94</v>
      </c>
      <c r="I339" s="48">
        <v>870845.5</v>
      </c>
      <c r="J339" s="48">
        <v>671101.06</v>
      </c>
      <c r="K339" s="48">
        <v>517603.66</v>
      </c>
      <c r="L339" s="48">
        <v>392016.44</v>
      </c>
      <c r="M339" s="48">
        <v>725291.19</v>
      </c>
      <c r="N339" s="48">
        <v>821572.88</v>
      </c>
      <c r="O339" s="48">
        <v>334590.5</v>
      </c>
      <c r="P339" s="48">
        <v>495075.5</v>
      </c>
      <c r="Q339" s="48">
        <v>596956.88</v>
      </c>
      <c r="R339" s="48">
        <v>115470.79</v>
      </c>
      <c r="S339" s="48">
        <v>225358.3</v>
      </c>
      <c r="T339" s="48">
        <v>1556719</v>
      </c>
      <c r="U339" s="48">
        <v>1417401.88</v>
      </c>
      <c r="V339" s="48">
        <v>1472285</v>
      </c>
      <c r="W339" s="48">
        <v>1527415.12</v>
      </c>
      <c r="X339" s="48">
        <v>1587753.62</v>
      </c>
      <c r="Y339" s="48">
        <v>1449871.75</v>
      </c>
      <c r="Z339" s="48">
        <v>1365847.88</v>
      </c>
      <c r="AA339" s="48">
        <v>1310466.6200000001</v>
      </c>
      <c r="AB339" s="48">
        <v>1484454.75</v>
      </c>
      <c r="AC339" s="48">
        <v>1544953.62</v>
      </c>
      <c r="AD339" s="48">
        <v>1651812.62</v>
      </c>
      <c r="AE339" s="48">
        <v>1667503.62</v>
      </c>
      <c r="AF339" s="48">
        <v>1547050.88</v>
      </c>
      <c r="AG339" s="48">
        <v>459095.97</v>
      </c>
      <c r="AH339" s="48">
        <v>1125524.3799999999</v>
      </c>
    </row>
    <row r="340" spans="1:34">
      <c r="A340" s="48">
        <v>2543719</v>
      </c>
      <c r="B340" s="49" t="s">
        <v>909</v>
      </c>
      <c r="C340" s="49" t="s">
        <v>910</v>
      </c>
      <c r="D340" s="49" t="s">
        <v>911</v>
      </c>
      <c r="E340" s="48">
        <v>997892.31</v>
      </c>
      <c r="F340" s="48">
        <v>885421.44</v>
      </c>
      <c r="G340" s="48">
        <v>1775625.38</v>
      </c>
      <c r="H340" s="48">
        <v>1781548</v>
      </c>
      <c r="I340" s="48">
        <v>1729437</v>
      </c>
      <c r="J340" s="48">
        <v>514467.19</v>
      </c>
      <c r="K340" s="48">
        <v>412258.09</v>
      </c>
      <c r="L340" s="48">
        <v>448648.94</v>
      </c>
      <c r="M340" s="48">
        <v>684494.25</v>
      </c>
      <c r="N340" s="48">
        <v>771711.12</v>
      </c>
      <c r="O340" s="48">
        <v>381416.5</v>
      </c>
      <c r="P340" s="48">
        <v>550970.06000000006</v>
      </c>
      <c r="Q340" s="48">
        <v>685669.75</v>
      </c>
      <c r="R340" s="48">
        <v>508966.53</v>
      </c>
      <c r="S340" s="48">
        <v>365849</v>
      </c>
      <c r="T340" s="48">
        <v>1419657.38</v>
      </c>
      <c r="U340" s="48">
        <v>1382536.62</v>
      </c>
      <c r="V340" s="48">
        <v>2842703.25</v>
      </c>
      <c r="W340" s="48">
        <v>2946081.75</v>
      </c>
      <c r="X340" s="48">
        <v>2920227.25</v>
      </c>
      <c r="Y340" s="48">
        <v>1180677.8799999999</v>
      </c>
      <c r="Z340" s="48">
        <v>1249922.25</v>
      </c>
      <c r="AA340" s="48">
        <v>1719396.5</v>
      </c>
      <c r="AB340" s="48">
        <v>1364721.75</v>
      </c>
      <c r="AC340" s="48">
        <v>1344064.38</v>
      </c>
      <c r="AD340" s="48">
        <v>1690387.12</v>
      </c>
      <c r="AE340" s="48">
        <v>1740174.62</v>
      </c>
      <c r="AF340" s="48">
        <v>1415836.12</v>
      </c>
      <c r="AG340" s="48">
        <v>2513568.75</v>
      </c>
      <c r="AH340" s="48">
        <v>1956615.88</v>
      </c>
    </row>
    <row r="341" spans="1:34">
      <c r="A341" s="48">
        <v>2542195</v>
      </c>
      <c r="B341" s="49" t="s">
        <v>912</v>
      </c>
      <c r="C341" s="49" t="s">
        <v>913</v>
      </c>
      <c r="D341" s="49" t="s">
        <v>914</v>
      </c>
      <c r="E341" s="48">
        <v>545967.31000000006</v>
      </c>
      <c r="F341" s="48">
        <v>525004.12</v>
      </c>
      <c r="G341" s="48">
        <v>519238.47</v>
      </c>
      <c r="H341" s="48">
        <v>509275.78</v>
      </c>
      <c r="I341" s="48">
        <v>505001.78</v>
      </c>
      <c r="J341" s="48">
        <v>440285.53</v>
      </c>
      <c r="K341" s="48">
        <v>310483.59000000003</v>
      </c>
      <c r="L341" s="48">
        <v>273982.53000000003</v>
      </c>
      <c r="M341" s="48">
        <v>373646</v>
      </c>
      <c r="N341" s="48">
        <v>467827.59</v>
      </c>
      <c r="O341" s="48">
        <v>233842.47</v>
      </c>
      <c r="P341" s="48">
        <v>445729.97</v>
      </c>
      <c r="Q341" s="48">
        <v>729503.06</v>
      </c>
      <c r="R341" s="48">
        <v>334392.06</v>
      </c>
      <c r="S341" s="48">
        <v>282478.56</v>
      </c>
      <c r="T341" s="48">
        <v>606329.88</v>
      </c>
      <c r="U341" s="48">
        <v>645377.31000000006</v>
      </c>
      <c r="V341" s="48">
        <v>654718.43999999994</v>
      </c>
      <c r="W341" s="48">
        <v>602811.5</v>
      </c>
      <c r="X341" s="48">
        <v>635981.43999999994</v>
      </c>
      <c r="Y341" s="48">
        <v>780010.19</v>
      </c>
      <c r="Z341" s="48">
        <v>688989.69</v>
      </c>
      <c r="AA341" s="48">
        <v>825714.44</v>
      </c>
      <c r="AB341" s="48">
        <v>603150.56000000006</v>
      </c>
      <c r="AC341" s="48">
        <v>650256.62</v>
      </c>
      <c r="AD341" s="48">
        <v>828507.62</v>
      </c>
      <c r="AE341" s="48">
        <v>1102325.8799999999</v>
      </c>
      <c r="AF341" s="48">
        <v>1268902.25</v>
      </c>
      <c r="AG341" s="48">
        <v>1206426.75</v>
      </c>
      <c r="AH341" s="48">
        <v>1145956.25</v>
      </c>
    </row>
    <row r="342" spans="1:34">
      <c r="A342" s="48">
        <v>2544740</v>
      </c>
      <c r="B342" s="49" t="s">
        <v>915</v>
      </c>
      <c r="C342" s="49" t="s">
        <v>839</v>
      </c>
      <c r="D342" s="49" t="s">
        <v>916</v>
      </c>
      <c r="E342" s="48">
        <v>5731200.5</v>
      </c>
      <c r="F342" s="48">
        <v>4545969</v>
      </c>
      <c r="G342" s="48">
        <v>6967658.5</v>
      </c>
      <c r="H342" s="48">
        <v>7000471.5</v>
      </c>
      <c r="I342" s="48">
        <v>6637451</v>
      </c>
      <c r="J342" s="48">
        <v>2621748.75</v>
      </c>
      <c r="K342" s="48">
        <v>2043112.5</v>
      </c>
      <c r="L342" s="48">
        <v>1674892.88</v>
      </c>
      <c r="M342" s="48">
        <v>3538840</v>
      </c>
      <c r="N342" s="48">
        <v>3853041.75</v>
      </c>
      <c r="O342" s="48">
        <v>2206285.5</v>
      </c>
      <c r="P342" s="48">
        <v>1585152.5</v>
      </c>
      <c r="Q342" s="48">
        <v>2637446.25</v>
      </c>
      <c r="R342" s="48">
        <v>830731.12</v>
      </c>
      <c r="S342" s="48">
        <v>905792.88</v>
      </c>
      <c r="T342" s="48">
        <v>235630.61</v>
      </c>
      <c r="U342" s="48">
        <v>240366.19</v>
      </c>
      <c r="V342" s="48">
        <v>336707.12</v>
      </c>
      <c r="W342" s="48">
        <v>278124.38</v>
      </c>
      <c r="X342" s="48">
        <v>293464.84000000003</v>
      </c>
      <c r="Y342" s="48">
        <v>209024.89</v>
      </c>
      <c r="Z342" s="48">
        <v>251164.67</v>
      </c>
      <c r="AA342" s="48">
        <v>233394.95</v>
      </c>
      <c r="AB342" s="48">
        <v>259454.44</v>
      </c>
      <c r="AC342" s="48">
        <v>230059.42</v>
      </c>
      <c r="AD342" s="48">
        <v>329946.69</v>
      </c>
      <c r="AE342" s="48">
        <v>165104.75</v>
      </c>
      <c r="AF342" s="48">
        <v>192276.47</v>
      </c>
      <c r="AG342" s="48">
        <v>145308.53</v>
      </c>
      <c r="AH342" s="48">
        <v>176700.28</v>
      </c>
    </row>
    <row r="343" spans="1:34">
      <c r="A343" s="48">
        <v>2541790</v>
      </c>
      <c r="B343" s="49" t="s">
        <v>917</v>
      </c>
      <c r="C343" s="49" t="s">
        <v>918</v>
      </c>
      <c r="D343" s="49" t="s">
        <v>919</v>
      </c>
      <c r="E343" s="48">
        <v>7093496.5</v>
      </c>
      <c r="F343" s="48">
        <v>8015782</v>
      </c>
      <c r="G343" s="48">
        <v>3342538.25</v>
      </c>
      <c r="H343" s="48">
        <v>3957404</v>
      </c>
      <c r="I343" s="48">
        <v>4610548</v>
      </c>
      <c r="J343" s="48">
        <v>14576531</v>
      </c>
      <c r="K343" s="48">
        <v>11910717</v>
      </c>
      <c r="L343" s="48">
        <v>9335745</v>
      </c>
      <c r="M343" s="48">
        <v>11343589</v>
      </c>
      <c r="N343" s="48">
        <v>13435530</v>
      </c>
      <c r="O343" s="48">
        <v>2832355.75</v>
      </c>
      <c r="P343" s="48">
        <v>1511263.62</v>
      </c>
      <c r="Q343" s="48">
        <v>1786261.5</v>
      </c>
      <c r="R343" s="48">
        <v>948535.81</v>
      </c>
      <c r="S343" s="48">
        <v>730203</v>
      </c>
      <c r="T343" s="48">
        <v>10874577</v>
      </c>
      <c r="U343" s="48">
        <v>14994836</v>
      </c>
      <c r="V343" s="48">
        <v>4639416</v>
      </c>
      <c r="W343" s="48">
        <v>5506454.5</v>
      </c>
      <c r="X343" s="48">
        <v>6588488.5</v>
      </c>
      <c r="Y343" s="48">
        <v>39865200</v>
      </c>
      <c r="Z343" s="48">
        <v>42388628</v>
      </c>
      <c r="AA343" s="48">
        <v>36874976</v>
      </c>
      <c r="AB343" s="48">
        <v>24058640</v>
      </c>
      <c r="AC343" s="48">
        <v>25743358</v>
      </c>
      <c r="AD343" s="48">
        <v>12229459</v>
      </c>
      <c r="AE343" s="48">
        <v>4261466</v>
      </c>
      <c r="AF343" s="48">
        <v>3297909.5</v>
      </c>
      <c r="AG343" s="48">
        <v>4270816.5</v>
      </c>
      <c r="AH343" s="48">
        <v>3050580.5</v>
      </c>
    </row>
    <row r="344" spans="1:34">
      <c r="A344" s="48">
        <v>2543944</v>
      </c>
      <c r="B344" s="49" t="s">
        <v>920</v>
      </c>
      <c r="C344" s="49" t="s">
        <v>886</v>
      </c>
      <c r="D344" s="49" t="s">
        <v>921</v>
      </c>
      <c r="E344" s="48">
        <v>603156.31000000006</v>
      </c>
      <c r="F344" s="48">
        <v>511249.22</v>
      </c>
      <c r="G344" s="48">
        <v>263677.81</v>
      </c>
      <c r="H344" s="48">
        <v>266628.78000000003</v>
      </c>
      <c r="I344" s="48">
        <v>301394.84000000003</v>
      </c>
      <c r="J344" s="48">
        <v>435760.69</v>
      </c>
      <c r="K344" s="48">
        <v>489804.75</v>
      </c>
      <c r="L344" s="48">
        <v>234051.66</v>
      </c>
      <c r="M344" s="48">
        <v>272836.81</v>
      </c>
      <c r="N344" s="48">
        <v>341849.53</v>
      </c>
      <c r="O344" s="48">
        <v>195166.72</v>
      </c>
      <c r="P344" s="48">
        <v>257492.33</v>
      </c>
      <c r="Q344" s="48">
        <v>331335.38</v>
      </c>
      <c r="R344" s="48">
        <v>50870.23</v>
      </c>
      <c r="S344" s="48">
        <v>116280.82</v>
      </c>
      <c r="T344" s="48">
        <v>3742.14</v>
      </c>
      <c r="U344" s="50"/>
      <c r="V344" s="48">
        <v>2620.23</v>
      </c>
      <c r="W344" s="48">
        <v>2848.9</v>
      </c>
      <c r="X344" s="48">
        <v>2981.55</v>
      </c>
      <c r="Y344" s="48">
        <v>4228.26</v>
      </c>
      <c r="Z344" s="48">
        <v>2952.81</v>
      </c>
      <c r="AA344" s="50"/>
      <c r="AB344" s="48">
        <v>3815.87</v>
      </c>
      <c r="AC344" s="48">
        <v>2387.59</v>
      </c>
      <c r="AD344" s="50"/>
      <c r="AE344" s="50"/>
      <c r="AF344" s="50"/>
      <c r="AG344" s="50"/>
      <c r="AH344" s="50"/>
    </row>
    <row r="345" spans="1:34">
      <c r="A345" s="48">
        <v>2545658</v>
      </c>
      <c r="B345" s="49" t="s">
        <v>922</v>
      </c>
      <c r="C345" s="49" t="s">
        <v>923</v>
      </c>
      <c r="D345" s="49" t="s">
        <v>924</v>
      </c>
      <c r="E345" s="48">
        <v>701641.31</v>
      </c>
      <c r="F345" s="48">
        <v>476577.88</v>
      </c>
      <c r="G345" s="48">
        <v>410411.22</v>
      </c>
      <c r="H345" s="48">
        <v>381332.25</v>
      </c>
      <c r="I345" s="48">
        <v>379487.44</v>
      </c>
      <c r="J345" s="48">
        <v>343223.5</v>
      </c>
      <c r="K345" s="48">
        <v>281545.94</v>
      </c>
      <c r="L345" s="48">
        <v>174586.2</v>
      </c>
      <c r="M345" s="48">
        <v>365965.03</v>
      </c>
      <c r="N345" s="48">
        <v>464777.19</v>
      </c>
      <c r="O345" s="48">
        <v>208256.88</v>
      </c>
      <c r="P345" s="48">
        <v>334411.19</v>
      </c>
      <c r="Q345" s="48">
        <v>479014.34</v>
      </c>
      <c r="R345" s="48">
        <v>201287.92</v>
      </c>
      <c r="S345" s="48">
        <v>241023.94</v>
      </c>
      <c r="T345" s="48">
        <v>658522.43999999994</v>
      </c>
      <c r="U345" s="48">
        <v>579712.88</v>
      </c>
      <c r="V345" s="48">
        <v>543007.81000000006</v>
      </c>
      <c r="W345" s="48">
        <v>505436.75</v>
      </c>
      <c r="X345" s="48">
        <v>477894.56</v>
      </c>
      <c r="Y345" s="48">
        <v>653260.25</v>
      </c>
      <c r="Z345" s="48">
        <v>605648.43999999994</v>
      </c>
      <c r="AA345" s="48">
        <v>446058.12</v>
      </c>
      <c r="AB345" s="48">
        <v>509266.56</v>
      </c>
      <c r="AC345" s="48">
        <v>649381.5</v>
      </c>
      <c r="AD345" s="48">
        <v>665911.68999999994</v>
      </c>
      <c r="AE345" s="48">
        <v>1116031</v>
      </c>
      <c r="AF345" s="48">
        <v>1200452.8799999999</v>
      </c>
      <c r="AG345" s="48">
        <v>1060703.75</v>
      </c>
      <c r="AH345" s="48">
        <v>1337978.8799999999</v>
      </c>
    </row>
    <row r="346" spans="1:34">
      <c r="A346" s="48">
        <v>2542129</v>
      </c>
      <c r="B346" s="49" t="s">
        <v>925</v>
      </c>
      <c r="C346" s="49" t="s">
        <v>926</v>
      </c>
      <c r="D346" s="49" t="s">
        <v>927</v>
      </c>
      <c r="E346" s="48">
        <v>3403366.25</v>
      </c>
      <c r="F346" s="48">
        <v>2869722.75</v>
      </c>
      <c r="G346" s="48">
        <v>1560130.75</v>
      </c>
      <c r="H346" s="48">
        <v>1691735.62</v>
      </c>
      <c r="I346" s="48">
        <v>1620512.5</v>
      </c>
      <c r="J346" s="48">
        <v>1755093.62</v>
      </c>
      <c r="K346" s="48">
        <v>1187515.1200000001</v>
      </c>
      <c r="L346" s="48">
        <v>1424148.12</v>
      </c>
      <c r="M346" s="48">
        <v>1802538.75</v>
      </c>
      <c r="N346" s="48">
        <v>2238145.25</v>
      </c>
      <c r="O346" s="48">
        <v>783424.94</v>
      </c>
      <c r="P346" s="48">
        <v>988162.12</v>
      </c>
      <c r="Q346" s="48">
        <v>1531828.75</v>
      </c>
      <c r="R346" s="48">
        <v>542610.5</v>
      </c>
      <c r="S346" s="48">
        <v>606070.81000000006</v>
      </c>
      <c r="T346" s="48">
        <v>3698193.5</v>
      </c>
      <c r="U346" s="48">
        <v>4350512.5</v>
      </c>
      <c r="V346" s="48">
        <v>2216823.25</v>
      </c>
      <c r="W346" s="48">
        <v>2335446.75</v>
      </c>
      <c r="X346" s="48">
        <v>2321891.75</v>
      </c>
      <c r="Y346" s="48">
        <v>4095446.5</v>
      </c>
      <c r="Z346" s="48">
        <v>3820197.75</v>
      </c>
      <c r="AA346" s="48">
        <v>5687023</v>
      </c>
      <c r="AB346" s="48">
        <v>3639218</v>
      </c>
      <c r="AC346" s="48">
        <v>3961863.5</v>
      </c>
      <c r="AD346" s="48">
        <v>3899551.75</v>
      </c>
      <c r="AE346" s="48">
        <v>3262026.75</v>
      </c>
      <c r="AF346" s="48">
        <v>3366847</v>
      </c>
      <c r="AG346" s="48">
        <v>2832737.5</v>
      </c>
      <c r="AH346" s="48">
        <v>3644174.5</v>
      </c>
    </row>
    <row r="347" spans="1:34">
      <c r="A347" s="48">
        <v>2546961</v>
      </c>
      <c r="B347" s="49" t="s">
        <v>928</v>
      </c>
      <c r="C347" s="49" t="s">
        <v>929</v>
      </c>
      <c r="D347" s="49" t="s">
        <v>930</v>
      </c>
      <c r="E347" s="48">
        <v>2302765.5</v>
      </c>
      <c r="F347" s="48">
        <v>2273760.75</v>
      </c>
      <c r="G347" s="48">
        <v>1833886.5</v>
      </c>
      <c r="H347" s="48">
        <v>1647724</v>
      </c>
      <c r="I347" s="48">
        <v>1600992.25</v>
      </c>
      <c r="J347" s="48">
        <v>1443202.62</v>
      </c>
      <c r="K347" s="48">
        <v>1162398</v>
      </c>
      <c r="L347" s="48">
        <v>809281.06</v>
      </c>
      <c r="M347" s="48">
        <v>1639361.5</v>
      </c>
      <c r="N347" s="48">
        <v>1762071</v>
      </c>
      <c r="O347" s="48">
        <v>690038.88</v>
      </c>
      <c r="P347" s="48">
        <v>1744146.5</v>
      </c>
      <c r="Q347" s="48">
        <v>2282888.5</v>
      </c>
      <c r="R347" s="48">
        <v>1196549.3799999999</v>
      </c>
      <c r="S347" s="48">
        <v>1157002.8799999999</v>
      </c>
      <c r="T347" s="48">
        <v>3579104.25</v>
      </c>
      <c r="U347" s="48">
        <v>3662538.75</v>
      </c>
      <c r="V347" s="48">
        <v>3011275.25</v>
      </c>
      <c r="W347" s="48">
        <v>2532519.5</v>
      </c>
      <c r="X347" s="48">
        <v>2511525.75</v>
      </c>
      <c r="Y347" s="48">
        <v>3490334.25</v>
      </c>
      <c r="Z347" s="48">
        <v>3801839</v>
      </c>
      <c r="AA347" s="48">
        <v>3051362</v>
      </c>
      <c r="AB347" s="48">
        <v>3454871.25</v>
      </c>
      <c r="AC347" s="48">
        <v>3150451.5</v>
      </c>
      <c r="AD347" s="48">
        <v>2945906.25</v>
      </c>
      <c r="AE347" s="48">
        <v>5842320.5</v>
      </c>
      <c r="AF347" s="48">
        <v>5702155.5</v>
      </c>
      <c r="AG347" s="48">
        <v>6167328.5</v>
      </c>
      <c r="AH347" s="48">
        <v>6646085.5</v>
      </c>
    </row>
    <row r="348" spans="1:34">
      <c r="A348" s="48">
        <v>2544729</v>
      </c>
      <c r="B348" s="49" t="s">
        <v>931</v>
      </c>
      <c r="C348" s="49" t="s">
        <v>932</v>
      </c>
      <c r="D348" s="49" t="s">
        <v>933</v>
      </c>
      <c r="E348" s="48">
        <v>2100765</v>
      </c>
      <c r="F348" s="48">
        <v>1537234</v>
      </c>
      <c r="G348" s="48">
        <v>1530100.5</v>
      </c>
      <c r="H348" s="48">
        <v>1402717.5</v>
      </c>
      <c r="I348" s="48">
        <v>1336408.3799999999</v>
      </c>
      <c r="J348" s="48">
        <v>972637.94</v>
      </c>
      <c r="K348" s="48">
        <v>683817.56</v>
      </c>
      <c r="L348" s="48">
        <v>483704.38</v>
      </c>
      <c r="M348" s="48">
        <v>1066578.3799999999</v>
      </c>
      <c r="N348" s="48">
        <v>1151162.75</v>
      </c>
      <c r="O348" s="48">
        <v>421783.22</v>
      </c>
      <c r="P348" s="48">
        <v>1224146.3799999999</v>
      </c>
      <c r="Q348" s="48">
        <v>1959900.25</v>
      </c>
      <c r="R348" s="48">
        <v>936860.69</v>
      </c>
      <c r="S348" s="48">
        <v>842711.56</v>
      </c>
      <c r="T348" s="48">
        <v>2974322.5</v>
      </c>
      <c r="U348" s="48">
        <v>3014757.25</v>
      </c>
      <c r="V348" s="48">
        <v>2618677</v>
      </c>
      <c r="W348" s="48">
        <v>2350657</v>
      </c>
      <c r="X348" s="48">
        <v>2258367.25</v>
      </c>
      <c r="Y348" s="48">
        <v>2480829.25</v>
      </c>
      <c r="Z348" s="48">
        <v>2316108</v>
      </c>
      <c r="AA348" s="48">
        <v>1759857.75</v>
      </c>
      <c r="AB348" s="48">
        <v>2542066.75</v>
      </c>
      <c r="AC348" s="48">
        <v>2290858.5</v>
      </c>
      <c r="AD348" s="48">
        <v>2067083.12</v>
      </c>
      <c r="AE348" s="48">
        <v>4138147.25</v>
      </c>
      <c r="AF348" s="48">
        <v>4943756</v>
      </c>
      <c r="AG348" s="48">
        <v>4868943</v>
      </c>
      <c r="AH348" s="48">
        <v>4703800</v>
      </c>
    </row>
    <row r="349" spans="1:34">
      <c r="A349" s="48">
        <v>2542283</v>
      </c>
      <c r="B349" s="49" t="s">
        <v>934</v>
      </c>
      <c r="C349" s="49" t="s">
        <v>935</v>
      </c>
      <c r="D349" s="49" t="s">
        <v>936</v>
      </c>
      <c r="E349" s="48">
        <v>704978.25</v>
      </c>
      <c r="F349" s="48">
        <v>508669.97</v>
      </c>
      <c r="G349" s="48">
        <v>528818.5</v>
      </c>
      <c r="H349" s="48">
        <v>549402.81000000006</v>
      </c>
      <c r="I349" s="48">
        <v>499740.97</v>
      </c>
      <c r="J349" s="48">
        <v>538153.81000000006</v>
      </c>
      <c r="K349" s="48">
        <v>376255.47</v>
      </c>
      <c r="L349" s="48">
        <v>254555.27</v>
      </c>
      <c r="M349" s="48">
        <v>429585</v>
      </c>
      <c r="N349" s="48">
        <v>476249.03</v>
      </c>
      <c r="O349" s="48">
        <v>147639.70000000001</v>
      </c>
      <c r="P349" s="48">
        <v>409798.34</v>
      </c>
      <c r="Q349" s="48">
        <v>575600.12</v>
      </c>
      <c r="R349" s="48">
        <v>255070.28</v>
      </c>
      <c r="S349" s="48">
        <v>158361.84</v>
      </c>
      <c r="T349" s="48">
        <v>767991.94</v>
      </c>
      <c r="U349" s="48">
        <v>743956.44</v>
      </c>
      <c r="V349" s="48">
        <v>658331.81000000006</v>
      </c>
      <c r="W349" s="48">
        <v>710137</v>
      </c>
      <c r="X349" s="48">
        <v>659602.12</v>
      </c>
      <c r="Y349" s="48">
        <v>1149986.1200000001</v>
      </c>
      <c r="Z349" s="48">
        <v>1116061</v>
      </c>
      <c r="AA349" s="48">
        <v>899298.88</v>
      </c>
      <c r="AB349" s="48">
        <v>832947.94</v>
      </c>
      <c r="AC349" s="48">
        <v>831642</v>
      </c>
      <c r="AD349" s="48">
        <v>529723.5</v>
      </c>
      <c r="AE349" s="48">
        <v>1200197.8799999999</v>
      </c>
      <c r="AF349" s="48">
        <v>1171419.25</v>
      </c>
      <c r="AG349" s="48">
        <v>927902.12</v>
      </c>
      <c r="AH349" s="48">
        <v>777488</v>
      </c>
    </row>
    <row r="350" spans="1:34">
      <c r="A350" s="48">
        <v>2548010</v>
      </c>
      <c r="B350" s="49" t="s">
        <v>937</v>
      </c>
      <c r="C350" s="49" t="s">
        <v>938</v>
      </c>
      <c r="D350" s="49" t="s">
        <v>939</v>
      </c>
      <c r="E350" s="48">
        <v>2000655.5</v>
      </c>
      <c r="F350" s="48">
        <v>1165526</v>
      </c>
      <c r="G350" s="48">
        <v>1895328</v>
      </c>
      <c r="H350" s="48">
        <v>1838415.88</v>
      </c>
      <c r="I350" s="48">
        <v>1531003.75</v>
      </c>
      <c r="J350" s="48">
        <v>830898.06</v>
      </c>
      <c r="K350" s="48">
        <v>702466.25</v>
      </c>
      <c r="L350" s="48">
        <v>438258.03</v>
      </c>
      <c r="M350" s="48">
        <v>1047023.69</v>
      </c>
      <c r="N350" s="48">
        <v>1098188.6200000001</v>
      </c>
      <c r="O350" s="48">
        <v>455610.47</v>
      </c>
      <c r="P350" s="48">
        <v>1031934.25</v>
      </c>
      <c r="Q350" s="48">
        <v>1759973.62</v>
      </c>
      <c r="R350" s="48">
        <v>291734.75</v>
      </c>
      <c r="S350" s="48">
        <v>571200.75</v>
      </c>
      <c r="T350" s="48">
        <v>2362716</v>
      </c>
      <c r="U350" s="48">
        <v>1935244.12</v>
      </c>
      <c r="V350" s="48">
        <v>2640257</v>
      </c>
      <c r="W350" s="48">
        <v>2558401.5</v>
      </c>
      <c r="X350" s="48">
        <v>2379232</v>
      </c>
      <c r="Y350" s="48">
        <v>2114091.5</v>
      </c>
      <c r="Z350" s="48">
        <v>2486195</v>
      </c>
      <c r="AA350" s="48">
        <v>1836699.75</v>
      </c>
      <c r="AB350" s="48">
        <v>2400232.5</v>
      </c>
      <c r="AC350" s="48">
        <v>2200633.75</v>
      </c>
      <c r="AD350" s="48">
        <v>2168816</v>
      </c>
      <c r="AE350" s="48">
        <v>3621237</v>
      </c>
      <c r="AF350" s="48">
        <v>4402038.5</v>
      </c>
      <c r="AG350" s="48">
        <v>1609624.38</v>
      </c>
      <c r="AH350" s="48">
        <v>3329858.25</v>
      </c>
    </row>
    <row r="351" spans="1:34">
      <c r="A351" s="48">
        <v>2542064</v>
      </c>
      <c r="B351" s="49" t="s">
        <v>940</v>
      </c>
      <c r="C351" s="49" t="s">
        <v>941</v>
      </c>
      <c r="D351" s="49" t="s">
        <v>942</v>
      </c>
      <c r="E351" s="48">
        <v>14174366</v>
      </c>
      <c r="F351" s="48">
        <v>15002846</v>
      </c>
      <c r="G351" s="48">
        <v>10326418</v>
      </c>
      <c r="H351" s="48">
        <v>11396222</v>
      </c>
      <c r="I351" s="48">
        <v>11621552</v>
      </c>
      <c r="J351" s="48">
        <v>14937634</v>
      </c>
      <c r="K351" s="48">
        <v>14202888</v>
      </c>
      <c r="L351" s="48">
        <v>11066388</v>
      </c>
      <c r="M351" s="48">
        <v>12577105</v>
      </c>
      <c r="N351" s="48">
        <v>14398848</v>
      </c>
      <c r="O351" s="48">
        <v>9713680</v>
      </c>
      <c r="P351" s="48">
        <v>3481176.5</v>
      </c>
      <c r="Q351" s="48">
        <v>4498787</v>
      </c>
      <c r="R351" s="48">
        <v>3322826</v>
      </c>
      <c r="S351" s="48">
        <v>2639883.25</v>
      </c>
      <c r="T351" s="48">
        <v>6885229</v>
      </c>
      <c r="U351" s="48">
        <v>6962015</v>
      </c>
      <c r="V351" s="48">
        <v>2781691</v>
      </c>
      <c r="W351" s="48">
        <v>3024716.75</v>
      </c>
      <c r="X351" s="48">
        <v>3694933.75</v>
      </c>
      <c r="Y351" s="48">
        <v>10889096</v>
      </c>
      <c r="Z351" s="48">
        <v>13122987</v>
      </c>
      <c r="AA351" s="48">
        <v>10621127</v>
      </c>
      <c r="AB351" s="48">
        <v>7886581.5</v>
      </c>
      <c r="AC351" s="48">
        <v>6571099.5</v>
      </c>
      <c r="AD351" s="48">
        <v>10793412</v>
      </c>
      <c r="AE351" s="48">
        <v>1370065.75</v>
      </c>
      <c r="AF351" s="48">
        <v>914728.5</v>
      </c>
      <c r="AG351" s="48">
        <v>2548322</v>
      </c>
      <c r="AH351" s="48">
        <v>2208811.75</v>
      </c>
    </row>
    <row r="352" spans="1:34">
      <c r="A352" s="48">
        <v>2542351</v>
      </c>
      <c r="B352" s="49" t="s">
        <v>943</v>
      </c>
      <c r="C352" s="49" t="s">
        <v>944</v>
      </c>
      <c r="D352" s="49" t="s">
        <v>945</v>
      </c>
      <c r="E352" s="48">
        <v>2551060.5</v>
      </c>
      <c r="F352" s="48">
        <v>2290422</v>
      </c>
      <c r="G352" s="48">
        <v>1997474.25</v>
      </c>
      <c r="H352" s="48">
        <v>1835338.5</v>
      </c>
      <c r="I352" s="48">
        <v>1865382.88</v>
      </c>
      <c r="J352" s="48">
        <v>1569371.5</v>
      </c>
      <c r="K352" s="48">
        <v>1143181.6200000001</v>
      </c>
      <c r="L352" s="48">
        <v>803464.69</v>
      </c>
      <c r="M352" s="48">
        <v>1705632.75</v>
      </c>
      <c r="N352" s="48">
        <v>1900161.75</v>
      </c>
      <c r="O352" s="48">
        <v>707649.62</v>
      </c>
      <c r="P352" s="48">
        <v>1955760.62</v>
      </c>
      <c r="Q352" s="48">
        <v>3260552.25</v>
      </c>
      <c r="R352" s="48">
        <v>1483767.75</v>
      </c>
      <c r="S352" s="48">
        <v>1481410.12</v>
      </c>
      <c r="T352" s="48">
        <v>4449426.5</v>
      </c>
      <c r="U352" s="48">
        <v>4552453.5</v>
      </c>
      <c r="V352" s="48">
        <v>3943275.75</v>
      </c>
      <c r="W352" s="48">
        <v>3194908.5</v>
      </c>
      <c r="X352" s="48">
        <v>3767979</v>
      </c>
      <c r="Y352" s="48">
        <v>4487599</v>
      </c>
      <c r="Z352" s="48">
        <v>4083088.75</v>
      </c>
      <c r="AA352" s="48">
        <v>3369927.75</v>
      </c>
      <c r="AB352" s="48">
        <v>4358569.5</v>
      </c>
      <c r="AC352" s="48">
        <v>4140470</v>
      </c>
      <c r="AD352" s="48">
        <v>2826795.5</v>
      </c>
      <c r="AE352" s="48">
        <v>6234820.5</v>
      </c>
      <c r="AF352" s="48">
        <v>7796804.5</v>
      </c>
      <c r="AG352" s="48">
        <v>7690440.5</v>
      </c>
      <c r="AH352" s="48">
        <v>8240507</v>
      </c>
    </row>
    <row r="353" spans="1:34">
      <c r="A353" s="48">
        <v>2542004</v>
      </c>
      <c r="B353" s="49" t="s">
        <v>946</v>
      </c>
      <c r="C353" s="49" t="s">
        <v>947</v>
      </c>
      <c r="D353" s="49" t="s">
        <v>948</v>
      </c>
      <c r="E353" s="48">
        <v>1492413.62</v>
      </c>
      <c r="F353" s="48">
        <v>1346016.5</v>
      </c>
      <c r="G353" s="48">
        <v>815952.31</v>
      </c>
      <c r="H353" s="48">
        <v>816332.62</v>
      </c>
      <c r="I353" s="48">
        <v>831873.25</v>
      </c>
      <c r="J353" s="48">
        <v>1240544.25</v>
      </c>
      <c r="K353" s="48">
        <v>783752.06</v>
      </c>
      <c r="L353" s="48">
        <v>786189.12</v>
      </c>
      <c r="M353" s="48">
        <v>1074373.75</v>
      </c>
      <c r="N353" s="48">
        <v>1291410.5</v>
      </c>
      <c r="O353" s="48">
        <v>757171.25</v>
      </c>
      <c r="P353" s="48">
        <v>504746.59</v>
      </c>
      <c r="Q353" s="48">
        <v>435028.75</v>
      </c>
      <c r="R353" s="48">
        <v>234585.31</v>
      </c>
      <c r="S353" s="48">
        <v>268670</v>
      </c>
      <c r="T353" s="48">
        <v>780014.56</v>
      </c>
      <c r="U353" s="48">
        <v>968749.44</v>
      </c>
      <c r="V353" s="48">
        <v>648434.81000000006</v>
      </c>
      <c r="W353" s="48">
        <v>633882.75</v>
      </c>
      <c r="X353" s="48">
        <v>670169.81000000006</v>
      </c>
      <c r="Y353" s="48">
        <v>1294228.6200000001</v>
      </c>
      <c r="Z353" s="48">
        <v>1113444.3799999999</v>
      </c>
      <c r="AA353" s="48">
        <v>1539246.38</v>
      </c>
      <c r="AB353" s="48">
        <v>1098551.1200000001</v>
      </c>
      <c r="AC353" s="48">
        <v>1088497.3799999999</v>
      </c>
      <c r="AD353" s="48">
        <v>1836505</v>
      </c>
      <c r="AE353" s="48">
        <v>815461.62</v>
      </c>
      <c r="AF353" s="48">
        <v>416293.59</v>
      </c>
      <c r="AG353" s="48">
        <v>517431.66</v>
      </c>
      <c r="AH353" s="48">
        <v>712361.69</v>
      </c>
    </row>
    <row r="354" spans="1:34">
      <c r="A354" s="48">
        <v>2542900</v>
      </c>
      <c r="B354" s="49" t="s">
        <v>949</v>
      </c>
      <c r="C354" s="49" t="s">
        <v>950</v>
      </c>
      <c r="D354" s="49" t="s">
        <v>951</v>
      </c>
      <c r="E354" s="48">
        <v>402183.25</v>
      </c>
      <c r="F354" s="48">
        <v>308724.5</v>
      </c>
      <c r="G354" s="48">
        <v>434177.12</v>
      </c>
      <c r="H354" s="48">
        <v>404602.12</v>
      </c>
      <c r="I354" s="48">
        <v>441302.09</v>
      </c>
      <c r="J354" s="48">
        <v>125905.01</v>
      </c>
      <c r="K354" s="48">
        <v>78015.89</v>
      </c>
      <c r="L354" s="48">
        <v>83299.98</v>
      </c>
      <c r="M354" s="48">
        <v>217028.31</v>
      </c>
      <c r="N354" s="48">
        <v>186478.52</v>
      </c>
      <c r="O354" s="48">
        <v>87460.05</v>
      </c>
      <c r="P354" s="48">
        <v>218438.3</v>
      </c>
      <c r="Q354" s="48">
        <v>324701.09000000003</v>
      </c>
      <c r="R354" s="48">
        <v>139624.34</v>
      </c>
      <c r="S354" s="48">
        <v>115871.85</v>
      </c>
      <c r="T354" s="48">
        <v>415675.53</v>
      </c>
      <c r="U354" s="48">
        <v>441258.81</v>
      </c>
      <c r="V354" s="48">
        <v>608352.06000000006</v>
      </c>
      <c r="W354" s="48">
        <v>555196.43999999994</v>
      </c>
      <c r="X354" s="48">
        <v>639696.93999999994</v>
      </c>
      <c r="Y354" s="48">
        <v>272744.56</v>
      </c>
      <c r="Z354" s="48">
        <v>173865</v>
      </c>
      <c r="AA354" s="48">
        <v>291287.69</v>
      </c>
      <c r="AB354" s="48">
        <v>399400.31</v>
      </c>
      <c r="AC354" s="48">
        <v>337471.75</v>
      </c>
      <c r="AD354" s="48">
        <v>353266.5</v>
      </c>
      <c r="AE354" s="48">
        <v>611601.18999999994</v>
      </c>
      <c r="AF354" s="48">
        <v>585632.68999999994</v>
      </c>
      <c r="AG354" s="48">
        <v>479896.22</v>
      </c>
      <c r="AH354" s="48">
        <v>561798</v>
      </c>
    </row>
    <row r="355" spans="1:34">
      <c r="A355" s="48">
        <v>2541922</v>
      </c>
      <c r="B355" s="49" t="s">
        <v>952</v>
      </c>
      <c r="C355" s="49" t="s">
        <v>953</v>
      </c>
      <c r="D355" s="49" t="s">
        <v>954</v>
      </c>
      <c r="E355" s="48">
        <v>8220679</v>
      </c>
      <c r="F355" s="48">
        <v>9051717</v>
      </c>
      <c r="G355" s="48">
        <v>10895867</v>
      </c>
      <c r="H355" s="48">
        <v>12058729</v>
      </c>
      <c r="I355" s="48">
        <v>12172823</v>
      </c>
      <c r="J355" s="48">
        <v>6679548.5</v>
      </c>
      <c r="K355" s="48">
        <v>5499195.5</v>
      </c>
      <c r="L355" s="48">
        <v>4152014.25</v>
      </c>
      <c r="M355" s="48">
        <v>8632194</v>
      </c>
      <c r="N355" s="48">
        <v>9086206</v>
      </c>
      <c r="O355" s="48">
        <v>4971480</v>
      </c>
      <c r="P355" s="48">
        <v>7679083.5</v>
      </c>
      <c r="Q355" s="48">
        <v>12163185</v>
      </c>
      <c r="R355" s="48">
        <v>2952178.5</v>
      </c>
      <c r="S355" s="48">
        <v>4477758.5</v>
      </c>
      <c r="T355" s="48">
        <v>12613.72</v>
      </c>
      <c r="U355" s="48">
        <v>11877.28</v>
      </c>
      <c r="V355" s="48">
        <v>34101.86</v>
      </c>
      <c r="W355" s="48">
        <v>32346.880000000001</v>
      </c>
      <c r="X355" s="48">
        <v>25078.49</v>
      </c>
      <c r="Y355" s="48">
        <v>8408.17</v>
      </c>
      <c r="Z355" s="50"/>
      <c r="AA355" s="48">
        <v>13694.51</v>
      </c>
      <c r="AB355" s="48">
        <v>14319.33</v>
      </c>
      <c r="AC355" s="48">
        <v>10378.75</v>
      </c>
      <c r="AD355" s="50"/>
      <c r="AE355" s="50"/>
      <c r="AF355" s="48">
        <v>8595.69</v>
      </c>
      <c r="AG355" s="50"/>
      <c r="AH355" s="50"/>
    </row>
    <row r="356" spans="1:34">
      <c r="A356" s="48">
        <v>2544069</v>
      </c>
      <c r="B356" s="49" t="s">
        <v>955</v>
      </c>
      <c r="C356" s="49" t="s">
        <v>956</v>
      </c>
      <c r="D356" s="49" t="s">
        <v>957</v>
      </c>
      <c r="E356" s="48">
        <v>770622.06</v>
      </c>
      <c r="F356" s="48">
        <v>656926.31000000006</v>
      </c>
      <c r="G356" s="48">
        <v>654435.56000000006</v>
      </c>
      <c r="H356" s="48">
        <v>687334.88</v>
      </c>
      <c r="I356" s="48">
        <v>707366.31</v>
      </c>
      <c r="J356" s="48">
        <v>526132.31000000006</v>
      </c>
      <c r="K356" s="48">
        <v>414800.69</v>
      </c>
      <c r="L356" s="48">
        <v>346234.91</v>
      </c>
      <c r="M356" s="48">
        <v>491734.69</v>
      </c>
      <c r="N356" s="48">
        <v>578022.81000000006</v>
      </c>
      <c r="O356" s="48">
        <v>177174.16</v>
      </c>
      <c r="P356" s="48">
        <v>229933.33</v>
      </c>
      <c r="Q356" s="48">
        <v>403781.97</v>
      </c>
      <c r="R356" s="48">
        <v>175467.06</v>
      </c>
      <c r="S356" s="48">
        <v>125001.87</v>
      </c>
      <c r="T356" s="48">
        <v>990095.75</v>
      </c>
      <c r="U356" s="48">
        <v>1066545.8799999999</v>
      </c>
      <c r="V356" s="48">
        <v>1054656.6200000001</v>
      </c>
      <c r="W356" s="48">
        <v>1112306.6200000001</v>
      </c>
      <c r="X356" s="48">
        <v>1167463.3799999999</v>
      </c>
      <c r="Y356" s="48">
        <v>1289266.1200000001</v>
      </c>
      <c r="Z356" s="48">
        <v>1325978.3799999999</v>
      </c>
      <c r="AA356" s="48">
        <v>1518460.62</v>
      </c>
      <c r="AB356" s="48">
        <v>1110390.8799999999</v>
      </c>
      <c r="AC356" s="48">
        <v>1061867</v>
      </c>
      <c r="AD356" s="48">
        <v>950498.62</v>
      </c>
      <c r="AE356" s="48">
        <v>832506.88</v>
      </c>
      <c r="AF356" s="48">
        <v>985358.12</v>
      </c>
      <c r="AG356" s="48">
        <v>883715.81</v>
      </c>
      <c r="AH356" s="48">
        <v>742299.12</v>
      </c>
    </row>
    <row r="357" spans="1:34">
      <c r="A357" s="48">
        <v>2543896</v>
      </c>
      <c r="B357" s="49" t="s">
        <v>958</v>
      </c>
      <c r="C357" s="49" t="s">
        <v>959</v>
      </c>
      <c r="D357" s="49" t="s">
        <v>960</v>
      </c>
      <c r="E357" s="48">
        <v>1000180.25</v>
      </c>
      <c r="F357" s="48">
        <v>764318.94</v>
      </c>
      <c r="G357" s="48">
        <v>1278482.1200000001</v>
      </c>
      <c r="H357" s="48">
        <v>1275893.5</v>
      </c>
      <c r="I357" s="48">
        <v>1227127.5</v>
      </c>
      <c r="J357" s="48">
        <v>349055.34</v>
      </c>
      <c r="K357" s="48">
        <v>266960.31</v>
      </c>
      <c r="L357" s="48">
        <v>233655.41</v>
      </c>
      <c r="M357" s="48">
        <v>413911.88</v>
      </c>
      <c r="N357" s="48">
        <v>465144</v>
      </c>
      <c r="O357" s="48">
        <v>157957.57999999999</v>
      </c>
      <c r="P357" s="48">
        <v>480234.31</v>
      </c>
      <c r="Q357" s="48">
        <v>886816.44</v>
      </c>
      <c r="R357" s="48">
        <v>492319.75</v>
      </c>
      <c r="S357" s="48">
        <v>286660.78000000003</v>
      </c>
      <c r="T357" s="48">
        <v>1164903.25</v>
      </c>
      <c r="U357" s="48">
        <v>1150427.75</v>
      </c>
      <c r="V357" s="48">
        <v>1867567.75</v>
      </c>
      <c r="W357" s="48">
        <v>1852819.25</v>
      </c>
      <c r="X357" s="48">
        <v>2023118.5</v>
      </c>
      <c r="Y357" s="48">
        <v>803553.19</v>
      </c>
      <c r="Z357" s="48">
        <v>848448.44</v>
      </c>
      <c r="AA357" s="48">
        <v>853065.81</v>
      </c>
      <c r="AB357" s="48">
        <v>841889.38</v>
      </c>
      <c r="AC357" s="48">
        <v>806062.88</v>
      </c>
      <c r="AD357" s="48">
        <v>515811.5</v>
      </c>
      <c r="AE357" s="48">
        <v>1475396.25</v>
      </c>
      <c r="AF357" s="48">
        <v>1834315.75</v>
      </c>
      <c r="AG357" s="48">
        <v>2399812.75</v>
      </c>
      <c r="AH357" s="48">
        <v>1231276</v>
      </c>
    </row>
    <row r="358" spans="1:34">
      <c r="A358" s="48">
        <v>2544561</v>
      </c>
      <c r="B358" s="49" t="s">
        <v>961</v>
      </c>
      <c r="C358" s="49" t="s">
        <v>962</v>
      </c>
      <c r="D358" s="49" t="s">
        <v>963</v>
      </c>
      <c r="E358" s="48">
        <v>538503.62</v>
      </c>
      <c r="F358" s="48">
        <v>481652.31</v>
      </c>
      <c r="G358" s="48">
        <v>931719.75</v>
      </c>
      <c r="H358" s="48">
        <v>991238.5</v>
      </c>
      <c r="I358" s="48">
        <v>958562.88</v>
      </c>
      <c r="J358" s="48">
        <v>270980.15999999997</v>
      </c>
      <c r="K358" s="48">
        <v>194157.39</v>
      </c>
      <c r="L358" s="48">
        <v>177225.94</v>
      </c>
      <c r="M358" s="48">
        <v>313092.21999999997</v>
      </c>
      <c r="N358" s="48">
        <v>359311.38</v>
      </c>
      <c r="O358" s="48">
        <v>118477.56</v>
      </c>
      <c r="P358" s="48">
        <v>260491</v>
      </c>
      <c r="Q358" s="48">
        <v>481942.03</v>
      </c>
      <c r="R358" s="48">
        <v>308602.90999999997</v>
      </c>
      <c r="S358" s="48">
        <v>204217.5</v>
      </c>
      <c r="T358" s="48">
        <v>780351.5</v>
      </c>
      <c r="U358" s="48">
        <v>760458</v>
      </c>
      <c r="V358" s="48">
        <v>1496554</v>
      </c>
      <c r="W358" s="48">
        <v>1598211</v>
      </c>
      <c r="X358" s="48">
        <v>1611716.5</v>
      </c>
      <c r="Y358" s="48">
        <v>550912.81000000006</v>
      </c>
      <c r="Z358" s="48">
        <v>622851.06000000006</v>
      </c>
      <c r="AA358" s="48">
        <v>689765.56</v>
      </c>
      <c r="AB358" s="48">
        <v>688983.19</v>
      </c>
      <c r="AC358" s="48">
        <v>763689.31</v>
      </c>
      <c r="AD358" s="48">
        <v>506241.28000000003</v>
      </c>
      <c r="AE358" s="48">
        <v>892358.31</v>
      </c>
      <c r="AF358" s="48">
        <v>1046721.12</v>
      </c>
      <c r="AG358" s="48">
        <v>1688683.75</v>
      </c>
      <c r="AH358" s="48">
        <v>1041753.62</v>
      </c>
    </row>
    <row r="359" spans="1:34">
      <c r="A359" s="48">
        <v>2543948</v>
      </c>
      <c r="B359" s="49" t="s">
        <v>964</v>
      </c>
      <c r="C359" s="49" t="s">
        <v>965</v>
      </c>
      <c r="D359" s="49" t="s">
        <v>966</v>
      </c>
      <c r="E359" s="48">
        <v>787374.31</v>
      </c>
      <c r="F359" s="48">
        <v>661987</v>
      </c>
      <c r="G359" s="48">
        <v>726509.94</v>
      </c>
      <c r="H359" s="48">
        <v>760203.44</v>
      </c>
      <c r="I359" s="48">
        <v>784861.88</v>
      </c>
      <c r="J359" s="48">
        <v>402648.69</v>
      </c>
      <c r="K359" s="48">
        <v>356060.41</v>
      </c>
      <c r="L359" s="48">
        <v>231700.7</v>
      </c>
      <c r="M359" s="48">
        <v>488503.56</v>
      </c>
      <c r="N359" s="48">
        <v>526576.56000000006</v>
      </c>
      <c r="O359" s="48">
        <v>328687.69</v>
      </c>
      <c r="P359" s="48">
        <v>328982.19</v>
      </c>
      <c r="Q359" s="48">
        <v>472068.06</v>
      </c>
      <c r="R359" s="48">
        <v>173726.73</v>
      </c>
      <c r="S359" s="48">
        <v>185583.83</v>
      </c>
      <c r="T359" s="48">
        <v>1304664.25</v>
      </c>
      <c r="U359" s="48">
        <v>1379798.62</v>
      </c>
      <c r="V359" s="48">
        <v>1418651.38</v>
      </c>
      <c r="W359" s="48">
        <v>1411925.5</v>
      </c>
      <c r="X359" s="48">
        <v>1472208.62</v>
      </c>
      <c r="Y359" s="48">
        <v>787714.81</v>
      </c>
      <c r="Z359" s="48">
        <v>995691.56</v>
      </c>
      <c r="AA359" s="48">
        <v>599164.18999999994</v>
      </c>
      <c r="AB359" s="48">
        <v>1041043.06</v>
      </c>
      <c r="AC359" s="48">
        <v>993275.69</v>
      </c>
      <c r="AD359" s="48">
        <v>1177826.8799999999</v>
      </c>
      <c r="AE359" s="48">
        <v>1011959.12</v>
      </c>
      <c r="AF359" s="48">
        <v>1416074.75</v>
      </c>
      <c r="AG359" s="48">
        <v>593351.5</v>
      </c>
      <c r="AH359" s="48">
        <v>603402.81000000006</v>
      </c>
    </row>
    <row r="360" spans="1:34">
      <c r="A360" s="48">
        <v>2545151</v>
      </c>
      <c r="B360" s="49" t="s">
        <v>967</v>
      </c>
      <c r="C360" s="49" t="s">
        <v>968</v>
      </c>
      <c r="D360" s="49" t="s">
        <v>969</v>
      </c>
      <c r="E360" s="48">
        <v>898392.88</v>
      </c>
      <c r="F360" s="48">
        <v>733592.88</v>
      </c>
      <c r="G360" s="48">
        <v>955294.25</v>
      </c>
      <c r="H360" s="48">
        <v>967095.38</v>
      </c>
      <c r="I360" s="48">
        <v>875514.75</v>
      </c>
      <c r="J360" s="48">
        <v>412627.69</v>
      </c>
      <c r="K360" s="48">
        <v>323173.59000000003</v>
      </c>
      <c r="L360" s="48">
        <v>260232.97</v>
      </c>
      <c r="M360" s="48">
        <v>461970.84</v>
      </c>
      <c r="N360" s="48">
        <v>545441.31000000006</v>
      </c>
      <c r="O360" s="48">
        <v>231973.3</v>
      </c>
      <c r="P360" s="48">
        <v>207846.94</v>
      </c>
      <c r="Q360" s="48">
        <v>485439.84</v>
      </c>
      <c r="R360" s="48">
        <v>226433.33</v>
      </c>
      <c r="S360" s="48">
        <v>177316.3</v>
      </c>
      <c r="T360" s="48">
        <v>1018666.31</v>
      </c>
      <c r="U360" s="48">
        <v>1090513.25</v>
      </c>
      <c r="V360" s="48">
        <v>1361074</v>
      </c>
      <c r="W360" s="48">
        <v>1329487.25</v>
      </c>
      <c r="X360" s="48">
        <v>1254889.5</v>
      </c>
      <c r="Y360" s="48">
        <v>964017.88</v>
      </c>
      <c r="Z360" s="48">
        <v>1058084.5</v>
      </c>
      <c r="AA360" s="48">
        <v>1047700.25</v>
      </c>
      <c r="AB360" s="48">
        <v>978168.19</v>
      </c>
      <c r="AC360" s="48">
        <v>997648.94</v>
      </c>
      <c r="AD360" s="48">
        <v>1092282.1200000001</v>
      </c>
      <c r="AE360" s="48">
        <v>727684.88</v>
      </c>
      <c r="AF360" s="48">
        <v>1063011.6200000001</v>
      </c>
      <c r="AG360" s="48">
        <v>1350371.75</v>
      </c>
      <c r="AH360" s="48">
        <v>1100154.3799999999</v>
      </c>
    </row>
    <row r="361" spans="1:34">
      <c r="A361" s="48">
        <v>2545622</v>
      </c>
      <c r="B361" s="49" t="s">
        <v>970</v>
      </c>
      <c r="C361" s="49" t="s">
        <v>971</v>
      </c>
      <c r="D361" s="49" t="s">
        <v>972</v>
      </c>
      <c r="E361" s="48">
        <v>648379.81000000006</v>
      </c>
      <c r="F361" s="48">
        <v>455897.78</v>
      </c>
      <c r="G361" s="48">
        <v>1035993.5</v>
      </c>
      <c r="H361" s="48">
        <v>985033.31</v>
      </c>
      <c r="I361" s="48">
        <v>842352.5</v>
      </c>
      <c r="J361" s="48">
        <v>299073.71999999997</v>
      </c>
      <c r="K361" s="48">
        <v>239601.36</v>
      </c>
      <c r="L361" s="48">
        <v>170595.66</v>
      </c>
      <c r="M361" s="48">
        <v>396759.03</v>
      </c>
      <c r="N361" s="48">
        <v>384423.47</v>
      </c>
      <c r="O361" s="48">
        <v>145265.07999999999</v>
      </c>
      <c r="P361" s="48">
        <v>227701.14</v>
      </c>
      <c r="Q361" s="48">
        <v>441300.44</v>
      </c>
      <c r="R361" s="48">
        <v>193277.41</v>
      </c>
      <c r="S361" s="48">
        <v>110353.41</v>
      </c>
      <c r="T361" s="48">
        <v>783015.5</v>
      </c>
      <c r="U361" s="48">
        <v>771236.25</v>
      </c>
      <c r="V361" s="48">
        <v>1646528</v>
      </c>
      <c r="W361" s="48">
        <v>1585680.5</v>
      </c>
      <c r="X361" s="48">
        <v>1486606.38</v>
      </c>
      <c r="Y361" s="48">
        <v>693749.44</v>
      </c>
      <c r="Z361" s="48">
        <v>767640.06</v>
      </c>
      <c r="AA361" s="48">
        <v>648623.75</v>
      </c>
      <c r="AB361" s="48">
        <v>796616.38</v>
      </c>
      <c r="AC361" s="48">
        <v>676375.38</v>
      </c>
      <c r="AD361" s="48">
        <v>520439.59</v>
      </c>
      <c r="AE361" s="48">
        <v>623885.75</v>
      </c>
      <c r="AF361" s="48">
        <v>904622.19</v>
      </c>
      <c r="AG361" s="48">
        <v>777883.75</v>
      </c>
      <c r="AH361" s="48">
        <v>390617.28</v>
      </c>
    </row>
    <row r="362" spans="1:34">
      <c r="A362" s="48">
        <v>2545575</v>
      </c>
      <c r="B362" s="49" t="s">
        <v>973</v>
      </c>
      <c r="C362" s="49" t="s">
        <v>974</v>
      </c>
      <c r="D362" s="49" t="s">
        <v>975</v>
      </c>
      <c r="E362" s="48">
        <v>810616.81</v>
      </c>
      <c r="F362" s="48">
        <v>788659.69</v>
      </c>
      <c r="G362" s="48">
        <v>148463.79999999999</v>
      </c>
      <c r="H362" s="48">
        <v>179299.55</v>
      </c>
      <c r="I362" s="48">
        <v>194134.7</v>
      </c>
      <c r="J362" s="48">
        <v>764532.31</v>
      </c>
      <c r="K362" s="48">
        <v>468174.56</v>
      </c>
      <c r="L362" s="48">
        <v>259190.53</v>
      </c>
      <c r="M362" s="48">
        <v>302171</v>
      </c>
      <c r="N362" s="48">
        <v>400722.34</v>
      </c>
      <c r="O362" s="48">
        <v>345772.5</v>
      </c>
      <c r="P362" s="48">
        <v>121897.74</v>
      </c>
      <c r="Q362" s="48">
        <v>94224.23</v>
      </c>
      <c r="R362" s="48">
        <v>38780.92</v>
      </c>
      <c r="S362" s="48">
        <v>81569.84</v>
      </c>
      <c r="T362" s="48">
        <v>1423169.12</v>
      </c>
      <c r="U362" s="48">
        <v>1602528.38</v>
      </c>
      <c r="V362" s="48">
        <v>153956.98000000001</v>
      </c>
      <c r="W362" s="48">
        <v>204055.55</v>
      </c>
      <c r="X362" s="48">
        <v>273158.12</v>
      </c>
      <c r="Y362" s="48">
        <v>2085097.12</v>
      </c>
      <c r="Z362" s="48">
        <v>1702850.25</v>
      </c>
      <c r="AA362" s="48">
        <v>1008008.38</v>
      </c>
      <c r="AB362" s="48">
        <v>567881.25</v>
      </c>
      <c r="AC362" s="48">
        <v>809470.94</v>
      </c>
      <c r="AD362" s="48">
        <v>1534542.38</v>
      </c>
      <c r="AE362" s="48">
        <v>305134.44</v>
      </c>
      <c r="AF362" s="48">
        <v>39297.5</v>
      </c>
      <c r="AG362" s="48">
        <v>47312.26</v>
      </c>
      <c r="AH362" s="48">
        <v>278114.46999999997</v>
      </c>
    </row>
    <row r="363" spans="1:34">
      <c r="A363" s="48">
        <v>2544445</v>
      </c>
      <c r="B363" s="49" t="s">
        <v>976</v>
      </c>
      <c r="C363" s="49" t="s">
        <v>977</v>
      </c>
      <c r="D363" s="49" t="s">
        <v>978</v>
      </c>
      <c r="E363" s="48">
        <v>1195309.8799999999</v>
      </c>
      <c r="F363" s="48">
        <v>994883.81</v>
      </c>
      <c r="G363" s="48">
        <v>1096885.3799999999</v>
      </c>
      <c r="H363" s="48">
        <v>980523.56</v>
      </c>
      <c r="I363" s="48">
        <v>1041424.81</v>
      </c>
      <c r="J363" s="48">
        <v>677871.12</v>
      </c>
      <c r="K363" s="48">
        <v>527715.68999999994</v>
      </c>
      <c r="L363" s="48">
        <v>541467.18999999994</v>
      </c>
      <c r="M363" s="48">
        <v>911373.62</v>
      </c>
      <c r="N363" s="48">
        <v>1030629.19</v>
      </c>
      <c r="O363" s="48">
        <v>481825.28000000003</v>
      </c>
      <c r="P363" s="48">
        <v>273796.03000000003</v>
      </c>
      <c r="Q363" s="48">
        <v>396795.28</v>
      </c>
      <c r="R363" s="48">
        <v>215526.81</v>
      </c>
      <c r="S363" s="48">
        <v>196149.2</v>
      </c>
      <c r="T363" s="48">
        <v>1633189.75</v>
      </c>
      <c r="U363" s="48">
        <v>1792376.25</v>
      </c>
      <c r="V363" s="48">
        <v>1722071.75</v>
      </c>
      <c r="W363" s="48">
        <v>1704354.88</v>
      </c>
      <c r="X363" s="48">
        <v>1715125</v>
      </c>
      <c r="Y363" s="48">
        <v>1866859.38</v>
      </c>
      <c r="Z363" s="48">
        <v>1745448.25</v>
      </c>
      <c r="AA363" s="48">
        <v>2155369.75</v>
      </c>
      <c r="AB363" s="48">
        <v>2141951</v>
      </c>
      <c r="AC363" s="48">
        <v>2174451.5</v>
      </c>
      <c r="AD363" s="48">
        <v>2363409.25</v>
      </c>
      <c r="AE363" s="48">
        <v>631101.18999999994</v>
      </c>
      <c r="AF363" s="48">
        <v>700669.56</v>
      </c>
      <c r="AG363" s="48">
        <v>628610.43999999994</v>
      </c>
      <c r="AH363" s="48">
        <v>544628.75</v>
      </c>
    </row>
    <row r="364" spans="1:34">
      <c r="A364" s="48">
        <v>2541940</v>
      </c>
      <c r="B364" s="49" t="s">
        <v>979</v>
      </c>
      <c r="C364" s="49" t="s">
        <v>980</v>
      </c>
      <c r="D364" s="49" t="s">
        <v>981</v>
      </c>
      <c r="E364" s="48">
        <v>796868.06</v>
      </c>
      <c r="F364" s="48">
        <v>716728.44</v>
      </c>
      <c r="G364" s="48">
        <v>164397.12</v>
      </c>
      <c r="H364" s="48">
        <v>208994.97</v>
      </c>
      <c r="I364" s="48">
        <v>208499.8</v>
      </c>
      <c r="J364" s="48">
        <v>989479.44</v>
      </c>
      <c r="K364" s="48">
        <v>745916.88</v>
      </c>
      <c r="L364" s="48">
        <v>539911.68999999994</v>
      </c>
      <c r="M364" s="48">
        <v>906615.12</v>
      </c>
      <c r="N364" s="48">
        <v>1083577</v>
      </c>
      <c r="O364" s="48">
        <v>492072.69</v>
      </c>
      <c r="P364" s="48">
        <v>441347.91</v>
      </c>
      <c r="Q364" s="48">
        <v>189398.28</v>
      </c>
      <c r="R364" s="48">
        <v>208047.53</v>
      </c>
      <c r="S364" s="48">
        <v>215495.72</v>
      </c>
      <c r="T364" s="48">
        <v>1112468.6200000001</v>
      </c>
      <c r="U364" s="48">
        <v>1132563.8799999999</v>
      </c>
      <c r="V364" s="48">
        <v>147228.95000000001</v>
      </c>
      <c r="W364" s="48">
        <v>260538.81</v>
      </c>
      <c r="X364" s="48">
        <v>289904.90999999997</v>
      </c>
      <c r="Y364" s="48">
        <v>2301382.25</v>
      </c>
      <c r="Z364" s="48">
        <v>2192248.5</v>
      </c>
      <c r="AA364" s="48">
        <v>2060389</v>
      </c>
      <c r="AB364" s="48">
        <v>1851237.88</v>
      </c>
      <c r="AC364" s="48">
        <v>1996260.12</v>
      </c>
      <c r="AD364" s="48">
        <v>2365933.25</v>
      </c>
      <c r="AE364" s="48">
        <v>1527119.38</v>
      </c>
      <c r="AF364" s="48">
        <v>391652</v>
      </c>
      <c r="AG364" s="48">
        <v>1067680.75</v>
      </c>
      <c r="AH364" s="48">
        <v>1216847.1200000001</v>
      </c>
    </row>
    <row r="365" spans="1:34">
      <c r="A365" s="48">
        <v>2542281</v>
      </c>
      <c r="B365" s="49" t="s">
        <v>982</v>
      </c>
      <c r="C365" s="49" t="s">
        <v>983</v>
      </c>
      <c r="D365" s="49" t="s">
        <v>984</v>
      </c>
      <c r="E365" s="48">
        <v>904059.06</v>
      </c>
      <c r="F365" s="48">
        <v>710612.88</v>
      </c>
      <c r="G365" s="48">
        <v>878428.88</v>
      </c>
      <c r="H365" s="48">
        <v>803402.31</v>
      </c>
      <c r="I365" s="48">
        <v>758644</v>
      </c>
      <c r="J365" s="48">
        <v>430864.72</v>
      </c>
      <c r="K365" s="48">
        <v>283042.62</v>
      </c>
      <c r="L365" s="48">
        <v>308428.69</v>
      </c>
      <c r="M365" s="48">
        <v>558518.18999999994</v>
      </c>
      <c r="N365" s="48">
        <v>584262.88</v>
      </c>
      <c r="O365" s="48">
        <v>257651.77</v>
      </c>
      <c r="P365" s="48">
        <v>289206.69</v>
      </c>
      <c r="Q365" s="48">
        <v>469967.09</v>
      </c>
      <c r="R365" s="48">
        <v>229414.95</v>
      </c>
      <c r="S365" s="48">
        <v>162450.47</v>
      </c>
      <c r="T365" s="48">
        <v>1869700.62</v>
      </c>
      <c r="U365" s="48">
        <v>1371068.5</v>
      </c>
      <c r="V365" s="48">
        <v>2280165</v>
      </c>
      <c r="W365" s="48">
        <v>1689071.62</v>
      </c>
      <c r="X365" s="48">
        <v>1500757.88</v>
      </c>
      <c r="Y365" s="48">
        <v>871687.56</v>
      </c>
      <c r="Z365" s="48">
        <v>815527.94</v>
      </c>
      <c r="AA365" s="48">
        <v>979900.31</v>
      </c>
      <c r="AB365" s="48">
        <v>1181256.3799999999</v>
      </c>
      <c r="AC365" s="48">
        <v>1167398.3799999999</v>
      </c>
      <c r="AD365" s="48">
        <v>1109838.3799999999</v>
      </c>
      <c r="AE365" s="48">
        <v>435167.16</v>
      </c>
      <c r="AF365" s="48">
        <v>900978.69</v>
      </c>
      <c r="AG365" s="48">
        <v>425962.56</v>
      </c>
      <c r="AH365" s="48">
        <v>381541.34</v>
      </c>
    </row>
    <row r="366" spans="1:34">
      <c r="A366" s="48">
        <v>2546383</v>
      </c>
      <c r="B366" s="49" t="s">
        <v>985</v>
      </c>
      <c r="C366" s="49" t="s">
        <v>986</v>
      </c>
      <c r="D366" s="49" t="s">
        <v>987</v>
      </c>
      <c r="E366" s="48">
        <v>639631.18999999994</v>
      </c>
      <c r="F366" s="48">
        <v>391132.03</v>
      </c>
      <c r="G366" s="48">
        <v>1207027.1200000001</v>
      </c>
      <c r="H366" s="48">
        <v>1069685.5</v>
      </c>
      <c r="I366" s="48">
        <v>983843.88</v>
      </c>
      <c r="J366" s="48">
        <v>133379</v>
      </c>
      <c r="K366" s="48">
        <v>86082.93</v>
      </c>
      <c r="L366" s="48">
        <v>107121.4</v>
      </c>
      <c r="M366" s="48">
        <v>214540.88</v>
      </c>
      <c r="N366" s="48">
        <v>284924.09000000003</v>
      </c>
      <c r="O366" s="48">
        <v>66665.45</v>
      </c>
      <c r="P366" s="48">
        <v>240767.25</v>
      </c>
      <c r="Q366" s="48">
        <v>603208.5</v>
      </c>
      <c r="R366" s="48">
        <v>323504.21999999997</v>
      </c>
      <c r="S366" s="48">
        <v>301566.69</v>
      </c>
      <c r="T366" s="48">
        <v>793467.25</v>
      </c>
      <c r="U366" s="48">
        <v>684538.69</v>
      </c>
      <c r="V366" s="48">
        <v>2112572</v>
      </c>
      <c r="W366" s="48">
        <v>1880892.25</v>
      </c>
      <c r="X366" s="48">
        <v>1756898.5</v>
      </c>
      <c r="Y366" s="48">
        <v>126580.84</v>
      </c>
      <c r="Z366" s="48">
        <v>78575.41</v>
      </c>
      <c r="AA366" s="48">
        <v>171416.78</v>
      </c>
      <c r="AB366" s="48">
        <v>363053.28</v>
      </c>
      <c r="AC366" s="48">
        <v>422146.53</v>
      </c>
      <c r="AD366" s="48">
        <v>55254.62</v>
      </c>
      <c r="AE366" s="48">
        <v>724557.75</v>
      </c>
      <c r="AF366" s="48">
        <v>1462589.88</v>
      </c>
      <c r="AG366" s="48">
        <v>1938541.75</v>
      </c>
      <c r="AH366" s="48">
        <v>1771155.88</v>
      </c>
    </row>
    <row r="367" spans="1:34">
      <c r="A367" s="48">
        <v>2547686</v>
      </c>
      <c r="B367" s="49" t="s">
        <v>988</v>
      </c>
      <c r="C367" s="49" t="s">
        <v>989</v>
      </c>
      <c r="D367" s="49" t="s">
        <v>990</v>
      </c>
      <c r="E367" s="48">
        <v>6580152</v>
      </c>
      <c r="F367" s="48">
        <v>5219077</v>
      </c>
      <c r="G367" s="48">
        <v>9381995</v>
      </c>
      <c r="H367" s="48">
        <v>9134295</v>
      </c>
      <c r="I367" s="48">
        <v>7167797.5</v>
      </c>
      <c r="J367" s="48">
        <v>5409521</v>
      </c>
      <c r="K367" s="48">
        <v>4547849</v>
      </c>
      <c r="L367" s="48">
        <v>3376706.5</v>
      </c>
      <c r="M367" s="48">
        <v>6710626.5</v>
      </c>
      <c r="N367" s="48">
        <v>6662101</v>
      </c>
      <c r="O367" s="48">
        <v>3487370.75</v>
      </c>
      <c r="P367" s="48">
        <v>8066212.5</v>
      </c>
      <c r="Q367" s="48">
        <v>10610883</v>
      </c>
      <c r="R367" s="48">
        <v>9473961</v>
      </c>
      <c r="S367" s="48">
        <v>7531932.5</v>
      </c>
      <c r="T367" s="48">
        <v>15384332</v>
      </c>
      <c r="U367" s="48">
        <v>12751962</v>
      </c>
      <c r="V367" s="48">
        <v>19492926</v>
      </c>
      <c r="W367" s="48">
        <v>19788802</v>
      </c>
      <c r="X367" s="48">
        <v>18628204</v>
      </c>
      <c r="Y367" s="48">
        <v>11840746</v>
      </c>
      <c r="Z367" s="48">
        <v>12330907</v>
      </c>
      <c r="AA367" s="48">
        <v>10774333</v>
      </c>
      <c r="AB367" s="48">
        <v>13883313</v>
      </c>
      <c r="AC367" s="48">
        <v>12923474</v>
      </c>
      <c r="AD367" s="48">
        <v>14979554</v>
      </c>
      <c r="AE367" s="48">
        <v>24200734</v>
      </c>
      <c r="AF367" s="48">
        <v>32578048</v>
      </c>
      <c r="AG367" s="48">
        <v>49303260</v>
      </c>
      <c r="AH367" s="48">
        <v>35842444</v>
      </c>
    </row>
    <row r="368" spans="1:34">
      <c r="A368" s="48">
        <v>2542086</v>
      </c>
      <c r="B368" s="49" t="s">
        <v>991</v>
      </c>
      <c r="C368" s="49" t="s">
        <v>992</v>
      </c>
      <c r="D368" s="49" t="s">
        <v>993</v>
      </c>
      <c r="E368" s="48">
        <v>317189.88</v>
      </c>
      <c r="F368" s="48">
        <v>263674.25</v>
      </c>
      <c r="G368" s="48">
        <v>735671.81</v>
      </c>
      <c r="H368" s="48">
        <v>778296.31</v>
      </c>
      <c r="I368" s="48">
        <v>780626.56</v>
      </c>
      <c r="J368" s="48">
        <v>190243.25</v>
      </c>
      <c r="K368" s="48">
        <v>106580.53</v>
      </c>
      <c r="L368" s="48">
        <v>147680.31</v>
      </c>
      <c r="M368" s="48">
        <v>226381.2</v>
      </c>
      <c r="N368" s="48">
        <v>234521.41</v>
      </c>
      <c r="O368" s="48">
        <v>75442.73</v>
      </c>
      <c r="P368" s="48">
        <v>157766.53</v>
      </c>
      <c r="Q368" s="48">
        <v>198281.58</v>
      </c>
      <c r="R368" s="48">
        <v>99707.21</v>
      </c>
      <c r="S368" s="48">
        <v>114382.52</v>
      </c>
      <c r="T368" s="48">
        <v>363410.28</v>
      </c>
      <c r="U368" s="48">
        <v>427552.97</v>
      </c>
      <c r="V368" s="48">
        <v>1452240.5</v>
      </c>
      <c r="W368" s="48">
        <v>1452367</v>
      </c>
      <c r="X368" s="48">
        <v>1484164.38</v>
      </c>
      <c r="Y368" s="48">
        <v>345589.19</v>
      </c>
      <c r="Z368" s="48">
        <v>345286.97</v>
      </c>
      <c r="AA368" s="48">
        <v>547244.56000000006</v>
      </c>
      <c r="AB368" s="48">
        <v>443760.69</v>
      </c>
      <c r="AC368" s="48">
        <v>404445.25</v>
      </c>
      <c r="AD368" s="48">
        <v>237792.16</v>
      </c>
      <c r="AE368" s="48">
        <v>419527.5</v>
      </c>
      <c r="AF368" s="48">
        <v>444580.28</v>
      </c>
      <c r="AG368" s="48">
        <v>348812.09</v>
      </c>
      <c r="AH368" s="48">
        <v>466513.34</v>
      </c>
    </row>
    <row r="369" spans="1:34">
      <c r="A369" s="48">
        <v>2544734</v>
      </c>
      <c r="B369" s="49" t="s">
        <v>994</v>
      </c>
      <c r="C369" s="49" t="s">
        <v>995</v>
      </c>
      <c r="D369" s="49" t="s">
        <v>996</v>
      </c>
      <c r="E369" s="48">
        <v>2024431.5</v>
      </c>
      <c r="F369" s="48">
        <v>1833054.12</v>
      </c>
      <c r="G369" s="48">
        <v>1517038.5</v>
      </c>
      <c r="H369" s="48">
        <v>1433006.62</v>
      </c>
      <c r="I369" s="48">
        <v>1405481.88</v>
      </c>
      <c r="J369" s="48">
        <v>1305499.5</v>
      </c>
      <c r="K369" s="48">
        <v>1055573.25</v>
      </c>
      <c r="L369" s="48">
        <v>739837.19</v>
      </c>
      <c r="M369" s="48">
        <v>1443651</v>
      </c>
      <c r="N369" s="48">
        <v>1574804.12</v>
      </c>
      <c r="O369" s="48">
        <v>618798</v>
      </c>
      <c r="P369" s="48">
        <v>1796666.25</v>
      </c>
      <c r="Q369" s="48">
        <v>2481866.25</v>
      </c>
      <c r="R369" s="48">
        <v>1366049.75</v>
      </c>
      <c r="S369" s="48">
        <v>1336156.25</v>
      </c>
      <c r="T369" s="48">
        <v>2927606</v>
      </c>
      <c r="U369" s="48">
        <v>3575423</v>
      </c>
      <c r="V369" s="48">
        <v>2961967.5</v>
      </c>
      <c r="W369" s="48">
        <v>2624326.5</v>
      </c>
      <c r="X369" s="48">
        <v>2523852.25</v>
      </c>
      <c r="Y369" s="48">
        <v>3277012.75</v>
      </c>
      <c r="Z369" s="48">
        <v>3560297.5</v>
      </c>
      <c r="AA369" s="48">
        <v>2911004.25</v>
      </c>
      <c r="AB369" s="48">
        <v>3297986.75</v>
      </c>
      <c r="AC369" s="48">
        <v>3379210.5</v>
      </c>
      <c r="AD369" s="48">
        <v>2999080.25</v>
      </c>
      <c r="AE369" s="48">
        <v>5944689.5</v>
      </c>
      <c r="AF369" s="48">
        <v>6345428.5</v>
      </c>
      <c r="AG369" s="48">
        <v>7326129</v>
      </c>
      <c r="AH369" s="48">
        <v>7685137</v>
      </c>
    </row>
    <row r="370" spans="1:34">
      <c r="A370" s="48">
        <v>2541854</v>
      </c>
      <c r="B370" s="49" t="s">
        <v>997</v>
      </c>
      <c r="C370" s="49" t="s">
        <v>998</v>
      </c>
      <c r="D370" s="49" t="s">
        <v>999</v>
      </c>
      <c r="E370" s="48">
        <v>782311.81</v>
      </c>
      <c r="F370" s="48">
        <v>685061</v>
      </c>
      <c r="G370" s="48">
        <v>405274.84</v>
      </c>
      <c r="H370" s="48">
        <v>413000</v>
      </c>
      <c r="I370" s="48">
        <v>385952.25</v>
      </c>
      <c r="J370" s="48">
        <v>519249.03</v>
      </c>
      <c r="K370" s="48">
        <v>401668.41</v>
      </c>
      <c r="L370" s="48">
        <v>258505.89</v>
      </c>
      <c r="M370" s="48">
        <v>353965.19</v>
      </c>
      <c r="N370" s="48">
        <v>458675.75</v>
      </c>
      <c r="O370" s="48">
        <v>328133.71999999997</v>
      </c>
      <c r="P370" s="48">
        <v>317574.40999999997</v>
      </c>
      <c r="Q370" s="48">
        <v>409529</v>
      </c>
      <c r="R370" s="48">
        <v>178998.08</v>
      </c>
      <c r="S370" s="48">
        <v>182350.27</v>
      </c>
      <c r="T370" s="48">
        <v>962192.81</v>
      </c>
      <c r="U370" s="48">
        <v>1104092.5</v>
      </c>
      <c r="V370" s="48">
        <v>580739.25</v>
      </c>
      <c r="W370" s="48">
        <v>572753.88</v>
      </c>
      <c r="X370" s="48">
        <v>604347</v>
      </c>
      <c r="Y370" s="48">
        <v>1235842.6200000001</v>
      </c>
      <c r="Z370" s="48">
        <v>1308483.3799999999</v>
      </c>
      <c r="AA370" s="48">
        <v>1072905.1200000001</v>
      </c>
      <c r="AB370" s="48">
        <v>769891.69</v>
      </c>
      <c r="AC370" s="48">
        <v>852672.56</v>
      </c>
      <c r="AD370" s="48">
        <v>1549768</v>
      </c>
      <c r="AE370" s="48">
        <v>974193.56</v>
      </c>
      <c r="AF370" s="48">
        <v>912957.88</v>
      </c>
      <c r="AG370" s="48">
        <v>755424.12</v>
      </c>
      <c r="AH370" s="48">
        <v>892746.94</v>
      </c>
    </row>
    <row r="371" spans="1:34">
      <c r="A371" s="48">
        <v>2543825</v>
      </c>
      <c r="B371" s="49" t="s">
        <v>1000</v>
      </c>
      <c r="C371" s="49" t="s">
        <v>1001</v>
      </c>
      <c r="D371" s="49" t="s">
        <v>1002</v>
      </c>
      <c r="E371" s="48">
        <v>1828907.88</v>
      </c>
      <c r="F371" s="48">
        <v>1827154</v>
      </c>
      <c r="G371" s="48">
        <v>1421071</v>
      </c>
      <c r="H371" s="48">
        <v>1661714</v>
      </c>
      <c r="I371" s="48">
        <v>1779619.75</v>
      </c>
      <c r="J371" s="48">
        <v>1826811.5</v>
      </c>
      <c r="K371" s="48">
        <v>1335183.3799999999</v>
      </c>
      <c r="L371" s="48">
        <v>1322306.25</v>
      </c>
      <c r="M371" s="48">
        <v>1764947.38</v>
      </c>
      <c r="N371" s="48">
        <v>2061925.38</v>
      </c>
      <c r="O371" s="48">
        <v>1304921.75</v>
      </c>
      <c r="P371" s="48">
        <v>1307436.25</v>
      </c>
      <c r="Q371" s="48">
        <v>1588542.75</v>
      </c>
      <c r="R371" s="48">
        <v>910034.75</v>
      </c>
      <c r="S371" s="48">
        <v>1084102.3799999999</v>
      </c>
      <c r="T371" s="48">
        <v>2937694.75</v>
      </c>
      <c r="U371" s="48">
        <v>3653636.25</v>
      </c>
      <c r="V371" s="48">
        <v>2416230.5</v>
      </c>
      <c r="W371" s="48">
        <v>2582812.5</v>
      </c>
      <c r="X371" s="48">
        <v>2914763.5</v>
      </c>
      <c r="Y371" s="48">
        <v>4377712.5</v>
      </c>
      <c r="Z371" s="48">
        <v>4061220.5</v>
      </c>
      <c r="AA371" s="48">
        <v>5166725</v>
      </c>
      <c r="AB371" s="48">
        <v>3577717</v>
      </c>
      <c r="AC371" s="48">
        <v>3640776.5</v>
      </c>
      <c r="AD371" s="48">
        <v>6041402.5</v>
      </c>
      <c r="AE371" s="48">
        <v>4007713.25</v>
      </c>
      <c r="AF371" s="48">
        <v>3759321.75</v>
      </c>
      <c r="AG371" s="48">
        <v>4774717</v>
      </c>
      <c r="AH371" s="48">
        <v>6142398.5</v>
      </c>
    </row>
    <row r="372" spans="1:34">
      <c r="A372" s="48">
        <v>2543282</v>
      </c>
      <c r="B372" s="49" t="s">
        <v>1003</v>
      </c>
      <c r="C372" s="49" t="s">
        <v>1004</v>
      </c>
      <c r="D372" s="49" t="s">
        <v>1005</v>
      </c>
      <c r="E372" s="48">
        <v>8954384</v>
      </c>
      <c r="F372" s="48">
        <v>9883879</v>
      </c>
      <c r="G372" s="48">
        <v>6928200.5</v>
      </c>
      <c r="H372" s="48">
        <v>7649480.5</v>
      </c>
      <c r="I372" s="48">
        <v>7928244.5</v>
      </c>
      <c r="J372" s="48">
        <v>9021307</v>
      </c>
      <c r="K372" s="48">
        <v>7914940</v>
      </c>
      <c r="L372" s="48">
        <v>8637602</v>
      </c>
      <c r="M372" s="48">
        <v>9205322</v>
      </c>
      <c r="N372" s="48">
        <v>10165199</v>
      </c>
      <c r="O372" s="48">
        <v>6881449.5</v>
      </c>
      <c r="P372" s="48">
        <v>7685472</v>
      </c>
      <c r="Q372" s="48">
        <v>9409458</v>
      </c>
      <c r="R372" s="48">
        <v>6028820</v>
      </c>
      <c r="S372" s="48">
        <v>6772166</v>
      </c>
      <c r="T372" s="48">
        <v>3905527.5</v>
      </c>
      <c r="U372" s="48">
        <v>3438543.75</v>
      </c>
      <c r="V372" s="48">
        <v>1606362.25</v>
      </c>
      <c r="W372" s="48">
        <v>1647900.12</v>
      </c>
      <c r="X372" s="48">
        <v>2238685.25</v>
      </c>
      <c r="Y372" s="48">
        <v>2051105.88</v>
      </c>
      <c r="Z372" s="48">
        <v>2493748</v>
      </c>
      <c r="AA372" s="48">
        <v>2571876.25</v>
      </c>
      <c r="AB372" s="48">
        <v>2431848</v>
      </c>
      <c r="AC372" s="48">
        <v>2313851</v>
      </c>
      <c r="AD372" s="48">
        <v>3145278.5</v>
      </c>
      <c r="AE372" s="48">
        <v>2638121.5</v>
      </c>
      <c r="AF372" s="48">
        <v>3305853.75</v>
      </c>
      <c r="AG372" s="48">
        <v>2780902.75</v>
      </c>
      <c r="AH372" s="48">
        <v>2733548.75</v>
      </c>
    </row>
    <row r="373" spans="1:34">
      <c r="A373" s="48">
        <v>2543360</v>
      </c>
      <c r="B373" s="49" t="s">
        <v>1006</v>
      </c>
      <c r="C373" s="49" t="s">
        <v>1007</v>
      </c>
      <c r="D373" s="49" t="s">
        <v>1008</v>
      </c>
      <c r="E373" s="48">
        <v>2782845.25</v>
      </c>
      <c r="F373" s="48">
        <v>1858854.5</v>
      </c>
      <c r="G373" s="48">
        <v>1719757.5</v>
      </c>
      <c r="H373" s="48">
        <v>1623572.5</v>
      </c>
      <c r="I373" s="48">
        <v>1486199.62</v>
      </c>
      <c r="J373" s="48">
        <v>1570345.75</v>
      </c>
      <c r="K373" s="48">
        <v>749650.44</v>
      </c>
      <c r="L373" s="48">
        <v>681344.31</v>
      </c>
      <c r="M373" s="48">
        <v>1173972.25</v>
      </c>
      <c r="N373" s="48">
        <v>1620090.25</v>
      </c>
      <c r="O373" s="48">
        <v>645618.25</v>
      </c>
      <c r="P373" s="48">
        <v>1211708.25</v>
      </c>
      <c r="Q373" s="48">
        <v>2193511.5</v>
      </c>
      <c r="R373" s="48">
        <v>876952.62</v>
      </c>
      <c r="S373" s="48">
        <v>869438.25</v>
      </c>
      <c r="T373" s="48">
        <v>2857866.5</v>
      </c>
      <c r="U373" s="48">
        <v>2790882.75</v>
      </c>
      <c r="V373" s="48">
        <v>2530978.5</v>
      </c>
      <c r="W373" s="48">
        <v>2124557.5</v>
      </c>
      <c r="X373" s="48">
        <v>2224261.5</v>
      </c>
      <c r="Y373" s="48">
        <v>2600427.5</v>
      </c>
      <c r="Z373" s="48">
        <v>2495392</v>
      </c>
      <c r="AA373" s="48">
        <v>2342669</v>
      </c>
      <c r="AB373" s="48">
        <v>2338925.75</v>
      </c>
      <c r="AC373" s="48">
        <v>2362018.5</v>
      </c>
      <c r="AD373" s="48">
        <v>2254527.25</v>
      </c>
      <c r="AE373" s="48">
        <v>4250832.5</v>
      </c>
      <c r="AF373" s="48">
        <v>4378647.5</v>
      </c>
      <c r="AG373" s="48">
        <v>4482009.5</v>
      </c>
      <c r="AH373" s="48">
        <v>4960540.5</v>
      </c>
    </row>
    <row r="374" spans="1:34">
      <c r="A374" s="48">
        <v>2541848</v>
      </c>
      <c r="B374" s="49" t="s">
        <v>1009</v>
      </c>
      <c r="C374" s="49" t="s">
        <v>1010</v>
      </c>
      <c r="D374" s="49" t="s">
        <v>1011</v>
      </c>
      <c r="E374" s="48">
        <v>4420796</v>
      </c>
      <c r="F374" s="48">
        <v>3926775</v>
      </c>
      <c r="G374" s="48">
        <v>7310444.5</v>
      </c>
      <c r="H374" s="48">
        <v>6490296.5</v>
      </c>
      <c r="I374" s="48">
        <v>6560933</v>
      </c>
      <c r="J374" s="48">
        <v>2008502</v>
      </c>
      <c r="K374" s="48">
        <v>1602605.88</v>
      </c>
      <c r="L374" s="48">
        <v>1355192.12</v>
      </c>
      <c r="M374" s="48">
        <v>2765240.75</v>
      </c>
      <c r="N374" s="48">
        <v>2941140.75</v>
      </c>
      <c r="O374" s="48">
        <v>1435837.75</v>
      </c>
      <c r="P374" s="48">
        <v>581564.06000000006</v>
      </c>
      <c r="Q374" s="48">
        <v>1016685.81</v>
      </c>
      <c r="R374" s="48">
        <v>394610.84</v>
      </c>
      <c r="S374" s="48">
        <v>375258.81</v>
      </c>
      <c r="T374" s="48">
        <v>8148459</v>
      </c>
      <c r="U374" s="48">
        <v>8122145.5</v>
      </c>
      <c r="V374" s="48">
        <v>17743958</v>
      </c>
      <c r="W374" s="48">
        <v>13377048</v>
      </c>
      <c r="X374" s="48">
        <v>14554426</v>
      </c>
      <c r="Y374" s="48">
        <v>4714430</v>
      </c>
      <c r="Z374" s="48">
        <v>5257905.5</v>
      </c>
      <c r="AA374" s="48">
        <v>4922864.5</v>
      </c>
      <c r="AB374" s="48">
        <v>7057491</v>
      </c>
      <c r="AC374" s="48">
        <v>6424239.5</v>
      </c>
      <c r="AD374" s="48">
        <v>6451283</v>
      </c>
      <c r="AE374" s="48">
        <v>1781297.88</v>
      </c>
      <c r="AF374" s="48">
        <v>2008528.38</v>
      </c>
      <c r="AG374" s="48">
        <v>1487257.25</v>
      </c>
      <c r="AH374" s="48">
        <v>1553660.12</v>
      </c>
    </row>
    <row r="375" spans="1:34">
      <c r="A375" s="48">
        <v>2545269</v>
      </c>
      <c r="B375" s="49" t="s">
        <v>1012</v>
      </c>
      <c r="C375" s="49" t="s">
        <v>1013</v>
      </c>
      <c r="D375" s="49" t="s">
        <v>1014</v>
      </c>
      <c r="E375" s="48">
        <v>439541.5</v>
      </c>
      <c r="F375" s="48">
        <v>357822.69</v>
      </c>
      <c r="G375" s="48">
        <v>467376.56</v>
      </c>
      <c r="H375" s="48">
        <v>474771.38</v>
      </c>
      <c r="I375" s="48">
        <v>470512.16</v>
      </c>
      <c r="J375" s="48">
        <v>262576.59000000003</v>
      </c>
      <c r="K375" s="48">
        <v>206628.2</v>
      </c>
      <c r="L375" s="48">
        <v>145370.64000000001</v>
      </c>
      <c r="M375" s="48">
        <v>280899.28000000003</v>
      </c>
      <c r="N375" s="48">
        <v>315566.19</v>
      </c>
      <c r="O375" s="48">
        <v>112888.73</v>
      </c>
      <c r="P375" s="48">
        <v>137383.47</v>
      </c>
      <c r="Q375" s="48">
        <v>183548.84</v>
      </c>
      <c r="R375" s="48">
        <v>56575.53</v>
      </c>
      <c r="S375" s="48">
        <v>59165.51</v>
      </c>
      <c r="T375" s="48">
        <v>586476.56000000006</v>
      </c>
      <c r="U375" s="48">
        <v>572466.5</v>
      </c>
      <c r="V375" s="48">
        <v>724428.94</v>
      </c>
      <c r="W375" s="48">
        <v>704521.19</v>
      </c>
      <c r="X375" s="48">
        <v>742363.94</v>
      </c>
      <c r="Y375" s="48">
        <v>697529.38</v>
      </c>
      <c r="Z375" s="48">
        <v>738088.81</v>
      </c>
      <c r="AA375" s="48">
        <v>639360.18999999994</v>
      </c>
      <c r="AB375" s="48">
        <v>652297.43999999994</v>
      </c>
      <c r="AC375" s="48">
        <v>607765</v>
      </c>
      <c r="AD375" s="48">
        <v>527222.93999999994</v>
      </c>
      <c r="AE375" s="48">
        <v>519555.28</v>
      </c>
      <c r="AF375" s="48">
        <v>459565.53</v>
      </c>
      <c r="AG375" s="48">
        <v>138482.07999999999</v>
      </c>
      <c r="AH375" s="48">
        <v>102191.08</v>
      </c>
    </row>
    <row r="376" spans="1:34">
      <c r="A376" s="48">
        <v>2544034</v>
      </c>
      <c r="B376" s="49" t="s">
        <v>1015</v>
      </c>
      <c r="C376" s="49" t="s">
        <v>1016</v>
      </c>
      <c r="D376" s="49" t="s">
        <v>1017</v>
      </c>
      <c r="E376" s="48">
        <v>1249199</v>
      </c>
      <c r="F376" s="48">
        <v>1077079.8799999999</v>
      </c>
      <c r="G376" s="48">
        <v>1069493.6200000001</v>
      </c>
      <c r="H376" s="48">
        <v>1086797.25</v>
      </c>
      <c r="I376" s="48">
        <v>1002327.56</v>
      </c>
      <c r="J376" s="48">
        <v>816061.81</v>
      </c>
      <c r="K376" s="48">
        <v>621008.68999999994</v>
      </c>
      <c r="L376" s="48">
        <v>536272.88</v>
      </c>
      <c r="M376" s="48">
        <v>977260.75</v>
      </c>
      <c r="N376" s="48">
        <v>1086772.75</v>
      </c>
      <c r="O376" s="48">
        <v>587744.56000000006</v>
      </c>
      <c r="P376" s="48">
        <v>1764812.75</v>
      </c>
      <c r="Q376" s="48">
        <v>2282542.25</v>
      </c>
      <c r="R376" s="48">
        <v>660590.06000000006</v>
      </c>
      <c r="S376" s="48">
        <v>884859.69</v>
      </c>
      <c r="T376" s="48">
        <v>229741.55</v>
      </c>
      <c r="U376" s="48">
        <v>197191.23</v>
      </c>
      <c r="V376" s="48">
        <v>129634.92</v>
      </c>
      <c r="W376" s="48">
        <v>135546.89000000001</v>
      </c>
      <c r="X376" s="48">
        <v>129153.53</v>
      </c>
      <c r="Y376" s="48">
        <v>137710.70000000001</v>
      </c>
      <c r="Z376" s="48">
        <v>77824.03</v>
      </c>
      <c r="AA376" s="48">
        <v>75650.39</v>
      </c>
      <c r="AB376" s="48">
        <v>128792.68</v>
      </c>
      <c r="AC376" s="48">
        <v>116360.62</v>
      </c>
      <c r="AD376" s="48">
        <v>131413.82999999999</v>
      </c>
      <c r="AE376" s="48">
        <v>353278.66</v>
      </c>
      <c r="AF376" s="48">
        <v>786016.12</v>
      </c>
      <c r="AG376" s="48">
        <v>62770.27</v>
      </c>
      <c r="AH376" s="48">
        <v>324479.81</v>
      </c>
    </row>
    <row r="377" spans="1:34">
      <c r="A377" s="48">
        <v>2543503</v>
      </c>
      <c r="B377" s="49" t="s">
        <v>1018</v>
      </c>
      <c r="C377" s="49" t="s">
        <v>1019</v>
      </c>
      <c r="D377" s="49" t="s">
        <v>1020</v>
      </c>
      <c r="E377" s="48">
        <v>508862.88</v>
      </c>
      <c r="F377" s="48">
        <v>425519.94</v>
      </c>
      <c r="G377" s="48">
        <v>414912.38</v>
      </c>
      <c r="H377" s="48">
        <v>412313.25</v>
      </c>
      <c r="I377" s="48">
        <v>413194.22</v>
      </c>
      <c r="J377" s="48">
        <v>224550.09</v>
      </c>
      <c r="K377" s="48">
        <v>172067.88</v>
      </c>
      <c r="L377" s="48">
        <v>118678.78</v>
      </c>
      <c r="M377" s="48">
        <v>268863.34000000003</v>
      </c>
      <c r="N377" s="48">
        <v>257881.25</v>
      </c>
      <c r="O377" s="48">
        <v>142031.20000000001</v>
      </c>
      <c r="P377" s="48">
        <v>338325.72</v>
      </c>
      <c r="Q377" s="48">
        <v>778281.31</v>
      </c>
      <c r="R377" s="48">
        <v>697145.75</v>
      </c>
      <c r="S377" s="48">
        <v>567050.12</v>
      </c>
      <c r="T377" s="48">
        <v>621971.68999999994</v>
      </c>
      <c r="U377" s="48">
        <v>653710</v>
      </c>
      <c r="V377" s="48">
        <v>669132.62</v>
      </c>
      <c r="W377" s="48">
        <v>697599.94</v>
      </c>
      <c r="X377" s="48">
        <v>732773.31</v>
      </c>
      <c r="Y377" s="48">
        <v>518476.69</v>
      </c>
      <c r="Z377" s="48">
        <v>491954.38</v>
      </c>
      <c r="AA377" s="48">
        <v>484631.62</v>
      </c>
      <c r="AB377" s="48">
        <v>567161.5</v>
      </c>
      <c r="AC377" s="48">
        <v>496107.09</v>
      </c>
      <c r="AD377" s="48">
        <v>678603.81</v>
      </c>
      <c r="AE377" s="48">
        <v>1180136.8799999999</v>
      </c>
      <c r="AF377" s="48">
        <v>1836760.88</v>
      </c>
      <c r="AG377" s="48">
        <v>3893947.75</v>
      </c>
      <c r="AH377" s="48">
        <v>3647959</v>
      </c>
    </row>
    <row r="378" spans="1:34">
      <c r="A378" s="48">
        <v>2541787</v>
      </c>
      <c r="B378" s="49" t="s">
        <v>1021</v>
      </c>
      <c r="C378" s="49" t="s">
        <v>1022</v>
      </c>
      <c r="D378" s="49" t="s">
        <v>1023</v>
      </c>
      <c r="E378" s="48">
        <v>554172.56000000006</v>
      </c>
      <c r="F378" s="48">
        <v>358633.81</v>
      </c>
      <c r="G378" s="48">
        <v>611390.68999999994</v>
      </c>
      <c r="H378" s="48">
        <v>572467.56000000006</v>
      </c>
      <c r="I378" s="48">
        <v>533719.43999999994</v>
      </c>
      <c r="J378" s="48">
        <v>244558.69</v>
      </c>
      <c r="K378" s="48">
        <v>154355.69</v>
      </c>
      <c r="L378" s="48">
        <v>123306.81</v>
      </c>
      <c r="M378" s="48">
        <v>334753.69</v>
      </c>
      <c r="N378" s="48">
        <v>378587.03</v>
      </c>
      <c r="O378" s="48">
        <v>188943.17</v>
      </c>
      <c r="P378" s="48">
        <v>373113.44</v>
      </c>
      <c r="Q378" s="48">
        <v>610812.43999999994</v>
      </c>
      <c r="R378" s="48">
        <v>365615.56</v>
      </c>
      <c r="S378" s="48">
        <v>314181.96999999997</v>
      </c>
      <c r="T378" s="48">
        <v>489079.16</v>
      </c>
      <c r="U378" s="48">
        <v>447327.09</v>
      </c>
      <c r="V378" s="48">
        <v>677376.62</v>
      </c>
      <c r="W378" s="48">
        <v>656060.31000000006</v>
      </c>
      <c r="X378" s="48">
        <v>602985.68999999994</v>
      </c>
      <c r="Y378" s="48">
        <v>457959.28</v>
      </c>
      <c r="Z378" s="48">
        <v>464286.09</v>
      </c>
      <c r="AA378" s="48">
        <v>457260.56</v>
      </c>
      <c r="AB378" s="48">
        <v>514994.94</v>
      </c>
      <c r="AC378" s="48">
        <v>494829.91</v>
      </c>
      <c r="AD378" s="48">
        <v>653497.18999999994</v>
      </c>
      <c r="AE378" s="48">
        <v>946447.75</v>
      </c>
      <c r="AF378" s="48">
        <v>982562.5</v>
      </c>
      <c r="AG378" s="48">
        <v>1376814.12</v>
      </c>
      <c r="AH378" s="48">
        <v>1247450.75</v>
      </c>
    </row>
    <row r="379" spans="1:34">
      <c r="A379" s="48">
        <v>2542213</v>
      </c>
      <c r="B379" s="49" t="s">
        <v>1024</v>
      </c>
      <c r="C379" s="49" t="s">
        <v>1025</v>
      </c>
      <c r="D379" s="49" t="s">
        <v>1026</v>
      </c>
      <c r="E379" s="48">
        <v>2192331.75</v>
      </c>
      <c r="F379" s="48">
        <v>1711869.38</v>
      </c>
      <c r="G379" s="48">
        <v>1202026.5</v>
      </c>
      <c r="H379" s="48">
        <v>1076382.5</v>
      </c>
      <c r="I379" s="48">
        <v>997845.5</v>
      </c>
      <c r="J379" s="48">
        <v>1296811.5</v>
      </c>
      <c r="K379" s="48">
        <v>939519.19</v>
      </c>
      <c r="L379" s="48">
        <v>614005.43999999994</v>
      </c>
      <c r="M379" s="48">
        <v>1246743.1200000001</v>
      </c>
      <c r="N379" s="48">
        <v>1333736.3799999999</v>
      </c>
      <c r="O379" s="48">
        <v>1157775</v>
      </c>
      <c r="P379" s="48">
        <v>3440575.75</v>
      </c>
      <c r="Q379" s="48">
        <v>3894283.25</v>
      </c>
      <c r="R379" s="48">
        <v>3510724.5</v>
      </c>
      <c r="S379" s="48">
        <v>3070690.5</v>
      </c>
      <c r="T379" s="48">
        <v>2133928.5</v>
      </c>
      <c r="U379" s="48">
        <v>2611470.75</v>
      </c>
      <c r="V379" s="48">
        <v>1624193.5</v>
      </c>
      <c r="W379" s="48">
        <v>1772201.75</v>
      </c>
      <c r="X379" s="48">
        <v>1774278.12</v>
      </c>
      <c r="Y379" s="48">
        <v>3172179.25</v>
      </c>
      <c r="Z379" s="48">
        <v>2958664.5</v>
      </c>
      <c r="AA379" s="48">
        <v>1934457.25</v>
      </c>
      <c r="AB379" s="48">
        <v>2418635.5</v>
      </c>
      <c r="AC379" s="48">
        <v>2416614.75</v>
      </c>
      <c r="AD379" s="48">
        <v>5204393</v>
      </c>
      <c r="AE379" s="48">
        <v>9280815</v>
      </c>
      <c r="AF379" s="48">
        <v>9662063</v>
      </c>
      <c r="AG379" s="48">
        <v>14927072</v>
      </c>
      <c r="AH379" s="48">
        <v>14191756</v>
      </c>
    </row>
    <row r="380" spans="1:34">
      <c r="A380" s="48">
        <v>2542373</v>
      </c>
      <c r="B380" s="49" t="s">
        <v>1027</v>
      </c>
      <c r="C380" s="49" t="s">
        <v>1028</v>
      </c>
      <c r="D380" s="49" t="s">
        <v>1029</v>
      </c>
      <c r="E380" s="48">
        <v>1474831.88</v>
      </c>
      <c r="F380" s="48">
        <v>1244905</v>
      </c>
      <c r="G380" s="48">
        <v>1237122.8799999999</v>
      </c>
      <c r="H380" s="48">
        <v>1289329.3799999999</v>
      </c>
      <c r="I380" s="48">
        <v>1326780.5</v>
      </c>
      <c r="J380" s="48">
        <v>686584.94</v>
      </c>
      <c r="K380" s="48">
        <v>552033.62</v>
      </c>
      <c r="L380" s="48">
        <v>519596.44</v>
      </c>
      <c r="M380" s="48">
        <v>1050287.5</v>
      </c>
      <c r="N380" s="48">
        <v>1144111.3799999999</v>
      </c>
      <c r="O380" s="48">
        <v>414151.34</v>
      </c>
      <c r="P380" s="48">
        <v>543231.68999999994</v>
      </c>
      <c r="Q380" s="48">
        <v>760212.31</v>
      </c>
      <c r="R380" s="48">
        <v>358330.38</v>
      </c>
      <c r="S380" s="48">
        <v>323249.28000000003</v>
      </c>
      <c r="T380" s="48">
        <v>2281668.25</v>
      </c>
      <c r="U380" s="48">
        <v>2408556.75</v>
      </c>
      <c r="V380" s="48">
        <v>2172679.5</v>
      </c>
      <c r="W380" s="48">
        <v>2312957.75</v>
      </c>
      <c r="X380" s="48">
        <v>2567487.75</v>
      </c>
      <c r="Y380" s="48">
        <v>1686676.38</v>
      </c>
      <c r="Z380" s="48">
        <v>1873779.62</v>
      </c>
      <c r="AA380" s="48">
        <v>2094209.38</v>
      </c>
      <c r="AB380" s="48">
        <v>2252459</v>
      </c>
      <c r="AC380" s="48">
        <v>2395255</v>
      </c>
      <c r="AD380" s="48">
        <v>2014308.75</v>
      </c>
      <c r="AE380" s="48">
        <v>2140258.75</v>
      </c>
      <c r="AF380" s="48">
        <v>2281496.5</v>
      </c>
      <c r="AG380" s="48">
        <v>1995409.38</v>
      </c>
      <c r="AH380" s="48">
        <v>1984314</v>
      </c>
    </row>
    <row r="381" spans="1:34">
      <c r="A381" s="48">
        <v>2543664</v>
      </c>
      <c r="B381" s="49" t="s">
        <v>1030</v>
      </c>
      <c r="C381" s="49" t="s">
        <v>1031</v>
      </c>
      <c r="D381" s="49" t="s">
        <v>1032</v>
      </c>
      <c r="E381" s="48">
        <v>1870497</v>
      </c>
      <c r="F381" s="48">
        <v>1623163</v>
      </c>
      <c r="G381" s="48">
        <v>793653.56</v>
      </c>
      <c r="H381" s="48">
        <v>837696.31</v>
      </c>
      <c r="I381" s="48">
        <v>787492</v>
      </c>
      <c r="J381" s="48">
        <v>1517116.5</v>
      </c>
      <c r="K381" s="48">
        <v>1019648.81</v>
      </c>
      <c r="L381" s="48">
        <v>812960.75</v>
      </c>
      <c r="M381" s="48">
        <v>967201.31</v>
      </c>
      <c r="N381" s="48">
        <v>1276891.25</v>
      </c>
      <c r="O381" s="48">
        <v>557951.38</v>
      </c>
      <c r="P381" s="48">
        <v>292646</v>
      </c>
      <c r="Q381" s="48">
        <v>411739.06</v>
      </c>
      <c r="R381" s="48">
        <v>174758.11</v>
      </c>
      <c r="S381" s="48">
        <v>139423.25</v>
      </c>
      <c r="T381" s="48">
        <v>2818074</v>
      </c>
      <c r="U381" s="48">
        <v>2965968.75</v>
      </c>
      <c r="V381" s="48">
        <v>1428740</v>
      </c>
      <c r="W381" s="48">
        <v>1397141.75</v>
      </c>
      <c r="X381" s="48">
        <v>1539814.25</v>
      </c>
      <c r="Y381" s="48">
        <v>4108689</v>
      </c>
      <c r="Z381" s="48">
        <v>3618842.5</v>
      </c>
      <c r="AA381" s="48">
        <v>3205479.25</v>
      </c>
      <c r="AB381" s="48">
        <v>2206768.25</v>
      </c>
      <c r="AC381" s="48">
        <v>2715931</v>
      </c>
      <c r="AD381" s="48">
        <v>2501998</v>
      </c>
      <c r="AE381" s="48">
        <v>808238.44</v>
      </c>
      <c r="AF381" s="48">
        <v>885139.69</v>
      </c>
      <c r="AG381" s="48">
        <v>676891.62</v>
      </c>
      <c r="AH381" s="48">
        <v>513327.72</v>
      </c>
    </row>
    <row r="382" spans="1:34">
      <c r="A382" s="48">
        <v>2547201</v>
      </c>
      <c r="B382" s="49" t="s">
        <v>1033</v>
      </c>
      <c r="C382" s="49" t="s">
        <v>1034</v>
      </c>
      <c r="D382" s="49" t="s">
        <v>1035</v>
      </c>
      <c r="E382" s="48">
        <v>602711.43999999994</v>
      </c>
      <c r="F382" s="48">
        <v>537894.62</v>
      </c>
      <c r="G382" s="48">
        <v>956308.25</v>
      </c>
      <c r="H382" s="48">
        <v>913062.38</v>
      </c>
      <c r="I382" s="48">
        <v>968596</v>
      </c>
      <c r="J382" s="48">
        <v>293855.03000000003</v>
      </c>
      <c r="K382" s="48">
        <v>224698.41</v>
      </c>
      <c r="L382" s="48">
        <v>241600.84</v>
      </c>
      <c r="M382" s="48">
        <v>364359.06</v>
      </c>
      <c r="N382" s="48">
        <v>419537.31</v>
      </c>
      <c r="O382" s="48">
        <v>156704.75</v>
      </c>
      <c r="P382" s="48">
        <v>194627.83</v>
      </c>
      <c r="Q382" s="48">
        <v>314233.90999999997</v>
      </c>
      <c r="R382" s="48">
        <v>220525.33</v>
      </c>
      <c r="S382" s="48">
        <v>149082.57999999999</v>
      </c>
      <c r="T382" s="48">
        <v>876041.69</v>
      </c>
      <c r="U382" s="48">
        <v>1149763.25</v>
      </c>
      <c r="V382" s="48">
        <v>1896817.38</v>
      </c>
      <c r="W382" s="48">
        <v>1842702</v>
      </c>
      <c r="X382" s="48">
        <v>2042497.38</v>
      </c>
      <c r="Y382" s="48">
        <v>682274.62</v>
      </c>
      <c r="Z382" s="48">
        <v>647895.88</v>
      </c>
      <c r="AA382" s="48">
        <v>861888.69</v>
      </c>
      <c r="AB382" s="48">
        <v>748103.19</v>
      </c>
      <c r="AC382" s="48">
        <v>834328.69</v>
      </c>
      <c r="AD382" s="48">
        <v>371270.62</v>
      </c>
      <c r="AE382" s="48">
        <v>467968.66</v>
      </c>
      <c r="AF382" s="48">
        <v>722644.62</v>
      </c>
      <c r="AG382" s="48">
        <v>985027.38</v>
      </c>
      <c r="AH382" s="48">
        <v>503975.59</v>
      </c>
    </row>
    <row r="383" spans="1:34">
      <c r="A383" s="48">
        <v>2545588</v>
      </c>
      <c r="B383" s="49" t="s">
        <v>1036</v>
      </c>
      <c r="C383" s="49" t="s">
        <v>1037</v>
      </c>
      <c r="D383" s="49" t="s">
        <v>1038</v>
      </c>
      <c r="E383" s="48">
        <v>847240.25</v>
      </c>
      <c r="F383" s="48">
        <v>670770.31000000006</v>
      </c>
      <c r="G383" s="48">
        <v>127383.45</v>
      </c>
      <c r="H383" s="48">
        <v>147660.91</v>
      </c>
      <c r="I383" s="48">
        <v>228853.05</v>
      </c>
      <c r="J383" s="48">
        <v>383879.03</v>
      </c>
      <c r="K383" s="48">
        <v>298587.62</v>
      </c>
      <c r="L383" s="48">
        <v>224587.62</v>
      </c>
      <c r="M383" s="48">
        <v>366348.78</v>
      </c>
      <c r="N383" s="48">
        <v>423533.16</v>
      </c>
      <c r="O383" s="48">
        <v>185115.7</v>
      </c>
      <c r="P383" s="48">
        <v>59084.5</v>
      </c>
      <c r="Q383" s="48">
        <v>70715.88</v>
      </c>
      <c r="R383" s="48">
        <v>31146.79</v>
      </c>
      <c r="S383" s="48">
        <v>25066.71</v>
      </c>
      <c r="T383" s="48">
        <v>1117762.75</v>
      </c>
      <c r="U383" s="48">
        <v>1140997.6200000001</v>
      </c>
      <c r="V383" s="48">
        <v>209450.33</v>
      </c>
      <c r="W383" s="48">
        <v>225170.3</v>
      </c>
      <c r="X383" s="48">
        <v>376065.06</v>
      </c>
      <c r="Y383" s="48">
        <v>873250.19</v>
      </c>
      <c r="Z383" s="48">
        <v>913009.94</v>
      </c>
      <c r="AA383" s="48">
        <v>884330.69</v>
      </c>
      <c r="AB383" s="48">
        <v>756339.31</v>
      </c>
      <c r="AC383" s="48">
        <v>747648.69</v>
      </c>
      <c r="AD383" s="48">
        <v>805967.94</v>
      </c>
      <c r="AE383" s="48">
        <v>151684.14000000001</v>
      </c>
      <c r="AF383" s="48">
        <v>102421.88</v>
      </c>
      <c r="AG383" s="48">
        <v>68919.28</v>
      </c>
      <c r="AH383" s="48">
        <v>42941.45</v>
      </c>
    </row>
    <row r="384" spans="1:34">
      <c r="A384" s="48">
        <v>2546380</v>
      </c>
      <c r="B384" s="49" t="s">
        <v>1039</v>
      </c>
      <c r="C384" s="49" t="s">
        <v>1040</v>
      </c>
      <c r="D384" s="49" t="s">
        <v>1041</v>
      </c>
      <c r="E384" s="48">
        <v>589852.68999999994</v>
      </c>
      <c r="F384" s="48">
        <v>388669.28</v>
      </c>
      <c r="G384" s="48">
        <v>198424.31</v>
      </c>
      <c r="H384" s="48">
        <v>182592.84</v>
      </c>
      <c r="I384" s="48">
        <v>204670.41</v>
      </c>
      <c r="J384" s="48">
        <v>161576.04999999999</v>
      </c>
      <c r="K384" s="48">
        <v>128646.23</v>
      </c>
      <c r="L384" s="48">
        <v>76912.91</v>
      </c>
      <c r="M384" s="48">
        <v>150180.70000000001</v>
      </c>
      <c r="N384" s="48">
        <v>159447.01999999999</v>
      </c>
      <c r="O384" s="48">
        <v>65112.54</v>
      </c>
      <c r="P384" s="48">
        <v>172996.33</v>
      </c>
      <c r="Q384" s="48">
        <v>484446.44</v>
      </c>
      <c r="R384" s="48">
        <v>78624.95</v>
      </c>
      <c r="S384" s="48">
        <v>120738.1</v>
      </c>
      <c r="T384" s="48">
        <v>948358.44</v>
      </c>
      <c r="U384" s="48">
        <v>720782.44</v>
      </c>
      <c r="V384" s="48">
        <v>349473.28000000003</v>
      </c>
      <c r="W384" s="48">
        <v>261001.64</v>
      </c>
      <c r="X384" s="48">
        <v>333093.06</v>
      </c>
      <c r="Y384" s="48">
        <v>428279.47</v>
      </c>
      <c r="Z384" s="48">
        <v>406347.97</v>
      </c>
      <c r="AA384" s="48">
        <v>281495.38</v>
      </c>
      <c r="AB384" s="48">
        <v>302897.69</v>
      </c>
      <c r="AC384" s="48">
        <v>280769.5</v>
      </c>
      <c r="AD384" s="48">
        <v>273025.71999999997</v>
      </c>
      <c r="AE384" s="48">
        <v>608247.93999999994</v>
      </c>
      <c r="AF384" s="48">
        <v>1296030.3799999999</v>
      </c>
      <c r="AG384" s="48">
        <v>339398.69</v>
      </c>
      <c r="AH384" s="48">
        <v>629522.38</v>
      </c>
    </row>
    <row r="385" spans="1:34">
      <c r="A385" s="48">
        <v>2547493</v>
      </c>
      <c r="B385" s="49" t="s">
        <v>1042</v>
      </c>
      <c r="C385" s="49" t="s">
        <v>1043</v>
      </c>
      <c r="D385" s="49" t="s">
        <v>1044</v>
      </c>
      <c r="E385" s="48">
        <v>528672.93999999994</v>
      </c>
      <c r="F385" s="48">
        <v>336880.97</v>
      </c>
      <c r="G385" s="48">
        <v>662689.06000000006</v>
      </c>
      <c r="H385" s="48">
        <v>651757.75</v>
      </c>
      <c r="I385" s="48">
        <v>594601.75</v>
      </c>
      <c r="J385" s="48">
        <v>148181.29999999999</v>
      </c>
      <c r="K385" s="48">
        <v>136298</v>
      </c>
      <c r="L385" s="48">
        <v>106154.41</v>
      </c>
      <c r="M385" s="48">
        <v>264675.96999999997</v>
      </c>
      <c r="N385" s="48">
        <v>302608.88</v>
      </c>
      <c r="O385" s="48">
        <v>91800.02</v>
      </c>
      <c r="P385" s="48">
        <v>99902.23</v>
      </c>
      <c r="Q385" s="48">
        <v>136001.14000000001</v>
      </c>
      <c r="R385" s="48">
        <v>72483.710000000006</v>
      </c>
      <c r="S385" s="48">
        <v>61123.360000000001</v>
      </c>
      <c r="T385" s="48">
        <v>763034.31</v>
      </c>
      <c r="U385" s="48">
        <v>605927.18999999994</v>
      </c>
      <c r="V385" s="48">
        <v>1085845.5</v>
      </c>
      <c r="W385" s="48">
        <v>1073672.8799999999</v>
      </c>
      <c r="X385" s="48">
        <v>1051943.25</v>
      </c>
      <c r="Y385" s="48">
        <v>346155.91</v>
      </c>
      <c r="Z385" s="48">
        <v>388698.06</v>
      </c>
      <c r="AA385" s="48">
        <v>401576.31</v>
      </c>
      <c r="AB385" s="48">
        <v>542623.12</v>
      </c>
      <c r="AC385" s="48">
        <v>581584.12</v>
      </c>
      <c r="AD385" s="48">
        <v>325875.46999999997</v>
      </c>
      <c r="AE385" s="48">
        <v>283070.62</v>
      </c>
      <c r="AF385" s="48">
        <v>289233.09000000003</v>
      </c>
      <c r="AG385" s="48">
        <v>302849.44</v>
      </c>
      <c r="AH385" s="48">
        <v>276619.84000000003</v>
      </c>
    </row>
    <row r="386" spans="1:34">
      <c r="A386" s="48">
        <v>2542076</v>
      </c>
      <c r="B386" s="49" t="s">
        <v>1045</v>
      </c>
      <c r="C386" s="49" t="s">
        <v>1046</v>
      </c>
      <c r="D386" s="49" t="s">
        <v>1047</v>
      </c>
      <c r="E386" s="48">
        <v>7482730.5</v>
      </c>
      <c r="F386" s="48">
        <v>5852674</v>
      </c>
      <c r="G386" s="48">
        <v>4746559</v>
      </c>
      <c r="H386" s="48">
        <v>4509118.5</v>
      </c>
      <c r="I386" s="48">
        <v>4964661.5</v>
      </c>
      <c r="J386" s="48">
        <v>4302266</v>
      </c>
      <c r="K386" s="48">
        <v>3336117.25</v>
      </c>
      <c r="L386" s="48">
        <v>3117123.25</v>
      </c>
      <c r="M386" s="48">
        <v>4890251</v>
      </c>
      <c r="N386" s="48">
        <v>5692927.5</v>
      </c>
      <c r="O386" s="48">
        <v>2257519.25</v>
      </c>
      <c r="P386" s="48">
        <v>1978396</v>
      </c>
      <c r="Q386" s="48">
        <v>2763327.5</v>
      </c>
      <c r="R386" s="48">
        <v>1505692.38</v>
      </c>
      <c r="S386" s="48">
        <v>1459334.62</v>
      </c>
      <c r="T386" s="48">
        <v>53179.57</v>
      </c>
      <c r="U386" s="48">
        <v>61235.57</v>
      </c>
      <c r="V386" s="48">
        <v>11270.48</v>
      </c>
      <c r="W386" s="48">
        <v>20624.89</v>
      </c>
      <c r="X386" s="48">
        <v>23327.42</v>
      </c>
      <c r="Y386" s="48">
        <v>40134.379999999997</v>
      </c>
      <c r="Z386" s="48">
        <v>82612.78</v>
      </c>
      <c r="AA386" s="48">
        <v>61782.04</v>
      </c>
      <c r="AB386" s="48">
        <v>59416.07</v>
      </c>
      <c r="AC386" s="48">
        <v>48136.89</v>
      </c>
      <c r="AD386" s="48">
        <v>99935.52</v>
      </c>
      <c r="AE386" s="50"/>
      <c r="AF386" s="48">
        <v>474.17</v>
      </c>
      <c r="AG386" s="48">
        <v>4529.83</v>
      </c>
      <c r="AH386" s="50"/>
    </row>
    <row r="387" spans="1:34">
      <c r="A387" s="48">
        <v>2546382</v>
      </c>
      <c r="B387" s="49" t="s">
        <v>1048</v>
      </c>
      <c r="C387" s="49" t="s">
        <v>1049</v>
      </c>
      <c r="D387" s="49" t="s">
        <v>1050</v>
      </c>
      <c r="E387" s="48">
        <v>774484.94</v>
      </c>
      <c r="F387" s="48">
        <v>620870.75</v>
      </c>
      <c r="G387" s="48">
        <v>553599.38</v>
      </c>
      <c r="H387" s="48">
        <v>554484.06000000006</v>
      </c>
      <c r="I387" s="48">
        <v>544441.81000000006</v>
      </c>
      <c r="J387" s="48">
        <v>361787.78</v>
      </c>
      <c r="K387" s="48">
        <v>287909.81</v>
      </c>
      <c r="L387" s="48">
        <v>262649.38</v>
      </c>
      <c r="M387" s="48">
        <v>495672</v>
      </c>
      <c r="N387" s="48">
        <v>561751.81000000006</v>
      </c>
      <c r="O387" s="48">
        <v>220087.31</v>
      </c>
      <c r="P387" s="48">
        <v>355429.41</v>
      </c>
      <c r="Q387" s="48">
        <v>322278.21999999997</v>
      </c>
      <c r="R387" s="48">
        <v>189315.5</v>
      </c>
      <c r="S387" s="48">
        <v>133876.28</v>
      </c>
      <c r="T387" s="48">
        <v>1126741.3799999999</v>
      </c>
      <c r="U387" s="48">
        <v>1214710.25</v>
      </c>
      <c r="V387" s="48">
        <v>1122225.5</v>
      </c>
      <c r="W387" s="48">
        <v>1004550.44</v>
      </c>
      <c r="X387" s="48">
        <v>1061051.25</v>
      </c>
      <c r="Y387" s="48">
        <v>870196.12</v>
      </c>
      <c r="Z387" s="48">
        <v>895681.75</v>
      </c>
      <c r="AA387" s="48">
        <v>971873.94</v>
      </c>
      <c r="AB387" s="48">
        <v>1213428.8799999999</v>
      </c>
      <c r="AC387" s="48">
        <v>1114856.6200000001</v>
      </c>
      <c r="AD387" s="48">
        <v>804208.06</v>
      </c>
      <c r="AE387" s="48">
        <v>852974.81</v>
      </c>
      <c r="AF387" s="48">
        <v>828071.56</v>
      </c>
      <c r="AG387" s="48">
        <v>419875.88</v>
      </c>
      <c r="AH387" s="48">
        <v>367599.38</v>
      </c>
    </row>
    <row r="388" spans="1:34">
      <c r="A388" s="48">
        <v>2542677</v>
      </c>
      <c r="B388" s="49" t="s">
        <v>1051</v>
      </c>
      <c r="C388" s="49" t="s">
        <v>1052</v>
      </c>
      <c r="D388" s="49" t="s">
        <v>1053</v>
      </c>
      <c r="E388" s="48">
        <v>2859821.25</v>
      </c>
      <c r="F388" s="48">
        <v>4810276</v>
      </c>
      <c r="G388" s="48">
        <v>770064.69</v>
      </c>
      <c r="H388" s="48">
        <v>6751962</v>
      </c>
      <c r="I388" s="48">
        <v>2371662.5</v>
      </c>
      <c r="J388" s="48">
        <v>3697163.25</v>
      </c>
      <c r="K388" s="48">
        <v>15228167</v>
      </c>
      <c r="L388" s="48">
        <v>2229174.75</v>
      </c>
      <c r="M388" s="48">
        <v>6414092</v>
      </c>
      <c r="N388" s="48">
        <v>4405745.5</v>
      </c>
      <c r="O388" s="48">
        <v>6533130.5</v>
      </c>
      <c r="P388" s="48">
        <v>1100175.6200000001</v>
      </c>
      <c r="Q388" s="48">
        <v>901279</v>
      </c>
      <c r="R388" s="48">
        <v>416320.81</v>
      </c>
      <c r="S388" s="48">
        <v>1259580.6200000001</v>
      </c>
      <c r="T388" s="48">
        <v>2258893.75</v>
      </c>
      <c r="U388" s="48">
        <v>4744277</v>
      </c>
      <c r="V388" s="48">
        <v>805819.5</v>
      </c>
      <c r="W388" s="48">
        <v>6877706</v>
      </c>
      <c r="X388" s="48">
        <v>2461741.5</v>
      </c>
      <c r="Y388" s="48">
        <v>3759069.75</v>
      </c>
      <c r="Z388" s="48">
        <v>31838684</v>
      </c>
      <c r="AA388" s="48">
        <v>5134108</v>
      </c>
      <c r="AB388" s="48">
        <v>8144304</v>
      </c>
      <c r="AC388" s="48">
        <v>4555724</v>
      </c>
      <c r="AD388" s="48">
        <v>18861192</v>
      </c>
      <c r="AE388" s="48">
        <v>1769459.88</v>
      </c>
      <c r="AF388" s="48">
        <v>858818.56000000006</v>
      </c>
      <c r="AG388" s="48">
        <v>1271076.25</v>
      </c>
      <c r="AH388" s="48">
        <v>3473995</v>
      </c>
    </row>
    <row r="389" spans="1:34">
      <c r="A389" s="48">
        <v>2544518</v>
      </c>
      <c r="B389" s="49" t="s">
        <v>1054</v>
      </c>
      <c r="C389" s="49" t="s">
        <v>1055</v>
      </c>
      <c r="D389" s="49" t="s">
        <v>1056</v>
      </c>
      <c r="E389" s="48">
        <v>794863.25</v>
      </c>
      <c r="F389" s="48">
        <v>593850.62</v>
      </c>
      <c r="G389" s="48">
        <v>742431.75</v>
      </c>
      <c r="H389" s="48">
        <v>792651.75</v>
      </c>
      <c r="I389" s="48">
        <v>732139.25</v>
      </c>
      <c r="J389" s="48">
        <v>274034.38</v>
      </c>
      <c r="K389" s="48">
        <v>214817.11</v>
      </c>
      <c r="L389" s="48">
        <v>208252.84</v>
      </c>
      <c r="M389" s="48">
        <v>387931.25</v>
      </c>
      <c r="N389" s="48">
        <v>443518.56</v>
      </c>
      <c r="O389" s="48">
        <v>167070.91</v>
      </c>
      <c r="P389" s="48">
        <v>125965.1</v>
      </c>
      <c r="Q389" s="48">
        <v>255276.47</v>
      </c>
      <c r="R389" s="48">
        <v>106059.78</v>
      </c>
      <c r="S389" s="48">
        <v>105809.66</v>
      </c>
      <c r="T389" s="48">
        <v>9506.64</v>
      </c>
      <c r="U389" s="48">
        <v>7515.97</v>
      </c>
      <c r="V389" s="48">
        <v>5920.68</v>
      </c>
      <c r="W389" s="48">
        <v>8735.09</v>
      </c>
      <c r="X389" s="48">
        <v>8554.49</v>
      </c>
      <c r="Y389" s="48">
        <v>755.9</v>
      </c>
      <c r="Z389" s="48">
        <v>7768.8</v>
      </c>
      <c r="AA389" s="48">
        <v>4122.7</v>
      </c>
      <c r="AB389" s="48">
        <v>8367.2800000000007</v>
      </c>
      <c r="AC389" s="48">
        <v>5414.66</v>
      </c>
      <c r="AD389" s="48">
        <v>2317.98</v>
      </c>
      <c r="AE389" s="48">
        <v>3493.23</v>
      </c>
      <c r="AF389" s="48">
        <v>6560.44</v>
      </c>
      <c r="AG389" s="48">
        <v>4611.99</v>
      </c>
      <c r="AH389" s="48">
        <v>5440.43</v>
      </c>
    </row>
    <row r="390" spans="1:34">
      <c r="A390" s="48">
        <v>2544287</v>
      </c>
      <c r="B390" s="49" t="s">
        <v>1057</v>
      </c>
      <c r="C390" s="49" t="s">
        <v>1058</v>
      </c>
      <c r="D390" s="49" t="s">
        <v>1059</v>
      </c>
      <c r="E390" s="48">
        <v>971384.69</v>
      </c>
      <c r="F390" s="48">
        <v>778935.62</v>
      </c>
      <c r="G390" s="48">
        <v>807855.19</v>
      </c>
      <c r="H390" s="48">
        <v>787851.38</v>
      </c>
      <c r="I390" s="48">
        <v>792414.94</v>
      </c>
      <c r="J390" s="48">
        <v>512234.38</v>
      </c>
      <c r="K390" s="48">
        <v>385780.19</v>
      </c>
      <c r="L390" s="48">
        <v>266560.38</v>
      </c>
      <c r="M390" s="48">
        <v>669588.43999999994</v>
      </c>
      <c r="N390" s="48">
        <v>737668.75</v>
      </c>
      <c r="O390" s="48">
        <v>327350.78000000003</v>
      </c>
      <c r="P390" s="48">
        <v>158906.78</v>
      </c>
      <c r="Q390" s="48">
        <v>222095.55</v>
      </c>
      <c r="R390" s="48">
        <v>89575.98</v>
      </c>
      <c r="S390" s="48">
        <v>76572.83</v>
      </c>
      <c r="T390" s="48">
        <v>20709.96</v>
      </c>
      <c r="U390" s="48">
        <v>44664.11</v>
      </c>
      <c r="V390" s="48">
        <v>24164.71</v>
      </c>
      <c r="W390" s="48">
        <v>731.36</v>
      </c>
      <c r="X390" s="48">
        <v>22162.31</v>
      </c>
      <c r="Y390" s="48">
        <v>1892.74</v>
      </c>
      <c r="Z390" s="48">
        <v>60713.95</v>
      </c>
      <c r="AA390" s="48">
        <v>13001.66</v>
      </c>
      <c r="AB390" s="48">
        <v>83346.73</v>
      </c>
      <c r="AC390" s="48">
        <v>52219.63</v>
      </c>
      <c r="AD390" s="48">
        <v>97418.16</v>
      </c>
      <c r="AE390" s="50"/>
      <c r="AF390" s="48">
        <v>281</v>
      </c>
      <c r="AG390" s="50"/>
      <c r="AH390" s="50"/>
    </row>
    <row r="391" spans="1:34">
      <c r="A391" s="48">
        <v>2546626</v>
      </c>
      <c r="B391" s="49" t="s">
        <v>1060</v>
      </c>
      <c r="C391" s="49" t="s">
        <v>1061</v>
      </c>
      <c r="D391" s="49" t="s">
        <v>1062</v>
      </c>
      <c r="E391" s="48">
        <v>774389</v>
      </c>
      <c r="F391" s="48">
        <v>598843.62</v>
      </c>
      <c r="G391" s="48">
        <v>616305.43999999994</v>
      </c>
      <c r="H391" s="48">
        <v>592429.62</v>
      </c>
      <c r="I391" s="48">
        <v>585403.88</v>
      </c>
      <c r="J391" s="48">
        <v>336183.84</v>
      </c>
      <c r="K391" s="48">
        <v>242351.47</v>
      </c>
      <c r="L391" s="48">
        <v>180681.95</v>
      </c>
      <c r="M391" s="48">
        <v>411118.5</v>
      </c>
      <c r="N391" s="48">
        <v>453727.28</v>
      </c>
      <c r="O391" s="48">
        <v>131193.01999999999</v>
      </c>
      <c r="P391" s="48">
        <v>353165.97</v>
      </c>
      <c r="Q391" s="48">
        <v>550561.56000000006</v>
      </c>
      <c r="R391" s="48">
        <v>304381.84000000003</v>
      </c>
      <c r="S391" s="48">
        <v>249954.62</v>
      </c>
      <c r="T391" s="48">
        <v>1544469.75</v>
      </c>
      <c r="U391" s="48">
        <v>1406917.62</v>
      </c>
      <c r="V391" s="48">
        <v>1274970.6200000001</v>
      </c>
      <c r="W391" s="48">
        <v>1119363</v>
      </c>
      <c r="X391" s="48">
        <v>1200915.25</v>
      </c>
      <c r="Y391" s="48">
        <v>823968</v>
      </c>
      <c r="Z391" s="48">
        <v>781379.94</v>
      </c>
      <c r="AA391" s="48">
        <v>545132.62</v>
      </c>
      <c r="AB391" s="48">
        <v>918227.25</v>
      </c>
      <c r="AC391" s="48">
        <v>962907</v>
      </c>
      <c r="AD391" s="48">
        <v>312779.56</v>
      </c>
      <c r="AE391" s="48">
        <v>1162099.25</v>
      </c>
      <c r="AF391" s="48">
        <v>1501720.25</v>
      </c>
      <c r="AG391" s="48">
        <v>1636542.62</v>
      </c>
      <c r="AH391" s="48">
        <v>1364775.12</v>
      </c>
    </row>
    <row r="392" spans="1:34">
      <c r="A392" s="48">
        <v>2543774</v>
      </c>
      <c r="B392" s="49" t="s">
        <v>1063</v>
      </c>
      <c r="C392" s="49" t="s">
        <v>1064</v>
      </c>
      <c r="D392" s="49" t="s">
        <v>1065</v>
      </c>
      <c r="E392" s="48">
        <v>1766467.5</v>
      </c>
      <c r="F392" s="48">
        <v>1479676.5</v>
      </c>
      <c r="G392" s="48">
        <v>1310227.25</v>
      </c>
      <c r="H392" s="48">
        <v>1236175.75</v>
      </c>
      <c r="I392" s="48">
        <v>1124790</v>
      </c>
      <c r="J392" s="48">
        <v>776390.06</v>
      </c>
      <c r="K392" s="48">
        <v>670003.06000000006</v>
      </c>
      <c r="L392" s="48">
        <v>460481.62</v>
      </c>
      <c r="M392" s="48">
        <v>915245.38</v>
      </c>
      <c r="N392" s="48">
        <v>951021.88</v>
      </c>
      <c r="O392" s="48">
        <v>358924.03</v>
      </c>
      <c r="P392" s="48">
        <v>1027487.69</v>
      </c>
      <c r="Q392" s="48">
        <v>1548521.38</v>
      </c>
      <c r="R392" s="48">
        <v>854313.38</v>
      </c>
      <c r="S392" s="48">
        <v>726987.88</v>
      </c>
      <c r="T392" s="48">
        <v>2047419.12</v>
      </c>
      <c r="U392" s="48">
        <v>2451460.25</v>
      </c>
      <c r="V392" s="48">
        <v>1829220.25</v>
      </c>
      <c r="W392" s="48">
        <v>1640202.38</v>
      </c>
      <c r="X392" s="48">
        <v>1757956</v>
      </c>
      <c r="Y392" s="48">
        <v>2138529.5</v>
      </c>
      <c r="Z392" s="48">
        <v>2177122.25</v>
      </c>
      <c r="AA392" s="48">
        <v>1689928.62</v>
      </c>
      <c r="AB392" s="48">
        <v>2113496.75</v>
      </c>
      <c r="AC392" s="48">
        <v>2008109.25</v>
      </c>
      <c r="AD392" s="48">
        <v>1544296.12</v>
      </c>
      <c r="AE392" s="48">
        <v>3344144.75</v>
      </c>
      <c r="AF392" s="48">
        <v>3976677.25</v>
      </c>
      <c r="AG392" s="48">
        <v>4347689.5</v>
      </c>
      <c r="AH392" s="48">
        <v>4032161.75</v>
      </c>
    </row>
    <row r="393" spans="1:34">
      <c r="A393" s="48">
        <v>2545774</v>
      </c>
      <c r="B393" s="49" t="s">
        <v>1066</v>
      </c>
      <c r="C393" s="49" t="s">
        <v>1067</v>
      </c>
      <c r="D393" s="49" t="s">
        <v>1068</v>
      </c>
      <c r="E393" s="48">
        <v>540077.5</v>
      </c>
      <c r="F393" s="48">
        <v>403540.81</v>
      </c>
      <c r="G393" s="48">
        <v>369967.09</v>
      </c>
      <c r="H393" s="48">
        <v>380805.12</v>
      </c>
      <c r="I393" s="48">
        <v>374610.09</v>
      </c>
      <c r="J393" s="48">
        <v>416105.78</v>
      </c>
      <c r="K393" s="48">
        <v>318714.53000000003</v>
      </c>
      <c r="L393" s="48">
        <v>220816.11</v>
      </c>
      <c r="M393" s="48">
        <v>379099.88</v>
      </c>
      <c r="N393" s="48">
        <v>456560.81</v>
      </c>
      <c r="O393" s="48">
        <v>274749.21999999997</v>
      </c>
      <c r="P393" s="48">
        <v>914451.62</v>
      </c>
      <c r="Q393" s="48">
        <v>1158553.6200000001</v>
      </c>
      <c r="R393" s="48">
        <v>887649.81</v>
      </c>
      <c r="S393" s="48">
        <v>854427.06</v>
      </c>
      <c r="T393" s="48">
        <v>730339.94</v>
      </c>
      <c r="U393" s="48">
        <v>612232.88</v>
      </c>
      <c r="V393" s="48">
        <v>551342</v>
      </c>
      <c r="W393" s="48">
        <v>566597.12</v>
      </c>
      <c r="X393" s="48">
        <v>572351.31000000006</v>
      </c>
      <c r="Y393" s="48">
        <v>843869.88</v>
      </c>
      <c r="Z393" s="48">
        <v>893500.12</v>
      </c>
      <c r="AA393" s="48">
        <v>770047.62</v>
      </c>
      <c r="AB393" s="48">
        <v>710836.19</v>
      </c>
      <c r="AC393" s="48">
        <v>754564.75</v>
      </c>
      <c r="AD393" s="48">
        <v>1204888.3799999999</v>
      </c>
      <c r="AE393" s="48">
        <v>2866738.5</v>
      </c>
      <c r="AF393" s="48">
        <v>2409613.5</v>
      </c>
      <c r="AG393" s="48">
        <v>3987562.5</v>
      </c>
      <c r="AH393" s="48">
        <v>4574184.5</v>
      </c>
    </row>
    <row r="394" spans="1:34">
      <c r="A394" s="48">
        <v>2543116</v>
      </c>
      <c r="B394" s="49" t="s">
        <v>1069</v>
      </c>
      <c r="C394" s="49" t="s">
        <v>1070</v>
      </c>
      <c r="D394" s="49" t="s">
        <v>1071</v>
      </c>
      <c r="E394" s="48">
        <v>403454.59</v>
      </c>
      <c r="F394" s="48">
        <v>323729.06</v>
      </c>
      <c r="G394" s="48">
        <v>386047.97</v>
      </c>
      <c r="H394" s="48">
        <v>383858.09</v>
      </c>
      <c r="I394" s="48">
        <v>371354</v>
      </c>
      <c r="J394" s="48">
        <v>405158.75</v>
      </c>
      <c r="K394" s="48">
        <v>324702.84000000003</v>
      </c>
      <c r="L394" s="48">
        <v>217621.98</v>
      </c>
      <c r="M394" s="48">
        <v>353091.56</v>
      </c>
      <c r="N394" s="48">
        <v>418402.19</v>
      </c>
      <c r="O394" s="48">
        <v>229488.42</v>
      </c>
      <c r="P394" s="48">
        <v>310576.5</v>
      </c>
      <c r="Q394" s="48">
        <v>350474.69</v>
      </c>
      <c r="R394" s="48">
        <v>127621.07</v>
      </c>
      <c r="S394" s="48">
        <v>162414.91</v>
      </c>
      <c r="T394" s="48">
        <v>440548.22</v>
      </c>
      <c r="U394" s="48">
        <v>412822.47</v>
      </c>
      <c r="V394" s="48">
        <v>463165.62</v>
      </c>
      <c r="W394" s="48">
        <v>474322.31</v>
      </c>
      <c r="X394" s="48">
        <v>454827.94</v>
      </c>
      <c r="Y394" s="48">
        <v>766521.19</v>
      </c>
      <c r="Z394" s="48">
        <v>765287.94</v>
      </c>
      <c r="AA394" s="48">
        <v>642000.43999999994</v>
      </c>
      <c r="AB394" s="48">
        <v>546886.56000000006</v>
      </c>
      <c r="AC394" s="48">
        <v>561629.56000000006</v>
      </c>
      <c r="AD394" s="48">
        <v>836033.62</v>
      </c>
      <c r="AE394" s="48">
        <v>822403.25</v>
      </c>
      <c r="AF394" s="48">
        <v>621370.56000000006</v>
      </c>
      <c r="AG394" s="48">
        <v>548993.62</v>
      </c>
      <c r="AH394" s="48">
        <v>735278.38</v>
      </c>
    </row>
    <row r="395" spans="1:34">
      <c r="A395" s="48">
        <v>2544204</v>
      </c>
      <c r="B395" s="49" t="s">
        <v>1072</v>
      </c>
      <c r="C395" s="49" t="s">
        <v>1073</v>
      </c>
      <c r="D395" s="49" t="s">
        <v>1074</v>
      </c>
      <c r="E395" s="48">
        <v>995095.94</v>
      </c>
      <c r="F395" s="48">
        <v>659926.25</v>
      </c>
      <c r="G395" s="48">
        <v>1393676.38</v>
      </c>
      <c r="H395" s="48">
        <v>1308683.5</v>
      </c>
      <c r="I395" s="48">
        <v>1236451.8799999999</v>
      </c>
      <c r="J395" s="48">
        <v>324224.25</v>
      </c>
      <c r="K395" s="48">
        <v>281455.09000000003</v>
      </c>
      <c r="L395" s="48">
        <v>202353.86</v>
      </c>
      <c r="M395" s="48">
        <v>456077.34</v>
      </c>
      <c r="N395" s="48">
        <v>530435.12</v>
      </c>
      <c r="O395" s="48">
        <v>171309.25</v>
      </c>
      <c r="P395" s="48">
        <v>543123.56000000006</v>
      </c>
      <c r="Q395" s="48">
        <v>1029149.38</v>
      </c>
      <c r="R395" s="48">
        <v>669742.62</v>
      </c>
      <c r="S395" s="48">
        <v>448213.66</v>
      </c>
      <c r="T395" s="48">
        <v>581901.81000000006</v>
      </c>
      <c r="U395" s="48">
        <v>511819.75</v>
      </c>
      <c r="V395" s="48">
        <v>1001050</v>
      </c>
      <c r="W395" s="48">
        <v>944741</v>
      </c>
      <c r="X395" s="48">
        <v>901151.38</v>
      </c>
      <c r="Y395" s="48">
        <v>336401.56</v>
      </c>
      <c r="Z395" s="48">
        <v>345777.44</v>
      </c>
      <c r="AA395" s="48">
        <v>279497.40999999997</v>
      </c>
      <c r="AB395" s="48">
        <v>380683.22</v>
      </c>
      <c r="AC395" s="48">
        <v>417629.19</v>
      </c>
      <c r="AD395" s="48">
        <v>262351.12</v>
      </c>
      <c r="AE395" s="48">
        <v>610101.56000000006</v>
      </c>
      <c r="AF395" s="48">
        <v>870686.5</v>
      </c>
      <c r="AG395" s="48">
        <v>961276.62</v>
      </c>
      <c r="AH395" s="48">
        <v>411061.25</v>
      </c>
    </row>
    <row r="396" spans="1:34">
      <c r="A396" s="48">
        <v>2547415</v>
      </c>
      <c r="B396" s="49" t="s">
        <v>1075</v>
      </c>
      <c r="C396" s="49" t="s">
        <v>1076</v>
      </c>
      <c r="D396" s="49" t="s">
        <v>1077</v>
      </c>
      <c r="E396" s="48">
        <v>2906010.25</v>
      </c>
      <c r="F396" s="48">
        <v>2099975.25</v>
      </c>
      <c r="G396" s="48">
        <v>781239.81</v>
      </c>
      <c r="H396" s="48">
        <v>803903.56</v>
      </c>
      <c r="I396" s="48">
        <v>872841.44</v>
      </c>
      <c r="J396" s="48">
        <v>2110305</v>
      </c>
      <c r="K396" s="48">
        <v>1689045.75</v>
      </c>
      <c r="L396" s="48">
        <v>1295389.25</v>
      </c>
      <c r="M396" s="48">
        <v>1920266.62</v>
      </c>
      <c r="N396" s="48">
        <v>2420940.75</v>
      </c>
      <c r="O396" s="48">
        <v>1208107.75</v>
      </c>
      <c r="P396" s="48">
        <v>213589.72</v>
      </c>
      <c r="Q396" s="48">
        <v>259420</v>
      </c>
      <c r="R396" s="48">
        <v>130747.78</v>
      </c>
      <c r="S396" s="48">
        <v>137778.01999999999</v>
      </c>
      <c r="T396" s="48">
        <v>3430236.5</v>
      </c>
      <c r="U396" s="48">
        <v>3219127.5</v>
      </c>
      <c r="V396" s="48">
        <v>1250678</v>
      </c>
      <c r="W396" s="48">
        <v>1298653.1200000001</v>
      </c>
      <c r="X396" s="48">
        <v>1465002.88</v>
      </c>
      <c r="Y396" s="48">
        <v>4942719</v>
      </c>
      <c r="Z396" s="48">
        <v>5152652</v>
      </c>
      <c r="AA396" s="48">
        <v>5557357</v>
      </c>
      <c r="AB396" s="48">
        <v>4343270</v>
      </c>
      <c r="AC396" s="48">
        <v>4502181.5</v>
      </c>
      <c r="AD396" s="48">
        <v>5416788.5</v>
      </c>
      <c r="AE396" s="48">
        <v>776861.31</v>
      </c>
      <c r="AF396" s="48">
        <v>496025.25</v>
      </c>
      <c r="AG396" s="48">
        <v>492237.69</v>
      </c>
      <c r="AH396" s="48">
        <v>626444.56000000006</v>
      </c>
    </row>
    <row r="397" spans="1:34">
      <c r="A397" s="48">
        <v>2547043</v>
      </c>
      <c r="B397" s="49" t="s">
        <v>1078</v>
      </c>
      <c r="C397" s="49" t="s">
        <v>1079</v>
      </c>
      <c r="D397" s="49" t="s">
        <v>1080</v>
      </c>
      <c r="E397" s="48">
        <v>1282856.1200000001</v>
      </c>
      <c r="F397" s="48">
        <v>1173569.1200000001</v>
      </c>
      <c r="G397" s="48">
        <v>590332.31000000006</v>
      </c>
      <c r="H397" s="48">
        <v>560281.5</v>
      </c>
      <c r="I397" s="48">
        <v>605920.38</v>
      </c>
      <c r="J397" s="48">
        <v>1146652.75</v>
      </c>
      <c r="K397" s="48">
        <v>844858.31</v>
      </c>
      <c r="L397" s="48">
        <v>612723.25</v>
      </c>
      <c r="M397" s="48">
        <v>826854.44</v>
      </c>
      <c r="N397" s="48">
        <v>1025916.5</v>
      </c>
      <c r="O397" s="48">
        <v>529702.31000000006</v>
      </c>
      <c r="P397" s="48">
        <v>628566.75</v>
      </c>
      <c r="Q397" s="48">
        <v>725177.81</v>
      </c>
      <c r="R397" s="48">
        <v>295261.90999999997</v>
      </c>
      <c r="S397" s="48">
        <v>409245.44</v>
      </c>
      <c r="T397" s="48">
        <v>2145933.75</v>
      </c>
      <c r="U397" s="48">
        <v>2044800.62</v>
      </c>
      <c r="V397" s="48">
        <v>901801.56</v>
      </c>
      <c r="W397" s="48">
        <v>812560.5</v>
      </c>
      <c r="X397" s="48">
        <v>858154.44</v>
      </c>
      <c r="Y397" s="48">
        <v>2957696.5</v>
      </c>
      <c r="Z397" s="48">
        <v>2897027</v>
      </c>
      <c r="AA397" s="48">
        <v>2634464.5</v>
      </c>
      <c r="AB397" s="48">
        <v>1931835.62</v>
      </c>
      <c r="AC397" s="48">
        <v>2146239.25</v>
      </c>
      <c r="AD397" s="48">
        <v>2636792.75</v>
      </c>
      <c r="AE397" s="48">
        <v>1937196</v>
      </c>
      <c r="AF397" s="48">
        <v>1755108.38</v>
      </c>
      <c r="AG397" s="48">
        <v>1364406.38</v>
      </c>
      <c r="AH397" s="48">
        <v>2199922.25</v>
      </c>
    </row>
    <row r="398" spans="1:34">
      <c r="A398" s="48">
        <v>2542181</v>
      </c>
      <c r="B398" s="49" t="s">
        <v>1081</v>
      </c>
      <c r="C398" s="49" t="s">
        <v>1082</v>
      </c>
      <c r="D398" s="49" t="s">
        <v>1083</v>
      </c>
      <c r="E398" s="48">
        <v>1456209.88</v>
      </c>
      <c r="F398" s="48">
        <v>1014570.19</v>
      </c>
      <c r="G398" s="48">
        <v>1641048.25</v>
      </c>
      <c r="H398" s="48">
        <v>1603500.38</v>
      </c>
      <c r="I398" s="48">
        <v>1546339.38</v>
      </c>
      <c r="J398" s="48">
        <v>622317.81000000006</v>
      </c>
      <c r="K398" s="48">
        <v>493545.75</v>
      </c>
      <c r="L398" s="48">
        <v>419669.84</v>
      </c>
      <c r="M398" s="48">
        <v>813604.62</v>
      </c>
      <c r="N398" s="48">
        <v>928539.81</v>
      </c>
      <c r="O398" s="48">
        <v>531740.68999999994</v>
      </c>
      <c r="P398" s="48">
        <v>295937.09000000003</v>
      </c>
      <c r="Q398" s="48">
        <v>492118.38</v>
      </c>
      <c r="R398" s="48">
        <v>146077.57999999999</v>
      </c>
      <c r="S398" s="48">
        <v>174264.14</v>
      </c>
      <c r="T398" s="48">
        <v>1394192.12</v>
      </c>
      <c r="U398" s="48">
        <v>1187785</v>
      </c>
      <c r="V398" s="48">
        <v>2277603.5</v>
      </c>
      <c r="W398" s="48">
        <v>2420035.5</v>
      </c>
      <c r="X398" s="48">
        <v>2300347.75</v>
      </c>
      <c r="Y398" s="48">
        <v>999318.06</v>
      </c>
      <c r="Z398" s="48">
        <v>1042517.44</v>
      </c>
      <c r="AA398" s="48">
        <v>1126390.8799999999</v>
      </c>
      <c r="AB398" s="48">
        <v>1212521.1200000001</v>
      </c>
      <c r="AC398" s="48">
        <v>1309097.6200000001</v>
      </c>
      <c r="AD398" s="48">
        <v>2021887.12</v>
      </c>
      <c r="AE398" s="48">
        <v>619509.31000000006</v>
      </c>
      <c r="AF398" s="48">
        <v>763496.75</v>
      </c>
      <c r="AG398" s="48">
        <v>377890.12</v>
      </c>
      <c r="AH398" s="48">
        <v>373974.88</v>
      </c>
    </row>
    <row r="399" spans="1:34">
      <c r="A399" s="48">
        <v>2545128</v>
      </c>
      <c r="B399" s="49" t="s">
        <v>1084</v>
      </c>
      <c r="C399" s="49" t="s">
        <v>1085</v>
      </c>
      <c r="D399" s="49" t="s">
        <v>1086</v>
      </c>
      <c r="E399" s="48">
        <v>1979367.88</v>
      </c>
      <c r="F399" s="48">
        <v>2011989.12</v>
      </c>
      <c r="G399" s="48">
        <v>1372851.62</v>
      </c>
      <c r="H399" s="48">
        <v>1452889.75</v>
      </c>
      <c r="I399" s="48">
        <v>1570381.25</v>
      </c>
      <c r="J399" s="48">
        <v>1376643</v>
      </c>
      <c r="K399" s="48">
        <v>1111206.25</v>
      </c>
      <c r="L399" s="48">
        <v>995219.88</v>
      </c>
      <c r="M399" s="48">
        <v>1198278.75</v>
      </c>
      <c r="N399" s="48">
        <v>1322761.5</v>
      </c>
      <c r="O399" s="48">
        <v>791752.31</v>
      </c>
      <c r="P399" s="48">
        <v>947774.12</v>
      </c>
      <c r="Q399" s="48">
        <v>1295454.5</v>
      </c>
      <c r="R399" s="48">
        <v>755201.5</v>
      </c>
      <c r="S399" s="48">
        <v>785805.06</v>
      </c>
      <c r="T399" s="48">
        <v>2434433.5</v>
      </c>
      <c r="U399" s="48">
        <v>3112768.25</v>
      </c>
      <c r="V399" s="48">
        <v>2023763.25</v>
      </c>
      <c r="W399" s="48">
        <v>2122755.5</v>
      </c>
      <c r="X399" s="48">
        <v>2195642.25</v>
      </c>
      <c r="Y399" s="48">
        <v>3024586.25</v>
      </c>
      <c r="Z399" s="48">
        <v>3455259.25</v>
      </c>
      <c r="AA399" s="48">
        <v>3790851.75</v>
      </c>
      <c r="AB399" s="48">
        <v>2348445</v>
      </c>
      <c r="AC399" s="48">
        <v>2440500</v>
      </c>
      <c r="AD399" s="48">
        <v>3593899.75</v>
      </c>
      <c r="AE399" s="48">
        <v>3205624.25</v>
      </c>
      <c r="AF399" s="48">
        <v>3068132.25</v>
      </c>
      <c r="AG399" s="48">
        <v>3711145.25</v>
      </c>
      <c r="AH399" s="48">
        <v>4515412.5</v>
      </c>
    </row>
    <row r="400" spans="1:34">
      <c r="A400" s="48">
        <v>2545505</v>
      </c>
      <c r="B400" s="49" t="s">
        <v>1087</v>
      </c>
      <c r="C400" s="49" t="s">
        <v>1088</v>
      </c>
      <c r="D400" s="49" t="s">
        <v>1089</v>
      </c>
      <c r="E400" s="48">
        <v>748520.31</v>
      </c>
      <c r="F400" s="48">
        <v>635012.88</v>
      </c>
      <c r="G400" s="48">
        <v>177051.28</v>
      </c>
      <c r="H400" s="48">
        <v>181397.38</v>
      </c>
      <c r="I400" s="48">
        <v>175349.23</v>
      </c>
      <c r="J400" s="48">
        <v>439984.25</v>
      </c>
      <c r="K400" s="48">
        <v>298607.15999999997</v>
      </c>
      <c r="L400" s="48">
        <v>499060.16</v>
      </c>
      <c r="M400" s="48">
        <v>868986.56</v>
      </c>
      <c r="N400" s="48">
        <v>1157024.1200000001</v>
      </c>
      <c r="O400" s="48">
        <v>174805.98</v>
      </c>
      <c r="P400" s="48">
        <v>68942.62</v>
      </c>
      <c r="Q400" s="48">
        <v>56759.45</v>
      </c>
      <c r="R400" s="48">
        <v>26126.59</v>
      </c>
      <c r="S400" s="48">
        <v>28594.639999999999</v>
      </c>
      <c r="T400" s="48">
        <v>1077992.3799999999</v>
      </c>
      <c r="U400" s="48">
        <v>1158554</v>
      </c>
      <c r="V400" s="48">
        <v>245359.62</v>
      </c>
      <c r="W400" s="48">
        <v>249811.7</v>
      </c>
      <c r="X400" s="48">
        <v>235875.69</v>
      </c>
      <c r="Y400" s="48">
        <v>1079973</v>
      </c>
      <c r="Z400" s="48">
        <v>1015307.69</v>
      </c>
      <c r="AA400" s="48">
        <v>1923281.62</v>
      </c>
      <c r="AB400" s="48">
        <v>1925802.62</v>
      </c>
      <c r="AC400" s="48">
        <v>2407683</v>
      </c>
      <c r="AD400" s="48">
        <v>786405.62</v>
      </c>
      <c r="AE400" s="48">
        <v>96354.8</v>
      </c>
      <c r="AF400" s="48">
        <v>11178.13</v>
      </c>
      <c r="AG400" s="48">
        <v>50965.98</v>
      </c>
      <c r="AH400" s="48">
        <v>39813.46</v>
      </c>
    </row>
    <row r="401" spans="1:34">
      <c r="A401" s="48">
        <v>2547154</v>
      </c>
      <c r="B401" s="49" t="s">
        <v>1090</v>
      </c>
      <c r="C401" s="49" t="s">
        <v>1091</v>
      </c>
      <c r="D401" s="49" t="s">
        <v>1092</v>
      </c>
      <c r="E401" s="48">
        <v>3670824</v>
      </c>
      <c r="F401" s="48">
        <v>3427905.5</v>
      </c>
      <c r="G401" s="48">
        <v>4549851</v>
      </c>
      <c r="H401" s="48">
        <v>5166435</v>
      </c>
      <c r="I401" s="48">
        <v>5885656.5</v>
      </c>
      <c r="J401" s="48">
        <v>2603509.5</v>
      </c>
      <c r="K401" s="48">
        <v>2072906.25</v>
      </c>
      <c r="L401" s="48">
        <v>1579323.88</v>
      </c>
      <c r="M401" s="48">
        <v>2898593.5</v>
      </c>
      <c r="N401" s="48">
        <v>3120677</v>
      </c>
      <c r="O401" s="48">
        <v>1163213.6200000001</v>
      </c>
      <c r="P401" s="48">
        <v>842776.31</v>
      </c>
      <c r="Q401" s="48">
        <v>1785354.12</v>
      </c>
      <c r="R401" s="48">
        <v>435677.69</v>
      </c>
      <c r="S401" s="48">
        <v>432263.53</v>
      </c>
      <c r="T401" s="48">
        <v>5606521</v>
      </c>
      <c r="U401" s="48">
        <v>5503003.5</v>
      </c>
      <c r="V401" s="48">
        <v>7452089.5</v>
      </c>
      <c r="W401" s="48">
        <v>7437545</v>
      </c>
      <c r="X401" s="48">
        <v>8508166</v>
      </c>
      <c r="Y401" s="48">
        <v>5397249.5</v>
      </c>
      <c r="Z401" s="48">
        <v>5595148.5</v>
      </c>
      <c r="AA401" s="48">
        <v>5461962</v>
      </c>
      <c r="AB401" s="48">
        <v>5639305.5</v>
      </c>
      <c r="AC401" s="48">
        <v>4945024</v>
      </c>
      <c r="AD401" s="48">
        <v>5001951.5</v>
      </c>
      <c r="AE401" s="48">
        <v>2275790.75</v>
      </c>
      <c r="AF401" s="48">
        <v>3353082.5</v>
      </c>
      <c r="AG401" s="48">
        <v>1478593.12</v>
      </c>
      <c r="AH401" s="48">
        <v>1898361.88</v>
      </c>
    </row>
    <row r="402" spans="1:34">
      <c r="A402" s="48">
        <v>2542130</v>
      </c>
      <c r="B402" s="49" t="s">
        <v>1093</v>
      </c>
      <c r="C402" s="49" t="s">
        <v>1094</v>
      </c>
      <c r="D402" s="49" t="s">
        <v>1095</v>
      </c>
      <c r="E402" s="48">
        <v>2822242.75</v>
      </c>
      <c r="F402" s="48">
        <v>2344587.25</v>
      </c>
      <c r="G402" s="48">
        <v>3030537.75</v>
      </c>
      <c r="H402" s="48">
        <v>2983525.25</v>
      </c>
      <c r="I402" s="48">
        <v>2656803.5</v>
      </c>
      <c r="J402" s="48">
        <v>2020455.38</v>
      </c>
      <c r="K402" s="48">
        <v>1636062</v>
      </c>
      <c r="L402" s="48">
        <v>902879.12</v>
      </c>
      <c r="M402" s="48">
        <v>1820235.25</v>
      </c>
      <c r="N402" s="48">
        <v>2018995.5</v>
      </c>
      <c r="O402" s="48">
        <v>634187.75</v>
      </c>
      <c r="P402" s="48">
        <v>1691746.38</v>
      </c>
      <c r="Q402" s="48">
        <v>2068200</v>
      </c>
      <c r="R402" s="48">
        <v>572853.62</v>
      </c>
      <c r="S402" s="48">
        <v>630229.81000000006</v>
      </c>
      <c r="T402" s="48">
        <v>3683346.25</v>
      </c>
      <c r="U402" s="48">
        <v>3916141</v>
      </c>
      <c r="V402" s="48">
        <v>4666980.5</v>
      </c>
      <c r="W402" s="48">
        <v>4575773</v>
      </c>
      <c r="X402" s="48">
        <v>4186337.75</v>
      </c>
      <c r="Y402" s="48">
        <v>5055394</v>
      </c>
      <c r="Z402" s="48">
        <v>5932144.5</v>
      </c>
      <c r="AA402" s="48">
        <v>3800492.25</v>
      </c>
      <c r="AB402" s="48">
        <v>4247293</v>
      </c>
      <c r="AC402" s="48">
        <v>3960711.25</v>
      </c>
      <c r="AD402" s="48">
        <v>3276630.25</v>
      </c>
      <c r="AE402" s="48">
        <v>5671087</v>
      </c>
      <c r="AF402" s="48">
        <v>4570638.5</v>
      </c>
      <c r="AG402" s="48">
        <v>2890536.75</v>
      </c>
      <c r="AH402" s="48">
        <v>3394965.5</v>
      </c>
    </row>
    <row r="403" spans="1:34">
      <c r="A403" s="48">
        <v>2542680</v>
      </c>
      <c r="B403" s="49" t="s">
        <v>1096</v>
      </c>
      <c r="C403" s="49" t="s">
        <v>1097</v>
      </c>
      <c r="D403" s="49" t="s">
        <v>1098</v>
      </c>
      <c r="E403" s="48">
        <v>649905.31000000006</v>
      </c>
      <c r="F403" s="48">
        <v>1661622.38</v>
      </c>
      <c r="G403" s="48">
        <v>211131.64</v>
      </c>
      <c r="H403" s="48">
        <v>2177814.25</v>
      </c>
      <c r="I403" s="48">
        <v>828224.44</v>
      </c>
      <c r="J403" s="48">
        <v>3981988.5</v>
      </c>
      <c r="K403" s="48">
        <v>5637811.5</v>
      </c>
      <c r="L403" s="48">
        <v>945635.06</v>
      </c>
      <c r="M403" s="48">
        <v>2638885</v>
      </c>
      <c r="N403" s="48">
        <v>1636573.12</v>
      </c>
      <c r="O403" s="48">
        <v>2655067.5</v>
      </c>
      <c r="P403" s="48">
        <v>506477.91</v>
      </c>
      <c r="Q403" s="48">
        <v>446719.31</v>
      </c>
      <c r="R403" s="48">
        <v>116901.47</v>
      </c>
      <c r="S403" s="48">
        <v>974488.31</v>
      </c>
      <c r="T403" s="48">
        <v>10154.48</v>
      </c>
      <c r="U403" s="48">
        <v>85941.1</v>
      </c>
      <c r="V403" s="48">
        <v>3987.73</v>
      </c>
      <c r="W403" s="48">
        <v>202779.78</v>
      </c>
      <c r="X403" s="48">
        <v>166647.81</v>
      </c>
      <c r="Y403" s="48">
        <v>2728604.75</v>
      </c>
      <c r="Z403" s="48">
        <v>979744.75</v>
      </c>
      <c r="AA403" s="48">
        <v>82584.58</v>
      </c>
      <c r="AB403" s="48">
        <v>434665.31</v>
      </c>
      <c r="AC403" s="48">
        <v>98898.16</v>
      </c>
      <c r="AD403" s="48">
        <v>655705.18999999994</v>
      </c>
      <c r="AE403" s="48">
        <v>5009.32</v>
      </c>
      <c r="AF403" s="48">
        <v>2349.1</v>
      </c>
      <c r="AG403" s="48">
        <v>5971.88</v>
      </c>
      <c r="AH403" s="48">
        <v>1235595.6200000001</v>
      </c>
    </row>
    <row r="404" spans="1:34">
      <c r="A404" s="48">
        <v>2545050</v>
      </c>
      <c r="B404" s="49" t="s">
        <v>1099</v>
      </c>
      <c r="C404" s="49" t="s">
        <v>1100</v>
      </c>
      <c r="D404" s="49" t="s">
        <v>1101</v>
      </c>
      <c r="E404" s="48">
        <v>722323.12</v>
      </c>
      <c r="F404" s="48">
        <v>702644.5</v>
      </c>
      <c r="G404" s="48">
        <v>440693.44</v>
      </c>
      <c r="H404" s="48">
        <v>426543.25</v>
      </c>
      <c r="I404" s="48">
        <v>482222.28</v>
      </c>
      <c r="J404" s="48">
        <v>606999.31000000006</v>
      </c>
      <c r="K404" s="48">
        <v>475711.09</v>
      </c>
      <c r="L404" s="48">
        <v>408482.97</v>
      </c>
      <c r="M404" s="48">
        <v>532601.12</v>
      </c>
      <c r="N404" s="48">
        <v>627184.31000000006</v>
      </c>
      <c r="O404" s="48">
        <v>254273.27</v>
      </c>
      <c r="P404" s="48">
        <v>288049.09000000003</v>
      </c>
      <c r="Q404" s="48">
        <v>343621.94</v>
      </c>
      <c r="R404" s="48">
        <v>177376.41</v>
      </c>
      <c r="S404" s="48">
        <v>160549.03</v>
      </c>
      <c r="T404" s="48">
        <v>1110494.75</v>
      </c>
      <c r="U404" s="48">
        <v>1385647.88</v>
      </c>
      <c r="V404" s="48">
        <v>1029354.75</v>
      </c>
      <c r="W404" s="48">
        <v>822821.88</v>
      </c>
      <c r="X404" s="48">
        <v>874882.44</v>
      </c>
      <c r="Y404" s="48">
        <v>1581231.88</v>
      </c>
      <c r="Z404" s="48">
        <v>1561030.12</v>
      </c>
      <c r="AA404" s="48">
        <v>1624953</v>
      </c>
      <c r="AB404" s="48">
        <v>1278499.8799999999</v>
      </c>
      <c r="AC404" s="48">
        <v>1358510.62</v>
      </c>
      <c r="AD404" s="48">
        <v>1279608.5</v>
      </c>
      <c r="AE404" s="48">
        <v>931116.81</v>
      </c>
      <c r="AF404" s="48">
        <v>756417.25</v>
      </c>
      <c r="AG404" s="48">
        <v>825008.62</v>
      </c>
      <c r="AH404" s="48">
        <v>710324.56</v>
      </c>
    </row>
    <row r="405" spans="1:34">
      <c r="A405" s="48">
        <v>2546154</v>
      </c>
      <c r="B405" s="49" t="s">
        <v>1102</v>
      </c>
      <c r="C405" s="49" t="s">
        <v>1103</v>
      </c>
      <c r="D405" s="49" t="s">
        <v>1104</v>
      </c>
      <c r="E405" s="48">
        <v>772838.81</v>
      </c>
      <c r="F405" s="48">
        <v>466809.28</v>
      </c>
      <c r="G405" s="48">
        <v>737660.94</v>
      </c>
      <c r="H405" s="48">
        <v>704025.56</v>
      </c>
      <c r="I405" s="48">
        <v>636023.88</v>
      </c>
      <c r="J405" s="48">
        <v>245619.8</v>
      </c>
      <c r="K405" s="48">
        <v>177460.2</v>
      </c>
      <c r="L405" s="48">
        <v>84328.08</v>
      </c>
      <c r="M405" s="48">
        <v>202958.77</v>
      </c>
      <c r="N405" s="48">
        <v>245458.84</v>
      </c>
      <c r="O405" s="48">
        <v>115833.73</v>
      </c>
      <c r="P405" s="48">
        <v>220154.06</v>
      </c>
      <c r="Q405" s="48">
        <v>485170.44</v>
      </c>
      <c r="R405" s="48">
        <v>240434.53</v>
      </c>
      <c r="S405" s="48">
        <v>246023.41</v>
      </c>
      <c r="T405" s="48">
        <v>1032992.38</v>
      </c>
      <c r="U405" s="48">
        <v>735622</v>
      </c>
      <c r="V405" s="48">
        <v>1318776</v>
      </c>
      <c r="W405" s="48">
        <v>1094456.8799999999</v>
      </c>
      <c r="X405" s="48">
        <v>1109674.5</v>
      </c>
      <c r="Y405" s="48">
        <v>516079.16</v>
      </c>
      <c r="Z405" s="48">
        <v>504421.75</v>
      </c>
      <c r="AA405" s="48">
        <v>277985.21999999997</v>
      </c>
      <c r="AB405" s="48">
        <v>357491.91</v>
      </c>
      <c r="AC405" s="48">
        <v>367091.34</v>
      </c>
      <c r="AD405" s="48">
        <v>514764.12</v>
      </c>
      <c r="AE405" s="48">
        <v>818343.88</v>
      </c>
      <c r="AF405" s="48">
        <v>1252107.25</v>
      </c>
      <c r="AG405" s="48">
        <v>1496964.25</v>
      </c>
      <c r="AH405" s="48">
        <v>1723840.25</v>
      </c>
    </row>
    <row r="406" spans="1:34">
      <c r="A406" s="48">
        <v>2547250</v>
      </c>
      <c r="B406" s="49" t="s">
        <v>1105</v>
      </c>
      <c r="C406" s="49" t="s">
        <v>1106</v>
      </c>
      <c r="D406" s="49" t="s">
        <v>1107</v>
      </c>
      <c r="E406" s="48">
        <v>672869</v>
      </c>
      <c r="F406" s="48">
        <v>651252.62</v>
      </c>
      <c r="G406" s="48">
        <v>685301.5</v>
      </c>
      <c r="H406" s="48">
        <v>746644.62</v>
      </c>
      <c r="I406" s="48">
        <v>677647.44</v>
      </c>
      <c r="J406" s="48">
        <v>378573.22</v>
      </c>
      <c r="K406" s="48">
        <v>242768.2</v>
      </c>
      <c r="L406" s="48">
        <v>226857.84</v>
      </c>
      <c r="M406" s="48">
        <v>479009.38</v>
      </c>
      <c r="N406" s="48">
        <v>508920.03</v>
      </c>
      <c r="O406" s="48">
        <v>225047.91</v>
      </c>
      <c r="P406" s="48">
        <v>192440.17</v>
      </c>
      <c r="Q406" s="48">
        <v>417395.44</v>
      </c>
      <c r="R406" s="48">
        <v>148541.32999999999</v>
      </c>
      <c r="S406" s="48">
        <v>128837.79</v>
      </c>
      <c r="T406" s="48">
        <v>1140867.5</v>
      </c>
      <c r="U406" s="48">
        <v>1201446.1200000001</v>
      </c>
      <c r="V406" s="48">
        <v>1375825</v>
      </c>
      <c r="W406" s="48">
        <v>1305144.3799999999</v>
      </c>
      <c r="X406" s="48">
        <v>1283466.3799999999</v>
      </c>
      <c r="Y406" s="48">
        <v>853688.56</v>
      </c>
      <c r="Z406" s="48">
        <v>678815.81</v>
      </c>
      <c r="AA406" s="48">
        <v>790550.88</v>
      </c>
      <c r="AB406" s="48">
        <v>1027925</v>
      </c>
      <c r="AC406" s="48">
        <v>892753.12</v>
      </c>
      <c r="AD406" s="48">
        <v>923357.69</v>
      </c>
      <c r="AE406" s="48">
        <v>536331.06000000006</v>
      </c>
      <c r="AF406" s="48">
        <v>928380.69</v>
      </c>
      <c r="AG406" s="48">
        <v>622225.12</v>
      </c>
      <c r="AH406" s="48">
        <v>404504.81</v>
      </c>
    </row>
    <row r="407" spans="1:34">
      <c r="A407" s="48">
        <v>2544493</v>
      </c>
      <c r="B407" s="49" t="s">
        <v>1108</v>
      </c>
      <c r="C407" s="49" t="s">
        <v>1109</v>
      </c>
      <c r="D407" s="49" t="s">
        <v>1110</v>
      </c>
      <c r="E407" s="48">
        <v>986506.56</v>
      </c>
      <c r="F407" s="48">
        <v>685126.38</v>
      </c>
      <c r="G407" s="48">
        <v>673324.75</v>
      </c>
      <c r="H407" s="48">
        <v>517025.28000000003</v>
      </c>
      <c r="I407" s="48">
        <v>577267.68999999994</v>
      </c>
      <c r="J407" s="48">
        <v>322629.53000000003</v>
      </c>
      <c r="K407" s="48">
        <v>249429.67</v>
      </c>
      <c r="L407" s="48">
        <v>270487.06</v>
      </c>
      <c r="M407" s="48">
        <v>509493.53</v>
      </c>
      <c r="N407" s="48">
        <v>577393.81000000006</v>
      </c>
      <c r="O407" s="48">
        <v>281508.21999999997</v>
      </c>
      <c r="P407" s="48">
        <v>240042.75</v>
      </c>
      <c r="Q407" s="48">
        <v>264718.53000000003</v>
      </c>
      <c r="R407" s="48">
        <v>87953.08</v>
      </c>
      <c r="S407" s="48">
        <v>106591.59</v>
      </c>
      <c r="T407" s="48">
        <v>1006457.38</v>
      </c>
      <c r="U407" s="48">
        <v>860198.88</v>
      </c>
      <c r="V407" s="48">
        <v>633023.12</v>
      </c>
      <c r="W407" s="48">
        <v>391762.62</v>
      </c>
      <c r="X407" s="48">
        <v>544265.68999999994</v>
      </c>
      <c r="Y407" s="48">
        <v>326860.84000000003</v>
      </c>
      <c r="Z407" s="48">
        <v>207574.72</v>
      </c>
      <c r="AA407" s="48">
        <v>406492.09</v>
      </c>
      <c r="AB407" s="48">
        <v>559940.81000000006</v>
      </c>
      <c r="AC407" s="48">
        <v>639255.06000000006</v>
      </c>
      <c r="AD407" s="48">
        <v>642041.31000000006</v>
      </c>
      <c r="AE407" s="48">
        <v>312579.69</v>
      </c>
      <c r="AF407" s="48">
        <v>324164.09000000003</v>
      </c>
      <c r="AG407" s="48">
        <v>73551.460000000006</v>
      </c>
      <c r="AH407" s="48">
        <v>129260.46</v>
      </c>
    </row>
    <row r="408" spans="1:34">
      <c r="A408" s="48">
        <v>2544186</v>
      </c>
      <c r="B408" s="49" t="s">
        <v>1111</v>
      </c>
      <c r="C408" s="49" t="s">
        <v>1112</v>
      </c>
      <c r="D408" s="49" t="s">
        <v>1113</v>
      </c>
      <c r="E408" s="48">
        <v>438906.72</v>
      </c>
      <c r="F408" s="48">
        <v>369934.59</v>
      </c>
      <c r="G408" s="48">
        <v>172505.11</v>
      </c>
      <c r="H408" s="48">
        <v>164607.07999999999</v>
      </c>
      <c r="I408" s="48">
        <v>168097</v>
      </c>
      <c r="J408" s="48">
        <v>356915.88</v>
      </c>
      <c r="K408" s="48">
        <v>284914.38</v>
      </c>
      <c r="L408" s="48">
        <v>253622.59</v>
      </c>
      <c r="M408" s="48">
        <v>382014.75</v>
      </c>
      <c r="N408" s="48">
        <v>466684.62</v>
      </c>
      <c r="O408" s="48">
        <v>248455.36</v>
      </c>
      <c r="P408" s="48">
        <v>164208.67000000001</v>
      </c>
      <c r="Q408" s="48">
        <v>118768.95</v>
      </c>
      <c r="R408" s="48">
        <v>73293.59</v>
      </c>
      <c r="S408" s="48">
        <v>88822.98</v>
      </c>
      <c r="T408" s="48">
        <v>574906.62</v>
      </c>
      <c r="U408" s="48">
        <v>619495</v>
      </c>
      <c r="V408" s="48">
        <v>222420.14</v>
      </c>
      <c r="W408" s="48">
        <v>193108.72</v>
      </c>
      <c r="X408" s="48">
        <v>254734.23</v>
      </c>
      <c r="Y408" s="48">
        <v>834775.38</v>
      </c>
      <c r="Z408" s="48">
        <v>925112.31</v>
      </c>
      <c r="AA408" s="48">
        <v>1045534.38</v>
      </c>
      <c r="AB408" s="48">
        <v>791755.75</v>
      </c>
      <c r="AC408" s="48">
        <v>864027.38</v>
      </c>
      <c r="AD408" s="48">
        <v>1169635.3799999999</v>
      </c>
      <c r="AE408" s="48">
        <v>442453</v>
      </c>
      <c r="AF408" s="48">
        <v>222153.48</v>
      </c>
      <c r="AG408" s="48">
        <v>168851.98</v>
      </c>
      <c r="AH408" s="48">
        <v>442324.03</v>
      </c>
    </row>
    <row r="409" spans="1:34">
      <c r="A409" s="48">
        <v>2542595</v>
      </c>
      <c r="B409" s="49" t="s">
        <v>1114</v>
      </c>
      <c r="C409" s="49" t="s">
        <v>1115</v>
      </c>
      <c r="D409" s="49" t="s">
        <v>1116</v>
      </c>
      <c r="E409" s="48">
        <v>3574504.5</v>
      </c>
      <c r="F409" s="48">
        <v>3196337.75</v>
      </c>
      <c r="G409" s="48">
        <v>3432256.75</v>
      </c>
      <c r="H409" s="48">
        <v>3476884.25</v>
      </c>
      <c r="I409" s="48">
        <v>3455662.75</v>
      </c>
      <c r="J409" s="48">
        <v>2195641</v>
      </c>
      <c r="K409" s="48">
        <v>1850524.38</v>
      </c>
      <c r="L409" s="48">
        <v>1509935.88</v>
      </c>
      <c r="M409" s="48">
        <v>2837008.75</v>
      </c>
      <c r="N409" s="48">
        <v>3116855.75</v>
      </c>
      <c r="O409" s="48">
        <v>1548153.38</v>
      </c>
      <c r="P409" s="48">
        <v>2829927.75</v>
      </c>
      <c r="Q409" s="48">
        <v>3354065.25</v>
      </c>
      <c r="R409" s="48">
        <v>1895421.25</v>
      </c>
      <c r="S409" s="48">
        <v>2211063.5</v>
      </c>
      <c r="T409" s="48">
        <v>4312469</v>
      </c>
      <c r="U409" s="48">
        <v>4301394</v>
      </c>
      <c r="V409" s="48">
        <v>4213605</v>
      </c>
      <c r="W409" s="48">
        <v>4265710</v>
      </c>
      <c r="X409" s="48">
        <v>4503561.5</v>
      </c>
      <c r="Y409" s="48">
        <v>4282900</v>
      </c>
      <c r="Z409" s="48">
        <v>4591406.5</v>
      </c>
      <c r="AA409" s="48">
        <v>4532887.5</v>
      </c>
      <c r="AB409" s="48">
        <v>4689588.5</v>
      </c>
      <c r="AC409" s="48">
        <v>4383060</v>
      </c>
      <c r="AD409" s="48">
        <v>5608026</v>
      </c>
      <c r="AE409" s="48">
        <v>7026794.5</v>
      </c>
      <c r="AF409" s="48">
        <v>6606564</v>
      </c>
      <c r="AG409" s="48">
        <v>7663777.5</v>
      </c>
      <c r="AH409" s="48">
        <v>9501571</v>
      </c>
    </row>
    <row r="410" spans="1:34">
      <c r="A410" s="48">
        <v>2547915</v>
      </c>
      <c r="B410" s="49" t="s">
        <v>1117</v>
      </c>
      <c r="C410" s="49" t="s">
        <v>1118</v>
      </c>
      <c r="D410" s="49" t="s">
        <v>1119</v>
      </c>
      <c r="E410" s="48">
        <v>1979075.75</v>
      </c>
      <c r="F410" s="48">
        <v>1733709.75</v>
      </c>
      <c r="G410" s="48">
        <v>1774577.25</v>
      </c>
      <c r="H410" s="48">
        <v>1794938.25</v>
      </c>
      <c r="I410" s="48">
        <v>1718065.88</v>
      </c>
      <c r="J410" s="48">
        <v>1333609.3799999999</v>
      </c>
      <c r="K410" s="48">
        <v>987809.38</v>
      </c>
      <c r="L410" s="48">
        <v>683049.06</v>
      </c>
      <c r="M410" s="48">
        <v>1336849.1200000001</v>
      </c>
      <c r="N410" s="48">
        <v>1468396.88</v>
      </c>
      <c r="O410" s="48">
        <v>544302.38</v>
      </c>
      <c r="P410" s="48">
        <v>760509.62</v>
      </c>
      <c r="Q410" s="48">
        <v>1869866.62</v>
      </c>
      <c r="R410" s="48">
        <v>661001.88</v>
      </c>
      <c r="S410" s="48">
        <v>530314.12</v>
      </c>
      <c r="T410" s="48">
        <v>2384043.75</v>
      </c>
      <c r="U410" s="48">
        <v>2655758.75</v>
      </c>
      <c r="V410" s="48">
        <v>2747638.5</v>
      </c>
      <c r="W410" s="48">
        <v>2498999.25</v>
      </c>
      <c r="X410" s="48">
        <v>2666201.75</v>
      </c>
      <c r="Y410" s="48">
        <v>2882650.75</v>
      </c>
      <c r="Z410" s="48">
        <v>3145694.75</v>
      </c>
      <c r="AA410" s="48">
        <v>2810336.5</v>
      </c>
      <c r="AB410" s="48">
        <v>2889369</v>
      </c>
      <c r="AC410" s="48">
        <v>2798201.25</v>
      </c>
      <c r="AD410" s="48">
        <v>2671922.75</v>
      </c>
      <c r="AE410" s="48">
        <v>2376082.5</v>
      </c>
      <c r="AF410" s="48">
        <v>4399024.5</v>
      </c>
      <c r="AG410" s="48">
        <v>3430904.75</v>
      </c>
      <c r="AH410" s="48">
        <v>2861891</v>
      </c>
    </row>
    <row r="411" spans="1:34">
      <c r="A411" s="48">
        <v>2544063</v>
      </c>
      <c r="B411" s="49" t="s">
        <v>1120</v>
      </c>
      <c r="C411" s="49" t="s">
        <v>1121</v>
      </c>
      <c r="D411" s="49" t="s">
        <v>1122</v>
      </c>
      <c r="E411" s="48">
        <v>1092575.3799999999</v>
      </c>
      <c r="F411" s="48">
        <v>859952.88</v>
      </c>
      <c r="G411" s="48">
        <v>1162384.5</v>
      </c>
      <c r="H411" s="48">
        <v>1095868.3799999999</v>
      </c>
      <c r="I411" s="48">
        <v>990223.56</v>
      </c>
      <c r="J411" s="48">
        <v>765695.38</v>
      </c>
      <c r="K411" s="48">
        <v>637587.43999999994</v>
      </c>
      <c r="L411" s="48">
        <v>344560.75</v>
      </c>
      <c r="M411" s="48">
        <v>721863.69</v>
      </c>
      <c r="N411" s="48">
        <v>788440.94</v>
      </c>
      <c r="O411" s="48">
        <v>485324.09</v>
      </c>
      <c r="P411" s="48">
        <v>727315.06</v>
      </c>
      <c r="Q411" s="48">
        <v>1381008</v>
      </c>
      <c r="R411" s="48">
        <v>482876.03</v>
      </c>
      <c r="S411" s="48">
        <v>391331.91</v>
      </c>
      <c r="T411" s="48">
        <v>88726.07</v>
      </c>
      <c r="U411" s="48">
        <v>112168.57</v>
      </c>
      <c r="V411" s="48">
        <v>114923.77</v>
      </c>
      <c r="W411" s="48">
        <v>99181.2</v>
      </c>
      <c r="X411" s="48">
        <v>110116.91</v>
      </c>
      <c r="Y411" s="48">
        <v>190200.66</v>
      </c>
      <c r="Z411" s="48">
        <v>241377.47</v>
      </c>
      <c r="AA411" s="48">
        <v>178437.25</v>
      </c>
      <c r="AB411" s="48">
        <v>163942.07999999999</v>
      </c>
      <c r="AC411" s="48">
        <v>154214.03</v>
      </c>
      <c r="AD411" s="48">
        <v>216872.08</v>
      </c>
      <c r="AE411" s="48">
        <v>271880.46999999997</v>
      </c>
      <c r="AF411" s="48">
        <v>361025.41</v>
      </c>
      <c r="AG411" s="48">
        <v>280677.88</v>
      </c>
      <c r="AH411" s="48">
        <v>310671.65999999997</v>
      </c>
    </row>
    <row r="412" spans="1:34">
      <c r="A412" s="48">
        <v>2544208</v>
      </c>
      <c r="B412" s="49" t="s">
        <v>1123</v>
      </c>
      <c r="C412" s="49" t="s">
        <v>1124</v>
      </c>
      <c r="D412" s="49" t="s">
        <v>1125</v>
      </c>
      <c r="E412" s="48">
        <v>1543037.88</v>
      </c>
      <c r="F412" s="48">
        <v>1367502.12</v>
      </c>
      <c r="G412" s="48">
        <v>1237798.25</v>
      </c>
      <c r="H412" s="48">
        <v>1252954.25</v>
      </c>
      <c r="I412" s="48">
        <v>1342904.75</v>
      </c>
      <c r="J412" s="48">
        <v>1106991</v>
      </c>
      <c r="K412" s="48">
        <v>901916.31</v>
      </c>
      <c r="L412" s="48">
        <v>774783.5</v>
      </c>
      <c r="M412" s="48">
        <v>1130020.25</v>
      </c>
      <c r="N412" s="48">
        <v>1211518.8799999999</v>
      </c>
      <c r="O412" s="48">
        <v>669422.5</v>
      </c>
      <c r="P412" s="48">
        <v>591401.62</v>
      </c>
      <c r="Q412" s="48">
        <v>757627.06</v>
      </c>
      <c r="R412" s="48">
        <v>544810.31000000006</v>
      </c>
      <c r="S412" s="48">
        <v>473208.53</v>
      </c>
      <c r="T412" s="48">
        <v>435665.72</v>
      </c>
      <c r="U412" s="48">
        <v>506960.62</v>
      </c>
      <c r="V412" s="48">
        <v>340931.69</v>
      </c>
      <c r="W412" s="48">
        <v>315808.71999999997</v>
      </c>
      <c r="X412" s="48">
        <v>331162.56</v>
      </c>
      <c r="Y412" s="48">
        <v>601643.68999999994</v>
      </c>
      <c r="Z412" s="48">
        <v>646957.56000000006</v>
      </c>
      <c r="AA412" s="48">
        <v>647612.93999999994</v>
      </c>
      <c r="AB412" s="48">
        <v>544883.68999999994</v>
      </c>
      <c r="AC412" s="48">
        <v>521230.69</v>
      </c>
      <c r="AD412" s="48">
        <v>752124.56</v>
      </c>
      <c r="AE412" s="48">
        <v>412299.25</v>
      </c>
      <c r="AF412" s="48">
        <v>332142.06</v>
      </c>
      <c r="AG412" s="48">
        <v>482934</v>
      </c>
      <c r="AH412" s="48">
        <v>519072.91</v>
      </c>
    </row>
    <row r="413" spans="1:34">
      <c r="A413" s="48">
        <v>2544517</v>
      </c>
      <c r="B413" s="49" t="s">
        <v>1126</v>
      </c>
      <c r="C413" s="49" t="s">
        <v>1055</v>
      </c>
      <c r="D413" s="49" t="s">
        <v>1127</v>
      </c>
      <c r="E413" s="48">
        <v>788436.94</v>
      </c>
      <c r="F413" s="48">
        <v>588899.38</v>
      </c>
      <c r="G413" s="48">
        <v>740116.62</v>
      </c>
      <c r="H413" s="48">
        <v>788170.56</v>
      </c>
      <c r="I413" s="48">
        <v>728661.12</v>
      </c>
      <c r="J413" s="48">
        <v>273646.38</v>
      </c>
      <c r="K413" s="48">
        <v>212537.02</v>
      </c>
      <c r="L413" s="48">
        <v>206757.78</v>
      </c>
      <c r="M413" s="48">
        <v>384931.12</v>
      </c>
      <c r="N413" s="48">
        <v>440735.44</v>
      </c>
      <c r="O413" s="48">
        <v>166470.89000000001</v>
      </c>
      <c r="P413" s="48">
        <v>125176.07</v>
      </c>
      <c r="Q413" s="48">
        <v>253570.41</v>
      </c>
      <c r="R413" s="48">
        <v>105049.74</v>
      </c>
      <c r="S413" s="48">
        <v>104674.62</v>
      </c>
      <c r="T413" s="48">
        <v>2884.09</v>
      </c>
      <c r="U413" s="50"/>
      <c r="V413" s="48">
        <v>2708.35</v>
      </c>
      <c r="W413" s="48">
        <v>2312.67</v>
      </c>
      <c r="X413" s="48">
        <v>3308.51</v>
      </c>
      <c r="Y413" s="50"/>
      <c r="Z413" s="50"/>
      <c r="AA413" s="50"/>
      <c r="AB413" s="48">
        <v>1026.08</v>
      </c>
      <c r="AC413" s="50"/>
      <c r="AD413" s="50"/>
      <c r="AE413" s="48">
        <v>1600.37</v>
      </c>
      <c r="AF413" s="48">
        <v>1754.65</v>
      </c>
      <c r="AG413" s="50"/>
      <c r="AH413" s="50"/>
    </row>
    <row r="414" spans="1:34">
      <c r="A414" s="48">
        <v>2543788</v>
      </c>
      <c r="B414" s="49" t="s">
        <v>1128</v>
      </c>
      <c r="C414" s="49" t="s">
        <v>1129</v>
      </c>
      <c r="D414" s="49" t="s">
        <v>1130</v>
      </c>
      <c r="E414" s="48">
        <v>8216556.5</v>
      </c>
      <c r="F414" s="48">
        <v>8654079</v>
      </c>
      <c r="G414" s="48">
        <v>9457446</v>
      </c>
      <c r="H414" s="48">
        <v>10523448</v>
      </c>
      <c r="I414" s="48">
        <v>9362624</v>
      </c>
      <c r="J414" s="48">
        <v>5000969</v>
      </c>
      <c r="K414" s="48">
        <v>4110524</v>
      </c>
      <c r="L414" s="48">
        <v>2596360.25</v>
      </c>
      <c r="M414" s="48">
        <v>6117361.5</v>
      </c>
      <c r="N414" s="48">
        <v>5966579</v>
      </c>
      <c r="O414" s="48">
        <v>2671426.5</v>
      </c>
      <c r="P414" s="48">
        <v>6816700.5</v>
      </c>
      <c r="Q414" s="48">
        <v>8392148</v>
      </c>
      <c r="R414" s="48">
        <v>8707921</v>
      </c>
      <c r="S414" s="48">
        <v>6013433.5</v>
      </c>
      <c r="T414" s="48">
        <v>16830514</v>
      </c>
      <c r="U414" s="48">
        <v>19849472</v>
      </c>
      <c r="V414" s="48">
        <v>17053156</v>
      </c>
      <c r="W414" s="48">
        <v>20545210</v>
      </c>
      <c r="X414" s="48">
        <v>19236186</v>
      </c>
      <c r="Y414" s="48">
        <v>15013885</v>
      </c>
      <c r="Z414" s="48">
        <v>15773024</v>
      </c>
      <c r="AA414" s="48">
        <v>11524703</v>
      </c>
      <c r="AB414" s="48">
        <v>16181284</v>
      </c>
      <c r="AC414" s="48">
        <v>14275558</v>
      </c>
      <c r="AD414" s="48">
        <v>15716557</v>
      </c>
      <c r="AE414" s="48">
        <v>9706277</v>
      </c>
      <c r="AF414" s="48">
        <v>21755982</v>
      </c>
      <c r="AG414" s="48">
        <v>28355926</v>
      </c>
      <c r="AH414" s="48">
        <v>12815321</v>
      </c>
    </row>
    <row r="415" spans="1:34">
      <c r="A415" s="48">
        <v>2546985</v>
      </c>
      <c r="B415" s="49" t="s">
        <v>1131</v>
      </c>
      <c r="C415" s="49" t="s">
        <v>1132</v>
      </c>
      <c r="D415" s="49" t="s">
        <v>1133</v>
      </c>
      <c r="E415" s="48">
        <v>418873</v>
      </c>
      <c r="F415" s="48">
        <v>292672.34000000003</v>
      </c>
      <c r="G415" s="48">
        <v>281662.31</v>
      </c>
      <c r="H415" s="48">
        <v>260205.44</v>
      </c>
      <c r="I415" s="48">
        <v>284140.96999999997</v>
      </c>
      <c r="J415" s="48">
        <v>178783.3</v>
      </c>
      <c r="K415" s="48">
        <v>133568.10999999999</v>
      </c>
      <c r="L415" s="48">
        <v>102336.35</v>
      </c>
      <c r="M415" s="48">
        <v>246094.69</v>
      </c>
      <c r="N415" s="48">
        <v>277980.75</v>
      </c>
      <c r="O415" s="48">
        <v>119609.8</v>
      </c>
      <c r="P415" s="48">
        <v>22482.560000000001</v>
      </c>
      <c r="Q415" s="48">
        <v>10981.33</v>
      </c>
      <c r="R415" s="48">
        <v>5810.16</v>
      </c>
      <c r="S415" s="48">
        <v>3362.09</v>
      </c>
      <c r="T415" s="48">
        <v>502441</v>
      </c>
      <c r="U415" s="48">
        <v>539207.06000000006</v>
      </c>
      <c r="V415" s="48">
        <v>499421.06</v>
      </c>
      <c r="W415" s="48">
        <v>455028.62</v>
      </c>
      <c r="X415" s="48">
        <v>497659.59</v>
      </c>
      <c r="Y415" s="48">
        <v>547427.31000000006</v>
      </c>
      <c r="Z415" s="48">
        <v>547518.68999999994</v>
      </c>
      <c r="AA415" s="48">
        <v>590805.81000000006</v>
      </c>
      <c r="AB415" s="48">
        <v>591191.75</v>
      </c>
      <c r="AC415" s="48">
        <v>560380.12</v>
      </c>
      <c r="AD415" s="48">
        <v>667777.38</v>
      </c>
      <c r="AE415" s="48">
        <v>33551.839999999997</v>
      </c>
      <c r="AF415" s="48">
        <v>1159.48</v>
      </c>
      <c r="AG415" s="48">
        <v>11330.75</v>
      </c>
      <c r="AH415" s="48">
        <v>13989.42</v>
      </c>
    </row>
    <row r="416" spans="1:34">
      <c r="A416" s="48">
        <v>2547518</v>
      </c>
      <c r="B416" s="49" t="s">
        <v>1134</v>
      </c>
      <c r="C416" s="49" t="s">
        <v>1135</v>
      </c>
      <c r="D416" s="49" t="s">
        <v>1136</v>
      </c>
      <c r="E416" s="48">
        <v>504406.44</v>
      </c>
      <c r="F416" s="48">
        <v>398492.47</v>
      </c>
      <c r="G416" s="48">
        <v>167709.54999999999</v>
      </c>
      <c r="H416" s="48">
        <v>184308.67</v>
      </c>
      <c r="I416" s="48">
        <v>206297.52</v>
      </c>
      <c r="J416" s="48">
        <v>366177.94</v>
      </c>
      <c r="K416" s="48">
        <v>260458.69</v>
      </c>
      <c r="L416" s="48">
        <v>172913.08</v>
      </c>
      <c r="M416" s="48">
        <v>215675.34</v>
      </c>
      <c r="N416" s="48">
        <v>253776.19</v>
      </c>
      <c r="O416" s="48">
        <v>159110.73000000001</v>
      </c>
      <c r="P416" s="48">
        <v>252378.89</v>
      </c>
      <c r="Q416" s="48">
        <v>452375.53</v>
      </c>
      <c r="R416" s="48">
        <v>135446.14000000001</v>
      </c>
      <c r="S416" s="48">
        <v>125233.92</v>
      </c>
      <c r="T416" s="48">
        <v>756203.5</v>
      </c>
      <c r="U416" s="48">
        <v>703909.06</v>
      </c>
      <c r="V416" s="48">
        <v>265030.06</v>
      </c>
      <c r="W416" s="48">
        <v>284932.71999999997</v>
      </c>
      <c r="X416" s="48">
        <v>386256.62</v>
      </c>
      <c r="Y416" s="48">
        <v>987751.12</v>
      </c>
      <c r="Z416" s="48">
        <v>988712.38</v>
      </c>
      <c r="AA416" s="48">
        <v>737325.94</v>
      </c>
      <c r="AB416" s="48">
        <v>543858.75</v>
      </c>
      <c r="AC416" s="48">
        <v>466225.5</v>
      </c>
      <c r="AD416" s="48">
        <v>738179.81</v>
      </c>
      <c r="AE416" s="48">
        <v>855038.06</v>
      </c>
      <c r="AF416" s="48">
        <v>1101862.5</v>
      </c>
      <c r="AG416" s="48">
        <v>694937.38</v>
      </c>
      <c r="AH416" s="48">
        <v>402210.41</v>
      </c>
    </row>
    <row r="417" spans="1:34">
      <c r="A417" s="48">
        <v>2542497</v>
      </c>
      <c r="B417" s="49" t="s">
        <v>1137</v>
      </c>
      <c r="C417" s="49" t="s">
        <v>1138</v>
      </c>
      <c r="D417" s="49" t="s">
        <v>1139</v>
      </c>
      <c r="E417" s="48">
        <v>1988986.75</v>
      </c>
      <c r="F417" s="48">
        <v>1657302.62</v>
      </c>
      <c r="G417" s="48">
        <v>756764.69</v>
      </c>
      <c r="H417" s="48">
        <v>765963.19</v>
      </c>
      <c r="I417" s="48">
        <v>760630.31</v>
      </c>
      <c r="J417" s="48">
        <v>1375933.38</v>
      </c>
      <c r="K417" s="48">
        <v>1044847.69</v>
      </c>
      <c r="L417" s="48">
        <v>833382.06</v>
      </c>
      <c r="M417" s="48">
        <v>1715990.5</v>
      </c>
      <c r="N417" s="48">
        <v>1886329.88</v>
      </c>
      <c r="O417" s="48">
        <v>1053368.1200000001</v>
      </c>
      <c r="P417" s="48">
        <v>2435284.5</v>
      </c>
      <c r="Q417" s="48">
        <v>2504484.5</v>
      </c>
      <c r="R417" s="48">
        <v>1114765.8799999999</v>
      </c>
      <c r="S417" s="48">
        <v>1293296.1200000001</v>
      </c>
      <c r="T417" s="48">
        <v>2272817.25</v>
      </c>
      <c r="U417" s="48">
        <v>2270011.25</v>
      </c>
      <c r="V417" s="48">
        <v>1151625.5</v>
      </c>
      <c r="W417" s="48">
        <v>964532.31</v>
      </c>
      <c r="X417" s="48">
        <v>1068782.6200000001</v>
      </c>
      <c r="Y417" s="48">
        <v>2696228</v>
      </c>
      <c r="Z417" s="48">
        <v>2943061.25</v>
      </c>
      <c r="AA417" s="48">
        <v>2885630.75</v>
      </c>
      <c r="AB417" s="48">
        <v>3100613</v>
      </c>
      <c r="AC417" s="48">
        <v>2820907.5</v>
      </c>
      <c r="AD417" s="48">
        <v>4477137</v>
      </c>
      <c r="AE417" s="48">
        <v>7165290.5</v>
      </c>
      <c r="AF417" s="48">
        <v>5005609</v>
      </c>
      <c r="AG417" s="48">
        <v>4918822</v>
      </c>
      <c r="AH417" s="48">
        <v>6230543</v>
      </c>
    </row>
    <row r="418" spans="1:34">
      <c r="A418" s="48">
        <v>2542072</v>
      </c>
      <c r="B418" s="49" t="s">
        <v>1140</v>
      </c>
      <c r="C418" s="49" t="s">
        <v>1141</v>
      </c>
      <c r="D418" s="49" t="s">
        <v>1142</v>
      </c>
      <c r="E418" s="48">
        <v>6540870.5</v>
      </c>
      <c r="F418" s="48">
        <v>5196016.5</v>
      </c>
      <c r="G418" s="48">
        <v>3931580.5</v>
      </c>
      <c r="H418" s="48">
        <v>3787140</v>
      </c>
      <c r="I418" s="48">
        <v>4255066.5</v>
      </c>
      <c r="J418" s="48">
        <v>3932119</v>
      </c>
      <c r="K418" s="48">
        <v>3118381.25</v>
      </c>
      <c r="L418" s="48">
        <v>3013811.25</v>
      </c>
      <c r="M418" s="48">
        <v>4464273.5</v>
      </c>
      <c r="N418" s="48">
        <v>5131077.5</v>
      </c>
      <c r="O418" s="48">
        <v>2141548.75</v>
      </c>
      <c r="P418" s="48">
        <v>1716792.25</v>
      </c>
      <c r="Q418" s="48">
        <v>2244921</v>
      </c>
      <c r="R418" s="48">
        <v>1280085.5</v>
      </c>
      <c r="S418" s="48">
        <v>1267942.25</v>
      </c>
      <c r="T418" s="48">
        <v>12993.64</v>
      </c>
      <c r="U418" s="48">
        <v>11861.51</v>
      </c>
      <c r="V418" s="48">
        <v>10568.72</v>
      </c>
      <c r="W418" s="48">
        <v>7497.75</v>
      </c>
      <c r="X418" s="48">
        <v>8690.9</v>
      </c>
      <c r="Y418" s="50"/>
      <c r="Z418" s="50"/>
      <c r="AA418" s="48">
        <v>14283.13</v>
      </c>
      <c r="AB418" s="48">
        <v>6832.35</v>
      </c>
      <c r="AC418" s="48">
        <v>8278.2099999999991</v>
      </c>
      <c r="AD418" s="50"/>
      <c r="AE418" s="50"/>
      <c r="AF418" s="48">
        <v>9464.6200000000008</v>
      </c>
      <c r="AG418" s="50"/>
      <c r="AH418" s="50"/>
    </row>
    <row r="419" spans="1:34">
      <c r="A419" s="48">
        <v>2542001</v>
      </c>
      <c r="B419" s="49" t="s">
        <v>1143</v>
      </c>
      <c r="C419" s="49" t="s">
        <v>1144</v>
      </c>
      <c r="D419" s="49" t="s">
        <v>1145</v>
      </c>
      <c r="E419" s="48">
        <v>1611025.88</v>
      </c>
      <c r="F419" s="48">
        <v>1171914.25</v>
      </c>
      <c r="G419" s="48">
        <v>153870.75</v>
      </c>
      <c r="H419" s="48">
        <v>125047.26</v>
      </c>
      <c r="I419" s="48">
        <v>104820.68</v>
      </c>
      <c r="J419" s="48">
        <v>317218.5</v>
      </c>
      <c r="K419" s="48">
        <v>178745.31</v>
      </c>
      <c r="L419" s="48">
        <v>189888.41</v>
      </c>
      <c r="M419" s="48">
        <v>231083.73</v>
      </c>
      <c r="N419" s="48">
        <v>277709.84000000003</v>
      </c>
      <c r="O419" s="48">
        <v>2496.0700000000002</v>
      </c>
      <c r="P419" s="48">
        <v>45336.160000000003</v>
      </c>
      <c r="Q419" s="48">
        <v>501942.5</v>
      </c>
      <c r="R419" s="48">
        <v>29960.73</v>
      </c>
      <c r="S419" s="48">
        <v>170369.95</v>
      </c>
      <c r="T419" s="48">
        <v>2199533</v>
      </c>
      <c r="U419" s="48">
        <v>2156168.5</v>
      </c>
      <c r="V419" s="48">
        <v>168624.88</v>
      </c>
      <c r="W419" s="48">
        <v>152530</v>
      </c>
      <c r="X419" s="48">
        <v>123701.62</v>
      </c>
      <c r="Y419" s="48">
        <v>614463.38</v>
      </c>
      <c r="Z419" s="48">
        <v>483796.62</v>
      </c>
      <c r="AA419" s="48">
        <v>707473.62</v>
      </c>
      <c r="AB419" s="48">
        <v>500140.97</v>
      </c>
      <c r="AC419" s="48">
        <v>499696.03</v>
      </c>
      <c r="AD419" s="48">
        <v>3311.34</v>
      </c>
      <c r="AE419" s="48">
        <v>74278.13</v>
      </c>
      <c r="AF419" s="48">
        <v>1105449</v>
      </c>
      <c r="AG419" s="48">
        <v>70849.490000000005</v>
      </c>
      <c r="AH419" s="48">
        <v>855532.38</v>
      </c>
    </row>
    <row r="420" spans="1:34">
      <c r="A420" s="48">
        <v>2544597</v>
      </c>
      <c r="B420" s="49" t="s">
        <v>1146</v>
      </c>
      <c r="C420" s="49" t="s">
        <v>1147</v>
      </c>
      <c r="D420" s="49" t="s">
        <v>1148</v>
      </c>
      <c r="E420" s="48">
        <v>354589.06</v>
      </c>
      <c r="F420" s="48">
        <v>246764.03</v>
      </c>
      <c r="G420" s="48">
        <v>786066.75</v>
      </c>
      <c r="H420" s="48">
        <v>742337.19</v>
      </c>
      <c r="I420" s="48">
        <v>693521.62</v>
      </c>
      <c r="J420" s="48">
        <v>138988.28</v>
      </c>
      <c r="K420" s="48">
        <v>84078.02</v>
      </c>
      <c r="L420" s="48">
        <v>56260.39</v>
      </c>
      <c r="M420" s="48">
        <v>193501.66</v>
      </c>
      <c r="N420" s="48">
        <v>204802.95</v>
      </c>
      <c r="O420" s="48">
        <v>117522.84</v>
      </c>
      <c r="P420" s="48">
        <v>221192.36</v>
      </c>
      <c r="Q420" s="48">
        <v>591007.75</v>
      </c>
      <c r="R420" s="48">
        <v>448763.75</v>
      </c>
      <c r="S420" s="48">
        <v>364013.91</v>
      </c>
      <c r="T420" s="48">
        <v>403977.06</v>
      </c>
      <c r="U420" s="48">
        <v>380014.62</v>
      </c>
      <c r="V420" s="48">
        <v>1161383.5</v>
      </c>
      <c r="W420" s="48">
        <v>1060936.1200000001</v>
      </c>
      <c r="X420" s="48">
        <v>1027816.81</v>
      </c>
      <c r="Y420" s="48">
        <v>173317.38</v>
      </c>
      <c r="Z420" s="48">
        <v>186270.27</v>
      </c>
      <c r="AA420" s="48">
        <v>59110.89</v>
      </c>
      <c r="AB420" s="48">
        <v>265178.81</v>
      </c>
      <c r="AC420" s="48">
        <v>393965.72</v>
      </c>
      <c r="AD420" s="48">
        <v>442208.94</v>
      </c>
      <c r="AE420" s="48">
        <v>647609.12</v>
      </c>
      <c r="AF420" s="48">
        <v>1455334</v>
      </c>
      <c r="AG420" s="48">
        <v>2498518.75</v>
      </c>
      <c r="AH420" s="48">
        <v>2319334.5</v>
      </c>
    </row>
    <row r="421" spans="1:34">
      <c r="A421" s="48">
        <v>2542071</v>
      </c>
      <c r="B421" s="49" t="s">
        <v>1149</v>
      </c>
      <c r="C421" s="49" t="s">
        <v>1150</v>
      </c>
      <c r="D421" s="49" t="s">
        <v>1151</v>
      </c>
      <c r="E421" s="48">
        <v>5844478.5</v>
      </c>
      <c r="F421" s="48">
        <v>4449098</v>
      </c>
      <c r="G421" s="48">
        <v>3608240</v>
      </c>
      <c r="H421" s="48">
        <v>3517778.25</v>
      </c>
      <c r="I421" s="48">
        <v>3964337.75</v>
      </c>
      <c r="J421" s="48">
        <v>3573093</v>
      </c>
      <c r="K421" s="48">
        <v>2851952.75</v>
      </c>
      <c r="L421" s="48">
        <v>2762167.75</v>
      </c>
      <c r="M421" s="48">
        <v>4028840.5</v>
      </c>
      <c r="N421" s="48">
        <v>4644405</v>
      </c>
      <c r="O421" s="48">
        <v>1908703.88</v>
      </c>
      <c r="P421" s="48">
        <v>1572576.25</v>
      </c>
      <c r="Q421" s="48">
        <v>2099449.5</v>
      </c>
      <c r="R421" s="48">
        <v>1248701.1200000001</v>
      </c>
      <c r="S421" s="48">
        <v>1172031.25</v>
      </c>
      <c r="T421" s="48">
        <v>51241.599999999999</v>
      </c>
      <c r="U421" s="48">
        <v>27505.35</v>
      </c>
      <c r="V421" s="48">
        <v>54906.82</v>
      </c>
      <c r="W421" s="48">
        <v>35877.449999999997</v>
      </c>
      <c r="X421" s="48">
        <v>43820.98</v>
      </c>
      <c r="Y421" s="48">
        <v>34614.36</v>
      </c>
      <c r="Z421" s="48">
        <v>40798.18</v>
      </c>
      <c r="AA421" s="48">
        <v>2383.9899999999998</v>
      </c>
      <c r="AB421" s="48">
        <v>31895.38</v>
      </c>
      <c r="AC421" s="48">
        <v>24819.16</v>
      </c>
      <c r="AD421" s="48">
        <v>1066.28</v>
      </c>
      <c r="AE421" s="48">
        <v>862.45</v>
      </c>
      <c r="AF421" s="48">
        <v>716.93</v>
      </c>
      <c r="AG421" s="48">
        <v>2498.0300000000002</v>
      </c>
      <c r="AH421" s="48">
        <v>2284.6799999999998</v>
      </c>
    </row>
    <row r="422" spans="1:34">
      <c r="A422" s="48">
        <v>2543338</v>
      </c>
      <c r="B422" s="49" t="s">
        <v>1152</v>
      </c>
      <c r="C422" s="49" t="s">
        <v>1153</v>
      </c>
      <c r="D422" s="49" t="s">
        <v>1154</v>
      </c>
      <c r="E422" s="48">
        <v>6134216</v>
      </c>
      <c r="F422" s="48">
        <v>5021706.5</v>
      </c>
      <c r="G422" s="48">
        <v>3963738</v>
      </c>
      <c r="H422" s="48">
        <v>4456732.5</v>
      </c>
      <c r="I422" s="48">
        <v>4540083</v>
      </c>
      <c r="J422" s="48">
        <v>4272793</v>
      </c>
      <c r="K422" s="48">
        <v>3269915.75</v>
      </c>
      <c r="L422" s="48">
        <v>2742184.75</v>
      </c>
      <c r="M422" s="48">
        <v>4282914.5</v>
      </c>
      <c r="N422" s="48">
        <v>5049958</v>
      </c>
      <c r="O422" s="48">
        <v>1856765.38</v>
      </c>
      <c r="P422" s="48">
        <v>1831061.62</v>
      </c>
      <c r="Q422" s="48">
        <v>2297695.5</v>
      </c>
      <c r="R422" s="48">
        <v>1253361</v>
      </c>
      <c r="S422" s="48">
        <v>1203262.25</v>
      </c>
      <c r="T422" s="48">
        <v>50414.15</v>
      </c>
      <c r="U422" s="48">
        <v>35558.800000000003</v>
      </c>
      <c r="V422" s="48">
        <v>36001.199999999997</v>
      </c>
      <c r="W422" s="48">
        <v>12820.24</v>
      </c>
      <c r="X422" s="48">
        <v>1371.92</v>
      </c>
      <c r="Y422" s="48">
        <v>24873.35</v>
      </c>
      <c r="Z422" s="48">
        <v>14908.02</v>
      </c>
      <c r="AA422" s="48">
        <v>4679.91</v>
      </c>
      <c r="AB422" s="48">
        <v>22100.99</v>
      </c>
      <c r="AC422" s="48">
        <v>34468.25</v>
      </c>
      <c r="AD422" s="48">
        <v>5018.87</v>
      </c>
      <c r="AE422" s="48">
        <v>4533.97</v>
      </c>
      <c r="AF422" s="48">
        <v>30721.3</v>
      </c>
      <c r="AG422" s="48">
        <v>53243.32</v>
      </c>
      <c r="AH422" s="48">
        <v>12828.84</v>
      </c>
    </row>
    <row r="423" spans="1:34">
      <c r="A423" s="48">
        <v>2542230</v>
      </c>
      <c r="B423" s="49" t="s">
        <v>1155</v>
      </c>
      <c r="C423" s="49" t="s">
        <v>1156</v>
      </c>
      <c r="D423" s="49" t="s">
        <v>1157</v>
      </c>
      <c r="E423" s="48">
        <v>1658381.38</v>
      </c>
      <c r="F423" s="48">
        <v>1386140.75</v>
      </c>
      <c r="G423" s="48">
        <v>1465744</v>
      </c>
      <c r="H423" s="48">
        <v>1593049.5</v>
      </c>
      <c r="I423" s="48">
        <v>1581384.12</v>
      </c>
      <c r="J423" s="48">
        <v>916052.25</v>
      </c>
      <c r="K423" s="48">
        <v>684566.25</v>
      </c>
      <c r="L423" s="48">
        <v>529150.43999999994</v>
      </c>
      <c r="M423" s="48">
        <v>946143.69</v>
      </c>
      <c r="N423" s="48">
        <v>1145536.3799999999</v>
      </c>
      <c r="O423" s="48">
        <v>531648.38</v>
      </c>
      <c r="P423" s="48">
        <v>800384.62</v>
      </c>
      <c r="Q423" s="48">
        <v>1197778.3799999999</v>
      </c>
      <c r="R423" s="48">
        <v>498236.78</v>
      </c>
      <c r="S423" s="48">
        <v>471089.75</v>
      </c>
      <c r="T423" s="48">
        <v>2405482</v>
      </c>
      <c r="U423" s="48">
        <v>2517535</v>
      </c>
      <c r="V423" s="48">
        <v>2399144.5</v>
      </c>
      <c r="W423" s="48">
        <v>2472598.25</v>
      </c>
      <c r="X423" s="48">
        <v>2681232.5</v>
      </c>
      <c r="Y423" s="48">
        <v>2379526.75</v>
      </c>
      <c r="Z423" s="48">
        <v>2367274</v>
      </c>
      <c r="AA423" s="48">
        <v>2036372.5</v>
      </c>
      <c r="AB423" s="48">
        <v>1996735</v>
      </c>
      <c r="AC423" s="48">
        <v>2159073.75</v>
      </c>
      <c r="AD423" s="48">
        <v>2166488.75</v>
      </c>
      <c r="AE423" s="48">
        <v>2658962.25</v>
      </c>
      <c r="AF423" s="48">
        <v>2982380</v>
      </c>
      <c r="AG423" s="48">
        <v>2556049</v>
      </c>
      <c r="AH423" s="48">
        <v>2741988.5</v>
      </c>
    </row>
    <row r="424" spans="1:34">
      <c r="A424" s="48">
        <v>2543341</v>
      </c>
      <c r="B424" s="49" t="s">
        <v>1158</v>
      </c>
      <c r="C424" s="49" t="s">
        <v>1159</v>
      </c>
      <c r="D424" s="49" t="s">
        <v>1160</v>
      </c>
      <c r="E424" s="48">
        <v>6115422</v>
      </c>
      <c r="F424" s="48">
        <v>5029689.5</v>
      </c>
      <c r="G424" s="48">
        <v>3914211.25</v>
      </c>
      <c r="H424" s="48">
        <v>4441331.5</v>
      </c>
      <c r="I424" s="48">
        <v>4546779</v>
      </c>
      <c r="J424" s="48">
        <v>4249296.5</v>
      </c>
      <c r="K424" s="48">
        <v>3253934</v>
      </c>
      <c r="L424" s="48">
        <v>2736990.5</v>
      </c>
      <c r="M424" s="48">
        <v>4232027</v>
      </c>
      <c r="N424" s="48">
        <v>5021506</v>
      </c>
      <c r="O424" s="48">
        <v>1846685.88</v>
      </c>
      <c r="P424" s="48">
        <v>1845527</v>
      </c>
      <c r="Q424" s="48">
        <v>2266200</v>
      </c>
      <c r="R424" s="48">
        <v>1265331.1200000001</v>
      </c>
      <c r="S424" s="48">
        <v>1217709.6200000001</v>
      </c>
      <c r="T424" s="48">
        <v>18999.650000000001</v>
      </c>
      <c r="U424" s="48">
        <v>17299.75</v>
      </c>
      <c r="V424" s="50"/>
      <c r="W424" s="50"/>
      <c r="X424" s="48">
        <v>7227.96</v>
      </c>
      <c r="Y424" s="48">
        <v>20883.939999999999</v>
      </c>
      <c r="Z424" s="48">
        <v>21095.57</v>
      </c>
      <c r="AA424" s="50"/>
      <c r="AB424" s="48">
        <v>49377.49</v>
      </c>
      <c r="AC424" s="48">
        <v>40348.46</v>
      </c>
      <c r="AD424" s="48">
        <v>24447.14</v>
      </c>
      <c r="AE424" s="48">
        <v>21018.55</v>
      </c>
      <c r="AF424" s="48">
        <v>25234.84</v>
      </c>
      <c r="AG424" s="48">
        <v>39427.21</v>
      </c>
      <c r="AH424" s="48">
        <v>39257.550000000003</v>
      </c>
    </row>
    <row r="425" spans="1:34">
      <c r="A425" s="48">
        <v>2545428</v>
      </c>
      <c r="B425" s="49" t="s">
        <v>1161</v>
      </c>
      <c r="C425" s="49" t="s">
        <v>1162</v>
      </c>
      <c r="D425" s="49" t="s">
        <v>1163</v>
      </c>
      <c r="E425" s="48">
        <v>3281802.25</v>
      </c>
      <c r="F425" s="48">
        <v>2871054.5</v>
      </c>
      <c r="G425" s="48">
        <v>3707996.5</v>
      </c>
      <c r="H425" s="48">
        <v>3747942</v>
      </c>
      <c r="I425" s="48">
        <v>3450562.25</v>
      </c>
      <c r="J425" s="48">
        <v>2243219.5</v>
      </c>
      <c r="K425" s="48">
        <v>1845470.88</v>
      </c>
      <c r="L425" s="48">
        <v>1127393.6200000001</v>
      </c>
      <c r="M425" s="48">
        <v>2438536.5</v>
      </c>
      <c r="N425" s="48">
        <v>2573346.5</v>
      </c>
      <c r="O425" s="48">
        <v>1062856.3799999999</v>
      </c>
      <c r="P425" s="48">
        <v>1963632</v>
      </c>
      <c r="Q425" s="48">
        <v>2967872.5</v>
      </c>
      <c r="R425" s="48">
        <v>1212753</v>
      </c>
      <c r="S425" s="48">
        <v>1158720.6200000001</v>
      </c>
      <c r="T425" s="48">
        <v>5109140</v>
      </c>
      <c r="U425" s="48">
        <v>4866851</v>
      </c>
      <c r="V425" s="48">
        <v>6421907.5</v>
      </c>
      <c r="W425" s="48">
        <v>5865352.5</v>
      </c>
      <c r="X425" s="48">
        <v>5683383.5</v>
      </c>
      <c r="Y425" s="48">
        <v>4975822</v>
      </c>
      <c r="Z425" s="48">
        <v>5882790.5</v>
      </c>
      <c r="AA425" s="48">
        <v>4086374.25</v>
      </c>
      <c r="AB425" s="48">
        <v>5337403.5</v>
      </c>
      <c r="AC425" s="48">
        <v>4944329.5</v>
      </c>
      <c r="AD425" s="48">
        <v>4601598</v>
      </c>
      <c r="AE425" s="48">
        <v>6284498</v>
      </c>
      <c r="AF425" s="48">
        <v>5948846</v>
      </c>
      <c r="AG425" s="48">
        <v>5774605</v>
      </c>
      <c r="AH425" s="48">
        <v>5883474.5</v>
      </c>
    </row>
    <row r="426" spans="1:34">
      <c r="A426" s="48">
        <v>2543274</v>
      </c>
      <c r="B426" s="49" t="s">
        <v>1164</v>
      </c>
      <c r="C426" s="49" t="s">
        <v>1165</v>
      </c>
      <c r="D426" s="49" t="s">
        <v>1166</v>
      </c>
      <c r="E426" s="48">
        <v>4399789.5</v>
      </c>
      <c r="F426" s="48">
        <v>3618323.5</v>
      </c>
      <c r="G426" s="48">
        <v>6964101</v>
      </c>
      <c r="H426" s="48">
        <v>7497172.5</v>
      </c>
      <c r="I426" s="48">
        <v>6778173</v>
      </c>
      <c r="J426" s="48">
        <v>2525556.5</v>
      </c>
      <c r="K426" s="48">
        <v>1803005.5</v>
      </c>
      <c r="L426" s="48">
        <v>1418399.38</v>
      </c>
      <c r="M426" s="48">
        <v>3059629</v>
      </c>
      <c r="N426" s="48">
        <v>3314286.25</v>
      </c>
      <c r="O426" s="48">
        <v>1250834.25</v>
      </c>
      <c r="P426" s="48">
        <v>1940870.38</v>
      </c>
      <c r="Q426" s="48">
        <v>2858900.75</v>
      </c>
      <c r="R426" s="48">
        <v>1997033.88</v>
      </c>
      <c r="S426" s="48">
        <v>1212514.1200000001</v>
      </c>
      <c r="T426" s="48">
        <v>6550844</v>
      </c>
      <c r="U426" s="48">
        <v>5380163</v>
      </c>
      <c r="V426" s="48">
        <v>11931505</v>
      </c>
      <c r="W426" s="48">
        <v>11730824</v>
      </c>
      <c r="X426" s="48">
        <v>10722132</v>
      </c>
      <c r="Y426" s="48">
        <v>5301666</v>
      </c>
      <c r="Z426" s="48">
        <v>5541765.5</v>
      </c>
      <c r="AA426" s="48">
        <v>4972238</v>
      </c>
      <c r="AB426" s="48">
        <v>5939283</v>
      </c>
      <c r="AC426" s="48">
        <v>5365700</v>
      </c>
      <c r="AD426" s="48">
        <v>5287619</v>
      </c>
      <c r="AE426" s="48">
        <v>5904479</v>
      </c>
      <c r="AF426" s="48">
        <v>6713841.5</v>
      </c>
      <c r="AG426" s="48">
        <v>9916400</v>
      </c>
      <c r="AH426" s="48">
        <v>7032283.5</v>
      </c>
    </row>
    <row r="427" spans="1:34">
      <c r="A427" s="48">
        <v>2544720</v>
      </c>
      <c r="B427" s="49" t="s">
        <v>1167</v>
      </c>
      <c r="C427" s="49" t="s">
        <v>1168</v>
      </c>
      <c r="D427" s="49" t="s">
        <v>1169</v>
      </c>
      <c r="E427" s="48">
        <v>893156.12</v>
      </c>
      <c r="F427" s="48">
        <v>797659.75</v>
      </c>
      <c r="G427" s="48">
        <v>332060.5</v>
      </c>
      <c r="H427" s="48">
        <v>360082.31</v>
      </c>
      <c r="I427" s="48">
        <v>401177</v>
      </c>
      <c r="J427" s="48">
        <v>536399.88</v>
      </c>
      <c r="K427" s="48">
        <v>426404.31</v>
      </c>
      <c r="L427" s="48">
        <v>292496.88</v>
      </c>
      <c r="M427" s="48">
        <v>382248.34</v>
      </c>
      <c r="N427" s="48">
        <v>477302.59</v>
      </c>
      <c r="O427" s="48">
        <v>249638.64</v>
      </c>
      <c r="P427" s="48">
        <v>140585.45000000001</v>
      </c>
      <c r="Q427" s="48">
        <v>205898.25</v>
      </c>
      <c r="R427" s="48">
        <v>85677.98</v>
      </c>
      <c r="S427" s="48">
        <v>81979.97</v>
      </c>
      <c r="T427" s="48">
        <v>1213671.75</v>
      </c>
      <c r="U427" s="48">
        <v>1362149.12</v>
      </c>
      <c r="V427" s="48">
        <v>411310.88</v>
      </c>
      <c r="W427" s="48">
        <v>447458.81</v>
      </c>
      <c r="X427" s="48">
        <v>541567.12</v>
      </c>
      <c r="Y427" s="48">
        <v>1285571.3799999999</v>
      </c>
      <c r="Z427" s="48">
        <v>1363374.5</v>
      </c>
      <c r="AA427" s="48">
        <v>1060386.6200000001</v>
      </c>
      <c r="AB427" s="48">
        <v>679321.31</v>
      </c>
      <c r="AC427" s="48">
        <v>857966.94</v>
      </c>
      <c r="AD427" s="48">
        <v>924216.38</v>
      </c>
      <c r="AE427" s="48">
        <v>427216.28</v>
      </c>
      <c r="AF427" s="48">
        <v>313902.96999999997</v>
      </c>
      <c r="AG427" s="48">
        <v>417585.44</v>
      </c>
      <c r="AH427" s="48">
        <v>290915.15999999997</v>
      </c>
    </row>
    <row r="428" spans="1:34">
      <c r="A428" s="48">
        <v>2545300</v>
      </c>
      <c r="B428" s="49" t="s">
        <v>1170</v>
      </c>
      <c r="C428" s="49" t="s">
        <v>1171</v>
      </c>
      <c r="D428" s="49" t="s">
        <v>1172</v>
      </c>
      <c r="E428" s="48">
        <v>956918.94</v>
      </c>
      <c r="F428" s="48">
        <v>691132.38</v>
      </c>
      <c r="G428" s="48">
        <v>1126203.75</v>
      </c>
      <c r="H428" s="48">
        <v>1110114.6200000001</v>
      </c>
      <c r="I428" s="48">
        <v>975583.75</v>
      </c>
      <c r="J428" s="48">
        <v>432756.31</v>
      </c>
      <c r="K428" s="48">
        <v>369078.09</v>
      </c>
      <c r="L428" s="48">
        <v>283525.96999999997</v>
      </c>
      <c r="M428" s="48">
        <v>607371.06000000006</v>
      </c>
      <c r="N428" s="48">
        <v>626554.75</v>
      </c>
      <c r="O428" s="48">
        <v>320711.62</v>
      </c>
      <c r="P428" s="48">
        <v>408311.56</v>
      </c>
      <c r="Q428" s="48">
        <v>696529.56</v>
      </c>
      <c r="R428" s="48">
        <v>250654.33</v>
      </c>
      <c r="S428" s="48">
        <v>153399.29999999999</v>
      </c>
      <c r="T428" s="48">
        <v>1231279.3799999999</v>
      </c>
      <c r="U428" s="48">
        <v>993829.44</v>
      </c>
      <c r="V428" s="48">
        <v>1657930.5</v>
      </c>
      <c r="W428" s="48">
        <v>1548691.75</v>
      </c>
      <c r="X428" s="48">
        <v>1399491.12</v>
      </c>
      <c r="Y428" s="48">
        <v>906513.69</v>
      </c>
      <c r="Z428" s="48">
        <v>1100403.5</v>
      </c>
      <c r="AA428" s="48">
        <v>1072841</v>
      </c>
      <c r="AB428" s="48">
        <v>1151037.75</v>
      </c>
      <c r="AC428" s="48">
        <v>1015782.62</v>
      </c>
      <c r="AD428" s="48">
        <v>1461621.38</v>
      </c>
      <c r="AE428" s="48">
        <v>1329834.1200000001</v>
      </c>
      <c r="AF428" s="48">
        <v>1572944.38</v>
      </c>
      <c r="AG428" s="48">
        <v>1559703.62</v>
      </c>
      <c r="AH428" s="48">
        <v>997647</v>
      </c>
    </row>
    <row r="429" spans="1:34">
      <c r="A429" s="48">
        <v>2544664</v>
      </c>
      <c r="B429" s="49" t="s">
        <v>1173</v>
      </c>
      <c r="C429" s="49" t="s">
        <v>1174</v>
      </c>
      <c r="D429" s="49" t="s">
        <v>1175</v>
      </c>
      <c r="E429" s="48">
        <v>985425.38</v>
      </c>
      <c r="F429" s="48">
        <v>988662.44</v>
      </c>
      <c r="G429" s="48">
        <v>808357.5</v>
      </c>
      <c r="H429" s="48">
        <v>863795.44</v>
      </c>
      <c r="I429" s="48">
        <v>858196.75</v>
      </c>
      <c r="J429" s="48">
        <v>824442.5</v>
      </c>
      <c r="K429" s="48">
        <v>721095.5</v>
      </c>
      <c r="L429" s="48">
        <v>681076.69</v>
      </c>
      <c r="M429" s="48">
        <v>855426.94</v>
      </c>
      <c r="N429" s="48">
        <v>936501</v>
      </c>
      <c r="O429" s="48">
        <v>689073.56</v>
      </c>
      <c r="P429" s="48">
        <v>779128.06</v>
      </c>
      <c r="Q429" s="48">
        <v>956920.38</v>
      </c>
      <c r="R429" s="48">
        <v>576435.93999999994</v>
      </c>
      <c r="S429" s="48">
        <v>571890.93999999994</v>
      </c>
      <c r="T429" s="48">
        <v>1507787.5</v>
      </c>
      <c r="U429" s="48">
        <v>1755291.12</v>
      </c>
      <c r="V429" s="48">
        <v>1325813.25</v>
      </c>
      <c r="W429" s="48">
        <v>1432285.12</v>
      </c>
      <c r="X429" s="48">
        <v>1390952.62</v>
      </c>
      <c r="Y429" s="48">
        <v>2107458.5</v>
      </c>
      <c r="Z429" s="48">
        <v>2508883.75</v>
      </c>
      <c r="AA429" s="48">
        <v>2826024.5</v>
      </c>
      <c r="AB429" s="48">
        <v>1945280.88</v>
      </c>
      <c r="AC429" s="48">
        <v>1768671.62</v>
      </c>
      <c r="AD429" s="48">
        <v>3228053.25</v>
      </c>
      <c r="AE429" s="48">
        <v>2351836.5</v>
      </c>
      <c r="AF429" s="48">
        <v>1889979.75</v>
      </c>
      <c r="AG429" s="48">
        <v>2801995.75</v>
      </c>
      <c r="AH429" s="48">
        <v>2596180</v>
      </c>
    </row>
    <row r="430" spans="1:34">
      <c r="A430" s="48">
        <v>2544219</v>
      </c>
      <c r="B430" s="49" t="s">
        <v>1176</v>
      </c>
      <c r="C430" s="49" t="s">
        <v>1177</v>
      </c>
      <c r="D430" s="49" t="s">
        <v>1178</v>
      </c>
      <c r="E430" s="48">
        <v>879915.75</v>
      </c>
      <c r="F430" s="48">
        <v>593783.06000000006</v>
      </c>
      <c r="G430" s="48">
        <v>640016.38</v>
      </c>
      <c r="H430" s="48">
        <v>606349.5</v>
      </c>
      <c r="I430" s="48">
        <v>590580.25</v>
      </c>
      <c r="J430" s="48">
        <v>371420.38</v>
      </c>
      <c r="K430" s="48">
        <v>229679.67</v>
      </c>
      <c r="L430" s="48">
        <v>193539.62</v>
      </c>
      <c r="M430" s="48">
        <v>463894.31</v>
      </c>
      <c r="N430" s="48">
        <v>478040.78</v>
      </c>
      <c r="O430" s="48">
        <v>221875.03</v>
      </c>
      <c r="P430" s="48">
        <v>326918.44</v>
      </c>
      <c r="Q430" s="48">
        <v>628678.43999999994</v>
      </c>
      <c r="R430" s="48">
        <v>248840.36</v>
      </c>
      <c r="S430" s="48">
        <v>222566.86</v>
      </c>
      <c r="T430" s="48">
        <v>1617020.38</v>
      </c>
      <c r="U430" s="48">
        <v>1418150.75</v>
      </c>
      <c r="V430" s="48">
        <v>1565308.5</v>
      </c>
      <c r="W430" s="48">
        <v>1135340.5</v>
      </c>
      <c r="X430" s="48">
        <v>1455446</v>
      </c>
      <c r="Y430" s="48">
        <v>787443.56</v>
      </c>
      <c r="Z430" s="48">
        <v>614590.75</v>
      </c>
      <c r="AA430" s="48">
        <v>435989.72</v>
      </c>
      <c r="AB430" s="48">
        <v>1316966.75</v>
      </c>
      <c r="AC430" s="48">
        <v>1252488</v>
      </c>
      <c r="AD430" s="48">
        <v>1026684.25</v>
      </c>
      <c r="AE430" s="48">
        <v>469997.47</v>
      </c>
      <c r="AF430" s="48">
        <v>994247.25</v>
      </c>
      <c r="AG430" s="48">
        <v>379473.12</v>
      </c>
      <c r="AH430" s="48">
        <v>356903.72</v>
      </c>
    </row>
    <row r="431" spans="1:34">
      <c r="A431" s="48">
        <v>2543858</v>
      </c>
      <c r="B431" s="49" t="s">
        <v>1179</v>
      </c>
      <c r="C431" s="49" t="s">
        <v>1180</v>
      </c>
      <c r="D431" s="49" t="s">
        <v>1181</v>
      </c>
      <c r="E431" s="48">
        <v>565918.93999999994</v>
      </c>
      <c r="F431" s="48">
        <v>393217.19</v>
      </c>
      <c r="G431" s="48">
        <v>563790.62</v>
      </c>
      <c r="H431" s="48">
        <v>516165.47</v>
      </c>
      <c r="I431" s="48">
        <v>487413.03</v>
      </c>
      <c r="J431" s="48">
        <v>230764.41</v>
      </c>
      <c r="K431" s="48">
        <v>170222</v>
      </c>
      <c r="L431" s="48">
        <v>121020.77</v>
      </c>
      <c r="M431" s="48">
        <v>320183.44</v>
      </c>
      <c r="N431" s="48">
        <v>365715.62</v>
      </c>
      <c r="O431" s="48">
        <v>130058.02</v>
      </c>
      <c r="P431" s="48">
        <v>136007.45000000001</v>
      </c>
      <c r="Q431" s="48">
        <v>224094.64</v>
      </c>
      <c r="R431" s="48">
        <v>94611.35</v>
      </c>
      <c r="S431" s="48">
        <v>92628.26</v>
      </c>
      <c r="T431" s="48">
        <v>658906.12</v>
      </c>
      <c r="U431" s="48">
        <v>569358.38</v>
      </c>
      <c r="V431" s="48">
        <v>843462.56</v>
      </c>
      <c r="W431" s="48">
        <v>787067.56</v>
      </c>
      <c r="X431" s="48">
        <v>799237.31</v>
      </c>
      <c r="Y431" s="48">
        <v>511618.56</v>
      </c>
      <c r="Z431" s="48">
        <v>500420.72</v>
      </c>
      <c r="AA431" s="48">
        <v>507284.59</v>
      </c>
      <c r="AB431" s="48">
        <v>703956.31</v>
      </c>
      <c r="AC431" s="48">
        <v>693536.44</v>
      </c>
      <c r="AD431" s="48">
        <v>610173.5</v>
      </c>
      <c r="AE431" s="48">
        <v>496377.69</v>
      </c>
      <c r="AF431" s="48">
        <v>522614.47</v>
      </c>
      <c r="AG431" s="48">
        <v>309805.5</v>
      </c>
      <c r="AH431" s="48">
        <v>473218.16</v>
      </c>
    </row>
    <row r="432" spans="1:34">
      <c r="A432" s="48">
        <v>2542061</v>
      </c>
      <c r="B432" s="49" t="s">
        <v>1182</v>
      </c>
      <c r="C432" s="49" t="s">
        <v>1183</v>
      </c>
      <c r="D432" s="49" t="s">
        <v>1184</v>
      </c>
      <c r="E432" s="48">
        <v>2584525.5</v>
      </c>
      <c r="F432" s="48">
        <v>2173889.75</v>
      </c>
      <c r="G432" s="48">
        <v>1582281.38</v>
      </c>
      <c r="H432" s="48">
        <v>1779525.62</v>
      </c>
      <c r="I432" s="48">
        <v>1970094.75</v>
      </c>
      <c r="J432" s="48">
        <v>1915143.88</v>
      </c>
      <c r="K432" s="48">
        <v>1293783</v>
      </c>
      <c r="L432" s="48">
        <v>1418894.12</v>
      </c>
      <c r="M432" s="48">
        <v>2032839.25</v>
      </c>
      <c r="N432" s="48">
        <v>2305782.25</v>
      </c>
      <c r="O432" s="48">
        <v>1341235.3799999999</v>
      </c>
      <c r="P432" s="48">
        <v>1464615.12</v>
      </c>
      <c r="Q432" s="48">
        <v>1644707.25</v>
      </c>
      <c r="R432" s="48">
        <v>852998.5</v>
      </c>
      <c r="S432" s="48">
        <v>1185325.25</v>
      </c>
      <c r="T432" s="48">
        <v>6008.15</v>
      </c>
      <c r="U432" s="48">
        <v>35142.959999999999</v>
      </c>
      <c r="V432" s="48">
        <v>65450.32</v>
      </c>
      <c r="W432" s="48">
        <v>57320.55</v>
      </c>
      <c r="X432" s="48">
        <v>35097.5</v>
      </c>
      <c r="Y432" s="48">
        <v>1643.87</v>
      </c>
      <c r="Z432" s="48">
        <v>15603.29</v>
      </c>
      <c r="AA432" s="48">
        <v>3773.55</v>
      </c>
      <c r="AB432" s="48">
        <v>2446.9699999999998</v>
      </c>
      <c r="AC432" s="48">
        <v>18436.05</v>
      </c>
      <c r="AD432" s="48">
        <v>26047.17</v>
      </c>
      <c r="AE432" s="48">
        <v>20302.66</v>
      </c>
      <c r="AF432" s="48">
        <v>19286.080000000002</v>
      </c>
      <c r="AG432" s="48">
        <v>7945.33</v>
      </c>
      <c r="AH432" s="48">
        <v>30864.23</v>
      </c>
    </row>
    <row r="433" spans="1:34">
      <c r="A433" s="48">
        <v>2544485</v>
      </c>
      <c r="B433" s="49" t="s">
        <v>1185</v>
      </c>
      <c r="C433" s="49" t="s">
        <v>1186</v>
      </c>
      <c r="D433" s="49" t="s">
        <v>1187</v>
      </c>
      <c r="E433" s="48">
        <v>438670.53</v>
      </c>
      <c r="F433" s="48">
        <v>343544.66</v>
      </c>
      <c r="G433" s="48">
        <v>529386.5</v>
      </c>
      <c r="H433" s="48">
        <v>512176.72</v>
      </c>
      <c r="I433" s="48">
        <v>517915.03</v>
      </c>
      <c r="J433" s="48">
        <v>231231.48</v>
      </c>
      <c r="K433" s="48">
        <v>197534.75</v>
      </c>
      <c r="L433" s="48">
        <v>161622.73000000001</v>
      </c>
      <c r="M433" s="48">
        <v>406781.53</v>
      </c>
      <c r="N433" s="48">
        <v>377185.19</v>
      </c>
      <c r="O433" s="48">
        <v>169015.89</v>
      </c>
      <c r="P433" s="48">
        <v>578174.5</v>
      </c>
      <c r="Q433" s="48">
        <v>558711.68999999994</v>
      </c>
      <c r="R433" s="48">
        <v>451226.41</v>
      </c>
      <c r="S433" s="48">
        <v>369226.62</v>
      </c>
      <c r="T433" s="48">
        <v>523243.47</v>
      </c>
      <c r="U433" s="48">
        <v>511810.44</v>
      </c>
      <c r="V433" s="48">
        <v>806181.31</v>
      </c>
      <c r="W433" s="48">
        <v>758883.81</v>
      </c>
      <c r="X433" s="48">
        <v>790871.5</v>
      </c>
      <c r="Y433" s="48">
        <v>518287.28</v>
      </c>
      <c r="Z433" s="48">
        <v>599039.38</v>
      </c>
      <c r="AA433" s="48">
        <v>607162.81000000006</v>
      </c>
      <c r="AB433" s="48">
        <v>841737.44</v>
      </c>
      <c r="AC433" s="48">
        <v>674552.88</v>
      </c>
      <c r="AD433" s="48">
        <v>736661.88</v>
      </c>
      <c r="AE433" s="48">
        <v>1975518.38</v>
      </c>
      <c r="AF433" s="48">
        <v>1379059.38</v>
      </c>
      <c r="AG433" s="48">
        <v>2364025.5</v>
      </c>
      <c r="AH433" s="48">
        <v>2239051.75</v>
      </c>
    </row>
    <row r="434" spans="1:34">
      <c r="A434" s="48">
        <v>2543772</v>
      </c>
      <c r="B434" s="49" t="s">
        <v>1188</v>
      </c>
      <c r="C434" s="49" t="s">
        <v>1189</v>
      </c>
      <c r="D434" s="49" t="s">
        <v>1190</v>
      </c>
      <c r="E434" s="48">
        <v>348212.34</v>
      </c>
      <c r="F434" s="48">
        <v>240101.11</v>
      </c>
      <c r="G434" s="48">
        <v>206007.31</v>
      </c>
      <c r="H434" s="48">
        <v>205663.25</v>
      </c>
      <c r="I434" s="48">
        <v>205023.14</v>
      </c>
      <c r="J434" s="48">
        <v>186550.75</v>
      </c>
      <c r="K434" s="48">
        <v>147873.62</v>
      </c>
      <c r="L434" s="48">
        <v>161173.94</v>
      </c>
      <c r="M434" s="48">
        <v>244416.06</v>
      </c>
      <c r="N434" s="48">
        <v>313951.59000000003</v>
      </c>
      <c r="O434" s="48">
        <v>116582.73</v>
      </c>
      <c r="P434" s="48">
        <v>177680.11</v>
      </c>
      <c r="Q434" s="48">
        <v>191150.44</v>
      </c>
      <c r="R434" s="48">
        <v>106377.5</v>
      </c>
      <c r="S434" s="48">
        <v>147906.29999999999</v>
      </c>
      <c r="T434" s="48">
        <v>413060.28</v>
      </c>
      <c r="U434" s="48">
        <v>418633.25</v>
      </c>
      <c r="V434" s="48">
        <v>314848.40999999997</v>
      </c>
      <c r="W434" s="48">
        <v>327252.71999999997</v>
      </c>
      <c r="X434" s="48">
        <v>310652.90999999997</v>
      </c>
      <c r="Y434" s="48">
        <v>496667.59</v>
      </c>
      <c r="Z434" s="48">
        <v>419751</v>
      </c>
      <c r="AA434" s="48">
        <v>658472.81000000006</v>
      </c>
      <c r="AB434" s="48">
        <v>530952.68999999994</v>
      </c>
      <c r="AC434" s="48">
        <v>602162.62</v>
      </c>
      <c r="AD434" s="48">
        <v>577428.88</v>
      </c>
      <c r="AE434" s="48">
        <v>551581.62</v>
      </c>
      <c r="AF434" s="48">
        <v>411130.16</v>
      </c>
      <c r="AG434" s="48">
        <v>481012.66</v>
      </c>
      <c r="AH434" s="48">
        <v>681144.88</v>
      </c>
    </row>
    <row r="435" spans="1:34">
      <c r="A435" s="48">
        <v>2542032</v>
      </c>
      <c r="B435" s="49" t="s">
        <v>1191</v>
      </c>
      <c r="C435" s="49" t="s">
        <v>1192</v>
      </c>
      <c r="D435" s="49" t="s">
        <v>1193</v>
      </c>
      <c r="E435" s="48">
        <v>461533.94</v>
      </c>
      <c r="F435" s="48">
        <v>340870.16</v>
      </c>
      <c r="G435" s="48">
        <v>135962.62</v>
      </c>
      <c r="H435" s="48">
        <v>133903.57999999999</v>
      </c>
      <c r="I435" s="48">
        <v>169507.47</v>
      </c>
      <c r="J435" s="48">
        <v>274786.15999999997</v>
      </c>
      <c r="K435" s="48">
        <v>180590.77</v>
      </c>
      <c r="L435" s="48">
        <v>145952.84</v>
      </c>
      <c r="M435" s="48">
        <v>235603.14</v>
      </c>
      <c r="N435" s="48">
        <v>301121.88</v>
      </c>
      <c r="O435" s="48">
        <v>116195.99</v>
      </c>
      <c r="P435" s="48">
        <v>64820.69</v>
      </c>
      <c r="Q435" s="48">
        <v>55607.43</v>
      </c>
      <c r="R435" s="48">
        <v>12818.36</v>
      </c>
      <c r="S435" s="48">
        <v>19477.48</v>
      </c>
      <c r="T435" s="48">
        <v>544946.43999999994</v>
      </c>
      <c r="U435" s="48">
        <v>562696.68999999994</v>
      </c>
      <c r="V435" s="48">
        <v>250579.7</v>
      </c>
      <c r="W435" s="48">
        <v>255164.12</v>
      </c>
      <c r="X435" s="48">
        <v>306322.5</v>
      </c>
      <c r="Y435" s="48">
        <v>702986.12</v>
      </c>
      <c r="Z435" s="48">
        <v>690195.31</v>
      </c>
      <c r="AA435" s="48">
        <v>670924.75</v>
      </c>
      <c r="AB435" s="48">
        <v>560501.88</v>
      </c>
      <c r="AC435" s="48">
        <v>589385.88</v>
      </c>
      <c r="AD435" s="48">
        <v>621720.5</v>
      </c>
      <c r="AE435" s="48">
        <v>226952.55</v>
      </c>
      <c r="AF435" s="48">
        <v>4876.01</v>
      </c>
      <c r="AG435" s="48">
        <v>17636.72</v>
      </c>
      <c r="AH435" s="48">
        <v>27502.66</v>
      </c>
    </row>
    <row r="436" spans="1:34">
      <c r="A436" s="48">
        <v>2542957</v>
      </c>
      <c r="B436" s="49" t="s">
        <v>1194</v>
      </c>
      <c r="C436" s="49" t="s">
        <v>1195</v>
      </c>
      <c r="D436" s="49" t="s">
        <v>1196</v>
      </c>
      <c r="E436" s="48">
        <v>1676913.12</v>
      </c>
      <c r="F436" s="48">
        <v>1445012.62</v>
      </c>
      <c r="G436" s="48">
        <v>1686245.12</v>
      </c>
      <c r="H436" s="48">
        <v>1782795.25</v>
      </c>
      <c r="I436" s="48">
        <v>1589550.62</v>
      </c>
      <c r="J436" s="48">
        <v>1056670.5</v>
      </c>
      <c r="K436" s="48">
        <v>800124.25</v>
      </c>
      <c r="L436" s="48">
        <v>595448.56000000006</v>
      </c>
      <c r="M436" s="48">
        <v>1240234.25</v>
      </c>
      <c r="N436" s="48">
        <v>1354476.75</v>
      </c>
      <c r="O436" s="48">
        <v>511209.88</v>
      </c>
      <c r="P436" s="48">
        <v>937247.5</v>
      </c>
      <c r="Q436" s="48">
        <v>1627619</v>
      </c>
      <c r="R436" s="48">
        <v>361179.25</v>
      </c>
      <c r="S436" s="48">
        <v>415825.62</v>
      </c>
      <c r="T436" s="48">
        <v>2452985</v>
      </c>
      <c r="U436" s="48">
        <v>2589574</v>
      </c>
      <c r="V436" s="48">
        <v>3020653.25</v>
      </c>
      <c r="W436" s="48">
        <v>2807688.25</v>
      </c>
      <c r="X436" s="48">
        <v>2778124.75</v>
      </c>
      <c r="Y436" s="48">
        <v>2295369.5</v>
      </c>
      <c r="Z436" s="48">
        <v>2602563.75</v>
      </c>
      <c r="AA436" s="48">
        <v>2077550.75</v>
      </c>
      <c r="AB436" s="48">
        <v>2541437.25</v>
      </c>
      <c r="AC436" s="48">
        <v>2486331</v>
      </c>
      <c r="AD436" s="48">
        <v>2232445.25</v>
      </c>
      <c r="AE436" s="48">
        <v>2662377.25</v>
      </c>
      <c r="AF436" s="48">
        <v>3441883</v>
      </c>
      <c r="AG436" s="48">
        <v>1452386.62</v>
      </c>
      <c r="AH436" s="48">
        <v>1817816.38</v>
      </c>
    </row>
    <row r="437" spans="1:34">
      <c r="A437" s="48">
        <v>2545380</v>
      </c>
      <c r="B437" s="49" t="s">
        <v>1197</v>
      </c>
      <c r="C437" s="49" t="s">
        <v>1198</v>
      </c>
      <c r="D437" s="49" t="s">
        <v>1199</v>
      </c>
      <c r="E437" s="48">
        <v>514100.75</v>
      </c>
      <c r="F437" s="48">
        <v>388927.12</v>
      </c>
      <c r="G437" s="48">
        <v>320825.69</v>
      </c>
      <c r="H437" s="48">
        <v>346910.06</v>
      </c>
      <c r="I437" s="48">
        <v>345974.06</v>
      </c>
      <c r="J437" s="48">
        <v>298432.71999999997</v>
      </c>
      <c r="K437" s="48">
        <v>286807.53000000003</v>
      </c>
      <c r="L437" s="48">
        <v>174979.98</v>
      </c>
      <c r="M437" s="48">
        <v>323926.46999999997</v>
      </c>
      <c r="N437" s="48">
        <v>381245.72</v>
      </c>
      <c r="O437" s="48">
        <v>150359.31</v>
      </c>
      <c r="P437" s="48">
        <v>114467.57</v>
      </c>
      <c r="Q437" s="48">
        <v>105833.45</v>
      </c>
      <c r="R437" s="48">
        <v>51830.12</v>
      </c>
      <c r="S437" s="48">
        <v>64684.5</v>
      </c>
      <c r="T437" s="48">
        <v>775832.88</v>
      </c>
      <c r="U437" s="48">
        <v>775163.25</v>
      </c>
      <c r="V437" s="48">
        <v>594469.31000000006</v>
      </c>
      <c r="W437" s="48">
        <v>653668.81000000006</v>
      </c>
      <c r="X437" s="48">
        <v>677600.12</v>
      </c>
      <c r="Y437" s="48">
        <v>779926.81</v>
      </c>
      <c r="Z437" s="48">
        <v>1124028.1200000001</v>
      </c>
      <c r="AA437" s="48">
        <v>764839.38</v>
      </c>
      <c r="AB437" s="48">
        <v>745669.5</v>
      </c>
      <c r="AC437" s="48">
        <v>700830.06</v>
      </c>
      <c r="AD437" s="48">
        <v>682115.94</v>
      </c>
      <c r="AE437" s="48">
        <v>237142.09</v>
      </c>
      <c r="AF437" s="48">
        <v>15442.91</v>
      </c>
      <c r="AG437" s="48">
        <v>76555.41</v>
      </c>
      <c r="AH437" s="48">
        <v>69263.64</v>
      </c>
    </row>
    <row r="438" spans="1:34">
      <c r="A438" s="48">
        <v>2543784</v>
      </c>
      <c r="B438" s="49" t="s">
        <v>1200</v>
      </c>
      <c r="C438" s="49" t="s">
        <v>1201</v>
      </c>
      <c r="D438" s="49" t="s">
        <v>1202</v>
      </c>
      <c r="E438" s="48">
        <v>817572.19</v>
      </c>
      <c r="F438" s="48">
        <v>810121.31</v>
      </c>
      <c r="G438" s="48">
        <v>957911.88</v>
      </c>
      <c r="H438" s="48">
        <v>923853.44</v>
      </c>
      <c r="I438" s="48">
        <v>914678.19</v>
      </c>
      <c r="J438" s="48">
        <v>679365.19</v>
      </c>
      <c r="K438" s="48">
        <v>503903.5</v>
      </c>
      <c r="L438" s="48">
        <v>418123.44</v>
      </c>
      <c r="M438" s="48">
        <v>611064.38</v>
      </c>
      <c r="N438" s="48">
        <v>703406.56</v>
      </c>
      <c r="O438" s="48">
        <v>384294.62</v>
      </c>
      <c r="P438" s="48">
        <v>285602.28000000003</v>
      </c>
      <c r="Q438" s="48">
        <v>337198.16</v>
      </c>
      <c r="R438" s="48">
        <v>216035.08</v>
      </c>
      <c r="S438" s="48">
        <v>207795.47</v>
      </c>
      <c r="T438" s="48">
        <v>1231590</v>
      </c>
      <c r="U438" s="48">
        <v>1302633.5</v>
      </c>
      <c r="V438" s="48">
        <v>1554882</v>
      </c>
      <c r="W438" s="48">
        <v>1517065.38</v>
      </c>
      <c r="X438" s="48">
        <v>1520109.38</v>
      </c>
      <c r="Y438" s="48">
        <v>1411466.38</v>
      </c>
      <c r="Z438" s="48">
        <v>1262817.1200000001</v>
      </c>
      <c r="AA438" s="48">
        <v>1251274.3799999999</v>
      </c>
      <c r="AB438" s="48">
        <v>1130781.5</v>
      </c>
      <c r="AC438" s="48">
        <v>1125332.75</v>
      </c>
      <c r="AD438" s="48">
        <v>1435823.88</v>
      </c>
      <c r="AE438" s="48">
        <v>654558.25</v>
      </c>
      <c r="AF438" s="48">
        <v>667972.25</v>
      </c>
      <c r="AG438" s="48">
        <v>1121971.75</v>
      </c>
      <c r="AH438" s="48">
        <v>413822.69</v>
      </c>
    </row>
    <row r="439" spans="1:34">
      <c r="A439" s="48">
        <v>2547040</v>
      </c>
      <c r="B439" s="49" t="s">
        <v>1203</v>
      </c>
      <c r="C439" s="49" t="s">
        <v>1204</v>
      </c>
      <c r="D439" s="49" t="s">
        <v>1205</v>
      </c>
      <c r="E439" s="48">
        <v>554140.5</v>
      </c>
      <c r="F439" s="48">
        <v>445922.44</v>
      </c>
      <c r="G439" s="48">
        <v>886947.56</v>
      </c>
      <c r="H439" s="48">
        <v>936868.25</v>
      </c>
      <c r="I439" s="48">
        <v>886236</v>
      </c>
      <c r="J439" s="48">
        <v>140323.06</v>
      </c>
      <c r="K439" s="48">
        <v>80948.84</v>
      </c>
      <c r="L439" s="48">
        <v>73041.63</v>
      </c>
      <c r="M439" s="48">
        <v>232361.16</v>
      </c>
      <c r="N439" s="48">
        <v>245039.42</v>
      </c>
      <c r="O439" s="48">
        <v>81711.87</v>
      </c>
      <c r="P439" s="48">
        <v>232951.19</v>
      </c>
      <c r="Q439" s="48">
        <v>746462.56</v>
      </c>
      <c r="R439" s="48">
        <v>441830.09</v>
      </c>
      <c r="S439" s="48">
        <v>445775.66</v>
      </c>
      <c r="T439" s="48">
        <v>829340.81</v>
      </c>
      <c r="U439" s="48">
        <v>705780</v>
      </c>
      <c r="V439" s="48">
        <v>1689207.12</v>
      </c>
      <c r="W439" s="48">
        <v>1687838</v>
      </c>
      <c r="X439" s="48">
        <v>1734191.12</v>
      </c>
      <c r="Y439" s="48">
        <v>106619.05</v>
      </c>
      <c r="Z439" s="48">
        <v>133756.75</v>
      </c>
      <c r="AA439" s="48">
        <v>141518.75</v>
      </c>
      <c r="AB439" s="48">
        <v>329460.56</v>
      </c>
      <c r="AC439" s="48">
        <v>318287.90999999997</v>
      </c>
      <c r="AD439" s="48">
        <v>162953.56</v>
      </c>
      <c r="AE439" s="48">
        <v>721804.69</v>
      </c>
      <c r="AF439" s="48">
        <v>2183166.25</v>
      </c>
      <c r="AG439" s="48">
        <v>2454621.75</v>
      </c>
      <c r="AH439" s="48">
        <v>2607767.25</v>
      </c>
    </row>
    <row r="440" spans="1:34">
      <c r="A440" s="48">
        <v>2544212</v>
      </c>
      <c r="B440" s="49" t="s">
        <v>1206</v>
      </c>
      <c r="C440" s="49" t="s">
        <v>1207</v>
      </c>
      <c r="D440" s="49" t="s">
        <v>1208</v>
      </c>
      <c r="E440" s="48">
        <v>402931.22</v>
      </c>
      <c r="F440" s="48">
        <v>310373.34000000003</v>
      </c>
      <c r="G440" s="48">
        <v>427607</v>
      </c>
      <c r="H440" s="48">
        <v>454663.16</v>
      </c>
      <c r="I440" s="48">
        <v>405433.28</v>
      </c>
      <c r="J440" s="48">
        <v>168618.11</v>
      </c>
      <c r="K440" s="48">
        <v>146906.29999999999</v>
      </c>
      <c r="L440" s="48">
        <v>85045.05</v>
      </c>
      <c r="M440" s="48">
        <v>173028.31</v>
      </c>
      <c r="N440" s="48">
        <v>229020.47</v>
      </c>
      <c r="O440" s="48">
        <v>61579.5</v>
      </c>
      <c r="P440" s="48">
        <v>95986.27</v>
      </c>
      <c r="Q440" s="48">
        <v>197376.89</v>
      </c>
      <c r="R440" s="48">
        <v>51661.3</v>
      </c>
      <c r="S440" s="48">
        <v>30587.82</v>
      </c>
      <c r="T440" s="48">
        <v>548837.43999999994</v>
      </c>
      <c r="U440" s="48">
        <v>486871.69</v>
      </c>
      <c r="V440" s="48">
        <v>728342.44</v>
      </c>
      <c r="W440" s="48">
        <v>717369.19</v>
      </c>
      <c r="X440" s="48">
        <v>749030.25</v>
      </c>
      <c r="Y440" s="48">
        <v>378796.62</v>
      </c>
      <c r="Z440" s="48">
        <v>382480.97</v>
      </c>
      <c r="AA440" s="48">
        <v>353340.53</v>
      </c>
      <c r="AB440" s="48">
        <v>353297.12</v>
      </c>
      <c r="AC440" s="48">
        <v>352202.62</v>
      </c>
      <c r="AD440" s="48">
        <v>197987.58</v>
      </c>
      <c r="AE440" s="48">
        <v>255367.83</v>
      </c>
      <c r="AF440" s="48">
        <v>408373.22</v>
      </c>
      <c r="AG440" s="48">
        <v>226717.8</v>
      </c>
      <c r="AH440" s="48">
        <v>72707.509999999995</v>
      </c>
    </row>
    <row r="441" spans="1:34">
      <c r="A441" s="48">
        <v>2545166</v>
      </c>
      <c r="B441" s="49" t="s">
        <v>1209</v>
      </c>
      <c r="C441" s="49" t="s">
        <v>1210</v>
      </c>
      <c r="D441" s="49" t="s">
        <v>1211</v>
      </c>
      <c r="E441" s="48">
        <v>511297.72</v>
      </c>
      <c r="F441" s="48">
        <v>525244.06000000006</v>
      </c>
      <c r="G441" s="48">
        <v>417058.34</v>
      </c>
      <c r="H441" s="48">
        <v>464643.31</v>
      </c>
      <c r="I441" s="48">
        <v>558054.31000000006</v>
      </c>
      <c r="J441" s="48">
        <v>287294.78000000003</v>
      </c>
      <c r="K441" s="48">
        <v>222614.19</v>
      </c>
      <c r="L441" s="48">
        <v>227445.17</v>
      </c>
      <c r="M441" s="48">
        <v>320275.62</v>
      </c>
      <c r="N441" s="48">
        <v>406856.56</v>
      </c>
      <c r="O441" s="48">
        <v>131624.01999999999</v>
      </c>
      <c r="P441" s="48">
        <v>310522.40999999997</v>
      </c>
      <c r="Q441" s="48">
        <v>554446.56000000006</v>
      </c>
      <c r="R441" s="48">
        <v>274594.19</v>
      </c>
      <c r="S441" s="48">
        <v>180853.14</v>
      </c>
      <c r="T441" s="48">
        <v>380639.19</v>
      </c>
      <c r="U441" s="48">
        <v>390220</v>
      </c>
      <c r="V441" s="48">
        <v>456744.28</v>
      </c>
      <c r="W441" s="48">
        <v>446645.25</v>
      </c>
      <c r="X441" s="48">
        <v>526014.43999999994</v>
      </c>
      <c r="Y441" s="48">
        <v>329488.96999999997</v>
      </c>
      <c r="Z441" s="48">
        <v>262766.75</v>
      </c>
      <c r="AA441" s="48">
        <v>394906.12</v>
      </c>
      <c r="AB441" s="48">
        <v>357874.22</v>
      </c>
      <c r="AC441" s="48">
        <v>369742.47</v>
      </c>
      <c r="AD441" s="48">
        <v>300432.96999999997</v>
      </c>
      <c r="AE441" s="48">
        <v>691479.19</v>
      </c>
      <c r="AF441" s="48">
        <v>945117.12</v>
      </c>
      <c r="AG441" s="48">
        <v>765104.31</v>
      </c>
      <c r="AH441" s="48">
        <v>659960.12</v>
      </c>
    </row>
    <row r="442" spans="1:34">
      <c r="A442" s="48">
        <v>2542183</v>
      </c>
      <c r="B442" s="49" t="s">
        <v>1212</v>
      </c>
      <c r="C442" s="49" t="s">
        <v>1213</v>
      </c>
      <c r="D442" s="49" t="s">
        <v>1214</v>
      </c>
      <c r="E442" s="48">
        <v>1961278.25</v>
      </c>
      <c r="F442" s="48">
        <v>1367465.88</v>
      </c>
      <c r="G442" s="48">
        <v>1508170</v>
      </c>
      <c r="H442" s="48">
        <v>1498676.25</v>
      </c>
      <c r="I442" s="48">
        <v>1389380.38</v>
      </c>
      <c r="J442" s="48">
        <v>846993.25</v>
      </c>
      <c r="K442" s="48">
        <v>617092.12</v>
      </c>
      <c r="L442" s="48">
        <v>602877.43999999994</v>
      </c>
      <c r="M442" s="48">
        <v>1117054.3799999999</v>
      </c>
      <c r="N442" s="48">
        <v>1229738.5</v>
      </c>
      <c r="O442" s="48">
        <v>558694.68999999994</v>
      </c>
      <c r="P442" s="48">
        <v>403158</v>
      </c>
      <c r="Q442" s="48">
        <v>594147.75</v>
      </c>
      <c r="R442" s="48">
        <v>222868.36</v>
      </c>
      <c r="S442" s="48">
        <v>244332.75</v>
      </c>
      <c r="T442" s="48">
        <v>2195063.25</v>
      </c>
      <c r="U442" s="48">
        <v>1961743.12</v>
      </c>
      <c r="V442" s="48">
        <v>1881852.12</v>
      </c>
      <c r="W442" s="48">
        <v>1925035.25</v>
      </c>
      <c r="X442" s="48">
        <v>1847267</v>
      </c>
      <c r="Y442" s="48">
        <v>1762853</v>
      </c>
      <c r="Z442" s="48">
        <v>1712660.88</v>
      </c>
      <c r="AA442" s="48">
        <v>1903269.75</v>
      </c>
      <c r="AB442" s="48">
        <v>2064314.12</v>
      </c>
      <c r="AC442" s="48">
        <v>1886111.5</v>
      </c>
      <c r="AD442" s="48">
        <v>1945200.38</v>
      </c>
      <c r="AE442" s="48">
        <v>1104593.25</v>
      </c>
      <c r="AF442" s="48">
        <v>981233.94</v>
      </c>
      <c r="AG442" s="48">
        <v>770325.38</v>
      </c>
      <c r="AH442" s="48">
        <v>1031032.94</v>
      </c>
    </row>
    <row r="443" spans="1:34">
      <c r="A443" s="48">
        <v>2546313</v>
      </c>
      <c r="B443" s="49" t="s">
        <v>1215</v>
      </c>
      <c r="C443" s="49" t="s">
        <v>1216</v>
      </c>
      <c r="D443" s="49" t="s">
        <v>1217</v>
      </c>
      <c r="E443" s="48">
        <v>14992778</v>
      </c>
      <c r="F443" s="48">
        <v>16050904</v>
      </c>
      <c r="G443" s="48">
        <v>10540397</v>
      </c>
      <c r="H443" s="48">
        <v>10726918</v>
      </c>
      <c r="I443" s="48">
        <v>11313065</v>
      </c>
      <c r="J443" s="48">
        <v>8933541</v>
      </c>
      <c r="K443" s="48">
        <v>7860184</v>
      </c>
      <c r="L443" s="48">
        <v>6130667</v>
      </c>
      <c r="M443" s="48">
        <v>12107886</v>
      </c>
      <c r="N443" s="48">
        <v>12797181</v>
      </c>
      <c r="O443" s="48">
        <v>6173135.5</v>
      </c>
      <c r="P443" s="48">
        <v>9202628</v>
      </c>
      <c r="Q443" s="48">
        <v>15013577</v>
      </c>
      <c r="R443" s="48">
        <v>4073651.5</v>
      </c>
      <c r="S443" s="48">
        <v>5239130</v>
      </c>
      <c r="T443" s="48">
        <v>30448932</v>
      </c>
      <c r="U443" s="48">
        <v>32430152</v>
      </c>
      <c r="V443" s="48">
        <v>16892226</v>
      </c>
      <c r="W443" s="48">
        <v>16328809</v>
      </c>
      <c r="X443" s="48">
        <v>18673282</v>
      </c>
      <c r="Y443" s="48">
        <v>20314988</v>
      </c>
      <c r="Z443" s="48">
        <v>27984288</v>
      </c>
      <c r="AA443" s="48">
        <v>21943434</v>
      </c>
      <c r="AB443" s="48">
        <v>28881448</v>
      </c>
      <c r="AC443" s="48">
        <v>25176248</v>
      </c>
      <c r="AD443" s="48">
        <v>27777914</v>
      </c>
      <c r="AE443" s="48">
        <v>25259510</v>
      </c>
      <c r="AF443" s="48">
        <v>34273536</v>
      </c>
      <c r="AG443" s="48">
        <v>17231928</v>
      </c>
      <c r="AH443" s="48">
        <v>25424506</v>
      </c>
    </row>
    <row r="444" spans="1:34">
      <c r="A444" s="48">
        <v>2546007</v>
      </c>
      <c r="B444" s="49" t="s">
        <v>1218</v>
      </c>
      <c r="C444" s="49" t="s">
        <v>1219</v>
      </c>
      <c r="D444" s="49" t="s">
        <v>1220</v>
      </c>
      <c r="E444" s="48">
        <v>1307640.3799999999</v>
      </c>
      <c r="F444" s="48">
        <v>712126.94</v>
      </c>
      <c r="G444" s="48">
        <v>915543.31</v>
      </c>
      <c r="H444" s="48">
        <v>792753.5</v>
      </c>
      <c r="I444" s="48">
        <v>702580.69</v>
      </c>
      <c r="J444" s="48">
        <v>313547.09000000003</v>
      </c>
      <c r="K444" s="48">
        <v>301107.69</v>
      </c>
      <c r="L444" s="48">
        <v>281051.09000000003</v>
      </c>
      <c r="M444" s="48">
        <v>681076.56</v>
      </c>
      <c r="N444" s="48">
        <v>695647.5</v>
      </c>
      <c r="O444" s="48">
        <v>247801.17</v>
      </c>
      <c r="P444" s="48">
        <v>317912.81</v>
      </c>
      <c r="Q444" s="48">
        <v>2108341.75</v>
      </c>
      <c r="R444" s="48">
        <v>246549.95</v>
      </c>
      <c r="S444" s="48">
        <v>171349.17</v>
      </c>
      <c r="T444" s="48">
        <v>1698403.88</v>
      </c>
      <c r="U444" s="48">
        <v>1235973.6200000001</v>
      </c>
      <c r="V444" s="48">
        <v>1468750.25</v>
      </c>
      <c r="W444" s="48">
        <v>1204553.3799999999</v>
      </c>
      <c r="X444" s="48">
        <v>1137268.1200000001</v>
      </c>
      <c r="Y444" s="48">
        <v>717031</v>
      </c>
      <c r="Z444" s="48">
        <v>1033563.88</v>
      </c>
      <c r="AA444" s="48">
        <v>1043274.5</v>
      </c>
      <c r="AB444" s="48">
        <v>1538793.12</v>
      </c>
      <c r="AC444" s="48">
        <v>1378984.62</v>
      </c>
      <c r="AD444" s="48">
        <v>1098701</v>
      </c>
      <c r="AE444" s="48">
        <v>826239.69</v>
      </c>
      <c r="AF444" s="48">
        <v>4640787</v>
      </c>
      <c r="AG444" s="48">
        <v>763449.56</v>
      </c>
      <c r="AH444" s="48">
        <v>400834.34</v>
      </c>
    </row>
    <row r="445" spans="1:34">
      <c r="A445" s="48">
        <v>2544494</v>
      </c>
      <c r="B445" s="49" t="s">
        <v>1221</v>
      </c>
      <c r="C445" s="49" t="s">
        <v>1222</v>
      </c>
      <c r="D445" s="49" t="s">
        <v>1223</v>
      </c>
      <c r="E445" s="48">
        <v>839400.44</v>
      </c>
      <c r="F445" s="48">
        <v>565805.56000000006</v>
      </c>
      <c r="G445" s="48">
        <v>610982.62</v>
      </c>
      <c r="H445" s="48">
        <v>527568.62</v>
      </c>
      <c r="I445" s="48">
        <v>540739</v>
      </c>
      <c r="J445" s="48">
        <v>310633.25</v>
      </c>
      <c r="K445" s="48">
        <v>271753.25</v>
      </c>
      <c r="L445" s="48">
        <v>255819.78</v>
      </c>
      <c r="M445" s="48">
        <v>455395.28</v>
      </c>
      <c r="N445" s="48">
        <v>525327.12</v>
      </c>
      <c r="O445" s="48">
        <v>269197.19</v>
      </c>
      <c r="P445" s="48">
        <v>264391.96999999997</v>
      </c>
      <c r="Q445" s="48">
        <v>352742.25</v>
      </c>
      <c r="R445" s="48">
        <v>148623.34</v>
      </c>
      <c r="S445" s="48">
        <v>174177.89</v>
      </c>
      <c r="T445" s="48">
        <v>511848.41</v>
      </c>
      <c r="U445" s="48">
        <v>486174.69</v>
      </c>
      <c r="V445" s="48">
        <v>477802.81</v>
      </c>
      <c r="W445" s="48">
        <v>460400.06</v>
      </c>
      <c r="X445" s="48">
        <v>495835.03</v>
      </c>
      <c r="Y445" s="48">
        <v>476086.78</v>
      </c>
      <c r="Z445" s="48">
        <v>460427.84</v>
      </c>
      <c r="AA445" s="48">
        <v>577343.81000000006</v>
      </c>
      <c r="AB445" s="48">
        <v>465715.38</v>
      </c>
      <c r="AC445" s="48">
        <v>556508.06000000006</v>
      </c>
      <c r="AD445" s="48">
        <v>671293.81</v>
      </c>
      <c r="AE445" s="48">
        <v>545055.25</v>
      </c>
      <c r="AF445" s="48">
        <v>554708.56000000006</v>
      </c>
      <c r="AG445" s="48">
        <v>559890.5</v>
      </c>
      <c r="AH445" s="48">
        <v>668364.75</v>
      </c>
    </row>
    <row r="446" spans="1:34">
      <c r="A446" s="48">
        <v>2546664</v>
      </c>
      <c r="B446" s="49" t="s">
        <v>1224</v>
      </c>
      <c r="C446" s="49" t="s">
        <v>1225</v>
      </c>
      <c r="D446" s="49" t="s">
        <v>1226</v>
      </c>
      <c r="E446" s="48">
        <v>1290642.6200000001</v>
      </c>
      <c r="F446" s="48">
        <v>720421.38</v>
      </c>
      <c r="G446" s="48">
        <v>699026.94</v>
      </c>
      <c r="H446" s="48">
        <v>694904.56</v>
      </c>
      <c r="I446" s="48">
        <v>615049.56000000006</v>
      </c>
      <c r="J446" s="48">
        <v>706701.25</v>
      </c>
      <c r="K446" s="48">
        <v>468958.44</v>
      </c>
      <c r="L446" s="48">
        <v>370553.09</v>
      </c>
      <c r="M446" s="48">
        <v>655003.25</v>
      </c>
      <c r="N446" s="48">
        <v>746636.62</v>
      </c>
      <c r="O446" s="48">
        <v>358282.66</v>
      </c>
      <c r="P446" s="48">
        <v>462277.06</v>
      </c>
      <c r="Q446" s="48">
        <v>556483</v>
      </c>
      <c r="R446" s="48">
        <v>196541.84</v>
      </c>
      <c r="S446" s="48">
        <v>175599.27</v>
      </c>
      <c r="T446" s="48">
        <v>1272519</v>
      </c>
      <c r="U446" s="48">
        <v>1154625.75</v>
      </c>
      <c r="V446" s="48">
        <v>946345.44</v>
      </c>
      <c r="W446" s="48">
        <v>847631.94</v>
      </c>
      <c r="X446" s="48">
        <v>894568.88</v>
      </c>
      <c r="Y446" s="48">
        <v>1483329.5</v>
      </c>
      <c r="Z446" s="48">
        <v>1478084.88</v>
      </c>
      <c r="AA446" s="48">
        <v>1402004.25</v>
      </c>
      <c r="AB446" s="48">
        <v>1377273.12</v>
      </c>
      <c r="AC446" s="48">
        <v>1371425.88</v>
      </c>
      <c r="AD446" s="48">
        <v>1674038.12</v>
      </c>
      <c r="AE446" s="48">
        <v>1332567</v>
      </c>
      <c r="AF446" s="48">
        <v>1053577.25</v>
      </c>
      <c r="AG446" s="48">
        <v>748436.75</v>
      </c>
      <c r="AH446" s="48">
        <v>750444</v>
      </c>
    </row>
    <row r="447" spans="1:34">
      <c r="A447" s="48">
        <v>2544215</v>
      </c>
      <c r="B447" s="49" t="s">
        <v>1227</v>
      </c>
      <c r="C447" s="49" t="s">
        <v>1228</v>
      </c>
      <c r="D447" s="49" t="s">
        <v>1229</v>
      </c>
      <c r="E447" s="48">
        <v>2671628</v>
      </c>
      <c r="F447" s="48">
        <v>2190977.5</v>
      </c>
      <c r="G447" s="48">
        <v>1237155.25</v>
      </c>
      <c r="H447" s="48">
        <v>1183985.8799999999</v>
      </c>
      <c r="I447" s="48">
        <v>1190367.5</v>
      </c>
      <c r="J447" s="48">
        <v>2199598.75</v>
      </c>
      <c r="K447" s="48">
        <v>1683592.75</v>
      </c>
      <c r="L447" s="48">
        <v>1413514</v>
      </c>
      <c r="M447" s="48">
        <v>2185802.5</v>
      </c>
      <c r="N447" s="48">
        <v>2444035.25</v>
      </c>
      <c r="O447" s="48">
        <v>1370957.25</v>
      </c>
      <c r="P447" s="48">
        <v>742818.88</v>
      </c>
      <c r="Q447" s="48">
        <v>542884.06000000006</v>
      </c>
      <c r="R447" s="48">
        <v>337088.53</v>
      </c>
      <c r="S447" s="48">
        <v>348613.59</v>
      </c>
      <c r="T447" s="48">
        <v>4442623</v>
      </c>
      <c r="U447" s="48">
        <v>4218054</v>
      </c>
      <c r="V447" s="48">
        <v>2019410.62</v>
      </c>
      <c r="W447" s="48">
        <v>1910629</v>
      </c>
      <c r="X447" s="48">
        <v>1993291.12</v>
      </c>
      <c r="Y447" s="48">
        <v>5590384.5</v>
      </c>
      <c r="Z447" s="48">
        <v>5844372.5</v>
      </c>
      <c r="AA447" s="48">
        <v>6136387.5</v>
      </c>
      <c r="AB447" s="48">
        <v>5296571</v>
      </c>
      <c r="AC447" s="48">
        <v>5775609.5</v>
      </c>
      <c r="AD447" s="48">
        <v>6873479.5</v>
      </c>
      <c r="AE447" s="48">
        <v>1487449.12</v>
      </c>
      <c r="AF447" s="48">
        <v>1027888.19</v>
      </c>
      <c r="AG447" s="48">
        <v>1156559.6200000001</v>
      </c>
      <c r="AH447" s="48">
        <v>1014225.06</v>
      </c>
    </row>
    <row r="448" spans="1:34">
      <c r="A448" s="48">
        <v>2546158</v>
      </c>
      <c r="B448" s="49" t="s">
        <v>1230</v>
      </c>
      <c r="C448" s="49" t="s">
        <v>1231</v>
      </c>
      <c r="D448" s="49" t="s">
        <v>1232</v>
      </c>
      <c r="E448" s="48">
        <v>308269.09000000003</v>
      </c>
      <c r="F448" s="48">
        <v>257087.23</v>
      </c>
      <c r="G448" s="48">
        <v>302911.38</v>
      </c>
      <c r="H448" s="48">
        <v>254617.33</v>
      </c>
      <c r="I448" s="48">
        <v>324676.75</v>
      </c>
      <c r="J448" s="48">
        <v>93740.14</v>
      </c>
      <c r="K448" s="48">
        <v>92963.23</v>
      </c>
      <c r="L448" s="48">
        <v>81065.88</v>
      </c>
      <c r="M448" s="48">
        <v>195377.66</v>
      </c>
      <c r="N448" s="48">
        <v>243979.83</v>
      </c>
      <c r="O448" s="48">
        <v>91962.13</v>
      </c>
      <c r="P448" s="48">
        <v>168000.91</v>
      </c>
      <c r="Q448" s="48">
        <v>288010</v>
      </c>
      <c r="R448" s="48">
        <v>147703.53</v>
      </c>
      <c r="S448" s="48">
        <v>137704.23000000001</v>
      </c>
      <c r="T448" s="48">
        <v>421256.22</v>
      </c>
      <c r="U448" s="48">
        <v>423098.28</v>
      </c>
      <c r="V448" s="48">
        <v>435602.19</v>
      </c>
      <c r="W448" s="48">
        <v>425170.38</v>
      </c>
      <c r="X448" s="48">
        <v>401043.28</v>
      </c>
      <c r="Y448" s="48">
        <v>214426.73</v>
      </c>
      <c r="Z448" s="48">
        <v>338596.25</v>
      </c>
      <c r="AA448" s="48">
        <v>350436.19</v>
      </c>
      <c r="AB448" s="48">
        <v>415331.56</v>
      </c>
      <c r="AC448" s="48">
        <v>399838.5</v>
      </c>
      <c r="AD448" s="48">
        <v>471914.91</v>
      </c>
      <c r="AE448" s="48">
        <v>627750</v>
      </c>
      <c r="AF448" s="48">
        <v>695031.81</v>
      </c>
      <c r="AG448" s="48">
        <v>818110.75</v>
      </c>
      <c r="AH448" s="48">
        <v>879813.94</v>
      </c>
    </row>
    <row r="449" spans="1:34">
      <c r="A449" s="48">
        <v>2544111</v>
      </c>
      <c r="B449" s="49" t="s">
        <v>1233</v>
      </c>
      <c r="C449" s="49" t="s">
        <v>1234</v>
      </c>
      <c r="D449" s="49" t="s">
        <v>1235</v>
      </c>
      <c r="E449" s="48">
        <v>1208052.25</v>
      </c>
      <c r="F449" s="48">
        <v>1057891.1200000001</v>
      </c>
      <c r="G449" s="48">
        <v>973401.19</v>
      </c>
      <c r="H449" s="48">
        <v>1089724.1200000001</v>
      </c>
      <c r="I449" s="48">
        <v>987810.5</v>
      </c>
      <c r="J449" s="48">
        <v>881662.81</v>
      </c>
      <c r="K449" s="48">
        <v>520680.47</v>
      </c>
      <c r="L449" s="48">
        <v>486983.28</v>
      </c>
      <c r="M449" s="48">
        <v>715118.31</v>
      </c>
      <c r="N449" s="48">
        <v>975532.31</v>
      </c>
      <c r="O449" s="48">
        <v>689621.12</v>
      </c>
      <c r="P449" s="48">
        <v>399305.78</v>
      </c>
      <c r="Q449" s="48">
        <v>685883.94</v>
      </c>
      <c r="R449" s="48">
        <v>422664.34</v>
      </c>
      <c r="S449" s="48">
        <v>340475.97</v>
      </c>
      <c r="T449" s="48">
        <v>1581439.62</v>
      </c>
      <c r="U449" s="48">
        <v>1697679.38</v>
      </c>
      <c r="V449" s="48">
        <v>1469430.62</v>
      </c>
      <c r="W449" s="48">
        <v>1506663.25</v>
      </c>
      <c r="X449" s="48">
        <v>1479192.12</v>
      </c>
      <c r="Y449" s="48">
        <v>1958550.62</v>
      </c>
      <c r="Z449" s="48">
        <v>1878864.5</v>
      </c>
      <c r="AA449" s="48">
        <v>1597588</v>
      </c>
      <c r="AB449" s="48">
        <v>1741090</v>
      </c>
      <c r="AC449" s="48">
        <v>1662915.75</v>
      </c>
      <c r="AD449" s="48">
        <v>2841337.75</v>
      </c>
      <c r="AE449" s="48">
        <v>1631220.88</v>
      </c>
      <c r="AF449" s="48">
        <v>1612550.75</v>
      </c>
      <c r="AG449" s="48">
        <v>2065558.75</v>
      </c>
      <c r="AH449" s="48">
        <v>1892403.38</v>
      </c>
    </row>
    <row r="450" spans="1:34">
      <c r="A450" s="48">
        <v>2543339</v>
      </c>
      <c r="B450" s="49" t="s">
        <v>1236</v>
      </c>
      <c r="C450" s="49" t="s">
        <v>1237</v>
      </c>
      <c r="D450" s="49" t="s">
        <v>1238</v>
      </c>
      <c r="E450" s="48">
        <v>6554089.5</v>
      </c>
      <c r="F450" s="48">
        <v>4921100.5</v>
      </c>
      <c r="G450" s="48">
        <v>4359890</v>
      </c>
      <c r="H450" s="48">
        <v>4413566.5</v>
      </c>
      <c r="I450" s="48">
        <v>4384519.5</v>
      </c>
      <c r="J450" s="48">
        <v>4446346</v>
      </c>
      <c r="K450" s="48">
        <v>3287995.75</v>
      </c>
      <c r="L450" s="48">
        <v>2691824.25</v>
      </c>
      <c r="M450" s="48">
        <v>4315426</v>
      </c>
      <c r="N450" s="48">
        <v>5196755</v>
      </c>
      <c r="O450" s="48">
        <v>1947471.75</v>
      </c>
      <c r="P450" s="48">
        <v>1934152.25</v>
      </c>
      <c r="Q450" s="48">
        <v>2515406.25</v>
      </c>
      <c r="R450" s="48">
        <v>1241384.3799999999</v>
      </c>
      <c r="S450" s="48">
        <v>1191427.6200000001</v>
      </c>
      <c r="T450" s="48">
        <v>1560896.88</v>
      </c>
      <c r="U450" s="48">
        <v>1720298.75</v>
      </c>
      <c r="V450" s="48">
        <v>691843.56</v>
      </c>
      <c r="W450" s="48">
        <v>894344.44</v>
      </c>
      <c r="X450" s="48">
        <v>1567467.25</v>
      </c>
      <c r="Y450" s="48">
        <v>3369667</v>
      </c>
      <c r="Z450" s="48">
        <v>3725735.75</v>
      </c>
      <c r="AA450" s="48">
        <v>2830637.25</v>
      </c>
      <c r="AB450" s="48">
        <v>2403703.25</v>
      </c>
      <c r="AC450" s="48">
        <v>2132346.75</v>
      </c>
      <c r="AD450" s="48">
        <v>2096832.12</v>
      </c>
      <c r="AE450" s="48">
        <v>800334.88</v>
      </c>
      <c r="AF450" s="48">
        <v>1584045.62</v>
      </c>
      <c r="AG450" s="48">
        <v>708563.69</v>
      </c>
      <c r="AH450" s="48">
        <v>1604545.25</v>
      </c>
    </row>
    <row r="451" spans="1:34">
      <c r="A451" s="48">
        <v>2547125</v>
      </c>
      <c r="B451" s="49" t="s">
        <v>1239</v>
      </c>
      <c r="C451" s="49" t="s">
        <v>1240</v>
      </c>
      <c r="D451" s="49" t="s">
        <v>1241</v>
      </c>
      <c r="E451" s="48">
        <v>8982997</v>
      </c>
      <c r="F451" s="48">
        <v>7252265</v>
      </c>
      <c r="G451" s="48">
        <v>10055714</v>
      </c>
      <c r="H451" s="48">
        <v>11241734</v>
      </c>
      <c r="I451" s="48">
        <v>10000921</v>
      </c>
      <c r="J451" s="48">
        <v>4982261.5</v>
      </c>
      <c r="K451" s="48">
        <v>4264673</v>
      </c>
      <c r="L451" s="48">
        <v>2844544</v>
      </c>
      <c r="M451" s="48">
        <v>5945032</v>
      </c>
      <c r="N451" s="48">
        <v>6041829.5</v>
      </c>
      <c r="O451" s="48">
        <v>2796382.25</v>
      </c>
      <c r="P451" s="48">
        <v>5432573.5</v>
      </c>
      <c r="Q451" s="48">
        <v>6768934.5</v>
      </c>
      <c r="R451" s="48">
        <v>3581228</v>
      </c>
      <c r="S451" s="48">
        <v>3030342</v>
      </c>
      <c r="T451" s="48">
        <v>14927253</v>
      </c>
      <c r="U451" s="48">
        <v>15446344</v>
      </c>
      <c r="V451" s="48">
        <v>19433930</v>
      </c>
      <c r="W451" s="48">
        <v>21471848</v>
      </c>
      <c r="X451" s="48">
        <v>20623512</v>
      </c>
      <c r="Y451" s="48">
        <v>11780456</v>
      </c>
      <c r="Z451" s="48">
        <v>14768414</v>
      </c>
      <c r="AA451" s="48">
        <v>9832505</v>
      </c>
      <c r="AB451" s="48">
        <v>14935284</v>
      </c>
      <c r="AC451" s="48">
        <v>12974835</v>
      </c>
      <c r="AD451" s="48">
        <v>10959006</v>
      </c>
      <c r="AE451" s="48">
        <v>11606504</v>
      </c>
      <c r="AF451" s="48">
        <v>20654222</v>
      </c>
      <c r="AG451" s="48">
        <v>13399180</v>
      </c>
      <c r="AH451" s="48">
        <v>10931036</v>
      </c>
    </row>
    <row r="452" spans="1:34">
      <c r="A452" s="48">
        <v>2545862</v>
      </c>
      <c r="B452" s="49" t="s">
        <v>1242</v>
      </c>
      <c r="C452" s="49" t="s">
        <v>1243</v>
      </c>
      <c r="D452" s="49" t="s">
        <v>1244</v>
      </c>
      <c r="E452" s="48">
        <v>929623.06</v>
      </c>
      <c r="F452" s="48">
        <v>896243.12</v>
      </c>
      <c r="G452" s="48">
        <v>163345.22</v>
      </c>
      <c r="H452" s="48">
        <v>197223.14</v>
      </c>
      <c r="I452" s="48">
        <v>206545.09</v>
      </c>
      <c r="J452" s="48">
        <v>929741.19</v>
      </c>
      <c r="K452" s="48">
        <v>692534.31</v>
      </c>
      <c r="L452" s="48">
        <v>452199.75</v>
      </c>
      <c r="M452" s="48">
        <v>634052.93999999994</v>
      </c>
      <c r="N452" s="48">
        <v>836901.44</v>
      </c>
      <c r="O452" s="48">
        <v>245987.72</v>
      </c>
      <c r="P452" s="48">
        <v>105661.6</v>
      </c>
      <c r="Q452" s="48">
        <v>137495.48000000001</v>
      </c>
      <c r="R452" s="48">
        <v>59068.480000000003</v>
      </c>
      <c r="S452" s="48">
        <v>53807.3</v>
      </c>
      <c r="T452" s="48">
        <v>1434830.25</v>
      </c>
      <c r="U452" s="48">
        <v>1617917.75</v>
      </c>
      <c r="V452" s="48">
        <v>197406.03</v>
      </c>
      <c r="W452" s="48">
        <v>280456.56</v>
      </c>
      <c r="X452" s="48">
        <v>309813.65999999997</v>
      </c>
      <c r="Y452" s="48">
        <v>2420505.75</v>
      </c>
      <c r="Z452" s="48">
        <v>1929948.88</v>
      </c>
      <c r="AA452" s="48">
        <v>1796504.75</v>
      </c>
      <c r="AB452" s="48">
        <v>1357041.12</v>
      </c>
      <c r="AC452" s="48">
        <v>1661960</v>
      </c>
      <c r="AD452" s="48">
        <v>996131.31</v>
      </c>
      <c r="AE452" s="48">
        <v>278916.19</v>
      </c>
      <c r="AF452" s="48">
        <v>139320.38</v>
      </c>
      <c r="AG452" s="48">
        <v>238173.72</v>
      </c>
      <c r="AH452" s="48">
        <v>239826.44</v>
      </c>
    </row>
    <row r="453" spans="1:34">
      <c r="A453" s="48">
        <v>2545972</v>
      </c>
      <c r="B453" s="49" t="s">
        <v>1245</v>
      </c>
      <c r="C453" s="49" t="s">
        <v>1246</v>
      </c>
      <c r="D453" s="49" t="s">
        <v>1247</v>
      </c>
      <c r="E453" s="48">
        <v>6195250</v>
      </c>
      <c r="F453" s="48">
        <v>6073721</v>
      </c>
      <c r="G453" s="48">
        <v>3839383.75</v>
      </c>
      <c r="H453" s="48">
        <v>4576411.5</v>
      </c>
      <c r="I453" s="48">
        <v>4269570</v>
      </c>
      <c r="J453" s="48">
        <v>10398112</v>
      </c>
      <c r="K453" s="48">
        <v>6560572.5</v>
      </c>
      <c r="L453" s="48">
        <v>5717278</v>
      </c>
      <c r="M453" s="48">
        <v>5380958</v>
      </c>
      <c r="N453" s="48">
        <v>6427320.5</v>
      </c>
      <c r="O453" s="48">
        <v>4931206</v>
      </c>
      <c r="P453" s="48">
        <v>2200590</v>
      </c>
      <c r="Q453" s="48">
        <v>2096643</v>
      </c>
      <c r="R453" s="48">
        <v>1334279.25</v>
      </c>
      <c r="S453" s="48">
        <v>1537329.25</v>
      </c>
      <c r="T453" s="48">
        <v>7525211</v>
      </c>
      <c r="U453" s="48">
        <v>10063596</v>
      </c>
      <c r="V453" s="48">
        <v>5182800.5</v>
      </c>
      <c r="W453" s="48">
        <v>6116364</v>
      </c>
      <c r="X453" s="48">
        <v>6102424</v>
      </c>
      <c r="Y453" s="48">
        <v>23728730</v>
      </c>
      <c r="Z453" s="48">
        <v>21162436</v>
      </c>
      <c r="AA453" s="48">
        <v>22202504</v>
      </c>
      <c r="AB453" s="48">
        <v>11484552</v>
      </c>
      <c r="AC453" s="48">
        <v>12423189</v>
      </c>
      <c r="AD453" s="48">
        <v>22516636</v>
      </c>
      <c r="AE453" s="48">
        <v>6753835</v>
      </c>
      <c r="AF453" s="48">
        <v>4244817</v>
      </c>
      <c r="AG453" s="48">
        <v>6780156</v>
      </c>
      <c r="AH453" s="48">
        <v>8572723</v>
      </c>
    </row>
    <row r="454" spans="1:34">
      <c r="A454" s="48">
        <v>2547452</v>
      </c>
      <c r="B454" s="49" t="s">
        <v>1248</v>
      </c>
      <c r="C454" s="49" t="s">
        <v>1249</v>
      </c>
      <c r="D454" s="49" t="s">
        <v>1250</v>
      </c>
      <c r="E454" s="48">
        <v>822413.12</v>
      </c>
      <c r="F454" s="48">
        <v>617146.06000000006</v>
      </c>
      <c r="G454" s="48">
        <v>817040.75</v>
      </c>
      <c r="H454" s="48">
        <v>745717</v>
      </c>
      <c r="I454" s="48">
        <v>748224.88</v>
      </c>
      <c r="J454" s="48">
        <v>332574.56</v>
      </c>
      <c r="K454" s="48">
        <v>262457.56</v>
      </c>
      <c r="L454" s="48">
        <v>212046.33</v>
      </c>
      <c r="M454" s="48">
        <v>383139.75</v>
      </c>
      <c r="N454" s="48">
        <v>434527.16</v>
      </c>
      <c r="O454" s="48">
        <v>281003.81</v>
      </c>
      <c r="P454" s="48">
        <v>449594.59</v>
      </c>
      <c r="Q454" s="48">
        <v>791014.25</v>
      </c>
      <c r="R454" s="48">
        <v>379725.28</v>
      </c>
      <c r="S454" s="48">
        <v>384790.38</v>
      </c>
      <c r="T454" s="48">
        <v>1080545.3799999999</v>
      </c>
      <c r="U454" s="48">
        <v>1085759.75</v>
      </c>
      <c r="V454" s="48">
        <v>1320443.75</v>
      </c>
      <c r="W454" s="48">
        <v>1226115.8799999999</v>
      </c>
      <c r="X454" s="48">
        <v>1219997.8799999999</v>
      </c>
      <c r="Y454" s="48">
        <v>819966.56</v>
      </c>
      <c r="Z454" s="48">
        <v>826132.44</v>
      </c>
      <c r="AA454" s="48">
        <v>823780</v>
      </c>
      <c r="AB454" s="48">
        <v>778691.75</v>
      </c>
      <c r="AC454" s="48">
        <v>801604</v>
      </c>
      <c r="AD454" s="48">
        <v>1349545.12</v>
      </c>
      <c r="AE454" s="48">
        <v>1632587</v>
      </c>
      <c r="AF454" s="48">
        <v>2130378.75</v>
      </c>
      <c r="AG454" s="48">
        <v>2053136.75</v>
      </c>
      <c r="AH454" s="48">
        <v>2543003.5</v>
      </c>
    </row>
    <row r="455" spans="1:34">
      <c r="A455" s="48">
        <v>2544252</v>
      </c>
      <c r="B455" s="49" t="s">
        <v>1251</v>
      </c>
      <c r="C455" s="49" t="s">
        <v>1252</v>
      </c>
      <c r="D455" s="49" t="s">
        <v>1253</v>
      </c>
      <c r="E455" s="48">
        <v>1583186.88</v>
      </c>
      <c r="F455" s="48">
        <v>1408547</v>
      </c>
      <c r="G455" s="48">
        <v>489042.25</v>
      </c>
      <c r="H455" s="48">
        <v>513616.56</v>
      </c>
      <c r="I455" s="48">
        <v>503237.09</v>
      </c>
      <c r="J455" s="48">
        <v>1344893.62</v>
      </c>
      <c r="K455" s="48">
        <v>901510.94</v>
      </c>
      <c r="L455" s="48">
        <v>639699.38</v>
      </c>
      <c r="M455" s="48">
        <v>913938.31</v>
      </c>
      <c r="N455" s="48">
        <v>1192966.25</v>
      </c>
      <c r="O455" s="48">
        <v>376288.88</v>
      </c>
      <c r="P455" s="48">
        <v>272013.31</v>
      </c>
      <c r="Q455" s="48">
        <v>362120.81</v>
      </c>
      <c r="R455" s="48">
        <v>177180.23</v>
      </c>
      <c r="S455" s="48">
        <v>150327.38</v>
      </c>
      <c r="T455" s="48">
        <v>2164077.75</v>
      </c>
      <c r="U455" s="48">
        <v>2115465.25</v>
      </c>
      <c r="V455" s="48">
        <v>496536.88</v>
      </c>
      <c r="W455" s="48">
        <v>557817.62</v>
      </c>
      <c r="X455" s="48">
        <v>548531.25</v>
      </c>
      <c r="Y455" s="48">
        <v>2474052.5</v>
      </c>
      <c r="Z455" s="48">
        <v>2240464.75</v>
      </c>
      <c r="AA455" s="48">
        <v>2011766.88</v>
      </c>
      <c r="AB455" s="48">
        <v>1541456.5</v>
      </c>
      <c r="AC455" s="48">
        <v>1713374</v>
      </c>
      <c r="AD455" s="48">
        <v>1254314.8799999999</v>
      </c>
      <c r="AE455" s="48">
        <v>726857.88</v>
      </c>
      <c r="AF455" s="48">
        <v>634048.31000000006</v>
      </c>
      <c r="AG455" s="48">
        <v>570390.25</v>
      </c>
      <c r="AH455" s="48">
        <v>582103.75</v>
      </c>
    </row>
    <row r="456" spans="1:34">
      <c r="A456" s="48">
        <v>2543483</v>
      </c>
      <c r="B456" s="49" t="s">
        <v>1254</v>
      </c>
      <c r="C456" s="49" t="s">
        <v>1255</v>
      </c>
      <c r="D456" s="49" t="s">
        <v>1256</v>
      </c>
      <c r="E456" s="48">
        <v>771154.81</v>
      </c>
      <c r="F456" s="48">
        <v>574857.43999999994</v>
      </c>
      <c r="G456" s="48">
        <v>587270.5</v>
      </c>
      <c r="H456" s="48">
        <v>572466.75</v>
      </c>
      <c r="I456" s="48">
        <v>548482.25</v>
      </c>
      <c r="J456" s="48">
        <v>314156.88</v>
      </c>
      <c r="K456" s="48">
        <v>235475.81</v>
      </c>
      <c r="L456" s="48">
        <v>195995.81</v>
      </c>
      <c r="M456" s="48">
        <v>341645.59</v>
      </c>
      <c r="N456" s="48">
        <v>400558.06</v>
      </c>
      <c r="O456" s="48">
        <v>142569.54999999999</v>
      </c>
      <c r="P456" s="48">
        <v>218108.42</v>
      </c>
      <c r="Q456" s="48">
        <v>396352.12</v>
      </c>
      <c r="R456" s="48">
        <v>118952.95</v>
      </c>
      <c r="S456" s="48">
        <v>109309.77</v>
      </c>
      <c r="T456" s="48">
        <v>1005484.62</v>
      </c>
      <c r="U456" s="48">
        <v>882546.25</v>
      </c>
      <c r="V456" s="48">
        <v>889089.19</v>
      </c>
      <c r="W456" s="48">
        <v>889530.75</v>
      </c>
      <c r="X456" s="48">
        <v>897104.31</v>
      </c>
      <c r="Y456" s="48">
        <v>775256.62</v>
      </c>
      <c r="Z456" s="48">
        <v>773925.5</v>
      </c>
      <c r="AA456" s="48">
        <v>853098.25</v>
      </c>
      <c r="AB456" s="48">
        <v>722242.56000000006</v>
      </c>
      <c r="AC456" s="48">
        <v>730034.06</v>
      </c>
      <c r="AD456" s="48">
        <v>622351.62</v>
      </c>
      <c r="AE456" s="48">
        <v>651758.12</v>
      </c>
      <c r="AF456" s="48">
        <v>868783.25</v>
      </c>
      <c r="AG456" s="48">
        <v>565978.68999999994</v>
      </c>
      <c r="AH456" s="48">
        <v>494696.34</v>
      </c>
    </row>
    <row r="457" spans="1:34">
      <c r="A457" s="48">
        <v>2545306</v>
      </c>
      <c r="B457" s="49" t="s">
        <v>1257</v>
      </c>
      <c r="C457" s="49" t="s">
        <v>1258</v>
      </c>
      <c r="D457" s="49" t="s">
        <v>1259</v>
      </c>
      <c r="E457" s="48">
        <v>6920535.5</v>
      </c>
      <c r="F457" s="48">
        <v>4189285.25</v>
      </c>
      <c r="G457" s="48">
        <v>8124960</v>
      </c>
      <c r="H457" s="48">
        <v>7064774.5</v>
      </c>
      <c r="I457" s="48">
        <v>6473826.5</v>
      </c>
      <c r="J457" s="48">
        <v>2398907.25</v>
      </c>
      <c r="K457" s="48">
        <v>1896701</v>
      </c>
      <c r="L457" s="48">
        <v>1502041.75</v>
      </c>
      <c r="M457" s="48">
        <v>3296512.25</v>
      </c>
      <c r="N457" s="48">
        <v>3582702.5</v>
      </c>
      <c r="O457" s="48">
        <v>1727065</v>
      </c>
      <c r="P457" s="48">
        <v>1282802.6200000001</v>
      </c>
      <c r="Q457" s="48">
        <v>2940709.75</v>
      </c>
      <c r="R457" s="48">
        <v>579657.25</v>
      </c>
      <c r="S457" s="48">
        <v>784530.94</v>
      </c>
      <c r="T457" s="48">
        <v>126184.13</v>
      </c>
      <c r="U457" s="48">
        <v>87959.09</v>
      </c>
      <c r="V457" s="48">
        <v>187085.55</v>
      </c>
      <c r="W457" s="48">
        <v>193789.17</v>
      </c>
      <c r="X457" s="48">
        <v>194191.35999999999</v>
      </c>
      <c r="Y457" s="48">
        <v>85740.99</v>
      </c>
      <c r="Z457" s="48">
        <v>88435.56</v>
      </c>
      <c r="AA457" s="48">
        <v>62946.04</v>
      </c>
      <c r="AB457" s="48">
        <v>53829.14</v>
      </c>
      <c r="AC457" s="48">
        <v>152644.35999999999</v>
      </c>
      <c r="AD457" s="48">
        <v>94767.34</v>
      </c>
      <c r="AE457" s="48">
        <v>34277.89</v>
      </c>
      <c r="AF457" s="48">
        <v>43169.55</v>
      </c>
      <c r="AG457" s="50"/>
      <c r="AH457" s="48">
        <v>56351.93</v>
      </c>
    </row>
    <row r="458" spans="1:34">
      <c r="A458" s="48">
        <v>2544511</v>
      </c>
      <c r="B458" s="49" t="s">
        <v>1260</v>
      </c>
      <c r="C458" s="49" t="s">
        <v>1261</v>
      </c>
      <c r="D458" s="49" t="s">
        <v>1262</v>
      </c>
      <c r="E458" s="48">
        <v>1237293</v>
      </c>
      <c r="F458" s="48">
        <v>1341026.3799999999</v>
      </c>
      <c r="G458" s="48">
        <v>1237716.8799999999</v>
      </c>
      <c r="H458" s="48">
        <v>1312072.3799999999</v>
      </c>
      <c r="I458" s="48">
        <v>1309649.75</v>
      </c>
      <c r="J458" s="48">
        <v>1309227.75</v>
      </c>
      <c r="K458" s="48">
        <v>1149481.25</v>
      </c>
      <c r="L458" s="48">
        <v>1040836.81</v>
      </c>
      <c r="M458" s="48">
        <v>1204425.3799999999</v>
      </c>
      <c r="N458" s="48">
        <v>1325841.1200000001</v>
      </c>
      <c r="O458" s="48">
        <v>1070436.1200000001</v>
      </c>
      <c r="P458" s="48">
        <v>1044796.69</v>
      </c>
      <c r="Q458" s="48">
        <v>1193897.1200000001</v>
      </c>
      <c r="R458" s="48">
        <v>1019400.06</v>
      </c>
      <c r="S458" s="48">
        <v>944013.94</v>
      </c>
      <c r="T458" s="48">
        <v>1923954.12</v>
      </c>
      <c r="U458" s="48">
        <v>2318394.5</v>
      </c>
      <c r="V458" s="48">
        <v>2205964</v>
      </c>
      <c r="W458" s="48">
        <v>2102086.75</v>
      </c>
      <c r="X458" s="48">
        <v>2314396.25</v>
      </c>
      <c r="Y458" s="48">
        <v>3180252.5</v>
      </c>
      <c r="Z458" s="48">
        <v>3755539.25</v>
      </c>
      <c r="AA458" s="48">
        <v>4009257.75</v>
      </c>
      <c r="AB458" s="48">
        <v>2634173.5</v>
      </c>
      <c r="AC458" s="48">
        <v>2633325</v>
      </c>
      <c r="AD458" s="48">
        <v>4920947.5</v>
      </c>
      <c r="AE458" s="48">
        <v>3390149.75</v>
      </c>
      <c r="AF458" s="48">
        <v>2867358.75</v>
      </c>
      <c r="AG458" s="48">
        <v>5122961.5</v>
      </c>
      <c r="AH458" s="48">
        <v>5299012.5</v>
      </c>
    </row>
    <row r="459" spans="1:34">
      <c r="A459" s="48">
        <v>2545850</v>
      </c>
      <c r="B459" s="49" t="s">
        <v>1263</v>
      </c>
      <c r="C459" s="49" t="s">
        <v>1264</v>
      </c>
      <c r="D459" s="49" t="s">
        <v>1265</v>
      </c>
      <c r="E459" s="48">
        <v>524730.43999999994</v>
      </c>
      <c r="F459" s="48">
        <v>401187.59</v>
      </c>
      <c r="G459" s="48">
        <v>511091.69</v>
      </c>
      <c r="H459" s="48">
        <v>477306.59</v>
      </c>
      <c r="I459" s="48">
        <v>482960.5</v>
      </c>
      <c r="J459" s="48">
        <v>344518.03</v>
      </c>
      <c r="K459" s="48">
        <v>243361.83</v>
      </c>
      <c r="L459" s="48">
        <v>170180.98</v>
      </c>
      <c r="M459" s="48">
        <v>286800.78000000003</v>
      </c>
      <c r="N459" s="48">
        <v>378475.06</v>
      </c>
      <c r="O459" s="48">
        <v>163696.92000000001</v>
      </c>
      <c r="P459" s="48">
        <v>264585.25</v>
      </c>
      <c r="Q459" s="48">
        <v>265965.34000000003</v>
      </c>
      <c r="R459" s="48">
        <v>102773.52</v>
      </c>
      <c r="S459" s="48">
        <v>69375.64</v>
      </c>
      <c r="T459" s="48">
        <v>607779.38</v>
      </c>
      <c r="U459" s="48">
        <v>578871.88</v>
      </c>
      <c r="V459" s="48">
        <v>795452.12</v>
      </c>
      <c r="W459" s="48">
        <v>706536.94</v>
      </c>
      <c r="X459" s="48">
        <v>733390.62</v>
      </c>
      <c r="Y459" s="48">
        <v>795547.25</v>
      </c>
      <c r="Z459" s="48">
        <v>765144.62</v>
      </c>
      <c r="AA459" s="48">
        <v>689428.38</v>
      </c>
      <c r="AB459" s="48">
        <v>594417.18999999994</v>
      </c>
      <c r="AC459" s="48">
        <v>665060.43999999994</v>
      </c>
      <c r="AD459" s="48">
        <v>773322.44</v>
      </c>
      <c r="AE459" s="48">
        <v>897086.19</v>
      </c>
      <c r="AF459" s="48">
        <v>571709.38</v>
      </c>
      <c r="AG459" s="48">
        <v>621098.12</v>
      </c>
      <c r="AH459" s="48">
        <v>248388.69</v>
      </c>
    </row>
    <row r="460" spans="1:34">
      <c r="A460" s="48">
        <v>2544550</v>
      </c>
      <c r="B460" s="49" t="s">
        <v>1266</v>
      </c>
      <c r="C460" s="49" t="s">
        <v>1267</v>
      </c>
      <c r="D460" s="49" t="s">
        <v>1268</v>
      </c>
      <c r="E460" s="48">
        <v>501095.69</v>
      </c>
      <c r="F460" s="48">
        <v>371758.81</v>
      </c>
      <c r="G460" s="48">
        <v>468543.16</v>
      </c>
      <c r="H460" s="48">
        <v>425162</v>
      </c>
      <c r="I460" s="48">
        <v>428596.19</v>
      </c>
      <c r="J460" s="48">
        <v>267458.65999999997</v>
      </c>
      <c r="K460" s="48">
        <v>200286.92</v>
      </c>
      <c r="L460" s="48">
        <v>144814.57999999999</v>
      </c>
      <c r="M460" s="48">
        <v>271702.65999999997</v>
      </c>
      <c r="N460" s="48">
        <v>302882.69</v>
      </c>
      <c r="O460" s="48">
        <v>152034.69</v>
      </c>
      <c r="P460" s="48">
        <v>170398.11</v>
      </c>
      <c r="Q460" s="48">
        <v>214564.31</v>
      </c>
      <c r="R460" s="48">
        <v>82200.97</v>
      </c>
      <c r="S460" s="48">
        <v>87244.09</v>
      </c>
      <c r="T460" s="48">
        <v>661245.68999999994</v>
      </c>
      <c r="U460" s="48">
        <v>621574.56000000006</v>
      </c>
      <c r="V460" s="48">
        <v>762645.62</v>
      </c>
      <c r="W460" s="48">
        <v>672977.25</v>
      </c>
      <c r="X460" s="48">
        <v>735230</v>
      </c>
      <c r="Y460" s="48">
        <v>600630.93999999994</v>
      </c>
      <c r="Z460" s="48">
        <v>585826.68999999994</v>
      </c>
      <c r="AA460" s="48">
        <v>552121.38</v>
      </c>
      <c r="AB460" s="48">
        <v>558204.75</v>
      </c>
      <c r="AC460" s="48">
        <v>561462.88</v>
      </c>
      <c r="AD460" s="48">
        <v>668087.75</v>
      </c>
      <c r="AE460" s="48">
        <v>593579.68999999994</v>
      </c>
      <c r="AF460" s="48">
        <v>489261.84</v>
      </c>
      <c r="AG460" s="48">
        <v>416654.22</v>
      </c>
      <c r="AH460" s="48">
        <v>339774.25</v>
      </c>
    </row>
    <row r="461" spans="1:34">
      <c r="A461" s="48">
        <v>2542535</v>
      </c>
      <c r="B461" s="49" t="s">
        <v>1269</v>
      </c>
      <c r="C461" s="49" t="s">
        <v>1270</v>
      </c>
      <c r="D461" s="49" t="s">
        <v>1271</v>
      </c>
      <c r="E461" s="48">
        <v>11777548</v>
      </c>
      <c r="F461" s="48">
        <v>11129916</v>
      </c>
      <c r="G461" s="48">
        <v>15404048</v>
      </c>
      <c r="H461" s="48">
        <v>16105041</v>
      </c>
      <c r="I461" s="48">
        <v>16341475</v>
      </c>
      <c r="J461" s="48">
        <v>7619062.5</v>
      </c>
      <c r="K461" s="48">
        <v>6058340</v>
      </c>
      <c r="L461" s="48">
        <v>4702239</v>
      </c>
      <c r="M461" s="48">
        <v>9871061</v>
      </c>
      <c r="N461" s="48">
        <v>10197044</v>
      </c>
      <c r="O461" s="48">
        <v>4826694</v>
      </c>
      <c r="P461" s="48">
        <v>11051738</v>
      </c>
      <c r="Q461" s="48">
        <v>16969122</v>
      </c>
      <c r="R461" s="48">
        <v>13010629</v>
      </c>
      <c r="S461" s="48">
        <v>10629913</v>
      </c>
      <c r="T461" s="48">
        <v>1177065.1200000001</v>
      </c>
      <c r="U461" s="48">
        <v>1102050.3799999999</v>
      </c>
      <c r="V461" s="48">
        <v>1680948.12</v>
      </c>
      <c r="W461" s="48">
        <v>1722353.5</v>
      </c>
      <c r="X461" s="48">
        <v>1540391.5</v>
      </c>
      <c r="Y461" s="48">
        <v>526720</v>
      </c>
      <c r="Z461" s="48">
        <v>255014.84</v>
      </c>
      <c r="AA461" s="48">
        <v>585452.88</v>
      </c>
      <c r="AB461" s="48">
        <v>909775.94</v>
      </c>
      <c r="AC461" s="48">
        <v>884130.81</v>
      </c>
      <c r="AD461" s="48">
        <v>1082612.5</v>
      </c>
      <c r="AE461" s="48">
        <v>1656267.38</v>
      </c>
      <c r="AF461" s="48">
        <v>3592798.75</v>
      </c>
      <c r="AG461" s="48">
        <v>3916612.75</v>
      </c>
      <c r="AH461" s="48">
        <v>3464614</v>
      </c>
    </row>
    <row r="462" spans="1:34">
      <c r="A462" s="48">
        <v>2545722</v>
      </c>
      <c r="B462" s="49" t="s">
        <v>1272</v>
      </c>
      <c r="C462" s="49" t="s">
        <v>1273</v>
      </c>
      <c r="D462" s="49" t="s">
        <v>1274</v>
      </c>
      <c r="E462" s="48">
        <v>638428.06000000006</v>
      </c>
      <c r="F462" s="48">
        <v>510760.59</v>
      </c>
      <c r="G462" s="48">
        <v>365753.09</v>
      </c>
      <c r="H462" s="48">
        <v>347238.28</v>
      </c>
      <c r="I462" s="48">
        <v>371715.28</v>
      </c>
      <c r="J462" s="48">
        <v>297673.78000000003</v>
      </c>
      <c r="K462" s="48">
        <v>225163.25</v>
      </c>
      <c r="L462" s="48">
        <v>187180.17</v>
      </c>
      <c r="M462" s="48">
        <v>351542.12</v>
      </c>
      <c r="N462" s="48">
        <v>431236.25</v>
      </c>
      <c r="O462" s="48">
        <v>113458.48</v>
      </c>
      <c r="P462" s="48">
        <v>71686.7</v>
      </c>
      <c r="Q462" s="48">
        <v>125818.89</v>
      </c>
      <c r="R462" s="48">
        <v>62317.36</v>
      </c>
      <c r="S462" s="48">
        <v>30520.67</v>
      </c>
      <c r="T462" s="48">
        <v>913599.06</v>
      </c>
      <c r="U462" s="48">
        <v>832807.38</v>
      </c>
      <c r="V462" s="48">
        <v>599908.38</v>
      </c>
      <c r="W462" s="48">
        <v>525950.5</v>
      </c>
      <c r="X462" s="48">
        <v>567163.18999999994</v>
      </c>
      <c r="Y462" s="48">
        <v>646167.93999999994</v>
      </c>
      <c r="Z462" s="48">
        <v>696613.94</v>
      </c>
      <c r="AA462" s="48">
        <v>626644.12</v>
      </c>
      <c r="AB462" s="48">
        <v>750016.31</v>
      </c>
      <c r="AC462" s="48">
        <v>746590.31</v>
      </c>
      <c r="AD462" s="48">
        <v>436718.38</v>
      </c>
      <c r="AE462" s="48">
        <v>205723.88</v>
      </c>
      <c r="AF462" s="48">
        <v>185087.03</v>
      </c>
      <c r="AG462" s="48">
        <v>78967.820000000007</v>
      </c>
      <c r="AH462" s="48">
        <v>33524.46</v>
      </c>
    </row>
    <row r="463" spans="1:34">
      <c r="A463" s="48">
        <v>2542597</v>
      </c>
      <c r="B463" s="49" t="s">
        <v>1275</v>
      </c>
      <c r="C463" s="49" t="s">
        <v>1276</v>
      </c>
      <c r="D463" s="49" t="s">
        <v>1277</v>
      </c>
      <c r="E463" s="48">
        <v>1795273</v>
      </c>
      <c r="F463" s="48">
        <v>1596055.88</v>
      </c>
      <c r="G463" s="48">
        <v>2177997.5</v>
      </c>
      <c r="H463" s="48">
        <v>2099586.5</v>
      </c>
      <c r="I463" s="48">
        <v>2282661.75</v>
      </c>
      <c r="J463" s="48">
        <v>1073802.75</v>
      </c>
      <c r="K463" s="48">
        <v>972597.44</v>
      </c>
      <c r="L463" s="48">
        <v>780280.44</v>
      </c>
      <c r="M463" s="48">
        <v>1349946.25</v>
      </c>
      <c r="N463" s="48">
        <v>1511992.25</v>
      </c>
      <c r="O463" s="48">
        <v>647285.31000000006</v>
      </c>
      <c r="P463" s="48">
        <v>924998.12</v>
      </c>
      <c r="Q463" s="48">
        <v>1265515.3799999999</v>
      </c>
      <c r="R463" s="48">
        <v>698216.69</v>
      </c>
      <c r="S463" s="48">
        <v>657794.93999999994</v>
      </c>
      <c r="T463" s="48">
        <v>954428.38</v>
      </c>
      <c r="U463" s="48">
        <v>894457.56</v>
      </c>
      <c r="V463" s="48">
        <v>1524417.38</v>
      </c>
      <c r="W463" s="48">
        <v>1447845.38</v>
      </c>
      <c r="X463" s="48">
        <v>1539643.38</v>
      </c>
      <c r="Y463" s="48">
        <v>517556.25</v>
      </c>
      <c r="Z463" s="48">
        <v>628232.12</v>
      </c>
      <c r="AA463" s="48">
        <v>631933.88</v>
      </c>
      <c r="AB463" s="48">
        <v>576294.18999999994</v>
      </c>
      <c r="AC463" s="48">
        <v>622439.56000000006</v>
      </c>
      <c r="AD463" s="48">
        <v>620045.5</v>
      </c>
      <c r="AE463" s="48">
        <v>501600.34</v>
      </c>
      <c r="AF463" s="48">
        <v>740235.06</v>
      </c>
      <c r="AG463" s="48">
        <v>667913.75</v>
      </c>
      <c r="AH463" s="48">
        <v>679505.38</v>
      </c>
    </row>
    <row r="464" spans="1:34">
      <c r="A464" s="48">
        <v>2546164</v>
      </c>
      <c r="B464" s="49" t="s">
        <v>1278</v>
      </c>
      <c r="C464" s="49" t="s">
        <v>1279</v>
      </c>
      <c r="D464" s="49" t="s">
        <v>1280</v>
      </c>
      <c r="E464" s="48">
        <v>3973951.25</v>
      </c>
      <c r="F464" s="48">
        <v>3418184.25</v>
      </c>
      <c r="G464" s="48">
        <v>2561945.75</v>
      </c>
      <c r="H464" s="48">
        <v>2466696.5</v>
      </c>
      <c r="I464" s="48">
        <v>2181305.75</v>
      </c>
      <c r="J464" s="48">
        <v>1905273.25</v>
      </c>
      <c r="K464" s="48">
        <v>1399943.25</v>
      </c>
      <c r="L464" s="48">
        <v>824606.06</v>
      </c>
      <c r="M464" s="48">
        <v>1580103.88</v>
      </c>
      <c r="N464" s="48">
        <v>1687080.25</v>
      </c>
      <c r="O464" s="48">
        <v>1259386.75</v>
      </c>
      <c r="P464" s="48">
        <v>904024.25</v>
      </c>
      <c r="Q464" s="48">
        <v>1994273.5</v>
      </c>
      <c r="R464" s="48">
        <v>432821.41</v>
      </c>
      <c r="S464" s="48">
        <v>621307.68999999994</v>
      </c>
      <c r="T464" s="48">
        <v>5335701.5</v>
      </c>
      <c r="U464" s="48">
        <v>5609449.5</v>
      </c>
      <c r="V464" s="48">
        <v>4203927.5</v>
      </c>
      <c r="W464" s="48">
        <v>4055716.25</v>
      </c>
      <c r="X464" s="48">
        <v>3681035.75</v>
      </c>
      <c r="Y464" s="48">
        <v>4712402</v>
      </c>
      <c r="Z464" s="48">
        <v>3890356.25</v>
      </c>
      <c r="AA464" s="48">
        <v>2950246</v>
      </c>
      <c r="AB464" s="48">
        <v>3311855.5</v>
      </c>
      <c r="AC464" s="48">
        <v>3080632.75</v>
      </c>
      <c r="AD464" s="48">
        <v>5923994</v>
      </c>
      <c r="AE464" s="48">
        <v>2813811.75</v>
      </c>
      <c r="AF464" s="48">
        <v>5383902</v>
      </c>
      <c r="AG464" s="48">
        <v>1668773.38</v>
      </c>
      <c r="AH464" s="48">
        <v>3163238.5</v>
      </c>
    </row>
    <row r="465" spans="1:34">
      <c r="A465" s="48">
        <v>2543308</v>
      </c>
      <c r="B465" s="49" t="s">
        <v>1281</v>
      </c>
      <c r="C465" s="49" t="s">
        <v>1282</v>
      </c>
      <c r="D465" s="49" t="s">
        <v>1283</v>
      </c>
      <c r="E465" s="48">
        <v>396478.25</v>
      </c>
      <c r="F465" s="48">
        <v>302943.12</v>
      </c>
      <c r="G465" s="48">
        <v>337857.16</v>
      </c>
      <c r="H465" s="48">
        <v>300211.38</v>
      </c>
      <c r="I465" s="48">
        <v>321144.5</v>
      </c>
      <c r="J465" s="48">
        <v>248035.27</v>
      </c>
      <c r="K465" s="48">
        <v>187035.47</v>
      </c>
      <c r="L465" s="48">
        <v>161645.81</v>
      </c>
      <c r="M465" s="48">
        <v>267206.56</v>
      </c>
      <c r="N465" s="48">
        <v>296078.5</v>
      </c>
      <c r="O465" s="48">
        <v>99648.41</v>
      </c>
      <c r="P465" s="48">
        <v>181963.42</v>
      </c>
      <c r="Q465" s="48">
        <v>183410.05</v>
      </c>
      <c r="R465" s="48">
        <v>98795.42</v>
      </c>
      <c r="S465" s="48">
        <v>78874.009999999995</v>
      </c>
      <c r="T465" s="48">
        <v>503289.34</v>
      </c>
      <c r="U465" s="48">
        <v>506620.47</v>
      </c>
      <c r="V465" s="48">
        <v>528530.25</v>
      </c>
      <c r="W465" s="48">
        <v>511295.84</v>
      </c>
      <c r="X465" s="48">
        <v>529853.93999999994</v>
      </c>
      <c r="Y465" s="48">
        <v>583612.18999999994</v>
      </c>
      <c r="Z465" s="48">
        <v>582605.31000000006</v>
      </c>
      <c r="AA465" s="48">
        <v>650993.25</v>
      </c>
      <c r="AB465" s="48">
        <v>578257.31000000006</v>
      </c>
      <c r="AC465" s="48">
        <v>532983.25</v>
      </c>
      <c r="AD465" s="48">
        <v>543341.68999999994</v>
      </c>
      <c r="AE465" s="48">
        <v>567444.12</v>
      </c>
      <c r="AF465" s="48">
        <v>378249</v>
      </c>
      <c r="AG465" s="48">
        <v>436634.5</v>
      </c>
      <c r="AH465" s="48">
        <v>408704.84</v>
      </c>
    </row>
    <row r="466" spans="1:34">
      <c r="A466" s="48">
        <v>2543875</v>
      </c>
      <c r="B466" s="49" t="s">
        <v>1284</v>
      </c>
      <c r="C466" s="49" t="s">
        <v>1285</v>
      </c>
      <c r="D466" s="49" t="s">
        <v>1286</v>
      </c>
      <c r="E466" s="48">
        <v>1178904.8799999999</v>
      </c>
      <c r="F466" s="48">
        <v>810622.5</v>
      </c>
      <c r="G466" s="48">
        <v>1379400.25</v>
      </c>
      <c r="H466" s="48">
        <v>1454969.5</v>
      </c>
      <c r="I466" s="48">
        <v>1332904.5</v>
      </c>
      <c r="J466" s="48">
        <v>472874.69</v>
      </c>
      <c r="K466" s="48">
        <v>415711.47</v>
      </c>
      <c r="L466" s="48">
        <v>291213.40999999997</v>
      </c>
      <c r="M466" s="48">
        <v>612019.18999999994</v>
      </c>
      <c r="N466" s="48">
        <v>648709.12</v>
      </c>
      <c r="O466" s="48">
        <v>267628.03000000003</v>
      </c>
      <c r="P466" s="48">
        <v>558752.88</v>
      </c>
      <c r="Q466" s="48">
        <v>1350309.38</v>
      </c>
      <c r="R466" s="48">
        <v>649524.25</v>
      </c>
      <c r="S466" s="48">
        <v>532755</v>
      </c>
      <c r="T466" s="48">
        <v>1612316.88</v>
      </c>
      <c r="U466" s="48">
        <v>1429562.12</v>
      </c>
      <c r="V466" s="48">
        <v>2166896.75</v>
      </c>
      <c r="W466" s="48">
        <v>2215167.5</v>
      </c>
      <c r="X466" s="48">
        <v>2192634.5</v>
      </c>
      <c r="Y466" s="48">
        <v>1101578.6200000001</v>
      </c>
      <c r="Z466" s="48">
        <v>1446817.75</v>
      </c>
      <c r="AA466" s="48">
        <v>1053508.1200000001</v>
      </c>
      <c r="AB466" s="48">
        <v>1361661.12</v>
      </c>
      <c r="AC466" s="48">
        <v>1259256.1200000001</v>
      </c>
      <c r="AD466" s="48">
        <v>1083354.1200000001</v>
      </c>
      <c r="AE466" s="48">
        <v>1956254.88</v>
      </c>
      <c r="AF466" s="48">
        <v>3375394.75</v>
      </c>
      <c r="AG466" s="48">
        <v>3171971.25</v>
      </c>
      <c r="AH466" s="48">
        <v>2810018</v>
      </c>
    </row>
    <row r="467" spans="1:34">
      <c r="A467" s="48">
        <v>2545307</v>
      </c>
      <c r="B467" s="49" t="s">
        <v>1287</v>
      </c>
      <c r="C467" s="49" t="s">
        <v>1258</v>
      </c>
      <c r="D467" s="49" t="s">
        <v>1288</v>
      </c>
      <c r="E467" s="48">
        <v>8253022.5</v>
      </c>
      <c r="F467" s="48">
        <v>5091866.5</v>
      </c>
      <c r="G467" s="48">
        <v>9691312</v>
      </c>
      <c r="H467" s="48">
        <v>8313121</v>
      </c>
      <c r="I467" s="48">
        <v>7494678.5</v>
      </c>
      <c r="J467" s="48">
        <v>2735463.5</v>
      </c>
      <c r="K467" s="48">
        <v>2086536.5</v>
      </c>
      <c r="L467" s="48">
        <v>1635941.38</v>
      </c>
      <c r="M467" s="48">
        <v>3685644.25</v>
      </c>
      <c r="N467" s="48">
        <v>4055146.5</v>
      </c>
      <c r="O467" s="48">
        <v>1869899.88</v>
      </c>
      <c r="P467" s="48">
        <v>1329391.5</v>
      </c>
      <c r="Q467" s="48">
        <v>3079563.5</v>
      </c>
      <c r="R467" s="48">
        <v>600145.75</v>
      </c>
      <c r="S467" s="48">
        <v>795180.12</v>
      </c>
      <c r="T467" s="48">
        <v>1580892.75</v>
      </c>
      <c r="U467" s="48">
        <v>1521849.12</v>
      </c>
      <c r="V467" s="48">
        <v>1031492.94</v>
      </c>
      <c r="W467" s="48">
        <v>1416362.88</v>
      </c>
      <c r="X467" s="48">
        <v>1049862.8799999999</v>
      </c>
      <c r="Y467" s="48">
        <v>1339249</v>
      </c>
      <c r="Z467" s="48">
        <v>1059522.6200000001</v>
      </c>
      <c r="AA467" s="48">
        <v>1020501.38</v>
      </c>
      <c r="AB467" s="48">
        <v>1068103</v>
      </c>
      <c r="AC467" s="48">
        <v>1429899.12</v>
      </c>
      <c r="AD467" s="48">
        <v>1561871.25</v>
      </c>
      <c r="AE467" s="48">
        <v>66320.710000000006</v>
      </c>
      <c r="AF467" s="48">
        <v>206394.95</v>
      </c>
      <c r="AG467" s="48">
        <v>90167.49</v>
      </c>
      <c r="AH467" s="48">
        <v>16189.34</v>
      </c>
    </row>
    <row r="468" spans="1:34">
      <c r="A468" s="48">
        <v>2541770</v>
      </c>
      <c r="B468" s="49" t="s">
        <v>1289</v>
      </c>
      <c r="C468" s="49" t="s">
        <v>1290</v>
      </c>
      <c r="D468" s="49" t="s">
        <v>1291</v>
      </c>
      <c r="E468" s="48">
        <v>693372.06</v>
      </c>
      <c r="F468" s="48">
        <v>602512.43999999994</v>
      </c>
      <c r="G468" s="48">
        <v>1021996.38</v>
      </c>
      <c r="H468" s="48">
        <v>998157.38</v>
      </c>
      <c r="I468" s="48">
        <v>941176.5</v>
      </c>
      <c r="J468" s="48">
        <v>432387</v>
      </c>
      <c r="K468" s="48">
        <v>326562.21999999997</v>
      </c>
      <c r="L468" s="48">
        <v>273002.81</v>
      </c>
      <c r="M468" s="48">
        <v>437495.19</v>
      </c>
      <c r="N468" s="48">
        <v>504653.97</v>
      </c>
      <c r="O468" s="48">
        <v>188383.58</v>
      </c>
      <c r="P468" s="48">
        <v>135500.44</v>
      </c>
      <c r="Q468" s="48">
        <v>177220.47</v>
      </c>
      <c r="R468" s="48">
        <v>56448.49</v>
      </c>
      <c r="S468" s="48">
        <v>68327.63</v>
      </c>
      <c r="T468" s="48">
        <v>901605.06</v>
      </c>
      <c r="U468" s="48">
        <v>1095889.8799999999</v>
      </c>
      <c r="V468" s="48">
        <v>1806955.5</v>
      </c>
      <c r="W468" s="48">
        <v>1816412.75</v>
      </c>
      <c r="X468" s="48">
        <v>1812684.88</v>
      </c>
      <c r="Y468" s="48">
        <v>973516.88</v>
      </c>
      <c r="Z468" s="48">
        <v>1005097.69</v>
      </c>
      <c r="AA468" s="48">
        <v>1100104.5</v>
      </c>
      <c r="AB468" s="48">
        <v>1056070.1200000001</v>
      </c>
      <c r="AC468" s="48">
        <v>1077604.8799999999</v>
      </c>
      <c r="AD468" s="48">
        <v>670843.25</v>
      </c>
      <c r="AE468" s="48">
        <v>268919.53000000003</v>
      </c>
      <c r="AF468" s="48">
        <v>311776.65999999997</v>
      </c>
      <c r="AG468" s="48">
        <v>161533.29999999999</v>
      </c>
      <c r="AH468" s="48">
        <v>152752.19</v>
      </c>
    </row>
    <row r="469" spans="1:34">
      <c r="A469" s="48">
        <v>2547993</v>
      </c>
      <c r="B469" s="49" t="s">
        <v>1292</v>
      </c>
      <c r="C469" s="49" t="s">
        <v>1293</v>
      </c>
      <c r="D469" s="49" t="s">
        <v>1294</v>
      </c>
      <c r="E469" s="48">
        <v>923256.38</v>
      </c>
      <c r="F469" s="48">
        <v>604652.88</v>
      </c>
      <c r="G469" s="48">
        <v>1101623.3799999999</v>
      </c>
      <c r="H469" s="48">
        <v>1021797.69</v>
      </c>
      <c r="I469" s="48">
        <v>951180.19</v>
      </c>
      <c r="J469" s="48">
        <v>441961.34</v>
      </c>
      <c r="K469" s="48">
        <v>329166.78000000003</v>
      </c>
      <c r="L469" s="48">
        <v>253363.77</v>
      </c>
      <c r="M469" s="48">
        <v>501036.53</v>
      </c>
      <c r="N469" s="48">
        <v>552526.88</v>
      </c>
      <c r="O469" s="48">
        <v>279730.25</v>
      </c>
      <c r="P469" s="48">
        <v>111876.48</v>
      </c>
      <c r="Q469" s="48">
        <v>153831.56</v>
      </c>
      <c r="R469" s="48">
        <v>95345.02</v>
      </c>
      <c r="S469" s="48">
        <v>75462.59</v>
      </c>
      <c r="T469" s="48">
        <v>1125850.5</v>
      </c>
      <c r="U469" s="48">
        <v>1060267.6200000001</v>
      </c>
      <c r="V469" s="48">
        <v>1986500.5</v>
      </c>
      <c r="W469" s="48">
        <v>1547185.5</v>
      </c>
      <c r="X469" s="48">
        <v>1639481.25</v>
      </c>
      <c r="Y469" s="48">
        <v>994475.25</v>
      </c>
      <c r="Z469" s="48">
        <v>1013485.94</v>
      </c>
      <c r="AA469" s="48">
        <v>911336.56</v>
      </c>
      <c r="AB469" s="48">
        <v>1127499.8799999999</v>
      </c>
      <c r="AC469" s="48">
        <v>1140085.75</v>
      </c>
      <c r="AD469" s="48">
        <v>1226857.6200000001</v>
      </c>
      <c r="AE469" s="48">
        <v>245265.34</v>
      </c>
      <c r="AF469" s="48">
        <v>208668.38</v>
      </c>
      <c r="AG469" s="48">
        <v>246829.28</v>
      </c>
      <c r="AH469" s="48">
        <v>123288.55</v>
      </c>
    </row>
    <row r="470" spans="1:34">
      <c r="A470" s="48">
        <v>2542984</v>
      </c>
      <c r="B470" s="49" t="s">
        <v>1295</v>
      </c>
      <c r="C470" s="49" t="s">
        <v>1296</v>
      </c>
      <c r="D470" s="49" t="s">
        <v>1297</v>
      </c>
      <c r="E470" s="48">
        <v>1754690.12</v>
      </c>
      <c r="F470" s="48">
        <v>1678769.38</v>
      </c>
      <c r="G470" s="48">
        <v>1681628.75</v>
      </c>
      <c r="H470" s="48">
        <v>1739176.38</v>
      </c>
      <c r="I470" s="48">
        <v>1682131.75</v>
      </c>
      <c r="J470" s="48">
        <v>1390223.25</v>
      </c>
      <c r="K470" s="48">
        <v>1217211.6200000001</v>
      </c>
      <c r="L470" s="48">
        <v>1192577.6200000001</v>
      </c>
      <c r="M470" s="48">
        <v>1464250</v>
      </c>
      <c r="N470" s="48">
        <v>1648888.75</v>
      </c>
      <c r="O470" s="48">
        <v>1217749.75</v>
      </c>
      <c r="P470" s="48">
        <v>1124261</v>
      </c>
      <c r="Q470" s="48">
        <v>1352150.12</v>
      </c>
      <c r="R470" s="48">
        <v>1112420.3799999999</v>
      </c>
      <c r="S470" s="48">
        <v>989575.19</v>
      </c>
      <c r="T470" s="48">
        <v>15436.07</v>
      </c>
      <c r="U470" s="48">
        <v>15028.36</v>
      </c>
      <c r="V470" s="48">
        <v>13036.94</v>
      </c>
      <c r="W470" s="48">
        <v>13514.14</v>
      </c>
      <c r="X470" s="48">
        <v>14077.92</v>
      </c>
      <c r="Y470" s="48">
        <v>24288.959999999999</v>
      </c>
      <c r="Z470" s="48">
        <v>30506.61</v>
      </c>
      <c r="AA470" s="48">
        <v>29719.49</v>
      </c>
      <c r="AB470" s="48">
        <v>20653.669999999998</v>
      </c>
      <c r="AC470" s="48">
        <v>15291.88</v>
      </c>
      <c r="AD470" s="48">
        <v>38033.550000000003</v>
      </c>
      <c r="AE470" s="48">
        <v>47331.08</v>
      </c>
      <c r="AF470" s="48">
        <v>47290.01</v>
      </c>
      <c r="AG470" s="48">
        <v>83147.960000000006</v>
      </c>
      <c r="AH470" s="48">
        <v>70365.83</v>
      </c>
    </row>
    <row r="471" spans="1:34">
      <c r="A471" s="48">
        <v>2543601</v>
      </c>
      <c r="B471" s="49" t="s">
        <v>1298</v>
      </c>
      <c r="C471" s="49" t="s">
        <v>1299</v>
      </c>
      <c r="D471" s="49" t="s">
        <v>1300</v>
      </c>
      <c r="E471" s="48">
        <v>866137.94</v>
      </c>
      <c r="F471" s="48">
        <v>727740.38</v>
      </c>
      <c r="G471" s="48">
        <v>492088.75</v>
      </c>
      <c r="H471" s="48">
        <v>503158.03</v>
      </c>
      <c r="I471" s="48">
        <v>603193.88</v>
      </c>
      <c r="J471" s="48">
        <v>1294435.8799999999</v>
      </c>
      <c r="K471" s="48">
        <v>832922.81</v>
      </c>
      <c r="L471" s="48">
        <v>684985.62</v>
      </c>
      <c r="M471" s="48">
        <v>686371.81</v>
      </c>
      <c r="N471" s="48">
        <v>849151.31</v>
      </c>
      <c r="O471" s="48">
        <v>718194.44</v>
      </c>
      <c r="P471" s="48">
        <v>274710.15999999997</v>
      </c>
      <c r="Q471" s="48">
        <v>356457.44</v>
      </c>
      <c r="R471" s="48">
        <v>210062.72</v>
      </c>
      <c r="S471" s="48">
        <v>220800.77</v>
      </c>
      <c r="T471" s="48">
        <v>1142199.8799999999</v>
      </c>
      <c r="U471" s="48">
        <v>1303124.25</v>
      </c>
      <c r="V471" s="48">
        <v>788771.94</v>
      </c>
      <c r="W471" s="48">
        <v>852430.81</v>
      </c>
      <c r="X471" s="48">
        <v>916477.19</v>
      </c>
      <c r="Y471" s="48">
        <v>3501190.75</v>
      </c>
      <c r="Z471" s="48">
        <v>2950192.5</v>
      </c>
      <c r="AA471" s="48">
        <v>3107423.5</v>
      </c>
      <c r="AB471" s="48">
        <v>1591029</v>
      </c>
      <c r="AC471" s="48">
        <v>1793951.12</v>
      </c>
      <c r="AD471" s="48">
        <v>3539506</v>
      </c>
      <c r="AE471" s="48">
        <v>843858.44</v>
      </c>
      <c r="AF471" s="48">
        <v>753204.94</v>
      </c>
      <c r="AG471" s="48">
        <v>1169156.75</v>
      </c>
      <c r="AH471" s="48">
        <v>1106229</v>
      </c>
    </row>
    <row r="472" spans="1:34">
      <c r="A472" s="48">
        <v>2542971</v>
      </c>
      <c r="B472" s="49" t="s">
        <v>1301</v>
      </c>
      <c r="C472" s="49" t="s">
        <v>420</v>
      </c>
      <c r="D472" s="49" t="s">
        <v>1302</v>
      </c>
      <c r="E472" s="48">
        <v>562416.81000000006</v>
      </c>
      <c r="F472" s="48">
        <v>434590.19</v>
      </c>
      <c r="G472" s="48">
        <v>793839.5</v>
      </c>
      <c r="H472" s="48">
        <v>753641.56</v>
      </c>
      <c r="I472" s="48">
        <v>851957.38</v>
      </c>
      <c r="J472" s="48">
        <v>164935.03</v>
      </c>
      <c r="K472" s="48">
        <v>121519.98</v>
      </c>
      <c r="L472" s="48">
        <v>168414.92</v>
      </c>
      <c r="M472" s="48">
        <v>248683.23</v>
      </c>
      <c r="N472" s="48">
        <v>290657.15999999997</v>
      </c>
      <c r="O472" s="48">
        <v>84995.05</v>
      </c>
      <c r="P472" s="48">
        <v>239183.75</v>
      </c>
      <c r="Q472" s="48">
        <v>332633.34000000003</v>
      </c>
      <c r="R472" s="48">
        <v>289548.21999999997</v>
      </c>
      <c r="S472" s="48">
        <v>198317.72</v>
      </c>
      <c r="T472" s="50"/>
      <c r="U472" s="48">
        <v>2284.38</v>
      </c>
      <c r="V472" s="50"/>
      <c r="W472" s="48">
        <v>1485.84</v>
      </c>
      <c r="X472" s="48">
        <v>1750.63</v>
      </c>
      <c r="Y472" s="48">
        <v>2748.13</v>
      </c>
      <c r="Z472" s="50"/>
      <c r="AA472" s="50"/>
      <c r="AB472" s="48">
        <v>2365.3200000000002</v>
      </c>
      <c r="AC472" s="48">
        <v>3593.65</v>
      </c>
      <c r="AD472" s="50"/>
      <c r="AE472" s="50"/>
      <c r="AF472" s="50"/>
      <c r="AG472" s="48">
        <v>4098.5</v>
      </c>
      <c r="AH472" s="50"/>
    </row>
    <row r="473" spans="1:34">
      <c r="A473" s="48">
        <v>2542121</v>
      </c>
      <c r="B473" s="49" t="s">
        <v>1303</v>
      </c>
      <c r="C473" s="49" t="s">
        <v>1304</v>
      </c>
      <c r="D473" s="49" t="s">
        <v>1305</v>
      </c>
      <c r="E473" s="48">
        <v>920228</v>
      </c>
      <c r="F473" s="48">
        <v>906972.69</v>
      </c>
      <c r="G473" s="48">
        <v>548378</v>
      </c>
      <c r="H473" s="48">
        <v>546123</v>
      </c>
      <c r="I473" s="48">
        <v>594176.68999999994</v>
      </c>
      <c r="J473" s="48">
        <v>483656.16</v>
      </c>
      <c r="K473" s="48">
        <v>396215.91</v>
      </c>
      <c r="L473" s="48">
        <v>445992.97</v>
      </c>
      <c r="M473" s="48">
        <v>654356.88</v>
      </c>
      <c r="N473" s="48">
        <v>767115.38</v>
      </c>
      <c r="O473" s="48">
        <v>318146.94</v>
      </c>
      <c r="P473" s="48">
        <v>783620.19</v>
      </c>
      <c r="Q473" s="48">
        <v>992443.12</v>
      </c>
      <c r="R473" s="48">
        <v>336391.59</v>
      </c>
      <c r="S473" s="48">
        <v>434481.56</v>
      </c>
      <c r="T473" s="48">
        <v>1318779.3799999999</v>
      </c>
      <c r="U473" s="48">
        <v>1416804.38</v>
      </c>
      <c r="V473" s="48">
        <v>886242.44</v>
      </c>
      <c r="W473" s="48">
        <v>857187.5</v>
      </c>
      <c r="X473" s="48">
        <v>970871.81</v>
      </c>
      <c r="Y473" s="48">
        <v>1191140.3799999999</v>
      </c>
      <c r="Z473" s="48">
        <v>1204345</v>
      </c>
      <c r="AA473" s="48">
        <v>1741306.8799999999</v>
      </c>
      <c r="AB473" s="48">
        <v>1372103.12</v>
      </c>
      <c r="AC473" s="48">
        <v>1383745.62</v>
      </c>
      <c r="AD473" s="48">
        <v>1408393.75</v>
      </c>
      <c r="AE473" s="48">
        <v>2572659.75</v>
      </c>
      <c r="AF473" s="48">
        <v>2397089.25</v>
      </c>
      <c r="AG473" s="48">
        <v>1793641.75</v>
      </c>
      <c r="AH473" s="48">
        <v>2574875.75</v>
      </c>
    </row>
    <row r="474" spans="1:34">
      <c r="A474" s="48">
        <v>2545573</v>
      </c>
      <c r="B474" s="49" t="s">
        <v>1306</v>
      </c>
      <c r="C474" s="49" t="s">
        <v>1307</v>
      </c>
      <c r="D474" s="49" t="s">
        <v>1308</v>
      </c>
      <c r="E474" s="48">
        <v>573139</v>
      </c>
      <c r="F474" s="48">
        <v>452943.41</v>
      </c>
      <c r="G474" s="48">
        <v>424078</v>
      </c>
      <c r="H474" s="48">
        <v>412951.41</v>
      </c>
      <c r="I474" s="48">
        <v>426284.03</v>
      </c>
      <c r="J474" s="48">
        <v>247449.16</v>
      </c>
      <c r="K474" s="48">
        <v>204645.03</v>
      </c>
      <c r="L474" s="48">
        <v>151811.56</v>
      </c>
      <c r="M474" s="48">
        <v>343087.69</v>
      </c>
      <c r="N474" s="48">
        <v>380864.53</v>
      </c>
      <c r="O474" s="48">
        <v>103211.53</v>
      </c>
      <c r="P474" s="48">
        <v>545650.18999999994</v>
      </c>
      <c r="Q474" s="48">
        <v>539075.43999999994</v>
      </c>
      <c r="R474" s="48">
        <v>354632.06</v>
      </c>
      <c r="S474" s="48">
        <v>299976.40999999997</v>
      </c>
      <c r="T474" s="48">
        <v>748950.44</v>
      </c>
      <c r="U474" s="48">
        <v>647488.56000000006</v>
      </c>
      <c r="V474" s="48">
        <v>612383.25</v>
      </c>
      <c r="W474" s="48">
        <v>568897.38</v>
      </c>
      <c r="X474" s="48">
        <v>616579.38</v>
      </c>
      <c r="Y474" s="48">
        <v>468788.5</v>
      </c>
      <c r="Z474" s="48">
        <v>432260.31</v>
      </c>
      <c r="AA474" s="48">
        <v>388878.31</v>
      </c>
      <c r="AB474" s="48">
        <v>765375.25</v>
      </c>
      <c r="AC474" s="48">
        <v>627034.93999999994</v>
      </c>
      <c r="AD474" s="48">
        <v>101836</v>
      </c>
      <c r="AE474" s="48">
        <v>1994188.25</v>
      </c>
      <c r="AF474" s="48">
        <v>1304969.6200000001</v>
      </c>
      <c r="AG474" s="48">
        <v>2013695.25</v>
      </c>
      <c r="AH474" s="48">
        <v>1710053.75</v>
      </c>
    </row>
    <row r="475" spans="1:34">
      <c r="A475" s="48">
        <v>2542700</v>
      </c>
      <c r="B475" s="49" t="s">
        <v>1309</v>
      </c>
      <c r="C475" s="49" t="s">
        <v>1310</v>
      </c>
      <c r="D475" s="49" t="s">
        <v>1311</v>
      </c>
      <c r="E475" s="48">
        <v>986138.31</v>
      </c>
      <c r="F475" s="48">
        <v>794236.56</v>
      </c>
      <c r="G475" s="48">
        <v>1805006.12</v>
      </c>
      <c r="H475" s="48">
        <v>1700034.62</v>
      </c>
      <c r="I475" s="48">
        <v>1734862.62</v>
      </c>
      <c r="J475" s="48">
        <v>570352.43999999994</v>
      </c>
      <c r="K475" s="48">
        <v>450246.81</v>
      </c>
      <c r="L475" s="48">
        <v>320296.96999999997</v>
      </c>
      <c r="M475" s="48">
        <v>609123.38</v>
      </c>
      <c r="N475" s="48">
        <v>732632.62</v>
      </c>
      <c r="O475" s="48">
        <v>219886.59</v>
      </c>
      <c r="P475" s="48">
        <v>172454.66</v>
      </c>
      <c r="Q475" s="48">
        <v>350220.81</v>
      </c>
      <c r="R475" s="48">
        <v>232292</v>
      </c>
      <c r="S475" s="48">
        <v>133558.97</v>
      </c>
      <c r="T475" s="48">
        <v>1568857.5</v>
      </c>
      <c r="U475" s="48">
        <v>1625909.38</v>
      </c>
      <c r="V475" s="48">
        <v>3412017.75</v>
      </c>
      <c r="W475" s="48">
        <v>3088689.5</v>
      </c>
      <c r="X475" s="48">
        <v>3269932.25</v>
      </c>
      <c r="Y475" s="48">
        <v>1225943.1200000001</v>
      </c>
      <c r="Z475" s="48">
        <v>1162173.75</v>
      </c>
      <c r="AA475" s="48">
        <v>1101655.75</v>
      </c>
      <c r="AB475" s="48">
        <v>1223136.6200000001</v>
      </c>
      <c r="AC475" s="48">
        <v>1339367.6200000001</v>
      </c>
      <c r="AD475" s="48">
        <v>762627.44</v>
      </c>
      <c r="AE475" s="48">
        <v>308646.56</v>
      </c>
      <c r="AF475" s="48">
        <v>570250.81000000006</v>
      </c>
      <c r="AG475" s="48">
        <v>545299.88</v>
      </c>
      <c r="AH475" s="48">
        <v>183314.09</v>
      </c>
    </row>
    <row r="476" spans="1:34">
      <c r="A476" s="48">
        <v>2542069</v>
      </c>
      <c r="B476" s="49" t="s">
        <v>1312</v>
      </c>
      <c r="C476" s="49" t="s">
        <v>1313</v>
      </c>
      <c r="D476" s="49" t="s">
        <v>1314</v>
      </c>
      <c r="E476" s="48">
        <v>628393.75</v>
      </c>
      <c r="F476" s="48">
        <v>597075.5</v>
      </c>
      <c r="G476" s="48">
        <v>838057.19</v>
      </c>
      <c r="H476" s="48">
        <v>883908</v>
      </c>
      <c r="I476" s="48">
        <v>825775.5</v>
      </c>
      <c r="J476" s="48">
        <v>411892.06</v>
      </c>
      <c r="K476" s="48">
        <v>325497.25</v>
      </c>
      <c r="L476" s="48">
        <v>300882.21999999997</v>
      </c>
      <c r="M476" s="48">
        <v>559480.25</v>
      </c>
      <c r="N476" s="48">
        <v>594509.88</v>
      </c>
      <c r="O476" s="48">
        <v>251043.55</v>
      </c>
      <c r="P476" s="48">
        <v>326825.40999999997</v>
      </c>
      <c r="Q476" s="48">
        <v>456938.56</v>
      </c>
      <c r="R476" s="48">
        <v>222293.33</v>
      </c>
      <c r="S476" s="48">
        <v>159929</v>
      </c>
      <c r="T476" s="48">
        <v>368817</v>
      </c>
      <c r="U476" s="48">
        <v>492762.69</v>
      </c>
      <c r="V476" s="48">
        <v>730959.81</v>
      </c>
      <c r="W476" s="48">
        <v>839121.81</v>
      </c>
      <c r="X476" s="48">
        <v>830937.12</v>
      </c>
      <c r="Y476" s="48">
        <v>926470.62</v>
      </c>
      <c r="Z476" s="48">
        <v>922031.94</v>
      </c>
      <c r="AA476" s="48">
        <v>840528.25</v>
      </c>
      <c r="AB476" s="48">
        <v>833291.31</v>
      </c>
      <c r="AC476" s="48">
        <v>737495.25</v>
      </c>
      <c r="AD476" s="48">
        <v>1002628.81</v>
      </c>
      <c r="AE476" s="48">
        <v>647608.25</v>
      </c>
      <c r="AF476" s="48">
        <v>800293.06</v>
      </c>
      <c r="AG476" s="48">
        <v>517622.91</v>
      </c>
      <c r="AH476" s="48">
        <v>296609</v>
      </c>
    </row>
    <row r="477" spans="1:34">
      <c r="A477" s="48">
        <v>2543447</v>
      </c>
      <c r="B477" s="49" t="s">
        <v>1315</v>
      </c>
      <c r="C477" s="49" t="s">
        <v>1316</v>
      </c>
      <c r="D477" s="49" t="s">
        <v>1317</v>
      </c>
      <c r="E477" s="48">
        <v>5906774.5</v>
      </c>
      <c r="F477" s="48">
        <v>6338726</v>
      </c>
      <c r="G477" s="48">
        <v>8905167</v>
      </c>
      <c r="H477" s="48">
        <v>10064441</v>
      </c>
      <c r="I477" s="48">
        <v>9704325</v>
      </c>
      <c r="J477" s="48">
        <v>4836030.5</v>
      </c>
      <c r="K477" s="48">
        <v>3793039.75</v>
      </c>
      <c r="L477" s="48">
        <v>3198029</v>
      </c>
      <c r="M477" s="48">
        <v>6115712.5</v>
      </c>
      <c r="N477" s="48">
        <v>6182154</v>
      </c>
      <c r="O477" s="48">
        <v>2965772</v>
      </c>
      <c r="P477" s="48">
        <v>8615563</v>
      </c>
      <c r="Q477" s="48">
        <v>10281964</v>
      </c>
      <c r="R477" s="48">
        <v>11434913</v>
      </c>
      <c r="S477" s="48">
        <v>8522728</v>
      </c>
      <c r="T477" s="48">
        <v>15492963</v>
      </c>
      <c r="U477" s="48">
        <v>15153891</v>
      </c>
      <c r="V477" s="48">
        <v>20053186</v>
      </c>
      <c r="W477" s="48">
        <v>21600668</v>
      </c>
      <c r="X477" s="48">
        <v>22107520</v>
      </c>
      <c r="Y477" s="48">
        <v>13725222</v>
      </c>
      <c r="Z477" s="48">
        <v>13972645</v>
      </c>
      <c r="AA477" s="48">
        <v>12905073</v>
      </c>
      <c r="AB477" s="48">
        <v>15820459</v>
      </c>
      <c r="AC477" s="48">
        <v>14484383</v>
      </c>
      <c r="AD477" s="48">
        <v>15723920</v>
      </c>
      <c r="AE477" s="48">
        <v>28179330</v>
      </c>
      <c r="AF477" s="48">
        <v>31813922</v>
      </c>
      <c r="AG477" s="48">
        <v>55995700</v>
      </c>
      <c r="AH477" s="48">
        <v>45444548</v>
      </c>
    </row>
    <row r="478" spans="1:34">
      <c r="A478" s="48">
        <v>2543700</v>
      </c>
      <c r="B478" s="49" t="s">
        <v>1318</v>
      </c>
      <c r="C478" s="49" t="s">
        <v>1319</v>
      </c>
      <c r="D478" s="49" t="s">
        <v>1320</v>
      </c>
      <c r="E478" s="48">
        <v>668779</v>
      </c>
      <c r="F478" s="48">
        <v>471937.12</v>
      </c>
      <c r="G478" s="48">
        <v>408647.66</v>
      </c>
      <c r="H478" s="48">
        <v>383350.88</v>
      </c>
      <c r="I478" s="48">
        <v>326502</v>
      </c>
      <c r="J478" s="48">
        <v>380050</v>
      </c>
      <c r="K478" s="48">
        <v>262642.06</v>
      </c>
      <c r="L478" s="48">
        <v>178245.33</v>
      </c>
      <c r="M478" s="48">
        <v>351601.47</v>
      </c>
      <c r="N478" s="48">
        <v>399401.94</v>
      </c>
      <c r="O478" s="48">
        <v>215471.16</v>
      </c>
      <c r="P478" s="48">
        <v>228648.77</v>
      </c>
      <c r="Q478" s="48">
        <v>308113</v>
      </c>
      <c r="R478" s="48">
        <v>160143.91</v>
      </c>
      <c r="S478" s="48">
        <v>153663.75</v>
      </c>
      <c r="T478" s="48">
        <v>676644.94</v>
      </c>
      <c r="U478" s="48">
        <v>604186.68999999994</v>
      </c>
      <c r="V478" s="48">
        <v>534246.31000000006</v>
      </c>
      <c r="W478" s="48">
        <v>475543.38</v>
      </c>
      <c r="X478" s="48">
        <v>438168.72</v>
      </c>
      <c r="Y478" s="48">
        <v>672909</v>
      </c>
      <c r="Z478" s="48">
        <v>605483.25</v>
      </c>
      <c r="AA478" s="48">
        <v>531378.31000000006</v>
      </c>
      <c r="AB478" s="48">
        <v>626241.75</v>
      </c>
      <c r="AC478" s="48">
        <v>553906.5</v>
      </c>
      <c r="AD478" s="48">
        <v>680307.38</v>
      </c>
      <c r="AE478" s="48">
        <v>505548.88</v>
      </c>
      <c r="AF478" s="48">
        <v>466621.44</v>
      </c>
      <c r="AG478" s="48">
        <v>554726.93999999994</v>
      </c>
      <c r="AH478" s="48">
        <v>524209.41</v>
      </c>
    </row>
    <row r="479" spans="1:34">
      <c r="A479" s="48">
        <v>2544064</v>
      </c>
      <c r="B479" s="49" t="s">
        <v>1321</v>
      </c>
      <c r="C479" s="49" t="s">
        <v>1322</v>
      </c>
      <c r="D479" s="49" t="s">
        <v>1323</v>
      </c>
      <c r="E479" s="48">
        <v>1024517.12</v>
      </c>
      <c r="F479" s="48">
        <v>776701.38</v>
      </c>
      <c r="G479" s="48">
        <v>1090643</v>
      </c>
      <c r="H479" s="48">
        <v>1032558.25</v>
      </c>
      <c r="I479" s="48">
        <v>916919.94</v>
      </c>
      <c r="J479" s="48">
        <v>678398.69</v>
      </c>
      <c r="K479" s="48">
        <v>558710.06000000006</v>
      </c>
      <c r="L479" s="48">
        <v>292620.69</v>
      </c>
      <c r="M479" s="48">
        <v>634818.93999999994</v>
      </c>
      <c r="N479" s="48">
        <v>690797.88</v>
      </c>
      <c r="O479" s="48">
        <v>434855.03</v>
      </c>
      <c r="P479" s="48">
        <v>648275.43999999994</v>
      </c>
      <c r="Q479" s="48">
        <v>1223010.6200000001</v>
      </c>
      <c r="R479" s="48">
        <v>428901.88</v>
      </c>
      <c r="S479" s="48">
        <v>341775.94</v>
      </c>
      <c r="T479" s="48">
        <v>12195.45</v>
      </c>
      <c r="U479" s="48">
        <v>14499.54</v>
      </c>
      <c r="V479" s="48">
        <v>10261.92</v>
      </c>
      <c r="W479" s="48">
        <v>10658.62</v>
      </c>
      <c r="X479" s="48">
        <v>10807.52</v>
      </c>
      <c r="Y479" s="48">
        <v>10606.37</v>
      </c>
      <c r="Z479" s="48">
        <v>13959.26</v>
      </c>
      <c r="AA479" s="50"/>
      <c r="AB479" s="50"/>
      <c r="AC479" s="50"/>
      <c r="AD479" s="48">
        <v>15945.14</v>
      </c>
      <c r="AE479" s="48">
        <v>15582.57</v>
      </c>
      <c r="AF479" s="50"/>
      <c r="AG479" s="48">
        <v>10095.65</v>
      </c>
      <c r="AH479" s="48">
        <v>8134.61</v>
      </c>
    </row>
    <row r="480" spans="1:34">
      <c r="A480" s="48">
        <v>2546096</v>
      </c>
      <c r="B480" s="49" t="s">
        <v>1324</v>
      </c>
      <c r="C480" s="49" t="s">
        <v>1325</v>
      </c>
      <c r="D480" s="49" t="s">
        <v>1326</v>
      </c>
      <c r="E480" s="48">
        <v>588012.93999999994</v>
      </c>
      <c r="F480" s="48">
        <v>460258.31</v>
      </c>
      <c r="G480" s="48">
        <v>229481.47</v>
      </c>
      <c r="H480" s="48">
        <v>244265.75</v>
      </c>
      <c r="I480" s="48">
        <v>237036.72</v>
      </c>
      <c r="J480" s="48">
        <v>410545.25</v>
      </c>
      <c r="K480" s="48">
        <v>331188.71999999997</v>
      </c>
      <c r="L480" s="48">
        <v>222950.17</v>
      </c>
      <c r="M480" s="48">
        <v>414916.31</v>
      </c>
      <c r="N480" s="48">
        <v>461589.91</v>
      </c>
      <c r="O480" s="48">
        <v>200696.72</v>
      </c>
      <c r="P480" s="48">
        <v>93156.12</v>
      </c>
      <c r="Q480" s="48">
        <v>115700.77</v>
      </c>
      <c r="R480" s="48">
        <v>51426.15</v>
      </c>
      <c r="S480" s="48">
        <v>46666</v>
      </c>
      <c r="T480" s="48">
        <v>1192580.6200000001</v>
      </c>
      <c r="U480" s="48">
        <v>955508.5</v>
      </c>
      <c r="V480" s="48">
        <v>307086.09000000003</v>
      </c>
      <c r="W480" s="48">
        <v>357131.28</v>
      </c>
      <c r="X480" s="48">
        <v>378313.5</v>
      </c>
      <c r="Y480" s="48">
        <v>1205877.25</v>
      </c>
      <c r="Z480" s="48">
        <v>1235010.25</v>
      </c>
      <c r="AA480" s="48">
        <v>855911.88</v>
      </c>
      <c r="AB480" s="48">
        <v>1060071.5</v>
      </c>
      <c r="AC480" s="48">
        <v>991837.88</v>
      </c>
      <c r="AD480" s="48">
        <v>820279.75</v>
      </c>
      <c r="AE480" s="48">
        <v>210534.53</v>
      </c>
      <c r="AF480" s="48">
        <v>126472.87</v>
      </c>
      <c r="AG480" s="48">
        <v>45615.55</v>
      </c>
      <c r="AH480" s="48">
        <v>49665.56</v>
      </c>
    </row>
    <row r="481" spans="1:34">
      <c r="A481" s="48">
        <v>2542715</v>
      </c>
      <c r="B481" s="49" t="s">
        <v>1327</v>
      </c>
      <c r="C481" s="49" t="s">
        <v>1328</v>
      </c>
      <c r="D481" s="49" t="s">
        <v>1329</v>
      </c>
      <c r="E481" s="48">
        <v>1317880.3799999999</v>
      </c>
      <c r="F481" s="48">
        <v>936415.81</v>
      </c>
      <c r="G481" s="48">
        <v>135249.66</v>
      </c>
      <c r="H481" s="48">
        <v>150903.26999999999</v>
      </c>
      <c r="I481" s="48">
        <v>196841.62</v>
      </c>
      <c r="J481" s="48">
        <v>1020922.12</v>
      </c>
      <c r="K481" s="48">
        <v>776587.12</v>
      </c>
      <c r="L481" s="48">
        <v>531636.81000000006</v>
      </c>
      <c r="M481" s="48">
        <v>902767.69</v>
      </c>
      <c r="N481" s="48">
        <v>1029351.5</v>
      </c>
      <c r="O481" s="48">
        <v>382751.41</v>
      </c>
      <c r="P481" s="48">
        <v>88708.38</v>
      </c>
      <c r="Q481" s="48">
        <v>78833.27</v>
      </c>
      <c r="R481" s="48">
        <v>44153.22</v>
      </c>
      <c r="S481" s="48">
        <v>57659.62</v>
      </c>
      <c r="T481" s="48">
        <v>1744933.25</v>
      </c>
      <c r="U481" s="48">
        <v>1659839.5</v>
      </c>
      <c r="V481" s="48">
        <v>136064.97</v>
      </c>
      <c r="W481" s="48">
        <v>223358.95</v>
      </c>
      <c r="X481" s="48">
        <v>364657</v>
      </c>
      <c r="Y481" s="48">
        <v>2540160.5</v>
      </c>
      <c r="Z481" s="48">
        <v>2580817.75</v>
      </c>
      <c r="AA481" s="48">
        <v>2124964.5</v>
      </c>
      <c r="AB481" s="48">
        <v>2053719.62</v>
      </c>
      <c r="AC481" s="48">
        <v>1815386.5</v>
      </c>
      <c r="AD481" s="48">
        <v>2116196.25</v>
      </c>
      <c r="AE481" s="48">
        <v>131652.45000000001</v>
      </c>
      <c r="AF481" s="48">
        <v>10418.51</v>
      </c>
      <c r="AG481" s="48">
        <v>56994.17</v>
      </c>
      <c r="AH481" s="48">
        <v>146331.03</v>
      </c>
    </row>
    <row r="482" spans="1:34">
      <c r="A482" s="48">
        <v>2542985</v>
      </c>
      <c r="B482" s="49" t="s">
        <v>1330</v>
      </c>
      <c r="C482" s="49" t="s">
        <v>1296</v>
      </c>
      <c r="D482" s="49" t="s">
        <v>1331</v>
      </c>
      <c r="E482" s="48">
        <v>1742656.62</v>
      </c>
      <c r="F482" s="48">
        <v>1685805.38</v>
      </c>
      <c r="G482" s="48">
        <v>1697630</v>
      </c>
      <c r="H482" s="48">
        <v>1755212.62</v>
      </c>
      <c r="I482" s="48">
        <v>1683070.75</v>
      </c>
      <c r="J482" s="48">
        <v>1387299.12</v>
      </c>
      <c r="K482" s="48">
        <v>1217564.6200000001</v>
      </c>
      <c r="L482" s="48">
        <v>1192941.6200000001</v>
      </c>
      <c r="M482" s="48">
        <v>1463616</v>
      </c>
      <c r="N482" s="48">
        <v>1654044.88</v>
      </c>
      <c r="O482" s="48">
        <v>1217175.6200000001</v>
      </c>
      <c r="P482" s="48">
        <v>1118102.6200000001</v>
      </c>
      <c r="Q482" s="48">
        <v>1341897.6200000001</v>
      </c>
      <c r="R482" s="48">
        <v>1102611</v>
      </c>
      <c r="S482" s="48">
        <v>983260</v>
      </c>
      <c r="T482" s="48">
        <v>509.33</v>
      </c>
      <c r="U482" s="48">
        <v>29192.5</v>
      </c>
      <c r="V482" s="48">
        <v>35014.910000000003</v>
      </c>
      <c r="W482" s="48">
        <v>36695.29</v>
      </c>
      <c r="X482" s="48">
        <v>9976.4699999999993</v>
      </c>
      <c r="Y482" s="48">
        <v>10097.93</v>
      </c>
      <c r="Z482" s="48">
        <v>17068.150000000001</v>
      </c>
      <c r="AA482" s="48">
        <v>17430.57</v>
      </c>
      <c r="AB482" s="48">
        <v>11601.74</v>
      </c>
      <c r="AC482" s="48">
        <v>45784.480000000003</v>
      </c>
      <c r="AD482" s="48">
        <v>21373.3</v>
      </c>
      <c r="AE482" s="48">
        <v>17217.64</v>
      </c>
      <c r="AF482" s="48">
        <v>70161.649999999994</v>
      </c>
      <c r="AG482" s="48">
        <v>26707.52</v>
      </c>
      <c r="AH482" s="48">
        <v>27922.42</v>
      </c>
    </row>
    <row r="483" spans="1:34">
      <c r="A483" s="48">
        <v>2546918</v>
      </c>
      <c r="B483" s="49" t="s">
        <v>1332</v>
      </c>
      <c r="C483" s="49" t="s">
        <v>1333</v>
      </c>
      <c r="D483" s="49" t="s">
        <v>1334</v>
      </c>
      <c r="E483" s="48">
        <v>491742.88</v>
      </c>
      <c r="F483" s="48">
        <v>414224.28</v>
      </c>
      <c r="G483" s="48">
        <v>356441.66</v>
      </c>
      <c r="H483" s="48">
        <v>289880.78000000003</v>
      </c>
      <c r="I483" s="48">
        <v>325202.53000000003</v>
      </c>
      <c r="J483" s="48">
        <v>511529.5</v>
      </c>
      <c r="K483" s="48">
        <v>398532.84</v>
      </c>
      <c r="L483" s="48">
        <v>173237.67</v>
      </c>
      <c r="M483" s="48">
        <v>318854.09000000003</v>
      </c>
      <c r="N483" s="48">
        <v>364962.19</v>
      </c>
      <c r="O483" s="48">
        <v>270715.81</v>
      </c>
      <c r="P483" s="48">
        <v>302458.65999999997</v>
      </c>
      <c r="Q483" s="48">
        <v>558989.75</v>
      </c>
      <c r="R483" s="48">
        <v>117854.55</v>
      </c>
      <c r="S483" s="48">
        <v>140960.98000000001</v>
      </c>
      <c r="T483" s="48">
        <v>827019.44</v>
      </c>
      <c r="U483" s="48">
        <v>617720.88</v>
      </c>
      <c r="V483" s="48">
        <v>623064.5</v>
      </c>
      <c r="W483" s="48">
        <v>439083.84</v>
      </c>
      <c r="X483" s="48">
        <v>556058.43999999994</v>
      </c>
      <c r="Y483" s="48">
        <v>1191381.3799999999</v>
      </c>
      <c r="Z483" s="48">
        <v>1344459</v>
      </c>
      <c r="AA483" s="48">
        <v>598790.5</v>
      </c>
      <c r="AB483" s="48">
        <v>600008.5</v>
      </c>
      <c r="AC483" s="48">
        <v>623971.68999999994</v>
      </c>
      <c r="AD483" s="48">
        <v>1092681</v>
      </c>
      <c r="AE483" s="48">
        <v>862969.38</v>
      </c>
      <c r="AF483" s="48">
        <v>1646362.25</v>
      </c>
      <c r="AG483" s="48">
        <v>437943.47</v>
      </c>
      <c r="AH483" s="48">
        <v>673137.62</v>
      </c>
    </row>
    <row r="484" spans="1:34">
      <c r="A484" s="48">
        <v>2544135</v>
      </c>
      <c r="B484" s="49" t="s">
        <v>1335</v>
      </c>
      <c r="C484" s="49" t="s">
        <v>1336</v>
      </c>
      <c r="D484" s="49" t="s">
        <v>1337</v>
      </c>
      <c r="E484" s="48">
        <v>256431.16</v>
      </c>
      <c r="F484" s="48">
        <v>165844.59</v>
      </c>
      <c r="G484" s="48">
        <v>435991.56</v>
      </c>
      <c r="H484" s="48">
        <v>455913.81</v>
      </c>
      <c r="I484" s="48">
        <v>448398.38</v>
      </c>
      <c r="J484" s="48">
        <v>41075.11</v>
      </c>
      <c r="K484" s="48">
        <v>39565.03</v>
      </c>
      <c r="L484" s="48">
        <v>51386.29</v>
      </c>
      <c r="M484" s="48">
        <v>82063.09</v>
      </c>
      <c r="N484" s="48">
        <v>119789.16</v>
      </c>
      <c r="O484" s="48">
        <v>27876.7</v>
      </c>
      <c r="P484" s="48">
        <v>47612.27</v>
      </c>
      <c r="Q484" s="48">
        <v>68609.899999999994</v>
      </c>
      <c r="R484" s="48">
        <v>67414.789999999994</v>
      </c>
      <c r="S484" s="48">
        <v>38015.03</v>
      </c>
      <c r="T484" s="48">
        <v>272165.88</v>
      </c>
      <c r="U484" s="48">
        <v>216774.45</v>
      </c>
      <c r="V484" s="48">
        <v>966054.31</v>
      </c>
      <c r="W484" s="48">
        <v>1102239.5</v>
      </c>
      <c r="X484" s="48">
        <v>1082684</v>
      </c>
      <c r="Y484" s="48">
        <v>22672.47</v>
      </c>
      <c r="Z484" s="48">
        <v>24907.78</v>
      </c>
      <c r="AA484" s="48">
        <v>89964.45</v>
      </c>
      <c r="AB484" s="48">
        <v>108932.35</v>
      </c>
      <c r="AC484" s="48">
        <v>140048.67000000001</v>
      </c>
      <c r="AD484" s="48">
        <v>14375.49</v>
      </c>
      <c r="AE484" s="48">
        <v>99046.66</v>
      </c>
      <c r="AF484" s="48">
        <v>36083.01</v>
      </c>
      <c r="AG484" s="48">
        <v>179891.81</v>
      </c>
      <c r="AH484" s="48">
        <v>107799.94</v>
      </c>
    </row>
    <row r="485" spans="1:34">
      <c r="A485" s="48">
        <v>2544289</v>
      </c>
      <c r="B485" s="49" t="s">
        <v>1338</v>
      </c>
      <c r="C485" s="49" t="s">
        <v>1058</v>
      </c>
      <c r="D485" s="49" t="s">
        <v>1339</v>
      </c>
      <c r="E485" s="48">
        <v>878354.62</v>
      </c>
      <c r="F485" s="48">
        <v>720671.75</v>
      </c>
      <c r="G485" s="48">
        <v>770204.88</v>
      </c>
      <c r="H485" s="48">
        <v>756467.25</v>
      </c>
      <c r="I485" s="48">
        <v>756807.75</v>
      </c>
      <c r="J485" s="48">
        <v>480373.38</v>
      </c>
      <c r="K485" s="48">
        <v>350641.12</v>
      </c>
      <c r="L485" s="48">
        <v>246190.81</v>
      </c>
      <c r="M485" s="48">
        <v>610691.68999999994</v>
      </c>
      <c r="N485" s="48">
        <v>681079.12</v>
      </c>
      <c r="O485" s="48">
        <v>297466.96999999997</v>
      </c>
      <c r="P485" s="48">
        <v>152875.60999999999</v>
      </c>
      <c r="Q485" s="48">
        <v>210182.14</v>
      </c>
      <c r="R485" s="48">
        <v>85213.84</v>
      </c>
      <c r="S485" s="48">
        <v>72383.69</v>
      </c>
      <c r="T485" s="48">
        <v>3553.09</v>
      </c>
      <c r="U485" s="48">
        <v>4302.67</v>
      </c>
      <c r="V485" s="48">
        <v>5305.82</v>
      </c>
      <c r="W485" s="48">
        <v>2543.48</v>
      </c>
      <c r="X485" s="48">
        <v>4306.6499999999996</v>
      </c>
      <c r="Y485" s="50"/>
      <c r="Z485" s="50"/>
      <c r="AA485" s="50"/>
      <c r="AB485" s="48">
        <v>3028.75</v>
      </c>
      <c r="AC485" s="48">
        <v>3751.14</v>
      </c>
      <c r="AD485" s="50"/>
      <c r="AE485" s="50"/>
      <c r="AF485" s="50"/>
      <c r="AG485" s="50"/>
      <c r="AH485" s="50"/>
    </row>
    <row r="486" spans="1:34">
      <c r="A486" s="48">
        <v>2541912</v>
      </c>
      <c r="B486" s="49" t="s">
        <v>1340</v>
      </c>
      <c r="C486" s="49" t="s">
        <v>1341</v>
      </c>
      <c r="D486" s="49" t="s">
        <v>1342</v>
      </c>
      <c r="E486" s="48">
        <v>2814006.75</v>
      </c>
      <c r="F486" s="48">
        <v>1949650.62</v>
      </c>
      <c r="G486" s="48">
        <v>3248373</v>
      </c>
      <c r="H486" s="48">
        <v>2846236.25</v>
      </c>
      <c r="I486" s="48">
        <v>2618556</v>
      </c>
      <c r="J486" s="48">
        <v>1692364.88</v>
      </c>
      <c r="K486" s="48">
        <v>1445936.12</v>
      </c>
      <c r="L486" s="48">
        <v>1179508.25</v>
      </c>
      <c r="M486" s="48">
        <v>1747186.62</v>
      </c>
      <c r="N486" s="48">
        <v>2059475.62</v>
      </c>
      <c r="O486" s="48">
        <v>1384750.38</v>
      </c>
      <c r="P486" s="48">
        <v>1132088.1200000001</v>
      </c>
      <c r="Q486" s="48">
        <v>1379969.38</v>
      </c>
      <c r="R486" s="48">
        <v>651772.81000000006</v>
      </c>
      <c r="S486" s="48">
        <v>696989.94</v>
      </c>
      <c r="T486" s="48">
        <v>2613600</v>
      </c>
      <c r="U486" s="48">
        <v>2580923.5</v>
      </c>
      <c r="V486" s="48">
        <v>3349145.75</v>
      </c>
      <c r="W486" s="48">
        <v>2474600.75</v>
      </c>
      <c r="X486" s="48">
        <v>2844860</v>
      </c>
      <c r="Y486" s="48">
        <v>2369682</v>
      </c>
      <c r="Z486" s="48">
        <v>2468737.25</v>
      </c>
      <c r="AA486" s="48">
        <v>1936884.12</v>
      </c>
      <c r="AB486" s="48">
        <v>2849697</v>
      </c>
      <c r="AC486" s="48">
        <v>2386735.5</v>
      </c>
      <c r="AD486" s="48">
        <v>2987522.5</v>
      </c>
      <c r="AE486" s="48">
        <v>1005400.06</v>
      </c>
      <c r="AF486" s="48">
        <v>1548440.75</v>
      </c>
      <c r="AG486" s="48">
        <v>1252092.6200000001</v>
      </c>
      <c r="AH486" s="48">
        <v>715617.19</v>
      </c>
    </row>
    <row r="487" spans="1:34">
      <c r="A487" s="48">
        <v>2545981</v>
      </c>
      <c r="B487" s="49" t="s">
        <v>1343</v>
      </c>
      <c r="C487" s="49" t="s">
        <v>1344</v>
      </c>
      <c r="D487" s="49" t="s">
        <v>1345</v>
      </c>
      <c r="E487" s="48">
        <v>458961.25</v>
      </c>
      <c r="F487" s="48">
        <v>510887.44</v>
      </c>
      <c r="G487" s="48">
        <v>559635.81000000006</v>
      </c>
      <c r="H487" s="48">
        <v>557370.68999999994</v>
      </c>
      <c r="I487" s="48">
        <v>537081.31000000006</v>
      </c>
      <c r="J487" s="48">
        <v>339659.47</v>
      </c>
      <c r="K487" s="48">
        <v>279054.96999999997</v>
      </c>
      <c r="L487" s="48">
        <v>293952.19</v>
      </c>
      <c r="M487" s="48">
        <v>383105.53</v>
      </c>
      <c r="N487" s="48">
        <v>430800.5</v>
      </c>
      <c r="O487" s="48">
        <v>195976.25</v>
      </c>
      <c r="P487" s="48">
        <v>202772.58</v>
      </c>
      <c r="Q487" s="48">
        <v>267428</v>
      </c>
      <c r="R487" s="48">
        <v>113525.47</v>
      </c>
      <c r="S487" s="48">
        <v>112543.39</v>
      </c>
      <c r="T487" s="48">
        <v>770885.56</v>
      </c>
      <c r="U487" s="48">
        <v>930207.62</v>
      </c>
      <c r="V487" s="48">
        <v>998673.44</v>
      </c>
      <c r="W487" s="48">
        <v>953997.19</v>
      </c>
      <c r="X487" s="48">
        <v>975309.88</v>
      </c>
      <c r="Y487" s="48">
        <v>718739.75</v>
      </c>
      <c r="Z487" s="48">
        <v>856295.94</v>
      </c>
      <c r="AA487" s="48">
        <v>1058395</v>
      </c>
      <c r="AB487" s="48">
        <v>864248.88</v>
      </c>
      <c r="AC487" s="48">
        <v>832595.38</v>
      </c>
      <c r="AD487" s="48">
        <v>800679.88</v>
      </c>
      <c r="AE487" s="48">
        <v>634142.75</v>
      </c>
      <c r="AF487" s="48">
        <v>653956</v>
      </c>
      <c r="AG487" s="48">
        <v>405478.41</v>
      </c>
      <c r="AH487" s="48">
        <v>531923.5</v>
      </c>
    </row>
    <row r="488" spans="1:34">
      <c r="A488" s="48">
        <v>2547336</v>
      </c>
      <c r="B488" s="49" t="s">
        <v>1346</v>
      </c>
      <c r="C488" s="49" t="s">
        <v>1347</v>
      </c>
      <c r="D488" s="49" t="s">
        <v>1348</v>
      </c>
      <c r="E488" s="48">
        <v>244671.69</v>
      </c>
      <c r="F488" s="48">
        <v>190186.55</v>
      </c>
      <c r="G488" s="48">
        <v>462568.12</v>
      </c>
      <c r="H488" s="48">
        <v>521897.97</v>
      </c>
      <c r="I488" s="48">
        <v>476301.75</v>
      </c>
      <c r="J488" s="48">
        <v>32489.759999999998</v>
      </c>
      <c r="K488" s="48">
        <v>13979.38</v>
      </c>
      <c r="L488" s="48">
        <v>88755.9</v>
      </c>
      <c r="M488" s="48">
        <v>65704.59</v>
      </c>
      <c r="N488" s="48">
        <v>148589.31</v>
      </c>
      <c r="O488" s="48">
        <v>80075.679999999993</v>
      </c>
      <c r="P488" s="48">
        <v>64961.68</v>
      </c>
      <c r="Q488" s="48">
        <v>436460.5</v>
      </c>
      <c r="R488" s="48">
        <v>283690.46999999997</v>
      </c>
      <c r="S488" s="48">
        <v>278022.59000000003</v>
      </c>
      <c r="T488" s="48">
        <v>344235.72</v>
      </c>
      <c r="U488" s="48">
        <v>346711.59</v>
      </c>
      <c r="V488" s="48">
        <v>1198115.25</v>
      </c>
      <c r="W488" s="48">
        <v>1126602.1200000001</v>
      </c>
      <c r="X488" s="48">
        <v>1025570.62</v>
      </c>
      <c r="Y488" s="48">
        <v>11624.47</v>
      </c>
      <c r="Z488" s="48">
        <v>7537.64</v>
      </c>
      <c r="AA488" s="48">
        <v>29842.65</v>
      </c>
      <c r="AB488" s="48">
        <v>125564.58</v>
      </c>
      <c r="AC488" s="48">
        <v>127955.02</v>
      </c>
      <c r="AD488" s="48">
        <v>28133.79</v>
      </c>
      <c r="AE488" s="48">
        <v>196277.94</v>
      </c>
      <c r="AF488" s="48">
        <v>1069117.75</v>
      </c>
      <c r="AG488" s="48">
        <v>1333599.1200000001</v>
      </c>
      <c r="AH488" s="48">
        <v>1579798</v>
      </c>
    </row>
    <row r="489" spans="1:34">
      <c r="A489" s="48">
        <v>2545044</v>
      </c>
      <c r="B489" s="49" t="s">
        <v>1349</v>
      </c>
      <c r="C489" s="49" t="s">
        <v>1350</v>
      </c>
      <c r="D489" s="49" t="s">
        <v>1351</v>
      </c>
      <c r="E489" s="48">
        <v>734893.5</v>
      </c>
      <c r="F489" s="48">
        <v>759052.88</v>
      </c>
      <c r="G489" s="48">
        <v>406923.69</v>
      </c>
      <c r="H489" s="48">
        <v>458231</v>
      </c>
      <c r="I489" s="48">
        <v>435305.56</v>
      </c>
      <c r="J489" s="48">
        <v>710627.56</v>
      </c>
      <c r="K489" s="48">
        <v>479238.66</v>
      </c>
      <c r="L489" s="48">
        <v>434851.69</v>
      </c>
      <c r="M489" s="48">
        <v>568345.62</v>
      </c>
      <c r="N489" s="48">
        <v>691625.38</v>
      </c>
      <c r="O489" s="48">
        <v>313449.88</v>
      </c>
      <c r="P489" s="48">
        <v>422623.38</v>
      </c>
      <c r="Q489" s="48">
        <v>472370.84</v>
      </c>
      <c r="R489" s="48">
        <v>252520.64</v>
      </c>
      <c r="S489" s="48">
        <v>265128.62</v>
      </c>
      <c r="T489" s="48">
        <v>337739.81</v>
      </c>
      <c r="U489" s="48">
        <v>352644.44</v>
      </c>
      <c r="V489" s="48">
        <v>217995.45</v>
      </c>
      <c r="W489" s="48">
        <v>241418.55</v>
      </c>
      <c r="X489" s="48">
        <v>225202.44</v>
      </c>
      <c r="Y489" s="48">
        <v>520707.06</v>
      </c>
      <c r="Z489" s="48">
        <v>432651.31</v>
      </c>
      <c r="AA489" s="48">
        <v>550037.43999999994</v>
      </c>
      <c r="AB489" s="48">
        <v>386322.34</v>
      </c>
      <c r="AC489" s="48">
        <v>369847.12</v>
      </c>
      <c r="AD489" s="48">
        <v>495803.47</v>
      </c>
      <c r="AE489" s="48">
        <v>410067.81</v>
      </c>
      <c r="AF489" s="48">
        <v>335250.75</v>
      </c>
      <c r="AG489" s="48">
        <v>345295.09</v>
      </c>
      <c r="AH489" s="48">
        <v>370292.41</v>
      </c>
    </row>
    <row r="490" spans="1:34">
      <c r="A490" s="48">
        <v>2547264</v>
      </c>
      <c r="B490" s="49" t="s">
        <v>1352</v>
      </c>
      <c r="C490" s="49" t="s">
        <v>1353</v>
      </c>
      <c r="D490" s="49" t="s">
        <v>1354</v>
      </c>
      <c r="E490" s="48">
        <v>208798.61</v>
      </c>
      <c r="F490" s="48">
        <v>180826.3</v>
      </c>
      <c r="G490" s="48">
        <v>166248.26999999999</v>
      </c>
      <c r="H490" s="48">
        <v>197149.94</v>
      </c>
      <c r="I490" s="48">
        <v>167511.19</v>
      </c>
      <c r="J490" s="48">
        <v>89593.2</v>
      </c>
      <c r="K490" s="48">
        <v>94153.16</v>
      </c>
      <c r="L490" s="48">
        <v>61715.44</v>
      </c>
      <c r="M490" s="48">
        <v>136771.26999999999</v>
      </c>
      <c r="N490" s="48">
        <v>137400.23000000001</v>
      </c>
      <c r="O490" s="48">
        <v>108100.52</v>
      </c>
      <c r="P490" s="48">
        <v>120568.95</v>
      </c>
      <c r="Q490" s="48">
        <v>88368.16</v>
      </c>
      <c r="R490" s="48">
        <v>51904.28</v>
      </c>
      <c r="S490" s="48">
        <v>39148.86</v>
      </c>
      <c r="T490" s="48">
        <v>256952.3</v>
      </c>
      <c r="U490" s="48">
        <v>247274.41</v>
      </c>
      <c r="V490" s="48">
        <v>244344.03</v>
      </c>
      <c r="W490" s="48">
        <v>292385.84000000003</v>
      </c>
      <c r="X490" s="48">
        <v>233997.75</v>
      </c>
      <c r="Y490" s="48">
        <v>148202.54999999999</v>
      </c>
      <c r="Z490" s="48">
        <v>244098.98</v>
      </c>
      <c r="AA490" s="48">
        <v>150196.28</v>
      </c>
      <c r="AB490" s="48">
        <v>243798.11</v>
      </c>
      <c r="AC490" s="48">
        <v>233975.66</v>
      </c>
      <c r="AD490" s="48">
        <v>404833</v>
      </c>
      <c r="AE490" s="48">
        <v>345560.75</v>
      </c>
      <c r="AF490" s="48">
        <v>114186.6</v>
      </c>
      <c r="AG490" s="48">
        <v>116504.91</v>
      </c>
      <c r="AH490" s="48">
        <v>58723.54</v>
      </c>
    </row>
    <row r="491" spans="1:34">
      <c r="A491" s="48">
        <v>2545679</v>
      </c>
      <c r="B491" s="49" t="s">
        <v>1355</v>
      </c>
      <c r="C491" s="49" t="s">
        <v>1356</v>
      </c>
      <c r="D491" s="49" t="s">
        <v>1357</v>
      </c>
      <c r="E491" s="48">
        <v>563056.5</v>
      </c>
      <c r="F491" s="48">
        <v>493987.19</v>
      </c>
      <c r="G491" s="48">
        <v>443611.06</v>
      </c>
      <c r="H491" s="48">
        <v>413032.28</v>
      </c>
      <c r="I491" s="48">
        <v>459288.97</v>
      </c>
      <c r="J491" s="48">
        <v>443351.44</v>
      </c>
      <c r="K491" s="48">
        <v>319438.62</v>
      </c>
      <c r="L491" s="48">
        <v>406758.44</v>
      </c>
      <c r="M491" s="48">
        <v>548746.18999999994</v>
      </c>
      <c r="N491" s="48">
        <v>621045.88</v>
      </c>
      <c r="O491" s="48">
        <v>214165.03</v>
      </c>
      <c r="P491" s="48">
        <v>334946.84000000003</v>
      </c>
      <c r="Q491" s="48">
        <v>437531.16</v>
      </c>
      <c r="R491" s="48">
        <v>202833.73</v>
      </c>
      <c r="S491" s="48">
        <v>210792.89</v>
      </c>
      <c r="T491" s="48">
        <v>755336.62</v>
      </c>
      <c r="U491" s="48">
        <v>834023.81</v>
      </c>
      <c r="V491" s="48">
        <v>708683.62</v>
      </c>
      <c r="W491" s="48">
        <v>634111.62</v>
      </c>
      <c r="X491" s="48">
        <v>767372.94</v>
      </c>
      <c r="Y491" s="48">
        <v>1053185.25</v>
      </c>
      <c r="Z491" s="48">
        <v>1043876.06</v>
      </c>
      <c r="AA491" s="48">
        <v>1671326.12</v>
      </c>
      <c r="AB491" s="48">
        <v>1210328.75</v>
      </c>
      <c r="AC491" s="48">
        <v>1185911.75</v>
      </c>
      <c r="AD491" s="48">
        <v>984486.62</v>
      </c>
      <c r="AE491" s="48">
        <v>1026378.5</v>
      </c>
      <c r="AF491" s="48">
        <v>1072049.25</v>
      </c>
      <c r="AG491" s="48">
        <v>1005020.75</v>
      </c>
      <c r="AH491" s="48">
        <v>1098162</v>
      </c>
    </row>
    <row r="492" spans="1:34">
      <c r="A492" s="48">
        <v>2543177</v>
      </c>
      <c r="B492" s="49" t="s">
        <v>1358</v>
      </c>
      <c r="C492" s="49" t="s">
        <v>1359</v>
      </c>
      <c r="D492" s="49" t="s">
        <v>1360</v>
      </c>
      <c r="E492" s="48">
        <v>11150003</v>
      </c>
      <c r="F492" s="48">
        <v>10089561</v>
      </c>
      <c r="G492" s="48">
        <v>9694473</v>
      </c>
      <c r="H492" s="48">
        <v>9821624</v>
      </c>
      <c r="I492" s="48">
        <v>8714422</v>
      </c>
      <c r="J492" s="48">
        <v>7223191</v>
      </c>
      <c r="K492" s="48">
        <v>5869911.5</v>
      </c>
      <c r="L492" s="48">
        <v>3810940.75</v>
      </c>
      <c r="M492" s="48">
        <v>7901606</v>
      </c>
      <c r="N492" s="48">
        <v>8183773</v>
      </c>
      <c r="O492" s="48">
        <v>3994274</v>
      </c>
      <c r="P492" s="48">
        <v>9956218</v>
      </c>
      <c r="Q492" s="48">
        <v>14932858</v>
      </c>
      <c r="R492" s="48">
        <v>11594278</v>
      </c>
      <c r="S492" s="48">
        <v>6881033</v>
      </c>
      <c r="T492" s="48">
        <v>15668319</v>
      </c>
      <c r="U492" s="48">
        <v>16507691</v>
      </c>
      <c r="V492" s="48">
        <v>16002807</v>
      </c>
      <c r="W492" s="48">
        <v>14959863</v>
      </c>
      <c r="X492" s="48">
        <v>14315707</v>
      </c>
      <c r="Y492" s="48">
        <v>14789742</v>
      </c>
      <c r="Z492" s="48">
        <v>16286121</v>
      </c>
      <c r="AA492" s="48">
        <v>12381562</v>
      </c>
      <c r="AB492" s="48">
        <v>15712673</v>
      </c>
      <c r="AC492" s="48">
        <v>15150175</v>
      </c>
      <c r="AD492" s="48">
        <v>16266065</v>
      </c>
      <c r="AE492" s="48">
        <v>29176140</v>
      </c>
      <c r="AF492" s="48">
        <v>37784996</v>
      </c>
      <c r="AG492" s="48">
        <v>57429012</v>
      </c>
      <c r="AH492" s="48">
        <v>45927752</v>
      </c>
    </row>
    <row r="493" spans="1:34">
      <c r="A493" s="48">
        <v>2544068</v>
      </c>
      <c r="B493" s="49" t="s">
        <v>1361</v>
      </c>
      <c r="C493" s="49" t="s">
        <v>1362</v>
      </c>
      <c r="D493" s="49" t="s">
        <v>1363</v>
      </c>
      <c r="E493" s="48">
        <v>344239.69</v>
      </c>
      <c r="F493" s="48">
        <v>249999</v>
      </c>
      <c r="G493" s="48">
        <v>498081.66</v>
      </c>
      <c r="H493" s="48">
        <v>468635.56</v>
      </c>
      <c r="I493" s="48">
        <v>435917.84</v>
      </c>
      <c r="J493" s="48">
        <v>69713.539999999994</v>
      </c>
      <c r="K493" s="48">
        <v>61423.41</v>
      </c>
      <c r="L493" s="48">
        <v>45945</v>
      </c>
      <c r="M493" s="48">
        <v>101918.32</v>
      </c>
      <c r="N493" s="48">
        <v>135404.12</v>
      </c>
      <c r="O493" s="48">
        <v>67074.490000000005</v>
      </c>
      <c r="P493" s="48">
        <v>104635.35</v>
      </c>
      <c r="Q493" s="48">
        <v>234384.47</v>
      </c>
      <c r="R493" s="48">
        <v>135143.95000000001</v>
      </c>
      <c r="S493" s="48">
        <v>101427.24</v>
      </c>
      <c r="T493" s="48">
        <v>454237.69</v>
      </c>
      <c r="U493" s="48">
        <v>422571.91</v>
      </c>
      <c r="V493" s="48">
        <v>1158405</v>
      </c>
      <c r="W493" s="48">
        <v>1093177</v>
      </c>
      <c r="X493" s="48">
        <v>904927</v>
      </c>
      <c r="Y493" s="48">
        <v>66083.399999999994</v>
      </c>
      <c r="Z493" s="48">
        <v>117092.65</v>
      </c>
      <c r="AA493" s="48">
        <v>107675.65</v>
      </c>
      <c r="AB493" s="48">
        <v>150960.34</v>
      </c>
      <c r="AC493" s="48">
        <v>214485.61</v>
      </c>
      <c r="AD493" s="48">
        <v>191927.14</v>
      </c>
      <c r="AE493" s="48">
        <v>285094.90999999997</v>
      </c>
      <c r="AF493" s="48">
        <v>542883.25</v>
      </c>
      <c r="AG493" s="48">
        <v>704352</v>
      </c>
      <c r="AH493" s="48">
        <v>471029.41</v>
      </c>
    </row>
    <row r="494" spans="1:34">
      <c r="A494" s="48">
        <v>2541898</v>
      </c>
      <c r="B494" s="49" t="s">
        <v>1364</v>
      </c>
      <c r="C494" s="49" t="s">
        <v>1365</v>
      </c>
      <c r="D494" s="49" t="s">
        <v>1366</v>
      </c>
      <c r="E494" s="48">
        <v>5899031</v>
      </c>
      <c r="F494" s="48">
        <v>4207042.5</v>
      </c>
      <c r="G494" s="48">
        <v>4751624</v>
      </c>
      <c r="H494" s="48">
        <v>4749685</v>
      </c>
      <c r="I494" s="48">
        <v>4356377.5</v>
      </c>
      <c r="J494" s="48">
        <v>3202751</v>
      </c>
      <c r="K494" s="48">
        <v>2687719.5</v>
      </c>
      <c r="L494" s="48">
        <v>1635413</v>
      </c>
      <c r="M494" s="48">
        <v>3884435</v>
      </c>
      <c r="N494" s="48">
        <v>3983010.5</v>
      </c>
      <c r="O494" s="48">
        <v>1931487.75</v>
      </c>
      <c r="P494" s="48">
        <v>5696034</v>
      </c>
      <c r="Q494" s="48">
        <v>9610153</v>
      </c>
      <c r="R494" s="48">
        <v>6845956</v>
      </c>
      <c r="S494" s="48">
        <v>4446012</v>
      </c>
      <c r="T494" s="48">
        <v>8166762</v>
      </c>
      <c r="U494" s="48">
        <v>6891820</v>
      </c>
      <c r="V494" s="48">
        <v>6222338</v>
      </c>
      <c r="W494" s="48">
        <v>6042566</v>
      </c>
      <c r="X494" s="48">
        <v>5729856.5</v>
      </c>
      <c r="Y494" s="48">
        <v>6094661.5</v>
      </c>
      <c r="Z494" s="48">
        <v>6887147</v>
      </c>
      <c r="AA494" s="48">
        <v>5533981</v>
      </c>
      <c r="AB494" s="48">
        <v>7827123.5</v>
      </c>
      <c r="AC494" s="48">
        <v>7016242</v>
      </c>
      <c r="AD494" s="48">
        <v>7529718.5</v>
      </c>
      <c r="AE494" s="48">
        <v>17828370</v>
      </c>
      <c r="AF494" s="48">
        <v>21404754</v>
      </c>
      <c r="AG494" s="48">
        <v>32309060</v>
      </c>
      <c r="AH494" s="48">
        <v>25577614</v>
      </c>
    </row>
    <row r="495" spans="1:34">
      <c r="A495" s="48">
        <v>2545827</v>
      </c>
      <c r="B495" s="49" t="s">
        <v>1367</v>
      </c>
      <c r="C495" s="49" t="s">
        <v>1368</v>
      </c>
      <c r="D495" s="49" t="s">
        <v>1369</v>
      </c>
      <c r="E495" s="48">
        <v>308036.59000000003</v>
      </c>
      <c r="F495" s="48">
        <v>215224.59</v>
      </c>
      <c r="G495" s="48">
        <v>221024.7</v>
      </c>
      <c r="H495" s="48">
        <v>230685.09</v>
      </c>
      <c r="I495" s="48">
        <v>217553.66</v>
      </c>
      <c r="J495" s="48">
        <v>216683.3</v>
      </c>
      <c r="K495" s="48">
        <v>171439.19</v>
      </c>
      <c r="L495" s="48">
        <v>132710.22</v>
      </c>
      <c r="M495" s="48">
        <v>231812.94</v>
      </c>
      <c r="N495" s="48">
        <v>269162.69</v>
      </c>
      <c r="O495" s="48">
        <v>91277.21</v>
      </c>
      <c r="P495" s="48">
        <v>107295.67</v>
      </c>
      <c r="Q495" s="48">
        <v>183436.67</v>
      </c>
      <c r="R495" s="48">
        <v>68906.740000000005</v>
      </c>
      <c r="S495" s="48">
        <v>39871.040000000001</v>
      </c>
      <c r="T495" s="48">
        <v>396768.41</v>
      </c>
      <c r="U495" s="48">
        <v>362554.62</v>
      </c>
      <c r="V495" s="48">
        <v>370593.47</v>
      </c>
      <c r="W495" s="48">
        <v>368921.69</v>
      </c>
      <c r="X495" s="48">
        <v>366000.97</v>
      </c>
      <c r="Y495" s="48">
        <v>610234.62</v>
      </c>
      <c r="Z495" s="48">
        <v>610453.31000000006</v>
      </c>
      <c r="AA495" s="48">
        <v>548830.81000000006</v>
      </c>
      <c r="AB495" s="48">
        <v>483731.31</v>
      </c>
      <c r="AC495" s="48">
        <v>487026.25</v>
      </c>
      <c r="AD495" s="48">
        <v>436510.97</v>
      </c>
      <c r="AE495" s="48">
        <v>360549.12</v>
      </c>
      <c r="AF495" s="48">
        <v>368891.66</v>
      </c>
      <c r="AG495" s="48">
        <v>108790.02</v>
      </c>
      <c r="AH495" s="48">
        <v>81100.800000000003</v>
      </c>
    </row>
    <row r="496" spans="1:34">
      <c r="A496" s="48">
        <v>2546683</v>
      </c>
      <c r="B496" s="49" t="s">
        <v>1370</v>
      </c>
      <c r="C496" s="49" t="s">
        <v>1371</v>
      </c>
      <c r="D496" s="49" t="s">
        <v>1372</v>
      </c>
      <c r="E496" s="48">
        <v>563019.68999999994</v>
      </c>
      <c r="F496" s="48">
        <v>311524.28000000003</v>
      </c>
      <c r="G496" s="48">
        <v>753456.44</v>
      </c>
      <c r="H496" s="48">
        <v>726792</v>
      </c>
      <c r="I496" s="48">
        <v>646281.38</v>
      </c>
      <c r="J496" s="48">
        <v>182226.39</v>
      </c>
      <c r="K496" s="48">
        <v>133947.12</v>
      </c>
      <c r="L496" s="48">
        <v>89874.07</v>
      </c>
      <c r="M496" s="48">
        <v>162184.70000000001</v>
      </c>
      <c r="N496" s="48">
        <v>180394.09</v>
      </c>
      <c r="O496" s="48">
        <v>108514.47</v>
      </c>
      <c r="P496" s="48">
        <v>188009.45</v>
      </c>
      <c r="Q496" s="48">
        <v>429920.66</v>
      </c>
      <c r="R496" s="48">
        <v>351742.41</v>
      </c>
      <c r="S496" s="48">
        <v>273238.44</v>
      </c>
      <c r="T496" s="48">
        <v>834907.56</v>
      </c>
      <c r="U496" s="48">
        <v>571717.12</v>
      </c>
      <c r="V496" s="48">
        <v>1456162.5</v>
      </c>
      <c r="W496" s="48">
        <v>1422737.12</v>
      </c>
      <c r="X496" s="48">
        <v>1329462.3799999999</v>
      </c>
      <c r="Y496" s="48">
        <v>433011.41</v>
      </c>
      <c r="Z496" s="48">
        <v>381335.56</v>
      </c>
      <c r="AA496" s="48">
        <v>219526.55</v>
      </c>
      <c r="AB496" s="48">
        <v>352029.19</v>
      </c>
      <c r="AC496" s="48">
        <v>314769.21999999997</v>
      </c>
      <c r="AD496" s="48">
        <v>419108.94</v>
      </c>
      <c r="AE496" s="48">
        <v>501467.16</v>
      </c>
      <c r="AF496" s="48">
        <v>1184395.8799999999</v>
      </c>
      <c r="AG496" s="48">
        <v>1731676.25</v>
      </c>
      <c r="AH496" s="48">
        <v>1389889.5</v>
      </c>
    </row>
    <row r="497" spans="1:34">
      <c r="A497" s="48">
        <v>2544889</v>
      </c>
      <c r="B497" s="49" t="s">
        <v>1373</v>
      </c>
      <c r="C497" s="49" t="s">
        <v>1374</v>
      </c>
      <c r="D497" s="49" t="s">
        <v>1375</v>
      </c>
      <c r="E497" s="48">
        <v>2943422.5</v>
      </c>
      <c r="F497" s="48">
        <v>2447811.5</v>
      </c>
      <c r="G497" s="48">
        <v>2342389</v>
      </c>
      <c r="H497" s="48">
        <v>2024458.75</v>
      </c>
      <c r="I497" s="48">
        <v>1967440.25</v>
      </c>
      <c r="J497" s="48">
        <v>1394503</v>
      </c>
      <c r="K497" s="48">
        <v>1136491.5</v>
      </c>
      <c r="L497" s="48">
        <v>1075427.1200000001</v>
      </c>
      <c r="M497" s="48">
        <v>2516797.25</v>
      </c>
      <c r="N497" s="48">
        <v>2774843.75</v>
      </c>
      <c r="O497" s="48">
        <v>934057.19</v>
      </c>
      <c r="P497" s="48">
        <v>1801972.88</v>
      </c>
      <c r="Q497" s="48">
        <v>2646949</v>
      </c>
      <c r="R497" s="48">
        <v>1927405.12</v>
      </c>
      <c r="S497" s="48">
        <v>1861716.75</v>
      </c>
      <c r="T497" s="48">
        <v>3829498</v>
      </c>
      <c r="U497" s="48">
        <v>3984554.5</v>
      </c>
      <c r="V497" s="48">
        <v>3553102.5</v>
      </c>
      <c r="W497" s="48">
        <v>2840448</v>
      </c>
      <c r="X497" s="48">
        <v>2688748.75</v>
      </c>
      <c r="Y497" s="48">
        <v>2999585</v>
      </c>
      <c r="Z497" s="48">
        <v>3610471.75</v>
      </c>
      <c r="AA497" s="48">
        <v>3829498</v>
      </c>
      <c r="AB497" s="48">
        <v>4874189.5</v>
      </c>
      <c r="AC497" s="48">
        <v>4720383.5</v>
      </c>
      <c r="AD497" s="48">
        <v>3879746</v>
      </c>
      <c r="AE497" s="48">
        <v>5239178</v>
      </c>
      <c r="AF497" s="48">
        <v>5595150.5</v>
      </c>
      <c r="AG497" s="48">
        <v>8339325.5</v>
      </c>
      <c r="AH497" s="48">
        <v>8698925</v>
      </c>
    </row>
    <row r="498" spans="1:34">
      <c r="A498" s="48">
        <v>2544524</v>
      </c>
      <c r="B498" s="49" t="s">
        <v>1376</v>
      </c>
      <c r="C498" s="49" t="s">
        <v>1377</v>
      </c>
      <c r="D498" s="49" t="s">
        <v>1378</v>
      </c>
      <c r="E498" s="48">
        <v>3796848</v>
      </c>
      <c r="F498" s="48">
        <v>3170544</v>
      </c>
      <c r="G498" s="48">
        <v>3250220.75</v>
      </c>
      <c r="H498" s="48">
        <v>3398447.25</v>
      </c>
      <c r="I498" s="48">
        <v>3288708</v>
      </c>
      <c r="J498" s="48">
        <v>2522994</v>
      </c>
      <c r="K498" s="48">
        <v>1968080</v>
      </c>
      <c r="L498" s="48">
        <v>1273705</v>
      </c>
      <c r="M498" s="48">
        <v>2627318.25</v>
      </c>
      <c r="N498" s="48">
        <v>2763531.5</v>
      </c>
      <c r="O498" s="48">
        <v>1289550.3799999999</v>
      </c>
      <c r="P498" s="48">
        <v>2527311.5</v>
      </c>
      <c r="Q498" s="48">
        <v>3987769.25</v>
      </c>
      <c r="R498" s="48">
        <v>1616197.62</v>
      </c>
      <c r="S498" s="48">
        <v>1535940.25</v>
      </c>
      <c r="T498" s="48">
        <v>6440233.5</v>
      </c>
      <c r="U498" s="48">
        <v>5877092</v>
      </c>
      <c r="V498" s="48">
        <v>6945754.5</v>
      </c>
      <c r="W498" s="48">
        <v>6337949</v>
      </c>
      <c r="X498" s="48">
        <v>6367009</v>
      </c>
      <c r="Y498" s="48">
        <v>6260460.5</v>
      </c>
      <c r="Z498" s="48">
        <v>6852011.5</v>
      </c>
      <c r="AA498" s="48">
        <v>4970470</v>
      </c>
      <c r="AB498" s="48">
        <v>5907624</v>
      </c>
      <c r="AC498" s="48">
        <v>5158503.5</v>
      </c>
      <c r="AD498" s="48">
        <v>5847022</v>
      </c>
      <c r="AE498" s="48">
        <v>7947523</v>
      </c>
      <c r="AF498" s="48">
        <v>8864537</v>
      </c>
      <c r="AG498" s="48">
        <v>8006899.5</v>
      </c>
      <c r="AH498" s="48">
        <v>8111566</v>
      </c>
    </row>
    <row r="499" spans="1:34">
      <c r="A499" s="48">
        <v>2542118</v>
      </c>
      <c r="B499" s="49" t="s">
        <v>1379</v>
      </c>
      <c r="C499" s="49" t="s">
        <v>1380</v>
      </c>
      <c r="D499" s="49" t="s">
        <v>1381</v>
      </c>
      <c r="E499" s="48">
        <v>2272228.25</v>
      </c>
      <c r="F499" s="48">
        <v>2024812.88</v>
      </c>
      <c r="G499" s="48">
        <v>2515381.5</v>
      </c>
      <c r="H499" s="48">
        <v>2388163</v>
      </c>
      <c r="I499" s="48">
        <v>2336165.5</v>
      </c>
      <c r="J499" s="48">
        <v>1260479.3799999999</v>
      </c>
      <c r="K499" s="48">
        <v>1028970.81</v>
      </c>
      <c r="L499" s="48">
        <v>885073.31</v>
      </c>
      <c r="M499" s="48">
        <v>1839823.38</v>
      </c>
      <c r="N499" s="48">
        <v>1997821.12</v>
      </c>
      <c r="O499" s="48">
        <v>949991.31</v>
      </c>
      <c r="P499" s="48">
        <v>897748.75</v>
      </c>
      <c r="Q499" s="48">
        <v>1212277.5</v>
      </c>
      <c r="R499" s="48">
        <v>642065.68999999994</v>
      </c>
      <c r="S499" s="48">
        <v>663341.81000000006</v>
      </c>
      <c r="T499" s="48">
        <v>561384</v>
      </c>
      <c r="U499" s="48">
        <v>438249.16</v>
      </c>
      <c r="V499" s="48">
        <v>569617.31000000006</v>
      </c>
      <c r="W499" s="48">
        <v>358100.47</v>
      </c>
      <c r="X499" s="48">
        <v>483400.78</v>
      </c>
      <c r="Y499" s="48">
        <v>247945.69</v>
      </c>
      <c r="Z499" s="48">
        <v>98430.6</v>
      </c>
      <c r="AA499" s="48">
        <v>207336.67</v>
      </c>
      <c r="AB499" s="48">
        <v>281447.84000000003</v>
      </c>
      <c r="AC499" s="48">
        <v>246656</v>
      </c>
      <c r="AD499" s="48">
        <v>230712.98</v>
      </c>
      <c r="AE499" s="48">
        <v>209966.2</v>
      </c>
      <c r="AF499" s="48">
        <v>392857.25</v>
      </c>
      <c r="AG499" s="48">
        <v>319951.06</v>
      </c>
      <c r="AH499" s="48">
        <v>291426.12</v>
      </c>
    </row>
    <row r="500" spans="1:34">
      <c r="A500" s="48">
        <v>2542243</v>
      </c>
      <c r="B500" s="49" t="s">
        <v>1382</v>
      </c>
      <c r="C500" s="49" t="s">
        <v>1383</v>
      </c>
      <c r="D500" s="49" t="s">
        <v>1384</v>
      </c>
      <c r="E500" s="48">
        <v>565820.75</v>
      </c>
      <c r="F500" s="48">
        <v>393304.81</v>
      </c>
      <c r="G500" s="48">
        <v>547220.81000000006</v>
      </c>
      <c r="H500" s="48">
        <v>559006.81000000006</v>
      </c>
      <c r="I500" s="48">
        <v>495123.44</v>
      </c>
      <c r="J500" s="48">
        <v>208364.11</v>
      </c>
      <c r="K500" s="48">
        <v>164913.92000000001</v>
      </c>
      <c r="L500" s="48">
        <v>142919.42000000001</v>
      </c>
      <c r="M500" s="48">
        <v>304345.31</v>
      </c>
      <c r="N500" s="48">
        <v>337337.09</v>
      </c>
      <c r="O500" s="48">
        <v>131663.23000000001</v>
      </c>
      <c r="P500" s="48">
        <v>490697.06</v>
      </c>
      <c r="Q500" s="48">
        <v>879245.19</v>
      </c>
      <c r="R500" s="48">
        <v>683523</v>
      </c>
      <c r="S500" s="48">
        <v>465910.44</v>
      </c>
      <c r="T500" s="48">
        <v>597348.25</v>
      </c>
      <c r="U500" s="48">
        <v>544073.75</v>
      </c>
      <c r="V500" s="48">
        <v>742163.5</v>
      </c>
      <c r="W500" s="48">
        <v>774002.31</v>
      </c>
      <c r="X500" s="48">
        <v>672318.44</v>
      </c>
      <c r="Y500" s="48">
        <v>422444.88</v>
      </c>
      <c r="Z500" s="48">
        <v>510516.06</v>
      </c>
      <c r="AA500" s="48">
        <v>516799.22</v>
      </c>
      <c r="AB500" s="48">
        <v>595578.75</v>
      </c>
      <c r="AC500" s="48">
        <v>550782.75</v>
      </c>
      <c r="AD500" s="48">
        <v>565592.06000000006</v>
      </c>
      <c r="AE500" s="48">
        <v>1739428.62</v>
      </c>
      <c r="AF500" s="48">
        <v>2064330.12</v>
      </c>
      <c r="AG500" s="48">
        <v>3797731.5</v>
      </c>
      <c r="AH500" s="48">
        <v>2933246</v>
      </c>
    </row>
    <row r="501" spans="1:34">
      <c r="A501" s="48">
        <v>2542159</v>
      </c>
      <c r="B501" s="49" t="s">
        <v>1385</v>
      </c>
      <c r="C501" s="49" t="s">
        <v>1386</v>
      </c>
      <c r="D501" s="49" t="s">
        <v>1387</v>
      </c>
      <c r="E501" s="48">
        <v>851074.12</v>
      </c>
      <c r="F501" s="48">
        <v>555891.88</v>
      </c>
      <c r="G501" s="48">
        <v>768376.75</v>
      </c>
      <c r="H501" s="48">
        <v>704748.62</v>
      </c>
      <c r="I501" s="48">
        <v>708106.19</v>
      </c>
      <c r="J501" s="48">
        <v>213723.64</v>
      </c>
      <c r="K501" s="48">
        <v>197747.17</v>
      </c>
      <c r="L501" s="48">
        <v>144889.70000000001</v>
      </c>
      <c r="M501" s="48">
        <v>309030.90999999997</v>
      </c>
      <c r="N501" s="48">
        <v>296167.88</v>
      </c>
      <c r="O501" s="48">
        <v>216082.59</v>
      </c>
      <c r="P501" s="48">
        <v>464875.97</v>
      </c>
      <c r="Q501" s="48">
        <v>1326839</v>
      </c>
      <c r="R501" s="48">
        <v>582034.56000000006</v>
      </c>
      <c r="S501" s="48">
        <v>626216.12</v>
      </c>
      <c r="T501" s="48">
        <v>1240700.8799999999</v>
      </c>
      <c r="U501" s="48">
        <v>1020187.69</v>
      </c>
      <c r="V501" s="48">
        <v>1563316.5</v>
      </c>
      <c r="W501" s="48">
        <v>1531879.25</v>
      </c>
      <c r="X501" s="48">
        <v>1403669.25</v>
      </c>
      <c r="Y501" s="48">
        <v>569415.62</v>
      </c>
      <c r="Z501" s="48">
        <v>673638.69</v>
      </c>
      <c r="AA501" s="48">
        <v>577658.56000000006</v>
      </c>
      <c r="AB501" s="48">
        <v>668754.5</v>
      </c>
      <c r="AC501" s="48">
        <v>576956.06000000006</v>
      </c>
      <c r="AD501" s="48">
        <v>1087321.1200000001</v>
      </c>
      <c r="AE501" s="48">
        <v>1585848.62</v>
      </c>
      <c r="AF501" s="48">
        <v>3179374.75</v>
      </c>
      <c r="AG501" s="48">
        <v>3127688.75</v>
      </c>
      <c r="AH501" s="48">
        <v>3521600</v>
      </c>
    </row>
    <row r="502" spans="1:34">
      <c r="A502" s="48">
        <v>2541803</v>
      </c>
      <c r="B502" s="49" t="s">
        <v>1388</v>
      </c>
      <c r="C502" s="49" t="s">
        <v>1389</v>
      </c>
      <c r="D502" s="49" t="s">
        <v>1390</v>
      </c>
      <c r="E502" s="48">
        <v>454008.69</v>
      </c>
      <c r="F502" s="48">
        <v>435416.12</v>
      </c>
      <c r="G502" s="48">
        <v>215024.56</v>
      </c>
      <c r="H502" s="48">
        <v>215822.56</v>
      </c>
      <c r="I502" s="48">
        <v>353268.91</v>
      </c>
      <c r="J502" s="48">
        <v>330106.03000000003</v>
      </c>
      <c r="K502" s="48">
        <v>313093.53000000003</v>
      </c>
      <c r="L502" s="48">
        <v>183322.48</v>
      </c>
      <c r="M502" s="48">
        <v>251709.25</v>
      </c>
      <c r="N502" s="48">
        <v>320792.06</v>
      </c>
      <c r="O502" s="48">
        <v>166434.88</v>
      </c>
      <c r="P502" s="48">
        <v>169818.97</v>
      </c>
      <c r="Q502" s="48">
        <v>28177.73</v>
      </c>
      <c r="R502" s="48">
        <v>9746.27</v>
      </c>
      <c r="S502" s="48">
        <v>10913.26</v>
      </c>
      <c r="T502" s="48">
        <v>190869.92</v>
      </c>
      <c r="U502" s="48">
        <v>195135.09</v>
      </c>
      <c r="V502" s="48">
        <v>136736.97</v>
      </c>
      <c r="W502" s="48">
        <v>139677.06</v>
      </c>
      <c r="X502" s="48">
        <v>150233.48000000001</v>
      </c>
      <c r="Y502" s="48">
        <v>237786.33</v>
      </c>
      <c r="Z502" s="48">
        <v>278713.38</v>
      </c>
      <c r="AA502" s="48">
        <v>267146.69</v>
      </c>
      <c r="AB502" s="48">
        <v>206601.23</v>
      </c>
      <c r="AC502" s="48">
        <v>205015.41</v>
      </c>
      <c r="AD502" s="48">
        <v>174299.14</v>
      </c>
      <c r="AE502" s="48">
        <v>5780.75</v>
      </c>
      <c r="AF502" s="48">
        <v>878.57</v>
      </c>
      <c r="AG502" s="48">
        <v>5967.33</v>
      </c>
      <c r="AH502" s="48">
        <v>4816.1499999999996</v>
      </c>
    </row>
    <row r="503" spans="1:34">
      <c r="A503" s="48">
        <v>2545102</v>
      </c>
      <c r="B503" s="49" t="s">
        <v>1391</v>
      </c>
      <c r="C503" s="49" t="s">
        <v>1392</v>
      </c>
      <c r="D503" s="49" t="s">
        <v>1393</v>
      </c>
      <c r="E503" s="48">
        <v>787315.94</v>
      </c>
      <c r="F503" s="48">
        <v>630470.06000000006</v>
      </c>
      <c r="G503" s="48">
        <v>1207334.75</v>
      </c>
      <c r="H503" s="48">
        <v>1128938.25</v>
      </c>
      <c r="I503" s="48">
        <v>1052536.25</v>
      </c>
      <c r="J503" s="48">
        <v>598923.06000000006</v>
      </c>
      <c r="K503" s="48">
        <v>504046.5</v>
      </c>
      <c r="L503" s="48">
        <v>301063.03000000003</v>
      </c>
      <c r="M503" s="48">
        <v>674810.25</v>
      </c>
      <c r="N503" s="48">
        <v>708862.06</v>
      </c>
      <c r="O503" s="48">
        <v>254220.78</v>
      </c>
      <c r="P503" s="48">
        <v>274367.56</v>
      </c>
      <c r="Q503" s="48">
        <v>925970.12</v>
      </c>
      <c r="R503" s="48">
        <v>169430.12</v>
      </c>
      <c r="S503" s="48">
        <v>204069.86</v>
      </c>
      <c r="T503" s="48">
        <v>1113049.6200000001</v>
      </c>
      <c r="U503" s="48">
        <v>991021.38</v>
      </c>
      <c r="V503" s="48">
        <v>1772399</v>
      </c>
      <c r="W503" s="48">
        <v>1793021.12</v>
      </c>
      <c r="X503" s="48">
        <v>1715460.62</v>
      </c>
      <c r="Y503" s="48">
        <v>1264065.75</v>
      </c>
      <c r="Z503" s="48">
        <v>1290068.3799999999</v>
      </c>
      <c r="AA503" s="48">
        <v>1022182.69</v>
      </c>
      <c r="AB503" s="48">
        <v>1266708.1200000001</v>
      </c>
      <c r="AC503" s="48">
        <v>1195920.1200000001</v>
      </c>
      <c r="AD503" s="48">
        <v>758137.44</v>
      </c>
      <c r="AE503" s="48">
        <v>541346.25</v>
      </c>
      <c r="AF503" s="48">
        <v>1958315.88</v>
      </c>
      <c r="AG503" s="48">
        <v>555663.12</v>
      </c>
      <c r="AH503" s="48">
        <v>796791.19</v>
      </c>
    </row>
    <row r="504" spans="1:34">
      <c r="A504" s="48">
        <v>2546944</v>
      </c>
      <c r="B504" s="49" t="s">
        <v>1394</v>
      </c>
      <c r="C504" s="49" t="s">
        <v>1395</v>
      </c>
      <c r="D504" s="49" t="s">
        <v>1396</v>
      </c>
      <c r="E504" s="48">
        <v>727594</v>
      </c>
      <c r="F504" s="48">
        <v>604896</v>
      </c>
      <c r="G504" s="48">
        <v>791410.5</v>
      </c>
      <c r="H504" s="48">
        <v>873087.19</v>
      </c>
      <c r="I504" s="48">
        <v>835725.19</v>
      </c>
      <c r="J504" s="48">
        <v>425022.28</v>
      </c>
      <c r="K504" s="48">
        <v>299926.59000000003</v>
      </c>
      <c r="L504" s="48">
        <v>287429.03000000003</v>
      </c>
      <c r="M504" s="48">
        <v>472043.38</v>
      </c>
      <c r="N504" s="48">
        <v>542040.18999999994</v>
      </c>
      <c r="O504" s="48">
        <v>217252.75</v>
      </c>
      <c r="P504" s="48">
        <v>317078.75</v>
      </c>
      <c r="Q504" s="48">
        <v>422660.19</v>
      </c>
      <c r="R504" s="48">
        <v>217151.88</v>
      </c>
      <c r="S504" s="48">
        <v>167898.62</v>
      </c>
      <c r="T504" s="48">
        <v>1031203.81</v>
      </c>
      <c r="U504" s="48">
        <v>988882</v>
      </c>
      <c r="V504" s="48">
        <v>1330723.8799999999</v>
      </c>
      <c r="W504" s="48">
        <v>1439363.25</v>
      </c>
      <c r="X504" s="48">
        <v>1372483.38</v>
      </c>
      <c r="Y504" s="48">
        <v>988220.56</v>
      </c>
      <c r="Z504" s="48">
        <v>883717.25</v>
      </c>
      <c r="AA504" s="48">
        <v>1065218.1200000001</v>
      </c>
      <c r="AB504" s="48">
        <v>1008744.56</v>
      </c>
      <c r="AC504" s="48">
        <v>1075588.25</v>
      </c>
      <c r="AD504" s="48">
        <v>935287.44</v>
      </c>
      <c r="AE504" s="48">
        <v>1015071.69</v>
      </c>
      <c r="AF504" s="48">
        <v>934672.62</v>
      </c>
      <c r="AG504" s="48">
        <v>1027123.94</v>
      </c>
      <c r="AH504" s="48">
        <v>792746.19</v>
      </c>
    </row>
    <row r="505" spans="1:34">
      <c r="A505" s="48">
        <v>2543508</v>
      </c>
      <c r="B505" s="49" t="s">
        <v>1397</v>
      </c>
      <c r="C505" s="49" t="s">
        <v>1398</v>
      </c>
      <c r="D505" s="49" t="s">
        <v>1399</v>
      </c>
      <c r="E505" s="48">
        <v>316940.69</v>
      </c>
      <c r="F505" s="48">
        <v>213981.69</v>
      </c>
      <c r="G505" s="48">
        <v>225745.8</v>
      </c>
      <c r="H505" s="48">
        <v>213026.61</v>
      </c>
      <c r="I505" s="48">
        <v>221222.81</v>
      </c>
      <c r="J505" s="48">
        <v>90509.29</v>
      </c>
      <c r="K505" s="48">
        <v>71875.75</v>
      </c>
      <c r="L505" s="48">
        <v>49642.25</v>
      </c>
      <c r="M505" s="48">
        <v>103142.59</v>
      </c>
      <c r="N505" s="48">
        <v>108300.75</v>
      </c>
      <c r="O505" s="48">
        <v>51605.27</v>
      </c>
      <c r="P505" s="48">
        <v>55598.47</v>
      </c>
      <c r="Q505" s="48">
        <v>114466.83</v>
      </c>
      <c r="R505" s="48">
        <v>32165.81</v>
      </c>
      <c r="S505" s="48">
        <v>20040.48</v>
      </c>
      <c r="T505" s="48">
        <v>437680.97</v>
      </c>
      <c r="U505" s="48">
        <v>368182.12</v>
      </c>
      <c r="V505" s="48">
        <v>373598.12</v>
      </c>
      <c r="W505" s="48">
        <v>390637.03</v>
      </c>
      <c r="X505" s="48">
        <v>364748.75</v>
      </c>
      <c r="Y505" s="48">
        <v>240976.77</v>
      </c>
      <c r="Z505" s="48">
        <v>217488.33</v>
      </c>
      <c r="AA505" s="48">
        <v>177684.62</v>
      </c>
      <c r="AB505" s="48">
        <v>233932.89</v>
      </c>
      <c r="AC505" s="48">
        <v>221500.08</v>
      </c>
      <c r="AD505" s="48">
        <v>242316.5</v>
      </c>
      <c r="AE505" s="48">
        <v>171684.11</v>
      </c>
      <c r="AF505" s="48">
        <v>303448.65999999997</v>
      </c>
      <c r="AG505" s="48">
        <v>112290.54</v>
      </c>
      <c r="AH505" s="48">
        <v>48085.56</v>
      </c>
    </row>
    <row r="506" spans="1:34">
      <c r="A506" s="48">
        <v>2542044</v>
      </c>
      <c r="B506" s="49" t="s">
        <v>1400</v>
      </c>
      <c r="C506" s="49" t="s">
        <v>1401</v>
      </c>
      <c r="D506" s="49" t="s">
        <v>1402</v>
      </c>
      <c r="E506" s="48">
        <v>537555.56000000006</v>
      </c>
      <c r="F506" s="48">
        <v>499026.25</v>
      </c>
      <c r="G506" s="48">
        <v>510927.62</v>
      </c>
      <c r="H506" s="48">
        <v>478899.38</v>
      </c>
      <c r="I506" s="48">
        <v>385077.59</v>
      </c>
      <c r="J506" s="48">
        <v>334392.53000000003</v>
      </c>
      <c r="K506" s="48">
        <v>246244.42</v>
      </c>
      <c r="L506" s="48">
        <v>256995.62</v>
      </c>
      <c r="M506" s="48">
        <v>366621.69</v>
      </c>
      <c r="N506" s="48">
        <v>425682.25</v>
      </c>
      <c r="O506" s="48">
        <v>193509.88</v>
      </c>
      <c r="P506" s="48">
        <v>172706.58</v>
      </c>
      <c r="Q506" s="48">
        <v>246546.5</v>
      </c>
      <c r="R506" s="48">
        <v>138044.70000000001</v>
      </c>
      <c r="S506" s="48">
        <v>133027.42000000001</v>
      </c>
      <c r="T506" s="48">
        <v>739258.38</v>
      </c>
      <c r="U506" s="48">
        <v>834558.44</v>
      </c>
      <c r="V506" s="48">
        <v>720518.88</v>
      </c>
      <c r="W506" s="48">
        <v>701454.62</v>
      </c>
      <c r="X506" s="48">
        <v>661759.38</v>
      </c>
      <c r="Y506" s="48">
        <v>829380.12</v>
      </c>
      <c r="Z506" s="48">
        <v>824258.06</v>
      </c>
      <c r="AA506" s="48">
        <v>1095984.75</v>
      </c>
      <c r="AB506" s="48">
        <v>739953</v>
      </c>
      <c r="AC506" s="48">
        <v>778385.69</v>
      </c>
      <c r="AD506" s="48">
        <v>858086.62</v>
      </c>
      <c r="AE506" s="48">
        <v>637698.56000000006</v>
      </c>
      <c r="AF506" s="48">
        <v>505521</v>
      </c>
      <c r="AG506" s="48">
        <v>730280.81</v>
      </c>
      <c r="AH506" s="48">
        <v>789887.81</v>
      </c>
    </row>
    <row r="507" spans="1:34">
      <c r="A507" s="48">
        <v>2542458</v>
      </c>
      <c r="B507" s="49" t="s">
        <v>1403</v>
      </c>
      <c r="C507" s="49" t="s">
        <v>1404</v>
      </c>
      <c r="D507" s="49" t="s">
        <v>1405</v>
      </c>
      <c r="E507" s="48">
        <v>698190.56</v>
      </c>
      <c r="F507" s="48">
        <v>534054.31000000006</v>
      </c>
      <c r="G507" s="48">
        <v>171380.73</v>
      </c>
      <c r="H507" s="48">
        <v>193543.11</v>
      </c>
      <c r="I507" s="48">
        <v>177340.77</v>
      </c>
      <c r="J507" s="48">
        <v>236479.19</v>
      </c>
      <c r="K507" s="48">
        <v>165647.22</v>
      </c>
      <c r="L507" s="48">
        <v>105932.66</v>
      </c>
      <c r="M507" s="48">
        <v>166475.14000000001</v>
      </c>
      <c r="N507" s="48">
        <v>203598.33</v>
      </c>
      <c r="O507" s="48">
        <v>65607.66</v>
      </c>
      <c r="P507" s="48">
        <v>77579.94</v>
      </c>
      <c r="Q507" s="48">
        <v>268615.31</v>
      </c>
      <c r="R507" s="48">
        <v>38581.040000000001</v>
      </c>
      <c r="S507" s="48">
        <v>56744.4</v>
      </c>
      <c r="T507" s="48">
        <v>1097739.75</v>
      </c>
      <c r="U507" s="48">
        <v>1099898.25</v>
      </c>
      <c r="V507" s="48">
        <v>179141.78</v>
      </c>
      <c r="W507" s="48">
        <v>253534.06</v>
      </c>
      <c r="X507" s="48">
        <v>270477.53000000003</v>
      </c>
      <c r="Y507" s="48">
        <v>667531.88</v>
      </c>
      <c r="Z507" s="48">
        <v>512025.12</v>
      </c>
      <c r="AA507" s="48">
        <v>406728.06</v>
      </c>
      <c r="AB507" s="48">
        <v>313000.09000000003</v>
      </c>
      <c r="AC507" s="48">
        <v>372604.62</v>
      </c>
      <c r="AD507" s="48">
        <v>154451.53</v>
      </c>
      <c r="AE507" s="48">
        <v>149592.35999999999</v>
      </c>
      <c r="AF507" s="48">
        <v>635824.93999999994</v>
      </c>
      <c r="AG507" s="48">
        <v>43606.49</v>
      </c>
      <c r="AH507" s="48">
        <v>58479.78</v>
      </c>
    </row>
    <row r="508" spans="1:34">
      <c r="A508" s="48">
        <v>2543880</v>
      </c>
      <c r="B508" s="49" t="s">
        <v>1406</v>
      </c>
      <c r="C508" s="49" t="s">
        <v>1407</v>
      </c>
      <c r="D508" s="49" t="s">
        <v>1408</v>
      </c>
      <c r="E508" s="48">
        <v>953650.62</v>
      </c>
      <c r="F508" s="48">
        <v>769669.25</v>
      </c>
      <c r="G508" s="48">
        <v>626387.75</v>
      </c>
      <c r="H508" s="48">
        <v>640456.56000000006</v>
      </c>
      <c r="I508" s="48">
        <v>664087.25</v>
      </c>
      <c r="J508" s="48">
        <v>547207.93999999994</v>
      </c>
      <c r="K508" s="48">
        <v>422267.53</v>
      </c>
      <c r="L508" s="48">
        <v>453601</v>
      </c>
      <c r="M508" s="48">
        <v>561211.88</v>
      </c>
      <c r="N508" s="48">
        <v>652622.93999999994</v>
      </c>
      <c r="O508" s="48">
        <v>292489.53000000003</v>
      </c>
      <c r="P508" s="48">
        <v>548964.06000000006</v>
      </c>
      <c r="Q508" s="48">
        <v>699953.5</v>
      </c>
      <c r="R508" s="48">
        <v>393739.84</v>
      </c>
      <c r="S508" s="48">
        <v>380493.72</v>
      </c>
      <c r="T508" s="48">
        <v>1119760.25</v>
      </c>
      <c r="U508" s="48">
        <v>1389536.5</v>
      </c>
      <c r="V508" s="48">
        <v>1014226.38</v>
      </c>
      <c r="W508" s="48">
        <v>921779.56</v>
      </c>
      <c r="X508" s="48">
        <v>1003508.88</v>
      </c>
      <c r="Y508" s="48">
        <v>1253958.8799999999</v>
      </c>
      <c r="Z508" s="48">
        <v>1372931.12</v>
      </c>
      <c r="AA508" s="48">
        <v>1867024.38</v>
      </c>
      <c r="AB508" s="48">
        <v>1204144.3799999999</v>
      </c>
      <c r="AC508" s="48">
        <v>1215628.1200000001</v>
      </c>
      <c r="AD508" s="48">
        <v>1393226.5</v>
      </c>
      <c r="AE508" s="48">
        <v>1880563.38</v>
      </c>
      <c r="AF508" s="48">
        <v>1650038.88</v>
      </c>
      <c r="AG508" s="48">
        <v>2080734.88</v>
      </c>
      <c r="AH508" s="48">
        <v>2346749</v>
      </c>
    </row>
    <row r="509" spans="1:34">
      <c r="A509" s="48">
        <v>2547199</v>
      </c>
      <c r="B509" s="49" t="s">
        <v>1409</v>
      </c>
      <c r="C509" s="49" t="s">
        <v>1410</v>
      </c>
      <c r="D509" s="49" t="s">
        <v>1411</v>
      </c>
      <c r="E509" s="48">
        <v>1043173.19</v>
      </c>
      <c r="F509" s="48">
        <v>799221.25</v>
      </c>
      <c r="G509" s="48">
        <v>759576</v>
      </c>
      <c r="H509" s="48">
        <v>809984.94</v>
      </c>
      <c r="I509" s="48">
        <v>811061.69</v>
      </c>
      <c r="J509" s="48">
        <v>537492.75</v>
      </c>
      <c r="K509" s="48">
        <v>423312.16</v>
      </c>
      <c r="L509" s="48">
        <v>312054.31</v>
      </c>
      <c r="M509" s="48">
        <v>629336.88</v>
      </c>
      <c r="N509" s="48">
        <v>686520.62</v>
      </c>
      <c r="O509" s="48">
        <v>349475.97</v>
      </c>
      <c r="P509" s="48">
        <v>245572.78</v>
      </c>
      <c r="Q509" s="48">
        <v>299498.34000000003</v>
      </c>
      <c r="R509" s="48">
        <v>166511.92000000001</v>
      </c>
      <c r="S509" s="48">
        <v>152566.84</v>
      </c>
      <c r="T509" s="48">
        <v>1735243.25</v>
      </c>
      <c r="U509" s="48">
        <v>1631977.25</v>
      </c>
      <c r="V509" s="48">
        <v>1325031.8799999999</v>
      </c>
      <c r="W509" s="48">
        <v>1544254.12</v>
      </c>
      <c r="X509" s="48">
        <v>1532189.25</v>
      </c>
      <c r="Y509" s="48">
        <v>1538194.5</v>
      </c>
      <c r="Z509" s="48">
        <v>1433416.25</v>
      </c>
      <c r="AA509" s="48">
        <v>1349057.12</v>
      </c>
      <c r="AB509" s="48">
        <v>1494373</v>
      </c>
      <c r="AC509" s="48">
        <v>1539776.88</v>
      </c>
      <c r="AD509" s="48">
        <v>1518484.38</v>
      </c>
      <c r="AE509" s="48">
        <v>580368.81000000006</v>
      </c>
      <c r="AF509" s="48">
        <v>506285.78</v>
      </c>
      <c r="AG509" s="48">
        <v>394268.59</v>
      </c>
      <c r="AH509" s="48">
        <v>298446.38</v>
      </c>
    </row>
    <row r="510" spans="1:34">
      <c r="A510" s="48">
        <v>2542375</v>
      </c>
      <c r="B510" s="49" t="s">
        <v>1412</v>
      </c>
      <c r="C510" s="49" t="s">
        <v>1413</v>
      </c>
      <c r="D510" s="49" t="s">
        <v>1414</v>
      </c>
      <c r="E510" s="48">
        <v>13167582</v>
      </c>
      <c r="F510" s="48">
        <v>10713356</v>
      </c>
      <c r="G510" s="48">
        <v>16258507</v>
      </c>
      <c r="H510" s="48">
        <v>15931210</v>
      </c>
      <c r="I510" s="48">
        <v>15523814</v>
      </c>
      <c r="J510" s="48">
        <v>7723106.5</v>
      </c>
      <c r="K510" s="48">
        <v>6617720.5</v>
      </c>
      <c r="L510" s="48">
        <v>4600933.5</v>
      </c>
      <c r="M510" s="48">
        <v>9554271</v>
      </c>
      <c r="N510" s="48">
        <v>9523358</v>
      </c>
      <c r="O510" s="48">
        <v>4593298</v>
      </c>
      <c r="P510" s="48">
        <v>12794957</v>
      </c>
      <c r="Q510" s="48">
        <v>18422638</v>
      </c>
      <c r="R510" s="48">
        <v>12879242</v>
      </c>
      <c r="S510" s="48">
        <v>9679599</v>
      </c>
      <c r="T510" s="48">
        <v>14758385</v>
      </c>
      <c r="U510" s="48">
        <v>16979616</v>
      </c>
      <c r="V510" s="48">
        <v>24479028</v>
      </c>
      <c r="W510" s="48">
        <v>24973634</v>
      </c>
      <c r="X510" s="48">
        <v>24050676</v>
      </c>
      <c r="Y510" s="48">
        <v>18495964</v>
      </c>
      <c r="Z510" s="48">
        <v>21430232</v>
      </c>
      <c r="AA510" s="48">
        <v>18650712</v>
      </c>
      <c r="AB510" s="48">
        <v>20098328</v>
      </c>
      <c r="AC510" s="48">
        <v>17658210</v>
      </c>
      <c r="AD510" s="48">
        <v>22475014</v>
      </c>
      <c r="AE510" s="48">
        <v>37334304</v>
      </c>
      <c r="AF510" s="48">
        <v>39612356</v>
      </c>
      <c r="AG510" s="48">
        <v>57662552</v>
      </c>
      <c r="AH510" s="48">
        <v>52149188</v>
      </c>
    </row>
    <row r="511" spans="1:34">
      <c r="A511" s="48">
        <v>2543086</v>
      </c>
      <c r="B511" s="49" t="s">
        <v>1415</v>
      </c>
      <c r="C511" s="49" t="s">
        <v>1416</v>
      </c>
      <c r="D511" s="49" t="s">
        <v>1417</v>
      </c>
      <c r="E511" s="48">
        <v>8116440.5</v>
      </c>
      <c r="F511" s="48">
        <v>7781411</v>
      </c>
      <c r="G511" s="48">
        <v>11670787</v>
      </c>
      <c r="H511" s="48">
        <v>11994280</v>
      </c>
      <c r="I511" s="48">
        <v>11705563</v>
      </c>
      <c r="J511" s="48">
        <v>6603272.5</v>
      </c>
      <c r="K511" s="48">
        <v>5257117</v>
      </c>
      <c r="L511" s="48">
        <v>3949465.25</v>
      </c>
      <c r="M511" s="48">
        <v>8484876</v>
      </c>
      <c r="N511" s="48">
        <v>8601083</v>
      </c>
      <c r="O511" s="48">
        <v>3941372.5</v>
      </c>
      <c r="P511" s="48">
        <v>11872430</v>
      </c>
      <c r="Q511" s="48">
        <v>16372120</v>
      </c>
      <c r="R511" s="48">
        <v>16002443</v>
      </c>
      <c r="S511" s="48">
        <v>11760562</v>
      </c>
      <c r="T511" s="48">
        <v>14741018</v>
      </c>
      <c r="U511" s="48">
        <v>16207972</v>
      </c>
      <c r="V511" s="48">
        <v>23398906</v>
      </c>
      <c r="W511" s="48">
        <v>21188368</v>
      </c>
      <c r="X511" s="48">
        <v>22366806</v>
      </c>
      <c r="Y511" s="48">
        <v>16733798</v>
      </c>
      <c r="Z511" s="48">
        <v>17798072</v>
      </c>
      <c r="AA511" s="48">
        <v>15652737</v>
      </c>
      <c r="AB511" s="48">
        <v>18815668</v>
      </c>
      <c r="AC511" s="48">
        <v>17478008</v>
      </c>
      <c r="AD511" s="48">
        <v>19493832</v>
      </c>
      <c r="AE511" s="48">
        <v>35660804</v>
      </c>
      <c r="AF511" s="48">
        <v>37771928</v>
      </c>
      <c r="AG511" s="48">
        <v>76604240</v>
      </c>
      <c r="AH511" s="48">
        <v>58402492</v>
      </c>
    </row>
    <row r="512" spans="1:34">
      <c r="A512" s="48">
        <v>2547373</v>
      </c>
      <c r="B512" s="49" t="s">
        <v>1418</v>
      </c>
      <c r="C512" s="49" t="s">
        <v>1419</v>
      </c>
      <c r="D512" s="49" t="s">
        <v>1420</v>
      </c>
      <c r="E512" s="48">
        <v>372805.78</v>
      </c>
      <c r="F512" s="48">
        <v>305576.75</v>
      </c>
      <c r="G512" s="48">
        <v>379390.91</v>
      </c>
      <c r="H512" s="48">
        <v>378044.53</v>
      </c>
      <c r="I512" s="48">
        <v>378399.78</v>
      </c>
      <c r="J512" s="48">
        <v>186830.59</v>
      </c>
      <c r="K512" s="48">
        <v>122547.24</v>
      </c>
      <c r="L512" s="48">
        <v>108855.75</v>
      </c>
      <c r="M512" s="48">
        <v>174858.31</v>
      </c>
      <c r="N512" s="48">
        <v>264212.59000000003</v>
      </c>
      <c r="O512" s="48">
        <v>49714.16</v>
      </c>
      <c r="P512" s="48">
        <v>194360.86</v>
      </c>
      <c r="Q512" s="48">
        <v>309028.90999999997</v>
      </c>
      <c r="R512" s="48">
        <v>57630.46</v>
      </c>
      <c r="S512" s="48">
        <v>66534.64</v>
      </c>
      <c r="T512" s="48">
        <v>492544.78</v>
      </c>
      <c r="U512" s="48">
        <v>486435.94</v>
      </c>
      <c r="V512" s="48">
        <v>649004.43999999994</v>
      </c>
      <c r="W512" s="48">
        <v>667968.56000000006</v>
      </c>
      <c r="X512" s="48">
        <v>713833.12</v>
      </c>
      <c r="Y512" s="48">
        <v>447103.03</v>
      </c>
      <c r="Z512" s="48">
        <v>340811.91</v>
      </c>
      <c r="AA512" s="48">
        <v>478427.41</v>
      </c>
      <c r="AB512" s="48">
        <v>343457.31</v>
      </c>
      <c r="AC512" s="48">
        <v>514459.03</v>
      </c>
      <c r="AD512" s="48">
        <v>45458.87</v>
      </c>
      <c r="AE512" s="48">
        <v>736128.94</v>
      </c>
      <c r="AF512" s="48">
        <v>704917.75</v>
      </c>
      <c r="AG512" s="48">
        <v>109268.66</v>
      </c>
      <c r="AH512" s="48">
        <v>294933.25</v>
      </c>
    </row>
    <row r="513" spans="1:34">
      <c r="A513" s="48">
        <v>2542117</v>
      </c>
      <c r="B513" s="49" t="s">
        <v>1421</v>
      </c>
      <c r="C513" s="49" t="s">
        <v>1422</v>
      </c>
      <c r="D513" s="49" t="s">
        <v>1423</v>
      </c>
      <c r="E513" s="48">
        <v>2318654.5</v>
      </c>
      <c r="F513" s="48">
        <v>2026589.62</v>
      </c>
      <c r="G513" s="48">
        <v>2586964.75</v>
      </c>
      <c r="H513" s="48">
        <v>2510791</v>
      </c>
      <c r="I513" s="48">
        <v>2411684</v>
      </c>
      <c r="J513" s="48">
        <v>1373457.12</v>
      </c>
      <c r="K513" s="48">
        <v>1133951.3799999999</v>
      </c>
      <c r="L513" s="48">
        <v>984520.88</v>
      </c>
      <c r="M513" s="48">
        <v>1982707.75</v>
      </c>
      <c r="N513" s="48">
        <v>2129565</v>
      </c>
      <c r="O513" s="48">
        <v>1039432.69</v>
      </c>
      <c r="P513" s="48">
        <v>1039537.25</v>
      </c>
      <c r="Q513" s="48">
        <v>1282993.3799999999</v>
      </c>
      <c r="R513" s="48">
        <v>752154.56</v>
      </c>
      <c r="S513" s="48">
        <v>749745.19</v>
      </c>
      <c r="T513" s="48">
        <v>672395.31</v>
      </c>
      <c r="U513" s="48">
        <v>292811.59000000003</v>
      </c>
      <c r="V513" s="48">
        <v>879135.62</v>
      </c>
      <c r="W513" s="48">
        <v>800375.75</v>
      </c>
      <c r="X513" s="48">
        <v>573284.25</v>
      </c>
      <c r="Y513" s="48">
        <v>418198.91</v>
      </c>
      <c r="Z513" s="48">
        <v>305199.75</v>
      </c>
      <c r="AA513" s="48">
        <v>475176.28</v>
      </c>
      <c r="AB513" s="48">
        <v>516641.12</v>
      </c>
      <c r="AC513" s="48">
        <v>421975.91</v>
      </c>
      <c r="AD513" s="48">
        <v>540555.12</v>
      </c>
      <c r="AE513" s="48">
        <v>725343.88</v>
      </c>
      <c r="AF513" s="48">
        <v>619184.81000000006</v>
      </c>
      <c r="AG513" s="48">
        <v>814925.75</v>
      </c>
      <c r="AH513" s="48">
        <v>924104.81</v>
      </c>
    </row>
    <row r="514" spans="1:34">
      <c r="A514" s="48">
        <v>2545461</v>
      </c>
      <c r="B514" s="49" t="s">
        <v>1424</v>
      </c>
      <c r="C514" s="49" t="s">
        <v>1425</v>
      </c>
      <c r="D514" s="49" t="s">
        <v>1426</v>
      </c>
      <c r="E514" s="48">
        <v>6344806</v>
      </c>
      <c r="F514" s="48">
        <v>6463299.5</v>
      </c>
      <c r="G514" s="48">
        <v>10156176</v>
      </c>
      <c r="H514" s="48">
        <v>10347730</v>
      </c>
      <c r="I514" s="48">
        <v>9792062</v>
      </c>
      <c r="J514" s="48">
        <v>3861822.5</v>
      </c>
      <c r="K514" s="48">
        <v>3278096.25</v>
      </c>
      <c r="L514" s="48">
        <v>2300725.5</v>
      </c>
      <c r="M514" s="48">
        <v>5131594</v>
      </c>
      <c r="N514" s="48">
        <v>5349235.5</v>
      </c>
      <c r="O514" s="48">
        <v>2259392.5</v>
      </c>
      <c r="P514" s="48">
        <v>5108020.5</v>
      </c>
      <c r="Q514" s="48">
        <v>9028888</v>
      </c>
      <c r="R514" s="48">
        <v>6434924</v>
      </c>
      <c r="S514" s="48">
        <v>3608700.25</v>
      </c>
      <c r="T514" s="48">
        <v>4497742</v>
      </c>
      <c r="U514" s="48">
        <v>3443653.5</v>
      </c>
      <c r="V514" s="48">
        <v>6651831.5</v>
      </c>
      <c r="W514" s="48">
        <v>3272111.75</v>
      </c>
      <c r="X514" s="48">
        <v>3985676.5</v>
      </c>
      <c r="Y514" s="48">
        <v>1012930.81</v>
      </c>
      <c r="Z514" s="48">
        <v>795098.69</v>
      </c>
      <c r="AA514" s="48">
        <v>349888.56</v>
      </c>
      <c r="AB514" s="48">
        <v>2068813.38</v>
      </c>
      <c r="AC514" s="48">
        <v>1096048.75</v>
      </c>
      <c r="AD514" s="48">
        <v>910698.06</v>
      </c>
      <c r="AE514" s="48">
        <v>372100.38</v>
      </c>
      <c r="AF514" s="48">
        <v>1006567.62</v>
      </c>
      <c r="AG514" s="48">
        <v>2719411.5</v>
      </c>
      <c r="AH514" s="48">
        <v>436615.62</v>
      </c>
    </row>
    <row r="515" spans="1:34">
      <c r="A515" s="48">
        <v>2544784</v>
      </c>
      <c r="B515" s="49" t="s">
        <v>1427</v>
      </c>
      <c r="C515" s="49" t="s">
        <v>1428</v>
      </c>
      <c r="D515" s="49" t="s">
        <v>1429</v>
      </c>
      <c r="E515" s="48">
        <v>1809305.88</v>
      </c>
      <c r="F515" s="48">
        <v>1405933</v>
      </c>
      <c r="G515" s="48">
        <v>2153886</v>
      </c>
      <c r="H515" s="48">
        <v>1949168.25</v>
      </c>
      <c r="I515" s="48">
        <v>2131009.5</v>
      </c>
      <c r="J515" s="48">
        <v>1055927.3799999999</v>
      </c>
      <c r="K515" s="48">
        <v>796186.38</v>
      </c>
      <c r="L515" s="48">
        <v>637372</v>
      </c>
      <c r="M515" s="48">
        <v>1424192</v>
      </c>
      <c r="N515" s="48">
        <v>1522207.62</v>
      </c>
      <c r="O515" s="48">
        <v>855344.56</v>
      </c>
      <c r="P515" s="48">
        <v>802114.5</v>
      </c>
      <c r="Q515" s="48">
        <v>1128923.3799999999</v>
      </c>
      <c r="R515" s="48">
        <v>481261.5</v>
      </c>
      <c r="S515" s="48">
        <v>543711.06000000006</v>
      </c>
      <c r="T515" s="48">
        <v>2979655.25</v>
      </c>
      <c r="U515" s="48">
        <v>2758420.75</v>
      </c>
      <c r="V515" s="48">
        <v>3990700</v>
      </c>
      <c r="W515" s="48">
        <v>3520904.75</v>
      </c>
      <c r="X515" s="48">
        <v>3654681</v>
      </c>
      <c r="Y515" s="48">
        <v>2587206.5</v>
      </c>
      <c r="Z515" s="48">
        <v>2403602.5</v>
      </c>
      <c r="AA515" s="48">
        <v>2436925</v>
      </c>
      <c r="AB515" s="48">
        <v>3029908.25</v>
      </c>
      <c r="AC515" s="48">
        <v>2846574</v>
      </c>
      <c r="AD515" s="48">
        <v>3831064.25</v>
      </c>
      <c r="AE515" s="48">
        <v>2353130.75</v>
      </c>
      <c r="AF515" s="48">
        <v>2368903</v>
      </c>
      <c r="AG515" s="48">
        <v>2207465.75</v>
      </c>
      <c r="AH515" s="48">
        <v>2549026.25</v>
      </c>
    </row>
    <row r="516" spans="1:34">
      <c r="A516" s="48">
        <v>2545996</v>
      </c>
      <c r="B516" s="49" t="s">
        <v>1430</v>
      </c>
      <c r="C516" s="49" t="s">
        <v>1431</v>
      </c>
      <c r="D516" s="49" t="s">
        <v>1432</v>
      </c>
      <c r="E516" s="48">
        <v>342801.03</v>
      </c>
      <c r="F516" s="48">
        <v>319818.31</v>
      </c>
      <c r="G516" s="48">
        <v>299811.90999999997</v>
      </c>
      <c r="H516" s="48">
        <v>308238.78000000003</v>
      </c>
      <c r="I516" s="48">
        <v>331257.40999999997</v>
      </c>
      <c r="J516" s="48">
        <v>271537.56</v>
      </c>
      <c r="K516" s="48">
        <v>231796.66</v>
      </c>
      <c r="L516" s="48">
        <v>205018.97</v>
      </c>
      <c r="M516" s="48">
        <v>281098.15999999997</v>
      </c>
      <c r="N516" s="48">
        <v>335503.53000000003</v>
      </c>
      <c r="O516" s="48">
        <v>172066.09</v>
      </c>
      <c r="P516" s="48">
        <v>196935.72</v>
      </c>
      <c r="Q516" s="48">
        <v>202136.06</v>
      </c>
      <c r="R516" s="48">
        <v>128859.1</v>
      </c>
      <c r="S516" s="48">
        <v>116717.7</v>
      </c>
      <c r="T516" s="48">
        <v>450624.28</v>
      </c>
      <c r="U516" s="48">
        <v>533598.81000000006</v>
      </c>
      <c r="V516" s="48">
        <v>452629.66</v>
      </c>
      <c r="W516" s="48">
        <v>488908.44</v>
      </c>
      <c r="X516" s="48">
        <v>579555.31000000006</v>
      </c>
      <c r="Y516" s="48">
        <v>680467.31</v>
      </c>
      <c r="Z516" s="48">
        <v>788014.19</v>
      </c>
      <c r="AA516" s="48">
        <v>846939.12</v>
      </c>
      <c r="AB516" s="48">
        <v>627969</v>
      </c>
      <c r="AC516" s="48">
        <v>615943.18999999994</v>
      </c>
      <c r="AD516" s="48">
        <v>809602.38</v>
      </c>
      <c r="AE516" s="48">
        <v>679844.69</v>
      </c>
      <c r="AF516" s="48">
        <v>477608.56</v>
      </c>
      <c r="AG516" s="48">
        <v>698128.56</v>
      </c>
      <c r="AH516" s="48">
        <v>581627.43999999994</v>
      </c>
    </row>
    <row r="517" spans="1:34">
      <c r="A517" s="48">
        <v>2544925</v>
      </c>
      <c r="B517" s="49" t="s">
        <v>1433</v>
      </c>
      <c r="C517" s="49" t="s">
        <v>1434</v>
      </c>
      <c r="D517" s="49" t="s">
        <v>1435</v>
      </c>
      <c r="E517" s="48">
        <v>867097.62</v>
      </c>
      <c r="F517" s="48">
        <v>517602.19</v>
      </c>
      <c r="G517" s="48">
        <v>642589.5</v>
      </c>
      <c r="H517" s="48">
        <v>636167.88</v>
      </c>
      <c r="I517" s="48">
        <v>617977.88</v>
      </c>
      <c r="J517" s="48">
        <v>349538.44</v>
      </c>
      <c r="K517" s="48">
        <v>297837.40999999997</v>
      </c>
      <c r="L517" s="48">
        <v>278641.38</v>
      </c>
      <c r="M517" s="48">
        <v>440674.12</v>
      </c>
      <c r="N517" s="48">
        <v>474213.94</v>
      </c>
      <c r="O517" s="48">
        <v>302493.94</v>
      </c>
      <c r="P517" s="48">
        <v>210653.69</v>
      </c>
      <c r="Q517" s="48">
        <v>239871.94</v>
      </c>
      <c r="R517" s="48">
        <v>132027.76999999999</v>
      </c>
      <c r="S517" s="48">
        <v>99340.83</v>
      </c>
      <c r="T517" s="48">
        <v>224410.16</v>
      </c>
      <c r="U517" s="48">
        <v>270523.44</v>
      </c>
      <c r="V517" s="48">
        <v>376480.75</v>
      </c>
      <c r="W517" s="48">
        <v>368162.09</v>
      </c>
      <c r="X517" s="48">
        <v>388259.41</v>
      </c>
      <c r="Y517" s="48">
        <v>222653.94</v>
      </c>
      <c r="Z517" s="48">
        <v>249459.47</v>
      </c>
      <c r="AA517" s="48">
        <v>429359.62</v>
      </c>
      <c r="AB517" s="48">
        <v>322530.75</v>
      </c>
      <c r="AC517" s="48">
        <v>300380.12</v>
      </c>
      <c r="AD517" s="48">
        <v>392465.44</v>
      </c>
      <c r="AE517" s="48">
        <v>379481.41</v>
      </c>
      <c r="AF517" s="48">
        <v>283946.25</v>
      </c>
      <c r="AG517" s="48">
        <v>312088.59000000003</v>
      </c>
      <c r="AH517" s="48">
        <v>189877.44</v>
      </c>
    </row>
    <row r="518" spans="1:34">
      <c r="A518" s="48">
        <v>2547219</v>
      </c>
      <c r="B518" s="49" t="s">
        <v>1436</v>
      </c>
      <c r="C518" s="49" t="s">
        <v>1437</v>
      </c>
      <c r="D518" s="49" t="s">
        <v>1438</v>
      </c>
      <c r="E518" s="48">
        <v>422461.91</v>
      </c>
      <c r="F518" s="48">
        <v>352443.69</v>
      </c>
      <c r="G518" s="48">
        <v>677058.62</v>
      </c>
      <c r="H518" s="48">
        <v>623682.25</v>
      </c>
      <c r="I518" s="48">
        <v>626073.25</v>
      </c>
      <c r="J518" s="48">
        <v>178105.2</v>
      </c>
      <c r="K518" s="48">
        <v>151708.53</v>
      </c>
      <c r="L518" s="48">
        <v>124957.89</v>
      </c>
      <c r="M518" s="48">
        <v>267329.44</v>
      </c>
      <c r="N518" s="48">
        <v>280799.96999999997</v>
      </c>
      <c r="O518" s="48">
        <v>161066.73000000001</v>
      </c>
      <c r="P518" s="48">
        <v>207221.81</v>
      </c>
      <c r="Q518" s="48">
        <v>448737.09</v>
      </c>
      <c r="R518" s="48">
        <v>235500.7</v>
      </c>
      <c r="S518" s="48">
        <v>205969.84</v>
      </c>
      <c r="T518" s="48">
        <v>546963.31000000006</v>
      </c>
      <c r="U518" s="48">
        <v>610665.12</v>
      </c>
      <c r="V518" s="48">
        <v>1060040.3799999999</v>
      </c>
      <c r="W518" s="48">
        <v>924135.56</v>
      </c>
      <c r="X518" s="48">
        <v>997042.06</v>
      </c>
      <c r="Y518" s="48">
        <v>454251.72</v>
      </c>
      <c r="Z518" s="48">
        <v>479468.94</v>
      </c>
      <c r="AA518" s="48">
        <v>491028.38</v>
      </c>
      <c r="AB518" s="48">
        <v>614969</v>
      </c>
      <c r="AC518" s="48">
        <v>534527.43999999994</v>
      </c>
      <c r="AD518" s="48">
        <v>782528.56</v>
      </c>
      <c r="AE518" s="48">
        <v>813386.5</v>
      </c>
      <c r="AF518" s="48">
        <v>1057285.25</v>
      </c>
      <c r="AG518" s="48">
        <v>1308504.25</v>
      </c>
      <c r="AH518" s="48">
        <v>1272452.75</v>
      </c>
    </row>
    <row r="519" spans="1:34">
      <c r="A519" s="48">
        <v>2543609</v>
      </c>
      <c r="B519" s="49" t="s">
        <v>1439</v>
      </c>
      <c r="C519" s="49" t="s">
        <v>1440</v>
      </c>
      <c r="D519" s="49" t="s">
        <v>1441</v>
      </c>
      <c r="E519" s="48">
        <v>255453.03</v>
      </c>
      <c r="F519" s="48">
        <v>168196.23</v>
      </c>
      <c r="G519" s="48">
        <v>621228.43999999994</v>
      </c>
      <c r="H519" s="48">
        <v>584332.38</v>
      </c>
      <c r="I519" s="48">
        <v>581085.93999999994</v>
      </c>
      <c r="J519" s="48">
        <v>36615.94</v>
      </c>
      <c r="K519" s="48">
        <v>39474.01</v>
      </c>
      <c r="L519" s="48">
        <v>38535.9</v>
      </c>
      <c r="M519" s="48">
        <v>71315.679999999993</v>
      </c>
      <c r="N519" s="48">
        <v>80489.95</v>
      </c>
      <c r="O519" s="48">
        <v>14273.34</v>
      </c>
      <c r="P519" s="48">
        <v>129662.23</v>
      </c>
      <c r="Q519" s="48">
        <v>233851.69</v>
      </c>
      <c r="R519" s="48">
        <v>196666.75</v>
      </c>
      <c r="S519" s="48">
        <v>108078.55</v>
      </c>
      <c r="T519" s="48">
        <v>31715.3</v>
      </c>
      <c r="U519" s="48">
        <v>44230.42</v>
      </c>
      <c r="V519" s="48">
        <v>88719.88</v>
      </c>
      <c r="W519" s="48">
        <v>105723.7</v>
      </c>
      <c r="X519" s="48">
        <v>109068.94</v>
      </c>
      <c r="Y519" s="48">
        <v>2444.08</v>
      </c>
      <c r="Z519" s="48">
        <v>2920.76</v>
      </c>
      <c r="AA519" s="48">
        <v>3407.86</v>
      </c>
      <c r="AB519" s="48">
        <v>2824.73</v>
      </c>
      <c r="AC519" s="48">
        <v>3169.55</v>
      </c>
      <c r="AD519" s="48">
        <v>3182.6</v>
      </c>
      <c r="AE519" s="48">
        <v>22470.2</v>
      </c>
      <c r="AF519" s="48">
        <v>48376.67</v>
      </c>
      <c r="AG519" s="48">
        <v>99271.31</v>
      </c>
      <c r="AH519" s="48">
        <v>89549.3</v>
      </c>
    </row>
    <row r="520" spans="1:34">
      <c r="A520" s="48">
        <v>2543812</v>
      </c>
      <c r="B520" s="49" t="s">
        <v>1442</v>
      </c>
      <c r="C520" s="49" t="s">
        <v>1443</v>
      </c>
      <c r="D520" s="49" t="s">
        <v>1444</v>
      </c>
      <c r="E520" s="48">
        <v>428052.03</v>
      </c>
      <c r="F520" s="48">
        <v>218280.31</v>
      </c>
      <c r="G520" s="48">
        <v>396279.19</v>
      </c>
      <c r="H520" s="48">
        <v>405878.12</v>
      </c>
      <c r="I520" s="48">
        <v>358776.72</v>
      </c>
      <c r="J520" s="48">
        <v>81903.86</v>
      </c>
      <c r="K520" s="48">
        <v>60958.39</v>
      </c>
      <c r="L520" s="48">
        <v>66614.55</v>
      </c>
      <c r="M520" s="48">
        <v>163344.97</v>
      </c>
      <c r="N520" s="48">
        <v>164105.97</v>
      </c>
      <c r="O520" s="48">
        <v>75200.75</v>
      </c>
      <c r="P520" s="48">
        <v>332785.12</v>
      </c>
      <c r="Q520" s="48">
        <v>1266318.25</v>
      </c>
      <c r="R520" s="48">
        <v>462156.78</v>
      </c>
      <c r="S520" s="48">
        <v>413239.84</v>
      </c>
      <c r="T520" s="48">
        <v>235827.19</v>
      </c>
      <c r="U520" s="48">
        <v>273624.46999999997</v>
      </c>
      <c r="V520" s="48">
        <v>270421.38</v>
      </c>
      <c r="W520" s="48">
        <v>237303.72</v>
      </c>
      <c r="X520" s="48">
        <v>253722.47</v>
      </c>
      <c r="Y520" s="48">
        <v>57158.51</v>
      </c>
      <c r="Z520" s="48">
        <v>55288.66</v>
      </c>
      <c r="AA520" s="48">
        <v>35839.67</v>
      </c>
      <c r="AB520" s="48">
        <v>182825.8</v>
      </c>
      <c r="AC520" s="48">
        <v>126408.78</v>
      </c>
      <c r="AD520" s="48">
        <v>121480.84</v>
      </c>
      <c r="AE520" s="48">
        <v>455933.53</v>
      </c>
      <c r="AF520" s="48">
        <v>1212168</v>
      </c>
      <c r="AG520" s="48">
        <v>1132287.75</v>
      </c>
      <c r="AH520" s="48">
        <v>982083.44</v>
      </c>
    </row>
    <row r="521" spans="1:34">
      <c r="A521" s="48">
        <v>2545830</v>
      </c>
      <c r="B521" s="49" t="s">
        <v>1445</v>
      </c>
      <c r="C521" s="49" t="s">
        <v>1446</v>
      </c>
      <c r="D521" s="49" t="s">
        <v>1447</v>
      </c>
      <c r="E521" s="48">
        <v>1308971</v>
      </c>
      <c r="F521" s="48">
        <v>1031426.5600000001</v>
      </c>
      <c r="G521" s="48">
        <v>1070998.5</v>
      </c>
      <c r="H521" s="48">
        <v>1077579.75</v>
      </c>
      <c r="I521" s="48">
        <v>1061282.25</v>
      </c>
      <c r="J521" s="48">
        <v>775469.69</v>
      </c>
      <c r="K521" s="48">
        <v>685408.75</v>
      </c>
      <c r="L521" s="48">
        <v>405081.28</v>
      </c>
      <c r="M521" s="48">
        <v>872010.5</v>
      </c>
      <c r="N521" s="48">
        <v>900852.94</v>
      </c>
      <c r="O521" s="48">
        <v>392779.94</v>
      </c>
      <c r="P521" s="48">
        <v>754659.06</v>
      </c>
      <c r="Q521" s="48">
        <v>1076034.25</v>
      </c>
      <c r="R521" s="48">
        <v>573075.43999999994</v>
      </c>
      <c r="S521" s="48">
        <v>476251.97</v>
      </c>
      <c r="T521" s="48">
        <v>1309887.75</v>
      </c>
      <c r="U521" s="48">
        <v>1516590</v>
      </c>
      <c r="V521" s="48">
        <v>1290494.75</v>
      </c>
      <c r="W521" s="48">
        <v>1389120.88</v>
      </c>
      <c r="X521" s="48">
        <v>1514151.62</v>
      </c>
      <c r="Y521" s="48">
        <v>1777297.12</v>
      </c>
      <c r="Z521" s="48">
        <v>2076958.62</v>
      </c>
      <c r="AA521" s="48">
        <v>1353773.62</v>
      </c>
      <c r="AB521" s="48">
        <v>1873319.25</v>
      </c>
      <c r="AC521" s="48">
        <v>1700018.12</v>
      </c>
      <c r="AD521" s="48">
        <v>1431615</v>
      </c>
      <c r="AE521" s="48">
        <v>1702208.75</v>
      </c>
      <c r="AF521" s="48">
        <v>1927396.5</v>
      </c>
      <c r="AG521" s="48">
        <v>1858615.62</v>
      </c>
      <c r="AH521" s="48">
        <v>1646589.75</v>
      </c>
    </row>
    <row r="522" spans="1:34">
      <c r="A522" s="48">
        <v>2546237</v>
      </c>
      <c r="B522" s="49" t="s">
        <v>1448</v>
      </c>
      <c r="C522" s="49" t="s">
        <v>1449</v>
      </c>
      <c r="D522" s="49" t="s">
        <v>1450</v>
      </c>
      <c r="E522" s="48">
        <v>722647.81</v>
      </c>
      <c r="F522" s="48">
        <v>470305.81</v>
      </c>
      <c r="G522" s="48">
        <v>530717.56000000006</v>
      </c>
      <c r="H522" s="48">
        <v>492819.25</v>
      </c>
      <c r="I522" s="48">
        <v>466418.56</v>
      </c>
      <c r="J522" s="48">
        <v>278838.90999999997</v>
      </c>
      <c r="K522" s="48">
        <v>220538.33</v>
      </c>
      <c r="L522" s="48">
        <v>149081.5</v>
      </c>
      <c r="M522" s="48">
        <v>331280.28000000003</v>
      </c>
      <c r="N522" s="48">
        <v>357482.03</v>
      </c>
      <c r="O522" s="48">
        <v>157024.72</v>
      </c>
      <c r="P522" s="48">
        <v>590014.75</v>
      </c>
      <c r="Q522" s="48">
        <v>1170188.6200000001</v>
      </c>
      <c r="R522" s="48">
        <v>548768.75</v>
      </c>
      <c r="S522" s="48">
        <v>475374.38</v>
      </c>
      <c r="T522" s="48">
        <v>934659.62</v>
      </c>
      <c r="U522" s="48">
        <v>866779.88</v>
      </c>
      <c r="V522" s="48">
        <v>1036068.44</v>
      </c>
      <c r="W522" s="48">
        <v>865811.81</v>
      </c>
      <c r="X522" s="48">
        <v>897973.56</v>
      </c>
      <c r="Y522" s="48">
        <v>775096.31</v>
      </c>
      <c r="Z522" s="48">
        <v>815209.06</v>
      </c>
      <c r="AA522" s="48">
        <v>651153.31000000006</v>
      </c>
      <c r="AB522" s="48">
        <v>848081.81</v>
      </c>
      <c r="AC522" s="48">
        <v>782811.69</v>
      </c>
      <c r="AD522" s="48">
        <v>789916.44</v>
      </c>
      <c r="AE522" s="48">
        <v>1980729.88</v>
      </c>
      <c r="AF522" s="48">
        <v>2562872.75</v>
      </c>
      <c r="AG522" s="48">
        <v>2700887</v>
      </c>
      <c r="AH522" s="48">
        <v>2537293.25</v>
      </c>
    </row>
    <row r="523" spans="1:34">
      <c r="A523" s="48">
        <v>2543343</v>
      </c>
      <c r="B523" s="49" t="s">
        <v>1451</v>
      </c>
      <c r="C523" s="49" t="s">
        <v>1452</v>
      </c>
      <c r="D523" s="49" t="s">
        <v>1453</v>
      </c>
      <c r="E523" s="48">
        <v>978518</v>
      </c>
      <c r="F523" s="48">
        <v>669890</v>
      </c>
      <c r="G523" s="48">
        <v>1409021.5</v>
      </c>
      <c r="H523" s="48">
        <v>1420004.12</v>
      </c>
      <c r="I523" s="48">
        <v>1406719.25</v>
      </c>
      <c r="J523" s="48">
        <v>500724.47</v>
      </c>
      <c r="K523" s="48">
        <v>391313.09</v>
      </c>
      <c r="L523" s="48">
        <v>310368.09000000003</v>
      </c>
      <c r="M523" s="48">
        <v>559193.81000000006</v>
      </c>
      <c r="N523" s="48">
        <v>575796.62</v>
      </c>
      <c r="O523" s="48">
        <v>305457.81</v>
      </c>
      <c r="P523" s="48">
        <v>342025.12</v>
      </c>
      <c r="Q523" s="48">
        <v>499124.09</v>
      </c>
      <c r="R523" s="48">
        <v>224707.33</v>
      </c>
      <c r="S523" s="48">
        <v>225181.12</v>
      </c>
      <c r="T523" s="48">
        <v>1281640.8799999999</v>
      </c>
      <c r="U523" s="48">
        <v>1172191.1200000001</v>
      </c>
      <c r="V523" s="48">
        <v>2347751.25</v>
      </c>
      <c r="W523" s="48">
        <v>2317076.25</v>
      </c>
      <c r="X523" s="48">
        <v>2140401.25</v>
      </c>
      <c r="Y523" s="48">
        <v>1136621.8799999999</v>
      </c>
      <c r="Z523" s="48">
        <v>1260921.25</v>
      </c>
      <c r="AA523" s="48">
        <v>1239977.6200000001</v>
      </c>
      <c r="AB523" s="48">
        <v>1164649</v>
      </c>
      <c r="AC523" s="48">
        <v>1009977.19</v>
      </c>
      <c r="AD523" s="48">
        <v>1293214.3799999999</v>
      </c>
      <c r="AE523" s="48">
        <v>1061593.8799999999</v>
      </c>
      <c r="AF523" s="48">
        <v>1279956.8799999999</v>
      </c>
      <c r="AG523" s="48">
        <v>1126127.25</v>
      </c>
      <c r="AH523" s="48">
        <v>1318935.5</v>
      </c>
    </row>
    <row r="524" spans="1:34">
      <c r="A524" s="48">
        <v>2544981</v>
      </c>
      <c r="B524" s="49" t="s">
        <v>1454</v>
      </c>
      <c r="C524" s="49" t="s">
        <v>1455</v>
      </c>
      <c r="D524" s="49" t="s">
        <v>1456</v>
      </c>
      <c r="E524" s="48">
        <v>864171.62</v>
      </c>
      <c r="F524" s="48">
        <v>609377.81000000006</v>
      </c>
      <c r="G524" s="48">
        <v>918792.06</v>
      </c>
      <c r="H524" s="48">
        <v>819116.88</v>
      </c>
      <c r="I524" s="48">
        <v>793869.38</v>
      </c>
      <c r="J524" s="48">
        <v>363502.47</v>
      </c>
      <c r="K524" s="48">
        <v>283713.12</v>
      </c>
      <c r="L524" s="48">
        <v>211103.35999999999</v>
      </c>
      <c r="M524" s="48">
        <v>461802.62</v>
      </c>
      <c r="N524" s="48">
        <v>512614.19</v>
      </c>
      <c r="O524" s="48">
        <v>241989.77</v>
      </c>
      <c r="P524" s="48">
        <v>273874.25</v>
      </c>
      <c r="Q524" s="48">
        <v>428037.09</v>
      </c>
      <c r="R524" s="48">
        <v>131990.19</v>
      </c>
      <c r="S524" s="48">
        <v>134857.66</v>
      </c>
      <c r="T524" s="48">
        <v>1016410.12</v>
      </c>
      <c r="U524" s="48">
        <v>1012587.25</v>
      </c>
      <c r="V524" s="48">
        <v>1422834.75</v>
      </c>
      <c r="W524" s="48">
        <v>1327432</v>
      </c>
      <c r="X524" s="48">
        <v>1320124.8799999999</v>
      </c>
      <c r="Y524" s="48">
        <v>787234.56</v>
      </c>
      <c r="Z524" s="48">
        <v>767998.56</v>
      </c>
      <c r="AA524" s="48">
        <v>876872.56</v>
      </c>
      <c r="AB524" s="48">
        <v>938109</v>
      </c>
      <c r="AC524" s="48">
        <v>837218.75</v>
      </c>
      <c r="AD524" s="48">
        <v>1026239.38</v>
      </c>
      <c r="AE524" s="48">
        <v>800551.31</v>
      </c>
      <c r="AF524" s="48">
        <v>878029.12</v>
      </c>
      <c r="AG524" s="48">
        <v>249267.5</v>
      </c>
      <c r="AH524" s="48">
        <v>535924.38</v>
      </c>
    </row>
    <row r="525" spans="1:34">
      <c r="A525" s="48">
        <v>2543195</v>
      </c>
      <c r="B525" s="49" t="s">
        <v>1457</v>
      </c>
      <c r="C525" s="49" t="s">
        <v>1458</v>
      </c>
      <c r="D525" s="49" t="s">
        <v>1459</v>
      </c>
      <c r="E525" s="48">
        <v>745830.81</v>
      </c>
      <c r="F525" s="48">
        <v>546865.68999999994</v>
      </c>
      <c r="G525" s="48">
        <v>981350.62</v>
      </c>
      <c r="H525" s="48">
        <v>1024884.25</v>
      </c>
      <c r="I525" s="48">
        <v>927678.5</v>
      </c>
      <c r="J525" s="48">
        <v>313058.56</v>
      </c>
      <c r="K525" s="48">
        <v>264927.69</v>
      </c>
      <c r="L525" s="48">
        <v>225918.7</v>
      </c>
      <c r="M525" s="48">
        <v>439098.59</v>
      </c>
      <c r="N525" s="48">
        <v>448669.69</v>
      </c>
      <c r="O525" s="48">
        <v>327309.06</v>
      </c>
      <c r="P525" s="48">
        <v>578619.56000000006</v>
      </c>
      <c r="Q525" s="48">
        <v>1222216.6200000001</v>
      </c>
      <c r="R525" s="48">
        <v>652031.25</v>
      </c>
      <c r="S525" s="48">
        <v>749572.19</v>
      </c>
      <c r="T525" s="48">
        <v>1206580.5</v>
      </c>
      <c r="U525" s="48">
        <v>927015</v>
      </c>
      <c r="V525" s="48">
        <v>2131778</v>
      </c>
      <c r="W525" s="48">
        <v>2014701</v>
      </c>
      <c r="X525" s="48">
        <v>1943971.5</v>
      </c>
      <c r="Y525" s="48">
        <v>652525.93999999994</v>
      </c>
      <c r="Z525" s="48">
        <v>705946.69</v>
      </c>
      <c r="AA525" s="48">
        <v>596306.12</v>
      </c>
      <c r="AB525" s="48">
        <v>897130.69</v>
      </c>
      <c r="AC525" s="48">
        <v>822378.19</v>
      </c>
      <c r="AD525" s="48">
        <v>1191176.8799999999</v>
      </c>
      <c r="AE525" s="48">
        <v>1647450</v>
      </c>
      <c r="AF525" s="48">
        <v>3304702</v>
      </c>
      <c r="AG525" s="48">
        <v>2655931.25</v>
      </c>
      <c r="AH525" s="48">
        <v>3704693</v>
      </c>
    </row>
    <row r="526" spans="1:34">
      <c r="A526" s="48">
        <v>2542286</v>
      </c>
      <c r="B526" s="49" t="s">
        <v>1460</v>
      </c>
      <c r="C526" s="49" t="s">
        <v>1461</v>
      </c>
      <c r="D526" s="49" t="s">
        <v>1462</v>
      </c>
      <c r="E526" s="48">
        <v>2309395</v>
      </c>
      <c r="F526" s="48">
        <v>1350736</v>
      </c>
      <c r="G526" s="48">
        <v>621802.81000000006</v>
      </c>
      <c r="H526" s="48">
        <v>767490.62</v>
      </c>
      <c r="I526" s="48">
        <v>926101.12</v>
      </c>
      <c r="J526" s="48">
        <v>857243.75</v>
      </c>
      <c r="K526" s="48">
        <v>681623.19</v>
      </c>
      <c r="L526" s="48">
        <v>453735.12</v>
      </c>
      <c r="M526" s="48">
        <v>906449.69</v>
      </c>
      <c r="N526" s="48">
        <v>1002630.88</v>
      </c>
      <c r="O526" s="48">
        <v>323403.69</v>
      </c>
      <c r="P526" s="48">
        <v>287447.78000000003</v>
      </c>
      <c r="Q526" s="48">
        <v>411263.09</v>
      </c>
      <c r="R526" s="48">
        <v>116144.73</v>
      </c>
      <c r="S526" s="48">
        <v>166219.91</v>
      </c>
      <c r="T526" s="48">
        <v>2774643.75</v>
      </c>
      <c r="U526" s="48">
        <v>2325064.5</v>
      </c>
      <c r="V526" s="48">
        <v>969400.25</v>
      </c>
      <c r="W526" s="48">
        <v>1148194.3799999999</v>
      </c>
      <c r="X526" s="48">
        <v>1473760</v>
      </c>
      <c r="Y526" s="48">
        <v>2218360</v>
      </c>
      <c r="Z526" s="48">
        <v>2409181.25</v>
      </c>
      <c r="AA526" s="48">
        <v>1850785</v>
      </c>
      <c r="AB526" s="48">
        <v>1928998</v>
      </c>
      <c r="AC526" s="48">
        <v>1919105.25</v>
      </c>
      <c r="AD526" s="48">
        <v>1574906.25</v>
      </c>
      <c r="AE526" s="48">
        <v>981525.31</v>
      </c>
      <c r="AF526" s="48">
        <v>935467.31</v>
      </c>
      <c r="AG526" s="48">
        <v>553256.18999999994</v>
      </c>
      <c r="AH526" s="48">
        <v>881865.94</v>
      </c>
    </row>
    <row r="527" spans="1:34">
      <c r="A527" s="48">
        <v>2545942</v>
      </c>
      <c r="B527" s="49" t="s">
        <v>1463</v>
      </c>
      <c r="C527" s="49" t="s">
        <v>1464</v>
      </c>
      <c r="D527" s="49" t="s">
        <v>1465</v>
      </c>
      <c r="E527" s="48">
        <v>753320.25</v>
      </c>
      <c r="F527" s="48">
        <v>647377.5</v>
      </c>
      <c r="G527" s="48">
        <v>694270.81</v>
      </c>
      <c r="H527" s="48">
        <v>855637.44</v>
      </c>
      <c r="I527" s="48">
        <v>815629.5</v>
      </c>
      <c r="J527" s="48">
        <v>440333.41</v>
      </c>
      <c r="K527" s="48">
        <v>355336.19</v>
      </c>
      <c r="L527" s="48">
        <v>284533.5</v>
      </c>
      <c r="M527" s="48">
        <v>568162.93999999994</v>
      </c>
      <c r="N527" s="48">
        <v>616178.56000000006</v>
      </c>
      <c r="O527" s="48">
        <v>289332.46999999997</v>
      </c>
      <c r="P527" s="48">
        <v>283023.65999999997</v>
      </c>
      <c r="Q527" s="48">
        <v>243383.2</v>
      </c>
      <c r="R527" s="48">
        <v>95730.27</v>
      </c>
      <c r="S527" s="48">
        <v>92541.13</v>
      </c>
      <c r="T527" s="48">
        <v>1174006.25</v>
      </c>
      <c r="U527" s="48">
        <v>1214996</v>
      </c>
      <c r="V527" s="48">
        <v>1127373.3799999999</v>
      </c>
      <c r="W527" s="48">
        <v>1426068.75</v>
      </c>
      <c r="X527" s="48">
        <v>1361993.25</v>
      </c>
      <c r="Y527" s="48">
        <v>1232108.25</v>
      </c>
      <c r="Z527" s="48">
        <v>1145010</v>
      </c>
      <c r="AA527" s="48">
        <v>1189089.6200000001</v>
      </c>
      <c r="AB527" s="48">
        <v>1371071.38</v>
      </c>
      <c r="AC527" s="48">
        <v>1277671.75</v>
      </c>
      <c r="AD527" s="48">
        <v>1196727.1200000001</v>
      </c>
      <c r="AE527" s="48">
        <v>844265.81</v>
      </c>
      <c r="AF527" s="48">
        <v>493833.97</v>
      </c>
      <c r="AG527" s="48">
        <v>198621.03</v>
      </c>
      <c r="AH527" s="48">
        <v>174387.34</v>
      </c>
    </row>
    <row r="528" spans="1:34">
      <c r="A528" s="48">
        <v>2543813</v>
      </c>
      <c r="B528" s="49" t="s">
        <v>1466</v>
      </c>
      <c r="C528" s="49" t="s">
        <v>1467</v>
      </c>
      <c r="D528" s="49" t="s">
        <v>1468</v>
      </c>
      <c r="E528" s="48">
        <v>3855607.5</v>
      </c>
      <c r="F528" s="48">
        <v>2520033.5</v>
      </c>
      <c r="G528" s="48">
        <v>1681366.5</v>
      </c>
      <c r="H528" s="48">
        <v>1428097.5</v>
      </c>
      <c r="I528" s="48">
        <v>1550429.5</v>
      </c>
      <c r="J528" s="48">
        <v>2200954</v>
      </c>
      <c r="K528" s="48">
        <v>1762404.25</v>
      </c>
      <c r="L528" s="48">
        <v>932678.31</v>
      </c>
      <c r="M528" s="48">
        <v>1808191.25</v>
      </c>
      <c r="N528" s="48">
        <v>2107832.25</v>
      </c>
      <c r="O528" s="48">
        <v>2369660.75</v>
      </c>
      <c r="P528" s="48">
        <v>1276975.8799999999</v>
      </c>
      <c r="Q528" s="48">
        <v>1696779.12</v>
      </c>
      <c r="R528" s="48">
        <v>1173278.1200000001</v>
      </c>
      <c r="S528" s="48">
        <v>1213240</v>
      </c>
      <c r="T528" s="48">
        <v>4943313</v>
      </c>
      <c r="U528" s="48">
        <v>4800613</v>
      </c>
      <c r="V528" s="48">
        <v>2336186.5</v>
      </c>
      <c r="W528" s="48">
        <v>2022474.5</v>
      </c>
      <c r="X528" s="48">
        <v>2420280.25</v>
      </c>
      <c r="Y528" s="48">
        <v>5691425.5</v>
      </c>
      <c r="Z528" s="48">
        <v>6160097.5</v>
      </c>
      <c r="AA528" s="48">
        <v>4146578.25</v>
      </c>
      <c r="AB528" s="48">
        <v>4280357</v>
      </c>
      <c r="AC528" s="48">
        <v>4327011</v>
      </c>
      <c r="AD528" s="48">
        <v>11955477</v>
      </c>
      <c r="AE528" s="48">
        <v>4188348.25</v>
      </c>
      <c r="AF528" s="48">
        <v>3944677.5</v>
      </c>
      <c r="AG528" s="48">
        <v>5800364</v>
      </c>
      <c r="AH528" s="48">
        <v>6686434</v>
      </c>
    </row>
    <row r="529" spans="1:34">
      <c r="A529" s="48">
        <v>2547612</v>
      </c>
      <c r="B529" s="49" t="s">
        <v>1469</v>
      </c>
      <c r="C529" s="49" t="s">
        <v>1470</v>
      </c>
      <c r="D529" s="49" t="s">
        <v>1471</v>
      </c>
      <c r="E529" s="48">
        <v>1844014.12</v>
      </c>
      <c r="F529" s="48">
        <v>1503174.12</v>
      </c>
      <c r="G529" s="48">
        <v>1999887.25</v>
      </c>
      <c r="H529" s="48">
        <v>2031662.75</v>
      </c>
      <c r="I529" s="48">
        <v>1852176.5</v>
      </c>
      <c r="J529" s="48">
        <v>1019098.56</v>
      </c>
      <c r="K529" s="48">
        <v>866207.38</v>
      </c>
      <c r="L529" s="48">
        <v>557754.38</v>
      </c>
      <c r="M529" s="48">
        <v>1149730.3799999999</v>
      </c>
      <c r="N529" s="48">
        <v>1249459.8799999999</v>
      </c>
      <c r="O529" s="48">
        <v>571343.68999999994</v>
      </c>
      <c r="P529" s="48">
        <v>1135700.6200000001</v>
      </c>
      <c r="Q529" s="48">
        <v>1674933.12</v>
      </c>
      <c r="R529" s="48">
        <v>780442.31</v>
      </c>
      <c r="S529" s="48">
        <v>783533.81</v>
      </c>
      <c r="T529" s="48">
        <v>2849360.5</v>
      </c>
      <c r="U529" s="48">
        <v>2490491.25</v>
      </c>
      <c r="V529" s="48">
        <v>2469147.25</v>
      </c>
      <c r="W529" s="48">
        <v>2595290.75</v>
      </c>
      <c r="X529" s="48">
        <v>2610147.75</v>
      </c>
      <c r="Y529" s="48">
        <v>2786129</v>
      </c>
      <c r="Z529" s="48">
        <v>3068140.5</v>
      </c>
      <c r="AA529" s="48">
        <v>2218695.5</v>
      </c>
      <c r="AB529" s="48">
        <v>2433067.75</v>
      </c>
      <c r="AC529" s="48">
        <v>2359355</v>
      </c>
      <c r="AD529" s="48">
        <v>3145625</v>
      </c>
      <c r="AE529" s="48">
        <v>3839116.25</v>
      </c>
      <c r="AF529" s="48">
        <v>4003584.75</v>
      </c>
      <c r="AG529" s="48">
        <v>4118424.75</v>
      </c>
      <c r="AH529" s="48">
        <v>4728219.5</v>
      </c>
    </row>
    <row r="530" spans="1:34">
      <c r="A530" s="48">
        <v>2546572</v>
      </c>
      <c r="B530" s="49" t="s">
        <v>1472</v>
      </c>
      <c r="C530" s="49" t="s">
        <v>1473</v>
      </c>
      <c r="D530" s="49" t="s">
        <v>1474</v>
      </c>
      <c r="E530" s="48">
        <v>466671.91</v>
      </c>
      <c r="F530" s="48">
        <v>414609.41</v>
      </c>
      <c r="G530" s="48">
        <v>323766</v>
      </c>
      <c r="H530" s="48">
        <v>313420.75</v>
      </c>
      <c r="I530" s="48">
        <v>317809.71999999997</v>
      </c>
      <c r="J530" s="48">
        <v>260032.33</v>
      </c>
      <c r="K530" s="48">
        <v>217170.02</v>
      </c>
      <c r="L530" s="48">
        <v>184952.27</v>
      </c>
      <c r="M530" s="48">
        <v>323752.94</v>
      </c>
      <c r="N530" s="48">
        <v>348208.53</v>
      </c>
      <c r="O530" s="48">
        <v>191431.58</v>
      </c>
      <c r="P530" s="48">
        <v>177402.12</v>
      </c>
      <c r="Q530" s="48">
        <v>203958.05</v>
      </c>
      <c r="R530" s="48">
        <v>77851.78</v>
      </c>
      <c r="S530" s="48">
        <v>94392.23</v>
      </c>
      <c r="T530" s="48">
        <v>577306.5</v>
      </c>
      <c r="U530" s="48">
        <v>653936.12</v>
      </c>
      <c r="V530" s="48">
        <v>477186.81</v>
      </c>
      <c r="W530" s="48">
        <v>483504.88</v>
      </c>
      <c r="X530" s="48">
        <v>492048.69</v>
      </c>
      <c r="Y530" s="48">
        <v>621817.93999999994</v>
      </c>
      <c r="Z530" s="48">
        <v>715084.5</v>
      </c>
      <c r="AA530" s="48">
        <v>747601.5</v>
      </c>
      <c r="AB530" s="48">
        <v>687694.12</v>
      </c>
      <c r="AC530" s="48">
        <v>631194.93999999994</v>
      </c>
      <c r="AD530" s="48">
        <v>893979.81</v>
      </c>
      <c r="AE530" s="48">
        <v>611075.62</v>
      </c>
      <c r="AF530" s="48">
        <v>492510.34</v>
      </c>
      <c r="AG530" s="48">
        <v>388940.34</v>
      </c>
      <c r="AH530" s="48">
        <v>563999.5</v>
      </c>
    </row>
    <row r="531" spans="1:34">
      <c r="A531" s="48">
        <v>2544050</v>
      </c>
      <c r="B531" s="49" t="s">
        <v>1475</v>
      </c>
      <c r="C531" s="49" t="s">
        <v>1476</v>
      </c>
      <c r="D531" s="49" t="s">
        <v>1477</v>
      </c>
      <c r="E531" s="48">
        <v>403628.81</v>
      </c>
      <c r="F531" s="48">
        <v>254051.78</v>
      </c>
      <c r="G531" s="48">
        <v>371669.81</v>
      </c>
      <c r="H531" s="48">
        <v>352614.34</v>
      </c>
      <c r="I531" s="48">
        <v>351654.12</v>
      </c>
      <c r="J531" s="48">
        <v>136819.53</v>
      </c>
      <c r="K531" s="48">
        <v>102235.71</v>
      </c>
      <c r="L531" s="48">
        <v>78203.990000000005</v>
      </c>
      <c r="M531" s="48">
        <v>192227.86</v>
      </c>
      <c r="N531" s="48">
        <v>211787.41</v>
      </c>
      <c r="O531" s="48">
        <v>102022.55</v>
      </c>
      <c r="P531" s="48">
        <v>112798.77</v>
      </c>
      <c r="Q531" s="48">
        <v>129175.3</v>
      </c>
      <c r="R531" s="48">
        <v>54731.25</v>
      </c>
      <c r="S531" s="48">
        <v>61168.38</v>
      </c>
      <c r="T531" s="48">
        <v>512341.62</v>
      </c>
      <c r="U531" s="48">
        <v>462997.53</v>
      </c>
      <c r="V531" s="48">
        <v>641498.93999999994</v>
      </c>
      <c r="W531" s="48">
        <v>632276.38</v>
      </c>
      <c r="X531" s="48">
        <v>627629.56000000006</v>
      </c>
      <c r="Y531" s="48">
        <v>320052.59000000003</v>
      </c>
      <c r="Z531" s="48">
        <v>320885.06</v>
      </c>
      <c r="AA531" s="48">
        <v>246849.34</v>
      </c>
      <c r="AB531" s="48">
        <v>389041.22</v>
      </c>
      <c r="AC531" s="48">
        <v>408212.69</v>
      </c>
      <c r="AD531" s="48">
        <v>421814.84</v>
      </c>
      <c r="AE531" s="48">
        <v>340798.84</v>
      </c>
      <c r="AF531" s="48">
        <v>293235.53000000003</v>
      </c>
      <c r="AG531" s="48">
        <v>162239.06</v>
      </c>
      <c r="AH531" s="48">
        <v>157528.85999999999</v>
      </c>
    </row>
    <row r="532" spans="1:34">
      <c r="A532" s="48">
        <v>2546397</v>
      </c>
      <c r="B532" s="49" t="s">
        <v>1478</v>
      </c>
      <c r="C532" s="49" t="s">
        <v>1479</v>
      </c>
      <c r="D532" s="49" t="s">
        <v>1480</v>
      </c>
      <c r="E532" s="48">
        <v>1423284.5</v>
      </c>
      <c r="F532" s="48">
        <v>880672.25</v>
      </c>
      <c r="G532" s="48">
        <v>1191902</v>
      </c>
      <c r="H532" s="48">
        <v>1070744.6200000001</v>
      </c>
      <c r="I532" s="48">
        <v>910652</v>
      </c>
      <c r="J532" s="48">
        <v>602918.62</v>
      </c>
      <c r="K532" s="48">
        <v>490151.88</v>
      </c>
      <c r="L532" s="48">
        <v>273191.65999999997</v>
      </c>
      <c r="M532" s="48">
        <v>684220</v>
      </c>
      <c r="N532" s="48">
        <v>724080.19</v>
      </c>
      <c r="O532" s="48">
        <v>281324.94</v>
      </c>
      <c r="P532" s="48">
        <v>1010344.88</v>
      </c>
      <c r="Q532" s="48">
        <v>3169248.5</v>
      </c>
      <c r="R532" s="48">
        <v>1625260.38</v>
      </c>
      <c r="S532" s="48">
        <v>1196683.3799999999</v>
      </c>
      <c r="T532" s="48">
        <v>1601138.12</v>
      </c>
      <c r="U532" s="48">
        <v>1579966.38</v>
      </c>
      <c r="V532" s="48">
        <v>1873193.38</v>
      </c>
      <c r="W532" s="48">
        <v>1614356.88</v>
      </c>
      <c r="X532" s="48">
        <v>1495121.5</v>
      </c>
      <c r="Y532" s="48">
        <v>1705608.88</v>
      </c>
      <c r="Z532" s="48">
        <v>1795507.12</v>
      </c>
      <c r="AA532" s="48">
        <v>1113423.3799999999</v>
      </c>
      <c r="AB532" s="48">
        <v>1668107.38</v>
      </c>
      <c r="AC532" s="48">
        <v>1502155.12</v>
      </c>
      <c r="AD532" s="48">
        <v>1337358</v>
      </c>
      <c r="AE532" s="48">
        <v>3441479</v>
      </c>
      <c r="AF532" s="48">
        <v>7493750.5</v>
      </c>
      <c r="AG532" s="48">
        <v>7758701.5</v>
      </c>
      <c r="AH532" s="48">
        <v>6516949</v>
      </c>
    </row>
    <row r="533" spans="1:34">
      <c r="A533" s="48">
        <v>2542728</v>
      </c>
      <c r="B533" s="49" t="s">
        <v>1481</v>
      </c>
      <c r="C533" s="49" t="s">
        <v>1482</v>
      </c>
      <c r="D533" s="49" t="s">
        <v>1483</v>
      </c>
      <c r="E533" s="48">
        <v>516692.41</v>
      </c>
      <c r="F533" s="48">
        <v>441956.47</v>
      </c>
      <c r="G533" s="48">
        <v>338438.25</v>
      </c>
      <c r="H533" s="48">
        <v>387397.53</v>
      </c>
      <c r="I533" s="48">
        <v>371794.06</v>
      </c>
      <c r="J533" s="48">
        <v>380571.72</v>
      </c>
      <c r="K533" s="48">
        <v>232841.36</v>
      </c>
      <c r="L533" s="48">
        <v>250342.48</v>
      </c>
      <c r="M533" s="48">
        <v>377268.06</v>
      </c>
      <c r="N533" s="48">
        <v>438533.56</v>
      </c>
      <c r="O533" s="48">
        <v>180771.12</v>
      </c>
      <c r="P533" s="48">
        <v>182160.12</v>
      </c>
      <c r="Q533" s="48">
        <v>201445.77</v>
      </c>
      <c r="R533" s="48">
        <v>62505.53</v>
      </c>
      <c r="S533" s="48">
        <v>66289.61</v>
      </c>
      <c r="T533" s="48">
        <v>670507.62</v>
      </c>
      <c r="U533" s="48">
        <v>623996.43999999994</v>
      </c>
      <c r="V533" s="48">
        <v>526075.06000000006</v>
      </c>
      <c r="W533" s="48">
        <v>647011.38</v>
      </c>
      <c r="X533" s="48">
        <v>548487</v>
      </c>
      <c r="Y533" s="48">
        <v>717281.5</v>
      </c>
      <c r="Z533" s="48">
        <v>591092.68999999994</v>
      </c>
      <c r="AA533" s="48">
        <v>791261.88</v>
      </c>
      <c r="AB533" s="48">
        <v>698938.88</v>
      </c>
      <c r="AC533" s="48">
        <v>728545.06</v>
      </c>
      <c r="AD533" s="48">
        <v>624539.81000000006</v>
      </c>
      <c r="AE533" s="48">
        <v>427197.28</v>
      </c>
      <c r="AF533" s="48">
        <v>398268.44</v>
      </c>
      <c r="AG533" s="48">
        <v>99546.05</v>
      </c>
      <c r="AH533" s="48">
        <v>124082.69</v>
      </c>
    </row>
    <row r="534" spans="1:34">
      <c r="A534" s="48">
        <v>2543764</v>
      </c>
      <c r="B534" s="49" t="s">
        <v>1484</v>
      </c>
      <c r="C534" s="49" t="s">
        <v>1485</v>
      </c>
      <c r="D534" s="49" t="s">
        <v>1486</v>
      </c>
      <c r="E534" s="48">
        <v>919328.56</v>
      </c>
      <c r="F534" s="48">
        <v>700036.69</v>
      </c>
      <c r="G534" s="48">
        <v>1075363</v>
      </c>
      <c r="H534" s="48">
        <v>1032169.94</v>
      </c>
      <c r="I534" s="48">
        <v>942465.38</v>
      </c>
      <c r="J534" s="48">
        <v>496350.97</v>
      </c>
      <c r="K534" s="48">
        <v>399847.09</v>
      </c>
      <c r="L534" s="48">
        <v>337175.06</v>
      </c>
      <c r="M534" s="48">
        <v>562330.31000000006</v>
      </c>
      <c r="N534" s="48">
        <v>578922</v>
      </c>
      <c r="O534" s="48">
        <v>310013.69</v>
      </c>
      <c r="P534" s="48">
        <v>517234.97</v>
      </c>
      <c r="Q534" s="48">
        <v>742506.44</v>
      </c>
      <c r="R534" s="48">
        <v>626904.75</v>
      </c>
      <c r="S534" s="48">
        <v>500258.31</v>
      </c>
      <c r="T534" s="48">
        <v>1989253</v>
      </c>
      <c r="U534" s="48">
        <v>2246906</v>
      </c>
      <c r="V534" s="48">
        <v>4011793.75</v>
      </c>
      <c r="W534" s="48">
        <v>3354369.75</v>
      </c>
      <c r="X534" s="48">
        <v>3756298.25</v>
      </c>
      <c r="Y534" s="48">
        <v>1565245</v>
      </c>
      <c r="Z534" s="48">
        <v>1350139.88</v>
      </c>
      <c r="AA534" s="48">
        <v>2109150</v>
      </c>
      <c r="AB534" s="48">
        <v>1628163.75</v>
      </c>
      <c r="AC534" s="48">
        <v>1633336.25</v>
      </c>
      <c r="AD534" s="48">
        <v>1349488.25</v>
      </c>
      <c r="AE534" s="48">
        <v>961141.69</v>
      </c>
      <c r="AF534" s="48">
        <v>1071160.6200000001</v>
      </c>
      <c r="AG534" s="48">
        <v>1980160.38</v>
      </c>
      <c r="AH534" s="48">
        <v>1057386.75</v>
      </c>
    </row>
    <row r="535" spans="1:34">
      <c r="A535" s="48">
        <v>2542709</v>
      </c>
      <c r="B535" s="49" t="s">
        <v>1487</v>
      </c>
      <c r="C535" s="49" t="s">
        <v>1488</v>
      </c>
      <c r="D535" s="49" t="s">
        <v>1489</v>
      </c>
      <c r="E535" s="48">
        <v>786556.38</v>
      </c>
      <c r="F535" s="48">
        <v>573962.43999999994</v>
      </c>
      <c r="G535" s="48">
        <v>590132.25</v>
      </c>
      <c r="H535" s="48">
        <v>555817.25</v>
      </c>
      <c r="I535" s="48">
        <v>536771.81000000006</v>
      </c>
      <c r="J535" s="48">
        <v>372708.28</v>
      </c>
      <c r="K535" s="48">
        <v>268840.90999999997</v>
      </c>
      <c r="L535" s="48">
        <v>218891.97</v>
      </c>
      <c r="M535" s="48">
        <v>434887.78</v>
      </c>
      <c r="N535" s="48">
        <v>469208.38</v>
      </c>
      <c r="O535" s="48">
        <v>232844.12</v>
      </c>
      <c r="P535" s="48">
        <v>407935.56</v>
      </c>
      <c r="Q535" s="48">
        <v>520042.41</v>
      </c>
      <c r="R535" s="48">
        <v>320077.75</v>
      </c>
      <c r="S535" s="48">
        <v>278502.56</v>
      </c>
      <c r="T535" s="48">
        <v>1189036.25</v>
      </c>
      <c r="U535" s="48">
        <v>1225377.8799999999</v>
      </c>
      <c r="V535" s="48">
        <v>1023775.06</v>
      </c>
      <c r="W535" s="48">
        <v>929827.5</v>
      </c>
      <c r="X535" s="48">
        <v>1020089.31</v>
      </c>
      <c r="Y535" s="48">
        <v>1051118.6200000001</v>
      </c>
      <c r="Z535" s="48">
        <v>963255.62</v>
      </c>
      <c r="AA535" s="48">
        <v>935946.06</v>
      </c>
      <c r="AB535" s="48">
        <v>1131425.1200000001</v>
      </c>
      <c r="AC535" s="48">
        <v>1022142.81</v>
      </c>
      <c r="AD535" s="48">
        <v>1154603.3799999999</v>
      </c>
      <c r="AE535" s="48">
        <v>1283888.75</v>
      </c>
      <c r="AF535" s="48">
        <v>1139761.6200000001</v>
      </c>
      <c r="AG535" s="48">
        <v>1525206.12</v>
      </c>
      <c r="AH535" s="48">
        <v>1523309.88</v>
      </c>
    </row>
    <row r="536" spans="1:34">
      <c r="A536" s="48">
        <v>2544872</v>
      </c>
      <c r="B536" s="49" t="s">
        <v>1490</v>
      </c>
      <c r="C536" s="49" t="s">
        <v>1491</v>
      </c>
      <c r="D536" s="49" t="s">
        <v>1492</v>
      </c>
      <c r="E536" s="48">
        <v>529219.62</v>
      </c>
      <c r="F536" s="48">
        <v>428371.78</v>
      </c>
      <c r="G536" s="48">
        <v>382611.81</v>
      </c>
      <c r="H536" s="48">
        <v>353654.03</v>
      </c>
      <c r="I536" s="48">
        <v>361120</v>
      </c>
      <c r="J536" s="48">
        <v>394231.62</v>
      </c>
      <c r="K536" s="48">
        <v>295343.15999999997</v>
      </c>
      <c r="L536" s="48">
        <v>456543.12</v>
      </c>
      <c r="M536" s="48">
        <v>649395.75</v>
      </c>
      <c r="N536" s="48">
        <v>713387.06</v>
      </c>
      <c r="O536" s="48">
        <v>305480.5</v>
      </c>
      <c r="P536" s="48">
        <v>539795.88</v>
      </c>
      <c r="Q536" s="48">
        <v>406988.97</v>
      </c>
      <c r="R536" s="48">
        <v>554299</v>
      </c>
      <c r="S536" s="48">
        <v>465903.91</v>
      </c>
      <c r="T536" s="48">
        <v>614278</v>
      </c>
      <c r="U536" s="48">
        <v>660422.31000000006</v>
      </c>
      <c r="V536" s="48">
        <v>532381.12</v>
      </c>
      <c r="W536" s="48">
        <v>534713.06000000006</v>
      </c>
      <c r="X536" s="48">
        <v>547945.5</v>
      </c>
      <c r="Y536" s="48">
        <v>909342.81</v>
      </c>
      <c r="Z536" s="48">
        <v>930240.44</v>
      </c>
      <c r="AA536" s="48">
        <v>1891621.5</v>
      </c>
      <c r="AB536" s="48">
        <v>1392653.62</v>
      </c>
      <c r="AC536" s="48">
        <v>1299989</v>
      </c>
      <c r="AD536" s="48">
        <v>1333331.25</v>
      </c>
      <c r="AE536" s="48">
        <v>1791584.5</v>
      </c>
      <c r="AF536" s="48">
        <v>878565.88</v>
      </c>
      <c r="AG536" s="48">
        <v>2907067.5</v>
      </c>
      <c r="AH536" s="48">
        <v>2695732.5</v>
      </c>
    </row>
    <row r="537" spans="1:34">
      <c r="A537" s="48">
        <v>2547799</v>
      </c>
      <c r="B537" s="49" t="s">
        <v>1493</v>
      </c>
      <c r="C537" s="49" t="s">
        <v>1494</v>
      </c>
      <c r="D537" s="49" t="s">
        <v>1495</v>
      </c>
      <c r="E537" s="48">
        <v>791116.25</v>
      </c>
      <c r="F537" s="48">
        <v>505154.38</v>
      </c>
      <c r="G537" s="48">
        <v>899149.88</v>
      </c>
      <c r="H537" s="48">
        <v>728047.81</v>
      </c>
      <c r="I537" s="48">
        <v>678328.56</v>
      </c>
      <c r="J537" s="48">
        <v>257491.41</v>
      </c>
      <c r="K537" s="48">
        <v>240036.86</v>
      </c>
      <c r="L537" s="48">
        <v>208592.7</v>
      </c>
      <c r="M537" s="48">
        <v>425872.12</v>
      </c>
      <c r="N537" s="48">
        <v>457128.75</v>
      </c>
      <c r="O537" s="48">
        <v>271658.34000000003</v>
      </c>
      <c r="P537" s="48">
        <v>377597.88</v>
      </c>
      <c r="Q537" s="48">
        <v>511877.78</v>
      </c>
      <c r="R537" s="48">
        <v>430186.84</v>
      </c>
      <c r="S537" s="48">
        <v>345597.03</v>
      </c>
      <c r="T537" s="48">
        <v>955626.94</v>
      </c>
      <c r="U537" s="48">
        <v>738816.94</v>
      </c>
      <c r="V537" s="48">
        <v>1134419.1200000001</v>
      </c>
      <c r="W537" s="48">
        <v>1072255.75</v>
      </c>
      <c r="X537" s="48">
        <v>1030135.31</v>
      </c>
      <c r="Y537" s="48">
        <v>556614.43999999994</v>
      </c>
      <c r="Z537" s="48">
        <v>701716.69</v>
      </c>
      <c r="AA537" s="48">
        <v>790846.69</v>
      </c>
      <c r="AB537" s="48">
        <v>816889.75</v>
      </c>
      <c r="AC537" s="48">
        <v>735282.25</v>
      </c>
      <c r="AD537" s="48">
        <v>1160173.75</v>
      </c>
      <c r="AE537" s="48">
        <v>1233310.1200000001</v>
      </c>
      <c r="AF537" s="48">
        <v>1037557.56</v>
      </c>
      <c r="AG537" s="48">
        <v>2116515.25</v>
      </c>
      <c r="AH537" s="48">
        <v>1860415.38</v>
      </c>
    </row>
    <row r="538" spans="1:34">
      <c r="A538" s="48">
        <v>2545168</v>
      </c>
      <c r="B538" s="49" t="s">
        <v>1496</v>
      </c>
      <c r="C538" s="49" t="s">
        <v>1497</v>
      </c>
      <c r="D538" s="49" t="s">
        <v>1498</v>
      </c>
      <c r="E538" s="48">
        <v>425962</v>
      </c>
      <c r="F538" s="48">
        <v>382425.81</v>
      </c>
      <c r="G538" s="48">
        <v>190765.69</v>
      </c>
      <c r="H538" s="48">
        <v>220128.48</v>
      </c>
      <c r="I538" s="48">
        <v>203402.34</v>
      </c>
      <c r="J538" s="48">
        <v>439419.28</v>
      </c>
      <c r="K538" s="48">
        <v>360731.5</v>
      </c>
      <c r="L538" s="48">
        <v>307661.19</v>
      </c>
      <c r="M538" s="48">
        <v>486861.94</v>
      </c>
      <c r="N538" s="48">
        <v>569521.75</v>
      </c>
      <c r="O538" s="48">
        <v>182571.23</v>
      </c>
      <c r="P538" s="48">
        <v>625479.62</v>
      </c>
      <c r="Q538" s="48">
        <v>469011.91</v>
      </c>
      <c r="R538" s="48">
        <v>459528.34</v>
      </c>
      <c r="S538" s="48">
        <v>216631.2</v>
      </c>
      <c r="T538" s="48">
        <v>498655.56</v>
      </c>
      <c r="U538" s="48">
        <v>640847.75</v>
      </c>
      <c r="V538" s="48">
        <v>251087.89</v>
      </c>
      <c r="W538" s="48">
        <v>317477.75</v>
      </c>
      <c r="X538" s="48">
        <v>244676.98</v>
      </c>
      <c r="Y538" s="48">
        <v>1012485.31</v>
      </c>
      <c r="Z538" s="48">
        <v>1075899.8799999999</v>
      </c>
      <c r="AA538" s="48">
        <v>1229475.25</v>
      </c>
      <c r="AB538" s="48">
        <v>991253</v>
      </c>
      <c r="AC538" s="48">
        <v>970626.38</v>
      </c>
      <c r="AD538" s="48">
        <v>878650.5</v>
      </c>
      <c r="AE538" s="48">
        <v>1717409.88</v>
      </c>
      <c r="AF538" s="48">
        <v>972784.44</v>
      </c>
      <c r="AG538" s="48">
        <v>1213710.1200000001</v>
      </c>
      <c r="AH538" s="48">
        <v>1370504.5</v>
      </c>
    </row>
    <row r="539" spans="1:34">
      <c r="A539" s="48">
        <v>2543405</v>
      </c>
      <c r="B539" s="49" t="s">
        <v>1499</v>
      </c>
      <c r="C539" s="49" t="s">
        <v>1500</v>
      </c>
      <c r="D539" s="49" t="s">
        <v>1501</v>
      </c>
      <c r="E539" s="48">
        <v>631941.88</v>
      </c>
      <c r="F539" s="48">
        <v>529487.62</v>
      </c>
      <c r="G539" s="48">
        <v>804475</v>
      </c>
      <c r="H539" s="48">
        <v>780084</v>
      </c>
      <c r="I539" s="48">
        <v>788076.62</v>
      </c>
      <c r="J539" s="48">
        <v>288277.78000000003</v>
      </c>
      <c r="K539" s="48">
        <v>210357.11</v>
      </c>
      <c r="L539" s="48">
        <v>205496.88</v>
      </c>
      <c r="M539" s="48">
        <v>329403.19</v>
      </c>
      <c r="N539" s="48">
        <v>395242.69</v>
      </c>
      <c r="O539" s="48">
        <v>153310.72</v>
      </c>
      <c r="P539" s="48">
        <v>133210.29999999999</v>
      </c>
      <c r="Q539" s="48">
        <v>311783.90999999997</v>
      </c>
      <c r="R539" s="48">
        <v>161113.97</v>
      </c>
      <c r="S539" s="48">
        <v>163610.98000000001</v>
      </c>
      <c r="T539" s="48">
        <v>371392.62</v>
      </c>
      <c r="U539" s="48">
        <v>394492.28</v>
      </c>
      <c r="V539" s="48">
        <v>678871.06</v>
      </c>
      <c r="W539" s="48">
        <v>531322</v>
      </c>
      <c r="X539" s="48">
        <v>637338.68999999994</v>
      </c>
      <c r="Y539" s="48">
        <v>195004.34</v>
      </c>
      <c r="Z539" s="48">
        <v>192393.19</v>
      </c>
      <c r="AA539" s="48">
        <v>252000.14</v>
      </c>
      <c r="AB539" s="48">
        <v>253059.86</v>
      </c>
      <c r="AC539" s="48">
        <v>243191.34</v>
      </c>
      <c r="AD539" s="48">
        <v>269438.46999999997</v>
      </c>
      <c r="AE539" s="48">
        <v>64847.53</v>
      </c>
      <c r="AF539" s="48">
        <v>243769.78</v>
      </c>
      <c r="AG539" s="48">
        <v>180331.08</v>
      </c>
      <c r="AH539" s="48">
        <v>181437.52</v>
      </c>
    </row>
    <row r="540" spans="1:34">
      <c r="A540" s="48">
        <v>2547367</v>
      </c>
      <c r="B540" s="49" t="s">
        <v>1502</v>
      </c>
      <c r="C540" s="49" t="s">
        <v>1503</v>
      </c>
      <c r="D540" s="49" t="s">
        <v>1504</v>
      </c>
      <c r="E540" s="48">
        <v>386228.25</v>
      </c>
      <c r="F540" s="48">
        <v>304834.53000000003</v>
      </c>
      <c r="G540" s="48">
        <v>462347.28</v>
      </c>
      <c r="H540" s="48">
        <v>419931.38</v>
      </c>
      <c r="I540" s="48">
        <v>440593.81</v>
      </c>
      <c r="J540" s="48">
        <v>148598.62</v>
      </c>
      <c r="K540" s="48">
        <v>159281.70000000001</v>
      </c>
      <c r="L540" s="48">
        <v>82221.95</v>
      </c>
      <c r="M540" s="48">
        <v>242888.78</v>
      </c>
      <c r="N540" s="48">
        <v>207640.06</v>
      </c>
      <c r="O540" s="48">
        <v>124081.84</v>
      </c>
      <c r="P540" s="48">
        <v>219359.23</v>
      </c>
      <c r="Q540" s="48">
        <v>332021.03000000003</v>
      </c>
      <c r="R540" s="48">
        <v>183272.36</v>
      </c>
      <c r="S540" s="48">
        <v>150127.51999999999</v>
      </c>
      <c r="T540" s="48">
        <v>508839.28</v>
      </c>
      <c r="U540" s="48">
        <v>476190.62</v>
      </c>
      <c r="V540" s="48">
        <v>672292.44</v>
      </c>
      <c r="W540" s="48">
        <v>607701.75</v>
      </c>
      <c r="X540" s="48">
        <v>672671.12</v>
      </c>
      <c r="Y540" s="48">
        <v>376353.28000000003</v>
      </c>
      <c r="Z540" s="48">
        <v>466291.25</v>
      </c>
      <c r="AA540" s="48">
        <v>289322.15999999997</v>
      </c>
      <c r="AB540" s="48">
        <v>493646.56</v>
      </c>
      <c r="AC540" s="48">
        <v>392780.56</v>
      </c>
      <c r="AD540" s="48">
        <v>553321.31000000006</v>
      </c>
      <c r="AE540" s="48">
        <v>690550.62</v>
      </c>
      <c r="AF540" s="48">
        <v>742950.88</v>
      </c>
      <c r="AG540" s="48">
        <v>928328.5</v>
      </c>
      <c r="AH540" s="48">
        <v>811536.25</v>
      </c>
    </row>
    <row r="541" spans="1:34">
      <c r="A541" s="48">
        <v>2547893</v>
      </c>
      <c r="B541" s="49" t="s">
        <v>1505</v>
      </c>
      <c r="C541" s="49" t="s">
        <v>1506</v>
      </c>
      <c r="D541" s="49" t="s">
        <v>1507</v>
      </c>
      <c r="E541" s="48">
        <v>369625.06</v>
      </c>
      <c r="F541" s="48">
        <v>259534.94</v>
      </c>
      <c r="G541" s="48">
        <v>69032.91</v>
      </c>
      <c r="H541" s="48">
        <v>77001.070000000007</v>
      </c>
      <c r="I541" s="48">
        <v>47080.27</v>
      </c>
      <c r="J541" s="48">
        <v>250342.45</v>
      </c>
      <c r="K541" s="48">
        <v>191226.94</v>
      </c>
      <c r="L541" s="48">
        <v>145404.66</v>
      </c>
      <c r="M541" s="48">
        <v>247019.44</v>
      </c>
      <c r="N541" s="48">
        <v>293460.69</v>
      </c>
      <c r="O541" s="48">
        <v>94299.38</v>
      </c>
      <c r="P541" s="48">
        <v>70993.919999999998</v>
      </c>
      <c r="Q541" s="48">
        <v>182073.05</v>
      </c>
      <c r="R541" s="48">
        <v>21778.67</v>
      </c>
      <c r="S541" s="48">
        <v>31317.86</v>
      </c>
      <c r="T541" s="48">
        <v>416593.44</v>
      </c>
      <c r="U541" s="48">
        <v>373349.78</v>
      </c>
      <c r="V541" s="48">
        <v>25116.86</v>
      </c>
      <c r="W541" s="48">
        <v>93777</v>
      </c>
      <c r="X541" s="48">
        <v>38032.5</v>
      </c>
      <c r="Y541" s="48">
        <v>546742.93999999994</v>
      </c>
      <c r="Z541" s="48">
        <v>588158.25</v>
      </c>
      <c r="AA541" s="48">
        <v>592758.18999999994</v>
      </c>
      <c r="AB541" s="48">
        <v>499217.78</v>
      </c>
      <c r="AC541" s="48">
        <v>511557.59</v>
      </c>
      <c r="AD541" s="48">
        <v>597594.75</v>
      </c>
      <c r="AE541" s="48">
        <v>168204.17</v>
      </c>
      <c r="AF541" s="48">
        <v>411112.5</v>
      </c>
      <c r="AG541" s="48">
        <v>46628.27</v>
      </c>
      <c r="AH541" s="48">
        <v>50815.83</v>
      </c>
    </row>
    <row r="542" spans="1:34">
      <c r="A542" s="48">
        <v>2545436</v>
      </c>
      <c r="B542" s="49" t="s">
        <v>1508</v>
      </c>
      <c r="C542" s="49" t="s">
        <v>1509</v>
      </c>
      <c r="D542" s="49" t="s">
        <v>1510</v>
      </c>
      <c r="E542" s="48">
        <v>2077034.5</v>
      </c>
      <c r="F542" s="48">
        <v>1608403.38</v>
      </c>
      <c r="G542" s="48">
        <v>1436478.38</v>
      </c>
      <c r="H542" s="48">
        <v>1422310.5</v>
      </c>
      <c r="I542" s="48">
        <v>1301077.5</v>
      </c>
      <c r="J542" s="48">
        <v>1146782.3799999999</v>
      </c>
      <c r="K542" s="48">
        <v>871594.69</v>
      </c>
      <c r="L542" s="48">
        <v>619364.12</v>
      </c>
      <c r="M542" s="48">
        <v>1172006.6200000001</v>
      </c>
      <c r="N542" s="48">
        <v>1279025.25</v>
      </c>
      <c r="O542" s="48">
        <v>447054.06</v>
      </c>
      <c r="P542" s="48">
        <v>1539505.88</v>
      </c>
      <c r="Q542" s="48">
        <v>2276288.25</v>
      </c>
      <c r="R542" s="48">
        <v>1141491.5</v>
      </c>
      <c r="S542" s="48">
        <v>1115953.8799999999</v>
      </c>
      <c r="T542" s="48">
        <v>2429485</v>
      </c>
      <c r="U542" s="48">
        <v>3000505.5</v>
      </c>
      <c r="V542" s="48">
        <v>2372346.5</v>
      </c>
      <c r="W542" s="48">
        <v>2201568.5</v>
      </c>
      <c r="X542" s="48">
        <v>2279335.25</v>
      </c>
      <c r="Y542" s="48">
        <v>2790736.5</v>
      </c>
      <c r="Z542" s="48">
        <v>2850518.5</v>
      </c>
      <c r="AA542" s="48">
        <v>2533377</v>
      </c>
      <c r="AB542" s="48">
        <v>2894519.25</v>
      </c>
      <c r="AC542" s="48">
        <v>2635074.5</v>
      </c>
      <c r="AD542" s="48">
        <v>2188823</v>
      </c>
      <c r="AE542" s="48">
        <v>5262809.5</v>
      </c>
      <c r="AF542" s="48">
        <v>5328686</v>
      </c>
      <c r="AG542" s="48">
        <v>6207224.5</v>
      </c>
      <c r="AH542" s="48">
        <v>6437143</v>
      </c>
    </row>
    <row r="543" spans="1:34">
      <c r="A543" s="48">
        <v>2542200</v>
      </c>
      <c r="B543" s="49" t="s">
        <v>1511</v>
      </c>
      <c r="C543" s="49" t="s">
        <v>1512</v>
      </c>
      <c r="D543" s="49" t="s">
        <v>1513</v>
      </c>
      <c r="E543" s="48">
        <v>848218.06</v>
      </c>
      <c r="F543" s="48">
        <v>983073.19</v>
      </c>
      <c r="G543" s="48">
        <v>583214.88</v>
      </c>
      <c r="H543" s="48">
        <v>667395.25</v>
      </c>
      <c r="I543" s="48">
        <v>670787.06000000006</v>
      </c>
      <c r="J543" s="48">
        <v>1152254.25</v>
      </c>
      <c r="K543" s="48">
        <v>854626.5</v>
      </c>
      <c r="L543" s="48">
        <v>695283.38</v>
      </c>
      <c r="M543" s="48">
        <v>836749.06</v>
      </c>
      <c r="N543" s="48">
        <v>965766.62</v>
      </c>
      <c r="O543" s="48">
        <v>713178.12</v>
      </c>
      <c r="P543" s="48">
        <v>329110.25</v>
      </c>
      <c r="Q543" s="48">
        <v>337318.44</v>
      </c>
      <c r="R543" s="48">
        <v>184964.02</v>
      </c>
      <c r="S543" s="48">
        <v>210738.5</v>
      </c>
      <c r="T543" s="48">
        <v>1005446.94</v>
      </c>
      <c r="U543" s="48">
        <v>1254300.1200000001</v>
      </c>
      <c r="V543" s="48">
        <v>726767.56</v>
      </c>
      <c r="W543" s="48">
        <v>771854.31</v>
      </c>
      <c r="X543" s="48">
        <v>821297.94</v>
      </c>
      <c r="Y543" s="48">
        <v>2246950.5</v>
      </c>
      <c r="Z543" s="48">
        <v>2074744.38</v>
      </c>
      <c r="AA543" s="48">
        <v>2067687.38</v>
      </c>
      <c r="AB543" s="48">
        <v>1433259.12</v>
      </c>
      <c r="AC543" s="48">
        <v>1444133.75</v>
      </c>
      <c r="AD543" s="48">
        <v>2667600.75</v>
      </c>
      <c r="AE543" s="48">
        <v>961635.62</v>
      </c>
      <c r="AF543" s="48">
        <v>660370.12</v>
      </c>
      <c r="AG543" s="48">
        <v>683594.75</v>
      </c>
      <c r="AH543" s="48">
        <v>979734.44</v>
      </c>
    </row>
    <row r="544" spans="1:34">
      <c r="A544" s="48">
        <v>2544017</v>
      </c>
      <c r="B544" s="49" t="s">
        <v>1514</v>
      </c>
      <c r="C544" s="49" t="s">
        <v>1515</v>
      </c>
      <c r="D544" s="49" t="s">
        <v>1516</v>
      </c>
      <c r="E544" s="48">
        <v>502684.03</v>
      </c>
      <c r="F544" s="48">
        <v>398370.72</v>
      </c>
      <c r="G544" s="48">
        <v>580242.25</v>
      </c>
      <c r="H544" s="48">
        <v>536550.5</v>
      </c>
      <c r="I544" s="48">
        <v>455658.62</v>
      </c>
      <c r="J544" s="48">
        <v>126813.94</v>
      </c>
      <c r="K544" s="48">
        <v>111997.71</v>
      </c>
      <c r="L544" s="48">
        <v>99377.25</v>
      </c>
      <c r="M544" s="48">
        <v>242798.98</v>
      </c>
      <c r="N544" s="48">
        <v>260959.48</v>
      </c>
      <c r="O544" s="48">
        <v>88109.07</v>
      </c>
      <c r="P544" s="48">
        <v>81271.13</v>
      </c>
      <c r="Q544" s="48">
        <v>198464.12</v>
      </c>
      <c r="R544" s="48">
        <v>68193.509999999995</v>
      </c>
      <c r="S544" s="48">
        <v>55200.41</v>
      </c>
      <c r="T544" s="48">
        <v>664414.12</v>
      </c>
      <c r="U544" s="48">
        <v>560503.68999999994</v>
      </c>
      <c r="V544" s="48">
        <v>878277</v>
      </c>
      <c r="W544" s="48">
        <v>858313.69</v>
      </c>
      <c r="X544" s="48">
        <v>660725.38</v>
      </c>
      <c r="Y544" s="48">
        <v>57434.61</v>
      </c>
      <c r="Z544" s="48">
        <v>95894.43</v>
      </c>
      <c r="AA544" s="48">
        <v>182197.95</v>
      </c>
      <c r="AB544" s="48">
        <v>350825.16</v>
      </c>
      <c r="AC544" s="48">
        <v>355697.5</v>
      </c>
      <c r="AD544" s="48">
        <v>106194.45</v>
      </c>
      <c r="AE544" s="48">
        <v>215966.8</v>
      </c>
      <c r="AF544" s="48">
        <v>220775.92</v>
      </c>
      <c r="AG544" s="48">
        <v>71894.039999999994</v>
      </c>
      <c r="AH544" s="48">
        <v>70561.91</v>
      </c>
    </row>
    <row r="545" spans="1:34">
      <c r="A545" s="48">
        <v>2542323</v>
      </c>
      <c r="B545" s="49" t="s">
        <v>1517</v>
      </c>
      <c r="C545" s="49" t="s">
        <v>1518</v>
      </c>
      <c r="D545" s="49" t="s">
        <v>1519</v>
      </c>
      <c r="E545" s="48">
        <v>768457.38</v>
      </c>
      <c r="F545" s="48">
        <v>563615.68999999994</v>
      </c>
      <c r="G545" s="48">
        <v>409460.06</v>
      </c>
      <c r="H545" s="48">
        <v>366693.53</v>
      </c>
      <c r="I545" s="48">
        <v>366041.62</v>
      </c>
      <c r="J545" s="48">
        <v>434530</v>
      </c>
      <c r="K545" s="48">
        <v>306991.28000000003</v>
      </c>
      <c r="L545" s="48">
        <v>285565.62</v>
      </c>
      <c r="M545" s="48">
        <v>474882.53</v>
      </c>
      <c r="N545" s="48">
        <v>553589.5</v>
      </c>
      <c r="O545" s="48">
        <v>300915.03000000003</v>
      </c>
      <c r="P545" s="48">
        <v>220017.31</v>
      </c>
      <c r="Q545" s="48">
        <v>296030.38</v>
      </c>
      <c r="R545" s="48">
        <v>147723.51999999999</v>
      </c>
      <c r="S545" s="48">
        <v>147509.51999999999</v>
      </c>
      <c r="T545" s="48">
        <v>925957.75</v>
      </c>
      <c r="U545" s="48">
        <v>918068.38</v>
      </c>
      <c r="V545" s="48">
        <v>598704.93999999994</v>
      </c>
      <c r="W545" s="48">
        <v>503628.44</v>
      </c>
      <c r="X545" s="48">
        <v>576395.93999999994</v>
      </c>
      <c r="Y545" s="48">
        <v>890815</v>
      </c>
      <c r="Z545" s="48">
        <v>742067.94</v>
      </c>
      <c r="AA545" s="48">
        <v>897818.44</v>
      </c>
      <c r="AB545" s="48">
        <v>889495.62</v>
      </c>
      <c r="AC545" s="48">
        <v>904516.81</v>
      </c>
      <c r="AD545" s="48">
        <v>1160698.5</v>
      </c>
      <c r="AE545" s="48">
        <v>566648.81000000006</v>
      </c>
      <c r="AF545" s="48">
        <v>601096.38</v>
      </c>
      <c r="AG545" s="48">
        <v>591665.56000000006</v>
      </c>
      <c r="AH545" s="48">
        <v>627572.75</v>
      </c>
    </row>
    <row r="546" spans="1:34">
      <c r="A546" s="48">
        <v>2546677</v>
      </c>
      <c r="B546" s="49" t="s">
        <v>1520</v>
      </c>
      <c r="C546" s="49" t="s">
        <v>1521</v>
      </c>
      <c r="D546" s="49" t="s">
        <v>1522</v>
      </c>
      <c r="E546" s="48">
        <v>684389.12</v>
      </c>
      <c r="F546" s="48">
        <v>562017.81000000006</v>
      </c>
      <c r="G546" s="48">
        <v>928656.12</v>
      </c>
      <c r="H546" s="48">
        <v>1039079.31</v>
      </c>
      <c r="I546" s="48">
        <v>1026855.62</v>
      </c>
      <c r="J546" s="48">
        <v>451443.91</v>
      </c>
      <c r="K546" s="48">
        <v>313095.46999999997</v>
      </c>
      <c r="L546" s="48">
        <v>351461.44</v>
      </c>
      <c r="M546" s="48">
        <v>450610.97</v>
      </c>
      <c r="N546" s="48">
        <v>552721.25</v>
      </c>
      <c r="O546" s="48">
        <v>215131.02</v>
      </c>
      <c r="P546" s="48">
        <v>218851.44</v>
      </c>
      <c r="Q546" s="48">
        <v>342062.31</v>
      </c>
      <c r="R546" s="48">
        <v>273109.56</v>
      </c>
      <c r="S546" s="48">
        <v>186278.52</v>
      </c>
      <c r="T546" s="48">
        <v>891915.12</v>
      </c>
      <c r="U546" s="48">
        <v>934690.44</v>
      </c>
      <c r="V546" s="48">
        <v>1479426.12</v>
      </c>
      <c r="W546" s="48">
        <v>1735171.88</v>
      </c>
      <c r="X546" s="48">
        <v>1706408.88</v>
      </c>
      <c r="Y546" s="48">
        <v>1045351.75</v>
      </c>
      <c r="Z546" s="48">
        <v>965378.12</v>
      </c>
      <c r="AA546" s="48">
        <v>1324131.8799999999</v>
      </c>
      <c r="AB546" s="48">
        <v>867539.38</v>
      </c>
      <c r="AC546" s="48">
        <v>981437.56</v>
      </c>
      <c r="AD546" s="48">
        <v>914039.81</v>
      </c>
      <c r="AE546" s="48">
        <v>668768.06000000006</v>
      </c>
      <c r="AF546" s="48">
        <v>699927.12</v>
      </c>
      <c r="AG546" s="48">
        <v>1289635</v>
      </c>
      <c r="AH546" s="48">
        <v>963352.06</v>
      </c>
    </row>
    <row r="547" spans="1:34">
      <c r="A547" s="48">
        <v>2541783</v>
      </c>
      <c r="B547" s="49" t="s">
        <v>1523</v>
      </c>
      <c r="C547" s="49" t="s">
        <v>1524</v>
      </c>
      <c r="D547" s="49" t="s">
        <v>1525</v>
      </c>
      <c r="E547" s="48">
        <v>510356.5</v>
      </c>
      <c r="F547" s="48">
        <v>423598.38</v>
      </c>
      <c r="G547" s="48">
        <v>322537.78000000003</v>
      </c>
      <c r="H547" s="48">
        <v>339675.28</v>
      </c>
      <c r="I547" s="48">
        <v>324902.88</v>
      </c>
      <c r="J547" s="48">
        <v>332675.78000000003</v>
      </c>
      <c r="K547" s="48">
        <v>241523.41</v>
      </c>
      <c r="L547" s="48">
        <v>203154.61</v>
      </c>
      <c r="M547" s="48">
        <v>334606.75</v>
      </c>
      <c r="N547" s="48">
        <v>357475.56</v>
      </c>
      <c r="O547" s="48">
        <v>187551.34</v>
      </c>
      <c r="P547" s="48">
        <v>189185.42</v>
      </c>
      <c r="Q547" s="48">
        <v>190344.56</v>
      </c>
      <c r="R547" s="48">
        <v>67269.55</v>
      </c>
      <c r="S547" s="48">
        <v>105164.34</v>
      </c>
      <c r="T547" s="48">
        <v>569416.12</v>
      </c>
      <c r="U547" s="48">
        <v>611186.43999999994</v>
      </c>
      <c r="V547" s="48">
        <v>459056.62</v>
      </c>
      <c r="W547" s="48">
        <v>453070.81</v>
      </c>
      <c r="X547" s="48">
        <v>463126.53</v>
      </c>
      <c r="Y547" s="48">
        <v>746956.12</v>
      </c>
      <c r="Z547" s="48">
        <v>698379.56</v>
      </c>
      <c r="AA547" s="48">
        <v>740901.88</v>
      </c>
      <c r="AB547" s="48">
        <v>656288.88</v>
      </c>
      <c r="AC547" s="48">
        <v>606501.31000000006</v>
      </c>
      <c r="AD547" s="48">
        <v>854776.81</v>
      </c>
      <c r="AE547" s="48">
        <v>609586.31000000006</v>
      </c>
      <c r="AF547" s="48">
        <v>422962.12</v>
      </c>
      <c r="AG547" s="48">
        <v>310090.28000000003</v>
      </c>
      <c r="AH547" s="48">
        <v>618122.62</v>
      </c>
    </row>
    <row r="548" spans="1:34">
      <c r="A548" s="48">
        <v>2547048</v>
      </c>
      <c r="B548" s="49" t="s">
        <v>1526</v>
      </c>
      <c r="C548" s="49" t="s">
        <v>1527</v>
      </c>
      <c r="D548" s="49" t="s">
        <v>1528</v>
      </c>
      <c r="E548" s="48">
        <v>318790.53000000003</v>
      </c>
      <c r="F548" s="48">
        <v>227434.95</v>
      </c>
      <c r="G548" s="48">
        <v>477335.84</v>
      </c>
      <c r="H548" s="48">
        <v>486764.5</v>
      </c>
      <c r="I548" s="48">
        <v>519713.28000000003</v>
      </c>
      <c r="J548" s="48">
        <v>70138.78</v>
      </c>
      <c r="K548" s="48">
        <v>63317.54</v>
      </c>
      <c r="L548" s="48">
        <v>59867.46</v>
      </c>
      <c r="M548" s="48">
        <v>129830.34</v>
      </c>
      <c r="N548" s="48">
        <v>140967.59</v>
      </c>
      <c r="O548" s="48">
        <v>34299.86</v>
      </c>
      <c r="P548" s="48">
        <v>67481.73</v>
      </c>
      <c r="Q548" s="48">
        <v>68519.899999999994</v>
      </c>
      <c r="R548" s="48">
        <v>72288.89</v>
      </c>
      <c r="S548" s="48">
        <v>32731.8</v>
      </c>
      <c r="T548" s="48">
        <v>590015.56000000006</v>
      </c>
      <c r="U548" s="48">
        <v>509223.69</v>
      </c>
      <c r="V548" s="48">
        <v>972586.06</v>
      </c>
      <c r="W548" s="48">
        <v>1085253</v>
      </c>
      <c r="X548" s="48">
        <v>1150283.6200000001</v>
      </c>
      <c r="Y548" s="48">
        <v>60909.84</v>
      </c>
      <c r="Z548" s="48">
        <v>63322.02</v>
      </c>
      <c r="AA548" s="48">
        <v>84139.59</v>
      </c>
      <c r="AB548" s="48">
        <v>206560.92</v>
      </c>
      <c r="AC548" s="48">
        <v>193772.31</v>
      </c>
      <c r="AD548" s="48">
        <v>38099.61</v>
      </c>
      <c r="AE548" s="48">
        <v>98160.51</v>
      </c>
      <c r="AF548" s="48">
        <v>29026.57</v>
      </c>
      <c r="AG548" s="48">
        <v>167515.48000000001</v>
      </c>
      <c r="AH548" s="48">
        <v>61197.89</v>
      </c>
    </row>
    <row r="549" spans="1:34">
      <c r="A549" s="48">
        <v>2546582</v>
      </c>
      <c r="B549" s="49" t="s">
        <v>1529</v>
      </c>
      <c r="C549" s="49" t="s">
        <v>1530</v>
      </c>
      <c r="D549" s="49" t="s">
        <v>1531</v>
      </c>
      <c r="E549" s="48">
        <v>452830.16</v>
      </c>
      <c r="F549" s="48">
        <v>425602.16</v>
      </c>
      <c r="G549" s="48">
        <v>254105.7</v>
      </c>
      <c r="H549" s="48">
        <v>264091.78000000003</v>
      </c>
      <c r="I549" s="48">
        <v>264163.71999999997</v>
      </c>
      <c r="J549" s="48">
        <v>374490.97</v>
      </c>
      <c r="K549" s="48">
        <v>258204.2</v>
      </c>
      <c r="L549" s="48">
        <v>280183.62</v>
      </c>
      <c r="M549" s="48">
        <v>398232.75</v>
      </c>
      <c r="N549" s="48">
        <v>471955.66</v>
      </c>
      <c r="O549" s="48">
        <v>185449.33</v>
      </c>
      <c r="P549" s="48">
        <v>218998.34</v>
      </c>
      <c r="Q549" s="48">
        <v>214298.27</v>
      </c>
      <c r="R549" s="48">
        <v>119487.89</v>
      </c>
      <c r="S549" s="48">
        <v>119912.86</v>
      </c>
      <c r="T549" s="48">
        <v>561592.75</v>
      </c>
      <c r="U549" s="48">
        <v>677686.62</v>
      </c>
      <c r="V549" s="48">
        <v>390181.5</v>
      </c>
      <c r="W549" s="48">
        <v>417815.66</v>
      </c>
      <c r="X549" s="48">
        <v>418231.22</v>
      </c>
      <c r="Y549" s="48">
        <v>827960</v>
      </c>
      <c r="Z549" s="48">
        <v>788914.81</v>
      </c>
      <c r="AA549" s="48">
        <v>1111791.25</v>
      </c>
      <c r="AB549" s="48">
        <v>813935.5</v>
      </c>
      <c r="AC549" s="48">
        <v>846291.75</v>
      </c>
      <c r="AD549" s="48">
        <v>819727.75</v>
      </c>
      <c r="AE549" s="48">
        <v>734622.56</v>
      </c>
      <c r="AF549" s="48">
        <v>473822.19</v>
      </c>
      <c r="AG549" s="48">
        <v>574303.12</v>
      </c>
      <c r="AH549" s="48">
        <v>602742.18999999994</v>
      </c>
    </row>
    <row r="550" spans="1:34">
      <c r="A550" s="48">
        <v>2543004</v>
      </c>
      <c r="B550" s="49" t="s">
        <v>1532</v>
      </c>
      <c r="C550" s="49" t="s">
        <v>1533</v>
      </c>
      <c r="D550" s="49" t="s">
        <v>1534</v>
      </c>
      <c r="E550" s="48">
        <v>953004.06</v>
      </c>
      <c r="F550" s="48">
        <v>871152.81</v>
      </c>
      <c r="G550" s="48">
        <v>341778.06</v>
      </c>
      <c r="H550" s="48">
        <v>373867.5</v>
      </c>
      <c r="I550" s="48">
        <v>366908.28</v>
      </c>
      <c r="J550" s="48">
        <v>670166.62</v>
      </c>
      <c r="K550" s="48">
        <v>472463.81</v>
      </c>
      <c r="L550" s="48">
        <v>298860.06</v>
      </c>
      <c r="M550" s="48">
        <v>543063.62</v>
      </c>
      <c r="N550" s="48">
        <v>604128.93999999994</v>
      </c>
      <c r="O550" s="48">
        <v>288471.94</v>
      </c>
      <c r="P550" s="48">
        <v>219490.86</v>
      </c>
      <c r="Q550" s="48">
        <v>399366.12</v>
      </c>
      <c r="R550" s="48">
        <v>82154.78</v>
      </c>
      <c r="S550" s="48">
        <v>123588.72</v>
      </c>
      <c r="T550" s="48">
        <v>1432026.62</v>
      </c>
      <c r="U550" s="48">
        <v>1533665.62</v>
      </c>
      <c r="V550" s="48">
        <v>636882</v>
      </c>
      <c r="W550" s="48">
        <v>620802.88</v>
      </c>
      <c r="X550" s="48">
        <v>688219.38</v>
      </c>
      <c r="Y550" s="48">
        <v>1553726.62</v>
      </c>
      <c r="Z550" s="48">
        <v>1557897</v>
      </c>
      <c r="AA550" s="48">
        <v>1236618.8799999999</v>
      </c>
      <c r="AB550" s="48">
        <v>1218242.5</v>
      </c>
      <c r="AC550" s="48">
        <v>1160976</v>
      </c>
      <c r="AD550" s="48">
        <v>1101104.6200000001</v>
      </c>
      <c r="AE550" s="48">
        <v>695556.38</v>
      </c>
      <c r="AF550" s="48">
        <v>1010896.56</v>
      </c>
      <c r="AG550" s="48">
        <v>169390</v>
      </c>
      <c r="AH550" s="48">
        <v>471048.72</v>
      </c>
    </row>
    <row r="551" spans="1:34">
      <c r="A551" s="48">
        <v>2547964</v>
      </c>
      <c r="B551" s="49" t="s">
        <v>1535</v>
      </c>
      <c r="C551" s="49" t="s">
        <v>1536</v>
      </c>
      <c r="D551" s="49" t="s">
        <v>1537</v>
      </c>
      <c r="E551" s="48">
        <v>528024.38</v>
      </c>
      <c r="F551" s="48">
        <v>373032</v>
      </c>
      <c r="G551" s="48">
        <v>603040.5</v>
      </c>
      <c r="H551" s="48">
        <v>650733.12</v>
      </c>
      <c r="I551" s="48">
        <v>568736.43999999994</v>
      </c>
      <c r="J551" s="48">
        <v>134692.22</v>
      </c>
      <c r="K551" s="48">
        <v>100286.39999999999</v>
      </c>
      <c r="L551" s="48">
        <v>102414.42</v>
      </c>
      <c r="M551" s="48">
        <v>223157.3</v>
      </c>
      <c r="N551" s="48">
        <v>229061.38</v>
      </c>
      <c r="O551" s="48">
        <v>87114.15</v>
      </c>
      <c r="P551" s="48">
        <v>242244.02</v>
      </c>
      <c r="Q551" s="48">
        <v>620360.18999999994</v>
      </c>
      <c r="R551" s="48">
        <v>422502.12</v>
      </c>
      <c r="S551" s="48">
        <v>319144.46999999997</v>
      </c>
      <c r="T551" s="48">
        <v>647815.68999999994</v>
      </c>
      <c r="U551" s="48">
        <v>645794.43999999994</v>
      </c>
      <c r="V551" s="48">
        <v>1055257.8799999999</v>
      </c>
      <c r="W551" s="48">
        <v>1253738.3799999999</v>
      </c>
      <c r="X551" s="48">
        <v>952512.81</v>
      </c>
      <c r="Y551" s="48">
        <v>306117.12</v>
      </c>
      <c r="Z551" s="48">
        <v>322806.90999999997</v>
      </c>
      <c r="AA551" s="48">
        <v>357508.44</v>
      </c>
      <c r="AB551" s="48">
        <v>431998.06</v>
      </c>
      <c r="AC551" s="48">
        <v>456786.47</v>
      </c>
      <c r="AD551" s="48">
        <v>379483.78</v>
      </c>
      <c r="AE551" s="48">
        <v>700113.12</v>
      </c>
      <c r="AF551" s="48">
        <v>1514269.38</v>
      </c>
      <c r="AG551" s="48">
        <v>2227309.25</v>
      </c>
      <c r="AH551" s="48">
        <v>1586741</v>
      </c>
    </row>
    <row r="552" spans="1:34">
      <c r="A552" s="48">
        <v>2542696</v>
      </c>
      <c r="B552" s="49" t="s">
        <v>1538</v>
      </c>
      <c r="C552" s="49" t="s">
        <v>1539</v>
      </c>
      <c r="D552" s="49" t="s">
        <v>1540</v>
      </c>
      <c r="E552" s="48">
        <v>1420134.62</v>
      </c>
      <c r="F552" s="48">
        <v>1486936.12</v>
      </c>
      <c r="G552" s="48">
        <v>1884192</v>
      </c>
      <c r="H552" s="48">
        <v>2110528.5</v>
      </c>
      <c r="I552" s="48">
        <v>2107987.5</v>
      </c>
      <c r="J552" s="48">
        <v>1174623.5</v>
      </c>
      <c r="K552" s="48">
        <v>780131.25</v>
      </c>
      <c r="L552" s="48">
        <v>866252.69</v>
      </c>
      <c r="M552" s="48">
        <v>1232578.5</v>
      </c>
      <c r="N552" s="48">
        <v>1458802</v>
      </c>
      <c r="O552" s="48">
        <v>495764.41</v>
      </c>
      <c r="P552" s="48">
        <v>960619.19</v>
      </c>
      <c r="Q552" s="48">
        <v>1869240.38</v>
      </c>
      <c r="R552" s="48">
        <v>870584.31</v>
      </c>
      <c r="S552" s="48">
        <v>696311.06</v>
      </c>
      <c r="T552" s="48">
        <v>1963426.38</v>
      </c>
      <c r="U552" s="48">
        <v>2384980.75</v>
      </c>
      <c r="V552" s="48">
        <v>2937729</v>
      </c>
      <c r="W552" s="48">
        <v>3013709.75</v>
      </c>
      <c r="X552" s="48">
        <v>3131997.5</v>
      </c>
      <c r="Y552" s="48">
        <v>2669506.5</v>
      </c>
      <c r="Z552" s="48">
        <v>2438033</v>
      </c>
      <c r="AA552" s="48">
        <v>3547082.75</v>
      </c>
      <c r="AB552" s="48">
        <v>2559582</v>
      </c>
      <c r="AC552" s="48">
        <v>2538095.75</v>
      </c>
      <c r="AD552" s="48">
        <v>2213703</v>
      </c>
      <c r="AE552" s="48">
        <v>2875522</v>
      </c>
      <c r="AF552" s="48">
        <v>4240429.5</v>
      </c>
      <c r="AG552" s="48">
        <v>4320602</v>
      </c>
      <c r="AH552" s="48">
        <v>3884162.5</v>
      </c>
    </row>
    <row r="553" spans="1:34">
      <c r="A553" s="48">
        <v>2542563</v>
      </c>
      <c r="B553" s="49" t="s">
        <v>1541</v>
      </c>
      <c r="C553" s="49" t="s">
        <v>1542</v>
      </c>
      <c r="D553" s="49" t="s">
        <v>1543</v>
      </c>
      <c r="E553" s="48">
        <v>2324882</v>
      </c>
      <c r="F553" s="48">
        <v>2189018.5</v>
      </c>
      <c r="G553" s="48">
        <v>2717911.5</v>
      </c>
      <c r="H553" s="48">
        <v>2613472.25</v>
      </c>
      <c r="I553" s="48">
        <v>2297183.5</v>
      </c>
      <c r="J553" s="48">
        <v>1752230.88</v>
      </c>
      <c r="K553" s="48">
        <v>1547678.38</v>
      </c>
      <c r="L553" s="48">
        <v>860732.12</v>
      </c>
      <c r="M553" s="48">
        <v>1781692.12</v>
      </c>
      <c r="N553" s="48">
        <v>1931876</v>
      </c>
      <c r="O553" s="48">
        <v>666064.81000000006</v>
      </c>
      <c r="P553" s="48">
        <v>1660348.12</v>
      </c>
      <c r="Q553" s="48">
        <v>2073281.62</v>
      </c>
      <c r="R553" s="48">
        <v>591129.38</v>
      </c>
      <c r="S553" s="48">
        <v>688968.31</v>
      </c>
      <c r="T553" s="48">
        <v>3224966</v>
      </c>
      <c r="U553" s="48">
        <v>3595910</v>
      </c>
      <c r="V553" s="48">
        <v>4767838.5</v>
      </c>
      <c r="W553" s="48">
        <v>4349888</v>
      </c>
      <c r="X553" s="48">
        <v>4036159.25</v>
      </c>
      <c r="Y553" s="48">
        <v>3935646.75</v>
      </c>
      <c r="Z553" s="48">
        <v>4715455</v>
      </c>
      <c r="AA553" s="48">
        <v>3208983.25</v>
      </c>
      <c r="AB553" s="48">
        <v>3928418.5</v>
      </c>
      <c r="AC553" s="48">
        <v>3614813.5</v>
      </c>
      <c r="AD553" s="48">
        <v>2677633.75</v>
      </c>
      <c r="AE553" s="48">
        <v>5554157</v>
      </c>
      <c r="AF553" s="48">
        <v>5560446</v>
      </c>
      <c r="AG553" s="48">
        <v>3145109.5</v>
      </c>
      <c r="AH553" s="48">
        <v>3591012.5</v>
      </c>
    </row>
    <row r="554" spans="1:34">
      <c r="A554" s="48">
        <v>2545005</v>
      </c>
      <c r="B554" s="49" t="s">
        <v>1544</v>
      </c>
      <c r="C554" s="49" t="s">
        <v>1545</v>
      </c>
      <c r="D554" s="49" t="s">
        <v>1546</v>
      </c>
      <c r="E554" s="48">
        <v>2299135</v>
      </c>
      <c r="F554" s="48">
        <v>2126029</v>
      </c>
      <c r="G554" s="48">
        <v>2198861.25</v>
      </c>
      <c r="H554" s="48">
        <v>2162068</v>
      </c>
      <c r="I554" s="48">
        <v>2292764.75</v>
      </c>
      <c r="J554" s="48">
        <v>1346455.62</v>
      </c>
      <c r="K554" s="48">
        <v>980737.56</v>
      </c>
      <c r="L554" s="48">
        <v>932968.19</v>
      </c>
      <c r="M554" s="48">
        <v>1629962.25</v>
      </c>
      <c r="N554" s="48">
        <v>1746792.75</v>
      </c>
      <c r="O554" s="48">
        <v>1078753.5</v>
      </c>
      <c r="P554" s="48">
        <v>298296</v>
      </c>
      <c r="Q554" s="48">
        <v>344139.47</v>
      </c>
      <c r="R554" s="48">
        <v>117771.88</v>
      </c>
      <c r="S554" s="48">
        <v>137325.35999999999</v>
      </c>
      <c r="T554" s="48">
        <v>152838.16</v>
      </c>
      <c r="U554" s="48">
        <v>119750.35</v>
      </c>
      <c r="V554" s="48">
        <v>160883.28</v>
      </c>
      <c r="W554" s="48">
        <v>162837.12</v>
      </c>
      <c r="X554" s="48">
        <v>141868.01999999999</v>
      </c>
      <c r="Y554" s="48">
        <v>124007.2</v>
      </c>
      <c r="Z554" s="48">
        <v>99024.16</v>
      </c>
      <c r="AA554" s="48">
        <v>85806.13</v>
      </c>
      <c r="AB554" s="48">
        <v>123725.33</v>
      </c>
      <c r="AC554" s="48">
        <v>101379.27</v>
      </c>
      <c r="AD554" s="48">
        <v>186782.05</v>
      </c>
      <c r="AE554" s="48">
        <v>6299.8</v>
      </c>
      <c r="AF554" s="48">
        <v>75518.62</v>
      </c>
      <c r="AG554" s="48">
        <v>13591.89</v>
      </c>
      <c r="AH554" s="48">
        <v>4366.8900000000003</v>
      </c>
    </row>
    <row r="555" spans="1:34">
      <c r="A555" s="48">
        <v>2546196</v>
      </c>
      <c r="B555" s="49" t="s">
        <v>1547</v>
      </c>
      <c r="C555" s="49" t="s">
        <v>1548</v>
      </c>
      <c r="D555" s="49" t="s">
        <v>1549</v>
      </c>
      <c r="E555" s="48">
        <v>590673</v>
      </c>
      <c r="F555" s="48">
        <v>460639.66</v>
      </c>
      <c r="G555" s="48">
        <v>581174.56000000006</v>
      </c>
      <c r="H555" s="48">
        <v>565268</v>
      </c>
      <c r="I555" s="48">
        <v>537577.56000000006</v>
      </c>
      <c r="J555" s="48">
        <v>296603.56</v>
      </c>
      <c r="K555" s="48">
        <v>261333.81</v>
      </c>
      <c r="L555" s="48">
        <v>188014.12</v>
      </c>
      <c r="M555" s="48">
        <v>365979.03</v>
      </c>
      <c r="N555" s="48">
        <v>429248.69</v>
      </c>
      <c r="O555" s="48">
        <v>154972.26999999999</v>
      </c>
      <c r="P555" s="48">
        <v>98526.14</v>
      </c>
      <c r="Q555" s="48">
        <v>120274.8</v>
      </c>
      <c r="R555" s="48">
        <v>35620.79</v>
      </c>
      <c r="S555" s="48">
        <v>47307.99</v>
      </c>
      <c r="T555" s="48">
        <v>787078.62</v>
      </c>
      <c r="U555" s="48">
        <v>749679.12</v>
      </c>
      <c r="V555" s="48">
        <v>898786</v>
      </c>
      <c r="W555" s="48">
        <v>894078.25</v>
      </c>
      <c r="X555" s="48">
        <v>867149.38</v>
      </c>
      <c r="Y555" s="48">
        <v>727398.06</v>
      </c>
      <c r="Z555" s="48">
        <v>865807.31</v>
      </c>
      <c r="AA555" s="48">
        <v>685621.19</v>
      </c>
      <c r="AB555" s="48">
        <v>750179.19</v>
      </c>
      <c r="AC555" s="48">
        <v>739205.88</v>
      </c>
      <c r="AD555" s="48">
        <v>645374.38</v>
      </c>
      <c r="AE555" s="48">
        <v>347251.31</v>
      </c>
      <c r="AF555" s="48">
        <v>289471.81</v>
      </c>
      <c r="AG555" s="48">
        <v>170722.69</v>
      </c>
      <c r="AH555" s="48">
        <v>156617.72</v>
      </c>
    </row>
    <row r="556" spans="1:34">
      <c r="A556" s="48">
        <v>2542977</v>
      </c>
      <c r="B556" s="49" t="s">
        <v>1550</v>
      </c>
      <c r="C556" s="49" t="s">
        <v>1551</v>
      </c>
      <c r="D556" s="49" t="s">
        <v>1552</v>
      </c>
      <c r="E556" s="48">
        <v>416288.75</v>
      </c>
      <c r="F556" s="48">
        <v>412460.62</v>
      </c>
      <c r="G556" s="48">
        <v>358146.78</v>
      </c>
      <c r="H556" s="48">
        <v>364908.84</v>
      </c>
      <c r="I556" s="48">
        <v>363443.59</v>
      </c>
      <c r="J556" s="48">
        <v>295060.71999999997</v>
      </c>
      <c r="K556" s="48">
        <v>243377.33</v>
      </c>
      <c r="L556" s="48">
        <v>176457.83</v>
      </c>
      <c r="M556" s="48">
        <v>299320.84000000003</v>
      </c>
      <c r="N556" s="48">
        <v>343420.09</v>
      </c>
      <c r="O556" s="48">
        <v>177407.78</v>
      </c>
      <c r="P556" s="48">
        <v>330139.38</v>
      </c>
      <c r="Q556" s="48">
        <v>684390.62</v>
      </c>
      <c r="R556" s="48">
        <v>323792.19</v>
      </c>
      <c r="S556" s="48">
        <v>265472.88</v>
      </c>
      <c r="T556" s="48">
        <v>504534.5</v>
      </c>
      <c r="U556" s="48">
        <v>602138.38</v>
      </c>
      <c r="V556" s="48">
        <v>535770.62</v>
      </c>
      <c r="W556" s="48">
        <v>544920.56000000006</v>
      </c>
      <c r="X556" s="48">
        <v>547618.43999999994</v>
      </c>
      <c r="Y556" s="48">
        <v>657112.25</v>
      </c>
      <c r="Z556" s="48">
        <v>703071.75</v>
      </c>
      <c r="AA556" s="48">
        <v>658483.43999999994</v>
      </c>
      <c r="AB556" s="48">
        <v>582655.62</v>
      </c>
      <c r="AC556" s="48">
        <v>582972.68999999994</v>
      </c>
      <c r="AD556" s="48">
        <v>744941</v>
      </c>
      <c r="AE556" s="48">
        <v>997539.12</v>
      </c>
      <c r="AF556" s="48">
        <v>1402412.12</v>
      </c>
      <c r="AG556" s="48">
        <v>1549678.38</v>
      </c>
      <c r="AH556" s="48">
        <v>1459561</v>
      </c>
    </row>
    <row r="557" spans="1:34">
      <c r="A557" s="48">
        <v>2544065</v>
      </c>
      <c r="B557" s="49" t="s">
        <v>1553</v>
      </c>
      <c r="C557" s="49" t="s">
        <v>1554</v>
      </c>
      <c r="D557" s="49" t="s">
        <v>1555</v>
      </c>
      <c r="E557" s="48">
        <v>968546.44</v>
      </c>
      <c r="F557" s="48">
        <v>940778.5</v>
      </c>
      <c r="G557" s="48">
        <v>368481.28000000003</v>
      </c>
      <c r="H557" s="48">
        <v>402878.03</v>
      </c>
      <c r="I557" s="48">
        <v>408609.91</v>
      </c>
      <c r="J557" s="48">
        <v>2279367.5</v>
      </c>
      <c r="K557" s="48">
        <v>1291364.25</v>
      </c>
      <c r="L557" s="48">
        <v>855693.44</v>
      </c>
      <c r="M557" s="48">
        <v>688447.88</v>
      </c>
      <c r="N557" s="48">
        <v>895852.56</v>
      </c>
      <c r="O557" s="48">
        <v>811747.44</v>
      </c>
      <c r="P557" s="48">
        <v>364955.19</v>
      </c>
      <c r="Q557" s="48">
        <v>290709.34000000003</v>
      </c>
      <c r="R557" s="48">
        <v>215407.41</v>
      </c>
      <c r="S557" s="48">
        <v>220688.48</v>
      </c>
      <c r="T557" s="48">
        <v>1272578.75</v>
      </c>
      <c r="U557" s="48">
        <v>1631043.38</v>
      </c>
      <c r="V557" s="48">
        <v>481628.34</v>
      </c>
      <c r="W557" s="48">
        <v>594061.31000000006</v>
      </c>
      <c r="X557" s="48">
        <v>567087.62</v>
      </c>
      <c r="Y557" s="48">
        <v>6590352.5</v>
      </c>
      <c r="Z557" s="48">
        <v>4578980.5</v>
      </c>
      <c r="AA557" s="48">
        <v>3629367.25</v>
      </c>
      <c r="AB557" s="48">
        <v>1423131.5</v>
      </c>
      <c r="AC557" s="48">
        <v>1884704</v>
      </c>
      <c r="AD557" s="48">
        <v>4426151.5</v>
      </c>
      <c r="AE557" s="48">
        <v>1021003.5</v>
      </c>
      <c r="AF557" s="48">
        <v>462798.28</v>
      </c>
      <c r="AG557" s="48">
        <v>543119.25</v>
      </c>
      <c r="AH557" s="48">
        <v>470729.22</v>
      </c>
    </row>
    <row r="558" spans="1:34">
      <c r="A558" s="48">
        <v>2544562</v>
      </c>
      <c r="B558" s="49" t="s">
        <v>1556</v>
      </c>
      <c r="C558" s="49" t="s">
        <v>1557</v>
      </c>
      <c r="D558" s="49" t="s">
        <v>1558</v>
      </c>
      <c r="E558" s="48">
        <v>877713.12</v>
      </c>
      <c r="F558" s="48">
        <v>650382.12</v>
      </c>
      <c r="G558" s="48">
        <v>589690.12</v>
      </c>
      <c r="H558" s="48">
        <v>515181.16</v>
      </c>
      <c r="I558" s="48">
        <v>538374.62</v>
      </c>
      <c r="J558" s="48">
        <v>302951.84000000003</v>
      </c>
      <c r="K558" s="48">
        <v>228971.08</v>
      </c>
      <c r="L558" s="48">
        <v>169978.62</v>
      </c>
      <c r="M558" s="48">
        <v>263871.78000000003</v>
      </c>
      <c r="N558" s="48">
        <v>299507.06</v>
      </c>
      <c r="O558" s="48">
        <v>145463.20000000001</v>
      </c>
      <c r="P558" s="48">
        <v>82137.95</v>
      </c>
      <c r="Q558" s="48">
        <v>294863.38</v>
      </c>
      <c r="R558" s="48">
        <v>86429.05</v>
      </c>
      <c r="S558" s="48">
        <v>85049.05</v>
      </c>
      <c r="T558" s="48">
        <v>1366225.12</v>
      </c>
      <c r="U558" s="48">
        <v>1156350.6200000001</v>
      </c>
      <c r="V558" s="48">
        <v>856150.88</v>
      </c>
      <c r="W558" s="48">
        <v>851134.75</v>
      </c>
      <c r="X558" s="48">
        <v>801539.31</v>
      </c>
      <c r="Y558" s="48">
        <v>568946.5</v>
      </c>
      <c r="Z558" s="48">
        <v>658842.43999999994</v>
      </c>
      <c r="AA558" s="48">
        <v>524896.06000000006</v>
      </c>
      <c r="AB558" s="48">
        <v>445189.81</v>
      </c>
      <c r="AC558" s="48">
        <v>455778.81</v>
      </c>
      <c r="AD558" s="48">
        <v>569250.38</v>
      </c>
      <c r="AE558" s="48">
        <v>271023.09000000003</v>
      </c>
      <c r="AF558" s="48">
        <v>901376.69</v>
      </c>
      <c r="AG558" s="48">
        <v>518385.53</v>
      </c>
      <c r="AH558" s="48">
        <v>574551.18999999994</v>
      </c>
    </row>
    <row r="559" spans="1:34">
      <c r="A559" s="48">
        <v>2544497</v>
      </c>
      <c r="B559" s="49" t="s">
        <v>1559</v>
      </c>
      <c r="C559" s="49" t="s">
        <v>1560</v>
      </c>
      <c r="D559" s="49" t="s">
        <v>1561</v>
      </c>
      <c r="E559" s="48">
        <v>172277.34</v>
      </c>
      <c r="F559" s="48">
        <v>163483.75</v>
      </c>
      <c r="G559" s="48">
        <v>378468.19</v>
      </c>
      <c r="H559" s="48">
        <v>362463.69</v>
      </c>
      <c r="I559" s="48">
        <v>379323.09</v>
      </c>
      <c r="J559" s="48">
        <v>78093.740000000005</v>
      </c>
      <c r="K559" s="48">
        <v>60674.41</v>
      </c>
      <c r="L559" s="48">
        <v>64446.42</v>
      </c>
      <c r="M559" s="48">
        <v>133531.98000000001</v>
      </c>
      <c r="N559" s="48">
        <v>130634.95</v>
      </c>
      <c r="O559" s="48">
        <v>25814.57</v>
      </c>
      <c r="P559" s="48">
        <v>73769.75</v>
      </c>
      <c r="Q559" s="48">
        <v>112808.57</v>
      </c>
      <c r="R559" s="48">
        <v>110102.48</v>
      </c>
      <c r="S559" s="48">
        <v>57120.27</v>
      </c>
      <c r="T559" s="48">
        <v>210056.97</v>
      </c>
      <c r="U559" s="48">
        <v>218886.05</v>
      </c>
      <c r="V559" s="48">
        <v>805138.88</v>
      </c>
      <c r="W559" s="48">
        <v>737584.44</v>
      </c>
      <c r="X559" s="48">
        <v>814174.62</v>
      </c>
      <c r="Y559" s="48">
        <v>102941.73</v>
      </c>
      <c r="Z559" s="48">
        <v>57450.6</v>
      </c>
      <c r="AA559" s="48">
        <v>153660.06</v>
      </c>
      <c r="AB559" s="48">
        <v>295071.5</v>
      </c>
      <c r="AC559" s="48">
        <v>202949.8</v>
      </c>
      <c r="AD559" s="48">
        <v>13555.31</v>
      </c>
      <c r="AE559" s="48">
        <v>173174.33</v>
      </c>
      <c r="AF559" s="48">
        <v>127008.06</v>
      </c>
      <c r="AG559" s="48">
        <v>599721.68999999994</v>
      </c>
      <c r="AH559" s="48">
        <v>102087.38</v>
      </c>
    </row>
    <row r="560" spans="1:34">
      <c r="A560" s="48">
        <v>2544538</v>
      </c>
      <c r="B560" s="49" t="s">
        <v>1562</v>
      </c>
      <c r="C560" s="49" t="s">
        <v>1563</v>
      </c>
      <c r="D560" s="49" t="s">
        <v>1564</v>
      </c>
      <c r="E560" s="48">
        <v>251585.66</v>
      </c>
      <c r="F560" s="48">
        <v>179203.61</v>
      </c>
      <c r="G560" s="48">
        <v>198502.25</v>
      </c>
      <c r="H560" s="48">
        <v>180064.5</v>
      </c>
      <c r="I560" s="48">
        <v>190637.78</v>
      </c>
      <c r="J560" s="48">
        <v>113689.87</v>
      </c>
      <c r="K560" s="48">
        <v>83938.19</v>
      </c>
      <c r="L560" s="48">
        <v>63742.58</v>
      </c>
      <c r="M560" s="48">
        <v>148606.72</v>
      </c>
      <c r="N560" s="48">
        <v>162243.06</v>
      </c>
      <c r="O560" s="48">
        <v>95297.24</v>
      </c>
      <c r="P560" s="48">
        <v>73828.84</v>
      </c>
      <c r="Q560" s="48">
        <v>95073.56</v>
      </c>
      <c r="R560" s="48">
        <v>17590.41</v>
      </c>
      <c r="S560" s="48">
        <v>21072.5</v>
      </c>
      <c r="T560" s="48">
        <v>354612.81</v>
      </c>
      <c r="U560" s="48">
        <v>314245.06</v>
      </c>
      <c r="V560" s="48">
        <v>308824.81</v>
      </c>
      <c r="W560" s="48">
        <v>290358.96999999997</v>
      </c>
      <c r="X560" s="48">
        <v>334433.69</v>
      </c>
      <c r="Y560" s="48">
        <v>260124.53</v>
      </c>
      <c r="Z560" s="48">
        <v>250051.88</v>
      </c>
      <c r="AA560" s="48">
        <v>153316.57999999999</v>
      </c>
      <c r="AB560" s="48">
        <v>319643.21999999997</v>
      </c>
      <c r="AC560" s="48">
        <v>325528.56</v>
      </c>
      <c r="AD560" s="48">
        <v>396560.19</v>
      </c>
      <c r="AE560" s="48">
        <v>264250.90999999997</v>
      </c>
      <c r="AF560" s="48">
        <v>222086.89</v>
      </c>
      <c r="AG560" s="48">
        <v>20087.7</v>
      </c>
      <c r="AH560" s="48">
        <v>28940.93</v>
      </c>
    </row>
    <row r="561" spans="1:34">
      <c r="A561" s="48">
        <v>2541943</v>
      </c>
      <c r="B561" s="49" t="s">
        <v>1565</v>
      </c>
      <c r="C561" s="49" t="s">
        <v>1566</v>
      </c>
      <c r="D561" s="49" t="s">
        <v>1567</v>
      </c>
      <c r="E561" s="48">
        <v>829226</v>
      </c>
      <c r="F561" s="48">
        <v>708584.06</v>
      </c>
      <c r="G561" s="48">
        <v>915168.06</v>
      </c>
      <c r="H561" s="48">
        <v>983136</v>
      </c>
      <c r="I561" s="48">
        <v>936590.75</v>
      </c>
      <c r="J561" s="48">
        <v>445301.31</v>
      </c>
      <c r="K561" s="48">
        <v>360176.12</v>
      </c>
      <c r="L561" s="48">
        <v>277283.34000000003</v>
      </c>
      <c r="M561" s="48">
        <v>580780.81000000006</v>
      </c>
      <c r="N561" s="48">
        <v>618129.62</v>
      </c>
      <c r="O561" s="48">
        <v>286143.5</v>
      </c>
      <c r="P561" s="48">
        <v>239439.59</v>
      </c>
      <c r="Q561" s="48">
        <v>317475.59000000003</v>
      </c>
      <c r="R561" s="48">
        <v>150751.45000000001</v>
      </c>
      <c r="S561" s="48">
        <v>99120.23</v>
      </c>
      <c r="T561" s="48">
        <v>1161895.6200000001</v>
      </c>
      <c r="U561" s="48">
        <v>1178277.1200000001</v>
      </c>
      <c r="V561" s="48">
        <v>1445125.38</v>
      </c>
      <c r="W561" s="48">
        <v>1451348.12</v>
      </c>
      <c r="X561" s="48">
        <v>1491084.12</v>
      </c>
      <c r="Y561" s="48">
        <v>976536.38</v>
      </c>
      <c r="Z561" s="48">
        <v>1061948.25</v>
      </c>
      <c r="AA561" s="48">
        <v>1071565.3799999999</v>
      </c>
      <c r="AB561" s="48">
        <v>1158399.8799999999</v>
      </c>
      <c r="AC561" s="48">
        <v>1123265.1200000001</v>
      </c>
      <c r="AD561" s="48">
        <v>1244339.1200000001</v>
      </c>
      <c r="AE561" s="48">
        <v>726653.43999999994</v>
      </c>
      <c r="AF561" s="48">
        <v>697673.94</v>
      </c>
      <c r="AG561" s="48">
        <v>754091</v>
      </c>
      <c r="AH561" s="48">
        <v>337123.91</v>
      </c>
    </row>
    <row r="562" spans="1:34">
      <c r="A562" s="48">
        <v>2544924</v>
      </c>
      <c r="B562" s="49" t="s">
        <v>1568</v>
      </c>
      <c r="C562" s="49" t="s">
        <v>1434</v>
      </c>
      <c r="D562" s="49" t="s">
        <v>1569</v>
      </c>
      <c r="E562" s="48">
        <v>1298180.6200000001</v>
      </c>
      <c r="F562" s="48">
        <v>931298.94</v>
      </c>
      <c r="G562" s="48">
        <v>736043</v>
      </c>
      <c r="H562" s="48">
        <v>765932.38</v>
      </c>
      <c r="I562" s="48">
        <v>739715.69</v>
      </c>
      <c r="J562" s="48">
        <v>796949</v>
      </c>
      <c r="K562" s="48">
        <v>694233.12</v>
      </c>
      <c r="L562" s="48">
        <v>507237.72</v>
      </c>
      <c r="M562" s="48">
        <v>828391.69</v>
      </c>
      <c r="N562" s="48">
        <v>943699.19</v>
      </c>
      <c r="O562" s="48">
        <v>773513.38</v>
      </c>
      <c r="P562" s="48">
        <v>313604.38</v>
      </c>
      <c r="Q562" s="48">
        <v>307577.69</v>
      </c>
      <c r="R562" s="48">
        <v>235948.28</v>
      </c>
      <c r="S562" s="48">
        <v>219222.94</v>
      </c>
      <c r="T562" s="48">
        <v>911558.19</v>
      </c>
      <c r="U562" s="48">
        <v>973546.56</v>
      </c>
      <c r="V562" s="48">
        <v>626928.68999999994</v>
      </c>
      <c r="W562" s="48">
        <v>583046.06000000006</v>
      </c>
      <c r="X562" s="48">
        <v>623258.75</v>
      </c>
      <c r="Y562" s="48">
        <v>1013440.88</v>
      </c>
      <c r="Z562" s="48">
        <v>1204943.5</v>
      </c>
      <c r="AA562" s="48">
        <v>950550.25</v>
      </c>
      <c r="AB562" s="48">
        <v>1080852.8799999999</v>
      </c>
      <c r="AC562" s="48">
        <v>1140736.75</v>
      </c>
      <c r="AD562" s="48">
        <v>2336654.5</v>
      </c>
      <c r="AE562" s="48">
        <v>376741.88</v>
      </c>
      <c r="AF562" s="48">
        <v>330737.65999999997</v>
      </c>
      <c r="AG562" s="48">
        <v>504134.41</v>
      </c>
      <c r="AH562" s="48">
        <v>344103.5</v>
      </c>
    </row>
    <row r="563" spans="1:34">
      <c r="A563" s="48">
        <v>2543889</v>
      </c>
      <c r="B563" s="49" t="s">
        <v>1570</v>
      </c>
      <c r="C563" s="49" t="s">
        <v>1571</v>
      </c>
      <c r="D563" s="49" t="s">
        <v>1572</v>
      </c>
      <c r="E563" s="48">
        <v>475924.06</v>
      </c>
      <c r="F563" s="48">
        <v>394319.06</v>
      </c>
      <c r="G563" s="48">
        <v>338381.75</v>
      </c>
      <c r="H563" s="48">
        <v>357599.88</v>
      </c>
      <c r="I563" s="48">
        <v>368034.25</v>
      </c>
      <c r="J563" s="48">
        <v>353223.59</v>
      </c>
      <c r="K563" s="48">
        <v>245665.95</v>
      </c>
      <c r="L563" s="48">
        <v>244142.88</v>
      </c>
      <c r="M563" s="48">
        <v>294912.21999999997</v>
      </c>
      <c r="N563" s="48">
        <v>340690.12</v>
      </c>
      <c r="O563" s="48">
        <v>169828.95</v>
      </c>
      <c r="P563" s="48">
        <v>359544.59</v>
      </c>
      <c r="Q563" s="48">
        <v>573976.81000000006</v>
      </c>
      <c r="R563" s="48">
        <v>257825.78</v>
      </c>
      <c r="S563" s="48">
        <v>229342.07999999999</v>
      </c>
      <c r="T563" s="48">
        <v>97954.34</v>
      </c>
      <c r="U563" s="48">
        <v>130044.23</v>
      </c>
      <c r="V563" s="48">
        <v>97373.88</v>
      </c>
      <c r="W563" s="48">
        <v>111714.29</v>
      </c>
      <c r="X563" s="48">
        <v>115536.21</v>
      </c>
      <c r="Y563" s="48">
        <v>195642.91</v>
      </c>
      <c r="Z563" s="48">
        <v>177384.12</v>
      </c>
      <c r="AA563" s="48">
        <v>253460.86</v>
      </c>
      <c r="AB563" s="48">
        <v>157500.79999999999</v>
      </c>
      <c r="AC563" s="48">
        <v>149290.26999999999</v>
      </c>
      <c r="AD563" s="48">
        <v>181132.89</v>
      </c>
      <c r="AE563" s="48">
        <v>130550.32</v>
      </c>
      <c r="AF563" s="48">
        <v>149176.85999999999</v>
      </c>
      <c r="AG563" s="48">
        <v>153427.92000000001</v>
      </c>
      <c r="AH563" s="48">
        <v>158621.67000000001</v>
      </c>
    </row>
    <row r="564" spans="1:34">
      <c r="A564" s="48">
        <v>2545602</v>
      </c>
      <c r="B564" s="49" t="s">
        <v>1573</v>
      </c>
      <c r="C564" s="49" t="s">
        <v>1574</v>
      </c>
      <c r="D564" s="49" t="s">
        <v>1575</v>
      </c>
      <c r="E564" s="48">
        <v>651267</v>
      </c>
      <c r="F564" s="48">
        <v>475114.28</v>
      </c>
      <c r="G564" s="48">
        <v>372090.5</v>
      </c>
      <c r="H564" s="48">
        <v>340721.53</v>
      </c>
      <c r="I564" s="48">
        <v>368135.53</v>
      </c>
      <c r="J564" s="48">
        <v>380324.41</v>
      </c>
      <c r="K564" s="48">
        <v>283343.12</v>
      </c>
      <c r="L564" s="48">
        <v>272799.71999999997</v>
      </c>
      <c r="M564" s="48">
        <v>414040.31</v>
      </c>
      <c r="N564" s="48">
        <v>474717.81</v>
      </c>
      <c r="O564" s="48">
        <v>160565.82999999999</v>
      </c>
      <c r="P564" s="48">
        <v>353448.59</v>
      </c>
      <c r="Q564" s="48">
        <v>444882.41</v>
      </c>
      <c r="R564" s="48">
        <v>200207.94</v>
      </c>
      <c r="S564" s="48">
        <v>173046.05</v>
      </c>
      <c r="T564" s="48">
        <v>895016</v>
      </c>
      <c r="U564" s="48">
        <v>855456.81</v>
      </c>
      <c r="V564" s="48">
        <v>574558.31000000006</v>
      </c>
      <c r="W564" s="48">
        <v>532984.38</v>
      </c>
      <c r="X564" s="48">
        <v>624480</v>
      </c>
      <c r="Y564" s="48">
        <v>1061201.1200000001</v>
      </c>
      <c r="Z564" s="48">
        <v>840699.31</v>
      </c>
      <c r="AA564" s="48">
        <v>1109684.25</v>
      </c>
      <c r="AB564" s="48">
        <v>916123.88</v>
      </c>
      <c r="AC564" s="48">
        <v>930726.19</v>
      </c>
      <c r="AD564" s="48">
        <v>681316.06</v>
      </c>
      <c r="AE564" s="48">
        <v>1296150.25</v>
      </c>
      <c r="AF564" s="48">
        <v>1065410.6200000001</v>
      </c>
      <c r="AG564" s="48">
        <v>826218.06</v>
      </c>
      <c r="AH564" s="48">
        <v>854468.12</v>
      </c>
    </row>
    <row r="565" spans="1:34">
      <c r="A565" s="48">
        <v>2542732</v>
      </c>
      <c r="B565" s="49" t="s">
        <v>1576</v>
      </c>
      <c r="C565" s="49" t="s">
        <v>1577</v>
      </c>
      <c r="D565" s="49" t="s">
        <v>1578</v>
      </c>
      <c r="E565" s="48">
        <v>1026927.62</v>
      </c>
      <c r="F565" s="48">
        <v>759832.44</v>
      </c>
      <c r="G565" s="48">
        <v>1144278.5</v>
      </c>
      <c r="H565" s="48">
        <v>1119624</v>
      </c>
      <c r="I565" s="48">
        <v>1071883.25</v>
      </c>
      <c r="J565" s="48">
        <v>493942.88</v>
      </c>
      <c r="K565" s="48">
        <v>357595.09</v>
      </c>
      <c r="L565" s="48">
        <v>374102.53</v>
      </c>
      <c r="M565" s="48">
        <v>644787.81000000006</v>
      </c>
      <c r="N565" s="48">
        <v>733260.25</v>
      </c>
      <c r="O565" s="48">
        <v>357469.09</v>
      </c>
      <c r="P565" s="48">
        <v>431432.94</v>
      </c>
      <c r="Q565" s="48">
        <v>502153.88</v>
      </c>
      <c r="R565" s="48">
        <v>271150.94</v>
      </c>
      <c r="S565" s="48">
        <v>246673.05</v>
      </c>
      <c r="T565" s="48">
        <v>1168053.25</v>
      </c>
      <c r="U565" s="48">
        <v>1128209.3799999999</v>
      </c>
      <c r="V565" s="48">
        <v>1698713</v>
      </c>
      <c r="W565" s="48">
        <v>1685792.5</v>
      </c>
      <c r="X565" s="48">
        <v>1684610.12</v>
      </c>
      <c r="Y565" s="48">
        <v>1163789.6200000001</v>
      </c>
      <c r="Z565" s="48">
        <v>1024100.31</v>
      </c>
      <c r="AA565" s="48">
        <v>1361706.5</v>
      </c>
      <c r="AB565" s="48">
        <v>1301562.5</v>
      </c>
      <c r="AC565" s="48">
        <v>1266674.75</v>
      </c>
      <c r="AD565" s="48">
        <v>1518839.62</v>
      </c>
      <c r="AE565" s="48">
        <v>1283027.25</v>
      </c>
      <c r="AF565" s="48">
        <v>1009812.06</v>
      </c>
      <c r="AG565" s="48">
        <v>1197452.8799999999</v>
      </c>
      <c r="AH565" s="48">
        <v>1334428</v>
      </c>
    </row>
    <row r="566" spans="1:34">
      <c r="A566" s="48">
        <v>2543822</v>
      </c>
      <c r="B566" s="49" t="s">
        <v>1579</v>
      </c>
      <c r="C566" s="49" t="s">
        <v>1580</v>
      </c>
      <c r="D566" s="49" t="s">
        <v>1581</v>
      </c>
      <c r="E566" s="48">
        <v>540134.93999999994</v>
      </c>
      <c r="F566" s="48">
        <v>360635.91</v>
      </c>
      <c r="G566" s="48">
        <v>220477.45</v>
      </c>
      <c r="H566" s="48">
        <v>211094.2</v>
      </c>
      <c r="I566" s="48">
        <v>228422.48</v>
      </c>
      <c r="J566" s="48">
        <v>98168.29</v>
      </c>
      <c r="K566" s="48">
        <v>94841.22</v>
      </c>
      <c r="L566" s="48">
        <v>69310.600000000006</v>
      </c>
      <c r="M566" s="48">
        <v>114496.7</v>
      </c>
      <c r="N566" s="48">
        <v>150545.62</v>
      </c>
      <c r="O566" s="48">
        <v>109722.54</v>
      </c>
      <c r="P566" s="48">
        <v>56268.29</v>
      </c>
      <c r="Q566" s="48">
        <v>156535.72</v>
      </c>
      <c r="R566" s="48">
        <v>35124.800000000003</v>
      </c>
      <c r="S566" s="48">
        <v>28287.59</v>
      </c>
      <c r="T566" s="48">
        <v>737543.25</v>
      </c>
      <c r="U566" s="48">
        <v>713946.12</v>
      </c>
      <c r="V566" s="48">
        <v>317958.69</v>
      </c>
      <c r="W566" s="48">
        <v>338173.94</v>
      </c>
      <c r="X566" s="48">
        <v>444049.38</v>
      </c>
      <c r="Y566" s="48">
        <v>142427.79999999999</v>
      </c>
      <c r="Z566" s="48">
        <v>281547.31</v>
      </c>
      <c r="AA566" s="48">
        <v>230036.34</v>
      </c>
      <c r="AB566" s="48">
        <v>247080.28</v>
      </c>
      <c r="AC566" s="48">
        <v>248818.42</v>
      </c>
      <c r="AD566" s="48">
        <v>538707.31000000006</v>
      </c>
      <c r="AE566" s="48">
        <v>101289.98</v>
      </c>
      <c r="AF566" s="48">
        <v>352366.66</v>
      </c>
      <c r="AG566" s="48">
        <v>37277.99</v>
      </c>
      <c r="AH566" s="48">
        <v>37141.120000000003</v>
      </c>
    </row>
    <row r="567" spans="1:34">
      <c r="A567" s="48">
        <v>2541865</v>
      </c>
      <c r="B567" s="49" t="s">
        <v>1582</v>
      </c>
      <c r="C567" s="49" t="s">
        <v>1583</v>
      </c>
      <c r="D567" s="49" t="s">
        <v>1584</v>
      </c>
      <c r="E567" s="48">
        <v>653829.06000000006</v>
      </c>
      <c r="F567" s="48">
        <v>445063.53</v>
      </c>
      <c r="G567" s="48">
        <v>541419.75</v>
      </c>
      <c r="H567" s="48">
        <v>532680.93999999994</v>
      </c>
      <c r="I567" s="48">
        <v>552162.75</v>
      </c>
      <c r="J567" s="48">
        <v>203553.06</v>
      </c>
      <c r="K567" s="48">
        <v>183094.53</v>
      </c>
      <c r="L567" s="48">
        <v>139645.47</v>
      </c>
      <c r="M567" s="48">
        <v>321208.03000000003</v>
      </c>
      <c r="N567" s="48">
        <v>334004.28000000003</v>
      </c>
      <c r="O567" s="48">
        <v>111459.79</v>
      </c>
      <c r="P567" s="48">
        <v>235841.86</v>
      </c>
      <c r="Q567" s="48">
        <v>478394.09</v>
      </c>
      <c r="R567" s="48">
        <v>246945.27</v>
      </c>
      <c r="S567" s="48">
        <v>204920.2</v>
      </c>
      <c r="T567" s="48">
        <v>961918.38</v>
      </c>
      <c r="U567" s="48">
        <v>759463.38</v>
      </c>
      <c r="V567" s="48">
        <v>836592.88</v>
      </c>
      <c r="W567" s="48">
        <v>811271.12</v>
      </c>
      <c r="X567" s="48">
        <v>849275.12</v>
      </c>
      <c r="Y567" s="48">
        <v>517613.66</v>
      </c>
      <c r="Z567" s="48">
        <v>608515.31000000006</v>
      </c>
      <c r="AA567" s="48">
        <v>623972.5</v>
      </c>
      <c r="AB567" s="48">
        <v>713550.81</v>
      </c>
      <c r="AC567" s="48">
        <v>639952.12</v>
      </c>
      <c r="AD567" s="48">
        <v>460250.16</v>
      </c>
      <c r="AE567" s="48">
        <v>924414.69</v>
      </c>
      <c r="AF567" s="48">
        <v>1280033</v>
      </c>
      <c r="AG567" s="48">
        <v>1582075</v>
      </c>
      <c r="AH567" s="48">
        <v>1422048.62</v>
      </c>
    </row>
    <row r="568" spans="1:34">
      <c r="A568" s="48">
        <v>2542084</v>
      </c>
      <c r="B568" s="49" t="s">
        <v>1585</v>
      </c>
      <c r="C568" s="49" t="s">
        <v>1586</v>
      </c>
      <c r="D568" s="49" t="s">
        <v>1587</v>
      </c>
      <c r="E568" s="48">
        <v>1337526.75</v>
      </c>
      <c r="F568" s="48">
        <v>1013673.06</v>
      </c>
      <c r="G568" s="48">
        <v>407819.91</v>
      </c>
      <c r="H568" s="48">
        <v>425262.53</v>
      </c>
      <c r="I568" s="48">
        <v>455032.41</v>
      </c>
      <c r="J568" s="48">
        <v>925236.69</v>
      </c>
      <c r="K568" s="48">
        <v>672375.12</v>
      </c>
      <c r="L568" s="48">
        <v>531035.88</v>
      </c>
      <c r="M568" s="48">
        <v>769173</v>
      </c>
      <c r="N568" s="48">
        <v>1031936.38</v>
      </c>
      <c r="O568" s="48">
        <v>439452.38</v>
      </c>
      <c r="P568" s="48">
        <v>221537.34</v>
      </c>
      <c r="Q568" s="48">
        <v>238690.73</v>
      </c>
      <c r="R568" s="48">
        <v>98835.26</v>
      </c>
      <c r="S568" s="48">
        <v>116381.72</v>
      </c>
      <c r="T568" s="48">
        <v>1669604</v>
      </c>
      <c r="U568" s="48">
        <v>1797064.12</v>
      </c>
      <c r="V568" s="48">
        <v>509875.78</v>
      </c>
      <c r="W568" s="48">
        <v>474277.06</v>
      </c>
      <c r="X568" s="48">
        <v>610307.81000000006</v>
      </c>
      <c r="Y568" s="48">
        <v>2079059.12</v>
      </c>
      <c r="Z568" s="48">
        <v>2285426.75</v>
      </c>
      <c r="AA568" s="48">
        <v>1783842</v>
      </c>
      <c r="AB568" s="48">
        <v>1696143.88</v>
      </c>
      <c r="AC568" s="48">
        <v>1963260.88</v>
      </c>
      <c r="AD568" s="48">
        <v>1809678.75</v>
      </c>
      <c r="AE568" s="48">
        <v>399989.75</v>
      </c>
      <c r="AF568" s="48">
        <v>194538.34</v>
      </c>
      <c r="AG568" s="48">
        <v>69777.119999999995</v>
      </c>
      <c r="AH568" s="48">
        <v>166053.38</v>
      </c>
    </row>
    <row r="569" spans="1:34">
      <c r="A569" s="48">
        <v>2545988</v>
      </c>
      <c r="B569" s="49" t="s">
        <v>1588</v>
      </c>
      <c r="C569" s="49" t="s">
        <v>1589</v>
      </c>
      <c r="D569" s="49" t="s">
        <v>1590</v>
      </c>
      <c r="E569" s="48">
        <v>1054180.3799999999</v>
      </c>
      <c r="F569" s="48">
        <v>1049539.1200000001</v>
      </c>
      <c r="G569" s="48">
        <v>1071512.3799999999</v>
      </c>
      <c r="H569" s="48">
        <v>1157685.6200000001</v>
      </c>
      <c r="I569" s="48">
        <v>1273017.75</v>
      </c>
      <c r="J569" s="48">
        <v>954674.25</v>
      </c>
      <c r="K569" s="48">
        <v>715018.69</v>
      </c>
      <c r="L569" s="48">
        <v>664512.43999999994</v>
      </c>
      <c r="M569" s="48">
        <v>901297</v>
      </c>
      <c r="N569" s="48">
        <v>1030358.75</v>
      </c>
      <c r="O569" s="48">
        <v>223438.06</v>
      </c>
      <c r="P569" s="48">
        <v>472248.97</v>
      </c>
      <c r="Q569" s="48">
        <v>743806.38</v>
      </c>
      <c r="R569" s="48">
        <v>408046.47</v>
      </c>
      <c r="S569" s="48">
        <v>292506.44</v>
      </c>
      <c r="T569" s="48">
        <v>1393370.25</v>
      </c>
      <c r="U569" s="48">
        <v>1657859.25</v>
      </c>
      <c r="V569" s="48">
        <v>1664060.62</v>
      </c>
      <c r="W569" s="48">
        <v>1753749.62</v>
      </c>
      <c r="X569" s="48">
        <v>2031009.62</v>
      </c>
      <c r="Y569" s="48">
        <v>2225708.5</v>
      </c>
      <c r="Z569" s="48">
        <v>2331803.5</v>
      </c>
      <c r="AA569" s="48">
        <v>2676812.25</v>
      </c>
      <c r="AB569" s="48">
        <v>1922354.75</v>
      </c>
      <c r="AC569" s="48">
        <v>1832953</v>
      </c>
      <c r="AD569" s="48">
        <v>1130679.75</v>
      </c>
      <c r="AE569" s="48">
        <v>1617790.75</v>
      </c>
      <c r="AF569" s="48">
        <v>1767327.75</v>
      </c>
      <c r="AG569" s="48">
        <v>2198339.75</v>
      </c>
      <c r="AH569" s="48">
        <v>1767352.62</v>
      </c>
    </row>
    <row r="570" spans="1:34">
      <c r="A570" s="48">
        <v>2542500</v>
      </c>
      <c r="B570" s="49" t="s">
        <v>1591</v>
      </c>
      <c r="C570" s="49" t="s">
        <v>1592</v>
      </c>
      <c r="D570" s="49" t="s">
        <v>1593</v>
      </c>
      <c r="E570" s="48">
        <v>678976</v>
      </c>
      <c r="F570" s="48">
        <v>416205.75</v>
      </c>
      <c r="G570" s="48">
        <v>627954.88</v>
      </c>
      <c r="H570" s="48">
        <v>577171.62</v>
      </c>
      <c r="I570" s="48">
        <v>495431.78</v>
      </c>
      <c r="J570" s="48">
        <v>59867.41</v>
      </c>
      <c r="K570" s="48">
        <v>35056.79</v>
      </c>
      <c r="L570" s="48">
        <v>65132.46</v>
      </c>
      <c r="M570" s="48">
        <v>134216.14000000001</v>
      </c>
      <c r="N570" s="48">
        <v>127818.87</v>
      </c>
      <c r="O570" s="48">
        <v>53820.21</v>
      </c>
      <c r="P570" s="48">
        <v>198697.5</v>
      </c>
      <c r="Q570" s="48">
        <v>366858.72</v>
      </c>
      <c r="R570" s="48">
        <v>52584.22</v>
      </c>
      <c r="S570" s="48">
        <v>162264.76999999999</v>
      </c>
      <c r="T570" s="48">
        <v>1017056.25</v>
      </c>
      <c r="U570" s="48">
        <v>764945.81</v>
      </c>
      <c r="V570" s="48">
        <v>1112389.8799999999</v>
      </c>
      <c r="W570" s="48">
        <v>1015146.06</v>
      </c>
      <c r="X570" s="48">
        <v>899125</v>
      </c>
      <c r="Y570" s="48">
        <v>61771.46</v>
      </c>
      <c r="Z570" s="48">
        <v>12628.71</v>
      </c>
      <c r="AA570" s="48">
        <v>167745</v>
      </c>
      <c r="AB570" s="48">
        <v>256945.81</v>
      </c>
      <c r="AC570" s="48">
        <v>202178.06</v>
      </c>
      <c r="AD570" s="48">
        <v>145646.35999999999</v>
      </c>
      <c r="AE570" s="48">
        <v>620518</v>
      </c>
      <c r="AF570" s="48">
        <v>856925.5</v>
      </c>
      <c r="AG570" s="48">
        <v>148216.41</v>
      </c>
      <c r="AH570" s="48">
        <v>865901.06</v>
      </c>
    </row>
    <row r="571" spans="1:34">
      <c r="A571" s="48">
        <v>2544829</v>
      </c>
      <c r="B571" s="49" t="s">
        <v>1594</v>
      </c>
      <c r="C571" s="49" t="s">
        <v>1595</v>
      </c>
      <c r="D571" s="49" t="s">
        <v>1596</v>
      </c>
      <c r="E571" s="48">
        <v>1391145.25</v>
      </c>
      <c r="F571" s="48">
        <v>1423961.5</v>
      </c>
      <c r="G571" s="48">
        <v>1248445.75</v>
      </c>
      <c r="H571" s="48">
        <v>1429119.75</v>
      </c>
      <c r="I571" s="48">
        <v>1484567.38</v>
      </c>
      <c r="J571" s="48">
        <v>1182455.75</v>
      </c>
      <c r="K571" s="48">
        <v>922172.75</v>
      </c>
      <c r="L571" s="48">
        <v>920747.88</v>
      </c>
      <c r="M571" s="48">
        <v>1341303.5</v>
      </c>
      <c r="N571" s="48">
        <v>1579228.5</v>
      </c>
      <c r="O571" s="48">
        <v>816686.62</v>
      </c>
      <c r="P571" s="48">
        <v>710819.25</v>
      </c>
      <c r="Q571" s="48">
        <v>1154963.5</v>
      </c>
      <c r="R571" s="48">
        <v>379784.5</v>
      </c>
      <c r="S571" s="48">
        <v>417964.97</v>
      </c>
      <c r="T571" s="48">
        <v>2204112.25</v>
      </c>
      <c r="U571" s="48">
        <v>2543201</v>
      </c>
      <c r="V571" s="48">
        <v>2257346.25</v>
      </c>
      <c r="W571" s="48">
        <v>2567835.25</v>
      </c>
      <c r="X571" s="48">
        <v>2573385.75</v>
      </c>
      <c r="Y571" s="48">
        <v>2898338</v>
      </c>
      <c r="Z571" s="48">
        <v>2994653.5</v>
      </c>
      <c r="AA571" s="48">
        <v>3765404.25</v>
      </c>
      <c r="AB571" s="48">
        <v>3088380</v>
      </c>
      <c r="AC571" s="48">
        <v>3098065.75</v>
      </c>
      <c r="AD571" s="48">
        <v>3772542.25</v>
      </c>
      <c r="AE571" s="48">
        <v>2212004</v>
      </c>
      <c r="AF571" s="48">
        <v>2406498.25</v>
      </c>
      <c r="AG571" s="48">
        <v>1628504.62</v>
      </c>
      <c r="AH571" s="48">
        <v>1917242.88</v>
      </c>
    </row>
    <row r="572" spans="1:34">
      <c r="A572" s="48">
        <v>2541926</v>
      </c>
      <c r="B572" s="49" t="s">
        <v>1597</v>
      </c>
      <c r="C572" s="49" t="s">
        <v>1598</v>
      </c>
      <c r="D572" s="49" t="s">
        <v>1599</v>
      </c>
      <c r="E572" s="48">
        <v>10193416</v>
      </c>
      <c r="F572" s="48">
        <v>11555136</v>
      </c>
      <c r="G572" s="48">
        <v>3029564</v>
      </c>
      <c r="H572" s="48">
        <v>3551088.5</v>
      </c>
      <c r="I572" s="48">
        <v>5038977.5</v>
      </c>
      <c r="J572" s="48">
        <v>6619348.5</v>
      </c>
      <c r="K572" s="48">
        <v>4638589.5</v>
      </c>
      <c r="L572" s="48">
        <v>4541564</v>
      </c>
      <c r="M572" s="48">
        <v>7995147.5</v>
      </c>
      <c r="N572" s="48">
        <v>8935464</v>
      </c>
      <c r="O572" s="48">
        <v>3089586.75</v>
      </c>
      <c r="P572" s="48">
        <v>1114236.25</v>
      </c>
      <c r="Q572" s="48">
        <v>1454143.75</v>
      </c>
      <c r="R572" s="48">
        <v>677569.31</v>
      </c>
      <c r="S572" s="48">
        <v>635564.56000000006</v>
      </c>
      <c r="T572" s="48">
        <v>5513906</v>
      </c>
      <c r="U572" s="48">
        <v>5791663.5</v>
      </c>
      <c r="V572" s="48">
        <v>1253560.5</v>
      </c>
      <c r="W572" s="48">
        <v>1436261.5</v>
      </c>
      <c r="X572" s="48">
        <v>1832482.12</v>
      </c>
      <c r="Y572" s="48">
        <v>4102449.5</v>
      </c>
      <c r="Z572" s="48">
        <v>3572743.25</v>
      </c>
      <c r="AA572" s="48">
        <v>3704571.5</v>
      </c>
      <c r="AB572" s="48">
        <v>4330013</v>
      </c>
      <c r="AC572" s="48">
        <v>4340060</v>
      </c>
      <c r="AD572" s="48">
        <v>3829946</v>
      </c>
      <c r="AE572" s="48">
        <v>819934.81</v>
      </c>
      <c r="AF572" s="48">
        <v>845683.5</v>
      </c>
      <c r="AG572" s="48">
        <v>859557.25</v>
      </c>
      <c r="AH572" s="48">
        <v>1006368.69</v>
      </c>
    </row>
    <row r="573" spans="1:34">
      <c r="A573" s="48">
        <v>2543473</v>
      </c>
      <c r="B573" s="49" t="s">
        <v>1600</v>
      </c>
      <c r="C573" s="49" t="s">
        <v>1601</v>
      </c>
      <c r="D573" s="49" t="s">
        <v>1602</v>
      </c>
      <c r="E573" s="48">
        <v>1637515.12</v>
      </c>
      <c r="F573" s="48">
        <v>1171707.1200000001</v>
      </c>
      <c r="G573" s="48">
        <v>1816357.62</v>
      </c>
      <c r="H573" s="48">
        <v>1601502.75</v>
      </c>
      <c r="I573" s="48">
        <v>1518425</v>
      </c>
      <c r="J573" s="48">
        <v>632345.88</v>
      </c>
      <c r="K573" s="48">
        <v>505727.09</v>
      </c>
      <c r="L573" s="48">
        <v>354983.72</v>
      </c>
      <c r="M573" s="48">
        <v>807597</v>
      </c>
      <c r="N573" s="48">
        <v>940525.38</v>
      </c>
      <c r="O573" s="48">
        <v>442568.69</v>
      </c>
      <c r="P573" s="48">
        <v>731989.12</v>
      </c>
      <c r="Q573" s="48">
        <v>1307091.3799999999</v>
      </c>
      <c r="R573" s="48">
        <v>616291.38</v>
      </c>
      <c r="S573" s="48">
        <v>654853.56000000006</v>
      </c>
      <c r="T573" s="48">
        <v>325880.53000000003</v>
      </c>
      <c r="U573" s="48">
        <v>164993.45000000001</v>
      </c>
      <c r="V573" s="48">
        <v>1398218</v>
      </c>
      <c r="W573" s="48">
        <v>1281050.1200000001</v>
      </c>
      <c r="X573" s="48">
        <v>1195580.3799999999</v>
      </c>
      <c r="Y573" s="48">
        <v>59291.5</v>
      </c>
      <c r="Z573" s="48">
        <v>75954.42</v>
      </c>
      <c r="AA573" s="48">
        <v>77232.98</v>
      </c>
      <c r="AB573" s="48">
        <v>57819.32</v>
      </c>
      <c r="AC573" s="48">
        <v>156416.39000000001</v>
      </c>
      <c r="AD573" s="48">
        <v>33731.910000000003</v>
      </c>
      <c r="AE573" s="48">
        <v>213427.61</v>
      </c>
      <c r="AF573" s="48">
        <v>103573.73</v>
      </c>
      <c r="AG573" s="48">
        <v>97765.39</v>
      </c>
      <c r="AH573" s="48">
        <v>186387.44</v>
      </c>
    </row>
    <row r="574" spans="1:34">
      <c r="A574" s="48">
        <v>2542367</v>
      </c>
      <c r="B574" s="49" t="s">
        <v>1603</v>
      </c>
      <c r="C574" s="49" t="s">
        <v>1604</v>
      </c>
      <c r="D574" s="49" t="s">
        <v>1605</v>
      </c>
      <c r="E574" s="48">
        <v>173318.59</v>
      </c>
      <c r="F574" s="48">
        <v>134326.51999999999</v>
      </c>
      <c r="G574" s="48">
        <v>417718.75</v>
      </c>
      <c r="H574" s="48">
        <v>444316.41</v>
      </c>
      <c r="I574" s="48">
        <v>405432.53</v>
      </c>
      <c r="J574" s="48">
        <v>121153.05</v>
      </c>
      <c r="K574" s="48">
        <v>101474.51</v>
      </c>
      <c r="L574" s="48">
        <v>73921.8</v>
      </c>
      <c r="M574" s="48">
        <v>155455.89000000001</v>
      </c>
      <c r="N574" s="48">
        <v>170706.19</v>
      </c>
      <c r="O574" s="48">
        <v>84140.03</v>
      </c>
      <c r="P574" s="48">
        <v>211831.22</v>
      </c>
      <c r="Q574" s="48">
        <v>443957.16</v>
      </c>
      <c r="R574" s="48">
        <v>468895.53</v>
      </c>
      <c r="S574" s="48">
        <v>326924.84000000003</v>
      </c>
      <c r="T574" s="48">
        <v>92267.49</v>
      </c>
      <c r="U574" s="48">
        <v>117814.68</v>
      </c>
      <c r="V574" s="48">
        <v>375548.75</v>
      </c>
      <c r="W574" s="48">
        <v>483393.31</v>
      </c>
      <c r="X574" s="48">
        <v>436715.41</v>
      </c>
      <c r="Y574" s="48">
        <v>168747.36</v>
      </c>
      <c r="Z574" s="48">
        <v>208788.67</v>
      </c>
      <c r="AA574" s="48">
        <v>190036.78</v>
      </c>
      <c r="AB574" s="48">
        <v>193665.72</v>
      </c>
      <c r="AC574" s="48">
        <v>200738.7</v>
      </c>
      <c r="AD574" s="48">
        <v>228978.83</v>
      </c>
      <c r="AE574" s="48">
        <v>415029.28</v>
      </c>
      <c r="AF574" s="48">
        <v>829757.43999999994</v>
      </c>
      <c r="AG574" s="48">
        <v>1815290.62</v>
      </c>
      <c r="AH574" s="48">
        <v>1368209.5</v>
      </c>
    </row>
    <row r="575" spans="1:34">
      <c r="A575" s="48">
        <v>2546818</v>
      </c>
      <c r="B575" s="49" t="s">
        <v>1606</v>
      </c>
      <c r="C575" s="49" t="s">
        <v>1607</v>
      </c>
      <c r="D575" s="49" t="s">
        <v>1608</v>
      </c>
      <c r="E575" s="48">
        <v>1078018.25</v>
      </c>
      <c r="F575" s="48">
        <v>886214.94</v>
      </c>
      <c r="G575" s="48">
        <v>716830.06</v>
      </c>
      <c r="H575" s="48">
        <v>764070.81</v>
      </c>
      <c r="I575" s="48">
        <v>809573.44</v>
      </c>
      <c r="J575" s="48">
        <v>373935.53</v>
      </c>
      <c r="K575" s="48">
        <v>290126.40999999997</v>
      </c>
      <c r="L575" s="48">
        <v>209547.44</v>
      </c>
      <c r="M575" s="48">
        <v>490252</v>
      </c>
      <c r="N575" s="48">
        <v>541271.12</v>
      </c>
      <c r="O575" s="48">
        <v>136307.89000000001</v>
      </c>
      <c r="P575" s="48">
        <v>227219.98</v>
      </c>
      <c r="Q575" s="48">
        <v>948848.69</v>
      </c>
      <c r="R575" s="48">
        <v>214986.81</v>
      </c>
      <c r="S575" s="48">
        <v>222922.11</v>
      </c>
      <c r="T575" s="48">
        <v>2363665.25</v>
      </c>
      <c r="U575" s="48">
        <v>2227948.75</v>
      </c>
      <c r="V575" s="48">
        <v>1471054.5</v>
      </c>
      <c r="W575" s="48">
        <v>1368879.12</v>
      </c>
      <c r="X575" s="48">
        <v>1217503.8799999999</v>
      </c>
      <c r="Y575" s="48">
        <v>815915.94</v>
      </c>
      <c r="Z575" s="48">
        <v>935951.62</v>
      </c>
      <c r="AA575" s="48">
        <v>735266.62</v>
      </c>
      <c r="AB575" s="48">
        <v>964862.19</v>
      </c>
      <c r="AC575" s="48">
        <v>1193879.3799999999</v>
      </c>
      <c r="AD575" s="48">
        <v>411761.22</v>
      </c>
      <c r="AE575" s="48">
        <v>671618.44</v>
      </c>
      <c r="AF575" s="48">
        <v>2142853</v>
      </c>
      <c r="AG575" s="48">
        <v>916408.44</v>
      </c>
      <c r="AH575" s="48">
        <v>1107398.6200000001</v>
      </c>
    </row>
    <row r="576" spans="1:34">
      <c r="A576" s="48">
        <v>2543498</v>
      </c>
      <c r="B576" s="49" t="s">
        <v>1609</v>
      </c>
      <c r="C576" s="49" t="s">
        <v>1610</v>
      </c>
      <c r="D576" s="49" t="s">
        <v>1611</v>
      </c>
      <c r="E576" s="48">
        <v>845715.62</v>
      </c>
      <c r="F576" s="48">
        <v>477249.16</v>
      </c>
      <c r="G576" s="48">
        <v>912346.81</v>
      </c>
      <c r="H576" s="48">
        <v>814774.5</v>
      </c>
      <c r="I576" s="48">
        <v>696912.81</v>
      </c>
      <c r="J576" s="48">
        <v>116871.67</v>
      </c>
      <c r="K576" s="48">
        <v>86850.91</v>
      </c>
      <c r="L576" s="48">
        <v>63210.43</v>
      </c>
      <c r="M576" s="48">
        <v>222895.94</v>
      </c>
      <c r="N576" s="48">
        <v>237706.39</v>
      </c>
      <c r="O576" s="48">
        <v>64279.48</v>
      </c>
      <c r="P576" s="48">
        <v>142514.26999999999</v>
      </c>
      <c r="Q576" s="48">
        <v>638916.75</v>
      </c>
      <c r="R576" s="48">
        <v>118707.73</v>
      </c>
      <c r="S576" s="48">
        <v>67395.570000000007</v>
      </c>
      <c r="T576" s="48">
        <v>712749.69</v>
      </c>
      <c r="U576" s="48">
        <v>565697.68999999994</v>
      </c>
      <c r="V576" s="48">
        <v>1066294.6200000001</v>
      </c>
      <c r="W576" s="48">
        <v>959860.25</v>
      </c>
      <c r="X576" s="48">
        <v>865407.88</v>
      </c>
      <c r="Y576" s="48">
        <v>59993.46</v>
      </c>
      <c r="Z576" s="48">
        <v>53877.88</v>
      </c>
      <c r="AA576" s="48">
        <v>52508.11</v>
      </c>
      <c r="AB576" s="48">
        <v>278756.31</v>
      </c>
      <c r="AC576" s="48">
        <v>231290.94</v>
      </c>
      <c r="AD576" s="48">
        <v>31301.040000000001</v>
      </c>
      <c r="AE576" s="48">
        <v>72917.649999999994</v>
      </c>
      <c r="AF576" s="48">
        <v>1042134.44</v>
      </c>
      <c r="AG576" s="48">
        <v>189035.17</v>
      </c>
      <c r="AH576" s="48">
        <v>55683.13</v>
      </c>
    </row>
    <row r="577" spans="1:34">
      <c r="A577" s="48">
        <v>2544795</v>
      </c>
      <c r="B577" s="49" t="s">
        <v>1612</v>
      </c>
      <c r="C577" s="49" t="s">
        <v>1613</v>
      </c>
      <c r="D577" s="49" t="s">
        <v>1614</v>
      </c>
      <c r="E577" s="48">
        <v>950075.62</v>
      </c>
      <c r="F577" s="48">
        <v>729887.69</v>
      </c>
      <c r="G577" s="48">
        <v>527702.43999999994</v>
      </c>
      <c r="H577" s="48">
        <v>516084.06</v>
      </c>
      <c r="I577" s="48">
        <v>489515.94</v>
      </c>
      <c r="J577" s="48">
        <v>268396.03000000003</v>
      </c>
      <c r="K577" s="48">
        <v>221745.67</v>
      </c>
      <c r="L577" s="48">
        <v>163943.23000000001</v>
      </c>
      <c r="M577" s="48">
        <v>358112.47</v>
      </c>
      <c r="N577" s="48">
        <v>395096.34</v>
      </c>
      <c r="O577" s="48">
        <v>133812.48000000001</v>
      </c>
      <c r="P577" s="48">
        <v>687486.06</v>
      </c>
      <c r="Q577" s="48">
        <v>1266263.6200000001</v>
      </c>
      <c r="R577" s="48">
        <v>349691.22</v>
      </c>
      <c r="S577" s="48">
        <v>451107.56</v>
      </c>
      <c r="T577" s="48">
        <v>1109165.1200000001</v>
      </c>
      <c r="U577" s="48">
        <v>1286629.25</v>
      </c>
      <c r="V577" s="48">
        <v>831222.38</v>
      </c>
      <c r="W577" s="48">
        <v>777855.06</v>
      </c>
      <c r="X577" s="48">
        <v>798206.19</v>
      </c>
      <c r="Y577" s="48">
        <v>692133</v>
      </c>
      <c r="Z577" s="48">
        <v>760842.38</v>
      </c>
      <c r="AA577" s="48">
        <v>639328.31000000006</v>
      </c>
      <c r="AB577" s="48">
        <v>869386.12</v>
      </c>
      <c r="AC577" s="48">
        <v>815146.31</v>
      </c>
      <c r="AD577" s="48">
        <v>565824.93999999994</v>
      </c>
      <c r="AE577" s="48">
        <v>2273281.75</v>
      </c>
      <c r="AF577" s="48">
        <v>2979067</v>
      </c>
      <c r="AG577" s="48">
        <v>1927523.12</v>
      </c>
      <c r="AH577" s="48">
        <v>2701514.25</v>
      </c>
    </row>
    <row r="578" spans="1:34">
      <c r="A578" s="48">
        <v>2543850</v>
      </c>
      <c r="B578" s="49" t="s">
        <v>1615</v>
      </c>
      <c r="C578" s="49" t="s">
        <v>1616</v>
      </c>
      <c r="D578" s="49" t="s">
        <v>1617</v>
      </c>
      <c r="E578" s="48">
        <v>992068.38</v>
      </c>
      <c r="F578" s="48">
        <v>805026.19</v>
      </c>
      <c r="G578" s="48">
        <v>1050509.5</v>
      </c>
      <c r="H578" s="48">
        <v>1056445.5</v>
      </c>
      <c r="I578" s="48">
        <v>972173.81</v>
      </c>
      <c r="J578" s="48">
        <v>704773.44</v>
      </c>
      <c r="K578" s="48">
        <v>532144.88</v>
      </c>
      <c r="L578" s="48">
        <v>379378.75</v>
      </c>
      <c r="M578" s="48">
        <v>672004.19</v>
      </c>
      <c r="N578" s="48">
        <v>782385.5</v>
      </c>
      <c r="O578" s="48">
        <v>300612.06</v>
      </c>
      <c r="P578" s="48">
        <v>373123.44</v>
      </c>
      <c r="Q578" s="48">
        <v>522544.84</v>
      </c>
      <c r="R578" s="48">
        <v>221028.56</v>
      </c>
      <c r="S578" s="48">
        <v>214461.44</v>
      </c>
      <c r="T578" s="48">
        <v>1270132.3799999999</v>
      </c>
      <c r="U578" s="48">
        <v>1301653.8799999999</v>
      </c>
      <c r="V578" s="48">
        <v>1671105.12</v>
      </c>
      <c r="W578" s="48">
        <v>1642309.5</v>
      </c>
      <c r="X578" s="48">
        <v>1562573.38</v>
      </c>
      <c r="Y578" s="48">
        <v>1686715.88</v>
      </c>
      <c r="Z578" s="48">
        <v>1789676.5</v>
      </c>
      <c r="AA578" s="48">
        <v>1612279.38</v>
      </c>
      <c r="AB578" s="48">
        <v>1470209.38</v>
      </c>
      <c r="AC578" s="48">
        <v>1497885.5</v>
      </c>
      <c r="AD578" s="48">
        <v>1454359.25</v>
      </c>
      <c r="AE578" s="48">
        <v>1243270.5</v>
      </c>
      <c r="AF578" s="48">
        <v>1015886.62</v>
      </c>
      <c r="AG578" s="48">
        <v>1012186.44</v>
      </c>
      <c r="AH578" s="48">
        <v>874215.44</v>
      </c>
    </row>
    <row r="579" spans="1:34">
      <c r="A579" s="48">
        <v>2542747</v>
      </c>
      <c r="B579" s="49" t="s">
        <v>1618</v>
      </c>
      <c r="C579" s="49" t="s">
        <v>1619</v>
      </c>
      <c r="D579" s="49" t="s">
        <v>1620</v>
      </c>
      <c r="E579" s="48">
        <v>962096.38</v>
      </c>
      <c r="F579" s="48">
        <v>851885.5</v>
      </c>
      <c r="G579" s="48">
        <v>714654.44</v>
      </c>
      <c r="H579" s="48">
        <v>713900.19</v>
      </c>
      <c r="I579" s="48">
        <v>742526.94</v>
      </c>
      <c r="J579" s="48">
        <v>804229.38</v>
      </c>
      <c r="K579" s="48">
        <v>598046.75</v>
      </c>
      <c r="L579" s="48">
        <v>531504.43999999994</v>
      </c>
      <c r="M579" s="48">
        <v>706105.31</v>
      </c>
      <c r="N579" s="48">
        <v>827518.25</v>
      </c>
      <c r="O579" s="48">
        <v>357592.81</v>
      </c>
      <c r="P579" s="48">
        <v>386866.88</v>
      </c>
      <c r="Q579" s="48">
        <v>520355.44</v>
      </c>
      <c r="R579" s="48">
        <v>295834</v>
      </c>
      <c r="S579" s="48">
        <v>264467.03000000003</v>
      </c>
      <c r="T579" s="48">
        <v>1206297.5</v>
      </c>
      <c r="U579" s="48">
        <v>1418897.75</v>
      </c>
      <c r="V579" s="48">
        <v>1026903</v>
      </c>
      <c r="W579" s="48">
        <v>1107602</v>
      </c>
      <c r="X579" s="48">
        <v>1141807.1200000001</v>
      </c>
      <c r="Y579" s="48">
        <v>2031484.62</v>
      </c>
      <c r="Z579" s="48">
        <v>1901467.88</v>
      </c>
      <c r="AA579" s="48">
        <v>2172191</v>
      </c>
      <c r="AB579" s="48">
        <v>1496251.5</v>
      </c>
      <c r="AC579" s="48">
        <v>1512339</v>
      </c>
      <c r="AD579" s="48">
        <v>1695747.75</v>
      </c>
      <c r="AE579" s="48">
        <v>1379326</v>
      </c>
      <c r="AF579" s="48">
        <v>1193310.5</v>
      </c>
      <c r="AG579" s="48">
        <v>1532514.62</v>
      </c>
      <c r="AH579" s="48">
        <v>1444684.25</v>
      </c>
    </row>
    <row r="580" spans="1:34">
      <c r="A580" s="48">
        <v>2542077</v>
      </c>
      <c r="B580" s="49" t="s">
        <v>1621</v>
      </c>
      <c r="C580" s="49" t="s">
        <v>1622</v>
      </c>
      <c r="D580" s="49" t="s">
        <v>1623</v>
      </c>
      <c r="E580" s="48">
        <v>4876395</v>
      </c>
      <c r="F580" s="48">
        <v>3923237.5</v>
      </c>
      <c r="G580" s="48">
        <v>3112646</v>
      </c>
      <c r="H580" s="48">
        <v>2939769.25</v>
      </c>
      <c r="I580" s="48">
        <v>3158756</v>
      </c>
      <c r="J580" s="48">
        <v>2947868.5</v>
      </c>
      <c r="K580" s="48">
        <v>2268216.75</v>
      </c>
      <c r="L580" s="48">
        <v>2210474.25</v>
      </c>
      <c r="M580" s="48">
        <v>3378268.25</v>
      </c>
      <c r="N580" s="48">
        <v>3944799.5</v>
      </c>
      <c r="O580" s="48">
        <v>1591895.25</v>
      </c>
      <c r="P580" s="48">
        <v>1401335.25</v>
      </c>
      <c r="Q580" s="48">
        <v>1845236.5</v>
      </c>
      <c r="R580" s="48">
        <v>1092151.5</v>
      </c>
      <c r="S580" s="48">
        <v>1041741.88</v>
      </c>
      <c r="T580" s="48">
        <v>262052.58</v>
      </c>
      <c r="U580" s="48">
        <v>193633.69</v>
      </c>
      <c r="V580" s="48">
        <v>64236.43</v>
      </c>
      <c r="W580" s="48">
        <v>18103.080000000002</v>
      </c>
      <c r="X580" s="48">
        <v>27052.44</v>
      </c>
      <c r="Y580" s="48">
        <v>18271.62</v>
      </c>
      <c r="Z580" s="48">
        <v>19114.939999999999</v>
      </c>
      <c r="AA580" s="48">
        <v>28580.83</v>
      </c>
      <c r="AB580" s="48">
        <v>40835.89</v>
      </c>
      <c r="AC580" s="48">
        <v>89861.1</v>
      </c>
      <c r="AD580" s="48">
        <v>72168.7</v>
      </c>
      <c r="AE580" s="48">
        <v>3640.21</v>
      </c>
      <c r="AF580" s="48">
        <v>231.16</v>
      </c>
      <c r="AG580" s="48">
        <v>4094.79</v>
      </c>
      <c r="AH580" s="48">
        <v>2575.5500000000002</v>
      </c>
    </row>
    <row r="581" spans="1:34">
      <c r="A581" s="48">
        <v>2544971</v>
      </c>
      <c r="B581" s="49" t="s">
        <v>1624</v>
      </c>
      <c r="C581" s="49" t="s">
        <v>1625</v>
      </c>
      <c r="D581" s="49" t="s">
        <v>1626</v>
      </c>
      <c r="E581" s="48">
        <v>459170.97</v>
      </c>
      <c r="F581" s="48">
        <v>488011.56</v>
      </c>
      <c r="G581" s="48">
        <v>281721.88</v>
      </c>
      <c r="H581" s="48">
        <v>303447.21999999997</v>
      </c>
      <c r="I581" s="48">
        <v>329781.88</v>
      </c>
      <c r="J581" s="48">
        <v>297782.75</v>
      </c>
      <c r="K581" s="48">
        <v>208409.69</v>
      </c>
      <c r="L581" s="48">
        <v>207549.56</v>
      </c>
      <c r="M581" s="48">
        <v>285959.53000000003</v>
      </c>
      <c r="N581" s="48">
        <v>305099.12</v>
      </c>
      <c r="O581" s="48">
        <v>179626.97</v>
      </c>
      <c r="P581" s="48">
        <v>271255.12</v>
      </c>
      <c r="Q581" s="48">
        <v>479652.41</v>
      </c>
      <c r="R581" s="48">
        <v>285422.44</v>
      </c>
      <c r="S581" s="48">
        <v>296273.78000000003</v>
      </c>
      <c r="T581" s="48">
        <v>603847.12</v>
      </c>
      <c r="U581" s="48">
        <v>743519</v>
      </c>
      <c r="V581" s="48">
        <v>488861.94</v>
      </c>
      <c r="W581" s="48">
        <v>444275.5</v>
      </c>
      <c r="X581" s="48">
        <v>491109.59</v>
      </c>
      <c r="Y581" s="48">
        <v>737929.44</v>
      </c>
      <c r="Z581" s="48">
        <v>668683.18999999994</v>
      </c>
      <c r="AA581" s="48">
        <v>859432.88</v>
      </c>
      <c r="AB581" s="48">
        <v>582566.62</v>
      </c>
      <c r="AC581" s="48">
        <v>548990.68999999994</v>
      </c>
      <c r="AD581" s="48">
        <v>827983.81</v>
      </c>
      <c r="AE581" s="48">
        <v>920712.88</v>
      </c>
      <c r="AF581" s="48">
        <v>1120404.8799999999</v>
      </c>
      <c r="AG581" s="48">
        <v>1618355.25</v>
      </c>
      <c r="AH581" s="48">
        <v>1768943</v>
      </c>
    </row>
    <row r="582" spans="1:34">
      <c r="A582" s="48">
        <v>2542347</v>
      </c>
      <c r="B582" s="49" t="s">
        <v>1627</v>
      </c>
      <c r="C582" s="49" t="s">
        <v>1628</v>
      </c>
      <c r="D582" s="49" t="s">
        <v>1629</v>
      </c>
      <c r="E582" s="48">
        <v>430037.69</v>
      </c>
      <c r="F582" s="48">
        <v>285435.31</v>
      </c>
      <c r="G582" s="48">
        <v>416802.56</v>
      </c>
      <c r="H582" s="48">
        <v>420412.47</v>
      </c>
      <c r="I582" s="48">
        <v>397453.06</v>
      </c>
      <c r="J582" s="48">
        <v>163223.06</v>
      </c>
      <c r="K582" s="48">
        <v>121239.92</v>
      </c>
      <c r="L582" s="48">
        <v>109339.58</v>
      </c>
      <c r="M582" s="48">
        <v>221176.39</v>
      </c>
      <c r="N582" s="48">
        <v>244591.98</v>
      </c>
      <c r="O582" s="48">
        <v>95481.29</v>
      </c>
      <c r="P582" s="48">
        <v>284640.88</v>
      </c>
      <c r="Q582" s="48">
        <v>530219.43999999994</v>
      </c>
      <c r="R582" s="48">
        <v>294692.25</v>
      </c>
      <c r="S582" s="48">
        <v>208986.23</v>
      </c>
      <c r="T582" s="48">
        <v>481782.66</v>
      </c>
      <c r="U582" s="48">
        <v>420110.03</v>
      </c>
      <c r="V582" s="48">
        <v>665701.38</v>
      </c>
      <c r="W582" s="48">
        <v>653902.31000000006</v>
      </c>
      <c r="X582" s="48">
        <v>613197.43999999994</v>
      </c>
      <c r="Y582" s="48">
        <v>361323.84</v>
      </c>
      <c r="Z582" s="48">
        <v>371357.62</v>
      </c>
      <c r="AA582" s="48">
        <v>385067.75</v>
      </c>
      <c r="AB582" s="48">
        <v>425817.03</v>
      </c>
      <c r="AC582" s="48">
        <v>405507.66</v>
      </c>
      <c r="AD582" s="48">
        <v>418713</v>
      </c>
      <c r="AE582" s="48">
        <v>961374.44</v>
      </c>
      <c r="AF582" s="48">
        <v>1239846.6200000001</v>
      </c>
      <c r="AG582" s="48">
        <v>1580409.75</v>
      </c>
      <c r="AH582" s="48">
        <v>1298871.75</v>
      </c>
    </row>
    <row r="583" spans="1:34">
      <c r="A583" s="48">
        <v>2542240</v>
      </c>
      <c r="B583" s="49" t="s">
        <v>1630</v>
      </c>
      <c r="C583" s="49" t="s">
        <v>1631</v>
      </c>
      <c r="D583" s="49" t="s">
        <v>1632</v>
      </c>
      <c r="E583" s="48">
        <v>400361.03</v>
      </c>
      <c r="F583" s="48">
        <v>325827.06</v>
      </c>
      <c r="G583" s="48">
        <v>378242.34</v>
      </c>
      <c r="H583" s="48">
        <v>414230.12</v>
      </c>
      <c r="I583" s="48">
        <v>385568.5</v>
      </c>
      <c r="J583" s="48">
        <v>209416.06</v>
      </c>
      <c r="K583" s="48">
        <v>155147.70000000001</v>
      </c>
      <c r="L583" s="48">
        <v>140516.26999999999</v>
      </c>
      <c r="M583" s="48">
        <v>228068.36</v>
      </c>
      <c r="N583" s="48">
        <v>270054.40999999997</v>
      </c>
      <c r="O583" s="48">
        <v>105627.36</v>
      </c>
      <c r="P583" s="48">
        <v>112633.66</v>
      </c>
      <c r="Q583" s="48">
        <v>163152.10999999999</v>
      </c>
      <c r="R583" s="48">
        <v>97840.38</v>
      </c>
      <c r="S583" s="48">
        <v>65898.52</v>
      </c>
      <c r="T583" s="48">
        <v>506525.62</v>
      </c>
      <c r="U583" s="48">
        <v>568551.56000000006</v>
      </c>
      <c r="V583" s="48">
        <v>494701.09</v>
      </c>
      <c r="W583" s="48">
        <v>565748.31000000006</v>
      </c>
      <c r="X583" s="48">
        <v>596630.81000000006</v>
      </c>
      <c r="Y583" s="48">
        <v>469912.66</v>
      </c>
      <c r="Z583" s="48">
        <v>578836.12</v>
      </c>
      <c r="AA583" s="48">
        <v>587130.5</v>
      </c>
      <c r="AB583" s="48">
        <v>482912.03</v>
      </c>
      <c r="AC583" s="48">
        <v>523548</v>
      </c>
      <c r="AD583" s="48">
        <v>484692.97</v>
      </c>
      <c r="AE583" s="48">
        <v>342216.5</v>
      </c>
      <c r="AF583" s="48">
        <v>421055.53</v>
      </c>
      <c r="AG583" s="48">
        <v>438677.44</v>
      </c>
      <c r="AH583" s="48">
        <v>131612.09</v>
      </c>
    </row>
    <row r="584" spans="1:34">
      <c r="A584" s="48">
        <v>2541851</v>
      </c>
      <c r="B584" s="49" t="s">
        <v>1633</v>
      </c>
      <c r="C584" s="49" t="s">
        <v>1634</v>
      </c>
      <c r="D584" s="49" t="s">
        <v>1635</v>
      </c>
      <c r="E584" s="48">
        <v>298106.59000000003</v>
      </c>
      <c r="F584" s="48">
        <v>171557.73</v>
      </c>
      <c r="G584" s="48">
        <v>239614.66</v>
      </c>
      <c r="H584" s="48">
        <v>219239</v>
      </c>
      <c r="I584" s="48">
        <v>206407.91</v>
      </c>
      <c r="J584" s="48">
        <v>64704.800000000003</v>
      </c>
      <c r="K584" s="48">
        <v>56082.57</v>
      </c>
      <c r="L584" s="48">
        <v>34973.96</v>
      </c>
      <c r="M584" s="48">
        <v>90777.56</v>
      </c>
      <c r="N584" s="48">
        <v>108853.95</v>
      </c>
      <c r="O584" s="48">
        <v>26631.72</v>
      </c>
      <c r="P584" s="48">
        <v>72903.929999999993</v>
      </c>
      <c r="Q584" s="48">
        <v>276794.75</v>
      </c>
      <c r="R584" s="48">
        <v>59300.69</v>
      </c>
      <c r="S584" s="48">
        <v>56324.56</v>
      </c>
      <c r="T584" s="48">
        <v>389221.91</v>
      </c>
      <c r="U584" s="48">
        <v>292499.59000000003</v>
      </c>
      <c r="V584" s="48">
        <v>412934.5</v>
      </c>
      <c r="W584" s="48">
        <v>372846.44</v>
      </c>
      <c r="X584" s="48">
        <v>365236.91</v>
      </c>
      <c r="Y584" s="48">
        <v>152807.17000000001</v>
      </c>
      <c r="Z584" s="48">
        <v>157044.59</v>
      </c>
      <c r="AA584" s="48">
        <v>96313.78</v>
      </c>
      <c r="AB584" s="48">
        <v>188872.3</v>
      </c>
      <c r="AC584" s="48">
        <v>208160.91</v>
      </c>
      <c r="AD584" s="48">
        <v>44549.49</v>
      </c>
      <c r="AE584" s="48">
        <v>217380.89</v>
      </c>
      <c r="AF584" s="48">
        <v>670030.62</v>
      </c>
      <c r="AG584" s="48">
        <v>272398.90999999997</v>
      </c>
      <c r="AH584" s="48">
        <v>299443.69</v>
      </c>
    </row>
    <row r="585" spans="1:34">
      <c r="A585" s="48">
        <v>2544695</v>
      </c>
      <c r="B585" s="49" t="s">
        <v>1636</v>
      </c>
      <c r="C585" s="49" t="s">
        <v>1637</v>
      </c>
      <c r="D585" s="49" t="s">
        <v>1638</v>
      </c>
      <c r="E585" s="48">
        <v>417091</v>
      </c>
      <c r="F585" s="48">
        <v>364787.56</v>
      </c>
      <c r="G585" s="48">
        <v>598050.81000000006</v>
      </c>
      <c r="H585" s="48">
        <v>652153.88</v>
      </c>
      <c r="I585" s="48">
        <v>583167</v>
      </c>
      <c r="J585" s="48">
        <v>244685</v>
      </c>
      <c r="K585" s="48">
        <v>217768.23</v>
      </c>
      <c r="L585" s="48">
        <v>108634.58</v>
      </c>
      <c r="M585" s="48">
        <v>271743.75</v>
      </c>
      <c r="N585" s="48">
        <v>283402.96999999997</v>
      </c>
      <c r="O585" s="48">
        <v>200475.67</v>
      </c>
      <c r="P585" s="48">
        <v>216873.31</v>
      </c>
      <c r="Q585" s="48">
        <v>434432</v>
      </c>
      <c r="R585" s="48">
        <v>201204.73</v>
      </c>
      <c r="S585" s="48">
        <v>210500</v>
      </c>
      <c r="T585" s="48">
        <v>701080.62</v>
      </c>
      <c r="U585" s="48">
        <v>669166.12</v>
      </c>
      <c r="V585" s="48">
        <v>1267952.3799999999</v>
      </c>
      <c r="W585" s="48">
        <v>1361309.5</v>
      </c>
      <c r="X585" s="48">
        <v>1265415.1200000001</v>
      </c>
      <c r="Y585" s="48">
        <v>483719.81</v>
      </c>
      <c r="Z585" s="48">
        <v>676198.5</v>
      </c>
      <c r="AA585" s="48">
        <v>222717.62</v>
      </c>
      <c r="AB585" s="48">
        <v>501850.84</v>
      </c>
      <c r="AC585" s="48">
        <v>488782.94</v>
      </c>
      <c r="AD585" s="48">
        <v>800616.19</v>
      </c>
      <c r="AE585" s="48">
        <v>798791</v>
      </c>
      <c r="AF585" s="48">
        <v>1251520.8799999999</v>
      </c>
      <c r="AG585" s="48">
        <v>836138</v>
      </c>
      <c r="AH585" s="48">
        <v>1062504.5</v>
      </c>
    </row>
    <row r="586" spans="1:34">
      <c r="A586" s="48">
        <v>2541781</v>
      </c>
      <c r="B586" s="49" t="s">
        <v>1639</v>
      </c>
      <c r="C586" s="49" t="s">
        <v>1640</v>
      </c>
      <c r="D586" s="49" t="s">
        <v>1641</v>
      </c>
      <c r="E586" s="48">
        <v>677840.81</v>
      </c>
      <c r="F586" s="48">
        <v>547460.75</v>
      </c>
      <c r="G586" s="48">
        <v>389028.09</v>
      </c>
      <c r="H586" s="48">
        <v>393778.88</v>
      </c>
      <c r="I586" s="48">
        <v>387650.06</v>
      </c>
      <c r="J586" s="48">
        <v>629226.5</v>
      </c>
      <c r="K586" s="48">
        <v>460851.78</v>
      </c>
      <c r="L586" s="48">
        <v>309574.09000000003</v>
      </c>
      <c r="M586" s="48">
        <v>471678.28</v>
      </c>
      <c r="N586" s="48">
        <v>553080.62</v>
      </c>
      <c r="O586" s="48">
        <v>306421.96999999997</v>
      </c>
      <c r="P586" s="48">
        <v>258353.09</v>
      </c>
      <c r="Q586" s="48">
        <v>166252.09</v>
      </c>
      <c r="R586" s="48">
        <v>120749.94</v>
      </c>
      <c r="S586" s="48">
        <v>160140.84</v>
      </c>
      <c r="T586" s="48">
        <v>776964.94</v>
      </c>
      <c r="U586" s="48">
        <v>1049341.25</v>
      </c>
      <c r="V586" s="48">
        <v>504254.09</v>
      </c>
      <c r="W586" s="48">
        <v>508784.62</v>
      </c>
      <c r="X586" s="48">
        <v>567082.5</v>
      </c>
      <c r="Y586" s="48">
        <v>1406184.62</v>
      </c>
      <c r="Z586" s="48">
        <v>1710539.75</v>
      </c>
      <c r="AA586" s="48">
        <v>1186377.25</v>
      </c>
      <c r="AB586" s="48">
        <v>888799.12</v>
      </c>
      <c r="AC586" s="48">
        <v>883761.56</v>
      </c>
      <c r="AD586" s="48">
        <v>1258911.5</v>
      </c>
      <c r="AE586" s="48">
        <v>706457.19</v>
      </c>
      <c r="AF586" s="48">
        <v>114724.19</v>
      </c>
      <c r="AG586" s="48">
        <v>320999.65999999997</v>
      </c>
      <c r="AH586" s="48">
        <v>573867.81000000006</v>
      </c>
    </row>
    <row r="587" spans="1:34">
      <c r="A587" s="48">
        <v>2544675</v>
      </c>
      <c r="B587" s="49" t="s">
        <v>1642</v>
      </c>
      <c r="C587" s="49" t="s">
        <v>1643</v>
      </c>
      <c r="D587" s="49" t="s">
        <v>1644</v>
      </c>
      <c r="E587" s="48">
        <v>436756.06</v>
      </c>
      <c r="F587" s="48">
        <v>346583.56</v>
      </c>
      <c r="G587" s="48">
        <v>375702.34</v>
      </c>
      <c r="H587" s="48">
        <v>366231.88</v>
      </c>
      <c r="I587" s="48">
        <v>372919.88</v>
      </c>
      <c r="J587" s="48">
        <v>233545.5</v>
      </c>
      <c r="K587" s="48">
        <v>203081.77</v>
      </c>
      <c r="L587" s="48">
        <v>114808.74</v>
      </c>
      <c r="M587" s="48">
        <v>228107.7</v>
      </c>
      <c r="N587" s="48">
        <v>267782.56</v>
      </c>
      <c r="O587" s="48">
        <v>137883.31</v>
      </c>
      <c r="P587" s="48">
        <v>196379.77</v>
      </c>
      <c r="Q587" s="48">
        <v>299438.21999999997</v>
      </c>
      <c r="R587" s="48">
        <v>149284.44</v>
      </c>
      <c r="S587" s="48">
        <v>90181.09</v>
      </c>
      <c r="T587" s="48">
        <v>307224.90999999997</v>
      </c>
      <c r="U587" s="48">
        <v>301059.31</v>
      </c>
      <c r="V587" s="48">
        <v>286883.81</v>
      </c>
      <c r="W587" s="48">
        <v>269178.59000000003</v>
      </c>
      <c r="X587" s="48">
        <v>270270.81</v>
      </c>
      <c r="Y587" s="48">
        <v>378550.34</v>
      </c>
      <c r="Z587" s="48">
        <v>413757.81</v>
      </c>
      <c r="AA587" s="48">
        <v>338442.5</v>
      </c>
      <c r="AB587" s="48">
        <v>314208.44</v>
      </c>
      <c r="AC587" s="48">
        <v>303263</v>
      </c>
      <c r="AD587" s="48">
        <v>478641.12</v>
      </c>
      <c r="AE587" s="48">
        <v>478878.75</v>
      </c>
      <c r="AF587" s="48">
        <v>431681.12</v>
      </c>
      <c r="AG587" s="48">
        <v>489985.19</v>
      </c>
      <c r="AH587" s="48">
        <v>390272.75</v>
      </c>
    </row>
    <row r="588" spans="1:34">
      <c r="A588" s="48">
        <v>2544079</v>
      </c>
      <c r="B588" s="49" t="s">
        <v>1645</v>
      </c>
      <c r="C588" s="49" t="s">
        <v>1646</v>
      </c>
      <c r="D588" s="49" t="s">
        <v>1647</v>
      </c>
      <c r="E588" s="48">
        <v>562727.93999999994</v>
      </c>
      <c r="F588" s="48">
        <v>382991.5</v>
      </c>
      <c r="G588" s="48">
        <v>808366.75</v>
      </c>
      <c r="H588" s="48">
        <v>825774.75</v>
      </c>
      <c r="I588" s="48">
        <v>732651.19</v>
      </c>
      <c r="J588" s="48">
        <v>109696.95</v>
      </c>
      <c r="K588" s="48">
        <v>159402.69</v>
      </c>
      <c r="L588" s="48">
        <v>66418.7</v>
      </c>
      <c r="M588" s="48">
        <v>213793.08</v>
      </c>
      <c r="N588" s="48">
        <v>246676.06</v>
      </c>
      <c r="O588" s="48">
        <v>124154.96</v>
      </c>
      <c r="P588" s="48">
        <v>251644.02</v>
      </c>
      <c r="Q588" s="48">
        <v>649367.25</v>
      </c>
      <c r="R588" s="48">
        <v>499007.44</v>
      </c>
      <c r="S588" s="48">
        <v>347244.69</v>
      </c>
      <c r="T588" s="48">
        <v>888582.19</v>
      </c>
      <c r="U588" s="48">
        <v>612387.38</v>
      </c>
      <c r="V588" s="48">
        <v>1881747.75</v>
      </c>
      <c r="W588" s="48">
        <v>1818100.75</v>
      </c>
      <c r="X588" s="48">
        <v>1589255.88</v>
      </c>
      <c r="Y588" s="48">
        <v>100789.68</v>
      </c>
      <c r="Z588" s="48">
        <v>179965.64</v>
      </c>
      <c r="AA588" s="48">
        <v>128073.22</v>
      </c>
      <c r="AB588" s="48">
        <v>332905</v>
      </c>
      <c r="AC588" s="48">
        <v>321535.25</v>
      </c>
      <c r="AD588" s="48">
        <v>234556.19</v>
      </c>
      <c r="AE588" s="48">
        <v>666524.06000000006</v>
      </c>
      <c r="AF588" s="48">
        <v>1815377</v>
      </c>
      <c r="AG588" s="48">
        <v>3004048.75</v>
      </c>
      <c r="AH588" s="48">
        <v>2055502.88</v>
      </c>
    </row>
    <row r="589" spans="1:34">
      <c r="A589" s="48">
        <v>2541826</v>
      </c>
      <c r="B589" s="49" t="s">
        <v>1648</v>
      </c>
      <c r="C589" s="49" t="s">
        <v>1649</v>
      </c>
      <c r="D589" s="49" t="s">
        <v>1650</v>
      </c>
      <c r="E589" s="48">
        <v>492881.34</v>
      </c>
      <c r="F589" s="48">
        <v>334542.34000000003</v>
      </c>
      <c r="G589" s="48">
        <v>470175</v>
      </c>
      <c r="H589" s="48">
        <v>413372.5</v>
      </c>
      <c r="I589" s="48">
        <v>420103.84</v>
      </c>
      <c r="J589" s="48">
        <v>264127.90999999997</v>
      </c>
      <c r="K589" s="48">
        <v>215195.66</v>
      </c>
      <c r="L589" s="48">
        <v>196104.05</v>
      </c>
      <c r="M589" s="48">
        <v>362185.66</v>
      </c>
      <c r="N589" s="48">
        <v>408506.78</v>
      </c>
      <c r="O589" s="48">
        <v>97530.5</v>
      </c>
      <c r="P589" s="48">
        <v>241590.25</v>
      </c>
      <c r="Q589" s="48">
        <v>314243.81</v>
      </c>
      <c r="R589" s="48">
        <v>105956.68</v>
      </c>
      <c r="S589" s="48">
        <v>144832.75</v>
      </c>
      <c r="T589" s="48">
        <v>339664.41</v>
      </c>
      <c r="U589" s="48">
        <v>344701.69</v>
      </c>
      <c r="V589" s="48">
        <v>670166.5</v>
      </c>
      <c r="W589" s="48">
        <v>502227.31</v>
      </c>
      <c r="X589" s="48">
        <v>511870.25</v>
      </c>
      <c r="Y589" s="48">
        <v>255311.19</v>
      </c>
      <c r="Z589" s="48">
        <v>258714.77</v>
      </c>
      <c r="AA589" s="48">
        <v>517650.94</v>
      </c>
      <c r="AB589" s="48">
        <v>475723.91</v>
      </c>
      <c r="AC589" s="48">
        <v>451775.66</v>
      </c>
      <c r="AD589" s="48">
        <v>5634.73</v>
      </c>
      <c r="AE589" s="48">
        <v>417302.94</v>
      </c>
      <c r="AF589" s="48">
        <v>496037.5</v>
      </c>
      <c r="AG589" s="48">
        <v>87721.35</v>
      </c>
      <c r="AH589" s="48">
        <v>364972.62</v>
      </c>
    </row>
    <row r="590" spans="1:34">
      <c r="A590" s="48">
        <v>2543610</v>
      </c>
      <c r="B590" s="49" t="s">
        <v>1651</v>
      </c>
      <c r="C590" s="49" t="s">
        <v>1440</v>
      </c>
      <c r="D590" s="49" t="s">
        <v>1652</v>
      </c>
      <c r="E590" s="48">
        <v>218822.92</v>
      </c>
      <c r="F590" s="48">
        <v>144535.51999999999</v>
      </c>
      <c r="G590" s="48">
        <v>554303.25</v>
      </c>
      <c r="H590" s="48">
        <v>509442.03</v>
      </c>
      <c r="I590" s="48">
        <v>517277.91</v>
      </c>
      <c r="J590" s="48">
        <v>32456.82</v>
      </c>
      <c r="K590" s="48">
        <v>34272.86</v>
      </c>
      <c r="L590" s="48">
        <v>34697.79</v>
      </c>
      <c r="M590" s="48">
        <v>63517.440000000002</v>
      </c>
      <c r="N590" s="48">
        <v>71769.649999999994</v>
      </c>
      <c r="O590" s="48">
        <v>10507.21</v>
      </c>
      <c r="P590" s="48">
        <v>124638.06</v>
      </c>
      <c r="Q590" s="48">
        <v>219093.28</v>
      </c>
      <c r="R590" s="48">
        <v>186922.45</v>
      </c>
      <c r="S590" s="48">
        <v>99475.32</v>
      </c>
      <c r="T590" s="48">
        <v>4775.5600000000004</v>
      </c>
      <c r="U590" s="50"/>
      <c r="V590" s="48">
        <v>10948.99</v>
      </c>
      <c r="W590" s="48">
        <v>11240.84</v>
      </c>
      <c r="X590" s="48">
        <v>15818.67</v>
      </c>
      <c r="Y590" s="48">
        <v>2343.25</v>
      </c>
      <c r="Z590" s="50"/>
      <c r="AA590" s="50"/>
      <c r="AB590" s="50"/>
      <c r="AC590" s="50"/>
      <c r="AD590" s="50"/>
      <c r="AE590" s="48">
        <v>4566.4399999999996</v>
      </c>
      <c r="AF590" s="48">
        <v>4726.8900000000003</v>
      </c>
      <c r="AG590" s="48">
        <v>6646.1</v>
      </c>
      <c r="AH590" s="50"/>
    </row>
    <row r="591" spans="1:34">
      <c r="A591" s="48">
        <v>2544368</v>
      </c>
      <c r="B591" s="49" t="s">
        <v>1653</v>
      </c>
      <c r="C591" s="49" t="s">
        <v>1654</v>
      </c>
      <c r="D591" s="49" t="s">
        <v>1655</v>
      </c>
      <c r="E591" s="48">
        <v>1351140.62</v>
      </c>
      <c r="F591" s="48">
        <v>1055274.1200000001</v>
      </c>
      <c r="G591" s="48">
        <v>243294.23</v>
      </c>
      <c r="H591" s="48">
        <v>274438.88</v>
      </c>
      <c r="I591" s="48">
        <v>375557.25</v>
      </c>
      <c r="J591" s="48">
        <v>734327.44</v>
      </c>
      <c r="K591" s="48">
        <v>537052.81000000006</v>
      </c>
      <c r="L591" s="48">
        <v>666203.62</v>
      </c>
      <c r="M591" s="48">
        <v>746254.12</v>
      </c>
      <c r="N591" s="48">
        <v>1086825.25</v>
      </c>
      <c r="O591" s="48">
        <v>298750</v>
      </c>
      <c r="P591" s="48">
        <v>286432.71999999997</v>
      </c>
      <c r="Q591" s="48">
        <v>238889.81</v>
      </c>
      <c r="R591" s="48">
        <v>116855.86</v>
      </c>
      <c r="S591" s="48">
        <v>139783.29999999999</v>
      </c>
      <c r="T591" s="48">
        <v>1406978.88</v>
      </c>
      <c r="U591" s="48">
        <v>1625822.12</v>
      </c>
      <c r="V591" s="48">
        <v>390333.38</v>
      </c>
      <c r="W591" s="48">
        <v>452668.44</v>
      </c>
      <c r="X591" s="48">
        <v>641182.75</v>
      </c>
      <c r="Y591" s="48">
        <v>1860158.12</v>
      </c>
      <c r="Z591" s="48">
        <v>1750078.62</v>
      </c>
      <c r="AA591" s="48">
        <v>2549925</v>
      </c>
      <c r="AB591" s="48">
        <v>1528248.75</v>
      </c>
      <c r="AC591" s="48">
        <v>1969708.88</v>
      </c>
      <c r="AD591" s="48">
        <v>1433438.75</v>
      </c>
      <c r="AE591" s="48">
        <v>1067804</v>
      </c>
      <c r="AF591" s="48">
        <v>596683.06000000006</v>
      </c>
      <c r="AG591" s="48">
        <v>565035.38</v>
      </c>
      <c r="AH591" s="48">
        <v>806694.69</v>
      </c>
    </row>
    <row r="592" spans="1:34">
      <c r="A592" s="48">
        <v>2542090</v>
      </c>
      <c r="B592" s="49" t="s">
        <v>1656</v>
      </c>
      <c r="C592" s="49" t="s">
        <v>1657</v>
      </c>
      <c r="D592" s="49" t="s">
        <v>1658</v>
      </c>
      <c r="E592" s="48">
        <v>1261045.6200000001</v>
      </c>
      <c r="F592" s="48">
        <v>1130931.75</v>
      </c>
      <c r="G592" s="48">
        <v>401995.5</v>
      </c>
      <c r="H592" s="48">
        <v>385931.78</v>
      </c>
      <c r="I592" s="48">
        <v>349091.97</v>
      </c>
      <c r="J592" s="48">
        <v>1701526.25</v>
      </c>
      <c r="K592" s="48">
        <v>927077.12</v>
      </c>
      <c r="L592" s="48">
        <v>759912.62</v>
      </c>
      <c r="M592" s="48">
        <v>647669.75</v>
      </c>
      <c r="N592" s="48">
        <v>851414.69</v>
      </c>
      <c r="O592" s="48">
        <v>678502.25</v>
      </c>
      <c r="P592" s="48">
        <v>287578.44</v>
      </c>
      <c r="Q592" s="48">
        <v>264243.19</v>
      </c>
      <c r="R592" s="48">
        <v>152899.03</v>
      </c>
      <c r="S592" s="48">
        <v>150940.94</v>
      </c>
      <c r="T592" s="48">
        <v>1865.05</v>
      </c>
      <c r="U592" s="48">
        <v>2060.12</v>
      </c>
      <c r="V592" s="50"/>
      <c r="W592" s="50"/>
      <c r="X592" s="50"/>
      <c r="Y592" s="48">
        <v>9104.77</v>
      </c>
      <c r="Z592" s="48">
        <v>5811.64</v>
      </c>
      <c r="AA592" s="48">
        <v>4528.67</v>
      </c>
      <c r="AB592" s="50"/>
      <c r="AC592" s="50"/>
      <c r="AD592" s="48">
        <v>4722.2299999999996</v>
      </c>
      <c r="AE592" s="50"/>
      <c r="AF592" s="50"/>
      <c r="AG592" s="50"/>
      <c r="AH592" s="50"/>
    </row>
    <row r="593" spans="1:34">
      <c r="A593" s="48">
        <v>2542215</v>
      </c>
      <c r="B593" s="49" t="s">
        <v>1659</v>
      </c>
      <c r="C593" s="49" t="s">
        <v>1660</v>
      </c>
      <c r="D593" s="49" t="s">
        <v>1661</v>
      </c>
      <c r="E593" s="48">
        <v>432650.5</v>
      </c>
      <c r="F593" s="48">
        <v>459947.59</v>
      </c>
      <c r="G593" s="48">
        <v>305316.88</v>
      </c>
      <c r="H593" s="48">
        <v>287656.09000000003</v>
      </c>
      <c r="I593" s="48">
        <v>295383.31</v>
      </c>
      <c r="J593" s="48">
        <v>510100.44</v>
      </c>
      <c r="K593" s="48">
        <v>376438.53</v>
      </c>
      <c r="L593" s="48">
        <v>325445.25</v>
      </c>
      <c r="M593" s="48">
        <v>350810.09</v>
      </c>
      <c r="N593" s="48">
        <v>398519.12</v>
      </c>
      <c r="O593" s="48">
        <v>303461.78000000003</v>
      </c>
      <c r="P593" s="48">
        <v>217677.84</v>
      </c>
      <c r="Q593" s="48">
        <v>184296.38</v>
      </c>
      <c r="R593" s="48">
        <v>134439.84</v>
      </c>
      <c r="S593" s="48">
        <v>143425.06</v>
      </c>
      <c r="T593" s="48">
        <v>203356.5</v>
      </c>
      <c r="U593" s="48">
        <v>254894.77</v>
      </c>
      <c r="V593" s="48">
        <v>186230.25</v>
      </c>
      <c r="W593" s="48">
        <v>162117.48000000001</v>
      </c>
      <c r="X593" s="48">
        <v>159171.97</v>
      </c>
      <c r="Y593" s="48">
        <v>422087.84</v>
      </c>
      <c r="Z593" s="48">
        <v>394281.34</v>
      </c>
      <c r="AA593" s="48">
        <v>440954.69</v>
      </c>
      <c r="AB593" s="48">
        <v>276847.12</v>
      </c>
      <c r="AC593" s="48">
        <v>266431.44</v>
      </c>
      <c r="AD593" s="48">
        <v>481349.34</v>
      </c>
      <c r="AE593" s="48">
        <v>249709.05</v>
      </c>
      <c r="AF593" s="48">
        <v>154690.39000000001</v>
      </c>
      <c r="AG593" s="48">
        <v>150627.28</v>
      </c>
      <c r="AH593" s="48">
        <v>264826.84000000003</v>
      </c>
    </row>
    <row r="594" spans="1:34">
      <c r="A594" s="48">
        <v>2544650</v>
      </c>
      <c r="B594" s="49" t="s">
        <v>1662</v>
      </c>
      <c r="C594" s="49" t="s">
        <v>1663</v>
      </c>
      <c r="D594" s="49" t="s">
        <v>1664</v>
      </c>
      <c r="E594" s="48">
        <v>692000.06</v>
      </c>
      <c r="F594" s="48">
        <v>534788.75</v>
      </c>
      <c r="G594" s="48">
        <v>326121.31</v>
      </c>
      <c r="H594" s="48">
        <v>305426.94</v>
      </c>
      <c r="I594" s="48">
        <v>302054.94</v>
      </c>
      <c r="J594" s="48">
        <v>341710.44</v>
      </c>
      <c r="K594" s="48">
        <v>218892.45</v>
      </c>
      <c r="L594" s="48">
        <v>145062.51999999999</v>
      </c>
      <c r="M594" s="48">
        <v>213537.05</v>
      </c>
      <c r="N594" s="48">
        <v>254495.12</v>
      </c>
      <c r="O594" s="48">
        <v>155408.67000000001</v>
      </c>
      <c r="P594" s="48">
        <v>150125.64000000001</v>
      </c>
      <c r="Q594" s="48">
        <v>359771.31</v>
      </c>
      <c r="R594" s="48">
        <v>94050.12</v>
      </c>
      <c r="S594" s="48">
        <v>63916.45</v>
      </c>
      <c r="T594" s="48">
        <v>933142.31</v>
      </c>
      <c r="U594" s="48">
        <v>861308.5</v>
      </c>
      <c r="V594" s="48">
        <v>534167.25</v>
      </c>
      <c r="W594" s="48">
        <v>506450.5</v>
      </c>
      <c r="X594" s="48">
        <v>496870.31</v>
      </c>
      <c r="Y594" s="48">
        <v>849390.5</v>
      </c>
      <c r="Z594" s="48">
        <v>771001.31</v>
      </c>
      <c r="AA594" s="48">
        <v>547547.25</v>
      </c>
      <c r="AB594" s="48">
        <v>477519.56</v>
      </c>
      <c r="AC594" s="48">
        <v>512032.62</v>
      </c>
      <c r="AD594" s="48">
        <v>714929.5</v>
      </c>
      <c r="AE594" s="48">
        <v>487360.22</v>
      </c>
      <c r="AF594" s="48">
        <v>809816.19</v>
      </c>
      <c r="AG594" s="48">
        <v>401516.16</v>
      </c>
      <c r="AH594" s="48">
        <v>173960.61</v>
      </c>
    </row>
    <row r="595" spans="1:34">
      <c r="A595" s="48">
        <v>2544217</v>
      </c>
      <c r="B595" s="49" t="s">
        <v>1665</v>
      </c>
      <c r="C595" s="49" t="s">
        <v>1666</v>
      </c>
      <c r="D595" s="49" t="s">
        <v>1667</v>
      </c>
      <c r="E595" s="48">
        <v>769745.38</v>
      </c>
      <c r="F595" s="48">
        <v>577808.5</v>
      </c>
      <c r="G595" s="48">
        <v>527288.88</v>
      </c>
      <c r="H595" s="48">
        <v>493126.56</v>
      </c>
      <c r="I595" s="48">
        <v>484359.22</v>
      </c>
      <c r="J595" s="48">
        <v>382085.69</v>
      </c>
      <c r="K595" s="48">
        <v>245411</v>
      </c>
      <c r="L595" s="48">
        <v>266361.46999999997</v>
      </c>
      <c r="M595" s="48">
        <v>472974.88</v>
      </c>
      <c r="N595" s="48">
        <v>534240.18999999994</v>
      </c>
      <c r="O595" s="48">
        <v>236543.58</v>
      </c>
      <c r="P595" s="48">
        <v>270008.59000000003</v>
      </c>
      <c r="Q595" s="48">
        <v>298515.44</v>
      </c>
      <c r="R595" s="48">
        <v>117969.92</v>
      </c>
      <c r="S595" s="48">
        <v>152446.67000000001</v>
      </c>
      <c r="T595" s="48">
        <v>1022274.31</v>
      </c>
      <c r="U595" s="48">
        <v>987912.94</v>
      </c>
      <c r="V595" s="48">
        <v>880960.62</v>
      </c>
      <c r="W595" s="48">
        <v>783211.38</v>
      </c>
      <c r="X595" s="48">
        <v>845564.56</v>
      </c>
      <c r="Y595" s="48">
        <v>922515.44</v>
      </c>
      <c r="Z595" s="48">
        <v>767348.5</v>
      </c>
      <c r="AA595" s="48">
        <v>1121893.5</v>
      </c>
      <c r="AB595" s="48">
        <v>1065109.3799999999</v>
      </c>
      <c r="AC595" s="48">
        <v>1017170.88</v>
      </c>
      <c r="AD595" s="48">
        <v>1109346</v>
      </c>
      <c r="AE595" s="48">
        <v>922044.56</v>
      </c>
      <c r="AF595" s="48">
        <v>675502.75</v>
      </c>
      <c r="AG595" s="48">
        <v>603836.06000000006</v>
      </c>
      <c r="AH595" s="48">
        <v>866418.19</v>
      </c>
    </row>
    <row r="596" spans="1:34">
      <c r="A596" s="48">
        <v>2543283</v>
      </c>
      <c r="B596" s="49" t="s">
        <v>1668</v>
      </c>
      <c r="C596" s="49" t="s">
        <v>1669</v>
      </c>
      <c r="D596" s="49" t="s">
        <v>1670</v>
      </c>
      <c r="E596" s="48">
        <v>8064532.5</v>
      </c>
      <c r="F596" s="48">
        <v>8656020</v>
      </c>
      <c r="G596" s="48">
        <v>6283524</v>
      </c>
      <c r="H596" s="48">
        <v>6858865.5</v>
      </c>
      <c r="I596" s="48">
        <v>7058757.5</v>
      </c>
      <c r="J596" s="48">
        <v>7760067.5</v>
      </c>
      <c r="K596" s="48">
        <v>6767039.5</v>
      </c>
      <c r="L596" s="48">
        <v>7396234</v>
      </c>
      <c r="M596" s="48">
        <v>7937249.5</v>
      </c>
      <c r="N596" s="48">
        <v>8770468</v>
      </c>
      <c r="O596" s="48">
        <v>5827056.5</v>
      </c>
      <c r="P596" s="48">
        <v>6604884.5</v>
      </c>
      <c r="Q596" s="48">
        <v>8141336.5</v>
      </c>
      <c r="R596" s="48">
        <v>5238009</v>
      </c>
      <c r="S596" s="48">
        <v>5747738.5</v>
      </c>
      <c r="T596" s="48">
        <v>152213.56</v>
      </c>
      <c r="U596" s="48">
        <v>113918.51</v>
      </c>
      <c r="V596" s="48">
        <v>89621.02</v>
      </c>
      <c r="W596" s="48">
        <v>29499.53</v>
      </c>
      <c r="X596" s="48">
        <v>75345.3</v>
      </c>
      <c r="Y596" s="48">
        <v>1521.04</v>
      </c>
      <c r="Z596" s="50"/>
      <c r="AA596" s="48">
        <v>1754.1</v>
      </c>
      <c r="AB596" s="48">
        <v>2406.08</v>
      </c>
      <c r="AC596" s="48">
        <v>3176.33</v>
      </c>
      <c r="AD596" s="50"/>
      <c r="AE596" s="50"/>
      <c r="AF596" s="48">
        <v>49839.11</v>
      </c>
      <c r="AG596" s="50"/>
      <c r="AH596" s="50"/>
    </row>
    <row r="597" spans="1:34">
      <c r="A597" s="48">
        <v>2542676</v>
      </c>
      <c r="B597" s="49" t="s">
        <v>1671</v>
      </c>
      <c r="C597" s="49" t="s">
        <v>1672</v>
      </c>
      <c r="D597" s="49" t="s">
        <v>1673</v>
      </c>
      <c r="E597" s="48">
        <v>679404.38</v>
      </c>
      <c r="F597" s="48">
        <v>1671526.12</v>
      </c>
      <c r="G597" s="48">
        <v>212605.75</v>
      </c>
      <c r="H597" s="48">
        <v>2169961.5</v>
      </c>
      <c r="I597" s="48">
        <v>780364.5</v>
      </c>
      <c r="J597" s="48">
        <v>3467265.5</v>
      </c>
      <c r="K597" s="48">
        <v>5620505.5</v>
      </c>
      <c r="L597" s="48">
        <v>940423.94</v>
      </c>
      <c r="M597" s="48">
        <v>2651453.75</v>
      </c>
      <c r="N597" s="48">
        <v>1650308.5</v>
      </c>
      <c r="O597" s="48">
        <v>2670751.5</v>
      </c>
      <c r="P597" s="48">
        <v>514403.22</v>
      </c>
      <c r="Q597" s="48">
        <v>449970.44</v>
      </c>
      <c r="R597" s="48">
        <v>121205.61</v>
      </c>
      <c r="S597" s="48">
        <v>837971.06</v>
      </c>
      <c r="T597" s="48">
        <v>25369.78</v>
      </c>
      <c r="U597" s="48">
        <v>44565.24</v>
      </c>
      <c r="V597" s="48">
        <v>4204.43</v>
      </c>
      <c r="W597" s="48">
        <v>47316.86</v>
      </c>
      <c r="X597" s="48">
        <v>25317.84</v>
      </c>
      <c r="Y597" s="48">
        <v>310562.06</v>
      </c>
      <c r="Z597" s="48">
        <v>329784.38</v>
      </c>
      <c r="AA597" s="48">
        <v>54107.9</v>
      </c>
      <c r="AB597" s="48">
        <v>172322.06</v>
      </c>
      <c r="AC597" s="48">
        <v>36181.599999999999</v>
      </c>
      <c r="AD597" s="48">
        <v>286216.71999999997</v>
      </c>
      <c r="AE597" s="48">
        <v>9836.51</v>
      </c>
      <c r="AF597" s="48">
        <v>2410.67</v>
      </c>
      <c r="AG597" s="48">
        <v>4395.16</v>
      </c>
      <c r="AH597" s="48">
        <v>107693.52</v>
      </c>
    </row>
    <row r="598" spans="1:34">
      <c r="A598" s="48">
        <v>2543762</v>
      </c>
      <c r="B598" s="49" t="s">
        <v>1674</v>
      </c>
      <c r="C598" s="49" t="s">
        <v>1675</v>
      </c>
      <c r="D598" s="49" t="s">
        <v>1676</v>
      </c>
      <c r="E598" s="48">
        <v>322578.65999999997</v>
      </c>
      <c r="F598" s="48">
        <v>258332.28</v>
      </c>
      <c r="G598" s="48">
        <v>395080.66</v>
      </c>
      <c r="H598" s="48">
        <v>344021.12</v>
      </c>
      <c r="I598" s="48">
        <v>340456.34</v>
      </c>
      <c r="J598" s="48">
        <v>90783.2</v>
      </c>
      <c r="K598" s="48">
        <v>65098.51</v>
      </c>
      <c r="L598" s="48">
        <v>52445.23</v>
      </c>
      <c r="M598" s="48">
        <v>107545.59</v>
      </c>
      <c r="N598" s="48">
        <v>124274.9</v>
      </c>
      <c r="O598" s="48">
        <v>56210.239999999998</v>
      </c>
      <c r="P598" s="48">
        <v>126502.03</v>
      </c>
      <c r="Q598" s="48">
        <v>196911.81</v>
      </c>
      <c r="R598" s="48">
        <v>161294.85999999999</v>
      </c>
      <c r="S598" s="48">
        <v>101377.31</v>
      </c>
      <c r="T598" s="48">
        <v>410850.31</v>
      </c>
      <c r="U598" s="48">
        <v>356173.69</v>
      </c>
      <c r="V598" s="48">
        <v>535826.62</v>
      </c>
      <c r="W598" s="48">
        <v>486042.78</v>
      </c>
      <c r="X598" s="48">
        <v>503324.88</v>
      </c>
      <c r="Y598" s="48">
        <v>176204.34</v>
      </c>
      <c r="Z598" s="48">
        <v>69942.39</v>
      </c>
      <c r="AA598" s="48">
        <v>85178.62</v>
      </c>
      <c r="AB598" s="48">
        <v>194145.16</v>
      </c>
      <c r="AC598" s="48">
        <v>173448.2</v>
      </c>
      <c r="AD598" s="48">
        <v>214799.09</v>
      </c>
      <c r="AE598" s="48">
        <v>350696.44</v>
      </c>
      <c r="AF598" s="48">
        <v>433930.59</v>
      </c>
      <c r="AG598" s="48">
        <v>866336.06</v>
      </c>
      <c r="AH598" s="48">
        <v>535246.68999999994</v>
      </c>
    </row>
    <row r="599" spans="1:34">
      <c r="A599" s="48">
        <v>2545337</v>
      </c>
      <c r="B599" s="49" t="s">
        <v>1677</v>
      </c>
      <c r="C599" s="49" t="s">
        <v>1678</v>
      </c>
      <c r="D599" s="49" t="s">
        <v>1679</v>
      </c>
      <c r="E599" s="48">
        <v>496740.09</v>
      </c>
      <c r="F599" s="48">
        <v>441580.22</v>
      </c>
      <c r="G599" s="48">
        <v>415598.81</v>
      </c>
      <c r="H599" s="48">
        <v>353060.34</v>
      </c>
      <c r="I599" s="48">
        <v>382131.03</v>
      </c>
      <c r="J599" s="48">
        <v>472824.62</v>
      </c>
      <c r="K599" s="48">
        <v>375245.84</v>
      </c>
      <c r="L599" s="48">
        <v>184564.09</v>
      </c>
      <c r="M599" s="48">
        <v>327465.34000000003</v>
      </c>
      <c r="N599" s="48">
        <v>398483.09</v>
      </c>
      <c r="O599" s="48">
        <v>286238.5</v>
      </c>
      <c r="P599" s="48">
        <v>265615.84000000003</v>
      </c>
      <c r="Q599" s="48">
        <v>504740.69</v>
      </c>
      <c r="R599" s="48">
        <v>107533.47</v>
      </c>
      <c r="S599" s="48">
        <v>151346.44</v>
      </c>
      <c r="T599" s="48">
        <v>588500.68999999994</v>
      </c>
      <c r="U599" s="48">
        <v>683741.94</v>
      </c>
      <c r="V599" s="48">
        <v>590201.56000000006</v>
      </c>
      <c r="W599" s="48">
        <v>535318.38</v>
      </c>
      <c r="X599" s="48">
        <v>545743.06000000006</v>
      </c>
      <c r="Y599" s="48">
        <v>1091768.75</v>
      </c>
      <c r="Z599" s="48">
        <v>1151556</v>
      </c>
      <c r="AA599" s="48">
        <v>760578.31</v>
      </c>
      <c r="AB599" s="48">
        <v>662561.43999999994</v>
      </c>
      <c r="AC599" s="48">
        <v>735561.44</v>
      </c>
      <c r="AD599" s="48">
        <v>1325373</v>
      </c>
      <c r="AE599" s="48">
        <v>854992</v>
      </c>
      <c r="AF599" s="48">
        <v>1076431.8799999999</v>
      </c>
      <c r="AG599" s="48">
        <v>453672.59</v>
      </c>
      <c r="AH599" s="48">
        <v>820753.06</v>
      </c>
    </row>
    <row r="600" spans="1:34">
      <c r="A600" s="48">
        <v>2544573</v>
      </c>
      <c r="B600" s="49" t="s">
        <v>1680</v>
      </c>
      <c r="C600" s="49" t="s">
        <v>1681</v>
      </c>
      <c r="D600" s="49" t="s">
        <v>1682</v>
      </c>
      <c r="E600" s="48">
        <v>456002.78</v>
      </c>
      <c r="F600" s="48">
        <v>345698.88</v>
      </c>
      <c r="G600" s="48">
        <v>556510.81000000006</v>
      </c>
      <c r="H600" s="48">
        <v>631964.88</v>
      </c>
      <c r="I600" s="48">
        <v>647792.38</v>
      </c>
      <c r="J600" s="48">
        <v>176972.25</v>
      </c>
      <c r="K600" s="48">
        <v>179547.22</v>
      </c>
      <c r="L600" s="48">
        <v>151386.5</v>
      </c>
      <c r="M600" s="48">
        <v>339912.16</v>
      </c>
      <c r="N600" s="48">
        <v>302429.53000000003</v>
      </c>
      <c r="O600" s="48">
        <v>146069.39000000001</v>
      </c>
      <c r="P600" s="48">
        <v>283083.53000000003</v>
      </c>
      <c r="Q600" s="48">
        <v>575848.81000000006</v>
      </c>
      <c r="R600" s="48">
        <v>305688.03000000003</v>
      </c>
      <c r="S600" s="48">
        <v>226576.92</v>
      </c>
      <c r="T600" s="48">
        <v>686657.62</v>
      </c>
      <c r="U600" s="48">
        <v>553508</v>
      </c>
      <c r="V600" s="48">
        <v>946368.19</v>
      </c>
      <c r="W600" s="48">
        <v>968432.31</v>
      </c>
      <c r="X600" s="48">
        <v>969882.62</v>
      </c>
      <c r="Y600" s="48">
        <v>399844.19</v>
      </c>
      <c r="Z600" s="48">
        <v>523343.72</v>
      </c>
      <c r="AA600" s="48">
        <v>511596.72</v>
      </c>
      <c r="AB600" s="48">
        <v>734395.31</v>
      </c>
      <c r="AC600" s="48">
        <v>526662.06000000006</v>
      </c>
      <c r="AD600" s="48">
        <v>603169.81000000006</v>
      </c>
      <c r="AE600" s="48">
        <v>872583.38</v>
      </c>
      <c r="AF600" s="48">
        <v>1215782.25</v>
      </c>
      <c r="AG600" s="48">
        <v>1360604.62</v>
      </c>
      <c r="AH600" s="48">
        <v>1161898.5</v>
      </c>
    </row>
    <row r="601" spans="1:34">
      <c r="A601" s="48">
        <v>2543336</v>
      </c>
      <c r="B601" s="49" t="s">
        <v>1683</v>
      </c>
      <c r="C601" s="49" t="s">
        <v>1684</v>
      </c>
      <c r="D601" s="49" t="s">
        <v>1685</v>
      </c>
      <c r="E601" s="48">
        <v>6015610.5</v>
      </c>
      <c r="F601" s="48">
        <v>4965249</v>
      </c>
      <c r="G601" s="48">
        <v>8153622</v>
      </c>
      <c r="H601" s="48">
        <v>7930024.5</v>
      </c>
      <c r="I601" s="48">
        <v>7711391.5</v>
      </c>
      <c r="J601" s="48">
        <v>3469051.5</v>
      </c>
      <c r="K601" s="48">
        <v>2680304</v>
      </c>
      <c r="L601" s="48">
        <v>1949528.25</v>
      </c>
      <c r="M601" s="48">
        <v>4518490.5</v>
      </c>
      <c r="N601" s="48">
        <v>4502583</v>
      </c>
      <c r="O601" s="48">
        <v>2085871.75</v>
      </c>
      <c r="P601" s="48">
        <v>5060600.5</v>
      </c>
      <c r="Q601" s="48">
        <v>8575294</v>
      </c>
      <c r="R601" s="48">
        <v>5708592</v>
      </c>
      <c r="S601" s="48">
        <v>4030474.25</v>
      </c>
      <c r="T601" s="48">
        <v>32859.199999999997</v>
      </c>
      <c r="U601" s="48">
        <v>44088.47</v>
      </c>
      <c r="V601" s="48">
        <v>24514.26</v>
      </c>
      <c r="W601" s="48">
        <v>35038.57</v>
      </c>
      <c r="X601" s="48">
        <v>2361.87</v>
      </c>
      <c r="Y601" s="48">
        <v>57057.7</v>
      </c>
      <c r="Z601" s="48">
        <v>148406.85999999999</v>
      </c>
      <c r="AA601" s="50"/>
      <c r="AB601" s="48">
        <v>3280.58</v>
      </c>
      <c r="AC601" s="48">
        <v>3628.68</v>
      </c>
      <c r="AD601" s="48">
        <v>360808.16</v>
      </c>
      <c r="AE601" s="48">
        <v>5085.3900000000003</v>
      </c>
      <c r="AF601" s="48">
        <v>205004.12</v>
      </c>
      <c r="AG601" s="48">
        <v>5571.31</v>
      </c>
      <c r="AH601" s="50"/>
    </row>
    <row r="602" spans="1:34">
      <c r="A602" s="48">
        <v>2541973</v>
      </c>
      <c r="B602" s="49" t="s">
        <v>1686</v>
      </c>
      <c r="C602" s="49" t="s">
        <v>1687</v>
      </c>
      <c r="D602" s="49" t="s">
        <v>1688</v>
      </c>
      <c r="E602" s="48">
        <v>294204.40999999997</v>
      </c>
      <c r="F602" s="48">
        <v>199953.77</v>
      </c>
      <c r="G602" s="48">
        <v>519378.28</v>
      </c>
      <c r="H602" s="48">
        <v>486125.12</v>
      </c>
      <c r="I602" s="48">
        <v>477151.94</v>
      </c>
      <c r="J602" s="48">
        <v>52642.25</v>
      </c>
      <c r="K602" s="48">
        <v>27580.67</v>
      </c>
      <c r="L602" s="48">
        <v>40846.99</v>
      </c>
      <c r="M602" s="48">
        <v>115619.6</v>
      </c>
      <c r="N602" s="48">
        <v>142872.34</v>
      </c>
      <c r="O602" s="48">
        <v>21535.51</v>
      </c>
      <c r="P602" s="48">
        <v>88117.98</v>
      </c>
      <c r="Q602" s="48">
        <v>113948.97</v>
      </c>
      <c r="R602" s="48">
        <v>72715.69</v>
      </c>
      <c r="S602" s="48">
        <v>44776.05</v>
      </c>
      <c r="T602" s="48">
        <v>340469.06</v>
      </c>
      <c r="U602" s="48">
        <v>293084.06</v>
      </c>
      <c r="V602" s="48">
        <v>1065006</v>
      </c>
      <c r="W602" s="48">
        <v>980396.06</v>
      </c>
      <c r="X602" s="48">
        <v>1136478.25</v>
      </c>
      <c r="Y602" s="48">
        <v>75463.350000000006</v>
      </c>
      <c r="Z602" s="48">
        <v>13096.44</v>
      </c>
      <c r="AA602" s="48">
        <v>78386.55</v>
      </c>
      <c r="AB602" s="48">
        <v>174413.83</v>
      </c>
      <c r="AC602" s="48">
        <v>219985.61</v>
      </c>
      <c r="AD602" s="48">
        <v>27341.439999999999</v>
      </c>
      <c r="AE602" s="48">
        <v>175033.84</v>
      </c>
      <c r="AF602" s="48">
        <v>179788.22</v>
      </c>
      <c r="AG602" s="48">
        <v>208678.03</v>
      </c>
      <c r="AH602" s="48">
        <v>133794.70000000001</v>
      </c>
    </row>
    <row r="603" spans="1:34">
      <c r="A603" s="48">
        <v>2542671</v>
      </c>
      <c r="B603" s="49" t="s">
        <v>1689</v>
      </c>
      <c r="C603" s="49" t="s">
        <v>1690</v>
      </c>
      <c r="D603" s="49" t="s">
        <v>1691</v>
      </c>
      <c r="E603" s="48">
        <v>1518972.5</v>
      </c>
      <c r="F603" s="48">
        <v>2969150.25</v>
      </c>
      <c r="G603" s="48">
        <v>651924.18999999994</v>
      </c>
      <c r="H603" s="48">
        <v>2465479.5</v>
      </c>
      <c r="I603" s="48">
        <v>1828086.38</v>
      </c>
      <c r="J603" s="48">
        <v>1913132.75</v>
      </c>
      <c r="K603" s="48">
        <v>4853668.5</v>
      </c>
      <c r="L603" s="48">
        <v>1047415.38</v>
      </c>
      <c r="M603" s="48">
        <v>4089294</v>
      </c>
      <c r="N603" s="48">
        <v>2192031</v>
      </c>
      <c r="O603" s="48">
        <v>2917671</v>
      </c>
      <c r="P603" s="48">
        <v>656920.68999999994</v>
      </c>
      <c r="Q603" s="48">
        <v>1938167.5</v>
      </c>
      <c r="R603" s="48">
        <v>499028.88</v>
      </c>
      <c r="S603" s="48">
        <v>543308.31000000006</v>
      </c>
      <c r="T603" s="48">
        <v>1511644.12</v>
      </c>
      <c r="U603" s="48">
        <v>3893515.75</v>
      </c>
      <c r="V603" s="48">
        <v>518073.25</v>
      </c>
      <c r="W603" s="48">
        <v>2288688.75</v>
      </c>
      <c r="X603" s="48">
        <v>2022774.5</v>
      </c>
      <c r="Y603" s="48">
        <v>2630965</v>
      </c>
      <c r="Z603" s="48">
        <v>11206747</v>
      </c>
      <c r="AA603" s="48">
        <v>2947407.5</v>
      </c>
      <c r="AB603" s="48">
        <v>6970644</v>
      </c>
      <c r="AC603" s="48">
        <v>2772643.5</v>
      </c>
      <c r="AD603" s="48">
        <v>10045871</v>
      </c>
      <c r="AE603" s="48">
        <v>1030691.19</v>
      </c>
      <c r="AF603" s="48">
        <v>3083492.75</v>
      </c>
      <c r="AG603" s="48">
        <v>1431201.62</v>
      </c>
      <c r="AH603" s="48">
        <v>1286302.75</v>
      </c>
    </row>
    <row r="604" spans="1:34">
      <c r="A604" s="48">
        <v>2542041</v>
      </c>
      <c r="B604" s="49" t="s">
        <v>1692</v>
      </c>
      <c r="C604" s="49" t="s">
        <v>1693</v>
      </c>
      <c r="D604" s="49" t="s">
        <v>1694</v>
      </c>
      <c r="E604" s="48">
        <v>995515.06</v>
      </c>
      <c r="F604" s="48">
        <v>1084886.75</v>
      </c>
      <c r="G604" s="48">
        <v>603187.68999999994</v>
      </c>
      <c r="H604" s="48">
        <v>695516</v>
      </c>
      <c r="I604" s="48">
        <v>767821.19</v>
      </c>
      <c r="J604" s="48">
        <v>1158241.3799999999</v>
      </c>
      <c r="K604" s="48">
        <v>542757.38</v>
      </c>
      <c r="L604" s="48">
        <v>542122.06000000006</v>
      </c>
      <c r="M604" s="48">
        <v>667339.5</v>
      </c>
      <c r="N604" s="48">
        <v>976028.06</v>
      </c>
      <c r="O604" s="48">
        <v>325029.40999999997</v>
      </c>
      <c r="P604" s="48">
        <v>448860.56</v>
      </c>
      <c r="Q604" s="48">
        <v>624729.5</v>
      </c>
      <c r="R604" s="48">
        <v>299712.71999999997</v>
      </c>
      <c r="S604" s="48">
        <v>283015.96999999997</v>
      </c>
      <c r="T604" s="48">
        <v>1513653.62</v>
      </c>
      <c r="U604" s="48">
        <v>1608496.5</v>
      </c>
      <c r="V604" s="48">
        <v>1109730.75</v>
      </c>
      <c r="W604" s="48">
        <v>1145470.3799999999</v>
      </c>
      <c r="X604" s="48">
        <v>1161833.25</v>
      </c>
      <c r="Y604" s="48">
        <v>2145896.5</v>
      </c>
      <c r="Z604" s="48">
        <v>1985947.25</v>
      </c>
      <c r="AA604" s="48">
        <v>2254043.75</v>
      </c>
      <c r="AB604" s="48">
        <v>1563617</v>
      </c>
      <c r="AC604" s="48">
        <v>1720069.1200000001</v>
      </c>
      <c r="AD604" s="48">
        <v>1616412</v>
      </c>
      <c r="AE604" s="48">
        <v>1366412.12</v>
      </c>
      <c r="AF604" s="48">
        <v>1503580.75</v>
      </c>
      <c r="AG604" s="48">
        <v>1560116</v>
      </c>
      <c r="AH604" s="48">
        <v>1366392.38</v>
      </c>
    </row>
    <row r="605" spans="1:34">
      <c r="A605" s="48">
        <v>2541941</v>
      </c>
      <c r="B605" s="49" t="s">
        <v>1695</v>
      </c>
      <c r="C605" s="49" t="s">
        <v>1696</v>
      </c>
      <c r="D605" s="49" t="s">
        <v>1697</v>
      </c>
      <c r="E605" s="48">
        <v>8564682</v>
      </c>
      <c r="F605" s="48">
        <v>8179825</v>
      </c>
      <c r="G605" s="48">
        <v>11185730</v>
      </c>
      <c r="H605" s="48">
        <v>11773650</v>
      </c>
      <c r="I605" s="48">
        <v>11959162</v>
      </c>
      <c r="J605" s="48">
        <v>6237805.5</v>
      </c>
      <c r="K605" s="48">
        <v>5619857</v>
      </c>
      <c r="L605" s="48">
        <v>4038140.25</v>
      </c>
      <c r="M605" s="48">
        <v>7702445.5</v>
      </c>
      <c r="N605" s="48">
        <v>7330969</v>
      </c>
      <c r="O605" s="48">
        <v>4108658.25</v>
      </c>
      <c r="P605" s="48">
        <v>9031276</v>
      </c>
      <c r="Q605" s="48">
        <v>11679982</v>
      </c>
      <c r="R605" s="48">
        <v>9652905</v>
      </c>
      <c r="S605" s="48">
        <v>7256910.5</v>
      </c>
      <c r="T605" s="48">
        <v>17318040</v>
      </c>
      <c r="U605" s="48">
        <v>17321388</v>
      </c>
      <c r="V605" s="48">
        <v>20185558</v>
      </c>
      <c r="W605" s="48">
        <v>24051448</v>
      </c>
      <c r="X605" s="48">
        <v>22329898</v>
      </c>
      <c r="Y605" s="48">
        <v>15549294</v>
      </c>
      <c r="Z605" s="48">
        <v>19444938</v>
      </c>
      <c r="AA605" s="48">
        <v>15549017</v>
      </c>
      <c r="AB605" s="48">
        <v>18856880</v>
      </c>
      <c r="AC605" s="48">
        <v>14990125</v>
      </c>
      <c r="AD605" s="48">
        <v>19358582</v>
      </c>
      <c r="AE605" s="48">
        <v>24004286</v>
      </c>
      <c r="AF605" s="48">
        <v>26896090</v>
      </c>
      <c r="AG605" s="48">
        <v>39118516</v>
      </c>
      <c r="AH605" s="48">
        <v>32404540</v>
      </c>
    </row>
    <row r="606" spans="1:34">
      <c r="A606" s="48">
        <v>2543537</v>
      </c>
      <c r="B606" s="49" t="s">
        <v>1698</v>
      </c>
      <c r="C606" s="49" t="s">
        <v>1699</v>
      </c>
      <c r="D606" s="49" t="s">
        <v>1700</v>
      </c>
      <c r="E606" s="48">
        <v>323243.69</v>
      </c>
      <c r="F606" s="48">
        <v>278386.56</v>
      </c>
      <c r="G606" s="48">
        <v>225355.56</v>
      </c>
      <c r="H606" s="48">
        <v>248378.09</v>
      </c>
      <c r="I606" s="48">
        <v>232192.78</v>
      </c>
      <c r="J606" s="48">
        <v>213468.67</v>
      </c>
      <c r="K606" s="48">
        <v>169362.83</v>
      </c>
      <c r="L606" s="48">
        <v>136388.97</v>
      </c>
      <c r="M606" s="48">
        <v>308043.06</v>
      </c>
      <c r="N606" s="48">
        <v>308648.25</v>
      </c>
      <c r="O606" s="48">
        <v>161414.5</v>
      </c>
      <c r="P606" s="48">
        <v>110054.52</v>
      </c>
      <c r="Q606" s="48">
        <v>163758.75</v>
      </c>
      <c r="R606" s="48">
        <v>49739.19</v>
      </c>
      <c r="S606" s="48">
        <v>58896.28</v>
      </c>
      <c r="T606" s="48">
        <v>564960.88</v>
      </c>
      <c r="U606" s="48">
        <v>523170.41</v>
      </c>
      <c r="V606" s="48">
        <v>373686.19</v>
      </c>
      <c r="W606" s="48">
        <v>387215.19</v>
      </c>
      <c r="X606" s="48">
        <v>371807.28</v>
      </c>
      <c r="Y606" s="48">
        <v>541404.38</v>
      </c>
      <c r="Z606" s="48">
        <v>553163.31000000006</v>
      </c>
      <c r="AA606" s="48">
        <v>480431.16</v>
      </c>
      <c r="AB606" s="48">
        <v>756770.88</v>
      </c>
      <c r="AC606" s="48">
        <v>605578.18999999994</v>
      </c>
      <c r="AD606" s="48">
        <v>738458.19</v>
      </c>
      <c r="AE606" s="48">
        <v>267867.38</v>
      </c>
      <c r="AF606" s="48">
        <v>341735.78</v>
      </c>
      <c r="AG606" s="48">
        <v>73861.94</v>
      </c>
      <c r="AH606" s="48">
        <v>53364.1</v>
      </c>
    </row>
    <row r="607" spans="1:34">
      <c r="A607" s="48">
        <v>2547424</v>
      </c>
      <c r="B607" s="49" t="s">
        <v>1701</v>
      </c>
      <c r="C607" s="49" t="s">
        <v>1702</v>
      </c>
      <c r="D607" s="49" t="s">
        <v>1703</v>
      </c>
      <c r="E607" s="48">
        <v>1051639.8799999999</v>
      </c>
      <c r="F607" s="48">
        <v>587831.06000000006</v>
      </c>
      <c r="G607" s="48">
        <v>724834.12</v>
      </c>
      <c r="H607" s="48">
        <v>785526.31</v>
      </c>
      <c r="I607" s="48">
        <v>714825.19</v>
      </c>
      <c r="J607" s="48">
        <v>456148.44</v>
      </c>
      <c r="K607" s="48">
        <v>339278.75</v>
      </c>
      <c r="L607" s="48">
        <v>233474.42</v>
      </c>
      <c r="M607" s="48">
        <v>529368.38</v>
      </c>
      <c r="N607" s="48">
        <v>578208.62</v>
      </c>
      <c r="O607" s="48">
        <v>280992.44</v>
      </c>
      <c r="P607" s="48">
        <v>441318.62</v>
      </c>
      <c r="Q607" s="48">
        <v>719720.56</v>
      </c>
      <c r="R607" s="48">
        <v>311542.38</v>
      </c>
      <c r="S607" s="48">
        <v>324605.62</v>
      </c>
      <c r="T607" s="48">
        <v>1395083.38</v>
      </c>
      <c r="U607" s="48">
        <v>1185837.75</v>
      </c>
      <c r="V607" s="48">
        <v>1287125.75</v>
      </c>
      <c r="W607" s="48">
        <v>1305644.6200000001</v>
      </c>
      <c r="X607" s="48">
        <v>1319518.8799999999</v>
      </c>
      <c r="Y607" s="48">
        <v>1227131</v>
      </c>
      <c r="Z607" s="48">
        <v>1259345.5</v>
      </c>
      <c r="AA607" s="48">
        <v>1053070.5</v>
      </c>
      <c r="AB607" s="48">
        <v>1299087.5</v>
      </c>
      <c r="AC607" s="48">
        <v>1296036.8799999999</v>
      </c>
      <c r="AD607" s="48">
        <v>1416040</v>
      </c>
      <c r="AE607" s="48">
        <v>1506350.75</v>
      </c>
      <c r="AF607" s="48">
        <v>1487993.12</v>
      </c>
      <c r="AG607" s="48">
        <v>1525465.12</v>
      </c>
      <c r="AH607" s="48">
        <v>1780856.5</v>
      </c>
    </row>
    <row r="608" spans="1:34">
      <c r="A608" s="48">
        <v>2544624</v>
      </c>
      <c r="B608" s="49" t="s">
        <v>1704</v>
      </c>
      <c r="C608" s="49" t="s">
        <v>1705</v>
      </c>
      <c r="D608" s="49" t="s">
        <v>1706</v>
      </c>
      <c r="E608" s="48">
        <v>2003821.5</v>
      </c>
      <c r="F608" s="48">
        <v>2216874.25</v>
      </c>
      <c r="G608" s="48">
        <v>693255.06</v>
      </c>
      <c r="H608" s="48">
        <v>836487.81</v>
      </c>
      <c r="I608" s="48">
        <v>921970.12</v>
      </c>
      <c r="J608" s="48">
        <v>2394637</v>
      </c>
      <c r="K608" s="48">
        <v>1702585.62</v>
      </c>
      <c r="L608" s="48">
        <v>1595965.5</v>
      </c>
      <c r="M608" s="48">
        <v>1923510.12</v>
      </c>
      <c r="N608" s="48">
        <v>2456125.5</v>
      </c>
      <c r="O608" s="48">
        <v>696694.44</v>
      </c>
      <c r="P608" s="48">
        <v>375994.84</v>
      </c>
      <c r="Q608" s="48">
        <v>292413.34000000003</v>
      </c>
      <c r="R608" s="48">
        <v>218082.03</v>
      </c>
      <c r="S608" s="48">
        <v>293320.5</v>
      </c>
      <c r="T608" s="48">
        <v>2266043.5</v>
      </c>
      <c r="U608" s="48">
        <v>2044609.38</v>
      </c>
      <c r="V608" s="48">
        <v>1163552.8799999999</v>
      </c>
      <c r="W608" s="48">
        <v>1302704.6200000001</v>
      </c>
      <c r="X608" s="48">
        <v>1237032.25</v>
      </c>
      <c r="Y608" s="48">
        <v>3148988.5</v>
      </c>
      <c r="Z608" s="48">
        <v>2735496.75</v>
      </c>
      <c r="AA608" s="48">
        <v>2488401</v>
      </c>
      <c r="AB608" s="48">
        <v>2587990.75</v>
      </c>
      <c r="AC608" s="48">
        <v>2814483.75</v>
      </c>
      <c r="AD608" s="48">
        <v>1077589</v>
      </c>
      <c r="AE608" s="48">
        <v>499076.44</v>
      </c>
      <c r="AF608" s="48">
        <v>362733.59</v>
      </c>
      <c r="AG608" s="48">
        <v>245073.41</v>
      </c>
      <c r="AH608" s="48">
        <v>272421.19</v>
      </c>
    </row>
    <row r="609" spans="1:34">
      <c r="A609" s="48">
        <v>2541913</v>
      </c>
      <c r="B609" s="49" t="s">
        <v>1707</v>
      </c>
      <c r="C609" s="49" t="s">
        <v>1708</v>
      </c>
      <c r="D609" s="49" t="s">
        <v>1709</v>
      </c>
      <c r="E609" s="48">
        <v>2363869.75</v>
      </c>
      <c r="F609" s="48">
        <v>1353518.88</v>
      </c>
      <c r="G609" s="48">
        <v>2568851.5</v>
      </c>
      <c r="H609" s="48">
        <v>2195254.25</v>
      </c>
      <c r="I609" s="48">
        <v>2020028.75</v>
      </c>
      <c r="J609" s="48">
        <v>880061.25</v>
      </c>
      <c r="K609" s="48">
        <v>739882.56</v>
      </c>
      <c r="L609" s="48">
        <v>628416.5</v>
      </c>
      <c r="M609" s="48">
        <v>1344009.25</v>
      </c>
      <c r="N609" s="48">
        <v>1396971.25</v>
      </c>
      <c r="O609" s="48">
        <v>757102.94</v>
      </c>
      <c r="P609" s="48">
        <v>992091.56</v>
      </c>
      <c r="Q609" s="48">
        <v>1726340.5</v>
      </c>
      <c r="R609" s="48">
        <v>625977.88</v>
      </c>
      <c r="S609" s="48">
        <v>621001.38</v>
      </c>
      <c r="T609" s="48">
        <v>1829765.88</v>
      </c>
      <c r="U609" s="48">
        <v>1456944.12</v>
      </c>
      <c r="V609" s="48">
        <v>2397128.75</v>
      </c>
      <c r="W609" s="48">
        <v>2063688.62</v>
      </c>
      <c r="X609" s="48">
        <v>2192950.5</v>
      </c>
      <c r="Y609" s="48">
        <v>1076553.8799999999</v>
      </c>
      <c r="Z609" s="48">
        <v>1169778.75</v>
      </c>
      <c r="AA609" s="48">
        <v>1047900.31</v>
      </c>
      <c r="AB609" s="48">
        <v>1404191.88</v>
      </c>
      <c r="AC609" s="48">
        <v>1278650.25</v>
      </c>
      <c r="AD609" s="48">
        <v>1327943.8799999999</v>
      </c>
      <c r="AE609" s="48">
        <v>865441.56</v>
      </c>
      <c r="AF609" s="48">
        <v>1433366.12</v>
      </c>
      <c r="AG609" s="48">
        <v>1054408.5</v>
      </c>
      <c r="AH609" s="48">
        <v>993452.12</v>
      </c>
    </row>
    <row r="610" spans="1:34">
      <c r="A610" s="48">
        <v>2546871</v>
      </c>
      <c r="B610" s="49" t="s">
        <v>1710</v>
      </c>
      <c r="C610" s="49" t="s">
        <v>1711</v>
      </c>
      <c r="D610" s="49" t="s">
        <v>1712</v>
      </c>
      <c r="E610" s="48">
        <v>626668.68999999994</v>
      </c>
      <c r="F610" s="48">
        <v>612093.25</v>
      </c>
      <c r="G610" s="48">
        <v>283070.03000000003</v>
      </c>
      <c r="H610" s="48">
        <v>290966.84000000003</v>
      </c>
      <c r="I610" s="48">
        <v>300622.34000000003</v>
      </c>
      <c r="J610" s="48">
        <v>701478.25</v>
      </c>
      <c r="K610" s="48">
        <v>442197.12</v>
      </c>
      <c r="L610" s="48">
        <v>433558.72</v>
      </c>
      <c r="M610" s="48">
        <v>459265.41</v>
      </c>
      <c r="N610" s="48">
        <v>581011.93999999994</v>
      </c>
      <c r="O610" s="48">
        <v>199542.53</v>
      </c>
      <c r="P610" s="48">
        <v>341288.03</v>
      </c>
      <c r="Q610" s="48">
        <v>472832.72</v>
      </c>
      <c r="R610" s="48">
        <v>182037.17</v>
      </c>
      <c r="S610" s="48">
        <v>206065.69</v>
      </c>
      <c r="T610" s="48">
        <v>954299.06</v>
      </c>
      <c r="U610" s="48">
        <v>1086437.6200000001</v>
      </c>
      <c r="V610" s="48">
        <v>515051.59</v>
      </c>
      <c r="W610" s="48">
        <v>486048.03</v>
      </c>
      <c r="X610" s="48">
        <v>486427.94</v>
      </c>
      <c r="Y610" s="48">
        <v>1736296.75</v>
      </c>
      <c r="Z610" s="48">
        <v>1410346.88</v>
      </c>
      <c r="AA610" s="48">
        <v>1651117.5</v>
      </c>
      <c r="AB610" s="48">
        <v>1020683.31</v>
      </c>
      <c r="AC610" s="48">
        <v>1158131.8799999999</v>
      </c>
      <c r="AD610" s="48">
        <v>801105.31</v>
      </c>
      <c r="AE610" s="48">
        <v>1120033.1200000001</v>
      </c>
      <c r="AF610" s="48">
        <v>1118386.3799999999</v>
      </c>
      <c r="AG610" s="48">
        <v>753562.38</v>
      </c>
      <c r="AH610" s="48">
        <v>1163851</v>
      </c>
    </row>
    <row r="611" spans="1:34">
      <c r="A611" s="48">
        <v>2541763</v>
      </c>
      <c r="B611" s="49" t="s">
        <v>1713</v>
      </c>
      <c r="C611" s="49" t="s">
        <v>1714</v>
      </c>
      <c r="D611" s="49" t="s">
        <v>1715</v>
      </c>
      <c r="E611" s="48">
        <v>1528796.25</v>
      </c>
      <c r="F611" s="48">
        <v>1245061.25</v>
      </c>
      <c r="G611" s="48">
        <v>379604.94</v>
      </c>
      <c r="H611" s="48">
        <v>351337.41</v>
      </c>
      <c r="I611" s="48">
        <v>321769.94</v>
      </c>
      <c r="J611" s="48">
        <v>454586.53</v>
      </c>
      <c r="K611" s="48">
        <v>388257.66</v>
      </c>
      <c r="L611" s="48">
        <v>335368.44</v>
      </c>
      <c r="M611" s="48">
        <v>756421.62</v>
      </c>
      <c r="N611" s="48">
        <v>776344.19</v>
      </c>
      <c r="O611" s="48">
        <v>235602.47</v>
      </c>
      <c r="P611" s="48">
        <v>489095.97</v>
      </c>
      <c r="Q611" s="48">
        <v>2463086.25</v>
      </c>
      <c r="R611" s="48">
        <v>850655.69</v>
      </c>
      <c r="S611" s="48">
        <v>988665.25</v>
      </c>
      <c r="T611" s="48">
        <v>2255255</v>
      </c>
      <c r="U611" s="48">
        <v>2149449</v>
      </c>
      <c r="V611" s="48">
        <v>527598.06000000006</v>
      </c>
      <c r="W611" s="48">
        <v>488296.5</v>
      </c>
      <c r="X611" s="48">
        <v>449739.72</v>
      </c>
      <c r="Y611" s="48">
        <v>968091.31</v>
      </c>
      <c r="Z611" s="48">
        <v>1219129</v>
      </c>
      <c r="AA611" s="48">
        <v>1305330.75</v>
      </c>
      <c r="AB611" s="48">
        <v>1699591.88</v>
      </c>
      <c r="AC611" s="48">
        <v>1456925.5</v>
      </c>
      <c r="AD611" s="48">
        <v>1124834.25</v>
      </c>
      <c r="AE611" s="48">
        <v>1787785.38</v>
      </c>
      <c r="AF611" s="48">
        <v>6229935</v>
      </c>
      <c r="AG611" s="48">
        <v>4417619.5</v>
      </c>
      <c r="AH611" s="48">
        <v>5767077.5</v>
      </c>
    </row>
    <row r="612" spans="1:34">
      <c r="A612" s="48">
        <v>2544490</v>
      </c>
      <c r="B612" s="49" t="s">
        <v>1716</v>
      </c>
      <c r="C612" s="49" t="s">
        <v>1717</v>
      </c>
      <c r="D612" s="49" t="s">
        <v>1718</v>
      </c>
      <c r="E612" s="48">
        <v>1430094.75</v>
      </c>
      <c r="F612" s="48">
        <v>1230098.3799999999</v>
      </c>
      <c r="G612" s="48">
        <v>1665335.25</v>
      </c>
      <c r="H612" s="48">
        <v>1655299.75</v>
      </c>
      <c r="I612" s="48">
        <v>1546703</v>
      </c>
      <c r="J612" s="48">
        <v>1084682</v>
      </c>
      <c r="K612" s="48">
        <v>895894.06</v>
      </c>
      <c r="L612" s="48">
        <v>490698.03</v>
      </c>
      <c r="M612" s="48">
        <v>980794.75</v>
      </c>
      <c r="N612" s="48">
        <v>1058321.6200000001</v>
      </c>
      <c r="O612" s="48">
        <v>378868.69</v>
      </c>
      <c r="P612" s="48">
        <v>1055151.1200000001</v>
      </c>
      <c r="Q612" s="48">
        <v>1368355.12</v>
      </c>
      <c r="R612" s="48">
        <v>359760.66</v>
      </c>
      <c r="S612" s="48">
        <v>364669.47</v>
      </c>
      <c r="T612" s="48">
        <v>2383056.75</v>
      </c>
      <c r="U612" s="48">
        <v>2639248.25</v>
      </c>
      <c r="V612" s="48">
        <v>3552588.75</v>
      </c>
      <c r="W612" s="48">
        <v>2669892</v>
      </c>
      <c r="X612" s="48">
        <v>2619568</v>
      </c>
      <c r="Y612" s="48">
        <v>2422132</v>
      </c>
      <c r="Z612" s="48">
        <v>2561406.5</v>
      </c>
      <c r="AA612" s="48">
        <v>1876962</v>
      </c>
      <c r="AB612" s="48">
        <v>2137162.75</v>
      </c>
      <c r="AC612" s="48">
        <v>2025754</v>
      </c>
      <c r="AD612" s="48">
        <v>1744018.5</v>
      </c>
      <c r="AE612" s="48">
        <v>2801165</v>
      </c>
      <c r="AF612" s="48">
        <v>2771456.5</v>
      </c>
      <c r="AG612" s="48">
        <v>1695546.88</v>
      </c>
      <c r="AH612" s="48">
        <v>1702936.5</v>
      </c>
    </row>
    <row r="613" spans="1:34">
      <c r="A613" s="48">
        <v>2543760</v>
      </c>
      <c r="B613" s="49" t="s">
        <v>1719</v>
      </c>
      <c r="C613" s="49" t="s">
        <v>1720</v>
      </c>
      <c r="D613" s="49" t="s">
        <v>1721</v>
      </c>
      <c r="E613" s="48">
        <v>260701.95</v>
      </c>
      <c r="F613" s="48">
        <v>215417.94</v>
      </c>
      <c r="G613" s="48">
        <v>215926.25</v>
      </c>
      <c r="H613" s="48">
        <v>216543.59</v>
      </c>
      <c r="I613" s="48">
        <v>178288.47</v>
      </c>
      <c r="J613" s="48">
        <v>193769.45</v>
      </c>
      <c r="K613" s="48">
        <v>151228.42000000001</v>
      </c>
      <c r="L613" s="48">
        <v>88332.96</v>
      </c>
      <c r="M613" s="48">
        <v>164941.97</v>
      </c>
      <c r="N613" s="48">
        <v>199073.61</v>
      </c>
      <c r="O613" s="48">
        <v>98960.28</v>
      </c>
      <c r="P613" s="48">
        <v>251369.75</v>
      </c>
      <c r="Q613" s="48">
        <v>278227.56</v>
      </c>
      <c r="R613" s="48">
        <v>137033.19</v>
      </c>
      <c r="S613" s="48">
        <v>145520.35999999999</v>
      </c>
      <c r="T613" s="48">
        <v>195146.41</v>
      </c>
      <c r="U613" s="48">
        <v>194203.97</v>
      </c>
      <c r="V613" s="48">
        <v>226595.67</v>
      </c>
      <c r="W613" s="48">
        <v>205733.11</v>
      </c>
      <c r="X613" s="48">
        <v>187086.19</v>
      </c>
      <c r="Y613" s="48">
        <v>311346.19</v>
      </c>
      <c r="Z613" s="48">
        <v>332546.5</v>
      </c>
      <c r="AA613" s="48">
        <v>249355.8</v>
      </c>
      <c r="AB613" s="48">
        <v>249205.44</v>
      </c>
      <c r="AC613" s="48">
        <v>249302.56</v>
      </c>
      <c r="AD613" s="48">
        <v>339297.91</v>
      </c>
      <c r="AE613" s="48">
        <v>657187.68999999994</v>
      </c>
      <c r="AF613" s="48">
        <v>447766.28</v>
      </c>
      <c r="AG613" s="48">
        <v>530549.56000000006</v>
      </c>
      <c r="AH613" s="48">
        <v>625520.56000000006</v>
      </c>
    </row>
    <row r="614" spans="1:34">
      <c r="A614" s="48">
        <v>2541987</v>
      </c>
      <c r="B614" s="49" t="s">
        <v>1722</v>
      </c>
      <c r="C614" s="49" t="s">
        <v>1723</v>
      </c>
      <c r="D614" s="49" t="s">
        <v>1724</v>
      </c>
      <c r="E614" s="48">
        <v>468073.88</v>
      </c>
      <c r="F614" s="48">
        <v>364611.62</v>
      </c>
      <c r="G614" s="48">
        <v>412674.78</v>
      </c>
      <c r="H614" s="48">
        <v>403710.44</v>
      </c>
      <c r="I614" s="48">
        <v>369333.44</v>
      </c>
      <c r="J614" s="48">
        <v>274567.78000000003</v>
      </c>
      <c r="K614" s="48">
        <v>170137.14</v>
      </c>
      <c r="L614" s="48">
        <v>208078.09</v>
      </c>
      <c r="M614" s="48">
        <v>267801.59000000003</v>
      </c>
      <c r="N614" s="48">
        <v>325112.06</v>
      </c>
      <c r="O614" s="48">
        <v>92400.28</v>
      </c>
      <c r="P614" s="48">
        <v>113536.84</v>
      </c>
      <c r="Q614" s="48">
        <v>254581.58</v>
      </c>
      <c r="R614" s="48">
        <v>69469.789999999994</v>
      </c>
      <c r="S614" s="48">
        <v>51216.37</v>
      </c>
      <c r="T614" s="48">
        <v>645489.81000000006</v>
      </c>
      <c r="U614" s="48">
        <v>630203.12</v>
      </c>
      <c r="V614" s="48">
        <v>651811.88</v>
      </c>
      <c r="W614" s="48">
        <v>633187.56000000006</v>
      </c>
      <c r="X614" s="48">
        <v>629638.5</v>
      </c>
      <c r="Y614" s="48">
        <v>704164.62</v>
      </c>
      <c r="Z614" s="48">
        <v>624150.62</v>
      </c>
      <c r="AA614" s="48">
        <v>872938.38</v>
      </c>
      <c r="AB614" s="48">
        <v>589584.93999999994</v>
      </c>
      <c r="AC614" s="48">
        <v>677505.31</v>
      </c>
      <c r="AD614" s="48">
        <v>430217.31</v>
      </c>
      <c r="AE614" s="48">
        <v>389008</v>
      </c>
      <c r="AF614" s="48">
        <v>629277.62</v>
      </c>
      <c r="AG614" s="48">
        <v>342422.59</v>
      </c>
      <c r="AH614" s="48">
        <v>167700.82999999999</v>
      </c>
    </row>
    <row r="615" spans="1:34">
      <c r="A615" s="48">
        <v>2545489</v>
      </c>
      <c r="B615" s="49" t="s">
        <v>1725</v>
      </c>
      <c r="C615" s="49" t="s">
        <v>1726</v>
      </c>
      <c r="D615" s="49" t="s">
        <v>1727</v>
      </c>
      <c r="E615" s="48">
        <v>527968.62</v>
      </c>
      <c r="F615" s="48">
        <v>341772.94</v>
      </c>
      <c r="G615" s="48">
        <v>401548.72</v>
      </c>
      <c r="H615" s="48">
        <v>394085.66</v>
      </c>
      <c r="I615" s="48">
        <v>430319.22</v>
      </c>
      <c r="J615" s="48">
        <v>303989.09000000003</v>
      </c>
      <c r="K615" s="48">
        <v>242114.31</v>
      </c>
      <c r="L615" s="48">
        <v>186709.75</v>
      </c>
      <c r="M615" s="48">
        <v>395336.44</v>
      </c>
      <c r="N615" s="48">
        <v>412198.81</v>
      </c>
      <c r="O615" s="48">
        <v>218545.72</v>
      </c>
      <c r="P615" s="48">
        <v>223670.09</v>
      </c>
      <c r="Q615" s="48">
        <v>328728.94</v>
      </c>
      <c r="R615" s="48">
        <v>141101.78</v>
      </c>
      <c r="S615" s="48">
        <v>141341.79999999999</v>
      </c>
      <c r="T615" s="48">
        <v>949480.5</v>
      </c>
      <c r="U615" s="48">
        <v>783578.62</v>
      </c>
      <c r="V615" s="48">
        <v>835683.25</v>
      </c>
      <c r="W615" s="48">
        <v>729222.5</v>
      </c>
      <c r="X615" s="48">
        <v>817637.75</v>
      </c>
      <c r="Y615" s="48">
        <v>721213.69</v>
      </c>
      <c r="Z615" s="48">
        <v>777473.88</v>
      </c>
      <c r="AA615" s="48">
        <v>746437.19</v>
      </c>
      <c r="AB615" s="48">
        <v>1019672</v>
      </c>
      <c r="AC615" s="48">
        <v>785419.31</v>
      </c>
      <c r="AD615" s="48">
        <v>1056288</v>
      </c>
      <c r="AE615" s="48">
        <v>560788</v>
      </c>
      <c r="AF615" s="48">
        <v>566468.38</v>
      </c>
      <c r="AG615" s="48">
        <v>400598.94</v>
      </c>
      <c r="AH615" s="48">
        <v>582379</v>
      </c>
    </row>
    <row r="616" spans="1:34">
      <c r="A616" s="48">
        <v>2543053</v>
      </c>
      <c r="B616" s="49" t="s">
        <v>1728</v>
      </c>
      <c r="C616" s="49" t="s">
        <v>1729</v>
      </c>
      <c r="D616" s="49" t="s">
        <v>1730</v>
      </c>
      <c r="E616" s="48">
        <v>15274149</v>
      </c>
      <c r="F616" s="48">
        <v>13529102</v>
      </c>
      <c r="G616" s="48">
        <v>19946432</v>
      </c>
      <c r="H616" s="48">
        <v>21033108</v>
      </c>
      <c r="I616" s="48">
        <v>19700278</v>
      </c>
      <c r="J616" s="48">
        <v>10519158</v>
      </c>
      <c r="K616" s="48">
        <v>8787090</v>
      </c>
      <c r="L616" s="48">
        <v>6391409.5</v>
      </c>
      <c r="M616" s="48">
        <v>13032024</v>
      </c>
      <c r="N616" s="48">
        <v>13116453</v>
      </c>
      <c r="O616" s="48">
        <v>6528015</v>
      </c>
      <c r="P616" s="48">
        <v>14599479</v>
      </c>
      <c r="Q616" s="48">
        <v>19485264</v>
      </c>
      <c r="R616" s="48">
        <v>17008856</v>
      </c>
      <c r="S616" s="48">
        <v>13808475</v>
      </c>
      <c r="T616" s="48">
        <v>18618910</v>
      </c>
      <c r="U616" s="48">
        <v>21593180</v>
      </c>
      <c r="V616" s="48">
        <v>32247242</v>
      </c>
      <c r="W616" s="48">
        <v>31821302</v>
      </c>
      <c r="X616" s="48">
        <v>31956206</v>
      </c>
      <c r="Y616" s="48">
        <v>23504210</v>
      </c>
      <c r="Z616" s="48">
        <v>26390914</v>
      </c>
      <c r="AA616" s="48">
        <v>22795532</v>
      </c>
      <c r="AB616" s="48">
        <v>27601846</v>
      </c>
      <c r="AC616" s="48">
        <v>23682932</v>
      </c>
      <c r="AD616" s="48">
        <v>28034874</v>
      </c>
      <c r="AE616" s="48">
        <v>48556252</v>
      </c>
      <c r="AF616" s="48">
        <v>50273248</v>
      </c>
      <c r="AG616" s="48">
        <v>94420816</v>
      </c>
      <c r="AH616" s="48">
        <v>81601600</v>
      </c>
    </row>
    <row r="617" spans="1:34">
      <c r="A617" s="48">
        <v>2546710</v>
      </c>
      <c r="B617" s="49" t="s">
        <v>1731</v>
      </c>
      <c r="C617" s="49" t="s">
        <v>1732</v>
      </c>
      <c r="D617" s="49" t="s">
        <v>1733</v>
      </c>
      <c r="E617" s="48">
        <v>4449454</v>
      </c>
      <c r="F617" s="48">
        <v>4830986</v>
      </c>
      <c r="G617" s="48">
        <v>7008542.5</v>
      </c>
      <c r="H617" s="48">
        <v>7836376</v>
      </c>
      <c r="I617" s="48">
        <v>7039097</v>
      </c>
      <c r="J617" s="48">
        <v>3925079.75</v>
      </c>
      <c r="K617" s="48">
        <v>3143439</v>
      </c>
      <c r="L617" s="48">
        <v>2348251</v>
      </c>
      <c r="M617" s="48">
        <v>4607738.5</v>
      </c>
      <c r="N617" s="48">
        <v>4584823.5</v>
      </c>
      <c r="O617" s="48">
        <v>2339294</v>
      </c>
      <c r="P617" s="48">
        <v>5933884</v>
      </c>
      <c r="Q617" s="48">
        <v>7767191.5</v>
      </c>
      <c r="R617" s="48">
        <v>6306046</v>
      </c>
      <c r="S617" s="48">
        <v>5466170.5</v>
      </c>
      <c r="T617" s="48">
        <v>10549669</v>
      </c>
      <c r="U617" s="48">
        <v>9087267</v>
      </c>
      <c r="V617" s="48">
        <v>16134464</v>
      </c>
      <c r="W617" s="48">
        <v>15971097</v>
      </c>
      <c r="X617" s="48">
        <v>15252741</v>
      </c>
      <c r="Y617" s="48">
        <v>9280285</v>
      </c>
      <c r="Z617" s="48">
        <v>10624924</v>
      </c>
      <c r="AA617" s="48">
        <v>8390036</v>
      </c>
      <c r="AB617" s="48">
        <v>11182166</v>
      </c>
      <c r="AC617" s="48">
        <v>9488324</v>
      </c>
      <c r="AD617" s="48">
        <v>11372506</v>
      </c>
      <c r="AE617" s="48">
        <v>19814770</v>
      </c>
      <c r="AF617" s="48">
        <v>25248116</v>
      </c>
      <c r="AG617" s="48">
        <v>32500216</v>
      </c>
      <c r="AH617" s="48">
        <v>29805708</v>
      </c>
    </row>
    <row r="618" spans="1:34">
      <c r="A618" s="48">
        <v>2543767</v>
      </c>
      <c r="B618" s="49" t="s">
        <v>1734</v>
      </c>
      <c r="C618" s="49" t="s">
        <v>1735</v>
      </c>
      <c r="D618" s="49" t="s">
        <v>1736</v>
      </c>
      <c r="E618" s="48">
        <v>279069.34000000003</v>
      </c>
      <c r="F618" s="48">
        <v>242405.8</v>
      </c>
      <c r="G618" s="48">
        <v>497993.62</v>
      </c>
      <c r="H618" s="48">
        <v>478591.97</v>
      </c>
      <c r="I618" s="48">
        <v>483437.16</v>
      </c>
      <c r="J618" s="48">
        <v>81313.929999999993</v>
      </c>
      <c r="K618" s="48">
        <v>70357.600000000006</v>
      </c>
      <c r="L618" s="48">
        <v>87846.98</v>
      </c>
      <c r="M618" s="48">
        <v>163123.69</v>
      </c>
      <c r="N618" s="48">
        <v>180698.33</v>
      </c>
      <c r="O618" s="48">
        <v>82949.929999999993</v>
      </c>
      <c r="P618" s="48">
        <v>119709.82</v>
      </c>
      <c r="Q618" s="48">
        <v>86993.12</v>
      </c>
      <c r="R618" s="48">
        <v>62485.55</v>
      </c>
      <c r="S618" s="48">
        <v>50254.21</v>
      </c>
      <c r="T618" s="48">
        <v>384011.38</v>
      </c>
      <c r="U618" s="48">
        <v>398461.72</v>
      </c>
      <c r="V618" s="48">
        <v>875059.19</v>
      </c>
      <c r="W618" s="48">
        <v>817252.31</v>
      </c>
      <c r="X618" s="48">
        <v>790117.38</v>
      </c>
      <c r="Y618" s="48">
        <v>89346.85</v>
      </c>
      <c r="Z618" s="48">
        <v>83819.960000000006</v>
      </c>
      <c r="AA618" s="48">
        <v>297017.09000000003</v>
      </c>
      <c r="AB618" s="48">
        <v>293068.21999999997</v>
      </c>
      <c r="AC618" s="48">
        <v>307649.88</v>
      </c>
      <c r="AD618" s="48">
        <v>374078.44</v>
      </c>
      <c r="AE618" s="48">
        <v>301314.94</v>
      </c>
      <c r="AF618" s="48">
        <v>111234.82</v>
      </c>
      <c r="AG618" s="48">
        <v>207306.44</v>
      </c>
      <c r="AH618" s="48">
        <v>105952.95</v>
      </c>
    </row>
    <row r="619" spans="1:34">
      <c r="A619" s="48">
        <v>2545274</v>
      </c>
      <c r="B619" s="49" t="s">
        <v>1737</v>
      </c>
      <c r="C619" s="49" t="s">
        <v>1738</v>
      </c>
      <c r="D619" s="49" t="s">
        <v>1739</v>
      </c>
      <c r="E619" s="48">
        <v>292202.62</v>
      </c>
      <c r="F619" s="48">
        <v>205184</v>
      </c>
      <c r="G619" s="48">
        <v>381163.62</v>
      </c>
      <c r="H619" s="48">
        <v>399563.78</v>
      </c>
      <c r="I619" s="48">
        <v>395783.78</v>
      </c>
      <c r="J619" s="48">
        <v>109729.56</v>
      </c>
      <c r="K619" s="48">
        <v>78073.8</v>
      </c>
      <c r="L619" s="48">
        <v>75257.7</v>
      </c>
      <c r="M619" s="48">
        <v>127864.91</v>
      </c>
      <c r="N619" s="48">
        <v>132828.12</v>
      </c>
      <c r="O619" s="48">
        <v>46941.11</v>
      </c>
      <c r="P619" s="48">
        <v>77183.8</v>
      </c>
      <c r="Q619" s="48">
        <v>133047.23000000001</v>
      </c>
      <c r="R619" s="48">
        <v>48670.080000000002</v>
      </c>
      <c r="S619" s="48">
        <v>30843.75</v>
      </c>
      <c r="T619" s="48">
        <v>366191.5</v>
      </c>
      <c r="U619" s="48">
        <v>319548.96999999997</v>
      </c>
      <c r="V619" s="48">
        <v>649267.56000000006</v>
      </c>
      <c r="W619" s="48">
        <v>650647.43999999994</v>
      </c>
      <c r="X619" s="48">
        <v>649294.5</v>
      </c>
      <c r="Y619" s="48">
        <v>289222.90999999997</v>
      </c>
      <c r="Z619" s="48">
        <v>254170.45</v>
      </c>
      <c r="AA619" s="48">
        <v>329157.12</v>
      </c>
      <c r="AB619" s="48">
        <v>268359.40999999997</v>
      </c>
      <c r="AC619" s="48">
        <v>258220.66</v>
      </c>
      <c r="AD619" s="48">
        <v>173965.2</v>
      </c>
      <c r="AE619" s="48">
        <v>272249.44</v>
      </c>
      <c r="AF619" s="48">
        <v>306050.81</v>
      </c>
      <c r="AG619" s="48">
        <v>203611.33</v>
      </c>
      <c r="AH619" s="48">
        <v>66885.5</v>
      </c>
    </row>
    <row r="620" spans="1:34">
      <c r="A620" s="48">
        <v>2541900</v>
      </c>
      <c r="B620" s="49" t="s">
        <v>1740</v>
      </c>
      <c r="C620" s="49" t="s">
        <v>1741</v>
      </c>
      <c r="D620" s="49" t="s">
        <v>1742</v>
      </c>
      <c r="E620" s="48">
        <v>405259.91</v>
      </c>
      <c r="F620" s="48">
        <v>285950.69</v>
      </c>
      <c r="G620" s="48">
        <v>273259.62</v>
      </c>
      <c r="H620" s="48">
        <v>258286.03</v>
      </c>
      <c r="I620" s="48">
        <v>265094.28000000003</v>
      </c>
      <c r="J620" s="48">
        <v>222716.2</v>
      </c>
      <c r="K620" s="48">
        <v>177179.94</v>
      </c>
      <c r="L620" s="48">
        <v>145625.38</v>
      </c>
      <c r="M620" s="48">
        <v>274089.28000000003</v>
      </c>
      <c r="N620" s="48">
        <v>311461.21999999997</v>
      </c>
      <c r="O620" s="48">
        <v>113142.59</v>
      </c>
      <c r="P620" s="48">
        <v>77607.69</v>
      </c>
      <c r="Q620" s="48">
        <v>123185.86</v>
      </c>
      <c r="R620" s="48">
        <v>34005.78</v>
      </c>
      <c r="S620" s="48">
        <v>23350.51</v>
      </c>
      <c r="T620" s="48">
        <v>555025.12</v>
      </c>
      <c r="U620" s="48">
        <v>498024.5</v>
      </c>
      <c r="V620" s="48">
        <v>443085.59</v>
      </c>
      <c r="W620" s="48">
        <v>413969.12</v>
      </c>
      <c r="X620" s="48">
        <v>467137.66</v>
      </c>
      <c r="Y620" s="48">
        <v>557502.75</v>
      </c>
      <c r="Z620" s="48">
        <v>581208.5</v>
      </c>
      <c r="AA620" s="48">
        <v>609642.75</v>
      </c>
      <c r="AB620" s="48">
        <v>635129.62</v>
      </c>
      <c r="AC620" s="48">
        <v>634934.75</v>
      </c>
      <c r="AD620" s="48">
        <v>533183</v>
      </c>
      <c r="AE620" s="48">
        <v>281572.34000000003</v>
      </c>
      <c r="AF620" s="48">
        <v>262274.40999999997</v>
      </c>
      <c r="AG620" s="48">
        <v>85768.06</v>
      </c>
      <c r="AH620" s="48">
        <v>29245.41</v>
      </c>
    </row>
    <row r="621" spans="1:34">
      <c r="A621" s="48">
        <v>2544605</v>
      </c>
      <c r="B621" s="49" t="s">
        <v>1743</v>
      </c>
      <c r="C621" s="49" t="s">
        <v>1744</v>
      </c>
      <c r="D621" s="49" t="s">
        <v>1745</v>
      </c>
      <c r="E621" s="48">
        <v>567829.43999999994</v>
      </c>
      <c r="F621" s="48">
        <v>449264.25</v>
      </c>
      <c r="G621" s="48">
        <v>674574.75</v>
      </c>
      <c r="H621" s="48">
        <v>627815.06000000006</v>
      </c>
      <c r="I621" s="48">
        <v>612797.43999999994</v>
      </c>
      <c r="J621" s="48">
        <v>231396.7</v>
      </c>
      <c r="K621" s="48">
        <v>207863.22</v>
      </c>
      <c r="L621" s="48">
        <v>172163.16</v>
      </c>
      <c r="M621" s="48">
        <v>395090.41</v>
      </c>
      <c r="N621" s="48">
        <v>410975.09</v>
      </c>
      <c r="O621" s="48">
        <v>181547.3</v>
      </c>
      <c r="P621" s="48">
        <v>96282.36</v>
      </c>
      <c r="Q621" s="48">
        <v>118392.97</v>
      </c>
      <c r="R621" s="48">
        <v>42198.03</v>
      </c>
      <c r="S621" s="48">
        <v>53563.3</v>
      </c>
      <c r="T621" s="48">
        <v>739246.38</v>
      </c>
      <c r="U621" s="48">
        <v>691343.94</v>
      </c>
      <c r="V621" s="48">
        <v>1065275.1200000001</v>
      </c>
      <c r="W621" s="48">
        <v>982684</v>
      </c>
      <c r="X621" s="48">
        <v>998071.69</v>
      </c>
      <c r="Y621" s="48">
        <v>520657.94</v>
      </c>
      <c r="Z621" s="48">
        <v>580273.18999999994</v>
      </c>
      <c r="AA621" s="48">
        <v>619461</v>
      </c>
      <c r="AB621" s="48">
        <v>849450.75</v>
      </c>
      <c r="AC621" s="48">
        <v>694757.75</v>
      </c>
      <c r="AD621" s="48">
        <v>849780.56</v>
      </c>
      <c r="AE621" s="48">
        <v>286826.56</v>
      </c>
      <c r="AF621" s="48">
        <v>226176.8</v>
      </c>
      <c r="AG621" s="48">
        <v>120488.71</v>
      </c>
      <c r="AH621" s="48">
        <v>248001.61</v>
      </c>
    </row>
    <row r="622" spans="1:34">
      <c r="A622" s="48">
        <v>2543241</v>
      </c>
      <c r="B622" s="49" t="s">
        <v>1746</v>
      </c>
      <c r="C622" s="49" t="s">
        <v>1747</v>
      </c>
      <c r="D622" s="49" t="s">
        <v>1748</v>
      </c>
      <c r="E622" s="48">
        <v>321843.56</v>
      </c>
      <c r="F622" s="48">
        <v>219829.61</v>
      </c>
      <c r="G622" s="48">
        <v>470088.16</v>
      </c>
      <c r="H622" s="48">
        <v>445458.53</v>
      </c>
      <c r="I622" s="48">
        <v>436852.03</v>
      </c>
      <c r="J622" s="48">
        <v>43762.12</v>
      </c>
      <c r="K622" s="48">
        <v>50997.27</v>
      </c>
      <c r="L622" s="48">
        <v>52319.29</v>
      </c>
      <c r="M622" s="48">
        <v>113790.75</v>
      </c>
      <c r="N622" s="48">
        <v>108430.66</v>
      </c>
      <c r="O622" s="48">
        <v>28605.67</v>
      </c>
      <c r="P622" s="48">
        <v>107161.66</v>
      </c>
      <c r="Q622" s="48">
        <v>132524.28</v>
      </c>
      <c r="R622" s="48">
        <v>65489.599999999999</v>
      </c>
      <c r="S622" s="48">
        <v>41107.01</v>
      </c>
      <c r="T622" s="48">
        <v>503822.97</v>
      </c>
      <c r="U622" s="48">
        <v>395586.84</v>
      </c>
      <c r="V622" s="48">
        <v>755849.94</v>
      </c>
      <c r="W622" s="48">
        <v>739036.88</v>
      </c>
      <c r="X622" s="48">
        <v>713255.88</v>
      </c>
      <c r="Y622" s="48">
        <v>68790.62</v>
      </c>
      <c r="Z622" s="48">
        <v>94277.02</v>
      </c>
      <c r="AA622" s="48">
        <v>172067.33</v>
      </c>
      <c r="AB622" s="48">
        <v>207242.39</v>
      </c>
      <c r="AC622" s="48">
        <v>161766.42000000001</v>
      </c>
      <c r="AD622" s="48">
        <v>43964.65</v>
      </c>
      <c r="AE622" s="48">
        <v>307403.5</v>
      </c>
      <c r="AF622" s="48">
        <v>246634.25</v>
      </c>
      <c r="AG622" s="48">
        <v>306175.46999999997</v>
      </c>
      <c r="AH622" s="48">
        <v>173364.27</v>
      </c>
    </row>
    <row r="623" spans="1:34">
      <c r="A623" s="48">
        <v>2543547</v>
      </c>
      <c r="B623" s="49" t="s">
        <v>1749</v>
      </c>
      <c r="C623" s="49" t="s">
        <v>1750</v>
      </c>
      <c r="D623" s="49" t="s">
        <v>1751</v>
      </c>
      <c r="E623" s="48">
        <v>626276.5</v>
      </c>
      <c r="F623" s="48">
        <v>412920.62</v>
      </c>
      <c r="G623" s="48">
        <v>353207.56</v>
      </c>
      <c r="H623" s="48">
        <v>418421</v>
      </c>
      <c r="I623" s="48">
        <v>380900.84</v>
      </c>
      <c r="J623" s="48">
        <v>255384.61</v>
      </c>
      <c r="K623" s="48">
        <v>217814.62</v>
      </c>
      <c r="L623" s="48">
        <v>153705.94</v>
      </c>
      <c r="M623" s="48">
        <v>366332.34</v>
      </c>
      <c r="N623" s="48">
        <v>365862.59</v>
      </c>
      <c r="O623" s="48">
        <v>145410.75</v>
      </c>
      <c r="P623" s="48">
        <v>131852.25</v>
      </c>
      <c r="Q623" s="48">
        <v>160107.16</v>
      </c>
      <c r="R623" s="48">
        <v>52727.3</v>
      </c>
      <c r="S623" s="48">
        <v>39485.11</v>
      </c>
      <c r="T623" s="48">
        <v>763064.12</v>
      </c>
      <c r="U623" s="48">
        <v>672304.44</v>
      </c>
      <c r="V623" s="48">
        <v>540441.93999999994</v>
      </c>
      <c r="W623" s="48">
        <v>652673.81000000006</v>
      </c>
      <c r="X623" s="48">
        <v>588607.18999999994</v>
      </c>
      <c r="Y623" s="48">
        <v>651286.43999999994</v>
      </c>
      <c r="Z623" s="48">
        <v>788868.94</v>
      </c>
      <c r="AA623" s="48">
        <v>710035.5</v>
      </c>
      <c r="AB623" s="48">
        <v>886616.38</v>
      </c>
      <c r="AC623" s="48">
        <v>740225.38</v>
      </c>
      <c r="AD623" s="48">
        <v>554265.06000000006</v>
      </c>
      <c r="AE623" s="48">
        <v>418259.28</v>
      </c>
      <c r="AF623" s="48">
        <v>334247.44</v>
      </c>
      <c r="AG623" s="48">
        <v>73978.02</v>
      </c>
      <c r="AH623" s="48">
        <v>40419</v>
      </c>
    </row>
    <row r="624" spans="1:34">
      <c r="A624" s="48">
        <v>2546276</v>
      </c>
      <c r="B624" s="49" t="s">
        <v>1752</v>
      </c>
      <c r="C624" s="49" t="s">
        <v>1753</v>
      </c>
      <c r="D624" s="49" t="s">
        <v>1754</v>
      </c>
      <c r="E624" s="48">
        <v>529683</v>
      </c>
      <c r="F624" s="48">
        <v>534088.12</v>
      </c>
      <c r="G624" s="48">
        <v>344254.16</v>
      </c>
      <c r="H624" s="48">
        <v>358223.41</v>
      </c>
      <c r="I624" s="48">
        <v>351030.03</v>
      </c>
      <c r="J624" s="48">
        <v>704169.5</v>
      </c>
      <c r="K624" s="48">
        <v>455372.91</v>
      </c>
      <c r="L624" s="48">
        <v>518910.62</v>
      </c>
      <c r="M624" s="48">
        <v>695527.75</v>
      </c>
      <c r="N624" s="48">
        <v>808138.69</v>
      </c>
      <c r="O624" s="48">
        <v>304431.65999999997</v>
      </c>
      <c r="P624" s="48">
        <v>404474</v>
      </c>
      <c r="Q624" s="48">
        <v>232305.53</v>
      </c>
      <c r="R624" s="48">
        <v>191566.27</v>
      </c>
      <c r="S624" s="48">
        <v>186933.09</v>
      </c>
      <c r="T624" s="48">
        <v>656622.43999999994</v>
      </c>
      <c r="U624" s="48">
        <v>868894.62</v>
      </c>
      <c r="V624" s="48">
        <v>562470.18999999994</v>
      </c>
      <c r="W624" s="48">
        <v>527974.5</v>
      </c>
      <c r="X624" s="48">
        <v>539733.06000000006</v>
      </c>
      <c r="Y624" s="48">
        <v>1476582.12</v>
      </c>
      <c r="Z624" s="48">
        <v>1439681</v>
      </c>
      <c r="AA624" s="48">
        <v>1890793.38</v>
      </c>
      <c r="AB624" s="48">
        <v>1360708.5</v>
      </c>
      <c r="AC624" s="48">
        <v>1358477.5</v>
      </c>
      <c r="AD624" s="48">
        <v>1474627</v>
      </c>
      <c r="AE624" s="48">
        <v>1461454.25</v>
      </c>
      <c r="AF624" s="48">
        <v>572803.25</v>
      </c>
      <c r="AG624" s="48">
        <v>1045186.5600000001</v>
      </c>
      <c r="AH624" s="48">
        <v>1217209.3799999999</v>
      </c>
    </row>
    <row r="625" spans="1:34">
      <c r="A625" s="48">
        <v>2544403</v>
      </c>
      <c r="B625" s="49" t="s">
        <v>1755</v>
      </c>
      <c r="C625" s="49" t="s">
        <v>1756</v>
      </c>
      <c r="D625" s="49" t="s">
        <v>1757</v>
      </c>
      <c r="E625" s="48">
        <v>321417.38</v>
      </c>
      <c r="F625" s="48">
        <v>235984.83</v>
      </c>
      <c r="G625" s="48">
        <v>267310.94</v>
      </c>
      <c r="H625" s="48">
        <v>271365.78000000003</v>
      </c>
      <c r="I625" s="48">
        <v>275230.90999999997</v>
      </c>
      <c r="J625" s="48">
        <v>261874.06</v>
      </c>
      <c r="K625" s="48">
        <v>202105.7</v>
      </c>
      <c r="L625" s="48">
        <v>161455.66</v>
      </c>
      <c r="M625" s="48">
        <v>256795.17</v>
      </c>
      <c r="N625" s="48">
        <v>319456.69</v>
      </c>
      <c r="O625" s="48">
        <v>83110.880000000005</v>
      </c>
      <c r="P625" s="48">
        <v>175071.97</v>
      </c>
      <c r="Q625" s="48">
        <v>293322.09000000003</v>
      </c>
      <c r="R625" s="48">
        <v>87822.03</v>
      </c>
      <c r="S625" s="48">
        <v>102592.3</v>
      </c>
      <c r="T625" s="48">
        <v>361959.97</v>
      </c>
      <c r="U625" s="48">
        <v>384816.66</v>
      </c>
      <c r="V625" s="48">
        <v>391710.31</v>
      </c>
      <c r="W625" s="48">
        <v>425420.56</v>
      </c>
      <c r="X625" s="48">
        <v>450833.09</v>
      </c>
      <c r="Y625" s="48">
        <v>625915</v>
      </c>
      <c r="Z625" s="48">
        <v>695114.38</v>
      </c>
      <c r="AA625" s="48">
        <v>689032.44</v>
      </c>
      <c r="AB625" s="48">
        <v>568821.93999999994</v>
      </c>
      <c r="AC625" s="48">
        <v>566863.56000000006</v>
      </c>
      <c r="AD625" s="48">
        <v>385095.72</v>
      </c>
      <c r="AE625" s="48">
        <v>610396.68999999994</v>
      </c>
      <c r="AF625" s="48">
        <v>651564.06000000006</v>
      </c>
      <c r="AG625" s="48">
        <v>428463.44</v>
      </c>
      <c r="AH625" s="48">
        <v>570929.68999999994</v>
      </c>
    </row>
    <row r="626" spans="1:34">
      <c r="A626" s="48">
        <v>2546108</v>
      </c>
      <c r="B626" s="49" t="s">
        <v>1758</v>
      </c>
      <c r="C626" s="49" t="s">
        <v>1759</v>
      </c>
      <c r="D626" s="49" t="s">
        <v>1760</v>
      </c>
      <c r="E626" s="48">
        <v>861297.38</v>
      </c>
      <c r="F626" s="48">
        <v>725537.94</v>
      </c>
      <c r="G626" s="48">
        <v>691640.88</v>
      </c>
      <c r="H626" s="48">
        <v>717048.88</v>
      </c>
      <c r="I626" s="48">
        <v>740109.44</v>
      </c>
      <c r="J626" s="48">
        <v>449882.44</v>
      </c>
      <c r="K626" s="48">
        <v>359161.91</v>
      </c>
      <c r="L626" s="48">
        <v>321393.94</v>
      </c>
      <c r="M626" s="48">
        <v>612327.06000000006</v>
      </c>
      <c r="N626" s="48">
        <v>677924.5</v>
      </c>
      <c r="O626" s="48">
        <v>306378.38</v>
      </c>
      <c r="P626" s="48">
        <v>319208.75</v>
      </c>
      <c r="Q626" s="48">
        <v>463008.91</v>
      </c>
      <c r="R626" s="48">
        <v>159815.98000000001</v>
      </c>
      <c r="S626" s="48">
        <v>167406.89000000001</v>
      </c>
      <c r="T626" s="48">
        <v>1182545.75</v>
      </c>
      <c r="U626" s="48">
        <v>1344211.62</v>
      </c>
      <c r="V626" s="48">
        <v>1222584.3799999999</v>
      </c>
      <c r="W626" s="48">
        <v>1206253.8799999999</v>
      </c>
      <c r="X626" s="48">
        <v>1278123.1200000001</v>
      </c>
      <c r="Y626" s="48">
        <v>1262676</v>
      </c>
      <c r="Z626" s="48">
        <v>1266110.6200000001</v>
      </c>
      <c r="AA626" s="48">
        <v>1372077.5</v>
      </c>
      <c r="AB626" s="48">
        <v>1440080.88</v>
      </c>
      <c r="AC626" s="48">
        <v>1400482.25</v>
      </c>
      <c r="AD626" s="48">
        <v>1673125.75</v>
      </c>
      <c r="AE626" s="48">
        <v>1002284.38</v>
      </c>
      <c r="AF626" s="48">
        <v>1071674</v>
      </c>
      <c r="AG626" s="48">
        <v>603856.68999999994</v>
      </c>
      <c r="AH626" s="48">
        <v>793734.44</v>
      </c>
    </row>
    <row r="627" spans="1:34">
      <c r="A627" s="48">
        <v>2544207</v>
      </c>
      <c r="B627" s="49" t="s">
        <v>1761</v>
      </c>
      <c r="C627" s="49" t="s">
        <v>425</v>
      </c>
      <c r="D627" s="49" t="s">
        <v>1762</v>
      </c>
      <c r="E627" s="48">
        <v>1497511.5</v>
      </c>
      <c r="F627" s="48">
        <v>1251283.1200000001</v>
      </c>
      <c r="G627" s="48">
        <v>1503667</v>
      </c>
      <c r="H627" s="48">
        <v>1491678</v>
      </c>
      <c r="I627" s="48">
        <v>1583957.25</v>
      </c>
      <c r="J627" s="48">
        <v>793465.75</v>
      </c>
      <c r="K627" s="48">
        <v>699765.88</v>
      </c>
      <c r="L627" s="48">
        <v>728340.31</v>
      </c>
      <c r="M627" s="48">
        <v>922568.5</v>
      </c>
      <c r="N627" s="48">
        <v>1056380.25</v>
      </c>
      <c r="O627" s="48">
        <v>497561.75</v>
      </c>
      <c r="P627" s="48">
        <v>519218.78</v>
      </c>
      <c r="Q627" s="48">
        <v>719423.25</v>
      </c>
      <c r="R627" s="48">
        <v>527391.88</v>
      </c>
      <c r="S627" s="48">
        <v>449330.5</v>
      </c>
      <c r="T627" s="48">
        <v>5534.15</v>
      </c>
      <c r="U627" s="48">
        <v>10437.07</v>
      </c>
      <c r="V627" s="50"/>
      <c r="W627" s="48">
        <v>6205.3</v>
      </c>
      <c r="X627" s="50"/>
      <c r="Y627" s="48">
        <v>11175.95</v>
      </c>
      <c r="Z627" s="50"/>
      <c r="AA627" s="48">
        <v>11988.58</v>
      </c>
      <c r="AB627" s="50"/>
      <c r="AC627" s="48">
        <v>9240.7999999999993</v>
      </c>
      <c r="AD627" s="50"/>
      <c r="AE627" s="50"/>
      <c r="AF627" s="50"/>
      <c r="AG627" s="50"/>
      <c r="AH627" s="50"/>
    </row>
    <row r="628" spans="1:34">
      <c r="A628" s="48">
        <v>2547058</v>
      </c>
      <c r="B628" s="49" t="s">
        <v>1763</v>
      </c>
      <c r="C628" s="49" t="s">
        <v>1764</v>
      </c>
      <c r="D628" s="49" t="s">
        <v>1765</v>
      </c>
      <c r="E628" s="48">
        <v>3921217.75</v>
      </c>
      <c r="F628" s="48">
        <v>4911611</v>
      </c>
      <c r="G628" s="48">
        <v>4800705</v>
      </c>
      <c r="H628" s="48">
        <v>5286951</v>
      </c>
      <c r="I628" s="48">
        <v>5232632.5</v>
      </c>
      <c r="J628" s="48">
        <v>3679826</v>
      </c>
      <c r="K628" s="48">
        <v>3338469.5</v>
      </c>
      <c r="L628" s="48">
        <v>2462102.5</v>
      </c>
      <c r="M628" s="48">
        <v>4650921.5</v>
      </c>
      <c r="N628" s="48">
        <v>4619504</v>
      </c>
      <c r="O628" s="48">
        <v>2530831</v>
      </c>
      <c r="P628" s="48">
        <v>6590928</v>
      </c>
      <c r="Q628" s="48">
        <v>7757578.5</v>
      </c>
      <c r="R628" s="48">
        <v>8736043</v>
      </c>
      <c r="S628" s="48">
        <v>6375365.5</v>
      </c>
      <c r="T628" s="48">
        <v>8587594</v>
      </c>
      <c r="U628" s="48">
        <v>8568564</v>
      </c>
      <c r="V628" s="48">
        <v>13063856</v>
      </c>
      <c r="W628" s="48">
        <v>12703222</v>
      </c>
      <c r="X628" s="48">
        <v>12265347</v>
      </c>
      <c r="Y628" s="48">
        <v>7263894.5</v>
      </c>
      <c r="Z628" s="48">
        <v>9284683</v>
      </c>
      <c r="AA628" s="48">
        <v>6703365</v>
      </c>
      <c r="AB628" s="48">
        <v>9054538</v>
      </c>
      <c r="AC628" s="48">
        <v>7901391.5</v>
      </c>
      <c r="AD628" s="48">
        <v>8943646</v>
      </c>
      <c r="AE628" s="48">
        <v>19985092</v>
      </c>
      <c r="AF628" s="48">
        <v>23558804</v>
      </c>
      <c r="AG628" s="48">
        <v>46548008</v>
      </c>
      <c r="AH628" s="48">
        <v>34173996</v>
      </c>
    </row>
    <row r="629" spans="1:34">
      <c r="A629" s="48">
        <v>2544791</v>
      </c>
      <c r="B629" s="49" t="s">
        <v>1766</v>
      </c>
      <c r="C629" s="49" t="s">
        <v>1767</v>
      </c>
      <c r="D629" s="49" t="s">
        <v>1768</v>
      </c>
      <c r="E629" s="48">
        <v>6253663</v>
      </c>
      <c r="F629" s="48">
        <v>7085194.5</v>
      </c>
      <c r="G629" s="48">
        <v>4134036.25</v>
      </c>
      <c r="H629" s="48">
        <v>5058659.5</v>
      </c>
      <c r="I629" s="48">
        <v>5043368.5</v>
      </c>
      <c r="J629" s="48">
        <v>5713039</v>
      </c>
      <c r="K629" s="48">
        <v>4678836</v>
      </c>
      <c r="L629" s="48">
        <v>3579821.5</v>
      </c>
      <c r="M629" s="48">
        <v>5311347</v>
      </c>
      <c r="N629" s="48">
        <v>5502012.5</v>
      </c>
      <c r="O629" s="48">
        <v>3596309.5</v>
      </c>
      <c r="P629" s="48">
        <v>5675183</v>
      </c>
      <c r="Q629" s="48">
        <v>4854816.5</v>
      </c>
      <c r="R629" s="48">
        <v>3329101</v>
      </c>
      <c r="S629" s="48">
        <v>4075187.75</v>
      </c>
      <c r="T629" s="48">
        <v>1897251.38</v>
      </c>
      <c r="U629" s="48">
        <v>1610617.25</v>
      </c>
      <c r="V629" s="48">
        <v>1078130.1200000001</v>
      </c>
      <c r="W629" s="48">
        <v>1097920.3799999999</v>
      </c>
      <c r="X629" s="48">
        <v>1250148.25</v>
      </c>
      <c r="Y629" s="48">
        <v>1526827</v>
      </c>
      <c r="Z629" s="48">
        <v>1618448.88</v>
      </c>
      <c r="AA629" s="48">
        <v>1056208.6200000001</v>
      </c>
      <c r="AB629" s="48">
        <v>1089407.3799999999</v>
      </c>
      <c r="AC629" s="48">
        <v>1240618.1200000001</v>
      </c>
      <c r="AD629" s="48">
        <v>1541980.62</v>
      </c>
      <c r="AE629" s="48">
        <v>2143727.25</v>
      </c>
      <c r="AF629" s="48">
        <v>2118001.75</v>
      </c>
      <c r="AG629" s="48">
        <v>2382573.75</v>
      </c>
      <c r="AH629" s="48">
        <v>2527300.25</v>
      </c>
    </row>
    <row r="630" spans="1:34">
      <c r="A630" s="48">
        <v>2545485</v>
      </c>
      <c r="B630" s="49" t="s">
        <v>1769</v>
      </c>
      <c r="C630" s="49" t="s">
        <v>1770</v>
      </c>
      <c r="D630" s="49" t="s">
        <v>1771</v>
      </c>
      <c r="E630" s="48">
        <v>1615941</v>
      </c>
      <c r="F630" s="48">
        <v>1311823.75</v>
      </c>
      <c r="G630" s="48">
        <v>2367271</v>
      </c>
      <c r="H630" s="48">
        <v>2313056.25</v>
      </c>
      <c r="I630" s="48">
        <v>2333718.75</v>
      </c>
      <c r="J630" s="48">
        <v>1344155.38</v>
      </c>
      <c r="K630" s="48">
        <v>1230222.75</v>
      </c>
      <c r="L630" s="48">
        <v>1053521.5</v>
      </c>
      <c r="M630" s="48">
        <v>1936318.62</v>
      </c>
      <c r="N630" s="48">
        <v>1982609.62</v>
      </c>
      <c r="O630" s="48">
        <v>751457</v>
      </c>
      <c r="P630" s="48">
        <v>9771346</v>
      </c>
      <c r="Q630" s="48">
        <v>6036787</v>
      </c>
      <c r="R630" s="48">
        <v>10336372</v>
      </c>
      <c r="S630" s="48">
        <v>8973743</v>
      </c>
      <c r="T630" s="48">
        <v>2685769.5</v>
      </c>
      <c r="U630" s="48">
        <v>2017883.75</v>
      </c>
      <c r="V630" s="48">
        <v>3811086.25</v>
      </c>
      <c r="W630" s="48">
        <v>3612855.25</v>
      </c>
      <c r="X630" s="48">
        <v>3539625</v>
      </c>
      <c r="Y630" s="48">
        <v>3056229.75</v>
      </c>
      <c r="Z630" s="48">
        <v>3629927</v>
      </c>
      <c r="AA630" s="48">
        <v>3527614.25</v>
      </c>
      <c r="AB630" s="48">
        <v>4084731</v>
      </c>
      <c r="AC630" s="48">
        <v>3491316.25</v>
      </c>
      <c r="AD630" s="48">
        <v>3363095</v>
      </c>
      <c r="AE630" s="48">
        <v>38779128</v>
      </c>
      <c r="AF630" s="48">
        <v>18143048</v>
      </c>
      <c r="AG630" s="48">
        <v>66394664</v>
      </c>
      <c r="AH630" s="48">
        <v>62653268</v>
      </c>
    </row>
    <row r="631" spans="1:34">
      <c r="A631" s="48">
        <v>2545139</v>
      </c>
      <c r="B631" s="49" t="s">
        <v>1772</v>
      </c>
      <c r="C631" s="49" t="s">
        <v>1773</v>
      </c>
      <c r="D631" s="49" t="s">
        <v>1774</v>
      </c>
      <c r="E631" s="48">
        <v>864377.69</v>
      </c>
      <c r="F631" s="48">
        <v>701459.31</v>
      </c>
      <c r="G631" s="48">
        <v>270600.71999999997</v>
      </c>
      <c r="H631" s="48">
        <v>259685.45</v>
      </c>
      <c r="I631" s="48">
        <v>248213.19</v>
      </c>
      <c r="J631" s="48">
        <v>402510.47</v>
      </c>
      <c r="K631" s="48">
        <v>321295.65999999997</v>
      </c>
      <c r="L631" s="48">
        <v>232658.41</v>
      </c>
      <c r="M631" s="48">
        <v>389178.41</v>
      </c>
      <c r="N631" s="48">
        <v>479219.03</v>
      </c>
      <c r="O631" s="48">
        <v>237089.56</v>
      </c>
      <c r="P631" s="48">
        <v>247477.84</v>
      </c>
      <c r="Q631" s="48">
        <v>289423.15999999997</v>
      </c>
      <c r="R631" s="48">
        <v>119469.84</v>
      </c>
      <c r="S631" s="48">
        <v>198461.66</v>
      </c>
      <c r="T631" s="48">
        <v>727747.44</v>
      </c>
      <c r="U631" s="48">
        <v>751495.31</v>
      </c>
      <c r="V631" s="48">
        <v>258405.83</v>
      </c>
      <c r="W631" s="48">
        <v>258913.97</v>
      </c>
      <c r="X631" s="48">
        <v>241541.08</v>
      </c>
      <c r="Y631" s="48">
        <v>654736.06000000006</v>
      </c>
      <c r="Z631" s="48">
        <v>740528.75</v>
      </c>
      <c r="AA631" s="48">
        <v>646514.93999999994</v>
      </c>
      <c r="AB631" s="48">
        <v>528523.93999999994</v>
      </c>
      <c r="AC631" s="48">
        <v>582522.75</v>
      </c>
      <c r="AD631" s="48">
        <v>734091.38</v>
      </c>
      <c r="AE631" s="48">
        <v>544986.75</v>
      </c>
      <c r="AF631" s="48">
        <v>377077.06</v>
      </c>
      <c r="AG631" s="48">
        <v>419261.44</v>
      </c>
      <c r="AH631" s="48">
        <v>743058.56</v>
      </c>
    </row>
    <row r="632" spans="1:34">
      <c r="A632" s="48">
        <v>2543335</v>
      </c>
      <c r="B632" s="49" t="s">
        <v>1775</v>
      </c>
      <c r="C632" s="49" t="s">
        <v>1684</v>
      </c>
      <c r="D632" s="49" t="s">
        <v>1776</v>
      </c>
      <c r="E632" s="48">
        <v>5981089.5</v>
      </c>
      <c r="F632" s="48">
        <v>4931554</v>
      </c>
      <c r="G632" s="48">
        <v>8024584</v>
      </c>
      <c r="H632" s="48">
        <v>7901886.5</v>
      </c>
      <c r="I632" s="48">
        <v>7711890.5</v>
      </c>
      <c r="J632" s="48">
        <v>3448274.25</v>
      </c>
      <c r="K632" s="48">
        <v>2638814.25</v>
      </c>
      <c r="L632" s="48">
        <v>1952902.38</v>
      </c>
      <c r="M632" s="48">
        <v>4516409.5</v>
      </c>
      <c r="N632" s="48">
        <v>4501703.5</v>
      </c>
      <c r="O632" s="48">
        <v>2035781</v>
      </c>
      <c r="P632" s="48">
        <v>5034675</v>
      </c>
      <c r="Q632" s="48">
        <v>8468477</v>
      </c>
      <c r="R632" s="48">
        <v>5712676</v>
      </c>
      <c r="S632" s="48">
        <v>4034885.5</v>
      </c>
      <c r="T632" s="48">
        <v>437.97</v>
      </c>
      <c r="U632" s="50"/>
      <c r="V632" s="48">
        <v>628.61</v>
      </c>
      <c r="W632" s="48">
        <v>11632.23</v>
      </c>
      <c r="X632" s="48">
        <v>10799.27</v>
      </c>
      <c r="Y632" s="48">
        <v>4866.93</v>
      </c>
      <c r="Z632" s="48">
        <v>6480.5</v>
      </c>
      <c r="AA632" s="48">
        <v>6053.05</v>
      </c>
      <c r="AB632" s="48">
        <v>4997.54</v>
      </c>
      <c r="AC632" s="48">
        <v>22626.43</v>
      </c>
      <c r="AD632" s="48">
        <v>7560.78</v>
      </c>
      <c r="AE632" s="48">
        <v>39389.22</v>
      </c>
      <c r="AF632" s="48">
        <v>33730.379999999997</v>
      </c>
      <c r="AG632" s="48">
        <v>72244.05</v>
      </c>
      <c r="AH632" s="48">
        <v>18452.79</v>
      </c>
    </row>
    <row r="633" spans="1:34">
      <c r="A633" s="48">
        <v>2542719</v>
      </c>
      <c r="B633" s="49" t="s">
        <v>1777</v>
      </c>
      <c r="C633" s="49" t="s">
        <v>1778</v>
      </c>
      <c r="D633" s="49" t="s">
        <v>1779</v>
      </c>
      <c r="E633" s="48">
        <v>557746.25</v>
      </c>
      <c r="F633" s="48">
        <v>389510.5</v>
      </c>
      <c r="G633" s="48">
        <v>417812.28</v>
      </c>
      <c r="H633" s="48">
        <v>407361.94</v>
      </c>
      <c r="I633" s="48">
        <v>393592.5</v>
      </c>
      <c r="J633" s="48">
        <v>367607.56</v>
      </c>
      <c r="K633" s="48">
        <v>231231.35999999999</v>
      </c>
      <c r="L633" s="48">
        <v>228493.09</v>
      </c>
      <c r="M633" s="48">
        <v>348581.03</v>
      </c>
      <c r="N633" s="48">
        <v>400997.22</v>
      </c>
      <c r="O633" s="48">
        <v>156257.41</v>
      </c>
      <c r="P633" s="48">
        <v>188804.38</v>
      </c>
      <c r="Q633" s="48">
        <v>198093.83</v>
      </c>
      <c r="R633" s="48">
        <v>81029.89</v>
      </c>
      <c r="S633" s="48">
        <v>67913.59</v>
      </c>
      <c r="T633" s="48">
        <v>622914.5</v>
      </c>
      <c r="U633" s="48">
        <v>615236.18999999994</v>
      </c>
      <c r="V633" s="48">
        <v>591066.31000000006</v>
      </c>
      <c r="W633" s="48">
        <v>576513.12</v>
      </c>
      <c r="X633" s="48">
        <v>592827.68999999994</v>
      </c>
      <c r="Y633" s="48">
        <v>880977.69</v>
      </c>
      <c r="Z633" s="48">
        <v>739521.69</v>
      </c>
      <c r="AA633" s="48">
        <v>899927.56</v>
      </c>
      <c r="AB633" s="48">
        <v>728581.25</v>
      </c>
      <c r="AC633" s="48">
        <v>717166.88</v>
      </c>
      <c r="AD633" s="48">
        <v>725474.12</v>
      </c>
      <c r="AE633" s="48">
        <v>589585.88</v>
      </c>
      <c r="AF633" s="48">
        <v>418815.28</v>
      </c>
      <c r="AG633" s="48">
        <v>397767.78</v>
      </c>
      <c r="AH633" s="48">
        <v>187465.3</v>
      </c>
    </row>
    <row r="634" spans="1:34">
      <c r="A634" s="48">
        <v>2543342</v>
      </c>
      <c r="B634" s="49" t="s">
        <v>1780</v>
      </c>
      <c r="C634" s="49" t="s">
        <v>1781</v>
      </c>
      <c r="D634" s="49" t="s">
        <v>1782</v>
      </c>
      <c r="E634" s="48">
        <v>254240.08</v>
      </c>
      <c r="F634" s="48">
        <v>191772.08</v>
      </c>
      <c r="G634" s="48">
        <v>160658.09</v>
      </c>
      <c r="H634" s="48">
        <v>184233.17</v>
      </c>
      <c r="I634" s="48">
        <v>133742.62</v>
      </c>
      <c r="J634" s="48">
        <v>261937.61</v>
      </c>
      <c r="K634" s="48">
        <v>208853.44</v>
      </c>
      <c r="L634" s="48">
        <v>162037.06</v>
      </c>
      <c r="M634" s="48">
        <v>292161.46999999997</v>
      </c>
      <c r="N634" s="48">
        <v>335955.84</v>
      </c>
      <c r="O634" s="48">
        <v>127374.29</v>
      </c>
      <c r="P634" s="48">
        <v>165457.32999999999</v>
      </c>
      <c r="Q634" s="48">
        <v>131212.79999999999</v>
      </c>
      <c r="R634" s="48">
        <v>56869.599999999999</v>
      </c>
      <c r="S634" s="48">
        <v>50005.31</v>
      </c>
      <c r="T634" s="48">
        <v>252862.16</v>
      </c>
      <c r="U634" s="48">
        <v>262455.19</v>
      </c>
      <c r="V634" s="48">
        <v>180835.5</v>
      </c>
      <c r="W634" s="48">
        <v>215252.41</v>
      </c>
      <c r="X634" s="48">
        <v>178002.36</v>
      </c>
      <c r="Y634" s="48">
        <v>662925.68999999994</v>
      </c>
      <c r="Z634" s="48">
        <v>686587.44</v>
      </c>
      <c r="AA634" s="48">
        <v>709666.94</v>
      </c>
      <c r="AB634" s="48">
        <v>631234.81000000006</v>
      </c>
      <c r="AC634" s="48">
        <v>620672.88</v>
      </c>
      <c r="AD634" s="48">
        <v>592602.31000000006</v>
      </c>
      <c r="AE634" s="48">
        <v>595144.88</v>
      </c>
      <c r="AF634" s="48">
        <v>300232.96999999997</v>
      </c>
      <c r="AG634" s="48">
        <v>194196.89</v>
      </c>
      <c r="AH634" s="48">
        <v>183833.2</v>
      </c>
    </row>
    <row r="635" spans="1:34">
      <c r="A635" s="48">
        <v>2542111</v>
      </c>
      <c r="B635" s="49" t="s">
        <v>1783</v>
      </c>
      <c r="C635" s="49" t="s">
        <v>1784</v>
      </c>
      <c r="D635" s="49" t="s">
        <v>1785</v>
      </c>
      <c r="E635" s="48">
        <v>584110.5</v>
      </c>
      <c r="F635" s="48">
        <v>451883.66</v>
      </c>
      <c r="G635" s="48">
        <v>208305.38</v>
      </c>
      <c r="H635" s="48">
        <v>199447.3</v>
      </c>
      <c r="I635" s="48">
        <v>222824.98</v>
      </c>
      <c r="J635" s="48">
        <v>420510.91</v>
      </c>
      <c r="K635" s="48">
        <v>292725.34000000003</v>
      </c>
      <c r="L635" s="48">
        <v>211713.38</v>
      </c>
      <c r="M635" s="48">
        <v>280187</v>
      </c>
      <c r="N635" s="48">
        <v>354762.62</v>
      </c>
      <c r="O635" s="48">
        <v>162378.34</v>
      </c>
      <c r="P635" s="48">
        <v>397886.62</v>
      </c>
      <c r="Q635" s="48">
        <v>444549.47</v>
      </c>
      <c r="R635" s="48">
        <v>228341.14</v>
      </c>
      <c r="S635" s="48">
        <v>339757.09</v>
      </c>
      <c r="T635" s="48">
        <v>825771.56</v>
      </c>
      <c r="U635" s="48">
        <v>1035357.06</v>
      </c>
      <c r="V635" s="48">
        <v>265086.34000000003</v>
      </c>
      <c r="W635" s="48">
        <v>253120.36</v>
      </c>
      <c r="X635" s="48">
        <v>341612.34</v>
      </c>
      <c r="Y635" s="48">
        <v>1131766.8799999999</v>
      </c>
      <c r="Z635" s="48">
        <v>1049610.75</v>
      </c>
      <c r="AA635" s="48">
        <v>715948.94</v>
      </c>
      <c r="AB635" s="48">
        <v>566349.43999999994</v>
      </c>
      <c r="AC635" s="48">
        <v>689120.38</v>
      </c>
      <c r="AD635" s="48">
        <v>663171.43999999994</v>
      </c>
      <c r="AE635" s="48">
        <v>1153924.1200000001</v>
      </c>
      <c r="AF635" s="48">
        <v>879743.31</v>
      </c>
      <c r="AG635" s="48">
        <v>850302.19</v>
      </c>
      <c r="AH635" s="48">
        <v>1332017.25</v>
      </c>
    </row>
    <row r="636" spans="1:34">
      <c r="A636" s="48">
        <v>2543912</v>
      </c>
      <c r="B636" s="49" t="s">
        <v>1786</v>
      </c>
      <c r="C636" s="49" t="s">
        <v>1787</v>
      </c>
      <c r="D636" s="49" t="s">
        <v>1788</v>
      </c>
      <c r="E636" s="48">
        <v>393984.78</v>
      </c>
      <c r="F636" s="48">
        <v>230515.75</v>
      </c>
      <c r="G636" s="48">
        <v>355782.5</v>
      </c>
      <c r="H636" s="48">
        <v>345451.34</v>
      </c>
      <c r="I636" s="48">
        <v>304770.59000000003</v>
      </c>
      <c r="J636" s="48">
        <v>177250.16</v>
      </c>
      <c r="K636" s="48">
        <v>129205.95</v>
      </c>
      <c r="L636" s="48">
        <v>114735.59</v>
      </c>
      <c r="M636" s="48">
        <v>204566.67</v>
      </c>
      <c r="N636" s="48">
        <v>242963.75</v>
      </c>
      <c r="O636" s="48">
        <v>113757.45</v>
      </c>
      <c r="P636" s="48">
        <v>346485.25</v>
      </c>
      <c r="Q636" s="48">
        <v>244927.06</v>
      </c>
      <c r="R636" s="48">
        <v>136039.32999999999</v>
      </c>
      <c r="S636" s="48">
        <v>146793.32999999999</v>
      </c>
      <c r="T636" s="48">
        <v>265965.81</v>
      </c>
      <c r="U636" s="48">
        <v>269234.88</v>
      </c>
      <c r="V636" s="48">
        <v>305398.53000000003</v>
      </c>
      <c r="W636" s="48">
        <v>313664.62</v>
      </c>
      <c r="X636" s="48">
        <v>294982.5</v>
      </c>
      <c r="Y636" s="48">
        <v>298050.15999999997</v>
      </c>
      <c r="Z636" s="48">
        <v>264564.34000000003</v>
      </c>
      <c r="AA636" s="48">
        <v>182989.56</v>
      </c>
      <c r="AB636" s="48">
        <v>286291.84000000003</v>
      </c>
      <c r="AC636" s="48">
        <v>327035.53000000003</v>
      </c>
      <c r="AD636" s="48">
        <v>280016.56</v>
      </c>
      <c r="AE636" s="48">
        <v>655673.68999999994</v>
      </c>
      <c r="AF636" s="48">
        <v>350610.03</v>
      </c>
      <c r="AG636" s="48">
        <v>400607.47</v>
      </c>
      <c r="AH636" s="48">
        <v>325962.78000000003</v>
      </c>
    </row>
    <row r="637" spans="1:34">
      <c r="A637" s="48">
        <v>2545463</v>
      </c>
      <c r="B637" s="49" t="s">
        <v>1789</v>
      </c>
      <c r="C637" s="49" t="s">
        <v>1790</v>
      </c>
      <c r="D637" s="49" t="s">
        <v>1791</v>
      </c>
      <c r="E637" s="48">
        <v>5122755</v>
      </c>
      <c r="F637" s="48">
        <v>5569624.5</v>
      </c>
      <c r="G637" s="48">
        <v>7944163.5</v>
      </c>
      <c r="H637" s="48">
        <v>8384903.5</v>
      </c>
      <c r="I637" s="48">
        <v>8161273</v>
      </c>
      <c r="J637" s="48">
        <v>3274973.5</v>
      </c>
      <c r="K637" s="48">
        <v>2938725.75</v>
      </c>
      <c r="L637" s="48">
        <v>2045399.25</v>
      </c>
      <c r="M637" s="48">
        <v>4465214.5</v>
      </c>
      <c r="N637" s="48">
        <v>4630592.5</v>
      </c>
      <c r="O637" s="48">
        <v>2009097.12</v>
      </c>
      <c r="P637" s="48">
        <v>4486295.5</v>
      </c>
      <c r="Q637" s="48">
        <v>8022431.5</v>
      </c>
      <c r="R637" s="48">
        <v>5719574</v>
      </c>
      <c r="S637" s="48">
        <v>3720564</v>
      </c>
      <c r="T637" s="48">
        <v>690806.31</v>
      </c>
      <c r="U637" s="48">
        <v>472962.31</v>
      </c>
      <c r="V637" s="48">
        <v>672302.69</v>
      </c>
      <c r="W637" s="48">
        <v>409095.47</v>
      </c>
      <c r="X637" s="48">
        <v>454816.06</v>
      </c>
      <c r="Y637" s="48">
        <v>363155.28</v>
      </c>
      <c r="Z637" s="48">
        <v>301917.88</v>
      </c>
      <c r="AA637" s="48">
        <v>318535.96999999997</v>
      </c>
      <c r="AB637" s="48">
        <v>391484.5</v>
      </c>
      <c r="AC637" s="48">
        <v>511858.59</v>
      </c>
      <c r="AD637" s="48">
        <v>193120.25</v>
      </c>
      <c r="AE637" s="48">
        <v>319947.19</v>
      </c>
      <c r="AF637" s="48">
        <v>235037.59</v>
      </c>
      <c r="AG637" s="48">
        <v>243240.19</v>
      </c>
      <c r="AH637" s="48">
        <v>279776.21999999997</v>
      </c>
    </row>
    <row r="638" spans="1:34">
      <c r="A638" s="48">
        <v>2542892</v>
      </c>
      <c r="B638" s="49" t="s">
        <v>1792</v>
      </c>
      <c r="C638" s="49" t="s">
        <v>1793</v>
      </c>
      <c r="D638" s="49" t="s">
        <v>1794</v>
      </c>
      <c r="E638" s="48">
        <v>495941.84</v>
      </c>
      <c r="F638" s="48">
        <v>385031.38</v>
      </c>
      <c r="G638" s="48">
        <v>547847</v>
      </c>
      <c r="H638" s="48">
        <v>557503.38</v>
      </c>
      <c r="I638" s="48">
        <v>523092.06</v>
      </c>
      <c r="J638" s="48">
        <v>280073.88</v>
      </c>
      <c r="K638" s="48">
        <v>210224.42</v>
      </c>
      <c r="L638" s="48">
        <v>178490.73</v>
      </c>
      <c r="M638" s="48">
        <v>372093.12</v>
      </c>
      <c r="N638" s="48">
        <v>393159.44</v>
      </c>
      <c r="O638" s="48">
        <v>180524.73</v>
      </c>
      <c r="P638" s="48">
        <v>161585.20000000001</v>
      </c>
      <c r="Q638" s="48">
        <v>189526.09</v>
      </c>
      <c r="R638" s="48">
        <v>64612.29</v>
      </c>
      <c r="S638" s="48">
        <v>52322.05</v>
      </c>
      <c r="T638" s="48">
        <v>968253.31</v>
      </c>
      <c r="U638" s="48">
        <v>813799.62</v>
      </c>
      <c r="V638" s="48">
        <v>1259801.8799999999</v>
      </c>
      <c r="W638" s="48">
        <v>1154978.3799999999</v>
      </c>
      <c r="X638" s="48">
        <v>1124649.8799999999</v>
      </c>
      <c r="Y638" s="48">
        <v>637708.31000000006</v>
      </c>
      <c r="Z638" s="48">
        <v>685068.12</v>
      </c>
      <c r="AA638" s="48">
        <v>686988.44</v>
      </c>
      <c r="AB638" s="48">
        <v>843631.12</v>
      </c>
      <c r="AC638" s="48">
        <v>852962.06</v>
      </c>
      <c r="AD638" s="48">
        <v>869558</v>
      </c>
      <c r="AE638" s="48">
        <v>472000.88</v>
      </c>
      <c r="AF638" s="48">
        <v>432363.12</v>
      </c>
      <c r="AG638" s="48">
        <v>216817.75</v>
      </c>
      <c r="AH638" s="48">
        <v>143302.66</v>
      </c>
    </row>
    <row r="639" spans="1:34">
      <c r="A639" s="48">
        <v>2545703</v>
      </c>
      <c r="B639" s="49" t="s">
        <v>1795</v>
      </c>
      <c r="C639" s="49" t="s">
        <v>1796</v>
      </c>
      <c r="D639" s="49" t="s">
        <v>1797</v>
      </c>
      <c r="E639" s="48">
        <v>292382.21999999997</v>
      </c>
      <c r="F639" s="48">
        <v>257986.89</v>
      </c>
      <c r="G639" s="48">
        <v>41720.980000000003</v>
      </c>
      <c r="H639" s="48">
        <v>52505.14</v>
      </c>
      <c r="I639" s="48">
        <v>53195.16</v>
      </c>
      <c r="J639" s="48">
        <v>119253.36</v>
      </c>
      <c r="K639" s="48">
        <v>100641.09</v>
      </c>
      <c r="L639" s="48">
        <v>52493.01</v>
      </c>
      <c r="M639" s="48">
        <v>141546.92000000001</v>
      </c>
      <c r="N639" s="48">
        <v>155553.39000000001</v>
      </c>
      <c r="O639" s="48">
        <v>36422.699999999997</v>
      </c>
      <c r="P639" s="48">
        <v>141147.03</v>
      </c>
      <c r="Q639" s="48">
        <v>423942.75</v>
      </c>
      <c r="R639" s="48">
        <v>84211.98</v>
      </c>
      <c r="S639" s="48">
        <v>132583.82999999999</v>
      </c>
      <c r="T639" s="48">
        <v>205553.08</v>
      </c>
      <c r="U639" s="48">
        <v>185956.28</v>
      </c>
      <c r="V639" s="48">
        <v>2094.9</v>
      </c>
      <c r="W639" s="48">
        <v>2499.5</v>
      </c>
      <c r="X639" s="48">
        <v>3176.88</v>
      </c>
      <c r="Y639" s="48">
        <v>34848.69</v>
      </c>
      <c r="Z639" s="48">
        <v>36253.980000000003</v>
      </c>
      <c r="AA639" s="48">
        <v>3644.33</v>
      </c>
      <c r="AB639" s="48">
        <v>62719.59</v>
      </c>
      <c r="AC639" s="48">
        <v>73225.61</v>
      </c>
      <c r="AD639" s="50"/>
      <c r="AE639" s="48">
        <v>158543.06</v>
      </c>
      <c r="AF639" s="48">
        <v>558042.12</v>
      </c>
      <c r="AG639" s="48">
        <v>392292.62</v>
      </c>
      <c r="AH639" s="48">
        <v>308207.5</v>
      </c>
    </row>
    <row r="640" spans="1:34">
      <c r="A640" s="48">
        <v>2546974</v>
      </c>
      <c r="B640" s="49" t="s">
        <v>1798</v>
      </c>
      <c r="C640" s="49" t="s">
        <v>1799</v>
      </c>
      <c r="D640" s="49" t="s">
        <v>1800</v>
      </c>
      <c r="E640" s="48">
        <v>408411</v>
      </c>
      <c r="F640" s="48">
        <v>268271.38</v>
      </c>
      <c r="G640" s="48">
        <v>565150.81000000006</v>
      </c>
      <c r="H640" s="48">
        <v>542709.88</v>
      </c>
      <c r="I640" s="48">
        <v>508495.09</v>
      </c>
      <c r="J640" s="48">
        <v>121009.73</v>
      </c>
      <c r="K640" s="48">
        <v>74381.64</v>
      </c>
      <c r="L640" s="48">
        <v>55644.24</v>
      </c>
      <c r="M640" s="48">
        <v>132182</v>
      </c>
      <c r="N640" s="48">
        <v>131195.03</v>
      </c>
      <c r="O640" s="48">
        <v>66520.479999999996</v>
      </c>
      <c r="P640" s="48">
        <v>83770.86</v>
      </c>
      <c r="Q640" s="48">
        <v>245940.69</v>
      </c>
      <c r="R640" s="48">
        <v>240873.34</v>
      </c>
      <c r="S640" s="48">
        <v>149483.34</v>
      </c>
      <c r="T640" s="48">
        <v>493269.97</v>
      </c>
      <c r="U640" s="48">
        <v>421759.91</v>
      </c>
      <c r="V640" s="48">
        <v>939926.19</v>
      </c>
      <c r="W640" s="48">
        <v>921845.12</v>
      </c>
      <c r="X640" s="48">
        <v>941599.19</v>
      </c>
      <c r="Y640" s="48">
        <v>254046.92</v>
      </c>
      <c r="Z640" s="48">
        <v>170129.67</v>
      </c>
      <c r="AA640" s="48">
        <v>137714.16</v>
      </c>
      <c r="AB640" s="48">
        <v>260353.72</v>
      </c>
      <c r="AC640" s="48">
        <v>217763.91</v>
      </c>
      <c r="AD640" s="48">
        <v>204520.55</v>
      </c>
      <c r="AE640" s="48">
        <v>246157.12</v>
      </c>
      <c r="AF640" s="48">
        <v>531773.81000000006</v>
      </c>
      <c r="AG640" s="48">
        <v>1177235.3799999999</v>
      </c>
      <c r="AH640" s="48">
        <v>771096</v>
      </c>
    </row>
    <row r="641" spans="1:34">
      <c r="A641" s="48">
        <v>2544789</v>
      </c>
      <c r="B641" s="49" t="s">
        <v>1801</v>
      </c>
      <c r="C641" s="49" t="s">
        <v>1802</v>
      </c>
      <c r="D641" s="49" t="s">
        <v>1803</v>
      </c>
      <c r="E641" s="48">
        <v>5785002.5</v>
      </c>
      <c r="F641" s="48">
        <v>6904613.5</v>
      </c>
      <c r="G641" s="48">
        <v>3886782.75</v>
      </c>
      <c r="H641" s="48">
        <v>4842217</v>
      </c>
      <c r="I641" s="48">
        <v>4777170</v>
      </c>
      <c r="J641" s="48">
        <v>5540667.5</v>
      </c>
      <c r="K641" s="48">
        <v>4501054.5</v>
      </c>
      <c r="L641" s="48">
        <v>3516596</v>
      </c>
      <c r="M641" s="48">
        <v>5150674</v>
      </c>
      <c r="N641" s="48">
        <v>5301218.5</v>
      </c>
      <c r="O641" s="48">
        <v>3478872</v>
      </c>
      <c r="P641" s="48">
        <v>5335042</v>
      </c>
      <c r="Q641" s="48">
        <v>4314731.5</v>
      </c>
      <c r="R641" s="48">
        <v>3009847.5</v>
      </c>
      <c r="S641" s="48">
        <v>3727434</v>
      </c>
      <c r="T641" s="48">
        <v>150365.47</v>
      </c>
      <c r="U641" s="48">
        <v>183883.88</v>
      </c>
      <c r="V641" s="48">
        <v>90761.53</v>
      </c>
      <c r="W641" s="48">
        <v>125498.7</v>
      </c>
      <c r="X641" s="48">
        <v>97011.7</v>
      </c>
      <c r="Y641" s="48">
        <v>178412.81</v>
      </c>
      <c r="Z641" s="48">
        <v>382761.44</v>
      </c>
      <c r="AA641" s="48">
        <v>140666.64000000001</v>
      </c>
      <c r="AB641" s="48">
        <v>257210.88</v>
      </c>
      <c r="AC641" s="48">
        <v>177354.89</v>
      </c>
      <c r="AD641" s="48">
        <v>215652.8</v>
      </c>
      <c r="AE641" s="48">
        <v>133816.5</v>
      </c>
      <c r="AF641" s="48">
        <v>121350.3</v>
      </c>
      <c r="AG641" s="48">
        <v>150960.53</v>
      </c>
      <c r="AH641" s="48">
        <v>69063.990000000005</v>
      </c>
    </row>
    <row r="642" spans="1:34">
      <c r="A642" s="48">
        <v>2546782</v>
      </c>
      <c r="B642" s="49" t="s">
        <v>1804</v>
      </c>
      <c r="C642" s="49" t="s">
        <v>1805</v>
      </c>
      <c r="D642" s="49" t="s">
        <v>1806</v>
      </c>
      <c r="E642" s="48">
        <v>1205270.1200000001</v>
      </c>
      <c r="F642" s="48">
        <v>959731.44</v>
      </c>
      <c r="G642" s="48">
        <v>561693.12</v>
      </c>
      <c r="H642" s="48">
        <v>549025.75</v>
      </c>
      <c r="I642" s="48">
        <v>580316</v>
      </c>
      <c r="J642" s="48">
        <v>984170.81</v>
      </c>
      <c r="K642" s="48">
        <v>685851.88</v>
      </c>
      <c r="L642" s="48">
        <v>528668.06000000006</v>
      </c>
      <c r="M642" s="48">
        <v>698234.56</v>
      </c>
      <c r="N642" s="48">
        <v>846433.31</v>
      </c>
      <c r="O642" s="48">
        <v>489873.03</v>
      </c>
      <c r="P642" s="48">
        <v>315703.62</v>
      </c>
      <c r="Q642" s="48">
        <v>402989.34</v>
      </c>
      <c r="R642" s="48">
        <v>192220.79999999999</v>
      </c>
      <c r="S642" s="48">
        <v>183685.45</v>
      </c>
      <c r="T642" s="48">
        <v>1472839.75</v>
      </c>
      <c r="U642" s="48">
        <v>1509059.75</v>
      </c>
      <c r="V642" s="48">
        <v>756683.62</v>
      </c>
      <c r="W642" s="48">
        <v>746808.69</v>
      </c>
      <c r="X642" s="48">
        <v>854337.69</v>
      </c>
      <c r="Y642" s="48">
        <v>2380873.25</v>
      </c>
      <c r="Z642" s="48">
        <v>2287921.5</v>
      </c>
      <c r="AA642" s="48">
        <v>2170753.25</v>
      </c>
      <c r="AB642" s="48">
        <v>1504303.25</v>
      </c>
      <c r="AC642" s="48">
        <v>1617008.88</v>
      </c>
      <c r="AD642" s="48">
        <v>2249875.5</v>
      </c>
      <c r="AE642" s="48">
        <v>1017521.88</v>
      </c>
      <c r="AF642" s="48">
        <v>915116.31</v>
      </c>
      <c r="AG642" s="48">
        <v>953939.12</v>
      </c>
      <c r="AH642" s="48">
        <v>1084143.3799999999</v>
      </c>
    </row>
    <row r="643" spans="1:34">
      <c r="A643" s="48">
        <v>2544964</v>
      </c>
      <c r="B643" s="49" t="s">
        <v>1807</v>
      </c>
      <c r="C643" s="49" t="s">
        <v>1808</v>
      </c>
      <c r="D643" s="49" t="s">
        <v>1809</v>
      </c>
      <c r="E643" s="48">
        <v>974151.75</v>
      </c>
      <c r="F643" s="48">
        <v>874167.06</v>
      </c>
      <c r="G643" s="48">
        <v>1052233.3799999999</v>
      </c>
      <c r="H643" s="48">
        <v>1021455</v>
      </c>
      <c r="I643" s="48">
        <v>990881</v>
      </c>
      <c r="J643" s="48">
        <v>827067</v>
      </c>
      <c r="K643" s="48">
        <v>607488.68999999994</v>
      </c>
      <c r="L643" s="48">
        <v>529680.38</v>
      </c>
      <c r="M643" s="48">
        <v>869243</v>
      </c>
      <c r="N643" s="48">
        <v>943116.62</v>
      </c>
      <c r="O643" s="48">
        <v>508654.88</v>
      </c>
      <c r="P643" s="48">
        <v>417745.44</v>
      </c>
      <c r="Q643" s="48">
        <v>461730.78</v>
      </c>
      <c r="R643" s="48">
        <v>192934.55</v>
      </c>
      <c r="S643" s="48">
        <v>226809.3</v>
      </c>
      <c r="T643" s="48">
        <v>1330336.8799999999</v>
      </c>
      <c r="U643" s="48">
        <v>1474482</v>
      </c>
      <c r="V643" s="48">
        <v>1705693.88</v>
      </c>
      <c r="W643" s="48">
        <v>1557403</v>
      </c>
      <c r="X643" s="48">
        <v>1621175.25</v>
      </c>
      <c r="Y643" s="48">
        <v>1992861.88</v>
      </c>
      <c r="Z643" s="48">
        <v>2015542.12</v>
      </c>
      <c r="AA643" s="48">
        <v>2193520.25</v>
      </c>
      <c r="AB643" s="48">
        <v>1850659.88</v>
      </c>
      <c r="AC643" s="48">
        <v>1831944.38</v>
      </c>
      <c r="AD643" s="48">
        <v>2385227.75</v>
      </c>
      <c r="AE643" s="48">
        <v>1436947</v>
      </c>
      <c r="AF643" s="48">
        <v>1205817.5</v>
      </c>
      <c r="AG643" s="48">
        <v>1091144.1200000001</v>
      </c>
      <c r="AH643" s="48">
        <v>1294827.8799999999</v>
      </c>
    </row>
    <row r="644" spans="1:34">
      <c r="A644" s="48">
        <v>2544629</v>
      </c>
      <c r="B644" s="49" t="s">
        <v>1810</v>
      </c>
      <c r="C644" s="49" t="s">
        <v>1811</v>
      </c>
      <c r="D644" s="49" t="s">
        <v>1812</v>
      </c>
      <c r="E644" s="48">
        <v>5143572.5</v>
      </c>
      <c r="F644" s="48">
        <v>4199155</v>
      </c>
      <c r="G644" s="48">
        <v>1072164.3799999999</v>
      </c>
      <c r="H644" s="48">
        <v>1190919.25</v>
      </c>
      <c r="I644" s="48">
        <v>1251048.3799999999</v>
      </c>
      <c r="J644" s="48">
        <v>5027460</v>
      </c>
      <c r="K644" s="48">
        <v>3318603.75</v>
      </c>
      <c r="L644" s="48">
        <v>2828817.25</v>
      </c>
      <c r="M644" s="48">
        <v>3470532.25</v>
      </c>
      <c r="N644" s="48">
        <v>4743702</v>
      </c>
      <c r="O644" s="48">
        <v>1469724</v>
      </c>
      <c r="P644" s="48">
        <v>716104.5</v>
      </c>
      <c r="Q644" s="48">
        <v>683987</v>
      </c>
      <c r="R644" s="48">
        <v>412118.38</v>
      </c>
      <c r="S644" s="48">
        <v>515678.28</v>
      </c>
      <c r="T644" s="48">
        <v>5203018</v>
      </c>
      <c r="U644" s="48">
        <v>5311030</v>
      </c>
      <c r="V644" s="48">
        <v>785135.81</v>
      </c>
      <c r="W644" s="48">
        <v>1126192</v>
      </c>
      <c r="X644" s="48">
        <v>1306574.8799999999</v>
      </c>
      <c r="Y644" s="48">
        <v>8319481.5</v>
      </c>
      <c r="Z644" s="48">
        <v>7181441.5</v>
      </c>
      <c r="AA644" s="48">
        <v>6921249.5</v>
      </c>
      <c r="AB644" s="48">
        <v>4938758.5</v>
      </c>
      <c r="AC644" s="48">
        <v>7015370.5</v>
      </c>
      <c r="AD644" s="48">
        <v>4000733</v>
      </c>
      <c r="AE644" s="48">
        <v>1277391.5</v>
      </c>
      <c r="AF644" s="48">
        <v>1018675.62</v>
      </c>
      <c r="AG644" s="48">
        <v>1016993.75</v>
      </c>
      <c r="AH644" s="48">
        <v>1471493.25</v>
      </c>
    </row>
    <row r="645" spans="1:34">
      <c r="A645" s="48">
        <v>2542839</v>
      </c>
      <c r="B645" s="49" t="s">
        <v>1813</v>
      </c>
      <c r="C645" s="49" t="s">
        <v>1814</v>
      </c>
      <c r="D645" s="49" t="s">
        <v>1815</v>
      </c>
      <c r="E645" s="48">
        <v>1048951.8799999999</v>
      </c>
      <c r="F645" s="48">
        <v>746890.94</v>
      </c>
      <c r="G645" s="48">
        <v>1269697.3799999999</v>
      </c>
      <c r="H645" s="48">
        <v>1180650.25</v>
      </c>
      <c r="I645" s="48">
        <v>1199152.75</v>
      </c>
      <c r="J645" s="48">
        <v>152503.35999999999</v>
      </c>
      <c r="K645" s="48">
        <v>110896.5</v>
      </c>
      <c r="L645" s="48">
        <v>184694.28</v>
      </c>
      <c r="M645" s="48">
        <v>273235.40999999997</v>
      </c>
      <c r="N645" s="48">
        <v>300001.69</v>
      </c>
      <c r="O645" s="48">
        <v>121656.81</v>
      </c>
      <c r="P645" s="48">
        <v>474154.88</v>
      </c>
      <c r="Q645" s="48">
        <v>637944.06000000006</v>
      </c>
      <c r="R645" s="48">
        <v>207540.02</v>
      </c>
      <c r="S645" s="48">
        <v>204471.41</v>
      </c>
      <c r="T645" s="48">
        <v>15169.13</v>
      </c>
      <c r="U645" s="48">
        <v>6923.14</v>
      </c>
      <c r="V645" s="48">
        <v>24141.59</v>
      </c>
      <c r="W645" s="48">
        <v>15681.31</v>
      </c>
      <c r="X645" s="48">
        <v>19227.59</v>
      </c>
      <c r="Y645" s="50"/>
      <c r="Z645" s="50"/>
      <c r="AA645" s="50"/>
      <c r="AB645" s="48">
        <v>2175.14</v>
      </c>
      <c r="AC645" s="48">
        <v>3828.82</v>
      </c>
      <c r="AD645" s="50"/>
      <c r="AE645" s="48">
        <v>4720.6899999999996</v>
      </c>
      <c r="AF645" s="48">
        <v>6636.94</v>
      </c>
      <c r="AG645" s="50"/>
      <c r="AH645" s="50"/>
    </row>
    <row r="646" spans="1:34">
      <c r="A646" s="48">
        <v>2543909</v>
      </c>
      <c r="B646" s="49" t="s">
        <v>1816</v>
      </c>
      <c r="C646" s="49" t="s">
        <v>1817</v>
      </c>
      <c r="D646" s="49" t="s">
        <v>1818</v>
      </c>
      <c r="E646" s="48">
        <v>844919.06</v>
      </c>
      <c r="F646" s="48">
        <v>652014.12</v>
      </c>
      <c r="G646" s="48">
        <v>385178.94</v>
      </c>
      <c r="H646" s="48">
        <v>397691.88</v>
      </c>
      <c r="I646" s="48">
        <v>414770.03</v>
      </c>
      <c r="J646" s="48">
        <v>248106.84</v>
      </c>
      <c r="K646" s="48">
        <v>164782.69</v>
      </c>
      <c r="L646" s="48">
        <v>202603.45</v>
      </c>
      <c r="M646" s="48">
        <v>296092.90999999997</v>
      </c>
      <c r="N646" s="48">
        <v>349317.16</v>
      </c>
      <c r="O646" s="48">
        <v>152883.42000000001</v>
      </c>
      <c r="P646" s="48">
        <v>130645.03</v>
      </c>
      <c r="Q646" s="48">
        <v>233812.62</v>
      </c>
      <c r="R646" s="48">
        <v>85175.03</v>
      </c>
      <c r="S646" s="48">
        <v>89715.13</v>
      </c>
      <c r="T646" s="48">
        <v>1214876.75</v>
      </c>
      <c r="U646" s="48">
        <v>1278560.5</v>
      </c>
      <c r="V646" s="48">
        <v>689773.94</v>
      </c>
      <c r="W646" s="48">
        <v>748411</v>
      </c>
      <c r="X646" s="48">
        <v>710189.56</v>
      </c>
      <c r="Y646" s="48">
        <v>649694.31000000006</v>
      </c>
      <c r="Z646" s="48">
        <v>508810.59</v>
      </c>
      <c r="AA646" s="48">
        <v>780291.31</v>
      </c>
      <c r="AB646" s="48">
        <v>644362.81000000006</v>
      </c>
      <c r="AC646" s="48">
        <v>646386.75</v>
      </c>
      <c r="AD646" s="48">
        <v>653883.25</v>
      </c>
      <c r="AE646" s="48">
        <v>325186.81</v>
      </c>
      <c r="AF646" s="48">
        <v>450856.28</v>
      </c>
      <c r="AG646" s="48">
        <v>321319.15999999997</v>
      </c>
      <c r="AH646" s="48">
        <v>342995.62</v>
      </c>
    </row>
    <row r="647" spans="1:34">
      <c r="A647" s="48">
        <v>2542158</v>
      </c>
      <c r="B647" s="49" t="s">
        <v>1819</v>
      </c>
      <c r="C647" s="49" t="s">
        <v>1820</v>
      </c>
      <c r="D647" s="49" t="s">
        <v>1821</v>
      </c>
      <c r="E647" s="48">
        <v>608828</v>
      </c>
      <c r="F647" s="48">
        <v>493160.22</v>
      </c>
      <c r="G647" s="48">
        <v>112875.83</v>
      </c>
      <c r="H647" s="48">
        <v>102366.55</v>
      </c>
      <c r="I647" s="48">
        <v>141552.44</v>
      </c>
      <c r="J647" s="48">
        <v>160942.73000000001</v>
      </c>
      <c r="K647" s="48">
        <v>148883.35999999999</v>
      </c>
      <c r="L647" s="48">
        <v>91536.1</v>
      </c>
      <c r="M647" s="48">
        <v>185467.53</v>
      </c>
      <c r="N647" s="48">
        <v>188741.47</v>
      </c>
      <c r="O647" s="48">
        <v>81136.960000000006</v>
      </c>
      <c r="P647" s="48">
        <v>172908.16</v>
      </c>
      <c r="Q647" s="48">
        <v>648499.25</v>
      </c>
      <c r="R647" s="48">
        <v>93699.199999999997</v>
      </c>
      <c r="S647" s="48">
        <v>165056.92000000001</v>
      </c>
      <c r="T647" s="48">
        <v>621138.62</v>
      </c>
      <c r="U647" s="48">
        <v>792427.06</v>
      </c>
      <c r="V647" s="48">
        <v>110241.86</v>
      </c>
      <c r="W647" s="48">
        <v>162303.31</v>
      </c>
      <c r="X647" s="48">
        <v>169883.16</v>
      </c>
      <c r="Y647" s="48">
        <v>397781.88</v>
      </c>
      <c r="Z647" s="48">
        <v>479573.81</v>
      </c>
      <c r="AA647" s="48">
        <v>353819.03</v>
      </c>
      <c r="AB647" s="48">
        <v>356581.84</v>
      </c>
      <c r="AC647" s="48">
        <v>324363.96999999997</v>
      </c>
      <c r="AD647" s="48">
        <v>285598.78000000003</v>
      </c>
      <c r="AE647" s="48">
        <v>548582.5</v>
      </c>
      <c r="AF647" s="48">
        <v>1789213.12</v>
      </c>
      <c r="AG647" s="48">
        <v>436913.69</v>
      </c>
      <c r="AH647" s="48">
        <v>1013711.25</v>
      </c>
    </row>
    <row r="648" spans="1:34">
      <c r="A648" s="48">
        <v>2547167</v>
      </c>
      <c r="B648" s="49" t="s">
        <v>1822</v>
      </c>
      <c r="C648" s="49" t="s">
        <v>1823</v>
      </c>
      <c r="D648" s="49" t="s">
        <v>1824</v>
      </c>
      <c r="E648" s="48">
        <v>408083.12</v>
      </c>
      <c r="F648" s="48">
        <v>301669.12</v>
      </c>
      <c r="G648" s="48">
        <v>554433</v>
      </c>
      <c r="H648" s="48">
        <v>540693.88</v>
      </c>
      <c r="I648" s="48">
        <v>500835.12</v>
      </c>
      <c r="J648" s="48">
        <v>145380.57999999999</v>
      </c>
      <c r="K648" s="48">
        <v>106502.36</v>
      </c>
      <c r="L648" s="48">
        <v>93335.17</v>
      </c>
      <c r="M648" s="48">
        <v>213609.06</v>
      </c>
      <c r="N648" s="48">
        <v>236672.59</v>
      </c>
      <c r="O648" s="48">
        <v>60339.360000000001</v>
      </c>
      <c r="P648" s="48">
        <v>67968.600000000006</v>
      </c>
      <c r="Q648" s="48">
        <v>136463.41</v>
      </c>
      <c r="R648" s="48">
        <v>67235.679999999993</v>
      </c>
      <c r="S648" s="48">
        <v>33630.76</v>
      </c>
      <c r="T648" s="48">
        <v>804197.75</v>
      </c>
      <c r="U648" s="48">
        <v>483000.16</v>
      </c>
      <c r="V648" s="48">
        <v>1588571</v>
      </c>
      <c r="W648" s="48">
        <v>1663090.5</v>
      </c>
      <c r="X648" s="48">
        <v>1372689.5</v>
      </c>
      <c r="Y648" s="48">
        <v>177384.06</v>
      </c>
      <c r="Z648" s="48">
        <v>114523.12</v>
      </c>
      <c r="AA648" s="48">
        <v>161917.09</v>
      </c>
      <c r="AB648" s="48">
        <v>422162.97</v>
      </c>
      <c r="AC648" s="48">
        <v>333100.5</v>
      </c>
      <c r="AD648" s="48">
        <v>78943.62</v>
      </c>
      <c r="AE648" s="48">
        <v>77629.25</v>
      </c>
      <c r="AF648" s="48">
        <v>75195.45</v>
      </c>
      <c r="AG648" s="48">
        <v>144975.41</v>
      </c>
      <c r="AH648" s="48">
        <v>51158.77</v>
      </c>
    </row>
    <row r="649" spans="1:34">
      <c r="A649" s="48">
        <v>2543403</v>
      </c>
      <c r="B649" s="49" t="s">
        <v>1825</v>
      </c>
      <c r="C649" s="49" t="s">
        <v>1826</v>
      </c>
      <c r="D649" s="49" t="s">
        <v>1827</v>
      </c>
      <c r="E649" s="48">
        <v>1444168.88</v>
      </c>
      <c r="F649" s="48">
        <v>1086107.8799999999</v>
      </c>
      <c r="G649" s="48">
        <v>1905150.12</v>
      </c>
      <c r="H649" s="48">
        <v>1765356.88</v>
      </c>
      <c r="I649" s="48">
        <v>1837797.88</v>
      </c>
      <c r="J649" s="48">
        <v>573796.38</v>
      </c>
      <c r="K649" s="48">
        <v>449627.78</v>
      </c>
      <c r="L649" s="48">
        <v>422010.91</v>
      </c>
      <c r="M649" s="48">
        <v>786016.38</v>
      </c>
      <c r="N649" s="48">
        <v>871441.25</v>
      </c>
      <c r="O649" s="48">
        <v>340041</v>
      </c>
      <c r="P649" s="48">
        <v>273101.56</v>
      </c>
      <c r="Q649" s="48">
        <v>573085.38</v>
      </c>
      <c r="R649" s="48">
        <v>326396.78000000003</v>
      </c>
      <c r="S649" s="48">
        <v>324094.53000000003</v>
      </c>
      <c r="T649" s="50"/>
      <c r="U649" s="50"/>
      <c r="V649" s="48">
        <v>94402.73</v>
      </c>
      <c r="W649" s="48">
        <v>93891.98</v>
      </c>
      <c r="X649" s="48">
        <v>87258.16</v>
      </c>
      <c r="Y649" s="48">
        <v>39126.230000000003</v>
      </c>
      <c r="Z649" s="48">
        <v>47773.4</v>
      </c>
      <c r="AA649" s="48">
        <v>55040.86</v>
      </c>
      <c r="AB649" s="48">
        <v>42194.3</v>
      </c>
      <c r="AC649" s="48">
        <v>36380.99</v>
      </c>
      <c r="AD649" s="48">
        <v>51498.27</v>
      </c>
      <c r="AE649" s="48">
        <v>40506.28</v>
      </c>
      <c r="AF649" s="48">
        <v>49727.15</v>
      </c>
      <c r="AG649" s="48">
        <v>54005.03</v>
      </c>
      <c r="AH649" s="48">
        <v>68912.28</v>
      </c>
    </row>
    <row r="650" spans="1:34">
      <c r="A650" s="48">
        <v>2547901</v>
      </c>
      <c r="B650" s="49" t="s">
        <v>1828</v>
      </c>
      <c r="C650" s="49" t="s">
        <v>1829</v>
      </c>
      <c r="D650" s="49" t="s">
        <v>1830</v>
      </c>
      <c r="E650" s="48">
        <v>511370.47</v>
      </c>
      <c r="F650" s="48">
        <v>434294.38</v>
      </c>
      <c r="G650" s="48">
        <v>97310.35</v>
      </c>
      <c r="H650" s="48">
        <v>96084.38</v>
      </c>
      <c r="I650" s="48">
        <v>138740.51999999999</v>
      </c>
      <c r="J650" s="48">
        <v>323787.25</v>
      </c>
      <c r="K650" s="48">
        <v>273922.81</v>
      </c>
      <c r="L650" s="48">
        <v>227398.59</v>
      </c>
      <c r="M650" s="48">
        <v>388343.62</v>
      </c>
      <c r="N650" s="48">
        <v>492222.12</v>
      </c>
      <c r="O650" s="48">
        <v>91398.19</v>
      </c>
      <c r="P650" s="48">
        <v>37607.949999999997</v>
      </c>
      <c r="Q650" s="48">
        <v>40147.120000000003</v>
      </c>
      <c r="R650" s="48">
        <v>18449.439999999999</v>
      </c>
      <c r="S650" s="48">
        <v>26856.68</v>
      </c>
      <c r="T650" s="48">
        <v>975915.69</v>
      </c>
      <c r="U650" s="48">
        <v>810511.38</v>
      </c>
      <c r="V650" s="48">
        <v>49264.83</v>
      </c>
      <c r="W650" s="48">
        <v>57645.83</v>
      </c>
      <c r="X650" s="48">
        <v>200413.5</v>
      </c>
      <c r="Y650" s="48">
        <v>946189.44</v>
      </c>
      <c r="Z650" s="48">
        <v>992210.69</v>
      </c>
      <c r="AA650" s="48">
        <v>1003531.31</v>
      </c>
      <c r="AB650" s="48">
        <v>919375.81</v>
      </c>
      <c r="AC650" s="48">
        <v>937625.44</v>
      </c>
      <c r="AD650" s="48">
        <v>403619.69</v>
      </c>
      <c r="AE650" s="48">
        <v>35117.81</v>
      </c>
      <c r="AF650" s="48">
        <v>8702.1</v>
      </c>
      <c r="AG650" s="48">
        <v>24464.6</v>
      </c>
      <c r="AH650" s="48">
        <v>28969.58</v>
      </c>
    </row>
    <row r="651" spans="1:34">
      <c r="A651" s="48">
        <v>2547332</v>
      </c>
      <c r="B651" s="49" t="s">
        <v>1831</v>
      </c>
      <c r="C651" s="49" t="s">
        <v>1832</v>
      </c>
      <c r="D651" s="49" t="s">
        <v>1833</v>
      </c>
      <c r="E651" s="48">
        <v>400359.69</v>
      </c>
      <c r="F651" s="48">
        <v>247833.22</v>
      </c>
      <c r="G651" s="48">
        <v>426252.94</v>
      </c>
      <c r="H651" s="48">
        <v>347805.72</v>
      </c>
      <c r="I651" s="48">
        <v>355393.97</v>
      </c>
      <c r="J651" s="48">
        <v>169012.22</v>
      </c>
      <c r="K651" s="48">
        <v>108916.61</v>
      </c>
      <c r="L651" s="48">
        <v>105751.49</v>
      </c>
      <c r="M651" s="48">
        <v>243534.03</v>
      </c>
      <c r="N651" s="48">
        <v>249987.14</v>
      </c>
      <c r="O651" s="48">
        <v>90533.16</v>
      </c>
      <c r="P651" s="48">
        <v>232196.59</v>
      </c>
      <c r="Q651" s="48">
        <v>370293.22</v>
      </c>
      <c r="R651" s="48">
        <v>212989.06</v>
      </c>
      <c r="S651" s="48">
        <v>188454.53</v>
      </c>
      <c r="T651" s="48">
        <v>443974.31</v>
      </c>
      <c r="U651" s="48">
        <v>406487.47</v>
      </c>
      <c r="V651" s="48">
        <v>630741.06000000006</v>
      </c>
      <c r="W651" s="48">
        <v>537651.75</v>
      </c>
      <c r="X651" s="48">
        <v>575688.68999999994</v>
      </c>
      <c r="Y651" s="48">
        <v>421217.53</v>
      </c>
      <c r="Z651" s="48">
        <v>403648.06</v>
      </c>
      <c r="AA651" s="48">
        <v>468143.12</v>
      </c>
      <c r="AB651" s="48">
        <v>541122.68999999994</v>
      </c>
      <c r="AC651" s="48">
        <v>451599.38</v>
      </c>
      <c r="AD651" s="48">
        <v>448824.38</v>
      </c>
      <c r="AE651" s="48">
        <v>770419.69</v>
      </c>
      <c r="AF651" s="48">
        <v>764613.31</v>
      </c>
      <c r="AG651" s="48">
        <v>1109734.1200000001</v>
      </c>
      <c r="AH651" s="48">
        <v>1104772</v>
      </c>
    </row>
    <row r="652" spans="1:34">
      <c r="A652" s="48">
        <v>2544516</v>
      </c>
      <c r="B652" s="49" t="s">
        <v>1834</v>
      </c>
      <c r="C652" s="49" t="s">
        <v>1835</v>
      </c>
      <c r="D652" s="49" t="s">
        <v>1836</v>
      </c>
      <c r="E652" s="48">
        <v>518498.69</v>
      </c>
      <c r="F652" s="48">
        <v>370958.53</v>
      </c>
      <c r="G652" s="48">
        <v>495722.81</v>
      </c>
      <c r="H652" s="48">
        <v>444380.44</v>
      </c>
      <c r="I652" s="48">
        <v>463024.56</v>
      </c>
      <c r="J652" s="48">
        <v>205658.95</v>
      </c>
      <c r="K652" s="48">
        <v>148017.62</v>
      </c>
      <c r="L652" s="48">
        <v>127149.11</v>
      </c>
      <c r="M652" s="48">
        <v>264395.44</v>
      </c>
      <c r="N652" s="48">
        <v>300495.46999999997</v>
      </c>
      <c r="O652" s="48">
        <v>149399.57999999999</v>
      </c>
      <c r="P652" s="48">
        <v>114478.7</v>
      </c>
      <c r="Q652" s="48">
        <v>142015.62</v>
      </c>
      <c r="R652" s="48">
        <v>84122.1</v>
      </c>
      <c r="S652" s="48">
        <v>62244.480000000003</v>
      </c>
      <c r="T652" s="48">
        <v>486781.97</v>
      </c>
      <c r="U652" s="48">
        <v>535101.68999999994</v>
      </c>
      <c r="V652" s="48">
        <v>787522.25</v>
      </c>
      <c r="W652" s="48">
        <v>711597.81</v>
      </c>
      <c r="X652" s="48">
        <v>697411.69</v>
      </c>
      <c r="Y652" s="48">
        <v>394451.09</v>
      </c>
      <c r="Z652" s="48">
        <v>330632.69</v>
      </c>
      <c r="AA652" s="48">
        <v>436059.72</v>
      </c>
      <c r="AB652" s="48">
        <v>520329.97</v>
      </c>
      <c r="AC652" s="48">
        <v>518973.09</v>
      </c>
      <c r="AD652" s="48">
        <v>587051.56000000006</v>
      </c>
      <c r="AE652" s="48">
        <v>286669.09000000003</v>
      </c>
      <c r="AF652" s="48">
        <v>173049.83</v>
      </c>
      <c r="AG652" s="48">
        <v>228522.09</v>
      </c>
      <c r="AH652" s="48">
        <v>93944.42</v>
      </c>
    </row>
    <row r="653" spans="1:34">
      <c r="A653" s="48">
        <v>2542082</v>
      </c>
      <c r="B653" s="49" t="s">
        <v>1837</v>
      </c>
      <c r="C653" s="49" t="s">
        <v>1838</v>
      </c>
      <c r="D653" s="49" t="s">
        <v>1839</v>
      </c>
      <c r="E653" s="48">
        <v>349391.97</v>
      </c>
      <c r="F653" s="48">
        <v>300291.34000000003</v>
      </c>
      <c r="G653" s="48">
        <v>383133.88</v>
      </c>
      <c r="H653" s="48">
        <v>424554.69</v>
      </c>
      <c r="I653" s="48">
        <v>396273.03</v>
      </c>
      <c r="J653" s="48">
        <v>236219.73</v>
      </c>
      <c r="K653" s="48">
        <v>161968</v>
      </c>
      <c r="L653" s="48">
        <v>123216.9</v>
      </c>
      <c r="M653" s="48">
        <v>247537.81</v>
      </c>
      <c r="N653" s="48">
        <v>265351.40999999997</v>
      </c>
      <c r="O653" s="48">
        <v>115470.68</v>
      </c>
      <c r="P653" s="48">
        <v>242905.88</v>
      </c>
      <c r="Q653" s="48">
        <v>348495.78</v>
      </c>
      <c r="R653" s="48">
        <v>208553.11</v>
      </c>
      <c r="S653" s="48">
        <v>180075.31</v>
      </c>
      <c r="T653" s="48">
        <v>218174.48</v>
      </c>
      <c r="U653" s="48">
        <v>173799.12</v>
      </c>
      <c r="V653" s="48">
        <v>259358.61</v>
      </c>
      <c r="W653" s="48">
        <v>242086.94</v>
      </c>
      <c r="X653" s="48">
        <v>227737.73</v>
      </c>
      <c r="Y653" s="48">
        <v>224643.83</v>
      </c>
      <c r="Z653" s="48">
        <v>186910.84</v>
      </c>
      <c r="AA653" s="48">
        <v>191934.55</v>
      </c>
      <c r="AB653" s="48">
        <v>190813.14</v>
      </c>
      <c r="AC653" s="48">
        <v>180286.75</v>
      </c>
      <c r="AD653" s="48">
        <v>183820.67</v>
      </c>
      <c r="AE653" s="48">
        <v>60496.63</v>
      </c>
      <c r="AF653" s="48">
        <v>130897.02</v>
      </c>
      <c r="AG653" s="48">
        <v>89259.57</v>
      </c>
      <c r="AH653" s="48">
        <v>70462.570000000007</v>
      </c>
    </row>
    <row r="654" spans="1:34">
      <c r="A654" s="48">
        <v>2545567</v>
      </c>
      <c r="B654" s="49" t="s">
        <v>1840</v>
      </c>
      <c r="C654" s="49" t="s">
        <v>1841</v>
      </c>
      <c r="D654" s="49" t="s">
        <v>1842</v>
      </c>
      <c r="E654" s="48">
        <v>873326.25</v>
      </c>
      <c r="F654" s="48">
        <v>842692.25</v>
      </c>
      <c r="G654" s="48">
        <v>668643</v>
      </c>
      <c r="H654" s="48">
        <v>653125.31000000006</v>
      </c>
      <c r="I654" s="48">
        <v>678166.88</v>
      </c>
      <c r="J654" s="48">
        <v>535887.75</v>
      </c>
      <c r="K654" s="48">
        <v>438412.47</v>
      </c>
      <c r="L654" s="48">
        <v>326877.78000000003</v>
      </c>
      <c r="M654" s="48">
        <v>667000.62</v>
      </c>
      <c r="N654" s="48">
        <v>707903.31</v>
      </c>
      <c r="O654" s="48">
        <v>564287.31000000006</v>
      </c>
      <c r="P654" s="48">
        <v>449103.19</v>
      </c>
      <c r="Q654" s="48">
        <v>679514.69</v>
      </c>
      <c r="R654" s="48">
        <v>420260.25</v>
      </c>
      <c r="S654" s="48">
        <v>424353.5</v>
      </c>
      <c r="T654" s="48">
        <v>611326.25</v>
      </c>
      <c r="U654" s="48">
        <v>481422.16</v>
      </c>
      <c r="V654" s="48">
        <v>466395.69</v>
      </c>
      <c r="W654" s="48">
        <v>395428.41</v>
      </c>
      <c r="X654" s="48">
        <v>395462.84</v>
      </c>
      <c r="Y654" s="48">
        <v>583952.06000000006</v>
      </c>
      <c r="Z654" s="48">
        <v>519021.06</v>
      </c>
      <c r="AA654" s="48">
        <v>347462.88</v>
      </c>
      <c r="AB654" s="48">
        <v>446986.41</v>
      </c>
      <c r="AC654" s="48">
        <v>422602</v>
      </c>
      <c r="AD654" s="48">
        <v>1090704.75</v>
      </c>
      <c r="AE654" s="48">
        <v>574962.93999999994</v>
      </c>
      <c r="AF654" s="48">
        <v>699875.56</v>
      </c>
      <c r="AG654" s="48">
        <v>895562.31</v>
      </c>
      <c r="AH654" s="48">
        <v>848901.62</v>
      </c>
    </row>
    <row r="655" spans="1:34">
      <c r="A655" s="48">
        <v>2544242</v>
      </c>
      <c r="B655" s="49" t="s">
        <v>1843</v>
      </c>
      <c r="C655" s="49" t="s">
        <v>1844</v>
      </c>
      <c r="D655" s="49" t="s">
        <v>1845</v>
      </c>
      <c r="E655" s="48">
        <v>218998.17</v>
      </c>
      <c r="F655" s="48">
        <v>105089.73</v>
      </c>
      <c r="G655" s="48">
        <v>300568.62</v>
      </c>
      <c r="H655" s="48">
        <v>275540.03000000003</v>
      </c>
      <c r="I655" s="48">
        <v>286377.31</v>
      </c>
      <c r="J655" s="48">
        <v>29042.7</v>
      </c>
      <c r="K655" s="48">
        <v>16968.47</v>
      </c>
      <c r="L655" s="48">
        <v>45658.12</v>
      </c>
      <c r="M655" s="48">
        <v>79799.98</v>
      </c>
      <c r="N655" s="48">
        <v>90311.27</v>
      </c>
      <c r="O655" s="48">
        <v>28032.67</v>
      </c>
      <c r="P655" s="48">
        <v>48308.18</v>
      </c>
      <c r="Q655" s="48">
        <v>65844.63</v>
      </c>
      <c r="R655" s="48">
        <v>52517.32</v>
      </c>
      <c r="S655" s="48">
        <v>23613.53</v>
      </c>
      <c r="T655" s="48">
        <v>316091.12</v>
      </c>
      <c r="U655" s="48">
        <v>197554.7</v>
      </c>
      <c r="V655" s="48">
        <v>496540.31</v>
      </c>
      <c r="W655" s="48">
        <v>431509.31</v>
      </c>
      <c r="X655" s="48">
        <v>481893.25</v>
      </c>
      <c r="Y655" s="48">
        <v>7921.71</v>
      </c>
      <c r="Z655" s="48">
        <v>8104.13</v>
      </c>
      <c r="AA655" s="48">
        <v>51627.41</v>
      </c>
      <c r="AB655" s="48">
        <v>91994.26</v>
      </c>
      <c r="AC655" s="48">
        <v>118219.52</v>
      </c>
      <c r="AD655" s="48">
        <v>13428.9</v>
      </c>
      <c r="AE655" s="48">
        <v>31410.51</v>
      </c>
      <c r="AF655" s="48">
        <v>12014.31</v>
      </c>
      <c r="AG655" s="48">
        <v>79618.86</v>
      </c>
      <c r="AH655" s="48">
        <v>13991.74</v>
      </c>
    </row>
    <row r="656" spans="1:34">
      <c r="A656" s="48">
        <v>2543190</v>
      </c>
      <c r="B656" s="49" t="s">
        <v>1846</v>
      </c>
      <c r="C656" s="49" t="s">
        <v>1847</v>
      </c>
      <c r="D656" s="49" t="s">
        <v>1848</v>
      </c>
      <c r="E656" s="48">
        <v>745015.5</v>
      </c>
      <c r="F656" s="48">
        <v>689450.56</v>
      </c>
      <c r="G656" s="48">
        <v>477640.66</v>
      </c>
      <c r="H656" s="48">
        <v>475601.69</v>
      </c>
      <c r="I656" s="48">
        <v>472785.06</v>
      </c>
      <c r="J656" s="48">
        <v>469432.66</v>
      </c>
      <c r="K656" s="48">
        <v>364584.44</v>
      </c>
      <c r="L656" s="48">
        <v>327095.06</v>
      </c>
      <c r="M656" s="48">
        <v>432750.41</v>
      </c>
      <c r="N656" s="48">
        <v>529249.25</v>
      </c>
      <c r="O656" s="48">
        <v>217960.88</v>
      </c>
      <c r="P656" s="48">
        <v>260283.03</v>
      </c>
      <c r="Q656" s="48">
        <v>333496.81</v>
      </c>
      <c r="R656" s="48">
        <v>199155.33</v>
      </c>
      <c r="S656" s="48">
        <v>170028.77</v>
      </c>
      <c r="T656" s="48">
        <v>1283453.3799999999</v>
      </c>
      <c r="U656" s="48">
        <v>1384183.38</v>
      </c>
      <c r="V656" s="48">
        <v>910480.94</v>
      </c>
      <c r="W656" s="48">
        <v>839642.94</v>
      </c>
      <c r="X656" s="48">
        <v>912140.19</v>
      </c>
      <c r="Y656" s="48">
        <v>1264244.25</v>
      </c>
      <c r="Z656" s="48">
        <v>1191234.75</v>
      </c>
      <c r="AA656" s="48">
        <v>1245679.3799999999</v>
      </c>
      <c r="AB656" s="48">
        <v>1025039.31</v>
      </c>
      <c r="AC656" s="48">
        <v>1097943.3799999999</v>
      </c>
      <c r="AD656" s="48">
        <v>919784.94</v>
      </c>
      <c r="AE656" s="48">
        <v>850849.5</v>
      </c>
      <c r="AF656" s="48">
        <v>904423.81</v>
      </c>
      <c r="AG656" s="48">
        <v>916840.88</v>
      </c>
      <c r="AH656" s="48">
        <v>909040.88</v>
      </c>
    </row>
    <row r="657" spans="1:34">
      <c r="A657" s="48">
        <v>2542908</v>
      </c>
      <c r="B657" s="49" t="s">
        <v>1849</v>
      </c>
      <c r="C657" s="49" t="s">
        <v>1850</v>
      </c>
      <c r="D657" s="49" t="s">
        <v>1851</v>
      </c>
      <c r="E657" s="48">
        <v>91167.44</v>
      </c>
      <c r="F657" s="48">
        <v>55560.480000000003</v>
      </c>
      <c r="G657" s="48">
        <v>36053</v>
      </c>
      <c r="H657" s="48">
        <v>42264.12</v>
      </c>
      <c r="I657" s="48">
        <v>39676.089999999997</v>
      </c>
      <c r="J657" s="48">
        <v>23303.61</v>
      </c>
      <c r="K657" s="48">
        <v>15056.42</v>
      </c>
      <c r="L657" s="48">
        <v>17242.41</v>
      </c>
      <c r="M657" s="48">
        <v>57606.41</v>
      </c>
      <c r="N657" s="48">
        <v>58434.52</v>
      </c>
      <c r="O657" s="48">
        <v>9009.26</v>
      </c>
      <c r="P657" s="48">
        <v>114748.82</v>
      </c>
      <c r="Q657" s="48">
        <v>89257.32</v>
      </c>
      <c r="R657" s="48">
        <v>5842.16</v>
      </c>
      <c r="S657" s="48">
        <v>13562.34</v>
      </c>
      <c r="T657" s="48">
        <v>57048.53</v>
      </c>
      <c r="U657" s="48">
        <v>27334.17</v>
      </c>
      <c r="V657" s="48">
        <v>10419.51</v>
      </c>
      <c r="W657" s="48">
        <v>10869.58</v>
      </c>
      <c r="X657" s="48">
        <v>15927.29</v>
      </c>
      <c r="Y657" s="48">
        <v>11173.11</v>
      </c>
      <c r="Z657" s="48">
        <v>8948.2199999999993</v>
      </c>
      <c r="AA657" s="48">
        <v>14268.74</v>
      </c>
      <c r="AB657" s="48">
        <v>82406.62</v>
      </c>
      <c r="AC657" s="48">
        <v>66472.7</v>
      </c>
      <c r="AD657" s="48">
        <v>2624.9</v>
      </c>
      <c r="AE657" s="48">
        <v>514088.34</v>
      </c>
      <c r="AF657" s="48">
        <v>130506.12</v>
      </c>
      <c r="AG657" s="48">
        <v>3166.13</v>
      </c>
      <c r="AH657" s="48">
        <v>8258.11</v>
      </c>
    </row>
    <row r="658" spans="1:34">
      <c r="A658" s="48">
        <v>2547747</v>
      </c>
      <c r="B658" s="49" t="s">
        <v>1852</v>
      </c>
      <c r="C658" s="49" t="s">
        <v>1853</v>
      </c>
      <c r="D658" s="49" t="s">
        <v>1854</v>
      </c>
      <c r="E658" s="48">
        <v>963118.19</v>
      </c>
      <c r="F658" s="48">
        <v>1076400.25</v>
      </c>
      <c r="G658" s="48">
        <v>93631.38</v>
      </c>
      <c r="H658" s="48">
        <v>101303.51</v>
      </c>
      <c r="I658" s="48">
        <v>164849.72</v>
      </c>
      <c r="J658" s="48">
        <v>1331150.5</v>
      </c>
      <c r="K658" s="48">
        <v>859177.62</v>
      </c>
      <c r="L658" s="48">
        <v>766341</v>
      </c>
      <c r="M658" s="48">
        <v>927004.44</v>
      </c>
      <c r="N658" s="48">
        <v>1198245.5</v>
      </c>
      <c r="O658" s="48">
        <v>486856.72</v>
      </c>
      <c r="P658" s="48">
        <v>221663.05</v>
      </c>
      <c r="Q658" s="48">
        <v>150350.45000000001</v>
      </c>
      <c r="R658" s="48">
        <v>107894.48</v>
      </c>
      <c r="S658" s="48">
        <v>147812.20000000001</v>
      </c>
      <c r="T658" s="48">
        <v>1842697.88</v>
      </c>
      <c r="U658" s="48">
        <v>2146246.75</v>
      </c>
      <c r="V658" s="48">
        <v>107312.65</v>
      </c>
      <c r="W658" s="48">
        <v>103649.91</v>
      </c>
      <c r="X658" s="48">
        <v>215082.48</v>
      </c>
      <c r="Y658" s="48">
        <v>3130724.75</v>
      </c>
      <c r="Z658" s="48">
        <v>2572122.5</v>
      </c>
      <c r="AA658" s="48">
        <v>2508235</v>
      </c>
      <c r="AB658" s="48">
        <v>2219851.75</v>
      </c>
      <c r="AC658" s="48">
        <v>2210841</v>
      </c>
      <c r="AD658" s="48">
        <v>2325782.75</v>
      </c>
      <c r="AE658" s="48">
        <v>631937.5</v>
      </c>
      <c r="AF658" s="48">
        <v>281087.59000000003</v>
      </c>
      <c r="AG658" s="48">
        <v>346788.47</v>
      </c>
      <c r="AH658" s="48">
        <v>536352.5</v>
      </c>
    </row>
    <row r="659" spans="1:34">
      <c r="A659" s="48">
        <v>2546904</v>
      </c>
      <c r="B659" s="49" t="s">
        <v>1855</v>
      </c>
      <c r="C659" s="49" t="s">
        <v>1856</v>
      </c>
      <c r="D659" s="49" t="s">
        <v>1857</v>
      </c>
      <c r="E659" s="48">
        <v>1539428</v>
      </c>
      <c r="F659" s="48">
        <v>1070650</v>
      </c>
      <c r="G659" s="48">
        <v>435626.12</v>
      </c>
      <c r="H659" s="48">
        <v>377235.28</v>
      </c>
      <c r="I659" s="48">
        <v>403598.94</v>
      </c>
      <c r="J659" s="48">
        <v>331550.75</v>
      </c>
      <c r="K659" s="48">
        <v>245496.05</v>
      </c>
      <c r="L659" s="48">
        <v>220499.03</v>
      </c>
      <c r="M659" s="48">
        <v>352974.47</v>
      </c>
      <c r="N659" s="48">
        <v>418873.88</v>
      </c>
      <c r="O659" s="48">
        <v>133583.94</v>
      </c>
      <c r="P659" s="48">
        <v>364908.94</v>
      </c>
      <c r="Q659" s="48">
        <v>402027.81</v>
      </c>
      <c r="R659" s="48">
        <v>155526.72</v>
      </c>
      <c r="S659" s="48">
        <v>246984.84</v>
      </c>
      <c r="T659" s="48">
        <v>1692396.88</v>
      </c>
      <c r="U659" s="48">
        <v>1783865.25</v>
      </c>
      <c r="V659" s="48">
        <v>642492.5</v>
      </c>
      <c r="W659" s="48">
        <v>588170.75</v>
      </c>
      <c r="X659" s="48">
        <v>679646.25</v>
      </c>
      <c r="Y659" s="48">
        <v>928713.31</v>
      </c>
      <c r="Z659" s="48">
        <v>963743.62</v>
      </c>
      <c r="AA659" s="48">
        <v>1008550</v>
      </c>
      <c r="AB659" s="48">
        <v>843543.44</v>
      </c>
      <c r="AC659" s="48">
        <v>828550.25</v>
      </c>
      <c r="AD659" s="48">
        <v>713495.75</v>
      </c>
      <c r="AE659" s="48">
        <v>1243810.75</v>
      </c>
      <c r="AF659" s="48">
        <v>992743.38</v>
      </c>
      <c r="AG659" s="48">
        <v>805848.31</v>
      </c>
      <c r="AH659" s="48">
        <v>1454711.12</v>
      </c>
    </row>
    <row r="660" spans="1:34">
      <c r="A660" s="48">
        <v>2543995</v>
      </c>
      <c r="B660" s="49" t="s">
        <v>1858</v>
      </c>
      <c r="C660" s="49" t="s">
        <v>1859</v>
      </c>
      <c r="D660" s="49" t="s">
        <v>1860</v>
      </c>
      <c r="E660" s="48">
        <v>277165.94</v>
      </c>
      <c r="F660" s="48">
        <v>272664.44</v>
      </c>
      <c r="G660" s="48">
        <v>250208.2</v>
      </c>
      <c r="H660" s="48">
        <v>248127.75</v>
      </c>
      <c r="I660" s="48">
        <v>246884.84</v>
      </c>
      <c r="J660" s="48">
        <v>180783.08</v>
      </c>
      <c r="K660" s="48">
        <v>156068.45000000001</v>
      </c>
      <c r="L660" s="48">
        <v>137732.03</v>
      </c>
      <c r="M660" s="48">
        <v>259341.84</v>
      </c>
      <c r="N660" s="48">
        <v>292307.53000000003</v>
      </c>
      <c r="O660" s="48">
        <v>98543.09</v>
      </c>
      <c r="P660" s="48">
        <v>240066.28</v>
      </c>
      <c r="Q660" s="48">
        <v>260170.89</v>
      </c>
      <c r="R660" s="48">
        <v>119505.62</v>
      </c>
      <c r="S660" s="48">
        <v>104832.19</v>
      </c>
      <c r="T660" s="48">
        <v>396790.88</v>
      </c>
      <c r="U660" s="48">
        <v>486112.06</v>
      </c>
      <c r="V660" s="48">
        <v>432444.69</v>
      </c>
      <c r="W660" s="48">
        <v>440126.09</v>
      </c>
      <c r="X660" s="48">
        <v>419411.31</v>
      </c>
      <c r="Y660" s="48">
        <v>448931.53</v>
      </c>
      <c r="Z660" s="48">
        <v>479181.31</v>
      </c>
      <c r="AA660" s="48">
        <v>542512.93999999994</v>
      </c>
      <c r="AB660" s="48">
        <v>555628.43999999994</v>
      </c>
      <c r="AC660" s="48">
        <v>569108.43999999994</v>
      </c>
      <c r="AD660" s="48">
        <v>387434.88</v>
      </c>
      <c r="AE660" s="48">
        <v>761784.25</v>
      </c>
      <c r="AF660" s="48">
        <v>561819.25</v>
      </c>
      <c r="AG660" s="48">
        <v>503678.56</v>
      </c>
      <c r="AH660" s="48">
        <v>535376.25</v>
      </c>
    </row>
    <row r="661" spans="1:34">
      <c r="A661" s="48">
        <v>2542862</v>
      </c>
      <c r="B661" s="49" t="s">
        <v>1861</v>
      </c>
      <c r="C661" s="49" t="s">
        <v>1862</v>
      </c>
      <c r="D661" s="49" t="s">
        <v>1863</v>
      </c>
      <c r="E661" s="48">
        <v>9561214</v>
      </c>
      <c r="F661" s="48">
        <v>7541658</v>
      </c>
      <c r="G661" s="48">
        <v>12490695</v>
      </c>
      <c r="H661" s="48">
        <v>13030547</v>
      </c>
      <c r="I661" s="48">
        <v>12093253</v>
      </c>
      <c r="J661" s="48">
        <v>5388329.5</v>
      </c>
      <c r="K661" s="48">
        <v>4663949</v>
      </c>
      <c r="L661" s="48">
        <v>3154079.5</v>
      </c>
      <c r="M661" s="48">
        <v>6581307</v>
      </c>
      <c r="N661" s="48">
        <v>6578995.5</v>
      </c>
      <c r="O661" s="48">
        <v>3111372.25</v>
      </c>
      <c r="P661" s="48">
        <v>7522352</v>
      </c>
      <c r="Q661" s="48">
        <v>12535263</v>
      </c>
      <c r="R661" s="48">
        <v>7573995</v>
      </c>
      <c r="S661" s="48">
        <v>5985471</v>
      </c>
      <c r="T661" s="48">
        <v>8307007.5</v>
      </c>
      <c r="U661" s="48">
        <v>7360976.5</v>
      </c>
      <c r="V661" s="48">
        <v>12936395</v>
      </c>
      <c r="W661" s="48">
        <v>13542209</v>
      </c>
      <c r="X661" s="48">
        <v>13583009</v>
      </c>
      <c r="Y661" s="48">
        <v>8562763</v>
      </c>
      <c r="Z661" s="48">
        <v>10668349</v>
      </c>
      <c r="AA661" s="48">
        <v>8281947.5</v>
      </c>
      <c r="AB661" s="48">
        <v>10015988</v>
      </c>
      <c r="AC661" s="48">
        <v>8281998.5</v>
      </c>
      <c r="AD661" s="48">
        <v>9380118</v>
      </c>
      <c r="AE661" s="48">
        <v>17845686</v>
      </c>
      <c r="AF661" s="48">
        <v>23061224</v>
      </c>
      <c r="AG661" s="48">
        <v>24146856</v>
      </c>
      <c r="AH661" s="48">
        <v>23519550</v>
      </c>
    </row>
    <row r="662" spans="1:34">
      <c r="A662" s="48">
        <v>2544197</v>
      </c>
      <c r="B662" s="49" t="s">
        <v>1864</v>
      </c>
      <c r="C662" s="49" t="s">
        <v>1865</v>
      </c>
      <c r="D662" s="49" t="s">
        <v>1866</v>
      </c>
      <c r="E662" s="48">
        <v>890513.31</v>
      </c>
      <c r="F662" s="48">
        <v>477499.03</v>
      </c>
      <c r="G662" s="48">
        <v>534929.75</v>
      </c>
      <c r="H662" s="48">
        <v>174010.48</v>
      </c>
      <c r="I662" s="48">
        <v>374604.66</v>
      </c>
      <c r="J662" s="48">
        <v>534544.88</v>
      </c>
      <c r="K662" s="48">
        <v>386994.09</v>
      </c>
      <c r="L662" s="48">
        <v>295940.65999999997</v>
      </c>
      <c r="M662" s="48">
        <v>425280.66</v>
      </c>
      <c r="N662" s="48">
        <v>520786.69</v>
      </c>
      <c r="O662" s="48">
        <v>477921.75</v>
      </c>
      <c r="P662" s="48">
        <v>449178.62</v>
      </c>
      <c r="Q662" s="48">
        <v>582396.68999999994</v>
      </c>
      <c r="R662" s="48">
        <v>127732.98</v>
      </c>
      <c r="S662" s="48">
        <v>152350.60999999999</v>
      </c>
      <c r="T662" s="48">
        <v>656647.56000000006</v>
      </c>
      <c r="U662" s="48">
        <v>701017.19</v>
      </c>
      <c r="V662" s="48">
        <v>296334.69</v>
      </c>
      <c r="W662" s="48">
        <v>268673.78000000003</v>
      </c>
      <c r="X662" s="48">
        <v>300860.65999999997</v>
      </c>
      <c r="Y662" s="48">
        <v>1301054</v>
      </c>
      <c r="Z662" s="48">
        <v>1200724.75</v>
      </c>
      <c r="AA662" s="48">
        <v>1077097.8799999999</v>
      </c>
      <c r="AB662" s="48">
        <v>833211.38</v>
      </c>
      <c r="AC662" s="48">
        <v>917021.56</v>
      </c>
      <c r="AD662" s="48">
        <v>2118141.25</v>
      </c>
      <c r="AE662" s="48">
        <v>1281323.8799999999</v>
      </c>
      <c r="AF662" s="48">
        <v>561426.5</v>
      </c>
      <c r="AG662" s="48">
        <v>758653.69</v>
      </c>
      <c r="AH662" s="48">
        <v>975080.44</v>
      </c>
    </row>
    <row r="663" spans="1:34">
      <c r="A663" s="48">
        <v>2543327</v>
      </c>
      <c r="B663" s="49" t="s">
        <v>1867</v>
      </c>
      <c r="C663" s="49" t="s">
        <v>1868</v>
      </c>
      <c r="D663" s="49" t="s">
        <v>1869</v>
      </c>
      <c r="E663" s="48">
        <v>1221929.25</v>
      </c>
      <c r="F663" s="48">
        <v>842267.25</v>
      </c>
      <c r="G663" s="48">
        <v>187278.78</v>
      </c>
      <c r="H663" s="48">
        <v>188903.58</v>
      </c>
      <c r="I663" s="48">
        <v>209915.42</v>
      </c>
      <c r="J663" s="48">
        <v>400894.71999999997</v>
      </c>
      <c r="K663" s="48">
        <v>321313.12</v>
      </c>
      <c r="L663" s="48">
        <v>334423.78000000003</v>
      </c>
      <c r="M663" s="48">
        <v>616691.81000000006</v>
      </c>
      <c r="N663" s="48">
        <v>758333.25</v>
      </c>
      <c r="O663" s="48">
        <v>72067.990000000005</v>
      </c>
      <c r="P663" s="48">
        <v>48084.41</v>
      </c>
      <c r="Q663" s="48">
        <v>80255.509999999995</v>
      </c>
      <c r="R663" s="48">
        <v>30710.94</v>
      </c>
      <c r="S663" s="48">
        <v>30298.87</v>
      </c>
      <c r="T663" s="48">
        <v>2161823.5</v>
      </c>
      <c r="U663" s="48">
        <v>1487473</v>
      </c>
      <c r="V663" s="48">
        <v>323815.62</v>
      </c>
      <c r="W663" s="48">
        <v>293985.38</v>
      </c>
      <c r="X663" s="48">
        <v>506346.72</v>
      </c>
      <c r="Y663" s="48">
        <v>909994.25</v>
      </c>
      <c r="Z663" s="48">
        <v>985262.75</v>
      </c>
      <c r="AA663" s="48">
        <v>1191209.8799999999</v>
      </c>
      <c r="AB663" s="48">
        <v>1976700.88</v>
      </c>
      <c r="AC663" s="48">
        <v>1816794.25</v>
      </c>
      <c r="AD663" s="48">
        <v>149241.94</v>
      </c>
      <c r="AE663" s="48">
        <v>60687.77</v>
      </c>
      <c r="AF663" s="48">
        <v>67093.929999999993</v>
      </c>
      <c r="AG663" s="48">
        <v>69721.42</v>
      </c>
      <c r="AH663" s="48">
        <v>59191.61</v>
      </c>
    </row>
    <row r="664" spans="1:34">
      <c r="A664" s="48">
        <v>2547538</v>
      </c>
      <c r="B664" s="49" t="s">
        <v>1870</v>
      </c>
      <c r="C664" s="49" t="s">
        <v>1871</v>
      </c>
      <c r="D664" s="49" t="s">
        <v>1872</v>
      </c>
      <c r="E664" s="48">
        <v>474402.22</v>
      </c>
      <c r="F664" s="48">
        <v>440208.78</v>
      </c>
      <c r="G664" s="48">
        <v>696736.81</v>
      </c>
      <c r="H664" s="48">
        <v>642444.5</v>
      </c>
      <c r="I664" s="48">
        <v>660927.88</v>
      </c>
      <c r="J664" s="48">
        <v>268819.03000000003</v>
      </c>
      <c r="K664" s="48">
        <v>213689.62</v>
      </c>
      <c r="L664" s="48">
        <v>217228.59</v>
      </c>
      <c r="M664" s="48">
        <v>305376.71999999997</v>
      </c>
      <c r="N664" s="48">
        <v>366454.81</v>
      </c>
      <c r="O664" s="48">
        <v>153531.92000000001</v>
      </c>
      <c r="P664" s="48">
        <v>147399.79999999999</v>
      </c>
      <c r="Q664" s="48">
        <v>233653.33</v>
      </c>
      <c r="R664" s="48">
        <v>184206.83</v>
      </c>
      <c r="S664" s="48">
        <v>124837.02</v>
      </c>
      <c r="T664" s="48">
        <v>590026.12</v>
      </c>
      <c r="U664" s="48">
        <v>670408.5</v>
      </c>
      <c r="V664" s="48">
        <v>1024112.56</v>
      </c>
      <c r="W664" s="48">
        <v>966614.81</v>
      </c>
      <c r="X664" s="48">
        <v>1115383</v>
      </c>
      <c r="Y664" s="48">
        <v>668178.18999999994</v>
      </c>
      <c r="Z664" s="48">
        <v>740277.69</v>
      </c>
      <c r="AA664" s="48">
        <v>901889.88</v>
      </c>
      <c r="AB664" s="48">
        <v>684223.44</v>
      </c>
      <c r="AC664" s="48">
        <v>675432.06</v>
      </c>
      <c r="AD664" s="48">
        <v>757591.56</v>
      </c>
      <c r="AE664" s="48">
        <v>499420.75</v>
      </c>
      <c r="AF664" s="48">
        <v>533851.38</v>
      </c>
      <c r="AG664" s="48">
        <v>1020218.5</v>
      </c>
      <c r="AH664" s="48">
        <v>690529.75</v>
      </c>
    </row>
    <row r="665" spans="1:34">
      <c r="A665" s="48">
        <v>2543076</v>
      </c>
      <c r="B665" s="49" t="s">
        <v>1873</v>
      </c>
      <c r="C665" s="49" t="s">
        <v>1874</v>
      </c>
      <c r="D665" s="49" t="s">
        <v>1875</v>
      </c>
      <c r="E665" s="48">
        <v>1167956</v>
      </c>
      <c r="F665" s="48">
        <v>735969.94</v>
      </c>
      <c r="G665" s="48">
        <v>1096780.75</v>
      </c>
      <c r="H665" s="48">
        <v>1128882.8799999999</v>
      </c>
      <c r="I665" s="48">
        <v>1104402.1200000001</v>
      </c>
      <c r="J665" s="48">
        <v>490020.12</v>
      </c>
      <c r="K665" s="48">
        <v>564326.38</v>
      </c>
      <c r="L665" s="48">
        <v>364875.84</v>
      </c>
      <c r="M665" s="48">
        <v>737703.75</v>
      </c>
      <c r="N665" s="48">
        <v>842390.12</v>
      </c>
      <c r="O665" s="48">
        <v>291388.44</v>
      </c>
      <c r="P665" s="48">
        <v>845582.75</v>
      </c>
      <c r="Q665" s="48">
        <v>1681432.5</v>
      </c>
      <c r="R665" s="48">
        <v>715659.94</v>
      </c>
      <c r="S665" s="48">
        <v>578946.31000000006</v>
      </c>
      <c r="T665" s="48">
        <v>1914846.38</v>
      </c>
      <c r="U665" s="48">
        <v>1185699.75</v>
      </c>
      <c r="V665" s="48">
        <v>1946292.75</v>
      </c>
      <c r="W665" s="48">
        <v>1754692.62</v>
      </c>
      <c r="X665" s="48">
        <v>1993112.12</v>
      </c>
      <c r="Y665" s="48">
        <v>1012498.94</v>
      </c>
      <c r="Z665" s="48">
        <v>1698299.5</v>
      </c>
      <c r="AA665" s="48">
        <v>1432342.88</v>
      </c>
      <c r="AB665" s="48">
        <v>1600754.12</v>
      </c>
      <c r="AC665" s="48">
        <v>1526753.5</v>
      </c>
      <c r="AD665" s="48">
        <v>1354446.12</v>
      </c>
      <c r="AE665" s="48">
        <v>2755510</v>
      </c>
      <c r="AF665" s="48">
        <v>3650648.5</v>
      </c>
      <c r="AG665" s="48">
        <v>3584981</v>
      </c>
      <c r="AH665" s="48">
        <v>3125167.25</v>
      </c>
    </row>
    <row r="666" spans="1:34">
      <c r="A666" s="48">
        <v>2543173</v>
      </c>
      <c r="B666" s="49" t="s">
        <v>1876</v>
      </c>
      <c r="C666" s="49" t="s">
        <v>1877</v>
      </c>
      <c r="D666" s="49" t="s">
        <v>1878</v>
      </c>
      <c r="E666" s="48">
        <v>654850.81000000006</v>
      </c>
      <c r="F666" s="48">
        <v>449533</v>
      </c>
      <c r="G666" s="48">
        <v>1008372.75</v>
      </c>
      <c r="H666" s="48">
        <v>953270.38</v>
      </c>
      <c r="I666" s="48">
        <v>872589.44</v>
      </c>
      <c r="J666" s="48">
        <v>180635.51999999999</v>
      </c>
      <c r="K666" s="48">
        <v>138251.47</v>
      </c>
      <c r="L666" s="48">
        <v>113718.75</v>
      </c>
      <c r="M666" s="48">
        <v>300129.38</v>
      </c>
      <c r="N666" s="48">
        <v>314790.94</v>
      </c>
      <c r="O666" s="48">
        <v>110550.7</v>
      </c>
      <c r="P666" s="48">
        <v>62364.68</v>
      </c>
      <c r="Q666" s="48">
        <v>173484.59</v>
      </c>
      <c r="R666" s="48">
        <v>35569.040000000001</v>
      </c>
      <c r="S666" s="48">
        <v>36478.97</v>
      </c>
      <c r="T666" s="48">
        <v>1294242.75</v>
      </c>
      <c r="U666" s="48">
        <v>778516.94</v>
      </c>
      <c r="V666" s="48">
        <v>1708038.62</v>
      </c>
      <c r="W666" s="48">
        <v>1676242.25</v>
      </c>
      <c r="X666" s="48">
        <v>1583525.88</v>
      </c>
      <c r="Y666" s="48">
        <v>328936.44</v>
      </c>
      <c r="Z666" s="48">
        <v>244524.81</v>
      </c>
      <c r="AA666" s="48">
        <v>228725.61</v>
      </c>
      <c r="AB666" s="48">
        <v>491788.03</v>
      </c>
      <c r="AC666" s="48">
        <v>474298.16</v>
      </c>
      <c r="AD666" s="48">
        <v>266380.12</v>
      </c>
      <c r="AE666" s="48">
        <v>112077.41</v>
      </c>
      <c r="AF666" s="48">
        <v>246321.8</v>
      </c>
      <c r="AG666" s="48">
        <v>55735.29</v>
      </c>
      <c r="AH666" s="48">
        <v>82337.95</v>
      </c>
    </row>
    <row r="667" spans="1:34">
      <c r="A667" s="48">
        <v>2542023</v>
      </c>
      <c r="B667" s="49" t="s">
        <v>1879</v>
      </c>
      <c r="C667" s="49" t="s">
        <v>1880</v>
      </c>
      <c r="D667" s="49" t="s">
        <v>1881</v>
      </c>
      <c r="E667" s="48">
        <v>1129951.8799999999</v>
      </c>
      <c r="F667" s="48">
        <v>992528.94</v>
      </c>
      <c r="G667" s="48">
        <v>338038.72</v>
      </c>
      <c r="H667" s="48">
        <v>368662.25</v>
      </c>
      <c r="I667" s="48">
        <v>408475.44</v>
      </c>
      <c r="J667" s="48">
        <v>768908.19</v>
      </c>
      <c r="K667" s="48">
        <v>558884.18999999994</v>
      </c>
      <c r="L667" s="48">
        <v>420077.97</v>
      </c>
      <c r="M667" s="48">
        <v>588868</v>
      </c>
      <c r="N667" s="48">
        <v>689009.81</v>
      </c>
      <c r="O667" s="48">
        <v>361536.81</v>
      </c>
      <c r="P667" s="48">
        <v>163486.62</v>
      </c>
      <c r="Q667" s="48">
        <v>244473.64</v>
      </c>
      <c r="R667" s="48">
        <v>153418.38</v>
      </c>
      <c r="S667" s="48">
        <v>122434.63</v>
      </c>
      <c r="T667" s="48">
        <v>1540792.25</v>
      </c>
      <c r="U667" s="48">
        <v>1627624.38</v>
      </c>
      <c r="V667" s="48">
        <v>561367.68999999994</v>
      </c>
      <c r="W667" s="48">
        <v>548308.93999999994</v>
      </c>
      <c r="X667" s="48">
        <v>663980.12</v>
      </c>
      <c r="Y667" s="48">
        <v>1900572.62</v>
      </c>
      <c r="Z667" s="48">
        <v>1803855</v>
      </c>
      <c r="AA667" s="48">
        <v>1791674</v>
      </c>
      <c r="AB667" s="48">
        <v>1184767.1200000001</v>
      </c>
      <c r="AC667" s="48">
        <v>1225650</v>
      </c>
      <c r="AD667" s="48">
        <v>1576539.12</v>
      </c>
      <c r="AE667" s="48">
        <v>547283.93999999994</v>
      </c>
      <c r="AF667" s="48">
        <v>579825.93999999994</v>
      </c>
      <c r="AG667" s="48">
        <v>800064.12</v>
      </c>
      <c r="AH667" s="48">
        <v>677845.94</v>
      </c>
    </row>
    <row r="668" spans="1:34">
      <c r="A668" s="48">
        <v>2545070</v>
      </c>
      <c r="B668" s="49" t="s">
        <v>1882</v>
      </c>
      <c r="C668" s="49" t="s">
        <v>1883</v>
      </c>
      <c r="D668" s="49" t="s">
        <v>1884</v>
      </c>
      <c r="E668" s="48">
        <v>312938.12</v>
      </c>
      <c r="F668" s="48">
        <v>221859.27</v>
      </c>
      <c r="G668" s="48">
        <v>251000.95</v>
      </c>
      <c r="H668" s="48">
        <v>295854.90999999997</v>
      </c>
      <c r="I668" s="48">
        <v>283908.56</v>
      </c>
      <c r="J668" s="48">
        <v>109487.49</v>
      </c>
      <c r="K668" s="48">
        <v>67495.53</v>
      </c>
      <c r="L668" s="48">
        <v>68605.5</v>
      </c>
      <c r="M668" s="48">
        <v>140903.17000000001</v>
      </c>
      <c r="N668" s="48">
        <v>141400.25</v>
      </c>
      <c r="O668" s="48">
        <v>77394.75</v>
      </c>
      <c r="P668" s="48">
        <v>110785.72</v>
      </c>
      <c r="Q668" s="48">
        <v>232423.69</v>
      </c>
      <c r="R668" s="48">
        <v>82449.91</v>
      </c>
      <c r="S668" s="48">
        <v>57974.34</v>
      </c>
      <c r="T668" s="48">
        <v>530247.31000000006</v>
      </c>
      <c r="U668" s="48">
        <v>431705.19</v>
      </c>
      <c r="V668" s="48">
        <v>395279.28</v>
      </c>
      <c r="W668" s="48">
        <v>561843.12</v>
      </c>
      <c r="X668" s="48">
        <v>530995.06000000006</v>
      </c>
      <c r="Y668" s="48">
        <v>274599.81</v>
      </c>
      <c r="Z668" s="48">
        <v>112148.62</v>
      </c>
      <c r="AA668" s="48">
        <v>265182.34000000003</v>
      </c>
      <c r="AB668" s="48">
        <v>323493.65999999997</v>
      </c>
      <c r="AC668" s="48">
        <v>262382.03000000003</v>
      </c>
      <c r="AD668" s="48">
        <v>294657.46999999997</v>
      </c>
      <c r="AE668" s="48">
        <v>321452</v>
      </c>
      <c r="AF668" s="48">
        <v>475362.41</v>
      </c>
      <c r="AG668" s="48">
        <v>367579.56</v>
      </c>
      <c r="AH668" s="48">
        <v>103217.73</v>
      </c>
    </row>
    <row r="669" spans="1:34">
      <c r="A669" s="48">
        <v>2542633</v>
      </c>
      <c r="B669" s="49" t="s">
        <v>1885</v>
      </c>
      <c r="C669" s="49" t="s">
        <v>1886</v>
      </c>
      <c r="D669" s="49" t="s">
        <v>1887</v>
      </c>
      <c r="E669" s="48">
        <v>370138.38</v>
      </c>
      <c r="F669" s="48">
        <v>281639.78000000003</v>
      </c>
      <c r="G669" s="48">
        <v>229318.81</v>
      </c>
      <c r="H669" s="48">
        <v>201975.94</v>
      </c>
      <c r="I669" s="48">
        <v>195080.86</v>
      </c>
      <c r="J669" s="48">
        <v>213063.92</v>
      </c>
      <c r="K669" s="48">
        <v>148248.25</v>
      </c>
      <c r="L669" s="48">
        <v>114430.48</v>
      </c>
      <c r="M669" s="48">
        <v>167393.97</v>
      </c>
      <c r="N669" s="48">
        <v>220734.09</v>
      </c>
      <c r="O669" s="48">
        <v>83289.77</v>
      </c>
      <c r="P669" s="48">
        <v>118362.65</v>
      </c>
      <c r="Q669" s="48">
        <v>124778.12</v>
      </c>
      <c r="R669" s="48">
        <v>69701.570000000007</v>
      </c>
      <c r="S669" s="48">
        <v>66766.509999999995</v>
      </c>
      <c r="T669" s="48">
        <v>555257.43999999994</v>
      </c>
      <c r="U669" s="48">
        <v>494902.09</v>
      </c>
      <c r="V669" s="48">
        <v>417886.71999999997</v>
      </c>
      <c r="W669" s="48">
        <v>343072.91</v>
      </c>
      <c r="X669" s="48">
        <v>328581.12</v>
      </c>
      <c r="Y669" s="48">
        <v>498355.78</v>
      </c>
      <c r="Z669" s="48">
        <v>445809.62</v>
      </c>
      <c r="AA669" s="48">
        <v>449570.03</v>
      </c>
      <c r="AB669" s="48">
        <v>381584.31</v>
      </c>
      <c r="AC669" s="48">
        <v>447271.38</v>
      </c>
      <c r="AD669" s="48">
        <v>356221.75</v>
      </c>
      <c r="AE669" s="48">
        <v>424891.59</v>
      </c>
      <c r="AF669" s="48">
        <v>295597.44</v>
      </c>
      <c r="AG669" s="48">
        <v>367636.22</v>
      </c>
      <c r="AH669" s="48">
        <v>322481.69</v>
      </c>
    </row>
    <row r="670" spans="1:34">
      <c r="A670" s="48">
        <v>2543518</v>
      </c>
      <c r="B670" s="49" t="s">
        <v>1888</v>
      </c>
      <c r="C670" s="49" t="s">
        <v>1889</v>
      </c>
      <c r="D670" s="49" t="s">
        <v>1890</v>
      </c>
      <c r="E670" s="48">
        <v>708262.75</v>
      </c>
      <c r="F670" s="48">
        <v>514885.03</v>
      </c>
      <c r="G670" s="48">
        <v>1229035.8799999999</v>
      </c>
      <c r="H670" s="48">
        <v>1150372.25</v>
      </c>
      <c r="I670" s="48">
        <v>1093823.6200000001</v>
      </c>
      <c r="J670" s="48">
        <v>291311.28000000003</v>
      </c>
      <c r="K670" s="48">
        <v>248424.45</v>
      </c>
      <c r="L670" s="48">
        <v>168686.75</v>
      </c>
      <c r="M670" s="48">
        <v>399321.78</v>
      </c>
      <c r="N670" s="48">
        <v>422437.78</v>
      </c>
      <c r="O670" s="48">
        <v>160557.51999999999</v>
      </c>
      <c r="P670" s="48">
        <v>479528.53</v>
      </c>
      <c r="Q670" s="48">
        <v>927852.44</v>
      </c>
      <c r="R670" s="48">
        <v>592505.12</v>
      </c>
      <c r="S670" s="48">
        <v>420866.22</v>
      </c>
      <c r="T670" s="48">
        <v>542271.06000000006</v>
      </c>
      <c r="U670" s="48">
        <v>467384.78</v>
      </c>
      <c r="V670" s="48">
        <v>961804.56</v>
      </c>
      <c r="W670" s="48">
        <v>1028694.56</v>
      </c>
      <c r="X670" s="48">
        <v>1083546.8799999999</v>
      </c>
      <c r="Y670" s="48">
        <v>204286.92</v>
      </c>
      <c r="Z670" s="48">
        <v>309187.94</v>
      </c>
      <c r="AA670" s="48">
        <v>278289.46999999997</v>
      </c>
      <c r="AB670" s="48">
        <v>386753</v>
      </c>
      <c r="AC670" s="48">
        <v>363801.34</v>
      </c>
      <c r="AD670" s="48">
        <v>286336.09000000003</v>
      </c>
      <c r="AE670" s="48">
        <v>745181.31</v>
      </c>
      <c r="AF670" s="48">
        <v>1075506</v>
      </c>
      <c r="AG670" s="48">
        <v>1610746.5</v>
      </c>
      <c r="AH670" s="48">
        <v>1116458.3799999999</v>
      </c>
    </row>
    <row r="671" spans="1:34">
      <c r="A671" s="48">
        <v>2544328</v>
      </c>
      <c r="B671" s="49" t="s">
        <v>1891</v>
      </c>
      <c r="C671" s="49" t="s">
        <v>1892</v>
      </c>
      <c r="D671" s="49" t="s">
        <v>1893</v>
      </c>
      <c r="E671" s="48">
        <v>683611.88</v>
      </c>
      <c r="F671" s="48">
        <v>574204.43999999994</v>
      </c>
      <c r="G671" s="48">
        <v>471415.59</v>
      </c>
      <c r="H671" s="48">
        <v>485127.59</v>
      </c>
      <c r="I671" s="48">
        <v>507156.19</v>
      </c>
      <c r="J671" s="48">
        <v>574659.25</v>
      </c>
      <c r="K671" s="48">
        <v>416344.5</v>
      </c>
      <c r="L671" s="48">
        <v>361681.25</v>
      </c>
      <c r="M671" s="48">
        <v>461460.62</v>
      </c>
      <c r="N671" s="48">
        <v>575764.56000000006</v>
      </c>
      <c r="O671" s="48">
        <v>221410.86</v>
      </c>
      <c r="P671" s="48">
        <v>269274.15999999997</v>
      </c>
      <c r="Q671" s="48">
        <v>351971.47</v>
      </c>
      <c r="R671" s="48">
        <v>176571.03</v>
      </c>
      <c r="S671" s="48">
        <v>171369.83</v>
      </c>
      <c r="T671" s="48">
        <v>883991.12</v>
      </c>
      <c r="U671" s="48">
        <v>1051302</v>
      </c>
      <c r="V671" s="48">
        <v>798061.44</v>
      </c>
      <c r="W671" s="48">
        <v>757743.81</v>
      </c>
      <c r="X671" s="48">
        <v>851823.94</v>
      </c>
      <c r="Y671" s="48">
        <v>1460088.25</v>
      </c>
      <c r="Z671" s="48">
        <v>1416014.25</v>
      </c>
      <c r="AA671" s="48">
        <v>1397056.12</v>
      </c>
      <c r="AB671" s="48">
        <v>1095367.3799999999</v>
      </c>
      <c r="AC671" s="48">
        <v>1206219.6200000001</v>
      </c>
      <c r="AD671" s="48">
        <v>953666.06</v>
      </c>
      <c r="AE671" s="48">
        <v>893212.5</v>
      </c>
      <c r="AF671" s="48">
        <v>727324.5</v>
      </c>
      <c r="AG671" s="48">
        <v>881950.19</v>
      </c>
      <c r="AH671" s="48">
        <v>836324.5</v>
      </c>
    </row>
    <row r="672" spans="1:34">
      <c r="A672" s="48">
        <v>2547136</v>
      </c>
      <c r="B672" s="49" t="s">
        <v>1894</v>
      </c>
      <c r="C672" s="49" t="s">
        <v>1895</v>
      </c>
      <c r="D672" s="49" t="s">
        <v>1896</v>
      </c>
      <c r="E672" s="48">
        <v>437307.12</v>
      </c>
      <c r="F672" s="48">
        <v>302988.78000000003</v>
      </c>
      <c r="G672" s="48">
        <v>125168.12</v>
      </c>
      <c r="H672" s="48">
        <v>135415.28</v>
      </c>
      <c r="I672" s="48">
        <v>160741.22</v>
      </c>
      <c r="J672" s="48">
        <v>293061.44</v>
      </c>
      <c r="K672" s="48">
        <v>264955.46999999997</v>
      </c>
      <c r="L672" s="48">
        <v>175517.25</v>
      </c>
      <c r="M672" s="48">
        <v>272054.78000000003</v>
      </c>
      <c r="N672" s="48">
        <v>330186.25</v>
      </c>
      <c r="O672" s="48">
        <v>139594.42000000001</v>
      </c>
      <c r="P672" s="48">
        <v>107392.48</v>
      </c>
      <c r="Q672" s="48">
        <v>114516.86</v>
      </c>
      <c r="R672" s="48">
        <v>15334.35</v>
      </c>
      <c r="S672" s="48">
        <v>42374.99</v>
      </c>
      <c r="T672" s="48">
        <v>577097.62</v>
      </c>
      <c r="U672" s="48">
        <v>507215.47</v>
      </c>
      <c r="V672" s="48">
        <v>215567.05</v>
      </c>
      <c r="W672" s="48">
        <v>191724.16</v>
      </c>
      <c r="X672" s="48">
        <v>267326.75</v>
      </c>
      <c r="Y672" s="48">
        <v>714633.88</v>
      </c>
      <c r="Z672" s="48">
        <v>859965.06</v>
      </c>
      <c r="AA672" s="48">
        <v>725707.38</v>
      </c>
      <c r="AB672" s="48">
        <v>586712</v>
      </c>
      <c r="AC672" s="48">
        <v>595751.88</v>
      </c>
      <c r="AD672" s="48">
        <v>656359.25</v>
      </c>
      <c r="AE672" s="48">
        <v>403763.22</v>
      </c>
      <c r="AF672" s="48">
        <v>228806.44</v>
      </c>
      <c r="AG672" s="48">
        <v>19749.48</v>
      </c>
      <c r="AH672" s="48">
        <v>134236.70000000001</v>
      </c>
    </row>
    <row r="673" spans="1:34">
      <c r="A673" s="48">
        <v>2545792</v>
      </c>
      <c r="B673" s="49" t="s">
        <v>1897</v>
      </c>
      <c r="C673" s="49" t="s">
        <v>1898</v>
      </c>
      <c r="D673" s="49" t="s">
        <v>1899</v>
      </c>
      <c r="E673" s="48">
        <v>10779170</v>
      </c>
      <c r="F673" s="48">
        <v>8925777</v>
      </c>
      <c r="G673" s="48">
        <v>14472687</v>
      </c>
      <c r="H673" s="48">
        <v>14706116</v>
      </c>
      <c r="I673" s="48">
        <v>13315095</v>
      </c>
      <c r="J673" s="48">
        <v>6262362.5</v>
      </c>
      <c r="K673" s="48">
        <v>4769828</v>
      </c>
      <c r="L673" s="48">
        <v>3429297.75</v>
      </c>
      <c r="M673" s="48">
        <v>7275142.5</v>
      </c>
      <c r="N673" s="48">
        <v>7639612</v>
      </c>
      <c r="O673" s="48">
        <v>3401382.75</v>
      </c>
      <c r="P673" s="48">
        <v>5421982.5</v>
      </c>
      <c r="Q673" s="48">
        <v>11792805</v>
      </c>
      <c r="R673" s="48">
        <v>7024807</v>
      </c>
      <c r="S673" s="48">
        <v>4007946.5</v>
      </c>
      <c r="T673" s="48">
        <v>15038234</v>
      </c>
      <c r="U673" s="48">
        <v>14170281</v>
      </c>
      <c r="V673" s="48">
        <v>20980042</v>
      </c>
      <c r="W673" s="48">
        <v>21441992</v>
      </c>
      <c r="X673" s="48">
        <v>21087822</v>
      </c>
      <c r="Y673" s="48">
        <v>14069492</v>
      </c>
      <c r="Z673" s="48">
        <v>15448921</v>
      </c>
      <c r="AA673" s="48">
        <v>13176263</v>
      </c>
      <c r="AB673" s="48">
        <v>15332439</v>
      </c>
      <c r="AC673" s="48">
        <v>13831800</v>
      </c>
      <c r="AD673" s="48">
        <v>14502741</v>
      </c>
      <c r="AE673" s="48">
        <v>19049442</v>
      </c>
      <c r="AF673" s="48">
        <v>27702062</v>
      </c>
      <c r="AG673" s="48">
        <v>32011900</v>
      </c>
      <c r="AH673" s="48">
        <v>29336016</v>
      </c>
    </row>
    <row r="674" spans="1:34">
      <c r="A674" s="48">
        <v>2547197</v>
      </c>
      <c r="B674" s="49" t="s">
        <v>1900</v>
      </c>
      <c r="C674" s="49" t="s">
        <v>1901</v>
      </c>
      <c r="D674" s="49" t="s">
        <v>1902</v>
      </c>
      <c r="E674" s="48">
        <v>379708.22</v>
      </c>
      <c r="F674" s="48">
        <v>214784.06</v>
      </c>
      <c r="G674" s="48">
        <v>429119.44</v>
      </c>
      <c r="H674" s="48">
        <v>335375.19</v>
      </c>
      <c r="I674" s="48">
        <v>306885.40999999997</v>
      </c>
      <c r="J674" s="48">
        <v>109915.45</v>
      </c>
      <c r="K674" s="48">
        <v>79271.73</v>
      </c>
      <c r="L674" s="48">
        <v>69666.509999999995</v>
      </c>
      <c r="M674" s="48">
        <v>172794.81</v>
      </c>
      <c r="N674" s="48">
        <v>187443.28</v>
      </c>
      <c r="O674" s="48">
        <v>134343.03</v>
      </c>
      <c r="P674" s="48">
        <v>218176.08</v>
      </c>
      <c r="Q674" s="48">
        <v>329786.88</v>
      </c>
      <c r="R674" s="48">
        <v>217318.03</v>
      </c>
      <c r="S674" s="48">
        <v>182975.25</v>
      </c>
      <c r="T674" s="48">
        <v>666573.38</v>
      </c>
      <c r="U674" s="48">
        <v>359071.38</v>
      </c>
      <c r="V674" s="48">
        <v>833011.06</v>
      </c>
      <c r="W674" s="48">
        <v>678859.5</v>
      </c>
      <c r="X674" s="48">
        <v>481198.19</v>
      </c>
      <c r="Y674" s="48">
        <v>40199.269999999997</v>
      </c>
      <c r="Z674" s="48">
        <v>93188.94</v>
      </c>
      <c r="AA674" s="48">
        <v>126396.74</v>
      </c>
      <c r="AB674" s="48">
        <v>330946.75</v>
      </c>
      <c r="AC674" s="48">
        <v>314597.06</v>
      </c>
      <c r="AD674" s="48">
        <v>506294.88</v>
      </c>
      <c r="AE674" s="48">
        <v>633907.18999999994</v>
      </c>
      <c r="AF674" s="48">
        <v>806879.88</v>
      </c>
      <c r="AG674" s="48">
        <v>1102364.5</v>
      </c>
      <c r="AH674" s="48">
        <v>1016837.31</v>
      </c>
    </row>
    <row r="675" spans="1:34">
      <c r="A675" s="48">
        <v>2546500</v>
      </c>
      <c r="B675" s="49" t="s">
        <v>1903</v>
      </c>
      <c r="C675" s="49" t="s">
        <v>1904</v>
      </c>
      <c r="D675" s="49" t="s">
        <v>1905</v>
      </c>
      <c r="E675" s="48">
        <v>1749936.12</v>
      </c>
      <c r="F675" s="48">
        <v>1618291.38</v>
      </c>
      <c r="G675" s="48">
        <v>1279483.5</v>
      </c>
      <c r="H675" s="48">
        <v>1273545.25</v>
      </c>
      <c r="I675" s="48">
        <v>1325933.8799999999</v>
      </c>
      <c r="J675" s="48">
        <v>2099373.5</v>
      </c>
      <c r="K675" s="48">
        <v>1388930.75</v>
      </c>
      <c r="L675" s="48">
        <v>798717.88</v>
      </c>
      <c r="M675" s="48">
        <v>908145.06</v>
      </c>
      <c r="N675" s="48">
        <v>1168802.5</v>
      </c>
      <c r="O675" s="48">
        <v>664723.31000000006</v>
      </c>
      <c r="P675" s="48">
        <v>522029.12</v>
      </c>
      <c r="Q675" s="48">
        <v>825107.19</v>
      </c>
      <c r="R675" s="48">
        <v>503653.34</v>
      </c>
      <c r="S675" s="48">
        <v>395929.25</v>
      </c>
      <c r="T675" s="48">
        <v>2321168.25</v>
      </c>
      <c r="U675" s="48">
        <v>2758774</v>
      </c>
      <c r="V675" s="48">
        <v>2262868.75</v>
      </c>
      <c r="W675" s="48">
        <v>2174608.25</v>
      </c>
      <c r="X675" s="48">
        <v>2372289.5</v>
      </c>
      <c r="Y675" s="48">
        <v>5091312.5</v>
      </c>
      <c r="Z675" s="48">
        <v>4450573.5</v>
      </c>
      <c r="AA675" s="48">
        <v>3107381.25</v>
      </c>
      <c r="AB675" s="48">
        <v>1981048.5</v>
      </c>
      <c r="AC675" s="48">
        <v>2289140.75</v>
      </c>
      <c r="AD675" s="48">
        <v>3086084.5</v>
      </c>
      <c r="AE675" s="48">
        <v>1699719.12</v>
      </c>
      <c r="AF675" s="48">
        <v>1853883.75</v>
      </c>
      <c r="AG675" s="48">
        <v>2290267.5</v>
      </c>
      <c r="AH675" s="48">
        <v>2051858.62</v>
      </c>
    </row>
    <row r="676" spans="1:34">
      <c r="A676" s="48">
        <v>2546907</v>
      </c>
      <c r="B676" s="49" t="s">
        <v>1906</v>
      </c>
      <c r="C676" s="49" t="s">
        <v>1907</v>
      </c>
      <c r="D676" s="49" t="s">
        <v>1908</v>
      </c>
      <c r="E676" s="48">
        <v>4828934</v>
      </c>
      <c r="F676" s="48">
        <v>3946417.75</v>
      </c>
      <c r="G676" s="48">
        <v>4693368.5</v>
      </c>
      <c r="H676" s="48">
        <v>4410925.5</v>
      </c>
      <c r="I676" s="48">
        <v>3668608</v>
      </c>
      <c r="J676" s="48">
        <v>2712937.75</v>
      </c>
      <c r="K676" s="48">
        <v>2090765.62</v>
      </c>
      <c r="L676" s="48">
        <v>1360483.75</v>
      </c>
      <c r="M676" s="48">
        <v>2999541.5</v>
      </c>
      <c r="N676" s="48">
        <v>3209198.25</v>
      </c>
      <c r="O676" s="48">
        <v>1557729.75</v>
      </c>
      <c r="P676" s="48">
        <v>3386765</v>
      </c>
      <c r="Q676" s="48">
        <v>5685404</v>
      </c>
      <c r="R676" s="48">
        <v>3720067</v>
      </c>
      <c r="S676" s="48">
        <v>2900865.25</v>
      </c>
      <c r="T676" s="48">
        <v>8281025.5</v>
      </c>
      <c r="U676" s="48">
        <v>8526543</v>
      </c>
      <c r="V676" s="48">
        <v>9347582</v>
      </c>
      <c r="W676" s="48">
        <v>7328880</v>
      </c>
      <c r="X676" s="48">
        <v>7165778</v>
      </c>
      <c r="Y676" s="48">
        <v>6343410.5</v>
      </c>
      <c r="Z676" s="48">
        <v>7119290</v>
      </c>
      <c r="AA676" s="48">
        <v>5548615.5</v>
      </c>
      <c r="AB676" s="48">
        <v>7649122.5</v>
      </c>
      <c r="AC676" s="48">
        <v>6916651</v>
      </c>
      <c r="AD676" s="48">
        <v>7224250</v>
      </c>
      <c r="AE676" s="48">
        <v>13778710</v>
      </c>
      <c r="AF676" s="48">
        <v>18348324</v>
      </c>
      <c r="AG676" s="48">
        <v>21544902</v>
      </c>
      <c r="AH676" s="48">
        <v>17582972</v>
      </c>
    </row>
    <row r="677" spans="1:34">
      <c r="A677" s="48">
        <v>2547684</v>
      </c>
      <c r="B677" s="49" t="s">
        <v>1909</v>
      </c>
      <c r="C677" s="49" t="s">
        <v>1910</v>
      </c>
      <c r="D677" s="49" t="s">
        <v>1911</v>
      </c>
      <c r="E677" s="48">
        <v>344908.81</v>
      </c>
      <c r="F677" s="48">
        <v>212311.36</v>
      </c>
      <c r="G677" s="48">
        <v>247689.73</v>
      </c>
      <c r="H677" s="48">
        <v>281882.62</v>
      </c>
      <c r="I677" s="48">
        <v>257466.92</v>
      </c>
      <c r="J677" s="48">
        <v>182400.28</v>
      </c>
      <c r="K677" s="48">
        <v>121417.99</v>
      </c>
      <c r="L677" s="48">
        <v>85659.02</v>
      </c>
      <c r="M677" s="48">
        <v>201018.95</v>
      </c>
      <c r="N677" s="48">
        <v>227345.5</v>
      </c>
      <c r="O677" s="48">
        <v>101326.34</v>
      </c>
      <c r="P677" s="48">
        <v>72353.75</v>
      </c>
      <c r="Q677" s="48">
        <v>121491.89</v>
      </c>
      <c r="R677" s="48">
        <v>43287.89</v>
      </c>
      <c r="S677" s="48">
        <v>44162.97</v>
      </c>
      <c r="T677" s="48">
        <v>454790.88</v>
      </c>
      <c r="U677" s="48">
        <v>380046.62</v>
      </c>
      <c r="V677" s="48">
        <v>417303.78</v>
      </c>
      <c r="W677" s="48">
        <v>517973.12</v>
      </c>
      <c r="X677" s="48">
        <v>488934.28</v>
      </c>
      <c r="Y677" s="48">
        <v>445353.97</v>
      </c>
      <c r="Z677" s="48">
        <v>402252.12</v>
      </c>
      <c r="AA677" s="48">
        <v>339718.59</v>
      </c>
      <c r="AB677" s="48">
        <v>469254.09</v>
      </c>
      <c r="AC677" s="48">
        <v>437361.62</v>
      </c>
      <c r="AD677" s="48">
        <v>461416.47</v>
      </c>
      <c r="AE677" s="48">
        <v>248522.25</v>
      </c>
      <c r="AF677" s="48">
        <v>250232.48</v>
      </c>
      <c r="AG677" s="48">
        <v>21936.38</v>
      </c>
      <c r="AH677" s="48">
        <v>44911.51</v>
      </c>
    </row>
    <row r="678" spans="1:34">
      <c r="A678" s="48">
        <v>2547144</v>
      </c>
      <c r="B678" s="49" t="s">
        <v>1912</v>
      </c>
      <c r="C678" s="49" t="s">
        <v>1913</v>
      </c>
      <c r="D678" s="49" t="s">
        <v>1914</v>
      </c>
      <c r="E678" s="48">
        <v>787250.44</v>
      </c>
      <c r="F678" s="48">
        <v>482239.16</v>
      </c>
      <c r="G678" s="48">
        <v>806679.88</v>
      </c>
      <c r="H678" s="48">
        <v>749142.56</v>
      </c>
      <c r="I678" s="48">
        <v>715416.81</v>
      </c>
      <c r="J678" s="48">
        <v>262446.94</v>
      </c>
      <c r="K678" s="48">
        <v>229990.47</v>
      </c>
      <c r="L678" s="48">
        <v>153241.20000000001</v>
      </c>
      <c r="M678" s="48">
        <v>374631.5</v>
      </c>
      <c r="N678" s="48">
        <v>398076.97</v>
      </c>
      <c r="O678" s="48">
        <v>167538.53</v>
      </c>
      <c r="P678" s="48">
        <v>394126.78</v>
      </c>
      <c r="Q678" s="48">
        <v>602309.38</v>
      </c>
      <c r="R678" s="48">
        <v>364434.09</v>
      </c>
      <c r="S678" s="48">
        <v>174274.73</v>
      </c>
      <c r="T678" s="48">
        <v>922401.69</v>
      </c>
      <c r="U678" s="48">
        <v>802917.06</v>
      </c>
      <c r="V678" s="48">
        <v>1322872.5</v>
      </c>
      <c r="W678" s="48">
        <v>1148108.1200000001</v>
      </c>
      <c r="X678" s="48">
        <v>1183538.3799999999</v>
      </c>
      <c r="Y678" s="48">
        <v>716092.62</v>
      </c>
      <c r="Z678" s="48">
        <v>834996</v>
      </c>
      <c r="AA678" s="48">
        <v>667002.75</v>
      </c>
      <c r="AB678" s="48">
        <v>869449.88</v>
      </c>
      <c r="AC678" s="48">
        <v>822366.81</v>
      </c>
      <c r="AD678" s="48">
        <v>843041.62</v>
      </c>
      <c r="AE678" s="48">
        <v>1313988.1200000001</v>
      </c>
      <c r="AF678" s="48">
        <v>1304404.6200000001</v>
      </c>
      <c r="AG678" s="48">
        <v>1752793.5</v>
      </c>
      <c r="AH678" s="48">
        <v>858578.56</v>
      </c>
    </row>
    <row r="679" spans="1:34">
      <c r="A679" s="48">
        <v>2545621</v>
      </c>
      <c r="B679" s="49" t="s">
        <v>1915</v>
      </c>
      <c r="C679" s="49" t="s">
        <v>1916</v>
      </c>
      <c r="D679" s="49" t="s">
        <v>1917</v>
      </c>
      <c r="E679" s="48">
        <v>159096.12</v>
      </c>
      <c r="F679" s="48">
        <v>158639.62</v>
      </c>
      <c r="G679" s="48">
        <v>365485.16</v>
      </c>
      <c r="H679" s="48">
        <v>312567.94</v>
      </c>
      <c r="I679" s="48">
        <v>336890.12</v>
      </c>
      <c r="J679" s="48">
        <v>147723.39000000001</v>
      </c>
      <c r="K679" s="48">
        <v>120505.82</v>
      </c>
      <c r="L679" s="48">
        <v>80807.73</v>
      </c>
      <c r="M679" s="48">
        <v>172278.02</v>
      </c>
      <c r="N679" s="48">
        <v>206996.69</v>
      </c>
      <c r="O679" s="48">
        <v>95259.19</v>
      </c>
      <c r="P679" s="48">
        <v>189202.55</v>
      </c>
      <c r="Q679" s="48">
        <v>252987.33</v>
      </c>
      <c r="R679" s="48">
        <v>211061.05</v>
      </c>
      <c r="S679" s="48">
        <v>127227.96</v>
      </c>
      <c r="T679" s="48">
        <v>136838.98000000001</v>
      </c>
      <c r="U679" s="48">
        <v>31701.9</v>
      </c>
      <c r="V679" s="48">
        <v>540274.88</v>
      </c>
      <c r="W679" s="48">
        <v>482433.03</v>
      </c>
      <c r="X679" s="48">
        <v>533618.43999999994</v>
      </c>
      <c r="Y679" s="48">
        <v>88787.38</v>
      </c>
      <c r="Z679" s="48">
        <v>117098.38</v>
      </c>
      <c r="AA679" s="48">
        <v>48788.35</v>
      </c>
      <c r="AB679" s="48">
        <v>176353.75</v>
      </c>
      <c r="AC679" s="48">
        <v>251802.05</v>
      </c>
      <c r="AD679" s="48">
        <v>202286.64</v>
      </c>
      <c r="AE679" s="48">
        <v>590262.06000000006</v>
      </c>
      <c r="AF679" s="48">
        <v>617137.62</v>
      </c>
      <c r="AG679" s="48">
        <v>997988.12</v>
      </c>
      <c r="AH679" s="48">
        <v>580667.5</v>
      </c>
    </row>
    <row r="680" spans="1:34">
      <c r="A680" s="48">
        <v>2542779</v>
      </c>
      <c r="B680" s="49" t="s">
        <v>1918</v>
      </c>
      <c r="C680" s="49" t="s">
        <v>1919</v>
      </c>
      <c r="D680" s="49" t="s">
        <v>1920</v>
      </c>
      <c r="E680" s="48">
        <v>253664.55</v>
      </c>
      <c r="F680" s="48">
        <v>155469.73000000001</v>
      </c>
      <c r="G680" s="48">
        <v>86243.199999999997</v>
      </c>
      <c r="H680" s="48">
        <v>95703.27</v>
      </c>
      <c r="I680" s="48">
        <v>78327.02</v>
      </c>
      <c r="J680" s="48">
        <v>120264.92</v>
      </c>
      <c r="K680" s="48">
        <v>106638.52</v>
      </c>
      <c r="L680" s="48">
        <v>60127.47</v>
      </c>
      <c r="M680" s="48">
        <v>156510.69</v>
      </c>
      <c r="N680" s="48">
        <v>153045.88</v>
      </c>
      <c r="O680" s="48">
        <v>74807.839999999997</v>
      </c>
      <c r="P680" s="48">
        <v>130858.2</v>
      </c>
      <c r="Q680" s="48">
        <v>283416.09000000003</v>
      </c>
      <c r="R680" s="48">
        <v>74437.91</v>
      </c>
      <c r="S680" s="48">
        <v>88275.09</v>
      </c>
      <c r="T680" s="48">
        <v>336694.94</v>
      </c>
      <c r="U680" s="48">
        <v>233787.59</v>
      </c>
      <c r="V680" s="48">
        <v>103520.05</v>
      </c>
      <c r="W680" s="48">
        <v>148256.70000000001</v>
      </c>
      <c r="X680" s="48">
        <v>85337.91</v>
      </c>
      <c r="Y680" s="48">
        <v>305206.15999999997</v>
      </c>
      <c r="Z680" s="48">
        <v>290809.5</v>
      </c>
      <c r="AA680" s="48">
        <v>235219.73</v>
      </c>
      <c r="AB680" s="48">
        <v>285632.06</v>
      </c>
      <c r="AC680" s="48">
        <v>275832.56</v>
      </c>
      <c r="AD680" s="48">
        <v>322190.94</v>
      </c>
      <c r="AE680" s="48">
        <v>494591.38</v>
      </c>
      <c r="AF680" s="48">
        <v>871319.81</v>
      </c>
      <c r="AG680" s="48">
        <v>362123.91</v>
      </c>
      <c r="AH680" s="48">
        <v>523704.88</v>
      </c>
    </row>
    <row r="681" spans="1:34">
      <c r="A681" s="48">
        <v>2542533</v>
      </c>
      <c r="B681" s="49" t="s">
        <v>1921</v>
      </c>
      <c r="C681" s="49" t="s">
        <v>1922</v>
      </c>
      <c r="D681" s="49" t="s">
        <v>1923</v>
      </c>
      <c r="E681" s="48">
        <v>6647561.5</v>
      </c>
      <c r="F681" s="48">
        <v>6558876.5</v>
      </c>
      <c r="G681" s="48">
        <v>9887201</v>
      </c>
      <c r="H681" s="48">
        <v>10125211</v>
      </c>
      <c r="I681" s="48">
        <v>10019671</v>
      </c>
      <c r="J681" s="48">
        <v>6192809.5</v>
      </c>
      <c r="K681" s="48">
        <v>4864467</v>
      </c>
      <c r="L681" s="48">
        <v>3279037.5</v>
      </c>
      <c r="M681" s="48">
        <v>6937145.5</v>
      </c>
      <c r="N681" s="48">
        <v>7191939</v>
      </c>
      <c r="O681" s="48">
        <v>3237538</v>
      </c>
      <c r="P681" s="48">
        <v>7508252</v>
      </c>
      <c r="Q681" s="48">
        <v>9935200</v>
      </c>
      <c r="R681" s="48">
        <v>8568393</v>
      </c>
      <c r="S681" s="48">
        <v>5912935</v>
      </c>
      <c r="T681" s="50"/>
      <c r="U681" s="50"/>
      <c r="V681" s="50"/>
      <c r="W681" s="50"/>
      <c r="X681" s="50"/>
      <c r="Y681" s="48">
        <v>2149632</v>
      </c>
      <c r="Z681" s="48">
        <v>2333777.25</v>
      </c>
      <c r="AA681" s="48">
        <v>1071955.75</v>
      </c>
      <c r="AB681" s="48">
        <v>1723501.62</v>
      </c>
      <c r="AC681" s="48">
        <v>1362052.25</v>
      </c>
      <c r="AD681" s="48">
        <v>1207708.5</v>
      </c>
      <c r="AE681" s="48">
        <v>3016730.25</v>
      </c>
      <c r="AF681" s="50"/>
      <c r="AG681" s="48">
        <v>4373043.5</v>
      </c>
      <c r="AH681" s="50"/>
    </row>
    <row r="682" spans="1:34">
      <c r="A682" s="48">
        <v>2545104</v>
      </c>
      <c r="B682" s="49" t="s">
        <v>1924</v>
      </c>
      <c r="C682" s="49" t="s">
        <v>1925</v>
      </c>
      <c r="D682" s="49" t="s">
        <v>1926</v>
      </c>
      <c r="E682" s="48">
        <v>1189427.25</v>
      </c>
      <c r="F682" s="48">
        <v>1438757.12</v>
      </c>
      <c r="G682" s="48">
        <v>1319259.3799999999</v>
      </c>
      <c r="H682" s="48">
        <v>1543901.25</v>
      </c>
      <c r="I682" s="48">
        <v>1441163</v>
      </c>
      <c r="J682" s="48">
        <v>1136083.25</v>
      </c>
      <c r="K682" s="48">
        <v>873925.38</v>
      </c>
      <c r="L682" s="48">
        <v>504700.66</v>
      </c>
      <c r="M682" s="48">
        <v>1122371.3799999999</v>
      </c>
      <c r="N682" s="48">
        <v>1316556.25</v>
      </c>
      <c r="O682" s="48">
        <v>438343.94</v>
      </c>
      <c r="P682" s="48">
        <v>599302</v>
      </c>
      <c r="Q682" s="48">
        <v>1516973.88</v>
      </c>
      <c r="R682" s="48">
        <v>532003.43999999994</v>
      </c>
      <c r="S682" s="48">
        <v>388432.59</v>
      </c>
      <c r="T682" s="48">
        <v>2513829.75</v>
      </c>
      <c r="U682" s="48">
        <v>2866913.25</v>
      </c>
      <c r="V682" s="48">
        <v>2554942.5</v>
      </c>
      <c r="W682" s="48">
        <v>2578776.5</v>
      </c>
      <c r="X682" s="48">
        <v>2556562.25</v>
      </c>
      <c r="Y682" s="48">
        <v>2385758</v>
      </c>
      <c r="Z682" s="48">
        <v>2744566</v>
      </c>
      <c r="AA682" s="48">
        <v>1616825.38</v>
      </c>
      <c r="AB682" s="48">
        <v>2190696</v>
      </c>
      <c r="AC682" s="48">
        <v>2177681.75</v>
      </c>
      <c r="AD682" s="48">
        <v>1617302.38</v>
      </c>
      <c r="AE682" s="48">
        <v>1757429</v>
      </c>
      <c r="AF682" s="48">
        <v>3038795.25</v>
      </c>
      <c r="AG682" s="48">
        <v>2419318.75</v>
      </c>
      <c r="AH682" s="48">
        <v>1935792.38</v>
      </c>
    </row>
    <row r="683" spans="1:34">
      <c r="A683" s="48">
        <v>2544780</v>
      </c>
      <c r="B683" s="49" t="s">
        <v>1927</v>
      </c>
      <c r="C683" s="49" t="s">
        <v>1928</v>
      </c>
      <c r="D683" s="49" t="s">
        <v>1929</v>
      </c>
      <c r="E683" s="48">
        <v>322062.96999999997</v>
      </c>
      <c r="F683" s="48">
        <v>173402.22</v>
      </c>
      <c r="G683" s="48">
        <v>348329.47</v>
      </c>
      <c r="H683" s="48">
        <v>308093.56</v>
      </c>
      <c r="I683" s="48">
        <v>244979.02</v>
      </c>
      <c r="J683" s="48">
        <v>84720.12</v>
      </c>
      <c r="K683" s="48">
        <v>63046.48</v>
      </c>
      <c r="L683" s="48">
        <v>41830</v>
      </c>
      <c r="M683" s="48">
        <v>173938</v>
      </c>
      <c r="N683" s="48">
        <v>174858.91</v>
      </c>
      <c r="O683" s="48">
        <v>62345.56</v>
      </c>
      <c r="P683" s="48">
        <v>105144.37</v>
      </c>
      <c r="Q683" s="48">
        <v>134962.19</v>
      </c>
      <c r="R683" s="48">
        <v>59278.38</v>
      </c>
      <c r="S683" s="48">
        <v>36973.910000000003</v>
      </c>
      <c r="T683" s="48">
        <v>350641.25</v>
      </c>
      <c r="U683" s="48">
        <v>265618.62</v>
      </c>
      <c r="V683" s="48">
        <v>665569.38</v>
      </c>
      <c r="W683" s="48">
        <v>515826.69</v>
      </c>
      <c r="X683" s="48">
        <v>444902</v>
      </c>
      <c r="Y683" s="48">
        <v>192340.08</v>
      </c>
      <c r="Z683" s="48">
        <v>173401.92</v>
      </c>
      <c r="AA683" s="48">
        <v>163743.56</v>
      </c>
      <c r="AB683" s="48">
        <v>409682.81</v>
      </c>
      <c r="AC683" s="48">
        <v>315177.40999999997</v>
      </c>
      <c r="AD683" s="48">
        <v>253385.44</v>
      </c>
      <c r="AE683" s="48">
        <v>371174.81</v>
      </c>
      <c r="AF683" s="48">
        <v>285979.59000000003</v>
      </c>
      <c r="AG683" s="48">
        <v>175737</v>
      </c>
      <c r="AH683" s="48">
        <v>64502.879999999997</v>
      </c>
    </row>
    <row r="684" spans="1:34">
      <c r="A684" s="48">
        <v>2546606</v>
      </c>
      <c r="B684" s="49" t="s">
        <v>1930</v>
      </c>
      <c r="C684" s="49" t="s">
        <v>1931</v>
      </c>
      <c r="D684" s="49" t="s">
        <v>1932</v>
      </c>
      <c r="E684" s="48">
        <v>444314.44</v>
      </c>
      <c r="F684" s="48">
        <v>342829.34</v>
      </c>
      <c r="G684" s="48">
        <v>435360.56</v>
      </c>
      <c r="H684" s="48">
        <v>433036.44</v>
      </c>
      <c r="I684" s="48">
        <v>385605.47</v>
      </c>
      <c r="J684" s="48">
        <v>154644.70000000001</v>
      </c>
      <c r="K684" s="48">
        <v>114947.7</v>
      </c>
      <c r="L684" s="48">
        <v>86971.95</v>
      </c>
      <c r="M684" s="48">
        <v>135487.23000000001</v>
      </c>
      <c r="N684" s="48">
        <v>148810.47</v>
      </c>
      <c r="O684" s="48">
        <v>52754.27</v>
      </c>
      <c r="P684" s="48">
        <v>132925.16</v>
      </c>
      <c r="Q684" s="48">
        <v>305356.34000000003</v>
      </c>
      <c r="R684" s="48">
        <v>32695.79</v>
      </c>
      <c r="S684" s="48">
        <v>29241.7</v>
      </c>
      <c r="T684" s="48">
        <v>556868.88</v>
      </c>
      <c r="U684" s="48">
        <v>599434.25</v>
      </c>
      <c r="V684" s="48">
        <v>694697.12</v>
      </c>
      <c r="W684" s="48">
        <v>685392.25</v>
      </c>
      <c r="X684" s="48">
        <v>616652.06000000006</v>
      </c>
      <c r="Y684" s="48">
        <v>363648.72</v>
      </c>
      <c r="Z684" s="48">
        <v>322667.15999999997</v>
      </c>
      <c r="AA684" s="48">
        <v>311229.56</v>
      </c>
      <c r="AB684" s="48">
        <v>308860.12</v>
      </c>
      <c r="AC684" s="48">
        <v>275221.28000000003</v>
      </c>
      <c r="AD684" s="48">
        <v>145027.44</v>
      </c>
      <c r="AE684" s="48">
        <v>497295.84</v>
      </c>
      <c r="AF684" s="48">
        <v>803439.44</v>
      </c>
      <c r="AG684" s="48">
        <v>113814.77</v>
      </c>
      <c r="AH684" s="48">
        <v>66198.84</v>
      </c>
    </row>
    <row r="685" spans="1:34">
      <c r="A685" s="48">
        <v>2545341</v>
      </c>
      <c r="B685" s="49" t="s">
        <v>1933</v>
      </c>
      <c r="C685" s="49" t="s">
        <v>1934</v>
      </c>
      <c r="D685" s="49" t="s">
        <v>1935</v>
      </c>
      <c r="E685" s="48">
        <v>536989.56000000006</v>
      </c>
      <c r="F685" s="48">
        <v>368743.19</v>
      </c>
      <c r="G685" s="48">
        <v>450671.47</v>
      </c>
      <c r="H685" s="48">
        <v>434163</v>
      </c>
      <c r="I685" s="48">
        <v>440117.09</v>
      </c>
      <c r="J685" s="48">
        <v>305109.34000000003</v>
      </c>
      <c r="K685" s="48">
        <v>232728.62</v>
      </c>
      <c r="L685" s="48">
        <v>210846.97</v>
      </c>
      <c r="M685" s="48">
        <v>379754.38</v>
      </c>
      <c r="N685" s="48">
        <v>439246.62</v>
      </c>
      <c r="O685" s="48">
        <v>168153.08</v>
      </c>
      <c r="P685" s="48">
        <v>193181.06</v>
      </c>
      <c r="Q685" s="48">
        <v>216825.69</v>
      </c>
      <c r="R685" s="48">
        <v>104274.66</v>
      </c>
      <c r="S685" s="48">
        <v>83871.149999999994</v>
      </c>
      <c r="T685" s="48">
        <v>278566.5</v>
      </c>
      <c r="U685" s="48">
        <v>180047.58</v>
      </c>
      <c r="V685" s="48">
        <v>337335.31</v>
      </c>
      <c r="W685" s="48">
        <v>293533.15999999997</v>
      </c>
      <c r="X685" s="48">
        <v>333589.34000000003</v>
      </c>
      <c r="Y685" s="48">
        <v>135842.95000000001</v>
      </c>
      <c r="Z685" s="48">
        <v>141861.97</v>
      </c>
      <c r="AA685" s="48">
        <v>175609.55</v>
      </c>
      <c r="AB685" s="48">
        <v>175049.55</v>
      </c>
      <c r="AC685" s="48">
        <v>185812.56</v>
      </c>
      <c r="AD685" s="48">
        <v>73478.66</v>
      </c>
      <c r="AE685" s="48">
        <v>75356.34</v>
      </c>
      <c r="AF685" s="48">
        <v>31392.720000000001</v>
      </c>
      <c r="AG685" s="48">
        <v>27703.279999999999</v>
      </c>
      <c r="AH685" s="48">
        <v>15572.17</v>
      </c>
    </row>
    <row r="686" spans="1:34">
      <c r="A686" s="48">
        <v>2544003</v>
      </c>
      <c r="B686" s="49" t="s">
        <v>1936</v>
      </c>
      <c r="C686" s="49" t="s">
        <v>1937</v>
      </c>
      <c r="D686" s="49" t="s">
        <v>1938</v>
      </c>
      <c r="E686" s="48">
        <v>1134086.5</v>
      </c>
      <c r="F686" s="48">
        <v>691474.25</v>
      </c>
      <c r="G686" s="48">
        <v>912877.38</v>
      </c>
      <c r="H686" s="48">
        <v>691551.81</v>
      </c>
      <c r="I686" s="48">
        <v>624977.38</v>
      </c>
      <c r="J686" s="48">
        <v>406735.78</v>
      </c>
      <c r="K686" s="48">
        <v>300508.75</v>
      </c>
      <c r="L686" s="48">
        <v>236163.47</v>
      </c>
      <c r="M686" s="48">
        <v>456591</v>
      </c>
      <c r="N686" s="48">
        <v>532729.31000000006</v>
      </c>
      <c r="O686" s="48">
        <v>261162.62</v>
      </c>
      <c r="P686" s="48">
        <v>427071.47</v>
      </c>
      <c r="Q686" s="48">
        <v>578469.43999999994</v>
      </c>
      <c r="R686" s="48">
        <v>447795.16</v>
      </c>
      <c r="S686" s="48">
        <v>332185.65999999997</v>
      </c>
      <c r="T686" s="48">
        <v>1120401.25</v>
      </c>
      <c r="U686" s="48">
        <v>1075444.25</v>
      </c>
      <c r="V686" s="48">
        <v>1130573.75</v>
      </c>
      <c r="W686" s="48">
        <v>952371</v>
      </c>
      <c r="X686" s="48">
        <v>1006880.5</v>
      </c>
      <c r="Y686" s="48">
        <v>1019888.5</v>
      </c>
      <c r="Z686" s="48">
        <v>1008995.56</v>
      </c>
      <c r="AA686" s="48">
        <v>832965.25</v>
      </c>
      <c r="AB686" s="48">
        <v>1085851</v>
      </c>
      <c r="AC686" s="48">
        <v>1050464.3799999999</v>
      </c>
      <c r="AD686" s="48">
        <v>1243806.75</v>
      </c>
      <c r="AE686" s="48">
        <v>1643529.25</v>
      </c>
      <c r="AF686" s="48">
        <v>1653846.62</v>
      </c>
      <c r="AG686" s="48">
        <v>2655860.5</v>
      </c>
      <c r="AH686" s="48">
        <v>2127478.5</v>
      </c>
    </row>
    <row r="687" spans="1:34">
      <c r="A687" s="48">
        <v>2547311</v>
      </c>
      <c r="B687" s="49" t="s">
        <v>1939</v>
      </c>
      <c r="C687" s="49" t="s">
        <v>1940</v>
      </c>
      <c r="D687" s="49" t="s">
        <v>1941</v>
      </c>
      <c r="E687" s="48">
        <v>753690.38</v>
      </c>
      <c r="F687" s="48">
        <v>980958.75</v>
      </c>
      <c r="G687" s="48">
        <v>606311.93999999994</v>
      </c>
      <c r="H687" s="48">
        <v>678118.5</v>
      </c>
      <c r="I687" s="48">
        <v>736705.94</v>
      </c>
      <c r="J687" s="48">
        <v>1022818.12</v>
      </c>
      <c r="K687" s="48">
        <v>730644.62</v>
      </c>
      <c r="L687" s="48">
        <v>697315.81</v>
      </c>
      <c r="M687" s="48">
        <v>887459.5</v>
      </c>
      <c r="N687" s="48">
        <v>991830.81</v>
      </c>
      <c r="O687" s="48">
        <v>461603.91</v>
      </c>
      <c r="P687" s="48">
        <v>442997.62</v>
      </c>
      <c r="Q687" s="48">
        <v>502225.22</v>
      </c>
      <c r="R687" s="48">
        <v>299600.5</v>
      </c>
      <c r="S687" s="48">
        <v>283623.12</v>
      </c>
      <c r="T687" s="48">
        <v>809577.81</v>
      </c>
      <c r="U687" s="48">
        <v>1038719.56</v>
      </c>
      <c r="V687" s="48">
        <v>664003.25</v>
      </c>
      <c r="W687" s="48">
        <v>695265.88</v>
      </c>
      <c r="X687" s="48">
        <v>737247.69</v>
      </c>
      <c r="Y687" s="48">
        <v>1615340.62</v>
      </c>
      <c r="Z687" s="48">
        <v>1556727.12</v>
      </c>
      <c r="AA687" s="48">
        <v>1932102.38</v>
      </c>
      <c r="AB687" s="48">
        <v>1269496.1200000001</v>
      </c>
      <c r="AC687" s="48">
        <v>1090734.25</v>
      </c>
      <c r="AD687" s="48">
        <v>1253754.8799999999</v>
      </c>
      <c r="AE687" s="48">
        <v>931919.25</v>
      </c>
      <c r="AF687" s="48">
        <v>784335.31</v>
      </c>
      <c r="AG687" s="48">
        <v>886124.06</v>
      </c>
      <c r="AH687" s="48">
        <v>972273.69</v>
      </c>
    </row>
    <row r="688" spans="1:34">
      <c r="A688" s="48">
        <v>2543620</v>
      </c>
      <c r="B688" s="49" t="s">
        <v>1942</v>
      </c>
      <c r="C688" s="49" t="s">
        <v>1943</v>
      </c>
      <c r="D688" s="49" t="s">
        <v>1944</v>
      </c>
      <c r="E688" s="48">
        <v>473553.38</v>
      </c>
      <c r="F688" s="48">
        <v>602994.18999999994</v>
      </c>
      <c r="G688" s="48">
        <v>319712.44</v>
      </c>
      <c r="H688" s="48">
        <v>427969.22</v>
      </c>
      <c r="I688" s="48">
        <v>512945.47</v>
      </c>
      <c r="J688" s="48">
        <v>493537</v>
      </c>
      <c r="K688" s="48">
        <v>370345.38</v>
      </c>
      <c r="L688" s="48">
        <v>243870.7</v>
      </c>
      <c r="M688" s="48">
        <v>521476.44</v>
      </c>
      <c r="N688" s="48">
        <v>520181.38</v>
      </c>
      <c r="O688" s="48">
        <v>229630.38</v>
      </c>
      <c r="P688" s="48">
        <v>204019.98</v>
      </c>
      <c r="Q688" s="48">
        <v>290845.84000000003</v>
      </c>
      <c r="R688" s="48">
        <v>165140.20000000001</v>
      </c>
      <c r="S688" s="48">
        <v>190348.47</v>
      </c>
      <c r="T688" s="48">
        <v>1283631.3799999999</v>
      </c>
      <c r="U688" s="48">
        <v>1551589.75</v>
      </c>
      <c r="V688" s="48">
        <v>859242.88</v>
      </c>
      <c r="W688" s="48">
        <v>929337.31</v>
      </c>
      <c r="X688" s="48">
        <v>951546.19</v>
      </c>
      <c r="Y688" s="48">
        <v>1198653.8799999999</v>
      </c>
      <c r="Z688" s="48">
        <v>1278755.5</v>
      </c>
      <c r="AA688" s="48">
        <v>1125720.75</v>
      </c>
      <c r="AB688" s="48">
        <v>1311698.8799999999</v>
      </c>
      <c r="AC688" s="48">
        <v>1132651.5</v>
      </c>
      <c r="AD688" s="48">
        <v>1032650.12</v>
      </c>
      <c r="AE688" s="48">
        <v>559858.5</v>
      </c>
      <c r="AF688" s="48">
        <v>539363.06000000006</v>
      </c>
      <c r="AG688" s="48">
        <v>460997.62</v>
      </c>
      <c r="AH688" s="48">
        <v>818548.19</v>
      </c>
    </row>
    <row r="689" spans="1:34">
      <c r="A689" s="48">
        <v>2546023</v>
      </c>
      <c r="B689" s="49" t="s">
        <v>1945</v>
      </c>
      <c r="C689" s="49" t="s">
        <v>1946</v>
      </c>
      <c r="D689" s="49" t="s">
        <v>1947</v>
      </c>
      <c r="E689" s="48">
        <v>703642.69</v>
      </c>
      <c r="F689" s="48">
        <v>512151.03</v>
      </c>
      <c r="G689" s="48">
        <v>1221442.5</v>
      </c>
      <c r="H689" s="48">
        <v>1243135.5</v>
      </c>
      <c r="I689" s="48">
        <v>1369512.88</v>
      </c>
      <c r="J689" s="48">
        <v>343507.97</v>
      </c>
      <c r="K689" s="48">
        <v>293162.71999999997</v>
      </c>
      <c r="L689" s="48">
        <v>199257.47</v>
      </c>
      <c r="M689" s="48">
        <v>453458.19</v>
      </c>
      <c r="N689" s="48">
        <v>490315.22</v>
      </c>
      <c r="O689" s="48">
        <v>175717.98</v>
      </c>
      <c r="P689" s="48">
        <v>228066.34</v>
      </c>
      <c r="Q689" s="48">
        <v>469356.31</v>
      </c>
      <c r="R689" s="48">
        <v>181307.27</v>
      </c>
      <c r="S689" s="48">
        <v>212279.77</v>
      </c>
      <c r="T689" s="48">
        <v>1207905.25</v>
      </c>
      <c r="U689" s="48">
        <v>916028.56</v>
      </c>
      <c r="V689" s="48">
        <v>2939261.5</v>
      </c>
      <c r="W689" s="48">
        <v>3006318.75</v>
      </c>
      <c r="X689" s="48">
        <v>3253457.75</v>
      </c>
      <c r="Y689" s="48">
        <v>665865.5</v>
      </c>
      <c r="Z689" s="48">
        <v>750914.06</v>
      </c>
      <c r="AA689" s="48">
        <v>704183.06</v>
      </c>
      <c r="AB689" s="48">
        <v>839544.38</v>
      </c>
      <c r="AC689" s="48">
        <v>807032.44</v>
      </c>
      <c r="AD689" s="48">
        <v>520629.16</v>
      </c>
      <c r="AE689" s="48">
        <v>465362.69</v>
      </c>
      <c r="AF689" s="48">
        <v>995097.5</v>
      </c>
      <c r="AG689" s="48">
        <v>707197.81</v>
      </c>
      <c r="AH689" s="48">
        <v>959315.38</v>
      </c>
    </row>
    <row r="690" spans="1:34">
      <c r="A690" s="48">
        <v>2544336</v>
      </c>
      <c r="B690" s="49" t="s">
        <v>1948</v>
      </c>
      <c r="C690" s="49" t="s">
        <v>1949</v>
      </c>
      <c r="D690" s="49" t="s">
        <v>1950</v>
      </c>
      <c r="E690" s="48">
        <v>2907259.25</v>
      </c>
      <c r="F690" s="48">
        <v>2921756.75</v>
      </c>
      <c r="G690" s="48">
        <v>1200837.8799999999</v>
      </c>
      <c r="H690" s="48">
        <v>1276881.1200000001</v>
      </c>
      <c r="I690" s="48">
        <v>1188035.75</v>
      </c>
      <c r="J690" s="48">
        <v>2695520.5</v>
      </c>
      <c r="K690" s="48">
        <v>2012509.75</v>
      </c>
      <c r="L690" s="48">
        <v>955870.94</v>
      </c>
      <c r="M690" s="48">
        <v>1550746.25</v>
      </c>
      <c r="N690" s="48">
        <v>1869659.38</v>
      </c>
      <c r="O690" s="48">
        <v>1478863.12</v>
      </c>
      <c r="P690" s="48">
        <v>1225885.8799999999</v>
      </c>
      <c r="Q690" s="48">
        <v>1407259.5</v>
      </c>
      <c r="R690" s="48">
        <v>560194.93999999994</v>
      </c>
      <c r="S690" s="48">
        <v>834435.19</v>
      </c>
      <c r="T690" s="48">
        <v>5063136</v>
      </c>
      <c r="U690" s="48">
        <v>5346072.5</v>
      </c>
      <c r="V690" s="48">
        <v>1855477.12</v>
      </c>
      <c r="W690" s="48">
        <v>1935881.88</v>
      </c>
      <c r="X690" s="48">
        <v>1710224.12</v>
      </c>
      <c r="Y690" s="48">
        <v>5595695.5</v>
      </c>
      <c r="Z690" s="48">
        <v>6493803.5</v>
      </c>
      <c r="AA690" s="48">
        <v>3158156.25</v>
      </c>
      <c r="AB690" s="48">
        <v>3154670</v>
      </c>
      <c r="AC690" s="48">
        <v>3408570.5</v>
      </c>
      <c r="AD690" s="48">
        <v>6452318.5</v>
      </c>
      <c r="AE690" s="48">
        <v>3748197.5</v>
      </c>
      <c r="AF690" s="48">
        <v>3413825</v>
      </c>
      <c r="AG690" s="48">
        <v>2126083.5</v>
      </c>
      <c r="AH690" s="48">
        <v>3836913.75</v>
      </c>
    </row>
    <row r="691" spans="1:34">
      <c r="A691" s="48">
        <v>2543815</v>
      </c>
      <c r="B691" s="49" t="s">
        <v>1951</v>
      </c>
      <c r="C691" s="49" t="s">
        <v>1952</v>
      </c>
      <c r="D691" s="49" t="s">
        <v>1953</v>
      </c>
      <c r="E691" s="48">
        <v>1949783.5</v>
      </c>
      <c r="F691" s="48">
        <v>1449902.62</v>
      </c>
      <c r="G691" s="48">
        <v>1004984.94</v>
      </c>
      <c r="H691" s="48">
        <v>995982.44</v>
      </c>
      <c r="I691" s="48">
        <v>891884.25</v>
      </c>
      <c r="J691" s="48">
        <v>1299854.25</v>
      </c>
      <c r="K691" s="48">
        <v>988576</v>
      </c>
      <c r="L691" s="48">
        <v>577136.31000000006</v>
      </c>
      <c r="M691" s="48">
        <v>881067.88</v>
      </c>
      <c r="N691" s="48">
        <v>1070046.25</v>
      </c>
      <c r="O691" s="48">
        <v>1074002.1200000001</v>
      </c>
      <c r="P691" s="48">
        <v>598933.75</v>
      </c>
      <c r="Q691" s="48">
        <v>824382.44</v>
      </c>
      <c r="R691" s="48">
        <v>472213</v>
      </c>
      <c r="S691" s="48">
        <v>537511.56000000006</v>
      </c>
      <c r="T691" s="48">
        <v>833648.62</v>
      </c>
      <c r="U691" s="48">
        <v>837123.75</v>
      </c>
      <c r="V691" s="48">
        <v>218024.33</v>
      </c>
      <c r="W691" s="48">
        <v>222147.7</v>
      </c>
      <c r="X691" s="48">
        <v>121831.48</v>
      </c>
      <c r="Y691" s="48">
        <v>411318.38</v>
      </c>
      <c r="Z691" s="48">
        <v>357849.06</v>
      </c>
      <c r="AA691" s="48">
        <v>375524.66</v>
      </c>
      <c r="AB691" s="48">
        <v>288892.31</v>
      </c>
      <c r="AC691" s="48">
        <v>471188.38</v>
      </c>
      <c r="AD691" s="48">
        <v>50579.839999999997</v>
      </c>
      <c r="AE691" s="48">
        <v>51724.43</v>
      </c>
      <c r="AF691" s="48">
        <v>105526.62</v>
      </c>
      <c r="AG691" s="48">
        <v>78100.58</v>
      </c>
      <c r="AH691" s="48">
        <v>58529.67</v>
      </c>
    </row>
    <row r="692" spans="1:34">
      <c r="A692" s="48">
        <v>2544579</v>
      </c>
      <c r="B692" s="49" t="s">
        <v>1954</v>
      </c>
      <c r="C692" s="49" t="s">
        <v>1955</v>
      </c>
      <c r="D692" s="49" t="s">
        <v>1956</v>
      </c>
      <c r="E692" s="48">
        <v>4740875</v>
      </c>
      <c r="F692" s="48">
        <v>4713931</v>
      </c>
      <c r="G692" s="48">
        <v>6030905</v>
      </c>
      <c r="H692" s="48">
        <v>7143284.5</v>
      </c>
      <c r="I692" s="48">
        <v>6789914</v>
      </c>
      <c r="J692" s="48">
        <v>4260341</v>
      </c>
      <c r="K692" s="48">
        <v>3632695</v>
      </c>
      <c r="L692" s="48">
        <v>2745816</v>
      </c>
      <c r="M692" s="48">
        <v>5169798.5</v>
      </c>
      <c r="N692" s="48">
        <v>4779166.5</v>
      </c>
      <c r="O692" s="48">
        <v>2730380</v>
      </c>
      <c r="P692" s="48">
        <v>6131453</v>
      </c>
      <c r="Q692" s="48">
        <v>7744675</v>
      </c>
      <c r="R692" s="48">
        <v>5400529.5</v>
      </c>
      <c r="S692" s="48">
        <v>4524732.5</v>
      </c>
      <c r="T692" s="48">
        <v>4745225.5</v>
      </c>
      <c r="U692" s="48">
        <v>4517609</v>
      </c>
      <c r="V692" s="48">
        <v>4562290</v>
      </c>
      <c r="W692" s="48">
        <v>5461984.5</v>
      </c>
      <c r="X692" s="48">
        <v>4480221</v>
      </c>
      <c r="Y692" s="48">
        <v>2711440.75</v>
      </c>
      <c r="Z692" s="48">
        <v>3908646.5</v>
      </c>
      <c r="AA692" s="48">
        <v>1964891.12</v>
      </c>
      <c r="AB692" s="48">
        <v>3859796.25</v>
      </c>
      <c r="AC692" s="48">
        <v>3833171</v>
      </c>
      <c r="AD692" s="48">
        <v>4283704</v>
      </c>
      <c r="AE692" s="48">
        <v>4709375.5</v>
      </c>
      <c r="AF692" s="48">
        <v>5536523</v>
      </c>
      <c r="AG692" s="48">
        <v>6507352</v>
      </c>
      <c r="AH692" s="48">
        <v>4196329.5</v>
      </c>
    </row>
    <row r="693" spans="1:34">
      <c r="A693" s="48">
        <v>2546193</v>
      </c>
      <c r="B693" s="49" t="s">
        <v>1957</v>
      </c>
      <c r="C693" s="49" t="s">
        <v>1958</v>
      </c>
      <c r="D693" s="49" t="s">
        <v>1959</v>
      </c>
      <c r="E693" s="48">
        <v>1198275.6200000001</v>
      </c>
      <c r="F693" s="48">
        <v>923066</v>
      </c>
      <c r="G693" s="48">
        <v>198177.23</v>
      </c>
      <c r="H693" s="48">
        <v>208497.23</v>
      </c>
      <c r="I693" s="48">
        <v>252217.69</v>
      </c>
      <c r="J693" s="48">
        <v>644525.06000000006</v>
      </c>
      <c r="K693" s="48">
        <v>507774</v>
      </c>
      <c r="L693" s="48">
        <v>453677.78</v>
      </c>
      <c r="M693" s="48">
        <v>624462.81000000006</v>
      </c>
      <c r="N693" s="48">
        <v>715652.06</v>
      </c>
      <c r="O693" s="48">
        <v>331903.59000000003</v>
      </c>
      <c r="P693" s="48">
        <v>108487.58</v>
      </c>
      <c r="Q693" s="48">
        <v>206090.97</v>
      </c>
      <c r="R693" s="48">
        <v>63274.52</v>
      </c>
      <c r="S693" s="48">
        <v>70024.56</v>
      </c>
      <c r="T693" s="48">
        <v>1866985.62</v>
      </c>
      <c r="U693" s="48">
        <v>1784643.12</v>
      </c>
      <c r="V693" s="48">
        <v>295380.62</v>
      </c>
      <c r="W693" s="48">
        <v>304298</v>
      </c>
      <c r="X693" s="48">
        <v>407922.88</v>
      </c>
      <c r="Y693" s="48">
        <v>1902553.62</v>
      </c>
      <c r="Z693" s="48">
        <v>2069828.5</v>
      </c>
      <c r="AA693" s="48">
        <v>2152760.75</v>
      </c>
      <c r="AB693" s="48">
        <v>1612347.75</v>
      </c>
      <c r="AC693" s="48">
        <v>1597303.12</v>
      </c>
      <c r="AD693" s="48">
        <v>1682416.75</v>
      </c>
      <c r="AE693" s="48">
        <v>302917.06</v>
      </c>
      <c r="AF693" s="48">
        <v>471284.41</v>
      </c>
      <c r="AG693" s="48">
        <v>247890.27</v>
      </c>
      <c r="AH693" s="48">
        <v>209517.59</v>
      </c>
    </row>
    <row r="694" spans="1:34">
      <c r="A694" s="48">
        <v>2542083</v>
      </c>
      <c r="B694" s="49" t="s">
        <v>1960</v>
      </c>
      <c r="C694" s="49" t="s">
        <v>1961</v>
      </c>
      <c r="D694" s="49" t="s">
        <v>1962</v>
      </c>
      <c r="E694" s="48">
        <v>361949.66</v>
      </c>
      <c r="F694" s="48">
        <v>303883.65999999997</v>
      </c>
      <c r="G694" s="48">
        <v>379941.94</v>
      </c>
      <c r="H694" s="48">
        <v>406630.31</v>
      </c>
      <c r="I694" s="48">
        <v>408612.66</v>
      </c>
      <c r="J694" s="48">
        <v>196307.81</v>
      </c>
      <c r="K694" s="48">
        <v>131783.29999999999</v>
      </c>
      <c r="L694" s="48">
        <v>107426.6</v>
      </c>
      <c r="M694" s="48">
        <v>234759.67</v>
      </c>
      <c r="N694" s="48">
        <v>256166.36</v>
      </c>
      <c r="O694" s="48">
        <v>90147.12</v>
      </c>
      <c r="P694" s="48">
        <v>250614.27</v>
      </c>
      <c r="Q694" s="48">
        <v>361041.41</v>
      </c>
      <c r="R694" s="48">
        <v>212172.41</v>
      </c>
      <c r="S694" s="48">
        <v>182755.58</v>
      </c>
      <c r="T694" s="48">
        <v>222343.7</v>
      </c>
      <c r="U694" s="48">
        <v>164102.92000000001</v>
      </c>
      <c r="V694" s="48">
        <v>205185.73</v>
      </c>
      <c r="W694" s="48">
        <v>175011.91</v>
      </c>
      <c r="X694" s="48">
        <v>257654.27</v>
      </c>
      <c r="Y694" s="48">
        <v>83563.02</v>
      </c>
      <c r="Z694" s="48">
        <v>13968.56</v>
      </c>
      <c r="AA694" s="48">
        <v>93629.53</v>
      </c>
      <c r="AB694" s="48">
        <v>161012.42000000001</v>
      </c>
      <c r="AC694" s="48">
        <v>156791.76999999999</v>
      </c>
      <c r="AD694" s="48">
        <v>8799.86</v>
      </c>
      <c r="AE694" s="48">
        <v>214447.77</v>
      </c>
      <c r="AF694" s="48">
        <v>240108.36</v>
      </c>
      <c r="AG694" s="48">
        <v>309882.90999999997</v>
      </c>
      <c r="AH694" s="48">
        <v>270763.62</v>
      </c>
    </row>
    <row r="695" spans="1:34">
      <c r="A695" s="48">
        <v>2547676</v>
      </c>
      <c r="B695" s="49" t="s">
        <v>1963</v>
      </c>
      <c r="C695" s="49" t="s">
        <v>1964</v>
      </c>
      <c r="D695" s="49" t="s">
        <v>1965</v>
      </c>
      <c r="E695" s="48">
        <v>254653.42</v>
      </c>
      <c r="F695" s="48">
        <v>270485.19</v>
      </c>
      <c r="G695" s="48">
        <v>514689.84</v>
      </c>
      <c r="H695" s="48">
        <v>572806.81000000006</v>
      </c>
      <c r="I695" s="48">
        <v>549277.88</v>
      </c>
      <c r="J695" s="48">
        <v>94988.14</v>
      </c>
      <c r="K695" s="48">
        <v>71279.55</v>
      </c>
      <c r="L695" s="48">
        <v>48713.11</v>
      </c>
      <c r="M695" s="48">
        <v>115533.64</v>
      </c>
      <c r="N695" s="48">
        <v>100938.45</v>
      </c>
      <c r="O695" s="48">
        <v>62684.34</v>
      </c>
      <c r="P695" s="48">
        <v>110379.71</v>
      </c>
      <c r="Q695" s="48">
        <v>469199.34</v>
      </c>
      <c r="R695" s="48">
        <v>347890.81</v>
      </c>
      <c r="S695" s="48">
        <v>257546.73</v>
      </c>
      <c r="T695" s="48">
        <v>428258.03</v>
      </c>
      <c r="U695" s="48">
        <v>475776.69</v>
      </c>
      <c r="V695" s="48">
        <v>1087749.8799999999</v>
      </c>
      <c r="W695" s="48">
        <v>1130682.25</v>
      </c>
      <c r="X695" s="48">
        <v>1070831.25</v>
      </c>
      <c r="Y695" s="48">
        <v>61913.72</v>
      </c>
      <c r="Z695" s="48">
        <v>39584.949999999997</v>
      </c>
      <c r="AA695" s="48">
        <v>82489.02</v>
      </c>
      <c r="AB695" s="48">
        <v>124869.45</v>
      </c>
      <c r="AC695" s="48">
        <v>151851.69</v>
      </c>
      <c r="AD695" s="48">
        <v>63682.720000000001</v>
      </c>
      <c r="AE695" s="48">
        <v>389825.47</v>
      </c>
      <c r="AF695" s="48">
        <v>1552023.88</v>
      </c>
      <c r="AG695" s="48">
        <v>2219086.5</v>
      </c>
      <c r="AH695" s="48">
        <v>1455930</v>
      </c>
    </row>
    <row r="696" spans="1:34">
      <c r="A696" s="48">
        <v>2542681</v>
      </c>
      <c r="B696" s="49" t="s">
        <v>1966</v>
      </c>
      <c r="C696" s="49" t="s">
        <v>1967</v>
      </c>
      <c r="D696" s="49" t="s">
        <v>1968</v>
      </c>
      <c r="E696" s="48">
        <v>292554.06</v>
      </c>
      <c r="F696" s="48">
        <v>1234674</v>
      </c>
      <c r="G696" s="48">
        <v>105883.02</v>
      </c>
      <c r="H696" s="48">
        <v>1353237.75</v>
      </c>
      <c r="I696" s="48">
        <v>463498.5</v>
      </c>
      <c r="J696" s="48">
        <v>2975473.75</v>
      </c>
      <c r="K696" s="48">
        <v>4530802</v>
      </c>
      <c r="L696" s="48">
        <v>757949.62</v>
      </c>
      <c r="M696" s="48">
        <v>2099848.25</v>
      </c>
      <c r="N696" s="48">
        <v>1345426.25</v>
      </c>
      <c r="O696" s="48">
        <v>2196592.5</v>
      </c>
      <c r="P696" s="48">
        <v>437719.25</v>
      </c>
      <c r="Q696" s="48">
        <v>349418.69</v>
      </c>
      <c r="R696" s="48">
        <v>67794.23</v>
      </c>
      <c r="S696" s="48">
        <v>620249.5</v>
      </c>
      <c r="T696" s="48">
        <v>334.94</v>
      </c>
      <c r="U696" s="48">
        <v>13568.44</v>
      </c>
      <c r="V696" s="50"/>
      <c r="W696" s="48">
        <v>21011.49</v>
      </c>
      <c r="X696" s="48">
        <v>4013.15</v>
      </c>
      <c r="Y696" s="48">
        <v>1354330.38</v>
      </c>
      <c r="Z696" s="48">
        <v>383090.34</v>
      </c>
      <c r="AA696" s="48">
        <v>3669.29</v>
      </c>
      <c r="AB696" s="48">
        <v>29490.01</v>
      </c>
      <c r="AC696" s="48">
        <v>5941.36</v>
      </c>
      <c r="AD696" s="48">
        <v>53159.59</v>
      </c>
      <c r="AE696" s="48">
        <v>3661.41</v>
      </c>
      <c r="AF696" s="50"/>
      <c r="AG696" s="50"/>
      <c r="AH696" s="48">
        <v>33221.449999999997</v>
      </c>
    </row>
    <row r="697" spans="1:34">
      <c r="A697" s="48">
        <v>2544987</v>
      </c>
      <c r="B697" s="49" t="s">
        <v>1969</v>
      </c>
      <c r="C697" s="49" t="s">
        <v>1970</v>
      </c>
      <c r="D697" s="49" t="s">
        <v>1971</v>
      </c>
      <c r="E697" s="48">
        <v>173975.86</v>
      </c>
      <c r="F697" s="48">
        <v>172725.38</v>
      </c>
      <c r="G697" s="48">
        <v>308571.21999999997</v>
      </c>
      <c r="H697" s="48">
        <v>345342.09</v>
      </c>
      <c r="I697" s="48">
        <v>385389.94</v>
      </c>
      <c r="J697" s="48">
        <v>87103.19</v>
      </c>
      <c r="K697" s="48">
        <v>96671.41</v>
      </c>
      <c r="L697" s="48">
        <v>93786.35</v>
      </c>
      <c r="M697" s="48">
        <v>114087.91</v>
      </c>
      <c r="N697" s="48">
        <v>106333.74</v>
      </c>
      <c r="O697" s="48">
        <v>76397.86</v>
      </c>
      <c r="P697" s="48">
        <v>114413.91</v>
      </c>
      <c r="Q697" s="48">
        <v>103417.87</v>
      </c>
      <c r="R697" s="48">
        <v>145777.57999999999</v>
      </c>
      <c r="S697" s="48">
        <v>110112.72</v>
      </c>
      <c r="T697" s="48">
        <v>202084.33</v>
      </c>
      <c r="U697" s="48">
        <v>281024.31</v>
      </c>
      <c r="V697" s="48">
        <v>562749.81000000006</v>
      </c>
      <c r="W697" s="48">
        <v>573241.38</v>
      </c>
      <c r="X697" s="48">
        <v>624392.38</v>
      </c>
      <c r="Y697" s="48">
        <v>225600.12</v>
      </c>
      <c r="Z697" s="48">
        <v>311839.65999999997</v>
      </c>
      <c r="AA697" s="48">
        <v>410487.84</v>
      </c>
      <c r="AB697" s="48">
        <v>229963.44</v>
      </c>
      <c r="AC697" s="48">
        <v>191225.58</v>
      </c>
      <c r="AD697" s="48">
        <v>351109.25</v>
      </c>
      <c r="AE697" s="48">
        <v>382703.25</v>
      </c>
      <c r="AF697" s="48">
        <v>271001.78000000003</v>
      </c>
      <c r="AG697" s="48">
        <v>671876.19</v>
      </c>
      <c r="AH697" s="48">
        <v>597176.62</v>
      </c>
    </row>
    <row r="698" spans="1:34">
      <c r="A698" s="48">
        <v>2544571</v>
      </c>
      <c r="B698" s="49" t="s">
        <v>1972</v>
      </c>
      <c r="C698" s="49" t="s">
        <v>1973</v>
      </c>
      <c r="D698" s="49" t="s">
        <v>1974</v>
      </c>
      <c r="E698" s="48">
        <v>1334714.25</v>
      </c>
      <c r="F698" s="48">
        <v>846938.44</v>
      </c>
      <c r="G698" s="48">
        <v>800776.62</v>
      </c>
      <c r="H698" s="48">
        <v>788623.56</v>
      </c>
      <c r="I698" s="48">
        <v>748408.12</v>
      </c>
      <c r="J698" s="48">
        <v>692194.19</v>
      </c>
      <c r="K698" s="48">
        <v>516743.12</v>
      </c>
      <c r="L698" s="48">
        <v>411856.53</v>
      </c>
      <c r="M698" s="48">
        <v>761202.31</v>
      </c>
      <c r="N698" s="48">
        <v>910481.56</v>
      </c>
      <c r="O698" s="48">
        <v>455282.44</v>
      </c>
      <c r="P698" s="48">
        <v>423334.97</v>
      </c>
      <c r="Q698" s="48">
        <v>482753.03</v>
      </c>
      <c r="R698" s="48">
        <v>266111.53000000003</v>
      </c>
      <c r="S698" s="48">
        <v>285385.62</v>
      </c>
      <c r="T698" s="48">
        <v>1636477.25</v>
      </c>
      <c r="U698" s="48">
        <v>1424107.25</v>
      </c>
      <c r="V698" s="48">
        <v>1355326.62</v>
      </c>
      <c r="W698" s="48">
        <v>1295688.25</v>
      </c>
      <c r="X698" s="48">
        <v>1248800.5</v>
      </c>
      <c r="Y698" s="48">
        <v>1765136.5</v>
      </c>
      <c r="Z698" s="48">
        <v>1719815.38</v>
      </c>
      <c r="AA698" s="48">
        <v>1736188.25</v>
      </c>
      <c r="AB698" s="48">
        <v>1771320.88</v>
      </c>
      <c r="AC698" s="48">
        <v>1722740.25</v>
      </c>
      <c r="AD698" s="48">
        <v>2216237</v>
      </c>
      <c r="AE698" s="48">
        <v>1539148.75</v>
      </c>
      <c r="AF698" s="48">
        <v>1073888.5</v>
      </c>
      <c r="AG698" s="48">
        <v>1508876.88</v>
      </c>
      <c r="AH698" s="48">
        <v>1625943.75</v>
      </c>
    </row>
    <row r="699" spans="1:34">
      <c r="A699" s="48">
        <v>2543520</v>
      </c>
      <c r="B699" s="49" t="s">
        <v>1975</v>
      </c>
      <c r="C699" s="49" t="s">
        <v>1976</v>
      </c>
      <c r="D699" s="49" t="s">
        <v>1977</v>
      </c>
      <c r="E699" s="48">
        <v>532809.56000000006</v>
      </c>
      <c r="F699" s="48">
        <v>452502.81</v>
      </c>
      <c r="G699" s="48">
        <v>408428.25</v>
      </c>
      <c r="H699" s="48">
        <v>415648.81</v>
      </c>
      <c r="I699" s="48">
        <v>382641.31</v>
      </c>
      <c r="J699" s="48">
        <v>490500.19</v>
      </c>
      <c r="K699" s="48">
        <v>337545.56</v>
      </c>
      <c r="L699" s="48">
        <v>318558.19</v>
      </c>
      <c r="M699" s="48">
        <v>423779.91</v>
      </c>
      <c r="N699" s="48">
        <v>516685.94</v>
      </c>
      <c r="O699" s="48">
        <v>197723.39</v>
      </c>
      <c r="P699" s="48">
        <v>216385.77</v>
      </c>
      <c r="Q699" s="48">
        <v>247491.06</v>
      </c>
      <c r="R699" s="48">
        <v>146595.39000000001</v>
      </c>
      <c r="S699" s="48">
        <v>136421.06</v>
      </c>
      <c r="T699" s="48">
        <v>536184.12</v>
      </c>
      <c r="U699" s="48">
        <v>583873.75</v>
      </c>
      <c r="V699" s="48">
        <v>535239.68999999994</v>
      </c>
      <c r="W699" s="48">
        <v>517363.03</v>
      </c>
      <c r="X699" s="48">
        <v>513198.88</v>
      </c>
      <c r="Y699" s="48">
        <v>941760</v>
      </c>
      <c r="Z699" s="48">
        <v>881944.88</v>
      </c>
      <c r="AA699" s="48">
        <v>983520.56</v>
      </c>
      <c r="AB699" s="48">
        <v>747776.69</v>
      </c>
      <c r="AC699" s="48">
        <v>835573.81</v>
      </c>
      <c r="AD699" s="48">
        <v>684537.19</v>
      </c>
      <c r="AE699" s="48">
        <v>583253.88</v>
      </c>
      <c r="AF699" s="48">
        <v>479727.97</v>
      </c>
      <c r="AG699" s="48">
        <v>621786.06000000006</v>
      </c>
      <c r="AH699" s="48">
        <v>606489</v>
      </c>
    </row>
    <row r="700" spans="1:34">
      <c r="A700" s="48">
        <v>2541884</v>
      </c>
      <c r="B700" s="49" t="s">
        <v>1978</v>
      </c>
      <c r="C700" s="49" t="s">
        <v>1979</v>
      </c>
      <c r="D700" s="49" t="s">
        <v>1980</v>
      </c>
      <c r="E700" s="48">
        <v>751180.38</v>
      </c>
      <c r="F700" s="48">
        <v>653642.5</v>
      </c>
      <c r="G700" s="48">
        <v>712921.5</v>
      </c>
      <c r="H700" s="48">
        <v>759180.81</v>
      </c>
      <c r="I700" s="48">
        <v>704415.69</v>
      </c>
      <c r="J700" s="48">
        <v>534700.06000000006</v>
      </c>
      <c r="K700" s="48">
        <v>459976.19</v>
      </c>
      <c r="L700" s="48">
        <v>319295.65999999997</v>
      </c>
      <c r="M700" s="48">
        <v>551310.5</v>
      </c>
      <c r="N700" s="48">
        <v>598317</v>
      </c>
      <c r="O700" s="48">
        <v>288907.21999999997</v>
      </c>
      <c r="P700" s="48">
        <v>203581.14</v>
      </c>
      <c r="Q700" s="48">
        <v>249847.39</v>
      </c>
      <c r="R700" s="48">
        <v>121728.99</v>
      </c>
      <c r="S700" s="48">
        <v>82513.119999999995</v>
      </c>
      <c r="T700" s="48">
        <v>948510</v>
      </c>
      <c r="U700" s="48">
        <v>964308.12</v>
      </c>
      <c r="V700" s="48">
        <v>1122482.6200000001</v>
      </c>
      <c r="W700" s="48">
        <v>1151512.3799999999</v>
      </c>
      <c r="X700" s="48">
        <v>1110679</v>
      </c>
      <c r="Y700" s="48">
        <v>1269698</v>
      </c>
      <c r="Z700" s="48">
        <v>1419059.12</v>
      </c>
      <c r="AA700" s="48">
        <v>1213228.1200000001</v>
      </c>
      <c r="AB700" s="48">
        <v>1184334.25</v>
      </c>
      <c r="AC700" s="48">
        <v>1082049.3799999999</v>
      </c>
      <c r="AD700" s="48">
        <v>1345074.25</v>
      </c>
      <c r="AE700" s="48">
        <v>653710.06000000006</v>
      </c>
      <c r="AF700" s="48">
        <v>614480</v>
      </c>
      <c r="AG700" s="48">
        <v>570524.81000000006</v>
      </c>
      <c r="AH700" s="48">
        <v>470247.47</v>
      </c>
    </row>
    <row r="701" spans="1:34">
      <c r="A701" s="48">
        <v>2541874</v>
      </c>
      <c r="B701" s="49" t="s">
        <v>1981</v>
      </c>
      <c r="C701" s="49" t="s">
        <v>1982</v>
      </c>
      <c r="D701" s="49" t="s">
        <v>1983</v>
      </c>
      <c r="E701" s="48">
        <v>462023.84</v>
      </c>
      <c r="F701" s="48">
        <v>369040.06</v>
      </c>
      <c r="G701" s="48">
        <v>323343.62</v>
      </c>
      <c r="H701" s="48">
        <v>310262.40999999997</v>
      </c>
      <c r="I701" s="48">
        <v>315439.40999999997</v>
      </c>
      <c r="J701" s="48">
        <v>284425.5</v>
      </c>
      <c r="K701" s="48">
        <v>202619.34</v>
      </c>
      <c r="L701" s="48">
        <v>152649.45000000001</v>
      </c>
      <c r="M701" s="48">
        <v>214639.02</v>
      </c>
      <c r="N701" s="48">
        <v>296412.62</v>
      </c>
      <c r="O701" s="48">
        <v>154766.45000000001</v>
      </c>
      <c r="P701" s="48">
        <v>134101.04999999999</v>
      </c>
      <c r="Q701" s="48">
        <v>194169.52</v>
      </c>
      <c r="R701" s="48">
        <v>122230.74</v>
      </c>
      <c r="S701" s="48">
        <v>105293.3</v>
      </c>
      <c r="T701" s="48">
        <v>605070.06000000006</v>
      </c>
      <c r="U701" s="48">
        <v>655361</v>
      </c>
      <c r="V701" s="48">
        <v>517192.5</v>
      </c>
      <c r="W701" s="48">
        <v>460632.31</v>
      </c>
      <c r="X701" s="48">
        <v>382510.25</v>
      </c>
      <c r="Y701" s="48">
        <v>443816.81</v>
      </c>
      <c r="Z701" s="48">
        <v>403712</v>
      </c>
      <c r="AA701" s="48">
        <v>375476.06</v>
      </c>
      <c r="AB701" s="48">
        <v>323507.09000000003</v>
      </c>
      <c r="AC701" s="48">
        <v>342464.03</v>
      </c>
      <c r="AD701" s="48">
        <v>430068.69</v>
      </c>
      <c r="AE701" s="48">
        <v>324555.78000000003</v>
      </c>
      <c r="AF701" s="48">
        <v>324551.25</v>
      </c>
      <c r="AG701" s="48">
        <v>341641.97</v>
      </c>
      <c r="AH701" s="48">
        <v>300211.12</v>
      </c>
    </row>
    <row r="702" spans="1:34">
      <c r="A702" s="48">
        <v>2543761</v>
      </c>
      <c r="B702" s="49" t="s">
        <v>1984</v>
      </c>
      <c r="C702" s="49" t="s">
        <v>1985</v>
      </c>
      <c r="D702" s="49" t="s">
        <v>1986</v>
      </c>
      <c r="E702" s="48">
        <v>324555</v>
      </c>
      <c r="F702" s="48">
        <v>248380.59</v>
      </c>
      <c r="G702" s="48">
        <v>230740.62</v>
      </c>
      <c r="H702" s="48">
        <v>200612.94</v>
      </c>
      <c r="I702" s="48">
        <v>197344.69</v>
      </c>
      <c r="J702" s="48">
        <v>71584.59</v>
      </c>
      <c r="K702" s="48">
        <v>56517.29</v>
      </c>
      <c r="L702" s="48">
        <v>75488.75</v>
      </c>
      <c r="M702" s="48">
        <v>184618.25</v>
      </c>
      <c r="N702" s="48">
        <v>195132.5</v>
      </c>
      <c r="O702" s="48">
        <v>50472.14</v>
      </c>
      <c r="P702" s="48">
        <v>168257.7</v>
      </c>
      <c r="Q702" s="48">
        <v>416400.59</v>
      </c>
      <c r="R702" s="48">
        <v>149257.41</v>
      </c>
      <c r="S702" s="48">
        <v>164787.62</v>
      </c>
      <c r="T702" s="48">
        <v>309731.38</v>
      </c>
      <c r="U702" s="48">
        <v>279095.96999999997</v>
      </c>
      <c r="V702" s="48">
        <v>331792.88</v>
      </c>
      <c r="W702" s="48">
        <v>224714.08</v>
      </c>
      <c r="X702" s="48">
        <v>275955.5</v>
      </c>
      <c r="Y702" s="48">
        <v>19017.099999999999</v>
      </c>
      <c r="Z702" s="48">
        <v>26239.72</v>
      </c>
      <c r="AA702" s="48">
        <v>177214.67</v>
      </c>
      <c r="AB702" s="48">
        <v>316156.40999999997</v>
      </c>
      <c r="AC702" s="48">
        <v>291281.06</v>
      </c>
      <c r="AD702" s="48">
        <v>117703.31</v>
      </c>
      <c r="AE702" s="48">
        <v>418990.47</v>
      </c>
      <c r="AF702" s="48">
        <v>849755.19</v>
      </c>
      <c r="AG702" s="48">
        <v>788697.56</v>
      </c>
      <c r="AH702" s="48">
        <v>879944.31</v>
      </c>
    </row>
    <row r="703" spans="1:34">
      <c r="A703" s="48">
        <v>2542899</v>
      </c>
      <c r="B703" s="49" t="s">
        <v>1987</v>
      </c>
      <c r="C703" s="49" t="s">
        <v>1988</v>
      </c>
      <c r="D703" s="49" t="s">
        <v>1989</v>
      </c>
      <c r="E703" s="48">
        <v>294497.34000000003</v>
      </c>
      <c r="F703" s="48">
        <v>195965.62</v>
      </c>
      <c r="G703" s="48">
        <v>341329.41</v>
      </c>
      <c r="H703" s="48">
        <v>311710.46999999997</v>
      </c>
      <c r="I703" s="48">
        <v>306006.40999999997</v>
      </c>
      <c r="J703" s="48">
        <v>80677.84</v>
      </c>
      <c r="K703" s="48">
        <v>54967.25</v>
      </c>
      <c r="L703" s="48">
        <v>45076.01</v>
      </c>
      <c r="M703" s="48">
        <v>125309.84</v>
      </c>
      <c r="N703" s="48">
        <v>142286.26999999999</v>
      </c>
      <c r="O703" s="48">
        <v>60235.35</v>
      </c>
      <c r="P703" s="48">
        <v>107457.4</v>
      </c>
      <c r="Q703" s="48">
        <v>194969.64</v>
      </c>
      <c r="R703" s="48">
        <v>99827.25</v>
      </c>
      <c r="S703" s="48">
        <v>90149.02</v>
      </c>
      <c r="T703" s="48">
        <v>237324.42</v>
      </c>
      <c r="U703" s="48">
        <v>176530.67</v>
      </c>
      <c r="V703" s="48">
        <v>517776.22</v>
      </c>
      <c r="W703" s="48">
        <v>459188.84</v>
      </c>
      <c r="X703" s="48">
        <v>476816.03</v>
      </c>
      <c r="Y703" s="48">
        <v>71726.080000000002</v>
      </c>
      <c r="Z703" s="48">
        <v>66634.179999999993</v>
      </c>
      <c r="AA703" s="48">
        <v>23286.34</v>
      </c>
      <c r="AB703" s="48">
        <v>142123.98000000001</v>
      </c>
      <c r="AC703" s="48">
        <v>138363.79999999999</v>
      </c>
      <c r="AD703" s="48">
        <v>150717.28</v>
      </c>
      <c r="AE703" s="48">
        <v>99731.44</v>
      </c>
      <c r="AF703" s="48">
        <v>243918.61</v>
      </c>
      <c r="AG703" s="48">
        <v>139725.12</v>
      </c>
      <c r="AH703" s="48">
        <v>206427.75</v>
      </c>
    </row>
    <row r="704" spans="1:34">
      <c r="A704" s="48">
        <v>2543246</v>
      </c>
      <c r="B704" s="49" t="s">
        <v>1990</v>
      </c>
      <c r="C704" s="49" t="s">
        <v>1991</v>
      </c>
      <c r="D704" s="49" t="s">
        <v>1992</v>
      </c>
      <c r="E704" s="48">
        <v>142809.16</v>
      </c>
      <c r="F704" s="48">
        <v>96747.7</v>
      </c>
      <c r="G704" s="48">
        <v>163706.03</v>
      </c>
      <c r="H704" s="48">
        <v>80999.17</v>
      </c>
      <c r="I704" s="48">
        <v>226359.14</v>
      </c>
      <c r="J704" s="48">
        <v>102093.78</v>
      </c>
      <c r="K704" s="48">
        <v>104312.82</v>
      </c>
      <c r="L704" s="48">
        <v>262193.44</v>
      </c>
      <c r="M704" s="48">
        <v>108396.92</v>
      </c>
      <c r="N704" s="48">
        <v>142015.91</v>
      </c>
      <c r="O704" s="48">
        <v>155778.72</v>
      </c>
      <c r="P704" s="48">
        <v>80164.17</v>
      </c>
      <c r="Q704" s="48">
        <v>416645.34</v>
      </c>
      <c r="R704" s="48">
        <v>156557.89000000001</v>
      </c>
      <c r="S704" s="48">
        <v>36587.980000000003</v>
      </c>
      <c r="T704" s="48">
        <v>353097.38</v>
      </c>
      <c r="U704" s="48">
        <v>308491.88</v>
      </c>
      <c r="V704" s="48">
        <v>243460.02</v>
      </c>
      <c r="W704" s="48">
        <v>206062.19</v>
      </c>
      <c r="X704" s="48">
        <v>304862.12</v>
      </c>
      <c r="Y704" s="48">
        <v>559161.56000000006</v>
      </c>
      <c r="Z704" s="48">
        <v>667535.25</v>
      </c>
      <c r="AA704" s="48">
        <v>642469.06000000006</v>
      </c>
      <c r="AB704" s="48">
        <v>489959.38</v>
      </c>
      <c r="AC704" s="48">
        <v>597007.88</v>
      </c>
      <c r="AD704" s="48">
        <v>24436.13</v>
      </c>
      <c r="AE704" s="48">
        <v>599339.56000000006</v>
      </c>
      <c r="AF704" s="48">
        <v>503217.22</v>
      </c>
      <c r="AG704" s="48">
        <v>551657.62</v>
      </c>
      <c r="AH704" s="48">
        <v>505313.5</v>
      </c>
    </row>
    <row r="705" spans="1:34">
      <c r="A705" s="48">
        <v>2542174</v>
      </c>
      <c r="B705" s="49" t="s">
        <v>1993</v>
      </c>
      <c r="C705" s="49" t="s">
        <v>1994</v>
      </c>
      <c r="D705" s="49" t="s">
        <v>1995</v>
      </c>
      <c r="E705" s="48">
        <v>1820659.88</v>
      </c>
      <c r="F705" s="48">
        <v>1475166.25</v>
      </c>
      <c r="G705" s="48">
        <v>652120.18999999994</v>
      </c>
      <c r="H705" s="48">
        <v>748835.88</v>
      </c>
      <c r="I705" s="48">
        <v>885111.94</v>
      </c>
      <c r="J705" s="48">
        <v>745340.56</v>
      </c>
      <c r="K705" s="48">
        <v>587182.68999999994</v>
      </c>
      <c r="L705" s="48">
        <v>528032.18999999994</v>
      </c>
      <c r="M705" s="48">
        <v>1002263.75</v>
      </c>
      <c r="N705" s="48">
        <v>1154095.8799999999</v>
      </c>
      <c r="O705" s="48">
        <v>440171.62</v>
      </c>
      <c r="P705" s="48">
        <v>187751.72</v>
      </c>
      <c r="Q705" s="48">
        <v>211650.39</v>
      </c>
      <c r="R705" s="48">
        <v>93775.44</v>
      </c>
      <c r="S705" s="48">
        <v>87610.25</v>
      </c>
      <c r="T705" s="48">
        <v>2383052.75</v>
      </c>
      <c r="U705" s="48">
        <v>2506719.25</v>
      </c>
      <c r="V705" s="48">
        <v>1049028.25</v>
      </c>
      <c r="W705" s="48">
        <v>1192971.8799999999</v>
      </c>
      <c r="X705" s="48">
        <v>1384665.88</v>
      </c>
      <c r="Y705" s="48">
        <v>1871135.62</v>
      </c>
      <c r="Z705" s="48">
        <v>1932423.25</v>
      </c>
      <c r="AA705" s="48">
        <v>2164340.75</v>
      </c>
      <c r="AB705" s="48">
        <v>2173940.5</v>
      </c>
      <c r="AC705" s="48">
        <v>2230121.75</v>
      </c>
      <c r="AD705" s="48">
        <v>2049910.62</v>
      </c>
      <c r="AE705" s="48">
        <v>598406.62</v>
      </c>
      <c r="AF705" s="48">
        <v>388671.03</v>
      </c>
      <c r="AG705" s="48">
        <v>455315.97</v>
      </c>
      <c r="AH705" s="48">
        <v>451225.47</v>
      </c>
    </row>
    <row r="706" spans="1:34">
      <c r="A706" s="48">
        <v>2544292</v>
      </c>
      <c r="B706" s="49" t="s">
        <v>1996</v>
      </c>
      <c r="C706" s="49" t="s">
        <v>1997</v>
      </c>
      <c r="D706" s="49" t="s">
        <v>1998</v>
      </c>
      <c r="E706" s="48">
        <v>447708.97</v>
      </c>
      <c r="F706" s="48">
        <v>352861.22</v>
      </c>
      <c r="G706" s="48">
        <v>174011.42</v>
      </c>
      <c r="H706" s="48">
        <v>148106.60999999999</v>
      </c>
      <c r="I706" s="48">
        <v>189166.31</v>
      </c>
      <c r="J706" s="48">
        <v>351514.94</v>
      </c>
      <c r="K706" s="48">
        <v>279220.31</v>
      </c>
      <c r="L706" s="48">
        <v>138490.03</v>
      </c>
      <c r="M706" s="48">
        <v>294962.96999999997</v>
      </c>
      <c r="N706" s="48">
        <v>329135.81</v>
      </c>
      <c r="O706" s="48">
        <v>157672.34</v>
      </c>
      <c r="P706" s="48">
        <v>147034.19</v>
      </c>
      <c r="Q706" s="48">
        <v>143607.22</v>
      </c>
      <c r="R706" s="48">
        <v>57965.15</v>
      </c>
      <c r="S706" s="48">
        <v>70503.42</v>
      </c>
      <c r="T706" s="48">
        <v>853165.81</v>
      </c>
      <c r="U706" s="48">
        <v>759561.62</v>
      </c>
      <c r="V706" s="48">
        <v>294319.03000000003</v>
      </c>
      <c r="W706" s="48">
        <v>213807.62</v>
      </c>
      <c r="X706" s="48">
        <v>416268.28</v>
      </c>
      <c r="Y706" s="48">
        <v>992419.38</v>
      </c>
      <c r="Z706" s="48">
        <v>1114263.3799999999</v>
      </c>
      <c r="AA706" s="48">
        <v>389942.31</v>
      </c>
      <c r="AB706" s="48">
        <v>917844.12</v>
      </c>
      <c r="AC706" s="48">
        <v>928041.94</v>
      </c>
      <c r="AD706" s="48">
        <v>163962.10999999999</v>
      </c>
      <c r="AE706" s="48">
        <v>418347.44</v>
      </c>
      <c r="AF706" s="48">
        <v>32915.699999999997</v>
      </c>
      <c r="AG706" s="48">
        <v>72338.27</v>
      </c>
      <c r="AH706" s="48">
        <v>76274.75</v>
      </c>
    </row>
    <row r="707" spans="1:34">
      <c r="A707" s="48">
        <v>2541883</v>
      </c>
      <c r="B707" s="49" t="s">
        <v>1999</v>
      </c>
      <c r="C707" s="49" t="s">
        <v>2000</v>
      </c>
      <c r="D707" s="49" t="s">
        <v>2001</v>
      </c>
      <c r="E707" s="48">
        <v>198902.89</v>
      </c>
      <c r="F707" s="48">
        <v>108560.7</v>
      </c>
      <c r="G707" s="48">
        <v>129521.18</v>
      </c>
      <c r="H707" s="48">
        <v>104505.64</v>
      </c>
      <c r="I707" s="48">
        <v>105775.54</v>
      </c>
      <c r="J707" s="48">
        <v>71045.62</v>
      </c>
      <c r="K707" s="48">
        <v>39938.949999999997</v>
      </c>
      <c r="L707" s="48">
        <v>39282.97</v>
      </c>
      <c r="M707" s="48">
        <v>62925.54</v>
      </c>
      <c r="N707" s="48">
        <v>82597.05</v>
      </c>
      <c r="O707" s="48">
        <v>19942.46</v>
      </c>
      <c r="P707" s="48">
        <v>55588.3</v>
      </c>
      <c r="Q707" s="48">
        <v>101686.41</v>
      </c>
      <c r="R707" s="48">
        <v>22353.54</v>
      </c>
      <c r="S707" s="48">
        <v>35945.86</v>
      </c>
      <c r="T707" s="48">
        <v>111067.96</v>
      </c>
      <c r="U707" s="48">
        <v>88880.02</v>
      </c>
      <c r="V707" s="48">
        <v>78363.89</v>
      </c>
      <c r="W707" s="48">
        <v>83903.74</v>
      </c>
      <c r="X707" s="48">
        <v>80684.47</v>
      </c>
      <c r="Y707" s="48">
        <v>65940.88</v>
      </c>
      <c r="Z707" s="48">
        <v>49172.57</v>
      </c>
      <c r="AA707" s="48">
        <v>102915.68</v>
      </c>
      <c r="AB707" s="48">
        <v>69349.75</v>
      </c>
      <c r="AC707" s="48">
        <v>102743.98</v>
      </c>
      <c r="AD707" s="48">
        <v>9835.81</v>
      </c>
      <c r="AE707" s="48">
        <v>92947.520000000004</v>
      </c>
      <c r="AF707" s="48">
        <v>98282.68</v>
      </c>
      <c r="AG707" s="48">
        <v>40604.639999999999</v>
      </c>
      <c r="AH707" s="48">
        <v>87867.02</v>
      </c>
    </row>
    <row r="708" spans="1:34">
      <c r="A708" s="48">
        <v>2542000</v>
      </c>
      <c r="B708" s="49" t="s">
        <v>2002</v>
      </c>
      <c r="C708" s="49" t="s">
        <v>2003</v>
      </c>
      <c r="D708" s="49" t="s">
        <v>2004</v>
      </c>
      <c r="E708" s="48">
        <v>565979.5</v>
      </c>
      <c r="F708" s="48">
        <v>391784.84</v>
      </c>
      <c r="G708" s="48">
        <v>10039.33</v>
      </c>
      <c r="H708" s="48">
        <v>24835.8</v>
      </c>
      <c r="I708" s="48">
        <v>3770.14</v>
      </c>
      <c r="J708" s="48">
        <v>85914.26</v>
      </c>
      <c r="K708" s="48">
        <v>54443.45</v>
      </c>
      <c r="L708" s="48">
        <v>19254.43</v>
      </c>
      <c r="M708" s="48">
        <v>19907.59</v>
      </c>
      <c r="N708" s="48">
        <v>34570.89</v>
      </c>
      <c r="O708" s="48">
        <v>3126.13</v>
      </c>
      <c r="P708" s="48">
        <v>3712.11</v>
      </c>
      <c r="Q708" s="48">
        <v>319208.69</v>
      </c>
      <c r="R708" s="48">
        <v>1964.05</v>
      </c>
      <c r="S708" s="48">
        <v>25012.68</v>
      </c>
      <c r="T708" s="48">
        <v>612005.81000000006</v>
      </c>
      <c r="U708" s="48">
        <v>537209.43999999994</v>
      </c>
      <c r="V708" s="48">
        <v>2197.14</v>
      </c>
      <c r="W708" s="48">
        <v>10688.4</v>
      </c>
      <c r="X708" s="48">
        <v>2584.39</v>
      </c>
      <c r="Y708" s="48">
        <v>226212.09</v>
      </c>
      <c r="Z708" s="48">
        <v>159138.31</v>
      </c>
      <c r="AA708" s="48">
        <v>27504.63</v>
      </c>
      <c r="AB708" s="48">
        <v>9222.0300000000007</v>
      </c>
      <c r="AC708" s="48">
        <v>43361.66</v>
      </c>
      <c r="AD708" s="48">
        <v>7008.27</v>
      </c>
      <c r="AE708" s="48">
        <v>2842.33</v>
      </c>
      <c r="AF708" s="48">
        <v>691943.19</v>
      </c>
      <c r="AG708" s="48">
        <v>4788.87</v>
      </c>
      <c r="AH708" s="48">
        <v>87452.27</v>
      </c>
    </row>
    <row r="709" spans="1:34">
      <c r="A709" s="48">
        <v>2545618</v>
      </c>
      <c r="B709" s="49" t="s">
        <v>2005</v>
      </c>
      <c r="C709" s="49" t="s">
        <v>2006</v>
      </c>
      <c r="D709" s="49" t="s">
        <v>2007</v>
      </c>
      <c r="E709" s="48">
        <v>4844304.5</v>
      </c>
      <c r="F709" s="48">
        <v>5808837</v>
      </c>
      <c r="G709" s="48">
        <v>5980353</v>
      </c>
      <c r="H709" s="48">
        <v>5858148.5</v>
      </c>
      <c r="I709" s="48">
        <v>5637607</v>
      </c>
      <c r="J709" s="48">
        <v>3837712</v>
      </c>
      <c r="K709" s="48">
        <v>3338014</v>
      </c>
      <c r="L709" s="48">
        <v>2058306.62</v>
      </c>
      <c r="M709" s="48">
        <v>4502755</v>
      </c>
      <c r="N709" s="48">
        <v>4545218</v>
      </c>
      <c r="O709" s="48">
        <v>2288184</v>
      </c>
      <c r="P709" s="48">
        <v>5793588.5</v>
      </c>
      <c r="Q709" s="48">
        <v>9011154</v>
      </c>
      <c r="R709" s="48">
        <v>6600824.5</v>
      </c>
      <c r="S709" s="48">
        <v>4844182.5</v>
      </c>
      <c r="T709" s="48">
        <v>8791406</v>
      </c>
      <c r="U709" s="48">
        <v>9875114</v>
      </c>
      <c r="V709" s="48">
        <v>8717443</v>
      </c>
      <c r="W709" s="48">
        <v>8781092</v>
      </c>
      <c r="X709" s="48">
        <v>9151706</v>
      </c>
      <c r="Y709" s="48">
        <v>9118982</v>
      </c>
      <c r="Z709" s="48">
        <v>12175471</v>
      </c>
      <c r="AA709" s="48">
        <v>8475967</v>
      </c>
      <c r="AB709" s="48">
        <v>10102919</v>
      </c>
      <c r="AC709" s="48">
        <v>7744881</v>
      </c>
      <c r="AD709" s="48">
        <v>11538993</v>
      </c>
      <c r="AE709" s="48">
        <v>20535940</v>
      </c>
      <c r="AF709" s="48">
        <v>23975588</v>
      </c>
      <c r="AG709" s="48">
        <v>36108824</v>
      </c>
      <c r="AH709" s="48">
        <v>30140954</v>
      </c>
    </row>
    <row r="710" spans="1:34">
      <c r="A710" s="48">
        <v>2543747</v>
      </c>
      <c r="B710" s="49" t="s">
        <v>2008</v>
      </c>
      <c r="C710" s="49" t="s">
        <v>2009</v>
      </c>
      <c r="D710" s="49" t="s">
        <v>2010</v>
      </c>
      <c r="E710" s="48">
        <v>897645.25</v>
      </c>
      <c r="F710" s="48">
        <v>642643.62</v>
      </c>
      <c r="G710" s="48">
        <v>492857.47</v>
      </c>
      <c r="H710" s="48">
        <v>524885.56000000006</v>
      </c>
      <c r="I710" s="48">
        <v>446554</v>
      </c>
      <c r="J710" s="48">
        <v>550171.81000000006</v>
      </c>
      <c r="K710" s="48">
        <v>481191.84</v>
      </c>
      <c r="L710" s="48">
        <v>272531.96999999997</v>
      </c>
      <c r="M710" s="48">
        <v>451749.31</v>
      </c>
      <c r="N710" s="48">
        <v>534335.88</v>
      </c>
      <c r="O710" s="48">
        <v>496873.75</v>
      </c>
      <c r="P710" s="48">
        <v>196666.2</v>
      </c>
      <c r="Q710" s="48">
        <v>282360.53000000003</v>
      </c>
      <c r="R710" s="48">
        <v>155112.39000000001</v>
      </c>
      <c r="S710" s="48">
        <v>106581.3</v>
      </c>
      <c r="T710" s="48">
        <v>1178971.6200000001</v>
      </c>
      <c r="U710" s="48">
        <v>1178856.6200000001</v>
      </c>
      <c r="V710" s="48">
        <v>831374.69</v>
      </c>
      <c r="W710" s="48">
        <v>911717.88</v>
      </c>
      <c r="X710" s="48">
        <v>800718.94</v>
      </c>
      <c r="Y710" s="48">
        <v>1479522.88</v>
      </c>
      <c r="Z710" s="48">
        <v>1558548.38</v>
      </c>
      <c r="AA710" s="48">
        <v>1189993.1200000001</v>
      </c>
      <c r="AB710" s="48">
        <v>1062486.3799999999</v>
      </c>
      <c r="AC710" s="48">
        <v>1013962.38</v>
      </c>
      <c r="AD710" s="48">
        <v>2269337</v>
      </c>
      <c r="AE710" s="48">
        <v>650483.5</v>
      </c>
      <c r="AF710" s="48">
        <v>592249.38</v>
      </c>
      <c r="AG710" s="48">
        <v>648768.93999999994</v>
      </c>
      <c r="AH710" s="48">
        <v>402033.56</v>
      </c>
    </row>
    <row r="711" spans="1:34">
      <c r="A711" s="48">
        <v>2542759</v>
      </c>
      <c r="B711" s="49" t="s">
        <v>2011</v>
      </c>
      <c r="C711" s="49" t="s">
        <v>2012</v>
      </c>
      <c r="D711" s="49" t="s">
        <v>2013</v>
      </c>
      <c r="E711" s="48">
        <v>189804.79999999999</v>
      </c>
      <c r="F711" s="48">
        <v>97428.41</v>
      </c>
      <c r="G711" s="48">
        <v>277161.75</v>
      </c>
      <c r="H711" s="48">
        <v>213563.22</v>
      </c>
      <c r="I711" s="48">
        <v>206085.84</v>
      </c>
      <c r="J711" s="48">
        <v>66997.55</v>
      </c>
      <c r="K711" s="48">
        <v>50688.14</v>
      </c>
      <c r="L711" s="48">
        <v>35859.83</v>
      </c>
      <c r="M711" s="48">
        <v>103550.45</v>
      </c>
      <c r="N711" s="48">
        <v>93155.19</v>
      </c>
      <c r="O711" s="48">
        <v>39199.910000000003</v>
      </c>
      <c r="P711" s="48">
        <v>175273.83</v>
      </c>
      <c r="Q711" s="48">
        <v>266077.28000000003</v>
      </c>
      <c r="R711" s="48">
        <v>116632.59</v>
      </c>
      <c r="S711" s="48">
        <v>103844.4</v>
      </c>
      <c r="T711" s="48">
        <v>226352.88</v>
      </c>
      <c r="U711" s="48">
        <v>171705.78</v>
      </c>
      <c r="V711" s="48">
        <v>400430.88</v>
      </c>
      <c r="W711" s="48">
        <v>352212.22</v>
      </c>
      <c r="X711" s="48">
        <v>310629.38</v>
      </c>
      <c r="Y711" s="48">
        <v>176984.06</v>
      </c>
      <c r="Z711" s="48">
        <v>149393.44</v>
      </c>
      <c r="AA711" s="48">
        <v>120853.31</v>
      </c>
      <c r="AB711" s="48">
        <v>211281.03</v>
      </c>
      <c r="AC711" s="48">
        <v>178245.47</v>
      </c>
      <c r="AD711" s="48">
        <v>160179.76999999999</v>
      </c>
      <c r="AE711" s="48">
        <v>496654.88</v>
      </c>
      <c r="AF711" s="48">
        <v>558798.81000000006</v>
      </c>
      <c r="AG711" s="48">
        <v>508052.56</v>
      </c>
      <c r="AH711" s="48">
        <v>532669.93999999994</v>
      </c>
    </row>
    <row r="712" spans="1:34">
      <c r="A712" s="48">
        <v>2545530</v>
      </c>
      <c r="B712" s="49" t="s">
        <v>2014</v>
      </c>
      <c r="C712" s="49" t="s">
        <v>2015</v>
      </c>
      <c r="D712" s="49" t="s">
        <v>2016</v>
      </c>
      <c r="E712" s="48">
        <v>543126.88</v>
      </c>
      <c r="F712" s="48">
        <v>465952.84</v>
      </c>
      <c r="G712" s="48">
        <v>492990.71999999997</v>
      </c>
      <c r="H712" s="48">
        <v>519387.41</v>
      </c>
      <c r="I712" s="48">
        <v>498687.97</v>
      </c>
      <c r="J712" s="48">
        <v>344970.97</v>
      </c>
      <c r="K712" s="48">
        <v>265329.12</v>
      </c>
      <c r="L712" s="48">
        <v>214309.73</v>
      </c>
      <c r="M712" s="48">
        <v>366180.31</v>
      </c>
      <c r="N712" s="48">
        <v>406587.44</v>
      </c>
      <c r="O712" s="48">
        <v>165025.72</v>
      </c>
      <c r="P712" s="48">
        <v>260383.19</v>
      </c>
      <c r="Q712" s="48">
        <v>442906.38</v>
      </c>
      <c r="R712" s="48">
        <v>144792.20000000001</v>
      </c>
      <c r="S712" s="48">
        <v>115014.53</v>
      </c>
      <c r="T712" s="48">
        <v>654330.31000000006</v>
      </c>
      <c r="U712" s="48">
        <v>691756.06</v>
      </c>
      <c r="V712" s="48">
        <v>697630.62</v>
      </c>
      <c r="W712" s="48">
        <v>717943.88</v>
      </c>
      <c r="X712" s="48">
        <v>699068.38</v>
      </c>
      <c r="Y712" s="48">
        <v>788843.5</v>
      </c>
      <c r="Z712" s="48">
        <v>838219.44</v>
      </c>
      <c r="AA712" s="48">
        <v>905553.88</v>
      </c>
      <c r="AB712" s="48">
        <v>757202.94</v>
      </c>
      <c r="AC712" s="48">
        <v>674344.75</v>
      </c>
      <c r="AD712" s="48">
        <v>832978.56</v>
      </c>
      <c r="AE712" s="48">
        <v>888320.75</v>
      </c>
      <c r="AF712" s="48">
        <v>949675.81</v>
      </c>
      <c r="AG712" s="48">
        <v>797703.38</v>
      </c>
      <c r="AH712" s="48">
        <v>650235.43999999994</v>
      </c>
    </row>
    <row r="713" spans="1:34">
      <c r="A713" s="48">
        <v>2543624</v>
      </c>
      <c r="B713" s="49" t="s">
        <v>2017</v>
      </c>
      <c r="C713" s="49" t="s">
        <v>2018</v>
      </c>
      <c r="D713" s="49" t="s">
        <v>2019</v>
      </c>
      <c r="E713" s="48">
        <v>538669.25</v>
      </c>
      <c r="F713" s="48">
        <v>393460.38</v>
      </c>
      <c r="G713" s="48">
        <v>509127.09</v>
      </c>
      <c r="H713" s="48">
        <v>475102.22</v>
      </c>
      <c r="I713" s="48">
        <v>407135.56</v>
      </c>
      <c r="J713" s="48">
        <v>227831.34</v>
      </c>
      <c r="K713" s="48">
        <v>149505.44</v>
      </c>
      <c r="L713" s="48">
        <v>155062.38</v>
      </c>
      <c r="M713" s="48">
        <v>327676.38</v>
      </c>
      <c r="N713" s="48">
        <v>333789.75</v>
      </c>
      <c r="O713" s="48">
        <v>187253.27</v>
      </c>
      <c r="P713" s="48">
        <v>91221.07</v>
      </c>
      <c r="Q713" s="48">
        <v>146930.47</v>
      </c>
      <c r="R713" s="48">
        <v>24223.62</v>
      </c>
      <c r="S713" s="48">
        <v>27052.67</v>
      </c>
      <c r="T713" s="48">
        <v>566814.75</v>
      </c>
      <c r="U713" s="48">
        <v>548303.93999999994</v>
      </c>
      <c r="V713" s="48">
        <v>606655.38</v>
      </c>
      <c r="W713" s="48">
        <v>627271.06000000006</v>
      </c>
      <c r="X713" s="48">
        <v>542342.93999999994</v>
      </c>
      <c r="Y713" s="48">
        <v>483464.09</v>
      </c>
      <c r="Z713" s="48">
        <v>435658.66</v>
      </c>
      <c r="AA713" s="48">
        <v>440277.56</v>
      </c>
      <c r="AB713" s="48">
        <v>594305.18999999994</v>
      </c>
      <c r="AC713" s="48">
        <v>503587.22</v>
      </c>
      <c r="AD713" s="48">
        <v>786956.62</v>
      </c>
      <c r="AE713" s="48">
        <v>193462.69</v>
      </c>
      <c r="AF713" s="48">
        <v>256396.69</v>
      </c>
      <c r="AG713" s="48">
        <v>30075.99</v>
      </c>
      <c r="AH713" s="48">
        <v>33878.370000000003</v>
      </c>
    </row>
    <row r="714" spans="1:34">
      <c r="A714" s="48">
        <v>2546037</v>
      </c>
      <c r="B714" s="49" t="s">
        <v>2020</v>
      </c>
      <c r="C714" s="49" t="s">
        <v>2021</v>
      </c>
      <c r="D714" s="49" t="s">
        <v>2022</v>
      </c>
      <c r="E714" s="48">
        <v>226578.84</v>
      </c>
      <c r="F714" s="48">
        <v>139303.57999999999</v>
      </c>
      <c r="G714" s="48">
        <v>179880.78</v>
      </c>
      <c r="H714" s="48">
        <v>165956.32999999999</v>
      </c>
      <c r="I714" s="48">
        <v>148695.91</v>
      </c>
      <c r="J714" s="48">
        <v>95699.37</v>
      </c>
      <c r="K714" s="48">
        <v>60450.48</v>
      </c>
      <c r="L714" s="48">
        <v>50919.23</v>
      </c>
      <c r="M714" s="48">
        <v>120299.05</v>
      </c>
      <c r="N714" s="48">
        <v>125618.17</v>
      </c>
      <c r="O714" s="48">
        <v>61075.54</v>
      </c>
      <c r="P714" s="48">
        <v>72043.83</v>
      </c>
      <c r="Q714" s="48">
        <v>107288.79</v>
      </c>
      <c r="R714" s="48">
        <v>31212.799999999999</v>
      </c>
      <c r="S714" s="48">
        <v>34507.86</v>
      </c>
      <c r="T714" s="48">
        <v>323241.12</v>
      </c>
      <c r="U714" s="48">
        <v>232510.12</v>
      </c>
      <c r="V714" s="48">
        <v>328101.28000000003</v>
      </c>
      <c r="W714" s="48">
        <v>303998.40999999997</v>
      </c>
      <c r="X714" s="48">
        <v>273565.28000000003</v>
      </c>
      <c r="Y714" s="48">
        <v>247278.53</v>
      </c>
      <c r="Z714" s="48">
        <v>218773.19</v>
      </c>
      <c r="AA714" s="48">
        <v>208328.45</v>
      </c>
      <c r="AB714" s="48">
        <v>282797.03000000003</v>
      </c>
      <c r="AC714" s="48">
        <v>269836.25</v>
      </c>
      <c r="AD714" s="48">
        <v>291368.03000000003</v>
      </c>
      <c r="AE714" s="48">
        <v>227561.16</v>
      </c>
      <c r="AF714" s="48">
        <v>221393.62</v>
      </c>
      <c r="AG714" s="48">
        <v>65256.46</v>
      </c>
      <c r="AH714" s="48">
        <v>106212.27</v>
      </c>
    </row>
    <row r="715" spans="1:34">
      <c r="A715" s="48">
        <v>2545868</v>
      </c>
      <c r="B715" s="49" t="s">
        <v>2023</v>
      </c>
      <c r="C715" s="49" t="s">
        <v>2024</v>
      </c>
      <c r="D715" s="49" t="s">
        <v>2025</v>
      </c>
      <c r="E715" s="48">
        <v>1377215.62</v>
      </c>
      <c r="F715" s="48">
        <v>948925.88</v>
      </c>
      <c r="G715" s="48">
        <v>1746859</v>
      </c>
      <c r="H715" s="48">
        <v>1628769.75</v>
      </c>
      <c r="I715" s="48">
        <v>1342228.25</v>
      </c>
      <c r="J715" s="48">
        <v>378668.06</v>
      </c>
      <c r="K715" s="48">
        <v>288321.81</v>
      </c>
      <c r="L715" s="48">
        <v>243987.72</v>
      </c>
      <c r="M715" s="48">
        <v>593147.93999999994</v>
      </c>
      <c r="N715" s="48">
        <v>603639.75</v>
      </c>
      <c r="O715" s="48">
        <v>328404.53000000003</v>
      </c>
      <c r="P715" s="48">
        <v>643921.12</v>
      </c>
      <c r="Q715" s="48">
        <v>1932344.5</v>
      </c>
      <c r="R715" s="48">
        <v>926508.06</v>
      </c>
      <c r="S715" s="48">
        <v>860595.06</v>
      </c>
      <c r="T715" s="48">
        <v>1655703.5</v>
      </c>
      <c r="U715" s="48">
        <v>1595957.62</v>
      </c>
      <c r="V715" s="48">
        <v>2182020.25</v>
      </c>
      <c r="W715" s="48">
        <v>1947111.25</v>
      </c>
      <c r="X715" s="48">
        <v>2137149.75</v>
      </c>
      <c r="Y715" s="48">
        <v>979186.88</v>
      </c>
      <c r="Z715" s="48">
        <v>1054485.25</v>
      </c>
      <c r="AA715" s="48">
        <v>1043558.12</v>
      </c>
      <c r="AB715" s="48">
        <v>1275907.5</v>
      </c>
      <c r="AC715" s="48">
        <v>1064860</v>
      </c>
      <c r="AD715" s="48">
        <v>1924747.12</v>
      </c>
      <c r="AE715" s="48">
        <v>2178576.25</v>
      </c>
      <c r="AF715" s="48">
        <v>4332275.5</v>
      </c>
      <c r="AG715" s="48">
        <v>4630056.5</v>
      </c>
      <c r="AH715" s="48">
        <v>5196929.5</v>
      </c>
    </row>
    <row r="716" spans="1:34">
      <c r="A716" s="48">
        <v>2546893</v>
      </c>
      <c r="B716" s="49" t="s">
        <v>2026</v>
      </c>
      <c r="C716" s="49" t="s">
        <v>2027</v>
      </c>
      <c r="D716" s="49" t="s">
        <v>2028</v>
      </c>
      <c r="E716" s="48">
        <v>267420.81</v>
      </c>
      <c r="F716" s="48">
        <v>168987.81</v>
      </c>
      <c r="G716" s="48">
        <v>345612.84</v>
      </c>
      <c r="H716" s="48">
        <v>297942.34000000003</v>
      </c>
      <c r="I716" s="48">
        <v>304841.44</v>
      </c>
      <c r="J716" s="48">
        <v>33569.93</v>
      </c>
      <c r="K716" s="48">
        <v>16712.48</v>
      </c>
      <c r="L716" s="48">
        <v>28801.79</v>
      </c>
      <c r="M716" s="48">
        <v>61646.69</v>
      </c>
      <c r="N716" s="48">
        <v>84305.279999999999</v>
      </c>
      <c r="O716" s="48">
        <v>40087.03</v>
      </c>
      <c r="P716" s="48">
        <v>86040.42</v>
      </c>
      <c r="Q716" s="48">
        <v>261092.22</v>
      </c>
      <c r="R716" s="48">
        <v>175381.81</v>
      </c>
      <c r="S716" s="48">
        <v>157076.29999999999</v>
      </c>
      <c r="T716" s="48">
        <v>299231.59000000003</v>
      </c>
      <c r="U716" s="48">
        <v>289233.75</v>
      </c>
      <c r="V716" s="48">
        <v>542784.68999999994</v>
      </c>
      <c r="W716" s="48">
        <v>487043.88</v>
      </c>
      <c r="X716" s="48">
        <v>503780.56</v>
      </c>
      <c r="Y716" s="48">
        <v>49128.959999999999</v>
      </c>
      <c r="Z716" s="48">
        <v>11188.73</v>
      </c>
      <c r="AA716" s="48">
        <v>51828.91</v>
      </c>
      <c r="AB716" s="48">
        <v>140085.19</v>
      </c>
      <c r="AC716" s="48">
        <v>160093.07999999999</v>
      </c>
      <c r="AD716" s="48">
        <v>131477.95000000001</v>
      </c>
      <c r="AE716" s="48">
        <v>327538.31</v>
      </c>
      <c r="AF716" s="48">
        <v>622834.06000000006</v>
      </c>
      <c r="AG716" s="48">
        <v>1025529.19</v>
      </c>
      <c r="AH716" s="48">
        <v>1072654.6200000001</v>
      </c>
    </row>
    <row r="717" spans="1:34">
      <c r="A717" s="48">
        <v>2544138</v>
      </c>
      <c r="B717" s="49" t="s">
        <v>2029</v>
      </c>
      <c r="C717" s="49" t="s">
        <v>2030</v>
      </c>
      <c r="D717" s="49" t="s">
        <v>2031</v>
      </c>
      <c r="E717" s="48">
        <v>4342942.5</v>
      </c>
      <c r="F717" s="48">
        <v>3454964.75</v>
      </c>
      <c r="G717" s="48">
        <v>5497048</v>
      </c>
      <c r="H717" s="48">
        <v>4991721</v>
      </c>
      <c r="I717" s="48">
        <v>5079631</v>
      </c>
      <c r="J717" s="48">
        <v>2052202.12</v>
      </c>
      <c r="K717" s="48">
        <v>1619256.88</v>
      </c>
      <c r="L717" s="48">
        <v>1145472</v>
      </c>
      <c r="M717" s="48">
        <v>2736787.5</v>
      </c>
      <c r="N717" s="48">
        <v>2844624</v>
      </c>
      <c r="O717" s="48">
        <v>1192418</v>
      </c>
      <c r="P717" s="48">
        <v>3224332.25</v>
      </c>
      <c r="Q717" s="48">
        <v>5395640</v>
      </c>
      <c r="R717" s="48">
        <v>4313175.5</v>
      </c>
      <c r="S717" s="48">
        <v>2896087.5</v>
      </c>
      <c r="T717" s="48">
        <v>9004374</v>
      </c>
      <c r="U717" s="48">
        <v>8155120</v>
      </c>
      <c r="V717" s="48">
        <v>7712846.5</v>
      </c>
      <c r="W717" s="48">
        <v>9202778</v>
      </c>
      <c r="X717" s="48">
        <v>9656090</v>
      </c>
      <c r="Y717" s="48">
        <v>5931250</v>
      </c>
      <c r="Z717" s="48">
        <v>7081342</v>
      </c>
      <c r="AA717" s="48">
        <v>4759790.5</v>
      </c>
      <c r="AB717" s="48">
        <v>7519198.5</v>
      </c>
      <c r="AC717" s="48">
        <v>6972055</v>
      </c>
      <c r="AD717" s="48">
        <v>5799942.5</v>
      </c>
      <c r="AE717" s="48">
        <v>7476844</v>
      </c>
      <c r="AF717" s="48">
        <v>9752048</v>
      </c>
      <c r="AG717" s="48">
        <v>16300590</v>
      </c>
      <c r="AH717" s="48">
        <v>9725707</v>
      </c>
    </row>
    <row r="718" spans="1:34">
      <c r="A718" s="48">
        <v>2545119</v>
      </c>
      <c r="B718" s="49" t="s">
        <v>2032</v>
      </c>
      <c r="C718" s="49" t="s">
        <v>2033</v>
      </c>
      <c r="D718" s="49" t="s">
        <v>2034</v>
      </c>
      <c r="E718" s="48">
        <v>431115.72</v>
      </c>
      <c r="F718" s="48">
        <v>322390.03000000003</v>
      </c>
      <c r="G718" s="48">
        <v>171751.34</v>
      </c>
      <c r="H718" s="48">
        <v>170076.36</v>
      </c>
      <c r="I718" s="48">
        <v>196751.97</v>
      </c>
      <c r="J718" s="48">
        <v>536137.62</v>
      </c>
      <c r="K718" s="48">
        <v>418584.78</v>
      </c>
      <c r="L718" s="48">
        <v>240639.48</v>
      </c>
      <c r="M718" s="48">
        <v>487373.19</v>
      </c>
      <c r="N718" s="48">
        <v>546915.75</v>
      </c>
      <c r="O718" s="48">
        <v>340378.66</v>
      </c>
      <c r="P718" s="48">
        <v>48687.11</v>
      </c>
      <c r="Q718" s="48">
        <v>104294.16</v>
      </c>
      <c r="R718" s="48">
        <v>19782.509999999998</v>
      </c>
      <c r="S718" s="48">
        <v>84384.66</v>
      </c>
      <c r="T718" s="48">
        <v>686006.75</v>
      </c>
      <c r="U718" s="48">
        <v>656455</v>
      </c>
      <c r="V718" s="48">
        <v>312736.90999999997</v>
      </c>
      <c r="W718" s="48">
        <v>289478.53000000003</v>
      </c>
      <c r="X718" s="48">
        <v>351538.47</v>
      </c>
      <c r="Y718" s="48">
        <v>1359458.62</v>
      </c>
      <c r="Z718" s="48">
        <v>1528702.62</v>
      </c>
      <c r="AA718" s="48">
        <v>1073791.75</v>
      </c>
      <c r="AB718" s="48">
        <v>1068352.25</v>
      </c>
      <c r="AC718" s="48">
        <v>1038148.19</v>
      </c>
      <c r="AD718" s="48">
        <v>1631215.5</v>
      </c>
      <c r="AE718" s="48">
        <v>48361.43</v>
      </c>
      <c r="AF718" s="48">
        <v>7978.14</v>
      </c>
      <c r="AG718" s="48">
        <v>32385.42</v>
      </c>
      <c r="AH718" s="48">
        <v>145319.38</v>
      </c>
    </row>
    <row r="719" spans="1:34">
      <c r="A719" s="48">
        <v>2543276</v>
      </c>
      <c r="B719" s="49" t="s">
        <v>2035</v>
      </c>
      <c r="C719" s="49" t="s">
        <v>2036</v>
      </c>
      <c r="D719" s="49" t="s">
        <v>2037</v>
      </c>
      <c r="E719" s="48">
        <v>415786.88</v>
      </c>
      <c r="F719" s="48">
        <v>339622.75</v>
      </c>
      <c r="G719" s="48">
        <v>375686.75</v>
      </c>
      <c r="H719" s="48">
        <v>354800.22</v>
      </c>
      <c r="I719" s="48">
        <v>349113.91</v>
      </c>
      <c r="J719" s="48">
        <v>305891.78000000003</v>
      </c>
      <c r="K719" s="48">
        <v>247489.91</v>
      </c>
      <c r="L719" s="48">
        <v>205569.97</v>
      </c>
      <c r="M719" s="48">
        <v>323433.15999999997</v>
      </c>
      <c r="N719" s="48">
        <v>357641.97</v>
      </c>
      <c r="O719" s="48">
        <v>237741.84</v>
      </c>
      <c r="P719" s="48">
        <v>201756.98</v>
      </c>
      <c r="Q719" s="48">
        <v>209529.38</v>
      </c>
      <c r="R719" s="48">
        <v>148121.64000000001</v>
      </c>
      <c r="S719" s="48">
        <v>143975.32999999999</v>
      </c>
      <c r="T719" s="48">
        <v>301744.21999999997</v>
      </c>
      <c r="U719" s="48">
        <v>346551.66</v>
      </c>
      <c r="V719" s="48">
        <v>358077.41</v>
      </c>
      <c r="W719" s="48">
        <v>340087.56</v>
      </c>
      <c r="X719" s="48">
        <v>348796.88</v>
      </c>
      <c r="Y719" s="48">
        <v>494232.94</v>
      </c>
      <c r="Z719" s="48">
        <v>527138.62</v>
      </c>
      <c r="AA719" s="48">
        <v>587444.62</v>
      </c>
      <c r="AB719" s="48">
        <v>450879.88</v>
      </c>
      <c r="AC719" s="48">
        <v>448680.66</v>
      </c>
      <c r="AD719" s="48">
        <v>675097.88</v>
      </c>
      <c r="AE719" s="48">
        <v>484595.53</v>
      </c>
      <c r="AF719" s="48">
        <v>323673.03000000003</v>
      </c>
      <c r="AG719" s="48">
        <v>460814.5</v>
      </c>
      <c r="AH719" s="48">
        <v>507886.41</v>
      </c>
    </row>
    <row r="720" spans="1:34">
      <c r="A720" s="48">
        <v>2542980</v>
      </c>
      <c r="B720" s="49" t="s">
        <v>2038</v>
      </c>
      <c r="C720" s="49" t="s">
        <v>2039</v>
      </c>
      <c r="D720" s="49" t="s">
        <v>2040</v>
      </c>
      <c r="E720" s="48">
        <v>644687</v>
      </c>
      <c r="F720" s="48">
        <v>439526.34</v>
      </c>
      <c r="G720" s="48">
        <v>561776.38</v>
      </c>
      <c r="H720" s="48">
        <v>555931.06000000006</v>
      </c>
      <c r="I720" s="48">
        <v>552538.38</v>
      </c>
      <c r="J720" s="48">
        <v>157943.64000000001</v>
      </c>
      <c r="K720" s="48">
        <v>137856.16</v>
      </c>
      <c r="L720" s="48">
        <v>110006.44</v>
      </c>
      <c r="M720" s="48">
        <v>196695.38</v>
      </c>
      <c r="N720" s="48">
        <v>212602.84</v>
      </c>
      <c r="O720" s="48">
        <v>53276.11</v>
      </c>
      <c r="P720" s="48">
        <v>101571.48</v>
      </c>
      <c r="Q720" s="48">
        <v>328000.09000000003</v>
      </c>
      <c r="R720" s="48">
        <v>94591.21</v>
      </c>
      <c r="S720" s="48">
        <v>141848.39000000001</v>
      </c>
      <c r="T720" s="48">
        <v>725776.38</v>
      </c>
      <c r="U720" s="48">
        <v>704588.94</v>
      </c>
      <c r="V720" s="48">
        <v>848826</v>
      </c>
      <c r="W720" s="48">
        <v>833639</v>
      </c>
      <c r="X720" s="48">
        <v>847845.62</v>
      </c>
      <c r="Y720" s="48">
        <v>295808.71999999997</v>
      </c>
      <c r="Z720" s="48">
        <v>350319.53</v>
      </c>
      <c r="AA720" s="48">
        <v>316275.84000000003</v>
      </c>
      <c r="AB720" s="48">
        <v>342875.34</v>
      </c>
      <c r="AC720" s="48">
        <v>321754.19</v>
      </c>
      <c r="AD720" s="48">
        <v>96620.52</v>
      </c>
      <c r="AE720" s="48">
        <v>362535.22</v>
      </c>
      <c r="AF720" s="48">
        <v>793867.56</v>
      </c>
      <c r="AG720" s="48">
        <v>475539.56</v>
      </c>
      <c r="AH720" s="48">
        <v>750928.88</v>
      </c>
    </row>
    <row r="721" spans="1:34">
      <c r="A721" s="48">
        <v>2545842</v>
      </c>
      <c r="B721" s="49" t="s">
        <v>2041</v>
      </c>
      <c r="C721" s="49" t="s">
        <v>2042</v>
      </c>
      <c r="D721" s="49" t="s">
        <v>2043</v>
      </c>
      <c r="E721" s="48">
        <v>737923.88</v>
      </c>
      <c r="F721" s="48">
        <v>573884.81000000006</v>
      </c>
      <c r="G721" s="48">
        <v>473297.16</v>
      </c>
      <c r="H721" s="48">
        <v>427267.12</v>
      </c>
      <c r="I721" s="48">
        <v>412925.44</v>
      </c>
      <c r="J721" s="48">
        <v>306050.5</v>
      </c>
      <c r="K721" s="48">
        <v>233882.73</v>
      </c>
      <c r="L721" s="48">
        <v>198022.69</v>
      </c>
      <c r="M721" s="48">
        <v>369696.16</v>
      </c>
      <c r="N721" s="48">
        <v>444935.16</v>
      </c>
      <c r="O721" s="48">
        <v>167338.17000000001</v>
      </c>
      <c r="P721" s="48">
        <v>474957.34</v>
      </c>
      <c r="Q721" s="48">
        <v>891930.38</v>
      </c>
      <c r="R721" s="48">
        <v>341887.31</v>
      </c>
      <c r="S721" s="48">
        <v>320060.5</v>
      </c>
      <c r="T721" s="48">
        <v>807283.75</v>
      </c>
      <c r="U721" s="48">
        <v>870653.12</v>
      </c>
      <c r="V721" s="48">
        <v>709320</v>
      </c>
      <c r="W721" s="48">
        <v>712795.44</v>
      </c>
      <c r="X721" s="48">
        <v>706832.25</v>
      </c>
      <c r="Y721" s="48">
        <v>732944.94</v>
      </c>
      <c r="Z721" s="48">
        <v>729482.12</v>
      </c>
      <c r="AA721" s="48">
        <v>786050.06</v>
      </c>
      <c r="AB721" s="48">
        <v>837296.25</v>
      </c>
      <c r="AC721" s="48">
        <v>810397.19</v>
      </c>
      <c r="AD721" s="48">
        <v>776650</v>
      </c>
      <c r="AE721" s="48">
        <v>1702829.88</v>
      </c>
      <c r="AF721" s="48">
        <v>1972620.75</v>
      </c>
      <c r="AG721" s="48">
        <v>1894673.25</v>
      </c>
      <c r="AH721" s="48">
        <v>2045463.75</v>
      </c>
    </row>
    <row r="722" spans="1:34">
      <c r="A722" s="48">
        <v>2546611</v>
      </c>
      <c r="B722" s="49" t="s">
        <v>2044</v>
      </c>
      <c r="C722" s="49" t="s">
        <v>2045</v>
      </c>
      <c r="D722" s="49" t="s">
        <v>2046</v>
      </c>
      <c r="E722" s="48">
        <v>1665504</v>
      </c>
      <c r="F722" s="48">
        <v>1342686.75</v>
      </c>
      <c r="G722" s="48">
        <v>1549163.12</v>
      </c>
      <c r="H722" s="48">
        <v>1491232.5</v>
      </c>
      <c r="I722" s="48">
        <v>1571165.5</v>
      </c>
      <c r="J722" s="48">
        <v>937313.56</v>
      </c>
      <c r="K722" s="48">
        <v>846397.19</v>
      </c>
      <c r="L722" s="48">
        <v>584435.43999999994</v>
      </c>
      <c r="M722" s="48">
        <v>1220718.5</v>
      </c>
      <c r="N722" s="48">
        <v>1325738.25</v>
      </c>
      <c r="O722" s="48">
        <v>725066.94</v>
      </c>
      <c r="P722" s="48">
        <v>417867.5</v>
      </c>
      <c r="Q722" s="48">
        <v>368498.91</v>
      </c>
      <c r="R722" s="48">
        <v>280675.38</v>
      </c>
      <c r="S722" s="48">
        <v>167692.64000000001</v>
      </c>
      <c r="T722" s="48">
        <v>3219991.25</v>
      </c>
      <c r="U722" s="48">
        <v>2932707.75</v>
      </c>
      <c r="V722" s="48">
        <v>2779809</v>
      </c>
      <c r="W722" s="48">
        <v>2416384.25</v>
      </c>
      <c r="X722" s="48">
        <v>2766339.75</v>
      </c>
      <c r="Y722" s="48">
        <v>2073446.88</v>
      </c>
      <c r="Z722" s="48">
        <v>2660600.25</v>
      </c>
      <c r="AA722" s="48">
        <v>2276703.5</v>
      </c>
      <c r="AB722" s="48">
        <v>2791687.25</v>
      </c>
      <c r="AC722" s="48">
        <v>2641960.25</v>
      </c>
      <c r="AD722" s="48">
        <v>3018908</v>
      </c>
      <c r="AE722" s="48">
        <v>1240669.3799999999</v>
      </c>
      <c r="AF722" s="48">
        <v>723932.19</v>
      </c>
      <c r="AG722" s="48">
        <v>935455.88</v>
      </c>
      <c r="AH722" s="48">
        <v>242831.08</v>
      </c>
    </row>
    <row r="723" spans="1:34">
      <c r="A723" s="48">
        <v>2542198</v>
      </c>
      <c r="B723" s="49" t="s">
        <v>2047</v>
      </c>
      <c r="C723" s="49" t="s">
        <v>2048</v>
      </c>
      <c r="D723" s="49" t="s">
        <v>2049</v>
      </c>
      <c r="E723" s="48">
        <v>402517.81</v>
      </c>
      <c r="F723" s="48">
        <v>283226.15999999997</v>
      </c>
      <c r="G723" s="48">
        <v>517800.19</v>
      </c>
      <c r="H723" s="48">
        <v>502650.88</v>
      </c>
      <c r="I723" s="48">
        <v>471215.97</v>
      </c>
      <c r="J723" s="48">
        <v>145316.26999999999</v>
      </c>
      <c r="K723" s="48">
        <v>116107.62</v>
      </c>
      <c r="L723" s="48">
        <v>85603.94</v>
      </c>
      <c r="M723" s="48">
        <v>182009.34</v>
      </c>
      <c r="N723" s="48">
        <v>162410.04999999999</v>
      </c>
      <c r="O723" s="48">
        <v>70589.64</v>
      </c>
      <c r="P723" s="48">
        <v>206739.12</v>
      </c>
      <c r="Q723" s="48">
        <v>405173.91</v>
      </c>
      <c r="R723" s="48">
        <v>327528.28000000003</v>
      </c>
      <c r="S723" s="48">
        <v>226444.41</v>
      </c>
      <c r="T723" s="48">
        <v>567933.68999999994</v>
      </c>
      <c r="U723" s="48">
        <v>442003.56</v>
      </c>
      <c r="V723" s="48">
        <v>869210.56</v>
      </c>
      <c r="W723" s="48">
        <v>832579.44</v>
      </c>
      <c r="X723" s="48">
        <v>776157</v>
      </c>
      <c r="Y723" s="48">
        <v>301663.12</v>
      </c>
      <c r="Z723" s="48">
        <v>291478.94</v>
      </c>
      <c r="AA723" s="48">
        <v>301279.25</v>
      </c>
      <c r="AB723" s="48">
        <v>370813.97</v>
      </c>
      <c r="AC723" s="48">
        <v>289987.84000000003</v>
      </c>
      <c r="AD723" s="48">
        <v>276321.71999999997</v>
      </c>
      <c r="AE723" s="48">
        <v>828121.19</v>
      </c>
      <c r="AF723" s="48">
        <v>1026479.38</v>
      </c>
      <c r="AG723" s="48">
        <v>1985966.12</v>
      </c>
      <c r="AH723" s="48">
        <v>1455293.75</v>
      </c>
    </row>
    <row r="724" spans="1:34">
      <c r="A724" s="48">
        <v>2547391</v>
      </c>
      <c r="B724" s="49" t="s">
        <v>2050</v>
      </c>
      <c r="C724" s="49" t="s">
        <v>2051</v>
      </c>
      <c r="D724" s="49" t="s">
        <v>2052</v>
      </c>
      <c r="E724" s="48">
        <v>1146009.5</v>
      </c>
      <c r="F724" s="48">
        <v>725719.44</v>
      </c>
      <c r="G724" s="48">
        <v>2253052.25</v>
      </c>
      <c r="H724" s="48">
        <v>2293578</v>
      </c>
      <c r="I724" s="48">
        <v>2070972.75</v>
      </c>
      <c r="J724" s="48">
        <v>366879.41</v>
      </c>
      <c r="K724" s="48">
        <v>348639.69</v>
      </c>
      <c r="L724" s="48">
        <v>225130.61</v>
      </c>
      <c r="M724" s="48">
        <v>702950.25</v>
      </c>
      <c r="N724" s="48">
        <v>727372.69</v>
      </c>
      <c r="O724" s="48">
        <v>216253.34</v>
      </c>
      <c r="P724" s="48">
        <v>569541.18999999994</v>
      </c>
      <c r="Q724" s="48">
        <v>1120186</v>
      </c>
      <c r="R724" s="48">
        <v>207425.5</v>
      </c>
      <c r="S724" s="48">
        <v>298410.78000000003</v>
      </c>
      <c r="T724" s="48">
        <v>2157476</v>
      </c>
      <c r="U724" s="48">
        <v>2222827.75</v>
      </c>
      <c r="V724" s="48">
        <v>3412276.5</v>
      </c>
      <c r="W724" s="48">
        <v>4203022.5</v>
      </c>
      <c r="X724" s="48">
        <v>3709561.25</v>
      </c>
      <c r="Y724" s="48">
        <v>651162.06000000006</v>
      </c>
      <c r="Z724" s="48">
        <v>1000983.38</v>
      </c>
      <c r="AA724" s="48">
        <v>370479.06</v>
      </c>
      <c r="AB724" s="48">
        <v>1804157.88</v>
      </c>
      <c r="AC724" s="48">
        <v>1567586</v>
      </c>
      <c r="AD724" s="48">
        <v>886774</v>
      </c>
      <c r="AE724" s="48">
        <v>438818.31</v>
      </c>
      <c r="AF724" s="48">
        <v>2998884.5</v>
      </c>
      <c r="AG724" s="48">
        <v>337616.5</v>
      </c>
      <c r="AH724" s="48">
        <v>472965.84</v>
      </c>
    </row>
    <row r="725" spans="1:34">
      <c r="A725" s="48">
        <v>2545784</v>
      </c>
      <c r="B725" s="49" t="s">
        <v>2053</v>
      </c>
      <c r="C725" s="49" t="s">
        <v>2054</v>
      </c>
      <c r="D725" s="49" t="s">
        <v>2055</v>
      </c>
      <c r="E725" s="48">
        <v>1817670</v>
      </c>
      <c r="F725" s="48">
        <v>1654414.38</v>
      </c>
      <c r="G725" s="48">
        <v>2071283.25</v>
      </c>
      <c r="H725" s="48">
        <v>2135707</v>
      </c>
      <c r="I725" s="48">
        <v>2010899.5</v>
      </c>
      <c r="J725" s="48">
        <v>880319.5</v>
      </c>
      <c r="K725" s="48">
        <v>753463.94</v>
      </c>
      <c r="L725" s="48">
        <v>635272.62</v>
      </c>
      <c r="M725" s="48">
        <v>1263862.1200000001</v>
      </c>
      <c r="N725" s="48">
        <v>1298955.5</v>
      </c>
      <c r="O725" s="48">
        <v>469572.47</v>
      </c>
      <c r="P725" s="48">
        <v>1803579.75</v>
      </c>
      <c r="Q725" s="48">
        <v>2137293.25</v>
      </c>
      <c r="R725" s="48">
        <v>1578384.88</v>
      </c>
      <c r="S725" s="48">
        <v>1316740</v>
      </c>
      <c r="T725" s="48">
        <v>2918063.25</v>
      </c>
      <c r="U725" s="48">
        <v>3236824.75</v>
      </c>
      <c r="V725" s="48">
        <v>4052966.25</v>
      </c>
      <c r="W725" s="48">
        <v>3454629</v>
      </c>
      <c r="X725" s="48">
        <v>3383126</v>
      </c>
      <c r="Y725" s="48">
        <v>2162187.25</v>
      </c>
      <c r="Z725" s="48">
        <v>2662869.75</v>
      </c>
      <c r="AA725" s="48">
        <v>2629291</v>
      </c>
      <c r="AB725" s="48">
        <v>3000022.25</v>
      </c>
      <c r="AC725" s="48">
        <v>2730894.25</v>
      </c>
      <c r="AD725" s="48">
        <v>2355333.25</v>
      </c>
      <c r="AE725" s="48">
        <v>5556699</v>
      </c>
      <c r="AF725" s="48">
        <v>4437239.5</v>
      </c>
      <c r="AG725" s="48">
        <v>7271807</v>
      </c>
      <c r="AH725" s="48">
        <v>6628627.5</v>
      </c>
    </row>
    <row r="726" spans="1:34">
      <c r="A726" s="48">
        <v>2545331</v>
      </c>
      <c r="B726" s="49" t="s">
        <v>2056</v>
      </c>
      <c r="C726" s="49" t="s">
        <v>2057</v>
      </c>
      <c r="D726" s="49" t="s">
        <v>2058</v>
      </c>
      <c r="E726" s="48">
        <v>456449.31</v>
      </c>
      <c r="F726" s="48">
        <v>377200.97</v>
      </c>
      <c r="G726" s="48">
        <v>365643.12</v>
      </c>
      <c r="H726" s="48">
        <v>398105.56</v>
      </c>
      <c r="I726" s="48">
        <v>389507.25</v>
      </c>
      <c r="J726" s="48">
        <v>341241.78</v>
      </c>
      <c r="K726" s="48">
        <v>261176.44</v>
      </c>
      <c r="L726" s="48">
        <v>187228.09</v>
      </c>
      <c r="M726" s="48">
        <v>320965.44</v>
      </c>
      <c r="N726" s="48">
        <v>351378.09</v>
      </c>
      <c r="O726" s="48">
        <v>360314.94</v>
      </c>
      <c r="P726" s="48">
        <v>299045</v>
      </c>
      <c r="Q726" s="48">
        <v>385035.31</v>
      </c>
      <c r="R726" s="48">
        <v>185797.19</v>
      </c>
      <c r="S726" s="48">
        <v>222833.11</v>
      </c>
      <c r="T726" s="48">
        <v>428945.41</v>
      </c>
      <c r="U726" s="48">
        <v>406092.72</v>
      </c>
      <c r="V726" s="48">
        <v>436490.84</v>
      </c>
      <c r="W726" s="48">
        <v>487202.22</v>
      </c>
      <c r="X726" s="48">
        <v>496343.66</v>
      </c>
      <c r="Y726" s="48">
        <v>461576.53</v>
      </c>
      <c r="Z726" s="48">
        <v>578604.56000000006</v>
      </c>
      <c r="AA726" s="48">
        <v>304092.84000000003</v>
      </c>
      <c r="AB726" s="48">
        <v>400604.91</v>
      </c>
      <c r="AC726" s="48">
        <v>425929.16</v>
      </c>
      <c r="AD726" s="48">
        <v>1013494.69</v>
      </c>
      <c r="AE726" s="48">
        <v>791344.12</v>
      </c>
      <c r="AF726" s="48">
        <v>810167.69</v>
      </c>
      <c r="AG726" s="48">
        <v>803130.62</v>
      </c>
      <c r="AH726" s="48">
        <v>1060451.25</v>
      </c>
    </row>
    <row r="727" spans="1:34">
      <c r="A727" s="48">
        <v>2546015</v>
      </c>
      <c r="B727" s="49" t="s">
        <v>2059</v>
      </c>
      <c r="C727" s="49" t="s">
        <v>2060</v>
      </c>
      <c r="D727" s="49" t="s">
        <v>2061</v>
      </c>
      <c r="E727" s="48">
        <v>309215.90999999997</v>
      </c>
      <c r="F727" s="48">
        <v>223241.52</v>
      </c>
      <c r="G727" s="48">
        <v>440766.53</v>
      </c>
      <c r="H727" s="48">
        <v>503418</v>
      </c>
      <c r="I727" s="48">
        <v>500661.91</v>
      </c>
      <c r="J727" s="48">
        <v>272562.09000000003</v>
      </c>
      <c r="K727" s="48">
        <v>207947.64</v>
      </c>
      <c r="L727" s="48">
        <v>164220.66</v>
      </c>
      <c r="M727" s="48">
        <v>240529.69</v>
      </c>
      <c r="N727" s="48">
        <v>223509.48</v>
      </c>
      <c r="O727" s="48">
        <v>114658.63</v>
      </c>
      <c r="P727" s="48">
        <v>130357.11</v>
      </c>
      <c r="Q727" s="48">
        <v>151616.88</v>
      </c>
      <c r="R727" s="48">
        <v>62931.56</v>
      </c>
      <c r="S727" s="48">
        <v>51256.21</v>
      </c>
      <c r="T727" s="48">
        <v>408723.25</v>
      </c>
      <c r="U727" s="48">
        <v>406915.81</v>
      </c>
      <c r="V727" s="48">
        <v>727081.38</v>
      </c>
      <c r="W727" s="48">
        <v>721477.81</v>
      </c>
      <c r="X727" s="48">
        <v>781482.81</v>
      </c>
      <c r="Y727" s="48">
        <v>612764.25</v>
      </c>
      <c r="Z727" s="48">
        <v>586033.81000000006</v>
      </c>
      <c r="AA727" s="48">
        <v>589204.5</v>
      </c>
      <c r="AB727" s="48">
        <v>547955.12</v>
      </c>
      <c r="AC727" s="48">
        <v>409630.94</v>
      </c>
      <c r="AD727" s="48">
        <v>482117.94</v>
      </c>
      <c r="AE727" s="48">
        <v>402479.97</v>
      </c>
      <c r="AF727" s="48">
        <v>364321.72</v>
      </c>
      <c r="AG727" s="48">
        <v>231885.22</v>
      </c>
      <c r="AH727" s="48">
        <v>179999.95</v>
      </c>
    </row>
    <row r="728" spans="1:34">
      <c r="A728" s="48">
        <v>2543385</v>
      </c>
      <c r="B728" s="49" t="s">
        <v>2062</v>
      </c>
      <c r="C728" s="49" t="s">
        <v>2063</v>
      </c>
      <c r="D728" s="49" t="s">
        <v>2064</v>
      </c>
      <c r="E728" s="48">
        <v>354076.41</v>
      </c>
      <c r="F728" s="48">
        <v>330932.84000000003</v>
      </c>
      <c r="G728" s="48">
        <v>344718.53</v>
      </c>
      <c r="H728" s="48">
        <v>370419.59</v>
      </c>
      <c r="I728" s="48">
        <v>394106.31</v>
      </c>
      <c r="J728" s="48">
        <v>265783.25</v>
      </c>
      <c r="K728" s="48">
        <v>230363.5</v>
      </c>
      <c r="L728" s="48">
        <v>213411.09</v>
      </c>
      <c r="M728" s="48">
        <v>268656.65999999997</v>
      </c>
      <c r="N728" s="48">
        <v>322526.06</v>
      </c>
      <c r="O728" s="48">
        <v>148827.41</v>
      </c>
      <c r="P728" s="48">
        <v>142784.51999999999</v>
      </c>
      <c r="Q728" s="48">
        <v>191777.83</v>
      </c>
      <c r="R728" s="48">
        <v>100245.55</v>
      </c>
      <c r="S728" s="48">
        <v>91615.25</v>
      </c>
      <c r="T728" s="48">
        <v>636524.93999999994</v>
      </c>
      <c r="U728" s="48">
        <v>666134.38</v>
      </c>
      <c r="V728" s="48">
        <v>670507.93999999994</v>
      </c>
      <c r="W728" s="48">
        <v>628503</v>
      </c>
      <c r="X728" s="48">
        <v>637950.06000000006</v>
      </c>
      <c r="Y728" s="48">
        <v>607846.25</v>
      </c>
      <c r="Z728" s="48">
        <v>688992.12</v>
      </c>
      <c r="AA728" s="48">
        <v>828950.06</v>
      </c>
      <c r="AB728" s="48">
        <v>560459.81000000006</v>
      </c>
      <c r="AC728" s="48">
        <v>625789.62</v>
      </c>
      <c r="AD728" s="48">
        <v>559086.88</v>
      </c>
      <c r="AE728" s="48">
        <v>418635.62</v>
      </c>
      <c r="AF728" s="48">
        <v>397500.81</v>
      </c>
      <c r="AG728" s="48">
        <v>537846.5</v>
      </c>
      <c r="AH728" s="48">
        <v>406274.03</v>
      </c>
    </row>
    <row r="729" spans="1:34">
      <c r="A729" s="48">
        <v>2542558</v>
      </c>
      <c r="B729" s="49" t="s">
        <v>2065</v>
      </c>
      <c r="C729" s="49" t="s">
        <v>2066</v>
      </c>
      <c r="D729" s="49" t="s">
        <v>2067</v>
      </c>
      <c r="E729" s="48">
        <v>702684.5</v>
      </c>
      <c r="F729" s="48">
        <v>579434.25</v>
      </c>
      <c r="G729" s="48">
        <v>535150.62</v>
      </c>
      <c r="H729" s="48">
        <v>555140</v>
      </c>
      <c r="I729" s="48">
        <v>594040.38</v>
      </c>
      <c r="J729" s="48">
        <v>367675.84</v>
      </c>
      <c r="K729" s="48">
        <v>288572.78000000003</v>
      </c>
      <c r="L729" s="48">
        <v>232584.44</v>
      </c>
      <c r="M729" s="48">
        <v>499598.62</v>
      </c>
      <c r="N729" s="48">
        <v>517350.19</v>
      </c>
      <c r="O729" s="48">
        <v>173813.97</v>
      </c>
      <c r="P729" s="48">
        <v>440770.44</v>
      </c>
      <c r="Q729" s="48">
        <v>639391.81000000006</v>
      </c>
      <c r="R729" s="48">
        <v>214718.03</v>
      </c>
      <c r="S729" s="48">
        <v>278846.46999999997</v>
      </c>
      <c r="T729" s="48">
        <v>536933.81000000006</v>
      </c>
      <c r="U729" s="48">
        <v>466173.31</v>
      </c>
      <c r="V729" s="48">
        <v>396814.75</v>
      </c>
      <c r="W729" s="48">
        <v>419467.53</v>
      </c>
      <c r="X729" s="48">
        <v>436496.38</v>
      </c>
      <c r="Y729" s="48">
        <v>359880.94</v>
      </c>
      <c r="Z729" s="48">
        <v>381351.41</v>
      </c>
      <c r="AA729" s="48">
        <v>348788.88</v>
      </c>
      <c r="AB729" s="48">
        <v>455075.03</v>
      </c>
      <c r="AC729" s="48">
        <v>374979.22</v>
      </c>
      <c r="AD729" s="48">
        <v>117602.45</v>
      </c>
      <c r="AE729" s="48">
        <v>533933.18999999994</v>
      </c>
      <c r="AF729" s="48">
        <v>602379.06000000006</v>
      </c>
      <c r="AG729" s="48">
        <v>277200.56</v>
      </c>
      <c r="AH729" s="48">
        <v>598949.25</v>
      </c>
    </row>
    <row r="730" spans="1:34">
      <c r="A730" s="48">
        <v>2542964</v>
      </c>
      <c r="B730" s="49" t="s">
        <v>2068</v>
      </c>
      <c r="C730" s="49" t="s">
        <v>2069</v>
      </c>
      <c r="D730" s="49" t="s">
        <v>2070</v>
      </c>
      <c r="E730" s="48">
        <v>240929.52</v>
      </c>
      <c r="F730" s="48">
        <v>171318.5</v>
      </c>
      <c r="G730" s="48">
        <v>260672.97</v>
      </c>
      <c r="H730" s="48">
        <v>224744.84</v>
      </c>
      <c r="I730" s="48">
        <v>254876.44</v>
      </c>
      <c r="J730" s="48">
        <v>103144.39</v>
      </c>
      <c r="K730" s="48">
        <v>89945.01</v>
      </c>
      <c r="L730" s="48">
        <v>69709.53</v>
      </c>
      <c r="M730" s="48">
        <v>153486.66</v>
      </c>
      <c r="N730" s="48">
        <v>172368.11</v>
      </c>
      <c r="O730" s="48">
        <v>62173.34</v>
      </c>
      <c r="P730" s="48">
        <v>178695.22</v>
      </c>
      <c r="Q730" s="48">
        <v>244998.39</v>
      </c>
      <c r="R730" s="48">
        <v>140103.34</v>
      </c>
      <c r="S730" s="48">
        <v>122860.84</v>
      </c>
      <c r="T730" s="48">
        <v>394072.62</v>
      </c>
      <c r="U730" s="48">
        <v>340692.81</v>
      </c>
      <c r="V730" s="48">
        <v>431468.72</v>
      </c>
      <c r="W730" s="48">
        <v>464720.75</v>
      </c>
      <c r="X730" s="48">
        <v>438830.94</v>
      </c>
      <c r="Y730" s="48">
        <v>203639.8</v>
      </c>
      <c r="Z730" s="48">
        <v>182057</v>
      </c>
      <c r="AA730" s="48">
        <v>156275.75</v>
      </c>
      <c r="AB730" s="48">
        <v>267615.21999999997</v>
      </c>
      <c r="AC730" s="48">
        <v>251365.56</v>
      </c>
      <c r="AD730" s="48">
        <v>64698.58</v>
      </c>
      <c r="AE730" s="48">
        <v>557377.12</v>
      </c>
      <c r="AF730" s="48">
        <v>678603</v>
      </c>
      <c r="AG730" s="48">
        <v>833667.38</v>
      </c>
      <c r="AH730" s="48">
        <v>582387.31000000006</v>
      </c>
    </row>
    <row r="731" spans="1:34">
      <c r="A731" s="48">
        <v>2545252</v>
      </c>
      <c r="B731" s="49" t="s">
        <v>2071</v>
      </c>
      <c r="C731" s="49" t="s">
        <v>2072</v>
      </c>
      <c r="D731" s="49" t="s">
        <v>2073</v>
      </c>
      <c r="E731" s="48">
        <v>411777.59</v>
      </c>
      <c r="F731" s="48">
        <v>336861.47</v>
      </c>
      <c r="G731" s="48">
        <v>125736.79</v>
      </c>
      <c r="H731" s="48">
        <v>109798.38</v>
      </c>
      <c r="I731" s="48">
        <v>124607.88</v>
      </c>
      <c r="J731" s="48">
        <v>346367.56</v>
      </c>
      <c r="K731" s="48">
        <v>255501.69</v>
      </c>
      <c r="L731" s="48">
        <v>208290.47</v>
      </c>
      <c r="M731" s="48">
        <v>364256.88</v>
      </c>
      <c r="N731" s="48">
        <v>403400.75</v>
      </c>
      <c r="O731" s="48">
        <v>157084.31</v>
      </c>
      <c r="P731" s="48">
        <v>169988.77</v>
      </c>
      <c r="Q731" s="48">
        <v>122355.59</v>
      </c>
      <c r="R731" s="48">
        <v>77672.649999999994</v>
      </c>
      <c r="S731" s="48">
        <v>77050.58</v>
      </c>
      <c r="T731" s="48">
        <v>638556.81000000006</v>
      </c>
      <c r="U731" s="48">
        <v>584741.18999999994</v>
      </c>
      <c r="V731" s="48">
        <v>223075.12</v>
      </c>
      <c r="W731" s="48">
        <v>207194.66</v>
      </c>
      <c r="X731" s="48">
        <v>215084.67</v>
      </c>
      <c r="Y731" s="48">
        <v>956689.56</v>
      </c>
      <c r="Z731" s="48">
        <v>878986.69</v>
      </c>
      <c r="AA731" s="48">
        <v>891996.25</v>
      </c>
      <c r="AB731" s="48">
        <v>888436.69</v>
      </c>
      <c r="AC731" s="48">
        <v>881947</v>
      </c>
      <c r="AD731" s="48">
        <v>797784.62</v>
      </c>
      <c r="AE731" s="48">
        <v>637167.43999999994</v>
      </c>
      <c r="AF731" s="48">
        <v>259853.81</v>
      </c>
      <c r="AG731" s="48">
        <v>414617.28</v>
      </c>
      <c r="AH731" s="48">
        <v>499006.53</v>
      </c>
    </row>
    <row r="732" spans="1:34">
      <c r="A732" s="48">
        <v>2543955</v>
      </c>
      <c r="B732" s="49" t="s">
        <v>2074</v>
      </c>
      <c r="C732" s="49" t="s">
        <v>2075</v>
      </c>
      <c r="D732" s="49" t="s">
        <v>2076</v>
      </c>
      <c r="E732" s="48">
        <v>297330.69</v>
      </c>
      <c r="F732" s="48">
        <v>165457.20000000001</v>
      </c>
      <c r="G732" s="48">
        <v>318803.71999999997</v>
      </c>
      <c r="H732" s="48">
        <v>336979.12</v>
      </c>
      <c r="I732" s="48">
        <v>339764.25</v>
      </c>
      <c r="J732" s="48">
        <v>267217.34000000003</v>
      </c>
      <c r="K732" s="48">
        <v>221973.3</v>
      </c>
      <c r="L732" s="48">
        <v>151612.47</v>
      </c>
      <c r="M732" s="48">
        <v>305140.28000000003</v>
      </c>
      <c r="N732" s="48">
        <v>343633.25</v>
      </c>
      <c r="O732" s="48">
        <v>202132.77</v>
      </c>
      <c r="P732" s="48">
        <v>266995.38</v>
      </c>
      <c r="Q732" s="48">
        <v>293051.5</v>
      </c>
      <c r="R732" s="48">
        <v>195071.72</v>
      </c>
      <c r="S732" s="48">
        <v>139516.38</v>
      </c>
      <c r="T732" s="48">
        <v>303687.19</v>
      </c>
      <c r="U732" s="48">
        <v>281340.78000000003</v>
      </c>
      <c r="V732" s="48">
        <v>435640.28</v>
      </c>
      <c r="W732" s="48">
        <v>457361.44</v>
      </c>
      <c r="X732" s="48">
        <v>461893.59</v>
      </c>
      <c r="Y732" s="48">
        <v>615660.31000000006</v>
      </c>
      <c r="Z732" s="48">
        <v>721756.81</v>
      </c>
      <c r="AA732" s="48">
        <v>573341.88</v>
      </c>
      <c r="AB732" s="48">
        <v>617745.38</v>
      </c>
      <c r="AC732" s="48">
        <v>570363.18999999994</v>
      </c>
      <c r="AD732" s="48">
        <v>940724.06</v>
      </c>
      <c r="AE732" s="48">
        <v>922267.38</v>
      </c>
      <c r="AF732" s="48">
        <v>630433.06000000006</v>
      </c>
      <c r="AG732" s="48">
        <v>1036608.31</v>
      </c>
      <c r="AH732" s="48">
        <v>690908.88</v>
      </c>
    </row>
    <row r="733" spans="1:34">
      <c r="A733" s="48">
        <v>2547877</v>
      </c>
      <c r="B733" s="49" t="s">
        <v>2077</v>
      </c>
      <c r="C733" s="49" t="s">
        <v>2078</v>
      </c>
      <c r="D733" s="49" t="s">
        <v>2079</v>
      </c>
      <c r="E733" s="48">
        <v>300801.96999999997</v>
      </c>
      <c r="F733" s="48">
        <v>260352.45</v>
      </c>
      <c r="G733" s="48">
        <v>491917.84</v>
      </c>
      <c r="H733" s="48">
        <v>481961.25</v>
      </c>
      <c r="I733" s="48">
        <v>462770.44</v>
      </c>
      <c r="J733" s="48">
        <v>116947.75</v>
      </c>
      <c r="K733" s="48">
        <v>80319.990000000005</v>
      </c>
      <c r="L733" s="48">
        <v>72599.69</v>
      </c>
      <c r="M733" s="48">
        <v>151076.73000000001</v>
      </c>
      <c r="N733" s="48">
        <v>169076.97</v>
      </c>
      <c r="O733" s="48">
        <v>69696.73</v>
      </c>
      <c r="P733" s="48">
        <v>105011.55</v>
      </c>
      <c r="Q733" s="48">
        <v>275309.12</v>
      </c>
      <c r="R733" s="48">
        <v>155638.12</v>
      </c>
      <c r="S733" s="48">
        <v>106929.67</v>
      </c>
      <c r="T733" s="48">
        <v>374903.41</v>
      </c>
      <c r="U733" s="48">
        <v>401279.72</v>
      </c>
      <c r="V733" s="48">
        <v>793882.69</v>
      </c>
      <c r="W733" s="48">
        <v>799385.31</v>
      </c>
      <c r="X733" s="48">
        <v>807560.06</v>
      </c>
      <c r="Y733" s="48">
        <v>237336.47</v>
      </c>
      <c r="Z733" s="48">
        <v>222256.08</v>
      </c>
      <c r="AA733" s="48">
        <v>173107.59</v>
      </c>
      <c r="AB733" s="48">
        <v>278311.34000000003</v>
      </c>
      <c r="AC733" s="48">
        <v>270631.78000000003</v>
      </c>
      <c r="AD733" s="48">
        <v>200382.33</v>
      </c>
      <c r="AE733" s="48">
        <v>246639.56</v>
      </c>
      <c r="AF733" s="48">
        <v>639038.75</v>
      </c>
      <c r="AG733" s="48">
        <v>677877.38</v>
      </c>
      <c r="AH733" s="48">
        <v>467630.19</v>
      </c>
    </row>
    <row r="734" spans="1:34">
      <c r="A734" s="48">
        <v>2543451</v>
      </c>
      <c r="B734" s="49" t="s">
        <v>2080</v>
      </c>
      <c r="C734" s="49" t="s">
        <v>2081</v>
      </c>
      <c r="D734" s="49" t="s">
        <v>2082</v>
      </c>
      <c r="E734" s="48">
        <v>1602470.5</v>
      </c>
      <c r="F734" s="48">
        <v>1759221.5</v>
      </c>
      <c r="G734" s="48">
        <v>634745.25</v>
      </c>
      <c r="H734" s="48">
        <v>672338.5</v>
      </c>
      <c r="I734" s="48">
        <v>618674.43999999994</v>
      </c>
      <c r="J734" s="48">
        <v>1698194.38</v>
      </c>
      <c r="K734" s="48">
        <v>1360174.5</v>
      </c>
      <c r="L734" s="48">
        <v>986602.69</v>
      </c>
      <c r="M734" s="48">
        <v>1070496.6200000001</v>
      </c>
      <c r="N734" s="48">
        <v>1411791.12</v>
      </c>
      <c r="O734" s="48">
        <v>1442208.62</v>
      </c>
      <c r="P734" s="48">
        <v>554818.93999999994</v>
      </c>
      <c r="Q734" s="48">
        <v>557037.75</v>
      </c>
      <c r="R734" s="48">
        <v>470073</v>
      </c>
      <c r="S734" s="48">
        <v>428591.47</v>
      </c>
      <c r="T734" s="48">
        <v>1655489.75</v>
      </c>
      <c r="U734" s="48">
        <v>2268327.25</v>
      </c>
      <c r="V734" s="48">
        <v>1019951.38</v>
      </c>
      <c r="W734" s="48">
        <v>1110728.25</v>
      </c>
      <c r="X734" s="48">
        <v>1179127.6200000001</v>
      </c>
      <c r="Y734" s="48">
        <v>2832175.25</v>
      </c>
      <c r="Z734" s="48">
        <v>3541199</v>
      </c>
      <c r="AA734" s="48">
        <v>3892743</v>
      </c>
      <c r="AB734" s="48">
        <v>2231995.5</v>
      </c>
      <c r="AC734" s="48">
        <v>2289933.5</v>
      </c>
      <c r="AD734" s="48">
        <v>6680972</v>
      </c>
      <c r="AE734" s="48">
        <v>2179032.5</v>
      </c>
      <c r="AF734" s="48">
        <v>1536713</v>
      </c>
      <c r="AG734" s="48">
        <v>2450798.5</v>
      </c>
      <c r="AH734" s="48">
        <v>2718741.25</v>
      </c>
    </row>
    <row r="735" spans="1:34">
      <c r="A735" s="48">
        <v>2542423</v>
      </c>
      <c r="B735" s="49" t="s">
        <v>2083</v>
      </c>
      <c r="C735" s="49" t="s">
        <v>2084</v>
      </c>
      <c r="D735" s="49" t="s">
        <v>2085</v>
      </c>
      <c r="E735" s="48">
        <v>195698.77</v>
      </c>
      <c r="F735" s="48">
        <v>131840.73000000001</v>
      </c>
      <c r="G735" s="48">
        <v>163769.69</v>
      </c>
      <c r="H735" s="48">
        <v>165729.70000000001</v>
      </c>
      <c r="I735" s="48">
        <v>167616.56</v>
      </c>
      <c r="J735" s="48">
        <v>57104.53</v>
      </c>
      <c r="K735" s="48">
        <v>19081.55</v>
      </c>
      <c r="L735" s="48">
        <v>18405.48</v>
      </c>
      <c r="M735" s="48">
        <v>44482.25</v>
      </c>
      <c r="N735" s="48">
        <v>73867</v>
      </c>
      <c r="O735" s="48">
        <v>32975.89</v>
      </c>
      <c r="P735" s="48">
        <v>89652.24</v>
      </c>
      <c r="Q735" s="48">
        <v>147612.98000000001</v>
      </c>
      <c r="R735" s="48">
        <v>69127.72</v>
      </c>
      <c r="S735" s="48">
        <v>60263.48</v>
      </c>
      <c r="T735" s="48">
        <v>305371.78000000003</v>
      </c>
      <c r="U735" s="48">
        <v>205483.22</v>
      </c>
      <c r="V735" s="48">
        <v>329235.71999999997</v>
      </c>
      <c r="W735" s="48">
        <v>355788.62</v>
      </c>
      <c r="X735" s="48">
        <v>379622.12</v>
      </c>
      <c r="Y735" s="48">
        <v>67366.509999999995</v>
      </c>
      <c r="Z735" s="48">
        <v>12514.6</v>
      </c>
      <c r="AA735" s="48">
        <v>11718.19</v>
      </c>
      <c r="AB735" s="48">
        <v>35838.480000000003</v>
      </c>
      <c r="AC735" s="48">
        <v>99174.38</v>
      </c>
      <c r="AD735" s="48">
        <v>56676.21</v>
      </c>
      <c r="AE735" s="48">
        <v>243809.72</v>
      </c>
      <c r="AF735" s="48">
        <v>378912.22</v>
      </c>
      <c r="AG735" s="48">
        <v>262142.07999999999</v>
      </c>
      <c r="AH735" s="48">
        <v>241181.3</v>
      </c>
    </row>
    <row r="736" spans="1:34">
      <c r="A736" s="48">
        <v>2546734</v>
      </c>
      <c r="B736" s="49" t="s">
        <v>2086</v>
      </c>
      <c r="C736" s="49" t="s">
        <v>2087</v>
      </c>
      <c r="D736" s="49" t="s">
        <v>2088</v>
      </c>
      <c r="E736" s="48">
        <v>451785.59</v>
      </c>
      <c r="F736" s="48">
        <v>324260.12</v>
      </c>
      <c r="G736" s="48">
        <v>286112.71999999997</v>
      </c>
      <c r="H736" s="48">
        <v>264186.03000000003</v>
      </c>
      <c r="I736" s="48">
        <v>297389.94</v>
      </c>
      <c r="J736" s="48">
        <v>38859.919999999998</v>
      </c>
      <c r="K736" s="48">
        <v>31518.71</v>
      </c>
      <c r="L736" s="48">
        <v>61812.37</v>
      </c>
      <c r="M736" s="48">
        <v>118287.67999999999</v>
      </c>
      <c r="N736" s="48">
        <v>92430.12</v>
      </c>
      <c r="O736" s="48">
        <v>18961.41</v>
      </c>
      <c r="P736" s="48">
        <v>235850.06</v>
      </c>
      <c r="Q736" s="48">
        <v>773005.19</v>
      </c>
      <c r="R736" s="48">
        <v>198804.3</v>
      </c>
      <c r="S736" s="48">
        <v>170525.64</v>
      </c>
      <c r="T736" s="48">
        <v>651391.68999999994</v>
      </c>
      <c r="U736" s="48">
        <v>533786.81000000006</v>
      </c>
      <c r="V736" s="48">
        <v>428214.81</v>
      </c>
      <c r="W736" s="48">
        <v>342055.53</v>
      </c>
      <c r="X736" s="48">
        <v>406510.22</v>
      </c>
      <c r="Y736" s="48">
        <v>9001.84</v>
      </c>
      <c r="Z736" s="48">
        <v>9319.32</v>
      </c>
      <c r="AA736" s="48">
        <v>50044.12</v>
      </c>
      <c r="AB736" s="48">
        <v>205190.39</v>
      </c>
      <c r="AC736" s="48">
        <v>117757.34</v>
      </c>
      <c r="AD736" s="48">
        <v>10147.08</v>
      </c>
      <c r="AE736" s="48">
        <v>568756.88</v>
      </c>
      <c r="AF736" s="48">
        <v>2017047.88</v>
      </c>
      <c r="AG736" s="48">
        <v>907310.56</v>
      </c>
      <c r="AH736" s="48">
        <v>683434.25</v>
      </c>
    </row>
    <row r="737" spans="1:34">
      <c r="A737" s="48">
        <v>2542345</v>
      </c>
      <c r="B737" s="49" t="s">
        <v>2089</v>
      </c>
      <c r="C737" s="49" t="s">
        <v>2090</v>
      </c>
      <c r="D737" s="49" t="s">
        <v>2091</v>
      </c>
      <c r="E737" s="48">
        <v>548743.25</v>
      </c>
      <c r="F737" s="48">
        <v>394276.75</v>
      </c>
      <c r="G737" s="48">
        <v>512845.34</v>
      </c>
      <c r="H737" s="48">
        <v>474886.19</v>
      </c>
      <c r="I737" s="48">
        <v>416841.31</v>
      </c>
      <c r="J737" s="48">
        <v>218240.83</v>
      </c>
      <c r="K737" s="48">
        <v>149673.5</v>
      </c>
      <c r="L737" s="48">
        <v>109496.58</v>
      </c>
      <c r="M737" s="48">
        <v>231759.35999999999</v>
      </c>
      <c r="N737" s="48">
        <v>256346.11</v>
      </c>
      <c r="O737" s="48">
        <v>180798.14</v>
      </c>
      <c r="P737" s="48">
        <v>530764.43999999994</v>
      </c>
      <c r="Q737" s="48">
        <v>662523.62</v>
      </c>
      <c r="R737" s="48">
        <v>464932.88</v>
      </c>
      <c r="S737" s="48">
        <v>514637.28</v>
      </c>
      <c r="T737" s="48">
        <v>541515.06000000006</v>
      </c>
      <c r="U737" s="48">
        <v>625276.68999999994</v>
      </c>
      <c r="V737" s="48">
        <v>955551.62</v>
      </c>
      <c r="W737" s="48">
        <v>956950.81</v>
      </c>
      <c r="X737" s="48">
        <v>626548</v>
      </c>
      <c r="Y737" s="48">
        <v>383088.72</v>
      </c>
      <c r="Z737" s="48">
        <v>418573.06</v>
      </c>
      <c r="AA737" s="48">
        <v>188652.77</v>
      </c>
      <c r="AB737" s="48">
        <v>447237.62</v>
      </c>
      <c r="AC737" s="48">
        <v>404341.91</v>
      </c>
      <c r="AD737" s="48">
        <v>678426.44</v>
      </c>
      <c r="AE737" s="48">
        <v>2213623.75</v>
      </c>
      <c r="AF737" s="48">
        <v>1843620.12</v>
      </c>
      <c r="AG737" s="48">
        <v>2742922</v>
      </c>
      <c r="AH737" s="48">
        <v>3430606.25</v>
      </c>
    </row>
    <row r="738" spans="1:34">
      <c r="A738" s="48">
        <v>2545305</v>
      </c>
      <c r="B738" s="49" t="s">
        <v>2092</v>
      </c>
      <c r="C738" s="49" t="s">
        <v>2093</v>
      </c>
      <c r="D738" s="49" t="s">
        <v>2094</v>
      </c>
      <c r="E738" s="48">
        <v>644404.62</v>
      </c>
      <c r="F738" s="48">
        <v>435079.56</v>
      </c>
      <c r="G738" s="48">
        <v>771020.62</v>
      </c>
      <c r="H738" s="48">
        <v>785452.06</v>
      </c>
      <c r="I738" s="48">
        <v>745591.75</v>
      </c>
      <c r="J738" s="48">
        <v>315685.31</v>
      </c>
      <c r="K738" s="48">
        <v>238143.91</v>
      </c>
      <c r="L738" s="48">
        <v>225665.5</v>
      </c>
      <c r="M738" s="48">
        <v>432410.41</v>
      </c>
      <c r="N738" s="48">
        <v>428799.12</v>
      </c>
      <c r="O738" s="48">
        <v>308697.90999999997</v>
      </c>
      <c r="P738" s="48">
        <v>225371.77</v>
      </c>
      <c r="Q738" s="48">
        <v>450353.62</v>
      </c>
      <c r="R738" s="48">
        <v>113657.41</v>
      </c>
      <c r="S738" s="48">
        <v>133359.5</v>
      </c>
      <c r="T738" s="48">
        <v>729534.38</v>
      </c>
      <c r="U738" s="48">
        <v>548431.43999999994</v>
      </c>
      <c r="V738" s="48">
        <v>871590.88</v>
      </c>
      <c r="W738" s="48">
        <v>840211.44</v>
      </c>
      <c r="X738" s="48">
        <v>769692.06</v>
      </c>
      <c r="Y738" s="48">
        <v>481674.22</v>
      </c>
      <c r="Z738" s="48">
        <v>462707.91</v>
      </c>
      <c r="AA738" s="48">
        <v>468516.06</v>
      </c>
      <c r="AB738" s="48">
        <v>595809.93999999994</v>
      </c>
      <c r="AC738" s="48">
        <v>531647.93999999994</v>
      </c>
      <c r="AD738" s="48">
        <v>798950.69</v>
      </c>
      <c r="AE738" s="48">
        <v>343136.44</v>
      </c>
      <c r="AF738" s="48">
        <v>492088.62</v>
      </c>
      <c r="AG738" s="48">
        <v>251608.05</v>
      </c>
      <c r="AH738" s="48">
        <v>148700.69</v>
      </c>
    </row>
    <row r="739" spans="1:34">
      <c r="A739" s="48">
        <v>2545366</v>
      </c>
      <c r="B739" s="49" t="s">
        <v>2095</v>
      </c>
      <c r="C739" s="49" t="s">
        <v>2096</v>
      </c>
      <c r="D739" s="49" t="s">
        <v>2097</v>
      </c>
      <c r="E739" s="48">
        <v>761766.5</v>
      </c>
      <c r="F739" s="48">
        <v>514012.44</v>
      </c>
      <c r="G739" s="48">
        <v>542233.31000000006</v>
      </c>
      <c r="H739" s="48">
        <v>594013.68999999994</v>
      </c>
      <c r="I739" s="48">
        <v>565444.88</v>
      </c>
      <c r="J739" s="48">
        <v>358563.69</v>
      </c>
      <c r="K739" s="48">
        <v>242067.33</v>
      </c>
      <c r="L739" s="48">
        <v>223277.8</v>
      </c>
      <c r="M739" s="48">
        <v>414597.09</v>
      </c>
      <c r="N739" s="48">
        <v>368159.38</v>
      </c>
      <c r="O739" s="48">
        <v>252872.41</v>
      </c>
      <c r="P739" s="48">
        <v>159218.44</v>
      </c>
      <c r="Q739" s="48">
        <v>195319.5</v>
      </c>
      <c r="R739" s="48">
        <v>39204.879999999997</v>
      </c>
      <c r="S739" s="48">
        <v>40115.910000000003</v>
      </c>
      <c r="T739" s="48">
        <v>1024614.69</v>
      </c>
      <c r="U739" s="48">
        <v>944607.31</v>
      </c>
      <c r="V739" s="48">
        <v>932329</v>
      </c>
      <c r="W739" s="48">
        <v>967927.75</v>
      </c>
      <c r="X739" s="48">
        <v>937653.94</v>
      </c>
      <c r="Y739" s="48">
        <v>888368.25</v>
      </c>
      <c r="Z739" s="48">
        <v>906313.56</v>
      </c>
      <c r="AA739" s="48">
        <v>865509.69</v>
      </c>
      <c r="AB739" s="48">
        <v>1022327.94</v>
      </c>
      <c r="AC739" s="48">
        <v>899004.88</v>
      </c>
      <c r="AD739" s="48">
        <v>1186488.25</v>
      </c>
      <c r="AE739" s="48">
        <v>596795.12</v>
      </c>
      <c r="AF739" s="48">
        <v>510426.19</v>
      </c>
      <c r="AG739" s="48">
        <v>50336.52</v>
      </c>
      <c r="AH739" s="48">
        <v>46134.400000000001</v>
      </c>
    </row>
    <row r="740" spans="1:34">
      <c r="A740" s="48">
        <v>2543811</v>
      </c>
      <c r="B740" s="49" t="s">
        <v>2098</v>
      </c>
      <c r="C740" s="49" t="s">
        <v>2099</v>
      </c>
      <c r="D740" s="49" t="s">
        <v>2100</v>
      </c>
      <c r="E740" s="48">
        <v>417420.38</v>
      </c>
      <c r="F740" s="48">
        <v>238838.48</v>
      </c>
      <c r="G740" s="48">
        <v>305730.59000000003</v>
      </c>
      <c r="H740" s="48">
        <v>280931</v>
      </c>
      <c r="I740" s="48">
        <v>265105.25</v>
      </c>
      <c r="J740" s="48">
        <v>146248.17000000001</v>
      </c>
      <c r="K740" s="48">
        <v>117704.38</v>
      </c>
      <c r="L740" s="48">
        <v>115978.52</v>
      </c>
      <c r="M740" s="48">
        <v>190237.22</v>
      </c>
      <c r="N740" s="48">
        <v>191894.27</v>
      </c>
      <c r="O740" s="48">
        <v>121351.66</v>
      </c>
      <c r="P740" s="48">
        <v>247285.59</v>
      </c>
      <c r="Q740" s="48">
        <v>706178.19</v>
      </c>
      <c r="R740" s="48">
        <v>261659.38</v>
      </c>
      <c r="S740" s="48">
        <v>271378.15999999997</v>
      </c>
      <c r="T740" s="48">
        <v>112884.01</v>
      </c>
      <c r="U740" s="48">
        <v>77180.87</v>
      </c>
      <c r="V740" s="48">
        <v>64361.39</v>
      </c>
      <c r="W740" s="48">
        <v>46030.81</v>
      </c>
      <c r="X740" s="48">
        <v>34933.769999999997</v>
      </c>
      <c r="Y740" s="48">
        <v>57273.65</v>
      </c>
      <c r="Z740" s="48">
        <v>53557.89</v>
      </c>
      <c r="AA740" s="48">
        <v>55671.360000000001</v>
      </c>
      <c r="AB740" s="48">
        <v>51408.53</v>
      </c>
      <c r="AC740" s="48">
        <v>52994.02</v>
      </c>
      <c r="AD740" s="48">
        <v>81613.759999999995</v>
      </c>
      <c r="AE740" s="48">
        <v>87239.59</v>
      </c>
      <c r="AF740" s="48">
        <v>56913.95</v>
      </c>
      <c r="AG740" s="48">
        <v>103033.69</v>
      </c>
      <c r="AH740" s="48">
        <v>90548.39</v>
      </c>
    </row>
    <row r="741" spans="1:34">
      <c r="A741" s="48">
        <v>2543143</v>
      </c>
      <c r="B741" s="49" t="s">
        <v>2101</v>
      </c>
      <c r="C741" s="49" t="s">
        <v>2102</v>
      </c>
      <c r="D741" s="49" t="s">
        <v>2103</v>
      </c>
      <c r="E741" s="48">
        <v>5139687.5</v>
      </c>
      <c r="F741" s="48">
        <v>5497779</v>
      </c>
      <c r="G741" s="48">
        <v>6956940.5</v>
      </c>
      <c r="H741" s="48">
        <v>7916263</v>
      </c>
      <c r="I741" s="48">
        <v>7583795</v>
      </c>
      <c r="J741" s="48">
        <v>4931199</v>
      </c>
      <c r="K741" s="48">
        <v>4064969.75</v>
      </c>
      <c r="L741" s="48">
        <v>2807092.25</v>
      </c>
      <c r="M741" s="48">
        <v>6253227.5</v>
      </c>
      <c r="N741" s="48">
        <v>6430350.5</v>
      </c>
      <c r="O741" s="48">
        <v>3216049.5</v>
      </c>
      <c r="P741" s="48">
        <v>3035563.25</v>
      </c>
      <c r="Q741" s="48">
        <v>3892353.25</v>
      </c>
      <c r="R741" s="48">
        <v>1549325.5</v>
      </c>
      <c r="S741" s="48">
        <v>1792382.75</v>
      </c>
      <c r="T741" s="48">
        <v>9731841</v>
      </c>
      <c r="U741" s="48">
        <v>8714633</v>
      </c>
      <c r="V741" s="48">
        <v>11479346</v>
      </c>
      <c r="W741" s="48">
        <v>11170288</v>
      </c>
      <c r="X741" s="48">
        <v>11528191</v>
      </c>
      <c r="Y741" s="48">
        <v>11948295</v>
      </c>
      <c r="Z741" s="48">
        <v>13057651</v>
      </c>
      <c r="AA741" s="48">
        <v>10365074</v>
      </c>
      <c r="AB741" s="48">
        <v>12615329</v>
      </c>
      <c r="AC741" s="48">
        <v>12133020</v>
      </c>
      <c r="AD741" s="48">
        <v>13795597</v>
      </c>
      <c r="AE741" s="48">
        <v>8951015</v>
      </c>
      <c r="AF741" s="48">
        <v>8408400</v>
      </c>
      <c r="AG741" s="48">
        <v>6490894.5</v>
      </c>
      <c r="AH741" s="48">
        <v>8799600</v>
      </c>
    </row>
    <row r="742" spans="1:34">
      <c r="A742" s="48">
        <v>2543297</v>
      </c>
      <c r="B742" s="49" t="s">
        <v>2104</v>
      </c>
      <c r="C742" s="49" t="s">
        <v>2105</v>
      </c>
      <c r="D742" s="49" t="s">
        <v>2106</v>
      </c>
      <c r="E742" s="48">
        <v>390050.06</v>
      </c>
      <c r="F742" s="48">
        <v>307519.28000000003</v>
      </c>
      <c r="G742" s="48">
        <v>256858.55</v>
      </c>
      <c r="H742" s="48">
        <v>241118.02</v>
      </c>
      <c r="I742" s="48">
        <v>302034.15999999997</v>
      </c>
      <c r="J742" s="48">
        <v>290501.88</v>
      </c>
      <c r="K742" s="48">
        <v>246175.58</v>
      </c>
      <c r="L742" s="48">
        <v>166754.67000000001</v>
      </c>
      <c r="M742" s="48">
        <v>325688.5</v>
      </c>
      <c r="N742" s="48">
        <v>272967.46999999997</v>
      </c>
      <c r="O742" s="48">
        <v>71632.61</v>
      </c>
      <c r="P742" s="48">
        <v>154704.47</v>
      </c>
      <c r="Q742" s="48">
        <v>141040.29999999999</v>
      </c>
      <c r="R742" s="48">
        <v>48319.12</v>
      </c>
      <c r="S742" s="48">
        <v>43329.07</v>
      </c>
      <c r="T742" s="48">
        <v>293765.03000000003</v>
      </c>
      <c r="U742" s="48">
        <v>277048</v>
      </c>
      <c r="V742" s="48">
        <v>172164.19</v>
      </c>
      <c r="W742" s="48">
        <v>193568.98</v>
      </c>
      <c r="X742" s="48">
        <v>215858.3</v>
      </c>
      <c r="Y742" s="48">
        <v>264552.09000000003</v>
      </c>
      <c r="Z742" s="48">
        <v>292320.75</v>
      </c>
      <c r="AA742" s="48">
        <v>256386.81</v>
      </c>
      <c r="AB742" s="48">
        <v>273385.96999999997</v>
      </c>
      <c r="AC742" s="48">
        <v>239093.22</v>
      </c>
      <c r="AD742" s="48">
        <v>18426.07</v>
      </c>
      <c r="AE742" s="48">
        <v>186994.39</v>
      </c>
      <c r="AF742" s="48">
        <v>47575.97</v>
      </c>
      <c r="AG742" s="48">
        <v>22804.04</v>
      </c>
      <c r="AH742" s="48">
        <v>47935.92</v>
      </c>
    </row>
    <row r="743" spans="1:34">
      <c r="A743" s="48">
        <v>2546955</v>
      </c>
      <c r="B743" s="49" t="s">
        <v>2107</v>
      </c>
      <c r="C743" s="49" t="s">
        <v>2108</v>
      </c>
      <c r="D743" s="49" t="s">
        <v>2109</v>
      </c>
      <c r="E743" s="48">
        <v>1944463.75</v>
      </c>
      <c r="F743" s="48">
        <v>1562456.12</v>
      </c>
      <c r="G743" s="48">
        <v>2098800.25</v>
      </c>
      <c r="H743" s="48">
        <v>1985427.5</v>
      </c>
      <c r="I743" s="48">
        <v>1933939.25</v>
      </c>
      <c r="J743" s="48">
        <v>1339653.5</v>
      </c>
      <c r="K743" s="48">
        <v>1159292.6200000001</v>
      </c>
      <c r="L743" s="48">
        <v>758614.75</v>
      </c>
      <c r="M743" s="48">
        <v>1451329.25</v>
      </c>
      <c r="N743" s="48">
        <v>1584461.75</v>
      </c>
      <c r="O743" s="48">
        <v>798071.44</v>
      </c>
      <c r="P743" s="48">
        <v>538945</v>
      </c>
      <c r="Q743" s="48">
        <v>1565788.5</v>
      </c>
      <c r="R743" s="48">
        <v>532998.75</v>
      </c>
      <c r="S743" s="48">
        <v>353017.53</v>
      </c>
      <c r="T743" s="48">
        <v>2967916.5</v>
      </c>
      <c r="U743" s="48">
        <v>2937073.25</v>
      </c>
      <c r="V743" s="48">
        <v>3419285.25</v>
      </c>
      <c r="W743" s="48">
        <v>3162218</v>
      </c>
      <c r="X743" s="48">
        <v>3334918.5</v>
      </c>
      <c r="Y743" s="48">
        <v>3123502</v>
      </c>
      <c r="Z743" s="48">
        <v>3745726.25</v>
      </c>
      <c r="AA743" s="48">
        <v>2869765.5</v>
      </c>
      <c r="AB743" s="48">
        <v>2986361</v>
      </c>
      <c r="AC743" s="48">
        <v>3021523.25</v>
      </c>
      <c r="AD743" s="48">
        <v>4068412.25</v>
      </c>
      <c r="AE743" s="48">
        <v>1529867.75</v>
      </c>
      <c r="AF743" s="48">
        <v>3383738.5</v>
      </c>
      <c r="AG743" s="48">
        <v>2481944</v>
      </c>
      <c r="AH743" s="48">
        <v>2030067.12</v>
      </c>
    </row>
    <row r="744" spans="1:34">
      <c r="A744" s="48">
        <v>2547152</v>
      </c>
      <c r="B744" s="49" t="s">
        <v>2110</v>
      </c>
      <c r="C744" s="49" t="s">
        <v>2111</v>
      </c>
      <c r="D744" s="49" t="s">
        <v>2112</v>
      </c>
      <c r="E744" s="48">
        <v>984723.62</v>
      </c>
      <c r="F744" s="48">
        <v>826999.44</v>
      </c>
      <c r="G744" s="48">
        <v>372064.66</v>
      </c>
      <c r="H744" s="48">
        <v>420948.78</v>
      </c>
      <c r="I744" s="48">
        <v>521543</v>
      </c>
      <c r="J744" s="48">
        <v>625631.88</v>
      </c>
      <c r="K744" s="48">
        <v>497122</v>
      </c>
      <c r="L744" s="48">
        <v>322329.96999999997</v>
      </c>
      <c r="M744" s="48">
        <v>603454.12</v>
      </c>
      <c r="N744" s="48">
        <v>669151.43999999994</v>
      </c>
      <c r="O744" s="48">
        <v>350613.31</v>
      </c>
      <c r="P744" s="48">
        <v>71555.53</v>
      </c>
      <c r="Q744" s="48">
        <v>86716.98</v>
      </c>
      <c r="R744" s="48">
        <v>15280.39</v>
      </c>
      <c r="S744" s="48">
        <v>63321.29</v>
      </c>
      <c r="T744" s="48">
        <v>1518826</v>
      </c>
      <c r="U744" s="48">
        <v>1487653.5</v>
      </c>
      <c r="V744" s="48">
        <v>706890.44</v>
      </c>
      <c r="W744" s="48">
        <v>705604.75</v>
      </c>
      <c r="X744" s="48">
        <v>1024596.56</v>
      </c>
      <c r="Y744" s="48">
        <v>1348445.75</v>
      </c>
      <c r="Z744" s="48">
        <v>1661592.62</v>
      </c>
      <c r="AA744" s="48">
        <v>1301470.25</v>
      </c>
      <c r="AB744" s="48">
        <v>1411467.5</v>
      </c>
      <c r="AC744" s="48">
        <v>1235398.3799999999</v>
      </c>
      <c r="AD744" s="48">
        <v>1369828.75</v>
      </c>
      <c r="AE744" s="48">
        <v>145908.20000000001</v>
      </c>
      <c r="AF744" s="48">
        <v>51956.9</v>
      </c>
      <c r="AG744" s="48">
        <v>25603.37</v>
      </c>
      <c r="AH744" s="48">
        <v>142862.41</v>
      </c>
    </row>
    <row r="745" spans="1:34">
      <c r="A745" s="48">
        <v>2547567</v>
      </c>
      <c r="B745" s="49" t="s">
        <v>2113</v>
      </c>
      <c r="C745" s="49" t="s">
        <v>2114</v>
      </c>
      <c r="D745" s="49" t="s">
        <v>2115</v>
      </c>
      <c r="E745" s="48">
        <v>260181.56</v>
      </c>
      <c r="F745" s="48">
        <v>186198.8</v>
      </c>
      <c r="G745" s="48">
        <v>134563.39000000001</v>
      </c>
      <c r="H745" s="48">
        <v>102542.62</v>
      </c>
      <c r="I745" s="48">
        <v>128620.21</v>
      </c>
      <c r="J745" s="48">
        <v>205517.83</v>
      </c>
      <c r="K745" s="48">
        <v>115142.78</v>
      </c>
      <c r="L745" s="48">
        <v>94890.29</v>
      </c>
      <c r="M745" s="48">
        <v>144545.64000000001</v>
      </c>
      <c r="N745" s="48">
        <v>187706.64</v>
      </c>
      <c r="O745" s="48">
        <v>80573.83</v>
      </c>
      <c r="P745" s="48">
        <v>157964.48000000001</v>
      </c>
      <c r="Q745" s="48">
        <v>120381.95</v>
      </c>
      <c r="R745" s="48">
        <v>70795.72</v>
      </c>
      <c r="S745" s="48">
        <v>116019.66</v>
      </c>
      <c r="T745" s="48">
        <v>317644.84000000003</v>
      </c>
      <c r="U745" s="48">
        <v>367739.19</v>
      </c>
      <c r="V745" s="48">
        <v>243814.84</v>
      </c>
      <c r="W745" s="48">
        <v>199877.86</v>
      </c>
      <c r="X745" s="48">
        <v>249202.94</v>
      </c>
      <c r="Y745" s="48">
        <v>539330</v>
      </c>
      <c r="Z745" s="48">
        <v>503565.22</v>
      </c>
      <c r="AA745" s="48">
        <v>517776.12</v>
      </c>
      <c r="AB745" s="48">
        <v>413450.19</v>
      </c>
      <c r="AC745" s="48">
        <v>417781.69</v>
      </c>
      <c r="AD745" s="48">
        <v>388881.56</v>
      </c>
      <c r="AE745" s="48">
        <v>423274.72</v>
      </c>
      <c r="AF745" s="48">
        <v>302891.65999999997</v>
      </c>
      <c r="AG745" s="48">
        <v>370671.16</v>
      </c>
      <c r="AH745" s="48">
        <v>503225.47</v>
      </c>
    </row>
    <row r="746" spans="1:34">
      <c r="A746" s="48">
        <v>2544522</v>
      </c>
      <c r="B746" s="49" t="s">
        <v>2116</v>
      </c>
      <c r="C746" s="49" t="s">
        <v>2117</v>
      </c>
      <c r="D746" s="49" t="s">
        <v>2118</v>
      </c>
      <c r="E746" s="48">
        <v>486982.16</v>
      </c>
      <c r="F746" s="48">
        <v>327416.5</v>
      </c>
      <c r="G746" s="48">
        <v>69553.84</v>
      </c>
      <c r="H746" s="48">
        <v>90916.34</v>
      </c>
      <c r="I746" s="48">
        <v>96061.59</v>
      </c>
      <c r="J746" s="48">
        <v>112751.93</v>
      </c>
      <c r="K746" s="48">
        <v>73411.87</v>
      </c>
      <c r="L746" s="48">
        <v>115951.79</v>
      </c>
      <c r="M746" s="48">
        <v>229875.08</v>
      </c>
      <c r="N746" s="48">
        <v>240236.22</v>
      </c>
      <c r="O746" s="48">
        <v>32408.91</v>
      </c>
      <c r="P746" s="48">
        <v>167503.47</v>
      </c>
      <c r="Q746" s="48">
        <v>385675.38</v>
      </c>
      <c r="R746" s="48">
        <v>81818.19</v>
      </c>
      <c r="S746" s="48">
        <v>67807.73</v>
      </c>
      <c r="T746" s="48">
        <v>630007.56000000006</v>
      </c>
      <c r="U746" s="48">
        <v>485112.47</v>
      </c>
      <c r="V746" s="48">
        <v>48690.63</v>
      </c>
      <c r="W746" s="48">
        <v>62410.2</v>
      </c>
      <c r="X746" s="48">
        <v>62075.44</v>
      </c>
      <c r="Y746" s="48">
        <v>52570.39</v>
      </c>
      <c r="Z746" s="48">
        <v>30357.02</v>
      </c>
      <c r="AA746" s="48">
        <v>335230.53000000003</v>
      </c>
      <c r="AB746" s="48">
        <v>430378.88</v>
      </c>
      <c r="AC746" s="48">
        <v>337736.59</v>
      </c>
      <c r="AD746" s="48">
        <v>1781.21</v>
      </c>
      <c r="AE746" s="48">
        <v>324863.78000000003</v>
      </c>
      <c r="AF746" s="48">
        <v>756727.88</v>
      </c>
      <c r="AG746" s="48">
        <v>221274.19</v>
      </c>
      <c r="AH746" s="48">
        <v>93290.37</v>
      </c>
    </row>
    <row r="747" spans="1:34">
      <c r="A747" s="48">
        <v>2542596</v>
      </c>
      <c r="B747" s="49" t="s">
        <v>2119</v>
      </c>
      <c r="C747" s="49" t="s">
        <v>2120</v>
      </c>
      <c r="D747" s="49" t="s">
        <v>2121</v>
      </c>
      <c r="E747" s="48">
        <v>1386824.75</v>
      </c>
      <c r="F747" s="48">
        <v>1291814.8799999999</v>
      </c>
      <c r="G747" s="48">
        <v>1580419</v>
      </c>
      <c r="H747" s="48">
        <v>1518420</v>
      </c>
      <c r="I747" s="48">
        <v>1693587.62</v>
      </c>
      <c r="J747" s="48">
        <v>895965.56</v>
      </c>
      <c r="K747" s="48">
        <v>811757.62</v>
      </c>
      <c r="L747" s="48">
        <v>610820.38</v>
      </c>
      <c r="M747" s="48">
        <v>1125951.1200000001</v>
      </c>
      <c r="N747" s="48">
        <v>1254366.25</v>
      </c>
      <c r="O747" s="48">
        <v>509371.28</v>
      </c>
      <c r="P747" s="48">
        <v>756113.44</v>
      </c>
      <c r="Q747" s="48">
        <v>996390.12</v>
      </c>
      <c r="R747" s="48">
        <v>522289.94</v>
      </c>
      <c r="S747" s="48">
        <v>505570.62</v>
      </c>
      <c r="T747" s="48">
        <v>149499.23000000001</v>
      </c>
      <c r="U747" s="48">
        <v>138917.79999999999</v>
      </c>
      <c r="V747" s="48">
        <v>120644.01</v>
      </c>
      <c r="W747" s="48">
        <v>88615.3</v>
      </c>
      <c r="X747" s="48">
        <v>100000.53</v>
      </c>
      <c r="Y747" s="48">
        <v>148299.72</v>
      </c>
      <c r="Z747" s="48">
        <v>222532.41</v>
      </c>
      <c r="AA747" s="48">
        <v>98553.74</v>
      </c>
      <c r="AB747" s="48">
        <v>140908.04999999999</v>
      </c>
      <c r="AC747" s="48">
        <v>140495.75</v>
      </c>
      <c r="AD747" s="48">
        <v>127977.06</v>
      </c>
      <c r="AE747" s="48">
        <v>110219.53</v>
      </c>
      <c r="AF747" s="48">
        <v>86017.73</v>
      </c>
      <c r="AG747" s="48">
        <v>16595.599999999999</v>
      </c>
      <c r="AH747" s="48">
        <v>8005.04</v>
      </c>
    </row>
    <row r="748" spans="1:34">
      <c r="A748" s="48">
        <v>2547341</v>
      </c>
      <c r="B748" s="49" t="s">
        <v>2122</v>
      </c>
      <c r="C748" s="49" t="s">
        <v>2123</v>
      </c>
      <c r="D748" s="49" t="s">
        <v>2124</v>
      </c>
      <c r="E748" s="48">
        <v>348596.34</v>
      </c>
      <c r="F748" s="48">
        <v>266901.78000000003</v>
      </c>
      <c r="G748" s="48">
        <v>432154.59</v>
      </c>
      <c r="H748" s="48">
        <v>445111.59</v>
      </c>
      <c r="I748" s="48">
        <v>420810.69</v>
      </c>
      <c r="J748" s="48">
        <v>114441.76</v>
      </c>
      <c r="K748" s="48">
        <v>82499.92</v>
      </c>
      <c r="L748" s="48">
        <v>65117.52</v>
      </c>
      <c r="M748" s="48">
        <v>157406.84</v>
      </c>
      <c r="N748" s="48">
        <v>169214.12</v>
      </c>
      <c r="O748" s="48">
        <v>68870.559999999998</v>
      </c>
      <c r="P748" s="48">
        <v>142895.51999999999</v>
      </c>
      <c r="Q748" s="48">
        <v>370950.31</v>
      </c>
      <c r="R748" s="48">
        <v>254473.33</v>
      </c>
      <c r="S748" s="48">
        <v>221642.31</v>
      </c>
      <c r="T748" s="48">
        <v>514446.59</v>
      </c>
      <c r="U748" s="48">
        <v>502922.28</v>
      </c>
      <c r="V748" s="48">
        <v>728277.94</v>
      </c>
      <c r="W748" s="48">
        <v>911235</v>
      </c>
      <c r="X748" s="48">
        <v>787248.25</v>
      </c>
      <c r="Y748" s="48">
        <v>240428.5</v>
      </c>
      <c r="Z748" s="48">
        <v>146079.04999999999</v>
      </c>
      <c r="AA748" s="48">
        <v>192288.77</v>
      </c>
      <c r="AB748" s="48">
        <v>288449.06</v>
      </c>
      <c r="AC748" s="48">
        <v>316279.71999999997</v>
      </c>
      <c r="AD748" s="48">
        <v>209511.16</v>
      </c>
      <c r="AE748" s="48">
        <v>476529.28</v>
      </c>
      <c r="AF748" s="48">
        <v>950276.75</v>
      </c>
      <c r="AG748" s="48">
        <v>1456400.62</v>
      </c>
      <c r="AH748" s="48">
        <v>1340487.75</v>
      </c>
    </row>
    <row r="749" spans="1:34">
      <c r="A749" s="48">
        <v>2544487</v>
      </c>
      <c r="B749" s="49" t="s">
        <v>2125</v>
      </c>
      <c r="C749" s="49" t="s">
        <v>2126</v>
      </c>
      <c r="D749" s="49" t="s">
        <v>2127</v>
      </c>
      <c r="E749" s="48">
        <v>316475.90999999997</v>
      </c>
      <c r="F749" s="48">
        <v>233318.78</v>
      </c>
      <c r="G749" s="48">
        <v>292244.5</v>
      </c>
      <c r="H749" s="48">
        <v>332665.56</v>
      </c>
      <c r="I749" s="48">
        <v>313037.78000000003</v>
      </c>
      <c r="J749" s="48">
        <v>60576.49</v>
      </c>
      <c r="K749" s="48">
        <v>46242.98</v>
      </c>
      <c r="L749" s="48">
        <v>50110.09</v>
      </c>
      <c r="M749" s="48">
        <v>121394.85</v>
      </c>
      <c r="N749" s="48">
        <v>143182.34</v>
      </c>
      <c r="O749" s="48">
        <v>77673.7</v>
      </c>
      <c r="P749" s="48">
        <v>161979.73000000001</v>
      </c>
      <c r="Q749" s="48">
        <v>621669</v>
      </c>
      <c r="R749" s="48">
        <v>334135.53000000003</v>
      </c>
      <c r="S749" s="48">
        <v>268037.84000000003</v>
      </c>
      <c r="T749" s="48">
        <v>406499.03</v>
      </c>
      <c r="U749" s="48">
        <v>400052.81</v>
      </c>
      <c r="V749" s="48">
        <v>496238.41</v>
      </c>
      <c r="W749" s="48">
        <v>577299.68999999994</v>
      </c>
      <c r="X749" s="48">
        <v>561635.88</v>
      </c>
      <c r="Y749" s="48">
        <v>118816.31</v>
      </c>
      <c r="Z749" s="48">
        <v>38528.79</v>
      </c>
      <c r="AA749" s="48">
        <v>50619.95</v>
      </c>
      <c r="AB749" s="48">
        <v>227902.94</v>
      </c>
      <c r="AC749" s="48">
        <v>270148.90999999997</v>
      </c>
      <c r="AD749" s="48">
        <v>324323.38</v>
      </c>
      <c r="AE749" s="48">
        <v>509685.09</v>
      </c>
      <c r="AF749" s="48">
        <v>1688917.5</v>
      </c>
      <c r="AG749" s="48">
        <v>1608374</v>
      </c>
      <c r="AH749" s="48">
        <v>1460279</v>
      </c>
    </row>
    <row r="750" spans="1:34">
      <c r="A750" s="48">
        <v>2544344</v>
      </c>
      <c r="B750" s="49" t="s">
        <v>2128</v>
      </c>
      <c r="C750" s="49" t="s">
        <v>2129</v>
      </c>
      <c r="D750" s="49" t="s">
        <v>2130</v>
      </c>
      <c r="E750" s="48">
        <v>342268.84</v>
      </c>
      <c r="F750" s="48">
        <v>314108.75</v>
      </c>
      <c r="G750" s="48">
        <v>460166.62</v>
      </c>
      <c r="H750" s="48">
        <v>409610.38</v>
      </c>
      <c r="I750" s="48">
        <v>403691.12</v>
      </c>
      <c r="J750" s="48">
        <v>242455.78</v>
      </c>
      <c r="K750" s="48">
        <v>195286.8</v>
      </c>
      <c r="L750" s="48">
        <v>145635.38</v>
      </c>
      <c r="M750" s="48">
        <v>275557.5</v>
      </c>
      <c r="N750" s="48">
        <v>268528.5</v>
      </c>
      <c r="O750" s="48">
        <v>153969.57999999999</v>
      </c>
      <c r="P750" s="48">
        <v>278888.62</v>
      </c>
      <c r="Q750" s="48">
        <v>495632.91</v>
      </c>
      <c r="R750" s="48">
        <v>307116</v>
      </c>
      <c r="S750" s="48">
        <v>219243.02</v>
      </c>
      <c r="T750" s="48">
        <v>633192.12</v>
      </c>
      <c r="U750" s="48">
        <v>611956.88</v>
      </c>
      <c r="V750" s="48">
        <v>806307.88</v>
      </c>
      <c r="W750" s="48">
        <v>663831.81000000006</v>
      </c>
      <c r="X750" s="48">
        <v>770897.38</v>
      </c>
      <c r="Y750" s="48">
        <v>529658.68999999994</v>
      </c>
      <c r="Z750" s="48">
        <v>713188.5</v>
      </c>
      <c r="AA750" s="48">
        <v>576256.12</v>
      </c>
      <c r="AB750" s="48">
        <v>566503.18999999994</v>
      </c>
      <c r="AC750" s="48">
        <v>529475.88</v>
      </c>
      <c r="AD750" s="48">
        <v>580973.5</v>
      </c>
      <c r="AE750" s="48">
        <v>826949.81</v>
      </c>
      <c r="AF750" s="48">
        <v>1082220</v>
      </c>
      <c r="AG750" s="48">
        <v>1475093.5</v>
      </c>
      <c r="AH750" s="48">
        <v>1088685.5</v>
      </c>
    </row>
    <row r="751" spans="1:34">
      <c r="A751" s="48">
        <v>2545890</v>
      </c>
      <c r="B751" s="49" t="s">
        <v>2131</v>
      </c>
      <c r="C751" s="49" t="s">
        <v>2132</v>
      </c>
      <c r="D751" s="49" t="s">
        <v>2133</v>
      </c>
      <c r="E751" s="48">
        <v>284937.88</v>
      </c>
      <c r="F751" s="48">
        <v>197215.16</v>
      </c>
      <c r="G751" s="48">
        <v>330074.56</v>
      </c>
      <c r="H751" s="48">
        <v>282287.19</v>
      </c>
      <c r="I751" s="48">
        <v>268380.15999999997</v>
      </c>
      <c r="J751" s="48">
        <v>121761.13</v>
      </c>
      <c r="K751" s="48">
        <v>77308.08</v>
      </c>
      <c r="L751" s="48">
        <v>105332.64</v>
      </c>
      <c r="M751" s="48">
        <v>169093.31</v>
      </c>
      <c r="N751" s="48">
        <v>207274.25</v>
      </c>
      <c r="O751" s="48">
        <v>106892.67</v>
      </c>
      <c r="P751" s="48">
        <v>198970.06</v>
      </c>
      <c r="Q751" s="48">
        <v>424701.03</v>
      </c>
      <c r="R751" s="48">
        <v>149161.79999999999</v>
      </c>
      <c r="S751" s="48">
        <v>161313.10999999999</v>
      </c>
      <c r="T751" s="48">
        <v>274437.69</v>
      </c>
      <c r="U751" s="48">
        <v>260020.5</v>
      </c>
      <c r="V751" s="48">
        <v>405567.12</v>
      </c>
      <c r="W751" s="48">
        <v>327560.12</v>
      </c>
      <c r="X751" s="48">
        <v>321605.19</v>
      </c>
      <c r="Y751" s="48">
        <v>240715.95</v>
      </c>
      <c r="Z751" s="48">
        <v>238983.97</v>
      </c>
      <c r="AA751" s="48">
        <v>386361.09</v>
      </c>
      <c r="AB751" s="48">
        <v>343454.38</v>
      </c>
      <c r="AC751" s="48">
        <v>339066.09</v>
      </c>
      <c r="AD751" s="48">
        <v>431589.47</v>
      </c>
      <c r="AE751" s="48">
        <v>707897.75</v>
      </c>
      <c r="AF751" s="48">
        <v>963902.56</v>
      </c>
      <c r="AG751" s="48">
        <v>826869.5</v>
      </c>
      <c r="AH751" s="48">
        <v>965818</v>
      </c>
    </row>
    <row r="752" spans="1:34">
      <c r="A752" s="48">
        <v>2542365</v>
      </c>
      <c r="B752" s="49" t="s">
        <v>2134</v>
      </c>
      <c r="C752" s="49" t="s">
        <v>2135</v>
      </c>
      <c r="D752" s="49" t="s">
        <v>2136</v>
      </c>
      <c r="E752" s="48">
        <v>246709.3</v>
      </c>
      <c r="F752" s="48">
        <v>189822.62</v>
      </c>
      <c r="G752" s="48">
        <v>344179.47</v>
      </c>
      <c r="H752" s="48">
        <v>361142.81</v>
      </c>
      <c r="I752" s="48">
        <v>323979.12</v>
      </c>
      <c r="J752" s="48">
        <v>38526.99</v>
      </c>
      <c r="K752" s="48">
        <v>34676.839999999997</v>
      </c>
      <c r="L752" s="48">
        <v>48718.12</v>
      </c>
      <c r="M752" s="48">
        <v>63594.57</v>
      </c>
      <c r="N752" s="48">
        <v>76420.92</v>
      </c>
      <c r="O752" s="48">
        <v>50859.199999999997</v>
      </c>
      <c r="P752" s="48">
        <v>98842.26</v>
      </c>
      <c r="Q752" s="48">
        <v>263981.44</v>
      </c>
      <c r="R752" s="48">
        <v>164540.95000000001</v>
      </c>
      <c r="S752" s="48">
        <v>162734.73000000001</v>
      </c>
      <c r="T752" s="48">
        <v>336559.97</v>
      </c>
      <c r="U752" s="48">
        <v>289700.12</v>
      </c>
      <c r="V752" s="48">
        <v>604092.75</v>
      </c>
      <c r="W752" s="48">
        <v>643793.56000000006</v>
      </c>
      <c r="X752" s="48">
        <v>646893</v>
      </c>
      <c r="Y752" s="48">
        <v>22771.89</v>
      </c>
      <c r="Z752" s="48">
        <v>41506.120000000003</v>
      </c>
      <c r="AA752" s="48">
        <v>69200.25</v>
      </c>
      <c r="AB752" s="48">
        <v>77347.78</v>
      </c>
      <c r="AC752" s="48">
        <v>107739.69</v>
      </c>
      <c r="AD752" s="48">
        <v>92903.8</v>
      </c>
      <c r="AE752" s="48">
        <v>247732.02</v>
      </c>
      <c r="AF752" s="48">
        <v>753404.62</v>
      </c>
      <c r="AG752" s="48">
        <v>1085902.1200000001</v>
      </c>
      <c r="AH752" s="48">
        <v>1103744.25</v>
      </c>
    </row>
    <row r="753" spans="1:34">
      <c r="A753" s="48">
        <v>2544108</v>
      </c>
      <c r="B753" s="49" t="s">
        <v>2137</v>
      </c>
      <c r="C753" s="49" t="s">
        <v>2138</v>
      </c>
      <c r="D753" s="49" t="s">
        <v>2139</v>
      </c>
      <c r="E753" s="48">
        <v>292554.88</v>
      </c>
      <c r="F753" s="48">
        <v>143765.64000000001</v>
      </c>
      <c r="G753" s="48">
        <v>442071.59</v>
      </c>
      <c r="H753" s="48">
        <v>446462.41</v>
      </c>
      <c r="I753" s="48">
        <v>385340.88</v>
      </c>
      <c r="J753" s="48">
        <v>29738.68</v>
      </c>
      <c r="K753" s="48">
        <v>16693.400000000001</v>
      </c>
      <c r="L753" s="48">
        <v>21434.53</v>
      </c>
      <c r="M753" s="48">
        <v>66440.62</v>
      </c>
      <c r="N753" s="48">
        <v>62642.54</v>
      </c>
      <c r="O753" s="48">
        <v>32398.78</v>
      </c>
      <c r="P753" s="48">
        <v>58420.46</v>
      </c>
      <c r="Q753" s="48">
        <v>188450.84</v>
      </c>
      <c r="R753" s="48">
        <v>83151.179999999993</v>
      </c>
      <c r="S753" s="48">
        <v>70519.75</v>
      </c>
      <c r="T753" s="48">
        <v>309306</v>
      </c>
      <c r="U753" s="48">
        <v>265660.96999999997</v>
      </c>
      <c r="V753" s="48">
        <v>666753.75</v>
      </c>
      <c r="W753" s="48">
        <v>803158.12</v>
      </c>
      <c r="X753" s="48">
        <v>645999.88</v>
      </c>
      <c r="Y753" s="48">
        <v>9076.56</v>
      </c>
      <c r="Z753" s="48">
        <v>9747.5300000000007</v>
      </c>
      <c r="AA753" s="48">
        <v>15617.96</v>
      </c>
      <c r="AB753" s="48">
        <v>143971.29999999999</v>
      </c>
      <c r="AC753" s="48">
        <v>83378.92</v>
      </c>
      <c r="AD753" s="48">
        <v>32823.370000000003</v>
      </c>
      <c r="AE753" s="48">
        <v>165174.35999999999</v>
      </c>
      <c r="AF753" s="48">
        <v>489019</v>
      </c>
      <c r="AG753" s="48">
        <v>493520.53</v>
      </c>
      <c r="AH753" s="48">
        <v>489528.91</v>
      </c>
    </row>
    <row r="754" spans="1:34">
      <c r="A754" s="48">
        <v>2543505</v>
      </c>
      <c r="B754" s="49" t="s">
        <v>2140</v>
      </c>
      <c r="C754" s="49" t="s">
        <v>2141</v>
      </c>
      <c r="D754" s="49" t="s">
        <v>2142</v>
      </c>
      <c r="E754" s="48">
        <v>670986.81000000006</v>
      </c>
      <c r="F754" s="48">
        <v>552664.38</v>
      </c>
      <c r="G754" s="48">
        <v>349985.56</v>
      </c>
      <c r="H754" s="48">
        <v>367862.84</v>
      </c>
      <c r="I754" s="48">
        <v>385823.97</v>
      </c>
      <c r="J754" s="48">
        <v>568176.62</v>
      </c>
      <c r="K754" s="48">
        <v>428193.19</v>
      </c>
      <c r="L754" s="48">
        <v>342802.88</v>
      </c>
      <c r="M754" s="48">
        <v>519063.28</v>
      </c>
      <c r="N754" s="48">
        <v>640421.93999999994</v>
      </c>
      <c r="O754" s="48">
        <v>232678.34</v>
      </c>
      <c r="P754" s="48">
        <v>260963.84</v>
      </c>
      <c r="Q754" s="48">
        <v>365626.16</v>
      </c>
      <c r="R754" s="48">
        <v>171732.78</v>
      </c>
      <c r="S754" s="48">
        <v>184415.94</v>
      </c>
      <c r="T754" s="48">
        <v>1027134.31</v>
      </c>
      <c r="U754" s="48">
        <v>979768.62</v>
      </c>
      <c r="V754" s="48">
        <v>604943</v>
      </c>
      <c r="W754" s="48">
        <v>628505.68999999994</v>
      </c>
      <c r="X754" s="48">
        <v>661490.06000000006</v>
      </c>
      <c r="Y754" s="48">
        <v>1631037.5</v>
      </c>
      <c r="Z754" s="48">
        <v>1620072.38</v>
      </c>
      <c r="AA754" s="48">
        <v>1806616.38</v>
      </c>
      <c r="AB754" s="48">
        <v>1380172.38</v>
      </c>
      <c r="AC754" s="48">
        <v>1486547.75</v>
      </c>
      <c r="AD754" s="48">
        <v>1465825.62</v>
      </c>
      <c r="AE754" s="48">
        <v>788728.44</v>
      </c>
      <c r="AF754" s="48">
        <v>560847.62</v>
      </c>
      <c r="AG754" s="48">
        <v>645978.38</v>
      </c>
      <c r="AH754" s="48">
        <v>790015.56</v>
      </c>
    </row>
    <row r="755" spans="1:34">
      <c r="A755" s="48">
        <v>2544760</v>
      </c>
      <c r="B755" s="49" t="s">
        <v>2143</v>
      </c>
      <c r="C755" s="49" t="s">
        <v>2144</v>
      </c>
      <c r="D755" s="49" t="s">
        <v>2145</v>
      </c>
      <c r="E755" s="48">
        <v>8923086</v>
      </c>
      <c r="F755" s="48">
        <v>6604225.5</v>
      </c>
      <c r="G755" s="48">
        <v>12422273</v>
      </c>
      <c r="H755" s="48">
        <v>12642032</v>
      </c>
      <c r="I755" s="48">
        <v>11235096</v>
      </c>
      <c r="J755" s="48">
        <v>4553436</v>
      </c>
      <c r="K755" s="48">
        <v>3641827</v>
      </c>
      <c r="L755" s="48">
        <v>2633474.75</v>
      </c>
      <c r="M755" s="48">
        <v>5675763.5</v>
      </c>
      <c r="N755" s="48">
        <v>6034694</v>
      </c>
      <c r="O755" s="48">
        <v>2545009.5</v>
      </c>
      <c r="P755" s="48">
        <v>5392311</v>
      </c>
      <c r="Q755" s="48">
        <v>9333588</v>
      </c>
      <c r="R755" s="48">
        <v>5348419.5</v>
      </c>
      <c r="S755" s="48">
        <v>3702685.25</v>
      </c>
      <c r="T755" s="48">
        <v>15135126</v>
      </c>
      <c r="U755" s="48">
        <v>16033586</v>
      </c>
      <c r="V755" s="48">
        <v>21156642</v>
      </c>
      <c r="W755" s="48">
        <v>23074906</v>
      </c>
      <c r="X755" s="48">
        <v>20891472</v>
      </c>
      <c r="Y755" s="48">
        <v>11084236</v>
      </c>
      <c r="Z755" s="48">
        <v>14459251</v>
      </c>
      <c r="AA755" s="48">
        <v>10040283</v>
      </c>
      <c r="AB755" s="48">
        <v>14749512</v>
      </c>
      <c r="AC755" s="48">
        <v>13036791</v>
      </c>
      <c r="AD755" s="48">
        <v>11418008</v>
      </c>
      <c r="AE755" s="48">
        <v>9606123</v>
      </c>
      <c r="AF755" s="48">
        <v>21372460</v>
      </c>
      <c r="AG755" s="48">
        <v>22418274</v>
      </c>
      <c r="AH755" s="48">
        <v>20052378</v>
      </c>
    </row>
    <row r="756" spans="1:34">
      <c r="A756" s="48">
        <v>2544010</v>
      </c>
      <c r="B756" s="49" t="s">
        <v>2146</v>
      </c>
      <c r="C756" s="49" t="s">
        <v>2147</v>
      </c>
      <c r="D756" s="49" t="s">
        <v>2148</v>
      </c>
      <c r="E756" s="48">
        <v>698425.12</v>
      </c>
      <c r="F756" s="48">
        <v>616105.31000000006</v>
      </c>
      <c r="G756" s="48">
        <v>295838.69</v>
      </c>
      <c r="H756" s="48">
        <v>314389.81</v>
      </c>
      <c r="I756" s="48">
        <v>371547.91</v>
      </c>
      <c r="J756" s="48">
        <v>356924.62</v>
      </c>
      <c r="K756" s="48">
        <v>251371.88</v>
      </c>
      <c r="L756" s="48">
        <v>227059.25</v>
      </c>
      <c r="M756" s="48">
        <v>308897.31</v>
      </c>
      <c r="N756" s="48">
        <v>365419.81</v>
      </c>
      <c r="O756" s="48">
        <v>145758.76999999999</v>
      </c>
      <c r="P756" s="48">
        <v>100192.64</v>
      </c>
      <c r="Q756" s="48">
        <v>129263.57</v>
      </c>
      <c r="R756" s="48">
        <v>73398.95</v>
      </c>
      <c r="S756" s="48">
        <v>77807.100000000006</v>
      </c>
      <c r="T756" s="48">
        <v>1134309.3799999999</v>
      </c>
      <c r="U756" s="48">
        <v>1203428.3799999999</v>
      </c>
      <c r="V756" s="48">
        <v>590795.88</v>
      </c>
      <c r="W756" s="48">
        <v>556210.88</v>
      </c>
      <c r="X756" s="48">
        <v>708873.75</v>
      </c>
      <c r="Y756" s="48">
        <v>870786.12</v>
      </c>
      <c r="Z756" s="48">
        <v>822202.38</v>
      </c>
      <c r="AA756" s="48">
        <v>1025341</v>
      </c>
      <c r="AB756" s="48">
        <v>684974.19</v>
      </c>
      <c r="AC756" s="48">
        <v>713148.06</v>
      </c>
      <c r="AD756" s="48">
        <v>641392.38</v>
      </c>
      <c r="AE756" s="48">
        <v>259194.69</v>
      </c>
      <c r="AF756" s="48">
        <v>319084.56</v>
      </c>
      <c r="AG756" s="48">
        <v>275542.78000000003</v>
      </c>
      <c r="AH756" s="48">
        <v>351763.16</v>
      </c>
    </row>
    <row r="757" spans="1:34">
      <c r="A757" s="48">
        <v>2546078</v>
      </c>
      <c r="B757" s="49" t="s">
        <v>2149</v>
      </c>
      <c r="C757" s="49" t="s">
        <v>2150</v>
      </c>
      <c r="D757" s="49" t="s">
        <v>2151</v>
      </c>
      <c r="E757" s="48">
        <v>951854.88</v>
      </c>
      <c r="F757" s="48">
        <v>924071.38</v>
      </c>
      <c r="G757" s="48">
        <v>616852.81000000006</v>
      </c>
      <c r="H757" s="48">
        <v>713762.38</v>
      </c>
      <c r="I757" s="48">
        <v>719194.62</v>
      </c>
      <c r="J757" s="48">
        <v>828577.44</v>
      </c>
      <c r="K757" s="48">
        <v>572042.68999999994</v>
      </c>
      <c r="L757" s="48">
        <v>497388.56</v>
      </c>
      <c r="M757" s="48">
        <v>640323.38</v>
      </c>
      <c r="N757" s="48">
        <v>774425.94</v>
      </c>
      <c r="O757" s="48">
        <v>346247</v>
      </c>
      <c r="P757" s="48">
        <v>386411.19</v>
      </c>
      <c r="Q757" s="48">
        <v>439384.5</v>
      </c>
      <c r="R757" s="48">
        <v>267204.19</v>
      </c>
      <c r="S757" s="48">
        <v>228919.31</v>
      </c>
      <c r="T757" s="48">
        <v>1236582.75</v>
      </c>
      <c r="U757" s="48">
        <v>1541753.12</v>
      </c>
      <c r="V757" s="48">
        <v>960369.81</v>
      </c>
      <c r="W757" s="48">
        <v>1080990.8799999999</v>
      </c>
      <c r="X757" s="48">
        <v>1223847.25</v>
      </c>
      <c r="Y757" s="48">
        <v>2084425.38</v>
      </c>
      <c r="Z757" s="48">
        <v>1915753.88</v>
      </c>
      <c r="AA757" s="48">
        <v>2023856.88</v>
      </c>
      <c r="AB757" s="48">
        <v>1503591.12</v>
      </c>
      <c r="AC757" s="48">
        <v>1554696</v>
      </c>
      <c r="AD757" s="48">
        <v>1708669.38</v>
      </c>
      <c r="AE757" s="48">
        <v>1281298.5</v>
      </c>
      <c r="AF757" s="48">
        <v>1092385.1200000001</v>
      </c>
      <c r="AG757" s="48">
        <v>1540395.88</v>
      </c>
      <c r="AH757" s="48">
        <v>1451981.38</v>
      </c>
    </row>
    <row r="758" spans="1:34">
      <c r="A758" s="48">
        <v>2547094</v>
      </c>
      <c r="B758" s="49" t="s">
        <v>2152</v>
      </c>
      <c r="C758" s="49" t="s">
        <v>2153</v>
      </c>
      <c r="D758" s="49" t="s">
        <v>2154</v>
      </c>
      <c r="E758" s="48">
        <v>3180267.25</v>
      </c>
      <c r="F758" s="48">
        <v>4848775.5</v>
      </c>
      <c r="G758" s="48">
        <v>3445106</v>
      </c>
      <c r="H758" s="48">
        <v>3721175.75</v>
      </c>
      <c r="I758" s="48">
        <v>3815259</v>
      </c>
      <c r="J758" s="48">
        <v>3919591.5</v>
      </c>
      <c r="K758" s="48">
        <v>3585395</v>
      </c>
      <c r="L758" s="48">
        <v>2265315.75</v>
      </c>
      <c r="M758" s="48">
        <v>4529944.5</v>
      </c>
      <c r="N758" s="48">
        <v>4546448.5</v>
      </c>
      <c r="O758" s="48">
        <v>2508552.5</v>
      </c>
      <c r="P758" s="48">
        <v>6812028</v>
      </c>
      <c r="Q758" s="48">
        <v>8652515</v>
      </c>
      <c r="R758" s="48">
        <v>8148149</v>
      </c>
      <c r="S758" s="48">
        <v>6108991</v>
      </c>
      <c r="T758" s="48">
        <v>11076508</v>
      </c>
      <c r="U758" s="48">
        <v>10565382</v>
      </c>
      <c r="V758" s="48">
        <v>11466249</v>
      </c>
      <c r="W758" s="48">
        <v>9219237</v>
      </c>
      <c r="X758" s="48">
        <v>9816277</v>
      </c>
      <c r="Y758" s="48">
        <v>9271270</v>
      </c>
      <c r="Z758" s="48">
        <v>11476362</v>
      </c>
      <c r="AA758" s="48">
        <v>8846970</v>
      </c>
      <c r="AB758" s="48">
        <v>10249865</v>
      </c>
      <c r="AC758" s="48">
        <v>9852505</v>
      </c>
      <c r="AD758" s="48">
        <v>11444977</v>
      </c>
      <c r="AE758" s="48">
        <v>20842188</v>
      </c>
      <c r="AF758" s="48">
        <v>28752662</v>
      </c>
      <c r="AG758" s="48">
        <v>41390264</v>
      </c>
      <c r="AH758" s="48">
        <v>33982296</v>
      </c>
    </row>
    <row r="759" spans="1:34">
      <c r="A759" s="48">
        <v>2543307</v>
      </c>
      <c r="B759" s="49" t="s">
        <v>2155</v>
      </c>
      <c r="C759" s="49" t="s">
        <v>2156</v>
      </c>
      <c r="D759" s="49" t="s">
        <v>2157</v>
      </c>
      <c r="E759" s="48">
        <v>253295.91</v>
      </c>
      <c r="F759" s="48">
        <v>214078.62</v>
      </c>
      <c r="G759" s="48">
        <v>221556.98</v>
      </c>
      <c r="H759" s="48">
        <v>156727.25</v>
      </c>
      <c r="I759" s="48">
        <v>216359.58</v>
      </c>
      <c r="J759" s="48">
        <v>120531.09</v>
      </c>
      <c r="K759" s="48">
        <v>104465.64</v>
      </c>
      <c r="L759" s="48">
        <v>93605.440000000002</v>
      </c>
      <c r="M759" s="48">
        <v>131985.5</v>
      </c>
      <c r="N759" s="48">
        <v>145288.79999999999</v>
      </c>
      <c r="O759" s="48">
        <v>55701.37</v>
      </c>
      <c r="P759" s="48">
        <v>64835.74</v>
      </c>
      <c r="Q759" s="48">
        <v>80495.16</v>
      </c>
      <c r="R759" s="48">
        <v>34957.89</v>
      </c>
      <c r="S759" s="48">
        <v>26189.71</v>
      </c>
      <c r="T759" s="48">
        <v>284323.46999999997</v>
      </c>
      <c r="U759" s="48">
        <v>336906.69</v>
      </c>
      <c r="V759" s="48">
        <v>309846.88</v>
      </c>
      <c r="W759" s="48">
        <v>258723.08</v>
      </c>
      <c r="X759" s="48">
        <v>330618.28000000003</v>
      </c>
      <c r="Y759" s="48">
        <v>313332.81</v>
      </c>
      <c r="Z759" s="48">
        <v>371340.59</v>
      </c>
      <c r="AA759" s="48">
        <v>394200.72</v>
      </c>
      <c r="AB759" s="48">
        <v>282980.46999999997</v>
      </c>
      <c r="AC759" s="48">
        <v>260642.28</v>
      </c>
      <c r="AD759" s="48">
        <v>285123.12</v>
      </c>
      <c r="AE759" s="48">
        <v>222965.84</v>
      </c>
      <c r="AF759" s="48">
        <v>159870.54999999999</v>
      </c>
      <c r="AG759" s="48">
        <v>128314.31</v>
      </c>
      <c r="AH759" s="48">
        <v>48315.02</v>
      </c>
    </row>
    <row r="760" spans="1:34">
      <c r="A760" s="48">
        <v>2541771</v>
      </c>
      <c r="B760" s="49" t="s">
        <v>2158</v>
      </c>
      <c r="C760" s="49" t="s">
        <v>2159</v>
      </c>
      <c r="D760" s="49" t="s">
        <v>2160</v>
      </c>
      <c r="E760" s="48">
        <v>289120.34000000003</v>
      </c>
      <c r="F760" s="48">
        <v>296813.28000000003</v>
      </c>
      <c r="G760" s="48">
        <v>272722.59000000003</v>
      </c>
      <c r="H760" s="48">
        <v>289934.90999999997</v>
      </c>
      <c r="I760" s="48">
        <v>282629.65999999997</v>
      </c>
      <c r="J760" s="48">
        <v>186045.38</v>
      </c>
      <c r="K760" s="48">
        <v>147973.39000000001</v>
      </c>
      <c r="L760" s="48">
        <v>147797.41</v>
      </c>
      <c r="M760" s="48">
        <v>222917.31</v>
      </c>
      <c r="N760" s="48">
        <v>259694.27</v>
      </c>
      <c r="O760" s="48">
        <v>101171.4</v>
      </c>
      <c r="P760" s="48">
        <v>155437.56</v>
      </c>
      <c r="Q760" s="48">
        <v>148180.75</v>
      </c>
      <c r="R760" s="48">
        <v>91908.09</v>
      </c>
      <c r="S760" s="48">
        <v>71043.62</v>
      </c>
      <c r="T760" s="48">
        <v>384781.97</v>
      </c>
      <c r="U760" s="48">
        <v>452471.62</v>
      </c>
      <c r="V760" s="48">
        <v>397285.53</v>
      </c>
      <c r="W760" s="48">
        <v>413137.97</v>
      </c>
      <c r="X760" s="48">
        <v>440015.06</v>
      </c>
      <c r="Y760" s="48">
        <v>466910.81</v>
      </c>
      <c r="Z760" s="48">
        <v>501525.12</v>
      </c>
      <c r="AA760" s="48">
        <v>632200.18999999994</v>
      </c>
      <c r="AB760" s="48">
        <v>474120.97</v>
      </c>
      <c r="AC760" s="48">
        <v>481096.56</v>
      </c>
      <c r="AD760" s="48">
        <v>516372.94</v>
      </c>
      <c r="AE760" s="48">
        <v>560547.56000000006</v>
      </c>
      <c r="AF760" s="48">
        <v>434053.41</v>
      </c>
      <c r="AG760" s="48">
        <v>564225.38</v>
      </c>
      <c r="AH760" s="48">
        <v>403586.88</v>
      </c>
    </row>
    <row r="761" spans="1:34">
      <c r="A761" s="48">
        <v>2545642</v>
      </c>
      <c r="B761" s="49" t="s">
        <v>2161</v>
      </c>
      <c r="C761" s="49" t="s">
        <v>2162</v>
      </c>
      <c r="D761" s="49" t="s">
        <v>2163</v>
      </c>
      <c r="E761" s="48">
        <v>3460784.75</v>
      </c>
      <c r="F761" s="48">
        <v>3521900.5</v>
      </c>
      <c r="G761" s="48">
        <v>3460226</v>
      </c>
      <c r="H761" s="48">
        <v>3354479.5</v>
      </c>
      <c r="I761" s="48">
        <v>2977797.25</v>
      </c>
      <c r="J761" s="48">
        <v>2228602.5</v>
      </c>
      <c r="K761" s="48">
        <v>1000214.06</v>
      </c>
      <c r="L761" s="48">
        <v>1184601.1200000001</v>
      </c>
      <c r="M761" s="48">
        <v>1653011.25</v>
      </c>
      <c r="N761" s="48">
        <v>1749466.5</v>
      </c>
      <c r="O761" s="48">
        <v>1251091.1200000001</v>
      </c>
      <c r="P761" s="48">
        <v>1794892.75</v>
      </c>
      <c r="Q761" s="48">
        <v>3447294.25</v>
      </c>
      <c r="R761" s="48">
        <v>2617252.5</v>
      </c>
      <c r="S761" s="48">
        <v>1810010.62</v>
      </c>
      <c r="T761" s="48">
        <v>6276169</v>
      </c>
      <c r="U761" s="48">
        <v>7402997</v>
      </c>
      <c r="V761" s="48">
        <v>5353973</v>
      </c>
      <c r="W761" s="48">
        <v>6583987</v>
      </c>
      <c r="X761" s="48">
        <v>5379734</v>
      </c>
      <c r="Y761" s="48">
        <v>3734554</v>
      </c>
      <c r="Z761" s="48">
        <v>4149834.5</v>
      </c>
      <c r="AA761" s="48">
        <v>2470455.25</v>
      </c>
      <c r="AB761" s="48">
        <v>4995498.5</v>
      </c>
      <c r="AC761" s="48">
        <v>4912532.5</v>
      </c>
      <c r="AD761" s="48">
        <v>6472915.5</v>
      </c>
      <c r="AE761" s="48">
        <v>4753533</v>
      </c>
      <c r="AF761" s="48">
        <v>10095960</v>
      </c>
      <c r="AG761" s="48">
        <v>12335716</v>
      </c>
      <c r="AH761" s="48">
        <v>8281943.5</v>
      </c>
    </row>
    <row r="762" spans="1:34">
      <c r="A762" s="48">
        <v>2543677</v>
      </c>
      <c r="B762" s="49" t="s">
        <v>2164</v>
      </c>
      <c r="C762" s="49" t="s">
        <v>2165</v>
      </c>
      <c r="D762" s="49" t="s">
        <v>2166</v>
      </c>
      <c r="E762" s="48">
        <v>769576.94</v>
      </c>
      <c r="F762" s="48">
        <v>470946.88</v>
      </c>
      <c r="G762" s="48">
        <v>714726.88</v>
      </c>
      <c r="H762" s="48">
        <v>650663.06000000006</v>
      </c>
      <c r="I762" s="48">
        <v>579800.38</v>
      </c>
      <c r="J762" s="48">
        <v>266395.19</v>
      </c>
      <c r="K762" s="48">
        <v>231777.05</v>
      </c>
      <c r="L762" s="48">
        <v>190848.23</v>
      </c>
      <c r="M762" s="48">
        <v>413271.56</v>
      </c>
      <c r="N762" s="48">
        <v>421054.59</v>
      </c>
      <c r="O762" s="48">
        <v>189407.98</v>
      </c>
      <c r="P762" s="48">
        <v>305660.12</v>
      </c>
      <c r="Q762" s="48">
        <v>543575.88</v>
      </c>
      <c r="R762" s="48">
        <v>240872.59</v>
      </c>
      <c r="S762" s="48">
        <v>225364.88</v>
      </c>
      <c r="T762" s="48">
        <v>863854.69</v>
      </c>
      <c r="U762" s="48">
        <v>764636.06</v>
      </c>
      <c r="V762" s="48">
        <v>983185.38</v>
      </c>
      <c r="W762" s="48">
        <v>892225.75</v>
      </c>
      <c r="X762" s="48">
        <v>836857.5</v>
      </c>
      <c r="Y762" s="48">
        <v>665393.75</v>
      </c>
      <c r="Z762" s="48">
        <v>717900.44</v>
      </c>
      <c r="AA762" s="48">
        <v>795690.56</v>
      </c>
      <c r="AB762" s="48">
        <v>833715.75</v>
      </c>
      <c r="AC762" s="48">
        <v>731399.06</v>
      </c>
      <c r="AD762" s="48">
        <v>897134.56</v>
      </c>
      <c r="AE762" s="48">
        <v>985673.44</v>
      </c>
      <c r="AF762" s="48">
        <v>1161393.6200000001</v>
      </c>
      <c r="AG762" s="48">
        <v>1254595.1200000001</v>
      </c>
      <c r="AH762" s="48">
        <v>1301640.6200000001</v>
      </c>
    </row>
    <row r="763" spans="1:34">
      <c r="A763" s="48">
        <v>2542909</v>
      </c>
      <c r="B763" s="49" t="s">
        <v>2167</v>
      </c>
      <c r="C763" s="49" t="s">
        <v>2168</v>
      </c>
      <c r="D763" s="49" t="s">
        <v>2169</v>
      </c>
      <c r="E763" s="48">
        <v>274751.06</v>
      </c>
      <c r="F763" s="48">
        <v>228027.64</v>
      </c>
      <c r="G763" s="48">
        <v>83472.149999999994</v>
      </c>
      <c r="H763" s="48">
        <v>122994.02</v>
      </c>
      <c r="I763" s="48">
        <v>89498.27</v>
      </c>
      <c r="J763" s="48">
        <v>276209.65999999997</v>
      </c>
      <c r="K763" s="48">
        <v>211293.17</v>
      </c>
      <c r="L763" s="48">
        <v>161994.85999999999</v>
      </c>
      <c r="M763" s="48">
        <v>228518.5</v>
      </c>
      <c r="N763" s="48">
        <v>267158.65999999997</v>
      </c>
      <c r="O763" s="48">
        <v>84848</v>
      </c>
      <c r="P763" s="48">
        <v>153295.70000000001</v>
      </c>
      <c r="Q763" s="48">
        <v>150382.98000000001</v>
      </c>
      <c r="R763" s="48">
        <v>61147.58</v>
      </c>
      <c r="S763" s="48">
        <v>90888.1</v>
      </c>
      <c r="T763" s="48">
        <v>299547.53000000003</v>
      </c>
      <c r="U763" s="48">
        <v>335064.34000000003</v>
      </c>
      <c r="V763" s="48">
        <v>143061.81</v>
      </c>
      <c r="W763" s="48">
        <v>179775.2</v>
      </c>
      <c r="X763" s="48">
        <v>152212.04999999999</v>
      </c>
      <c r="Y763" s="48">
        <v>625713.5</v>
      </c>
      <c r="Z763" s="48">
        <v>662017.12</v>
      </c>
      <c r="AA763" s="48">
        <v>638305.38</v>
      </c>
      <c r="AB763" s="48">
        <v>475939.91</v>
      </c>
      <c r="AC763" s="48">
        <v>461354.53</v>
      </c>
      <c r="AD763" s="48">
        <v>374797.22</v>
      </c>
      <c r="AE763" s="48">
        <v>483427.69</v>
      </c>
      <c r="AF763" s="48">
        <v>329248.09000000003</v>
      </c>
      <c r="AG763" s="48">
        <v>361334.22</v>
      </c>
      <c r="AH763" s="48">
        <v>492223.38</v>
      </c>
    </row>
    <row r="764" spans="1:34">
      <c r="A764" s="48">
        <v>2542617</v>
      </c>
      <c r="B764" s="49" t="s">
        <v>2170</v>
      </c>
      <c r="C764" s="49" t="s">
        <v>2171</v>
      </c>
      <c r="D764" s="49" t="s">
        <v>2172</v>
      </c>
      <c r="E764" s="48">
        <v>1297085.5</v>
      </c>
      <c r="F764" s="48">
        <v>1071872.1200000001</v>
      </c>
      <c r="G764" s="48">
        <v>230736.7</v>
      </c>
      <c r="H764" s="48">
        <v>286651.96999999997</v>
      </c>
      <c r="I764" s="48">
        <v>313634.46999999997</v>
      </c>
      <c r="J764" s="48">
        <v>968442.62</v>
      </c>
      <c r="K764" s="48">
        <v>684528.81</v>
      </c>
      <c r="L764" s="48">
        <v>389911.72</v>
      </c>
      <c r="M764" s="48">
        <v>619822.38</v>
      </c>
      <c r="N764" s="48">
        <v>787716.88</v>
      </c>
      <c r="O764" s="48">
        <v>220371.95</v>
      </c>
      <c r="P764" s="48">
        <v>52947.11</v>
      </c>
      <c r="Q764" s="48">
        <v>55641.3</v>
      </c>
      <c r="R764" s="48">
        <v>35912.69</v>
      </c>
      <c r="S764" s="48">
        <v>28221.54</v>
      </c>
      <c r="T764" s="48">
        <v>2081378.5</v>
      </c>
      <c r="U764" s="48">
        <v>1985046.62</v>
      </c>
      <c r="V764" s="48">
        <v>241279.59</v>
      </c>
      <c r="W764" s="48">
        <v>494175.97</v>
      </c>
      <c r="X764" s="48">
        <v>516919.19</v>
      </c>
      <c r="Y764" s="48">
        <v>2259064</v>
      </c>
      <c r="Z764" s="48">
        <v>2346677.5</v>
      </c>
      <c r="AA764" s="48">
        <v>1275449.1200000001</v>
      </c>
      <c r="AB764" s="48">
        <v>1423521.88</v>
      </c>
      <c r="AC764" s="48">
        <v>1473302.75</v>
      </c>
      <c r="AD764" s="48">
        <v>1215070.8799999999</v>
      </c>
      <c r="AE764" s="48">
        <v>92410.21</v>
      </c>
      <c r="AF764" s="48">
        <v>51090.34</v>
      </c>
      <c r="AG764" s="48">
        <v>87681.4</v>
      </c>
      <c r="AH764" s="48">
        <v>59028.45</v>
      </c>
    </row>
    <row r="765" spans="1:34">
      <c r="A765" s="48">
        <v>2542149</v>
      </c>
      <c r="B765" s="49" t="s">
        <v>2173</v>
      </c>
      <c r="C765" s="49" t="s">
        <v>2174</v>
      </c>
      <c r="D765" s="49" t="s">
        <v>2175</v>
      </c>
      <c r="E765" s="48">
        <v>623814.43999999994</v>
      </c>
      <c r="F765" s="48">
        <v>362463.88</v>
      </c>
      <c r="G765" s="48">
        <v>639975.31000000006</v>
      </c>
      <c r="H765" s="48">
        <v>636710.31000000006</v>
      </c>
      <c r="I765" s="48">
        <v>570521.12</v>
      </c>
      <c r="J765" s="48">
        <v>206393.48</v>
      </c>
      <c r="K765" s="48">
        <v>123632.33</v>
      </c>
      <c r="L765" s="48">
        <v>134669.53</v>
      </c>
      <c r="M765" s="48">
        <v>262277.94</v>
      </c>
      <c r="N765" s="48">
        <v>308321.21999999997</v>
      </c>
      <c r="O765" s="48">
        <v>142559.69</v>
      </c>
      <c r="P765" s="48">
        <v>75373.05</v>
      </c>
      <c r="Q765" s="48">
        <v>94270.62</v>
      </c>
      <c r="R765" s="48">
        <v>61904.68</v>
      </c>
      <c r="S765" s="48">
        <v>58314.61</v>
      </c>
      <c r="T765" s="48">
        <v>838238.69</v>
      </c>
      <c r="U765" s="48">
        <v>502998.34</v>
      </c>
      <c r="V765" s="48">
        <v>1191136.75</v>
      </c>
      <c r="W765" s="48">
        <v>1147710.75</v>
      </c>
      <c r="X765" s="48">
        <v>1097194.5</v>
      </c>
      <c r="Y765" s="48">
        <v>482174.75</v>
      </c>
      <c r="Z765" s="48">
        <v>297180.69</v>
      </c>
      <c r="AA765" s="48">
        <v>397662.03</v>
      </c>
      <c r="AB765" s="48">
        <v>516708.44</v>
      </c>
      <c r="AC765" s="48">
        <v>605791.06000000006</v>
      </c>
      <c r="AD765" s="48">
        <v>489215.5</v>
      </c>
      <c r="AE765" s="48">
        <v>85726.080000000002</v>
      </c>
      <c r="AF765" s="48">
        <v>20694.29</v>
      </c>
      <c r="AG765" s="48">
        <v>93042.4</v>
      </c>
      <c r="AH765" s="48">
        <v>95414.33</v>
      </c>
    </row>
    <row r="766" spans="1:34">
      <c r="A766" s="48">
        <v>2543091</v>
      </c>
      <c r="B766" s="49" t="s">
        <v>2176</v>
      </c>
      <c r="C766" s="49" t="s">
        <v>2177</v>
      </c>
      <c r="D766" s="49" t="s">
        <v>2178</v>
      </c>
      <c r="E766" s="48">
        <v>318889.46999999997</v>
      </c>
      <c r="F766" s="48">
        <v>259788.86</v>
      </c>
      <c r="G766" s="48">
        <v>349725.09</v>
      </c>
      <c r="H766" s="48">
        <v>378488.56</v>
      </c>
      <c r="I766" s="48">
        <v>358011</v>
      </c>
      <c r="J766" s="48">
        <v>165547.57999999999</v>
      </c>
      <c r="K766" s="48">
        <v>135337.94</v>
      </c>
      <c r="L766" s="48">
        <v>94704.01</v>
      </c>
      <c r="M766" s="48">
        <v>242965.25</v>
      </c>
      <c r="N766" s="48">
        <v>226207.02</v>
      </c>
      <c r="O766" s="48">
        <v>100509.11</v>
      </c>
      <c r="P766" s="48">
        <v>57125.15</v>
      </c>
      <c r="Q766" s="48">
        <v>106324.19</v>
      </c>
      <c r="R766" s="48">
        <v>10863.23</v>
      </c>
      <c r="S766" s="48">
        <v>1850.04</v>
      </c>
      <c r="T766" s="48">
        <v>542208.5</v>
      </c>
      <c r="U766" s="48">
        <v>560969.12</v>
      </c>
      <c r="V766" s="48">
        <v>697851.69</v>
      </c>
      <c r="W766" s="48">
        <v>688427.5</v>
      </c>
      <c r="X766" s="48">
        <v>702461.19</v>
      </c>
      <c r="Y766" s="48">
        <v>514853.72</v>
      </c>
      <c r="Z766" s="48">
        <v>502581.5</v>
      </c>
      <c r="AA766" s="48">
        <v>484555.16</v>
      </c>
      <c r="AB766" s="48">
        <v>576901</v>
      </c>
      <c r="AC766" s="48">
        <v>493015.97</v>
      </c>
      <c r="AD766" s="48">
        <v>506083.72</v>
      </c>
      <c r="AE766" s="48">
        <v>51225.18</v>
      </c>
      <c r="AF766" s="48">
        <v>57781.98</v>
      </c>
      <c r="AG766" s="48">
        <v>10906.47</v>
      </c>
      <c r="AH766" s="48">
        <v>5871.13</v>
      </c>
    </row>
    <row r="767" spans="1:34">
      <c r="A767" s="48">
        <v>2546304</v>
      </c>
      <c r="B767" s="49" t="s">
        <v>2179</v>
      </c>
      <c r="C767" s="49" t="s">
        <v>2180</v>
      </c>
      <c r="D767" s="49" t="s">
        <v>2181</v>
      </c>
      <c r="E767" s="48">
        <v>359292.31</v>
      </c>
      <c r="F767" s="48">
        <v>191002.58</v>
      </c>
      <c r="G767" s="48">
        <v>740090.25</v>
      </c>
      <c r="H767" s="48">
        <v>634120.12</v>
      </c>
      <c r="I767" s="48">
        <v>593098.62</v>
      </c>
      <c r="J767" s="48">
        <v>97486.31</v>
      </c>
      <c r="K767" s="48">
        <v>78364.759999999995</v>
      </c>
      <c r="L767" s="48">
        <v>54277.23</v>
      </c>
      <c r="M767" s="48">
        <v>131841.07999999999</v>
      </c>
      <c r="N767" s="48">
        <v>126497.97</v>
      </c>
      <c r="O767" s="48">
        <v>57770.31</v>
      </c>
      <c r="P767" s="48">
        <v>81244.95</v>
      </c>
      <c r="Q767" s="48">
        <v>172971.3</v>
      </c>
      <c r="R767" s="48">
        <v>113613.54</v>
      </c>
      <c r="S767" s="48">
        <v>83915.93</v>
      </c>
      <c r="T767" s="48">
        <v>547612.38</v>
      </c>
      <c r="U767" s="48">
        <v>217056.44</v>
      </c>
      <c r="V767" s="48">
        <v>1622478.38</v>
      </c>
      <c r="W767" s="48">
        <v>1351570</v>
      </c>
      <c r="X767" s="48">
        <v>1199994.75</v>
      </c>
      <c r="Y767" s="48">
        <v>173219.39</v>
      </c>
      <c r="Z767" s="48">
        <v>135336.73000000001</v>
      </c>
      <c r="AA767" s="48">
        <v>123967.39</v>
      </c>
      <c r="AB767" s="48">
        <v>225874.5</v>
      </c>
      <c r="AC767" s="48">
        <v>174246.88</v>
      </c>
      <c r="AD767" s="48">
        <v>170013.78</v>
      </c>
      <c r="AE767" s="48">
        <v>180673.81</v>
      </c>
      <c r="AF767" s="48">
        <v>295831.5</v>
      </c>
      <c r="AG767" s="48">
        <v>368836.47</v>
      </c>
      <c r="AH767" s="48">
        <v>357798.66</v>
      </c>
    </row>
    <row r="768" spans="1:34">
      <c r="A768" s="48">
        <v>2542573</v>
      </c>
      <c r="B768" s="49" t="s">
        <v>2182</v>
      </c>
      <c r="C768" s="49" t="s">
        <v>2183</v>
      </c>
      <c r="D768" s="49" t="s">
        <v>2184</v>
      </c>
      <c r="E768" s="48">
        <v>1147559.25</v>
      </c>
      <c r="F768" s="48">
        <v>1051128.75</v>
      </c>
      <c r="G768" s="48">
        <v>1016783.69</v>
      </c>
      <c r="H768" s="48">
        <v>1037719.38</v>
      </c>
      <c r="I768" s="48">
        <v>1014429.31</v>
      </c>
      <c r="J768" s="48">
        <v>963410.81</v>
      </c>
      <c r="K768" s="48">
        <v>862096.56</v>
      </c>
      <c r="L768" s="48">
        <v>814414</v>
      </c>
      <c r="M768" s="48">
        <v>929839.12</v>
      </c>
      <c r="N768" s="48">
        <v>935691.62</v>
      </c>
      <c r="O768" s="48">
        <v>760985.19</v>
      </c>
      <c r="P768" s="48">
        <v>732892.75</v>
      </c>
      <c r="Q768" s="48">
        <v>868945.19</v>
      </c>
      <c r="R768" s="48">
        <v>744296.88</v>
      </c>
      <c r="S768" s="48">
        <v>684946.5</v>
      </c>
      <c r="T768" s="48">
        <v>1179424.1200000001</v>
      </c>
      <c r="U768" s="48">
        <v>1641869.5</v>
      </c>
      <c r="V768" s="48">
        <v>1359664.5</v>
      </c>
      <c r="W768" s="48">
        <v>1535657</v>
      </c>
      <c r="X768" s="48">
        <v>1495640.5</v>
      </c>
      <c r="Y768" s="48">
        <v>2309298</v>
      </c>
      <c r="Z768" s="48">
        <v>2631279.25</v>
      </c>
      <c r="AA768" s="48">
        <v>3339303.5</v>
      </c>
      <c r="AB768" s="48">
        <v>1937128.88</v>
      </c>
      <c r="AC768" s="48">
        <v>1712500.88</v>
      </c>
      <c r="AD768" s="48">
        <v>3558150.25</v>
      </c>
      <c r="AE768" s="48">
        <v>2461047</v>
      </c>
      <c r="AF768" s="48">
        <v>1831453</v>
      </c>
      <c r="AG768" s="48">
        <v>3876900.25</v>
      </c>
      <c r="AH768" s="48">
        <v>3936083.25</v>
      </c>
    </row>
    <row r="769" spans="1:34">
      <c r="A769" s="48">
        <v>2544405</v>
      </c>
      <c r="B769" s="49" t="s">
        <v>2185</v>
      </c>
      <c r="C769" s="49" t="s">
        <v>2186</v>
      </c>
      <c r="D769" s="49" t="s">
        <v>2187</v>
      </c>
      <c r="E769" s="48">
        <v>682936.25</v>
      </c>
      <c r="F769" s="48">
        <v>499988.47</v>
      </c>
      <c r="G769" s="48">
        <v>536283.43999999994</v>
      </c>
      <c r="H769" s="48">
        <v>547979.88</v>
      </c>
      <c r="I769" s="48">
        <v>507590.88</v>
      </c>
      <c r="J769" s="48">
        <v>293063.21999999997</v>
      </c>
      <c r="K769" s="48">
        <v>164901.38</v>
      </c>
      <c r="L769" s="48">
        <v>142611.60999999999</v>
      </c>
      <c r="M769" s="48">
        <v>354148.91</v>
      </c>
      <c r="N769" s="48">
        <v>421777.47</v>
      </c>
      <c r="O769" s="48">
        <v>191426.62</v>
      </c>
      <c r="P769" s="48">
        <v>84691.199999999997</v>
      </c>
      <c r="Q769" s="48">
        <v>122985.09</v>
      </c>
      <c r="R769" s="48">
        <v>41003.99</v>
      </c>
      <c r="S769" s="48">
        <v>49570.21</v>
      </c>
      <c r="T769" s="48">
        <v>1356726.62</v>
      </c>
      <c r="U769" s="48">
        <v>1014267.75</v>
      </c>
      <c r="V769" s="48">
        <v>931425.19</v>
      </c>
      <c r="W769" s="48">
        <v>918703.69</v>
      </c>
      <c r="X769" s="48">
        <v>1082741.8799999999</v>
      </c>
      <c r="Y769" s="48">
        <v>686439.19</v>
      </c>
      <c r="Z769" s="48">
        <v>462945.94</v>
      </c>
      <c r="AA769" s="48">
        <v>652377.81000000006</v>
      </c>
      <c r="AB769" s="48">
        <v>778089.75</v>
      </c>
      <c r="AC769" s="48">
        <v>853117</v>
      </c>
      <c r="AD769" s="48">
        <v>771134.81</v>
      </c>
      <c r="AE769" s="48">
        <v>233250.44</v>
      </c>
      <c r="AF769" s="48">
        <v>283949.94</v>
      </c>
      <c r="AG769" s="48">
        <v>121973.78</v>
      </c>
      <c r="AH769" s="48">
        <v>121229.06</v>
      </c>
    </row>
    <row r="770" spans="1:34">
      <c r="A770" s="48">
        <v>2542912</v>
      </c>
      <c r="B770" s="49" t="s">
        <v>2188</v>
      </c>
      <c r="C770" s="49" t="s">
        <v>2189</v>
      </c>
      <c r="D770" s="49" t="s">
        <v>2190</v>
      </c>
      <c r="E770" s="48">
        <v>229321.2</v>
      </c>
      <c r="F770" s="48">
        <v>165677.31</v>
      </c>
      <c r="G770" s="48">
        <v>295794.71999999997</v>
      </c>
      <c r="H770" s="48">
        <v>259584.78</v>
      </c>
      <c r="I770" s="48">
        <v>255452.75</v>
      </c>
      <c r="J770" s="48">
        <v>117218.89</v>
      </c>
      <c r="K770" s="48">
        <v>86382.09</v>
      </c>
      <c r="L770" s="48">
        <v>75457.899999999994</v>
      </c>
      <c r="M770" s="48">
        <v>100672.59</v>
      </c>
      <c r="N770" s="48">
        <v>144669.60999999999</v>
      </c>
      <c r="O770" s="48">
        <v>49320.19</v>
      </c>
      <c r="P770" s="48">
        <v>92160.29</v>
      </c>
      <c r="Q770" s="48">
        <v>109533.95</v>
      </c>
      <c r="R770" s="48">
        <v>65859.73</v>
      </c>
      <c r="S770" s="48">
        <v>54381.39</v>
      </c>
      <c r="T770" s="48">
        <v>323025.34000000003</v>
      </c>
      <c r="U770" s="48">
        <v>295565.21999999997</v>
      </c>
      <c r="V770" s="48">
        <v>564624.25</v>
      </c>
      <c r="W770" s="48">
        <v>463954.81</v>
      </c>
      <c r="X770" s="48">
        <v>512429.91</v>
      </c>
      <c r="Y770" s="48">
        <v>239281.7</v>
      </c>
      <c r="Z770" s="48">
        <v>184637.95</v>
      </c>
      <c r="AA770" s="48">
        <v>342637.88</v>
      </c>
      <c r="AB770" s="48">
        <v>212997.22</v>
      </c>
      <c r="AC770" s="48">
        <v>266676.62</v>
      </c>
      <c r="AD770" s="48">
        <v>76409.34</v>
      </c>
      <c r="AE770" s="48">
        <v>252902.16</v>
      </c>
      <c r="AF770" s="48">
        <v>261607.41</v>
      </c>
      <c r="AG770" s="48">
        <v>333201.34000000003</v>
      </c>
      <c r="AH770" s="48">
        <v>230639.44</v>
      </c>
    </row>
    <row r="771" spans="1:34">
      <c r="A771" s="48">
        <v>2547392</v>
      </c>
      <c r="B771" s="49" t="s">
        <v>2191</v>
      </c>
      <c r="C771" s="49" t="s">
        <v>2192</v>
      </c>
      <c r="D771" s="49" t="s">
        <v>2193</v>
      </c>
      <c r="E771" s="48">
        <v>735876.88</v>
      </c>
      <c r="F771" s="48">
        <v>476645.22</v>
      </c>
      <c r="G771" s="48">
        <v>450853.66</v>
      </c>
      <c r="H771" s="48">
        <v>395636.19</v>
      </c>
      <c r="I771" s="48">
        <v>362056.31</v>
      </c>
      <c r="J771" s="48">
        <v>320538.25</v>
      </c>
      <c r="K771" s="48">
        <v>228978.16</v>
      </c>
      <c r="L771" s="48">
        <v>169005.88</v>
      </c>
      <c r="M771" s="48">
        <v>333480.56</v>
      </c>
      <c r="N771" s="48">
        <v>404867.34</v>
      </c>
      <c r="O771" s="48">
        <v>198414.44</v>
      </c>
      <c r="P771" s="48">
        <v>238295.53</v>
      </c>
      <c r="Q771" s="48">
        <v>406793.53</v>
      </c>
      <c r="R771" s="48">
        <v>147094.25</v>
      </c>
      <c r="S771" s="48">
        <v>143587.19</v>
      </c>
      <c r="T771" s="48">
        <v>865353.88</v>
      </c>
      <c r="U771" s="48">
        <v>799034.94</v>
      </c>
      <c r="V771" s="48">
        <v>638445.25</v>
      </c>
      <c r="W771" s="48">
        <v>590211.43999999994</v>
      </c>
      <c r="X771" s="48">
        <v>580416.31000000006</v>
      </c>
      <c r="Y771" s="48">
        <v>743628.12</v>
      </c>
      <c r="Z771" s="48">
        <v>673774.75</v>
      </c>
      <c r="AA771" s="48">
        <v>579223.68999999994</v>
      </c>
      <c r="AB771" s="48">
        <v>694559.5</v>
      </c>
      <c r="AC771" s="48">
        <v>757006.94</v>
      </c>
      <c r="AD771" s="48">
        <v>806406</v>
      </c>
      <c r="AE771" s="48">
        <v>844211.62</v>
      </c>
      <c r="AF771" s="48">
        <v>997575.75</v>
      </c>
      <c r="AG771" s="48">
        <v>714117.62</v>
      </c>
      <c r="AH771" s="48">
        <v>794908.56</v>
      </c>
    </row>
    <row r="772" spans="1:34">
      <c r="A772" s="48">
        <v>2546152</v>
      </c>
      <c r="B772" s="49" t="s">
        <v>2194</v>
      </c>
      <c r="C772" s="49" t="s">
        <v>2195</v>
      </c>
      <c r="D772" s="49" t="s">
        <v>2196</v>
      </c>
      <c r="E772" s="48">
        <v>151638.38</v>
      </c>
      <c r="F772" s="48">
        <v>130396.25</v>
      </c>
      <c r="G772" s="48">
        <v>360689.94</v>
      </c>
      <c r="H772" s="48">
        <v>324022.71999999997</v>
      </c>
      <c r="I772" s="48">
        <v>321143.21999999997</v>
      </c>
      <c r="J772" s="48">
        <v>30185.75</v>
      </c>
      <c r="K772" s="48">
        <v>4037.12</v>
      </c>
      <c r="L772" s="48">
        <v>11520.28</v>
      </c>
      <c r="M772" s="48">
        <v>57241.440000000002</v>
      </c>
      <c r="N772" s="48">
        <v>52144.35</v>
      </c>
      <c r="O772" s="48">
        <v>23064.55</v>
      </c>
      <c r="P772" s="48">
        <v>27271.69</v>
      </c>
      <c r="Q772" s="48">
        <v>128926.55</v>
      </c>
      <c r="R772" s="48">
        <v>72836.91</v>
      </c>
      <c r="S772" s="48">
        <v>69049.73</v>
      </c>
      <c r="T772" s="48">
        <v>208079.3</v>
      </c>
      <c r="U772" s="48">
        <v>211694.66</v>
      </c>
      <c r="V772" s="48">
        <v>723837.94</v>
      </c>
      <c r="W772" s="48">
        <v>563133.12</v>
      </c>
      <c r="X772" s="48">
        <v>644790.62</v>
      </c>
      <c r="Y772" s="48">
        <v>19741.62</v>
      </c>
      <c r="Z772" s="48">
        <v>4358.09</v>
      </c>
      <c r="AA772" s="48">
        <v>6399.9</v>
      </c>
      <c r="AB772" s="48">
        <v>131860.92000000001</v>
      </c>
      <c r="AC772" s="48">
        <v>59623.89</v>
      </c>
      <c r="AD772" s="48">
        <v>30605.61</v>
      </c>
      <c r="AE772" s="48">
        <v>27439.7</v>
      </c>
      <c r="AF772" s="48">
        <v>315175.31</v>
      </c>
      <c r="AG772" s="48">
        <v>341893.28</v>
      </c>
      <c r="AH772" s="48">
        <v>392418.47</v>
      </c>
    </row>
    <row r="773" spans="1:34">
      <c r="A773" s="48">
        <v>2544349</v>
      </c>
      <c r="B773" s="49" t="s">
        <v>2197</v>
      </c>
      <c r="C773" s="49" t="s">
        <v>2198</v>
      </c>
      <c r="D773" s="49" t="s">
        <v>2199</v>
      </c>
      <c r="E773" s="48">
        <v>261885.33</v>
      </c>
      <c r="F773" s="48">
        <v>243495.58</v>
      </c>
      <c r="G773" s="48">
        <v>277588.40999999997</v>
      </c>
      <c r="H773" s="48">
        <v>342827.56</v>
      </c>
      <c r="I773" s="48">
        <v>294357.78000000003</v>
      </c>
      <c r="J773" s="48">
        <v>240771.08</v>
      </c>
      <c r="K773" s="48">
        <v>154981.32999999999</v>
      </c>
      <c r="L773" s="48">
        <v>132436.70000000001</v>
      </c>
      <c r="M773" s="48">
        <v>274293.03000000003</v>
      </c>
      <c r="N773" s="48">
        <v>279940.21999999997</v>
      </c>
      <c r="O773" s="48">
        <v>137205.06</v>
      </c>
      <c r="P773" s="48">
        <v>138145.16</v>
      </c>
      <c r="Q773" s="48">
        <v>112880.41</v>
      </c>
      <c r="R773" s="48">
        <v>83570.039999999994</v>
      </c>
      <c r="S773" s="48">
        <v>76489.78</v>
      </c>
      <c r="T773" s="48">
        <v>408534.81</v>
      </c>
      <c r="U773" s="48">
        <v>448701</v>
      </c>
      <c r="V773" s="48">
        <v>470693.75</v>
      </c>
      <c r="W773" s="48">
        <v>525751.43999999994</v>
      </c>
      <c r="X773" s="48">
        <v>539063.06000000006</v>
      </c>
      <c r="Y773" s="48">
        <v>512666.22</v>
      </c>
      <c r="Z773" s="48">
        <v>516806.5</v>
      </c>
      <c r="AA773" s="48">
        <v>545313.5</v>
      </c>
      <c r="AB773" s="48">
        <v>565136</v>
      </c>
      <c r="AC773" s="48">
        <v>514288.66</v>
      </c>
      <c r="AD773" s="48">
        <v>556419.81000000006</v>
      </c>
      <c r="AE773" s="48">
        <v>427488.62</v>
      </c>
      <c r="AF773" s="48">
        <v>290377.34000000003</v>
      </c>
      <c r="AG773" s="48">
        <v>368095.97</v>
      </c>
      <c r="AH773" s="48">
        <v>266258.53000000003</v>
      </c>
    </row>
    <row r="774" spans="1:34">
      <c r="A774" s="48">
        <v>2544019</v>
      </c>
      <c r="B774" s="49" t="s">
        <v>2200</v>
      </c>
      <c r="C774" s="49" t="s">
        <v>2201</v>
      </c>
      <c r="D774" s="49" t="s">
        <v>2202</v>
      </c>
      <c r="E774" s="48">
        <v>166579.35999999999</v>
      </c>
      <c r="F774" s="48">
        <v>130127.17</v>
      </c>
      <c r="G774" s="48">
        <v>381584.44</v>
      </c>
      <c r="H774" s="48">
        <v>345826.34</v>
      </c>
      <c r="I774" s="48">
        <v>323741.59000000003</v>
      </c>
      <c r="J774" s="48">
        <v>28892.639999999999</v>
      </c>
      <c r="K774" s="48">
        <v>21377.45</v>
      </c>
      <c r="L774" s="48">
        <v>18992.39</v>
      </c>
      <c r="M774" s="48">
        <v>60486.47</v>
      </c>
      <c r="N774" s="48">
        <v>75818.679999999993</v>
      </c>
      <c r="O774" s="48">
        <v>13147.26</v>
      </c>
      <c r="P774" s="48">
        <v>91988.01</v>
      </c>
      <c r="Q774" s="48">
        <v>278874.53000000003</v>
      </c>
      <c r="R774" s="48">
        <v>200680.45</v>
      </c>
      <c r="S774" s="48">
        <v>152080.20000000001</v>
      </c>
      <c r="T774" s="48">
        <v>238173.77</v>
      </c>
      <c r="U774" s="48">
        <v>223738.91</v>
      </c>
      <c r="V774" s="48">
        <v>734266.5</v>
      </c>
      <c r="W774" s="48">
        <v>639147.56000000006</v>
      </c>
      <c r="X774" s="48">
        <v>626996.5</v>
      </c>
      <c r="Y774" s="48">
        <v>10318.74</v>
      </c>
      <c r="Z774" s="48">
        <v>9571.43</v>
      </c>
      <c r="AA774" s="48">
        <v>9256.17</v>
      </c>
      <c r="AB774" s="48">
        <v>99945.02</v>
      </c>
      <c r="AC774" s="48">
        <v>110780.52</v>
      </c>
      <c r="AD774" s="48">
        <v>6160.42</v>
      </c>
      <c r="AE774" s="48">
        <v>251188.66</v>
      </c>
      <c r="AF774" s="48">
        <v>672906.31</v>
      </c>
      <c r="AG774" s="48">
        <v>1054507.25</v>
      </c>
      <c r="AH774" s="48">
        <v>852311.5</v>
      </c>
    </row>
    <row r="775" spans="1:34">
      <c r="A775" s="48">
        <v>2542960</v>
      </c>
      <c r="B775" s="49" t="s">
        <v>2203</v>
      </c>
      <c r="C775" s="49" t="s">
        <v>2204</v>
      </c>
      <c r="D775" s="49" t="s">
        <v>2205</v>
      </c>
      <c r="E775" s="48">
        <v>296481.25</v>
      </c>
      <c r="F775" s="48">
        <v>213480.25</v>
      </c>
      <c r="G775" s="48">
        <v>364058.91</v>
      </c>
      <c r="H775" s="48">
        <v>360895.84</v>
      </c>
      <c r="I775" s="48">
        <v>347652.28</v>
      </c>
      <c r="J775" s="48">
        <v>113511.7</v>
      </c>
      <c r="K775" s="48">
        <v>87301</v>
      </c>
      <c r="L775" s="48">
        <v>101256.32000000001</v>
      </c>
      <c r="M775" s="48">
        <v>164680.91</v>
      </c>
      <c r="N775" s="48">
        <v>232149.58</v>
      </c>
      <c r="O775" s="48">
        <v>71509.649999999994</v>
      </c>
      <c r="P775" s="48">
        <v>106072.6</v>
      </c>
      <c r="Q775" s="48">
        <v>204880.94</v>
      </c>
      <c r="R775" s="48">
        <v>102842.38</v>
      </c>
      <c r="S775" s="48">
        <v>77569.820000000007</v>
      </c>
      <c r="T775" s="48">
        <v>333242.96999999997</v>
      </c>
      <c r="U775" s="48">
        <v>334941.09000000003</v>
      </c>
      <c r="V775" s="48">
        <v>493813.09</v>
      </c>
      <c r="W775" s="48">
        <v>513548.66</v>
      </c>
      <c r="X775" s="48">
        <v>510330.41</v>
      </c>
      <c r="Y775" s="48">
        <v>288594.40999999997</v>
      </c>
      <c r="Z775" s="48">
        <v>296117.62</v>
      </c>
      <c r="AA775" s="48">
        <v>436238.41</v>
      </c>
      <c r="AB775" s="48">
        <v>358515.5</v>
      </c>
      <c r="AC775" s="48">
        <v>406842.16</v>
      </c>
      <c r="AD775" s="48">
        <v>350229.03</v>
      </c>
      <c r="AE775" s="48">
        <v>392384.22</v>
      </c>
      <c r="AF775" s="48">
        <v>443527.22</v>
      </c>
      <c r="AG775" s="48">
        <v>555024.31000000006</v>
      </c>
      <c r="AH775" s="48">
        <v>507410.91</v>
      </c>
    </row>
    <row r="776" spans="1:34">
      <c r="A776" s="48">
        <v>2548006</v>
      </c>
      <c r="B776" s="49" t="s">
        <v>2206</v>
      </c>
      <c r="C776" s="49" t="s">
        <v>2207</v>
      </c>
      <c r="D776" s="49" t="s">
        <v>2208</v>
      </c>
      <c r="E776" s="48">
        <v>643382.88</v>
      </c>
      <c r="F776" s="48">
        <v>476749.78</v>
      </c>
      <c r="G776" s="48">
        <v>63883.69</v>
      </c>
      <c r="H776" s="48">
        <v>88652.26</v>
      </c>
      <c r="I776" s="48">
        <v>122409.09</v>
      </c>
      <c r="J776" s="48">
        <v>334524.75</v>
      </c>
      <c r="K776" s="48">
        <v>259304.94</v>
      </c>
      <c r="L776" s="48">
        <v>195489.52</v>
      </c>
      <c r="M776" s="48">
        <v>385650.19</v>
      </c>
      <c r="N776" s="48">
        <v>437559.38</v>
      </c>
      <c r="O776" s="48">
        <v>134003.17000000001</v>
      </c>
      <c r="P776" s="48">
        <v>39925.94</v>
      </c>
      <c r="Q776" s="48">
        <v>37688.93</v>
      </c>
      <c r="R776" s="48">
        <v>27626.67</v>
      </c>
      <c r="S776" s="48">
        <v>21023.54</v>
      </c>
      <c r="T776" s="48">
        <v>885190.44</v>
      </c>
      <c r="U776" s="48">
        <v>919949.69</v>
      </c>
      <c r="V776" s="48">
        <v>18133.669999999998</v>
      </c>
      <c r="W776" s="48">
        <v>39277.08</v>
      </c>
      <c r="X776" s="48">
        <v>156585.32999999999</v>
      </c>
      <c r="Y776" s="48">
        <v>958367.62</v>
      </c>
      <c r="Z776" s="48">
        <v>966906.06</v>
      </c>
      <c r="AA776" s="48">
        <v>1005996.62</v>
      </c>
      <c r="AB776" s="48">
        <v>936516.25</v>
      </c>
      <c r="AC776" s="48">
        <v>931024.31</v>
      </c>
      <c r="AD776" s="48">
        <v>626129.81000000006</v>
      </c>
      <c r="AE776" s="48">
        <v>39854.129999999997</v>
      </c>
      <c r="AF776" s="48">
        <v>2026.26</v>
      </c>
      <c r="AG776" s="48">
        <v>27791.25</v>
      </c>
      <c r="AH776" s="48">
        <v>17676.7</v>
      </c>
    </row>
    <row r="777" spans="1:34">
      <c r="A777" s="48">
        <v>2543357</v>
      </c>
      <c r="B777" s="49" t="s">
        <v>2209</v>
      </c>
      <c r="C777" s="49" t="s">
        <v>2210</v>
      </c>
      <c r="D777" s="49" t="s">
        <v>2211</v>
      </c>
      <c r="E777" s="48">
        <v>460106.12</v>
      </c>
      <c r="F777" s="48">
        <v>395314.41</v>
      </c>
      <c r="G777" s="48">
        <v>139560.5</v>
      </c>
      <c r="H777" s="48">
        <v>160257.81</v>
      </c>
      <c r="I777" s="48">
        <v>170352.22</v>
      </c>
      <c r="J777" s="48">
        <v>256504.94</v>
      </c>
      <c r="K777" s="48">
        <v>179775.09</v>
      </c>
      <c r="L777" s="48">
        <v>135827.95000000001</v>
      </c>
      <c r="M777" s="48">
        <v>216977.16</v>
      </c>
      <c r="N777" s="48">
        <v>277925.59000000003</v>
      </c>
      <c r="O777" s="48">
        <v>82744.88</v>
      </c>
      <c r="P777" s="48">
        <v>60574.46</v>
      </c>
      <c r="Q777" s="48">
        <v>87525.43</v>
      </c>
      <c r="R777" s="48">
        <v>67986.77</v>
      </c>
      <c r="S777" s="48">
        <v>38730.949999999997</v>
      </c>
      <c r="T777" s="48">
        <v>672941.5</v>
      </c>
      <c r="U777" s="48">
        <v>625263.43999999994</v>
      </c>
      <c r="V777" s="48">
        <v>223942.67</v>
      </c>
      <c r="W777" s="48">
        <v>253138.97</v>
      </c>
      <c r="X777" s="48">
        <v>264763.03000000003</v>
      </c>
      <c r="Y777" s="48">
        <v>590215.75</v>
      </c>
      <c r="Z777" s="48">
        <v>595895.88</v>
      </c>
      <c r="AA777" s="48">
        <v>557055.31000000006</v>
      </c>
      <c r="AB777" s="48">
        <v>439371.66</v>
      </c>
      <c r="AC777" s="48">
        <v>489783.5</v>
      </c>
      <c r="AD777" s="48">
        <v>381471.78</v>
      </c>
      <c r="AE777" s="48">
        <v>248538.52</v>
      </c>
      <c r="AF777" s="48">
        <v>227522.64</v>
      </c>
      <c r="AG777" s="48">
        <v>218052.66</v>
      </c>
      <c r="AH777" s="48">
        <v>115916.46</v>
      </c>
    </row>
    <row r="778" spans="1:34">
      <c r="A778" s="48">
        <v>2544118</v>
      </c>
      <c r="B778" s="49" t="s">
        <v>2212</v>
      </c>
      <c r="C778" s="49" t="s">
        <v>2213</v>
      </c>
      <c r="D778" s="49" t="s">
        <v>2214</v>
      </c>
      <c r="E778" s="48">
        <v>1446751.25</v>
      </c>
      <c r="F778" s="48">
        <v>900424.69</v>
      </c>
      <c r="G778" s="48">
        <v>1268327.8799999999</v>
      </c>
      <c r="H778" s="48">
        <v>1105684.5</v>
      </c>
      <c r="I778" s="48">
        <v>1126433.5</v>
      </c>
      <c r="J778" s="48">
        <v>555577.12</v>
      </c>
      <c r="K778" s="48">
        <v>527028.5</v>
      </c>
      <c r="L778" s="48">
        <v>334450.12</v>
      </c>
      <c r="M778" s="48">
        <v>701168.31</v>
      </c>
      <c r="N778" s="48">
        <v>800429.44</v>
      </c>
      <c r="O778" s="48">
        <v>479789.19</v>
      </c>
      <c r="P778" s="48">
        <v>232938.88</v>
      </c>
      <c r="Q778" s="48">
        <v>419152.12</v>
      </c>
      <c r="R778" s="48">
        <v>158443.10999999999</v>
      </c>
      <c r="S778" s="48">
        <v>104519.71</v>
      </c>
      <c r="T778" s="48">
        <v>690148.81</v>
      </c>
      <c r="U778" s="48">
        <v>589110.75</v>
      </c>
      <c r="V778" s="48">
        <v>558992.88</v>
      </c>
      <c r="W778" s="48">
        <v>559215.62</v>
      </c>
      <c r="X778" s="48">
        <v>509057.81</v>
      </c>
      <c r="Y778" s="48">
        <v>444654.62</v>
      </c>
      <c r="Z778" s="48">
        <v>420782.81</v>
      </c>
      <c r="AA778" s="48">
        <v>252858.81</v>
      </c>
      <c r="AB778" s="48">
        <v>492588.28</v>
      </c>
      <c r="AC778" s="48">
        <v>596750.06000000006</v>
      </c>
      <c r="AD778" s="48">
        <v>692234</v>
      </c>
      <c r="AE778" s="48">
        <v>47504.5</v>
      </c>
      <c r="AF778" s="48">
        <v>121296.24</v>
      </c>
      <c r="AG778" s="48">
        <v>9454.39</v>
      </c>
      <c r="AH778" s="48">
        <v>13044.2</v>
      </c>
    </row>
    <row r="779" spans="1:34">
      <c r="A779" s="48">
        <v>2547387</v>
      </c>
      <c r="B779" s="49" t="s">
        <v>2215</v>
      </c>
      <c r="C779" s="49" t="s">
        <v>2216</v>
      </c>
      <c r="D779" s="49" t="s">
        <v>2217</v>
      </c>
      <c r="E779" s="48">
        <v>246853.27</v>
      </c>
      <c r="F779" s="48">
        <v>194816.78</v>
      </c>
      <c r="G779" s="48">
        <v>571629.56000000006</v>
      </c>
      <c r="H779" s="48">
        <v>511064.66</v>
      </c>
      <c r="I779" s="48">
        <v>474087.38</v>
      </c>
      <c r="J779" s="48">
        <v>40370.949999999997</v>
      </c>
      <c r="K779" s="48">
        <v>13865.27</v>
      </c>
      <c r="L779" s="48">
        <v>16962.349999999999</v>
      </c>
      <c r="M779" s="48">
        <v>82669.919999999998</v>
      </c>
      <c r="N779" s="48">
        <v>92457.09</v>
      </c>
      <c r="O779" s="48">
        <v>34114.75</v>
      </c>
      <c r="P779" s="48">
        <v>57756.38</v>
      </c>
      <c r="Q779" s="48">
        <v>182793.55</v>
      </c>
      <c r="R779" s="48">
        <v>105780.45</v>
      </c>
      <c r="S779" s="48">
        <v>83567.91</v>
      </c>
      <c r="T779" s="48">
        <v>464379.53</v>
      </c>
      <c r="U779" s="48">
        <v>404352.84</v>
      </c>
      <c r="V779" s="48">
        <v>1557653.12</v>
      </c>
      <c r="W779" s="48">
        <v>1364079.25</v>
      </c>
      <c r="X779" s="48">
        <v>1334849.5</v>
      </c>
      <c r="Y779" s="48">
        <v>13844.55</v>
      </c>
      <c r="Z779" s="48">
        <v>3305.01</v>
      </c>
      <c r="AA779" s="48">
        <v>12068.78</v>
      </c>
      <c r="AB779" s="48">
        <v>125120.87</v>
      </c>
      <c r="AC779" s="48">
        <v>91805.87</v>
      </c>
      <c r="AD779" s="48">
        <v>55445.34</v>
      </c>
      <c r="AE779" s="48">
        <v>154533.79999999999</v>
      </c>
      <c r="AF779" s="48">
        <v>517566.78</v>
      </c>
      <c r="AG779" s="48">
        <v>383647.34</v>
      </c>
      <c r="AH779" s="48">
        <v>337183.91</v>
      </c>
    </row>
    <row r="780" spans="1:34">
      <c r="A780" s="48">
        <v>2544876</v>
      </c>
      <c r="B780" s="49" t="s">
        <v>2218</v>
      </c>
      <c r="C780" s="49" t="s">
        <v>2219</v>
      </c>
      <c r="D780" s="49" t="s">
        <v>2220</v>
      </c>
      <c r="E780" s="48">
        <v>1375162.75</v>
      </c>
      <c r="F780" s="48">
        <v>1443320.88</v>
      </c>
      <c r="G780" s="48">
        <v>1274527.5</v>
      </c>
      <c r="H780" s="48">
        <v>1483733.5</v>
      </c>
      <c r="I780" s="48">
        <v>1359401.25</v>
      </c>
      <c r="J780" s="48">
        <v>1542239.25</v>
      </c>
      <c r="K780" s="48">
        <v>1141851.8799999999</v>
      </c>
      <c r="L780" s="48">
        <v>701192.69</v>
      </c>
      <c r="M780" s="48">
        <v>796272.75</v>
      </c>
      <c r="N780" s="48">
        <v>921131.94</v>
      </c>
      <c r="O780" s="48">
        <v>1050746.25</v>
      </c>
      <c r="P780" s="48">
        <v>444286.71999999997</v>
      </c>
      <c r="Q780" s="48">
        <v>818973.12</v>
      </c>
      <c r="R780" s="48">
        <v>473956.19</v>
      </c>
      <c r="S780" s="48">
        <v>427112.12</v>
      </c>
      <c r="T780" s="48">
        <v>3729361.5</v>
      </c>
      <c r="U780" s="48">
        <v>4700066.5</v>
      </c>
      <c r="V780" s="48">
        <v>2968996.25</v>
      </c>
      <c r="W780" s="48">
        <v>3260294.5</v>
      </c>
      <c r="X780" s="48">
        <v>2883445.75</v>
      </c>
      <c r="Y780" s="48">
        <v>4071733.75</v>
      </c>
      <c r="Z780" s="48">
        <v>4801718.5</v>
      </c>
      <c r="AA780" s="48">
        <v>3122777</v>
      </c>
      <c r="AB780" s="48">
        <v>2378287.75</v>
      </c>
      <c r="AC780" s="48">
        <v>2583797.25</v>
      </c>
      <c r="AD780" s="48">
        <v>6201768.5</v>
      </c>
      <c r="AE780" s="48">
        <v>1004878.75</v>
      </c>
      <c r="AF780" s="48">
        <v>1928252.5</v>
      </c>
      <c r="AG780" s="48">
        <v>1626425.75</v>
      </c>
      <c r="AH780" s="48">
        <v>1281803.25</v>
      </c>
    </row>
    <row r="781" spans="1:34">
      <c r="A781" s="48">
        <v>2541988</v>
      </c>
      <c r="B781" s="49" t="s">
        <v>2221</v>
      </c>
      <c r="C781" s="49" t="s">
        <v>2222</v>
      </c>
      <c r="D781" s="49" t="s">
        <v>2223</v>
      </c>
      <c r="E781" s="48">
        <v>2983626</v>
      </c>
      <c r="F781" s="48">
        <v>2450070</v>
      </c>
      <c r="G781" s="48">
        <v>5043916.5</v>
      </c>
      <c r="H781" s="48">
        <v>4767580.5</v>
      </c>
      <c r="I781" s="48">
        <v>4200144.5</v>
      </c>
      <c r="J781" s="48">
        <v>1454775</v>
      </c>
      <c r="K781" s="48">
        <v>926402.88</v>
      </c>
      <c r="L781" s="48">
        <v>673385.56</v>
      </c>
      <c r="M781" s="48">
        <v>1617447.75</v>
      </c>
      <c r="N781" s="48">
        <v>1791203.38</v>
      </c>
      <c r="O781" s="48">
        <v>641275.5</v>
      </c>
      <c r="P781" s="48">
        <v>947247.25</v>
      </c>
      <c r="Q781" s="48">
        <v>2377072.5</v>
      </c>
      <c r="R781" s="48">
        <v>1105832.5</v>
      </c>
      <c r="S781" s="48">
        <v>833763.88</v>
      </c>
      <c r="T781" s="48">
        <v>6178977</v>
      </c>
      <c r="U781" s="48">
        <v>5864843</v>
      </c>
      <c r="V781" s="48">
        <v>7841900.5</v>
      </c>
      <c r="W781" s="48">
        <v>6881538.5</v>
      </c>
      <c r="X781" s="48">
        <v>7789803</v>
      </c>
      <c r="Y781" s="48">
        <v>3472020.75</v>
      </c>
      <c r="Z781" s="48">
        <v>3477387.5</v>
      </c>
      <c r="AA781" s="48">
        <v>1856906.75</v>
      </c>
      <c r="AB781" s="48">
        <v>4446887</v>
      </c>
      <c r="AC781" s="48">
        <v>4358026</v>
      </c>
      <c r="AD781" s="48">
        <v>2331936.75</v>
      </c>
      <c r="AE781" s="48">
        <v>1960296.5</v>
      </c>
      <c r="AF781" s="48">
        <v>4469836.5</v>
      </c>
      <c r="AG781" s="48">
        <v>2707235</v>
      </c>
      <c r="AH781" s="48">
        <v>1958529.12</v>
      </c>
    </row>
    <row r="782" spans="1:34">
      <c r="A782" s="48">
        <v>2543003</v>
      </c>
      <c r="B782" s="49" t="s">
        <v>2224</v>
      </c>
      <c r="C782" s="49" t="s">
        <v>2225</v>
      </c>
      <c r="D782" s="49" t="s">
        <v>2226</v>
      </c>
      <c r="E782" s="48">
        <v>176527.58</v>
      </c>
      <c r="F782" s="48">
        <v>214401.92000000001</v>
      </c>
      <c r="G782" s="48">
        <v>323250.62</v>
      </c>
      <c r="H782" s="48">
        <v>363448.72</v>
      </c>
      <c r="I782" s="48">
        <v>325895.75</v>
      </c>
      <c r="J782" s="48">
        <v>130091.91</v>
      </c>
      <c r="K782" s="48">
        <v>83168.88</v>
      </c>
      <c r="L782" s="48">
        <v>144732.14000000001</v>
      </c>
      <c r="M782" s="48">
        <v>174064.97</v>
      </c>
      <c r="N782" s="48">
        <v>203288.72</v>
      </c>
      <c r="O782" s="48">
        <v>77663.7</v>
      </c>
      <c r="P782" s="48">
        <v>91002.02</v>
      </c>
      <c r="Q782" s="48">
        <v>68846.58</v>
      </c>
      <c r="R782" s="48">
        <v>78408.789999999994</v>
      </c>
      <c r="S782" s="48">
        <v>67783.509999999995</v>
      </c>
      <c r="T782" s="48">
        <v>216275.33</v>
      </c>
      <c r="U782" s="48">
        <v>345822.97</v>
      </c>
      <c r="V782" s="48">
        <v>611343.43999999994</v>
      </c>
      <c r="W782" s="48">
        <v>763808.31</v>
      </c>
      <c r="X782" s="48">
        <v>690508.31</v>
      </c>
      <c r="Y782" s="48">
        <v>354341.31</v>
      </c>
      <c r="Z782" s="48">
        <v>238928.72</v>
      </c>
      <c r="AA782" s="48">
        <v>579364.25</v>
      </c>
      <c r="AB782" s="48">
        <v>360095.75</v>
      </c>
      <c r="AC782" s="48">
        <v>393578.09</v>
      </c>
      <c r="AD782" s="48">
        <v>254353.67</v>
      </c>
      <c r="AE782" s="48">
        <v>270859.81</v>
      </c>
      <c r="AF782" s="48">
        <v>17060.05</v>
      </c>
      <c r="AG782" s="48">
        <v>294705.34000000003</v>
      </c>
      <c r="AH782" s="48">
        <v>377124.59</v>
      </c>
    </row>
    <row r="783" spans="1:34">
      <c r="A783" s="48">
        <v>2542549</v>
      </c>
      <c r="B783" s="49" t="s">
        <v>2227</v>
      </c>
      <c r="C783" s="49" t="s">
        <v>2228</v>
      </c>
      <c r="D783" s="49" t="s">
        <v>2229</v>
      </c>
      <c r="E783" s="48">
        <v>3764719.75</v>
      </c>
      <c r="F783" s="48">
        <v>3036603.5</v>
      </c>
      <c r="G783" s="48">
        <v>2951836.25</v>
      </c>
      <c r="H783" s="48">
        <v>3254461.25</v>
      </c>
      <c r="I783" s="48">
        <v>2505970.75</v>
      </c>
      <c r="J783" s="48">
        <v>1792789</v>
      </c>
      <c r="K783" s="48">
        <v>1684648.12</v>
      </c>
      <c r="L783" s="48">
        <v>1038072.56</v>
      </c>
      <c r="M783" s="48">
        <v>1904802.75</v>
      </c>
      <c r="N783" s="48">
        <v>2066102.5</v>
      </c>
      <c r="O783" s="48">
        <v>1199092</v>
      </c>
      <c r="P783" s="48">
        <v>2905287.25</v>
      </c>
      <c r="Q783" s="48">
        <v>4468645</v>
      </c>
      <c r="R783" s="48">
        <v>3562190.75</v>
      </c>
      <c r="S783" s="48">
        <v>2677344.75</v>
      </c>
      <c r="T783" s="48">
        <v>1774941.5</v>
      </c>
      <c r="U783" s="48">
        <v>2518415.5</v>
      </c>
      <c r="V783" s="48">
        <v>2357326.5</v>
      </c>
      <c r="W783" s="48">
        <v>2347962.25</v>
      </c>
      <c r="X783" s="48">
        <v>2178490.5</v>
      </c>
      <c r="Y783" s="48">
        <v>2267768.25</v>
      </c>
      <c r="Z783" s="48">
        <v>2957317.75</v>
      </c>
      <c r="AA783" s="48">
        <v>2176872.25</v>
      </c>
      <c r="AB783" s="48">
        <v>2693908.25</v>
      </c>
      <c r="AC783" s="48">
        <v>2313007.5</v>
      </c>
      <c r="AD783" s="48">
        <v>2889704</v>
      </c>
      <c r="AE783" s="48">
        <v>5900845</v>
      </c>
      <c r="AF783" s="48">
        <v>6458357.5</v>
      </c>
      <c r="AG783" s="48">
        <v>10728171</v>
      </c>
      <c r="AH783" s="48">
        <v>9239783</v>
      </c>
    </row>
    <row r="784" spans="1:34">
      <c r="A784" s="48">
        <v>2543459</v>
      </c>
      <c r="B784" s="49" t="s">
        <v>2230</v>
      </c>
      <c r="C784" s="49" t="s">
        <v>2231</v>
      </c>
      <c r="D784" s="49" t="s">
        <v>2232</v>
      </c>
      <c r="E784" s="48">
        <v>9271564</v>
      </c>
      <c r="F784" s="48">
        <v>8558421</v>
      </c>
      <c r="G784" s="48">
        <v>11632726</v>
      </c>
      <c r="H784" s="48">
        <v>12901227</v>
      </c>
      <c r="I784" s="48">
        <v>12131049</v>
      </c>
      <c r="J784" s="48">
        <v>7160328</v>
      </c>
      <c r="K784" s="48">
        <v>5537642</v>
      </c>
      <c r="L784" s="48">
        <v>4024236</v>
      </c>
      <c r="M784" s="48">
        <v>8264837</v>
      </c>
      <c r="N784" s="48">
        <v>8388942</v>
      </c>
      <c r="O784" s="48">
        <v>4135433.25</v>
      </c>
      <c r="P784" s="48">
        <v>9214368</v>
      </c>
      <c r="Q784" s="48">
        <v>13068797</v>
      </c>
      <c r="R784" s="48">
        <v>10933058</v>
      </c>
      <c r="S784" s="48">
        <v>8464333</v>
      </c>
      <c r="T784" s="48">
        <v>19261296</v>
      </c>
      <c r="U784" s="48">
        <v>18624214</v>
      </c>
      <c r="V784" s="48">
        <v>21535216</v>
      </c>
      <c r="W784" s="48">
        <v>23662238</v>
      </c>
      <c r="X784" s="48">
        <v>21994546</v>
      </c>
      <c r="Y784" s="48">
        <v>17720576</v>
      </c>
      <c r="Z784" s="48">
        <v>16936546</v>
      </c>
      <c r="AA784" s="48">
        <v>13811995</v>
      </c>
      <c r="AB784" s="48">
        <v>16670749</v>
      </c>
      <c r="AC784" s="48">
        <v>15952243</v>
      </c>
      <c r="AD784" s="48">
        <v>17908526</v>
      </c>
      <c r="AE784" s="48">
        <v>22266666</v>
      </c>
      <c r="AF784" s="48">
        <v>34116080</v>
      </c>
      <c r="AG784" s="48">
        <v>49700836</v>
      </c>
      <c r="AH784" s="48">
        <v>40481452</v>
      </c>
    </row>
    <row r="785" spans="1:34">
      <c r="A785" s="48">
        <v>2544354</v>
      </c>
      <c r="B785" s="49" t="s">
        <v>2233</v>
      </c>
      <c r="C785" s="49" t="s">
        <v>2234</v>
      </c>
      <c r="D785" s="49" t="s">
        <v>2235</v>
      </c>
      <c r="E785" s="48">
        <v>2421735</v>
      </c>
      <c r="F785" s="48">
        <v>1552662.25</v>
      </c>
      <c r="G785" s="48">
        <v>2081222</v>
      </c>
      <c r="H785" s="48">
        <v>2016465.38</v>
      </c>
      <c r="I785" s="48">
        <v>1856248.5</v>
      </c>
      <c r="J785" s="48">
        <v>1186200.25</v>
      </c>
      <c r="K785" s="48">
        <v>898992.19</v>
      </c>
      <c r="L785" s="48">
        <v>506956.47</v>
      </c>
      <c r="M785" s="48">
        <v>1117390.6200000001</v>
      </c>
      <c r="N785" s="48">
        <v>1186029.5</v>
      </c>
      <c r="O785" s="48">
        <v>366166.81</v>
      </c>
      <c r="P785" s="48">
        <v>912389.88</v>
      </c>
      <c r="Q785" s="48">
        <v>1406823.12</v>
      </c>
      <c r="R785" s="48">
        <v>295585.03000000003</v>
      </c>
      <c r="S785" s="48">
        <v>312591.19</v>
      </c>
      <c r="T785" s="48">
        <v>3450032.5</v>
      </c>
      <c r="U785" s="48">
        <v>3252660.75</v>
      </c>
      <c r="V785" s="48">
        <v>3700478.75</v>
      </c>
      <c r="W785" s="48">
        <v>3699352.25</v>
      </c>
      <c r="X785" s="48">
        <v>3447876.25</v>
      </c>
      <c r="Y785" s="48">
        <v>3302195.5</v>
      </c>
      <c r="Z785" s="48">
        <v>3062802.5</v>
      </c>
      <c r="AA785" s="48">
        <v>1989067.88</v>
      </c>
      <c r="AB785" s="48">
        <v>2732595.75</v>
      </c>
      <c r="AC785" s="48">
        <v>2743065.75</v>
      </c>
      <c r="AD785" s="48">
        <v>1454220.12</v>
      </c>
      <c r="AE785" s="48">
        <v>2536813.5</v>
      </c>
      <c r="AF785" s="48">
        <v>2613646.75</v>
      </c>
      <c r="AG785" s="48">
        <v>764789.5</v>
      </c>
      <c r="AH785" s="48">
        <v>1087484.3799999999</v>
      </c>
    </row>
    <row r="786" spans="1:34">
      <c r="A786" s="48">
        <v>2544626</v>
      </c>
      <c r="B786" s="49" t="s">
        <v>2236</v>
      </c>
      <c r="C786" s="49" t="s">
        <v>2237</v>
      </c>
      <c r="D786" s="49" t="s">
        <v>2238</v>
      </c>
      <c r="E786" s="48">
        <v>3076202.75</v>
      </c>
      <c r="F786" s="48">
        <v>2867477.25</v>
      </c>
      <c r="G786" s="48">
        <v>776219.81</v>
      </c>
      <c r="H786" s="48">
        <v>927920.56</v>
      </c>
      <c r="I786" s="48">
        <v>960671.94</v>
      </c>
      <c r="J786" s="48">
        <v>3226352.5</v>
      </c>
      <c r="K786" s="48">
        <v>2170608.75</v>
      </c>
      <c r="L786" s="48">
        <v>1947154.25</v>
      </c>
      <c r="M786" s="48">
        <v>2864111.25</v>
      </c>
      <c r="N786" s="48">
        <v>3252923.5</v>
      </c>
      <c r="O786" s="48">
        <v>1073212</v>
      </c>
      <c r="P786" s="48">
        <v>517393.38</v>
      </c>
      <c r="Q786" s="48">
        <v>399320.66</v>
      </c>
      <c r="R786" s="48">
        <v>312879.81</v>
      </c>
      <c r="S786" s="48">
        <v>389882.88</v>
      </c>
      <c r="T786" s="48">
        <v>2133795</v>
      </c>
      <c r="U786" s="48">
        <v>2298114</v>
      </c>
      <c r="V786" s="48">
        <v>467507.97</v>
      </c>
      <c r="W786" s="48">
        <v>603261.81000000006</v>
      </c>
      <c r="X786" s="48">
        <v>566605.18999999994</v>
      </c>
      <c r="Y786" s="48">
        <v>3350194.5</v>
      </c>
      <c r="Z786" s="48">
        <v>2848665.25</v>
      </c>
      <c r="AA786" s="48">
        <v>2872575</v>
      </c>
      <c r="AB786" s="48">
        <v>2315390.75</v>
      </c>
      <c r="AC786" s="48">
        <v>2701782</v>
      </c>
      <c r="AD786" s="48">
        <v>1484730.38</v>
      </c>
      <c r="AE786" s="48">
        <v>343455.28</v>
      </c>
      <c r="AF786" s="48">
        <v>179120.72</v>
      </c>
      <c r="AG786" s="48">
        <v>237246.23</v>
      </c>
      <c r="AH786" s="48">
        <v>464647.56</v>
      </c>
    </row>
    <row r="787" spans="1:34">
      <c r="A787" s="48">
        <v>2544496</v>
      </c>
      <c r="B787" s="49" t="s">
        <v>2239</v>
      </c>
      <c r="C787" s="49" t="s">
        <v>2240</v>
      </c>
      <c r="D787" s="49" t="s">
        <v>2241</v>
      </c>
      <c r="E787" s="48">
        <v>658520.88</v>
      </c>
      <c r="F787" s="48">
        <v>529973.56000000006</v>
      </c>
      <c r="G787" s="48">
        <v>385270.75</v>
      </c>
      <c r="H787" s="48">
        <v>410218.81</v>
      </c>
      <c r="I787" s="48">
        <v>403952.5</v>
      </c>
      <c r="J787" s="48">
        <v>348004.81</v>
      </c>
      <c r="K787" s="48">
        <v>260974.83</v>
      </c>
      <c r="L787" s="48">
        <v>215747.77</v>
      </c>
      <c r="M787" s="48">
        <v>380058.5</v>
      </c>
      <c r="N787" s="48">
        <v>424980.75</v>
      </c>
      <c r="O787" s="48">
        <v>165095.75</v>
      </c>
      <c r="P787" s="48">
        <v>85212.04</v>
      </c>
      <c r="Q787" s="48">
        <v>133605.20000000001</v>
      </c>
      <c r="R787" s="48">
        <v>35241.86</v>
      </c>
      <c r="S787" s="48">
        <v>48385.13</v>
      </c>
      <c r="T787" s="48">
        <v>790337.12</v>
      </c>
      <c r="U787" s="48">
        <v>868722</v>
      </c>
      <c r="V787" s="48">
        <v>644049.62</v>
      </c>
      <c r="W787" s="48">
        <v>713181.81</v>
      </c>
      <c r="X787" s="48">
        <v>701180.75</v>
      </c>
      <c r="Y787" s="48">
        <v>1004054.5</v>
      </c>
      <c r="Z787" s="48">
        <v>930138.12</v>
      </c>
      <c r="AA787" s="48">
        <v>926089.06</v>
      </c>
      <c r="AB787" s="48">
        <v>837088.12</v>
      </c>
      <c r="AC787" s="48">
        <v>872937.19</v>
      </c>
      <c r="AD787" s="48">
        <v>651218.06000000006</v>
      </c>
      <c r="AE787" s="48">
        <v>91554.95</v>
      </c>
      <c r="AF787" s="48">
        <v>178767.77</v>
      </c>
      <c r="AG787" s="48">
        <v>50267.17</v>
      </c>
      <c r="AH787" s="48">
        <v>76622.02</v>
      </c>
    </row>
    <row r="788" spans="1:34">
      <c r="A788" s="48">
        <v>2547229</v>
      </c>
      <c r="B788" s="49" t="s">
        <v>2242</v>
      </c>
      <c r="C788" s="49" t="s">
        <v>2243</v>
      </c>
      <c r="D788" s="49" t="s">
        <v>2244</v>
      </c>
      <c r="E788" s="48">
        <v>213693.56</v>
      </c>
      <c r="F788" s="48">
        <v>115725.02</v>
      </c>
      <c r="G788" s="48">
        <v>552654.62</v>
      </c>
      <c r="H788" s="48">
        <v>492225.09</v>
      </c>
      <c r="I788" s="48">
        <v>440902.41</v>
      </c>
      <c r="J788" s="48">
        <v>44091.06</v>
      </c>
      <c r="K788" s="48">
        <v>48894.2</v>
      </c>
      <c r="L788" s="48">
        <v>16108.35</v>
      </c>
      <c r="M788" s="48">
        <v>76905.94</v>
      </c>
      <c r="N788" s="48">
        <v>82797.09</v>
      </c>
      <c r="O788" s="48">
        <v>18841.439999999999</v>
      </c>
      <c r="P788" s="48">
        <v>42991.12</v>
      </c>
      <c r="Q788" s="48">
        <v>117569.02</v>
      </c>
      <c r="R788" s="48">
        <v>70812.710000000006</v>
      </c>
      <c r="S788" s="48">
        <v>37463.919999999998</v>
      </c>
      <c r="T788" s="48">
        <v>335376.78000000003</v>
      </c>
      <c r="U788" s="48">
        <v>223260.58</v>
      </c>
      <c r="V788" s="48">
        <v>1452547.88</v>
      </c>
      <c r="W788" s="48">
        <v>1280288.5</v>
      </c>
      <c r="X788" s="48">
        <v>1214896.1200000001</v>
      </c>
      <c r="Y788" s="48">
        <v>50150.83</v>
      </c>
      <c r="Z788" s="48">
        <v>61221.34</v>
      </c>
      <c r="AA788" s="48">
        <v>18041.36</v>
      </c>
      <c r="AB788" s="48">
        <v>178173.03</v>
      </c>
      <c r="AC788" s="48">
        <v>143450.32999999999</v>
      </c>
      <c r="AD788" s="48">
        <v>17921.3</v>
      </c>
      <c r="AE788" s="48">
        <v>51334.46</v>
      </c>
      <c r="AF788" s="48">
        <v>174420.8</v>
      </c>
      <c r="AG788" s="48">
        <v>113569.52</v>
      </c>
      <c r="AH788" s="48">
        <v>70309.2</v>
      </c>
    </row>
    <row r="789" spans="1:34">
      <c r="A789" s="48">
        <v>2544351</v>
      </c>
      <c r="B789" s="49" t="s">
        <v>2245</v>
      </c>
      <c r="C789" s="49" t="s">
        <v>2246</v>
      </c>
      <c r="D789" s="49" t="s">
        <v>2247</v>
      </c>
      <c r="E789" s="48">
        <v>391521.47</v>
      </c>
      <c r="F789" s="48">
        <v>381684.09</v>
      </c>
      <c r="G789" s="48">
        <v>316072.94</v>
      </c>
      <c r="H789" s="48">
        <v>300077.62</v>
      </c>
      <c r="I789" s="48">
        <v>322187.75</v>
      </c>
      <c r="J789" s="48">
        <v>223934.34</v>
      </c>
      <c r="K789" s="48">
        <v>146778.39000000001</v>
      </c>
      <c r="L789" s="48">
        <v>124567.71</v>
      </c>
      <c r="M789" s="48">
        <v>251401.94</v>
      </c>
      <c r="N789" s="48">
        <v>295158.90999999997</v>
      </c>
      <c r="O789" s="48">
        <v>102250.21</v>
      </c>
      <c r="P789" s="48">
        <v>170236.97</v>
      </c>
      <c r="Q789" s="48">
        <v>217427.19</v>
      </c>
      <c r="R789" s="48">
        <v>67902.649999999994</v>
      </c>
      <c r="S789" s="48">
        <v>82243.759999999995</v>
      </c>
      <c r="T789" s="48">
        <v>649124.62</v>
      </c>
      <c r="U789" s="48">
        <v>712923.38</v>
      </c>
      <c r="V789" s="48">
        <v>500879.94</v>
      </c>
      <c r="W789" s="48">
        <v>427466.47</v>
      </c>
      <c r="X789" s="48">
        <v>562205.68999999994</v>
      </c>
      <c r="Y789" s="48">
        <v>485292.62</v>
      </c>
      <c r="Z789" s="48">
        <v>432420.25</v>
      </c>
      <c r="AA789" s="48">
        <v>465096.53</v>
      </c>
      <c r="AB789" s="48">
        <v>508753.75</v>
      </c>
      <c r="AC789" s="48">
        <v>530428.25</v>
      </c>
      <c r="AD789" s="48">
        <v>237733.66</v>
      </c>
      <c r="AE789" s="48">
        <v>482943.53</v>
      </c>
      <c r="AF789" s="48">
        <v>437072.06</v>
      </c>
      <c r="AG789" s="48">
        <v>292103.21999999997</v>
      </c>
      <c r="AH789" s="48">
        <v>147785.06</v>
      </c>
    </row>
    <row r="790" spans="1:34">
      <c r="A790" s="48">
        <v>2542767</v>
      </c>
      <c r="B790" s="49" t="s">
        <v>2248</v>
      </c>
      <c r="C790" s="49" t="s">
        <v>2249</v>
      </c>
      <c r="D790" s="49" t="s">
        <v>2250</v>
      </c>
      <c r="E790" s="48">
        <v>767704.19</v>
      </c>
      <c r="F790" s="48">
        <v>632709.18999999994</v>
      </c>
      <c r="G790" s="48">
        <v>1069824.25</v>
      </c>
      <c r="H790" s="48">
        <v>1058481.6200000001</v>
      </c>
      <c r="I790" s="48">
        <v>1087489.6200000001</v>
      </c>
      <c r="J790" s="48">
        <v>402686.25</v>
      </c>
      <c r="K790" s="48">
        <v>352578</v>
      </c>
      <c r="L790" s="48">
        <v>306238.78000000003</v>
      </c>
      <c r="M790" s="48">
        <v>623190.43999999994</v>
      </c>
      <c r="N790" s="48">
        <v>538140.81000000006</v>
      </c>
      <c r="O790" s="48">
        <v>241837.44</v>
      </c>
      <c r="P790" s="48">
        <v>261127.78</v>
      </c>
      <c r="Q790" s="48">
        <v>482678.91</v>
      </c>
      <c r="R790" s="48">
        <v>204484.61</v>
      </c>
      <c r="S790" s="48">
        <v>181505</v>
      </c>
      <c r="T790" s="48">
        <v>704935.69</v>
      </c>
      <c r="U790" s="48">
        <v>673774.69</v>
      </c>
      <c r="V790" s="48">
        <v>1096240.3799999999</v>
      </c>
      <c r="W790" s="48">
        <v>1160530.6200000001</v>
      </c>
      <c r="X790" s="48">
        <v>1120670.75</v>
      </c>
      <c r="Y790" s="48">
        <v>516895.41</v>
      </c>
      <c r="Z790" s="48">
        <v>552010</v>
      </c>
      <c r="AA790" s="48">
        <v>590763.62</v>
      </c>
      <c r="AB790" s="48">
        <v>730556.44</v>
      </c>
      <c r="AC790" s="48">
        <v>597512.12</v>
      </c>
      <c r="AD790" s="48">
        <v>530522.43999999994</v>
      </c>
      <c r="AE790" s="48">
        <v>347437.06</v>
      </c>
      <c r="AF790" s="48">
        <v>627170.56000000006</v>
      </c>
      <c r="AG790" s="48">
        <v>385971.09</v>
      </c>
      <c r="AH790" s="48">
        <v>407916.5</v>
      </c>
    </row>
    <row r="791" spans="1:34">
      <c r="A791" s="48">
        <v>2546541</v>
      </c>
      <c r="B791" s="49" t="s">
        <v>2251</v>
      </c>
      <c r="C791" s="49" t="s">
        <v>2252</v>
      </c>
      <c r="D791" s="49" t="s">
        <v>2253</v>
      </c>
      <c r="E791" s="48">
        <v>601323.43999999994</v>
      </c>
      <c r="F791" s="48">
        <v>412570.94</v>
      </c>
      <c r="G791" s="48">
        <v>969673.62</v>
      </c>
      <c r="H791" s="48">
        <v>915098.69</v>
      </c>
      <c r="I791" s="48">
        <v>833692.5</v>
      </c>
      <c r="J791" s="48">
        <v>287428.53000000003</v>
      </c>
      <c r="K791" s="48">
        <v>199978.78</v>
      </c>
      <c r="L791" s="48">
        <v>159458.72</v>
      </c>
      <c r="M791" s="48">
        <v>304414.5</v>
      </c>
      <c r="N791" s="48">
        <v>335934.28</v>
      </c>
      <c r="O791" s="48">
        <v>144083.42000000001</v>
      </c>
      <c r="P791" s="48">
        <v>249965.66</v>
      </c>
      <c r="Q791" s="48">
        <v>456125.56</v>
      </c>
      <c r="R791" s="48">
        <v>241009.95</v>
      </c>
      <c r="S791" s="48">
        <v>150669.54999999999</v>
      </c>
      <c r="T791" s="48">
        <v>744922.19</v>
      </c>
      <c r="U791" s="48">
        <v>678027.81</v>
      </c>
      <c r="V791" s="48">
        <v>1703380.5</v>
      </c>
      <c r="W791" s="48">
        <v>1509374.38</v>
      </c>
      <c r="X791" s="48">
        <v>1544147.38</v>
      </c>
      <c r="Y791" s="48">
        <v>712538.31</v>
      </c>
      <c r="Z791" s="48">
        <v>725882.62</v>
      </c>
      <c r="AA791" s="48">
        <v>582593.31000000006</v>
      </c>
      <c r="AB791" s="48">
        <v>732315.62</v>
      </c>
      <c r="AC791" s="48">
        <v>683218.81</v>
      </c>
      <c r="AD791" s="48">
        <v>811222.75</v>
      </c>
      <c r="AE791" s="48">
        <v>926313.62</v>
      </c>
      <c r="AF791" s="48">
        <v>1140870.5</v>
      </c>
      <c r="AG791" s="48">
        <v>1469068.62</v>
      </c>
      <c r="AH791" s="48">
        <v>933028.25</v>
      </c>
    </row>
    <row r="792" spans="1:34">
      <c r="A792" s="48">
        <v>2545896</v>
      </c>
      <c r="B792" s="49" t="s">
        <v>2254</v>
      </c>
      <c r="C792" s="49" t="s">
        <v>2255</v>
      </c>
      <c r="D792" s="49" t="s">
        <v>2256</v>
      </c>
      <c r="E792" s="48">
        <v>510363.75</v>
      </c>
      <c r="F792" s="48">
        <v>404248.41</v>
      </c>
      <c r="G792" s="48">
        <v>244171.12</v>
      </c>
      <c r="H792" s="48">
        <v>233072.62</v>
      </c>
      <c r="I792" s="48">
        <v>237495.94</v>
      </c>
      <c r="J792" s="48">
        <v>258012.98</v>
      </c>
      <c r="K792" s="48">
        <v>201406.33</v>
      </c>
      <c r="L792" s="48">
        <v>180643.72</v>
      </c>
      <c r="M792" s="48">
        <v>242682.45</v>
      </c>
      <c r="N792" s="48">
        <v>285109.75</v>
      </c>
      <c r="O792" s="48">
        <v>102569.69</v>
      </c>
      <c r="P792" s="48">
        <v>99340.67</v>
      </c>
      <c r="Q792" s="48">
        <v>167631.54999999999</v>
      </c>
      <c r="R792" s="48">
        <v>74106.03</v>
      </c>
      <c r="S792" s="48">
        <v>63143.64</v>
      </c>
      <c r="T792" s="48">
        <v>562817.88</v>
      </c>
      <c r="U792" s="48">
        <v>634228.12</v>
      </c>
      <c r="V792" s="48">
        <v>350765.28</v>
      </c>
      <c r="W792" s="48">
        <v>351029.62</v>
      </c>
      <c r="X792" s="48">
        <v>388103.06</v>
      </c>
      <c r="Y792" s="48">
        <v>625262.31000000006</v>
      </c>
      <c r="Z792" s="48">
        <v>644377.56000000006</v>
      </c>
      <c r="AA792" s="48">
        <v>728754.81</v>
      </c>
      <c r="AB792" s="48">
        <v>534240.93999999994</v>
      </c>
      <c r="AC792" s="48">
        <v>521470.53</v>
      </c>
      <c r="AD792" s="48">
        <v>497326.19</v>
      </c>
      <c r="AE792" s="48">
        <v>317078.03000000003</v>
      </c>
      <c r="AF792" s="48">
        <v>336838.94</v>
      </c>
      <c r="AG792" s="48">
        <v>341490.97</v>
      </c>
      <c r="AH792" s="48">
        <v>186558.28</v>
      </c>
    </row>
    <row r="793" spans="1:34">
      <c r="A793" s="48">
        <v>2542701</v>
      </c>
      <c r="B793" s="49" t="s">
        <v>2257</v>
      </c>
      <c r="C793" s="49" t="s">
        <v>2258</v>
      </c>
      <c r="D793" s="49" t="s">
        <v>2259</v>
      </c>
      <c r="E793" s="48">
        <v>1033717.62</v>
      </c>
      <c r="F793" s="48">
        <v>715673.12</v>
      </c>
      <c r="G793" s="48">
        <v>1207156.25</v>
      </c>
      <c r="H793" s="48">
        <v>1136527.1200000001</v>
      </c>
      <c r="I793" s="48">
        <v>1021014.94</v>
      </c>
      <c r="J793" s="48">
        <v>413165.25</v>
      </c>
      <c r="K793" s="48">
        <v>284093.25</v>
      </c>
      <c r="L793" s="48">
        <v>241354.27</v>
      </c>
      <c r="M793" s="48">
        <v>468536.84</v>
      </c>
      <c r="N793" s="48">
        <v>551001.88</v>
      </c>
      <c r="O793" s="48">
        <v>149359.25</v>
      </c>
      <c r="P793" s="48">
        <v>117057.64</v>
      </c>
      <c r="Q793" s="48">
        <v>192658.66</v>
      </c>
      <c r="R793" s="48">
        <v>77445.759999999995</v>
      </c>
      <c r="S793" s="48">
        <v>57139.23</v>
      </c>
      <c r="T793" s="48">
        <v>458884.09</v>
      </c>
      <c r="U793" s="48">
        <v>437150.38</v>
      </c>
      <c r="V793" s="48">
        <v>636410.68999999994</v>
      </c>
      <c r="W793" s="48">
        <v>599894.75</v>
      </c>
      <c r="X793" s="48">
        <v>581642.43999999994</v>
      </c>
      <c r="Y793" s="48">
        <v>363099.88</v>
      </c>
      <c r="Z793" s="48">
        <v>398886.81</v>
      </c>
      <c r="AA793" s="48">
        <v>437527.22</v>
      </c>
      <c r="AB793" s="48">
        <v>437738.53</v>
      </c>
      <c r="AC793" s="48">
        <v>416065.53</v>
      </c>
      <c r="AD793" s="48">
        <v>366591.22</v>
      </c>
      <c r="AE793" s="48">
        <v>230444.28</v>
      </c>
      <c r="AF793" s="48">
        <v>230023.19</v>
      </c>
      <c r="AG793" s="48">
        <v>251540.36</v>
      </c>
      <c r="AH793" s="48">
        <v>217245.81</v>
      </c>
    </row>
    <row r="794" spans="1:34">
      <c r="A794" s="48">
        <v>2546139</v>
      </c>
      <c r="B794" s="49" t="s">
        <v>2260</v>
      </c>
      <c r="C794" s="49" t="s">
        <v>2261</v>
      </c>
      <c r="D794" s="49" t="s">
        <v>2262</v>
      </c>
      <c r="E794" s="48">
        <v>1100718.1200000001</v>
      </c>
      <c r="F794" s="48">
        <v>705364.5</v>
      </c>
      <c r="G794" s="48">
        <v>658262.5</v>
      </c>
      <c r="H794" s="48">
        <v>633396.43999999994</v>
      </c>
      <c r="I794" s="48">
        <v>623489.56000000006</v>
      </c>
      <c r="J794" s="48">
        <v>461939.22</v>
      </c>
      <c r="K794" s="48">
        <v>362473.12</v>
      </c>
      <c r="L794" s="48">
        <v>258498.44</v>
      </c>
      <c r="M794" s="48">
        <v>489755.06</v>
      </c>
      <c r="N794" s="48">
        <v>568352.62</v>
      </c>
      <c r="O794" s="48">
        <v>200629.28</v>
      </c>
      <c r="P794" s="48">
        <v>138598.06</v>
      </c>
      <c r="Q794" s="48">
        <v>318270.25</v>
      </c>
      <c r="R794" s="48">
        <v>84811.91</v>
      </c>
      <c r="S794" s="48">
        <v>159762.34</v>
      </c>
      <c r="T794" s="48">
        <v>1330951.75</v>
      </c>
      <c r="U794" s="48">
        <v>1087895.6200000001</v>
      </c>
      <c r="V794" s="48">
        <v>933626</v>
      </c>
      <c r="W794" s="48">
        <v>896401.38</v>
      </c>
      <c r="X794" s="48">
        <v>955650.62</v>
      </c>
      <c r="Y794" s="48">
        <v>1144478.5</v>
      </c>
      <c r="Z794" s="48">
        <v>1186040.75</v>
      </c>
      <c r="AA794" s="48">
        <v>1070033.8799999999</v>
      </c>
      <c r="AB794" s="48">
        <v>1119870.75</v>
      </c>
      <c r="AC794" s="48">
        <v>1122467.6200000001</v>
      </c>
      <c r="AD794" s="48">
        <v>960239.06</v>
      </c>
      <c r="AE794" s="48">
        <v>578226.12</v>
      </c>
      <c r="AF794" s="48">
        <v>795264.38</v>
      </c>
      <c r="AG794" s="48">
        <v>361426.31</v>
      </c>
      <c r="AH794" s="48">
        <v>941658.38</v>
      </c>
    </row>
    <row r="795" spans="1:34">
      <c r="A795" s="48">
        <v>2546457</v>
      </c>
      <c r="B795" s="49" t="s">
        <v>2263</v>
      </c>
      <c r="C795" s="49" t="s">
        <v>2264</v>
      </c>
      <c r="D795" s="49" t="s">
        <v>2265</v>
      </c>
      <c r="E795" s="48">
        <v>622245.5</v>
      </c>
      <c r="F795" s="48">
        <v>473024.16</v>
      </c>
      <c r="G795" s="48">
        <v>538433.38</v>
      </c>
      <c r="H795" s="48">
        <v>487609.62</v>
      </c>
      <c r="I795" s="48">
        <v>444038.25</v>
      </c>
      <c r="J795" s="48">
        <v>306992.56</v>
      </c>
      <c r="K795" s="48">
        <v>222996.34</v>
      </c>
      <c r="L795" s="48">
        <v>171822.03</v>
      </c>
      <c r="M795" s="48">
        <v>315386.5</v>
      </c>
      <c r="N795" s="48">
        <v>333916.38</v>
      </c>
      <c r="O795" s="48">
        <v>377324.59</v>
      </c>
      <c r="P795" s="48">
        <v>389652.91</v>
      </c>
      <c r="Q795" s="48">
        <v>436184.06</v>
      </c>
      <c r="R795" s="48">
        <v>416961.44</v>
      </c>
      <c r="S795" s="48">
        <v>294141.56</v>
      </c>
      <c r="T795" s="48">
        <v>621157.62</v>
      </c>
      <c r="U795" s="48">
        <v>614203.68999999994</v>
      </c>
      <c r="V795" s="48">
        <v>683329.88</v>
      </c>
      <c r="W795" s="48">
        <v>599203.56000000006</v>
      </c>
      <c r="X795" s="48">
        <v>573055.25</v>
      </c>
      <c r="Y795" s="48">
        <v>682089</v>
      </c>
      <c r="Z795" s="48">
        <v>630557.25</v>
      </c>
      <c r="AA795" s="48">
        <v>594557.43999999994</v>
      </c>
      <c r="AB795" s="48">
        <v>693679.56</v>
      </c>
      <c r="AC795" s="48">
        <v>531274.18999999994</v>
      </c>
      <c r="AD795" s="48">
        <v>1662509</v>
      </c>
      <c r="AE795" s="48">
        <v>1159821.6200000001</v>
      </c>
      <c r="AF795" s="48">
        <v>912248.31</v>
      </c>
      <c r="AG795" s="48">
        <v>2041105.25</v>
      </c>
      <c r="AH795" s="48">
        <v>1549999</v>
      </c>
    </row>
    <row r="796" spans="1:34">
      <c r="A796" s="48">
        <v>2543310</v>
      </c>
      <c r="B796" s="49" t="s">
        <v>2266</v>
      </c>
      <c r="C796" s="49" t="s">
        <v>2267</v>
      </c>
      <c r="D796" s="49" t="s">
        <v>2268</v>
      </c>
      <c r="E796" s="48">
        <v>304748.5</v>
      </c>
      <c r="F796" s="48">
        <v>166939.03</v>
      </c>
      <c r="G796" s="48">
        <v>331484.96999999997</v>
      </c>
      <c r="H796" s="48">
        <v>314055.62</v>
      </c>
      <c r="I796" s="48">
        <v>281660.84000000003</v>
      </c>
      <c r="J796" s="48">
        <v>95504.28</v>
      </c>
      <c r="K796" s="48">
        <v>65841.62</v>
      </c>
      <c r="L796" s="48">
        <v>47408.12</v>
      </c>
      <c r="M796" s="48">
        <v>107840.58</v>
      </c>
      <c r="N796" s="48">
        <v>120097.92</v>
      </c>
      <c r="O796" s="48">
        <v>48049.13</v>
      </c>
      <c r="P796" s="48">
        <v>25232.66</v>
      </c>
      <c r="Q796" s="48">
        <v>51161.2</v>
      </c>
      <c r="R796" s="48">
        <v>13085.33</v>
      </c>
      <c r="S796" s="48">
        <v>14847.35</v>
      </c>
      <c r="T796" s="48">
        <v>461217.41</v>
      </c>
      <c r="U796" s="48">
        <v>382327.47</v>
      </c>
      <c r="V796" s="48">
        <v>606038.38</v>
      </c>
      <c r="W796" s="48">
        <v>663218.25</v>
      </c>
      <c r="X796" s="48">
        <v>623553.06000000006</v>
      </c>
      <c r="Y796" s="48">
        <v>283742.56</v>
      </c>
      <c r="Z796" s="48">
        <v>308569.96999999997</v>
      </c>
      <c r="AA796" s="48">
        <v>218674.28</v>
      </c>
      <c r="AB796" s="48">
        <v>290665.28000000003</v>
      </c>
      <c r="AC796" s="48">
        <v>328979.40999999997</v>
      </c>
      <c r="AD796" s="48">
        <v>226992.22</v>
      </c>
      <c r="AE796" s="48">
        <v>12908.04</v>
      </c>
      <c r="AF796" s="48">
        <v>9127.7099999999991</v>
      </c>
      <c r="AG796" s="48">
        <v>5426.02</v>
      </c>
      <c r="AH796" s="48">
        <v>4665.4799999999996</v>
      </c>
    </row>
    <row r="797" spans="1:34">
      <c r="A797" s="48">
        <v>2543166</v>
      </c>
      <c r="B797" s="49" t="s">
        <v>2269</v>
      </c>
      <c r="C797" s="51">
        <v>45717</v>
      </c>
      <c r="D797" s="49" t="s">
        <v>2270</v>
      </c>
      <c r="E797" s="48">
        <v>611217.18999999994</v>
      </c>
      <c r="F797" s="48">
        <v>456720.56</v>
      </c>
      <c r="G797" s="48">
        <v>420287.34</v>
      </c>
      <c r="H797" s="48">
        <v>382522.34</v>
      </c>
      <c r="I797" s="48">
        <v>385115.62</v>
      </c>
      <c r="J797" s="48">
        <v>277266.69</v>
      </c>
      <c r="K797" s="48">
        <v>208823.12</v>
      </c>
      <c r="L797" s="48">
        <v>167238.92000000001</v>
      </c>
      <c r="M797" s="48">
        <v>249863.08</v>
      </c>
      <c r="N797" s="48">
        <v>298120.25</v>
      </c>
      <c r="O797" s="48">
        <v>96915.36</v>
      </c>
      <c r="P797" s="48">
        <v>127378.11</v>
      </c>
      <c r="Q797" s="48">
        <v>205045.09</v>
      </c>
      <c r="R797" s="48">
        <v>83087.070000000007</v>
      </c>
      <c r="S797" s="48">
        <v>75165.75</v>
      </c>
      <c r="T797" s="48">
        <v>749168.56</v>
      </c>
      <c r="U797" s="48">
        <v>796920.06</v>
      </c>
      <c r="V797" s="48">
        <v>672292.25</v>
      </c>
      <c r="W797" s="48">
        <v>594106.75</v>
      </c>
      <c r="X797" s="48">
        <v>614721.12</v>
      </c>
      <c r="Y797" s="48">
        <v>725982.38</v>
      </c>
      <c r="Z797" s="48">
        <v>713445</v>
      </c>
      <c r="AA797" s="48">
        <v>725605.62</v>
      </c>
      <c r="AB797" s="48">
        <v>552971.88</v>
      </c>
      <c r="AC797" s="48">
        <v>553812.25</v>
      </c>
      <c r="AD797" s="48">
        <v>517051.88</v>
      </c>
      <c r="AE797" s="48">
        <v>427761.31</v>
      </c>
      <c r="AF797" s="48">
        <v>453836.06</v>
      </c>
      <c r="AG797" s="48">
        <v>419854.38</v>
      </c>
      <c r="AH797" s="48">
        <v>387738</v>
      </c>
    </row>
    <row r="798" spans="1:34">
      <c r="A798" s="48">
        <v>2545888</v>
      </c>
      <c r="B798" s="49" t="s">
        <v>2271</v>
      </c>
      <c r="C798" s="49" t="s">
        <v>2272</v>
      </c>
      <c r="D798" s="49" t="s">
        <v>2273</v>
      </c>
      <c r="E798" s="48">
        <v>2389180.25</v>
      </c>
      <c r="F798" s="48">
        <v>1837835</v>
      </c>
      <c r="G798" s="48">
        <v>754444.12</v>
      </c>
      <c r="H798" s="48">
        <v>725949.43999999994</v>
      </c>
      <c r="I798" s="48">
        <v>730853.25</v>
      </c>
      <c r="J798" s="48">
        <v>1159361.75</v>
      </c>
      <c r="K798" s="48">
        <v>990297.5</v>
      </c>
      <c r="L798" s="48">
        <v>507979.09</v>
      </c>
      <c r="M798" s="48">
        <v>912392.25</v>
      </c>
      <c r="N798" s="48">
        <v>1022493</v>
      </c>
      <c r="O798" s="48">
        <v>978753.38</v>
      </c>
      <c r="P798" s="48">
        <v>463776</v>
      </c>
      <c r="Q798" s="48">
        <v>702956.75</v>
      </c>
      <c r="R798" s="48">
        <v>325365.71999999997</v>
      </c>
      <c r="S798" s="48">
        <v>350071.47</v>
      </c>
      <c r="T798" s="48">
        <v>3109234.5</v>
      </c>
      <c r="U798" s="48">
        <v>3539966.25</v>
      </c>
      <c r="V798" s="48">
        <v>1079663.5</v>
      </c>
      <c r="W798" s="48">
        <v>974158.12</v>
      </c>
      <c r="X798" s="48">
        <v>1054295.25</v>
      </c>
      <c r="Y798" s="48">
        <v>3026814.75</v>
      </c>
      <c r="Z798" s="48">
        <v>3317469</v>
      </c>
      <c r="AA798" s="48">
        <v>2128126.5</v>
      </c>
      <c r="AB798" s="48">
        <v>2005169.38</v>
      </c>
      <c r="AC798" s="48">
        <v>2098909</v>
      </c>
      <c r="AD798" s="48">
        <v>4614194</v>
      </c>
      <c r="AE798" s="48">
        <v>1491232.25</v>
      </c>
      <c r="AF798" s="48">
        <v>1448181.62</v>
      </c>
      <c r="AG798" s="48">
        <v>1391150.25</v>
      </c>
      <c r="AH798" s="48">
        <v>2048853.38</v>
      </c>
    </row>
    <row r="799" spans="1:34">
      <c r="A799" s="48">
        <v>2542184</v>
      </c>
      <c r="B799" s="49" t="s">
        <v>2274</v>
      </c>
      <c r="C799" s="49" t="s">
        <v>2275</v>
      </c>
      <c r="D799" s="49" t="s">
        <v>2276</v>
      </c>
      <c r="E799" s="48">
        <v>4087786</v>
      </c>
      <c r="F799" s="48">
        <v>3196995.5</v>
      </c>
      <c r="G799" s="48">
        <v>2618707.25</v>
      </c>
      <c r="H799" s="48">
        <v>3108742.75</v>
      </c>
      <c r="I799" s="48">
        <v>2808674.5</v>
      </c>
      <c r="J799" s="48">
        <v>2383414.75</v>
      </c>
      <c r="K799" s="48">
        <v>1849302.5</v>
      </c>
      <c r="L799" s="48">
        <v>1265164.6200000001</v>
      </c>
      <c r="M799" s="48">
        <v>2653055.5</v>
      </c>
      <c r="N799" s="48">
        <v>2834584.75</v>
      </c>
      <c r="O799" s="48">
        <v>1397264</v>
      </c>
      <c r="P799" s="48">
        <v>1722873.5</v>
      </c>
      <c r="Q799" s="48">
        <v>2446267</v>
      </c>
      <c r="R799" s="48">
        <v>1254679.6200000001</v>
      </c>
      <c r="S799" s="48">
        <v>1200097.8799999999</v>
      </c>
      <c r="T799" s="48">
        <v>1857182.62</v>
      </c>
      <c r="U799" s="48">
        <v>1786423.12</v>
      </c>
      <c r="V799" s="48">
        <v>1053781.5</v>
      </c>
      <c r="W799" s="48">
        <v>1194611.75</v>
      </c>
      <c r="X799" s="48">
        <v>1160713.5</v>
      </c>
      <c r="Y799" s="48">
        <v>1519738.8799999999</v>
      </c>
      <c r="Z799" s="48">
        <v>1808570.25</v>
      </c>
      <c r="AA799" s="48">
        <v>1250389.6200000001</v>
      </c>
      <c r="AB799" s="48">
        <v>1585783.25</v>
      </c>
      <c r="AC799" s="48">
        <v>1483649.12</v>
      </c>
      <c r="AD799" s="48">
        <v>2124850</v>
      </c>
      <c r="AE799" s="48">
        <v>1244386</v>
      </c>
      <c r="AF799" s="48">
        <v>1429529.62</v>
      </c>
      <c r="AG799" s="48">
        <v>1106967</v>
      </c>
      <c r="AH799" s="48">
        <v>1307065.5</v>
      </c>
    </row>
    <row r="800" spans="1:34">
      <c r="A800" s="48">
        <v>2545833</v>
      </c>
      <c r="B800" s="49" t="s">
        <v>2277</v>
      </c>
      <c r="C800" s="49" t="s">
        <v>2278</v>
      </c>
      <c r="D800" s="49" t="s">
        <v>2279</v>
      </c>
      <c r="E800" s="48">
        <v>2076324.75</v>
      </c>
      <c r="F800" s="48">
        <v>2021300</v>
      </c>
      <c r="G800" s="48">
        <v>289857.28000000003</v>
      </c>
      <c r="H800" s="48">
        <v>315196.38</v>
      </c>
      <c r="I800" s="48">
        <v>351783.38</v>
      </c>
      <c r="J800" s="48">
        <v>871531.75</v>
      </c>
      <c r="K800" s="48">
        <v>631079.06000000006</v>
      </c>
      <c r="L800" s="48">
        <v>839750.19</v>
      </c>
      <c r="M800" s="48">
        <v>1425938.62</v>
      </c>
      <c r="N800" s="48">
        <v>1715662.12</v>
      </c>
      <c r="O800" s="48">
        <v>61683.37</v>
      </c>
      <c r="P800" s="48">
        <v>175063.16</v>
      </c>
      <c r="Q800" s="48">
        <v>196526.73</v>
      </c>
      <c r="R800" s="48">
        <v>61950.35</v>
      </c>
      <c r="S800" s="48">
        <v>71663.55</v>
      </c>
      <c r="T800" s="48">
        <v>2348157.25</v>
      </c>
      <c r="U800" s="48">
        <v>2787851</v>
      </c>
      <c r="V800" s="48">
        <v>518808</v>
      </c>
      <c r="W800" s="48">
        <v>403354.75</v>
      </c>
      <c r="X800" s="48">
        <v>599490.68999999994</v>
      </c>
      <c r="Y800" s="48">
        <v>1586247.88</v>
      </c>
      <c r="Z800" s="48">
        <v>1950030.38</v>
      </c>
      <c r="AA800" s="48">
        <v>2660835</v>
      </c>
      <c r="AB800" s="48">
        <v>2450981</v>
      </c>
      <c r="AC800" s="48">
        <v>2865697.5</v>
      </c>
      <c r="AD800" s="48">
        <v>123177.11</v>
      </c>
      <c r="AE800" s="48">
        <v>155900.5</v>
      </c>
      <c r="AF800" s="48">
        <v>21026.91</v>
      </c>
      <c r="AG800" s="48">
        <v>84761.34</v>
      </c>
      <c r="AH800" s="48">
        <v>90797.59</v>
      </c>
    </row>
    <row r="801" spans="1:34">
      <c r="A801" s="48">
        <v>2542838</v>
      </c>
      <c r="B801" s="49" t="s">
        <v>2280</v>
      </c>
      <c r="C801" s="49" t="s">
        <v>1814</v>
      </c>
      <c r="D801" s="49" t="s">
        <v>2281</v>
      </c>
      <c r="E801" s="48">
        <v>1070378.1200000001</v>
      </c>
      <c r="F801" s="48">
        <v>768156.06</v>
      </c>
      <c r="G801" s="48">
        <v>1424687.25</v>
      </c>
      <c r="H801" s="48">
        <v>1277969.75</v>
      </c>
      <c r="I801" s="48">
        <v>1372357.75</v>
      </c>
      <c r="J801" s="48">
        <v>328362.38</v>
      </c>
      <c r="K801" s="48">
        <v>255939.94</v>
      </c>
      <c r="L801" s="48">
        <v>322550.19</v>
      </c>
      <c r="M801" s="48">
        <v>444781.19</v>
      </c>
      <c r="N801" s="48">
        <v>505249.97</v>
      </c>
      <c r="O801" s="48">
        <v>229903.66</v>
      </c>
      <c r="P801" s="48">
        <v>421601.22</v>
      </c>
      <c r="Q801" s="48">
        <v>724649.75</v>
      </c>
      <c r="R801" s="48">
        <v>379819.47</v>
      </c>
      <c r="S801" s="48">
        <v>392100.19</v>
      </c>
      <c r="T801" s="50"/>
      <c r="U801" s="48">
        <v>1180.97</v>
      </c>
      <c r="V801" s="48">
        <v>187762.25</v>
      </c>
      <c r="W801" s="48">
        <v>171434.58</v>
      </c>
      <c r="X801" s="48">
        <v>145351.26999999999</v>
      </c>
      <c r="Y801" s="48">
        <v>1426.91</v>
      </c>
      <c r="Z801" s="48">
        <v>1708.57</v>
      </c>
      <c r="AA801" s="48">
        <v>3839.41</v>
      </c>
      <c r="AB801" s="48">
        <v>2622.21</v>
      </c>
      <c r="AC801" s="48">
        <v>2908.85</v>
      </c>
      <c r="AD801" s="48">
        <v>154390.38</v>
      </c>
      <c r="AE801" s="48">
        <v>2383.73</v>
      </c>
      <c r="AF801" s="48">
        <v>513.64</v>
      </c>
      <c r="AG801" s="48">
        <v>3612.65</v>
      </c>
      <c r="AH801" s="48">
        <v>69058.81</v>
      </c>
    </row>
    <row r="802" spans="1:34">
      <c r="A802" s="48">
        <v>2543517</v>
      </c>
      <c r="B802" s="49" t="s">
        <v>2282</v>
      </c>
      <c r="C802" s="49" t="s">
        <v>2283</v>
      </c>
      <c r="D802" s="49" t="s">
        <v>2284</v>
      </c>
      <c r="E802" s="48">
        <v>813337.88</v>
      </c>
      <c r="F802" s="48">
        <v>540770.56000000006</v>
      </c>
      <c r="G802" s="48">
        <v>1106202.5</v>
      </c>
      <c r="H802" s="48">
        <v>1017084.75</v>
      </c>
      <c r="I802" s="48">
        <v>927960.69</v>
      </c>
      <c r="J802" s="48">
        <v>407288.53</v>
      </c>
      <c r="K802" s="48">
        <v>308945</v>
      </c>
      <c r="L802" s="48">
        <v>171346.91</v>
      </c>
      <c r="M802" s="48">
        <v>441488.97</v>
      </c>
      <c r="N802" s="48">
        <v>462239.75</v>
      </c>
      <c r="O802" s="48">
        <v>184979.12</v>
      </c>
      <c r="P802" s="48">
        <v>582660.06000000006</v>
      </c>
      <c r="Q802" s="48">
        <v>929382.44</v>
      </c>
      <c r="R802" s="48">
        <v>526798.68999999994</v>
      </c>
      <c r="S802" s="48">
        <v>440407.78</v>
      </c>
      <c r="T802" s="48">
        <v>455691.47</v>
      </c>
      <c r="U802" s="48">
        <v>422504.34</v>
      </c>
      <c r="V802" s="48">
        <v>619558.18999999994</v>
      </c>
      <c r="W802" s="48">
        <v>602271.38</v>
      </c>
      <c r="X802" s="48">
        <v>569267.5</v>
      </c>
      <c r="Y802" s="48">
        <v>607064.56000000006</v>
      </c>
      <c r="Z802" s="48">
        <v>657060.75</v>
      </c>
      <c r="AA802" s="48">
        <v>381695.34</v>
      </c>
      <c r="AB802" s="48">
        <v>502100.78</v>
      </c>
      <c r="AC802" s="48">
        <v>485621.12</v>
      </c>
      <c r="AD802" s="48">
        <v>506363.78</v>
      </c>
      <c r="AE802" s="48">
        <v>1134838.75</v>
      </c>
      <c r="AF802" s="48">
        <v>1053293.6200000001</v>
      </c>
      <c r="AG802" s="48">
        <v>1375164.38</v>
      </c>
      <c r="AH802" s="48">
        <v>1346836.75</v>
      </c>
    </row>
    <row r="803" spans="1:34">
      <c r="A803" s="48">
        <v>2542404</v>
      </c>
      <c r="B803" s="49" t="s">
        <v>2285</v>
      </c>
      <c r="C803" s="49" t="s">
        <v>2286</v>
      </c>
      <c r="D803" s="49" t="s">
        <v>2287</v>
      </c>
      <c r="E803" s="48">
        <v>371957.62</v>
      </c>
      <c r="F803" s="48">
        <v>332047.84000000003</v>
      </c>
      <c r="G803" s="48">
        <v>252460.3</v>
      </c>
      <c r="H803" s="48">
        <v>256029.25</v>
      </c>
      <c r="I803" s="48">
        <v>238916.81</v>
      </c>
      <c r="J803" s="48">
        <v>375769.62</v>
      </c>
      <c r="K803" s="48">
        <v>247048.72</v>
      </c>
      <c r="L803" s="48">
        <v>252013.72</v>
      </c>
      <c r="M803" s="48">
        <v>304617.96999999997</v>
      </c>
      <c r="N803" s="48">
        <v>409421.44</v>
      </c>
      <c r="O803" s="48">
        <v>155247.5</v>
      </c>
      <c r="P803" s="48">
        <v>198807.5</v>
      </c>
      <c r="Q803" s="48">
        <v>152124.67000000001</v>
      </c>
      <c r="R803" s="48">
        <v>70069.8</v>
      </c>
      <c r="S803" s="48">
        <v>63614.47</v>
      </c>
      <c r="T803" s="48">
        <v>466518.69</v>
      </c>
      <c r="U803" s="48">
        <v>486091.5</v>
      </c>
      <c r="V803" s="48">
        <v>359535.06</v>
      </c>
      <c r="W803" s="48">
        <v>337891.72</v>
      </c>
      <c r="X803" s="48">
        <v>319209.71999999997</v>
      </c>
      <c r="Y803" s="48">
        <v>907553.81</v>
      </c>
      <c r="Z803" s="48">
        <v>723286.38</v>
      </c>
      <c r="AA803" s="48">
        <v>879628.94</v>
      </c>
      <c r="AB803" s="48">
        <v>570084.93999999994</v>
      </c>
      <c r="AC803" s="48">
        <v>697769.75</v>
      </c>
      <c r="AD803" s="48">
        <v>635183.06000000006</v>
      </c>
      <c r="AE803" s="48">
        <v>537831.93999999994</v>
      </c>
      <c r="AF803" s="48">
        <v>277867.75</v>
      </c>
      <c r="AG803" s="48">
        <v>327496.40999999997</v>
      </c>
      <c r="AH803" s="48">
        <v>239509.67</v>
      </c>
    </row>
    <row r="804" spans="1:34">
      <c r="A804" s="48">
        <v>2543644</v>
      </c>
      <c r="B804" s="49" t="s">
        <v>2288</v>
      </c>
      <c r="C804" s="49" t="s">
        <v>2289</v>
      </c>
      <c r="D804" s="49" t="s">
        <v>2290</v>
      </c>
      <c r="E804" s="48">
        <v>622641.56000000006</v>
      </c>
      <c r="F804" s="48">
        <v>460507.88</v>
      </c>
      <c r="G804" s="48">
        <v>576125.5</v>
      </c>
      <c r="H804" s="48">
        <v>582979.88</v>
      </c>
      <c r="I804" s="48">
        <v>530851.93999999994</v>
      </c>
      <c r="J804" s="48">
        <v>221197.48</v>
      </c>
      <c r="K804" s="48">
        <v>213151.23</v>
      </c>
      <c r="L804" s="48">
        <v>149257.57999999999</v>
      </c>
      <c r="M804" s="48">
        <v>318608.75</v>
      </c>
      <c r="N804" s="48">
        <v>368350.97</v>
      </c>
      <c r="O804" s="48">
        <v>121226.88</v>
      </c>
      <c r="P804" s="48">
        <v>230320.44</v>
      </c>
      <c r="Q804" s="48">
        <v>493009.25</v>
      </c>
      <c r="R804" s="48">
        <v>189798.7</v>
      </c>
      <c r="S804" s="48">
        <v>199783.94</v>
      </c>
      <c r="T804" s="48">
        <v>855353.06</v>
      </c>
      <c r="U804" s="48">
        <v>743433.19</v>
      </c>
      <c r="V804" s="48">
        <v>991030.5</v>
      </c>
      <c r="W804" s="48">
        <v>967499.69</v>
      </c>
      <c r="X804" s="48">
        <v>938490.69</v>
      </c>
      <c r="Y804" s="48">
        <v>578567.81000000006</v>
      </c>
      <c r="Z804" s="48">
        <v>655818.56000000006</v>
      </c>
      <c r="AA804" s="48">
        <v>599984.31000000006</v>
      </c>
      <c r="AB804" s="48">
        <v>678767.06</v>
      </c>
      <c r="AC804" s="48">
        <v>658529.38</v>
      </c>
      <c r="AD804" s="48">
        <v>551312.88</v>
      </c>
      <c r="AE804" s="48">
        <v>721892.31</v>
      </c>
      <c r="AF804" s="48">
        <v>1127761</v>
      </c>
      <c r="AG804" s="48">
        <v>954369.19</v>
      </c>
      <c r="AH804" s="48">
        <v>1090177.8799999999</v>
      </c>
    </row>
    <row r="805" spans="1:34">
      <c r="A805" s="48">
        <v>2543737</v>
      </c>
      <c r="B805" s="49" t="s">
        <v>2291</v>
      </c>
      <c r="C805" s="49" t="s">
        <v>2292</v>
      </c>
      <c r="D805" s="49" t="s">
        <v>2293</v>
      </c>
      <c r="E805" s="48">
        <v>499080.56</v>
      </c>
      <c r="F805" s="48">
        <v>371974.47</v>
      </c>
      <c r="G805" s="48">
        <v>578587.38</v>
      </c>
      <c r="H805" s="48">
        <v>560132.68999999994</v>
      </c>
      <c r="I805" s="48">
        <v>534940.62</v>
      </c>
      <c r="J805" s="48">
        <v>414073.03</v>
      </c>
      <c r="K805" s="48">
        <v>344334.38</v>
      </c>
      <c r="L805" s="48">
        <v>242734.02</v>
      </c>
      <c r="M805" s="48">
        <v>449396.53</v>
      </c>
      <c r="N805" s="48">
        <v>454789.94</v>
      </c>
      <c r="O805" s="48">
        <v>242317.06</v>
      </c>
      <c r="P805" s="48">
        <v>162679.44</v>
      </c>
      <c r="Q805" s="48">
        <v>110561.51</v>
      </c>
      <c r="R805" s="48">
        <v>65218.34</v>
      </c>
      <c r="S805" s="48">
        <v>67807.55</v>
      </c>
      <c r="T805" s="48">
        <v>757942.44</v>
      </c>
      <c r="U805" s="48">
        <v>794779.31</v>
      </c>
      <c r="V805" s="48">
        <v>1290221.75</v>
      </c>
      <c r="W805" s="48">
        <v>1056967.6200000001</v>
      </c>
      <c r="X805" s="48">
        <v>1068332.3799999999</v>
      </c>
      <c r="Y805" s="48">
        <v>938477.19</v>
      </c>
      <c r="Z805" s="48">
        <v>916196.25</v>
      </c>
      <c r="AA805" s="48">
        <v>740180.75</v>
      </c>
      <c r="AB805" s="48">
        <v>1204838.75</v>
      </c>
      <c r="AC805" s="48">
        <v>1045283.25</v>
      </c>
      <c r="AD805" s="48">
        <v>1038124</v>
      </c>
      <c r="AE805" s="48">
        <v>306606.75</v>
      </c>
      <c r="AF805" s="48">
        <v>39757.160000000003</v>
      </c>
      <c r="AG805" s="48">
        <v>69836.22</v>
      </c>
      <c r="AH805" s="48">
        <v>68386.23</v>
      </c>
    </row>
    <row r="806" spans="1:34">
      <c r="A806" s="48">
        <v>2542657</v>
      </c>
      <c r="B806" s="49" t="s">
        <v>2294</v>
      </c>
      <c r="C806" s="49" t="s">
        <v>2295</v>
      </c>
      <c r="D806" s="49" t="s">
        <v>2296</v>
      </c>
      <c r="E806" s="48">
        <v>1632131.88</v>
      </c>
      <c r="F806" s="48">
        <v>1317173.1200000001</v>
      </c>
      <c r="G806" s="48">
        <v>2117665.5</v>
      </c>
      <c r="H806" s="48">
        <v>2041288.5</v>
      </c>
      <c r="I806" s="48">
        <v>1938425.5</v>
      </c>
      <c r="J806" s="48">
        <v>975217</v>
      </c>
      <c r="K806" s="48">
        <v>845040.62</v>
      </c>
      <c r="L806" s="48">
        <v>520919.5</v>
      </c>
      <c r="M806" s="48">
        <v>1112931</v>
      </c>
      <c r="N806" s="48">
        <v>1103894.3799999999</v>
      </c>
      <c r="O806" s="48">
        <v>477524.66</v>
      </c>
      <c r="P806" s="48">
        <v>852344.94</v>
      </c>
      <c r="Q806" s="48">
        <v>1064256.3799999999</v>
      </c>
      <c r="R806" s="48">
        <v>301277.81</v>
      </c>
      <c r="S806" s="48">
        <v>315057.06</v>
      </c>
      <c r="T806" s="48">
        <v>2640103</v>
      </c>
      <c r="U806" s="48">
        <v>2266682.25</v>
      </c>
      <c r="V806" s="48">
        <v>3353366.75</v>
      </c>
      <c r="W806" s="48">
        <v>3085153</v>
      </c>
      <c r="X806" s="48">
        <v>3122937.25</v>
      </c>
      <c r="Y806" s="48">
        <v>2386873</v>
      </c>
      <c r="Z806" s="48">
        <v>2791980</v>
      </c>
      <c r="AA806" s="48">
        <v>1897710.75</v>
      </c>
      <c r="AB806" s="48">
        <v>2427559.5</v>
      </c>
      <c r="AC806" s="48">
        <v>2164823.25</v>
      </c>
      <c r="AD806" s="48">
        <v>2117786</v>
      </c>
      <c r="AE806" s="48">
        <v>2485168.25</v>
      </c>
      <c r="AF806" s="48">
        <v>2606948.25</v>
      </c>
      <c r="AG806" s="48">
        <v>1453394</v>
      </c>
      <c r="AH806" s="48">
        <v>1464416</v>
      </c>
    </row>
    <row r="807" spans="1:34">
      <c r="A807" s="48">
        <v>2546558</v>
      </c>
      <c r="B807" s="49" t="s">
        <v>2297</v>
      </c>
      <c r="C807" s="49" t="s">
        <v>2298</v>
      </c>
      <c r="D807" s="49" t="s">
        <v>2299</v>
      </c>
      <c r="E807" s="48">
        <v>264955.09000000003</v>
      </c>
      <c r="F807" s="48">
        <v>178948.38</v>
      </c>
      <c r="G807" s="48">
        <v>195440.91</v>
      </c>
      <c r="H807" s="48">
        <v>162904.23000000001</v>
      </c>
      <c r="I807" s="48">
        <v>187829.61</v>
      </c>
      <c r="J807" s="48">
        <v>134975.09</v>
      </c>
      <c r="K807" s="48">
        <v>94040.12</v>
      </c>
      <c r="L807" s="48">
        <v>59292.38</v>
      </c>
      <c r="M807" s="48">
        <v>134989.10999999999</v>
      </c>
      <c r="N807" s="48">
        <v>162684.97</v>
      </c>
      <c r="O807" s="48">
        <v>58143.3</v>
      </c>
      <c r="P807" s="48">
        <v>53576.28</v>
      </c>
      <c r="Q807" s="48">
        <v>75663.009999999995</v>
      </c>
      <c r="R807" s="48">
        <v>15497.4</v>
      </c>
      <c r="S807" s="48">
        <v>23046.54</v>
      </c>
      <c r="T807" s="48">
        <v>398258.66</v>
      </c>
      <c r="U807" s="48">
        <v>332378.46999999997</v>
      </c>
      <c r="V807" s="48">
        <v>319050.56</v>
      </c>
      <c r="W807" s="48">
        <v>319555.46999999997</v>
      </c>
      <c r="X807" s="48">
        <v>346654.84</v>
      </c>
      <c r="Y807" s="48">
        <v>360882.69</v>
      </c>
      <c r="Z807" s="48">
        <v>371263.56</v>
      </c>
      <c r="AA807" s="48">
        <v>230963.81</v>
      </c>
      <c r="AB807" s="48">
        <v>321121.59000000003</v>
      </c>
      <c r="AC807" s="48">
        <v>353615.03</v>
      </c>
      <c r="AD807" s="48">
        <v>250024.02</v>
      </c>
      <c r="AE807" s="48">
        <v>98727.52</v>
      </c>
      <c r="AF807" s="48">
        <v>140607.53</v>
      </c>
      <c r="AG807" s="48">
        <v>21741.85</v>
      </c>
      <c r="AH807" s="48">
        <v>32754.12</v>
      </c>
    </row>
    <row r="808" spans="1:34">
      <c r="A808" s="48">
        <v>2547132</v>
      </c>
      <c r="B808" s="49" t="s">
        <v>2300</v>
      </c>
      <c r="C808" s="49" t="s">
        <v>2301</v>
      </c>
      <c r="D808" s="49" t="s">
        <v>2302</v>
      </c>
      <c r="E808" s="48">
        <v>303420.53000000003</v>
      </c>
      <c r="F808" s="48">
        <v>325332.03000000003</v>
      </c>
      <c r="G808" s="48">
        <v>773734.31</v>
      </c>
      <c r="H808" s="48">
        <v>780074.75</v>
      </c>
      <c r="I808" s="48">
        <v>777290.62</v>
      </c>
      <c r="J808" s="48">
        <v>154046.47</v>
      </c>
      <c r="K808" s="48">
        <v>173518.55</v>
      </c>
      <c r="L808" s="48">
        <v>175742.64</v>
      </c>
      <c r="M808" s="48">
        <v>233421.98</v>
      </c>
      <c r="N808" s="48">
        <v>315950.84000000003</v>
      </c>
      <c r="O808" s="48">
        <v>111476.3</v>
      </c>
      <c r="P808" s="48">
        <v>99739.13</v>
      </c>
      <c r="Q808" s="48">
        <v>209159.72</v>
      </c>
      <c r="R808" s="48">
        <v>111662.32</v>
      </c>
      <c r="S808" s="48">
        <v>54525.15</v>
      </c>
      <c r="T808" s="48">
        <v>410010.28</v>
      </c>
      <c r="U808" s="48">
        <v>548926.12</v>
      </c>
      <c r="V808" s="48">
        <v>1370958.12</v>
      </c>
      <c r="W808" s="48">
        <v>1471018.25</v>
      </c>
      <c r="X808" s="48">
        <v>1476149.25</v>
      </c>
      <c r="Y808" s="48">
        <v>447350.94</v>
      </c>
      <c r="Z808" s="48">
        <v>399685.72</v>
      </c>
      <c r="AA808" s="48">
        <v>665544.88</v>
      </c>
      <c r="AB808" s="48">
        <v>483944.81</v>
      </c>
      <c r="AC808" s="48">
        <v>544689.43999999994</v>
      </c>
      <c r="AD808" s="48">
        <v>477462.66</v>
      </c>
      <c r="AE808" s="48">
        <v>248181.84</v>
      </c>
      <c r="AF808" s="48">
        <v>398563.06</v>
      </c>
      <c r="AG808" s="48">
        <v>442420.25</v>
      </c>
      <c r="AH808" s="48">
        <v>309257.06</v>
      </c>
    </row>
    <row r="809" spans="1:34">
      <c r="A809" s="48">
        <v>2544628</v>
      </c>
      <c r="B809" s="49" t="s">
        <v>2303</v>
      </c>
      <c r="C809" s="49" t="s">
        <v>2304</v>
      </c>
      <c r="D809" s="49" t="s">
        <v>2305</v>
      </c>
      <c r="E809" s="48">
        <v>2176651.75</v>
      </c>
      <c r="F809" s="48">
        <v>2119520.75</v>
      </c>
      <c r="G809" s="48">
        <v>739475.94</v>
      </c>
      <c r="H809" s="48">
        <v>844836.31</v>
      </c>
      <c r="I809" s="48">
        <v>858307.5</v>
      </c>
      <c r="J809" s="48">
        <v>2380564.75</v>
      </c>
      <c r="K809" s="48">
        <v>1539103.25</v>
      </c>
      <c r="L809" s="48">
        <v>1332693.5</v>
      </c>
      <c r="M809" s="48">
        <v>2107986</v>
      </c>
      <c r="N809" s="48">
        <v>2260818.25</v>
      </c>
      <c r="O809" s="48">
        <v>837881.94</v>
      </c>
      <c r="P809" s="48">
        <v>422042.03</v>
      </c>
      <c r="Q809" s="48">
        <v>381954.62</v>
      </c>
      <c r="R809" s="48">
        <v>257953.45</v>
      </c>
      <c r="S809" s="48">
        <v>322893.28000000003</v>
      </c>
      <c r="T809" s="48">
        <v>876056.06</v>
      </c>
      <c r="U809" s="48">
        <v>783905.75</v>
      </c>
      <c r="V809" s="48">
        <v>483868.47</v>
      </c>
      <c r="W809" s="48">
        <v>477701.28</v>
      </c>
      <c r="X809" s="48">
        <v>573150.06000000006</v>
      </c>
      <c r="Y809" s="48">
        <v>1224621.3799999999</v>
      </c>
      <c r="Z809" s="48">
        <v>1268830.25</v>
      </c>
      <c r="AA809" s="48">
        <v>892512.94</v>
      </c>
      <c r="AB809" s="48">
        <v>792618.62</v>
      </c>
      <c r="AC809" s="48">
        <v>880530.56</v>
      </c>
      <c r="AD809" s="48">
        <v>508047.41</v>
      </c>
      <c r="AE809" s="48">
        <v>220656.44</v>
      </c>
      <c r="AF809" s="48">
        <v>269880.5</v>
      </c>
      <c r="AG809" s="48">
        <v>255256.84</v>
      </c>
      <c r="AH809" s="48">
        <v>189360.73</v>
      </c>
    </row>
    <row r="810" spans="1:34">
      <c r="A810" s="48">
        <v>2545446</v>
      </c>
      <c r="B810" s="49" t="s">
        <v>2306</v>
      </c>
      <c r="C810" s="49" t="s">
        <v>2307</v>
      </c>
      <c r="D810" s="49" t="s">
        <v>2308</v>
      </c>
      <c r="E810" s="48">
        <v>393512.69</v>
      </c>
      <c r="F810" s="48">
        <v>277353.94</v>
      </c>
      <c r="G810" s="48">
        <v>362577.81</v>
      </c>
      <c r="H810" s="48">
        <v>344306.12</v>
      </c>
      <c r="I810" s="48">
        <v>349663.34</v>
      </c>
      <c r="J810" s="48">
        <v>163376.14000000001</v>
      </c>
      <c r="K810" s="48">
        <v>136142.5</v>
      </c>
      <c r="L810" s="48">
        <v>120587.1</v>
      </c>
      <c r="M810" s="48">
        <v>239716.95</v>
      </c>
      <c r="N810" s="48">
        <v>259857.59</v>
      </c>
      <c r="O810" s="48">
        <v>109894.65</v>
      </c>
      <c r="P810" s="48">
        <v>103517.52</v>
      </c>
      <c r="Q810" s="48">
        <v>124948.12</v>
      </c>
      <c r="R810" s="48">
        <v>70035.7</v>
      </c>
      <c r="S810" s="48">
        <v>59837.45</v>
      </c>
      <c r="T810" s="48">
        <v>491910.97</v>
      </c>
      <c r="U810" s="48">
        <v>420486.5</v>
      </c>
      <c r="V810" s="48">
        <v>602190.38</v>
      </c>
      <c r="W810" s="48">
        <v>541557.93999999994</v>
      </c>
      <c r="X810" s="48">
        <v>547840.5</v>
      </c>
      <c r="Y810" s="48">
        <v>308646.46999999997</v>
      </c>
      <c r="Z810" s="48">
        <v>345114.47</v>
      </c>
      <c r="AA810" s="48">
        <v>356910.59</v>
      </c>
      <c r="AB810" s="48">
        <v>487730.22</v>
      </c>
      <c r="AC810" s="48">
        <v>459608.09</v>
      </c>
      <c r="AD810" s="48">
        <v>300429.25</v>
      </c>
      <c r="AE810" s="48">
        <v>121153.88</v>
      </c>
      <c r="AF810" s="48">
        <v>139589.44</v>
      </c>
      <c r="AG810" s="48">
        <v>61358.83</v>
      </c>
      <c r="AH810" s="48">
        <v>95010.59</v>
      </c>
    </row>
    <row r="811" spans="1:34">
      <c r="A811" s="48">
        <v>2545978</v>
      </c>
      <c r="B811" s="49" t="s">
        <v>2309</v>
      </c>
      <c r="C811" s="49" t="s">
        <v>2310</v>
      </c>
      <c r="D811" s="49" t="s">
        <v>2311</v>
      </c>
      <c r="E811" s="48">
        <v>192598.83</v>
      </c>
      <c r="F811" s="48">
        <v>198916.69</v>
      </c>
      <c r="G811" s="48">
        <v>315894.65999999997</v>
      </c>
      <c r="H811" s="48">
        <v>310062.44</v>
      </c>
      <c r="I811" s="48">
        <v>341842.12</v>
      </c>
      <c r="J811" s="48">
        <v>129943.06</v>
      </c>
      <c r="K811" s="48">
        <v>76835.8</v>
      </c>
      <c r="L811" s="48">
        <v>88656.91</v>
      </c>
      <c r="M811" s="48">
        <v>135329.10999999999</v>
      </c>
      <c r="N811" s="48">
        <v>159888.73000000001</v>
      </c>
      <c r="O811" s="48">
        <v>35346.82</v>
      </c>
      <c r="P811" s="48">
        <v>120638.82</v>
      </c>
      <c r="Q811" s="48">
        <v>278854.53000000003</v>
      </c>
      <c r="R811" s="48">
        <v>96636.24</v>
      </c>
      <c r="S811" s="48">
        <v>83487.86</v>
      </c>
      <c r="T811" s="48">
        <v>275662.25</v>
      </c>
      <c r="U811" s="48">
        <v>293181.75</v>
      </c>
      <c r="V811" s="48">
        <v>450302.56</v>
      </c>
      <c r="W811" s="48">
        <v>401562.03</v>
      </c>
      <c r="X811" s="48">
        <v>448437.97</v>
      </c>
      <c r="Y811" s="48">
        <v>262541.40999999997</v>
      </c>
      <c r="Z811" s="48">
        <v>215807.69</v>
      </c>
      <c r="AA811" s="48">
        <v>282310.71999999997</v>
      </c>
      <c r="AB811" s="48">
        <v>230688.19</v>
      </c>
      <c r="AC811" s="48">
        <v>255806</v>
      </c>
      <c r="AD811" s="48">
        <v>13638.29</v>
      </c>
      <c r="AE811" s="48">
        <v>381514.12</v>
      </c>
      <c r="AF811" s="48">
        <v>560366.12</v>
      </c>
      <c r="AG811" s="48">
        <v>500494.84</v>
      </c>
      <c r="AH811" s="48">
        <v>523028.5</v>
      </c>
    </row>
    <row r="812" spans="1:34">
      <c r="A812" s="48">
        <v>2544866</v>
      </c>
      <c r="B812" s="49" t="s">
        <v>2312</v>
      </c>
      <c r="C812" s="49" t="s">
        <v>2313</v>
      </c>
      <c r="D812" s="49" t="s">
        <v>2314</v>
      </c>
      <c r="E812" s="48">
        <v>393272.5</v>
      </c>
      <c r="F812" s="48">
        <v>292432</v>
      </c>
      <c r="G812" s="48">
        <v>232008.56</v>
      </c>
      <c r="H812" s="48">
        <v>220645.39</v>
      </c>
      <c r="I812" s="48">
        <v>216495.34</v>
      </c>
      <c r="J812" s="48">
        <v>342658.81</v>
      </c>
      <c r="K812" s="48">
        <v>299255.90999999997</v>
      </c>
      <c r="L812" s="48">
        <v>216273.84</v>
      </c>
      <c r="M812" s="48">
        <v>350697.19</v>
      </c>
      <c r="N812" s="48">
        <v>422341.31</v>
      </c>
      <c r="O812" s="48">
        <v>244458.53</v>
      </c>
      <c r="P812" s="48">
        <v>80120.820000000007</v>
      </c>
      <c r="Q812" s="48">
        <v>146593.42000000001</v>
      </c>
      <c r="R812" s="48">
        <v>54113.25</v>
      </c>
      <c r="S812" s="48">
        <v>54706.2</v>
      </c>
      <c r="T812" s="48">
        <v>553237.43999999994</v>
      </c>
      <c r="U812" s="48">
        <v>555772.43999999994</v>
      </c>
      <c r="V812" s="48">
        <v>449847.16</v>
      </c>
      <c r="W812" s="48">
        <v>371021.5</v>
      </c>
      <c r="X812" s="48">
        <v>328414.40999999997</v>
      </c>
      <c r="Y812" s="48">
        <v>979607.62</v>
      </c>
      <c r="Z812" s="48">
        <v>962121.38</v>
      </c>
      <c r="AA812" s="48">
        <v>938207.06</v>
      </c>
      <c r="AB812" s="48">
        <v>776413.94</v>
      </c>
      <c r="AC812" s="48">
        <v>826607.94</v>
      </c>
      <c r="AD812" s="48">
        <v>1057790.25</v>
      </c>
      <c r="AE812" s="48">
        <v>306406.81</v>
      </c>
      <c r="AF812" s="48">
        <v>308392.78000000003</v>
      </c>
      <c r="AG812" s="48">
        <v>247347.5</v>
      </c>
      <c r="AH812" s="48">
        <v>361014.44</v>
      </c>
    </row>
    <row r="813" spans="1:34">
      <c r="A813" s="48">
        <v>2543877</v>
      </c>
      <c r="B813" s="49" t="s">
        <v>2315</v>
      </c>
      <c r="C813" s="49" t="s">
        <v>2316</v>
      </c>
      <c r="D813" s="49" t="s">
        <v>2317</v>
      </c>
      <c r="E813" s="48">
        <v>483396.97</v>
      </c>
      <c r="F813" s="48">
        <v>413844.69</v>
      </c>
      <c r="G813" s="48">
        <v>364900.81</v>
      </c>
      <c r="H813" s="48">
        <v>381409</v>
      </c>
      <c r="I813" s="48">
        <v>371114.56</v>
      </c>
      <c r="J813" s="48">
        <v>228480.17</v>
      </c>
      <c r="K813" s="48">
        <v>163680.92000000001</v>
      </c>
      <c r="L813" s="48">
        <v>173708.05</v>
      </c>
      <c r="M813" s="48">
        <v>289203.75</v>
      </c>
      <c r="N813" s="48">
        <v>338582.03</v>
      </c>
      <c r="O813" s="48">
        <v>173299.92</v>
      </c>
      <c r="P813" s="48">
        <v>241222.7</v>
      </c>
      <c r="Q813" s="48">
        <v>274082.5</v>
      </c>
      <c r="R813" s="48">
        <v>114590.65</v>
      </c>
      <c r="S813" s="48">
        <v>127750.88</v>
      </c>
      <c r="T813" s="48">
        <v>570467.06000000006</v>
      </c>
      <c r="U813" s="48">
        <v>623338.81000000006</v>
      </c>
      <c r="V813" s="48">
        <v>524861.88</v>
      </c>
      <c r="W813" s="48">
        <v>543959.62</v>
      </c>
      <c r="X813" s="48">
        <v>494234</v>
      </c>
      <c r="Y813" s="48">
        <v>545511.12</v>
      </c>
      <c r="Z813" s="48">
        <v>511716.59</v>
      </c>
      <c r="AA813" s="48">
        <v>707449.12</v>
      </c>
      <c r="AB813" s="48">
        <v>633347.81000000006</v>
      </c>
      <c r="AC813" s="48">
        <v>612304.25</v>
      </c>
      <c r="AD813" s="48">
        <v>808272.69</v>
      </c>
      <c r="AE813" s="48">
        <v>764924.5</v>
      </c>
      <c r="AF813" s="48">
        <v>546548.25</v>
      </c>
      <c r="AG813" s="48">
        <v>507111.41</v>
      </c>
      <c r="AH813" s="48">
        <v>515128</v>
      </c>
    </row>
    <row r="814" spans="1:34">
      <c r="A814" s="48">
        <v>2543641</v>
      </c>
      <c r="B814" s="49" t="s">
        <v>2318</v>
      </c>
      <c r="C814" s="49" t="s">
        <v>2319</v>
      </c>
      <c r="D814" s="49" t="s">
        <v>2320</v>
      </c>
      <c r="E814" s="48">
        <v>827849.5</v>
      </c>
      <c r="F814" s="48">
        <v>659448.06000000006</v>
      </c>
      <c r="G814" s="48">
        <v>473674.41</v>
      </c>
      <c r="H814" s="48">
        <v>405198</v>
      </c>
      <c r="I814" s="48">
        <v>478134.91</v>
      </c>
      <c r="J814" s="48">
        <v>456588.75</v>
      </c>
      <c r="K814" s="48">
        <v>391954.62</v>
      </c>
      <c r="L814" s="48">
        <v>239265.55</v>
      </c>
      <c r="M814" s="48">
        <v>476603.41</v>
      </c>
      <c r="N814" s="48">
        <v>568464.38</v>
      </c>
      <c r="O814" s="48">
        <v>256275</v>
      </c>
      <c r="P814" s="48">
        <v>183806.7</v>
      </c>
      <c r="Q814" s="48">
        <v>181411.64</v>
      </c>
      <c r="R814" s="48">
        <v>64551.31</v>
      </c>
      <c r="S814" s="48">
        <v>87490.8</v>
      </c>
      <c r="T814" s="48">
        <v>1674249.12</v>
      </c>
      <c r="U814" s="48">
        <v>1365673.12</v>
      </c>
      <c r="V814" s="48">
        <v>792998.94</v>
      </c>
      <c r="W814" s="48">
        <v>749386.06</v>
      </c>
      <c r="X814" s="48">
        <v>926577</v>
      </c>
      <c r="Y814" s="48">
        <v>891604.06</v>
      </c>
      <c r="Z814" s="48">
        <v>1329208.25</v>
      </c>
      <c r="AA814" s="48">
        <v>914609</v>
      </c>
      <c r="AB814" s="48">
        <v>1029987.12</v>
      </c>
      <c r="AC814" s="48">
        <v>1083560.8799999999</v>
      </c>
      <c r="AD814" s="48">
        <v>1059057.6200000001</v>
      </c>
      <c r="AE814" s="48">
        <v>445317.03</v>
      </c>
      <c r="AF814" s="48">
        <v>347682.19</v>
      </c>
      <c r="AG814" s="48">
        <v>105650.84</v>
      </c>
      <c r="AH814" s="48">
        <v>335304.81</v>
      </c>
    </row>
    <row r="815" spans="1:34">
      <c r="A815" s="48">
        <v>2544995</v>
      </c>
      <c r="B815" s="49" t="s">
        <v>2321</v>
      </c>
      <c r="C815" s="49" t="s">
        <v>2322</v>
      </c>
      <c r="D815" s="49" t="s">
        <v>2323</v>
      </c>
      <c r="E815" s="48">
        <v>290647.31</v>
      </c>
      <c r="F815" s="48">
        <v>228697.55</v>
      </c>
      <c r="G815" s="48">
        <v>281603.06</v>
      </c>
      <c r="H815" s="48">
        <v>298348.62</v>
      </c>
      <c r="I815" s="48">
        <v>301294.34000000003</v>
      </c>
      <c r="J815" s="48">
        <v>144758.47</v>
      </c>
      <c r="K815" s="48">
        <v>101238.39999999999</v>
      </c>
      <c r="L815" s="48">
        <v>101310.36</v>
      </c>
      <c r="M815" s="48">
        <v>169342.22</v>
      </c>
      <c r="N815" s="48">
        <v>203809.8</v>
      </c>
      <c r="O815" s="48">
        <v>77692.800000000003</v>
      </c>
      <c r="P815" s="48">
        <v>18257.43</v>
      </c>
      <c r="Q815" s="48">
        <v>44009.96</v>
      </c>
      <c r="R815" s="48">
        <v>4946.1099999999997</v>
      </c>
      <c r="S815" s="48">
        <v>11897.26</v>
      </c>
      <c r="T815" s="48">
        <v>359863.25</v>
      </c>
      <c r="U815" s="48">
        <v>337547.97</v>
      </c>
      <c r="V815" s="48">
        <v>464988.56</v>
      </c>
      <c r="W815" s="48">
        <v>460211</v>
      </c>
      <c r="X815" s="48">
        <v>484526.69</v>
      </c>
      <c r="Y815" s="48">
        <v>356294.31</v>
      </c>
      <c r="Z815" s="48">
        <v>298232.94</v>
      </c>
      <c r="AA815" s="48">
        <v>411719.88</v>
      </c>
      <c r="AB815" s="48">
        <v>449397.59</v>
      </c>
      <c r="AC815" s="48">
        <v>397742.59</v>
      </c>
      <c r="AD815" s="48">
        <v>338728.88</v>
      </c>
      <c r="AE815" s="48">
        <v>17087.79</v>
      </c>
      <c r="AF815" s="48">
        <v>12795.86</v>
      </c>
      <c r="AG815" s="48">
        <v>7678.98</v>
      </c>
      <c r="AH815" s="48">
        <v>13369.85</v>
      </c>
    </row>
    <row r="816" spans="1:34">
      <c r="A816" s="48">
        <v>2541859</v>
      </c>
      <c r="B816" s="49" t="s">
        <v>2324</v>
      </c>
      <c r="C816" s="49" t="s">
        <v>2325</v>
      </c>
      <c r="D816" s="49" t="s">
        <v>2326</v>
      </c>
      <c r="E816" s="48">
        <v>3072404.75</v>
      </c>
      <c r="F816" s="48">
        <v>3194535.5</v>
      </c>
      <c r="G816" s="48">
        <v>4200019.5</v>
      </c>
      <c r="H816" s="48">
        <v>4534026.5</v>
      </c>
      <c r="I816" s="48">
        <v>4075616.5</v>
      </c>
      <c r="J816" s="48">
        <v>2238429.25</v>
      </c>
      <c r="K816" s="48">
        <v>1731948.62</v>
      </c>
      <c r="L816" s="48">
        <v>1357332.75</v>
      </c>
      <c r="M816" s="48">
        <v>2674901.5</v>
      </c>
      <c r="N816" s="48">
        <v>2799989.75</v>
      </c>
      <c r="O816" s="48">
        <v>1276754.75</v>
      </c>
      <c r="P816" s="48">
        <v>2786769.25</v>
      </c>
      <c r="Q816" s="48">
        <v>4120580</v>
      </c>
      <c r="R816" s="48">
        <v>3419045.5</v>
      </c>
      <c r="S816" s="48">
        <v>2611027</v>
      </c>
      <c r="T816" s="48">
        <v>8162799.5</v>
      </c>
      <c r="U816" s="48">
        <v>8345538.5</v>
      </c>
      <c r="V816" s="48">
        <v>9039741</v>
      </c>
      <c r="W816" s="48">
        <v>10241306</v>
      </c>
      <c r="X816" s="48">
        <v>8633157</v>
      </c>
      <c r="Y816" s="48">
        <v>6492457.5</v>
      </c>
      <c r="Z816" s="48">
        <v>5922974</v>
      </c>
      <c r="AA816" s="48">
        <v>5475024.5</v>
      </c>
      <c r="AB816" s="48">
        <v>7157173</v>
      </c>
      <c r="AC816" s="48">
        <v>7389386</v>
      </c>
      <c r="AD816" s="48">
        <v>6952804.5</v>
      </c>
      <c r="AE816" s="48">
        <v>3203694.5</v>
      </c>
      <c r="AF816" s="48">
        <v>6894562.5</v>
      </c>
      <c r="AG816" s="48">
        <v>11624763</v>
      </c>
      <c r="AH816" s="48">
        <v>7786141.5</v>
      </c>
    </row>
    <row r="817" spans="1:34">
      <c r="A817" s="48">
        <v>2543934</v>
      </c>
      <c r="B817" s="49" t="s">
        <v>2327</v>
      </c>
      <c r="C817" s="49" t="s">
        <v>2328</v>
      </c>
      <c r="D817" s="49" t="s">
        <v>2329</v>
      </c>
      <c r="E817" s="48">
        <v>3376362.5</v>
      </c>
      <c r="F817" s="48">
        <v>3301511</v>
      </c>
      <c r="G817" s="48">
        <v>4309445.5</v>
      </c>
      <c r="H817" s="48">
        <v>4234730</v>
      </c>
      <c r="I817" s="48">
        <v>4447310.5</v>
      </c>
      <c r="J817" s="48">
        <v>2979546</v>
      </c>
      <c r="K817" s="48">
        <v>2606823.25</v>
      </c>
      <c r="L817" s="48">
        <v>1952726.75</v>
      </c>
      <c r="M817" s="48">
        <v>3576682.25</v>
      </c>
      <c r="N817" s="48">
        <v>3553363.5</v>
      </c>
      <c r="O817" s="48">
        <v>1756370</v>
      </c>
      <c r="P817" s="48">
        <v>6715777</v>
      </c>
      <c r="Q817" s="48">
        <v>8312395</v>
      </c>
      <c r="R817" s="48">
        <v>8756027</v>
      </c>
      <c r="S817" s="48">
        <v>6461876.5</v>
      </c>
      <c r="T817" s="48">
        <v>8378977.5</v>
      </c>
      <c r="U817" s="48">
        <v>8554855</v>
      </c>
      <c r="V817" s="48">
        <v>10858630</v>
      </c>
      <c r="W817" s="48">
        <v>11051544</v>
      </c>
      <c r="X817" s="48">
        <v>11648067</v>
      </c>
      <c r="Y817" s="48">
        <v>7578969.5</v>
      </c>
      <c r="Z817" s="48">
        <v>8487920</v>
      </c>
      <c r="AA817" s="48">
        <v>6771162.5</v>
      </c>
      <c r="AB817" s="48">
        <v>8435539</v>
      </c>
      <c r="AC817" s="48">
        <v>8895887</v>
      </c>
      <c r="AD817" s="48">
        <v>5885826.5</v>
      </c>
      <c r="AE817" s="48">
        <v>20572340</v>
      </c>
      <c r="AF817" s="48">
        <v>27454638</v>
      </c>
      <c r="AG817" s="48">
        <v>53199744</v>
      </c>
      <c r="AH817" s="48">
        <v>33507620</v>
      </c>
    </row>
    <row r="818" spans="1:34">
      <c r="A818" s="48">
        <v>2544673</v>
      </c>
      <c r="B818" s="49" t="s">
        <v>2330</v>
      </c>
      <c r="C818" s="49" t="s">
        <v>2331</v>
      </c>
      <c r="D818" s="49" t="s">
        <v>2332</v>
      </c>
      <c r="E818" s="48">
        <v>194027.05</v>
      </c>
      <c r="F818" s="48">
        <v>149236.38</v>
      </c>
      <c r="G818" s="48">
        <v>361249.62</v>
      </c>
      <c r="H818" s="48">
        <v>364536.78</v>
      </c>
      <c r="I818" s="48">
        <v>359489.5</v>
      </c>
      <c r="J818" s="48">
        <v>21707.599999999999</v>
      </c>
      <c r="K818" s="48">
        <v>24660.51</v>
      </c>
      <c r="L818" s="48">
        <v>42988</v>
      </c>
      <c r="M818" s="48">
        <v>86746.89</v>
      </c>
      <c r="N818" s="48">
        <v>132961.98000000001</v>
      </c>
      <c r="O818" s="48">
        <v>1398.04</v>
      </c>
      <c r="P818" s="48">
        <v>64641.55</v>
      </c>
      <c r="Q818" s="48">
        <v>117716.01</v>
      </c>
      <c r="R818" s="48">
        <v>77824</v>
      </c>
      <c r="S818" s="48">
        <v>44745.07</v>
      </c>
      <c r="T818" s="48">
        <v>257457.81</v>
      </c>
      <c r="U818" s="48">
        <v>261229.36</v>
      </c>
      <c r="V818" s="48">
        <v>561262.62</v>
      </c>
      <c r="W818" s="48">
        <v>582054.06000000006</v>
      </c>
      <c r="X818" s="48">
        <v>600562.31000000006</v>
      </c>
      <c r="Y818" s="48">
        <v>10822.01</v>
      </c>
      <c r="Z818" s="48">
        <v>16305.38</v>
      </c>
      <c r="AA818" s="48">
        <v>58730.95</v>
      </c>
      <c r="AB818" s="48">
        <v>187636.72</v>
      </c>
      <c r="AC818" s="48">
        <v>233871.97</v>
      </c>
      <c r="AD818" s="48">
        <v>3424.74</v>
      </c>
      <c r="AE818" s="48">
        <v>158267.56</v>
      </c>
      <c r="AF818" s="48">
        <v>254319.97</v>
      </c>
      <c r="AG818" s="48">
        <v>333680.56</v>
      </c>
      <c r="AH818" s="48">
        <v>202032.59</v>
      </c>
    </row>
    <row r="819" spans="1:34">
      <c r="A819" s="48">
        <v>2543864</v>
      </c>
      <c r="B819" s="49" t="s">
        <v>2333</v>
      </c>
      <c r="C819" s="49" t="s">
        <v>2334</v>
      </c>
      <c r="D819" s="49" t="s">
        <v>2335</v>
      </c>
      <c r="E819" s="48">
        <v>627275.31000000006</v>
      </c>
      <c r="F819" s="48">
        <v>453793.22</v>
      </c>
      <c r="G819" s="48">
        <v>460707.78</v>
      </c>
      <c r="H819" s="48">
        <v>443283.69</v>
      </c>
      <c r="I819" s="48">
        <v>464058.06</v>
      </c>
      <c r="J819" s="48">
        <v>445760.84</v>
      </c>
      <c r="K819" s="48">
        <v>371875.88</v>
      </c>
      <c r="L819" s="48">
        <v>315047.28000000003</v>
      </c>
      <c r="M819" s="48">
        <v>439415.88</v>
      </c>
      <c r="N819" s="48">
        <v>507429.62</v>
      </c>
      <c r="O819" s="48">
        <v>225448.77</v>
      </c>
      <c r="P819" s="48">
        <v>320147.59000000003</v>
      </c>
      <c r="Q819" s="48">
        <v>417656.44</v>
      </c>
      <c r="R819" s="48">
        <v>257787.09</v>
      </c>
      <c r="S819" s="48">
        <v>251800.7</v>
      </c>
      <c r="T819" s="48">
        <v>723118.88</v>
      </c>
      <c r="U819" s="48">
        <v>778177.19</v>
      </c>
      <c r="V819" s="48">
        <v>710089.31</v>
      </c>
      <c r="W819" s="48">
        <v>754692.06</v>
      </c>
      <c r="X819" s="48">
        <v>794479.12</v>
      </c>
      <c r="Y819" s="48">
        <v>1109640</v>
      </c>
      <c r="Z819" s="48">
        <v>1199561.8799999999</v>
      </c>
      <c r="AA819" s="48">
        <v>1309869.8799999999</v>
      </c>
      <c r="AB819" s="48">
        <v>981479.44</v>
      </c>
      <c r="AC819" s="48">
        <v>969806.88</v>
      </c>
      <c r="AD819" s="48">
        <v>1072121</v>
      </c>
      <c r="AE819" s="48">
        <v>1047879.31</v>
      </c>
      <c r="AF819" s="48">
        <v>894203.81</v>
      </c>
      <c r="AG819" s="48">
        <v>1259467.25</v>
      </c>
      <c r="AH819" s="48">
        <v>1279053.5</v>
      </c>
    </row>
    <row r="820" spans="1:34">
      <c r="A820" s="48">
        <v>2542206</v>
      </c>
      <c r="B820" s="49" t="s">
        <v>2336</v>
      </c>
      <c r="C820" s="49" t="s">
        <v>2337</v>
      </c>
      <c r="D820" s="49" t="s">
        <v>2338</v>
      </c>
      <c r="E820" s="48">
        <v>3751165.25</v>
      </c>
      <c r="F820" s="48">
        <v>2787877.75</v>
      </c>
      <c r="G820" s="48">
        <v>3543231.25</v>
      </c>
      <c r="H820" s="48">
        <v>3461060</v>
      </c>
      <c r="I820" s="48">
        <v>4256329.5</v>
      </c>
      <c r="J820" s="48">
        <v>1734967</v>
      </c>
      <c r="K820" s="48">
        <v>1312931.6200000001</v>
      </c>
      <c r="L820" s="48">
        <v>1232820.8799999999</v>
      </c>
      <c r="M820" s="48">
        <v>2660041.5</v>
      </c>
      <c r="N820" s="48">
        <v>2802563</v>
      </c>
      <c r="O820" s="48">
        <v>1194996</v>
      </c>
      <c r="P820" s="48">
        <v>1029608.06</v>
      </c>
      <c r="Q820" s="48">
        <v>1827444.62</v>
      </c>
      <c r="R820" s="48">
        <v>594635.93999999994</v>
      </c>
      <c r="S820" s="48">
        <v>631787.38</v>
      </c>
      <c r="T820" s="48">
        <v>2103470.25</v>
      </c>
      <c r="U820" s="48">
        <v>1432030.12</v>
      </c>
      <c r="V820" s="48">
        <v>2969516.75</v>
      </c>
      <c r="W820" s="48">
        <v>2529024.75</v>
      </c>
      <c r="X820" s="48">
        <v>2238340</v>
      </c>
      <c r="Y820" s="48">
        <v>1053576.3799999999</v>
      </c>
      <c r="Z820" s="48">
        <v>874254</v>
      </c>
      <c r="AA820" s="48">
        <v>1041445.94</v>
      </c>
      <c r="AB820" s="48">
        <v>1376909</v>
      </c>
      <c r="AC820" s="48">
        <v>1514992.5</v>
      </c>
      <c r="AD820" s="48">
        <v>1247232.8799999999</v>
      </c>
      <c r="AE820" s="48">
        <v>682619.5</v>
      </c>
      <c r="AF820" s="48">
        <v>864500.31</v>
      </c>
      <c r="AG820" s="48">
        <v>480939.59</v>
      </c>
      <c r="AH820" s="48">
        <v>684657.31</v>
      </c>
    </row>
    <row r="821" spans="1:34">
      <c r="A821" s="48">
        <v>2542310</v>
      </c>
      <c r="B821" s="49" t="s">
        <v>2339</v>
      </c>
      <c r="C821" s="49" t="s">
        <v>2340</v>
      </c>
      <c r="D821" s="49" t="s">
        <v>2341</v>
      </c>
      <c r="E821" s="48">
        <v>309888.21999999997</v>
      </c>
      <c r="F821" s="48">
        <v>274720.90999999997</v>
      </c>
      <c r="G821" s="48">
        <v>85237.39</v>
      </c>
      <c r="H821" s="48">
        <v>158337.89000000001</v>
      </c>
      <c r="I821" s="48">
        <v>96982.53</v>
      </c>
      <c r="J821" s="48">
        <v>272675.53000000003</v>
      </c>
      <c r="K821" s="48">
        <v>204599.78</v>
      </c>
      <c r="L821" s="48">
        <v>157439.66</v>
      </c>
      <c r="M821" s="48">
        <v>236277.77</v>
      </c>
      <c r="N821" s="48">
        <v>242584.73</v>
      </c>
      <c r="O821" s="48">
        <v>125943.02</v>
      </c>
      <c r="P821" s="48">
        <v>56117.3</v>
      </c>
      <c r="Q821" s="48">
        <v>111889.72</v>
      </c>
      <c r="R821" s="50"/>
      <c r="S821" s="48">
        <v>18032.419999999998</v>
      </c>
      <c r="T821" s="48">
        <v>459790.84</v>
      </c>
      <c r="U821" s="48">
        <v>523568.88</v>
      </c>
      <c r="V821" s="48">
        <v>174557.53</v>
      </c>
      <c r="W821" s="48">
        <v>230009.55</v>
      </c>
      <c r="X821" s="48">
        <v>197865.3</v>
      </c>
      <c r="Y821" s="48">
        <v>667181.43999999994</v>
      </c>
      <c r="Z821" s="48">
        <v>653477.56000000006</v>
      </c>
      <c r="AA821" s="48">
        <v>710107.12</v>
      </c>
      <c r="AB821" s="48">
        <v>531659.88</v>
      </c>
      <c r="AC821" s="48">
        <v>512068.56</v>
      </c>
      <c r="AD821" s="48">
        <v>504982.97</v>
      </c>
      <c r="AE821" s="48">
        <v>31501.99</v>
      </c>
      <c r="AF821" s="48">
        <v>21398.66</v>
      </c>
      <c r="AG821" s="50"/>
      <c r="AH821" s="48">
        <v>11655.97</v>
      </c>
    </row>
    <row r="822" spans="1:34">
      <c r="A822" s="48">
        <v>2544904</v>
      </c>
      <c r="B822" s="49" t="s">
        <v>2342</v>
      </c>
      <c r="C822" s="49" t="s">
        <v>2343</v>
      </c>
      <c r="D822" s="49" t="s">
        <v>2344</v>
      </c>
      <c r="E822" s="48">
        <v>285949.69</v>
      </c>
      <c r="F822" s="48">
        <v>271866.78000000003</v>
      </c>
      <c r="G822" s="48">
        <v>100625.73</v>
      </c>
      <c r="H822" s="48">
        <v>99374.66</v>
      </c>
      <c r="I822" s="48">
        <v>104522.65</v>
      </c>
      <c r="J822" s="48">
        <v>293491.09000000003</v>
      </c>
      <c r="K822" s="48">
        <v>239101.67</v>
      </c>
      <c r="L822" s="48">
        <v>142872.48000000001</v>
      </c>
      <c r="M822" s="48">
        <v>253856.05</v>
      </c>
      <c r="N822" s="48">
        <v>304616.53000000003</v>
      </c>
      <c r="O822" s="48">
        <v>113523.72</v>
      </c>
      <c r="P822" s="48">
        <v>123141.02</v>
      </c>
      <c r="Q822" s="48">
        <v>88106.2</v>
      </c>
      <c r="R822" s="48">
        <v>44358.07</v>
      </c>
      <c r="S822" s="48">
        <v>71646.7</v>
      </c>
      <c r="T822" s="48">
        <v>279100.21999999997</v>
      </c>
      <c r="U822" s="48">
        <v>367488.34</v>
      </c>
      <c r="V822" s="48">
        <v>104485.38</v>
      </c>
      <c r="W822" s="48">
        <v>138950</v>
      </c>
      <c r="X822" s="48">
        <v>141135.14000000001</v>
      </c>
      <c r="Y822" s="48">
        <v>738058.38</v>
      </c>
      <c r="Z822" s="48">
        <v>834390.25</v>
      </c>
      <c r="AA822" s="48">
        <v>736991</v>
      </c>
      <c r="AB822" s="48">
        <v>598484.18999999994</v>
      </c>
      <c r="AC822" s="48">
        <v>653004.56000000006</v>
      </c>
      <c r="AD822" s="48">
        <v>545405.43999999994</v>
      </c>
      <c r="AE822" s="48">
        <v>335166.34000000003</v>
      </c>
      <c r="AF822" s="48">
        <v>29469.23</v>
      </c>
      <c r="AG822" s="48">
        <v>82588.89</v>
      </c>
      <c r="AH822" s="48">
        <v>156907.12</v>
      </c>
    </row>
    <row r="823" spans="1:34">
      <c r="A823" s="48">
        <v>2543603</v>
      </c>
      <c r="B823" s="49" t="s">
        <v>2345</v>
      </c>
      <c r="C823" s="49" t="s">
        <v>2346</v>
      </c>
      <c r="D823" s="49" t="s">
        <v>2347</v>
      </c>
      <c r="E823" s="48">
        <v>445051.38</v>
      </c>
      <c r="F823" s="48">
        <v>452975.31</v>
      </c>
      <c r="G823" s="48">
        <v>175624.36</v>
      </c>
      <c r="H823" s="48">
        <v>148760.73000000001</v>
      </c>
      <c r="I823" s="48">
        <v>176831.47</v>
      </c>
      <c r="J823" s="48">
        <v>656932.31000000006</v>
      </c>
      <c r="K823" s="48">
        <v>408318.59</v>
      </c>
      <c r="L823" s="48">
        <v>380493</v>
      </c>
      <c r="M823" s="48">
        <v>293782.34000000003</v>
      </c>
      <c r="N823" s="48">
        <v>411659.81</v>
      </c>
      <c r="O823" s="48">
        <v>279675.75</v>
      </c>
      <c r="P823" s="48">
        <v>121648.03</v>
      </c>
      <c r="Q823" s="48">
        <v>80635.12</v>
      </c>
      <c r="R823" s="48">
        <v>66389.64</v>
      </c>
      <c r="S823" s="48">
        <v>50735.19</v>
      </c>
      <c r="T823" s="48">
        <v>318109.69</v>
      </c>
      <c r="U823" s="48">
        <v>324123.88</v>
      </c>
      <c r="V823" s="48">
        <v>70702.97</v>
      </c>
      <c r="W823" s="48">
        <v>76984.81</v>
      </c>
      <c r="X823" s="48">
        <v>74967.78</v>
      </c>
      <c r="Y823" s="48">
        <v>582773.18999999994</v>
      </c>
      <c r="Z823" s="48">
        <v>461745.28</v>
      </c>
      <c r="AA823" s="48">
        <v>572872</v>
      </c>
      <c r="AB823" s="48">
        <v>243899.5</v>
      </c>
      <c r="AC823" s="48">
        <v>280059.38</v>
      </c>
      <c r="AD823" s="48">
        <v>464100.19</v>
      </c>
      <c r="AE823" s="48">
        <v>147656.85999999999</v>
      </c>
      <c r="AF823" s="48">
        <v>36558.89</v>
      </c>
      <c r="AG823" s="48">
        <v>83854.570000000007</v>
      </c>
      <c r="AH823" s="48">
        <v>94564.2</v>
      </c>
    </row>
    <row r="824" spans="1:34">
      <c r="A824" s="48">
        <v>2544307</v>
      </c>
      <c r="B824" s="49" t="s">
        <v>2348</v>
      </c>
      <c r="C824" s="49" t="s">
        <v>2349</v>
      </c>
      <c r="D824" s="49" t="s">
        <v>2350</v>
      </c>
      <c r="E824" s="48">
        <v>276869.06</v>
      </c>
      <c r="F824" s="48">
        <v>249324.25</v>
      </c>
      <c r="G824" s="48">
        <v>204134.91</v>
      </c>
      <c r="H824" s="48">
        <v>188198.59</v>
      </c>
      <c r="I824" s="48">
        <v>213539.05</v>
      </c>
      <c r="J824" s="48">
        <v>468806.94</v>
      </c>
      <c r="K824" s="48">
        <v>374924.62</v>
      </c>
      <c r="L824" s="48">
        <v>220884.17</v>
      </c>
      <c r="M824" s="48">
        <v>360654.44</v>
      </c>
      <c r="N824" s="48">
        <v>420246.94</v>
      </c>
      <c r="O824" s="48">
        <v>248876.41</v>
      </c>
      <c r="P824" s="48">
        <v>113367.56</v>
      </c>
      <c r="Q824" s="48">
        <v>78881.86</v>
      </c>
      <c r="R824" s="48">
        <v>58382.3</v>
      </c>
      <c r="S824" s="48">
        <v>42633.94</v>
      </c>
      <c r="T824" s="48">
        <v>376164.88</v>
      </c>
      <c r="U824" s="48">
        <v>415895.19</v>
      </c>
      <c r="V824" s="48">
        <v>295861.46999999997</v>
      </c>
      <c r="W824" s="48">
        <v>249873.16</v>
      </c>
      <c r="X824" s="48">
        <v>322058.19</v>
      </c>
      <c r="Y824" s="48">
        <v>1178803.1200000001</v>
      </c>
      <c r="Z824" s="48">
        <v>1237711</v>
      </c>
      <c r="AA824" s="48">
        <v>909367.44</v>
      </c>
      <c r="AB824" s="48">
        <v>765162.94</v>
      </c>
      <c r="AC824" s="48">
        <v>771724.94</v>
      </c>
      <c r="AD824" s="48">
        <v>1105754.8799999999</v>
      </c>
      <c r="AE824" s="48">
        <v>320920</v>
      </c>
      <c r="AF824" s="48">
        <v>165288.20000000001</v>
      </c>
      <c r="AG824" s="48">
        <v>163020.14000000001</v>
      </c>
      <c r="AH824" s="48">
        <v>212262.22</v>
      </c>
    </row>
    <row r="825" spans="1:34">
      <c r="A825" s="48">
        <v>2544268</v>
      </c>
      <c r="B825" s="49" t="s">
        <v>2351</v>
      </c>
      <c r="C825" s="49" t="s">
        <v>2352</v>
      </c>
      <c r="D825" s="49" t="s">
        <v>2353</v>
      </c>
      <c r="E825" s="48">
        <v>188822.69</v>
      </c>
      <c r="F825" s="48">
        <v>153365.41</v>
      </c>
      <c r="G825" s="48">
        <v>356406.34</v>
      </c>
      <c r="H825" s="48">
        <v>364132.22</v>
      </c>
      <c r="I825" s="48">
        <v>364231.06</v>
      </c>
      <c r="J825" s="48">
        <v>50860.11</v>
      </c>
      <c r="K825" s="48">
        <v>46491.05</v>
      </c>
      <c r="L825" s="48">
        <v>25418.47</v>
      </c>
      <c r="M825" s="48">
        <v>88430.9</v>
      </c>
      <c r="N825" s="48">
        <v>67503.5</v>
      </c>
      <c r="O825" s="48">
        <v>52752.11</v>
      </c>
      <c r="P825" s="48">
        <v>119542.52</v>
      </c>
      <c r="Q825" s="48">
        <v>356107.19</v>
      </c>
      <c r="R825" s="48">
        <v>240840.09</v>
      </c>
      <c r="S825" s="48">
        <v>218653.66</v>
      </c>
      <c r="T825" s="48">
        <v>307662.34000000003</v>
      </c>
      <c r="U825" s="48">
        <v>282741.84000000003</v>
      </c>
      <c r="V825" s="48">
        <v>621105.93999999994</v>
      </c>
      <c r="W825" s="48">
        <v>631261.25</v>
      </c>
      <c r="X825" s="48">
        <v>684160.75</v>
      </c>
      <c r="Y825" s="48">
        <v>28011.56</v>
      </c>
      <c r="Z825" s="48">
        <v>40673.19</v>
      </c>
      <c r="AA825" s="48">
        <v>9805.23</v>
      </c>
      <c r="AB825" s="48">
        <v>128511.01</v>
      </c>
      <c r="AC825" s="48">
        <v>101444.32</v>
      </c>
      <c r="AD825" s="48">
        <v>51282.6</v>
      </c>
      <c r="AE825" s="48">
        <v>358091.38</v>
      </c>
      <c r="AF825" s="48">
        <v>1035849.31</v>
      </c>
      <c r="AG825" s="48">
        <v>1248425.1200000001</v>
      </c>
      <c r="AH825" s="48">
        <v>1381599.38</v>
      </c>
    </row>
    <row r="826" spans="1:34">
      <c r="A826" s="48">
        <v>2541915</v>
      </c>
      <c r="B826" s="49" t="s">
        <v>2354</v>
      </c>
      <c r="C826" s="49" t="s">
        <v>2355</v>
      </c>
      <c r="D826" s="49" t="s">
        <v>2356</v>
      </c>
      <c r="E826" s="48">
        <v>2127765</v>
      </c>
      <c r="F826" s="48">
        <v>1095810.75</v>
      </c>
      <c r="G826" s="48">
        <v>2797750.25</v>
      </c>
      <c r="H826" s="48">
        <v>2634146.5</v>
      </c>
      <c r="I826" s="48">
        <v>2526049.25</v>
      </c>
      <c r="J826" s="48">
        <v>716156.25</v>
      </c>
      <c r="K826" s="48">
        <v>592368.81000000006</v>
      </c>
      <c r="L826" s="48">
        <v>512028.25</v>
      </c>
      <c r="M826" s="48">
        <v>1060323.3799999999</v>
      </c>
      <c r="N826" s="48">
        <v>1041350.94</v>
      </c>
      <c r="O826" s="48">
        <v>552123.31000000006</v>
      </c>
      <c r="P826" s="48">
        <v>760708.31</v>
      </c>
      <c r="Q826" s="48">
        <v>1263396.5</v>
      </c>
      <c r="R826" s="48">
        <v>406764.5</v>
      </c>
      <c r="S826" s="48">
        <v>455506.31</v>
      </c>
      <c r="T826" s="48">
        <v>1721413.75</v>
      </c>
      <c r="U826" s="48">
        <v>1637428.38</v>
      </c>
      <c r="V826" s="48">
        <v>3125423.5</v>
      </c>
      <c r="W826" s="48">
        <v>2630625.25</v>
      </c>
      <c r="X826" s="48">
        <v>3241304.5</v>
      </c>
      <c r="Y826" s="48">
        <v>786217.31</v>
      </c>
      <c r="Z826" s="48">
        <v>1198697</v>
      </c>
      <c r="AA826" s="48">
        <v>1328328.8799999999</v>
      </c>
      <c r="AB826" s="48">
        <v>1652857.75</v>
      </c>
      <c r="AC826" s="48">
        <v>1538620.38</v>
      </c>
      <c r="AD826" s="48">
        <v>1125562.5</v>
      </c>
      <c r="AE826" s="48">
        <v>493457.28</v>
      </c>
      <c r="AF826" s="48">
        <v>700007.62</v>
      </c>
      <c r="AG826" s="48">
        <v>235569.03</v>
      </c>
      <c r="AH826" s="48">
        <v>409678.72</v>
      </c>
    </row>
    <row r="827" spans="1:34">
      <c r="A827" s="48">
        <v>2542263</v>
      </c>
      <c r="B827" s="49" t="s">
        <v>2357</v>
      </c>
      <c r="C827" s="49" t="s">
        <v>2358</v>
      </c>
      <c r="D827" s="49" t="s">
        <v>2359</v>
      </c>
      <c r="E827" s="48">
        <v>9385422</v>
      </c>
      <c r="F827" s="48">
        <v>9943792</v>
      </c>
      <c r="G827" s="48">
        <v>4849072.5</v>
      </c>
      <c r="H827" s="48">
        <v>5325558.5</v>
      </c>
      <c r="I827" s="48">
        <v>4978719</v>
      </c>
      <c r="J827" s="48">
        <v>11432999</v>
      </c>
      <c r="K827" s="48">
        <v>7891583</v>
      </c>
      <c r="L827" s="48">
        <v>5472262</v>
      </c>
      <c r="M827" s="48">
        <v>7212488</v>
      </c>
      <c r="N827" s="48">
        <v>7605409</v>
      </c>
      <c r="O827" s="48">
        <v>10245648</v>
      </c>
      <c r="P827" s="48">
        <v>11835309</v>
      </c>
      <c r="Q827" s="48">
        <v>13434583</v>
      </c>
      <c r="R827" s="48">
        <v>13645388</v>
      </c>
      <c r="S827" s="48">
        <v>12383295</v>
      </c>
      <c r="T827" s="48">
        <v>332936.31</v>
      </c>
      <c r="U827" s="48">
        <v>676973.94</v>
      </c>
      <c r="V827" s="48">
        <v>20422.12</v>
      </c>
      <c r="W827" s="48">
        <v>79225.509999999995</v>
      </c>
      <c r="X827" s="48">
        <v>77858.33</v>
      </c>
      <c r="Y827" s="48">
        <v>683971.12</v>
      </c>
      <c r="Z827" s="48">
        <v>54334.16</v>
      </c>
      <c r="AA827" s="48">
        <v>43706.25</v>
      </c>
      <c r="AB827" s="48">
        <v>121304.98</v>
      </c>
      <c r="AC827" s="48">
        <v>125940.77</v>
      </c>
      <c r="AD827" s="48">
        <v>712025.81</v>
      </c>
      <c r="AE827" s="48">
        <v>30141.93</v>
      </c>
      <c r="AF827" s="48">
        <v>210929</v>
      </c>
      <c r="AG827" s="48">
        <v>55545.919999999998</v>
      </c>
      <c r="AH827" s="48">
        <v>62947.79</v>
      </c>
    </row>
    <row r="828" spans="1:34">
      <c r="A828" s="48">
        <v>2546161</v>
      </c>
      <c r="B828" s="49" t="s">
        <v>2360</v>
      </c>
      <c r="C828" s="49" t="s">
        <v>2361</v>
      </c>
      <c r="D828" s="49" t="s">
        <v>2362</v>
      </c>
      <c r="E828" s="48">
        <v>217387.51999999999</v>
      </c>
      <c r="F828" s="48">
        <v>126081.59</v>
      </c>
      <c r="G828" s="48">
        <v>241022.89</v>
      </c>
      <c r="H828" s="48">
        <v>191491.47</v>
      </c>
      <c r="I828" s="48">
        <v>224225.33</v>
      </c>
      <c r="J828" s="48">
        <v>73559.97</v>
      </c>
      <c r="K828" s="48">
        <v>41697.120000000003</v>
      </c>
      <c r="L828" s="48">
        <v>35235.879999999997</v>
      </c>
      <c r="M828" s="48">
        <v>105393.77</v>
      </c>
      <c r="N828" s="48">
        <v>104971.77</v>
      </c>
      <c r="O828" s="48">
        <v>44813.18</v>
      </c>
      <c r="P828" s="48">
        <v>117175.36</v>
      </c>
      <c r="Q828" s="48">
        <v>152184.31</v>
      </c>
      <c r="R828" s="48">
        <v>112742.16</v>
      </c>
      <c r="S828" s="48">
        <v>75398.91</v>
      </c>
      <c r="T828" s="48">
        <v>271028.25</v>
      </c>
      <c r="U828" s="48">
        <v>224193.36</v>
      </c>
      <c r="V828" s="48">
        <v>338475.31</v>
      </c>
      <c r="W828" s="48">
        <v>376055.78</v>
      </c>
      <c r="X828" s="48">
        <v>364001.91</v>
      </c>
      <c r="Y828" s="48">
        <v>190494.78</v>
      </c>
      <c r="Z828" s="48">
        <v>105142.72</v>
      </c>
      <c r="AA828" s="48">
        <v>51378.65</v>
      </c>
      <c r="AB828" s="48">
        <v>210212.42</v>
      </c>
      <c r="AC828" s="48">
        <v>195445.31</v>
      </c>
      <c r="AD828" s="48">
        <v>235903.16</v>
      </c>
      <c r="AE828" s="48">
        <v>359654.53</v>
      </c>
      <c r="AF828" s="48">
        <v>302862.46999999997</v>
      </c>
      <c r="AG828" s="48">
        <v>513445.66</v>
      </c>
      <c r="AH828" s="48">
        <v>368392.81</v>
      </c>
    </row>
    <row r="829" spans="1:34">
      <c r="A829" s="48">
        <v>2547158</v>
      </c>
      <c r="B829" s="49" t="s">
        <v>2363</v>
      </c>
      <c r="C829" s="49" t="s">
        <v>2364</v>
      </c>
      <c r="D829" s="49" t="s">
        <v>2365</v>
      </c>
      <c r="E829" s="48">
        <v>190287.35999999999</v>
      </c>
      <c r="F829" s="48">
        <v>162628.06</v>
      </c>
      <c r="G829" s="48">
        <v>291847.59000000003</v>
      </c>
      <c r="H829" s="48">
        <v>295920.81</v>
      </c>
      <c r="I829" s="48">
        <v>299265.78000000003</v>
      </c>
      <c r="J829" s="48">
        <v>34250.839999999997</v>
      </c>
      <c r="K829" s="48">
        <v>33366.839999999997</v>
      </c>
      <c r="L829" s="48">
        <v>29544.75</v>
      </c>
      <c r="M829" s="48">
        <v>76438</v>
      </c>
      <c r="N829" s="48">
        <v>69742.649999999994</v>
      </c>
      <c r="O829" s="48">
        <v>31031.74</v>
      </c>
      <c r="P829" s="48">
        <v>69066.710000000006</v>
      </c>
      <c r="Q829" s="48">
        <v>216473.62</v>
      </c>
      <c r="R829" s="48">
        <v>120398.11</v>
      </c>
      <c r="S829" s="48">
        <v>122863.15</v>
      </c>
      <c r="T829" s="48">
        <v>273304.65999999997</v>
      </c>
      <c r="U829" s="48">
        <v>270447.46999999997</v>
      </c>
      <c r="V829" s="48">
        <v>481662.53</v>
      </c>
      <c r="W829" s="48">
        <v>481497.47</v>
      </c>
      <c r="X829" s="48">
        <v>533884.31000000006</v>
      </c>
      <c r="Y829" s="48">
        <v>16107.77</v>
      </c>
      <c r="Z829" s="48">
        <v>17892.12</v>
      </c>
      <c r="AA829" s="48">
        <v>31264.27</v>
      </c>
      <c r="AB829" s="48">
        <v>119073.63</v>
      </c>
      <c r="AC829" s="48">
        <v>48273.87</v>
      </c>
      <c r="AD829" s="48">
        <v>24569.05</v>
      </c>
      <c r="AE829" s="48">
        <v>224599.78</v>
      </c>
      <c r="AF829" s="48">
        <v>581886.06000000006</v>
      </c>
      <c r="AG829" s="48">
        <v>831135.44</v>
      </c>
      <c r="AH829" s="48">
        <v>912459</v>
      </c>
    </row>
    <row r="830" spans="1:34">
      <c r="A830" s="48">
        <v>2545237</v>
      </c>
      <c r="B830" s="49" t="s">
        <v>2366</v>
      </c>
      <c r="C830" s="49" t="s">
        <v>2367</v>
      </c>
      <c r="D830" s="49" t="s">
        <v>2368</v>
      </c>
      <c r="E830" s="48">
        <v>235697.81</v>
      </c>
      <c r="F830" s="48">
        <v>153421.82999999999</v>
      </c>
      <c r="G830" s="48">
        <v>349531.44</v>
      </c>
      <c r="H830" s="48">
        <v>315108.5</v>
      </c>
      <c r="I830" s="48">
        <v>244361.02</v>
      </c>
      <c r="J830" s="48">
        <v>50005.27</v>
      </c>
      <c r="K830" s="48">
        <v>27996.720000000001</v>
      </c>
      <c r="L830" s="48">
        <v>43920.05</v>
      </c>
      <c r="M830" s="48">
        <v>110195.7</v>
      </c>
      <c r="N830" s="48">
        <v>114358.83</v>
      </c>
      <c r="O830" s="48">
        <v>37952.870000000003</v>
      </c>
      <c r="P830" s="48">
        <v>23531.57</v>
      </c>
      <c r="Q830" s="48">
        <v>54254.3</v>
      </c>
      <c r="R830" s="48">
        <v>41796.93</v>
      </c>
      <c r="S830" s="48">
        <v>11533.26</v>
      </c>
      <c r="T830" s="48">
        <v>353135.94</v>
      </c>
      <c r="U830" s="48">
        <v>231904.27</v>
      </c>
      <c r="V830" s="48">
        <v>611527</v>
      </c>
      <c r="W830" s="48">
        <v>467379.09</v>
      </c>
      <c r="X830" s="48">
        <v>453941.88</v>
      </c>
      <c r="Y830" s="48">
        <v>11243.57</v>
      </c>
      <c r="Z830" s="48">
        <v>15093.15</v>
      </c>
      <c r="AA830" s="48">
        <v>71935.22</v>
      </c>
      <c r="AB830" s="48">
        <v>173723.53</v>
      </c>
      <c r="AC830" s="48">
        <v>183107.8</v>
      </c>
      <c r="AD830" s="48">
        <v>82712.570000000007</v>
      </c>
      <c r="AE830" s="48">
        <v>15702.21</v>
      </c>
      <c r="AF830" s="48">
        <v>7370.91</v>
      </c>
      <c r="AG830" s="48">
        <v>75679.33</v>
      </c>
      <c r="AH830" s="48">
        <v>7415.46</v>
      </c>
    </row>
    <row r="831" spans="1:34">
      <c r="A831" s="48">
        <v>2545159</v>
      </c>
      <c r="B831" s="49" t="s">
        <v>2369</v>
      </c>
      <c r="C831" s="49" t="s">
        <v>2370</v>
      </c>
      <c r="D831" s="49" t="s">
        <v>2371</v>
      </c>
      <c r="E831" s="48">
        <v>235580.47</v>
      </c>
      <c r="F831" s="48">
        <v>217156.58</v>
      </c>
      <c r="G831" s="48">
        <v>126651.34</v>
      </c>
      <c r="H831" s="48">
        <v>143131.57999999999</v>
      </c>
      <c r="I831" s="48">
        <v>137491.41</v>
      </c>
      <c r="J831" s="48">
        <v>157837.82999999999</v>
      </c>
      <c r="K831" s="48">
        <v>133060.25</v>
      </c>
      <c r="L831" s="48">
        <v>117506.85</v>
      </c>
      <c r="M831" s="48">
        <v>186118.75</v>
      </c>
      <c r="N831" s="48">
        <v>197396.91</v>
      </c>
      <c r="O831" s="48">
        <v>71999.740000000005</v>
      </c>
      <c r="P831" s="48">
        <v>142904.54999999999</v>
      </c>
      <c r="Q831" s="48">
        <v>211448.3</v>
      </c>
      <c r="R831" s="48">
        <v>83609.09</v>
      </c>
      <c r="S831" s="48">
        <v>107554.69</v>
      </c>
      <c r="T831" s="48">
        <v>293502.38</v>
      </c>
      <c r="U831" s="48">
        <v>389840.47</v>
      </c>
      <c r="V831" s="48">
        <v>200998.53</v>
      </c>
      <c r="W831" s="48">
        <v>219516.61</v>
      </c>
      <c r="X831" s="48">
        <v>187275.88</v>
      </c>
      <c r="Y831" s="48">
        <v>359968.72</v>
      </c>
      <c r="Z831" s="48">
        <v>476236.25</v>
      </c>
      <c r="AA831" s="48">
        <v>449120.5</v>
      </c>
      <c r="AB831" s="48">
        <v>500748.94</v>
      </c>
      <c r="AC831" s="48">
        <v>427111.62</v>
      </c>
      <c r="AD831" s="48">
        <v>327199.03000000003</v>
      </c>
      <c r="AE831" s="48">
        <v>486318.66</v>
      </c>
      <c r="AF831" s="48">
        <v>435289.84</v>
      </c>
      <c r="AG831" s="48">
        <v>412124.12</v>
      </c>
      <c r="AH831" s="48">
        <v>642835.62</v>
      </c>
    </row>
    <row r="832" spans="1:34">
      <c r="A832" s="48">
        <v>2542504</v>
      </c>
      <c r="B832" s="49" t="s">
        <v>2372</v>
      </c>
      <c r="C832" s="49" t="s">
        <v>2373</v>
      </c>
      <c r="D832" s="49" t="s">
        <v>2374</v>
      </c>
      <c r="E832" s="48">
        <v>354698.25</v>
      </c>
      <c r="F832" s="48">
        <v>484053.53</v>
      </c>
      <c r="G832" s="48">
        <v>548853.93999999994</v>
      </c>
      <c r="H832" s="48">
        <v>859325.25</v>
      </c>
      <c r="I832" s="48">
        <v>514736.41</v>
      </c>
      <c r="J832" s="48">
        <v>495696.03</v>
      </c>
      <c r="K832" s="48">
        <v>330586.44</v>
      </c>
      <c r="L832" s="48">
        <v>307089.69</v>
      </c>
      <c r="M832" s="48">
        <v>386628.94</v>
      </c>
      <c r="N832" s="48">
        <v>432156.84</v>
      </c>
      <c r="O832" s="48">
        <v>213379.81</v>
      </c>
      <c r="P832" s="48">
        <v>306381.12</v>
      </c>
      <c r="Q832" s="48">
        <v>498863.53</v>
      </c>
      <c r="R832" s="48">
        <v>290371.5</v>
      </c>
      <c r="S832" s="48">
        <v>219129.97</v>
      </c>
      <c r="T832" s="48">
        <v>657005.38</v>
      </c>
      <c r="U832" s="48">
        <v>723558.5</v>
      </c>
      <c r="V832" s="48">
        <v>1085596.25</v>
      </c>
      <c r="W832" s="48">
        <v>1035848.38</v>
      </c>
      <c r="X832" s="48">
        <v>1056017.1200000001</v>
      </c>
      <c r="Y832" s="48">
        <v>1000264.44</v>
      </c>
      <c r="Z832" s="48">
        <v>954215.12</v>
      </c>
      <c r="AA832" s="48">
        <v>1013872.12</v>
      </c>
      <c r="AB832" s="48">
        <v>751804</v>
      </c>
      <c r="AC832" s="48">
        <v>697310.69</v>
      </c>
      <c r="AD832" s="48">
        <v>883233.31</v>
      </c>
      <c r="AE832" s="48">
        <v>997596.12</v>
      </c>
      <c r="AF832" s="48">
        <v>1080709.3799999999</v>
      </c>
      <c r="AG832" s="48">
        <v>1598800</v>
      </c>
      <c r="AH832" s="48">
        <v>1161980.6200000001</v>
      </c>
    </row>
    <row r="833" spans="1:34">
      <c r="A833" s="48">
        <v>2541779</v>
      </c>
      <c r="B833" s="49" t="s">
        <v>2375</v>
      </c>
      <c r="C833" s="49" t="s">
        <v>2376</v>
      </c>
      <c r="D833" s="49" t="s">
        <v>2377</v>
      </c>
      <c r="E833" s="48">
        <v>306686.12</v>
      </c>
      <c r="F833" s="48">
        <v>236246.44</v>
      </c>
      <c r="G833" s="48">
        <v>273322.21999999997</v>
      </c>
      <c r="H833" s="48">
        <v>282670.34000000003</v>
      </c>
      <c r="I833" s="48">
        <v>256197.81</v>
      </c>
      <c r="J833" s="48">
        <v>233795.02</v>
      </c>
      <c r="K833" s="48">
        <v>169611.45</v>
      </c>
      <c r="L833" s="48">
        <v>127222.19</v>
      </c>
      <c r="M833" s="48">
        <v>242821.27</v>
      </c>
      <c r="N833" s="48">
        <v>268257.90999999997</v>
      </c>
      <c r="O833" s="48">
        <v>78016.899999999994</v>
      </c>
      <c r="P833" s="48">
        <v>304017.81</v>
      </c>
      <c r="Q833" s="48">
        <v>473662.25</v>
      </c>
      <c r="R833" s="48">
        <v>231576.89</v>
      </c>
      <c r="S833" s="48">
        <v>190265.88</v>
      </c>
      <c r="T833" s="48">
        <v>401383.78</v>
      </c>
      <c r="U833" s="48">
        <v>409745.28</v>
      </c>
      <c r="V833" s="48">
        <v>407110.31</v>
      </c>
      <c r="W833" s="48">
        <v>411961.56</v>
      </c>
      <c r="X833" s="48">
        <v>436378.12</v>
      </c>
      <c r="Y833" s="48">
        <v>547101.43999999994</v>
      </c>
      <c r="Z833" s="48">
        <v>552175.88</v>
      </c>
      <c r="AA833" s="48">
        <v>479628.81</v>
      </c>
      <c r="AB833" s="48">
        <v>485686.25</v>
      </c>
      <c r="AC833" s="48">
        <v>495555.56</v>
      </c>
      <c r="AD833" s="48">
        <v>311726.69</v>
      </c>
      <c r="AE833" s="48">
        <v>1018486.81</v>
      </c>
      <c r="AF833" s="48">
        <v>1071595.1200000001</v>
      </c>
      <c r="AG833" s="48">
        <v>1152539</v>
      </c>
      <c r="AH833" s="48">
        <v>1126235.1200000001</v>
      </c>
    </row>
    <row r="834" spans="1:34">
      <c r="A834" s="48">
        <v>2545322</v>
      </c>
      <c r="B834" s="49" t="s">
        <v>2378</v>
      </c>
      <c r="C834" s="49" t="s">
        <v>2379</v>
      </c>
      <c r="D834" s="49" t="s">
        <v>2380</v>
      </c>
      <c r="E834" s="48">
        <v>753971.38</v>
      </c>
      <c r="F834" s="48">
        <v>611088.12</v>
      </c>
      <c r="G834" s="48">
        <v>638227.38</v>
      </c>
      <c r="H834" s="48">
        <v>619359.38</v>
      </c>
      <c r="I834" s="48">
        <v>575675.56000000006</v>
      </c>
      <c r="J834" s="48">
        <v>395921</v>
      </c>
      <c r="K834" s="48">
        <v>309138.88</v>
      </c>
      <c r="L834" s="48">
        <v>238256.14</v>
      </c>
      <c r="M834" s="48">
        <v>498143.12</v>
      </c>
      <c r="N834" s="48">
        <v>570433.93999999994</v>
      </c>
      <c r="O834" s="48">
        <v>267694.94</v>
      </c>
      <c r="P834" s="48">
        <v>295524.46999999997</v>
      </c>
      <c r="Q834" s="48">
        <v>369246.59</v>
      </c>
      <c r="R834" s="48">
        <v>174820.92</v>
      </c>
      <c r="S834" s="48">
        <v>197605.47</v>
      </c>
      <c r="T834" s="48">
        <v>920362.88</v>
      </c>
      <c r="U834" s="48">
        <v>983289.12</v>
      </c>
      <c r="V834" s="48">
        <v>1076701</v>
      </c>
      <c r="W834" s="48">
        <v>1037872.88</v>
      </c>
      <c r="X834" s="48">
        <v>966057.12</v>
      </c>
      <c r="Y834" s="48">
        <v>932223.44</v>
      </c>
      <c r="Z834" s="48">
        <v>962581.44</v>
      </c>
      <c r="AA834" s="48">
        <v>877255.94</v>
      </c>
      <c r="AB834" s="48">
        <v>1073739.75</v>
      </c>
      <c r="AC834" s="48">
        <v>1090992.5</v>
      </c>
      <c r="AD834" s="48">
        <v>1188627.75</v>
      </c>
      <c r="AE834" s="48">
        <v>837619.06</v>
      </c>
      <c r="AF834" s="48">
        <v>710472.31</v>
      </c>
      <c r="AG834" s="48">
        <v>750980.06</v>
      </c>
      <c r="AH834" s="48">
        <v>921510.56</v>
      </c>
    </row>
    <row r="835" spans="1:34">
      <c r="A835" s="48">
        <v>2542550</v>
      </c>
      <c r="B835" s="49" t="s">
        <v>2381</v>
      </c>
      <c r="C835" s="49" t="s">
        <v>172</v>
      </c>
      <c r="D835" s="49" t="s">
        <v>2382</v>
      </c>
      <c r="E835" s="48">
        <v>6872362</v>
      </c>
      <c r="F835" s="48">
        <v>5504247.5</v>
      </c>
      <c r="G835" s="48">
        <v>2193700.75</v>
      </c>
      <c r="H835" s="48">
        <v>2267125.5</v>
      </c>
      <c r="I835" s="48">
        <v>2645003.75</v>
      </c>
      <c r="J835" s="48">
        <v>3149465.5</v>
      </c>
      <c r="K835" s="48">
        <v>2393430.25</v>
      </c>
      <c r="L835" s="48">
        <v>1832154.5</v>
      </c>
      <c r="M835" s="48">
        <v>3468193.25</v>
      </c>
      <c r="N835" s="48">
        <v>3931417</v>
      </c>
      <c r="O835" s="48">
        <v>1545353.75</v>
      </c>
      <c r="P835" s="48">
        <v>234031.67</v>
      </c>
      <c r="Q835" s="48">
        <v>265108.75</v>
      </c>
      <c r="R835" s="48">
        <v>149344.42000000001</v>
      </c>
      <c r="S835" s="48">
        <v>165918.06</v>
      </c>
      <c r="T835" s="48">
        <v>44603.54</v>
      </c>
      <c r="U835" s="48">
        <v>30982.400000000001</v>
      </c>
      <c r="V835" s="48">
        <v>1360.86</v>
      </c>
      <c r="W835" s="48">
        <v>15086.88</v>
      </c>
      <c r="X835" s="48">
        <v>16441.45</v>
      </c>
      <c r="Y835" s="48">
        <v>40876.410000000003</v>
      </c>
      <c r="Z835" s="48">
        <v>30324.99</v>
      </c>
      <c r="AA835" s="48">
        <v>6222.99</v>
      </c>
      <c r="AB835" s="48">
        <v>38221.120000000003</v>
      </c>
      <c r="AC835" s="48">
        <v>41236.120000000003</v>
      </c>
      <c r="AD835" s="48">
        <v>44923.23</v>
      </c>
      <c r="AE835" s="50"/>
      <c r="AF835" s="50"/>
      <c r="AG835" s="50"/>
      <c r="AH835" s="50"/>
    </row>
    <row r="836" spans="1:34">
      <c r="A836" s="48">
        <v>2547123</v>
      </c>
      <c r="B836" s="49" t="s">
        <v>2383</v>
      </c>
      <c r="C836" s="49" t="s">
        <v>2384</v>
      </c>
      <c r="D836" s="49" t="s">
        <v>2385</v>
      </c>
      <c r="E836" s="48">
        <v>355064.41</v>
      </c>
      <c r="F836" s="48">
        <v>267531.06</v>
      </c>
      <c r="G836" s="48">
        <v>165834.12</v>
      </c>
      <c r="H836" s="48">
        <v>150160.78</v>
      </c>
      <c r="I836" s="48">
        <v>153836.91</v>
      </c>
      <c r="J836" s="48">
        <v>123951.12</v>
      </c>
      <c r="K836" s="48">
        <v>100416.46</v>
      </c>
      <c r="L836" s="48">
        <v>71575.710000000006</v>
      </c>
      <c r="M836" s="48">
        <v>119665.03</v>
      </c>
      <c r="N836" s="48">
        <v>157911.01999999999</v>
      </c>
      <c r="O836" s="48">
        <v>70296.62</v>
      </c>
      <c r="P836" s="48">
        <v>152440.94</v>
      </c>
      <c r="Q836" s="48">
        <v>194653.19</v>
      </c>
      <c r="R836" s="48">
        <v>60964.639999999999</v>
      </c>
      <c r="S836" s="48">
        <v>86864.23</v>
      </c>
      <c r="T836" s="48">
        <v>389743.94</v>
      </c>
      <c r="U836" s="48">
        <v>418508.84</v>
      </c>
      <c r="V836" s="48">
        <v>229808.59</v>
      </c>
      <c r="W836" s="48">
        <v>230607.28</v>
      </c>
      <c r="X836" s="48">
        <v>233144.3</v>
      </c>
      <c r="Y836" s="48">
        <v>286427.12</v>
      </c>
      <c r="Z836" s="48">
        <v>263129.59000000003</v>
      </c>
      <c r="AA836" s="48">
        <v>251409.75</v>
      </c>
      <c r="AB836" s="48">
        <v>263973.12</v>
      </c>
      <c r="AC836" s="48">
        <v>295795.69</v>
      </c>
      <c r="AD836" s="48">
        <v>309612.90999999997</v>
      </c>
      <c r="AE836" s="48">
        <v>534126.31000000006</v>
      </c>
      <c r="AF836" s="48">
        <v>489687.03</v>
      </c>
      <c r="AG836" s="48">
        <v>255041.03</v>
      </c>
      <c r="AH836" s="48">
        <v>558511.06000000006</v>
      </c>
    </row>
    <row r="837" spans="1:34">
      <c r="A837" s="48">
        <v>2542262</v>
      </c>
      <c r="B837" s="49" t="s">
        <v>2386</v>
      </c>
      <c r="C837" s="49" t="s">
        <v>2387</v>
      </c>
      <c r="D837" s="49" t="s">
        <v>2388</v>
      </c>
      <c r="E837" s="48">
        <v>9067303</v>
      </c>
      <c r="F837" s="48">
        <v>9831850</v>
      </c>
      <c r="G837" s="48">
        <v>4823752</v>
      </c>
      <c r="H837" s="48">
        <v>5302788.5</v>
      </c>
      <c r="I837" s="48">
        <v>4942340.5</v>
      </c>
      <c r="J837" s="48">
        <v>11249671</v>
      </c>
      <c r="K837" s="48">
        <v>7861263.5</v>
      </c>
      <c r="L837" s="48">
        <v>5420695.5</v>
      </c>
      <c r="M837" s="48">
        <v>7196857</v>
      </c>
      <c r="N837" s="48">
        <v>7564258</v>
      </c>
      <c r="O837" s="48">
        <v>10210289</v>
      </c>
      <c r="P837" s="48">
        <v>11824010</v>
      </c>
      <c r="Q837" s="48">
        <v>13460276</v>
      </c>
      <c r="R837" s="48">
        <v>13570004</v>
      </c>
      <c r="S837" s="48">
        <v>12323225</v>
      </c>
      <c r="T837" s="48">
        <v>165802.23000000001</v>
      </c>
      <c r="U837" s="48">
        <v>260179.23</v>
      </c>
      <c r="V837" s="48">
        <v>113876.15</v>
      </c>
      <c r="W837" s="48">
        <v>128981.27</v>
      </c>
      <c r="X837" s="48">
        <v>96408.38</v>
      </c>
      <c r="Y837" s="48">
        <v>39871.29</v>
      </c>
      <c r="Z837" s="48">
        <v>359906.59</v>
      </c>
      <c r="AA837" s="48">
        <v>9856.49</v>
      </c>
      <c r="AB837" s="48">
        <v>238025.2</v>
      </c>
      <c r="AC837" s="48">
        <v>255374.5</v>
      </c>
      <c r="AD837" s="48">
        <v>880616.5</v>
      </c>
      <c r="AE837" s="48">
        <v>14412.32</v>
      </c>
      <c r="AF837" s="48">
        <v>226982.88</v>
      </c>
      <c r="AG837" s="48">
        <v>11421.65</v>
      </c>
      <c r="AH837" s="48">
        <v>13007.76</v>
      </c>
    </row>
    <row r="838" spans="1:34">
      <c r="A838" s="48">
        <v>2545455</v>
      </c>
      <c r="B838" s="49" t="s">
        <v>2389</v>
      </c>
      <c r="C838" s="49" t="s">
        <v>2390</v>
      </c>
      <c r="D838" s="49" t="s">
        <v>2391</v>
      </c>
      <c r="E838" s="48">
        <v>4310323.5</v>
      </c>
      <c r="F838" s="48">
        <v>4103756.25</v>
      </c>
      <c r="G838" s="48">
        <v>5397926.5</v>
      </c>
      <c r="H838" s="48">
        <v>5900850.5</v>
      </c>
      <c r="I838" s="48">
        <v>5631292</v>
      </c>
      <c r="J838" s="48">
        <v>3234380.25</v>
      </c>
      <c r="K838" s="48">
        <v>2796652.75</v>
      </c>
      <c r="L838" s="48">
        <v>2266693</v>
      </c>
      <c r="M838" s="48">
        <v>3775716</v>
      </c>
      <c r="N838" s="48">
        <v>3948323.75</v>
      </c>
      <c r="O838" s="48">
        <v>2099344.25</v>
      </c>
      <c r="P838" s="48">
        <v>5594264</v>
      </c>
      <c r="Q838" s="48">
        <v>8148365</v>
      </c>
      <c r="R838" s="48">
        <v>6794290.5</v>
      </c>
      <c r="S838" s="48">
        <v>5510219</v>
      </c>
      <c r="T838" s="48">
        <v>9291938</v>
      </c>
      <c r="U838" s="48">
        <v>8502199</v>
      </c>
      <c r="V838" s="48">
        <v>14459904</v>
      </c>
      <c r="W838" s="48">
        <v>14619576</v>
      </c>
      <c r="X838" s="48">
        <v>14433110</v>
      </c>
      <c r="Y838" s="48">
        <v>8815101</v>
      </c>
      <c r="Z838" s="48">
        <v>10225793</v>
      </c>
      <c r="AA838" s="48">
        <v>8556151</v>
      </c>
      <c r="AB838" s="48">
        <v>10091719</v>
      </c>
      <c r="AC838" s="48">
        <v>9227455</v>
      </c>
      <c r="AD838" s="48">
        <v>10324431</v>
      </c>
      <c r="AE838" s="48">
        <v>18801358</v>
      </c>
      <c r="AF838" s="48">
        <v>24318946</v>
      </c>
      <c r="AG838" s="48">
        <v>40907120</v>
      </c>
      <c r="AH838" s="48">
        <v>29955168</v>
      </c>
    </row>
    <row r="839" spans="1:34">
      <c r="A839" s="48">
        <v>2544377</v>
      </c>
      <c r="B839" s="49" t="s">
        <v>2392</v>
      </c>
      <c r="C839" s="49" t="s">
        <v>2393</v>
      </c>
      <c r="D839" s="49" t="s">
        <v>2394</v>
      </c>
      <c r="E839" s="48">
        <v>356446.78</v>
      </c>
      <c r="F839" s="48">
        <v>302597.96999999997</v>
      </c>
      <c r="G839" s="48">
        <v>249574.78</v>
      </c>
      <c r="H839" s="48">
        <v>265720.46999999997</v>
      </c>
      <c r="I839" s="48">
        <v>240149.42</v>
      </c>
      <c r="J839" s="48">
        <v>289918.62</v>
      </c>
      <c r="K839" s="48">
        <v>232644.16</v>
      </c>
      <c r="L839" s="48">
        <v>193083.25</v>
      </c>
      <c r="M839" s="48">
        <v>279483.28000000003</v>
      </c>
      <c r="N839" s="48">
        <v>341516.59</v>
      </c>
      <c r="O839" s="48">
        <v>187732.19</v>
      </c>
      <c r="P839" s="48">
        <v>279657.46999999997</v>
      </c>
      <c r="Q839" s="48">
        <v>222386.12</v>
      </c>
      <c r="R839" s="48">
        <v>178441.91</v>
      </c>
      <c r="S839" s="48">
        <v>228116.08</v>
      </c>
      <c r="T839" s="48">
        <v>459474.97</v>
      </c>
      <c r="U839" s="48">
        <v>482604.78</v>
      </c>
      <c r="V839" s="48">
        <v>377869.66</v>
      </c>
      <c r="W839" s="48">
        <v>391769.88</v>
      </c>
      <c r="X839" s="48">
        <v>359176.84</v>
      </c>
      <c r="Y839" s="48">
        <v>688954.94</v>
      </c>
      <c r="Z839" s="48">
        <v>711456.19</v>
      </c>
      <c r="AA839" s="48">
        <v>763021.31</v>
      </c>
      <c r="AB839" s="48">
        <v>587891.56000000006</v>
      </c>
      <c r="AC839" s="48">
        <v>666531.12</v>
      </c>
      <c r="AD839" s="48">
        <v>933927.12</v>
      </c>
      <c r="AE839" s="48">
        <v>942793.69</v>
      </c>
      <c r="AF839" s="48">
        <v>484393.34</v>
      </c>
      <c r="AG839" s="48">
        <v>934512.69</v>
      </c>
      <c r="AH839" s="48">
        <v>1233925</v>
      </c>
    </row>
    <row r="840" spans="1:34">
      <c r="A840" s="48">
        <v>2545522</v>
      </c>
      <c r="B840" s="49" t="s">
        <v>2395</v>
      </c>
      <c r="C840" s="49" t="s">
        <v>2396</v>
      </c>
      <c r="D840" s="49" t="s">
        <v>2397</v>
      </c>
      <c r="E840" s="48">
        <v>315951.81</v>
      </c>
      <c r="F840" s="48">
        <v>301233.38</v>
      </c>
      <c r="G840" s="48">
        <v>378811.41</v>
      </c>
      <c r="H840" s="48">
        <v>437961.78</v>
      </c>
      <c r="I840" s="48">
        <v>412953.97</v>
      </c>
      <c r="J840" s="48">
        <v>185582.2</v>
      </c>
      <c r="K840" s="48">
        <v>161086.62</v>
      </c>
      <c r="L840" s="48">
        <v>102961.3</v>
      </c>
      <c r="M840" s="48">
        <v>195275.5</v>
      </c>
      <c r="N840" s="48">
        <v>183880.39</v>
      </c>
      <c r="O840" s="48">
        <v>121840.56</v>
      </c>
      <c r="P840" s="48">
        <v>110531.66</v>
      </c>
      <c r="Q840" s="48">
        <v>226762.47</v>
      </c>
      <c r="R840" s="48">
        <v>78597.88</v>
      </c>
      <c r="S840" s="48">
        <v>69798.63</v>
      </c>
      <c r="T840" s="48">
        <v>459968.38</v>
      </c>
      <c r="U840" s="48">
        <v>541163.18999999994</v>
      </c>
      <c r="V840" s="48">
        <v>643855.75</v>
      </c>
      <c r="W840" s="48">
        <v>666423.38</v>
      </c>
      <c r="X840" s="48">
        <v>657781.56000000006</v>
      </c>
      <c r="Y840" s="48">
        <v>457847.84</v>
      </c>
      <c r="Z840" s="48">
        <v>545256.62</v>
      </c>
      <c r="AA840" s="48">
        <v>368072.69</v>
      </c>
      <c r="AB840" s="48">
        <v>444980.34</v>
      </c>
      <c r="AC840" s="48">
        <v>363164.44</v>
      </c>
      <c r="AD840" s="48">
        <v>544315.75</v>
      </c>
      <c r="AE840" s="48">
        <v>346800.28</v>
      </c>
      <c r="AF840" s="48">
        <v>487802.94</v>
      </c>
      <c r="AG840" s="48">
        <v>361103.69</v>
      </c>
      <c r="AH840" s="48">
        <v>312387.15999999997</v>
      </c>
    </row>
    <row r="841" spans="1:34">
      <c r="A841" s="48">
        <v>2546487</v>
      </c>
      <c r="B841" s="49" t="s">
        <v>2398</v>
      </c>
      <c r="C841" s="49" t="s">
        <v>2399</v>
      </c>
      <c r="D841" s="49" t="s">
        <v>2400</v>
      </c>
      <c r="E841" s="48">
        <v>584647.68999999994</v>
      </c>
      <c r="F841" s="48">
        <v>497991.16</v>
      </c>
      <c r="G841" s="48">
        <v>540923.12</v>
      </c>
      <c r="H841" s="48">
        <v>520444.09</v>
      </c>
      <c r="I841" s="48">
        <v>394050.22</v>
      </c>
      <c r="J841" s="48">
        <v>296134.53000000003</v>
      </c>
      <c r="K841" s="48">
        <v>260320.69</v>
      </c>
      <c r="L841" s="48">
        <v>154963.31</v>
      </c>
      <c r="M841" s="48">
        <v>355223.72</v>
      </c>
      <c r="N841" s="48">
        <v>365617.12</v>
      </c>
      <c r="O841" s="48">
        <v>105342.41</v>
      </c>
      <c r="P841" s="48">
        <v>203626.44</v>
      </c>
      <c r="Q841" s="48">
        <v>602063.5</v>
      </c>
      <c r="R841" s="48">
        <v>35535.800000000003</v>
      </c>
      <c r="S841" s="48">
        <v>104714.24000000001</v>
      </c>
      <c r="T841" s="48">
        <v>917214</v>
      </c>
      <c r="U841" s="48">
        <v>856565.69</v>
      </c>
      <c r="V841" s="48">
        <v>1034025.5</v>
      </c>
      <c r="W841" s="48">
        <v>846451.62</v>
      </c>
      <c r="X841" s="48">
        <v>720760.25</v>
      </c>
      <c r="Y841" s="48">
        <v>636542.25</v>
      </c>
      <c r="Z841" s="48">
        <v>748283.12</v>
      </c>
      <c r="AA841" s="48">
        <v>604176.06000000006</v>
      </c>
      <c r="AB841" s="48">
        <v>701407.44</v>
      </c>
      <c r="AC841" s="48">
        <v>649715.5</v>
      </c>
      <c r="AD841" s="48">
        <v>449720.97</v>
      </c>
      <c r="AE841" s="48">
        <v>671824.5</v>
      </c>
      <c r="AF841" s="48">
        <v>1299979.3799999999</v>
      </c>
      <c r="AG841" s="48">
        <v>83068.02</v>
      </c>
      <c r="AH841" s="48">
        <v>511033.62</v>
      </c>
    </row>
    <row r="842" spans="1:34">
      <c r="A842" s="48">
        <v>2546658</v>
      </c>
      <c r="B842" s="49" t="s">
        <v>2401</v>
      </c>
      <c r="C842" s="49" t="s">
        <v>2402</v>
      </c>
      <c r="D842" s="49" t="s">
        <v>2403</v>
      </c>
      <c r="E842" s="48">
        <v>633622.81000000006</v>
      </c>
      <c r="F842" s="48">
        <v>443788.69</v>
      </c>
      <c r="G842" s="48">
        <v>456686.94</v>
      </c>
      <c r="H842" s="48">
        <v>426880.12</v>
      </c>
      <c r="I842" s="48">
        <v>436099.44</v>
      </c>
      <c r="J842" s="48">
        <v>456183.28</v>
      </c>
      <c r="K842" s="48">
        <v>346738.69</v>
      </c>
      <c r="L842" s="48">
        <v>313140.5</v>
      </c>
      <c r="M842" s="48">
        <v>496647.31</v>
      </c>
      <c r="N842" s="48">
        <v>615125.56000000006</v>
      </c>
      <c r="O842" s="48">
        <v>275096.81</v>
      </c>
      <c r="P842" s="48">
        <v>272138.81</v>
      </c>
      <c r="Q842" s="48">
        <v>309828.15999999997</v>
      </c>
      <c r="R842" s="48">
        <v>163048</v>
      </c>
      <c r="S842" s="48">
        <v>144011.51999999999</v>
      </c>
      <c r="T842" s="48">
        <v>622781.81000000006</v>
      </c>
      <c r="U842" s="48">
        <v>726391.5</v>
      </c>
      <c r="V842" s="48">
        <v>649724.25</v>
      </c>
      <c r="W842" s="48">
        <v>636316.68999999994</v>
      </c>
      <c r="X842" s="48">
        <v>668229.93999999994</v>
      </c>
      <c r="Y842" s="48">
        <v>1144144.75</v>
      </c>
      <c r="Z842" s="48">
        <v>1148141.3799999999</v>
      </c>
      <c r="AA842" s="48">
        <v>1301266.6200000001</v>
      </c>
      <c r="AB842" s="48">
        <v>1048008.19</v>
      </c>
      <c r="AC842" s="48">
        <v>1121333.3799999999</v>
      </c>
      <c r="AD842" s="48">
        <v>1404297.5</v>
      </c>
      <c r="AE842" s="48">
        <v>860954.56</v>
      </c>
      <c r="AF842" s="48">
        <v>684237</v>
      </c>
      <c r="AG842" s="48">
        <v>663271.68999999994</v>
      </c>
      <c r="AH842" s="48">
        <v>683267.88</v>
      </c>
    </row>
    <row r="843" spans="1:34">
      <c r="A843" s="48">
        <v>2542343</v>
      </c>
      <c r="B843" s="49" t="s">
        <v>2404</v>
      </c>
      <c r="C843" s="49" t="s">
        <v>2405</v>
      </c>
      <c r="D843" s="49" t="s">
        <v>2406</v>
      </c>
      <c r="E843" s="48">
        <v>304977.15999999997</v>
      </c>
      <c r="F843" s="48">
        <v>247893.94</v>
      </c>
      <c r="G843" s="48">
        <v>182600.61</v>
      </c>
      <c r="H843" s="48">
        <v>170440.44</v>
      </c>
      <c r="I843" s="48">
        <v>206129.97</v>
      </c>
      <c r="J843" s="48">
        <v>332477.81</v>
      </c>
      <c r="K843" s="48">
        <v>266798.38</v>
      </c>
      <c r="L843" s="48">
        <v>209541.91</v>
      </c>
      <c r="M843" s="48">
        <v>323798.53000000003</v>
      </c>
      <c r="N843" s="48">
        <v>365192.91</v>
      </c>
      <c r="O843" s="48">
        <v>142808.34</v>
      </c>
      <c r="P843" s="48">
        <v>159835.69</v>
      </c>
      <c r="Q843" s="48">
        <v>104798.47</v>
      </c>
      <c r="R843" s="48">
        <v>52613.19</v>
      </c>
      <c r="S843" s="48">
        <v>94043.12</v>
      </c>
      <c r="T843" s="48">
        <v>393975.72</v>
      </c>
      <c r="U843" s="48">
        <v>425733.16</v>
      </c>
      <c r="V843" s="48">
        <v>298164.19</v>
      </c>
      <c r="W843" s="48">
        <v>258024.19</v>
      </c>
      <c r="X843" s="48">
        <v>296889.88</v>
      </c>
      <c r="Y843" s="48">
        <v>838769.94</v>
      </c>
      <c r="Z843" s="48">
        <v>865682.12</v>
      </c>
      <c r="AA843" s="48">
        <v>914509.06</v>
      </c>
      <c r="AB843" s="48">
        <v>732839</v>
      </c>
      <c r="AC843" s="48">
        <v>716853.75</v>
      </c>
      <c r="AD843" s="48">
        <v>711902.62</v>
      </c>
      <c r="AE843" s="48">
        <v>502043.06</v>
      </c>
      <c r="AF843" s="48">
        <v>148219.31</v>
      </c>
      <c r="AG843" s="48">
        <v>80559.91</v>
      </c>
      <c r="AH843" s="48">
        <v>409211.81</v>
      </c>
    </row>
    <row r="844" spans="1:34">
      <c r="A844" s="48">
        <v>2542356</v>
      </c>
      <c r="B844" s="49" t="s">
        <v>2407</v>
      </c>
      <c r="C844" s="49" t="s">
        <v>2408</v>
      </c>
      <c r="D844" s="49" t="s">
        <v>2409</v>
      </c>
      <c r="E844" s="48">
        <v>260370.75</v>
      </c>
      <c r="F844" s="48">
        <v>166515.32999999999</v>
      </c>
      <c r="G844" s="48">
        <v>238818</v>
      </c>
      <c r="H844" s="48">
        <v>233711.81</v>
      </c>
      <c r="I844" s="48">
        <v>206755.38</v>
      </c>
      <c r="J844" s="48">
        <v>92477.26</v>
      </c>
      <c r="K844" s="48">
        <v>63878.64</v>
      </c>
      <c r="L844" s="48">
        <v>60617.43</v>
      </c>
      <c r="M844" s="48">
        <v>104012.59</v>
      </c>
      <c r="N844" s="48">
        <v>126660.14</v>
      </c>
      <c r="O844" s="48">
        <v>46018.080000000002</v>
      </c>
      <c r="P844" s="48">
        <v>66239.509999999995</v>
      </c>
      <c r="Q844" s="48">
        <v>111581.63</v>
      </c>
      <c r="R844" s="48">
        <v>45135.07</v>
      </c>
      <c r="S844" s="48">
        <v>37023.760000000002</v>
      </c>
      <c r="T844" s="48">
        <v>185764.72</v>
      </c>
      <c r="U844" s="48">
        <v>158423.07999999999</v>
      </c>
      <c r="V844" s="48">
        <v>217575.7</v>
      </c>
      <c r="W844" s="48">
        <v>368937.28</v>
      </c>
      <c r="X844" s="48">
        <v>204462.11</v>
      </c>
      <c r="Y844" s="48">
        <v>169411.67</v>
      </c>
      <c r="Z844" s="48">
        <v>133667.53</v>
      </c>
      <c r="AA844" s="48">
        <v>141784.79999999999</v>
      </c>
      <c r="AB844" s="48">
        <v>140092.95000000001</v>
      </c>
      <c r="AC844" s="48">
        <v>143185.39000000001</v>
      </c>
      <c r="AD844" s="48">
        <v>116436.81</v>
      </c>
      <c r="AE844" s="48">
        <v>118163.39</v>
      </c>
      <c r="AF844" s="48">
        <v>86933.32</v>
      </c>
      <c r="AG844" s="48">
        <v>76002.69</v>
      </c>
      <c r="AH844" s="48">
        <v>44442.95</v>
      </c>
    </row>
    <row r="845" spans="1:34">
      <c r="A845" s="48">
        <v>2545921</v>
      </c>
      <c r="B845" s="49" t="s">
        <v>2410</v>
      </c>
      <c r="C845" s="50"/>
      <c r="D845" s="49" t="s">
        <v>2411</v>
      </c>
      <c r="E845" s="48">
        <v>1287743.6200000001</v>
      </c>
      <c r="F845" s="48">
        <v>1065143.3799999999</v>
      </c>
      <c r="G845" s="48">
        <v>941011.06</v>
      </c>
      <c r="H845" s="48">
        <v>977866.88</v>
      </c>
      <c r="I845" s="48">
        <v>982157.19</v>
      </c>
      <c r="J845" s="48">
        <v>956024.81</v>
      </c>
      <c r="K845" s="48">
        <v>752329.62</v>
      </c>
      <c r="L845" s="48">
        <v>623488.31000000006</v>
      </c>
      <c r="M845" s="48">
        <v>950479.88</v>
      </c>
      <c r="N845" s="48">
        <v>1091713.1200000001</v>
      </c>
      <c r="O845" s="48">
        <v>585124.81000000006</v>
      </c>
      <c r="P845" s="48">
        <v>292986.81</v>
      </c>
      <c r="Q845" s="48">
        <v>447889.47</v>
      </c>
      <c r="R845" s="48">
        <v>155377.31</v>
      </c>
      <c r="S845" s="48">
        <v>205426.45</v>
      </c>
      <c r="T845" s="48">
        <v>1918136.62</v>
      </c>
      <c r="U845" s="48">
        <v>1887755.75</v>
      </c>
      <c r="V845" s="48">
        <v>1415472.38</v>
      </c>
      <c r="W845" s="48">
        <v>1636003.25</v>
      </c>
      <c r="X845" s="48">
        <v>1639596.5</v>
      </c>
      <c r="Y845" s="48">
        <v>2486607.5</v>
      </c>
      <c r="Z845" s="48">
        <v>2415701.75</v>
      </c>
      <c r="AA845" s="48">
        <v>2499316.75</v>
      </c>
      <c r="AB845" s="48">
        <v>2058948.75</v>
      </c>
      <c r="AC845" s="48">
        <v>2140960.5</v>
      </c>
      <c r="AD845" s="48">
        <v>2603652.5</v>
      </c>
      <c r="AE845" s="48">
        <v>923274.12</v>
      </c>
      <c r="AF845" s="48">
        <v>1161688.1200000001</v>
      </c>
      <c r="AG845" s="48">
        <v>295911.81</v>
      </c>
      <c r="AH845" s="48">
        <v>1015997.88</v>
      </c>
    </row>
    <row r="846" spans="1:34">
      <c r="A846" s="48">
        <v>2543434</v>
      </c>
      <c r="B846" s="49" t="s">
        <v>2412</v>
      </c>
      <c r="C846" s="49" t="s">
        <v>2413</v>
      </c>
      <c r="D846" s="49" t="s">
        <v>2414</v>
      </c>
      <c r="E846" s="48">
        <v>399590.75</v>
      </c>
      <c r="F846" s="48">
        <v>231648.95</v>
      </c>
      <c r="G846" s="48">
        <v>445806.28</v>
      </c>
      <c r="H846" s="48">
        <v>388011.09</v>
      </c>
      <c r="I846" s="48">
        <v>349516.97</v>
      </c>
      <c r="J846" s="48">
        <v>120276.07</v>
      </c>
      <c r="K846" s="48">
        <v>105542.6</v>
      </c>
      <c r="L846" s="48">
        <v>74415.960000000006</v>
      </c>
      <c r="M846" s="48">
        <v>193421.91</v>
      </c>
      <c r="N846" s="48">
        <v>200433.03</v>
      </c>
      <c r="O846" s="48">
        <v>81747.08</v>
      </c>
      <c r="P846" s="48">
        <v>195461.91</v>
      </c>
      <c r="Q846" s="48">
        <v>332162.59000000003</v>
      </c>
      <c r="R846" s="48">
        <v>192875.03</v>
      </c>
      <c r="S846" s="48">
        <v>134288.34</v>
      </c>
      <c r="T846" s="48">
        <v>354889.97</v>
      </c>
      <c r="U846" s="48">
        <v>335136.03000000003</v>
      </c>
      <c r="V846" s="48">
        <v>575319.43999999994</v>
      </c>
      <c r="W846" s="48">
        <v>510418.62</v>
      </c>
      <c r="X846" s="48">
        <v>470070.34</v>
      </c>
      <c r="Y846" s="48">
        <v>213370.09</v>
      </c>
      <c r="Z846" s="48">
        <v>284388.84000000003</v>
      </c>
      <c r="AA846" s="48">
        <v>215894.02</v>
      </c>
      <c r="AB846" s="48">
        <v>378887.69</v>
      </c>
      <c r="AC846" s="48">
        <v>331188.81</v>
      </c>
      <c r="AD846" s="48">
        <v>281861.40999999997</v>
      </c>
      <c r="AE846" s="48">
        <v>513454.81</v>
      </c>
      <c r="AF846" s="48">
        <v>605978.81000000006</v>
      </c>
      <c r="AG846" s="48">
        <v>991527.56</v>
      </c>
      <c r="AH846" s="48">
        <v>637215.75</v>
      </c>
    </row>
    <row r="847" spans="1:34">
      <c r="A847" s="48">
        <v>2547093</v>
      </c>
      <c r="B847" s="49" t="s">
        <v>2415</v>
      </c>
      <c r="C847" s="49" t="s">
        <v>2416</v>
      </c>
      <c r="D847" s="49" t="s">
        <v>2417</v>
      </c>
      <c r="E847" s="48">
        <v>4825872</v>
      </c>
      <c r="F847" s="48">
        <v>5717708.5</v>
      </c>
      <c r="G847" s="48">
        <v>6172736</v>
      </c>
      <c r="H847" s="48">
        <v>7822852.5</v>
      </c>
      <c r="I847" s="48">
        <v>7825500.5</v>
      </c>
      <c r="J847" s="48">
        <v>4158176</v>
      </c>
      <c r="K847" s="48">
        <v>3607519.25</v>
      </c>
      <c r="L847" s="48">
        <v>2398545</v>
      </c>
      <c r="M847" s="48">
        <v>5558604.5</v>
      </c>
      <c r="N847" s="48">
        <v>5830754.5</v>
      </c>
      <c r="O847" s="48">
        <v>2592374.25</v>
      </c>
      <c r="P847" s="48">
        <v>5207186.5</v>
      </c>
      <c r="Q847" s="48">
        <v>7401175</v>
      </c>
      <c r="R847" s="48">
        <v>5484876</v>
      </c>
      <c r="S847" s="48">
        <v>4307619.5</v>
      </c>
      <c r="T847" s="48">
        <v>9317887</v>
      </c>
      <c r="U847" s="48">
        <v>10926864</v>
      </c>
      <c r="V847" s="48">
        <v>12616853</v>
      </c>
      <c r="W847" s="48">
        <v>13560929</v>
      </c>
      <c r="X847" s="48">
        <v>13502952</v>
      </c>
      <c r="Y847" s="48">
        <v>9365755</v>
      </c>
      <c r="Z847" s="48">
        <v>12810454</v>
      </c>
      <c r="AA847" s="48">
        <v>8902837</v>
      </c>
      <c r="AB847" s="48">
        <v>11916284</v>
      </c>
      <c r="AC847" s="48">
        <v>10125009</v>
      </c>
      <c r="AD847" s="48">
        <v>12659458</v>
      </c>
      <c r="AE847" s="48">
        <v>15071437</v>
      </c>
      <c r="AF847" s="48">
        <v>19142292</v>
      </c>
      <c r="AG847" s="48">
        <v>24522912</v>
      </c>
      <c r="AH847" s="48">
        <v>21590784</v>
      </c>
    </row>
    <row r="848" spans="1:34">
      <c r="A848" s="48">
        <v>2543512</v>
      </c>
      <c r="B848" s="49" t="s">
        <v>2418</v>
      </c>
      <c r="C848" s="49" t="s">
        <v>2419</v>
      </c>
      <c r="D848" s="49" t="s">
        <v>2420</v>
      </c>
      <c r="E848" s="48">
        <v>168608.94</v>
      </c>
      <c r="F848" s="48">
        <v>158419.16</v>
      </c>
      <c r="G848" s="48">
        <v>92488.55</v>
      </c>
      <c r="H848" s="48">
        <v>81190.259999999995</v>
      </c>
      <c r="I848" s="48">
        <v>92899.59</v>
      </c>
      <c r="J848" s="48">
        <v>162737.22</v>
      </c>
      <c r="K848" s="48">
        <v>99789.65</v>
      </c>
      <c r="L848" s="48">
        <v>90135.22</v>
      </c>
      <c r="M848" s="48">
        <v>123032.22</v>
      </c>
      <c r="N848" s="48">
        <v>178162.42</v>
      </c>
      <c r="O848" s="48">
        <v>123856.98</v>
      </c>
      <c r="P848" s="48">
        <v>238383.56</v>
      </c>
      <c r="Q848" s="48">
        <v>187039.78</v>
      </c>
      <c r="R848" s="48">
        <v>116509.74</v>
      </c>
      <c r="S848" s="48">
        <v>141878.31</v>
      </c>
      <c r="T848" s="48">
        <v>101852.32</v>
      </c>
      <c r="U848" s="48">
        <v>112158.07</v>
      </c>
      <c r="V848" s="48">
        <v>34251.910000000003</v>
      </c>
      <c r="W848" s="48">
        <v>63394.28</v>
      </c>
      <c r="X848" s="48">
        <v>64032.15</v>
      </c>
      <c r="Y848" s="48">
        <v>184581.28</v>
      </c>
      <c r="Z848" s="48">
        <v>215298.8</v>
      </c>
      <c r="AA848" s="48">
        <v>175145.86</v>
      </c>
      <c r="AB848" s="48">
        <v>145628.12</v>
      </c>
      <c r="AC848" s="48">
        <v>156382.62</v>
      </c>
      <c r="AD848" s="48">
        <v>344343.88</v>
      </c>
      <c r="AE848" s="48">
        <v>373233.47</v>
      </c>
      <c r="AF848" s="48">
        <v>192236.84</v>
      </c>
      <c r="AG848" s="48">
        <v>289137.21999999997</v>
      </c>
      <c r="AH848" s="48">
        <v>372435.16</v>
      </c>
    </row>
    <row r="849" spans="1:34">
      <c r="A849" s="48">
        <v>2544386</v>
      </c>
      <c r="B849" s="49" t="s">
        <v>2421</v>
      </c>
      <c r="C849" s="49" t="s">
        <v>2422</v>
      </c>
      <c r="D849" s="49" t="s">
        <v>2423</v>
      </c>
      <c r="E849" s="48">
        <v>402843.44</v>
      </c>
      <c r="F849" s="48">
        <v>345635.59</v>
      </c>
      <c r="G849" s="48">
        <v>173063.23</v>
      </c>
      <c r="H849" s="48">
        <v>202155.66</v>
      </c>
      <c r="I849" s="48">
        <v>217331.19</v>
      </c>
      <c r="J849" s="48">
        <v>306840</v>
      </c>
      <c r="K849" s="48">
        <v>222521.88</v>
      </c>
      <c r="L849" s="48">
        <v>278377.09000000003</v>
      </c>
      <c r="M849" s="48">
        <v>402075.22</v>
      </c>
      <c r="N849" s="48">
        <v>491377.5</v>
      </c>
      <c r="O849" s="48">
        <v>173276.81</v>
      </c>
      <c r="P849" s="48">
        <v>254567.89</v>
      </c>
      <c r="Q849" s="48">
        <v>194984.52</v>
      </c>
      <c r="R849" s="48">
        <v>224269.08</v>
      </c>
      <c r="S849" s="48">
        <v>204042.58</v>
      </c>
      <c r="T849" s="48">
        <v>500117.75</v>
      </c>
      <c r="U849" s="48">
        <v>507879.44</v>
      </c>
      <c r="V849" s="48">
        <v>255263.64</v>
      </c>
      <c r="W849" s="48">
        <v>281625.71999999997</v>
      </c>
      <c r="X849" s="48">
        <v>307880.31</v>
      </c>
      <c r="Y849" s="48">
        <v>695864.5</v>
      </c>
      <c r="Z849" s="48">
        <v>695758.44</v>
      </c>
      <c r="AA849" s="48">
        <v>1108994.5</v>
      </c>
      <c r="AB849" s="48">
        <v>823978.69</v>
      </c>
      <c r="AC849" s="48">
        <v>866384.75</v>
      </c>
      <c r="AD849" s="48">
        <v>803617.56</v>
      </c>
      <c r="AE849" s="48">
        <v>843130.88</v>
      </c>
      <c r="AF849" s="48">
        <v>419739.78</v>
      </c>
      <c r="AG849" s="48">
        <v>1169873.6200000001</v>
      </c>
      <c r="AH849" s="48">
        <v>1097970.3799999999</v>
      </c>
    </row>
    <row r="850" spans="1:34">
      <c r="A850" s="48">
        <v>2543129</v>
      </c>
      <c r="B850" s="49" t="s">
        <v>2424</v>
      </c>
      <c r="C850" s="49" t="s">
        <v>2425</v>
      </c>
      <c r="D850" s="49" t="s">
        <v>2426</v>
      </c>
      <c r="E850" s="48">
        <v>533491.68999999994</v>
      </c>
      <c r="F850" s="48">
        <v>297942.71999999997</v>
      </c>
      <c r="G850" s="48">
        <v>504455.81</v>
      </c>
      <c r="H850" s="48">
        <v>742903.38</v>
      </c>
      <c r="I850" s="48">
        <v>768931.56</v>
      </c>
      <c r="J850" s="48">
        <v>193224.31</v>
      </c>
      <c r="K850" s="48">
        <v>133513.03</v>
      </c>
      <c r="L850" s="48">
        <v>130590.94</v>
      </c>
      <c r="M850" s="48">
        <v>419679.91</v>
      </c>
      <c r="N850" s="48">
        <v>455118.5</v>
      </c>
      <c r="O850" s="48">
        <v>188517.97</v>
      </c>
      <c r="P850" s="48">
        <v>33766.74</v>
      </c>
      <c r="Q850" s="48">
        <v>210194.09</v>
      </c>
      <c r="R850" s="48">
        <v>101104.28</v>
      </c>
      <c r="S850" s="48">
        <v>111171.56</v>
      </c>
      <c r="T850" s="48">
        <v>871888</v>
      </c>
      <c r="U850" s="48">
        <v>839407.06</v>
      </c>
      <c r="V850" s="48">
        <v>1587928.38</v>
      </c>
      <c r="W850" s="48">
        <v>1592401.5</v>
      </c>
      <c r="X850" s="48">
        <v>1610141.38</v>
      </c>
      <c r="Y850" s="48">
        <v>577886.5</v>
      </c>
      <c r="Z850" s="48">
        <v>431089.66</v>
      </c>
      <c r="AA850" s="48">
        <v>494836.72</v>
      </c>
      <c r="AB850" s="48">
        <v>679767.38</v>
      </c>
      <c r="AC850" s="48">
        <v>737171.81</v>
      </c>
      <c r="AD850" s="48">
        <v>349292.53</v>
      </c>
      <c r="AE850" s="48">
        <v>44223.29</v>
      </c>
      <c r="AF850" s="48">
        <v>26851.5</v>
      </c>
      <c r="AG850" s="48">
        <v>138881.5</v>
      </c>
      <c r="AH850" s="48">
        <v>125066.02</v>
      </c>
    </row>
    <row r="851" spans="1:34">
      <c r="A851" s="48">
        <v>2545046</v>
      </c>
      <c r="B851" s="49" t="s">
        <v>2427</v>
      </c>
      <c r="C851" s="49" t="s">
        <v>1350</v>
      </c>
      <c r="D851" s="49" t="s">
        <v>2428</v>
      </c>
      <c r="E851" s="48">
        <v>412694.41</v>
      </c>
      <c r="F851" s="48">
        <v>472803.44</v>
      </c>
      <c r="G851" s="48">
        <v>222720.05</v>
      </c>
      <c r="H851" s="48">
        <v>250106.67</v>
      </c>
      <c r="I851" s="48">
        <v>235096.41</v>
      </c>
      <c r="J851" s="48">
        <v>435026.94</v>
      </c>
      <c r="K851" s="48">
        <v>294027.31</v>
      </c>
      <c r="L851" s="48">
        <v>261658.62</v>
      </c>
      <c r="M851" s="48">
        <v>334864.84000000003</v>
      </c>
      <c r="N851" s="48">
        <v>424066.03</v>
      </c>
      <c r="O851" s="48">
        <v>186538.84</v>
      </c>
      <c r="P851" s="48">
        <v>245007.3</v>
      </c>
      <c r="Q851" s="48">
        <v>227427.14</v>
      </c>
      <c r="R851" s="48">
        <v>132250.85999999999</v>
      </c>
      <c r="S851" s="48">
        <v>135355.81</v>
      </c>
      <c r="T851" s="48">
        <v>2532.0700000000002</v>
      </c>
      <c r="U851" s="48">
        <v>4284.8900000000003</v>
      </c>
      <c r="V851" s="50"/>
      <c r="W851" s="50"/>
      <c r="X851" s="50"/>
      <c r="Y851" s="50"/>
      <c r="Z851" s="50"/>
      <c r="AA851" s="50"/>
      <c r="AB851" s="50"/>
      <c r="AC851" s="50"/>
      <c r="AD851" s="50"/>
      <c r="AE851" s="50"/>
      <c r="AF851" s="50"/>
      <c r="AG851" s="50"/>
      <c r="AH851" s="50"/>
    </row>
    <row r="852" spans="1:34">
      <c r="A852" s="48">
        <v>2541925</v>
      </c>
      <c r="B852" s="49" t="s">
        <v>2429</v>
      </c>
      <c r="C852" s="49" t="s">
        <v>1598</v>
      </c>
      <c r="D852" s="49" t="s">
        <v>2430</v>
      </c>
      <c r="E852" s="48">
        <v>6685911</v>
      </c>
      <c r="F852" s="48">
        <v>8149429</v>
      </c>
      <c r="G852" s="48">
        <v>2376754.25</v>
      </c>
      <c r="H852" s="48">
        <v>2541625</v>
      </c>
      <c r="I852" s="48">
        <v>3839848.5</v>
      </c>
      <c r="J852" s="48">
        <v>4741716.5</v>
      </c>
      <c r="K852" s="48">
        <v>3559109.25</v>
      </c>
      <c r="L852" s="48">
        <v>3535182.5</v>
      </c>
      <c r="M852" s="48">
        <v>6154422</v>
      </c>
      <c r="N852" s="48">
        <v>6848769</v>
      </c>
      <c r="O852" s="48">
        <v>2290705</v>
      </c>
      <c r="P852" s="48">
        <v>863580.75</v>
      </c>
      <c r="Q852" s="48">
        <v>1080672.1200000001</v>
      </c>
      <c r="R852" s="48">
        <v>498884.78</v>
      </c>
      <c r="S852" s="48">
        <v>473188.56</v>
      </c>
      <c r="T852" s="50"/>
      <c r="U852" s="50"/>
      <c r="V852" s="50"/>
      <c r="W852" s="50"/>
      <c r="X852" s="50"/>
      <c r="Y852" s="50"/>
      <c r="Z852" s="50"/>
      <c r="AA852" s="50"/>
      <c r="AB852" s="50"/>
      <c r="AC852" s="50"/>
      <c r="AD852" s="50"/>
      <c r="AE852" s="48">
        <v>31295.17</v>
      </c>
      <c r="AF852" s="50"/>
      <c r="AG852" s="50"/>
      <c r="AH852" s="50"/>
    </row>
    <row r="853" spans="1:34">
      <c r="A853" s="48">
        <v>2542266</v>
      </c>
      <c r="B853" s="49" t="s">
        <v>2431</v>
      </c>
      <c r="C853" s="49" t="s">
        <v>2432</v>
      </c>
      <c r="D853" s="49" t="s">
        <v>2433</v>
      </c>
      <c r="E853" s="48">
        <v>4394619.5</v>
      </c>
      <c r="F853" s="48">
        <v>4777917.5</v>
      </c>
      <c r="G853" s="48">
        <v>2315397.5</v>
      </c>
      <c r="H853" s="48">
        <v>2574733</v>
      </c>
      <c r="I853" s="48">
        <v>2139392.5</v>
      </c>
      <c r="J853" s="48">
        <v>5186734.5</v>
      </c>
      <c r="K853" s="48">
        <v>3072863</v>
      </c>
      <c r="L853" s="48">
        <v>1967052.88</v>
      </c>
      <c r="M853" s="48">
        <v>2784803</v>
      </c>
      <c r="N853" s="48">
        <v>2986391.5</v>
      </c>
      <c r="O853" s="48">
        <v>4359632</v>
      </c>
      <c r="P853" s="48">
        <v>5217723</v>
      </c>
      <c r="Q853" s="48">
        <v>7720471</v>
      </c>
      <c r="R853" s="48">
        <v>6432554</v>
      </c>
      <c r="S853" s="48">
        <v>5725448.5</v>
      </c>
      <c r="T853" s="48">
        <v>3532958</v>
      </c>
      <c r="U853" s="48">
        <v>4103747.5</v>
      </c>
      <c r="V853" s="48">
        <v>2008816.12</v>
      </c>
      <c r="W853" s="48">
        <v>2242517</v>
      </c>
      <c r="X853" s="48">
        <v>2247403.75</v>
      </c>
      <c r="Y853" s="48">
        <v>8396598</v>
      </c>
      <c r="Z853" s="48">
        <v>7096700</v>
      </c>
      <c r="AA853" s="48">
        <v>5747706</v>
      </c>
      <c r="AB853" s="48">
        <v>4231532.5</v>
      </c>
      <c r="AC853" s="48">
        <v>3886032.75</v>
      </c>
      <c r="AD853" s="48">
        <v>15769776</v>
      </c>
      <c r="AE853" s="48">
        <v>11384691</v>
      </c>
      <c r="AF853" s="48">
        <v>13551769</v>
      </c>
      <c r="AG853" s="48">
        <v>27054238</v>
      </c>
      <c r="AH853" s="48">
        <v>25857830</v>
      </c>
    </row>
    <row r="854" spans="1:34">
      <c r="A854" s="48">
        <v>2544260</v>
      </c>
      <c r="B854" s="49" t="s">
        <v>2434</v>
      </c>
      <c r="C854" s="49" t="s">
        <v>2435</v>
      </c>
      <c r="D854" s="49" t="s">
        <v>2436</v>
      </c>
      <c r="E854" s="48">
        <v>3182273.25</v>
      </c>
      <c r="F854" s="48">
        <v>2070192.5</v>
      </c>
      <c r="G854" s="48">
        <v>2928230.25</v>
      </c>
      <c r="H854" s="48">
        <v>2572895.25</v>
      </c>
      <c r="I854" s="48">
        <v>2531934.75</v>
      </c>
      <c r="J854" s="48">
        <v>1421868.25</v>
      </c>
      <c r="K854" s="48">
        <v>1195050.5</v>
      </c>
      <c r="L854" s="48">
        <v>918855.56</v>
      </c>
      <c r="M854" s="48">
        <v>2031779</v>
      </c>
      <c r="N854" s="48">
        <v>2091789.25</v>
      </c>
      <c r="O854" s="48">
        <v>1250399.5</v>
      </c>
      <c r="P854" s="48">
        <v>3761560.75</v>
      </c>
      <c r="Q854" s="48">
        <v>5270510.5</v>
      </c>
      <c r="R854" s="48">
        <v>3975811.25</v>
      </c>
      <c r="S854" s="48">
        <v>3418876.25</v>
      </c>
      <c r="T854" s="48">
        <v>3436805.75</v>
      </c>
      <c r="U854" s="48">
        <v>2966474</v>
      </c>
      <c r="V854" s="48">
        <v>3878796</v>
      </c>
      <c r="W854" s="48">
        <v>3813313</v>
      </c>
      <c r="X854" s="48">
        <v>3907318.25</v>
      </c>
      <c r="Y854" s="48">
        <v>3436625</v>
      </c>
      <c r="Z854" s="48">
        <v>3837744.5</v>
      </c>
      <c r="AA854" s="48">
        <v>3614515.25</v>
      </c>
      <c r="AB854" s="48">
        <v>4069637</v>
      </c>
      <c r="AC854" s="48">
        <v>3597450.25</v>
      </c>
      <c r="AD854" s="48">
        <v>5550285</v>
      </c>
      <c r="AE854" s="48">
        <v>11955381</v>
      </c>
      <c r="AF854" s="48">
        <v>11754596</v>
      </c>
      <c r="AG854" s="48">
        <v>20431168</v>
      </c>
      <c r="AH854" s="48">
        <v>18967150</v>
      </c>
    </row>
    <row r="855" spans="1:34">
      <c r="A855" s="48">
        <v>2546969</v>
      </c>
      <c r="B855" s="49" t="s">
        <v>2437</v>
      </c>
      <c r="C855" s="49" t="s">
        <v>2438</v>
      </c>
      <c r="D855" s="49" t="s">
        <v>2439</v>
      </c>
      <c r="E855" s="48">
        <v>437318.12</v>
      </c>
      <c r="F855" s="48">
        <v>371992.41</v>
      </c>
      <c r="G855" s="48">
        <v>337012.75</v>
      </c>
      <c r="H855" s="48">
        <v>312309.09000000003</v>
      </c>
      <c r="I855" s="48">
        <v>322766.25</v>
      </c>
      <c r="J855" s="48">
        <v>307243.69</v>
      </c>
      <c r="K855" s="48">
        <v>211674.64</v>
      </c>
      <c r="L855" s="48">
        <v>174210.77</v>
      </c>
      <c r="M855" s="48">
        <v>269225.88</v>
      </c>
      <c r="N855" s="48">
        <v>329205.28000000003</v>
      </c>
      <c r="O855" s="48">
        <v>170700.73</v>
      </c>
      <c r="P855" s="48">
        <v>172442.77</v>
      </c>
      <c r="Q855" s="48">
        <v>240967.53</v>
      </c>
      <c r="R855" s="48">
        <v>69936.52</v>
      </c>
      <c r="S855" s="48">
        <v>80410.73</v>
      </c>
      <c r="T855" s="48">
        <v>531078.06000000006</v>
      </c>
      <c r="U855" s="48">
        <v>628632.12</v>
      </c>
      <c r="V855" s="48">
        <v>472162.97</v>
      </c>
      <c r="W855" s="48">
        <v>448662.34</v>
      </c>
      <c r="X855" s="48">
        <v>495715.16</v>
      </c>
      <c r="Y855" s="48">
        <v>711097.94</v>
      </c>
      <c r="Z855" s="48">
        <v>694709.25</v>
      </c>
      <c r="AA855" s="48">
        <v>666376.31000000006</v>
      </c>
      <c r="AB855" s="48">
        <v>565306.25</v>
      </c>
      <c r="AC855" s="48">
        <v>613586.56000000006</v>
      </c>
      <c r="AD855" s="48">
        <v>786251.69</v>
      </c>
      <c r="AE855" s="48">
        <v>584761</v>
      </c>
      <c r="AF855" s="48">
        <v>549597.25</v>
      </c>
      <c r="AG855" s="48">
        <v>368401.56</v>
      </c>
      <c r="AH855" s="48">
        <v>381808.84</v>
      </c>
    </row>
    <row r="856" spans="1:34">
      <c r="A856" s="48">
        <v>2543640</v>
      </c>
      <c r="B856" s="49" t="s">
        <v>2440</v>
      </c>
      <c r="C856" s="49" t="s">
        <v>2441</v>
      </c>
      <c r="D856" s="49" t="s">
        <v>2442</v>
      </c>
      <c r="E856" s="48">
        <v>651025.38</v>
      </c>
      <c r="F856" s="48">
        <v>430294.12</v>
      </c>
      <c r="G856" s="48">
        <v>255679.83</v>
      </c>
      <c r="H856" s="48">
        <v>251336.72</v>
      </c>
      <c r="I856" s="48">
        <v>266217.06</v>
      </c>
      <c r="J856" s="48">
        <v>299271.53000000003</v>
      </c>
      <c r="K856" s="48">
        <v>255731.47</v>
      </c>
      <c r="L856" s="48">
        <v>152243.69</v>
      </c>
      <c r="M856" s="48">
        <v>297794.25</v>
      </c>
      <c r="N856" s="48">
        <v>333960.59000000003</v>
      </c>
      <c r="O856" s="48">
        <v>156753.82999999999</v>
      </c>
      <c r="P856" s="48">
        <v>102064.57</v>
      </c>
      <c r="Q856" s="48">
        <v>112464.75</v>
      </c>
      <c r="R856" s="48">
        <v>46358.2</v>
      </c>
      <c r="S856" s="48">
        <v>49565.25</v>
      </c>
      <c r="T856" s="48">
        <v>833595.25</v>
      </c>
      <c r="U856" s="48">
        <v>871158.62</v>
      </c>
      <c r="V856" s="48">
        <v>463872.31</v>
      </c>
      <c r="W856" s="48">
        <v>449471.69</v>
      </c>
      <c r="X856" s="48">
        <v>511459.91</v>
      </c>
      <c r="Y856" s="48">
        <v>881073.88</v>
      </c>
      <c r="Z856" s="48">
        <v>1190503.25</v>
      </c>
      <c r="AA856" s="48">
        <v>648878.56000000006</v>
      </c>
      <c r="AB856" s="48">
        <v>816743.12</v>
      </c>
      <c r="AC856" s="48">
        <v>768398.5</v>
      </c>
      <c r="AD856" s="48">
        <v>881288.38</v>
      </c>
      <c r="AE856" s="48">
        <v>311364.62</v>
      </c>
      <c r="AF856" s="48">
        <v>148124.72</v>
      </c>
      <c r="AG856" s="48">
        <v>122884.11</v>
      </c>
      <c r="AH856" s="48">
        <v>147545.10999999999</v>
      </c>
    </row>
    <row r="857" spans="1:34">
      <c r="A857" s="48">
        <v>2544126</v>
      </c>
      <c r="B857" s="49" t="s">
        <v>2443</v>
      </c>
      <c r="C857" s="49" t="s">
        <v>2444</v>
      </c>
      <c r="D857" s="49" t="s">
        <v>2445</v>
      </c>
      <c r="E857" s="48">
        <v>911026.81</v>
      </c>
      <c r="F857" s="48">
        <v>613688.38</v>
      </c>
      <c r="G857" s="48">
        <v>680160.75</v>
      </c>
      <c r="H857" s="48">
        <v>631841.18999999994</v>
      </c>
      <c r="I857" s="48">
        <v>607564.25</v>
      </c>
      <c r="J857" s="48">
        <v>481671.75</v>
      </c>
      <c r="K857" s="48">
        <v>384560.94</v>
      </c>
      <c r="L857" s="48">
        <v>257970.81</v>
      </c>
      <c r="M857" s="48">
        <v>504623.22</v>
      </c>
      <c r="N857" s="48">
        <v>578438.68999999994</v>
      </c>
      <c r="O857" s="48">
        <v>187611.36</v>
      </c>
      <c r="P857" s="48">
        <v>234900.72</v>
      </c>
      <c r="Q857" s="48">
        <v>320846.69</v>
      </c>
      <c r="R857" s="48">
        <v>96374.29</v>
      </c>
      <c r="S857" s="48">
        <v>84446.86</v>
      </c>
      <c r="T857" s="48">
        <v>1049630.8799999999</v>
      </c>
      <c r="U857" s="48">
        <v>957021.38</v>
      </c>
      <c r="V857" s="48">
        <v>884068.81</v>
      </c>
      <c r="W857" s="48">
        <v>880286.12</v>
      </c>
      <c r="X857" s="48">
        <v>840373.75</v>
      </c>
      <c r="Y857" s="48">
        <v>1234603.75</v>
      </c>
      <c r="Z857" s="48">
        <v>1172397</v>
      </c>
      <c r="AA857" s="48">
        <v>1099523</v>
      </c>
      <c r="AB857" s="48">
        <v>1158956.8799999999</v>
      </c>
      <c r="AC857" s="48">
        <v>1147732</v>
      </c>
      <c r="AD857" s="48">
        <v>941481.69</v>
      </c>
      <c r="AE857" s="48">
        <v>908331.25</v>
      </c>
      <c r="AF857" s="48">
        <v>759559.12</v>
      </c>
      <c r="AG857" s="48">
        <v>411788.38</v>
      </c>
      <c r="AH857" s="48">
        <v>470671</v>
      </c>
    </row>
    <row r="858" spans="1:34">
      <c r="A858" s="48">
        <v>2546654</v>
      </c>
      <c r="B858" s="49" t="s">
        <v>2446</v>
      </c>
      <c r="C858" s="49" t="s">
        <v>2447</v>
      </c>
      <c r="D858" s="49" t="s">
        <v>2448</v>
      </c>
      <c r="E858" s="48">
        <v>376095.78</v>
      </c>
      <c r="F858" s="48">
        <v>330810.09000000003</v>
      </c>
      <c r="G858" s="48">
        <v>373077.25</v>
      </c>
      <c r="H858" s="48">
        <v>357667.09</v>
      </c>
      <c r="I858" s="48">
        <v>403233.62</v>
      </c>
      <c r="J858" s="48">
        <v>279269.69</v>
      </c>
      <c r="K858" s="48">
        <v>209720.09</v>
      </c>
      <c r="L858" s="48">
        <v>207866.81</v>
      </c>
      <c r="M858" s="48">
        <v>310598.5</v>
      </c>
      <c r="N858" s="48">
        <v>339413.16</v>
      </c>
      <c r="O858" s="48">
        <v>162076.64000000001</v>
      </c>
      <c r="P858" s="48">
        <v>208187.95</v>
      </c>
      <c r="Q858" s="48">
        <v>209629.2</v>
      </c>
      <c r="R858" s="48">
        <v>97785.34</v>
      </c>
      <c r="S858" s="48">
        <v>112411.84</v>
      </c>
      <c r="T858" s="48">
        <v>492153.66</v>
      </c>
      <c r="U858" s="48">
        <v>553993.62</v>
      </c>
      <c r="V858" s="48">
        <v>577584.56000000006</v>
      </c>
      <c r="W858" s="48">
        <v>543433.75</v>
      </c>
      <c r="X858" s="48">
        <v>577421.38</v>
      </c>
      <c r="Y858" s="48">
        <v>690822</v>
      </c>
      <c r="Z858" s="48">
        <v>728940.88</v>
      </c>
      <c r="AA858" s="48">
        <v>831595.56</v>
      </c>
      <c r="AB858" s="48">
        <v>658688.93999999994</v>
      </c>
      <c r="AC858" s="48">
        <v>621801.62</v>
      </c>
      <c r="AD858" s="48">
        <v>791682.69</v>
      </c>
      <c r="AE858" s="48">
        <v>703667.31</v>
      </c>
      <c r="AF858" s="48">
        <v>462136.12</v>
      </c>
      <c r="AG858" s="48">
        <v>544022.56000000006</v>
      </c>
      <c r="AH858" s="48">
        <v>675487.88</v>
      </c>
    </row>
    <row r="859" spans="1:34">
      <c r="A859" s="48">
        <v>2541751</v>
      </c>
      <c r="B859" s="49" t="s">
        <v>2449</v>
      </c>
      <c r="C859" s="49" t="s">
        <v>2450</v>
      </c>
      <c r="D859" s="49" t="s">
        <v>2451</v>
      </c>
      <c r="E859" s="48">
        <v>1100980.1200000001</v>
      </c>
      <c r="F859" s="48">
        <v>705949.62</v>
      </c>
      <c r="G859" s="48">
        <v>979287.81</v>
      </c>
      <c r="H859" s="48">
        <v>874529.5</v>
      </c>
      <c r="I859" s="48">
        <v>816291.62</v>
      </c>
      <c r="J859" s="48">
        <v>364140.81</v>
      </c>
      <c r="K859" s="48">
        <v>271840.19</v>
      </c>
      <c r="L859" s="48">
        <v>251716.56</v>
      </c>
      <c r="M859" s="48">
        <v>538593.75</v>
      </c>
      <c r="N859" s="48">
        <v>582917.43999999994</v>
      </c>
      <c r="O859" s="48">
        <v>232010.02</v>
      </c>
      <c r="P859" s="48">
        <v>435843.5</v>
      </c>
      <c r="Q859" s="48">
        <v>558170.62</v>
      </c>
      <c r="R859" s="48">
        <v>312495.69</v>
      </c>
      <c r="S859" s="48">
        <v>302434.03000000003</v>
      </c>
      <c r="T859" s="48">
        <v>961829.25</v>
      </c>
      <c r="U859" s="48">
        <v>698539</v>
      </c>
      <c r="V859" s="48">
        <v>756471.81</v>
      </c>
      <c r="W859" s="48">
        <v>695494.12</v>
      </c>
      <c r="X859" s="48">
        <v>773533.31</v>
      </c>
      <c r="Y859" s="48">
        <v>380407.44</v>
      </c>
      <c r="Z859" s="48">
        <v>284192.46999999997</v>
      </c>
      <c r="AA859" s="48">
        <v>348167.56</v>
      </c>
      <c r="AB859" s="48">
        <v>579502.5</v>
      </c>
      <c r="AC859" s="48">
        <v>605559.81000000006</v>
      </c>
      <c r="AD859" s="48">
        <v>261434.83</v>
      </c>
      <c r="AE859" s="48">
        <v>280403.71999999997</v>
      </c>
      <c r="AF859" s="48">
        <v>409220.75</v>
      </c>
      <c r="AG859" s="48">
        <v>196734.75</v>
      </c>
      <c r="AH859" s="48">
        <v>187280.77</v>
      </c>
    </row>
    <row r="860" spans="1:34">
      <c r="A860" s="48">
        <v>2542735</v>
      </c>
      <c r="B860" s="49" t="s">
        <v>2452</v>
      </c>
      <c r="C860" s="49" t="s">
        <v>2453</v>
      </c>
      <c r="D860" s="49" t="s">
        <v>2454</v>
      </c>
      <c r="E860" s="48">
        <v>7052473</v>
      </c>
      <c r="F860" s="48">
        <v>7998739</v>
      </c>
      <c r="G860" s="48">
        <v>4123907.25</v>
      </c>
      <c r="H860" s="48">
        <v>4459424.5</v>
      </c>
      <c r="I860" s="48">
        <v>4951295</v>
      </c>
      <c r="J860" s="48">
        <v>6993478</v>
      </c>
      <c r="K860" s="48">
        <v>5490326.5</v>
      </c>
      <c r="L860" s="48">
        <v>4427795.5</v>
      </c>
      <c r="M860" s="48">
        <v>5690335</v>
      </c>
      <c r="N860" s="48">
        <v>6945600</v>
      </c>
      <c r="O860" s="48">
        <v>3825370</v>
      </c>
      <c r="P860" s="48">
        <v>1138549.5</v>
      </c>
      <c r="Q860" s="48">
        <v>1463197.25</v>
      </c>
      <c r="R860" s="48">
        <v>939866.44</v>
      </c>
      <c r="S860" s="48">
        <v>798451.06</v>
      </c>
      <c r="T860" s="48">
        <v>21492.45</v>
      </c>
      <c r="U860" s="50"/>
      <c r="V860" s="50"/>
      <c r="W860" s="50"/>
      <c r="X860" s="48">
        <v>6757.29</v>
      </c>
      <c r="Y860" s="48">
        <v>11918.23</v>
      </c>
      <c r="Z860" s="50"/>
      <c r="AA860" s="50"/>
      <c r="AB860" s="48">
        <v>21967.81</v>
      </c>
      <c r="AC860" s="50"/>
      <c r="AD860" s="50"/>
      <c r="AE860" s="50"/>
      <c r="AF860" s="50"/>
      <c r="AG860" s="50"/>
      <c r="AH860" s="48">
        <v>14323.08</v>
      </c>
    </row>
    <row r="861" spans="1:34">
      <c r="A861" s="48">
        <v>2542321</v>
      </c>
      <c r="B861" s="49" t="s">
        <v>2455</v>
      </c>
      <c r="C861" s="49" t="s">
        <v>2456</v>
      </c>
      <c r="D861" s="49" t="s">
        <v>2457</v>
      </c>
      <c r="E861" s="48">
        <v>362753.31</v>
      </c>
      <c r="F861" s="48">
        <v>297506.15999999997</v>
      </c>
      <c r="G861" s="48">
        <v>480857.72</v>
      </c>
      <c r="H861" s="48">
        <v>453192.22</v>
      </c>
      <c r="I861" s="48">
        <v>457087.22</v>
      </c>
      <c r="J861" s="48">
        <v>145567.29999999999</v>
      </c>
      <c r="K861" s="48">
        <v>115071.84</v>
      </c>
      <c r="L861" s="48">
        <v>101218.3</v>
      </c>
      <c r="M861" s="48">
        <v>165972.91</v>
      </c>
      <c r="N861" s="48">
        <v>201474.88</v>
      </c>
      <c r="O861" s="48">
        <v>77834.77</v>
      </c>
      <c r="P861" s="48">
        <v>162269.84</v>
      </c>
      <c r="Q861" s="48">
        <v>307989.88</v>
      </c>
      <c r="R861" s="48">
        <v>114622.82</v>
      </c>
      <c r="S861" s="48">
        <v>103167.53</v>
      </c>
      <c r="T861" s="48">
        <v>450303.19</v>
      </c>
      <c r="U861" s="48">
        <v>463408.22</v>
      </c>
      <c r="V861" s="48">
        <v>703009.06</v>
      </c>
      <c r="W861" s="48">
        <v>696000.38</v>
      </c>
      <c r="X861" s="48">
        <v>696236.81</v>
      </c>
      <c r="Y861" s="48">
        <v>341231.84</v>
      </c>
      <c r="Z861" s="48">
        <v>340184.88</v>
      </c>
      <c r="AA861" s="48">
        <v>399732.53</v>
      </c>
      <c r="AB861" s="48">
        <v>337856.03</v>
      </c>
      <c r="AC861" s="48">
        <v>322647</v>
      </c>
      <c r="AD861" s="48">
        <v>202332.12</v>
      </c>
      <c r="AE861" s="48">
        <v>538025.38</v>
      </c>
      <c r="AF861" s="48">
        <v>732312.5</v>
      </c>
      <c r="AG861" s="48">
        <v>647090.43999999994</v>
      </c>
      <c r="AH861" s="48">
        <v>610215.18999999994</v>
      </c>
    </row>
    <row r="862" spans="1:34">
      <c r="A862" s="48">
        <v>2542559</v>
      </c>
      <c r="B862" s="49" t="s">
        <v>2458</v>
      </c>
      <c r="C862" s="49" t="s">
        <v>2459</v>
      </c>
      <c r="D862" s="49" t="s">
        <v>2460</v>
      </c>
      <c r="E862" s="48">
        <v>868700.62</v>
      </c>
      <c r="F862" s="48">
        <v>729362.75</v>
      </c>
      <c r="G862" s="48">
        <v>854024.88</v>
      </c>
      <c r="H862" s="48">
        <v>879831.25</v>
      </c>
      <c r="I862" s="48">
        <v>894431.75</v>
      </c>
      <c r="J862" s="48">
        <v>501985.75</v>
      </c>
      <c r="K862" s="48">
        <v>427408.84</v>
      </c>
      <c r="L862" s="48">
        <v>342749.84</v>
      </c>
      <c r="M862" s="48">
        <v>682505.69</v>
      </c>
      <c r="N862" s="48">
        <v>704528.38</v>
      </c>
      <c r="O862" s="48">
        <v>241707.61</v>
      </c>
      <c r="P862" s="48">
        <v>577916.38</v>
      </c>
      <c r="Q862" s="48">
        <v>770342.62</v>
      </c>
      <c r="R862" s="48">
        <v>391608.12</v>
      </c>
      <c r="S862" s="48">
        <v>350161.06</v>
      </c>
      <c r="T862" s="48">
        <v>587460.25</v>
      </c>
      <c r="U862" s="48">
        <v>698990.19</v>
      </c>
      <c r="V862" s="48">
        <v>820653.31</v>
      </c>
      <c r="W862" s="48">
        <v>831252.38</v>
      </c>
      <c r="X862" s="48">
        <v>841838.69</v>
      </c>
      <c r="Y862" s="48">
        <v>779052.12</v>
      </c>
      <c r="Z862" s="48">
        <v>871115.94</v>
      </c>
      <c r="AA862" s="48">
        <v>843056.75</v>
      </c>
      <c r="AB862" s="48">
        <v>852813.75</v>
      </c>
      <c r="AC862" s="48">
        <v>784469.56</v>
      </c>
      <c r="AD862" s="48">
        <v>522613.34</v>
      </c>
      <c r="AE862" s="48">
        <v>1122720</v>
      </c>
      <c r="AF862" s="48">
        <v>945093.06</v>
      </c>
      <c r="AG862" s="48">
        <v>1389113.62</v>
      </c>
      <c r="AH862" s="48">
        <v>1165269.5</v>
      </c>
    </row>
    <row r="863" spans="1:34">
      <c r="A863" s="48">
        <v>2547615</v>
      </c>
      <c r="B863" s="49" t="s">
        <v>2461</v>
      </c>
      <c r="C863" s="49" t="s">
        <v>2462</v>
      </c>
      <c r="D863" s="49" t="s">
        <v>2463</v>
      </c>
      <c r="E863" s="48">
        <v>11672501</v>
      </c>
      <c r="F863" s="48">
        <v>11030936</v>
      </c>
      <c r="G863" s="48">
        <v>7075410</v>
      </c>
      <c r="H863" s="48">
        <v>7327164</v>
      </c>
      <c r="I863" s="48">
        <v>7642014</v>
      </c>
      <c r="J863" s="48">
        <v>10882313</v>
      </c>
      <c r="K863" s="48">
        <v>10373138</v>
      </c>
      <c r="L863" s="48">
        <v>7864848</v>
      </c>
      <c r="M863" s="48">
        <v>8634821</v>
      </c>
      <c r="N863" s="48">
        <v>9585176</v>
      </c>
      <c r="O863" s="48">
        <v>12491123</v>
      </c>
      <c r="P863" s="48">
        <v>11345360</v>
      </c>
      <c r="Q863" s="48">
        <v>12741668</v>
      </c>
      <c r="R863" s="48">
        <v>11309916</v>
      </c>
      <c r="S863" s="48">
        <v>12696128</v>
      </c>
      <c r="T863" s="48">
        <v>19750832</v>
      </c>
      <c r="U863" s="48">
        <v>22155868</v>
      </c>
      <c r="V863" s="48">
        <v>10024980</v>
      </c>
      <c r="W863" s="48">
        <v>10146839</v>
      </c>
      <c r="X863" s="48">
        <v>11029273</v>
      </c>
      <c r="Y863" s="48">
        <v>24070818</v>
      </c>
      <c r="Z863" s="48">
        <v>30402362</v>
      </c>
      <c r="AA863" s="48">
        <v>24702920</v>
      </c>
      <c r="AB863" s="48">
        <v>18067978</v>
      </c>
      <c r="AC863" s="48">
        <v>17413134</v>
      </c>
      <c r="AD863" s="48">
        <v>60279416</v>
      </c>
      <c r="AE863" s="48">
        <v>37251680</v>
      </c>
      <c r="AF863" s="48">
        <v>33031108</v>
      </c>
      <c r="AG863" s="48">
        <v>59540688</v>
      </c>
      <c r="AH863" s="48">
        <v>76844864</v>
      </c>
    </row>
    <row r="864" spans="1:34">
      <c r="A864" s="48">
        <v>2543897</v>
      </c>
      <c r="B864" s="49" t="s">
        <v>2464</v>
      </c>
      <c r="C864" s="49" t="s">
        <v>2465</v>
      </c>
      <c r="D864" s="49" t="s">
        <v>2466</v>
      </c>
      <c r="E864" s="48">
        <v>364276.78</v>
      </c>
      <c r="F864" s="48">
        <v>239164.31</v>
      </c>
      <c r="G864" s="48">
        <v>193267.09</v>
      </c>
      <c r="H864" s="48">
        <v>183500.92</v>
      </c>
      <c r="I864" s="48">
        <v>168164.48000000001</v>
      </c>
      <c r="J864" s="48">
        <v>241361.06</v>
      </c>
      <c r="K864" s="48">
        <v>177195.53</v>
      </c>
      <c r="L864" s="48">
        <v>101195.49</v>
      </c>
      <c r="M864" s="48">
        <v>197780.08</v>
      </c>
      <c r="N864" s="48">
        <v>232307</v>
      </c>
      <c r="O864" s="48">
        <v>210400.38</v>
      </c>
      <c r="P864" s="48">
        <v>197982.14</v>
      </c>
      <c r="Q864" s="48">
        <v>323966.71999999997</v>
      </c>
      <c r="R864" s="48">
        <v>94429.41</v>
      </c>
      <c r="S864" s="48">
        <v>146556.73000000001</v>
      </c>
      <c r="T864" s="48">
        <v>442488.25</v>
      </c>
      <c r="U864" s="48">
        <v>436956.38</v>
      </c>
      <c r="V864" s="48">
        <v>295178.46999999997</v>
      </c>
      <c r="W864" s="48">
        <v>305894.03000000003</v>
      </c>
      <c r="X864" s="48">
        <v>278545.90999999997</v>
      </c>
      <c r="Y864" s="48">
        <v>638657</v>
      </c>
      <c r="Z864" s="48">
        <v>593534.25</v>
      </c>
      <c r="AA864" s="48">
        <v>469077.25</v>
      </c>
      <c r="AB864" s="48">
        <v>456409.19</v>
      </c>
      <c r="AC864" s="48">
        <v>459547.5</v>
      </c>
      <c r="AD864" s="48">
        <v>1051162.6200000001</v>
      </c>
      <c r="AE864" s="48">
        <v>720145.5</v>
      </c>
      <c r="AF864" s="48">
        <v>818074.44</v>
      </c>
      <c r="AG864" s="48">
        <v>615768.25</v>
      </c>
      <c r="AH864" s="48">
        <v>946326.44</v>
      </c>
    </row>
    <row r="865" spans="1:34">
      <c r="A865" s="48">
        <v>2542182</v>
      </c>
      <c r="B865" s="49" t="s">
        <v>2467</v>
      </c>
      <c r="C865" s="49" t="s">
        <v>2468</v>
      </c>
      <c r="D865" s="49" t="s">
        <v>2469</v>
      </c>
      <c r="E865" s="48">
        <v>934589.75</v>
      </c>
      <c r="F865" s="48">
        <v>739261.5</v>
      </c>
      <c r="G865" s="48">
        <v>883823.25</v>
      </c>
      <c r="H865" s="48">
        <v>816187.56</v>
      </c>
      <c r="I865" s="48">
        <v>798378.88</v>
      </c>
      <c r="J865" s="48">
        <v>464428.25</v>
      </c>
      <c r="K865" s="48">
        <v>321639.25</v>
      </c>
      <c r="L865" s="48">
        <v>229413.23</v>
      </c>
      <c r="M865" s="48">
        <v>581007.62</v>
      </c>
      <c r="N865" s="48">
        <v>667453.06000000006</v>
      </c>
      <c r="O865" s="48">
        <v>291303.38</v>
      </c>
      <c r="P865" s="48">
        <v>172347.81</v>
      </c>
      <c r="Q865" s="48">
        <v>282996.21999999997</v>
      </c>
      <c r="R865" s="48">
        <v>111600.44</v>
      </c>
      <c r="S865" s="48">
        <v>117647.55</v>
      </c>
      <c r="T865" s="48">
        <v>807149</v>
      </c>
      <c r="U865" s="48">
        <v>837691.56</v>
      </c>
      <c r="V865" s="48">
        <v>1165853.8799999999</v>
      </c>
      <c r="W865" s="48">
        <v>1019307.12</v>
      </c>
      <c r="X865" s="48">
        <v>1117975.5</v>
      </c>
      <c r="Y865" s="48">
        <v>898516.44</v>
      </c>
      <c r="Z865" s="48">
        <v>831068.06</v>
      </c>
      <c r="AA865" s="48">
        <v>896060.5</v>
      </c>
      <c r="AB865" s="48">
        <v>995497.06</v>
      </c>
      <c r="AC865" s="48">
        <v>972354.56000000006</v>
      </c>
      <c r="AD865" s="48">
        <v>1002340</v>
      </c>
      <c r="AE865" s="48">
        <v>538448</v>
      </c>
      <c r="AF865" s="48">
        <v>544686.56000000006</v>
      </c>
      <c r="AG865" s="48">
        <v>242970.36</v>
      </c>
      <c r="AH865" s="48">
        <v>255162.83</v>
      </c>
    </row>
    <row r="866" spans="1:34">
      <c r="A866" s="48">
        <v>2545449</v>
      </c>
      <c r="B866" s="49" t="s">
        <v>2470</v>
      </c>
      <c r="C866" s="49" t="s">
        <v>2471</v>
      </c>
      <c r="D866" s="49" t="s">
        <v>2472</v>
      </c>
      <c r="E866" s="48">
        <v>267079.56</v>
      </c>
      <c r="F866" s="48">
        <v>174625.06</v>
      </c>
      <c r="G866" s="48">
        <v>413909.12</v>
      </c>
      <c r="H866" s="48">
        <v>405971.56</v>
      </c>
      <c r="I866" s="48">
        <v>331922.78000000003</v>
      </c>
      <c r="J866" s="48">
        <v>121881.9</v>
      </c>
      <c r="K866" s="48">
        <v>80707.960000000006</v>
      </c>
      <c r="L866" s="48">
        <v>52045.19</v>
      </c>
      <c r="M866" s="48">
        <v>161662.91</v>
      </c>
      <c r="N866" s="48">
        <v>182811.19</v>
      </c>
      <c r="O866" s="48">
        <v>62007.33</v>
      </c>
      <c r="P866" s="48">
        <v>204228.72</v>
      </c>
      <c r="Q866" s="48">
        <v>381317.22</v>
      </c>
      <c r="R866" s="48">
        <v>164299.97</v>
      </c>
      <c r="S866" s="48">
        <v>75621.77</v>
      </c>
      <c r="T866" s="48">
        <v>358202.25</v>
      </c>
      <c r="U866" s="48">
        <v>241435.73</v>
      </c>
      <c r="V866" s="48">
        <v>841079.06</v>
      </c>
      <c r="W866" s="48">
        <v>721380.44</v>
      </c>
      <c r="X866" s="48">
        <v>576486.81000000006</v>
      </c>
      <c r="Y866" s="48">
        <v>278804.71999999997</v>
      </c>
      <c r="Z866" s="48">
        <v>266429.75</v>
      </c>
      <c r="AA866" s="48">
        <v>132467.47</v>
      </c>
      <c r="AB866" s="48">
        <v>318055.69</v>
      </c>
      <c r="AC866" s="48">
        <v>344491.03</v>
      </c>
      <c r="AD866" s="48">
        <v>217171.3</v>
      </c>
      <c r="AE866" s="48">
        <v>601749.12</v>
      </c>
      <c r="AF866" s="48">
        <v>963241.94</v>
      </c>
      <c r="AG866" s="48">
        <v>733084.75</v>
      </c>
      <c r="AH866" s="48">
        <v>209406.33</v>
      </c>
    </row>
    <row r="867" spans="1:34">
      <c r="A867" s="48">
        <v>2542710</v>
      </c>
      <c r="B867" s="49" t="s">
        <v>2473</v>
      </c>
      <c r="C867" s="49" t="s">
        <v>2474</v>
      </c>
      <c r="D867" s="49" t="s">
        <v>2475</v>
      </c>
      <c r="E867" s="48">
        <v>338586.81</v>
      </c>
      <c r="F867" s="48">
        <v>227551.73</v>
      </c>
      <c r="G867" s="48">
        <v>313584.65999999997</v>
      </c>
      <c r="H867" s="48">
        <v>317742.03000000003</v>
      </c>
      <c r="I867" s="48">
        <v>299423.25</v>
      </c>
      <c r="J867" s="48">
        <v>166001.66</v>
      </c>
      <c r="K867" s="48">
        <v>120140.73</v>
      </c>
      <c r="L867" s="48">
        <v>126901.8</v>
      </c>
      <c r="M867" s="48">
        <v>174766.81</v>
      </c>
      <c r="N867" s="48">
        <v>200350.62</v>
      </c>
      <c r="O867" s="48">
        <v>79315.72</v>
      </c>
      <c r="P867" s="48">
        <v>122618.78</v>
      </c>
      <c r="Q867" s="48">
        <v>206321.11</v>
      </c>
      <c r="R867" s="48">
        <v>67972.539999999994</v>
      </c>
      <c r="S867" s="48">
        <v>50311.12</v>
      </c>
      <c r="T867" s="48">
        <v>542926.43999999994</v>
      </c>
      <c r="U867" s="48">
        <v>435680.25</v>
      </c>
      <c r="V867" s="48">
        <v>525833.18999999994</v>
      </c>
      <c r="W867" s="48">
        <v>607303.81000000006</v>
      </c>
      <c r="X867" s="48">
        <v>567134.38</v>
      </c>
      <c r="Y867" s="48">
        <v>352341.16</v>
      </c>
      <c r="Z867" s="48">
        <v>354041.22</v>
      </c>
      <c r="AA867" s="48">
        <v>479907.28</v>
      </c>
      <c r="AB867" s="48">
        <v>300105.65999999997</v>
      </c>
      <c r="AC867" s="48">
        <v>335720.47</v>
      </c>
      <c r="AD867" s="48">
        <v>160789.23000000001</v>
      </c>
      <c r="AE867" s="48">
        <v>268333.12</v>
      </c>
      <c r="AF867" s="48">
        <v>454811.09</v>
      </c>
      <c r="AG867" s="48">
        <v>217954.27</v>
      </c>
      <c r="AH867" s="48">
        <v>96769.05</v>
      </c>
    </row>
    <row r="868" spans="1:34">
      <c r="A868" s="48">
        <v>2545620</v>
      </c>
      <c r="B868" s="49" t="s">
        <v>2476</v>
      </c>
      <c r="C868" s="49" t="s">
        <v>2477</v>
      </c>
      <c r="D868" s="49" t="s">
        <v>2478</v>
      </c>
      <c r="E868" s="48">
        <v>353730.12</v>
      </c>
      <c r="F868" s="48">
        <v>230653.45</v>
      </c>
      <c r="G868" s="48">
        <v>437685.62</v>
      </c>
      <c r="H868" s="48">
        <v>408755.09</v>
      </c>
      <c r="I868" s="48">
        <v>363306</v>
      </c>
      <c r="J868" s="48">
        <v>158568.59</v>
      </c>
      <c r="K868" s="48">
        <v>135457.09</v>
      </c>
      <c r="L868" s="48">
        <v>90702.01</v>
      </c>
      <c r="M868" s="48">
        <v>228527.47</v>
      </c>
      <c r="N868" s="48">
        <v>254788</v>
      </c>
      <c r="O868" s="48">
        <v>88680.05</v>
      </c>
      <c r="P868" s="48">
        <v>99845.26</v>
      </c>
      <c r="Q868" s="48">
        <v>143149.41</v>
      </c>
      <c r="R868" s="48">
        <v>76438.720000000001</v>
      </c>
      <c r="S868" s="48">
        <v>59011.23</v>
      </c>
      <c r="T868" s="48">
        <v>482691.69</v>
      </c>
      <c r="U868" s="48">
        <v>284350.34000000003</v>
      </c>
      <c r="V868" s="48">
        <v>753388.06</v>
      </c>
      <c r="W868" s="48">
        <v>660882.62</v>
      </c>
      <c r="X868" s="48">
        <v>587107.18999999994</v>
      </c>
      <c r="Y868" s="48">
        <v>226719.39</v>
      </c>
      <c r="Z868" s="48">
        <v>294257.44</v>
      </c>
      <c r="AA868" s="48">
        <v>177024.44</v>
      </c>
      <c r="AB868" s="48">
        <v>459617</v>
      </c>
      <c r="AC868" s="48">
        <v>423406.03</v>
      </c>
      <c r="AD868" s="48">
        <v>266979.94</v>
      </c>
      <c r="AE868" s="48">
        <v>134207.92000000001</v>
      </c>
      <c r="AF868" s="48">
        <v>177897.83</v>
      </c>
      <c r="AG868" s="48">
        <v>144562.5</v>
      </c>
      <c r="AH868" s="48">
        <v>90504.960000000006</v>
      </c>
    </row>
    <row r="869" spans="1:34">
      <c r="A869" s="48">
        <v>2542898</v>
      </c>
      <c r="B869" s="49" t="s">
        <v>2479</v>
      </c>
      <c r="C869" s="49" t="s">
        <v>2480</v>
      </c>
      <c r="D869" s="49" t="s">
        <v>2481</v>
      </c>
      <c r="E869" s="48">
        <v>288545.88</v>
      </c>
      <c r="F869" s="48">
        <v>198899.53</v>
      </c>
      <c r="G869" s="48">
        <v>207239.02</v>
      </c>
      <c r="H869" s="48">
        <v>227444.33</v>
      </c>
      <c r="I869" s="48">
        <v>198428.61</v>
      </c>
      <c r="J869" s="48">
        <v>90237.08</v>
      </c>
      <c r="K869" s="48">
        <v>68501.539999999994</v>
      </c>
      <c r="L869" s="48">
        <v>63781.39</v>
      </c>
      <c r="M869" s="48">
        <v>162791.59</v>
      </c>
      <c r="N869" s="48">
        <v>173220.81</v>
      </c>
      <c r="O869" s="48">
        <v>82622.8</v>
      </c>
      <c r="P869" s="48">
        <v>161378.53</v>
      </c>
      <c r="Q869" s="48">
        <v>237363.47</v>
      </c>
      <c r="R869" s="48">
        <v>103292.25</v>
      </c>
      <c r="S869" s="48">
        <v>106134.25</v>
      </c>
      <c r="T869" s="48">
        <v>426703.59</v>
      </c>
      <c r="U869" s="48">
        <v>243278.94</v>
      </c>
      <c r="V869" s="48">
        <v>264658.59000000003</v>
      </c>
      <c r="W869" s="48">
        <v>393412.88</v>
      </c>
      <c r="X869" s="48">
        <v>227837.64</v>
      </c>
      <c r="Y869" s="48">
        <v>89913.79</v>
      </c>
      <c r="Z869" s="48">
        <v>39978.9</v>
      </c>
      <c r="AA869" s="48">
        <v>120887.23</v>
      </c>
      <c r="AB869" s="48">
        <v>219438.09</v>
      </c>
      <c r="AC869" s="48">
        <v>197765.48</v>
      </c>
      <c r="AD869" s="48">
        <v>237807.73</v>
      </c>
      <c r="AE869" s="48">
        <v>302229.65999999997</v>
      </c>
      <c r="AF869" s="48">
        <v>398338.97</v>
      </c>
      <c r="AG869" s="48">
        <v>290466.88</v>
      </c>
      <c r="AH869" s="48">
        <v>325680.62</v>
      </c>
    </row>
    <row r="870" spans="1:34">
      <c r="A870" s="48">
        <v>2543515</v>
      </c>
      <c r="B870" s="49" t="s">
        <v>2482</v>
      </c>
      <c r="C870" s="49" t="s">
        <v>2483</v>
      </c>
      <c r="D870" s="49" t="s">
        <v>2484</v>
      </c>
      <c r="E870" s="48">
        <v>3234136.25</v>
      </c>
      <c r="F870" s="48">
        <v>2212884.5</v>
      </c>
      <c r="G870" s="48">
        <v>5053661</v>
      </c>
      <c r="H870" s="48">
        <v>4154117</v>
      </c>
      <c r="I870" s="48">
        <v>3960660.75</v>
      </c>
      <c r="J870" s="48">
        <v>1571020.75</v>
      </c>
      <c r="K870" s="48">
        <v>1047260.81</v>
      </c>
      <c r="L870" s="48">
        <v>795042.75</v>
      </c>
      <c r="M870" s="48">
        <v>2018998.5</v>
      </c>
      <c r="N870" s="48">
        <v>1994946.25</v>
      </c>
      <c r="O870" s="48">
        <v>931420.81</v>
      </c>
      <c r="P870" s="48">
        <v>2725744</v>
      </c>
      <c r="Q870" s="48">
        <v>4604885</v>
      </c>
      <c r="R870" s="48">
        <v>3605554.25</v>
      </c>
      <c r="S870" s="48">
        <v>1738533.12</v>
      </c>
      <c r="T870" s="48">
        <v>4717721</v>
      </c>
      <c r="U870" s="48">
        <v>4305155.5</v>
      </c>
      <c r="V870" s="48">
        <v>8681829</v>
      </c>
      <c r="W870" s="48">
        <v>8008672</v>
      </c>
      <c r="X870" s="48">
        <v>7991930</v>
      </c>
      <c r="Y870" s="48">
        <v>4140485.25</v>
      </c>
      <c r="Z870" s="48">
        <v>3827007.5</v>
      </c>
      <c r="AA870" s="48">
        <v>3206603.25</v>
      </c>
      <c r="AB870" s="48">
        <v>4881768.5</v>
      </c>
      <c r="AC870" s="48">
        <v>4312939</v>
      </c>
      <c r="AD870" s="48">
        <v>3876334.75</v>
      </c>
      <c r="AE870" s="48">
        <v>10645095</v>
      </c>
      <c r="AF870" s="48">
        <v>14026937</v>
      </c>
      <c r="AG870" s="48">
        <v>23233384</v>
      </c>
      <c r="AH870" s="48">
        <v>13525518</v>
      </c>
    </row>
    <row r="871" spans="1:34">
      <c r="A871" s="48">
        <v>2545926</v>
      </c>
      <c r="B871" s="49" t="s">
        <v>2485</v>
      </c>
      <c r="C871" s="49" t="s">
        <v>2486</v>
      </c>
      <c r="D871" s="49" t="s">
        <v>2487</v>
      </c>
      <c r="E871" s="48">
        <v>1297438.1200000001</v>
      </c>
      <c r="F871" s="48">
        <v>1260053.8799999999</v>
      </c>
      <c r="G871" s="48">
        <v>1687215</v>
      </c>
      <c r="H871" s="48">
        <v>1841265.88</v>
      </c>
      <c r="I871" s="48">
        <v>1741996.5</v>
      </c>
      <c r="J871" s="48">
        <v>899483.19</v>
      </c>
      <c r="K871" s="48">
        <v>773753.88</v>
      </c>
      <c r="L871" s="48">
        <v>476115.31</v>
      </c>
      <c r="M871" s="48">
        <v>1097316.6200000001</v>
      </c>
      <c r="N871" s="48">
        <v>1194419</v>
      </c>
      <c r="O871" s="48">
        <v>564299.62</v>
      </c>
      <c r="P871" s="48">
        <v>572037.31000000006</v>
      </c>
      <c r="Q871" s="48">
        <v>1101385.75</v>
      </c>
      <c r="R871" s="48">
        <v>559295.5</v>
      </c>
      <c r="S871" s="48">
        <v>428141.44</v>
      </c>
      <c r="T871" s="48">
        <v>2124150.25</v>
      </c>
      <c r="U871" s="48">
        <v>2389527.75</v>
      </c>
      <c r="V871" s="48">
        <v>3039104.25</v>
      </c>
      <c r="W871" s="48">
        <v>2962227.75</v>
      </c>
      <c r="X871" s="48">
        <v>2837617</v>
      </c>
      <c r="Y871" s="48">
        <v>2215682.5</v>
      </c>
      <c r="Z871" s="48">
        <v>2451109.75</v>
      </c>
      <c r="AA871" s="48">
        <v>1689812.62</v>
      </c>
      <c r="AB871" s="48">
        <v>2425682.75</v>
      </c>
      <c r="AC871" s="48">
        <v>2219216</v>
      </c>
      <c r="AD871" s="48">
        <v>2213803.5</v>
      </c>
      <c r="AE871" s="48">
        <v>1898666.75</v>
      </c>
      <c r="AF871" s="48">
        <v>2707985.5</v>
      </c>
      <c r="AG871" s="48">
        <v>2774655.25</v>
      </c>
      <c r="AH871" s="48">
        <v>2247943.5</v>
      </c>
    </row>
    <row r="872" spans="1:34">
      <c r="A872" s="48">
        <v>2547655</v>
      </c>
      <c r="B872" s="49" t="s">
        <v>2488</v>
      </c>
      <c r="C872" s="49" t="s">
        <v>2489</v>
      </c>
      <c r="D872" s="49" t="s">
        <v>2490</v>
      </c>
      <c r="E872" s="48">
        <v>255158.03</v>
      </c>
      <c r="F872" s="48">
        <v>181298.77</v>
      </c>
      <c r="G872" s="48">
        <v>304186</v>
      </c>
      <c r="H872" s="48">
        <v>260606</v>
      </c>
      <c r="I872" s="48">
        <v>241931.45</v>
      </c>
      <c r="J872" s="48">
        <v>90336.52</v>
      </c>
      <c r="K872" s="48">
        <v>63609.73</v>
      </c>
      <c r="L872" s="48">
        <v>48533.24</v>
      </c>
      <c r="M872" s="48">
        <v>123524.15</v>
      </c>
      <c r="N872" s="48">
        <v>145855.84</v>
      </c>
      <c r="O872" s="48">
        <v>51417.26</v>
      </c>
      <c r="P872" s="48">
        <v>106780.74</v>
      </c>
      <c r="Q872" s="48">
        <v>318709.25</v>
      </c>
      <c r="R872" s="48">
        <v>113033.84</v>
      </c>
      <c r="S872" s="48">
        <v>90147.28</v>
      </c>
      <c r="T872" s="48">
        <v>324844.03000000003</v>
      </c>
      <c r="U872" s="48">
        <v>299114.62</v>
      </c>
      <c r="V872" s="48">
        <v>576603.38</v>
      </c>
      <c r="W872" s="48">
        <v>467869.75</v>
      </c>
      <c r="X872" s="48">
        <v>505836.25</v>
      </c>
      <c r="Y872" s="48">
        <v>201221.2</v>
      </c>
      <c r="Z872" s="48">
        <v>116688.55</v>
      </c>
      <c r="AA872" s="48">
        <v>150350.20000000001</v>
      </c>
      <c r="AB872" s="48">
        <v>263728.40999999997</v>
      </c>
      <c r="AC872" s="48">
        <v>285655.40999999997</v>
      </c>
      <c r="AD872" s="48">
        <v>78387.289999999994</v>
      </c>
      <c r="AE872" s="48">
        <v>260083.42</v>
      </c>
      <c r="AF872" s="48">
        <v>1001137.19</v>
      </c>
      <c r="AG872" s="48">
        <v>509977.47</v>
      </c>
      <c r="AH872" s="48">
        <v>498504.06</v>
      </c>
    </row>
    <row r="873" spans="1:34">
      <c r="A873" s="48">
        <v>2543102</v>
      </c>
      <c r="B873" s="49" t="s">
        <v>2491</v>
      </c>
      <c r="C873" s="49" t="s">
        <v>2492</v>
      </c>
      <c r="D873" s="49" t="s">
        <v>2493</v>
      </c>
      <c r="E873" s="48">
        <v>459057.12</v>
      </c>
      <c r="F873" s="48">
        <v>334098.38</v>
      </c>
      <c r="G873" s="48">
        <v>46404.14</v>
      </c>
      <c r="H873" s="48">
        <v>43417.15</v>
      </c>
      <c r="I873" s="48">
        <v>53352.49</v>
      </c>
      <c r="J873" s="48">
        <v>70620.67</v>
      </c>
      <c r="K873" s="48">
        <v>51356.36</v>
      </c>
      <c r="L873" s="48">
        <v>93596.2</v>
      </c>
      <c r="M873" s="48">
        <v>158010.95000000001</v>
      </c>
      <c r="N873" s="48">
        <v>197738.83</v>
      </c>
      <c r="O873" s="48">
        <v>65253.59</v>
      </c>
      <c r="P873" s="48">
        <v>107192.64</v>
      </c>
      <c r="Q873" s="48">
        <v>259971.72</v>
      </c>
      <c r="R873" s="48">
        <v>46504.13</v>
      </c>
      <c r="S873" s="48">
        <v>41143.019999999997</v>
      </c>
      <c r="T873" s="48">
        <v>601264.25</v>
      </c>
      <c r="U873" s="48">
        <v>618171.5</v>
      </c>
      <c r="V873" s="48">
        <v>20067.240000000002</v>
      </c>
      <c r="W873" s="48">
        <v>12972.7</v>
      </c>
      <c r="X873" s="48">
        <v>38427.71</v>
      </c>
      <c r="Y873" s="48">
        <v>81853.48</v>
      </c>
      <c r="Z873" s="48">
        <v>65752.97</v>
      </c>
      <c r="AA873" s="48">
        <v>207608.94</v>
      </c>
      <c r="AB873" s="48">
        <v>361058.94</v>
      </c>
      <c r="AC873" s="48">
        <v>366076.09</v>
      </c>
      <c r="AD873" s="48">
        <v>212288.55</v>
      </c>
      <c r="AE873" s="48">
        <v>218735.38</v>
      </c>
      <c r="AF873" s="48">
        <v>561493.06000000006</v>
      </c>
      <c r="AG873" s="48">
        <v>92845.73</v>
      </c>
      <c r="AH873" s="48">
        <v>78609.73</v>
      </c>
    </row>
    <row r="874" spans="1:34">
      <c r="A874" s="48">
        <v>2542370</v>
      </c>
      <c r="B874" s="49" t="s">
        <v>2494</v>
      </c>
      <c r="C874" s="49" t="s">
        <v>2495</v>
      </c>
      <c r="D874" s="49" t="s">
        <v>2496</v>
      </c>
      <c r="E874" s="48">
        <v>531320.62</v>
      </c>
      <c r="F874" s="48">
        <v>463950.88</v>
      </c>
      <c r="G874" s="48">
        <v>446977.56</v>
      </c>
      <c r="H874" s="48">
        <v>505730.31</v>
      </c>
      <c r="I874" s="48">
        <v>484662.16</v>
      </c>
      <c r="J874" s="48">
        <v>572210.31000000006</v>
      </c>
      <c r="K874" s="48">
        <v>384593.22</v>
      </c>
      <c r="L874" s="48">
        <v>368336.81</v>
      </c>
      <c r="M874" s="48">
        <v>517919.38</v>
      </c>
      <c r="N874" s="48">
        <v>604990.68999999994</v>
      </c>
      <c r="O874" s="48">
        <v>267664.46999999997</v>
      </c>
      <c r="P874" s="48">
        <v>401114.91</v>
      </c>
      <c r="Q874" s="48">
        <v>484273.12</v>
      </c>
      <c r="R874" s="48">
        <v>342718.22</v>
      </c>
      <c r="S874" s="48">
        <v>292169.03000000003</v>
      </c>
      <c r="T874" s="48">
        <v>550818.75</v>
      </c>
      <c r="U874" s="48">
        <v>523627.03</v>
      </c>
      <c r="V874" s="48">
        <v>503915.5</v>
      </c>
      <c r="W874" s="48">
        <v>546495.38</v>
      </c>
      <c r="X874" s="48">
        <v>561851.25</v>
      </c>
      <c r="Y874" s="48">
        <v>895518.81</v>
      </c>
      <c r="Z874" s="48">
        <v>882193.19</v>
      </c>
      <c r="AA874" s="48">
        <v>950792.69</v>
      </c>
      <c r="AB874" s="48">
        <v>867596.31</v>
      </c>
      <c r="AC874" s="48">
        <v>824097.06</v>
      </c>
      <c r="AD874" s="48">
        <v>817239.62</v>
      </c>
      <c r="AE874" s="48">
        <v>859408.5</v>
      </c>
      <c r="AF874" s="48">
        <v>708011.81</v>
      </c>
      <c r="AG874" s="48">
        <v>1038129.06</v>
      </c>
      <c r="AH874" s="48">
        <v>971460.62</v>
      </c>
    </row>
    <row r="875" spans="1:34">
      <c r="A875" s="48">
        <v>2546696</v>
      </c>
      <c r="B875" s="49" t="s">
        <v>2497</v>
      </c>
      <c r="C875" s="49" t="s">
        <v>2498</v>
      </c>
      <c r="D875" s="49" t="s">
        <v>2499</v>
      </c>
      <c r="E875" s="48">
        <v>401929.28</v>
      </c>
      <c r="F875" s="48">
        <v>332871.09000000003</v>
      </c>
      <c r="G875" s="48">
        <v>228141.28</v>
      </c>
      <c r="H875" s="48">
        <v>220447.86</v>
      </c>
      <c r="I875" s="48">
        <v>203185.53</v>
      </c>
      <c r="J875" s="48">
        <v>271953.94</v>
      </c>
      <c r="K875" s="48">
        <v>229459.95</v>
      </c>
      <c r="L875" s="48">
        <v>109909.92</v>
      </c>
      <c r="M875" s="48">
        <v>255075.61</v>
      </c>
      <c r="N875" s="48">
        <v>281066.38</v>
      </c>
      <c r="O875" s="48">
        <v>174224.33</v>
      </c>
      <c r="P875" s="48">
        <v>83729.19</v>
      </c>
      <c r="Q875" s="48">
        <v>73838.05</v>
      </c>
      <c r="R875" s="48">
        <v>37677.949999999997</v>
      </c>
      <c r="S875" s="48">
        <v>27995.79</v>
      </c>
      <c r="T875" s="48">
        <v>650472.12</v>
      </c>
      <c r="U875" s="48">
        <v>612419.06000000006</v>
      </c>
      <c r="V875" s="48">
        <v>419348.5</v>
      </c>
      <c r="W875" s="48">
        <v>426282.84</v>
      </c>
      <c r="X875" s="48">
        <v>321673.34000000003</v>
      </c>
      <c r="Y875" s="48">
        <v>783742.06</v>
      </c>
      <c r="Z875" s="48">
        <v>683284.31</v>
      </c>
      <c r="AA875" s="48">
        <v>368556.91</v>
      </c>
      <c r="AB875" s="48">
        <v>670843.75</v>
      </c>
      <c r="AC875" s="48">
        <v>620733.62</v>
      </c>
      <c r="AD875" s="48">
        <v>701625.69</v>
      </c>
      <c r="AE875" s="48">
        <v>214625.91</v>
      </c>
      <c r="AF875" s="48">
        <v>46310.43</v>
      </c>
      <c r="AG875" s="48">
        <v>90826.39</v>
      </c>
      <c r="AH875" s="48">
        <v>54880.81</v>
      </c>
    </row>
    <row r="876" spans="1:34">
      <c r="A876" s="48">
        <v>2546809</v>
      </c>
      <c r="B876" s="49" t="s">
        <v>2500</v>
      </c>
      <c r="C876" s="49" t="s">
        <v>2501</v>
      </c>
      <c r="D876" s="49" t="s">
        <v>2502</v>
      </c>
      <c r="E876" s="48">
        <v>1082183.25</v>
      </c>
      <c r="F876" s="48">
        <v>825105</v>
      </c>
      <c r="G876" s="48">
        <v>898796.75</v>
      </c>
      <c r="H876" s="48">
        <v>956442.44</v>
      </c>
      <c r="I876" s="48">
        <v>981943.19</v>
      </c>
      <c r="J876" s="48">
        <v>572189.68999999994</v>
      </c>
      <c r="K876" s="48">
        <v>404162.88</v>
      </c>
      <c r="L876" s="48">
        <v>335417.78000000003</v>
      </c>
      <c r="M876" s="48">
        <v>593645.38</v>
      </c>
      <c r="N876" s="48">
        <v>714968.88</v>
      </c>
      <c r="O876" s="48">
        <v>304015.15999999997</v>
      </c>
      <c r="P876" s="48">
        <v>519905.22</v>
      </c>
      <c r="Q876" s="48">
        <v>896688.31</v>
      </c>
      <c r="R876" s="48">
        <v>419386.94</v>
      </c>
      <c r="S876" s="48">
        <v>445872.69</v>
      </c>
      <c r="T876" s="48">
        <v>2308446</v>
      </c>
      <c r="U876" s="48">
        <v>1793897</v>
      </c>
      <c r="V876" s="48">
        <v>2154016.5</v>
      </c>
      <c r="W876" s="48">
        <v>2264091.75</v>
      </c>
      <c r="X876" s="48">
        <v>2377738.25</v>
      </c>
      <c r="Y876" s="48">
        <v>1438721.25</v>
      </c>
      <c r="Z876" s="48">
        <v>1442665.75</v>
      </c>
      <c r="AA876" s="48">
        <v>1349604.75</v>
      </c>
      <c r="AB876" s="48">
        <v>1697112.38</v>
      </c>
      <c r="AC876" s="48">
        <v>1596639.5</v>
      </c>
      <c r="AD876" s="48">
        <v>1522480.62</v>
      </c>
      <c r="AE876" s="48">
        <v>900709.38</v>
      </c>
      <c r="AF876" s="48">
        <v>1654441.5</v>
      </c>
      <c r="AG876" s="48">
        <v>1190386.8799999999</v>
      </c>
      <c r="AH876" s="48">
        <v>1116921.75</v>
      </c>
    </row>
    <row r="877" spans="1:34">
      <c r="A877" s="48">
        <v>2546461</v>
      </c>
      <c r="B877" s="49" t="s">
        <v>2503</v>
      </c>
      <c r="C877" s="49" t="s">
        <v>2504</v>
      </c>
      <c r="D877" s="49" t="s">
        <v>2505</v>
      </c>
      <c r="E877" s="48">
        <v>574386.62</v>
      </c>
      <c r="F877" s="48">
        <v>473610.62</v>
      </c>
      <c r="G877" s="48">
        <v>841779.12</v>
      </c>
      <c r="H877" s="48">
        <v>793185.25</v>
      </c>
      <c r="I877" s="48">
        <v>819664.62</v>
      </c>
      <c r="J877" s="48">
        <v>192750.28</v>
      </c>
      <c r="K877" s="48">
        <v>146694.23000000001</v>
      </c>
      <c r="L877" s="48">
        <v>118944.64</v>
      </c>
      <c r="M877" s="48">
        <v>216225.77</v>
      </c>
      <c r="N877" s="48">
        <v>255400.78</v>
      </c>
      <c r="O877" s="48">
        <v>136371.88</v>
      </c>
      <c r="P877" s="48">
        <v>241815.14</v>
      </c>
      <c r="Q877" s="48">
        <v>627495.62</v>
      </c>
      <c r="R877" s="48">
        <v>575940.56000000006</v>
      </c>
      <c r="S877" s="48">
        <v>453134.41</v>
      </c>
      <c r="T877" s="48">
        <v>702568</v>
      </c>
      <c r="U877" s="48">
        <v>712164.12</v>
      </c>
      <c r="V877" s="48">
        <v>1264579.25</v>
      </c>
      <c r="W877" s="48">
        <v>1192976</v>
      </c>
      <c r="X877" s="48">
        <v>1217625.5</v>
      </c>
      <c r="Y877" s="48">
        <v>419050.69</v>
      </c>
      <c r="Z877" s="48">
        <v>455751.19</v>
      </c>
      <c r="AA877" s="48">
        <v>397854.41</v>
      </c>
      <c r="AB877" s="48">
        <v>461324.84</v>
      </c>
      <c r="AC877" s="48">
        <v>413858.38</v>
      </c>
      <c r="AD877" s="48">
        <v>538249</v>
      </c>
      <c r="AE877" s="48">
        <v>882751.5</v>
      </c>
      <c r="AF877" s="48">
        <v>1527885.75</v>
      </c>
      <c r="AG877" s="48">
        <v>3348517</v>
      </c>
      <c r="AH877" s="48">
        <v>2940822</v>
      </c>
    </row>
    <row r="878" spans="1:34">
      <c r="A878" s="48">
        <v>2545936</v>
      </c>
      <c r="B878" s="49" t="s">
        <v>2506</v>
      </c>
      <c r="C878" s="49" t="s">
        <v>2507</v>
      </c>
      <c r="D878" s="49" t="s">
        <v>2508</v>
      </c>
      <c r="E878" s="48">
        <v>809201.56</v>
      </c>
      <c r="F878" s="48">
        <v>502806.78</v>
      </c>
      <c r="G878" s="48">
        <v>1300281.5</v>
      </c>
      <c r="H878" s="48">
        <v>1188751.75</v>
      </c>
      <c r="I878" s="48">
        <v>1138095.1200000001</v>
      </c>
      <c r="J878" s="48">
        <v>203855.94</v>
      </c>
      <c r="K878" s="48">
        <v>149048.72</v>
      </c>
      <c r="L878" s="48">
        <v>110261.68</v>
      </c>
      <c r="M878" s="48">
        <v>266970.44</v>
      </c>
      <c r="N878" s="48">
        <v>268785.75</v>
      </c>
      <c r="O878" s="48">
        <v>139743.38</v>
      </c>
      <c r="P878" s="48">
        <v>301763.44</v>
      </c>
      <c r="Q878" s="48">
        <v>834506.38</v>
      </c>
      <c r="R878" s="48">
        <v>934062.75</v>
      </c>
      <c r="S878" s="48">
        <v>457313.31</v>
      </c>
      <c r="T878" s="48">
        <v>1012802.31</v>
      </c>
      <c r="U878" s="48">
        <v>819366.06</v>
      </c>
      <c r="V878" s="48">
        <v>2069634</v>
      </c>
      <c r="W878" s="48">
        <v>1905856.88</v>
      </c>
      <c r="X878" s="48">
        <v>1821175.62</v>
      </c>
      <c r="Y878" s="48">
        <v>479631.78</v>
      </c>
      <c r="Z878" s="48">
        <v>403272.22</v>
      </c>
      <c r="AA878" s="48">
        <v>403395.09</v>
      </c>
      <c r="AB878" s="48">
        <v>548147.18999999994</v>
      </c>
      <c r="AC878" s="48">
        <v>518968.62</v>
      </c>
      <c r="AD878" s="48">
        <v>639192.93999999994</v>
      </c>
      <c r="AE878" s="48">
        <v>995220.44</v>
      </c>
      <c r="AF878" s="48">
        <v>1824410</v>
      </c>
      <c r="AG878" s="48">
        <v>4609658.5</v>
      </c>
      <c r="AH878" s="48">
        <v>2503893.75</v>
      </c>
    </row>
    <row r="879" spans="1:34">
      <c r="A879" s="48">
        <v>2544467</v>
      </c>
      <c r="B879" s="49" t="s">
        <v>2509</v>
      </c>
      <c r="C879" s="49" t="s">
        <v>2510</v>
      </c>
      <c r="D879" s="49" t="s">
        <v>2511</v>
      </c>
      <c r="E879" s="48">
        <v>4450813</v>
      </c>
      <c r="F879" s="48">
        <v>2979210</v>
      </c>
      <c r="G879" s="48">
        <v>5142527</v>
      </c>
      <c r="H879" s="48">
        <v>4765527</v>
      </c>
      <c r="I879" s="48">
        <v>4672511.5</v>
      </c>
      <c r="J879" s="48">
        <v>1858484</v>
      </c>
      <c r="K879" s="48">
        <v>1549785.5</v>
      </c>
      <c r="L879" s="48">
        <v>1086597.1200000001</v>
      </c>
      <c r="M879" s="48">
        <v>2477201.25</v>
      </c>
      <c r="N879" s="48">
        <v>2554682.5</v>
      </c>
      <c r="O879" s="48">
        <v>1150709.8799999999</v>
      </c>
      <c r="P879" s="48">
        <v>4056116.5</v>
      </c>
      <c r="Q879" s="48">
        <v>6841460</v>
      </c>
      <c r="R879" s="48">
        <v>5807699</v>
      </c>
      <c r="S879" s="48">
        <v>2987634.75</v>
      </c>
      <c r="T879" s="48">
        <v>6084799</v>
      </c>
      <c r="U879" s="48">
        <v>5889627</v>
      </c>
      <c r="V879" s="48">
        <v>7766415.5</v>
      </c>
      <c r="W879" s="48">
        <v>7532191.5</v>
      </c>
      <c r="X879" s="48">
        <v>7750933.5</v>
      </c>
      <c r="Y879" s="48">
        <v>5214574</v>
      </c>
      <c r="Z879" s="48">
        <v>6027241</v>
      </c>
      <c r="AA879" s="48">
        <v>4858859.5</v>
      </c>
      <c r="AB879" s="48">
        <v>6312074.5</v>
      </c>
      <c r="AC879" s="48">
        <v>5899925</v>
      </c>
      <c r="AD879" s="48">
        <v>5967854.5</v>
      </c>
      <c r="AE879" s="48">
        <v>11949460</v>
      </c>
      <c r="AF879" s="48">
        <v>16055911</v>
      </c>
      <c r="AG879" s="48">
        <v>29170576</v>
      </c>
      <c r="AH879" s="48">
        <v>21952974</v>
      </c>
    </row>
    <row r="880" spans="1:34">
      <c r="A880" s="48">
        <v>2542474</v>
      </c>
      <c r="B880" s="49" t="s">
        <v>2512</v>
      </c>
      <c r="C880" s="49" t="s">
        <v>2513</v>
      </c>
      <c r="D880" s="49" t="s">
        <v>2514</v>
      </c>
      <c r="E880" s="48">
        <v>386843.81</v>
      </c>
      <c r="F880" s="48">
        <v>264990.34000000003</v>
      </c>
      <c r="G880" s="48">
        <v>138644.31</v>
      </c>
      <c r="H880" s="48">
        <v>161426.78</v>
      </c>
      <c r="I880" s="48">
        <v>177554.22</v>
      </c>
      <c r="J880" s="48">
        <v>249492.91</v>
      </c>
      <c r="K880" s="48">
        <v>213589.03</v>
      </c>
      <c r="L880" s="48">
        <v>133147.07999999999</v>
      </c>
      <c r="M880" s="48">
        <v>304984.84000000003</v>
      </c>
      <c r="N880" s="48">
        <v>339948.97</v>
      </c>
      <c r="O880" s="48">
        <v>114838.62</v>
      </c>
      <c r="P880" s="48">
        <v>17168.38</v>
      </c>
      <c r="Q880" s="48">
        <v>22437.52</v>
      </c>
      <c r="R880" s="48">
        <v>8446.2000000000007</v>
      </c>
      <c r="S880" s="48">
        <v>13960.33</v>
      </c>
      <c r="T880" s="48">
        <v>505145.53</v>
      </c>
      <c r="U880" s="48">
        <v>424220.06</v>
      </c>
      <c r="V880" s="48">
        <v>234680.66</v>
      </c>
      <c r="W880" s="48">
        <v>267773.90999999997</v>
      </c>
      <c r="X880" s="48">
        <v>289378.94</v>
      </c>
      <c r="Y880" s="48">
        <v>583711.93999999994</v>
      </c>
      <c r="Z880" s="48">
        <v>670642.62</v>
      </c>
      <c r="AA880" s="48">
        <v>564682.88</v>
      </c>
      <c r="AB880" s="48">
        <v>631641.93999999994</v>
      </c>
      <c r="AC880" s="48">
        <v>608302.31000000006</v>
      </c>
      <c r="AD880" s="48">
        <v>590222.88</v>
      </c>
      <c r="AE880" s="48">
        <v>13411.14</v>
      </c>
      <c r="AF880" s="48">
        <v>1373.37</v>
      </c>
      <c r="AG880" s="48">
        <v>11157.91</v>
      </c>
      <c r="AH880" s="48">
        <v>17360.72</v>
      </c>
    </row>
    <row r="881" spans="1:34">
      <c r="A881" s="48">
        <v>2544718</v>
      </c>
      <c r="B881" s="49" t="s">
        <v>2515</v>
      </c>
      <c r="C881" s="49" t="s">
        <v>2516</v>
      </c>
      <c r="D881" s="49" t="s">
        <v>2517</v>
      </c>
      <c r="E881" s="48">
        <v>653018.31000000006</v>
      </c>
      <c r="F881" s="48">
        <v>518580.69</v>
      </c>
      <c r="G881" s="48">
        <v>226212</v>
      </c>
      <c r="H881" s="48">
        <v>202681.52</v>
      </c>
      <c r="I881" s="48">
        <v>229610.83</v>
      </c>
      <c r="J881" s="48">
        <v>571278</v>
      </c>
      <c r="K881" s="48">
        <v>365706.16</v>
      </c>
      <c r="L881" s="48">
        <v>414218.03</v>
      </c>
      <c r="M881" s="48">
        <v>557655.81000000006</v>
      </c>
      <c r="N881" s="48">
        <v>738064.06</v>
      </c>
      <c r="O881" s="48">
        <v>194558.59</v>
      </c>
      <c r="P881" s="48">
        <v>94823.45</v>
      </c>
      <c r="Q881" s="48">
        <v>87398.46</v>
      </c>
      <c r="R881" s="48">
        <v>47839.28</v>
      </c>
      <c r="S881" s="48">
        <v>46081.15</v>
      </c>
      <c r="T881" s="48">
        <v>124313.64</v>
      </c>
      <c r="U881" s="48">
        <v>110993.35</v>
      </c>
      <c r="V881" s="48">
        <v>29630.65</v>
      </c>
      <c r="W881" s="48">
        <v>26375.3</v>
      </c>
      <c r="X881" s="48">
        <v>27151.07</v>
      </c>
      <c r="Y881" s="48">
        <v>166933.47</v>
      </c>
      <c r="Z881" s="48">
        <v>89361.7</v>
      </c>
      <c r="AA881" s="48">
        <v>171376.84</v>
      </c>
      <c r="AB881" s="48">
        <v>142602.23000000001</v>
      </c>
      <c r="AC881" s="48">
        <v>156425.95000000001</v>
      </c>
      <c r="AD881" s="48">
        <v>65134.12</v>
      </c>
      <c r="AE881" s="48">
        <v>61982.18</v>
      </c>
      <c r="AF881" s="48">
        <v>17090.28</v>
      </c>
      <c r="AG881" s="48">
        <v>11813.97</v>
      </c>
      <c r="AH881" s="48">
        <v>10994.71</v>
      </c>
    </row>
    <row r="882" spans="1:34">
      <c r="A882" s="48">
        <v>2546092</v>
      </c>
      <c r="B882" s="49" t="s">
        <v>2518</v>
      </c>
      <c r="C882" s="49" t="s">
        <v>2519</v>
      </c>
      <c r="D882" s="49" t="s">
        <v>2520</v>
      </c>
      <c r="E882" s="48">
        <v>1090204.1200000001</v>
      </c>
      <c r="F882" s="48">
        <v>877773.75</v>
      </c>
      <c r="G882" s="48">
        <v>1083898.5</v>
      </c>
      <c r="H882" s="48">
        <v>1062187.6200000001</v>
      </c>
      <c r="I882" s="48">
        <v>980868.44</v>
      </c>
      <c r="J882" s="48">
        <v>672012.31</v>
      </c>
      <c r="K882" s="48">
        <v>428041.22</v>
      </c>
      <c r="L882" s="48">
        <v>398452.22</v>
      </c>
      <c r="M882" s="48">
        <v>708160.5</v>
      </c>
      <c r="N882" s="48">
        <v>812081.25</v>
      </c>
      <c r="O882" s="48">
        <v>465468.59</v>
      </c>
      <c r="P882" s="48">
        <v>608695.31000000006</v>
      </c>
      <c r="Q882" s="48">
        <v>1076100</v>
      </c>
      <c r="R882" s="48">
        <v>557466.25</v>
      </c>
      <c r="S882" s="48">
        <v>546682.81000000006</v>
      </c>
      <c r="T882" s="48">
        <v>1272639.8799999999</v>
      </c>
      <c r="U882" s="48">
        <v>1338164.1200000001</v>
      </c>
      <c r="V882" s="48">
        <v>1662035.5</v>
      </c>
      <c r="W882" s="48">
        <v>1554266.88</v>
      </c>
      <c r="X882" s="48">
        <v>1452326.38</v>
      </c>
      <c r="Y882" s="48">
        <v>1492039</v>
      </c>
      <c r="Z882" s="48">
        <v>1312419</v>
      </c>
      <c r="AA882" s="48">
        <v>1392245.25</v>
      </c>
      <c r="AB882" s="48">
        <v>1508667.5</v>
      </c>
      <c r="AC882" s="48">
        <v>1448263.88</v>
      </c>
      <c r="AD882" s="48">
        <v>2014251</v>
      </c>
      <c r="AE882" s="48">
        <v>2051231.88</v>
      </c>
      <c r="AF882" s="48">
        <v>2654470.5</v>
      </c>
      <c r="AG882" s="48">
        <v>3188451.25</v>
      </c>
      <c r="AH882" s="48">
        <v>3554103.5</v>
      </c>
    </row>
    <row r="883" spans="1:34">
      <c r="A883" s="48">
        <v>2547361</v>
      </c>
      <c r="B883" s="49" t="s">
        <v>2521</v>
      </c>
      <c r="C883" s="49" t="s">
        <v>2522</v>
      </c>
      <c r="D883" s="49" t="s">
        <v>2523</v>
      </c>
      <c r="E883" s="48">
        <v>1035171.12</v>
      </c>
      <c r="F883" s="48">
        <v>687337.56</v>
      </c>
      <c r="G883" s="48">
        <v>1056596</v>
      </c>
      <c r="H883" s="48">
        <v>909178.06</v>
      </c>
      <c r="I883" s="48">
        <v>892510.81</v>
      </c>
      <c r="J883" s="48">
        <v>285971.19</v>
      </c>
      <c r="K883" s="48">
        <v>227797.92</v>
      </c>
      <c r="L883" s="48">
        <v>201982.73</v>
      </c>
      <c r="M883" s="48">
        <v>341283.59</v>
      </c>
      <c r="N883" s="48">
        <v>391051.75</v>
      </c>
      <c r="O883" s="48">
        <v>160006.82999999999</v>
      </c>
      <c r="P883" s="48">
        <v>307266.84000000003</v>
      </c>
      <c r="Q883" s="48">
        <v>658021.75</v>
      </c>
      <c r="R883" s="48">
        <v>302981</v>
      </c>
      <c r="S883" s="48">
        <v>280548.09000000003</v>
      </c>
      <c r="T883" s="48">
        <v>1545632.5</v>
      </c>
      <c r="U883" s="48">
        <v>1371376.75</v>
      </c>
      <c r="V883" s="48">
        <v>1685184.75</v>
      </c>
      <c r="W883" s="48">
        <v>1546885.25</v>
      </c>
      <c r="X883" s="48">
        <v>1671416.62</v>
      </c>
      <c r="Y883" s="48">
        <v>687562.81</v>
      </c>
      <c r="Z883" s="48">
        <v>832692.75</v>
      </c>
      <c r="AA883" s="48">
        <v>824865.62</v>
      </c>
      <c r="AB883" s="48">
        <v>841201.25</v>
      </c>
      <c r="AC883" s="48">
        <v>882617.19</v>
      </c>
      <c r="AD883" s="48">
        <v>757968.44</v>
      </c>
      <c r="AE883" s="48">
        <v>1039686</v>
      </c>
      <c r="AF883" s="48">
        <v>1578342.12</v>
      </c>
      <c r="AG883" s="48">
        <v>1681272.62</v>
      </c>
      <c r="AH883" s="48">
        <v>1768359.25</v>
      </c>
    </row>
    <row r="884" spans="1:34">
      <c r="A884" s="48">
        <v>2544095</v>
      </c>
      <c r="B884" s="49" t="s">
        <v>2524</v>
      </c>
      <c r="C884" s="49" t="s">
        <v>2525</v>
      </c>
      <c r="D884" s="49" t="s">
        <v>2526</v>
      </c>
      <c r="E884" s="48">
        <v>220157.83</v>
      </c>
      <c r="F884" s="48">
        <v>137019.72</v>
      </c>
      <c r="G884" s="48">
        <v>549749.88</v>
      </c>
      <c r="H884" s="48">
        <v>514442.31</v>
      </c>
      <c r="I884" s="48">
        <v>478815.62</v>
      </c>
      <c r="J884" s="48">
        <v>49910.29</v>
      </c>
      <c r="K884" s="48">
        <v>38963.01</v>
      </c>
      <c r="L884" s="48">
        <v>37478.97</v>
      </c>
      <c r="M884" s="48">
        <v>80263.16</v>
      </c>
      <c r="N884" s="48">
        <v>89241.27</v>
      </c>
      <c r="O884" s="48">
        <v>14675.38</v>
      </c>
      <c r="P884" s="48">
        <v>43183.11</v>
      </c>
      <c r="Q884" s="48">
        <v>105782.66</v>
      </c>
      <c r="R884" s="48">
        <v>69088.740000000005</v>
      </c>
      <c r="S884" s="48">
        <v>40377.019999999997</v>
      </c>
      <c r="T884" s="48">
        <v>276411.75</v>
      </c>
      <c r="U884" s="48">
        <v>227744.23</v>
      </c>
      <c r="V884" s="48">
        <v>1038303.31</v>
      </c>
      <c r="W884" s="48">
        <v>768741.88</v>
      </c>
      <c r="X884" s="48">
        <v>902791.06</v>
      </c>
      <c r="Y884" s="48">
        <v>52550.75</v>
      </c>
      <c r="Z884" s="48">
        <v>53774.31</v>
      </c>
      <c r="AA884" s="48">
        <v>99428.02</v>
      </c>
      <c r="AB884" s="48">
        <v>166804.17000000001</v>
      </c>
      <c r="AC884" s="48">
        <v>125022.67</v>
      </c>
      <c r="AD884" s="48">
        <v>29338.45</v>
      </c>
      <c r="AE884" s="48">
        <v>80166.710000000006</v>
      </c>
      <c r="AF884" s="48">
        <v>142808.57999999999</v>
      </c>
      <c r="AG884" s="48">
        <v>288386.84000000003</v>
      </c>
      <c r="AH884" s="48">
        <v>137142.75</v>
      </c>
    </row>
    <row r="885" spans="1:34">
      <c r="A885" s="48">
        <v>2542858</v>
      </c>
      <c r="B885" s="49" t="s">
        <v>2527</v>
      </c>
      <c r="C885" s="49" t="s">
        <v>2528</v>
      </c>
      <c r="D885" s="49" t="s">
        <v>2529</v>
      </c>
      <c r="E885" s="48">
        <v>456927.25</v>
      </c>
      <c r="F885" s="48">
        <v>337514.19</v>
      </c>
      <c r="G885" s="48">
        <v>341480.88</v>
      </c>
      <c r="H885" s="48">
        <v>352426.72</v>
      </c>
      <c r="I885" s="48">
        <v>352720.31</v>
      </c>
      <c r="J885" s="48">
        <v>299815.40999999997</v>
      </c>
      <c r="K885" s="48">
        <v>246782.12</v>
      </c>
      <c r="L885" s="48">
        <v>175320.25</v>
      </c>
      <c r="M885" s="48">
        <v>262360.31</v>
      </c>
      <c r="N885" s="48">
        <v>334084.12</v>
      </c>
      <c r="O885" s="48">
        <v>171240.97</v>
      </c>
      <c r="P885" s="48">
        <v>221256.45</v>
      </c>
      <c r="Q885" s="48">
        <v>428176.69</v>
      </c>
      <c r="R885" s="48">
        <v>144660.54999999999</v>
      </c>
      <c r="S885" s="48">
        <v>124536.04</v>
      </c>
      <c r="T885" s="48">
        <v>511964.69</v>
      </c>
      <c r="U885" s="48">
        <v>598486.43999999994</v>
      </c>
      <c r="V885" s="48">
        <v>505159.84</v>
      </c>
      <c r="W885" s="48">
        <v>546157.88</v>
      </c>
      <c r="X885" s="48">
        <v>533139.75</v>
      </c>
      <c r="Y885" s="48">
        <v>738125.38</v>
      </c>
      <c r="Z885" s="48">
        <v>794150.19</v>
      </c>
      <c r="AA885" s="48">
        <v>763738.19</v>
      </c>
      <c r="AB885" s="48">
        <v>575758.88</v>
      </c>
      <c r="AC885" s="48">
        <v>611765.5</v>
      </c>
      <c r="AD885" s="48">
        <v>867596.44</v>
      </c>
      <c r="AE885" s="48">
        <v>833435.12</v>
      </c>
      <c r="AF885" s="48">
        <v>1019594.56</v>
      </c>
      <c r="AG885" s="48">
        <v>833189.69</v>
      </c>
      <c r="AH885" s="48">
        <v>815437.75</v>
      </c>
    </row>
    <row r="886" spans="1:34">
      <c r="A886" s="48">
        <v>2542068</v>
      </c>
      <c r="B886" s="49" t="s">
        <v>2530</v>
      </c>
      <c r="C886" s="49" t="s">
        <v>1313</v>
      </c>
      <c r="D886" s="49" t="s">
        <v>2531</v>
      </c>
      <c r="E886" s="48">
        <v>305549.19</v>
      </c>
      <c r="F886" s="48">
        <v>241716.97</v>
      </c>
      <c r="G886" s="48">
        <v>279722</v>
      </c>
      <c r="H886" s="48">
        <v>287451.12</v>
      </c>
      <c r="I886" s="48">
        <v>256946.33</v>
      </c>
      <c r="J886" s="48">
        <v>120129.85</v>
      </c>
      <c r="K886" s="48">
        <v>111231.59</v>
      </c>
      <c r="L886" s="48">
        <v>101152.31</v>
      </c>
      <c r="M886" s="48">
        <v>215830.02</v>
      </c>
      <c r="N886" s="48">
        <v>204337.84</v>
      </c>
      <c r="O886" s="48">
        <v>86246.02</v>
      </c>
      <c r="P886" s="48">
        <v>95610.240000000005</v>
      </c>
      <c r="Q886" s="48">
        <v>160342.10999999999</v>
      </c>
      <c r="R886" s="48">
        <v>43168.07</v>
      </c>
      <c r="S886" s="48">
        <v>31269.84</v>
      </c>
      <c r="T886" s="48">
        <v>5229.8500000000004</v>
      </c>
      <c r="U886" s="48">
        <v>6111.75</v>
      </c>
      <c r="V886" s="48">
        <v>16325.54</v>
      </c>
      <c r="W886" s="48">
        <v>22472.12</v>
      </c>
      <c r="X886" s="48">
        <v>5335.48</v>
      </c>
      <c r="Y886" s="48">
        <v>642.72</v>
      </c>
      <c r="Z886" s="48">
        <v>873.31</v>
      </c>
      <c r="AA886" s="48">
        <v>1180.3399999999999</v>
      </c>
      <c r="AB886" s="48">
        <v>36758.32</v>
      </c>
      <c r="AC886" s="48">
        <v>8128.42</v>
      </c>
      <c r="AD886" s="48">
        <v>1366.11</v>
      </c>
      <c r="AE886" s="48">
        <v>32342.61</v>
      </c>
      <c r="AF886" s="48">
        <v>109433.11</v>
      </c>
      <c r="AG886" s="48">
        <v>49139.66</v>
      </c>
      <c r="AH886" s="48">
        <v>66602.820000000007</v>
      </c>
    </row>
    <row r="887" spans="1:34">
      <c r="A887" s="48">
        <v>2542097</v>
      </c>
      <c r="B887" s="49" t="s">
        <v>2532</v>
      </c>
      <c r="C887" s="49" t="s">
        <v>2533</v>
      </c>
      <c r="D887" s="49" t="s">
        <v>2534</v>
      </c>
      <c r="E887" s="48">
        <v>610410.62</v>
      </c>
      <c r="F887" s="48">
        <v>459110.06</v>
      </c>
      <c r="G887" s="48">
        <v>531027.88</v>
      </c>
      <c r="H887" s="48">
        <v>540717.88</v>
      </c>
      <c r="I887" s="48">
        <v>607626.75</v>
      </c>
      <c r="J887" s="48">
        <v>315654.56</v>
      </c>
      <c r="K887" s="48">
        <v>264278.25</v>
      </c>
      <c r="L887" s="48">
        <v>225589.88</v>
      </c>
      <c r="M887" s="48">
        <v>348444.53</v>
      </c>
      <c r="N887" s="48">
        <v>387320.28</v>
      </c>
      <c r="O887" s="48">
        <v>160745.16</v>
      </c>
      <c r="P887" s="48">
        <v>181841.83</v>
      </c>
      <c r="Q887" s="48">
        <v>247452.02</v>
      </c>
      <c r="R887" s="48">
        <v>101865.8</v>
      </c>
      <c r="S887" s="48">
        <v>98352.69</v>
      </c>
      <c r="T887" s="48">
        <v>860951.06</v>
      </c>
      <c r="U887" s="48">
        <v>792736.94</v>
      </c>
      <c r="V887" s="48">
        <v>979847.75</v>
      </c>
      <c r="W887" s="48">
        <v>974166.25</v>
      </c>
      <c r="X887" s="48">
        <v>1058135.8799999999</v>
      </c>
      <c r="Y887" s="48">
        <v>750227.81</v>
      </c>
      <c r="Z887" s="48">
        <v>851497.69</v>
      </c>
      <c r="AA887" s="48">
        <v>882052.19</v>
      </c>
      <c r="AB887" s="48">
        <v>760048.69</v>
      </c>
      <c r="AC887" s="48">
        <v>729901.69</v>
      </c>
      <c r="AD887" s="48">
        <v>758048.81</v>
      </c>
      <c r="AE887" s="48">
        <v>616319.18999999994</v>
      </c>
      <c r="AF887" s="48">
        <v>595571.68999999994</v>
      </c>
      <c r="AG887" s="48">
        <v>624466</v>
      </c>
      <c r="AH887" s="48">
        <v>656714.93999999994</v>
      </c>
    </row>
    <row r="888" spans="1:34">
      <c r="A888" s="48">
        <v>2546646</v>
      </c>
      <c r="B888" s="49" t="s">
        <v>2535</v>
      </c>
      <c r="C888" s="49" t="s">
        <v>2536</v>
      </c>
      <c r="D888" s="49" t="s">
        <v>2537</v>
      </c>
      <c r="E888" s="48">
        <v>402818.88</v>
      </c>
      <c r="F888" s="48">
        <v>300001.46999999997</v>
      </c>
      <c r="G888" s="48">
        <v>695423.06</v>
      </c>
      <c r="H888" s="48">
        <v>779209.38</v>
      </c>
      <c r="I888" s="48">
        <v>675821.19</v>
      </c>
      <c r="J888" s="48">
        <v>250384.36</v>
      </c>
      <c r="K888" s="48">
        <v>191461.11</v>
      </c>
      <c r="L888" s="48">
        <v>118509.45</v>
      </c>
      <c r="M888" s="48">
        <v>238504.02</v>
      </c>
      <c r="N888" s="48">
        <v>287340.19</v>
      </c>
      <c r="O888" s="48">
        <v>124715.47</v>
      </c>
      <c r="P888" s="48">
        <v>206608.14</v>
      </c>
      <c r="Q888" s="48">
        <v>309096.12</v>
      </c>
      <c r="R888" s="48">
        <v>173919.38</v>
      </c>
      <c r="S888" s="48">
        <v>94760.86</v>
      </c>
      <c r="T888" s="48">
        <v>707258.94</v>
      </c>
      <c r="U888" s="48">
        <v>579438</v>
      </c>
      <c r="V888" s="48">
        <v>1686203.25</v>
      </c>
      <c r="W888" s="48">
        <v>1527021</v>
      </c>
      <c r="X888" s="48">
        <v>1383624.75</v>
      </c>
      <c r="Y888" s="48">
        <v>645547.93999999994</v>
      </c>
      <c r="Z888" s="48">
        <v>640614.06000000006</v>
      </c>
      <c r="AA888" s="48">
        <v>455377.59</v>
      </c>
      <c r="AB888" s="48">
        <v>530706.93999999994</v>
      </c>
      <c r="AC888" s="48">
        <v>617440.88</v>
      </c>
      <c r="AD888" s="48">
        <v>557688.25</v>
      </c>
      <c r="AE888" s="48">
        <v>512283.53</v>
      </c>
      <c r="AF888" s="48">
        <v>684063.94</v>
      </c>
      <c r="AG888" s="48">
        <v>824790.56</v>
      </c>
      <c r="AH888" s="48">
        <v>427067.41</v>
      </c>
    </row>
    <row r="889" spans="1:34">
      <c r="A889" s="48">
        <v>2542205</v>
      </c>
      <c r="B889" s="49" t="s">
        <v>2538</v>
      </c>
      <c r="C889" s="49" t="s">
        <v>2539</v>
      </c>
      <c r="D889" s="49" t="s">
        <v>2540</v>
      </c>
      <c r="E889" s="48">
        <v>2087059.75</v>
      </c>
      <c r="F889" s="48">
        <v>1745237.88</v>
      </c>
      <c r="G889" s="48">
        <v>1166616.3799999999</v>
      </c>
      <c r="H889" s="48">
        <v>1442488.12</v>
      </c>
      <c r="I889" s="48">
        <v>2632915.5</v>
      </c>
      <c r="J889" s="48">
        <v>1240278.6200000001</v>
      </c>
      <c r="K889" s="48">
        <v>1078122</v>
      </c>
      <c r="L889" s="48">
        <v>981724.56</v>
      </c>
      <c r="M889" s="48">
        <v>2082338</v>
      </c>
      <c r="N889" s="48">
        <v>2077067.75</v>
      </c>
      <c r="O889" s="48">
        <v>1034461.69</v>
      </c>
      <c r="P889" s="48">
        <v>727007.5</v>
      </c>
      <c r="Q889" s="48">
        <v>1062259.75</v>
      </c>
      <c r="R889" s="48">
        <v>424894.12</v>
      </c>
      <c r="S889" s="48">
        <v>423769.19</v>
      </c>
      <c r="T889" s="48">
        <v>3626435.75</v>
      </c>
      <c r="U889" s="48">
        <v>2932854.25</v>
      </c>
      <c r="V889" s="48">
        <v>4483259.5</v>
      </c>
      <c r="W889" s="48">
        <v>3726949.25</v>
      </c>
      <c r="X889" s="48">
        <v>3989501.25</v>
      </c>
      <c r="Y889" s="48">
        <v>1111977.1200000001</v>
      </c>
      <c r="Z889" s="48">
        <v>1180768.5</v>
      </c>
      <c r="AA889" s="48">
        <v>1166318.5</v>
      </c>
      <c r="AB889" s="48">
        <v>2448232.5</v>
      </c>
      <c r="AC889" s="48">
        <v>2262618</v>
      </c>
      <c r="AD889" s="48">
        <v>1297795.5</v>
      </c>
      <c r="AE889" s="48">
        <v>865394.25</v>
      </c>
      <c r="AF889" s="48">
        <v>1122247.3799999999</v>
      </c>
      <c r="AG889" s="48">
        <v>700681.62</v>
      </c>
      <c r="AH889" s="48">
        <v>385889.66</v>
      </c>
    </row>
    <row r="890" spans="1:34">
      <c r="A890" s="48">
        <v>2541830</v>
      </c>
      <c r="B890" s="49" t="s">
        <v>2541</v>
      </c>
      <c r="C890" s="49" t="s">
        <v>2542</v>
      </c>
      <c r="D890" s="49" t="s">
        <v>2543</v>
      </c>
      <c r="E890" s="48">
        <v>298806.65999999997</v>
      </c>
      <c r="F890" s="48">
        <v>164563.07999999999</v>
      </c>
      <c r="G890" s="48">
        <v>276285.65999999997</v>
      </c>
      <c r="H890" s="48">
        <v>257095.41</v>
      </c>
      <c r="I890" s="48">
        <v>222110.45</v>
      </c>
      <c r="J890" s="48">
        <v>88528.15</v>
      </c>
      <c r="K890" s="48">
        <v>73872.759999999995</v>
      </c>
      <c r="L890" s="48">
        <v>58041.37</v>
      </c>
      <c r="M890" s="48">
        <v>130070.07</v>
      </c>
      <c r="N890" s="48">
        <v>157720.81</v>
      </c>
      <c r="O890" s="48">
        <v>67409.56</v>
      </c>
      <c r="P890" s="48">
        <v>94143.25</v>
      </c>
      <c r="Q890" s="48">
        <v>156323.94</v>
      </c>
      <c r="R890" s="48">
        <v>62844.56</v>
      </c>
      <c r="S890" s="48">
        <v>75140.820000000007</v>
      </c>
      <c r="T890" s="48">
        <v>331096.03000000003</v>
      </c>
      <c r="U890" s="48">
        <v>174553.78</v>
      </c>
      <c r="V890" s="48">
        <v>397510.25</v>
      </c>
      <c r="W890" s="48">
        <v>364387.81</v>
      </c>
      <c r="X890" s="48">
        <v>265226.19</v>
      </c>
      <c r="Y890" s="48">
        <v>54141.77</v>
      </c>
      <c r="Z890" s="48">
        <v>39919.83</v>
      </c>
      <c r="AA890" s="48">
        <v>54160.45</v>
      </c>
      <c r="AB890" s="48">
        <v>140491.31</v>
      </c>
      <c r="AC890" s="48">
        <v>150358.34</v>
      </c>
      <c r="AD890" s="48">
        <v>75699.100000000006</v>
      </c>
      <c r="AE890" s="48">
        <v>25370.85</v>
      </c>
      <c r="AF890" s="48">
        <v>103460.34</v>
      </c>
      <c r="AG890" s="48">
        <v>39514.68</v>
      </c>
      <c r="AH890" s="48">
        <v>89176.62</v>
      </c>
    </row>
    <row r="891" spans="1:34">
      <c r="A891" s="48">
        <v>2543602</v>
      </c>
      <c r="B891" s="49" t="s">
        <v>2544</v>
      </c>
      <c r="C891" s="49" t="s">
        <v>2545</v>
      </c>
      <c r="D891" s="49" t="s">
        <v>2546</v>
      </c>
      <c r="E891" s="48">
        <v>407178.25</v>
      </c>
      <c r="F891" s="48">
        <v>432390.53</v>
      </c>
      <c r="G891" s="48">
        <v>170449.16</v>
      </c>
      <c r="H891" s="48">
        <v>156257.91</v>
      </c>
      <c r="I891" s="48">
        <v>182271.56</v>
      </c>
      <c r="J891" s="48">
        <v>641290.25</v>
      </c>
      <c r="K891" s="48">
        <v>417719.59</v>
      </c>
      <c r="L891" s="48">
        <v>348830.25</v>
      </c>
      <c r="M891" s="48">
        <v>283845.94</v>
      </c>
      <c r="N891" s="48">
        <v>410494.94</v>
      </c>
      <c r="O891" s="48">
        <v>284488.78000000003</v>
      </c>
      <c r="P891" s="48">
        <v>112395.77</v>
      </c>
      <c r="Q891" s="48">
        <v>82184.149999999994</v>
      </c>
      <c r="R891" s="48">
        <v>73220.850000000006</v>
      </c>
      <c r="S891" s="48">
        <v>56433.34</v>
      </c>
      <c r="T891" s="48">
        <v>192917.72</v>
      </c>
      <c r="U891" s="48">
        <v>227022.22</v>
      </c>
      <c r="V891" s="48">
        <v>46004.82</v>
      </c>
      <c r="W891" s="48">
        <v>121572.62</v>
      </c>
      <c r="X891" s="48">
        <v>127888.7</v>
      </c>
      <c r="Y891" s="48">
        <v>454277.25</v>
      </c>
      <c r="Z891" s="48">
        <v>404683.91</v>
      </c>
      <c r="AA891" s="48">
        <v>468790.41</v>
      </c>
      <c r="AB891" s="48">
        <v>235783.97</v>
      </c>
      <c r="AC891" s="48">
        <v>346659.66</v>
      </c>
      <c r="AD891" s="48">
        <v>741117.94</v>
      </c>
      <c r="AE891" s="48">
        <v>104375.27</v>
      </c>
      <c r="AF891" s="48">
        <v>3635.84</v>
      </c>
      <c r="AG891" s="48">
        <v>128300.95</v>
      </c>
      <c r="AH891" s="48">
        <v>49648.07</v>
      </c>
    </row>
    <row r="892" spans="1:34">
      <c r="A892" s="48">
        <v>2543980</v>
      </c>
      <c r="B892" s="49" t="s">
        <v>2547</v>
      </c>
      <c r="C892" s="49" t="s">
        <v>2548</v>
      </c>
      <c r="D892" s="49" t="s">
        <v>2549</v>
      </c>
      <c r="E892" s="48">
        <v>343604</v>
      </c>
      <c r="F892" s="48">
        <v>323297.09000000003</v>
      </c>
      <c r="G892" s="48">
        <v>395352.88</v>
      </c>
      <c r="H892" s="48">
        <v>452210.19</v>
      </c>
      <c r="I892" s="48">
        <v>488401.38</v>
      </c>
      <c r="J892" s="48">
        <v>264093.5</v>
      </c>
      <c r="K892" s="48">
        <v>208940.34</v>
      </c>
      <c r="L892" s="48">
        <v>172491.51999999999</v>
      </c>
      <c r="M892" s="48">
        <v>230146.91</v>
      </c>
      <c r="N892" s="48">
        <v>277940</v>
      </c>
      <c r="O892" s="48">
        <v>138431.76999999999</v>
      </c>
      <c r="P892" s="48">
        <v>180570.75</v>
      </c>
      <c r="Q892" s="48">
        <v>228417.95</v>
      </c>
      <c r="R892" s="48">
        <v>107808.2</v>
      </c>
      <c r="S892" s="48">
        <v>98984.98</v>
      </c>
      <c r="T892" s="48">
        <v>170465</v>
      </c>
      <c r="U892" s="48">
        <v>262111.78</v>
      </c>
      <c r="V892" s="48">
        <v>219394.09</v>
      </c>
      <c r="W892" s="48">
        <v>289046.88</v>
      </c>
      <c r="X892" s="48">
        <v>307251.46999999997</v>
      </c>
      <c r="Y892" s="48">
        <v>320445.06</v>
      </c>
      <c r="Z892" s="48">
        <v>332249.78000000003</v>
      </c>
      <c r="AA892" s="48">
        <v>382804.81</v>
      </c>
      <c r="AB892" s="48">
        <v>260443.7</v>
      </c>
      <c r="AC892" s="48">
        <v>251205.48</v>
      </c>
      <c r="AD892" s="48">
        <v>336195.72</v>
      </c>
      <c r="AE892" s="48">
        <v>322743.53000000003</v>
      </c>
      <c r="AF892" s="48">
        <v>289514.88</v>
      </c>
      <c r="AG892" s="48">
        <v>339172.62</v>
      </c>
      <c r="AH892" s="48">
        <v>319547.62</v>
      </c>
    </row>
    <row r="893" spans="1:34">
      <c r="A893" s="48">
        <v>2543232</v>
      </c>
      <c r="B893" s="49" t="s">
        <v>2550</v>
      </c>
      <c r="C893" s="49" t="s">
        <v>2551</v>
      </c>
      <c r="D893" s="49" t="s">
        <v>2552</v>
      </c>
      <c r="E893" s="48">
        <v>1332749.6200000001</v>
      </c>
      <c r="F893" s="48">
        <v>907713.12</v>
      </c>
      <c r="G893" s="48">
        <v>1345858.5</v>
      </c>
      <c r="H893" s="48">
        <v>1321145.25</v>
      </c>
      <c r="I893" s="48">
        <v>1242762.1200000001</v>
      </c>
      <c r="J893" s="48">
        <v>640006.18999999994</v>
      </c>
      <c r="K893" s="48">
        <v>544322.56000000006</v>
      </c>
      <c r="L893" s="48">
        <v>373041.91</v>
      </c>
      <c r="M893" s="48">
        <v>825077</v>
      </c>
      <c r="N893" s="48">
        <v>896932.19</v>
      </c>
      <c r="O893" s="48">
        <v>356833.62</v>
      </c>
      <c r="P893" s="48">
        <v>1188090.1200000001</v>
      </c>
      <c r="Q893" s="48">
        <v>1242107.3799999999</v>
      </c>
      <c r="R893" s="48">
        <v>1021340.12</v>
      </c>
      <c r="S893" s="48">
        <v>742932.81</v>
      </c>
      <c r="T893" s="48">
        <v>2031615.88</v>
      </c>
      <c r="U893" s="48">
        <v>1849242.38</v>
      </c>
      <c r="V893" s="48">
        <v>2447775.5</v>
      </c>
      <c r="W893" s="48">
        <v>2220955.75</v>
      </c>
      <c r="X893" s="48">
        <v>2204623.75</v>
      </c>
      <c r="Y893" s="48">
        <v>1682387.75</v>
      </c>
      <c r="Z893" s="48">
        <v>1954692.25</v>
      </c>
      <c r="AA893" s="48">
        <v>1644685.62</v>
      </c>
      <c r="AB893" s="48">
        <v>1934078.88</v>
      </c>
      <c r="AC893" s="48">
        <v>1836938</v>
      </c>
      <c r="AD893" s="48">
        <v>1803607</v>
      </c>
      <c r="AE893" s="48">
        <v>4176307</v>
      </c>
      <c r="AF893" s="48">
        <v>2764389</v>
      </c>
      <c r="AG893" s="48">
        <v>5624149.5</v>
      </c>
      <c r="AH893" s="48">
        <v>4294670</v>
      </c>
    </row>
    <row r="894" spans="1:34">
      <c r="A894" s="48">
        <v>2544620</v>
      </c>
      <c r="B894" s="49" t="s">
        <v>2553</v>
      </c>
      <c r="C894" s="49" t="s">
        <v>2554</v>
      </c>
      <c r="D894" s="49" t="s">
        <v>2555</v>
      </c>
      <c r="E894" s="48">
        <v>695742.62</v>
      </c>
      <c r="F894" s="48">
        <v>561266.43999999994</v>
      </c>
      <c r="G894" s="48">
        <v>574924.18999999994</v>
      </c>
      <c r="H894" s="48">
        <v>507649.09</v>
      </c>
      <c r="I894" s="48">
        <v>515587.5</v>
      </c>
      <c r="J894" s="48">
        <v>622741.93999999994</v>
      </c>
      <c r="K894" s="48">
        <v>495658.22</v>
      </c>
      <c r="L894" s="48">
        <v>438673.56</v>
      </c>
      <c r="M894" s="48">
        <v>605477.56000000006</v>
      </c>
      <c r="N894" s="48">
        <v>708083.38</v>
      </c>
      <c r="O894" s="48">
        <v>355257.44</v>
      </c>
      <c r="P894" s="48">
        <v>363593.75</v>
      </c>
      <c r="Q894" s="48">
        <v>418498.5</v>
      </c>
      <c r="R894" s="48">
        <v>295084.21999999997</v>
      </c>
      <c r="S894" s="48">
        <v>273139.56</v>
      </c>
      <c r="T894" s="48">
        <v>713859.31</v>
      </c>
      <c r="U894" s="48">
        <v>852787</v>
      </c>
      <c r="V894" s="48">
        <v>730203.88</v>
      </c>
      <c r="W894" s="48">
        <v>717271.5</v>
      </c>
      <c r="X894" s="48">
        <v>777718.62</v>
      </c>
      <c r="Y894" s="48">
        <v>1618021.62</v>
      </c>
      <c r="Z894" s="48">
        <v>1613412.25</v>
      </c>
      <c r="AA894" s="48">
        <v>1756661.38</v>
      </c>
      <c r="AB894" s="48">
        <v>1373856.12</v>
      </c>
      <c r="AC894" s="48">
        <v>1297956.1200000001</v>
      </c>
      <c r="AD894" s="48">
        <v>1616892.88</v>
      </c>
      <c r="AE894" s="48">
        <v>1387367.75</v>
      </c>
      <c r="AF894" s="48">
        <v>960235.56</v>
      </c>
      <c r="AG894" s="48">
        <v>1692295.5</v>
      </c>
      <c r="AH894" s="48">
        <v>1677280.38</v>
      </c>
    </row>
    <row r="895" spans="1:34">
      <c r="A895" s="48">
        <v>2546068</v>
      </c>
      <c r="B895" s="49" t="s">
        <v>2556</v>
      </c>
      <c r="C895" s="49" t="s">
        <v>2557</v>
      </c>
      <c r="D895" s="49" t="s">
        <v>2558</v>
      </c>
      <c r="E895" s="48">
        <v>241074.3</v>
      </c>
      <c r="F895" s="48">
        <v>202408</v>
      </c>
      <c r="G895" s="48">
        <v>440635.03</v>
      </c>
      <c r="H895" s="48">
        <v>433212.91</v>
      </c>
      <c r="I895" s="48">
        <v>391948.66</v>
      </c>
      <c r="J895" s="48">
        <v>64755.61</v>
      </c>
      <c r="K895" s="48">
        <v>64248.58</v>
      </c>
      <c r="L895" s="48">
        <v>37639.949999999997</v>
      </c>
      <c r="M895" s="48">
        <v>120262.97</v>
      </c>
      <c r="N895" s="48">
        <v>98217.48</v>
      </c>
      <c r="O895" s="48">
        <v>38229.97</v>
      </c>
      <c r="P895" s="48">
        <v>102893.44</v>
      </c>
      <c r="Q895" s="48">
        <v>222843.61</v>
      </c>
      <c r="R895" s="48">
        <v>189712.64000000001</v>
      </c>
      <c r="S895" s="48">
        <v>122922.95</v>
      </c>
      <c r="T895" s="48">
        <v>267290.56</v>
      </c>
      <c r="U895" s="48">
        <v>280316.03000000003</v>
      </c>
      <c r="V895" s="48">
        <v>564979.12</v>
      </c>
      <c r="W895" s="48">
        <v>667110.38</v>
      </c>
      <c r="X895" s="48">
        <v>696597.56</v>
      </c>
      <c r="Y895" s="48">
        <v>98980.86</v>
      </c>
      <c r="Z895" s="48">
        <v>124752.17</v>
      </c>
      <c r="AA895" s="48">
        <v>76256.12</v>
      </c>
      <c r="AB895" s="48">
        <v>204601.36</v>
      </c>
      <c r="AC895" s="48">
        <v>148486.54999999999</v>
      </c>
      <c r="AD895" s="48">
        <v>92188.1</v>
      </c>
      <c r="AE895" s="48">
        <v>303228.96999999997</v>
      </c>
      <c r="AF895" s="48">
        <v>468614.34</v>
      </c>
      <c r="AG895" s="48">
        <v>1162306.75</v>
      </c>
      <c r="AH895" s="48">
        <v>757539.94</v>
      </c>
    </row>
    <row r="896" spans="1:34">
      <c r="A896" s="48">
        <v>2546213</v>
      </c>
      <c r="B896" s="49" t="s">
        <v>2559</v>
      </c>
      <c r="C896" s="49" t="s">
        <v>2560</v>
      </c>
      <c r="D896" s="49" t="s">
        <v>2561</v>
      </c>
      <c r="E896" s="48">
        <v>1891537.5</v>
      </c>
      <c r="F896" s="48">
        <v>1521344.38</v>
      </c>
      <c r="G896" s="48">
        <v>531318.62</v>
      </c>
      <c r="H896" s="48">
        <v>550260.81000000006</v>
      </c>
      <c r="I896" s="48">
        <v>716190.38</v>
      </c>
      <c r="J896" s="48">
        <v>593968.75</v>
      </c>
      <c r="K896" s="48">
        <v>408973.31</v>
      </c>
      <c r="L896" s="48">
        <v>483514.97</v>
      </c>
      <c r="M896" s="48">
        <v>782829.38</v>
      </c>
      <c r="N896" s="48">
        <v>1039904.38</v>
      </c>
      <c r="O896" s="48">
        <v>144133.04999999999</v>
      </c>
      <c r="P896" s="48">
        <v>65203.79</v>
      </c>
      <c r="Q896" s="48">
        <v>122908.66</v>
      </c>
      <c r="R896" s="48">
        <v>41330.17</v>
      </c>
      <c r="S896" s="48">
        <v>42289.22</v>
      </c>
      <c r="T896" s="48">
        <v>2239820.25</v>
      </c>
      <c r="U896" s="48">
        <v>2608648</v>
      </c>
      <c r="V896" s="48">
        <v>715681</v>
      </c>
      <c r="W896" s="48">
        <v>762271.56</v>
      </c>
      <c r="X896" s="48">
        <v>992783.44</v>
      </c>
      <c r="Y896" s="48">
        <v>1375446.5</v>
      </c>
      <c r="Z896" s="48">
        <v>1340907.75</v>
      </c>
      <c r="AA896" s="48">
        <v>1975352.62</v>
      </c>
      <c r="AB896" s="48">
        <v>1737942.62</v>
      </c>
      <c r="AC896" s="48">
        <v>2016222.25</v>
      </c>
      <c r="AD896" s="48">
        <v>615840.56000000006</v>
      </c>
      <c r="AE896" s="48">
        <v>155262.32999999999</v>
      </c>
      <c r="AF896" s="48">
        <v>174374.84</v>
      </c>
      <c r="AG896" s="48">
        <v>130629.54</v>
      </c>
      <c r="AH896" s="48">
        <v>150489.26999999999</v>
      </c>
    </row>
    <row r="897" spans="1:34">
      <c r="A897" s="48">
        <v>2542472</v>
      </c>
      <c r="B897" s="49" t="s">
        <v>2562</v>
      </c>
      <c r="C897" s="49" t="s">
        <v>2563</v>
      </c>
      <c r="D897" s="49" t="s">
        <v>2564</v>
      </c>
      <c r="E897" s="48">
        <v>174091.34</v>
      </c>
      <c r="F897" s="48">
        <v>127724.12</v>
      </c>
      <c r="G897" s="48">
        <v>242717.14</v>
      </c>
      <c r="H897" s="48">
        <v>235720.78</v>
      </c>
      <c r="I897" s="48">
        <v>200013.02</v>
      </c>
      <c r="J897" s="48">
        <v>21788.5</v>
      </c>
      <c r="K897" s="48">
        <v>17301.419999999998</v>
      </c>
      <c r="L897" s="48">
        <v>15782.39</v>
      </c>
      <c r="M897" s="48">
        <v>66146.559999999998</v>
      </c>
      <c r="N897" s="48">
        <v>58643.45</v>
      </c>
      <c r="O897" s="48">
        <v>27985.68</v>
      </c>
      <c r="P897" s="48">
        <v>89734.05</v>
      </c>
      <c r="Q897" s="48">
        <v>248908.25</v>
      </c>
      <c r="R897" s="48">
        <v>259435.12</v>
      </c>
      <c r="S897" s="48">
        <v>202977.75</v>
      </c>
      <c r="T897" s="48">
        <v>250891.05</v>
      </c>
      <c r="U897" s="48">
        <v>212475.09</v>
      </c>
      <c r="V897" s="48">
        <v>500044.31</v>
      </c>
      <c r="W897" s="48">
        <v>497279.78</v>
      </c>
      <c r="X897" s="48">
        <v>462341.75</v>
      </c>
      <c r="Y897" s="48">
        <v>9561.58</v>
      </c>
      <c r="Z897" s="48">
        <v>6476.24</v>
      </c>
      <c r="AA897" s="48">
        <v>8227.0400000000009</v>
      </c>
      <c r="AB897" s="48">
        <v>32129.16</v>
      </c>
      <c r="AC897" s="48">
        <v>65980.100000000006</v>
      </c>
      <c r="AD897" s="48">
        <v>14856.93</v>
      </c>
      <c r="AE897" s="48">
        <v>248190.94</v>
      </c>
      <c r="AF897" s="48">
        <v>756981.31</v>
      </c>
      <c r="AG897" s="48">
        <v>1577847.25</v>
      </c>
      <c r="AH897" s="48">
        <v>1164365.3799999999</v>
      </c>
    </row>
    <row r="898" spans="1:34">
      <c r="A898" s="48">
        <v>2543406</v>
      </c>
      <c r="B898" s="49" t="s">
        <v>2565</v>
      </c>
      <c r="C898" s="49" t="s">
        <v>2566</v>
      </c>
      <c r="D898" s="49" t="s">
        <v>2567</v>
      </c>
      <c r="E898" s="48">
        <v>218851.47</v>
      </c>
      <c r="F898" s="48">
        <v>169084.03</v>
      </c>
      <c r="G898" s="48">
        <v>222336.2</v>
      </c>
      <c r="H898" s="48">
        <v>196096.66</v>
      </c>
      <c r="I898" s="48">
        <v>200174.81</v>
      </c>
      <c r="J898" s="48">
        <v>65743.539999999994</v>
      </c>
      <c r="K898" s="48">
        <v>46457.03</v>
      </c>
      <c r="L898" s="48">
        <v>71700.58</v>
      </c>
      <c r="M898" s="48">
        <v>115272.61</v>
      </c>
      <c r="N898" s="48">
        <v>120651.81</v>
      </c>
      <c r="O898" s="48">
        <v>37853.879999999997</v>
      </c>
      <c r="P898" s="48">
        <v>85005.98</v>
      </c>
      <c r="Q898" s="48">
        <v>104602.54</v>
      </c>
      <c r="R898" s="48">
        <v>59681.43</v>
      </c>
      <c r="S898" s="48">
        <v>59727.41</v>
      </c>
      <c r="T898" s="48">
        <v>234976.11</v>
      </c>
      <c r="U898" s="48">
        <v>250642.36</v>
      </c>
      <c r="V898" s="48">
        <v>330232.46999999997</v>
      </c>
      <c r="W898" s="48">
        <v>291747.59000000003</v>
      </c>
      <c r="X898" s="48">
        <v>337611.44</v>
      </c>
      <c r="Y898" s="48">
        <v>144689.62</v>
      </c>
      <c r="Z898" s="48">
        <v>120072.63</v>
      </c>
      <c r="AA898" s="48">
        <v>274447.88</v>
      </c>
      <c r="AB898" s="48">
        <v>208051.47</v>
      </c>
      <c r="AC898" s="48">
        <v>215222.95</v>
      </c>
      <c r="AD898" s="48">
        <v>123689.91</v>
      </c>
      <c r="AE898" s="48">
        <v>250323.7</v>
      </c>
      <c r="AF898" s="48">
        <v>235161.31</v>
      </c>
      <c r="AG898" s="48">
        <v>241622.77</v>
      </c>
      <c r="AH898" s="48">
        <v>321938.06</v>
      </c>
    </row>
    <row r="899" spans="1:34">
      <c r="A899" s="48">
        <v>2544749</v>
      </c>
      <c r="B899" s="49" t="s">
        <v>2568</v>
      </c>
      <c r="C899" s="49" t="s">
        <v>2569</v>
      </c>
      <c r="D899" s="49" t="s">
        <v>2570</v>
      </c>
      <c r="E899" s="48">
        <v>242418.7</v>
      </c>
      <c r="F899" s="48">
        <v>200694.5</v>
      </c>
      <c r="G899" s="48">
        <v>497197.19</v>
      </c>
      <c r="H899" s="48">
        <v>465941.53</v>
      </c>
      <c r="I899" s="48">
        <v>424123.47</v>
      </c>
      <c r="J899" s="48">
        <v>166803.67000000001</v>
      </c>
      <c r="K899" s="48">
        <v>123264.62</v>
      </c>
      <c r="L899" s="48">
        <v>87521.86</v>
      </c>
      <c r="M899" s="48">
        <v>214109.61</v>
      </c>
      <c r="N899" s="48">
        <v>193816.34</v>
      </c>
      <c r="O899" s="48">
        <v>106926.22</v>
      </c>
      <c r="P899" s="48">
        <v>185721</v>
      </c>
      <c r="Q899" s="48">
        <v>266783.09000000003</v>
      </c>
      <c r="R899" s="48">
        <v>169790.67</v>
      </c>
      <c r="S899" s="48">
        <v>96529.14</v>
      </c>
      <c r="T899" s="48">
        <v>311361.46999999997</v>
      </c>
      <c r="U899" s="48">
        <v>311826.12</v>
      </c>
      <c r="V899" s="48">
        <v>902354.56</v>
      </c>
      <c r="W899" s="48">
        <v>857569.69</v>
      </c>
      <c r="X899" s="48">
        <v>795946.75</v>
      </c>
      <c r="Y899" s="48">
        <v>401457.94</v>
      </c>
      <c r="Z899" s="48">
        <v>401304.59</v>
      </c>
      <c r="AA899" s="48">
        <v>304928.15999999997</v>
      </c>
      <c r="AB899" s="48">
        <v>465035.94</v>
      </c>
      <c r="AC899" s="48">
        <v>350243.88</v>
      </c>
      <c r="AD899" s="48">
        <v>387576.94</v>
      </c>
      <c r="AE899" s="48">
        <v>609546</v>
      </c>
      <c r="AF899" s="48">
        <v>582201.81000000006</v>
      </c>
      <c r="AG899" s="48">
        <v>844986.44</v>
      </c>
      <c r="AH899" s="48">
        <v>462111.44</v>
      </c>
    </row>
    <row r="900" spans="1:34">
      <c r="A900" s="48">
        <v>2542405</v>
      </c>
      <c r="B900" s="49" t="s">
        <v>2571</v>
      </c>
      <c r="C900" s="49" t="s">
        <v>2572</v>
      </c>
      <c r="D900" s="49" t="s">
        <v>2573</v>
      </c>
      <c r="E900" s="48">
        <v>198946.14</v>
      </c>
      <c r="F900" s="48">
        <v>151327.76999999999</v>
      </c>
      <c r="G900" s="48">
        <v>283187.12</v>
      </c>
      <c r="H900" s="48">
        <v>276973.88</v>
      </c>
      <c r="I900" s="48">
        <v>250254.22</v>
      </c>
      <c r="J900" s="48">
        <v>56463.16</v>
      </c>
      <c r="K900" s="48">
        <v>47624.01</v>
      </c>
      <c r="L900" s="48">
        <v>72698.570000000007</v>
      </c>
      <c r="M900" s="48">
        <v>78991.69</v>
      </c>
      <c r="N900" s="48">
        <v>116646.61</v>
      </c>
      <c r="O900" s="48">
        <v>24251.45</v>
      </c>
      <c r="P900" s="48">
        <v>149250.31</v>
      </c>
      <c r="Q900" s="48">
        <v>169796.12</v>
      </c>
      <c r="R900" s="48">
        <v>51736.24</v>
      </c>
      <c r="S900" s="48">
        <v>45063.040000000001</v>
      </c>
      <c r="T900" s="48">
        <v>229539.94</v>
      </c>
      <c r="U900" s="48">
        <v>218645.69</v>
      </c>
      <c r="V900" s="48">
        <v>548154.25</v>
      </c>
      <c r="W900" s="48">
        <v>488792.09</v>
      </c>
      <c r="X900" s="48">
        <v>432928.22</v>
      </c>
      <c r="Y900" s="48">
        <v>5547.12</v>
      </c>
      <c r="Z900" s="48">
        <v>15760.45</v>
      </c>
      <c r="AA900" s="48">
        <v>135996.91</v>
      </c>
      <c r="AB900" s="48">
        <v>50178.64</v>
      </c>
      <c r="AC900" s="48">
        <v>149714.60999999999</v>
      </c>
      <c r="AD900" s="48">
        <v>4379.49</v>
      </c>
      <c r="AE900" s="48">
        <v>406794.66</v>
      </c>
      <c r="AF900" s="48">
        <v>385294.53</v>
      </c>
      <c r="AG900" s="48">
        <v>132411.73000000001</v>
      </c>
      <c r="AH900" s="48">
        <v>99310.89</v>
      </c>
    </row>
    <row r="901" spans="1:34">
      <c r="A901" s="48">
        <v>2546591</v>
      </c>
      <c r="B901" s="49" t="s">
        <v>2574</v>
      </c>
      <c r="C901" s="49" t="s">
        <v>2575</v>
      </c>
      <c r="D901" s="49" t="s">
        <v>2576</v>
      </c>
      <c r="E901" s="48">
        <v>208354.44</v>
      </c>
      <c r="F901" s="48">
        <v>164368.94</v>
      </c>
      <c r="G901" s="48">
        <v>197436.84</v>
      </c>
      <c r="H901" s="48">
        <v>223683.59</v>
      </c>
      <c r="I901" s="48">
        <v>177393.34</v>
      </c>
      <c r="J901" s="48">
        <v>66996.61</v>
      </c>
      <c r="K901" s="48">
        <v>80714.86</v>
      </c>
      <c r="L901" s="48">
        <v>56552.23</v>
      </c>
      <c r="M901" s="48">
        <v>134037.31</v>
      </c>
      <c r="N901" s="48">
        <v>127219.92</v>
      </c>
      <c r="O901" s="48">
        <v>65244.45</v>
      </c>
      <c r="P901" s="48">
        <v>61774.41</v>
      </c>
      <c r="Q901" s="48">
        <v>133364.14000000001</v>
      </c>
      <c r="R901" s="48">
        <v>44451.05</v>
      </c>
      <c r="S901" s="48">
        <v>40101.97</v>
      </c>
      <c r="T901" s="48">
        <v>242353.59</v>
      </c>
      <c r="U901" s="48">
        <v>215004.7</v>
      </c>
      <c r="V901" s="48">
        <v>298810.75</v>
      </c>
      <c r="W901" s="48">
        <v>313099</v>
      </c>
      <c r="X901" s="48">
        <v>285181.88</v>
      </c>
      <c r="Y901" s="48">
        <v>119848.16</v>
      </c>
      <c r="Z901" s="48">
        <v>236041.98</v>
      </c>
      <c r="AA901" s="48">
        <v>189714.89</v>
      </c>
      <c r="AB901" s="48">
        <v>288907.84000000003</v>
      </c>
      <c r="AC901" s="48">
        <v>197891.8</v>
      </c>
      <c r="AD901" s="48">
        <v>253414.41</v>
      </c>
      <c r="AE901" s="48">
        <v>113175.35</v>
      </c>
      <c r="AF901" s="48">
        <v>169627.48</v>
      </c>
      <c r="AG901" s="48">
        <v>75492.509999999995</v>
      </c>
      <c r="AH901" s="48">
        <v>35354.07</v>
      </c>
    </row>
    <row r="902" spans="1:34">
      <c r="A902" s="48">
        <v>2546592</v>
      </c>
      <c r="B902" s="49" t="s">
        <v>2577</v>
      </c>
      <c r="C902" s="49" t="s">
        <v>2578</v>
      </c>
      <c r="D902" s="49" t="s">
        <v>2579</v>
      </c>
      <c r="E902" s="48">
        <v>384481.53</v>
      </c>
      <c r="F902" s="48">
        <v>295123.69</v>
      </c>
      <c r="G902" s="48">
        <v>264117.40999999997</v>
      </c>
      <c r="H902" s="48">
        <v>263008.21999999997</v>
      </c>
      <c r="I902" s="48">
        <v>253101.75</v>
      </c>
      <c r="J902" s="48">
        <v>102825.23</v>
      </c>
      <c r="K902" s="48">
        <v>98605.119999999995</v>
      </c>
      <c r="L902" s="48">
        <v>103333.21</v>
      </c>
      <c r="M902" s="48">
        <v>176498.06</v>
      </c>
      <c r="N902" s="48">
        <v>194487.42</v>
      </c>
      <c r="O902" s="48">
        <v>74944.479999999996</v>
      </c>
      <c r="P902" s="48">
        <v>136587.95000000001</v>
      </c>
      <c r="Q902" s="48">
        <v>254262.06</v>
      </c>
      <c r="R902" s="48">
        <v>96248.24</v>
      </c>
      <c r="S902" s="48">
        <v>88331.91</v>
      </c>
      <c r="T902" s="48">
        <v>538706.43999999994</v>
      </c>
      <c r="U902" s="48">
        <v>482804.47</v>
      </c>
      <c r="V902" s="48">
        <v>447458.94</v>
      </c>
      <c r="W902" s="48">
        <v>457117.53</v>
      </c>
      <c r="X902" s="48">
        <v>355245.84</v>
      </c>
      <c r="Y902" s="48">
        <v>236604.41</v>
      </c>
      <c r="Z902" s="48">
        <v>254809.03</v>
      </c>
      <c r="AA902" s="48">
        <v>346016.66</v>
      </c>
      <c r="AB902" s="48">
        <v>439740.78</v>
      </c>
      <c r="AC902" s="48">
        <v>364364.19</v>
      </c>
      <c r="AD902" s="48">
        <v>115364.82</v>
      </c>
      <c r="AE902" s="48">
        <v>440293.19</v>
      </c>
      <c r="AF902" s="48">
        <v>685646.5</v>
      </c>
      <c r="AG902" s="48">
        <v>512449.84</v>
      </c>
      <c r="AH902" s="48">
        <v>494448</v>
      </c>
    </row>
    <row r="903" spans="1:34">
      <c r="A903" s="48">
        <v>2543781</v>
      </c>
      <c r="B903" s="49" t="s">
        <v>2580</v>
      </c>
      <c r="C903" s="49" t="s">
        <v>2581</v>
      </c>
      <c r="D903" s="49" t="s">
        <v>2582</v>
      </c>
      <c r="E903" s="48">
        <v>333234.21999999997</v>
      </c>
      <c r="F903" s="48">
        <v>247791.72</v>
      </c>
      <c r="G903" s="48">
        <v>275964.56</v>
      </c>
      <c r="H903" s="48">
        <v>272868.21999999997</v>
      </c>
      <c r="I903" s="48">
        <v>300765.15999999997</v>
      </c>
      <c r="J903" s="48">
        <v>236663.22</v>
      </c>
      <c r="K903" s="48">
        <v>196931.36</v>
      </c>
      <c r="L903" s="48">
        <v>99285.15</v>
      </c>
      <c r="M903" s="48">
        <v>208404.59</v>
      </c>
      <c r="N903" s="48">
        <v>251731.62</v>
      </c>
      <c r="O903" s="48">
        <v>147952.22</v>
      </c>
      <c r="P903" s="48">
        <v>100721.18</v>
      </c>
      <c r="Q903" s="48">
        <v>156460.72</v>
      </c>
      <c r="R903" s="48">
        <v>45082.01</v>
      </c>
      <c r="S903" s="48">
        <v>35458.769999999997</v>
      </c>
      <c r="T903" s="48">
        <v>425220.22</v>
      </c>
      <c r="U903" s="48">
        <v>384077.03</v>
      </c>
      <c r="V903" s="48">
        <v>404830.88</v>
      </c>
      <c r="W903" s="48">
        <v>410737.16</v>
      </c>
      <c r="X903" s="48">
        <v>475193.31</v>
      </c>
      <c r="Y903" s="48">
        <v>550932.31000000006</v>
      </c>
      <c r="Z903" s="48">
        <v>599586.38</v>
      </c>
      <c r="AA903" s="48">
        <v>390065.44</v>
      </c>
      <c r="AB903" s="48">
        <v>415057.12</v>
      </c>
      <c r="AC903" s="48">
        <v>444923.38</v>
      </c>
      <c r="AD903" s="48">
        <v>693423.56</v>
      </c>
      <c r="AE903" s="48">
        <v>335277.09000000003</v>
      </c>
      <c r="AF903" s="48">
        <v>314894.15999999997</v>
      </c>
      <c r="AG903" s="48">
        <v>198142.95</v>
      </c>
      <c r="AH903" s="48">
        <v>98953.24</v>
      </c>
    </row>
    <row r="904" spans="1:34">
      <c r="A904" s="48">
        <v>2547277</v>
      </c>
      <c r="B904" s="49" t="s">
        <v>2583</v>
      </c>
      <c r="C904" s="49" t="s">
        <v>2584</v>
      </c>
      <c r="D904" s="49" t="s">
        <v>2585</v>
      </c>
      <c r="E904" s="48">
        <v>2084423.88</v>
      </c>
      <c r="F904" s="48">
        <v>1322935.5</v>
      </c>
      <c r="G904" s="48">
        <v>749190.5</v>
      </c>
      <c r="H904" s="48">
        <v>771667.38</v>
      </c>
      <c r="I904" s="48">
        <v>716514.44</v>
      </c>
      <c r="J904" s="48">
        <v>1338009.6200000001</v>
      </c>
      <c r="K904" s="48">
        <v>869193</v>
      </c>
      <c r="L904" s="48">
        <v>464836</v>
      </c>
      <c r="M904" s="48">
        <v>967747.81</v>
      </c>
      <c r="N904" s="48">
        <v>1023998.62</v>
      </c>
      <c r="O904" s="48">
        <v>794010.31</v>
      </c>
      <c r="P904" s="48">
        <v>2094696</v>
      </c>
      <c r="Q904" s="48">
        <v>3375094.5</v>
      </c>
      <c r="R904" s="48">
        <v>1945981.88</v>
      </c>
      <c r="S904" s="48">
        <v>1296302.8799999999</v>
      </c>
      <c r="T904" s="48">
        <v>2999323.75</v>
      </c>
      <c r="U904" s="48">
        <v>3035570</v>
      </c>
      <c r="V904" s="48">
        <v>1023729.5</v>
      </c>
      <c r="W904" s="48">
        <v>1111238.25</v>
      </c>
      <c r="X904" s="48">
        <v>1117418.1200000001</v>
      </c>
      <c r="Y904" s="48">
        <v>4046157.25</v>
      </c>
      <c r="Z904" s="48">
        <v>3127400.5</v>
      </c>
      <c r="AA904" s="48">
        <v>1843432.5</v>
      </c>
      <c r="AB904" s="48">
        <v>2387522.25</v>
      </c>
      <c r="AC904" s="48">
        <v>2199882.75</v>
      </c>
      <c r="AD904" s="48">
        <v>3782997</v>
      </c>
      <c r="AE904" s="48">
        <v>6771171.5</v>
      </c>
      <c r="AF904" s="48">
        <v>8453025</v>
      </c>
      <c r="AG904" s="48">
        <v>8246737.5</v>
      </c>
      <c r="AH904" s="48">
        <v>8228820</v>
      </c>
    </row>
    <row r="905" spans="1:34">
      <c r="A905" s="48">
        <v>2542665</v>
      </c>
      <c r="B905" s="49" t="s">
        <v>2586</v>
      </c>
      <c r="C905" s="49" t="s">
        <v>2587</v>
      </c>
      <c r="D905" s="49" t="s">
        <v>2588</v>
      </c>
      <c r="E905" s="48">
        <v>301652.65999999997</v>
      </c>
      <c r="F905" s="48">
        <v>196530.19</v>
      </c>
      <c r="G905" s="48">
        <v>230482.56</v>
      </c>
      <c r="H905" s="48">
        <v>248488.8</v>
      </c>
      <c r="I905" s="48">
        <v>248863.78</v>
      </c>
      <c r="J905" s="48">
        <v>93278.36</v>
      </c>
      <c r="K905" s="48">
        <v>67687.649999999994</v>
      </c>
      <c r="L905" s="48">
        <v>52010.27</v>
      </c>
      <c r="M905" s="48">
        <v>109035.82</v>
      </c>
      <c r="N905" s="48">
        <v>116055.99</v>
      </c>
      <c r="O905" s="48">
        <v>39200.9</v>
      </c>
      <c r="P905" s="48">
        <v>96831.42</v>
      </c>
      <c r="Q905" s="48">
        <v>146092.07999999999</v>
      </c>
      <c r="R905" s="48">
        <v>63784.57</v>
      </c>
      <c r="S905" s="48">
        <v>43633.120000000003</v>
      </c>
      <c r="T905" s="48">
        <v>430384.12</v>
      </c>
      <c r="U905" s="48">
        <v>349017.03</v>
      </c>
      <c r="V905" s="48">
        <v>411392.62</v>
      </c>
      <c r="W905" s="48">
        <v>444906.53</v>
      </c>
      <c r="X905" s="48">
        <v>496512.34</v>
      </c>
      <c r="Y905" s="48">
        <v>212951.92</v>
      </c>
      <c r="Z905" s="48">
        <v>165273.12</v>
      </c>
      <c r="AA905" s="48">
        <v>221927.47</v>
      </c>
      <c r="AB905" s="48">
        <v>233207.56</v>
      </c>
      <c r="AC905" s="48">
        <v>199189.2</v>
      </c>
      <c r="AD905" s="48">
        <v>119532.8</v>
      </c>
      <c r="AE905" s="48">
        <v>304542.25</v>
      </c>
      <c r="AF905" s="48">
        <v>312824.12</v>
      </c>
      <c r="AG905" s="48">
        <v>169422.48</v>
      </c>
      <c r="AH905" s="48">
        <v>86120.47</v>
      </c>
    </row>
    <row r="906" spans="1:34">
      <c r="A906" s="48">
        <v>2544680</v>
      </c>
      <c r="B906" s="49" t="s">
        <v>2589</v>
      </c>
      <c r="C906" s="49" t="s">
        <v>2590</v>
      </c>
      <c r="D906" s="49" t="s">
        <v>2591</v>
      </c>
      <c r="E906" s="48">
        <v>596534.31000000006</v>
      </c>
      <c r="F906" s="48">
        <v>530036.62</v>
      </c>
      <c r="G906" s="48">
        <v>248116.69</v>
      </c>
      <c r="H906" s="48">
        <v>237559.06</v>
      </c>
      <c r="I906" s="48">
        <v>280719.28000000003</v>
      </c>
      <c r="J906" s="48">
        <v>502252.09</v>
      </c>
      <c r="K906" s="48">
        <v>342705.22</v>
      </c>
      <c r="L906" s="48">
        <v>237346.59</v>
      </c>
      <c r="M906" s="48">
        <v>315297.59000000003</v>
      </c>
      <c r="N906" s="48">
        <v>377260.94</v>
      </c>
      <c r="O906" s="48">
        <v>238899.62</v>
      </c>
      <c r="P906" s="48">
        <v>156075.82999999999</v>
      </c>
      <c r="Q906" s="48">
        <v>290351.56</v>
      </c>
      <c r="R906" s="48">
        <v>99216.320000000007</v>
      </c>
      <c r="S906" s="48">
        <v>86593.08</v>
      </c>
      <c r="T906" s="48">
        <v>967940</v>
      </c>
      <c r="U906" s="48">
        <v>1171489.25</v>
      </c>
      <c r="V906" s="48">
        <v>573879</v>
      </c>
      <c r="W906" s="48">
        <v>497982.34</v>
      </c>
      <c r="X906" s="48">
        <v>650377.81000000006</v>
      </c>
      <c r="Y906" s="48">
        <v>1271349.8799999999</v>
      </c>
      <c r="Z906" s="48">
        <v>1139904.6200000001</v>
      </c>
      <c r="AA906" s="48">
        <v>759991.44</v>
      </c>
      <c r="AB906" s="48">
        <v>827963.44</v>
      </c>
      <c r="AC906" s="48">
        <v>938973</v>
      </c>
      <c r="AD906" s="48">
        <v>956237.56</v>
      </c>
      <c r="AE906" s="48">
        <v>198395.5</v>
      </c>
      <c r="AF906" s="48">
        <v>702917.12</v>
      </c>
      <c r="AG906" s="48">
        <v>92630.35</v>
      </c>
      <c r="AH906" s="48">
        <v>183248.02</v>
      </c>
    </row>
    <row r="907" spans="1:34">
      <c r="A907" s="48">
        <v>2547541</v>
      </c>
      <c r="B907" s="49" t="s">
        <v>2592</v>
      </c>
      <c r="C907" s="49" t="s">
        <v>2593</v>
      </c>
      <c r="D907" s="49" t="s">
        <v>2594</v>
      </c>
      <c r="E907" s="48">
        <v>299488.09000000003</v>
      </c>
      <c r="F907" s="48">
        <v>377710</v>
      </c>
      <c r="G907" s="48">
        <v>808343.19</v>
      </c>
      <c r="H907" s="48">
        <v>653552.68999999994</v>
      </c>
      <c r="I907" s="48">
        <v>653273.81000000006</v>
      </c>
      <c r="J907" s="48">
        <v>148413.31</v>
      </c>
      <c r="K907" s="48">
        <v>147688.53</v>
      </c>
      <c r="L907" s="48">
        <v>27082.63</v>
      </c>
      <c r="M907" s="48">
        <v>68931.66</v>
      </c>
      <c r="N907" s="48">
        <v>128219.03</v>
      </c>
      <c r="O907" s="48">
        <v>25774.6</v>
      </c>
      <c r="P907" s="48">
        <v>320893.56</v>
      </c>
      <c r="Q907" s="48">
        <v>587640.81000000006</v>
      </c>
      <c r="R907" s="48">
        <v>481528.31</v>
      </c>
      <c r="S907" s="48">
        <v>453515.47</v>
      </c>
      <c r="T907" s="48">
        <v>673627.69</v>
      </c>
      <c r="U907" s="48">
        <v>758255.31</v>
      </c>
      <c r="V907" s="48">
        <v>1672978.88</v>
      </c>
      <c r="W907" s="48">
        <v>1243783.1200000001</v>
      </c>
      <c r="X907" s="48">
        <v>1260558.6200000001</v>
      </c>
      <c r="Y907" s="48">
        <v>43694.879999999997</v>
      </c>
      <c r="Z907" s="48">
        <v>40821.480000000003</v>
      </c>
      <c r="AA907" s="48">
        <v>29326.89</v>
      </c>
      <c r="AB907" s="48">
        <v>58982.18</v>
      </c>
      <c r="AC907" s="48">
        <v>345545.81</v>
      </c>
      <c r="AD907" s="48">
        <v>26018.19</v>
      </c>
      <c r="AE907" s="48">
        <v>385111.5</v>
      </c>
      <c r="AF907" s="48">
        <v>1344617.5</v>
      </c>
      <c r="AG907" s="48">
        <v>2041964</v>
      </c>
      <c r="AH907" s="48">
        <v>2151754.75</v>
      </c>
    </row>
    <row r="908" spans="1:34">
      <c r="A908" s="48">
        <v>2542438</v>
      </c>
      <c r="B908" s="49" t="s">
        <v>2595</v>
      </c>
      <c r="C908" s="49" t="s">
        <v>2596</v>
      </c>
      <c r="D908" s="49" t="s">
        <v>2597</v>
      </c>
      <c r="E908" s="48">
        <v>247349.31</v>
      </c>
      <c r="F908" s="48">
        <v>202944.05</v>
      </c>
      <c r="G908" s="48">
        <v>373174.91</v>
      </c>
      <c r="H908" s="48">
        <v>315501.34000000003</v>
      </c>
      <c r="I908" s="48">
        <v>433395.28</v>
      </c>
      <c r="J908" s="48">
        <v>127327.88</v>
      </c>
      <c r="K908" s="48">
        <v>80964.95</v>
      </c>
      <c r="L908" s="48">
        <v>105337.32</v>
      </c>
      <c r="M908" s="48">
        <v>184065.22</v>
      </c>
      <c r="N908" s="48">
        <v>160274.84</v>
      </c>
      <c r="O908" s="48">
        <v>47363.1</v>
      </c>
      <c r="P908" s="48">
        <v>72558.78</v>
      </c>
      <c r="Q908" s="48">
        <v>101486.25</v>
      </c>
      <c r="R908" s="48">
        <v>63332.36</v>
      </c>
      <c r="S908" s="48">
        <v>48435.11</v>
      </c>
      <c r="T908" s="48">
        <v>330702.59000000003</v>
      </c>
      <c r="U908" s="48">
        <v>290081.19</v>
      </c>
      <c r="V908" s="48">
        <v>741072.88</v>
      </c>
      <c r="W908" s="48">
        <v>771380.62</v>
      </c>
      <c r="X908" s="48">
        <v>777917.38</v>
      </c>
      <c r="Y908" s="48">
        <v>273187.40999999997</v>
      </c>
      <c r="Z908" s="48">
        <v>187094.75</v>
      </c>
      <c r="AA908" s="48">
        <v>386791.41</v>
      </c>
      <c r="AB908" s="48">
        <v>382439.66</v>
      </c>
      <c r="AC908" s="48">
        <v>309290.90999999997</v>
      </c>
      <c r="AD908" s="48">
        <v>19097.419999999998</v>
      </c>
      <c r="AE908" s="48">
        <v>210427.45</v>
      </c>
      <c r="AF908" s="48">
        <v>274603.65999999997</v>
      </c>
      <c r="AG908" s="48">
        <v>344455.16</v>
      </c>
      <c r="AH908" s="48">
        <v>58569.34</v>
      </c>
    </row>
    <row r="909" spans="1:34">
      <c r="A909" s="48">
        <v>2543168</v>
      </c>
      <c r="B909" s="49" t="s">
        <v>2598</v>
      </c>
      <c r="C909" s="49" t="s">
        <v>2599</v>
      </c>
      <c r="D909" s="49" t="s">
        <v>2600</v>
      </c>
      <c r="E909" s="48">
        <v>1014030.62</v>
      </c>
      <c r="F909" s="48">
        <v>725086.38</v>
      </c>
      <c r="G909" s="48">
        <v>277772</v>
      </c>
      <c r="H909" s="48">
        <v>352636.19</v>
      </c>
      <c r="I909" s="48">
        <v>509723.25</v>
      </c>
      <c r="J909" s="48">
        <v>375520.19</v>
      </c>
      <c r="K909" s="48">
        <v>288646.28000000003</v>
      </c>
      <c r="L909" s="48">
        <v>295145.15999999997</v>
      </c>
      <c r="M909" s="48">
        <v>656166.06000000006</v>
      </c>
      <c r="N909" s="48">
        <v>749911.44</v>
      </c>
      <c r="O909" s="48">
        <v>79506.92</v>
      </c>
      <c r="P909" s="48">
        <v>19028.47</v>
      </c>
      <c r="Q909" s="48">
        <v>14200.48</v>
      </c>
      <c r="R909" s="48">
        <v>9800.2900000000009</v>
      </c>
      <c r="S909" s="48">
        <v>16781.43</v>
      </c>
      <c r="T909" s="48">
        <v>946256.75</v>
      </c>
      <c r="U909" s="48">
        <v>952629.75</v>
      </c>
      <c r="V909" s="48">
        <v>440142.12</v>
      </c>
      <c r="W909" s="48">
        <v>636799.06000000006</v>
      </c>
      <c r="X909" s="48">
        <v>705309.44</v>
      </c>
      <c r="Y909" s="48">
        <v>994738.44</v>
      </c>
      <c r="Z909" s="48">
        <v>1165689.3799999999</v>
      </c>
      <c r="AA909" s="48">
        <v>1620060.75</v>
      </c>
      <c r="AB909" s="48">
        <v>1194907.3799999999</v>
      </c>
      <c r="AC909" s="48">
        <v>1098864.5</v>
      </c>
      <c r="AD909" s="48">
        <v>532908.18999999994</v>
      </c>
      <c r="AE909" s="48">
        <v>16827.71</v>
      </c>
      <c r="AF909" s="48">
        <v>1000.67</v>
      </c>
      <c r="AG909" s="48">
        <v>14863.03</v>
      </c>
      <c r="AH909" s="48">
        <v>24173.24</v>
      </c>
    </row>
    <row r="910" spans="1:34">
      <c r="A910" s="48">
        <v>2546324</v>
      </c>
      <c r="B910" s="49" t="s">
        <v>2601</v>
      </c>
      <c r="C910" s="49" t="s">
        <v>2602</v>
      </c>
      <c r="D910" s="49" t="s">
        <v>2603</v>
      </c>
      <c r="E910" s="48">
        <v>388331.41</v>
      </c>
      <c r="F910" s="48">
        <v>299046.53000000003</v>
      </c>
      <c r="G910" s="48">
        <v>190650.94</v>
      </c>
      <c r="H910" s="48">
        <v>208945.2</v>
      </c>
      <c r="I910" s="48">
        <v>183980.55</v>
      </c>
      <c r="J910" s="48">
        <v>211211.97</v>
      </c>
      <c r="K910" s="48">
        <v>158471.76999999999</v>
      </c>
      <c r="L910" s="48">
        <v>146558.29999999999</v>
      </c>
      <c r="M910" s="48">
        <v>247884.03</v>
      </c>
      <c r="N910" s="48">
        <v>298267.06</v>
      </c>
      <c r="O910" s="48">
        <v>114391.7</v>
      </c>
      <c r="P910" s="48">
        <v>214598.09</v>
      </c>
      <c r="Q910" s="48">
        <v>179312.58</v>
      </c>
      <c r="R910" s="48">
        <v>102800.64</v>
      </c>
      <c r="S910" s="48">
        <v>181336.27</v>
      </c>
      <c r="T910" s="48">
        <v>455998.69</v>
      </c>
      <c r="U910" s="48">
        <v>478994.38</v>
      </c>
      <c r="V910" s="48">
        <v>304344.75</v>
      </c>
      <c r="W910" s="48">
        <v>314996.25</v>
      </c>
      <c r="X910" s="48">
        <v>302954.21999999997</v>
      </c>
      <c r="Y910" s="48">
        <v>508232.72</v>
      </c>
      <c r="Z910" s="48">
        <v>518682.75</v>
      </c>
      <c r="AA910" s="48">
        <v>596486.81000000006</v>
      </c>
      <c r="AB910" s="48">
        <v>517374.31</v>
      </c>
      <c r="AC910" s="48">
        <v>554693.75</v>
      </c>
      <c r="AD910" s="48">
        <v>555402.93999999994</v>
      </c>
      <c r="AE910" s="48">
        <v>671792.12</v>
      </c>
      <c r="AF910" s="48">
        <v>392120.16</v>
      </c>
      <c r="AG910" s="48">
        <v>527980.31000000006</v>
      </c>
      <c r="AH910" s="48">
        <v>1050522.3799999999</v>
      </c>
    </row>
    <row r="911" spans="1:34">
      <c r="A911" s="48">
        <v>2542821</v>
      </c>
      <c r="B911" s="49" t="s">
        <v>2604</v>
      </c>
      <c r="C911" s="49" t="s">
        <v>2605</v>
      </c>
      <c r="D911" s="49" t="s">
        <v>2606</v>
      </c>
      <c r="E911" s="48">
        <v>1196572.6200000001</v>
      </c>
      <c r="F911" s="48">
        <v>834621.94</v>
      </c>
      <c r="G911" s="48">
        <v>1084090</v>
      </c>
      <c r="H911" s="48">
        <v>1055195.1200000001</v>
      </c>
      <c r="I911" s="48">
        <v>1118764.8799999999</v>
      </c>
      <c r="J911" s="48">
        <v>425174.16</v>
      </c>
      <c r="K911" s="48">
        <v>297623.96999999997</v>
      </c>
      <c r="L911" s="48">
        <v>271545.94</v>
      </c>
      <c r="M911" s="48">
        <v>416892.5</v>
      </c>
      <c r="N911" s="48">
        <v>483620.03</v>
      </c>
      <c r="O911" s="48">
        <v>146529.78</v>
      </c>
      <c r="P911" s="48">
        <v>280562.15999999997</v>
      </c>
      <c r="Q911" s="48">
        <v>790528.75</v>
      </c>
      <c r="R911" s="48">
        <v>379753.28</v>
      </c>
      <c r="S911" s="48">
        <v>312923.59000000003</v>
      </c>
      <c r="T911" s="48">
        <v>101496.52</v>
      </c>
      <c r="U911" s="48">
        <v>132705.48000000001</v>
      </c>
      <c r="V911" s="50"/>
      <c r="W911" s="50"/>
      <c r="X911" s="50"/>
      <c r="Y911" s="48">
        <v>1248.56</v>
      </c>
      <c r="Z911" s="48">
        <v>1328.96</v>
      </c>
      <c r="AA911" s="48">
        <v>2449.42</v>
      </c>
      <c r="AB911" s="48">
        <v>1704.99</v>
      </c>
      <c r="AC911" s="48">
        <v>2092.7800000000002</v>
      </c>
      <c r="AD911" s="48">
        <v>24892.09</v>
      </c>
      <c r="AE911" s="50"/>
      <c r="AF911" s="50"/>
      <c r="AG911" s="48">
        <v>186091.31</v>
      </c>
      <c r="AH911" s="48">
        <v>3752.05</v>
      </c>
    </row>
    <row r="912" spans="1:34">
      <c r="A912" s="48">
        <v>2542910</v>
      </c>
      <c r="B912" s="49" t="s">
        <v>2607</v>
      </c>
      <c r="C912" s="49" t="s">
        <v>2608</v>
      </c>
      <c r="D912" s="49" t="s">
        <v>2609</v>
      </c>
      <c r="E912" s="48">
        <v>1780459.62</v>
      </c>
      <c r="F912" s="48">
        <v>1216782</v>
      </c>
      <c r="G912" s="48">
        <v>2098476.5</v>
      </c>
      <c r="H912" s="48">
        <v>2131887.25</v>
      </c>
      <c r="I912" s="48">
        <v>1844963.38</v>
      </c>
      <c r="J912" s="48">
        <v>775568.81</v>
      </c>
      <c r="K912" s="48">
        <v>575955.81000000006</v>
      </c>
      <c r="L912" s="48">
        <v>492757.16</v>
      </c>
      <c r="M912" s="48">
        <v>991780.19</v>
      </c>
      <c r="N912" s="48">
        <v>1089304.8799999999</v>
      </c>
      <c r="O912" s="48">
        <v>668715.38</v>
      </c>
      <c r="P912" s="48">
        <v>254080.14</v>
      </c>
      <c r="Q912" s="48">
        <v>388277.16</v>
      </c>
      <c r="R912" s="48">
        <v>132129.29999999999</v>
      </c>
      <c r="S912" s="48">
        <v>121233.9</v>
      </c>
      <c r="T912" s="48">
        <v>2754455</v>
      </c>
      <c r="U912" s="48">
        <v>2568200.5</v>
      </c>
      <c r="V912" s="48">
        <v>3468850</v>
      </c>
      <c r="W912" s="48">
        <v>2570899.25</v>
      </c>
      <c r="X912" s="48">
        <v>3006986</v>
      </c>
      <c r="Y912" s="48">
        <v>1941600.62</v>
      </c>
      <c r="Z912" s="48">
        <v>1947370.38</v>
      </c>
      <c r="AA912" s="48">
        <v>2071338.12</v>
      </c>
      <c r="AB912" s="48">
        <v>2447785</v>
      </c>
      <c r="AC912" s="48">
        <v>2249564</v>
      </c>
      <c r="AD912" s="48">
        <v>3694779.5</v>
      </c>
      <c r="AE912" s="48">
        <v>420961.25</v>
      </c>
      <c r="AF912" s="48">
        <v>686730.06</v>
      </c>
      <c r="AG912" s="48">
        <v>303216.75</v>
      </c>
      <c r="AH912" s="48">
        <v>126744.77</v>
      </c>
    </row>
    <row r="913" spans="1:34">
      <c r="A913" s="48">
        <v>2543914</v>
      </c>
      <c r="B913" s="49" t="s">
        <v>2610</v>
      </c>
      <c r="C913" s="49" t="s">
        <v>2611</v>
      </c>
      <c r="D913" s="49" t="s">
        <v>2612</v>
      </c>
      <c r="E913" s="48">
        <v>261220.42</v>
      </c>
      <c r="F913" s="48">
        <v>179910.52</v>
      </c>
      <c r="G913" s="48">
        <v>237931.67</v>
      </c>
      <c r="H913" s="48">
        <v>261968.16</v>
      </c>
      <c r="I913" s="48">
        <v>237632.8</v>
      </c>
      <c r="J913" s="48">
        <v>129097.85</v>
      </c>
      <c r="K913" s="48">
        <v>97451.22</v>
      </c>
      <c r="L913" s="48">
        <v>98221.26</v>
      </c>
      <c r="M913" s="48">
        <v>151720.59</v>
      </c>
      <c r="N913" s="48">
        <v>180089.25</v>
      </c>
      <c r="O913" s="48">
        <v>63943.34</v>
      </c>
      <c r="P913" s="48">
        <v>276506.12</v>
      </c>
      <c r="Q913" s="48">
        <v>163729.67000000001</v>
      </c>
      <c r="R913" s="48">
        <v>67737.52</v>
      </c>
      <c r="S913" s="48">
        <v>94064</v>
      </c>
      <c r="T913" s="48">
        <v>139379.64000000001</v>
      </c>
      <c r="U913" s="48">
        <v>151490.48000000001</v>
      </c>
      <c r="V913" s="48">
        <v>123839.78</v>
      </c>
      <c r="W913" s="48">
        <v>157117.01999999999</v>
      </c>
      <c r="X913" s="48">
        <v>171916.64</v>
      </c>
      <c r="Y913" s="48">
        <v>175492.64</v>
      </c>
      <c r="Z913" s="48">
        <v>167040.82999999999</v>
      </c>
      <c r="AA913" s="48">
        <v>195969.92000000001</v>
      </c>
      <c r="AB913" s="48">
        <v>177146.86</v>
      </c>
      <c r="AC913" s="48">
        <v>187936.73</v>
      </c>
      <c r="AD913" s="48">
        <v>7819.21</v>
      </c>
      <c r="AE913" s="48">
        <v>398463.75</v>
      </c>
      <c r="AF913" s="48">
        <v>126715.29</v>
      </c>
      <c r="AG913" s="48">
        <v>39253.15</v>
      </c>
      <c r="AH913" s="48">
        <v>194944.45</v>
      </c>
    </row>
    <row r="914" spans="1:34">
      <c r="A914" s="48">
        <v>2542555</v>
      </c>
      <c r="B914" s="49" t="s">
        <v>2613</v>
      </c>
      <c r="C914" s="49" t="s">
        <v>2614</v>
      </c>
      <c r="D914" s="49" t="s">
        <v>2615</v>
      </c>
      <c r="E914" s="48">
        <v>233236.08</v>
      </c>
      <c r="F914" s="48">
        <v>221251.36</v>
      </c>
      <c r="G914" s="48">
        <v>125805.17</v>
      </c>
      <c r="H914" s="48">
        <v>146705.54999999999</v>
      </c>
      <c r="I914" s="48">
        <v>143367.45000000001</v>
      </c>
      <c r="J914" s="48">
        <v>303254.44</v>
      </c>
      <c r="K914" s="48">
        <v>213724.12</v>
      </c>
      <c r="L914" s="48">
        <v>214632.08</v>
      </c>
      <c r="M914" s="48">
        <v>286014.88</v>
      </c>
      <c r="N914" s="48">
        <v>325333.90999999997</v>
      </c>
      <c r="O914" s="48">
        <v>244487.62</v>
      </c>
      <c r="P914" s="48">
        <v>255877.03</v>
      </c>
      <c r="Q914" s="48">
        <v>69061.7</v>
      </c>
      <c r="R914" s="48">
        <v>222179.48</v>
      </c>
      <c r="S914" s="48">
        <v>218852.27</v>
      </c>
      <c r="T914" s="48">
        <v>275814.03000000003</v>
      </c>
      <c r="U914" s="48">
        <v>356336.5</v>
      </c>
      <c r="V914" s="48">
        <v>80943.100000000006</v>
      </c>
      <c r="W914" s="48">
        <v>123796.66</v>
      </c>
      <c r="X914" s="48">
        <v>154696.29999999999</v>
      </c>
      <c r="Y914" s="48">
        <v>696969.81</v>
      </c>
      <c r="Z914" s="48">
        <v>707424.38</v>
      </c>
      <c r="AA914" s="48">
        <v>936074.75</v>
      </c>
      <c r="AB914" s="48">
        <v>617180.38</v>
      </c>
      <c r="AC914" s="48">
        <v>627325.62</v>
      </c>
      <c r="AD914" s="48">
        <v>1235249.5</v>
      </c>
      <c r="AE914" s="48">
        <v>897800.69</v>
      </c>
      <c r="AF914" s="48">
        <v>3907.58</v>
      </c>
      <c r="AG914" s="48">
        <v>1061766.3799999999</v>
      </c>
      <c r="AH914" s="48">
        <v>1318252.6200000001</v>
      </c>
    </row>
    <row r="915" spans="1:34">
      <c r="A915" s="48">
        <v>2546724</v>
      </c>
      <c r="B915" s="49" t="s">
        <v>2616</v>
      </c>
      <c r="C915" s="49" t="s">
        <v>2617</v>
      </c>
      <c r="D915" s="49" t="s">
        <v>2618</v>
      </c>
      <c r="E915" s="48">
        <v>230484.58</v>
      </c>
      <c r="F915" s="48">
        <v>142221.91</v>
      </c>
      <c r="G915" s="48">
        <v>133518.79999999999</v>
      </c>
      <c r="H915" s="48">
        <v>113364.3</v>
      </c>
      <c r="I915" s="48">
        <v>129671.84</v>
      </c>
      <c r="J915" s="48">
        <v>64699.8</v>
      </c>
      <c r="K915" s="48">
        <v>66883.83</v>
      </c>
      <c r="L915" s="48">
        <v>46865.21</v>
      </c>
      <c r="M915" s="48">
        <v>118712.32000000001</v>
      </c>
      <c r="N915" s="48">
        <v>128746.52</v>
      </c>
      <c r="O915" s="48">
        <v>56649.47</v>
      </c>
      <c r="P915" s="48">
        <v>117918.11</v>
      </c>
      <c r="Q915" s="48">
        <v>152468.35999999999</v>
      </c>
      <c r="R915" s="48">
        <v>81050.16</v>
      </c>
      <c r="S915" s="48">
        <v>82778.2</v>
      </c>
      <c r="T915" s="48">
        <v>273888.34000000003</v>
      </c>
      <c r="U915" s="48">
        <v>234669.88</v>
      </c>
      <c r="V915" s="48">
        <v>219229.64</v>
      </c>
      <c r="W915" s="48">
        <v>165817.91</v>
      </c>
      <c r="X915" s="48">
        <v>191256.98</v>
      </c>
      <c r="Y915" s="48">
        <v>150753.92000000001</v>
      </c>
      <c r="Z915" s="48">
        <v>204807.83</v>
      </c>
      <c r="AA915" s="48">
        <v>106137.87</v>
      </c>
      <c r="AB915" s="48">
        <v>257884.83</v>
      </c>
      <c r="AC915" s="48">
        <v>226295.16</v>
      </c>
      <c r="AD915" s="48">
        <v>275411.96999999997</v>
      </c>
      <c r="AE915" s="48">
        <v>369360.25</v>
      </c>
      <c r="AF915" s="48">
        <v>347834.31</v>
      </c>
      <c r="AG915" s="48">
        <v>393489.41</v>
      </c>
      <c r="AH915" s="48">
        <v>401086.75</v>
      </c>
    </row>
    <row r="916" spans="1:34">
      <c r="A916" s="48">
        <v>2543378</v>
      </c>
      <c r="B916" s="49" t="s">
        <v>2619</v>
      </c>
      <c r="C916" s="49" t="s">
        <v>2620</v>
      </c>
      <c r="D916" s="49" t="s">
        <v>2621</v>
      </c>
      <c r="E916" s="48">
        <v>883591.94</v>
      </c>
      <c r="F916" s="48">
        <v>655684.25</v>
      </c>
      <c r="G916" s="48">
        <v>491769.66</v>
      </c>
      <c r="H916" s="48">
        <v>355576.88</v>
      </c>
      <c r="I916" s="48">
        <v>481233.88</v>
      </c>
      <c r="J916" s="48">
        <v>223018.95</v>
      </c>
      <c r="K916" s="48">
        <v>219917.75</v>
      </c>
      <c r="L916" s="48">
        <v>149855.29999999999</v>
      </c>
      <c r="M916" s="48">
        <v>345607.66</v>
      </c>
      <c r="N916" s="48">
        <v>281566.12</v>
      </c>
      <c r="O916" s="48">
        <v>69238.52</v>
      </c>
      <c r="P916" s="48">
        <v>260488.41</v>
      </c>
      <c r="Q916" s="48">
        <v>364136.41</v>
      </c>
      <c r="R916" s="48">
        <v>161021.53</v>
      </c>
      <c r="S916" s="48">
        <v>144947.19</v>
      </c>
      <c r="T916" s="48">
        <v>731798.88</v>
      </c>
      <c r="U916" s="48">
        <v>750725.81</v>
      </c>
      <c r="V916" s="48">
        <v>706914.12</v>
      </c>
      <c r="W916" s="48">
        <v>583882.31000000006</v>
      </c>
      <c r="X916" s="48">
        <v>665652.68999999994</v>
      </c>
      <c r="Y916" s="48">
        <v>564947.18999999994</v>
      </c>
      <c r="Z916" s="48">
        <v>547319.56000000006</v>
      </c>
      <c r="AA916" s="48">
        <v>624468.62</v>
      </c>
      <c r="AB916" s="48">
        <v>629490.93999999994</v>
      </c>
      <c r="AC916" s="48">
        <v>537809.06000000006</v>
      </c>
      <c r="AD916" s="48">
        <v>268733.56</v>
      </c>
      <c r="AE916" s="48">
        <v>879585.62</v>
      </c>
      <c r="AF916" s="48">
        <v>942112.44</v>
      </c>
      <c r="AG916" s="48">
        <v>895542.38</v>
      </c>
      <c r="AH916" s="48">
        <v>698531.88</v>
      </c>
    </row>
    <row r="917" spans="1:34">
      <c r="A917" s="48">
        <v>2547480</v>
      </c>
      <c r="B917" s="49" t="s">
        <v>2622</v>
      </c>
      <c r="C917" s="49" t="s">
        <v>2623</v>
      </c>
      <c r="D917" s="49" t="s">
        <v>2624</v>
      </c>
      <c r="E917" s="48">
        <v>487392.41</v>
      </c>
      <c r="F917" s="48">
        <v>471417.28</v>
      </c>
      <c r="G917" s="48">
        <v>458680.5</v>
      </c>
      <c r="H917" s="48">
        <v>416992.47</v>
      </c>
      <c r="I917" s="48">
        <v>421168.88</v>
      </c>
      <c r="J917" s="48">
        <v>394052.94</v>
      </c>
      <c r="K917" s="48">
        <v>285504.53000000003</v>
      </c>
      <c r="L917" s="48">
        <v>196605.41</v>
      </c>
      <c r="M917" s="48">
        <v>314717.25</v>
      </c>
      <c r="N917" s="48">
        <v>354250.31</v>
      </c>
      <c r="O917" s="48">
        <v>287795.53000000003</v>
      </c>
      <c r="P917" s="48">
        <v>320278.09000000003</v>
      </c>
      <c r="Q917" s="48">
        <v>500897.81</v>
      </c>
      <c r="R917" s="48">
        <v>208010.67</v>
      </c>
      <c r="S917" s="48">
        <v>324296.96999999997</v>
      </c>
      <c r="T917" s="48">
        <v>853488.62</v>
      </c>
      <c r="U917" s="48">
        <v>834477.56</v>
      </c>
      <c r="V917" s="48">
        <v>812517.81</v>
      </c>
      <c r="W917" s="48">
        <v>755520.38</v>
      </c>
      <c r="X917" s="48">
        <v>768955.25</v>
      </c>
      <c r="Y917" s="48">
        <v>875188.06</v>
      </c>
      <c r="Z917" s="48">
        <v>872903.44</v>
      </c>
      <c r="AA917" s="48">
        <v>732842.75</v>
      </c>
      <c r="AB917" s="48">
        <v>644701.56000000006</v>
      </c>
      <c r="AC917" s="48">
        <v>718676.31</v>
      </c>
      <c r="AD917" s="48">
        <v>1293969.6200000001</v>
      </c>
      <c r="AE917" s="48">
        <v>1035053.19</v>
      </c>
      <c r="AF917" s="48">
        <v>1216598.25</v>
      </c>
      <c r="AG917" s="48">
        <v>981028.44</v>
      </c>
      <c r="AH917" s="48">
        <v>1698058.38</v>
      </c>
    </row>
    <row r="918" spans="1:34">
      <c r="A918" s="48">
        <v>2547294</v>
      </c>
      <c r="B918" s="49" t="s">
        <v>2625</v>
      </c>
      <c r="C918" s="49" t="s">
        <v>2626</v>
      </c>
      <c r="D918" s="49" t="s">
        <v>2627</v>
      </c>
      <c r="E918" s="48">
        <v>365232.16</v>
      </c>
      <c r="F918" s="48">
        <v>217225.89</v>
      </c>
      <c r="G918" s="48">
        <v>257694.92</v>
      </c>
      <c r="H918" s="48">
        <v>258593.78</v>
      </c>
      <c r="I918" s="48">
        <v>253218.62</v>
      </c>
      <c r="J918" s="48">
        <v>147896.84</v>
      </c>
      <c r="K918" s="48">
        <v>104669.83</v>
      </c>
      <c r="L918" s="48">
        <v>70102.880000000005</v>
      </c>
      <c r="M918" s="48">
        <v>154868.85999999999</v>
      </c>
      <c r="N918" s="48">
        <v>196063.97</v>
      </c>
      <c r="O918" s="48">
        <v>81322.080000000002</v>
      </c>
      <c r="P918" s="48">
        <v>151050.78</v>
      </c>
      <c r="Q918" s="48">
        <v>353897.16</v>
      </c>
      <c r="R918" s="48">
        <v>96888.48</v>
      </c>
      <c r="S918" s="48">
        <v>93248.3</v>
      </c>
      <c r="T918" s="48">
        <v>417330.66</v>
      </c>
      <c r="U918" s="48">
        <v>331613.31</v>
      </c>
      <c r="V918" s="48">
        <v>378753.59</v>
      </c>
      <c r="W918" s="48">
        <v>385136.5</v>
      </c>
      <c r="X918" s="48">
        <v>410464.5</v>
      </c>
      <c r="Y918" s="48">
        <v>358133.78</v>
      </c>
      <c r="Z918" s="48">
        <v>304040.31</v>
      </c>
      <c r="AA918" s="48">
        <v>289292.56</v>
      </c>
      <c r="AB918" s="48">
        <v>305675.15999999997</v>
      </c>
      <c r="AC918" s="48">
        <v>331555.81</v>
      </c>
      <c r="AD918" s="48">
        <v>375833.16</v>
      </c>
      <c r="AE918" s="48">
        <v>487547.41</v>
      </c>
      <c r="AF918" s="48">
        <v>754769.31</v>
      </c>
      <c r="AG918" s="48">
        <v>474808</v>
      </c>
      <c r="AH918" s="48">
        <v>526038.62</v>
      </c>
    </row>
    <row r="919" spans="1:34">
      <c r="A919" s="48">
        <v>2544810</v>
      </c>
      <c r="B919" s="49" t="s">
        <v>2628</v>
      </c>
      <c r="C919" s="49" t="s">
        <v>2629</v>
      </c>
      <c r="D919" s="49" t="s">
        <v>2630</v>
      </c>
      <c r="E919" s="48">
        <v>370562.44</v>
      </c>
      <c r="F919" s="48">
        <v>321646.34000000003</v>
      </c>
      <c r="G919" s="48">
        <v>221761.05</v>
      </c>
      <c r="H919" s="48">
        <v>208954.67</v>
      </c>
      <c r="I919" s="48">
        <v>248500.75</v>
      </c>
      <c r="J919" s="48">
        <v>176175.97</v>
      </c>
      <c r="K919" s="48">
        <v>139124.14000000001</v>
      </c>
      <c r="L919" s="48">
        <v>114403.42</v>
      </c>
      <c r="M919" s="48">
        <v>205468.61</v>
      </c>
      <c r="N919" s="48">
        <v>240554.33</v>
      </c>
      <c r="O919" s="48">
        <v>92752.95</v>
      </c>
      <c r="P919" s="48">
        <v>113459.41</v>
      </c>
      <c r="Q919" s="48">
        <v>131911.06</v>
      </c>
      <c r="R919" s="48">
        <v>48292.07</v>
      </c>
      <c r="S919" s="48">
        <v>56774.27</v>
      </c>
      <c r="T919" s="48">
        <v>402621.34</v>
      </c>
      <c r="U919" s="48">
        <v>465169.41</v>
      </c>
      <c r="V919" s="48">
        <v>315717.78000000003</v>
      </c>
      <c r="W919" s="48">
        <v>273561.06</v>
      </c>
      <c r="X919" s="48">
        <v>415148.41</v>
      </c>
      <c r="Y919" s="48">
        <v>423832.12</v>
      </c>
      <c r="Z919" s="48">
        <v>442640.84</v>
      </c>
      <c r="AA919" s="48">
        <v>450909.88</v>
      </c>
      <c r="AB919" s="48">
        <v>416131.41</v>
      </c>
      <c r="AC919" s="48">
        <v>413814.03</v>
      </c>
      <c r="AD919" s="48">
        <v>420390.38</v>
      </c>
      <c r="AE919" s="48">
        <v>361162.09</v>
      </c>
      <c r="AF919" s="48">
        <v>293625.56</v>
      </c>
      <c r="AG919" s="48">
        <v>145642.47</v>
      </c>
      <c r="AH919" s="48">
        <v>196644.08</v>
      </c>
    </row>
    <row r="920" spans="1:34">
      <c r="A920" s="48">
        <v>2545979</v>
      </c>
      <c r="B920" s="49" t="s">
        <v>2631</v>
      </c>
      <c r="C920" s="49" t="s">
        <v>2632</v>
      </c>
      <c r="D920" s="49" t="s">
        <v>2633</v>
      </c>
      <c r="E920" s="48">
        <v>314272.03000000003</v>
      </c>
      <c r="F920" s="48">
        <v>291704.03000000003</v>
      </c>
      <c r="G920" s="48">
        <v>379381.28</v>
      </c>
      <c r="H920" s="48">
        <v>412601.91</v>
      </c>
      <c r="I920" s="48">
        <v>369431.88</v>
      </c>
      <c r="J920" s="48">
        <v>155276.75</v>
      </c>
      <c r="K920" s="48">
        <v>118082.76</v>
      </c>
      <c r="L920" s="48">
        <v>94558.18</v>
      </c>
      <c r="M920" s="48">
        <v>221030.02</v>
      </c>
      <c r="N920" s="48">
        <v>261192.02</v>
      </c>
      <c r="O920" s="48">
        <v>99088.24</v>
      </c>
      <c r="P920" s="48">
        <v>126921.96</v>
      </c>
      <c r="Q920" s="48">
        <v>206909.97</v>
      </c>
      <c r="R920" s="48">
        <v>82596.03</v>
      </c>
      <c r="S920" s="48">
        <v>90148.2</v>
      </c>
      <c r="T920" s="48">
        <v>338014.06</v>
      </c>
      <c r="U920" s="48">
        <v>405943.38</v>
      </c>
      <c r="V920" s="48">
        <v>519679.06</v>
      </c>
      <c r="W920" s="48">
        <v>553699.93999999994</v>
      </c>
      <c r="X920" s="48">
        <v>506494.28</v>
      </c>
      <c r="Y920" s="48">
        <v>365088.38</v>
      </c>
      <c r="Z920" s="48">
        <v>339035.56</v>
      </c>
      <c r="AA920" s="48">
        <v>356092.94</v>
      </c>
      <c r="AB920" s="48">
        <v>407839.88</v>
      </c>
      <c r="AC920" s="48">
        <v>433497.25</v>
      </c>
      <c r="AD920" s="48">
        <v>415504.28</v>
      </c>
      <c r="AE920" s="48">
        <v>344021.75</v>
      </c>
      <c r="AF920" s="48">
        <v>410557.19</v>
      </c>
      <c r="AG920" s="48">
        <v>331750.56</v>
      </c>
      <c r="AH920" s="48">
        <v>551724.43999999994</v>
      </c>
    </row>
    <row r="921" spans="1:34">
      <c r="A921" s="48">
        <v>2541709</v>
      </c>
      <c r="B921" s="49" t="s">
        <v>2634</v>
      </c>
      <c r="C921" s="49" t="s">
        <v>2635</v>
      </c>
      <c r="D921" s="49" t="s">
        <v>2636</v>
      </c>
      <c r="E921" s="48">
        <v>170879.59</v>
      </c>
      <c r="F921" s="48">
        <v>102314.61</v>
      </c>
      <c r="G921" s="48">
        <v>188394.97</v>
      </c>
      <c r="H921" s="48">
        <v>214312.53</v>
      </c>
      <c r="I921" s="48">
        <v>171027.48</v>
      </c>
      <c r="J921" s="48">
        <v>26992.7</v>
      </c>
      <c r="K921" s="48">
        <v>21595.52</v>
      </c>
      <c r="L921" s="48">
        <v>27045.71</v>
      </c>
      <c r="M921" s="48">
        <v>47421.27</v>
      </c>
      <c r="N921" s="48">
        <v>57250.46</v>
      </c>
      <c r="O921" s="48">
        <v>21637.54</v>
      </c>
      <c r="P921" s="48">
        <v>110825.72</v>
      </c>
      <c r="Q921" s="48">
        <v>201080.12</v>
      </c>
      <c r="R921" s="48">
        <v>82274</v>
      </c>
      <c r="S921" s="48">
        <v>75067.8</v>
      </c>
      <c r="T921" s="48">
        <v>249409.41</v>
      </c>
      <c r="U921" s="48">
        <v>175507.36</v>
      </c>
      <c r="V921" s="48">
        <v>341499.06</v>
      </c>
      <c r="W921" s="48">
        <v>367217.44</v>
      </c>
      <c r="X921" s="48">
        <v>339897.44</v>
      </c>
      <c r="Y921" s="48">
        <v>11792.55</v>
      </c>
      <c r="Z921" s="48">
        <v>29718.85</v>
      </c>
      <c r="AA921" s="48">
        <v>82905.7</v>
      </c>
      <c r="AB921" s="48">
        <v>91996.7</v>
      </c>
      <c r="AC921" s="48">
        <v>101054.38</v>
      </c>
      <c r="AD921" s="48">
        <v>24256.53</v>
      </c>
      <c r="AE921" s="48">
        <v>376772</v>
      </c>
      <c r="AF921" s="48">
        <v>391623.72</v>
      </c>
      <c r="AG921" s="48">
        <v>412922.81</v>
      </c>
      <c r="AH921" s="48">
        <v>298878.90999999997</v>
      </c>
    </row>
    <row r="922" spans="1:34">
      <c r="A922" s="48">
        <v>2544783</v>
      </c>
      <c r="B922" s="49" t="s">
        <v>2637</v>
      </c>
      <c r="C922" s="49" t="s">
        <v>2638</v>
      </c>
      <c r="D922" s="49" t="s">
        <v>2639</v>
      </c>
      <c r="E922" s="48">
        <v>601653.68999999994</v>
      </c>
      <c r="F922" s="48">
        <v>356611.38</v>
      </c>
      <c r="G922" s="48">
        <v>431276.09</v>
      </c>
      <c r="H922" s="48">
        <v>411943.09</v>
      </c>
      <c r="I922" s="48">
        <v>396537.88</v>
      </c>
      <c r="J922" s="48">
        <v>165630.69</v>
      </c>
      <c r="K922" s="48">
        <v>179590.97</v>
      </c>
      <c r="L922" s="48">
        <v>91823.62</v>
      </c>
      <c r="M922" s="48">
        <v>252867.94</v>
      </c>
      <c r="N922" s="48">
        <v>281015.81</v>
      </c>
      <c r="O922" s="48">
        <v>119606.25</v>
      </c>
      <c r="P922" s="48">
        <v>114513.11</v>
      </c>
      <c r="Q922" s="48">
        <v>257182.41</v>
      </c>
      <c r="R922" s="48">
        <v>76444.12</v>
      </c>
      <c r="S922" s="48">
        <v>98798.86</v>
      </c>
      <c r="T922" s="48">
        <v>1120775.3799999999</v>
      </c>
      <c r="U922" s="48">
        <v>973357.88</v>
      </c>
      <c r="V922" s="48">
        <v>958978.69</v>
      </c>
      <c r="W922" s="48">
        <v>920976.06</v>
      </c>
      <c r="X922" s="48">
        <v>936866.56</v>
      </c>
      <c r="Y922" s="48">
        <v>525283.43999999994</v>
      </c>
      <c r="Z922" s="48">
        <v>535644.06000000006</v>
      </c>
      <c r="AA922" s="48">
        <v>466904.75</v>
      </c>
      <c r="AB922" s="48">
        <v>581389.31000000006</v>
      </c>
      <c r="AC922" s="48">
        <v>550330.43999999994</v>
      </c>
      <c r="AD922" s="48">
        <v>535144.68999999994</v>
      </c>
      <c r="AE922" s="48">
        <v>362329.34</v>
      </c>
      <c r="AF922" s="48">
        <v>503298.97</v>
      </c>
      <c r="AG922" s="48">
        <v>372908.69</v>
      </c>
      <c r="AH922" s="48">
        <v>553035.25</v>
      </c>
    </row>
    <row r="923" spans="1:34">
      <c r="A923" s="48">
        <v>2544768</v>
      </c>
      <c r="B923" s="49" t="s">
        <v>2640</v>
      </c>
      <c r="C923" s="49" t="s">
        <v>2641</v>
      </c>
      <c r="D923" s="49" t="s">
        <v>2642</v>
      </c>
      <c r="E923" s="48">
        <v>350154.56</v>
      </c>
      <c r="F923" s="48">
        <v>283484.03000000003</v>
      </c>
      <c r="G923" s="48">
        <v>266527.88</v>
      </c>
      <c r="H923" s="48">
        <v>278124.25</v>
      </c>
      <c r="I923" s="48">
        <v>246845.28</v>
      </c>
      <c r="J923" s="48">
        <v>152866.60999999999</v>
      </c>
      <c r="K923" s="48">
        <v>112748.66</v>
      </c>
      <c r="L923" s="48">
        <v>95264.34</v>
      </c>
      <c r="M923" s="48">
        <v>167105.10999999999</v>
      </c>
      <c r="N923" s="48">
        <v>234251.89</v>
      </c>
      <c r="O923" s="48">
        <v>85477.09</v>
      </c>
      <c r="P923" s="48">
        <v>90597.3</v>
      </c>
      <c r="Q923" s="48">
        <v>118046.03</v>
      </c>
      <c r="R923" s="48">
        <v>75325.88</v>
      </c>
      <c r="S923" s="48">
        <v>42004.13</v>
      </c>
      <c r="T923" s="48">
        <v>422124.69</v>
      </c>
      <c r="U923" s="48">
        <v>514999.69</v>
      </c>
      <c r="V923" s="48">
        <v>427608.09</v>
      </c>
      <c r="W923" s="48">
        <v>411856.97</v>
      </c>
      <c r="X923" s="48">
        <v>411885.62</v>
      </c>
      <c r="Y923" s="48">
        <v>306143.94</v>
      </c>
      <c r="Z923" s="48">
        <v>318868.28000000003</v>
      </c>
      <c r="AA923" s="48">
        <v>346605.19</v>
      </c>
      <c r="AB923" s="48">
        <v>412210.69</v>
      </c>
      <c r="AC923" s="48">
        <v>454538.97</v>
      </c>
      <c r="AD923" s="48">
        <v>351851.84</v>
      </c>
      <c r="AE923" s="48">
        <v>201176.23</v>
      </c>
      <c r="AF923" s="48">
        <v>298479.40999999997</v>
      </c>
      <c r="AG923" s="48">
        <v>399480.25</v>
      </c>
      <c r="AH923" s="48">
        <v>115907.8</v>
      </c>
    </row>
    <row r="924" spans="1:34">
      <c r="A924" s="48">
        <v>2545638</v>
      </c>
      <c r="B924" s="49" t="s">
        <v>2643</v>
      </c>
      <c r="C924" s="49" t="s">
        <v>2644</v>
      </c>
      <c r="D924" s="49" t="s">
        <v>2645</v>
      </c>
      <c r="E924" s="48">
        <v>3939336.25</v>
      </c>
      <c r="F924" s="48">
        <v>3214460.75</v>
      </c>
      <c r="G924" s="48">
        <v>5659935.5</v>
      </c>
      <c r="H924" s="48">
        <v>5287564</v>
      </c>
      <c r="I924" s="48">
        <v>4088765.25</v>
      </c>
      <c r="J924" s="48">
        <v>1907640.12</v>
      </c>
      <c r="K924" s="48">
        <v>1487875.75</v>
      </c>
      <c r="L924" s="48">
        <v>1032379.88</v>
      </c>
      <c r="M924" s="48">
        <v>2655122.75</v>
      </c>
      <c r="N924" s="48">
        <v>2571941</v>
      </c>
      <c r="O924" s="48">
        <v>1134728.6200000001</v>
      </c>
      <c r="P924" s="48">
        <v>4148769.5</v>
      </c>
      <c r="Q924" s="48">
        <v>7431076</v>
      </c>
      <c r="R924" s="48">
        <v>5608570</v>
      </c>
      <c r="S924" s="48">
        <v>3408472.5</v>
      </c>
      <c r="T924" s="48">
        <v>656905.56000000006</v>
      </c>
      <c r="U924" s="48">
        <v>1299339.8799999999</v>
      </c>
      <c r="V924" s="48">
        <v>144393.34</v>
      </c>
      <c r="W924" s="48">
        <v>704902.19</v>
      </c>
      <c r="X924" s="48">
        <v>159618.67000000001</v>
      </c>
      <c r="Y924" s="48">
        <v>439607.22</v>
      </c>
      <c r="Z924" s="48">
        <v>758638.44</v>
      </c>
      <c r="AA924" s="48">
        <v>202618.33</v>
      </c>
      <c r="AB924" s="48">
        <v>482347.84</v>
      </c>
      <c r="AC924" s="48">
        <v>676820.81</v>
      </c>
      <c r="AD924" s="48">
        <v>810859.38</v>
      </c>
      <c r="AE924" s="48">
        <v>182072.53</v>
      </c>
      <c r="AF924" s="48">
        <v>971031.25</v>
      </c>
      <c r="AG924" s="48">
        <v>1171299.8799999999</v>
      </c>
      <c r="AH924" s="48">
        <v>688227.06</v>
      </c>
    </row>
    <row r="925" spans="1:34">
      <c r="A925" s="48">
        <v>2544534</v>
      </c>
      <c r="B925" s="49" t="s">
        <v>2646</v>
      </c>
      <c r="C925" s="49" t="s">
        <v>2647</v>
      </c>
      <c r="D925" s="49" t="s">
        <v>2648</v>
      </c>
      <c r="E925" s="48">
        <v>363474.62</v>
      </c>
      <c r="F925" s="48">
        <v>275659.03000000003</v>
      </c>
      <c r="G925" s="48">
        <v>397662.03</v>
      </c>
      <c r="H925" s="48">
        <v>388228.72</v>
      </c>
      <c r="I925" s="48">
        <v>386921.69</v>
      </c>
      <c r="J925" s="48">
        <v>169305.48</v>
      </c>
      <c r="K925" s="48">
        <v>129179.66</v>
      </c>
      <c r="L925" s="48">
        <v>126103.59</v>
      </c>
      <c r="M925" s="48">
        <v>247847.22</v>
      </c>
      <c r="N925" s="48">
        <v>285494.94</v>
      </c>
      <c r="O925" s="48">
        <v>132054.62</v>
      </c>
      <c r="P925" s="48">
        <v>207529.39</v>
      </c>
      <c r="Q925" s="48">
        <v>326427.31</v>
      </c>
      <c r="R925" s="48">
        <v>298171.56</v>
      </c>
      <c r="S925" s="48">
        <v>218228.66</v>
      </c>
      <c r="T925" s="48">
        <v>641505.12</v>
      </c>
      <c r="U925" s="48">
        <v>463223.25</v>
      </c>
      <c r="V925" s="48">
        <v>842712</v>
      </c>
      <c r="W925" s="48">
        <v>791871.44</v>
      </c>
      <c r="X925" s="48">
        <v>732481.25</v>
      </c>
      <c r="Y925" s="48">
        <v>406631.47</v>
      </c>
      <c r="Z925" s="48">
        <v>384370.44</v>
      </c>
      <c r="AA925" s="48">
        <v>462686.56</v>
      </c>
      <c r="AB925" s="48">
        <v>543230.43999999994</v>
      </c>
      <c r="AC925" s="48">
        <v>520757.16</v>
      </c>
      <c r="AD925" s="48">
        <v>562837.5</v>
      </c>
      <c r="AE925" s="48">
        <v>590013.12</v>
      </c>
      <c r="AF925" s="48">
        <v>624968.25</v>
      </c>
      <c r="AG925" s="48">
        <v>1154348.75</v>
      </c>
      <c r="AH925" s="48">
        <v>949095.38</v>
      </c>
    </row>
    <row r="926" spans="1:34">
      <c r="A926" s="48">
        <v>2545319</v>
      </c>
      <c r="B926" s="49" t="s">
        <v>2649</v>
      </c>
      <c r="C926" s="49" t="s">
        <v>2650</v>
      </c>
      <c r="D926" s="49" t="s">
        <v>2651</v>
      </c>
      <c r="E926" s="48">
        <v>633886.62</v>
      </c>
      <c r="F926" s="48">
        <v>506616.94</v>
      </c>
      <c r="G926" s="48">
        <v>615863</v>
      </c>
      <c r="H926" s="48">
        <v>588744.56000000006</v>
      </c>
      <c r="I926" s="48">
        <v>594780.88</v>
      </c>
      <c r="J926" s="48">
        <v>292367.65999999997</v>
      </c>
      <c r="K926" s="48">
        <v>224989.97</v>
      </c>
      <c r="L926" s="48">
        <v>227878.2</v>
      </c>
      <c r="M926" s="48">
        <v>422892.62</v>
      </c>
      <c r="N926" s="48">
        <v>479156.22</v>
      </c>
      <c r="O926" s="48">
        <v>212349.58</v>
      </c>
      <c r="P926" s="48">
        <v>188809.28</v>
      </c>
      <c r="Q926" s="48">
        <v>164599.03</v>
      </c>
      <c r="R926" s="48">
        <v>106496.52</v>
      </c>
      <c r="S926" s="48">
        <v>94602.17</v>
      </c>
      <c r="T926" s="48">
        <v>824014.56</v>
      </c>
      <c r="U926" s="48">
        <v>719880.44</v>
      </c>
      <c r="V926" s="48">
        <v>990048.5</v>
      </c>
      <c r="W926" s="48">
        <v>880942.19</v>
      </c>
      <c r="X926" s="48">
        <v>1051654.75</v>
      </c>
      <c r="Y926" s="48">
        <v>608078.43999999994</v>
      </c>
      <c r="Z926" s="48">
        <v>712612.06</v>
      </c>
      <c r="AA926" s="48">
        <v>828999.5</v>
      </c>
      <c r="AB926" s="48">
        <v>891836.31</v>
      </c>
      <c r="AC926" s="48">
        <v>833323.88</v>
      </c>
      <c r="AD926" s="48">
        <v>979382.25</v>
      </c>
      <c r="AE926" s="48">
        <v>604922.43999999994</v>
      </c>
      <c r="AF926" s="48">
        <v>415276.75</v>
      </c>
      <c r="AG926" s="48">
        <v>550287</v>
      </c>
      <c r="AH926" s="48">
        <v>446017.12</v>
      </c>
    </row>
    <row r="927" spans="1:34">
      <c r="A927" s="48">
        <v>2546889</v>
      </c>
      <c r="B927" s="49" t="s">
        <v>2652</v>
      </c>
      <c r="C927" s="49" t="s">
        <v>2653</v>
      </c>
      <c r="D927" s="49" t="s">
        <v>2654</v>
      </c>
      <c r="E927" s="48">
        <v>836082.25</v>
      </c>
      <c r="F927" s="48">
        <v>496397.12</v>
      </c>
      <c r="G927" s="48">
        <v>565407.25</v>
      </c>
      <c r="H927" s="48">
        <v>536749.18999999994</v>
      </c>
      <c r="I927" s="48">
        <v>502667.34</v>
      </c>
      <c r="J927" s="48">
        <v>211028.81</v>
      </c>
      <c r="K927" s="48">
        <v>206345.69</v>
      </c>
      <c r="L927" s="48">
        <v>114734.11</v>
      </c>
      <c r="M927" s="48">
        <v>289467.84000000003</v>
      </c>
      <c r="N927" s="48">
        <v>297145.21999999997</v>
      </c>
      <c r="O927" s="48">
        <v>257542.27</v>
      </c>
      <c r="P927" s="48">
        <v>467140.56</v>
      </c>
      <c r="Q927" s="48">
        <v>1064335.75</v>
      </c>
      <c r="R927" s="48">
        <v>425789.34</v>
      </c>
      <c r="S927" s="48">
        <v>366728.97</v>
      </c>
      <c r="T927" s="48">
        <v>1228996.75</v>
      </c>
      <c r="U927" s="48">
        <v>743948.19</v>
      </c>
      <c r="V927" s="48">
        <v>1187502.25</v>
      </c>
      <c r="W927" s="48">
        <v>876903.56</v>
      </c>
      <c r="X927" s="48">
        <v>1075986.25</v>
      </c>
      <c r="Y927" s="48">
        <v>173364.44</v>
      </c>
      <c r="Z927" s="48">
        <v>370831.38</v>
      </c>
      <c r="AA927" s="48">
        <v>192953.02</v>
      </c>
      <c r="AB927" s="48">
        <v>550105.12</v>
      </c>
      <c r="AC927" s="48">
        <v>560797.93999999994</v>
      </c>
      <c r="AD927" s="48">
        <v>901750</v>
      </c>
      <c r="AE927" s="48">
        <v>734241.75</v>
      </c>
      <c r="AF927" s="48">
        <v>2174701</v>
      </c>
      <c r="AG927" s="48">
        <v>1285137.25</v>
      </c>
      <c r="AH927" s="48">
        <v>1104136.75</v>
      </c>
    </row>
    <row r="928" spans="1:34">
      <c r="A928" s="48">
        <v>2543071</v>
      </c>
      <c r="B928" s="49" t="s">
        <v>2655</v>
      </c>
      <c r="C928" s="49" t="s">
        <v>2656</v>
      </c>
      <c r="D928" s="49" t="s">
        <v>2657</v>
      </c>
      <c r="E928" s="48">
        <v>195487.77</v>
      </c>
      <c r="F928" s="48">
        <v>153049.69</v>
      </c>
      <c r="G928" s="48">
        <v>235281.81</v>
      </c>
      <c r="H928" s="48">
        <v>240314.12</v>
      </c>
      <c r="I928" s="48">
        <v>234089.58</v>
      </c>
      <c r="J928" s="48">
        <v>88935.07</v>
      </c>
      <c r="K928" s="48">
        <v>66987.509999999995</v>
      </c>
      <c r="L928" s="48">
        <v>44464.01</v>
      </c>
      <c r="M928" s="48">
        <v>104068.49</v>
      </c>
      <c r="N928" s="48">
        <v>109090.6</v>
      </c>
      <c r="O928" s="48">
        <v>56263.3</v>
      </c>
      <c r="P928" s="48">
        <v>121576.77</v>
      </c>
      <c r="Q928" s="48">
        <v>232501.66</v>
      </c>
      <c r="R928" s="48">
        <v>100250.24000000001</v>
      </c>
      <c r="S928" s="48">
        <v>94005.13</v>
      </c>
      <c r="T928" s="48">
        <v>229045.34</v>
      </c>
      <c r="U928" s="48">
        <v>274931.75</v>
      </c>
      <c r="V928" s="48">
        <v>347260.84</v>
      </c>
      <c r="W928" s="48">
        <v>416412.41</v>
      </c>
      <c r="X928" s="48">
        <v>376117.22</v>
      </c>
      <c r="Y928" s="48">
        <v>185502.05</v>
      </c>
      <c r="Z928" s="48">
        <v>190554.34</v>
      </c>
      <c r="AA928" s="48">
        <v>120295.97</v>
      </c>
      <c r="AB928" s="48">
        <v>213081.97</v>
      </c>
      <c r="AC928" s="48">
        <v>195795</v>
      </c>
      <c r="AD928" s="48">
        <v>215863.31</v>
      </c>
      <c r="AE928" s="48">
        <v>396115.38</v>
      </c>
      <c r="AF928" s="48">
        <v>605462.12</v>
      </c>
      <c r="AG928" s="48">
        <v>565292.68999999994</v>
      </c>
      <c r="AH928" s="48">
        <v>599288.25</v>
      </c>
    </row>
    <row r="929" spans="1:34">
      <c r="A929" s="48">
        <v>2546105</v>
      </c>
      <c r="B929" s="49" t="s">
        <v>2658</v>
      </c>
      <c r="C929" s="49" t="s">
        <v>2659</v>
      </c>
      <c r="D929" s="49" t="s">
        <v>2660</v>
      </c>
      <c r="E929" s="48">
        <v>351407.66</v>
      </c>
      <c r="F929" s="48">
        <v>285074.28000000003</v>
      </c>
      <c r="G929" s="48">
        <v>240126.72</v>
      </c>
      <c r="H929" s="48">
        <v>238832.55</v>
      </c>
      <c r="I929" s="48">
        <v>247728.67</v>
      </c>
      <c r="J929" s="48">
        <v>271411.06</v>
      </c>
      <c r="K929" s="48">
        <v>189860.23</v>
      </c>
      <c r="L929" s="48">
        <v>153671.39000000001</v>
      </c>
      <c r="M929" s="48">
        <v>221317.94</v>
      </c>
      <c r="N929" s="48">
        <v>279269.12</v>
      </c>
      <c r="O929" s="48">
        <v>104709.19</v>
      </c>
      <c r="P929" s="48">
        <v>171339.67</v>
      </c>
      <c r="Q929" s="48">
        <v>218083.98</v>
      </c>
      <c r="R929" s="48">
        <v>57699.25</v>
      </c>
      <c r="S929" s="48">
        <v>86955.93</v>
      </c>
      <c r="T929" s="48">
        <v>483103.72</v>
      </c>
      <c r="U929" s="48">
        <v>475450.34</v>
      </c>
      <c r="V929" s="48">
        <v>356285.81</v>
      </c>
      <c r="W929" s="48">
        <v>358272.47</v>
      </c>
      <c r="X929" s="48">
        <v>377005.69</v>
      </c>
      <c r="Y929" s="48">
        <v>595209.18999999994</v>
      </c>
      <c r="Z929" s="48">
        <v>563355.68999999994</v>
      </c>
      <c r="AA929" s="48">
        <v>507958.56</v>
      </c>
      <c r="AB929" s="48">
        <v>550989.93999999994</v>
      </c>
      <c r="AC929" s="48">
        <v>448840.78</v>
      </c>
      <c r="AD929" s="48">
        <v>207652.53</v>
      </c>
      <c r="AE929" s="48">
        <v>366830.16</v>
      </c>
      <c r="AF929" s="48">
        <v>340947.06</v>
      </c>
      <c r="AG929" s="48">
        <v>78422</v>
      </c>
      <c r="AH929" s="48">
        <v>217570.78</v>
      </c>
    </row>
    <row r="930" spans="1:34">
      <c r="A930" s="48">
        <v>2542269</v>
      </c>
      <c r="B930" s="49" t="s">
        <v>2661</v>
      </c>
      <c r="C930" s="49" t="s">
        <v>2662</v>
      </c>
      <c r="D930" s="49" t="s">
        <v>2663</v>
      </c>
      <c r="E930" s="48">
        <v>426601.28</v>
      </c>
      <c r="F930" s="48">
        <v>293518.96999999997</v>
      </c>
      <c r="G930" s="48">
        <v>341498.34</v>
      </c>
      <c r="H930" s="48">
        <v>325025.59000000003</v>
      </c>
      <c r="I930" s="48">
        <v>287527.88</v>
      </c>
      <c r="J930" s="48">
        <v>280495.75</v>
      </c>
      <c r="K930" s="48">
        <v>212845.11</v>
      </c>
      <c r="L930" s="48">
        <v>132581.17000000001</v>
      </c>
      <c r="M930" s="48">
        <v>175988.23</v>
      </c>
      <c r="N930" s="48">
        <v>255282.91</v>
      </c>
      <c r="O930" s="48">
        <v>160669.66</v>
      </c>
      <c r="P930" s="48">
        <v>136146.12</v>
      </c>
      <c r="Q930" s="48">
        <v>193603.45</v>
      </c>
      <c r="R930" s="48">
        <v>156051.53</v>
      </c>
      <c r="S930" s="48">
        <v>116093.59</v>
      </c>
      <c r="T930" s="48">
        <v>575446.18999999994</v>
      </c>
      <c r="U930" s="48">
        <v>530840.18999999994</v>
      </c>
      <c r="V930" s="48">
        <v>513183.72</v>
      </c>
      <c r="W930" s="48">
        <v>519902.75</v>
      </c>
      <c r="X930" s="48">
        <v>422835.81</v>
      </c>
      <c r="Y930" s="48">
        <v>843392.38</v>
      </c>
      <c r="Z930" s="48">
        <v>808917.88</v>
      </c>
      <c r="AA930" s="48">
        <v>633369.93999999994</v>
      </c>
      <c r="AB930" s="48">
        <v>469629.88</v>
      </c>
      <c r="AC930" s="48">
        <v>564354.25</v>
      </c>
      <c r="AD930" s="48">
        <v>850200.06</v>
      </c>
      <c r="AE930" s="48">
        <v>465068.75</v>
      </c>
      <c r="AF930" s="48">
        <v>451746.66</v>
      </c>
      <c r="AG930" s="48">
        <v>757032.69</v>
      </c>
      <c r="AH930" s="48">
        <v>521679.91</v>
      </c>
    </row>
    <row r="931" spans="1:34">
      <c r="A931" s="48">
        <v>2542026</v>
      </c>
      <c r="B931" s="49" t="s">
        <v>2664</v>
      </c>
      <c r="C931" s="49" t="s">
        <v>2665</v>
      </c>
      <c r="D931" s="49" t="s">
        <v>2666</v>
      </c>
      <c r="E931" s="48">
        <v>629289.5</v>
      </c>
      <c r="F931" s="48">
        <v>405089.94</v>
      </c>
      <c r="G931" s="48">
        <v>220793.94</v>
      </c>
      <c r="H931" s="48">
        <v>211633.69</v>
      </c>
      <c r="I931" s="48">
        <v>232483.16</v>
      </c>
      <c r="J931" s="48">
        <v>463751.56</v>
      </c>
      <c r="K931" s="48">
        <v>300136.53000000003</v>
      </c>
      <c r="L931" s="48">
        <v>208329.98</v>
      </c>
      <c r="M931" s="48">
        <v>322400.15999999997</v>
      </c>
      <c r="N931" s="48">
        <v>400047.03</v>
      </c>
      <c r="O931" s="48">
        <v>252282.34</v>
      </c>
      <c r="P931" s="48">
        <v>138248.42000000001</v>
      </c>
      <c r="Q931" s="48">
        <v>198099.19</v>
      </c>
      <c r="R931" s="48">
        <v>76261.929999999993</v>
      </c>
      <c r="S931" s="48">
        <v>65747.67</v>
      </c>
      <c r="T931" s="48">
        <v>8632.23</v>
      </c>
      <c r="U931" s="48">
        <v>10393.25</v>
      </c>
      <c r="V931" s="48">
        <v>9110.7099999999991</v>
      </c>
      <c r="W931" s="48">
        <v>718.74</v>
      </c>
      <c r="X931" s="48">
        <v>994.36</v>
      </c>
      <c r="Y931" s="48">
        <v>45174.43</v>
      </c>
      <c r="Z931" s="48">
        <v>53728.77</v>
      </c>
      <c r="AA931" s="48">
        <v>35596.480000000003</v>
      </c>
      <c r="AB931" s="48">
        <v>4564.78</v>
      </c>
      <c r="AC931" s="48">
        <v>22231.360000000001</v>
      </c>
      <c r="AD931" s="48">
        <v>74986</v>
      </c>
      <c r="AE931" s="48">
        <v>8107.99</v>
      </c>
      <c r="AF931" s="48">
        <v>2047.89</v>
      </c>
      <c r="AG931" s="48">
        <v>6460.24</v>
      </c>
      <c r="AH931" s="50"/>
    </row>
    <row r="932" spans="1:34">
      <c r="A932" s="48">
        <v>2545930</v>
      </c>
      <c r="B932" s="49" t="s">
        <v>2667</v>
      </c>
      <c r="C932" s="49" t="s">
        <v>2668</v>
      </c>
      <c r="D932" s="49" t="s">
        <v>2669</v>
      </c>
      <c r="E932" s="48">
        <v>385921.91</v>
      </c>
      <c r="F932" s="48">
        <v>215183.34</v>
      </c>
      <c r="G932" s="48">
        <v>379050.97</v>
      </c>
      <c r="H932" s="48">
        <v>344932.69</v>
      </c>
      <c r="I932" s="48">
        <v>296499.19</v>
      </c>
      <c r="J932" s="48">
        <v>153759.91</v>
      </c>
      <c r="K932" s="48">
        <v>123821.13</v>
      </c>
      <c r="L932" s="48">
        <v>60581.59</v>
      </c>
      <c r="M932" s="48">
        <v>168432.27</v>
      </c>
      <c r="N932" s="48">
        <v>173529.41</v>
      </c>
      <c r="O932" s="48">
        <v>54169.42</v>
      </c>
      <c r="P932" s="48">
        <v>200700.19</v>
      </c>
      <c r="Q932" s="48">
        <v>291900.06</v>
      </c>
      <c r="R932" s="48">
        <v>71871.839999999997</v>
      </c>
      <c r="S932" s="48">
        <v>82976.27</v>
      </c>
      <c r="T932" s="48">
        <v>536761.38</v>
      </c>
      <c r="U932" s="48">
        <v>488790.91</v>
      </c>
      <c r="V932" s="48">
        <v>661219.18999999994</v>
      </c>
      <c r="W932" s="48">
        <v>564360.56000000006</v>
      </c>
      <c r="X932" s="48">
        <v>590764</v>
      </c>
      <c r="Y932" s="48">
        <v>437155.25</v>
      </c>
      <c r="Z932" s="48">
        <v>472272.62</v>
      </c>
      <c r="AA932" s="48">
        <v>214972.22</v>
      </c>
      <c r="AB932" s="48">
        <v>446628.78</v>
      </c>
      <c r="AC932" s="48">
        <v>387702</v>
      </c>
      <c r="AD932" s="48">
        <v>195899.84</v>
      </c>
      <c r="AE932" s="48">
        <v>659863.31000000006</v>
      </c>
      <c r="AF932" s="48">
        <v>681362.81</v>
      </c>
      <c r="AG932" s="48">
        <v>254041.2</v>
      </c>
      <c r="AH932" s="48">
        <v>197875.47</v>
      </c>
    </row>
    <row r="933" spans="1:34">
      <c r="A933" s="48">
        <v>2542422</v>
      </c>
      <c r="B933" s="49" t="s">
        <v>2670</v>
      </c>
      <c r="C933" s="49" t="s">
        <v>2671</v>
      </c>
      <c r="D933" s="49" t="s">
        <v>2672</v>
      </c>
      <c r="E933" s="48">
        <v>339444.56</v>
      </c>
      <c r="F933" s="48">
        <v>257463.77</v>
      </c>
      <c r="G933" s="48">
        <v>152625.20000000001</v>
      </c>
      <c r="H933" s="48">
        <v>151615.17000000001</v>
      </c>
      <c r="I933" s="48">
        <v>193510.02</v>
      </c>
      <c r="J933" s="48">
        <v>202214.38</v>
      </c>
      <c r="K933" s="48">
        <v>122429.15</v>
      </c>
      <c r="L933" s="48">
        <v>102865.68</v>
      </c>
      <c r="M933" s="48">
        <v>128834.38</v>
      </c>
      <c r="N933" s="48">
        <v>166028.39000000001</v>
      </c>
      <c r="O933" s="48">
        <v>56438.400000000001</v>
      </c>
      <c r="P933" s="48">
        <v>67500.600000000006</v>
      </c>
      <c r="Q933" s="48">
        <v>91971.43</v>
      </c>
      <c r="R933" s="48">
        <v>22551.61</v>
      </c>
      <c r="S933" s="48">
        <v>24960.63</v>
      </c>
      <c r="T933" s="48">
        <v>388688.69</v>
      </c>
      <c r="U933" s="48">
        <v>380991.75</v>
      </c>
      <c r="V933" s="48">
        <v>192478.28</v>
      </c>
      <c r="W933" s="48">
        <v>216818.94</v>
      </c>
      <c r="X933" s="48">
        <v>256967.16</v>
      </c>
      <c r="Y933" s="48">
        <v>495332.97</v>
      </c>
      <c r="Z933" s="48">
        <v>400223.12</v>
      </c>
      <c r="AA933" s="48">
        <v>424197.03</v>
      </c>
      <c r="AB933" s="48">
        <v>236530.38</v>
      </c>
      <c r="AC933" s="48">
        <v>309714.59000000003</v>
      </c>
      <c r="AD933" s="48">
        <v>220764.64</v>
      </c>
      <c r="AE933" s="48">
        <v>181424.44</v>
      </c>
      <c r="AF933" s="48">
        <v>167174.94</v>
      </c>
      <c r="AG933" s="48">
        <v>51129.48</v>
      </c>
      <c r="AH933" s="48">
        <v>78619.42</v>
      </c>
    </row>
    <row r="934" spans="1:34">
      <c r="A934" s="48">
        <v>2547874</v>
      </c>
      <c r="B934" s="49" t="s">
        <v>2673</v>
      </c>
      <c r="C934" s="49" t="s">
        <v>2674</v>
      </c>
      <c r="D934" s="49" t="s">
        <v>2675</v>
      </c>
      <c r="E934" s="48">
        <v>198121.69</v>
      </c>
      <c r="F934" s="48">
        <v>109572</v>
      </c>
      <c r="G934" s="48">
        <v>98873.58</v>
      </c>
      <c r="H934" s="48">
        <v>113095.02</v>
      </c>
      <c r="I934" s="48">
        <v>103019.82</v>
      </c>
      <c r="J934" s="48">
        <v>143018.48000000001</v>
      </c>
      <c r="K934" s="48">
        <v>136478.26999999999</v>
      </c>
      <c r="L934" s="48">
        <v>128916.09</v>
      </c>
      <c r="M934" s="48">
        <v>169142.14</v>
      </c>
      <c r="N934" s="48">
        <v>234986.64</v>
      </c>
      <c r="O934" s="48">
        <v>91965.33</v>
      </c>
      <c r="P934" s="48">
        <v>227321.61</v>
      </c>
      <c r="Q934" s="48">
        <v>272332.84000000003</v>
      </c>
      <c r="R934" s="48">
        <v>241390.81</v>
      </c>
      <c r="S934" s="48">
        <v>239895.72</v>
      </c>
      <c r="T934" s="48">
        <v>212056.88</v>
      </c>
      <c r="U934" s="48">
        <v>188778.81</v>
      </c>
      <c r="V934" s="48">
        <v>144298.45000000001</v>
      </c>
      <c r="W934" s="48">
        <v>169625.92</v>
      </c>
      <c r="X934" s="48">
        <v>159001.17000000001</v>
      </c>
      <c r="Y934" s="48">
        <v>328809.06</v>
      </c>
      <c r="Z934" s="48">
        <v>359672.47</v>
      </c>
      <c r="AA934" s="48">
        <v>427136.94</v>
      </c>
      <c r="AB934" s="48">
        <v>388415.59</v>
      </c>
      <c r="AC934" s="48">
        <v>409770.56</v>
      </c>
      <c r="AD934" s="48">
        <v>444334.06</v>
      </c>
      <c r="AE934" s="48">
        <v>734908.81</v>
      </c>
      <c r="AF934" s="48">
        <v>620496.93999999994</v>
      </c>
      <c r="AG934" s="48">
        <v>1086592.25</v>
      </c>
      <c r="AH934" s="48">
        <v>1372729.75</v>
      </c>
    </row>
    <row r="935" spans="1:34">
      <c r="A935" s="48">
        <v>2543061</v>
      </c>
      <c r="B935" s="49" t="s">
        <v>2676</v>
      </c>
      <c r="C935" s="49" t="s">
        <v>2677</v>
      </c>
      <c r="D935" s="49" t="s">
        <v>2678</v>
      </c>
      <c r="E935" s="48">
        <v>1482669.88</v>
      </c>
      <c r="F935" s="48">
        <v>1001857.44</v>
      </c>
      <c r="G935" s="48">
        <v>783768.62</v>
      </c>
      <c r="H935" s="48">
        <v>702582.94</v>
      </c>
      <c r="I935" s="48">
        <v>674115.19</v>
      </c>
      <c r="J935" s="48">
        <v>809518.12</v>
      </c>
      <c r="K935" s="48">
        <v>597028.68999999994</v>
      </c>
      <c r="L935" s="48">
        <v>522638.56</v>
      </c>
      <c r="M935" s="48">
        <v>780312</v>
      </c>
      <c r="N935" s="48">
        <v>908674.19</v>
      </c>
      <c r="O935" s="48">
        <v>448543.91</v>
      </c>
      <c r="P935" s="48">
        <v>247321.22</v>
      </c>
      <c r="Q935" s="48">
        <v>348739.12</v>
      </c>
      <c r="R935" s="48">
        <v>185293.83</v>
      </c>
      <c r="S935" s="48">
        <v>152734.78</v>
      </c>
      <c r="T935" s="48">
        <v>748801.06</v>
      </c>
      <c r="U935" s="48">
        <v>947857.12</v>
      </c>
      <c r="V935" s="48">
        <v>601585.06000000006</v>
      </c>
      <c r="W935" s="48">
        <v>631664.56000000006</v>
      </c>
      <c r="X935" s="48">
        <v>594824.93999999994</v>
      </c>
      <c r="Y935" s="48">
        <v>1326603.25</v>
      </c>
      <c r="Z935" s="48">
        <v>1169877.25</v>
      </c>
      <c r="AA935" s="48">
        <v>1371069.25</v>
      </c>
      <c r="AB935" s="48">
        <v>992381.19</v>
      </c>
      <c r="AC935" s="48">
        <v>1000008.56</v>
      </c>
      <c r="AD935" s="48">
        <v>1217224.3799999999</v>
      </c>
      <c r="AE935" s="48">
        <v>390515.56</v>
      </c>
      <c r="AF935" s="48">
        <v>317108</v>
      </c>
      <c r="AG935" s="48">
        <v>475181.47</v>
      </c>
      <c r="AH935" s="48">
        <v>416385.28000000003</v>
      </c>
    </row>
    <row r="936" spans="1:34">
      <c r="A936" s="48">
        <v>2545242</v>
      </c>
      <c r="B936" s="49" t="s">
        <v>2679</v>
      </c>
      <c r="C936" s="49" t="s">
        <v>2680</v>
      </c>
      <c r="D936" s="49" t="s">
        <v>2681</v>
      </c>
      <c r="E936" s="48">
        <v>1229794.3799999999</v>
      </c>
      <c r="F936" s="48">
        <v>986417.5</v>
      </c>
      <c r="G936" s="48">
        <v>924990.5</v>
      </c>
      <c r="H936" s="48">
        <v>912222</v>
      </c>
      <c r="I936" s="48">
        <v>878775.5</v>
      </c>
      <c r="J936" s="48">
        <v>963174.44</v>
      </c>
      <c r="K936" s="48">
        <v>741825.94</v>
      </c>
      <c r="L936" s="48">
        <v>595656.43999999994</v>
      </c>
      <c r="M936" s="48">
        <v>979991.38</v>
      </c>
      <c r="N936" s="48">
        <v>1120727.5</v>
      </c>
      <c r="O936" s="48">
        <v>578535.12</v>
      </c>
      <c r="P936" s="48">
        <v>720648.38</v>
      </c>
      <c r="Q936" s="48">
        <v>892026.31</v>
      </c>
      <c r="R936" s="48">
        <v>454502.16</v>
      </c>
      <c r="S936" s="48">
        <v>450144.88</v>
      </c>
      <c r="T936" s="48">
        <v>315559.12</v>
      </c>
      <c r="U936" s="48">
        <v>347715.31</v>
      </c>
      <c r="V936" s="48">
        <v>240268.3</v>
      </c>
      <c r="W936" s="48">
        <v>247984.08</v>
      </c>
      <c r="X936" s="48">
        <v>257552.83</v>
      </c>
      <c r="Y936" s="48">
        <v>443760.34</v>
      </c>
      <c r="Z936" s="48">
        <v>535170.93999999994</v>
      </c>
      <c r="AA936" s="48">
        <v>524897.38</v>
      </c>
      <c r="AB936" s="48">
        <v>433765.78</v>
      </c>
      <c r="AC936" s="48">
        <v>413521.66</v>
      </c>
      <c r="AD936" s="48">
        <v>567167.43999999994</v>
      </c>
      <c r="AE936" s="48">
        <v>319545.90999999997</v>
      </c>
      <c r="AF936" s="48">
        <v>350322.03</v>
      </c>
      <c r="AG936" s="48">
        <v>484207.66</v>
      </c>
      <c r="AH936" s="48">
        <v>505087.72</v>
      </c>
    </row>
    <row r="937" spans="1:34">
      <c r="A937" s="48">
        <v>2543497</v>
      </c>
      <c r="B937" s="49" t="s">
        <v>2682</v>
      </c>
      <c r="C937" s="49" t="s">
        <v>2683</v>
      </c>
      <c r="D937" s="49" t="s">
        <v>2684</v>
      </c>
      <c r="E937" s="48">
        <v>353829.22</v>
      </c>
      <c r="F937" s="48">
        <v>249651.36</v>
      </c>
      <c r="G937" s="48">
        <v>146960.78</v>
      </c>
      <c r="H937" s="48">
        <v>139089.59</v>
      </c>
      <c r="I937" s="48">
        <v>120766.13</v>
      </c>
      <c r="J937" s="48">
        <v>140676.45000000001</v>
      </c>
      <c r="K937" s="48">
        <v>108757.63</v>
      </c>
      <c r="L937" s="48">
        <v>79769.95</v>
      </c>
      <c r="M937" s="48">
        <v>164423.95000000001</v>
      </c>
      <c r="N937" s="48">
        <v>178189.36</v>
      </c>
      <c r="O937" s="48">
        <v>69937.63</v>
      </c>
      <c r="P937" s="48">
        <v>25436.65</v>
      </c>
      <c r="Q937" s="48">
        <v>46503.24</v>
      </c>
      <c r="R937" s="48">
        <v>8871.24</v>
      </c>
      <c r="S937" s="48">
        <v>11529.33</v>
      </c>
      <c r="T937" s="48">
        <v>495462.53</v>
      </c>
      <c r="U937" s="48">
        <v>423801.28</v>
      </c>
      <c r="V937" s="48">
        <v>196918.61</v>
      </c>
      <c r="W937" s="48">
        <v>209781.67</v>
      </c>
      <c r="X937" s="48">
        <v>188537.19</v>
      </c>
      <c r="Y937" s="48">
        <v>325947.34000000003</v>
      </c>
      <c r="Z937" s="48">
        <v>343029.53</v>
      </c>
      <c r="AA937" s="48">
        <v>310790.38</v>
      </c>
      <c r="AB937" s="48">
        <v>397699.53</v>
      </c>
      <c r="AC937" s="48">
        <v>338544</v>
      </c>
      <c r="AD937" s="48">
        <v>263566.90999999997</v>
      </c>
      <c r="AE937" s="48">
        <v>54849.13</v>
      </c>
      <c r="AF937" s="48">
        <v>62323.25</v>
      </c>
      <c r="AG937" s="48">
        <v>12574.29</v>
      </c>
      <c r="AH937" s="48">
        <v>24344.55</v>
      </c>
    </row>
    <row r="938" spans="1:34">
      <c r="A938" s="48">
        <v>2542443</v>
      </c>
      <c r="B938" s="49" t="s">
        <v>2685</v>
      </c>
      <c r="C938" s="49" t="s">
        <v>2686</v>
      </c>
      <c r="D938" s="49" t="s">
        <v>2687</v>
      </c>
      <c r="E938" s="48">
        <v>127550.75</v>
      </c>
      <c r="F938" s="48">
        <v>101001.82</v>
      </c>
      <c r="G938" s="48">
        <v>147658.25</v>
      </c>
      <c r="H938" s="48">
        <v>125850.64</v>
      </c>
      <c r="I938" s="48">
        <v>133943.82999999999</v>
      </c>
      <c r="J938" s="48">
        <v>95771.6</v>
      </c>
      <c r="K938" s="48">
        <v>60658.62</v>
      </c>
      <c r="L938" s="48">
        <v>51566.400000000001</v>
      </c>
      <c r="M938" s="48">
        <v>92137.54</v>
      </c>
      <c r="N938" s="48">
        <v>109316.97</v>
      </c>
      <c r="O938" s="48">
        <v>38787.019999999997</v>
      </c>
      <c r="P938" s="48">
        <v>62763.71</v>
      </c>
      <c r="Q938" s="48">
        <v>85220.45</v>
      </c>
      <c r="R938" s="48">
        <v>42707.13</v>
      </c>
      <c r="S938" s="48">
        <v>33383.89</v>
      </c>
      <c r="T938" s="48">
        <v>154390.82999999999</v>
      </c>
      <c r="U938" s="48">
        <v>174489.53</v>
      </c>
      <c r="V938" s="48">
        <v>248599.86</v>
      </c>
      <c r="W938" s="48">
        <v>190337.98</v>
      </c>
      <c r="X938" s="48">
        <v>208769</v>
      </c>
      <c r="Y938" s="48">
        <v>243227.38</v>
      </c>
      <c r="Z938" s="48">
        <v>204535.73</v>
      </c>
      <c r="AA938" s="48">
        <v>210557.72</v>
      </c>
      <c r="AB938" s="48">
        <v>191443</v>
      </c>
      <c r="AC938" s="48">
        <v>216964.41</v>
      </c>
      <c r="AD938" s="48">
        <v>173751.48</v>
      </c>
      <c r="AE938" s="48">
        <v>203468.78</v>
      </c>
      <c r="AF938" s="48">
        <v>191472</v>
      </c>
      <c r="AG938" s="48">
        <v>239519.88</v>
      </c>
      <c r="AH938" s="48">
        <v>88024.43</v>
      </c>
    </row>
    <row r="939" spans="1:34">
      <c r="A939" s="48">
        <v>2544928</v>
      </c>
      <c r="B939" s="49" t="s">
        <v>2688</v>
      </c>
      <c r="C939" s="49" t="s">
        <v>2689</v>
      </c>
      <c r="D939" s="49" t="s">
        <v>2690</v>
      </c>
      <c r="E939" s="48">
        <v>255646.42</v>
      </c>
      <c r="F939" s="48">
        <v>144043.82999999999</v>
      </c>
      <c r="G939" s="48">
        <v>303742.12</v>
      </c>
      <c r="H939" s="48">
        <v>283499.31</v>
      </c>
      <c r="I939" s="48">
        <v>227349.47</v>
      </c>
      <c r="J939" s="48">
        <v>84850.09</v>
      </c>
      <c r="K939" s="48">
        <v>39726.019999999997</v>
      </c>
      <c r="L939" s="48">
        <v>58779.41</v>
      </c>
      <c r="M939" s="48">
        <v>138643.5</v>
      </c>
      <c r="N939" s="48">
        <v>139991.62</v>
      </c>
      <c r="O939" s="48">
        <v>49787.24</v>
      </c>
      <c r="P939" s="48">
        <v>130238.19</v>
      </c>
      <c r="Q939" s="48">
        <v>238883.44</v>
      </c>
      <c r="R939" s="48">
        <v>106466.64</v>
      </c>
      <c r="S939" s="48">
        <v>87244.17</v>
      </c>
      <c r="T939" s="48">
        <v>389961.75</v>
      </c>
      <c r="U939" s="48">
        <v>236620.79999999999</v>
      </c>
      <c r="V939" s="48">
        <v>621018.25</v>
      </c>
      <c r="W939" s="48">
        <v>590505.18999999994</v>
      </c>
      <c r="X939" s="48">
        <v>452714.38</v>
      </c>
      <c r="Y939" s="48">
        <v>205758.8</v>
      </c>
      <c r="Z939" s="48">
        <v>65921.289999999994</v>
      </c>
      <c r="AA939" s="48">
        <v>205869.53</v>
      </c>
      <c r="AB939" s="48">
        <v>319398.5</v>
      </c>
      <c r="AC939" s="48">
        <v>267804.34000000003</v>
      </c>
      <c r="AD939" s="48">
        <v>200672.45</v>
      </c>
      <c r="AE939" s="48">
        <v>416800.84</v>
      </c>
      <c r="AF939" s="48">
        <v>564996.68999999994</v>
      </c>
      <c r="AG939" s="48">
        <v>442679.31</v>
      </c>
      <c r="AH939" s="48">
        <v>455371.78</v>
      </c>
    </row>
    <row r="940" spans="1:34">
      <c r="A940" s="48">
        <v>2542186</v>
      </c>
      <c r="B940" s="49" t="s">
        <v>2691</v>
      </c>
      <c r="C940" s="50"/>
      <c r="D940" s="49" t="s">
        <v>2692</v>
      </c>
      <c r="E940" s="48">
        <v>4270017</v>
      </c>
      <c r="F940" s="48">
        <v>3888724.75</v>
      </c>
      <c r="G940" s="48">
        <v>3520482.25</v>
      </c>
      <c r="H940" s="48">
        <v>4066750</v>
      </c>
      <c r="I940" s="48">
        <v>3777990.5</v>
      </c>
      <c r="J940" s="48">
        <v>2858620.75</v>
      </c>
      <c r="K940" s="48">
        <v>2164408.5</v>
      </c>
      <c r="L940" s="48">
        <v>1694514</v>
      </c>
      <c r="M940" s="48">
        <v>3502139</v>
      </c>
      <c r="N940" s="48">
        <v>3700358.25</v>
      </c>
      <c r="O940" s="48">
        <v>1636648.12</v>
      </c>
      <c r="P940" s="48">
        <v>2034209.62</v>
      </c>
      <c r="Q940" s="48">
        <v>2609923.5</v>
      </c>
      <c r="R940" s="48">
        <v>1598768.38</v>
      </c>
      <c r="S940" s="48">
        <v>1429978.5</v>
      </c>
      <c r="T940" s="48">
        <v>2632812.25</v>
      </c>
      <c r="U940" s="48">
        <v>2796865</v>
      </c>
      <c r="V940" s="48">
        <v>2823900.25</v>
      </c>
      <c r="W940" s="48">
        <v>3104667.75</v>
      </c>
      <c r="X940" s="48">
        <v>3050566.5</v>
      </c>
      <c r="Y940" s="48">
        <v>2758127.25</v>
      </c>
      <c r="Z940" s="48">
        <v>2682975.75</v>
      </c>
      <c r="AA940" s="48">
        <v>2770471.25</v>
      </c>
      <c r="AB940" s="48">
        <v>3191143.75</v>
      </c>
      <c r="AC940" s="48">
        <v>2896703.25</v>
      </c>
      <c r="AD940" s="48">
        <v>2901105.25</v>
      </c>
      <c r="AE940" s="48">
        <v>2452440.5</v>
      </c>
      <c r="AF940" s="48">
        <v>1926716.38</v>
      </c>
      <c r="AG940" s="48">
        <v>2565509.25</v>
      </c>
      <c r="AH940" s="48">
        <v>2689435.75</v>
      </c>
    </row>
    <row r="941" spans="1:34">
      <c r="A941" s="48">
        <v>2543940</v>
      </c>
      <c r="B941" s="49" t="s">
        <v>2693</v>
      </c>
      <c r="C941" s="49" t="s">
        <v>2694</v>
      </c>
      <c r="D941" s="49" t="s">
        <v>2695</v>
      </c>
      <c r="E941" s="48">
        <v>9387822</v>
      </c>
      <c r="F941" s="48">
        <v>6647145</v>
      </c>
      <c r="G941" s="48">
        <v>10492238</v>
      </c>
      <c r="H941" s="48">
        <v>11017324</v>
      </c>
      <c r="I941" s="48">
        <v>10752455</v>
      </c>
      <c r="J941" s="48">
        <v>4603134</v>
      </c>
      <c r="K941" s="48">
        <v>3686666</v>
      </c>
      <c r="L941" s="48">
        <v>2630376.25</v>
      </c>
      <c r="M941" s="48">
        <v>5471909</v>
      </c>
      <c r="N941" s="48">
        <v>5718142.5</v>
      </c>
      <c r="O941" s="48">
        <v>2555366.75</v>
      </c>
      <c r="P941" s="48">
        <v>6022818.5</v>
      </c>
      <c r="Q941" s="48">
        <v>9833279</v>
      </c>
      <c r="R941" s="48">
        <v>7024736.5</v>
      </c>
      <c r="S941" s="48">
        <v>3389520.25</v>
      </c>
      <c r="T941" s="48">
        <v>9703615</v>
      </c>
      <c r="U941" s="48">
        <v>10153130</v>
      </c>
      <c r="V941" s="48">
        <v>19070364</v>
      </c>
      <c r="W941" s="48">
        <v>18586372</v>
      </c>
      <c r="X941" s="48">
        <v>19100624</v>
      </c>
      <c r="Y941" s="48">
        <v>10562964</v>
      </c>
      <c r="Z941" s="48">
        <v>10618218</v>
      </c>
      <c r="AA941" s="48">
        <v>8469604</v>
      </c>
      <c r="AB941" s="48">
        <v>12112019</v>
      </c>
      <c r="AC941" s="48">
        <v>11285917</v>
      </c>
      <c r="AD941" s="48">
        <v>11644174</v>
      </c>
      <c r="AE941" s="48">
        <v>16675414</v>
      </c>
      <c r="AF941" s="48">
        <v>20693496</v>
      </c>
      <c r="AG941" s="48">
        <v>28087074</v>
      </c>
      <c r="AH941" s="48">
        <v>20439050</v>
      </c>
    </row>
    <row r="942" spans="1:34">
      <c r="A942" s="48">
        <v>2547282</v>
      </c>
      <c r="B942" s="49" t="s">
        <v>2696</v>
      </c>
      <c r="C942" s="49" t="s">
        <v>2697</v>
      </c>
      <c r="D942" s="49" t="s">
        <v>2698</v>
      </c>
      <c r="E942" s="48">
        <v>276872.53000000003</v>
      </c>
      <c r="F942" s="48">
        <v>184965.94</v>
      </c>
      <c r="G942" s="48">
        <v>395022.34</v>
      </c>
      <c r="H942" s="48">
        <v>380223.16</v>
      </c>
      <c r="I942" s="48">
        <v>366007.16</v>
      </c>
      <c r="J942" s="48">
        <v>41685.1</v>
      </c>
      <c r="K942" s="48">
        <v>30956.82</v>
      </c>
      <c r="L942" s="48">
        <v>14460.37</v>
      </c>
      <c r="M942" s="48">
        <v>39747.08</v>
      </c>
      <c r="N942" s="48">
        <v>48921.29</v>
      </c>
      <c r="O942" s="48">
        <v>20930.53</v>
      </c>
      <c r="P942" s="48">
        <v>48015.27</v>
      </c>
      <c r="Q942" s="48">
        <v>370110.62</v>
      </c>
      <c r="R942" s="48">
        <v>112596.97</v>
      </c>
      <c r="S942" s="48">
        <v>165057.20000000001</v>
      </c>
      <c r="T942" s="48">
        <v>407937.22</v>
      </c>
      <c r="U942" s="48">
        <v>376701.72</v>
      </c>
      <c r="V942" s="48">
        <v>829391.62</v>
      </c>
      <c r="W942" s="48">
        <v>835372.69</v>
      </c>
      <c r="X942" s="48">
        <v>745043.56</v>
      </c>
      <c r="Y942" s="48">
        <v>45700.7</v>
      </c>
      <c r="Z942" s="48">
        <v>63346.720000000001</v>
      </c>
      <c r="AA942" s="48">
        <v>25196.85</v>
      </c>
      <c r="AB942" s="48">
        <v>60745.95</v>
      </c>
      <c r="AC942" s="48">
        <v>64013.25</v>
      </c>
      <c r="AD942" s="48">
        <v>27543.45</v>
      </c>
      <c r="AE942" s="48">
        <v>106551.67</v>
      </c>
      <c r="AF942" s="48">
        <v>1143881</v>
      </c>
      <c r="AG942" s="48">
        <v>583217.31000000006</v>
      </c>
      <c r="AH942" s="48">
        <v>1236213.6200000001</v>
      </c>
    </row>
    <row r="943" spans="1:34">
      <c r="A943" s="48">
        <v>2546044</v>
      </c>
      <c r="B943" s="49" t="s">
        <v>2699</v>
      </c>
      <c r="C943" s="49" t="s">
        <v>2700</v>
      </c>
      <c r="D943" s="49" t="s">
        <v>2701</v>
      </c>
      <c r="E943" s="48">
        <v>316668.44</v>
      </c>
      <c r="F943" s="48">
        <v>282176.31</v>
      </c>
      <c r="G943" s="48">
        <v>275885.21999999997</v>
      </c>
      <c r="H943" s="48">
        <v>268572.09000000003</v>
      </c>
      <c r="I943" s="48">
        <v>282421.56</v>
      </c>
      <c r="J943" s="48">
        <v>162076.17000000001</v>
      </c>
      <c r="K943" s="48">
        <v>110702.87</v>
      </c>
      <c r="L943" s="48">
        <v>103097.56</v>
      </c>
      <c r="M943" s="48">
        <v>208981.03</v>
      </c>
      <c r="N943" s="48">
        <v>233777.75</v>
      </c>
      <c r="O943" s="48">
        <v>63376.59</v>
      </c>
      <c r="P943" s="48">
        <v>93296.41</v>
      </c>
      <c r="Q943" s="48">
        <v>125013.29</v>
      </c>
      <c r="R943" s="48">
        <v>39544.050000000003</v>
      </c>
      <c r="S943" s="48">
        <v>45746.07</v>
      </c>
      <c r="T943" s="48">
        <v>400133.09</v>
      </c>
      <c r="U943" s="48">
        <v>475443.22</v>
      </c>
      <c r="V943" s="48">
        <v>432893.47</v>
      </c>
      <c r="W943" s="48">
        <v>423114.88</v>
      </c>
      <c r="X943" s="48">
        <v>451866.12</v>
      </c>
      <c r="Y943" s="48">
        <v>376115.94</v>
      </c>
      <c r="Z943" s="48">
        <v>406659.56</v>
      </c>
      <c r="AA943" s="48">
        <v>414389</v>
      </c>
      <c r="AB943" s="48">
        <v>384581.12</v>
      </c>
      <c r="AC943" s="48">
        <v>395025.09</v>
      </c>
      <c r="AD943" s="48">
        <v>315995.21999999997</v>
      </c>
      <c r="AE943" s="48">
        <v>252731.81</v>
      </c>
      <c r="AF943" s="48">
        <v>251117.48</v>
      </c>
      <c r="AG943" s="48">
        <v>86882.01</v>
      </c>
      <c r="AH943" s="48">
        <v>98619.839999999997</v>
      </c>
    </row>
    <row r="944" spans="1:34">
      <c r="A944" s="48">
        <v>2543065</v>
      </c>
      <c r="B944" s="49" t="s">
        <v>2702</v>
      </c>
      <c r="C944" s="49" t="s">
        <v>2703</v>
      </c>
      <c r="D944" s="49" t="s">
        <v>2704</v>
      </c>
      <c r="E944" s="48">
        <v>1049909</v>
      </c>
      <c r="F944" s="48">
        <v>1188618.6200000001</v>
      </c>
      <c r="G944" s="48">
        <v>751690.5</v>
      </c>
      <c r="H944" s="48">
        <v>894400.56</v>
      </c>
      <c r="I944" s="48">
        <v>1055487.25</v>
      </c>
      <c r="J944" s="48">
        <v>1026321.81</v>
      </c>
      <c r="K944" s="48">
        <v>828999.75</v>
      </c>
      <c r="L944" s="48">
        <v>631558.93999999994</v>
      </c>
      <c r="M944" s="48">
        <v>1125849.6200000001</v>
      </c>
      <c r="N944" s="48">
        <v>1247682.75</v>
      </c>
      <c r="O944" s="48">
        <v>491554.88</v>
      </c>
      <c r="P944" s="48">
        <v>420755.94</v>
      </c>
      <c r="Q944" s="48">
        <v>594723.18999999994</v>
      </c>
      <c r="R944" s="48">
        <v>185710.39</v>
      </c>
      <c r="S944" s="48">
        <v>205830.89</v>
      </c>
      <c r="T944" s="48">
        <v>1804574.38</v>
      </c>
      <c r="U944" s="48">
        <v>1922831.38</v>
      </c>
      <c r="V944" s="48">
        <v>1293454.8799999999</v>
      </c>
      <c r="W944" s="48">
        <v>1401045.38</v>
      </c>
      <c r="X944" s="48">
        <v>1700662.38</v>
      </c>
      <c r="Y944" s="48">
        <v>2317816.25</v>
      </c>
      <c r="Z944" s="48">
        <v>2511251.5</v>
      </c>
      <c r="AA944" s="48">
        <v>2321247.25</v>
      </c>
      <c r="AB944" s="48">
        <v>2352853</v>
      </c>
      <c r="AC944" s="48">
        <v>2412806.75</v>
      </c>
      <c r="AD944" s="48">
        <v>2107519</v>
      </c>
      <c r="AE944" s="48">
        <v>1391568.62</v>
      </c>
      <c r="AF944" s="48">
        <v>1485501</v>
      </c>
      <c r="AG944" s="48">
        <v>894835.94</v>
      </c>
      <c r="AH944" s="48">
        <v>1031218.12</v>
      </c>
    </row>
    <row r="945" spans="1:34">
      <c r="A945" s="48">
        <v>2543469</v>
      </c>
      <c r="B945" s="49" t="s">
        <v>2705</v>
      </c>
      <c r="C945" s="49" t="s">
        <v>2706</v>
      </c>
      <c r="D945" s="49" t="s">
        <v>2707</v>
      </c>
      <c r="E945" s="48">
        <v>698478.25</v>
      </c>
      <c r="F945" s="48">
        <v>580884.88</v>
      </c>
      <c r="G945" s="48">
        <v>587779.25</v>
      </c>
      <c r="H945" s="48">
        <v>559748.62</v>
      </c>
      <c r="I945" s="48">
        <v>549368.75</v>
      </c>
      <c r="J945" s="48">
        <v>502937.56</v>
      </c>
      <c r="K945" s="48">
        <v>374359.69</v>
      </c>
      <c r="L945" s="48">
        <v>254726.28</v>
      </c>
      <c r="M945" s="48">
        <v>370606.31</v>
      </c>
      <c r="N945" s="48">
        <v>443068.72</v>
      </c>
      <c r="O945" s="48">
        <v>210334.03</v>
      </c>
      <c r="P945" s="48">
        <v>259232.3</v>
      </c>
      <c r="Q945" s="48">
        <v>359249.41</v>
      </c>
      <c r="R945" s="48">
        <v>89332.27</v>
      </c>
      <c r="S945" s="48">
        <v>161596.66</v>
      </c>
      <c r="T945" s="48">
        <v>1251759.25</v>
      </c>
      <c r="U945" s="48">
        <v>1204352.5</v>
      </c>
      <c r="V945" s="48">
        <v>1154771.1200000001</v>
      </c>
      <c r="W945" s="48">
        <v>1064710.5</v>
      </c>
      <c r="X945" s="48">
        <v>944030.69</v>
      </c>
      <c r="Y945" s="48">
        <v>1141735.8799999999</v>
      </c>
      <c r="Z945" s="48">
        <v>970220.56</v>
      </c>
      <c r="AA945" s="48">
        <v>912210.31</v>
      </c>
      <c r="AB945" s="48">
        <v>816408.5</v>
      </c>
      <c r="AC945" s="48">
        <v>845315.5</v>
      </c>
      <c r="AD945" s="48">
        <v>801982.06</v>
      </c>
      <c r="AE945" s="48">
        <v>732794.25</v>
      </c>
      <c r="AF945" s="48">
        <v>896843</v>
      </c>
      <c r="AG945" s="48">
        <v>341652.06</v>
      </c>
      <c r="AH945" s="48">
        <v>521431.66</v>
      </c>
    </row>
    <row r="946" spans="1:34">
      <c r="A946" s="48">
        <v>2545387</v>
      </c>
      <c r="B946" s="49" t="s">
        <v>2708</v>
      </c>
      <c r="C946" s="49" t="s">
        <v>2709</v>
      </c>
      <c r="D946" s="49" t="s">
        <v>2710</v>
      </c>
      <c r="E946" s="48">
        <v>282092.78000000003</v>
      </c>
      <c r="F946" s="48">
        <v>215373.59</v>
      </c>
      <c r="G946" s="48">
        <v>247392.34</v>
      </c>
      <c r="H946" s="48">
        <v>237784.09</v>
      </c>
      <c r="I946" s="48">
        <v>233746.02</v>
      </c>
      <c r="J946" s="48">
        <v>105656.73</v>
      </c>
      <c r="K946" s="48">
        <v>93376.36</v>
      </c>
      <c r="L946" s="48">
        <v>73391.89</v>
      </c>
      <c r="M946" s="48">
        <v>145424.59</v>
      </c>
      <c r="N946" s="48">
        <v>175479.48</v>
      </c>
      <c r="O946" s="48">
        <v>98260.42</v>
      </c>
      <c r="P946" s="48">
        <v>83476.12</v>
      </c>
      <c r="Q946" s="48">
        <v>113802.94</v>
      </c>
      <c r="R946" s="48">
        <v>42530.11</v>
      </c>
      <c r="S946" s="48">
        <v>47317.2</v>
      </c>
      <c r="T946" s="48">
        <v>347080.56</v>
      </c>
      <c r="U946" s="48">
        <v>364400.81</v>
      </c>
      <c r="V946" s="48">
        <v>385431.44</v>
      </c>
      <c r="W946" s="48">
        <v>386901.38</v>
      </c>
      <c r="X946" s="48">
        <v>409158.59</v>
      </c>
      <c r="Y946" s="48">
        <v>240603.94</v>
      </c>
      <c r="Z946" s="48">
        <v>311975.46999999997</v>
      </c>
      <c r="AA946" s="48">
        <v>259545.62</v>
      </c>
      <c r="AB946" s="48">
        <v>284059.78000000003</v>
      </c>
      <c r="AC946" s="48">
        <v>333203.25</v>
      </c>
      <c r="AD946" s="48">
        <v>497941.5</v>
      </c>
      <c r="AE946" s="48">
        <v>272502.94</v>
      </c>
      <c r="AF946" s="48">
        <v>230910.44</v>
      </c>
      <c r="AG946" s="48">
        <v>116237.34</v>
      </c>
      <c r="AH946" s="48">
        <v>96739.47</v>
      </c>
    </row>
    <row r="947" spans="1:34">
      <c r="A947" s="48">
        <v>2542196</v>
      </c>
      <c r="B947" s="49" t="s">
        <v>2711</v>
      </c>
      <c r="C947" s="49" t="s">
        <v>2712</v>
      </c>
      <c r="D947" s="49" t="s">
        <v>2713</v>
      </c>
      <c r="E947" s="48">
        <v>169223.5</v>
      </c>
      <c r="F947" s="48">
        <v>148435.69</v>
      </c>
      <c r="G947" s="48">
        <v>154774.76999999999</v>
      </c>
      <c r="H947" s="48">
        <v>185316.58</v>
      </c>
      <c r="I947" s="48">
        <v>177417.33</v>
      </c>
      <c r="J947" s="48">
        <v>181198.36</v>
      </c>
      <c r="K947" s="48">
        <v>127378.96</v>
      </c>
      <c r="L947" s="48">
        <v>99220.27</v>
      </c>
      <c r="M947" s="48">
        <v>130619.96</v>
      </c>
      <c r="N947" s="48">
        <v>160841.81</v>
      </c>
      <c r="O947" s="48">
        <v>69305.48</v>
      </c>
      <c r="P947" s="48">
        <v>201573.8</v>
      </c>
      <c r="Q947" s="48">
        <v>285390.62</v>
      </c>
      <c r="R947" s="48">
        <v>151136.54999999999</v>
      </c>
      <c r="S947" s="48">
        <v>121031.73</v>
      </c>
      <c r="T947" s="48">
        <v>120796.95</v>
      </c>
      <c r="U947" s="48">
        <v>116811.43</v>
      </c>
      <c r="V947" s="48">
        <v>102157.22</v>
      </c>
      <c r="W947" s="48">
        <v>132051.07999999999</v>
      </c>
      <c r="X947" s="48">
        <v>120326.24</v>
      </c>
      <c r="Y947" s="48">
        <v>229290.88</v>
      </c>
      <c r="Z947" s="48">
        <v>188117.73</v>
      </c>
      <c r="AA947" s="48">
        <v>168237.06</v>
      </c>
      <c r="AB947" s="48">
        <v>117185.89</v>
      </c>
      <c r="AC947" s="48">
        <v>119393.7</v>
      </c>
      <c r="AD947" s="48">
        <v>37655.300000000003</v>
      </c>
      <c r="AE947" s="48">
        <v>304650.69</v>
      </c>
      <c r="AF947" s="48">
        <v>229191.47</v>
      </c>
      <c r="AG947" s="48">
        <v>292115.84000000003</v>
      </c>
      <c r="AH947" s="48">
        <v>308693.94</v>
      </c>
    </row>
    <row r="948" spans="1:34">
      <c r="A948" s="48">
        <v>2543554</v>
      </c>
      <c r="B948" s="49" t="s">
        <v>2714</v>
      </c>
      <c r="C948" s="49" t="s">
        <v>2715</v>
      </c>
      <c r="D948" s="49" t="s">
        <v>2716</v>
      </c>
      <c r="E948" s="48">
        <v>1885692</v>
      </c>
      <c r="F948" s="48">
        <v>1371918.25</v>
      </c>
      <c r="G948" s="48">
        <v>2179447.25</v>
      </c>
      <c r="H948" s="48">
        <v>2058657.12</v>
      </c>
      <c r="I948" s="48">
        <v>2006128.38</v>
      </c>
      <c r="J948" s="48">
        <v>765895.06</v>
      </c>
      <c r="K948" s="48">
        <v>598126</v>
      </c>
      <c r="L948" s="48">
        <v>566650.81000000006</v>
      </c>
      <c r="M948" s="48">
        <v>1077624</v>
      </c>
      <c r="N948" s="48">
        <v>1205140</v>
      </c>
      <c r="O948" s="48">
        <v>608145.43999999994</v>
      </c>
      <c r="P948" s="48">
        <v>330283.78000000003</v>
      </c>
      <c r="Q948" s="48">
        <v>575291.31000000006</v>
      </c>
      <c r="R948" s="48">
        <v>161077.38</v>
      </c>
      <c r="S948" s="48">
        <v>186977.06</v>
      </c>
      <c r="T948" s="48">
        <v>2871661</v>
      </c>
      <c r="U948" s="48">
        <v>2710613.25</v>
      </c>
      <c r="V948" s="48">
        <v>4563044.5</v>
      </c>
      <c r="W948" s="48">
        <v>2994615.25</v>
      </c>
      <c r="X948" s="48">
        <v>3384273.5</v>
      </c>
      <c r="Y948" s="48">
        <v>1724732.25</v>
      </c>
      <c r="Z948" s="48">
        <v>1724297.62</v>
      </c>
      <c r="AA948" s="48">
        <v>1999113</v>
      </c>
      <c r="AB948" s="48">
        <v>2368111</v>
      </c>
      <c r="AC948" s="48">
        <v>2342872.75</v>
      </c>
      <c r="AD948" s="48">
        <v>2960731</v>
      </c>
      <c r="AE948" s="48">
        <v>737838.94</v>
      </c>
      <c r="AF948" s="48">
        <v>1087877.25</v>
      </c>
      <c r="AG948" s="48">
        <v>388573.56</v>
      </c>
      <c r="AH948" s="48">
        <v>743112</v>
      </c>
    </row>
    <row r="949" spans="1:34">
      <c r="A949" s="48">
        <v>2546115</v>
      </c>
      <c r="B949" s="49" t="s">
        <v>2717</v>
      </c>
      <c r="C949" s="49" t="s">
        <v>2718</v>
      </c>
      <c r="D949" s="49" t="s">
        <v>2719</v>
      </c>
      <c r="E949" s="48">
        <v>1610417.25</v>
      </c>
      <c r="F949" s="48">
        <v>1100268.75</v>
      </c>
      <c r="G949" s="48">
        <v>2921443.5</v>
      </c>
      <c r="H949" s="48">
        <v>2918125.75</v>
      </c>
      <c r="I949" s="48">
        <v>2535972.5</v>
      </c>
      <c r="J949" s="48">
        <v>519986.97</v>
      </c>
      <c r="K949" s="48">
        <v>382380.72</v>
      </c>
      <c r="L949" s="48">
        <v>346679.5</v>
      </c>
      <c r="M949" s="48">
        <v>727303.81</v>
      </c>
      <c r="N949" s="48">
        <v>807640.69</v>
      </c>
      <c r="O949" s="48">
        <v>144026.64000000001</v>
      </c>
      <c r="P949" s="48">
        <v>481268.22</v>
      </c>
      <c r="Q949" s="48">
        <v>819591.5</v>
      </c>
      <c r="R949" s="48">
        <v>520130.66</v>
      </c>
      <c r="S949" s="48">
        <v>297526.69</v>
      </c>
      <c r="T949" s="48">
        <v>1810306.38</v>
      </c>
      <c r="U949" s="48">
        <v>1889095.5</v>
      </c>
      <c r="V949" s="48">
        <v>4848712.5</v>
      </c>
      <c r="W949" s="48">
        <v>4520457</v>
      </c>
      <c r="X949" s="48">
        <v>4740502.5</v>
      </c>
      <c r="Y949" s="48">
        <v>1116774.6200000001</v>
      </c>
      <c r="Z949" s="48">
        <v>1110033</v>
      </c>
      <c r="AA949" s="48">
        <v>1333613</v>
      </c>
      <c r="AB949" s="48">
        <v>1407345.38</v>
      </c>
      <c r="AC949" s="48">
        <v>1543121.5</v>
      </c>
      <c r="AD949" s="48">
        <v>528031.12</v>
      </c>
      <c r="AE949" s="48">
        <v>1147513.75</v>
      </c>
      <c r="AF949" s="48">
        <v>1626328.75</v>
      </c>
      <c r="AG949" s="48">
        <v>2295045.75</v>
      </c>
      <c r="AH949" s="48">
        <v>1360918.25</v>
      </c>
    </row>
    <row r="950" spans="1:34">
      <c r="A950" s="48">
        <v>2545365</v>
      </c>
      <c r="B950" s="49" t="s">
        <v>2720</v>
      </c>
      <c r="C950" s="49" t="s">
        <v>2721</v>
      </c>
      <c r="D950" s="49" t="s">
        <v>2722</v>
      </c>
      <c r="E950" s="48">
        <v>245562.41</v>
      </c>
      <c r="F950" s="48">
        <v>333238.71999999997</v>
      </c>
      <c r="G950" s="48">
        <v>378372.44</v>
      </c>
      <c r="H950" s="48">
        <v>469739.34</v>
      </c>
      <c r="I950" s="48">
        <v>294415.12</v>
      </c>
      <c r="J950" s="48">
        <v>381172.84</v>
      </c>
      <c r="K950" s="48">
        <v>313997</v>
      </c>
      <c r="L950" s="48">
        <v>251965.53</v>
      </c>
      <c r="M950" s="48">
        <v>274869.12</v>
      </c>
      <c r="N950" s="48">
        <v>332968.56</v>
      </c>
      <c r="O950" s="48">
        <v>282598.15999999997</v>
      </c>
      <c r="P950" s="48">
        <v>205610.67</v>
      </c>
      <c r="Q950" s="48">
        <v>258378.92</v>
      </c>
      <c r="R950" s="48">
        <v>176090.81</v>
      </c>
      <c r="S950" s="48">
        <v>175710.73</v>
      </c>
      <c r="T950" s="48">
        <v>368698.31</v>
      </c>
      <c r="U950" s="48">
        <v>519165.03</v>
      </c>
      <c r="V950" s="48">
        <v>453303.91</v>
      </c>
      <c r="W950" s="48">
        <v>475115.75</v>
      </c>
      <c r="X950" s="48">
        <v>474797.78</v>
      </c>
      <c r="Y950" s="48">
        <v>956973.12</v>
      </c>
      <c r="Z950" s="48">
        <v>1036537.81</v>
      </c>
      <c r="AA950" s="48">
        <v>1013991.5</v>
      </c>
      <c r="AB950" s="48">
        <v>650921.88</v>
      </c>
      <c r="AC950" s="48">
        <v>639406.88</v>
      </c>
      <c r="AD950" s="48">
        <v>1350554.62</v>
      </c>
      <c r="AE950" s="48">
        <v>705283.75</v>
      </c>
      <c r="AF950" s="48">
        <v>658965.93999999994</v>
      </c>
      <c r="AG950" s="48">
        <v>979117.75</v>
      </c>
      <c r="AH950" s="48">
        <v>1023132.75</v>
      </c>
    </row>
    <row r="951" spans="1:34">
      <c r="A951" s="48">
        <v>2547168</v>
      </c>
      <c r="B951" s="49" t="s">
        <v>2723</v>
      </c>
      <c r="C951" s="49" t="s">
        <v>2724</v>
      </c>
      <c r="D951" s="49" t="s">
        <v>2725</v>
      </c>
      <c r="E951" s="48">
        <v>343629.97</v>
      </c>
      <c r="F951" s="48">
        <v>237014.83</v>
      </c>
      <c r="G951" s="48">
        <v>419165.03</v>
      </c>
      <c r="H951" s="48">
        <v>423795.84</v>
      </c>
      <c r="I951" s="48">
        <v>405932.59</v>
      </c>
      <c r="J951" s="48">
        <v>201942.06</v>
      </c>
      <c r="K951" s="48">
        <v>153024.88</v>
      </c>
      <c r="L951" s="48">
        <v>112516.69</v>
      </c>
      <c r="M951" s="48">
        <v>194935.95</v>
      </c>
      <c r="N951" s="48">
        <v>208304</v>
      </c>
      <c r="O951" s="48">
        <v>106510.52</v>
      </c>
      <c r="P951" s="48">
        <v>88898.15</v>
      </c>
      <c r="Q951" s="48">
        <v>147635.76999999999</v>
      </c>
      <c r="R951" s="48">
        <v>56092.38</v>
      </c>
      <c r="S951" s="48">
        <v>56849.47</v>
      </c>
      <c r="T951" s="48">
        <v>564248.38</v>
      </c>
      <c r="U951" s="48">
        <v>412887.78</v>
      </c>
      <c r="V951" s="48">
        <v>889582.38</v>
      </c>
      <c r="W951" s="48">
        <v>876897.81</v>
      </c>
      <c r="X951" s="48">
        <v>872243.06</v>
      </c>
      <c r="Y951" s="48">
        <v>509716.66</v>
      </c>
      <c r="Z951" s="48">
        <v>389576.69</v>
      </c>
      <c r="AA951" s="48">
        <v>504413.56</v>
      </c>
      <c r="AB951" s="48">
        <v>469680.38</v>
      </c>
      <c r="AC951" s="48">
        <v>421340.81</v>
      </c>
      <c r="AD951" s="48">
        <v>371498.56</v>
      </c>
      <c r="AE951" s="48">
        <v>100056.16</v>
      </c>
      <c r="AF951" s="48">
        <v>273578.34000000003</v>
      </c>
      <c r="AG951" s="48">
        <v>65313.09</v>
      </c>
      <c r="AH951" s="48">
        <v>58954.23</v>
      </c>
    </row>
    <row r="952" spans="1:34">
      <c r="A952" s="48">
        <v>2543030</v>
      </c>
      <c r="B952" s="49" t="s">
        <v>2726</v>
      </c>
      <c r="C952" s="50"/>
      <c r="D952" s="49" t="s">
        <v>2727</v>
      </c>
      <c r="E952" s="48">
        <v>247445.31</v>
      </c>
      <c r="F952" s="48">
        <v>163927.12</v>
      </c>
      <c r="G952" s="48">
        <v>158767</v>
      </c>
      <c r="H952" s="48">
        <v>161572.04999999999</v>
      </c>
      <c r="I952" s="48">
        <v>155985.88</v>
      </c>
      <c r="J952" s="48">
        <v>145352.44</v>
      </c>
      <c r="K952" s="48">
        <v>105889.42</v>
      </c>
      <c r="L952" s="48">
        <v>88479.98</v>
      </c>
      <c r="M952" s="48">
        <v>157396.70000000001</v>
      </c>
      <c r="N952" s="48">
        <v>169719.98</v>
      </c>
      <c r="O952" s="48">
        <v>73274.62</v>
      </c>
      <c r="P952" s="48">
        <v>146266.38</v>
      </c>
      <c r="Q952" s="48">
        <v>203467.81</v>
      </c>
      <c r="R952" s="48">
        <v>60125.41</v>
      </c>
      <c r="S952" s="48">
        <v>63187.45</v>
      </c>
      <c r="T952" s="48">
        <v>255908.14</v>
      </c>
      <c r="U952" s="48">
        <v>250886.77</v>
      </c>
      <c r="V952" s="48">
        <v>193255.12</v>
      </c>
      <c r="W952" s="48">
        <v>215174.31</v>
      </c>
      <c r="X952" s="48">
        <v>201814.44</v>
      </c>
      <c r="Y952" s="48">
        <v>338386.97</v>
      </c>
      <c r="Z952" s="48">
        <v>381820.84</v>
      </c>
      <c r="AA952" s="48">
        <v>333867.38</v>
      </c>
      <c r="AB952" s="48">
        <v>303649.90999999997</v>
      </c>
      <c r="AC952" s="48">
        <v>281091.15999999997</v>
      </c>
      <c r="AD952" s="48">
        <v>344987.31</v>
      </c>
      <c r="AE952" s="48">
        <v>484772.03</v>
      </c>
      <c r="AF952" s="48">
        <v>458631.28</v>
      </c>
      <c r="AG952" s="48">
        <v>302425.40999999997</v>
      </c>
      <c r="AH952" s="48">
        <v>376501.06</v>
      </c>
    </row>
    <row r="953" spans="1:34">
      <c r="A953" s="48">
        <v>2547974</v>
      </c>
      <c r="B953" s="49" t="s">
        <v>2728</v>
      </c>
      <c r="C953" s="49" t="s">
        <v>2729</v>
      </c>
      <c r="D953" s="49" t="s">
        <v>2730</v>
      </c>
      <c r="E953" s="48">
        <v>1627516.25</v>
      </c>
      <c r="F953" s="48">
        <v>1022429.25</v>
      </c>
      <c r="G953" s="48">
        <v>1131223</v>
      </c>
      <c r="H953" s="48">
        <v>1130398.6200000001</v>
      </c>
      <c r="I953" s="48">
        <v>1107351.6200000001</v>
      </c>
      <c r="J953" s="48">
        <v>521124.69</v>
      </c>
      <c r="K953" s="48">
        <v>445084.56</v>
      </c>
      <c r="L953" s="48">
        <v>327963.94</v>
      </c>
      <c r="M953" s="48">
        <v>711696.94</v>
      </c>
      <c r="N953" s="48">
        <v>742579.75</v>
      </c>
      <c r="O953" s="48">
        <v>309486.28000000003</v>
      </c>
      <c r="P953" s="48">
        <v>1223320.5</v>
      </c>
      <c r="Q953" s="48">
        <v>2491205.25</v>
      </c>
      <c r="R953" s="48">
        <v>1381753.38</v>
      </c>
      <c r="S953" s="48">
        <v>1098344.3799999999</v>
      </c>
      <c r="T953" s="48">
        <v>2445769.5</v>
      </c>
      <c r="U953" s="48">
        <v>1965762.5</v>
      </c>
      <c r="V953" s="48">
        <v>1601637.75</v>
      </c>
      <c r="W953" s="48">
        <v>1666460.62</v>
      </c>
      <c r="X953" s="48">
        <v>1834838.25</v>
      </c>
      <c r="Y953" s="48">
        <v>911267.75</v>
      </c>
      <c r="Z953" s="48">
        <v>978244.12</v>
      </c>
      <c r="AA953" s="48">
        <v>966710</v>
      </c>
      <c r="AB953" s="48">
        <v>1428153.38</v>
      </c>
      <c r="AC953" s="48">
        <v>1521552.75</v>
      </c>
      <c r="AD953" s="48">
        <v>826224.69</v>
      </c>
      <c r="AE953" s="48">
        <v>3360291.5</v>
      </c>
      <c r="AF953" s="48">
        <v>5473488.5</v>
      </c>
      <c r="AG953" s="48">
        <v>7040567.5</v>
      </c>
      <c r="AH953" s="48">
        <v>5979205.5</v>
      </c>
    </row>
    <row r="954" spans="1:34">
      <c r="A954" s="48">
        <v>2542377</v>
      </c>
      <c r="B954" s="49" t="s">
        <v>2731</v>
      </c>
      <c r="C954" s="49" t="s">
        <v>2732</v>
      </c>
      <c r="D954" s="49" t="s">
        <v>2733</v>
      </c>
      <c r="E954" s="48">
        <v>546101.25</v>
      </c>
      <c r="F954" s="48">
        <v>408079.66</v>
      </c>
      <c r="G954" s="48">
        <v>557575.75</v>
      </c>
      <c r="H954" s="48">
        <v>454920.78</v>
      </c>
      <c r="I954" s="48">
        <v>408350.78</v>
      </c>
      <c r="J954" s="48">
        <v>241301.44</v>
      </c>
      <c r="K954" s="48">
        <v>199795.73</v>
      </c>
      <c r="L954" s="48">
        <v>145722.23000000001</v>
      </c>
      <c r="M954" s="48">
        <v>262168.88</v>
      </c>
      <c r="N954" s="48">
        <v>292472.5</v>
      </c>
      <c r="O954" s="48">
        <v>218487.02</v>
      </c>
      <c r="P954" s="48">
        <v>422468.69</v>
      </c>
      <c r="Q954" s="48">
        <v>728340.44</v>
      </c>
      <c r="R954" s="48">
        <v>390278.06</v>
      </c>
      <c r="S954" s="48">
        <v>364389.97</v>
      </c>
      <c r="T954" s="48">
        <v>606807.12</v>
      </c>
      <c r="U954" s="48">
        <v>665219.38</v>
      </c>
      <c r="V954" s="48">
        <v>837175.19</v>
      </c>
      <c r="W954" s="48">
        <v>683630.19</v>
      </c>
      <c r="X954" s="48">
        <v>699333.12</v>
      </c>
      <c r="Y954" s="48">
        <v>623249.38</v>
      </c>
      <c r="Z954" s="48">
        <v>686097.25</v>
      </c>
      <c r="AA954" s="48">
        <v>643577.88</v>
      </c>
      <c r="AB954" s="48">
        <v>586819.25</v>
      </c>
      <c r="AC954" s="48">
        <v>542455.43999999994</v>
      </c>
      <c r="AD954" s="48">
        <v>1061665.75</v>
      </c>
      <c r="AE954" s="48">
        <v>1521882.62</v>
      </c>
      <c r="AF954" s="48">
        <v>1653294.38</v>
      </c>
      <c r="AG954" s="48">
        <v>2015920.38</v>
      </c>
      <c r="AH954" s="48">
        <v>2058136.88</v>
      </c>
    </row>
    <row r="955" spans="1:34">
      <c r="A955" s="48">
        <v>2547753</v>
      </c>
      <c r="B955" s="49" t="s">
        <v>2734</v>
      </c>
      <c r="C955" s="49" t="s">
        <v>2735</v>
      </c>
      <c r="D955" s="49" t="s">
        <v>2736</v>
      </c>
      <c r="E955" s="48">
        <v>825536.69</v>
      </c>
      <c r="F955" s="48">
        <v>567743.18999999994</v>
      </c>
      <c r="G955" s="48">
        <v>600399.25</v>
      </c>
      <c r="H955" s="48">
        <v>544787.75</v>
      </c>
      <c r="I955" s="48">
        <v>581527.31000000006</v>
      </c>
      <c r="J955" s="48">
        <v>363659.81</v>
      </c>
      <c r="K955" s="48">
        <v>286411.06</v>
      </c>
      <c r="L955" s="48">
        <v>240203.75</v>
      </c>
      <c r="M955" s="48">
        <v>483956.03</v>
      </c>
      <c r="N955" s="48">
        <v>519882.19</v>
      </c>
      <c r="O955" s="48">
        <v>266775.53000000003</v>
      </c>
      <c r="P955" s="48">
        <v>306797.53000000003</v>
      </c>
      <c r="Q955" s="48">
        <v>427720.5</v>
      </c>
      <c r="R955" s="48">
        <v>126876.96</v>
      </c>
      <c r="S955" s="48">
        <v>181613.2</v>
      </c>
      <c r="T955" s="48">
        <v>1117980.3799999999</v>
      </c>
      <c r="U955" s="48">
        <v>999264.25</v>
      </c>
      <c r="V955" s="48">
        <v>1045380.75</v>
      </c>
      <c r="W955" s="48">
        <v>975088.81</v>
      </c>
      <c r="X955" s="48">
        <v>1015130.31</v>
      </c>
      <c r="Y955" s="48">
        <v>925232.25</v>
      </c>
      <c r="Z955" s="48">
        <v>998149.88</v>
      </c>
      <c r="AA955" s="48">
        <v>1060392.25</v>
      </c>
      <c r="AB955" s="48">
        <v>1129437.6200000001</v>
      </c>
      <c r="AC955" s="48">
        <v>1033890.44</v>
      </c>
      <c r="AD955" s="48">
        <v>1331393.8799999999</v>
      </c>
      <c r="AE955" s="48">
        <v>1146400.5</v>
      </c>
      <c r="AF955" s="48">
        <v>997800.88</v>
      </c>
      <c r="AG955" s="48">
        <v>625060.18999999994</v>
      </c>
      <c r="AH955" s="48">
        <v>1081342</v>
      </c>
    </row>
    <row r="956" spans="1:34">
      <c r="A956" s="48">
        <v>2541844</v>
      </c>
      <c r="B956" s="49" t="s">
        <v>2737</v>
      </c>
      <c r="C956" s="49" t="s">
        <v>2738</v>
      </c>
      <c r="D956" s="49" t="s">
        <v>2739</v>
      </c>
      <c r="E956" s="48">
        <v>286185.5</v>
      </c>
      <c r="F956" s="48">
        <v>279039.71999999997</v>
      </c>
      <c r="G956" s="48">
        <v>79640.05</v>
      </c>
      <c r="H956" s="48">
        <v>98203.38</v>
      </c>
      <c r="I956" s="48">
        <v>80781.06</v>
      </c>
      <c r="J956" s="48">
        <v>185644.3</v>
      </c>
      <c r="K956" s="48">
        <v>194480.62</v>
      </c>
      <c r="L956" s="48">
        <v>98802.22</v>
      </c>
      <c r="M956" s="48">
        <v>399419.28</v>
      </c>
      <c r="N956" s="48">
        <v>184033.12</v>
      </c>
      <c r="O956" s="48">
        <v>197178.58</v>
      </c>
      <c r="P956" s="48">
        <v>84390.02</v>
      </c>
      <c r="Q956" s="48">
        <v>166361.17000000001</v>
      </c>
      <c r="R956" s="48">
        <v>159674.07999999999</v>
      </c>
      <c r="S956" s="48">
        <v>110971.55</v>
      </c>
      <c r="T956" s="48">
        <v>544324.38</v>
      </c>
      <c r="U956" s="48">
        <v>396669.88</v>
      </c>
      <c r="V956" s="48">
        <v>59189.9</v>
      </c>
      <c r="W956" s="48">
        <v>90403.45</v>
      </c>
      <c r="X956" s="48">
        <v>63760.06</v>
      </c>
      <c r="Y956" s="48">
        <v>390218.09</v>
      </c>
      <c r="Z956" s="48">
        <v>662791.25</v>
      </c>
      <c r="AA956" s="48">
        <v>375546.56</v>
      </c>
      <c r="AB956" s="48">
        <v>980069.5</v>
      </c>
      <c r="AC956" s="48">
        <v>186286.75</v>
      </c>
      <c r="AD956" s="48">
        <v>1214647.75</v>
      </c>
      <c r="AE956" s="48">
        <v>98756.62</v>
      </c>
      <c r="AF956" s="48">
        <v>62499.360000000001</v>
      </c>
      <c r="AG956" s="48">
        <v>475903.5</v>
      </c>
      <c r="AH956" s="48">
        <v>344548.22</v>
      </c>
    </row>
    <row r="957" spans="1:34">
      <c r="A957" s="48">
        <v>2546882</v>
      </c>
      <c r="B957" s="49" t="s">
        <v>2740</v>
      </c>
      <c r="C957" s="49" t="s">
        <v>2741</v>
      </c>
      <c r="D957" s="49" t="s">
        <v>2742</v>
      </c>
      <c r="E957" s="48">
        <v>588155.93999999994</v>
      </c>
      <c r="F957" s="48">
        <v>535877.12</v>
      </c>
      <c r="G957" s="48">
        <v>231738.94</v>
      </c>
      <c r="H957" s="48">
        <v>232478.53</v>
      </c>
      <c r="I957" s="48">
        <v>260104.16</v>
      </c>
      <c r="J957" s="48">
        <v>265480.09000000003</v>
      </c>
      <c r="K957" s="48">
        <v>179004</v>
      </c>
      <c r="L957" s="48">
        <v>260770.97</v>
      </c>
      <c r="M957" s="48">
        <v>310211.12</v>
      </c>
      <c r="N957" s="48">
        <v>405047.22</v>
      </c>
      <c r="O957" s="48">
        <v>62923.360000000001</v>
      </c>
      <c r="P957" s="48">
        <v>18160.400000000001</v>
      </c>
      <c r="Q957" s="48">
        <v>36436.800000000003</v>
      </c>
      <c r="R957" s="48">
        <v>2450.0500000000002</v>
      </c>
      <c r="S957" s="48">
        <v>11104.23</v>
      </c>
      <c r="T957" s="48">
        <v>900062.81</v>
      </c>
      <c r="U957" s="48">
        <v>876281.44</v>
      </c>
      <c r="V957" s="48">
        <v>385891.09</v>
      </c>
      <c r="W957" s="48">
        <v>386530.09</v>
      </c>
      <c r="X957" s="48">
        <v>438845.81</v>
      </c>
      <c r="Y957" s="48">
        <v>691029.81</v>
      </c>
      <c r="Z957" s="48">
        <v>531681.18999999994</v>
      </c>
      <c r="AA957" s="48">
        <v>1043358.06</v>
      </c>
      <c r="AB957" s="48">
        <v>703298.62</v>
      </c>
      <c r="AC957" s="48">
        <v>780583.38</v>
      </c>
      <c r="AD957" s="48">
        <v>276975.88</v>
      </c>
      <c r="AE957" s="48">
        <v>16888.169999999998</v>
      </c>
      <c r="AF957" s="48">
        <v>14554.71</v>
      </c>
      <c r="AG957" s="48">
        <v>5442.91</v>
      </c>
      <c r="AH957" s="48">
        <v>22456.880000000001</v>
      </c>
    </row>
    <row r="958" spans="1:34">
      <c r="A958" s="48">
        <v>2543021</v>
      </c>
      <c r="B958" s="49" t="s">
        <v>2743</v>
      </c>
      <c r="C958" s="49" t="s">
        <v>2744</v>
      </c>
      <c r="D958" s="49" t="s">
        <v>2745</v>
      </c>
      <c r="E958" s="48">
        <v>435628.69</v>
      </c>
      <c r="F958" s="48">
        <v>309145.84000000003</v>
      </c>
      <c r="G958" s="48">
        <v>656298.56000000006</v>
      </c>
      <c r="H958" s="48">
        <v>621135.62</v>
      </c>
      <c r="I958" s="48">
        <v>584153.81000000006</v>
      </c>
      <c r="J958" s="48">
        <v>491453</v>
      </c>
      <c r="K958" s="48">
        <v>337543.56</v>
      </c>
      <c r="L958" s="48">
        <v>131058.85</v>
      </c>
      <c r="M958" s="48">
        <v>219952.14</v>
      </c>
      <c r="N958" s="48">
        <v>210252.86</v>
      </c>
      <c r="O958" s="48">
        <v>141544.04999999999</v>
      </c>
      <c r="P958" s="48">
        <v>95260.09</v>
      </c>
      <c r="Q958" s="48">
        <v>132730.07999999999</v>
      </c>
      <c r="R958" s="48">
        <v>79198.75</v>
      </c>
      <c r="S958" s="48">
        <v>24322.59</v>
      </c>
      <c r="T958" s="48">
        <v>65017.46</v>
      </c>
      <c r="U958" s="48">
        <v>68010.320000000007</v>
      </c>
      <c r="V958" s="48">
        <v>110156.05</v>
      </c>
      <c r="W958" s="48">
        <v>99876.79</v>
      </c>
      <c r="X958" s="48">
        <v>98887.16</v>
      </c>
      <c r="Y958" s="48">
        <v>237431.8</v>
      </c>
      <c r="Z958" s="48">
        <v>201376.52</v>
      </c>
      <c r="AA958" s="48">
        <v>2783.48</v>
      </c>
      <c r="AB958" s="48">
        <v>68301.27</v>
      </c>
      <c r="AC958" s="48">
        <v>16251.48</v>
      </c>
      <c r="AD958" s="48">
        <v>87732.86</v>
      </c>
      <c r="AE958" s="48">
        <v>2563.54</v>
      </c>
      <c r="AF958" s="48">
        <v>293.01</v>
      </c>
      <c r="AG958" s="50"/>
      <c r="AH958" s="50"/>
    </row>
    <row r="959" spans="1:34">
      <c r="A959" s="48">
        <v>2541855</v>
      </c>
      <c r="B959" s="49" t="s">
        <v>2746</v>
      </c>
      <c r="C959" s="49" t="s">
        <v>2747</v>
      </c>
      <c r="D959" s="49" t="s">
        <v>2748</v>
      </c>
      <c r="E959" s="48">
        <v>73194.03</v>
      </c>
      <c r="F959" s="48">
        <v>51372.31</v>
      </c>
      <c r="G959" s="48">
        <v>220352.97</v>
      </c>
      <c r="H959" s="48">
        <v>207174.61</v>
      </c>
      <c r="I959" s="48">
        <v>194018.12</v>
      </c>
      <c r="J959" s="48">
        <v>1451.05</v>
      </c>
      <c r="K959" s="48">
        <v>1843.05</v>
      </c>
      <c r="L959" s="48">
        <v>815.02</v>
      </c>
      <c r="M959" s="48">
        <v>2655.09</v>
      </c>
      <c r="N959" s="48">
        <v>4700.13</v>
      </c>
      <c r="O959" s="50"/>
      <c r="P959" s="50"/>
      <c r="Q959" s="48">
        <v>38720</v>
      </c>
      <c r="R959" s="48">
        <v>6632.12</v>
      </c>
      <c r="S959" s="48">
        <v>2736.07</v>
      </c>
      <c r="T959" s="48">
        <v>74556.27</v>
      </c>
      <c r="U959" s="48">
        <v>53622.68</v>
      </c>
      <c r="V959" s="48">
        <v>236244.08</v>
      </c>
      <c r="W959" s="48">
        <v>258846.78</v>
      </c>
      <c r="X959" s="48">
        <v>234647.42</v>
      </c>
      <c r="Y959" s="48">
        <v>2917.85</v>
      </c>
      <c r="Z959" s="48">
        <v>4005.36</v>
      </c>
      <c r="AA959" s="48">
        <v>6826.87</v>
      </c>
      <c r="AB959" s="48">
        <v>3471.28</v>
      </c>
      <c r="AC959" s="48">
        <v>2528.31</v>
      </c>
      <c r="AD959" s="50"/>
      <c r="AE959" s="50"/>
      <c r="AF959" s="48">
        <v>17792.060000000001</v>
      </c>
      <c r="AG959" s="48">
        <v>7171.43</v>
      </c>
      <c r="AH959" s="48">
        <v>5084.17</v>
      </c>
    </row>
    <row r="960" spans="1:34">
      <c r="A960" s="48">
        <v>2545598</v>
      </c>
      <c r="B960" s="49" t="s">
        <v>2749</v>
      </c>
      <c r="C960" s="49" t="s">
        <v>2750</v>
      </c>
      <c r="D960" s="49" t="s">
        <v>2751</v>
      </c>
      <c r="E960" s="48">
        <v>510490.56</v>
      </c>
      <c r="F960" s="48">
        <v>463703.97</v>
      </c>
      <c r="G960" s="48">
        <v>276541.25</v>
      </c>
      <c r="H960" s="48">
        <v>287511.44</v>
      </c>
      <c r="I960" s="48">
        <v>316969.12</v>
      </c>
      <c r="J960" s="48">
        <v>334367.38</v>
      </c>
      <c r="K960" s="48">
        <v>277698.96999999997</v>
      </c>
      <c r="L960" s="48">
        <v>155936.5</v>
      </c>
      <c r="M960" s="48">
        <v>352018.69</v>
      </c>
      <c r="N960" s="48">
        <v>383269.38</v>
      </c>
      <c r="O960" s="48">
        <v>237456.03</v>
      </c>
      <c r="P960" s="48">
        <v>261774.88</v>
      </c>
      <c r="Q960" s="48">
        <v>349007.84</v>
      </c>
      <c r="R960" s="48">
        <v>115839.64</v>
      </c>
      <c r="S960" s="48">
        <v>153877.31</v>
      </c>
      <c r="T960" s="48">
        <v>834663.75</v>
      </c>
      <c r="U960" s="48">
        <v>849405.06</v>
      </c>
      <c r="V960" s="48">
        <v>522177.72</v>
      </c>
      <c r="W960" s="48">
        <v>500118.47</v>
      </c>
      <c r="X960" s="48">
        <v>561133.62</v>
      </c>
      <c r="Y960" s="48">
        <v>911108.06</v>
      </c>
      <c r="Z960" s="48">
        <v>828237.81</v>
      </c>
      <c r="AA960" s="48">
        <v>508043</v>
      </c>
      <c r="AB960" s="48">
        <v>790495.69</v>
      </c>
      <c r="AC960" s="48">
        <v>774939.31</v>
      </c>
      <c r="AD960" s="48">
        <v>1141955.75</v>
      </c>
      <c r="AE960" s="48">
        <v>754742.88</v>
      </c>
      <c r="AF960" s="48">
        <v>770041.25</v>
      </c>
      <c r="AG960" s="48">
        <v>552394.31000000006</v>
      </c>
      <c r="AH960" s="48">
        <v>739926.38</v>
      </c>
    </row>
    <row r="961" spans="1:34">
      <c r="A961" s="48">
        <v>2541946</v>
      </c>
      <c r="B961" s="49" t="s">
        <v>2752</v>
      </c>
      <c r="C961" s="49" t="s">
        <v>2753</v>
      </c>
      <c r="D961" s="49" t="s">
        <v>2754</v>
      </c>
      <c r="E961" s="48">
        <v>146186.19</v>
      </c>
      <c r="F961" s="48">
        <v>73383.12</v>
      </c>
      <c r="G961" s="48">
        <v>240396.5</v>
      </c>
      <c r="H961" s="48">
        <v>232570.33</v>
      </c>
      <c r="I961" s="48">
        <v>200190.41</v>
      </c>
      <c r="J961" s="48">
        <v>33653.85</v>
      </c>
      <c r="K961" s="48">
        <v>24255.62</v>
      </c>
      <c r="L961" s="48">
        <v>20987.54</v>
      </c>
      <c r="M961" s="48">
        <v>89194.37</v>
      </c>
      <c r="N961" s="48">
        <v>103028.74</v>
      </c>
      <c r="O961" s="48">
        <v>18682.509999999998</v>
      </c>
      <c r="P961" s="48">
        <v>91639.55</v>
      </c>
      <c r="Q961" s="48">
        <v>172768.86</v>
      </c>
      <c r="R961" s="48">
        <v>169600.59</v>
      </c>
      <c r="S961" s="48">
        <v>99055.58</v>
      </c>
      <c r="T961" s="48">
        <v>188777.09</v>
      </c>
      <c r="U961" s="48">
        <v>115855.99</v>
      </c>
      <c r="V961" s="48">
        <v>437917.69</v>
      </c>
      <c r="W961" s="48">
        <v>433652.56</v>
      </c>
      <c r="X961" s="48">
        <v>401052.84</v>
      </c>
      <c r="Y961" s="48">
        <v>30136.45</v>
      </c>
      <c r="Z961" s="48">
        <v>27190.22</v>
      </c>
      <c r="AA961" s="48">
        <v>8984.17</v>
      </c>
      <c r="AB961" s="48">
        <v>226195.23</v>
      </c>
      <c r="AC961" s="48">
        <v>221408.47</v>
      </c>
      <c r="AD961" s="48">
        <v>8483.0499999999993</v>
      </c>
      <c r="AE961" s="48">
        <v>357747.09</v>
      </c>
      <c r="AF961" s="48">
        <v>515804.09</v>
      </c>
      <c r="AG961" s="48">
        <v>1153653.1200000001</v>
      </c>
      <c r="AH961" s="48">
        <v>809029.69</v>
      </c>
    </row>
    <row r="962" spans="1:34">
      <c r="A962" s="48">
        <v>2546839</v>
      </c>
      <c r="B962" s="49" t="s">
        <v>2755</v>
      </c>
      <c r="C962" s="49" t="s">
        <v>2756</v>
      </c>
      <c r="D962" s="49" t="s">
        <v>2757</v>
      </c>
      <c r="E962" s="48">
        <v>1087779.5</v>
      </c>
      <c r="F962" s="48">
        <v>1225443</v>
      </c>
      <c r="G962" s="48">
        <v>1465650</v>
      </c>
      <c r="H962" s="48">
        <v>1797429.25</v>
      </c>
      <c r="I962" s="48">
        <v>1605254.38</v>
      </c>
      <c r="J962" s="48">
        <v>788024.19</v>
      </c>
      <c r="K962" s="48">
        <v>550372.12</v>
      </c>
      <c r="L962" s="48">
        <v>450373.84</v>
      </c>
      <c r="M962" s="48">
        <v>830591.94</v>
      </c>
      <c r="N962" s="48">
        <v>936828.25</v>
      </c>
      <c r="O962" s="48">
        <v>349656.38</v>
      </c>
      <c r="P962" s="48">
        <v>556353</v>
      </c>
      <c r="Q962" s="48">
        <v>731657.94</v>
      </c>
      <c r="R962" s="48">
        <v>373262.62</v>
      </c>
      <c r="S962" s="48">
        <v>342595.25</v>
      </c>
      <c r="T962" s="48">
        <v>2084402.75</v>
      </c>
      <c r="U962" s="48">
        <v>1725625.25</v>
      </c>
      <c r="V962" s="48">
        <v>2922841.75</v>
      </c>
      <c r="W962" s="48">
        <v>2445208.75</v>
      </c>
      <c r="X962" s="48">
        <v>2532609.75</v>
      </c>
      <c r="Y962" s="48">
        <v>1492429</v>
      </c>
      <c r="Z962" s="48">
        <v>1734497.12</v>
      </c>
      <c r="AA962" s="48">
        <v>1509386</v>
      </c>
      <c r="AB962" s="48">
        <v>1749052.38</v>
      </c>
      <c r="AC962" s="48">
        <v>1592123.88</v>
      </c>
      <c r="AD962" s="48">
        <v>1610464.88</v>
      </c>
      <c r="AE962" s="48">
        <v>2296944</v>
      </c>
      <c r="AF962" s="48">
        <v>2258717.25</v>
      </c>
      <c r="AG962" s="48">
        <v>2489599</v>
      </c>
      <c r="AH962" s="48">
        <v>2202717.5</v>
      </c>
    </row>
    <row r="963" spans="1:34">
      <c r="A963" s="48">
        <v>2547435</v>
      </c>
      <c r="B963" s="49" t="s">
        <v>2758</v>
      </c>
      <c r="C963" s="49" t="s">
        <v>2759</v>
      </c>
      <c r="D963" s="49" t="s">
        <v>2760</v>
      </c>
      <c r="E963" s="48">
        <v>153369.17000000001</v>
      </c>
      <c r="F963" s="48">
        <v>118849.91</v>
      </c>
      <c r="G963" s="48">
        <v>170213.28</v>
      </c>
      <c r="H963" s="48">
        <v>171688.23</v>
      </c>
      <c r="I963" s="48">
        <v>141095.5</v>
      </c>
      <c r="J963" s="48">
        <v>49394.12</v>
      </c>
      <c r="K963" s="48">
        <v>46127.07</v>
      </c>
      <c r="L963" s="48">
        <v>21909.56</v>
      </c>
      <c r="M963" s="48">
        <v>60750.51</v>
      </c>
      <c r="N963" s="48">
        <v>67411.69</v>
      </c>
      <c r="O963" s="48">
        <v>44548.05</v>
      </c>
      <c r="P963" s="48">
        <v>170803.91</v>
      </c>
      <c r="Q963" s="48">
        <v>318792.78000000003</v>
      </c>
      <c r="R963" s="48">
        <v>153841.5</v>
      </c>
      <c r="S963" s="48">
        <v>127375.91</v>
      </c>
      <c r="T963" s="48">
        <v>195724.55</v>
      </c>
      <c r="U963" s="48">
        <v>201829.47</v>
      </c>
      <c r="V963" s="48">
        <v>229181.2</v>
      </c>
      <c r="W963" s="48">
        <v>280871.59000000003</v>
      </c>
      <c r="X963" s="48">
        <v>223629.92</v>
      </c>
      <c r="Y963" s="48">
        <v>18995.810000000001</v>
      </c>
      <c r="Z963" s="48">
        <v>53220.800000000003</v>
      </c>
      <c r="AA963" s="48">
        <v>21804.16</v>
      </c>
      <c r="AB963" s="48">
        <v>129138.49</v>
      </c>
      <c r="AC963" s="48">
        <v>89698.52</v>
      </c>
      <c r="AD963" s="48">
        <v>109523.26</v>
      </c>
      <c r="AE963" s="48">
        <v>566055.62</v>
      </c>
      <c r="AF963" s="48">
        <v>874235</v>
      </c>
      <c r="AG963" s="48">
        <v>856129.69</v>
      </c>
      <c r="AH963" s="48">
        <v>730738.12</v>
      </c>
    </row>
    <row r="964" spans="1:34">
      <c r="A964" s="48">
        <v>2544432</v>
      </c>
      <c r="B964" s="49" t="s">
        <v>2761</v>
      </c>
      <c r="C964" s="49" t="s">
        <v>2762</v>
      </c>
      <c r="D964" s="49" t="s">
        <v>2763</v>
      </c>
      <c r="E964" s="48">
        <v>480770.94</v>
      </c>
      <c r="F964" s="48">
        <v>381850.38</v>
      </c>
      <c r="G964" s="48">
        <v>432336.69</v>
      </c>
      <c r="H964" s="48">
        <v>431790.66</v>
      </c>
      <c r="I964" s="48">
        <v>487585.72</v>
      </c>
      <c r="J964" s="48">
        <v>233236.58</v>
      </c>
      <c r="K964" s="48">
        <v>198641.84</v>
      </c>
      <c r="L964" s="48">
        <v>162116.89000000001</v>
      </c>
      <c r="M964" s="48">
        <v>301699.19</v>
      </c>
      <c r="N964" s="48">
        <v>334227.78000000003</v>
      </c>
      <c r="O964" s="48">
        <v>152138.42000000001</v>
      </c>
      <c r="P964" s="48">
        <v>102081.55</v>
      </c>
      <c r="Q964" s="48">
        <v>174356.33</v>
      </c>
      <c r="R964" s="48">
        <v>62380.43</v>
      </c>
      <c r="S964" s="48">
        <v>46808.05</v>
      </c>
      <c r="T964" s="48">
        <v>790645.19</v>
      </c>
      <c r="U964" s="48">
        <v>793798.88</v>
      </c>
      <c r="V964" s="48">
        <v>891378.62</v>
      </c>
      <c r="W964" s="48">
        <v>842659.94</v>
      </c>
      <c r="X964" s="48">
        <v>910644.12</v>
      </c>
      <c r="Y964" s="48">
        <v>530860.93999999994</v>
      </c>
      <c r="Z964" s="48">
        <v>596509.18999999994</v>
      </c>
      <c r="AA964" s="48">
        <v>735178.69</v>
      </c>
      <c r="AB964" s="48">
        <v>750364.44</v>
      </c>
      <c r="AC964" s="48">
        <v>627526.5</v>
      </c>
      <c r="AD964" s="48">
        <v>630819.56000000006</v>
      </c>
      <c r="AE964" s="48">
        <v>270749.88</v>
      </c>
      <c r="AF964" s="48">
        <v>356777.06</v>
      </c>
      <c r="AG964" s="48">
        <v>143226.82999999999</v>
      </c>
      <c r="AH964" s="48">
        <v>73414.3</v>
      </c>
    </row>
    <row r="965" spans="1:34">
      <c r="A965" s="48">
        <v>2542265</v>
      </c>
      <c r="B965" s="49" t="s">
        <v>2764</v>
      </c>
      <c r="C965" s="49" t="s">
        <v>2765</v>
      </c>
      <c r="D965" s="49" t="s">
        <v>2766</v>
      </c>
      <c r="E965" s="48">
        <v>9004810</v>
      </c>
      <c r="F965" s="48">
        <v>9752715</v>
      </c>
      <c r="G965" s="48">
        <v>4793707.5</v>
      </c>
      <c r="H965" s="48">
        <v>5264580.5</v>
      </c>
      <c r="I965" s="48">
        <v>4917781</v>
      </c>
      <c r="J965" s="48">
        <v>11272464</v>
      </c>
      <c r="K965" s="48">
        <v>7802137</v>
      </c>
      <c r="L965" s="48">
        <v>5434026.5</v>
      </c>
      <c r="M965" s="48">
        <v>7151178</v>
      </c>
      <c r="N965" s="48">
        <v>7536513</v>
      </c>
      <c r="O965" s="48">
        <v>10122464</v>
      </c>
      <c r="P965" s="48">
        <v>11814063</v>
      </c>
      <c r="Q965" s="48">
        <v>13316047</v>
      </c>
      <c r="R965" s="48">
        <v>13619400</v>
      </c>
      <c r="S965" s="48">
        <v>12352766</v>
      </c>
      <c r="T965" s="48">
        <v>16166.27</v>
      </c>
      <c r="U965" s="48">
        <v>13237.2</v>
      </c>
      <c r="V965" s="48">
        <v>6096.25</v>
      </c>
      <c r="W965" s="48">
        <v>5118.2</v>
      </c>
      <c r="X965" s="48">
        <v>5995.87</v>
      </c>
      <c r="Y965" s="48">
        <v>16851.419999999998</v>
      </c>
      <c r="Z965" s="48">
        <v>12964.64</v>
      </c>
      <c r="AA965" s="48">
        <v>8959.61</v>
      </c>
      <c r="AB965" s="48">
        <v>7245.21</v>
      </c>
      <c r="AC965" s="48">
        <v>6413.35</v>
      </c>
      <c r="AD965" s="48">
        <v>17338.07</v>
      </c>
      <c r="AE965" s="48">
        <v>5394.99</v>
      </c>
      <c r="AF965" s="48">
        <v>7228.01</v>
      </c>
      <c r="AG965" s="48">
        <v>14676.65</v>
      </c>
      <c r="AH965" s="48">
        <v>14502.66</v>
      </c>
    </row>
    <row r="966" spans="1:34">
      <c r="A966" s="48">
        <v>2544036</v>
      </c>
      <c r="B966" s="49" t="s">
        <v>2767</v>
      </c>
      <c r="C966" s="49" t="s">
        <v>2768</v>
      </c>
      <c r="D966" s="49" t="s">
        <v>2769</v>
      </c>
      <c r="E966" s="48">
        <v>747367.56</v>
      </c>
      <c r="F966" s="48">
        <v>631007.31000000006</v>
      </c>
      <c r="G966" s="48">
        <v>574366.25</v>
      </c>
      <c r="H966" s="48">
        <v>559537.62</v>
      </c>
      <c r="I966" s="48">
        <v>517389.81</v>
      </c>
      <c r="J966" s="48">
        <v>647769.5</v>
      </c>
      <c r="K966" s="48">
        <v>459605.31</v>
      </c>
      <c r="L966" s="48">
        <v>303377.69</v>
      </c>
      <c r="M966" s="48">
        <v>528187.18999999994</v>
      </c>
      <c r="N966" s="48">
        <v>574722.31000000006</v>
      </c>
      <c r="O966" s="48">
        <v>696354.62</v>
      </c>
      <c r="P966" s="48">
        <v>1129137</v>
      </c>
      <c r="Q966" s="48">
        <v>1788082</v>
      </c>
      <c r="R966" s="48">
        <v>871954.69</v>
      </c>
      <c r="S966" s="48">
        <v>1323966.75</v>
      </c>
      <c r="T966" s="48">
        <v>173724.91</v>
      </c>
      <c r="U966" s="48">
        <v>272574.28000000003</v>
      </c>
      <c r="V966" s="48">
        <v>134552.59</v>
      </c>
      <c r="W966" s="48">
        <v>204863.53</v>
      </c>
      <c r="X966" s="48">
        <v>165794.25</v>
      </c>
      <c r="Y966" s="48">
        <v>527791.12</v>
      </c>
      <c r="Z966" s="48">
        <v>533645.38</v>
      </c>
      <c r="AA966" s="48">
        <v>371690.5</v>
      </c>
      <c r="AB966" s="48">
        <v>329034.06</v>
      </c>
      <c r="AC966" s="48">
        <v>302813.12</v>
      </c>
      <c r="AD966" s="48">
        <v>1060771.3799999999</v>
      </c>
      <c r="AE966" s="48">
        <v>1185176.1200000001</v>
      </c>
      <c r="AF966" s="48">
        <v>1060580</v>
      </c>
      <c r="AG966" s="48">
        <v>1174840.8799999999</v>
      </c>
      <c r="AH966" s="48">
        <v>2196795.25</v>
      </c>
    </row>
    <row r="967" spans="1:34">
      <c r="A967" s="48">
        <v>2543672</v>
      </c>
      <c r="B967" s="49" t="s">
        <v>2770</v>
      </c>
      <c r="C967" s="49" t="s">
        <v>2771</v>
      </c>
      <c r="D967" s="49" t="s">
        <v>2772</v>
      </c>
      <c r="E967" s="48">
        <v>3074321.25</v>
      </c>
      <c r="F967" s="48">
        <v>2331860.5</v>
      </c>
      <c r="G967" s="48">
        <v>2665501.5</v>
      </c>
      <c r="H967" s="48">
        <v>2806125.25</v>
      </c>
      <c r="I967" s="48">
        <v>2700962</v>
      </c>
      <c r="J967" s="48">
        <v>1922551.38</v>
      </c>
      <c r="K967" s="48">
        <v>1431302.88</v>
      </c>
      <c r="L967" s="48">
        <v>1036526.62</v>
      </c>
      <c r="M967" s="48">
        <v>2171130.25</v>
      </c>
      <c r="N967" s="48">
        <v>2414195</v>
      </c>
      <c r="O967" s="48">
        <v>1157870</v>
      </c>
      <c r="P967" s="48">
        <v>1424840</v>
      </c>
      <c r="Q967" s="48">
        <v>1739534.5</v>
      </c>
      <c r="R967" s="48">
        <v>879855.31</v>
      </c>
      <c r="S967" s="48">
        <v>902282.94</v>
      </c>
      <c r="T967" s="48">
        <v>4548415.5</v>
      </c>
      <c r="U967" s="48">
        <v>3813973.25</v>
      </c>
      <c r="V967" s="48">
        <v>3652968.5</v>
      </c>
      <c r="W967" s="48">
        <v>3783951.25</v>
      </c>
      <c r="X967" s="48">
        <v>3805236</v>
      </c>
      <c r="Y967" s="48">
        <v>5246782</v>
      </c>
      <c r="Z967" s="48">
        <v>4849572</v>
      </c>
      <c r="AA967" s="48">
        <v>4277622</v>
      </c>
      <c r="AB967" s="48">
        <v>4864872</v>
      </c>
      <c r="AC967" s="48">
        <v>4531449</v>
      </c>
      <c r="AD967" s="48">
        <v>5591162</v>
      </c>
      <c r="AE967" s="48">
        <v>4559026.5</v>
      </c>
      <c r="AF967" s="48">
        <v>3462681.25</v>
      </c>
      <c r="AG967" s="48">
        <v>4191716.5</v>
      </c>
      <c r="AH967" s="48">
        <v>5272329</v>
      </c>
    </row>
    <row r="968" spans="1:34">
      <c r="A968" s="48">
        <v>2544751</v>
      </c>
      <c r="B968" s="49" t="s">
        <v>2773</v>
      </c>
      <c r="C968" s="50"/>
      <c r="D968" s="49" t="s">
        <v>2774</v>
      </c>
      <c r="E968" s="48">
        <v>204639.33</v>
      </c>
      <c r="F968" s="48">
        <v>182503.52</v>
      </c>
      <c r="G968" s="48">
        <v>125157.19</v>
      </c>
      <c r="H968" s="48">
        <v>128136.13</v>
      </c>
      <c r="I968" s="48">
        <v>117025.84</v>
      </c>
      <c r="J968" s="48">
        <v>170517.16</v>
      </c>
      <c r="K968" s="48">
        <v>129703.09</v>
      </c>
      <c r="L968" s="48">
        <v>108556.52</v>
      </c>
      <c r="M968" s="48">
        <v>151109.56</v>
      </c>
      <c r="N968" s="48">
        <v>176136.25</v>
      </c>
      <c r="O968" s="48">
        <v>89484.02</v>
      </c>
      <c r="P968" s="48">
        <v>92607.15</v>
      </c>
      <c r="Q968" s="48">
        <v>93758.23</v>
      </c>
      <c r="R968" s="48">
        <v>47383.08</v>
      </c>
      <c r="S968" s="48">
        <v>45000.98</v>
      </c>
      <c r="T968" s="48">
        <v>192438.81</v>
      </c>
      <c r="U968" s="48">
        <v>184154.53</v>
      </c>
      <c r="V968" s="48">
        <v>104150.54</v>
      </c>
      <c r="W968" s="48">
        <v>131239.31</v>
      </c>
      <c r="X968" s="48">
        <v>76118.19</v>
      </c>
      <c r="Y968" s="48">
        <v>227186.39</v>
      </c>
      <c r="Z968" s="48">
        <v>216557.62</v>
      </c>
      <c r="AA968" s="48">
        <v>246845.92</v>
      </c>
      <c r="AB968" s="48">
        <v>179699.38</v>
      </c>
      <c r="AC968" s="48">
        <v>175072.38</v>
      </c>
      <c r="AD968" s="48">
        <v>198842.47</v>
      </c>
      <c r="AE968" s="48">
        <v>125640.97</v>
      </c>
      <c r="AF968" s="48">
        <v>30352.09</v>
      </c>
      <c r="AG968" s="48">
        <v>23510.58</v>
      </c>
      <c r="AH968" s="48">
        <v>12840.99</v>
      </c>
    </row>
    <row r="969" spans="1:34">
      <c r="A969" s="48">
        <v>2545218</v>
      </c>
      <c r="B969" s="49" t="s">
        <v>2775</v>
      </c>
      <c r="C969" s="49" t="s">
        <v>2776</v>
      </c>
      <c r="D969" s="49" t="s">
        <v>2777</v>
      </c>
      <c r="E969" s="48">
        <v>357715.56</v>
      </c>
      <c r="F969" s="48">
        <v>261439.92</v>
      </c>
      <c r="G969" s="48">
        <v>360804.59</v>
      </c>
      <c r="H969" s="48">
        <v>296403.15999999997</v>
      </c>
      <c r="I969" s="48">
        <v>318772.38</v>
      </c>
      <c r="J969" s="48">
        <v>223352.92</v>
      </c>
      <c r="K969" s="48">
        <v>166060.67000000001</v>
      </c>
      <c r="L969" s="48">
        <v>130346.8</v>
      </c>
      <c r="M969" s="48">
        <v>282943.28000000003</v>
      </c>
      <c r="N969" s="48">
        <v>311689.06</v>
      </c>
      <c r="O969" s="48">
        <v>115088.52</v>
      </c>
      <c r="P969" s="48">
        <v>101784.33</v>
      </c>
      <c r="Q969" s="48">
        <v>209633.03</v>
      </c>
      <c r="R969" s="48">
        <v>45813.06</v>
      </c>
      <c r="S969" s="48">
        <v>37528.86</v>
      </c>
      <c r="T969" s="48">
        <v>500549.31</v>
      </c>
      <c r="U969" s="48">
        <v>422386.72</v>
      </c>
      <c r="V969" s="48">
        <v>644568.43999999994</v>
      </c>
      <c r="W969" s="48">
        <v>496995.62</v>
      </c>
      <c r="X969" s="48">
        <v>551448.93999999994</v>
      </c>
      <c r="Y969" s="48">
        <v>568470.93999999994</v>
      </c>
      <c r="Z969" s="48">
        <v>507975.03</v>
      </c>
      <c r="AA969" s="48">
        <v>456187.59</v>
      </c>
      <c r="AB969" s="48">
        <v>537246.38</v>
      </c>
      <c r="AC969" s="48">
        <v>564511.81000000006</v>
      </c>
      <c r="AD969" s="48">
        <v>507830.69</v>
      </c>
      <c r="AE969" s="48">
        <v>313120.96999999997</v>
      </c>
      <c r="AF969" s="48">
        <v>514312.94</v>
      </c>
      <c r="AG969" s="48">
        <v>159559.51999999999</v>
      </c>
      <c r="AH969" s="48">
        <v>139498.88</v>
      </c>
    </row>
    <row r="970" spans="1:34">
      <c r="A970" s="48">
        <v>2541797</v>
      </c>
      <c r="B970" s="49" t="s">
        <v>2778</v>
      </c>
      <c r="C970" s="49" t="s">
        <v>2779</v>
      </c>
      <c r="D970" s="49" t="s">
        <v>2780</v>
      </c>
      <c r="E970" s="48">
        <v>3480803.5</v>
      </c>
      <c r="F970" s="48">
        <v>4143218.75</v>
      </c>
      <c r="G970" s="48">
        <v>472915.62</v>
      </c>
      <c r="H970" s="48">
        <v>553446.68999999994</v>
      </c>
      <c r="I970" s="48">
        <v>834115.5</v>
      </c>
      <c r="J970" s="48">
        <v>5133622</v>
      </c>
      <c r="K970" s="48">
        <v>4390008.5</v>
      </c>
      <c r="L970" s="48">
        <v>2491901</v>
      </c>
      <c r="M970" s="48">
        <v>4020743.75</v>
      </c>
      <c r="N970" s="48">
        <v>5058934.5</v>
      </c>
      <c r="O970" s="48">
        <v>3310751.5</v>
      </c>
      <c r="P970" s="48">
        <v>4423011</v>
      </c>
      <c r="Q970" s="48">
        <v>6751197</v>
      </c>
      <c r="R970" s="48">
        <v>305064.88</v>
      </c>
      <c r="S970" s="48">
        <v>923045.88</v>
      </c>
      <c r="T970" s="48">
        <v>6473552.5</v>
      </c>
      <c r="U970" s="48">
        <v>6930860</v>
      </c>
      <c r="V970" s="48">
        <v>538045.56000000006</v>
      </c>
      <c r="W970" s="48">
        <v>740319.19</v>
      </c>
      <c r="X970" s="48">
        <v>1261684.5</v>
      </c>
      <c r="Y970" s="48">
        <v>11270792</v>
      </c>
      <c r="Z970" s="48">
        <v>13359161</v>
      </c>
      <c r="AA970" s="48">
        <v>10248502</v>
      </c>
      <c r="AB970" s="48">
        <v>7677655.5</v>
      </c>
      <c r="AC970" s="48">
        <v>8751398</v>
      </c>
      <c r="AD970" s="48">
        <v>16127721</v>
      </c>
      <c r="AE970" s="48">
        <v>13349244</v>
      </c>
      <c r="AF970" s="48">
        <v>15391702</v>
      </c>
      <c r="AG970" s="48">
        <v>842744.88</v>
      </c>
      <c r="AH970" s="48">
        <v>5273930</v>
      </c>
    </row>
    <row r="971" spans="1:34">
      <c r="A971" s="48">
        <v>2542460</v>
      </c>
      <c r="B971" s="49" t="s">
        <v>2781</v>
      </c>
      <c r="C971" s="49" t="s">
        <v>2782</v>
      </c>
      <c r="D971" s="49" t="s">
        <v>2783</v>
      </c>
      <c r="E971" s="48">
        <v>447248.59</v>
      </c>
      <c r="F971" s="48">
        <v>397233</v>
      </c>
      <c r="G971" s="48">
        <v>86956.24</v>
      </c>
      <c r="H971" s="48">
        <v>98100.58</v>
      </c>
      <c r="I971" s="48">
        <v>77073.94</v>
      </c>
      <c r="J971" s="48">
        <v>132665.29999999999</v>
      </c>
      <c r="K971" s="48">
        <v>92335.23</v>
      </c>
      <c r="L971" s="48">
        <v>33968.85</v>
      </c>
      <c r="M971" s="48">
        <v>79943.990000000005</v>
      </c>
      <c r="N971" s="48">
        <v>98538.52</v>
      </c>
      <c r="O971" s="48">
        <v>14359.36</v>
      </c>
      <c r="P971" s="48">
        <v>42764.07</v>
      </c>
      <c r="Q971" s="48">
        <v>282356.88</v>
      </c>
      <c r="R971" s="48">
        <v>140689.45000000001</v>
      </c>
      <c r="S971" s="48">
        <v>186054.55</v>
      </c>
      <c r="T971" s="48">
        <v>786884.44</v>
      </c>
      <c r="U971" s="48">
        <v>710307.56</v>
      </c>
      <c r="V971" s="48">
        <v>112371.18</v>
      </c>
      <c r="W971" s="48">
        <v>137048.26999999999</v>
      </c>
      <c r="X971" s="48">
        <v>113296.35</v>
      </c>
      <c r="Y971" s="48">
        <v>287287.15999999997</v>
      </c>
      <c r="Z971" s="48">
        <v>292361.56</v>
      </c>
      <c r="AA971" s="48">
        <v>22802.02</v>
      </c>
      <c r="AB971" s="48">
        <v>139887.09</v>
      </c>
      <c r="AC971" s="48">
        <v>148987.12</v>
      </c>
      <c r="AD971" s="48">
        <v>8972.32</v>
      </c>
      <c r="AE971" s="48">
        <v>143001.35999999999</v>
      </c>
      <c r="AF971" s="48">
        <v>626176.75</v>
      </c>
      <c r="AG971" s="48">
        <v>725842.25</v>
      </c>
      <c r="AH971" s="48">
        <v>1041372.19</v>
      </c>
    </row>
    <row r="972" spans="1:34">
      <c r="A972" s="48">
        <v>2544633</v>
      </c>
      <c r="B972" s="49" t="s">
        <v>2784</v>
      </c>
      <c r="C972" s="49" t="s">
        <v>2785</v>
      </c>
      <c r="D972" s="49" t="s">
        <v>2786</v>
      </c>
      <c r="E972" s="48">
        <v>150129.92000000001</v>
      </c>
      <c r="F972" s="48">
        <v>120493.86</v>
      </c>
      <c r="G972" s="48">
        <v>67268.63</v>
      </c>
      <c r="H972" s="48">
        <v>90055.24</v>
      </c>
      <c r="I972" s="48">
        <v>78987.91</v>
      </c>
      <c r="J972" s="48">
        <v>58918.41</v>
      </c>
      <c r="K972" s="48">
        <v>72473.63</v>
      </c>
      <c r="L972" s="48">
        <v>33978.800000000003</v>
      </c>
      <c r="M972" s="48">
        <v>87935.15</v>
      </c>
      <c r="N972" s="48">
        <v>95712.31</v>
      </c>
      <c r="O972" s="48">
        <v>50207.08</v>
      </c>
      <c r="P972" s="48">
        <v>46037.04</v>
      </c>
      <c r="Q972" s="48">
        <v>135292.10999999999</v>
      </c>
      <c r="R972" s="48">
        <v>41715.94</v>
      </c>
      <c r="S972" s="48">
        <v>34056.79</v>
      </c>
      <c r="T972" s="48">
        <v>181154.58</v>
      </c>
      <c r="U972" s="48">
        <v>170174.39</v>
      </c>
      <c r="V972" s="48">
        <v>114535.38</v>
      </c>
      <c r="W972" s="48">
        <v>132322.75</v>
      </c>
      <c r="X972" s="48">
        <v>118008.54</v>
      </c>
      <c r="Y972" s="48">
        <v>99503.69</v>
      </c>
      <c r="Z972" s="48">
        <v>204704.31</v>
      </c>
      <c r="AA972" s="48">
        <v>120886.2</v>
      </c>
      <c r="AB972" s="48">
        <v>186096.73</v>
      </c>
      <c r="AC972" s="48">
        <v>178153.83</v>
      </c>
      <c r="AD972" s="48">
        <v>179675.91</v>
      </c>
      <c r="AE972" s="48">
        <v>133239.94</v>
      </c>
      <c r="AF972" s="48">
        <v>265897.65999999997</v>
      </c>
      <c r="AG972" s="48">
        <v>162811.81</v>
      </c>
      <c r="AH972" s="48">
        <v>44337.32</v>
      </c>
    </row>
    <row r="973" spans="1:34">
      <c r="A973" s="48">
        <v>2543133</v>
      </c>
      <c r="B973" s="49" t="s">
        <v>2787</v>
      </c>
      <c r="C973" s="49" t="s">
        <v>2788</v>
      </c>
      <c r="D973" s="49" t="s">
        <v>2789</v>
      </c>
      <c r="E973" s="48">
        <v>2743354</v>
      </c>
      <c r="F973" s="48">
        <v>2169190.5</v>
      </c>
      <c r="G973" s="48">
        <v>3372367.5</v>
      </c>
      <c r="H973" s="48">
        <v>4364565</v>
      </c>
      <c r="I973" s="48">
        <v>4094012</v>
      </c>
      <c r="J973" s="48">
        <v>2671989.5</v>
      </c>
      <c r="K973" s="48">
        <v>2507592.75</v>
      </c>
      <c r="L973" s="48">
        <v>1688696.12</v>
      </c>
      <c r="M973" s="48">
        <v>3004029.25</v>
      </c>
      <c r="N973" s="48">
        <v>2922246.25</v>
      </c>
      <c r="O973" s="48">
        <v>1577043.75</v>
      </c>
      <c r="P973" s="48">
        <v>3504685.25</v>
      </c>
      <c r="Q973" s="48">
        <v>4722728</v>
      </c>
      <c r="R973" s="48">
        <v>3230538</v>
      </c>
      <c r="S973" s="48">
        <v>2910507.5</v>
      </c>
      <c r="T973" s="48">
        <v>5527552.5</v>
      </c>
      <c r="U973" s="48">
        <v>6811133.5</v>
      </c>
      <c r="V973" s="48">
        <v>8902640</v>
      </c>
      <c r="W973" s="48">
        <v>8021420</v>
      </c>
      <c r="X973" s="48">
        <v>8119243</v>
      </c>
      <c r="Y973" s="48">
        <v>6250640</v>
      </c>
      <c r="Z973" s="48">
        <v>9614318</v>
      </c>
      <c r="AA973" s="48">
        <v>5999056.5</v>
      </c>
      <c r="AB973" s="48">
        <v>7453680</v>
      </c>
      <c r="AC973" s="48">
        <v>6797221.5</v>
      </c>
      <c r="AD973" s="48">
        <v>7780558</v>
      </c>
      <c r="AE973" s="48">
        <v>8422201</v>
      </c>
      <c r="AF973" s="48">
        <v>9264091</v>
      </c>
      <c r="AG973" s="48">
        <v>11222462</v>
      </c>
      <c r="AH973" s="48">
        <v>10167856</v>
      </c>
    </row>
    <row r="974" spans="1:34">
      <c r="A974" s="48">
        <v>2543683</v>
      </c>
      <c r="B974" s="49" t="s">
        <v>2790</v>
      </c>
      <c r="C974" s="49" t="s">
        <v>2791</v>
      </c>
      <c r="D974" s="49" t="s">
        <v>2792</v>
      </c>
      <c r="E974" s="48">
        <v>772728.81</v>
      </c>
      <c r="F974" s="48">
        <v>832856.88</v>
      </c>
      <c r="G974" s="48">
        <v>839439.88</v>
      </c>
      <c r="H974" s="48">
        <v>954804.88</v>
      </c>
      <c r="I974" s="48">
        <v>965027.06</v>
      </c>
      <c r="J974" s="48">
        <v>779079.12</v>
      </c>
      <c r="K974" s="48">
        <v>805659.88</v>
      </c>
      <c r="L974" s="48">
        <v>795260.75</v>
      </c>
      <c r="M974" s="48">
        <v>820935.5</v>
      </c>
      <c r="N974" s="48">
        <v>776283.5</v>
      </c>
      <c r="O974" s="48">
        <v>742903.62</v>
      </c>
      <c r="P974" s="48">
        <v>1112926</v>
      </c>
      <c r="Q974" s="48">
        <v>1333345.3799999999</v>
      </c>
      <c r="R974" s="48">
        <v>1196743.75</v>
      </c>
      <c r="S974" s="48">
        <v>1367600.5</v>
      </c>
      <c r="T974" s="48">
        <v>1355152.75</v>
      </c>
      <c r="U974" s="48">
        <v>1705346.75</v>
      </c>
      <c r="V974" s="48">
        <v>1512574.38</v>
      </c>
      <c r="W974" s="48">
        <v>1520883.75</v>
      </c>
      <c r="X974" s="48">
        <v>1621613.62</v>
      </c>
      <c r="Y974" s="48">
        <v>2115875</v>
      </c>
      <c r="Z974" s="48">
        <v>2251648.75</v>
      </c>
      <c r="AA974" s="48">
        <v>2638144.75</v>
      </c>
      <c r="AB974" s="48">
        <v>1773686.62</v>
      </c>
      <c r="AC974" s="48">
        <v>1602525.38</v>
      </c>
      <c r="AD974" s="48">
        <v>3226227</v>
      </c>
      <c r="AE974" s="48">
        <v>2647556.25</v>
      </c>
      <c r="AF974" s="48">
        <v>2426986.25</v>
      </c>
      <c r="AG974" s="48">
        <v>4401549.5</v>
      </c>
      <c r="AH974" s="48">
        <v>5077930.5</v>
      </c>
    </row>
    <row r="975" spans="1:34">
      <c r="A975" s="48">
        <v>2543827</v>
      </c>
      <c r="B975" s="49" t="s">
        <v>2793</v>
      </c>
      <c r="C975" s="49" t="s">
        <v>2794</v>
      </c>
      <c r="D975" s="49" t="s">
        <v>2795</v>
      </c>
      <c r="E975" s="48">
        <v>5203076.5</v>
      </c>
      <c r="F975" s="48">
        <v>4158028.75</v>
      </c>
      <c r="G975" s="48">
        <v>5693852</v>
      </c>
      <c r="H975" s="48">
        <v>6213795.5</v>
      </c>
      <c r="I975" s="48">
        <v>6155940</v>
      </c>
      <c r="J975" s="48">
        <v>2636717.25</v>
      </c>
      <c r="K975" s="48">
        <v>1856269.75</v>
      </c>
      <c r="L975" s="48">
        <v>1350026</v>
      </c>
      <c r="M975" s="48">
        <v>3057453</v>
      </c>
      <c r="N975" s="48">
        <v>3166468.25</v>
      </c>
      <c r="O975" s="48">
        <v>1353683.25</v>
      </c>
      <c r="P975" s="48">
        <v>2210503.25</v>
      </c>
      <c r="Q975" s="48">
        <v>4520345</v>
      </c>
      <c r="R975" s="48">
        <v>1788937.38</v>
      </c>
      <c r="S975" s="48">
        <v>1231110.8799999999</v>
      </c>
      <c r="T975" s="48">
        <v>10054277</v>
      </c>
      <c r="U975" s="48">
        <v>8007050.5</v>
      </c>
      <c r="V975" s="48">
        <v>10032763</v>
      </c>
      <c r="W975" s="48">
        <v>9992418</v>
      </c>
      <c r="X975" s="48">
        <v>9896858</v>
      </c>
      <c r="Y975" s="48">
        <v>6109314</v>
      </c>
      <c r="Z975" s="48">
        <v>5472445</v>
      </c>
      <c r="AA975" s="48">
        <v>4825860.5</v>
      </c>
      <c r="AB975" s="48">
        <v>7974775.5</v>
      </c>
      <c r="AC975" s="48">
        <v>6470472.5</v>
      </c>
      <c r="AD975" s="48">
        <v>7187549</v>
      </c>
      <c r="AE975" s="48">
        <v>5292320</v>
      </c>
      <c r="AF975" s="48">
        <v>9620956</v>
      </c>
      <c r="AG975" s="48">
        <v>6892246.5</v>
      </c>
      <c r="AH975" s="48">
        <v>5870293</v>
      </c>
    </row>
    <row r="976" spans="1:34">
      <c r="A976" s="48">
        <v>2543674</v>
      </c>
      <c r="B976" s="49" t="s">
        <v>2796</v>
      </c>
      <c r="C976" s="49" t="s">
        <v>2797</v>
      </c>
      <c r="D976" s="49" t="s">
        <v>2798</v>
      </c>
      <c r="E976" s="48">
        <v>408184.31</v>
      </c>
      <c r="F976" s="48">
        <v>273860.25</v>
      </c>
      <c r="G976" s="48">
        <v>438690.41</v>
      </c>
      <c r="H976" s="48">
        <v>367908.75</v>
      </c>
      <c r="I976" s="48">
        <v>335077.75</v>
      </c>
      <c r="J976" s="48">
        <v>135013.12</v>
      </c>
      <c r="K976" s="48">
        <v>108946.5</v>
      </c>
      <c r="L976" s="48">
        <v>88804.02</v>
      </c>
      <c r="M976" s="48">
        <v>206529.73</v>
      </c>
      <c r="N976" s="48">
        <v>237878.69</v>
      </c>
      <c r="O976" s="48">
        <v>59834.44</v>
      </c>
      <c r="P976" s="48">
        <v>98189.39</v>
      </c>
      <c r="Q976" s="48">
        <v>210762.3</v>
      </c>
      <c r="R976" s="48">
        <v>87622.2</v>
      </c>
      <c r="S976" s="48">
        <v>80724.95</v>
      </c>
      <c r="T976" s="48">
        <v>627003.25</v>
      </c>
      <c r="U976" s="48">
        <v>440522.62</v>
      </c>
      <c r="V976" s="48">
        <v>818219.62</v>
      </c>
      <c r="W976" s="48">
        <v>689622.88</v>
      </c>
      <c r="X976" s="48">
        <v>727761</v>
      </c>
      <c r="Y976" s="48">
        <v>265796.88</v>
      </c>
      <c r="Z976" s="48">
        <v>268506.12</v>
      </c>
      <c r="AA976" s="48">
        <v>267423.81</v>
      </c>
      <c r="AB976" s="48">
        <v>430686.19</v>
      </c>
      <c r="AC976" s="48">
        <v>427972.09</v>
      </c>
      <c r="AD976" s="48">
        <v>114557.34</v>
      </c>
      <c r="AE976" s="48">
        <v>165836.51999999999</v>
      </c>
      <c r="AF976" s="48">
        <v>524715.68999999994</v>
      </c>
      <c r="AG976" s="48">
        <v>263653.59000000003</v>
      </c>
      <c r="AH976" s="48">
        <v>246569.3</v>
      </c>
    </row>
    <row r="977" spans="1:34">
      <c r="A977" s="48">
        <v>2547138</v>
      </c>
      <c r="B977" s="49" t="s">
        <v>2799</v>
      </c>
      <c r="C977" s="49" t="s">
        <v>2800</v>
      </c>
      <c r="D977" s="49" t="s">
        <v>2801</v>
      </c>
      <c r="E977" s="48">
        <v>357541.34</v>
      </c>
      <c r="F977" s="48">
        <v>305031.46999999997</v>
      </c>
      <c r="G977" s="48">
        <v>266074.81</v>
      </c>
      <c r="H977" s="48">
        <v>251614.19</v>
      </c>
      <c r="I977" s="48">
        <v>250764.98</v>
      </c>
      <c r="J977" s="48">
        <v>216705.09</v>
      </c>
      <c r="K977" s="48">
        <v>148579.53</v>
      </c>
      <c r="L977" s="48">
        <v>165468.76999999999</v>
      </c>
      <c r="M977" s="48">
        <v>229984.38</v>
      </c>
      <c r="N977" s="48">
        <v>270450.53000000003</v>
      </c>
      <c r="O977" s="48">
        <v>125807.06</v>
      </c>
      <c r="P977" s="48">
        <v>144339.53</v>
      </c>
      <c r="Q977" s="48">
        <v>187222.67</v>
      </c>
      <c r="R977" s="48">
        <v>104254.53</v>
      </c>
      <c r="S977" s="48">
        <v>103431.48</v>
      </c>
      <c r="T977" s="48">
        <v>561666.06000000006</v>
      </c>
      <c r="U977" s="48">
        <v>610533.12</v>
      </c>
      <c r="V977" s="48">
        <v>488469.59</v>
      </c>
      <c r="W977" s="48">
        <v>374224.22</v>
      </c>
      <c r="X977" s="48">
        <v>384309.84</v>
      </c>
      <c r="Y977" s="48">
        <v>454137.12</v>
      </c>
      <c r="Z977" s="48">
        <v>464289.78</v>
      </c>
      <c r="AA977" s="48">
        <v>623266.31000000006</v>
      </c>
      <c r="AB977" s="48">
        <v>459090.53</v>
      </c>
      <c r="AC977" s="48">
        <v>573690.56000000006</v>
      </c>
      <c r="AD977" s="48">
        <v>592814.88</v>
      </c>
      <c r="AE977" s="48">
        <v>448691.28</v>
      </c>
      <c r="AF977" s="48">
        <v>388785.59</v>
      </c>
      <c r="AG977" s="48">
        <v>330271.88</v>
      </c>
      <c r="AH977" s="48">
        <v>464916.88</v>
      </c>
    </row>
    <row r="978" spans="1:34">
      <c r="A978" s="48">
        <v>2547287</v>
      </c>
      <c r="B978" s="49" t="s">
        <v>2802</v>
      </c>
      <c r="C978" s="49" t="s">
        <v>2803</v>
      </c>
      <c r="D978" s="49" t="s">
        <v>2804</v>
      </c>
      <c r="E978" s="48">
        <v>3086683.25</v>
      </c>
      <c r="F978" s="48">
        <v>3222894.5</v>
      </c>
      <c r="G978" s="48">
        <v>2192494.25</v>
      </c>
      <c r="H978" s="48">
        <v>2758652</v>
      </c>
      <c r="I978" s="48">
        <v>2786875.75</v>
      </c>
      <c r="J978" s="48">
        <v>2075443.5</v>
      </c>
      <c r="K978" s="48">
        <v>1944827.75</v>
      </c>
      <c r="L978" s="48">
        <v>1197556.25</v>
      </c>
      <c r="M978" s="48">
        <v>2711784</v>
      </c>
      <c r="N978" s="48">
        <v>2632598</v>
      </c>
      <c r="O978" s="48">
        <v>1406601.25</v>
      </c>
      <c r="P978" s="48">
        <v>3929267.25</v>
      </c>
      <c r="Q978" s="48">
        <v>5795639</v>
      </c>
      <c r="R978" s="48">
        <v>4975841</v>
      </c>
      <c r="S978" s="48">
        <v>3969595.25</v>
      </c>
      <c r="T978" s="48">
        <v>5974280.5</v>
      </c>
      <c r="U978" s="48">
        <v>6181956.5</v>
      </c>
      <c r="V978" s="48">
        <v>5771624</v>
      </c>
      <c r="W978" s="48">
        <v>5303695.5</v>
      </c>
      <c r="X978" s="48">
        <v>5853675.5</v>
      </c>
      <c r="Y978" s="48">
        <v>5319188</v>
      </c>
      <c r="Z978" s="48">
        <v>6884963.5</v>
      </c>
      <c r="AA978" s="48">
        <v>4213439</v>
      </c>
      <c r="AB978" s="48">
        <v>6600471</v>
      </c>
      <c r="AC978" s="48">
        <v>5511097.5</v>
      </c>
      <c r="AD978" s="48">
        <v>5723740</v>
      </c>
      <c r="AE978" s="48">
        <v>12099544</v>
      </c>
      <c r="AF978" s="48">
        <v>18785206</v>
      </c>
      <c r="AG978" s="48">
        <v>25761794</v>
      </c>
      <c r="AH978" s="48">
        <v>23643264</v>
      </c>
    </row>
    <row r="979" spans="1:34">
      <c r="A979" s="48">
        <v>2543745</v>
      </c>
      <c r="B979" s="49" t="s">
        <v>2805</v>
      </c>
      <c r="C979" s="49" t="s">
        <v>2806</v>
      </c>
      <c r="D979" s="49" t="s">
        <v>2807</v>
      </c>
      <c r="E979" s="48">
        <v>591824.31000000006</v>
      </c>
      <c r="F979" s="48">
        <v>611129.5</v>
      </c>
      <c r="G979" s="48">
        <v>670242.38</v>
      </c>
      <c r="H979" s="48">
        <v>785601.56</v>
      </c>
      <c r="I979" s="48">
        <v>796058.62</v>
      </c>
      <c r="J979" s="48">
        <v>380241.44</v>
      </c>
      <c r="K979" s="48">
        <v>283986.31</v>
      </c>
      <c r="L979" s="48">
        <v>296078.46999999997</v>
      </c>
      <c r="M979" s="48">
        <v>434183.97</v>
      </c>
      <c r="N979" s="48">
        <v>474822.81</v>
      </c>
      <c r="O979" s="48">
        <v>194532.28</v>
      </c>
      <c r="P979" s="48">
        <v>149102.39000000001</v>
      </c>
      <c r="Q979" s="48">
        <v>232233.14</v>
      </c>
      <c r="R979" s="48">
        <v>83096.77</v>
      </c>
      <c r="S979" s="48">
        <v>62098.37</v>
      </c>
      <c r="T979" s="48">
        <v>850195.12</v>
      </c>
      <c r="U979" s="48">
        <v>1034880.06</v>
      </c>
      <c r="V979" s="48">
        <v>1121068.5</v>
      </c>
      <c r="W979" s="48">
        <v>1177962.6200000001</v>
      </c>
      <c r="X979" s="48">
        <v>1283204.25</v>
      </c>
      <c r="Y979" s="48">
        <v>902819.56</v>
      </c>
      <c r="Z979" s="48">
        <v>943734.31</v>
      </c>
      <c r="AA979" s="48">
        <v>1050242</v>
      </c>
      <c r="AB979" s="48">
        <v>857880.88</v>
      </c>
      <c r="AC979" s="48">
        <v>818114.69</v>
      </c>
      <c r="AD979" s="48">
        <v>863059.38</v>
      </c>
      <c r="AE979" s="48">
        <v>348532.12</v>
      </c>
      <c r="AF979" s="48">
        <v>543866.43999999994</v>
      </c>
      <c r="AG979" s="48">
        <v>328993.31</v>
      </c>
      <c r="AH979" s="48">
        <v>64598.879999999997</v>
      </c>
    </row>
    <row r="980" spans="1:34">
      <c r="A980" s="48">
        <v>2543935</v>
      </c>
      <c r="B980" s="49" t="s">
        <v>2808</v>
      </c>
      <c r="C980" s="49" t="s">
        <v>2809</v>
      </c>
      <c r="D980" s="49" t="s">
        <v>2810</v>
      </c>
      <c r="E980" s="48">
        <v>5171433.5</v>
      </c>
      <c r="F980" s="48">
        <v>4952694</v>
      </c>
      <c r="G980" s="48">
        <v>4638730</v>
      </c>
      <c r="H980" s="48">
        <v>4635414</v>
      </c>
      <c r="I980" s="48">
        <v>4608668</v>
      </c>
      <c r="J980" s="48">
        <v>4069671.75</v>
      </c>
      <c r="K980" s="48">
        <v>3535072.75</v>
      </c>
      <c r="L980" s="48">
        <v>2784638</v>
      </c>
      <c r="M980" s="48">
        <v>4105107.75</v>
      </c>
      <c r="N980" s="48">
        <v>4426615</v>
      </c>
      <c r="O980" s="48">
        <v>3553782.25</v>
      </c>
      <c r="P980" s="48">
        <v>3070295.5</v>
      </c>
      <c r="Q980" s="48">
        <v>3860753</v>
      </c>
      <c r="R980" s="48">
        <v>2381909.75</v>
      </c>
      <c r="S980" s="48">
        <v>2754798</v>
      </c>
      <c r="T980" s="48">
        <v>1124106</v>
      </c>
      <c r="U980" s="48">
        <v>769868.12</v>
      </c>
      <c r="V980" s="48">
        <v>1425281.5</v>
      </c>
      <c r="W980" s="48">
        <v>1721580.5</v>
      </c>
      <c r="X980" s="48">
        <v>1094224</v>
      </c>
      <c r="Y980" s="48">
        <v>117256.28</v>
      </c>
      <c r="Z980" s="48">
        <v>167339.04999999999</v>
      </c>
      <c r="AA980" s="48">
        <v>132977.06</v>
      </c>
      <c r="AB980" s="48">
        <v>576488.5</v>
      </c>
      <c r="AC980" s="48">
        <v>214940.27</v>
      </c>
      <c r="AD980" s="48">
        <v>293254.71999999997</v>
      </c>
      <c r="AE980" s="48">
        <v>429124.75</v>
      </c>
      <c r="AF980" s="48">
        <v>2159394.75</v>
      </c>
      <c r="AG980" s="48">
        <v>738925.38</v>
      </c>
      <c r="AH980" s="48">
        <v>780731.31</v>
      </c>
    </row>
    <row r="981" spans="1:34">
      <c r="A981" s="48">
        <v>2543043</v>
      </c>
      <c r="B981" s="49" t="s">
        <v>2811</v>
      </c>
      <c r="C981" s="49" t="s">
        <v>2812</v>
      </c>
      <c r="D981" s="49" t="s">
        <v>2813</v>
      </c>
      <c r="E981" s="48">
        <v>157329.19</v>
      </c>
      <c r="F981" s="48">
        <v>142630.53</v>
      </c>
      <c r="G981" s="48">
        <v>185090.92</v>
      </c>
      <c r="H981" s="48">
        <v>194919</v>
      </c>
      <c r="I981" s="48">
        <v>191880.97</v>
      </c>
      <c r="J981" s="48">
        <v>113439.88</v>
      </c>
      <c r="K981" s="48">
        <v>97444.52</v>
      </c>
      <c r="L981" s="48">
        <v>112569.73</v>
      </c>
      <c r="M981" s="48">
        <v>128534.18</v>
      </c>
      <c r="N981" s="48">
        <v>146805.73000000001</v>
      </c>
      <c r="O981" s="48">
        <v>98096.38</v>
      </c>
      <c r="P981" s="48">
        <v>72162.880000000005</v>
      </c>
      <c r="Q981" s="48">
        <v>117475.09</v>
      </c>
      <c r="R981" s="48">
        <v>85476.15</v>
      </c>
      <c r="S981" s="48">
        <v>83290.070000000007</v>
      </c>
      <c r="T981" s="48">
        <v>168302.83</v>
      </c>
      <c r="U981" s="48">
        <v>186130.41</v>
      </c>
      <c r="V981" s="48">
        <v>213136.64000000001</v>
      </c>
      <c r="W981" s="48">
        <v>246057.34</v>
      </c>
      <c r="X981" s="48">
        <v>237944.75</v>
      </c>
      <c r="Y981" s="48">
        <v>211421.42</v>
      </c>
      <c r="Z981" s="48">
        <v>267042.69</v>
      </c>
      <c r="AA981" s="48">
        <v>346322.91</v>
      </c>
      <c r="AB981" s="48">
        <v>218055.16</v>
      </c>
      <c r="AC981" s="48">
        <v>201527.81</v>
      </c>
      <c r="AD981" s="48">
        <v>341246.03</v>
      </c>
      <c r="AE981" s="48">
        <v>204515.69</v>
      </c>
      <c r="AF981" s="48">
        <v>189310.61</v>
      </c>
      <c r="AG981" s="48">
        <v>329570.12</v>
      </c>
      <c r="AH981" s="48">
        <v>371179.19</v>
      </c>
    </row>
    <row r="982" spans="1:34">
      <c r="A982" s="48">
        <v>2546433</v>
      </c>
      <c r="B982" s="49" t="s">
        <v>2814</v>
      </c>
      <c r="C982" s="49" t="s">
        <v>2815</v>
      </c>
      <c r="D982" s="49" t="s">
        <v>2816</v>
      </c>
      <c r="E982" s="48">
        <v>905608.56</v>
      </c>
      <c r="F982" s="48">
        <v>553308.12</v>
      </c>
      <c r="G982" s="48">
        <v>533626.31000000006</v>
      </c>
      <c r="H982" s="48">
        <v>482135.19</v>
      </c>
      <c r="I982" s="48">
        <v>475179.19</v>
      </c>
      <c r="J982" s="48">
        <v>233808.23</v>
      </c>
      <c r="K982" s="48">
        <v>274646.38</v>
      </c>
      <c r="L982" s="48">
        <v>298371.21999999997</v>
      </c>
      <c r="M982" s="48">
        <v>772493.88</v>
      </c>
      <c r="N982" s="48">
        <v>768856.88</v>
      </c>
      <c r="O982" s="50"/>
      <c r="P982" s="48">
        <v>1727394.25</v>
      </c>
      <c r="Q982" s="48">
        <v>222871.97</v>
      </c>
      <c r="R982" s="48">
        <v>1701946.12</v>
      </c>
      <c r="S982" s="48">
        <v>1067559.75</v>
      </c>
      <c r="T982" s="48">
        <v>976086.62</v>
      </c>
      <c r="U982" s="48">
        <v>802339.31</v>
      </c>
      <c r="V982" s="48">
        <v>719211.94</v>
      </c>
      <c r="W982" s="48">
        <v>662323.5</v>
      </c>
      <c r="X982" s="48">
        <v>640808.43999999994</v>
      </c>
      <c r="Y982" s="48">
        <v>404872.59</v>
      </c>
      <c r="Z982" s="48">
        <v>712506.5</v>
      </c>
      <c r="AA982" s="48">
        <v>1146613.75</v>
      </c>
      <c r="AB982" s="48">
        <v>1485746.62</v>
      </c>
      <c r="AC982" s="48">
        <v>1324760.3799999999</v>
      </c>
      <c r="AD982" s="50"/>
      <c r="AE982" s="48">
        <v>6087889.5</v>
      </c>
      <c r="AF982" s="48">
        <v>457282.56</v>
      </c>
      <c r="AG982" s="48">
        <v>10423521</v>
      </c>
      <c r="AH982" s="48">
        <v>7451099</v>
      </c>
    </row>
    <row r="983" spans="1:34">
      <c r="A983" s="48">
        <v>2544719</v>
      </c>
      <c r="B983" s="49" t="s">
        <v>2817</v>
      </c>
      <c r="C983" s="49" t="s">
        <v>2516</v>
      </c>
      <c r="D983" s="49" t="s">
        <v>2818</v>
      </c>
      <c r="E983" s="48">
        <v>591379.62</v>
      </c>
      <c r="F983" s="48">
        <v>466300.34</v>
      </c>
      <c r="G983" s="48">
        <v>200964.41</v>
      </c>
      <c r="H983" s="48">
        <v>182181.02</v>
      </c>
      <c r="I983" s="48">
        <v>206418.27</v>
      </c>
      <c r="J983" s="48">
        <v>515096.62</v>
      </c>
      <c r="K983" s="48">
        <v>331026.28000000003</v>
      </c>
      <c r="L983" s="48">
        <v>375359.12</v>
      </c>
      <c r="M983" s="48">
        <v>501547.47</v>
      </c>
      <c r="N983" s="48">
        <v>665762.25</v>
      </c>
      <c r="O983" s="48">
        <v>175560.11</v>
      </c>
      <c r="P983" s="48">
        <v>80619.12</v>
      </c>
      <c r="Q983" s="48">
        <v>76778.210000000006</v>
      </c>
      <c r="R983" s="48">
        <v>41517.14</v>
      </c>
      <c r="S983" s="48">
        <v>40386.03</v>
      </c>
      <c r="T983" s="48">
        <v>12945.37</v>
      </c>
      <c r="U983" s="48">
        <v>5452.14</v>
      </c>
      <c r="V983" s="48">
        <v>3525.67</v>
      </c>
      <c r="W983" s="48">
        <v>3832.44</v>
      </c>
      <c r="X983" s="48">
        <v>2792.23</v>
      </c>
      <c r="Y983" s="48">
        <v>7391.08</v>
      </c>
      <c r="Z983" s="48">
        <v>3488.25</v>
      </c>
      <c r="AA983" s="48">
        <v>4544.8999999999996</v>
      </c>
      <c r="AB983" s="48">
        <v>3088.53</v>
      </c>
      <c r="AC983" s="48">
        <v>3043.72</v>
      </c>
      <c r="AD983" s="50"/>
      <c r="AE983" s="50"/>
      <c r="AF983" s="50"/>
      <c r="AG983" s="50"/>
      <c r="AH983" s="50"/>
    </row>
    <row r="984" spans="1:34">
      <c r="A984" s="48">
        <v>2542765</v>
      </c>
      <c r="B984" s="49" t="s">
        <v>2819</v>
      </c>
      <c r="C984" s="49" t="s">
        <v>2820</v>
      </c>
      <c r="D984" s="49" t="s">
        <v>2821</v>
      </c>
      <c r="E984" s="48">
        <v>603284.56000000006</v>
      </c>
      <c r="F984" s="48">
        <v>447938.62</v>
      </c>
      <c r="G984" s="48">
        <v>758865.5</v>
      </c>
      <c r="H984" s="48">
        <v>689018.12</v>
      </c>
      <c r="I984" s="48">
        <v>705132</v>
      </c>
      <c r="J984" s="48">
        <v>291760.59000000003</v>
      </c>
      <c r="K984" s="48">
        <v>241857.41</v>
      </c>
      <c r="L984" s="48">
        <v>200455.72</v>
      </c>
      <c r="M984" s="48">
        <v>460789.81</v>
      </c>
      <c r="N984" s="48">
        <v>461224.97</v>
      </c>
      <c r="O984" s="48">
        <v>170307.88</v>
      </c>
      <c r="P984" s="48">
        <v>206284.69</v>
      </c>
      <c r="Q984" s="48">
        <v>487397.88</v>
      </c>
      <c r="R984" s="48">
        <v>161593.70000000001</v>
      </c>
      <c r="S984" s="48">
        <v>111988.42</v>
      </c>
      <c r="T984" s="48">
        <v>9831.34</v>
      </c>
      <c r="U984" s="48">
        <v>6696.52</v>
      </c>
      <c r="V984" s="48">
        <v>10289.879999999999</v>
      </c>
      <c r="W984" s="48">
        <v>8538.07</v>
      </c>
      <c r="X984" s="48">
        <v>7659.63</v>
      </c>
      <c r="Y984" s="48">
        <v>10577.75</v>
      </c>
      <c r="Z984" s="50"/>
      <c r="AA984" s="48">
        <v>6470.71</v>
      </c>
      <c r="AB984" s="48">
        <v>7114.53</v>
      </c>
      <c r="AC984" s="48">
        <v>9138.2199999999993</v>
      </c>
      <c r="AD984" s="48">
        <v>6486.7</v>
      </c>
      <c r="AE984" s="48">
        <v>4283.22</v>
      </c>
      <c r="AF984" s="48">
        <v>6829.97</v>
      </c>
      <c r="AG984" s="48">
        <v>7028.65</v>
      </c>
      <c r="AH984" s="50"/>
    </row>
    <row r="985" spans="1:34">
      <c r="A985" s="48">
        <v>2546690</v>
      </c>
      <c r="B985" s="49" t="s">
        <v>2822</v>
      </c>
      <c r="C985" s="49" t="s">
        <v>2823</v>
      </c>
      <c r="D985" s="49" t="s">
        <v>2824</v>
      </c>
      <c r="E985" s="48">
        <v>945121.12</v>
      </c>
      <c r="F985" s="48">
        <v>773467.25</v>
      </c>
      <c r="G985" s="48">
        <v>855714.38</v>
      </c>
      <c r="H985" s="48">
        <v>857207.25</v>
      </c>
      <c r="I985" s="48">
        <v>773187.5</v>
      </c>
      <c r="J985" s="48">
        <v>511277.41</v>
      </c>
      <c r="K985" s="48">
        <v>372765.62</v>
      </c>
      <c r="L985" s="48">
        <v>294577.90999999997</v>
      </c>
      <c r="M985" s="48">
        <v>499872.09</v>
      </c>
      <c r="N985" s="48">
        <v>577782</v>
      </c>
      <c r="O985" s="48">
        <v>202689.66</v>
      </c>
      <c r="P985" s="48">
        <v>184836.5</v>
      </c>
      <c r="Q985" s="48">
        <v>372500.97</v>
      </c>
      <c r="R985" s="48">
        <v>95276.35</v>
      </c>
      <c r="S985" s="48">
        <v>85240.05</v>
      </c>
      <c r="T985" s="48">
        <v>1459850.5</v>
      </c>
      <c r="U985" s="48">
        <v>1419884.25</v>
      </c>
      <c r="V985" s="48">
        <v>1739012.5</v>
      </c>
      <c r="W985" s="48">
        <v>1399881.38</v>
      </c>
      <c r="X985" s="48">
        <v>1386101.62</v>
      </c>
      <c r="Y985" s="48">
        <v>1090673.8799999999</v>
      </c>
      <c r="Z985" s="48">
        <v>1044468.31</v>
      </c>
      <c r="AA985" s="48">
        <v>943548</v>
      </c>
      <c r="AB985" s="48">
        <v>1082606.5</v>
      </c>
      <c r="AC985" s="48">
        <v>1143807</v>
      </c>
      <c r="AD985" s="48">
        <v>776769.81</v>
      </c>
      <c r="AE985" s="48">
        <v>461489.28</v>
      </c>
      <c r="AF985" s="48">
        <v>714522.56</v>
      </c>
      <c r="AG985" s="48">
        <v>296042.38</v>
      </c>
      <c r="AH985" s="48">
        <v>244042.22</v>
      </c>
    </row>
    <row r="986" spans="1:34">
      <c r="A986" s="48">
        <v>2545371</v>
      </c>
      <c r="B986" s="49" t="s">
        <v>2825</v>
      </c>
      <c r="C986" s="49" t="s">
        <v>2826</v>
      </c>
      <c r="D986" s="49" t="s">
        <v>2827</v>
      </c>
      <c r="E986" s="48">
        <v>367574.03</v>
      </c>
      <c r="F986" s="48">
        <v>257696.75</v>
      </c>
      <c r="G986" s="48">
        <v>220375.16</v>
      </c>
      <c r="H986" s="48">
        <v>212753.66</v>
      </c>
      <c r="I986" s="48">
        <v>204094.53</v>
      </c>
      <c r="J986" s="48">
        <v>209923.36</v>
      </c>
      <c r="K986" s="48">
        <v>168518.2</v>
      </c>
      <c r="L986" s="48">
        <v>128645.3</v>
      </c>
      <c r="M986" s="48">
        <v>233787.09</v>
      </c>
      <c r="N986" s="48">
        <v>282737.06</v>
      </c>
      <c r="O986" s="48">
        <v>146371.62</v>
      </c>
      <c r="P986" s="48">
        <v>144615.82999999999</v>
      </c>
      <c r="Q986" s="48">
        <v>128218.47</v>
      </c>
      <c r="R986" s="48">
        <v>64787.71</v>
      </c>
      <c r="S986" s="48">
        <v>72926.92</v>
      </c>
      <c r="T986" s="48">
        <v>530723.06000000006</v>
      </c>
      <c r="U986" s="48">
        <v>479486.41</v>
      </c>
      <c r="V986" s="48">
        <v>311889.94</v>
      </c>
      <c r="W986" s="48">
        <v>334352.38</v>
      </c>
      <c r="X986" s="48">
        <v>322345.12</v>
      </c>
      <c r="Y986" s="48">
        <v>531812.25</v>
      </c>
      <c r="Z986" s="48">
        <v>514957.75</v>
      </c>
      <c r="AA986" s="48">
        <v>526621.5</v>
      </c>
      <c r="AB986" s="48">
        <v>503292.72</v>
      </c>
      <c r="AC986" s="48">
        <v>538424.88</v>
      </c>
      <c r="AD986" s="48">
        <v>710792.75</v>
      </c>
      <c r="AE986" s="48">
        <v>491789.19</v>
      </c>
      <c r="AF986" s="48">
        <v>315652.62</v>
      </c>
      <c r="AG986" s="48">
        <v>375687.28</v>
      </c>
      <c r="AH986" s="48">
        <v>438161.81</v>
      </c>
    </row>
    <row r="987" spans="1:34">
      <c r="A987" s="48">
        <v>2546925</v>
      </c>
      <c r="B987" s="49" t="s">
        <v>2828</v>
      </c>
      <c r="C987" s="49" t="s">
        <v>2829</v>
      </c>
      <c r="D987" s="49" t="s">
        <v>2830</v>
      </c>
      <c r="E987" s="48">
        <v>258371.28</v>
      </c>
      <c r="F987" s="48">
        <v>157826.85999999999</v>
      </c>
      <c r="G987" s="48">
        <v>280839.53000000003</v>
      </c>
      <c r="H987" s="48">
        <v>258312.86</v>
      </c>
      <c r="I987" s="48">
        <v>249132.78</v>
      </c>
      <c r="J987" s="48">
        <v>122104.89</v>
      </c>
      <c r="K987" s="48">
        <v>85896.97</v>
      </c>
      <c r="L987" s="48">
        <v>61380.42</v>
      </c>
      <c r="M987" s="48">
        <v>140639.09</v>
      </c>
      <c r="N987" s="48">
        <v>153452.53</v>
      </c>
      <c r="O987" s="48">
        <v>52076.14</v>
      </c>
      <c r="P987" s="48">
        <v>109743.45</v>
      </c>
      <c r="Q987" s="48">
        <v>161251.67000000001</v>
      </c>
      <c r="R987" s="48">
        <v>92415.08</v>
      </c>
      <c r="S987" s="48">
        <v>59380.28</v>
      </c>
      <c r="T987" s="48">
        <v>304166.62</v>
      </c>
      <c r="U987" s="48">
        <v>259012.22</v>
      </c>
      <c r="V987" s="48">
        <v>395349.97</v>
      </c>
      <c r="W987" s="48">
        <v>389079.66</v>
      </c>
      <c r="X987" s="48">
        <v>391081.75</v>
      </c>
      <c r="Y987" s="48">
        <v>282128.09000000003</v>
      </c>
      <c r="Z987" s="48">
        <v>273716.44</v>
      </c>
      <c r="AA987" s="48">
        <v>240126.07999999999</v>
      </c>
      <c r="AB987" s="48">
        <v>314488.21999999997</v>
      </c>
      <c r="AC987" s="48">
        <v>259654.44</v>
      </c>
      <c r="AD987" s="48">
        <v>109160.25</v>
      </c>
      <c r="AE987" s="48">
        <v>404621.12</v>
      </c>
      <c r="AF987" s="48">
        <v>385705.25</v>
      </c>
      <c r="AG987" s="48">
        <v>444404.94</v>
      </c>
      <c r="AH987" s="48">
        <v>284772</v>
      </c>
    </row>
    <row r="988" spans="1:34">
      <c r="A988" s="48">
        <v>2544390</v>
      </c>
      <c r="B988" s="49" t="s">
        <v>2831</v>
      </c>
      <c r="C988" s="49" t="s">
        <v>2832</v>
      </c>
      <c r="D988" s="49" t="s">
        <v>2833</v>
      </c>
      <c r="E988" s="48">
        <v>415243.59</v>
      </c>
      <c r="F988" s="48">
        <v>331392.5</v>
      </c>
      <c r="G988" s="48">
        <v>305847.09000000003</v>
      </c>
      <c r="H988" s="48">
        <v>319798.21999999997</v>
      </c>
      <c r="I988" s="48">
        <v>356138.16</v>
      </c>
      <c r="J988" s="48">
        <v>239619.78</v>
      </c>
      <c r="K988" s="48">
        <v>204576.17</v>
      </c>
      <c r="L988" s="48">
        <v>160630.78</v>
      </c>
      <c r="M988" s="48">
        <v>322462.88</v>
      </c>
      <c r="N988" s="48">
        <v>341019.38</v>
      </c>
      <c r="O988" s="48">
        <v>184271.38</v>
      </c>
      <c r="P988" s="48">
        <v>124857.15</v>
      </c>
      <c r="Q988" s="48">
        <v>141008.76999999999</v>
      </c>
      <c r="R988" s="48">
        <v>42478.21</v>
      </c>
      <c r="S988" s="48">
        <v>56549.36</v>
      </c>
      <c r="T988" s="48">
        <v>600302.06000000006</v>
      </c>
      <c r="U988" s="48">
        <v>576960.81000000006</v>
      </c>
      <c r="V988" s="48">
        <v>490361.78</v>
      </c>
      <c r="W988" s="48">
        <v>495901.53</v>
      </c>
      <c r="X988" s="48">
        <v>526396.38</v>
      </c>
      <c r="Y988" s="48">
        <v>584786.93999999994</v>
      </c>
      <c r="Z988" s="48">
        <v>690237.75</v>
      </c>
      <c r="AA988" s="48">
        <v>589656.56000000006</v>
      </c>
      <c r="AB988" s="48">
        <v>683201.88</v>
      </c>
      <c r="AC988" s="48">
        <v>652360.12</v>
      </c>
      <c r="AD988" s="48">
        <v>923107.5</v>
      </c>
      <c r="AE988" s="48">
        <v>500130.53</v>
      </c>
      <c r="AF988" s="48">
        <v>329709.25</v>
      </c>
      <c r="AG988" s="48">
        <v>181158.94</v>
      </c>
      <c r="AH988" s="48">
        <v>227519.55</v>
      </c>
    </row>
    <row r="989" spans="1:34">
      <c r="A989" s="48">
        <v>2542479</v>
      </c>
      <c r="B989" s="49" t="s">
        <v>2834</v>
      </c>
      <c r="C989" s="49" t="s">
        <v>2835</v>
      </c>
      <c r="D989" s="49" t="s">
        <v>2836</v>
      </c>
      <c r="E989" s="48">
        <v>303467.96999999997</v>
      </c>
      <c r="F989" s="48">
        <v>258044.52</v>
      </c>
      <c r="G989" s="48">
        <v>133364.41</v>
      </c>
      <c r="H989" s="48">
        <v>137186.5</v>
      </c>
      <c r="I989" s="48">
        <v>110910.84</v>
      </c>
      <c r="J989" s="48">
        <v>172485.34</v>
      </c>
      <c r="K989" s="48">
        <v>125411.17</v>
      </c>
      <c r="L989" s="48">
        <v>110814.73</v>
      </c>
      <c r="M989" s="48">
        <v>178296.45</v>
      </c>
      <c r="N989" s="48">
        <v>203445.09</v>
      </c>
      <c r="O989" s="48">
        <v>81685.100000000006</v>
      </c>
      <c r="P989" s="48">
        <v>167023.20000000001</v>
      </c>
      <c r="Q989" s="48">
        <v>227013.7</v>
      </c>
      <c r="R989" s="48">
        <v>91729.24</v>
      </c>
      <c r="S989" s="48">
        <v>64810.62</v>
      </c>
      <c r="T989" s="48">
        <v>319505.34000000003</v>
      </c>
      <c r="U989" s="48">
        <v>373140.19</v>
      </c>
      <c r="V989" s="48">
        <v>190857.11</v>
      </c>
      <c r="W989" s="48">
        <v>199955.81</v>
      </c>
      <c r="X989" s="48">
        <v>181086.41</v>
      </c>
      <c r="Y989" s="48">
        <v>412097.75</v>
      </c>
      <c r="Z989" s="48">
        <v>387984.78</v>
      </c>
      <c r="AA989" s="48">
        <v>446043.22</v>
      </c>
      <c r="AB989" s="48">
        <v>356821.91</v>
      </c>
      <c r="AC989" s="48">
        <v>352881.12</v>
      </c>
      <c r="AD989" s="48">
        <v>423481.91</v>
      </c>
      <c r="AE989" s="48">
        <v>533444.38</v>
      </c>
      <c r="AF989" s="48">
        <v>482079.34</v>
      </c>
      <c r="AG989" s="48">
        <v>452952.31</v>
      </c>
      <c r="AH989" s="48">
        <v>401634.09</v>
      </c>
    </row>
    <row r="990" spans="1:34">
      <c r="A990" s="48">
        <v>2547335</v>
      </c>
      <c r="B990" s="49" t="s">
        <v>2837</v>
      </c>
      <c r="C990" s="49" t="s">
        <v>2838</v>
      </c>
      <c r="D990" s="49" t="s">
        <v>2839</v>
      </c>
      <c r="E990" s="48">
        <v>1652963.38</v>
      </c>
      <c r="F990" s="48">
        <v>1386926.38</v>
      </c>
      <c r="G990" s="48">
        <v>1173372.8799999999</v>
      </c>
      <c r="H990" s="48">
        <v>1342436.5</v>
      </c>
      <c r="I990" s="48">
        <v>1272858.25</v>
      </c>
      <c r="J990" s="48">
        <v>951821.94</v>
      </c>
      <c r="K990" s="48">
        <v>647054.5</v>
      </c>
      <c r="L990" s="48">
        <v>423816.59</v>
      </c>
      <c r="M990" s="48">
        <v>1254005.3799999999</v>
      </c>
      <c r="N990" s="48">
        <v>1269687.1200000001</v>
      </c>
      <c r="O990" s="48">
        <v>566070.93999999994</v>
      </c>
      <c r="P990" s="48">
        <v>2165641.25</v>
      </c>
      <c r="Q990" s="48">
        <v>3324642.25</v>
      </c>
      <c r="R990" s="48">
        <v>2702197</v>
      </c>
      <c r="S990" s="48">
        <v>2131977.25</v>
      </c>
      <c r="T990" s="48">
        <v>2831486.75</v>
      </c>
      <c r="U990" s="48">
        <v>3051420.5</v>
      </c>
      <c r="V990" s="48">
        <v>2539757.25</v>
      </c>
      <c r="W990" s="48">
        <v>2583935</v>
      </c>
      <c r="X990" s="48">
        <v>2458078.5</v>
      </c>
      <c r="Y990" s="48">
        <v>2772618</v>
      </c>
      <c r="Z990" s="48">
        <v>3542038.5</v>
      </c>
      <c r="AA990" s="48">
        <v>2269408.75</v>
      </c>
      <c r="AB990" s="48">
        <v>2858308.75</v>
      </c>
      <c r="AC990" s="48">
        <v>2543500</v>
      </c>
      <c r="AD990" s="48">
        <v>3697831.25</v>
      </c>
      <c r="AE990" s="48">
        <v>6889478</v>
      </c>
      <c r="AF990" s="48">
        <v>7828167</v>
      </c>
      <c r="AG990" s="48">
        <v>13549092</v>
      </c>
      <c r="AH990" s="48">
        <v>10980437</v>
      </c>
    </row>
    <row r="991" spans="1:34">
      <c r="A991" s="48">
        <v>2546421</v>
      </c>
      <c r="B991" s="49" t="s">
        <v>2840</v>
      </c>
      <c r="C991" s="49" t="s">
        <v>2841</v>
      </c>
      <c r="D991" s="49" t="s">
        <v>2842</v>
      </c>
      <c r="E991" s="48">
        <v>302470.69</v>
      </c>
      <c r="F991" s="48">
        <v>270104.71999999997</v>
      </c>
      <c r="G991" s="48">
        <v>394196.31</v>
      </c>
      <c r="H991" s="48">
        <v>399610.25</v>
      </c>
      <c r="I991" s="48">
        <v>394979.06</v>
      </c>
      <c r="J991" s="48">
        <v>232563.66</v>
      </c>
      <c r="K991" s="48">
        <v>194661.64</v>
      </c>
      <c r="L991" s="48">
        <v>189552.47</v>
      </c>
      <c r="M991" s="48">
        <v>236164.8</v>
      </c>
      <c r="N991" s="48">
        <v>242187.09</v>
      </c>
      <c r="O991" s="48">
        <v>160400.78</v>
      </c>
      <c r="P991" s="48">
        <v>140122.41</v>
      </c>
      <c r="Q991" s="48">
        <v>153529.78</v>
      </c>
      <c r="R991" s="48">
        <v>131409.20000000001</v>
      </c>
      <c r="S991" s="48">
        <v>127433.08</v>
      </c>
      <c r="T991" s="48">
        <v>316641.28000000003</v>
      </c>
      <c r="U991" s="48">
        <v>406165.03</v>
      </c>
      <c r="V991" s="48">
        <v>598502.25</v>
      </c>
      <c r="W991" s="48">
        <v>654846.62</v>
      </c>
      <c r="X991" s="48">
        <v>615105.81000000006</v>
      </c>
      <c r="Y991" s="48">
        <v>552135.06000000006</v>
      </c>
      <c r="Z991" s="48">
        <v>576699.88</v>
      </c>
      <c r="AA991" s="48">
        <v>711974.06</v>
      </c>
      <c r="AB991" s="48">
        <v>496217.72</v>
      </c>
      <c r="AC991" s="48">
        <v>429356.97</v>
      </c>
      <c r="AD991" s="48">
        <v>705765.81</v>
      </c>
      <c r="AE991" s="48">
        <v>453992.34</v>
      </c>
      <c r="AF991" s="48">
        <v>354834.62</v>
      </c>
      <c r="AG991" s="48">
        <v>680780.38</v>
      </c>
      <c r="AH991" s="48">
        <v>737299.88</v>
      </c>
    </row>
    <row r="992" spans="1:34">
      <c r="A992" s="48">
        <v>2546599</v>
      </c>
      <c r="B992" s="49" t="s">
        <v>2843</v>
      </c>
      <c r="C992" s="49" t="s">
        <v>2844</v>
      </c>
      <c r="D992" s="49" t="s">
        <v>2845</v>
      </c>
      <c r="E992" s="48">
        <v>1069781.75</v>
      </c>
      <c r="F992" s="48">
        <v>983878.56</v>
      </c>
      <c r="G992" s="48">
        <v>344752.84</v>
      </c>
      <c r="H992" s="48">
        <v>464841.62</v>
      </c>
      <c r="I992" s="48">
        <v>522988.88</v>
      </c>
      <c r="J992" s="48">
        <v>871117.06</v>
      </c>
      <c r="K992" s="48">
        <v>725158.38</v>
      </c>
      <c r="L992" s="48">
        <v>539981.93999999994</v>
      </c>
      <c r="M992" s="48">
        <v>912408.25</v>
      </c>
      <c r="N992" s="48">
        <v>1050463.3799999999</v>
      </c>
      <c r="O992" s="48">
        <v>509169.09</v>
      </c>
      <c r="P992" s="48">
        <v>120527.58</v>
      </c>
      <c r="Q992" s="48">
        <v>130207.85</v>
      </c>
      <c r="R992" s="48">
        <v>84268.71</v>
      </c>
      <c r="S992" s="48">
        <v>75117.7</v>
      </c>
      <c r="T992" s="48">
        <v>1914086.88</v>
      </c>
      <c r="U992" s="48">
        <v>2119871.25</v>
      </c>
      <c r="V992" s="48">
        <v>562367.93999999994</v>
      </c>
      <c r="W992" s="48">
        <v>659203.56000000006</v>
      </c>
      <c r="X992" s="48">
        <v>893040.94</v>
      </c>
      <c r="Y992" s="48">
        <v>2147003</v>
      </c>
      <c r="Z992" s="48">
        <v>2856863.25</v>
      </c>
      <c r="AA992" s="48">
        <v>2091214</v>
      </c>
      <c r="AB992" s="48">
        <v>1963456.25</v>
      </c>
      <c r="AC992" s="48">
        <v>2446656</v>
      </c>
      <c r="AD992" s="48">
        <v>2338004</v>
      </c>
      <c r="AE992" s="48">
        <v>228253.55</v>
      </c>
      <c r="AF992" s="48">
        <v>95303.64</v>
      </c>
      <c r="AG992" s="48">
        <v>183962.48</v>
      </c>
      <c r="AH992" s="48">
        <v>133076.60999999999</v>
      </c>
    </row>
    <row r="993" spans="1:34">
      <c r="A993" s="48">
        <v>2545665</v>
      </c>
      <c r="B993" s="49" t="s">
        <v>2846</v>
      </c>
      <c r="C993" s="49" t="s">
        <v>2847</v>
      </c>
      <c r="D993" s="49" t="s">
        <v>2848</v>
      </c>
      <c r="E993" s="48">
        <v>80808.11</v>
      </c>
      <c r="F993" s="48">
        <v>57138.51</v>
      </c>
      <c r="G993" s="48">
        <v>132562.42000000001</v>
      </c>
      <c r="H993" s="48">
        <v>114567.97</v>
      </c>
      <c r="I993" s="48">
        <v>122318.16</v>
      </c>
      <c r="J993" s="48">
        <v>43646.18</v>
      </c>
      <c r="K993" s="48">
        <v>25416.7</v>
      </c>
      <c r="L993" s="48">
        <v>25733.68</v>
      </c>
      <c r="M993" s="48">
        <v>58671.54</v>
      </c>
      <c r="N993" s="48">
        <v>74111.98</v>
      </c>
      <c r="O993" s="48">
        <v>21730.58</v>
      </c>
      <c r="P993" s="48">
        <v>47492.2</v>
      </c>
      <c r="Q993" s="48">
        <v>53193.35</v>
      </c>
      <c r="R993" s="48">
        <v>15894.42</v>
      </c>
      <c r="S993" s="48">
        <v>25285.65</v>
      </c>
      <c r="T993" s="48">
        <v>93084.26</v>
      </c>
      <c r="U993" s="48">
        <v>72705.59</v>
      </c>
      <c r="V993" s="48">
        <v>241325.31</v>
      </c>
      <c r="W993" s="48">
        <v>176646.16</v>
      </c>
      <c r="X993" s="48">
        <v>205610.2</v>
      </c>
      <c r="Y993" s="48">
        <v>64625.29</v>
      </c>
      <c r="Z993" s="48">
        <v>20417</v>
      </c>
      <c r="AA993" s="48">
        <v>105352.05</v>
      </c>
      <c r="AB993" s="48">
        <v>95506.12</v>
      </c>
      <c r="AC993" s="48">
        <v>109317.24</v>
      </c>
      <c r="AD993" s="48">
        <v>30517.05</v>
      </c>
      <c r="AE993" s="48">
        <v>125000.11</v>
      </c>
      <c r="AF993" s="48">
        <v>28615.79</v>
      </c>
      <c r="AG993" s="48">
        <v>10441.049999999999</v>
      </c>
      <c r="AH993" s="48">
        <v>24483.5</v>
      </c>
    </row>
    <row r="994" spans="1:34">
      <c r="A994" s="48">
        <v>2545632</v>
      </c>
      <c r="B994" s="49" t="s">
        <v>2849</v>
      </c>
      <c r="C994" s="49" t="s">
        <v>2850</v>
      </c>
      <c r="D994" s="49" t="s">
        <v>2851</v>
      </c>
      <c r="E994" s="48">
        <v>1151524.8799999999</v>
      </c>
      <c r="F994" s="48">
        <v>913996.44</v>
      </c>
      <c r="G994" s="48">
        <v>959302.12</v>
      </c>
      <c r="H994" s="48">
        <v>985571.25</v>
      </c>
      <c r="I994" s="48">
        <v>932187</v>
      </c>
      <c r="J994" s="48">
        <v>568999.38</v>
      </c>
      <c r="K994" s="48">
        <v>438950.44</v>
      </c>
      <c r="L994" s="48">
        <v>345217.44</v>
      </c>
      <c r="M994" s="48">
        <v>595029.31000000006</v>
      </c>
      <c r="N994" s="48">
        <v>752671.88</v>
      </c>
      <c r="O994" s="48">
        <v>334187.31</v>
      </c>
      <c r="P994" s="48">
        <v>521833.16</v>
      </c>
      <c r="Q994" s="48">
        <v>746786.38</v>
      </c>
      <c r="R994" s="48">
        <v>333779.25</v>
      </c>
      <c r="S994" s="48">
        <v>263005.90999999997</v>
      </c>
      <c r="T994" s="48">
        <v>1720587.38</v>
      </c>
      <c r="U994" s="48">
        <v>1720602.75</v>
      </c>
      <c r="V994" s="48">
        <v>1962158.25</v>
      </c>
      <c r="W994" s="48">
        <v>1759331</v>
      </c>
      <c r="X994" s="48">
        <v>1770943.62</v>
      </c>
      <c r="Y994" s="48">
        <v>1167536.3799999999</v>
      </c>
      <c r="Z994" s="48">
        <v>1132821.8799999999</v>
      </c>
      <c r="AA994" s="48">
        <v>1141175</v>
      </c>
      <c r="AB994" s="48">
        <v>1371020.5</v>
      </c>
      <c r="AC994" s="48">
        <v>1492375.62</v>
      </c>
      <c r="AD994" s="48">
        <v>1276180.75</v>
      </c>
      <c r="AE994" s="48">
        <v>1501621.38</v>
      </c>
      <c r="AF994" s="48">
        <v>2068410</v>
      </c>
      <c r="AG994" s="48">
        <v>1313059.8799999999</v>
      </c>
      <c r="AH994" s="48">
        <v>661341.68999999994</v>
      </c>
    </row>
    <row r="995" spans="1:34">
      <c r="A995" s="48">
        <v>2543904</v>
      </c>
      <c r="B995" s="49" t="s">
        <v>2852</v>
      </c>
      <c r="C995" s="49" t="s">
        <v>2853</v>
      </c>
      <c r="D995" s="49" t="s">
        <v>2854</v>
      </c>
      <c r="E995" s="48">
        <v>545860.68999999994</v>
      </c>
      <c r="F995" s="48">
        <v>506005.78</v>
      </c>
      <c r="G995" s="48">
        <v>304051.38</v>
      </c>
      <c r="H995" s="48">
        <v>353054.62</v>
      </c>
      <c r="I995" s="48">
        <v>417608.09</v>
      </c>
      <c r="J995" s="48">
        <v>429336.78</v>
      </c>
      <c r="K995" s="48">
        <v>313909.94</v>
      </c>
      <c r="L995" s="48">
        <v>238340.2</v>
      </c>
      <c r="M995" s="48">
        <v>375513.47</v>
      </c>
      <c r="N995" s="48">
        <v>388376</v>
      </c>
      <c r="O995" s="48">
        <v>225599.92</v>
      </c>
      <c r="P995" s="48">
        <v>94258.16</v>
      </c>
      <c r="Q995" s="48">
        <v>126786.09</v>
      </c>
      <c r="R995" s="48">
        <v>67062.48</v>
      </c>
      <c r="S995" s="48">
        <v>101866.21</v>
      </c>
      <c r="T995" s="48">
        <v>1131818.75</v>
      </c>
      <c r="U995" s="48">
        <v>944003.12</v>
      </c>
      <c r="V995" s="48">
        <v>453279.03</v>
      </c>
      <c r="W995" s="48">
        <v>479878.34</v>
      </c>
      <c r="X995" s="48">
        <v>725122.88</v>
      </c>
      <c r="Y995" s="48">
        <v>1066046.8799999999</v>
      </c>
      <c r="Z995" s="48">
        <v>1020718.31</v>
      </c>
      <c r="AA995" s="48">
        <v>811483.12</v>
      </c>
      <c r="AB995" s="48">
        <v>820271.75</v>
      </c>
      <c r="AC995" s="48">
        <v>821104.5</v>
      </c>
      <c r="AD995" s="48">
        <v>863363.38</v>
      </c>
      <c r="AE995" s="48">
        <v>288496.53000000003</v>
      </c>
      <c r="AF995" s="48">
        <v>306763.28000000003</v>
      </c>
      <c r="AG995" s="48">
        <v>277093.90999999997</v>
      </c>
      <c r="AH995" s="48">
        <v>541429.18999999994</v>
      </c>
    </row>
    <row r="996" spans="1:34">
      <c r="A996" s="48">
        <v>2547312</v>
      </c>
      <c r="B996" s="49" t="s">
        <v>2855</v>
      </c>
      <c r="C996" s="49" t="s">
        <v>2856</v>
      </c>
      <c r="D996" s="49" t="s">
        <v>2857</v>
      </c>
      <c r="E996" s="48">
        <v>331466.94</v>
      </c>
      <c r="F996" s="48">
        <v>294376</v>
      </c>
      <c r="G996" s="48">
        <v>192670.12</v>
      </c>
      <c r="H996" s="48">
        <v>178239.64</v>
      </c>
      <c r="I996" s="48">
        <v>183941.08</v>
      </c>
      <c r="J996" s="48">
        <v>302625.94</v>
      </c>
      <c r="K996" s="48">
        <v>226746.64</v>
      </c>
      <c r="L996" s="48">
        <v>122560.2</v>
      </c>
      <c r="M996" s="48">
        <v>330884.59000000003</v>
      </c>
      <c r="N996" s="48">
        <v>327042.15999999997</v>
      </c>
      <c r="O996" s="48">
        <v>157229.78</v>
      </c>
      <c r="P996" s="48">
        <v>232008.66</v>
      </c>
      <c r="Q996" s="48">
        <v>507210.97</v>
      </c>
      <c r="R996" s="48">
        <v>259840.22</v>
      </c>
      <c r="S996" s="48">
        <v>240235.88</v>
      </c>
      <c r="T996" s="48">
        <v>456028.84</v>
      </c>
      <c r="U996" s="48">
        <v>466458.5</v>
      </c>
      <c r="V996" s="48">
        <v>310079.65999999997</v>
      </c>
      <c r="W996" s="48">
        <v>284315.75</v>
      </c>
      <c r="X996" s="48">
        <v>286019.40999999997</v>
      </c>
      <c r="Y996" s="48">
        <v>697024.88</v>
      </c>
      <c r="Z996" s="48">
        <v>693628.12</v>
      </c>
      <c r="AA996" s="48">
        <v>562221.12</v>
      </c>
      <c r="AB996" s="48">
        <v>674294.5</v>
      </c>
      <c r="AC996" s="48">
        <v>612899.12</v>
      </c>
      <c r="AD996" s="48">
        <v>664491.68999999994</v>
      </c>
      <c r="AE996" s="48">
        <v>790524.31</v>
      </c>
      <c r="AF996" s="48">
        <v>1153803.1200000001</v>
      </c>
      <c r="AG996" s="48">
        <v>1245339.8799999999</v>
      </c>
      <c r="AH996" s="48">
        <v>1362957.75</v>
      </c>
    </row>
    <row r="997" spans="1:34">
      <c r="A997" s="48">
        <v>2545076</v>
      </c>
      <c r="B997" s="49" t="s">
        <v>2858</v>
      </c>
      <c r="C997" s="49" t="s">
        <v>2859</v>
      </c>
      <c r="D997" s="49" t="s">
        <v>2860</v>
      </c>
      <c r="E997" s="48">
        <v>328321.88</v>
      </c>
      <c r="F997" s="48">
        <v>277434.15999999997</v>
      </c>
      <c r="G997" s="48">
        <v>204610.12</v>
      </c>
      <c r="H997" s="48">
        <v>167878.44</v>
      </c>
      <c r="I997" s="48">
        <v>187406.95</v>
      </c>
      <c r="J997" s="48">
        <v>53135.4</v>
      </c>
      <c r="K997" s="48">
        <v>37998.949999999997</v>
      </c>
      <c r="L997" s="48">
        <v>53608.27</v>
      </c>
      <c r="M997" s="48">
        <v>121360</v>
      </c>
      <c r="N997" s="48">
        <v>116998.84</v>
      </c>
      <c r="O997" s="48">
        <v>29692.71</v>
      </c>
      <c r="P997" s="48">
        <v>108005.66</v>
      </c>
      <c r="Q997" s="48">
        <v>270510.75</v>
      </c>
      <c r="R997" s="48">
        <v>58484.38</v>
      </c>
      <c r="S997" s="48">
        <v>43317.05</v>
      </c>
      <c r="T997" s="48">
        <v>490834.59</v>
      </c>
      <c r="U997" s="48">
        <v>478275.53</v>
      </c>
      <c r="V997" s="48">
        <v>298793.5</v>
      </c>
      <c r="W997" s="48">
        <v>213043.58</v>
      </c>
      <c r="X997" s="48">
        <v>335966.56</v>
      </c>
      <c r="Y997" s="48">
        <v>49469.94</v>
      </c>
      <c r="Z997" s="48">
        <v>25832.49</v>
      </c>
      <c r="AA997" s="48">
        <v>133482.89000000001</v>
      </c>
      <c r="AB997" s="48">
        <v>190454.09</v>
      </c>
      <c r="AC997" s="48">
        <v>200008.41</v>
      </c>
      <c r="AD997" s="48">
        <v>16980.8</v>
      </c>
      <c r="AE997" s="48">
        <v>354864.62</v>
      </c>
      <c r="AF997" s="48">
        <v>635141.88</v>
      </c>
      <c r="AG997" s="48">
        <v>187642.86</v>
      </c>
      <c r="AH997" s="48">
        <v>91233.64</v>
      </c>
    </row>
    <row r="998" spans="1:34">
      <c r="A998" s="48">
        <v>2545417</v>
      </c>
      <c r="B998" s="49" t="s">
        <v>2861</v>
      </c>
      <c r="C998" s="49" t="s">
        <v>2862</v>
      </c>
      <c r="D998" s="49" t="s">
        <v>2863</v>
      </c>
      <c r="E998" s="48">
        <v>91586.59</v>
      </c>
      <c r="F998" s="48">
        <v>25537.68</v>
      </c>
      <c r="G998" s="48">
        <v>32973.9</v>
      </c>
      <c r="H998" s="48">
        <v>50343.360000000001</v>
      </c>
      <c r="I998" s="48">
        <v>34467.949999999997</v>
      </c>
      <c r="J998" s="48">
        <v>30922.82</v>
      </c>
      <c r="K998" s="48">
        <v>16159.46</v>
      </c>
      <c r="L998" s="48">
        <v>9206.23</v>
      </c>
      <c r="M998" s="48">
        <v>31204.82</v>
      </c>
      <c r="N998" s="48">
        <v>36834.980000000003</v>
      </c>
      <c r="O998" s="48">
        <v>18435.53</v>
      </c>
      <c r="P998" s="48">
        <v>40862.04</v>
      </c>
      <c r="Q998" s="48">
        <v>49089.33</v>
      </c>
      <c r="R998" s="48">
        <v>17452.45</v>
      </c>
      <c r="S998" s="48">
        <v>20660.5</v>
      </c>
      <c r="T998" s="48">
        <v>102054.97</v>
      </c>
      <c r="U998" s="48">
        <v>27342</v>
      </c>
      <c r="V998" s="48">
        <v>20563.240000000002</v>
      </c>
      <c r="W998" s="48">
        <v>75482.7</v>
      </c>
      <c r="X998" s="48">
        <v>47822.66</v>
      </c>
      <c r="Y998" s="48">
        <v>48169.06</v>
      </c>
      <c r="Z998" s="48">
        <v>10262.82</v>
      </c>
      <c r="AA998" s="48">
        <v>10881.44</v>
      </c>
      <c r="AB998" s="48">
        <v>41300.269999999997</v>
      </c>
      <c r="AC998" s="48">
        <v>60631.7</v>
      </c>
      <c r="AD998" s="48">
        <v>28211.01</v>
      </c>
      <c r="AE998" s="48">
        <v>64904.89</v>
      </c>
      <c r="AF998" s="48">
        <v>40963.33</v>
      </c>
      <c r="AG998" s="48">
        <v>12524.64</v>
      </c>
      <c r="AH998" s="48">
        <v>17301.12</v>
      </c>
    </row>
    <row r="999" spans="1:34">
      <c r="A999" s="48">
        <v>2542202</v>
      </c>
      <c r="B999" s="49" t="s">
        <v>2864</v>
      </c>
      <c r="C999" s="49" t="s">
        <v>2865</v>
      </c>
      <c r="D999" s="49" t="s">
        <v>2866</v>
      </c>
      <c r="E999" s="48">
        <v>453236.91</v>
      </c>
      <c r="F999" s="48">
        <v>405041.16</v>
      </c>
      <c r="G999" s="48">
        <v>302010.96999999997</v>
      </c>
      <c r="H999" s="48">
        <v>282931.75</v>
      </c>
      <c r="I999" s="48">
        <v>275248.62</v>
      </c>
      <c r="J999" s="48">
        <v>173221.02</v>
      </c>
      <c r="K999" s="48">
        <v>120629.7</v>
      </c>
      <c r="L999" s="48">
        <v>146458.28</v>
      </c>
      <c r="M999" s="48">
        <v>186322.2</v>
      </c>
      <c r="N999" s="48">
        <v>231575.16</v>
      </c>
      <c r="O999" s="48">
        <v>93380.12</v>
      </c>
      <c r="P999" s="48">
        <v>151701.56</v>
      </c>
      <c r="Q999" s="48">
        <v>298503.19</v>
      </c>
      <c r="R999" s="48">
        <v>90925.11</v>
      </c>
      <c r="S999" s="48">
        <v>84561.95</v>
      </c>
      <c r="T999" s="48">
        <v>477749.31</v>
      </c>
      <c r="U999" s="48">
        <v>684456.38</v>
      </c>
      <c r="V999" s="48">
        <v>381976.81</v>
      </c>
      <c r="W999" s="48">
        <v>402650.28</v>
      </c>
      <c r="X999" s="48">
        <v>386573.59</v>
      </c>
      <c r="Y999" s="48">
        <v>399140.84</v>
      </c>
      <c r="Z999" s="48">
        <v>385036.22</v>
      </c>
      <c r="AA999" s="48">
        <v>599968.31000000006</v>
      </c>
      <c r="AB999" s="48">
        <v>387464.47</v>
      </c>
      <c r="AC999" s="48">
        <v>402008.38</v>
      </c>
      <c r="AD999" s="48">
        <v>459892.22</v>
      </c>
      <c r="AE999" s="48">
        <v>463144.34</v>
      </c>
      <c r="AF999" s="48">
        <v>626151.25</v>
      </c>
      <c r="AG999" s="48">
        <v>451401.81</v>
      </c>
      <c r="AH999" s="48">
        <v>459929.19</v>
      </c>
    </row>
    <row r="1000" spans="1:34">
      <c r="A1000" s="48">
        <v>2546526</v>
      </c>
      <c r="B1000" s="49" t="s">
        <v>2867</v>
      </c>
      <c r="C1000" s="49" t="s">
        <v>2868</v>
      </c>
      <c r="D1000" s="49" t="s">
        <v>2869</v>
      </c>
      <c r="E1000" s="48">
        <v>356499.78</v>
      </c>
      <c r="F1000" s="48">
        <v>230326.05</v>
      </c>
      <c r="G1000" s="48">
        <v>244386.17</v>
      </c>
      <c r="H1000" s="48">
        <v>243995.42</v>
      </c>
      <c r="I1000" s="48">
        <v>244789.28</v>
      </c>
      <c r="J1000" s="48">
        <v>243836.25</v>
      </c>
      <c r="K1000" s="48">
        <v>195489.09</v>
      </c>
      <c r="L1000" s="48">
        <v>192300.64</v>
      </c>
      <c r="M1000" s="48">
        <v>296420.71999999997</v>
      </c>
      <c r="N1000" s="48">
        <v>338264.03</v>
      </c>
      <c r="O1000" s="48">
        <v>148448.82999999999</v>
      </c>
      <c r="P1000" s="48">
        <v>327159.94</v>
      </c>
      <c r="Q1000" s="48">
        <v>334892</v>
      </c>
      <c r="R1000" s="48">
        <v>142259.78</v>
      </c>
      <c r="S1000" s="48">
        <v>154706.98000000001</v>
      </c>
      <c r="T1000" s="48">
        <v>412690.78</v>
      </c>
      <c r="U1000" s="48">
        <v>369239.75</v>
      </c>
      <c r="V1000" s="48">
        <v>350570</v>
      </c>
      <c r="W1000" s="48">
        <v>376160.88</v>
      </c>
      <c r="X1000" s="48">
        <v>381136.09</v>
      </c>
      <c r="Y1000" s="48">
        <v>576165.62</v>
      </c>
      <c r="Z1000" s="48">
        <v>647407.43999999994</v>
      </c>
      <c r="AA1000" s="48">
        <v>766907.69</v>
      </c>
      <c r="AB1000" s="48">
        <v>687493.19</v>
      </c>
      <c r="AC1000" s="48">
        <v>679352.12</v>
      </c>
      <c r="AD1000" s="48">
        <v>694101.25</v>
      </c>
      <c r="AE1000" s="48">
        <v>1207830.3799999999</v>
      </c>
      <c r="AF1000" s="48">
        <v>811836</v>
      </c>
      <c r="AG1000" s="48">
        <v>668449.06000000006</v>
      </c>
      <c r="AH1000" s="48">
        <v>813994.75</v>
      </c>
    </row>
    <row r="1001" spans="1:34">
      <c r="A1001" s="48">
        <v>2546294</v>
      </c>
      <c r="B1001" s="49" t="s">
        <v>2870</v>
      </c>
      <c r="C1001" s="49" t="s">
        <v>2871</v>
      </c>
      <c r="D1001" s="49" t="s">
        <v>2872</v>
      </c>
      <c r="E1001" s="48">
        <v>2921458.75</v>
      </c>
      <c r="F1001" s="48">
        <v>3100085.5</v>
      </c>
      <c r="G1001" s="48">
        <v>880883.31</v>
      </c>
      <c r="H1001" s="48">
        <v>1113782.25</v>
      </c>
      <c r="I1001" s="48">
        <v>1209308.8799999999</v>
      </c>
      <c r="J1001" s="48">
        <v>3164509.25</v>
      </c>
      <c r="K1001" s="48">
        <v>2355708</v>
      </c>
      <c r="L1001" s="48">
        <v>1565894.75</v>
      </c>
      <c r="M1001" s="48">
        <v>1514540.38</v>
      </c>
      <c r="N1001" s="48">
        <v>1799543.38</v>
      </c>
      <c r="O1001" s="48">
        <v>1297762.25</v>
      </c>
      <c r="P1001" s="48">
        <v>598155.62</v>
      </c>
      <c r="Q1001" s="48">
        <v>843726.06</v>
      </c>
      <c r="R1001" s="48">
        <v>437448.84</v>
      </c>
      <c r="S1001" s="48">
        <v>402808.97</v>
      </c>
      <c r="T1001" s="48">
        <v>2517741.5</v>
      </c>
      <c r="U1001" s="48">
        <v>3374046</v>
      </c>
      <c r="V1001" s="48">
        <v>1054845.6200000001</v>
      </c>
      <c r="W1001" s="48">
        <v>1196915.6200000001</v>
      </c>
      <c r="X1001" s="48">
        <v>1290460</v>
      </c>
      <c r="Y1001" s="48">
        <v>4957351.5</v>
      </c>
      <c r="Z1001" s="48">
        <v>4937651.5</v>
      </c>
      <c r="AA1001" s="48">
        <v>3760899.25</v>
      </c>
      <c r="AB1001" s="48">
        <v>2177261.5</v>
      </c>
      <c r="AC1001" s="48">
        <v>2228613</v>
      </c>
      <c r="AD1001" s="48">
        <v>3911995.25</v>
      </c>
      <c r="AE1001" s="48">
        <v>1549218.38</v>
      </c>
      <c r="AF1001" s="48">
        <v>1327467.1200000001</v>
      </c>
      <c r="AG1001" s="48">
        <v>1775074.75</v>
      </c>
      <c r="AH1001" s="48">
        <v>1528821</v>
      </c>
    </row>
    <row r="1002" spans="1:34">
      <c r="A1002" s="48">
        <v>2543951</v>
      </c>
      <c r="B1002" s="49" t="s">
        <v>2873</v>
      </c>
      <c r="C1002" s="49" t="s">
        <v>2874</v>
      </c>
      <c r="D1002" s="49" t="s">
        <v>2875</v>
      </c>
      <c r="E1002" s="48">
        <v>306268.88</v>
      </c>
      <c r="F1002" s="48">
        <v>192969.61</v>
      </c>
      <c r="G1002" s="48">
        <v>230353.67</v>
      </c>
      <c r="H1002" s="48">
        <v>224041.44</v>
      </c>
      <c r="I1002" s="48">
        <v>220644.38</v>
      </c>
      <c r="J1002" s="48">
        <v>117394.77</v>
      </c>
      <c r="K1002" s="48">
        <v>95643.27</v>
      </c>
      <c r="L1002" s="48">
        <v>76023.73</v>
      </c>
      <c r="M1002" s="48">
        <v>167250.82999999999</v>
      </c>
      <c r="N1002" s="48">
        <v>175713.12</v>
      </c>
      <c r="O1002" s="48">
        <v>116660.7</v>
      </c>
      <c r="P1002" s="48">
        <v>217735</v>
      </c>
      <c r="Q1002" s="48">
        <v>295425.90999999997</v>
      </c>
      <c r="R1002" s="48">
        <v>111372.47</v>
      </c>
      <c r="S1002" s="48">
        <v>132918.03</v>
      </c>
      <c r="T1002" s="48">
        <v>198650.08</v>
      </c>
      <c r="U1002" s="48">
        <v>172917.11</v>
      </c>
      <c r="V1002" s="48">
        <v>211429.56</v>
      </c>
      <c r="W1002" s="48">
        <v>190366.97</v>
      </c>
      <c r="X1002" s="48">
        <v>202935.64</v>
      </c>
      <c r="Y1002" s="48">
        <v>166836.44</v>
      </c>
      <c r="Z1002" s="48">
        <v>167367.5</v>
      </c>
      <c r="AA1002" s="48">
        <v>168792.22</v>
      </c>
      <c r="AB1002" s="48">
        <v>240480.66</v>
      </c>
      <c r="AC1002" s="48">
        <v>230779.84</v>
      </c>
      <c r="AD1002" s="48">
        <v>332149.53000000003</v>
      </c>
      <c r="AE1002" s="48">
        <v>394180.16</v>
      </c>
      <c r="AF1002" s="48">
        <v>336267.56</v>
      </c>
      <c r="AG1002" s="48">
        <v>101751.41</v>
      </c>
      <c r="AH1002" s="48">
        <v>255611.58</v>
      </c>
    </row>
    <row r="1003" spans="1:34">
      <c r="A1003" s="48">
        <v>2543302</v>
      </c>
      <c r="B1003" s="49" t="s">
        <v>2876</v>
      </c>
      <c r="C1003" s="49" t="s">
        <v>2877</v>
      </c>
      <c r="D1003" s="49" t="s">
        <v>2878</v>
      </c>
      <c r="E1003" s="48">
        <v>129421.27</v>
      </c>
      <c r="F1003" s="48">
        <v>68457.740000000005</v>
      </c>
      <c r="G1003" s="48">
        <v>120047.87</v>
      </c>
      <c r="H1003" s="48">
        <v>114959.71</v>
      </c>
      <c r="I1003" s="48">
        <v>86130.03</v>
      </c>
      <c r="J1003" s="48">
        <v>26763.71</v>
      </c>
      <c r="K1003" s="48">
        <v>34758.879999999997</v>
      </c>
      <c r="L1003" s="48">
        <v>22485.58</v>
      </c>
      <c r="M1003" s="48">
        <v>59040.5</v>
      </c>
      <c r="N1003" s="48">
        <v>72118.77</v>
      </c>
      <c r="O1003" s="48">
        <v>27850.69</v>
      </c>
      <c r="P1003" s="48">
        <v>15950.41</v>
      </c>
      <c r="Q1003" s="48">
        <v>24203.66</v>
      </c>
      <c r="R1003" s="48">
        <v>1047.05</v>
      </c>
      <c r="S1003" s="48">
        <v>3104.06</v>
      </c>
      <c r="T1003" s="48">
        <v>190795.22</v>
      </c>
      <c r="U1003" s="48">
        <v>119402.36</v>
      </c>
      <c r="V1003" s="48">
        <v>245481.08</v>
      </c>
      <c r="W1003" s="48">
        <v>243625.95</v>
      </c>
      <c r="X1003" s="48">
        <v>166395.57999999999</v>
      </c>
      <c r="Y1003" s="48">
        <v>29306.92</v>
      </c>
      <c r="Z1003" s="48">
        <v>140519.57999999999</v>
      </c>
      <c r="AA1003" s="48">
        <v>54038.15</v>
      </c>
      <c r="AB1003" s="48">
        <v>151108.47</v>
      </c>
      <c r="AC1003" s="48">
        <v>160047.07999999999</v>
      </c>
      <c r="AD1003" s="48">
        <v>141408.28</v>
      </c>
      <c r="AE1003" s="48">
        <v>23170.34</v>
      </c>
      <c r="AF1003" s="48">
        <v>4359.99</v>
      </c>
      <c r="AG1003" s="48">
        <v>6406.41</v>
      </c>
      <c r="AH1003" s="48">
        <v>4234.03</v>
      </c>
    </row>
    <row r="1004" spans="1:34">
      <c r="A1004" s="48">
        <v>2547240</v>
      </c>
      <c r="B1004" s="49" t="s">
        <v>2879</v>
      </c>
      <c r="C1004" s="49" t="s">
        <v>2880</v>
      </c>
      <c r="D1004" s="49" t="s">
        <v>2881</v>
      </c>
      <c r="E1004" s="48">
        <v>375747.69</v>
      </c>
      <c r="F1004" s="48">
        <v>281690.96999999997</v>
      </c>
      <c r="G1004" s="48">
        <v>228368.88</v>
      </c>
      <c r="H1004" s="48">
        <v>203567</v>
      </c>
      <c r="I1004" s="48">
        <v>245472.23</v>
      </c>
      <c r="J1004" s="48">
        <v>211976.14</v>
      </c>
      <c r="K1004" s="48">
        <v>173285.31</v>
      </c>
      <c r="L1004" s="48">
        <v>124516.08</v>
      </c>
      <c r="M1004" s="48">
        <v>227721.42</v>
      </c>
      <c r="N1004" s="48">
        <v>253567.28</v>
      </c>
      <c r="O1004" s="48">
        <v>126994.01</v>
      </c>
      <c r="P1004" s="48">
        <v>107793.59</v>
      </c>
      <c r="Q1004" s="48">
        <v>167841.3</v>
      </c>
      <c r="R1004" s="48">
        <v>64426.48</v>
      </c>
      <c r="S1004" s="48">
        <v>58544.41</v>
      </c>
      <c r="T1004" s="48">
        <v>442231.28</v>
      </c>
      <c r="U1004" s="48">
        <v>475274.25</v>
      </c>
      <c r="V1004" s="48">
        <v>318084.62</v>
      </c>
      <c r="W1004" s="48">
        <v>314647.94</v>
      </c>
      <c r="X1004" s="48">
        <v>378729.97</v>
      </c>
      <c r="Y1004" s="48">
        <v>504409.59</v>
      </c>
      <c r="Z1004" s="48">
        <v>528892.75</v>
      </c>
      <c r="AA1004" s="48">
        <v>458032.38</v>
      </c>
      <c r="AB1004" s="48">
        <v>471590.16</v>
      </c>
      <c r="AC1004" s="48">
        <v>434923.38</v>
      </c>
      <c r="AD1004" s="48">
        <v>542700.38</v>
      </c>
      <c r="AE1004" s="48">
        <v>347491.75</v>
      </c>
      <c r="AF1004" s="48">
        <v>406976.34</v>
      </c>
      <c r="AG1004" s="48">
        <v>251742.73</v>
      </c>
      <c r="AH1004" s="48">
        <v>353189.94</v>
      </c>
    </row>
    <row r="1005" spans="1:34">
      <c r="A1005" s="48">
        <v>2543725</v>
      </c>
      <c r="B1005" s="49" t="s">
        <v>2882</v>
      </c>
      <c r="C1005" s="49" t="s">
        <v>2883</v>
      </c>
      <c r="D1005" s="49" t="s">
        <v>2884</v>
      </c>
      <c r="E1005" s="48">
        <v>859810.44</v>
      </c>
      <c r="F1005" s="48">
        <v>653349.68999999994</v>
      </c>
      <c r="G1005" s="48">
        <v>292579.94</v>
      </c>
      <c r="H1005" s="48">
        <v>282743.62</v>
      </c>
      <c r="I1005" s="48">
        <v>251975.17</v>
      </c>
      <c r="J1005" s="48">
        <v>390404.97</v>
      </c>
      <c r="K1005" s="48">
        <v>307111.53000000003</v>
      </c>
      <c r="L1005" s="48">
        <v>228107.36</v>
      </c>
      <c r="M1005" s="48">
        <v>407822.72</v>
      </c>
      <c r="N1005" s="48">
        <v>459154.94</v>
      </c>
      <c r="O1005" s="48">
        <v>283374.75</v>
      </c>
      <c r="P1005" s="48">
        <v>347801.38</v>
      </c>
      <c r="Q1005" s="48">
        <v>324259.94</v>
      </c>
      <c r="R1005" s="48">
        <v>156614.82999999999</v>
      </c>
      <c r="S1005" s="48">
        <v>275158.21999999997</v>
      </c>
      <c r="T1005" s="48">
        <v>965793.31</v>
      </c>
      <c r="U1005" s="48">
        <v>1041214.75</v>
      </c>
      <c r="V1005" s="48">
        <v>365169.59</v>
      </c>
      <c r="W1005" s="48">
        <v>375238.25</v>
      </c>
      <c r="X1005" s="48">
        <v>415961.5</v>
      </c>
      <c r="Y1005" s="48">
        <v>979895.25</v>
      </c>
      <c r="Z1005" s="48">
        <v>1120838.5</v>
      </c>
      <c r="AA1005" s="48">
        <v>981096.5</v>
      </c>
      <c r="AB1005" s="48">
        <v>963479.69</v>
      </c>
      <c r="AC1005" s="48">
        <v>940354.81</v>
      </c>
      <c r="AD1005" s="48">
        <v>1568487.62</v>
      </c>
      <c r="AE1005" s="48">
        <v>1246338</v>
      </c>
      <c r="AF1005" s="48">
        <v>735432.31</v>
      </c>
      <c r="AG1005" s="48">
        <v>955919.5</v>
      </c>
      <c r="AH1005" s="48">
        <v>1473816</v>
      </c>
    </row>
    <row r="1006" spans="1:34">
      <c r="A1006" s="48">
        <v>2544098</v>
      </c>
      <c r="B1006" s="49" t="s">
        <v>2885</v>
      </c>
      <c r="C1006" s="49" t="s">
        <v>2886</v>
      </c>
      <c r="D1006" s="49" t="s">
        <v>2887</v>
      </c>
      <c r="E1006" s="48">
        <v>1025138.56</v>
      </c>
      <c r="F1006" s="48">
        <v>663424.06000000006</v>
      </c>
      <c r="G1006" s="48">
        <v>1278346</v>
      </c>
      <c r="H1006" s="48">
        <v>1187471.75</v>
      </c>
      <c r="I1006" s="48">
        <v>1098922.3799999999</v>
      </c>
      <c r="J1006" s="48">
        <v>363133.94</v>
      </c>
      <c r="K1006" s="48">
        <v>263833.44</v>
      </c>
      <c r="L1006" s="48">
        <v>232764.47</v>
      </c>
      <c r="M1006" s="48">
        <v>443314.25</v>
      </c>
      <c r="N1006" s="48">
        <v>509553.25</v>
      </c>
      <c r="O1006" s="48">
        <v>157376.75</v>
      </c>
      <c r="P1006" s="48">
        <v>425376.19</v>
      </c>
      <c r="Q1006" s="48">
        <v>863197.5</v>
      </c>
      <c r="R1006" s="48">
        <v>514011.16</v>
      </c>
      <c r="S1006" s="48">
        <v>340727.03</v>
      </c>
      <c r="T1006" s="48">
        <v>1056488.6200000001</v>
      </c>
      <c r="U1006" s="48">
        <v>1073321.8799999999</v>
      </c>
      <c r="V1006" s="48">
        <v>1713607.38</v>
      </c>
      <c r="W1006" s="48">
        <v>1681423.38</v>
      </c>
      <c r="X1006" s="48">
        <v>1624781.75</v>
      </c>
      <c r="Y1006" s="48">
        <v>886006.19</v>
      </c>
      <c r="Z1006" s="48">
        <v>870700.88</v>
      </c>
      <c r="AA1006" s="48">
        <v>963646.31</v>
      </c>
      <c r="AB1006" s="48">
        <v>962456.5</v>
      </c>
      <c r="AC1006" s="48">
        <v>924427.75</v>
      </c>
      <c r="AD1006" s="48">
        <v>620174.31000000006</v>
      </c>
      <c r="AE1006" s="48">
        <v>1629393.12</v>
      </c>
      <c r="AF1006" s="48">
        <v>2120569</v>
      </c>
      <c r="AG1006" s="48">
        <v>2895919.75</v>
      </c>
      <c r="AH1006" s="48">
        <v>2120282</v>
      </c>
    </row>
    <row r="1007" spans="1:34">
      <c r="A1007" s="48">
        <v>2543699</v>
      </c>
      <c r="B1007" s="49" t="s">
        <v>2888</v>
      </c>
      <c r="C1007" s="49" t="s">
        <v>2889</v>
      </c>
      <c r="D1007" s="49" t="s">
        <v>2890</v>
      </c>
      <c r="E1007" s="48">
        <v>337159.44</v>
      </c>
      <c r="F1007" s="48">
        <v>215231.84</v>
      </c>
      <c r="G1007" s="48">
        <v>252857.97</v>
      </c>
      <c r="H1007" s="48">
        <v>221013.3</v>
      </c>
      <c r="I1007" s="48">
        <v>211868.59</v>
      </c>
      <c r="J1007" s="48">
        <v>209833.56</v>
      </c>
      <c r="K1007" s="48">
        <v>129868.34</v>
      </c>
      <c r="L1007" s="48">
        <v>105177.59</v>
      </c>
      <c r="M1007" s="48">
        <v>172049.41</v>
      </c>
      <c r="N1007" s="48">
        <v>213500.79999999999</v>
      </c>
      <c r="O1007" s="48">
        <v>122993.2</v>
      </c>
      <c r="P1007" s="48">
        <v>150068.98000000001</v>
      </c>
      <c r="Q1007" s="48">
        <v>233720.25</v>
      </c>
      <c r="R1007" s="48">
        <v>92726.38</v>
      </c>
      <c r="S1007" s="48">
        <v>105707.66</v>
      </c>
      <c r="T1007" s="48">
        <v>81473.8</v>
      </c>
      <c r="U1007" s="48">
        <v>79948.649999999994</v>
      </c>
      <c r="V1007" s="48">
        <v>98550.2</v>
      </c>
      <c r="W1007" s="48">
        <v>83196.39</v>
      </c>
      <c r="X1007" s="48">
        <v>88149.55</v>
      </c>
      <c r="Y1007" s="48">
        <v>114897.7</v>
      </c>
      <c r="Z1007" s="48">
        <v>95890.6</v>
      </c>
      <c r="AA1007" s="48">
        <v>114261.06</v>
      </c>
      <c r="AB1007" s="48">
        <v>84585.11</v>
      </c>
      <c r="AC1007" s="48">
        <v>90631.78</v>
      </c>
      <c r="AD1007" s="48">
        <v>144585.78</v>
      </c>
      <c r="AE1007" s="48">
        <v>141364.03</v>
      </c>
      <c r="AF1007" s="48">
        <v>126094.23</v>
      </c>
      <c r="AG1007" s="48">
        <v>133110.59</v>
      </c>
      <c r="AH1007" s="48">
        <v>132165.79999999999</v>
      </c>
    </row>
    <row r="1008" spans="1:34">
      <c r="A1008" s="48">
        <v>2544721</v>
      </c>
      <c r="B1008" s="49" t="s">
        <v>2891</v>
      </c>
      <c r="C1008" s="49" t="s">
        <v>2892</v>
      </c>
      <c r="D1008" s="49" t="s">
        <v>2893</v>
      </c>
      <c r="E1008" s="48">
        <v>264990.94</v>
      </c>
      <c r="F1008" s="48">
        <v>178436.97</v>
      </c>
      <c r="G1008" s="48">
        <v>244579.53</v>
      </c>
      <c r="H1008" s="48">
        <v>219881.05</v>
      </c>
      <c r="I1008" s="48">
        <v>196579.59</v>
      </c>
      <c r="J1008" s="48">
        <v>169856.77</v>
      </c>
      <c r="K1008" s="48">
        <v>157375.32999999999</v>
      </c>
      <c r="L1008" s="48">
        <v>92477.97</v>
      </c>
      <c r="M1008" s="48">
        <v>208445.58</v>
      </c>
      <c r="N1008" s="48">
        <v>222680.88</v>
      </c>
      <c r="O1008" s="48">
        <v>198032.16</v>
      </c>
      <c r="P1008" s="48">
        <v>184833.05</v>
      </c>
      <c r="Q1008" s="48">
        <v>222225.09</v>
      </c>
      <c r="R1008" s="48">
        <v>137308</v>
      </c>
      <c r="S1008" s="48">
        <v>111362.36</v>
      </c>
      <c r="T1008" s="48">
        <v>344441.66</v>
      </c>
      <c r="U1008" s="48">
        <v>320976.44</v>
      </c>
      <c r="V1008" s="48">
        <v>421174.97</v>
      </c>
      <c r="W1008" s="48">
        <v>408594.5</v>
      </c>
      <c r="X1008" s="48">
        <v>365846.56</v>
      </c>
      <c r="Y1008" s="48">
        <v>400520.41</v>
      </c>
      <c r="Z1008" s="48">
        <v>514461.12</v>
      </c>
      <c r="AA1008" s="48">
        <v>373057.88</v>
      </c>
      <c r="AB1008" s="48">
        <v>520256.62</v>
      </c>
      <c r="AC1008" s="48">
        <v>453281.16</v>
      </c>
      <c r="AD1008" s="48">
        <v>980051</v>
      </c>
      <c r="AE1008" s="48">
        <v>726081.56</v>
      </c>
      <c r="AF1008" s="48">
        <v>630048.43999999994</v>
      </c>
      <c r="AG1008" s="48">
        <v>728593.19</v>
      </c>
      <c r="AH1008" s="48">
        <v>649847.75</v>
      </c>
    </row>
    <row r="1009" spans="1:34">
      <c r="A1009" s="48">
        <v>2544151</v>
      </c>
      <c r="B1009" s="49" t="s">
        <v>2894</v>
      </c>
      <c r="C1009" s="49" t="s">
        <v>2895</v>
      </c>
      <c r="D1009" s="49" t="s">
        <v>2896</v>
      </c>
      <c r="E1009" s="48">
        <v>457836.72</v>
      </c>
      <c r="F1009" s="48">
        <v>554618.25</v>
      </c>
      <c r="G1009" s="48">
        <v>74418.570000000007</v>
      </c>
      <c r="H1009" s="48">
        <v>99453.15</v>
      </c>
      <c r="I1009" s="48">
        <v>155371.35999999999</v>
      </c>
      <c r="J1009" s="48">
        <v>749088.31</v>
      </c>
      <c r="K1009" s="48">
        <v>515208.62</v>
      </c>
      <c r="L1009" s="48">
        <v>594841.25</v>
      </c>
      <c r="M1009" s="48">
        <v>625261.81000000006</v>
      </c>
      <c r="N1009" s="48">
        <v>829194.88</v>
      </c>
      <c r="O1009" s="48">
        <v>242864.95</v>
      </c>
      <c r="P1009" s="48">
        <v>117472.43</v>
      </c>
      <c r="Q1009" s="48">
        <v>98524.05</v>
      </c>
      <c r="R1009" s="48">
        <v>23798.48</v>
      </c>
      <c r="S1009" s="48">
        <v>93402.8</v>
      </c>
      <c r="T1009" s="48">
        <v>1001110.25</v>
      </c>
      <c r="U1009" s="48">
        <v>1137005.1200000001</v>
      </c>
      <c r="V1009" s="48">
        <v>99340.15</v>
      </c>
      <c r="W1009" s="48">
        <v>160216.5</v>
      </c>
      <c r="X1009" s="48">
        <v>391377.25</v>
      </c>
      <c r="Y1009" s="48">
        <v>2243297.75</v>
      </c>
      <c r="Z1009" s="48">
        <v>1643475.25</v>
      </c>
      <c r="AA1009" s="48">
        <v>3042062.75</v>
      </c>
      <c r="AB1009" s="48">
        <v>1571684.38</v>
      </c>
      <c r="AC1009" s="48">
        <v>2092319.12</v>
      </c>
      <c r="AD1009" s="48">
        <v>868051.88</v>
      </c>
      <c r="AE1009" s="48">
        <v>294812.90999999997</v>
      </c>
      <c r="AF1009" s="48">
        <v>129312</v>
      </c>
      <c r="AG1009" s="48">
        <v>95779.47</v>
      </c>
      <c r="AH1009" s="48">
        <v>251984.77</v>
      </c>
    </row>
    <row r="1010" spans="1:34">
      <c r="A1010" s="48">
        <v>2544600</v>
      </c>
      <c r="B1010" s="49" t="s">
        <v>2897</v>
      </c>
      <c r="C1010" s="49" t="s">
        <v>2898</v>
      </c>
      <c r="D1010" s="49" t="s">
        <v>2899</v>
      </c>
      <c r="E1010" s="48">
        <v>4407126.5</v>
      </c>
      <c r="F1010" s="48">
        <v>2828883.5</v>
      </c>
      <c r="G1010" s="48">
        <v>5362809.5</v>
      </c>
      <c r="H1010" s="48">
        <v>4968355</v>
      </c>
      <c r="I1010" s="48">
        <v>4308856</v>
      </c>
      <c r="J1010" s="48">
        <v>160358.42000000001</v>
      </c>
      <c r="K1010" s="48">
        <v>150120.91</v>
      </c>
      <c r="L1010" s="48">
        <v>526486.12</v>
      </c>
      <c r="M1010" s="48">
        <v>1227630</v>
      </c>
      <c r="N1010" s="48">
        <v>1281009</v>
      </c>
      <c r="O1010" s="48">
        <v>87981.2</v>
      </c>
      <c r="P1010" s="48">
        <v>1632567.25</v>
      </c>
      <c r="Q1010" s="48">
        <v>1834912</v>
      </c>
      <c r="R1010" s="48">
        <v>5957513</v>
      </c>
      <c r="S1010" s="48">
        <v>2995068</v>
      </c>
      <c r="T1010" s="48">
        <v>7305916</v>
      </c>
      <c r="U1010" s="48">
        <v>5031910</v>
      </c>
      <c r="V1010" s="48">
        <v>5219997.5</v>
      </c>
      <c r="W1010" s="48">
        <v>5409358.5</v>
      </c>
      <c r="X1010" s="48">
        <v>4396384</v>
      </c>
      <c r="Y1010" s="48">
        <v>254521.03</v>
      </c>
      <c r="Z1010" s="48">
        <v>338767.84</v>
      </c>
      <c r="AA1010" s="48">
        <v>1247851.25</v>
      </c>
      <c r="AB1010" s="48">
        <v>1804176.62</v>
      </c>
      <c r="AC1010" s="48">
        <v>2184885.5</v>
      </c>
      <c r="AD1010" s="48">
        <v>238333.25</v>
      </c>
      <c r="AE1010" s="48">
        <v>4195229</v>
      </c>
      <c r="AF1010" s="48">
        <v>4107743.25</v>
      </c>
      <c r="AG1010" s="48">
        <v>23463468</v>
      </c>
      <c r="AH1010" s="48">
        <v>11455633</v>
      </c>
    </row>
    <row r="1011" spans="1:34">
      <c r="A1011" s="48">
        <v>2542025</v>
      </c>
      <c r="B1011" s="49" t="s">
        <v>2900</v>
      </c>
      <c r="C1011" s="49" t="s">
        <v>2665</v>
      </c>
      <c r="D1011" s="49" t="s">
        <v>2901</v>
      </c>
      <c r="E1011" s="48">
        <v>606455.06000000006</v>
      </c>
      <c r="F1011" s="48">
        <v>388450.59</v>
      </c>
      <c r="G1011" s="48">
        <v>209774.69</v>
      </c>
      <c r="H1011" s="48">
        <v>211966.72</v>
      </c>
      <c r="I1011" s="48">
        <v>233229.17</v>
      </c>
      <c r="J1011" s="48">
        <v>439266.06</v>
      </c>
      <c r="K1011" s="48">
        <v>279058.03000000003</v>
      </c>
      <c r="L1011" s="48">
        <v>195122.73</v>
      </c>
      <c r="M1011" s="48">
        <v>308146.84000000003</v>
      </c>
      <c r="N1011" s="48">
        <v>383723.72</v>
      </c>
      <c r="O1011" s="48">
        <v>235702.91</v>
      </c>
      <c r="P1011" s="48">
        <v>126779.2</v>
      </c>
      <c r="Q1011" s="48">
        <v>194914.08</v>
      </c>
      <c r="R1011" s="48">
        <v>74545.87</v>
      </c>
      <c r="S1011" s="48">
        <v>66593.7</v>
      </c>
      <c r="T1011" s="48">
        <v>6482.26</v>
      </c>
      <c r="U1011" s="48">
        <v>4258.2</v>
      </c>
      <c r="V1011" s="48">
        <v>2385.1799999999998</v>
      </c>
      <c r="W1011" s="48">
        <v>3048.22</v>
      </c>
      <c r="X1011" s="48">
        <v>3450.51</v>
      </c>
      <c r="Y1011" s="48">
        <v>4929.03</v>
      </c>
      <c r="Z1011" s="48">
        <v>3851.49</v>
      </c>
      <c r="AA1011" s="48">
        <v>7634.35</v>
      </c>
      <c r="AB1011" s="48">
        <v>3745.8</v>
      </c>
      <c r="AC1011" s="48">
        <v>4725.68</v>
      </c>
      <c r="AD1011" s="50"/>
      <c r="AE1011" s="50"/>
      <c r="AF1011" s="50"/>
      <c r="AG1011" s="50"/>
      <c r="AH1011" s="48">
        <v>4829.45</v>
      </c>
    </row>
    <row r="1012" spans="1:34">
      <c r="A1012" s="48">
        <v>2544966</v>
      </c>
      <c r="B1012" s="49" t="s">
        <v>2902</v>
      </c>
      <c r="C1012" s="49" t="s">
        <v>2903</v>
      </c>
      <c r="D1012" s="49" t="s">
        <v>2904</v>
      </c>
      <c r="E1012" s="48">
        <v>769263.5</v>
      </c>
      <c r="F1012" s="48">
        <v>537086</v>
      </c>
      <c r="G1012" s="48">
        <v>839089.75</v>
      </c>
      <c r="H1012" s="48">
        <v>793840.75</v>
      </c>
      <c r="I1012" s="48">
        <v>791843.62</v>
      </c>
      <c r="J1012" s="48">
        <v>266561.31</v>
      </c>
      <c r="K1012" s="48">
        <v>228044.34</v>
      </c>
      <c r="L1012" s="48">
        <v>196633.45</v>
      </c>
      <c r="M1012" s="48">
        <v>370012.84</v>
      </c>
      <c r="N1012" s="48">
        <v>423539.09</v>
      </c>
      <c r="O1012" s="48">
        <v>228203.31</v>
      </c>
      <c r="P1012" s="48">
        <v>347127.03</v>
      </c>
      <c r="Q1012" s="48">
        <v>538272.68999999994</v>
      </c>
      <c r="R1012" s="48">
        <v>278204.56</v>
      </c>
      <c r="S1012" s="48">
        <v>258239.81</v>
      </c>
      <c r="T1012" s="50"/>
      <c r="U1012" s="50"/>
      <c r="V1012" s="50"/>
      <c r="W1012" s="50"/>
      <c r="X1012" s="50"/>
      <c r="Y1012" s="50"/>
      <c r="Z1012" s="50"/>
      <c r="AA1012" s="50"/>
      <c r="AB1012" s="50"/>
      <c r="AC1012" s="50"/>
      <c r="AD1012" s="50"/>
      <c r="AE1012" s="50"/>
      <c r="AF1012" s="50"/>
      <c r="AG1012" s="50"/>
      <c r="AH1012" s="50"/>
    </row>
    <row r="1013" spans="1:34">
      <c r="A1013" s="48">
        <v>2543887</v>
      </c>
      <c r="B1013" s="49" t="s">
        <v>2905</v>
      </c>
      <c r="C1013" s="49" t="s">
        <v>2906</v>
      </c>
      <c r="D1013" s="49" t="s">
        <v>2907</v>
      </c>
      <c r="E1013" s="48">
        <v>201898.31</v>
      </c>
      <c r="F1013" s="48">
        <v>158192.89000000001</v>
      </c>
      <c r="G1013" s="48">
        <v>196307.06</v>
      </c>
      <c r="H1013" s="48">
        <v>206322.03</v>
      </c>
      <c r="I1013" s="48">
        <v>189579.34</v>
      </c>
      <c r="J1013" s="48">
        <v>164934.39000000001</v>
      </c>
      <c r="K1013" s="48">
        <v>150306.91</v>
      </c>
      <c r="L1013" s="48">
        <v>119149.13</v>
      </c>
      <c r="M1013" s="48">
        <v>158835.42000000001</v>
      </c>
      <c r="N1013" s="48">
        <v>160325.42000000001</v>
      </c>
      <c r="O1013" s="48">
        <v>116853.08</v>
      </c>
      <c r="P1013" s="48">
        <v>124131.3</v>
      </c>
      <c r="Q1013" s="48">
        <v>163670.57999999999</v>
      </c>
      <c r="R1013" s="48">
        <v>113563.02</v>
      </c>
      <c r="S1013" s="48">
        <v>108262.92</v>
      </c>
      <c r="T1013" s="48">
        <v>233210.45</v>
      </c>
      <c r="U1013" s="48">
        <v>250241.67</v>
      </c>
      <c r="V1013" s="48">
        <v>285175.46999999997</v>
      </c>
      <c r="W1013" s="48">
        <v>298662.62</v>
      </c>
      <c r="X1013" s="48">
        <v>302956.62</v>
      </c>
      <c r="Y1013" s="48">
        <v>399440.41</v>
      </c>
      <c r="Z1013" s="48">
        <v>460325.75</v>
      </c>
      <c r="AA1013" s="48">
        <v>485432.56</v>
      </c>
      <c r="AB1013" s="48">
        <v>329398.12</v>
      </c>
      <c r="AC1013" s="48">
        <v>304682.44</v>
      </c>
      <c r="AD1013" s="48">
        <v>571905.93999999994</v>
      </c>
      <c r="AE1013" s="48">
        <v>427840.38</v>
      </c>
      <c r="AF1013" s="48">
        <v>346470.78</v>
      </c>
      <c r="AG1013" s="48">
        <v>574042.56000000006</v>
      </c>
      <c r="AH1013" s="48">
        <v>617722.81000000006</v>
      </c>
    </row>
    <row r="1014" spans="1:34">
      <c r="A1014" s="48">
        <v>2543790</v>
      </c>
      <c r="B1014" s="49" t="s">
        <v>2908</v>
      </c>
      <c r="C1014" s="49" t="s">
        <v>2909</v>
      </c>
      <c r="D1014" s="49" t="s">
        <v>2910</v>
      </c>
      <c r="E1014" s="48">
        <v>670529</v>
      </c>
      <c r="F1014" s="48">
        <v>544538.38</v>
      </c>
      <c r="G1014" s="48">
        <v>388330.09</v>
      </c>
      <c r="H1014" s="48">
        <v>305691.34000000003</v>
      </c>
      <c r="I1014" s="48">
        <v>295453.03000000003</v>
      </c>
      <c r="J1014" s="48">
        <v>449898.03</v>
      </c>
      <c r="K1014" s="48">
        <v>335514.34000000003</v>
      </c>
      <c r="L1014" s="48">
        <v>226397.08</v>
      </c>
      <c r="M1014" s="48">
        <v>369280.25</v>
      </c>
      <c r="N1014" s="48">
        <v>357322.38</v>
      </c>
      <c r="O1014" s="48">
        <v>230988.89</v>
      </c>
      <c r="P1014" s="48">
        <v>181665.12</v>
      </c>
      <c r="Q1014" s="48">
        <v>203890.55</v>
      </c>
      <c r="R1014" s="48">
        <v>37972.870000000003</v>
      </c>
      <c r="S1014" s="48">
        <v>96811.15</v>
      </c>
      <c r="T1014" s="48">
        <v>836615.75</v>
      </c>
      <c r="U1014" s="48">
        <v>822017.56</v>
      </c>
      <c r="V1014" s="48">
        <v>586797.81000000006</v>
      </c>
      <c r="W1014" s="48">
        <v>479872.12</v>
      </c>
      <c r="X1014" s="48">
        <v>481033.53</v>
      </c>
      <c r="Y1014" s="48">
        <v>939196.62</v>
      </c>
      <c r="Z1014" s="48">
        <v>962434.62</v>
      </c>
      <c r="AA1014" s="48">
        <v>777765.69</v>
      </c>
      <c r="AB1014" s="48">
        <v>738553.5</v>
      </c>
      <c r="AC1014" s="48">
        <v>672521.75</v>
      </c>
      <c r="AD1014" s="48">
        <v>947652.38</v>
      </c>
      <c r="AE1014" s="48">
        <v>443461.19</v>
      </c>
      <c r="AF1014" s="48">
        <v>340388.75</v>
      </c>
      <c r="AG1014" s="48">
        <v>39659.35</v>
      </c>
      <c r="AH1014" s="48">
        <v>288871.88</v>
      </c>
    </row>
    <row r="1015" spans="1:34">
      <c r="A1015" s="48">
        <v>2544430</v>
      </c>
      <c r="B1015" s="49" t="s">
        <v>2911</v>
      </c>
      <c r="C1015" s="49" t="s">
        <v>2912</v>
      </c>
      <c r="D1015" s="49" t="s">
        <v>2913</v>
      </c>
      <c r="E1015" s="48">
        <v>531111.62</v>
      </c>
      <c r="F1015" s="48">
        <v>421506.16</v>
      </c>
      <c r="G1015" s="48">
        <v>106054.62</v>
      </c>
      <c r="H1015" s="48">
        <v>120661</v>
      </c>
      <c r="I1015" s="48">
        <v>125623.12</v>
      </c>
      <c r="J1015" s="48">
        <v>166100.89000000001</v>
      </c>
      <c r="K1015" s="48">
        <v>141663.41</v>
      </c>
      <c r="L1015" s="48">
        <v>113369.58</v>
      </c>
      <c r="M1015" s="48">
        <v>185104.38</v>
      </c>
      <c r="N1015" s="48">
        <v>237618.64</v>
      </c>
      <c r="O1015" s="48">
        <v>54463.29</v>
      </c>
      <c r="P1015" s="48">
        <v>162633.76999999999</v>
      </c>
      <c r="Q1015" s="48">
        <v>204401.94</v>
      </c>
      <c r="R1015" s="48">
        <v>65593.59</v>
      </c>
      <c r="S1015" s="48">
        <v>97167.27</v>
      </c>
      <c r="T1015" s="48">
        <v>1032762.38</v>
      </c>
      <c r="U1015" s="48">
        <v>1035423.19</v>
      </c>
      <c r="V1015" s="48">
        <v>97902.93</v>
      </c>
      <c r="W1015" s="48">
        <v>114824.53</v>
      </c>
      <c r="X1015" s="48">
        <v>145999.95000000001</v>
      </c>
      <c r="Y1015" s="48">
        <v>415950.88</v>
      </c>
      <c r="Z1015" s="48">
        <v>354834.62</v>
      </c>
      <c r="AA1015" s="48">
        <v>387922.78</v>
      </c>
      <c r="AB1015" s="48">
        <v>331381.28000000003</v>
      </c>
      <c r="AC1015" s="48">
        <v>395431.19</v>
      </c>
      <c r="AD1015" s="48">
        <v>190743.5</v>
      </c>
      <c r="AE1015" s="48">
        <v>489359.28</v>
      </c>
      <c r="AF1015" s="48">
        <v>370776.69</v>
      </c>
      <c r="AG1015" s="48">
        <v>253978.22</v>
      </c>
      <c r="AH1015" s="48">
        <v>403291.22</v>
      </c>
    </row>
    <row r="1016" spans="1:34">
      <c r="A1016" s="48">
        <v>2544183</v>
      </c>
      <c r="B1016" s="49" t="s">
        <v>2914</v>
      </c>
      <c r="C1016" s="49" t="s">
        <v>2915</v>
      </c>
      <c r="D1016" s="49" t="s">
        <v>2916</v>
      </c>
      <c r="E1016" s="48">
        <v>1784462.12</v>
      </c>
      <c r="F1016" s="48">
        <v>1205340.1200000001</v>
      </c>
      <c r="G1016" s="48">
        <v>1850205</v>
      </c>
      <c r="H1016" s="48">
        <v>1855748.5</v>
      </c>
      <c r="I1016" s="48">
        <v>1610808.88</v>
      </c>
      <c r="J1016" s="48">
        <v>1017324.19</v>
      </c>
      <c r="K1016" s="48">
        <v>774715.81</v>
      </c>
      <c r="L1016" s="48">
        <v>444020.84</v>
      </c>
      <c r="M1016" s="48">
        <v>921169</v>
      </c>
      <c r="N1016" s="48">
        <v>979017.25</v>
      </c>
      <c r="O1016" s="48">
        <v>326023.21999999997</v>
      </c>
      <c r="P1016" s="48">
        <v>971609.88</v>
      </c>
      <c r="Q1016" s="48">
        <v>1395604.5</v>
      </c>
      <c r="R1016" s="48">
        <v>339264.78</v>
      </c>
      <c r="S1016" s="48">
        <v>372343.28</v>
      </c>
      <c r="T1016" s="48">
        <v>2739903.5</v>
      </c>
      <c r="U1016" s="48">
        <v>2403677.25</v>
      </c>
      <c r="V1016" s="48">
        <v>3229797.5</v>
      </c>
      <c r="W1016" s="48">
        <v>3028353</v>
      </c>
      <c r="X1016" s="48">
        <v>3216519.25</v>
      </c>
      <c r="Y1016" s="48">
        <v>2421521.25</v>
      </c>
      <c r="Z1016" s="48">
        <v>2056692.38</v>
      </c>
      <c r="AA1016" s="48">
        <v>1656148.38</v>
      </c>
      <c r="AB1016" s="48">
        <v>1935357.12</v>
      </c>
      <c r="AC1016" s="48">
        <v>1788010.62</v>
      </c>
      <c r="AD1016" s="48">
        <v>1448223.38</v>
      </c>
      <c r="AE1016" s="48">
        <v>2629120.5</v>
      </c>
      <c r="AF1016" s="48">
        <v>3586404.5</v>
      </c>
      <c r="AG1016" s="48">
        <v>1554656.25</v>
      </c>
      <c r="AH1016" s="48">
        <v>2022648.38</v>
      </c>
    </row>
    <row r="1017" spans="1:34">
      <c r="A1017" s="48">
        <v>2546407</v>
      </c>
      <c r="B1017" s="49" t="s">
        <v>2917</v>
      </c>
      <c r="C1017" s="49" t="s">
        <v>2918</v>
      </c>
      <c r="D1017" s="49" t="s">
        <v>2919</v>
      </c>
      <c r="E1017" s="48">
        <v>493243.75</v>
      </c>
      <c r="F1017" s="48">
        <v>423722.12</v>
      </c>
      <c r="G1017" s="48">
        <v>727983.31</v>
      </c>
      <c r="H1017" s="48">
        <v>729942.81</v>
      </c>
      <c r="I1017" s="48">
        <v>682497.44</v>
      </c>
      <c r="J1017" s="48">
        <v>295027.71999999997</v>
      </c>
      <c r="K1017" s="48">
        <v>236944.75</v>
      </c>
      <c r="L1017" s="48">
        <v>192435.27</v>
      </c>
      <c r="M1017" s="48">
        <v>417726.81</v>
      </c>
      <c r="N1017" s="48">
        <v>446232.22</v>
      </c>
      <c r="O1017" s="48">
        <v>234244.38</v>
      </c>
      <c r="P1017" s="48">
        <v>353109.84</v>
      </c>
      <c r="Q1017" s="48">
        <v>652016.25</v>
      </c>
      <c r="R1017" s="48">
        <v>330807.62</v>
      </c>
      <c r="S1017" s="48">
        <v>252768.83</v>
      </c>
      <c r="T1017" s="48">
        <v>930270.19</v>
      </c>
      <c r="U1017" s="48">
        <v>694497.81</v>
      </c>
      <c r="V1017" s="48">
        <v>1397390.88</v>
      </c>
      <c r="W1017" s="48">
        <v>1406969.38</v>
      </c>
      <c r="X1017" s="48">
        <v>1222581</v>
      </c>
      <c r="Y1017" s="48">
        <v>565063.62</v>
      </c>
      <c r="Z1017" s="48">
        <v>599770.75</v>
      </c>
      <c r="AA1017" s="48">
        <v>635145.25</v>
      </c>
      <c r="AB1017" s="48">
        <v>866423.69</v>
      </c>
      <c r="AC1017" s="48">
        <v>740570.69</v>
      </c>
      <c r="AD1017" s="48">
        <v>724813.25</v>
      </c>
      <c r="AE1017" s="48">
        <v>1513607</v>
      </c>
      <c r="AF1017" s="48">
        <v>1862383.25</v>
      </c>
      <c r="AG1017" s="48">
        <v>2487873.5</v>
      </c>
      <c r="AH1017" s="48">
        <v>1390908.12</v>
      </c>
    </row>
    <row r="1018" spans="1:34">
      <c r="A1018" s="48">
        <v>2547006</v>
      </c>
      <c r="B1018" s="49" t="s">
        <v>2920</v>
      </c>
      <c r="C1018" s="49" t="s">
        <v>2921</v>
      </c>
      <c r="D1018" s="49" t="s">
        <v>2922</v>
      </c>
      <c r="E1018" s="48">
        <v>271205.38</v>
      </c>
      <c r="F1018" s="48">
        <v>206083.38</v>
      </c>
      <c r="G1018" s="48">
        <v>329848.69</v>
      </c>
      <c r="H1018" s="48">
        <v>326722.19</v>
      </c>
      <c r="I1018" s="48">
        <v>300776.75</v>
      </c>
      <c r="J1018" s="48">
        <v>138391.51999999999</v>
      </c>
      <c r="K1018" s="48">
        <v>98350.55</v>
      </c>
      <c r="L1018" s="48">
        <v>79467.95</v>
      </c>
      <c r="M1018" s="48">
        <v>135870.38</v>
      </c>
      <c r="N1018" s="48">
        <v>173337.31</v>
      </c>
      <c r="O1018" s="48">
        <v>65017.66</v>
      </c>
      <c r="P1018" s="48">
        <v>108154.7</v>
      </c>
      <c r="Q1018" s="48">
        <v>187529.61</v>
      </c>
      <c r="R1018" s="48">
        <v>119873.09</v>
      </c>
      <c r="S1018" s="48">
        <v>67087.7</v>
      </c>
      <c r="T1018" s="48">
        <v>320079.59000000003</v>
      </c>
      <c r="U1018" s="48">
        <v>341021.47</v>
      </c>
      <c r="V1018" s="48">
        <v>457669.41</v>
      </c>
      <c r="W1018" s="48">
        <v>503212.69</v>
      </c>
      <c r="X1018" s="48">
        <v>423444.44</v>
      </c>
      <c r="Y1018" s="48">
        <v>342522.28</v>
      </c>
      <c r="Z1018" s="48">
        <v>339967.81</v>
      </c>
      <c r="AA1018" s="48">
        <v>297119.62</v>
      </c>
      <c r="AB1018" s="48">
        <v>273584.15999999997</v>
      </c>
      <c r="AC1018" s="48">
        <v>314747.25</v>
      </c>
      <c r="AD1018" s="48">
        <v>276175.5</v>
      </c>
      <c r="AE1018" s="48">
        <v>346007.62</v>
      </c>
      <c r="AF1018" s="48">
        <v>392938.69</v>
      </c>
      <c r="AG1018" s="48">
        <v>586665.56000000006</v>
      </c>
      <c r="AH1018" s="48">
        <v>332716.03000000003</v>
      </c>
    </row>
    <row r="1019" spans="1:34">
      <c r="A1019" s="48">
        <v>2546368</v>
      </c>
      <c r="B1019" s="49" t="s">
        <v>2923</v>
      </c>
      <c r="C1019" s="49" t="s">
        <v>2924</v>
      </c>
      <c r="D1019" s="49" t="s">
        <v>2925</v>
      </c>
      <c r="E1019" s="48">
        <v>264444.53000000003</v>
      </c>
      <c r="F1019" s="48">
        <v>144835.45000000001</v>
      </c>
      <c r="G1019" s="48">
        <v>254287.16</v>
      </c>
      <c r="H1019" s="48">
        <v>226601.42</v>
      </c>
      <c r="I1019" s="48">
        <v>162164.92000000001</v>
      </c>
      <c r="J1019" s="48">
        <v>57325.32</v>
      </c>
      <c r="K1019" s="48">
        <v>70344.639999999999</v>
      </c>
      <c r="L1019" s="48">
        <v>41669.93</v>
      </c>
      <c r="M1019" s="48">
        <v>94003.34</v>
      </c>
      <c r="N1019" s="48">
        <v>163197.98000000001</v>
      </c>
      <c r="O1019" s="48">
        <v>59667.42</v>
      </c>
      <c r="P1019" s="48">
        <v>29561.78</v>
      </c>
      <c r="Q1019" s="48">
        <v>40807.120000000003</v>
      </c>
      <c r="R1019" s="48">
        <v>44788</v>
      </c>
      <c r="S1019" s="48">
        <v>8159.21</v>
      </c>
      <c r="T1019" s="48">
        <v>275800.5</v>
      </c>
      <c r="U1019" s="48">
        <v>158124.26999999999</v>
      </c>
      <c r="V1019" s="48">
        <v>270429.40999999997</v>
      </c>
      <c r="W1019" s="48">
        <v>280455.90999999997</v>
      </c>
      <c r="X1019" s="48">
        <v>306727.81</v>
      </c>
      <c r="Y1019" s="48">
        <v>84338.61</v>
      </c>
      <c r="Z1019" s="48">
        <v>202595.73</v>
      </c>
      <c r="AA1019" s="48">
        <v>131704.26999999999</v>
      </c>
      <c r="AB1019" s="48">
        <v>179370.55</v>
      </c>
      <c r="AC1019" s="48">
        <v>257975.5</v>
      </c>
      <c r="AD1019" s="48">
        <v>201861.98</v>
      </c>
      <c r="AE1019" s="48">
        <v>50790.54</v>
      </c>
      <c r="AF1019" s="48">
        <v>19540.77</v>
      </c>
      <c r="AG1019" s="48">
        <v>7820.89</v>
      </c>
      <c r="AH1019" s="48">
        <v>8695.01</v>
      </c>
    </row>
    <row r="1020" spans="1:34">
      <c r="A1020" s="48">
        <v>2545876</v>
      </c>
      <c r="B1020" s="49" t="s">
        <v>2926</v>
      </c>
      <c r="C1020" s="49" t="s">
        <v>2927</v>
      </c>
      <c r="D1020" s="49" t="s">
        <v>2928</v>
      </c>
      <c r="E1020" s="48">
        <v>2476431.75</v>
      </c>
      <c r="F1020" s="48">
        <v>1940922.25</v>
      </c>
      <c r="G1020" s="48">
        <v>2292532.25</v>
      </c>
      <c r="H1020" s="48">
        <v>2152502</v>
      </c>
      <c r="I1020" s="48">
        <v>2290830.75</v>
      </c>
      <c r="J1020" s="48">
        <v>1300059.1200000001</v>
      </c>
      <c r="K1020" s="48">
        <v>1129688.6200000001</v>
      </c>
      <c r="L1020" s="48">
        <v>827384.62</v>
      </c>
      <c r="M1020" s="48">
        <v>1735823.25</v>
      </c>
      <c r="N1020" s="48">
        <v>1812202.75</v>
      </c>
      <c r="O1020" s="48">
        <v>855981.62</v>
      </c>
      <c r="P1020" s="48">
        <v>746055.06</v>
      </c>
      <c r="Q1020" s="48">
        <v>1233377.8799999999</v>
      </c>
      <c r="R1020" s="48">
        <v>456845.62</v>
      </c>
      <c r="S1020" s="48">
        <v>488767.03</v>
      </c>
      <c r="T1020" s="48">
        <v>3460303</v>
      </c>
      <c r="U1020" s="48">
        <v>3350584.75</v>
      </c>
      <c r="V1020" s="48">
        <v>3986409.75</v>
      </c>
      <c r="W1020" s="48">
        <v>3598632.25</v>
      </c>
      <c r="X1020" s="48">
        <v>4148954.25</v>
      </c>
      <c r="Y1020" s="48">
        <v>3004043.5</v>
      </c>
      <c r="Z1020" s="48">
        <v>3542534.5</v>
      </c>
      <c r="AA1020" s="48">
        <v>3095273</v>
      </c>
      <c r="AB1020" s="48">
        <v>3740980.25</v>
      </c>
      <c r="AC1020" s="48">
        <v>3388036</v>
      </c>
      <c r="AD1020" s="48">
        <v>3617336.25</v>
      </c>
      <c r="AE1020" s="48">
        <v>2560061</v>
      </c>
      <c r="AF1020" s="48">
        <v>2726275.75</v>
      </c>
      <c r="AG1020" s="48">
        <v>1986258.88</v>
      </c>
      <c r="AH1020" s="48">
        <v>2430064.25</v>
      </c>
    </row>
    <row r="1021" spans="1:34">
      <c r="A1021" s="48">
        <v>2542078</v>
      </c>
      <c r="B1021" s="49" t="s">
        <v>2929</v>
      </c>
      <c r="C1021" s="49" t="s">
        <v>2930</v>
      </c>
      <c r="D1021" s="49" t="s">
        <v>2931</v>
      </c>
      <c r="E1021" s="48">
        <v>474357.84</v>
      </c>
      <c r="F1021" s="48">
        <v>330361.53000000003</v>
      </c>
      <c r="G1021" s="48">
        <v>207787.44</v>
      </c>
      <c r="H1021" s="48">
        <v>214091.41</v>
      </c>
      <c r="I1021" s="48">
        <v>187937.77</v>
      </c>
      <c r="J1021" s="48">
        <v>205938.75</v>
      </c>
      <c r="K1021" s="48">
        <v>152659.85999999999</v>
      </c>
      <c r="L1021" s="48">
        <v>130500.07</v>
      </c>
      <c r="M1021" s="48">
        <v>240326.03</v>
      </c>
      <c r="N1021" s="48">
        <v>266955.65999999997</v>
      </c>
      <c r="O1021" s="48">
        <v>126196.98</v>
      </c>
      <c r="P1021" s="48">
        <v>141337.47</v>
      </c>
      <c r="Q1021" s="48">
        <v>324244.90999999997</v>
      </c>
      <c r="R1021" s="48">
        <v>106034.47</v>
      </c>
      <c r="S1021" s="48">
        <v>123894.01</v>
      </c>
      <c r="T1021" s="48">
        <v>839370.38</v>
      </c>
      <c r="U1021" s="48">
        <v>713430.88</v>
      </c>
      <c r="V1021" s="48">
        <v>288628.62</v>
      </c>
      <c r="W1021" s="48">
        <v>302775.12</v>
      </c>
      <c r="X1021" s="48">
        <v>262550.75</v>
      </c>
      <c r="Y1021" s="48">
        <v>453861.25</v>
      </c>
      <c r="Z1021" s="48">
        <v>517084.84</v>
      </c>
      <c r="AA1021" s="48">
        <v>536158.93999999994</v>
      </c>
      <c r="AB1021" s="48">
        <v>506267.44</v>
      </c>
      <c r="AC1021" s="48">
        <v>470438.09</v>
      </c>
      <c r="AD1021" s="48">
        <v>538667.68999999994</v>
      </c>
      <c r="AE1021" s="48">
        <v>384133.44</v>
      </c>
      <c r="AF1021" s="48">
        <v>624594.75</v>
      </c>
      <c r="AG1021" s="48">
        <v>396800.44</v>
      </c>
      <c r="AH1021" s="48">
        <v>532431</v>
      </c>
    </row>
    <row r="1022" spans="1:34">
      <c r="A1022" s="48">
        <v>2542591</v>
      </c>
      <c r="B1022" s="49" t="s">
        <v>2932</v>
      </c>
      <c r="C1022" s="49" t="s">
        <v>2933</v>
      </c>
      <c r="D1022" s="49" t="s">
        <v>2934</v>
      </c>
      <c r="E1022" s="48">
        <v>133982.12</v>
      </c>
      <c r="F1022" s="48">
        <v>101005.3</v>
      </c>
      <c r="G1022" s="48">
        <v>198316.39</v>
      </c>
      <c r="H1022" s="48">
        <v>181859.97</v>
      </c>
      <c r="I1022" s="48">
        <v>191583.2</v>
      </c>
      <c r="J1022" s="48">
        <v>72624.59</v>
      </c>
      <c r="K1022" s="48">
        <v>37525.82</v>
      </c>
      <c r="L1022" s="48">
        <v>26484.59</v>
      </c>
      <c r="M1022" s="48">
        <v>73604.7</v>
      </c>
      <c r="N1022" s="48">
        <v>80069.850000000006</v>
      </c>
      <c r="O1022" s="48">
        <v>31087.64</v>
      </c>
      <c r="P1022" s="48">
        <v>45561.02</v>
      </c>
      <c r="Q1022" s="48">
        <v>85072.2</v>
      </c>
      <c r="R1022" s="48">
        <v>81001.789999999994</v>
      </c>
      <c r="S1022" s="48">
        <v>49703.09</v>
      </c>
      <c r="T1022" s="48">
        <v>97459.8</v>
      </c>
      <c r="U1022" s="48">
        <v>107703.98</v>
      </c>
      <c r="V1022" s="48">
        <v>232887.91</v>
      </c>
      <c r="W1022" s="48">
        <v>226829.42</v>
      </c>
      <c r="X1022" s="48">
        <v>224035.47</v>
      </c>
      <c r="Y1022" s="48">
        <v>32285</v>
      </c>
      <c r="Z1022" s="48">
        <v>7678.76</v>
      </c>
      <c r="AA1022" s="48">
        <v>15384.66</v>
      </c>
      <c r="AB1022" s="48">
        <v>74618.509999999995</v>
      </c>
      <c r="AC1022" s="48">
        <v>96716.23</v>
      </c>
      <c r="AD1022" s="48">
        <v>8636.92</v>
      </c>
      <c r="AE1022" s="48">
        <v>27044.99</v>
      </c>
      <c r="AF1022" s="48">
        <v>61429.27</v>
      </c>
      <c r="AG1022" s="48">
        <v>166878.67000000001</v>
      </c>
      <c r="AH1022" s="48">
        <v>60865.21</v>
      </c>
    </row>
    <row r="1023" spans="1:34">
      <c r="A1023" s="48">
        <v>2543637</v>
      </c>
      <c r="B1023" s="49" t="s">
        <v>2935</v>
      </c>
      <c r="C1023" s="49" t="s">
        <v>2936</v>
      </c>
      <c r="D1023" s="49" t="s">
        <v>2937</v>
      </c>
      <c r="E1023" s="48">
        <v>634392.06000000006</v>
      </c>
      <c r="F1023" s="48">
        <v>423181.97</v>
      </c>
      <c r="G1023" s="48">
        <v>323281.81</v>
      </c>
      <c r="H1023" s="48">
        <v>316367.56</v>
      </c>
      <c r="I1023" s="48">
        <v>334937.96999999997</v>
      </c>
      <c r="J1023" s="48">
        <v>305460.94</v>
      </c>
      <c r="K1023" s="48">
        <v>228965.12</v>
      </c>
      <c r="L1023" s="48">
        <v>146217.10999999999</v>
      </c>
      <c r="M1023" s="48">
        <v>295550.94</v>
      </c>
      <c r="N1023" s="48">
        <v>313927.31</v>
      </c>
      <c r="O1023" s="48">
        <v>145452.16</v>
      </c>
      <c r="P1023" s="48">
        <v>37687.83</v>
      </c>
      <c r="Q1023" s="48">
        <v>58631.3</v>
      </c>
      <c r="R1023" s="48">
        <v>16941.34</v>
      </c>
      <c r="S1023" s="48">
        <v>28818.63</v>
      </c>
      <c r="T1023" s="48">
        <v>958505.88</v>
      </c>
      <c r="U1023" s="48">
        <v>883548.12</v>
      </c>
      <c r="V1023" s="48">
        <v>713158.88</v>
      </c>
      <c r="W1023" s="48">
        <v>585246.68999999994</v>
      </c>
      <c r="X1023" s="48">
        <v>664303.68999999994</v>
      </c>
      <c r="Y1023" s="48">
        <v>895714.75</v>
      </c>
      <c r="Z1023" s="48">
        <v>868396.19</v>
      </c>
      <c r="AA1023" s="48">
        <v>732883.06</v>
      </c>
      <c r="AB1023" s="48">
        <v>826865.62</v>
      </c>
      <c r="AC1023" s="48">
        <v>800899</v>
      </c>
      <c r="AD1023" s="48">
        <v>875707.25</v>
      </c>
      <c r="AE1023" s="48">
        <v>141343.35999999999</v>
      </c>
      <c r="AF1023" s="48">
        <v>149942.16</v>
      </c>
      <c r="AG1023" s="48">
        <v>34841.51</v>
      </c>
      <c r="AH1023" s="48">
        <v>149366.28</v>
      </c>
    </row>
    <row r="1024" spans="1:34">
      <c r="A1024" s="48">
        <v>2542427</v>
      </c>
      <c r="B1024" s="49" t="s">
        <v>2938</v>
      </c>
      <c r="C1024" s="49" t="s">
        <v>2939</v>
      </c>
      <c r="D1024" s="49" t="s">
        <v>2940</v>
      </c>
      <c r="E1024" s="48">
        <v>274586.06</v>
      </c>
      <c r="F1024" s="48">
        <v>169582.25</v>
      </c>
      <c r="G1024" s="48">
        <v>329638.46999999997</v>
      </c>
      <c r="H1024" s="48">
        <v>293044.65999999997</v>
      </c>
      <c r="I1024" s="48">
        <v>272883.94</v>
      </c>
      <c r="J1024" s="48">
        <v>190154.72</v>
      </c>
      <c r="K1024" s="48">
        <v>156143.62</v>
      </c>
      <c r="L1024" s="48">
        <v>118869.75</v>
      </c>
      <c r="M1024" s="48">
        <v>238520.84</v>
      </c>
      <c r="N1024" s="48">
        <v>256753.16</v>
      </c>
      <c r="O1024" s="48">
        <v>111227.59</v>
      </c>
      <c r="P1024" s="48">
        <v>373381.19</v>
      </c>
      <c r="Q1024" s="48">
        <v>328715.5</v>
      </c>
      <c r="R1024" s="48">
        <v>371173.09</v>
      </c>
      <c r="S1024" s="48">
        <v>313895.56</v>
      </c>
      <c r="T1024" s="48">
        <v>313123.21999999997</v>
      </c>
      <c r="U1024" s="48">
        <v>256778.5</v>
      </c>
      <c r="V1024" s="48">
        <v>448496.38</v>
      </c>
      <c r="W1024" s="48">
        <v>395441.81</v>
      </c>
      <c r="X1024" s="48">
        <v>410242.94</v>
      </c>
      <c r="Y1024" s="48">
        <v>463929.06</v>
      </c>
      <c r="Z1024" s="48">
        <v>479559.72</v>
      </c>
      <c r="AA1024" s="48">
        <v>450683.88</v>
      </c>
      <c r="AB1024" s="48">
        <v>479636.5</v>
      </c>
      <c r="AC1024" s="48">
        <v>446225.94</v>
      </c>
      <c r="AD1024" s="48">
        <v>538590.81000000006</v>
      </c>
      <c r="AE1024" s="48">
        <v>1052190</v>
      </c>
      <c r="AF1024" s="48">
        <v>599911.93999999994</v>
      </c>
      <c r="AG1024" s="48">
        <v>1135431</v>
      </c>
      <c r="AH1024" s="48">
        <v>1301444.3799999999</v>
      </c>
    </row>
    <row r="1025" spans="1:34">
      <c r="A1025" s="48">
        <v>2542131</v>
      </c>
      <c r="B1025" s="49" t="s">
        <v>2941</v>
      </c>
      <c r="C1025" s="49" t="s">
        <v>2942</v>
      </c>
      <c r="D1025" s="49" t="s">
        <v>2943</v>
      </c>
      <c r="E1025" s="48">
        <v>505107.47</v>
      </c>
      <c r="F1025" s="48">
        <v>418891.78</v>
      </c>
      <c r="G1025" s="48">
        <v>120832.06</v>
      </c>
      <c r="H1025" s="48">
        <v>104043.63</v>
      </c>
      <c r="I1025" s="48">
        <v>129756.15</v>
      </c>
      <c r="J1025" s="48">
        <v>327355.69</v>
      </c>
      <c r="K1025" s="48">
        <v>288667.53000000003</v>
      </c>
      <c r="L1025" s="48">
        <v>119714.69</v>
      </c>
      <c r="M1025" s="48">
        <v>162418.72</v>
      </c>
      <c r="N1025" s="48">
        <v>196335.62</v>
      </c>
      <c r="O1025" s="48">
        <v>404689.91</v>
      </c>
      <c r="P1025" s="48">
        <v>43897.05</v>
      </c>
      <c r="Q1025" s="48">
        <v>56126.400000000001</v>
      </c>
      <c r="R1025" s="48">
        <v>25182.62</v>
      </c>
      <c r="S1025" s="48">
        <v>16246.39</v>
      </c>
      <c r="T1025" s="48">
        <v>7958.84</v>
      </c>
      <c r="U1025" s="48">
        <v>44515.360000000001</v>
      </c>
      <c r="V1025" s="50"/>
      <c r="W1025" s="50"/>
      <c r="X1025" s="48">
        <v>11185.59</v>
      </c>
      <c r="Y1025" s="50"/>
      <c r="Z1025" s="48">
        <v>19708.96</v>
      </c>
      <c r="AA1025" s="48">
        <v>3813.29</v>
      </c>
      <c r="AB1025" s="48">
        <v>14021.81</v>
      </c>
      <c r="AC1025" s="48">
        <v>13868.66</v>
      </c>
      <c r="AD1025" s="48">
        <v>37717.75</v>
      </c>
      <c r="AE1025" s="50"/>
      <c r="AF1025" s="50"/>
      <c r="AG1025" s="50"/>
      <c r="AH1025" s="50"/>
    </row>
    <row r="1026" spans="1:34">
      <c r="A1026" s="48">
        <v>2544391</v>
      </c>
      <c r="B1026" s="49" t="s">
        <v>2944</v>
      </c>
      <c r="C1026" s="49" t="s">
        <v>2945</v>
      </c>
      <c r="D1026" s="49" t="s">
        <v>2946</v>
      </c>
      <c r="E1026" s="48">
        <v>1480961.5</v>
      </c>
      <c r="F1026" s="48">
        <v>1503159.75</v>
      </c>
      <c r="G1026" s="48">
        <v>725619.56</v>
      </c>
      <c r="H1026" s="48">
        <v>806986.75</v>
      </c>
      <c r="I1026" s="48">
        <v>749907.25</v>
      </c>
      <c r="J1026" s="48">
        <v>1538744.12</v>
      </c>
      <c r="K1026" s="48">
        <v>1203364.75</v>
      </c>
      <c r="L1026" s="48">
        <v>692685.88</v>
      </c>
      <c r="M1026" s="48">
        <v>938237</v>
      </c>
      <c r="N1026" s="48">
        <v>1133837.75</v>
      </c>
      <c r="O1026" s="48">
        <v>799493.62</v>
      </c>
      <c r="P1026" s="48">
        <v>299401.34000000003</v>
      </c>
      <c r="Q1026" s="48">
        <v>598136.88</v>
      </c>
      <c r="R1026" s="48">
        <v>203962.75</v>
      </c>
      <c r="S1026" s="48">
        <v>270293.71999999997</v>
      </c>
      <c r="T1026" s="48">
        <v>2090427.75</v>
      </c>
      <c r="U1026" s="48">
        <v>2468443.75</v>
      </c>
      <c r="V1026" s="48">
        <v>1177762</v>
      </c>
      <c r="W1026" s="48">
        <v>1137486.5</v>
      </c>
      <c r="X1026" s="48">
        <v>1123978.75</v>
      </c>
      <c r="Y1026" s="48">
        <v>4062226.25</v>
      </c>
      <c r="Z1026" s="48">
        <v>3885203</v>
      </c>
      <c r="AA1026" s="48">
        <v>2653522.75</v>
      </c>
      <c r="AB1026" s="48">
        <v>1996520.75</v>
      </c>
      <c r="AC1026" s="48">
        <v>2218940.75</v>
      </c>
      <c r="AD1026" s="48">
        <v>3345693.75</v>
      </c>
      <c r="AE1026" s="48">
        <v>934531.69</v>
      </c>
      <c r="AF1026" s="48">
        <v>1339543.6200000001</v>
      </c>
      <c r="AG1026" s="48">
        <v>875855.44</v>
      </c>
      <c r="AH1026" s="48">
        <v>1232414.1200000001</v>
      </c>
    </row>
    <row r="1027" spans="1:34">
      <c r="A1027" s="48">
        <v>2543435</v>
      </c>
      <c r="B1027" s="49" t="s">
        <v>2947</v>
      </c>
      <c r="C1027" s="49" t="s">
        <v>2948</v>
      </c>
      <c r="D1027" s="49" t="s">
        <v>2949</v>
      </c>
      <c r="E1027" s="48">
        <v>1956631.12</v>
      </c>
      <c r="F1027" s="48">
        <v>2877947</v>
      </c>
      <c r="G1027" s="48">
        <v>1392693.25</v>
      </c>
      <c r="H1027" s="48">
        <v>1593942.75</v>
      </c>
      <c r="I1027" s="48">
        <v>1606517.88</v>
      </c>
      <c r="J1027" s="48">
        <v>1808811.38</v>
      </c>
      <c r="K1027" s="48">
        <v>1629081</v>
      </c>
      <c r="L1027" s="48">
        <v>1027329.06</v>
      </c>
      <c r="M1027" s="48">
        <v>2115910.5</v>
      </c>
      <c r="N1027" s="48">
        <v>2197965.75</v>
      </c>
      <c r="O1027" s="48">
        <v>1170042.5</v>
      </c>
      <c r="P1027" s="48">
        <v>2502770.75</v>
      </c>
      <c r="Q1027" s="48">
        <v>3043593.75</v>
      </c>
      <c r="R1027" s="48">
        <v>2862670.75</v>
      </c>
      <c r="S1027" s="48">
        <v>2345142.25</v>
      </c>
      <c r="T1027" s="48">
        <v>5789724.5</v>
      </c>
      <c r="U1027" s="48">
        <v>6255532.5</v>
      </c>
      <c r="V1027" s="48">
        <v>4362162</v>
      </c>
      <c r="W1027" s="48">
        <v>3400372.5</v>
      </c>
      <c r="X1027" s="48">
        <v>3960655.5</v>
      </c>
      <c r="Y1027" s="48">
        <v>4233918</v>
      </c>
      <c r="Z1027" s="48">
        <v>5142560</v>
      </c>
      <c r="AA1027" s="48">
        <v>3629079.5</v>
      </c>
      <c r="AB1027" s="48">
        <v>4287972.5</v>
      </c>
      <c r="AC1027" s="48">
        <v>4294370</v>
      </c>
      <c r="AD1027" s="48">
        <v>5188989</v>
      </c>
      <c r="AE1027" s="48">
        <v>6882882</v>
      </c>
      <c r="AF1027" s="48">
        <v>9393157</v>
      </c>
      <c r="AG1027" s="48">
        <v>13898425</v>
      </c>
      <c r="AH1027" s="48">
        <v>10511883</v>
      </c>
    </row>
    <row r="1028" spans="1:34">
      <c r="A1028" s="48">
        <v>2542975</v>
      </c>
      <c r="B1028" s="49" t="s">
        <v>2950</v>
      </c>
      <c r="C1028" s="49" t="s">
        <v>2951</v>
      </c>
      <c r="D1028" s="49" t="s">
        <v>2952</v>
      </c>
      <c r="E1028" s="48">
        <v>332438.12</v>
      </c>
      <c r="F1028" s="48">
        <v>182457.73</v>
      </c>
      <c r="G1028" s="48">
        <v>278187.15999999997</v>
      </c>
      <c r="H1028" s="48">
        <v>245503.47</v>
      </c>
      <c r="I1028" s="48">
        <v>274921.38</v>
      </c>
      <c r="J1028" s="48">
        <v>47767.23</v>
      </c>
      <c r="K1028" s="48">
        <v>39530.019999999997</v>
      </c>
      <c r="L1028" s="48">
        <v>39503.96</v>
      </c>
      <c r="M1028" s="48">
        <v>98708.51</v>
      </c>
      <c r="N1028" s="48">
        <v>122368.1</v>
      </c>
      <c r="O1028" s="48">
        <v>7131.18</v>
      </c>
      <c r="P1028" s="50"/>
      <c r="Q1028" s="48">
        <v>8582.27</v>
      </c>
      <c r="R1028" s="50"/>
      <c r="S1028" s="50"/>
      <c r="T1028" s="48">
        <v>513984.66</v>
      </c>
      <c r="U1028" s="48">
        <v>370240.53</v>
      </c>
      <c r="V1028" s="48">
        <v>477428.66</v>
      </c>
      <c r="W1028" s="48">
        <v>489982.97</v>
      </c>
      <c r="X1028" s="48">
        <v>533854.62</v>
      </c>
      <c r="Y1028" s="48">
        <v>38404.68</v>
      </c>
      <c r="Z1028" s="48">
        <v>51275.45</v>
      </c>
      <c r="AA1028" s="48">
        <v>50745.38</v>
      </c>
      <c r="AB1028" s="48">
        <v>197614.69</v>
      </c>
      <c r="AC1028" s="48">
        <v>234251.53</v>
      </c>
      <c r="AD1028" s="48">
        <v>4094.52</v>
      </c>
      <c r="AE1028" s="50"/>
      <c r="AF1028" s="48">
        <v>706.19</v>
      </c>
      <c r="AG1028" s="50"/>
      <c r="AH1028" s="50"/>
    </row>
    <row r="1029" spans="1:34">
      <c r="A1029" s="48">
        <v>2543222</v>
      </c>
      <c r="B1029" s="49" t="s">
        <v>2953</v>
      </c>
      <c r="C1029" s="49" t="s">
        <v>2954</v>
      </c>
      <c r="D1029" s="49" t="s">
        <v>2955</v>
      </c>
      <c r="E1029" s="48">
        <v>3541650</v>
      </c>
      <c r="F1029" s="48">
        <v>4543379.5</v>
      </c>
      <c r="G1029" s="48">
        <v>2750608.25</v>
      </c>
      <c r="H1029" s="48">
        <v>3088223.25</v>
      </c>
      <c r="I1029" s="48">
        <v>3994956.25</v>
      </c>
      <c r="J1029" s="48">
        <v>7104254.5</v>
      </c>
      <c r="K1029" s="48">
        <v>7494170</v>
      </c>
      <c r="L1029" s="48">
        <v>6391152.5</v>
      </c>
      <c r="M1029" s="48">
        <v>6848865.5</v>
      </c>
      <c r="N1029" s="48">
        <v>6371727</v>
      </c>
      <c r="O1029" s="48">
        <v>9441836</v>
      </c>
      <c r="P1029" s="48">
        <v>8576758</v>
      </c>
      <c r="Q1029" s="48">
        <v>6641974</v>
      </c>
      <c r="R1029" s="48">
        <v>8702147</v>
      </c>
      <c r="S1029" s="48">
        <v>8961068</v>
      </c>
      <c r="T1029" s="48">
        <v>19325.330000000002</v>
      </c>
      <c r="U1029" s="48">
        <v>10672.87</v>
      </c>
      <c r="V1029" s="48">
        <v>2078.7600000000002</v>
      </c>
      <c r="W1029" s="48">
        <v>3631.94</v>
      </c>
      <c r="X1029" s="48">
        <v>3816.35</v>
      </c>
      <c r="Y1029" s="48">
        <v>10183.82</v>
      </c>
      <c r="Z1029" s="48">
        <v>6758.33</v>
      </c>
      <c r="AA1029" s="48">
        <v>7001.9</v>
      </c>
      <c r="AB1029" s="48">
        <v>5176.66</v>
      </c>
      <c r="AC1029" s="48">
        <v>6651.19</v>
      </c>
      <c r="AD1029" s="48">
        <v>80124.91</v>
      </c>
      <c r="AE1029" s="50"/>
      <c r="AF1029" s="48">
        <v>6342.26</v>
      </c>
      <c r="AG1029" s="48">
        <v>12325.04</v>
      </c>
      <c r="AH1029" s="50"/>
    </row>
    <row r="1030" spans="1:34">
      <c r="A1030" s="48">
        <v>2546029</v>
      </c>
      <c r="B1030" s="49" t="s">
        <v>2956</v>
      </c>
      <c r="C1030" s="49" t="s">
        <v>2957</v>
      </c>
      <c r="D1030" s="49" t="s">
        <v>2958</v>
      </c>
      <c r="E1030" s="48">
        <v>302223.69</v>
      </c>
      <c r="F1030" s="48">
        <v>187984.55</v>
      </c>
      <c r="G1030" s="48">
        <v>335354.53000000003</v>
      </c>
      <c r="H1030" s="48">
        <v>296805.19</v>
      </c>
      <c r="I1030" s="48">
        <v>255652.19</v>
      </c>
      <c r="J1030" s="48">
        <v>170555.09</v>
      </c>
      <c r="K1030" s="48">
        <v>131499.07999999999</v>
      </c>
      <c r="L1030" s="48">
        <v>79778.8</v>
      </c>
      <c r="M1030" s="48">
        <v>184820.42</v>
      </c>
      <c r="N1030" s="48">
        <v>193358.72</v>
      </c>
      <c r="O1030" s="48">
        <v>76804.740000000005</v>
      </c>
      <c r="P1030" s="48">
        <v>70425.45</v>
      </c>
      <c r="Q1030" s="48">
        <v>106732.28</v>
      </c>
      <c r="R1030" s="48">
        <v>51818.06</v>
      </c>
      <c r="S1030" s="48">
        <v>48463.03</v>
      </c>
      <c r="T1030" s="48">
        <v>466024.66</v>
      </c>
      <c r="U1030" s="48">
        <v>381886.91</v>
      </c>
      <c r="V1030" s="48">
        <v>560098.18999999994</v>
      </c>
      <c r="W1030" s="48">
        <v>524804.88</v>
      </c>
      <c r="X1030" s="48">
        <v>439974.97</v>
      </c>
      <c r="Y1030" s="48">
        <v>471090.44</v>
      </c>
      <c r="Z1030" s="48">
        <v>481621.41</v>
      </c>
      <c r="AA1030" s="48">
        <v>260446.02</v>
      </c>
      <c r="AB1030" s="48">
        <v>384698.09</v>
      </c>
      <c r="AC1030" s="48">
        <v>404873.09</v>
      </c>
      <c r="AD1030" s="48">
        <v>364539.38</v>
      </c>
      <c r="AE1030" s="48">
        <v>25929.599999999999</v>
      </c>
      <c r="AF1030" s="48">
        <v>151385.06</v>
      </c>
      <c r="AG1030" s="48">
        <v>62692</v>
      </c>
      <c r="AH1030" s="48">
        <v>59655.93</v>
      </c>
    </row>
    <row r="1031" spans="1:34">
      <c r="A1031" s="48">
        <v>2546291</v>
      </c>
      <c r="B1031" s="49" t="s">
        <v>2959</v>
      </c>
      <c r="C1031" s="49" t="s">
        <v>2960</v>
      </c>
      <c r="D1031" s="49" t="s">
        <v>2961</v>
      </c>
      <c r="E1031" s="48">
        <v>261408.94</v>
      </c>
      <c r="F1031" s="48">
        <v>207379.03</v>
      </c>
      <c r="G1031" s="48">
        <v>63442.71</v>
      </c>
      <c r="H1031" s="48">
        <v>77554.97</v>
      </c>
      <c r="I1031" s="48">
        <v>71633.75</v>
      </c>
      <c r="J1031" s="48">
        <v>196518.56</v>
      </c>
      <c r="K1031" s="48">
        <v>125117.9</v>
      </c>
      <c r="L1031" s="48">
        <v>98270.3</v>
      </c>
      <c r="M1031" s="48">
        <v>152735.54999999999</v>
      </c>
      <c r="N1031" s="48">
        <v>184034.34</v>
      </c>
      <c r="O1031" s="48">
        <v>69451.61</v>
      </c>
      <c r="P1031" s="48">
        <v>61727.51</v>
      </c>
      <c r="Q1031" s="48">
        <v>79025.94</v>
      </c>
      <c r="R1031" s="48">
        <v>21476.5</v>
      </c>
      <c r="S1031" s="48">
        <v>18014.43</v>
      </c>
      <c r="T1031" s="48">
        <v>365743.56</v>
      </c>
      <c r="U1031" s="48">
        <v>303915.75</v>
      </c>
      <c r="V1031" s="48">
        <v>84644.73</v>
      </c>
      <c r="W1031" s="48">
        <v>124946.47</v>
      </c>
      <c r="X1031" s="48">
        <v>127112.8</v>
      </c>
      <c r="Y1031" s="48">
        <v>550365.43999999994</v>
      </c>
      <c r="Z1031" s="48">
        <v>403209.66</v>
      </c>
      <c r="AA1031" s="48">
        <v>403497.28</v>
      </c>
      <c r="AB1031" s="48">
        <v>357036</v>
      </c>
      <c r="AC1031" s="48">
        <v>372615.62</v>
      </c>
      <c r="AD1031" s="48">
        <v>360327.09</v>
      </c>
      <c r="AE1031" s="48">
        <v>199071.08</v>
      </c>
      <c r="AF1031" s="48">
        <v>156329.70000000001</v>
      </c>
      <c r="AG1031" s="48">
        <v>20875.02</v>
      </c>
      <c r="AH1031" s="48">
        <v>11770.32</v>
      </c>
    </row>
    <row r="1032" spans="1:34">
      <c r="A1032" s="48">
        <v>2543128</v>
      </c>
      <c r="B1032" s="49" t="s">
        <v>2962</v>
      </c>
      <c r="C1032" s="49" t="s">
        <v>2963</v>
      </c>
      <c r="D1032" s="49" t="s">
        <v>2964</v>
      </c>
      <c r="E1032" s="48">
        <v>5223803</v>
      </c>
      <c r="F1032" s="48">
        <v>5724491</v>
      </c>
      <c r="G1032" s="48">
        <v>6291707</v>
      </c>
      <c r="H1032" s="48">
        <v>6486461.5</v>
      </c>
      <c r="I1032" s="48">
        <v>6750393.5</v>
      </c>
      <c r="J1032" s="48">
        <v>3379195.25</v>
      </c>
      <c r="K1032" s="48">
        <v>2731449</v>
      </c>
      <c r="L1032" s="48">
        <v>2045773.38</v>
      </c>
      <c r="M1032" s="48">
        <v>4401279</v>
      </c>
      <c r="N1032" s="48">
        <v>4305568</v>
      </c>
      <c r="O1032" s="48">
        <v>2134586.5</v>
      </c>
      <c r="P1032" s="48">
        <v>5399357</v>
      </c>
      <c r="Q1032" s="48">
        <v>8496049</v>
      </c>
      <c r="R1032" s="48">
        <v>7048836.5</v>
      </c>
      <c r="S1032" s="48">
        <v>4843396</v>
      </c>
      <c r="T1032" s="48">
        <v>9725257</v>
      </c>
      <c r="U1032" s="48">
        <v>10652012</v>
      </c>
      <c r="V1032" s="48">
        <v>11892925</v>
      </c>
      <c r="W1032" s="48">
        <v>13146134</v>
      </c>
      <c r="X1032" s="48">
        <v>12316713</v>
      </c>
      <c r="Y1032" s="48">
        <v>8321518</v>
      </c>
      <c r="Z1032" s="48">
        <v>9131669</v>
      </c>
      <c r="AA1032" s="48">
        <v>6070037</v>
      </c>
      <c r="AB1032" s="48">
        <v>10294588</v>
      </c>
      <c r="AC1032" s="48">
        <v>9792311</v>
      </c>
      <c r="AD1032" s="48">
        <v>10115068</v>
      </c>
      <c r="AE1032" s="48">
        <v>12814937</v>
      </c>
      <c r="AF1032" s="48">
        <v>24510954</v>
      </c>
      <c r="AG1032" s="48">
        <v>28147740</v>
      </c>
      <c r="AH1032" s="48">
        <v>20719514</v>
      </c>
    </row>
    <row r="1033" spans="1:34">
      <c r="A1033" s="48">
        <v>2543433</v>
      </c>
      <c r="B1033" s="49" t="s">
        <v>2965</v>
      </c>
      <c r="C1033" s="49" t="s">
        <v>646</v>
      </c>
      <c r="D1033" s="49" t="s">
        <v>2966</v>
      </c>
      <c r="E1033" s="48">
        <v>427102.75</v>
      </c>
      <c r="F1033" s="48">
        <v>370117.03</v>
      </c>
      <c r="G1033" s="48">
        <v>389282.66</v>
      </c>
      <c r="H1033" s="48">
        <v>400117.69</v>
      </c>
      <c r="I1033" s="48">
        <v>369117.06</v>
      </c>
      <c r="J1033" s="48">
        <v>283530.71999999997</v>
      </c>
      <c r="K1033" s="48">
        <v>204520.81</v>
      </c>
      <c r="L1033" s="48">
        <v>183467.27</v>
      </c>
      <c r="M1033" s="48">
        <v>270408.28000000003</v>
      </c>
      <c r="N1033" s="48">
        <v>315462.46999999997</v>
      </c>
      <c r="O1033" s="48">
        <v>140428.19</v>
      </c>
      <c r="P1033" s="48">
        <v>317631.53000000003</v>
      </c>
      <c r="Q1033" s="48">
        <v>468967.06</v>
      </c>
      <c r="R1033" s="48">
        <v>99720.34</v>
      </c>
      <c r="S1033" s="48">
        <v>77370.86</v>
      </c>
      <c r="T1033" s="48">
        <v>21640.35</v>
      </c>
      <c r="U1033" s="48">
        <v>18034.05</v>
      </c>
      <c r="V1033" s="48">
        <v>18106.2</v>
      </c>
      <c r="W1033" s="48">
        <v>19444.099999999999</v>
      </c>
      <c r="X1033" s="48">
        <v>17974.34</v>
      </c>
      <c r="Y1033" s="48">
        <v>22220.57</v>
      </c>
      <c r="Z1033" s="48">
        <v>6134.4</v>
      </c>
      <c r="AA1033" s="48">
        <v>6798.11</v>
      </c>
      <c r="AB1033" s="48">
        <v>14198.59</v>
      </c>
      <c r="AC1033" s="48">
        <v>20215.27</v>
      </c>
      <c r="AD1033" s="48">
        <v>7272.89</v>
      </c>
      <c r="AE1033" s="48">
        <v>4389.7700000000004</v>
      </c>
      <c r="AF1033" s="48">
        <v>27053.67</v>
      </c>
      <c r="AG1033" s="50"/>
      <c r="AH1033" s="50"/>
    </row>
    <row r="1034" spans="1:34">
      <c r="A1034" s="48">
        <v>2544509</v>
      </c>
      <c r="B1034" s="49" t="s">
        <v>2967</v>
      </c>
      <c r="C1034" s="49" t="s">
        <v>2968</v>
      </c>
      <c r="D1034" s="49" t="s">
        <v>2969</v>
      </c>
      <c r="E1034" s="48">
        <v>162691.92000000001</v>
      </c>
      <c r="F1034" s="48">
        <v>154762.41</v>
      </c>
      <c r="G1034" s="48">
        <v>118317.51</v>
      </c>
      <c r="H1034" s="48">
        <v>132771.97</v>
      </c>
      <c r="I1034" s="48">
        <v>136262.94</v>
      </c>
      <c r="J1034" s="48">
        <v>165560.48000000001</v>
      </c>
      <c r="K1034" s="48">
        <v>119231.5</v>
      </c>
      <c r="L1034" s="48">
        <v>104092.2</v>
      </c>
      <c r="M1034" s="48">
        <v>155703.28</v>
      </c>
      <c r="N1034" s="48">
        <v>173368.75</v>
      </c>
      <c r="O1034" s="48">
        <v>129818.7</v>
      </c>
      <c r="P1034" s="48">
        <v>167124.60999999999</v>
      </c>
      <c r="Q1034" s="48">
        <v>79900.77</v>
      </c>
      <c r="R1034" s="48">
        <v>75466.58</v>
      </c>
      <c r="S1034" s="48">
        <v>44102.06</v>
      </c>
      <c r="T1034" s="48">
        <v>153564.51999999999</v>
      </c>
      <c r="U1034" s="48">
        <v>153164.48000000001</v>
      </c>
      <c r="V1034" s="48">
        <v>91589.05</v>
      </c>
      <c r="W1034" s="48">
        <v>109731.74</v>
      </c>
      <c r="X1034" s="48">
        <v>100090.32</v>
      </c>
      <c r="Y1034" s="48">
        <v>176026.72</v>
      </c>
      <c r="Z1034" s="48">
        <v>208389.5</v>
      </c>
      <c r="AA1034" s="48">
        <v>257545.83</v>
      </c>
      <c r="AB1034" s="48">
        <v>214108.64</v>
      </c>
      <c r="AC1034" s="48">
        <v>200468.2</v>
      </c>
      <c r="AD1034" s="48">
        <v>276095.12</v>
      </c>
      <c r="AE1034" s="48">
        <v>343984.84</v>
      </c>
      <c r="AF1034" s="48">
        <v>66316.86</v>
      </c>
      <c r="AG1034" s="48">
        <v>24426.03</v>
      </c>
      <c r="AH1034" s="48">
        <v>140278.84</v>
      </c>
    </row>
    <row r="1035" spans="1:34">
      <c r="A1035" s="48">
        <v>2544630</v>
      </c>
      <c r="B1035" s="49" t="s">
        <v>2970</v>
      </c>
      <c r="C1035" s="49" t="s">
        <v>2971</v>
      </c>
      <c r="D1035" s="49" t="s">
        <v>2972</v>
      </c>
      <c r="E1035" s="48">
        <v>1785957.62</v>
      </c>
      <c r="F1035" s="48">
        <v>2083444</v>
      </c>
      <c r="G1035" s="48">
        <v>579328</v>
      </c>
      <c r="H1035" s="48">
        <v>725661.5</v>
      </c>
      <c r="I1035" s="48">
        <v>794097.38</v>
      </c>
      <c r="J1035" s="48">
        <v>2108015.75</v>
      </c>
      <c r="K1035" s="48">
        <v>1520225.12</v>
      </c>
      <c r="L1035" s="48">
        <v>1372682.88</v>
      </c>
      <c r="M1035" s="48">
        <v>1989046.5</v>
      </c>
      <c r="N1035" s="48">
        <v>2085199.5</v>
      </c>
      <c r="O1035" s="48">
        <v>832302.38</v>
      </c>
      <c r="P1035" s="48">
        <v>414445.94</v>
      </c>
      <c r="Q1035" s="48">
        <v>328491.56</v>
      </c>
      <c r="R1035" s="48">
        <v>238196.98</v>
      </c>
      <c r="S1035" s="48">
        <v>327646.56</v>
      </c>
      <c r="T1035" s="48">
        <v>1189971.8799999999</v>
      </c>
      <c r="U1035" s="48">
        <v>1408459.25</v>
      </c>
      <c r="V1035" s="48">
        <v>463423.56</v>
      </c>
      <c r="W1035" s="48">
        <v>558053.75</v>
      </c>
      <c r="X1035" s="48">
        <v>650863</v>
      </c>
      <c r="Y1035" s="48">
        <v>1855121.62</v>
      </c>
      <c r="Z1035" s="48">
        <v>1594943.25</v>
      </c>
      <c r="AA1035" s="48">
        <v>1627248.5</v>
      </c>
      <c r="AB1035" s="48">
        <v>1064389.3799999999</v>
      </c>
      <c r="AC1035" s="48">
        <v>1351442.75</v>
      </c>
      <c r="AD1035" s="48">
        <v>899431.25</v>
      </c>
      <c r="AE1035" s="48">
        <v>279462.56</v>
      </c>
      <c r="AF1035" s="48">
        <v>285343.5</v>
      </c>
      <c r="AG1035" s="48">
        <v>252710.5</v>
      </c>
      <c r="AH1035" s="48">
        <v>432747.03</v>
      </c>
    </row>
    <row r="1036" spans="1:34">
      <c r="A1036" s="48">
        <v>2547205</v>
      </c>
      <c r="B1036" s="49" t="s">
        <v>2973</v>
      </c>
      <c r="C1036" s="49" t="s">
        <v>2974</v>
      </c>
      <c r="D1036" s="49" t="s">
        <v>2975</v>
      </c>
      <c r="E1036" s="48">
        <v>639744.12</v>
      </c>
      <c r="F1036" s="48">
        <v>418369.41</v>
      </c>
      <c r="G1036" s="48">
        <v>364642.25</v>
      </c>
      <c r="H1036" s="48">
        <v>337912.47</v>
      </c>
      <c r="I1036" s="48">
        <v>322552.46999999997</v>
      </c>
      <c r="J1036" s="48">
        <v>315297.06</v>
      </c>
      <c r="K1036" s="48">
        <v>252267.62</v>
      </c>
      <c r="L1036" s="48">
        <v>171297.69</v>
      </c>
      <c r="M1036" s="48">
        <v>334820.62</v>
      </c>
      <c r="N1036" s="48">
        <v>388239.72</v>
      </c>
      <c r="O1036" s="48">
        <v>165155.5</v>
      </c>
      <c r="P1036" s="48">
        <v>789486.62</v>
      </c>
      <c r="Q1036" s="48">
        <v>1078075.5</v>
      </c>
      <c r="R1036" s="48">
        <v>301950.62</v>
      </c>
      <c r="S1036" s="48">
        <v>466998.97</v>
      </c>
      <c r="T1036" s="48">
        <v>653171.06000000006</v>
      </c>
      <c r="U1036" s="48">
        <v>617504.18999999994</v>
      </c>
      <c r="V1036" s="48">
        <v>450588.53</v>
      </c>
      <c r="W1036" s="48">
        <v>453045.69</v>
      </c>
      <c r="X1036" s="48">
        <v>423389.19</v>
      </c>
      <c r="Y1036" s="48">
        <v>688184.5</v>
      </c>
      <c r="Z1036" s="48">
        <v>786192.12</v>
      </c>
      <c r="AA1036" s="48">
        <v>694756.06</v>
      </c>
      <c r="AB1036" s="48">
        <v>664883.68999999994</v>
      </c>
      <c r="AC1036" s="48">
        <v>713148.75</v>
      </c>
      <c r="AD1036" s="48">
        <v>745954.75</v>
      </c>
      <c r="AE1036" s="48">
        <v>2689352</v>
      </c>
      <c r="AF1036" s="48">
        <v>2144547.5</v>
      </c>
      <c r="AG1036" s="48">
        <v>1460400.75</v>
      </c>
      <c r="AH1036" s="48">
        <v>2791916.5</v>
      </c>
    </row>
    <row r="1037" spans="1:34">
      <c r="A1037" s="48">
        <v>2542801</v>
      </c>
      <c r="B1037" s="49" t="s">
        <v>2976</v>
      </c>
      <c r="C1037" s="49" t="s">
        <v>2977</v>
      </c>
      <c r="D1037" s="49" t="s">
        <v>2978</v>
      </c>
      <c r="E1037" s="48">
        <v>4693101.5</v>
      </c>
      <c r="F1037" s="48">
        <v>3563671</v>
      </c>
      <c r="G1037" s="48">
        <v>1057438.8799999999</v>
      </c>
      <c r="H1037" s="48">
        <v>1217277</v>
      </c>
      <c r="I1037" s="48">
        <v>1594462.75</v>
      </c>
      <c r="J1037" s="48">
        <v>2934799.75</v>
      </c>
      <c r="K1037" s="48">
        <v>2687181.5</v>
      </c>
      <c r="L1037" s="48">
        <v>2400165.5</v>
      </c>
      <c r="M1037" s="48">
        <v>1893249.38</v>
      </c>
      <c r="N1037" s="48">
        <v>3185707</v>
      </c>
      <c r="O1037" s="48">
        <v>1474604.38</v>
      </c>
      <c r="P1037" s="48">
        <v>664612.18999999994</v>
      </c>
      <c r="Q1037" s="48">
        <v>589979.18999999994</v>
      </c>
      <c r="R1037" s="48">
        <v>356139.81</v>
      </c>
      <c r="S1037" s="48">
        <v>404850.88</v>
      </c>
      <c r="T1037" s="48">
        <v>119501.73</v>
      </c>
      <c r="U1037" s="48">
        <v>12977.47</v>
      </c>
      <c r="V1037" s="48">
        <v>9209.42</v>
      </c>
      <c r="W1037" s="48">
        <v>97633.95</v>
      </c>
      <c r="X1037" s="48">
        <v>111871.34</v>
      </c>
      <c r="Y1037" s="48">
        <v>13662.42</v>
      </c>
      <c r="Z1037" s="48">
        <v>11365.7</v>
      </c>
      <c r="AA1037" s="48">
        <v>389400.66</v>
      </c>
      <c r="AB1037" s="48">
        <v>329532.88</v>
      </c>
      <c r="AC1037" s="48">
        <v>54817.9</v>
      </c>
      <c r="AD1037" s="48">
        <v>17459.7</v>
      </c>
      <c r="AE1037" s="50"/>
      <c r="AF1037" s="50"/>
      <c r="AG1037" s="50"/>
      <c r="AH1037" s="48">
        <v>86212.68</v>
      </c>
    </row>
    <row r="1038" spans="1:34">
      <c r="A1038" s="48">
        <v>2545811</v>
      </c>
      <c r="B1038" s="49" t="s">
        <v>2979</v>
      </c>
      <c r="C1038" s="49" t="s">
        <v>2980</v>
      </c>
      <c r="D1038" s="49" t="s">
        <v>2981</v>
      </c>
      <c r="E1038" s="48">
        <v>333457.94</v>
      </c>
      <c r="F1038" s="48">
        <v>263807.75</v>
      </c>
      <c r="G1038" s="48">
        <v>216945.75</v>
      </c>
      <c r="H1038" s="48">
        <v>223959.84</v>
      </c>
      <c r="I1038" s="48">
        <v>221769.66</v>
      </c>
      <c r="J1038" s="48">
        <v>182049.56</v>
      </c>
      <c r="K1038" s="48">
        <v>139940.42000000001</v>
      </c>
      <c r="L1038" s="48">
        <v>106332.58</v>
      </c>
      <c r="M1038" s="48">
        <v>189048.84</v>
      </c>
      <c r="N1038" s="48">
        <v>209000.38</v>
      </c>
      <c r="O1038" s="48">
        <v>91846.27</v>
      </c>
      <c r="P1038" s="48">
        <v>148725.66</v>
      </c>
      <c r="Q1038" s="48">
        <v>232436.09</v>
      </c>
      <c r="R1038" s="48">
        <v>55904.41</v>
      </c>
      <c r="S1038" s="48">
        <v>66620.62</v>
      </c>
      <c r="T1038" s="48">
        <v>403436.47</v>
      </c>
      <c r="U1038" s="48">
        <v>426708.97</v>
      </c>
      <c r="V1038" s="48">
        <v>299804.06</v>
      </c>
      <c r="W1038" s="48">
        <v>308061.94</v>
      </c>
      <c r="X1038" s="48">
        <v>325387.06</v>
      </c>
      <c r="Y1038" s="48">
        <v>416818.03</v>
      </c>
      <c r="Z1038" s="48">
        <v>435220.84</v>
      </c>
      <c r="AA1038" s="48">
        <v>408609.12</v>
      </c>
      <c r="AB1038" s="48">
        <v>394052.94</v>
      </c>
      <c r="AC1038" s="48">
        <v>379932.19</v>
      </c>
      <c r="AD1038" s="48">
        <v>426642.75</v>
      </c>
      <c r="AE1038" s="48">
        <v>488790.03</v>
      </c>
      <c r="AF1038" s="48">
        <v>462516.53</v>
      </c>
      <c r="AG1038" s="48">
        <v>244112.17</v>
      </c>
      <c r="AH1038" s="48">
        <v>387757.62</v>
      </c>
    </row>
    <row r="1039" spans="1:34">
      <c r="A1039" s="48">
        <v>2547325</v>
      </c>
      <c r="B1039" s="49" t="s">
        <v>2982</v>
      </c>
      <c r="C1039" s="49" t="s">
        <v>2983</v>
      </c>
      <c r="D1039" s="49" t="s">
        <v>2984</v>
      </c>
      <c r="E1039" s="48">
        <v>503411.53</v>
      </c>
      <c r="F1039" s="48">
        <v>420052.94</v>
      </c>
      <c r="G1039" s="48">
        <v>343101.94</v>
      </c>
      <c r="H1039" s="48">
        <v>329932.34000000003</v>
      </c>
      <c r="I1039" s="48">
        <v>326267.34000000003</v>
      </c>
      <c r="J1039" s="48">
        <v>397582.03</v>
      </c>
      <c r="K1039" s="48">
        <v>270849.75</v>
      </c>
      <c r="L1039" s="48">
        <v>269443.78000000003</v>
      </c>
      <c r="M1039" s="48">
        <v>260662.47</v>
      </c>
      <c r="N1039" s="48">
        <v>332682.46999999997</v>
      </c>
      <c r="O1039" s="48">
        <v>180024.53</v>
      </c>
      <c r="P1039" s="48">
        <v>113649.78</v>
      </c>
      <c r="Q1039" s="48">
        <v>159718.07999999999</v>
      </c>
      <c r="R1039" s="48">
        <v>102763.48</v>
      </c>
      <c r="S1039" s="48">
        <v>78969.929999999993</v>
      </c>
      <c r="T1039" s="48">
        <v>692023.56</v>
      </c>
      <c r="U1039" s="48">
        <v>820900.88</v>
      </c>
      <c r="V1039" s="48">
        <v>515444.12</v>
      </c>
      <c r="W1039" s="48">
        <v>517050.34</v>
      </c>
      <c r="X1039" s="48">
        <v>555480.62</v>
      </c>
      <c r="Y1039" s="48">
        <v>1120729.3799999999</v>
      </c>
      <c r="Z1039" s="48">
        <v>1007356.56</v>
      </c>
      <c r="AA1039" s="48">
        <v>1112688.6200000001</v>
      </c>
      <c r="AB1039" s="48">
        <v>582602.38</v>
      </c>
      <c r="AC1039" s="48">
        <v>685559.38</v>
      </c>
      <c r="AD1039" s="48">
        <v>922565.62</v>
      </c>
      <c r="AE1039" s="48">
        <v>363806.16</v>
      </c>
      <c r="AF1039" s="48">
        <v>350201.78</v>
      </c>
      <c r="AG1039" s="48">
        <v>481461.12</v>
      </c>
      <c r="AH1039" s="48">
        <v>382532.31</v>
      </c>
    </row>
    <row r="1040" spans="1:34">
      <c r="A1040" s="48">
        <v>2545696</v>
      </c>
      <c r="B1040" s="49" t="s">
        <v>2985</v>
      </c>
      <c r="C1040" s="49" t="s">
        <v>2986</v>
      </c>
      <c r="D1040" s="49" t="s">
        <v>2987</v>
      </c>
      <c r="E1040" s="48">
        <v>408815.97</v>
      </c>
      <c r="F1040" s="48">
        <v>266124.31</v>
      </c>
      <c r="G1040" s="48">
        <v>363286.5</v>
      </c>
      <c r="H1040" s="48">
        <v>362379.81</v>
      </c>
      <c r="I1040" s="48">
        <v>347940.47</v>
      </c>
      <c r="J1040" s="48">
        <v>160612.69</v>
      </c>
      <c r="K1040" s="48">
        <v>127342.91</v>
      </c>
      <c r="L1040" s="48">
        <v>99099.27</v>
      </c>
      <c r="M1040" s="48">
        <v>230907.39</v>
      </c>
      <c r="N1040" s="48">
        <v>269934.38</v>
      </c>
      <c r="O1040" s="48">
        <v>103641.36</v>
      </c>
      <c r="P1040" s="48">
        <v>53212.25</v>
      </c>
      <c r="Q1040" s="48">
        <v>89434.12</v>
      </c>
      <c r="R1040" s="48">
        <v>33850.76</v>
      </c>
      <c r="S1040" s="48">
        <v>21046.49</v>
      </c>
      <c r="T1040" s="48">
        <v>484451.75</v>
      </c>
      <c r="U1040" s="48">
        <v>464125.34</v>
      </c>
      <c r="V1040" s="48">
        <v>637093.62</v>
      </c>
      <c r="W1040" s="48">
        <v>653248.88</v>
      </c>
      <c r="X1040" s="48">
        <v>651599.81000000006</v>
      </c>
      <c r="Y1040" s="48">
        <v>387103</v>
      </c>
      <c r="Z1040" s="48">
        <v>419215.38</v>
      </c>
      <c r="AA1040" s="48">
        <v>390965.44</v>
      </c>
      <c r="AB1040" s="48">
        <v>562692.43999999994</v>
      </c>
      <c r="AC1040" s="48">
        <v>618228.12</v>
      </c>
      <c r="AD1040" s="48">
        <v>557098.68999999994</v>
      </c>
      <c r="AE1040" s="48">
        <v>52631.03</v>
      </c>
      <c r="AF1040" s="48">
        <v>39672.44</v>
      </c>
      <c r="AG1040" s="48">
        <v>33468.230000000003</v>
      </c>
      <c r="AH1040" s="48">
        <v>20468.13</v>
      </c>
    </row>
    <row r="1041" spans="1:34">
      <c r="A1041" s="48">
        <v>2543256</v>
      </c>
      <c r="B1041" s="49" t="s">
        <v>2988</v>
      </c>
      <c r="C1041" s="49" t="s">
        <v>2989</v>
      </c>
      <c r="D1041" s="49" t="s">
        <v>2990</v>
      </c>
      <c r="E1041" s="48">
        <v>2535482</v>
      </c>
      <c r="F1041" s="48">
        <v>1485092.62</v>
      </c>
      <c r="G1041" s="48">
        <v>2440995</v>
      </c>
      <c r="H1041" s="48">
        <v>2511740.5</v>
      </c>
      <c r="I1041" s="48">
        <v>2500849.75</v>
      </c>
      <c r="J1041" s="48">
        <v>727422.38</v>
      </c>
      <c r="K1041" s="48">
        <v>478333.84</v>
      </c>
      <c r="L1041" s="48">
        <v>469015.59</v>
      </c>
      <c r="M1041" s="48">
        <v>951588</v>
      </c>
      <c r="N1041" s="48">
        <v>902445.19</v>
      </c>
      <c r="O1041" s="48">
        <v>373471.22</v>
      </c>
      <c r="P1041" s="48">
        <v>793446.25</v>
      </c>
      <c r="Q1041" s="48">
        <v>1685144.75</v>
      </c>
      <c r="R1041" s="48">
        <v>1317187.75</v>
      </c>
      <c r="S1041" s="48">
        <v>756855.12</v>
      </c>
      <c r="T1041" s="48">
        <v>2220421.5</v>
      </c>
      <c r="U1041" s="48">
        <v>994377.12</v>
      </c>
      <c r="V1041" s="48">
        <v>2442388</v>
      </c>
      <c r="W1041" s="48">
        <v>2675822.5</v>
      </c>
      <c r="X1041" s="48">
        <v>1930482.12</v>
      </c>
      <c r="Y1041" s="48">
        <v>376219.34</v>
      </c>
      <c r="Z1041" s="48">
        <v>58667.4</v>
      </c>
      <c r="AA1041" s="48">
        <v>128758.34</v>
      </c>
      <c r="AB1041" s="48">
        <v>396943.47</v>
      </c>
      <c r="AC1041" s="48">
        <v>408234.34</v>
      </c>
      <c r="AD1041" s="48">
        <v>31150.400000000001</v>
      </c>
      <c r="AE1041" s="48">
        <v>99547.56</v>
      </c>
      <c r="AF1041" s="48">
        <v>986013.25</v>
      </c>
      <c r="AG1041" s="48">
        <v>916571.81</v>
      </c>
      <c r="AH1041" s="48">
        <v>167527.22</v>
      </c>
    </row>
    <row r="1042" spans="1:34">
      <c r="A1042" s="48">
        <v>2545345</v>
      </c>
      <c r="B1042" s="49" t="s">
        <v>2991</v>
      </c>
      <c r="C1042" s="49" t="s">
        <v>2992</v>
      </c>
      <c r="D1042" s="49" t="s">
        <v>2993</v>
      </c>
      <c r="E1042" s="48">
        <v>8951422</v>
      </c>
      <c r="F1042" s="48">
        <v>7565500</v>
      </c>
      <c r="G1042" s="48">
        <v>10365884</v>
      </c>
      <c r="H1042" s="48">
        <v>9950784</v>
      </c>
      <c r="I1042" s="48">
        <v>9451988</v>
      </c>
      <c r="J1042" s="48">
        <v>5260757.5</v>
      </c>
      <c r="K1042" s="48">
        <v>3859328.5</v>
      </c>
      <c r="L1042" s="48">
        <v>2959254.5</v>
      </c>
      <c r="M1042" s="48">
        <v>6614299.5</v>
      </c>
      <c r="N1042" s="48">
        <v>6988696.5</v>
      </c>
      <c r="O1042" s="48">
        <v>2977405</v>
      </c>
      <c r="P1042" s="48">
        <v>7648564.5</v>
      </c>
      <c r="Q1042" s="48">
        <v>11209521</v>
      </c>
      <c r="R1042" s="48">
        <v>9210277</v>
      </c>
      <c r="S1042" s="48">
        <v>5737769</v>
      </c>
      <c r="T1042" s="48">
        <v>15747720</v>
      </c>
      <c r="U1042" s="48">
        <v>15869910</v>
      </c>
      <c r="V1042" s="48">
        <v>29113400</v>
      </c>
      <c r="W1042" s="48">
        <v>21539266</v>
      </c>
      <c r="X1042" s="48">
        <v>18521876</v>
      </c>
      <c r="Y1042" s="48">
        <v>11918086</v>
      </c>
      <c r="Z1042" s="48">
        <v>12130626</v>
      </c>
      <c r="AA1042" s="48">
        <v>10960420</v>
      </c>
      <c r="AB1042" s="48">
        <v>14603947</v>
      </c>
      <c r="AC1042" s="48">
        <v>14359721</v>
      </c>
      <c r="AD1042" s="48">
        <v>12673292</v>
      </c>
      <c r="AE1042" s="48">
        <v>20565904</v>
      </c>
      <c r="AF1042" s="48">
        <v>23183726</v>
      </c>
      <c r="AG1042" s="48">
        <v>38859972</v>
      </c>
      <c r="AH1042" s="48">
        <v>19161250</v>
      </c>
    </row>
    <row r="1043" spans="1:34">
      <c r="A1043" s="48">
        <v>2547683</v>
      </c>
      <c r="B1043" s="49" t="s">
        <v>2994</v>
      </c>
      <c r="C1043" s="49" t="s">
        <v>2995</v>
      </c>
      <c r="D1043" s="49" t="s">
        <v>2996</v>
      </c>
      <c r="E1043" s="48">
        <v>145652.20000000001</v>
      </c>
      <c r="F1043" s="48">
        <v>90560.55</v>
      </c>
      <c r="G1043" s="48">
        <v>85817.55</v>
      </c>
      <c r="H1043" s="48">
        <v>110529.95</v>
      </c>
      <c r="I1043" s="48">
        <v>97378.66</v>
      </c>
      <c r="J1043" s="48">
        <v>49198.21</v>
      </c>
      <c r="K1043" s="48">
        <v>36348.980000000003</v>
      </c>
      <c r="L1043" s="48">
        <v>34756.839999999997</v>
      </c>
      <c r="M1043" s="48">
        <v>52687.37</v>
      </c>
      <c r="N1043" s="48">
        <v>75150.009999999995</v>
      </c>
      <c r="O1043" s="48">
        <v>38770.959999999999</v>
      </c>
      <c r="P1043" s="48">
        <v>23379.5</v>
      </c>
      <c r="Q1043" s="48">
        <v>58629.47</v>
      </c>
      <c r="R1043" s="48">
        <v>9031.25</v>
      </c>
      <c r="S1043" s="48">
        <v>10894.29</v>
      </c>
      <c r="T1043" s="48">
        <v>221610.31</v>
      </c>
      <c r="U1043" s="48">
        <v>158760.10999999999</v>
      </c>
      <c r="V1043" s="48">
        <v>99199.5</v>
      </c>
      <c r="W1043" s="48">
        <v>154809.97</v>
      </c>
      <c r="X1043" s="48">
        <v>144826.14000000001</v>
      </c>
      <c r="Y1043" s="48">
        <v>117877.84</v>
      </c>
      <c r="Z1043" s="48">
        <v>125161.35</v>
      </c>
      <c r="AA1043" s="48">
        <v>123902.19</v>
      </c>
      <c r="AB1043" s="48">
        <v>97872.83</v>
      </c>
      <c r="AC1043" s="48">
        <v>149076.75</v>
      </c>
      <c r="AD1043" s="48">
        <v>168297.8</v>
      </c>
      <c r="AE1043" s="48">
        <v>11884.5</v>
      </c>
      <c r="AF1043" s="48">
        <v>117465.89</v>
      </c>
      <c r="AG1043" s="48">
        <v>20258.080000000002</v>
      </c>
      <c r="AH1043" s="48">
        <v>16391.03</v>
      </c>
    </row>
    <row r="1044" spans="1:34">
      <c r="A1044" s="48">
        <v>2544601</v>
      </c>
      <c r="B1044" s="49" t="s">
        <v>2997</v>
      </c>
      <c r="C1044" s="49" t="s">
        <v>2998</v>
      </c>
      <c r="D1044" s="49" t="s">
        <v>2999</v>
      </c>
      <c r="E1044" s="48">
        <v>1473924.12</v>
      </c>
      <c r="F1044" s="48">
        <v>847228.94</v>
      </c>
      <c r="G1044" s="48">
        <v>2204863</v>
      </c>
      <c r="H1044" s="48">
        <v>1628864.5</v>
      </c>
      <c r="I1044" s="48">
        <v>1531535.25</v>
      </c>
      <c r="J1044" s="48">
        <v>121803.97</v>
      </c>
      <c r="K1044" s="48">
        <v>122868.92</v>
      </c>
      <c r="L1044" s="48">
        <v>478833.88</v>
      </c>
      <c r="M1044" s="48">
        <v>1172995.1200000001</v>
      </c>
      <c r="N1044" s="48">
        <v>1207323.3799999999</v>
      </c>
      <c r="O1044" s="48">
        <v>14809.32</v>
      </c>
      <c r="P1044" s="48">
        <v>790679.19</v>
      </c>
      <c r="Q1044" s="48">
        <v>181312.23</v>
      </c>
      <c r="R1044" s="48">
        <v>3250730</v>
      </c>
      <c r="S1044" s="48">
        <v>1239705.1200000001</v>
      </c>
      <c r="T1044" s="48">
        <v>531273.81000000006</v>
      </c>
      <c r="U1044" s="48">
        <v>523681.22</v>
      </c>
      <c r="V1044" s="48">
        <v>180339.14</v>
      </c>
      <c r="W1044" s="48">
        <v>243306.17</v>
      </c>
      <c r="X1044" s="48">
        <v>241735.58</v>
      </c>
      <c r="Y1044" s="48">
        <v>96893.58</v>
      </c>
      <c r="Z1044" s="48">
        <v>81575.83</v>
      </c>
      <c r="AA1044" s="48">
        <v>1496032.25</v>
      </c>
      <c r="AB1044" s="48">
        <v>1779251.75</v>
      </c>
      <c r="AC1044" s="48">
        <v>1630299.38</v>
      </c>
      <c r="AD1044" s="48">
        <v>7559.23</v>
      </c>
      <c r="AE1044" s="48">
        <v>1943990.88</v>
      </c>
      <c r="AF1044" s="48">
        <v>1823.49</v>
      </c>
      <c r="AG1044" s="48">
        <v>11613519</v>
      </c>
      <c r="AH1044" s="48">
        <v>4796768.5</v>
      </c>
    </row>
    <row r="1045" spans="1:34">
      <c r="A1045" s="48">
        <v>2542832</v>
      </c>
      <c r="B1045" s="49" t="s">
        <v>3000</v>
      </c>
      <c r="C1045" s="49" t="s">
        <v>2605</v>
      </c>
      <c r="D1045" s="49" t="s">
        <v>3001</v>
      </c>
      <c r="E1045" s="48">
        <v>1111315.5</v>
      </c>
      <c r="F1045" s="48">
        <v>766321.25</v>
      </c>
      <c r="G1045" s="48">
        <v>1339059.75</v>
      </c>
      <c r="H1045" s="48">
        <v>1265223.3799999999</v>
      </c>
      <c r="I1045" s="48">
        <v>1375140</v>
      </c>
      <c r="J1045" s="48">
        <v>485395.53</v>
      </c>
      <c r="K1045" s="48">
        <v>345547.12</v>
      </c>
      <c r="L1045" s="48">
        <v>313819.94</v>
      </c>
      <c r="M1045" s="48">
        <v>521215.72</v>
      </c>
      <c r="N1045" s="48">
        <v>602780.68999999994</v>
      </c>
      <c r="O1045" s="48">
        <v>141815.69</v>
      </c>
      <c r="P1045" s="48">
        <v>279292.09000000003</v>
      </c>
      <c r="Q1045" s="48">
        <v>865480.38</v>
      </c>
      <c r="R1045" s="48">
        <v>362502.88</v>
      </c>
      <c r="S1045" s="48">
        <v>314112.62</v>
      </c>
      <c r="T1045" s="50"/>
      <c r="U1045" s="50"/>
      <c r="V1045" s="48">
        <v>203226.53</v>
      </c>
      <c r="W1045" s="48">
        <v>183084.09</v>
      </c>
      <c r="X1045" s="48">
        <v>222894.36</v>
      </c>
      <c r="Y1045" s="50"/>
      <c r="Z1045" s="48">
        <v>1582.31</v>
      </c>
      <c r="AA1045" s="50"/>
      <c r="AB1045" s="48">
        <v>1385.28</v>
      </c>
      <c r="AC1045" s="48">
        <v>7116.2</v>
      </c>
      <c r="AD1045" s="50"/>
      <c r="AE1045" s="48">
        <v>1745.85</v>
      </c>
      <c r="AF1045" s="48">
        <v>731.04</v>
      </c>
      <c r="AG1045" s="50"/>
      <c r="AH1045" s="50"/>
    </row>
    <row r="1046" spans="1:34">
      <c r="A1046" s="48">
        <v>2543891</v>
      </c>
      <c r="B1046" s="49" t="s">
        <v>3002</v>
      </c>
      <c r="C1046" s="49" t="s">
        <v>3003</v>
      </c>
      <c r="D1046" s="49" t="s">
        <v>3004</v>
      </c>
      <c r="E1046" s="48">
        <v>470759.72</v>
      </c>
      <c r="F1046" s="48">
        <v>664773.12</v>
      </c>
      <c r="G1046" s="48">
        <v>119498.48</v>
      </c>
      <c r="H1046" s="48">
        <v>129566.7</v>
      </c>
      <c r="I1046" s="48">
        <v>145147.09</v>
      </c>
      <c r="J1046" s="48">
        <v>1041924.75</v>
      </c>
      <c r="K1046" s="48">
        <v>648565.38</v>
      </c>
      <c r="L1046" s="48">
        <v>460851.12</v>
      </c>
      <c r="M1046" s="48">
        <v>578961.43999999994</v>
      </c>
      <c r="N1046" s="48">
        <v>734493.31</v>
      </c>
      <c r="O1046" s="48">
        <v>423050.97</v>
      </c>
      <c r="P1046" s="48">
        <v>190392.95</v>
      </c>
      <c r="Q1046" s="48">
        <v>204706.58</v>
      </c>
      <c r="R1046" s="48">
        <v>88766.99</v>
      </c>
      <c r="S1046" s="48">
        <v>86283.85</v>
      </c>
      <c r="T1046" s="48">
        <v>683208.81</v>
      </c>
      <c r="U1046" s="48">
        <v>708534.44</v>
      </c>
      <c r="V1046" s="48">
        <v>72943.45</v>
      </c>
      <c r="W1046" s="48">
        <v>69560.06</v>
      </c>
      <c r="X1046" s="48">
        <v>122281.85</v>
      </c>
      <c r="Y1046" s="48">
        <v>1489113.38</v>
      </c>
      <c r="Z1046" s="48">
        <v>1157023</v>
      </c>
      <c r="AA1046" s="48">
        <v>1003561.5</v>
      </c>
      <c r="AB1046" s="48">
        <v>761395</v>
      </c>
      <c r="AC1046" s="48">
        <v>832359.69</v>
      </c>
      <c r="AD1046" s="48">
        <v>1126601.8799999999</v>
      </c>
      <c r="AE1046" s="48">
        <v>202410.16</v>
      </c>
      <c r="AF1046" s="48">
        <v>288802.19</v>
      </c>
      <c r="AG1046" s="48">
        <v>72420.41</v>
      </c>
      <c r="AH1046" s="48">
        <v>30554.61</v>
      </c>
    </row>
    <row r="1047" spans="1:34">
      <c r="A1047" s="48">
        <v>2544580</v>
      </c>
      <c r="B1047" s="49" t="s">
        <v>3005</v>
      </c>
      <c r="C1047" s="49" t="s">
        <v>1955</v>
      </c>
      <c r="D1047" s="49" t="s">
        <v>3006</v>
      </c>
      <c r="E1047" s="48">
        <v>3705654</v>
      </c>
      <c r="F1047" s="48">
        <v>3573230</v>
      </c>
      <c r="G1047" s="48">
        <v>4613273.5</v>
      </c>
      <c r="H1047" s="48">
        <v>5222265</v>
      </c>
      <c r="I1047" s="48">
        <v>5117502</v>
      </c>
      <c r="J1047" s="48">
        <v>3051341.5</v>
      </c>
      <c r="K1047" s="48">
        <v>2508733.5</v>
      </c>
      <c r="L1047" s="48">
        <v>1845409.25</v>
      </c>
      <c r="M1047" s="48">
        <v>3672105</v>
      </c>
      <c r="N1047" s="48">
        <v>3491861.75</v>
      </c>
      <c r="O1047" s="48">
        <v>1923356.5</v>
      </c>
      <c r="P1047" s="48">
        <v>3906387.75</v>
      </c>
      <c r="Q1047" s="48">
        <v>4923429</v>
      </c>
      <c r="R1047" s="48">
        <v>3645672.75</v>
      </c>
      <c r="S1047" s="48">
        <v>3132082.25</v>
      </c>
      <c r="T1047" s="48">
        <v>4865.3599999999997</v>
      </c>
      <c r="U1047" s="48">
        <v>3746.01</v>
      </c>
      <c r="V1047" s="48">
        <v>10315.469999999999</v>
      </c>
      <c r="W1047" s="48">
        <v>11368.83</v>
      </c>
      <c r="X1047" s="48">
        <v>12244.38</v>
      </c>
      <c r="Y1047" s="48">
        <v>35590.480000000003</v>
      </c>
      <c r="Z1047" s="48">
        <v>4621.72</v>
      </c>
      <c r="AA1047" s="48">
        <v>5305.35</v>
      </c>
      <c r="AB1047" s="48">
        <v>27045.67</v>
      </c>
      <c r="AC1047" s="48">
        <v>18991.45</v>
      </c>
      <c r="AD1047" s="50"/>
      <c r="AE1047" s="48">
        <v>15226.8</v>
      </c>
      <c r="AF1047" s="48">
        <v>45175.199999999997</v>
      </c>
      <c r="AG1047" s="48">
        <v>28606.720000000001</v>
      </c>
      <c r="AH1047" s="48">
        <v>17969.580000000002</v>
      </c>
    </row>
    <row r="1048" spans="1:34">
      <c r="A1048" s="48">
        <v>2544567</v>
      </c>
      <c r="B1048" s="49" t="s">
        <v>3007</v>
      </c>
      <c r="C1048" s="49" t="s">
        <v>3008</v>
      </c>
      <c r="D1048" s="49" t="s">
        <v>3009</v>
      </c>
      <c r="E1048" s="48">
        <v>337345.75</v>
      </c>
      <c r="F1048" s="48">
        <v>215913.38</v>
      </c>
      <c r="G1048" s="48">
        <v>257317.81</v>
      </c>
      <c r="H1048" s="48">
        <v>241459.31</v>
      </c>
      <c r="I1048" s="48">
        <v>214459.64</v>
      </c>
      <c r="J1048" s="48">
        <v>109842.83</v>
      </c>
      <c r="K1048" s="48">
        <v>73453.84</v>
      </c>
      <c r="L1048" s="48">
        <v>67826.649999999994</v>
      </c>
      <c r="M1048" s="48">
        <v>108839.88</v>
      </c>
      <c r="N1048" s="48">
        <v>121146.09</v>
      </c>
      <c r="O1048" s="48">
        <v>44498.07</v>
      </c>
      <c r="P1048" s="48">
        <v>62628.62</v>
      </c>
      <c r="Q1048" s="48">
        <v>180684.97</v>
      </c>
      <c r="R1048" s="48">
        <v>12768.42</v>
      </c>
      <c r="S1048" s="48">
        <v>25930.7</v>
      </c>
      <c r="T1048" s="48">
        <v>461613.66</v>
      </c>
      <c r="U1048" s="48">
        <v>288289.28000000003</v>
      </c>
      <c r="V1048" s="48">
        <v>463785.81</v>
      </c>
      <c r="W1048" s="48">
        <v>439406.84</v>
      </c>
      <c r="X1048" s="48">
        <v>349916.75</v>
      </c>
      <c r="Y1048" s="48">
        <v>218549.3</v>
      </c>
      <c r="Z1048" s="48">
        <v>174332.78</v>
      </c>
      <c r="AA1048" s="48">
        <v>247837.42</v>
      </c>
      <c r="AB1048" s="48">
        <v>210509.3</v>
      </c>
      <c r="AC1048" s="48">
        <v>183429.3</v>
      </c>
      <c r="AD1048" s="48">
        <v>146221.70000000001</v>
      </c>
      <c r="AE1048" s="48">
        <v>179484.31</v>
      </c>
      <c r="AF1048" s="48">
        <v>461220.22</v>
      </c>
      <c r="AG1048" s="48">
        <v>24913.200000000001</v>
      </c>
      <c r="AH1048" s="48">
        <v>101156.4</v>
      </c>
    </row>
    <row r="1049" spans="1:34">
      <c r="A1049" s="48">
        <v>2544654</v>
      </c>
      <c r="B1049" s="49" t="s">
        <v>3010</v>
      </c>
      <c r="C1049" s="49" t="s">
        <v>3011</v>
      </c>
      <c r="D1049" s="49" t="s">
        <v>3012</v>
      </c>
      <c r="E1049" s="48">
        <v>4750505.5</v>
      </c>
      <c r="F1049" s="48">
        <v>5470704</v>
      </c>
      <c r="G1049" s="48">
        <v>6622573.5</v>
      </c>
      <c r="H1049" s="48">
        <v>7584983</v>
      </c>
      <c r="I1049" s="48">
        <v>7154467.5</v>
      </c>
      <c r="J1049" s="48">
        <v>4857885</v>
      </c>
      <c r="K1049" s="48">
        <v>3848254.25</v>
      </c>
      <c r="L1049" s="48">
        <v>2698697.75</v>
      </c>
      <c r="M1049" s="48">
        <v>5319928</v>
      </c>
      <c r="N1049" s="48">
        <v>5356072.5</v>
      </c>
      <c r="O1049" s="48">
        <v>2802966</v>
      </c>
      <c r="P1049" s="48">
        <v>6296051</v>
      </c>
      <c r="Q1049" s="48">
        <v>6457831.5</v>
      </c>
      <c r="R1049" s="48">
        <v>6822121</v>
      </c>
      <c r="S1049" s="48">
        <v>5453870.5</v>
      </c>
      <c r="T1049" s="48">
        <v>9940469</v>
      </c>
      <c r="U1049" s="48">
        <v>9324564</v>
      </c>
      <c r="V1049" s="48">
        <v>12919114</v>
      </c>
      <c r="W1049" s="48">
        <v>12660747</v>
      </c>
      <c r="X1049" s="48">
        <v>13231924</v>
      </c>
      <c r="Y1049" s="48">
        <v>10055421</v>
      </c>
      <c r="Z1049" s="48">
        <v>10295711</v>
      </c>
      <c r="AA1049" s="48">
        <v>9185963</v>
      </c>
      <c r="AB1049" s="48">
        <v>11585033</v>
      </c>
      <c r="AC1049" s="48">
        <v>10304647</v>
      </c>
      <c r="AD1049" s="48">
        <v>12083738</v>
      </c>
      <c r="AE1049" s="48">
        <v>19917958</v>
      </c>
      <c r="AF1049" s="48">
        <v>20521182</v>
      </c>
      <c r="AG1049" s="48">
        <v>35414884</v>
      </c>
      <c r="AH1049" s="48">
        <v>30378514</v>
      </c>
    </row>
    <row r="1050" spans="1:34">
      <c r="A1050" s="48">
        <v>2541956</v>
      </c>
      <c r="B1050" s="49" t="s">
        <v>3013</v>
      </c>
      <c r="C1050" s="49" t="s">
        <v>3014</v>
      </c>
      <c r="D1050" s="49" t="s">
        <v>3015</v>
      </c>
      <c r="E1050" s="48">
        <v>234406.03</v>
      </c>
      <c r="F1050" s="48">
        <v>152894.64000000001</v>
      </c>
      <c r="G1050" s="48">
        <v>197936</v>
      </c>
      <c r="H1050" s="48">
        <v>179656.41</v>
      </c>
      <c r="I1050" s="48">
        <v>184855.62</v>
      </c>
      <c r="J1050" s="48">
        <v>85059.12</v>
      </c>
      <c r="K1050" s="48">
        <v>57333.41</v>
      </c>
      <c r="L1050" s="48">
        <v>45827.08</v>
      </c>
      <c r="M1050" s="48">
        <v>104529.57</v>
      </c>
      <c r="N1050" s="48">
        <v>127315</v>
      </c>
      <c r="O1050" s="48">
        <v>63026.47</v>
      </c>
      <c r="P1050" s="48">
        <v>65663.539999999994</v>
      </c>
      <c r="Q1050" s="48">
        <v>78291.77</v>
      </c>
      <c r="R1050" s="48">
        <v>33376.81</v>
      </c>
      <c r="S1050" s="48">
        <v>33957.78</v>
      </c>
      <c r="T1050" s="48">
        <v>259592.91</v>
      </c>
      <c r="U1050" s="48">
        <v>245127.67</v>
      </c>
      <c r="V1050" s="48">
        <v>263878.09000000003</v>
      </c>
      <c r="W1050" s="48">
        <v>242598.5</v>
      </c>
      <c r="X1050" s="48">
        <v>287146.62</v>
      </c>
      <c r="Y1050" s="48">
        <v>195867.88</v>
      </c>
      <c r="Z1050" s="48">
        <v>139591.53</v>
      </c>
      <c r="AA1050" s="48">
        <v>83802.67</v>
      </c>
      <c r="AB1050" s="48">
        <v>203367.39</v>
      </c>
      <c r="AC1050" s="48">
        <v>200803.3</v>
      </c>
      <c r="AD1050" s="48">
        <v>218397.09</v>
      </c>
      <c r="AE1050" s="48">
        <v>141744.54999999999</v>
      </c>
      <c r="AF1050" s="48">
        <v>24034.09</v>
      </c>
      <c r="AG1050" s="48">
        <v>28043.91</v>
      </c>
      <c r="AH1050" s="48">
        <v>34194.65</v>
      </c>
    </row>
    <row r="1051" spans="1:34">
      <c r="A1051" s="48">
        <v>2546919</v>
      </c>
      <c r="B1051" s="49" t="s">
        <v>3016</v>
      </c>
      <c r="C1051" s="49" t="s">
        <v>3017</v>
      </c>
      <c r="D1051" s="49" t="s">
        <v>3018</v>
      </c>
      <c r="E1051" s="48">
        <v>385408.12</v>
      </c>
      <c r="F1051" s="48">
        <v>375919.72</v>
      </c>
      <c r="G1051" s="48">
        <v>493496.19</v>
      </c>
      <c r="H1051" s="48">
        <v>533616.68999999994</v>
      </c>
      <c r="I1051" s="48">
        <v>524809.43999999994</v>
      </c>
      <c r="J1051" s="48">
        <v>343560.12</v>
      </c>
      <c r="K1051" s="48">
        <v>262386.53000000003</v>
      </c>
      <c r="L1051" s="48">
        <v>193311.88</v>
      </c>
      <c r="M1051" s="48">
        <v>380148</v>
      </c>
      <c r="N1051" s="48">
        <v>394379.47</v>
      </c>
      <c r="O1051" s="48">
        <v>202034.23</v>
      </c>
      <c r="P1051" s="48">
        <v>56207.11</v>
      </c>
      <c r="Q1051" s="48">
        <v>91559.92</v>
      </c>
      <c r="R1051" s="48">
        <v>34404.699999999997</v>
      </c>
      <c r="S1051" s="48">
        <v>22747.46</v>
      </c>
      <c r="T1051" s="48">
        <v>671508.44</v>
      </c>
      <c r="U1051" s="48">
        <v>651829.25</v>
      </c>
      <c r="V1051" s="48">
        <v>978460.94</v>
      </c>
      <c r="W1051" s="48">
        <v>990402.69</v>
      </c>
      <c r="X1051" s="48">
        <v>953582.94</v>
      </c>
      <c r="Y1051" s="48">
        <v>858122.5</v>
      </c>
      <c r="Z1051" s="48">
        <v>860312.44</v>
      </c>
      <c r="AA1051" s="48">
        <v>798790.06</v>
      </c>
      <c r="AB1051" s="48">
        <v>903665.56</v>
      </c>
      <c r="AC1051" s="48">
        <v>832569.81</v>
      </c>
      <c r="AD1051" s="48">
        <v>946854.88</v>
      </c>
      <c r="AE1051" s="48">
        <v>97970</v>
      </c>
      <c r="AF1051" s="48">
        <v>189242.06</v>
      </c>
      <c r="AG1051" s="48">
        <v>27208.13</v>
      </c>
      <c r="AH1051" s="48">
        <v>14192.46</v>
      </c>
    </row>
    <row r="1052" spans="1:34">
      <c r="A1052" s="48">
        <v>2544156</v>
      </c>
      <c r="B1052" s="49" t="s">
        <v>3019</v>
      </c>
      <c r="C1052" s="49" t="s">
        <v>3020</v>
      </c>
      <c r="D1052" s="49" t="s">
        <v>3021</v>
      </c>
      <c r="E1052" s="48">
        <v>275458.75</v>
      </c>
      <c r="F1052" s="48">
        <v>253244.16</v>
      </c>
      <c r="G1052" s="48">
        <v>367497.81</v>
      </c>
      <c r="H1052" s="48">
        <v>370230.75</v>
      </c>
      <c r="I1052" s="48">
        <v>335416.96999999997</v>
      </c>
      <c r="J1052" s="48">
        <v>228661.33</v>
      </c>
      <c r="K1052" s="48">
        <v>161977.89000000001</v>
      </c>
      <c r="L1052" s="48">
        <v>93939.07</v>
      </c>
      <c r="M1052" s="48">
        <v>153357.59</v>
      </c>
      <c r="N1052" s="48">
        <v>159016.73000000001</v>
      </c>
      <c r="O1052" s="48">
        <v>86814.99</v>
      </c>
      <c r="P1052" s="48">
        <v>70591.7</v>
      </c>
      <c r="Q1052" s="48">
        <v>128016.11</v>
      </c>
      <c r="R1052" s="48">
        <v>101952.46</v>
      </c>
      <c r="S1052" s="48">
        <v>103617.46</v>
      </c>
      <c r="T1052" s="48">
        <v>242500.78</v>
      </c>
      <c r="U1052" s="48">
        <v>305154.90999999997</v>
      </c>
      <c r="V1052" s="48">
        <v>410061.03</v>
      </c>
      <c r="W1052" s="48">
        <v>418708.81</v>
      </c>
      <c r="X1052" s="48">
        <v>395262.38</v>
      </c>
      <c r="Y1052" s="48">
        <v>428130.22</v>
      </c>
      <c r="Z1052" s="48">
        <v>451936.41</v>
      </c>
      <c r="AA1052" s="48">
        <v>326925.71999999997</v>
      </c>
      <c r="AB1052" s="48">
        <v>254165.03</v>
      </c>
      <c r="AC1052" s="48">
        <v>223467.3</v>
      </c>
      <c r="AD1052" s="48">
        <v>337120.31</v>
      </c>
      <c r="AE1052" s="48">
        <v>214909.12</v>
      </c>
      <c r="AF1052" s="48">
        <v>230715.05</v>
      </c>
      <c r="AG1052" s="48">
        <v>434800.09</v>
      </c>
      <c r="AH1052" s="48">
        <v>538838.06000000006</v>
      </c>
    </row>
    <row r="1053" spans="1:34">
      <c r="A1053" s="48">
        <v>2544790</v>
      </c>
      <c r="B1053" s="49" t="s">
        <v>3022</v>
      </c>
      <c r="C1053" s="49" t="s">
        <v>3023</v>
      </c>
      <c r="D1053" s="49" t="s">
        <v>3024</v>
      </c>
      <c r="E1053" s="48">
        <v>4137099</v>
      </c>
      <c r="F1053" s="48">
        <v>5335218.5</v>
      </c>
      <c r="G1053" s="48">
        <v>2876999.25</v>
      </c>
      <c r="H1053" s="48">
        <v>3728933.5</v>
      </c>
      <c r="I1053" s="48">
        <v>3738766</v>
      </c>
      <c r="J1053" s="48">
        <v>4446218</v>
      </c>
      <c r="K1053" s="48">
        <v>3568783.5</v>
      </c>
      <c r="L1053" s="48">
        <v>2773056.5</v>
      </c>
      <c r="M1053" s="48">
        <v>3914381.25</v>
      </c>
      <c r="N1053" s="48">
        <v>3955647.5</v>
      </c>
      <c r="O1053" s="48">
        <v>2716541</v>
      </c>
      <c r="P1053" s="48">
        <v>3930919.5</v>
      </c>
      <c r="Q1053" s="48">
        <v>2922000.5</v>
      </c>
      <c r="R1053" s="48">
        <v>2023335.75</v>
      </c>
      <c r="S1053" s="48">
        <v>2475275</v>
      </c>
      <c r="T1053" s="48">
        <v>71898.25</v>
      </c>
      <c r="U1053" s="48">
        <v>87882.73</v>
      </c>
      <c r="V1053" s="48">
        <v>176859.39</v>
      </c>
      <c r="W1053" s="48">
        <v>140148.89000000001</v>
      </c>
      <c r="X1053" s="48">
        <v>154616.28</v>
      </c>
      <c r="Y1053" s="48">
        <v>136046</v>
      </c>
      <c r="Z1053" s="48">
        <v>169760.25</v>
      </c>
      <c r="AA1053" s="48">
        <v>100785.39</v>
      </c>
      <c r="AB1053" s="48">
        <v>84962.12</v>
      </c>
      <c r="AC1053" s="48">
        <v>63645.54</v>
      </c>
      <c r="AD1053" s="48">
        <v>90562.92</v>
      </c>
      <c r="AE1053" s="48">
        <v>124134.29</v>
      </c>
      <c r="AF1053" s="48">
        <v>92094.720000000001</v>
      </c>
      <c r="AG1053" s="48">
        <v>63698.36</v>
      </c>
      <c r="AH1053" s="48">
        <v>68250.5</v>
      </c>
    </row>
    <row r="1054" spans="1:34">
      <c r="A1054" s="48">
        <v>2546408</v>
      </c>
      <c r="B1054" s="49" t="s">
        <v>3025</v>
      </c>
      <c r="C1054" s="49" t="s">
        <v>3026</v>
      </c>
      <c r="D1054" s="49" t="s">
        <v>3027</v>
      </c>
      <c r="E1054" s="48">
        <v>1654682.75</v>
      </c>
      <c r="F1054" s="48">
        <v>1268898.8799999999</v>
      </c>
      <c r="G1054" s="48">
        <v>333474.69</v>
      </c>
      <c r="H1054" s="48">
        <v>337384.69</v>
      </c>
      <c r="I1054" s="48">
        <v>349500.15999999997</v>
      </c>
      <c r="J1054" s="48">
        <v>690411.06</v>
      </c>
      <c r="K1054" s="48">
        <v>495840.62</v>
      </c>
      <c r="L1054" s="48">
        <v>583060.88</v>
      </c>
      <c r="M1054" s="48">
        <v>914468.75</v>
      </c>
      <c r="N1054" s="48">
        <v>1063568.8799999999</v>
      </c>
      <c r="O1054" s="48">
        <v>300102.5</v>
      </c>
      <c r="P1054" s="48">
        <v>470687.22</v>
      </c>
      <c r="Q1054" s="48">
        <v>634386.75</v>
      </c>
      <c r="R1054" s="48">
        <v>232268.89</v>
      </c>
      <c r="S1054" s="48">
        <v>327813.34000000003</v>
      </c>
      <c r="T1054" s="48">
        <v>2301945.5</v>
      </c>
      <c r="U1054" s="48">
        <v>2271237.75</v>
      </c>
      <c r="V1054" s="48">
        <v>493665.12</v>
      </c>
      <c r="W1054" s="48">
        <v>500106.28</v>
      </c>
      <c r="X1054" s="48">
        <v>522589.28</v>
      </c>
      <c r="Y1054" s="48">
        <v>1637589.12</v>
      </c>
      <c r="Z1054" s="48">
        <v>1540177.25</v>
      </c>
      <c r="AA1054" s="48">
        <v>2333544.5</v>
      </c>
      <c r="AB1054" s="48">
        <v>1972479.5</v>
      </c>
      <c r="AC1054" s="48">
        <v>1882097.38</v>
      </c>
      <c r="AD1054" s="48">
        <v>1408934</v>
      </c>
      <c r="AE1054" s="48">
        <v>1613406</v>
      </c>
      <c r="AF1054" s="48">
        <v>1327690.25</v>
      </c>
      <c r="AG1054" s="48">
        <v>1121550.1200000001</v>
      </c>
      <c r="AH1054" s="48">
        <v>1938584.5</v>
      </c>
    </row>
    <row r="1055" spans="1:34">
      <c r="A1055" s="48">
        <v>2543155</v>
      </c>
      <c r="B1055" s="49" t="s">
        <v>3028</v>
      </c>
      <c r="C1055" s="49" t="s">
        <v>3029</v>
      </c>
      <c r="D1055" s="49" t="s">
        <v>3030</v>
      </c>
      <c r="E1055" s="48">
        <v>732250.38</v>
      </c>
      <c r="F1055" s="48">
        <v>681228.19</v>
      </c>
      <c r="G1055" s="48">
        <v>467105</v>
      </c>
      <c r="H1055" s="48">
        <v>495902.28</v>
      </c>
      <c r="I1055" s="48">
        <v>522640.38</v>
      </c>
      <c r="J1055" s="48">
        <v>654861.31000000006</v>
      </c>
      <c r="K1055" s="48">
        <v>499109.81</v>
      </c>
      <c r="L1055" s="48">
        <v>350428.66</v>
      </c>
      <c r="M1055" s="48">
        <v>590203.38</v>
      </c>
      <c r="N1055" s="48">
        <v>665508.81000000006</v>
      </c>
      <c r="O1055" s="48">
        <v>349019.75</v>
      </c>
      <c r="P1055" s="48">
        <v>247660.48</v>
      </c>
      <c r="Q1055" s="48">
        <v>365192.91</v>
      </c>
      <c r="R1055" s="48">
        <v>143800.22</v>
      </c>
      <c r="S1055" s="48">
        <v>184533.03</v>
      </c>
      <c r="T1055" s="48">
        <v>976068.06</v>
      </c>
      <c r="U1055" s="48">
        <v>1136563.5</v>
      </c>
      <c r="V1055" s="48">
        <v>660830.75</v>
      </c>
      <c r="W1055" s="48">
        <v>726817.06</v>
      </c>
      <c r="X1055" s="48">
        <v>816190.38</v>
      </c>
      <c r="Y1055" s="48">
        <v>1489773.62</v>
      </c>
      <c r="Z1055" s="48">
        <v>1570654.5</v>
      </c>
      <c r="AA1055" s="48">
        <v>1363278</v>
      </c>
      <c r="AB1055" s="48">
        <v>1189282.75</v>
      </c>
      <c r="AC1055" s="48">
        <v>1224038.25</v>
      </c>
      <c r="AD1055" s="48">
        <v>1631913.12</v>
      </c>
      <c r="AE1055" s="48">
        <v>746739.12</v>
      </c>
      <c r="AF1055" s="48">
        <v>900553.12</v>
      </c>
      <c r="AG1055" s="48">
        <v>676965.25</v>
      </c>
      <c r="AH1055" s="48">
        <v>992128.69</v>
      </c>
    </row>
    <row r="1056" spans="1:34">
      <c r="A1056" s="48">
        <v>2546612</v>
      </c>
      <c r="B1056" s="49" t="s">
        <v>3031</v>
      </c>
      <c r="C1056" s="49" t="s">
        <v>3032</v>
      </c>
      <c r="D1056" s="49" t="s">
        <v>3033</v>
      </c>
      <c r="E1056" s="48">
        <v>454177.97</v>
      </c>
      <c r="F1056" s="48">
        <v>375907.19</v>
      </c>
      <c r="G1056" s="48">
        <v>521557.78</v>
      </c>
      <c r="H1056" s="48">
        <v>531607</v>
      </c>
      <c r="I1056" s="48">
        <v>520315.5</v>
      </c>
      <c r="J1056" s="48">
        <v>227437.38</v>
      </c>
      <c r="K1056" s="48">
        <v>184877.31</v>
      </c>
      <c r="L1056" s="48">
        <v>164677.84</v>
      </c>
      <c r="M1056" s="48">
        <v>283784.71999999997</v>
      </c>
      <c r="N1056" s="48">
        <v>319867.5</v>
      </c>
      <c r="O1056" s="48">
        <v>144875.34</v>
      </c>
      <c r="P1056" s="48">
        <v>196658.64</v>
      </c>
      <c r="Q1056" s="48">
        <v>284764.78000000003</v>
      </c>
      <c r="R1056" s="48">
        <v>164805.78</v>
      </c>
      <c r="S1056" s="48">
        <v>130809.17</v>
      </c>
      <c r="T1056" s="48">
        <v>534278.88</v>
      </c>
      <c r="U1056" s="48">
        <v>573603.06000000006</v>
      </c>
      <c r="V1056" s="48">
        <v>744444.62</v>
      </c>
      <c r="W1056" s="48">
        <v>751125.12</v>
      </c>
      <c r="X1056" s="48">
        <v>756407.5</v>
      </c>
      <c r="Y1056" s="48">
        <v>520137.72</v>
      </c>
      <c r="Z1056" s="48">
        <v>555473.56000000006</v>
      </c>
      <c r="AA1056" s="48">
        <v>654860.06000000006</v>
      </c>
      <c r="AB1056" s="48">
        <v>587636.81000000006</v>
      </c>
      <c r="AC1056" s="48">
        <v>556999.31000000006</v>
      </c>
      <c r="AD1056" s="48">
        <v>669080.56000000006</v>
      </c>
      <c r="AE1056" s="48">
        <v>629585.31000000006</v>
      </c>
      <c r="AF1056" s="48">
        <v>602071</v>
      </c>
      <c r="AG1056" s="48">
        <v>832594.25</v>
      </c>
      <c r="AH1056" s="48">
        <v>749678.31</v>
      </c>
    </row>
    <row r="1057" spans="1:34">
      <c r="A1057" s="48">
        <v>2545471</v>
      </c>
      <c r="B1057" s="49" t="s">
        <v>3034</v>
      </c>
      <c r="C1057" s="49" t="s">
        <v>3035</v>
      </c>
      <c r="D1057" s="49" t="s">
        <v>3036</v>
      </c>
      <c r="E1057" s="48">
        <v>724413</v>
      </c>
      <c r="F1057" s="48">
        <v>586966.56000000006</v>
      </c>
      <c r="G1057" s="48">
        <v>330344.15999999997</v>
      </c>
      <c r="H1057" s="48">
        <v>323518.69</v>
      </c>
      <c r="I1057" s="48">
        <v>319763.75</v>
      </c>
      <c r="J1057" s="48">
        <v>587165.62</v>
      </c>
      <c r="K1057" s="48">
        <v>473353.38</v>
      </c>
      <c r="L1057" s="48">
        <v>272219.38</v>
      </c>
      <c r="M1057" s="48">
        <v>553921.12</v>
      </c>
      <c r="N1057" s="48">
        <v>594717.31000000006</v>
      </c>
      <c r="O1057" s="48">
        <v>306482.19</v>
      </c>
      <c r="P1057" s="48">
        <v>255026.03</v>
      </c>
      <c r="Q1057" s="48">
        <v>378984.47</v>
      </c>
      <c r="R1057" s="48">
        <v>55929.36</v>
      </c>
      <c r="S1057" s="48">
        <v>142531.28</v>
      </c>
      <c r="T1057" s="48">
        <v>930019.12</v>
      </c>
      <c r="U1057" s="48">
        <v>909011.38</v>
      </c>
      <c r="V1057" s="48">
        <v>474175.75</v>
      </c>
      <c r="W1057" s="48">
        <v>407495.12</v>
      </c>
      <c r="X1057" s="48">
        <v>488695.91</v>
      </c>
      <c r="Y1057" s="48">
        <v>1303755</v>
      </c>
      <c r="Z1057" s="48">
        <v>1355905</v>
      </c>
      <c r="AA1057" s="48">
        <v>1102787.1200000001</v>
      </c>
      <c r="AB1057" s="48">
        <v>1143202.25</v>
      </c>
      <c r="AC1057" s="48">
        <v>1082912.75</v>
      </c>
      <c r="AD1057" s="48">
        <v>1427759.5</v>
      </c>
      <c r="AE1057" s="48">
        <v>877885.43999999994</v>
      </c>
      <c r="AF1057" s="48">
        <v>963280.56</v>
      </c>
      <c r="AG1057" s="48">
        <v>190032.3</v>
      </c>
      <c r="AH1057" s="48">
        <v>749527.62</v>
      </c>
    </row>
    <row r="1058" spans="1:34">
      <c r="A1058" s="48">
        <v>2545041</v>
      </c>
      <c r="B1058" s="49" t="s">
        <v>3037</v>
      </c>
      <c r="C1058" s="49" t="s">
        <v>3038</v>
      </c>
      <c r="D1058" s="49" t="s">
        <v>3039</v>
      </c>
      <c r="E1058" s="48">
        <v>260458.38</v>
      </c>
      <c r="F1058" s="48">
        <v>155063.95000000001</v>
      </c>
      <c r="G1058" s="48">
        <v>306116.53000000003</v>
      </c>
      <c r="H1058" s="48">
        <v>266088.65999999997</v>
      </c>
      <c r="I1058" s="48">
        <v>244470.98</v>
      </c>
      <c r="J1058" s="48">
        <v>93913.3</v>
      </c>
      <c r="K1058" s="48">
        <v>71266.66</v>
      </c>
      <c r="L1058" s="48">
        <v>49778.15</v>
      </c>
      <c r="M1058" s="48">
        <v>116840.9</v>
      </c>
      <c r="N1058" s="48">
        <v>117330.86</v>
      </c>
      <c r="O1058" s="48">
        <v>45199.02</v>
      </c>
      <c r="P1058" s="48">
        <v>177282.34</v>
      </c>
      <c r="Q1058" s="48">
        <v>357865</v>
      </c>
      <c r="R1058" s="48">
        <v>223130.41</v>
      </c>
      <c r="S1058" s="48">
        <v>155766.67000000001</v>
      </c>
      <c r="T1058" s="48">
        <v>308082.59000000003</v>
      </c>
      <c r="U1058" s="48">
        <v>196721.56</v>
      </c>
      <c r="V1058" s="48">
        <v>449463.53</v>
      </c>
      <c r="W1058" s="48">
        <v>361097.72</v>
      </c>
      <c r="X1058" s="48">
        <v>315628.88</v>
      </c>
      <c r="Y1058" s="48">
        <v>166775.29999999999</v>
      </c>
      <c r="Z1058" s="48">
        <v>195781.31</v>
      </c>
      <c r="AA1058" s="48">
        <v>153535.20000000001</v>
      </c>
      <c r="AB1058" s="48">
        <v>191943.61</v>
      </c>
      <c r="AC1058" s="48">
        <v>165903.76999999999</v>
      </c>
      <c r="AD1058" s="48">
        <v>34834.18</v>
      </c>
      <c r="AE1058" s="48">
        <v>704715.62</v>
      </c>
      <c r="AF1058" s="48">
        <v>1055504.25</v>
      </c>
      <c r="AG1058" s="48">
        <v>1296923.25</v>
      </c>
      <c r="AH1058" s="48">
        <v>934805.44</v>
      </c>
    </row>
    <row r="1059" spans="1:34">
      <c r="A1059" s="48">
        <v>2546049</v>
      </c>
      <c r="B1059" s="49" t="s">
        <v>3040</v>
      </c>
      <c r="C1059" s="49" t="s">
        <v>3041</v>
      </c>
      <c r="D1059" s="49" t="s">
        <v>3042</v>
      </c>
      <c r="E1059" s="48">
        <v>134016.47</v>
      </c>
      <c r="F1059" s="48">
        <v>77796.960000000006</v>
      </c>
      <c r="G1059" s="48">
        <v>243076.06</v>
      </c>
      <c r="H1059" s="48">
        <v>238522.95</v>
      </c>
      <c r="I1059" s="48">
        <v>207590.12</v>
      </c>
      <c r="J1059" s="48">
        <v>8148.22</v>
      </c>
      <c r="K1059" s="48">
        <v>4192.1099999999997</v>
      </c>
      <c r="L1059" s="48">
        <v>10602.26</v>
      </c>
      <c r="M1059" s="48">
        <v>23997.65</v>
      </c>
      <c r="N1059" s="48">
        <v>32286.880000000001</v>
      </c>
      <c r="O1059" s="48">
        <v>6420.15</v>
      </c>
      <c r="P1059" s="48">
        <v>76004.800000000003</v>
      </c>
      <c r="Q1059" s="48">
        <v>159158.89000000001</v>
      </c>
      <c r="R1059" s="48">
        <v>156475.64000000001</v>
      </c>
      <c r="S1059" s="48">
        <v>78971.86</v>
      </c>
      <c r="T1059" s="48">
        <v>147558.57999999999</v>
      </c>
      <c r="U1059" s="48">
        <v>85321.86</v>
      </c>
      <c r="V1059" s="48">
        <v>338783.38</v>
      </c>
      <c r="W1059" s="48">
        <v>325258.90999999997</v>
      </c>
      <c r="X1059" s="48">
        <v>314743.69</v>
      </c>
      <c r="Y1059" s="48">
        <v>2352.42</v>
      </c>
      <c r="Z1059" s="48">
        <v>3208.3</v>
      </c>
      <c r="AA1059" s="48">
        <v>5257.4</v>
      </c>
      <c r="AB1059" s="48">
        <v>16065.48</v>
      </c>
      <c r="AC1059" s="48">
        <v>24624.5</v>
      </c>
      <c r="AD1059" s="48">
        <v>3483.79</v>
      </c>
      <c r="AE1059" s="48">
        <v>311733.38</v>
      </c>
      <c r="AF1059" s="48">
        <v>404752.91</v>
      </c>
      <c r="AG1059" s="48">
        <v>951231.38</v>
      </c>
      <c r="AH1059" s="48">
        <v>605416.5</v>
      </c>
    </row>
    <row r="1060" spans="1:34">
      <c r="A1060" s="48">
        <v>2542358</v>
      </c>
      <c r="B1060" s="49" t="s">
        <v>3043</v>
      </c>
      <c r="C1060" s="49" t="s">
        <v>3044</v>
      </c>
      <c r="D1060" s="49" t="s">
        <v>3045</v>
      </c>
      <c r="E1060" s="48">
        <v>244153.09</v>
      </c>
      <c r="F1060" s="48">
        <v>130895.05</v>
      </c>
      <c r="G1060" s="48">
        <v>192798.69</v>
      </c>
      <c r="H1060" s="48">
        <v>180461.42</v>
      </c>
      <c r="I1060" s="48">
        <v>162094.94</v>
      </c>
      <c r="J1060" s="48">
        <v>87156.06</v>
      </c>
      <c r="K1060" s="48">
        <v>65555.55</v>
      </c>
      <c r="L1060" s="48">
        <v>51948.160000000003</v>
      </c>
      <c r="M1060" s="48">
        <v>119771.81</v>
      </c>
      <c r="N1060" s="48">
        <v>114215.64</v>
      </c>
      <c r="O1060" s="48">
        <v>74813.600000000006</v>
      </c>
      <c r="P1060" s="48">
        <v>159199.73000000001</v>
      </c>
      <c r="Q1060" s="48">
        <v>181989.78</v>
      </c>
      <c r="R1060" s="48">
        <v>105533.6</v>
      </c>
      <c r="S1060" s="48">
        <v>111921.64</v>
      </c>
      <c r="T1060" s="48">
        <v>284004.34000000003</v>
      </c>
      <c r="U1060" s="48">
        <v>174553.33</v>
      </c>
      <c r="V1060" s="48">
        <v>256824.16</v>
      </c>
      <c r="W1060" s="48">
        <v>251788.22</v>
      </c>
      <c r="X1060" s="48">
        <v>229107.20000000001</v>
      </c>
      <c r="Y1060" s="48">
        <v>170044.53</v>
      </c>
      <c r="Z1060" s="48">
        <v>135225.45000000001</v>
      </c>
      <c r="AA1060" s="48">
        <v>133985.47</v>
      </c>
      <c r="AB1060" s="48">
        <v>205949.59</v>
      </c>
      <c r="AC1060" s="48">
        <v>178674.83</v>
      </c>
      <c r="AD1060" s="48">
        <v>282894.78000000003</v>
      </c>
      <c r="AE1060" s="48">
        <v>621898.5</v>
      </c>
      <c r="AF1060" s="48">
        <v>501941.34</v>
      </c>
      <c r="AG1060" s="48">
        <v>615585.5</v>
      </c>
      <c r="AH1060" s="48">
        <v>742755.62</v>
      </c>
    </row>
    <row r="1061" spans="1:34">
      <c r="A1061" s="48">
        <v>2542729</v>
      </c>
      <c r="B1061" s="49" t="s">
        <v>3046</v>
      </c>
      <c r="C1061" s="49" t="s">
        <v>3047</v>
      </c>
      <c r="D1061" s="49" t="s">
        <v>3048</v>
      </c>
      <c r="E1061" s="48">
        <v>282333.21999999997</v>
      </c>
      <c r="F1061" s="48">
        <v>257277.58</v>
      </c>
      <c r="G1061" s="48">
        <v>165243.22</v>
      </c>
      <c r="H1061" s="48">
        <v>154547.82999999999</v>
      </c>
      <c r="I1061" s="48">
        <v>149536.06</v>
      </c>
      <c r="J1061" s="48">
        <v>188683.53</v>
      </c>
      <c r="K1061" s="48">
        <v>133349.28</v>
      </c>
      <c r="L1061" s="48">
        <v>121404.94</v>
      </c>
      <c r="M1061" s="48">
        <v>165680.20000000001</v>
      </c>
      <c r="N1061" s="48">
        <v>253018.02</v>
      </c>
      <c r="O1061" s="48">
        <v>117130.85</v>
      </c>
      <c r="P1061" s="48">
        <v>67979.740000000005</v>
      </c>
      <c r="Q1061" s="48">
        <v>68496.87</v>
      </c>
      <c r="R1061" s="48">
        <v>23670.6</v>
      </c>
      <c r="S1061" s="48">
        <v>16414.46</v>
      </c>
      <c r="T1061" s="48">
        <v>209429.33</v>
      </c>
      <c r="U1061" s="48">
        <v>238874.72</v>
      </c>
      <c r="V1061" s="48">
        <v>157379.89000000001</v>
      </c>
      <c r="W1061" s="48">
        <v>139907.60999999999</v>
      </c>
      <c r="X1061" s="48">
        <v>140175.85999999999</v>
      </c>
      <c r="Y1061" s="48">
        <v>290853.88</v>
      </c>
      <c r="Z1061" s="48">
        <v>242025.17</v>
      </c>
      <c r="AA1061" s="48">
        <v>255516.03</v>
      </c>
      <c r="AB1061" s="48">
        <v>205454.14</v>
      </c>
      <c r="AC1061" s="48">
        <v>263706.84000000003</v>
      </c>
      <c r="AD1061" s="48">
        <v>364083.59</v>
      </c>
      <c r="AE1061" s="48">
        <v>150087.92000000001</v>
      </c>
      <c r="AF1061" s="48">
        <v>70618.16</v>
      </c>
      <c r="AG1061" s="48">
        <v>6490.2</v>
      </c>
      <c r="AH1061" s="48">
        <v>8117</v>
      </c>
    </row>
    <row r="1062" spans="1:34">
      <c r="A1062" s="48">
        <v>2543374</v>
      </c>
      <c r="B1062" s="49" t="s">
        <v>3049</v>
      </c>
      <c r="C1062" s="49" t="s">
        <v>3050</v>
      </c>
      <c r="D1062" s="49" t="s">
        <v>3051</v>
      </c>
      <c r="E1062" s="48">
        <v>329018.06</v>
      </c>
      <c r="F1062" s="48">
        <v>175771.78</v>
      </c>
      <c r="G1062" s="48">
        <v>262222.88</v>
      </c>
      <c r="H1062" s="48">
        <v>220944.02</v>
      </c>
      <c r="I1062" s="48">
        <v>230332.25</v>
      </c>
      <c r="J1062" s="48">
        <v>120354.06</v>
      </c>
      <c r="K1062" s="48">
        <v>101358.54</v>
      </c>
      <c r="L1062" s="48">
        <v>62913.56</v>
      </c>
      <c r="M1062" s="48">
        <v>164248.29999999999</v>
      </c>
      <c r="N1062" s="48">
        <v>165659.26999999999</v>
      </c>
      <c r="O1062" s="48">
        <v>66844.59</v>
      </c>
      <c r="P1062" s="48">
        <v>179629.67</v>
      </c>
      <c r="Q1062" s="48">
        <v>237142.42</v>
      </c>
      <c r="R1062" s="48">
        <v>120499.17</v>
      </c>
      <c r="S1062" s="48">
        <v>100388.72</v>
      </c>
      <c r="T1062" s="48">
        <v>365477.47</v>
      </c>
      <c r="U1062" s="48">
        <v>255566.06</v>
      </c>
      <c r="V1062" s="48">
        <v>334641.19</v>
      </c>
      <c r="W1062" s="48">
        <v>298348.62</v>
      </c>
      <c r="X1062" s="48">
        <v>307019.5</v>
      </c>
      <c r="Y1062" s="48">
        <v>300298.84000000003</v>
      </c>
      <c r="Z1062" s="48">
        <v>343131.97</v>
      </c>
      <c r="AA1062" s="48">
        <v>229181.86</v>
      </c>
      <c r="AB1062" s="48">
        <v>336460.03</v>
      </c>
      <c r="AC1062" s="48">
        <v>280038.78000000003</v>
      </c>
      <c r="AD1062" s="48">
        <v>294257.46999999997</v>
      </c>
      <c r="AE1062" s="48">
        <v>615906.38</v>
      </c>
      <c r="AF1062" s="48">
        <v>559869.43999999994</v>
      </c>
      <c r="AG1062" s="48">
        <v>653009.5</v>
      </c>
      <c r="AH1062" s="48">
        <v>601392.38</v>
      </c>
    </row>
    <row r="1063" spans="1:34">
      <c r="A1063" s="48">
        <v>2544701</v>
      </c>
      <c r="B1063" s="49" t="s">
        <v>3052</v>
      </c>
      <c r="C1063" s="49" t="s">
        <v>3053</v>
      </c>
      <c r="D1063" s="49" t="s">
        <v>3054</v>
      </c>
      <c r="E1063" s="48">
        <v>865830.12</v>
      </c>
      <c r="F1063" s="48">
        <v>570663.25</v>
      </c>
      <c r="G1063" s="48">
        <v>516827.44</v>
      </c>
      <c r="H1063" s="48">
        <v>490082</v>
      </c>
      <c r="I1063" s="48">
        <v>470881.53</v>
      </c>
      <c r="J1063" s="48">
        <v>327812.65999999997</v>
      </c>
      <c r="K1063" s="48">
        <v>226354.5</v>
      </c>
      <c r="L1063" s="48">
        <v>147769.32999999999</v>
      </c>
      <c r="M1063" s="48">
        <v>347099.53</v>
      </c>
      <c r="N1063" s="48">
        <v>373606.84</v>
      </c>
      <c r="O1063" s="48">
        <v>107544.61</v>
      </c>
      <c r="P1063" s="48">
        <v>86744.13</v>
      </c>
      <c r="Q1063" s="48">
        <v>226104.56</v>
      </c>
      <c r="R1063" s="48">
        <v>49993.27</v>
      </c>
      <c r="S1063" s="48">
        <v>81070.95</v>
      </c>
      <c r="T1063" s="48">
        <v>946438.25</v>
      </c>
      <c r="U1063" s="48">
        <v>942445.5</v>
      </c>
      <c r="V1063" s="48">
        <v>763451.06</v>
      </c>
      <c r="W1063" s="48">
        <v>603690</v>
      </c>
      <c r="X1063" s="48">
        <v>701256.88</v>
      </c>
      <c r="Y1063" s="48">
        <v>782439.81</v>
      </c>
      <c r="Z1063" s="48">
        <v>778316.94</v>
      </c>
      <c r="AA1063" s="48">
        <v>664108.68999999994</v>
      </c>
      <c r="AB1063" s="48">
        <v>891754.81</v>
      </c>
      <c r="AC1063" s="48">
        <v>762389.62</v>
      </c>
      <c r="AD1063" s="48">
        <v>546994.06000000006</v>
      </c>
      <c r="AE1063" s="48">
        <v>284766.31</v>
      </c>
      <c r="AF1063" s="48">
        <v>496883.38</v>
      </c>
      <c r="AG1063" s="48">
        <v>258073.45</v>
      </c>
      <c r="AH1063" s="48">
        <v>449486.31</v>
      </c>
    </row>
    <row r="1064" spans="1:34">
      <c r="A1064" s="48">
        <v>2546396</v>
      </c>
      <c r="B1064" s="49" t="s">
        <v>3055</v>
      </c>
      <c r="C1064" s="49" t="s">
        <v>3056</v>
      </c>
      <c r="D1064" s="49" t="s">
        <v>3057</v>
      </c>
      <c r="E1064" s="48">
        <v>265980.03000000003</v>
      </c>
      <c r="F1064" s="48">
        <v>199058.14</v>
      </c>
      <c r="G1064" s="48">
        <v>77474.990000000005</v>
      </c>
      <c r="H1064" s="48">
        <v>71287.839999999997</v>
      </c>
      <c r="I1064" s="48">
        <v>89688.27</v>
      </c>
      <c r="J1064" s="48">
        <v>183113.45</v>
      </c>
      <c r="K1064" s="48">
        <v>143286.5</v>
      </c>
      <c r="L1064" s="48">
        <v>93833.23</v>
      </c>
      <c r="M1064" s="48">
        <v>162415</v>
      </c>
      <c r="N1064" s="48">
        <v>181069.5</v>
      </c>
      <c r="O1064" s="48">
        <v>91711.12</v>
      </c>
      <c r="P1064" s="48">
        <v>57782.49</v>
      </c>
      <c r="Q1064" s="48">
        <v>61325.63</v>
      </c>
      <c r="R1064" s="48">
        <v>27207.71</v>
      </c>
      <c r="S1064" s="48">
        <v>30963.77</v>
      </c>
      <c r="T1064" s="48">
        <v>311070.03000000003</v>
      </c>
      <c r="U1064" s="48">
        <v>325889.90999999997</v>
      </c>
      <c r="V1064" s="48">
        <v>112971.17</v>
      </c>
      <c r="W1064" s="48">
        <v>106664.17</v>
      </c>
      <c r="X1064" s="48">
        <v>128910.16</v>
      </c>
      <c r="Y1064" s="48">
        <v>480108.47</v>
      </c>
      <c r="Z1064" s="48">
        <v>494474.31</v>
      </c>
      <c r="AA1064" s="48">
        <v>377881.19</v>
      </c>
      <c r="AB1064" s="48">
        <v>345058.59</v>
      </c>
      <c r="AC1064" s="48">
        <v>354944.38</v>
      </c>
      <c r="AD1064" s="48">
        <v>471390</v>
      </c>
      <c r="AE1064" s="48">
        <v>209092.28</v>
      </c>
      <c r="AF1064" s="48">
        <v>127349.26</v>
      </c>
      <c r="AG1064" s="48">
        <v>66258.23</v>
      </c>
      <c r="AH1064" s="48">
        <v>134096.31</v>
      </c>
    </row>
    <row r="1065" spans="1:34">
      <c r="A1065" s="48">
        <v>2544261</v>
      </c>
      <c r="B1065" s="49" t="s">
        <v>3058</v>
      </c>
      <c r="C1065" s="49" t="s">
        <v>3059</v>
      </c>
      <c r="D1065" s="49" t="s">
        <v>3060</v>
      </c>
      <c r="E1065" s="48">
        <v>890280</v>
      </c>
      <c r="F1065" s="48">
        <v>507605.38</v>
      </c>
      <c r="G1065" s="48">
        <v>1038958.06</v>
      </c>
      <c r="H1065" s="48">
        <v>933963.81</v>
      </c>
      <c r="I1065" s="48">
        <v>1040031.38</v>
      </c>
      <c r="J1065" s="48">
        <v>248162.45</v>
      </c>
      <c r="K1065" s="48">
        <v>199250.16</v>
      </c>
      <c r="L1065" s="48">
        <v>225620.75</v>
      </c>
      <c r="M1065" s="48">
        <v>532266.81000000006</v>
      </c>
      <c r="N1065" s="48">
        <v>567377.93999999994</v>
      </c>
      <c r="O1065" s="48">
        <v>194165.75</v>
      </c>
      <c r="P1065" s="48">
        <v>532479.31000000006</v>
      </c>
      <c r="Q1065" s="48">
        <v>761765.19</v>
      </c>
      <c r="R1065" s="48">
        <v>564073</v>
      </c>
      <c r="S1065" s="48">
        <v>452850.19</v>
      </c>
      <c r="T1065" s="48">
        <v>922634.56</v>
      </c>
      <c r="U1065" s="48">
        <v>747994.25</v>
      </c>
      <c r="V1065" s="48">
        <v>1585317.12</v>
      </c>
      <c r="W1065" s="48">
        <v>1388081.62</v>
      </c>
      <c r="X1065" s="48">
        <v>1472375.62</v>
      </c>
      <c r="Y1065" s="48">
        <v>521091.88</v>
      </c>
      <c r="Z1065" s="48">
        <v>477682.94</v>
      </c>
      <c r="AA1065" s="48">
        <v>797285.69</v>
      </c>
      <c r="AB1065" s="48">
        <v>956637.12</v>
      </c>
      <c r="AC1065" s="48">
        <v>985467.25</v>
      </c>
      <c r="AD1065" s="48">
        <v>733651.25</v>
      </c>
      <c r="AE1065" s="48">
        <v>1515663.25</v>
      </c>
      <c r="AF1065" s="48">
        <v>1461742.25</v>
      </c>
      <c r="AG1065" s="48">
        <v>2472847.25</v>
      </c>
      <c r="AH1065" s="48">
        <v>2106694.75</v>
      </c>
    </row>
    <row r="1066" spans="1:34">
      <c r="A1066" s="48">
        <v>2546909</v>
      </c>
      <c r="B1066" s="49" t="s">
        <v>3061</v>
      </c>
      <c r="C1066" s="49" t="s">
        <v>3062</v>
      </c>
      <c r="D1066" s="49" t="s">
        <v>3063</v>
      </c>
      <c r="E1066" s="48">
        <v>589734.81000000006</v>
      </c>
      <c r="F1066" s="48">
        <v>952713.88</v>
      </c>
      <c r="G1066" s="48">
        <v>526232.75</v>
      </c>
      <c r="H1066" s="48">
        <v>575788.68999999994</v>
      </c>
      <c r="I1066" s="48">
        <v>580137.06000000006</v>
      </c>
      <c r="J1066" s="48">
        <v>420752.62</v>
      </c>
      <c r="K1066" s="48">
        <v>353059.66</v>
      </c>
      <c r="L1066" s="48">
        <v>253815.41</v>
      </c>
      <c r="M1066" s="48">
        <v>568623</v>
      </c>
      <c r="N1066" s="48">
        <v>586726.88</v>
      </c>
      <c r="O1066" s="48">
        <v>243634.08</v>
      </c>
      <c r="P1066" s="48">
        <v>769589.94</v>
      </c>
      <c r="Q1066" s="48">
        <v>1462345.12</v>
      </c>
      <c r="R1066" s="48">
        <v>1022260.75</v>
      </c>
      <c r="S1066" s="48">
        <v>654922.5</v>
      </c>
      <c r="T1066" s="48">
        <v>1874187.88</v>
      </c>
      <c r="U1066" s="48">
        <v>1987502.38</v>
      </c>
      <c r="V1066" s="48">
        <v>1491271.38</v>
      </c>
      <c r="W1066" s="48">
        <v>1430479</v>
      </c>
      <c r="X1066" s="48">
        <v>1299785.75</v>
      </c>
      <c r="Y1066" s="48">
        <v>1114625.5</v>
      </c>
      <c r="Z1066" s="48">
        <v>1059295.8799999999</v>
      </c>
      <c r="AA1066" s="48">
        <v>803143.75</v>
      </c>
      <c r="AB1066" s="48">
        <v>1356499.25</v>
      </c>
      <c r="AC1066" s="48">
        <v>1206200.1200000001</v>
      </c>
      <c r="AD1066" s="48">
        <v>712860.81</v>
      </c>
      <c r="AE1066" s="48">
        <v>2484153.5</v>
      </c>
      <c r="AF1066" s="48">
        <v>4798005.5</v>
      </c>
      <c r="AG1066" s="48">
        <v>5566307</v>
      </c>
      <c r="AH1066" s="48">
        <v>3758412.25</v>
      </c>
    </row>
    <row r="1067" spans="1:34">
      <c r="A1067" s="48">
        <v>2545980</v>
      </c>
      <c r="B1067" s="49" t="s">
        <v>3064</v>
      </c>
      <c r="C1067" s="49" t="s">
        <v>3065</v>
      </c>
      <c r="D1067" s="49" t="s">
        <v>3066</v>
      </c>
      <c r="E1067" s="48">
        <v>519000.44</v>
      </c>
      <c r="F1067" s="48">
        <v>402405.84</v>
      </c>
      <c r="G1067" s="48">
        <v>274096.06</v>
      </c>
      <c r="H1067" s="48">
        <v>291655.46999999997</v>
      </c>
      <c r="I1067" s="48">
        <v>339775.25</v>
      </c>
      <c r="J1067" s="48">
        <v>191383.09</v>
      </c>
      <c r="K1067" s="48">
        <v>149037.06</v>
      </c>
      <c r="L1067" s="48">
        <v>126984.59</v>
      </c>
      <c r="M1067" s="48">
        <v>246269.19</v>
      </c>
      <c r="N1067" s="48">
        <v>279202.03000000003</v>
      </c>
      <c r="O1067" s="48">
        <v>114252.45</v>
      </c>
      <c r="P1067" s="48">
        <v>26005.55</v>
      </c>
      <c r="Q1067" s="48">
        <v>41329.86</v>
      </c>
      <c r="R1067" s="48">
        <v>6011.11</v>
      </c>
      <c r="S1067" s="48">
        <v>14917.28</v>
      </c>
      <c r="T1067" s="48">
        <v>540857.68999999994</v>
      </c>
      <c r="U1067" s="48">
        <v>553767.31000000006</v>
      </c>
      <c r="V1067" s="48">
        <v>399106.81</v>
      </c>
      <c r="W1067" s="48">
        <v>419319.94</v>
      </c>
      <c r="X1067" s="48">
        <v>481878.81</v>
      </c>
      <c r="Y1067" s="48">
        <v>482481.88</v>
      </c>
      <c r="Z1067" s="48">
        <v>533403.68999999994</v>
      </c>
      <c r="AA1067" s="48">
        <v>588018.75</v>
      </c>
      <c r="AB1067" s="48">
        <v>516022.59</v>
      </c>
      <c r="AC1067" s="48">
        <v>494890.19</v>
      </c>
      <c r="AD1067" s="48">
        <v>595993.93999999994</v>
      </c>
      <c r="AE1067" s="48">
        <v>18601.97</v>
      </c>
      <c r="AF1067" s="48">
        <v>4145.2299999999996</v>
      </c>
      <c r="AG1067" s="48">
        <v>5834.86</v>
      </c>
      <c r="AH1067" s="48">
        <v>14697.28</v>
      </c>
    </row>
    <row r="1068" spans="1:34">
      <c r="A1068" s="48">
        <v>2543848</v>
      </c>
      <c r="B1068" s="49" t="s">
        <v>3067</v>
      </c>
      <c r="C1068" s="49" t="s">
        <v>3068</v>
      </c>
      <c r="D1068" s="49" t="s">
        <v>3069</v>
      </c>
      <c r="E1068" s="48">
        <v>376233.38</v>
      </c>
      <c r="F1068" s="48">
        <v>325246.19</v>
      </c>
      <c r="G1068" s="48">
        <v>189374.81</v>
      </c>
      <c r="H1068" s="48">
        <v>184097.7</v>
      </c>
      <c r="I1068" s="48">
        <v>174040.45</v>
      </c>
      <c r="J1068" s="48">
        <v>171886.19</v>
      </c>
      <c r="K1068" s="48">
        <v>130150.18</v>
      </c>
      <c r="L1068" s="48">
        <v>126468.02</v>
      </c>
      <c r="M1068" s="48">
        <v>207308.92</v>
      </c>
      <c r="N1068" s="48">
        <v>238398.81</v>
      </c>
      <c r="O1068" s="48">
        <v>93956.24</v>
      </c>
      <c r="P1068" s="48">
        <v>171327.06</v>
      </c>
      <c r="Q1068" s="48">
        <v>198861.05</v>
      </c>
      <c r="R1068" s="48">
        <v>120547.02</v>
      </c>
      <c r="S1068" s="48">
        <v>96839.35</v>
      </c>
      <c r="T1068" s="48">
        <v>442143.19</v>
      </c>
      <c r="U1068" s="48">
        <v>474957.81</v>
      </c>
      <c r="V1068" s="48">
        <v>274188.34000000003</v>
      </c>
      <c r="W1068" s="48">
        <v>262352.94</v>
      </c>
      <c r="X1068" s="48">
        <v>267972.62</v>
      </c>
      <c r="Y1068" s="48">
        <v>404731.47</v>
      </c>
      <c r="Z1068" s="48">
        <v>398998.72</v>
      </c>
      <c r="AA1068" s="48">
        <v>485154.69</v>
      </c>
      <c r="AB1068" s="48">
        <v>422175.38</v>
      </c>
      <c r="AC1068" s="48">
        <v>407916.59</v>
      </c>
      <c r="AD1068" s="48">
        <v>448418.66</v>
      </c>
      <c r="AE1068" s="48">
        <v>598755.18999999994</v>
      </c>
      <c r="AF1068" s="48">
        <v>474965.12</v>
      </c>
      <c r="AG1068" s="48">
        <v>580881.25</v>
      </c>
      <c r="AH1068" s="48">
        <v>543423.38</v>
      </c>
    </row>
    <row r="1069" spans="1:34">
      <c r="A1069" s="48">
        <v>2547611</v>
      </c>
      <c r="B1069" s="49" t="s">
        <v>3070</v>
      </c>
      <c r="C1069" s="49" t="s">
        <v>3071</v>
      </c>
      <c r="D1069" s="49" t="s">
        <v>3072</v>
      </c>
      <c r="E1069" s="48">
        <v>409776.75</v>
      </c>
      <c r="F1069" s="48">
        <v>361272.78</v>
      </c>
      <c r="G1069" s="48">
        <v>469543.28</v>
      </c>
      <c r="H1069" s="48">
        <v>492971.47</v>
      </c>
      <c r="I1069" s="48">
        <v>495921.38</v>
      </c>
      <c r="J1069" s="48">
        <v>91244.15</v>
      </c>
      <c r="K1069" s="48">
        <v>90014.16</v>
      </c>
      <c r="L1069" s="48">
        <v>53563.3</v>
      </c>
      <c r="M1069" s="48">
        <v>242448.36</v>
      </c>
      <c r="N1069" s="48">
        <v>263256.12</v>
      </c>
      <c r="O1069" s="48">
        <v>70506.66</v>
      </c>
      <c r="P1069" s="48">
        <v>282212.12</v>
      </c>
      <c r="Q1069" s="48">
        <v>588924.68999999994</v>
      </c>
      <c r="R1069" s="48">
        <v>290384.5</v>
      </c>
      <c r="S1069" s="48">
        <v>227052.09</v>
      </c>
      <c r="T1069" s="48">
        <v>447909.5</v>
      </c>
      <c r="U1069" s="48">
        <v>471437.94</v>
      </c>
      <c r="V1069" s="48">
        <v>670687.43999999994</v>
      </c>
      <c r="W1069" s="48">
        <v>607026.25</v>
      </c>
      <c r="X1069" s="48">
        <v>667743.75</v>
      </c>
      <c r="Y1069" s="48">
        <v>313615.81</v>
      </c>
      <c r="Z1069" s="48">
        <v>397625.03</v>
      </c>
      <c r="AA1069" s="48">
        <v>337696.62</v>
      </c>
      <c r="AB1069" s="48">
        <v>461849.53</v>
      </c>
      <c r="AC1069" s="48">
        <v>412709.81</v>
      </c>
      <c r="AD1069" s="48">
        <v>516165.38</v>
      </c>
      <c r="AE1069" s="48">
        <v>814918.06</v>
      </c>
      <c r="AF1069" s="48">
        <v>1277161.6200000001</v>
      </c>
      <c r="AG1069" s="48">
        <v>1393061.12</v>
      </c>
      <c r="AH1069" s="48">
        <v>1100933.6200000001</v>
      </c>
    </row>
    <row r="1070" spans="1:34">
      <c r="A1070" s="48">
        <v>2543062</v>
      </c>
      <c r="B1070" s="49" t="s">
        <v>3073</v>
      </c>
      <c r="C1070" s="49" t="s">
        <v>3074</v>
      </c>
      <c r="D1070" s="49" t="s">
        <v>3075</v>
      </c>
      <c r="E1070" s="48">
        <v>1093507.5</v>
      </c>
      <c r="F1070" s="48">
        <v>606464.75</v>
      </c>
      <c r="G1070" s="48">
        <v>528656.68999999994</v>
      </c>
      <c r="H1070" s="48">
        <v>425534.81</v>
      </c>
      <c r="I1070" s="48">
        <v>435461.91</v>
      </c>
      <c r="J1070" s="48">
        <v>391027.66</v>
      </c>
      <c r="K1070" s="48">
        <v>332815.31</v>
      </c>
      <c r="L1070" s="48">
        <v>284349.15999999997</v>
      </c>
      <c r="M1070" s="48">
        <v>396155.94</v>
      </c>
      <c r="N1070" s="48">
        <v>469679.78</v>
      </c>
      <c r="O1070" s="48">
        <v>221834.53</v>
      </c>
      <c r="P1070" s="48">
        <v>180246.45</v>
      </c>
      <c r="Q1070" s="48">
        <v>268692.81</v>
      </c>
      <c r="R1070" s="48">
        <v>140002.45000000001</v>
      </c>
      <c r="S1070" s="48">
        <v>109598.62</v>
      </c>
      <c r="T1070" s="48">
        <v>302442.15999999997</v>
      </c>
      <c r="U1070" s="48">
        <v>325015</v>
      </c>
      <c r="V1070" s="48">
        <v>261697.16</v>
      </c>
      <c r="W1070" s="48">
        <v>249875.45</v>
      </c>
      <c r="X1070" s="48">
        <v>267912.78000000003</v>
      </c>
      <c r="Y1070" s="48">
        <v>371412</v>
      </c>
      <c r="Z1070" s="48">
        <v>373582.34</v>
      </c>
      <c r="AA1070" s="48">
        <v>368006.75</v>
      </c>
      <c r="AB1070" s="48">
        <v>194263.81</v>
      </c>
      <c r="AC1070" s="48">
        <v>233212.52</v>
      </c>
      <c r="AD1070" s="48">
        <v>337344.19</v>
      </c>
      <c r="AE1070" s="48">
        <v>163020.19</v>
      </c>
      <c r="AF1070" s="48">
        <v>175828.83</v>
      </c>
      <c r="AG1070" s="48">
        <v>227512.56</v>
      </c>
      <c r="AH1070" s="48">
        <v>142345.98000000001</v>
      </c>
    </row>
    <row r="1071" spans="1:34">
      <c r="A1071" s="48">
        <v>2545162</v>
      </c>
      <c r="B1071" s="49" t="s">
        <v>3076</v>
      </c>
      <c r="C1071" s="49" t="s">
        <v>3077</v>
      </c>
      <c r="D1071" s="49" t="s">
        <v>3078</v>
      </c>
      <c r="E1071" s="48">
        <v>623217.06000000006</v>
      </c>
      <c r="F1071" s="48">
        <v>406934.12</v>
      </c>
      <c r="G1071" s="48">
        <v>349091.59</v>
      </c>
      <c r="H1071" s="48">
        <v>293653.34000000003</v>
      </c>
      <c r="I1071" s="48">
        <v>342770.56</v>
      </c>
      <c r="J1071" s="48">
        <v>263634.40999999997</v>
      </c>
      <c r="K1071" s="48">
        <v>233963.66</v>
      </c>
      <c r="L1071" s="48">
        <v>133537.20000000001</v>
      </c>
      <c r="M1071" s="48">
        <v>286192.96999999997</v>
      </c>
      <c r="N1071" s="48">
        <v>320288.75</v>
      </c>
      <c r="O1071" s="48">
        <v>143074.47</v>
      </c>
      <c r="P1071" s="48">
        <v>34973.800000000003</v>
      </c>
      <c r="Q1071" s="48">
        <v>52953.39</v>
      </c>
      <c r="R1071" s="48">
        <v>9137.24</v>
      </c>
      <c r="S1071" s="48">
        <v>16337.43</v>
      </c>
      <c r="T1071" s="48">
        <v>689983.31</v>
      </c>
      <c r="U1071" s="48">
        <v>732318.69</v>
      </c>
      <c r="V1071" s="48">
        <v>577568.75</v>
      </c>
      <c r="W1071" s="48">
        <v>526543.56000000006</v>
      </c>
      <c r="X1071" s="48">
        <v>556518.06000000006</v>
      </c>
      <c r="Y1071" s="48">
        <v>679339.06</v>
      </c>
      <c r="Z1071" s="48">
        <v>691819.69</v>
      </c>
      <c r="AA1071" s="48">
        <v>546477.5</v>
      </c>
      <c r="AB1071" s="48">
        <v>637030.68999999994</v>
      </c>
      <c r="AC1071" s="48">
        <v>648111.25</v>
      </c>
      <c r="AD1071" s="48">
        <v>731675.12</v>
      </c>
      <c r="AE1071" s="48">
        <v>46791.41</v>
      </c>
      <c r="AF1071" s="48">
        <v>56385.98</v>
      </c>
      <c r="AG1071" s="48">
        <v>5225.29</v>
      </c>
      <c r="AH1071" s="48">
        <v>30567.48</v>
      </c>
    </row>
    <row r="1072" spans="1:34">
      <c r="A1072" s="48">
        <v>2545872</v>
      </c>
      <c r="B1072" s="49" t="s">
        <v>3079</v>
      </c>
      <c r="C1072" s="49" t="s">
        <v>3080</v>
      </c>
      <c r="D1072" s="49" t="s">
        <v>3081</v>
      </c>
      <c r="E1072" s="48">
        <v>289186.59000000003</v>
      </c>
      <c r="F1072" s="48">
        <v>214439.33</v>
      </c>
      <c r="G1072" s="48">
        <v>142328.60999999999</v>
      </c>
      <c r="H1072" s="48">
        <v>136652.5</v>
      </c>
      <c r="I1072" s="48">
        <v>141325.59</v>
      </c>
      <c r="J1072" s="48">
        <v>301135.31</v>
      </c>
      <c r="K1072" s="48">
        <v>239008.78</v>
      </c>
      <c r="L1072" s="48">
        <v>155771.72</v>
      </c>
      <c r="M1072" s="48">
        <v>195985.7</v>
      </c>
      <c r="N1072" s="48">
        <v>242496.75</v>
      </c>
      <c r="O1072" s="48">
        <v>169794.97</v>
      </c>
      <c r="P1072" s="48">
        <v>205902.92</v>
      </c>
      <c r="Q1072" s="48">
        <v>357052.75</v>
      </c>
      <c r="R1072" s="48">
        <v>220251.41</v>
      </c>
      <c r="S1072" s="48">
        <v>175140.31</v>
      </c>
      <c r="T1072" s="48">
        <v>374420.53</v>
      </c>
      <c r="U1072" s="48">
        <v>468837.84</v>
      </c>
      <c r="V1072" s="48">
        <v>281370.78000000003</v>
      </c>
      <c r="W1072" s="48">
        <v>322225.71999999997</v>
      </c>
      <c r="X1072" s="48">
        <v>273889.12</v>
      </c>
      <c r="Y1072" s="48">
        <v>832847.75</v>
      </c>
      <c r="Z1072" s="48">
        <v>849238.88</v>
      </c>
      <c r="AA1072" s="48">
        <v>695804.12</v>
      </c>
      <c r="AB1072" s="48">
        <v>589244.81000000006</v>
      </c>
      <c r="AC1072" s="48">
        <v>638349.31000000006</v>
      </c>
      <c r="AD1072" s="48">
        <v>860652.25</v>
      </c>
      <c r="AE1072" s="48">
        <v>436453.34</v>
      </c>
      <c r="AF1072" s="48">
        <v>500886.25</v>
      </c>
      <c r="AG1072" s="48">
        <v>614220.06000000006</v>
      </c>
      <c r="AH1072" s="48">
        <v>357991.47</v>
      </c>
    </row>
    <row r="1073" spans="1:34">
      <c r="A1073" s="48">
        <v>2546956</v>
      </c>
      <c r="B1073" s="49" t="s">
        <v>3082</v>
      </c>
      <c r="C1073" s="49" t="s">
        <v>3083</v>
      </c>
      <c r="D1073" s="49" t="s">
        <v>3084</v>
      </c>
      <c r="E1073" s="48">
        <v>91839.29</v>
      </c>
      <c r="F1073" s="48">
        <v>116667.91</v>
      </c>
      <c r="G1073" s="48">
        <v>233727.72</v>
      </c>
      <c r="H1073" s="48">
        <v>242551.11</v>
      </c>
      <c r="I1073" s="48">
        <v>215671.47</v>
      </c>
      <c r="J1073" s="48">
        <v>15819.37</v>
      </c>
      <c r="K1073" s="48">
        <v>22572.55</v>
      </c>
      <c r="L1073" s="48">
        <v>17546.43</v>
      </c>
      <c r="M1073" s="48">
        <v>44773.24</v>
      </c>
      <c r="N1073" s="48">
        <v>28308.65</v>
      </c>
      <c r="O1073" s="48">
        <v>21832.54</v>
      </c>
      <c r="P1073" s="48">
        <v>62363.55</v>
      </c>
      <c r="Q1073" s="48">
        <v>239748.02</v>
      </c>
      <c r="R1073" s="48">
        <v>158891.76999999999</v>
      </c>
      <c r="S1073" s="48">
        <v>127499.12</v>
      </c>
      <c r="T1073" s="48">
        <v>154363.44</v>
      </c>
      <c r="U1073" s="48">
        <v>226762.14</v>
      </c>
      <c r="V1073" s="48">
        <v>362099.28</v>
      </c>
      <c r="W1073" s="48">
        <v>386528.22</v>
      </c>
      <c r="X1073" s="48">
        <v>377266.62</v>
      </c>
      <c r="Y1073" s="48">
        <v>3192.37</v>
      </c>
      <c r="Z1073" s="48">
        <v>10510.61</v>
      </c>
      <c r="AA1073" s="48">
        <v>13136.01</v>
      </c>
      <c r="AB1073" s="48">
        <v>11674.83</v>
      </c>
      <c r="AC1073" s="48">
        <v>41214.870000000003</v>
      </c>
      <c r="AD1073" s="48">
        <v>8442.1</v>
      </c>
      <c r="AE1073" s="48">
        <v>90580.77</v>
      </c>
      <c r="AF1073" s="48">
        <v>629110.18999999994</v>
      </c>
      <c r="AG1073" s="48">
        <v>957861.75</v>
      </c>
      <c r="AH1073" s="48">
        <v>951975.56</v>
      </c>
    </row>
    <row r="1074" spans="1:34">
      <c r="A1074" s="48">
        <v>2547581</v>
      </c>
      <c r="B1074" s="49" t="s">
        <v>3085</v>
      </c>
      <c r="C1074" s="49" t="s">
        <v>3086</v>
      </c>
      <c r="D1074" s="49" t="s">
        <v>3087</v>
      </c>
      <c r="E1074" s="48">
        <v>257023.19</v>
      </c>
      <c r="F1074" s="48">
        <v>192700.7</v>
      </c>
      <c r="G1074" s="48">
        <v>86064.1</v>
      </c>
      <c r="H1074" s="48">
        <v>113934.69</v>
      </c>
      <c r="I1074" s="48">
        <v>125675.8</v>
      </c>
      <c r="J1074" s="48">
        <v>160705.70000000001</v>
      </c>
      <c r="K1074" s="48">
        <v>109202.59</v>
      </c>
      <c r="L1074" s="48">
        <v>122570.8</v>
      </c>
      <c r="M1074" s="48">
        <v>179213.14</v>
      </c>
      <c r="N1074" s="48">
        <v>212614.8</v>
      </c>
      <c r="O1074" s="48">
        <v>91647.02</v>
      </c>
      <c r="P1074" s="48">
        <v>159413.64000000001</v>
      </c>
      <c r="Q1074" s="48">
        <v>183939.23</v>
      </c>
      <c r="R1074" s="48">
        <v>77200.66</v>
      </c>
      <c r="S1074" s="48">
        <v>77543.7</v>
      </c>
      <c r="T1074" s="48">
        <v>274825.06</v>
      </c>
      <c r="U1074" s="48">
        <v>314065.38</v>
      </c>
      <c r="V1074" s="48">
        <v>164694.23000000001</v>
      </c>
      <c r="W1074" s="48">
        <v>176697.69</v>
      </c>
      <c r="X1074" s="48">
        <v>186011.64</v>
      </c>
      <c r="Y1074" s="48">
        <v>390411.97</v>
      </c>
      <c r="Z1074" s="48">
        <v>356047.94</v>
      </c>
      <c r="AA1074" s="48">
        <v>486637.34</v>
      </c>
      <c r="AB1074" s="48">
        <v>370167.69</v>
      </c>
      <c r="AC1074" s="48">
        <v>376775.38</v>
      </c>
      <c r="AD1074" s="48">
        <v>420924.97</v>
      </c>
      <c r="AE1074" s="48">
        <v>516604.72</v>
      </c>
      <c r="AF1074" s="48">
        <v>395092.19</v>
      </c>
      <c r="AG1074" s="48">
        <v>375157.16</v>
      </c>
      <c r="AH1074" s="48">
        <v>443176.59</v>
      </c>
    </row>
    <row r="1075" spans="1:34">
      <c r="A1075" s="48">
        <v>2543588</v>
      </c>
      <c r="B1075" s="49" t="s">
        <v>3088</v>
      </c>
      <c r="C1075" s="49" t="s">
        <v>3089</v>
      </c>
      <c r="D1075" s="49" t="s">
        <v>3090</v>
      </c>
      <c r="E1075" s="48">
        <v>424565.12</v>
      </c>
      <c r="F1075" s="48">
        <v>295255.78000000003</v>
      </c>
      <c r="G1075" s="48">
        <v>282060.5</v>
      </c>
      <c r="H1075" s="48">
        <v>293150.88</v>
      </c>
      <c r="I1075" s="48">
        <v>318809.46999999997</v>
      </c>
      <c r="J1075" s="48">
        <v>190715.75</v>
      </c>
      <c r="K1075" s="48">
        <v>155104.78</v>
      </c>
      <c r="L1075" s="48">
        <v>110671.66</v>
      </c>
      <c r="M1075" s="48">
        <v>228767.5</v>
      </c>
      <c r="N1075" s="48">
        <v>235084.92</v>
      </c>
      <c r="O1075" s="48">
        <v>97459.29</v>
      </c>
      <c r="P1075" s="48">
        <v>87712.18</v>
      </c>
      <c r="Q1075" s="48">
        <v>159737.12</v>
      </c>
      <c r="R1075" s="48">
        <v>35663.86</v>
      </c>
      <c r="S1075" s="48">
        <v>78301.87</v>
      </c>
      <c r="T1075" s="48">
        <v>678731.88</v>
      </c>
      <c r="U1075" s="48">
        <v>561150.18999999994</v>
      </c>
      <c r="V1075" s="48">
        <v>573663.06000000006</v>
      </c>
      <c r="W1075" s="48">
        <v>511247.78</v>
      </c>
      <c r="X1075" s="48">
        <v>557041.62</v>
      </c>
      <c r="Y1075" s="48">
        <v>493602.91</v>
      </c>
      <c r="Z1075" s="48">
        <v>489693.25</v>
      </c>
      <c r="AA1075" s="48">
        <v>424616.44</v>
      </c>
      <c r="AB1075" s="48">
        <v>537500.68999999994</v>
      </c>
      <c r="AC1075" s="48">
        <v>490922.41</v>
      </c>
      <c r="AD1075" s="48">
        <v>437889.19</v>
      </c>
      <c r="AE1075" s="48">
        <v>241431.84</v>
      </c>
      <c r="AF1075" s="48">
        <v>407059.69</v>
      </c>
      <c r="AG1075" s="48">
        <v>67695.87</v>
      </c>
      <c r="AH1075" s="48">
        <v>376706.84</v>
      </c>
    </row>
    <row r="1076" spans="1:34">
      <c r="A1076" s="48">
        <v>2546924</v>
      </c>
      <c r="B1076" s="49" t="s">
        <v>3091</v>
      </c>
      <c r="C1076" s="49" t="s">
        <v>3092</v>
      </c>
      <c r="D1076" s="49" t="s">
        <v>3093</v>
      </c>
      <c r="E1076" s="48">
        <v>499702</v>
      </c>
      <c r="F1076" s="48">
        <v>370545.53</v>
      </c>
      <c r="G1076" s="48">
        <v>605794.43999999994</v>
      </c>
      <c r="H1076" s="48">
        <v>593063.81000000006</v>
      </c>
      <c r="I1076" s="48">
        <v>562257.81000000006</v>
      </c>
      <c r="J1076" s="48">
        <v>173371.88</v>
      </c>
      <c r="K1076" s="48">
        <v>134934.04999999999</v>
      </c>
      <c r="L1076" s="48">
        <v>164840.69</v>
      </c>
      <c r="M1076" s="48">
        <v>371669.47</v>
      </c>
      <c r="N1076" s="48">
        <v>379643.56</v>
      </c>
      <c r="O1076" s="48">
        <v>235934.07999999999</v>
      </c>
      <c r="P1076" s="48">
        <v>753742.19</v>
      </c>
      <c r="Q1076" s="48">
        <v>1130612.6200000001</v>
      </c>
      <c r="R1076" s="48">
        <v>651482.38</v>
      </c>
      <c r="S1076" s="48">
        <v>412337.69</v>
      </c>
      <c r="T1076" s="48">
        <v>687238</v>
      </c>
      <c r="U1076" s="48">
        <v>647221.75</v>
      </c>
      <c r="V1076" s="48">
        <v>1039943.19</v>
      </c>
      <c r="W1076" s="48">
        <v>909862.31</v>
      </c>
      <c r="X1076" s="48">
        <v>962308.69</v>
      </c>
      <c r="Y1076" s="48">
        <v>446861.12</v>
      </c>
      <c r="Z1076" s="48">
        <v>362510.69</v>
      </c>
      <c r="AA1076" s="48">
        <v>605661.93999999994</v>
      </c>
      <c r="AB1076" s="48">
        <v>856682.25</v>
      </c>
      <c r="AC1076" s="48">
        <v>739400.19</v>
      </c>
      <c r="AD1076" s="48">
        <v>1009259.94</v>
      </c>
      <c r="AE1076" s="48">
        <v>2435063.25</v>
      </c>
      <c r="AF1076" s="48">
        <v>2837591</v>
      </c>
      <c r="AG1076" s="48">
        <v>3196632.25</v>
      </c>
      <c r="AH1076" s="48">
        <v>2136853.5</v>
      </c>
    </row>
    <row r="1077" spans="1:34">
      <c r="A1077" s="48">
        <v>2542366</v>
      </c>
      <c r="B1077" s="49" t="s">
        <v>3094</v>
      </c>
      <c r="C1077" s="49" t="s">
        <v>3095</v>
      </c>
      <c r="D1077" s="49" t="s">
        <v>3096</v>
      </c>
      <c r="E1077" s="48">
        <v>842874.38</v>
      </c>
      <c r="F1077" s="48">
        <v>757504.62</v>
      </c>
      <c r="G1077" s="48">
        <v>593633.81000000006</v>
      </c>
      <c r="H1077" s="48">
        <v>464942.41</v>
      </c>
      <c r="I1077" s="48">
        <v>433544.62</v>
      </c>
      <c r="J1077" s="48">
        <v>698364.25</v>
      </c>
      <c r="K1077" s="48">
        <v>466071.16</v>
      </c>
      <c r="L1077" s="48">
        <v>320548.84000000003</v>
      </c>
      <c r="M1077" s="48">
        <v>504932.41</v>
      </c>
      <c r="N1077" s="48">
        <v>471828.5</v>
      </c>
      <c r="O1077" s="48">
        <v>431179.44</v>
      </c>
      <c r="P1077" s="48">
        <v>25031.7</v>
      </c>
      <c r="Q1077" s="48">
        <v>41109.15</v>
      </c>
      <c r="R1077" s="48">
        <v>19399.560000000001</v>
      </c>
      <c r="S1077" s="48">
        <v>10388.27</v>
      </c>
      <c r="T1077" s="48">
        <v>1020958.25</v>
      </c>
      <c r="U1077" s="48">
        <v>954331.38</v>
      </c>
      <c r="V1077" s="48">
        <v>755580.94</v>
      </c>
      <c r="W1077" s="48">
        <v>733756.31</v>
      </c>
      <c r="X1077" s="48">
        <v>691253.25</v>
      </c>
      <c r="Y1077" s="48">
        <v>2365854.25</v>
      </c>
      <c r="Z1077" s="48">
        <v>1929546.25</v>
      </c>
      <c r="AA1077" s="48">
        <v>1576516.38</v>
      </c>
      <c r="AB1077" s="48">
        <v>1055151.25</v>
      </c>
      <c r="AC1077" s="48">
        <v>1138232.75</v>
      </c>
      <c r="AD1077" s="48">
        <v>2200437.5</v>
      </c>
      <c r="AE1077" s="48">
        <v>67635.5</v>
      </c>
      <c r="AF1077" s="48">
        <v>26291.89</v>
      </c>
      <c r="AG1077" s="48">
        <v>88108</v>
      </c>
      <c r="AH1077" s="48">
        <v>22898.54</v>
      </c>
    </row>
    <row r="1078" spans="1:34">
      <c r="A1078" s="48">
        <v>2546803</v>
      </c>
      <c r="B1078" s="49" t="s">
        <v>3097</v>
      </c>
      <c r="C1078" s="49" t="s">
        <v>3098</v>
      </c>
      <c r="D1078" s="49" t="s">
        <v>3099</v>
      </c>
      <c r="E1078" s="48">
        <v>4377306.5</v>
      </c>
      <c r="F1078" s="48">
        <v>4747814.5</v>
      </c>
      <c r="G1078" s="48">
        <v>7361429.5</v>
      </c>
      <c r="H1078" s="48">
        <v>7470768.5</v>
      </c>
      <c r="I1078" s="48">
        <v>6252646.5</v>
      </c>
      <c r="J1078" s="48">
        <v>3939472</v>
      </c>
      <c r="K1078" s="48">
        <v>2515546.75</v>
      </c>
      <c r="L1078" s="48">
        <v>2009887.12</v>
      </c>
      <c r="M1078" s="48">
        <v>3940121.25</v>
      </c>
      <c r="N1078" s="48">
        <v>4088228.75</v>
      </c>
      <c r="O1078" s="48">
        <v>1955721</v>
      </c>
      <c r="P1078" s="48">
        <v>5301697</v>
      </c>
      <c r="Q1078" s="48">
        <v>6916916.5</v>
      </c>
      <c r="R1078" s="48">
        <v>6286440.5</v>
      </c>
      <c r="S1078" s="48">
        <v>4499555.5</v>
      </c>
      <c r="T1078" s="48">
        <v>11148672</v>
      </c>
      <c r="U1078" s="48">
        <v>11017475</v>
      </c>
      <c r="V1078" s="48">
        <v>9775773</v>
      </c>
      <c r="W1078" s="48">
        <v>11975932</v>
      </c>
      <c r="X1078" s="48">
        <v>10155789</v>
      </c>
      <c r="Y1078" s="48">
        <v>9684816</v>
      </c>
      <c r="Z1078" s="48">
        <v>8808161</v>
      </c>
      <c r="AA1078" s="48">
        <v>7259854.5</v>
      </c>
      <c r="AB1078" s="48">
        <v>9203011</v>
      </c>
      <c r="AC1078" s="48">
        <v>8553476</v>
      </c>
      <c r="AD1078" s="48">
        <v>9656322</v>
      </c>
      <c r="AE1078" s="48">
        <v>11509800</v>
      </c>
      <c r="AF1078" s="48">
        <v>16110032</v>
      </c>
      <c r="AG1078" s="48">
        <v>26879242</v>
      </c>
      <c r="AH1078" s="48">
        <v>19016900</v>
      </c>
    </row>
    <row r="1079" spans="1:34">
      <c r="A1079" s="48">
        <v>2545611</v>
      </c>
      <c r="B1079" s="49" t="s">
        <v>3100</v>
      </c>
      <c r="C1079" s="49" t="s">
        <v>3101</v>
      </c>
      <c r="D1079" s="49" t="s">
        <v>3102</v>
      </c>
      <c r="E1079" s="48">
        <v>289314.5</v>
      </c>
      <c r="F1079" s="48">
        <v>283176.44</v>
      </c>
      <c r="G1079" s="48">
        <v>356306.38</v>
      </c>
      <c r="H1079" s="48">
        <v>365176.44</v>
      </c>
      <c r="I1079" s="48">
        <v>369053.5</v>
      </c>
      <c r="J1079" s="48">
        <v>217100.92</v>
      </c>
      <c r="K1079" s="48">
        <v>177347.8</v>
      </c>
      <c r="L1079" s="48">
        <v>137698.94</v>
      </c>
      <c r="M1079" s="48">
        <v>234325.94</v>
      </c>
      <c r="N1079" s="48">
        <v>267339.81</v>
      </c>
      <c r="O1079" s="48">
        <v>112619.42</v>
      </c>
      <c r="P1079" s="48">
        <v>78225.7</v>
      </c>
      <c r="Q1079" s="48">
        <v>57966.31</v>
      </c>
      <c r="R1079" s="48">
        <v>9956.24</v>
      </c>
      <c r="S1079" s="48">
        <v>35706.82</v>
      </c>
      <c r="T1079" s="48">
        <v>388811.66</v>
      </c>
      <c r="U1079" s="48">
        <v>509943.81</v>
      </c>
      <c r="V1079" s="48">
        <v>580264.93999999994</v>
      </c>
      <c r="W1079" s="48">
        <v>609446.88</v>
      </c>
      <c r="X1079" s="48">
        <v>661080.43999999994</v>
      </c>
      <c r="Y1079" s="48">
        <v>548579.62</v>
      </c>
      <c r="Z1079" s="48">
        <v>620773.31000000006</v>
      </c>
      <c r="AA1079" s="48">
        <v>611706.06000000006</v>
      </c>
      <c r="AB1079" s="48">
        <v>520845</v>
      </c>
      <c r="AC1079" s="48">
        <v>493344.41</v>
      </c>
      <c r="AD1079" s="48">
        <v>423639.25</v>
      </c>
      <c r="AE1079" s="48">
        <v>212743.77</v>
      </c>
      <c r="AF1079" s="48">
        <v>9477.91</v>
      </c>
      <c r="AG1079" s="48">
        <v>7417.76</v>
      </c>
      <c r="AH1079" s="48">
        <v>35819.22</v>
      </c>
    </row>
    <row r="1080" spans="1:34">
      <c r="A1080" s="48">
        <v>2542784</v>
      </c>
      <c r="B1080" s="49" t="s">
        <v>3103</v>
      </c>
      <c r="C1080" s="49" t="s">
        <v>3104</v>
      </c>
      <c r="D1080" s="49" t="s">
        <v>3105</v>
      </c>
      <c r="E1080" s="48">
        <v>860130.5</v>
      </c>
      <c r="F1080" s="48">
        <v>557334.43999999994</v>
      </c>
      <c r="G1080" s="48">
        <v>612498.43999999994</v>
      </c>
      <c r="H1080" s="48">
        <v>617760.31000000006</v>
      </c>
      <c r="I1080" s="48">
        <v>625084.18999999994</v>
      </c>
      <c r="J1080" s="48">
        <v>343023.72</v>
      </c>
      <c r="K1080" s="48">
        <v>325659</v>
      </c>
      <c r="L1080" s="48">
        <v>226222.88</v>
      </c>
      <c r="M1080" s="48">
        <v>549972.5</v>
      </c>
      <c r="N1080" s="48">
        <v>520133.22</v>
      </c>
      <c r="O1080" s="48">
        <v>273056.90999999997</v>
      </c>
      <c r="P1080" s="48">
        <v>246003.23</v>
      </c>
      <c r="Q1080" s="48">
        <v>350820.66</v>
      </c>
      <c r="R1080" s="48">
        <v>132014.75</v>
      </c>
      <c r="S1080" s="48">
        <v>109672.27</v>
      </c>
      <c r="T1080" s="48">
        <v>1352476.12</v>
      </c>
      <c r="U1080" s="48">
        <v>1031710.44</v>
      </c>
      <c r="V1080" s="48">
        <v>987614.5</v>
      </c>
      <c r="W1080" s="48">
        <v>1035692.94</v>
      </c>
      <c r="X1080" s="48">
        <v>1065805.75</v>
      </c>
      <c r="Y1080" s="48">
        <v>761809.38</v>
      </c>
      <c r="Z1080" s="48">
        <v>989334.62</v>
      </c>
      <c r="AA1080" s="48">
        <v>918451</v>
      </c>
      <c r="AB1080" s="48">
        <v>1157878.1200000001</v>
      </c>
      <c r="AC1080" s="48">
        <v>982117.31</v>
      </c>
      <c r="AD1080" s="48">
        <v>1315298</v>
      </c>
      <c r="AE1080" s="48">
        <v>648462.06000000006</v>
      </c>
      <c r="AF1080" s="48">
        <v>714832.44</v>
      </c>
      <c r="AG1080" s="48">
        <v>506181.34</v>
      </c>
      <c r="AH1080" s="48">
        <v>122967.15</v>
      </c>
    </row>
    <row r="1081" spans="1:34">
      <c r="A1081" s="48">
        <v>2545902</v>
      </c>
      <c r="B1081" s="49" t="s">
        <v>3106</v>
      </c>
      <c r="C1081" s="49" t="s">
        <v>3107</v>
      </c>
      <c r="D1081" s="49" t="s">
        <v>3108</v>
      </c>
      <c r="E1081" s="48">
        <v>201923.12</v>
      </c>
      <c r="F1081" s="48">
        <v>148591.57999999999</v>
      </c>
      <c r="G1081" s="48">
        <v>150525.84</v>
      </c>
      <c r="H1081" s="48">
        <v>110803.8</v>
      </c>
      <c r="I1081" s="48">
        <v>116519.02</v>
      </c>
      <c r="J1081" s="48">
        <v>89899.11</v>
      </c>
      <c r="K1081" s="48">
        <v>84684.13</v>
      </c>
      <c r="L1081" s="48">
        <v>68600.62</v>
      </c>
      <c r="M1081" s="48">
        <v>108578.74</v>
      </c>
      <c r="N1081" s="48">
        <v>141323.59</v>
      </c>
      <c r="O1081" s="48">
        <v>66941.53</v>
      </c>
      <c r="P1081" s="48">
        <v>41596.980000000003</v>
      </c>
      <c r="Q1081" s="48">
        <v>54604.38</v>
      </c>
      <c r="R1081" s="48">
        <v>37184.93</v>
      </c>
      <c r="S1081" s="48">
        <v>27542.67</v>
      </c>
      <c r="T1081" s="48">
        <v>195581.33</v>
      </c>
      <c r="U1081" s="48">
        <v>148365.16</v>
      </c>
      <c r="V1081" s="48">
        <v>136171.75</v>
      </c>
      <c r="W1081" s="48">
        <v>76578.83</v>
      </c>
      <c r="X1081" s="48">
        <v>120197.49</v>
      </c>
      <c r="Y1081" s="48">
        <v>99597.17</v>
      </c>
      <c r="Z1081" s="48">
        <v>166100.91</v>
      </c>
      <c r="AA1081" s="48">
        <v>161631.31</v>
      </c>
      <c r="AB1081" s="48">
        <v>141483.91</v>
      </c>
      <c r="AC1081" s="48">
        <v>196958.78</v>
      </c>
      <c r="AD1081" s="48">
        <v>117484.7</v>
      </c>
      <c r="AE1081" s="48">
        <v>12438.17</v>
      </c>
      <c r="AF1081" s="48">
        <v>16043.42</v>
      </c>
      <c r="AG1081" s="48">
        <v>50303.33</v>
      </c>
      <c r="AH1081" s="48">
        <v>8971.65</v>
      </c>
    </row>
    <row r="1082" spans="1:34">
      <c r="A1082" s="48">
        <v>2541802</v>
      </c>
      <c r="B1082" s="49" t="s">
        <v>3109</v>
      </c>
      <c r="C1082" s="49" t="s">
        <v>1389</v>
      </c>
      <c r="D1082" s="49" t="s">
        <v>3110</v>
      </c>
      <c r="E1082" s="48">
        <v>283963.19</v>
      </c>
      <c r="F1082" s="48">
        <v>308265.88</v>
      </c>
      <c r="G1082" s="48">
        <v>130036.35</v>
      </c>
      <c r="H1082" s="48">
        <v>134507.39000000001</v>
      </c>
      <c r="I1082" s="48">
        <v>261995.58</v>
      </c>
      <c r="J1082" s="48">
        <v>234830.61</v>
      </c>
      <c r="K1082" s="48">
        <v>238017.66</v>
      </c>
      <c r="L1082" s="48">
        <v>125036</v>
      </c>
      <c r="M1082" s="48">
        <v>150989.75</v>
      </c>
      <c r="N1082" s="48">
        <v>210781.23</v>
      </c>
      <c r="O1082" s="48">
        <v>127418.95</v>
      </c>
      <c r="P1082" s="48">
        <v>163961.81</v>
      </c>
      <c r="Q1082" s="48">
        <v>20045.490000000002</v>
      </c>
      <c r="R1082" s="48">
        <v>6226.16</v>
      </c>
      <c r="S1082" s="48">
        <v>8649.19</v>
      </c>
      <c r="T1082" s="48">
        <v>11611.34</v>
      </c>
      <c r="U1082" s="48">
        <v>8050.64</v>
      </c>
      <c r="V1082" s="48">
        <v>7920.7</v>
      </c>
      <c r="W1082" s="48">
        <v>7108.58</v>
      </c>
      <c r="X1082" s="50"/>
      <c r="Y1082" s="50"/>
      <c r="Z1082" s="50"/>
      <c r="AA1082" s="50"/>
      <c r="AB1082" s="50"/>
      <c r="AC1082" s="50"/>
      <c r="AD1082" s="50"/>
      <c r="AE1082" s="50"/>
      <c r="AF1082" s="50"/>
      <c r="AG1082" s="50"/>
      <c r="AH1082" s="50"/>
    </row>
    <row r="1083" spans="1:34">
      <c r="A1083" s="48">
        <v>2542234</v>
      </c>
      <c r="B1083" s="49" t="s">
        <v>3111</v>
      </c>
      <c r="C1083" s="49" t="s">
        <v>3112</v>
      </c>
      <c r="D1083" s="49" t="s">
        <v>3113</v>
      </c>
      <c r="E1083" s="48">
        <v>495034.69</v>
      </c>
      <c r="F1083" s="48">
        <v>409018.19</v>
      </c>
      <c r="G1083" s="48">
        <v>450004.53</v>
      </c>
      <c r="H1083" s="48">
        <v>482575.5</v>
      </c>
      <c r="I1083" s="48">
        <v>498680.88</v>
      </c>
      <c r="J1083" s="48">
        <v>302623.56</v>
      </c>
      <c r="K1083" s="48">
        <v>205772.38</v>
      </c>
      <c r="L1083" s="48">
        <v>183694.92</v>
      </c>
      <c r="M1083" s="48">
        <v>383946.25</v>
      </c>
      <c r="N1083" s="48">
        <v>408349.91</v>
      </c>
      <c r="O1083" s="48">
        <v>230040.83</v>
      </c>
      <c r="P1083" s="48">
        <v>420100.19</v>
      </c>
      <c r="Q1083" s="48">
        <v>453480</v>
      </c>
      <c r="R1083" s="48">
        <v>343266.56</v>
      </c>
      <c r="S1083" s="48">
        <v>341037.66</v>
      </c>
      <c r="T1083" s="48">
        <v>393429.5</v>
      </c>
      <c r="U1083" s="48">
        <v>402359.38</v>
      </c>
      <c r="V1083" s="48">
        <v>450704</v>
      </c>
      <c r="W1083" s="48">
        <v>460239.41</v>
      </c>
      <c r="X1083" s="48">
        <v>445523</v>
      </c>
      <c r="Y1083" s="48">
        <v>340563.75</v>
      </c>
      <c r="Z1083" s="48">
        <v>337110.06</v>
      </c>
      <c r="AA1083" s="48">
        <v>367219.94</v>
      </c>
      <c r="AB1083" s="48">
        <v>485496.97</v>
      </c>
      <c r="AC1083" s="48">
        <v>395665</v>
      </c>
      <c r="AD1083" s="48">
        <v>633900.25</v>
      </c>
      <c r="AE1083" s="48">
        <v>939245.12</v>
      </c>
      <c r="AF1083" s="48">
        <v>637155.62</v>
      </c>
      <c r="AG1083" s="48">
        <v>1160687.8799999999</v>
      </c>
      <c r="AH1083" s="48">
        <v>1256346.6200000001</v>
      </c>
    </row>
    <row r="1084" spans="1:34">
      <c r="A1084" s="48">
        <v>2545447</v>
      </c>
      <c r="B1084" s="49" t="s">
        <v>3114</v>
      </c>
      <c r="C1084" s="49" t="s">
        <v>3115</v>
      </c>
      <c r="D1084" s="49" t="s">
        <v>3116</v>
      </c>
      <c r="E1084" s="48">
        <v>258836.53</v>
      </c>
      <c r="F1084" s="48">
        <v>183445.53</v>
      </c>
      <c r="G1084" s="48">
        <v>255235.12</v>
      </c>
      <c r="H1084" s="48">
        <v>220836.36</v>
      </c>
      <c r="I1084" s="48">
        <v>191396.64</v>
      </c>
      <c r="J1084" s="48">
        <v>79375.95</v>
      </c>
      <c r="K1084" s="48">
        <v>78314.899999999994</v>
      </c>
      <c r="L1084" s="48">
        <v>47271.05</v>
      </c>
      <c r="M1084" s="48">
        <v>135522.10999999999</v>
      </c>
      <c r="N1084" s="48">
        <v>166529.89000000001</v>
      </c>
      <c r="O1084" s="48">
        <v>53984.19</v>
      </c>
      <c r="P1084" s="48">
        <v>66907.539999999994</v>
      </c>
      <c r="Q1084" s="48">
        <v>93312.25</v>
      </c>
      <c r="R1084" s="48">
        <v>27772.67</v>
      </c>
      <c r="S1084" s="48">
        <v>33722.75</v>
      </c>
      <c r="T1084" s="48">
        <v>335956.75</v>
      </c>
      <c r="U1084" s="48">
        <v>292349.56</v>
      </c>
      <c r="V1084" s="48">
        <v>519420.91</v>
      </c>
      <c r="W1084" s="48">
        <v>399658.34</v>
      </c>
      <c r="X1084" s="48">
        <v>362897.59</v>
      </c>
      <c r="Y1084" s="48">
        <v>176794.3</v>
      </c>
      <c r="Z1084" s="48">
        <v>263572.96999999997</v>
      </c>
      <c r="AA1084" s="48">
        <v>47477.79</v>
      </c>
      <c r="AB1084" s="48">
        <v>254963.05</v>
      </c>
      <c r="AC1084" s="48">
        <v>300482.40999999997</v>
      </c>
      <c r="AD1084" s="48">
        <v>181377.95</v>
      </c>
      <c r="AE1084" s="48">
        <v>83509.3</v>
      </c>
      <c r="AF1084" s="48">
        <v>124106.05</v>
      </c>
      <c r="AG1084" s="48">
        <v>15693.29</v>
      </c>
      <c r="AH1084" s="48">
        <v>23877.83</v>
      </c>
    </row>
    <row r="1085" spans="1:34">
      <c r="A1085" s="48">
        <v>2542915</v>
      </c>
      <c r="B1085" s="49" t="s">
        <v>3117</v>
      </c>
      <c r="C1085" s="49" t="s">
        <v>3118</v>
      </c>
      <c r="D1085" s="49" t="s">
        <v>3119</v>
      </c>
      <c r="E1085" s="48">
        <v>192411.12</v>
      </c>
      <c r="F1085" s="48">
        <v>134969.29999999999</v>
      </c>
      <c r="G1085" s="48">
        <v>173519.41</v>
      </c>
      <c r="H1085" s="48">
        <v>172381.25</v>
      </c>
      <c r="I1085" s="48">
        <v>180158.45</v>
      </c>
      <c r="J1085" s="48">
        <v>47582.14</v>
      </c>
      <c r="K1085" s="48">
        <v>53274.34</v>
      </c>
      <c r="L1085" s="48">
        <v>24050.560000000001</v>
      </c>
      <c r="M1085" s="48">
        <v>98599.31</v>
      </c>
      <c r="N1085" s="48">
        <v>141357.41</v>
      </c>
      <c r="O1085" s="48">
        <v>27710.61</v>
      </c>
      <c r="P1085" s="48">
        <v>177585.3</v>
      </c>
      <c r="Q1085" s="48">
        <v>244331.31</v>
      </c>
      <c r="R1085" s="48">
        <v>119634.91</v>
      </c>
      <c r="S1085" s="48">
        <v>81311.89</v>
      </c>
      <c r="T1085" s="48">
        <v>237872.47</v>
      </c>
      <c r="U1085" s="48">
        <v>225788.58</v>
      </c>
      <c r="V1085" s="48">
        <v>269823.31</v>
      </c>
      <c r="W1085" s="48">
        <v>258506.91</v>
      </c>
      <c r="X1085" s="48">
        <v>283169.5</v>
      </c>
      <c r="Y1085" s="48">
        <v>63389.07</v>
      </c>
      <c r="Z1085" s="48">
        <v>148496.07999999999</v>
      </c>
      <c r="AA1085" s="48">
        <v>18310.560000000001</v>
      </c>
      <c r="AB1085" s="48">
        <v>220072.53</v>
      </c>
      <c r="AC1085" s="48">
        <v>201581</v>
      </c>
      <c r="AD1085" s="48">
        <v>18343.14</v>
      </c>
      <c r="AE1085" s="48">
        <v>587737.06000000006</v>
      </c>
      <c r="AF1085" s="48">
        <v>535313.38</v>
      </c>
      <c r="AG1085" s="48">
        <v>598118.12</v>
      </c>
      <c r="AH1085" s="48">
        <v>549239.62</v>
      </c>
    </row>
    <row r="1086" spans="1:34">
      <c r="A1086" s="48">
        <v>2545863</v>
      </c>
      <c r="B1086" s="49" t="s">
        <v>3120</v>
      </c>
      <c r="C1086" s="49" t="s">
        <v>3121</v>
      </c>
      <c r="D1086" s="49" t="s">
        <v>3122</v>
      </c>
      <c r="E1086" s="48">
        <v>4066648.25</v>
      </c>
      <c r="F1086" s="48">
        <v>2602271.75</v>
      </c>
      <c r="G1086" s="48">
        <v>4777929.5</v>
      </c>
      <c r="H1086" s="48">
        <v>4264183</v>
      </c>
      <c r="I1086" s="48">
        <v>4155044.25</v>
      </c>
      <c r="J1086" s="48">
        <v>1362978.38</v>
      </c>
      <c r="K1086" s="48">
        <v>1024415.5</v>
      </c>
      <c r="L1086" s="48">
        <v>769906.19</v>
      </c>
      <c r="M1086" s="48">
        <v>1871646.5</v>
      </c>
      <c r="N1086" s="48">
        <v>1975456.5</v>
      </c>
      <c r="O1086" s="48">
        <v>784980.62</v>
      </c>
      <c r="P1086" s="48">
        <v>2363379.5</v>
      </c>
      <c r="Q1086" s="48">
        <v>4546904</v>
      </c>
      <c r="R1086" s="48">
        <v>3213413.75</v>
      </c>
      <c r="S1086" s="48">
        <v>2245924.5</v>
      </c>
      <c r="T1086" s="48">
        <v>5613657</v>
      </c>
      <c r="U1086" s="48">
        <v>6271889.5</v>
      </c>
      <c r="V1086" s="48">
        <v>7709302</v>
      </c>
      <c r="W1086" s="48">
        <v>7698719.5</v>
      </c>
      <c r="X1086" s="48">
        <v>7735617.5</v>
      </c>
      <c r="Y1086" s="48">
        <v>3088683.75</v>
      </c>
      <c r="Z1086" s="48">
        <v>2842456.5</v>
      </c>
      <c r="AA1086" s="48">
        <v>2385820.25</v>
      </c>
      <c r="AB1086" s="48">
        <v>4402938.5</v>
      </c>
      <c r="AC1086" s="48">
        <v>3830869.5</v>
      </c>
      <c r="AD1086" s="48">
        <v>2609157.75</v>
      </c>
      <c r="AE1086" s="48">
        <v>5463498.5</v>
      </c>
      <c r="AF1086" s="48">
        <v>9954860</v>
      </c>
      <c r="AG1086" s="48">
        <v>15913782</v>
      </c>
      <c r="AH1086" s="48">
        <v>9916926</v>
      </c>
    </row>
    <row r="1087" spans="1:34">
      <c r="A1087" s="48">
        <v>2544214</v>
      </c>
      <c r="B1087" s="49" t="s">
        <v>3123</v>
      </c>
      <c r="C1087" s="49" t="s">
        <v>3124</v>
      </c>
      <c r="D1087" s="49" t="s">
        <v>3125</v>
      </c>
      <c r="E1087" s="48">
        <v>269959.15999999997</v>
      </c>
      <c r="F1087" s="48">
        <v>226064.16</v>
      </c>
      <c r="G1087" s="48">
        <v>833079.75</v>
      </c>
      <c r="H1087" s="48">
        <v>881605</v>
      </c>
      <c r="I1087" s="48">
        <v>880150.38</v>
      </c>
      <c r="J1087" s="48">
        <v>166324.38</v>
      </c>
      <c r="K1087" s="48">
        <v>113487.38</v>
      </c>
      <c r="L1087" s="48">
        <v>146366.92000000001</v>
      </c>
      <c r="M1087" s="48">
        <v>237310.92</v>
      </c>
      <c r="N1087" s="48">
        <v>271790.88</v>
      </c>
      <c r="O1087" s="48">
        <v>104344.18</v>
      </c>
      <c r="P1087" s="48">
        <v>263451.44</v>
      </c>
      <c r="Q1087" s="48">
        <v>447737.75</v>
      </c>
      <c r="R1087" s="48">
        <v>203590.38</v>
      </c>
      <c r="S1087" s="48">
        <v>261722.42</v>
      </c>
      <c r="T1087" s="48">
        <v>334310.44</v>
      </c>
      <c r="U1087" s="48">
        <v>370548.12</v>
      </c>
      <c r="V1087" s="48">
        <v>1446072</v>
      </c>
      <c r="W1087" s="48">
        <v>1340868.75</v>
      </c>
      <c r="X1087" s="48">
        <v>1476727.75</v>
      </c>
      <c r="Y1087" s="48">
        <v>343246.91</v>
      </c>
      <c r="Z1087" s="48">
        <v>280225</v>
      </c>
      <c r="AA1087" s="48">
        <v>574222.68999999994</v>
      </c>
      <c r="AB1087" s="48">
        <v>483262.78</v>
      </c>
      <c r="AC1087" s="48">
        <v>473151.34</v>
      </c>
      <c r="AD1087" s="48">
        <v>422436.59</v>
      </c>
      <c r="AE1087" s="48">
        <v>855047.06</v>
      </c>
      <c r="AF1087" s="48">
        <v>1105215.25</v>
      </c>
      <c r="AG1087" s="48">
        <v>928914.69</v>
      </c>
      <c r="AH1087" s="48">
        <v>1369980.25</v>
      </c>
    </row>
    <row r="1088" spans="1:34">
      <c r="A1088" s="48">
        <v>2546711</v>
      </c>
      <c r="B1088" s="49" t="s">
        <v>3126</v>
      </c>
      <c r="C1088" s="49" t="s">
        <v>3127</v>
      </c>
      <c r="D1088" s="49" t="s">
        <v>3128</v>
      </c>
      <c r="E1088" s="48">
        <v>971537.94</v>
      </c>
      <c r="F1088" s="48">
        <v>531613.56000000006</v>
      </c>
      <c r="G1088" s="48">
        <v>109775.98</v>
      </c>
      <c r="H1088" s="48">
        <v>160359.07999999999</v>
      </c>
      <c r="I1088" s="48">
        <v>152052.79999999999</v>
      </c>
      <c r="J1088" s="48">
        <v>442340.28</v>
      </c>
      <c r="K1088" s="48">
        <v>329643.31</v>
      </c>
      <c r="L1088" s="48">
        <v>175584.38</v>
      </c>
      <c r="M1088" s="48">
        <v>411428.38</v>
      </c>
      <c r="N1088" s="48">
        <v>484571.78</v>
      </c>
      <c r="O1088" s="48">
        <v>200952.69</v>
      </c>
      <c r="P1088" s="48">
        <v>122047.98</v>
      </c>
      <c r="Q1088" s="48">
        <v>222304.39</v>
      </c>
      <c r="R1088" s="48">
        <v>75727.81</v>
      </c>
      <c r="S1088" s="48">
        <v>96188.09</v>
      </c>
      <c r="T1088" s="48">
        <v>1310117.3799999999</v>
      </c>
      <c r="U1088" s="48">
        <v>1139422.6200000001</v>
      </c>
      <c r="V1088" s="48">
        <v>137977.79999999999</v>
      </c>
      <c r="W1088" s="48">
        <v>164581.35999999999</v>
      </c>
      <c r="X1088" s="48">
        <v>153620.67000000001</v>
      </c>
      <c r="Y1088" s="48">
        <v>1126331.25</v>
      </c>
      <c r="Z1088" s="48">
        <v>1284383.75</v>
      </c>
      <c r="AA1088" s="48">
        <v>802380.75</v>
      </c>
      <c r="AB1088" s="48">
        <v>825881.25</v>
      </c>
      <c r="AC1088" s="48">
        <v>1036953.25</v>
      </c>
      <c r="AD1088" s="48">
        <v>923286.31</v>
      </c>
      <c r="AE1088" s="48">
        <v>227621.23</v>
      </c>
      <c r="AF1088" s="48">
        <v>388868.88</v>
      </c>
      <c r="AG1088" s="48">
        <v>170565.86</v>
      </c>
      <c r="AH1088" s="48">
        <v>324295</v>
      </c>
    </row>
    <row r="1089" spans="1:34">
      <c r="A1089" s="48">
        <v>2542575</v>
      </c>
      <c r="B1089" s="49" t="s">
        <v>3129</v>
      </c>
      <c r="C1089" s="49" t="s">
        <v>3130</v>
      </c>
      <c r="D1089" s="49" t="s">
        <v>3131</v>
      </c>
      <c r="E1089" s="48">
        <v>196555.53</v>
      </c>
      <c r="F1089" s="48">
        <v>133915.56</v>
      </c>
      <c r="G1089" s="48">
        <v>283239.88</v>
      </c>
      <c r="H1089" s="48">
        <v>252976.23</v>
      </c>
      <c r="I1089" s="48">
        <v>253397.06</v>
      </c>
      <c r="J1089" s="48">
        <v>56987.41</v>
      </c>
      <c r="K1089" s="48">
        <v>38317.040000000001</v>
      </c>
      <c r="L1089" s="48">
        <v>33700.839999999997</v>
      </c>
      <c r="M1089" s="48">
        <v>86995.31</v>
      </c>
      <c r="N1089" s="48">
        <v>106660.88</v>
      </c>
      <c r="O1089" s="48">
        <v>29771.81</v>
      </c>
      <c r="P1089" s="48">
        <v>104722.81</v>
      </c>
      <c r="Q1089" s="48">
        <v>246213.84</v>
      </c>
      <c r="R1089" s="48">
        <v>126473.38</v>
      </c>
      <c r="S1089" s="48">
        <v>69019.87</v>
      </c>
      <c r="T1089" s="48">
        <v>205019.86</v>
      </c>
      <c r="U1089" s="48">
        <v>238983.03</v>
      </c>
      <c r="V1089" s="48">
        <v>470697.97</v>
      </c>
      <c r="W1089" s="48">
        <v>432637.22</v>
      </c>
      <c r="X1089" s="48">
        <v>461343.09</v>
      </c>
      <c r="Y1089" s="48">
        <v>109143.64</v>
      </c>
      <c r="Z1089" s="48">
        <v>79177.42</v>
      </c>
      <c r="AA1089" s="48">
        <v>87608.65</v>
      </c>
      <c r="AB1089" s="48">
        <v>182103.86</v>
      </c>
      <c r="AC1089" s="48">
        <v>205109.81</v>
      </c>
      <c r="AD1089" s="48">
        <v>63751.83</v>
      </c>
      <c r="AE1089" s="48">
        <v>345861.78</v>
      </c>
      <c r="AF1089" s="48">
        <v>584353.88</v>
      </c>
      <c r="AG1089" s="48">
        <v>597118.5</v>
      </c>
      <c r="AH1089" s="48">
        <v>334402.09000000003</v>
      </c>
    </row>
    <row r="1090" spans="1:34">
      <c r="A1090" s="48">
        <v>2542882</v>
      </c>
      <c r="B1090" s="49" t="s">
        <v>3132</v>
      </c>
      <c r="C1090" s="49" t="s">
        <v>3133</v>
      </c>
      <c r="D1090" s="49" t="s">
        <v>3134</v>
      </c>
      <c r="E1090" s="50"/>
      <c r="F1090" s="48">
        <v>10420.290000000001</v>
      </c>
      <c r="G1090" s="48">
        <v>333395.15999999997</v>
      </c>
      <c r="H1090" s="48">
        <v>326761</v>
      </c>
      <c r="I1090" s="48">
        <v>322593.62</v>
      </c>
      <c r="J1090" s="48">
        <v>8416.27</v>
      </c>
      <c r="K1090" s="48">
        <v>10646.31</v>
      </c>
      <c r="L1090" s="48">
        <v>1193.04</v>
      </c>
      <c r="M1090" s="48">
        <v>6934.18</v>
      </c>
      <c r="N1090" s="48">
        <v>1909.08</v>
      </c>
      <c r="O1090" s="48">
        <v>2538.06</v>
      </c>
      <c r="P1090" s="48">
        <v>1658.06</v>
      </c>
      <c r="Q1090" s="48">
        <v>45300.28</v>
      </c>
      <c r="R1090" s="48">
        <v>12189.32</v>
      </c>
      <c r="S1090" s="48">
        <v>10603.28</v>
      </c>
      <c r="T1090" s="50"/>
      <c r="U1090" s="48">
        <v>6436.42</v>
      </c>
      <c r="V1090" s="48">
        <v>539205.93999999994</v>
      </c>
      <c r="W1090" s="48">
        <v>514380.12</v>
      </c>
      <c r="X1090" s="48">
        <v>514190.66</v>
      </c>
      <c r="Y1090" s="48">
        <v>9319.8799999999992</v>
      </c>
      <c r="Z1090" s="48">
        <v>18790.64</v>
      </c>
      <c r="AA1090" s="48">
        <v>3253.16</v>
      </c>
      <c r="AB1090" s="48">
        <v>6603</v>
      </c>
      <c r="AC1090" s="48">
        <v>2708.93</v>
      </c>
      <c r="AD1090" s="48">
        <v>4247.17</v>
      </c>
      <c r="AE1090" s="48">
        <v>3682.03</v>
      </c>
      <c r="AF1090" s="48">
        <v>60158.48</v>
      </c>
      <c r="AG1090" s="48">
        <v>25963.33</v>
      </c>
      <c r="AH1090" s="48">
        <v>36345.46</v>
      </c>
    </row>
    <row r="1091" spans="1:34">
      <c r="A1091" s="48">
        <v>2546495</v>
      </c>
      <c r="B1091" s="49" t="s">
        <v>3135</v>
      </c>
      <c r="C1091" s="49" t="s">
        <v>3136</v>
      </c>
      <c r="D1091" s="49" t="s">
        <v>3137</v>
      </c>
      <c r="E1091" s="48">
        <v>173279.64</v>
      </c>
      <c r="F1091" s="48">
        <v>100083.5</v>
      </c>
      <c r="G1091" s="48">
        <v>173809.52</v>
      </c>
      <c r="H1091" s="48">
        <v>157487.14000000001</v>
      </c>
      <c r="I1091" s="48">
        <v>137181.48000000001</v>
      </c>
      <c r="J1091" s="48">
        <v>50329.23</v>
      </c>
      <c r="K1091" s="48">
        <v>40862.03</v>
      </c>
      <c r="L1091" s="48">
        <v>45324.11</v>
      </c>
      <c r="M1091" s="48">
        <v>108126.7</v>
      </c>
      <c r="N1091" s="48">
        <v>115136.79</v>
      </c>
      <c r="O1091" s="48">
        <v>30670.78</v>
      </c>
      <c r="P1091" s="48">
        <v>54556.47</v>
      </c>
      <c r="Q1091" s="48">
        <v>85360.29</v>
      </c>
      <c r="R1091" s="48">
        <v>19730.599999999999</v>
      </c>
      <c r="S1091" s="48">
        <v>25228.69</v>
      </c>
      <c r="T1091" s="48">
        <v>205605.84</v>
      </c>
      <c r="U1091" s="48">
        <v>163993.5</v>
      </c>
      <c r="V1091" s="48">
        <v>285732.88</v>
      </c>
      <c r="W1091" s="48">
        <v>262486.44</v>
      </c>
      <c r="X1091" s="48">
        <v>243483.44</v>
      </c>
      <c r="Y1091" s="48">
        <v>130422.91</v>
      </c>
      <c r="Z1091" s="48">
        <v>129742.48</v>
      </c>
      <c r="AA1091" s="48">
        <v>167129.01999999999</v>
      </c>
      <c r="AB1091" s="48">
        <v>226695.41</v>
      </c>
      <c r="AC1091" s="48">
        <v>230088.95</v>
      </c>
      <c r="AD1091" s="48">
        <v>165563.5</v>
      </c>
      <c r="AE1091" s="48">
        <v>162628.92000000001</v>
      </c>
      <c r="AF1091" s="48">
        <v>208821.81</v>
      </c>
      <c r="AG1091" s="48">
        <v>22161.58</v>
      </c>
      <c r="AH1091" s="48">
        <v>20423.3</v>
      </c>
    </row>
    <row r="1092" spans="1:34">
      <c r="A1092" s="48">
        <v>2542070</v>
      </c>
      <c r="B1092" s="49" t="s">
        <v>3138</v>
      </c>
      <c r="C1092" s="49" t="s">
        <v>3139</v>
      </c>
      <c r="D1092" s="49" t="s">
        <v>3140</v>
      </c>
      <c r="E1092" s="48">
        <v>335447.03000000003</v>
      </c>
      <c r="F1092" s="48">
        <v>235776.28</v>
      </c>
      <c r="G1092" s="48">
        <v>161292.23000000001</v>
      </c>
      <c r="H1092" s="48">
        <v>159768.23000000001</v>
      </c>
      <c r="I1092" s="48">
        <v>152801.07999999999</v>
      </c>
      <c r="J1092" s="48">
        <v>188495.67</v>
      </c>
      <c r="K1092" s="48">
        <v>140213.5</v>
      </c>
      <c r="L1092" s="48">
        <v>122304.88</v>
      </c>
      <c r="M1092" s="48">
        <v>174198.47</v>
      </c>
      <c r="N1092" s="48">
        <v>202962.16</v>
      </c>
      <c r="O1092" s="48">
        <v>99528.34</v>
      </c>
      <c r="P1092" s="48">
        <v>79918.070000000007</v>
      </c>
      <c r="Q1092" s="48">
        <v>74672.05</v>
      </c>
      <c r="R1092" s="48">
        <v>37000.93</v>
      </c>
      <c r="S1092" s="48">
        <v>40978.089999999997</v>
      </c>
      <c r="T1092" s="48">
        <v>395383.84</v>
      </c>
      <c r="U1092" s="48">
        <v>377368.62</v>
      </c>
      <c r="V1092" s="48">
        <v>221773.64</v>
      </c>
      <c r="W1092" s="48">
        <v>247294.95</v>
      </c>
      <c r="X1092" s="48">
        <v>226545.88</v>
      </c>
      <c r="Y1092" s="48">
        <v>475082.75</v>
      </c>
      <c r="Z1092" s="48">
        <v>430947.09</v>
      </c>
      <c r="AA1092" s="48">
        <v>495394.78</v>
      </c>
      <c r="AB1092" s="48">
        <v>391801.69</v>
      </c>
      <c r="AC1092" s="48">
        <v>378102.66</v>
      </c>
      <c r="AD1092" s="48">
        <v>470044.28</v>
      </c>
      <c r="AE1092" s="48">
        <v>300502.53000000003</v>
      </c>
      <c r="AF1092" s="48">
        <v>174060.42</v>
      </c>
      <c r="AG1092" s="48">
        <v>136954.78</v>
      </c>
      <c r="AH1092" s="48">
        <v>247311.38</v>
      </c>
    </row>
    <row r="1093" spans="1:34">
      <c r="A1093" s="48">
        <v>2544859</v>
      </c>
      <c r="B1093" s="49" t="s">
        <v>3141</v>
      </c>
      <c r="C1093" s="49" t="s">
        <v>3142</v>
      </c>
      <c r="D1093" s="49" t="s">
        <v>3143</v>
      </c>
      <c r="E1093" s="48">
        <v>629563.06000000006</v>
      </c>
      <c r="F1093" s="48">
        <v>644297.5</v>
      </c>
      <c r="G1093" s="48">
        <v>394353.94</v>
      </c>
      <c r="H1093" s="48">
        <v>384319.97</v>
      </c>
      <c r="I1093" s="48">
        <v>383484.09</v>
      </c>
      <c r="J1093" s="48">
        <v>632443</v>
      </c>
      <c r="K1093" s="48">
        <v>441519.84</v>
      </c>
      <c r="L1093" s="48">
        <v>448128.44</v>
      </c>
      <c r="M1093" s="48">
        <v>512439.31</v>
      </c>
      <c r="N1093" s="48">
        <v>621644.5</v>
      </c>
      <c r="O1093" s="48">
        <v>252510.58</v>
      </c>
      <c r="P1093" s="48">
        <v>206115.78</v>
      </c>
      <c r="Q1093" s="48">
        <v>250078.03</v>
      </c>
      <c r="R1093" s="48">
        <v>152258.5</v>
      </c>
      <c r="S1093" s="48">
        <v>124863.95</v>
      </c>
      <c r="T1093" s="48">
        <v>780231.38</v>
      </c>
      <c r="U1093" s="48">
        <v>1018041.62</v>
      </c>
      <c r="V1093" s="48">
        <v>644994.12</v>
      </c>
      <c r="W1093" s="48">
        <v>603667.75</v>
      </c>
      <c r="X1093" s="48">
        <v>600407.43999999994</v>
      </c>
      <c r="Y1093" s="48">
        <v>1603733.5</v>
      </c>
      <c r="Z1093" s="48">
        <v>1346680.62</v>
      </c>
      <c r="AA1093" s="48">
        <v>1641219.62</v>
      </c>
      <c r="AB1093" s="48">
        <v>1063195.3799999999</v>
      </c>
      <c r="AC1093" s="48">
        <v>1187950.3799999999</v>
      </c>
      <c r="AD1093" s="48">
        <v>1178835.3799999999</v>
      </c>
      <c r="AE1093" s="48">
        <v>586020.88</v>
      </c>
      <c r="AF1093" s="48">
        <v>520181.34</v>
      </c>
      <c r="AG1093" s="48">
        <v>618073.75</v>
      </c>
      <c r="AH1093" s="48">
        <v>623670.06000000006</v>
      </c>
    </row>
    <row r="1094" spans="1:34">
      <c r="A1094" s="48">
        <v>2546937</v>
      </c>
      <c r="B1094" s="49" t="s">
        <v>3144</v>
      </c>
      <c r="C1094" s="49" t="s">
        <v>3145</v>
      </c>
      <c r="D1094" s="49" t="s">
        <v>3146</v>
      </c>
      <c r="E1094" s="48">
        <v>1551713.12</v>
      </c>
      <c r="F1094" s="48">
        <v>1009697.12</v>
      </c>
      <c r="G1094" s="48">
        <v>1926578</v>
      </c>
      <c r="H1094" s="48">
        <v>1881990.62</v>
      </c>
      <c r="I1094" s="48">
        <v>1638193.5</v>
      </c>
      <c r="J1094" s="48">
        <v>668825.12</v>
      </c>
      <c r="K1094" s="48">
        <v>519461.84</v>
      </c>
      <c r="L1094" s="48">
        <v>356747.12</v>
      </c>
      <c r="M1094" s="48">
        <v>757431.81</v>
      </c>
      <c r="N1094" s="48">
        <v>812046.94</v>
      </c>
      <c r="O1094" s="48">
        <v>210611.25</v>
      </c>
      <c r="P1094" s="48">
        <v>505464.75</v>
      </c>
      <c r="Q1094" s="48">
        <v>965206.06</v>
      </c>
      <c r="R1094" s="48">
        <v>133306.38</v>
      </c>
      <c r="S1094" s="48">
        <v>177166.31</v>
      </c>
      <c r="T1094" s="48">
        <v>1824213.88</v>
      </c>
      <c r="U1094" s="48">
        <v>1581426.5</v>
      </c>
      <c r="V1094" s="48">
        <v>2773926.25</v>
      </c>
      <c r="W1094" s="48">
        <v>2693031.75</v>
      </c>
      <c r="X1094" s="48">
        <v>2613611.75</v>
      </c>
      <c r="Y1094" s="48">
        <v>1860785.62</v>
      </c>
      <c r="Z1094" s="48">
        <v>1859250</v>
      </c>
      <c r="AA1094" s="48">
        <v>1563854.12</v>
      </c>
      <c r="AB1094" s="48">
        <v>1763897.25</v>
      </c>
      <c r="AC1094" s="48">
        <v>1680845.88</v>
      </c>
      <c r="AD1094" s="48">
        <v>935964.44</v>
      </c>
      <c r="AE1094" s="48">
        <v>1482025.5</v>
      </c>
      <c r="AF1094" s="48">
        <v>2009620.12</v>
      </c>
      <c r="AG1094" s="48">
        <v>568261.68999999994</v>
      </c>
      <c r="AH1094" s="48">
        <v>934959.94</v>
      </c>
    </row>
    <row r="1095" spans="1:34">
      <c r="A1095" s="48">
        <v>2542132</v>
      </c>
      <c r="B1095" s="49" t="s">
        <v>3147</v>
      </c>
      <c r="C1095" s="49" t="s">
        <v>2942</v>
      </c>
      <c r="D1095" s="49" t="s">
        <v>3148</v>
      </c>
      <c r="E1095" s="48">
        <v>485789.09</v>
      </c>
      <c r="F1095" s="48">
        <v>423674.81</v>
      </c>
      <c r="G1095" s="48">
        <v>120832.06</v>
      </c>
      <c r="H1095" s="48">
        <v>122852.97</v>
      </c>
      <c r="I1095" s="48">
        <v>131928.19</v>
      </c>
      <c r="J1095" s="48">
        <v>327355.69</v>
      </c>
      <c r="K1095" s="48">
        <v>295439.65999999997</v>
      </c>
      <c r="L1095" s="48">
        <v>118731.66</v>
      </c>
      <c r="M1095" s="48">
        <v>150130.51999999999</v>
      </c>
      <c r="N1095" s="48">
        <v>195268.61</v>
      </c>
      <c r="O1095" s="48">
        <v>414874.03</v>
      </c>
      <c r="P1095" s="48">
        <v>43897.05</v>
      </c>
      <c r="Q1095" s="48">
        <v>56126.400000000001</v>
      </c>
      <c r="R1095" s="48">
        <v>25182.62</v>
      </c>
      <c r="S1095" s="48">
        <v>16246.39</v>
      </c>
      <c r="T1095" s="50"/>
      <c r="U1095" s="48">
        <v>46108.39</v>
      </c>
      <c r="V1095" s="50"/>
      <c r="W1095" s="48">
        <v>26967.32</v>
      </c>
      <c r="X1095" s="48">
        <v>22174.1</v>
      </c>
      <c r="Y1095" s="50"/>
      <c r="Z1095" s="48">
        <v>57956.27</v>
      </c>
      <c r="AA1095" s="50"/>
      <c r="AB1095" s="50"/>
      <c r="AC1095" s="48">
        <v>22397</v>
      </c>
      <c r="AD1095" s="48">
        <v>122256.45</v>
      </c>
      <c r="AE1095" s="50"/>
      <c r="AF1095" s="50"/>
      <c r="AG1095" s="50"/>
      <c r="AH1095" s="50"/>
    </row>
    <row r="1096" spans="1:34">
      <c r="A1096" s="48">
        <v>2543586</v>
      </c>
      <c r="B1096" s="49" t="s">
        <v>3149</v>
      </c>
      <c r="C1096" s="49" t="s">
        <v>3150</v>
      </c>
      <c r="D1096" s="49" t="s">
        <v>3151</v>
      </c>
      <c r="E1096" s="48">
        <v>721736.38</v>
      </c>
      <c r="F1096" s="48">
        <v>563913.25</v>
      </c>
      <c r="G1096" s="48">
        <v>310566.65999999997</v>
      </c>
      <c r="H1096" s="48">
        <v>302609.12</v>
      </c>
      <c r="I1096" s="48">
        <v>297982.09000000003</v>
      </c>
      <c r="J1096" s="48">
        <v>413558.09</v>
      </c>
      <c r="K1096" s="48">
        <v>359873.53</v>
      </c>
      <c r="L1096" s="48">
        <v>275022.90999999997</v>
      </c>
      <c r="M1096" s="48">
        <v>527993.68999999994</v>
      </c>
      <c r="N1096" s="48">
        <v>588200.75</v>
      </c>
      <c r="O1096" s="48">
        <v>334061.65999999997</v>
      </c>
      <c r="P1096" s="48">
        <v>442190.69</v>
      </c>
      <c r="Q1096" s="48">
        <v>535792.88</v>
      </c>
      <c r="R1096" s="48">
        <v>253354.06</v>
      </c>
      <c r="S1096" s="48">
        <v>238406.86</v>
      </c>
      <c r="T1096" s="48">
        <v>757430.5</v>
      </c>
      <c r="U1096" s="48">
        <v>784125.5</v>
      </c>
      <c r="V1096" s="48">
        <v>398476.5</v>
      </c>
      <c r="W1096" s="48">
        <v>341452.22</v>
      </c>
      <c r="X1096" s="48">
        <v>336510.12</v>
      </c>
      <c r="Y1096" s="48">
        <v>814330.06</v>
      </c>
      <c r="Z1096" s="48">
        <v>962175</v>
      </c>
      <c r="AA1096" s="48">
        <v>655541.62</v>
      </c>
      <c r="AB1096" s="48">
        <v>931901.12</v>
      </c>
      <c r="AC1096" s="48">
        <v>856555.75</v>
      </c>
      <c r="AD1096" s="48">
        <v>1099711.6200000001</v>
      </c>
      <c r="AE1096" s="48">
        <v>987942.62</v>
      </c>
      <c r="AF1096" s="48">
        <v>1044538</v>
      </c>
      <c r="AG1096" s="48">
        <v>845336.88</v>
      </c>
      <c r="AH1096" s="48">
        <v>909754.12</v>
      </c>
    </row>
    <row r="1097" spans="1:34">
      <c r="A1097" s="48">
        <v>2545533</v>
      </c>
      <c r="B1097" s="49" t="s">
        <v>3152</v>
      </c>
      <c r="C1097" s="49" t="s">
        <v>3153</v>
      </c>
      <c r="D1097" s="49" t="s">
        <v>3154</v>
      </c>
      <c r="E1097" s="48">
        <v>161343.10999999999</v>
      </c>
      <c r="F1097" s="48">
        <v>138536.45000000001</v>
      </c>
      <c r="G1097" s="48">
        <v>178841.41</v>
      </c>
      <c r="H1097" s="48">
        <v>141670.57999999999</v>
      </c>
      <c r="I1097" s="48">
        <v>167154.10999999999</v>
      </c>
      <c r="J1097" s="48">
        <v>94442.2</v>
      </c>
      <c r="K1097" s="48">
        <v>70744.639999999999</v>
      </c>
      <c r="L1097" s="48">
        <v>71041.649999999994</v>
      </c>
      <c r="M1097" s="48">
        <v>141022.39000000001</v>
      </c>
      <c r="N1097" s="48">
        <v>134576.20000000001</v>
      </c>
      <c r="O1097" s="48">
        <v>41305.93</v>
      </c>
      <c r="P1097" s="48">
        <v>69514.53</v>
      </c>
      <c r="Q1097" s="48">
        <v>121169.85</v>
      </c>
      <c r="R1097" s="48">
        <v>44563.02</v>
      </c>
      <c r="S1097" s="48">
        <v>16174.35</v>
      </c>
      <c r="T1097" s="48">
        <v>175819.06</v>
      </c>
      <c r="U1097" s="48">
        <v>219434.91</v>
      </c>
      <c r="V1097" s="48">
        <v>258351.88</v>
      </c>
      <c r="W1097" s="48">
        <v>234102.14</v>
      </c>
      <c r="X1097" s="48">
        <v>272010.69</v>
      </c>
      <c r="Y1097" s="48">
        <v>237693.33</v>
      </c>
      <c r="Z1097" s="48">
        <v>248454.72</v>
      </c>
      <c r="AA1097" s="48">
        <v>305270.71999999997</v>
      </c>
      <c r="AB1097" s="48">
        <v>299042.38</v>
      </c>
      <c r="AC1097" s="48">
        <v>247938.8</v>
      </c>
      <c r="AD1097" s="48">
        <v>149740.75</v>
      </c>
      <c r="AE1097" s="48">
        <v>222406.11</v>
      </c>
      <c r="AF1097" s="48">
        <v>224510.8</v>
      </c>
      <c r="AG1097" s="48">
        <v>186782.25</v>
      </c>
      <c r="AH1097" s="48">
        <v>20642.8</v>
      </c>
    </row>
    <row r="1098" spans="1:34">
      <c r="A1098" s="48">
        <v>2542766</v>
      </c>
      <c r="B1098" s="49" t="s">
        <v>3155</v>
      </c>
      <c r="C1098" s="49" t="s">
        <v>3156</v>
      </c>
      <c r="D1098" s="49" t="s">
        <v>3157</v>
      </c>
      <c r="E1098" s="48">
        <v>458396.34</v>
      </c>
      <c r="F1098" s="48">
        <v>371174.06</v>
      </c>
      <c r="G1098" s="48">
        <v>623000.56000000006</v>
      </c>
      <c r="H1098" s="48">
        <v>606828</v>
      </c>
      <c r="I1098" s="48">
        <v>608522.25</v>
      </c>
      <c r="J1098" s="48">
        <v>223381.08</v>
      </c>
      <c r="K1098" s="48">
        <v>194003.19</v>
      </c>
      <c r="L1098" s="48">
        <v>166436.79999999999</v>
      </c>
      <c r="M1098" s="48">
        <v>365845.47</v>
      </c>
      <c r="N1098" s="48">
        <v>374943.84</v>
      </c>
      <c r="O1098" s="48">
        <v>140344.14000000001</v>
      </c>
      <c r="P1098" s="48">
        <v>192784.34</v>
      </c>
      <c r="Q1098" s="48">
        <v>407162.06</v>
      </c>
      <c r="R1098" s="48">
        <v>135111.06</v>
      </c>
      <c r="S1098" s="48">
        <v>107037.27</v>
      </c>
      <c r="T1098" s="48">
        <v>271546.65999999997</v>
      </c>
      <c r="U1098" s="48">
        <v>217545.84</v>
      </c>
      <c r="V1098" s="48">
        <v>344487.28</v>
      </c>
      <c r="W1098" s="48">
        <v>295843.62</v>
      </c>
      <c r="X1098" s="48">
        <v>319400.71999999997</v>
      </c>
      <c r="Y1098" s="48">
        <v>117648.34</v>
      </c>
      <c r="Z1098" s="48">
        <v>101052.28</v>
      </c>
      <c r="AA1098" s="48">
        <v>73094.02</v>
      </c>
      <c r="AB1098" s="48">
        <v>281873.28000000003</v>
      </c>
      <c r="AC1098" s="48">
        <v>212804.39</v>
      </c>
      <c r="AD1098" s="48">
        <v>85428.57</v>
      </c>
      <c r="AE1098" s="48">
        <v>168352.06</v>
      </c>
      <c r="AF1098" s="48">
        <v>312644.96999999997</v>
      </c>
      <c r="AG1098" s="48">
        <v>71963.47</v>
      </c>
      <c r="AH1098" s="48">
        <v>29240.27</v>
      </c>
    </row>
    <row r="1099" spans="1:34">
      <c r="A1099" s="48">
        <v>2542392</v>
      </c>
      <c r="B1099" s="49" t="s">
        <v>3158</v>
      </c>
      <c r="C1099" s="49" t="s">
        <v>3159</v>
      </c>
      <c r="D1099" s="49" t="s">
        <v>3160</v>
      </c>
      <c r="E1099" s="48">
        <v>648296.12</v>
      </c>
      <c r="F1099" s="48">
        <v>456256.88</v>
      </c>
      <c r="G1099" s="48">
        <v>249609.47</v>
      </c>
      <c r="H1099" s="48">
        <v>231772.03</v>
      </c>
      <c r="I1099" s="48">
        <v>258395.72</v>
      </c>
      <c r="J1099" s="48">
        <v>313562.15999999997</v>
      </c>
      <c r="K1099" s="48">
        <v>232124.75</v>
      </c>
      <c r="L1099" s="48">
        <v>306893.53000000003</v>
      </c>
      <c r="M1099" s="48">
        <v>617569.12</v>
      </c>
      <c r="N1099" s="48">
        <v>757249.06</v>
      </c>
      <c r="O1099" s="48">
        <v>148655.57999999999</v>
      </c>
      <c r="P1099" s="48">
        <v>82459.070000000007</v>
      </c>
      <c r="Q1099" s="48">
        <v>142842.59</v>
      </c>
      <c r="R1099" s="48">
        <v>70641.72</v>
      </c>
      <c r="S1099" s="48">
        <v>63997.64</v>
      </c>
      <c r="T1099" s="48">
        <v>871326.19</v>
      </c>
      <c r="U1099" s="48">
        <v>877910.88</v>
      </c>
      <c r="V1099" s="48">
        <v>402911.47</v>
      </c>
      <c r="W1099" s="48">
        <v>349372.44</v>
      </c>
      <c r="X1099" s="48">
        <v>452101.97</v>
      </c>
      <c r="Y1099" s="48">
        <v>791181.44</v>
      </c>
      <c r="Z1099" s="48">
        <v>757842.94</v>
      </c>
      <c r="AA1099" s="48">
        <v>1329244.75</v>
      </c>
      <c r="AB1099" s="48">
        <v>1370478.38</v>
      </c>
      <c r="AC1099" s="48">
        <v>1335269.75</v>
      </c>
      <c r="AD1099" s="48">
        <v>732820.75</v>
      </c>
      <c r="AE1099" s="48">
        <v>313248.71999999997</v>
      </c>
      <c r="AF1099" s="48">
        <v>307344.90999999997</v>
      </c>
      <c r="AG1099" s="48">
        <v>318801.84000000003</v>
      </c>
      <c r="AH1099" s="48">
        <v>349281.47</v>
      </c>
    </row>
    <row r="1100" spans="1:34">
      <c r="A1100" s="48">
        <v>2542486</v>
      </c>
      <c r="B1100" s="49" t="s">
        <v>3161</v>
      </c>
      <c r="C1100" s="49" t="s">
        <v>3162</v>
      </c>
      <c r="D1100" s="49" t="s">
        <v>3163</v>
      </c>
      <c r="E1100" s="48">
        <v>370470.38</v>
      </c>
      <c r="F1100" s="48">
        <v>381941.91</v>
      </c>
      <c r="G1100" s="48">
        <v>545003.5</v>
      </c>
      <c r="H1100" s="48">
        <v>579859.38</v>
      </c>
      <c r="I1100" s="48">
        <v>546168.38</v>
      </c>
      <c r="J1100" s="48">
        <v>241473.52</v>
      </c>
      <c r="K1100" s="48">
        <v>172013.83</v>
      </c>
      <c r="L1100" s="48">
        <v>165155.67000000001</v>
      </c>
      <c r="M1100" s="48">
        <v>318354.31</v>
      </c>
      <c r="N1100" s="48">
        <v>349946.09</v>
      </c>
      <c r="O1100" s="48">
        <v>161745.78</v>
      </c>
      <c r="P1100" s="48">
        <v>185173.17</v>
      </c>
      <c r="Q1100" s="48">
        <v>329278.96999999997</v>
      </c>
      <c r="R1100" s="48">
        <v>202508.62</v>
      </c>
      <c r="S1100" s="48">
        <v>155759.42000000001</v>
      </c>
      <c r="T1100" s="48">
        <v>10496.25</v>
      </c>
      <c r="U1100" s="48">
        <v>6488.85</v>
      </c>
      <c r="V1100" s="48">
        <v>14986.66</v>
      </c>
      <c r="W1100" s="48">
        <v>12875.14</v>
      </c>
      <c r="X1100" s="48">
        <v>10496.25</v>
      </c>
      <c r="Y1100" s="50"/>
      <c r="Z1100" s="50"/>
      <c r="AA1100" s="50"/>
      <c r="AB1100" s="50"/>
      <c r="AC1100" s="48">
        <v>5319.84</v>
      </c>
      <c r="AD1100" s="50"/>
      <c r="AE1100" s="50"/>
      <c r="AF1100" s="48">
        <v>8781.61</v>
      </c>
      <c r="AG1100" s="50"/>
      <c r="AH1100" s="50"/>
    </row>
    <row r="1101" spans="1:34">
      <c r="A1101" s="48">
        <v>2542412</v>
      </c>
      <c r="B1101" s="49" t="s">
        <v>3164</v>
      </c>
      <c r="C1101" s="49" t="s">
        <v>3165</v>
      </c>
      <c r="D1101" s="49" t="s">
        <v>3166</v>
      </c>
      <c r="E1101" s="48">
        <v>203231.75</v>
      </c>
      <c r="F1101" s="48">
        <v>101667.84</v>
      </c>
      <c r="G1101" s="48">
        <v>212449.12</v>
      </c>
      <c r="H1101" s="48">
        <v>199797.62</v>
      </c>
      <c r="I1101" s="48">
        <v>208773.94</v>
      </c>
      <c r="J1101" s="48">
        <v>13933.39</v>
      </c>
      <c r="K1101" s="48">
        <v>44478.16</v>
      </c>
      <c r="L1101" s="48">
        <v>39174.019999999997</v>
      </c>
      <c r="M1101" s="48">
        <v>77589.98</v>
      </c>
      <c r="N1101" s="48">
        <v>70456.88</v>
      </c>
      <c r="O1101" s="48">
        <v>6948.19</v>
      </c>
      <c r="P1101" s="48">
        <v>43825.18</v>
      </c>
      <c r="Q1101" s="48">
        <v>71323.929999999993</v>
      </c>
      <c r="R1101" s="48">
        <v>66828.77</v>
      </c>
      <c r="S1101" s="48">
        <v>16158.44</v>
      </c>
      <c r="T1101" s="48">
        <v>195701.05</v>
      </c>
      <c r="U1101" s="48">
        <v>161591.51999999999</v>
      </c>
      <c r="V1101" s="48">
        <v>313997.09000000003</v>
      </c>
      <c r="W1101" s="48">
        <v>314371.12</v>
      </c>
      <c r="X1101" s="48">
        <v>318869.59000000003</v>
      </c>
      <c r="Y1101" s="48">
        <v>4838.4799999999996</v>
      </c>
      <c r="Z1101" s="48">
        <v>57510.31</v>
      </c>
      <c r="AA1101" s="48">
        <v>133700.34</v>
      </c>
      <c r="AB1101" s="48">
        <v>129901.45</v>
      </c>
      <c r="AC1101" s="48">
        <v>112171.11</v>
      </c>
      <c r="AD1101" s="48">
        <v>5665.66</v>
      </c>
      <c r="AE1101" s="48">
        <v>123863.67</v>
      </c>
      <c r="AF1101" s="48">
        <v>144855.04999999999</v>
      </c>
      <c r="AG1101" s="48">
        <v>342616.47</v>
      </c>
      <c r="AH1101" s="48">
        <v>20777.419999999998</v>
      </c>
    </row>
    <row r="1102" spans="1:34">
      <c r="A1102" s="48">
        <v>2546938</v>
      </c>
      <c r="B1102" s="49" t="s">
        <v>3167</v>
      </c>
      <c r="C1102" s="49" t="s">
        <v>3168</v>
      </c>
      <c r="D1102" s="49" t="s">
        <v>3169</v>
      </c>
      <c r="E1102" s="48">
        <v>197397.44</v>
      </c>
      <c r="F1102" s="48">
        <v>144907.54999999999</v>
      </c>
      <c r="G1102" s="48">
        <v>213931.59</v>
      </c>
      <c r="H1102" s="48">
        <v>238084.69</v>
      </c>
      <c r="I1102" s="48">
        <v>216043.38</v>
      </c>
      <c r="J1102" s="48">
        <v>66864.56</v>
      </c>
      <c r="K1102" s="48">
        <v>30342.71</v>
      </c>
      <c r="L1102" s="48">
        <v>33172.769999999997</v>
      </c>
      <c r="M1102" s="48">
        <v>99241.38</v>
      </c>
      <c r="N1102" s="48">
        <v>92716.23</v>
      </c>
      <c r="O1102" s="48">
        <v>40442.949999999997</v>
      </c>
      <c r="P1102" s="48">
        <v>198180.58</v>
      </c>
      <c r="Q1102" s="48">
        <v>366603.97</v>
      </c>
      <c r="R1102" s="48">
        <v>204081.72</v>
      </c>
      <c r="S1102" s="48">
        <v>156148.45000000001</v>
      </c>
      <c r="T1102" s="48">
        <v>291035.96999999997</v>
      </c>
      <c r="U1102" s="48">
        <v>215583.2</v>
      </c>
      <c r="V1102" s="48">
        <v>392216.56</v>
      </c>
      <c r="W1102" s="48">
        <v>395522.66</v>
      </c>
      <c r="X1102" s="48">
        <v>399408.38</v>
      </c>
      <c r="Y1102" s="48">
        <v>115439.32</v>
      </c>
      <c r="Z1102" s="48">
        <v>16855.64</v>
      </c>
      <c r="AA1102" s="48">
        <v>55190.12</v>
      </c>
      <c r="AB1102" s="48">
        <v>180680.25</v>
      </c>
      <c r="AC1102" s="48">
        <v>155489.29999999999</v>
      </c>
      <c r="AD1102" s="48">
        <v>112443.88</v>
      </c>
      <c r="AE1102" s="48">
        <v>638538.75</v>
      </c>
      <c r="AF1102" s="48">
        <v>997340.38</v>
      </c>
      <c r="AG1102" s="48">
        <v>976452.44</v>
      </c>
      <c r="AH1102" s="48">
        <v>823907.69</v>
      </c>
    </row>
    <row r="1103" spans="1:34">
      <c r="A1103" s="48">
        <v>2545425</v>
      </c>
      <c r="B1103" s="49" t="s">
        <v>3170</v>
      </c>
      <c r="C1103" s="49" t="s">
        <v>3171</v>
      </c>
      <c r="D1103" s="49" t="s">
        <v>3172</v>
      </c>
      <c r="E1103" s="48">
        <v>278709.62</v>
      </c>
      <c r="F1103" s="48">
        <v>249806.64</v>
      </c>
      <c r="G1103" s="48">
        <v>126909.31</v>
      </c>
      <c r="H1103" s="48">
        <v>152364.12</v>
      </c>
      <c r="I1103" s="48">
        <v>170063.69</v>
      </c>
      <c r="J1103" s="48">
        <v>210206.3</v>
      </c>
      <c r="K1103" s="48">
        <v>149489.88</v>
      </c>
      <c r="L1103" s="48">
        <v>129229.27</v>
      </c>
      <c r="M1103" s="48">
        <v>188746.86</v>
      </c>
      <c r="N1103" s="48">
        <v>213712.58</v>
      </c>
      <c r="O1103" s="48">
        <v>53390.32</v>
      </c>
      <c r="P1103" s="48">
        <v>17563.46</v>
      </c>
      <c r="Q1103" s="48">
        <v>26107.77</v>
      </c>
      <c r="R1103" s="48">
        <v>3630.1</v>
      </c>
      <c r="S1103" s="48">
        <v>12453.31</v>
      </c>
      <c r="T1103" s="48">
        <v>311997.53000000003</v>
      </c>
      <c r="U1103" s="48">
        <v>371426.5</v>
      </c>
      <c r="V1103" s="48">
        <v>217898.62</v>
      </c>
      <c r="W1103" s="48">
        <v>224604.47</v>
      </c>
      <c r="X1103" s="48">
        <v>261066.44</v>
      </c>
      <c r="Y1103" s="48">
        <v>478802.12</v>
      </c>
      <c r="Z1103" s="48">
        <v>441922.41</v>
      </c>
      <c r="AA1103" s="48">
        <v>516549.97</v>
      </c>
      <c r="AB1103" s="48">
        <v>408049.28</v>
      </c>
      <c r="AC1103" s="48">
        <v>388414.81</v>
      </c>
      <c r="AD1103" s="48">
        <v>324612.03000000003</v>
      </c>
      <c r="AE1103" s="48">
        <v>11107.32</v>
      </c>
      <c r="AF1103" s="48">
        <v>2507.8000000000002</v>
      </c>
      <c r="AG1103" s="48">
        <v>7475.68</v>
      </c>
      <c r="AH1103" s="48">
        <v>12804.74</v>
      </c>
    </row>
    <row r="1104" spans="1:34">
      <c r="A1104" s="48">
        <v>2542860</v>
      </c>
      <c r="B1104" s="49" t="s">
        <v>3173</v>
      </c>
      <c r="C1104" s="49" t="s">
        <v>3174</v>
      </c>
      <c r="D1104" s="49" t="s">
        <v>3175</v>
      </c>
      <c r="E1104" s="48">
        <v>199606.27</v>
      </c>
      <c r="F1104" s="48">
        <v>221385.45</v>
      </c>
      <c r="G1104" s="48">
        <v>76938.98</v>
      </c>
      <c r="H1104" s="48">
        <v>67820.710000000006</v>
      </c>
      <c r="I1104" s="48">
        <v>100424.51</v>
      </c>
      <c r="J1104" s="48">
        <v>158513.85999999999</v>
      </c>
      <c r="K1104" s="48">
        <v>120550.87</v>
      </c>
      <c r="L1104" s="48">
        <v>110172.55</v>
      </c>
      <c r="M1104" s="48">
        <v>138785.38</v>
      </c>
      <c r="N1104" s="48">
        <v>171005.16</v>
      </c>
      <c r="O1104" s="48">
        <v>54442.28</v>
      </c>
      <c r="P1104" s="48">
        <v>53610.27</v>
      </c>
      <c r="Q1104" s="48">
        <v>57300.43</v>
      </c>
      <c r="R1104" s="48">
        <v>21853.53</v>
      </c>
      <c r="S1104" s="48">
        <v>32652.720000000001</v>
      </c>
      <c r="T1104" s="48">
        <v>221189.69</v>
      </c>
      <c r="U1104" s="48">
        <v>357013</v>
      </c>
      <c r="V1104" s="48">
        <v>83013.33</v>
      </c>
      <c r="W1104" s="48">
        <v>68518.929999999993</v>
      </c>
      <c r="X1104" s="48">
        <v>146447.73000000001</v>
      </c>
      <c r="Y1104" s="48">
        <v>351596.81</v>
      </c>
      <c r="Z1104" s="48">
        <v>346611.16</v>
      </c>
      <c r="AA1104" s="48">
        <v>421369.69</v>
      </c>
      <c r="AB1104" s="48">
        <v>277234.19</v>
      </c>
      <c r="AC1104" s="48">
        <v>308524.12</v>
      </c>
      <c r="AD1104" s="48">
        <v>231092.94</v>
      </c>
      <c r="AE1104" s="48">
        <v>173036.09</v>
      </c>
      <c r="AF1104" s="48">
        <v>126313.16</v>
      </c>
      <c r="AG1104" s="48">
        <v>35721.550000000003</v>
      </c>
      <c r="AH1104" s="48">
        <v>173045.56</v>
      </c>
    </row>
    <row r="1105" spans="1:34">
      <c r="A1105" s="48">
        <v>2546923</v>
      </c>
      <c r="B1105" s="49" t="s">
        <v>3176</v>
      </c>
      <c r="C1105" s="49" t="s">
        <v>3177</v>
      </c>
      <c r="D1105" s="49" t="s">
        <v>3178</v>
      </c>
      <c r="E1105" s="48">
        <v>749371.5</v>
      </c>
      <c r="F1105" s="48">
        <v>779896.56</v>
      </c>
      <c r="G1105" s="48">
        <v>437213.03</v>
      </c>
      <c r="H1105" s="48">
        <v>430325.31</v>
      </c>
      <c r="I1105" s="48">
        <v>415763.5</v>
      </c>
      <c r="J1105" s="48">
        <v>549099.25</v>
      </c>
      <c r="K1105" s="48">
        <v>321016.28000000003</v>
      </c>
      <c r="L1105" s="48">
        <v>299174.56</v>
      </c>
      <c r="M1105" s="48">
        <v>367039.31</v>
      </c>
      <c r="N1105" s="48">
        <v>483734.88</v>
      </c>
      <c r="O1105" s="48">
        <v>151956.45000000001</v>
      </c>
      <c r="P1105" s="48">
        <v>202516.55</v>
      </c>
      <c r="Q1105" s="48">
        <v>333938.44</v>
      </c>
      <c r="R1105" s="48">
        <v>151577.29999999999</v>
      </c>
      <c r="S1105" s="48">
        <v>147183.29999999999</v>
      </c>
      <c r="T1105" s="48">
        <v>1042324.19</v>
      </c>
      <c r="U1105" s="48">
        <v>1189396</v>
      </c>
      <c r="V1105" s="48">
        <v>607294.88</v>
      </c>
      <c r="W1105" s="48">
        <v>586259.56000000006</v>
      </c>
      <c r="X1105" s="48">
        <v>630081.81000000006</v>
      </c>
      <c r="Y1105" s="48">
        <v>1208168.25</v>
      </c>
      <c r="Z1105" s="48">
        <v>1008859.38</v>
      </c>
      <c r="AA1105" s="48">
        <v>1233718.25</v>
      </c>
      <c r="AB1105" s="48">
        <v>786307.12</v>
      </c>
      <c r="AC1105" s="48">
        <v>884732.06</v>
      </c>
      <c r="AD1105" s="48">
        <v>759876.81</v>
      </c>
      <c r="AE1105" s="48">
        <v>720740.81</v>
      </c>
      <c r="AF1105" s="48">
        <v>722658.19</v>
      </c>
      <c r="AG1105" s="48">
        <v>733122.75</v>
      </c>
      <c r="AH1105" s="48">
        <v>870418</v>
      </c>
    </row>
    <row r="1106" spans="1:34">
      <c r="A1106" s="48">
        <v>2544907</v>
      </c>
      <c r="B1106" s="49" t="s">
        <v>3179</v>
      </c>
      <c r="C1106" s="49" t="s">
        <v>3180</v>
      </c>
      <c r="D1106" s="49" t="s">
        <v>3181</v>
      </c>
      <c r="E1106" s="48">
        <v>1051345.5</v>
      </c>
      <c r="F1106" s="48">
        <v>787635.19</v>
      </c>
      <c r="G1106" s="48">
        <v>458425.91</v>
      </c>
      <c r="H1106" s="48">
        <v>428023.44</v>
      </c>
      <c r="I1106" s="48">
        <v>382940.56</v>
      </c>
      <c r="J1106" s="48">
        <v>604986.43999999994</v>
      </c>
      <c r="K1106" s="48">
        <v>520082.09</v>
      </c>
      <c r="L1106" s="48">
        <v>339250.03</v>
      </c>
      <c r="M1106" s="48">
        <v>712111.5</v>
      </c>
      <c r="N1106" s="48">
        <v>773932.38</v>
      </c>
      <c r="O1106" s="48">
        <v>403004.06</v>
      </c>
      <c r="P1106" s="48">
        <v>674279.88</v>
      </c>
      <c r="Q1106" s="48">
        <v>824515.44</v>
      </c>
      <c r="R1106" s="48">
        <v>395383.06</v>
      </c>
      <c r="S1106" s="48">
        <v>410345.31</v>
      </c>
      <c r="T1106" s="48">
        <v>1169803.3799999999</v>
      </c>
      <c r="U1106" s="48">
        <v>1193394</v>
      </c>
      <c r="V1106" s="48">
        <v>575174.31000000006</v>
      </c>
      <c r="W1106" s="48">
        <v>577734.18999999994</v>
      </c>
      <c r="X1106" s="48">
        <v>501142.59</v>
      </c>
      <c r="Y1106" s="48">
        <v>1212333.5</v>
      </c>
      <c r="Z1106" s="48">
        <v>1680234.5</v>
      </c>
      <c r="AA1106" s="48">
        <v>1255430.25</v>
      </c>
      <c r="AB1106" s="48">
        <v>1395958.75</v>
      </c>
      <c r="AC1106" s="48">
        <v>1284317.6200000001</v>
      </c>
      <c r="AD1106" s="48">
        <v>1826516.88</v>
      </c>
      <c r="AE1106" s="48">
        <v>2276262</v>
      </c>
      <c r="AF1106" s="48">
        <v>1812699.12</v>
      </c>
      <c r="AG1106" s="48">
        <v>2175632</v>
      </c>
      <c r="AH1106" s="48">
        <v>2196617</v>
      </c>
    </row>
    <row r="1107" spans="1:34">
      <c r="A1107" s="48">
        <v>2544388</v>
      </c>
      <c r="B1107" s="49" t="s">
        <v>3182</v>
      </c>
      <c r="C1107" s="49" t="s">
        <v>3183</v>
      </c>
      <c r="D1107" s="49" t="s">
        <v>3184</v>
      </c>
      <c r="E1107" s="48">
        <v>207421.33</v>
      </c>
      <c r="F1107" s="48">
        <v>120604.05</v>
      </c>
      <c r="G1107" s="48">
        <v>112559.84</v>
      </c>
      <c r="H1107" s="48">
        <v>129661.18</v>
      </c>
      <c r="I1107" s="48">
        <v>118269.87</v>
      </c>
      <c r="J1107" s="48">
        <v>176878.28</v>
      </c>
      <c r="K1107" s="48">
        <v>130821.12</v>
      </c>
      <c r="L1107" s="48">
        <v>128166.95</v>
      </c>
      <c r="M1107" s="48">
        <v>206523.81</v>
      </c>
      <c r="N1107" s="48">
        <v>229883.38</v>
      </c>
      <c r="O1107" s="48">
        <v>98605.27</v>
      </c>
      <c r="P1107" s="48">
        <v>61192.53</v>
      </c>
      <c r="Q1107" s="48">
        <v>150249.81</v>
      </c>
      <c r="R1107" s="48">
        <v>39887.01</v>
      </c>
      <c r="S1107" s="48">
        <v>82691.070000000007</v>
      </c>
      <c r="T1107" s="48">
        <v>279871.44</v>
      </c>
      <c r="U1107" s="48">
        <v>190842.33</v>
      </c>
      <c r="V1107" s="48">
        <v>169364.83</v>
      </c>
      <c r="W1107" s="48">
        <v>204692.02</v>
      </c>
      <c r="X1107" s="48">
        <v>177929.78</v>
      </c>
      <c r="Y1107" s="48">
        <v>456822.03</v>
      </c>
      <c r="Z1107" s="48">
        <v>397271.47</v>
      </c>
      <c r="AA1107" s="48">
        <v>476463.19</v>
      </c>
      <c r="AB1107" s="48">
        <v>444539.75</v>
      </c>
      <c r="AC1107" s="48">
        <v>432956.69</v>
      </c>
      <c r="AD1107" s="48">
        <v>365173.22</v>
      </c>
      <c r="AE1107" s="48">
        <v>214494.22</v>
      </c>
      <c r="AF1107" s="48">
        <v>327756.96999999997</v>
      </c>
      <c r="AG1107" s="48">
        <v>202413.39</v>
      </c>
      <c r="AH1107" s="48">
        <v>479514.06</v>
      </c>
    </row>
    <row r="1108" spans="1:34">
      <c r="A1108" s="48">
        <v>2545749</v>
      </c>
      <c r="B1108" s="49" t="s">
        <v>3185</v>
      </c>
      <c r="C1108" s="49" t="s">
        <v>3186</v>
      </c>
      <c r="D1108" s="49" t="s">
        <v>3187</v>
      </c>
      <c r="E1108" s="48">
        <v>1214445.75</v>
      </c>
      <c r="F1108" s="48">
        <v>1179653</v>
      </c>
      <c r="G1108" s="48">
        <v>330131.06</v>
      </c>
      <c r="H1108" s="48">
        <v>358002.56</v>
      </c>
      <c r="I1108" s="48">
        <v>368413.41</v>
      </c>
      <c r="J1108" s="48">
        <v>1056776.1200000001</v>
      </c>
      <c r="K1108" s="48">
        <v>712090.06</v>
      </c>
      <c r="L1108" s="48">
        <v>428974.44</v>
      </c>
      <c r="M1108" s="48">
        <v>690962.38</v>
      </c>
      <c r="N1108" s="48">
        <v>891603.44</v>
      </c>
      <c r="O1108" s="48">
        <v>281498.65999999997</v>
      </c>
      <c r="P1108" s="48">
        <v>85988.7</v>
      </c>
      <c r="Q1108" s="48">
        <v>117441.39</v>
      </c>
      <c r="R1108" s="48">
        <v>59112.2</v>
      </c>
      <c r="S1108" s="48">
        <v>50630.03</v>
      </c>
      <c r="T1108" s="48">
        <v>235766.03</v>
      </c>
      <c r="U1108" s="48">
        <v>233760.09</v>
      </c>
      <c r="V1108" s="48">
        <v>87813.57</v>
      </c>
      <c r="W1108" s="48">
        <v>81010.28</v>
      </c>
      <c r="X1108" s="48">
        <v>100603.14</v>
      </c>
      <c r="Y1108" s="48">
        <v>288151.94</v>
      </c>
      <c r="Z1108" s="48">
        <v>331935.5</v>
      </c>
      <c r="AA1108" s="48">
        <v>203894.41</v>
      </c>
      <c r="AB1108" s="48">
        <v>225735.05</v>
      </c>
      <c r="AC1108" s="48">
        <v>197406.25</v>
      </c>
      <c r="AD1108" s="48">
        <v>268775.78000000003</v>
      </c>
      <c r="AE1108" s="50"/>
      <c r="AF1108" s="48">
        <v>349.33</v>
      </c>
      <c r="AG1108" s="50"/>
      <c r="AH1108" s="50"/>
    </row>
    <row r="1109" spans="1:34">
      <c r="A1109" s="48">
        <v>2545913</v>
      </c>
      <c r="B1109" s="49" t="s">
        <v>3188</v>
      </c>
      <c r="C1109" s="49" t="s">
        <v>3189</v>
      </c>
      <c r="D1109" s="49" t="s">
        <v>3190</v>
      </c>
      <c r="E1109" s="48">
        <v>590282.93999999994</v>
      </c>
      <c r="F1109" s="48">
        <v>373548.03</v>
      </c>
      <c r="G1109" s="48">
        <v>399690.28</v>
      </c>
      <c r="H1109" s="48">
        <v>367872.59</v>
      </c>
      <c r="I1109" s="48">
        <v>330687.56</v>
      </c>
      <c r="J1109" s="48">
        <v>297121.53000000003</v>
      </c>
      <c r="K1109" s="48">
        <v>237009.8</v>
      </c>
      <c r="L1109" s="48">
        <v>141492.38</v>
      </c>
      <c r="M1109" s="48">
        <v>279378.06</v>
      </c>
      <c r="N1109" s="48">
        <v>296575.38</v>
      </c>
      <c r="O1109" s="48">
        <v>114401.79</v>
      </c>
      <c r="P1109" s="48">
        <v>369791.31</v>
      </c>
      <c r="Q1109" s="48">
        <v>578042.81000000006</v>
      </c>
      <c r="R1109" s="48">
        <v>265085.44</v>
      </c>
      <c r="S1109" s="48">
        <v>217329.34</v>
      </c>
      <c r="T1109" s="48">
        <v>369441.56</v>
      </c>
      <c r="U1109" s="48">
        <v>387023.5</v>
      </c>
      <c r="V1109" s="48">
        <v>342479.5</v>
      </c>
      <c r="W1109" s="48">
        <v>343486.03</v>
      </c>
      <c r="X1109" s="48">
        <v>343554.56</v>
      </c>
      <c r="Y1109" s="48">
        <v>541508.43999999994</v>
      </c>
      <c r="Z1109" s="48">
        <v>589323.68999999994</v>
      </c>
      <c r="AA1109" s="48">
        <v>475579.41</v>
      </c>
      <c r="AB1109" s="48">
        <v>480367.59</v>
      </c>
      <c r="AC1109" s="48">
        <v>406542.72</v>
      </c>
      <c r="AD1109" s="48">
        <v>461367.94</v>
      </c>
      <c r="AE1109" s="48">
        <v>993619.56</v>
      </c>
      <c r="AF1109" s="48">
        <v>1016241.75</v>
      </c>
      <c r="AG1109" s="48">
        <v>1108969.75</v>
      </c>
      <c r="AH1109" s="48">
        <v>1114325.75</v>
      </c>
    </row>
    <row r="1110" spans="1:34">
      <c r="A1110" s="48">
        <v>2545233</v>
      </c>
      <c r="B1110" s="49" t="s">
        <v>3191</v>
      </c>
      <c r="C1110" s="49" t="s">
        <v>3192</v>
      </c>
      <c r="D1110" s="49" t="s">
        <v>3193</v>
      </c>
      <c r="E1110" s="48">
        <v>347762.62</v>
      </c>
      <c r="F1110" s="48">
        <v>278673.09000000003</v>
      </c>
      <c r="G1110" s="48">
        <v>236281.72</v>
      </c>
      <c r="H1110" s="48">
        <v>230934.44</v>
      </c>
      <c r="I1110" s="48">
        <v>219438.19</v>
      </c>
      <c r="J1110" s="48">
        <v>205809.48</v>
      </c>
      <c r="K1110" s="48">
        <v>159713.32999999999</v>
      </c>
      <c r="L1110" s="48">
        <v>107153.27</v>
      </c>
      <c r="M1110" s="48">
        <v>227371.86</v>
      </c>
      <c r="N1110" s="48">
        <v>258605.58</v>
      </c>
      <c r="O1110" s="48">
        <v>126575.63</v>
      </c>
      <c r="P1110" s="48">
        <v>254205.55</v>
      </c>
      <c r="Q1110" s="48">
        <v>455234</v>
      </c>
      <c r="R1110" s="48">
        <v>179211.89</v>
      </c>
      <c r="S1110" s="48">
        <v>183531.75</v>
      </c>
      <c r="T1110" s="48">
        <v>519927.91</v>
      </c>
      <c r="U1110" s="48">
        <v>444583.94</v>
      </c>
      <c r="V1110" s="48">
        <v>424127</v>
      </c>
      <c r="W1110" s="48">
        <v>386266.03</v>
      </c>
      <c r="X1110" s="48">
        <v>370574.84</v>
      </c>
      <c r="Y1110" s="48">
        <v>417933.62</v>
      </c>
      <c r="Z1110" s="48">
        <v>370329.88</v>
      </c>
      <c r="AA1110" s="48">
        <v>318059.62</v>
      </c>
      <c r="AB1110" s="48">
        <v>423711.78</v>
      </c>
      <c r="AC1110" s="48">
        <v>433741.03</v>
      </c>
      <c r="AD1110" s="48">
        <v>487547.28</v>
      </c>
      <c r="AE1110" s="48">
        <v>830198.25</v>
      </c>
      <c r="AF1110" s="48">
        <v>1025492.12</v>
      </c>
      <c r="AG1110" s="48">
        <v>924677.31</v>
      </c>
      <c r="AH1110" s="48">
        <v>1026178.19</v>
      </c>
    </row>
    <row r="1111" spans="1:34">
      <c r="A1111" s="48">
        <v>2545028</v>
      </c>
      <c r="B1111" s="49" t="s">
        <v>3194</v>
      </c>
      <c r="C1111" s="49" t="s">
        <v>3195</v>
      </c>
      <c r="D1111" s="49" t="s">
        <v>3196</v>
      </c>
      <c r="E1111" s="48">
        <v>755198</v>
      </c>
      <c r="F1111" s="48">
        <v>746744.56</v>
      </c>
      <c r="G1111" s="48">
        <v>561242.93999999994</v>
      </c>
      <c r="H1111" s="48">
        <v>578656.68999999994</v>
      </c>
      <c r="I1111" s="48">
        <v>658510.5</v>
      </c>
      <c r="J1111" s="48">
        <v>479531.84</v>
      </c>
      <c r="K1111" s="48">
        <v>356573.97</v>
      </c>
      <c r="L1111" s="48">
        <v>261048.66</v>
      </c>
      <c r="M1111" s="48">
        <v>496339.06</v>
      </c>
      <c r="N1111" s="48">
        <v>588153.18999999994</v>
      </c>
      <c r="O1111" s="48">
        <v>201591.25</v>
      </c>
      <c r="P1111" s="48">
        <v>150731.38</v>
      </c>
      <c r="Q1111" s="48">
        <v>283375.56</v>
      </c>
      <c r="R1111" s="48">
        <v>86252.94</v>
      </c>
      <c r="S1111" s="48">
        <v>161841.42000000001</v>
      </c>
      <c r="T1111" s="48">
        <v>1087562.3799999999</v>
      </c>
      <c r="U1111" s="48">
        <v>1375404</v>
      </c>
      <c r="V1111" s="48">
        <v>976657.56</v>
      </c>
      <c r="W1111" s="48">
        <v>917240.31</v>
      </c>
      <c r="X1111" s="48">
        <v>1161397.5</v>
      </c>
      <c r="Y1111" s="48">
        <v>1089092.5</v>
      </c>
      <c r="Z1111" s="48">
        <v>1124483.3799999999</v>
      </c>
      <c r="AA1111" s="48">
        <v>975653.44</v>
      </c>
      <c r="AB1111" s="48">
        <v>1085454.8799999999</v>
      </c>
      <c r="AC1111" s="48">
        <v>1235782</v>
      </c>
      <c r="AD1111" s="48">
        <v>839267.62</v>
      </c>
      <c r="AE1111" s="48">
        <v>464908.25</v>
      </c>
      <c r="AF1111" s="48">
        <v>521421.56</v>
      </c>
      <c r="AG1111" s="48">
        <v>250831.95</v>
      </c>
      <c r="AH1111" s="48">
        <v>789309.12</v>
      </c>
    </row>
    <row r="1112" spans="1:34">
      <c r="A1112" s="48">
        <v>2547143</v>
      </c>
      <c r="B1112" s="49" t="s">
        <v>3197</v>
      </c>
      <c r="C1112" s="49" t="s">
        <v>3198</v>
      </c>
      <c r="D1112" s="49" t="s">
        <v>3199</v>
      </c>
      <c r="E1112" s="48">
        <v>409343.47</v>
      </c>
      <c r="F1112" s="48">
        <v>301172.21999999997</v>
      </c>
      <c r="G1112" s="48">
        <v>360892.03</v>
      </c>
      <c r="H1112" s="48">
        <v>326773.28000000003</v>
      </c>
      <c r="I1112" s="48">
        <v>257318.56</v>
      </c>
      <c r="J1112" s="48">
        <v>360580.47</v>
      </c>
      <c r="K1112" s="48">
        <v>231779.84</v>
      </c>
      <c r="L1112" s="48">
        <v>335551.69</v>
      </c>
      <c r="M1112" s="48">
        <v>726434.69</v>
      </c>
      <c r="N1112" s="48">
        <v>760688.75</v>
      </c>
      <c r="O1112" s="48">
        <v>83338.7</v>
      </c>
      <c r="P1112" s="48">
        <v>1536910.12</v>
      </c>
      <c r="Q1112" s="48">
        <v>709101</v>
      </c>
      <c r="R1112" s="48">
        <v>1239558.75</v>
      </c>
      <c r="S1112" s="48">
        <v>779447.81</v>
      </c>
      <c r="T1112" s="48">
        <v>463417.09</v>
      </c>
      <c r="U1112" s="48">
        <v>317462.88</v>
      </c>
      <c r="V1112" s="48">
        <v>499357.28</v>
      </c>
      <c r="W1112" s="48">
        <v>390214.91</v>
      </c>
      <c r="X1112" s="48">
        <v>402865.25</v>
      </c>
      <c r="Y1112" s="48">
        <v>557031.81000000006</v>
      </c>
      <c r="Z1112" s="48">
        <v>431638.69</v>
      </c>
      <c r="AA1112" s="48">
        <v>1013691.06</v>
      </c>
      <c r="AB1112" s="48">
        <v>1440472.62</v>
      </c>
      <c r="AC1112" s="48">
        <v>1219085.3799999999</v>
      </c>
      <c r="AD1112" s="48">
        <v>117185.78</v>
      </c>
      <c r="AE1112" s="48">
        <v>5996598.5</v>
      </c>
      <c r="AF1112" s="48">
        <v>1696072.12</v>
      </c>
      <c r="AG1112" s="48">
        <v>7514992.5</v>
      </c>
      <c r="AH1112" s="48">
        <v>5172003.5</v>
      </c>
    </row>
    <row r="1113" spans="1:34">
      <c r="A1113" s="48">
        <v>2546775</v>
      </c>
      <c r="B1113" s="49" t="s">
        <v>3200</v>
      </c>
      <c r="C1113" s="49" t="s">
        <v>3201</v>
      </c>
      <c r="D1113" s="49" t="s">
        <v>3202</v>
      </c>
      <c r="E1113" s="48">
        <v>312394.44</v>
      </c>
      <c r="F1113" s="48">
        <v>266265.31</v>
      </c>
      <c r="G1113" s="48">
        <v>264535.15999999997</v>
      </c>
      <c r="H1113" s="48">
        <v>254068.94</v>
      </c>
      <c r="I1113" s="48">
        <v>261460.03</v>
      </c>
      <c r="J1113" s="48">
        <v>120373.73</v>
      </c>
      <c r="K1113" s="48">
        <v>91038.13</v>
      </c>
      <c r="L1113" s="48">
        <v>93378.12</v>
      </c>
      <c r="M1113" s="48">
        <v>207979.77</v>
      </c>
      <c r="N1113" s="48">
        <v>227354.17</v>
      </c>
      <c r="O1113" s="48">
        <v>59424.35</v>
      </c>
      <c r="P1113" s="48">
        <v>180297.09</v>
      </c>
      <c r="Q1113" s="48">
        <v>288665.78000000003</v>
      </c>
      <c r="R1113" s="48">
        <v>134079.28</v>
      </c>
      <c r="S1113" s="48">
        <v>125277.91</v>
      </c>
      <c r="T1113" s="48">
        <v>350182.66</v>
      </c>
      <c r="U1113" s="48">
        <v>362986.19</v>
      </c>
      <c r="V1113" s="48">
        <v>359756.91</v>
      </c>
      <c r="W1113" s="48">
        <v>360294.31</v>
      </c>
      <c r="X1113" s="48">
        <v>349244.38</v>
      </c>
      <c r="Y1113" s="48">
        <v>288887.38</v>
      </c>
      <c r="Z1113" s="48">
        <v>288385.15999999997</v>
      </c>
      <c r="AA1113" s="48">
        <v>359832.59</v>
      </c>
      <c r="AB1113" s="48">
        <v>380153.31</v>
      </c>
      <c r="AC1113" s="48">
        <v>369451.41</v>
      </c>
      <c r="AD1113" s="48">
        <v>283161.56</v>
      </c>
      <c r="AE1113" s="48">
        <v>620753.56000000006</v>
      </c>
      <c r="AF1113" s="48">
        <v>648889.81000000006</v>
      </c>
      <c r="AG1113" s="48">
        <v>741421.81</v>
      </c>
      <c r="AH1113" s="48">
        <v>769893.12</v>
      </c>
    </row>
    <row r="1114" spans="1:34">
      <c r="A1114" s="48">
        <v>2546189</v>
      </c>
      <c r="B1114" s="49" t="s">
        <v>3203</v>
      </c>
      <c r="C1114" s="49" t="s">
        <v>3204</v>
      </c>
      <c r="D1114" s="49" t="s">
        <v>3205</v>
      </c>
      <c r="E1114" s="48">
        <v>1381060.62</v>
      </c>
      <c r="F1114" s="48">
        <v>1109068.75</v>
      </c>
      <c r="G1114" s="48">
        <v>1365561</v>
      </c>
      <c r="H1114" s="48">
        <v>1376560.12</v>
      </c>
      <c r="I1114" s="48">
        <v>1327295.5</v>
      </c>
      <c r="J1114" s="48">
        <v>1035448</v>
      </c>
      <c r="K1114" s="48">
        <v>944958.19</v>
      </c>
      <c r="L1114" s="48">
        <v>870844.56</v>
      </c>
      <c r="M1114" s="48">
        <v>1192990.3799999999</v>
      </c>
      <c r="N1114" s="48">
        <v>1323635</v>
      </c>
      <c r="O1114" s="48">
        <v>799109.94</v>
      </c>
      <c r="P1114" s="48">
        <v>1024218.06</v>
      </c>
      <c r="Q1114" s="48">
        <v>806894.75</v>
      </c>
      <c r="R1114" s="48">
        <v>522332.56</v>
      </c>
      <c r="S1114" s="48">
        <v>451111.34</v>
      </c>
      <c r="T1114" s="48">
        <v>1864716.62</v>
      </c>
      <c r="U1114" s="48">
        <v>1972649.5</v>
      </c>
      <c r="V1114" s="48">
        <v>2073410.88</v>
      </c>
      <c r="W1114" s="48">
        <v>2057262.75</v>
      </c>
      <c r="X1114" s="48">
        <v>2235031.5</v>
      </c>
      <c r="Y1114" s="48">
        <v>2541562</v>
      </c>
      <c r="Z1114" s="48">
        <v>2893017</v>
      </c>
      <c r="AA1114" s="48">
        <v>3461567.25</v>
      </c>
      <c r="AB1114" s="48">
        <v>2523664.25</v>
      </c>
      <c r="AC1114" s="48">
        <v>2397647</v>
      </c>
      <c r="AD1114" s="48">
        <v>3433246</v>
      </c>
      <c r="AE1114" s="48">
        <v>3377351.5</v>
      </c>
      <c r="AF1114" s="48">
        <v>1790100</v>
      </c>
      <c r="AG1114" s="48">
        <v>2525584.5</v>
      </c>
      <c r="AH1114" s="48">
        <v>2390036</v>
      </c>
    </row>
    <row r="1115" spans="1:34">
      <c r="A1115" s="48">
        <v>2542354</v>
      </c>
      <c r="B1115" s="49" t="s">
        <v>3206</v>
      </c>
      <c r="C1115" s="49" t="s">
        <v>3207</v>
      </c>
      <c r="D1115" s="49" t="s">
        <v>3208</v>
      </c>
      <c r="E1115" s="48">
        <v>740836.88</v>
      </c>
      <c r="F1115" s="48">
        <v>823163.12</v>
      </c>
      <c r="G1115" s="48">
        <v>405524.5</v>
      </c>
      <c r="H1115" s="48">
        <v>496941.94</v>
      </c>
      <c r="I1115" s="48">
        <v>478318.69</v>
      </c>
      <c r="J1115" s="48">
        <v>1766179</v>
      </c>
      <c r="K1115" s="48">
        <v>1065340.75</v>
      </c>
      <c r="L1115" s="48">
        <v>480626.94</v>
      </c>
      <c r="M1115" s="48">
        <v>583363.25</v>
      </c>
      <c r="N1115" s="48">
        <v>686239.81</v>
      </c>
      <c r="O1115" s="48">
        <v>455561.31</v>
      </c>
      <c r="P1115" s="48">
        <v>283771.46999999997</v>
      </c>
      <c r="Q1115" s="48">
        <v>356338</v>
      </c>
      <c r="R1115" s="48">
        <v>227870.91</v>
      </c>
      <c r="S1115" s="48">
        <v>176485.45</v>
      </c>
      <c r="T1115" s="48">
        <v>860308.44</v>
      </c>
      <c r="U1115" s="48">
        <v>897608.25</v>
      </c>
      <c r="V1115" s="48">
        <v>363929.91</v>
      </c>
      <c r="W1115" s="48">
        <v>394833.09</v>
      </c>
      <c r="X1115" s="48">
        <v>352525.06</v>
      </c>
      <c r="Y1115" s="48">
        <v>2464961.5</v>
      </c>
      <c r="Z1115" s="48">
        <v>2010097.5</v>
      </c>
      <c r="AA1115" s="48">
        <v>939370.81</v>
      </c>
      <c r="AB1115" s="48">
        <v>649681.25</v>
      </c>
      <c r="AC1115" s="48">
        <v>640253.06000000006</v>
      </c>
      <c r="AD1115" s="48">
        <v>1099721.25</v>
      </c>
      <c r="AE1115" s="48">
        <v>422080.16</v>
      </c>
      <c r="AF1115" s="48">
        <v>475308.47</v>
      </c>
      <c r="AG1115" s="48">
        <v>471852.75</v>
      </c>
      <c r="AH1115" s="48">
        <v>229231.39</v>
      </c>
    </row>
    <row r="1116" spans="1:34">
      <c r="A1116" s="48">
        <v>2541916</v>
      </c>
      <c r="B1116" s="49" t="s">
        <v>3209</v>
      </c>
      <c r="C1116" s="49" t="s">
        <v>3210</v>
      </c>
      <c r="D1116" s="49" t="s">
        <v>3211</v>
      </c>
      <c r="E1116" s="48">
        <v>691248.81</v>
      </c>
      <c r="F1116" s="48">
        <v>880039.62</v>
      </c>
      <c r="G1116" s="48">
        <v>240612.14</v>
      </c>
      <c r="H1116" s="48">
        <v>293955.94</v>
      </c>
      <c r="I1116" s="48">
        <v>314961.31</v>
      </c>
      <c r="J1116" s="48">
        <v>754066.25</v>
      </c>
      <c r="K1116" s="48">
        <v>609760.06000000006</v>
      </c>
      <c r="L1116" s="48">
        <v>505870.69</v>
      </c>
      <c r="M1116" s="48">
        <v>776019.69</v>
      </c>
      <c r="N1116" s="48">
        <v>931264.69</v>
      </c>
      <c r="O1116" s="48">
        <v>584766.12</v>
      </c>
      <c r="P1116" s="48">
        <v>642521.12</v>
      </c>
      <c r="Q1116" s="48">
        <v>521970.38</v>
      </c>
      <c r="R1116" s="48">
        <v>265639.15999999997</v>
      </c>
      <c r="S1116" s="48">
        <v>388851.38</v>
      </c>
      <c r="T1116" s="48">
        <v>1140455.3799999999</v>
      </c>
      <c r="U1116" s="48">
        <v>1458774.5</v>
      </c>
      <c r="V1116" s="48">
        <v>390541.81</v>
      </c>
      <c r="W1116" s="48">
        <v>441262.12</v>
      </c>
      <c r="X1116" s="48">
        <v>464094.38</v>
      </c>
      <c r="Y1116" s="48">
        <v>1738115.88</v>
      </c>
      <c r="Z1116" s="48">
        <v>1937981.25</v>
      </c>
      <c r="AA1116" s="48">
        <v>1873622</v>
      </c>
      <c r="AB1116" s="48">
        <v>1704680.88</v>
      </c>
      <c r="AC1116" s="48">
        <v>1690778.88</v>
      </c>
      <c r="AD1116" s="48">
        <v>2562602.25</v>
      </c>
      <c r="AE1116" s="48">
        <v>2074795.12</v>
      </c>
      <c r="AF1116" s="48">
        <v>1240600.1200000001</v>
      </c>
      <c r="AG1116" s="48">
        <v>1244928.75</v>
      </c>
      <c r="AH1116" s="48">
        <v>2084323.12</v>
      </c>
    </row>
    <row r="1117" spans="1:34">
      <c r="A1117" s="48">
        <v>2542506</v>
      </c>
      <c r="B1117" s="49" t="s">
        <v>3212</v>
      </c>
      <c r="C1117" s="49" t="s">
        <v>3213</v>
      </c>
      <c r="D1117" s="49" t="s">
        <v>3214</v>
      </c>
      <c r="E1117" s="48">
        <v>346526.06</v>
      </c>
      <c r="F1117" s="48">
        <v>233976.78</v>
      </c>
      <c r="G1117" s="48">
        <v>307781.31</v>
      </c>
      <c r="H1117" s="48">
        <v>282637.12</v>
      </c>
      <c r="I1117" s="48">
        <v>253171.61</v>
      </c>
      <c r="J1117" s="48">
        <v>137234.35999999999</v>
      </c>
      <c r="K1117" s="48">
        <v>114997.78</v>
      </c>
      <c r="L1117" s="48">
        <v>67527.679999999993</v>
      </c>
      <c r="M1117" s="48">
        <v>171346.39</v>
      </c>
      <c r="N1117" s="48">
        <v>197495.91</v>
      </c>
      <c r="O1117" s="48">
        <v>85215</v>
      </c>
      <c r="P1117" s="48">
        <v>147416.82999999999</v>
      </c>
      <c r="Q1117" s="48">
        <v>192439.92</v>
      </c>
      <c r="R1117" s="48">
        <v>71499.8</v>
      </c>
      <c r="S1117" s="48">
        <v>78366.92</v>
      </c>
      <c r="T1117" s="48">
        <v>313373.38</v>
      </c>
      <c r="U1117" s="48">
        <v>312192</v>
      </c>
      <c r="V1117" s="48">
        <v>364203.84</v>
      </c>
      <c r="W1117" s="48">
        <v>323670.62</v>
      </c>
      <c r="X1117" s="48">
        <v>330362.25</v>
      </c>
      <c r="Y1117" s="48">
        <v>304816.28000000003</v>
      </c>
      <c r="Z1117" s="48">
        <v>355719.38</v>
      </c>
      <c r="AA1117" s="48">
        <v>328108.84000000003</v>
      </c>
      <c r="AB1117" s="48">
        <v>377148.88</v>
      </c>
      <c r="AC1117" s="48">
        <v>364020.78</v>
      </c>
      <c r="AD1117" s="48">
        <v>437470.69</v>
      </c>
      <c r="AE1117" s="48">
        <v>504159.16</v>
      </c>
      <c r="AF1117" s="48">
        <v>420667.12</v>
      </c>
      <c r="AG1117" s="48">
        <v>380305.38</v>
      </c>
      <c r="AH1117" s="48">
        <v>495407.72</v>
      </c>
    </row>
    <row r="1118" spans="1:34">
      <c r="A1118" s="48">
        <v>2547489</v>
      </c>
      <c r="B1118" s="49" t="s">
        <v>3215</v>
      </c>
      <c r="C1118" s="49" t="s">
        <v>3216</v>
      </c>
      <c r="D1118" s="49" t="s">
        <v>3217</v>
      </c>
      <c r="E1118" s="48">
        <v>247350.55</v>
      </c>
      <c r="F1118" s="48">
        <v>191524.2</v>
      </c>
      <c r="G1118" s="48">
        <v>457779.28</v>
      </c>
      <c r="H1118" s="48">
        <v>355846.78</v>
      </c>
      <c r="I1118" s="48">
        <v>366136.94</v>
      </c>
      <c r="J1118" s="48">
        <v>75916.5</v>
      </c>
      <c r="K1118" s="48">
        <v>39813.79</v>
      </c>
      <c r="L1118" s="48">
        <v>27873.56</v>
      </c>
      <c r="M1118" s="48">
        <v>90092.9</v>
      </c>
      <c r="N1118" s="48">
        <v>81317.7</v>
      </c>
      <c r="O1118" s="48">
        <v>45185.91</v>
      </c>
      <c r="P1118" s="48">
        <v>79673.69</v>
      </c>
      <c r="Q1118" s="48">
        <v>315558.78000000003</v>
      </c>
      <c r="R1118" s="48">
        <v>255097.27</v>
      </c>
      <c r="S1118" s="48">
        <v>166519.45000000001</v>
      </c>
      <c r="T1118" s="48">
        <v>284818.25</v>
      </c>
      <c r="U1118" s="48">
        <v>258133.75</v>
      </c>
      <c r="V1118" s="48">
        <v>727112.88</v>
      </c>
      <c r="W1118" s="48">
        <v>493164.16</v>
      </c>
      <c r="X1118" s="48">
        <v>581327.75</v>
      </c>
      <c r="Y1118" s="48">
        <v>87953.91</v>
      </c>
      <c r="Z1118" s="48">
        <v>24891.14</v>
      </c>
      <c r="AA1118" s="48">
        <v>22827.45</v>
      </c>
      <c r="AB1118" s="48">
        <v>129706.13</v>
      </c>
      <c r="AC1118" s="48">
        <v>95251.93</v>
      </c>
      <c r="AD1118" s="48">
        <v>57593.08</v>
      </c>
      <c r="AE1118" s="48">
        <v>200956.77</v>
      </c>
      <c r="AF1118" s="48">
        <v>967271.12</v>
      </c>
      <c r="AG1118" s="48">
        <v>1814013.62</v>
      </c>
      <c r="AH1118" s="48">
        <v>996373.5</v>
      </c>
    </row>
    <row r="1119" spans="1:34">
      <c r="A1119" s="48">
        <v>2542163</v>
      </c>
      <c r="B1119" s="49" t="s">
        <v>3218</v>
      </c>
      <c r="C1119" s="49" t="s">
        <v>3219</v>
      </c>
      <c r="D1119" s="49" t="s">
        <v>3220</v>
      </c>
      <c r="E1119" s="48">
        <v>633865.43999999994</v>
      </c>
      <c r="F1119" s="48">
        <v>487592.19</v>
      </c>
      <c r="G1119" s="48">
        <v>441272.38</v>
      </c>
      <c r="H1119" s="48">
        <v>392736.12</v>
      </c>
      <c r="I1119" s="48">
        <v>393992.69</v>
      </c>
      <c r="J1119" s="48">
        <v>296342.19</v>
      </c>
      <c r="K1119" s="48">
        <v>233397.64</v>
      </c>
      <c r="L1119" s="48">
        <v>180731.27</v>
      </c>
      <c r="M1119" s="48">
        <v>292948.19</v>
      </c>
      <c r="N1119" s="48">
        <v>343171.09</v>
      </c>
      <c r="O1119" s="48">
        <v>151396.51999999999</v>
      </c>
      <c r="P1119" s="48">
        <v>312984.65999999997</v>
      </c>
      <c r="Q1119" s="48">
        <v>613859.88</v>
      </c>
      <c r="R1119" s="48">
        <v>183169.31</v>
      </c>
      <c r="S1119" s="48">
        <v>224096.38</v>
      </c>
      <c r="T1119" s="48">
        <v>750625.75</v>
      </c>
      <c r="U1119" s="48">
        <v>759919.69</v>
      </c>
      <c r="V1119" s="48">
        <v>657820.38</v>
      </c>
      <c r="W1119" s="48">
        <v>580923.93999999994</v>
      </c>
      <c r="X1119" s="48">
        <v>602858.62</v>
      </c>
      <c r="Y1119" s="48">
        <v>706602.38</v>
      </c>
      <c r="Z1119" s="48">
        <v>763211.38</v>
      </c>
      <c r="AA1119" s="48">
        <v>738248.19</v>
      </c>
      <c r="AB1119" s="48">
        <v>624003</v>
      </c>
      <c r="AC1119" s="48">
        <v>630642.88</v>
      </c>
      <c r="AD1119" s="48">
        <v>728282.31</v>
      </c>
      <c r="AE1119" s="48">
        <v>1093393.3799999999</v>
      </c>
      <c r="AF1119" s="48">
        <v>1396475.5</v>
      </c>
      <c r="AG1119" s="48">
        <v>955092.06</v>
      </c>
      <c r="AH1119" s="48">
        <v>1384762</v>
      </c>
    </row>
    <row r="1120" spans="1:34">
      <c r="A1120" s="48">
        <v>2545216</v>
      </c>
      <c r="B1120" s="49" t="s">
        <v>3221</v>
      </c>
      <c r="C1120" s="49" t="s">
        <v>3222</v>
      </c>
      <c r="D1120" s="49" t="s">
        <v>3223</v>
      </c>
      <c r="E1120" s="48">
        <v>430231.12</v>
      </c>
      <c r="F1120" s="48">
        <v>286042.59000000003</v>
      </c>
      <c r="G1120" s="48">
        <v>216808.02</v>
      </c>
      <c r="H1120" s="48">
        <v>193072.59</v>
      </c>
      <c r="I1120" s="48">
        <v>206861.75</v>
      </c>
      <c r="J1120" s="48">
        <v>379003.66</v>
      </c>
      <c r="K1120" s="48">
        <v>224461.78</v>
      </c>
      <c r="L1120" s="48">
        <v>187990.12</v>
      </c>
      <c r="M1120" s="48">
        <v>214151.94</v>
      </c>
      <c r="N1120" s="48">
        <v>264831.09000000003</v>
      </c>
      <c r="O1120" s="48">
        <v>143709</v>
      </c>
      <c r="P1120" s="48">
        <v>53870.1</v>
      </c>
      <c r="Q1120" s="48">
        <v>75997.649999999994</v>
      </c>
      <c r="R1120" s="48">
        <v>48563.03</v>
      </c>
      <c r="S1120" s="48">
        <v>52104.09</v>
      </c>
      <c r="T1120" s="48">
        <v>604840.12</v>
      </c>
      <c r="U1120" s="48">
        <v>553066.06000000006</v>
      </c>
      <c r="V1120" s="48">
        <v>347420.88</v>
      </c>
      <c r="W1120" s="48">
        <v>312587.84000000003</v>
      </c>
      <c r="X1120" s="48">
        <v>406445.72</v>
      </c>
      <c r="Y1120" s="48">
        <v>1046904.75</v>
      </c>
      <c r="Z1120" s="48">
        <v>715964.56</v>
      </c>
      <c r="AA1120" s="48">
        <v>717573.81</v>
      </c>
      <c r="AB1120" s="48">
        <v>513032.56</v>
      </c>
      <c r="AC1120" s="48">
        <v>538929.06000000006</v>
      </c>
      <c r="AD1120" s="48">
        <v>666676.25</v>
      </c>
      <c r="AE1120" s="48">
        <v>179722.55</v>
      </c>
      <c r="AF1120" s="48">
        <v>164145.42000000001</v>
      </c>
      <c r="AG1120" s="48">
        <v>198817.41</v>
      </c>
      <c r="AH1120" s="48">
        <v>280690.53000000003</v>
      </c>
    </row>
    <row r="1121" spans="1:34">
      <c r="A1121" s="48">
        <v>2545030</v>
      </c>
      <c r="B1121" s="49" t="s">
        <v>3224</v>
      </c>
      <c r="C1121" s="49" t="s">
        <v>3225</v>
      </c>
      <c r="D1121" s="49" t="s">
        <v>3226</v>
      </c>
      <c r="E1121" s="48">
        <v>315031.28000000003</v>
      </c>
      <c r="F1121" s="48">
        <v>204427.03</v>
      </c>
      <c r="G1121" s="48">
        <v>164011.17000000001</v>
      </c>
      <c r="H1121" s="48">
        <v>168629.27</v>
      </c>
      <c r="I1121" s="48">
        <v>169399.41</v>
      </c>
      <c r="J1121" s="48">
        <v>125932.12</v>
      </c>
      <c r="K1121" s="48">
        <v>75350.84</v>
      </c>
      <c r="L1121" s="48">
        <v>65001.65</v>
      </c>
      <c r="M1121" s="48">
        <v>103332.56</v>
      </c>
      <c r="N1121" s="48">
        <v>134791.26999999999</v>
      </c>
      <c r="O1121" s="48">
        <v>50507.16</v>
      </c>
      <c r="P1121" s="48">
        <v>44429.16</v>
      </c>
      <c r="Q1121" s="48">
        <v>58263.53</v>
      </c>
      <c r="R1121" s="48">
        <v>24572.61</v>
      </c>
      <c r="S1121" s="48">
        <v>25904.68</v>
      </c>
      <c r="T1121" s="48">
        <v>382136.19</v>
      </c>
      <c r="U1121" s="48">
        <v>281500.44</v>
      </c>
      <c r="V1121" s="48">
        <v>221704.89</v>
      </c>
      <c r="W1121" s="48">
        <v>236323.83</v>
      </c>
      <c r="X1121" s="48">
        <v>271794.31</v>
      </c>
      <c r="Y1121" s="48">
        <v>301501.31</v>
      </c>
      <c r="Z1121" s="48">
        <v>253067.75</v>
      </c>
      <c r="AA1121" s="48">
        <v>267108.34000000003</v>
      </c>
      <c r="AB1121" s="48">
        <v>224192.84</v>
      </c>
      <c r="AC1121" s="48">
        <v>247963.72</v>
      </c>
      <c r="AD1121" s="48">
        <v>234348.53</v>
      </c>
      <c r="AE1121" s="48">
        <v>148408.85999999999</v>
      </c>
      <c r="AF1121" s="48">
        <v>105674.74</v>
      </c>
      <c r="AG1121" s="48">
        <v>63365.94</v>
      </c>
      <c r="AH1121" s="48">
        <v>63671.64</v>
      </c>
    </row>
    <row r="1122" spans="1:34">
      <c r="A1122" s="48">
        <v>2546077</v>
      </c>
      <c r="B1122" s="49" t="s">
        <v>3227</v>
      </c>
      <c r="C1122" s="49" t="s">
        <v>3228</v>
      </c>
      <c r="D1122" s="49" t="s">
        <v>3229</v>
      </c>
      <c r="E1122" s="48">
        <v>395080</v>
      </c>
      <c r="F1122" s="48">
        <v>265665.40999999997</v>
      </c>
      <c r="G1122" s="48">
        <v>613528.12</v>
      </c>
      <c r="H1122" s="48">
        <v>483308.66</v>
      </c>
      <c r="I1122" s="48">
        <v>492490.84</v>
      </c>
      <c r="J1122" s="48">
        <v>142528.54999999999</v>
      </c>
      <c r="K1122" s="48">
        <v>92303.16</v>
      </c>
      <c r="L1122" s="48">
        <v>63871.46</v>
      </c>
      <c r="M1122" s="48">
        <v>137995.35999999999</v>
      </c>
      <c r="N1122" s="48">
        <v>196219.59</v>
      </c>
      <c r="O1122" s="48">
        <v>82166.91</v>
      </c>
      <c r="P1122" s="48">
        <v>86659.11</v>
      </c>
      <c r="Q1122" s="48">
        <v>133499.38</v>
      </c>
      <c r="R1122" s="48">
        <v>84105.98</v>
      </c>
      <c r="S1122" s="48">
        <v>73881.73</v>
      </c>
      <c r="T1122" s="48">
        <v>650652.38</v>
      </c>
      <c r="U1122" s="48">
        <v>512179.09</v>
      </c>
      <c r="V1122" s="48">
        <v>1272520.25</v>
      </c>
      <c r="W1122" s="48">
        <v>1096111.25</v>
      </c>
      <c r="X1122" s="48">
        <v>1055141</v>
      </c>
      <c r="Y1122" s="48">
        <v>273781.40999999997</v>
      </c>
      <c r="Z1122" s="48">
        <v>297784.69</v>
      </c>
      <c r="AA1122" s="48">
        <v>99794.87</v>
      </c>
      <c r="AB1122" s="48">
        <v>355969.88</v>
      </c>
      <c r="AC1122" s="48">
        <v>336760.28</v>
      </c>
      <c r="AD1122" s="48">
        <v>198444.86</v>
      </c>
      <c r="AE1122" s="48">
        <v>130802.28</v>
      </c>
      <c r="AF1122" s="48">
        <v>186750.69</v>
      </c>
      <c r="AG1122" s="48">
        <v>192406.09</v>
      </c>
      <c r="AH1122" s="48">
        <v>192048.09</v>
      </c>
    </row>
    <row r="1123" spans="1:34">
      <c r="A1123" s="48">
        <v>2546178</v>
      </c>
      <c r="B1123" s="49" t="s">
        <v>3230</v>
      </c>
      <c r="C1123" s="49" t="s">
        <v>3231</v>
      </c>
      <c r="D1123" s="49" t="s">
        <v>3232</v>
      </c>
      <c r="E1123" s="48">
        <v>174954.38</v>
      </c>
      <c r="F1123" s="48">
        <v>134667.25</v>
      </c>
      <c r="G1123" s="48">
        <v>126095.1</v>
      </c>
      <c r="H1123" s="48">
        <v>140004.42000000001</v>
      </c>
      <c r="I1123" s="48">
        <v>142466.62</v>
      </c>
      <c r="J1123" s="48">
        <v>123216.08</v>
      </c>
      <c r="K1123" s="48">
        <v>97196.35</v>
      </c>
      <c r="L1123" s="48">
        <v>63465.599999999999</v>
      </c>
      <c r="M1123" s="48">
        <v>111579.81</v>
      </c>
      <c r="N1123" s="48">
        <v>155044.95000000001</v>
      </c>
      <c r="O1123" s="48">
        <v>45559.12</v>
      </c>
      <c r="P1123" s="48">
        <v>90112.21</v>
      </c>
      <c r="Q1123" s="48">
        <v>140483.42000000001</v>
      </c>
      <c r="R1123" s="48">
        <v>40071.949999999997</v>
      </c>
      <c r="S1123" s="48">
        <v>46522.16</v>
      </c>
      <c r="T1123" s="48">
        <v>13363.25</v>
      </c>
      <c r="U1123" s="48">
        <v>14134.48</v>
      </c>
      <c r="V1123" s="48">
        <v>10205.59</v>
      </c>
      <c r="W1123" s="48">
        <v>10383.18</v>
      </c>
      <c r="X1123" s="48">
        <v>12195.57</v>
      </c>
      <c r="Y1123" s="50"/>
      <c r="Z1123" s="50"/>
      <c r="AA1123" s="48">
        <v>8428.82</v>
      </c>
      <c r="AB1123" s="48">
        <v>6502.51</v>
      </c>
      <c r="AC1123" s="48">
        <v>11672.47</v>
      </c>
      <c r="AD1123" s="48">
        <v>11315.57</v>
      </c>
      <c r="AE1123" s="48">
        <v>19982.46</v>
      </c>
      <c r="AF1123" s="48">
        <v>8768.86</v>
      </c>
      <c r="AG1123" s="48">
        <v>15933.1</v>
      </c>
      <c r="AH1123" s="50"/>
    </row>
    <row r="1124" spans="1:34">
      <c r="A1124" s="48">
        <v>2545548</v>
      </c>
      <c r="B1124" s="49" t="s">
        <v>3233</v>
      </c>
      <c r="C1124" s="49" t="s">
        <v>3234</v>
      </c>
      <c r="D1124" s="49" t="s">
        <v>3235</v>
      </c>
      <c r="E1124" s="48">
        <v>4762907</v>
      </c>
      <c r="F1124" s="48">
        <v>4964388</v>
      </c>
      <c r="G1124" s="48">
        <v>4869600</v>
      </c>
      <c r="H1124" s="48">
        <v>5125490</v>
      </c>
      <c r="I1124" s="48">
        <v>4487420.5</v>
      </c>
      <c r="J1124" s="48">
        <v>3616594</v>
      </c>
      <c r="K1124" s="48">
        <v>2955030.5</v>
      </c>
      <c r="L1124" s="48">
        <v>1992425</v>
      </c>
      <c r="M1124" s="48">
        <v>3955080.5</v>
      </c>
      <c r="N1124" s="48">
        <v>4002809</v>
      </c>
      <c r="O1124" s="48">
        <v>2180991</v>
      </c>
      <c r="P1124" s="48">
        <v>5314033</v>
      </c>
      <c r="Q1124" s="48">
        <v>7034611</v>
      </c>
      <c r="R1124" s="48">
        <v>6379886</v>
      </c>
      <c r="S1124" s="48">
        <v>5079273</v>
      </c>
      <c r="T1124" s="48">
        <v>8260507</v>
      </c>
      <c r="U1124" s="48">
        <v>8458987</v>
      </c>
      <c r="V1124" s="48">
        <v>6423005</v>
      </c>
      <c r="W1124" s="48">
        <v>7381950</v>
      </c>
      <c r="X1124" s="48">
        <v>6743194</v>
      </c>
      <c r="Y1124" s="48">
        <v>8783841</v>
      </c>
      <c r="Z1124" s="48">
        <v>8238986.5</v>
      </c>
      <c r="AA1124" s="48">
        <v>6475133.5</v>
      </c>
      <c r="AB1124" s="48">
        <v>7909964.5</v>
      </c>
      <c r="AC1124" s="48">
        <v>6918973.5</v>
      </c>
      <c r="AD1124" s="48">
        <v>8552094</v>
      </c>
      <c r="AE1124" s="48">
        <v>17895862</v>
      </c>
      <c r="AF1124" s="48">
        <v>24321140</v>
      </c>
      <c r="AG1124" s="48">
        <v>37151096</v>
      </c>
      <c r="AH1124" s="48">
        <v>32297060</v>
      </c>
    </row>
    <row r="1125" spans="1:34">
      <c r="A1125" s="48">
        <v>2546351</v>
      </c>
      <c r="B1125" s="49" t="s">
        <v>3236</v>
      </c>
      <c r="C1125" s="49" t="s">
        <v>3237</v>
      </c>
      <c r="D1125" s="49" t="s">
        <v>3238</v>
      </c>
      <c r="E1125" s="48">
        <v>144145.19</v>
      </c>
      <c r="F1125" s="48">
        <v>138198.38</v>
      </c>
      <c r="G1125" s="48">
        <v>141862.82999999999</v>
      </c>
      <c r="H1125" s="48">
        <v>169536.25</v>
      </c>
      <c r="I1125" s="48">
        <v>171721.41</v>
      </c>
      <c r="J1125" s="48">
        <v>84635.24</v>
      </c>
      <c r="K1125" s="48">
        <v>67030.679999999993</v>
      </c>
      <c r="L1125" s="48">
        <v>65026.53</v>
      </c>
      <c r="M1125" s="48">
        <v>127060.12</v>
      </c>
      <c r="N1125" s="48">
        <v>118367.03999999999</v>
      </c>
      <c r="O1125" s="48">
        <v>53395.32</v>
      </c>
      <c r="P1125" s="48">
        <v>74696.91</v>
      </c>
      <c r="Q1125" s="48">
        <v>113185.7</v>
      </c>
      <c r="R1125" s="48">
        <v>47358.16</v>
      </c>
      <c r="S1125" s="48">
        <v>41084.01</v>
      </c>
      <c r="T1125" s="48">
        <v>208049.77</v>
      </c>
      <c r="U1125" s="48">
        <v>247206.94</v>
      </c>
      <c r="V1125" s="48">
        <v>266752.56</v>
      </c>
      <c r="W1125" s="48">
        <v>313850.25</v>
      </c>
      <c r="X1125" s="48">
        <v>306132.84000000003</v>
      </c>
      <c r="Y1125" s="48">
        <v>239989.06</v>
      </c>
      <c r="Z1125" s="48">
        <v>220355.11</v>
      </c>
      <c r="AA1125" s="48">
        <v>235834.31</v>
      </c>
      <c r="AB1125" s="48">
        <v>274306.84000000003</v>
      </c>
      <c r="AC1125" s="48">
        <v>268507.25</v>
      </c>
      <c r="AD1125" s="48">
        <v>197924.14</v>
      </c>
      <c r="AE1125" s="48">
        <v>192377.11</v>
      </c>
      <c r="AF1125" s="48">
        <v>227315.66</v>
      </c>
      <c r="AG1125" s="48">
        <v>186777.98</v>
      </c>
      <c r="AH1125" s="48">
        <v>99961.600000000006</v>
      </c>
    </row>
    <row r="1126" spans="1:34">
      <c r="A1126" s="48">
        <v>2544482</v>
      </c>
      <c r="B1126" s="49" t="s">
        <v>3239</v>
      </c>
      <c r="C1126" s="49" t="s">
        <v>3240</v>
      </c>
      <c r="D1126" s="49" t="s">
        <v>3241</v>
      </c>
      <c r="E1126" s="48">
        <v>216876.52</v>
      </c>
      <c r="F1126" s="48">
        <v>139176.41</v>
      </c>
      <c r="G1126" s="48">
        <v>188290.67</v>
      </c>
      <c r="H1126" s="48">
        <v>160650</v>
      </c>
      <c r="I1126" s="48">
        <v>183700.42</v>
      </c>
      <c r="J1126" s="48">
        <v>97165.3</v>
      </c>
      <c r="K1126" s="48">
        <v>74657.77</v>
      </c>
      <c r="L1126" s="48">
        <v>49525.09</v>
      </c>
      <c r="M1126" s="48">
        <v>105458.49</v>
      </c>
      <c r="N1126" s="48">
        <v>118303.73</v>
      </c>
      <c r="O1126" s="48">
        <v>54063.25</v>
      </c>
      <c r="P1126" s="48">
        <v>198838.45</v>
      </c>
      <c r="Q1126" s="48">
        <v>309148.46999999997</v>
      </c>
      <c r="R1126" s="48">
        <v>182484.34</v>
      </c>
      <c r="S1126" s="48">
        <v>149473.51999999999</v>
      </c>
      <c r="T1126" s="48">
        <v>218930.89</v>
      </c>
      <c r="U1126" s="48">
        <v>162464.76999999999</v>
      </c>
      <c r="V1126" s="48">
        <v>272391.56</v>
      </c>
      <c r="W1126" s="48">
        <v>204449.56</v>
      </c>
      <c r="X1126" s="48">
        <v>231527.62</v>
      </c>
      <c r="Y1126" s="48">
        <v>172230.36</v>
      </c>
      <c r="Z1126" s="48">
        <v>150111.76999999999</v>
      </c>
      <c r="AA1126" s="48">
        <v>94963.9</v>
      </c>
      <c r="AB1126" s="48">
        <v>175379.56</v>
      </c>
      <c r="AC1126" s="48">
        <v>157053.14000000001</v>
      </c>
      <c r="AD1126" s="48">
        <v>222837.33</v>
      </c>
      <c r="AE1126" s="48">
        <v>726450.62</v>
      </c>
      <c r="AF1126" s="48">
        <v>790628.75</v>
      </c>
      <c r="AG1126" s="48">
        <v>1177692.1200000001</v>
      </c>
      <c r="AH1126" s="48">
        <v>986534.44</v>
      </c>
    </row>
    <row r="1127" spans="1:34">
      <c r="A1127" s="48">
        <v>2542258</v>
      </c>
      <c r="B1127" s="49" t="s">
        <v>3242</v>
      </c>
      <c r="C1127" s="49" t="s">
        <v>3243</v>
      </c>
      <c r="D1127" s="49" t="s">
        <v>3244</v>
      </c>
      <c r="E1127" s="48">
        <v>299450.03000000003</v>
      </c>
      <c r="F1127" s="48">
        <v>274247.25</v>
      </c>
      <c r="G1127" s="48">
        <v>218794.92</v>
      </c>
      <c r="H1127" s="48">
        <v>233110.98</v>
      </c>
      <c r="I1127" s="48">
        <v>235410.28</v>
      </c>
      <c r="J1127" s="48">
        <v>170537.19</v>
      </c>
      <c r="K1127" s="48">
        <v>134292.23000000001</v>
      </c>
      <c r="L1127" s="48">
        <v>117353.7</v>
      </c>
      <c r="M1127" s="48">
        <v>227779.42</v>
      </c>
      <c r="N1127" s="48">
        <v>233247.35999999999</v>
      </c>
      <c r="O1127" s="48">
        <v>54913.24</v>
      </c>
      <c r="P1127" s="48">
        <v>162648.92000000001</v>
      </c>
      <c r="Q1127" s="48">
        <v>197759.97</v>
      </c>
      <c r="R1127" s="48">
        <v>80962.17</v>
      </c>
      <c r="S1127" s="48">
        <v>74768.84</v>
      </c>
      <c r="T1127" s="48">
        <v>297.43</v>
      </c>
      <c r="U1127" s="48">
        <v>12090</v>
      </c>
      <c r="V1127" s="48">
        <v>21268.25</v>
      </c>
      <c r="W1127" s="48">
        <v>24158.79</v>
      </c>
      <c r="X1127" s="48">
        <v>18066.36</v>
      </c>
      <c r="Y1127" s="48">
        <v>21918.3</v>
      </c>
      <c r="Z1127" s="48">
        <v>15187.42</v>
      </c>
      <c r="AA1127" s="48">
        <v>17136.830000000002</v>
      </c>
      <c r="AB1127" s="48">
        <v>22395.93</v>
      </c>
      <c r="AC1127" s="48">
        <v>16429.88</v>
      </c>
      <c r="AD1127" s="48">
        <v>13628.15</v>
      </c>
      <c r="AE1127" s="48">
        <v>21345.22</v>
      </c>
      <c r="AF1127" s="48">
        <v>12822.36</v>
      </c>
      <c r="AG1127" s="48">
        <v>12079.48</v>
      </c>
      <c r="AH1127" s="48">
        <v>21406.93</v>
      </c>
    </row>
    <row r="1128" spans="1:34">
      <c r="A1128" s="48">
        <v>2545628</v>
      </c>
      <c r="B1128" s="49" t="s">
        <v>3245</v>
      </c>
      <c r="C1128" s="49" t="s">
        <v>3246</v>
      </c>
      <c r="D1128" s="49" t="s">
        <v>3247</v>
      </c>
      <c r="E1128" s="48">
        <v>313201.28000000003</v>
      </c>
      <c r="F1128" s="48">
        <v>246114.11</v>
      </c>
      <c r="G1128" s="48">
        <v>260177.56</v>
      </c>
      <c r="H1128" s="48">
        <v>229822.81</v>
      </c>
      <c r="I1128" s="48">
        <v>234845.95</v>
      </c>
      <c r="J1128" s="48">
        <v>155926.89000000001</v>
      </c>
      <c r="K1128" s="48">
        <v>113812.81</v>
      </c>
      <c r="L1128" s="48">
        <v>102765.53</v>
      </c>
      <c r="M1128" s="48">
        <v>167625.23000000001</v>
      </c>
      <c r="N1128" s="48">
        <v>214384.3</v>
      </c>
      <c r="O1128" s="48">
        <v>98867.4</v>
      </c>
      <c r="P1128" s="48">
        <v>79722.929999999993</v>
      </c>
      <c r="Q1128" s="48">
        <v>124738.2</v>
      </c>
      <c r="R1128" s="48">
        <v>43749.09</v>
      </c>
      <c r="S1128" s="48">
        <v>44310.080000000002</v>
      </c>
      <c r="T1128" s="48">
        <v>244333.31</v>
      </c>
      <c r="U1128" s="48">
        <v>235713.23</v>
      </c>
      <c r="V1128" s="48">
        <v>265214.15999999997</v>
      </c>
      <c r="W1128" s="48">
        <v>236772.19</v>
      </c>
      <c r="X1128" s="48">
        <v>258499.62</v>
      </c>
      <c r="Y1128" s="48">
        <v>261119.81</v>
      </c>
      <c r="Z1128" s="48">
        <v>242374.61</v>
      </c>
      <c r="AA1128" s="48">
        <v>295916.38</v>
      </c>
      <c r="AB1128" s="48">
        <v>258099.39</v>
      </c>
      <c r="AC1128" s="48">
        <v>271823.21999999997</v>
      </c>
      <c r="AD1128" s="48">
        <v>297140.25</v>
      </c>
      <c r="AE1128" s="48">
        <v>161875.32999999999</v>
      </c>
      <c r="AF1128" s="48">
        <v>195143.08</v>
      </c>
      <c r="AG1128" s="48">
        <v>109348.71</v>
      </c>
      <c r="AH1128" s="48">
        <v>70544.570000000007</v>
      </c>
    </row>
    <row r="1129" spans="1:34">
      <c r="A1129" s="48">
        <v>2542485</v>
      </c>
      <c r="B1129" s="49" t="s">
        <v>3248</v>
      </c>
      <c r="C1129" s="49" t="s">
        <v>3249</v>
      </c>
      <c r="D1129" s="49" t="s">
        <v>3250</v>
      </c>
      <c r="E1129" s="48">
        <v>366493.22</v>
      </c>
      <c r="F1129" s="48">
        <v>385576.94</v>
      </c>
      <c r="G1129" s="48">
        <v>537286.25</v>
      </c>
      <c r="H1129" s="48">
        <v>578691.25</v>
      </c>
      <c r="I1129" s="48">
        <v>547402.31000000006</v>
      </c>
      <c r="J1129" s="48">
        <v>245936.59</v>
      </c>
      <c r="K1129" s="48">
        <v>175962.89</v>
      </c>
      <c r="L1129" s="48">
        <v>170362.75</v>
      </c>
      <c r="M1129" s="48">
        <v>325847.44</v>
      </c>
      <c r="N1129" s="48">
        <v>354847.16</v>
      </c>
      <c r="O1129" s="48">
        <v>167250.88</v>
      </c>
      <c r="P1129" s="48">
        <v>193432.3</v>
      </c>
      <c r="Q1129" s="48">
        <v>332758</v>
      </c>
      <c r="R1129" s="48">
        <v>212963.8</v>
      </c>
      <c r="S1129" s="48">
        <v>161610.51999999999</v>
      </c>
      <c r="T1129" s="48">
        <v>12703.09</v>
      </c>
      <c r="U1129" s="48">
        <v>13197.17</v>
      </c>
      <c r="V1129" s="48">
        <v>10774.32</v>
      </c>
      <c r="W1129" s="48">
        <v>19707.41</v>
      </c>
      <c r="X1129" s="48">
        <v>19729.16</v>
      </c>
      <c r="Y1129" s="48">
        <v>16353.75</v>
      </c>
      <c r="Z1129" s="48">
        <v>15873.92</v>
      </c>
      <c r="AA1129" s="48">
        <v>24545.05</v>
      </c>
      <c r="AB1129" s="48">
        <v>20924.990000000002</v>
      </c>
      <c r="AC1129" s="48">
        <v>21957.72</v>
      </c>
      <c r="AD1129" s="48">
        <v>34391.300000000003</v>
      </c>
      <c r="AE1129" s="48">
        <v>35956.76</v>
      </c>
      <c r="AF1129" s="48">
        <v>25826.07</v>
      </c>
      <c r="AG1129" s="48">
        <v>61527.72</v>
      </c>
      <c r="AH1129" s="48">
        <v>43291.55</v>
      </c>
    </row>
    <row r="1130" spans="1:34">
      <c r="A1130" s="48">
        <v>2545009</v>
      </c>
      <c r="B1130" s="49" t="s">
        <v>3251</v>
      </c>
      <c r="C1130" s="49" t="s">
        <v>3252</v>
      </c>
      <c r="D1130" s="49" t="s">
        <v>3253</v>
      </c>
      <c r="E1130" s="48">
        <v>176711.08</v>
      </c>
      <c r="F1130" s="48">
        <v>146199.06</v>
      </c>
      <c r="G1130" s="48">
        <v>181008.91</v>
      </c>
      <c r="H1130" s="48">
        <v>168597.62</v>
      </c>
      <c r="I1130" s="48">
        <v>169261.62</v>
      </c>
      <c r="J1130" s="48">
        <v>134053.72</v>
      </c>
      <c r="K1130" s="48">
        <v>77326.070000000007</v>
      </c>
      <c r="L1130" s="48">
        <v>72975.88</v>
      </c>
      <c r="M1130" s="48">
        <v>123994.3</v>
      </c>
      <c r="N1130" s="48">
        <v>121135.2</v>
      </c>
      <c r="O1130" s="48">
        <v>69530.86</v>
      </c>
      <c r="P1130" s="48">
        <v>87878.41</v>
      </c>
      <c r="Q1130" s="48">
        <v>70626.92</v>
      </c>
      <c r="R1130" s="48">
        <v>30715.88</v>
      </c>
      <c r="S1130" s="48">
        <v>24867.65</v>
      </c>
      <c r="T1130" s="48">
        <v>324689.56</v>
      </c>
      <c r="U1130" s="48">
        <v>257543.05</v>
      </c>
      <c r="V1130" s="48">
        <v>319814.88</v>
      </c>
      <c r="W1130" s="48">
        <v>317336.90999999997</v>
      </c>
      <c r="X1130" s="48">
        <v>332413.78000000003</v>
      </c>
      <c r="Y1130" s="48">
        <v>299873.81</v>
      </c>
      <c r="Z1130" s="48">
        <v>244785.5</v>
      </c>
      <c r="AA1130" s="48">
        <v>325079.69</v>
      </c>
      <c r="AB1130" s="48">
        <v>232544.55</v>
      </c>
      <c r="AC1130" s="48">
        <v>245417.55</v>
      </c>
      <c r="AD1130" s="48">
        <v>247238.33</v>
      </c>
      <c r="AE1130" s="48">
        <v>207607.17</v>
      </c>
      <c r="AF1130" s="48">
        <v>167223.85999999999</v>
      </c>
      <c r="AG1130" s="48">
        <v>44534.33</v>
      </c>
      <c r="AH1130" s="48">
        <v>37521.33</v>
      </c>
    </row>
    <row r="1131" spans="1:34">
      <c r="A1131" s="48">
        <v>2545378</v>
      </c>
      <c r="B1131" s="49" t="s">
        <v>3254</v>
      </c>
      <c r="C1131" s="49" t="s">
        <v>3255</v>
      </c>
      <c r="D1131" s="49" t="s">
        <v>3256</v>
      </c>
      <c r="E1131" s="48">
        <v>4513810.5</v>
      </c>
      <c r="F1131" s="48">
        <v>4916858</v>
      </c>
      <c r="G1131" s="48">
        <v>8616962</v>
      </c>
      <c r="H1131" s="48">
        <v>9497946</v>
      </c>
      <c r="I1131" s="48">
        <v>8169875.5</v>
      </c>
      <c r="J1131" s="48">
        <v>3819733</v>
      </c>
      <c r="K1131" s="48">
        <v>2540008.5</v>
      </c>
      <c r="L1131" s="48">
        <v>2019447.12</v>
      </c>
      <c r="M1131" s="48">
        <v>4142981.25</v>
      </c>
      <c r="N1131" s="48">
        <v>4391270</v>
      </c>
      <c r="O1131" s="48">
        <v>2017472.5</v>
      </c>
      <c r="P1131" s="48">
        <v>4689171</v>
      </c>
      <c r="Q1131" s="48">
        <v>8142628</v>
      </c>
      <c r="R1131" s="48">
        <v>4484027.5</v>
      </c>
      <c r="S1131" s="48">
        <v>3939299</v>
      </c>
      <c r="T1131" s="48">
        <v>6512960.5</v>
      </c>
      <c r="U1131" s="48">
        <v>7512705</v>
      </c>
      <c r="V1131" s="48">
        <v>13535213</v>
      </c>
      <c r="W1131" s="48">
        <v>14794413</v>
      </c>
      <c r="X1131" s="48">
        <v>12752030</v>
      </c>
      <c r="Y1131" s="48">
        <v>8232787.5</v>
      </c>
      <c r="Z1131" s="48">
        <v>7353710.5</v>
      </c>
      <c r="AA1131" s="48">
        <v>6366043</v>
      </c>
      <c r="AB1131" s="48">
        <v>7838728</v>
      </c>
      <c r="AC1131" s="48">
        <v>7430304.5</v>
      </c>
      <c r="AD1131" s="48">
        <v>8421627</v>
      </c>
      <c r="AE1131" s="48">
        <v>13678075</v>
      </c>
      <c r="AF1131" s="48">
        <v>22871540</v>
      </c>
      <c r="AG1131" s="48">
        <v>23213408</v>
      </c>
      <c r="AH1131" s="48">
        <v>23718612</v>
      </c>
    </row>
    <row r="1132" spans="1:34">
      <c r="A1132" s="48">
        <v>2546212</v>
      </c>
      <c r="B1132" s="49" t="s">
        <v>3257</v>
      </c>
      <c r="C1132" s="49" t="s">
        <v>3258</v>
      </c>
      <c r="D1132" s="49" t="s">
        <v>3259</v>
      </c>
      <c r="E1132" s="48">
        <v>352459.34</v>
      </c>
      <c r="F1132" s="48">
        <v>184156.33</v>
      </c>
      <c r="G1132" s="48">
        <v>258665.19</v>
      </c>
      <c r="H1132" s="48">
        <v>245930.62</v>
      </c>
      <c r="I1132" s="48">
        <v>245298.83</v>
      </c>
      <c r="J1132" s="48">
        <v>122226.73</v>
      </c>
      <c r="K1132" s="48">
        <v>93131.06</v>
      </c>
      <c r="L1132" s="48">
        <v>68482.55</v>
      </c>
      <c r="M1132" s="48">
        <v>135389.06</v>
      </c>
      <c r="N1132" s="48">
        <v>169579.94</v>
      </c>
      <c r="O1132" s="48">
        <v>97023.19</v>
      </c>
      <c r="P1132" s="48">
        <v>94832.07</v>
      </c>
      <c r="Q1132" s="48">
        <v>165898.78</v>
      </c>
      <c r="R1132" s="48">
        <v>74139.73</v>
      </c>
      <c r="S1132" s="48">
        <v>72492.63</v>
      </c>
      <c r="T1132" s="48">
        <v>327533.81</v>
      </c>
      <c r="U1132" s="48">
        <v>282437.75</v>
      </c>
      <c r="V1132" s="48">
        <v>355911.72</v>
      </c>
      <c r="W1132" s="48">
        <v>328687.12</v>
      </c>
      <c r="X1132" s="48">
        <v>329446.90999999997</v>
      </c>
      <c r="Y1132" s="48">
        <v>318129.69</v>
      </c>
      <c r="Z1132" s="48">
        <v>314299.19</v>
      </c>
      <c r="AA1132" s="48">
        <v>284232.81</v>
      </c>
      <c r="AB1132" s="48">
        <v>294395.75</v>
      </c>
      <c r="AC1132" s="48">
        <v>292842.44</v>
      </c>
      <c r="AD1132" s="48">
        <v>489518.69</v>
      </c>
      <c r="AE1132" s="48">
        <v>334031</v>
      </c>
      <c r="AF1132" s="48">
        <v>351599.56</v>
      </c>
      <c r="AG1132" s="48">
        <v>379746.25</v>
      </c>
      <c r="AH1132" s="48">
        <v>412069</v>
      </c>
    </row>
    <row r="1133" spans="1:34">
      <c r="A1133" s="48">
        <v>2541868</v>
      </c>
      <c r="B1133" s="49" t="s">
        <v>3260</v>
      </c>
      <c r="C1133" s="49" t="s">
        <v>3261</v>
      </c>
      <c r="D1133" s="49" t="s">
        <v>3262</v>
      </c>
      <c r="E1133" s="48">
        <v>252846.5</v>
      </c>
      <c r="F1133" s="48">
        <v>186497.66</v>
      </c>
      <c r="G1133" s="48">
        <v>275773.78000000003</v>
      </c>
      <c r="H1133" s="48">
        <v>236695.7</v>
      </c>
      <c r="I1133" s="48">
        <v>258946.36</v>
      </c>
      <c r="J1133" s="48">
        <v>105074.58</v>
      </c>
      <c r="K1133" s="48">
        <v>95147.26</v>
      </c>
      <c r="L1133" s="48">
        <v>70346.789999999994</v>
      </c>
      <c r="M1133" s="48">
        <v>152616.70000000001</v>
      </c>
      <c r="N1133" s="48">
        <v>145026.56</v>
      </c>
      <c r="O1133" s="48">
        <v>64553.66</v>
      </c>
      <c r="P1133" s="48">
        <v>131709.20000000001</v>
      </c>
      <c r="Q1133" s="48">
        <v>211990.2</v>
      </c>
      <c r="R1133" s="48">
        <v>71606.81</v>
      </c>
      <c r="S1133" s="48">
        <v>67867.67</v>
      </c>
      <c r="T1133" s="48">
        <v>305419.84000000003</v>
      </c>
      <c r="U1133" s="48">
        <v>314207.03000000003</v>
      </c>
      <c r="V1133" s="48">
        <v>381871.78</v>
      </c>
      <c r="W1133" s="48">
        <v>344430.84</v>
      </c>
      <c r="X1133" s="48">
        <v>413482.03</v>
      </c>
      <c r="Y1133" s="48">
        <v>288776</v>
      </c>
      <c r="Z1133" s="48">
        <v>327018.78000000003</v>
      </c>
      <c r="AA1133" s="48">
        <v>321085.19</v>
      </c>
      <c r="AB1133" s="48">
        <v>307246.38</v>
      </c>
      <c r="AC1133" s="48">
        <v>287219.40999999997</v>
      </c>
      <c r="AD1133" s="48">
        <v>333005.84000000003</v>
      </c>
      <c r="AE1133" s="48">
        <v>428514.41</v>
      </c>
      <c r="AF1133" s="48">
        <v>462611.78</v>
      </c>
      <c r="AG1133" s="48">
        <v>346986.28</v>
      </c>
      <c r="AH1133" s="48">
        <v>390772.84</v>
      </c>
    </row>
    <row r="1134" spans="1:34">
      <c r="A1134" s="48">
        <v>2546762</v>
      </c>
      <c r="B1134" s="49" t="s">
        <v>3263</v>
      </c>
      <c r="C1134" s="49" t="s">
        <v>3264</v>
      </c>
      <c r="D1134" s="49" t="s">
        <v>3265</v>
      </c>
      <c r="E1134" s="48">
        <v>225841.69</v>
      </c>
      <c r="F1134" s="48">
        <v>182868.52</v>
      </c>
      <c r="G1134" s="48">
        <v>123399.02</v>
      </c>
      <c r="H1134" s="48">
        <v>104016.56</v>
      </c>
      <c r="I1134" s="48">
        <v>112902.83</v>
      </c>
      <c r="J1134" s="48">
        <v>146849.44</v>
      </c>
      <c r="K1134" s="48">
        <v>110103.62</v>
      </c>
      <c r="L1134" s="48">
        <v>93602.16</v>
      </c>
      <c r="M1134" s="48">
        <v>116340.75</v>
      </c>
      <c r="N1134" s="48">
        <v>147259.48000000001</v>
      </c>
      <c r="O1134" s="48">
        <v>53165.18</v>
      </c>
      <c r="P1134" s="48">
        <v>87586</v>
      </c>
      <c r="Q1134" s="48">
        <v>99757.3</v>
      </c>
      <c r="R1134" s="48">
        <v>32719.75</v>
      </c>
      <c r="S1134" s="48">
        <v>30974.7</v>
      </c>
      <c r="T1134" s="48">
        <v>280504.06</v>
      </c>
      <c r="U1134" s="48">
        <v>315063.96999999997</v>
      </c>
      <c r="V1134" s="48">
        <v>186829.98</v>
      </c>
      <c r="W1134" s="48">
        <v>175643.91</v>
      </c>
      <c r="X1134" s="48">
        <v>198260.03</v>
      </c>
      <c r="Y1134" s="48">
        <v>387591</v>
      </c>
      <c r="Z1134" s="48">
        <v>363803.41</v>
      </c>
      <c r="AA1134" s="48">
        <v>410951.31</v>
      </c>
      <c r="AB1134" s="48">
        <v>266859.40999999997</v>
      </c>
      <c r="AC1134" s="48">
        <v>274877.19</v>
      </c>
      <c r="AD1134" s="48">
        <v>256021.78</v>
      </c>
      <c r="AE1134" s="48">
        <v>277934.88</v>
      </c>
      <c r="AF1134" s="48">
        <v>203028.91</v>
      </c>
      <c r="AG1134" s="48">
        <v>53822.27</v>
      </c>
      <c r="AH1134" s="48">
        <v>91790.84</v>
      </c>
    </row>
    <row r="1135" spans="1:34">
      <c r="A1135" s="48">
        <v>2543214</v>
      </c>
      <c r="B1135" s="49" t="s">
        <v>3266</v>
      </c>
      <c r="C1135" s="49" t="s">
        <v>3267</v>
      </c>
      <c r="D1135" s="49" t="s">
        <v>3268</v>
      </c>
      <c r="E1135" s="48">
        <v>3527040.75</v>
      </c>
      <c r="F1135" s="48">
        <v>4533218</v>
      </c>
      <c r="G1135" s="48">
        <v>2747794</v>
      </c>
      <c r="H1135" s="48">
        <v>3083132.25</v>
      </c>
      <c r="I1135" s="48">
        <v>3990039</v>
      </c>
      <c r="J1135" s="48">
        <v>7102915</v>
      </c>
      <c r="K1135" s="48">
        <v>7489623</v>
      </c>
      <c r="L1135" s="48">
        <v>6387701.5</v>
      </c>
      <c r="M1135" s="48">
        <v>6843757.5</v>
      </c>
      <c r="N1135" s="48">
        <v>6364108</v>
      </c>
      <c r="O1135" s="48">
        <v>9436752</v>
      </c>
      <c r="P1135" s="48">
        <v>8576758</v>
      </c>
      <c r="Q1135" s="48">
        <v>6634022.5</v>
      </c>
      <c r="R1135" s="48">
        <v>8697459</v>
      </c>
      <c r="S1135" s="48">
        <v>8961068</v>
      </c>
      <c r="T1135" s="48">
        <v>10041.27</v>
      </c>
      <c r="U1135" s="48">
        <v>8910.85</v>
      </c>
      <c r="V1135" s="50"/>
      <c r="W1135" s="50"/>
      <c r="X1135" s="50"/>
      <c r="Y1135" s="48">
        <v>20476.12</v>
      </c>
      <c r="Z1135" s="50"/>
      <c r="AA1135" s="50"/>
      <c r="AB1135" s="50"/>
      <c r="AC1135" s="50"/>
      <c r="AD1135" s="48">
        <v>55189.8</v>
      </c>
      <c r="AE1135" s="50"/>
      <c r="AF1135" s="50"/>
      <c r="AG1135" s="50"/>
      <c r="AH1135" s="50"/>
    </row>
    <row r="1136" spans="1:34">
      <c r="A1136" s="48">
        <v>2545283</v>
      </c>
      <c r="B1136" s="49" t="s">
        <v>3269</v>
      </c>
      <c r="C1136" s="49" t="s">
        <v>3270</v>
      </c>
      <c r="D1136" s="49" t="s">
        <v>3271</v>
      </c>
      <c r="E1136" s="48">
        <v>2134878.25</v>
      </c>
      <c r="F1136" s="48">
        <v>1746619.25</v>
      </c>
      <c r="G1136" s="48">
        <v>2773111</v>
      </c>
      <c r="H1136" s="48">
        <v>3384885.75</v>
      </c>
      <c r="I1136" s="48">
        <v>3075144.25</v>
      </c>
      <c r="J1136" s="48">
        <v>1154860.75</v>
      </c>
      <c r="K1136" s="48">
        <v>728093</v>
      </c>
      <c r="L1136" s="48">
        <v>615039</v>
      </c>
      <c r="M1136" s="48">
        <v>1295961.6200000001</v>
      </c>
      <c r="N1136" s="48">
        <v>1339976.3799999999</v>
      </c>
      <c r="O1136" s="48">
        <v>651381.81000000006</v>
      </c>
      <c r="P1136" s="48">
        <v>1337833.25</v>
      </c>
      <c r="Q1136" s="48">
        <v>3399599.25</v>
      </c>
      <c r="R1136" s="48">
        <v>1804113</v>
      </c>
      <c r="S1136" s="48">
        <v>1230171.6200000001</v>
      </c>
      <c r="T1136" s="48">
        <v>1247122</v>
      </c>
      <c r="U1136" s="48">
        <v>1155145.8799999999</v>
      </c>
      <c r="V1136" s="48">
        <v>1442463.5</v>
      </c>
      <c r="W1136" s="48">
        <v>1962803</v>
      </c>
      <c r="X1136" s="48">
        <v>1381853.25</v>
      </c>
      <c r="Y1136" s="48">
        <v>619464.81000000006</v>
      </c>
      <c r="Z1136" s="48">
        <v>513027.38</v>
      </c>
      <c r="AA1136" s="48">
        <v>452522.91</v>
      </c>
      <c r="AB1136" s="48">
        <v>380679.84</v>
      </c>
      <c r="AC1136" s="48">
        <v>434728.09</v>
      </c>
      <c r="AD1136" s="48">
        <v>295230.15999999997</v>
      </c>
      <c r="AE1136" s="48">
        <v>514416.03</v>
      </c>
      <c r="AF1136" s="48">
        <v>945813.75</v>
      </c>
      <c r="AG1136" s="48">
        <v>1407166.88</v>
      </c>
      <c r="AH1136" s="48">
        <v>681854.81</v>
      </c>
    </row>
    <row r="1137" spans="1:34">
      <c r="A1137" s="48">
        <v>2547715</v>
      </c>
      <c r="B1137" s="49" t="s">
        <v>3272</v>
      </c>
      <c r="C1137" s="49" t="s">
        <v>3273</v>
      </c>
      <c r="D1137" s="49" t="s">
        <v>3274</v>
      </c>
      <c r="E1137" s="48">
        <v>754879.94</v>
      </c>
      <c r="F1137" s="48">
        <v>728147.06</v>
      </c>
      <c r="G1137" s="48">
        <v>178307.98</v>
      </c>
      <c r="H1137" s="48">
        <v>232955.84</v>
      </c>
      <c r="I1137" s="48">
        <v>235612</v>
      </c>
      <c r="J1137" s="48">
        <v>794131.19</v>
      </c>
      <c r="K1137" s="48">
        <v>544542.18999999994</v>
      </c>
      <c r="L1137" s="48">
        <v>351122</v>
      </c>
      <c r="M1137" s="48">
        <v>530135.93999999994</v>
      </c>
      <c r="N1137" s="48">
        <v>640349</v>
      </c>
      <c r="O1137" s="48">
        <v>373291.72</v>
      </c>
      <c r="P1137" s="48">
        <v>344863.12</v>
      </c>
      <c r="Q1137" s="48">
        <v>222161.62</v>
      </c>
      <c r="R1137" s="48">
        <v>205685.31</v>
      </c>
      <c r="S1137" s="48">
        <v>290096.88</v>
      </c>
      <c r="T1137" s="48">
        <v>233570.7</v>
      </c>
      <c r="U1137" s="48">
        <v>365115</v>
      </c>
      <c r="V1137" s="48">
        <v>18634.14</v>
      </c>
      <c r="W1137" s="48">
        <v>102679.24</v>
      </c>
      <c r="X1137" s="48">
        <v>115122.9</v>
      </c>
      <c r="Y1137" s="48">
        <v>743093.12</v>
      </c>
      <c r="Z1137" s="48">
        <v>788244.44</v>
      </c>
      <c r="AA1137" s="48">
        <v>665254.18999999994</v>
      </c>
      <c r="AB1137" s="48">
        <v>476186.28</v>
      </c>
      <c r="AC1137" s="48">
        <v>433243.97</v>
      </c>
      <c r="AD1137" s="48">
        <v>787995.69</v>
      </c>
      <c r="AE1137" s="48">
        <v>580499.25</v>
      </c>
      <c r="AF1137" s="48">
        <v>95159.45</v>
      </c>
      <c r="AG1137" s="48">
        <v>486721.16</v>
      </c>
      <c r="AH1137" s="48">
        <v>777670.38</v>
      </c>
    </row>
    <row r="1138" spans="1:34">
      <c r="A1138" s="48">
        <v>2544150</v>
      </c>
      <c r="B1138" s="49" t="s">
        <v>3275</v>
      </c>
      <c r="C1138" s="49" t="s">
        <v>3276</v>
      </c>
      <c r="D1138" s="49" t="s">
        <v>3277</v>
      </c>
      <c r="E1138" s="48">
        <v>539770.88</v>
      </c>
      <c r="F1138" s="48">
        <v>427711.78</v>
      </c>
      <c r="G1138" s="48">
        <v>412279.78</v>
      </c>
      <c r="H1138" s="48">
        <v>378041.62</v>
      </c>
      <c r="I1138" s="48">
        <v>372343.81</v>
      </c>
      <c r="J1138" s="48">
        <v>193383.83</v>
      </c>
      <c r="K1138" s="48">
        <v>153545.94</v>
      </c>
      <c r="L1138" s="48">
        <v>150112.85999999999</v>
      </c>
      <c r="M1138" s="48">
        <v>332244.62</v>
      </c>
      <c r="N1138" s="48">
        <v>360882.56</v>
      </c>
      <c r="O1138" s="48">
        <v>154755.07999999999</v>
      </c>
      <c r="P1138" s="48">
        <v>326160.19</v>
      </c>
      <c r="Q1138" s="48">
        <v>405199</v>
      </c>
      <c r="R1138" s="48">
        <v>234924.02</v>
      </c>
      <c r="S1138" s="48">
        <v>228627.55</v>
      </c>
      <c r="T1138" s="48">
        <v>883194.56</v>
      </c>
      <c r="U1138" s="48">
        <v>840392.19</v>
      </c>
      <c r="V1138" s="48">
        <v>832439.88</v>
      </c>
      <c r="W1138" s="48">
        <v>643946.93999999994</v>
      </c>
      <c r="X1138" s="48">
        <v>676945.75</v>
      </c>
      <c r="Y1138" s="48">
        <v>474100.81</v>
      </c>
      <c r="Z1138" s="48">
        <v>359717</v>
      </c>
      <c r="AA1138" s="48">
        <v>563185.88</v>
      </c>
      <c r="AB1138" s="48">
        <v>791517.75</v>
      </c>
      <c r="AC1138" s="48">
        <v>802919.44</v>
      </c>
      <c r="AD1138" s="48">
        <v>563448.5</v>
      </c>
      <c r="AE1138" s="48">
        <v>1042456.94</v>
      </c>
      <c r="AF1138" s="48">
        <v>941350.69</v>
      </c>
      <c r="AG1138" s="48">
        <v>985713</v>
      </c>
      <c r="AH1138" s="48">
        <v>1066230.8799999999</v>
      </c>
    </row>
    <row r="1139" spans="1:34">
      <c r="A1139" s="48">
        <v>2544640</v>
      </c>
      <c r="B1139" s="49" t="s">
        <v>3278</v>
      </c>
      <c r="C1139" s="49" t="s">
        <v>3279</v>
      </c>
      <c r="D1139" s="49" t="s">
        <v>3280</v>
      </c>
      <c r="E1139" s="48">
        <v>193770.8</v>
      </c>
      <c r="F1139" s="48">
        <v>156749.22</v>
      </c>
      <c r="G1139" s="48">
        <v>137998.84</v>
      </c>
      <c r="H1139" s="48">
        <v>110504.98</v>
      </c>
      <c r="I1139" s="48">
        <v>120021.27</v>
      </c>
      <c r="J1139" s="48">
        <v>104139.66</v>
      </c>
      <c r="K1139" s="48">
        <v>68603.8</v>
      </c>
      <c r="L1139" s="48">
        <v>63490.64</v>
      </c>
      <c r="M1139" s="48">
        <v>106065.75</v>
      </c>
      <c r="N1139" s="48">
        <v>102383.7</v>
      </c>
      <c r="O1139" s="48">
        <v>48999.29</v>
      </c>
      <c r="P1139" s="48">
        <v>9277.24</v>
      </c>
      <c r="Q1139" s="48">
        <v>45593.22</v>
      </c>
      <c r="R1139" s="48">
        <v>7383.17</v>
      </c>
      <c r="S1139" s="48">
        <v>11856.29</v>
      </c>
      <c r="T1139" s="48">
        <v>205228.98</v>
      </c>
      <c r="U1139" s="48">
        <v>202478.2</v>
      </c>
      <c r="V1139" s="48">
        <v>190914.2</v>
      </c>
      <c r="W1139" s="48">
        <v>159058.70000000001</v>
      </c>
      <c r="X1139" s="48">
        <v>162809.31</v>
      </c>
      <c r="Y1139" s="48">
        <v>215357.7</v>
      </c>
      <c r="Z1139" s="48">
        <v>212408.56</v>
      </c>
      <c r="AA1139" s="48">
        <v>222366.86</v>
      </c>
      <c r="AB1139" s="48">
        <v>202920.38</v>
      </c>
      <c r="AC1139" s="48">
        <v>186103.08</v>
      </c>
      <c r="AD1139" s="48">
        <v>217509.7</v>
      </c>
      <c r="AE1139" s="48">
        <v>4233.8100000000004</v>
      </c>
      <c r="AF1139" s="48">
        <v>2369.4899999999998</v>
      </c>
      <c r="AG1139" s="50"/>
      <c r="AH1139" s="48">
        <v>8644.43</v>
      </c>
    </row>
    <row r="1140" spans="1:34">
      <c r="A1140" s="48">
        <v>2542400</v>
      </c>
      <c r="B1140" s="49" t="s">
        <v>3281</v>
      </c>
      <c r="C1140" s="49" t="s">
        <v>3282</v>
      </c>
      <c r="D1140" s="49" t="s">
        <v>3283</v>
      </c>
      <c r="E1140" s="48">
        <v>262413.31</v>
      </c>
      <c r="F1140" s="48">
        <v>205981.23</v>
      </c>
      <c r="G1140" s="48">
        <v>175836.7</v>
      </c>
      <c r="H1140" s="48">
        <v>163122.16</v>
      </c>
      <c r="I1140" s="48">
        <v>164460.34</v>
      </c>
      <c r="J1140" s="48">
        <v>153278.73000000001</v>
      </c>
      <c r="K1140" s="48">
        <v>111000.79</v>
      </c>
      <c r="L1140" s="48">
        <v>81086.97</v>
      </c>
      <c r="M1140" s="48">
        <v>145663.45000000001</v>
      </c>
      <c r="N1140" s="48">
        <v>183184.53</v>
      </c>
      <c r="O1140" s="48">
        <v>72277.740000000005</v>
      </c>
      <c r="P1140" s="48">
        <v>158194.85999999999</v>
      </c>
      <c r="Q1140" s="48">
        <v>160477</v>
      </c>
      <c r="R1140" s="48">
        <v>50145.23</v>
      </c>
      <c r="S1140" s="48">
        <v>57061.35</v>
      </c>
      <c r="T1140" s="48">
        <v>281267</v>
      </c>
      <c r="U1140" s="48">
        <v>272734.88</v>
      </c>
      <c r="V1140" s="48">
        <v>254144.45</v>
      </c>
      <c r="W1140" s="48">
        <v>233267.48</v>
      </c>
      <c r="X1140" s="48">
        <v>224442.59</v>
      </c>
      <c r="Y1140" s="48">
        <v>324699.59000000003</v>
      </c>
      <c r="Z1140" s="48">
        <v>278823.25</v>
      </c>
      <c r="AA1140" s="48">
        <v>246800.16</v>
      </c>
      <c r="AB1140" s="48">
        <v>237923.48</v>
      </c>
      <c r="AC1140" s="48">
        <v>277324.28000000003</v>
      </c>
      <c r="AD1140" s="48">
        <v>227256.11</v>
      </c>
      <c r="AE1140" s="48">
        <v>397938.19</v>
      </c>
      <c r="AF1140" s="48">
        <v>243360.45</v>
      </c>
      <c r="AG1140" s="48">
        <v>88445.15</v>
      </c>
      <c r="AH1140" s="48">
        <v>210552.47</v>
      </c>
    </row>
    <row r="1141" spans="1:34">
      <c r="A1141" s="48">
        <v>2547018</v>
      </c>
      <c r="B1141" s="49" t="s">
        <v>3284</v>
      </c>
      <c r="C1141" s="49" t="s">
        <v>3285</v>
      </c>
      <c r="D1141" s="49" t="s">
        <v>3286</v>
      </c>
      <c r="E1141" s="48">
        <v>598307.81000000006</v>
      </c>
      <c r="F1141" s="48">
        <v>594632.62</v>
      </c>
      <c r="G1141" s="48">
        <v>435461.56</v>
      </c>
      <c r="H1141" s="48">
        <v>395959.25</v>
      </c>
      <c r="I1141" s="48">
        <v>423593.88</v>
      </c>
      <c r="J1141" s="48">
        <v>461125.5</v>
      </c>
      <c r="K1141" s="48">
        <v>342404.75</v>
      </c>
      <c r="L1141" s="48">
        <v>207346.53</v>
      </c>
      <c r="M1141" s="48">
        <v>416382.5</v>
      </c>
      <c r="N1141" s="48">
        <v>485482</v>
      </c>
      <c r="O1141" s="48">
        <v>200893.59</v>
      </c>
      <c r="P1141" s="48">
        <v>69648.59</v>
      </c>
      <c r="Q1141" s="48">
        <v>132780.95000000001</v>
      </c>
      <c r="R1141" s="48">
        <v>32934.79</v>
      </c>
      <c r="S1141" s="48">
        <v>64344.38</v>
      </c>
      <c r="T1141" s="48">
        <v>1108723.6200000001</v>
      </c>
      <c r="U1141" s="48">
        <v>1177708.75</v>
      </c>
      <c r="V1141" s="48">
        <v>1000953.44</v>
      </c>
      <c r="W1141" s="48">
        <v>688881.81</v>
      </c>
      <c r="X1141" s="48">
        <v>832596.44</v>
      </c>
      <c r="Y1141" s="48">
        <v>1180802.1200000001</v>
      </c>
      <c r="Z1141" s="48">
        <v>1269103.75</v>
      </c>
      <c r="AA1141" s="48">
        <v>876462.25</v>
      </c>
      <c r="AB1141" s="48">
        <v>1045902.56</v>
      </c>
      <c r="AC1141" s="48">
        <v>1004385.69</v>
      </c>
      <c r="AD1141" s="48">
        <v>860111.31</v>
      </c>
      <c r="AE1141" s="48">
        <v>47921.95</v>
      </c>
      <c r="AF1141" s="48">
        <v>66495.55</v>
      </c>
      <c r="AG1141" s="48">
        <v>22583.38</v>
      </c>
      <c r="AH1141" s="48">
        <v>72708.33</v>
      </c>
    </row>
    <row r="1142" spans="1:34">
      <c r="A1142" s="48">
        <v>2544610</v>
      </c>
      <c r="B1142" s="49" t="s">
        <v>3287</v>
      </c>
      <c r="C1142" s="49" t="s">
        <v>3288</v>
      </c>
      <c r="D1142" s="49" t="s">
        <v>3289</v>
      </c>
      <c r="E1142" s="48">
        <v>177293.72</v>
      </c>
      <c r="F1142" s="48">
        <v>119470.03</v>
      </c>
      <c r="G1142" s="48">
        <v>151972.01999999999</v>
      </c>
      <c r="H1142" s="48">
        <v>134818.38</v>
      </c>
      <c r="I1142" s="48">
        <v>141425.57999999999</v>
      </c>
      <c r="J1142" s="48">
        <v>47841.2</v>
      </c>
      <c r="K1142" s="48">
        <v>27590.7</v>
      </c>
      <c r="L1142" s="48">
        <v>23630.57</v>
      </c>
      <c r="M1142" s="48">
        <v>65566.63</v>
      </c>
      <c r="N1142" s="48">
        <v>62334.54</v>
      </c>
      <c r="O1142" s="48">
        <v>47217.14</v>
      </c>
      <c r="P1142" s="48">
        <v>61095.43</v>
      </c>
      <c r="Q1142" s="48">
        <v>107280.6</v>
      </c>
      <c r="R1142" s="48">
        <v>51985.2</v>
      </c>
      <c r="S1142" s="48">
        <v>43609</v>
      </c>
      <c r="T1142" s="48">
        <v>215655.14</v>
      </c>
      <c r="U1142" s="48">
        <v>206245.31</v>
      </c>
      <c r="V1142" s="48">
        <v>246407.81</v>
      </c>
      <c r="W1142" s="48">
        <v>217777.67</v>
      </c>
      <c r="X1142" s="48">
        <v>250695.72</v>
      </c>
      <c r="Y1142" s="48">
        <v>96596.33</v>
      </c>
      <c r="Z1142" s="48">
        <v>36666.06</v>
      </c>
      <c r="AA1142" s="48">
        <v>28044.03</v>
      </c>
      <c r="AB1142" s="48">
        <v>139303.35999999999</v>
      </c>
      <c r="AC1142" s="48">
        <v>105669.05</v>
      </c>
      <c r="AD1142" s="48">
        <v>231625.12</v>
      </c>
      <c r="AE1142" s="48">
        <v>254720.34</v>
      </c>
      <c r="AF1142" s="48">
        <v>291171.78000000003</v>
      </c>
      <c r="AG1142" s="48">
        <v>315348.19</v>
      </c>
      <c r="AH1142" s="48">
        <v>227769.5</v>
      </c>
    </row>
    <row r="1143" spans="1:34">
      <c r="A1143" s="48">
        <v>2544459</v>
      </c>
      <c r="B1143" s="49" t="s">
        <v>3290</v>
      </c>
      <c r="C1143" s="49" t="s">
        <v>3291</v>
      </c>
      <c r="D1143" s="49" t="s">
        <v>3292</v>
      </c>
      <c r="E1143" s="48">
        <v>641590.62</v>
      </c>
      <c r="F1143" s="48">
        <v>617451.68999999994</v>
      </c>
      <c r="G1143" s="48">
        <v>470512.72</v>
      </c>
      <c r="H1143" s="48">
        <v>477746.97</v>
      </c>
      <c r="I1143" s="48">
        <v>427287.31</v>
      </c>
      <c r="J1143" s="48">
        <v>303971.06</v>
      </c>
      <c r="K1143" s="48">
        <v>242369.62</v>
      </c>
      <c r="L1143" s="48">
        <v>240498.28</v>
      </c>
      <c r="M1143" s="48">
        <v>364209.59</v>
      </c>
      <c r="N1143" s="48">
        <v>373142.75</v>
      </c>
      <c r="O1143" s="48">
        <v>213895.02</v>
      </c>
      <c r="P1143" s="48">
        <v>228684.48</v>
      </c>
      <c r="Q1143" s="48">
        <v>288756.21999999997</v>
      </c>
      <c r="R1143" s="48">
        <v>218830</v>
      </c>
      <c r="S1143" s="48">
        <v>269665.44</v>
      </c>
      <c r="T1143" s="48">
        <v>900814.5</v>
      </c>
      <c r="U1143" s="48">
        <v>983714.44</v>
      </c>
      <c r="V1143" s="48">
        <v>911054.62</v>
      </c>
      <c r="W1143" s="48">
        <v>754925.56</v>
      </c>
      <c r="X1143" s="48">
        <v>683715.88</v>
      </c>
      <c r="Y1143" s="48">
        <v>702266.62</v>
      </c>
      <c r="Z1143" s="48">
        <v>751449.06</v>
      </c>
      <c r="AA1143" s="48">
        <v>922337.69</v>
      </c>
      <c r="AB1143" s="48">
        <v>887860.06</v>
      </c>
      <c r="AC1143" s="48">
        <v>834058.81</v>
      </c>
      <c r="AD1143" s="48">
        <v>1250855.8799999999</v>
      </c>
      <c r="AE1143" s="48">
        <v>724203.12</v>
      </c>
      <c r="AF1143" s="48">
        <v>803451</v>
      </c>
      <c r="AG1143" s="48">
        <v>1114800.25</v>
      </c>
      <c r="AH1143" s="48">
        <v>1436444.12</v>
      </c>
    </row>
    <row r="1144" spans="1:34">
      <c r="A1144" s="48">
        <v>2542646</v>
      </c>
      <c r="B1144" s="49" t="s">
        <v>3293</v>
      </c>
      <c r="C1144" s="49" t="s">
        <v>3294</v>
      </c>
      <c r="D1144" s="49" t="s">
        <v>3295</v>
      </c>
      <c r="E1144" s="48">
        <v>243002.28</v>
      </c>
      <c r="F1144" s="48">
        <v>161814.03</v>
      </c>
      <c r="G1144" s="48">
        <v>409270.44</v>
      </c>
      <c r="H1144" s="48">
        <v>371891.38</v>
      </c>
      <c r="I1144" s="48">
        <v>332539.21999999997</v>
      </c>
      <c r="J1144" s="48">
        <v>123673.95</v>
      </c>
      <c r="K1144" s="48">
        <v>88058.06</v>
      </c>
      <c r="L1144" s="48">
        <v>66058.490000000005</v>
      </c>
      <c r="M1144" s="48">
        <v>137355.25</v>
      </c>
      <c r="N1144" s="48">
        <v>157397.88</v>
      </c>
      <c r="O1144" s="48">
        <v>83250.91</v>
      </c>
      <c r="P1144" s="48">
        <v>150876.57999999999</v>
      </c>
      <c r="Q1144" s="48">
        <v>326230.90999999997</v>
      </c>
      <c r="R1144" s="48">
        <v>113256.69</v>
      </c>
      <c r="S1144" s="48">
        <v>100799.37</v>
      </c>
      <c r="T1144" s="48">
        <v>278971.28000000003</v>
      </c>
      <c r="U1144" s="48">
        <v>267665.31</v>
      </c>
      <c r="V1144" s="48">
        <v>563497.62</v>
      </c>
      <c r="W1144" s="48">
        <v>547723</v>
      </c>
      <c r="X1144" s="48">
        <v>496053.97</v>
      </c>
      <c r="Y1144" s="48">
        <v>308520.21999999997</v>
      </c>
      <c r="Z1144" s="48">
        <v>275092.40999999997</v>
      </c>
      <c r="AA1144" s="48">
        <v>266805.75</v>
      </c>
      <c r="AB1144" s="48">
        <v>291052.12</v>
      </c>
      <c r="AC1144" s="48">
        <v>295061.84000000003</v>
      </c>
      <c r="AD1144" s="48">
        <v>355119.97</v>
      </c>
      <c r="AE1144" s="48">
        <v>537031.31000000006</v>
      </c>
      <c r="AF1144" s="48">
        <v>770912.31</v>
      </c>
      <c r="AG1144" s="48">
        <v>680942.44</v>
      </c>
      <c r="AH1144" s="48">
        <v>647240.31000000006</v>
      </c>
    </row>
    <row r="1145" spans="1:34">
      <c r="A1145" s="48">
        <v>2543049</v>
      </c>
      <c r="B1145" s="49" t="s">
        <v>3296</v>
      </c>
      <c r="C1145" s="49" t="s">
        <v>3297</v>
      </c>
      <c r="D1145" s="49" t="s">
        <v>3298</v>
      </c>
      <c r="E1145" s="48">
        <v>278238.12</v>
      </c>
      <c r="F1145" s="48">
        <v>258787.33</v>
      </c>
      <c r="G1145" s="48">
        <v>209516.09</v>
      </c>
      <c r="H1145" s="48">
        <v>248128.89</v>
      </c>
      <c r="I1145" s="48">
        <v>237513.55</v>
      </c>
      <c r="J1145" s="48">
        <v>216958.11</v>
      </c>
      <c r="K1145" s="48">
        <v>153820.69</v>
      </c>
      <c r="L1145" s="48">
        <v>132171.31</v>
      </c>
      <c r="M1145" s="48">
        <v>193953.5</v>
      </c>
      <c r="N1145" s="48">
        <v>223337.39</v>
      </c>
      <c r="O1145" s="48">
        <v>134460.22</v>
      </c>
      <c r="P1145" s="48">
        <v>132339.10999999999</v>
      </c>
      <c r="Q1145" s="48">
        <v>175806.07999999999</v>
      </c>
      <c r="R1145" s="48">
        <v>122629.95</v>
      </c>
      <c r="S1145" s="48">
        <v>121183.89</v>
      </c>
      <c r="T1145" s="48">
        <v>168219.44</v>
      </c>
      <c r="U1145" s="48">
        <v>182060.31</v>
      </c>
      <c r="V1145" s="48">
        <v>133512.22</v>
      </c>
      <c r="W1145" s="48">
        <v>159986.56</v>
      </c>
      <c r="X1145" s="48">
        <v>165378.57999999999</v>
      </c>
      <c r="Y1145" s="48">
        <v>221552.36</v>
      </c>
      <c r="Z1145" s="48">
        <v>187241</v>
      </c>
      <c r="AA1145" s="48">
        <v>201483.12</v>
      </c>
      <c r="AB1145" s="48">
        <v>162553.34</v>
      </c>
      <c r="AC1145" s="48">
        <v>161318.12</v>
      </c>
      <c r="AD1145" s="48">
        <v>193855.53</v>
      </c>
      <c r="AE1145" s="48">
        <v>217724.16</v>
      </c>
      <c r="AF1145" s="48">
        <v>191409.94</v>
      </c>
      <c r="AG1145" s="48">
        <v>325090.19</v>
      </c>
      <c r="AH1145" s="48">
        <v>308436.75</v>
      </c>
    </row>
    <row r="1146" spans="1:34">
      <c r="A1146" s="48">
        <v>2542179</v>
      </c>
      <c r="B1146" s="49" t="s">
        <v>3299</v>
      </c>
      <c r="C1146" s="49" t="s">
        <v>3300</v>
      </c>
      <c r="D1146" s="49" t="s">
        <v>3301</v>
      </c>
      <c r="E1146" s="48">
        <v>754457.88</v>
      </c>
      <c r="F1146" s="48">
        <v>664668.62</v>
      </c>
      <c r="G1146" s="48">
        <v>1015641.5</v>
      </c>
      <c r="H1146" s="48">
        <v>979968.5</v>
      </c>
      <c r="I1146" s="48">
        <v>836852.19</v>
      </c>
      <c r="J1146" s="48">
        <v>425818.78</v>
      </c>
      <c r="K1146" s="48">
        <v>361209.97</v>
      </c>
      <c r="L1146" s="48">
        <v>295044.62</v>
      </c>
      <c r="M1146" s="48">
        <v>561981.75</v>
      </c>
      <c r="N1146" s="48">
        <v>573603.06000000006</v>
      </c>
      <c r="O1146" s="48">
        <v>336150.69</v>
      </c>
      <c r="P1146" s="48">
        <v>817997.19</v>
      </c>
      <c r="Q1146" s="48">
        <v>1201843.5</v>
      </c>
      <c r="R1146" s="48">
        <v>1231150</v>
      </c>
      <c r="S1146" s="48">
        <v>776155.31</v>
      </c>
      <c r="T1146" s="48">
        <v>1669706.88</v>
      </c>
      <c r="U1146" s="48">
        <v>1439548.62</v>
      </c>
      <c r="V1146" s="48">
        <v>2498397</v>
      </c>
      <c r="W1146" s="48">
        <v>2160453.5</v>
      </c>
      <c r="X1146" s="48">
        <v>2174671</v>
      </c>
      <c r="Y1146" s="48">
        <v>1092660.75</v>
      </c>
      <c r="Z1146" s="48">
        <v>1392517.38</v>
      </c>
      <c r="AA1146" s="48">
        <v>1113178.6200000001</v>
      </c>
      <c r="AB1146" s="48">
        <v>1606644.5</v>
      </c>
      <c r="AC1146" s="48">
        <v>1313434.75</v>
      </c>
      <c r="AD1146" s="48">
        <v>1287848.3799999999</v>
      </c>
      <c r="AE1146" s="48">
        <v>3559630</v>
      </c>
      <c r="AF1146" s="48">
        <v>4005260.75</v>
      </c>
      <c r="AG1146" s="48">
        <v>7266836.5</v>
      </c>
      <c r="AH1146" s="48">
        <v>5052036</v>
      </c>
    </row>
    <row r="1147" spans="1:34">
      <c r="A1147" s="48">
        <v>2542092</v>
      </c>
      <c r="B1147" s="49" t="s">
        <v>3302</v>
      </c>
      <c r="C1147" s="49" t="s">
        <v>3303</v>
      </c>
      <c r="D1147" s="49" t="s">
        <v>3304</v>
      </c>
      <c r="E1147" s="48">
        <v>312928.03000000003</v>
      </c>
      <c r="F1147" s="48">
        <v>246284.19</v>
      </c>
      <c r="G1147" s="48">
        <v>281955.81</v>
      </c>
      <c r="H1147" s="48">
        <v>303832.90999999997</v>
      </c>
      <c r="I1147" s="48">
        <v>287737.65999999997</v>
      </c>
      <c r="J1147" s="48">
        <v>127434.19</v>
      </c>
      <c r="K1147" s="48">
        <v>106997.68</v>
      </c>
      <c r="L1147" s="48">
        <v>76480.960000000006</v>
      </c>
      <c r="M1147" s="48">
        <v>172051.47</v>
      </c>
      <c r="N1147" s="48">
        <v>207579.42</v>
      </c>
      <c r="O1147" s="48">
        <v>70357.73</v>
      </c>
      <c r="P1147" s="48">
        <v>39256.050000000003</v>
      </c>
      <c r="Q1147" s="48">
        <v>55006.51</v>
      </c>
      <c r="R1147" s="48">
        <v>28293.82</v>
      </c>
      <c r="S1147" s="48">
        <v>12653.39</v>
      </c>
      <c r="T1147" s="48">
        <v>441447.06</v>
      </c>
      <c r="U1147" s="48">
        <v>437757.69</v>
      </c>
      <c r="V1147" s="48">
        <v>557995.18999999994</v>
      </c>
      <c r="W1147" s="48">
        <v>538181.56000000006</v>
      </c>
      <c r="X1147" s="48">
        <v>561341.43999999994</v>
      </c>
      <c r="Y1147" s="48">
        <v>284492.62</v>
      </c>
      <c r="Z1147" s="48">
        <v>316617.81</v>
      </c>
      <c r="AA1147" s="48">
        <v>274361.94</v>
      </c>
      <c r="AB1147" s="48">
        <v>443244.56</v>
      </c>
      <c r="AC1147" s="48">
        <v>428064.19</v>
      </c>
      <c r="AD1147" s="48">
        <v>338339.34</v>
      </c>
      <c r="AE1147" s="48">
        <v>64275.78</v>
      </c>
      <c r="AF1147" s="48">
        <v>26263.38</v>
      </c>
      <c r="AG1147" s="48">
        <v>31354.94</v>
      </c>
      <c r="AH1147" s="48">
        <v>9065.1</v>
      </c>
    </row>
    <row r="1148" spans="1:34">
      <c r="A1148" s="48">
        <v>2543055</v>
      </c>
      <c r="B1148" s="49" t="s">
        <v>3305</v>
      </c>
      <c r="C1148" s="49" t="s">
        <v>3306</v>
      </c>
      <c r="D1148" s="49" t="s">
        <v>3307</v>
      </c>
      <c r="E1148" s="48">
        <v>207766.59</v>
      </c>
      <c r="F1148" s="48">
        <v>207934.05</v>
      </c>
      <c r="G1148" s="48">
        <v>209189.38</v>
      </c>
      <c r="H1148" s="48">
        <v>208837.06</v>
      </c>
      <c r="I1148" s="48">
        <v>199942.97</v>
      </c>
      <c r="J1148" s="48">
        <v>208447.95</v>
      </c>
      <c r="K1148" s="48">
        <v>158010.76999999999</v>
      </c>
      <c r="L1148" s="48">
        <v>110980.67</v>
      </c>
      <c r="M1148" s="48">
        <v>189902.58</v>
      </c>
      <c r="N1148" s="48">
        <v>193124.52</v>
      </c>
      <c r="O1148" s="48">
        <v>89066.02</v>
      </c>
      <c r="P1148" s="48">
        <v>139782.22</v>
      </c>
      <c r="Q1148" s="48">
        <v>141027.53</v>
      </c>
      <c r="R1148" s="48">
        <v>60106.48</v>
      </c>
      <c r="S1148" s="48">
        <v>57635.35</v>
      </c>
      <c r="T1148" s="48">
        <v>275647.19</v>
      </c>
      <c r="U1148" s="48">
        <v>323303.53000000003</v>
      </c>
      <c r="V1148" s="48">
        <v>338087.47</v>
      </c>
      <c r="W1148" s="48">
        <v>317810.40999999997</v>
      </c>
      <c r="X1148" s="48">
        <v>336026.75</v>
      </c>
      <c r="Y1148" s="48">
        <v>503182.5</v>
      </c>
      <c r="Z1148" s="48">
        <v>519556.47</v>
      </c>
      <c r="AA1148" s="48">
        <v>455935.62</v>
      </c>
      <c r="AB1148" s="48">
        <v>392890.22</v>
      </c>
      <c r="AC1148" s="48">
        <v>347117.31</v>
      </c>
      <c r="AD1148" s="48">
        <v>413785.22</v>
      </c>
      <c r="AE1148" s="48">
        <v>457201.47</v>
      </c>
      <c r="AF1148" s="48">
        <v>292482.53000000003</v>
      </c>
      <c r="AG1148" s="48">
        <v>271027.96999999997</v>
      </c>
      <c r="AH1148" s="48">
        <v>315663.90999999997</v>
      </c>
    </row>
    <row r="1149" spans="1:34">
      <c r="A1149" s="48">
        <v>2547568</v>
      </c>
      <c r="B1149" s="49" t="s">
        <v>3308</v>
      </c>
      <c r="C1149" s="49" t="s">
        <v>3309</v>
      </c>
      <c r="D1149" s="49" t="s">
        <v>3310</v>
      </c>
      <c r="E1149" s="48">
        <v>310278.96999999997</v>
      </c>
      <c r="F1149" s="48">
        <v>303407.31</v>
      </c>
      <c r="G1149" s="48">
        <v>581618.68999999994</v>
      </c>
      <c r="H1149" s="48">
        <v>605779.93999999994</v>
      </c>
      <c r="I1149" s="48">
        <v>574686.12</v>
      </c>
      <c r="J1149" s="48">
        <v>119471.91</v>
      </c>
      <c r="K1149" s="48">
        <v>84118.99</v>
      </c>
      <c r="L1149" s="48">
        <v>67259.66</v>
      </c>
      <c r="M1149" s="48">
        <v>154658.73000000001</v>
      </c>
      <c r="N1149" s="48">
        <v>150020.69</v>
      </c>
      <c r="O1149" s="48">
        <v>96747.21</v>
      </c>
      <c r="P1149" s="48">
        <v>134709.20000000001</v>
      </c>
      <c r="Q1149" s="48">
        <v>503509.91</v>
      </c>
      <c r="R1149" s="48">
        <v>407708.75</v>
      </c>
      <c r="S1149" s="48">
        <v>254730.08</v>
      </c>
      <c r="T1149" s="48">
        <v>347448.84</v>
      </c>
      <c r="U1149" s="48">
        <v>634834.81000000006</v>
      </c>
      <c r="V1149" s="48">
        <v>1110488.8799999999</v>
      </c>
      <c r="W1149" s="48">
        <v>1152339.1200000001</v>
      </c>
      <c r="X1149" s="48">
        <v>1155079.5</v>
      </c>
      <c r="Y1149" s="48">
        <v>226510.31</v>
      </c>
      <c r="Z1149" s="48">
        <v>127768.78</v>
      </c>
      <c r="AA1149" s="48">
        <v>128698.48</v>
      </c>
      <c r="AB1149" s="48">
        <v>266294.46999999997</v>
      </c>
      <c r="AC1149" s="48">
        <v>256972.69</v>
      </c>
      <c r="AD1149" s="48">
        <v>347882.69</v>
      </c>
      <c r="AE1149" s="48">
        <v>347608.25</v>
      </c>
      <c r="AF1149" s="48">
        <v>1453363.75</v>
      </c>
      <c r="AG1149" s="48">
        <v>2185604.5</v>
      </c>
      <c r="AH1149" s="48">
        <v>1352725.62</v>
      </c>
    </row>
    <row r="1150" spans="1:34">
      <c r="A1150" s="48">
        <v>2543865</v>
      </c>
      <c r="B1150" s="49" t="s">
        <v>3311</v>
      </c>
      <c r="C1150" s="49" t="s">
        <v>3312</v>
      </c>
      <c r="D1150" s="49" t="s">
        <v>3313</v>
      </c>
      <c r="E1150" s="48">
        <v>201380.12</v>
      </c>
      <c r="F1150" s="48">
        <v>186647.5</v>
      </c>
      <c r="G1150" s="48">
        <v>147021.67000000001</v>
      </c>
      <c r="H1150" s="48">
        <v>160129.91</v>
      </c>
      <c r="I1150" s="48">
        <v>180028.48</v>
      </c>
      <c r="J1150" s="48">
        <v>166995.92000000001</v>
      </c>
      <c r="K1150" s="48">
        <v>122701.85</v>
      </c>
      <c r="L1150" s="48">
        <v>120512.67</v>
      </c>
      <c r="M1150" s="48">
        <v>158022.72</v>
      </c>
      <c r="N1150" s="48">
        <v>181285.36</v>
      </c>
      <c r="O1150" s="48">
        <v>110643.44</v>
      </c>
      <c r="P1150" s="48">
        <v>96888.19</v>
      </c>
      <c r="Q1150" s="48">
        <v>131779.03</v>
      </c>
      <c r="R1150" s="48">
        <v>92638.09</v>
      </c>
      <c r="S1150" s="48">
        <v>90857.14</v>
      </c>
      <c r="T1150" s="48">
        <v>226739.25</v>
      </c>
      <c r="U1150" s="48">
        <v>260905.12</v>
      </c>
      <c r="V1150" s="48">
        <v>222476.66</v>
      </c>
      <c r="W1150" s="48">
        <v>220009.66</v>
      </c>
      <c r="X1150" s="48">
        <v>222977.16</v>
      </c>
      <c r="Y1150" s="48">
        <v>315231.59000000003</v>
      </c>
      <c r="Z1150" s="48">
        <v>305148.25</v>
      </c>
      <c r="AA1150" s="48">
        <v>369323.19</v>
      </c>
      <c r="AB1150" s="48">
        <v>267550.15999999997</v>
      </c>
      <c r="AC1150" s="48">
        <v>268643.96999999997</v>
      </c>
      <c r="AD1150" s="48">
        <v>392813.44</v>
      </c>
      <c r="AE1150" s="48">
        <v>257228.02</v>
      </c>
      <c r="AF1150" s="48">
        <v>241409.88</v>
      </c>
      <c r="AG1150" s="48">
        <v>412215.78</v>
      </c>
      <c r="AH1150" s="48">
        <v>433913.16</v>
      </c>
    </row>
    <row r="1151" spans="1:34">
      <c r="A1151" s="48">
        <v>2545056</v>
      </c>
      <c r="B1151" s="49" t="s">
        <v>3314</v>
      </c>
      <c r="C1151" s="49" t="s">
        <v>3315</v>
      </c>
      <c r="D1151" s="49" t="s">
        <v>3316</v>
      </c>
      <c r="E1151" s="48">
        <v>301769.62</v>
      </c>
      <c r="F1151" s="48">
        <v>222937.83</v>
      </c>
      <c r="G1151" s="48">
        <v>168920.7</v>
      </c>
      <c r="H1151" s="48">
        <v>202226.22</v>
      </c>
      <c r="I1151" s="48">
        <v>221544.62</v>
      </c>
      <c r="J1151" s="48">
        <v>157293.22</v>
      </c>
      <c r="K1151" s="48">
        <v>105178.17</v>
      </c>
      <c r="L1151" s="48">
        <v>96807.92</v>
      </c>
      <c r="M1151" s="48">
        <v>185709.73</v>
      </c>
      <c r="N1151" s="48">
        <v>220038.56</v>
      </c>
      <c r="O1151" s="48">
        <v>95400.93</v>
      </c>
      <c r="P1151" s="48">
        <v>111978.26</v>
      </c>
      <c r="Q1151" s="48">
        <v>115102.32</v>
      </c>
      <c r="R1151" s="48">
        <v>37787.760000000002</v>
      </c>
      <c r="S1151" s="48">
        <v>50550.99</v>
      </c>
      <c r="T1151" s="48">
        <v>456313.72</v>
      </c>
      <c r="U1151" s="48">
        <v>386864.56</v>
      </c>
      <c r="V1151" s="48">
        <v>315745.28000000003</v>
      </c>
      <c r="W1151" s="48">
        <v>317617.81</v>
      </c>
      <c r="X1151" s="48">
        <v>381303.88</v>
      </c>
      <c r="Y1151" s="48">
        <v>363905.97</v>
      </c>
      <c r="Z1151" s="48">
        <v>320458.94</v>
      </c>
      <c r="AA1151" s="48">
        <v>374248.28</v>
      </c>
      <c r="AB1151" s="48">
        <v>388649.97</v>
      </c>
      <c r="AC1151" s="48">
        <v>441180.34</v>
      </c>
      <c r="AD1151" s="48">
        <v>422316.84</v>
      </c>
      <c r="AE1151" s="48">
        <v>339670.94</v>
      </c>
      <c r="AF1151" s="48">
        <v>209252.5</v>
      </c>
      <c r="AG1151" s="48">
        <v>88041.83</v>
      </c>
      <c r="AH1151" s="48">
        <v>174244.81</v>
      </c>
    </row>
    <row r="1152" spans="1:34">
      <c r="A1152" s="48">
        <v>2545525</v>
      </c>
      <c r="B1152" s="49" t="s">
        <v>3317</v>
      </c>
      <c r="C1152" s="49" t="s">
        <v>3318</v>
      </c>
      <c r="D1152" s="49" t="s">
        <v>3319</v>
      </c>
      <c r="E1152" s="48">
        <v>273047.78000000003</v>
      </c>
      <c r="F1152" s="48">
        <v>261755.12</v>
      </c>
      <c r="G1152" s="48">
        <v>281761.90999999997</v>
      </c>
      <c r="H1152" s="48">
        <v>257594.16</v>
      </c>
      <c r="I1152" s="48">
        <v>272631.44</v>
      </c>
      <c r="J1152" s="48">
        <v>324981.25</v>
      </c>
      <c r="K1152" s="48">
        <v>224352.09</v>
      </c>
      <c r="L1152" s="48">
        <v>234667.27</v>
      </c>
      <c r="M1152" s="48">
        <v>346550.59</v>
      </c>
      <c r="N1152" s="48">
        <v>403396.84</v>
      </c>
      <c r="O1152" s="48">
        <v>181552.91</v>
      </c>
      <c r="P1152" s="48">
        <v>166888.76999999999</v>
      </c>
      <c r="Q1152" s="48">
        <v>179408.92</v>
      </c>
      <c r="R1152" s="48">
        <v>116699.48</v>
      </c>
      <c r="S1152" s="48">
        <v>77086.7</v>
      </c>
      <c r="T1152" s="48">
        <v>389341.25</v>
      </c>
      <c r="U1152" s="48">
        <v>407048.34</v>
      </c>
      <c r="V1152" s="48">
        <v>567746</v>
      </c>
      <c r="W1152" s="48">
        <v>448680.91</v>
      </c>
      <c r="X1152" s="48">
        <v>520499</v>
      </c>
      <c r="Y1152" s="48">
        <v>819670.06</v>
      </c>
      <c r="Z1152" s="48">
        <v>731190.25</v>
      </c>
      <c r="AA1152" s="48">
        <v>969340.44</v>
      </c>
      <c r="AB1152" s="48">
        <v>749472.69</v>
      </c>
      <c r="AC1152" s="48">
        <v>741904</v>
      </c>
      <c r="AD1152" s="48">
        <v>844153.62</v>
      </c>
      <c r="AE1152" s="48">
        <v>516345.88</v>
      </c>
      <c r="AF1152" s="48">
        <v>393121.62</v>
      </c>
      <c r="AG1152" s="48">
        <v>398067.34</v>
      </c>
      <c r="AH1152" s="48">
        <v>358835.72</v>
      </c>
    </row>
    <row r="1153" spans="1:34">
      <c r="A1153" s="48">
        <v>2542487</v>
      </c>
      <c r="B1153" s="49" t="s">
        <v>3320</v>
      </c>
      <c r="C1153" s="49" t="s">
        <v>3321</v>
      </c>
      <c r="D1153" s="49" t="s">
        <v>3322</v>
      </c>
      <c r="E1153" s="48">
        <v>4810996.5</v>
      </c>
      <c r="F1153" s="48">
        <v>4314261.5</v>
      </c>
      <c r="G1153" s="48">
        <v>5662778</v>
      </c>
      <c r="H1153" s="48">
        <v>5649949</v>
      </c>
      <c r="I1153" s="48">
        <v>5047792.5</v>
      </c>
      <c r="J1153" s="48">
        <v>3234614.5</v>
      </c>
      <c r="K1153" s="48">
        <v>2556730.5</v>
      </c>
      <c r="L1153" s="48">
        <v>2045740</v>
      </c>
      <c r="M1153" s="48">
        <v>4089353.25</v>
      </c>
      <c r="N1153" s="48">
        <v>4117218.5</v>
      </c>
      <c r="O1153" s="48">
        <v>2085776</v>
      </c>
      <c r="P1153" s="48">
        <v>6028522.5</v>
      </c>
      <c r="Q1153" s="48">
        <v>7055380.5</v>
      </c>
      <c r="R1153" s="48">
        <v>7081586</v>
      </c>
      <c r="S1153" s="48">
        <v>6257948</v>
      </c>
      <c r="T1153" s="48">
        <v>10023995</v>
      </c>
      <c r="U1153" s="48">
        <v>8726296</v>
      </c>
      <c r="V1153" s="48">
        <v>9601122</v>
      </c>
      <c r="W1153" s="48">
        <v>10448687</v>
      </c>
      <c r="X1153" s="48">
        <v>8182541</v>
      </c>
      <c r="Y1153" s="48">
        <v>7426716</v>
      </c>
      <c r="Z1153" s="48">
        <v>7864130.5</v>
      </c>
      <c r="AA1153" s="48">
        <v>6833859</v>
      </c>
      <c r="AB1153" s="48">
        <v>8842032</v>
      </c>
      <c r="AC1153" s="48">
        <v>8361235.5</v>
      </c>
      <c r="AD1153" s="48">
        <v>8015567.5</v>
      </c>
      <c r="AE1153" s="48">
        <v>15845741</v>
      </c>
      <c r="AF1153" s="48">
        <v>16842906</v>
      </c>
      <c r="AG1153" s="48">
        <v>41032176</v>
      </c>
      <c r="AH1153" s="48">
        <v>30360692</v>
      </c>
    </row>
    <row r="1154" spans="1:34">
      <c r="A1154" s="48">
        <v>2542586</v>
      </c>
      <c r="B1154" s="49" t="s">
        <v>3323</v>
      </c>
      <c r="C1154" s="49" t="s">
        <v>3324</v>
      </c>
      <c r="D1154" s="49" t="s">
        <v>3325</v>
      </c>
      <c r="E1154" s="48">
        <v>217346.7</v>
      </c>
      <c r="F1154" s="48">
        <v>267428.15999999997</v>
      </c>
      <c r="G1154" s="48">
        <v>494961.88</v>
      </c>
      <c r="H1154" s="48">
        <v>566325</v>
      </c>
      <c r="I1154" s="48">
        <v>536698.12</v>
      </c>
      <c r="J1154" s="48">
        <v>218877.62</v>
      </c>
      <c r="K1154" s="48">
        <v>162162.5</v>
      </c>
      <c r="L1154" s="48">
        <v>135753.81</v>
      </c>
      <c r="M1154" s="48">
        <v>241511.3</v>
      </c>
      <c r="N1154" s="48">
        <v>234919.94</v>
      </c>
      <c r="O1154" s="48">
        <v>89551.83</v>
      </c>
      <c r="P1154" s="48">
        <v>121135.41</v>
      </c>
      <c r="Q1154" s="48">
        <v>150369.12</v>
      </c>
      <c r="R1154" s="48">
        <v>78840.600000000006</v>
      </c>
      <c r="S1154" s="48">
        <v>73516.44</v>
      </c>
      <c r="T1154" s="48">
        <v>334144.81</v>
      </c>
      <c r="U1154" s="48">
        <v>429650.94</v>
      </c>
      <c r="V1154" s="48">
        <v>788795.19</v>
      </c>
      <c r="W1154" s="48">
        <v>770000.94</v>
      </c>
      <c r="X1154" s="48">
        <v>816845.94</v>
      </c>
      <c r="Y1154" s="48">
        <v>496125.88</v>
      </c>
      <c r="Z1154" s="48">
        <v>510056.31</v>
      </c>
      <c r="AA1154" s="48">
        <v>532097.62</v>
      </c>
      <c r="AB1154" s="48">
        <v>507126.19</v>
      </c>
      <c r="AC1154" s="48">
        <v>432867.06</v>
      </c>
      <c r="AD1154" s="48">
        <v>420186.06</v>
      </c>
      <c r="AE1154" s="48">
        <v>386388.06</v>
      </c>
      <c r="AF1154" s="48">
        <v>320525.15999999997</v>
      </c>
      <c r="AG1154" s="48">
        <v>347996</v>
      </c>
      <c r="AH1154" s="48">
        <v>307960.90999999997</v>
      </c>
    </row>
    <row r="1155" spans="1:34">
      <c r="A1155" s="48">
        <v>2543587</v>
      </c>
      <c r="B1155" s="49" t="s">
        <v>3326</v>
      </c>
      <c r="C1155" s="49" t="s">
        <v>3327</v>
      </c>
      <c r="D1155" s="49" t="s">
        <v>3328</v>
      </c>
      <c r="E1155" s="48">
        <v>573845.93999999994</v>
      </c>
      <c r="F1155" s="48">
        <v>490530.88</v>
      </c>
      <c r="G1155" s="48">
        <v>330458.96999999997</v>
      </c>
      <c r="H1155" s="48">
        <v>314050.46999999997</v>
      </c>
      <c r="I1155" s="48">
        <v>326062.71999999997</v>
      </c>
      <c r="J1155" s="48">
        <v>355507</v>
      </c>
      <c r="K1155" s="48">
        <v>287140.31</v>
      </c>
      <c r="L1155" s="48">
        <v>314263.75</v>
      </c>
      <c r="M1155" s="48">
        <v>572976.43999999994</v>
      </c>
      <c r="N1155" s="48">
        <v>620385.88</v>
      </c>
      <c r="O1155" s="48">
        <v>203223.17</v>
      </c>
      <c r="P1155" s="48">
        <v>467589.78</v>
      </c>
      <c r="Q1155" s="48">
        <v>502873.44</v>
      </c>
      <c r="R1155" s="48">
        <v>273795.38</v>
      </c>
      <c r="S1155" s="48">
        <v>205629.64</v>
      </c>
      <c r="T1155" s="48">
        <v>529862.68999999994</v>
      </c>
      <c r="U1155" s="48">
        <v>650522.68999999994</v>
      </c>
      <c r="V1155" s="48">
        <v>360050.16</v>
      </c>
      <c r="W1155" s="48">
        <v>347483.56</v>
      </c>
      <c r="X1155" s="48">
        <v>360120.38</v>
      </c>
      <c r="Y1155" s="48">
        <v>623491.81000000006</v>
      </c>
      <c r="Z1155" s="48">
        <v>634552.12</v>
      </c>
      <c r="AA1155" s="48">
        <v>810405.44</v>
      </c>
      <c r="AB1155" s="48">
        <v>783029.12</v>
      </c>
      <c r="AC1155" s="48">
        <v>717871.25</v>
      </c>
      <c r="AD1155" s="48">
        <v>517678.69</v>
      </c>
      <c r="AE1155" s="48">
        <v>1179016.75</v>
      </c>
      <c r="AF1155" s="48">
        <v>1039332.62</v>
      </c>
      <c r="AG1155" s="48">
        <v>1227643.3799999999</v>
      </c>
      <c r="AH1155" s="48">
        <v>924513.56</v>
      </c>
    </row>
    <row r="1156" spans="1:34">
      <c r="A1156" s="48">
        <v>2544999</v>
      </c>
      <c r="B1156" s="49" t="s">
        <v>3329</v>
      </c>
      <c r="C1156" s="49" t="s">
        <v>3330</v>
      </c>
      <c r="D1156" s="49" t="s">
        <v>3331</v>
      </c>
      <c r="E1156" s="48">
        <v>240262.5</v>
      </c>
      <c r="F1156" s="48">
        <v>183770.59</v>
      </c>
      <c r="G1156" s="48">
        <v>182563.73</v>
      </c>
      <c r="H1156" s="48">
        <v>210041.28</v>
      </c>
      <c r="I1156" s="48">
        <v>189162.64</v>
      </c>
      <c r="J1156" s="48">
        <v>133070.19</v>
      </c>
      <c r="K1156" s="48">
        <v>108886.66</v>
      </c>
      <c r="L1156" s="48">
        <v>78857.97</v>
      </c>
      <c r="M1156" s="48">
        <v>117615.97</v>
      </c>
      <c r="N1156" s="48">
        <v>141762.51999999999</v>
      </c>
      <c r="O1156" s="48">
        <v>44314.05</v>
      </c>
      <c r="P1156" s="48">
        <v>74238.84</v>
      </c>
      <c r="Q1156" s="48">
        <v>173857.39</v>
      </c>
      <c r="R1156" s="48">
        <v>26963.67</v>
      </c>
      <c r="S1156" s="48">
        <v>27206.71</v>
      </c>
      <c r="T1156" s="48">
        <v>266545.5</v>
      </c>
      <c r="U1156" s="48">
        <v>278129.34000000003</v>
      </c>
      <c r="V1156" s="48">
        <v>267095.69</v>
      </c>
      <c r="W1156" s="48">
        <v>299624.75</v>
      </c>
      <c r="X1156" s="48">
        <v>265569.53000000003</v>
      </c>
      <c r="Y1156" s="48">
        <v>292284.65999999997</v>
      </c>
      <c r="Z1156" s="48">
        <v>367169.16</v>
      </c>
      <c r="AA1156" s="48">
        <v>326709.40999999997</v>
      </c>
      <c r="AB1156" s="48">
        <v>256503.84</v>
      </c>
      <c r="AC1156" s="48">
        <v>249109.34</v>
      </c>
      <c r="AD1156" s="48">
        <v>201161.27</v>
      </c>
      <c r="AE1156" s="48">
        <v>251978.83</v>
      </c>
      <c r="AF1156" s="48">
        <v>376564.38</v>
      </c>
      <c r="AG1156" s="48">
        <v>45698.37</v>
      </c>
      <c r="AH1156" s="48">
        <v>62117.89</v>
      </c>
    </row>
    <row r="1157" spans="1:34">
      <c r="A1157" s="48">
        <v>2547859</v>
      </c>
      <c r="B1157" s="49" t="s">
        <v>3332</v>
      </c>
      <c r="C1157" s="49" t="s">
        <v>3333</v>
      </c>
      <c r="D1157" s="49" t="s">
        <v>3334</v>
      </c>
      <c r="E1157" s="48">
        <v>443651.28</v>
      </c>
      <c r="F1157" s="48">
        <v>345278.28</v>
      </c>
      <c r="G1157" s="48">
        <v>782870.31</v>
      </c>
      <c r="H1157" s="48">
        <v>794290.19</v>
      </c>
      <c r="I1157" s="48">
        <v>731488.88</v>
      </c>
      <c r="J1157" s="48">
        <v>161067.22</v>
      </c>
      <c r="K1157" s="48">
        <v>92266.75</v>
      </c>
      <c r="L1157" s="48">
        <v>77268.429999999993</v>
      </c>
      <c r="M1157" s="48">
        <v>183733.56</v>
      </c>
      <c r="N1157" s="48">
        <v>175839.53</v>
      </c>
      <c r="O1157" s="48">
        <v>94186.85</v>
      </c>
      <c r="P1157" s="48">
        <v>185740.56</v>
      </c>
      <c r="Q1157" s="48">
        <v>566585.31000000006</v>
      </c>
      <c r="R1157" s="48">
        <v>353263.44</v>
      </c>
      <c r="S1157" s="48">
        <v>353659.81</v>
      </c>
      <c r="T1157" s="48">
        <v>570540.56000000006</v>
      </c>
      <c r="U1157" s="48">
        <v>507539.75</v>
      </c>
      <c r="V1157" s="48">
        <v>1212368</v>
      </c>
      <c r="W1157" s="48">
        <v>1172850.1200000001</v>
      </c>
      <c r="X1157" s="48">
        <v>1296459.3799999999</v>
      </c>
      <c r="Y1157" s="48">
        <v>293089.88</v>
      </c>
      <c r="Z1157" s="48">
        <v>120999.36</v>
      </c>
      <c r="AA1157" s="48">
        <v>137245.64000000001</v>
      </c>
      <c r="AB1157" s="48">
        <v>272881.69</v>
      </c>
      <c r="AC1157" s="48">
        <v>285702.88</v>
      </c>
      <c r="AD1157" s="48">
        <v>279073.84000000003</v>
      </c>
      <c r="AE1157" s="48">
        <v>489498.41</v>
      </c>
      <c r="AF1157" s="48">
        <v>1338687.6200000001</v>
      </c>
      <c r="AG1157" s="48">
        <v>1706711.25</v>
      </c>
      <c r="AH1157" s="48">
        <v>1455857.12</v>
      </c>
    </row>
    <row r="1158" spans="1:34">
      <c r="A1158" s="48">
        <v>2544608</v>
      </c>
      <c r="B1158" s="49" t="s">
        <v>3335</v>
      </c>
      <c r="C1158" s="49" t="s">
        <v>3336</v>
      </c>
      <c r="D1158" s="49" t="s">
        <v>3337</v>
      </c>
      <c r="E1158" s="48">
        <v>1086901.5</v>
      </c>
      <c r="F1158" s="48">
        <v>642926.18999999994</v>
      </c>
      <c r="G1158" s="48">
        <v>635056.75</v>
      </c>
      <c r="H1158" s="48">
        <v>635525.68999999994</v>
      </c>
      <c r="I1158" s="48">
        <v>557240.81000000006</v>
      </c>
      <c r="J1158" s="48">
        <v>469633.81</v>
      </c>
      <c r="K1158" s="48">
        <v>361185.19</v>
      </c>
      <c r="L1158" s="48">
        <v>282162.28000000003</v>
      </c>
      <c r="M1158" s="48">
        <v>624131.43999999994</v>
      </c>
      <c r="N1158" s="48">
        <v>684712.25</v>
      </c>
      <c r="O1158" s="48">
        <v>297810.71999999997</v>
      </c>
      <c r="P1158" s="48">
        <v>512057.12</v>
      </c>
      <c r="Q1158" s="48">
        <v>1016042.5</v>
      </c>
      <c r="R1158" s="48">
        <v>368479.25</v>
      </c>
      <c r="S1158" s="48">
        <v>375807.12</v>
      </c>
      <c r="T1158" s="48">
        <v>1408751.38</v>
      </c>
      <c r="U1158" s="48">
        <v>1045129.75</v>
      </c>
      <c r="V1158" s="48">
        <v>832041</v>
      </c>
      <c r="W1158" s="48">
        <v>964819.25</v>
      </c>
      <c r="X1158" s="48">
        <v>808281.56</v>
      </c>
      <c r="Y1158" s="48">
        <v>1065920.8799999999</v>
      </c>
      <c r="Z1158" s="48">
        <v>1183251.25</v>
      </c>
      <c r="AA1158" s="48">
        <v>1036695.31</v>
      </c>
      <c r="AB1158" s="48">
        <v>1273572.3799999999</v>
      </c>
      <c r="AC1158" s="48">
        <v>1196447</v>
      </c>
      <c r="AD1158" s="48">
        <v>1210845</v>
      </c>
      <c r="AE1158" s="48">
        <v>1604561</v>
      </c>
      <c r="AF1158" s="48">
        <v>2284722.75</v>
      </c>
      <c r="AG1158" s="48">
        <v>1771557.62</v>
      </c>
      <c r="AH1158" s="48">
        <v>1922824.88</v>
      </c>
    </row>
    <row r="1159" spans="1:34">
      <c r="A1159" s="48">
        <v>2542452</v>
      </c>
      <c r="B1159" s="49" t="s">
        <v>3338</v>
      </c>
      <c r="C1159" s="49" t="s">
        <v>3339</v>
      </c>
      <c r="D1159" s="49" t="s">
        <v>3340</v>
      </c>
      <c r="E1159" s="48">
        <v>257787.94</v>
      </c>
      <c r="F1159" s="48">
        <v>228229.12</v>
      </c>
      <c r="G1159" s="48">
        <v>156755.51999999999</v>
      </c>
      <c r="H1159" s="48">
        <v>158896.48000000001</v>
      </c>
      <c r="I1159" s="48">
        <v>169595.8</v>
      </c>
      <c r="J1159" s="48">
        <v>274105.78000000003</v>
      </c>
      <c r="K1159" s="48">
        <v>185670.92</v>
      </c>
      <c r="L1159" s="48">
        <v>161018.45000000001</v>
      </c>
      <c r="M1159" s="48">
        <v>216382.59</v>
      </c>
      <c r="N1159" s="48">
        <v>263059.84000000003</v>
      </c>
      <c r="O1159" s="48">
        <v>129994.95</v>
      </c>
      <c r="P1159" s="48">
        <v>146579.17000000001</v>
      </c>
      <c r="Q1159" s="48">
        <v>151127.44</v>
      </c>
      <c r="R1159" s="48">
        <v>67562.48</v>
      </c>
      <c r="S1159" s="48">
        <v>56161.32</v>
      </c>
      <c r="T1159" s="48">
        <v>115446.52</v>
      </c>
      <c r="U1159" s="48">
        <v>100722.48</v>
      </c>
      <c r="V1159" s="48">
        <v>81619.320000000007</v>
      </c>
      <c r="W1159" s="48">
        <v>65829.710000000006</v>
      </c>
      <c r="X1159" s="48">
        <v>86409.59</v>
      </c>
      <c r="Y1159" s="48">
        <v>160324.32999999999</v>
      </c>
      <c r="Z1159" s="48">
        <v>157995.29999999999</v>
      </c>
      <c r="AA1159" s="48">
        <v>169044.06</v>
      </c>
      <c r="AB1159" s="48">
        <v>145794.91</v>
      </c>
      <c r="AC1159" s="48">
        <v>132009.76999999999</v>
      </c>
      <c r="AD1159" s="48">
        <v>149068.32999999999</v>
      </c>
      <c r="AE1159" s="48">
        <v>94436.42</v>
      </c>
      <c r="AF1159" s="48">
        <v>104659.37</v>
      </c>
      <c r="AG1159" s="48">
        <v>68698.509999999995</v>
      </c>
      <c r="AH1159" s="48">
        <v>97792.6</v>
      </c>
    </row>
    <row r="1160" spans="1:34">
      <c r="A1160" s="48">
        <v>2542927</v>
      </c>
      <c r="B1160" s="49" t="s">
        <v>3341</v>
      </c>
      <c r="C1160" s="49" t="s">
        <v>3342</v>
      </c>
      <c r="D1160" s="49" t="s">
        <v>3343</v>
      </c>
      <c r="E1160" s="48">
        <v>136058.79999999999</v>
      </c>
      <c r="F1160" s="48">
        <v>105864.82</v>
      </c>
      <c r="G1160" s="48">
        <v>303063.96999999997</v>
      </c>
      <c r="H1160" s="48">
        <v>288023.12</v>
      </c>
      <c r="I1160" s="48">
        <v>279103.28000000003</v>
      </c>
      <c r="J1160" s="48">
        <v>51822.28</v>
      </c>
      <c r="K1160" s="48">
        <v>28598.73</v>
      </c>
      <c r="L1160" s="48">
        <v>30798.76</v>
      </c>
      <c r="M1160" s="48">
        <v>82890.02</v>
      </c>
      <c r="N1160" s="48">
        <v>74624.84</v>
      </c>
      <c r="O1160" s="48">
        <v>8141.25</v>
      </c>
      <c r="P1160" s="48">
        <v>86970.11</v>
      </c>
      <c r="Q1160" s="48">
        <v>146909.66</v>
      </c>
      <c r="R1160" s="48">
        <v>144199.51999999999</v>
      </c>
      <c r="S1160" s="48">
        <v>79049.850000000006</v>
      </c>
      <c r="T1160" s="48">
        <v>159917.04999999999</v>
      </c>
      <c r="U1160" s="48">
        <v>184107.33</v>
      </c>
      <c r="V1160" s="48">
        <v>478148.41</v>
      </c>
      <c r="W1160" s="48">
        <v>475248.62</v>
      </c>
      <c r="X1160" s="48">
        <v>487804.69</v>
      </c>
      <c r="Y1160" s="48">
        <v>115377.94</v>
      </c>
      <c r="Z1160" s="48">
        <v>68655.59</v>
      </c>
      <c r="AA1160" s="48">
        <v>79751.58</v>
      </c>
      <c r="AB1160" s="48">
        <v>167942.56</v>
      </c>
      <c r="AC1160" s="48">
        <v>138585.57999999999</v>
      </c>
      <c r="AD1160" s="48">
        <v>6547.49</v>
      </c>
      <c r="AE1160" s="48">
        <v>295270.12</v>
      </c>
      <c r="AF1160" s="48">
        <v>340123.31</v>
      </c>
      <c r="AG1160" s="48">
        <v>772420.19</v>
      </c>
      <c r="AH1160" s="48">
        <v>452409.97</v>
      </c>
    </row>
    <row r="1161" spans="1:34">
      <c r="A1161" s="48">
        <v>2547030</v>
      </c>
      <c r="B1161" s="49" t="s">
        <v>3344</v>
      </c>
      <c r="C1161" s="49" t="s">
        <v>3345</v>
      </c>
      <c r="D1161" s="49" t="s">
        <v>3346</v>
      </c>
      <c r="E1161" s="48">
        <v>2313575.75</v>
      </c>
      <c r="F1161" s="48">
        <v>2788238</v>
      </c>
      <c r="G1161" s="48">
        <v>2736553.75</v>
      </c>
      <c r="H1161" s="48">
        <v>3105576.5</v>
      </c>
      <c r="I1161" s="48">
        <v>3190330</v>
      </c>
      <c r="J1161" s="48">
        <v>1887847.88</v>
      </c>
      <c r="K1161" s="48">
        <v>1516085.62</v>
      </c>
      <c r="L1161" s="48">
        <v>1112526.25</v>
      </c>
      <c r="M1161" s="48">
        <v>2149375</v>
      </c>
      <c r="N1161" s="48">
        <v>2286778.75</v>
      </c>
      <c r="O1161" s="48">
        <v>1146283</v>
      </c>
      <c r="P1161" s="48">
        <v>3107834.5</v>
      </c>
      <c r="Q1161" s="48">
        <v>4523763</v>
      </c>
      <c r="R1161" s="48">
        <v>4223511</v>
      </c>
      <c r="S1161" s="48">
        <v>3104541.75</v>
      </c>
      <c r="T1161" s="48">
        <v>4345608</v>
      </c>
      <c r="U1161" s="48">
        <v>4289872</v>
      </c>
      <c r="V1161" s="48">
        <v>5301431</v>
      </c>
      <c r="W1161" s="48">
        <v>4741067.5</v>
      </c>
      <c r="X1161" s="48">
        <v>5470128</v>
      </c>
      <c r="Y1161" s="48">
        <v>3351374.75</v>
      </c>
      <c r="Z1161" s="48">
        <v>4036596.5</v>
      </c>
      <c r="AA1161" s="48">
        <v>3104891.5</v>
      </c>
      <c r="AB1161" s="48">
        <v>3902984</v>
      </c>
      <c r="AC1161" s="48">
        <v>3661543.5</v>
      </c>
      <c r="AD1161" s="48">
        <v>5247785.5</v>
      </c>
      <c r="AE1161" s="48">
        <v>10170449</v>
      </c>
      <c r="AF1161" s="48">
        <v>12753341</v>
      </c>
      <c r="AG1161" s="48">
        <v>23859480</v>
      </c>
      <c r="AH1161" s="48">
        <v>17025334</v>
      </c>
    </row>
    <row r="1162" spans="1:34">
      <c r="A1162" s="48">
        <v>2542614</v>
      </c>
      <c r="B1162" s="49" t="s">
        <v>3347</v>
      </c>
      <c r="C1162" s="49" t="s">
        <v>3348</v>
      </c>
      <c r="D1162" s="49" t="s">
        <v>3349</v>
      </c>
      <c r="E1162" s="48">
        <v>328490.62</v>
      </c>
      <c r="F1162" s="48">
        <v>183183.62</v>
      </c>
      <c r="G1162" s="48">
        <v>295091.46999999997</v>
      </c>
      <c r="H1162" s="48">
        <v>264312.53000000003</v>
      </c>
      <c r="I1162" s="48">
        <v>245717.28</v>
      </c>
      <c r="J1162" s="48">
        <v>123824.05</v>
      </c>
      <c r="K1162" s="48">
        <v>89042.04</v>
      </c>
      <c r="L1162" s="48">
        <v>82381.91</v>
      </c>
      <c r="M1162" s="48">
        <v>164946.94</v>
      </c>
      <c r="N1162" s="48">
        <v>172164.08</v>
      </c>
      <c r="O1162" s="48">
        <v>72294.66</v>
      </c>
      <c r="P1162" s="48">
        <v>63700.639999999999</v>
      </c>
      <c r="Q1162" s="48">
        <v>104937.68</v>
      </c>
      <c r="R1162" s="48">
        <v>31029.79</v>
      </c>
      <c r="S1162" s="48">
        <v>36437.89</v>
      </c>
      <c r="T1162" s="48">
        <v>26196.21</v>
      </c>
      <c r="U1162" s="48">
        <v>12528.7</v>
      </c>
      <c r="V1162" s="48">
        <v>25683.29</v>
      </c>
      <c r="W1162" s="48">
        <v>26725.16</v>
      </c>
      <c r="X1162" s="48">
        <v>20739.79</v>
      </c>
      <c r="Y1162" s="48">
        <v>15486.41</v>
      </c>
      <c r="Z1162" s="48">
        <v>2962.55</v>
      </c>
      <c r="AA1162" s="48">
        <v>11245.55</v>
      </c>
      <c r="AB1162" s="48">
        <v>19477.900000000001</v>
      </c>
      <c r="AC1162" s="48">
        <v>14900.88</v>
      </c>
      <c r="AD1162" s="48">
        <v>5039.5600000000004</v>
      </c>
      <c r="AE1162" s="48">
        <v>21241.9</v>
      </c>
      <c r="AF1162" s="48">
        <v>52177.32</v>
      </c>
      <c r="AG1162" s="48">
        <v>24148.5</v>
      </c>
      <c r="AH1162" s="48">
        <v>27389.599999999999</v>
      </c>
    </row>
    <row r="1163" spans="1:34">
      <c r="A1163" s="48">
        <v>2542037</v>
      </c>
      <c r="B1163" s="49" t="s">
        <v>3350</v>
      </c>
      <c r="C1163" s="49" t="s">
        <v>3351</v>
      </c>
      <c r="D1163" s="49" t="s">
        <v>3352</v>
      </c>
      <c r="E1163" s="48">
        <v>148094.76999999999</v>
      </c>
      <c r="F1163" s="48">
        <v>93419.34</v>
      </c>
      <c r="G1163" s="48">
        <v>96148.38</v>
      </c>
      <c r="H1163" s="48">
        <v>96996.42</v>
      </c>
      <c r="I1163" s="48">
        <v>82530.009999999995</v>
      </c>
      <c r="J1163" s="48">
        <v>88570.17</v>
      </c>
      <c r="K1163" s="48">
        <v>65953.649999999994</v>
      </c>
      <c r="L1163" s="48">
        <v>55538.36</v>
      </c>
      <c r="M1163" s="48">
        <v>82823.05</v>
      </c>
      <c r="N1163" s="48">
        <v>99802.53</v>
      </c>
      <c r="O1163" s="48">
        <v>41826.050000000003</v>
      </c>
      <c r="P1163" s="48">
        <v>44444.09</v>
      </c>
      <c r="Q1163" s="48">
        <v>34263.879999999997</v>
      </c>
      <c r="R1163" s="48">
        <v>33441.839999999997</v>
      </c>
      <c r="S1163" s="48">
        <v>22986.54</v>
      </c>
      <c r="T1163" s="48">
        <v>131810.10999999999</v>
      </c>
      <c r="U1163" s="48">
        <v>97287.05</v>
      </c>
      <c r="V1163" s="48">
        <v>91063.6</v>
      </c>
      <c r="W1163" s="48">
        <v>137626.82999999999</v>
      </c>
      <c r="X1163" s="48">
        <v>103465.78</v>
      </c>
      <c r="Y1163" s="48">
        <v>200114.92</v>
      </c>
      <c r="Z1163" s="48">
        <v>153648.45000000001</v>
      </c>
      <c r="AA1163" s="48">
        <v>194392.94</v>
      </c>
      <c r="AB1163" s="48">
        <v>136007.72</v>
      </c>
      <c r="AC1163" s="48">
        <v>217693.14</v>
      </c>
      <c r="AD1163" s="48">
        <v>116836.11</v>
      </c>
      <c r="AE1163" s="48">
        <v>94549.26</v>
      </c>
      <c r="AF1163" s="48">
        <v>8488.98</v>
      </c>
      <c r="AG1163" s="48">
        <v>72662.63</v>
      </c>
      <c r="AH1163" s="48">
        <v>55895.17</v>
      </c>
    </row>
    <row r="1164" spans="1:34">
      <c r="A1164" s="48">
        <v>2547574</v>
      </c>
      <c r="B1164" s="49" t="s">
        <v>3353</v>
      </c>
      <c r="C1164" s="49" t="s">
        <v>3354</v>
      </c>
      <c r="D1164" s="49" t="s">
        <v>3355</v>
      </c>
      <c r="E1164" s="48">
        <v>731148</v>
      </c>
      <c r="F1164" s="48">
        <v>624986.38</v>
      </c>
      <c r="G1164" s="48">
        <v>517959.41</v>
      </c>
      <c r="H1164" s="48">
        <v>463464.38</v>
      </c>
      <c r="I1164" s="48">
        <v>439579</v>
      </c>
      <c r="J1164" s="48">
        <v>216526.97</v>
      </c>
      <c r="K1164" s="48">
        <v>142371.32999999999</v>
      </c>
      <c r="L1164" s="48">
        <v>333523.78000000003</v>
      </c>
      <c r="M1164" s="48">
        <v>467282.12</v>
      </c>
      <c r="N1164" s="48">
        <v>570479.38</v>
      </c>
      <c r="O1164" s="48">
        <v>36014.9</v>
      </c>
      <c r="P1164" s="48">
        <v>514266.56</v>
      </c>
      <c r="Q1164" s="48">
        <v>351342.47</v>
      </c>
      <c r="R1164" s="48">
        <v>1331412</v>
      </c>
      <c r="S1164" s="48">
        <v>538500.31000000006</v>
      </c>
      <c r="T1164" s="48">
        <v>1067618.5</v>
      </c>
      <c r="U1164" s="48">
        <v>1095351.3799999999</v>
      </c>
      <c r="V1164" s="48">
        <v>958496.5</v>
      </c>
      <c r="W1164" s="48">
        <v>890503.88</v>
      </c>
      <c r="X1164" s="48">
        <v>829198.25</v>
      </c>
      <c r="Y1164" s="48">
        <v>521957.69</v>
      </c>
      <c r="Z1164" s="48">
        <v>412096.19</v>
      </c>
      <c r="AA1164" s="48">
        <v>1511484</v>
      </c>
      <c r="AB1164" s="48">
        <v>1068447.8799999999</v>
      </c>
      <c r="AC1164" s="48">
        <v>1151577.5</v>
      </c>
      <c r="AD1164" s="48">
        <v>14869.62</v>
      </c>
      <c r="AE1164" s="48">
        <v>1752326.62</v>
      </c>
      <c r="AF1164" s="48">
        <v>789750.31</v>
      </c>
      <c r="AG1164" s="48">
        <v>7018819</v>
      </c>
      <c r="AH1164" s="48">
        <v>2893899</v>
      </c>
    </row>
    <row r="1165" spans="1:34">
      <c r="A1165" s="48">
        <v>2542616</v>
      </c>
      <c r="B1165" s="49" t="s">
        <v>3356</v>
      </c>
      <c r="C1165" s="49" t="s">
        <v>3357</v>
      </c>
      <c r="D1165" s="49" t="s">
        <v>3358</v>
      </c>
      <c r="E1165" s="48">
        <v>767976.06</v>
      </c>
      <c r="F1165" s="48">
        <v>686598.75</v>
      </c>
      <c r="G1165" s="48">
        <v>284679.62</v>
      </c>
      <c r="H1165" s="48">
        <v>236405.12</v>
      </c>
      <c r="I1165" s="48">
        <v>289874.88</v>
      </c>
      <c r="J1165" s="48">
        <v>507513.72</v>
      </c>
      <c r="K1165" s="48">
        <v>380674.59</v>
      </c>
      <c r="L1165" s="48">
        <v>308285.65999999997</v>
      </c>
      <c r="M1165" s="48">
        <v>515311.12</v>
      </c>
      <c r="N1165" s="48">
        <v>573570.93999999994</v>
      </c>
      <c r="O1165" s="48">
        <v>253891.22</v>
      </c>
      <c r="P1165" s="48">
        <v>472016.84</v>
      </c>
      <c r="Q1165" s="48">
        <v>610624.31000000006</v>
      </c>
      <c r="R1165" s="48">
        <v>240234.77</v>
      </c>
      <c r="S1165" s="48">
        <v>196993.03</v>
      </c>
      <c r="T1165" s="48">
        <v>1160157.75</v>
      </c>
      <c r="U1165" s="48">
        <v>1176677</v>
      </c>
      <c r="V1165" s="48">
        <v>456949.69</v>
      </c>
      <c r="W1165" s="48">
        <v>367306.91</v>
      </c>
      <c r="X1165" s="48">
        <v>517666.09</v>
      </c>
      <c r="Y1165" s="48">
        <v>1182565</v>
      </c>
      <c r="Z1165" s="48">
        <v>1179445</v>
      </c>
      <c r="AA1165" s="48">
        <v>1243367.75</v>
      </c>
      <c r="AB1165" s="48">
        <v>1038212.44</v>
      </c>
      <c r="AC1165" s="48">
        <v>1025904.62</v>
      </c>
      <c r="AD1165" s="48">
        <v>1135297</v>
      </c>
      <c r="AE1165" s="48">
        <v>1485322.12</v>
      </c>
      <c r="AF1165" s="48">
        <v>1430637.62</v>
      </c>
      <c r="AG1165" s="48">
        <v>1163671.6200000001</v>
      </c>
      <c r="AH1165" s="48">
        <v>1087406.5</v>
      </c>
    </row>
    <row r="1166" spans="1:34">
      <c r="A1166" s="48">
        <v>2545138</v>
      </c>
      <c r="B1166" s="49" t="s">
        <v>3359</v>
      </c>
      <c r="C1166" s="49" t="s">
        <v>3360</v>
      </c>
      <c r="D1166" s="49" t="s">
        <v>3361</v>
      </c>
      <c r="E1166" s="48">
        <v>211505.92000000001</v>
      </c>
      <c r="F1166" s="48">
        <v>191452.89</v>
      </c>
      <c r="G1166" s="48">
        <v>191251.94</v>
      </c>
      <c r="H1166" s="48">
        <v>194225.86</v>
      </c>
      <c r="I1166" s="48">
        <v>190168.84</v>
      </c>
      <c r="J1166" s="48">
        <v>120679.95</v>
      </c>
      <c r="K1166" s="48">
        <v>94142.34</v>
      </c>
      <c r="L1166" s="48">
        <v>80383.95</v>
      </c>
      <c r="M1166" s="48">
        <v>144465.67000000001</v>
      </c>
      <c r="N1166" s="48">
        <v>158200.95000000001</v>
      </c>
      <c r="O1166" s="48">
        <v>60689.47</v>
      </c>
      <c r="P1166" s="48">
        <v>97336.35</v>
      </c>
      <c r="Q1166" s="48">
        <v>153868.84</v>
      </c>
      <c r="R1166" s="48">
        <v>72177.78</v>
      </c>
      <c r="S1166" s="48">
        <v>73918.820000000007</v>
      </c>
      <c r="T1166" s="48">
        <v>251943.47</v>
      </c>
      <c r="U1166" s="48">
        <v>286523.69</v>
      </c>
      <c r="V1166" s="48">
        <v>266780.90999999997</v>
      </c>
      <c r="W1166" s="48">
        <v>289545.84000000003</v>
      </c>
      <c r="X1166" s="48">
        <v>279153.69</v>
      </c>
      <c r="Y1166" s="48">
        <v>282755.12</v>
      </c>
      <c r="Z1166" s="48">
        <v>283143.88</v>
      </c>
      <c r="AA1166" s="48">
        <v>352627.84</v>
      </c>
      <c r="AB1166" s="48">
        <v>289229.69</v>
      </c>
      <c r="AC1166" s="48">
        <v>275807.28000000003</v>
      </c>
      <c r="AD1166" s="48">
        <v>310353.31</v>
      </c>
      <c r="AE1166" s="48">
        <v>327221.78000000003</v>
      </c>
      <c r="AF1166" s="48">
        <v>331763.31</v>
      </c>
      <c r="AG1166" s="48">
        <v>395575.97</v>
      </c>
      <c r="AH1166" s="48">
        <v>419280.03</v>
      </c>
    </row>
    <row r="1167" spans="1:34">
      <c r="A1167" s="48">
        <v>2543828</v>
      </c>
      <c r="B1167" s="49" t="s">
        <v>3362</v>
      </c>
      <c r="C1167" s="49" t="s">
        <v>3363</v>
      </c>
      <c r="D1167" s="49" t="s">
        <v>3364</v>
      </c>
      <c r="E1167" s="48">
        <v>1358246.75</v>
      </c>
      <c r="F1167" s="48">
        <v>1307975</v>
      </c>
      <c r="G1167" s="48">
        <v>982157.19</v>
      </c>
      <c r="H1167" s="48">
        <v>1104830.1200000001</v>
      </c>
      <c r="I1167" s="48">
        <v>1252152.75</v>
      </c>
      <c r="J1167" s="48">
        <v>853438.69</v>
      </c>
      <c r="K1167" s="48">
        <v>598823.68999999994</v>
      </c>
      <c r="L1167" s="48">
        <v>698982.56</v>
      </c>
      <c r="M1167" s="48">
        <v>961534.44</v>
      </c>
      <c r="N1167" s="48">
        <v>1310838.75</v>
      </c>
      <c r="O1167" s="48">
        <v>376820.5</v>
      </c>
      <c r="P1167" s="48">
        <v>268119.84000000003</v>
      </c>
      <c r="Q1167" s="48">
        <v>332274.38</v>
      </c>
      <c r="R1167" s="48">
        <v>310472.94</v>
      </c>
      <c r="S1167" s="48">
        <v>207513.5</v>
      </c>
      <c r="T1167" s="48">
        <v>1967565.38</v>
      </c>
      <c r="U1167" s="48">
        <v>2501465</v>
      </c>
      <c r="V1167" s="48">
        <v>1416482.75</v>
      </c>
      <c r="W1167" s="48">
        <v>1621080.88</v>
      </c>
      <c r="X1167" s="48">
        <v>1929497.12</v>
      </c>
      <c r="Y1167" s="48">
        <v>1850535.75</v>
      </c>
      <c r="Z1167" s="48">
        <v>1813056.75</v>
      </c>
      <c r="AA1167" s="48">
        <v>2663551</v>
      </c>
      <c r="AB1167" s="48">
        <v>2086363.12</v>
      </c>
      <c r="AC1167" s="48">
        <v>2333002</v>
      </c>
      <c r="AD1167" s="48">
        <v>1621580.75</v>
      </c>
      <c r="AE1167" s="48">
        <v>749379.25</v>
      </c>
      <c r="AF1167" s="48">
        <v>681530.81</v>
      </c>
      <c r="AG1167" s="48">
        <v>1465639.88</v>
      </c>
      <c r="AH1167" s="48">
        <v>852204.44</v>
      </c>
    </row>
    <row r="1168" spans="1:34">
      <c r="A1168" s="48">
        <v>2543229</v>
      </c>
      <c r="B1168" s="49" t="s">
        <v>3365</v>
      </c>
      <c r="C1168" s="49" t="s">
        <v>3366</v>
      </c>
      <c r="D1168" s="49" t="s">
        <v>3367</v>
      </c>
      <c r="E1168" s="48">
        <v>569545.88</v>
      </c>
      <c r="F1168" s="48">
        <v>465265.81</v>
      </c>
      <c r="G1168" s="48">
        <v>378024.94</v>
      </c>
      <c r="H1168" s="48">
        <v>385445</v>
      </c>
      <c r="I1168" s="48">
        <v>373848.97</v>
      </c>
      <c r="J1168" s="48">
        <v>238346.45</v>
      </c>
      <c r="K1168" s="48">
        <v>180568.09</v>
      </c>
      <c r="L1168" s="48">
        <v>157532.45000000001</v>
      </c>
      <c r="M1168" s="48">
        <v>270816.28000000003</v>
      </c>
      <c r="N1168" s="48">
        <v>319728.44</v>
      </c>
      <c r="O1168" s="48">
        <v>175455.94</v>
      </c>
      <c r="P1168" s="48">
        <v>147381.26999999999</v>
      </c>
      <c r="Q1168" s="48">
        <v>185344.28</v>
      </c>
      <c r="R1168" s="48">
        <v>112236.56</v>
      </c>
      <c r="S1168" s="48">
        <v>107694.45</v>
      </c>
      <c r="T1168" s="48">
        <v>668198.06000000006</v>
      </c>
      <c r="U1168" s="48">
        <v>647110.31000000006</v>
      </c>
      <c r="V1168" s="48">
        <v>629999.62</v>
      </c>
      <c r="W1168" s="48">
        <v>574325.38</v>
      </c>
      <c r="X1168" s="48">
        <v>632957.62</v>
      </c>
      <c r="Y1168" s="48">
        <v>562695.38</v>
      </c>
      <c r="Z1168" s="48">
        <v>530770.93999999994</v>
      </c>
      <c r="AA1168" s="48">
        <v>639469.81000000006</v>
      </c>
      <c r="AB1168" s="48">
        <v>541511.25</v>
      </c>
      <c r="AC1168" s="48">
        <v>620472</v>
      </c>
      <c r="AD1168" s="48">
        <v>797954.62</v>
      </c>
      <c r="AE1168" s="48">
        <v>462934.44</v>
      </c>
      <c r="AF1168" s="48">
        <v>428917.19</v>
      </c>
      <c r="AG1168" s="48">
        <v>529115.75</v>
      </c>
      <c r="AH1168" s="48">
        <v>532481.93999999994</v>
      </c>
    </row>
    <row r="1169" spans="1:34">
      <c r="A1169" s="48">
        <v>2547397</v>
      </c>
      <c r="B1169" s="49" t="s">
        <v>3368</v>
      </c>
      <c r="C1169" s="49" t="s">
        <v>3369</v>
      </c>
      <c r="D1169" s="49" t="s">
        <v>3370</v>
      </c>
      <c r="E1169" s="48">
        <v>171048.7</v>
      </c>
      <c r="F1169" s="48">
        <v>83169.41</v>
      </c>
      <c r="G1169" s="48">
        <v>105273.88</v>
      </c>
      <c r="H1169" s="48">
        <v>86060.29</v>
      </c>
      <c r="I1169" s="48">
        <v>70062.95</v>
      </c>
      <c r="J1169" s="48">
        <v>19860.560000000001</v>
      </c>
      <c r="K1169" s="48">
        <v>21096.52</v>
      </c>
      <c r="L1169" s="48">
        <v>19557.57</v>
      </c>
      <c r="M1169" s="48">
        <v>25057.69</v>
      </c>
      <c r="N1169" s="48">
        <v>51678.36</v>
      </c>
      <c r="O1169" s="48">
        <v>2289.08</v>
      </c>
      <c r="P1169" s="48">
        <v>111566.85</v>
      </c>
      <c r="Q1169" s="48">
        <v>347541.16</v>
      </c>
      <c r="R1169" s="48">
        <v>58935.519999999997</v>
      </c>
      <c r="S1169" s="48">
        <v>100637.56</v>
      </c>
      <c r="T1169" s="48">
        <v>207252.94</v>
      </c>
      <c r="U1169" s="48">
        <v>134543.31</v>
      </c>
      <c r="V1169" s="48">
        <v>160429.14000000001</v>
      </c>
      <c r="W1169" s="48">
        <v>135128.70000000001</v>
      </c>
      <c r="X1169" s="48">
        <v>77759.08</v>
      </c>
      <c r="Y1169" s="48">
        <v>8293.7099999999991</v>
      </c>
      <c r="Z1169" s="48">
        <v>10908.73</v>
      </c>
      <c r="AA1169" s="48">
        <v>18056.419999999998</v>
      </c>
      <c r="AB1169" s="48">
        <v>39268.21</v>
      </c>
      <c r="AC1169" s="48">
        <v>103802.8</v>
      </c>
      <c r="AD1169" s="48">
        <v>2347.59</v>
      </c>
      <c r="AE1169" s="48">
        <v>393639.19</v>
      </c>
      <c r="AF1169" s="48">
        <v>905156.44</v>
      </c>
      <c r="AG1169" s="48">
        <v>343386.78</v>
      </c>
      <c r="AH1169" s="48">
        <v>611224.5</v>
      </c>
    </row>
    <row r="1170" spans="1:34">
      <c r="A1170" s="48">
        <v>2543271</v>
      </c>
      <c r="B1170" s="49" t="s">
        <v>3371</v>
      </c>
      <c r="C1170" s="49" t="s">
        <v>3372</v>
      </c>
      <c r="D1170" s="49" t="s">
        <v>3373</v>
      </c>
      <c r="E1170" s="48">
        <v>491156.66</v>
      </c>
      <c r="F1170" s="48">
        <v>503483.72</v>
      </c>
      <c r="G1170" s="48">
        <v>804893.75</v>
      </c>
      <c r="H1170" s="48">
        <v>851398.62</v>
      </c>
      <c r="I1170" s="48">
        <v>788182.06</v>
      </c>
      <c r="J1170" s="48">
        <v>301028.28000000003</v>
      </c>
      <c r="K1170" s="48">
        <v>257196.88</v>
      </c>
      <c r="L1170" s="48">
        <v>170212.94</v>
      </c>
      <c r="M1170" s="48">
        <v>316390.34000000003</v>
      </c>
      <c r="N1170" s="48">
        <v>377593.38</v>
      </c>
      <c r="O1170" s="48">
        <v>153133.59</v>
      </c>
      <c r="P1170" s="48">
        <v>129632.97</v>
      </c>
      <c r="Q1170" s="48">
        <v>296160.56</v>
      </c>
      <c r="R1170" s="48">
        <v>191468.44</v>
      </c>
      <c r="S1170" s="48">
        <v>118815.7</v>
      </c>
      <c r="T1170" s="48">
        <v>426424.34</v>
      </c>
      <c r="U1170" s="48">
        <v>290225.40999999997</v>
      </c>
      <c r="V1170" s="48">
        <v>689723.06</v>
      </c>
      <c r="W1170" s="48">
        <v>622070.25</v>
      </c>
      <c r="X1170" s="48">
        <v>584959.18999999994</v>
      </c>
      <c r="Y1170" s="48">
        <v>198267.03</v>
      </c>
      <c r="Z1170" s="48">
        <v>205579.62</v>
      </c>
      <c r="AA1170" s="48">
        <v>169345.03</v>
      </c>
      <c r="AB1170" s="48">
        <v>184328.3</v>
      </c>
      <c r="AC1170" s="48">
        <v>268667.78000000003</v>
      </c>
      <c r="AD1170" s="48">
        <v>165024.69</v>
      </c>
      <c r="AE1170" s="48">
        <v>22716.560000000001</v>
      </c>
      <c r="AF1170" s="48">
        <v>156429.47</v>
      </c>
      <c r="AG1170" s="48">
        <v>183332.19</v>
      </c>
      <c r="AH1170" s="48">
        <v>61131.48</v>
      </c>
    </row>
    <row r="1171" spans="1:34">
      <c r="A1171" s="48">
        <v>2544038</v>
      </c>
      <c r="B1171" s="49" t="s">
        <v>3374</v>
      </c>
      <c r="C1171" s="49" t="s">
        <v>2768</v>
      </c>
      <c r="D1171" s="49" t="s">
        <v>3375</v>
      </c>
      <c r="E1171" s="48">
        <v>617425.06000000006</v>
      </c>
      <c r="F1171" s="48">
        <v>500987.44</v>
      </c>
      <c r="G1171" s="48">
        <v>424063.84</v>
      </c>
      <c r="H1171" s="48">
        <v>436470</v>
      </c>
      <c r="I1171" s="48">
        <v>397328.03</v>
      </c>
      <c r="J1171" s="48">
        <v>468910.09</v>
      </c>
      <c r="K1171" s="48">
        <v>322591.21999999997</v>
      </c>
      <c r="L1171" s="48">
        <v>227181.02</v>
      </c>
      <c r="M1171" s="48">
        <v>392574.34</v>
      </c>
      <c r="N1171" s="48">
        <v>437521.06</v>
      </c>
      <c r="O1171" s="48">
        <v>499303.56</v>
      </c>
      <c r="P1171" s="48">
        <v>803605.88</v>
      </c>
      <c r="Q1171" s="48">
        <v>1308665</v>
      </c>
      <c r="R1171" s="48">
        <v>667255.88</v>
      </c>
      <c r="S1171" s="48">
        <v>956211.06</v>
      </c>
      <c r="T1171" s="48">
        <v>33399.78</v>
      </c>
      <c r="U1171" s="48">
        <v>59148.7</v>
      </c>
      <c r="V1171" s="50"/>
      <c r="W1171" s="48">
        <v>38707</v>
      </c>
      <c r="X1171" s="48">
        <v>40301.32</v>
      </c>
      <c r="Y1171" s="48">
        <v>102528.17</v>
      </c>
      <c r="Z1171" s="48">
        <v>105376.38</v>
      </c>
      <c r="AA1171" s="48">
        <v>91095.86</v>
      </c>
      <c r="AB1171" s="48">
        <v>68433.460000000006</v>
      </c>
      <c r="AC1171" s="48">
        <v>69407.509999999995</v>
      </c>
      <c r="AD1171" s="48">
        <v>173523.33</v>
      </c>
      <c r="AE1171" s="48">
        <v>139781.25</v>
      </c>
      <c r="AF1171" s="48">
        <v>104053.07</v>
      </c>
      <c r="AG1171" s="48">
        <v>133998.22</v>
      </c>
      <c r="AH1171" s="48">
        <v>222373.89</v>
      </c>
    </row>
    <row r="1172" spans="1:34">
      <c r="A1172" s="48">
        <v>2545953</v>
      </c>
      <c r="B1172" s="49" t="s">
        <v>3376</v>
      </c>
      <c r="C1172" s="49" t="s">
        <v>3377</v>
      </c>
      <c r="D1172" s="49" t="s">
        <v>3378</v>
      </c>
      <c r="E1172" s="48">
        <v>148910.39000000001</v>
      </c>
      <c r="F1172" s="48">
        <v>122338.36</v>
      </c>
      <c r="G1172" s="48">
        <v>262236</v>
      </c>
      <c r="H1172" s="48">
        <v>254491.77</v>
      </c>
      <c r="I1172" s="48">
        <v>250617.59</v>
      </c>
      <c r="J1172" s="48">
        <v>62070.55</v>
      </c>
      <c r="K1172" s="48">
        <v>49128.27</v>
      </c>
      <c r="L1172" s="48">
        <v>41723.03</v>
      </c>
      <c r="M1172" s="48">
        <v>71044.81</v>
      </c>
      <c r="N1172" s="48">
        <v>87331.17</v>
      </c>
      <c r="O1172" s="48">
        <v>56017.36</v>
      </c>
      <c r="P1172" s="48">
        <v>90588.21</v>
      </c>
      <c r="Q1172" s="48">
        <v>173917.52</v>
      </c>
      <c r="R1172" s="48">
        <v>149466.69</v>
      </c>
      <c r="S1172" s="48">
        <v>94981.15</v>
      </c>
      <c r="T1172" s="48">
        <v>84680.59</v>
      </c>
      <c r="U1172" s="48">
        <v>221608.08</v>
      </c>
      <c r="V1172" s="48">
        <v>457906</v>
      </c>
      <c r="W1172" s="48">
        <v>420517.5</v>
      </c>
      <c r="X1172" s="48">
        <v>519040.56</v>
      </c>
      <c r="Y1172" s="48">
        <v>140400.5</v>
      </c>
      <c r="Z1172" s="48">
        <v>135115.73000000001</v>
      </c>
      <c r="AA1172" s="48">
        <v>119049.7</v>
      </c>
      <c r="AB1172" s="48">
        <v>98782.73</v>
      </c>
      <c r="AC1172" s="48">
        <v>146163.64000000001</v>
      </c>
      <c r="AD1172" s="48">
        <v>212810.67</v>
      </c>
      <c r="AE1172" s="48">
        <v>241644.95</v>
      </c>
      <c r="AF1172" s="48">
        <v>382948.06</v>
      </c>
      <c r="AG1172" s="48">
        <v>746493.94</v>
      </c>
      <c r="AH1172" s="48">
        <v>335188.90999999997</v>
      </c>
    </row>
    <row r="1173" spans="1:34">
      <c r="A1173" s="48">
        <v>2543741</v>
      </c>
      <c r="B1173" s="49" t="s">
        <v>3379</v>
      </c>
      <c r="C1173" s="49" t="s">
        <v>3380</v>
      </c>
      <c r="D1173" s="49" t="s">
        <v>3381</v>
      </c>
      <c r="E1173" s="48">
        <v>362916.03</v>
      </c>
      <c r="F1173" s="48">
        <v>247667.97</v>
      </c>
      <c r="G1173" s="48">
        <v>164867.81</v>
      </c>
      <c r="H1173" s="48">
        <v>137883.07999999999</v>
      </c>
      <c r="I1173" s="48">
        <v>158547.59</v>
      </c>
      <c r="J1173" s="48">
        <v>121798.3</v>
      </c>
      <c r="K1173" s="48">
        <v>102963.88</v>
      </c>
      <c r="L1173" s="48">
        <v>69948.77</v>
      </c>
      <c r="M1173" s="48">
        <v>131774.59</v>
      </c>
      <c r="N1173" s="48">
        <v>154156.20000000001</v>
      </c>
      <c r="O1173" s="48">
        <v>59310.51</v>
      </c>
      <c r="P1173" s="48">
        <v>79107.23</v>
      </c>
      <c r="Q1173" s="48">
        <v>91934.59</v>
      </c>
      <c r="R1173" s="48">
        <v>64450.75</v>
      </c>
      <c r="S1173" s="48">
        <v>67953.789999999994</v>
      </c>
      <c r="T1173" s="48">
        <v>362012.56</v>
      </c>
      <c r="U1173" s="48">
        <v>351200.12</v>
      </c>
      <c r="V1173" s="48">
        <v>230457.34</v>
      </c>
      <c r="W1173" s="48">
        <v>209691.81</v>
      </c>
      <c r="X1173" s="48">
        <v>226814.69</v>
      </c>
      <c r="Y1173" s="48">
        <v>287733.75</v>
      </c>
      <c r="Z1173" s="48">
        <v>338632.16</v>
      </c>
      <c r="AA1173" s="48">
        <v>298934.19</v>
      </c>
      <c r="AB1173" s="48">
        <v>274957.21999999997</v>
      </c>
      <c r="AC1173" s="48">
        <v>264113.71999999997</v>
      </c>
      <c r="AD1173" s="48">
        <v>269649.31</v>
      </c>
      <c r="AE1173" s="48">
        <v>292292.62</v>
      </c>
      <c r="AF1173" s="48">
        <v>217045</v>
      </c>
      <c r="AG1173" s="48">
        <v>369444.88</v>
      </c>
      <c r="AH1173" s="48">
        <v>397624.03</v>
      </c>
    </row>
    <row r="1174" spans="1:34">
      <c r="A1174" s="48">
        <v>2546283</v>
      </c>
      <c r="B1174" s="49" t="s">
        <v>3382</v>
      </c>
      <c r="C1174" s="49" t="s">
        <v>3383</v>
      </c>
      <c r="D1174" s="49" t="s">
        <v>3384</v>
      </c>
      <c r="E1174" s="48">
        <v>321426.78000000003</v>
      </c>
      <c r="F1174" s="48">
        <v>234989.25</v>
      </c>
      <c r="G1174" s="48">
        <v>342971.38</v>
      </c>
      <c r="H1174" s="48">
        <v>328593.84000000003</v>
      </c>
      <c r="I1174" s="48">
        <v>323161.94</v>
      </c>
      <c r="J1174" s="48">
        <v>157841.12</v>
      </c>
      <c r="K1174" s="48">
        <v>112871.91</v>
      </c>
      <c r="L1174" s="48">
        <v>118029.13</v>
      </c>
      <c r="M1174" s="48">
        <v>172242.58</v>
      </c>
      <c r="N1174" s="48">
        <v>203123.34</v>
      </c>
      <c r="O1174" s="48">
        <v>74391.929999999993</v>
      </c>
      <c r="P1174" s="48">
        <v>54221.440000000002</v>
      </c>
      <c r="Q1174" s="48">
        <v>106609.85</v>
      </c>
      <c r="R1174" s="48">
        <v>34591.9</v>
      </c>
      <c r="S1174" s="48">
        <v>22708.62</v>
      </c>
      <c r="T1174" s="48">
        <v>351724.19</v>
      </c>
      <c r="U1174" s="48">
        <v>362853.09</v>
      </c>
      <c r="V1174" s="48">
        <v>471631.56</v>
      </c>
      <c r="W1174" s="48">
        <v>486719.12</v>
      </c>
      <c r="X1174" s="48">
        <v>495676.44</v>
      </c>
      <c r="Y1174" s="48">
        <v>379229</v>
      </c>
      <c r="Z1174" s="48">
        <v>358651.97</v>
      </c>
      <c r="AA1174" s="48">
        <v>452947.22</v>
      </c>
      <c r="AB1174" s="48">
        <v>358182.47</v>
      </c>
      <c r="AC1174" s="48">
        <v>354522.62</v>
      </c>
      <c r="AD1174" s="48">
        <v>320851.56</v>
      </c>
      <c r="AE1174" s="48">
        <v>194616.53</v>
      </c>
      <c r="AF1174" s="48">
        <v>274790.69</v>
      </c>
      <c r="AG1174" s="48">
        <v>166552.48000000001</v>
      </c>
      <c r="AH1174" s="48">
        <v>36268.050000000003</v>
      </c>
    </row>
    <row r="1175" spans="1:34">
      <c r="A1175" s="48">
        <v>2544400</v>
      </c>
      <c r="B1175" s="49" t="s">
        <v>3385</v>
      </c>
      <c r="C1175" s="49" t="s">
        <v>3386</v>
      </c>
      <c r="D1175" s="49" t="s">
        <v>3387</v>
      </c>
      <c r="E1175" s="48">
        <v>328341.38</v>
      </c>
      <c r="F1175" s="48">
        <v>221148.23</v>
      </c>
      <c r="G1175" s="48">
        <v>233611.58</v>
      </c>
      <c r="H1175" s="48">
        <v>201264.8</v>
      </c>
      <c r="I1175" s="48">
        <v>217572.53</v>
      </c>
      <c r="J1175" s="48">
        <v>73751.97</v>
      </c>
      <c r="K1175" s="48">
        <v>73945</v>
      </c>
      <c r="L1175" s="48">
        <v>70262.94</v>
      </c>
      <c r="M1175" s="48">
        <v>136845</v>
      </c>
      <c r="N1175" s="48">
        <v>169396.64</v>
      </c>
      <c r="O1175" s="48">
        <v>52258.36</v>
      </c>
      <c r="P1175" s="48">
        <v>52808.58</v>
      </c>
      <c r="Q1175" s="48">
        <v>126227.82</v>
      </c>
      <c r="R1175" s="48">
        <v>28080.81</v>
      </c>
      <c r="S1175" s="48">
        <v>31391.93</v>
      </c>
      <c r="T1175" s="48">
        <v>229500.34</v>
      </c>
      <c r="U1175" s="48">
        <v>210812.53</v>
      </c>
      <c r="V1175" s="48">
        <v>187989.23</v>
      </c>
      <c r="W1175" s="48">
        <v>207438.7</v>
      </c>
      <c r="X1175" s="48">
        <v>234171.62</v>
      </c>
      <c r="Y1175" s="48">
        <v>11027.64</v>
      </c>
      <c r="Z1175" s="48">
        <v>114874.39</v>
      </c>
      <c r="AA1175" s="48">
        <v>162021.94</v>
      </c>
      <c r="AB1175" s="48">
        <v>108988</v>
      </c>
      <c r="AC1175" s="48">
        <v>155580.94</v>
      </c>
      <c r="AD1175" s="48">
        <v>97576.62</v>
      </c>
      <c r="AE1175" s="48">
        <v>25821.94</v>
      </c>
      <c r="AF1175" s="48">
        <v>81255.27</v>
      </c>
      <c r="AG1175" s="48">
        <v>25339.86</v>
      </c>
      <c r="AH1175" s="48">
        <v>27297.48</v>
      </c>
    </row>
    <row r="1176" spans="1:34">
      <c r="A1176" s="48">
        <v>2545376</v>
      </c>
      <c r="B1176" s="49" t="s">
        <v>3388</v>
      </c>
      <c r="C1176" s="49" t="s">
        <v>3389</v>
      </c>
      <c r="D1176" s="49" t="s">
        <v>3390</v>
      </c>
      <c r="E1176" s="48">
        <v>151731.92000000001</v>
      </c>
      <c r="F1176" s="48">
        <v>113574.62</v>
      </c>
      <c r="G1176" s="48">
        <v>232634.88</v>
      </c>
      <c r="H1176" s="48">
        <v>237412.75</v>
      </c>
      <c r="I1176" s="48">
        <v>201026.81</v>
      </c>
      <c r="J1176" s="48">
        <v>30448.63</v>
      </c>
      <c r="K1176" s="48">
        <v>25940.47</v>
      </c>
      <c r="L1176" s="48">
        <v>19218.41</v>
      </c>
      <c r="M1176" s="48">
        <v>23482.62</v>
      </c>
      <c r="N1176" s="48">
        <v>46554.05</v>
      </c>
      <c r="O1176" s="48">
        <v>27621.54</v>
      </c>
      <c r="P1176" s="48">
        <v>28507.78</v>
      </c>
      <c r="Q1176" s="48">
        <v>142047.78</v>
      </c>
      <c r="R1176" s="48">
        <v>106281.45</v>
      </c>
      <c r="S1176" s="48">
        <v>92978.17</v>
      </c>
      <c r="T1176" s="48">
        <v>162416.64000000001</v>
      </c>
      <c r="U1176" s="48">
        <v>124696.02</v>
      </c>
      <c r="V1176" s="48">
        <v>373715.19</v>
      </c>
      <c r="W1176" s="48">
        <v>341475.97</v>
      </c>
      <c r="X1176" s="48">
        <v>305436.44</v>
      </c>
      <c r="Y1176" s="48">
        <v>4963.24</v>
      </c>
      <c r="Z1176" s="48">
        <v>7538.3</v>
      </c>
      <c r="AA1176" s="48">
        <v>13734.15</v>
      </c>
      <c r="AB1176" s="48">
        <v>18285.93</v>
      </c>
      <c r="AC1176" s="48">
        <v>42203.87</v>
      </c>
      <c r="AD1176" s="48">
        <v>9943.9</v>
      </c>
      <c r="AE1176" s="48">
        <v>64628.14</v>
      </c>
      <c r="AF1176" s="48">
        <v>432143.38</v>
      </c>
      <c r="AG1176" s="48">
        <v>548236.25</v>
      </c>
      <c r="AH1176" s="48">
        <v>551873.31000000006</v>
      </c>
    </row>
    <row r="1177" spans="1:34">
      <c r="A1177" s="48">
        <v>2541713</v>
      </c>
      <c r="B1177" s="49" t="s">
        <v>3391</v>
      </c>
      <c r="C1177" s="49" t="s">
        <v>3392</v>
      </c>
      <c r="D1177" s="49" t="s">
        <v>3393</v>
      </c>
      <c r="E1177" s="48">
        <v>698858.06</v>
      </c>
      <c r="F1177" s="48">
        <v>447289.81</v>
      </c>
      <c r="G1177" s="48">
        <v>820821</v>
      </c>
      <c r="H1177" s="48">
        <v>721591.12</v>
      </c>
      <c r="I1177" s="48">
        <v>662557.25</v>
      </c>
      <c r="J1177" s="48">
        <v>224534.31</v>
      </c>
      <c r="K1177" s="48">
        <v>148545.09</v>
      </c>
      <c r="L1177" s="48">
        <v>166190.42000000001</v>
      </c>
      <c r="M1177" s="48">
        <v>366907</v>
      </c>
      <c r="N1177" s="48">
        <v>399503.44</v>
      </c>
      <c r="O1177" s="48">
        <v>172340.5</v>
      </c>
      <c r="P1177" s="48">
        <v>316834.44</v>
      </c>
      <c r="Q1177" s="48">
        <v>382428.06</v>
      </c>
      <c r="R1177" s="48">
        <v>252763.02</v>
      </c>
      <c r="S1177" s="48">
        <v>261440.84</v>
      </c>
      <c r="T1177" s="48">
        <v>240385.53</v>
      </c>
      <c r="U1177" s="48">
        <v>186067.89</v>
      </c>
      <c r="V1177" s="48">
        <v>513385.12</v>
      </c>
      <c r="W1177" s="48">
        <v>492448.44</v>
      </c>
      <c r="X1177" s="48">
        <v>426976.59</v>
      </c>
      <c r="Y1177" s="48">
        <v>26151.279999999999</v>
      </c>
      <c r="Z1177" s="48">
        <v>4601.62</v>
      </c>
      <c r="AA1177" s="48">
        <v>45006.59</v>
      </c>
      <c r="AB1177" s="48">
        <v>152402.73000000001</v>
      </c>
      <c r="AC1177" s="48">
        <v>155029.66</v>
      </c>
      <c r="AD1177" s="48">
        <v>89269.89</v>
      </c>
      <c r="AE1177" s="48">
        <v>11485.27</v>
      </c>
      <c r="AF1177" s="48">
        <v>3333.48</v>
      </c>
      <c r="AG1177" s="48">
        <v>19090.78</v>
      </c>
      <c r="AH1177" s="48">
        <v>20834.21</v>
      </c>
    </row>
    <row r="1178" spans="1:34">
      <c r="A1178" s="48">
        <v>2544982</v>
      </c>
      <c r="B1178" s="49" t="s">
        <v>3394</v>
      </c>
      <c r="C1178" s="49" t="s">
        <v>3395</v>
      </c>
      <c r="D1178" s="49" t="s">
        <v>3396</v>
      </c>
      <c r="E1178" s="48">
        <v>1725143.88</v>
      </c>
      <c r="F1178" s="48">
        <v>1451962.62</v>
      </c>
      <c r="G1178" s="48">
        <v>956323.62</v>
      </c>
      <c r="H1178" s="48">
        <v>1061536</v>
      </c>
      <c r="I1178" s="48">
        <v>1105238.6200000001</v>
      </c>
      <c r="J1178" s="48">
        <v>1288361.6200000001</v>
      </c>
      <c r="K1178" s="48">
        <v>1027195.31</v>
      </c>
      <c r="L1178" s="48">
        <v>700322.88</v>
      </c>
      <c r="M1178" s="48">
        <v>1258903.25</v>
      </c>
      <c r="N1178" s="48">
        <v>1328163.8799999999</v>
      </c>
      <c r="O1178" s="48">
        <v>966458.94</v>
      </c>
      <c r="P1178" s="48">
        <v>426151</v>
      </c>
      <c r="Q1178" s="48">
        <v>564691.43999999994</v>
      </c>
      <c r="R1178" s="48">
        <v>270437.59000000003</v>
      </c>
      <c r="S1178" s="48">
        <v>279977.84000000003</v>
      </c>
      <c r="T1178" s="48">
        <v>2406819.25</v>
      </c>
      <c r="U1178" s="48">
        <v>2574482.25</v>
      </c>
      <c r="V1178" s="48">
        <v>1466624.25</v>
      </c>
      <c r="W1178" s="48">
        <v>1456525</v>
      </c>
      <c r="X1178" s="48">
        <v>1623936.62</v>
      </c>
      <c r="Y1178" s="48">
        <v>3198661.5</v>
      </c>
      <c r="Z1178" s="48">
        <v>3346282.5</v>
      </c>
      <c r="AA1178" s="48">
        <v>3042673.5</v>
      </c>
      <c r="AB1178" s="48">
        <v>2890290</v>
      </c>
      <c r="AC1178" s="48">
        <v>2581726</v>
      </c>
      <c r="AD1178" s="48">
        <v>4727594</v>
      </c>
      <c r="AE1178" s="48">
        <v>1266017.8799999999</v>
      </c>
      <c r="AF1178" s="48">
        <v>1333202.75</v>
      </c>
      <c r="AG1178" s="48">
        <v>1248741.3799999999</v>
      </c>
      <c r="AH1178" s="48">
        <v>1366697.5</v>
      </c>
    </row>
    <row r="1179" spans="1:34">
      <c r="A1179" s="48">
        <v>2547473</v>
      </c>
      <c r="B1179" s="49" t="s">
        <v>3397</v>
      </c>
      <c r="C1179" s="49" t="s">
        <v>3398</v>
      </c>
      <c r="D1179" s="49" t="s">
        <v>3399</v>
      </c>
      <c r="E1179" s="48">
        <v>303048.81</v>
      </c>
      <c r="F1179" s="48">
        <v>155272.12</v>
      </c>
      <c r="G1179" s="48">
        <v>175357.89</v>
      </c>
      <c r="H1179" s="48">
        <v>165611.34</v>
      </c>
      <c r="I1179" s="48">
        <v>173588.52</v>
      </c>
      <c r="J1179" s="48">
        <v>102802.43</v>
      </c>
      <c r="K1179" s="48">
        <v>95280.25</v>
      </c>
      <c r="L1179" s="48">
        <v>59908.42</v>
      </c>
      <c r="M1179" s="48">
        <v>108470.5</v>
      </c>
      <c r="N1179" s="48">
        <v>125574.15</v>
      </c>
      <c r="O1179" s="48">
        <v>43397.02</v>
      </c>
      <c r="P1179" s="48">
        <v>130969.3</v>
      </c>
      <c r="Q1179" s="48">
        <v>128978.59</v>
      </c>
      <c r="R1179" s="48">
        <v>57437.48</v>
      </c>
      <c r="S1179" s="48">
        <v>73484.83</v>
      </c>
      <c r="T1179" s="48">
        <v>211373.52</v>
      </c>
      <c r="U1179" s="48">
        <v>167623.41</v>
      </c>
      <c r="V1179" s="48">
        <v>140472.81</v>
      </c>
      <c r="W1179" s="48">
        <v>179954</v>
      </c>
      <c r="X1179" s="48">
        <v>234267.55</v>
      </c>
      <c r="Y1179" s="48">
        <v>130544.1</v>
      </c>
      <c r="Z1179" s="48">
        <v>219413.78</v>
      </c>
      <c r="AA1179" s="48">
        <v>204910.73</v>
      </c>
      <c r="AB1179" s="48">
        <v>118094.38</v>
      </c>
      <c r="AC1179" s="48">
        <v>160873.42000000001</v>
      </c>
      <c r="AD1179" s="48">
        <v>58024.27</v>
      </c>
      <c r="AE1179" s="48">
        <v>501903.62</v>
      </c>
      <c r="AF1179" s="48">
        <v>369350.91</v>
      </c>
      <c r="AG1179" s="48">
        <v>128768.84</v>
      </c>
      <c r="AH1179" s="48">
        <v>376498.94</v>
      </c>
    </row>
    <row r="1180" spans="1:34">
      <c r="A1180" s="48">
        <v>2545590</v>
      </c>
      <c r="B1180" s="49" t="s">
        <v>3400</v>
      </c>
      <c r="C1180" s="49" t="s">
        <v>3401</v>
      </c>
      <c r="D1180" s="49" t="s">
        <v>3402</v>
      </c>
      <c r="E1180" s="48">
        <v>237574.16</v>
      </c>
      <c r="F1180" s="48">
        <v>240221.88</v>
      </c>
      <c r="G1180" s="48">
        <v>166841.23000000001</v>
      </c>
      <c r="H1180" s="48">
        <v>203727.92</v>
      </c>
      <c r="I1180" s="48">
        <v>203387.94</v>
      </c>
      <c r="J1180" s="48">
        <v>229268.62</v>
      </c>
      <c r="K1180" s="48">
        <v>189877.48</v>
      </c>
      <c r="L1180" s="48">
        <v>141007.25</v>
      </c>
      <c r="M1180" s="48">
        <v>216830.14</v>
      </c>
      <c r="N1180" s="48">
        <v>217748.39</v>
      </c>
      <c r="O1180" s="48">
        <v>89901.14</v>
      </c>
      <c r="P1180" s="48">
        <v>82046.05</v>
      </c>
      <c r="Q1180" s="48">
        <v>89308.36</v>
      </c>
      <c r="R1180" s="48">
        <v>38509.94</v>
      </c>
      <c r="S1180" s="48">
        <v>36985.910000000003</v>
      </c>
      <c r="T1180" s="48">
        <v>268075.03000000003</v>
      </c>
      <c r="U1180" s="48">
        <v>370158.97</v>
      </c>
      <c r="V1180" s="48">
        <v>250958.62</v>
      </c>
      <c r="W1180" s="48">
        <v>306129.81</v>
      </c>
      <c r="X1180" s="48">
        <v>290199.46999999997</v>
      </c>
      <c r="Y1180" s="48">
        <v>540163.06000000006</v>
      </c>
      <c r="Z1180" s="48">
        <v>568418.25</v>
      </c>
      <c r="AA1180" s="48">
        <v>613347</v>
      </c>
      <c r="AB1180" s="48">
        <v>433666</v>
      </c>
      <c r="AC1180" s="48">
        <v>411224.94</v>
      </c>
      <c r="AD1180" s="48">
        <v>448948.59</v>
      </c>
      <c r="AE1180" s="48">
        <v>295191.06</v>
      </c>
      <c r="AF1180" s="48">
        <v>213465.16</v>
      </c>
      <c r="AG1180" s="48">
        <v>207935.35999999999</v>
      </c>
      <c r="AH1180" s="48">
        <v>188209</v>
      </c>
    </row>
    <row r="1181" spans="1:34">
      <c r="A1181" s="48">
        <v>2543557</v>
      </c>
      <c r="B1181" s="49" t="s">
        <v>3403</v>
      </c>
      <c r="C1181" s="49" t="s">
        <v>3404</v>
      </c>
      <c r="D1181" s="49" t="s">
        <v>3405</v>
      </c>
      <c r="E1181" s="48">
        <v>205328.48</v>
      </c>
      <c r="F1181" s="48">
        <v>156283.92000000001</v>
      </c>
      <c r="G1181" s="48">
        <v>166468.26999999999</v>
      </c>
      <c r="H1181" s="48">
        <v>166919.20000000001</v>
      </c>
      <c r="I1181" s="48">
        <v>164109.14000000001</v>
      </c>
      <c r="J1181" s="48">
        <v>136479.34</v>
      </c>
      <c r="K1181" s="48">
        <v>105972.48</v>
      </c>
      <c r="L1181" s="48">
        <v>66079.5</v>
      </c>
      <c r="M1181" s="48">
        <v>101367.48</v>
      </c>
      <c r="N1181" s="48">
        <v>131160.07999999999</v>
      </c>
      <c r="O1181" s="48">
        <v>45034.02</v>
      </c>
      <c r="P1181" s="48">
        <v>68909.58</v>
      </c>
      <c r="Q1181" s="48">
        <v>199796.98</v>
      </c>
      <c r="R1181" s="48">
        <v>55989.32</v>
      </c>
      <c r="S1181" s="48">
        <v>49895.199999999997</v>
      </c>
      <c r="T1181" s="48">
        <v>347448.16</v>
      </c>
      <c r="U1181" s="48">
        <v>385246.44</v>
      </c>
      <c r="V1181" s="48">
        <v>416334.25</v>
      </c>
      <c r="W1181" s="48">
        <v>317351.38</v>
      </c>
      <c r="X1181" s="48">
        <v>304885.53000000003</v>
      </c>
      <c r="Y1181" s="48">
        <v>304399</v>
      </c>
      <c r="Z1181" s="48">
        <v>256551.73</v>
      </c>
      <c r="AA1181" s="48">
        <v>174179.77</v>
      </c>
      <c r="AB1181" s="48">
        <v>176527.67</v>
      </c>
      <c r="AC1181" s="48">
        <v>241685.06</v>
      </c>
      <c r="AD1181" s="48">
        <v>64795.64</v>
      </c>
      <c r="AE1181" s="48">
        <v>169323.64</v>
      </c>
      <c r="AF1181" s="48">
        <v>579982.93999999994</v>
      </c>
      <c r="AG1181" s="48">
        <v>171746.39</v>
      </c>
      <c r="AH1181" s="48">
        <v>176783.44</v>
      </c>
    </row>
    <row r="1182" spans="1:34">
      <c r="A1182" s="48">
        <v>2543141</v>
      </c>
      <c r="B1182" s="49" t="s">
        <v>3406</v>
      </c>
      <c r="C1182" s="50"/>
      <c r="D1182" s="49" t="s">
        <v>3407</v>
      </c>
      <c r="E1182" s="48">
        <v>366856.81</v>
      </c>
      <c r="F1182" s="48">
        <v>185839.69</v>
      </c>
      <c r="G1182" s="48">
        <v>209354.42</v>
      </c>
      <c r="H1182" s="48">
        <v>222912.91</v>
      </c>
      <c r="I1182" s="48">
        <v>215343.59</v>
      </c>
      <c r="J1182" s="48">
        <v>132573.42000000001</v>
      </c>
      <c r="K1182" s="48">
        <v>134212.42000000001</v>
      </c>
      <c r="L1182" s="48">
        <v>98964.38</v>
      </c>
      <c r="M1182" s="48">
        <v>177770.5</v>
      </c>
      <c r="N1182" s="48">
        <v>197814.86</v>
      </c>
      <c r="O1182" s="48">
        <v>48201.17</v>
      </c>
      <c r="P1182" s="48">
        <v>93959.41</v>
      </c>
      <c r="Q1182" s="48">
        <v>127876.35</v>
      </c>
      <c r="R1182" s="48">
        <v>54500.41</v>
      </c>
      <c r="S1182" s="48">
        <v>63744.67</v>
      </c>
      <c r="T1182" s="48">
        <v>178179.55</v>
      </c>
      <c r="U1182" s="48">
        <v>121086.16</v>
      </c>
      <c r="V1182" s="48">
        <v>127050.95</v>
      </c>
      <c r="W1182" s="48">
        <v>171544.86</v>
      </c>
      <c r="X1182" s="48">
        <v>178051.53</v>
      </c>
      <c r="Y1182" s="48">
        <v>163608.95000000001</v>
      </c>
      <c r="Z1182" s="48">
        <v>186281.98</v>
      </c>
      <c r="AA1182" s="48">
        <v>142169.89000000001</v>
      </c>
      <c r="AB1182" s="48">
        <v>118426.01</v>
      </c>
      <c r="AC1182" s="48">
        <v>119873.84</v>
      </c>
      <c r="AD1182" s="48">
        <v>79343.78</v>
      </c>
      <c r="AE1182" s="48">
        <v>95319.29</v>
      </c>
      <c r="AF1182" s="48">
        <v>103934.73</v>
      </c>
      <c r="AG1182" s="48">
        <v>104896.35</v>
      </c>
      <c r="AH1182" s="48">
        <v>108650.62</v>
      </c>
    </row>
    <row r="1183" spans="1:34">
      <c r="A1183" s="48">
        <v>2543257</v>
      </c>
      <c r="B1183" s="49" t="s">
        <v>3408</v>
      </c>
      <c r="C1183" s="49" t="s">
        <v>3409</v>
      </c>
      <c r="D1183" s="49" t="s">
        <v>3410</v>
      </c>
      <c r="E1183" s="48">
        <v>914194.75</v>
      </c>
      <c r="F1183" s="48">
        <v>874938.06</v>
      </c>
      <c r="G1183" s="48">
        <v>1256717.75</v>
      </c>
      <c r="H1183" s="48">
        <v>1489347.62</v>
      </c>
      <c r="I1183" s="48">
        <v>1637635.5</v>
      </c>
      <c r="J1183" s="48">
        <v>574175.18999999994</v>
      </c>
      <c r="K1183" s="48">
        <v>432206.97</v>
      </c>
      <c r="L1183" s="48">
        <v>430370.34</v>
      </c>
      <c r="M1183" s="48">
        <v>794036.31</v>
      </c>
      <c r="N1183" s="48">
        <v>727036.06</v>
      </c>
      <c r="O1183" s="48">
        <v>326070</v>
      </c>
      <c r="P1183" s="48">
        <v>690447.69</v>
      </c>
      <c r="Q1183" s="48">
        <v>1175067.6200000001</v>
      </c>
      <c r="R1183" s="48">
        <v>1112311.8799999999</v>
      </c>
      <c r="S1183" s="48">
        <v>700317.31</v>
      </c>
      <c r="T1183" s="48">
        <v>51966.19</v>
      </c>
      <c r="U1183" s="48">
        <v>78986.34</v>
      </c>
      <c r="V1183" s="48">
        <v>788303.25</v>
      </c>
      <c r="W1183" s="48">
        <v>865918.75</v>
      </c>
      <c r="X1183" s="48">
        <v>520673.38</v>
      </c>
      <c r="Y1183" s="48">
        <v>50773.62</v>
      </c>
      <c r="Z1183" s="48">
        <v>23275.78</v>
      </c>
      <c r="AA1183" s="48">
        <v>95846.48</v>
      </c>
      <c r="AB1183" s="48">
        <v>66586.77</v>
      </c>
      <c r="AC1183" s="48">
        <v>54275.56</v>
      </c>
      <c r="AD1183" s="50"/>
      <c r="AE1183" s="48">
        <v>19599.39</v>
      </c>
      <c r="AF1183" s="48">
        <v>470.5</v>
      </c>
      <c r="AG1183" s="48">
        <v>6952.72</v>
      </c>
      <c r="AH1183" s="48">
        <v>4207.4399999999996</v>
      </c>
    </row>
    <row r="1184" spans="1:34">
      <c r="A1184" s="48">
        <v>2541796</v>
      </c>
      <c r="B1184" s="49" t="s">
        <v>3411</v>
      </c>
      <c r="C1184" s="49" t="s">
        <v>3412</v>
      </c>
      <c r="D1184" s="49" t="s">
        <v>3413</v>
      </c>
      <c r="E1184" s="48">
        <v>5063307</v>
      </c>
      <c r="F1184" s="48">
        <v>3931076</v>
      </c>
      <c r="G1184" s="48">
        <v>3732013.75</v>
      </c>
      <c r="H1184" s="48">
        <v>4166365</v>
      </c>
      <c r="I1184" s="48">
        <v>4424828.5</v>
      </c>
      <c r="J1184" s="48">
        <v>3769752.5</v>
      </c>
      <c r="K1184" s="48">
        <v>3044970</v>
      </c>
      <c r="L1184" s="48">
        <v>1678533.62</v>
      </c>
      <c r="M1184" s="48">
        <v>3751182.5</v>
      </c>
      <c r="N1184" s="48">
        <v>3971895.25</v>
      </c>
      <c r="O1184" s="48">
        <v>2392877</v>
      </c>
      <c r="P1184" s="48">
        <v>4543694</v>
      </c>
      <c r="Q1184" s="48">
        <v>6448618</v>
      </c>
      <c r="R1184" s="48">
        <v>966557.25</v>
      </c>
      <c r="S1184" s="48">
        <v>1779298.5</v>
      </c>
      <c r="T1184" s="48">
        <v>6906387.5</v>
      </c>
      <c r="U1184" s="48">
        <v>6600052</v>
      </c>
      <c r="V1184" s="48">
        <v>6730926</v>
      </c>
      <c r="W1184" s="48">
        <v>6573135.5</v>
      </c>
      <c r="X1184" s="48">
        <v>7567414.5</v>
      </c>
      <c r="Y1184" s="48">
        <v>8513175</v>
      </c>
      <c r="Z1184" s="48">
        <v>9939451</v>
      </c>
      <c r="AA1184" s="48">
        <v>6668963.5</v>
      </c>
      <c r="AB1184" s="48">
        <v>8430482</v>
      </c>
      <c r="AC1184" s="48">
        <v>7109318.5</v>
      </c>
      <c r="AD1184" s="48">
        <v>10719495</v>
      </c>
      <c r="AE1184" s="48">
        <v>12490004</v>
      </c>
      <c r="AF1184" s="48">
        <v>12269835</v>
      </c>
      <c r="AG1184" s="48">
        <v>3891178</v>
      </c>
      <c r="AH1184" s="48">
        <v>8592153</v>
      </c>
    </row>
    <row r="1185" spans="1:34">
      <c r="A1185" s="48">
        <v>2542161</v>
      </c>
      <c r="B1185" s="49" t="s">
        <v>3414</v>
      </c>
      <c r="C1185" s="49" t="s">
        <v>3415</v>
      </c>
      <c r="D1185" s="49" t="s">
        <v>3416</v>
      </c>
      <c r="E1185" s="48">
        <v>339863.16</v>
      </c>
      <c r="F1185" s="48">
        <v>256810.53</v>
      </c>
      <c r="G1185" s="48">
        <v>196173.03</v>
      </c>
      <c r="H1185" s="48">
        <v>205434.11</v>
      </c>
      <c r="I1185" s="48">
        <v>226815.47</v>
      </c>
      <c r="J1185" s="48">
        <v>272323.59000000003</v>
      </c>
      <c r="K1185" s="48">
        <v>198406.72</v>
      </c>
      <c r="L1185" s="48">
        <v>159986.72</v>
      </c>
      <c r="M1185" s="48">
        <v>236460.58</v>
      </c>
      <c r="N1185" s="48">
        <v>292434.81</v>
      </c>
      <c r="O1185" s="48">
        <v>136445.22</v>
      </c>
      <c r="P1185" s="48">
        <v>78787.98</v>
      </c>
      <c r="Q1185" s="48">
        <v>60647.59</v>
      </c>
      <c r="R1185" s="48">
        <v>27188.75</v>
      </c>
      <c r="S1185" s="48">
        <v>20680.55</v>
      </c>
      <c r="T1185" s="48">
        <v>313361.78000000003</v>
      </c>
      <c r="U1185" s="48">
        <v>310409.69</v>
      </c>
      <c r="V1185" s="48">
        <v>243193.2</v>
      </c>
      <c r="W1185" s="48">
        <v>222177.59</v>
      </c>
      <c r="X1185" s="48">
        <v>267537.28000000003</v>
      </c>
      <c r="Y1185" s="48">
        <v>423754.88</v>
      </c>
      <c r="Z1185" s="48">
        <v>434250.22</v>
      </c>
      <c r="AA1185" s="48">
        <v>419096.5</v>
      </c>
      <c r="AB1185" s="48">
        <v>366474.59</v>
      </c>
      <c r="AC1185" s="48">
        <v>379229.94</v>
      </c>
      <c r="AD1185" s="48">
        <v>440997.38</v>
      </c>
      <c r="AE1185" s="48">
        <v>224137.73</v>
      </c>
      <c r="AF1185" s="48">
        <v>102509.09</v>
      </c>
      <c r="AG1185" s="48">
        <v>52067.05</v>
      </c>
      <c r="AH1185" s="48">
        <v>29116.32</v>
      </c>
    </row>
    <row r="1186" spans="1:34">
      <c r="A1186" s="48">
        <v>2546179</v>
      </c>
      <c r="B1186" s="49" t="s">
        <v>3417</v>
      </c>
      <c r="C1186" s="49" t="s">
        <v>3231</v>
      </c>
      <c r="D1186" s="49" t="s">
        <v>3418</v>
      </c>
      <c r="E1186" s="48">
        <v>161591.10999999999</v>
      </c>
      <c r="F1186" s="48">
        <v>125137.08</v>
      </c>
      <c r="G1186" s="48">
        <v>118452.98</v>
      </c>
      <c r="H1186" s="48">
        <v>132762.31</v>
      </c>
      <c r="I1186" s="48">
        <v>133962.48000000001</v>
      </c>
      <c r="J1186" s="48">
        <v>129934.2</v>
      </c>
      <c r="K1186" s="48">
        <v>102627.45</v>
      </c>
      <c r="L1186" s="48">
        <v>65488.639999999999</v>
      </c>
      <c r="M1186" s="48">
        <v>114520.88</v>
      </c>
      <c r="N1186" s="48">
        <v>155032.97</v>
      </c>
      <c r="O1186" s="48">
        <v>43122.09</v>
      </c>
      <c r="P1186" s="48">
        <v>84131.11</v>
      </c>
      <c r="Q1186" s="48">
        <v>140669.44</v>
      </c>
      <c r="R1186" s="48">
        <v>36954.9</v>
      </c>
      <c r="S1186" s="48">
        <v>46522.16</v>
      </c>
      <c r="T1186" s="50"/>
      <c r="U1186" s="50"/>
      <c r="V1186" s="50"/>
      <c r="W1186" s="50"/>
      <c r="X1186" s="50"/>
      <c r="Y1186" s="48">
        <v>16011.83</v>
      </c>
      <c r="Z1186" s="48">
        <v>17005.79</v>
      </c>
      <c r="AA1186" s="48">
        <v>16630.66</v>
      </c>
      <c r="AB1186" s="48">
        <v>12562.07</v>
      </c>
      <c r="AC1186" s="48">
        <v>11651.26</v>
      </c>
      <c r="AD1186" s="50"/>
      <c r="AE1186" s="50"/>
      <c r="AF1186" s="48">
        <v>9163.0300000000007</v>
      </c>
      <c r="AG1186" s="50"/>
      <c r="AH1186" s="50"/>
    </row>
    <row r="1187" spans="1:34">
      <c r="A1187" s="48">
        <v>2544946</v>
      </c>
      <c r="B1187" s="49" t="s">
        <v>3419</v>
      </c>
      <c r="C1187" s="49" t="s">
        <v>3420</v>
      </c>
      <c r="D1187" s="49" t="s">
        <v>3421</v>
      </c>
      <c r="E1187" s="48">
        <v>448779.16</v>
      </c>
      <c r="F1187" s="48">
        <v>277033.59000000003</v>
      </c>
      <c r="G1187" s="48">
        <v>329839.03000000003</v>
      </c>
      <c r="H1187" s="48">
        <v>360782.84</v>
      </c>
      <c r="I1187" s="48">
        <v>334748.25</v>
      </c>
      <c r="J1187" s="48">
        <v>318716.38</v>
      </c>
      <c r="K1187" s="48">
        <v>235081.28</v>
      </c>
      <c r="L1187" s="48">
        <v>160470.29999999999</v>
      </c>
      <c r="M1187" s="48">
        <v>251317.67</v>
      </c>
      <c r="N1187" s="48">
        <v>304622.21999999997</v>
      </c>
      <c r="O1187" s="48">
        <v>173159.5</v>
      </c>
      <c r="P1187" s="48">
        <v>89576.33</v>
      </c>
      <c r="Q1187" s="48">
        <v>112557.92</v>
      </c>
      <c r="R1187" s="48">
        <v>59349.55</v>
      </c>
      <c r="S1187" s="48">
        <v>65651.66</v>
      </c>
      <c r="T1187" s="48">
        <v>584193</v>
      </c>
      <c r="U1187" s="48">
        <v>534116.88</v>
      </c>
      <c r="V1187" s="48">
        <v>640852.62</v>
      </c>
      <c r="W1187" s="48">
        <v>668353.06000000006</v>
      </c>
      <c r="X1187" s="48">
        <v>636372.88</v>
      </c>
      <c r="Y1187" s="48">
        <v>917370.19</v>
      </c>
      <c r="Z1187" s="48">
        <v>777333.19</v>
      </c>
      <c r="AA1187" s="48">
        <v>688008.38</v>
      </c>
      <c r="AB1187" s="48">
        <v>580832.81000000006</v>
      </c>
      <c r="AC1187" s="48">
        <v>628203.31000000006</v>
      </c>
      <c r="AD1187" s="48">
        <v>775184.5</v>
      </c>
      <c r="AE1187" s="48">
        <v>132624.67000000001</v>
      </c>
      <c r="AF1187" s="48">
        <v>137535.85999999999</v>
      </c>
      <c r="AG1187" s="48">
        <v>112897.31</v>
      </c>
      <c r="AH1187" s="48">
        <v>118878.06</v>
      </c>
    </row>
    <row r="1188" spans="1:34">
      <c r="A1188" s="48">
        <v>2543632</v>
      </c>
      <c r="B1188" s="49" t="s">
        <v>3422</v>
      </c>
      <c r="C1188" s="49" t="s">
        <v>3423</v>
      </c>
      <c r="D1188" s="49" t="s">
        <v>3424</v>
      </c>
      <c r="E1188" s="48">
        <v>748721.25</v>
      </c>
      <c r="F1188" s="48">
        <v>634335.38</v>
      </c>
      <c r="G1188" s="48">
        <v>885528.38</v>
      </c>
      <c r="H1188" s="48">
        <v>823773.88</v>
      </c>
      <c r="I1188" s="48">
        <v>847282.62</v>
      </c>
      <c r="J1188" s="48">
        <v>485486.72</v>
      </c>
      <c r="K1188" s="48">
        <v>400338.66</v>
      </c>
      <c r="L1188" s="48">
        <v>336310.81</v>
      </c>
      <c r="M1188" s="48">
        <v>608154.68999999994</v>
      </c>
      <c r="N1188" s="48">
        <v>704906</v>
      </c>
      <c r="O1188" s="48">
        <v>297707.53000000003</v>
      </c>
      <c r="P1188" s="48">
        <v>422908.19</v>
      </c>
      <c r="Q1188" s="48">
        <v>440682.34</v>
      </c>
      <c r="R1188" s="48">
        <v>220894.91</v>
      </c>
      <c r="S1188" s="48">
        <v>208667.28</v>
      </c>
      <c r="T1188" s="48">
        <v>352682.56</v>
      </c>
      <c r="U1188" s="48">
        <v>446759.69</v>
      </c>
      <c r="V1188" s="48">
        <v>526961.62</v>
      </c>
      <c r="W1188" s="48">
        <v>456479.19</v>
      </c>
      <c r="X1188" s="48">
        <v>471244.38</v>
      </c>
      <c r="Y1188" s="48">
        <v>572838.75</v>
      </c>
      <c r="Z1188" s="48">
        <v>449806.28</v>
      </c>
      <c r="AA1188" s="48">
        <v>618972.62</v>
      </c>
      <c r="AB1188" s="48">
        <v>519883.66</v>
      </c>
      <c r="AC1188" s="48">
        <v>513688.75</v>
      </c>
      <c r="AD1188" s="48">
        <v>687796.31</v>
      </c>
      <c r="AE1188" s="48">
        <v>570035.88</v>
      </c>
      <c r="AF1188" s="48">
        <v>440872.47</v>
      </c>
      <c r="AG1188" s="48">
        <v>290250.62</v>
      </c>
      <c r="AH1188" s="48">
        <v>381701.78</v>
      </c>
    </row>
    <row r="1189" spans="1:34">
      <c r="A1189" s="48">
        <v>2544272</v>
      </c>
      <c r="B1189" s="49" t="s">
        <v>3425</v>
      </c>
      <c r="C1189" s="49" t="s">
        <v>3426</v>
      </c>
      <c r="D1189" s="49" t="s">
        <v>3427</v>
      </c>
      <c r="E1189" s="48">
        <v>847249.88</v>
      </c>
      <c r="F1189" s="48">
        <v>1235902</v>
      </c>
      <c r="G1189" s="48">
        <v>704364.75</v>
      </c>
      <c r="H1189" s="48">
        <v>894833.25</v>
      </c>
      <c r="I1189" s="48">
        <v>957271.75</v>
      </c>
      <c r="J1189" s="48">
        <v>1109617.5</v>
      </c>
      <c r="K1189" s="48">
        <v>909956.69</v>
      </c>
      <c r="L1189" s="48">
        <v>652933.18999999994</v>
      </c>
      <c r="M1189" s="48">
        <v>1254775.5</v>
      </c>
      <c r="N1189" s="48">
        <v>1309432.3799999999</v>
      </c>
      <c r="O1189" s="48">
        <v>567717.31000000006</v>
      </c>
      <c r="P1189" s="48">
        <v>1541787</v>
      </c>
      <c r="Q1189" s="48">
        <v>1844175.25</v>
      </c>
      <c r="R1189" s="48">
        <v>1099206.5</v>
      </c>
      <c r="S1189" s="48">
        <v>1100100.3799999999</v>
      </c>
      <c r="T1189" s="48">
        <v>1752613.5</v>
      </c>
      <c r="U1189" s="48">
        <v>2474264.75</v>
      </c>
      <c r="V1189" s="48">
        <v>1626753</v>
      </c>
      <c r="W1189" s="48">
        <v>1544276</v>
      </c>
      <c r="X1189" s="48">
        <v>1683777.75</v>
      </c>
      <c r="Y1189" s="48">
        <v>2496787</v>
      </c>
      <c r="Z1189" s="48">
        <v>2874746.5</v>
      </c>
      <c r="AA1189" s="48">
        <v>2507608.75</v>
      </c>
      <c r="AB1189" s="48">
        <v>2557001.75</v>
      </c>
      <c r="AC1189" s="48">
        <v>2276380</v>
      </c>
      <c r="AD1189" s="48">
        <v>2534700.75</v>
      </c>
      <c r="AE1189" s="48">
        <v>5100340</v>
      </c>
      <c r="AF1189" s="48">
        <v>4568621</v>
      </c>
      <c r="AG1189" s="48">
        <v>6064305</v>
      </c>
      <c r="AH1189" s="48">
        <v>5729027.5</v>
      </c>
    </row>
    <row r="1190" spans="1:34">
      <c r="A1190" s="48">
        <v>2544465</v>
      </c>
      <c r="B1190" s="49" t="s">
        <v>3428</v>
      </c>
      <c r="C1190" s="49" t="s">
        <v>3429</v>
      </c>
      <c r="D1190" s="49" t="s">
        <v>3430</v>
      </c>
      <c r="E1190" s="48">
        <v>4682862</v>
      </c>
      <c r="F1190" s="48">
        <v>3339784.75</v>
      </c>
      <c r="G1190" s="48">
        <v>5927913.5</v>
      </c>
      <c r="H1190" s="48">
        <v>5732548</v>
      </c>
      <c r="I1190" s="48">
        <v>5476003</v>
      </c>
      <c r="J1190" s="48">
        <v>2401595.25</v>
      </c>
      <c r="K1190" s="48">
        <v>2198701.75</v>
      </c>
      <c r="L1190" s="48">
        <v>1243683.25</v>
      </c>
      <c r="M1190" s="48">
        <v>2959372.75</v>
      </c>
      <c r="N1190" s="48">
        <v>3048605.25</v>
      </c>
      <c r="O1190" s="48">
        <v>1529577.88</v>
      </c>
      <c r="P1190" s="48">
        <v>3603900.75</v>
      </c>
      <c r="Q1190" s="48">
        <v>4635099.5</v>
      </c>
      <c r="R1190" s="48">
        <v>2166384</v>
      </c>
      <c r="S1190" s="48">
        <v>2686310.25</v>
      </c>
      <c r="T1190" s="48">
        <v>120573.81</v>
      </c>
      <c r="U1190" s="48">
        <v>172278.14</v>
      </c>
      <c r="V1190" s="48">
        <v>320662.34000000003</v>
      </c>
      <c r="W1190" s="48">
        <v>401627.34</v>
      </c>
      <c r="X1190" s="48">
        <v>297548.34000000003</v>
      </c>
      <c r="Y1190" s="48">
        <v>23282.720000000001</v>
      </c>
      <c r="Z1190" s="48">
        <v>1414.26</v>
      </c>
      <c r="AA1190" s="48">
        <v>1772.34</v>
      </c>
      <c r="AB1190" s="48">
        <v>103596.34</v>
      </c>
      <c r="AC1190" s="48">
        <v>105201.55</v>
      </c>
      <c r="AD1190" s="48">
        <v>1677.33</v>
      </c>
      <c r="AE1190" s="48">
        <v>2181.06</v>
      </c>
      <c r="AF1190" s="48">
        <v>223439.28</v>
      </c>
      <c r="AG1190" s="50"/>
      <c r="AH1190" s="48">
        <v>197574.19</v>
      </c>
    </row>
    <row r="1191" spans="1:34">
      <c r="A1191" s="48">
        <v>2546312</v>
      </c>
      <c r="B1191" s="49" t="s">
        <v>3431</v>
      </c>
      <c r="C1191" s="49" t="s">
        <v>3432</v>
      </c>
      <c r="D1191" s="49" t="s">
        <v>3433</v>
      </c>
      <c r="E1191" s="48">
        <v>1407909.88</v>
      </c>
      <c r="F1191" s="48">
        <v>1020664.25</v>
      </c>
      <c r="G1191" s="48">
        <v>1287546.5</v>
      </c>
      <c r="H1191" s="48">
        <v>1361425.12</v>
      </c>
      <c r="I1191" s="48">
        <v>1034283.88</v>
      </c>
      <c r="J1191" s="48">
        <v>837831.12</v>
      </c>
      <c r="K1191" s="48">
        <v>597612.93999999994</v>
      </c>
      <c r="L1191" s="48">
        <v>345626.78</v>
      </c>
      <c r="M1191" s="48">
        <v>733068.94</v>
      </c>
      <c r="N1191" s="48">
        <v>780531.31</v>
      </c>
      <c r="O1191" s="48">
        <v>255325.14</v>
      </c>
      <c r="P1191" s="48">
        <v>591742.56000000006</v>
      </c>
      <c r="Q1191" s="48">
        <v>906881.81</v>
      </c>
      <c r="R1191" s="48">
        <v>161771.88</v>
      </c>
      <c r="S1191" s="48">
        <v>198150.61</v>
      </c>
      <c r="T1191" s="48">
        <v>2000082.5</v>
      </c>
      <c r="U1191" s="48">
        <v>1395838.75</v>
      </c>
      <c r="V1191" s="48">
        <v>2252001.5</v>
      </c>
      <c r="W1191" s="48">
        <v>2269125.5</v>
      </c>
      <c r="X1191" s="48">
        <v>1852397.75</v>
      </c>
      <c r="Y1191" s="48">
        <v>1763174.75</v>
      </c>
      <c r="Z1191" s="48">
        <v>1817136.12</v>
      </c>
      <c r="AA1191" s="48">
        <v>1439489</v>
      </c>
      <c r="AB1191" s="48">
        <v>1416894.12</v>
      </c>
      <c r="AC1191" s="48">
        <v>1388865.5</v>
      </c>
      <c r="AD1191" s="48">
        <v>1022487.69</v>
      </c>
      <c r="AE1191" s="48">
        <v>1882841</v>
      </c>
      <c r="AF1191" s="48">
        <v>2012178.88</v>
      </c>
      <c r="AG1191" s="48">
        <v>737898.44</v>
      </c>
      <c r="AH1191" s="48">
        <v>889933.5</v>
      </c>
    </row>
    <row r="1192" spans="1:34">
      <c r="A1192" s="48">
        <v>2541891</v>
      </c>
      <c r="B1192" s="49" t="s">
        <v>3434</v>
      </c>
      <c r="C1192" s="49" t="s">
        <v>3435</v>
      </c>
      <c r="D1192" s="49" t="s">
        <v>3436</v>
      </c>
      <c r="E1192" s="48">
        <v>178972.72</v>
      </c>
      <c r="F1192" s="48">
        <v>129406.64</v>
      </c>
      <c r="G1192" s="48">
        <v>162378.31</v>
      </c>
      <c r="H1192" s="48">
        <v>170335.59</v>
      </c>
      <c r="I1192" s="48">
        <v>175838.47</v>
      </c>
      <c r="J1192" s="48">
        <v>257849.72</v>
      </c>
      <c r="K1192" s="48">
        <v>227292.94</v>
      </c>
      <c r="L1192" s="48">
        <v>101344.61</v>
      </c>
      <c r="M1192" s="48">
        <v>143583.73000000001</v>
      </c>
      <c r="N1192" s="48">
        <v>189585.8</v>
      </c>
      <c r="O1192" s="48">
        <v>77401.98</v>
      </c>
      <c r="P1192" s="48">
        <v>29048.75</v>
      </c>
      <c r="Q1192" s="48">
        <v>45525.23</v>
      </c>
      <c r="R1192" s="48">
        <v>15845.44</v>
      </c>
      <c r="S1192" s="48">
        <v>21136.57</v>
      </c>
      <c r="T1192" s="48">
        <v>254475.25</v>
      </c>
      <c r="U1192" s="48">
        <v>189307.94</v>
      </c>
      <c r="V1192" s="48">
        <v>216687.78</v>
      </c>
      <c r="W1192" s="48">
        <v>294114.75</v>
      </c>
      <c r="X1192" s="48">
        <v>316901.19</v>
      </c>
      <c r="Y1192" s="48">
        <v>738525.25</v>
      </c>
      <c r="Z1192" s="48">
        <v>779898.62</v>
      </c>
      <c r="AA1192" s="48">
        <v>516573.47</v>
      </c>
      <c r="AB1192" s="48">
        <v>326717.81</v>
      </c>
      <c r="AC1192" s="48">
        <v>347736.22</v>
      </c>
      <c r="AD1192" s="48">
        <v>301368.75</v>
      </c>
      <c r="AE1192" s="48">
        <v>36716.14</v>
      </c>
      <c r="AF1192" s="48">
        <v>9441.2999999999993</v>
      </c>
      <c r="AG1192" s="48">
        <v>45194.47</v>
      </c>
      <c r="AH1192" s="48">
        <v>39607.919999999998</v>
      </c>
    </row>
    <row r="1193" spans="1:34">
      <c r="A1193" s="48">
        <v>2544263</v>
      </c>
      <c r="B1193" s="49" t="s">
        <v>3437</v>
      </c>
      <c r="C1193" s="49" t="s">
        <v>3438</v>
      </c>
      <c r="D1193" s="49" t="s">
        <v>3439</v>
      </c>
      <c r="E1193" s="48">
        <v>147229.09</v>
      </c>
      <c r="F1193" s="48">
        <v>96092.63</v>
      </c>
      <c r="G1193" s="48">
        <v>179013.73</v>
      </c>
      <c r="H1193" s="48">
        <v>182159.67</v>
      </c>
      <c r="I1193" s="48">
        <v>167947.23</v>
      </c>
      <c r="J1193" s="48">
        <v>66466.679999999993</v>
      </c>
      <c r="K1193" s="48">
        <v>50983.3</v>
      </c>
      <c r="L1193" s="48">
        <v>34370.85</v>
      </c>
      <c r="M1193" s="48">
        <v>112930.81</v>
      </c>
      <c r="N1193" s="48">
        <v>115963.91</v>
      </c>
      <c r="O1193" s="48">
        <v>44867.06</v>
      </c>
      <c r="P1193" s="48">
        <v>135046.19</v>
      </c>
      <c r="Q1193" s="48">
        <v>179173.25</v>
      </c>
      <c r="R1193" s="48">
        <v>154872.54999999999</v>
      </c>
      <c r="S1193" s="48">
        <v>107457.54</v>
      </c>
      <c r="T1193" s="48">
        <v>219680.44</v>
      </c>
      <c r="U1193" s="48">
        <v>168055.91</v>
      </c>
      <c r="V1193" s="48">
        <v>350378.94</v>
      </c>
      <c r="W1193" s="48">
        <v>309412.5</v>
      </c>
      <c r="X1193" s="48">
        <v>264026.96999999997</v>
      </c>
      <c r="Y1193" s="48">
        <v>185687.11</v>
      </c>
      <c r="Z1193" s="48">
        <v>179581.33</v>
      </c>
      <c r="AA1193" s="48">
        <v>128702.11</v>
      </c>
      <c r="AB1193" s="48">
        <v>258593.34</v>
      </c>
      <c r="AC1193" s="48">
        <v>210715.22</v>
      </c>
      <c r="AD1193" s="48">
        <v>230841.75</v>
      </c>
      <c r="AE1193" s="48">
        <v>412844.16</v>
      </c>
      <c r="AF1193" s="48">
        <v>403712.69</v>
      </c>
      <c r="AG1193" s="48">
        <v>698828.62</v>
      </c>
      <c r="AH1193" s="48">
        <v>481809.69</v>
      </c>
    </row>
    <row r="1194" spans="1:34">
      <c r="A1194" s="48">
        <v>2546848</v>
      </c>
      <c r="B1194" s="49" t="s">
        <v>3440</v>
      </c>
      <c r="C1194" s="49" t="s">
        <v>3441</v>
      </c>
      <c r="D1194" s="49" t="s">
        <v>3442</v>
      </c>
      <c r="E1194" s="48">
        <v>194104.42</v>
      </c>
      <c r="F1194" s="48">
        <v>130497.63</v>
      </c>
      <c r="G1194" s="48">
        <v>104518.91</v>
      </c>
      <c r="H1194" s="48">
        <v>100169.8</v>
      </c>
      <c r="I1194" s="48">
        <v>122297.3</v>
      </c>
      <c r="J1194" s="48">
        <v>96378.64</v>
      </c>
      <c r="K1194" s="48">
        <v>66027.89</v>
      </c>
      <c r="L1194" s="48">
        <v>41997.18</v>
      </c>
      <c r="M1194" s="48">
        <v>108940.83</v>
      </c>
      <c r="N1194" s="48">
        <v>100355.59</v>
      </c>
      <c r="O1194" s="48">
        <v>38757.019999999997</v>
      </c>
      <c r="P1194" s="48">
        <v>136057.41</v>
      </c>
      <c r="Q1194" s="48">
        <v>186538.77</v>
      </c>
      <c r="R1194" s="48">
        <v>98526.45</v>
      </c>
      <c r="S1194" s="48">
        <v>83259.02</v>
      </c>
      <c r="T1194" s="48">
        <v>193878.75</v>
      </c>
      <c r="U1194" s="48">
        <v>176766.2</v>
      </c>
      <c r="V1194" s="48">
        <v>173907.45</v>
      </c>
      <c r="W1194" s="48">
        <v>158680.67000000001</v>
      </c>
      <c r="X1194" s="48">
        <v>186905.56</v>
      </c>
      <c r="Y1194" s="48">
        <v>226401.88</v>
      </c>
      <c r="Z1194" s="48">
        <v>220981.69</v>
      </c>
      <c r="AA1194" s="48">
        <v>174748.28</v>
      </c>
      <c r="AB1194" s="48">
        <v>190808.77</v>
      </c>
      <c r="AC1194" s="48">
        <v>178197.59</v>
      </c>
      <c r="AD1194" s="48">
        <v>158159.54999999999</v>
      </c>
      <c r="AE1194" s="48">
        <v>541363.06000000006</v>
      </c>
      <c r="AF1194" s="48">
        <v>512327.44</v>
      </c>
      <c r="AG1194" s="48">
        <v>548922.06000000006</v>
      </c>
      <c r="AH1194" s="48">
        <v>521507.75</v>
      </c>
    </row>
    <row r="1195" spans="1:34">
      <c r="A1195" s="48">
        <v>2543701</v>
      </c>
      <c r="B1195" s="49" t="s">
        <v>3443</v>
      </c>
      <c r="C1195" s="49" t="s">
        <v>3444</v>
      </c>
      <c r="D1195" s="49" t="s">
        <v>3445</v>
      </c>
      <c r="E1195" s="48">
        <v>314749.21999999997</v>
      </c>
      <c r="F1195" s="48">
        <v>210614.16</v>
      </c>
      <c r="G1195" s="48">
        <v>196722.09</v>
      </c>
      <c r="H1195" s="48">
        <v>163203.47</v>
      </c>
      <c r="I1195" s="48">
        <v>159600.94</v>
      </c>
      <c r="J1195" s="48">
        <v>196430.72</v>
      </c>
      <c r="K1195" s="48">
        <v>129820.11</v>
      </c>
      <c r="L1195" s="48">
        <v>109670.45</v>
      </c>
      <c r="M1195" s="48">
        <v>132174.34</v>
      </c>
      <c r="N1195" s="48">
        <v>194682.81</v>
      </c>
      <c r="O1195" s="48">
        <v>107660.55</v>
      </c>
      <c r="P1195" s="48">
        <v>117658.01</v>
      </c>
      <c r="Q1195" s="48">
        <v>191097.83</v>
      </c>
      <c r="R1195" s="48">
        <v>78542.84</v>
      </c>
      <c r="S1195" s="48">
        <v>100113.34</v>
      </c>
      <c r="T1195" s="48">
        <v>108276.02</v>
      </c>
      <c r="U1195" s="48">
        <v>115595.77</v>
      </c>
      <c r="V1195" s="48">
        <v>79965.56</v>
      </c>
      <c r="W1195" s="48">
        <v>72342.98</v>
      </c>
      <c r="X1195" s="48">
        <v>84019.59</v>
      </c>
      <c r="Y1195" s="48">
        <v>148109.26999999999</v>
      </c>
      <c r="Z1195" s="48">
        <v>155510.89000000001</v>
      </c>
      <c r="AA1195" s="48">
        <v>155200.07999999999</v>
      </c>
      <c r="AB1195" s="48">
        <v>103441.84</v>
      </c>
      <c r="AC1195" s="48">
        <v>107534.66</v>
      </c>
      <c r="AD1195" s="48">
        <v>132118.84</v>
      </c>
      <c r="AE1195" s="48">
        <v>109525.03</v>
      </c>
      <c r="AF1195" s="48">
        <v>104555.38</v>
      </c>
      <c r="AG1195" s="48">
        <v>144192.14000000001</v>
      </c>
      <c r="AH1195" s="48">
        <v>172180.38</v>
      </c>
    </row>
    <row r="1196" spans="1:34">
      <c r="A1196" s="48">
        <v>2545949</v>
      </c>
      <c r="B1196" s="49" t="s">
        <v>3446</v>
      </c>
      <c r="C1196" s="49" t="s">
        <v>3447</v>
      </c>
      <c r="D1196" s="49" t="s">
        <v>3448</v>
      </c>
      <c r="E1196" s="48">
        <v>224606.06</v>
      </c>
      <c r="F1196" s="48">
        <v>196220.38</v>
      </c>
      <c r="G1196" s="48">
        <v>136658.57999999999</v>
      </c>
      <c r="H1196" s="48">
        <v>145124.78</v>
      </c>
      <c r="I1196" s="48">
        <v>138190.47</v>
      </c>
      <c r="J1196" s="48">
        <v>144335.78</v>
      </c>
      <c r="K1196" s="48">
        <v>103371.6</v>
      </c>
      <c r="L1196" s="48">
        <v>32222.73</v>
      </c>
      <c r="M1196" s="48">
        <v>80233.97</v>
      </c>
      <c r="N1196" s="48">
        <v>91251.32</v>
      </c>
      <c r="O1196" s="48">
        <v>34074.81</v>
      </c>
      <c r="P1196" s="48">
        <v>99175.47</v>
      </c>
      <c r="Q1196" s="48">
        <v>139575.59</v>
      </c>
      <c r="R1196" s="48">
        <v>61313.440000000002</v>
      </c>
      <c r="S1196" s="48">
        <v>49493.21</v>
      </c>
      <c r="T1196" s="48">
        <v>305847.15999999997</v>
      </c>
      <c r="U1196" s="48">
        <v>207939.02</v>
      </c>
      <c r="V1196" s="48">
        <v>197041.14</v>
      </c>
      <c r="W1196" s="48">
        <v>226589.7</v>
      </c>
      <c r="X1196" s="48">
        <v>212698.58</v>
      </c>
      <c r="Y1196" s="48">
        <v>372979.28</v>
      </c>
      <c r="Z1196" s="48">
        <v>365213.97</v>
      </c>
      <c r="AA1196" s="48">
        <v>92087.76</v>
      </c>
      <c r="AB1196" s="48">
        <v>166170.69</v>
      </c>
      <c r="AC1196" s="48">
        <v>172293.11</v>
      </c>
      <c r="AD1196" s="48">
        <v>104912.92</v>
      </c>
      <c r="AE1196" s="48">
        <v>375364.84</v>
      </c>
      <c r="AF1196" s="48">
        <v>377516.84</v>
      </c>
      <c r="AG1196" s="48">
        <v>339102.34</v>
      </c>
      <c r="AH1196" s="48">
        <v>324438.69</v>
      </c>
    </row>
    <row r="1197" spans="1:34">
      <c r="A1197" s="48">
        <v>2545629</v>
      </c>
      <c r="B1197" s="49" t="s">
        <v>3449</v>
      </c>
      <c r="C1197" s="49" t="s">
        <v>3450</v>
      </c>
      <c r="D1197" s="49" t="s">
        <v>3451</v>
      </c>
      <c r="E1197" s="48">
        <v>233251.91</v>
      </c>
      <c r="F1197" s="48">
        <v>214427.14</v>
      </c>
      <c r="G1197" s="48">
        <v>146922.62</v>
      </c>
      <c r="H1197" s="48">
        <v>146882.56</v>
      </c>
      <c r="I1197" s="48">
        <v>116436.96</v>
      </c>
      <c r="J1197" s="48">
        <v>166628.89000000001</v>
      </c>
      <c r="K1197" s="48">
        <v>100821.48</v>
      </c>
      <c r="L1197" s="48">
        <v>76102.850000000006</v>
      </c>
      <c r="M1197" s="48">
        <v>136432.31</v>
      </c>
      <c r="N1197" s="48">
        <v>175080.14</v>
      </c>
      <c r="O1197" s="48">
        <v>100547.38</v>
      </c>
      <c r="P1197" s="48">
        <v>64905.58</v>
      </c>
      <c r="Q1197" s="48">
        <v>98161.27</v>
      </c>
      <c r="R1197" s="48">
        <v>25232.59</v>
      </c>
      <c r="S1197" s="48">
        <v>31988.75</v>
      </c>
      <c r="T1197" s="48">
        <v>159762.26999999999</v>
      </c>
      <c r="U1197" s="48">
        <v>195590.73</v>
      </c>
      <c r="V1197" s="48">
        <v>121476.3</v>
      </c>
      <c r="W1197" s="48">
        <v>129941.3</v>
      </c>
      <c r="X1197" s="48">
        <v>109703.39</v>
      </c>
      <c r="Y1197" s="48">
        <v>285661.75</v>
      </c>
      <c r="Z1197" s="48">
        <v>202122.73</v>
      </c>
      <c r="AA1197" s="48">
        <v>200575.3</v>
      </c>
      <c r="AB1197" s="48">
        <v>190221.75</v>
      </c>
      <c r="AC1197" s="48">
        <v>206217.36</v>
      </c>
      <c r="AD1197" s="48">
        <v>306858.03000000003</v>
      </c>
      <c r="AE1197" s="48">
        <v>106123.85</v>
      </c>
      <c r="AF1197" s="48">
        <v>109784.8</v>
      </c>
      <c r="AG1197" s="48">
        <v>10224.68</v>
      </c>
      <c r="AH1197" s="48">
        <v>31957.96</v>
      </c>
    </row>
    <row r="1198" spans="1:34">
      <c r="A1198" s="48">
        <v>2546602</v>
      </c>
      <c r="B1198" s="49" t="s">
        <v>3452</v>
      </c>
      <c r="C1198" s="49" t="s">
        <v>3453</v>
      </c>
      <c r="D1198" s="49" t="s">
        <v>3454</v>
      </c>
      <c r="E1198" s="48">
        <v>214653.05</v>
      </c>
      <c r="F1198" s="48">
        <v>184667.72</v>
      </c>
      <c r="G1198" s="48">
        <v>232680.17</v>
      </c>
      <c r="H1198" s="48">
        <v>222535.92</v>
      </c>
      <c r="I1198" s="48">
        <v>226182</v>
      </c>
      <c r="J1198" s="48">
        <v>134437.25</v>
      </c>
      <c r="K1198" s="48">
        <v>102380.44</v>
      </c>
      <c r="L1198" s="48">
        <v>85446</v>
      </c>
      <c r="M1198" s="48">
        <v>178018.19</v>
      </c>
      <c r="N1198" s="48">
        <v>177303.36</v>
      </c>
      <c r="O1198" s="48">
        <v>47589.02</v>
      </c>
      <c r="P1198" s="48">
        <v>267618.40999999997</v>
      </c>
      <c r="Q1198" s="48">
        <v>332910.09000000003</v>
      </c>
      <c r="R1198" s="48">
        <v>337602.25</v>
      </c>
      <c r="S1198" s="48">
        <v>284965.88</v>
      </c>
      <c r="T1198" s="48">
        <v>350008.75</v>
      </c>
      <c r="U1198" s="48">
        <v>415639.94</v>
      </c>
      <c r="V1198" s="48">
        <v>433263.97</v>
      </c>
      <c r="W1198" s="48">
        <v>385328.25</v>
      </c>
      <c r="X1198" s="48">
        <v>516350.06</v>
      </c>
      <c r="Y1198" s="48">
        <v>238405.69</v>
      </c>
      <c r="Z1198" s="48">
        <v>282651.69</v>
      </c>
      <c r="AA1198" s="48">
        <v>332925.31</v>
      </c>
      <c r="AB1198" s="48">
        <v>322752.62</v>
      </c>
      <c r="AC1198" s="48">
        <v>327775.25</v>
      </c>
      <c r="AD1198" s="48">
        <v>88139.98</v>
      </c>
      <c r="AE1198" s="48">
        <v>759733.12</v>
      </c>
      <c r="AF1198" s="48">
        <v>796189.25</v>
      </c>
      <c r="AG1198" s="48">
        <v>1886206.75</v>
      </c>
      <c r="AH1198" s="48">
        <v>1602053.75</v>
      </c>
    </row>
    <row r="1199" spans="1:34">
      <c r="A1199" s="48">
        <v>2543653</v>
      </c>
      <c r="B1199" s="49" t="s">
        <v>3455</v>
      </c>
      <c r="C1199" s="49" t="s">
        <v>3456</v>
      </c>
      <c r="D1199" s="49" t="s">
        <v>3457</v>
      </c>
      <c r="E1199" s="48">
        <v>136860.91</v>
      </c>
      <c r="F1199" s="48">
        <v>85226.34</v>
      </c>
      <c r="G1199" s="48">
        <v>99340.66</v>
      </c>
      <c r="H1199" s="48">
        <v>85622.28</v>
      </c>
      <c r="I1199" s="48">
        <v>85191.22</v>
      </c>
      <c r="J1199" s="48">
        <v>37033.019999999997</v>
      </c>
      <c r="K1199" s="48">
        <v>39934.080000000002</v>
      </c>
      <c r="L1199" s="48">
        <v>35370.93</v>
      </c>
      <c r="M1199" s="48">
        <v>55373.5</v>
      </c>
      <c r="N1199" s="48">
        <v>63386.65</v>
      </c>
      <c r="O1199" s="48">
        <v>9889.25</v>
      </c>
      <c r="P1199" s="48">
        <v>55362.43</v>
      </c>
      <c r="Q1199" s="48">
        <v>79010.080000000002</v>
      </c>
      <c r="R1199" s="48">
        <v>13912.38</v>
      </c>
      <c r="S1199" s="48">
        <v>14965.41</v>
      </c>
      <c r="T1199" s="48">
        <v>192144.41</v>
      </c>
      <c r="U1199" s="48">
        <v>159128.81</v>
      </c>
      <c r="V1199" s="48">
        <v>176319.44</v>
      </c>
      <c r="W1199" s="48">
        <v>127039.56</v>
      </c>
      <c r="X1199" s="48">
        <v>160048.32999999999</v>
      </c>
      <c r="Y1199" s="48">
        <v>129731.87</v>
      </c>
      <c r="Z1199" s="48">
        <v>137761.70000000001</v>
      </c>
      <c r="AA1199" s="48">
        <v>159499.32999999999</v>
      </c>
      <c r="AB1199" s="48">
        <v>127457.86</v>
      </c>
      <c r="AC1199" s="48">
        <v>136236.97</v>
      </c>
      <c r="AD1199" s="48">
        <v>6456.83</v>
      </c>
      <c r="AE1199" s="48">
        <v>203141.88</v>
      </c>
      <c r="AF1199" s="48">
        <v>184879.89</v>
      </c>
      <c r="AG1199" s="48">
        <v>82922.95</v>
      </c>
      <c r="AH1199" s="48">
        <v>65065.39</v>
      </c>
    </row>
    <row r="1200" spans="1:34">
      <c r="A1200" s="48">
        <v>2541864</v>
      </c>
      <c r="B1200" s="49" t="s">
        <v>3458</v>
      </c>
      <c r="C1200" s="49" t="s">
        <v>3459</v>
      </c>
      <c r="D1200" s="49" t="s">
        <v>3460</v>
      </c>
      <c r="E1200" s="48">
        <v>154820.95000000001</v>
      </c>
      <c r="F1200" s="48">
        <v>107060.45</v>
      </c>
      <c r="G1200" s="48">
        <v>164546.72</v>
      </c>
      <c r="H1200" s="48">
        <v>149067.5</v>
      </c>
      <c r="I1200" s="48">
        <v>98919.48</v>
      </c>
      <c r="J1200" s="48">
        <v>72808.740000000005</v>
      </c>
      <c r="K1200" s="48">
        <v>68128.59</v>
      </c>
      <c r="L1200" s="48">
        <v>49429.26</v>
      </c>
      <c r="M1200" s="48">
        <v>129449.03</v>
      </c>
      <c r="N1200" s="48">
        <v>143117.14000000001</v>
      </c>
      <c r="O1200" s="48">
        <v>68442.53</v>
      </c>
      <c r="P1200" s="48">
        <v>46220.07</v>
      </c>
      <c r="Q1200" s="48">
        <v>72813.83</v>
      </c>
      <c r="R1200" s="48">
        <v>47543.16</v>
      </c>
      <c r="S1200" s="48">
        <v>47714.16</v>
      </c>
      <c r="T1200" s="48">
        <v>193071.91</v>
      </c>
      <c r="U1200" s="48">
        <v>137747.89000000001</v>
      </c>
      <c r="V1200" s="48">
        <v>229801.67</v>
      </c>
      <c r="W1200" s="48">
        <v>216794.67</v>
      </c>
      <c r="X1200" s="48">
        <v>175616.7</v>
      </c>
      <c r="Y1200" s="48">
        <v>154492.32999999999</v>
      </c>
      <c r="Z1200" s="48">
        <v>208621.84</v>
      </c>
      <c r="AA1200" s="48">
        <v>149149.10999999999</v>
      </c>
      <c r="AB1200" s="48">
        <v>226437.95</v>
      </c>
      <c r="AC1200" s="48">
        <v>207575.3</v>
      </c>
      <c r="AD1200" s="48">
        <v>197548.84</v>
      </c>
      <c r="AE1200" s="48">
        <v>89650.7</v>
      </c>
      <c r="AF1200" s="48">
        <v>72847.58</v>
      </c>
      <c r="AG1200" s="48">
        <v>188443.91</v>
      </c>
      <c r="AH1200" s="48">
        <v>84541.34</v>
      </c>
    </row>
    <row r="1201" spans="1:34">
      <c r="A1201" s="48">
        <v>2542259</v>
      </c>
      <c r="B1201" s="49" t="s">
        <v>3461</v>
      </c>
      <c r="C1201" s="49" t="s">
        <v>3462</v>
      </c>
      <c r="D1201" s="49" t="s">
        <v>3463</v>
      </c>
      <c r="E1201" s="48">
        <v>314847.5</v>
      </c>
      <c r="F1201" s="48">
        <v>275891.28000000003</v>
      </c>
      <c r="G1201" s="48">
        <v>210704.77</v>
      </c>
      <c r="H1201" s="48">
        <v>224371.77</v>
      </c>
      <c r="I1201" s="48">
        <v>228516.16</v>
      </c>
      <c r="J1201" s="48">
        <v>165715.06</v>
      </c>
      <c r="K1201" s="48">
        <v>132023.19</v>
      </c>
      <c r="L1201" s="48">
        <v>114906.66</v>
      </c>
      <c r="M1201" s="48">
        <v>223031.3</v>
      </c>
      <c r="N1201" s="48">
        <v>228546.27</v>
      </c>
      <c r="O1201" s="48">
        <v>51889.17</v>
      </c>
      <c r="P1201" s="48">
        <v>158058.81</v>
      </c>
      <c r="Q1201" s="48">
        <v>195761.97</v>
      </c>
      <c r="R1201" s="48">
        <v>79607.149999999994</v>
      </c>
      <c r="S1201" s="48">
        <v>72459.789999999994</v>
      </c>
      <c r="T1201" s="48">
        <v>18772.580000000002</v>
      </c>
      <c r="U1201" s="48">
        <v>13854.3</v>
      </c>
      <c r="V1201" s="48">
        <v>8631.2099999999991</v>
      </c>
      <c r="W1201" s="48">
        <v>9570.3700000000008</v>
      </c>
      <c r="X1201" s="48">
        <v>7163.42</v>
      </c>
      <c r="Y1201" s="48">
        <v>8921.2099999999991</v>
      </c>
      <c r="Z1201" s="48">
        <v>6616.38</v>
      </c>
      <c r="AA1201" s="48">
        <v>7297.77</v>
      </c>
      <c r="AB1201" s="48">
        <v>10475.01</v>
      </c>
      <c r="AC1201" s="48">
        <v>7824.16</v>
      </c>
      <c r="AD1201" s="50"/>
      <c r="AE1201" s="48">
        <v>6712.13</v>
      </c>
      <c r="AF1201" s="48">
        <v>9843.4</v>
      </c>
      <c r="AG1201" s="48">
        <v>7396.71</v>
      </c>
      <c r="AH1201" s="48">
        <v>7141.33</v>
      </c>
    </row>
    <row r="1202" spans="1:34">
      <c r="A1202" s="48">
        <v>2545177</v>
      </c>
      <c r="B1202" s="49" t="s">
        <v>3464</v>
      </c>
      <c r="C1202" s="49" t="s">
        <v>3465</v>
      </c>
      <c r="D1202" s="49" t="s">
        <v>3466</v>
      </c>
      <c r="E1202" s="48">
        <v>277546.21999999997</v>
      </c>
      <c r="F1202" s="48">
        <v>200418.98</v>
      </c>
      <c r="G1202" s="48">
        <v>374398.53</v>
      </c>
      <c r="H1202" s="48">
        <v>335753.25</v>
      </c>
      <c r="I1202" s="48">
        <v>339263.38</v>
      </c>
      <c r="J1202" s="48">
        <v>101632.51</v>
      </c>
      <c r="K1202" s="48">
        <v>81078.91</v>
      </c>
      <c r="L1202" s="48">
        <v>77761.88</v>
      </c>
      <c r="M1202" s="48">
        <v>165911.10999999999</v>
      </c>
      <c r="N1202" s="48">
        <v>179899.3</v>
      </c>
      <c r="O1202" s="48">
        <v>84616.9</v>
      </c>
      <c r="P1202" s="48">
        <v>158829.94</v>
      </c>
      <c r="Q1202" s="48">
        <v>335256.03000000003</v>
      </c>
      <c r="R1202" s="48">
        <v>158180.75</v>
      </c>
      <c r="S1202" s="48">
        <v>155240.73000000001</v>
      </c>
      <c r="T1202" s="48">
        <v>422649.72</v>
      </c>
      <c r="U1202" s="48">
        <v>398982.97</v>
      </c>
      <c r="V1202" s="48">
        <v>585553.75</v>
      </c>
      <c r="W1202" s="48">
        <v>568545.5</v>
      </c>
      <c r="X1202" s="48">
        <v>628859.56000000006</v>
      </c>
      <c r="Y1202" s="48">
        <v>241830.05</v>
      </c>
      <c r="Z1202" s="48">
        <v>229260.14</v>
      </c>
      <c r="AA1202" s="48">
        <v>279647.19</v>
      </c>
      <c r="AB1202" s="48">
        <v>299403.06</v>
      </c>
      <c r="AC1202" s="48">
        <v>355075.12</v>
      </c>
      <c r="AD1202" s="48">
        <v>323641.03000000003</v>
      </c>
      <c r="AE1202" s="48">
        <v>552496.62</v>
      </c>
      <c r="AF1202" s="48">
        <v>794539.56</v>
      </c>
      <c r="AG1202" s="48">
        <v>711102.06</v>
      </c>
      <c r="AH1202" s="48">
        <v>877411.31</v>
      </c>
    </row>
    <row r="1203" spans="1:34">
      <c r="A1203" s="48">
        <v>2542148</v>
      </c>
      <c r="B1203" s="49" t="s">
        <v>3467</v>
      </c>
      <c r="C1203" s="49" t="s">
        <v>3468</v>
      </c>
      <c r="D1203" s="49" t="s">
        <v>3469</v>
      </c>
      <c r="E1203" s="48">
        <v>422471</v>
      </c>
      <c r="F1203" s="48">
        <v>230245.42</v>
      </c>
      <c r="G1203" s="48">
        <v>408513.25</v>
      </c>
      <c r="H1203" s="48">
        <v>383956.91</v>
      </c>
      <c r="I1203" s="48">
        <v>364176.06</v>
      </c>
      <c r="J1203" s="48">
        <v>127836.35</v>
      </c>
      <c r="K1203" s="48">
        <v>82806.17</v>
      </c>
      <c r="L1203" s="48">
        <v>84941.25</v>
      </c>
      <c r="M1203" s="48">
        <v>174522.72</v>
      </c>
      <c r="N1203" s="48">
        <v>203769.42</v>
      </c>
      <c r="O1203" s="48">
        <v>79762.149999999994</v>
      </c>
      <c r="P1203" s="48">
        <v>57187.519999999997</v>
      </c>
      <c r="Q1203" s="48">
        <v>61612.81</v>
      </c>
      <c r="R1203" s="48">
        <v>31940.86</v>
      </c>
      <c r="S1203" s="48">
        <v>17648.509999999998</v>
      </c>
      <c r="T1203" s="48">
        <v>413689.78</v>
      </c>
      <c r="U1203" s="48">
        <v>275044.46999999997</v>
      </c>
      <c r="V1203" s="48">
        <v>490275.72</v>
      </c>
      <c r="W1203" s="48">
        <v>496176.84</v>
      </c>
      <c r="X1203" s="48">
        <v>483574.69</v>
      </c>
      <c r="Y1203" s="48">
        <v>285961</v>
      </c>
      <c r="Z1203" s="48">
        <v>251187.8</v>
      </c>
      <c r="AA1203" s="48">
        <v>340803.94</v>
      </c>
      <c r="AB1203" s="48">
        <v>324502.03000000003</v>
      </c>
      <c r="AC1203" s="48">
        <v>339517.66</v>
      </c>
      <c r="AD1203" s="48">
        <v>275783.5</v>
      </c>
      <c r="AE1203" s="48">
        <v>72221.34</v>
      </c>
      <c r="AF1203" s="48">
        <v>5754.52</v>
      </c>
      <c r="AG1203" s="48">
        <v>26283.08</v>
      </c>
      <c r="AH1203" s="48">
        <v>6406.34</v>
      </c>
    </row>
    <row r="1204" spans="1:34">
      <c r="A1204" s="48">
        <v>2547540</v>
      </c>
      <c r="B1204" s="49" t="s">
        <v>3470</v>
      </c>
      <c r="C1204" s="49" t="s">
        <v>3471</v>
      </c>
      <c r="D1204" s="49" t="s">
        <v>3472</v>
      </c>
      <c r="E1204" s="48">
        <v>96542.94</v>
      </c>
      <c r="F1204" s="48">
        <v>58455.74</v>
      </c>
      <c r="G1204" s="48">
        <v>120357.4</v>
      </c>
      <c r="H1204" s="48">
        <v>110770.12</v>
      </c>
      <c r="I1204" s="48">
        <v>122886.33</v>
      </c>
      <c r="J1204" s="48">
        <v>61050.42</v>
      </c>
      <c r="K1204" s="48">
        <v>16083.52</v>
      </c>
      <c r="L1204" s="48">
        <v>41885.89</v>
      </c>
      <c r="M1204" s="48">
        <v>93880.38</v>
      </c>
      <c r="N1204" s="48">
        <v>90571.39</v>
      </c>
      <c r="O1204" s="48">
        <v>2468.09</v>
      </c>
      <c r="P1204" s="48">
        <v>97056.3</v>
      </c>
      <c r="Q1204" s="48">
        <v>154634.98000000001</v>
      </c>
      <c r="R1204" s="48">
        <v>106816.52</v>
      </c>
      <c r="S1204" s="48">
        <v>98500.28</v>
      </c>
      <c r="T1204" s="48">
        <v>146105.64000000001</v>
      </c>
      <c r="U1204" s="48">
        <v>132926.53</v>
      </c>
      <c r="V1204" s="48">
        <v>280659.25</v>
      </c>
      <c r="W1204" s="48">
        <v>236404.75</v>
      </c>
      <c r="X1204" s="48">
        <v>255675.72</v>
      </c>
      <c r="Y1204" s="48">
        <v>122289.09</v>
      </c>
      <c r="Z1204" s="48">
        <v>10934.34</v>
      </c>
      <c r="AA1204" s="48">
        <v>57980.2</v>
      </c>
      <c r="AB1204" s="48">
        <v>197574.19</v>
      </c>
      <c r="AC1204" s="48">
        <v>173515.06</v>
      </c>
      <c r="AD1204" s="48">
        <v>3981.38</v>
      </c>
      <c r="AE1204" s="48">
        <v>319047.81</v>
      </c>
      <c r="AF1204" s="48">
        <v>354912.44</v>
      </c>
      <c r="AG1204" s="48">
        <v>484406.22</v>
      </c>
      <c r="AH1204" s="48">
        <v>519985.25</v>
      </c>
    </row>
    <row r="1205" spans="1:34">
      <c r="A1205" s="48">
        <v>2542819</v>
      </c>
      <c r="B1205" s="49" t="s">
        <v>3473</v>
      </c>
      <c r="C1205" s="49" t="s">
        <v>2605</v>
      </c>
      <c r="D1205" s="49" t="s">
        <v>3474</v>
      </c>
      <c r="E1205" s="48">
        <v>782942.06</v>
      </c>
      <c r="F1205" s="48">
        <v>493159.84</v>
      </c>
      <c r="G1205" s="48">
        <v>744078</v>
      </c>
      <c r="H1205" s="48">
        <v>698665.81</v>
      </c>
      <c r="I1205" s="48">
        <v>746789.94</v>
      </c>
      <c r="J1205" s="48">
        <v>240736.45</v>
      </c>
      <c r="K1205" s="48">
        <v>196229.62</v>
      </c>
      <c r="L1205" s="48">
        <v>224919.84</v>
      </c>
      <c r="M1205" s="48">
        <v>331313.88</v>
      </c>
      <c r="N1205" s="48">
        <v>374250.34</v>
      </c>
      <c r="O1205" s="48">
        <v>134242.47</v>
      </c>
      <c r="P1205" s="48">
        <v>211470.61</v>
      </c>
      <c r="Q1205" s="48">
        <v>525430.18999999994</v>
      </c>
      <c r="R1205" s="48">
        <v>242700.11</v>
      </c>
      <c r="S1205" s="48">
        <v>231709.72</v>
      </c>
      <c r="T1205" s="48">
        <v>8754.17</v>
      </c>
      <c r="U1205" s="48">
        <v>14342.73</v>
      </c>
      <c r="V1205" s="50"/>
      <c r="W1205" s="50"/>
      <c r="X1205" s="48">
        <v>3732.59</v>
      </c>
      <c r="Y1205" s="48">
        <v>35069.18</v>
      </c>
      <c r="Z1205" s="48">
        <v>3924.04</v>
      </c>
      <c r="AA1205" s="48">
        <v>63841.1</v>
      </c>
      <c r="AB1205" s="48">
        <v>126075.8</v>
      </c>
      <c r="AC1205" s="48">
        <v>115417.83</v>
      </c>
      <c r="AD1205" s="48">
        <v>59118.13</v>
      </c>
      <c r="AE1205" s="48">
        <v>5344.26</v>
      </c>
      <c r="AF1205" s="48">
        <v>1024.7</v>
      </c>
      <c r="AG1205" s="48">
        <v>64707.9</v>
      </c>
      <c r="AH1205" s="48">
        <v>10567.01</v>
      </c>
    </row>
    <row r="1206" spans="1:34">
      <c r="A1206" s="48">
        <v>2544915</v>
      </c>
      <c r="B1206" s="49" t="s">
        <v>3475</v>
      </c>
      <c r="C1206" s="49" t="s">
        <v>3476</v>
      </c>
      <c r="D1206" s="49" t="s">
        <v>3477</v>
      </c>
      <c r="E1206" s="48">
        <v>302040.19</v>
      </c>
      <c r="F1206" s="48">
        <v>241818.14</v>
      </c>
      <c r="G1206" s="48">
        <v>1289809.3799999999</v>
      </c>
      <c r="H1206" s="48">
        <v>1004129.06</v>
      </c>
      <c r="I1206" s="48">
        <v>1067149.25</v>
      </c>
      <c r="J1206" s="48">
        <v>80892.929999999993</v>
      </c>
      <c r="K1206" s="48">
        <v>68845.62</v>
      </c>
      <c r="L1206" s="48">
        <v>49568.14</v>
      </c>
      <c r="M1206" s="48">
        <v>93469.16</v>
      </c>
      <c r="N1206" s="48">
        <v>112817.77</v>
      </c>
      <c r="O1206" s="48">
        <v>68294.64</v>
      </c>
      <c r="P1206" s="48">
        <v>74085.83</v>
      </c>
      <c r="Q1206" s="48">
        <v>397728.25</v>
      </c>
      <c r="R1206" s="48">
        <v>88538.2</v>
      </c>
      <c r="S1206" s="48">
        <v>71355.77</v>
      </c>
      <c r="T1206" s="48">
        <v>316867.88</v>
      </c>
      <c r="U1206" s="48">
        <v>329731.65999999997</v>
      </c>
      <c r="V1206" s="48">
        <v>2281258.5</v>
      </c>
      <c r="W1206" s="48">
        <v>2036176</v>
      </c>
      <c r="X1206" s="48">
        <v>2196489.25</v>
      </c>
      <c r="Y1206" s="48">
        <v>139856.04999999999</v>
      </c>
      <c r="Z1206" s="48">
        <v>148071.67000000001</v>
      </c>
      <c r="AA1206" s="48">
        <v>121928.23</v>
      </c>
      <c r="AB1206" s="48">
        <v>163429.89000000001</v>
      </c>
      <c r="AC1206" s="48">
        <v>156767.04999999999</v>
      </c>
      <c r="AD1206" s="48">
        <v>169426.77</v>
      </c>
      <c r="AE1206" s="48">
        <v>206547.09</v>
      </c>
      <c r="AF1206" s="48">
        <v>1017387.38</v>
      </c>
      <c r="AG1206" s="48">
        <v>373356.41</v>
      </c>
      <c r="AH1206" s="48">
        <v>343510.47</v>
      </c>
    </row>
    <row r="1207" spans="1:34">
      <c r="A1207" s="48">
        <v>2542201</v>
      </c>
      <c r="B1207" s="49" t="s">
        <v>3478</v>
      </c>
      <c r="C1207" s="49" t="s">
        <v>3479</v>
      </c>
      <c r="D1207" s="49" t="s">
        <v>3480</v>
      </c>
      <c r="E1207" s="48">
        <v>197316.66</v>
      </c>
      <c r="F1207" s="48">
        <v>176900.06</v>
      </c>
      <c r="G1207" s="48">
        <v>282929.96999999997</v>
      </c>
      <c r="H1207" s="48">
        <v>264324.21999999997</v>
      </c>
      <c r="I1207" s="48">
        <v>243310.83</v>
      </c>
      <c r="J1207" s="48">
        <v>131561.70000000001</v>
      </c>
      <c r="K1207" s="48">
        <v>76893.740000000005</v>
      </c>
      <c r="L1207" s="48">
        <v>103657.3</v>
      </c>
      <c r="M1207" s="48">
        <v>122915.81</v>
      </c>
      <c r="N1207" s="48">
        <v>141178.16</v>
      </c>
      <c r="O1207" s="48">
        <v>73878.570000000007</v>
      </c>
      <c r="P1207" s="48">
        <v>84651</v>
      </c>
      <c r="Q1207" s="48">
        <v>150927.57999999999</v>
      </c>
      <c r="R1207" s="48">
        <v>49342.1</v>
      </c>
      <c r="S1207" s="48">
        <v>37603.86</v>
      </c>
      <c r="T1207" s="48">
        <v>151059.31</v>
      </c>
      <c r="U1207" s="48">
        <v>133348.25</v>
      </c>
      <c r="V1207" s="48">
        <v>387274.06</v>
      </c>
      <c r="W1207" s="48">
        <v>282325.40999999997</v>
      </c>
      <c r="X1207" s="48">
        <v>334902.59000000003</v>
      </c>
      <c r="Y1207" s="48">
        <v>31902.77</v>
      </c>
      <c r="Z1207" s="48">
        <v>15587.98</v>
      </c>
      <c r="AA1207" s="48">
        <v>166950.04999999999</v>
      </c>
      <c r="AB1207" s="48">
        <v>80305.8</v>
      </c>
      <c r="AC1207" s="48">
        <v>132572.47</v>
      </c>
      <c r="AD1207" s="48">
        <v>5896.4</v>
      </c>
      <c r="AE1207" s="48">
        <v>197029.59</v>
      </c>
      <c r="AF1207" s="48">
        <v>250041.42</v>
      </c>
      <c r="AG1207" s="48">
        <v>147210.09</v>
      </c>
      <c r="AH1207" s="48">
        <v>113041.8</v>
      </c>
    </row>
    <row r="1208" spans="1:34">
      <c r="A1208" s="48">
        <v>2542380</v>
      </c>
      <c r="B1208" s="49" t="s">
        <v>3481</v>
      </c>
      <c r="C1208" s="49" t="s">
        <v>3482</v>
      </c>
      <c r="D1208" s="49" t="s">
        <v>3483</v>
      </c>
      <c r="E1208" s="48">
        <v>1643161.88</v>
      </c>
      <c r="F1208" s="48">
        <v>851001.88</v>
      </c>
      <c r="G1208" s="48">
        <v>955366.62</v>
      </c>
      <c r="H1208" s="48">
        <v>938390</v>
      </c>
      <c r="I1208" s="48">
        <v>959545</v>
      </c>
      <c r="J1208" s="48">
        <v>843655.12</v>
      </c>
      <c r="K1208" s="48">
        <v>670849.12</v>
      </c>
      <c r="L1208" s="48">
        <v>695245.19</v>
      </c>
      <c r="M1208" s="48">
        <v>943859</v>
      </c>
      <c r="N1208" s="48">
        <v>1300242.1200000001</v>
      </c>
      <c r="O1208" s="48">
        <v>399996.94</v>
      </c>
      <c r="P1208" s="48">
        <v>992239.81</v>
      </c>
      <c r="Q1208" s="48">
        <v>1035015.88</v>
      </c>
      <c r="R1208" s="48">
        <v>565427.18999999994</v>
      </c>
      <c r="S1208" s="48">
        <v>633862.12</v>
      </c>
      <c r="T1208" s="48">
        <v>1478044.25</v>
      </c>
      <c r="U1208" s="48">
        <v>955033.25</v>
      </c>
      <c r="V1208" s="48">
        <v>868966.75</v>
      </c>
      <c r="W1208" s="48">
        <v>511540.03</v>
      </c>
      <c r="X1208" s="48">
        <v>578664.43999999994</v>
      </c>
      <c r="Y1208" s="48">
        <v>1068124.8799999999</v>
      </c>
      <c r="Z1208" s="48">
        <v>1063033.6200000001</v>
      </c>
      <c r="AA1208" s="48">
        <v>1917924.5</v>
      </c>
      <c r="AB1208" s="48">
        <v>1258725.75</v>
      </c>
      <c r="AC1208" s="48">
        <v>1709364.88</v>
      </c>
      <c r="AD1208" s="48">
        <v>893832.94</v>
      </c>
      <c r="AE1208" s="48">
        <v>1161001.3799999999</v>
      </c>
      <c r="AF1208" s="48">
        <v>779254.06</v>
      </c>
      <c r="AG1208" s="48">
        <v>1033386.31</v>
      </c>
      <c r="AH1208" s="48">
        <v>1478277.38</v>
      </c>
    </row>
    <row r="1209" spans="1:34">
      <c r="A1209" s="48">
        <v>2544552</v>
      </c>
      <c r="B1209" s="49" t="s">
        <v>3484</v>
      </c>
      <c r="C1209" s="49" t="s">
        <v>3485</v>
      </c>
      <c r="D1209" s="49" t="s">
        <v>3486</v>
      </c>
      <c r="E1209" s="48">
        <v>256125.31</v>
      </c>
      <c r="F1209" s="48">
        <v>240226.69</v>
      </c>
      <c r="G1209" s="48">
        <v>302215.19</v>
      </c>
      <c r="H1209" s="48">
        <v>323157.78000000003</v>
      </c>
      <c r="I1209" s="48">
        <v>321990.56</v>
      </c>
      <c r="J1209" s="48">
        <v>126860.91</v>
      </c>
      <c r="K1209" s="48">
        <v>94347.98</v>
      </c>
      <c r="L1209" s="48">
        <v>104165.28</v>
      </c>
      <c r="M1209" s="48">
        <v>164714.69</v>
      </c>
      <c r="N1209" s="48">
        <v>179034.17</v>
      </c>
      <c r="O1209" s="48">
        <v>52359.23</v>
      </c>
      <c r="P1209" s="48">
        <v>109320.39</v>
      </c>
      <c r="Q1209" s="48">
        <v>94699.29</v>
      </c>
      <c r="R1209" s="48">
        <v>45039.07</v>
      </c>
      <c r="S1209" s="48">
        <v>40530.92</v>
      </c>
      <c r="T1209" s="48">
        <v>319625.88</v>
      </c>
      <c r="U1209" s="48">
        <v>369072.44</v>
      </c>
      <c r="V1209" s="48">
        <v>458884.34</v>
      </c>
      <c r="W1209" s="48">
        <v>489427.75</v>
      </c>
      <c r="X1209" s="48">
        <v>524832.88</v>
      </c>
      <c r="Y1209" s="48">
        <v>293190.75</v>
      </c>
      <c r="Z1209" s="48">
        <v>282886.06</v>
      </c>
      <c r="AA1209" s="48">
        <v>412700.66</v>
      </c>
      <c r="AB1209" s="48">
        <v>352221.62</v>
      </c>
      <c r="AC1209" s="48">
        <v>297847.21999999997</v>
      </c>
      <c r="AD1209" s="48">
        <v>233887.98</v>
      </c>
      <c r="AE1209" s="48">
        <v>330303.78000000003</v>
      </c>
      <c r="AF1209" s="48">
        <v>217860.03</v>
      </c>
      <c r="AG1209" s="48">
        <v>185314.72</v>
      </c>
      <c r="AH1209" s="48">
        <v>145497.03</v>
      </c>
    </row>
    <row r="1210" spans="1:34">
      <c r="A1210" s="48">
        <v>2543369</v>
      </c>
      <c r="B1210" s="49" t="s">
        <v>3487</v>
      </c>
      <c r="C1210" s="49" t="s">
        <v>3488</v>
      </c>
      <c r="D1210" s="49" t="s">
        <v>3489</v>
      </c>
      <c r="E1210" s="48">
        <v>330241.69</v>
      </c>
      <c r="F1210" s="48">
        <v>258666.53</v>
      </c>
      <c r="G1210" s="48">
        <v>195838.14</v>
      </c>
      <c r="H1210" s="48">
        <v>167180.23000000001</v>
      </c>
      <c r="I1210" s="48">
        <v>167967.06</v>
      </c>
      <c r="J1210" s="48">
        <v>239061.81</v>
      </c>
      <c r="K1210" s="48">
        <v>149647.5</v>
      </c>
      <c r="L1210" s="48">
        <v>134151.09</v>
      </c>
      <c r="M1210" s="48">
        <v>178413.25</v>
      </c>
      <c r="N1210" s="48">
        <v>230384.66</v>
      </c>
      <c r="O1210" s="48">
        <v>137777.16</v>
      </c>
      <c r="P1210" s="48">
        <v>102341.5</v>
      </c>
      <c r="Q1210" s="48">
        <v>76422.05</v>
      </c>
      <c r="R1210" s="48">
        <v>28061.73</v>
      </c>
      <c r="S1210" s="48">
        <v>55999.43</v>
      </c>
      <c r="T1210" s="48">
        <v>464540.41</v>
      </c>
      <c r="U1210" s="48">
        <v>463157.28</v>
      </c>
      <c r="V1210" s="48">
        <v>298946.19</v>
      </c>
      <c r="W1210" s="48">
        <v>272857.09000000003</v>
      </c>
      <c r="X1210" s="48">
        <v>316806.78000000003</v>
      </c>
      <c r="Y1210" s="48">
        <v>647406.25</v>
      </c>
      <c r="Z1210" s="48">
        <v>450102.09</v>
      </c>
      <c r="AA1210" s="48">
        <v>510384.88</v>
      </c>
      <c r="AB1210" s="48">
        <v>341290.19</v>
      </c>
      <c r="AC1210" s="48">
        <v>411364.19</v>
      </c>
      <c r="AD1210" s="48">
        <v>525456.25</v>
      </c>
      <c r="AE1210" s="48">
        <v>260260.41</v>
      </c>
      <c r="AF1210" s="48">
        <v>121754.02</v>
      </c>
      <c r="AG1210" s="48">
        <v>33009.9</v>
      </c>
      <c r="AH1210" s="48">
        <v>145875.97</v>
      </c>
    </row>
    <row r="1211" spans="1:34">
      <c r="A1211" s="48">
        <v>2546493</v>
      </c>
      <c r="B1211" s="49" t="s">
        <v>3490</v>
      </c>
      <c r="C1211" s="49" t="s">
        <v>3491</v>
      </c>
      <c r="D1211" s="49" t="s">
        <v>3492</v>
      </c>
      <c r="E1211" s="48">
        <v>1061750.6200000001</v>
      </c>
      <c r="F1211" s="48">
        <v>2446368</v>
      </c>
      <c r="G1211" s="48">
        <v>1924060.25</v>
      </c>
      <c r="H1211" s="48">
        <v>1961971.12</v>
      </c>
      <c r="I1211" s="48">
        <v>1895018</v>
      </c>
      <c r="J1211" s="48">
        <v>2149229.75</v>
      </c>
      <c r="K1211" s="48">
        <v>1952840.62</v>
      </c>
      <c r="L1211" s="48">
        <v>1561591.75</v>
      </c>
      <c r="M1211" s="48">
        <v>2591548.5</v>
      </c>
      <c r="N1211" s="48">
        <v>2442310</v>
      </c>
      <c r="O1211" s="48">
        <v>1563585.12</v>
      </c>
      <c r="P1211" s="48">
        <v>2590002.25</v>
      </c>
      <c r="Q1211" s="48">
        <v>3604112</v>
      </c>
      <c r="R1211" s="48">
        <v>3033399.75</v>
      </c>
      <c r="S1211" s="48">
        <v>1996704.88</v>
      </c>
      <c r="T1211" s="48">
        <v>7745967</v>
      </c>
      <c r="U1211" s="48">
        <v>7444405</v>
      </c>
      <c r="V1211" s="48">
        <v>8582873</v>
      </c>
      <c r="W1211" s="48">
        <v>9368528</v>
      </c>
      <c r="X1211" s="48">
        <v>10627043</v>
      </c>
      <c r="Y1211" s="48">
        <v>5038169.5</v>
      </c>
      <c r="Z1211" s="48">
        <v>5682563.5</v>
      </c>
      <c r="AA1211" s="48">
        <v>4255866</v>
      </c>
      <c r="AB1211" s="48">
        <v>5675980</v>
      </c>
      <c r="AC1211" s="48">
        <v>5675372</v>
      </c>
      <c r="AD1211" s="48">
        <v>4568375.5</v>
      </c>
      <c r="AE1211" s="48">
        <v>8589742</v>
      </c>
      <c r="AF1211" s="48">
        <v>11855886</v>
      </c>
      <c r="AG1211" s="48">
        <v>17958592</v>
      </c>
      <c r="AH1211" s="48">
        <v>8450648</v>
      </c>
    </row>
    <row r="1212" spans="1:34">
      <c r="A1212" s="48">
        <v>2542893</v>
      </c>
      <c r="B1212" s="49" t="s">
        <v>3493</v>
      </c>
      <c r="C1212" s="49" t="s">
        <v>3494</v>
      </c>
      <c r="D1212" s="49" t="s">
        <v>3495</v>
      </c>
      <c r="E1212" s="48">
        <v>1035569.75</v>
      </c>
      <c r="F1212" s="48">
        <v>551634.88</v>
      </c>
      <c r="G1212" s="48">
        <v>775592.19</v>
      </c>
      <c r="H1212" s="48">
        <v>771389.38</v>
      </c>
      <c r="I1212" s="48">
        <v>661220.81000000006</v>
      </c>
      <c r="J1212" s="48">
        <v>327828</v>
      </c>
      <c r="K1212" s="48">
        <v>218079.44</v>
      </c>
      <c r="L1212" s="48">
        <v>163174.82999999999</v>
      </c>
      <c r="M1212" s="48">
        <v>380660.78</v>
      </c>
      <c r="N1212" s="48">
        <v>447792.28</v>
      </c>
      <c r="O1212" s="48">
        <v>169335.02</v>
      </c>
      <c r="P1212" s="48">
        <v>288061.56</v>
      </c>
      <c r="Q1212" s="48">
        <v>675143.31</v>
      </c>
      <c r="R1212" s="48">
        <v>205087.8</v>
      </c>
      <c r="S1212" s="48">
        <v>177976.39</v>
      </c>
      <c r="T1212" s="48">
        <v>999276.12</v>
      </c>
      <c r="U1212" s="48">
        <v>773405</v>
      </c>
      <c r="V1212" s="48">
        <v>1035990.19</v>
      </c>
      <c r="W1212" s="48">
        <v>1002690.75</v>
      </c>
      <c r="X1212" s="48">
        <v>985245</v>
      </c>
      <c r="Y1212" s="48">
        <v>733770.94</v>
      </c>
      <c r="Z1212" s="48">
        <v>678235.25</v>
      </c>
      <c r="AA1212" s="48">
        <v>654647.06000000006</v>
      </c>
      <c r="AB1212" s="48">
        <v>863801.62</v>
      </c>
      <c r="AC1212" s="48">
        <v>878262.94</v>
      </c>
      <c r="AD1212" s="48">
        <v>827382.69</v>
      </c>
      <c r="AE1212" s="48">
        <v>1211044.8799999999</v>
      </c>
      <c r="AF1212" s="48">
        <v>1487706.88</v>
      </c>
      <c r="AG1212" s="48">
        <v>1316068.6200000001</v>
      </c>
      <c r="AH1212" s="48">
        <v>983411.44</v>
      </c>
    </row>
    <row r="1213" spans="1:34">
      <c r="A1213" s="48">
        <v>2544337</v>
      </c>
      <c r="B1213" s="49" t="s">
        <v>3496</v>
      </c>
      <c r="C1213" s="49" t="s">
        <v>3497</v>
      </c>
      <c r="D1213" s="49" t="s">
        <v>3498</v>
      </c>
      <c r="E1213" s="48">
        <v>152789.82999999999</v>
      </c>
      <c r="F1213" s="48">
        <v>150003.53</v>
      </c>
      <c r="G1213" s="48">
        <v>315914.53000000003</v>
      </c>
      <c r="H1213" s="48">
        <v>379255.78</v>
      </c>
      <c r="I1213" s="48">
        <v>377218.44</v>
      </c>
      <c r="J1213" s="48">
        <v>154545.22</v>
      </c>
      <c r="K1213" s="48">
        <v>110953.43</v>
      </c>
      <c r="L1213" s="48">
        <v>145602.19</v>
      </c>
      <c r="M1213" s="48">
        <v>187235.08</v>
      </c>
      <c r="N1213" s="48">
        <v>168045.7</v>
      </c>
      <c r="O1213" s="48">
        <v>91448.92</v>
      </c>
      <c r="P1213" s="48">
        <v>96931.14</v>
      </c>
      <c r="Q1213" s="48">
        <v>154715.57999999999</v>
      </c>
      <c r="R1213" s="48">
        <v>98461.3</v>
      </c>
      <c r="S1213" s="48">
        <v>86138.880000000005</v>
      </c>
      <c r="T1213" s="48">
        <v>194746.31</v>
      </c>
      <c r="U1213" s="48">
        <v>251953.72</v>
      </c>
      <c r="V1213" s="48">
        <v>443700.75</v>
      </c>
      <c r="W1213" s="48">
        <v>520807.25</v>
      </c>
      <c r="X1213" s="48">
        <v>544182.75</v>
      </c>
      <c r="Y1213" s="48">
        <v>340257.12</v>
      </c>
      <c r="Z1213" s="48">
        <v>344131.75</v>
      </c>
      <c r="AA1213" s="48">
        <v>526339.75</v>
      </c>
      <c r="AB1213" s="48">
        <v>338447.91</v>
      </c>
      <c r="AC1213" s="48">
        <v>302748.71999999997</v>
      </c>
      <c r="AD1213" s="48">
        <v>411103.66</v>
      </c>
      <c r="AE1213" s="48">
        <v>373563.22</v>
      </c>
      <c r="AF1213" s="48">
        <v>360896.25</v>
      </c>
      <c r="AG1213" s="48">
        <v>570905.43999999994</v>
      </c>
      <c r="AH1213" s="48">
        <v>557656.5</v>
      </c>
    </row>
    <row r="1214" spans="1:34">
      <c r="A1214" s="48">
        <v>2542065</v>
      </c>
      <c r="B1214" s="49" t="s">
        <v>3499</v>
      </c>
      <c r="C1214" s="49" t="s">
        <v>3500</v>
      </c>
      <c r="D1214" s="49" t="s">
        <v>3501</v>
      </c>
      <c r="E1214" s="48">
        <v>10200526</v>
      </c>
      <c r="F1214" s="48">
        <v>11836572</v>
      </c>
      <c r="G1214" s="48">
        <v>7827585</v>
      </c>
      <c r="H1214" s="48">
        <v>8744779</v>
      </c>
      <c r="I1214" s="48">
        <v>8858436</v>
      </c>
      <c r="J1214" s="48">
        <v>11420167</v>
      </c>
      <c r="K1214" s="48">
        <v>10691556</v>
      </c>
      <c r="L1214" s="48">
        <v>8578628</v>
      </c>
      <c r="M1214" s="48">
        <v>9610548</v>
      </c>
      <c r="N1214" s="48">
        <v>10882658</v>
      </c>
      <c r="O1214" s="48">
        <v>8219863.5</v>
      </c>
      <c r="P1214" s="48">
        <v>2939146.5</v>
      </c>
      <c r="Q1214" s="48">
        <v>3841793</v>
      </c>
      <c r="R1214" s="48">
        <v>2660027</v>
      </c>
      <c r="S1214" s="48">
        <v>2148142</v>
      </c>
      <c r="T1214" s="48">
        <v>1457.06</v>
      </c>
      <c r="U1214" s="50"/>
      <c r="V1214" s="50"/>
      <c r="W1214" s="50"/>
      <c r="X1214" s="50"/>
      <c r="Y1214" s="50"/>
      <c r="Z1214" s="50"/>
      <c r="AA1214" s="50"/>
      <c r="AB1214" s="50"/>
      <c r="AC1214" s="50"/>
      <c r="AD1214" s="50"/>
      <c r="AE1214" s="50"/>
      <c r="AF1214" s="50"/>
      <c r="AG1214" s="50"/>
      <c r="AH1214" s="50"/>
    </row>
    <row r="1215" spans="1:34">
      <c r="A1215" s="48">
        <v>2547690</v>
      </c>
      <c r="B1215" s="49" t="s">
        <v>3502</v>
      </c>
      <c r="C1215" s="49" t="s">
        <v>3503</v>
      </c>
      <c r="D1215" s="49" t="s">
        <v>3504</v>
      </c>
      <c r="E1215" s="48">
        <v>276449.78000000003</v>
      </c>
      <c r="F1215" s="48">
        <v>315451</v>
      </c>
      <c r="G1215" s="48">
        <v>290762.15999999997</v>
      </c>
      <c r="H1215" s="48">
        <v>242538.81</v>
      </c>
      <c r="I1215" s="48">
        <v>253522.03</v>
      </c>
      <c r="J1215" s="48">
        <v>290078.44</v>
      </c>
      <c r="K1215" s="48">
        <v>198994.5</v>
      </c>
      <c r="L1215" s="48">
        <v>188921.23</v>
      </c>
      <c r="M1215" s="48">
        <v>270214.25</v>
      </c>
      <c r="N1215" s="48">
        <v>286694.75</v>
      </c>
      <c r="O1215" s="48">
        <v>178346.02</v>
      </c>
      <c r="P1215" s="48">
        <v>210469.72</v>
      </c>
      <c r="Q1215" s="48">
        <v>278019.56</v>
      </c>
      <c r="R1215" s="48">
        <v>219318.11</v>
      </c>
      <c r="S1215" s="48">
        <v>166951.91</v>
      </c>
      <c r="T1215" s="48">
        <v>436113.72</v>
      </c>
      <c r="U1215" s="48">
        <v>464996.88</v>
      </c>
      <c r="V1215" s="48">
        <v>502675.25</v>
      </c>
      <c r="W1215" s="48">
        <v>469881.16</v>
      </c>
      <c r="X1215" s="48">
        <v>456502.94</v>
      </c>
      <c r="Y1215" s="48">
        <v>799052.62</v>
      </c>
      <c r="Z1215" s="48">
        <v>739100.19</v>
      </c>
      <c r="AA1215" s="48">
        <v>872190.06</v>
      </c>
      <c r="AB1215" s="48">
        <v>640369.31000000006</v>
      </c>
      <c r="AC1215" s="48">
        <v>588060.5</v>
      </c>
      <c r="AD1215" s="48">
        <v>1001535.81</v>
      </c>
      <c r="AE1215" s="48">
        <v>687854.62</v>
      </c>
      <c r="AF1215" s="48">
        <v>612690.38</v>
      </c>
      <c r="AG1215" s="48">
        <v>1088892</v>
      </c>
      <c r="AH1215" s="48">
        <v>934267.44</v>
      </c>
    </row>
    <row r="1216" spans="1:34">
      <c r="A1216" s="48">
        <v>2545443</v>
      </c>
      <c r="B1216" s="49" t="s">
        <v>3505</v>
      </c>
      <c r="C1216" s="49" t="s">
        <v>3506</v>
      </c>
      <c r="D1216" s="49" t="s">
        <v>3507</v>
      </c>
      <c r="E1216" s="48">
        <v>833732.12</v>
      </c>
      <c r="F1216" s="48">
        <v>750202.19</v>
      </c>
      <c r="G1216" s="48">
        <v>508509.47</v>
      </c>
      <c r="H1216" s="48">
        <v>605156.68999999994</v>
      </c>
      <c r="I1216" s="48">
        <v>596709.12</v>
      </c>
      <c r="J1216" s="48">
        <v>532513.93999999994</v>
      </c>
      <c r="K1216" s="48">
        <v>421399.84</v>
      </c>
      <c r="L1216" s="48">
        <v>320686.09000000003</v>
      </c>
      <c r="M1216" s="48">
        <v>585956.06000000006</v>
      </c>
      <c r="N1216" s="48">
        <v>669012.56000000006</v>
      </c>
      <c r="O1216" s="48">
        <v>353093.75</v>
      </c>
      <c r="P1216" s="48">
        <v>364228.38</v>
      </c>
      <c r="Q1216" s="48">
        <v>400113.28</v>
      </c>
      <c r="R1216" s="48">
        <v>203951.53</v>
      </c>
      <c r="S1216" s="48">
        <v>226526.02</v>
      </c>
      <c r="T1216" s="48">
        <v>1118861.6200000001</v>
      </c>
      <c r="U1216" s="48">
        <v>1245098.5</v>
      </c>
      <c r="V1216" s="48">
        <v>885509.62</v>
      </c>
      <c r="W1216" s="48">
        <v>954268.56</v>
      </c>
      <c r="X1216" s="48">
        <v>927698.62</v>
      </c>
      <c r="Y1216" s="48">
        <v>1320768.75</v>
      </c>
      <c r="Z1216" s="48">
        <v>1379749.25</v>
      </c>
      <c r="AA1216" s="48">
        <v>1361177.12</v>
      </c>
      <c r="AB1216" s="48">
        <v>1311612.5</v>
      </c>
      <c r="AC1216" s="48">
        <v>1297406.6200000001</v>
      </c>
      <c r="AD1216" s="48">
        <v>1708698.25</v>
      </c>
      <c r="AE1216" s="48">
        <v>1254105.6200000001</v>
      </c>
      <c r="AF1216" s="48">
        <v>955513.44</v>
      </c>
      <c r="AG1216" s="48">
        <v>1155080.5</v>
      </c>
      <c r="AH1216" s="48">
        <v>1269834.1200000001</v>
      </c>
    </row>
    <row r="1217" spans="1:34">
      <c r="A1217" s="48">
        <v>2545284</v>
      </c>
      <c r="B1217" s="49" t="s">
        <v>3508</v>
      </c>
      <c r="C1217" s="49" t="s">
        <v>3509</v>
      </c>
      <c r="D1217" s="49" t="s">
        <v>3510</v>
      </c>
      <c r="E1217" s="48">
        <v>2656702.5</v>
      </c>
      <c r="F1217" s="48">
        <v>2688877.5</v>
      </c>
      <c r="G1217" s="48">
        <v>3209027.5</v>
      </c>
      <c r="H1217" s="48">
        <v>3876239</v>
      </c>
      <c r="I1217" s="48">
        <v>4008550</v>
      </c>
      <c r="J1217" s="48">
        <v>2006145.75</v>
      </c>
      <c r="K1217" s="48">
        <v>1278147.8799999999</v>
      </c>
      <c r="L1217" s="48">
        <v>1108439</v>
      </c>
      <c r="M1217" s="48">
        <v>2434353</v>
      </c>
      <c r="N1217" s="48">
        <v>2563559.5</v>
      </c>
      <c r="O1217" s="48">
        <v>1153241.75</v>
      </c>
      <c r="P1217" s="48">
        <v>2359142.25</v>
      </c>
      <c r="Q1217" s="48">
        <v>4834300.5</v>
      </c>
      <c r="R1217" s="48">
        <v>2700577.25</v>
      </c>
      <c r="S1217" s="48">
        <v>1852881.25</v>
      </c>
      <c r="T1217" s="48">
        <v>4079573.25</v>
      </c>
      <c r="U1217" s="48">
        <v>4139478</v>
      </c>
      <c r="V1217" s="48">
        <v>1620543.12</v>
      </c>
      <c r="W1217" s="48">
        <v>3953183.25</v>
      </c>
      <c r="X1217" s="48">
        <v>3568903</v>
      </c>
      <c r="Y1217" s="48">
        <v>5033947.5</v>
      </c>
      <c r="Z1217" s="48">
        <v>1652210.75</v>
      </c>
      <c r="AA1217" s="48">
        <v>4218635.5</v>
      </c>
      <c r="AB1217" s="48">
        <v>2041028.25</v>
      </c>
      <c r="AC1217" s="48">
        <v>4215463.5</v>
      </c>
      <c r="AD1217" s="48">
        <v>2075548.12</v>
      </c>
      <c r="AE1217" s="48">
        <v>222733.55</v>
      </c>
      <c r="AF1217" s="48">
        <v>1750930.38</v>
      </c>
      <c r="AG1217" s="48">
        <v>3297558.25</v>
      </c>
      <c r="AH1217" s="48">
        <v>297234.12</v>
      </c>
    </row>
    <row r="1218" spans="1:34">
      <c r="A1218" s="48">
        <v>2545637</v>
      </c>
      <c r="B1218" s="49" t="s">
        <v>3511</v>
      </c>
      <c r="C1218" s="49" t="s">
        <v>2644</v>
      </c>
      <c r="D1218" s="49" t="s">
        <v>3512</v>
      </c>
      <c r="E1218" s="48">
        <v>2970999.75</v>
      </c>
      <c r="F1218" s="48">
        <v>2848688.75</v>
      </c>
      <c r="G1218" s="48">
        <v>4352122.5</v>
      </c>
      <c r="H1218" s="48">
        <v>4247326.5</v>
      </c>
      <c r="I1218" s="48">
        <v>3486856</v>
      </c>
      <c r="J1218" s="48">
        <v>1836157.62</v>
      </c>
      <c r="K1218" s="48">
        <v>1448557</v>
      </c>
      <c r="L1218" s="48">
        <v>1004924.38</v>
      </c>
      <c r="M1218" s="48">
        <v>2235291</v>
      </c>
      <c r="N1218" s="48">
        <v>2141448.75</v>
      </c>
      <c r="O1218" s="48">
        <v>1101856.1200000001</v>
      </c>
      <c r="P1218" s="48">
        <v>3630574.5</v>
      </c>
      <c r="Q1218" s="48">
        <v>5684032.5</v>
      </c>
      <c r="R1218" s="48">
        <v>4693431.5</v>
      </c>
      <c r="S1218" s="48">
        <v>3345499.5</v>
      </c>
      <c r="T1218" s="48">
        <v>12061.21</v>
      </c>
      <c r="U1218" s="48">
        <v>11602.72</v>
      </c>
      <c r="V1218" s="48">
        <v>38329.03</v>
      </c>
      <c r="W1218" s="48">
        <v>25190.880000000001</v>
      </c>
      <c r="X1218" s="48">
        <v>25742.080000000002</v>
      </c>
      <c r="Y1218" s="50"/>
      <c r="Z1218" s="50"/>
      <c r="AA1218" s="50"/>
      <c r="AB1218" s="50"/>
      <c r="AC1218" s="50"/>
      <c r="AD1218" s="50"/>
      <c r="AE1218" s="48">
        <v>23761.15</v>
      </c>
      <c r="AF1218" s="48">
        <v>27732.720000000001</v>
      </c>
      <c r="AG1218" s="50"/>
      <c r="AH1218" s="50"/>
    </row>
    <row r="1219" spans="1:34">
      <c r="A1219" s="48">
        <v>2544266</v>
      </c>
      <c r="B1219" s="49" t="s">
        <v>3513</v>
      </c>
      <c r="C1219" s="49" t="s">
        <v>3514</v>
      </c>
      <c r="D1219" s="49" t="s">
        <v>3515</v>
      </c>
      <c r="E1219" s="48">
        <v>394686.28</v>
      </c>
      <c r="F1219" s="48">
        <v>285756.84000000003</v>
      </c>
      <c r="G1219" s="48">
        <v>214596.62</v>
      </c>
      <c r="H1219" s="48">
        <v>221969.72</v>
      </c>
      <c r="I1219" s="48">
        <v>260854.64</v>
      </c>
      <c r="J1219" s="48">
        <v>230566.36</v>
      </c>
      <c r="K1219" s="48">
        <v>160886.98000000001</v>
      </c>
      <c r="L1219" s="48">
        <v>126239.85</v>
      </c>
      <c r="M1219" s="48">
        <v>235426.95</v>
      </c>
      <c r="N1219" s="48">
        <v>319590.59000000003</v>
      </c>
      <c r="O1219" s="48">
        <v>114552.8</v>
      </c>
      <c r="P1219" s="48">
        <v>227690.56</v>
      </c>
      <c r="Q1219" s="48">
        <v>300849.40999999997</v>
      </c>
      <c r="R1219" s="48">
        <v>181184.56</v>
      </c>
      <c r="S1219" s="48">
        <v>184100.52</v>
      </c>
      <c r="T1219" s="48">
        <v>537809.25</v>
      </c>
      <c r="U1219" s="48">
        <v>527089.43999999994</v>
      </c>
      <c r="V1219" s="48">
        <v>361643.53</v>
      </c>
      <c r="W1219" s="48">
        <v>380751.38</v>
      </c>
      <c r="X1219" s="48">
        <v>454439.16</v>
      </c>
      <c r="Y1219" s="48">
        <v>422994.34</v>
      </c>
      <c r="Z1219" s="48">
        <v>482340.25</v>
      </c>
      <c r="AA1219" s="48">
        <v>453727</v>
      </c>
      <c r="AB1219" s="48">
        <v>529800.5</v>
      </c>
      <c r="AC1219" s="48">
        <v>564240.43999999994</v>
      </c>
      <c r="AD1219" s="48">
        <v>514620.38</v>
      </c>
      <c r="AE1219" s="48">
        <v>740388.94</v>
      </c>
      <c r="AF1219" s="48">
        <v>742417.25</v>
      </c>
      <c r="AG1219" s="48">
        <v>963714.5</v>
      </c>
      <c r="AH1219" s="48">
        <v>973365.25</v>
      </c>
    </row>
    <row r="1220" spans="1:34">
      <c r="A1220" s="48">
        <v>2542727</v>
      </c>
      <c r="B1220" s="49" t="s">
        <v>3516</v>
      </c>
      <c r="C1220" s="49" t="s">
        <v>3517</v>
      </c>
      <c r="D1220" s="49" t="s">
        <v>3518</v>
      </c>
      <c r="E1220" s="48">
        <v>368768.47</v>
      </c>
      <c r="F1220" s="48">
        <v>388629.75</v>
      </c>
      <c r="G1220" s="48">
        <v>258584.97</v>
      </c>
      <c r="H1220" s="48">
        <v>305093.94</v>
      </c>
      <c r="I1220" s="48">
        <v>288919.59000000003</v>
      </c>
      <c r="J1220" s="48">
        <v>154766.25</v>
      </c>
      <c r="K1220" s="48">
        <v>107218.43</v>
      </c>
      <c r="L1220" s="48">
        <v>125802.77</v>
      </c>
      <c r="M1220" s="48">
        <v>189342.12</v>
      </c>
      <c r="N1220" s="48">
        <v>212473.66</v>
      </c>
      <c r="O1220" s="48">
        <v>101112.2</v>
      </c>
      <c r="P1220" s="48">
        <v>181436.92</v>
      </c>
      <c r="Q1220" s="48">
        <v>340513.56</v>
      </c>
      <c r="R1220" s="48">
        <v>136648.89000000001</v>
      </c>
      <c r="S1220" s="48">
        <v>149936.23000000001</v>
      </c>
      <c r="T1220" s="48">
        <v>455482.53</v>
      </c>
      <c r="U1220" s="48">
        <v>495162.88</v>
      </c>
      <c r="V1220" s="48">
        <v>425106.09</v>
      </c>
      <c r="W1220" s="48">
        <v>426341.88</v>
      </c>
      <c r="X1220" s="48">
        <v>418111.56</v>
      </c>
      <c r="Y1220" s="48">
        <v>299593.69</v>
      </c>
      <c r="Z1220" s="48">
        <v>304675.12</v>
      </c>
      <c r="AA1220" s="48">
        <v>436178.81</v>
      </c>
      <c r="AB1220" s="48">
        <v>353130.19</v>
      </c>
      <c r="AC1220" s="48">
        <v>350688.53</v>
      </c>
      <c r="AD1220" s="48">
        <v>336865.88</v>
      </c>
      <c r="AE1220" s="48">
        <v>608033.62</v>
      </c>
      <c r="AF1220" s="48">
        <v>722998.88</v>
      </c>
      <c r="AG1220" s="48">
        <v>673584</v>
      </c>
      <c r="AH1220" s="48">
        <v>779455.19</v>
      </c>
    </row>
    <row r="1221" spans="1:34">
      <c r="A1221" s="48">
        <v>2544060</v>
      </c>
      <c r="B1221" s="49" t="s">
        <v>3519</v>
      </c>
      <c r="C1221" s="49" t="s">
        <v>3520</v>
      </c>
      <c r="D1221" s="49" t="s">
        <v>3521</v>
      </c>
      <c r="E1221" s="48">
        <v>1418385.5</v>
      </c>
      <c r="F1221" s="48">
        <v>1227573.3799999999</v>
      </c>
      <c r="G1221" s="48">
        <v>316908.81</v>
      </c>
      <c r="H1221" s="48">
        <v>341025.28000000003</v>
      </c>
      <c r="I1221" s="48">
        <v>363817.09</v>
      </c>
      <c r="J1221" s="48">
        <v>931176.62</v>
      </c>
      <c r="K1221" s="48">
        <v>738616.31</v>
      </c>
      <c r="L1221" s="48">
        <v>369075.47</v>
      </c>
      <c r="M1221" s="48">
        <v>636033</v>
      </c>
      <c r="N1221" s="48">
        <v>717468.81</v>
      </c>
      <c r="O1221" s="48">
        <v>528691.68999999994</v>
      </c>
      <c r="P1221" s="48">
        <v>476228</v>
      </c>
      <c r="Q1221" s="48">
        <v>586278.25</v>
      </c>
      <c r="R1221" s="48">
        <v>336472.59</v>
      </c>
      <c r="S1221" s="48">
        <v>360934.03</v>
      </c>
      <c r="T1221" s="48">
        <v>2193501</v>
      </c>
      <c r="U1221" s="48">
        <v>2206467.5</v>
      </c>
      <c r="V1221" s="48">
        <v>540860.06000000006</v>
      </c>
      <c r="W1221" s="48">
        <v>542738.5</v>
      </c>
      <c r="X1221" s="48">
        <v>550241.75</v>
      </c>
      <c r="Y1221" s="48">
        <v>2108115.75</v>
      </c>
      <c r="Z1221" s="48">
        <v>2249974</v>
      </c>
      <c r="AA1221" s="48">
        <v>1453982.5</v>
      </c>
      <c r="AB1221" s="48">
        <v>1329926.6200000001</v>
      </c>
      <c r="AC1221" s="48">
        <v>1240380.25</v>
      </c>
      <c r="AD1221" s="48">
        <v>2417317.75</v>
      </c>
      <c r="AE1221" s="48">
        <v>1453774.12</v>
      </c>
      <c r="AF1221" s="48">
        <v>1240488.3799999999</v>
      </c>
      <c r="AG1221" s="48">
        <v>1614552.62</v>
      </c>
      <c r="AH1221" s="48">
        <v>1892429</v>
      </c>
    </row>
    <row r="1222" spans="1:34">
      <c r="A1222" s="48">
        <v>2544124</v>
      </c>
      <c r="B1222" s="49" t="s">
        <v>3522</v>
      </c>
      <c r="C1222" s="49" t="s">
        <v>3523</v>
      </c>
      <c r="D1222" s="49" t="s">
        <v>3524</v>
      </c>
      <c r="E1222" s="48">
        <v>455811.91</v>
      </c>
      <c r="F1222" s="48">
        <v>350713.34</v>
      </c>
      <c r="G1222" s="48">
        <v>301490.15999999997</v>
      </c>
      <c r="H1222" s="48">
        <v>323420.5</v>
      </c>
      <c r="I1222" s="48">
        <v>318588.28000000003</v>
      </c>
      <c r="J1222" s="48">
        <v>320349.19</v>
      </c>
      <c r="K1222" s="48">
        <v>273005.84000000003</v>
      </c>
      <c r="L1222" s="48">
        <v>222848.55</v>
      </c>
      <c r="M1222" s="48">
        <v>279941.03000000003</v>
      </c>
      <c r="N1222" s="48">
        <v>319167.19</v>
      </c>
      <c r="O1222" s="48">
        <v>202700.95</v>
      </c>
      <c r="P1222" s="48">
        <v>181895.47</v>
      </c>
      <c r="Q1222" s="48">
        <v>220206.95</v>
      </c>
      <c r="R1222" s="48">
        <v>139138.51999999999</v>
      </c>
      <c r="S1222" s="48">
        <v>145670.69</v>
      </c>
      <c r="T1222" s="48">
        <v>457232.59</v>
      </c>
      <c r="U1222" s="48">
        <v>528876.62</v>
      </c>
      <c r="V1222" s="48">
        <v>414570.44</v>
      </c>
      <c r="W1222" s="48">
        <v>464933.19</v>
      </c>
      <c r="X1222" s="48">
        <v>463266</v>
      </c>
      <c r="Y1222" s="48">
        <v>759080.31</v>
      </c>
      <c r="Z1222" s="48">
        <v>841947.44</v>
      </c>
      <c r="AA1222" s="48">
        <v>883195.38</v>
      </c>
      <c r="AB1222" s="48">
        <v>564678.93999999994</v>
      </c>
      <c r="AC1222" s="48">
        <v>567821.56000000006</v>
      </c>
      <c r="AD1222" s="48">
        <v>921800.38</v>
      </c>
      <c r="AE1222" s="48">
        <v>626275.93999999994</v>
      </c>
      <c r="AF1222" s="48">
        <v>480388.5</v>
      </c>
      <c r="AG1222" s="48">
        <v>727769.25</v>
      </c>
      <c r="AH1222" s="48">
        <v>838292.44</v>
      </c>
    </row>
    <row r="1223" spans="1:34">
      <c r="A1223" s="48">
        <v>2544283</v>
      </c>
      <c r="B1223" s="49" t="s">
        <v>3525</v>
      </c>
      <c r="C1223" s="49" t="s">
        <v>3526</v>
      </c>
      <c r="D1223" s="49" t="s">
        <v>3527</v>
      </c>
      <c r="E1223" s="48">
        <v>216590.03</v>
      </c>
      <c r="F1223" s="48">
        <v>128402.89</v>
      </c>
      <c r="G1223" s="48">
        <v>204559.7</v>
      </c>
      <c r="H1223" s="48">
        <v>170341.89</v>
      </c>
      <c r="I1223" s="48">
        <v>162476.79999999999</v>
      </c>
      <c r="J1223" s="48">
        <v>46468.95</v>
      </c>
      <c r="K1223" s="48">
        <v>36582.81</v>
      </c>
      <c r="L1223" s="48">
        <v>27585.599999999999</v>
      </c>
      <c r="M1223" s="48">
        <v>68183.460000000006</v>
      </c>
      <c r="N1223" s="48">
        <v>76416.63</v>
      </c>
      <c r="O1223" s="48">
        <v>20011.39</v>
      </c>
      <c r="P1223" s="48">
        <v>31068.63</v>
      </c>
      <c r="Q1223" s="48">
        <v>41226.83</v>
      </c>
      <c r="R1223" s="48">
        <v>17665.32</v>
      </c>
      <c r="S1223" s="48">
        <v>15462.3</v>
      </c>
      <c r="T1223" s="48">
        <v>268141.25</v>
      </c>
      <c r="U1223" s="48">
        <v>205237.16</v>
      </c>
      <c r="V1223" s="48">
        <v>396728.44</v>
      </c>
      <c r="W1223" s="48">
        <v>334030.56</v>
      </c>
      <c r="X1223" s="48">
        <v>335818.94</v>
      </c>
      <c r="Y1223" s="48">
        <v>61360.19</v>
      </c>
      <c r="Z1223" s="48">
        <v>72080.710000000006</v>
      </c>
      <c r="AA1223" s="48">
        <v>33337.21</v>
      </c>
      <c r="AB1223" s="48">
        <v>81348.039999999994</v>
      </c>
      <c r="AC1223" s="48">
        <v>78679.56</v>
      </c>
      <c r="AD1223" s="48">
        <v>15675.8</v>
      </c>
      <c r="AE1223" s="48">
        <v>37401.54</v>
      </c>
      <c r="AF1223" s="48">
        <v>9170.69</v>
      </c>
      <c r="AG1223" s="48">
        <v>30809.53</v>
      </c>
      <c r="AH1223" s="48">
        <v>23025.32</v>
      </c>
    </row>
    <row r="1224" spans="1:34">
      <c r="A1224" s="48">
        <v>2543927</v>
      </c>
      <c r="B1224" s="49" t="s">
        <v>3528</v>
      </c>
      <c r="C1224" s="49" t="s">
        <v>3529</v>
      </c>
      <c r="D1224" s="49" t="s">
        <v>3530</v>
      </c>
      <c r="E1224" s="48">
        <v>166779.38</v>
      </c>
      <c r="F1224" s="48">
        <v>147493.66</v>
      </c>
      <c r="G1224" s="48">
        <v>93611.31</v>
      </c>
      <c r="H1224" s="48">
        <v>87957.02</v>
      </c>
      <c r="I1224" s="48">
        <v>103918.46</v>
      </c>
      <c r="J1224" s="48">
        <v>129881.95</v>
      </c>
      <c r="K1224" s="48">
        <v>109200.36</v>
      </c>
      <c r="L1224" s="48">
        <v>140095.14000000001</v>
      </c>
      <c r="M1224" s="48">
        <v>179872.11</v>
      </c>
      <c r="N1224" s="48">
        <v>208515.75</v>
      </c>
      <c r="O1224" s="48">
        <v>114176.6</v>
      </c>
      <c r="P1224" s="48">
        <v>124379.77</v>
      </c>
      <c r="Q1224" s="48">
        <v>111099.62</v>
      </c>
      <c r="R1224" s="48">
        <v>82952.899999999994</v>
      </c>
      <c r="S1224" s="48">
        <v>84827.8</v>
      </c>
      <c r="T1224" s="48">
        <v>204983.42</v>
      </c>
      <c r="U1224" s="48">
        <v>248700.97</v>
      </c>
      <c r="V1224" s="48">
        <v>160903.64000000001</v>
      </c>
      <c r="W1224" s="48">
        <v>151159.95000000001</v>
      </c>
      <c r="X1224" s="48">
        <v>178525.23</v>
      </c>
      <c r="Y1224" s="48">
        <v>324207.53000000003</v>
      </c>
      <c r="Z1224" s="48">
        <v>364866.88</v>
      </c>
      <c r="AA1224" s="48">
        <v>579837.88</v>
      </c>
      <c r="AB1224" s="48">
        <v>378986</v>
      </c>
      <c r="AC1224" s="48">
        <v>374940</v>
      </c>
      <c r="AD1224" s="48">
        <v>534537.62</v>
      </c>
      <c r="AE1224" s="48">
        <v>417837.53</v>
      </c>
      <c r="AF1224" s="48">
        <v>263471.69</v>
      </c>
      <c r="AG1224" s="48">
        <v>462340.06</v>
      </c>
      <c r="AH1224" s="48">
        <v>530006.31000000006</v>
      </c>
    </row>
    <row r="1225" spans="1:34">
      <c r="A1225" s="48">
        <v>2547327</v>
      </c>
      <c r="B1225" s="49" t="s">
        <v>3531</v>
      </c>
      <c r="C1225" s="49" t="s">
        <v>3532</v>
      </c>
      <c r="D1225" s="49" t="s">
        <v>3533</v>
      </c>
      <c r="E1225" s="48">
        <v>1995896.88</v>
      </c>
      <c r="F1225" s="48">
        <v>1347698.75</v>
      </c>
      <c r="G1225" s="48">
        <v>1513282.25</v>
      </c>
      <c r="H1225" s="48">
        <v>1574932</v>
      </c>
      <c r="I1225" s="48">
        <v>1580481.75</v>
      </c>
      <c r="J1225" s="48">
        <v>864419.81</v>
      </c>
      <c r="K1225" s="48">
        <v>729902.25</v>
      </c>
      <c r="L1225" s="48">
        <v>500138.44</v>
      </c>
      <c r="M1225" s="48">
        <v>1028920.44</v>
      </c>
      <c r="N1225" s="48">
        <v>1140358.5</v>
      </c>
      <c r="O1225" s="48">
        <v>467677.34</v>
      </c>
      <c r="P1225" s="48">
        <v>174724.94</v>
      </c>
      <c r="Q1225" s="48">
        <v>639191.38</v>
      </c>
      <c r="R1225" s="48">
        <v>107233.06</v>
      </c>
      <c r="S1225" s="48">
        <v>138836.88</v>
      </c>
      <c r="T1225" s="48">
        <v>2662454.5</v>
      </c>
      <c r="U1225" s="48">
        <v>2205752.75</v>
      </c>
      <c r="V1225" s="48">
        <v>2345408.25</v>
      </c>
      <c r="W1225" s="48">
        <v>2387886.25</v>
      </c>
      <c r="X1225" s="48">
        <v>2534547.25</v>
      </c>
      <c r="Y1225" s="48">
        <v>2042701</v>
      </c>
      <c r="Z1225" s="48">
        <v>2196285.5</v>
      </c>
      <c r="AA1225" s="48">
        <v>1739945.38</v>
      </c>
      <c r="AB1225" s="48">
        <v>2120195.75</v>
      </c>
      <c r="AC1225" s="48">
        <v>2188125.75</v>
      </c>
      <c r="AD1225" s="48">
        <v>2094943.62</v>
      </c>
      <c r="AE1225" s="48">
        <v>510500.97</v>
      </c>
      <c r="AF1225" s="48">
        <v>1305066.3799999999</v>
      </c>
      <c r="AG1225" s="48">
        <v>268149.96999999997</v>
      </c>
      <c r="AH1225" s="48">
        <v>543056</v>
      </c>
    </row>
    <row r="1226" spans="1:34">
      <c r="A1226" s="48">
        <v>2546837</v>
      </c>
      <c r="B1226" s="49" t="s">
        <v>3534</v>
      </c>
      <c r="C1226" s="49" t="s">
        <v>3535</v>
      </c>
      <c r="D1226" s="49" t="s">
        <v>3536</v>
      </c>
      <c r="E1226" s="48">
        <v>139425.64000000001</v>
      </c>
      <c r="F1226" s="48">
        <v>131672.06</v>
      </c>
      <c r="G1226" s="48">
        <v>2062.0300000000002</v>
      </c>
      <c r="H1226" s="48">
        <v>13159.28</v>
      </c>
      <c r="I1226" s="48">
        <v>3082.07</v>
      </c>
      <c r="J1226" s="48">
        <v>222222.38</v>
      </c>
      <c r="K1226" s="48">
        <v>178431.11</v>
      </c>
      <c r="L1226" s="48">
        <v>74401.7</v>
      </c>
      <c r="M1226" s="48">
        <v>139188.17000000001</v>
      </c>
      <c r="N1226" s="48">
        <v>148908.38</v>
      </c>
      <c r="O1226" s="48">
        <v>97245.23</v>
      </c>
      <c r="P1226" s="48">
        <v>148018.56</v>
      </c>
      <c r="Q1226" s="48">
        <v>66511.55</v>
      </c>
      <c r="R1226" s="48">
        <v>65557.56</v>
      </c>
      <c r="S1226" s="48">
        <v>37178.910000000003</v>
      </c>
      <c r="T1226" s="48">
        <v>135414.81</v>
      </c>
      <c r="U1226" s="48">
        <v>151699.51999999999</v>
      </c>
      <c r="V1226" s="48">
        <v>2386.06</v>
      </c>
      <c r="W1226" s="48">
        <v>3489.4</v>
      </c>
      <c r="X1226" s="48">
        <v>4449.66</v>
      </c>
      <c r="Y1226" s="48">
        <v>611527.88</v>
      </c>
      <c r="Z1226" s="48">
        <v>632260</v>
      </c>
      <c r="AA1226" s="48">
        <v>257724.53</v>
      </c>
      <c r="AB1226" s="48">
        <v>246225.7</v>
      </c>
      <c r="AC1226" s="48">
        <v>227759.42</v>
      </c>
      <c r="AD1226" s="48">
        <v>387202.91</v>
      </c>
      <c r="AE1226" s="48">
        <v>495709.31</v>
      </c>
      <c r="AF1226" s="48">
        <v>44100.22</v>
      </c>
      <c r="AG1226" s="48">
        <v>312099.25</v>
      </c>
      <c r="AH1226" s="48">
        <v>144158.95000000001</v>
      </c>
    </row>
    <row r="1227" spans="1:34">
      <c r="A1227" s="48">
        <v>2545202</v>
      </c>
      <c r="B1227" s="49" t="s">
        <v>3537</v>
      </c>
      <c r="C1227" s="49" t="s">
        <v>3538</v>
      </c>
      <c r="D1227" s="49" t="s">
        <v>3539</v>
      </c>
      <c r="E1227" s="48">
        <v>1692554.5</v>
      </c>
      <c r="F1227" s="48">
        <v>1178948.3799999999</v>
      </c>
      <c r="G1227" s="48">
        <v>854230.62</v>
      </c>
      <c r="H1227" s="48">
        <v>893557.5</v>
      </c>
      <c r="I1227" s="48">
        <v>866739.81</v>
      </c>
      <c r="J1227" s="48">
        <v>1086205</v>
      </c>
      <c r="K1227" s="48">
        <v>873018.62</v>
      </c>
      <c r="L1227" s="48">
        <v>669786.68999999994</v>
      </c>
      <c r="M1227" s="48">
        <v>1255262.1200000001</v>
      </c>
      <c r="N1227" s="48">
        <v>1383493.62</v>
      </c>
      <c r="O1227" s="48">
        <v>1005514.06</v>
      </c>
      <c r="P1227" s="48">
        <v>1377350.25</v>
      </c>
      <c r="Q1227" s="48">
        <v>1765463.38</v>
      </c>
      <c r="R1227" s="48">
        <v>1232220.3799999999</v>
      </c>
      <c r="S1227" s="48">
        <v>1351734.75</v>
      </c>
      <c r="T1227" s="48">
        <v>3816635.75</v>
      </c>
      <c r="U1227" s="48">
        <v>2845767</v>
      </c>
      <c r="V1227" s="48">
        <v>1893912.88</v>
      </c>
      <c r="W1227" s="48">
        <v>1493407.75</v>
      </c>
      <c r="X1227" s="48">
        <v>1606807.88</v>
      </c>
      <c r="Y1227" s="48">
        <v>2979547.75</v>
      </c>
      <c r="Z1227" s="48">
        <v>2804603.25</v>
      </c>
      <c r="AA1227" s="48">
        <v>2733273.75</v>
      </c>
      <c r="AB1227" s="48">
        <v>3128557.25</v>
      </c>
      <c r="AC1227" s="48">
        <v>3246667.75</v>
      </c>
      <c r="AD1227" s="48">
        <v>5564361.5</v>
      </c>
      <c r="AE1227" s="48">
        <v>3404990.5</v>
      </c>
      <c r="AF1227" s="48">
        <v>3564589.75</v>
      </c>
      <c r="AG1227" s="48">
        <v>4204310</v>
      </c>
      <c r="AH1227" s="48">
        <v>5302767.5</v>
      </c>
    </row>
    <row r="1228" spans="1:34">
      <c r="A1228" s="48">
        <v>2544929</v>
      </c>
      <c r="B1228" s="49" t="s">
        <v>3540</v>
      </c>
      <c r="C1228" s="49" t="s">
        <v>3541</v>
      </c>
      <c r="D1228" s="49" t="s">
        <v>3542</v>
      </c>
      <c r="E1228" s="48">
        <v>378497.66</v>
      </c>
      <c r="F1228" s="48">
        <v>420041.28</v>
      </c>
      <c r="G1228" s="48">
        <v>371648.56</v>
      </c>
      <c r="H1228" s="48">
        <v>399695.91</v>
      </c>
      <c r="I1228" s="48">
        <v>427634.62</v>
      </c>
      <c r="J1228" s="48">
        <v>405248.78</v>
      </c>
      <c r="K1228" s="48">
        <v>394645.28</v>
      </c>
      <c r="L1228" s="48">
        <v>377353.41</v>
      </c>
      <c r="M1228" s="48">
        <v>430407.5</v>
      </c>
      <c r="N1228" s="48">
        <v>421351.28</v>
      </c>
      <c r="O1228" s="48">
        <v>409233.47</v>
      </c>
      <c r="P1228" s="48">
        <v>381448.03</v>
      </c>
      <c r="Q1228" s="48">
        <v>403901.84</v>
      </c>
      <c r="R1228" s="48">
        <v>382293.28</v>
      </c>
      <c r="S1228" s="48">
        <v>349764.44</v>
      </c>
      <c r="T1228" s="48">
        <v>510756.12</v>
      </c>
      <c r="U1228" s="48">
        <v>720595.75</v>
      </c>
      <c r="V1228" s="48">
        <v>623163.25</v>
      </c>
      <c r="W1228" s="48">
        <v>715061.25</v>
      </c>
      <c r="X1228" s="48">
        <v>754903</v>
      </c>
      <c r="Y1228" s="48">
        <v>1093205.5</v>
      </c>
      <c r="Z1228" s="48">
        <v>1375863.12</v>
      </c>
      <c r="AA1228" s="48">
        <v>1690407.5</v>
      </c>
      <c r="AB1228" s="48">
        <v>1061631.25</v>
      </c>
      <c r="AC1228" s="48">
        <v>841643.31</v>
      </c>
      <c r="AD1228" s="48">
        <v>2083840.25</v>
      </c>
      <c r="AE1228" s="48">
        <v>1466603.62</v>
      </c>
      <c r="AF1228" s="48">
        <v>1027566.69</v>
      </c>
      <c r="AG1228" s="48">
        <v>2211214.75</v>
      </c>
      <c r="AH1228" s="48">
        <v>2098925.75</v>
      </c>
    </row>
    <row r="1229" spans="1:34">
      <c r="A1229" s="48">
        <v>2547368</v>
      </c>
      <c r="B1229" s="49" t="s">
        <v>3543</v>
      </c>
      <c r="C1229" s="49" t="s">
        <v>3544</v>
      </c>
      <c r="D1229" s="49" t="s">
        <v>3545</v>
      </c>
      <c r="E1229" s="48">
        <v>384855.66</v>
      </c>
      <c r="F1229" s="48">
        <v>168756.83</v>
      </c>
      <c r="G1229" s="48">
        <v>171208.45</v>
      </c>
      <c r="H1229" s="48">
        <v>138735.67000000001</v>
      </c>
      <c r="I1229" s="48">
        <v>129746.4</v>
      </c>
      <c r="J1229" s="48">
        <v>102874.84</v>
      </c>
      <c r="K1229" s="48">
        <v>74240.91</v>
      </c>
      <c r="L1229" s="48">
        <v>83563.05</v>
      </c>
      <c r="M1229" s="48">
        <v>144346.89000000001</v>
      </c>
      <c r="N1229" s="48">
        <v>174830.45</v>
      </c>
      <c r="O1229" s="48">
        <v>69062.81</v>
      </c>
      <c r="P1229" s="48">
        <v>205363.06</v>
      </c>
      <c r="Q1229" s="48">
        <v>307403.12</v>
      </c>
      <c r="R1229" s="48">
        <v>74233.88</v>
      </c>
      <c r="S1229" s="48">
        <v>142887.69</v>
      </c>
      <c r="T1229" s="48">
        <v>581582.31000000006</v>
      </c>
      <c r="U1229" s="48">
        <v>309987.81</v>
      </c>
      <c r="V1229" s="48">
        <v>352527.62</v>
      </c>
      <c r="W1229" s="48">
        <v>231689.2</v>
      </c>
      <c r="X1229" s="48">
        <v>238210.92</v>
      </c>
      <c r="Y1229" s="48">
        <v>272479.96999999997</v>
      </c>
      <c r="Z1229" s="48">
        <v>250632.02</v>
      </c>
      <c r="AA1229" s="48">
        <v>354785</v>
      </c>
      <c r="AB1229" s="48">
        <v>374251.34</v>
      </c>
      <c r="AC1229" s="48">
        <v>385395.19</v>
      </c>
      <c r="AD1229" s="48">
        <v>366173.25</v>
      </c>
      <c r="AE1229" s="48">
        <v>555226.31000000006</v>
      </c>
      <c r="AF1229" s="48">
        <v>678006.94</v>
      </c>
      <c r="AG1229" s="48">
        <v>372685.72</v>
      </c>
      <c r="AH1229" s="48">
        <v>672019.5</v>
      </c>
    </row>
    <row r="1230" spans="1:34">
      <c r="A1230" s="48">
        <v>2543453</v>
      </c>
      <c r="B1230" s="49" t="s">
        <v>3546</v>
      </c>
      <c r="C1230" s="49" t="s">
        <v>3547</v>
      </c>
      <c r="D1230" s="49" t="s">
        <v>3548</v>
      </c>
      <c r="E1230" s="48">
        <v>322709.81</v>
      </c>
      <c r="F1230" s="48">
        <v>205698.12</v>
      </c>
      <c r="G1230" s="48">
        <v>227133.08</v>
      </c>
      <c r="H1230" s="48">
        <v>236613.09</v>
      </c>
      <c r="I1230" s="48">
        <v>243307.34</v>
      </c>
      <c r="J1230" s="48">
        <v>129859.02</v>
      </c>
      <c r="K1230" s="48">
        <v>91995.09</v>
      </c>
      <c r="L1230" s="48">
        <v>68757.45</v>
      </c>
      <c r="M1230" s="48">
        <v>171826.16</v>
      </c>
      <c r="N1230" s="48">
        <v>190645.61</v>
      </c>
      <c r="O1230" s="48">
        <v>78324.7</v>
      </c>
      <c r="P1230" s="48">
        <v>47141.23</v>
      </c>
      <c r="Q1230" s="48">
        <v>37788.94</v>
      </c>
      <c r="R1230" s="48">
        <v>16987.41</v>
      </c>
      <c r="S1230" s="48">
        <v>11332.29</v>
      </c>
      <c r="T1230" s="48">
        <v>352847.88</v>
      </c>
      <c r="U1230" s="48">
        <v>369928.41</v>
      </c>
      <c r="V1230" s="48">
        <v>431202.78</v>
      </c>
      <c r="W1230" s="48">
        <v>416165.16</v>
      </c>
      <c r="X1230" s="48">
        <v>406603.03</v>
      </c>
      <c r="Y1230" s="48">
        <v>337180.94</v>
      </c>
      <c r="Z1230" s="48">
        <v>316057.78000000003</v>
      </c>
      <c r="AA1230" s="48">
        <v>260609.91</v>
      </c>
      <c r="AB1230" s="48">
        <v>392350.71999999997</v>
      </c>
      <c r="AC1230" s="48">
        <v>394463.5</v>
      </c>
      <c r="AD1230" s="48">
        <v>334774.84000000003</v>
      </c>
      <c r="AE1230" s="48">
        <v>44853.49</v>
      </c>
      <c r="AF1230" s="48">
        <v>9310.8799999999992</v>
      </c>
      <c r="AG1230" s="48">
        <v>18155.009999999998</v>
      </c>
      <c r="AH1230" s="48">
        <v>8088.38</v>
      </c>
    </row>
    <row r="1231" spans="1:34">
      <c r="A1231" s="48">
        <v>2544812</v>
      </c>
      <c r="B1231" s="49" t="s">
        <v>3549</v>
      </c>
      <c r="C1231" s="49" t="s">
        <v>3550</v>
      </c>
      <c r="D1231" s="49" t="s">
        <v>3551</v>
      </c>
      <c r="E1231" s="48">
        <v>141318.70000000001</v>
      </c>
      <c r="F1231" s="48">
        <v>93771.34</v>
      </c>
      <c r="G1231" s="48">
        <v>214200.58</v>
      </c>
      <c r="H1231" s="48">
        <v>197127.19</v>
      </c>
      <c r="I1231" s="48">
        <v>166521.38</v>
      </c>
      <c r="J1231" s="48">
        <v>43819.15</v>
      </c>
      <c r="K1231" s="48">
        <v>41635.14</v>
      </c>
      <c r="L1231" s="48">
        <v>23953.63</v>
      </c>
      <c r="M1231" s="48">
        <v>72096.98</v>
      </c>
      <c r="N1231" s="48">
        <v>70558.91</v>
      </c>
      <c r="O1231" s="48">
        <v>34711.96</v>
      </c>
      <c r="P1231" s="48">
        <v>149782.79999999999</v>
      </c>
      <c r="Q1231" s="48">
        <v>217448.64</v>
      </c>
      <c r="R1231" s="48">
        <v>191105.84</v>
      </c>
      <c r="S1231" s="48">
        <v>139993.44</v>
      </c>
      <c r="T1231" s="48">
        <v>123623.62</v>
      </c>
      <c r="U1231" s="48">
        <v>94731.3</v>
      </c>
      <c r="V1231" s="48">
        <v>396857.12</v>
      </c>
      <c r="W1231" s="48">
        <v>365127.25</v>
      </c>
      <c r="X1231" s="48">
        <v>282472.94</v>
      </c>
      <c r="Y1231" s="48">
        <v>36342.949999999997</v>
      </c>
      <c r="Z1231" s="48">
        <v>113686.87</v>
      </c>
      <c r="AA1231" s="48">
        <v>40091.53</v>
      </c>
      <c r="AB1231" s="48">
        <v>148679.25</v>
      </c>
      <c r="AC1231" s="48">
        <v>117908.51</v>
      </c>
      <c r="AD1231" s="48">
        <v>131600.42000000001</v>
      </c>
      <c r="AE1231" s="48">
        <v>626299.75</v>
      </c>
      <c r="AF1231" s="48">
        <v>580655</v>
      </c>
      <c r="AG1231" s="48">
        <v>1145144.5</v>
      </c>
      <c r="AH1231" s="48">
        <v>998820.69</v>
      </c>
    </row>
    <row r="1232" spans="1:34">
      <c r="A1232" s="48">
        <v>2546756</v>
      </c>
      <c r="B1232" s="49" t="s">
        <v>3552</v>
      </c>
      <c r="C1232" s="49" t="s">
        <v>3553</v>
      </c>
      <c r="D1232" s="49" t="s">
        <v>3554</v>
      </c>
      <c r="E1232" s="48">
        <v>312679.34000000003</v>
      </c>
      <c r="F1232" s="48">
        <v>198457.75</v>
      </c>
      <c r="G1232" s="48">
        <v>270692.78000000003</v>
      </c>
      <c r="H1232" s="48">
        <v>246011.44</v>
      </c>
      <c r="I1232" s="48">
        <v>245909.14</v>
      </c>
      <c r="J1232" s="48">
        <v>118565.62</v>
      </c>
      <c r="K1232" s="48">
        <v>82525.98</v>
      </c>
      <c r="L1232" s="48">
        <v>61082.35</v>
      </c>
      <c r="M1232" s="48">
        <v>151275.44</v>
      </c>
      <c r="N1232" s="48">
        <v>160823.70000000001</v>
      </c>
      <c r="O1232" s="48">
        <v>73720.710000000006</v>
      </c>
      <c r="P1232" s="48">
        <v>63767.47</v>
      </c>
      <c r="Q1232" s="48">
        <v>195116.81</v>
      </c>
      <c r="R1232" s="48">
        <v>59126.42</v>
      </c>
      <c r="S1232" s="48">
        <v>50318.2</v>
      </c>
      <c r="T1232" s="48">
        <v>442532</v>
      </c>
      <c r="U1232" s="48">
        <v>356120.69</v>
      </c>
      <c r="V1232" s="48">
        <v>574533.62</v>
      </c>
      <c r="W1232" s="48">
        <v>452694.59</v>
      </c>
      <c r="X1232" s="48">
        <v>456875.38</v>
      </c>
      <c r="Y1232" s="48">
        <v>260509.03</v>
      </c>
      <c r="Z1232" s="48">
        <v>257450.38</v>
      </c>
      <c r="AA1232" s="48">
        <v>144430.84</v>
      </c>
      <c r="AB1232" s="48">
        <v>297927.75</v>
      </c>
      <c r="AC1232" s="48">
        <v>271312.56</v>
      </c>
      <c r="AD1232" s="48">
        <v>288096.44</v>
      </c>
      <c r="AE1232" s="48">
        <v>196955.47</v>
      </c>
      <c r="AF1232" s="48">
        <v>447949.34</v>
      </c>
      <c r="AG1232" s="48">
        <v>258671.22</v>
      </c>
      <c r="AH1232" s="48">
        <v>288079.38</v>
      </c>
    </row>
    <row r="1233" spans="1:34">
      <c r="A1233" s="48">
        <v>2545748</v>
      </c>
      <c r="B1233" s="49" t="s">
        <v>3555</v>
      </c>
      <c r="C1233" s="49" t="s">
        <v>3556</v>
      </c>
      <c r="D1233" s="49" t="s">
        <v>3557</v>
      </c>
      <c r="E1233" s="48">
        <v>1084965.6200000001</v>
      </c>
      <c r="F1233" s="48">
        <v>1055427.6200000001</v>
      </c>
      <c r="G1233" s="48">
        <v>292457.06</v>
      </c>
      <c r="H1233" s="48">
        <v>321278.56</v>
      </c>
      <c r="I1233" s="48">
        <v>338611.62</v>
      </c>
      <c r="J1233" s="48">
        <v>974791.12</v>
      </c>
      <c r="K1233" s="48">
        <v>640837.25</v>
      </c>
      <c r="L1233" s="48">
        <v>388294.5</v>
      </c>
      <c r="M1233" s="48">
        <v>628243.88</v>
      </c>
      <c r="N1233" s="48">
        <v>820747.75</v>
      </c>
      <c r="O1233" s="48">
        <v>246641.75</v>
      </c>
      <c r="P1233" s="48">
        <v>85988.7</v>
      </c>
      <c r="Q1233" s="48">
        <v>110174.19</v>
      </c>
      <c r="R1233" s="48">
        <v>59112.2</v>
      </c>
      <c r="S1233" s="48">
        <v>50630.03</v>
      </c>
      <c r="T1233" s="48">
        <v>223175.81</v>
      </c>
      <c r="U1233" s="48">
        <v>101440.62</v>
      </c>
      <c r="V1233" s="48">
        <v>23803.38</v>
      </c>
      <c r="W1233" s="48">
        <v>2427.02</v>
      </c>
      <c r="X1233" s="48">
        <v>45602.31</v>
      </c>
      <c r="Y1233" s="48">
        <v>76980.149999999994</v>
      </c>
      <c r="Z1233" s="48">
        <v>33075.25</v>
      </c>
      <c r="AA1233" s="48">
        <v>28319.41</v>
      </c>
      <c r="AB1233" s="48">
        <v>37467.019999999997</v>
      </c>
      <c r="AC1233" s="48">
        <v>95672.34</v>
      </c>
      <c r="AD1233" s="48">
        <v>2424.96</v>
      </c>
      <c r="AE1233" s="50"/>
      <c r="AF1233" s="50"/>
      <c r="AG1233" s="50"/>
      <c r="AH1233" s="50"/>
    </row>
    <row r="1234" spans="1:34">
      <c r="A1234" s="48">
        <v>2543884</v>
      </c>
      <c r="B1234" s="49" t="s">
        <v>3558</v>
      </c>
      <c r="C1234" s="49" t="s">
        <v>3559</v>
      </c>
      <c r="D1234" s="49" t="s">
        <v>3560</v>
      </c>
      <c r="E1234" s="48">
        <v>464777.34</v>
      </c>
      <c r="F1234" s="48">
        <v>414251.38</v>
      </c>
      <c r="G1234" s="48">
        <v>205480.27</v>
      </c>
      <c r="H1234" s="48">
        <v>215800.38</v>
      </c>
      <c r="I1234" s="48">
        <v>236651</v>
      </c>
      <c r="J1234" s="48">
        <v>304004.31</v>
      </c>
      <c r="K1234" s="48">
        <v>260601.33</v>
      </c>
      <c r="L1234" s="48">
        <v>203676.92</v>
      </c>
      <c r="M1234" s="48">
        <v>384048.34</v>
      </c>
      <c r="N1234" s="48">
        <v>420704.31</v>
      </c>
      <c r="O1234" s="48">
        <v>198922.83</v>
      </c>
      <c r="P1234" s="48">
        <v>355321.25</v>
      </c>
      <c r="Q1234" s="48">
        <v>426864.75</v>
      </c>
      <c r="R1234" s="48">
        <v>185612.53</v>
      </c>
      <c r="S1234" s="48">
        <v>239599.78</v>
      </c>
      <c r="T1234" s="48">
        <v>638477.06000000006</v>
      </c>
      <c r="U1234" s="48">
        <v>690611.94</v>
      </c>
      <c r="V1234" s="48">
        <v>395559.59</v>
      </c>
      <c r="W1234" s="48">
        <v>331690.03000000003</v>
      </c>
      <c r="X1234" s="48">
        <v>342997.31</v>
      </c>
      <c r="Y1234" s="48">
        <v>693379.88</v>
      </c>
      <c r="Z1234" s="48">
        <v>772059.75</v>
      </c>
      <c r="AA1234" s="48">
        <v>744029.94</v>
      </c>
      <c r="AB1234" s="48">
        <v>818064.38</v>
      </c>
      <c r="AC1234" s="48">
        <v>755594.94</v>
      </c>
      <c r="AD1234" s="48">
        <v>928775.75</v>
      </c>
      <c r="AE1234" s="48">
        <v>1194395.8799999999</v>
      </c>
      <c r="AF1234" s="48">
        <v>1002804.44</v>
      </c>
      <c r="AG1234" s="48">
        <v>1001811.81</v>
      </c>
      <c r="AH1234" s="48">
        <v>1408876.38</v>
      </c>
    </row>
    <row r="1235" spans="1:34">
      <c r="A1235" s="48">
        <v>2547053</v>
      </c>
      <c r="B1235" s="49" t="s">
        <v>3561</v>
      </c>
      <c r="C1235" s="49" t="s">
        <v>3562</v>
      </c>
      <c r="D1235" s="49" t="s">
        <v>3563</v>
      </c>
      <c r="E1235" s="48">
        <v>182282.91</v>
      </c>
      <c r="F1235" s="48">
        <v>146491.85999999999</v>
      </c>
      <c r="G1235" s="48">
        <v>138295.82999999999</v>
      </c>
      <c r="H1235" s="48">
        <v>120796.34</v>
      </c>
      <c r="I1235" s="48">
        <v>110524.96</v>
      </c>
      <c r="J1235" s="48">
        <v>86128.23</v>
      </c>
      <c r="K1235" s="48">
        <v>44466.080000000002</v>
      </c>
      <c r="L1235" s="48">
        <v>70675.850000000006</v>
      </c>
      <c r="M1235" s="48">
        <v>96048.45</v>
      </c>
      <c r="N1235" s="48">
        <v>110033.74</v>
      </c>
      <c r="O1235" s="48">
        <v>47569.11</v>
      </c>
      <c r="P1235" s="48">
        <v>137938.62</v>
      </c>
      <c r="Q1235" s="48">
        <v>144715.06</v>
      </c>
      <c r="R1235" s="48">
        <v>24175.66</v>
      </c>
      <c r="S1235" s="48">
        <v>42202.14</v>
      </c>
      <c r="T1235" s="48">
        <v>254402.45</v>
      </c>
      <c r="U1235" s="48">
        <v>290126.75</v>
      </c>
      <c r="V1235" s="48">
        <v>209704.88</v>
      </c>
      <c r="W1235" s="48">
        <v>180630.38</v>
      </c>
      <c r="X1235" s="48">
        <v>206440.53</v>
      </c>
      <c r="Y1235" s="48">
        <v>260690.73</v>
      </c>
      <c r="Z1235" s="48">
        <v>191929.56</v>
      </c>
      <c r="AA1235" s="48">
        <v>270974.15999999997</v>
      </c>
      <c r="AB1235" s="48">
        <v>206774.66</v>
      </c>
      <c r="AC1235" s="48">
        <v>217062.09</v>
      </c>
      <c r="AD1235" s="48">
        <v>267792.31</v>
      </c>
      <c r="AE1235" s="48">
        <v>393830.91</v>
      </c>
      <c r="AF1235" s="48">
        <v>282317.5</v>
      </c>
      <c r="AG1235" s="48">
        <v>42746.12</v>
      </c>
      <c r="AH1235" s="48">
        <v>175974.53</v>
      </c>
    </row>
    <row r="1236" spans="1:34">
      <c r="A1236" s="48">
        <v>2544382</v>
      </c>
      <c r="B1236" s="49" t="s">
        <v>3564</v>
      </c>
      <c r="C1236" s="49" t="s">
        <v>3565</v>
      </c>
      <c r="D1236" s="49" t="s">
        <v>3566</v>
      </c>
      <c r="E1236" s="48">
        <v>6145203.5</v>
      </c>
      <c r="F1236" s="48">
        <v>6791743</v>
      </c>
      <c r="G1236" s="48">
        <v>4069044.75</v>
      </c>
      <c r="H1236" s="48">
        <v>5088606.5</v>
      </c>
      <c r="I1236" s="48">
        <v>4806425.5</v>
      </c>
      <c r="J1236" s="48">
        <v>8388370</v>
      </c>
      <c r="K1236" s="48">
        <v>8306881</v>
      </c>
      <c r="L1236" s="48">
        <v>7001123.5</v>
      </c>
      <c r="M1236" s="48">
        <v>6908531</v>
      </c>
      <c r="N1236" s="48">
        <v>6654288</v>
      </c>
      <c r="O1236" s="48">
        <v>10502883</v>
      </c>
      <c r="P1236" s="48">
        <v>9800757</v>
      </c>
      <c r="Q1236" s="48">
        <v>8909996</v>
      </c>
      <c r="R1236" s="48">
        <v>9850154</v>
      </c>
      <c r="S1236" s="48">
        <v>10177720</v>
      </c>
      <c r="T1236" s="48">
        <v>3515183</v>
      </c>
      <c r="U1236" s="48">
        <v>4076842</v>
      </c>
      <c r="V1236" s="48">
        <v>389122.94</v>
      </c>
      <c r="W1236" s="48">
        <v>181283.86</v>
      </c>
      <c r="X1236" s="48">
        <v>348912.53</v>
      </c>
      <c r="Y1236" s="48">
        <v>6417043.5</v>
      </c>
      <c r="Z1236" s="48">
        <v>8431940</v>
      </c>
      <c r="AA1236" s="48">
        <v>3488415.25</v>
      </c>
      <c r="AB1236" s="48">
        <v>4161318.75</v>
      </c>
      <c r="AC1236" s="48">
        <v>3672066.25</v>
      </c>
      <c r="AD1236" s="48">
        <v>28259366</v>
      </c>
      <c r="AE1236" s="48">
        <v>6896658</v>
      </c>
      <c r="AF1236" s="48">
        <v>7799736</v>
      </c>
      <c r="AG1236" s="48">
        <v>4534018</v>
      </c>
      <c r="AH1236" s="48">
        <v>17403080</v>
      </c>
    </row>
    <row r="1237" spans="1:34">
      <c r="A1237" s="48">
        <v>2542835</v>
      </c>
      <c r="B1237" s="49" t="s">
        <v>3567</v>
      </c>
      <c r="C1237" s="49" t="s">
        <v>1814</v>
      </c>
      <c r="D1237" s="49" t="s">
        <v>3568</v>
      </c>
      <c r="E1237" s="48">
        <v>610298</v>
      </c>
      <c r="F1237" s="48">
        <v>451524.62</v>
      </c>
      <c r="G1237" s="48">
        <v>878203.25</v>
      </c>
      <c r="H1237" s="48">
        <v>773020.44</v>
      </c>
      <c r="I1237" s="48">
        <v>807998</v>
      </c>
      <c r="J1237" s="48">
        <v>190346.64</v>
      </c>
      <c r="K1237" s="48">
        <v>145723.59</v>
      </c>
      <c r="L1237" s="48">
        <v>245471.97</v>
      </c>
      <c r="M1237" s="48">
        <v>355578.88</v>
      </c>
      <c r="N1237" s="48">
        <v>425067.75</v>
      </c>
      <c r="O1237" s="48">
        <v>120812.75</v>
      </c>
      <c r="P1237" s="48">
        <v>289443.40999999997</v>
      </c>
      <c r="Q1237" s="48">
        <v>391636.56</v>
      </c>
      <c r="R1237" s="48">
        <v>239472.06</v>
      </c>
      <c r="S1237" s="48">
        <v>185924.89</v>
      </c>
      <c r="T1237" s="50"/>
      <c r="U1237" s="50"/>
      <c r="V1237" s="50"/>
      <c r="W1237" s="50"/>
      <c r="X1237" s="48">
        <v>5945.77</v>
      </c>
      <c r="Y1237" s="50"/>
      <c r="Z1237" s="50"/>
      <c r="AA1237" s="50"/>
      <c r="AB1237" s="50"/>
      <c r="AC1237" s="50"/>
      <c r="AD1237" s="50"/>
      <c r="AE1237" s="50"/>
      <c r="AF1237" s="50"/>
      <c r="AG1237" s="50"/>
      <c r="AH1237" s="50"/>
    </row>
    <row r="1238" spans="1:34">
      <c r="A1238" s="48">
        <v>2542615</v>
      </c>
      <c r="B1238" s="49" t="s">
        <v>3569</v>
      </c>
      <c r="C1238" s="49" t="s">
        <v>3348</v>
      </c>
      <c r="D1238" s="49" t="s">
        <v>3570</v>
      </c>
      <c r="E1238" s="48">
        <v>313636.06</v>
      </c>
      <c r="F1238" s="48">
        <v>178577.45</v>
      </c>
      <c r="G1238" s="48">
        <v>282356.09000000003</v>
      </c>
      <c r="H1238" s="48">
        <v>252025.12</v>
      </c>
      <c r="I1238" s="48">
        <v>235990.89</v>
      </c>
      <c r="J1238" s="48">
        <v>119886.89</v>
      </c>
      <c r="K1238" s="48">
        <v>85867.92</v>
      </c>
      <c r="L1238" s="48">
        <v>80854.850000000006</v>
      </c>
      <c r="M1238" s="48">
        <v>159784.73000000001</v>
      </c>
      <c r="N1238" s="48">
        <v>167711.89000000001</v>
      </c>
      <c r="O1238" s="48">
        <v>70874.61</v>
      </c>
      <c r="P1238" s="48">
        <v>59971.49</v>
      </c>
      <c r="Q1238" s="48">
        <v>93882.240000000005</v>
      </c>
      <c r="R1238" s="48">
        <v>27936.67</v>
      </c>
      <c r="S1238" s="48">
        <v>32752.77</v>
      </c>
      <c r="T1238" s="48">
        <v>12140.42</v>
      </c>
      <c r="U1238" s="48">
        <v>6770.73</v>
      </c>
      <c r="V1238" s="48">
        <v>9200.17</v>
      </c>
      <c r="W1238" s="48">
        <v>9695.14</v>
      </c>
      <c r="X1238" s="48">
        <v>7190.7</v>
      </c>
      <c r="Y1238" s="48">
        <v>7195.66</v>
      </c>
      <c r="Z1238" s="50"/>
      <c r="AA1238" s="48">
        <v>5996.37</v>
      </c>
      <c r="AB1238" s="48">
        <v>6263.61</v>
      </c>
      <c r="AC1238" s="48">
        <v>5392.41</v>
      </c>
      <c r="AD1238" s="50"/>
      <c r="AE1238" s="48">
        <v>21132.080000000002</v>
      </c>
      <c r="AF1238" s="48">
        <v>15179.37</v>
      </c>
      <c r="AG1238" s="48">
        <v>12416.45</v>
      </c>
      <c r="AH1238" s="48">
        <v>11165.9</v>
      </c>
    </row>
    <row r="1239" spans="1:34">
      <c r="A1239" s="48">
        <v>2545944</v>
      </c>
      <c r="B1239" s="49" t="s">
        <v>3571</v>
      </c>
      <c r="C1239" s="49" t="s">
        <v>3572</v>
      </c>
      <c r="D1239" s="49" t="s">
        <v>3573</v>
      </c>
      <c r="E1239" s="48">
        <v>224849.33</v>
      </c>
      <c r="F1239" s="48">
        <v>226385.94</v>
      </c>
      <c r="G1239" s="48">
        <v>328621.62</v>
      </c>
      <c r="H1239" s="48">
        <v>307440.90999999997</v>
      </c>
      <c r="I1239" s="48">
        <v>317701.19</v>
      </c>
      <c r="J1239" s="48">
        <v>138215.89000000001</v>
      </c>
      <c r="K1239" s="48">
        <v>72219.59</v>
      </c>
      <c r="L1239" s="48">
        <v>91040.94</v>
      </c>
      <c r="M1239" s="48">
        <v>164800.62</v>
      </c>
      <c r="N1239" s="48">
        <v>133654.94</v>
      </c>
      <c r="O1239" s="48">
        <v>62646.39</v>
      </c>
      <c r="P1239" s="48">
        <v>110393.41</v>
      </c>
      <c r="Q1239" s="48">
        <v>89879.02</v>
      </c>
      <c r="R1239" s="48">
        <v>46876.02</v>
      </c>
      <c r="S1239" s="48">
        <v>42288.98</v>
      </c>
      <c r="T1239" s="48">
        <v>335968.09</v>
      </c>
      <c r="U1239" s="48">
        <v>421643.62</v>
      </c>
      <c r="V1239" s="48">
        <v>651432.62</v>
      </c>
      <c r="W1239" s="48">
        <v>533254.62</v>
      </c>
      <c r="X1239" s="48">
        <v>586845.68999999994</v>
      </c>
      <c r="Y1239" s="48">
        <v>288447.38</v>
      </c>
      <c r="Z1239" s="48">
        <v>235682.81</v>
      </c>
      <c r="AA1239" s="48">
        <v>383217.5</v>
      </c>
      <c r="AB1239" s="48">
        <v>348768.88</v>
      </c>
      <c r="AC1239" s="48">
        <v>273127.53000000003</v>
      </c>
      <c r="AD1239" s="48">
        <v>284976.71999999997</v>
      </c>
      <c r="AE1239" s="48">
        <v>320401.21999999997</v>
      </c>
      <c r="AF1239" s="48">
        <v>202742.09</v>
      </c>
      <c r="AG1239" s="48">
        <v>114043.98</v>
      </c>
      <c r="AH1239" s="48">
        <v>119843.41</v>
      </c>
    </row>
    <row r="1240" spans="1:34">
      <c r="A1240" s="48">
        <v>2543642</v>
      </c>
      <c r="B1240" s="49" t="s">
        <v>3574</v>
      </c>
      <c r="C1240" s="49" t="s">
        <v>3575</v>
      </c>
      <c r="D1240" s="49" t="s">
        <v>3576</v>
      </c>
      <c r="E1240" s="48">
        <v>189570.3</v>
      </c>
      <c r="F1240" s="48">
        <v>159649.45000000001</v>
      </c>
      <c r="G1240" s="48">
        <v>149556.47</v>
      </c>
      <c r="H1240" s="48">
        <v>152327.29999999999</v>
      </c>
      <c r="I1240" s="48">
        <v>147162.25</v>
      </c>
      <c r="J1240" s="48">
        <v>143038.98000000001</v>
      </c>
      <c r="K1240" s="48">
        <v>98967.05</v>
      </c>
      <c r="L1240" s="48">
        <v>70452.47</v>
      </c>
      <c r="M1240" s="48">
        <v>124679.69</v>
      </c>
      <c r="N1240" s="48">
        <v>166495.44</v>
      </c>
      <c r="O1240" s="48">
        <v>64955.3</v>
      </c>
      <c r="P1240" s="48">
        <v>108401.24</v>
      </c>
      <c r="Q1240" s="48">
        <v>162098.41</v>
      </c>
      <c r="R1240" s="48">
        <v>59315.27</v>
      </c>
      <c r="S1240" s="48">
        <v>53342.05</v>
      </c>
      <c r="T1240" s="48">
        <v>166826.26999999999</v>
      </c>
      <c r="U1240" s="48">
        <v>189362.84</v>
      </c>
      <c r="V1240" s="48">
        <v>171659.73</v>
      </c>
      <c r="W1240" s="48">
        <v>173225.67</v>
      </c>
      <c r="X1240" s="48">
        <v>186983.23</v>
      </c>
      <c r="Y1240" s="48">
        <v>275138.53000000003</v>
      </c>
      <c r="Z1240" s="48">
        <v>251692.53</v>
      </c>
      <c r="AA1240" s="48">
        <v>211725.08</v>
      </c>
      <c r="AB1240" s="48">
        <v>212384.25</v>
      </c>
      <c r="AC1240" s="48">
        <v>229396.11</v>
      </c>
      <c r="AD1240" s="48">
        <v>223388.3</v>
      </c>
      <c r="AE1240" s="48">
        <v>333058.65999999997</v>
      </c>
      <c r="AF1240" s="48">
        <v>318130.96999999997</v>
      </c>
      <c r="AG1240" s="48">
        <v>273007.09000000003</v>
      </c>
      <c r="AH1240" s="48">
        <v>258803.47</v>
      </c>
    </row>
    <row r="1241" spans="1:34">
      <c r="A1241" s="48">
        <v>2543162</v>
      </c>
      <c r="B1241" s="49" t="s">
        <v>3577</v>
      </c>
      <c r="C1241" s="49" t="s">
        <v>3578</v>
      </c>
      <c r="D1241" s="49" t="s">
        <v>3579</v>
      </c>
      <c r="E1241" s="48">
        <v>2892758</v>
      </c>
      <c r="F1241" s="48">
        <v>2248749.75</v>
      </c>
      <c r="G1241" s="48">
        <v>3114976.25</v>
      </c>
      <c r="H1241" s="48">
        <v>2734961.5</v>
      </c>
      <c r="I1241" s="48">
        <v>2442565</v>
      </c>
      <c r="J1241" s="48">
        <v>1466692.5</v>
      </c>
      <c r="K1241" s="48">
        <v>981725.62</v>
      </c>
      <c r="L1241" s="48">
        <v>940214.75</v>
      </c>
      <c r="M1241" s="48">
        <v>1470938.75</v>
      </c>
      <c r="N1241" s="48">
        <v>1603535.25</v>
      </c>
      <c r="O1241" s="48">
        <v>838443.44</v>
      </c>
      <c r="P1241" s="48">
        <v>477412.34</v>
      </c>
      <c r="Q1241" s="48">
        <v>953653.62</v>
      </c>
      <c r="R1241" s="48">
        <v>307032.88</v>
      </c>
      <c r="S1241" s="48">
        <v>335540.34000000003</v>
      </c>
      <c r="T1241" s="48">
        <v>3288682.5</v>
      </c>
      <c r="U1241" s="48">
        <v>3014328.5</v>
      </c>
      <c r="V1241" s="48">
        <v>3193227.25</v>
      </c>
      <c r="W1241" s="48">
        <v>2808832</v>
      </c>
      <c r="X1241" s="48">
        <v>3007681.5</v>
      </c>
      <c r="Y1241" s="48">
        <v>2852729.25</v>
      </c>
      <c r="Z1241" s="48">
        <v>2924845</v>
      </c>
      <c r="AA1241" s="48">
        <v>3074889.5</v>
      </c>
      <c r="AB1241" s="48">
        <v>2689072.75</v>
      </c>
      <c r="AC1241" s="48">
        <v>2496630</v>
      </c>
      <c r="AD1241" s="48">
        <v>3042714.75</v>
      </c>
      <c r="AE1241" s="48">
        <v>1036964.75</v>
      </c>
      <c r="AF1241" s="48">
        <v>1635716</v>
      </c>
      <c r="AG1241" s="48">
        <v>1084764.75</v>
      </c>
      <c r="AH1241" s="48">
        <v>1105368.1200000001</v>
      </c>
    </row>
    <row r="1242" spans="1:34">
      <c r="A1242" s="48">
        <v>2544348</v>
      </c>
      <c r="B1242" s="49" t="s">
        <v>3580</v>
      </c>
      <c r="C1242" s="49" t="s">
        <v>3581</v>
      </c>
      <c r="D1242" s="49" t="s">
        <v>3582</v>
      </c>
      <c r="E1242" s="48">
        <v>731805.06</v>
      </c>
      <c r="F1242" s="48">
        <v>511509.12</v>
      </c>
      <c r="G1242" s="48">
        <v>510889.19</v>
      </c>
      <c r="H1242" s="48">
        <v>500894.69</v>
      </c>
      <c r="I1242" s="48">
        <v>511041.88</v>
      </c>
      <c r="J1242" s="48">
        <v>304041.81</v>
      </c>
      <c r="K1242" s="48">
        <v>256897.84</v>
      </c>
      <c r="L1242" s="48">
        <v>160667.16</v>
      </c>
      <c r="M1242" s="48">
        <v>358065.44</v>
      </c>
      <c r="N1242" s="48">
        <v>395441.44</v>
      </c>
      <c r="O1242" s="48">
        <v>160413.94</v>
      </c>
      <c r="P1242" s="48">
        <v>169191.66</v>
      </c>
      <c r="Q1242" s="48">
        <v>293800.94</v>
      </c>
      <c r="R1242" s="48">
        <v>102770.65</v>
      </c>
      <c r="S1242" s="48">
        <v>126632.32000000001</v>
      </c>
      <c r="T1242" s="48">
        <v>931474.19</v>
      </c>
      <c r="U1242" s="48">
        <v>846594.06</v>
      </c>
      <c r="V1242" s="48">
        <v>933397.81</v>
      </c>
      <c r="W1242" s="48">
        <v>756759.5</v>
      </c>
      <c r="X1242" s="48">
        <v>774102.94</v>
      </c>
      <c r="Y1242" s="48">
        <v>742706.69</v>
      </c>
      <c r="Z1242" s="48">
        <v>913333.56</v>
      </c>
      <c r="AA1242" s="48">
        <v>732034.5</v>
      </c>
      <c r="AB1242" s="48">
        <v>831125.25</v>
      </c>
      <c r="AC1242" s="48">
        <v>845645.75</v>
      </c>
      <c r="AD1242" s="48">
        <v>843815.69</v>
      </c>
      <c r="AE1242" s="48">
        <v>511410.59</v>
      </c>
      <c r="AF1242" s="48">
        <v>631630.56000000006</v>
      </c>
      <c r="AG1242" s="48">
        <v>433641.16</v>
      </c>
      <c r="AH1242" s="48">
        <v>434456.5</v>
      </c>
    </row>
    <row r="1243" spans="1:34">
      <c r="A1243" s="48">
        <v>2546867</v>
      </c>
      <c r="B1243" s="49" t="s">
        <v>3583</v>
      </c>
      <c r="C1243" s="49" t="s">
        <v>3584</v>
      </c>
      <c r="D1243" s="49" t="s">
        <v>3585</v>
      </c>
      <c r="E1243" s="48">
        <v>250699.19</v>
      </c>
      <c r="F1243" s="48">
        <v>175217.09</v>
      </c>
      <c r="G1243" s="48">
        <v>284444.96999999997</v>
      </c>
      <c r="H1243" s="48">
        <v>251571.12</v>
      </c>
      <c r="I1243" s="48">
        <v>239113.69</v>
      </c>
      <c r="J1243" s="48">
        <v>81493.009999999995</v>
      </c>
      <c r="K1243" s="48">
        <v>92136.94</v>
      </c>
      <c r="L1243" s="48">
        <v>78988.69</v>
      </c>
      <c r="M1243" s="48">
        <v>104900.56</v>
      </c>
      <c r="N1243" s="48">
        <v>121161.04</v>
      </c>
      <c r="O1243" s="48">
        <v>35982.79</v>
      </c>
      <c r="P1243" s="48">
        <v>217447.83</v>
      </c>
      <c r="Q1243" s="48">
        <v>356273.34</v>
      </c>
      <c r="R1243" s="48">
        <v>234281.3</v>
      </c>
      <c r="S1243" s="48">
        <v>178770.81</v>
      </c>
      <c r="T1243" s="48">
        <v>457799.06</v>
      </c>
      <c r="U1243" s="48">
        <v>305697.34000000003</v>
      </c>
      <c r="V1243" s="48">
        <v>570538</v>
      </c>
      <c r="W1243" s="48">
        <v>504289.03</v>
      </c>
      <c r="X1243" s="48">
        <v>425230.12</v>
      </c>
      <c r="Y1243" s="48">
        <v>203577.78</v>
      </c>
      <c r="Z1243" s="48">
        <v>162722.69</v>
      </c>
      <c r="AA1243" s="48">
        <v>116661.86</v>
      </c>
      <c r="AB1243" s="48">
        <v>289001.28000000003</v>
      </c>
      <c r="AC1243" s="48">
        <v>283806.28000000003</v>
      </c>
      <c r="AD1243" s="48">
        <v>53675.44</v>
      </c>
      <c r="AE1243" s="48">
        <v>770975.19</v>
      </c>
      <c r="AF1243" s="48">
        <v>1022965.75</v>
      </c>
      <c r="AG1243" s="48">
        <v>1267557.75</v>
      </c>
      <c r="AH1243" s="48">
        <v>762369.5</v>
      </c>
    </row>
    <row r="1244" spans="1:34">
      <c r="A1244" s="48">
        <v>2544498</v>
      </c>
      <c r="B1244" s="49" t="s">
        <v>3586</v>
      </c>
      <c r="C1244" s="49" t="s">
        <v>3587</v>
      </c>
      <c r="D1244" s="49" t="s">
        <v>3588</v>
      </c>
      <c r="E1244" s="48">
        <v>340911.84</v>
      </c>
      <c r="F1244" s="48">
        <v>226298.02</v>
      </c>
      <c r="G1244" s="48">
        <v>207180.5</v>
      </c>
      <c r="H1244" s="48">
        <v>176657.34</v>
      </c>
      <c r="I1244" s="48">
        <v>173319.27</v>
      </c>
      <c r="J1244" s="48">
        <v>124373.12</v>
      </c>
      <c r="K1244" s="48">
        <v>70543.77</v>
      </c>
      <c r="L1244" s="48">
        <v>60982.58</v>
      </c>
      <c r="M1244" s="48">
        <v>94315.5</v>
      </c>
      <c r="N1244" s="48">
        <v>121386.33</v>
      </c>
      <c r="O1244" s="48">
        <v>48636.24</v>
      </c>
      <c r="P1244" s="48">
        <v>49703.27</v>
      </c>
      <c r="Q1244" s="48">
        <v>142175.22</v>
      </c>
      <c r="R1244" s="48">
        <v>27127.75</v>
      </c>
      <c r="S1244" s="48">
        <v>37418.07</v>
      </c>
      <c r="T1244" s="48">
        <v>312886.12</v>
      </c>
      <c r="U1244" s="48">
        <v>381857.12</v>
      </c>
      <c r="V1244" s="48">
        <v>173126.97</v>
      </c>
      <c r="W1244" s="48">
        <v>169510.42</v>
      </c>
      <c r="X1244" s="48">
        <v>225891.02</v>
      </c>
      <c r="Y1244" s="48">
        <v>340182.72</v>
      </c>
      <c r="Z1244" s="48">
        <v>254158.48</v>
      </c>
      <c r="AA1244" s="48">
        <v>280779.46999999997</v>
      </c>
      <c r="AB1244" s="48">
        <v>210504.16</v>
      </c>
      <c r="AC1244" s="48">
        <v>208971.55</v>
      </c>
      <c r="AD1244" s="48">
        <v>300933.69</v>
      </c>
      <c r="AE1244" s="48">
        <v>99648.38</v>
      </c>
      <c r="AF1244" s="48">
        <v>238990.2</v>
      </c>
      <c r="AG1244" s="48">
        <v>48833.22</v>
      </c>
      <c r="AH1244" s="48">
        <v>63082.86</v>
      </c>
    </row>
    <row r="1245" spans="1:34">
      <c r="A1245" s="48">
        <v>2546517</v>
      </c>
      <c r="B1245" s="49" t="s">
        <v>3589</v>
      </c>
      <c r="C1245" s="49" t="s">
        <v>3590</v>
      </c>
      <c r="D1245" s="49" t="s">
        <v>3591</v>
      </c>
      <c r="E1245" s="48">
        <v>5317097.5</v>
      </c>
      <c r="F1245" s="48">
        <v>3897347.75</v>
      </c>
      <c r="G1245" s="48">
        <v>5403729.5</v>
      </c>
      <c r="H1245" s="48">
        <v>6061904</v>
      </c>
      <c r="I1245" s="48">
        <v>5853863.5</v>
      </c>
      <c r="J1245" s="48">
        <v>2848863.5</v>
      </c>
      <c r="K1245" s="48">
        <v>2254147.5</v>
      </c>
      <c r="L1245" s="48">
        <v>1631919.12</v>
      </c>
      <c r="M1245" s="48">
        <v>3532862.25</v>
      </c>
      <c r="N1245" s="48">
        <v>3740355.5</v>
      </c>
      <c r="O1245" s="48">
        <v>1618993.12</v>
      </c>
      <c r="P1245" s="48">
        <v>4735655.5</v>
      </c>
      <c r="Q1245" s="48">
        <v>7117266.5</v>
      </c>
      <c r="R1245" s="48">
        <v>5569310</v>
      </c>
      <c r="S1245" s="48">
        <v>4182470.25</v>
      </c>
      <c r="T1245" s="48">
        <v>5877956.5</v>
      </c>
      <c r="U1245" s="48">
        <v>5903136.5</v>
      </c>
      <c r="V1245" s="48">
        <v>7799889</v>
      </c>
      <c r="W1245" s="48">
        <v>10317783</v>
      </c>
      <c r="X1245" s="48">
        <v>8460518</v>
      </c>
      <c r="Y1245" s="48">
        <v>6563174</v>
      </c>
      <c r="Z1245" s="48">
        <v>6516531.5</v>
      </c>
      <c r="AA1245" s="48">
        <v>6218488.5</v>
      </c>
      <c r="AB1245" s="48">
        <v>7096998</v>
      </c>
      <c r="AC1245" s="48">
        <v>6182162</v>
      </c>
      <c r="AD1245" s="48">
        <v>7874548</v>
      </c>
      <c r="AE1245" s="48">
        <v>14343141</v>
      </c>
      <c r="AF1245" s="48">
        <v>16559707</v>
      </c>
      <c r="AG1245" s="48">
        <v>29241322</v>
      </c>
      <c r="AH1245" s="48">
        <v>23545778</v>
      </c>
    </row>
    <row r="1246" spans="1:34">
      <c r="A1246" s="48">
        <v>2542399</v>
      </c>
      <c r="B1246" s="49" t="s">
        <v>3592</v>
      </c>
      <c r="C1246" s="49" t="s">
        <v>3593</v>
      </c>
      <c r="D1246" s="49" t="s">
        <v>3594</v>
      </c>
      <c r="E1246" s="48">
        <v>289654.81</v>
      </c>
      <c r="F1246" s="48">
        <v>251094.08</v>
      </c>
      <c r="G1246" s="48">
        <v>169713.23</v>
      </c>
      <c r="H1246" s="48">
        <v>171045.31</v>
      </c>
      <c r="I1246" s="48">
        <v>165808.20000000001</v>
      </c>
      <c r="J1246" s="48">
        <v>131131.14000000001</v>
      </c>
      <c r="K1246" s="48">
        <v>97879.31</v>
      </c>
      <c r="L1246" s="48">
        <v>79293.94</v>
      </c>
      <c r="M1246" s="48">
        <v>121146.8</v>
      </c>
      <c r="N1246" s="48">
        <v>152931.62</v>
      </c>
      <c r="O1246" s="48">
        <v>55486.27</v>
      </c>
      <c r="P1246" s="48">
        <v>136188.25</v>
      </c>
      <c r="Q1246" s="48">
        <v>188803.78</v>
      </c>
      <c r="R1246" s="48">
        <v>49932.23</v>
      </c>
      <c r="S1246" s="48">
        <v>76235.8</v>
      </c>
      <c r="T1246" s="48">
        <v>310564</v>
      </c>
      <c r="U1246" s="48">
        <v>303052.78000000003</v>
      </c>
      <c r="V1246" s="48">
        <v>220962.11</v>
      </c>
      <c r="W1246" s="48">
        <v>222289.08</v>
      </c>
      <c r="X1246" s="48">
        <v>213147.14</v>
      </c>
      <c r="Y1246" s="48">
        <v>221242.19</v>
      </c>
      <c r="Z1246" s="48">
        <v>209907.31</v>
      </c>
      <c r="AA1246" s="48">
        <v>210992.92</v>
      </c>
      <c r="AB1246" s="48">
        <v>173740.09</v>
      </c>
      <c r="AC1246" s="48">
        <v>186925.08</v>
      </c>
      <c r="AD1246" s="48">
        <v>150010.45000000001</v>
      </c>
      <c r="AE1246" s="48">
        <v>319710.34000000003</v>
      </c>
      <c r="AF1246" s="48">
        <v>343630.22</v>
      </c>
      <c r="AG1246" s="48">
        <v>183618.83</v>
      </c>
      <c r="AH1246" s="48">
        <v>335551.47</v>
      </c>
    </row>
    <row r="1247" spans="1:34">
      <c r="A1247" s="48">
        <v>2541827</v>
      </c>
      <c r="B1247" s="49" t="s">
        <v>3595</v>
      </c>
      <c r="C1247" s="49" t="s">
        <v>3596</v>
      </c>
      <c r="D1247" s="49" t="s">
        <v>3597</v>
      </c>
      <c r="E1247" s="48">
        <v>178380.11</v>
      </c>
      <c r="F1247" s="48">
        <v>186728.2</v>
      </c>
      <c r="G1247" s="48">
        <v>227105.12</v>
      </c>
      <c r="H1247" s="48">
        <v>201818.59</v>
      </c>
      <c r="I1247" s="48">
        <v>190981.27</v>
      </c>
      <c r="J1247" s="48">
        <v>163002.54999999999</v>
      </c>
      <c r="K1247" s="48">
        <v>125725.75999999999</v>
      </c>
      <c r="L1247" s="48">
        <v>107103.25</v>
      </c>
      <c r="M1247" s="48">
        <v>165164.72</v>
      </c>
      <c r="N1247" s="48">
        <v>199679.31</v>
      </c>
      <c r="O1247" s="48">
        <v>174426.69</v>
      </c>
      <c r="P1247" s="48">
        <v>67434.41</v>
      </c>
      <c r="Q1247" s="48">
        <v>182503.86</v>
      </c>
      <c r="R1247" s="48">
        <v>50754.12</v>
      </c>
      <c r="S1247" s="48">
        <v>50579.08</v>
      </c>
      <c r="T1247" s="48">
        <v>194973.06</v>
      </c>
      <c r="U1247" s="48">
        <v>271345.09000000003</v>
      </c>
      <c r="V1247" s="48">
        <v>353594.25</v>
      </c>
      <c r="W1247" s="48">
        <v>312685.62</v>
      </c>
      <c r="X1247" s="48">
        <v>304231.65999999997</v>
      </c>
      <c r="Y1247" s="48">
        <v>397979.12</v>
      </c>
      <c r="Z1247" s="48">
        <v>395243.66</v>
      </c>
      <c r="AA1247" s="48">
        <v>413059.34</v>
      </c>
      <c r="AB1247" s="48">
        <v>340829.41</v>
      </c>
      <c r="AC1247" s="48">
        <v>359307.81</v>
      </c>
      <c r="AD1247" s="48">
        <v>806724.19</v>
      </c>
      <c r="AE1247" s="48">
        <v>215224.92</v>
      </c>
      <c r="AF1247" s="48">
        <v>423361.16</v>
      </c>
      <c r="AG1247" s="48">
        <v>236338.09</v>
      </c>
      <c r="AH1247" s="48">
        <v>303691.38</v>
      </c>
    </row>
    <row r="1248" spans="1:34">
      <c r="A1248" s="48">
        <v>2544256</v>
      </c>
      <c r="B1248" s="49" t="s">
        <v>3598</v>
      </c>
      <c r="C1248" s="49" t="s">
        <v>3599</v>
      </c>
      <c r="D1248" s="49" t="s">
        <v>3600</v>
      </c>
      <c r="E1248" s="48">
        <v>348275.28</v>
      </c>
      <c r="F1248" s="48">
        <v>301252.62</v>
      </c>
      <c r="G1248" s="48">
        <v>183614.86</v>
      </c>
      <c r="H1248" s="48">
        <v>206100.3</v>
      </c>
      <c r="I1248" s="48">
        <v>204910.19</v>
      </c>
      <c r="J1248" s="48">
        <v>203815.97</v>
      </c>
      <c r="K1248" s="48">
        <v>131604.22</v>
      </c>
      <c r="L1248" s="48">
        <v>152955.84</v>
      </c>
      <c r="M1248" s="48">
        <v>193779.62</v>
      </c>
      <c r="N1248" s="48">
        <v>254907.45</v>
      </c>
      <c r="O1248" s="48">
        <v>68161.73</v>
      </c>
      <c r="P1248" s="48">
        <v>71395.83</v>
      </c>
      <c r="Q1248" s="48">
        <v>135940.45000000001</v>
      </c>
      <c r="R1248" s="48">
        <v>31952.880000000001</v>
      </c>
      <c r="S1248" s="48">
        <v>48457.22</v>
      </c>
      <c r="T1248" s="48">
        <v>439262.34</v>
      </c>
      <c r="U1248" s="48">
        <v>505428.28</v>
      </c>
      <c r="V1248" s="48">
        <v>321684.96999999997</v>
      </c>
      <c r="W1248" s="48">
        <v>358799.81</v>
      </c>
      <c r="X1248" s="48">
        <v>376916.16</v>
      </c>
      <c r="Y1248" s="48">
        <v>511064.5</v>
      </c>
      <c r="Z1248" s="48">
        <v>418171.81</v>
      </c>
      <c r="AA1248" s="48">
        <v>591614</v>
      </c>
      <c r="AB1248" s="48">
        <v>408480.88</v>
      </c>
      <c r="AC1248" s="48">
        <v>478122.94</v>
      </c>
      <c r="AD1248" s="48">
        <v>296262.21999999997</v>
      </c>
      <c r="AE1248" s="48">
        <v>237860.92</v>
      </c>
      <c r="AF1248" s="48">
        <v>304404.78000000003</v>
      </c>
      <c r="AG1248" s="48">
        <v>39604.410000000003</v>
      </c>
      <c r="AH1248" s="48">
        <v>226720.89</v>
      </c>
    </row>
    <row r="1249" spans="1:34">
      <c r="A1249" s="48">
        <v>2547359</v>
      </c>
      <c r="B1249" s="49" t="s">
        <v>3601</v>
      </c>
      <c r="C1249" s="49" t="s">
        <v>3602</v>
      </c>
      <c r="D1249" s="49" t="s">
        <v>3603</v>
      </c>
      <c r="E1249" s="48">
        <v>434994.94</v>
      </c>
      <c r="F1249" s="48">
        <v>262403.53000000003</v>
      </c>
      <c r="G1249" s="48">
        <v>426557.38</v>
      </c>
      <c r="H1249" s="48">
        <v>418404.03</v>
      </c>
      <c r="I1249" s="48">
        <v>366072.72</v>
      </c>
      <c r="J1249" s="48">
        <v>94421.37</v>
      </c>
      <c r="K1249" s="48">
        <v>73780.78</v>
      </c>
      <c r="L1249" s="48">
        <v>45367.15</v>
      </c>
      <c r="M1249" s="48">
        <v>103149.6</v>
      </c>
      <c r="N1249" s="48">
        <v>65661.56</v>
      </c>
      <c r="O1249" s="48">
        <v>55381.39</v>
      </c>
      <c r="P1249" s="48">
        <v>61879.34</v>
      </c>
      <c r="Q1249" s="48">
        <v>246275.06</v>
      </c>
      <c r="R1249" s="48">
        <v>151761.70000000001</v>
      </c>
      <c r="S1249" s="48">
        <v>145312.39000000001</v>
      </c>
      <c r="T1249" s="48">
        <v>415007.69</v>
      </c>
      <c r="U1249" s="48">
        <v>342816.28</v>
      </c>
      <c r="V1249" s="48">
        <v>531088.75</v>
      </c>
      <c r="W1249" s="48">
        <v>557598.68999999994</v>
      </c>
      <c r="X1249" s="48">
        <v>540448.38</v>
      </c>
      <c r="Y1249" s="48">
        <v>186973.39</v>
      </c>
      <c r="Z1249" s="48">
        <v>192603.48</v>
      </c>
      <c r="AA1249" s="48">
        <v>124931.23</v>
      </c>
      <c r="AB1249" s="48">
        <v>192421.09</v>
      </c>
      <c r="AC1249" s="48">
        <v>25013.69</v>
      </c>
      <c r="AD1249" s="48">
        <v>33873.300000000003</v>
      </c>
      <c r="AE1249" s="48">
        <v>203905.59</v>
      </c>
      <c r="AF1249" s="48">
        <v>608253.06000000006</v>
      </c>
      <c r="AG1249" s="48">
        <v>894839.19</v>
      </c>
      <c r="AH1249" s="48">
        <v>913002.81</v>
      </c>
    </row>
    <row r="1250" spans="1:34">
      <c r="A1250" s="48">
        <v>2542509</v>
      </c>
      <c r="B1250" s="49" t="s">
        <v>3604</v>
      </c>
      <c r="C1250" s="49" t="s">
        <v>3605</v>
      </c>
      <c r="D1250" s="49" t="s">
        <v>3606</v>
      </c>
      <c r="E1250" s="48">
        <v>295863.90999999997</v>
      </c>
      <c r="F1250" s="48">
        <v>262098.55</v>
      </c>
      <c r="G1250" s="48">
        <v>159907.06</v>
      </c>
      <c r="H1250" s="48">
        <v>152539.98000000001</v>
      </c>
      <c r="I1250" s="48">
        <v>130090.3</v>
      </c>
      <c r="J1250" s="48">
        <v>242490.31</v>
      </c>
      <c r="K1250" s="48">
        <v>154687.03</v>
      </c>
      <c r="L1250" s="48">
        <v>144482.66</v>
      </c>
      <c r="M1250" s="48">
        <v>246761.16</v>
      </c>
      <c r="N1250" s="48">
        <v>271912.81</v>
      </c>
      <c r="O1250" s="48">
        <v>142916.45000000001</v>
      </c>
      <c r="P1250" s="48">
        <v>240479.94</v>
      </c>
      <c r="Q1250" s="48">
        <v>232397.59</v>
      </c>
      <c r="R1250" s="48">
        <v>187190.78</v>
      </c>
      <c r="S1250" s="48">
        <v>70849.7</v>
      </c>
      <c r="T1250" s="48">
        <v>472800.19</v>
      </c>
      <c r="U1250" s="48">
        <v>452604.03</v>
      </c>
      <c r="V1250" s="48">
        <v>307167.34000000003</v>
      </c>
      <c r="W1250" s="48">
        <v>284209.62</v>
      </c>
      <c r="X1250" s="48">
        <v>269334.69</v>
      </c>
      <c r="Y1250" s="48">
        <v>533320.5</v>
      </c>
      <c r="Z1250" s="48">
        <v>497314.12</v>
      </c>
      <c r="AA1250" s="48">
        <v>576880.81000000006</v>
      </c>
      <c r="AB1250" s="48">
        <v>435839.78</v>
      </c>
      <c r="AC1250" s="48">
        <v>444137.09</v>
      </c>
      <c r="AD1250" s="48">
        <v>680994.88</v>
      </c>
      <c r="AE1250" s="48">
        <v>623901.88</v>
      </c>
      <c r="AF1250" s="48">
        <v>397638.12</v>
      </c>
      <c r="AG1250" s="48">
        <v>588488.5</v>
      </c>
      <c r="AH1250" s="48">
        <v>602844.81000000006</v>
      </c>
    </row>
    <row r="1251" spans="1:34">
      <c r="A1251" s="48">
        <v>2546216</v>
      </c>
      <c r="B1251" s="49" t="s">
        <v>3607</v>
      </c>
      <c r="C1251" s="49" t="s">
        <v>3608</v>
      </c>
      <c r="D1251" s="49" t="s">
        <v>3609</v>
      </c>
      <c r="E1251" s="48">
        <v>386778.59</v>
      </c>
      <c r="F1251" s="48">
        <v>273065.90999999997</v>
      </c>
      <c r="G1251" s="48">
        <v>372802.56</v>
      </c>
      <c r="H1251" s="48">
        <v>368348.56</v>
      </c>
      <c r="I1251" s="48">
        <v>346806.91</v>
      </c>
      <c r="J1251" s="48">
        <v>124573.46</v>
      </c>
      <c r="K1251" s="48">
        <v>100889.8</v>
      </c>
      <c r="L1251" s="48">
        <v>88328.48</v>
      </c>
      <c r="M1251" s="48">
        <v>165069.44</v>
      </c>
      <c r="N1251" s="48">
        <v>192460.31</v>
      </c>
      <c r="O1251" s="48">
        <v>62211.65</v>
      </c>
      <c r="P1251" s="48">
        <v>118527.34</v>
      </c>
      <c r="Q1251" s="48">
        <v>205153.06</v>
      </c>
      <c r="R1251" s="48">
        <v>113038.14</v>
      </c>
      <c r="S1251" s="48">
        <v>79177.3</v>
      </c>
      <c r="T1251" s="48">
        <v>546916.43999999994</v>
      </c>
      <c r="U1251" s="48">
        <v>538148.81000000006</v>
      </c>
      <c r="V1251" s="48">
        <v>790548.94</v>
      </c>
      <c r="W1251" s="48">
        <v>694304.25</v>
      </c>
      <c r="X1251" s="48">
        <v>659177.43999999994</v>
      </c>
      <c r="Y1251" s="48">
        <v>325204.21999999997</v>
      </c>
      <c r="Z1251" s="48">
        <v>338205.62</v>
      </c>
      <c r="AA1251" s="48">
        <v>411365.66</v>
      </c>
      <c r="AB1251" s="48">
        <v>429761.34</v>
      </c>
      <c r="AC1251" s="48">
        <v>436376.09</v>
      </c>
      <c r="AD1251" s="48">
        <v>166571.06</v>
      </c>
      <c r="AE1251" s="48">
        <v>383064.72</v>
      </c>
      <c r="AF1251" s="48">
        <v>660664.62</v>
      </c>
      <c r="AG1251" s="48">
        <v>671925.69</v>
      </c>
      <c r="AH1251" s="48">
        <v>415739.28</v>
      </c>
    </row>
    <row r="1252" spans="1:34">
      <c r="A1252" s="48">
        <v>2546970</v>
      </c>
      <c r="B1252" s="49" t="s">
        <v>3610</v>
      </c>
      <c r="C1252" s="49" t="s">
        <v>3611</v>
      </c>
      <c r="D1252" s="49" t="s">
        <v>3612</v>
      </c>
      <c r="E1252" s="48">
        <v>143182.60999999999</v>
      </c>
      <c r="F1252" s="48">
        <v>165224.82999999999</v>
      </c>
      <c r="G1252" s="48">
        <v>65722.55</v>
      </c>
      <c r="H1252" s="48">
        <v>67752.55</v>
      </c>
      <c r="I1252" s="48">
        <v>61617.48</v>
      </c>
      <c r="J1252" s="48">
        <v>100305.41</v>
      </c>
      <c r="K1252" s="48">
        <v>102162.36</v>
      </c>
      <c r="L1252" s="48">
        <v>73507.67</v>
      </c>
      <c r="M1252" s="48">
        <v>108351.52</v>
      </c>
      <c r="N1252" s="48">
        <v>113253.65</v>
      </c>
      <c r="O1252" s="48">
        <v>87134.93</v>
      </c>
      <c r="P1252" s="48">
        <v>27708.639999999999</v>
      </c>
      <c r="Q1252" s="48">
        <v>26124.63</v>
      </c>
      <c r="R1252" s="48">
        <v>14461.31</v>
      </c>
      <c r="S1252" s="48">
        <v>18723.45</v>
      </c>
      <c r="T1252" s="48">
        <v>167263.04999999999</v>
      </c>
      <c r="U1252" s="48">
        <v>252217.75</v>
      </c>
      <c r="V1252" s="48">
        <v>61383.83</v>
      </c>
      <c r="W1252" s="48">
        <v>104883.55</v>
      </c>
      <c r="X1252" s="48">
        <v>96099.1</v>
      </c>
      <c r="Y1252" s="48">
        <v>272768.31</v>
      </c>
      <c r="Z1252" s="48">
        <v>336469.5</v>
      </c>
      <c r="AA1252" s="48">
        <v>350372.03</v>
      </c>
      <c r="AB1252" s="48">
        <v>237849.72</v>
      </c>
      <c r="AC1252" s="48">
        <v>204468.64</v>
      </c>
      <c r="AD1252" s="48">
        <v>373853.12</v>
      </c>
      <c r="AE1252" s="48">
        <v>47370.12</v>
      </c>
      <c r="AF1252" s="48">
        <v>4471.4399999999996</v>
      </c>
      <c r="AG1252" s="48">
        <v>27843.51</v>
      </c>
      <c r="AH1252" s="48">
        <v>50992.27</v>
      </c>
    </row>
    <row r="1253" spans="1:34">
      <c r="A1253" s="48">
        <v>2546771</v>
      </c>
      <c r="B1253" s="49" t="s">
        <v>3613</v>
      </c>
      <c r="C1253" s="49" t="s">
        <v>3614</v>
      </c>
      <c r="D1253" s="49" t="s">
        <v>3615</v>
      </c>
      <c r="E1253" s="48">
        <v>177458.89</v>
      </c>
      <c r="F1253" s="48">
        <v>212263.12</v>
      </c>
      <c r="G1253" s="48">
        <v>105482.77</v>
      </c>
      <c r="H1253" s="48">
        <v>109144.75</v>
      </c>
      <c r="I1253" s="48">
        <v>103434.56</v>
      </c>
      <c r="J1253" s="48">
        <v>169351.92</v>
      </c>
      <c r="K1253" s="48">
        <v>108904.59</v>
      </c>
      <c r="L1253" s="48">
        <v>108424.51</v>
      </c>
      <c r="M1253" s="48">
        <v>143114.42000000001</v>
      </c>
      <c r="N1253" s="48">
        <v>154515.72</v>
      </c>
      <c r="O1253" s="48">
        <v>103320.41</v>
      </c>
      <c r="P1253" s="48">
        <v>100880.45</v>
      </c>
      <c r="Q1253" s="48">
        <v>98018.4</v>
      </c>
      <c r="R1253" s="48">
        <v>39509.949999999997</v>
      </c>
      <c r="S1253" s="48">
        <v>28613.66</v>
      </c>
      <c r="T1253" s="48">
        <v>206481.97</v>
      </c>
      <c r="U1253" s="48">
        <v>270232.53000000003</v>
      </c>
      <c r="V1253" s="48">
        <v>162279.17000000001</v>
      </c>
      <c r="W1253" s="48">
        <v>170705.58</v>
      </c>
      <c r="X1253" s="48">
        <v>160304.69</v>
      </c>
      <c r="Y1253" s="48">
        <v>364109.09</v>
      </c>
      <c r="Z1253" s="48">
        <v>341427.38</v>
      </c>
      <c r="AA1253" s="48">
        <v>410291.44</v>
      </c>
      <c r="AB1253" s="48">
        <v>281956.40999999997</v>
      </c>
      <c r="AC1253" s="48">
        <v>261277.11</v>
      </c>
      <c r="AD1253" s="48">
        <v>452882.5</v>
      </c>
      <c r="AE1253" s="48">
        <v>371700.75</v>
      </c>
      <c r="AF1253" s="48">
        <v>216813.11</v>
      </c>
      <c r="AG1253" s="48">
        <v>254405.52</v>
      </c>
      <c r="AH1253" s="48">
        <v>126527.91</v>
      </c>
    </row>
    <row r="1254" spans="1:34">
      <c r="A1254" s="48">
        <v>2542967</v>
      </c>
      <c r="B1254" s="49" t="s">
        <v>3616</v>
      </c>
      <c r="C1254" s="49" t="s">
        <v>3617</v>
      </c>
      <c r="D1254" s="49" t="s">
        <v>3618</v>
      </c>
      <c r="E1254" s="48">
        <v>251721.3</v>
      </c>
      <c r="F1254" s="48">
        <v>229092.52</v>
      </c>
      <c r="G1254" s="48">
        <v>102194.48</v>
      </c>
      <c r="H1254" s="48">
        <v>131883.20000000001</v>
      </c>
      <c r="I1254" s="48">
        <v>108883.62</v>
      </c>
      <c r="J1254" s="48">
        <v>198966.69</v>
      </c>
      <c r="K1254" s="48">
        <v>136917.16</v>
      </c>
      <c r="L1254" s="48">
        <v>123256.72</v>
      </c>
      <c r="M1254" s="48">
        <v>135145.17000000001</v>
      </c>
      <c r="N1254" s="48">
        <v>179488.06</v>
      </c>
      <c r="O1254" s="48">
        <v>117797.58</v>
      </c>
      <c r="P1254" s="48">
        <v>72939.66</v>
      </c>
      <c r="Q1254" s="48">
        <v>73297.850000000006</v>
      </c>
      <c r="R1254" s="48">
        <v>28660.66</v>
      </c>
      <c r="S1254" s="48">
        <v>33338.76</v>
      </c>
      <c r="T1254" s="48">
        <v>299817.31</v>
      </c>
      <c r="U1254" s="48">
        <v>373729.84</v>
      </c>
      <c r="V1254" s="48">
        <v>149789.07999999999</v>
      </c>
      <c r="W1254" s="48">
        <v>175548.84</v>
      </c>
      <c r="X1254" s="48">
        <v>178172.95</v>
      </c>
      <c r="Y1254" s="48">
        <v>477225.69</v>
      </c>
      <c r="Z1254" s="48">
        <v>463136.91</v>
      </c>
      <c r="AA1254" s="48">
        <v>538326.06000000006</v>
      </c>
      <c r="AB1254" s="48">
        <v>307815.40999999997</v>
      </c>
      <c r="AC1254" s="48">
        <v>332158.78000000003</v>
      </c>
      <c r="AD1254" s="48">
        <v>556177.88</v>
      </c>
      <c r="AE1254" s="48">
        <v>240324.92</v>
      </c>
      <c r="AF1254" s="48">
        <v>198446.66</v>
      </c>
      <c r="AG1254" s="48">
        <v>111535.15</v>
      </c>
      <c r="AH1254" s="48">
        <v>114737.02</v>
      </c>
    </row>
    <row r="1255" spans="1:34">
      <c r="A1255" s="48">
        <v>2547948</v>
      </c>
      <c r="B1255" s="49" t="s">
        <v>3619</v>
      </c>
      <c r="C1255" s="49" t="s">
        <v>3620</v>
      </c>
      <c r="D1255" s="49" t="s">
        <v>3621</v>
      </c>
      <c r="E1255" s="48">
        <v>258769.78</v>
      </c>
      <c r="F1255" s="48">
        <v>185969.48</v>
      </c>
      <c r="G1255" s="48">
        <v>225547.51999999999</v>
      </c>
      <c r="H1255" s="48">
        <v>218367.14</v>
      </c>
      <c r="I1255" s="48">
        <v>232802.75</v>
      </c>
      <c r="J1255" s="48">
        <v>122732.8</v>
      </c>
      <c r="K1255" s="48">
        <v>83561.94</v>
      </c>
      <c r="L1255" s="48">
        <v>63622.44</v>
      </c>
      <c r="M1255" s="48">
        <v>140438.31</v>
      </c>
      <c r="N1255" s="48">
        <v>140333.28</v>
      </c>
      <c r="O1255" s="48">
        <v>59491.38</v>
      </c>
      <c r="P1255" s="48">
        <v>126345.1</v>
      </c>
      <c r="Q1255" s="48">
        <v>178972.41</v>
      </c>
      <c r="R1255" s="48">
        <v>105882.54</v>
      </c>
      <c r="S1255" s="48">
        <v>114313.64</v>
      </c>
      <c r="T1255" s="48">
        <v>300880.56</v>
      </c>
      <c r="U1255" s="48">
        <v>277440.19</v>
      </c>
      <c r="V1255" s="48">
        <v>306932.5</v>
      </c>
      <c r="W1255" s="48">
        <v>301430.19</v>
      </c>
      <c r="X1255" s="48">
        <v>349596.22</v>
      </c>
      <c r="Y1255" s="48">
        <v>275203.34000000003</v>
      </c>
      <c r="Z1255" s="48">
        <v>245236.81</v>
      </c>
      <c r="AA1255" s="48">
        <v>239559.73</v>
      </c>
      <c r="AB1255" s="48">
        <v>300321.65999999997</v>
      </c>
      <c r="AC1255" s="48">
        <v>262379.03000000003</v>
      </c>
      <c r="AD1255" s="48">
        <v>303640.03000000003</v>
      </c>
      <c r="AE1255" s="48">
        <v>397864.88</v>
      </c>
      <c r="AF1255" s="48">
        <v>416441.97</v>
      </c>
      <c r="AG1255" s="48">
        <v>534019.25</v>
      </c>
      <c r="AH1255" s="48">
        <v>651071.31000000006</v>
      </c>
    </row>
    <row r="1256" spans="1:34">
      <c r="A1256" s="48">
        <v>2546781</v>
      </c>
      <c r="B1256" s="49" t="s">
        <v>3622</v>
      </c>
      <c r="C1256" s="49" t="s">
        <v>3623</v>
      </c>
      <c r="D1256" s="49" t="s">
        <v>3624</v>
      </c>
      <c r="E1256" s="48">
        <v>275467.15999999997</v>
      </c>
      <c r="F1256" s="48">
        <v>229282.59</v>
      </c>
      <c r="G1256" s="48">
        <v>374056.34</v>
      </c>
      <c r="H1256" s="48">
        <v>394527.66</v>
      </c>
      <c r="I1256" s="48">
        <v>379751.16</v>
      </c>
      <c r="J1256" s="48">
        <v>182310.22</v>
      </c>
      <c r="K1256" s="48">
        <v>124638.97</v>
      </c>
      <c r="L1256" s="48">
        <v>132850.09</v>
      </c>
      <c r="M1256" s="48">
        <v>200830.92</v>
      </c>
      <c r="N1256" s="48">
        <v>224921.42</v>
      </c>
      <c r="O1256" s="48">
        <v>71913.64</v>
      </c>
      <c r="P1256" s="48">
        <v>103945.53</v>
      </c>
      <c r="Q1256" s="48">
        <v>167130.04999999999</v>
      </c>
      <c r="R1256" s="48">
        <v>89076.06</v>
      </c>
      <c r="S1256" s="48">
        <v>63895.48</v>
      </c>
      <c r="T1256" s="48">
        <v>423717.66</v>
      </c>
      <c r="U1256" s="48">
        <v>396627.69</v>
      </c>
      <c r="V1256" s="48">
        <v>686531.38</v>
      </c>
      <c r="W1256" s="48">
        <v>716885.94</v>
      </c>
      <c r="X1256" s="48">
        <v>669707.25</v>
      </c>
      <c r="Y1256" s="48">
        <v>367000.22</v>
      </c>
      <c r="Z1256" s="48">
        <v>388682.38</v>
      </c>
      <c r="AA1256" s="48">
        <v>465788.78</v>
      </c>
      <c r="AB1256" s="48">
        <v>442885.31</v>
      </c>
      <c r="AC1256" s="48">
        <v>419713.28000000003</v>
      </c>
      <c r="AD1256" s="48">
        <v>326309.94</v>
      </c>
      <c r="AE1256" s="48">
        <v>349327.41</v>
      </c>
      <c r="AF1256" s="48">
        <v>429637.62</v>
      </c>
      <c r="AG1256" s="48">
        <v>532301.38</v>
      </c>
      <c r="AH1256" s="48">
        <v>363665.38</v>
      </c>
    </row>
    <row r="1257" spans="1:34">
      <c r="A1257" s="48">
        <v>2544311</v>
      </c>
      <c r="B1257" s="49" t="s">
        <v>3625</v>
      </c>
      <c r="C1257" s="49" t="s">
        <v>3626</v>
      </c>
      <c r="D1257" s="49" t="s">
        <v>3627</v>
      </c>
      <c r="E1257" s="48">
        <v>233750.86</v>
      </c>
      <c r="F1257" s="48">
        <v>131528.44</v>
      </c>
      <c r="G1257" s="48">
        <v>197764.69</v>
      </c>
      <c r="H1257" s="48">
        <v>187872.2</v>
      </c>
      <c r="I1257" s="48">
        <v>171954.61</v>
      </c>
      <c r="J1257" s="48">
        <v>121144.1</v>
      </c>
      <c r="K1257" s="48">
        <v>87750.12</v>
      </c>
      <c r="L1257" s="48">
        <v>101991.63</v>
      </c>
      <c r="M1257" s="48">
        <v>176572.52</v>
      </c>
      <c r="N1257" s="48">
        <v>160932.25</v>
      </c>
      <c r="O1257" s="48">
        <v>88259.199999999997</v>
      </c>
      <c r="P1257" s="48">
        <v>84477.23</v>
      </c>
      <c r="Q1257" s="48">
        <v>81399.990000000005</v>
      </c>
      <c r="R1257" s="48">
        <v>44570.97</v>
      </c>
      <c r="S1257" s="48">
        <v>55455.34</v>
      </c>
      <c r="T1257" s="48">
        <v>306759.65999999997</v>
      </c>
      <c r="U1257" s="48">
        <v>257561.94</v>
      </c>
      <c r="V1257" s="48">
        <v>335546.44</v>
      </c>
      <c r="W1257" s="48">
        <v>314263.65999999997</v>
      </c>
      <c r="X1257" s="48">
        <v>277046.38</v>
      </c>
      <c r="Y1257" s="48">
        <v>289979.38</v>
      </c>
      <c r="Z1257" s="48">
        <v>253227.59</v>
      </c>
      <c r="AA1257" s="48">
        <v>416466.28</v>
      </c>
      <c r="AB1257" s="48">
        <v>382843.09</v>
      </c>
      <c r="AC1257" s="48">
        <v>328521.09000000003</v>
      </c>
      <c r="AD1257" s="48">
        <v>389074.66</v>
      </c>
      <c r="AE1257" s="48">
        <v>319424.09000000003</v>
      </c>
      <c r="AF1257" s="48">
        <v>166216.98000000001</v>
      </c>
      <c r="AG1257" s="48">
        <v>86691.42</v>
      </c>
      <c r="AH1257" s="48">
        <v>309146.44</v>
      </c>
    </row>
    <row r="1258" spans="1:34">
      <c r="A1258" s="48">
        <v>2542942</v>
      </c>
      <c r="B1258" s="49" t="s">
        <v>3628</v>
      </c>
      <c r="C1258" s="49" t="s">
        <v>3629</v>
      </c>
      <c r="D1258" s="49" t="s">
        <v>3630</v>
      </c>
      <c r="E1258" s="48">
        <v>798072.81</v>
      </c>
      <c r="F1258" s="48">
        <v>778343.31</v>
      </c>
      <c r="G1258" s="48">
        <v>290804.53000000003</v>
      </c>
      <c r="H1258" s="48">
        <v>299971.53000000003</v>
      </c>
      <c r="I1258" s="48">
        <v>286328.46999999997</v>
      </c>
      <c r="J1258" s="48">
        <v>863874.81</v>
      </c>
      <c r="K1258" s="48">
        <v>661567.68999999994</v>
      </c>
      <c r="L1258" s="48">
        <v>322691.81</v>
      </c>
      <c r="M1258" s="48">
        <v>477156.22</v>
      </c>
      <c r="N1258" s="48">
        <v>551218.93999999994</v>
      </c>
      <c r="O1258" s="48">
        <v>830175.88</v>
      </c>
      <c r="P1258" s="48">
        <v>237763.47</v>
      </c>
      <c r="Q1258" s="48">
        <v>236296.3</v>
      </c>
      <c r="R1258" s="48">
        <v>184629.02</v>
      </c>
      <c r="S1258" s="48">
        <v>156295.41</v>
      </c>
      <c r="T1258" s="48">
        <v>1085768.75</v>
      </c>
      <c r="U1258" s="48">
        <v>1408935.25</v>
      </c>
      <c r="V1258" s="48">
        <v>579344.12</v>
      </c>
      <c r="W1258" s="48">
        <v>424089.62</v>
      </c>
      <c r="X1258" s="48">
        <v>422682.72</v>
      </c>
      <c r="Y1258" s="48">
        <v>1427871.38</v>
      </c>
      <c r="Z1258" s="48">
        <v>1648712</v>
      </c>
      <c r="AA1258" s="48">
        <v>1177295.75</v>
      </c>
      <c r="AB1258" s="48">
        <v>869244.81</v>
      </c>
      <c r="AC1258" s="48">
        <v>930980.88</v>
      </c>
      <c r="AD1258" s="48">
        <v>3664483</v>
      </c>
      <c r="AE1258" s="48">
        <v>698089.12</v>
      </c>
      <c r="AF1258" s="48">
        <v>385992.31</v>
      </c>
      <c r="AG1258" s="48">
        <v>722848.12</v>
      </c>
      <c r="AH1258" s="48">
        <v>589208.75</v>
      </c>
    </row>
    <row r="1259" spans="1:34">
      <c r="A1259" s="48">
        <v>2543973</v>
      </c>
      <c r="B1259" s="49" t="s">
        <v>3631</v>
      </c>
      <c r="C1259" s="49" t="s">
        <v>3632</v>
      </c>
      <c r="D1259" s="49" t="s">
        <v>3633</v>
      </c>
      <c r="E1259" s="48">
        <v>1103757.1200000001</v>
      </c>
      <c r="F1259" s="48">
        <v>1112664.1200000001</v>
      </c>
      <c r="G1259" s="48">
        <v>997856.81</v>
      </c>
      <c r="H1259" s="48">
        <v>1174963.25</v>
      </c>
      <c r="I1259" s="48">
        <v>1231180.8799999999</v>
      </c>
      <c r="J1259" s="48">
        <v>1357957.5</v>
      </c>
      <c r="K1259" s="48">
        <v>953356.44</v>
      </c>
      <c r="L1259" s="48">
        <v>517994.59</v>
      </c>
      <c r="M1259" s="48">
        <v>1013980.62</v>
      </c>
      <c r="N1259" s="48">
        <v>1097031</v>
      </c>
      <c r="O1259" s="48">
        <v>605614.5</v>
      </c>
      <c r="P1259" s="48">
        <v>1013558.81</v>
      </c>
      <c r="Q1259" s="48">
        <v>1511012</v>
      </c>
      <c r="R1259" s="48">
        <v>905152.19</v>
      </c>
      <c r="S1259" s="48">
        <v>861017.44</v>
      </c>
      <c r="T1259" s="48">
        <v>1766121.88</v>
      </c>
      <c r="U1259" s="48">
        <v>2453307.25</v>
      </c>
      <c r="V1259" s="48">
        <v>1806018.38</v>
      </c>
      <c r="W1259" s="48">
        <v>2303748.25</v>
      </c>
      <c r="X1259" s="48">
        <v>2248379.75</v>
      </c>
      <c r="Y1259" s="48">
        <v>3185010.75</v>
      </c>
      <c r="Z1259" s="48">
        <v>2712056.5</v>
      </c>
      <c r="AA1259" s="48">
        <v>2069476.62</v>
      </c>
      <c r="AB1259" s="48">
        <v>2443355</v>
      </c>
      <c r="AC1259" s="48">
        <v>2516558.75</v>
      </c>
      <c r="AD1259" s="48">
        <v>3032221</v>
      </c>
      <c r="AE1259" s="48">
        <v>3262281.75</v>
      </c>
      <c r="AF1259" s="48">
        <v>3887924.75</v>
      </c>
      <c r="AG1259" s="48">
        <v>5043400</v>
      </c>
      <c r="AH1259" s="48">
        <v>5362549</v>
      </c>
    </row>
    <row r="1260" spans="1:34">
      <c r="A1260" s="48">
        <v>2547596</v>
      </c>
      <c r="B1260" s="49" t="s">
        <v>3634</v>
      </c>
      <c r="C1260" s="49" t="s">
        <v>3635</v>
      </c>
      <c r="D1260" s="49" t="s">
        <v>3636</v>
      </c>
      <c r="E1260" s="48">
        <v>158883.16</v>
      </c>
      <c r="F1260" s="48">
        <v>99700.52</v>
      </c>
      <c r="G1260" s="48">
        <v>182117.75</v>
      </c>
      <c r="H1260" s="48">
        <v>172827.27</v>
      </c>
      <c r="I1260" s="48">
        <v>166753.20000000001</v>
      </c>
      <c r="J1260" s="48">
        <v>88399.19</v>
      </c>
      <c r="K1260" s="48">
        <v>59632.43</v>
      </c>
      <c r="L1260" s="48">
        <v>45936.14</v>
      </c>
      <c r="M1260" s="48">
        <v>80623.16</v>
      </c>
      <c r="N1260" s="48">
        <v>105357.64</v>
      </c>
      <c r="O1260" s="48">
        <v>45176.160000000003</v>
      </c>
      <c r="P1260" s="48">
        <v>82656.05</v>
      </c>
      <c r="Q1260" s="48">
        <v>104155.58</v>
      </c>
      <c r="R1260" s="48">
        <v>52874.29</v>
      </c>
      <c r="S1260" s="48">
        <v>39407.019999999997</v>
      </c>
      <c r="T1260" s="48">
        <v>200976.95</v>
      </c>
      <c r="U1260" s="48">
        <v>190746.75</v>
      </c>
      <c r="V1260" s="48">
        <v>295077.12</v>
      </c>
      <c r="W1260" s="48">
        <v>280318.06</v>
      </c>
      <c r="X1260" s="48">
        <v>272498.94</v>
      </c>
      <c r="Y1260" s="48">
        <v>244637.28</v>
      </c>
      <c r="Z1260" s="48">
        <v>240921.73</v>
      </c>
      <c r="AA1260" s="48">
        <v>227397.02</v>
      </c>
      <c r="AB1260" s="48">
        <v>235781.08</v>
      </c>
      <c r="AC1260" s="48">
        <v>237940.17</v>
      </c>
      <c r="AD1260" s="48">
        <v>252106.81</v>
      </c>
      <c r="AE1260" s="48">
        <v>304794.65999999997</v>
      </c>
      <c r="AF1260" s="48">
        <v>251705.31</v>
      </c>
      <c r="AG1260" s="48">
        <v>306183.5</v>
      </c>
      <c r="AH1260" s="48">
        <v>271118.21999999997</v>
      </c>
    </row>
    <row r="1261" spans="1:34">
      <c r="A1261" s="48">
        <v>2546453</v>
      </c>
      <c r="B1261" s="49" t="s">
        <v>3637</v>
      </c>
      <c r="C1261" s="49" t="s">
        <v>3638</v>
      </c>
      <c r="D1261" s="49" t="s">
        <v>3639</v>
      </c>
      <c r="E1261" s="48">
        <v>272426.06</v>
      </c>
      <c r="F1261" s="48">
        <v>202217.2</v>
      </c>
      <c r="G1261" s="48">
        <v>370112.38</v>
      </c>
      <c r="H1261" s="48">
        <v>345425.91</v>
      </c>
      <c r="I1261" s="48">
        <v>334515.62</v>
      </c>
      <c r="J1261" s="48">
        <v>62484.51</v>
      </c>
      <c r="K1261" s="48">
        <v>49977.29</v>
      </c>
      <c r="L1261" s="48">
        <v>28578.67</v>
      </c>
      <c r="M1261" s="48">
        <v>82006.09</v>
      </c>
      <c r="N1261" s="48">
        <v>89350.31</v>
      </c>
      <c r="O1261" s="48">
        <v>60451.43</v>
      </c>
      <c r="P1261" s="48">
        <v>97497.5</v>
      </c>
      <c r="Q1261" s="48">
        <v>221841.7</v>
      </c>
      <c r="R1261" s="48">
        <v>225915.45</v>
      </c>
      <c r="S1261" s="48">
        <v>207731.91</v>
      </c>
      <c r="T1261" s="48">
        <v>316881.46999999997</v>
      </c>
      <c r="U1261" s="48">
        <v>357971.81</v>
      </c>
      <c r="V1261" s="48">
        <v>606353.93999999994</v>
      </c>
      <c r="W1261" s="48">
        <v>592312.43999999994</v>
      </c>
      <c r="X1261" s="48">
        <v>543213.68999999994</v>
      </c>
      <c r="Y1261" s="48">
        <v>135047.14000000001</v>
      </c>
      <c r="Z1261" s="48">
        <v>165953.19</v>
      </c>
      <c r="AA1261" s="48">
        <v>36878.800000000003</v>
      </c>
      <c r="AB1261" s="48">
        <v>186915.81</v>
      </c>
      <c r="AC1261" s="48">
        <v>164102.53</v>
      </c>
      <c r="AD1261" s="48">
        <v>269972.62</v>
      </c>
      <c r="AE1261" s="48">
        <v>301824.15999999997</v>
      </c>
      <c r="AF1261" s="48">
        <v>538144.93999999994</v>
      </c>
      <c r="AG1261" s="48">
        <v>1058784</v>
      </c>
      <c r="AH1261" s="48">
        <v>1161199.8799999999</v>
      </c>
    </row>
    <row r="1262" spans="1:34">
      <c r="A1262" s="48">
        <v>2541710</v>
      </c>
      <c r="B1262" s="49" t="s">
        <v>3640</v>
      </c>
      <c r="C1262" s="49" t="s">
        <v>3641</v>
      </c>
      <c r="D1262" s="49" t="s">
        <v>3642</v>
      </c>
      <c r="E1262" s="48">
        <v>169242.67</v>
      </c>
      <c r="F1262" s="48">
        <v>87758.34</v>
      </c>
      <c r="G1262" s="48">
        <v>195178.5</v>
      </c>
      <c r="H1262" s="48">
        <v>180308.83</v>
      </c>
      <c r="I1262" s="48">
        <v>183252.86</v>
      </c>
      <c r="J1262" s="48">
        <v>50193.29</v>
      </c>
      <c r="K1262" s="48">
        <v>35600.949999999997</v>
      </c>
      <c r="L1262" s="48">
        <v>20442.52</v>
      </c>
      <c r="M1262" s="48">
        <v>63072.58</v>
      </c>
      <c r="N1262" s="48">
        <v>59055.51</v>
      </c>
      <c r="O1262" s="48">
        <v>19170.5</v>
      </c>
      <c r="P1262" s="48">
        <v>76654.070000000007</v>
      </c>
      <c r="Q1262" s="48">
        <v>168595.58</v>
      </c>
      <c r="R1262" s="48">
        <v>81140.100000000006</v>
      </c>
      <c r="S1262" s="48">
        <v>65189.760000000002</v>
      </c>
      <c r="T1262" s="48">
        <v>201086</v>
      </c>
      <c r="U1262" s="48">
        <v>128529.02</v>
      </c>
      <c r="V1262" s="48">
        <v>308734.78000000003</v>
      </c>
      <c r="W1262" s="48">
        <v>271656.53000000003</v>
      </c>
      <c r="X1262" s="48">
        <v>301162.84000000003</v>
      </c>
      <c r="Y1262" s="48">
        <v>92579.11</v>
      </c>
      <c r="Z1262" s="48">
        <v>105328.55</v>
      </c>
      <c r="AA1262" s="48">
        <v>18153.05</v>
      </c>
      <c r="AB1262" s="48">
        <v>145037.20000000001</v>
      </c>
      <c r="AC1262" s="48">
        <v>107978.02</v>
      </c>
      <c r="AD1262" s="48">
        <v>23645.08</v>
      </c>
      <c r="AE1262" s="48">
        <v>240890.42</v>
      </c>
      <c r="AF1262" s="48">
        <v>319995.44</v>
      </c>
      <c r="AG1262" s="48">
        <v>387719.91</v>
      </c>
      <c r="AH1262" s="48">
        <v>281249.53000000003</v>
      </c>
    </row>
    <row r="1263" spans="1:34">
      <c r="A1263" s="48">
        <v>2544101</v>
      </c>
      <c r="B1263" s="49" t="s">
        <v>3643</v>
      </c>
      <c r="C1263" s="49" t="s">
        <v>3644</v>
      </c>
      <c r="D1263" s="49" t="s">
        <v>3645</v>
      </c>
      <c r="E1263" s="48">
        <v>553350.93999999994</v>
      </c>
      <c r="F1263" s="48">
        <v>446529.75</v>
      </c>
      <c r="G1263" s="48">
        <v>628815.31000000006</v>
      </c>
      <c r="H1263" s="48">
        <v>564569.81000000006</v>
      </c>
      <c r="I1263" s="48">
        <v>583878.43999999994</v>
      </c>
      <c r="J1263" s="48">
        <v>296668.40999999997</v>
      </c>
      <c r="K1263" s="48">
        <v>234687.95</v>
      </c>
      <c r="L1263" s="48">
        <v>246759.08</v>
      </c>
      <c r="M1263" s="48">
        <v>425338.41</v>
      </c>
      <c r="N1263" s="48">
        <v>479883</v>
      </c>
      <c r="O1263" s="48">
        <v>187640.95</v>
      </c>
      <c r="P1263" s="48">
        <v>147780.29999999999</v>
      </c>
      <c r="Q1263" s="48">
        <v>184685.14</v>
      </c>
      <c r="R1263" s="48">
        <v>89620.86</v>
      </c>
      <c r="S1263" s="48">
        <v>74091.58</v>
      </c>
      <c r="T1263" s="48">
        <v>174586.7</v>
      </c>
      <c r="U1263" s="48">
        <v>122626.26</v>
      </c>
      <c r="V1263" s="48">
        <v>244217.81</v>
      </c>
      <c r="W1263" s="48">
        <v>231111.42</v>
      </c>
      <c r="X1263" s="48">
        <v>186804.5</v>
      </c>
      <c r="Y1263" s="48">
        <v>86953.45</v>
      </c>
      <c r="Z1263" s="48">
        <v>96003.24</v>
      </c>
      <c r="AA1263" s="48">
        <v>93319.8</v>
      </c>
      <c r="AB1263" s="48">
        <v>122714.51</v>
      </c>
      <c r="AC1263" s="48">
        <v>146452.75</v>
      </c>
      <c r="AD1263" s="48">
        <v>72645.039999999994</v>
      </c>
      <c r="AE1263" s="48">
        <v>19315.669999999998</v>
      </c>
      <c r="AF1263" s="48">
        <v>91396.63</v>
      </c>
      <c r="AG1263" s="48">
        <v>7078.59</v>
      </c>
      <c r="AH1263" s="48">
        <v>12680.12</v>
      </c>
    </row>
    <row r="1264" spans="1:34">
      <c r="A1264" s="48">
        <v>2542688</v>
      </c>
      <c r="B1264" s="49" t="s">
        <v>3646</v>
      </c>
      <c r="C1264" s="49" t="s">
        <v>3647</v>
      </c>
      <c r="D1264" s="49" t="s">
        <v>3648</v>
      </c>
      <c r="E1264" s="48">
        <v>387191.78</v>
      </c>
      <c r="F1264" s="48">
        <v>279654.65999999997</v>
      </c>
      <c r="G1264" s="48">
        <v>234824.75</v>
      </c>
      <c r="H1264" s="48">
        <v>223703.5</v>
      </c>
      <c r="I1264" s="48">
        <v>226573.47</v>
      </c>
      <c r="J1264" s="48">
        <v>256415.92</v>
      </c>
      <c r="K1264" s="48">
        <v>193086.53</v>
      </c>
      <c r="L1264" s="48">
        <v>109678.49</v>
      </c>
      <c r="M1264" s="48">
        <v>197966.8</v>
      </c>
      <c r="N1264" s="48">
        <v>257756.08</v>
      </c>
      <c r="O1264" s="48">
        <v>151747.53</v>
      </c>
      <c r="P1264" s="48">
        <v>138275.29999999999</v>
      </c>
      <c r="Q1264" s="48">
        <v>166924.04999999999</v>
      </c>
      <c r="R1264" s="48">
        <v>66603.59</v>
      </c>
      <c r="S1264" s="48">
        <v>74742.820000000007</v>
      </c>
      <c r="T1264" s="48">
        <v>429313.19</v>
      </c>
      <c r="U1264" s="48">
        <v>448016.41</v>
      </c>
      <c r="V1264" s="48">
        <v>330332.40999999997</v>
      </c>
      <c r="W1264" s="48">
        <v>328740.15999999997</v>
      </c>
      <c r="X1264" s="48">
        <v>325465.25</v>
      </c>
      <c r="Y1264" s="48">
        <v>625950.75</v>
      </c>
      <c r="Z1264" s="48">
        <v>656009.25</v>
      </c>
      <c r="AA1264" s="48">
        <v>436939.19</v>
      </c>
      <c r="AB1264" s="48">
        <v>435863.44</v>
      </c>
      <c r="AC1264" s="48">
        <v>487571.81</v>
      </c>
      <c r="AD1264" s="48">
        <v>740971.94</v>
      </c>
      <c r="AE1264" s="48">
        <v>494029.12</v>
      </c>
      <c r="AF1264" s="48">
        <v>401151.25</v>
      </c>
      <c r="AG1264" s="48">
        <v>351586.97</v>
      </c>
      <c r="AH1264" s="48">
        <v>389195.25</v>
      </c>
    </row>
    <row r="1265" spans="1:34">
      <c r="A1265" s="48">
        <v>2541947</v>
      </c>
      <c r="B1265" s="49" t="s">
        <v>3649</v>
      </c>
      <c r="C1265" s="49" t="s">
        <v>3650</v>
      </c>
      <c r="D1265" s="49" t="s">
        <v>3651</v>
      </c>
      <c r="E1265" s="48">
        <v>331151.19</v>
      </c>
      <c r="F1265" s="48">
        <v>292313.53000000003</v>
      </c>
      <c r="G1265" s="48">
        <v>94887.14</v>
      </c>
      <c r="H1265" s="48">
        <v>98004.19</v>
      </c>
      <c r="I1265" s="48">
        <v>107459.55</v>
      </c>
      <c r="J1265" s="48">
        <v>226226.81</v>
      </c>
      <c r="K1265" s="48">
        <v>171278.53</v>
      </c>
      <c r="L1265" s="48">
        <v>281080.94</v>
      </c>
      <c r="M1265" s="48">
        <v>506864.12</v>
      </c>
      <c r="N1265" s="48">
        <v>606654.18999999994</v>
      </c>
      <c r="O1265" s="48">
        <v>113607.32</v>
      </c>
      <c r="P1265" s="48">
        <v>33858.730000000003</v>
      </c>
      <c r="Q1265" s="48">
        <v>33244.71</v>
      </c>
      <c r="R1265" s="48">
        <v>21743.47</v>
      </c>
      <c r="S1265" s="48">
        <v>24204.52</v>
      </c>
      <c r="T1265" s="48">
        <v>488721.19</v>
      </c>
      <c r="U1265" s="48">
        <v>534737.38</v>
      </c>
      <c r="V1265" s="48">
        <v>195679.59</v>
      </c>
      <c r="W1265" s="48">
        <v>211762.31</v>
      </c>
      <c r="X1265" s="48">
        <v>228077.03</v>
      </c>
      <c r="Y1265" s="48">
        <v>612593.62</v>
      </c>
      <c r="Z1265" s="48">
        <v>562948.06000000006</v>
      </c>
      <c r="AA1265" s="48">
        <v>1114339.75</v>
      </c>
      <c r="AB1265" s="48">
        <v>1075285.1200000001</v>
      </c>
      <c r="AC1265" s="48">
        <v>1075764.5</v>
      </c>
      <c r="AD1265" s="48">
        <v>637600.18999999994</v>
      </c>
      <c r="AE1265" s="48">
        <v>25207.15</v>
      </c>
      <c r="AF1265" s="48">
        <v>3344.94</v>
      </c>
      <c r="AG1265" s="48">
        <v>29119.119999999999</v>
      </c>
      <c r="AH1265" s="48">
        <v>24031.119999999999</v>
      </c>
    </row>
    <row r="1266" spans="1:34">
      <c r="A1266" s="48">
        <v>2543252</v>
      </c>
      <c r="B1266" s="49" t="s">
        <v>3652</v>
      </c>
      <c r="C1266" s="49" t="s">
        <v>3653</v>
      </c>
      <c r="D1266" s="49" t="s">
        <v>3654</v>
      </c>
      <c r="E1266" s="48">
        <v>474081.34</v>
      </c>
      <c r="F1266" s="48">
        <v>497124.41</v>
      </c>
      <c r="G1266" s="48">
        <v>414952.31</v>
      </c>
      <c r="H1266" s="48">
        <v>484975.12</v>
      </c>
      <c r="I1266" s="48">
        <v>479691.22</v>
      </c>
      <c r="J1266" s="48">
        <v>359731</v>
      </c>
      <c r="K1266" s="48">
        <v>307062.84000000003</v>
      </c>
      <c r="L1266" s="48">
        <v>261906.61</v>
      </c>
      <c r="M1266" s="48">
        <v>347347.59</v>
      </c>
      <c r="N1266" s="48">
        <v>384678.47</v>
      </c>
      <c r="O1266" s="48">
        <v>195107.03</v>
      </c>
      <c r="P1266" s="48">
        <v>280575</v>
      </c>
      <c r="Q1266" s="48">
        <v>420014.03</v>
      </c>
      <c r="R1266" s="48">
        <v>235629.14</v>
      </c>
      <c r="S1266" s="48">
        <v>196067.25</v>
      </c>
      <c r="T1266" s="48">
        <v>601076.31000000006</v>
      </c>
      <c r="U1266" s="48">
        <v>766041.19</v>
      </c>
      <c r="V1266" s="48">
        <v>707978.31</v>
      </c>
      <c r="W1266" s="48">
        <v>760772.19</v>
      </c>
      <c r="X1266" s="48">
        <v>743318.88</v>
      </c>
      <c r="Y1266" s="48">
        <v>847080.06</v>
      </c>
      <c r="Z1266" s="48">
        <v>938369.56</v>
      </c>
      <c r="AA1266" s="48">
        <v>1004095.75</v>
      </c>
      <c r="AB1266" s="48">
        <v>702276.25</v>
      </c>
      <c r="AC1266" s="48">
        <v>644102.12</v>
      </c>
      <c r="AD1266" s="48">
        <v>852664.25</v>
      </c>
      <c r="AE1266" s="48">
        <v>875361.75</v>
      </c>
      <c r="AF1266" s="48">
        <v>890168.94</v>
      </c>
      <c r="AG1266" s="48">
        <v>1130362.6200000001</v>
      </c>
      <c r="AH1266" s="48">
        <v>1029357.94</v>
      </c>
    </row>
    <row r="1267" spans="1:34">
      <c r="A1267" s="48">
        <v>2544117</v>
      </c>
      <c r="B1267" s="49" t="s">
        <v>3655</v>
      </c>
      <c r="C1267" s="49" t="s">
        <v>3656</v>
      </c>
      <c r="D1267" s="49" t="s">
        <v>3657</v>
      </c>
      <c r="E1267" s="48">
        <v>1577127.38</v>
      </c>
      <c r="F1267" s="48">
        <v>1148456.8799999999</v>
      </c>
      <c r="G1267" s="48">
        <v>1740530.5</v>
      </c>
      <c r="H1267" s="48">
        <v>1668680</v>
      </c>
      <c r="I1267" s="48">
        <v>1624139</v>
      </c>
      <c r="J1267" s="48">
        <v>714094.75</v>
      </c>
      <c r="K1267" s="48">
        <v>639441.56000000006</v>
      </c>
      <c r="L1267" s="48">
        <v>452553.22</v>
      </c>
      <c r="M1267" s="48">
        <v>890405.38</v>
      </c>
      <c r="N1267" s="48">
        <v>986306.12</v>
      </c>
      <c r="O1267" s="48">
        <v>567805.62</v>
      </c>
      <c r="P1267" s="48">
        <v>416609.69</v>
      </c>
      <c r="Q1267" s="48">
        <v>790610.94</v>
      </c>
      <c r="R1267" s="48">
        <v>410990.59</v>
      </c>
      <c r="S1267" s="48">
        <v>251657.47</v>
      </c>
      <c r="T1267" s="48">
        <v>1102767.75</v>
      </c>
      <c r="U1267" s="48">
        <v>1002876</v>
      </c>
      <c r="V1267" s="48">
        <v>1786629.88</v>
      </c>
      <c r="W1267" s="48">
        <v>1624894.38</v>
      </c>
      <c r="X1267" s="48">
        <v>1409444.88</v>
      </c>
      <c r="Y1267" s="48">
        <v>626082.06000000006</v>
      </c>
      <c r="Z1267" s="48">
        <v>634504.68999999994</v>
      </c>
      <c r="AA1267" s="48">
        <v>505588.06</v>
      </c>
      <c r="AB1267" s="48">
        <v>719172.31</v>
      </c>
      <c r="AC1267" s="48">
        <v>767123.62</v>
      </c>
      <c r="AD1267" s="48">
        <v>838810</v>
      </c>
      <c r="AE1267" s="48">
        <v>525138.88</v>
      </c>
      <c r="AF1267" s="48">
        <v>1168056.25</v>
      </c>
      <c r="AG1267" s="48">
        <v>1021494</v>
      </c>
      <c r="AH1267" s="48">
        <v>685235.94</v>
      </c>
    </row>
    <row r="1268" spans="1:34">
      <c r="A1268" s="48">
        <v>2543273</v>
      </c>
      <c r="B1268" s="49" t="s">
        <v>3658</v>
      </c>
      <c r="C1268" s="49" t="s">
        <v>3659</v>
      </c>
      <c r="D1268" s="49" t="s">
        <v>3660</v>
      </c>
      <c r="E1268" s="48">
        <v>340211.19</v>
      </c>
      <c r="F1268" s="48">
        <v>424088.69</v>
      </c>
      <c r="G1268" s="48">
        <v>581339.56000000006</v>
      </c>
      <c r="H1268" s="48">
        <v>611201.93999999994</v>
      </c>
      <c r="I1268" s="48">
        <v>599261.56000000006</v>
      </c>
      <c r="J1268" s="48">
        <v>269726.62</v>
      </c>
      <c r="K1268" s="48">
        <v>234580.38</v>
      </c>
      <c r="L1268" s="48">
        <v>157625.69</v>
      </c>
      <c r="M1268" s="48">
        <v>310018.06</v>
      </c>
      <c r="N1268" s="48">
        <v>346328.53</v>
      </c>
      <c r="O1268" s="48">
        <v>140349.19</v>
      </c>
      <c r="P1268" s="48">
        <v>148022.47</v>
      </c>
      <c r="Q1268" s="48">
        <v>291776.56</v>
      </c>
      <c r="R1268" s="48">
        <v>187152.28</v>
      </c>
      <c r="S1268" s="48">
        <v>127176.88</v>
      </c>
      <c r="T1268" s="48">
        <v>118620.02</v>
      </c>
      <c r="U1268" s="48">
        <v>105410.45</v>
      </c>
      <c r="V1268" s="48">
        <v>128988.55</v>
      </c>
      <c r="W1268" s="48">
        <v>168984.2</v>
      </c>
      <c r="X1268" s="48">
        <v>171169.22</v>
      </c>
      <c r="Y1268" s="48">
        <v>118117.31</v>
      </c>
      <c r="Z1268" s="48">
        <v>129590.07</v>
      </c>
      <c r="AA1268" s="48">
        <v>28524.03</v>
      </c>
      <c r="AB1268" s="48">
        <v>143704.64000000001</v>
      </c>
      <c r="AC1268" s="48">
        <v>133951.76999999999</v>
      </c>
      <c r="AD1268" s="48">
        <v>94886.23</v>
      </c>
      <c r="AE1268" s="48">
        <v>43324.54</v>
      </c>
      <c r="AF1268" s="48">
        <v>99466.34</v>
      </c>
      <c r="AG1268" s="48">
        <v>29817.8</v>
      </c>
      <c r="AH1268" s="48">
        <v>25253.17</v>
      </c>
    </row>
    <row r="1269" spans="1:34">
      <c r="A1269" s="48">
        <v>2544967</v>
      </c>
      <c r="B1269" s="49" t="s">
        <v>3661</v>
      </c>
      <c r="C1269" s="49" t="s">
        <v>3662</v>
      </c>
      <c r="D1269" s="49" t="s">
        <v>3663</v>
      </c>
      <c r="E1269" s="48">
        <v>286765.65999999997</v>
      </c>
      <c r="F1269" s="48">
        <v>158286.31</v>
      </c>
      <c r="G1269" s="48">
        <v>135966.62</v>
      </c>
      <c r="H1269" s="48">
        <v>106187.02</v>
      </c>
      <c r="I1269" s="48">
        <v>121289.19</v>
      </c>
      <c r="J1269" s="48">
        <v>78989.16</v>
      </c>
      <c r="K1269" s="48">
        <v>76635</v>
      </c>
      <c r="L1269" s="48">
        <v>81606.009999999995</v>
      </c>
      <c r="M1269" s="48">
        <v>137705.60999999999</v>
      </c>
      <c r="N1269" s="48">
        <v>157110.04999999999</v>
      </c>
      <c r="O1269" s="48">
        <v>83152.160000000003</v>
      </c>
      <c r="P1269" s="48">
        <v>114069.02</v>
      </c>
      <c r="Q1269" s="48">
        <v>130367.62</v>
      </c>
      <c r="R1269" s="48">
        <v>49597.36</v>
      </c>
      <c r="S1269" s="48">
        <v>50787.32</v>
      </c>
      <c r="T1269" s="48">
        <v>300165.19</v>
      </c>
      <c r="U1269" s="48">
        <v>250827.02</v>
      </c>
      <c r="V1269" s="48">
        <v>186250.33</v>
      </c>
      <c r="W1269" s="48">
        <v>172585.11</v>
      </c>
      <c r="X1269" s="48">
        <v>192764.38</v>
      </c>
      <c r="Y1269" s="48">
        <v>218722.45</v>
      </c>
      <c r="Z1269" s="48">
        <v>282529.81</v>
      </c>
      <c r="AA1269" s="48">
        <v>340179.72</v>
      </c>
      <c r="AB1269" s="48">
        <v>299632.88</v>
      </c>
      <c r="AC1269" s="48">
        <v>287607.40999999997</v>
      </c>
      <c r="AD1269" s="48">
        <v>389822.78</v>
      </c>
      <c r="AE1269" s="48">
        <v>419606.91</v>
      </c>
      <c r="AF1269" s="48">
        <v>288596.59000000003</v>
      </c>
      <c r="AG1269" s="48">
        <v>286761.78000000003</v>
      </c>
      <c r="AH1269" s="48">
        <v>321172.53000000003</v>
      </c>
    </row>
    <row r="1270" spans="1:34">
      <c r="A1270" s="48">
        <v>2544233</v>
      </c>
      <c r="B1270" s="49" t="s">
        <v>3664</v>
      </c>
      <c r="C1270" s="49" t="s">
        <v>3665</v>
      </c>
      <c r="D1270" s="49" t="s">
        <v>3666</v>
      </c>
      <c r="E1270" s="48">
        <v>233841.72</v>
      </c>
      <c r="F1270" s="48">
        <v>148831.07999999999</v>
      </c>
      <c r="G1270" s="48">
        <v>252996.92</v>
      </c>
      <c r="H1270" s="48">
        <v>228549.5</v>
      </c>
      <c r="I1270" s="48">
        <v>210386.94</v>
      </c>
      <c r="J1270" s="48">
        <v>48862.3</v>
      </c>
      <c r="K1270" s="48">
        <v>48365.29</v>
      </c>
      <c r="L1270" s="48">
        <v>48558.27</v>
      </c>
      <c r="M1270" s="48">
        <v>87788.37</v>
      </c>
      <c r="N1270" s="48">
        <v>107048.76</v>
      </c>
      <c r="O1270" s="48">
        <v>25834.66</v>
      </c>
      <c r="P1270" s="48">
        <v>41562.050000000003</v>
      </c>
      <c r="Q1270" s="48">
        <v>36397.99</v>
      </c>
      <c r="R1270" s="48">
        <v>45024.21</v>
      </c>
      <c r="S1270" s="48">
        <v>17329.490000000002</v>
      </c>
      <c r="T1270" s="48">
        <v>313057.59000000003</v>
      </c>
      <c r="U1270" s="48">
        <v>254829.45</v>
      </c>
      <c r="V1270" s="48">
        <v>388139.72</v>
      </c>
      <c r="W1270" s="48">
        <v>370657.25</v>
      </c>
      <c r="X1270" s="48">
        <v>345854.66</v>
      </c>
      <c r="Y1270" s="48">
        <v>103207.07</v>
      </c>
      <c r="Z1270" s="48">
        <v>123670.77</v>
      </c>
      <c r="AA1270" s="48">
        <v>158174.75</v>
      </c>
      <c r="AB1270" s="48">
        <v>208291.45</v>
      </c>
      <c r="AC1270" s="48">
        <v>191382.97</v>
      </c>
      <c r="AD1270" s="48">
        <v>91903.38</v>
      </c>
      <c r="AE1270" s="48">
        <v>108376.07</v>
      </c>
      <c r="AF1270" s="48">
        <v>83275.66</v>
      </c>
      <c r="AG1270" s="48">
        <v>202593.61</v>
      </c>
      <c r="AH1270" s="48">
        <v>41951.16</v>
      </c>
    </row>
    <row r="1271" spans="1:34">
      <c r="A1271" s="48">
        <v>2545502</v>
      </c>
      <c r="B1271" s="49" t="s">
        <v>3667</v>
      </c>
      <c r="C1271" s="49" t="s">
        <v>3668</v>
      </c>
      <c r="D1271" s="49" t="s">
        <v>3669</v>
      </c>
      <c r="E1271" s="48">
        <v>129520.19</v>
      </c>
      <c r="F1271" s="48">
        <v>92004.2</v>
      </c>
      <c r="G1271" s="48">
        <v>101380.55</v>
      </c>
      <c r="H1271" s="48">
        <v>87359.14</v>
      </c>
      <c r="I1271" s="48">
        <v>82587.98</v>
      </c>
      <c r="J1271" s="48">
        <v>66991.58</v>
      </c>
      <c r="K1271" s="48">
        <v>55995.33</v>
      </c>
      <c r="L1271" s="48">
        <v>52670.23</v>
      </c>
      <c r="M1271" s="48">
        <v>66417.460000000006</v>
      </c>
      <c r="N1271" s="48">
        <v>89045.01</v>
      </c>
      <c r="O1271" s="48">
        <v>58706.38</v>
      </c>
      <c r="P1271" s="48">
        <v>26680.6</v>
      </c>
      <c r="Q1271" s="48">
        <v>34018.800000000003</v>
      </c>
      <c r="R1271" s="48">
        <v>21033.5</v>
      </c>
      <c r="S1271" s="48">
        <v>20229.48</v>
      </c>
      <c r="T1271" s="48">
        <v>138049.82999999999</v>
      </c>
      <c r="U1271" s="48">
        <v>130179.11</v>
      </c>
      <c r="V1271" s="48">
        <v>123006.82</v>
      </c>
      <c r="W1271" s="48">
        <v>111675.88</v>
      </c>
      <c r="X1271" s="48">
        <v>116557.66</v>
      </c>
      <c r="Y1271" s="48">
        <v>190393.52</v>
      </c>
      <c r="Z1271" s="48">
        <v>149777.23000000001</v>
      </c>
      <c r="AA1271" s="48">
        <v>184767.84</v>
      </c>
      <c r="AB1271" s="48">
        <v>122811.18</v>
      </c>
      <c r="AC1271" s="48">
        <v>161273.45000000001</v>
      </c>
      <c r="AD1271" s="48">
        <v>288332.69</v>
      </c>
      <c r="AE1271" s="48">
        <v>47839.4</v>
      </c>
      <c r="AF1271" s="48">
        <v>39256.11</v>
      </c>
      <c r="AG1271" s="48">
        <v>70727.12</v>
      </c>
      <c r="AH1271" s="48">
        <v>67405.05</v>
      </c>
    </row>
    <row r="1272" spans="1:34">
      <c r="A1272" s="48">
        <v>2547499</v>
      </c>
      <c r="B1272" s="49" t="s">
        <v>3670</v>
      </c>
      <c r="C1272" s="49" t="s">
        <v>3671</v>
      </c>
      <c r="D1272" s="49" t="s">
        <v>3672</v>
      </c>
      <c r="E1272" s="48">
        <v>187089.05</v>
      </c>
      <c r="F1272" s="48">
        <v>146829.84</v>
      </c>
      <c r="G1272" s="48">
        <v>168217.42</v>
      </c>
      <c r="H1272" s="48">
        <v>152357.97</v>
      </c>
      <c r="I1272" s="48">
        <v>155331</v>
      </c>
      <c r="J1272" s="48">
        <v>120807.97</v>
      </c>
      <c r="K1272" s="48">
        <v>97223.4</v>
      </c>
      <c r="L1272" s="48">
        <v>73321.710000000006</v>
      </c>
      <c r="M1272" s="48">
        <v>129383.31</v>
      </c>
      <c r="N1272" s="48">
        <v>159945.92000000001</v>
      </c>
      <c r="O1272" s="48">
        <v>46385.120000000003</v>
      </c>
      <c r="P1272" s="48">
        <v>56258.41</v>
      </c>
      <c r="Q1272" s="48">
        <v>37029.949999999997</v>
      </c>
      <c r="R1272" s="48">
        <v>12878.3</v>
      </c>
      <c r="S1272" s="48">
        <v>16799.45</v>
      </c>
      <c r="T1272" s="48">
        <v>311685.88</v>
      </c>
      <c r="U1272" s="48">
        <v>261241.47</v>
      </c>
      <c r="V1272" s="48">
        <v>281801.96999999997</v>
      </c>
      <c r="W1272" s="48">
        <v>238653.41</v>
      </c>
      <c r="X1272" s="48">
        <v>236450.55</v>
      </c>
      <c r="Y1272" s="48">
        <v>261995.78</v>
      </c>
      <c r="Z1272" s="48">
        <v>305836.53000000003</v>
      </c>
      <c r="AA1272" s="48">
        <v>300796</v>
      </c>
      <c r="AB1272" s="48">
        <v>268353.31</v>
      </c>
      <c r="AC1272" s="48">
        <v>274733.38</v>
      </c>
      <c r="AD1272" s="48">
        <v>222641.5</v>
      </c>
      <c r="AE1272" s="48">
        <v>132548.85999999999</v>
      </c>
      <c r="AF1272" s="48">
        <v>41449.160000000003</v>
      </c>
      <c r="AG1272" s="48">
        <v>16199.66</v>
      </c>
      <c r="AH1272" s="48">
        <v>34237.79</v>
      </c>
    </row>
    <row r="1273" spans="1:34">
      <c r="A1273" s="48">
        <v>2541958</v>
      </c>
      <c r="B1273" s="49" t="s">
        <v>3673</v>
      </c>
      <c r="C1273" s="49" t="s">
        <v>3674</v>
      </c>
      <c r="D1273" s="49" t="s">
        <v>3675</v>
      </c>
      <c r="E1273" s="48">
        <v>176419.44</v>
      </c>
      <c r="F1273" s="48">
        <v>157642.82999999999</v>
      </c>
      <c r="G1273" s="48">
        <v>220987.47</v>
      </c>
      <c r="H1273" s="48">
        <v>207209.02</v>
      </c>
      <c r="I1273" s="48">
        <v>190232.41</v>
      </c>
      <c r="J1273" s="48">
        <v>92277.119999999995</v>
      </c>
      <c r="K1273" s="48">
        <v>66379.63</v>
      </c>
      <c r="L1273" s="48">
        <v>61298.46</v>
      </c>
      <c r="M1273" s="48">
        <v>139569.35999999999</v>
      </c>
      <c r="N1273" s="48">
        <v>153292.56</v>
      </c>
      <c r="O1273" s="48">
        <v>78729.84</v>
      </c>
      <c r="P1273" s="48">
        <v>30146.66</v>
      </c>
      <c r="Q1273" s="48">
        <v>25415.54</v>
      </c>
      <c r="R1273" s="48">
        <v>17976.400000000001</v>
      </c>
      <c r="S1273" s="48">
        <v>4474.1000000000004</v>
      </c>
      <c r="T1273" s="48">
        <v>190405</v>
      </c>
      <c r="U1273" s="48">
        <v>220295.75</v>
      </c>
      <c r="V1273" s="48">
        <v>260822.88</v>
      </c>
      <c r="W1273" s="48">
        <v>255423.89</v>
      </c>
      <c r="X1273" s="48">
        <v>222061.27</v>
      </c>
      <c r="Y1273" s="48">
        <v>228105.34</v>
      </c>
      <c r="Z1273" s="48">
        <v>196997.09</v>
      </c>
      <c r="AA1273" s="48">
        <v>240445.27</v>
      </c>
      <c r="AB1273" s="48">
        <v>258598.28</v>
      </c>
      <c r="AC1273" s="48">
        <v>236330.31</v>
      </c>
      <c r="AD1273" s="48">
        <v>345206.12</v>
      </c>
      <c r="AE1273" s="48">
        <v>22844.92</v>
      </c>
      <c r="AF1273" s="48">
        <v>438.47</v>
      </c>
      <c r="AG1273" s="48">
        <v>18680.919999999998</v>
      </c>
      <c r="AH1273" s="50"/>
    </row>
    <row r="1274" spans="1:34">
      <c r="A1274" s="48">
        <v>2542110</v>
      </c>
      <c r="B1274" s="49" t="s">
        <v>3676</v>
      </c>
      <c r="C1274" s="49" t="s">
        <v>3677</v>
      </c>
      <c r="D1274" s="49" t="s">
        <v>3678</v>
      </c>
      <c r="E1274" s="48">
        <v>592048.12</v>
      </c>
      <c r="F1274" s="48">
        <v>723761</v>
      </c>
      <c r="G1274" s="48">
        <v>205868.69</v>
      </c>
      <c r="H1274" s="48">
        <v>216885.86</v>
      </c>
      <c r="I1274" s="48">
        <v>233144.52</v>
      </c>
      <c r="J1274" s="48">
        <v>577938.18999999994</v>
      </c>
      <c r="K1274" s="48">
        <v>438405.72</v>
      </c>
      <c r="L1274" s="48">
        <v>344681.28</v>
      </c>
      <c r="M1274" s="48">
        <v>629793.88</v>
      </c>
      <c r="N1274" s="48">
        <v>699488</v>
      </c>
      <c r="O1274" s="48">
        <v>338478.16</v>
      </c>
      <c r="P1274" s="48">
        <v>837481.44</v>
      </c>
      <c r="Q1274" s="48">
        <v>835477.62</v>
      </c>
      <c r="R1274" s="48">
        <v>492169.53</v>
      </c>
      <c r="S1274" s="48">
        <v>516829.81</v>
      </c>
      <c r="T1274" s="48">
        <v>1153822</v>
      </c>
      <c r="U1274" s="48">
        <v>1212648.25</v>
      </c>
      <c r="V1274" s="48">
        <v>321128.03000000003</v>
      </c>
      <c r="W1274" s="48">
        <v>309792.78000000003</v>
      </c>
      <c r="X1274" s="48">
        <v>370749.34</v>
      </c>
      <c r="Y1274" s="48">
        <v>1221856.5</v>
      </c>
      <c r="Z1274" s="48">
        <v>1476253.25</v>
      </c>
      <c r="AA1274" s="48">
        <v>1350098.75</v>
      </c>
      <c r="AB1274" s="48">
        <v>1365058</v>
      </c>
      <c r="AC1274" s="48">
        <v>1329384</v>
      </c>
      <c r="AD1274" s="48">
        <v>1578407.5</v>
      </c>
      <c r="AE1274" s="48">
        <v>2795905.25</v>
      </c>
      <c r="AF1274" s="48">
        <v>1954200.62</v>
      </c>
      <c r="AG1274" s="48">
        <v>2579737.25</v>
      </c>
      <c r="AH1274" s="48">
        <v>2767578.5</v>
      </c>
    </row>
    <row r="1275" spans="1:34">
      <c r="A1275" s="48">
        <v>2543373</v>
      </c>
      <c r="B1275" s="49" t="s">
        <v>3679</v>
      </c>
      <c r="C1275" s="49" t="s">
        <v>3680</v>
      </c>
      <c r="D1275" s="49" t="s">
        <v>3681</v>
      </c>
      <c r="E1275" s="48">
        <v>350285.09</v>
      </c>
      <c r="F1275" s="48">
        <v>209898.2</v>
      </c>
      <c r="G1275" s="48">
        <v>75272.899999999994</v>
      </c>
      <c r="H1275" s="48">
        <v>52151.41</v>
      </c>
      <c r="I1275" s="48">
        <v>77127.86</v>
      </c>
      <c r="J1275" s="48">
        <v>158366.84</v>
      </c>
      <c r="K1275" s="48">
        <v>136595.10999999999</v>
      </c>
      <c r="L1275" s="48">
        <v>65393.59</v>
      </c>
      <c r="M1275" s="48">
        <v>108539.71</v>
      </c>
      <c r="N1275" s="48">
        <v>142217.57999999999</v>
      </c>
      <c r="O1275" s="48">
        <v>51296.2</v>
      </c>
      <c r="P1275" s="48">
        <v>62545.54</v>
      </c>
      <c r="Q1275" s="48">
        <v>78844.98</v>
      </c>
      <c r="R1275" s="48">
        <v>28386.75</v>
      </c>
      <c r="S1275" s="48">
        <v>35836.82</v>
      </c>
      <c r="T1275" s="48">
        <v>406301.03</v>
      </c>
      <c r="U1275" s="48">
        <v>249652.81</v>
      </c>
      <c r="V1275" s="48">
        <v>34345.9</v>
      </c>
      <c r="W1275" s="48">
        <v>23284.78</v>
      </c>
      <c r="X1275" s="48">
        <v>51431.44</v>
      </c>
      <c r="Y1275" s="48">
        <v>325507.46999999997</v>
      </c>
      <c r="Z1275" s="48">
        <v>386871.47</v>
      </c>
      <c r="AA1275" s="48">
        <v>127093.53</v>
      </c>
      <c r="AB1275" s="48">
        <v>168276.91</v>
      </c>
      <c r="AC1275" s="48">
        <v>273904.40999999997</v>
      </c>
      <c r="AD1275" s="48">
        <v>56625.77</v>
      </c>
      <c r="AE1275" s="48">
        <v>90573.67</v>
      </c>
      <c r="AF1275" s="48">
        <v>9203.7199999999993</v>
      </c>
      <c r="AG1275" s="48">
        <v>26605.67</v>
      </c>
      <c r="AH1275" s="48">
        <v>61921.14</v>
      </c>
    </row>
    <row r="1276" spans="1:34">
      <c r="A1276" s="48">
        <v>2543845</v>
      </c>
      <c r="B1276" s="49" t="s">
        <v>3682</v>
      </c>
      <c r="C1276" s="50"/>
      <c r="D1276" s="49" t="s">
        <v>3683</v>
      </c>
      <c r="E1276" s="48">
        <v>3645296.75</v>
      </c>
      <c r="F1276" s="48">
        <v>2315506</v>
      </c>
      <c r="G1276" s="48">
        <v>4758827.5</v>
      </c>
      <c r="H1276" s="48">
        <v>4520255</v>
      </c>
      <c r="I1276" s="48">
        <v>4079898.75</v>
      </c>
      <c r="J1276" s="48">
        <v>1328307.6200000001</v>
      </c>
      <c r="K1276" s="48">
        <v>1011053.38</v>
      </c>
      <c r="L1276" s="48">
        <v>708426.75</v>
      </c>
      <c r="M1276" s="48">
        <v>1708635.62</v>
      </c>
      <c r="N1276" s="48">
        <v>1840355.62</v>
      </c>
      <c r="O1276" s="48">
        <v>858580.75</v>
      </c>
      <c r="P1276" s="48">
        <v>2141961.25</v>
      </c>
      <c r="Q1276" s="48">
        <v>4086354.25</v>
      </c>
      <c r="R1276" s="48">
        <v>2386005.5</v>
      </c>
      <c r="S1276" s="48">
        <v>1877471.88</v>
      </c>
      <c r="T1276" s="48">
        <v>5380322.5</v>
      </c>
      <c r="U1276" s="48">
        <v>5175231</v>
      </c>
      <c r="V1276" s="48">
        <v>7906656.5</v>
      </c>
      <c r="W1276" s="48">
        <v>8413472</v>
      </c>
      <c r="X1276" s="48">
        <v>7574194</v>
      </c>
      <c r="Y1276" s="48">
        <v>2717489.25</v>
      </c>
      <c r="Z1276" s="48">
        <v>3746733.75</v>
      </c>
      <c r="AA1276" s="48">
        <v>2841279</v>
      </c>
      <c r="AB1276" s="48">
        <v>5123237</v>
      </c>
      <c r="AC1276" s="48">
        <v>4167920.25</v>
      </c>
      <c r="AD1276" s="48">
        <v>5154902.5</v>
      </c>
      <c r="AE1276" s="48">
        <v>6362213.5</v>
      </c>
      <c r="AF1276" s="48">
        <v>8817907</v>
      </c>
      <c r="AG1276" s="48">
        <v>9343174</v>
      </c>
      <c r="AH1276" s="48">
        <v>7837672.5</v>
      </c>
    </row>
    <row r="1277" spans="1:34">
      <c r="A1277" s="48">
        <v>2542716</v>
      </c>
      <c r="B1277" s="49" t="s">
        <v>3684</v>
      </c>
      <c r="C1277" s="49" t="s">
        <v>3685</v>
      </c>
      <c r="D1277" s="49" t="s">
        <v>3686</v>
      </c>
      <c r="E1277" s="48">
        <v>276268.62</v>
      </c>
      <c r="F1277" s="48">
        <v>178020.75</v>
      </c>
      <c r="G1277" s="48">
        <v>104161.77</v>
      </c>
      <c r="H1277" s="48">
        <v>125521.34</v>
      </c>
      <c r="I1277" s="48">
        <v>132179.47</v>
      </c>
      <c r="J1277" s="48">
        <v>269262.90999999997</v>
      </c>
      <c r="K1277" s="48">
        <v>179323.62</v>
      </c>
      <c r="L1277" s="48">
        <v>138564.41</v>
      </c>
      <c r="M1277" s="48">
        <v>158556.01999999999</v>
      </c>
      <c r="N1277" s="48">
        <v>219605.53</v>
      </c>
      <c r="O1277" s="48">
        <v>154573.73000000001</v>
      </c>
      <c r="P1277" s="48">
        <v>221046.56</v>
      </c>
      <c r="Q1277" s="48">
        <v>183108.81</v>
      </c>
      <c r="R1277" s="48">
        <v>64690.54</v>
      </c>
      <c r="S1277" s="48">
        <v>67107.67</v>
      </c>
      <c r="T1277" s="48">
        <v>344045.34</v>
      </c>
      <c r="U1277" s="48">
        <v>313664.84000000003</v>
      </c>
      <c r="V1277" s="48">
        <v>173859</v>
      </c>
      <c r="W1277" s="48">
        <v>221960.53</v>
      </c>
      <c r="X1277" s="48">
        <v>218659.27</v>
      </c>
      <c r="Y1277" s="48">
        <v>591172.25</v>
      </c>
      <c r="Z1277" s="48">
        <v>553327.93999999994</v>
      </c>
      <c r="AA1277" s="48">
        <v>506991.62</v>
      </c>
      <c r="AB1277" s="48">
        <v>362045.75</v>
      </c>
      <c r="AC1277" s="48">
        <v>375495.81</v>
      </c>
      <c r="AD1277" s="48">
        <v>620360.93999999994</v>
      </c>
      <c r="AE1277" s="48">
        <v>722669.88</v>
      </c>
      <c r="AF1277" s="48">
        <v>404663.72</v>
      </c>
      <c r="AG1277" s="48">
        <v>361927.38</v>
      </c>
      <c r="AH1277" s="48">
        <v>448190.22</v>
      </c>
    </row>
    <row r="1278" spans="1:34">
      <c r="A1278" s="48">
        <v>2543044</v>
      </c>
      <c r="B1278" s="49" t="s">
        <v>3687</v>
      </c>
      <c r="C1278" s="49" t="s">
        <v>3688</v>
      </c>
      <c r="D1278" s="49" t="s">
        <v>3689</v>
      </c>
      <c r="E1278" s="48">
        <v>204863.48</v>
      </c>
      <c r="F1278" s="48">
        <v>171343.31</v>
      </c>
      <c r="G1278" s="48">
        <v>132891.51999999999</v>
      </c>
      <c r="H1278" s="48">
        <v>140563.64000000001</v>
      </c>
      <c r="I1278" s="48">
        <v>151929</v>
      </c>
      <c r="J1278" s="48">
        <v>126263.08</v>
      </c>
      <c r="K1278" s="48">
        <v>96121.42</v>
      </c>
      <c r="L1278" s="48">
        <v>109525.74</v>
      </c>
      <c r="M1278" s="48">
        <v>120603.14</v>
      </c>
      <c r="N1278" s="48">
        <v>141740.60999999999</v>
      </c>
      <c r="O1278" s="48">
        <v>76950.84</v>
      </c>
      <c r="P1278" s="48">
        <v>77396.94</v>
      </c>
      <c r="Q1278" s="48">
        <v>108451.84</v>
      </c>
      <c r="R1278" s="48">
        <v>72729.91</v>
      </c>
      <c r="S1278" s="48">
        <v>73056.86</v>
      </c>
      <c r="T1278" s="48">
        <v>176972.5</v>
      </c>
      <c r="U1278" s="48">
        <v>199333.38</v>
      </c>
      <c r="V1278" s="48">
        <v>169952.38</v>
      </c>
      <c r="W1278" s="48">
        <v>173496.73</v>
      </c>
      <c r="X1278" s="48">
        <v>195468.84</v>
      </c>
      <c r="Y1278" s="48">
        <v>258070.05</v>
      </c>
      <c r="Z1278" s="48">
        <v>275123.96999999997</v>
      </c>
      <c r="AA1278" s="48">
        <v>380256.59</v>
      </c>
      <c r="AB1278" s="48">
        <v>216633.84</v>
      </c>
      <c r="AC1278" s="48">
        <v>218200.61</v>
      </c>
      <c r="AD1278" s="48">
        <v>318706.19</v>
      </c>
      <c r="AE1278" s="48">
        <v>225554.53</v>
      </c>
      <c r="AF1278" s="48">
        <v>203544.3</v>
      </c>
      <c r="AG1278" s="48">
        <v>320467.44</v>
      </c>
      <c r="AH1278" s="48">
        <v>343282.88</v>
      </c>
    </row>
    <row r="1279" spans="1:34">
      <c r="A1279" s="48">
        <v>2547198</v>
      </c>
      <c r="B1279" s="49" t="s">
        <v>3690</v>
      </c>
      <c r="C1279" s="49" t="s">
        <v>3691</v>
      </c>
      <c r="D1279" s="49" t="s">
        <v>3692</v>
      </c>
      <c r="E1279" s="48">
        <v>78862.2</v>
      </c>
      <c r="F1279" s="48">
        <v>87750.21</v>
      </c>
      <c r="G1279" s="48">
        <v>310874.25</v>
      </c>
      <c r="H1279" s="48">
        <v>285301.40999999997</v>
      </c>
      <c r="I1279" s="48">
        <v>281190.34000000003</v>
      </c>
      <c r="J1279" s="48">
        <v>13644.32</v>
      </c>
      <c r="K1279" s="48">
        <v>12293.33</v>
      </c>
      <c r="L1279" s="48">
        <v>14425.37</v>
      </c>
      <c r="M1279" s="48">
        <v>40654.04</v>
      </c>
      <c r="N1279" s="48">
        <v>46599.199999999997</v>
      </c>
      <c r="O1279" s="48">
        <v>8688.2000000000007</v>
      </c>
      <c r="P1279" s="48">
        <v>24628.560000000001</v>
      </c>
      <c r="Q1279" s="48">
        <v>25750.57</v>
      </c>
      <c r="R1279" s="48">
        <v>33125.839999999997</v>
      </c>
      <c r="S1279" s="48">
        <v>18226.39</v>
      </c>
      <c r="T1279" s="48">
        <v>117284.27</v>
      </c>
      <c r="U1279" s="48">
        <v>137835.16</v>
      </c>
      <c r="V1279" s="48">
        <v>565155.81000000006</v>
      </c>
      <c r="W1279" s="48">
        <v>534679.06000000006</v>
      </c>
      <c r="X1279" s="48">
        <v>519257.91</v>
      </c>
      <c r="Y1279" s="48">
        <v>2146.86</v>
      </c>
      <c r="Z1279" s="48">
        <v>16442.259999999998</v>
      </c>
      <c r="AA1279" s="48">
        <v>25518.62</v>
      </c>
      <c r="AB1279" s="48">
        <v>55748</v>
      </c>
      <c r="AC1279" s="48">
        <v>50030.41</v>
      </c>
      <c r="AD1279" s="48">
        <v>2681.99</v>
      </c>
      <c r="AE1279" s="48">
        <v>44210</v>
      </c>
      <c r="AF1279" s="48">
        <v>7514.81</v>
      </c>
      <c r="AG1279" s="48">
        <v>107759.8</v>
      </c>
      <c r="AH1279" s="48">
        <v>29074.68</v>
      </c>
    </row>
    <row r="1280" spans="1:34">
      <c r="A1280" s="48">
        <v>2541959</v>
      </c>
      <c r="B1280" s="49" t="s">
        <v>3693</v>
      </c>
      <c r="C1280" s="49" t="s">
        <v>3694</v>
      </c>
      <c r="D1280" s="49" t="s">
        <v>3695</v>
      </c>
      <c r="E1280" s="48">
        <v>122528.02</v>
      </c>
      <c r="F1280" s="48">
        <v>115415.48</v>
      </c>
      <c r="G1280" s="48">
        <v>115904.84</v>
      </c>
      <c r="H1280" s="48">
        <v>154315.48000000001</v>
      </c>
      <c r="I1280" s="48">
        <v>158794.48000000001</v>
      </c>
      <c r="J1280" s="48">
        <v>55611.25</v>
      </c>
      <c r="K1280" s="48">
        <v>58186.22</v>
      </c>
      <c r="L1280" s="48">
        <v>42815.87</v>
      </c>
      <c r="M1280" s="48">
        <v>138037.88</v>
      </c>
      <c r="N1280" s="48">
        <v>151917.19</v>
      </c>
      <c r="O1280" s="48">
        <v>74664.639999999999</v>
      </c>
      <c r="P1280" s="48">
        <v>104041.28</v>
      </c>
      <c r="Q1280" s="48">
        <v>130147.93</v>
      </c>
      <c r="R1280" s="48">
        <v>76534.679999999993</v>
      </c>
      <c r="S1280" s="48">
        <v>75819.58</v>
      </c>
      <c r="T1280" s="48">
        <v>165650.03</v>
      </c>
      <c r="U1280" s="48">
        <v>152520.17000000001</v>
      </c>
      <c r="V1280" s="48">
        <v>206816.64000000001</v>
      </c>
      <c r="W1280" s="48">
        <v>250304.39</v>
      </c>
      <c r="X1280" s="48">
        <v>223001.45</v>
      </c>
      <c r="Y1280" s="48">
        <v>119912.01</v>
      </c>
      <c r="Z1280" s="48">
        <v>152204.34</v>
      </c>
      <c r="AA1280" s="48">
        <v>110245.62</v>
      </c>
      <c r="AB1280" s="48">
        <v>258142.09</v>
      </c>
      <c r="AC1280" s="48">
        <v>220655.02</v>
      </c>
      <c r="AD1280" s="48">
        <v>290390.5</v>
      </c>
      <c r="AE1280" s="48">
        <v>289814.75</v>
      </c>
      <c r="AF1280" s="48">
        <v>235064.61</v>
      </c>
      <c r="AG1280" s="48">
        <v>268011.81</v>
      </c>
      <c r="AH1280" s="48">
        <v>259191.91</v>
      </c>
    </row>
    <row r="1281" spans="1:34">
      <c r="A1281" s="48">
        <v>2546725</v>
      </c>
      <c r="B1281" s="49" t="s">
        <v>3696</v>
      </c>
      <c r="C1281" s="49" t="s">
        <v>3697</v>
      </c>
      <c r="D1281" s="49" t="s">
        <v>3698</v>
      </c>
      <c r="E1281" s="48">
        <v>433383.91</v>
      </c>
      <c r="F1281" s="48">
        <v>392062.25</v>
      </c>
      <c r="G1281" s="48">
        <v>337493.09</v>
      </c>
      <c r="H1281" s="48">
        <v>326020.75</v>
      </c>
      <c r="I1281" s="48">
        <v>308930.46999999997</v>
      </c>
      <c r="J1281" s="48">
        <v>303895.03000000003</v>
      </c>
      <c r="K1281" s="48">
        <v>257199.97</v>
      </c>
      <c r="L1281" s="48">
        <v>148456.45000000001</v>
      </c>
      <c r="M1281" s="48">
        <v>249345.08</v>
      </c>
      <c r="N1281" s="48">
        <v>252034.2</v>
      </c>
      <c r="O1281" s="48">
        <v>249698.16</v>
      </c>
      <c r="P1281" s="48">
        <v>401330.94</v>
      </c>
      <c r="Q1281" s="48">
        <v>465020.97</v>
      </c>
      <c r="R1281" s="48">
        <v>406581.94</v>
      </c>
      <c r="S1281" s="48">
        <v>368391.72</v>
      </c>
      <c r="T1281" s="48">
        <v>563334.56000000006</v>
      </c>
      <c r="U1281" s="48">
        <v>627797.25</v>
      </c>
      <c r="V1281" s="48">
        <v>550161.12</v>
      </c>
      <c r="W1281" s="48">
        <v>444094.56</v>
      </c>
      <c r="X1281" s="48">
        <v>485456.44</v>
      </c>
      <c r="Y1281" s="48">
        <v>706862.81</v>
      </c>
      <c r="Z1281" s="48">
        <v>829484.5</v>
      </c>
      <c r="AA1281" s="48">
        <v>567847.38</v>
      </c>
      <c r="AB1281" s="48">
        <v>544264.43999999994</v>
      </c>
      <c r="AC1281" s="48">
        <v>462298.34</v>
      </c>
      <c r="AD1281" s="48">
        <v>1234120.6200000001</v>
      </c>
      <c r="AE1281" s="48">
        <v>1514612</v>
      </c>
      <c r="AF1281" s="48">
        <v>1314791.8799999999</v>
      </c>
      <c r="AG1281" s="48">
        <v>2119000</v>
      </c>
      <c r="AH1281" s="48">
        <v>2150335.5</v>
      </c>
    </row>
    <row r="1282" spans="1:34">
      <c r="A1282" s="48">
        <v>2543398</v>
      </c>
      <c r="B1282" s="49" t="s">
        <v>3699</v>
      </c>
      <c r="C1282" s="49" t="s">
        <v>3700</v>
      </c>
      <c r="D1282" s="49" t="s">
        <v>3701</v>
      </c>
      <c r="E1282" s="48">
        <v>3113181.25</v>
      </c>
      <c r="F1282" s="48">
        <v>3076670.75</v>
      </c>
      <c r="G1282" s="48">
        <v>3766972</v>
      </c>
      <c r="H1282" s="48">
        <v>3923804</v>
      </c>
      <c r="I1282" s="48">
        <v>3408818.25</v>
      </c>
      <c r="J1282" s="48">
        <v>2718357.25</v>
      </c>
      <c r="K1282" s="48">
        <v>2220832.5</v>
      </c>
      <c r="L1282" s="48">
        <v>1497504.25</v>
      </c>
      <c r="M1282" s="48">
        <v>2838954</v>
      </c>
      <c r="N1282" s="48">
        <v>2929094</v>
      </c>
      <c r="O1282" s="48">
        <v>1253329.75</v>
      </c>
      <c r="P1282" s="48">
        <v>3386601.75</v>
      </c>
      <c r="Q1282" s="48">
        <v>4415745</v>
      </c>
      <c r="R1282" s="48">
        <v>3806250.5</v>
      </c>
      <c r="S1282" s="48">
        <v>3229498.75</v>
      </c>
      <c r="T1282" s="48">
        <v>4662347.5</v>
      </c>
      <c r="U1282" s="48">
        <v>6677472.5</v>
      </c>
      <c r="V1282" s="48">
        <v>5981225</v>
      </c>
      <c r="W1282" s="48">
        <v>6017976.5</v>
      </c>
      <c r="X1282" s="48">
        <v>5771715.5</v>
      </c>
      <c r="Y1282" s="48">
        <v>6078841.5</v>
      </c>
      <c r="Z1282" s="48">
        <v>7054920.5</v>
      </c>
      <c r="AA1282" s="48">
        <v>5926445.5</v>
      </c>
      <c r="AB1282" s="48">
        <v>5993632.5</v>
      </c>
      <c r="AC1282" s="48">
        <v>6503681.5</v>
      </c>
      <c r="AD1282" s="48">
        <v>5519346</v>
      </c>
      <c r="AE1282" s="48">
        <v>10758741</v>
      </c>
      <c r="AF1282" s="48">
        <v>12459735</v>
      </c>
      <c r="AG1282" s="48">
        <v>20609536</v>
      </c>
      <c r="AH1282" s="48">
        <v>18527200</v>
      </c>
    </row>
    <row r="1283" spans="1:34">
      <c r="A1283" s="48">
        <v>2542052</v>
      </c>
      <c r="B1283" s="49" t="s">
        <v>3702</v>
      </c>
      <c r="C1283" s="49" t="s">
        <v>3703</v>
      </c>
      <c r="D1283" s="49" t="s">
        <v>3704</v>
      </c>
      <c r="E1283" s="48">
        <v>152653.59</v>
      </c>
      <c r="F1283" s="48">
        <v>71590.12</v>
      </c>
      <c r="G1283" s="48">
        <v>158574.48000000001</v>
      </c>
      <c r="H1283" s="48">
        <v>150023.42000000001</v>
      </c>
      <c r="I1283" s="48">
        <v>144639.34</v>
      </c>
      <c r="J1283" s="50"/>
      <c r="K1283" s="48">
        <v>5263.15</v>
      </c>
      <c r="L1283" s="48">
        <v>27112.71</v>
      </c>
      <c r="M1283" s="48">
        <v>75522.16</v>
      </c>
      <c r="N1283" s="48">
        <v>80776.149999999994</v>
      </c>
      <c r="O1283" s="48">
        <v>2617.06</v>
      </c>
      <c r="P1283" s="48">
        <v>1857.06</v>
      </c>
      <c r="Q1283" s="48">
        <v>15265.44</v>
      </c>
      <c r="R1283" s="48">
        <v>1315.04</v>
      </c>
      <c r="S1283" s="50"/>
      <c r="T1283" s="48">
        <v>171128.41</v>
      </c>
      <c r="U1283" s="48">
        <v>134553.48000000001</v>
      </c>
      <c r="V1283" s="48">
        <v>244658.66</v>
      </c>
      <c r="W1283" s="48">
        <v>233277.91</v>
      </c>
      <c r="X1283" s="48">
        <v>238816.06</v>
      </c>
      <c r="Y1283" s="50"/>
      <c r="Z1283" s="48">
        <v>3530.3</v>
      </c>
      <c r="AA1283" s="48">
        <v>142431.44</v>
      </c>
      <c r="AB1283" s="48">
        <v>164779.38</v>
      </c>
      <c r="AC1283" s="48">
        <v>165217.98000000001</v>
      </c>
      <c r="AD1283" s="48">
        <v>4047.05</v>
      </c>
      <c r="AE1283" s="48">
        <v>3582.56</v>
      </c>
      <c r="AF1283" s="48">
        <v>858.04</v>
      </c>
      <c r="AG1283" s="48">
        <v>9922.0400000000009</v>
      </c>
      <c r="AH1283" s="50"/>
    </row>
    <row r="1284" spans="1:34">
      <c r="A1284" s="48">
        <v>2547343</v>
      </c>
      <c r="B1284" s="49" t="s">
        <v>3705</v>
      </c>
      <c r="C1284" s="49" t="s">
        <v>3706</v>
      </c>
      <c r="D1284" s="49" t="s">
        <v>3707</v>
      </c>
      <c r="E1284" s="48">
        <v>246678.06</v>
      </c>
      <c r="F1284" s="48">
        <v>170075.62</v>
      </c>
      <c r="G1284" s="48">
        <v>224040.06</v>
      </c>
      <c r="H1284" s="48">
        <v>227269.77</v>
      </c>
      <c r="I1284" s="48">
        <v>224614.7</v>
      </c>
      <c r="J1284" s="48">
        <v>110344.73</v>
      </c>
      <c r="K1284" s="48">
        <v>67749.59</v>
      </c>
      <c r="L1284" s="48">
        <v>88891.28</v>
      </c>
      <c r="M1284" s="48">
        <v>135454.35999999999</v>
      </c>
      <c r="N1284" s="48">
        <v>160309.14000000001</v>
      </c>
      <c r="O1284" s="48">
        <v>36971.910000000003</v>
      </c>
      <c r="P1284" s="48">
        <v>38529.980000000003</v>
      </c>
      <c r="Q1284" s="48">
        <v>62845.73</v>
      </c>
      <c r="R1284" s="48">
        <v>24436.65</v>
      </c>
      <c r="S1284" s="48">
        <v>30195.79</v>
      </c>
      <c r="T1284" s="48">
        <v>413545.38</v>
      </c>
      <c r="U1284" s="48">
        <v>331212.28000000003</v>
      </c>
      <c r="V1284" s="48">
        <v>416365.72</v>
      </c>
      <c r="W1284" s="48">
        <v>441139.5</v>
      </c>
      <c r="X1284" s="48">
        <v>459472.25</v>
      </c>
      <c r="Y1284" s="48">
        <v>295269.21999999997</v>
      </c>
      <c r="Z1284" s="48">
        <v>96318.19</v>
      </c>
      <c r="AA1284" s="48">
        <v>345241.16</v>
      </c>
      <c r="AB1284" s="48">
        <v>322277.81</v>
      </c>
      <c r="AC1284" s="48">
        <v>286887.12</v>
      </c>
      <c r="AD1284" s="48">
        <v>69882.23</v>
      </c>
      <c r="AE1284" s="48">
        <v>40933.43</v>
      </c>
      <c r="AF1284" s="48">
        <v>110301.05</v>
      </c>
      <c r="AG1284" s="48">
        <v>38921.519999999997</v>
      </c>
      <c r="AH1284" s="48">
        <v>45621.13</v>
      </c>
    </row>
    <row r="1285" spans="1:34">
      <c r="A1285" s="48">
        <v>2544647</v>
      </c>
      <c r="B1285" s="49" t="s">
        <v>3708</v>
      </c>
      <c r="C1285" s="49" t="s">
        <v>3709</v>
      </c>
      <c r="D1285" s="49" t="s">
        <v>3710</v>
      </c>
      <c r="E1285" s="48">
        <v>422612.38</v>
      </c>
      <c r="F1285" s="48">
        <v>469309.94</v>
      </c>
      <c r="G1285" s="48">
        <v>343520.03</v>
      </c>
      <c r="H1285" s="48">
        <v>387764.44</v>
      </c>
      <c r="I1285" s="48">
        <v>382955.56</v>
      </c>
      <c r="J1285" s="48">
        <v>422858</v>
      </c>
      <c r="K1285" s="48">
        <v>448632.81</v>
      </c>
      <c r="L1285" s="48">
        <v>320294.21999999997</v>
      </c>
      <c r="M1285" s="48">
        <v>435098.88</v>
      </c>
      <c r="N1285" s="48">
        <v>472734.03</v>
      </c>
      <c r="O1285" s="48">
        <v>74704.710000000006</v>
      </c>
      <c r="P1285" s="48">
        <v>105184.52</v>
      </c>
      <c r="Q1285" s="48">
        <v>163944.20000000001</v>
      </c>
      <c r="R1285" s="48">
        <v>72625.77</v>
      </c>
      <c r="S1285" s="48">
        <v>87432.02</v>
      </c>
      <c r="T1285" s="48">
        <v>448854.16</v>
      </c>
      <c r="U1285" s="48">
        <v>469341.38</v>
      </c>
      <c r="V1285" s="48">
        <v>316394.96999999997</v>
      </c>
      <c r="W1285" s="48">
        <v>287456.59000000003</v>
      </c>
      <c r="X1285" s="48">
        <v>336782.69</v>
      </c>
      <c r="Y1285" s="48">
        <v>459512</v>
      </c>
      <c r="Z1285" s="48">
        <v>534787.25</v>
      </c>
      <c r="AA1285" s="48">
        <v>639027.25</v>
      </c>
      <c r="AB1285" s="48">
        <v>492191.69</v>
      </c>
      <c r="AC1285" s="48">
        <v>460261.38</v>
      </c>
      <c r="AD1285" s="48">
        <v>439323.84</v>
      </c>
      <c r="AE1285" s="48">
        <v>510844.09</v>
      </c>
      <c r="AF1285" s="48">
        <v>531454.62</v>
      </c>
      <c r="AG1285" s="48">
        <v>512387.03</v>
      </c>
      <c r="AH1285" s="48">
        <v>686653.62</v>
      </c>
    </row>
    <row r="1286" spans="1:34">
      <c r="A1286" s="48">
        <v>2541919</v>
      </c>
      <c r="B1286" s="49" t="s">
        <v>3711</v>
      </c>
      <c r="C1286" s="49" t="s">
        <v>3712</v>
      </c>
      <c r="D1286" s="49" t="s">
        <v>3713</v>
      </c>
      <c r="E1286" s="48">
        <v>352268.28</v>
      </c>
      <c r="F1286" s="48">
        <v>278334.96999999997</v>
      </c>
      <c r="G1286" s="48">
        <v>100461.91</v>
      </c>
      <c r="H1286" s="48">
        <v>123641.45</v>
      </c>
      <c r="I1286" s="48">
        <v>101764.08</v>
      </c>
      <c r="J1286" s="48">
        <v>209226.03</v>
      </c>
      <c r="K1286" s="48">
        <v>169251.64</v>
      </c>
      <c r="L1286" s="48">
        <v>123960.47</v>
      </c>
      <c r="M1286" s="48">
        <v>165454.79999999999</v>
      </c>
      <c r="N1286" s="48">
        <v>241066.69</v>
      </c>
      <c r="O1286" s="48">
        <v>95923.69</v>
      </c>
      <c r="P1286" s="48">
        <v>138566.84</v>
      </c>
      <c r="Q1286" s="48">
        <v>145159.22</v>
      </c>
      <c r="R1286" s="48">
        <v>72305.02</v>
      </c>
      <c r="S1286" s="48">
        <v>79804.12</v>
      </c>
      <c r="T1286" s="48">
        <v>305679.75</v>
      </c>
      <c r="U1286" s="48">
        <v>319306.84000000003</v>
      </c>
      <c r="V1286" s="48">
        <v>120238.9</v>
      </c>
      <c r="W1286" s="48">
        <v>142203.57999999999</v>
      </c>
      <c r="X1286" s="48">
        <v>129132.27</v>
      </c>
      <c r="Y1286" s="48">
        <v>358416.88</v>
      </c>
      <c r="Z1286" s="48">
        <v>407195.66</v>
      </c>
      <c r="AA1286" s="48">
        <v>394850.5</v>
      </c>
      <c r="AB1286" s="48">
        <v>278522.81</v>
      </c>
      <c r="AC1286" s="48">
        <v>297275.69</v>
      </c>
      <c r="AD1286" s="48">
        <v>357981.16</v>
      </c>
      <c r="AE1286" s="48">
        <v>341798.72</v>
      </c>
      <c r="AF1286" s="48">
        <v>238862.16</v>
      </c>
      <c r="AG1286" s="48">
        <v>262310.81</v>
      </c>
      <c r="AH1286" s="48">
        <v>320062.90999999997</v>
      </c>
    </row>
    <row r="1287" spans="1:34">
      <c r="A1287" s="48">
        <v>2544569</v>
      </c>
      <c r="B1287" s="49" t="s">
        <v>3714</v>
      </c>
      <c r="C1287" s="49" t="s">
        <v>3715</v>
      </c>
      <c r="D1287" s="49" t="s">
        <v>3716</v>
      </c>
      <c r="E1287" s="48">
        <v>219450.67</v>
      </c>
      <c r="F1287" s="48">
        <v>171190.52</v>
      </c>
      <c r="G1287" s="48">
        <v>294641.53000000003</v>
      </c>
      <c r="H1287" s="48">
        <v>264984.46999999997</v>
      </c>
      <c r="I1287" s="48">
        <v>264276.62</v>
      </c>
      <c r="J1287" s="48">
        <v>79396.88</v>
      </c>
      <c r="K1287" s="48">
        <v>56388.41</v>
      </c>
      <c r="L1287" s="48">
        <v>46315.15</v>
      </c>
      <c r="M1287" s="48">
        <v>65799.7</v>
      </c>
      <c r="N1287" s="48">
        <v>97113.44</v>
      </c>
      <c r="O1287" s="48">
        <v>38742.86</v>
      </c>
      <c r="P1287" s="48">
        <v>35532.879999999997</v>
      </c>
      <c r="Q1287" s="48">
        <v>99115.45</v>
      </c>
      <c r="R1287" s="48">
        <v>30642.68</v>
      </c>
      <c r="S1287" s="48">
        <v>20020.47</v>
      </c>
      <c r="T1287" s="48">
        <v>269895.15999999997</v>
      </c>
      <c r="U1287" s="48">
        <v>293066.65999999997</v>
      </c>
      <c r="V1287" s="48">
        <v>474190.66</v>
      </c>
      <c r="W1287" s="48">
        <v>429956.25</v>
      </c>
      <c r="X1287" s="48">
        <v>442850.38</v>
      </c>
      <c r="Y1287" s="48">
        <v>199321.86</v>
      </c>
      <c r="Z1287" s="48">
        <v>179072.31</v>
      </c>
      <c r="AA1287" s="48">
        <v>201760.45</v>
      </c>
      <c r="AB1287" s="48">
        <v>174145.84</v>
      </c>
      <c r="AC1287" s="48">
        <v>200482.48</v>
      </c>
      <c r="AD1287" s="48">
        <v>127797.93</v>
      </c>
      <c r="AE1287" s="48">
        <v>122298.3</v>
      </c>
      <c r="AF1287" s="48">
        <v>244818.92</v>
      </c>
      <c r="AG1287" s="48">
        <v>118126.98</v>
      </c>
      <c r="AH1287" s="48">
        <v>41811.910000000003</v>
      </c>
    </row>
    <row r="1288" spans="1:34">
      <c r="A1288" s="48">
        <v>2542996</v>
      </c>
      <c r="B1288" s="49" t="s">
        <v>3717</v>
      </c>
      <c r="C1288" s="49" t="s">
        <v>3718</v>
      </c>
      <c r="D1288" s="49" t="s">
        <v>3719</v>
      </c>
      <c r="E1288" s="48">
        <v>221299.94</v>
      </c>
      <c r="F1288" s="48">
        <v>162530.29999999999</v>
      </c>
      <c r="G1288" s="48">
        <v>157824.06</v>
      </c>
      <c r="H1288" s="48">
        <v>160557.17000000001</v>
      </c>
      <c r="I1288" s="48">
        <v>136279.44</v>
      </c>
      <c r="J1288" s="48">
        <v>86066.2</v>
      </c>
      <c r="K1288" s="48">
        <v>57700.47</v>
      </c>
      <c r="L1288" s="48">
        <v>36047.94</v>
      </c>
      <c r="M1288" s="48">
        <v>101474.66</v>
      </c>
      <c r="N1288" s="48">
        <v>77915.98</v>
      </c>
      <c r="O1288" s="48">
        <v>49156.21</v>
      </c>
      <c r="P1288" s="48">
        <v>13889.32</v>
      </c>
      <c r="Q1288" s="48">
        <v>49345.29</v>
      </c>
      <c r="R1288" s="48">
        <v>13925.33</v>
      </c>
      <c r="S1288" s="48">
        <v>14955.4</v>
      </c>
      <c r="T1288" s="48">
        <v>322378.5</v>
      </c>
      <c r="U1288" s="48">
        <v>311177.12</v>
      </c>
      <c r="V1288" s="48">
        <v>249112.28</v>
      </c>
      <c r="W1288" s="48">
        <v>256799.06</v>
      </c>
      <c r="X1288" s="48">
        <v>226083.42</v>
      </c>
      <c r="Y1288" s="48">
        <v>183159.91</v>
      </c>
      <c r="Z1288" s="48">
        <v>166157.89000000001</v>
      </c>
      <c r="AA1288" s="48">
        <v>52863.43</v>
      </c>
      <c r="AB1288" s="48">
        <v>167567.31</v>
      </c>
      <c r="AC1288" s="48">
        <v>159967.75</v>
      </c>
      <c r="AD1288" s="48">
        <v>57630.93</v>
      </c>
      <c r="AE1288" s="48">
        <v>26755.63</v>
      </c>
      <c r="AF1288" s="48">
        <v>119403.25</v>
      </c>
      <c r="AG1288" s="48">
        <v>21532.2</v>
      </c>
      <c r="AH1288" s="48">
        <v>15158.17</v>
      </c>
    </row>
    <row r="1289" spans="1:34">
      <c r="A1289" s="48">
        <v>2547991</v>
      </c>
      <c r="B1289" s="49" t="s">
        <v>3720</v>
      </c>
      <c r="C1289" s="49" t="s">
        <v>3721</v>
      </c>
      <c r="D1289" s="49" t="s">
        <v>3722</v>
      </c>
      <c r="E1289" s="48">
        <v>1875452.88</v>
      </c>
      <c r="F1289" s="48">
        <v>2192392.5</v>
      </c>
      <c r="G1289" s="48">
        <v>2549964</v>
      </c>
      <c r="H1289" s="48">
        <v>2571738.5</v>
      </c>
      <c r="I1289" s="48">
        <v>2557000.5</v>
      </c>
      <c r="J1289" s="48">
        <v>1820834.5</v>
      </c>
      <c r="K1289" s="48">
        <v>1376323.12</v>
      </c>
      <c r="L1289" s="48">
        <v>1003587.5</v>
      </c>
      <c r="M1289" s="48">
        <v>2149430</v>
      </c>
      <c r="N1289" s="48">
        <v>2163677.25</v>
      </c>
      <c r="O1289" s="48">
        <v>985726.88</v>
      </c>
      <c r="P1289" s="48">
        <v>2894445.25</v>
      </c>
      <c r="Q1289" s="48">
        <v>4953445.5</v>
      </c>
      <c r="R1289" s="48">
        <v>3161537.25</v>
      </c>
      <c r="S1289" s="48">
        <v>2715240.75</v>
      </c>
      <c r="T1289" s="48">
        <v>3698199.75</v>
      </c>
      <c r="U1289" s="48">
        <v>2541876.5</v>
      </c>
      <c r="V1289" s="48">
        <v>4811480.5</v>
      </c>
      <c r="W1289" s="48">
        <v>4720060</v>
      </c>
      <c r="X1289" s="48">
        <v>4334148</v>
      </c>
      <c r="Y1289" s="48">
        <v>1921727.38</v>
      </c>
      <c r="Z1289" s="48">
        <v>1965686.5</v>
      </c>
      <c r="AA1289" s="48">
        <v>1912463.62</v>
      </c>
      <c r="AB1289" s="48">
        <v>2621985</v>
      </c>
      <c r="AC1289" s="48">
        <v>2674963.5</v>
      </c>
      <c r="AD1289" s="48">
        <v>2678054.25</v>
      </c>
      <c r="AE1289" s="48">
        <v>10122767</v>
      </c>
      <c r="AF1289" s="48">
        <v>14968763</v>
      </c>
      <c r="AG1289" s="48">
        <v>18318796</v>
      </c>
      <c r="AH1289" s="48">
        <v>15947296</v>
      </c>
    </row>
    <row r="1290" spans="1:34">
      <c r="A1290" s="48">
        <v>2542743</v>
      </c>
      <c r="B1290" s="49" t="s">
        <v>3723</v>
      </c>
      <c r="C1290" s="49" t="s">
        <v>3724</v>
      </c>
      <c r="D1290" s="49" t="s">
        <v>3725</v>
      </c>
      <c r="E1290" s="48">
        <v>268670.69</v>
      </c>
      <c r="F1290" s="48">
        <v>209527.64</v>
      </c>
      <c r="G1290" s="48">
        <v>225181.11</v>
      </c>
      <c r="H1290" s="48">
        <v>214851.78</v>
      </c>
      <c r="I1290" s="48">
        <v>227699.20000000001</v>
      </c>
      <c r="J1290" s="48">
        <v>223292.62</v>
      </c>
      <c r="K1290" s="48">
        <v>166641.29999999999</v>
      </c>
      <c r="L1290" s="48">
        <v>77842.87</v>
      </c>
      <c r="M1290" s="48">
        <v>120526.08</v>
      </c>
      <c r="N1290" s="48">
        <v>168093.38</v>
      </c>
      <c r="O1290" s="48">
        <v>93792.31</v>
      </c>
      <c r="P1290" s="48">
        <v>89984.31</v>
      </c>
      <c r="Q1290" s="48">
        <v>246639.84</v>
      </c>
      <c r="R1290" s="48">
        <v>47747.27</v>
      </c>
      <c r="S1290" s="48">
        <v>25147.65</v>
      </c>
      <c r="T1290" s="48">
        <v>303089.69</v>
      </c>
      <c r="U1290" s="48">
        <v>348665.91</v>
      </c>
      <c r="V1290" s="48">
        <v>356916.59</v>
      </c>
      <c r="W1290" s="48">
        <v>340538.16</v>
      </c>
      <c r="X1290" s="48">
        <v>373282.91</v>
      </c>
      <c r="Y1290" s="48">
        <v>508752.72</v>
      </c>
      <c r="Z1290" s="48">
        <v>532468.12</v>
      </c>
      <c r="AA1290" s="48">
        <v>333466.19</v>
      </c>
      <c r="AB1290" s="48">
        <v>257770.7</v>
      </c>
      <c r="AC1290" s="48">
        <v>333165.94</v>
      </c>
      <c r="AD1290" s="48">
        <v>403973.16</v>
      </c>
      <c r="AE1290" s="48">
        <v>304608.09000000003</v>
      </c>
      <c r="AF1290" s="48">
        <v>544295.81000000006</v>
      </c>
      <c r="AG1290" s="48">
        <v>308640.53000000003</v>
      </c>
      <c r="AH1290" s="48">
        <v>65137.440000000002</v>
      </c>
    </row>
    <row r="1291" spans="1:34">
      <c r="A1291" s="48">
        <v>2545448</v>
      </c>
      <c r="B1291" s="49" t="s">
        <v>3726</v>
      </c>
      <c r="C1291" s="49" t="s">
        <v>3727</v>
      </c>
      <c r="D1291" s="49" t="s">
        <v>3728</v>
      </c>
      <c r="E1291" s="48">
        <v>260871.16</v>
      </c>
      <c r="F1291" s="48">
        <v>153471.07999999999</v>
      </c>
      <c r="G1291" s="48">
        <v>180491.97</v>
      </c>
      <c r="H1291" s="48">
        <v>181792.91</v>
      </c>
      <c r="I1291" s="48">
        <v>175901.61</v>
      </c>
      <c r="J1291" s="48">
        <v>95083.49</v>
      </c>
      <c r="K1291" s="48">
        <v>67130.710000000006</v>
      </c>
      <c r="L1291" s="48">
        <v>67153.75</v>
      </c>
      <c r="M1291" s="48">
        <v>147449.73000000001</v>
      </c>
      <c r="N1291" s="48">
        <v>146339.76999999999</v>
      </c>
      <c r="O1291" s="48">
        <v>47225.13</v>
      </c>
      <c r="P1291" s="48">
        <v>61214.55</v>
      </c>
      <c r="Q1291" s="48">
        <v>71439.66</v>
      </c>
      <c r="R1291" s="48">
        <v>48926.06</v>
      </c>
      <c r="S1291" s="48">
        <v>42986.99</v>
      </c>
      <c r="T1291" s="48">
        <v>360136.72</v>
      </c>
      <c r="U1291" s="48">
        <v>253021.62</v>
      </c>
      <c r="V1291" s="48">
        <v>317682.31</v>
      </c>
      <c r="W1291" s="48">
        <v>318347.84000000003</v>
      </c>
      <c r="X1291" s="48">
        <v>291306.78000000003</v>
      </c>
      <c r="Y1291" s="48">
        <v>230349.7</v>
      </c>
      <c r="Z1291" s="48">
        <v>213636.94</v>
      </c>
      <c r="AA1291" s="48">
        <v>268742.84000000003</v>
      </c>
      <c r="AB1291" s="48">
        <v>295745.53000000003</v>
      </c>
      <c r="AC1291" s="48">
        <v>260045.55</v>
      </c>
      <c r="AD1291" s="48">
        <v>83403.87</v>
      </c>
      <c r="AE1291" s="48">
        <v>73432.679999999993</v>
      </c>
      <c r="AF1291" s="48">
        <v>1849.68</v>
      </c>
      <c r="AG1291" s="48">
        <v>21110.66</v>
      </c>
      <c r="AH1291" s="48">
        <v>24693.5</v>
      </c>
    </row>
    <row r="1292" spans="1:34">
      <c r="A1292" s="48">
        <v>2542760</v>
      </c>
      <c r="B1292" s="49" t="s">
        <v>3729</v>
      </c>
      <c r="C1292" s="49" t="s">
        <v>3730</v>
      </c>
      <c r="D1292" s="49" t="s">
        <v>3731</v>
      </c>
      <c r="E1292" s="48">
        <v>181062.5</v>
      </c>
      <c r="F1292" s="48">
        <v>102579.48</v>
      </c>
      <c r="G1292" s="48">
        <v>153872.76999999999</v>
      </c>
      <c r="H1292" s="48">
        <v>162787</v>
      </c>
      <c r="I1292" s="48">
        <v>137882.45000000001</v>
      </c>
      <c r="J1292" s="48">
        <v>39849.96</v>
      </c>
      <c r="K1292" s="48">
        <v>35539.870000000003</v>
      </c>
      <c r="L1292" s="48">
        <v>41891.980000000003</v>
      </c>
      <c r="M1292" s="48">
        <v>111084.69</v>
      </c>
      <c r="N1292" s="48">
        <v>137131.29999999999</v>
      </c>
      <c r="O1292" s="48">
        <v>60901.42</v>
      </c>
      <c r="P1292" s="48">
        <v>170568.97</v>
      </c>
      <c r="Q1292" s="48">
        <v>220082.39</v>
      </c>
      <c r="R1292" s="48">
        <v>76005.759999999995</v>
      </c>
      <c r="S1292" s="48">
        <v>108779.54</v>
      </c>
      <c r="T1292" s="48">
        <v>215959.7</v>
      </c>
      <c r="U1292" s="48">
        <v>181049.64</v>
      </c>
      <c r="V1292" s="48">
        <v>245369.78</v>
      </c>
      <c r="W1292" s="48">
        <v>269387.28000000003</v>
      </c>
      <c r="X1292" s="48">
        <v>254147.42</v>
      </c>
      <c r="Y1292" s="48">
        <v>31348.95</v>
      </c>
      <c r="Z1292" s="48">
        <v>29816.45</v>
      </c>
      <c r="AA1292" s="48">
        <v>188166.64</v>
      </c>
      <c r="AB1292" s="48">
        <v>198350.58</v>
      </c>
      <c r="AC1292" s="48">
        <v>265476.53000000003</v>
      </c>
      <c r="AD1292" s="48">
        <v>243789.73</v>
      </c>
      <c r="AE1292" s="48">
        <v>531856</v>
      </c>
      <c r="AF1292" s="48">
        <v>497838.16</v>
      </c>
      <c r="AG1292" s="48">
        <v>349766.16</v>
      </c>
      <c r="AH1292" s="48">
        <v>554508.93999999994</v>
      </c>
    </row>
    <row r="1293" spans="1:34">
      <c r="A1293" s="48">
        <v>2543142</v>
      </c>
      <c r="B1293" s="49" t="s">
        <v>3732</v>
      </c>
      <c r="C1293" s="49" t="s">
        <v>3733</v>
      </c>
      <c r="D1293" s="49" t="s">
        <v>3734</v>
      </c>
      <c r="E1293" s="48">
        <v>347272.56</v>
      </c>
      <c r="F1293" s="48">
        <v>397645.69</v>
      </c>
      <c r="G1293" s="48">
        <v>237250.5</v>
      </c>
      <c r="H1293" s="48">
        <v>223117.17</v>
      </c>
      <c r="I1293" s="48">
        <v>239044.61</v>
      </c>
      <c r="J1293" s="48">
        <v>460171.94</v>
      </c>
      <c r="K1293" s="48">
        <v>330477.03000000003</v>
      </c>
      <c r="L1293" s="48">
        <v>239070.91</v>
      </c>
      <c r="M1293" s="48">
        <v>405542.88</v>
      </c>
      <c r="N1293" s="48">
        <v>467486.16</v>
      </c>
      <c r="O1293" s="48">
        <v>494669.81</v>
      </c>
      <c r="P1293" s="48">
        <v>283329.09000000003</v>
      </c>
      <c r="Q1293" s="48">
        <v>326981.5</v>
      </c>
      <c r="R1293" s="48">
        <v>145311</v>
      </c>
      <c r="S1293" s="48">
        <v>244858.27</v>
      </c>
      <c r="T1293" s="48">
        <v>582292.12</v>
      </c>
      <c r="U1293" s="48">
        <v>580324.68999999994</v>
      </c>
      <c r="V1293" s="48">
        <v>432750.03</v>
      </c>
      <c r="W1293" s="48">
        <v>327654.34000000003</v>
      </c>
      <c r="X1293" s="48">
        <v>360099.09</v>
      </c>
      <c r="Y1293" s="48">
        <v>1061764.25</v>
      </c>
      <c r="Z1293" s="48">
        <v>1053779.3799999999</v>
      </c>
      <c r="AA1293" s="48">
        <v>967525.56</v>
      </c>
      <c r="AB1293" s="48">
        <v>808385.38</v>
      </c>
      <c r="AC1293" s="48">
        <v>811732.56</v>
      </c>
      <c r="AD1293" s="48">
        <v>2126963.5</v>
      </c>
      <c r="AE1293" s="48">
        <v>885432.25</v>
      </c>
      <c r="AF1293" s="48">
        <v>678285</v>
      </c>
      <c r="AG1293" s="48">
        <v>702639.06</v>
      </c>
      <c r="AH1293" s="48">
        <v>1379445.88</v>
      </c>
    </row>
    <row r="1294" spans="1:34">
      <c r="A1294" s="48">
        <v>2546465</v>
      </c>
      <c r="B1294" s="49" t="s">
        <v>3735</v>
      </c>
      <c r="C1294" s="49" t="s">
        <v>3736</v>
      </c>
      <c r="D1294" s="49" t="s">
        <v>3737</v>
      </c>
      <c r="E1294" s="48">
        <v>142478.28</v>
      </c>
      <c r="F1294" s="48">
        <v>83952.38</v>
      </c>
      <c r="G1294" s="48">
        <v>196032.95</v>
      </c>
      <c r="H1294" s="48">
        <v>179312.03</v>
      </c>
      <c r="I1294" s="48">
        <v>171420.83</v>
      </c>
      <c r="J1294" s="48">
        <v>14484.41</v>
      </c>
      <c r="K1294" s="48">
        <v>21506.55</v>
      </c>
      <c r="L1294" s="48">
        <v>33585.86</v>
      </c>
      <c r="M1294" s="48">
        <v>49710.38</v>
      </c>
      <c r="N1294" s="48">
        <v>57789.599999999999</v>
      </c>
      <c r="O1294" s="48">
        <v>11750.33</v>
      </c>
      <c r="P1294" s="48">
        <v>67668.740000000005</v>
      </c>
      <c r="Q1294" s="48">
        <v>98587.62</v>
      </c>
      <c r="R1294" s="48">
        <v>101612.68</v>
      </c>
      <c r="S1294" s="48">
        <v>44682.17</v>
      </c>
      <c r="T1294" s="48">
        <v>181383.02</v>
      </c>
      <c r="U1294" s="48">
        <v>137580.19</v>
      </c>
      <c r="V1294" s="48">
        <v>295438.03000000003</v>
      </c>
      <c r="W1294" s="48">
        <v>289304.78000000003</v>
      </c>
      <c r="X1294" s="48">
        <v>288817.69</v>
      </c>
      <c r="Y1294" s="48">
        <v>6804.18</v>
      </c>
      <c r="Z1294" s="48">
        <v>13756.5</v>
      </c>
      <c r="AA1294" s="48">
        <v>105130.43</v>
      </c>
      <c r="AB1294" s="48">
        <v>128319.94</v>
      </c>
      <c r="AC1294" s="48">
        <v>107436.04</v>
      </c>
      <c r="AD1294" s="48">
        <v>7761.84</v>
      </c>
      <c r="AE1294" s="48">
        <v>229699.64</v>
      </c>
      <c r="AF1294" s="48">
        <v>248198.08</v>
      </c>
      <c r="AG1294" s="48">
        <v>504098.16</v>
      </c>
      <c r="AH1294" s="48">
        <v>291374.06</v>
      </c>
    </row>
    <row r="1295" spans="1:34">
      <c r="A1295" s="48">
        <v>2542989</v>
      </c>
      <c r="B1295" s="49" t="s">
        <v>3738</v>
      </c>
      <c r="C1295" s="49" t="s">
        <v>3739</v>
      </c>
      <c r="D1295" s="49" t="s">
        <v>3740</v>
      </c>
      <c r="E1295" s="48">
        <v>108996.78</v>
      </c>
      <c r="F1295" s="48">
        <v>78562.81</v>
      </c>
      <c r="G1295" s="48">
        <v>150916.78</v>
      </c>
      <c r="H1295" s="48">
        <v>146696.78</v>
      </c>
      <c r="I1295" s="48">
        <v>131554.22</v>
      </c>
      <c r="J1295" s="48">
        <v>71301.72</v>
      </c>
      <c r="K1295" s="48">
        <v>60970.46</v>
      </c>
      <c r="L1295" s="48">
        <v>38374.9</v>
      </c>
      <c r="M1295" s="48">
        <v>77497.81</v>
      </c>
      <c r="N1295" s="48">
        <v>79988.84</v>
      </c>
      <c r="O1295" s="48">
        <v>73728.7</v>
      </c>
      <c r="P1295" s="48">
        <v>53505.2</v>
      </c>
      <c r="Q1295" s="48">
        <v>53428.3</v>
      </c>
      <c r="R1295" s="48">
        <v>26908.63</v>
      </c>
      <c r="S1295" s="48">
        <v>29821.68</v>
      </c>
      <c r="T1295" s="48">
        <v>189908.67</v>
      </c>
      <c r="U1295" s="48">
        <v>174088.22</v>
      </c>
      <c r="V1295" s="48">
        <v>296732.19</v>
      </c>
      <c r="W1295" s="48">
        <v>253935.92</v>
      </c>
      <c r="X1295" s="48">
        <v>212973.41</v>
      </c>
      <c r="Y1295" s="48">
        <v>238187.11</v>
      </c>
      <c r="Z1295" s="48">
        <v>147641</v>
      </c>
      <c r="AA1295" s="48">
        <v>107941.9</v>
      </c>
      <c r="AB1295" s="48">
        <v>153802.66</v>
      </c>
      <c r="AC1295" s="48">
        <v>122366.32</v>
      </c>
      <c r="AD1295" s="48">
        <v>307073.71999999997</v>
      </c>
      <c r="AE1295" s="48">
        <v>114937.75</v>
      </c>
      <c r="AF1295" s="48">
        <v>22171.43</v>
      </c>
      <c r="AG1295" s="48">
        <v>58320.38</v>
      </c>
      <c r="AH1295" s="48">
        <v>58409.43</v>
      </c>
    </row>
    <row r="1296" spans="1:34">
      <c r="A1296" s="48">
        <v>2545597</v>
      </c>
      <c r="B1296" s="49" t="s">
        <v>3741</v>
      </c>
      <c r="C1296" s="49" t="s">
        <v>3742</v>
      </c>
      <c r="D1296" s="49" t="s">
        <v>3743</v>
      </c>
      <c r="E1296" s="48">
        <v>1607391.88</v>
      </c>
      <c r="F1296" s="48">
        <v>998343.06</v>
      </c>
      <c r="G1296" s="48">
        <v>2087488.38</v>
      </c>
      <c r="H1296" s="48">
        <v>2077701.38</v>
      </c>
      <c r="I1296" s="48">
        <v>1901204.12</v>
      </c>
      <c r="J1296" s="48">
        <v>635862.38</v>
      </c>
      <c r="K1296" s="48">
        <v>552782.88</v>
      </c>
      <c r="L1296" s="48">
        <v>430040.69</v>
      </c>
      <c r="M1296" s="48">
        <v>941846.62</v>
      </c>
      <c r="N1296" s="48">
        <v>917314.62</v>
      </c>
      <c r="O1296" s="48">
        <v>475379.72</v>
      </c>
      <c r="P1296" s="48">
        <v>721046.19</v>
      </c>
      <c r="Q1296" s="48">
        <v>1885545</v>
      </c>
      <c r="R1296" s="48">
        <v>911583.75</v>
      </c>
      <c r="S1296" s="48">
        <v>585456.62</v>
      </c>
      <c r="T1296" s="48">
        <v>3037414.5</v>
      </c>
      <c r="U1296" s="48">
        <v>3057708</v>
      </c>
      <c r="V1296" s="48">
        <v>2951782.5</v>
      </c>
      <c r="W1296" s="48">
        <v>3758869.5</v>
      </c>
      <c r="X1296" s="48">
        <v>3385427</v>
      </c>
      <c r="Y1296" s="48">
        <v>1917686.5</v>
      </c>
      <c r="Z1296" s="48">
        <v>2269513</v>
      </c>
      <c r="AA1296" s="48">
        <v>1883779</v>
      </c>
      <c r="AB1296" s="48">
        <v>2745745.75</v>
      </c>
      <c r="AC1296" s="48">
        <v>2673780.5</v>
      </c>
      <c r="AD1296" s="48">
        <v>3308256.75</v>
      </c>
      <c r="AE1296" s="48">
        <v>1522165</v>
      </c>
      <c r="AF1296" s="48">
        <v>4065332.5</v>
      </c>
      <c r="AG1296" s="48">
        <v>3678262.25</v>
      </c>
      <c r="AH1296" s="48">
        <v>2154481</v>
      </c>
    </row>
    <row r="1297" spans="1:34">
      <c r="A1297" s="48">
        <v>2544106</v>
      </c>
      <c r="B1297" s="49" t="s">
        <v>3744</v>
      </c>
      <c r="C1297" s="49" t="s">
        <v>3745</v>
      </c>
      <c r="D1297" s="49" t="s">
        <v>3746</v>
      </c>
      <c r="E1297" s="48">
        <v>296129.46999999997</v>
      </c>
      <c r="F1297" s="48">
        <v>290195.28000000003</v>
      </c>
      <c r="G1297" s="48">
        <v>212836.02</v>
      </c>
      <c r="H1297" s="48">
        <v>248298.55</v>
      </c>
      <c r="I1297" s="48">
        <v>247391.5</v>
      </c>
      <c r="J1297" s="48">
        <v>170520.59</v>
      </c>
      <c r="K1297" s="48">
        <v>125581.64</v>
      </c>
      <c r="L1297" s="48">
        <v>146053.91</v>
      </c>
      <c r="M1297" s="48">
        <v>273416.78000000003</v>
      </c>
      <c r="N1297" s="48">
        <v>294980.25</v>
      </c>
      <c r="O1297" s="48">
        <v>180574.61</v>
      </c>
      <c r="P1297" s="48">
        <v>165113.45000000001</v>
      </c>
      <c r="Q1297" s="48">
        <v>277572.06</v>
      </c>
      <c r="R1297" s="48">
        <v>133097.62</v>
      </c>
      <c r="S1297" s="48">
        <v>158409.26999999999</v>
      </c>
      <c r="T1297" s="48">
        <v>441195.28</v>
      </c>
      <c r="U1297" s="48">
        <v>434657.25</v>
      </c>
      <c r="V1297" s="48">
        <v>356552.66</v>
      </c>
      <c r="W1297" s="48">
        <v>376592.31</v>
      </c>
      <c r="X1297" s="48">
        <v>408747.78</v>
      </c>
      <c r="Y1297" s="48">
        <v>379655.12</v>
      </c>
      <c r="Z1297" s="48">
        <v>436145.28</v>
      </c>
      <c r="AA1297" s="48">
        <v>603023</v>
      </c>
      <c r="AB1297" s="48">
        <v>540830.43999999994</v>
      </c>
      <c r="AC1297" s="48">
        <v>487026.84</v>
      </c>
      <c r="AD1297" s="48">
        <v>811944.19</v>
      </c>
      <c r="AE1297" s="48">
        <v>565072.68999999994</v>
      </c>
      <c r="AF1297" s="48">
        <v>615629.12</v>
      </c>
      <c r="AG1297" s="48">
        <v>671382.38</v>
      </c>
      <c r="AH1297" s="48">
        <v>899592.06</v>
      </c>
    </row>
    <row r="1298" spans="1:34">
      <c r="A1298" s="48">
        <v>2542280</v>
      </c>
      <c r="B1298" s="49" t="s">
        <v>3747</v>
      </c>
      <c r="C1298" s="49" t="s">
        <v>3748</v>
      </c>
      <c r="D1298" s="49" t="s">
        <v>3749</v>
      </c>
      <c r="E1298" s="48">
        <v>219421.64</v>
      </c>
      <c r="F1298" s="48">
        <v>164315.25</v>
      </c>
      <c r="G1298" s="48">
        <v>252729.52</v>
      </c>
      <c r="H1298" s="48">
        <v>243066.31</v>
      </c>
      <c r="I1298" s="48">
        <v>218620.61</v>
      </c>
      <c r="J1298" s="48">
        <v>127105.28</v>
      </c>
      <c r="K1298" s="48">
        <v>104304.58</v>
      </c>
      <c r="L1298" s="48">
        <v>65901.61</v>
      </c>
      <c r="M1298" s="48">
        <v>136569.48000000001</v>
      </c>
      <c r="N1298" s="48">
        <v>142756.59</v>
      </c>
      <c r="O1298" s="48">
        <v>78250.95</v>
      </c>
      <c r="P1298" s="48">
        <v>37341.94</v>
      </c>
      <c r="Q1298" s="48">
        <v>68948.7</v>
      </c>
      <c r="R1298" s="48">
        <v>19759.52</v>
      </c>
      <c r="S1298" s="48">
        <v>18565.45</v>
      </c>
      <c r="T1298" s="48">
        <v>227354.78</v>
      </c>
      <c r="U1298" s="48">
        <v>253366.42</v>
      </c>
      <c r="V1298" s="48">
        <v>385101.75</v>
      </c>
      <c r="W1298" s="48">
        <v>380985.16</v>
      </c>
      <c r="X1298" s="48">
        <v>360761.91</v>
      </c>
      <c r="Y1298" s="48">
        <v>314276.94</v>
      </c>
      <c r="Z1298" s="48">
        <v>342326.38</v>
      </c>
      <c r="AA1298" s="48">
        <v>262861.71999999997</v>
      </c>
      <c r="AB1298" s="48">
        <v>343333.34</v>
      </c>
      <c r="AC1298" s="48">
        <v>293696.71999999997</v>
      </c>
      <c r="AD1298" s="48">
        <v>408090.25</v>
      </c>
      <c r="AE1298" s="48">
        <v>100739.67</v>
      </c>
      <c r="AF1298" s="48">
        <v>135240.41</v>
      </c>
      <c r="AG1298" s="48">
        <v>25547.57</v>
      </c>
      <c r="AH1298" s="48">
        <v>29311.58</v>
      </c>
    </row>
    <row r="1299" spans="1:34">
      <c r="A1299" s="48">
        <v>2546869</v>
      </c>
      <c r="B1299" s="49" t="s">
        <v>3750</v>
      </c>
      <c r="C1299" s="49" t="s">
        <v>3751</v>
      </c>
      <c r="D1299" s="49" t="s">
        <v>3752</v>
      </c>
      <c r="E1299" s="48">
        <v>6673819</v>
      </c>
      <c r="F1299" s="48">
        <v>5528562</v>
      </c>
      <c r="G1299" s="48">
        <v>9312138</v>
      </c>
      <c r="H1299" s="48">
        <v>8393479</v>
      </c>
      <c r="I1299" s="48">
        <v>8348598.5</v>
      </c>
      <c r="J1299" s="48">
        <v>3241857.75</v>
      </c>
      <c r="K1299" s="48">
        <v>2902033.75</v>
      </c>
      <c r="L1299" s="48">
        <v>1957348.25</v>
      </c>
      <c r="M1299" s="48">
        <v>4478678.5</v>
      </c>
      <c r="N1299" s="48">
        <v>4582283</v>
      </c>
      <c r="O1299" s="48">
        <v>1892772.62</v>
      </c>
      <c r="P1299" s="48">
        <v>6333991.5</v>
      </c>
      <c r="Q1299" s="48">
        <v>9773234</v>
      </c>
      <c r="R1299" s="48">
        <v>8420338</v>
      </c>
      <c r="S1299" s="48">
        <v>6084965.5</v>
      </c>
      <c r="T1299" s="48">
        <v>10049687</v>
      </c>
      <c r="U1299" s="48">
        <v>8871616</v>
      </c>
      <c r="V1299" s="48">
        <v>14316777</v>
      </c>
      <c r="W1299" s="48">
        <v>12840894</v>
      </c>
      <c r="X1299" s="48">
        <v>13893598</v>
      </c>
      <c r="Y1299" s="48">
        <v>8191682.5</v>
      </c>
      <c r="Z1299" s="48">
        <v>9258068</v>
      </c>
      <c r="AA1299" s="48">
        <v>7936371</v>
      </c>
      <c r="AB1299" s="48">
        <v>9956981</v>
      </c>
      <c r="AC1299" s="48">
        <v>8988993</v>
      </c>
      <c r="AD1299" s="48">
        <v>8960421</v>
      </c>
      <c r="AE1299" s="48">
        <v>18455044</v>
      </c>
      <c r="AF1299" s="48">
        <v>23423088</v>
      </c>
      <c r="AG1299" s="48">
        <v>39912168</v>
      </c>
      <c r="AH1299" s="48">
        <v>29255628</v>
      </c>
    </row>
    <row r="1300" spans="1:34">
      <c r="A1300" s="48">
        <v>2542631</v>
      </c>
      <c r="B1300" s="49" t="s">
        <v>3753</v>
      </c>
      <c r="C1300" s="49" t="s">
        <v>3754</v>
      </c>
      <c r="D1300" s="49" t="s">
        <v>3755</v>
      </c>
      <c r="E1300" s="48">
        <v>220157.19</v>
      </c>
      <c r="F1300" s="48">
        <v>232282.7</v>
      </c>
      <c r="G1300" s="48">
        <v>101595.66</v>
      </c>
      <c r="H1300" s="48">
        <v>113446.77</v>
      </c>
      <c r="I1300" s="48">
        <v>104609.52</v>
      </c>
      <c r="J1300" s="48">
        <v>197929.48</v>
      </c>
      <c r="K1300" s="48">
        <v>153501.47</v>
      </c>
      <c r="L1300" s="48">
        <v>131809.07999999999</v>
      </c>
      <c r="M1300" s="48">
        <v>161008.73000000001</v>
      </c>
      <c r="N1300" s="48">
        <v>193389.53</v>
      </c>
      <c r="O1300" s="48">
        <v>103156.36</v>
      </c>
      <c r="P1300" s="48">
        <v>112136.62</v>
      </c>
      <c r="Q1300" s="48">
        <v>104555.6</v>
      </c>
      <c r="R1300" s="48">
        <v>42605.919999999998</v>
      </c>
      <c r="S1300" s="48">
        <v>41580.879999999997</v>
      </c>
      <c r="T1300" s="48">
        <v>306041.65999999997</v>
      </c>
      <c r="U1300" s="48">
        <v>378182.75</v>
      </c>
      <c r="V1300" s="48">
        <v>149151.34</v>
      </c>
      <c r="W1300" s="48">
        <v>163837.26999999999</v>
      </c>
      <c r="X1300" s="48">
        <v>140864.51999999999</v>
      </c>
      <c r="Y1300" s="48">
        <v>514078.31</v>
      </c>
      <c r="Z1300" s="48">
        <v>429498.22</v>
      </c>
      <c r="AA1300" s="48">
        <v>519104.09</v>
      </c>
      <c r="AB1300" s="48">
        <v>311693.84000000003</v>
      </c>
      <c r="AC1300" s="48">
        <v>330556.15999999997</v>
      </c>
      <c r="AD1300" s="48">
        <v>429240.94</v>
      </c>
      <c r="AE1300" s="48">
        <v>304356.06</v>
      </c>
      <c r="AF1300" s="48">
        <v>194400.31</v>
      </c>
      <c r="AG1300" s="48">
        <v>87642.53</v>
      </c>
      <c r="AH1300" s="48">
        <v>95735.74</v>
      </c>
    </row>
    <row r="1301" spans="1:34">
      <c r="A1301" s="48">
        <v>2542391</v>
      </c>
      <c r="B1301" s="49" t="s">
        <v>3756</v>
      </c>
      <c r="C1301" s="49" t="s">
        <v>3757</v>
      </c>
      <c r="D1301" s="49" t="s">
        <v>3758</v>
      </c>
      <c r="E1301" s="48">
        <v>188453.8</v>
      </c>
      <c r="F1301" s="48">
        <v>113347.49</v>
      </c>
      <c r="G1301" s="48">
        <v>62156.94</v>
      </c>
      <c r="H1301" s="48">
        <v>58345.78</v>
      </c>
      <c r="I1301" s="48">
        <v>71146.14</v>
      </c>
      <c r="J1301" s="48">
        <v>107103.92</v>
      </c>
      <c r="K1301" s="48">
        <v>92912.59</v>
      </c>
      <c r="L1301" s="48">
        <v>72985.91</v>
      </c>
      <c r="M1301" s="48">
        <v>103885.01</v>
      </c>
      <c r="N1301" s="48">
        <v>124952.74</v>
      </c>
      <c r="O1301" s="48">
        <v>36217.980000000003</v>
      </c>
      <c r="P1301" s="48">
        <v>8254.23</v>
      </c>
      <c r="Q1301" s="48">
        <v>14066.36</v>
      </c>
      <c r="R1301" s="48">
        <v>2312.06</v>
      </c>
      <c r="S1301" s="50"/>
      <c r="T1301" s="48">
        <v>274356.40999999997</v>
      </c>
      <c r="U1301" s="48">
        <v>196920.41</v>
      </c>
      <c r="V1301" s="48">
        <v>118049.75</v>
      </c>
      <c r="W1301" s="48">
        <v>99577.65</v>
      </c>
      <c r="X1301" s="48">
        <v>129704.97</v>
      </c>
      <c r="Y1301" s="48">
        <v>290372.46999999997</v>
      </c>
      <c r="Z1301" s="48">
        <v>311345.25</v>
      </c>
      <c r="AA1301" s="48">
        <v>277001.71999999997</v>
      </c>
      <c r="AB1301" s="48">
        <v>259532.38</v>
      </c>
      <c r="AC1301" s="48">
        <v>281284.59000000003</v>
      </c>
      <c r="AD1301" s="48">
        <v>115614.84</v>
      </c>
      <c r="AE1301" s="48">
        <v>4967.34</v>
      </c>
      <c r="AF1301" s="48">
        <v>532.27</v>
      </c>
      <c r="AG1301" s="48">
        <v>12837.4</v>
      </c>
      <c r="AH1301" s="50"/>
    </row>
    <row r="1302" spans="1:34">
      <c r="A1302" s="48">
        <v>2544140</v>
      </c>
      <c r="B1302" s="49" t="s">
        <v>3759</v>
      </c>
      <c r="C1302" s="49" t="s">
        <v>3760</v>
      </c>
      <c r="D1302" s="49" t="s">
        <v>3761</v>
      </c>
      <c r="E1302" s="48">
        <v>235958.78</v>
      </c>
      <c r="F1302" s="48">
        <v>178076.22</v>
      </c>
      <c r="G1302" s="48">
        <v>192595.72</v>
      </c>
      <c r="H1302" s="48">
        <v>191561.69</v>
      </c>
      <c r="I1302" s="48">
        <v>186641.47</v>
      </c>
      <c r="J1302" s="48">
        <v>171092.84</v>
      </c>
      <c r="K1302" s="48">
        <v>145961.38</v>
      </c>
      <c r="L1302" s="48">
        <v>102521.26</v>
      </c>
      <c r="M1302" s="48">
        <v>172661.91</v>
      </c>
      <c r="N1302" s="48">
        <v>215875.03</v>
      </c>
      <c r="O1302" s="48">
        <v>93478.09</v>
      </c>
      <c r="P1302" s="48">
        <v>71271.710000000006</v>
      </c>
      <c r="Q1302" s="48">
        <v>35126.85</v>
      </c>
      <c r="R1302" s="48">
        <v>35546.870000000003</v>
      </c>
      <c r="S1302" s="48">
        <v>28504.68</v>
      </c>
      <c r="T1302" s="48">
        <v>374832.25</v>
      </c>
      <c r="U1302" s="48">
        <v>387250.69</v>
      </c>
      <c r="V1302" s="48">
        <v>418182.81</v>
      </c>
      <c r="W1302" s="48">
        <v>395986.47</v>
      </c>
      <c r="X1302" s="48">
        <v>401367.44</v>
      </c>
      <c r="Y1302" s="48">
        <v>558096.06000000006</v>
      </c>
      <c r="Z1302" s="48">
        <v>498554.91</v>
      </c>
      <c r="AA1302" s="48">
        <v>508337.66</v>
      </c>
      <c r="AB1302" s="48">
        <v>429935.06</v>
      </c>
      <c r="AC1302" s="48">
        <v>522314.44</v>
      </c>
      <c r="AD1302" s="48">
        <v>388103.56</v>
      </c>
      <c r="AE1302" s="48">
        <v>148744.81</v>
      </c>
      <c r="AF1302" s="48">
        <v>4138.9399999999996</v>
      </c>
      <c r="AG1302" s="48">
        <v>32285.38</v>
      </c>
      <c r="AH1302" s="48">
        <v>11940.74</v>
      </c>
    </row>
    <row r="1303" spans="1:34">
      <c r="A1303" s="48">
        <v>2544424</v>
      </c>
      <c r="B1303" s="49" t="s">
        <v>3762</v>
      </c>
      <c r="C1303" s="49" t="s">
        <v>3763</v>
      </c>
      <c r="D1303" s="49" t="s">
        <v>3764</v>
      </c>
      <c r="E1303" s="48">
        <v>526261.06000000006</v>
      </c>
      <c r="F1303" s="48">
        <v>310041.65999999997</v>
      </c>
      <c r="G1303" s="48">
        <v>546918.56000000006</v>
      </c>
      <c r="H1303" s="48">
        <v>537412.18999999994</v>
      </c>
      <c r="I1303" s="48">
        <v>481914.44</v>
      </c>
      <c r="J1303" s="48">
        <v>244319.95</v>
      </c>
      <c r="K1303" s="48">
        <v>182608.86</v>
      </c>
      <c r="L1303" s="48">
        <v>120735.61</v>
      </c>
      <c r="M1303" s="48">
        <v>316308.69</v>
      </c>
      <c r="N1303" s="48">
        <v>332921.88</v>
      </c>
      <c r="O1303" s="48">
        <v>151720.14000000001</v>
      </c>
      <c r="P1303" s="48">
        <v>169266.62</v>
      </c>
      <c r="Q1303" s="48">
        <v>277114.15999999997</v>
      </c>
      <c r="R1303" s="48">
        <v>137513.01999999999</v>
      </c>
      <c r="S1303" s="48">
        <v>141264.01999999999</v>
      </c>
      <c r="T1303" s="48">
        <v>759778.06</v>
      </c>
      <c r="U1303" s="48">
        <v>500151.44</v>
      </c>
      <c r="V1303" s="48">
        <v>986981.94</v>
      </c>
      <c r="W1303" s="48">
        <v>977038.5</v>
      </c>
      <c r="X1303" s="48">
        <v>876669.56</v>
      </c>
      <c r="Y1303" s="48">
        <v>657827</v>
      </c>
      <c r="Z1303" s="48">
        <v>564120.18999999994</v>
      </c>
      <c r="AA1303" s="48">
        <v>410389.44</v>
      </c>
      <c r="AB1303" s="48">
        <v>783710.38</v>
      </c>
      <c r="AC1303" s="48">
        <v>669496.06000000006</v>
      </c>
      <c r="AD1303" s="48">
        <v>769172.44</v>
      </c>
      <c r="AE1303" s="48">
        <v>469449.53</v>
      </c>
      <c r="AF1303" s="48">
        <v>607274.12</v>
      </c>
      <c r="AG1303" s="48">
        <v>381048.62</v>
      </c>
      <c r="AH1303" s="48">
        <v>600060.18999999994</v>
      </c>
    </row>
    <row r="1304" spans="1:34">
      <c r="A1304" s="48">
        <v>2543329</v>
      </c>
      <c r="B1304" s="49" t="s">
        <v>3765</v>
      </c>
      <c r="C1304" s="49" t="s">
        <v>3766</v>
      </c>
      <c r="D1304" s="49" t="s">
        <v>3767</v>
      </c>
      <c r="E1304" s="48">
        <v>331574.71999999997</v>
      </c>
      <c r="F1304" s="48">
        <v>236771.97</v>
      </c>
      <c r="G1304" s="48">
        <v>415382.81</v>
      </c>
      <c r="H1304" s="48">
        <v>382035.88</v>
      </c>
      <c r="I1304" s="48">
        <v>414715.28</v>
      </c>
      <c r="J1304" s="48">
        <v>87836.160000000003</v>
      </c>
      <c r="K1304" s="48">
        <v>64516.51</v>
      </c>
      <c r="L1304" s="48">
        <v>59712.47</v>
      </c>
      <c r="M1304" s="48">
        <v>141729.5</v>
      </c>
      <c r="N1304" s="48">
        <v>148141.64000000001</v>
      </c>
      <c r="O1304" s="48">
        <v>59721.45</v>
      </c>
      <c r="P1304" s="48">
        <v>155637.95000000001</v>
      </c>
      <c r="Q1304" s="48">
        <v>331235.59000000003</v>
      </c>
      <c r="R1304" s="48">
        <v>269407.62</v>
      </c>
      <c r="S1304" s="48">
        <v>180307.59</v>
      </c>
      <c r="T1304" s="48">
        <v>354788.06</v>
      </c>
      <c r="U1304" s="48">
        <v>353025.12</v>
      </c>
      <c r="V1304" s="48">
        <v>556492.18999999994</v>
      </c>
      <c r="W1304" s="48">
        <v>560636.75</v>
      </c>
      <c r="X1304" s="48">
        <v>593133.88</v>
      </c>
      <c r="Y1304" s="48">
        <v>228308.81</v>
      </c>
      <c r="Z1304" s="48">
        <v>197999</v>
      </c>
      <c r="AA1304" s="48">
        <v>243522.7</v>
      </c>
      <c r="AB1304" s="48">
        <v>306120.59000000003</v>
      </c>
      <c r="AC1304" s="48">
        <v>257262.19</v>
      </c>
      <c r="AD1304" s="48">
        <v>236176.14</v>
      </c>
      <c r="AE1304" s="48">
        <v>532831.68999999994</v>
      </c>
      <c r="AF1304" s="48">
        <v>683641.38</v>
      </c>
      <c r="AG1304" s="48">
        <v>1437791.62</v>
      </c>
      <c r="AH1304" s="48">
        <v>1078743.5</v>
      </c>
    </row>
    <row r="1305" spans="1:34">
      <c r="A1305" s="48">
        <v>2546392</v>
      </c>
      <c r="B1305" s="49" t="s">
        <v>3768</v>
      </c>
      <c r="C1305" s="49" t="s">
        <v>3769</v>
      </c>
      <c r="D1305" s="49" t="s">
        <v>3770</v>
      </c>
      <c r="E1305" s="48">
        <v>334091.94</v>
      </c>
      <c r="F1305" s="48">
        <v>327561.88</v>
      </c>
      <c r="G1305" s="48">
        <v>214404.94</v>
      </c>
      <c r="H1305" s="48">
        <v>265095.40999999997</v>
      </c>
      <c r="I1305" s="48">
        <v>266997.44</v>
      </c>
      <c r="J1305" s="48">
        <v>243303.61</v>
      </c>
      <c r="K1305" s="48">
        <v>212301.77</v>
      </c>
      <c r="L1305" s="48">
        <v>167674.62</v>
      </c>
      <c r="M1305" s="48">
        <v>282480.44</v>
      </c>
      <c r="N1305" s="48">
        <v>285189.44</v>
      </c>
      <c r="O1305" s="48">
        <v>175040.83</v>
      </c>
      <c r="P1305" s="48">
        <v>161781.62</v>
      </c>
      <c r="Q1305" s="48">
        <v>206794.83</v>
      </c>
      <c r="R1305" s="48">
        <v>63628.41</v>
      </c>
      <c r="S1305" s="48">
        <v>70240.44</v>
      </c>
      <c r="T1305" s="48">
        <v>667114.88</v>
      </c>
      <c r="U1305" s="48">
        <v>863246.25</v>
      </c>
      <c r="V1305" s="48">
        <v>582661.31000000006</v>
      </c>
      <c r="W1305" s="48">
        <v>689594.75</v>
      </c>
      <c r="X1305" s="48">
        <v>586679.06000000006</v>
      </c>
      <c r="Y1305" s="48">
        <v>512281.22</v>
      </c>
      <c r="Z1305" s="48">
        <v>601202.68999999994</v>
      </c>
      <c r="AA1305" s="48">
        <v>524878.75</v>
      </c>
      <c r="AB1305" s="48">
        <v>794084.94</v>
      </c>
      <c r="AC1305" s="48">
        <v>583614.5</v>
      </c>
      <c r="AD1305" s="48">
        <v>658737</v>
      </c>
      <c r="AE1305" s="48">
        <v>391768.03</v>
      </c>
      <c r="AF1305" s="48">
        <v>568942.38</v>
      </c>
      <c r="AG1305" s="48">
        <v>116548.16</v>
      </c>
      <c r="AH1305" s="48">
        <v>105363.54</v>
      </c>
    </row>
    <row r="1306" spans="1:34">
      <c r="A1306" s="48">
        <v>2545663</v>
      </c>
      <c r="B1306" s="49" t="s">
        <v>3771</v>
      </c>
      <c r="C1306" s="49" t="s">
        <v>3772</v>
      </c>
      <c r="D1306" s="49" t="s">
        <v>3773</v>
      </c>
      <c r="E1306" s="48">
        <v>592644.5</v>
      </c>
      <c r="F1306" s="48">
        <v>377024.47</v>
      </c>
      <c r="G1306" s="48">
        <v>336947.28</v>
      </c>
      <c r="H1306" s="48">
        <v>377031.81</v>
      </c>
      <c r="I1306" s="48">
        <v>367148.53</v>
      </c>
      <c r="J1306" s="48">
        <v>275649.31</v>
      </c>
      <c r="K1306" s="48">
        <v>238448.22</v>
      </c>
      <c r="L1306" s="48">
        <v>149248.75</v>
      </c>
      <c r="M1306" s="48">
        <v>279011.44</v>
      </c>
      <c r="N1306" s="48">
        <v>294860.78000000003</v>
      </c>
      <c r="O1306" s="48">
        <v>118744.98</v>
      </c>
      <c r="P1306" s="48">
        <v>257641.06</v>
      </c>
      <c r="Q1306" s="48">
        <v>411977.78</v>
      </c>
      <c r="R1306" s="48">
        <v>138805.62</v>
      </c>
      <c r="S1306" s="48">
        <v>144044.64000000001</v>
      </c>
      <c r="T1306" s="48">
        <v>715442.25</v>
      </c>
      <c r="U1306" s="48">
        <v>449463.84</v>
      </c>
      <c r="V1306" s="48">
        <v>429636.47</v>
      </c>
      <c r="W1306" s="48">
        <v>460844.66</v>
      </c>
      <c r="X1306" s="48">
        <v>489628.78</v>
      </c>
      <c r="Y1306" s="48">
        <v>527686.93999999994</v>
      </c>
      <c r="Z1306" s="48">
        <v>701121.88</v>
      </c>
      <c r="AA1306" s="48">
        <v>511545.09</v>
      </c>
      <c r="AB1306" s="48">
        <v>524404.81000000006</v>
      </c>
      <c r="AC1306" s="48">
        <v>438696.34</v>
      </c>
      <c r="AD1306" s="48">
        <v>462775.72</v>
      </c>
      <c r="AE1306" s="48">
        <v>800310.62</v>
      </c>
      <c r="AF1306" s="48">
        <v>922526.56</v>
      </c>
      <c r="AG1306" s="48">
        <v>561403.75</v>
      </c>
      <c r="AH1306" s="48">
        <v>716051.56</v>
      </c>
    </row>
    <row r="1307" spans="1:34">
      <c r="A1307" s="48">
        <v>2543608</v>
      </c>
      <c r="B1307" s="49" t="s">
        <v>3774</v>
      </c>
      <c r="C1307" s="49" t="s">
        <v>3775</v>
      </c>
      <c r="D1307" s="49" t="s">
        <v>3776</v>
      </c>
      <c r="E1307" s="48">
        <v>827184.56</v>
      </c>
      <c r="F1307" s="48">
        <v>537253.38</v>
      </c>
      <c r="G1307" s="48">
        <v>733576.69</v>
      </c>
      <c r="H1307" s="48">
        <v>656548.12</v>
      </c>
      <c r="I1307" s="48">
        <v>582667.68999999994</v>
      </c>
      <c r="J1307" s="48">
        <v>384538.22</v>
      </c>
      <c r="K1307" s="48">
        <v>280070.56</v>
      </c>
      <c r="L1307" s="48">
        <v>211390.34</v>
      </c>
      <c r="M1307" s="48">
        <v>434657.62</v>
      </c>
      <c r="N1307" s="48">
        <v>467760.88</v>
      </c>
      <c r="O1307" s="48">
        <v>244205.19</v>
      </c>
      <c r="P1307" s="48">
        <v>338467</v>
      </c>
      <c r="Q1307" s="48">
        <v>496195.44</v>
      </c>
      <c r="R1307" s="48">
        <v>282239.40999999997</v>
      </c>
      <c r="S1307" s="48">
        <v>248439.73</v>
      </c>
      <c r="T1307" s="48">
        <v>1000198.38</v>
      </c>
      <c r="U1307" s="48">
        <v>882557.38</v>
      </c>
      <c r="V1307" s="48">
        <v>1196595.6200000001</v>
      </c>
      <c r="W1307" s="48">
        <v>990303.75</v>
      </c>
      <c r="X1307" s="48">
        <v>972326.19</v>
      </c>
      <c r="Y1307" s="48">
        <v>822941</v>
      </c>
      <c r="Z1307" s="48">
        <v>895092.56</v>
      </c>
      <c r="AA1307" s="48">
        <v>985502.69</v>
      </c>
      <c r="AB1307" s="48">
        <v>1026482.12</v>
      </c>
      <c r="AC1307" s="48">
        <v>928297.5</v>
      </c>
      <c r="AD1307" s="48">
        <v>1299585.5</v>
      </c>
      <c r="AE1307" s="48">
        <v>987532.25</v>
      </c>
      <c r="AF1307" s="48">
        <v>804800.5</v>
      </c>
      <c r="AG1307" s="48">
        <v>637440.93999999994</v>
      </c>
      <c r="AH1307" s="48">
        <v>959895.62</v>
      </c>
    </row>
    <row r="1308" spans="1:34">
      <c r="A1308" s="48">
        <v>2543262</v>
      </c>
      <c r="B1308" s="49" t="s">
        <v>3777</v>
      </c>
      <c r="C1308" s="49" t="s">
        <v>3778</v>
      </c>
      <c r="D1308" s="49" t="s">
        <v>3779</v>
      </c>
      <c r="E1308" s="48">
        <v>425934.06</v>
      </c>
      <c r="F1308" s="48">
        <v>337574.41</v>
      </c>
      <c r="G1308" s="48">
        <v>234663.69</v>
      </c>
      <c r="H1308" s="48">
        <v>231796.72</v>
      </c>
      <c r="I1308" s="48">
        <v>221050.5</v>
      </c>
      <c r="J1308" s="48">
        <v>421736.34</v>
      </c>
      <c r="K1308" s="48">
        <v>299118.5</v>
      </c>
      <c r="L1308" s="48">
        <v>270074.46999999997</v>
      </c>
      <c r="M1308" s="48">
        <v>430837.38</v>
      </c>
      <c r="N1308" s="48">
        <v>494498.12</v>
      </c>
      <c r="O1308" s="48">
        <v>201482.94</v>
      </c>
      <c r="P1308" s="48">
        <v>386495.03</v>
      </c>
      <c r="Q1308" s="48">
        <v>184332.84</v>
      </c>
      <c r="R1308" s="48">
        <v>118524.95</v>
      </c>
      <c r="S1308" s="48">
        <v>119648.96000000001</v>
      </c>
      <c r="T1308" s="48">
        <v>248698.95</v>
      </c>
      <c r="U1308" s="48">
        <v>240485.47</v>
      </c>
      <c r="V1308" s="48">
        <v>155445.48000000001</v>
      </c>
      <c r="W1308" s="48">
        <v>144123.62</v>
      </c>
      <c r="X1308" s="48">
        <v>153191.91</v>
      </c>
      <c r="Y1308" s="48">
        <v>471221.12</v>
      </c>
      <c r="Z1308" s="48">
        <v>487622.06</v>
      </c>
      <c r="AA1308" s="48">
        <v>577993.06000000006</v>
      </c>
      <c r="AB1308" s="48">
        <v>467374.09</v>
      </c>
      <c r="AC1308" s="48">
        <v>444723.12</v>
      </c>
      <c r="AD1308" s="48">
        <v>453672.53</v>
      </c>
      <c r="AE1308" s="48">
        <v>606175.62</v>
      </c>
      <c r="AF1308" s="48">
        <v>174363.05</v>
      </c>
      <c r="AG1308" s="48">
        <v>254983.03</v>
      </c>
      <c r="AH1308" s="48">
        <v>325668.44</v>
      </c>
    </row>
    <row r="1309" spans="1:34">
      <c r="A1309" s="48">
        <v>2542608</v>
      </c>
      <c r="B1309" s="49" t="s">
        <v>3780</v>
      </c>
      <c r="C1309" s="49" t="s">
        <v>3781</v>
      </c>
      <c r="D1309" s="49" t="s">
        <v>3782</v>
      </c>
      <c r="E1309" s="48">
        <v>1257633.25</v>
      </c>
      <c r="F1309" s="48">
        <v>1128316.6200000001</v>
      </c>
      <c r="G1309" s="48">
        <v>750026.56</v>
      </c>
      <c r="H1309" s="48">
        <v>742027.12</v>
      </c>
      <c r="I1309" s="48">
        <v>780926.62</v>
      </c>
      <c r="J1309" s="48">
        <v>732279.88</v>
      </c>
      <c r="K1309" s="48">
        <v>680183.5</v>
      </c>
      <c r="L1309" s="48">
        <v>442674.12</v>
      </c>
      <c r="M1309" s="48">
        <v>773641.75</v>
      </c>
      <c r="N1309" s="48">
        <v>886001.25</v>
      </c>
      <c r="O1309" s="48">
        <v>742703.06</v>
      </c>
      <c r="P1309" s="48">
        <v>436879.22</v>
      </c>
      <c r="Q1309" s="48">
        <v>464101.09</v>
      </c>
      <c r="R1309" s="48">
        <v>233186.61</v>
      </c>
      <c r="S1309" s="48">
        <v>336226</v>
      </c>
      <c r="T1309" s="48">
        <v>1440541.38</v>
      </c>
      <c r="U1309" s="48">
        <v>1754509.62</v>
      </c>
      <c r="V1309" s="48">
        <v>1014163.69</v>
      </c>
      <c r="W1309" s="48">
        <v>1076435</v>
      </c>
      <c r="X1309" s="48">
        <v>1267693.3799999999</v>
      </c>
      <c r="Y1309" s="48">
        <v>1493305.25</v>
      </c>
      <c r="Z1309" s="48">
        <v>2291338.25</v>
      </c>
      <c r="AA1309" s="48">
        <v>1504532.88</v>
      </c>
      <c r="AB1309" s="48">
        <v>1769836.5</v>
      </c>
      <c r="AC1309" s="48">
        <v>1820755.75</v>
      </c>
      <c r="AD1309" s="48">
        <v>3121295.75</v>
      </c>
      <c r="AE1309" s="48">
        <v>1404967</v>
      </c>
      <c r="AF1309" s="48">
        <v>1036370.19</v>
      </c>
      <c r="AG1309" s="48">
        <v>1086524.1200000001</v>
      </c>
      <c r="AH1309" s="48">
        <v>1709091.5</v>
      </c>
    </row>
    <row r="1310" spans="1:34">
      <c r="A1310" s="48">
        <v>2544525</v>
      </c>
      <c r="B1310" s="49" t="s">
        <v>3783</v>
      </c>
      <c r="C1310" s="49" t="s">
        <v>3784</v>
      </c>
      <c r="D1310" s="49" t="s">
        <v>3785</v>
      </c>
      <c r="E1310" s="48">
        <v>1142441.75</v>
      </c>
      <c r="F1310" s="48">
        <v>1538419.12</v>
      </c>
      <c r="G1310" s="48">
        <v>1614811.38</v>
      </c>
      <c r="H1310" s="48">
        <v>2019080.62</v>
      </c>
      <c r="I1310" s="48">
        <v>1986708</v>
      </c>
      <c r="J1310" s="48">
        <v>1124144.6200000001</v>
      </c>
      <c r="K1310" s="48">
        <v>830248.75</v>
      </c>
      <c r="L1310" s="48">
        <v>719074.56</v>
      </c>
      <c r="M1310" s="48">
        <v>1286153.5</v>
      </c>
      <c r="N1310" s="48">
        <v>1414725.25</v>
      </c>
      <c r="O1310" s="48">
        <v>979982.56</v>
      </c>
      <c r="P1310" s="48">
        <v>1316631.1200000001</v>
      </c>
      <c r="Q1310" s="48">
        <v>1950709.88</v>
      </c>
      <c r="R1310" s="48">
        <v>1574673.25</v>
      </c>
      <c r="S1310" s="48">
        <v>1804246.12</v>
      </c>
      <c r="T1310" s="48">
        <v>4228240</v>
      </c>
      <c r="U1310" s="48">
        <v>5610038.5</v>
      </c>
      <c r="V1310" s="48">
        <v>1065940.75</v>
      </c>
      <c r="W1310" s="48">
        <v>4205858.5</v>
      </c>
      <c r="X1310" s="48">
        <v>3090408.75</v>
      </c>
      <c r="Y1310" s="48">
        <v>3659952.25</v>
      </c>
      <c r="Z1310" s="48">
        <v>3080624.75</v>
      </c>
      <c r="AA1310" s="48">
        <v>3573657.75</v>
      </c>
      <c r="AB1310" s="48">
        <v>3858217</v>
      </c>
      <c r="AC1310" s="48">
        <v>3131937</v>
      </c>
      <c r="AD1310" s="48">
        <v>3477696.5</v>
      </c>
      <c r="AE1310" s="48">
        <v>1307270.5</v>
      </c>
      <c r="AF1310" s="48">
        <v>4017855</v>
      </c>
      <c r="AG1310" s="48">
        <v>6311379</v>
      </c>
      <c r="AH1310" s="48">
        <v>2725374</v>
      </c>
    </row>
    <row r="1311" spans="1:34">
      <c r="A1311" s="48">
        <v>2545539</v>
      </c>
      <c r="B1311" s="49" t="s">
        <v>3786</v>
      </c>
      <c r="C1311" s="49" t="s">
        <v>3787</v>
      </c>
      <c r="D1311" s="49" t="s">
        <v>3788</v>
      </c>
      <c r="E1311" s="48">
        <v>357321.84</v>
      </c>
      <c r="F1311" s="48">
        <v>213855.83</v>
      </c>
      <c r="G1311" s="48">
        <v>74337.14</v>
      </c>
      <c r="H1311" s="48">
        <v>80347.23</v>
      </c>
      <c r="I1311" s="48">
        <v>67545.78</v>
      </c>
      <c r="J1311" s="48">
        <v>49830.38</v>
      </c>
      <c r="K1311" s="48">
        <v>35360.04</v>
      </c>
      <c r="L1311" s="48">
        <v>30746.799999999999</v>
      </c>
      <c r="M1311" s="48">
        <v>59386.61</v>
      </c>
      <c r="N1311" s="48">
        <v>76257.98</v>
      </c>
      <c r="O1311" s="48">
        <v>19074.46</v>
      </c>
      <c r="P1311" s="48">
        <v>37734.93</v>
      </c>
      <c r="Q1311" s="48">
        <v>148047.95000000001</v>
      </c>
      <c r="R1311" s="48">
        <v>25982.67</v>
      </c>
      <c r="S1311" s="48">
        <v>49135.28</v>
      </c>
      <c r="T1311" s="48">
        <v>594148.5</v>
      </c>
      <c r="U1311" s="48">
        <v>511683.25</v>
      </c>
      <c r="V1311" s="48">
        <v>137327.39000000001</v>
      </c>
      <c r="W1311" s="48">
        <v>91893.48</v>
      </c>
      <c r="X1311" s="48">
        <v>60510.47</v>
      </c>
      <c r="Y1311" s="48">
        <v>69092.77</v>
      </c>
      <c r="Z1311" s="48">
        <v>65314.43</v>
      </c>
      <c r="AA1311" s="48">
        <v>58953.11</v>
      </c>
      <c r="AB1311" s="48">
        <v>78277.23</v>
      </c>
      <c r="AC1311" s="48">
        <v>96101.81</v>
      </c>
      <c r="AD1311" s="48">
        <v>34490.559999999998</v>
      </c>
      <c r="AE1311" s="48">
        <v>56576.31</v>
      </c>
      <c r="AF1311" s="48">
        <v>288370.15999999997</v>
      </c>
      <c r="AG1311" s="48">
        <v>73568.31</v>
      </c>
      <c r="AH1311" s="48">
        <v>167817.11</v>
      </c>
    </row>
    <row r="1312" spans="1:34">
      <c r="A1312" s="48">
        <v>2545390</v>
      </c>
      <c r="B1312" s="49" t="s">
        <v>3789</v>
      </c>
      <c r="C1312" s="49" t="s">
        <v>3790</v>
      </c>
      <c r="D1312" s="49" t="s">
        <v>3791</v>
      </c>
      <c r="E1312" s="48">
        <v>314341.84000000003</v>
      </c>
      <c r="F1312" s="48">
        <v>299193.12</v>
      </c>
      <c r="G1312" s="48">
        <v>215473.28</v>
      </c>
      <c r="H1312" s="48">
        <v>194215.7</v>
      </c>
      <c r="I1312" s="48">
        <v>201582.83</v>
      </c>
      <c r="J1312" s="48">
        <v>272896.25</v>
      </c>
      <c r="K1312" s="48">
        <v>222473.16</v>
      </c>
      <c r="L1312" s="48">
        <v>189775.55</v>
      </c>
      <c r="M1312" s="48">
        <v>302769.06</v>
      </c>
      <c r="N1312" s="48">
        <v>364211.56</v>
      </c>
      <c r="O1312" s="48">
        <v>172211.97</v>
      </c>
      <c r="P1312" s="48">
        <v>187736.36</v>
      </c>
      <c r="Q1312" s="48">
        <v>179166.33</v>
      </c>
      <c r="R1312" s="48">
        <v>74165.78</v>
      </c>
      <c r="S1312" s="48">
        <v>78625.8</v>
      </c>
      <c r="T1312" s="48">
        <v>255276.75</v>
      </c>
      <c r="U1312" s="48">
        <v>300754.46999999997</v>
      </c>
      <c r="V1312" s="48">
        <v>166291.62</v>
      </c>
      <c r="W1312" s="48">
        <v>152549.82999999999</v>
      </c>
      <c r="X1312" s="48">
        <v>163690.19</v>
      </c>
      <c r="Y1312" s="48">
        <v>472594.41</v>
      </c>
      <c r="Z1312" s="48">
        <v>467909.25</v>
      </c>
      <c r="AA1312" s="48">
        <v>526913.43999999994</v>
      </c>
      <c r="AB1312" s="48">
        <v>450682.19</v>
      </c>
      <c r="AC1312" s="48">
        <v>477092.31</v>
      </c>
      <c r="AD1312" s="48">
        <v>619556.93999999994</v>
      </c>
      <c r="AE1312" s="48">
        <v>447313.47</v>
      </c>
      <c r="AF1312" s="48">
        <v>290074.69</v>
      </c>
      <c r="AG1312" s="48">
        <v>191954.52</v>
      </c>
      <c r="AH1312" s="48">
        <v>253780.19</v>
      </c>
    </row>
    <row r="1313" spans="1:34">
      <c r="A1313" s="48">
        <v>2542381</v>
      </c>
      <c r="B1313" s="49" t="s">
        <v>3792</v>
      </c>
      <c r="C1313" s="49" t="s">
        <v>3793</v>
      </c>
      <c r="D1313" s="49" t="s">
        <v>3794</v>
      </c>
      <c r="E1313" s="48">
        <v>559404.75</v>
      </c>
      <c r="F1313" s="48">
        <v>502587.06</v>
      </c>
      <c r="G1313" s="48">
        <v>461468.59</v>
      </c>
      <c r="H1313" s="48">
        <v>445468.84</v>
      </c>
      <c r="I1313" s="48">
        <v>478861</v>
      </c>
      <c r="J1313" s="48">
        <v>409291.09</v>
      </c>
      <c r="K1313" s="48">
        <v>353107.53</v>
      </c>
      <c r="L1313" s="48">
        <v>288495.19</v>
      </c>
      <c r="M1313" s="48">
        <v>471638.53</v>
      </c>
      <c r="N1313" s="48">
        <v>525600.88</v>
      </c>
      <c r="O1313" s="48">
        <v>328544</v>
      </c>
      <c r="P1313" s="48">
        <v>359963.72</v>
      </c>
      <c r="Q1313" s="48">
        <v>416313.69</v>
      </c>
      <c r="R1313" s="48">
        <v>277373</v>
      </c>
      <c r="S1313" s="48">
        <v>232987.98</v>
      </c>
      <c r="T1313" s="48">
        <v>689377.94</v>
      </c>
      <c r="U1313" s="48">
        <v>865518.12</v>
      </c>
      <c r="V1313" s="48">
        <v>670621.38</v>
      </c>
      <c r="W1313" s="48">
        <v>712014.44</v>
      </c>
      <c r="X1313" s="48">
        <v>753892.81</v>
      </c>
      <c r="Y1313" s="48">
        <v>1016346.56</v>
      </c>
      <c r="Z1313" s="48">
        <v>1118413.1200000001</v>
      </c>
      <c r="AA1313" s="48">
        <v>1271932.3799999999</v>
      </c>
      <c r="AB1313" s="48">
        <v>1028208.69</v>
      </c>
      <c r="AC1313" s="48">
        <v>1024987.31</v>
      </c>
      <c r="AD1313" s="48">
        <v>1638216</v>
      </c>
      <c r="AE1313" s="48">
        <v>1110926.6200000001</v>
      </c>
      <c r="AF1313" s="48">
        <v>776355.5</v>
      </c>
      <c r="AG1313" s="48">
        <v>1521933</v>
      </c>
      <c r="AH1313" s="48">
        <v>1255752</v>
      </c>
    </row>
    <row r="1314" spans="1:34">
      <c r="A1314" s="48">
        <v>2543863</v>
      </c>
      <c r="B1314" s="49" t="s">
        <v>3795</v>
      </c>
      <c r="C1314" s="49" t="s">
        <v>3796</v>
      </c>
      <c r="D1314" s="49" t="s">
        <v>3797</v>
      </c>
      <c r="E1314" s="48">
        <v>149583.76999999999</v>
      </c>
      <c r="F1314" s="48">
        <v>93134.080000000002</v>
      </c>
      <c r="G1314" s="48">
        <v>103958.47</v>
      </c>
      <c r="H1314" s="48">
        <v>89161.09</v>
      </c>
      <c r="I1314" s="48">
        <v>87268.09</v>
      </c>
      <c r="J1314" s="48">
        <v>34312.730000000003</v>
      </c>
      <c r="K1314" s="48">
        <v>25526.57</v>
      </c>
      <c r="L1314" s="48">
        <v>29683.65</v>
      </c>
      <c r="M1314" s="48">
        <v>63219.55</v>
      </c>
      <c r="N1314" s="48">
        <v>76366.710000000006</v>
      </c>
      <c r="O1314" s="48">
        <v>11241.25</v>
      </c>
      <c r="P1314" s="48">
        <v>17842.439999999999</v>
      </c>
      <c r="Q1314" s="48">
        <v>46680.14</v>
      </c>
      <c r="R1314" s="48">
        <v>6332.13</v>
      </c>
      <c r="S1314" s="48">
        <v>9500.24</v>
      </c>
      <c r="T1314" s="48">
        <v>263863.90999999997</v>
      </c>
      <c r="U1314" s="48">
        <v>156294</v>
      </c>
      <c r="V1314" s="48">
        <v>187532.84</v>
      </c>
      <c r="W1314" s="48">
        <v>145581.06</v>
      </c>
      <c r="X1314" s="48">
        <v>171086.86</v>
      </c>
      <c r="Y1314" s="48">
        <v>61796.51</v>
      </c>
      <c r="Z1314" s="48">
        <v>100801.17</v>
      </c>
      <c r="AA1314" s="48">
        <v>95987.04</v>
      </c>
      <c r="AB1314" s="48">
        <v>153772.10999999999</v>
      </c>
      <c r="AC1314" s="48">
        <v>176275.41</v>
      </c>
      <c r="AD1314" s="48">
        <v>10172.540000000001</v>
      </c>
      <c r="AE1314" s="48">
        <v>12230.42</v>
      </c>
      <c r="AF1314" s="48">
        <v>58993.38</v>
      </c>
      <c r="AG1314" s="48">
        <v>4678.71</v>
      </c>
      <c r="AH1314" s="48">
        <v>10109.370000000001</v>
      </c>
    </row>
    <row r="1315" spans="1:34">
      <c r="A1315" s="48">
        <v>2546079</v>
      </c>
      <c r="B1315" s="49" t="s">
        <v>3798</v>
      </c>
      <c r="C1315" s="49" t="s">
        <v>3799</v>
      </c>
      <c r="D1315" s="49" t="s">
        <v>3800</v>
      </c>
      <c r="E1315" s="48">
        <v>220039.27</v>
      </c>
      <c r="F1315" s="48">
        <v>121490.94</v>
      </c>
      <c r="G1315" s="48">
        <v>275750.65999999997</v>
      </c>
      <c r="H1315" s="48">
        <v>251894.06</v>
      </c>
      <c r="I1315" s="48">
        <v>236232.58</v>
      </c>
      <c r="J1315" s="48">
        <v>51638.18</v>
      </c>
      <c r="K1315" s="48">
        <v>32509.78</v>
      </c>
      <c r="L1315" s="48">
        <v>16067.38</v>
      </c>
      <c r="M1315" s="48">
        <v>82111.990000000005</v>
      </c>
      <c r="N1315" s="48">
        <v>96572.33</v>
      </c>
      <c r="O1315" s="48">
        <v>31617.72</v>
      </c>
      <c r="P1315" s="48">
        <v>74089.789999999994</v>
      </c>
      <c r="Q1315" s="48">
        <v>117711.73</v>
      </c>
      <c r="R1315" s="48">
        <v>52807.23</v>
      </c>
      <c r="S1315" s="48">
        <v>44719.05</v>
      </c>
      <c r="T1315" s="48">
        <v>286739.5</v>
      </c>
      <c r="U1315" s="48">
        <v>216832.05</v>
      </c>
      <c r="V1315" s="48">
        <v>452307.66</v>
      </c>
      <c r="W1315" s="48">
        <v>522638.59</v>
      </c>
      <c r="X1315" s="48">
        <v>481238.12</v>
      </c>
      <c r="Y1315" s="48">
        <v>112194.77</v>
      </c>
      <c r="Z1315" s="48">
        <v>34088.79</v>
      </c>
      <c r="AA1315" s="48">
        <v>29877.56</v>
      </c>
      <c r="AB1315" s="48">
        <v>175060.55</v>
      </c>
      <c r="AC1315" s="48">
        <v>176615.34</v>
      </c>
      <c r="AD1315" s="48">
        <v>140680.35999999999</v>
      </c>
      <c r="AE1315" s="48">
        <v>235452.33</v>
      </c>
      <c r="AF1315" s="48">
        <v>325683.25</v>
      </c>
      <c r="AG1315" s="48">
        <v>268017.28000000003</v>
      </c>
      <c r="AH1315" s="48">
        <v>227207.83</v>
      </c>
    </row>
    <row r="1316" spans="1:34">
      <c r="A1316" s="48">
        <v>2542844</v>
      </c>
      <c r="B1316" s="49" t="s">
        <v>3801</v>
      </c>
      <c r="C1316" s="49" t="s">
        <v>3802</v>
      </c>
      <c r="D1316" s="49" t="s">
        <v>3803</v>
      </c>
      <c r="E1316" s="48">
        <v>189836.03</v>
      </c>
      <c r="F1316" s="48">
        <v>167140.06</v>
      </c>
      <c r="G1316" s="48">
        <v>222334.7</v>
      </c>
      <c r="H1316" s="48">
        <v>208024.17</v>
      </c>
      <c r="I1316" s="48">
        <v>210879.3</v>
      </c>
      <c r="J1316" s="48">
        <v>77256.899999999994</v>
      </c>
      <c r="K1316" s="48">
        <v>70788.7</v>
      </c>
      <c r="L1316" s="48">
        <v>89859.08</v>
      </c>
      <c r="M1316" s="48">
        <v>101524.7</v>
      </c>
      <c r="N1316" s="48">
        <v>140561.45000000001</v>
      </c>
      <c r="O1316" s="48">
        <v>64655.57</v>
      </c>
      <c r="P1316" s="48">
        <v>67733.66</v>
      </c>
      <c r="Q1316" s="48">
        <v>113585.83</v>
      </c>
      <c r="R1316" s="48">
        <v>77666.02</v>
      </c>
      <c r="S1316" s="48">
        <v>86918.27</v>
      </c>
      <c r="T1316" s="48">
        <v>234467.91</v>
      </c>
      <c r="U1316" s="48">
        <v>295352.44</v>
      </c>
      <c r="V1316" s="48">
        <v>364022.75</v>
      </c>
      <c r="W1316" s="48">
        <v>356917.41</v>
      </c>
      <c r="X1316" s="48">
        <v>355782.31</v>
      </c>
      <c r="Y1316" s="48">
        <v>237243.95</v>
      </c>
      <c r="Z1316" s="48">
        <v>254208.45</v>
      </c>
      <c r="AA1316" s="48">
        <v>386761.12</v>
      </c>
      <c r="AB1316" s="48">
        <v>281951.53000000003</v>
      </c>
      <c r="AC1316" s="48">
        <v>297828.88</v>
      </c>
      <c r="AD1316" s="48">
        <v>248503.11</v>
      </c>
      <c r="AE1316" s="48">
        <v>235402.33</v>
      </c>
      <c r="AF1316" s="48">
        <v>300448.31</v>
      </c>
      <c r="AG1316" s="48">
        <v>393586.03</v>
      </c>
      <c r="AH1316" s="48">
        <v>421506.66</v>
      </c>
    </row>
    <row r="1317" spans="1:34">
      <c r="A1317" s="48">
        <v>2545526</v>
      </c>
      <c r="B1317" s="49" t="s">
        <v>3804</v>
      </c>
      <c r="C1317" s="49" t="s">
        <v>3805</v>
      </c>
      <c r="D1317" s="49" t="s">
        <v>3806</v>
      </c>
      <c r="E1317" s="48">
        <v>372521.25</v>
      </c>
      <c r="F1317" s="48">
        <v>521361.66</v>
      </c>
      <c r="G1317" s="48">
        <v>52484.23</v>
      </c>
      <c r="H1317" s="48">
        <v>60842.41</v>
      </c>
      <c r="I1317" s="48">
        <v>38317.879999999997</v>
      </c>
      <c r="J1317" s="48">
        <v>830229.25</v>
      </c>
      <c r="K1317" s="48">
        <v>583528.25</v>
      </c>
      <c r="L1317" s="48">
        <v>215365.38</v>
      </c>
      <c r="M1317" s="48">
        <v>309475.5</v>
      </c>
      <c r="N1317" s="48">
        <v>375630.12</v>
      </c>
      <c r="O1317" s="48">
        <v>405968.78</v>
      </c>
      <c r="P1317" s="48">
        <v>228601.94</v>
      </c>
      <c r="Q1317" s="48">
        <v>185612.06</v>
      </c>
      <c r="R1317" s="48">
        <v>89984.91</v>
      </c>
      <c r="S1317" s="48">
        <v>142164.03</v>
      </c>
      <c r="T1317" s="48">
        <v>512742.56</v>
      </c>
      <c r="U1317" s="48">
        <v>737494.69</v>
      </c>
      <c r="V1317" s="48">
        <v>14945.6</v>
      </c>
      <c r="W1317" s="48">
        <v>8511.11</v>
      </c>
      <c r="X1317" s="48">
        <v>9729.86</v>
      </c>
      <c r="Y1317" s="48">
        <v>1884623</v>
      </c>
      <c r="Z1317" s="48">
        <v>1846265.75</v>
      </c>
      <c r="AA1317" s="48">
        <v>955297.25</v>
      </c>
      <c r="AB1317" s="48">
        <v>708734.81</v>
      </c>
      <c r="AC1317" s="48">
        <v>780245.31</v>
      </c>
      <c r="AD1317" s="48">
        <v>2105758.5</v>
      </c>
      <c r="AE1317" s="48">
        <v>877878.31</v>
      </c>
      <c r="AF1317" s="48">
        <v>412034.66</v>
      </c>
      <c r="AG1317" s="48">
        <v>423972.44</v>
      </c>
      <c r="AH1317" s="48">
        <v>903727.56</v>
      </c>
    </row>
    <row r="1318" spans="1:34">
      <c r="A1318" s="48">
        <v>2543981</v>
      </c>
      <c r="B1318" s="49" t="s">
        <v>3807</v>
      </c>
      <c r="C1318" s="49" t="s">
        <v>3808</v>
      </c>
      <c r="D1318" s="49" t="s">
        <v>3809</v>
      </c>
      <c r="E1318" s="48">
        <v>210350.66</v>
      </c>
      <c r="F1318" s="48">
        <v>169806.72</v>
      </c>
      <c r="G1318" s="48">
        <v>246405.38</v>
      </c>
      <c r="H1318" s="48">
        <v>250714.67</v>
      </c>
      <c r="I1318" s="48">
        <v>299420.44</v>
      </c>
      <c r="J1318" s="48">
        <v>139139.03</v>
      </c>
      <c r="K1318" s="48">
        <v>118585.47</v>
      </c>
      <c r="L1318" s="48">
        <v>97594.02</v>
      </c>
      <c r="M1318" s="48">
        <v>135281.88</v>
      </c>
      <c r="N1318" s="48">
        <v>157632.34</v>
      </c>
      <c r="O1318" s="48">
        <v>76151.55</v>
      </c>
      <c r="P1318" s="48">
        <v>102382.12</v>
      </c>
      <c r="Q1318" s="48">
        <v>113235.56</v>
      </c>
      <c r="R1318" s="48">
        <v>58304.25</v>
      </c>
      <c r="S1318" s="48">
        <v>57415.16</v>
      </c>
      <c r="T1318" s="48">
        <v>8174.36</v>
      </c>
      <c r="U1318" s="48">
        <v>21568.75</v>
      </c>
      <c r="V1318" s="48">
        <v>12098.8</v>
      </c>
      <c r="W1318" s="48">
        <v>19727.86</v>
      </c>
      <c r="X1318" s="48">
        <v>131044.7</v>
      </c>
      <c r="Y1318" s="48">
        <v>51721.16</v>
      </c>
      <c r="Z1318" s="48">
        <v>43010.66</v>
      </c>
      <c r="AA1318" s="48">
        <v>47276.37</v>
      </c>
      <c r="AB1318" s="48">
        <v>37674.43</v>
      </c>
      <c r="AC1318" s="48">
        <v>9439.77</v>
      </c>
      <c r="AD1318" s="48">
        <v>47092.87</v>
      </c>
      <c r="AE1318" s="48">
        <v>34188.410000000003</v>
      </c>
      <c r="AF1318" s="48">
        <v>6883.97</v>
      </c>
      <c r="AG1318" s="48">
        <v>63730.98</v>
      </c>
      <c r="AH1318" s="48">
        <v>19237.509999999998</v>
      </c>
    </row>
    <row r="1319" spans="1:34">
      <c r="A1319" s="48">
        <v>2546053</v>
      </c>
      <c r="B1319" s="49" t="s">
        <v>3810</v>
      </c>
      <c r="C1319" s="49" t="s">
        <v>3811</v>
      </c>
      <c r="D1319" s="49" t="s">
        <v>3812</v>
      </c>
      <c r="E1319" s="48">
        <v>114676.08</v>
      </c>
      <c r="F1319" s="48">
        <v>97454.28</v>
      </c>
      <c r="G1319" s="48">
        <v>220743.73</v>
      </c>
      <c r="H1319" s="48">
        <v>223557.61</v>
      </c>
      <c r="I1319" s="48">
        <v>220383.34</v>
      </c>
      <c r="J1319" s="48">
        <v>20769.419999999998</v>
      </c>
      <c r="K1319" s="48">
        <v>23564.51</v>
      </c>
      <c r="L1319" s="48">
        <v>14687.36</v>
      </c>
      <c r="M1319" s="48">
        <v>52435.15</v>
      </c>
      <c r="N1319" s="48">
        <v>55317.27</v>
      </c>
      <c r="O1319" s="48">
        <v>8081.17</v>
      </c>
      <c r="P1319" s="48">
        <v>52450.27</v>
      </c>
      <c r="Q1319" s="48">
        <v>130047.11</v>
      </c>
      <c r="R1319" s="48">
        <v>92100.12</v>
      </c>
      <c r="S1319" s="48">
        <v>45330.12</v>
      </c>
      <c r="T1319" s="48">
        <v>161872.45000000001</v>
      </c>
      <c r="U1319" s="48">
        <v>163382.70000000001</v>
      </c>
      <c r="V1319" s="48">
        <v>345636.59</v>
      </c>
      <c r="W1319" s="48">
        <v>364506.44</v>
      </c>
      <c r="X1319" s="48">
        <v>349312.56</v>
      </c>
      <c r="Y1319" s="48">
        <v>4213.6899999999996</v>
      </c>
      <c r="Z1319" s="48">
        <v>8490.2099999999991</v>
      </c>
      <c r="AA1319" s="48">
        <v>10069.01</v>
      </c>
      <c r="AB1319" s="48">
        <v>101368.42</v>
      </c>
      <c r="AC1319" s="48">
        <v>96683.839999999997</v>
      </c>
      <c r="AD1319" s="48">
        <v>3586.44</v>
      </c>
      <c r="AE1319" s="48">
        <v>225723.7</v>
      </c>
      <c r="AF1319" s="48">
        <v>336327.09</v>
      </c>
      <c r="AG1319" s="48">
        <v>526258.38</v>
      </c>
      <c r="AH1319" s="48">
        <v>339969.19</v>
      </c>
    </row>
    <row r="1320" spans="1:34">
      <c r="A1320" s="48">
        <v>2544937</v>
      </c>
      <c r="B1320" s="49" t="s">
        <v>3813</v>
      </c>
      <c r="C1320" s="49" t="s">
        <v>3814</v>
      </c>
      <c r="D1320" s="49" t="s">
        <v>3815</v>
      </c>
      <c r="E1320" s="48">
        <v>195773.91</v>
      </c>
      <c r="F1320" s="48">
        <v>117319.75</v>
      </c>
      <c r="G1320" s="48">
        <v>201073.88</v>
      </c>
      <c r="H1320" s="48">
        <v>212762.14</v>
      </c>
      <c r="I1320" s="48">
        <v>201930.66</v>
      </c>
      <c r="J1320" s="48">
        <v>103951.29</v>
      </c>
      <c r="K1320" s="48">
        <v>84399.84</v>
      </c>
      <c r="L1320" s="48">
        <v>52984.13</v>
      </c>
      <c r="M1320" s="48">
        <v>100872.26</v>
      </c>
      <c r="N1320" s="48">
        <v>123307.8</v>
      </c>
      <c r="O1320" s="48">
        <v>18123.43</v>
      </c>
      <c r="P1320" s="48">
        <v>153736.45000000001</v>
      </c>
      <c r="Q1320" s="48">
        <v>369952.5</v>
      </c>
      <c r="R1320" s="48">
        <v>87923.99</v>
      </c>
      <c r="S1320" s="48">
        <v>76661.88</v>
      </c>
      <c r="T1320" s="48">
        <v>122852.34</v>
      </c>
      <c r="U1320" s="48">
        <v>88851.15</v>
      </c>
      <c r="V1320" s="48">
        <v>182540.7</v>
      </c>
      <c r="W1320" s="48">
        <v>263947.06</v>
      </c>
      <c r="X1320" s="48">
        <v>193982.48</v>
      </c>
      <c r="Y1320" s="48">
        <v>126673.05</v>
      </c>
      <c r="Z1320" s="48">
        <v>117957.73</v>
      </c>
      <c r="AA1320" s="48">
        <v>92139.96</v>
      </c>
      <c r="AB1320" s="48">
        <v>132063.76999999999</v>
      </c>
      <c r="AC1320" s="48">
        <v>111016.91</v>
      </c>
      <c r="AD1320" s="48">
        <v>32168.18</v>
      </c>
      <c r="AE1320" s="48">
        <v>218351.81</v>
      </c>
      <c r="AF1320" s="48">
        <v>462753.16</v>
      </c>
      <c r="AG1320" s="48">
        <v>177571.17</v>
      </c>
      <c r="AH1320" s="48">
        <v>219354.61</v>
      </c>
    </row>
    <row r="1321" spans="1:34">
      <c r="A1321" s="48">
        <v>2541778</v>
      </c>
      <c r="B1321" s="49" t="s">
        <v>3816</v>
      </c>
      <c r="C1321" s="49" t="s">
        <v>3817</v>
      </c>
      <c r="D1321" s="49" t="s">
        <v>3818</v>
      </c>
      <c r="E1321" s="48">
        <v>284352.31</v>
      </c>
      <c r="F1321" s="48">
        <v>197736.3</v>
      </c>
      <c r="G1321" s="48">
        <v>118338.23</v>
      </c>
      <c r="H1321" s="48">
        <v>116618.23</v>
      </c>
      <c r="I1321" s="48">
        <v>127673.4</v>
      </c>
      <c r="J1321" s="48">
        <v>143116.66</v>
      </c>
      <c r="K1321" s="48">
        <v>122290</v>
      </c>
      <c r="L1321" s="48">
        <v>94555.33</v>
      </c>
      <c r="M1321" s="48">
        <v>118872.85</v>
      </c>
      <c r="N1321" s="48">
        <v>172384.12</v>
      </c>
      <c r="O1321" s="48">
        <v>72306.84</v>
      </c>
      <c r="P1321" s="48">
        <v>106069.49</v>
      </c>
      <c r="Q1321" s="48">
        <v>140287.59</v>
      </c>
      <c r="R1321" s="48">
        <v>36019.97</v>
      </c>
      <c r="S1321" s="48">
        <v>47608.18</v>
      </c>
      <c r="T1321" s="48">
        <v>397541.56</v>
      </c>
      <c r="U1321" s="48">
        <v>349856.97</v>
      </c>
      <c r="V1321" s="48">
        <v>179737.67</v>
      </c>
      <c r="W1321" s="48">
        <v>190534.94</v>
      </c>
      <c r="X1321" s="48">
        <v>193976.75</v>
      </c>
      <c r="Y1321" s="48">
        <v>349401.69</v>
      </c>
      <c r="Z1321" s="48">
        <v>496664.94</v>
      </c>
      <c r="AA1321" s="48">
        <v>411987.88</v>
      </c>
      <c r="AB1321" s="48">
        <v>267810.44</v>
      </c>
      <c r="AC1321" s="48">
        <v>315046.84000000003</v>
      </c>
      <c r="AD1321" s="48">
        <v>449379.94</v>
      </c>
      <c r="AE1321" s="48">
        <v>376820.5</v>
      </c>
      <c r="AF1321" s="48">
        <v>297455.62</v>
      </c>
      <c r="AG1321" s="48">
        <v>250704.77</v>
      </c>
      <c r="AH1321" s="48">
        <v>216093.73</v>
      </c>
    </row>
    <row r="1322" spans="1:34">
      <c r="A1322" s="48">
        <v>2543368</v>
      </c>
      <c r="B1322" s="49" t="s">
        <v>3819</v>
      </c>
      <c r="C1322" s="49" t="s">
        <v>3820</v>
      </c>
      <c r="D1322" s="49" t="s">
        <v>3821</v>
      </c>
      <c r="E1322" s="48">
        <v>307430.71999999997</v>
      </c>
      <c r="F1322" s="48">
        <v>252158.05</v>
      </c>
      <c r="G1322" s="48">
        <v>217772.38</v>
      </c>
      <c r="H1322" s="48">
        <v>189886.59</v>
      </c>
      <c r="I1322" s="48">
        <v>180092.2</v>
      </c>
      <c r="J1322" s="48">
        <v>208493.75</v>
      </c>
      <c r="K1322" s="48">
        <v>130381.03</v>
      </c>
      <c r="L1322" s="48">
        <v>165729.54999999999</v>
      </c>
      <c r="M1322" s="48">
        <v>187178.31</v>
      </c>
      <c r="N1322" s="48">
        <v>228467.19</v>
      </c>
      <c r="O1322" s="48">
        <v>82466.880000000005</v>
      </c>
      <c r="P1322" s="48">
        <v>107664.5</v>
      </c>
      <c r="Q1322" s="48">
        <v>148908.64000000001</v>
      </c>
      <c r="R1322" s="48">
        <v>63075.44</v>
      </c>
      <c r="S1322" s="48">
        <v>57527.33</v>
      </c>
      <c r="T1322" s="48">
        <v>402147.19</v>
      </c>
      <c r="U1322" s="48">
        <v>410623.25</v>
      </c>
      <c r="V1322" s="48">
        <v>352196.59</v>
      </c>
      <c r="W1322" s="48">
        <v>275032.12</v>
      </c>
      <c r="X1322" s="48">
        <v>250646.39</v>
      </c>
      <c r="Y1322" s="48">
        <v>432571.25</v>
      </c>
      <c r="Z1322" s="48">
        <v>356556</v>
      </c>
      <c r="AA1322" s="48">
        <v>613165.31000000006</v>
      </c>
      <c r="AB1322" s="48">
        <v>335661.44</v>
      </c>
      <c r="AC1322" s="48">
        <v>357462.84</v>
      </c>
      <c r="AD1322" s="48">
        <v>342028.84</v>
      </c>
      <c r="AE1322" s="48">
        <v>312790.65999999997</v>
      </c>
      <c r="AF1322" s="48">
        <v>267946.03000000003</v>
      </c>
      <c r="AG1322" s="48">
        <v>181188</v>
      </c>
      <c r="AH1322" s="48">
        <v>177846.83</v>
      </c>
    </row>
    <row r="1323" spans="1:34">
      <c r="A1323" s="48">
        <v>2547658</v>
      </c>
      <c r="B1323" s="49" t="s">
        <v>3822</v>
      </c>
      <c r="C1323" s="49" t="s">
        <v>3823</v>
      </c>
      <c r="D1323" s="49" t="s">
        <v>3824</v>
      </c>
      <c r="E1323" s="48">
        <v>93071.48</v>
      </c>
      <c r="F1323" s="48">
        <v>49869.33</v>
      </c>
      <c r="G1323" s="48">
        <v>200883.36</v>
      </c>
      <c r="H1323" s="48">
        <v>203113.97</v>
      </c>
      <c r="I1323" s="48">
        <v>174963.48</v>
      </c>
      <c r="J1323" s="48">
        <v>3451.09</v>
      </c>
      <c r="K1323" s="50"/>
      <c r="L1323" s="48">
        <v>3365.08</v>
      </c>
      <c r="M1323" s="48">
        <v>10590.31</v>
      </c>
      <c r="N1323" s="48">
        <v>9998.2999999999993</v>
      </c>
      <c r="O1323" s="48">
        <v>4230.12</v>
      </c>
      <c r="P1323" s="48">
        <v>394.01</v>
      </c>
      <c r="Q1323" s="48">
        <v>49914.45</v>
      </c>
      <c r="R1323" s="48">
        <v>19623.48</v>
      </c>
      <c r="S1323" s="48">
        <v>2148.06</v>
      </c>
      <c r="T1323" s="48">
        <v>109803.69</v>
      </c>
      <c r="U1323" s="48">
        <v>55700.82</v>
      </c>
      <c r="V1323" s="48">
        <v>316659.09000000003</v>
      </c>
      <c r="W1323" s="48">
        <v>327918.46999999997</v>
      </c>
      <c r="X1323" s="48">
        <v>293478.59000000003</v>
      </c>
      <c r="Y1323" s="48">
        <v>3646.03</v>
      </c>
      <c r="Z1323" s="50"/>
      <c r="AA1323" s="48">
        <v>6582.2</v>
      </c>
      <c r="AB1323" s="48">
        <v>3465.62</v>
      </c>
      <c r="AC1323" s="48">
        <v>3735.87</v>
      </c>
      <c r="AD1323" s="48">
        <v>3753.49</v>
      </c>
      <c r="AE1323" s="48">
        <v>4324.7700000000004</v>
      </c>
      <c r="AF1323" s="48">
        <v>17060.27</v>
      </c>
      <c r="AG1323" s="48">
        <v>77544.600000000006</v>
      </c>
      <c r="AH1323" s="48">
        <v>5054.9399999999996</v>
      </c>
    </row>
    <row r="1324" spans="1:34">
      <c r="A1324" s="48">
        <v>2544162</v>
      </c>
      <c r="B1324" s="49" t="s">
        <v>3825</v>
      </c>
      <c r="C1324" s="49" t="s">
        <v>3826</v>
      </c>
      <c r="D1324" s="49" t="s">
        <v>3827</v>
      </c>
      <c r="E1324" s="48">
        <v>262703.88</v>
      </c>
      <c r="F1324" s="48">
        <v>159464.17000000001</v>
      </c>
      <c r="G1324" s="48">
        <v>345753.06</v>
      </c>
      <c r="H1324" s="48">
        <v>330022.44</v>
      </c>
      <c r="I1324" s="48">
        <v>332337.88</v>
      </c>
      <c r="J1324" s="48">
        <v>112534.63</v>
      </c>
      <c r="K1324" s="48">
        <v>50612.2</v>
      </c>
      <c r="L1324" s="48">
        <v>39097.9</v>
      </c>
      <c r="M1324" s="48">
        <v>131890.14000000001</v>
      </c>
      <c r="N1324" s="48">
        <v>78423.02</v>
      </c>
      <c r="O1324" s="48">
        <v>32508.77</v>
      </c>
      <c r="P1324" s="48">
        <v>36163.9</v>
      </c>
      <c r="Q1324" s="48">
        <v>83591.12</v>
      </c>
      <c r="R1324" s="48">
        <v>20041.52</v>
      </c>
      <c r="S1324" s="48">
        <v>12459.32</v>
      </c>
      <c r="T1324" s="48">
        <v>431315.16</v>
      </c>
      <c r="U1324" s="48">
        <v>207686.2</v>
      </c>
      <c r="V1324" s="48">
        <v>760322.81</v>
      </c>
      <c r="W1324" s="48">
        <v>769275.25</v>
      </c>
      <c r="X1324" s="48">
        <v>613637.38</v>
      </c>
      <c r="Y1324" s="48">
        <v>141244.31</v>
      </c>
      <c r="Z1324" s="48">
        <v>71139.520000000004</v>
      </c>
      <c r="AA1324" s="48">
        <v>66827.3</v>
      </c>
      <c r="AB1324" s="48">
        <v>187160.11</v>
      </c>
      <c r="AC1324" s="48">
        <v>126582.54</v>
      </c>
      <c r="AD1324" s="48">
        <v>37818.19</v>
      </c>
      <c r="AE1324" s="48">
        <v>55930.400000000001</v>
      </c>
      <c r="AF1324" s="48">
        <v>196168.66</v>
      </c>
      <c r="AG1324" s="48">
        <v>38119.21</v>
      </c>
      <c r="AH1324" s="48">
        <v>8054.64</v>
      </c>
    </row>
    <row r="1325" spans="1:34">
      <c r="A1325" s="48">
        <v>2547015</v>
      </c>
      <c r="B1325" s="49" t="s">
        <v>3828</v>
      </c>
      <c r="C1325" s="49" t="s">
        <v>3829</v>
      </c>
      <c r="D1325" s="49" t="s">
        <v>3830</v>
      </c>
      <c r="E1325" s="48">
        <v>535034.56000000006</v>
      </c>
      <c r="F1325" s="48">
        <v>431729.38</v>
      </c>
      <c r="G1325" s="48">
        <v>812728.56</v>
      </c>
      <c r="H1325" s="48">
        <v>813358.06</v>
      </c>
      <c r="I1325" s="48">
        <v>750990.88</v>
      </c>
      <c r="J1325" s="48">
        <v>156929.79999999999</v>
      </c>
      <c r="K1325" s="48">
        <v>129833.11</v>
      </c>
      <c r="L1325" s="48">
        <v>117305.7</v>
      </c>
      <c r="M1325" s="48">
        <v>255359.05</v>
      </c>
      <c r="N1325" s="48">
        <v>275082.28000000003</v>
      </c>
      <c r="O1325" s="48">
        <v>114390.66</v>
      </c>
      <c r="P1325" s="48">
        <v>243180.61</v>
      </c>
      <c r="Q1325" s="48">
        <v>751329.25</v>
      </c>
      <c r="R1325" s="48">
        <v>362371.62</v>
      </c>
      <c r="S1325" s="48">
        <v>437196.28</v>
      </c>
      <c r="T1325" s="48">
        <v>671618.25</v>
      </c>
      <c r="U1325" s="48">
        <v>681407.62</v>
      </c>
      <c r="V1325" s="48">
        <v>1271782.75</v>
      </c>
      <c r="W1325" s="48">
        <v>1248763.25</v>
      </c>
      <c r="X1325" s="48">
        <v>1160992.8799999999</v>
      </c>
      <c r="Y1325" s="48">
        <v>363621.78</v>
      </c>
      <c r="Z1325" s="48">
        <v>426428.97</v>
      </c>
      <c r="AA1325" s="48">
        <v>405821.44</v>
      </c>
      <c r="AB1325" s="48">
        <v>536410.81000000006</v>
      </c>
      <c r="AC1325" s="48">
        <v>484214.44</v>
      </c>
      <c r="AD1325" s="48">
        <v>493580.38</v>
      </c>
      <c r="AE1325" s="48">
        <v>823375.5</v>
      </c>
      <c r="AF1325" s="48">
        <v>1747184.38</v>
      </c>
      <c r="AG1325" s="48">
        <v>1874650.5</v>
      </c>
      <c r="AH1325" s="48">
        <v>2489093.75</v>
      </c>
    </row>
    <row r="1326" spans="1:34">
      <c r="A1326" s="48">
        <v>2543253</v>
      </c>
      <c r="B1326" s="49" t="s">
        <v>3831</v>
      </c>
      <c r="C1326" s="49" t="s">
        <v>3832</v>
      </c>
      <c r="D1326" s="49" t="s">
        <v>3833</v>
      </c>
      <c r="E1326" s="48">
        <v>194506.52</v>
      </c>
      <c r="F1326" s="48">
        <v>209497.64</v>
      </c>
      <c r="G1326" s="48">
        <v>223591.92</v>
      </c>
      <c r="H1326" s="48">
        <v>228066.92</v>
      </c>
      <c r="I1326" s="48">
        <v>262665.69</v>
      </c>
      <c r="J1326" s="48">
        <v>142195</v>
      </c>
      <c r="K1326" s="48">
        <v>134547.88</v>
      </c>
      <c r="L1326" s="48">
        <v>101306.12</v>
      </c>
      <c r="M1326" s="48">
        <v>150231.22</v>
      </c>
      <c r="N1326" s="48">
        <v>161497.45000000001</v>
      </c>
      <c r="O1326" s="48">
        <v>69285.440000000002</v>
      </c>
      <c r="P1326" s="48">
        <v>94761.06</v>
      </c>
      <c r="Q1326" s="48">
        <v>125772.68</v>
      </c>
      <c r="R1326" s="48">
        <v>66505.39</v>
      </c>
      <c r="S1326" s="48">
        <v>54774.2</v>
      </c>
      <c r="T1326" s="48">
        <v>217193.14</v>
      </c>
      <c r="U1326" s="48">
        <v>319092.40999999997</v>
      </c>
      <c r="V1326" s="48">
        <v>317926.21999999997</v>
      </c>
      <c r="W1326" s="48">
        <v>343844.62</v>
      </c>
      <c r="X1326" s="48">
        <v>377769.84</v>
      </c>
      <c r="Y1326" s="48">
        <v>334616.71999999997</v>
      </c>
      <c r="Z1326" s="48">
        <v>408634.31</v>
      </c>
      <c r="AA1326" s="48">
        <v>407459.5</v>
      </c>
      <c r="AB1326" s="48">
        <v>288657.88</v>
      </c>
      <c r="AC1326" s="48">
        <v>285884.09000000003</v>
      </c>
      <c r="AD1326" s="48">
        <v>316880.59000000003</v>
      </c>
      <c r="AE1326" s="48">
        <v>342628.06</v>
      </c>
      <c r="AF1326" s="48">
        <v>251738.31</v>
      </c>
      <c r="AG1326" s="48">
        <v>350664.72</v>
      </c>
      <c r="AH1326" s="48">
        <v>330366.62</v>
      </c>
    </row>
    <row r="1327" spans="1:34">
      <c r="A1327" s="48">
        <v>2543516</v>
      </c>
      <c r="B1327" s="49" t="s">
        <v>3834</v>
      </c>
      <c r="C1327" s="49" t="s">
        <v>3835</v>
      </c>
      <c r="D1327" s="49" t="s">
        <v>3836</v>
      </c>
      <c r="E1327" s="48">
        <v>5210910</v>
      </c>
      <c r="F1327" s="48">
        <v>5210620.5</v>
      </c>
      <c r="G1327" s="48">
        <v>5991717.5</v>
      </c>
      <c r="H1327" s="48">
        <v>5474533</v>
      </c>
      <c r="I1327" s="48">
        <v>4417115.5</v>
      </c>
      <c r="J1327" s="48">
        <v>3764974.75</v>
      </c>
      <c r="K1327" s="48">
        <v>2951640.25</v>
      </c>
      <c r="L1327" s="48">
        <v>2102285.25</v>
      </c>
      <c r="M1327" s="48">
        <v>4271000.5</v>
      </c>
      <c r="N1327" s="48">
        <v>4322217.5</v>
      </c>
      <c r="O1327" s="48">
        <v>1970105.75</v>
      </c>
      <c r="P1327" s="48">
        <v>4932436.5</v>
      </c>
      <c r="Q1327" s="48">
        <v>7782995.5</v>
      </c>
      <c r="R1327" s="48">
        <v>5288012.5</v>
      </c>
      <c r="S1327" s="48">
        <v>4360881.5</v>
      </c>
      <c r="T1327" s="48">
        <v>9676467</v>
      </c>
      <c r="U1327" s="48">
        <v>8482578</v>
      </c>
      <c r="V1327" s="48">
        <v>11474517</v>
      </c>
      <c r="W1327" s="48">
        <v>13223813</v>
      </c>
      <c r="X1327" s="48">
        <v>12972595</v>
      </c>
      <c r="Y1327" s="48">
        <v>7965252.5</v>
      </c>
      <c r="Z1327" s="48">
        <v>9427905</v>
      </c>
      <c r="AA1327" s="48">
        <v>7094846.5</v>
      </c>
      <c r="AB1327" s="48">
        <v>8847943</v>
      </c>
      <c r="AC1327" s="48">
        <v>7982448</v>
      </c>
      <c r="AD1327" s="48">
        <v>6973430.5</v>
      </c>
      <c r="AE1327" s="48">
        <v>15565512</v>
      </c>
      <c r="AF1327" s="48">
        <v>20576252</v>
      </c>
      <c r="AG1327" s="48">
        <v>24719186</v>
      </c>
      <c r="AH1327" s="48">
        <v>22822220</v>
      </c>
    </row>
    <row r="1328" spans="1:34">
      <c r="A1328" s="48">
        <v>2546384</v>
      </c>
      <c r="B1328" s="49" t="s">
        <v>3837</v>
      </c>
      <c r="C1328" s="49" t="s">
        <v>3838</v>
      </c>
      <c r="D1328" s="49" t="s">
        <v>3839</v>
      </c>
      <c r="E1328" s="48">
        <v>154582.29999999999</v>
      </c>
      <c r="F1328" s="48">
        <v>116008</v>
      </c>
      <c r="G1328" s="48">
        <v>72842.92</v>
      </c>
      <c r="H1328" s="48">
        <v>58119.6</v>
      </c>
      <c r="I1328" s="48">
        <v>83680.19</v>
      </c>
      <c r="J1328" s="48">
        <v>89317.23</v>
      </c>
      <c r="K1328" s="48">
        <v>70437.850000000006</v>
      </c>
      <c r="L1328" s="48">
        <v>50682.239999999998</v>
      </c>
      <c r="M1328" s="48">
        <v>70190.87</v>
      </c>
      <c r="N1328" s="48">
        <v>108538.68</v>
      </c>
      <c r="O1328" s="48">
        <v>42235.02</v>
      </c>
      <c r="P1328" s="48">
        <v>70441.77</v>
      </c>
      <c r="Q1328" s="48">
        <v>78185</v>
      </c>
      <c r="R1328" s="48">
        <v>16381.39</v>
      </c>
      <c r="S1328" s="48">
        <v>19492.490000000002</v>
      </c>
      <c r="T1328" s="48">
        <v>186655.7</v>
      </c>
      <c r="U1328" s="48">
        <v>182627.47</v>
      </c>
      <c r="V1328" s="48">
        <v>113264.95</v>
      </c>
      <c r="W1328" s="48">
        <v>103181.22</v>
      </c>
      <c r="X1328" s="48">
        <v>143091.72</v>
      </c>
      <c r="Y1328" s="48">
        <v>218813.23</v>
      </c>
      <c r="Z1328" s="48">
        <v>241391.05</v>
      </c>
      <c r="AA1328" s="48">
        <v>223726.06</v>
      </c>
      <c r="AB1328" s="48">
        <v>167738.35999999999</v>
      </c>
      <c r="AC1328" s="48">
        <v>189709.08</v>
      </c>
      <c r="AD1328" s="48">
        <v>190783.06</v>
      </c>
      <c r="AE1328" s="48">
        <v>222839.27</v>
      </c>
      <c r="AF1328" s="48">
        <v>159344.97</v>
      </c>
      <c r="AG1328" s="48">
        <v>28046.15</v>
      </c>
      <c r="AH1328" s="48">
        <v>27953.58</v>
      </c>
    </row>
    <row r="1329" spans="1:34">
      <c r="A1329" s="48">
        <v>2542045</v>
      </c>
      <c r="B1329" s="49" t="s">
        <v>3840</v>
      </c>
      <c r="C1329" s="49" t="s">
        <v>3841</v>
      </c>
      <c r="D1329" s="49" t="s">
        <v>3842</v>
      </c>
      <c r="E1329" s="48">
        <v>283211.28000000003</v>
      </c>
      <c r="F1329" s="48">
        <v>226511.45</v>
      </c>
      <c r="G1329" s="48">
        <v>246374.06</v>
      </c>
      <c r="H1329" s="48">
        <v>239226.08</v>
      </c>
      <c r="I1329" s="48">
        <v>235493.83</v>
      </c>
      <c r="J1329" s="48">
        <v>208479.02</v>
      </c>
      <c r="K1329" s="48">
        <v>169113.2</v>
      </c>
      <c r="L1329" s="48">
        <v>145236.47</v>
      </c>
      <c r="M1329" s="48">
        <v>218555.3</v>
      </c>
      <c r="N1329" s="48">
        <v>254016.09</v>
      </c>
      <c r="O1329" s="48">
        <v>139267.29999999999</v>
      </c>
      <c r="P1329" s="48">
        <v>85475.04</v>
      </c>
      <c r="Q1329" s="48">
        <v>102724.62</v>
      </c>
      <c r="R1329" s="48">
        <v>53661.279999999999</v>
      </c>
      <c r="S1329" s="48">
        <v>52780.23</v>
      </c>
      <c r="T1329" s="48">
        <v>292454.78000000003</v>
      </c>
      <c r="U1329" s="48">
        <v>358815.5</v>
      </c>
      <c r="V1329" s="48">
        <v>342502.09</v>
      </c>
      <c r="W1329" s="48">
        <v>373398.47</v>
      </c>
      <c r="X1329" s="48">
        <v>362900.12</v>
      </c>
      <c r="Y1329" s="48">
        <v>568861.68999999994</v>
      </c>
      <c r="Z1329" s="48">
        <v>565710.25</v>
      </c>
      <c r="AA1329" s="48">
        <v>625549.25</v>
      </c>
      <c r="AB1329" s="48">
        <v>506162.88</v>
      </c>
      <c r="AC1329" s="48">
        <v>494441.03</v>
      </c>
      <c r="AD1329" s="48">
        <v>602548.62</v>
      </c>
      <c r="AE1329" s="48">
        <v>242323.56</v>
      </c>
      <c r="AF1329" s="48">
        <v>199279.89</v>
      </c>
      <c r="AG1329" s="48">
        <v>216100.98</v>
      </c>
      <c r="AH1329" s="48">
        <v>251435.8</v>
      </c>
    </row>
    <row r="1330" spans="1:34">
      <c r="A1330" s="48">
        <v>2545492</v>
      </c>
      <c r="B1330" s="49" t="s">
        <v>3843</v>
      </c>
      <c r="C1330" s="49" t="s">
        <v>3844</v>
      </c>
      <c r="D1330" s="49" t="s">
        <v>3845</v>
      </c>
      <c r="E1330" s="48">
        <v>206610.61</v>
      </c>
      <c r="F1330" s="48">
        <v>131595.35999999999</v>
      </c>
      <c r="G1330" s="48">
        <v>233917</v>
      </c>
      <c r="H1330" s="48">
        <v>221489.64</v>
      </c>
      <c r="I1330" s="48">
        <v>192941.94</v>
      </c>
      <c r="J1330" s="48">
        <v>76234.02</v>
      </c>
      <c r="K1330" s="48">
        <v>46024.23</v>
      </c>
      <c r="L1330" s="48">
        <v>44550.13</v>
      </c>
      <c r="M1330" s="48">
        <v>98552.45</v>
      </c>
      <c r="N1330" s="48">
        <v>103846.7</v>
      </c>
      <c r="O1330" s="48">
        <v>64791.61</v>
      </c>
      <c r="P1330" s="48">
        <v>70213.710000000006</v>
      </c>
      <c r="Q1330" s="48">
        <v>115942.9</v>
      </c>
      <c r="R1330" s="48">
        <v>51527.28</v>
      </c>
      <c r="S1330" s="48">
        <v>45982.080000000002</v>
      </c>
      <c r="T1330" s="48">
        <v>285856</v>
      </c>
      <c r="U1330" s="48">
        <v>207317.72</v>
      </c>
      <c r="V1330" s="48">
        <v>421917.44</v>
      </c>
      <c r="W1330" s="48">
        <v>428758.91</v>
      </c>
      <c r="X1330" s="48">
        <v>342619.47</v>
      </c>
      <c r="Y1330" s="48">
        <v>203702.72</v>
      </c>
      <c r="Z1330" s="48">
        <v>148508.70000000001</v>
      </c>
      <c r="AA1330" s="48">
        <v>110217.16</v>
      </c>
      <c r="AB1330" s="48">
        <v>196163.89</v>
      </c>
      <c r="AC1330" s="48">
        <v>195016.64</v>
      </c>
      <c r="AD1330" s="48">
        <v>270083.46999999997</v>
      </c>
      <c r="AE1330" s="48">
        <v>251889.08</v>
      </c>
      <c r="AF1330" s="48">
        <v>301534.96999999997</v>
      </c>
      <c r="AG1330" s="48">
        <v>179343.14</v>
      </c>
      <c r="AH1330" s="48">
        <v>203023.02</v>
      </c>
    </row>
    <row r="1331" spans="1:34">
      <c r="A1331" s="48">
        <v>2546792</v>
      </c>
      <c r="B1331" s="49" t="s">
        <v>3846</v>
      </c>
      <c r="C1331" s="49" t="s">
        <v>3847</v>
      </c>
      <c r="D1331" s="49" t="s">
        <v>3848</v>
      </c>
      <c r="E1331" s="48">
        <v>426928.25</v>
      </c>
      <c r="F1331" s="48">
        <v>284350.25</v>
      </c>
      <c r="G1331" s="48">
        <v>439339.34</v>
      </c>
      <c r="H1331" s="48">
        <v>437622.44</v>
      </c>
      <c r="I1331" s="48">
        <v>404511.72</v>
      </c>
      <c r="J1331" s="48">
        <v>167516.25</v>
      </c>
      <c r="K1331" s="48">
        <v>128362.25</v>
      </c>
      <c r="L1331" s="48">
        <v>110594.78</v>
      </c>
      <c r="M1331" s="48">
        <v>197177.92</v>
      </c>
      <c r="N1331" s="48">
        <v>230482.97</v>
      </c>
      <c r="O1331" s="48">
        <v>69275.740000000005</v>
      </c>
      <c r="P1331" s="48">
        <v>139843.28</v>
      </c>
      <c r="Q1331" s="48">
        <v>245923.97</v>
      </c>
      <c r="R1331" s="48">
        <v>138524.19</v>
      </c>
      <c r="S1331" s="48">
        <v>89778.05</v>
      </c>
      <c r="T1331" s="48">
        <v>570869.31000000006</v>
      </c>
      <c r="U1331" s="48">
        <v>502287.06</v>
      </c>
      <c r="V1331" s="48">
        <v>719351.12</v>
      </c>
      <c r="W1331" s="48">
        <v>746311.06</v>
      </c>
      <c r="X1331" s="48">
        <v>728532.69</v>
      </c>
      <c r="Y1331" s="48">
        <v>427501.38</v>
      </c>
      <c r="Z1331" s="48">
        <v>413571.34</v>
      </c>
      <c r="AA1331" s="48">
        <v>392557.44</v>
      </c>
      <c r="AB1331" s="48">
        <v>443549.62</v>
      </c>
      <c r="AC1331" s="48">
        <v>459815.88</v>
      </c>
      <c r="AD1331" s="48">
        <v>309726.15999999997</v>
      </c>
      <c r="AE1331" s="48">
        <v>437137.69</v>
      </c>
      <c r="AF1331" s="48">
        <v>520928.34</v>
      </c>
      <c r="AG1331" s="48">
        <v>623317.93999999994</v>
      </c>
      <c r="AH1331" s="48">
        <v>470128.12</v>
      </c>
    </row>
    <row r="1332" spans="1:34">
      <c r="A1332" s="48">
        <v>2543095</v>
      </c>
      <c r="B1332" s="49" t="s">
        <v>3849</v>
      </c>
      <c r="C1332" s="49" t="s">
        <v>3850</v>
      </c>
      <c r="D1332" s="49" t="s">
        <v>3851</v>
      </c>
      <c r="E1332" s="48">
        <v>57999.67</v>
      </c>
      <c r="F1332" s="48">
        <v>36177.050000000003</v>
      </c>
      <c r="G1332" s="48">
        <v>52258.45</v>
      </c>
      <c r="H1332" s="48">
        <v>51064.45</v>
      </c>
      <c r="I1332" s="48">
        <v>58834.54</v>
      </c>
      <c r="J1332" s="48">
        <v>17209.48</v>
      </c>
      <c r="K1332" s="48">
        <v>12480.35</v>
      </c>
      <c r="L1332" s="48">
        <v>12544.32</v>
      </c>
      <c r="M1332" s="48">
        <v>26736.77</v>
      </c>
      <c r="N1332" s="48">
        <v>36060.01</v>
      </c>
      <c r="O1332" s="48">
        <v>11258.28</v>
      </c>
      <c r="P1332" s="48">
        <v>5194.17</v>
      </c>
      <c r="Q1332" s="48">
        <v>11314.33</v>
      </c>
      <c r="R1332" s="48">
        <v>3107.09</v>
      </c>
      <c r="S1332" s="48">
        <v>14922.39</v>
      </c>
      <c r="T1332" s="48">
        <v>43233.79</v>
      </c>
      <c r="U1332" s="48">
        <v>33033.599999999999</v>
      </c>
      <c r="V1332" s="48">
        <v>75155.66</v>
      </c>
      <c r="W1332" s="48">
        <v>54018.73</v>
      </c>
      <c r="X1332" s="48">
        <v>84835.8</v>
      </c>
      <c r="Y1332" s="48">
        <v>6678.95</v>
      </c>
      <c r="Z1332" s="48">
        <v>14869.25</v>
      </c>
      <c r="AA1332" s="48">
        <v>11291.46</v>
      </c>
      <c r="AB1332" s="48">
        <v>65860.02</v>
      </c>
      <c r="AC1332" s="48">
        <v>62562.2</v>
      </c>
      <c r="AD1332" s="48">
        <v>9105.4500000000007</v>
      </c>
      <c r="AE1332" s="48">
        <v>3551.01</v>
      </c>
      <c r="AF1332" s="48">
        <v>472.76</v>
      </c>
      <c r="AG1332" s="48">
        <v>2476.42</v>
      </c>
      <c r="AH1332" s="48">
        <v>32446.51</v>
      </c>
    </row>
    <row r="1333" spans="1:34">
      <c r="A1333" s="48">
        <v>2542917</v>
      </c>
      <c r="B1333" s="49" t="s">
        <v>3852</v>
      </c>
      <c r="C1333" s="49" t="s">
        <v>3853</v>
      </c>
      <c r="D1333" s="49" t="s">
        <v>3854</v>
      </c>
      <c r="E1333" s="48">
        <v>265007.84000000003</v>
      </c>
      <c r="F1333" s="48">
        <v>177221.52</v>
      </c>
      <c r="G1333" s="48">
        <v>285969.15999999997</v>
      </c>
      <c r="H1333" s="48">
        <v>224390.59</v>
      </c>
      <c r="I1333" s="48">
        <v>231827.84</v>
      </c>
      <c r="J1333" s="48">
        <v>46122.12</v>
      </c>
      <c r="K1333" s="48">
        <v>31453.759999999998</v>
      </c>
      <c r="L1333" s="48">
        <v>32729.84</v>
      </c>
      <c r="M1333" s="48">
        <v>76245.919999999998</v>
      </c>
      <c r="N1333" s="48">
        <v>62421.63</v>
      </c>
      <c r="O1333" s="48">
        <v>47129.18</v>
      </c>
      <c r="P1333" s="48">
        <v>70196.7</v>
      </c>
      <c r="Q1333" s="48">
        <v>201165.97</v>
      </c>
      <c r="R1333" s="48">
        <v>88497.09</v>
      </c>
      <c r="S1333" s="48">
        <v>57324.38</v>
      </c>
      <c r="T1333" s="48">
        <v>400125.5</v>
      </c>
      <c r="U1333" s="48">
        <v>364419.94</v>
      </c>
      <c r="V1333" s="48">
        <v>503185.88</v>
      </c>
      <c r="W1333" s="48">
        <v>386529.94</v>
      </c>
      <c r="X1333" s="48">
        <v>417111.16</v>
      </c>
      <c r="Y1333" s="48">
        <v>66016.679999999993</v>
      </c>
      <c r="Z1333" s="48">
        <v>70307.539999999994</v>
      </c>
      <c r="AA1333" s="48">
        <v>68104.25</v>
      </c>
      <c r="AB1333" s="48">
        <v>160556.38</v>
      </c>
      <c r="AC1333" s="48">
        <v>113877.95</v>
      </c>
      <c r="AD1333" s="48">
        <v>152662.16</v>
      </c>
      <c r="AE1333" s="48">
        <v>217018.33</v>
      </c>
      <c r="AF1333" s="48">
        <v>498968.19</v>
      </c>
      <c r="AG1333" s="48">
        <v>359994.69</v>
      </c>
      <c r="AH1333" s="48">
        <v>312604.69</v>
      </c>
    </row>
    <row r="1334" spans="1:34">
      <c r="A1334" s="48">
        <v>2545410</v>
      </c>
      <c r="B1334" s="49" t="s">
        <v>3855</v>
      </c>
      <c r="C1334" s="49" t="s">
        <v>3856</v>
      </c>
      <c r="D1334" s="49" t="s">
        <v>3857</v>
      </c>
      <c r="E1334" s="48">
        <v>99582.94</v>
      </c>
      <c r="F1334" s="48">
        <v>54758.51</v>
      </c>
      <c r="G1334" s="48">
        <v>118371.22</v>
      </c>
      <c r="H1334" s="48">
        <v>138890.78</v>
      </c>
      <c r="I1334" s="48">
        <v>119864.3</v>
      </c>
      <c r="J1334" s="48">
        <v>17583.47</v>
      </c>
      <c r="K1334" s="48">
        <v>16414.46</v>
      </c>
      <c r="L1334" s="48">
        <v>27126.62</v>
      </c>
      <c r="M1334" s="48">
        <v>50856.27</v>
      </c>
      <c r="N1334" s="48">
        <v>56320.44</v>
      </c>
      <c r="O1334" s="48">
        <v>20858.509999999998</v>
      </c>
      <c r="P1334" s="48">
        <v>38091.910000000003</v>
      </c>
      <c r="Q1334" s="48">
        <v>48545.29</v>
      </c>
      <c r="R1334" s="48">
        <v>37012.910000000003</v>
      </c>
      <c r="S1334" s="48">
        <v>15608.38</v>
      </c>
      <c r="T1334" s="48">
        <v>197585.03</v>
      </c>
      <c r="U1334" s="48">
        <v>87668.6</v>
      </c>
      <c r="V1334" s="48">
        <v>263345.5</v>
      </c>
      <c r="W1334" s="48">
        <v>324168.62</v>
      </c>
      <c r="X1334" s="48">
        <v>272129.84000000003</v>
      </c>
      <c r="Y1334" s="48">
        <v>8770.66</v>
      </c>
      <c r="Z1334" s="48">
        <v>26307.15</v>
      </c>
      <c r="AA1334" s="48">
        <v>52238.34</v>
      </c>
      <c r="AB1334" s="48">
        <v>96417.8</v>
      </c>
      <c r="AC1334" s="48">
        <v>124462.6</v>
      </c>
      <c r="AD1334" s="48">
        <v>48647.35</v>
      </c>
      <c r="AE1334" s="48">
        <v>100610.9</v>
      </c>
      <c r="AF1334" s="48">
        <v>109838.28</v>
      </c>
      <c r="AG1334" s="48">
        <v>144008.47</v>
      </c>
      <c r="AH1334" s="48">
        <v>16614.68</v>
      </c>
    </row>
    <row r="1335" spans="1:34">
      <c r="A1335" s="48">
        <v>2544100</v>
      </c>
      <c r="B1335" s="49" t="s">
        <v>3858</v>
      </c>
      <c r="C1335" s="49" t="s">
        <v>3859</v>
      </c>
      <c r="D1335" s="49" t="s">
        <v>3860</v>
      </c>
      <c r="E1335" s="48">
        <v>714921.62</v>
      </c>
      <c r="F1335" s="48">
        <v>569322.43999999994</v>
      </c>
      <c r="G1335" s="48">
        <v>744359</v>
      </c>
      <c r="H1335" s="48">
        <v>695651.94</v>
      </c>
      <c r="I1335" s="48">
        <v>729545.88</v>
      </c>
      <c r="J1335" s="48">
        <v>382986.72</v>
      </c>
      <c r="K1335" s="48">
        <v>294971.65999999997</v>
      </c>
      <c r="L1335" s="48">
        <v>318312.94</v>
      </c>
      <c r="M1335" s="48">
        <v>530952.18999999994</v>
      </c>
      <c r="N1335" s="48">
        <v>592658.06000000006</v>
      </c>
      <c r="O1335" s="48">
        <v>240322.25</v>
      </c>
      <c r="P1335" s="48">
        <v>209611.05</v>
      </c>
      <c r="Q1335" s="48">
        <v>252306.23</v>
      </c>
      <c r="R1335" s="48">
        <v>139355.28</v>
      </c>
      <c r="S1335" s="48">
        <v>103547.39</v>
      </c>
      <c r="T1335" s="48">
        <v>352834.44</v>
      </c>
      <c r="U1335" s="48">
        <v>387254.06</v>
      </c>
      <c r="V1335" s="48">
        <v>378052.34</v>
      </c>
      <c r="W1335" s="48">
        <v>406571.38</v>
      </c>
      <c r="X1335" s="48">
        <v>430489.44</v>
      </c>
      <c r="Y1335" s="48">
        <v>343374.16</v>
      </c>
      <c r="Z1335" s="48">
        <v>249359.75</v>
      </c>
      <c r="AA1335" s="48">
        <v>307073.71999999997</v>
      </c>
      <c r="AB1335" s="48">
        <v>393773.66</v>
      </c>
      <c r="AC1335" s="48">
        <v>407226.31</v>
      </c>
      <c r="AD1335" s="48">
        <v>190358.22</v>
      </c>
      <c r="AE1335" s="48">
        <v>232479.55</v>
      </c>
      <c r="AF1335" s="48">
        <v>243598.27</v>
      </c>
      <c r="AG1335" s="48">
        <v>245983.72</v>
      </c>
      <c r="AH1335" s="48">
        <v>117188.04</v>
      </c>
    </row>
    <row r="1336" spans="1:34">
      <c r="A1336" s="48">
        <v>2544464</v>
      </c>
      <c r="B1336" s="49" t="s">
        <v>3861</v>
      </c>
      <c r="C1336" s="49" t="s">
        <v>3429</v>
      </c>
      <c r="D1336" s="49" t="s">
        <v>3862</v>
      </c>
      <c r="E1336" s="48">
        <v>4644250.5</v>
      </c>
      <c r="F1336" s="48">
        <v>3288040.5</v>
      </c>
      <c r="G1336" s="48">
        <v>5832437</v>
      </c>
      <c r="H1336" s="48">
        <v>5607370</v>
      </c>
      <c r="I1336" s="48">
        <v>5390227.5</v>
      </c>
      <c r="J1336" s="48">
        <v>2387208</v>
      </c>
      <c r="K1336" s="48">
        <v>2187653.5</v>
      </c>
      <c r="L1336" s="48">
        <v>1235654.1200000001</v>
      </c>
      <c r="M1336" s="48">
        <v>2922904.75</v>
      </c>
      <c r="N1336" s="48">
        <v>3010130.5</v>
      </c>
      <c r="O1336" s="48">
        <v>1519264.62</v>
      </c>
      <c r="P1336" s="48">
        <v>3589371.5</v>
      </c>
      <c r="Q1336" s="48">
        <v>4540029.5</v>
      </c>
      <c r="R1336" s="48">
        <v>2166384</v>
      </c>
      <c r="S1336" s="48">
        <v>2658653.75</v>
      </c>
      <c r="T1336" s="48">
        <v>11658.27</v>
      </c>
      <c r="U1336" s="48">
        <v>8933.0400000000009</v>
      </c>
      <c r="V1336" s="48">
        <v>16000.2</v>
      </c>
      <c r="W1336" s="48">
        <v>17725.47</v>
      </c>
      <c r="X1336" s="48">
        <v>14365.43</v>
      </c>
      <c r="Y1336" s="50"/>
      <c r="Z1336" s="50"/>
      <c r="AA1336" s="50"/>
      <c r="AB1336" s="48">
        <v>6716.83</v>
      </c>
      <c r="AC1336" s="48">
        <v>6821.35</v>
      </c>
      <c r="AD1336" s="50"/>
      <c r="AE1336" s="50"/>
      <c r="AF1336" s="50"/>
      <c r="AG1336" s="50"/>
      <c r="AH1336" s="50"/>
    </row>
    <row r="1337" spans="1:34">
      <c r="A1337" s="48">
        <v>2542843</v>
      </c>
      <c r="B1337" s="49" t="s">
        <v>3863</v>
      </c>
      <c r="C1337" s="49" t="s">
        <v>3864</v>
      </c>
      <c r="D1337" s="49" t="s">
        <v>3865</v>
      </c>
      <c r="E1337" s="48">
        <v>790709.25</v>
      </c>
      <c r="F1337" s="48">
        <v>618988.12</v>
      </c>
      <c r="G1337" s="48">
        <v>834220.31</v>
      </c>
      <c r="H1337" s="48">
        <v>808771.75</v>
      </c>
      <c r="I1337" s="48">
        <v>836064.56</v>
      </c>
      <c r="J1337" s="48">
        <v>295872.94</v>
      </c>
      <c r="K1337" s="48">
        <v>192977.39</v>
      </c>
      <c r="L1337" s="48">
        <v>154907.29999999999</v>
      </c>
      <c r="M1337" s="48">
        <v>235172.91</v>
      </c>
      <c r="N1337" s="48">
        <v>259002.86</v>
      </c>
      <c r="O1337" s="48">
        <v>74913.67</v>
      </c>
      <c r="P1337" s="48">
        <v>284656.19</v>
      </c>
      <c r="Q1337" s="48">
        <v>558361.25</v>
      </c>
      <c r="R1337" s="48">
        <v>204681.61</v>
      </c>
      <c r="S1337" s="48">
        <v>162282.45000000001</v>
      </c>
      <c r="T1337" s="50"/>
      <c r="U1337" s="50"/>
      <c r="V1337" s="48">
        <v>5639.7</v>
      </c>
      <c r="W1337" s="48">
        <v>11563.25</v>
      </c>
      <c r="X1337" s="48">
        <v>8165.84</v>
      </c>
      <c r="Y1337" s="50"/>
      <c r="Z1337" s="50"/>
      <c r="AA1337" s="50"/>
      <c r="AB1337" s="50"/>
      <c r="AC1337" s="50"/>
      <c r="AD1337" s="50"/>
      <c r="AE1337" s="50"/>
      <c r="AF1337" s="50"/>
      <c r="AG1337" s="50"/>
      <c r="AH1337" s="50"/>
    </row>
    <row r="1338" spans="1:34">
      <c r="A1338" s="48">
        <v>2544842</v>
      </c>
      <c r="B1338" s="49" t="s">
        <v>3866</v>
      </c>
      <c r="C1338" s="49" t="s">
        <v>3867</v>
      </c>
      <c r="D1338" s="49" t="s">
        <v>3868</v>
      </c>
      <c r="E1338" s="48">
        <v>694280.94</v>
      </c>
      <c r="F1338" s="48">
        <v>433812.19</v>
      </c>
      <c r="G1338" s="48">
        <v>208604.11</v>
      </c>
      <c r="H1338" s="48">
        <v>202013.55</v>
      </c>
      <c r="I1338" s="48">
        <v>234296.34</v>
      </c>
      <c r="J1338" s="48">
        <v>487530.12</v>
      </c>
      <c r="K1338" s="48">
        <v>283209</v>
      </c>
      <c r="L1338" s="48">
        <v>221494.14</v>
      </c>
      <c r="M1338" s="48">
        <v>292887.84000000003</v>
      </c>
      <c r="N1338" s="48">
        <v>363693.34</v>
      </c>
      <c r="O1338" s="48">
        <v>180252.86</v>
      </c>
      <c r="P1338" s="48">
        <v>108444.88</v>
      </c>
      <c r="Q1338" s="48">
        <v>158523.54999999999</v>
      </c>
      <c r="R1338" s="48">
        <v>65977.8</v>
      </c>
      <c r="S1338" s="48">
        <v>67203.89</v>
      </c>
      <c r="T1338" s="48">
        <v>568540.68999999994</v>
      </c>
      <c r="U1338" s="48">
        <v>480517.47</v>
      </c>
      <c r="V1338" s="48">
        <v>207529.62</v>
      </c>
      <c r="W1338" s="48">
        <v>221594.11</v>
      </c>
      <c r="X1338" s="48">
        <v>244942.39</v>
      </c>
      <c r="Y1338" s="48">
        <v>770185.69</v>
      </c>
      <c r="Z1338" s="48">
        <v>643373.12</v>
      </c>
      <c r="AA1338" s="48">
        <v>605756</v>
      </c>
      <c r="AB1338" s="48">
        <v>397814.28</v>
      </c>
      <c r="AC1338" s="48">
        <v>445211.78</v>
      </c>
      <c r="AD1338" s="48">
        <v>592727.31000000006</v>
      </c>
      <c r="AE1338" s="48">
        <v>242161.47</v>
      </c>
      <c r="AF1338" s="48">
        <v>242108.08</v>
      </c>
      <c r="AG1338" s="48">
        <v>233237.89</v>
      </c>
      <c r="AH1338" s="48">
        <v>221279.67</v>
      </c>
    </row>
    <row r="1339" spans="1:34">
      <c r="A1339" s="48">
        <v>2545732</v>
      </c>
      <c r="B1339" s="49" t="s">
        <v>3869</v>
      </c>
      <c r="C1339" s="49" t="s">
        <v>3870</v>
      </c>
      <c r="D1339" s="49" t="s">
        <v>3871</v>
      </c>
      <c r="E1339" s="48">
        <v>450328.66</v>
      </c>
      <c r="F1339" s="48">
        <v>320326.94</v>
      </c>
      <c r="G1339" s="48">
        <v>318032.46999999997</v>
      </c>
      <c r="H1339" s="48">
        <v>310720.38</v>
      </c>
      <c r="I1339" s="48">
        <v>293648.90999999997</v>
      </c>
      <c r="J1339" s="48">
        <v>242452.09</v>
      </c>
      <c r="K1339" s="48">
        <v>183627.75</v>
      </c>
      <c r="L1339" s="48">
        <v>135977.39000000001</v>
      </c>
      <c r="M1339" s="48">
        <v>232650.09</v>
      </c>
      <c r="N1339" s="48">
        <v>265950.94</v>
      </c>
      <c r="O1339" s="48">
        <v>182892.47</v>
      </c>
      <c r="P1339" s="48">
        <v>321288.40999999997</v>
      </c>
      <c r="Q1339" s="48">
        <v>410396.47</v>
      </c>
      <c r="R1339" s="48">
        <v>256343.47</v>
      </c>
      <c r="S1339" s="48">
        <v>275496.28000000003</v>
      </c>
      <c r="T1339" s="48">
        <v>534954.75</v>
      </c>
      <c r="U1339" s="48">
        <v>535617.5</v>
      </c>
      <c r="V1339" s="48">
        <v>535043.25</v>
      </c>
      <c r="W1339" s="48">
        <v>514190.09</v>
      </c>
      <c r="X1339" s="48">
        <v>492134.94</v>
      </c>
      <c r="Y1339" s="48">
        <v>606559.43999999994</v>
      </c>
      <c r="Z1339" s="48">
        <v>672287.88</v>
      </c>
      <c r="AA1339" s="48">
        <v>560794.62</v>
      </c>
      <c r="AB1339" s="48">
        <v>503070.62</v>
      </c>
      <c r="AC1339" s="48">
        <v>518717</v>
      </c>
      <c r="AD1339" s="48">
        <v>894995.44</v>
      </c>
      <c r="AE1339" s="48">
        <v>1117360.1200000001</v>
      </c>
      <c r="AF1339" s="48">
        <v>1011884.56</v>
      </c>
      <c r="AG1339" s="48">
        <v>1378241.12</v>
      </c>
      <c r="AH1339" s="48">
        <v>1596929.62</v>
      </c>
    </row>
    <row r="1340" spans="1:34">
      <c r="A1340" s="48">
        <v>2545976</v>
      </c>
      <c r="B1340" s="49" t="s">
        <v>3872</v>
      </c>
      <c r="C1340" s="49" t="s">
        <v>3873</v>
      </c>
      <c r="D1340" s="49" t="s">
        <v>3874</v>
      </c>
      <c r="E1340" s="48">
        <v>235940.41</v>
      </c>
      <c r="F1340" s="48">
        <v>214672.11</v>
      </c>
      <c r="G1340" s="48">
        <v>181439.81</v>
      </c>
      <c r="H1340" s="48">
        <v>185735.62</v>
      </c>
      <c r="I1340" s="48">
        <v>215097.16</v>
      </c>
      <c r="J1340" s="48">
        <v>138287.42000000001</v>
      </c>
      <c r="K1340" s="48">
        <v>111934.73</v>
      </c>
      <c r="L1340" s="48">
        <v>85819.91</v>
      </c>
      <c r="M1340" s="48">
        <v>138766.31</v>
      </c>
      <c r="N1340" s="48">
        <v>154177.70000000001</v>
      </c>
      <c r="O1340" s="48">
        <v>58674.46</v>
      </c>
      <c r="P1340" s="48">
        <v>76510.89</v>
      </c>
      <c r="Q1340" s="48">
        <v>104847.6</v>
      </c>
      <c r="R1340" s="48">
        <v>34889.870000000003</v>
      </c>
      <c r="S1340" s="48">
        <v>31990.74</v>
      </c>
      <c r="T1340" s="48">
        <v>370989.5</v>
      </c>
      <c r="U1340" s="48">
        <v>414577.53</v>
      </c>
      <c r="V1340" s="48">
        <v>319731.94</v>
      </c>
      <c r="W1340" s="48">
        <v>369528.91</v>
      </c>
      <c r="X1340" s="48">
        <v>334217.65999999997</v>
      </c>
      <c r="Y1340" s="48">
        <v>416663.31</v>
      </c>
      <c r="Z1340" s="48">
        <v>357275.53</v>
      </c>
      <c r="AA1340" s="48">
        <v>367245.75</v>
      </c>
      <c r="AB1340" s="48">
        <v>343581.03</v>
      </c>
      <c r="AC1340" s="48">
        <v>330590.69</v>
      </c>
      <c r="AD1340" s="48">
        <v>206894.39</v>
      </c>
      <c r="AE1340" s="48">
        <v>208766.02</v>
      </c>
      <c r="AF1340" s="48">
        <v>231505.38</v>
      </c>
      <c r="AG1340" s="48">
        <v>60577.33</v>
      </c>
      <c r="AH1340" s="48">
        <v>37800.46</v>
      </c>
    </row>
    <row r="1341" spans="1:34">
      <c r="A1341" s="48">
        <v>2546449</v>
      </c>
      <c r="B1341" s="49" t="s">
        <v>3875</v>
      </c>
      <c r="C1341" s="49" t="s">
        <v>3876</v>
      </c>
      <c r="D1341" s="49" t="s">
        <v>3877</v>
      </c>
      <c r="E1341" s="48">
        <v>136579.76999999999</v>
      </c>
      <c r="F1341" s="48">
        <v>52197.37</v>
      </c>
      <c r="G1341" s="48">
        <v>70109.05</v>
      </c>
      <c r="H1341" s="48">
        <v>83357.23</v>
      </c>
      <c r="I1341" s="48">
        <v>62006.66</v>
      </c>
      <c r="J1341" s="48">
        <v>30854.77</v>
      </c>
      <c r="K1341" s="48">
        <v>17989.48</v>
      </c>
      <c r="L1341" s="48">
        <v>7987.18</v>
      </c>
      <c r="M1341" s="48">
        <v>41775.120000000003</v>
      </c>
      <c r="N1341" s="48">
        <v>43774.16</v>
      </c>
      <c r="O1341" s="48">
        <v>13854.35</v>
      </c>
      <c r="P1341" s="48">
        <v>96792.49</v>
      </c>
      <c r="Q1341" s="48">
        <v>200386.23</v>
      </c>
      <c r="R1341" s="48">
        <v>68550.73</v>
      </c>
      <c r="S1341" s="48">
        <v>64009.64</v>
      </c>
      <c r="T1341" s="48">
        <v>191630.91</v>
      </c>
      <c r="U1341" s="48">
        <v>73129.289999999994</v>
      </c>
      <c r="V1341" s="48">
        <v>143943.62</v>
      </c>
      <c r="W1341" s="48">
        <v>161933.28</v>
      </c>
      <c r="X1341" s="48">
        <v>108211.76</v>
      </c>
      <c r="Y1341" s="48">
        <v>48356.5</v>
      </c>
      <c r="Z1341" s="48">
        <v>24124.799999999999</v>
      </c>
      <c r="AA1341" s="48">
        <v>3629.66</v>
      </c>
      <c r="AB1341" s="48">
        <v>78412.3</v>
      </c>
      <c r="AC1341" s="48">
        <v>75916.77</v>
      </c>
      <c r="AD1341" s="48">
        <v>18861.919999999998</v>
      </c>
      <c r="AE1341" s="48">
        <v>343351.38</v>
      </c>
      <c r="AF1341" s="48">
        <v>510416.28</v>
      </c>
      <c r="AG1341" s="48">
        <v>340540.09</v>
      </c>
      <c r="AH1341" s="48">
        <v>351796.97</v>
      </c>
    </row>
    <row r="1342" spans="1:34">
      <c r="A1342" s="48">
        <v>2543895</v>
      </c>
      <c r="B1342" s="49" t="s">
        <v>3878</v>
      </c>
      <c r="C1342" s="49" t="s">
        <v>3879</v>
      </c>
      <c r="D1342" s="49" t="s">
        <v>3880</v>
      </c>
      <c r="E1342" s="48">
        <v>182651.75</v>
      </c>
      <c r="F1342" s="48">
        <v>140587.42000000001</v>
      </c>
      <c r="G1342" s="48">
        <v>290034.25</v>
      </c>
      <c r="H1342" s="48">
        <v>277474.06</v>
      </c>
      <c r="I1342" s="48">
        <v>254850.41</v>
      </c>
      <c r="J1342" s="48">
        <v>56393.35</v>
      </c>
      <c r="K1342" s="48">
        <v>37040.92</v>
      </c>
      <c r="L1342" s="48">
        <v>28484.65</v>
      </c>
      <c r="M1342" s="48">
        <v>45762.12</v>
      </c>
      <c r="N1342" s="48">
        <v>69924.800000000003</v>
      </c>
      <c r="O1342" s="48">
        <v>19666.439999999999</v>
      </c>
      <c r="P1342" s="48">
        <v>85902.06</v>
      </c>
      <c r="Q1342" s="48">
        <v>197414.77</v>
      </c>
      <c r="R1342" s="48">
        <v>65920.52</v>
      </c>
      <c r="S1342" s="48">
        <v>66277.58</v>
      </c>
      <c r="T1342" s="48">
        <v>234520.98</v>
      </c>
      <c r="U1342" s="48">
        <v>176545.38</v>
      </c>
      <c r="V1342" s="48">
        <v>536839.62</v>
      </c>
      <c r="W1342" s="48">
        <v>478586.22</v>
      </c>
      <c r="X1342" s="48">
        <v>482465.81</v>
      </c>
      <c r="Y1342" s="48">
        <v>58445.77</v>
      </c>
      <c r="Z1342" s="48">
        <v>77313.16</v>
      </c>
      <c r="AA1342" s="48">
        <v>37202.019999999997</v>
      </c>
      <c r="AB1342" s="48">
        <v>34966.839999999997</v>
      </c>
      <c r="AC1342" s="48">
        <v>88286.48</v>
      </c>
      <c r="AD1342" s="48">
        <v>15527.47</v>
      </c>
      <c r="AE1342" s="48">
        <v>153376.75</v>
      </c>
      <c r="AF1342" s="48">
        <v>293258.21999999997</v>
      </c>
      <c r="AG1342" s="48">
        <v>146609.70000000001</v>
      </c>
      <c r="AH1342" s="48">
        <v>212096.97</v>
      </c>
    </row>
    <row r="1343" spans="1:34">
      <c r="A1343" s="48">
        <v>2543550</v>
      </c>
      <c r="B1343" s="49" t="s">
        <v>3881</v>
      </c>
      <c r="C1343" s="49" t="s">
        <v>3882</v>
      </c>
      <c r="D1343" s="49" t="s">
        <v>3883</v>
      </c>
      <c r="E1343" s="48">
        <v>229409.75</v>
      </c>
      <c r="F1343" s="48">
        <v>226439.14</v>
      </c>
      <c r="G1343" s="48">
        <v>136034.25</v>
      </c>
      <c r="H1343" s="48">
        <v>133192.22</v>
      </c>
      <c r="I1343" s="48">
        <v>165139.78</v>
      </c>
      <c r="J1343" s="48">
        <v>174126.5</v>
      </c>
      <c r="K1343" s="48">
        <v>166260.16</v>
      </c>
      <c r="L1343" s="48">
        <v>165955.07999999999</v>
      </c>
      <c r="M1343" s="48">
        <v>158401.25</v>
      </c>
      <c r="N1343" s="48">
        <v>200027.19</v>
      </c>
      <c r="O1343" s="48">
        <v>73665.440000000002</v>
      </c>
      <c r="P1343" s="48">
        <v>78195.55</v>
      </c>
      <c r="Q1343" s="48">
        <v>132443.85999999999</v>
      </c>
      <c r="R1343" s="48">
        <v>47312.93</v>
      </c>
      <c r="S1343" s="48">
        <v>42052.83</v>
      </c>
      <c r="T1343" s="48">
        <v>552508.75</v>
      </c>
      <c r="U1343" s="48">
        <v>596771.43999999994</v>
      </c>
      <c r="V1343" s="48">
        <v>202640.61</v>
      </c>
      <c r="W1343" s="48">
        <v>320294.09000000003</v>
      </c>
      <c r="X1343" s="48">
        <v>287803.06</v>
      </c>
      <c r="Y1343" s="48">
        <v>501423.84</v>
      </c>
      <c r="Z1343" s="48">
        <v>499456.34</v>
      </c>
      <c r="AA1343" s="48">
        <v>555125.62</v>
      </c>
      <c r="AB1343" s="48">
        <v>428438.84</v>
      </c>
      <c r="AC1343" s="48">
        <v>654307.93999999994</v>
      </c>
      <c r="AD1343" s="48">
        <v>324552.19</v>
      </c>
      <c r="AE1343" s="48">
        <v>196182.22</v>
      </c>
      <c r="AF1343" s="48">
        <v>470363.62</v>
      </c>
      <c r="AG1343" s="48">
        <v>150414.10999999999</v>
      </c>
      <c r="AH1343" s="48">
        <v>157081.42000000001</v>
      </c>
    </row>
    <row r="1344" spans="1:34">
      <c r="A1344" s="48">
        <v>2542383</v>
      </c>
      <c r="B1344" s="49" t="s">
        <v>3884</v>
      </c>
      <c r="C1344" s="49" t="s">
        <v>3885</v>
      </c>
      <c r="D1344" s="49" t="s">
        <v>3886</v>
      </c>
      <c r="E1344" s="48">
        <v>221293.58</v>
      </c>
      <c r="F1344" s="48">
        <v>201920.16</v>
      </c>
      <c r="G1344" s="48">
        <v>162142.16</v>
      </c>
      <c r="H1344" s="48">
        <v>138376.45000000001</v>
      </c>
      <c r="I1344" s="48">
        <v>128191.33</v>
      </c>
      <c r="J1344" s="48">
        <v>344850.84</v>
      </c>
      <c r="K1344" s="48">
        <v>252595.34</v>
      </c>
      <c r="L1344" s="48">
        <v>202775.8</v>
      </c>
      <c r="M1344" s="48">
        <v>259698.58</v>
      </c>
      <c r="N1344" s="48">
        <v>318877.96999999997</v>
      </c>
      <c r="O1344" s="48">
        <v>281761.06</v>
      </c>
      <c r="P1344" s="48">
        <v>161249.98000000001</v>
      </c>
      <c r="Q1344" s="48">
        <v>176225.73</v>
      </c>
      <c r="R1344" s="48">
        <v>149749.66</v>
      </c>
      <c r="S1344" s="48">
        <v>155025.73000000001</v>
      </c>
      <c r="T1344" s="48">
        <v>307074.40999999997</v>
      </c>
      <c r="U1344" s="48">
        <v>351122.5</v>
      </c>
      <c r="V1344" s="48">
        <v>208712.3</v>
      </c>
      <c r="W1344" s="48">
        <v>219163.97</v>
      </c>
      <c r="X1344" s="48">
        <v>197148.75</v>
      </c>
      <c r="Y1344" s="48">
        <v>861003.69</v>
      </c>
      <c r="Z1344" s="48">
        <v>855995.19</v>
      </c>
      <c r="AA1344" s="48">
        <v>816622.81</v>
      </c>
      <c r="AB1344" s="48">
        <v>575299.93999999994</v>
      </c>
      <c r="AC1344" s="48">
        <v>595975.93999999994</v>
      </c>
      <c r="AD1344" s="48">
        <v>1387133.38</v>
      </c>
      <c r="AE1344" s="48">
        <v>521227.22</v>
      </c>
      <c r="AF1344" s="48">
        <v>334821.81</v>
      </c>
      <c r="AG1344" s="48">
        <v>674503.5</v>
      </c>
      <c r="AH1344" s="48">
        <v>579036</v>
      </c>
    </row>
    <row r="1345" spans="1:34">
      <c r="A1345" s="48">
        <v>2542208</v>
      </c>
      <c r="B1345" s="49" t="s">
        <v>3887</v>
      </c>
      <c r="C1345" s="49" t="s">
        <v>3888</v>
      </c>
      <c r="D1345" s="49" t="s">
        <v>3889</v>
      </c>
      <c r="E1345" s="48">
        <v>2497126.5</v>
      </c>
      <c r="F1345" s="48">
        <v>2136228.25</v>
      </c>
      <c r="G1345" s="48">
        <v>1872708.5</v>
      </c>
      <c r="H1345" s="48">
        <v>1975638</v>
      </c>
      <c r="I1345" s="48">
        <v>2942624.25</v>
      </c>
      <c r="J1345" s="48">
        <v>1421902.62</v>
      </c>
      <c r="K1345" s="48">
        <v>1105324.8799999999</v>
      </c>
      <c r="L1345" s="48">
        <v>1012740.62</v>
      </c>
      <c r="M1345" s="48">
        <v>2136018</v>
      </c>
      <c r="N1345" s="48">
        <v>2243112.5</v>
      </c>
      <c r="O1345" s="48">
        <v>1049847.5</v>
      </c>
      <c r="P1345" s="48">
        <v>833201.06</v>
      </c>
      <c r="Q1345" s="48">
        <v>1217380.75</v>
      </c>
      <c r="R1345" s="48">
        <v>463654.19</v>
      </c>
      <c r="S1345" s="48">
        <v>500140.94</v>
      </c>
      <c r="T1345" s="48">
        <v>468841.03</v>
      </c>
      <c r="U1345" s="48">
        <v>312342.90999999997</v>
      </c>
      <c r="V1345" s="48">
        <v>498968.88</v>
      </c>
      <c r="W1345" s="48">
        <v>476065.22</v>
      </c>
      <c r="X1345" s="48">
        <v>427102.88</v>
      </c>
      <c r="Y1345" s="48">
        <v>253114.23</v>
      </c>
      <c r="Z1345" s="48">
        <v>157760.03</v>
      </c>
      <c r="AA1345" s="48">
        <v>33888.71</v>
      </c>
      <c r="AB1345" s="48">
        <v>339110.78</v>
      </c>
      <c r="AC1345" s="48">
        <v>340389.22</v>
      </c>
      <c r="AD1345" s="48">
        <v>147463.16</v>
      </c>
      <c r="AE1345" s="48">
        <v>106089.27</v>
      </c>
      <c r="AF1345" s="48">
        <v>370921.5</v>
      </c>
      <c r="AG1345" s="48">
        <v>22337.89</v>
      </c>
      <c r="AH1345" s="48">
        <v>21234.799999999999</v>
      </c>
    </row>
    <row r="1346" spans="1:34">
      <c r="A1346" s="48">
        <v>2545000</v>
      </c>
      <c r="B1346" s="49" t="s">
        <v>3890</v>
      </c>
      <c r="C1346" s="49" t="s">
        <v>3891</v>
      </c>
      <c r="D1346" s="49" t="s">
        <v>3892</v>
      </c>
      <c r="E1346" s="48">
        <v>129813.87</v>
      </c>
      <c r="F1346" s="48">
        <v>74869.05</v>
      </c>
      <c r="G1346" s="48">
        <v>222513.14</v>
      </c>
      <c r="H1346" s="48">
        <v>282824.69</v>
      </c>
      <c r="I1346" s="48">
        <v>275645.34000000003</v>
      </c>
      <c r="J1346" s="48">
        <v>77206.929999999993</v>
      </c>
      <c r="K1346" s="48">
        <v>60660.61</v>
      </c>
      <c r="L1346" s="48">
        <v>53007.29</v>
      </c>
      <c r="M1346" s="48">
        <v>36394.980000000003</v>
      </c>
      <c r="N1346" s="48">
        <v>47481.3</v>
      </c>
      <c r="O1346" s="48">
        <v>12040.29</v>
      </c>
      <c r="P1346" s="48">
        <v>29122.76</v>
      </c>
      <c r="Q1346" s="48">
        <v>87973.46</v>
      </c>
      <c r="R1346" s="48">
        <v>78232.899999999994</v>
      </c>
      <c r="S1346" s="48">
        <v>44257.08</v>
      </c>
      <c r="T1346" s="48">
        <v>183040.75</v>
      </c>
      <c r="U1346" s="48">
        <v>143766.53</v>
      </c>
      <c r="V1346" s="48">
        <v>410349</v>
      </c>
      <c r="W1346" s="48">
        <v>458900.34</v>
      </c>
      <c r="X1346" s="48">
        <v>400081.84</v>
      </c>
      <c r="Y1346" s="48">
        <v>96867.78</v>
      </c>
      <c r="Z1346" s="48">
        <v>82057.240000000005</v>
      </c>
      <c r="AA1346" s="48">
        <v>118522.02</v>
      </c>
      <c r="AB1346" s="48">
        <v>69799.14</v>
      </c>
      <c r="AC1346" s="48">
        <v>91044.52</v>
      </c>
      <c r="AD1346" s="48">
        <v>13769.98</v>
      </c>
      <c r="AE1346" s="48">
        <v>102819.29</v>
      </c>
      <c r="AF1346" s="48">
        <v>247290.61</v>
      </c>
      <c r="AG1346" s="48">
        <v>299584.28000000003</v>
      </c>
      <c r="AH1346" s="48">
        <v>310095.25</v>
      </c>
    </row>
    <row r="1347" spans="1:34">
      <c r="A1347" s="48">
        <v>2543272</v>
      </c>
      <c r="B1347" s="49" t="s">
        <v>3893</v>
      </c>
      <c r="C1347" s="49" t="s">
        <v>3894</v>
      </c>
      <c r="D1347" s="49" t="s">
        <v>3895</v>
      </c>
      <c r="E1347" s="48">
        <v>413744.53</v>
      </c>
      <c r="F1347" s="48">
        <v>460910.75</v>
      </c>
      <c r="G1347" s="48">
        <v>677258</v>
      </c>
      <c r="H1347" s="48">
        <v>696204.25</v>
      </c>
      <c r="I1347" s="48">
        <v>674028.88</v>
      </c>
      <c r="J1347" s="48">
        <v>295866.34000000003</v>
      </c>
      <c r="K1347" s="48">
        <v>256696.91</v>
      </c>
      <c r="L1347" s="48">
        <v>175177.12</v>
      </c>
      <c r="M1347" s="48">
        <v>323614.53000000003</v>
      </c>
      <c r="N1347" s="48">
        <v>358097</v>
      </c>
      <c r="O1347" s="48">
        <v>150015.53</v>
      </c>
      <c r="P1347" s="48">
        <v>158223.72</v>
      </c>
      <c r="Q1347" s="48">
        <v>303135.81</v>
      </c>
      <c r="R1347" s="48">
        <v>201382.64</v>
      </c>
      <c r="S1347" s="48">
        <v>131191.97</v>
      </c>
      <c r="T1347" s="48">
        <v>147445.79999999999</v>
      </c>
      <c r="U1347" s="48">
        <v>107848.46</v>
      </c>
      <c r="V1347" s="48">
        <v>183105.73</v>
      </c>
      <c r="W1347" s="48">
        <v>176417.09</v>
      </c>
      <c r="X1347" s="48">
        <v>178130.47</v>
      </c>
      <c r="Y1347" s="48">
        <v>109995.36</v>
      </c>
      <c r="Z1347" s="48">
        <v>110615.88</v>
      </c>
      <c r="AA1347" s="48">
        <v>89166.15</v>
      </c>
      <c r="AB1347" s="48">
        <v>93173.61</v>
      </c>
      <c r="AC1347" s="48">
        <v>102515.59</v>
      </c>
      <c r="AD1347" s="48">
        <v>104659.09</v>
      </c>
      <c r="AE1347" s="48">
        <v>42991.94</v>
      </c>
      <c r="AF1347" s="48">
        <v>63617.35</v>
      </c>
      <c r="AG1347" s="48">
        <v>28057.74</v>
      </c>
      <c r="AH1347" s="48">
        <v>3623.76</v>
      </c>
    </row>
    <row r="1348" spans="1:34">
      <c r="A1348" s="48">
        <v>2546386</v>
      </c>
      <c r="B1348" s="49" t="s">
        <v>3896</v>
      </c>
      <c r="C1348" s="49" t="s">
        <v>3897</v>
      </c>
      <c r="D1348" s="49" t="s">
        <v>3898</v>
      </c>
      <c r="E1348" s="48">
        <v>105284.73</v>
      </c>
      <c r="F1348" s="48">
        <v>67604.66</v>
      </c>
      <c r="G1348" s="48">
        <v>161336.22</v>
      </c>
      <c r="H1348" s="48">
        <v>156953.92000000001</v>
      </c>
      <c r="I1348" s="48">
        <v>149016.75</v>
      </c>
      <c r="J1348" s="48">
        <v>13108.3</v>
      </c>
      <c r="K1348" s="48">
        <v>14522.32</v>
      </c>
      <c r="L1348" s="48">
        <v>6679.16</v>
      </c>
      <c r="M1348" s="48">
        <v>28409.65</v>
      </c>
      <c r="N1348" s="48">
        <v>16909.37</v>
      </c>
      <c r="O1348" s="48">
        <v>7267.17</v>
      </c>
      <c r="P1348" s="48">
        <v>44078.05</v>
      </c>
      <c r="Q1348" s="48">
        <v>149989.78</v>
      </c>
      <c r="R1348" s="48">
        <v>71761.63</v>
      </c>
      <c r="S1348" s="48">
        <v>69584.59</v>
      </c>
      <c r="T1348" s="48">
        <v>144443.51999999999</v>
      </c>
      <c r="U1348" s="48">
        <v>123921.07</v>
      </c>
      <c r="V1348" s="48">
        <v>281946.38</v>
      </c>
      <c r="W1348" s="48">
        <v>285314.62</v>
      </c>
      <c r="X1348" s="48">
        <v>294942.78000000003</v>
      </c>
      <c r="Y1348" s="48">
        <v>11641.72</v>
      </c>
      <c r="Z1348" s="48">
        <v>17662.580000000002</v>
      </c>
      <c r="AA1348" s="48">
        <v>6188.22</v>
      </c>
      <c r="AB1348" s="48">
        <v>36237.980000000003</v>
      </c>
      <c r="AC1348" s="48">
        <v>13747.17</v>
      </c>
      <c r="AD1348" s="48">
        <v>9450.1</v>
      </c>
      <c r="AE1348" s="48">
        <v>166370.89000000001</v>
      </c>
      <c r="AF1348" s="48">
        <v>439701.66</v>
      </c>
      <c r="AG1348" s="48">
        <v>496545.22</v>
      </c>
      <c r="AH1348" s="48">
        <v>468882.41</v>
      </c>
    </row>
    <row r="1349" spans="1:34">
      <c r="A1349" s="48">
        <v>2547929</v>
      </c>
      <c r="B1349" s="49" t="s">
        <v>3899</v>
      </c>
      <c r="C1349" s="49" t="s">
        <v>3900</v>
      </c>
      <c r="D1349" s="49" t="s">
        <v>3901</v>
      </c>
      <c r="E1349" s="48">
        <v>345555.09</v>
      </c>
      <c r="F1349" s="48">
        <v>242143</v>
      </c>
      <c r="G1349" s="48">
        <v>257924.19</v>
      </c>
      <c r="H1349" s="48">
        <v>228356.69</v>
      </c>
      <c r="I1349" s="48">
        <v>211596.23</v>
      </c>
      <c r="J1349" s="48">
        <v>76808.88</v>
      </c>
      <c r="K1349" s="48">
        <v>45917.2</v>
      </c>
      <c r="L1349" s="48">
        <v>91771.16</v>
      </c>
      <c r="M1349" s="48">
        <v>170428.25</v>
      </c>
      <c r="N1349" s="48">
        <v>208363.14</v>
      </c>
      <c r="O1349" s="48">
        <v>37912.910000000003</v>
      </c>
      <c r="P1349" s="48">
        <v>115814.9</v>
      </c>
      <c r="Q1349" s="48">
        <v>150928.81</v>
      </c>
      <c r="R1349" s="48">
        <v>228989.48</v>
      </c>
      <c r="S1349" s="48">
        <v>81602.960000000006</v>
      </c>
      <c r="T1349" s="48">
        <v>434876.31</v>
      </c>
      <c r="U1349" s="48">
        <v>381861.69</v>
      </c>
      <c r="V1349" s="48">
        <v>307524.81</v>
      </c>
      <c r="W1349" s="48">
        <v>286777.31</v>
      </c>
      <c r="X1349" s="48">
        <v>316952.15999999997</v>
      </c>
      <c r="Y1349" s="48">
        <v>121050.97</v>
      </c>
      <c r="Z1349" s="48">
        <v>49150.22</v>
      </c>
      <c r="AA1349" s="48">
        <v>348351.81</v>
      </c>
      <c r="AB1349" s="48">
        <v>401084.94</v>
      </c>
      <c r="AC1349" s="48">
        <v>386648.16</v>
      </c>
      <c r="AD1349" s="48">
        <v>123827.98</v>
      </c>
      <c r="AE1349" s="48">
        <v>357035.5</v>
      </c>
      <c r="AF1349" s="48">
        <v>290867.09000000003</v>
      </c>
      <c r="AG1349" s="48">
        <v>1169223.75</v>
      </c>
      <c r="AH1349" s="48">
        <v>435774.66</v>
      </c>
    </row>
    <row r="1350" spans="1:34">
      <c r="A1350" s="48">
        <v>2542203</v>
      </c>
      <c r="B1350" s="49" t="s">
        <v>3902</v>
      </c>
      <c r="C1350" s="49" t="s">
        <v>3903</v>
      </c>
      <c r="D1350" s="49" t="s">
        <v>3904</v>
      </c>
      <c r="E1350" s="48">
        <v>241059.52</v>
      </c>
      <c r="F1350" s="48">
        <v>156257</v>
      </c>
      <c r="G1350" s="48">
        <v>215724.44</v>
      </c>
      <c r="H1350" s="48">
        <v>226195.8</v>
      </c>
      <c r="I1350" s="48">
        <v>201462.06</v>
      </c>
      <c r="J1350" s="48">
        <v>123104.05</v>
      </c>
      <c r="K1350" s="48">
        <v>86281.16</v>
      </c>
      <c r="L1350" s="48">
        <v>81407</v>
      </c>
      <c r="M1350" s="48">
        <v>137859.38</v>
      </c>
      <c r="N1350" s="48">
        <v>153151.78</v>
      </c>
      <c r="O1350" s="48">
        <v>61762.51</v>
      </c>
      <c r="P1350" s="48">
        <v>56929.41</v>
      </c>
      <c r="Q1350" s="48">
        <v>82994.97</v>
      </c>
      <c r="R1350" s="48">
        <v>41400.01</v>
      </c>
      <c r="S1350" s="48">
        <v>39110.959999999999</v>
      </c>
      <c r="T1350" s="48">
        <v>265432.09000000003</v>
      </c>
      <c r="U1350" s="48">
        <v>255253.14</v>
      </c>
      <c r="V1350" s="48">
        <v>293428.15999999997</v>
      </c>
      <c r="W1350" s="48">
        <v>328699.31</v>
      </c>
      <c r="X1350" s="48">
        <v>298259.96999999997</v>
      </c>
      <c r="Y1350" s="48">
        <v>298823</v>
      </c>
      <c r="Z1350" s="48">
        <v>271495.09000000003</v>
      </c>
      <c r="AA1350" s="48">
        <v>329201.84000000003</v>
      </c>
      <c r="AB1350" s="48">
        <v>267174.53000000003</v>
      </c>
      <c r="AC1350" s="48">
        <v>247770.41</v>
      </c>
      <c r="AD1350" s="48">
        <v>269108.19</v>
      </c>
      <c r="AE1350" s="48">
        <v>207701.53</v>
      </c>
      <c r="AF1350" s="48">
        <v>188558.92</v>
      </c>
      <c r="AG1350" s="48">
        <v>215994.58</v>
      </c>
      <c r="AH1350" s="48">
        <v>217512.05</v>
      </c>
    </row>
    <row r="1351" spans="1:34">
      <c r="A1351" s="48">
        <v>2542802</v>
      </c>
      <c r="B1351" s="49" t="s">
        <v>3905</v>
      </c>
      <c r="C1351" s="49" t="s">
        <v>3906</v>
      </c>
      <c r="D1351" s="49" t="s">
        <v>3907</v>
      </c>
      <c r="E1351" s="48">
        <v>3933391.25</v>
      </c>
      <c r="F1351" s="48">
        <v>3093528</v>
      </c>
      <c r="G1351" s="48">
        <v>795459.06</v>
      </c>
      <c r="H1351" s="48">
        <v>943287.56</v>
      </c>
      <c r="I1351" s="48">
        <v>1239110.3799999999</v>
      </c>
      <c r="J1351" s="48">
        <v>2582130</v>
      </c>
      <c r="K1351" s="48">
        <v>2341625.25</v>
      </c>
      <c r="L1351" s="48">
        <v>2085245.5</v>
      </c>
      <c r="M1351" s="48">
        <v>1385496.62</v>
      </c>
      <c r="N1351" s="48">
        <v>2597835.75</v>
      </c>
      <c r="O1351" s="48">
        <v>1237364.8799999999</v>
      </c>
      <c r="P1351" s="48">
        <v>586811.25</v>
      </c>
      <c r="Q1351" s="48">
        <v>497533.72</v>
      </c>
      <c r="R1351" s="48">
        <v>315042.71999999997</v>
      </c>
      <c r="S1351" s="48">
        <v>363800.84</v>
      </c>
      <c r="T1351" s="48">
        <v>105948.18</v>
      </c>
      <c r="U1351" s="48">
        <v>97602.52</v>
      </c>
      <c r="V1351" s="48">
        <v>464.45</v>
      </c>
      <c r="W1351" s="48">
        <v>543.94000000000005</v>
      </c>
      <c r="X1351" s="48">
        <v>6976.84</v>
      </c>
      <c r="Y1351" s="48">
        <v>125787.49</v>
      </c>
      <c r="Z1351" s="48">
        <v>141654.10999999999</v>
      </c>
      <c r="AA1351" s="48">
        <v>35892.22</v>
      </c>
      <c r="AB1351" s="48">
        <v>80184.259999999995</v>
      </c>
      <c r="AC1351" s="48">
        <v>92234.65</v>
      </c>
      <c r="AD1351" s="48">
        <v>70043.850000000006</v>
      </c>
      <c r="AE1351" s="48">
        <v>45892.82</v>
      </c>
      <c r="AF1351" s="48">
        <v>322.33</v>
      </c>
      <c r="AG1351" s="48">
        <v>2028.91</v>
      </c>
      <c r="AH1351" s="48">
        <v>2379.23</v>
      </c>
    </row>
    <row r="1352" spans="1:34">
      <c r="A1352" s="48">
        <v>2541983</v>
      </c>
      <c r="B1352" s="49" t="s">
        <v>3908</v>
      </c>
      <c r="C1352" s="49" t="s">
        <v>3909</v>
      </c>
      <c r="D1352" s="49" t="s">
        <v>3910</v>
      </c>
      <c r="E1352" s="48">
        <v>304333.84000000003</v>
      </c>
      <c r="F1352" s="48">
        <v>240157.06</v>
      </c>
      <c r="G1352" s="48">
        <v>222394.67</v>
      </c>
      <c r="H1352" s="48">
        <v>211842.3</v>
      </c>
      <c r="I1352" s="48">
        <v>193958.81</v>
      </c>
      <c r="J1352" s="48">
        <v>103423.41</v>
      </c>
      <c r="K1352" s="48">
        <v>74656.73</v>
      </c>
      <c r="L1352" s="48">
        <v>95279.26</v>
      </c>
      <c r="M1352" s="48">
        <v>111738.7</v>
      </c>
      <c r="N1352" s="48">
        <v>152150.62</v>
      </c>
      <c r="O1352" s="48">
        <v>25956.560000000001</v>
      </c>
      <c r="P1352" s="48">
        <v>163123.88</v>
      </c>
      <c r="Q1352" s="48">
        <v>180082.38</v>
      </c>
      <c r="R1352" s="48">
        <v>45166.09</v>
      </c>
      <c r="S1352" s="48">
        <v>71924.679999999993</v>
      </c>
      <c r="T1352" s="48">
        <v>358992.19</v>
      </c>
      <c r="U1352" s="48">
        <v>395604.62</v>
      </c>
      <c r="V1352" s="48">
        <v>315994</v>
      </c>
      <c r="W1352" s="48">
        <v>344608.84</v>
      </c>
      <c r="X1352" s="48">
        <v>285981.56</v>
      </c>
      <c r="Y1352" s="48">
        <v>232998.81</v>
      </c>
      <c r="Z1352" s="48">
        <v>206137.09</v>
      </c>
      <c r="AA1352" s="48">
        <v>400789.88</v>
      </c>
      <c r="AB1352" s="48">
        <v>239388.92</v>
      </c>
      <c r="AC1352" s="48">
        <v>280167</v>
      </c>
      <c r="AD1352" s="48">
        <v>29283.95</v>
      </c>
      <c r="AE1352" s="48">
        <v>571515</v>
      </c>
      <c r="AF1352" s="48">
        <v>426199.22</v>
      </c>
      <c r="AG1352" s="48">
        <v>184224.03</v>
      </c>
      <c r="AH1352" s="48">
        <v>395714.69</v>
      </c>
    </row>
    <row r="1353" spans="1:34">
      <c r="A1353" s="48">
        <v>2546732</v>
      </c>
      <c r="B1353" s="49" t="s">
        <v>3911</v>
      </c>
      <c r="C1353" s="49" t="s">
        <v>3912</v>
      </c>
      <c r="D1353" s="49" t="s">
        <v>3913</v>
      </c>
      <c r="E1353" s="48">
        <v>348383.47</v>
      </c>
      <c r="F1353" s="48">
        <v>274765.53000000003</v>
      </c>
      <c r="G1353" s="48">
        <v>404616.84</v>
      </c>
      <c r="H1353" s="48">
        <v>396865.56</v>
      </c>
      <c r="I1353" s="48">
        <v>406400.44</v>
      </c>
      <c r="J1353" s="48">
        <v>194257.38</v>
      </c>
      <c r="K1353" s="48">
        <v>163288.60999999999</v>
      </c>
      <c r="L1353" s="48">
        <v>112517.43</v>
      </c>
      <c r="M1353" s="48">
        <v>248649.62</v>
      </c>
      <c r="N1353" s="48">
        <v>282453.56</v>
      </c>
      <c r="O1353" s="48">
        <v>89792.04</v>
      </c>
      <c r="P1353" s="48">
        <v>7734.2</v>
      </c>
      <c r="Q1353" s="50"/>
      <c r="R1353" s="48">
        <v>6790.17</v>
      </c>
      <c r="S1353" s="48">
        <v>2166.06</v>
      </c>
      <c r="T1353" s="48">
        <v>374932.31</v>
      </c>
      <c r="U1353" s="48">
        <v>445785.09</v>
      </c>
      <c r="V1353" s="48">
        <v>545296.18999999994</v>
      </c>
      <c r="W1353" s="48">
        <v>575056.43999999994</v>
      </c>
      <c r="X1353" s="48">
        <v>596736.62</v>
      </c>
      <c r="Y1353" s="48">
        <v>481141.16</v>
      </c>
      <c r="Z1353" s="48">
        <v>586775.62</v>
      </c>
      <c r="AA1353" s="48">
        <v>488479.31</v>
      </c>
      <c r="AB1353" s="48">
        <v>579744.88</v>
      </c>
      <c r="AC1353" s="48">
        <v>495559.94</v>
      </c>
      <c r="AD1353" s="48">
        <v>390393.59</v>
      </c>
      <c r="AE1353" s="48">
        <v>4162.05</v>
      </c>
      <c r="AF1353" s="50"/>
      <c r="AG1353" s="48">
        <v>6160.56</v>
      </c>
      <c r="AH1353" s="48">
        <v>4723.6899999999996</v>
      </c>
    </row>
    <row r="1354" spans="1:34">
      <c r="A1354" s="48">
        <v>2542207</v>
      </c>
      <c r="B1354" s="49" t="s">
        <v>3914</v>
      </c>
      <c r="C1354" s="49" t="s">
        <v>3915</v>
      </c>
      <c r="D1354" s="49" t="s">
        <v>3916</v>
      </c>
      <c r="E1354" s="48">
        <v>969325.25</v>
      </c>
      <c r="F1354" s="48">
        <v>914143.25</v>
      </c>
      <c r="G1354" s="48">
        <v>1859216.25</v>
      </c>
      <c r="H1354" s="48">
        <v>2088423.25</v>
      </c>
      <c r="I1354" s="48">
        <v>2062476.88</v>
      </c>
      <c r="J1354" s="48">
        <v>491462.22</v>
      </c>
      <c r="K1354" s="48">
        <v>459303.38</v>
      </c>
      <c r="L1354" s="48">
        <v>437741.12</v>
      </c>
      <c r="M1354" s="48">
        <v>946098.88</v>
      </c>
      <c r="N1354" s="48">
        <v>843150.94</v>
      </c>
      <c r="O1354" s="48">
        <v>453414.66</v>
      </c>
      <c r="P1354" s="48">
        <v>353986.44</v>
      </c>
      <c r="Q1354" s="48">
        <v>470665</v>
      </c>
      <c r="R1354" s="48">
        <v>173025.48</v>
      </c>
      <c r="S1354" s="48">
        <v>207978.09</v>
      </c>
      <c r="T1354" s="48">
        <v>1656182.88</v>
      </c>
      <c r="U1354" s="48">
        <v>1659908.12</v>
      </c>
      <c r="V1354" s="48">
        <v>3975759.25</v>
      </c>
      <c r="W1354" s="48">
        <v>3765630</v>
      </c>
      <c r="X1354" s="48">
        <v>3848044.75</v>
      </c>
      <c r="Y1354" s="48">
        <v>590556.38</v>
      </c>
      <c r="Z1354" s="48">
        <v>1257526.25</v>
      </c>
      <c r="AA1354" s="48">
        <v>535868</v>
      </c>
      <c r="AB1354" s="48">
        <v>1711991.62</v>
      </c>
      <c r="AC1354" s="48">
        <v>1550055.75</v>
      </c>
      <c r="AD1354" s="48">
        <v>1300219.5</v>
      </c>
      <c r="AE1354" s="48">
        <v>289968.84000000003</v>
      </c>
      <c r="AF1354" s="48">
        <v>783804.62</v>
      </c>
      <c r="AG1354" s="48">
        <v>135978.53</v>
      </c>
      <c r="AH1354" s="48">
        <v>241829.16</v>
      </c>
    </row>
    <row r="1355" spans="1:34">
      <c r="A1355" s="48">
        <v>2542991</v>
      </c>
      <c r="B1355" s="49" t="s">
        <v>3917</v>
      </c>
      <c r="C1355" s="49" t="s">
        <v>3918</v>
      </c>
      <c r="D1355" s="49" t="s">
        <v>3919</v>
      </c>
      <c r="E1355" s="48">
        <v>425429.75</v>
      </c>
      <c r="F1355" s="48">
        <v>330450.21999999997</v>
      </c>
      <c r="G1355" s="48">
        <v>494447.62</v>
      </c>
      <c r="H1355" s="48">
        <v>493713.34</v>
      </c>
      <c r="I1355" s="48">
        <v>511160</v>
      </c>
      <c r="J1355" s="48">
        <v>209874.08</v>
      </c>
      <c r="K1355" s="48">
        <v>166362.82999999999</v>
      </c>
      <c r="L1355" s="48">
        <v>156631.94</v>
      </c>
      <c r="M1355" s="48">
        <v>209979.06</v>
      </c>
      <c r="N1355" s="48">
        <v>236253.67</v>
      </c>
      <c r="O1355" s="48">
        <v>137883.26999999999</v>
      </c>
      <c r="P1355" s="48">
        <v>101035.44</v>
      </c>
      <c r="Q1355" s="48">
        <v>160376.92000000001</v>
      </c>
      <c r="R1355" s="48">
        <v>109634.53</v>
      </c>
      <c r="S1355" s="48">
        <v>87494.09</v>
      </c>
      <c r="T1355" s="48">
        <v>563897.75</v>
      </c>
      <c r="U1355" s="48">
        <v>602473.43999999994</v>
      </c>
      <c r="V1355" s="48">
        <v>827802.88</v>
      </c>
      <c r="W1355" s="48">
        <v>867791.5</v>
      </c>
      <c r="X1355" s="48">
        <v>962057.31</v>
      </c>
      <c r="Y1355" s="48">
        <v>484629.41</v>
      </c>
      <c r="Z1355" s="48">
        <v>477900.22</v>
      </c>
      <c r="AA1355" s="48">
        <v>636396.93999999994</v>
      </c>
      <c r="AB1355" s="48">
        <v>465348.38</v>
      </c>
      <c r="AC1355" s="48">
        <v>410812.81</v>
      </c>
      <c r="AD1355" s="48">
        <v>592173.06000000006</v>
      </c>
      <c r="AE1355" s="48">
        <v>297613.94</v>
      </c>
      <c r="AF1355" s="48">
        <v>329421.46999999997</v>
      </c>
      <c r="AG1355" s="48">
        <v>489823.62</v>
      </c>
      <c r="AH1355" s="48">
        <v>451358.12</v>
      </c>
    </row>
    <row r="1356" spans="1:34">
      <c r="A1356" s="48">
        <v>2547829</v>
      </c>
      <c r="B1356" s="49" t="s">
        <v>3920</v>
      </c>
      <c r="C1356" s="49" t="s">
        <v>3921</v>
      </c>
      <c r="D1356" s="49" t="s">
        <v>3922</v>
      </c>
      <c r="E1356" s="48">
        <v>169675.09</v>
      </c>
      <c r="F1356" s="48">
        <v>180433.25</v>
      </c>
      <c r="G1356" s="48">
        <v>211179.02</v>
      </c>
      <c r="H1356" s="48">
        <v>235240.33</v>
      </c>
      <c r="I1356" s="48">
        <v>216611.91</v>
      </c>
      <c r="J1356" s="48">
        <v>98913.21</v>
      </c>
      <c r="K1356" s="48">
        <v>64509.39</v>
      </c>
      <c r="L1356" s="48">
        <v>49677.13</v>
      </c>
      <c r="M1356" s="48">
        <v>131981</v>
      </c>
      <c r="N1356" s="48">
        <v>148436.32999999999</v>
      </c>
      <c r="O1356" s="48">
        <v>60156.3</v>
      </c>
      <c r="P1356" s="48">
        <v>123713.65</v>
      </c>
      <c r="Q1356" s="48">
        <v>340387.66</v>
      </c>
      <c r="R1356" s="48">
        <v>105788.58</v>
      </c>
      <c r="S1356" s="48">
        <v>90263.02</v>
      </c>
      <c r="T1356" s="48">
        <v>231638.16</v>
      </c>
      <c r="U1356" s="48">
        <v>288714.21999999997</v>
      </c>
      <c r="V1356" s="48">
        <v>352032.88</v>
      </c>
      <c r="W1356" s="48">
        <v>415708.62</v>
      </c>
      <c r="X1356" s="48">
        <v>389576.81</v>
      </c>
      <c r="Y1356" s="48">
        <v>257793.14</v>
      </c>
      <c r="Z1356" s="48">
        <v>222114.09</v>
      </c>
      <c r="AA1356" s="48">
        <v>220858.14</v>
      </c>
      <c r="AB1356" s="48">
        <v>256602.55</v>
      </c>
      <c r="AC1356" s="48">
        <v>240439.44</v>
      </c>
      <c r="AD1356" s="48">
        <v>238574.03</v>
      </c>
      <c r="AE1356" s="48">
        <v>469407.03</v>
      </c>
      <c r="AF1356" s="48">
        <v>543306.25</v>
      </c>
      <c r="AG1356" s="48">
        <v>605546.81000000006</v>
      </c>
      <c r="AH1356" s="48">
        <v>581308.12</v>
      </c>
    </row>
    <row r="1357" spans="1:34">
      <c r="A1357" s="48">
        <v>2543260</v>
      </c>
      <c r="B1357" s="49" t="s">
        <v>3923</v>
      </c>
      <c r="C1357" s="49" t="s">
        <v>3924</v>
      </c>
      <c r="D1357" s="49" t="s">
        <v>3925</v>
      </c>
      <c r="E1357" s="48">
        <v>189536.2</v>
      </c>
      <c r="F1357" s="48">
        <v>113089.84</v>
      </c>
      <c r="G1357" s="48">
        <v>167661.34</v>
      </c>
      <c r="H1357" s="48">
        <v>152975.79999999999</v>
      </c>
      <c r="I1357" s="48">
        <v>160495.09</v>
      </c>
      <c r="J1357" s="48">
        <v>98224.41</v>
      </c>
      <c r="K1357" s="48">
        <v>75546.78</v>
      </c>
      <c r="L1357" s="48">
        <v>44829</v>
      </c>
      <c r="M1357" s="48">
        <v>99544.48</v>
      </c>
      <c r="N1357" s="48">
        <v>116688.8</v>
      </c>
      <c r="O1357" s="48">
        <v>21731.47</v>
      </c>
      <c r="P1357" s="48">
        <v>37361.93</v>
      </c>
      <c r="Q1357" s="48">
        <v>66814.7</v>
      </c>
      <c r="R1357" s="48">
        <v>19588.47</v>
      </c>
      <c r="S1357" s="48">
        <v>22153.47</v>
      </c>
      <c r="T1357" s="48">
        <v>303833.15999999997</v>
      </c>
      <c r="U1357" s="48">
        <v>178519.47</v>
      </c>
      <c r="V1357" s="48">
        <v>297695.40999999997</v>
      </c>
      <c r="W1357" s="48">
        <v>254347.67</v>
      </c>
      <c r="X1357" s="48">
        <v>273975.19</v>
      </c>
      <c r="Y1357" s="48">
        <v>243789.78</v>
      </c>
      <c r="Z1357" s="48">
        <v>223831.2</v>
      </c>
      <c r="AA1357" s="48">
        <v>109702.39999999999</v>
      </c>
      <c r="AB1357" s="48">
        <v>196421.47</v>
      </c>
      <c r="AC1357" s="48">
        <v>205074.88</v>
      </c>
      <c r="AD1357" s="48">
        <v>28052.89</v>
      </c>
      <c r="AE1357" s="48">
        <v>101499.78</v>
      </c>
      <c r="AF1357" s="48">
        <v>151335.91</v>
      </c>
      <c r="AG1357" s="48">
        <v>69889.649999999994</v>
      </c>
      <c r="AH1357" s="48">
        <v>47056.36</v>
      </c>
    </row>
    <row r="1358" spans="1:34">
      <c r="A1358" s="48">
        <v>2545389</v>
      </c>
      <c r="B1358" s="49" t="s">
        <v>3926</v>
      </c>
      <c r="C1358" s="49" t="s">
        <v>3927</v>
      </c>
      <c r="D1358" s="49" t="s">
        <v>3928</v>
      </c>
      <c r="E1358" s="48">
        <v>330788.84000000003</v>
      </c>
      <c r="F1358" s="48">
        <v>270767.38</v>
      </c>
      <c r="G1358" s="48">
        <v>323001.96999999997</v>
      </c>
      <c r="H1358" s="48">
        <v>301111.03000000003</v>
      </c>
      <c r="I1358" s="48">
        <v>333131.03000000003</v>
      </c>
      <c r="J1358" s="48">
        <v>266574.94</v>
      </c>
      <c r="K1358" s="48">
        <v>215728.78</v>
      </c>
      <c r="L1358" s="48">
        <v>163573.54999999999</v>
      </c>
      <c r="M1358" s="48">
        <v>295243.5</v>
      </c>
      <c r="N1358" s="48">
        <v>353139.81</v>
      </c>
      <c r="O1358" s="48">
        <v>155152.47</v>
      </c>
      <c r="P1358" s="48">
        <v>177124.86</v>
      </c>
      <c r="Q1358" s="48">
        <v>140414.22</v>
      </c>
      <c r="R1358" s="48">
        <v>67177.56</v>
      </c>
      <c r="S1358" s="48">
        <v>79047.8</v>
      </c>
      <c r="T1358" s="48">
        <v>288027.69</v>
      </c>
      <c r="U1358" s="48">
        <v>216815.7</v>
      </c>
      <c r="V1358" s="48">
        <v>300984.44</v>
      </c>
      <c r="W1358" s="48">
        <v>240325.67</v>
      </c>
      <c r="X1358" s="48">
        <v>330962.5</v>
      </c>
      <c r="Y1358" s="48">
        <v>260914.58</v>
      </c>
      <c r="Z1358" s="48">
        <v>318817.71999999997</v>
      </c>
      <c r="AA1358" s="48">
        <v>225238.52</v>
      </c>
      <c r="AB1358" s="48">
        <v>339958.97</v>
      </c>
      <c r="AC1358" s="48">
        <v>343880.41</v>
      </c>
      <c r="AD1358" s="48">
        <v>345210.03</v>
      </c>
      <c r="AE1358" s="48">
        <v>250328.86</v>
      </c>
      <c r="AF1358" s="48">
        <v>93523.48</v>
      </c>
      <c r="AG1358" s="48">
        <v>137991.72</v>
      </c>
      <c r="AH1358" s="48">
        <v>201891.77</v>
      </c>
    </row>
    <row r="1359" spans="1:34">
      <c r="A1359" s="48">
        <v>2545181</v>
      </c>
      <c r="B1359" s="49" t="s">
        <v>3929</v>
      </c>
      <c r="C1359" s="49" t="s">
        <v>3930</v>
      </c>
      <c r="D1359" s="49" t="s">
        <v>3931</v>
      </c>
      <c r="E1359" s="48">
        <v>322843.06</v>
      </c>
      <c r="F1359" s="48">
        <v>238039.2</v>
      </c>
      <c r="G1359" s="48">
        <v>188097.81</v>
      </c>
      <c r="H1359" s="48">
        <v>229909.89</v>
      </c>
      <c r="I1359" s="48">
        <v>237795</v>
      </c>
      <c r="J1359" s="48">
        <v>175870.41</v>
      </c>
      <c r="K1359" s="48">
        <v>113659.93</v>
      </c>
      <c r="L1359" s="48">
        <v>125236.19</v>
      </c>
      <c r="M1359" s="48">
        <v>155860.92000000001</v>
      </c>
      <c r="N1359" s="48">
        <v>181754.61</v>
      </c>
      <c r="O1359" s="48">
        <v>84615.12</v>
      </c>
      <c r="P1359" s="48">
        <v>43079.03</v>
      </c>
      <c r="Q1359" s="48">
        <v>92058.2</v>
      </c>
      <c r="R1359" s="48">
        <v>23333.54</v>
      </c>
      <c r="S1359" s="48">
        <v>27448.67</v>
      </c>
      <c r="T1359" s="48">
        <v>422151.41</v>
      </c>
      <c r="U1359" s="48">
        <v>369215.94</v>
      </c>
      <c r="V1359" s="48">
        <v>305686.03000000003</v>
      </c>
      <c r="W1359" s="48">
        <v>362572.28</v>
      </c>
      <c r="X1359" s="48">
        <v>376140.62</v>
      </c>
      <c r="Y1359" s="48">
        <v>460588.56</v>
      </c>
      <c r="Z1359" s="48">
        <v>384488.25</v>
      </c>
      <c r="AA1359" s="48">
        <v>469732.75</v>
      </c>
      <c r="AB1359" s="48">
        <v>360082.94</v>
      </c>
      <c r="AC1359" s="48">
        <v>336102.81</v>
      </c>
      <c r="AD1359" s="48">
        <v>354944.91</v>
      </c>
      <c r="AE1359" s="48">
        <v>115251.96</v>
      </c>
      <c r="AF1359" s="48">
        <v>157093.5</v>
      </c>
      <c r="AG1359" s="48">
        <v>78073.45</v>
      </c>
      <c r="AH1359" s="48">
        <v>97430.6</v>
      </c>
    </row>
    <row r="1360" spans="1:34">
      <c r="A1360" s="48">
        <v>2541972</v>
      </c>
      <c r="B1360" s="49" t="s">
        <v>3932</v>
      </c>
      <c r="C1360" s="49" t="s">
        <v>3933</v>
      </c>
      <c r="D1360" s="49" t="s">
        <v>3934</v>
      </c>
      <c r="E1360" s="48">
        <v>190297.84</v>
      </c>
      <c r="F1360" s="48">
        <v>108594.6</v>
      </c>
      <c r="G1360" s="48">
        <v>106050.62</v>
      </c>
      <c r="H1360" s="48">
        <v>104144.56</v>
      </c>
      <c r="I1360" s="48">
        <v>74544.78</v>
      </c>
      <c r="J1360" s="48">
        <v>64624.47</v>
      </c>
      <c r="K1360" s="48">
        <v>46443.06</v>
      </c>
      <c r="L1360" s="48">
        <v>31529.68</v>
      </c>
      <c r="M1360" s="48">
        <v>77969.759999999995</v>
      </c>
      <c r="N1360" s="48">
        <v>87176.05</v>
      </c>
      <c r="O1360" s="48">
        <v>20532.47</v>
      </c>
      <c r="P1360" s="48">
        <v>84146.03</v>
      </c>
      <c r="Q1360" s="48">
        <v>167950.12</v>
      </c>
      <c r="R1360" s="48">
        <v>42982.99</v>
      </c>
      <c r="S1360" s="48">
        <v>52627.19</v>
      </c>
      <c r="T1360" s="48">
        <v>232751.41</v>
      </c>
      <c r="U1360" s="48">
        <v>153618.64000000001</v>
      </c>
      <c r="V1360" s="48">
        <v>145682.72</v>
      </c>
      <c r="W1360" s="48">
        <v>142328.92000000001</v>
      </c>
      <c r="X1360" s="48">
        <v>104502.6</v>
      </c>
      <c r="Y1360" s="48">
        <v>129021.84</v>
      </c>
      <c r="Z1360" s="48">
        <v>92060.41</v>
      </c>
      <c r="AA1360" s="48">
        <v>111869.82</v>
      </c>
      <c r="AB1360" s="48">
        <v>169566.77</v>
      </c>
      <c r="AC1360" s="48">
        <v>150176.82999999999</v>
      </c>
      <c r="AD1360" s="48">
        <v>9680.49</v>
      </c>
      <c r="AE1360" s="48">
        <v>326541.15999999997</v>
      </c>
      <c r="AF1360" s="48">
        <v>422318.12</v>
      </c>
      <c r="AG1360" s="48">
        <v>297300.88</v>
      </c>
      <c r="AH1360" s="48">
        <v>337570.59</v>
      </c>
    </row>
    <row r="1361" spans="1:34">
      <c r="A1361" s="48">
        <v>2547760</v>
      </c>
      <c r="B1361" s="49" t="s">
        <v>3935</v>
      </c>
      <c r="C1361" s="49" t="s">
        <v>3936</v>
      </c>
      <c r="D1361" s="49" t="s">
        <v>3937</v>
      </c>
      <c r="E1361" s="48">
        <v>188264.72</v>
      </c>
      <c r="F1361" s="48">
        <v>144182.34</v>
      </c>
      <c r="G1361" s="48">
        <v>230765.7</v>
      </c>
      <c r="H1361" s="48">
        <v>204455.78</v>
      </c>
      <c r="I1361" s="48">
        <v>211884.97</v>
      </c>
      <c r="J1361" s="48">
        <v>60338.41</v>
      </c>
      <c r="K1361" s="48">
        <v>52955.23</v>
      </c>
      <c r="L1361" s="48">
        <v>61749.41</v>
      </c>
      <c r="M1361" s="48">
        <v>130101.09</v>
      </c>
      <c r="N1361" s="48">
        <v>144883.38</v>
      </c>
      <c r="O1361" s="48">
        <v>60693.34</v>
      </c>
      <c r="P1361" s="48">
        <v>93947.25</v>
      </c>
      <c r="Q1361" s="48">
        <v>141850.28</v>
      </c>
      <c r="R1361" s="48">
        <v>88350.98</v>
      </c>
      <c r="S1361" s="48">
        <v>79494.789999999994</v>
      </c>
      <c r="T1361" s="48">
        <v>207977.53</v>
      </c>
      <c r="U1361" s="48">
        <v>205131.69</v>
      </c>
      <c r="V1361" s="48">
        <v>518040.09</v>
      </c>
      <c r="W1361" s="48">
        <v>393267.34</v>
      </c>
      <c r="X1361" s="48">
        <v>413576.62</v>
      </c>
      <c r="Y1361" s="48">
        <v>117938.3</v>
      </c>
      <c r="Z1361" s="48">
        <v>88746.26</v>
      </c>
      <c r="AA1361" s="48">
        <v>185785.73</v>
      </c>
      <c r="AB1361" s="48">
        <v>303918.81</v>
      </c>
      <c r="AC1361" s="48">
        <v>273968.19</v>
      </c>
      <c r="AD1361" s="48">
        <v>146883.85999999999</v>
      </c>
      <c r="AE1361" s="48">
        <v>283784.90999999997</v>
      </c>
      <c r="AF1361" s="48">
        <v>282958.12</v>
      </c>
      <c r="AG1361" s="48">
        <v>401892.72</v>
      </c>
      <c r="AH1361" s="48">
        <v>392209.41</v>
      </c>
    </row>
    <row r="1362" spans="1:34">
      <c r="A1362" s="48">
        <v>2545550</v>
      </c>
      <c r="B1362" s="49" t="s">
        <v>3938</v>
      </c>
      <c r="C1362" s="49" t="s">
        <v>3939</v>
      </c>
      <c r="D1362" s="49" t="s">
        <v>3940</v>
      </c>
      <c r="E1362" s="48">
        <v>227260.11</v>
      </c>
      <c r="F1362" s="48">
        <v>172896.48</v>
      </c>
      <c r="G1362" s="48">
        <v>292666.46999999997</v>
      </c>
      <c r="H1362" s="48">
        <v>309815.90999999997</v>
      </c>
      <c r="I1362" s="48">
        <v>285500.38</v>
      </c>
      <c r="J1362" s="48">
        <v>66244.66</v>
      </c>
      <c r="K1362" s="48">
        <v>52626.31</v>
      </c>
      <c r="L1362" s="48">
        <v>37057.97</v>
      </c>
      <c r="M1362" s="48">
        <v>74897.91</v>
      </c>
      <c r="N1362" s="48">
        <v>96156.37</v>
      </c>
      <c r="O1362" s="48">
        <v>45635.11</v>
      </c>
      <c r="P1362" s="48">
        <v>43031.09</v>
      </c>
      <c r="Q1362" s="48">
        <v>183754.61</v>
      </c>
      <c r="R1362" s="48">
        <v>161560.82999999999</v>
      </c>
      <c r="S1362" s="48">
        <v>111288.74</v>
      </c>
      <c r="T1362" s="48">
        <v>235244.58</v>
      </c>
      <c r="U1362" s="48">
        <v>271731.38</v>
      </c>
      <c r="V1362" s="48">
        <v>456458</v>
      </c>
      <c r="W1362" s="48">
        <v>421416.44</v>
      </c>
      <c r="X1362" s="48">
        <v>436832.81</v>
      </c>
      <c r="Y1362" s="48">
        <v>161041.76999999999</v>
      </c>
      <c r="Z1362" s="48">
        <v>166839.06</v>
      </c>
      <c r="AA1362" s="48">
        <v>98749.88</v>
      </c>
      <c r="AB1362" s="48">
        <v>143599.66</v>
      </c>
      <c r="AC1362" s="48">
        <v>153712.06</v>
      </c>
      <c r="AD1362" s="48">
        <v>208859.45</v>
      </c>
      <c r="AE1362" s="48">
        <v>157077</v>
      </c>
      <c r="AF1362" s="48">
        <v>405375.38</v>
      </c>
      <c r="AG1362" s="48">
        <v>840912.19</v>
      </c>
      <c r="AH1362" s="48">
        <v>623192.56000000006</v>
      </c>
    </row>
    <row r="1363" spans="1:34">
      <c r="A1363" s="48">
        <v>2545324</v>
      </c>
      <c r="B1363" s="49" t="s">
        <v>3941</v>
      </c>
      <c r="C1363" s="49" t="s">
        <v>3942</v>
      </c>
      <c r="D1363" s="49" t="s">
        <v>3943</v>
      </c>
      <c r="E1363" s="48">
        <v>191278.23</v>
      </c>
      <c r="F1363" s="48">
        <v>173722.44</v>
      </c>
      <c r="G1363" s="48">
        <v>217925.44</v>
      </c>
      <c r="H1363" s="48">
        <v>219570.55</v>
      </c>
      <c r="I1363" s="48">
        <v>216488.36</v>
      </c>
      <c r="J1363" s="48">
        <v>130558.08</v>
      </c>
      <c r="K1363" s="48">
        <v>101753.45</v>
      </c>
      <c r="L1363" s="48">
        <v>97785.27</v>
      </c>
      <c r="M1363" s="48">
        <v>150197.56</v>
      </c>
      <c r="N1363" s="48">
        <v>165127.06</v>
      </c>
      <c r="O1363" s="48">
        <v>74209.679999999993</v>
      </c>
      <c r="P1363" s="48">
        <v>124395.95</v>
      </c>
      <c r="Q1363" s="48">
        <v>133256.20000000001</v>
      </c>
      <c r="R1363" s="48">
        <v>83208.02</v>
      </c>
      <c r="S1363" s="48">
        <v>43058.99</v>
      </c>
      <c r="T1363" s="48">
        <v>193163.03</v>
      </c>
      <c r="U1363" s="48">
        <v>257594.42</v>
      </c>
      <c r="V1363" s="48">
        <v>292443.90999999997</v>
      </c>
      <c r="W1363" s="48">
        <v>267205.40999999997</v>
      </c>
      <c r="X1363" s="48">
        <v>281480.34000000003</v>
      </c>
      <c r="Y1363" s="48">
        <v>245875.53</v>
      </c>
      <c r="Z1363" s="48">
        <v>230915.67</v>
      </c>
      <c r="AA1363" s="48">
        <v>288565.15999999997</v>
      </c>
      <c r="AB1363" s="48">
        <v>227052.2</v>
      </c>
      <c r="AC1363" s="48">
        <v>233309.52</v>
      </c>
      <c r="AD1363" s="48">
        <v>241888.52</v>
      </c>
      <c r="AE1363" s="48">
        <v>309113.78000000003</v>
      </c>
      <c r="AF1363" s="48">
        <v>228908.5</v>
      </c>
      <c r="AG1363" s="48">
        <v>307600.69</v>
      </c>
      <c r="AH1363" s="48">
        <v>114919.8</v>
      </c>
    </row>
    <row r="1364" spans="1:34">
      <c r="A1364" s="48">
        <v>2545061</v>
      </c>
      <c r="B1364" s="49" t="s">
        <v>3944</v>
      </c>
      <c r="C1364" s="49" t="s">
        <v>3945</v>
      </c>
      <c r="D1364" s="49" t="s">
        <v>3946</v>
      </c>
      <c r="E1364" s="48">
        <v>231811.83</v>
      </c>
      <c r="F1364" s="48">
        <v>196309.91</v>
      </c>
      <c r="G1364" s="48">
        <v>226028.79999999999</v>
      </c>
      <c r="H1364" s="48">
        <v>234143.67</v>
      </c>
      <c r="I1364" s="48">
        <v>222613.39</v>
      </c>
      <c r="J1364" s="48">
        <v>119208.81</v>
      </c>
      <c r="K1364" s="48">
        <v>107048.61</v>
      </c>
      <c r="L1364" s="48">
        <v>80034.89</v>
      </c>
      <c r="M1364" s="48">
        <v>145570.56</v>
      </c>
      <c r="N1364" s="48">
        <v>177462.2</v>
      </c>
      <c r="O1364" s="48">
        <v>80206.899999999994</v>
      </c>
      <c r="P1364" s="48">
        <v>100986.35</v>
      </c>
      <c r="Q1364" s="48">
        <v>235211.73</v>
      </c>
      <c r="R1364" s="48">
        <v>101662.46</v>
      </c>
      <c r="S1364" s="48">
        <v>87030</v>
      </c>
      <c r="T1364" s="48">
        <v>206778.06</v>
      </c>
      <c r="U1364" s="48">
        <v>243957.88</v>
      </c>
      <c r="V1364" s="48">
        <v>258665</v>
      </c>
      <c r="W1364" s="48">
        <v>281567</v>
      </c>
      <c r="X1364" s="48">
        <v>269678.38</v>
      </c>
      <c r="Y1364" s="48">
        <v>250849.62</v>
      </c>
      <c r="Z1364" s="48">
        <v>303743.56</v>
      </c>
      <c r="AA1364" s="48">
        <v>296829.21999999997</v>
      </c>
      <c r="AB1364" s="48">
        <v>289008.34000000003</v>
      </c>
      <c r="AC1364" s="48">
        <v>287718.78000000003</v>
      </c>
      <c r="AD1364" s="48">
        <v>354295.91</v>
      </c>
      <c r="AE1364" s="48">
        <v>326574.81</v>
      </c>
      <c r="AF1364" s="48">
        <v>474909.69</v>
      </c>
      <c r="AG1364" s="48">
        <v>456844.75</v>
      </c>
      <c r="AH1364" s="48">
        <v>456600.34</v>
      </c>
    </row>
    <row r="1365" spans="1:34">
      <c r="A1365" s="48">
        <v>2542420</v>
      </c>
      <c r="B1365" s="49" t="s">
        <v>3947</v>
      </c>
      <c r="C1365" s="49" t="s">
        <v>3948</v>
      </c>
      <c r="D1365" s="49" t="s">
        <v>3949</v>
      </c>
      <c r="E1365" s="48">
        <v>235756.81</v>
      </c>
      <c r="F1365" s="48">
        <v>221944.2</v>
      </c>
      <c r="G1365" s="48">
        <v>281217.88</v>
      </c>
      <c r="H1365" s="48">
        <v>321772.62</v>
      </c>
      <c r="I1365" s="48">
        <v>326186.71999999997</v>
      </c>
      <c r="J1365" s="48">
        <v>159272.75</v>
      </c>
      <c r="K1365" s="48">
        <v>110252.52</v>
      </c>
      <c r="L1365" s="48">
        <v>129324.02</v>
      </c>
      <c r="M1365" s="48">
        <v>215500.92</v>
      </c>
      <c r="N1365" s="48">
        <v>204854.84</v>
      </c>
      <c r="O1365" s="48">
        <v>89037.98</v>
      </c>
      <c r="P1365" s="48">
        <v>166169.81</v>
      </c>
      <c r="Q1365" s="48">
        <v>212165.97</v>
      </c>
      <c r="R1365" s="48">
        <v>152601.56</v>
      </c>
      <c r="S1365" s="48">
        <v>102766.24</v>
      </c>
      <c r="T1365" s="48">
        <v>385974.72</v>
      </c>
      <c r="U1365" s="48">
        <v>400412.62</v>
      </c>
      <c r="V1365" s="48">
        <v>598830.56000000006</v>
      </c>
      <c r="W1365" s="48">
        <v>549015.93999999994</v>
      </c>
      <c r="X1365" s="48">
        <v>565308.25</v>
      </c>
      <c r="Y1365" s="48">
        <v>372233.66</v>
      </c>
      <c r="Z1365" s="48">
        <v>332821.19</v>
      </c>
      <c r="AA1365" s="48">
        <v>458567.31</v>
      </c>
      <c r="AB1365" s="48">
        <v>414205.84</v>
      </c>
      <c r="AC1365" s="48">
        <v>365771.75</v>
      </c>
      <c r="AD1365" s="48">
        <v>322117.09000000003</v>
      </c>
      <c r="AE1365" s="48">
        <v>501630.53</v>
      </c>
      <c r="AF1365" s="48">
        <v>520388.09</v>
      </c>
      <c r="AG1365" s="48">
        <v>766401.81</v>
      </c>
      <c r="AH1365" s="48">
        <v>575764.93999999994</v>
      </c>
    </row>
    <row r="1366" spans="1:34">
      <c r="A1366" s="48">
        <v>2546419</v>
      </c>
      <c r="B1366" s="49" t="s">
        <v>3950</v>
      </c>
      <c r="C1366" s="49" t="s">
        <v>3951</v>
      </c>
      <c r="D1366" s="49" t="s">
        <v>3952</v>
      </c>
      <c r="E1366" s="48">
        <v>3458057</v>
      </c>
      <c r="F1366" s="48">
        <v>4316681.5</v>
      </c>
      <c r="G1366" s="48">
        <v>4985811</v>
      </c>
      <c r="H1366" s="48">
        <v>5968092.5</v>
      </c>
      <c r="I1366" s="48">
        <v>6281876.5</v>
      </c>
      <c r="J1366" s="48">
        <v>4089833.25</v>
      </c>
      <c r="K1366" s="48">
        <v>3302524</v>
      </c>
      <c r="L1366" s="48">
        <v>2371994.5</v>
      </c>
      <c r="M1366" s="48">
        <v>4685803</v>
      </c>
      <c r="N1366" s="48">
        <v>4831070</v>
      </c>
      <c r="O1366" s="48">
        <v>2287758</v>
      </c>
      <c r="P1366" s="48">
        <v>4981480</v>
      </c>
      <c r="Q1366" s="48">
        <v>6751750</v>
      </c>
      <c r="R1366" s="48">
        <v>5351223</v>
      </c>
      <c r="S1366" s="48">
        <v>4092979.5</v>
      </c>
      <c r="T1366" s="48">
        <v>7521088</v>
      </c>
      <c r="U1366" s="48">
        <v>7144330.5</v>
      </c>
      <c r="V1366" s="48">
        <v>11666390</v>
      </c>
      <c r="W1366" s="48">
        <v>12148318</v>
      </c>
      <c r="X1366" s="48">
        <v>11194648</v>
      </c>
      <c r="Y1366" s="48">
        <v>9350731</v>
      </c>
      <c r="Z1366" s="48">
        <v>10815507</v>
      </c>
      <c r="AA1366" s="48">
        <v>7132888.5</v>
      </c>
      <c r="AB1366" s="48">
        <v>8885201</v>
      </c>
      <c r="AC1366" s="48">
        <v>8629774</v>
      </c>
      <c r="AD1366" s="48">
        <v>10901290</v>
      </c>
      <c r="AE1366" s="48">
        <v>14864592</v>
      </c>
      <c r="AF1366" s="48">
        <v>15300355</v>
      </c>
      <c r="AG1366" s="48">
        <v>28002598</v>
      </c>
      <c r="AH1366" s="48">
        <v>20366764</v>
      </c>
    </row>
    <row r="1367" spans="1:34">
      <c r="A1367" s="48">
        <v>2543582</v>
      </c>
      <c r="B1367" s="49" t="s">
        <v>3953</v>
      </c>
      <c r="C1367" s="49" t="s">
        <v>3954</v>
      </c>
      <c r="D1367" s="49" t="s">
        <v>3955</v>
      </c>
      <c r="E1367" s="48">
        <v>791953.88</v>
      </c>
      <c r="F1367" s="48">
        <v>758374.06</v>
      </c>
      <c r="G1367" s="48">
        <v>498208.16</v>
      </c>
      <c r="H1367" s="48">
        <v>550469.75</v>
      </c>
      <c r="I1367" s="48">
        <v>595931.68999999994</v>
      </c>
      <c r="J1367" s="48">
        <v>619197.88</v>
      </c>
      <c r="K1367" s="48">
        <v>492888.09</v>
      </c>
      <c r="L1367" s="48">
        <v>511939.12</v>
      </c>
      <c r="M1367" s="48">
        <v>590250.93999999994</v>
      </c>
      <c r="N1367" s="48">
        <v>696419.5</v>
      </c>
      <c r="O1367" s="48">
        <v>415421.41</v>
      </c>
      <c r="P1367" s="48">
        <v>263838.19</v>
      </c>
      <c r="Q1367" s="48">
        <v>196902.81</v>
      </c>
      <c r="R1367" s="48">
        <v>209046.14</v>
      </c>
      <c r="S1367" s="48">
        <v>153481.89000000001</v>
      </c>
      <c r="T1367" s="48">
        <v>86889.279999999999</v>
      </c>
      <c r="U1367" s="48">
        <v>81437.66</v>
      </c>
      <c r="V1367" s="48">
        <v>83288.84</v>
      </c>
      <c r="W1367" s="48">
        <v>67078.44</v>
      </c>
      <c r="X1367" s="48">
        <v>87629.72</v>
      </c>
      <c r="Y1367" s="48">
        <v>81857.81</v>
      </c>
      <c r="Z1367" s="48">
        <v>75724.09</v>
      </c>
      <c r="AA1367" s="48">
        <v>98482.79</v>
      </c>
      <c r="AB1367" s="48">
        <v>58026.7</v>
      </c>
      <c r="AC1367" s="48">
        <v>80502.7</v>
      </c>
      <c r="AD1367" s="48">
        <v>106232.87</v>
      </c>
      <c r="AE1367" s="48">
        <v>64883.7</v>
      </c>
      <c r="AF1367" s="48">
        <v>189.42</v>
      </c>
      <c r="AG1367" s="48">
        <v>65147.88</v>
      </c>
      <c r="AH1367" s="48">
        <v>3165.05</v>
      </c>
    </row>
    <row r="1368" spans="1:34">
      <c r="A1368" s="48">
        <v>2545639</v>
      </c>
      <c r="B1368" s="49" t="s">
        <v>3956</v>
      </c>
      <c r="C1368" s="49" t="s">
        <v>3957</v>
      </c>
      <c r="D1368" s="49" t="s">
        <v>3958</v>
      </c>
      <c r="E1368" s="48">
        <v>295568.59000000003</v>
      </c>
      <c r="F1368" s="48">
        <v>145885.53</v>
      </c>
      <c r="G1368" s="48">
        <v>209272.14</v>
      </c>
      <c r="H1368" s="48">
        <v>202540.02</v>
      </c>
      <c r="I1368" s="48">
        <v>177762.33</v>
      </c>
      <c r="J1368" s="48">
        <v>117391.8</v>
      </c>
      <c r="K1368" s="48">
        <v>81891.929999999993</v>
      </c>
      <c r="L1368" s="48">
        <v>62736.5</v>
      </c>
      <c r="M1368" s="48">
        <v>170424.08</v>
      </c>
      <c r="N1368" s="48">
        <v>179397.3</v>
      </c>
      <c r="O1368" s="48">
        <v>58747.33</v>
      </c>
      <c r="P1368" s="48">
        <v>90170.16</v>
      </c>
      <c r="Q1368" s="48">
        <v>134377.35999999999</v>
      </c>
      <c r="R1368" s="48">
        <v>56159.31</v>
      </c>
      <c r="S1368" s="48">
        <v>40216.93</v>
      </c>
      <c r="T1368" s="48">
        <v>396298.06</v>
      </c>
      <c r="U1368" s="48">
        <v>289658.46999999997</v>
      </c>
      <c r="V1368" s="48">
        <v>330136.09000000003</v>
      </c>
      <c r="W1368" s="48">
        <v>316156.03000000003</v>
      </c>
      <c r="X1368" s="48">
        <v>283065.59000000003</v>
      </c>
      <c r="Y1368" s="48">
        <v>303126.03000000003</v>
      </c>
      <c r="Z1368" s="48">
        <v>272078.88</v>
      </c>
      <c r="AA1368" s="48">
        <v>253103.31</v>
      </c>
      <c r="AB1368" s="48">
        <v>398538.31</v>
      </c>
      <c r="AC1368" s="48">
        <v>366526.59</v>
      </c>
      <c r="AD1368" s="48">
        <v>278997.46999999997</v>
      </c>
      <c r="AE1368" s="48">
        <v>271356.5</v>
      </c>
      <c r="AF1368" s="48">
        <v>271441.03000000003</v>
      </c>
      <c r="AG1368" s="48">
        <v>267892.88</v>
      </c>
      <c r="AH1368" s="48">
        <v>190611.03</v>
      </c>
    </row>
    <row r="1369" spans="1:34">
      <c r="A1369" s="48">
        <v>2546098</v>
      </c>
      <c r="B1369" s="49" t="s">
        <v>3959</v>
      </c>
      <c r="C1369" s="49" t="s">
        <v>3960</v>
      </c>
      <c r="D1369" s="49" t="s">
        <v>3961</v>
      </c>
      <c r="E1369" s="48">
        <v>518262.72</v>
      </c>
      <c r="F1369" s="48">
        <v>321899.40999999997</v>
      </c>
      <c r="G1369" s="48">
        <v>428494.38</v>
      </c>
      <c r="H1369" s="48">
        <v>413138.94</v>
      </c>
      <c r="I1369" s="48">
        <v>386701.75</v>
      </c>
      <c r="J1369" s="48">
        <v>258513.83</v>
      </c>
      <c r="K1369" s="48">
        <v>168757.77</v>
      </c>
      <c r="L1369" s="48">
        <v>138346.09</v>
      </c>
      <c r="M1369" s="48">
        <v>254856.69</v>
      </c>
      <c r="N1369" s="48">
        <v>286028.28000000003</v>
      </c>
      <c r="O1369" s="48">
        <v>133334.01999999999</v>
      </c>
      <c r="P1369" s="48">
        <v>91991.11</v>
      </c>
      <c r="Q1369" s="48">
        <v>159048.72</v>
      </c>
      <c r="R1369" s="48">
        <v>46846.05</v>
      </c>
      <c r="S1369" s="48">
        <v>51153.2</v>
      </c>
      <c r="T1369" s="48">
        <v>399002.69</v>
      </c>
      <c r="U1369" s="48">
        <v>387592.19</v>
      </c>
      <c r="V1369" s="48">
        <v>417916.84</v>
      </c>
      <c r="W1369" s="48">
        <v>448164.41</v>
      </c>
      <c r="X1369" s="48">
        <v>409937.91</v>
      </c>
      <c r="Y1369" s="48">
        <v>429037.31</v>
      </c>
      <c r="Z1369" s="48">
        <v>361587.03</v>
      </c>
      <c r="AA1369" s="48">
        <v>440708.44</v>
      </c>
      <c r="AB1369" s="48">
        <v>385791.34</v>
      </c>
      <c r="AC1369" s="48">
        <v>359829.19</v>
      </c>
      <c r="AD1369" s="48">
        <v>450183.34</v>
      </c>
      <c r="AE1369" s="48">
        <v>225671.81</v>
      </c>
      <c r="AF1369" s="48">
        <v>278023.21999999997</v>
      </c>
      <c r="AG1369" s="48">
        <v>196920.11</v>
      </c>
      <c r="AH1369" s="48">
        <v>233302.08</v>
      </c>
    </row>
    <row r="1370" spans="1:34">
      <c r="A1370" s="48">
        <v>2547921</v>
      </c>
      <c r="B1370" s="49" t="s">
        <v>3962</v>
      </c>
      <c r="C1370" s="49" t="s">
        <v>3963</v>
      </c>
      <c r="D1370" s="49" t="s">
        <v>3964</v>
      </c>
      <c r="E1370" s="48">
        <v>207760.64000000001</v>
      </c>
      <c r="F1370" s="48">
        <v>110711</v>
      </c>
      <c r="G1370" s="48">
        <v>124415.22</v>
      </c>
      <c r="H1370" s="48">
        <v>135515.5</v>
      </c>
      <c r="I1370" s="48">
        <v>101769.82</v>
      </c>
      <c r="J1370" s="48">
        <v>70377.83</v>
      </c>
      <c r="K1370" s="48">
        <v>55758.46</v>
      </c>
      <c r="L1370" s="48">
        <v>45001.27</v>
      </c>
      <c r="M1370" s="48">
        <v>90747.45</v>
      </c>
      <c r="N1370" s="48">
        <v>128970.21</v>
      </c>
      <c r="O1370" s="48">
        <v>31432.82</v>
      </c>
      <c r="P1370" s="48">
        <v>46434.27</v>
      </c>
      <c r="Q1370" s="48">
        <v>89036.29</v>
      </c>
      <c r="R1370" s="48">
        <v>25152.639999999999</v>
      </c>
      <c r="S1370" s="48">
        <v>19562.580000000002</v>
      </c>
      <c r="T1370" s="48">
        <v>197417.89</v>
      </c>
      <c r="U1370" s="48">
        <v>169199.22</v>
      </c>
      <c r="V1370" s="48">
        <v>162868.31</v>
      </c>
      <c r="W1370" s="48">
        <v>178894</v>
      </c>
      <c r="X1370" s="48">
        <v>161878.06</v>
      </c>
      <c r="Y1370" s="48">
        <v>184606.77</v>
      </c>
      <c r="Z1370" s="48">
        <v>188576.45</v>
      </c>
      <c r="AA1370" s="48">
        <v>196042.72</v>
      </c>
      <c r="AB1370" s="48">
        <v>200623.34</v>
      </c>
      <c r="AC1370" s="48">
        <v>188894.55</v>
      </c>
      <c r="AD1370" s="48">
        <v>165909.39000000001</v>
      </c>
      <c r="AE1370" s="48">
        <v>184758.61</v>
      </c>
      <c r="AF1370" s="48">
        <v>169522.28</v>
      </c>
      <c r="AG1370" s="48">
        <v>119016.61</v>
      </c>
      <c r="AH1370" s="48">
        <v>116651.88</v>
      </c>
    </row>
    <row r="1371" spans="1:34">
      <c r="A1371" s="48">
        <v>2542018</v>
      </c>
      <c r="B1371" s="49" t="s">
        <v>3965</v>
      </c>
      <c r="C1371" s="49" t="s">
        <v>3966</v>
      </c>
      <c r="D1371" s="49" t="s">
        <v>3967</v>
      </c>
      <c r="E1371" s="48">
        <v>143735.91</v>
      </c>
      <c r="F1371" s="48">
        <v>74814.89</v>
      </c>
      <c r="G1371" s="48">
        <v>139398.73000000001</v>
      </c>
      <c r="H1371" s="48">
        <v>163314.25</v>
      </c>
      <c r="I1371" s="48">
        <v>144319.73000000001</v>
      </c>
      <c r="J1371" s="48">
        <v>15712.39</v>
      </c>
      <c r="K1371" s="48">
        <v>11016.28</v>
      </c>
      <c r="L1371" s="48">
        <v>32559.81</v>
      </c>
      <c r="M1371" s="48">
        <v>55724.45</v>
      </c>
      <c r="N1371" s="48">
        <v>76472.87</v>
      </c>
      <c r="O1371" s="48">
        <v>4002.11</v>
      </c>
      <c r="P1371" s="48">
        <v>74478.94</v>
      </c>
      <c r="Q1371" s="48">
        <v>42472.160000000003</v>
      </c>
      <c r="R1371" s="48">
        <v>40649.089999999997</v>
      </c>
      <c r="S1371" s="48">
        <v>39435.01</v>
      </c>
      <c r="T1371" s="48">
        <v>205490.52</v>
      </c>
      <c r="U1371" s="48">
        <v>138186.32999999999</v>
      </c>
      <c r="V1371" s="48">
        <v>253979.8</v>
      </c>
      <c r="W1371" s="48">
        <v>267436.94</v>
      </c>
      <c r="X1371" s="48">
        <v>265779.75</v>
      </c>
      <c r="Y1371" s="48">
        <v>5483.4</v>
      </c>
      <c r="Z1371" s="48">
        <v>5859.36</v>
      </c>
      <c r="AA1371" s="48">
        <v>147522.01999999999</v>
      </c>
      <c r="AB1371" s="48">
        <v>136650.95000000001</v>
      </c>
      <c r="AC1371" s="48">
        <v>164264.42000000001</v>
      </c>
      <c r="AD1371" s="48">
        <v>2817.64</v>
      </c>
      <c r="AE1371" s="48">
        <v>326430.46999999997</v>
      </c>
      <c r="AF1371" s="48">
        <v>133343.38</v>
      </c>
      <c r="AG1371" s="48">
        <v>321066.81</v>
      </c>
      <c r="AH1371" s="48">
        <v>274837.09000000003</v>
      </c>
    </row>
    <row r="1372" spans="1:34">
      <c r="A1372" s="48">
        <v>2546870</v>
      </c>
      <c r="B1372" s="49" t="s">
        <v>3968</v>
      </c>
      <c r="C1372" s="49" t="s">
        <v>3969</v>
      </c>
      <c r="D1372" s="49" t="s">
        <v>3970</v>
      </c>
      <c r="E1372" s="48">
        <v>189418.66</v>
      </c>
      <c r="F1372" s="48">
        <v>174193.11</v>
      </c>
      <c r="G1372" s="48">
        <v>182905.41</v>
      </c>
      <c r="H1372" s="48">
        <v>170866.94</v>
      </c>
      <c r="I1372" s="48">
        <v>173239.05</v>
      </c>
      <c r="J1372" s="48">
        <v>133135.14000000001</v>
      </c>
      <c r="K1372" s="48">
        <v>107033.41</v>
      </c>
      <c r="L1372" s="48">
        <v>84766.95</v>
      </c>
      <c r="M1372" s="48">
        <v>160700.81</v>
      </c>
      <c r="N1372" s="48">
        <v>187232.36</v>
      </c>
      <c r="O1372" s="48">
        <v>102679.28</v>
      </c>
      <c r="P1372" s="48">
        <v>97994.21</v>
      </c>
      <c r="Q1372" s="48">
        <v>148973.41</v>
      </c>
      <c r="R1372" s="48">
        <v>44144.01</v>
      </c>
      <c r="S1372" s="48">
        <v>73261.649999999994</v>
      </c>
      <c r="T1372" s="48">
        <v>224044.11</v>
      </c>
      <c r="U1372" s="48">
        <v>248705.25</v>
      </c>
      <c r="V1372" s="48">
        <v>225817.55</v>
      </c>
      <c r="W1372" s="48">
        <v>243479.72</v>
      </c>
      <c r="X1372" s="48">
        <v>247100.02</v>
      </c>
      <c r="Y1372" s="48">
        <v>336390.41</v>
      </c>
      <c r="Z1372" s="48">
        <v>344540.5</v>
      </c>
      <c r="AA1372" s="48">
        <v>355424.28</v>
      </c>
      <c r="AB1372" s="48">
        <v>342619</v>
      </c>
      <c r="AC1372" s="48">
        <v>302307.69</v>
      </c>
      <c r="AD1372" s="48">
        <v>453037.84</v>
      </c>
      <c r="AE1372" s="48">
        <v>324957.38</v>
      </c>
      <c r="AF1372" s="48">
        <v>312085.34000000003</v>
      </c>
      <c r="AG1372" s="48">
        <v>239223.61</v>
      </c>
      <c r="AH1372" s="48">
        <v>410836.72</v>
      </c>
    </row>
    <row r="1373" spans="1:34">
      <c r="A1373" s="48">
        <v>2543389</v>
      </c>
      <c r="B1373" s="49" t="s">
        <v>3971</v>
      </c>
      <c r="C1373" s="49" t="s">
        <v>3972</v>
      </c>
      <c r="D1373" s="49" t="s">
        <v>3973</v>
      </c>
      <c r="E1373" s="48">
        <v>454060.47</v>
      </c>
      <c r="F1373" s="48">
        <v>300117.62</v>
      </c>
      <c r="G1373" s="48">
        <v>269698.46999999997</v>
      </c>
      <c r="H1373" s="48">
        <v>278204.5</v>
      </c>
      <c r="I1373" s="48">
        <v>266722.21999999997</v>
      </c>
      <c r="J1373" s="48">
        <v>195471.98</v>
      </c>
      <c r="K1373" s="48">
        <v>142990.78</v>
      </c>
      <c r="L1373" s="48">
        <v>103179.74</v>
      </c>
      <c r="M1373" s="48">
        <v>206284.59</v>
      </c>
      <c r="N1373" s="48">
        <v>237734.31</v>
      </c>
      <c r="O1373" s="48">
        <v>110852.94</v>
      </c>
      <c r="P1373" s="48">
        <v>94961.31</v>
      </c>
      <c r="Q1373" s="48">
        <v>140319.62</v>
      </c>
      <c r="R1373" s="48">
        <v>73404.05</v>
      </c>
      <c r="S1373" s="48">
        <v>58061.51</v>
      </c>
      <c r="T1373" s="48">
        <v>564406.68999999994</v>
      </c>
      <c r="U1373" s="48">
        <v>512156.78</v>
      </c>
      <c r="V1373" s="48">
        <v>400417.56</v>
      </c>
      <c r="W1373" s="48">
        <v>431172.28</v>
      </c>
      <c r="X1373" s="48">
        <v>420366.78</v>
      </c>
      <c r="Y1373" s="48">
        <v>476488.31</v>
      </c>
      <c r="Z1373" s="48">
        <v>444479.66</v>
      </c>
      <c r="AA1373" s="48">
        <v>383166.78</v>
      </c>
      <c r="AB1373" s="48">
        <v>429841.12</v>
      </c>
      <c r="AC1373" s="48">
        <v>440813.22</v>
      </c>
      <c r="AD1373" s="48">
        <v>474061.47</v>
      </c>
      <c r="AE1373" s="48">
        <v>318527.28000000003</v>
      </c>
      <c r="AF1373" s="48">
        <v>338884.38</v>
      </c>
      <c r="AG1373" s="48">
        <v>315638.12</v>
      </c>
      <c r="AH1373" s="48">
        <v>273089.78000000003</v>
      </c>
    </row>
    <row r="1374" spans="1:34">
      <c r="A1374" s="48">
        <v>2546827</v>
      </c>
      <c r="B1374" s="49" t="s">
        <v>3974</v>
      </c>
      <c r="C1374" s="49" t="s">
        <v>460</v>
      </c>
      <c r="D1374" s="49" t="s">
        <v>3975</v>
      </c>
      <c r="E1374" s="48">
        <v>258536.75</v>
      </c>
      <c r="F1374" s="48">
        <v>152295.75</v>
      </c>
      <c r="G1374" s="48">
        <v>316103.71999999997</v>
      </c>
      <c r="H1374" s="48">
        <v>328768.09000000003</v>
      </c>
      <c r="I1374" s="48">
        <v>284802.96999999997</v>
      </c>
      <c r="J1374" s="48">
        <v>91266.23</v>
      </c>
      <c r="K1374" s="48">
        <v>66615.59</v>
      </c>
      <c r="L1374" s="48">
        <v>49450.09</v>
      </c>
      <c r="M1374" s="48">
        <v>112218.64</v>
      </c>
      <c r="N1374" s="48">
        <v>134434.23000000001</v>
      </c>
      <c r="O1374" s="48">
        <v>84472.960000000006</v>
      </c>
      <c r="P1374" s="48">
        <v>68180.62</v>
      </c>
      <c r="Q1374" s="48">
        <v>119697.88</v>
      </c>
      <c r="R1374" s="48">
        <v>31675.73</v>
      </c>
      <c r="S1374" s="48">
        <v>25741.57</v>
      </c>
      <c r="T1374" s="48">
        <v>5805.68</v>
      </c>
      <c r="U1374" s="48">
        <v>5288.45</v>
      </c>
      <c r="V1374" s="48">
        <v>8827.85</v>
      </c>
      <c r="W1374" s="48">
        <v>9671.9</v>
      </c>
      <c r="X1374" s="48">
        <v>9864.15</v>
      </c>
      <c r="Y1374" s="48">
        <v>6030.67</v>
      </c>
      <c r="Z1374" s="48">
        <v>1819.51</v>
      </c>
      <c r="AA1374" s="48">
        <v>1529.95</v>
      </c>
      <c r="AB1374" s="48">
        <v>1910.73</v>
      </c>
      <c r="AC1374" s="48">
        <v>1341.16</v>
      </c>
      <c r="AD1374" s="48">
        <v>19351.52</v>
      </c>
      <c r="AE1374" s="48">
        <v>2550.59</v>
      </c>
      <c r="AF1374" s="48">
        <v>1204.18</v>
      </c>
      <c r="AG1374" s="50"/>
      <c r="AH1374" s="50"/>
    </row>
    <row r="1375" spans="1:34">
      <c r="A1375" s="48">
        <v>2542642</v>
      </c>
      <c r="B1375" s="49" t="s">
        <v>3976</v>
      </c>
      <c r="C1375" s="49" t="s">
        <v>3977</v>
      </c>
      <c r="D1375" s="49" t="s">
        <v>3978</v>
      </c>
      <c r="E1375" s="48">
        <v>229060.91</v>
      </c>
      <c r="F1375" s="48">
        <v>205371.88</v>
      </c>
      <c r="G1375" s="48">
        <v>250019.83</v>
      </c>
      <c r="H1375" s="48">
        <v>232899.38</v>
      </c>
      <c r="I1375" s="48">
        <v>247623.89</v>
      </c>
      <c r="J1375" s="48">
        <v>191278.41</v>
      </c>
      <c r="K1375" s="48">
        <v>138172.12</v>
      </c>
      <c r="L1375" s="48">
        <v>117773.64</v>
      </c>
      <c r="M1375" s="48">
        <v>172635.98</v>
      </c>
      <c r="N1375" s="48">
        <v>190872.28</v>
      </c>
      <c r="O1375" s="48">
        <v>95587.12</v>
      </c>
      <c r="P1375" s="48">
        <v>139469.06</v>
      </c>
      <c r="Q1375" s="48">
        <v>201523.56</v>
      </c>
      <c r="R1375" s="48">
        <v>118539.59</v>
      </c>
      <c r="S1375" s="48">
        <v>120527.62</v>
      </c>
      <c r="T1375" s="48">
        <v>328750.09000000003</v>
      </c>
      <c r="U1375" s="48">
        <v>336682.84</v>
      </c>
      <c r="V1375" s="48">
        <v>378807.62</v>
      </c>
      <c r="W1375" s="48">
        <v>349111.19</v>
      </c>
      <c r="X1375" s="48">
        <v>360513.75</v>
      </c>
      <c r="Y1375" s="48">
        <v>484143.53</v>
      </c>
      <c r="Z1375" s="48">
        <v>462982.78</v>
      </c>
      <c r="AA1375" s="48">
        <v>523402.91</v>
      </c>
      <c r="AB1375" s="48">
        <v>381980.41</v>
      </c>
      <c r="AC1375" s="48">
        <v>354186.06</v>
      </c>
      <c r="AD1375" s="48">
        <v>479810.41</v>
      </c>
      <c r="AE1375" s="48">
        <v>455348.06</v>
      </c>
      <c r="AF1375" s="48">
        <v>380852.22</v>
      </c>
      <c r="AG1375" s="48">
        <v>561660.12</v>
      </c>
      <c r="AH1375" s="48">
        <v>639358.43999999994</v>
      </c>
    </row>
    <row r="1376" spans="1:34">
      <c r="A1376" s="48">
        <v>2545335</v>
      </c>
      <c r="B1376" s="49" t="s">
        <v>3979</v>
      </c>
      <c r="C1376" s="49" t="s">
        <v>3980</v>
      </c>
      <c r="D1376" s="49" t="s">
        <v>3981</v>
      </c>
      <c r="E1376" s="48">
        <v>154885.04999999999</v>
      </c>
      <c r="F1376" s="48">
        <v>101847.62</v>
      </c>
      <c r="G1376" s="48">
        <v>204031.33</v>
      </c>
      <c r="H1376" s="48">
        <v>191392.48</v>
      </c>
      <c r="I1376" s="48">
        <v>164542.79999999999</v>
      </c>
      <c r="J1376" s="48">
        <v>56223.27</v>
      </c>
      <c r="K1376" s="48">
        <v>61504.4</v>
      </c>
      <c r="L1376" s="48">
        <v>32200.74</v>
      </c>
      <c r="M1376" s="48">
        <v>58905.27</v>
      </c>
      <c r="N1376" s="48">
        <v>78623.73</v>
      </c>
      <c r="O1376" s="48">
        <v>32905.75</v>
      </c>
      <c r="P1376" s="48">
        <v>95534.2</v>
      </c>
      <c r="Q1376" s="48">
        <v>199143.64</v>
      </c>
      <c r="R1376" s="48">
        <v>152559.56</v>
      </c>
      <c r="S1376" s="48">
        <v>102868.22</v>
      </c>
      <c r="T1376" s="48">
        <v>204344.41</v>
      </c>
      <c r="U1376" s="48">
        <v>195441.47</v>
      </c>
      <c r="V1376" s="48">
        <v>404331.75</v>
      </c>
      <c r="W1376" s="48">
        <v>342737.19</v>
      </c>
      <c r="X1376" s="48">
        <v>266382.69</v>
      </c>
      <c r="Y1376" s="48">
        <v>143727.09</v>
      </c>
      <c r="Z1376" s="48">
        <v>190892.95</v>
      </c>
      <c r="AA1376" s="48">
        <v>150433.98000000001</v>
      </c>
      <c r="AB1376" s="48">
        <v>144206.54999999999</v>
      </c>
      <c r="AC1376" s="48">
        <v>155238.69</v>
      </c>
      <c r="AD1376" s="48">
        <v>139446.94</v>
      </c>
      <c r="AE1376" s="48">
        <v>295179.75</v>
      </c>
      <c r="AF1376" s="48">
        <v>442887.31</v>
      </c>
      <c r="AG1376" s="48">
        <v>748860.69</v>
      </c>
      <c r="AH1376" s="48">
        <v>517355.84</v>
      </c>
    </row>
    <row r="1377" spans="1:34">
      <c r="A1377" s="48">
        <v>2544056</v>
      </c>
      <c r="B1377" s="49" t="s">
        <v>3982</v>
      </c>
      <c r="C1377" s="49" t="s">
        <v>3983</v>
      </c>
      <c r="D1377" s="49" t="s">
        <v>3984</v>
      </c>
      <c r="E1377" s="48">
        <v>557404.68999999994</v>
      </c>
      <c r="F1377" s="48">
        <v>432043.69</v>
      </c>
      <c r="G1377" s="48">
        <v>300274.59000000003</v>
      </c>
      <c r="H1377" s="48">
        <v>274978.15999999997</v>
      </c>
      <c r="I1377" s="48">
        <v>328077.38</v>
      </c>
      <c r="J1377" s="48">
        <v>288848.94</v>
      </c>
      <c r="K1377" s="48">
        <v>224103.3</v>
      </c>
      <c r="L1377" s="48">
        <v>138462.34</v>
      </c>
      <c r="M1377" s="48">
        <v>302862.06</v>
      </c>
      <c r="N1377" s="48">
        <v>336243.09</v>
      </c>
      <c r="O1377" s="48">
        <v>168950.89</v>
      </c>
      <c r="P1377" s="48">
        <v>45163.11</v>
      </c>
      <c r="Q1377" s="48">
        <v>39416.959999999999</v>
      </c>
      <c r="R1377" s="48">
        <v>8899.2199999999993</v>
      </c>
      <c r="S1377" s="48">
        <v>33522.769999999997</v>
      </c>
      <c r="T1377" s="48">
        <v>711296.69</v>
      </c>
      <c r="U1377" s="48">
        <v>734130.56</v>
      </c>
      <c r="V1377" s="48">
        <v>454384.06</v>
      </c>
      <c r="W1377" s="48">
        <v>453359.97</v>
      </c>
      <c r="X1377" s="48">
        <v>574618.56000000006</v>
      </c>
      <c r="Y1377" s="48">
        <v>766069.62</v>
      </c>
      <c r="Z1377" s="48">
        <v>701442.56000000006</v>
      </c>
      <c r="AA1377" s="48">
        <v>494249.22</v>
      </c>
      <c r="AB1377" s="48">
        <v>689264.5</v>
      </c>
      <c r="AC1377" s="48">
        <v>729557.81</v>
      </c>
      <c r="AD1377" s="48">
        <v>732394.56</v>
      </c>
      <c r="AE1377" s="48">
        <v>74609.53</v>
      </c>
      <c r="AF1377" s="48">
        <v>26006.28</v>
      </c>
      <c r="AG1377" s="48">
        <v>12846.09</v>
      </c>
      <c r="AH1377" s="48">
        <v>53899.43</v>
      </c>
    </row>
    <row r="1378" spans="1:34">
      <c r="A1378" s="48">
        <v>2545497</v>
      </c>
      <c r="B1378" s="49" t="s">
        <v>3985</v>
      </c>
      <c r="C1378" s="49" t="s">
        <v>3986</v>
      </c>
      <c r="D1378" s="49" t="s">
        <v>3987</v>
      </c>
      <c r="E1378" s="48">
        <v>184228.56</v>
      </c>
      <c r="F1378" s="48">
        <v>89458.2</v>
      </c>
      <c r="G1378" s="48">
        <v>88691.09</v>
      </c>
      <c r="H1378" s="48">
        <v>72822.8</v>
      </c>
      <c r="I1378" s="48">
        <v>67043.66</v>
      </c>
      <c r="J1378" s="48">
        <v>27927.68</v>
      </c>
      <c r="K1378" s="48">
        <v>22895.55</v>
      </c>
      <c r="L1378" s="48">
        <v>29980.7</v>
      </c>
      <c r="M1378" s="48">
        <v>76341.899999999994</v>
      </c>
      <c r="N1378" s="48">
        <v>89779.16</v>
      </c>
      <c r="O1378" s="48">
        <v>12141.3</v>
      </c>
      <c r="P1378" s="48">
        <v>89962.12</v>
      </c>
      <c r="Q1378" s="48">
        <v>114454.75</v>
      </c>
      <c r="R1378" s="48">
        <v>49091.14</v>
      </c>
      <c r="S1378" s="48">
        <v>32384.74</v>
      </c>
      <c r="T1378" s="48">
        <v>25514.97</v>
      </c>
      <c r="U1378" s="48">
        <v>24684.26</v>
      </c>
      <c r="V1378" s="48">
        <v>23213.48</v>
      </c>
      <c r="W1378" s="48">
        <v>27706.13</v>
      </c>
      <c r="X1378" s="48">
        <v>26144.14</v>
      </c>
      <c r="Y1378" s="48">
        <v>16713.310000000001</v>
      </c>
      <c r="Z1378" s="48">
        <v>20047.57</v>
      </c>
      <c r="AA1378" s="48">
        <v>39991.74</v>
      </c>
      <c r="AB1378" s="48">
        <v>38031.019999999997</v>
      </c>
      <c r="AC1378" s="48">
        <v>30322.99</v>
      </c>
      <c r="AD1378" s="48">
        <v>21615.040000000001</v>
      </c>
      <c r="AE1378" s="48">
        <v>25433.33</v>
      </c>
      <c r="AF1378" s="48">
        <v>29741.95</v>
      </c>
      <c r="AG1378" s="48">
        <v>8370.4</v>
      </c>
      <c r="AH1378" s="50"/>
    </row>
    <row r="1379" spans="1:34">
      <c r="A1379" s="48">
        <v>2542629</v>
      </c>
      <c r="B1379" s="49" t="s">
        <v>3988</v>
      </c>
      <c r="C1379" s="49" t="s">
        <v>3989</v>
      </c>
      <c r="D1379" s="49" t="s">
        <v>3990</v>
      </c>
      <c r="E1379" s="48">
        <v>2476392</v>
      </c>
      <c r="F1379" s="48">
        <v>1625322</v>
      </c>
      <c r="G1379" s="48">
        <v>2078840.62</v>
      </c>
      <c r="H1379" s="48">
        <v>1794953.88</v>
      </c>
      <c r="I1379" s="48">
        <v>2182598.5</v>
      </c>
      <c r="J1379" s="48">
        <v>1266426.3799999999</v>
      </c>
      <c r="K1379" s="48">
        <v>928107.38</v>
      </c>
      <c r="L1379" s="48">
        <v>629962.81000000006</v>
      </c>
      <c r="M1379" s="48">
        <v>1330054.5</v>
      </c>
      <c r="N1379" s="48">
        <v>1331517.8799999999</v>
      </c>
      <c r="O1379" s="48">
        <v>822195.75</v>
      </c>
      <c r="P1379" s="48">
        <v>1127289.75</v>
      </c>
      <c r="Q1379" s="48">
        <v>1542991.5</v>
      </c>
      <c r="R1379" s="48">
        <v>681818.25</v>
      </c>
      <c r="S1379" s="48">
        <v>746922.25</v>
      </c>
      <c r="T1379" s="48">
        <v>2705635.25</v>
      </c>
      <c r="U1379" s="48">
        <v>2246133.25</v>
      </c>
      <c r="V1379" s="48">
        <v>3194976</v>
      </c>
      <c r="W1379" s="48">
        <v>2446815.75</v>
      </c>
      <c r="X1379" s="48">
        <v>3062931.75</v>
      </c>
      <c r="Y1379" s="48">
        <v>2462392.75</v>
      </c>
      <c r="Z1379" s="48">
        <v>3007059</v>
      </c>
      <c r="AA1379" s="48">
        <v>2818269.25</v>
      </c>
      <c r="AB1379" s="48">
        <v>3032016.25</v>
      </c>
      <c r="AC1379" s="48">
        <v>2551719.75</v>
      </c>
      <c r="AD1379" s="48">
        <v>4026309</v>
      </c>
      <c r="AE1379" s="48">
        <v>3506171.75</v>
      </c>
      <c r="AF1379" s="48">
        <v>3099612.5</v>
      </c>
      <c r="AG1379" s="48">
        <v>3131657</v>
      </c>
      <c r="AH1379" s="48">
        <v>3361129</v>
      </c>
    </row>
    <row r="1380" spans="1:34">
      <c r="A1380" s="48">
        <v>2546733</v>
      </c>
      <c r="B1380" s="49" t="s">
        <v>3991</v>
      </c>
      <c r="C1380" s="49" t="s">
        <v>3992</v>
      </c>
      <c r="D1380" s="49" t="s">
        <v>3993</v>
      </c>
      <c r="E1380" s="48">
        <v>200526.41</v>
      </c>
      <c r="F1380" s="48">
        <v>152511.94</v>
      </c>
      <c r="G1380" s="48">
        <v>240596.28</v>
      </c>
      <c r="H1380" s="48">
        <v>218273.67</v>
      </c>
      <c r="I1380" s="48">
        <v>206545.36</v>
      </c>
      <c r="J1380" s="48">
        <v>21105.439999999999</v>
      </c>
      <c r="K1380" s="48">
        <v>20229.5</v>
      </c>
      <c r="L1380" s="48">
        <v>28499.7</v>
      </c>
      <c r="M1380" s="48">
        <v>38241.870000000003</v>
      </c>
      <c r="N1380" s="48">
        <v>65224.62</v>
      </c>
      <c r="O1380" s="48">
        <v>17855.439999999999</v>
      </c>
      <c r="P1380" s="48">
        <v>61205.48</v>
      </c>
      <c r="Q1380" s="48">
        <v>268199.65999999997</v>
      </c>
      <c r="R1380" s="48">
        <v>185548.67</v>
      </c>
      <c r="S1380" s="48">
        <v>170408.22</v>
      </c>
      <c r="T1380" s="48">
        <v>290542.90999999997</v>
      </c>
      <c r="U1380" s="48">
        <v>263354.94</v>
      </c>
      <c r="V1380" s="48">
        <v>376419.97</v>
      </c>
      <c r="W1380" s="48">
        <v>349013.19</v>
      </c>
      <c r="X1380" s="48">
        <v>335367.78000000003</v>
      </c>
      <c r="Y1380" s="48">
        <v>9767.1200000000008</v>
      </c>
      <c r="Z1380" s="48">
        <v>15901.89</v>
      </c>
      <c r="AA1380" s="48">
        <v>46452.73</v>
      </c>
      <c r="AB1380" s="48">
        <v>49132.51</v>
      </c>
      <c r="AC1380" s="48">
        <v>88335.82</v>
      </c>
      <c r="AD1380" s="48">
        <v>17867.91</v>
      </c>
      <c r="AE1380" s="48">
        <v>200069.31</v>
      </c>
      <c r="AF1380" s="48">
        <v>699836.44</v>
      </c>
      <c r="AG1380" s="48">
        <v>1088936.8799999999</v>
      </c>
      <c r="AH1380" s="48">
        <v>1032641.56</v>
      </c>
    </row>
    <row r="1381" spans="1:34">
      <c r="A1381" s="48">
        <v>2547239</v>
      </c>
      <c r="B1381" s="49" t="s">
        <v>3994</v>
      </c>
      <c r="C1381" s="49" t="s">
        <v>3995</v>
      </c>
      <c r="D1381" s="49" t="s">
        <v>3996</v>
      </c>
      <c r="E1381" s="48">
        <v>181155.03</v>
      </c>
      <c r="F1381" s="48">
        <v>126856.27</v>
      </c>
      <c r="G1381" s="48">
        <v>281984.25</v>
      </c>
      <c r="H1381" s="48">
        <v>261412.69</v>
      </c>
      <c r="I1381" s="48">
        <v>262425.44</v>
      </c>
      <c r="J1381" s="48">
        <v>82612.070000000007</v>
      </c>
      <c r="K1381" s="48">
        <v>92458.27</v>
      </c>
      <c r="L1381" s="48">
        <v>64914.61</v>
      </c>
      <c r="M1381" s="48">
        <v>112108</v>
      </c>
      <c r="N1381" s="48">
        <v>102239.57</v>
      </c>
      <c r="O1381" s="48">
        <v>48094.17</v>
      </c>
      <c r="P1381" s="48">
        <v>50163.3</v>
      </c>
      <c r="Q1381" s="48">
        <v>93263.34</v>
      </c>
      <c r="R1381" s="48">
        <v>43749.11</v>
      </c>
      <c r="S1381" s="48">
        <v>25800.67</v>
      </c>
      <c r="T1381" s="48">
        <v>239373.64</v>
      </c>
      <c r="U1381" s="48">
        <v>260543.09</v>
      </c>
      <c r="V1381" s="48">
        <v>593072.88</v>
      </c>
      <c r="W1381" s="48">
        <v>523905.5</v>
      </c>
      <c r="X1381" s="48">
        <v>529858.06000000006</v>
      </c>
      <c r="Y1381" s="48">
        <v>197116.27</v>
      </c>
      <c r="Z1381" s="48">
        <v>249833.03</v>
      </c>
      <c r="AA1381" s="48">
        <v>294468.40999999997</v>
      </c>
      <c r="AB1381" s="48">
        <v>251760.36</v>
      </c>
      <c r="AC1381" s="48">
        <v>202452.47</v>
      </c>
      <c r="AD1381" s="48">
        <v>204123.56</v>
      </c>
      <c r="AE1381" s="48">
        <v>120862.22</v>
      </c>
      <c r="AF1381" s="48">
        <v>176839.45</v>
      </c>
      <c r="AG1381" s="48">
        <v>71393.350000000006</v>
      </c>
      <c r="AH1381" s="48">
        <v>41919.74</v>
      </c>
    </row>
    <row r="1382" spans="1:34">
      <c r="A1382" s="48">
        <v>2542464</v>
      </c>
      <c r="B1382" s="49" t="s">
        <v>3997</v>
      </c>
      <c r="C1382" s="49" t="s">
        <v>3998</v>
      </c>
      <c r="D1382" s="49" t="s">
        <v>3999</v>
      </c>
      <c r="E1382" s="48">
        <v>382694.38</v>
      </c>
      <c r="F1382" s="48">
        <v>269205.90999999997</v>
      </c>
      <c r="G1382" s="48">
        <v>597507.68999999994</v>
      </c>
      <c r="H1382" s="48">
        <v>627803.5</v>
      </c>
      <c r="I1382" s="48">
        <v>522768.25</v>
      </c>
      <c r="J1382" s="48">
        <v>187480.3</v>
      </c>
      <c r="K1382" s="48">
        <v>138102.17000000001</v>
      </c>
      <c r="L1382" s="48">
        <v>73762.62</v>
      </c>
      <c r="M1382" s="48">
        <v>189184.33</v>
      </c>
      <c r="N1382" s="48">
        <v>175781.02</v>
      </c>
      <c r="O1382" s="48">
        <v>125909.94</v>
      </c>
      <c r="P1382" s="48">
        <v>254395.94</v>
      </c>
      <c r="Q1382" s="48">
        <v>382638.78</v>
      </c>
      <c r="R1382" s="48">
        <v>299574.88</v>
      </c>
      <c r="S1382" s="48">
        <v>234091.27</v>
      </c>
      <c r="T1382" s="48">
        <v>503498.81</v>
      </c>
      <c r="U1382" s="48">
        <v>464747.97</v>
      </c>
      <c r="V1382" s="48">
        <v>981533.19</v>
      </c>
      <c r="W1382" s="48">
        <v>908094.25</v>
      </c>
      <c r="X1382" s="48">
        <v>855155.75</v>
      </c>
      <c r="Y1382" s="48">
        <v>441323.28</v>
      </c>
      <c r="Z1382" s="48">
        <v>442974.59</v>
      </c>
      <c r="AA1382" s="48">
        <v>315228.46999999997</v>
      </c>
      <c r="AB1382" s="48">
        <v>445763.31</v>
      </c>
      <c r="AC1382" s="48">
        <v>368891.88</v>
      </c>
      <c r="AD1382" s="48">
        <v>609368</v>
      </c>
      <c r="AE1382" s="48">
        <v>910411.06</v>
      </c>
      <c r="AF1382" s="48">
        <v>896929.69</v>
      </c>
      <c r="AG1382" s="48">
        <v>1754779.12</v>
      </c>
      <c r="AH1382" s="48">
        <v>1418729.38</v>
      </c>
    </row>
    <row r="1383" spans="1:34">
      <c r="A1383" s="48">
        <v>2544830</v>
      </c>
      <c r="B1383" s="49" t="s">
        <v>4000</v>
      </c>
      <c r="C1383" s="49" t="s">
        <v>4001</v>
      </c>
      <c r="D1383" s="49" t="s">
        <v>4002</v>
      </c>
      <c r="E1383" s="48">
        <v>196667.97</v>
      </c>
      <c r="F1383" s="48">
        <v>162038.84</v>
      </c>
      <c r="G1383" s="48">
        <v>160544.95000000001</v>
      </c>
      <c r="H1383" s="48">
        <v>157422.70000000001</v>
      </c>
      <c r="I1383" s="48">
        <v>142768.42000000001</v>
      </c>
      <c r="J1383" s="48">
        <v>133554.98000000001</v>
      </c>
      <c r="K1383" s="48">
        <v>84254.8</v>
      </c>
      <c r="L1383" s="48">
        <v>57997.39</v>
      </c>
      <c r="M1383" s="48">
        <v>142235.23000000001</v>
      </c>
      <c r="N1383" s="48">
        <v>173694.97</v>
      </c>
      <c r="O1383" s="48">
        <v>83930.82</v>
      </c>
      <c r="P1383" s="48">
        <v>99079.29</v>
      </c>
      <c r="Q1383" s="48">
        <v>102665.51</v>
      </c>
      <c r="R1383" s="48">
        <v>49954.15</v>
      </c>
      <c r="S1383" s="48">
        <v>56943.27</v>
      </c>
      <c r="T1383" s="48">
        <v>277729.78000000003</v>
      </c>
      <c r="U1383" s="48">
        <v>385505.97</v>
      </c>
      <c r="V1383" s="48">
        <v>311414.78000000003</v>
      </c>
      <c r="W1383" s="48">
        <v>247045.36</v>
      </c>
      <c r="X1383" s="48">
        <v>197048.53</v>
      </c>
      <c r="Y1383" s="48">
        <v>312833.19</v>
      </c>
      <c r="Z1383" s="48">
        <v>237192.69</v>
      </c>
      <c r="AA1383" s="48">
        <v>277728.5</v>
      </c>
      <c r="AB1383" s="48">
        <v>311532.31</v>
      </c>
      <c r="AC1383" s="48">
        <v>341929.97</v>
      </c>
      <c r="AD1383" s="48">
        <v>383806.94</v>
      </c>
      <c r="AE1383" s="48">
        <v>305031.69</v>
      </c>
      <c r="AF1383" s="48">
        <v>221870.97</v>
      </c>
      <c r="AG1383" s="48">
        <v>144238.19</v>
      </c>
      <c r="AH1383" s="48">
        <v>240396.31</v>
      </c>
    </row>
    <row r="1384" spans="1:34">
      <c r="A1384" s="48">
        <v>2544625</v>
      </c>
      <c r="B1384" s="49" t="s">
        <v>4003</v>
      </c>
      <c r="C1384" s="49" t="s">
        <v>4004</v>
      </c>
      <c r="D1384" s="49" t="s">
        <v>4005</v>
      </c>
      <c r="E1384" s="48">
        <v>1586868.5</v>
      </c>
      <c r="F1384" s="48">
        <v>1761911.38</v>
      </c>
      <c r="G1384" s="48">
        <v>493042.22</v>
      </c>
      <c r="H1384" s="48">
        <v>594190.56000000006</v>
      </c>
      <c r="I1384" s="48">
        <v>667869.56000000006</v>
      </c>
      <c r="J1384" s="48">
        <v>1961034.88</v>
      </c>
      <c r="K1384" s="48">
        <v>1438374.62</v>
      </c>
      <c r="L1384" s="48">
        <v>1321926.6200000001</v>
      </c>
      <c r="M1384" s="48">
        <v>1928649.38</v>
      </c>
      <c r="N1384" s="48">
        <v>1937863.25</v>
      </c>
      <c r="O1384" s="48">
        <v>800838.31</v>
      </c>
      <c r="P1384" s="48">
        <v>415948.22</v>
      </c>
      <c r="Q1384" s="48">
        <v>313392.40999999997</v>
      </c>
      <c r="R1384" s="48">
        <v>244110.28</v>
      </c>
      <c r="S1384" s="48">
        <v>318217.40999999997</v>
      </c>
      <c r="T1384" s="48">
        <v>1480019.5</v>
      </c>
      <c r="U1384" s="48">
        <v>1433427.25</v>
      </c>
      <c r="V1384" s="48">
        <v>395289.94</v>
      </c>
      <c r="W1384" s="48">
        <v>437857.72</v>
      </c>
      <c r="X1384" s="48">
        <v>625861.31000000006</v>
      </c>
      <c r="Y1384" s="48">
        <v>2120052</v>
      </c>
      <c r="Z1384" s="48">
        <v>1420030.88</v>
      </c>
      <c r="AA1384" s="48">
        <v>1513553.38</v>
      </c>
      <c r="AB1384" s="48">
        <v>1550360</v>
      </c>
      <c r="AC1384" s="48">
        <v>1577501.88</v>
      </c>
      <c r="AD1384" s="48">
        <v>645698.5</v>
      </c>
      <c r="AE1384" s="48">
        <v>254588.97</v>
      </c>
      <c r="AF1384" s="48">
        <v>64682.61</v>
      </c>
      <c r="AG1384" s="48">
        <v>204182</v>
      </c>
      <c r="AH1384" s="48">
        <v>221845.31</v>
      </c>
    </row>
    <row r="1385" spans="1:34">
      <c r="A1385" s="48">
        <v>2542177</v>
      </c>
      <c r="B1385" s="49" t="s">
        <v>4006</v>
      </c>
      <c r="C1385" s="49" t="s">
        <v>4007</v>
      </c>
      <c r="D1385" s="49" t="s">
        <v>4008</v>
      </c>
      <c r="E1385" s="48">
        <v>215798.52</v>
      </c>
      <c r="F1385" s="48">
        <v>145845.75</v>
      </c>
      <c r="G1385" s="48">
        <v>112851.93</v>
      </c>
      <c r="H1385" s="48">
        <v>118873.84</v>
      </c>
      <c r="I1385" s="48">
        <v>108645.65</v>
      </c>
      <c r="J1385" s="48">
        <v>137646.39000000001</v>
      </c>
      <c r="K1385" s="48">
        <v>89864.18</v>
      </c>
      <c r="L1385" s="48">
        <v>70076.59</v>
      </c>
      <c r="M1385" s="48">
        <v>86119.15</v>
      </c>
      <c r="N1385" s="48">
        <v>99322.36</v>
      </c>
      <c r="O1385" s="48">
        <v>18329.46</v>
      </c>
      <c r="P1385" s="48">
        <v>57166.43</v>
      </c>
      <c r="Q1385" s="48">
        <v>201603.08</v>
      </c>
      <c r="R1385" s="48">
        <v>107415.55</v>
      </c>
      <c r="S1385" s="48">
        <v>103178.42</v>
      </c>
      <c r="T1385" s="48">
        <v>170317.2</v>
      </c>
      <c r="U1385" s="48">
        <v>181587.61</v>
      </c>
      <c r="V1385" s="48">
        <v>136256.57999999999</v>
      </c>
      <c r="W1385" s="48">
        <v>109086.16</v>
      </c>
      <c r="X1385" s="48">
        <v>128104.45</v>
      </c>
      <c r="Y1385" s="48">
        <v>259651</v>
      </c>
      <c r="Z1385" s="48">
        <v>233146.09</v>
      </c>
      <c r="AA1385" s="48">
        <v>171636.17</v>
      </c>
      <c r="AB1385" s="48">
        <v>151459.89000000001</v>
      </c>
      <c r="AC1385" s="48">
        <v>135642.16</v>
      </c>
      <c r="AD1385" s="48">
        <v>8789.9599999999991</v>
      </c>
      <c r="AE1385" s="48">
        <v>160359.22</v>
      </c>
      <c r="AF1385" s="48">
        <v>400618.28</v>
      </c>
      <c r="AG1385" s="48">
        <v>464972.47</v>
      </c>
      <c r="AH1385" s="48">
        <v>506993.41</v>
      </c>
    </row>
    <row r="1386" spans="1:34">
      <c r="A1386" s="48">
        <v>2546494</v>
      </c>
      <c r="B1386" s="49" t="s">
        <v>4009</v>
      </c>
      <c r="C1386" s="49" t="s">
        <v>4010</v>
      </c>
      <c r="D1386" s="49" t="s">
        <v>4011</v>
      </c>
      <c r="E1386" s="48">
        <v>296976.12</v>
      </c>
      <c r="F1386" s="48">
        <v>176220.5</v>
      </c>
      <c r="G1386" s="48">
        <v>254758.89</v>
      </c>
      <c r="H1386" s="48">
        <v>239946.67</v>
      </c>
      <c r="I1386" s="48">
        <v>222069.78</v>
      </c>
      <c r="J1386" s="48">
        <v>129461.23</v>
      </c>
      <c r="K1386" s="48">
        <v>99423.55</v>
      </c>
      <c r="L1386" s="48">
        <v>67640.679999999993</v>
      </c>
      <c r="M1386" s="48">
        <v>164159.29999999999</v>
      </c>
      <c r="N1386" s="48">
        <v>158876.03</v>
      </c>
      <c r="O1386" s="48">
        <v>101840.48</v>
      </c>
      <c r="P1386" s="48">
        <v>329298</v>
      </c>
      <c r="Q1386" s="48">
        <v>362483.91</v>
      </c>
      <c r="R1386" s="48">
        <v>247233.03</v>
      </c>
      <c r="S1386" s="48">
        <v>243849.03</v>
      </c>
      <c r="T1386" s="48">
        <v>381829.75</v>
      </c>
      <c r="U1386" s="48">
        <v>291031.59000000003</v>
      </c>
      <c r="V1386" s="48">
        <v>460197.19</v>
      </c>
      <c r="W1386" s="48">
        <v>422496.47</v>
      </c>
      <c r="X1386" s="48">
        <v>424314.12</v>
      </c>
      <c r="Y1386" s="48">
        <v>308846.81</v>
      </c>
      <c r="Z1386" s="48">
        <v>348319.16</v>
      </c>
      <c r="AA1386" s="48">
        <v>264702.40999999997</v>
      </c>
      <c r="AB1386" s="48">
        <v>365265.53</v>
      </c>
      <c r="AC1386" s="48">
        <v>323700.25</v>
      </c>
      <c r="AD1386" s="48">
        <v>488043.16</v>
      </c>
      <c r="AE1386" s="48">
        <v>1181822.5</v>
      </c>
      <c r="AF1386" s="48">
        <v>995291.19</v>
      </c>
      <c r="AG1386" s="48">
        <v>1402657.12</v>
      </c>
      <c r="AH1386" s="48">
        <v>1433658.12</v>
      </c>
    </row>
    <row r="1387" spans="1:34">
      <c r="A1387" s="48">
        <v>2545367</v>
      </c>
      <c r="B1387" s="49" t="s">
        <v>4012</v>
      </c>
      <c r="C1387" s="49" t="s">
        <v>4013</v>
      </c>
      <c r="D1387" s="49" t="s">
        <v>4014</v>
      </c>
      <c r="E1387" s="48">
        <v>488530.09</v>
      </c>
      <c r="F1387" s="48">
        <v>403589.53</v>
      </c>
      <c r="G1387" s="48">
        <v>271997.78000000003</v>
      </c>
      <c r="H1387" s="48">
        <v>267284.78000000003</v>
      </c>
      <c r="I1387" s="48">
        <v>311834.40999999997</v>
      </c>
      <c r="J1387" s="48">
        <v>301551.75</v>
      </c>
      <c r="K1387" s="48">
        <v>233590.27</v>
      </c>
      <c r="L1387" s="48">
        <v>119627.55</v>
      </c>
      <c r="M1387" s="48">
        <v>291104.59000000003</v>
      </c>
      <c r="N1387" s="48">
        <v>381101.81</v>
      </c>
      <c r="O1387" s="48">
        <v>160109.56</v>
      </c>
      <c r="P1387" s="48">
        <v>34644.75</v>
      </c>
      <c r="Q1387" s="48">
        <v>62208.33</v>
      </c>
      <c r="R1387" s="48">
        <v>29927.64</v>
      </c>
      <c r="S1387" s="48">
        <v>35425.79</v>
      </c>
      <c r="T1387" s="48">
        <v>628777.25</v>
      </c>
      <c r="U1387" s="48">
        <v>801205.62</v>
      </c>
      <c r="V1387" s="48">
        <v>518631.19</v>
      </c>
      <c r="W1387" s="48">
        <v>428516.12</v>
      </c>
      <c r="X1387" s="48">
        <v>534407.18999999994</v>
      </c>
      <c r="Y1387" s="48">
        <v>849643.56</v>
      </c>
      <c r="Z1387" s="48">
        <v>858046.69</v>
      </c>
      <c r="AA1387" s="48">
        <v>357480.94</v>
      </c>
      <c r="AB1387" s="48">
        <v>718762.94</v>
      </c>
      <c r="AC1387" s="48">
        <v>805623.75</v>
      </c>
      <c r="AD1387" s="48">
        <v>799132.56</v>
      </c>
      <c r="AE1387" s="48">
        <v>35962.78</v>
      </c>
      <c r="AF1387" s="48">
        <v>118868.56</v>
      </c>
      <c r="AG1387" s="48">
        <v>36412.29</v>
      </c>
      <c r="AH1387" s="48">
        <v>64565.02</v>
      </c>
    </row>
    <row r="1388" spans="1:34">
      <c r="A1388" s="48">
        <v>2546614</v>
      </c>
      <c r="B1388" s="49" t="s">
        <v>4015</v>
      </c>
      <c r="C1388" s="49" t="s">
        <v>4016</v>
      </c>
      <c r="D1388" s="49" t="s">
        <v>4017</v>
      </c>
      <c r="E1388" s="48">
        <v>111787.12</v>
      </c>
      <c r="F1388" s="48">
        <v>66238.820000000007</v>
      </c>
      <c r="G1388" s="48">
        <v>117555.12</v>
      </c>
      <c r="H1388" s="48">
        <v>136940.70000000001</v>
      </c>
      <c r="I1388" s="48">
        <v>130245.38</v>
      </c>
      <c r="J1388" s="48">
        <v>20786.54</v>
      </c>
      <c r="K1388" s="48">
        <v>4949.12</v>
      </c>
      <c r="L1388" s="48">
        <v>17531.439999999999</v>
      </c>
      <c r="M1388" s="48">
        <v>32644.89</v>
      </c>
      <c r="N1388" s="48">
        <v>41008.089999999997</v>
      </c>
      <c r="O1388" s="50"/>
      <c r="P1388" s="48">
        <v>31909.83</v>
      </c>
      <c r="Q1388" s="48">
        <v>40252.07</v>
      </c>
      <c r="R1388" s="48">
        <v>12697.32</v>
      </c>
      <c r="S1388" s="48">
        <v>3053.1</v>
      </c>
      <c r="T1388" s="48">
        <v>145113.06</v>
      </c>
      <c r="U1388" s="48">
        <v>138149.04999999999</v>
      </c>
      <c r="V1388" s="48">
        <v>213645.02</v>
      </c>
      <c r="W1388" s="48">
        <v>228296.84</v>
      </c>
      <c r="X1388" s="48">
        <v>226047.97</v>
      </c>
      <c r="Y1388" s="48">
        <v>17465.64</v>
      </c>
      <c r="Z1388" s="48">
        <v>2159.75</v>
      </c>
      <c r="AA1388" s="48">
        <v>29251.51</v>
      </c>
      <c r="AB1388" s="48">
        <v>55307.98</v>
      </c>
      <c r="AC1388" s="48">
        <v>65642.7</v>
      </c>
      <c r="AD1388" s="50"/>
      <c r="AE1388" s="48">
        <v>86807.14</v>
      </c>
      <c r="AF1388" s="48">
        <v>84233.91</v>
      </c>
      <c r="AG1388" s="48">
        <v>28321.61</v>
      </c>
      <c r="AH1388" s="48">
        <v>4585.91</v>
      </c>
    </row>
    <row r="1389" spans="1:34">
      <c r="A1389" s="48">
        <v>2546243</v>
      </c>
      <c r="B1389" s="49" t="s">
        <v>4018</v>
      </c>
      <c r="C1389" s="49" t="s">
        <v>4019</v>
      </c>
      <c r="D1389" s="49" t="s">
        <v>4020</v>
      </c>
      <c r="E1389" s="48">
        <v>399221.88</v>
      </c>
      <c r="F1389" s="48">
        <v>298532.75</v>
      </c>
      <c r="G1389" s="48">
        <v>149155.95000000001</v>
      </c>
      <c r="H1389" s="48">
        <v>139107.67000000001</v>
      </c>
      <c r="I1389" s="48">
        <v>141343.72</v>
      </c>
      <c r="J1389" s="48">
        <v>232792.94</v>
      </c>
      <c r="K1389" s="48">
        <v>195579.91</v>
      </c>
      <c r="L1389" s="48">
        <v>143454.51999999999</v>
      </c>
      <c r="M1389" s="48">
        <v>259661.69</v>
      </c>
      <c r="N1389" s="48">
        <v>303322.56</v>
      </c>
      <c r="O1389" s="48">
        <v>125076.93</v>
      </c>
      <c r="P1389" s="48">
        <v>173836.25</v>
      </c>
      <c r="Q1389" s="48">
        <v>201556.28</v>
      </c>
      <c r="R1389" s="48">
        <v>74243.839999999997</v>
      </c>
      <c r="S1389" s="48">
        <v>73618.78</v>
      </c>
      <c r="T1389" s="48">
        <v>472878.09</v>
      </c>
      <c r="U1389" s="48">
        <v>508609.5</v>
      </c>
      <c r="V1389" s="48">
        <v>240881.44</v>
      </c>
      <c r="W1389" s="48">
        <v>227495.52</v>
      </c>
      <c r="X1389" s="48">
        <v>231379.02</v>
      </c>
      <c r="Y1389" s="48">
        <v>548892.88</v>
      </c>
      <c r="Z1389" s="48">
        <v>622382.43999999994</v>
      </c>
      <c r="AA1389" s="48">
        <v>610069.38</v>
      </c>
      <c r="AB1389" s="48">
        <v>547608.62</v>
      </c>
      <c r="AC1389" s="48">
        <v>592850.93999999994</v>
      </c>
      <c r="AD1389" s="48">
        <v>649901.62</v>
      </c>
      <c r="AE1389" s="48">
        <v>561830.62</v>
      </c>
      <c r="AF1389" s="48">
        <v>447027.25</v>
      </c>
      <c r="AG1389" s="48">
        <v>395313.16</v>
      </c>
      <c r="AH1389" s="48">
        <v>394384</v>
      </c>
    </row>
    <row r="1390" spans="1:34">
      <c r="A1390" s="48">
        <v>2542349</v>
      </c>
      <c r="B1390" s="49" t="s">
        <v>4021</v>
      </c>
      <c r="C1390" s="49" t="s">
        <v>4022</v>
      </c>
      <c r="D1390" s="49" t="s">
        <v>4023</v>
      </c>
      <c r="E1390" s="48">
        <v>341575.59</v>
      </c>
      <c r="F1390" s="48">
        <v>310935.69</v>
      </c>
      <c r="G1390" s="48">
        <v>149074.64000000001</v>
      </c>
      <c r="H1390" s="48">
        <v>141800.39000000001</v>
      </c>
      <c r="I1390" s="48">
        <v>165266.88</v>
      </c>
      <c r="J1390" s="48">
        <v>391839.53</v>
      </c>
      <c r="K1390" s="48">
        <v>262538.12</v>
      </c>
      <c r="L1390" s="48">
        <v>205222</v>
      </c>
      <c r="M1390" s="48">
        <v>282248.81</v>
      </c>
      <c r="N1390" s="48">
        <v>349249.25</v>
      </c>
      <c r="O1390" s="48">
        <v>169379.95</v>
      </c>
      <c r="P1390" s="48">
        <v>134483.29999999999</v>
      </c>
      <c r="Q1390" s="48">
        <v>124950.02</v>
      </c>
      <c r="R1390" s="48">
        <v>92666.16</v>
      </c>
      <c r="S1390" s="48">
        <v>92357.17</v>
      </c>
      <c r="T1390" s="48">
        <v>304425.59000000003</v>
      </c>
      <c r="U1390" s="48">
        <v>448728.16</v>
      </c>
      <c r="V1390" s="48">
        <v>186875.72</v>
      </c>
      <c r="W1390" s="48">
        <v>202421.73</v>
      </c>
      <c r="X1390" s="48">
        <v>233787.44</v>
      </c>
      <c r="Y1390" s="48">
        <v>881644.44</v>
      </c>
      <c r="Z1390" s="48">
        <v>789616.38</v>
      </c>
      <c r="AA1390" s="48">
        <v>843066.19</v>
      </c>
      <c r="AB1390" s="48">
        <v>569271.25</v>
      </c>
      <c r="AC1390" s="48">
        <v>616526.12</v>
      </c>
      <c r="AD1390" s="48">
        <v>808442.06</v>
      </c>
      <c r="AE1390" s="48">
        <v>509808.22</v>
      </c>
      <c r="AF1390" s="48">
        <v>294922.40999999997</v>
      </c>
      <c r="AG1390" s="48">
        <v>505927.56</v>
      </c>
      <c r="AH1390" s="48">
        <v>557733.68999999994</v>
      </c>
    </row>
    <row r="1391" spans="1:34">
      <c r="A1391" s="48">
        <v>2544427</v>
      </c>
      <c r="B1391" s="49" t="s">
        <v>4024</v>
      </c>
      <c r="C1391" s="49" t="s">
        <v>4025</v>
      </c>
      <c r="D1391" s="49" t="s">
        <v>4026</v>
      </c>
      <c r="E1391" s="48">
        <v>157893</v>
      </c>
      <c r="F1391" s="48">
        <v>96176.33</v>
      </c>
      <c r="G1391" s="48">
        <v>352415.56</v>
      </c>
      <c r="H1391" s="48">
        <v>258917.34</v>
      </c>
      <c r="I1391" s="48">
        <v>252911.31</v>
      </c>
      <c r="J1391" s="48">
        <v>31017.74</v>
      </c>
      <c r="K1391" s="48">
        <v>37372.89</v>
      </c>
      <c r="L1391" s="48">
        <v>22187.5</v>
      </c>
      <c r="M1391" s="48">
        <v>67916.539999999994</v>
      </c>
      <c r="N1391" s="48">
        <v>70189.67</v>
      </c>
      <c r="O1391" s="48">
        <v>24683.61</v>
      </c>
      <c r="P1391" s="48">
        <v>46108.14</v>
      </c>
      <c r="Q1391" s="48">
        <v>149714.59</v>
      </c>
      <c r="R1391" s="48">
        <v>105824.6</v>
      </c>
      <c r="S1391" s="48">
        <v>89702.13</v>
      </c>
      <c r="T1391" s="48">
        <v>190602</v>
      </c>
      <c r="U1391" s="48">
        <v>169248.48</v>
      </c>
      <c r="V1391" s="48">
        <v>555281.88</v>
      </c>
      <c r="W1391" s="48">
        <v>500112.22</v>
      </c>
      <c r="X1391" s="48">
        <v>496470.09</v>
      </c>
      <c r="Y1391" s="48">
        <v>31168.5</v>
      </c>
      <c r="Z1391" s="48">
        <v>30665.64</v>
      </c>
      <c r="AA1391" s="48">
        <v>26239.03</v>
      </c>
      <c r="AB1391" s="48">
        <v>93652.86</v>
      </c>
      <c r="AC1391" s="48">
        <v>112641.73</v>
      </c>
      <c r="AD1391" s="48">
        <v>22361.22</v>
      </c>
      <c r="AE1391" s="48">
        <v>112932.95</v>
      </c>
      <c r="AF1391" s="48">
        <v>397603.53</v>
      </c>
      <c r="AG1391" s="48">
        <v>560895.25</v>
      </c>
      <c r="AH1391" s="48">
        <v>514821.16</v>
      </c>
    </row>
    <row r="1392" spans="1:34">
      <c r="A1392" s="48">
        <v>2541707</v>
      </c>
      <c r="B1392" s="49" t="s">
        <v>4027</v>
      </c>
      <c r="C1392" s="49" t="s">
        <v>4028</v>
      </c>
      <c r="D1392" s="49" t="s">
        <v>4029</v>
      </c>
      <c r="E1392" s="48">
        <v>571664</v>
      </c>
      <c r="F1392" s="48">
        <v>359179.75</v>
      </c>
      <c r="G1392" s="48">
        <v>312590</v>
      </c>
      <c r="H1392" s="48">
        <v>309301.21999999997</v>
      </c>
      <c r="I1392" s="48">
        <v>322395.88</v>
      </c>
      <c r="J1392" s="48">
        <v>345525.47</v>
      </c>
      <c r="K1392" s="48">
        <v>272526.59000000003</v>
      </c>
      <c r="L1392" s="48">
        <v>303345.15999999997</v>
      </c>
      <c r="M1392" s="48">
        <v>375906.41</v>
      </c>
      <c r="N1392" s="48">
        <v>462141.56</v>
      </c>
      <c r="O1392" s="48">
        <v>214425.59</v>
      </c>
      <c r="P1392" s="48">
        <v>320451.06</v>
      </c>
      <c r="Q1392" s="48">
        <v>351665.88</v>
      </c>
      <c r="R1392" s="48">
        <v>220931.75</v>
      </c>
      <c r="S1392" s="48">
        <v>248629.3</v>
      </c>
      <c r="T1392" s="48">
        <v>458024.75</v>
      </c>
      <c r="U1392" s="48">
        <v>314276.44</v>
      </c>
      <c r="V1392" s="48">
        <v>256348.75</v>
      </c>
      <c r="W1392" s="48">
        <v>267850.94</v>
      </c>
      <c r="X1392" s="48">
        <v>269612.46999999997</v>
      </c>
      <c r="Y1392" s="48">
        <v>472645.31</v>
      </c>
      <c r="Z1392" s="48">
        <v>473317.03</v>
      </c>
      <c r="AA1392" s="48">
        <v>649164.75</v>
      </c>
      <c r="AB1392" s="48">
        <v>486644.75</v>
      </c>
      <c r="AC1392" s="48">
        <v>470103.22</v>
      </c>
      <c r="AD1392" s="48">
        <v>534413.62</v>
      </c>
      <c r="AE1392" s="48">
        <v>543728</v>
      </c>
      <c r="AF1392" s="48">
        <v>458218.09</v>
      </c>
      <c r="AG1392" s="48">
        <v>571655.93999999994</v>
      </c>
      <c r="AH1392" s="48">
        <v>666753.25</v>
      </c>
    </row>
    <row r="1393" spans="1:34">
      <c r="A1393" s="48">
        <v>2543694</v>
      </c>
      <c r="B1393" s="49" t="s">
        <v>4030</v>
      </c>
      <c r="C1393" s="49" t="s">
        <v>4031</v>
      </c>
      <c r="D1393" s="49" t="s">
        <v>4032</v>
      </c>
      <c r="E1393" s="48">
        <v>213723.84</v>
      </c>
      <c r="F1393" s="48">
        <v>180784.55</v>
      </c>
      <c r="G1393" s="48">
        <v>138509.60999999999</v>
      </c>
      <c r="H1393" s="48">
        <v>150210.84</v>
      </c>
      <c r="I1393" s="48">
        <v>142948.70000000001</v>
      </c>
      <c r="J1393" s="48">
        <v>170775.33</v>
      </c>
      <c r="K1393" s="48">
        <v>125940.16</v>
      </c>
      <c r="L1393" s="48">
        <v>95351.35</v>
      </c>
      <c r="M1393" s="48">
        <v>119439.03</v>
      </c>
      <c r="N1393" s="48">
        <v>145444.69</v>
      </c>
      <c r="O1393" s="48">
        <v>89991.25</v>
      </c>
      <c r="P1393" s="48">
        <v>48715.25</v>
      </c>
      <c r="Q1393" s="48">
        <v>108146.79</v>
      </c>
      <c r="R1393" s="48">
        <v>59330.49</v>
      </c>
      <c r="S1393" s="48">
        <v>43507.05</v>
      </c>
      <c r="T1393" s="48">
        <v>254869.22</v>
      </c>
      <c r="U1393" s="48">
        <v>276067.44</v>
      </c>
      <c r="V1393" s="48">
        <v>188133.06</v>
      </c>
      <c r="W1393" s="48">
        <v>233045.77</v>
      </c>
      <c r="X1393" s="48">
        <v>207583.75</v>
      </c>
      <c r="Y1393" s="48">
        <v>384858.59</v>
      </c>
      <c r="Z1393" s="48">
        <v>400140.28</v>
      </c>
      <c r="AA1393" s="48">
        <v>360572.09</v>
      </c>
      <c r="AB1393" s="48">
        <v>246971.19</v>
      </c>
      <c r="AC1393" s="48">
        <v>235358.12</v>
      </c>
      <c r="AD1393" s="48">
        <v>377836.78</v>
      </c>
      <c r="AE1393" s="48">
        <v>165858.57999999999</v>
      </c>
      <c r="AF1393" s="48">
        <v>211754.3</v>
      </c>
      <c r="AG1393" s="48">
        <v>294611.65999999997</v>
      </c>
      <c r="AH1393" s="48">
        <v>129892.76</v>
      </c>
    </row>
    <row r="1394" spans="1:34">
      <c r="A1394" s="48">
        <v>2544163</v>
      </c>
      <c r="B1394" s="49" t="s">
        <v>4033</v>
      </c>
      <c r="C1394" s="49" t="s">
        <v>4034</v>
      </c>
      <c r="D1394" s="49" t="s">
        <v>4035</v>
      </c>
      <c r="E1394" s="48">
        <v>105921.62</v>
      </c>
      <c r="F1394" s="48">
        <v>93656.09</v>
      </c>
      <c r="G1394" s="48">
        <v>248280.97</v>
      </c>
      <c r="H1394" s="48">
        <v>269815.25</v>
      </c>
      <c r="I1394" s="48">
        <v>239585.52</v>
      </c>
      <c r="J1394" s="48">
        <v>10243.25</v>
      </c>
      <c r="K1394" s="48">
        <v>771.02</v>
      </c>
      <c r="L1394" s="48">
        <v>3733.09</v>
      </c>
      <c r="M1394" s="48">
        <v>36132.82</v>
      </c>
      <c r="N1394" s="48">
        <v>29326.66</v>
      </c>
      <c r="O1394" s="48">
        <v>13650.29</v>
      </c>
      <c r="P1394" s="48">
        <v>34805.660000000003</v>
      </c>
      <c r="Q1394" s="48">
        <v>150261.28</v>
      </c>
      <c r="R1394" s="48">
        <v>80709.62</v>
      </c>
      <c r="S1394" s="48">
        <v>68372.320000000007</v>
      </c>
      <c r="T1394" s="48">
        <v>136034.78</v>
      </c>
      <c r="U1394" s="48">
        <v>130018.59</v>
      </c>
      <c r="V1394" s="48">
        <v>659581.62</v>
      </c>
      <c r="W1394" s="48">
        <v>629297.5</v>
      </c>
      <c r="X1394" s="48">
        <v>600566.88</v>
      </c>
      <c r="Y1394" s="48">
        <v>1701.71</v>
      </c>
      <c r="Z1394" s="48">
        <v>1530.58</v>
      </c>
      <c r="AA1394" s="48">
        <v>1922.98</v>
      </c>
      <c r="AB1394" s="48">
        <v>46838.46</v>
      </c>
      <c r="AC1394" s="48">
        <v>13439.88</v>
      </c>
      <c r="AD1394" s="48">
        <v>5571.89</v>
      </c>
      <c r="AE1394" s="48">
        <v>14677.47</v>
      </c>
      <c r="AF1394" s="48">
        <v>374584.62</v>
      </c>
      <c r="AG1394" s="48">
        <v>208456.41</v>
      </c>
      <c r="AH1394" s="48">
        <v>203239.45</v>
      </c>
    </row>
    <row r="1395" spans="1:34">
      <c r="A1395" s="48">
        <v>2544885</v>
      </c>
      <c r="B1395" s="49" t="s">
        <v>4036</v>
      </c>
      <c r="C1395" s="49" t="s">
        <v>4037</v>
      </c>
      <c r="D1395" s="49" t="s">
        <v>4038</v>
      </c>
      <c r="E1395" s="48">
        <v>4390969</v>
      </c>
      <c r="F1395" s="48">
        <v>4264784.5</v>
      </c>
      <c r="G1395" s="48">
        <v>7190391</v>
      </c>
      <c r="H1395" s="48">
        <v>6876145</v>
      </c>
      <c r="I1395" s="48">
        <v>6289129</v>
      </c>
      <c r="J1395" s="48">
        <v>2993091</v>
      </c>
      <c r="K1395" s="48">
        <v>2123869.25</v>
      </c>
      <c r="L1395" s="48">
        <v>1560185.25</v>
      </c>
      <c r="M1395" s="48">
        <v>3584573.75</v>
      </c>
      <c r="N1395" s="48">
        <v>3726832.5</v>
      </c>
      <c r="O1395" s="48">
        <v>1569295</v>
      </c>
      <c r="P1395" s="48">
        <v>3389725</v>
      </c>
      <c r="Q1395" s="48">
        <v>3668105.5</v>
      </c>
      <c r="R1395" s="48">
        <v>4094792.5</v>
      </c>
      <c r="S1395" s="48">
        <v>2791072.5</v>
      </c>
      <c r="T1395" s="48">
        <v>8948454</v>
      </c>
      <c r="U1395" s="48">
        <v>9595371</v>
      </c>
      <c r="V1395" s="48">
        <v>11170261</v>
      </c>
      <c r="W1395" s="48">
        <v>11871473</v>
      </c>
      <c r="X1395" s="48">
        <v>11286911</v>
      </c>
      <c r="Y1395" s="48">
        <v>6740117</v>
      </c>
      <c r="Z1395" s="48">
        <v>7283398.5</v>
      </c>
      <c r="AA1395" s="48">
        <v>5784652</v>
      </c>
      <c r="AB1395" s="48">
        <v>10084660</v>
      </c>
      <c r="AC1395" s="48">
        <v>9473744</v>
      </c>
      <c r="AD1395" s="48">
        <v>10344353</v>
      </c>
      <c r="AE1395" s="48">
        <v>8334402</v>
      </c>
      <c r="AF1395" s="48">
        <v>10585098</v>
      </c>
      <c r="AG1395" s="48">
        <v>17632378</v>
      </c>
      <c r="AH1395" s="48">
        <v>12127278</v>
      </c>
    </row>
    <row r="1396" spans="1:34">
      <c r="A1396" s="48">
        <v>2545608</v>
      </c>
      <c r="B1396" s="49" t="s">
        <v>4039</v>
      </c>
      <c r="C1396" s="49" t="s">
        <v>4040</v>
      </c>
      <c r="D1396" s="49" t="s">
        <v>4041</v>
      </c>
      <c r="E1396" s="48">
        <v>245419.03</v>
      </c>
      <c r="F1396" s="48">
        <v>173523.09</v>
      </c>
      <c r="G1396" s="48">
        <v>187603.53</v>
      </c>
      <c r="H1396" s="48">
        <v>180619.31</v>
      </c>
      <c r="I1396" s="48">
        <v>194462.7</v>
      </c>
      <c r="J1396" s="48">
        <v>188065.48</v>
      </c>
      <c r="K1396" s="48">
        <v>134012.23000000001</v>
      </c>
      <c r="L1396" s="48">
        <v>95454.2</v>
      </c>
      <c r="M1396" s="48">
        <v>160134.88</v>
      </c>
      <c r="N1396" s="48">
        <v>172407.11</v>
      </c>
      <c r="O1396" s="48">
        <v>102645.42</v>
      </c>
      <c r="P1396" s="48">
        <v>105840.43</v>
      </c>
      <c r="Q1396" s="48">
        <v>151895.42000000001</v>
      </c>
      <c r="R1396" s="48">
        <v>33934.82</v>
      </c>
      <c r="S1396" s="48">
        <v>20764.55</v>
      </c>
      <c r="T1396" s="48">
        <v>245468.2</v>
      </c>
      <c r="U1396" s="48">
        <v>270891.03000000003</v>
      </c>
      <c r="V1396" s="48">
        <v>261788.61</v>
      </c>
      <c r="W1396" s="48">
        <v>268829.84000000003</v>
      </c>
      <c r="X1396" s="48">
        <v>269587.96999999997</v>
      </c>
      <c r="Y1396" s="48">
        <v>442989.62</v>
      </c>
      <c r="Z1396" s="48">
        <v>407794.84</v>
      </c>
      <c r="AA1396" s="48">
        <v>399677.47</v>
      </c>
      <c r="AB1396" s="48">
        <v>311014.09000000003</v>
      </c>
      <c r="AC1396" s="48">
        <v>299637.69</v>
      </c>
      <c r="AD1396" s="48">
        <v>482073.84</v>
      </c>
      <c r="AE1396" s="48">
        <v>331012.38</v>
      </c>
      <c r="AF1396" s="48">
        <v>303162.5</v>
      </c>
      <c r="AG1396" s="48">
        <v>106592.99</v>
      </c>
      <c r="AH1396" s="48">
        <v>18424.689999999999</v>
      </c>
    </row>
    <row r="1397" spans="1:34">
      <c r="A1397" s="48">
        <v>2542446</v>
      </c>
      <c r="B1397" s="49" t="s">
        <v>4042</v>
      </c>
      <c r="C1397" s="49" t="s">
        <v>4043</v>
      </c>
      <c r="D1397" s="49" t="s">
        <v>4044</v>
      </c>
      <c r="E1397" s="48">
        <v>242399.5</v>
      </c>
      <c r="F1397" s="48">
        <v>212784.7</v>
      </c>
      <c r="G1397" s="48">
        <v>149503.39000000001</v>
      </c>
      <c r="H1397" s="48">
        <v>165262.79999999999</v>
      </c>
      <c r="I1397" s="48">
        <v>160290.57999999999</v>
      </c>
      <c r="J1397" s="48">
        <v>269846.71999999997</v>
      </c>
      <c r="K1397" s="48">
        <v>177712.83</v>
      </c>
      <c r="L1397" s="48">
        <v>153290.26999999999</v>
      </c>
      <c r="M1397" s="48">
        <v>209024.52</v>
      </c>
      <c r="N1397" s="48">
        <v>252590.59</v>
      </c>
      <c r="O1397" s="48">
        <v>115411.56</v>
      </c>
      <c r="P1397" s="48">
        <v>133609.85999999999</v>
      </c>
      <c r="Q1397" s="48">
        <v>123773.77</v>
      </c>
      <c r="R1397" s="48">
        <v>56361.17</v>
      </c>
      <c r="S1397" s="48">
        <v>38277.85</v>
      </c>
      <c r="T1397" s="48">
        <v>130116.11</v>
      </c>
      <c r="U1397" s="48">
        <v>106670.77</v>
      </c>
      <c r="V1397" s="48">
        <v>90423.6</v>
      </c>
      <c r="W1397" s="48">
        <v>96807.91</v>
      </c>
      <c r="X1397" s="48">
        <v>82668.23</v>
      </c>
      <c r="Y1397" s="48">
        <v>201897.28</v>
      </c>
      <c r="Z1397" s="48">
        <v>166291.26999999999</v>
      </c>
      <c r="AA1397" s="48">
        <v>163707.26999999999</v>
      </c>
      <c r="AB1397" s="48">
        <v>126183.18</v>
      </c>
      <c r="AC1397" s="48">
        <v>154987.72</v>
      </c>
      <c r="AD1397" s="48">
        <v>141773.91</v>
      </c>
      <c r="AE1397" s="48">
        <v>96653.23</v>
      </c>
      <c r="AF1397" s="48">
        <v>77443.61</v>
      </c>
      <c r="AG1397" s="48">
        <v>46444.38</v>
      </c>
      <c r="AH1397" s="48">
        <v>35997.480000000003</v>
      </c>
    </row>
    <row r="1398" spans="1:34">
      <c r="A1398" s="48">
        <v>2542162</v>
      </c>
      <c r="B1398" s="49" t="s">
        <v>4045</v>
      </c>
      <c r="C1398" s="49" t="s">
        <v>4046</v>
      </c>
      <c r="D1398" s="49" t="s">
        <v>4047</v>
      </c>
      <c r="E1398" s="48">
        <v>437466.75</v>
      </c>
      <c r="F1398" s="48">
        <v>304247.19</v>
      </c>
      <c r="G1398" s="48">
        <v>332996.56</v>
      </c>
      <c r="H1398" s="48">
        <v>318667.5</v>
      </c>
      <c r="I1398" s="48">
        <v>325861.94</v>
      </c>
      <c r="J1398" s="48">
        <v>322535.38</v>
      </c>
      <c r="K1398" s="48">
        <v>245543.48</v>
      </c>
      <c r="L1398" s="48">
        <v>201801.7</v>
      </c>
      <c r="M1398" s="48">
        <v>306036.15999999997</v>
      </c>
      <c r="N1398" s="48">
        <v>359846.38</v>
      </c>
      <c r="O1398" s="48">
        <v>227509.34</v>
      </c>
      <c r="P1398" s="48">
        <v>282556.71999999997</v>
      </c>
      <c r="Q1398" s="48">
        <v>215608.05</v>
      </c>
      <c r="R1398" s="48">
        <v>138668.17000000001</v>
      </c>
      <c r="S1398" s="48">
        <v>157148.41</v>
      </c>
      <c r="T1398" s="48">
        <v>433626.22</v>
      </c>
      <c r="U1398" s="48">
        <v>485221.62</v>
      </c>
      <c r="V1398" s="48">
        <v>496129.22</v>
      </c>
      <c r="W1398" s="48">
        <v>479007.22</v>
      </c>
      <c r="X1398" s="48">
        <v>493528.78</v>
      </c>
      <c r="Y1398" s="48">
        <v>729764.94</v>
      </c>
      <c r="Z1398" s="48">
        <v>756604</v>
      </c>
      <c r="AA1398" s="48">
        <v>794620.12</v>
      </c>
      <c r="AB1398" s="48">
        <v>642514.5</v>
      </c>
      <c r="AC1398" s="48">
        <v>664826.5</v>
      </c>
      <c r="AD1398" s="48">
        <v>1142983.5</v>
      </c>
      <c r="AE1398" s="48">
        <v>923785.19</v>
      </c>
      <c r="AF1398" s="48">
        <v>439162.75</v>
      </c>
      <c r="AG1398" s="48">
        <v>748252.75</v>
      </c>
      <c r="AH1398" s="48">
        <v>974243.5</v>
      </c>
    </row>
    <row r="1399" spans="1:34">
      <c r="A1399" s="48">
        <v>2546987</v>
      </c>
      <c r="B1399" s="49" t="s">
        <v>4048</v>
      </c>
      <c r="C1399" s="49" t="s">
        <v>4049</v>
      </c>
      <c r="D1399" s="49" t="s">
        <v>4050</v>
      </c>
      <c r="E1399" s="48">
        <v>235984.14</v>
      </c>
      <c r="F1399" s="48">
        <v>219016.44</v>
      </c>
      <c r="G1399" s="48">
        <v>137651.57999999999</v>
      </c>
      <c r="H1399" s="48">
        <v>155376.97</v>
      </c>
      <c r="I1399" s="48">
        <v>162801.91</v>
      </c>
      <c r="J1399" s="48">
        <v>166720.94</v>
      </c>
      <c r="K1399" s="48">
        <v>119444.86</v>
      </c>
      <c r="L1399" s="48">
        <v>100525.35</v>
      </c>
      <c r="M1399" s="48">
        <v>150696.51999999999</v>
      </c>
      <c r="N1399" s="48">
        <v>171948</v>
      </c>
      <c r="O1399" s="48">
        <v>70615.66</v>
      </c>
      <c r="P1399" s="48">
        <v>73552.800000000003</v>
      </c>
      <c r="Q1399" s="48">
        <v>118174.06</v>
      </c>
      <c r="R1399" s="48">
        <v>46526.080000000002</v>
      </c>
      <c r="S1399" s="48">
        <v>50805.2</v>
      </c>
      <c r="T1399" s="48">
        <v>412406.97</v>
      </c>
      <c r="U1399" s="48">
        <v>383851</v>
      </c>
      <c r="V1399" s="48">
        <v>316933.28000000003</v>
      </c>
      <c r="W1399" s="48">
        <v>266924.34000000003</v>
      </c>
      <c r="X1399" s="48">
        <v>272825.40999999997</v>
      </c>
      <c r="Y1399" s="48">
        <v>364406.28</v>
      </c>
      <c r="Z1399" s="48">
        <v>355744.94</v>
      </c>
      <c r="AA1399" s="48">
        <v>354336.69</v>
      </c>
      <c r="AB1399" s="48">
        <v>277100.90999999997</v>
      </c>
      <c r="AC1399" s="48">
        <v>277075.88</v>
      </c>
      <c r="AD1399" s="48">
        <v>291364.09000000003</v>
      </c>
      <c r="AE1399" s="48">
        <v>224657.28</v>
      </c>
      <c r="AF1399" s="48">
        <v>188134.17</v>
      </c>
      <c r="AG1399" s="48">
        <v>152216.56</v>
      </c>
      <c r="AH1399" s="48">
        <v>225786.91</v>
      </c>
    </row>
    <row r="1400" spans="1:34">
      <c r="A1400" s="48">
        <v>2543643</v>
      </c>
      <c r="B1400" s="49" t="s">
        <v>4051</v>
      </c>
      <c r="C1400" s="49" t="s">
        <v>4052</v>
      </c>
      <c r="D1400" s="49" t="s">
        <v>4053</v>
      </c>
      <c r="E1400" s="48">
        <v>165011.41</v>
      </c>
      <c r="F1400" s="48">
        <v>127386.2</v>
      </c>
      <c r="G1400" s="48">
        <v>158984.19</v>
      </c>
      <c r="H1400" s="48">
        <v>140072.67000000001</v>
      </c>
      <c r="I1400" s="48">
        <v>121815.12</v>
      </c>
      <c r="J1400" s="48">
        <v>103407.58</v>
      </c>
      <c r="K1400" s="48">
        <v>74337.789999999994</v>
      </c>
      <c r="L1400" s="48">
        <v>61734.53</v>
      </c>
      <c r="M1400" s="48">
        <v>98920.47</v>
      </c>
      <c r="N1400" s="48">
        <v>109413.81</v>
      </c>
      <c r="O1400" s="48">
        <v>76273.88</v>
      </c>
      <c r="P1400" s="48">
        <v>64020.62</v>
      </c>
      <c r="Q1400" s="48">
        <v>86086.31</v>
      </c>
      <c r="R1400" s="48">
        <v>37898.97</v>
      </c>
      <c r="S1400" s="48">
        <v>31551.8</v>
      </c>
      <c r="T1400" s="48">
        <v>160071.17000000001</v>
      </c>
      <c r="U1400" s="48">
        <v>166128.92000000001</v>
      </c>
      <c r="V1400" s="48">
        <v>217911.91</v>
      </c>
      <c r="W1400" s="48">
        <v>180197.64</v>
      </c>
      <c r="X1400" s="48">
        <v>155732.39000000001</v>
      </c>
      <c r="Y1400" s="48">
        <v>178095.67</v>
      </c>
      <c r="Z1400" s="48">
        <v>162434.75</v>
      </c>
      <c r="AA1400" s="48">
        <v>204000</v>
      </c>
      <c r="AB1400" s="48">
        <v>129364.62</v>
      </c>
      <c r="AC1400" s="48">
        <v>136125.95000000001</v>
      </c>
      <c r="AD1400" s="48">
        <v>259990.89</v>
      </c>
      <c r="AE1400" s="48">
        <v>200589.78</v>
      </c>
      <c r="AF1400" s="48">
        <v>137451.95000000001</v>
      </c>
      <c r="AG1400" s="48">
        <v>101764.9</v>
      </c>
      <c r="AH1400" s="48">
        <v>30330.6</v>
      </c>
    </row>
    <row r="1401" spans="1:34">
      <c r="A1401" s="48">
        <v>2545904</v>
      </c>
      <c r="B1401" s="49" t="s">
        <v>4054</v>
      </c>
      <c r="C1401" s="49" t="s">
        <v>4055</v>
      </c>
      <c r="D1401" s="49" t="s">
        <v>4056</v>
      </c>
      <c r="E1401" s="48">
        <v>185573.47</v>
      </c>
      <c r="F1401" s="48">
        <v>186527.48</v>
      </c>
      <c r="G1401" s="48">
        <v>248568.06</v>
      </c>
      <c r="H1401" s="48">
        <v>229862.8</v>
      </c>
      <c r="I1401" s="48">
        <v>227935.72</v>
      </c>
      <c r="J1401" s="48">
        <v>115070.79</v>
      </c>
      <c r="K1401" s="48">
        <v>78270.8</v>
      </c>
      <c r="L1401" s="48">
        <v>65964.62</v>
      </c>
      <c r="M1401" s="48">
        <v>162930.94</v>
      </c>
      <c r="N1401" s="48">
        <v>176411.3</v>
      </c>
      <c r="O1401" s="48">
        <v>65539.55</v>
      </c>
      <c r="P1401" s="48">
        <v>44663.12</v>
      </c>
      <c r="Q1401" s="48">
        <v>72338.84</v>
      </c>
      <c r="R1401" s="48">
        <v>26534.67</v>
      </c>
      <c r="S1401" s="48">
        <v>19691.47</v>
      </c>
      <c r="T1401" s="48">
        <v>242138.48</v>
      </c>
      <c r="U1401" s="48">
        <v>321755.78000000003</v>
      </c>
      <c r="V1401" s="48">
        <v>386527.81</v>
      </c>
      <c r="W1401" s="48">
        <v>429588.25</v>
      </c>
      <c r="X1401" s="48">
        <v>404301.16</v>
      </c>
      <c r="Y1401" s="48">
        <v>283162.09000000003</v>
      </c>
      <c r="Z1401" s="48">
        <v>241586.2</v>
      </c>
      <c r="AA1401" s="48">
        <v>262181</v>
      </c>
      <c r="AB1401" s="48">
        <v>362245.41</v>
      </c>
      <c r="AC1401" s="48">
        <v>310013.56</v>
      </c>
      <c r="AD1401" s="48">
        <v>283310.75</v>
      </c>
      <c r="AE1401" s="48">
        <v>58225.65</v>
      </c>
      <c r="AF1401" s="48">
        <v>65346.37</v>
      </c>
      <c r="AG1401" s="48">
        <v>26457.25</v>
      </c>
      <c r="AH1401" s="48">
        <v>22141.68</v>
      </c>
    </row>
    <row r="1402" spans="1:34">
      <c r="A1402" s="48">
        <v>2542805</v>
      </c>
      <c r="B1402" s="49" t="s">
        <v>4057</v>
      </c>
      <c r="C1402" s="49" t="s">
        <v>4058</v>
      </c>
      <c r="D1402" s="49" t="s">
        <v>4059</v>
      </c>
      <c r="E1402" s="48">
        <v>419312.91</v>
      </c>
      <c r="F1402" s="48">
        <v>292426.81</v>
      </c>
      <c r="G1402" s="48">
        <v>443338.44</v>
      </c>
      <c r="H1402" s="48">
        <v>406040.34</v>
      </c>
      <c r="I1402" s="48">
        <v>397275.66</v>
      </c>
      <c r="J1402" s="48">
        <v>165572.34</v>
      </c>
      <c r="K1402" s="48">
        <v>106139.02</v>
      </c>
      <c r="L1402" s="48">
        <v>109388.2</v>
      </c>
      <c r="M1402" s="48">
        <v>234576.75</v>
      </c>
      <c r="N1402" s="48">
        <v>236903.44</v>
      </c>
      <c r="O1402" s="48">
        <v>105396.15</v>
      </c>
      <c r="P1402" s="48">
        <v>161948.28</v>
      </c>
      <c r="Q1402" s="48">
        <v>203464.22</v>
      </c>
      <c r="R1402" s="48">
        <v>116244.35</v>
      </c>
      <c r="S1402" s="48">
        <v>105492.13</v>
      </c>
      <c r="T1402" s="48">
        <v>78540.59</v>
      </c>
      <c r="U1402" s="48">
        <v>71821.990000000005</v>
      </c>
      <c r="V1402" s="48">
        <v>93962.97</v>
      </c>
      <c r="W1402" s="48">
        <v>94104.98</v>
      </c>
      <c r="X1402" s="48">
        <v>82506.399999999994</v>
      </c>
      <c r="Y1402" s="48">
        <v>25782.43</v>
      </c>
      <c r="Z1402" s="48">
        <v>5135.83</v>
      </c>
      <c r="AA1402" s="48">
        <v>6163.29</v>
      </c>
      <c r="AB1402" s="48">
        <v>90867.38</v>
      </c>
      <c r="AC1402" s="48">
        <v>51583.46</v>
      </c>
      <c r="AD1402" s="48">
        <v>80928.58</v>
      </c>
      <c r="AE1402" s="48">
        <v>108146.45</v>
      </c>
      <c r="AF1402" s="48">
        <v>107094.03</v>
      </c>
      <c r="AG1402" s="48">
        <v>101442.69</v>
      </c>
      <c r="AH1402" s="48">
        <v>130786.7</v>
      </c>
    </row>
    <row r="1403" spans="1:34">
      <c r="A1403" s="48">
        <v>2545110</v>
      </c>
      <c r="B1403" s="49" t="s">
        <v>4060</v>
      </c>
      <c r="C1403" s="49" t="s">
        <v>4061</v>
      </c>
      <c r="D1403" s="49" t="s">
        <v>4062</v>
      </c>
      <c r="E1403" s="48">
        <v>166615.26999999999</v>
      </c>
      <c r="F1403" s="48">
        <v>157778.95000000001</v>
      </c>
      <c r="G1403" s="48">
        <v>123948.12</v>
      </c>
      <c r="H1403" s="48">
        <v>90707.11</v>
      </c>
      <c r="I1403" s="48">
        <v>117793.88</v>
      </c>
      <c r="J1403" s="48">
        <v>152075.53</v>
      </c>
      <c r="K1403" s="48">
        <v>102249.4</v>
      </c>
      <c r="L1403" s="48">
        <v>97560.23</v>
      </c>
      <c r="M1403" s="48">
        <v>142780.44</v>
      </c>
      <c r="N1403" s="48">
        <v>165733.88</v>
      </c>
      <c r="O1403" s="48">
        <v>70395.62</v>
      </c>
      <c r="P1403" s="48">
        <v>37165.89</v>
      </c>
      <c r="Q1403" s="48">
        <v>44053.02</v>
      </c>
      <c r="R1403" s="48">
        <v>24690.55</v>
      </c>
      <c r="S1403" s="48">
        <v>27565.56</v>
      </c>
      <c r="T1403" s="48">
        <v>229478.55</v>
      </c>
      <c r="U1403" s="48">
        <v>279286.88</v>
      </c>
      <c r="V1403" s="48">
        <v>206903</v>
      </c>
      <c r="W1403" s="48">
        <v>143861.72</v>
      </c>
      <c r="X1403" s="48">
        <v>170652.33</v>
      </c>
      <c r="Y1403" s="48">
        <v>391183.78</v>
      </c>
      <c r="Z1403" s="48">
        <v>306079.96999999997</v>
      </c>
      <c r="AA1403" s="48">
        <v>405941.53</v>
      </c>
      <c r="AB1403" s="48">
        <v>307478.65999999997</v>
      </c>
      <c r="AC1403" s="48">
        <v>319958.56</v>
      </c>
      <c r="AD1403" s="48">
        <v>314648.31</v>
      </c>
      <c r="AE1403" s="48">
        <v>113489.3</v>
      </c>
      <c r="AF1403" s="48">
        <v>92814.62</v>
      </c>
      <c r="AG1403" s="48">
        <v>77496.800000000003</v>
      </c>
      <c r="AH1403" s="48">
        <v>77392.399999999994</v>
      </c>
    </row>
    <row r="1404" spans="1:34">
      <c r="A1404" s="48">
        <v>2542946</v>
      </c>
      <c r="B1404" s="49" t="s">
        <v>4063</v>
      </c>
      <c r="C1404" s="49" t="s">
        <v>4064</v>
      </c>
      <c r="D1404" s="49" t="s">
        <v>4065</v>
      </c>
      <c r="E1404" s="48">
        <v>292797.28000000003</v>
      </c>
      <c r="F1404" s="48">
        <v>236387.64</v>
      </c>
      <c r="G1404" s="48">
        <v>89311.65</v>
      </c>
      <c r="H1404" s="48">
        <v>83344.44</v>
      </c>
      <c r="I1404" s="48">
        <v>107133.16</v>
      </c>
      <c r="J1404" s="48">
        <v>264282</v>
      </c>
      <c r="K1404" s="48">
        <v>138677.5</v>
      </c>
      <c r="L1404" s="48">
        <v>144590.48000000001</v>
      </c>
      <c r="M1404" s="48">
        <v>150893.88</v>
      </c>
      <c r="N1404" s="48">
        <v>177759.83</v>
      </c>
      <c r="O1404" s="48">
        <v>96875.3</v>
      </c>
      <c r="P1404" s="48">
        <v>62893.55</v>
      </c>
      <c r="Q1404" s="48">
        <v>126211.47</v>
      </c>
      <c r="R1404" s="48">
        <v>25620.65</v>
      </c>
      <c r="S1404" s="48">
        <v>21563.49</v>
      </c>
      <c r="T1404" s="48">
        <v>517113.22</v>
      </c>
      <c r="U1404" s="48">
        <v>563833.06000000006</v>
      </c>
      <c r="V1404" s="48">
        <v>168249.2</v>
      </c>
      <c r="W1404" s="48">
        <v>162763.47</v>
      </c>
      <c r="X1404" s="48">
        <v>171024.11</v>
      </c>
      <c r="Y1404" s="48">
        <v>791950.5</v>
      </c>
      <c r="Z1404" s="48">
        <v>633969.25</v>
      </c>
      <c r="AA1404" s="48">
        <v>696233.25</v>
      </c>
      <c r="AB1404" s="48">
        <v>399112.25</v>
      </c>
      <c r="AC1404" s="48">
        <v>400244.41</v>
      </c>
      <c r="AD1404" s="48">
        <v>478898.84</v>
      </c>
      <c r="AE1404" s="48">
        <v>190071.19</v>
      </c>
      <c r="AF1404" s="48">
        <v>366183.12</v>
      </c>
      <c r="AG1404" s="48">
        <v>127550.18</v>
      </c>
      <c r="AH1404" s="48">
        <v>107380.81</v>
      </c>
    </row>
    <row r="1405" spans="1:34">
      <c r="A1405" s="48">
        <v>2547634</v>
      </c>
      <c r="B1405" s="49" t="s">
        <v>4066</v>
      </c>
      <c r="C1405" s="49" t="s">
        <v>4067</v>
      </c>
      <c r="D1405" s="49" t="s">
        <v>4068</v>
      </c>
      <c r="E1405" s="48">
        <v>240564.19</v>
      </c>
      <c r="F1405" s="48">
        <v>187358.25</v>
      </c>
      <c r="G1405" s="48">
        <v>290635.90999999997</v>
      </c>
      <c r="H1405" s="48">
        <v>307375.09000000003</v>
      </c>
      <c r="I1405" s="48">
        <v>278421.56</v>
      </c>
      <c r="J1405" s="48">
        <v>100153.15</v>
      </c>
      <c r="K1405" s="48">
        <v>83580.759999999995</v>
      </c>
      <c r="L1405" s="48">
        <v>44815.97</v>
      </c>
      <c r="M1405" s="48">
        <v>111412.44</v>
      </c>
      <c r="N1405" s="48">
        <v>155266.32999999999</v>
      </c>
      <c r="O1405" s="48">
        <v>54073.1</v>
      </c>
      <c r="P1405" s="48">
        <v>84293.83</v>
      </c>
      <c r="Q1405" s="48">
        <v>140457.28</v>
      </c>
      <c r="R1405" s="48">
        <v>60645.29</v>
      </c>
      <c r="S1405" s="48">
        <v>38267.949999999997</v>
      </c>
      <c r="T1405" s="48">
        <v>318325.34000000003</v>
      </c>
      <c r="U1405" s="48">
        <v>320845</v>
      </c>
      <c r="V1405" s="48">
        <v>516029.09</v>
      </c>
      <c r="W1405" s="48">
        <v>522052.62</v>
      </c>
      <c r="X1405" s="48">
        <v>441241.03</v>
      </c>
      <c r="Y1405" s="48">
        <v>206340.25</v>
      </c>
      <c r="Z1405" s="48">
        <v>225569.5</v>
      </c>
      <c r="AA1405" s="48">
        <v>188943.23</v>
      </c>
      <c r="AB1405" s="48">
        <v>199742.59</v>
      </c>
      <c r="AC1405" s="48">
        <v>228836.31</v>
      </c>
      <c r="AD1405" s="48">
        <v>208599</v>
      </c>
      <c r="AE1405" s="48">
        <v>247248.23</v>
      </c>
      <c r="AF1405" s="48">
        <v>267192.94</v>
      </c>
      <c r="AG1405" s="48">
        <v>325851.65999999997</v>
      </c>
      <c r="AH1405" s="48">
        <v>224800.77</v>
      </c>
    </row>
    <row r="1406" spans="1:34">
      <c r="A1406" s="48">
        <v>2543363</v>
      </c>
      <c r="B1406" s="49" t="s">
        <v>4069</v>
      </c>
      <c r="C1406" s="49" t="s">
        <v>4070</v>
      </c>
      <c r="D1406" s="49" t="s">
        <v>4071</v>
      </c>
      <c r="E1406" s="48">
        <v>375021.41</v>
      </c>
      <c r="F1406" s="48">
        <v>319879.62</v>
      </c>
      <c r="G1406" s="48">
        <v>387693.59</v>
      </c>
      <c r="H1406" s="48">
        <v>351424.25</v>
      </c>
      <c r="I1406" s="48">
        <v>379987.44</v>
      </c>
      <c r="J1406" s="48">
        <v>169767.06</v>
      </c>
      <c r="K1406" s="48">
        <v>123736.88</v>
      </c>
      <c r="L1406" s="48">
        <v>100688.27</v>
      </c>
      <c r="M1406" s="48">
        <v>172933.14</v>
      </c>
      <c r="N1406" s="48">
        <v>213871.98</v>
      </c>
      <c r="O1406" s="48">
        <v>79024.77</v>
      </c>
      <c r="P1406" s="48">
        <v>93139.07</v>
      </c>
      <c r="Q1406" s="48">
        <v>188568.5</v>
      </c>
      <c r="R1406" s="48">
        <v>87393.98</v>
      </c>
      <c r="S1406" s="48">
        <v>69549.48</v>
      </c>
      <c r="T1406" s="48">
        <v>560901.25</v>
      </c>
      <c r="U1406" s="48">
        <v>602429.31000000006</v>
      </c>
      <c r="V1406" s="48">
        <v>672480.5</v>
      </c>
      <c r="W1406" s="48">
        <v>639879</v>
      </c>
      <c r="X1406" s="48">
        <v>717455.06</v>
      </c>
      <c r="Y1406" s="48">
        <v>430294.34</v>
      </c>
      <c r="Z1406" s="48">
        <v>371820.09</v>
      </c>
      <c r="AA1406" s="48">
        <v>355651.5</v>
      </c>
      <c r="AB1406" s="48">
        <v>334448.12</v>
      </c>
      <c r="AC1406" s="48">
        <v>358647</v>
      </c>
      <c r="AD1406" s="48">
        <v>312170.15999999997</v>
      </c>
      <c r="AE1406" s="48">
        <v>258353.38</v>
      </c>
      <c r="AF1406" s="48">
        <v>431077.53</v>
      </c>
      <c r="AG1406" s="48">
        <v>364133.5</v>
      </c>
      <c r="AH1406" s="48">
        <v>274146.65999999997</v>
      </c>
    </row>
    <row r="1407" spans="1:34">
      <c r="A1407" s="48">
        <v>2542147</v>
      </c>
      <c r="B1407" s="49" t="s">
        <v>4072</v>
      </c>
      <c r="C1407" s="49" t="s">
        <v>4073</v>
      </c>
      <c r="D1407" s="49" t="s">
        <v>4074</v>
      </c>
      <c r="E1407" s="48">
        <v>1226969.5</v>
      </c>
      <c r="F1407" s="48">
        <v>1155568.75</v>
      </c>
      <c r="G1407" s="48">
        <v>684798.44</v>
      </c>
      <c r="H1407" s="48">
        <v>595512.68999999994</v>
      </c>
      <c r="I1407" s="48">
        <v>622056.43999999994</v>
      </c>
      <c r="J1407" s="48">
        <v>962260.5</v>
      </c>
      <c r="K1407" s="48">
        <v>796012.38</v>
      </c>
      <c r="L1407" s="48">
        <v>606281.62</v>
      </c>
      <c r="M1407" s="48">
        <v>741681.56</v>
      </c>
      <c r="N1407" s="48">
        <v>944621.56</v>
      </c>
      <c r="O1407" s="48">
        <v>461485.91</v>
      </c>
      <c r="P1407" s="48">
        <v>314909.31</v>
      </c>
      <c r="Q1407" s="48">
        <v>368665.75</v>
      </c>
      <c r="R1407" s="48">
        <v>189272.94</v>
      </c>
      <c r="S1407" s="48">
        <v>186074.61</v>
      </c>
      <c r="T1407" s="48">
        <v>1199116.75</v>
      </c>
      <c r="U1407" s="48">
        <v>1345408.62</v>
      </c>
      <c r="V1407" s="48">
        <v>446230</v>
      </c>
      <c r="W1407" s="48">
        <v>496466.62</v>
      </c>
      <c r="X1407" s="48">
        <v>489825.78</v>
      </c>
      <c r="Y1407" s="48">
        <v>1852701.12</v>
      </c>
      <c r="Z1407" s="48">
        <v>1801099.75</v>
      </c>
      <c r="AA1407" s="48">
        <v>1497427.88</v>
      </c>
      <c r="AB1407" s="48">
        <v>1258667.3799999999</v>
      </c>
      <c r="AC1407" s="48">
        <v>1286670.5</v>
      </c>
      <c r="AD1407" s="48">
        <v>1339873</v>
      </c>
      <c r="AE1407" s="48">
        <v>815292.69</v>
      </c>
      <c r="AF1407" s="48">
        <v>728116.88</v>
      </c>
      <c r="AG1407" s="48">
        <v>640626.93999999994</v>
      </c>
      <c r="AH1407" s="48">
        <v>660760.25</v>
      </c>
    </row>
    <row r="1408" spans="1:34">
      <c r="A1408" s="48">
        <v>2544317</v>
      </c>
      <c r="B1408" s="49" t="s">
        <v>4075</v>
      </c>
      <c r="C1408" s="49" t="s">
        <v>4076</v>
      </c>
      <c r="D1408" s="49" t="s">
        <v>4077</v>
      </c>
      <c r="E1408" s="48">
        <v>158769.97</v>
      </c>
      <c r="F1408" s="48">
        <v>115182.7</v>
      </c>
      <c r="G1408" s="48">
        <v>208776.92</v>
      </c>
      <c r="H1408" s="48">
        <v>157031.73000000001</v>
      </c>
      <c r="I1408" s="48">
        <v>160820.84</v>
      </c>
      <c r="J1408" s="48">
        <v>62901.54</v>
      </c>
      <c r="K1408" s="48">
        <v>50875.199999999997</v>
      </c>
      <c r="L1408" s="48">
        <v>55155.26</v>
      </c>
      <c r="M1408" s="48">
        <v>91621.2</v>
      </c>
      <c r="N1408" s="48">
        <v>95750.28</v>
      </c>
      <c r="O1408" s="48">
        <v>47065.08</v>
      </c>
      <c r="P1408" s="48">
        <v>95794.36</v>
      </c>
      <c r="Q1408" s="48">
        <v>187226.38</v>
      </c>
      <c r="R1408" s="48">
        <v>84590.02</v>
      </c>
      <c r="S1408" s="48">
        <v>77778.87</v>
      </c>
      <c r="T1408" s="48">
        <v>170966.66</v>
      </c>
      <c r="U1408" s="48">
        <v>157426.53</v>
      </c>
      <c r="V1408" s="48">
        <v>343218.69</v>
      </c>
      <c r="W1408" s="48">
        <v>290170.06</v>
      </c>
      <c r="X1408" s="48">
        <v>329160.96999999997</v>
      </c>
      <c r="Y1408" s="48">
        <v>152921.81</v>
      </c>
      <c r="Z1408" s="48">
        <v>120677.07</v>
      </c>
      <c r="AA1408" s="48">
        <v>198291.27</v>
      </c>
      <c r="AB1408" s="48">
        <v>179079.33</v>
      </c>
      <c r="AC1408" s="48">
        <v>146183.26999999999</v>
      </c>
      <c r="AD1408" s="48">
        <v>145684.75</v>
      </c>
      <c r="AE1408" s="48">
        <v>280059.21999999997</v>
      </c>
      <c r="AF1408" s="48">
        <v>365711.41</v>
      </c>
      <c r="AG1408" s="48">
        <v>394442.06</v>
      </c>
      <c r="AH1408" s="48">
        <v>414584.81</v>
      </c>
    </row>
    <row r="1409" spans="1:34">
      <c r="A1409" s="48">
        <v>2543295</v>
      </c>
      <c r="B1409" s="49" t="s">
        <v>4078</v>
      </c>
      <c r="C1409" s="49" t="s">
        <v>4079</v>
      </c>
      <c r="D1409" s="49" t="s">
        <v>4080</v>
      </c>
      <c r="E1409" s="48">
        <v>108674.81</v>
      </c>
      <c r="F1409" s="48">
        <v>50846.41</v>
      </c>
      <c r="G1409" s="48">
        <v>429953.97</v>
      </c>
      <c r="H1409" s="48">
        <v>360729.25</v>
      </c>
      <c r="I1409" s="48">
        <v>395378.81</v>
      </c>
      <c r="J1409" s="48">
        <v>8795.2199999999993</v>
      </c>
      <c r="K1409" s="48">
        <v>24368.6</v>
      </c>
      <c r="L1409" s="48">
        <v>13149.35</v>
      </c>
      <c r="M1409" s="48">
        <v>15573.35</v>
      </c>
      <c r="N1409" s="48">
        <v>20795.52</v>
      </c>
      <c r="O1409" s="48">
        <v>3190.09</v>
      </c>
      <c r="P1409" s="48">
        <v>19189.48</v>
      </c>
      <c r="Q1409" s="48">
        <v>29967.77</v>
      </c>
      <c r="R1409" s="48">
        <v>23420.55</v>
      </c>
      <c r="S1409" s="48">
        <v>18025.45</v>
      </c>
      <c r="T1409" s="48">
        <v>134003.88</v>
      </c>
      <c r="U1409" s="48">
        <v>76049.39</v>
      </c>
      <c r="V1409" s="48">
        <v>797526.75</v>
      </c>
      <c r="W1409" s="48">
        <v>656200.06000000006</v>
      </c>
      <c r="X1409" s="48">
        <v>752050.62</v>
      </c>
      <c r="Y1409" s="48">
        <v>6697.48</v>
      </c>
      <c r="Z1409" s="48">
        <v>45559.67</v>
      </c>
      <c r="AA1409" s="48">
        <v>20523.63</v>
      </c>
      <c r="AB1409" s="48">
        <v>11690.66</v>
      </c>
      <c r="AC1409" s="48">
        <v>15421.46</v>
      </c>
      <c r="AD1409" s="48">
        <v>1066.3800000000001</v>
      </c>
      <c r="AE1409" s="48">
        <v>20549.59</v>
      </c>
      <c r="AF1409" s="48">
        <v>7674.41</v>
      </c>
      <c r="AG1409" s="48">
        <v>80665.009999999995</v>
      </c>
      <c r="AH1409" s="48">
        <v>32217.9</v>
      </c>
    </row>
    <row r="1410" spans="1:34">
      <c r="A1410" s="48">
        <v>2546219</v>
      </c>
      <c r="B1410" s="49" t="s">
        <v>4081</v>
      </c>
      <c r="C1410" s="49" t="s">
        <v>4082</v>
      </c>
      <c r="D1410" s="49" t="s">
        <v>4083</v>
      </c>
      <c r="E1410" s="48">
        <v>219223.09</v>
      </c>
      <c r="F1410" s="48">
        <v>161902.81</v>
      </c>
      <c r="G1410" s="48">
        <v>558777.18999999994</v>
      </c>
      <c r="H1410" s="48">
        <v>512448.69</v>
      </c>
      <c r="I1410" s="48">
        <v>493131.41</v>
      </c>
      <c r="J1410" s="48">
        <v>79225.56</v>
      </c>
      <c r="K1410" s="48">
        <v>64220.39</v>
      </c>
      <c r="L1410" s="48">
        <v>59150.26</v>
      </c>
      <c r="M1410" s="48">
        <v>136501.82999999999</v>
      </c>
      <c r="N1410" s="48">
        <v>151063.39000000001</v>
      </c>
      <c r="O1410" s="48">
        <v>52033.120000000003</v>
      </c>
      <c r="P1410" s="48">
        <v>98716.01</v>
      </c>
      <c r="Q1410" s="48">
        <v>234055.12</v>
      </c>
      <c r="R1410" s="48">
        <v>189624.09</v>
      </c>
      <c r="S1410" s="48">
        <v>153389.19</v>
      </c>
      <c r="T1410" s="48">
        <v>210057.58</v>
      </c>
      <c r="U1410" s="48">
        <v>224076.19</v>
      </c>
      <c r="V1410" s="48">
        <v>1112239.25</v>
      </c>
      <c r="W1410" s="48">
        <v>1194164.3799999999</v>
      </c>
      <c r="X1410" s="48">
        <v>1411257.12</v>
      </c>
      <c r="Y1410" s="48">
        <v>105361.4</v>
      </c>
      <c r="Z1410" s="48">
        <v>104832.64</v>
      </c>
      <c r="AA1410" s="48">
        <v>97793.12</v>
      </c>
      <c r="AB1410" s="48">
        <v>254980.7</v>
      </c>
      <c r="AC1410" s="48">
        <v>217254.58</v>
      </c>
      <c r="AD1410" s="48">
        <v>99122.86</v>
      </c>
      <c r="AE1410" s="48">
        <v>143902.39000000001</v>
      </c>
      <c r="AF1410" s="48">
        <v>403487.38</v>
      </c>
      <c r="AG1410" s="48">
        <v>684951.62</v>
      </c>
      <c r="AH1410" s="48">
        <v>638157.81000000006</v>
      </c>
    </row>
    <row r="1411" spans="1:34">
      <c r="A1411" s="48">
        <v>2544540</v>
      </c>
      <c r="B1411" s="49" t="s">
        <v>4084</v>
      </c>
      <c r="C1411" s="49" t="s">
        <v>4085</v>
      </c>
      <c r="D1411" s="49" t="s">
        <v>4086</v>
      </c>
      <c r="E1411" s="48">
        <v>192919.89</v>
      </c>
      <c r="F1411" s="48">
        <v>141558.56</v>
      </c>
      <c r="G1411" s="48">
        <v>298181.71999999997</v>
      </c>
      <c r="H1411" s="48">
        <v>279915.21999999997</v>
      </c>
      <c r="I1411" s="48">
        <v>261267.78</v>
      </c>
      <c r="J1411" s="48">
        <v>20824.47</v>
      </c>
      <c r="K1411" s="48">
        <v>18442.400000000001</v>
      </c>
      <c r="L1411" s="48">
        <v>40235.980000000003</v>
      </c>
      <c r="M1411" s="48">
        <v>70927.77</v>
      </c>
      <c r="N1411" s="48">
        <v>89361.18</v>
      </c>
      <c r="O1411" s="48">
        <v>19083.45</v>
      </c>
      <c r="P1411" s="48">
        <v>52456.23</v>
      </c>
      <c r="Q1411" s="48">
        <v>69707.679999999993</v>
      </c>
      <c r="R1411" s="48">
        <v>88245.08</v>
      </c>
      <c r="S1411" s="48">
        <v>40961.910000000003</v>
      </c>
      <c r="T1411" s="48">
        <v>170377.41</v>
      </c>
      <c r="U1411" s="48">
        <v>167533.19</v>
      </c>
      <c r="V1411" s="48">
        <v>343618.31</v>
      </c>
      <c r="W1411" s="48">
        <v>364626.38</v>
      </c>
      <c r="X1411" s="48">
        <v>341209.44</v>
      </c>
      <c r="Y1411" s="48">
        <v>2327.06</v>
      </c>
      <c r="Z1411" s="48">
        <v>5184.3</v>
      </c>
      <c r="AA1411" s="48">
        <v>55506.53</v>
      </c>
      <c r="AB1411" s="48">
        <v>97278.65</v>
      </c>
      <c r="AC1411" s="48">
        <v>103739.39</v>
      </c>
      <c r="AD1411" s="48">
        <v>6026.86</v>
      </c>
      <c r="AE1411" s="48">
        <v>101244.56</v>
      </c>
      <c r="AF1411" s="48">
        <v>105882.31</v>
      </c>
      <c r="AG1411" s="48">
        <v>366457.16</v>
      </c>
      <c r="AH1411" s="48">
        <v>120731.33</v>
      </c>
    </row>
    <row r="1412" spans="1:34">
      <c r="A1412" s="48">
        <v>2545651</v>
      </c>
      <c r="B1412" s="49" t="s">
        <v>4087</v>
      </c>
      <c r="C1412" s="49" t="s">
        <v>4088</v>
      </c>
      <c r="D1412" s="49" t="s">
        <v>4089</v>
      </c>
      <c r="E1412" s="48">
        <v>405303.66</v>
      </c>
      <c r="F1412" s="48">
        <v>350169.94</v>
      </c>
      <c r="G1412" s="48">
        <v>345640.94</v>
      </c>
      <c r="H1412" s="48">
        <v>366963.5</v>
      </c>
      <c r="I1412" s="48">
        <v>350368.19</v>
      </c>
      <c r="J1412" s="48">
        <v>287634.62</v>
      </c>
      <c r="K1412" s="48">
        <v>233279.61</v>
      </c>
      <c r="L1412" s="48">
        <v>158644.66</v>
      </c>
      <c r="M1412" s="48">
        <v>254335.08</v>
      </c>
      <c r="N1412" s="48">
        <v>312665.06</v>
      </c>
      <c r="O1412" s="48">
        <v>172039.91</v>
      </c>
      <c r="P1412" s="48">
        <v>37256.959999999999</v>
      </c>
      <c r="Q1412" s="48">
        <v>75382.89</v>
      </c>
      <c r="R1412" s="48">
        <v>36440.949999999997</v>
      </c>
      <c r="S1412" s="48">
        <v>30494.75</v>
      </c>
      <c r="T1412" s="48">
        <v>490777.75</v>
      </c>
      <c r="U1412" s="48">
        <v>577626.43999999994</v>
      </c>
      <c r="V1412" s="48">
        <v>500736.53</v>
      </c>
      <c r="W1412" s="48">
        <v>570025.06000000006</v>
      </c>
      <c r="X1412" s="48">
        <v>525758.62</v>
      </c>
      <c r="Y1412" s="48">
        <v>726111.75</v>
      </c>
      <c r="Z1412" s="48">
        <v>783509.25</v>
      </c>
      <c r="AA1412" s="48">
        <v>659821.56000000006</v>
      </c>
      <c r="AB1412" s="48">
        <v>553816.5</v>
      </c>
      <c r="AC1412" s="48">
        <v>610603.81000000006</v>
      </c>
      <c r="AD1412" s="48">
        <v>798986.25</v>
      </c>
      <c r="AE1412" s="48">
        <v>79032.740000000005</v>
      </c>
      <c r="AF1412" s="48">
        <v>143331.48000000001</v>
      </c>
      <c r="AG1412" s="48">
        <v>135654.28</v>
      </c>
      <c r="AH1412" s="48">
        <v>76270.92</v>
      </c>
    </row>
    <row r="1413" spans="1:34">
      <c r="A1413" s="48">
        <v>2546018</v>
      </c>
      <c r="B1413" s="49" t="s">
        <v>4090</v>
      </c>
      <c r="C1413" s="49" t="s">
        <v>4091</v>
      </c>
      <c r="D1413" s="49" t="s">
        <v>4092</v>
      </c>
      <c r="E1413" s="48">
        <v>1062460.5</v>
      </c>
      <c r="F1413" s="48">
        <v>717909.62</v>
      </c>
      <c r="G1413" s="48">
        <v>1527966.75</v>
      </c>
      <c r="H1413" s="48">
        <v>1212713.5</v>
      </c>
      <c r="I1413" s="48">
        <v>1179873.25</v>
      </c>
      <c r="J1413" s="48">
        <v>403755.25</v>
      </c>
      <c r="K1413" s="48">
        <v>346574.25</v>
      </c>
      <c r="L1413" s="48">
        <v>231310.95</v>
      </c>
      <c r="M1413" s="48">
        <v>564204.18999999994</v>
      </c>
      <c r="N1413" s="48">
        <v>589859.88</v>
      </c>
      <c r="O1413" s="48">
        <v>258600.34</v>
      </c>
      <c r="P1413" s="48">
        <v>632145.06000000006</v>
      </c>
      <c r="Q1413" s="48">
        <v>1237400</v>
      </c>
      <c r="R1413" s="48">
        <v>844617.31</v>
      </c>
      <c r="S1413" s="48">
        <v>536795.93999999994</v>
      </c>
      <c r="T1413" s="48">
        <v>1646235.25</v>
      </c>
      <c r="U1413" s="48">
        <v>1725103</v>
      </c>
      <c r="V1413" s="48">
        <v>2830717.5</v>
      </c>
      <c r="W1413" s="48">
        <v>2456582</v>
      </c>
      <c r="X1413" s="48">
        <v>2473914</v>
      </c>
      <c r="Y1413" s="48">
        <v>1526564.62</v>
      </c>
      <c r="Z1413" s="48">
        <v>1714714.38</v>
      </c>
      <c r="AA1413" s="48">
        <v>1282259.3799999999</v>
      </c>
      <c r="AB1413" s="48">
        <v>1813566</v>
      </c>
      <c r="AC1413" s="48">
        <v>1736523.25</v>
      </c>
      <c r="AD1413" s="48">
        <v>1467058.12</v>
      </c>
      <c r="AE1413" s="48">
        <v>2696739.75</v>
      </c>
      <c r="AF1413" s="48">
        <v>3928564.5</v>
      </c>
      <c r="AG1413" s="48">
        <v>5778851</v>
      </c>
      <c r="AH1413" s="48">
        <v>3606673</v>
      </c>
    </row>
    <row r="1414" spans="1:34">
      <c r="A1414" s="48">
        <v>2542528</v>
      </c>
      <c r="B1414" s="49" t="s">
        <v>4093</v>
      </c>
      <c r="C1414" s="49" t="s">
        <v>4094</v>
      </c>
      <c r="D1414" s="49" t="s">
        <v>4095</v>
      </c>
      <c r="E1414" s="48">
        <v>315328.81</v>
      </c>
      <c r="F1414" s="48">
        <v>248710.03</v>
      </c>
      <c r="G1414" s="48">
        <v>127113.07</v>
      </c>
      <c r="H1414" s="48">
        <v>107958.61</v>
      </c>
      <c r="I1414" s="48">
        <v>146860.53</v>
      </c>
      <c r="J1414" s="48">
        <v>215595.11</v>
      </c>
      <c r="K1414" s="48">
        <v>171203.12</v>
      </c>
      <c r="L1414" s="48">
        <v>121047.81</v>
      </c>
      <c r="M1414" s="48">
        <v>218631.12</v>
      </c>
      <c r="N1414" s="48">
        <v>254990.14</v>
      </c>
      <c r="O1414" s="48">
        <v>86808.11</v>
      </c>
      <c r="P1414" s="48">
        <v>55994.25</v>
      </c>
      <c r="Q1414" s="48">
        <v>74411.77</v>
      </c>
      <c r="R1414" s="48">
        <v>26808.66</v>
      </c>
      <c r="S1414" s="48">
        <v>17634.39</v>
      </c>
      <c r="T1414" s="48">
        <v>375391.16</v>
      </c>
      <c r="U1414" s="48">
        <v>631816.43999999994</v>
      </c>
      <c r="V1414" s="48">
        <v>146849.94</v>
      </c>
      <c r="W1414" s="48">
        <v>69336.479999999996</v>
      </c>
      <c r="X1414" s="48">
        <v>167582.45000000001</v>
      </c>
      <c r="Y1414" s="48">
        <v>545754.25</v>
      </c>
      <c r="Z1414" s="48">
        <v>782107.06</v>
      </c>
      <c r="AA1414" s="48">
        <v>575469.43999999994</v>
      </c>
      <c r="AB1414" s="48">
        <v>481615.16</v>
      </c>
      <c r="AC1414" s="48">
        <v>775709.38</v>
      </c>
      <c r="AD1414" s="48">
        <v>346621.75</v>
      </c>
      <c r="AE1414" s="48">
        <v>100753.79</v>
      </c>
      <c r="AF1414" s="48">
        <v>23701.5</v>
      </c>
      <c r="AG1414" s="48">
        <v>23883.37</v>
      </c>
      <c r="AH1414" s="48">
        <v>9260.8700000000008</v>
      </c>
    </row>
    <row r="1415" spans="1:34">
      <c r="A1415" s="48">
        <v>2542388</v>
      </c>
      <c r="B1415" s="49" t="s">
        <v>4096</v>
      </c>
      <c r="C1415" s="49" t="s">
        <v>4097</v>
      </c>
      <c r="D1415" s="49" t="s">
        <v>4098</v>
      </c>
      <c r="E1415" s="48">
        <v>97953.71</v>
      </c>
      <c r="F1415" s="48">
        <v>65984.62</v>
      </c>
      <c r="G1415" s="48">
        <v>15506.39</v>
      </c>
      <c r="H1415" s="48">
        <v>23564.560000000001</v>
      </c>
      <c r="I1415" s="48">
        <v>13545.33</v>
      </c>
      <c r="J1415" s="48">
        <v>82008.03</v>
      </c>
      <c r="K1415" s="48">
        <v>69294.720000000001</v>
      </c>
      <c r="L1415" s="48">
        <v>55372.34</v>
      </c>
      <c r="M1415" s="48">
        <v>94453.28</v>
      </c>
      <c r="N1415" s="48">
        <v>151253.35999999999</v>
      </c>
      <c r="O1415" s="48">
        <v>31596.75</v>
      </c>
      <c r="P1415" s="48">
        <v>79245.009999999995</v>
      </c>
      <c r="Q1415" s="48">
        <v>34639.86</v>
      </c>
      <c r="R1415" s="48">
        <v>23171.52</v>
      </c>
      <c r="S1415" s="48">
        <v>36643.870000000003</v>
      </c>
      <c r="T1415" s="48">
        <v>98044.62</v>
      </c>
      <c r="U1415" s="48">
        <v>75793.73</v>
      </c>
      <c r="V1415" s="48">
        <v>2014.78</v>
      </c>
      <c r="W1415" s="48">
        <v>4257.41</v>
      </c>
      <c r="X1415" s="48">
        <v>2718.36</v>
      </c>
      <c r="Y1415" s="48">
        <v>164295.19</v>
      </c>
      <c r="Z1415" s="48">
        <v>192402.42</v>
      </c>
      <c r="AA1415" s="48">
        <v>195713.23</v>
      </c>
      <c r="AB1415" s="48">
        <v>160893.07999999999</v>
      </c>
      <c r="AC1415" s="48">
        <v>203986.27</v>
      </c>
      <c r="AD1415" s="48">
        <v>28010.77</v>
      </c>
      <c r="AE1415" s="48">
        <v>220219.06</v>
      </c>
      <c r="AF1415" s="48">
        <v>2052.11</v>
      </c>
      <c r="AG1415" s="48">
        <v>17876</v>
      </c>
      <c r="AH1415" s="48">
        <v>28272.97</v>
      </c>
    </row>
    <row r="1416" spans="1:34">
      <c r="A1416" s="48">
        <v>2543465</v>
      </c>
      <c r="B1416" s="49" t="s">
        <v>4099</v>
      </c>
      <c r="C1416" s="49" t="s">
        <v>4100</v>
      </c>
      <c r="D1416" s="49" t="s">
        <v>4101</v>
      </c>
      <c r="E1416" s="48">
        <v>165124.82999999999</v>
      </c>
      <c r="F1416" s="48">
        <v>135621.73000000001</v>
      </c>
      <c r="G1416" s="48">
        <v>270951.71999999997</v>
      </c>
      <c r="H1416" s="48">
        <v>254065.53</v>
      </c>
      <c r="I1416" s="48">
        <v>221890.67</v>
      </c>
      <c r="J1416" s="48">
        <v>53854.080000000002</v>
      </c>
      <c r="K1416" s="48">
        <v>50019</v>
      </c>
      <c r="L1416" s="48">
        <v>52155.01</v>
      </c>
      <c r="M1416" s="48">
        <v>74866.61</v>
      </c>
      <c r="N1416" s="48">
        <v>115371.21</v>
      </c>
      <c r="O1416" s="48">
        <v>50688.01</v>
      </c>
      <c r="P1416" s="48">
        <v>93203.06</v>
      </c>
      <c r="Q1416" s="48">
        <v>158436.60999999999</v>
      </c>
      <c r="R1416" s="48">
        <v>79068.73</v>
      </c>
      <c r="S1416" s="48">
        <v>59109.24</v>
      </c>
      <c r="T1416" s="48">
        <v>217987.69</v>
      </c>
      <c r="U1416" s="48">
        <v>182025.03</v>
      </c>
      <c r="V1416" s="48">
        <v>478518.06</v>
      </c>
      <c r="W1416" s="48">
        <v>412644.09</v>
      </c>
      <c r="X1416" s="48">
        <v>367284.59</v>
      </c>
      <c r="Y1416" s="48">
        <v>118006.68</v>
      </c>
      <c r="Z1416" s="48">
        <v>97963.21</v>
      </c>
      <c r="AA1416" s="48">
        <v>184694.89</v>
      </c>
      <c r="AB1416" s="48">
        <v>171140.52</v>
      </c>
      <c r="AC1416" s="48">
        <v>199729.53</v>
      </c>
      <c r="AD1416" s="48">
        <v>197876.91</v>
      </c>
      <c r="AE1416" s="48">
        <v>315877.28000000003</v>
      </c>
      <c r="AF1416" s="48">
        <v>389411.62</v>
      </c>
      <c r="AG1416" s="48">
        <v>346476.56</v>
      </c>
      <c r="AH1416" s="48">
        <v>313767.44</v>
      </c>
    </row>
    <row r="1417" spans="1:34">
      <c r="A1417" s="48">
        <v>2546905</v>
      </c>
      <c r="B1417" s="49" t="s">
        <v>4102</v>
      </c>
      <c r="C1417" s="49" t="s">
        <v>4103</v>
      </c>
      <c r="D1417" s="49" t="s">
        <v>4104</v>
      </c>
      <c r="E1417" s="48">
        <v>313499.06</v>
      </c>
      <c r="F1417" s="48">
        <v>175670.64</v>
      </c>
      <c r="G1417" s="48">
        <v>181925.91</v>
      </c>
      <c r="H1417" s="48">
        <v>174005.53</v>
      </c>
      <c r="I1417" s="48">
        <v>166341.51999999999</v>
      </c>
      <c r="J1417" s="48">
        <v>79814.990000000005</v>
      </c>
      <c r="K1417" s="48">
        <v>49045.27</v>
      </c>
      <c r="L1417" s="48">
        <v>53830.400000000001</v>
      </c>
      <c r="M1417" s="48">
        <v>127032.27</v>
      </c>
      <c r="N1417" s="48">
        <v>140774.62</v>
      </c>
      <c r="O1417" s="48">
        <v>40024.03</v>
      </c>
      <c r="P1417" s="48">
        <v>82300.160000000003</v>
      </c>
      <c r="Q1417" s="48">
        <v>119642.14</v>
      </c>
      <c r="R1417" s="48">
        <v>49727.32</v>
      </c>
      <c r="S1417" s="48">
        <v>45940.17</v>
      </c>
      <c r="T1417" s="48">
        <v>349187.66</v>
      </c>
      <c r="U1417" s="48">
        <v>300564.21999999997</v>
      </c>
      <c r="V1417" s="48">
        <v>252464.61</v>
      </c>
      <c r="W1417" s="48">
        <v>262835.09000000003</v>
      </c>
      <c r="X1417" s="48">
        <v>256782.89</v>
      </c>
      <c r="Y1417" s="48">
        <v>214636.67</v>
      </c>
      <c r="Z1417" s="48">
        <v>164015.54999999999</v>
      </c>
      <c r="AA1417" s="48">
        <v>250470.33</v>
      </c>
      <c r="AB1417" s="48">
        <v>295881.38</v>
      </c>
      <c r="AC1417" s="48">
        <v>291239.53000000003</v>
      </c>
      <c r="AD1417" s="48">
        <v>230494.98</v>
      </c>
      <c r="AE1417" s="48">
        <v>355012.34</v>
      </c>
      <c r="AF1417" s="48">
        <v>360325.44</v>
      </c>
      <c r="AG1417" s="48">
        <v>334011.78000000003</v>
      </c>
      <c r="AH1417" s="48">
        <v>301568.06</v>
      </c>
    </row>
    <row r="1418" spans="1:34">
      <c r="A1418" s="48">
        <v>2545045</v>
      </c>
      <c r="B1418" s="49" t="s">
        <v>4105</v>
      </c>
      <c r="C1418" s="49" t="s">
        <v>4106</v>
      </c>
      <c r="D1418" s="49" t="s">
        <v>4107</v>
      </c>
      <c r="E1418" s="48">
        <v>273494.5</v>
      </c>
      <c r="F1418" s="48">
        <v>149412.85999999999</v>
      </c>
      <c r="G1418" s="48">
        <v>62888.44</v>
      </c>
      <c r="H1418" s="48">
        <v>69159.81</v>
      </c>
      <c r="I1418" s="48">
        <v>67023.45</v>
      </c>
      <c r="J1418" s="48">
        <v>96312.33</v>
      </c>
      <c r="K1418" s="48">
        <v>59567.33</v>
      </c>
      <c r="L1418" s="48">
        <v>68084.55</v>
      </c>
      <c r="M1418" s="48">
        <v>106042.53</v>
      </c>
      <c r="N1418" s="48">
        <v>132400.22</v>
      </c>
      <c r="O1418" s="48">
        <v>30740.66</v>
      </c>
      <c r="P1418" s="48">
        <v>63428.37</v>
      </c>
      <c r="Q1418" s="48">
        <v>331915.5</v>
      </c>
      <c r="R1418" s="48">
        <v>35511.93</v>
      </c>
      <c r="S1418" s="48">
        <v>48010.11</v>
      </c>
      <c r="T1418" s="48">
        <v>67502.509999999995</v>
      </c>
      <c r="U1418" s="48">
        <v>26895.91</v>
      </c>
      <c r="V1418" s="50"/>
      <c r="W1418" s="50"/>
      <c r="X1418" s="50"/>
      <c r="Y1418" s="48">
        <v>1226.51</v>
      </c>
      <c r="Z1418" s="50"/>
      <c r="AA1418" s="48">
        <v>9023.68</v>
      </c>
      <c r="AB1418" s="48">
        <v>42637.74</v>
      </c>
      <c r="AC1418" s="48">
        <v>43911.17</v>
      </c>
      <c r="AD1418" s="50"/>
      <c r="AE1418" s="50"/>
      <c r="AF1418" s="48">
        <v>547375.25</v>
      </c>
      <c r="AG1418" s="50"/>
      <c r="AH1418" s="50"/>
    </row>
    <row r="1419" spans="1:34">
      <c r="A1419" s="48">
        <v>2541863</v>
      </c>
      <c r="B1419" s="49" t="s">
        <v>4108</v>
      </c>
      <c r="C1419" s="49" t="s">
        <v>4109</v>
      </c>
      <c r="D1419" s="49" t="s">
        <v>4110</v>
      </c>
      <c r="E1419" s="48">
        <v>153311.62</v>
      </c>
      <c r="F1419" s="48">
        <v>69300.100000000006</v>
      </c>
      <c r="G1419" s="48">
        <v>72609.08</v>
      </c>
      <c r="H1419" s="48">
        <v>46145.34</v>
      </c>
      <c r="I1419" s="48">
        <v>45908.42</v>
      </c>
      <c r="J1419" s="48">
        <v>39749.25</v>
      </c>
      <c r="K1419" s="48">
        <v>37600.99</v>
      </c>
      <c r="L1419" s="48">
        <v>19521.53</v>
      </c>
      <c r="M1419" s="48">
        <v>55607.59</v>
      </c>
      <c r="N1419" s="48">
        <v>73866.05</v>
      </c>
      <c r="O1419" s="48">
        <v>36211.96</v>
      </c>
      <c r="P1419" s="48">
        <v>19005.54</v>
      </c>
      <c r="Q1419" s="48">
        <v>5541.17</v>
      </c>
      <c r="R1419" s="48">
        <v>7101.21</v>
      </c>
      <c r="S1419" s="48">
        <v>3135.09</v>
      </c>
      <c r="T1419" s="48">
        <v>167332.07999999999</v>
      </c>
      <c r="U1419" s="48">
        <v>122602.23</v>
      </c>
      <c r="V1419" s="48">
        <v>104091.45</v>
      </c>
      <c r="W1419" s="48">
        <v>74078.13</v>
      </c>
      <c r="X1419" s="48">
        <v>76592.100000000006</v>
      </c>
      <c r="Y1419" s="48">
        <v>102990.05</v>
      </c>
      <c r="Z1419" s="48">
        <v>82969.289999999994</v>
      </c>
      <c r="AA1419" s="48">
        <v>33348.25</v>
      </c>
      <c r="AB1419" s="48">
        <v>116193.66</v>
      </c>
      <c r="AC1419" s="48">
        <v>133998.51999999999</v>
      </c>
      <c r="AD1419" s="48">
        <v>199083.2</v>
      </c>
      <c r="AE1419" s="48">
        <v>26334.02</v>
      </c>
      <c r="AF1419" s="48">
        <v>434.36</v>
      </c>
      <c r="AG1419" s="48">
        <v>7341.55</v>
      </c>
      <c r="AH1419" s="48">
        <v>4083.36</v>
      </c>
    </row>
    <row r="1420" spans="1:34">
      <c r="A1420" s="48">
        <v>2543658</v>
      </c>
      <c r="B1420" s="49" t="s">
        <v>4111</v>
      </c>
      <c r="C1420" s="49" t="s">
        <v>4112</v>
      </c>
      <c r="D1420" s="49" t="s">
        <v>4113</v>
      </c>
      <c r="E1420" s="48">
        <v>226187.92</v>
      </c>
      <c r="F1420" s="48">
        <v>167007.19</v>
      </c>
      <c r="G1420" s="48">
        <v>177224.39</v>
      </c>
      <c r="H1420" s="48">
        <v>168578.3</v>
      </c>
      <c r="I1420" s="48">
        <v>165220.26999999999</v>
      </c>
      <c r="J1420" s="48">
        <v>102841.54</v>
      </c>
      <c r="K1420" s="48">
        <v>57726.400000000001</v>
      </c>
      <c r="L1420" s="48">
        <v>68198.7</v>
      </c>
      <c r="M1420" s="48">
        <v>146228.60999999999</v>
      </c>
      <c r="N1420" s="48">
        <v>130086.17</v>
      </c>
      <c r="O1420" s="48">
        <v>68736.59</v>
      </c>
      <c r="P1420" s="48">
        <v>50189.17</v>
      </c>
      <c r="Q1420" s="48">
        <v>86678.09</v>
      </c>
      <c r="R1420" s="48">
        <v>38411.910000000003</v>
      </c>
      <c r="S1420" s="48">
        <v>36369.82</v>
      </c>
      <c r="T1420" s="48">
        <v>319158.59000000003</v>
      </c>
      <c r="U1420" s="48">
        <v>296036.5</v>
      </c>
      <c r="V1420" s="48">
        <v>318532.44</v>
      </c>
      <c r="W1420" s="48">
        <v>312244.53000000003</v>
      </c>
      <c r="X1420" s="48">
        <v>334823.94</v>
      </c>
      <c r="Y1420" s="48">
        <v>239727.41</v>
      </c>
      <c r="Z1420" s="48">
        <v>237052.56</v>
      </c>
      <c r="AA1420" s="48">
        <v>266768.65999999997</v>
      </c>
      <c r="AB1420" s="48">
        <v>397731.59</v>
      </c>
      <c r="AC1420" s="48">
        <v>288638.12</v>
      </c>
      <c r="AD1420" s="48">
        <v>303896.90999999997</v>
      </c>
      <c r="AE1420" s="48">
        <v>54532</v>
      </c>
      <c r="AF1420" s="48">
        <v>127114.52</v>
      </c>
      <c r="AG1420" s="48">
        <v>25668.22</v>
      </c>
      <c r="AH1420" s="48">
        <v>38995.839999999997</v>
      </c>
    </row>
    <row r="1421" spans="1:34">
      <c r="A1421" s="48">
        <v>2546409</v>
      </c>
      <c r="B1421" s="49" t="s">
        <v>4114</v>
      </c>
      <c r="C1421" s="49" t="s">
        <v>4115</v>
      </c>
      <c r="D1421" s="49" t="s">
        <v>4116</v>
      </c>
      <c r="E1421" s="48">
        <v>225971.53</v>
      </c>
      <c r="F1421" s="48">
        <v>212119.89</v>
      </c>
      <c r="G1421" s="48">
        <v>229941.62</v>
      </c>
      <c r="H1421" s="48">
        <v>239744.69</v>
      </c>
      <c r="I1421" s="48">
        <v>266148.5</v>
      </c>
      <c r="J1421" s="48">
        <v>167957.69</v>
      </c>
      <c r="K1421" s="48">
        <v>75762.789999999994</v>
      </c>
      <c r="L1421" s="48">
        <v>57769.31</v>
      </c>
      <c r="M1421" s="48">
        <v>94143.29</v>
      </c>
      <c r="N1421" s="48">
        <v>105959.55</v>
      </c>
      <c r="O1421" s="48">
        <v>35161.85</v>
      </c>
      <c r="P1421" s="48">
        <v>79503.81</v>
      </c>
      <c r="Q1421" s="48">
        <v>293047.90999999997</v>
      </c>
      <c r="R1421" s="48">
        <v>173469.8</v>
      </c>
      <c r="S1421" s="48">
        <v>73476.59</v>
      </c>
      <c r="T1421" s="48">
        <v>380872.5</v>
      </c>
      <c r="U1421" s="48">
        <v>326965.78000000003</v>
      </c>
      <c r="V1421" s="48">
        <v>421974.34</v>
      </c>
      <c r="W1421" s="48">
        <v>402934.12</v>
      </c>
      <c r="X1421" s="48">
        <v>459001.06</v>
      </c>
      <c r="Y1421" s="48">
        <v>300102.53000000003</v>
      </c>
      <c r="Z1421" s="48">
        <v>332189.65999999997</v>
      </c>
      <c r="AA1421" s="48">
        <v>319885.5</v>
      </c>
      <c r="AB1421" s="48">
        <v>267010.31</v>
      </c>
      <c r="AC1421" s="48">
        <v>258412.97</v>
      </c>
      <c r="AD1421" s="48">
        <v>188713.33</v>
      </c>
      <c r="AE1421" s="48">
        <v>361119.81</v>
      </c>
      <c r="AF1421" s="48">
        <v>364030.19</v>
      </c>
      <c r="AG1421" s="48">
        <v>508076.44</v>
      </c>
      <c r="AH1421" s="48">
        <v>480270.09</v>
      </c>
    </row>
    <row r="1422" spans="1:34">
      <c r="A1422" s="48">
        <v>2544113</v>
      </c>
      <c r="B1422" s="49" t="s">
        <v>4117</v>
      </c>
      <c r="C1422" s="49" t="s">
        <v>4118</v>
      </c>
      <c r="D1422" s="49" t="s">
        <v>4119</v>
      </c>
      <c r="E1422" s="48">
        <v>352163.38</v>
      </c>
      <c r="F1422" s="48">
        <v>230644.8</v>
      </c>
      <c r="G1422" s="48">
        <v>204960.31</v>
      </c>
      <c r="H1422" s="48">
        <v>190121.89</v>
      </c>
      <c r="I1422" s="48">
        <v>176344.59</v>
      </c>
      <c r="J1422" s="48">
        <v>210896.2</v>
      </c>
      <c r="K1422" s="48">
        <v>154799.85999999999</v>
      </c>
      <c r="L1422" s="48">
        <v>110061.75</v>
      </c>
      <c r="M1422" s="48">
        <v>211520.31</v>
      </c>
      <c r="N1422" s="48">
        <v>240845.81</v>
      </c>
      <c r="O1422" s="48">
        <v>134868.07999999999</v>
      </c>
      <c r="P1422" s="48">
        <v>125003.12</v>
      </c>
      <c r="Q1422" s="48">
        <v>169498.39</v>
      </c>
      <c r="R1422" s="48">
        <v>104642.63</v>
      </c>
      <c r="S1422" s="48">
        <v>91337.26</v>
      </c>
      <c r="T1422" s="48">
        <v>378116.84</v>
      </c>
      <c r="U1422" s="48">
        <v>370301.84</v>
      </c>
      <c r="V1422" s="48">
        <v>318744.06</v>
      </c>
      <c r="W1422" s="48">
        <v>284866.25</v>
      </c>
      <c r="X1422" s="48">
        <v>292095</v>
      </c>
      <c r="Y1422" s="48">
        <v>528481.88</v>
      </c>
      <c r="Z1422" s="48">
        <v>477851.25</v>
      </c>
      <c r="AA1422" s="48">
        <v>470031</v>
      </c>
      <c r="AB1422" s="48">
        <v>470502.88</v>
      </c>
      <c r="AC1422" s="48">
        <v>432139.66</v>
      </c>
      <c r="AD1422" s="48">
        <v>619074.43999999994</v>
      </c>
      <c r="AE1422" s="48">
        <v>430909.25</v>
      </c>
      <c r="AF1422" s="48">
        <v>353421.75</v>
      </c>
      <c r="AG1422" s="48">
        <v>537540.68999999994</v>
      </c>
      <c r="AH1422" s="48">
        <v>512662.66</v>
      </c>
    </row>
    <row r="1423" spans="1:34">
      <c r="A1423" s="48">
        <v>2544909</v>
      </c>
      <c r="B1423" s="49" t="s">
        <v>4120</v>
      </c>
      <c r="C1423" s="49" t="s">
        <v>4121</v>
      </c>
      <c r="D1423" s="49" t="s">
        <v>4122</v>
      </c>
      <c r="E1423" s="48">
        <v>171022.61</v>
      </c>
      <c r="F1423" s="48">
        <v>122851.31</v>
      </c>
      <c r="G1423" s="48">
        <v>250362.56</v>
      </c>
      <c r="H1423" s="48">
        <v>251447.52</v>
      </c>
      <c r="I1423" s="48">
        <v>230762.94</v>
      </c>
      <c r="J1423" s="48">
        <v>82895.16</v>
      </c>
      <c r="K1423" s="48">
        <v>65234.64</v>
      </c>
      <c r="L1423" s="48">
        <v>56167.4</v>
      </c>
      <c r="M1423" s="48">
        <v>98556.45</v>
      </c>
      <c r="N1423" s="48">
        <v>110851.77</v>
      </c>
      <c r="O1423" s="48">
        <v>61627.55</v>
      </c>
      <c r="P1423" s="48">
        <v>60784.47</v>
      </c>
      <c r="Q1423" s="48">
        <v>74010.95</v>
      </c>
      <c r="R1423" s="48">
        <v>32439.85</v>
      </c>
      <c r="S1423" s="48">
        <v>36297.9</v>
      </c>
      <c r="T1423" s="48">
        <v>21892.9</v>
      </c>
      <c r="U1423" s="48">
        <v>16995.310000000001</v>
      </c>
      <c r="V1423" s="48">
        <v>36213.42</v>
      </c>
      <c r="W1423" s="48">
        <v>36290.83</v>
      </c>
      <c r="X1423" s="48">
        <v>38463.21</v>
      </c>
      <c r="Y1423" s="48">
        <v>24018.46</v>
      </c>
      <c r="Z1423" s="48">
        <v>31209.71</v>
      </c>
      <c r="AA1423" s="48">
        <v>36423.46</v>
      </c>
      <c r="AB1423" s="48">
        <v>20679.27</v>
      </c>
      <c r="AC1423" s="48">
        <v>23053.96</v>
      </c>
      <c r="AD1423" s="48">
        <v>30755.37</v>
      </c>
      <c r="AE1423" s="48">
        <v>22897.41</v>
      </c>
      <c r="AF1423" s="48">
        <v>20558.310000000001</v>
      </c>
      <c r="AG1423" s="48">
        <v>12856.5</v>
      </c>
      <c r="AH1423" s="48">
        <v>34290.46</v>
      </c>
    </row>
    <row r="1424" spans="1:34">
      <c r="A1424" s="48">
        <v>2541780</v>
      </c>
      <c r="B1424" s="49" t="s">
        <v>4123</v>
      </c>
      <c r="C1424" s="49" t="s">
        <v>4124</v>
      </c>
      <c r="D1424" s="49" t="s">
        <v>4125</v>
      </c>
      <c r="E1424" s="48">
        <v>156307.09</v>
      </c>
      <c r="F1424" s="48">
        <v>118559.95</v>
      </c>
      <c r="G1424" s="48">
        <v>93424.34</v>
      </c>
      <c r="H1424" s="48">
        <v>74863.8</v>
      </c>
      <c r="I1424" s="48">
        <v>55807.38</v>
      </c>
      <c r="J1424" s="48">
        <v>87428.12</v>
      </c>
      <c r="K1424" s="48">
        <v>82267</v>
      </c>
      <c r="L1424" s="48">
        <v>44319.05</v>
      </c>
      <c r="M1424" s="48">
        <v>93095.25</v>
      </c>
      <c r="N1424" s="48">
        <v>103952.57</v>
      </c>
      <c r="O1424" s="48">
        <v>20432.509999999998</v>
      </c>
      <c r="P1424" s="48">
        <v>135830.45000000001</v>
      </c>
      <c r="Q1424" s="48">
        <v>198427.09</v>
      </c>
      <c r="R1424" s="48">
        <v>100351.43</v>
      </c>
      <c r="S1424" s="48">
        <v>80729.94</v>
      </c>
      <c r="T1424" s="48">
        <v>182861.33</v>
      </c>
      <c r="U1424" s="48">
        <v>176835.77</v>
      </c>
      <c r="V1424" s="48">
        <v>117448.7</v>
      </c>
      <c r="W1424" s="48">
        <v>118901.06</v>
      </c>
      <c r="X1424" s="48">
        <v>83566.13</v>
      </c>
      <c r="Y1424" s="48">
        <v>211926.06</v>
      </c>
      <c r="Z1424" s="48">
        <v>247419.09</v>
      </c>
      <c r="AA1424" s="48">
        <v>173190.05</v>
      </c>
      <c r="AB1424" s="48">
        <v>185689.62</v>
      </c>
      <c r="AC1424" s="48">
        <v>193797.53</v>
      </c>
      <c r="AD1424" s="48">
        <v>32628.06</v>
      </c>
      <c r="AE1424" s="48">
        <v>448598.03</v>
      </c>
      <c r="AF1424" s="48">
        <v>402138.5</v>
      </c>
      <c r="AG1424" s="48">
        <v>459213.59</v>
      </c>
      <c r="AH1424" s="48">
        <v>427253.16</v>
      </c>
    </row>
    <row r="1425" spans="1:34">
      <c r="A1425" s="48">
        <v>2546203</v>
      </c>
      <c r="B1425" s="49" t="s">
        <v>4126</v>
      </c>
      <c r="C1425" s="49" t="s">
        <v>4127</v>
      </c>
      <c r="D1425" s="49" t="s">
        <v>4128</v>
      </c>
      <c r="E1425" s="48">
        <v>326953.71999999997</v>
      </c>
      <c r="F1425" s="48">
        <v>234983.64</v>
      </c>
      <c r="G1425" s="48">
        <v>41467.199999999997</v>
      </c>
      <c r="H1425" s="48">
        <v>59799.66</v>
      </c>
      <c r="I1425" s="48">
        <v>58659.6</v>
      </c>
      <c r="J1425" s="48">
        <v>172461.72</v>
      </c>
      <c r="K1425" s="48">
        <v>119138.14</v>
      </c>
      <c r="L1425" s="48">
        <v>144065.72</v>
      </c>
      <c r="M1425" s="48">
        <v>185079.81</v>
      </c>
      <c r="N1425" s="48">
        <v>229494.14</v>
      </c>
      <c r="O1425" s="48">
        <v>54965.46</v>
      </c>
      <c r="P1425" s="48">
        <v>57810.46</v>
      </c>
      <c r="Q1425" s="48">
        <v>70731.94</v>
      </c>
      <c r="R1425" s="48">
        <v>24480.66</v>
      </c>
      <c r="S1425" s="48">
        <v>31371.79</v>
      </c>
      <c r="T1425" s="48">
        <v>425306.62</v>
      </c>
      <c r="U1425" s="48">
        <v>357001.16</v>
      </c>
      <c r="V1425" s="48">
        <v>46597.41</v>
      </c>
      <c r="W1425" s="48">
        <v>86127.5</v>
      </c>
      <c r="X1425" s="48">
        <v>91773.07</v>
      </c>
      <c r="Y1425" s="48">
        <v>420652.06</v>
      </c>
      <c r="Z1425" s="48">
        <v>365904.72</v>
      </c>
      <c r="AA1425" s="48">
        <v>613494.68999999994</v>
      </c>
      <c r="AB1425" s="48">
        <v>389422.19</v>
      </c>
      <c r="AC1425" s="48">
        <v>436550.38</v>
      </c>
      <c r="AD1425" s="48">
        <v>253170.22</v>
      </c>
      <c r="AE1425" s="48">
        <v>185082.25</v>
      </c>
      <c r="AF1425" s="48">
        <v>142430.10999999999</v>
      </c>
      <c r="AG1425" s="48">
        <v>135606.56</v>
      </c>
      <c r="AH1425" s="48">
        <v>156142.16</v>
      </c>
    </row>
    <row r="1426" spans="1:34">
      <c r="A1426" s="48">
        <v>2547626</v>
      </c>
      <c r="B1426" s="49" t="s">
        <v>4129</v>
      </c>
      <c r="C1426" s="49" t="s">
        <v>4130</v>
      </c>
      <c r="D1426" s="49" t="s">
        <v>4131</v>
      </c>
      <c r="E1426" s="48">
        <v>57028.160000000003</v>
      </c>
      <c r="F1426" s="48">
        <v>42105.86</v>
      </c>
      <c r="G1426" s="48">
        <v>56352.160000000003</v>
      </c>
      <c r="H1426" s="48">
        <v>53033.09</v>
      </c>
      <c r="I1426" s="48">
        <v>43895.92</v>
      </c>
      <c r="J1426" s="48">
        <v>28928.55</v>
      </c>
      <c r="K1426" s="48">
        <v>10398.19</v>
      </c>
      <c r="L1426" s="48">
        <v>18814.39</v>
      </c>
      <c r="M1426" s="48">
        <v>33862.699999999997</v>
      </c>
      <c r="N1426" s="48">
        <v>41823.870000000003</v>
      </c>
      <c r="O1426" s="48">
        <v>6364.13</v>
      </c>
      <c r="P1426" s="48">
        <v>67278.48</v>
      </c>
      <c r="Q1426" s="48">
        <v>147784.29999999999</v>
      </c>
      <c r="R1426" s="48">
        <v>44413.98</v>
      </c>
      <c r="S1426" s="48">
        <v>54791.16</v>
      </c>
      <c r="T1426" s="48">
        <v>8601.67</v>
      </c>
      <c r="U1426" s="48">
        <v>9157.5400000000009</v>
      </c>
      <c r="V1426" s="48">
        <v>12734.55</v>
      </c>
      <c r="W1426" s="48">
        <v>9741.0499999999993</v>
      </c>
      <c r="X1426" s="48">
        <v>12621.08</v>
      </c>
      <c r="Y1426" s="48">
        <v>3684.58</v>
      </c>
      <c r="Z1426" s="48">
        <v>861.82</v>
      </c>
      <c r="AA1426" s="48">
        <v>6108.71</v>
      </c>
      <c r="AB1426" s="48">
        <v>11154.28</v>
      </c>
      <c r="AC1426" s="48">
        <v>16140.18</v>
      </c>
      <c r="AD1426" s="48">
        <v>1471.01</v>
      </c>
      <c r="AE1426" s="48">
        <v>314285.19</v>
      </c>
      <c r="AF1426" s="48">
        <v>429993.25</v>
      </c>
      <c r="AG1426" s="48">
        <v>146389.26999999999</v>
      </c>
      <c r="AH1426" s="48">
        <v>302987.69</v>
      </c>
    </row>
    <row r="1427" spans="1:34">
      <c r="A1427" s="48">
        <v>2542552</v>
      </c>
      <c r="B1427" s="49" t="s">
        <v>4132</v>
      </c>
      <c r="C1427" s="49" t="s">
        <v>4133</v>
      </c>
      <c r="D1427" s="49" t="s">
        <v>4134</v>
      </c>
      <c r="E1427" s="48">
        <v>214852.55</v>
      </c>
      <c r="F1427" s="48">
        <v>159798</v>
      </c>
      <c r="G1427" s="48">
        <v>377742.56</v>
      </c>
      <c r="H1427" s="48">
        <v>366417.09</v>
      </c>
      <c r="I1427" s="48">
        <v>350594.03</v>
      </c>
      <c r="J1427" s="48">
        <v>160751.91</v>
      </c>
      <c r="K1427" s="48">
        <v>157176.5</v>
      </c>
      <c r="L1427" s="48">
        <v>99943.27</v>
      </c>
      <c r="M1427" s="48">
        <v>177011.3</v>
      </c>
      <c r="N1427" s="48">
        <v>169181.98</v>
      </c>
      <c r="O1427" s="48">
        <v>88805.08</v>
      </c>
      <c r="P1427" s="48">
        <v>268516.44</v>
      </c>
      <c r="Q1427" s="48">
        <v>377870.25</v>
      </c>
      <c r="R1427" s="48">
        <v>255193</v>
      </c>
      <c r="S1427" s="48">
        <v>220394.03</v>
      </c>
      <c r="T1427" s="48">
        <v>420555.94</v>
      </c>
      <c r="U1427" s="48">
        <v>300774.59000000003</v>
      </c>
      <c r="V1427" s="48">
        <v>869818.75</v>
      </c>
      <c r="W1427" s="48">
        <v>720022.5</v>
      </c>
      <c r="X1427" s="48">
        <v>761343.25</v>
      </c>
      <c r="Y1427" s="48">
        <v>478391.09</v>
      </c>
      <c r="Z1427" s="48">
        <v>609641.56000000006</v>
      </c>
      <c r="AA1427" s="48">
        <v>306966.38</v>
      </c>
      <c r="AB1427" s="48">
        <v>407081.47</v>
      </c>
      <c r="AC1427" s="48">
        <v>357661.56</v>
      </c>
      <c r="AD1427" s="48">
        <v>360779.44</v>
      </c>
      <c r="AE1427" s="48">
        <v>947709.25</v>
      </c>
      <c r="AF1427" s="48">
        <v>941425.44</v>
      </c>
      <c r="AG1427" s="48">
        <v>1279992.1200000001</v>
      </c>
      <c r="AH1427" s="48">
        <v>1350988.62</v>
      </c>
    </row>
    <row r="1428" spans="1:34">
      <c r="A1428" s="48">
        <v>2544190</v>
      </c>
      <c r="B1428" s="49" t="s">
        <v>4135</v>
      </c>
      <c r="C1428" s="49" t="s">
        <v>4136</v>
      </c>
      <c r="D1428" s="49" t="s">
        <v>4137</v>
      </c>
      <c r="E1428" s="48">
        <v>181303.61</v>
      </c>
      <c r="F1428" s="48">
        <v>118791.95</v>
      </c>
      <c r="G1428" s="48">
        <v>113481.93</v>
      </c>
      <c r="H1428" s="48">
        <v>113673.81</v>
      </c>
      <c r="I1428" s="48">
        <v>113804.84</v>
      </c>
      <c r="J1428" s="48">
        <v>79157.88</v>
      </c>
      <c r="K1428" s="48">
        <v>56396.28</v>
      </c>
      <c r="L1428" s="48">
        <v>39750.94</v>
      </c>
      <c r="M1428" s="48">
        <v>98783.27</v>
      </c>
      <c r="N1428" s="48">
        <v>105354.48</v>
      </c>
      <c r="O1428" s="48">
        <v>43424.02</v>
      </c>
      <c r="P1428" s="48">
        <v>155429.81</v>
      </c>
      <c r="Q1428" s="48">
        <v>206154.08</v>
      </c>
      <c r="R1428" s="48">
        <v>92002.19</v>
      </c>
      <c r="S1428" s="48">
        <v>99316.35</v>
      </c>
      <c r="T1428" s="48">
        <v>220272.41</v>
      </c>
      <c r="U1428" s="48">
        <v>204367.27</v>
      </c>
      <c r="V1428" s="48">
        <v>165410.97</v>
      </c>
      <c r="W1428" s="48">
        <v>183017.75</v>
      </c>
      <c r="X1428" s="48">
        <v>181059.69</v>
      </c>
      <c r="Y1428" s="48">
        <v>223071.58</v>
      </c>
      <c r="Z1428" s="48">
        <v>192981.44</v>
      </c>
      <c r="AA1428" s="48">
        <v>151277.81</v>
      </c>
      <c r="AB1428" s="48">
        <v>221059.27</v>
      </c>
      <c r="AC1428" s="48">
        <v>202693.31</v>
      </c>
      <c r="AD1428" s="48">
        <v>233121.39</v>
      </c>
      <c r="AE1428" s="48">
        <v>388536.94</v>
      </c>
      <c r="AF1428" s="48">
        <v>343138.97</v>
      </c>
      <c r="AG1428" s="48">
        <v>295994.15999999997</v>
      </c>
      <c r="AH1428" s="48">
        <v>359630.34</v>
      </c>
    </row>
    <row r="1429" spans="1:34">
      <c r="A1429" s="48">
        <v>2543346</v>
      </c>
      <c r="B1429" s="49" t="s">
        <v>4138</v>
      </c>
      <c r="C1429" s="49" t="s">
        <v>4139</v>
      </c>
      <c r="D1429" s="49" t="s">
        <v>4140</v>
      </c>
      <c r="E1429" s="48">
        <v>485774.22</v>
      </c>
      <c r="F1429" s="48">
        <v>282698.38</v>
      </c>
      <c r="G1429" s="48">
        <v>454768</v>
      </c>
      <c r="H1429" s="48">
        <v>416359.75</v>
      </c>
      <c r="I1429" s="48">
        <v>403576.53</v>
      </c>
      <c r="J1429" s="48">
        <v>190534.81</v>
      </c>
      <c r="K1429" s="48">
        <v>134361.39000000001</v>
      </c>
      <c r="L1429" s="48">
        <v>120997.07</v>
      </c>
      <c r="M1429" s="48">
        <v>201945.03</v>
      </c>
      <c r="N1429" s="48">
        <v>271060.90999999997</v>
      </c>
      <c r="O1429" s="48">
        <v>111853.69</v>
      </c>
      <c r="P1429" s="48">
        <v>52705.279999999999</v>
      </c>
      <c r="Q1429" s="48">
        <v>86562.23</v>
      </c>
      <c r="R1429" s="48">
        <v>29280.7</v>
      </c>
      <c r="S1429" s="48">
        <v>29762.74</v>
      </c>
      <c r="T1429" s="48">
        <v>681215.62</v>
      </c>
      <c r="U1429" s="48">
        <v>552919.31000000006</v>
      </c>
      <c r="V1429" s="48">
        <v>864861.12</v>
      </c>
      <c r="W1429" s="48">
        <v>735136.56</v>
      </c>
      <c r="X1429" s="48">
        <v>728387.75</v>
      </c>
      <c r="Y1429" s="48">
        <v>484136.81</v>
      </c>
      <c r="Z1429" s="48">
        <v>387843.88</v>
      </c>
      <c r="AA1429" s="48">
        <v>534293.06000000006</v>
      </c>
      <c r="AB1429" s="48">
        <v>473306.5</v>
      </c>
      <c r="AC1429" s="48">
        <v>466456.69</v>
      </c>
      <c r="AD1429" s="48">
        <v>472068.78</v>
      </c>
      <c r="AE1429" s="48">
        <v>74685.69</v>
      </c>
      <c r="AF1429" s="48">
        <v>162981.12</v>
      </c>
      <c r="AG1429" s="48">
        <v>63931.74</v>
      </c>
      <c r="AH1429" s="48">
        <v>63865.55</v>
      </c>
    </row>
    <row r="1430" spans="1:34">
      <c r="A1430" s="48">
        <v>2547842</v>
      </c>
      <c r="B1430" s="49" t="s">
        <v>4141</v>
      </c>
      <c r="C1430" s="49" t="s">
        <v>4142</v>
      </c>
      <c r="D1430" s="49" t="s">
        <v>4143</v>
      </c>
      <c r="E1430" s="48">
        <v>539886.62</v>
      </c>
      <c r="F1430" s="48">
        <v>383074.5</v>
      </c>
      <c r="G1430" s="48">
        <v>253262.64</v>
      </c>
      <c r="H1430" s="48">
        <v>230417.22</v>
      </c>
      <c r="I1430" s="48">
        <v>276182.21999999997</v>
      </c>
      <c r="J1430" s="48">
        <v>276604.94</v>
      </c>
      <c r="K1430" s="48">
        <v>206882.52</v>
      </c>
      <c r="L1430" s="48">
        <v>125964.62</v>
      </c>
      <c r="M1430" s="48">
        <v>238436.2</v>
      </c>
      <c r="N1430" s="48">
        <v>285289.19</v>
      </c>
      <c r="O1430" s="48">
        <v>142180.03</v>
      </c>
      <c r="P1430" s="48">
        <v>35245.769999999997</v>
      </c>
      <c r="Q1430" s="48">
        <v>56258.23</v>
      </c>
      <c r="R1430" s="48">
        <v>16380.38</v>
      </c>
      <c r="S1430" s="48">
        <v>23388.51</v>
      </c>
      <c r="T1430" s="48">
        <v>714697.19</v>
      </c>
      <c r="U1430" s="48">
        <v>693261.12</v>
      </c>
      <c r="V1430" s="48">
        <v>401492.25</v>
      </c>
      <c r="W1430" s="48">
        <v>350197.91</v>
      </c>
      <c r="X1430" s="48">
        <v>500927.53</v>
      </c>
      <c r="Y1430" s="48">
        <v>578800.31000000006</v>
      </c>
      <c r="Z1430" s="48">
        <v>696459.31</v>
      </c>
      <c r="AA1430" s="48">
        <v>505770.88</v>
      </c>
      <c r="AB1430" s="48">
        <v>608480.06000000006</v>
      </c>
      <c r="AC1430" s="48">
        <v>598279.56000000006</v>
      </c>
      <c r="AD1430" s="48">
        <v>746549</v>
      </c>
      <c r="AE1430" s="48">
        <v>29577.279999999999</v>
      </c>
      <c r="AF1430" s="48">
        <v>26399.58</v>
      </c>
      <c r="AG1430" s="48">
        <v>19760.07</v>
      </c>
      <c r="AH1430" s="48">
        <v>23002.01</v>
      </c>
    </row>
    <row r="1431" spans="1:34">
      <c r="A1431" s="48">
        <v>2544265</v>
      </c>
      <c r="B1431" s="49" t="s">
        <v>4144</v>
      </c>
      <c r="C1431" s="49" t="s">
        <v>4145</v>
      </c>
      <c r="D1431" s="49" t="s">
        <v>4146</v>
      </c>
      <c r="E1431" s="48">
        <v>369575.66</v>
      </c>
      <c r="F1431" s="48">
        <v>331857.09000000003</v>
      </c>
      <c r="G1431" s="48">
        <v>183949.27</v>
      </c>
      <c r="H1431" s="48">
        <v>201719.66</v>
      </c>
      <c r="I1431" s="48">
        <v>173125.19</v>
      </c>
      <c r="J1431" s="48">
        <v>298678.03000000003</v>
      </c>
      <c r="K1431" s="48">
        <v>230023.58</v>
      </c>
      <c r="L1431" s="48">
        <v>224624.2</v>
      </c>
      <c r="M1431" s="48">
        <v>344645</v>
      </c>
      <c r="N1431" s="48">
        <v>360160.31</v>
      </c>
      <c r="O1431" s="48">
        <v>207465.52</v>
      </c>
      <c r="P1431" s="48">
        <v>206900.94</v>
      </c>
      <c r="Q1431" s="48">
        <v>178055.2</v>
      </c>
      <c r="R1431" s="48">
        <v>125011.84</v>
      </c>
      <c r="S1431" s="48">
        <v>109268.41</v>
      </c>
      <c r="T1431" s="48">
        <v>577365.62</v>
      </c>
      <c r="U1431" s="48">
        <v>607002.25</v>
      </c>
      <c r="V1431" s="48">
        <v>295526.94</v>
      </c>
      <c r="W1431" s="48">
        <v>296958.12</v>
      </c>
      <c r="X1431" s="48">
        <v>269294.53000000003</v>
      </c>
      <c r="Y1431" s="48">
        <v>813672</v>
      </c>
      <c r="Z1431" s="48">
        <v>788250.69</v>
      </c>
      <c r="AA1431" s="48">
        <v>943145.38</v>
      </c>
      <c r="AB1431" s="48">
        <v>824455.38</v>
      </c>
      <c r="AC1431" s="48">
        <v>763086.12</v>
      </c>
      <c r="AD1431" s="48">
        <v>967254.06</v>
      </c>
      <c r="AE1431" s="48">
        <v>757694.44</v>
      </c>
      <c r="AF1431" s="48">
        <v>331024.34000000003</v>
      </c>
      <c r="AG1431" s="48">
        <v>566230.31000000006</v>
      </c>
      <c r="AH1431" s="48">
        <v>483860.69</v>
      </c>
    </row>
    <row r="1432" spans="1:34">
      <c r="A1432" s="48">
        <v>2545330</v>
      </c>
      <c r="B1432" s="49" t="s">
        <v>4147</v>
      </c>
      <c r="C1432" s="49" t="s">
        <v>4148</v>
      </c>
      <c r="D1432" s="49" t="s">
        <v>4149</v>
      </c>
      <c r="E1432" s="48">
        <v>527293.12</v>
      </c>
      <c r="F1432" s="48">
        <v>378672.19</v>
      </c>
      <c r="G1432" s="48">
        <v>263698.75</v>
      </c>
      <c r="H1432" s="48">
        <v>237157.19</v>
      </c>
      <c r="I1432" s="48">
        <v>258755.58</v>
      </c>
      <c r="J1432" s="48">
        <v>315333.75</v>
      </c>
      <c r="K1432" s="48">
        <v>270972.69</v>
      </c>
      <c r="L1432" s="48">
        <v>154982.5</v>
      </c>
      <c r="M1432" s="48">
        <v>342207.03</v>
      </c>
      <c r="N1432" s="48">
        <v>366598.69</v>
      </c>
      <c r="O1432" s="48">
        <v>246887.45</v>
      </c>
      <c r="P1432" s="48">
        <v>110578.57</v>
      </c>
      <c r="Q1432" s="48">
        <v>151266.72</v>
      </c>
      <c r="R1432" s="48">
        <v>50414.13</v>
      </c>
      <c r="S1432" s="48">
        <v>67721.53</v>
      </c>
      <c r="T1432" s="48">
        <v>434182.69</v>
      </c>
      <c r="U1432" s="48">
        <v>390253.19</v>
      </c>
      <c r="V1432" s="48">
        <v>193830.58</v>
      </c>
      <c r="W1432" s="48">
        <v>221516.73</v>
      </c>
      <c r="X1432" s="48">
        <v>213480.94</v>
      </c>
      <c r="Y1432" s="48">
        <v>506569.59</v>
      </c>
      <c r="Z1432" s="48">
        <v>540590</v>
      </c>
      <c r="AA1432" s="48">
        <v>335985.19</v>
      </c>
      <c r="AB1432" s="48">
        <v>441499.31</v>
      </c>
      <c r="AC1432" s="48">
        <v>379327</v>
      </c>
      <c r="AD1432" s="48">
        <v>595513.38</v>
      </c>
      <c r="AE1432" s="48">
        <v>148408.04999999999</v>
      </c>
      <c r="AF1432" s="48">
        <v>171641.41</v>
      </c>
      <c r="AG1432" s="48">
        <v>116521.25</v>
      </c>
      <c r="AH1432" s="48">
        <v>200424.05</v>
      </c>
    </row>
    <row r="1433" spans="1:34">
      <c r="A1433" s="48">
        <v>2547766</v>
      </c>
      <c r="B1433" s="49" t="s">
        <v>4150</v>
      </c>
      <c r="C1433" s="49" t="s">
        <v>4151</v>
      </c>
      <c r="D1433" s="49" t="s">
        <v>4152</v>
      </c>
      <c r="E1433" s="48">
        <v>221394.59</v>
      </c>
      <c r="F1433" s="48">
        <v>152222.60999999999</v>
      </c>
      <c r="G1433" s="48">
        <v>139888.42000000001</v>
      </c>
      <c r="H1433" s="48">
        <v>132484.22</v>
      </c>
      <c r="I1433" s="48">
        <v>124925.09</v>
      </c>
      <c r="J1433" s="48">
        <v>95650.31</v>
      </c>
      <c r="K1433" s="48">
        <v>67607.67</v>
      </c>
      <c r="L1433" s="48">
        <v>58093.46</v>
      </c>
      <c r="M1433" s="48">
        <v>84797.05</v>
      </c>
      <c r="N1433" s="48">
        <v>114329.74</v>
      </c>
      <c r="O1433" s="48">
        <v>45920.1</v>
      </c>
      <c r="P1433" s="48">
        <v>184601.33</v>
      </c>
      <c r="Q1433" s="48">
        <v>300884.28000000003</v>
      </c>
      <c r="R1433" s="48">
        <v>152474.67000000001</v>
      </c>
      <c r="S1433" s="48">
        <v>135732.09</v>
      </c>
      <c r="T1433" s="48">
        <v>259101.73</v>
      </c>
      <c r="U1433" s="48">
        <v>261507.66</v>
      </c>
      <c r="V1433" s="48">
        <v>193995.73</v>
      </c>
      <c r="W1433" s="48">
        <v>207914.36</v>
      </c>
      <c r="X1433" s="48">
        <v>201033.81</v>
      </c>
      <c r="Y1433" s="48">
        <v>229180.84</v>
      </c>
      <c r="Z1433" s="48">
        <v>225569.73</v>
      </c>
      <c r="AA1433" s="48">
        <v>231868.86</v>
      </c>
      <c r="AB1433" s="48">
        <v>176673.44</v>
      </c>
      <c r="AC1433" s="48">
        <v>209594.73</v>
      </c>
      <c r="AD1433" s="48">
        <v>192767</v>
      </c>
      <c r="AE1433" s="48">
        <v>591567.93999999994</v>
      </c>
      <c r="AF1433" s="48">
        <v>614637.18999999994</v>
      </c>
      <c r="AG1433" s="48">
        <v>779117.19</v>
      </c>
      <c r="AH1433" s="48">
        <v>778022.75</v>
      </c>
    </row>
    <row r="1434" spans="1:34">
      <c r="A1434" s="48">
        <v>2546047</v>
      </c>
      <c r="B1434" s="49" t="s">
        <v>4153</v>
      </c>
      <c r="C1434" s="49" t="s">
        <v>4154</v>
      </c>
      <c r="D1434" s="49" t="s">
        <v>4155</v>
      </c>
      <c r="E1434" s="48">
        <v>899921.25</v>
      </c>
      <c r="F1434" s="48">
        <v>913422.81</v>
      </c>
      <c r="G1434" s="48">
        <v>155665.04999999999</v>
      </c>
      <c r="H1434" s="48">
        <v>152191.92000000001</v>
      </c>
      <c r="I1434" s="48">
        <v>184428.69</v>
      </c>
      <c r="J1434" s="48">
        <v>608278.68999999994</v>
      </c>
      <c r="K1434" s="48">
        <v>532484.5</v>
      </c>
      <c r="L1434" s="48">
        <v>406692.47</v>
      </c>
      <c r="M1434" s="48">
        <v>547093.68999999994</v>
      </c>
      <c r="N1434" s="48">
        <v>702679.56</v>
      </c>
      <c r="O1434" s="48">
        <v>321065.69</v>
      </c>
      <c r="P1434" s="48">
        <v>375150.69</v>
      </c>
      <c r="Q1434" s="48">
        <v>552926.88</v>
      </c>
      <c r="R1434" s="48">
        <v>222529.19</v>
      </c>
      <c r="S1434" s="48">
        <v>229131.69</v>
      </c>
      <c r="T1434" s="48">
        <v>1488771.25</v>
      </c>
      <c r="U1434" s="48">
        <v>1955786.75</v>
      </c>
      <c r="V1434" s="48">
        <v>242863.88</v>
      </c>
      <c r="W1434" s="48">
        <v>289198.94</v>
      </c>
      <c r="X1434" s="48">
        <v>353856.94</v>
      </c>
      <c r="Y1434" s="48">
        <v>2040990.12</v>
      </c>
      <c r="Z1434" s="48">
        <v>2446420.25</v>
      </c>
      <c r="AA1434" s="48">
        <v>2567548.5</v>
      </c>
      <c r="AB1434" s="48">
        <v>1608315.38</v>
      </c>
      <c r="AC1434" s="48">
        <v>1837393.62</v>
      </c>
      <c r="AD1434" s="48">
        <v>2180824.5</v>
      </c>
      <c r="AE1434" s="48">
        <v>124934.5</v>
      </c>
      <c r="AF1434" s="48">
        <v>210512.12</v>
      </c>
      <c r="AG1434" s="48">
        <v>41386.93</v>
      </c>
      <c r="AH1434" s="48">
        <v>89450.6</v>
      </c>
    </row>
    <row r="1435" spans="1:34">
      <c r="A1435" s="48">
        <v>2544855</v>
      </c>
      <c r="B1435" s="49" t="s">
        <v>4156</v>
      </c>
      <c r="C1435" s="49" t="s">
        <v>4157</v>
      </c>
      <c r="D1435" s="49" t="s">
        <v>4158</v>
      </c>
      <c r="E1435" s="48">
        <v>219578.81</v>
      </c>
      <c r="F1435" s="48">
        <v>161106.01999999999</v>
      </c>
      <c r="G1435" s="48">
        <v>379816.94</v>
      </c>
      <c r="H1435" s="48">
        <v>338005.5</v>
      </c>
      <c r="I1435" s="48">
        <v>328698.5</v>
      </c>
      <c r="J1435" s="48">
        <v>56314.44</v>
      </c>
      <c r="K1435" s="48">
        <v>48776.24</v>
      </c>
      <c r="L1435" s="48">
        <v>42543</v>
      </c>
      <c r="M1435" s="48">
        <v>90770.28</v>
      </c>
      <c r="N1435" s="48">
        <v>96276.51</v>
      </c>
      <c r="O1435" s="48">
        <v>47806.21</v>
      </c>
      <c r="P1435" s="48">
        <v>95191.42</v>
      </c>
      <c r="Q1435" s="48">
        <v>277222.12</v>
      </c>
      <c r="R1435" s="48">
        <v>196840.84</v>
      </c>
      <c r="S1435" s="48">
        <v>167529.22</v>
      </c>
      <c r="T1435" s="48">
        <v>293925</v>
      </c>
      <c r="U1435" s="48">
        <v>264511.40999999997</v>
      </c>
      <c r="V1435" s="48">
        <v>626510.18999999994</v>
      </c>
      <c r="W1435" s="48">
        <v>634976.93999999994</v>
      </c>
      <c r="X1435" s="48">
        <v>632508.31000000006</v>
      </c>
      <c r="Y1435" s="48">
        <v>42824.5</v>
      </c>
      <c r="Z1435" s="48">
        <v>82650.38</v>
      </c>
      <c r="AA1435" s="48">
        <v>63116.35</v>
      </c>
      <c r="AB1435" s="48">
        <v>173874.44</v>
      </c>
      <c r="AC1435" s="48">
        <v>144172.47</v>
      </c>
      <c r="AD1435" s="48">
        <v>183744</v>
      </c>
      <c r="AE1435" s="48">
        <v>245781.53</v>
      </c>
      <c r="AF1435" s="48">
        <v>700113.75</v>
      </c>
      <c r="AG1435" s="48">
        <v>1106025.75</v>
      </c>
      <c r="AH1435" s="48">
        <v>956834.69</v>
      </c>
    </row>
    <row r="1436" spans="1:34">
      <c r="A1436" s="48">
        <v>2543390</v>
      </c>
      <c r="B1436" s="49" t="s">
        <v>4159</v>
      </c>
      <c r="C1436" s="49" t="s">
        <v>4160</v>
      </c>
      <c r="D1436" s="49" t="s">
        <v>4161</v>
      </c>
      <c r="E1436" s="48">
        <v>170141.83</v>
      </c>
      <c r="F1436" s="48">
        <v>116690.14</v>
      </c>
      <c r="G1436" s="48">
        <v>218676.84</v>
      </c>
      <c r="H1436" s="48">
        <v>214913.48</v>
      </c>
      <c r="I1436" s="48">
        <v>206624.25</v>
      </c>
      <c r="J1436" s="48">
        <v>154619.78</v>
      </c>
      <c r="K1436" s="48">
        <v>105591.61</v>
      </c>
      <c r="L1436" s="48">
        <v>52924.3</v>
      </c>
      <c r="M1436" s="48">
        <v>173764.41</v>
      </c>
      <c r="N1436" s="48">
        <v>176062.42</v>
      </c>
      <c r="O1436" s="48">
        <v>76969.009999999995</v>
      </c>
      <c r="P1436" s="48">
        <v>179706.34</v>
      </c>
      <c r="Q1436" s="48">
        <v>267503.84000000003</v>
      </c>
      <c r="R1436" s="48">
        <v>69636.72</v>
      </c>
      <c r="S1436" s="48">
        <v>91475.14</v>
      </c>
      <c r="T1436" s="48">
        <v>236244.48000000001</v>
      </c>
      <c r="U1436" s="48">
        <v>182749.41</v>
      </c>
      <c r="V1436" s="48">
        <v>367881.5</v>
      </c>
      <c r="W1436" s="48">
        <v>360263.41</v>
      </c>
      <c r="X1436" s="48">
        <v>324035</v>
      </c>
      <c r="Y1436" s="48">
        <v>343316.75</v>
      </c>
      <c r="Z1436" s="48">
        <v>333886.46999999997</v>
      </c>
      <c r="AA1436" s="48">
        <v>199594.77</v>
      </c>
      <c r="AB1436" s="48">
        <v>350468.59</v>
      </c>
      <c r="AC1436" s="48">
        <v>314688</v>
      </c>
      <c r="AD1436" s="48">
        <v>335696.44</v>
      </c>
      <c r="AE1436" s="48">
        <v>510063.88</v>
      </c>
      <c r="AF1436" s="48">
        <v>622933.06000000006</v>
      </c>
      <c r="AG1436" s="48">
        <v>240763.09</v>
      </c>
      <c r="AH1436" s="48">
        <v>450128.91</v>
      </c>
    </row>
    <row r="1437" spans="1:34">
      <c r="A1437" s="48">
        <v>2544448</v>
      </c>
      <c r="B1437" s="49" t="s">
        <v>4162</v>
      </c>
      <c r="C1437" s="49" t="s">
        <v>4163</v>
      </c>
      <c r="D1437" s="49" t="s">
        <v>4164</v>
      </c>
      <c r="E1437" s="48">
        <v>544500.43999999994</v>
      </c>
      <c r="F1437" s="48">
        <v>589910.38</v>
      </c>
      <c r="G1437" s="48">
        <v>192561.48</v>
      </c>
      <c r="H1437" s="48">
        <v>219011.17</v>
      </c>
      <c r="I1437" s="48">
        <v>223581.38</v>
      </c>
      <c r="J1437" s="48">
        <v>656933.88</v>
      </c>
      <c r="K1437" s="48">
        <v>445384.62</v>
      </c>
      <c r="L1437" s="48">
        <v>388877.28</v>
      </c>
      <c r="M1437" s="48">
        <v>446592.94</v>
      </c>
      <c r="N1437" s="48">
        <v>612992.18999999994</v>
      </c>
      <c r="O1437" s="48">
        <v>270600.15999999997</v>
      </c>
      <c r="P1437" s="48">
        <v>172134.86</v>
      </c>
      <c r="Q1437" s="48">
        <v>189651.36</v>
      </c>
      <c r="R1437" s="48">
        <v>130329.02</v>
      </c>
      <c r="S1437" s="48">
        <v>93107.05</v>
      </c>
      <c r="T1437" s="48">
        <v>641029.56000000006</v>
      </c>
      <c r="U1437" s="48">
        <v>916621.31</v>
      </c>
      <c r="V1437" s="48">
        <v>279809.75</v>
      </c>
      <c r="W1437" s="48">
        <v>335974.72</v>
      </c>
      <c r="X1437" s="48">
        <v>375712.97</v>
      </c>
      <c r="Y1437" s="48">
        <v>1640875</v>
      </c>
      <c r="Z1437" s="48">
        <v>1497155.5</v>
      </c>
      <c r="AA1437" s="48">
        <v>1529306</v>
      </c>
      <c r="AB1437" s="48">
        <v>979427.06</v>
      </c>
      <c r="AC1437" s="48">
        <v>1166584.5</v>
      </c>
      <c r="AD1437" s="48">
        <v>1361856.12</v>
      </c>
      <c r="AE1437" s="48">
        <v>632362.43999999994</v>
      </c>
      <c r="AF1437" s="48">
        <v>444764.69</v>
      </c>
      <c r="AG1437" s="48">
        <v>625946.62</v>
      </c>
      <c r="AH1437" s="48">
        <v>481392.12</v>
      </c>
    </row>
    <row r="1438" spans="1:34">
      <c r="A1438" s="48">
        <v>2543239</v>
      </c>
      <c r="B1438" s="49" t="s">
        <v>4165</v>
      </c>
      <c r="C1438" s="49" t="s">
        <v>4166</v>
      </c>
      <c r="D1438" s="49" t="s">
        <v>4167</v>
      </c>
      <c r="E1438" s="48">
        <v>252301.38</v>
      </c>
      <c r="F1438" s="48">
        <v>221148.78</v>
      </c>
      <c r="G1438" s="48">
        <v>277135.06</v>
      </c>
      <c r="H1438" s="48">
        <v>295039.65999999997</v>
      </c>
      <c r="I1438" s="48">
        <v>285643.15999999997</v>
      </c>
      <c r="J1438" s="48">
        <v>130596.21</v>
      </c>
      <c r="K1438" s="48">
        <v>94307.41</v>
      </c>
      <c r="L1438" s="48">
        <v>91970.32</v>
      </c>
      <c r="M1438" s="48">
        <v>155635.06</v>
      </c>
      <c r="N1438" s="48">
        <v>166330.25</v>
      </c>
      <c r="O1438" s="48">
        <v>72530.75</v>
      </c>
      <c r="P1438" s="48">
        <v>138305.35999999999</v>
      </c>
      <c r="Q1438" s="48">
        <v>243144.27</v>
      </c>
      <c r="R1438" s="48">
        <v>123899.03</v>
      </c>
      <c r="S1438" s="48">
        <v>87837.17</v>
      </c>
      <c r="T1438" s="48">
        <v>351833.62</v>
      </c>
      <c r="U1438" s="48">
        <v>334003.06</v>
      </c>
      <c r="V1438" s="48">
        <v>464123.66</v>
      </c>
      <c r="W1438" s="48">
        <v>474031.06</v>
      </c>
      <c r="X1438" s="48">
        <v>495456.62</v>
      </c>
      <c r="Y1438" s="48">
        <v>286304.65999999997</v>
      </c>
      <c r="Z1438" s="48">
        <v>265202.84000000003</v>
      </c>
      <c r="AA1438" s="48">
        <v>382358.09</v>
      </c>
      <c r="AB1438" s="48">
        <v>289046.53000000003</v>
      </c>
      <c r="AC1438" s="48">
        <v>275729.78000000003</v>
      </c>
      <c r="AD1438" s="48">
        <v>299485.69</v>
      </c>
      <c r="AE1438" s="48">
        <v>467316.91</v>
      </c>
      <c r="AF1438" s="48">
        <v>612101.31000000006</v>
      </c>
      <c r="AG1438" s="48">
        <v>649953.5</v>
      </c>
      <c r="AH1438" s="48">
        <v>509343.5</v>
      </c>
    </row>
    <row r="1439" spans="1:34">
      <c r="A1439" s="48">
        <v>2545082</v>
      </c>
      <c r="B1439" s="49" t="s">
        <v>4168</v>
      </c>
      <c r="C1439" s="49" t="s">
        <v>4169</v>
      </c>
      <c r="D1439" s="49" t="s">
        <v>4170</v>
      </c>
      <c r="E1439" s="48">
        <v>509507.84000000003</v>
      </c>
      <c r="F1439" s="48">
        <v>404583.22</v>
      </c>
      <c r="G1439" s="48">
        <v>374639.25</v>
      </c>
      <c r="H1439" s="48">
        <v>357508.5</v>
      </c>
      <c r="I1439" s="48">
        <v>389542</v>
      </c>
      <c r="J1439" s="48">
        <v>225787.47</v>
      </c>
      <c r="K1439" s="48">
        <v>197440.97</v>
      </c>
      <c r="L1439" s="48">
        <v>137121.28</v>
      </c>
      <c r="M1439" s="48">
        <v>261179.59</v>
      </c>
      <c r="N1439" s="48">
        <v>299540.44</v>
      </c>
      <c r="O1439" s="48">
        <v>121312.98</v>
      </c>
      <c r="P1439" s="48">
        <v>102553.54</v>
      </c>
      <c r="Q1439" s="48">
        <v>195278.12</v>
      </c>
      <c r="R1439" s="48">
        <v>69046.710000000006</v>
      </c>
      <c r="S1439" s="48">
        <v>104086.61</v>
      </c>
      <c r="T1439" s="48">
        <v>683147.69</v>
      </c>
      <c r="U1439" s="48">
        <v>674399.69</v>
      </c>
      <c r="V1439" s="48">
        <v>678365.62</v>
      </c>
      <c r="W1439" s="48">
        <v>564782.38</v>
      </c>
      <c r="X1439" s="48">
        <v>714698.62</v>
      </c>
      <c r="Y1439" s="48">
        <v>505170.41</v>
      </c>
      <c r="Z1439" s="48">
        <v>613959.88</v>
      </c>
      <c r="AA1439" s="48">
        <v>454830.81</v>
      </c>
      <c r="AB1439" s="48">
        <v>546679.88</v>
      </c>
      <c r="AC1439" s="48">
        <v>528805.5</v>
      </c>
      <c r="AD1439" s="48">
        <v>488826.94</v>
      </c>
      <c r="AE1439" s="48">
        <v>338690</v>
      </c>
      <c r="AF1439" s="48">
        <v>421742.81</v>
      </c>
      <c r="AG1439" s="48">
        <v>297893.81</v>
      </c>
      <c r="AH1439" s="48">
        <v>556804.43999999994</v>
      </c>
    </row>
    <row r="1440" spans="1:34">
      <c r="A1440" s="48">
        <v>2543181</v>
      </c>
      <c r="B1440" s="49" t="s">
        <v>4171</v>
      </c>
      <c r="C1440" s="49" t="s">
        <v>4172</v>
      </c>
      <c r="D1440" s="49" t="s">
        <v>4173</v>
      </c>
      <c r="E1440" s="48">
        <v>219266.67</v>
      </c>
      <c r="F1440" s="48">
        <v>142194.60999999999</v>
      </c>
      <c r="G1440" s="48">
        <v>111461.7</v>
      </c>
      <c r="H1440" s="48">
        <v>88857.23</v>
      </c>
      <c r="I1440" s="48">
        <v>96557.36</v>
      </c>
      <c r="J1440" s="48">
        <v>85526.15</v>
      </c>
      <c r="K1440" s="48">
        <v>69248.66</v>
      </c>
      <c r="L1440" s="48">
        <v>63815.54</v>
      </c>
      <c r="M1440" s="48">
        <v>109859.84</v>
      </c>
      <c r="N1440" s="48">
        <v>141228.42000000001</v>
      </c>
      <c r="O1440" s="48">
        <v>49187.19</v>
      </c>
      <c r="P1440" s="48">
        <v>127963.14</v>
      </c>
      <c r="Q1440" s="48">
        <v>243273.67</v>
      </c>
      <c r="R1440" s="48">
        <v>64259.55</v>
      </c>
      <c r="S1440" s="48">
        <v>97486.5</v>
      </c>
      <c r="T1440" s="48">
        <v>206973.86</v>
      </c>
      <c r="U1440" s="48">
        <v>158739.89000000001</v>
      </c>
      <c r="V1440" s="48">
        <v>103055.06</v>
      </c>
      <c r="W1440" s="48">
        <v>74289.41</v>
      </c>
      <c r="X1440" s="48">
        <v>107023.97</v>
      </c>
      <c r="Y1440" s="48">
        <v>128061.91</v>
      </c>
      <c r="Z1440" s="48">
        <v>150177.97</v>
      </c>
      <c r="AA1440" s="48">
        <v>175069.36</v>
      </c>
      <c r="AB1440" s="48">
        <v>151251.62</v>
      </c>
      <c r="AC1440" s="48">
        <v>177693.17</v>
      </c>
      <c r="AD1440" s="48">
        <v>137868.42000000001</v>
      </c>
      <c r="AE1440" s="48">
        <v>218339.89</v>
      </c>
      <c r="AF1440" s="48">
        <v>339807.19</v>
      </c>
      <c r="AG1440" s="48">
        <v>185987.56</v>
      </c>
      <c r="AH1440" s="48">
        <v>240406.92</v>
      </c>
    </row>
    <row r="1441" spans="1:34">
      <c r="A1441" s="48">
        <v>2543284</v>
      </c>
      <c r="B1441" s="49" t="s">
        <v>4174</v>
      </c>
      <c r="C1441" s="49" t="s">
        <v>4175</v>
      </c>
      <c r="D1441" s="49" t="s">
        <v>4176</v>
      </c>
      <c r="E1441" s="48">
        <v>916337.56</v>
      </c>
      <c r="F1441" s="48">
        <v>1240606.25</v>
      </c>
      <c r="G1441" s="48">
        <v>973842.25</v>
      </c>
      <c r="H1441" s="48">
        <v>954401</v>
      </c>
      <c r="I1441" s="48">
        <v>952141.81</v>
      </c>
      <c r="J1441" s="48">
        <v>1170357</v>
      </c>
      <c r="K1441" s="48">
        <v>1099328.5</v>
      </c>
      <c r="L1441" s="48">
        <v>1286963.1200000001</v>
      </c>
      <c r="M1441" s="48">
        <v>1273490</v>
      </c>
      <c r="N1441" s="48">
        <v>1040753.5</v>
      </c>
      <c r="O1441" s="48">
        <v>1020877.69</v>
      </c>
      <c r="P1441" s="48">
        <v>1112643.25</v>
      </c>
      <c r="Q1441" s="48">
        <v>1045120.12</v>
      </c>
      <c r="R1441" s="48">
        <v>854944.88</v>
      </c>
      <c r="S1441" s="48">
        <v>1033648.62</v>
      </c>
      <c r="T1441" s="50"/>
      <c r="U1441" s="48">
        <v>397584.97</v>
      </c>
      <c r="V1441" s="48">
        <v>315059</v>
      </c>
      <c r="W1441" s="48">
        <v>364279.16</v>
      </c>
      <c r="X1441" s="48">
        <v>376011.19</v>
      </c>
      <c r="Y1441" s="48">
        <v>714841.06</v>
      </c>
      <c r="Z1441" s="48">
        <v>865084.25</v>
      </c>
      <c r="AA1441" s="48">
        <v>1178061.5</v>
      </c>
      <c r="AB1441" s="48">
        <v>629931.81000000006</v>
      </c>
      <c r="AC1441" s="50"/>
      <c r="AD1441" s="48">
        <v>1250480.3799999999</v>
      </c>
      <c r="AE1441" s="48">
        <v>776433.06</v>
      </c>
      <c r="AF1441" s="50"/>
      <c r="AG1441" s="48">
        <v>896939.44</v>
      </c>
      <c r="AH1441" s="48">
        <v>1132609.1200000001</v>
      </c>
    </row>
    <row r="1442" spans="1:34">
      <c r="A1442" s="48">
        <v>2543682</v>
      </c>
      <c r="B1442" s="49" t="s">
        <v>4177</v>
      </c>
      <c r="C1442" s="49" t="s">
        <v>4178</v>
      </c>
      <c r="D1442" s="49" t="s">
        <v>4179</v>
      </c>
      <c r="E1442" s="48">
        <v>718441.12</v>
      </c>
      <c r="F1442" s="48">
        <v>661224.81000000006</v>
      </c>
      <c r="G1442" s="48">
        <v>670677.18999999994</v>
      </c>
      <c r="H1442" s="48">
        <v>721987.31</v>
      </c>
      <c r="I1442" s="48">
        <v>738776.44</v>
      </c>
      <c r="J1442" s="48">
        <v>556265.12</v>
      </c>
      <c r="K1442" s="48">
        <v>567274.68999999994</v>
      </c>
      <c r="L1442" s="48">
        <v>524509.38</v>
      </c>
      <c r="M1442" s="48">
        <v>548916.25</v>
      </c>
      <c r="N1442" s="48">
        <v>552855.56000000006</v>
      </c>
      <c r="O1442" s="48">
        <v>442054.59</v>
      </c>
      <c r="P1442" s="48">
        <v>708179.75</v>
      </c>
      <c r="Q1442" s="48">
        <v>784538.62</v>
      </c>
      <c r="R1442" s="48">
        <v>734724.06</v>
      </c>
      <c r="S1442" s="48">
        <v>799385.25</v>
      </c>
      <c r="T1442" s="48">
        <v>591622.25</v>
      </c>
      <c r="U1442" s="48">
        <v>806816.75</v>
      </c>
      <c r="V1442" s="48">
        <v>775205.38</v>
      </c>
      <c r="W1442" s="48">
        <v>805602.12</v>
      </c>
      <c r="X1442" s="48">
        <v>910885</v>
      </c>
      <c r="Y1442" s="48">
        <v>1229856.3799999999</v>
      </c>
      <c r="Z1442" s="48">
        <v>1466626</v>
      </c>
      <c r="AA1442" s="48">
        <v>1723841.38</v>
      </c>
      <c r="AB1442" s="48">
        <v>1062689</v>
      </c>
      <c r="AC1442" s="48">
        <v>985953.06</v>
      </c>
      <c r="AD1442" s="48">
        <v>1865272.75</v>
      </c>
      <c r="AE1442" s="48">
        <v>1662822.12</v>
      </c>
      <c r="AF1442" s="48">
        <v>1215884.25</v>
      </c>
      <c r="AG1442" s="48">
        <v>2480465.75</v>
      </c>
      <c r="AH1442" s="48">
        <v>2822580.25</v>
      </c>
    </row>
    <row r="1443" spans="1:34">
      <c r="A1443" s="48">
        <v>2544742</v>
      </c>
      <c r="B1443" s="49" t="s">
        <v>4180</v>
      </c>
      <c r="C1443" s="49" t="s">
        <v>4181</v>
      </c>
      <c r="D1443" s="49" t="s">
        <v>4182</v>
      </c>
      <c r="E1443" s="48">
        <v>178072.25</v>
      </c>
      <c r="F1443" s="48">
        <v>257027.09</v>
      </c>
      <c r="G1443" s="48">
        <v>191172.53</v>
      </c>
      <c r="H1443" s="48">
        <v>219929.95</v>
      </c>
      <c r="I1443" s="48">
        <v>260457.77</v>
      </c>
      <c r="J1443" s="48">
        <v>148974.28</v>
      </c>
      <c r="K1443" s="48">
        <v>146637.73000000001</v>
      </c>
      <c r="L1443" s="48">
        <v>142770.57999999999</v>
      </c>
      <c r="M1443" s="48">
        <v>220183.72</v>
      </c>
      <c r="N1443" s="48">
        <v>243696.17</v>
      </c>
      <c r="O1443" s="48">
        <v>107261.21</v>
      </c>
      <c r="P1443" s="48">
        <v>127645.59</v>
      </c>
      <c r="Q1443" s="48">
        <v>205536.33</v>
      </c>
      <c r="R1443" s="48">
        <v>84421.84</v>
      </c>
      <c r="S1443" s="48">
        <v>91700.94</v>
      </c>
      <c r="T1443" s="48">
        <v>110023.54</v>
      </c>
      <c r="U1443" s="48">
        <v>95632.09</v>
      </c>
      <c r="V1443" s="48">
        <v>180976.7</v>
      </c>
      <c r="W1443" s="48">
        <v>170682.36</v>
      </c>
      <c r="X1443" s="48">
        <v>174642.28</v>
      </c>
      <c r="Y1443" s="48">
        <v>67398.69</v>
      </c>
      <c r="Z1443" s="48">
        <v>60870.47</v>
      </c>
      <c r="AA1443" s="48">
        <v>82082.8</v>
      </c>
      <c r="AB1443" s="48">
        <v>58028.07</v>
      </c>
      <c r="AC1443" s="48">
        <v>64178.44</v>
      </c>
      <c r="AD1443" s="48">
        <v>83218.27</v>
      </c>
      <c r="AE1443" s="48">
        <v>2975.42</v>
      </c>
      <c r="AF1443" s="48">
        <v>67645.16</v>
      </c>
      <c r="AG1443" s="48">
        <v>9588.1200000000008</v>
      </c>
      <c r="AH1443" s="50"/>
    </row>
    <row r="1444" spans="1:34">
      <c r="A1444" s="48">
        <v>2544257</v>
      </c>
      <c r="B1444" s="49" t="s">
        <v>4183</v>
      </c>
      <c r="C1444" s="49" t="s">
        <v>4184</v>
      </c>
      <c r="D1444" s="49" t="s">
        <v>4185</v>
      </c>
      <c r="E1444" s="48">
        <v>176809.84</v>
      </c>
      <c r="F1444" s="48">
        <v>95695.61</v>
      </c>
      <c r="G1444" s="48">
        <v>206162.61</v>
      </c>
      <c r="H1444" s="48">
        <v>197299.17</v>
      </c>
      <c r="I1444" s="48">
        <v>171648.55</v>
      </c>
      <c r="J1444" s="48">
        <v>65562.720000000001</v>
      </c>
      <c r="K1444" s="48">
        <v>47852.27</v>
      </c>
      <c r="L1444" s="48">
        <v>29961.8</v>
      </c>
      <c r="M1444" s="48">
        <v>65953.75</v>
      </c>
      <c r="N1444" s="48">
        <v>97014.57</v>
      </c>
      <c r="O1444" s="48">
        <v>28893.75</v>
      </c>
      <c r="P1444" s="48">
        <v>58648.53</v>
      </c>
      <c r="Q1444" s="48">
        <v>78939.039999999994</v>
      </c>
      <c r="R1444" s="48">
        <v>44155.16</v>
      </c>
      <c r="S1444" s="48">
        <v>36051.980000000003</v>
      </c>
      <c r="T1444" s="48">
        <v>195192.56</v>
      </c>
      <c r="U1444" s="48">
        <v>150199.45000000001</v>
      </c>
      <c r="V1444" s="48">
        <v>367370.19</v>
      </c>
      <c r="W1444" s="48">
        <v>364391.5</v>
      </c>
      <c r="X1444" s="48">
        <v>330946.62</v>
      </c>
      <c r="Y1444" s="48">
        <v>167909.41</v>
      </c>
      <c r="Z1444" s="48">
        <v>158682.84</v>
      </c>
      <c r="AA1444" s="48">
        <v>123161.69</v>
      </c>
      <c r="AB1444" s="48">
        <v>154133.45000000001</v>
      </c>
      <c r="AC1444" s="48">
        <v>197920.5</v>
      </c>
      <c r="AD1444" s="48">
        <v>151967.82999999999</v>
      </c>
      <c r="AE1444" s="48">
        <v>155864.69</v>
      </c>
      <c r="AF1444" s="48">
        <v>140061.32999999999</v>
      </c>
      <c r="AG1444" s="48">
        <v>110591.09</v>
      </c>
      <c r="AH1444" s="48">
        <v>122826.75</v>
      </c>
    </row>
    <row r="1445" spans="1:34">
      <c r="A1445" s="48">
        <v>2543907</v>
      </c>
      <c r="B1445" s="49" t="s">
        <v>4186</v>
      </c>
      <c r="C1445" s="49" t="s">
        <v>4187</v>
      </c>
      <c r="D1445" s="49" t="s">
        <v>4188</v>
      </c>
      <c r="E1445" s="48">
        <v>366660.53</v>
      </c>
      <c r="F1445" s="48">
        <v>274686.06</v>
      </c>
      <c r="G1445" s="48">
        <v>526579.31000000006</v>
      </c>
      <c r="H1445" s="48">
        <v>535551.12</v>
      </c>
      <c r="I1445" s="48">
        <v>479591.72</v>
      </c>
      <c r="J1445" s="48">
        <v>185680.73</v>
      </c>
      <c r="K1445" s="48">
        <v>128701.83</v>
      </c>
      <c r="L1445" s="48">
        <v>128656.71</v>
      </c>
      <c r="M1445" s="48">
        <v>218291.64</v>
      </c>
      <c r="N1445" s="48">
        <v>233535.02</v>
      </c>
      <c r="O1445" s="48">
        <v>91793.99</v>
      </c>
      <c r="P1445" s="48">
        <v>218158.81</v>
      </c>
      <c r="Q1445" s="48">
        <v>543962.81000000006</v>
      </c>
      <c r="R1445" s="48">
        <v>481939.47</v>
      </c>
      <c r="S1445" s="48">
        <v>279274.06</v>
      </c>
      <c r="T1445" s="48">
        <v>424333.56</v>
      </c>
      <c r="U1445" s="48">
        <v>375983.69</v>
      </c>
      <c r="V1445" s="48">
        <v>863208.81</v>
      </c>
      <c r="W1445" s="48">
        <v>769486.44</v>
      </c>
      <c r="X1445" s="48">
        <v>768018.12</v>
      </c>
      <c r="Y1445" s="48">
        <v>333168.03000000003</v>
      </c>
      <c r="Z1445" s="48">
        <v>303149.69</v>
      </c>
      <c r="AA1445" s="48">
        <v>433233.5</v>
      </c>
      <c r="AB1445" s="48">
        <v>392158.75</v>
      </c>
      <c r="AC1445" s="48">
        <v>328245.03000000003</v>
      </c>
      <c r="AD1445" s="48">
        <v>355802.69</v>
      </c>
      <c r="AE1445" s="48">
        <v>740583.06</v>
      </c>
      <c r="AF1445" s="48">
        <v>1283268.6200000001</v>
      </c>
      <c r="AG1445" s="48">
        <v>2757121.75</v>
      </c>
      <c r="AH1445" s="48">
        <v>1398763.12</v>
      </c>
    </row>
    <row r="1446" spans="1:34">
      <c r="A1446" s="48">
        <v>2542304</v>
      </c>
      <c r="B1446" s="49" t="s">
        <v>4189</v>
      </c>
      <c r="C1446" s="49" t="s">
        <v>4190</v>
      </c>
      <c r="D1446" s="49" t="s">
        <v>4191</v>
      </c>
      <c r="E1446" s="48">
        <v>623182.12</v>
      </c>
      <c r="F1446" s="48">
        <v>765377.56</v>
      </c>
      <c r="G1446" s="48">
        <v>153246.54999999999</v>
      </c>
      <c r="H1446" s="48">
        <v>1049128.1200000001</v>
      </c>
      <c r="I1446" s="48">
        <v>452926.69</v>
      </c>
      <c r="J1446" s="48">
        <v>766230.5</v>
      </c>
      <c r="K1446" s="48">
        <v>1809899</v>
      </c>
      <c r="L1446" s="48">
        <v>308759.06</v>
      </c>
      <c r="M1446" s="48">
        <v>928783.44</v>
      </c>
      <c r="N1446" s="48">
        <v>627883.81000000006</v>
      </c>
      <c r="O1446" s="48">
        <v>897310.62</v>
      </c>
      <c r="P1446" s="48">
        <v>153706.82999999999</v>
      </c>
      <c r="Q1446" s="48">
        <v>291105.44</v>
      </c>
      <c r="R1446" s="48">
        <v>106694.38</v>
      </c>
      <c r="S1446" s="48">
        <v>208162.03</v>
      </c>
      <c r="T1446" s="48">
        <v>7695.59</v>
      </c>
      <c r="U1446" s="48">
        <v>10742.91</v>
      </c>
      <c r="V1446" s="50"/>
      <c r="W1446" s="48">
        <v>88181.84</v>
      </c>
      <c r="X1446" s="48">
        <v>1885.84</v>
      </c>
      <c r="Y1446" s="50"/>
      <c r="Z1446" s="48">
        <v>312563.62</v>
      </c>
      <c r="AA1446" s="48">
        <v>2146.81</v>
      </c>
      <c r="AB1446" s="48">
        <v>10143.5</v>
      </c>
      <c r="AC1446" s="48">
        <v>9585.15</v>
      </c>
      <c r="AD1446" s="48">
        <v>150765.20000000001</v>
      </c>
      <c r="AE1446" s="50"/>
      <c r="AF1446" s="50"/>
      <c r="AG1446" s="50"/>
      <c r="AH1446" s="50"/>
    </row>
    <row r="1447" spans="1:34">
      <c r="A1447" s="48">
        <v>2544635</v>
      </c>
      <c r="B1447" s="49" t="s">
        <v>4192</v>
      </c>
      <c r="C1447" s="49" t="s">
        <v>4193</v>
      </c>
      <c r="D1447" s="49" t="s">
        <v>4194</v>
      </c>
      <c r="E1447" s="48">
        <v>291351.78000000003</v>
      </c>
      <c r="F1447" s="48">
        <v>225286.61</v>
      </c>
      <c r="G1447" s="48">
        <v>188070.67</v>
      </c>
      <c r="H1447" s="48">
        <v>184255.67</v>
      </c>
      <c r="I1447" s="48">
        <v>189037.67</v>
      </c>
      <c r="J1447" s="48">
        <v>209720.91</v>
      </c>
      <c r="K1447" s="48">
        <v>158800.62</v>
      </c>
      <c r="L1447" s="48">
        <v>102114.28</v>
      </c>
      <c r="M1447" s="48">
        <v>173940.16</v>
      </c>
      <c r="N1447" s="48">
        <v>209911.95</v>
      </c>
      <c r="O1447" s="48">
        <v>84055.95</v>
      </c>
      <c r="P1447" s="48">
        <v>109194.74</v>
      </c>
      <c r="Q1447" s="48">
        <v>140287.5</v>
      </c>
      <c r="R1447" s="48">
        <v>78512.800000000003</v>
      </c>
      <c r="S1447" s="48">
        <v>67240.59</v>
      </c>
      <c r="T1447" s="48">
        <v>80601.429999999993</v>
      </c>
      <c r="U1447" s="48">
        <v>97985.51</v>
      </c>
      <c r="V1447" s="48">
        <v>72401.22</v>
      </c>
      <c r="W1447" s="48">
        <v>58958.11</v>
      </c>
      <c r="X1447" s="48">
        <v>67271.34</v>
      </c>
      <c r="Y1447" s="48">
        <v>186278.83</v>
      </c>
      <c r="Z1447" s="48">
        <v>176113.77</v>
      </c>
      <c r="AA1447" s="48">
        <v>143372.32999999999</v>
      </c>
      <c r="AB1447" s="48">
        <v>110021.06</v>
      </c>
      <c r="AC1447" s="48">
        <v>109450.93</v>
      </c>
      <c r="AD1447" s="48">
        <v>138253.84</v>
      </c>
      <c r="AE1447" s="48">
        <v>126887.87</v>
      </c>
      <c r="AF1447" s="48">
        <v>100123.15</v>
      </c>
      <c r="AG1447" s="48">
        <v>156757.73000000001</v>
      </c>
      <c r="AH1447" s="48">
        <v>5804.87</v>
      </c>
    </row>
    <row r="1448" spans="1:34">
      <c r="A1448" s="48">
        <v>2542906</v>
      </c>
      <c r="B1448" s="49" t="s">
        <v>4195</v>
      </c>
      <c r="C1448" s="49" t="s">
        <v>4196</v>
      </c>
      <c r="D1448" s="49" t="s">
        <v>4197</v>
      </c>
      <c r="E1448" s="48">
        <v>293029.81</v>
      </c>
      <c r="F1448" s="48">
        <v>199635.91</v>
      </c>
      <c r="G1448" s="48">
        <v>220509.45</v>
      </c>
      <c r="H1448" s="48">
        <v>227313.66</v>
      </c>
      <c r="I1448" s="48">
        <v>193548.78</v>
      </c>
      <c r="J1448" s="48">
        <v>123769.82</v>
      </c>
      <c r="K1448" s="48">
        <v>94778.23</v>
      </c>
      <c r="L1448" s="48">
        <v>76080.77</v>
      </c>
      <c r="M1448" s="48">
        <v>134484.10999999999</v>
      </c>
      <c r="N1448" s="48">
        <v>152805.79999999999</v>
      </c>
      <c r="O1448" s="48">
        <v>50736.17</v>
      </c>
      <c r="P1448" s="48">
        <v>149067.57999999999</v>
      </c>
      <c r="Q1448" s="48">
        <v>278144.90999999997</v>
      </c>
      <c r="R1448" s="48">
        <v>86755.05</v>
      </c>
      <c r="S1448" s="48">
        <v>114784.66</v>
      </c>
      <c r="T1448" s="48">
        <v>337152.31</v>
      </c>
      <c r="U1448" s="48">
        <v>317126.25</v>
      </c>
      <c r="V1448" s="48">
        <v>306410.15999999997</v>
      </c>
      <c r="W1448" s="48">
        <v>337718.62</v>
      </c>
      <c r="X1448" s="48">
        <v>285960.31</v>
      </c>
      <c r="Y1448" s="48">
        <v>290909.31</v>
      </c>
      <c r="Z1448" s="48">
        <v>313455.06</v>
      </c>
      <c r="AA1448" s="48">
        <v>303455.19</v>
      </c>
      <c r="AB1448" s="48">
        <v>284747.40999999997</v>
      </c>
      <c r="AC1448" s="48">
        <v>271242.06</v>
      </c>
      <c r="AD1448" s="48">
        <v>199075</v>
      </c>
      <c r="AE1448" s="48">
        <v>480466.69</v>
      </c>
      <c r="AF1448" s="48">
        <v>642132.12</v>
      </c>
      <c r="AG1448" s="48">
        <v>479334.94</v>
      </c>
      <c r="AH1448" s="48">
        <v>653636.18999999994</v>
      </c>
    </row>
    <row r="1449" spans="1:34">
      <c r="A1449" s="48">
        <v>2545333</v>
      </c>
      <c r="B1449" s="49" t="s">
        <v>4198</v>
      </c>
      <c r="C1449" s="49" t="s">
        <v>4199</v>
      </c>
      <c r="D1449" s="49" t="s">
        <v>4200</v>
      </c>
      <c r="E1449" s="48">
        <v>403541.25</v>
      </c>
      <c r="F1449" s="48">
        <v>325480.84000000003</v>
      </c>
      <c r="G1449" s="48">
        <v>234168.78</v>
      </c>
      <c r="H1449" s="48">
        <v>182927.56</v>
      </c>
      <c r="I1449" s="48">
        <v>212681.14</v>
      </c>
      <c r="J1449" s="48">
        <v>282222</v>
      </c>
      <c r="K1449" s="48">
        <v>231499.91</v>
      </c>
      <c r="L1449" s="48">
        <v>175270.14</v>
      </c>
      <c r="M1449" s="48">
        <v>247919.94</v>
      </c>
      <c r="N1449" s="48">
        <v>288530.71999999997</v>
      </c>
      <c r="O1449" s="48">
        <v>254304.86</v>
      </c>
      <c r="P1449" s="48">
        <v>157642.82999999999</v>
      </c>
      <c r="Q1449" s="48">
        <v>176673.45</v>
      </c>
      <c r="R1449" s="48">
        <v>91318.21</v>
      </c>
      <c r="S1449" s="48">
        <v>101144.48</v>
      </c>
      <c r="T1449" s="48">
        <v>220610.16</v>
      </c>
      <c r="U1449" s="48">
        <v>298072.96999999997</v>
      </c>
      <c r="V1449" s="48">
        <v>154149.03</v>
      </c>
      <c r="W1449" s="48">
        <v>150071.76999999999</v>
      </c>
      <c r="X1449" s="48">
        <v>174518.33</v>
      </c>
      <c r="Y1449" s="48">
        <v>396621.06</v>
      </c>
      <c r="Z1449" s="48">
        <v>413666.88</v>
      </c>
      <c r="AA1449" s="48">
        <v>451768.25</v>
      </c>
      <c r="AB1449" s="48">
        <v>265456.40999999997</v>
      </c>
      <c r="AC1449" s="48">
        <v>228726.22</v>
      </c>
      <c r="AD1449" s="48">
        <v>607810.43999999994</v>
      </c>
      <c r="AE1449" s="48">
        <v>343922.31</v>
      </c>
      <c r="AF1449" s="48">
        <v>260280.91</v>
      </c>
      <c r="AG1449" s="48">
        <v>357446.56</v>
      </c>
      <c r="AH1449" s="48">
        <v>414115</v>
      </c>
    </row>
    <row r="1450" spans="1:34">
      <c r="A1450" s="48">
        <v>2542028</v>
      </c>
      <c r="B1450" s="49" t="s">
        <v>4201</v>
      </c>
      <c r="C1450" s="49" t="s">
        <v>4202</v>
      </c>
      <c r="D1450" s="49" t="s">
        <v>4203</v>
      </c>
      <c r="E1450" s="48">
        <v>2756060.75</v>
      </c>
      <c r="F1450" s="48">
        <v>1915772.5</v>
      </c>
      <c r="G1450" s="48">
        <v>4450636.5</v>
      </c>
      <c r="H1450" s="48">
        <v>4278649</v>
      </c>
      <c r="I1450" s="48">
        <v>3874112.5</v>
      </c>
      <c r="J1450" s="48">
        <v>1194571.75</v>
      </c>
      <c r="K1450" s="48">
        <v>982509.56</v>
      </c>
      <c r="L1450" s="48">
        <v>700446.31</v>
      </c>
      <c r="M1450" s="48">
        <v>1645801.25</v>
      </c>
      <c r="N1450" s="48">
        <v>1654374.62</v>
      </c>
      <c r="O1450" s="48">
        <v>763083.5</v>
      </c>
      <c r="P1450" s="48">
        <v>2520737.5</v>
      </c>
      <c r="Q1450" s="48">
        <v>4785233</v>
      </c>
      <c r="R1450" s="48">
        <v>2413150.5</v>
      </c>
      <c r="S1450" s="48">
        <v>2023928.12</v>
      </c>
      <c r="T1450" s="48">
        <v>4569268</v>
      </c>
      <c r="U1450" s="48">
        <v>4660753</v>
      </c>
      <c r="V1450" s="48">
        <v>6111456</v>
      </c>
      <c r="W1450" s="48">
        <v>7276929</v>
      </c>
      <c r="X1450" s="48">
        <v>6599870</v>
      </c>
      <c r="Y1450" s="48">
        <v>4007539</v>
      </c>
      <c r="Z1450" s="48">
        <v>5357126</v>
      </c>
      <c r="AA1450" s="48">
        <v>3439175</v>
      </c>
      <c r="AB1450" s="48">
        <v>4444828</v>
      </c>
      <c r="AC1450" s="48">
        <v>3846688</v>
      </c>
      <c r="AD1450" s="48">
        <v>4671993.5</v>
      </c>
      <c r="AE1450" s="48">
        <v>6146718</v>
      </c>
      <c r="AF1450" s="48">
        <v>8985795</v>
      </c>
      <c r="AG1450" s="48">
        <v>8821934</v>
      </c>
      <c r="AH1450" s="48">
        <v>7966703</v>
      </c>
    </row>
    <row r="1451" spans="1:34">
      <c r="A1451" s="48">
        <v>2544500</v>
      </c>
      <c r="B1451" s="49" t="s">
        <v>4204</v>
      </c>
      <c r="C1451" s="49" t="s">
        <v>4205</v>
      </c>
      <c r="D1451" s="49" t="s">
        <v>4206</v>
      </c>
      <c r="E1451" s="48">
        <v>162562.06</v>
      </c>
      <c r="F1451" s="48">
        <v>151588.56</v>
      </c>
      <c r="G1451" s="48">
        <v>334663.34000000003</v>
      </c>
      <c r="H1451" s="48">
        <v>352423.47</v>
      </c>
      <c r="I1451" s="48">
        <v>315035.78000000003</v>
      </c>
      <c r="J1451" s="48">
        <v>94681.19</v>
      </c>
      <c r="K1451" s="48">
        <v>56654.27</v>
      </c>
      <c r="L1451" s="48">
        <v>44052.94</v>
      </c>
      <c r="M1451" s="48">
        <v>46530.96</v>
      </c>
      <c r="N1451" s="48">
        <v>61634.34</v>
      </c>
      <c r="O1451" s="48">
        <v>27509.54</v>
      </c>
      <c r="P1451" s="48">
        <v>28846.720000000001</v>
      </c>
      <c r="Q1451" s="48">
        <v>57649.29</v>
      </c>
      <c r="R1451" s="48">
        <v>20920.5</v>
      </c>
      <c r="S1451" s="48">
        <v>9997.23</v>
      </c>
      <c r="T1451" s="48">
        <v>186983.09</v>
      </c>
      <c r="U1451" s="48">
        <v>186576.89</v>
      </c>
      <c r="V1451" s="48">
        <v>554396.12</v>
      </c>
      <c r="W1451" s="48">
        <v>596152.93999999994</v>
      </c>
      <c r="X1451" s="48">
        <v>505807.75</v>
      </c>
      <c r="Y1451" s="48">
        <v>105877.42</v>
      </c>
      <c r="Z1451" s="48">
        <v>44460.05</v>
      </c>
      <c r="AA1451" s="48">
        <v>36617.53</v>
      </c>
      <c r="AB1451" s="48">
        <v>12567.93</v>
      </c>
      <c r="AC1451" s="48">
        <v>13677.98</v>
      </c>
      <c r="AD1451" s="48">
        <v>10410.1</v>
      </c>
      <c r="AE1451" s="48">
        <v>49253.2</v>
      </c>
      <c r="AF1451" s="48">
        <v>10594.35</v>
      </c>
      <c r="AG1451" s="48">
        <v>33123.660000000003</v>
      </c>
      <c r="AH1451" s="48">
        <v>7899.51</v>
      </c>
    </row>
    <row r="1452" spans="1:34">
      <c r="A1452" s="48">
        <v>2542089</v>
      </c>
      <c r="B1452" s="49" t="s">
        <v>4207</v>
      </c>
      <c r="C1452" s="49" t="s">
        <v>4208</v>
      </c>
      <c r="D1452" s="49" t="s">
        <v>4209</v>
      </c>
      <c r="E1452" s="48">
        <v>165773.42000000001</v>
      </c>
      <c r="F1452" s="48">
        <v>162707.95000000001</v>
      </c>
      <c r="G1452" s="48">
        <v>57905.4</v>
      </c>
      <c r="H1452" s="48">
        <v>74782.81</v>
      </c>
      <c r="I1452" s="48">
        <v>57908.39</v>
      </c>
      <c r="J1452" s="48">
        <v>348533.97</v>
      </c>
      <c r="K1452" s="48">
        <v>225085.11</v>
      </c>
      <c r="L1452" s="48">
        <v>138375.26999999999</v>
      </c>
      <c r="M1452" s="48">
        <v>106001.55</v>
      </c>
      <c r="N1452" s="48">
        <v>142507.26999999999</v>
      </c>
      <c r="O1452" s="48">
        <v>79145.83</v>
      </c>
      <c r="P1452" s="48">
        <v>44347.02</v>
      </c>
      <c r="Q1452" s="48">
        <v>39189.980000000003</v>
      </c>
      <c r="R1452" s="48">
        <v>23960.58</v>
      </c>
      <c r="S1452" s="48">
        <v>15434.37</v>
      </c>
      <c r="T1452" s="48">
        <v>250138.38</v>
      </c>
      <c r="U1452" s="48">
        <v>304277.69</v>
      </c>
      <c r="V1452" s="48">
        <v>96817.37</v>
      </c>
      <c r="W1452" s="48">
        <v>107908.3</v>
      </c>
      <c r="X1452" s="48">
        <v>112613.8</v>
      </c>
      <c r="Y1452" s="48">
        <v>1031887.19</v>
      </c>
      <c r="Z1452" s="48">
        <v>807087.94</v>
      </c>
      <c r="AA1452" s="48">
        <v>615709.68999999994</v>
      </c>
      <c r="AB1452" s="48">
        <v>255400.16</v>
      </c>
      <c r="AC1452" s="48">
        <v>299524.21999999997</v>
      </c>
      <c r="AD1452" s="48">
        <v>427192.97</v>
      </c>
      <c r="AE1452" s="48">
        <v>162493.82999999999</v>
      </c>
      <c r="AF1452" s="48">
        <v>130577.54</v>
      </c>
      <c r="AG1452" s="48">
        <v>146018.47</v>
      </c>
      <c r="AH1452" s="48">
        <v>94187.3</v>
      </c>
    </row>
    <row r="1453" spans="1:34">
      <c r="A1453" s="48">
        <v>2547413</v>
      </c>
      <c r="B1453" s="49" t="s">
        <v>4210</v>
      </c>
      <c r="C1453" s="49" t="s">
        <v>4211</v>
      </c>
      <c r="D1453" s="49" t="s">
        <v>4212</v>
      </c>
      <c r="E1453" s="48">
        <v>775737</v>
      </c>
      <c r="F1453" s="48">
        <v>533626.12</v>
      </c>
      <c r="G1453" s="48">
        <v>422374.19</v>
      </c>
      <c r="H1453" s="48">
        <v>466422.16</v>
      </c>
      <c r="I1453" s="48">
        <v>468247.41</v>
      </c>
      <c r="J1453" s="48">
        <v>354512.47</v>
      </c>
      <c r="K1453" s="48">
        <v>256092.12</v>
      </c>
      <c r="L1453" s="48">
        <v>188079.41</v>
      </c>
      <c r="M1453" s="48">
        <v>356404.72</v>
      </c>
      <c r="N1453" s="48">
        <v>403012.97</v>
      </c>
      <c r="O1453" s="48">
        <v>152359.73000000001</v>
      </c>
      <c r="P1453" s="48">
        <v>162487.88</v>
      </c>
      <c r="Q1453" s="48">
        <v>271159.59000000003</v>
      </c>
      <c r="R1453" s="48">
        <v>98973.29</v>
      </c>
      <c r="S1453" s="48">
        <v>175241.16</v>
      </c>
      <c r="T1453" s="48">
        <v>957164.31</v>
      </c>
      <c r="U1453" s="48">
        <v>922222.25</v>
      </c>
      <c r="V1453" s="48">
        <v>709992.62</v>
      </c>
      <c r="W1453" s="48">
        <v>782067.75</v>
      </c>
      <c r="X1453" s="48">
        <v>769781.69</v>
      </c>
      <c r="Y1453" s="48">
        <v>859958.88</v>
      </c>
      <c r="Z1453" s="48">
        <v>774133</v>
      </c>
      <c r="AA1453" s="48">
        <v>711830.5</v>
      </c>
      <c r="AB1453" s="48">
        <v>795693.06</v>
      </c>
      <c r="AC1453" s="48">
        <v>804352.25</v>
      </c>
      <c r="AD1453" s="48">
        <v>647257.06000000006</v>
      </c>
      <c r="AE1453" s="48">
        <v>487137.53</v>
      </c>
      <c r="AF1453" s="48">
        <v>582226.43999999994</v>
      </c>
      <c r="AG1453" s="48">
        <v>203988.88</v>
      </c>
      <c r="AH1453" s="48">
        <v>918831.19</v>
      </c>
    </row>
    <row r="1454" spans="1:34">
      <c r="A1454" s="48">
        <v>2544220</v>
      </c>
      <c r="B1454" s="49" t="s">
        <v>4213</v>
      </c>
      <c r="C1454" s="49" t="s">
        <v>4214</v>
      </c>
      <c r="D1454" s="49" t="s">
        <v>4215</v>
      </c>
      <c r="E1454" s="48">
        <v>846603.81</v>
      </c>
      <c r="F1454" s="48">
        <v>839316.06</v>
      </c>
      <c r="G1454" s="48">
        <v>602187.31000000006</v>
      </c>
      <c r="H1454" s="48">
        <v>815344.75</v>
      </c>
      <c r="I1454" s="48">
        <v>692983.06</v>
      </c>
      <c r="J1454" s="48">
        <v>592195.43999999994</v>
      </c>
      <c r="K1454" s="48">
        <v>403518.12</v>
      </c>
      <c r="L1454" s="48">
        <v>374415.81</v>
      </c>
      <c r="M1454" s="48">
        <v>744408.25</v>
      </c>
      <c r="N1454" s="48">
        <v>797481.56</v>
      </c>
      <c r="O1454" s="48">
        <v>320311.5</v>
      </c>
      <c r="P1454" s="48">
        <v>961113.75</v>
      </c>
      <c r="Q1454" s="48">
        <v>1471321</v>
      </c>
      <c r="R1454" s="48">
        <v>639270.12</v>
      </c>
      <c r="S1454" s="48">
        <v>627147.43999999994</v>
      </c>
      <c r="T1454" s="48">
        <v>2158195.5</v>
      </c>
      <c r="U1454" s="48">
        <v>2274239.5</v>
      </c>
      <c r="V1454" s="48">
        <v>1830844.12</v>
      </c>
      <c r="W1454" s="48">
        <v>2640610.5</v>
      </c>
      <c r="X1454" s="48">
        <v>1938522.12</v>
      </c>
      <c r="Y1454" s="48">
        <v>1416108.62</v>
      </c>
      <c r="Z1454" s="48">
        <v>1226380.8799999999</v>
      </c>
      <c r="AA1454" s="48">
        <v>1341796.25</v>
      </c>
      <c r="AB1454" s="48">
        <v>1594074.62</v>
      </c>
      <c r="AC1454" s="48">
        <v>1693949.38</v>
      </c>
      <c r="AD1454" s="48">
        <v>1446489.25</v>
      </c>
      <c r="AE1454" s="48">
        <v>2201588.75</v>
      </c>
      <c r="AF1454" s="48">
        <v>3211799.75</v>
      </c>
      <c r="AG1454" s="48">
        <v>2577254.5</v>
      </c>
      <c r="AH1454" s="48">
        <v>2279045.25</v>
      </c>
    </row>
    <row r="1455" spans="1:34">
      <c r="A1455" s="48">
        <v>2541823</v>
      </c>
      <c r="B1455" s="49" t="s">
        <v>4216</v>
      </c>
      <c r="C1455" s="49" t="s">
        <v>4217</v>
      </c>
      <c r="D1455" s="49" t="s">
        <v>4218</v>
      </c>
      <c r="E1455" s="48">
        <v>122227.47</v>
      </c>
      <c r="F1455" s="48">
        <v>61685.63</v>
      </c>
      <c r="G1455" s="48">
        <v>118127.07</v>
      </c>
      <c r="H1455" s="48">
        <v>106263.76</v>
      </c>
      <c r="I1455" s="48">
        <v>109629.93</v>
      </c>
      <c r="J1455" s="48">
        <v>34275.800000000003</v>
      </c>
      <c r="K1455" s="48">
        <v>23101.57</v>
      </c>
      <c r="L1455" s="48">
        <v>14394.4</v>
      </c>
      <c r="M1455" s="48">
        <v>64698.71</v>
      </c>
      <c r="N1455" s="48">
        <v>67764.75</v>
      </c>
      <c r="O1455" s="48">
        <v>21557.52</v>
      </c>
      <c r="P1455" s="48">
        <v>29643.74</v>
      </c>
      <c r="Q1455" s="48">
        <v>59809.57</v>
      </c>
      <c r="R1455" s="48">
        <v>3420.1</v>
      </c>
      <c r="S1455" s="48">
        <v>8607.2099999999991</v>
      </c>
      <c r="T1455" s="48">
        <v>153817.23000000001</v>
      </c>
      <c r="U1455" s="48">
        <v>74909.69</v>
      </c>
      <c r="V1455" s="48">
        <v>166681.47</v>
      </c>
      <c r="W1455" s="48">
        <v>135599.04999999999</v>
      </c>
      <c r="X1455" s="48">
        <v>173940.08</v>
      </c>
      <c r="Y1455" s="48">
        <v>21312.85</v>
      </c>
      <c r="Z1455" s="48">
        <v>13126.55</v>
      </c>
      <c r="AA1455" s="48">
        <v>17983.79</v>
      </c>
      <c r="AB1455" s="48">
        <v>123342.41</v>
      </c>
      <c r="AC1455" s="48">
        <v>100385.79</v>
      </c>
      <c r="AD1455" s="48">
        <v>18088.900000000001</v>
      </c>
      <c r="AE1455" s="48">
        <v>46711.21</v>
      </c>
      <c r="AF1455" s="48">
        <v>144200.44</v>
      </c>
      <c r="AG1455" s="48">
        <v>5359.94</v>
      </c>
      <c r="AH1455" s="48">
        <v>11065.25</v>
      </c>
    </row>
    <row r="1456" spans="1:34">
      <c r="A1456" s="48">
        <v>2546568</v>
      </c>
      <c r="B1456" s="49" t="s">
        <v>4219</v>
      </c>
      <c r="C1456" s="49" t="s">
        <v>4220</v>
      </c>
      <c r="D1456" s="49" t="s">
        <v>4221</v>
      </c>
      <c r="E1456" s="48">
        <v>294777.40999999997</v>
      </c>
      <c r="F1456" s="48">
        <v>180764.23</v>
      </c>
      <c r="G1456" s="48">
        <v>313998.88</v>
      </c>
      <c r="H1456" s="48">
        <v>282110.78000000003</v>
      </c>
      <c r="I1456" s="48">
        <v>270498.59000000003</v>
      </c>
      <c r="J1456" s="48">
        <v>119871.88</v>
      </c>
      <c r="K1456" s="48">
        <v>76974.7</v>
      </c>
      <c r="L1456" s="48">
        <v>60555.32</v>
      </c>
      <c r="M1456" s="48">
        <v>155524.57999999999</v>
      </c>
      <c r="N1456" s="48">
        <v>169939.06</v>
      </c>
      <c r="O1456" s="48">
        <v>79711.75</v>
      </c>
      <c r="P1456" s="48">
        <v>160505.60999999999</v>
      </c>
      <c r="Q1456" s="48">
        <v>190767.5</v>
      </c>
      <c r="R1456" s="48">
        <v>122640.78</v>
      </c>
      <c r="S1456" s="48">
        <v>103408.29</v>
      </c>
      <c r="T1456" s="48">
        <v>310299.44</v>
      </c>
      <c r="U1456" s="48">
        <v>283544.44</v>
      </c>
      <c r="V1456" s="48">
        <v>473660.25</v>
      </c>
      <c r="W1456" s="48">
        <v>424434.03</v>
      </c>
      <c r="X1456" s="48">
        <v>408943.69</v>
      </c>
      <c r="Y1456" s="48">
        <v>276278.75</v>
      </c>
      <c r="Z1456" s="48">
        <v>226187.06</v>
      </c>
      <c r="AA1456" s="48">
        <v>243693.97</v>
      </c>
      <c r="AB1456" s="48">
        <v>306356.84000000003</v>
      </c>
      <c r="AC1456" s="48">
        <v>302478.71999999997</v>
      </c>
      <c r="AD1456" s="48">
        <v>405075</v>
      </c>
      <c r="AE1456" s="48">
        <v>531660</v>
      </c>
      <c r="AF1456" s="48">
        <v>473208.16</v>
      </c>
      <c r="AG1456" s="48">
        <v>607043.93999999994</v>
      </c>
      <c r="AH1456" s="48">
        <v>571324.88</v>
      </c>
    </row>
    <row r="1457" spans="1:34">
      <c r="A1457" s="48">
        <v>2544018</v>
      </c>
      <c r="B1457" s="49" t="s">
        <v>4222</v>
      </c>
      <c r="C1457" s="49" t="s">
        <v>4223</v>
      </c>
      <c r="D1457" s="49" t="s">
        <v>4224</v>
      </c>
      <c r="E1457" s="48">
        <v>260992.66</v>
      </c>
      <c r="F1457" s="48">
        <v>246871.09</v>
      </c>
      <c r="G1457" s="48">
        <v>235126.12</v>
      </c>
      <c r="H1457" s="48">
        <v>224255.75</v>
      </c>
      <c r="I1457" s="48">
        <v>217993.67</v>
      </c>
      <c r="J1457" s="48">
        <v>132903.06</v>
      </c>
      <c r="K1457" s="48">
        <v>85130</v>
      </c>
      <c r="L1457" s="48">
        <v>74683.66</v>
      </c>
      <c r="M1457" s="48">
        <v>179611.23</v>
      </c>
      <c r="N1457" s="48">
        <v>202012.86</v>
      </c>
      <c r="O1457" s="48">
        <v>74094.66</v>
      </c>
      <c r="P1457" s="48">
        <v>79984.77</v>
      </c>
      <c r="Q1457" s="48">
        <v>162628.82999999999</v>
      </c>
      <c r="R1457" s="48">
        <v>32401.77</v>
      </c>
      <c r="S1457" s="48">
        <v>52264.160000000003</v>
      </c>
      <c r="T1457" s="48">
        <v>185215.14</v>
      </c>
      <c r="U1457" s="48">
        <v>230390.23</v>
      </c>
      <c r="V1457" s="48">
        <v>162267.57999999999</v>
      </c>
      <c r="W1457" s="48">
        <v>190071.84</v>
      </c>
      <c r="X1457" s="48">
        <v>179907.58</v>
      </c>
      <c r="Y1457" s="48">
        <v>227805.92</v>
      </c>
      <c r="Z1457" s="48">
        <v>208481.45</v>
      </c>
      <c r="AA1457" s="48">
        <v>227207.91</v>
      </c>
      <c r="AB1457" s="48">
        <v>262370.31</v>
      </c>
      <c r="AC1457" s="48">
        <v>229471.58</v>
      </c>
      <c r="AD1457" s="48">
        <v>314825.06</v>
      </c>
      <c r="AE1457" s="48">
        <v>228416.58</v>
      </c>
      <c r="AF1457" s="48">
        <v>200384.92</v>
      </c>
      <c r="AG1457" s="48">
        <v>101992.45</v>
      </c>
      <c r="AH1457" s="48">
        <v>210269.98</v>
      </c>
    </row>
    <row r="1458" spans="1:34">
      <c r="A1458" s="48">
        <v>2543220</v>
      </c>
      <c r="B1458" s="49" t="s">
        <v>4225</v>
      </c>
      <c r="C1458" s="49" t="s">
        <v>4226</v>
      </c>
      <c r="D1458" s="49" t="s">
        <v>4227</v>
      </c>
      <c r="E1458" s="48">
        <v>2922415.25</v>
      </c>
      <c r="F1458" s="48">
        <v>3310142</v>
      </c>
      <c r="G1458" s="48">
        <v>2192168.75</v>
      </c>
      <c r="H1458" s="48">
        <v>2291920</v>
      </c>
      <c r="I1458" s="48">
        <v>2392248.75</v>
      </c>
      <c r="J1458" s="48">
        <v>3469718.5</v>
      </c>
      <c r="K1458" s="48">
        <v>3331316.5</v>
      </c>
      <c r="L1458" s="48">
        <v>2547143.75</v>
      </c>
      <c r="M1458" s="48">
        <v>3160679.75</v>
      </c>
      <c r="N1458" s="48">
        <v>3448826.25</v>
      </c>
      <c r="O1458" s="48">
        <v>4286762.5</v>
      </c>
      <c r="P1458" s="48">
        <v>4227729</v>
      </c>
      <c r="Q1458" s="48">
        <v>4225152</v>
      </c>
      <c r="R1458" s="48">
        <v>4091418.25</v>
      </c>
      <c r="S1458" s="48">
        <v>3985665.75</v>
      </c>
      <c r="T1458" s="48">
        <v>213.23</v>
      </c>
      <c r="U1458" s="48">
        <v>174420.19</v>
      </c>
      <c r="V1458" s="48">
        <v>7938.35</v>
      </c>
      <c r="W1458" s="48">
        <v>44550.39</v>
      </c>
      <c r="X1458" s="48">
        <v>25627.69</v>
      </c>
      <c r="Y1458" s="48">
        <v>314006.62</v>
      </c>
      <c r="Z1458" s="48">
        <v>47794.67</v>
      </c>
      <c r="AA1458" s="48">
        <v>164849.82999999999</v>
      </c>
      <c r="AB1458" s="48">
        <v>138350.75</v>
      </c>
      <c r="AC1458" s="48">
        <v>145036.06</v>
      </c>
      <c r="AD1458" s="48">
        <v>461039.97</v>
      </c>
      <c r="AE1458" s="48">
        <v>152663.12</v>
      </c>
      <c r="AF1458" s="48">
        <v>104842.32</v>
      </c>
      <c r="AG1458" s="48">
        <v>195441.05</v>
      </c>
      <c r="AH1458" s="48">
        <v>224544.06</v>
      </c>
    </row>
    <row r="1459" spans="1:34">
      <c r="A1459" s="48">
        <v>2548071</v>
      </c>
      <c r="B1459" s="49" t="s">
        <v>4228</v>
      </c>
      <c r="C1459" s="49" t="s">
        <v>4229</v>
      </c>
      <c r="D1459" s="49" t="s">
        <v>4230</v>
      </c>
      <c r="E1459" s="48">
        <v>209408.52</v>
      </c>
      <c r="F1459" s="48">
        <v>152466.64000000001</v>
      </c>
      <c r="G1459" s="48">
        <v>164932.16</v>
      </c>
      <c r="H1459" s="48">
        <v>157252.73000000001</v>
      </c>
      <c r="I1459" s="48">
        <v>142381.51999999999</v>
      </c>
      <c r="J1459" s="48">
        <v>76685.789999999994</v>
      </c>
      <c r="K1459" s="48">
        <v>54232.23</v>
      </c>
      <c r="L1459" s="48">
        <v>34442.82</v>
      </c>
      <c r="M1459" s="48">
        <v>72676.67</v>
      </c>
      <c r="N1459" s="48">
        <v>91088.1</v>
      </c>
      <c r="O1459" s="48">
        <v>45569.06</v>
      </c>
      <c r="P1459" s="48">
        <v>45072.03</v>
      </c>
      <c r="Q1459" s="48">
        <v>111489.62</v>
      </c>
      <c r="R1459" s="48">
        <v>19724.419999999998</v>
      </c>
      <c r="S1459" s="48">
        <v>24328.54</v>
      </c>
      <c r="T1459" s="48">
        <v>296863.34000000003</v>
      </c>
      <c r="U1459" s="48">
        <v>277330.44</v>
      </c>
      <c r="V1459" s="48">
        <v>271986.06</v>
      </c>
      <c r="W1459" s="48">
        <v>268602.09000000003</v>
      </c>
      <c r="X1459" s="48">
        <v>253682.42</v>
      </c>
      <c r="Y1459" s="48">
        <v>200176.22</v>
      </c>
      <c r="Z1459" s="48">
        <v>159201.51999999999</v>
      </c>
      <c r="AA1459" s="48">
        <v>186025.36</v>
      </c>
      <c r="AB1459" s="48">
        <v>177707.69</v>
      </c>
      <c r="AC1459" s="48">
        <v>189969.36</v>
      </c>
      <c r="AD1459" s="48">
        <v>174726.02</v>
      </c>
      <c r="AE1459" s="48">
        <v>32990.559999999998</v>
      </c>
      <c r="AF1459" s="48">
        <v>242514.47</v>
      </c>
      <c r="AG1459" s="48">
        <v>29265.62</v>
      </c>
      <c r="AH1459" s="48">
        <v>41187.230000000003</v>
      </c>
    </row>
    <row r="1460" spans="1:34">
      <c r="A1460" s="48">
        <v>2544122</v>
      </c>
      <c r="B1460" s="49" t="s">
        <v>4231</v>
      </c>
      <c r="C1460" s="49" t="s">
        <v>4232</v>
      </c>
      <c r="D1460" s="49" t="s">
        <v>4233</v>
      </c>
      <c r="E1460" s="48">
        <v>82657.94</v>
      </c>
      <c r="F1460" s="48">
        <v>115303.6</v>
      </c>
      <c r="G1460" s="48">
        <v>159246.62</v>
      </c>
      <c r="H1460" s="48">
        <v>138330.16</v>
      </c>
      <c r="I1460" s="48">
        <v>130446.95</v>
      </c>
      <c r="J1460" s="48">
        <v>10665.25</v>
      </c>
      <c r="K1460" s="48">
        <v>3138.05</v>
      </c>
      <c r="L1460" s="50"/>
      <c r="M1460" s="48">
        <v>27622.6</v>
      </c>
      <c r="N1460" s="48">
        <v>25794.55</v>
      </c>
      <c r="O1460" s="48">
        <v>13118.29</v>
      </c>
      <c r="P1460" s="48">
        <v>12237.25</v>
      </c>
      <c r="Q1460" s="48">
        <v>92378.02</v>
      </c>
      <c r="R1460" s="48">
        <v>63280.36</v>
      </c>
      <c r="S1460" s="48">
        <v>59437.35</v>
      </c>
      <c r="T1460" s="48">
        <v>114247.91</v>
      </c>
      <c r="U1460" s="48">
        <v>151776.66</v>
      </c>
      <c r="V1460" s="48">
        <v>251004.53</v>
      </c>
      <c r="W1460" s="48">
        <v>236364.09</v>
      </c>
      <c r="X1460" s="48">
        <v>212872.27</v>
      </c>
      <c r="Y1460" s="48">
        <v>2525.64</v>
      </c>
      <c r="Z1460" s="48">
        <v>2481.19</v>
      </c>
      <c r="AA1460" s="50"/>
      <c r="AB1460" s="48">
        <v>21960.15</v>
      </c>
      <c r="AC1460" s="48">
        <v>21451.49</v>
      </c>
      <c r="AD1460" s="48">
        <v>3813.22</v>
      </c>
      <c r="AE1460" s="48">
        <v>11866.85</v>
      </c>
      <c r="AF1460" s="48">
        <v>190763.69</v>
      </c>
      <c r="AG1460" s="48">
        <v>343830.44</v>
      </c>
      <c r="AH1460" s="48">
        <v>313347.03000000003</v>
      </c>
    </row>
    <row r="1461" spans="1:34">
      <c r="A1461" s="48">
        <v>2545466</v>
      </c>
      <c r="B1461" s="49" t="s">
        <v>4234</v>
      </c>
      <c r="C1461" s="49" t="s">
        <v>4235</v>
      </c>
      <c r="D1461" s="49" t="s">
        <v>4236</v>
      </c>
      <c r="E1461" s="48">
        <v>501170.56</v>
      </c>
      <c r="F1461" s="48">
        <v>422867.78</v>
      </c>
      <c r="G1461" s="48">
        <v>181161.17</v>
      </c>
      <c r="H1461" s="48">
        <v>191600.28</v>
      </c>
      <c r="I1461" s="48">
        <v>204208.73</v>
      </c>
      <c r="J1461" s="48">
        <v>389827.88</v>
      </c>
      <c r="K1461" s="48">
        <v>320904.21999999997</v>
      </c>
      <c r="L1461" s="48">
        <v>195411.39</v>
      </c>
      <c r="M1461" s="48">
        <v>365482.28</v>
      </c>
      <c r="N1461" s="48">
        <v>421119.66</v>
      </c>
      <c r="O1461" s="48">
        <v>223606.09</v>
      </c>
      <c r="P1461" s="48">
        <v>90822.03</v>
      </c>
      <c r="Q1461" s="48">
        <v>133003.07999999999</v>
      </c>
      <c r="R1461" s="48">
        <v>40792.99</v>
      </c>
      <c r="S1461" s="48">
        <v>51291.199999999997</v>
      </c>
      <c r="T1461" s="48">
        <v>693760.38</v>
      </c>
      <c r="U1461" s="48">
        <v>796483.25</v>
      </c>
      <c r="V1461" s="48">
        <v>291841.25</v>
      </c>
      <c r="W1461" s="48">
        <v>344320.56</v>
      </c>
      <c r="X1461" s="48">
        <v>380986.12</v>
      </c>
      <c r="Y1461" s="48">
        <v>1056048.25</v>
      </c>
      <c r="Z1461" s="48">
        <v>1115716.3799999999</v>
      </c>
      <c r="AA1461" s="48">
        <v>786138.38</v>
      </c>
      <c r="AB1461" s="48">
        <v>831982.44</v>
      </c>
      <c r="AC1461" s="48">
        <v>830784.5</v>
      </c>
      <c r="AD1461" s="48">
        <v>1036445.56</v>
      </c>
      <c r="AE1461" s="48">
        <v>328658.75</v>
      </c>
      <c r="AF1461" s="48">
        <v>353818.75</v>
      </c>
      <c r="AG1461" s="48">
        <v>40625.54</v>
      </c>
      <c r="AH1461" s="48">
        <v>59888.62</v>
      </c>
    </row>
    <row r="1462" spans="1:34">
      <c r="A1462" s="48">
        <v>2542085</v>
      </c>
      <c r="B1462" s="49" t="s">
        <v>4237</v>
      </c>
      <c r="C1462" s="49" t="s">
        <v>4238</v>
      </c>
      <c r="D1462" s="49" t="s">
        <v>4239</v>
      </c>
      <c r="E1462" s="48">
        <v>243670.19</v>
      </c>
      <c r="F1462" s="48">
        <v>170758.03</v>
      </c>
      <c r="G1462" s="48">
        <v>81743.88</v>
      </c>
      <c r="H1462" s="48">
        <v>89720.12</v>
      </c>
      <c r="I1462" s="48">
        <v>79358.880000000005</v>
      </c>
      <c r="J1462" s="48">
        <v>149340.48000000001</v>
      </c>
      <c r="K1462" s="48">
        <v>105301.46</v>
      </c>
      <c r="L1462" s="48">
        <v>84635.89</v>
      </c>
      <c r="M1462" s="48">
        <v>126629.81</v>
      </c>
      <c r="N1462" s="48">
        <v>172422.94</v>
      </c>
      <c r="O1462" s="48">
        <v>89592.95</v>
      </c>
      <c r="P1462" s="48">
        <v>45265</v>
      </c>
      <c r="Q1462" s="48">
        <v>64535.42</v>
      </c>
      <c r="R1462" s="48">
        <v>27296.54</v>
      </c>
      <c r="S1462" s="48">
        <v>16517.39</v>
      </c>
      <c r="T1462" s="48">
        <v>135007.82999999999</v>
      </c>
      <c r="U1462" s="48">
        <v>135111.06</v>
      </c>
      <c r="V1462" s="48">
        <v>39755.550000000003</v>
      </c>
      <c r="W1462" s="48">
        <v>52178.29</v>
      </c>
      <c r="X1462" s="48">
        <v>50532.959999999999</v>
      </c>
      <c r="Y1462" s="48">
        <v>105119.12</v>
      </c>
      <c r="Z1462" s="48">
        <v>143766.23000000001</v>
      </c>
      <c r="AA1462" s="48">
        <v>16065.59</v>
      </c>
      <c r="AB1462" s="48">
        <v>78903.789999999994</v>
      </c>
      <c r="AC1462" s="48">
        <v>139644.41</v>
      </c>
      <c r="AD1462" s="48">
        <v>90862.12</v>
      </c>
      <c r="AE1462" s="48">
        <v>5468.93</v>
      </c>
      <c r="AF1462" s="48">
        <v>984.8</v>
      </c>
      <c r="AG1462" s="48">
        <v>5993.49</v>
      </c>
      <c r="AH1462" s="48">
        <v>5416.85</v>
      </c>
    </row>
    <row r="1463" spans="1:34">
      <c r="A1463" s="48">
        <v>2543265</v>
      </c>
      <c r="B1463" s="49" t="s">
        <v>4240</v>
      </c>
      <c r="C1463" s="49" t="s">
        <v>4241</v>
      </c>
      <c r="D1463" s="49" t="s">
        <v>4242</v>
      </c>
      <c r="E1463" s="48">
        <v>294217.09000000003</v>
      </c>
      <c r="F1463" s="48">
        <v>207878.03</v>
      </c>
      <c r="G1463" s="48">
        <v>261217.16</v>
      </c>
      <c r="H1463" s="48">
        <v>236719.55</v>
      </c>
      <c r="I1463" s="48">
        <v>220236.5</v>
      </c>
      <c r="J1463" s="48">
        <v>110477.59</v>
      </c>
      <c r="K1463" s="48">
        <v>63908.71</v>
      </c>
      <c r="L1463" s="48">
        <v>62933.57</v>
      </c>
      <c r="M1463" s="48">
        <v>131071.14</v>
      </c>
      <c r="N1463" s="48">
        <v>159592.79999999999</v>
      </c>
      <c r="O1463" s="48">
        <v>74612.83</v>
      </c>
      <c r="P1463" s="48">
        <v>109174.58</v>
      </c>
      <c r="Q1463" s="48">
        <v>129752.09</v>
      </c>
      <c r="R1463" s="48">
        <v>61569.41</v>
      </c>
      <c r="S1463" s="48">
        <v>59512.32</v>
      </c>
      <c r="T1463" s="48">
        <v>328281.15999999997</v>
      </c>
      <c r="U1463" s="48">
        <v>326258.53000000003</v>
      </c>
      <c r="V1463" s="48">
        <v>373674.75</v>
      </c>
      <c r="W1463" s="48">
        <v>345828.53</v>
      </c>
      <c r="X1463" s="48">
        <v>334147.59000000003</v>
      </c>
      <c r="Y1463" s="48">
        <v>296635.53000000003</v>
      </c>
      <c r="Z1463" s="48">
        <v>232085.78</v>
      </c>
      <c r="AA1463" s="48">
        <v>287169.21999999997</v>
      </c>
      <c r="AB1463" s="48">
        <v>297081.65999999997</v>
      </c>
      <c r="AC1463" s="48">
        <v>287169.31</v>
      </c>
      <c r="AD1463" s="48">
        <v>408363.69</v>
      </c>
      <c r="AE1463" s="48">
        <v>404063.34</v>
      </c>
      <c r="AF1463" s="48">
        <v>300983.84000000003</v>
      </c>
      <c r="AG1463" s="48">
        <v>380165.75</v>
      </c>
      <c r="AH1463" s="48">
        <v>415427.31</v>
      </c>
    </row>
    <row r="1464" spans="1:34">
      <c r="A1464" s="48">
        <v>2545498</v>
      </c>
      <c r="B1464" s="49" t="s">
        <v>4243</v>
      </c>
      <c r="C1464" s="49" t="s">
        <v>3986</v>
      </c>
      <c r="D1464" s="49" t="s">
        <v>4244</v>
      </c>
      <c r="E1464" s="48">
        <v>163203.14000000001</v>
      </c>
      <c r="F1464" s="48">
        <v>73501.8</v>
      </c>
      <c r="G1464" s="48">
        <v>71479.66</v>
      </c>
      <c r="H1464" s="48">
        <v>53892.34</v>
      </c>
      <c r="I1464" s="48">
        <v>48714.19</v>
      </c>
      <c r="J1464" s="48">
        <v>20503.5</v>
      </c>
      <c r="K1464" s="48">
        <v>16116.4</v>
      </c>
      <c r="L1464" s="48">
        <v>19621.45</v>
      </c>
      <c r="M1464" s="48">
        <v>58142.46</v>
      </c>
      <c r="N1464" s="48">
        <v>70365.7</v>
      </c>
      <c r="O1464" s="48">
        <v>7221.17</v>
      </c>
      <c r="P1464" s="48">
        <v>83209.990000000005</v>
      </c>
      <c r="Q1464" s="48">
        <v>106092.59</v>
      </c>
      <c r="R1464" s="48">
        <v>46603.07</v>
      </c>
      <c r="S1464" s="48">
        <v>32384.74</v>
      </c>
      <c r="T1464" s="48">
        <v>6786.29</v>
      </c>
      <c r="U1464" s="48">
        <v>2915.95</v>
      </c>
      <c r="V1464" s="48">
        <v>2354.48</v>
      </c>
      <c r="W1464" s="48">
        <v>3353.62</v>
      </c>
      <c r="X1464" s="48">
        <v>1911.7</v>
      </c>
      <c r="Y1464" s="48">
        <v>908.1</v>
      </c>
      <c r="Z1464" s="48">
        <v>1863.13</v>
      </c>
      <c r="AA1464" s="48">
        <v>3036.71</v>
      </c>
      <c r="AB1464" s="48">
        <v>2777.46</v>
      </c>
      <c r="AC1464" s="48">
        <v>1563.45</v>
      </c>
      <c r="AD1464" s="50"/>
      <c r="AE1464" s="48">
        <v>5559.55</v>
      </c>
      <c r="AF1464" s="48">
        <v>10002.4</v>
      </c>
      <c r="AG1464" s="50"/>
      <c r="AH1464" s="50"/>
    </row>
    <row r="1465" spans="1:34">
      <c r="A1465" s="48">
        <v>2547784</v>
      </c>
      <c r="B1465" s="49" t="s">
        <v>4245</v>
      </c>
      <c r="C1465" s="49" t="s">
        <v>4246</v>
      </c>
      <c r="D1465" s="49" t="s">
        <v>4247</v>
      </c>
      <c r="E1465" s="48">
        <v>353285.41</v>
      </c>
      <c r="F1465" s="48">
        <v>294667.12</v>
      </c>
      <c r="G1465" s="48">
        <v>145087.34</v>
      </c>
      <c r="H1465" s="48">
        <v>126436.52</v>
      </c>
      <c r="I1465" s="48">
        <v>122997.47</v>
      </c>
      <c r="J1465" s="48">
        <v>289968.94</v>
      </c>
      <c r="K1465" s="48">
        <v>233033.38</v>
      </c>
      <c r="L1465" s="48">
        <v>194769.31</v>
      </c>
      <c r="M1465" s="48">
        <v>340064.06</v>
      </c>
      <c r="N1465" s="48">
        <v>421305.75</v>
      </c>
      <c r="O1465" s="48">
        <v>121661.59</v>
      </c>
      <c r="P1465" s="48">
        <v>23800.66</v>
      </c>
      <c r="Q1465" s="48">
        <v>17134.46</v>
      </c>
      <c r="R1465" s="48">
        <v>18784.53</v>
      </c>
      <c r="S1465" s="48">
        <v>12270.4</v>
      </c>
      <c r="T1465" s="48">
        <v>439087.94</v>
      </c>
      <c r="U1465" s="48">
        <v>504388.69</v>
      </c>
      <c r="V1465" s="48">
        <v>197746.61</v>
      </c>
      <c r="W1465" s="48">
        <v>205590.48</v>
      </c>
      <c r="X1465" s="48">
        <v>204535.56</v>
      </c>
      <c r="Y1465" s="48">
        <v>825071.69</v>
      </c>
      <c r="Z1465" s="48">
        <v>900634.94</v>
      </c>
      <c r="AA1465" s="48">
        <v>834963.62</v>
      </c>
      <c r="AB1465" s="48">
        <v>755279.31</v>
      </c>
      <c r="AC1465" s="48">
        <v>827952.81</v>
      </c>
      <c r="AD1465" s="48">
        <v>565659.18999999994</v>
      </c>
      <c r="AE1465" s="48">
        <v>50944.59</v>
      </c>
      <c r="AF1465" s="48">
        <v>1370.79</v>
      </c>
      <c r="AG1465" s="48">
        <v>67877.259999999995</v>
      </c>
      <c r="AH1465" s="48">
        <v>13170.39</v>
      </c>
    </row>
    <row r="1466" spans="1:34">
      <c r="A1466" s="48">
        <v>2543777</v>
      </c>
      <c r="B1466" s="49" t="s">
        <v>4248</v>
      </c>
      <c r="C1466" s="49" t="s">
        <v>4249</v>
      </c>
      <c r="D1466" s="49" t="s">
        <v>4250</v>
      </c>
      <c r="E1466" s="48">
        <v>241976.16</v>
      </c>
      <c r="F1466" s="48">
        <v>201928.69</v>
      </c>
      <c r="G1466" s="48">
        <v>182429.5</v>
      </c>
      <c r="H1466" s="48">
        <v>193459.59</v>
      </c>
      <c r="I1466" s="48">
        <v>208258.97</v>
      </c>
      <c r="J1466" s="48">
        <v>92284.05</v>
      </c>
      <c r="K1466" s="48">
        <v>56546.19</v>
      </c>
      <c r="L1466" s="48">
        <v>41617.89</v>
      </c>
      <c r="M1466" s="48">
        <v>100663.2</v>
      </c>
      <c r="N1466" s="48">
        <v>122328.78</v>
      </c>
      <c r="O1466" s="48">
        <v>27019.57</v>
      </c>
      <c r="P1466" s="48">
        <v>57675.23</v>
      </c>
      <c r="Q1466" s="48">
        <v>152994.47</v>
      </c>
      <c r="R1466" s="48">
        <v>23447.51</v>
      </c>
      <c r="S1466" s="48">
        <v>20129.48</v>
      </c>
      <c r="T1466" s="48">
        <v>372360.78</v>
      </c>
      <c r="U1466" s="48">
        <v>387613.47</v>
      </c>
      <c r="V1466" s="48">
        <v>351850.75</v>
      </c>
      <c r="W1466" s="48">
        <v>362718.69</v>
      </c>
      <c r="X1466" s="48">
        <v>361730.84</v>
      </c>
      <c r="Y1466" s="48">
        <v>188657.58</v>
      </c>
      <c r="Z1466" s="48">
        <v>25044.14</v>
      </c>
      <c r="AA1466" s="48">
        <v>33261.07</v>
      </c>
      <c r="AB1466" s="48">
        <v>215132.73</v>
      </c>
      <c r="AC1466" s="48">
        <v>181025.95</v>
      </c>
      <c r="AD1466" s="48">
        <v>16561.61</v>
      </c>
      <c r="AE1466" s="48">
        <v>204104.45</v>
      </c>
      <c r="AF1466" s="48">
        <v>412065.78</v>
      </c>
      <c r="AG1466" s="48">
        <v>57701.73</v>
      </c>
      <c r="AH1466" s="48">
        <v>56430.38</v>
      </c>
    </row>
    <row r="1467" spans="1:34">
      <c r="A1467" s="48">
        <v>2542707</v>
      </c>
      <c r="B1467" s="49" t="s">
        <v>4251</v>
      </c>
      <c r="C1467" s="49" t="s">
        <v>4252</v>
      </c>
      <c r="D1467" s="49" t="s">
        <v>4253</v>
      </c>
      <c r="E1467" s="48">
        <v>173178.56</v>
      </c>
      <c r="F1467" s="48">
        <v>118793.03</v>
      </c>
      <c r="G1467" s="48">
        <v>49469.3</v>
      </c>
      <c r="H1467" s="48">
        <v>38375.97</v>
      </c>
      <c r="I1467" s="48">
        <v>51825.27</v>
      </c>
      <c r="J1467" s="48">
        <v>66600.55</v>
      </c>
      <c r="K1467" s="48">
        <v>42396.98</v>
      </c>
      <c r="L1467" s="48">
        <v>26339.64</v>
      </c>
      <c r="M1467" s="48">
        <v>50489.25</v>
      </c>
      <c r="N1467" s="48">
        <v>56137.41</v>
      </c>
      <c r="O1467" s="48">
        <v>40823.879999999997</v>
      </c>
      <c r="P1467" s="48">
        <v>221355.27</v>
      </c>
      <c r="Q1467" s="48">
        <v>183163.44</v>
      </c>
      <c r="R1467" s="48">
        <v>107108.47</v>
      </c>
      <c r="S1467" s="48">
        <v>100038.41</v>
      </c>
      <c r="T1467" s="48">
        <v>179818.97</v>
      </c>
      <c r="U1467" s="48">
        <v>174233.23</v>
      </c>
      <c r="V1467" s="48">
        <v>37687.040000000001</v>
      </c>
      <c r="W1467" s="48">
        <v>20416.5</v>
      </c>
      <c r="X1467" s="48">
        <v>67901.41</v>
      </c>
      <c r="Y1467" s="48">
        <v>165823.94</v>
      </c>
      <c r="Z1467" s="48">
        <v>112945.41</v>
      </c>
      <c r="AA1467" s="48">
        <v>113968.54</v>
      </c>
      <c r="AB1467" s="48">
        <v>105623.19</v>
      </c>
      <c r="AC1467" s="48">
        <v>90999.02</v>
      </c>
      <c r="AD1467" s="48">
        <v>173531.17</v>
      </c>
      <c r="AE1467" s="48">
        <v>791003.81</v>
      </c>
      <c r="AF1467" s="48">
        <v>434813.84</v>
      </c>
      <c r="AG1467" s="48">
        <v>579596.31000000006</v>
      </c>
      <c r="AH1467" s="48">
        <v>469573.44</v>
      </c>
    </row>
    <row r="1468" spans="1:34">
      <c r="A1468" s="48">
        <v>2544345</v>
      </c>
      <c r="B1468" s="49" t="s">
        <v>4254</v>
      </c>
      <c r="C1468" s="49" t="s">
        <v>4255</v>
      </c>
      <c r="D1468" s="49" t="s">
        <v>4256</v>
      </c>
      <c r="E1468" s="48">
        <v>61483.7</v>
      </c>
      <c r="F1468" s="48">
        <v>31812.83</v>
      </c>
      <c r="G1468" s="48">
        <v>169341.45</v>
      </c>
      <c r="H1468" s="48">
        <v>147214.69</v>
      </c>
      <c r="I1468" s="48">
        <v>137737.53</v>
      </c>
      <c r="J1468" s="48">
        <v>1858.05</v>
      </c>
      <c r="K1468" s="48">
        <v>161666.92000000001</v>
      </c>
      <c r="L1468" s="48">
        <v>7710.21</v>
      </c>
      <c r="M1468" s="48">
        <v>216478.23</v>
      </c>
      <c r="N1468" s="48">
        <v>12449.34</v>
      </c>
      <c r="O1468" s="48">
        <v>1837.05</v>
      </c>
      <c r="P1468" s="48">
        <v>160478.85999999999</v>
      </c>
      <c r="Q1468" s="48">
        <v>101037.57</v>
      </c>
      <c r="R1468" s="48">
        <v>37109.910000000003</v>
      </c>
      <c r="S1468" s="48">
        <v>11808.32</v>
      </c>
      <c r="T1468" s="48">
        <v>204080.75</v>
      </c>
      <c r="U1468" s="48">
        <v>91252.47</v>
      </c>
      <c r="V1468" s="48">
        <v>597857.81000000006</v>
      </c>
      <c r="W1468" s="48">
        <v>622792.18999999994</v>
      </c>
      <c r="X1468" s="48">
        <v>555940.5</v>
      </c>
      <c r="Y1468" s="48">
        <v>1175.1500000000001</v>
      </c>
      <c r="Z1468" s="48">
        <v>4888.08</v>
      </c>
      <c r="AA1468" s="48">
        <v>17241.25</v>
      </c>
      <c r="AB1468" s="48">
        <v>22189.09</v>
      </c>
      <c r="AC1468" s="48">
        <v>11051.33</v>
      </c>
      <c r="AD1468" s="48">
        <v>2177.8200000000002</v>
      </c>
      <c r="AE1468" s="48">
        <v>103541.9</v>
      </c>
      <c r="AF1468" s="48">
        <v>501664.91</v>
      </c>
      <c r="AG1468" s="48">
        <v>293699.84000000003</v>
      </c>
      <c r="AH1468" s="48">
        <v>33964.730000000003</v>
      </c>
    </row>
    <row r="1469" spans="1:34">
      <c r="A1469" s="48">
        <v>2546668</v>
      </c>
      <c r="B1469" s="49" t="s">
        <v>4257</v>
      </c>
      <c r="C1469" s="49" t="s">
        <v>4258</v>
      </c>
      <c r="D1469" s="49" t="s">
        <v>4259</v>
      </c>
      <c r="E1469" s="48">
        <v>92844.78</v>
      </c>
      <c r="F1469" s="48">
        <v>58502.71</v>
      </c>
      <c r="G1469" s="48">
        <v>81425.3</v>
      </c>
      <c r="H1469" s="48">
        <v>82280.3</v>
      </c>
      <c r="I1469" s="48">
        <v>81939.3</v>
      </c>
      <c r="J1469" s="48">
        <v>6439.19</v>
      </c>
      <c r="K1469" s="48">
        <v>19937.599999999999</v>
      </c>
      <c r="L1469" s="48">
        <v>1854.06</v>
      </c>
      <c r="M1469" s="48">
        <v>33617.93</v>
      </c>
      <c r="N1469" s="48">
        <v>36774.93</v>
      </c>
      <c r="O1469" s="48">
        <v>19186.54</v>
      </c>
      <c r="P1469" s="48">
        <v>91152.38</v>
      </c>
      <c r="Q1469" s="48">
        <v>107007.95</v>
      </c>
      <c r="R1469" s="48">
        <v>71764.98</v>
      </c>
      <c r="S1469" s="48">
        <v>86086.39</v>
      </c>
      <c r="T1469" s="48">
        <v>81771.28</v>
      </c>
      <c r="U1469" s="48">
        <v>75551.83</v>
      </c>
      <c r="V1469" s="48">
        <v>104368.78</v>
      </c>
      <c r="W1469" s="48">
        <v>82278.19</v>
      </c>
      <c r="X1469" s="48">
        <v>88901.16</v>
      </c>
      <c r="Y1469" s="48">
        <v>2789.4</v>
      </c>
      <c r="Z1469" s="48">
        <v>26435.23</v>
      </c>
      <c r="AA1469" s="48">
        <v>2840.18</v>
      </c>
      <c r="AB1469" s="48">
        <v>42284.52</v>
      </c>
      <c r="AC1469" s="48">
        <v>40841.24</v>
      </c>
      <c r="AD1469" s="48">
        <v>13757.61</v>
      </c>
      <c r="AE1469" s="48">
        <v>228208.78</v>
      </c>
      <c r="AF1469" s="48">
        <v>187697.42</v>
      </c>
      <c r="AG1469" s="48">
        <v>309333.31</v>
      </c>
      <c r="AH1469" s="48">
        <v>364558.88</v>
      </c>
    </row>
    <row r="1470" spans="1:34">
      <c r="A1470" s="48">
        <v>2544559</v>
      </c>
      <c r="B1470" s="49" t="s">
        <v>4260</v>
      </c>
      <c r="C1470" s="49" t="s">
        <v>4261</v>
      </c>
      <c r="D1470" s="49" t="s">
        <v>4262</v>
      </c>
      <c r="E1470" s="48">
        <v>243283.44</v>
      </c>
      <c r="F1470" s="48">
        <v>246583.22</v>
      </c>
      <c r="G1470" s="48">
        <v>161147.29999999999</v>
      </c>
      <c r="H1470" s="48">
        <v>143562.91</v>
      </c>
      <c r="I1470" s="48">
        <v>161846.38</v>
      </c>
      <c r="J1470" s="48">
        <v>218340.25</v>
      </c>
      <c r="K1470" s="48">
        <v>139539.47</v>
      </c>
      <c r="L1470" s="48">
        <v>156365.94</v>
      </c>
      <c r="M1470" s="48">
        <v>208787.16</v>
      </c>
      <c r="N1470" s="48">
        <v>246552.41</v>
      </c>
      <c r="O1470" s="48">
        <v>39510.019999999997</v>
      </c>
      <c r="P1470" s="48">
        <v>32798.81</v>
      </c>
      <c r="Q1470" s="48">
        <v>71166.83</v>
      </c>
      <c r="R1470" s="48">
        <v>18603.509999999998</v>
      </c>
      <c r="S1470" s="48">
        <v>14760.42</v>
      </c>
      <c r="T1470" s="48">
        <v>345131.38</v>
      </c>
      <c r="U1470" s="48">
        <v>465706.16</v>
      </c>
      <c r="V1470" s="48">
        <v>338943.06</v>
      </c>
      <c r="W1470" s="48">
        <v>264258.5</v>
      </c>
      <c r="X1470" s="48">
        <v>304505.62</v>
      </c>
      <c r="Y1470" s="48">
        <v>723914.94</v>
      </c>
      <c r="Z1470" s="48">
        <v>503379.5</v>
      </c>
      <c r="AA1470" s="48">
        <v>737213.31</v>
      </c>
      <c r="AB1470" s="48">
        <v>585556.81000000006</v>
      </c>
      <c r="AC1470" s="48">
        <v>587258.25</v>
      </c>
      <c r="AD1470" s="48">
        <v>47319.34</v>
      </c>
      <c r="AE1470" s="48">
        <v>51472.02</v>
      </c>
      <c r="AF1470" s="48">
        <v>73795.05</v>
      </c>
      <c r="AG1470" s="48">
        <v>17698.02</v>
      </c>
      <c r="AH1470" s="48">
        <v>7184.57</v>
      </c>
    </row>
    <row r="1471" spans="1:34">
      <c r="A1471" s="48">
        <v>2544231</v>
      </c>
      <c r="B1471" s="49" t="s">
        <v>4263</v>
      </c>
      <c r="C1471" s="49" t="s">
        <v>4264</v>
      </c>
      <c r="D1471" s="49" t="s">
        <v>4265</v>
      </c>
      <c r="E1471" s="48">
        <v>169201.56</v>
      </c>
      <c r="F1471" s="48">
        <v>124202.25</v>
      </c>
      <c r="G1471" s="48">
        <v>137795.73000000001</v>
      </c>
      <c r="H1471" s="48">
        <v>149625.01999999999</v>
      </c>
      <c r="I1471" s="48">
        <v>162326.23000000001</v>
      </c>
      <c r="J1471" s="48">
        <v>96595.38</v>
      </c>
      <c r="K1471" s="48">
        <v>73051.87</v>
      </c>
      <c r="L1471" s="48">
        <v>61799.57</v>
      </c>
      <c r="M1471" s="48">
        <v>104438.68</v>
      </c>
      <c r="N1471" s="48">
        <v>126265.23</v>
      </c>
      <c r="O1471" s="48">
        <v>32910.800000000003</v>
      </c>
      <c r="P1471" s="48">
        <v>44766.2</v>
      </c>
      <c r="Q1471" s="48">
        <v>64083.69</v>
      </c>
      <c r="R1471" s="48">
        <v>25021.65</v>
      </c>
      <c r="S1471" s="48">
        <v>48839.23</v>
      </c>
      <c r="T1471" s="48">
        <v>196659.62</v>
      </c>
      <c r="U1471" s="48">
        <v>188220.12</v>
      </c>
      <c r="V1471" s="48">
        <v>208076.02</v>
      </c>
      <c r="W1471" s="48">
        <v>228497.34</v>
      </c>
      <c r="X1471" s="48">
        <v>291834.19</v>
      </c>
      <c r="Y1471" s="48">
        <v>251258.7</v>
      </c>
      <c r="Z1471" s="48">
        <v>241771.12</v>
      </c>
      <c r="AA1471" s="48">
        <v>232319.98</v>
      </c>
      <c r="AB1471" s="48">
        <v>232298.2</v>
      </c>
      <c r="AC1471" s="48">
        <v>259742.19</v>
      </c>
      <c r="AD1471" s="48">
        <v>68144.86</v>
      </c>
      <c r="AE1471" s="48">
        <v>131834.67000000001</v>
      </c>
      <c r="AF1471" s="48">
        <v>146282.07999999999</v>
      </c>
      <c r="AG1471" s="48">
        <v>70992.08</v>
      </c>
      <c r="AH1471" s="48">
        <v>303772.06</v>
      </c>
    </row>
    <row r="1472" spans="1:34">
      <c r="A1472" s="48">
        <v>2545413</v>
      </c>
      <c r="B1472" s="49" t="s">
        <v>4266</v>
      </c>
      <c r="C1472" s="49" t="s">
        <v>4267</v>
      </c>
      <c r="D1472" s="49" t="s">
        <v>4268</v>
      </c>
      <c r="E1472" s="48">
        <v>168538.47</v>
      </c>
      <c r="F1472" s="48">
        <v>128944.26</v>
      </c>
      <c r="G1472" s="48">
        <v>121432.09</v>
      </c>
      <c r="H1472" s="48">
        <v>125686.12</v>
      </c>
      <c r="I1472" s="48">
        <v>121014.03</v>
      </c>
      <c r="J1472" s="48">
        <v>64196.51</v>
      </c>
      <c r="K1472" s="48">
        <v>63169.47</v>
      </c>
      <c r="L1472" s="48">
        <v>41237.96</v>
      </c>
      <c r="M1472" s="48">
        <v>85411.09</v>
      </c>
      <c r="N1472" s="48">
        <v>96470.43</v>
      </c>
      <c r="O1472" s="48">
        <v>46389.11</v>
      </c>
      <c r="P1472" s="48">
        <v>86208.1</v>
      </c>
      <c r="Q1472" s="48">
        <v>179050.44</v>
      </c>
      <c r="R1472" s="48">
        <v>62462.53</v>
      </c>
      <c r="S1472" s="48">
        <v>70047.66</v>
      </c>
      <c r="T1472" s="48">
        <v>198992.3</v>
      </c>
      <c r="U1472" s="48">
        <v>202082.3</v>
      </c>
      <c r="V1472" s="48">
        <v>175034.34</v>
      </c>
      <c r="W1472" s="48">
        <v>192609.17</v>
      </c>
      <c r="X1472" s="48">
        <v>199429.92</v>
      </c>
      <c r="Y1472" s="48">
        <v>135713.70000000001</v>
      </c>
      <c r="Z1472" s="48">
        <v>175038.84</v>
      </c>
      <c r="AA1472" s="48">
        <v>132935.62</v>
      </c>
      <c r="AB1472" s="48">
        <v>167639.91</v>
      </c>
      <c r="AC1472" s="48">
        <v>179447.3</v>
      </c>
      <c r="AD1472" s="48">
        <v>198853</v>
      </c>
      <c r="AE1472" s="48">
        <v>289275.40999999997</v>
      </c>
      <c r="AF1472" s="48">
        <v>388470.41</v>
      </c>
      <c r="AG1472" s="48">
        <v>331153.46999999997</v>
      </c>
      <c r="AH1472" s="48">
        <v>360638.34</v>
      </c>
    </row>
    <row r="1473" spans="1:34">
      <c r="A1473" s="48">
        <v>2544469</v>
      </c>
      <c r="B1473" s="49" t="s">
        <v>4269</v>
      </c>
      <c r="C1473" s="49" t="s">
        <v>4270</v>
      </c>
      <c r="D1473" s="49" t="s">
        <v>4271</v>
      </c>
      <c r="E1473" s="48">
        <v>293845.25</v>
      </c>
      <c r="F1473" s="48">
        <v>186624.67</v>
      </c>
      <c r="G1473" s="48">
        <v>288674.71999999997</v>
      </c>
      <c r="H1473" s="48">
        <v>250099.31</v>
      </c>
      <c r="I1473" s="48">
        <v>241060.44</v>
      </c>
      <c r="J1473" s="48">
        <v>130990.16</v>
      </c>
      <c r="K1473" s="48">
        <v>91290.27</v>
      </c>
      <c r="L1473" s="48">
        <v>74799.88</v>
      </c>
      <c r="M1473" s="48">
        <v>157687.97</v>
      </c>
      <c r="N1473" s="48">
        <v>177391.7</v>
      </c>
      <c r="O1473" s="48">
        <v>77987.97</v>
      </c>
      <c r="P1473" s="48">
        <v>132562.22</v>
      </c>
      <c r="Q1473" s="48">
        <v>243696.53</v>
      </c>
      <c r="R1473" s="48">
        <v>125328.95</v>
      </c>
      <c r="S1473" s="48">
        <v>100255.48</v>
      </c>
      <c r="T1473" s="48">
        <v>364767.34</v>
      </c>
      <c r="U1473" s="48">
        <v>337229.28</v>
      </c>
      <c r="V1473" s="48">
        <v>498252.41</v>
      </c>
      <c r="W1473" s="48">
        <v>446282.94</v>
      </c>
      <c r="X1473" s="48">
        <v>432062.47</v>
      </c>
      <c r="Y1473" s="48">
        <v>328243.44</v>
      </c>
      <c r="Z1473" s="48">
        <v>316781.88</v>
      </c>
      <c r="AA1473" s="48">
        <v>323330.62</v>
      </c>
      <c r="AB1473" s="48">
        <v>378558.38</v>
      </c>
      <c r="AC1473" s="48">
        <v>352158.62</v>
      </c>
      <c r="AD1473" s="48">
        <v>378446.62</v>
      </c>
      <c r="AE1473" s="48">
        <v>498674.59</v>
      </c>
      <c r="AF1473" s="48">
        <v>657906.88</v>
      </c>
      <c r="AG1473" s="48">
        <v>713658.56</v>
      </c>
      <c r="AH1473" s="48">
        <v>623784.81000000006</v>
      </c>
    </row>
    <row r="1474" spans="1:34">
      <c r="A1474" s="48">
        <v>2545920</v>
      </c>
      <c r="B1474" s="49" t="s">
        <v>4272</v>
      </c>
      <c r="C1474" s="49" t="s">
        <v>4273</v>
      </c>
      <c r="D1474" s="49" t="s">
        <v>4274</v>
      </c>
      <c r="E1474" s="48">
        <v>264551.84000000003</v>
      </c>
      <c r="F1474" s="48">
        <v>172673.08</v>
      </c>
      <c r="G1474" s="48">
        <v>111027.8</v>
      </c>
      <c r="H1474" s="48">
        <v>128678.05</v>
      </c>
      <c r="I1474" s="48">
        <v>129788.13</v>
      </c>
      <c r="J1474" s="48">
        <v>102220.39</v>
      </c>
      <c r="K1474" s="48">
        <v>101049.28</v>
      </c>
      <c r="L1474" s="48">
        <v>47694.15</v>
      </c>
      <c r="M1474" s="48">
        <v>97101.38</v>
      </c>
      <c r="N1474" s="48">
        <v>106290.52</v>
      </c>
      <c r="O1474" s="48">
        <v>45180.03</v>
      </c>
      <c r="P1474" s="48">
        <v>19205.419999999998</v>
      </c>
      <c r="Q1474" s="48">
        <v>54216.32</v>
      </c>
      <c r="R1474" s="48">
        <v>6468.15</v>
      </c>
      <c r="S1474" s="48">
        <v>14788.29</v>
      </c>
      <c r="T1474" s="48">
        <v>324819.56</v>
      </c>
      <c r="U1474" s="48">
        <v>278706.5</v>
      </c>
      <c r="V1474" s="48">
        <v>176793.86</v>
      </c>
      <c r="W1474" s="48">
        <v>190386.67</v>
      </c>
      <c r="X1474" s="48">
        <v>191138.11</v>
      </c>
      <c r="Y1474" s="48">
        <v>233893.73</v>
      </c>
      <c r="Z1474" s="48">
        <v>243016.06</v>
      </c>
      <c r="AA1474" s="48">
        <v>177068.06</v>
      </c>
      <c r="AB1474" s="48">
        <v>205301.52</v>
      </c>
      <c r="AC1474" s="48">
        <v>189176.73</v>
      </c>
      <c r="AD1474" s="48">
        <v>199919.7</v>
      </c>
      <c r="AE1474" s="48">
        <v>47212.05</v>
      </c>
      <c r="AF1474" s="48">
        <v>120409.60000000001</v>
      </c>
      <c r="AG1474" s="48">
        <v>8620.82</v>
      </c>
      <c r="AH1474" s="48">
        <v>48112.09</v>
      </c>
    </row>
    <row r="1475" spans="1:34">
      <c r="A1475" s="48">
        <v>2547918</v>
      </c>
      <c r="B1475" s="49" t="s">
        <v>4275</v>
      </c>
      <c r="C1475" s="49" t="s">
        <v>4276</v>
      </c>
      <c r="D1475" s="49" t="s">
        <v>4277</v>
      </c>
      <c r="E1475" s="48">
        <v>133409.97</v>
      </c>
      <c r="F1475" s="48">
        <v>64836.66</v>
      </c>
      <c r="G1475" s="48">
        <v>178287.78</v>
      </c>
      <c r="H1475" s="48">
        <v>177933.59</v>
      </c>
      <c r="I1475" s="48">
        <v>161523.22</v>
      </c>
      <c r="J1475" s="48">
        <v>22547.61</v>
      </c>
      <c r="K1475" s="48">
        <v>10253.299999999999</v>
      </c>
      <c r="L1475" s="48">
        <v>8007.19</v>
      </c>
      <c r="M1475" s="48">
        <v>51423.3</v>
      </c>
      <c r="N1475" s="48">
        <v>39755.050000000003</v>
      </c>
      <c r="O1475" s="48">
        <v>11773.24</v>
      </c>
      <c r="P1475" s="48">
        <v>47967.16</v>
      </c>
      <c r="Q1475" s="48">
        <v>161586.03</v>
      </c>
      <c r="R1475" s="48">
        <v>99460.42</v>
      </c>
      <c r="S1475" s="48">
        <v>86574.06</v>
      </c>
      <c r="T1475" s="48">
        <v>169466.12</v>
      </c>
      <c r="U1475" s="48">
        <v>114575.84</v>
      </c>
      <c r="V1475" s="48">
        <v>288165.90999999997</v>
      </c>
      <c r="W1475" s="48">
        <v>295181.34000000003</v>
      </c>
      <c r="X1475" s="48">
        <v>286794.09000000003</v>
      </c>
      <c r="Y1475" s="48">
        <v>50461.17</v>
      </c>
      <c r="Z1475" s="48">
        <v>4010.93</v>
      </c>
      <c r="AA1475" s="48">
        <v>7339.56</v>
      </c>
      <c r="AB1475" s="48">
        <v>110826.83</v>
      </c>
      <c r="AC1475" s="48">
        <v>87108.52</v>
      </c>
      <c r="AD1475" s="48">
        <v>5354.75</v>
      </c>
      <c r="AE1475" s="48">
        <v>152274.53</v>
      </c>
      <c r="AF1475" s="48">
        <v>393940.69</v>
      </c>
      <c r="AG1475" s="48">
        <v>539651.31000000006</v>
      </c>
      <c r="AH1475" s="48">
        <v>530479.68999999994</v>
      </c>
    </row>
    <row r="1476" spans="1:34">
      <c r="A1476" s="48">
        <v>2544321</v>
      </c>
      <c r="B1476" s="49" t="s">
        <v>4278</v>
      </c>
      <c r="C1476" s="49" t="s">
        <v>4279</v>
      </c>
      <c r="D1476" s="49" t="s">
        <v>4280</v>
      </c>
      <c r="E1476" s="48">
        <v>209047.05</v>
      </c>
      <c r="F1476" s="48">
        <v>140672.60999999999</v>
      </c>
      <c r="G1476" s="48">
        <v>113218.05</v>
      </c>
      <c r="H1476" s="48">
        <v>103385.69</v>
      </c>
      <c r="I1476" s="48">
        <v>99098.74</v>
      </c>
      <c r="J1476" s="48">
        <v>83049.23</v>
      </c>
      <c r="K1476" s="48">
        <v>61373.56</v>
      </c>
      <c r="L1476" s="48">
        <v>59820.59</v>
      </c>
      <c r="M1476" s="48">
        <v>94388.4</v>
      </c>
      <c r="N1476" s="48">
        <v>138349.45000000001</v>
      </c>
      <c r="O1476" s="48">
        <v>48880.17</v>
      </c>
      <c r="P1476" s="48">
        <v>84350.34</v>
      </c>
      <c r="Q1476" s="48">
        <v>115323.15</v>
      </c>
      <c r="R1476" s="48">
        <v>32978.9</v>
      </c>
      <c r="S1476" s="48">
        <v>46814.28</v>
      </c>
      <c r="T1476" s="48">
        <v>251344.67</v>
      </c>
      <c r="U1476" s="48">
        <v>241650.02</v>
      </c>
      <c r="V1476" s="48">
        <v>173078.42</v>
      </c>
      <c r="W1476" s="48">
        <v>157249.35999999999</v>
      </c>
      <c r="X1476" s="48">
        <v>157557.79999999999</v>
      </c>
      <c r="Y1476" s="48">
        <v>232370.08</v>
      </c>
      <c r="Z1476" s="48">
        <v>232083.41</v>
      </c>
      <c r="AA1476" s="48">
        <v>256916.94</v>
      </c>
      <c r="AB1476" s="48">
        <v>224029.98</v>
      </c>
      <c r="AC1476" s="48">
        <v>254573.38</v>
      </c>
      <c r="AD1476" s="48">
        <v>231311.73</v>
      </c>
      <c r="AE1476" s="48">
        <v>267147.19</v>
      </c>
      <c r="AF1476" s="48">
        <v>238010.48</v>
      </c>
      <c r="AG1476" s="48">
        <v>179907.27</v>
      </c>
      <c r="AH1476" s="48">
        <v>278447.69</v>
      </c>
    </row>
    <row r="1477" spans="1:34">
      <c r="A1477" s="48">
        <v>2547549</v>
      </c>
      <c r="B1477" s="49" t="s">
        <v>4281</v>
      </c>
      <c r="C1477" s="49" t="s">
        <v>4282</v>
      </c>
      <c r="D1477" s="49" t="s">
        <v>4283</v>
      </c>
      <c r="E1477" s="48">
        <v>117483.1</v>
      </c>
      <c r="F1477" s="48">
        <v>86740.38</v>
      </c>
      <c r="G1477" s="48">
        <v>194718.42</v>
      </c>
      <c r="H1477" s="48">
        <v>167180.76999999999</v>
      </c>
      <c r="I1477" s="48">
        <v>170328.72</v>
      </c>
      <c r="J1477" s="48">
        <v>21076.58</v>
      </c>
      <c r="K1477" s="48">
        <v>15320.41</v>
      </c>
      <c r="L1477" s="48">
        <v>11049.32</v>
      </c>
      <c r="M1477" s="48">
        <v>41781.07</v>
      </c>
      <c r="N1477" s="48">
        <v>49515.34</v>
      </c>
      <c r="O1477" s="48">
        <v>6755.18</v>
      </c>
      <c r="P1477" s="48">
        <v>12747.32</v>
      </c>
      <c r="Q1477" s="48">
        <v>68558.740000000005</v>
      </c>
      <c r="R1477" s="48">
        <v>33392.82</v>
      </c>
      <c r="S1477" s="48">
        <v>31348.77</v>
      </c>
      <c r="T1477" s="48">
        <v>195960.36</v>
      </c>
      <c r="U1477" s="48">
        <v>182936.88</v>
      </c>
      <c r="V1477" s="48">
        <v>375244.88</v>
      </c>
      <c r="W1477" s="48">
        <v>317951.40999999997</v>
      </c>
      <c r="X1477" s="48">
        <v>320970.53000000003</v>
      </c>
      <c r="Y1477" s="48">
        <v>16343.68</v>
      </c>
      <c r="Z1477" s="48">
        <v>25363.26</v>
      </c>
      <c r="AA1477" s="48">
        <v>10729.83</v>
      </c>
      <c r="AB1477" s="48">
        <v>119946.39</v>
      </c>
      <c r="AC1477" s="48">
        <v>96152.91</v>
      </c>
      <c r="AD1477" s="48">
        <v>6380.75</v>
      </c>
      <c r="AE1477" s="48">
        <v>13021.63</v>
      </c>
      <c r="AF1477" s="48">
        <v>192644.33</v>
      </c>
      <c r="AG1477" s="48">
        <v>131773.5</v>
      </c>
      <c r="AH1477" s="48">
        <v>189731.38</v>
      </c>
    </row>
    <row r="1478" spans="1:34">
      <c r="A1478" s="48">
        <v>2544082</v>
      </c>
      <c r="B1478" s="49" t="s">
        <v>4284</v>
      </c>
      <c r="C1478" s="49" t="s">
        <v>4285</v>
      </c>
      <c r="D1478" s="49" t="s">
        <v>4286</v>
      </c>
      <c r="E1478" s="48">
        <v>135155.39000000001</v>
      </c>
      <c r="F1478" s="48">
        <v>124513.89</v>
      </c>
      <c r="G1478" s="48">
        <v>45498.11</v>
      </c>
      <c r="H1478" s="48">
        <v>50800.24</v>
      </c>
      <c r="I1478" s="48">
        <v>63079.48</v>
      </c>
      <c r="J1478" s="48">
        <v>183915.28</v>
      </c>
      <c r="K1478" s="48">
        <v>124595.78</v>
      </c>
      <c r="L1478" s="48">
        <v>138913.28</v>
      </c>
      <c r="M1478" s="48">
        <v>219928.14</v>
      </c>
      <c r="N1478" s="48">
        <v>242090.67</v>
      </c>
      <c r="O1478" s="48">
        <v>113764.62</v>
      </c>
      <c r="P1478" s="48">
        <v>238995.5</v>
      </c>
      <c r="Q1478" s="48">
        <v>170195.17</v>
      </c>
      <c r="R1478" s="48">
        <v>133875.16</v>
      </c>
      <c r="S1478" s="48">
        <v>116308.66</v>
      </c>
      <c r="T1478" s="48">
        <v>197170.44</v>
      </c>
      <c r="U1478" s="48">
        <v>203283.66</v>
      </c>
      <c r="V1478" s="48">
        <v>37784</v>
      </c>
      <c r="W1478" s="48">
        <v>97030.27</v>
      </c>
      <c r="X1478" s="48">
        <v>88548.62</v>
      </c>
      <c r="Y1478" s="48">
        <v>449095.06</v>
      </c>
      <c r="Z1478" s="48">
        <v>398094.75</v>
      </c>
      <c r="AA1478" s="48">
        <v>631998</v>
      </c>
      <c r="AB1478" s="48">
        <v>491365.75</v>
      </c>
      <c r="AC1478" s="48">
        <v>449238.88</v>
      </c>
      <c r="AD1478" s="48">
        <v>604551.25</v>
      </c>
      <c r="AE1478" s="48">
        <v>882878.19</v>
      </c>
      <c r="AF1478" s="48">
        <v>428880.69</v>
      </c>
      <c r="AG1478" s="48">
        <v>748129.56</v>
      </c>
      <c r="AH1478" s="48">
        <v>654007.75</v>
      </c>
    </row>
    <row r="1479" spans="1:34">
      <c r="A1479" s="48">
        <v>2546270</v>
      </c>
      <c r="B1479" s="49" t="s">
        <v>4287</v>
      </c>
      <c r="C1479" s="49" t="s">
        <v>4288</v>
      </c>
      <c r="D1479" s="49" t="s">
        <v>4289</v>
      </c>
      <c r="E1479" s="48">
        <v>436043.06</v>
      </c>
      <c r="F1479" s="48">
        <v>220669.16</v>
      </c>
      <c r="G1479" s="48">
        <v>276605.84000000003</v>
      </c>
      <c r="H1479" s="48">
        <v>213191.84</v>
      </c>
      <c r="I1479" s="48">
        <v>226805.3</v>
      </c>
      <c r="J1479" s="48">
        <v>127211.54</v>
      </c>
      <c r="K1479" s="48">
        <v>135663.48000000001</v>
      </c>
      <c r="L1479" s="48">
        <v>80652.240000000005</v>
      </c>
      <c r="M1479" s="48">
        <v>183098.92</v>
      </c>
      <c r="N1479" s="48">
        <v>191867.05</v>
      </c>
      <c r="O1479" s="48">
        <v>116283.18</v>
      </c>
      <c r="P1479" s="48">
        <v>130479.42</v>
      </c>
      <c r="Q1479" s="48">
        <v>200317.2</v>
      </c>
      <c r="R1479" s="48">
        <v>78872.2</v>
      </c>
      <c r="S1479" s="48">
        <v>70529.899999999994</v>
      </c>
      <c r="T1479" s="48">
        <v>454205.75</v>
      </c>
      <c r="U1479" s="48">
        <v>306367.56</v>
      </c>
      <c r="V1479" s="48">
        <v>362229.28</v>
      </c>
      <c r="W1479" s="48">
        <v>316876.34000000003</v>
      </c>
      <c r="X1479" s="48">
        <v>337675.78</v>
      </c>
      <c r="Y1479" s="48">
        <v>281848.06</v>
      </c>
      <c r="Z1479" s="48">
        <v>378337.72</v>
      </c>
      <c r="AA1479" s="48">
        <v>229401.27</v>
      </c>
      <c r="AB1479" s="48">
        <v>378322.88</v>
      </c>
      <c r="AC1479" s="48">
        <v>287215.62</v>
      </c>
      <c r="AD1479" s="48">
        <v>442196.09</v>
      </c>
      <c r="AE1479" s="48">
        <v>448638.34</v>
      </c>
      <c r="AF1479" s="48">
        <v>516623.78</v>
      </c>
      <c r="AG1479" s="48">
        <v>401884.81</v>
      </c>
      <c r="AH1479" s="48">
        <v>393897.38</v>
      </c>
    </row>
    <row r="1480" spans="1:34">
      <c r="A1480" s="48">
        <v>2546965</v>
      </c>
      <c r="B1480" s="49" t="s">
        <v>4290</v>
      </c>
      <c r="C1480" s="49" t="s">
        <v>4291</v>
      </c>
      <c r="D1480" s="49" t="s">
        <v>4292</v>
      </c>
      <c r="E1480" s="48">
        <v>809443.75</v>
      </c>
      <c r="F1480" s="48">
        <v>531603</v>
      </c>
      <c r="G1480" s="48">
        <v>733461.5</v>
      </c>
      <c r="H1480" s="48">
        <v>602679.25</v>
      </c>
      <c r="I1480" s="48">
        <v>563072.5</v>
      </c>
      <c r="J1480" s="48">
        <v>312742.94</v>
      </c>
      <c r="K1480" s="48">
        <v>208251.51999999999</v>
      </c>
      <c r="L1480" s="48">
        <v>212088.41</v>
      </c>
      <c r="M1480" s="48">
        <v>414835.94</v>
      </c>
      <c r="N1480" s="48">
        <v>427611.62</v>
      </c>
      <c r="O1480" s="48">
        <v>253697.53</v>
      </c>
      <c r="P1480" s="48">
        <v>217063.77</v>
      </c>
      <c r="Q1480" s="48">
        <v>273406.15999999997</v>
      </c>
      <c r="R1480" s="48">
        <v>117068.55</v>
      </c>
      <c r="S1480" s="48">
        <v>105954.27</v>
      </c>
      <c r="T1480" s="48">
        <v>1085212.25</v>
      </c>
      <c r="U1480" s="48">
        <v>881872.94</v>
      </c>
      <c r="V1480" s="48">
        <v>1186062.6200000001</v>
      </c>
      <c r="W1480" s="48">
        <v>1025252.5</v>
      </c>
      <c r="X1480" s="48">
        <v>967168.38</v>
      </c>
      <c r="Y1480" s="48">
        <v>644030.38</v>
      </c>
      <c r="Z1480" s="48">
        <v>739918.69</v>
      </c>
      <c r="AA1480" s="48">
        <v>850891.62</v>
      </c>
      <c r="AB1480" s="48">
        <v>895711</v>
      </c>
      <c r="AC1480" s="48">
        <v>856956.94</v>
      </c>
      <c r="AD1480" s="48">
        <v>1349822.75</v>
      </c>
      <c r="AE1480" s="48">
        <v>733090.62</v>
      </c>
      <c r="AF1480" s="48">
        <v>651206.93999999994</v>
      </c>
      <c r="AG1480" s="48">
        <v>610180</v>
      </c>
      <c r="AH1480" s="48">
        <v>566992.62</v>
      </c>
    </row>
    <row r="1481" spans="1:34">
      <c r="A1481" s="48">
        <v>2546087</v>
      </c>
      <c r="B1481" s="49" t="s">
        <v>4293</v>
      </c>
      <c r="C1481" s="49" t="s">
        <v>4294</v>
      </c>
      <c r="D1481" s="49" t="s">
        <v>4295</v>
      </c>
      <c r="E1481" s="48">
        <v>744740.5</v>
      </c>
      <c r="F1481" s="48">
        <v>543438.12</v>
      </c>
      <c r="G1481" s="48">
        <v>454379.59</v>
      </c>
      <c r="H1481" s="48">
        <v>368325.47</v>
      </c>
      <c r="I1481" s="48">
        <v>341454.47</v>
      </c>
      <c r="J1481" s="48">
        <v>219550.92</v>
      </c>
      <c r="K1481" s="48">
        <v>220095.64</v>
      </c>
      <c r="L1481" s="48">
        <v>125497.34</v>
      </c>
      <c r="M1481" s="48">
        <v>185759.88</v>
      </c>
      <c r="N1481" s="48">
        <v>243528.06</v>
      </c>
      <c r="O1481" s="48">
        <v>300639.40999999997</v>
      </c>
      <c r="P1481" s="48">
        <v>107069.84</v>
      </c>
      <c r="Q1481" s="48">
        <v>186504.36</v>
      </c>
      <c r="R1481" s="48">
        <v>160209.70000000001</v>
      </c>
      <c r="S1481" s="48">
        <v>134410.14000000001</v>
      </c>
      <c r="T1481" s="48">
        <v>720884.25</v>
      </c>
      <c r="U1481" s="48">
        <v>871098.31</v>
      </c>
      <c r="V1481" s="48">
        <v>674967.5</v>
      </c>
      <c r="W1481" s="48">
        <v>561002.06000000006</v>
      </c>
      <c r="X1481" s="48">
        <v>657219.56000000006</v>
      </c>
      <c r="Y1481" s="48">
        <v>694988.62</v>
      </c>
      <c r="Z1481" s="48">
        <v>918861.25</v>
      </c>
      <c r="AA1481" s="48">
        <v>648379.62</v>
      </c>
      <c r="AB1481" s="48">
        <v>602831</v>
      </c>
      <c r="AC1481" s="48">
        <v>628918.93999999994</v>
      </c>
      <c r="AD1481" s="48">
        <v>1729253</v>
      </c>
      <c r="AE1481" s="48">
        <v>281422.71999999997</v>
      </c>
      <c r="AF1481" s="48">
        <v>487233.19</v>
      </c>
      <c r="AG1481" s="48">
        <v>682511.94</v>
      </c>
      <c r="AH1481" s="48">
        <v>682960.56</v>
      </c>
    </row>
    <row r="1482" spans="1:34">
      <c r="A1482" s="48">
        <v>2542693</v>
      </c>
      <c r="B1482" s="49" t="s">
        <v>4296</v>
      </c>
      <c r="C1482" s="49" t="s">
        <v>4297</v>
      </c>
      <c r="D1482" s="49" t="s">
        <v>4298</v>
      </c>
      <c r="E1482" s="48">
        <v>173544.56</v>
      </c>
      <c r="F1482" s="48">
        <v>110316.62</v>
      </c>
      <c r="G1482" s="48">
        <v>108171.73</v>
      </c>
      <c r="H1482" s="48">
        <v>120174.83</v>
      </c>
      <c r="I1482" s="48">
        <v>119651.92</v>
      </c>
      <c r="J1482" s="48">
        <v>92710.17</v>
      </c>
      <c r="K1482" s="48">
        <v>85924.01</v>
      </c>
      <c r="L1482" s="48">
        <v>42699.94</v>
      </c>
      <c r="M1482" s="48">
        <v>105806.54</v>
      </c>
      <c r="N1482" s="48">
        <v>116698.67</v>
      </c>
      <c r="O1482" s="48">
        <v>53688.22</v>
      </c>
      <c r="P1482" s="48">
        <v>205873.67</v>
      </c>
      <c r="Q1482" s="48">
        <v>215793.22</v>
      </c>
      <c r="R1482" s="48">
        <v>168475.83</v>
      </c>
      <c r="S1482" s="48">
        <v>145460.29999999999</v>
      </c>
      <c r="T1482" s="48">
        <v>85972.71</v>
      </c>
      <c r="U1482" s="48">
        <v>11095.65</v>
      </c>
      <c r="V1482" s="48">
        <v>4209.2299999999996</v>
      </c>
      <c r="W1482" s="48">
        <v>49961.89</v>
      </c>
      <c r="X1482" s="48">
        <v>31248.15</v>
      </c>
      <c r="Y1482" s="48">
        <v>11446.38</v>
      </c>
      <c r="Z1482" s="48">
        <v>35739.25</v>
      </c>
      <c r="AA1482" s="48">
        <v>16696.68</v>
      </c>
      <c r="AB1482" s="48">
        <v>85813.42</v>
      </c>
      <c r="AC1482" s="48">
        <v>69595.820000000007</v>
      </c>
      <c r="AD1482" s="48">
        <v>70153.69</v>
      </c>
      <c r="AE1482" s="48">
        <v>227001.62</v>
      </c>
      <c r="AF1482" s="48">
        <v>14221.17</v>
      </c>
      <c r="AG1482" s="48">
        <v>194248.52</v>
      </c>
      <c r="AH1482" s="48">
        <v>170824.23</v>
      </c>
    </row>
    <row r="1483" spans="1:34">
      <c r="A1483" s="48">
        <v>2546545</v>
      </c>
      <c r="B1483" s="49" t="s">
        <v>4299</v>
      </c>
      <c r="C1483" s="49" t="s">
        <v>4300</v>
      </c>
      <c r="D1483" s="49" t="s">
        <v>4301</v>
      </c>
      <c r="E1483" s="48">
        <v>171551.98</v>
      </c>
      <c r="F1483" s="48">
        <v>100640.68</v>
      </c>
      <c r="G1483" s="48">
        <v>182238</v>
      </c>
      <c r="H1483" s="48">
        <v>181295.98</v>
      </c>
      <c r="I1483" s="48">
        <v>151062.19</v>
      </c>
      <c r="J1483" s="48">
        <v>50049.32</v>
      </c>
      <c r="K1483" s="48">
        <v>32005.84</v>
      </c>
      <c r="L1483" s="48">
        <v>26183.67</v>
      </c>
      <c r="M1483" s="48">
        <v>45754.35</v>
      </c>
      <c r="N1483" s="48">
        <v>51813.43</v>
      </c>
      <c r="O1483" s="48">
        <v>15356.45</v>
      </c>
      <c r="P1483" s="48">
        <v>12980.38</v>
      </c>
      <c r="Q1483" s="48">
        <v>42325.3</v>
      </c>
      <c r="R1483" s="48">
        <v>13854.43</v>
      </c>
      <c r="S1483" s="48">
        <v>14997.43</v>
      </c>
      <c r="T1483" s="48">
        <v>179591.22</v>
      </c>
      <c r="U1483" s="48">
        <v>163247.17000000001</v>
      </c>
      <c r="V1483" s="48">
        <v>322330.19</v>
      </c>
      <c r="W1483" s="48">
        <v>385732.25</v>
      </c>
      <c r="X1483" s="48">
        <v>311205.75</v>
      </c>
      <c r="Y1483" s="48">
        <v>137464.19</v>
      </c>
      <c r="Z1483" s="48">
        <v>89533.67</v>
      </c>
      <c r="AA1483" s="48">
        <v>73398.460000000006</v>
      </c>
      <c r="AB1483" s="48">
        <v>105049.26</v>
      </c>
      <c r="AC1483" s="48">
        <v>91199.34</v>
      </c>
      <c r="AD1483" s="48">
        <v>40642.35</v>
      </c>
      <c r="AE1483" s="48">
        <v>18080.7</v>
      </c>
      <c r="AF1483" s="48">
        <v>56109.06</v>
      </c>
      <c r="AG1483" s="48">
        <v>49656.13</v>
      </c>
      <c r="AH1483" s="48">
        <v>25983.279999999999</v>
      </c>
    </row>
    <row r="1484" spans="1:34">
      <c r="A1484" s="48">
        <v>2543918</v>
      </c>
      <c r="B1484" s="49" t="s">
        <v>4302</v>
      </c>
      <c r="C1484" s="49" t="s">
        <v>4303</v>
      </c>
      <c r="D1484" s="49" t="s">
        <v>4304</v>
      </c>
      <c r="E1484" s="48">
        <v>296444.34000000003</v>
      </c>
      <c r="F1484" s="48">
        <v>189985.23</v>
      </c>
      <c r="G1484" s="48">
        <v>151552.47</v>
      </c>
      <c r="H1484" s="48">
        <v>174893.83</v>
      </c>
      <c r="I1484" s="48">
        <v>162331.64000000001</v>
      </c>
      <c r="J1484" s="48">
        <v>86344.79</v>
      </c>
      <c r="K1484" s="48">
        <v>68494.41</v>
      </c>
      <c r="L1484" s="48">
        <v>44264.92</v>
      </c>
      <c r="M1484" s="48">
        <v>101811.18</v>
      </c>
      <c r="N1484" s="48">
        <v>103408.2</v>
      </c>
      <c r="O1484" s="48">
        <v>63615.33</v>
      </c>
      <c r="P1484" s="48">
        <v>87108.85</v>
      </c>
      <c r="Q1484" s="48">
        <v>93841.21</v>
      </c>
      <c r="R1484" s="48">
        <v>44952</v>
      </c>
      <c r="S1484" s="48">
        <v>56715.28</v>
      </c>
      <c r="T1484" s="48">
        <v>262364.46999999997</v>
      </c>
      <c r="U1484" s="48">
        <v>218066.55</v>
      </c>
      <c r="V1484" s="48">
        <v>316152.78000000003</v>
      </c>
      <c r="W1484" s="48">
        <v>323571.21999999997</v>
      </c>
      <c r="X1484" s="48">
        <v>319656.19</v>
      </c>
      <c r="Y1484" s="48">
        <v>196494.23</v>
      </c>
      <c r="Z1484" s="48">
        <v>231639</v>
      </c>
      <c r="AA1484" s="48">
        <v>179286.5</v>
      </c>
      <c r="AB1484" s="48">
        <v>230591.16</v>
      </c>
      <c r="AC1484" s="48">
        <v>226856.02</v>
      </c>
      <c r="AD1484" s="48">
        <v>308316.75</v>
      </c>
      <c r="AE1484" s="48">
        <v>262149.90999999997</v>
      </c>
      <c r="AF1484" s="48">
        <v>219112.19</v>
      </c>
      <c r="AG1484" s="48">
        <v>207146.08</v>
      </c>
      <c r="AH1484" s="48">
        <v>341372.72</v>
      </c>
    </row>
    <row r="1485" spans="1:34">
      <c r="A1485" s="48">
        <v>2544609</v>
      </c>
      <c r="B1485" s="49" t="s">
        <v>4305</v>
      </c>
      <c r="C1485" s="49" t="s">
        <v>4306</v>
      </c>
      <c r="D1485" s="49" t="s">
        <v>4307</v>
      </c>
      <c r="E1485" s="48">
        <v>1413874.75</v>
      </c>
      <c r="F1485" s="48">
        <v>972056.06</v>
      </c>
      <c r="G1485" s="48">
        <v>797829.5</v>
      </c>
      <c r="H1485" s="48">
        <v>747379.06</v>
      </c>
      <c r="I1485" s="48">
        <v>647206.18999999994</v>
      </c>
      <c r="J1485" s="48">
        <v>753627.44</v>
      </c>
      <c r="K1485" s="48">
        <v>564301.38</v>
      </c>
      <c r="L1485" s="48">
        <v>379146.56</v>
      </c>
      <c r="M1485" s="48">
        <v>742786.38</v>
      </c>
      <c r="N1485" s="48">
        <v>840181.5</v>
      </c>
      <c r="O1485" s="48">
        <v>440020.47</v>
      </c>
      <c r="P1485" s="48">
        <v>580194</v>
      </c>
      <c r="Q1485" s="48">
        <v>901517.25</v>
      </c>
      <c r="R1485" s="48">
        <v>367492.28</v>
      </c>
      <c r="S1485" s="48">
        <v>438995.09</v>
      </c>
      <c r="T1485" s="48">
        <v>1833808.75</v>
      </c>
      <c r="U1485" s="48">
        <v>1842591.62</v>
      </c>
      <c r="V1485" s="48">
        <v>1086240</v>
      </c>
      <c r="W1485" s="48">
        <v>1038461.31</v>
      </c>
      <c r="X1485" s="48">
        <v>1020198.31</v>
      </c>
      <c r="Y1485" s="48">
        <v>1726255.62</v>
      </c>
      <c r="Z1485" s="48">
        <v>1695451</v>
      </c>
      <c r="AA1485" s="48">
        <v>1249131.3799999999</v>
      </c>
      <c r="AB1485" s="48">
        <v>1660066</v>
      </c>
      <c r="AC1485" s="48">
        <v>1566061.12</v>
      </c>
      <c r="AD1485" s="48">
        <v>1902494.75</v>
      </c>
      <c r="AE1485" s="48">
        <v>2006554</v>
      </c>
      <c r="AF1485" s="48">
        <v>2111405</v>
      </c>
      <c r="AG1485" s="48">
        <v>1537634.25</v>
      </c>
      <c r="AH1485" s="48">
        <v>2150610.25</v>
      </c>
    </row>
    <row r="1486" spans="1:34">
      <c r="A1486" s="48">
        <v>2543205</v>
      </c>
      <c r="B1486" s="49" t="s">
        <v>4308</v>
      </c>
      <c r="C1486" s="49" t="s">
        <v>4309</v>
      </c>
      <c r="D1486" s="49" t="s">
        <v>4310</v>
      </c>
      <c r="E1486" s="48">
        <v>305435.09000000003</v>
      </c>
      <c r="F1486" s="48">
        <v>237937.52</v>
      </c>
      <c r="G1486" s="48">
        <v>200527.64</v>
      </c>
      <c r="H1486" s="48">
        <v>217502.05</v>
      </c>
      <c r="I1486" s="48">
        <v>203486.73</v>
      </c>
      <c r="J1486" s="48">
        <v>213319.59</v>
      </c>
      <c r="K1486" s="48">
        <v>153357.12</v>
      </c>
      <c r="L1486" s="48">
        <v>122772.11</v>
      </c>
      <c r="M1486" s="48">
        <v>186108.73</v>
      </c>
      <c r="N1486" s="48">
        <v>221707.81</v>
      </c>
      <c r="O1486" s="48">
        <v>79846.03</v>
      </c>
      <c r="P1486" s="48">
        <v>135218.64000000001</v>
      </c>
      <c r="Q1486" s="48">
        <v>145700.79999999999</v>
      </c>
      <c r="R1486" s="48">
        <v>70398.75</v>
      </c>
      <c r="S1486" s="48">
        <v>64471.6</v>
      </c>
      <c r="T1486" s="48">
        <v>324602.28000000003</v>
      </c>
      <c r="U1486" s="48">
        <v>357746</v>
      </c>
      <c r="V1486" s="48">
        <v>292756.44</v>
      </c>
      <c r="W1486" s="48">
        <v>308315.25</v>
      </c>
      <c r="X1486" s="48">
        <v>303570.44</v>
      </c>
      <c r="Y1486" s="48">
        <v>492477.66</v>
      </c>
      <c r="Z1486" s="48">
        <v>478683.66</v>
      </c>
      <c r="AA1486" s="48">
        <v>502280.59</v>
      </c>
      <c r="AB1486" s="48">
        <v>370289.84</v>
      </c>
      <c r="AC1486" s="48">
        <v>378137</v>
      </c>
      <c r="AD1486" s="48">
        <v>370231.25</v>
      </c>
      <c r="AE1486" s="48">
        <v>387570.41</v>
      </c>
      <c r="AF1486" s="48">
        <v>289189.71999999997</v>
      </c>
      <c r="AG1486" s="48">
        <v>318114.69</v>
      </c>
      <c r="AH1486" s="48">
        <v>349687.66</v>
      </c>
    </row>
    <row r="1487" spans="1:34">
      <c r="A1487" s="48">
        <v>2547307</v>
      </c>
      <c r="B1487" s="49" t="s">
        <v>4311</v>
      </c>
      <c r="C1487" s="49" t="s">
        <v>4312</v>
      </c>
      <c r="D1487" s="49" t="s">
        <v>4313</v>
      </c>
      <c r="E1487" s="48">
        <v>140733.76999999999</v>
      </c>
      <c r="F1487" s="48">
        <v>79803.070000000007</v>
      </c>
      <c r="G1487" s="48">
        <v>148380.82999999999</v>
      </c>
      <c r="H1487" s="48">
        <v>127884.27</v>
      </c>
      <c r="I1487" s="48">
        <v>127286.32</v>
      </c>
      <c r="J1487" s="48">
        <v>68249.710000000006</v>
      </c>
      <c r="K1487" s="48">
        <v>56871.4</v>
      </c>
      <c r="L1487" s="48">
        <v>56453.38</v>
      </c>
      <c r="M1487" s="48">
        <v>107407.74</v>
      </c>
      <c r="N1487" s="48">
        <v>120943.09</v>
      </c>
      <c r="O1487" s="48">
        <v>36733.86</v>
      </c>
      <c r="P1487" s="48">
        <v>30372.71</v>
      </c>
      <c r="Q1487" s="48">
        <v>42093.05</v>
      </c>
      <c r="R1487" s="48">
        <v>6352.13</v>
      </c>
      <c r="S1487" s="48">
        <v>11133.22</v>
      </c>
      <c r="T1487" s="48">
        <v>156522.39000000001</v>
      </c>
      <c r="U1487" s="48">
        <v>135660.5</v>
      </c>
      <c r="V1487" s="48">
        <v>256964.86</v>
      </c>
      <c r="W1487" s="48">
        <v>223466.5</v>
      </c>
      <c r="X1487" s="48">
        <v>243953.03</v>
      </c>
      <c r="Y1487" s="48">
        <v>145557.60999999999</v>
      </c>
      <c r="Z1487" s="48">
        <v>180684.23</v>
      </c>
      <c r="AA1487" s="48">
        <v>228634.62</v>
      </c>
      <c r="AB1487" s="48">
        <v>261734.75</v>
      </c>
      <c r="AC1487" s="48">
        <v>252966.44</v>
      </c>
      <c r="AD1487" s="48">
        <v>135574.51999999999</v>
      </c>
      <c r="AE1487" s="48">
        <v>80109.75</v>
      </c>
      <c r="AF1487" s="48">
        <v>24814.55</v>
      </c>
      <c r="AG1487" s="48">
        <v>8483.75</v>
      </c>
      <c r="AH1487" s="48">
        <v>9347.6299999999992</v>
      </c>
    </row>
    <row r="1488" spans="1:34">
      <c r="A1488" s="48">
        <v>2543228</v>
      </c>
      <c r="B1488" s="49" t="s">
        <v>4314</v>
      </c>
      <c r="C1488" s="49" t="s">
        <v>4315</v>
      </c>
      <c r="D1488" s="49" t="s">
        <v>4316</v>
      </c>
      <c r="E1488" s="48">
        <v>120138.4</v>
      </c>
      <c r="F1488" s="48">
        <v>87760.37</v>
      </c>
      <c r="G1488" s="48">
        <v>85399.31</v>
      </c>
      <c r="H1488" s="48">
        <v>77199.05</v>
      </c>
      <c r="I1488" s="48">
        <v>69366.880000000005</v>
      </c>
      <c r="J1488" s="48">
        <v>51704.43</v>
      </c>
      <c r="K1488" s="48">
        <v>33623.870000000003</v>
      </c>
      <c r="L1488" s="48">
        <v>30816.75</v>
      </c>
      <c r="M1488" s="48">
        <v>63969.72</v>
      </c>
      <c r="N1488" s="48">
        <v>69398.84</v>
      </c>
      <c r="O1488" s="48">
        <v>27554.7</v>
      </c>
      <c r="P1488" s="48">
        <v>45714.18</v>
      </c>
      <c r="Q1488" s="48">
        <v>53305.37</v>
      </c>
      <c r="R1488" s="48">
        <v>22897.57</v>
      </c>
      <c r="S1488" s="48">
        <v>33714.85</v>
      </c>
      <c r="T1488" s="48">
        <v>149184.56</v>
      </c>
      <c r="U1488" s="48">
        <v>146424.26999999999</v>
      </c>
      <c r="V1488" s="48">
        <v>131175.95000000001</v>
      </c>
      <c r="W1488" s="48">
        <v>122255.15</v>
      </c>
      <c r="X1488" s="48">
        <v>118169.45</v>
      </c>
      <c r="Y1488" s="48">
        <v>144968.26999999999</v>
      </c>
      <c r="Z1488" s="48">
        <v>123376.66</v>
      </c>
      <c r="AA1488" s="48">
        <v>116026.27</v>
      </c>
      <c r="AB1488" s="48">
        <v>142376.82999999999</v>
      </c>
      <c r="AC1488" s="48">
        <v>137276.17000000001</v>
      </c>
      <c r="AD1488" s="48">
        <v>156862.53</v>
      </c>
      <c r="AE1488" s="48">
        <v>175235.34</v>
      </c>
      <c r="AF1488" s="48">
        <v>144729.17000000001</v>
      </c>
      <c r="AG1488" s="48">
        <v>126174.78</v>
      </c>
      <c r="AH1488" s="48">
        <v>213631.38</v>
      </c>
    </row>
    <row r="1489" spans="1:34">
      <c r="A1489" s="48">
        <v>2546162</v>
      </c>
      <c r="B1489" s="49" t="s">
        <v>4317</v>
      </c>
      <c r="C1489" s="49" t="s">
        <v>4318</v>
      </c>
      <c r="D1489" s="49" t="s">
        <v>4319</v>
      </c>
      <c r="E1489" s="48">
        <v>190164.67</v>
      </c>
      <c r="F1489" s="48">
        <v>102552.54</v>
      </c>
      <c r="G1489" s="48">
        <v>186867.7</v>
      </c>
      <c r="H1489" s="48">
        <v>346410.47</v>
      </c>
      <c r="I1489" s="48">
        <v>165461.03</v>
      </c>
      <c r="J1489" s="48">
        <v>43803.03</v>
      </c>
      <c r="K1489" s="48">
        <v>48286.17</v>
      </c>
      <c r="L1489" s="48">
        <v>22052.52</v>
      </c>
      <c r="M1489" s="48">
        <v>60673.5</v>
      </c>
      <c r="N1489" s="48">
        <v>59043.4</v>
      </c>
      <c r="O1489" s="48">
        <v>47921.17</v>
      </c>
      <c r="P1489" s="48">
        <v>183370.34</v>
      </c>
      <c r="Q1489" s="48">
        <v>298604.21999999997</v>
      </c>
      <c r="R1489" s="48">
        <v>63013.52</v>
      </c>
      <c r="S1489" s="48">
        <v>51048.160000000003</v>
      </c>
      <c r="T1489" s="48">
        <v>269008.56</v>
      </c>
      <c r="U1489" s="48">
        <v>190915.92</v>
      </c>
      <c r="V1489" s="48">
        <v>318811.15999999997</v>
      </c>
      <c r="W1489" s="48">
        <v>354885.09</v>
      </c>
      <c r="X1489" s="48">
        <v>312094.44</v>
      </c>
      <c r="Y1489" s="48">
        <v>18447.96</v>
      </c>
      <c r="Z1489" s="48">
        <v>122819.63</v>
      </c>
      <c r="AA1489" s="48">
        <v>24895.01</v>
      </c>
      <c r="AB1489" s="48">
        <v>133456.67000000001</v>
      </c>
      <c r="AC1489" s="48">
        <v>106311.48</v>
      </c>
      <c r="AD1489" s="48">
        <v>210693.22</v>
      </c>
      <c r="AE1489" s="48">
        <v>372164.09</v>
      </c>
      <c r="AF1489" s="48">
        <v>489457.59</v>
      </c>
      <c r="AG1489" s="48">
        <v>448596.59</v>
      </c>
      <c r="AH1489" s="48">
        <v>444171.16</v>
      </c>
    </row>
    <row r="1490" spans="1:34">
      <c r="A1490" s="48">
        <v>2541914</v>
      </c>
      <c r="B1490" s="49" t="s">
        <v>4320</v>
      </c>
      <c r="C1490" s="49" t="s">
        <v>1341</v>
      </c>
      <c r="D1490" s="49" t="s">
        <v>4321</v>
      </c>
      <c r="E1490" s="48">
        <v>1408864.25</v>
      </c>
      <c r="F1490" s="48">
        <v>848885.69</v>
      </c>
      <c r="G1490" s="48">
        <v>1658114.62</v>
      </c>
      <c r="H1490" s="48">
        <v>1392535.62</v>
      </c>
      <c r="I1490" s="48">
        <v>1485885.25</v>
      </c>
      <c r="J1490" s="48">
        <v>645925.93999999994</v>
      </c>
      <c r="K1490" s="48">
        <v>612877.38</v>
      </c>
      <c r="L1490" s="48">
        <v>489112.06</v>
      </c>
      <c r="M1490" s="48">
        <v>972521.44</v>
      </c>
      <c r="N1490" s="48">
        <v>1015473.38</v>
      </c>
      <c r="O1490" s="48">
        <v>610123.38</v>
      </c>
      <c r="P1490" s="48">
        <v>593118.75</v>
      </c>
      <c r="Q1490" s="48">
        <v>972753.06</v>
      </c>
      <c r="R1490" s="48">
        <v>357579.41</v>
      </c>
      <c r="S1490" s="48">
        <v>380689.56</v>
      </c>
      <c r="T1490" s="48">
        <v>32702.35</v>
      </c>
      <c r="U1490" s="48">
        <v>41936.559999999998</v>
      </c>
      <c r="V1490" s="48">
        <v>61051.41</v>
      </c>
      <c r="W1490" s="48">
        <v>62753.33</v>
      </c>
      <c r="X1490" s="48">
        <v>62148.6</v>
      </c>
      <c r="Y1490" s="50"/>
      <c r="Z1490" s="48">
        <v>52211.62</v>
      </c>
      <c r="AA1490" s="50"/>
      <c r="AB1490" s="48">
        <v>48430.98</v>
      </c>
      <c r="AC1490" s="48">
        <v>38251.35</v>
      </c>
      <c r="AD1490" s="48">
        <v>74657.67</v>
      </c>
      <c r="AE1490" s="50"/>
      <c r="AF1490" s="48">
        <v>40397.379999999997</v>
      </c>
      <c r="AG1490" s="50"/>
      <c r="AH1490" s="50"/>
    </row>
    <row r="1491" spans="1:34">
      <c r="A1491" s="48">
        <v>2542752</v>
      </c>
      <c r="B1491" s="49" t="s">
        <v>4322</v>
      </c>
      <c r="C1491" s="49" t="s">
        <v>4323</v>
      </c>
      <c r="D1491" s="49" t="s">
        <v>4324</v>
      </c>
      <c r="E1491" s="48">
        <v>1910316</v>
      </c>
      <c r="F1491" s="48">
        <v>1023132.94</v>
      </c>
      <c r="G1491" s="48">
        <v>2152652</v>
      </c>
      <c r="H1491" s="48">
        <v>2528287</v>
      </c>
      <c r="I1491" s="48">
        <v>2204772.5</v>
      </c>
      <c r="J1491" s="48">
        <v>1007166.56</v>
      </c>
      <c r="K1491" s="48">
        <v>798135.12</v>
      </c>
      <c r="L1491" s="48">
        <v>736504.81</v>
      </c>
      <c r="M1491" s="48">
        <v>1187907.8799999999</v>
      </c>
      <c r="N1491" s="48">
        <v>1260861</v>
      </c>
      <c r="O1491" s="48">
        <v>674149.88</v>
      </c>
      <c r="P1491" s="48">
        <v>924159.31</v>
      </c>
      <c r="Q1491" s="48">
        <v>1344171.62</v>
      </c>
      <c r="R1491" s="48">
        <v>756835.19</v>
      </c>
      <c r="S1491" s="48">
        <v>613276.88</v>
      </c>
      <c r="T1491" s="48">
        <v>82905.7</v>
      </c>
      <c r="U1491" s="48">
        <v>75333.679999999993</v>
      </c>
      <c r="V1491" s="48">
        <v>156690.04999999999</v>
      </c>
      <c r="W1491" s="48">
        <v>144214.57999999999</v>
      </c>
      <c r="X1491" s="48">
        <v>121844.12</v>
      </c>
      <c r="Y1491" s="48">
        <v>75239.16</v>
      </c>
      <c r="Z1491" s="48">
        <v>75133.2</v>
      </c>
      <c r="AA1491" s="48">
        <v>43765.760000000002</v>
      </c>
      <c r="AB1491" s="48">
        <v>74671.66</v>
      </c>
      <c r="AC1491" s="48">
        <v>64040.52</v>
      </c>
      <c r="AD1491" s="48">
        <v>37459.57</v>
      </c>
      <c r="AE1491" s="48">
        <v>2424.02</v>
      </c>
      <c r="AF1491" s="48">
        <v>16445.080000000002</v>
      </c>
      <c r="AG1491" s="50"/>
      <c r="AH1491" s="48">
        <v>3850</v>
      </c>
    </row>
    <row r="1492" spans="1:34">
      <c r="A1492" s="48">
        <v>2543436</v>
      </c>
      <c r="B1492" s="49" t="s">
        <v>4325</v>
      </c>
      <c r="C1492" s="49" t="s">
        <v>4326</v>
      </c>
      <c r="D1492" s="49" t="s">
        <v>4327</v>
      </c>
      <c r="E1492" s="48">
        <v>1995465.25</v>
      </c>
      <c r="F1492" s="48">
        <v>1823161.75</v>
      </c>
      <c r="G1492" s="48">
        <v>2155114.5</v>
      </c>
      <c r="H1492" s="48">
        <v>2315668.75</v>
      </c>
      <c r="I1492" s="48">
        <v>1956048.5</v>
      </c>
      <c r="J1492" s="48">
        <v>1482992.25</v>
      </c>
      <c r="K1492" s="48">
        <v>1113865.5</v>
      </c>
      <c r="L1492" s="48">
        <v>611170.31000000006</v>
      </c>
      <c r="M1492" s="48">
        <v>1440220.12</v>
      </c>
      <c r="N1492" s="48">
        <v>1568543</v>
      </c>
      <c r="O1492" s="48">
        <v>675621.19</v>
      </c>
      <c r="P1492" s="48">
        <v>1633975.25</v>
      </c>
      <c r="Q1492" s="48">
        <v>2890185.75</v>
      </c>
      <c r="R1492" s="48">
        <v>1858189</v>
      </c>
      <c r="S1492" s="48">
        <v>1556586.5</v>
      </c>
      <c r="T1492" s="48">
        <v>3176781.75</v>
      </c>
      <c r="U1492" s="48">
        <v>2896178.75</v>
      </c>
      <c r="V1492" s="48">
        <v>3414659.5</v>
      </c>
      <c r="W1492" s="48">
        <v>3906003.75</v>
      </c>
      <c r="X1492" s="48">
        <v>3317264.75</v>
      </c>
      <c r="Y1492" s="48">
        <v>3591456.5</v>
      </c>
      <c r="Z1492" s="48">
        <v>3683265.5</v>
      </c>
      <c r="AA1492" s="48">
        <v>2683627.25</v>
      </c>
      <c r="AB1492" s="48">
        <v>3348528.25</v>
      </c>
      <c r="AC1492" s="48">
        <v>3144020</v>
      </c>
      <c r="AD1492" s="48">
        <v>3330254</v>
      </c>
      <c r="AE1492" s="48">
        <v>6319117.5</v>
      </c>
      <c r="AF1492" s="48">
        <v>9050596</v>
      </c>
      <c r="AG1492" s="48">
        <v>11523253</v>
      </c>
      <c r="AH1492" s="48">
        <v>10802276</v>
      </c>
    </row>
    <row r="1493" spans="1:34">
      <c r="A1493" s="48">
        <v>2542264</v>
      </c>
      <c r="B1493" s="49" t="s">
        <v>4328</v>
      </c>
      <c r="C1493" s="49" t="s">
        <v>4329</v>
      </c>
      <c r="D1493" s="49" t="s">
        <v>4330</v>
      </c>
      <c r="E1493" s="48">
        <v>3426819.25</v>
      </c>
      <c r="F1493" s="48">
        <v>4426922</v>
      </c>
      <c r="G1493" s="48">
        <v>1900723</v>
      </c>
      <c r="H1493" s="48">
        <v>2201390</v>
      </c>
      <c r="I1493" s="48">
        <v>1939119.88</v>
      </c>
      <c r="J1493" s="48">
        <v>4481009.5</v>
      </c>
      <c r="K1493" s="48">
        <v>2892943</v>
      </c>
      <c r="L1493" s="48">
        <v>1858040.38</v>
      </c>
      <c r="M1493" s="48">
        <v>2684361.75</v>
      </c>
      <c r="N1493" s="48">
        <v>2830270.25</v>
      </c>
      <c r="O1493" s="48">
        <v>3726157</v>
      </c>
      <c r="P1493" s="48">
        <v>4470290</v>
      </c>
      <c r="Q1493" s="48">
        <v>5341152</v>
      </c>
      <c r="R1493" s="48">
        <v>5175076.5</v>
      </c>
      <c r="S1493" s="48">
        <v>4445998</v>
      </c>
      <c r="T1493" s="48">
        <v>4829.51</v>
      </c>
      <c r="U1493" s="48">
        <v>6011.29</v>
      </c>
      <c r="V1493" s="48">
        <v>1323.34</v>
      </c>
      <c r="W1493" s="48">
        <v>7918.96</v>
      </c>
      <c r="X1493" s="48">
        <v>6752.74</v>
      </c>
      <c r="Y1493" s="48">
        <v>1067.92</v>
      </c>
      <c r="Z1493" s="48">
        <v>3500.14</v>
      </c>
      <c r="AA1493" s="48">
        <v>4540.32</v>
      </c>
      <c r="AB1493" s="48">
        <v>7811.1</v>
      </c>
      <c r="AC1493" s="48">
        <v>13905.86</v>
      </c>
      <c r="AD1493" s="48">
        <v>2082.12</v>
      </c>
      <c r="AE1493" s="48">
        <v>1879.52</v>
      </c>
      <c r="AF1493" s="48">
        <v>144413.35999999999</v>
      </c>
      <c r="AG1493" s="48">
        <v>250027.23</v>
      </c>
      <c r="AH1493" s="48">
        <v>66523.13</v>
      </c>
    </row>
    <row r="1494" spans="1:34">
      <c r="A1494" s="48">
        <v>2543619</v>
      </c>
      <c r="B1494" s="49" t="s">
        <v>4331</v>
      </c>
      <c r="C1494" s="49" t="s">
        <v>4332</v>
      </c>
      <c r="D1494" s="49" t="s">
        <v>4333</v>
      </c>
      <c r="E1494" s="48">
        <v>478204.94</v>
      </c>
      <c r="F1494" s="48">
        <v>428447.75</v>
      </c>
      <c r="G1494" s="48">
        <v>315914.78000000003</v>
      </c>
      <c r="H1494" s="48">
        <v>345818.34</v>
      </c>
      <c r="I1494" s="48">
        <v>389507.25</v>
      </c>
      <c r="J1494" s="48">
        <v>254847.67</v>
      </c>
      <c r="K1494" s="48">
        <v>188363.19</v>
      </c>
      <c r="L1494" s="48">
        <v>135167.98000000001</v>
      </c>
      <c r="M1494" s="48">
        <v>288947.62</v>
      </c>
      <c r="N1494" s="48">
        <v>305438.90999999997</v>
      </c>
      <c r="O1494" s="48">
        <v>100202.06</v>
      </c>
      <c r="P1494" s="48">
        <v>71417.56</v>
      </c>
      <c r="Q1494" s="48">
        <v>193168.47</v>
      </c>
      <c r="R1494" s="48">
        <v>24429.599999999999</v>
      </c>
      <c r="S1494" s="48">
        <v>65436.37</v>
      </c>
      <c r="T1494" s="48">
        <v>738398.25</v>
      </c>
      <c r="U1494" s="48">
        <v>712567.69</v>
      </c>
      <c r="V1494" s="48">
        <v>566930.88</v>
      </c>
      <c r="W1494" s="48">
        <v>527157.06000000006</v>
      </c>
      <c r="X1494" s="48">
        <v>646286</v>
      </c>
      <c r="Y1494" s="48">
        <v>655091.81000000006</v>
      </c>
      <c r="Z1494" s="48">
        <v>626588</v>
      </c>
      <c r="AA1494" s="48">
        <v>617464.62</v>
      </c>
      <c r="AB1494" s="48">
        <v>647213.43999999994</v>
      </c>
      <c r="AC1494" s="48">
        <v>563743.88</v>
      </c>
      <c r="AD1494" s="48">
        <v>444005.22</v>
      </c>
      <c r="AE1494" s="48">
        <v>73041.289999999994</v>
      </c>
      <c r="AF1494" s="48">
        <v>392452.75</v>
      </c>
      <c r="AG1494" s="48">
        <v>35286.68</v>
      </c>
      <c r="AH1494" s="48">
        <v>61766.6</v>
      </c>
    </row>
    <row r="1495" spans="1:34">
      <c r="A1495" s="48">
        <v>2545062</v>
      </c>
      <c r="B1495" s="49" t="s">
        <v>4334</v>
      </c>
      <c r="C1495" s="49" t="s">
        <v>4335</v>
      </c>
      <c r="D1495" s="49" t="s">
        <v>4336</v>
      </c>
      <c r="E1495" s="48">
        <v>443810.38</v>
      </c>
      <c r="F1495" s="48">
        <v>431918.38</v>
      </c>
      <c r="G1495" s="48">
        <v>523856.66</v>
      </c>
      <c r="H1495" s="48">
        <v>608369.88</v>
      </c>
      <c r="I1495" s="48">
        <v>562429.62</v>
      </c>
      <c r="J1495" s="48">
        <v>370377.88</v>
      </c>
      <c r="K1495" s="48">
        <v>297607.15999999997</v>
      </c>
      <c r="L1495" s="48">
        <v>211569.53</v>
      </c>
      <c r="M1495" s="48">
        <v>327535.28000000003</v>
      </c>
      <c r="N1495" s="48">
        <v>374459.22</v>
      </c>
      <c r="O1495" s="48">
        <v>229436.83</v>
      </c>
      <c r="P1495" s="48">
        <v>215488.62</v>
      </c>
      <c r="Q1495" s="48">
        <v>191679.41</v>
      </c>
      <c r="R1495" s="48">
        <v>112678.39999999999</v>
      </c>
      <c r="S1495" s="48">
        <v>107462.43</v>
      </c>
      <c r="T1495" s="48">
        <v>527975.62</v>
      </c>
      <c r="U1495" s="48">
        <v>584043.25</v>
      </c>
      <c r="V1495" s="48">
        <v>835143.06</v>
      </c>
      <c r="W1495" s="48">
        <v>927850.25</v>
      </c>
      <c r="X1495" s="48">
        <v>856616.19</v>
      </c>
      <c r="Y1495" s="48">
        <v>816457.62</v>
      </c>
      <c r="Z1495" s="48">
        <v>801247.56</v>
      </c>
      <c r="AA1495" s="48">
        <v>822974.25</v>
      </c>
      <c r="AB1495" s="48">
        <v>654099.43999999994</v>
      </c>
      <c r="AC1495" s="48">
        <v>630629.18999999994</v>
      </c>
      <c r="AD1495" s="48">
        <v>1031619.44</v>
      </c>
      <c r="AE1495" s="48">
        <v>661396.12</v>
      </c>
      <c r="AF1495" s="48">
        <v>507750.03</v>
      </c>
      <c r="AG1495" s="48">
        <v>654514.43999999994</v>
      </c>
      <c r="AH1495" s="48">
        <v>682089.69</v>
      </c>
    </row>
    <row r="1496" spans="1:34">
      <c r="A1496" s="48">
        <v>2543926</v>
      </c>
      <c r="B1496" s="49" t="s">
        <v>4337</v>
      </c>
      <c r="C1496" s="49" t="s">
        <v>4338</v>
      </c>
      <c r="D1496" s="49" t="s">
        <v>4339</v>
      </c>
      <c r="E1496" s="48">
        <v>273336.12</v>
      </c>
      <c r="F1496" s="48">
        <v>246631.06</v>
      </c>
      <c r="G1496" s="48">
        <v>184557.47</v>
      </c>
      <c r="H1496" s="48">
        <v>182461.34</v>
      </c>
      <c r="I1496" s="48">
        <v>200082.84</v>
      </c>
      <c r="J1496" s="48">
        <v>206250.95</v>
      </c>
      <c r="K1496" s="48">
        <v>139255.28</v>
      </c>
      <c r="L1496" s="48">
        <v>138411.07999999999</v>
      </c>
      <c r="M1496" s="48">
        <v>170403.95</v>
      </c>
      <c r="N1496" s="48">
        <v>205852.98</v>
      </c>
      <c r="O1496" s="48">
        <v>109002.46</v>
      </c>
      <c r="P1496" s="48">
        <v>75046.84</v>
      </c>
      <c r="Q1496" s="48">
        <v>49297.32</v>
      </c>
      <c r="R1496" s="48">
        <v>35040.86</v>
      </c>
      <c r="S1496" s="48">
        <v>47149.2</v>
      </c>
      <c r="T1496" s="48">
        <v>367888.72</v>
      </c>
      <c r="U1496" s="48">
        <v>453354.97</v>
      </c>
      <c r="V1496" s="48">
        <v>281474.28000000003</v>
      </c>
      <c r="W1496" s="48">
        <v>294297.06</v>
      </c>
      <c r="X1496" s="48">
        <v>280718.31</v>
      </c>
      <c r="Y1496" s="48">
        <v>574465.88</v>
      </c>
      <c r="Z1496" s="48">
        <v>472578.72</v>
      </c>
      <c r="AA1496" s="48">
        <v>597638.31000000006</v>
      </c>
      <c r="AB1496" s="48">
        <v>396413.41</v>
      </c>
      <c r="AC1496" s="48">
        <v>406090.62</v>
      </c>
      <c r="AD1496" s="48">
        <v>529084.43999999994</v>
      </c>
      <c r="AE1496" s="48">
        <v>264919.75</v>
      </c>
      <c r="AF1496" s="48">
        <v>1806.29</v>
      </c>
      <c r="AG1496" s="48">
        <v>54918.94</v>
      </c>
      <c r="AH1496" s="48">
        <v>57496.84</v>
      </c>
    </row>
    <row r="1497" spans="1:34">
      <c r="A1497" s="48">
        <v>2542731</v>
      </c>
      <c r="B1497" s="49" t="s">
        <v>4340</v>
      </c>
      <c r="C1497" s="49" t="s">
        <v>4341</v>
      </c>
      <c r="D1497" s="49" t="s">
        <v>4342</v>
      </c>
      <c r="E1497" s="48">
        <v>224214.92</v>
      </c>
      <c r="F1497" s="48">
        <v>156052.01999999999</v>
      </c>
      <c r="G1497" s="48">
        <v>261426.94</v>
      </c>
      <c r="H1497" s="48">
        <v>218207.77</v>
      </c>
      <c r="I1497" s="48">
        <v>210809.38</v>
      </c>
      <c r="J1497" s="48">
        <v>97128.41</v>
      </c>
      <c r="K1497" s="48">
        <v>58135.35</v>
      </c>
      <c r="L1497" s="48">
        <v>60606.45</v>
      </c>
      <c r="M1497" s="48">
        <v>114892.84</v>
      </c>
      <c r="N1497" s="48">
        <v>133189.28</v>
      </c>
      <c r="O1497" s="48">
        <v>60921.43</v>
      </c>
      <c r="P1497" s="48">
        <v>85575.11</v>
      </c>
      <c r="Q1497" s="48">
        <v>98952.45</v>
      </c>
      <c r="R1497" s="48">
        <v>54236.3</v>
      </c>
      <c r="S1497" s="48">
        <v>47545.16</v>
      </c>
      <c r="T1497" s="48">
        <v>167618.38</v>
      </c>
      <c r="U1497" s="48">
        <v>188770.16</v>
      </c>
      <c r="V1497" s="48">
        <v>302236.65999999997</v>
      </c>
      <c r="W1497" s="48">
        <v>199246.03</v>
      </c>
      <c r="X1497" s="48">
        <v>216203.77</v>
      </c>
      <c r="Y1497" s="48">
        <v>111860.52</v>
      </c>
      <c r="Z1497" s="48">
        <v>39480.39</v>
      </c>
      <c r="AA1497" s="48">
        <v>54395.49</v>
      </c>
      <c r="AB1497" s="48">
        <v>127321.61</v>
      </c>
      <c r="AC1497" s="48">
        <v>157661.89000000001</v>
      </c>
      <c r="AD1497" s="48">
        <v>106332.84</v>
      </c>
      <c r="AE1497" s="48">
        <v>146466.22</v>
      </c>
      <c r="AF1497" s="48">
        <v>81133.02</v>
      </c>
      <c r="AG1497" s="48">
        <v>81368.52</v>
      </c>
      <c r="AH1497" s="48">
        <v>47454.48</v>
      </c>
    </row>
    <row r="1498" spans="1:34">
      <c r="A1498" s="48">
        <v>2544910</v>
      </c>
      <c r="B1498" s="49" t="s">
        <v>4343</v>
      </c>
      <c r="C1498" s="49" t="s">
        <v>4344</v>
      </c>
      <c r="D1498" s="49" t="s">
        <v>4345</v>
      </c>
      <c r="E1498" s="48">
        <v>165165.34</v>
      </c>
      <c r="F1498" s="48">
        <v>120467.17</v>
      </c>
      <c r="G1498" s="48">
        <v>243045.28</v>
      </c>
      <c r="H1498" s="48">
        <v>248379.33</v>
      </c>
      <c r="I1498" s="48">
        <v>226158.69</v>
      </c>
      <c r="J1498" s="48">
        <v>75990.929999999993</v>
      </c>
      <c r="K1498" s="48">
        <v>60638.5</v>
      </c>
      <c r="L1498" s="48">
        <v>50478.23</v>
      </c>
      <c r="M1498" s="48">
        <v>94194.32</v>
      </c>
      <c r="N1498" s="48">
        <v>107149.63</v>
      </c>
      <c r="O1498" s="48">
        <v>54864.35</v>
      </c>
      <c r="P1498" s="48">
        <v>56355.34</v>
      </c>
      <c r="Q1498" s="48">
        <v>68004.759999999995</v>
      </c>
      <c r="R1498" s="48">
        <v>33875.839999999997</v>
      </c>
      <c r="S1498" s="48">
        <v>30779.74</v>
      </c>
      <c r="T1498" s="48">
        <v>25252.05</v>
      </c>
      <c r="U1498" s="48">
        <v>9224.7099999999991</v>
      </c>
      <c r="V1498" s="48">
        <v>34627.32</v>
      </c>
      <c r="W1498" s="48">
        <v>41793.019999999997</v>
      </c>
      <c r="X1498" s="48">
        <v>40106.39</v>
      </c>
      <c r="Y1498" s="48">
        <v>1208.28</v>
      </c>
      <c r="Z1498" s="48">
        <v>15161.27</v>
      </c>
      <c r="AA1498" s="48">
        <v>2272.75</v>
      </c>
      <c r="AB1498" s="48">
        <v>10433.33</v>
      </c>
      <c r="AC1498" s="48">
        <v>14036.07</v>
      </c>
      <c r="AD1498" s="50"/>
      <c r="AE1498" s="48">
        <v>2229.06</v>
      </c>
      <c r="AF1498" s="48">
        <v>778.94</v>
      </c>
      <c r="AG1498" s="48">
        <v>30468.59</v>
      </c>
      <c r="AH1498" s="50"/>
    </row>
    <row r="1499" spans="1:34">
      <c r="A1499" s="48">
        <v>2542698</v>
      </c>
      <c r="B1499" s="49" t="s">
        <v>4346</v>
      </c>
      <c r="C1499" s="49" t="s">
        <v>2258</v>
      </c>
      <c r="D1499" s="49" t="s">
        <v>4347</v>
      </c>
      <c r="E1499" s="48">
        <v>394385.41</v>
      </c>
      <c r="F1499" s="48">
        <v>279763.96999999997</v>
      </c>
      <c r="G1499" s="48">
        <v>422781.66</v>
      </c>
      <c r="H1499" s="48">
        <v>411179.47</v>
      </c>
      <c r="I1499" s="48">
        <v>358783.97</v>
      </c>
      <c r="J1499" s="48">
        <v>133377.53</v>
      </c>
      <c r="K1499" s="48">
        <v>97499.55</v>
      </c>
      <c r="L1499" s="48">
        <v>80340.12</v>
      </c>
      <c r="M1499" s="48">
        <v>162811.5</v>
      </c>
      <c r="N1499" s="48">
        <v>182359.27</v>
      </c>
      <c r="O1499" s="48">
        <v>40912.1</v>
      </c>
      <c r="P1499" s="48">
        <v>39211.089999999997</v>
      </c>
      <c r="Q1499" s="48">
        <v>78822.259999999995</v>
      </c>
      <c r="R1499" s="48">
        <v>27282.71</v>
      </c>
      <c r="S1499" s="48">
        <v>19369.52</v>
      </c>
      <c r="T1499" s="48">
        <v>12624.39</v>
      </c>
      <c r="U1499" s="48">
        <v>5048.72</v>
      </c>
      <c r="V1499" s="48">
        <v>9034.5</v>
      </c>
      <c r="W1499" s="48">
        <v>5965.88</v>
      </c>
      <c r="X1499" s="48">
        <v>10734.35</v>
      </c>
      <c r="Y1499" s="50"/>
      <c r="Z1499" s="50"/>
      <c r="AA1499" s="50"/>
      <c r="AB1499" s="50"/>
      <c r="AC1499" s="48">
        <v>1577.57</v>
      </c>
      <c r="AD1499" s="50"/>
      <c r="AE1499" s="50"/>
      <c r="AF1499" s="48">
        <v>5999.29</v>
      </c>
      <c r="AG1499" s="50"/>
      <c r="AH1499" s="50"/>
    </row>
    <row r="1500" spans="1:34">
      <c r="A1500" s="48">
        <v>2543070</v>
      </c>
      <c r="B1500" s="49" t="s">
        <v>4348</v>
      </c>
      <c r="C1500" s="49" t="s">
        <v>4349</v>
      </c>
      <c r="D1500" s="49" t="s">
        <v>4350</v>
      </c>
      <c r="E1500" s="48">
        <v>638892</v>
      </c>
      <c r="F1500" s="48">
        <v>767867.81</v>
      </c>
      <c r="G1500" s="48">
        <v>272090.21999999997</v>
      </c>
      <c r="H1500" s="48">
        <v>301681.78000000003</v>
      </c>
      <c r="I1500" s="48">
        <v>318647.90999999997</v>
      </c>
      <c r="J1500" s="48">
        <v>579137.43999999994</v>
      </c>
      <c r="K1500" s="48">
        <v>420690.16</v>
      </c>
      <c r="L1500" s="48">
        <v>261291.66</v>
      </c>
      <c r="M1500" s="48">
        <v>287882.09000000003</v>
      </c>
      <c r="N1500" s="48">
        <v>359795.72</v>
      </c>
      <c r="O1500" s="48">
        <v>251463.16</v>
      </c>
      <c r="P1500" s="48">
        <v>154281.28</v>
      </c>
      <c r="Q1500" s="48">
        <v>325236.03000000003</v>
      </c>
      <c r="R1500" s="48">
        <v>102746.19</v>
      </c>
      <c r="S1500" s="48">
        <v>119384.58</v>
      </c>
      <c r="T1500" s="48">
        <v>448036.75</v>
      </c>
      <c r="U1500" s="48">
        <v>631224.93999999994</v>
      </c>
      <c r="V1500" s="48">
        <v>241002.55</v>
      </c>
      <c r="W1500" s="48">
        <v>267059.15999999997</v>
      </c>
      <c r="X1500" s="48">
        <v>275944.46999999997</v>
      </c>
      <c r="Y1500" s="48">
        <v>662185.93999999994</v>
      </c>
      <c r="Z1500" s="48">
        <v>548093.62</v>
      </c>
      <c r="AA1500" s="48">
        <v>365042.16</v>
      </c>
      <c r="AB1500" s="48">
        <v>244968.89</v>
      </c>
      <c r="AC1500" s="48">
        <v>260872.17</v>
      </c>
      <c r="AD1500" s="48">
        <v>494443.34</v>
      </c>
      <c r="AE1500" s="48">
        <v>235138.5</v>
      </c>
      <c r="AF1500" s="48">
        <v>389288.62</v>
      </c>
      <c r="AG1500" s="48">
        <v>204840</v>
      </c>
      <c r="AH1500" s="48">
        <v>298728.75</v>
      </c>
    </row>
    <row r="1501" spans="1:34">
      <c r="A1501" s="48">
        <v>2546812</v>
      </c>
      <c r="B1501" s="49" t="s">
        <v>4351</v>
      </c>
      <c r="C1501" s="49" t="s">
        <v>4352</v>
      </c>
      <c r="D1501" s="49" t="s">
        <v>4353</v>
      </c>
      <c r="E1501" s="48">
        <v>6077993</v>
      </c>
      <c r="F1501" s="48">
        <v>5872631</v>
      </c>
      <c r="G1501" s="48">
        <v>8641035</v>
      </c>
      <c r="H1501" s="48">
        <v>7915847.5</v>
      </c>
      <c r="I1501" s="48">
        <v>7865813</v>
      </c>
      <c r="J1501" s="48">
        <v>4329767.5</v>
      </c>
      <c r="K1501" s="48">
        <v>4069435.25</v>
      </c>
      <c r="L1501" s="48">
        <v>2777150.75</v>
      </c>
      <c r="M1501" s="48">
        <v>5306536</v>
      </c>
      <c r="N1501" s="48">
        <v>5457158</v>
      </c>
      <c r="O1501" s="48">
        <v>2850115.25</v>
      </c>
      <c r="P1501" s="48">
        <v>6359696.5</v>
      </c>
      <c r="Q1501" s="48">
        <v>7882930</v>
      </c>
      <c r="R1501" s="48">
        <v>7508892.5</v>
      </c>
      <c r="S1501" s="48">
        <v>6072099</v>
      </c>
      <c r="T1501" s="48">
        <v>3579462.25</v>
      </c>
      <c r="U1501" s="48">
        <v>3478630.25</v>
      </c>
      <c r="V1501" s="48">
        <v>3907883.75</v>
      </c>
      <c r="W1501" s="48">
        <v>4303131</v>
      </c>
      <c r="X1501" s="48">
        <v>3732882.75</v>
      </c>
      <c r="Y1501" s="48">
        <v>2785325</v>
      </c>
      <c r="Z1501" s="48">
        <v>3401244.5</v>
      </c>
      <c r="AA1501" s="48">
        <v>2041760.38</v>
      </c>
      <c r="AB1501" s="48">
        <v>3990888.5</v>
      </c>
      <c r="AC1501" s="48">
        <v>2564410.25</v>
      </c>
      <c r="AD1501" s="48">
        <v>2111240</v>
      </c>
      <c r="AE1501" s="48">
        <v>5428023</v>
      </c>
      <c r="AF1501" s="48">
        <v>9752018</v>
      </c>
      <c r="AG1501" s="48">
        <v>9740683</v>
      </c>
      <c r="AH1501" s="48">
        <v>10100357</v>
      </c>
    </row>
    <row r="1502" spans="1:34">
      <c r="A1502" s="48">
        <v>2545671</v>
      </c>
      <c r="B1502" s="49" t="s">
        <v>4354</v>
      </c>
      <c r="C1502" s="49" t="s">
        <v>4355</v>
      </c>
      <c r="D1502" s="49" t="s">
        <v>4356</v>
      </c>
      <c r="E1502" s="48">
        <v>299542.19</v>
      </c>
      <c r="F1502" s="48">
        <v>227370.78</v>
      </c>
      <c r="G1502" s="48">
        <v>362914.69</v>
      </c>
      <c r="H1502" s="48">
        <v>307785.15999999997</v>
      </c>
      <c r="I1502" s="48">
        <v>305931</v>
      </c>
      <c r="J1502" s="48">
        <v>181310.58</v>
      </c>
      <c r="K1502" s="48">
        <v>138934.41</v>
      </c>
      <c r="L1502" s="48">
        <v>97724.25</v>
      </c>
      <c r="M1502" s="48">
        <v>152598.79999999999</v>
      </c>
      <c r="N1502" s="48">
        <v>180089.5</v>
      </c>
      <c r="O1502" s="48">
        <v>96320.41</v>
      </c>
      <c r="P1502" s="48">
        <v>109107.73</v>
      </c>
      <c r="Q1502" s="48">
        <v>136641.25</v>
      </c>
      <c r="R1502" s="48">
        <v>115984.89</v>
      </c>
      <c r="S1502" s="48">
        <v>68108.62</v>
      </c>
      <c r="T1502" s="48">
        <v>50802.45</v>
      </c>
      <c r="U1502" s="48">
        <v>44974.15</v>
      </c>
      <c r="V1502" s="48">
        <v>63756.94</v>
      </c>
      <c r="W1502" s="48">
        <v>64466.239999999998</v>
      </c>
      <c r="X1502" s="48">
        <v>61361.54</v>
      </c>
      <c r="Y1502" s="48">
        <v>61149.47</v>
      </c>
      <c r="Z1502" s="48">
        <v>48337.43</v>
      </c>
      <c r="AA1502" s="48">
        <v>46478.53</v>
      </c>
      <c r="AB1502" s="48">
        <v>36242.089999999997</v>
      </c>
      <c r="AC1502" s="48">
        <v>36105.449999999997</v>
      </c>
      <c r="AD1502" s="48">
        <v>46651.1</v>
      </c>
      <c r="AE1502" s="48">
        <v>37923.879999999997</v>
      </c>
      <c r="AF1502" s="48">
        <v>38476.79</v>
      </c>
      <c r="AG1502" s="48">
        <v>84828.91</v>
      </c>
      <c r="AH1502" s="48">
        <v>51227.83</v>
      </c>
    </row>
    <row r="1503" spans="1:34">
      <c r="A1503" s="48">
        <v>2543416</v>
      </c>
      <c r="B1503" s="49" t="s">
        <v>4357</v>
      </c>
      <c r="C1503" s="49" t="s">
        <v>4358</v>
      </c>
      <c r="D1503" s="49" t="s">
        <v>4359</v>
      </c>
      <c r="E1503" s="48">
        <v>107633.83</v>
      </c>
      <c r="F1503" s="48">
        <v>52754.34</v>
      </c>
      <c r="G1503" s="48">
        <v>112572.8</v>
      </c>
      <c r="H1503" s="48">
        <v>111309.8</v>
      </c>
      <c r="I1503" s="48">
        <v>112769.77</v>
      </c>
      <c r="J1503" s="48">
        <v>51797.24</v>
      </c>
      <c r="K1503" s="48">
        <v>35801.79</v>
      </c>
      <c r="L1503" s="48">
        <v>27849.67</v>
      </c>
      <c r="M1503" s="48">
        <v>63004.53</v>
      </c>
      <c r="N1503" s="48">
        <v>89239.05</v>
      </c>
      <c r="O1503" s="48">
        <v>54695.22</v>
      </c>
      <c r="P1503" s="48">
        <v>128213.94</v>
      </c>
      <c r="Q1503" s="48">
        <v>154244.62</v>
      </c>
      <c r="R1503" s="48">
        <v>112245.52</v>
      </c>
      <c r="S1503" s="48">
        <v>88250.98</v>
      </c>
      <c r="T1503" s="48">
        <v>127637.43</v>
      </c>
      <c r="U1503" s="48">
        <v>20568.21</v>
      </c>
      <c r="V1503" s="48">
        <v>144560.26999999999</v>
      </c>
      <c r="W1503" s="48">
        <v>154518.89000000001</v>
      </c>
      <c r="X1503" s="48">
        <v>147598.85999999999</v>
      </c>
      <c r="Y1503" s="48">
        <v>80467.94</v>
      </c>
      <c r="Z1503" s="48">
        <v>57332.72</v>
      </c>
      <c r="AA1503" s="48">
        <v>14210.47</v>
      </c>
      <c r="AB1503" s="48">
        <v>110652.43</v>
      </c>
      <c r="AC1503" s="48">
        <v>127929.66</v>
      </c>
      <c r="AD1503" s="48">
        <v>194723.81</v>
      </c>
      <c r="AE1503" s="48">
        <v>347066.41</v>
      </c>
      <c r="AF1503" s="48">
        <v>250701.78</v>
      </c>
      <c r="AG1503" s="48">
        <v>571226.25</v>
      </c>
      <c r="AH1503" s="48">
        <v>359125.06</v>
      </c>
    </row>
    <row r="1504" spans="1:34">
      <c r="A1504" s="48">
        <v>2544570</v>
      </c>
      <c r="B1504" s="49" t="s">
        <v>4360</v>
      </c>
      <c r="C1504" s="49" t="s">
        <v>4361</v>
      </c>
      <c r="D1504" s="49" t="s">
        <v>4362</v>
      </c>
      <c r="E1504" s="48">
        <v>1286080.5</v>
      </c>
      <c r="F1504" s="48">
        <v>733065.5</v>
      </c>
      <c r="G1504" s="48">
        <v>1732532.75</v>
      </c>
      <c r="H1504" s="48">
        <v>1458513</v>
      </c>
      <c r="I1504" s="48">
        <v>1195191.1200000001</v>
      </c>
      <c r="J1504" s="48">
        <v>323071.34000000003</v>
      </c>
      <c r="K1504" s="48">
        <v>301948.25</v>
      </c>
      <c r="L1504" s="48">
        <v>189506.25</v>
      </c>
      <c r="M1504" s="48">
        <v>383819.44</v>
      </c>
      <c r="N1504" s="48">
        <v>400741.19</v>
      </c>
      <c r="O1504" s="48">
        <v>170026.64</v>
      </c>
      <c r="P1504" s="48">
        <v>443222.06</v>
      </c>
      <c r="Q1504" s="48">
        <v>936078.38</v>
      </c>
      <c r="R1504" s="48">
        <v>563726.25</v>
      </c>
      <c r="S1504" s="48">
        <v>474545.19</v>
      </c>
      <c r="T1504" s="48">
        <v>5240501.5</v>
      </c>
      <c r="U1504" s="48">
        <v>4357616.5</v>
      </c>
      <c r="V1504" s="48">
        <v>10264541</v>
      </c>
      <c r="W1504" s="48">
        <v>5739675</v>
      </c>
      <c r="X1504" s="48">
        <v>4157421</v>
      </c>
      <c r="Y1504" s="48">
        <v>1339333.6200000001</v>
      </c>
      <c r="Z1504" s="48">
        <v>1329716.3799999999</v>
      </c>
      <c r="AA1504" s="48">
        <v>720099.75</v>
      </c>
      <c r="AB1504" s="48">
        <v>1486452.12</v>
      </c>
      <c r="AC1504" s="48">
        <v>1581039.25</v>
      </c>
      <c r="AD1504" s="48">
        <v>897318.94</v>
      </c>
      <c r="AE1504" s="48">
        <v>1328946.5</v>
      </c>
      <c r="AF1504" s="48">
        <v>4348450.5</v>
      </c>
      <c r="AG1504" s="48">
        <v>3643108.5</v>
      </c>
      <c r="AH1504" s="48">
        <v>3073849.5</v>
      </c>
    </row>
    <row r="1505" spans="1:34">
      <c r="A1505" s="48">
        <v>2547218</v>
      </c>
      <c r="B1505" s="49" t="s">
        <v>4363</v>
      </c>
      <c r="C1505" s="49" t="s">
        <v>4364</v>
      </c>
      <c r="D1505" s="49" t="s">
        <v>4365</v>
      </c>
      <c r="E1505" s="48">
        <v>157664.14000000001</v>
      </c>
      <c r="F1505" s="48">
        <v>165188.73000000001</v>
      </c>
      <c r="G1505" s="48">
        <v>95506.28</v>
      </c>
      <c r="H1505" s="48">
        <v>86502.02</v>
      </c>
      <c r="I1505" s="48">
        <v>91115.17</v>
      </c>
      <c r="J1505" s="48">
        <v>249227.36</v>
      </c>
      <c r="K1505" s="48">
        <v>174557.62</v>
      </c>
      <c r="L1505" s="48">
        <v>152500.12</v>
      </c>
      <c r="M1505" s="48">
        <v>245174.95</v>
      </c>
      <c r="N1505" s="48">
        <v>141210.85999999999</v>
      </c>
      <c r="O1505" s="48">
        <v>156831.01999999999</v>
      </c>
      <c r="P1505" s="48">
        <v>115426.33</v>
      </c>
      <c r="Q1505" s="48">
        <v>241597.36</v>
      </c>
      <c r="R1505" s="50"/>
      <c r="S1505" s="48">
        <v>481.02</v>
      </c>
      <c r="T1505" s="48">
        <v>366305.31</v>
      </c>
      <c r="U1505" s="48">
        <v>369372.69</v>
      </c>
      <c r="V1505" s="48">
        <v>256366.11</v>
      </c>
      <c r="W1505" s="48">
        <v>222705.3</v>
      </c>
      <c r="X1505" s="48">
        <v>260819.83</v>
      </c>
      <c r="Y1505" s="48">
        <v>473960.25</v>
      </c>
      <c r="Z1505" s="48">
        <v>416983.56</v>
      </c>
      <c r="AA1505" s="48">
        <v>462586.38</v>
      </c>
      <c r="AB1505" s="48">
        <v>365338.12</v>
      </c>
      <c r="AC1505" s="48">
        <v>298006</v>
      </c>
      <c r="AD1505" s="48">
        <v>567567.93999999994</v>
      </c>
      <c r="AE1505" s="48">
        <v>353731.56</v>
      </c>
      <c r="AF1505" s="48">
        <v>590358.75</v>
      </c>
      <c r="AG1505" s="50"/>
      <c r="AH1505" s="48">
        <v>12256.89</v>
      </c>
    </row>
    <row r="1506" spans="1:34">
      <c r="A1506" s="48">
        <v>2542831</v>
      </c>
      <c r="B1506" s="49" t="s">
        <v>4366</v>
      </c>
      <c r="C1506" s="49" t="s">
        <v>2605</v>
      </c>
      <c r="D1506" s="49" t="s">
        <v>4367</v>
      </c>
      <c r="E1506" s="48">
        <v>1054756.25</v>
      </c>
      <c r="F1506" s="48">
        <v>716863.25</v>
      </c>
      <c r="G1506" s="48">
        <v>999301.94</v>
      </c>
      <c r="H1506" s="48">
        <v>996621.94</v>
      </c>
      <c r="I1506" s="48">
        <v>1034195.19</v>
      </c>
      <c r="J1506" s="48">
        <v>384444.75</v>
      </c>
      <c r="K1506" s="48">
        <v>278220.31</v>
      </c>
      <c r="L1506" s="48">
        <v>265703.59000000003</v>
      </c>
      <c r="M1506" s="48">
        <v>415048.12</v>
      </c>
      <c r="N1506" s="48">
        <v>475185.41</v>
      </c>
      <c r="O1506" s="48">
        <v>129665.3</v>
      </c>
      <c r="P1506" s="48">
        <v>288784.19</v>
      </c>
      <c r="Q1506" s="48">
        <v>758638.81</v>
      </c>
      <c r="R1506" s="48">
        <v>334506.90999999997</v>
      </c>
      <c r="S1506" s="48">
        <v>299290.15999999997</v>
      </c>
      <c r="T1506" s="48">
        <v>24729.47</v>
      </c>
      <c r="U1506" s="48">
        <v>25780.26</v>
      </c>
      <c r="V1506" s="50"/>
      <c r="W1506" s="50"/>
      <c r="X1506" s="50"/>
      <c r="Y1506" s="50"/>
      <c r="Z1506" s="50"/>
      <c r="AA1506" s="48">
        <v>34404.519999999997</v>
      </c>
      <c r="AB1506" s="48">
        <v>35137.480000000003</v>
      </c>
      <c r="AC1506" s="48">
        <v>24411.37</v>
      </c>
      <c r="AD1506" s="50"/>
      <c r="AE1506" s="50"/>
      <c r="AF1506" s="50"/>
      <c r="AG1506" s="50"/>
      <c r="AH1506" s="50"/>
    </row>
    <row r="1507" spans="1:34">
      <c r="A1507" s="48">
        <v>2545603</v>
      </c>
      <c r="B1507" s="49" t="s">
        <v>4368</v>
      </c>
      <c r="C1507" s="49" t="s">
        <v>4369</v>
      </c>
      <c r="D1507" s="49" t="s">
        <v>4370</v>
      </c>
      <c r="E1507" s="48">
        <v>101271.38</v>
      </c>
      <c r="F1507" s="48">
        <v>67839.5</v>
      </c>
      <c r="G1507" s="48">
        <v>143832.29999999999</v>
      </c>
      <c r="H1507" s="48">
        <v>137477.14000000001</v>
      </c>
      <c r="I1507" s="48">
        <v>129599.93</v>
      </c>
      <c r="J1507" s="48">
        <v>54334.17</v>
      </c>
      <c r="K1507" s="48">
        <v>34420.730000000003</v>
      </c>
      <c r="L1507" s="48">
        <v>22490.51</v>
      </c>
      <c r="M1507" s="48">
        <v>49953.120000000003</v>
      </c>
      <c r="N1507" s="48">
        <v>68994.45</v>
      </c>
      <c r="O1507" s="48">
        <v>20548.419999999998</v>
      </c>
      <c r="P1507" s="48">
        <v>77290.66</v>
      </c>
      <c r="Q1507" s="48">
        <v>118279.5</v>
      </c>
      <c r="R1507" s="48">
        <v>65518.35</v>
      </c>
      <c r="S1507" s="48">
        <v>46225.94</v>
      </c>
      <c r="T1507" s="48">
        <v>125994.14</v>
      </c>
      <c r="U1507" s="48">
        <v>120334.69</v>
      </c>
      <c r="V1507" s="48">
        <v>295898.81</v>
      </c>
      <c r="W1507" s="48">
        <v>300123.38</v>
      </c>
      <c r="X1507" s="48">
        <v>280819.46999999997</v>
      </c>
      <c r="Y1507" s="48">
        <v>135652.25</v>
      </c>
      <c r="Z1507" s="48">
        <v>114568.46</v>
      </c>
      <c r="AA1507" s="48">
        <v>46411.360000000001</v>
      </c>
      <c r="AB1507" s="48">
        <v>109529.02</v>
      </c>
      <c r="AC1507" s="48">
        <v>147916.67000000001</v>
      </c>
      <c r="AD1507" s="48">
        <v>23672.49</v>
      </c>
      <c r="AE1507" s="48">
        <v>253525.17</v>
      </c>
      <c r="AF1507" s="48">
        <v>298268.5</v>
      </c>
      <c r="AG1507" s="48">
        <v>280104.96999999997</v>
      </c>
      <c r="AH1507" s="48">
        <v>125181.56</v>
      </c>
    </row>
    <row r="1508" spans="1:34">
      <c r="A1508" s="48">
        <v>2544881</v>
      </c>
      <c r="B1508" s="49" t="s">
        <v>4371</v>
      </c>
      <c r="C1508" s="49" t="s">
        <v>4372</v>
      </c>
      <c r="D1508" s="49" t="s">
        <v>4373</v>
      </c>
      <c r="E1508" s="48">
        <v>1316801.8799999999</v>
      </c>
      <c r="F1508" s="48">
        <v>1520388.75</v>
      </c>
      <c r="G1508" s="48">
        <v>1679524</v>
      </c>
      <c r="H1508" s="48">
        <v>1954306.25</v>
      </c>
      <c r="I1508" s="48">
        <v>1795495.62</v>
      </c>
      <c r="J1508" s="48">
        <v>1137432.25</v>
      </c>
      <c r="K1508" s="48">
        <v>854510</v>
      </c>
      <c r="L1508" s="48">
        <v>596064.18999999994</v>
      </c>
      <c r="M1508" s="48">
        <v>1241911.3799999999</v>
      </c>
      <c r="N1508" s="48">
        <v>1380157.25</v>
      </c>
      <c r="O1508" s="48">
        <v>698970.69</v>
      </c>
      <c r="P1508" s="48">
        <v>698772.94</v>
      </c>
      <c r="Q1508" s="48">
        <v>973877.75</v>
      </c>
      <c r="R1508" s="48">
        <v>379985.25</v>
      </c>
      <c r="S1508" s="48">
        <v>404237.47</v>
      </c>
      <c r="T1508" s="48">
        <v>3980740.25</v>
      </c>
      <c r="U1508" s="48">
        <v>3821276</v>
      </c>
      <c r="V1508" s="48">
        <v>4747574</v>
      </c>
      <c r="W1508" s="48">
        <v>4670943</v>
      </c>
      <c r="X1508" s="48">
        <v>4261096.5</v>
      </c>
      <c r="Y1508" s="48">
        <v>2283069.25</v>
      </c>
      <c r="Z1508" s="48">
        <v>2540275.25</v>
      </c>
      <c r="AA1508" s="48">
        <v>1237573.8799999999</v>
      </c>
      <c r="AB1508" s="48">
        <v>2839253.25</v>
      </c>
      <c r="AC1508" s="48">
        <v>2732045.5</v>
      </c>
      <c r="AD1508" s="48">
        <v>2152013.25</v>
      </c>
      <c r="AE1508" s="48">
        <v>900194.75</v>
      </c>
      <c r="AF1508" s="48">
        <v>1563993.75</v>
      </c>
      <c r="AG1508" s="48">
        <v>834622.38</v>
      </c>
      <c r="AH1508" s="48">
        <v>1133007.5</v>
      </c>
    </row>
    <row r="1509" spans="1:34">
      <c r="A1509" s="48">
        <v>2547426</v>
      </c>
      <c r="B1509" s="49" t="s">
        <v>4374</v>
      </c>
      <c r="C1509" s="49" t="s">
        <v>4375</v>
      </c>
      <c r="D1509" s="49" t="s">
        <v>4376</v>
      </c>
      <c r="E1509" s="48">
        <v>194503.02</v>
      </c>
      <c r="F1509" s="48">
        <v>138312.51999999999</v>
      </c>
      <c r="G1509" s="48">
        <v>238521.12</v>
      </c>
      <c r="H1509" s="48">
        <v>241341.75</v>
      </c>
      <c r="I1509" s="48">
        <v>175171.3</v>
      </c>
      <c r="J1509" s="48">
        <v>128192.06</v>
      </c>
      <c r="K1509" s="48">
        <v>94856.36</v>
      </c>
      <c r="L1509" s="48">
        <v>59511.39</v>
      </c>
      <c r="M1509" s="48">
        <v>144497.39000000001</v>
      </c>
      <c r="N1509" s="48">
        <v>154457.62</v>
      </c>
      <c r="O1509" s="48">
        <v>55508.29</v>
      </c>
      <c r="P1509" s="48">
        <v>88095.17</v>
      </c>
      <c r="Q1509" s="48">
        <v>143507.45000000001</v>
      </c>
      <c r="R1509" s="48">
        <v>40909.949999999997</v>
      </c>
      <c r="S1509" s="48">
        <v>42850.98</v>
      </c>
      <c r="T1509" s="48">
        <v>388081.03</v>
      </c>
      <c r="U1509" s="48">
        <v>349372.44</v>
      </c>
      <c r="V1509" s="48">
        <v>628080.25</v>
      </c>
      <c r="W1509" s="48">
        <v>594742.88</v>
      </c>
      <c r="X1509" s="48">
        <v>399190.28</v>
      </c>
      <c r="Y1509" s="48">
        <v>260324.08</v>
      </c>
      <c r="Z1509" s="48">
        <v>111261.36</v>
      </c>
      <c r="AA1509" s="48">
        <v>64414.82</v>
      </c>
      <c r="AB1509" s="48">
        <v>224014.7</v>
      </c>
      <c r="AC1509" s="48">
        <v>212318.2</v>
      </c>
      <c r="AD1509" s="48">
        <v>100503.45</v>
      </c>
      <c r="AE1509" s="48">
        <v>170485.25</v>
      </c>
      <c r="AF1509" s="48">
        <v>439777.62</v>
      </c>
      <c r="AG1509" s="48">
        <v>101979.7</v>
      </c>
      <c r="AH1509" s="48">
        <v>123329.48</v>
      </c>
    </row>
    <row r="1510" spans="1:34">
      <c r="A1510" s="48">
        <v>2546376</v>
      </c>
      <c r="B1510" s="49" t="s">
        <v>4377</v>
      </c>
      <c r="C1510" s="49" t="s">
        <v>4378</v>
      </c>
      <c r="D1510" s="49" t="s">
        <v>4379</v>
      </c>
      <c r="E1510" s="48">
        <v>295586.88</v>
      </c>
      <c r="F1510" s="48">
        <v>266418.65999999997</v>
      </c>
      <c r="G1510" s="48">
        <v>152037.47</v>
      </c>
      <c r="H1510" s="48">
        <v>169624.7</v>
      </c>
      <c r="I1510" s="48">
        <v>166845.78</v>
      </c>
      <c r="J1510" s="48">
        <v>149565.34</v>
      </c>
      <c r="K1510" s="48">
        <v>104390.28</v>
      </c>
      <c r="L1510" s="48">
        <v>65535.33</v>
      </c>
      <c r="M1510" s="48">
        <v>134479.94</v>
      </c>
      <c r="N1510" s="48">
        <v>143124.12</v>
      </c>
      <c r="O1510" s="48">
        <v>59424.32</v>
      </c>
      <c r="P1510" s="48">
        <v>47329.04</v>
      </c>
      <c r="Q1510" s="48">
        <v>63616.57</v>
      </c>
      <c r="R1510" s="48">
        <v>32671.71</v>
      </c>
      <c r="S1510" s="48">
        <v>31853.67</v>
      </c>
      <c r="T1510" s="48">
        <v>605347.43999999994</v>
      </c>
      <c r="U1510" s="48">
        <v>618954.93999999994</v>
      </c>
      <c r="V1510" s="48">
        <v>246676.83</v>
      </c>
      <c r="W1510" s="48">
        <v>259997.97</v>
      </c>
      <c r="X1510" s="48">
        <v>289504.25</v>
      </c>
      <c r="Y1510" s="48">
        <v>379391.97</v>
      </c>
      <c r="Z1510" s="48">
        <v>252884.28</v>
      </c>
      <c r="AA1510" s="48">
        <v>192666.02</v>
      </c>
      <c r="AB1510" s="48">
        <v>249711.92</v>
      </c>
      <c r="AC1510" s="48">
        <v>305426.75</v>
      </c>
      <c r="AD1510" s="48">
        <v>341350.5</v>
      </c>
      <c r="AE1510" s="48">
        <v>39138.379999999997</v>
      </c>
      <c r="AF1510" s="48">
        <v>49993.65</v>
      </c>
      <c r="AG1510" s="48">
        <v>51970.79</v>
      </c>
      <c r="AH1510" s="48">
        <v>11688.55</v>
      </c>
    </row>
    <row r="1511" spans="1:34">
      <c r="A1511" s="48">
        <v>2545730</v>
      </c>
      <c r="B1511" s="49" t="s">
        <v>4380</v>
      </c>
      <c r="C1511" s="49" t="s">
        <v>4381</v>
      </c>
      <c r="D1511" s="49" t="s">
        <v>4382</v>
      </c>
      <c r="E1511" s="48">
        <v>144792.10999999999</v>
      </c>
      <c r="F1511" s="48">
        <v>105283.77</v>
      </c>
      <c r="G1511" s="48">
        <v>125560.54</v>
      </c>
      <c r="H1511" s="48">
        <v>110366.02</v>
      </c>
      <c r="I1511" s="48">
        <v>112385.14</v>
      </c>
      <c r="J1511" s="48">
        <v>53924.34</v>
      </c>
      <c r="K1511" s="48">
        <v>53169.49</v>
      </c>
      <c r="L1511" s="48">
        <v>32900.910000000003</v>
      </c>
      <c r="M1511" s="48">
        <v>73855.88</v>
      </c>
      <c r="N1511" s="48">
        <v>81015.19</v>
      </c>
      <c r="O1511" s="48">
        <v>41339.14</v>
      </c>
      <c r="P1511" s="48">
        <v>69909.960000000006</v>
      </c>
      <c r="Q1511" s="48">
        <v>139602</v>
      </c>
      <c r="R1511" s="48">
        <v>56310.62</v>
      </c>
      <c r="S1511" s="48">
        <v>55947.54</v>
      </c>
      <c r="T1511" s="48">
        <v>197565.5</v>
      </c>
      <c r="U1511" s="48">
        <v>211819.89</v>
      </c>
      <c r="V1511" s="48">
        <v>222192.45</v>
      </c>
      <c r="W1511" s="48">
        <v>191212.73</v>
      </c>
      <c r="X1511" s="48">
        <v>258342.38</v>
      </c>
      <c r="Y1511" s="48">
        <v>141493.22</v>
      </c>
      <c r="Z1511" s="48">
        <v>209506.89</v>
      </c>
      <c r="AA1511" s="48">
        <v>152698.81</v>
      </c>
      <c r="AB1511" s="48">
        <v>193331.8</v>
      </c>
      <c r="AC1511" s="48">
        <v>171879.56</v>
      </c>
      <c r="AD1511" s="48">
        <v>209090.69</v>
      </c>
      <c r="AE1511" s="48">
        <v>259281.55</v>
      </c>
      <c r="AF1511" s="48">
        <v>342716.69</v>
      </c>
      <c r="AG1511" s="48">
        <v>329220.65999999997</v>
      </c>
      <c r="AH1511" s="48">
        <v>313822.56</v>
      </c>
    </row>
    <row r="1512" spans="1:34">
      <c r="A1512" s="48">
        <v>2546169</v>
      </c>
      <c r="B1512" s="49" t="s">
        <v>4383</v>
      </c>
      <c r="C1512" s="49" t="s">
        <v>4384</v>
      </c>
      <c r="D1512" s="49" t="s">
        <v>4385</v>
      </c>
      <c r="E1512" s="48">
        <v>190821.41</v>
      </c>
      <c r="F1512" s="48">
        <v>126979.5</v>
      </c>
      <c r="G1512" s="48">
        <v>127356.55</v>
      </c>
      <c r="H1512" s="48">
        <v>128934.48</v>
      </c>
      <c r="I1512" s="48">
        <v>124761.42</v>
      </c>
      <c r="J1512" s="48">
        <v>78619.12</v>
      </c>
      <c r="K1512" s="48">
        <v>45968.25</v>
      </c>
      <c r="L1512" s="48">
        <v>34564.879999999997</v>
      </c>
      <c r="M1512" s="48">
        <v>66999.75</v>
      </c>
      <c r="N1512" s="48">
        <v>97870.57</v>
      </c>
      <c r="O1512" s="48">
        <v>46330.19</v>
      </c>
      <c r="P1512" s="48">
        <v>33167.86</v>
      </c>
      <c r="Q1512" s="48">
        <v>89903.55</v>
      </c>
      <c r="R1512" s="48">
        <v>16266.4</v>
      </c>
      <c r="S1512" s="48">
        <v>19076.48</v>
      </c>
      <c r="T1512" s="48">
        <v>262118.83</v>
      </c>
      <c r="U1512" s="48">
        <v>241913.64</v>
      </c>
      <c r="V1512" s="48">
        <v>228671.73</v>
      </c>
      <c r="W1512" s="48">
        <v>221806.56</v>
      </c>
      <c r="X1512" s="48">
        <v>219858.17</v>
      </c>
      <c r="Y1512" s="48">
        <v>178641.86</v>
      </c>
      <c r="Z1512" s="48">
        <v>121201.94</v>
      </c>
      <c r="AA1512" s="48">
        <v>110233.55</v>
      </c>
      <c r="AB1512" s="48">
        <v>109942.41</v>
      </c>
      <c r="AC1512" s="48">
        <v>161205.29999999999</v>
      </c>
      <c r="AD1512" s="48">
        <v>206933.03</v>
      </c>
      <c r="AE1512" s="48">
        <v>97874.25</v>
      </c>
      <c r="AF1512" s="48">
        <v>236471.16</v>
      </c>
      <c r="AG1512" s="48">
        <v>26612.25</v>
      </c>
      <c r="AH1512" s="48">
        <v>52593.27</v>
      </c>
    </row>
    <row r="1513" spans="1:34">
      <c r="A1513" s="48">
        <v>2547096</v>
      </c>
      <c r="B1513" s="49" t="s">
        <v>4386</v>
      </c>
      <c r="C1513" s="49" t="s">
        <v>4387</v>
      </c>
      <c r="D1513" s="49" t="s">
        <v>4388</v>
      </c>
      <c r="E1513" s="48">
        <v>242226.05</v>
      </c>
      <c r="F1513" s="48">
        <v>168802</v>
      </c>
      <c r="G1513" s="48">
        <v>215960.16</v>
      </c>
      <c r="H1513" s="48">
        <v>196277.47</v>
      </c>
      <c r="I1513" s="48">
        <v>208108.73</v>
      </c>
      <c r="J1513" s="48">
        <v>84130.89</v>
      </c>
      <c r="K1513" s="48">
        <v>41093.9</v>
      </c>
      <c r="L1513" s="48">
        <v>54833.120000000003</v>
      </c>
      <c r="M1513" s="48">
        <v>125705.83</v>
      </c>
      <c r="N1513" s="48">
        <v>116045.6</v>
      </c>
      <c r="O1513" s="48">
        <v>43134.9</v>
      </c>
      <c r="P1513" s="48">
        <v>36802.800000000003</v>
      </c>
      <c r="Q1513" s="48">
        <v>126180.97</v>
      </c>
      <c r="R1513" s="48">
        <v>59063.3</v>
      </c>
      <c r="S1513" s="48">
        <v>35293.769999999997</v>
      </c>
      <c r="T1513" s="48">
        <v>383353.28</v>
      </c>
      <c r="U1513" s="48">
        <v>239747.27</v>
      </c>
      <c r="V1513" s="48">
        <v>504425.22</v>
      </c>
      <c r="W1513" s="48">
        <v>345728.94</v>
      </c>
      <c r="X1513" s="48">
        <v>329148.34000000003</v>
      </c>
      <c r="Y1513" s="48">
        <v>171584.09</v>
      </c>
      <c r="Z1513" s="48">
        <v>73291.360000000001</v>
      </c>
      <c r="AA1513" s="48">
        <v>155788.75</v>
      </c>
      <c r="AB1513" s="48">
        <v>321936.81</v>
      </c>
      <c r="AC1513" s="48">
        <v>170349.2</v>
      </c>
      <c r="AD1513" s="48">
        <v>146330.28</v>
      </c>
      <c r="AE1513" s="48">
        <v>74081.66</v>
      </c>
      <c r="AF1513" s="48">
        <v>321557.15999999997</v>
      </c>
      <c r="AG1513" s="48">
        <v>158122.45000000001</v>
      </c>
      <c r="AH1513" s="48">
        <v>110170.91</v>
      </c>
    </row>
    <row r="1514" spans="1:34">
      <c r="A1514" s="48">
        <v>2542773</v>
      </c>
      <c r="B1514" s="49" t="s">
        <v>4389</v>
      </c>
      <c r="C1514" s="49" t="s">
        <v>4390</v>
      </c>
      <c r="D1514" s="49" t="s">
        <v>4391</v>
      </c>
      <c r="E1514" s="48">
        <v>122578.23</v>
      </c>
      <c r="F1514" s="48">
        <v>108960.72</v>
      </c>
      <c r="G1514" s="48">
        <v>99831.55</v>
      </c>
      <c r="H1514" s="48">
        <v>106845.71</v>
      </c>
      <c r="I1514" s="48">
        <v>125756.11</v>
      </c>
      <c r="J1514" s="48">
        <v>52729.31</v>
      </c>
      <c r="K1514" s="48">
        <v>49856.22</v>
      </c>
      <c r="L1514" s="48">
        <v>37432.879999999997</v>
      </c>
      <c r="M1514" s="48">
        <v>99955.45</v>
      </c>
      <c r="N1514" s="48">
        <v>89252.08</v>
      </c>
      <c r="O1514" s="48">
        <v>33426.75</v>
      </c>
      <c r="P1514" s="48">
        <v>46298.07</v>
      </c>
      <c r="Q1514" s="48">
        <v>43967.16</v>
      </c>
      <c r="R1514" s="48">
        <v>25936.62</v>
      </c>
      <c r="S1514" s="48">
        <v>21949.54</v>
      </c>
      <c r="T1514" s="48">
        <v>257295.08</v>
      </c>
      <c r="U1514" s="48">
        <v>169081.55</v>
      </c>
      <c r="V1514" s="48">
        <v>177392.53</v>
      </c>
      <c r="W1514" s="48">
        <v>222824.09</v>
      </c>
      <c r="X1514" s="48">
        <v>191272.42</v>
      </c>
      <c r="Y1514" s="48">
        <v>109192.15</v>
      </c>
      <c r="Z1514" s="48">
        <v>122574.32</v>
      </c>
      <c r="AA1514" s="48">
        <v>147112.81</v>
      </c>
      <c r="AB1514" s="48">
        <v>186051.94</v>
      </c>
      <c r="AC1514" s="48">
        <v>144833.25</v>
      </c>
      <c r="AD1514" s="48">
        <v>92655.14</v>
      </c>
      <c r="AE1514" s="48">
        <v>47796.47</v>
      </c>
      <c r="AF1514" s="48">
        <v>85559.52</v>
      </c>
      <c r="AG1514" s="48">
        <v>20285.95</v>
      </c>
      <c r="AH1514" s="48">
        <v>8096.94</v>
      </c>
    </row>
    <row r="1515" spans="1:34">
      <c r="A1515" s="48">
        <v>2543032</v>
      </c>
      <c r="B1515" s="49" t="s">
        <v>4392</v>
      </c>
      <c r="C1515" s="49" t="s">
        <v>4393</v>
      </c>
      <c r="D1515" s="49" t="s">
        <v>4394</v>
      </c>
      <c r="E1515" s="48">
        <v>352939.09</v>
      </c>
      <c r="F1515" s="48">
        <v>323424.69</v>
      </c>
      <c r="G1515" s="48">
        <v>184076.12</v>
      </c>
      <c r="H1515" s="48">
        <v>195954.58</v>
      </c>
      <c r="I1515" s="48">
        <v>189865.31</v>
      </c>
      <c r="J1515" s="48">
        <v>221573.03</v>
      </c>
      <c r="K1515" s="48">
        <v>173149.94</v>
      </c>
      <c r="L1515" s="48">
        <v>473971.03</v>
      </c>
      <c r="M1515" s="48">
        <v>703843.25</v>
      </c>
      <c r="N1515" s="48">
        <v>861529.88</v>
      </c>
      <c r="O1515" s="48">
        <v>84399.94</v>
      </c>
      <c r="P1515" s="48">
        <v>131985.09</v>
      </c>
      <c r="Q1515" s="48">
        <v>114587.8</v>
      </c>
      <c r="R1515" s="48">
        <v>90960.16</v>
      </c>
      <c r="S1515" s="48">
        <v>83620.84</v>
      </c>
      <c r="T1515" s="48">
        <v>551077.18999999994</v>
      </c>
      <c r="U1515" s="48">
        <v>608427.12</v>
      </c>
      <c r="V1515" s="48">
        <v>238167.36</v>
      </c>
      <c r="W1515" s="48">
        <v>257246.84</v>
      </c>
      <c r="X1515" s="48">
        <v>233228.61</v>
      </c>
      <c r="Y1515" s="48">
        <v>426777.59</v>
      </c>
      <c r="Z1515" s="48">
        <v>395625.78</v>
      </c>
      <c r="AA1515" s="48">
        <v>1796729.75</v>
      </c>
      <c r="AB1515" s="48">
        <v>2542329.25</v>
      </c>
      <c r="AC1515" s="48">
        <v>2823617</v>
      </c>
      <c r="AD1515" s="48">
        <v>181139.5</v>
      </c>
      <c r="AE1515" s="48">
        <v>312403.75</v>
      </c>
      <c r="AF1515" s="48">
        <v>143237.67000000001</v>
      </c>
      <c r="AG1515" s="48">
        <v>297638.28000000003</v>
      </c>
      <c r="AH1515" s="48">
        <v>231658.72</v>
      </c>
    </row>
    <row r="1516" spans="1:34">
      <c r="A1516" s="48">
        <v>2543528</v>
      </c>
      <c r="B1516" s="49" t="s">
        <v>4395</v>
      </c>
      <c r="C1516" s="49" t="s">
        <v>4396</v>
      </c>
      <c r="D1516" s="49" t="s">
        <v>4397</v>
      </c>
      <c r="E1516" s="48">
        <v>288165.46999999997</v>
      </c>
      <c r="F1516" s="48">
        <v>502107.69</v>
      </c>
      <c r="G1516" s="48">
        <v>177829.39</v>
      </c>
      <c r="H1516" s="48">
        <v>243404.67</v>
      </c>
      <c r="I1516" s="48">
        <v>267352.44</v>
      </c>
      <c r="J1516" s="48">
        <v>423097.53</v>
      </c>
      <c r="K1516" s="48">
        <v>305824.96999999997</v>
      </c>
      <c r="L1516" s="48">
        <v>260693.88</v>
      </c>
      <c r="M1516" s="48">
        <v>370019.5</v>
      </c>
      <c r="N1516" s="48">
        <v>413516.19</v>
      </c>
      <c r="O1516" s="48">
        <v>206234.62</v>
      </c>
      <c r="P1516" s="48">
        <v>130449.95</v>
      </c>
      <c r="Q1516" s="48">
        <v>212975.05</v>
      </c>
      <c r="R1516" s="48">
        <v>108176.41</v>
      </c>
      <c r="S1516" s="48">
        <v>86875.82</v>
      </c>
      <c r="T1516" s="48">
        <v>735004.56</v>
      </c>
      <c r="U1516" s="48">
        <v>973724.19</v>
      </c>
      <c r="V1516" s="48">
        <v>357730.34</v>
      </c>
      <c r="W1516" s="48">
        <v>378633.03</v>
      </c>
      <c r="X1516" s="48">
        <v>446451</v>
      </c>
      <c r="Y1516" s="48">
        <v>952603.81</v>
      </c>
      <c r="Z1516" s="48">
        <v>952626.75</v>
      </c>
      <c r="AA1516" s="48">
        <v>987143.44</v>
      </c>
      <c r="AB1516" s="48">
        <v>770786.75</v>
      </c>
      <c r="AC1516" s="48">
        <v>664837.18999999994</v>
      </c>
      <c r="AD1516" s="48">
        <v>859306.5</v>
      </c>
      <c r="AE1516" s="48">
        <v>423473.19</v>
      </c>
      <c r="AF1516" s="48">
        <v>479830.31</v>
      </c>
      <c r="AG1516" s="48">
        <v>474512.59</v>
      </c>
      <c r="AH1516" s="48">
        <v>447213.53</v>
      </c>
    </row>
    <row r="1517" spans="1:34">
      <c r="A1517" s="48">
        <v>2542695</v>
      </c>
      <c r="B1517" s="49" t="s">
        <v>4398</v>
      </c>
      <c r="C1517" s="49" t="s">
        <v>4399</v>
      </c>
      <c r="D1517" s="49" t="s">
        <v>4400</v>
      </c>
      <c r="E1517" s="48">
        <v>179962.64</v>
      </c>
      <c r="F1517" s="48">
        <v>111799.69</v>
      </c>
      <c r="G1517" s="48">
        <v>166118.20000000001</v>
      </c>
      <c r="H1517" s="48">
        <v>155971.79999999999</v>
      </c>
      <c r="I1517" s="48">
        <v>156129.73000000001</v>
      </c>
      <c r="J1517" s="48">
        <v>101644.37</v>
      </c>
      <c r="K1517" s="48">
        <v>88917.119999999995</v>
      </c>
      <c r="L1517" s="48">
        <v>35724.769999999997</v>
      </c>
      <c r="M1517" s="48">
        <v>100018.4</v>
      </c>
      <c r="N1517" s="48">
        <v>109449.59</v>
      </c>
      <c r="O1517" s="48">
        <v>41811.93</v>
      </c>
      <c r="P1517" s="48">
        <v>172860.92</v>
      </c>
      <c r="Q1517" s="48">
        <v>247024.86</v>
      </c>
      <c r="R1517" s="48">
        <v>149347.31</v>
      </c>
      <c r="S1517" s="48">
        <v>141985.16</v>
      </c>
      <c r="T1517" s="48">
        <v>74956.78</v>
      </c>
      <c r="U1517" s="48">
        <v>59085.04</v>
      </c>
      <c r="V1517" s="48">
        <v>261083.41</v>
      </c>
      <c r="W1517" s="48">
        <v>332964.06</v>
      </c>
      <c r="X1517" s="48">
        <v>255759.28</v>
      </c>
      <c r="Y1517" s="48">
        <v>86787.82</v>
      </c>
      <c r="Z1517" s="48">
        <v>63522.02</v>
      </c>
      <c r="AA1517" s="48">
        <v>15112.99</v>
      </c>
      <c r="AB1517" s="48">
        <v>54658.09</v>
      </c>
      <c r="AC1517" s="48">
        <v>71999.38</v>
      </c>
      <c r="AD1517" s="48">
        <v>1571.97</v>
      </c>
      <c r="AE1517" s="48">
        <v>56139.02</v>
      </c>
      <c r="AF1517" s="48">
        <v>27547.53</v>
      </c>
      <c r="AG1517" s="48">
        <v>57469.91</v>
      </c>
      <c r="AH1517" s="48">
        <v>72597.88</v>
      </c>
    </row>
    <row r="1518" spans="1:34">
      <c r="A1518" s="48">
        <v>2546318</v>
      </c>
      <c r="B1518" s="49" t="s">
        <v>4401</v>
      </c>
      <c r="C1518" s="49" t="s">
        <v>4402</v>
      </c>
      <c r="D1518" s="49" t="s">
        <v>4403</v>
      </c>
      <c r="E1518" s="48">
        <v>162735.32999999999</v>
      </c>
      <c r="F1518" s="48">
        <v>153983.88</v>
      </c>
      <c r="G1518" s="48">
        <v>120980.15</v>
      </c>
      <c r="H1518" s="48">
        <v>136658.38</v>
      </c>
      <c r="I1518" s="48">
        <v>129018.31</v>
      </c>
      <c r="J1518" s="48">
        <v>174657.98</v>
      </c>
      <c r="K1518" s="48">
        <v>124078.97</v>
      </c>
      <c r="L1518" s="48">
        <v>126993.98</v>
      </c>
      <c r="M1518" s="48">
        <v>170309.05</v>
      </c>
      <c r="N1518" s="48">
        <v>193958.73</v>
      </c>
      <c r="O1518" s="48">
        <v>72218.600000000006</v>
      </c>
      <c r="P1518" s="48">
        <v>518961.38</v>
      </c>
      <c r="Q1518" s="48">
        <v>473389.25</v>
      </c>
      <c r="R1518" s="48">
        <v>221552.22</v>
      </c>
      <c r="S1518" s="48">
        <v>263230.09000000003</v>
      </c>
      <c r="T1518" s="48">
        <v>223731.45</v>
      </c>
      <c r="U1518" s="48">
        <v>210874.83</v>
      </c>
      <c r="V1518" s="48">
        <v>179718.91</v>
      </c>
      <c r="W1518" s="48">
        <v>208475.78</v>
      </c>
      <c r="X1518" s="48">
        <v>178066.06</v>
      </c>
      <c r="Y1518" s="48">
        <v>362394.97</v>
      </c>
      <c r="Z1518" s="48">
        <v>356694.97</v>
      </c>
      <c r="AA1518" s="48">
        <v>463587.78</v>
      </c>
      <c r="AB1518" s="48">
        <v>342626.41</v>
      </c>
      <c r="AC1518" s="48">
        <v>323847.62</v>
      </c>
      <c r="AD1518" s="48">
        <v>302877.40999999997</v>
      </c>
      <c r="AE1518" s="48">
        <v>1815811.75</v>
      </c>
      <c r="AF1518" s="48">
        <v>1197062.25</v>
      </c>
      <c r="AG1518" s="48">
        <v>1113627.1200000001</v>
      </c>
      <c r="AH1518" s="48">
        <v>1490576.38</v>
      </c>
    </row>
    <row r="1519" spans="1:34">
      <c r="A1519" s="48">
        <v>2545398</v>
      </c>
      <c r="B1519" s="49" t="s">
        <v>4404</v>
      </c>
      <c r="C1519" s="49" t="s">
        <v>4405</v>
      </c>
      <c r="D1519" s="49" t="s">
        <v>4406</v>
      </c>
      <c r="E1519" s="48">
        <v>908341.5</v>
      </c>
      <c r="F1519" s="48">
        <v>617167.75</v>
      </c>
      <c r="G1519" s="48">
        <v>596533.38</v>
      </c>
      <c r="H1519" s="48">
        <v>615720.06000000006</v>
      </c>
      <c r="I1519" s="48">
        <v>618039.81000000006</v>
      </c>
      <c r="J1519" s="48">
        <v>467398.12</v>
      </c>
      <c r="K1519" s="48">
        <v>383026.19</v>
      </c>
      <c r="L1519" s="48">
        <v>325566.75</v>
      </c>
      <c r="M1519" s="48">
        <v>528666.88</v>
      </c>
      <c r="N1519" s="48">
        <v>546469.12</v>
      </c>
      <c r="O1519" s="48">
        <v>288147.90999999997</v>
      </c>
      <c r="P1519" s="48">
        <v>546552.75</v>
      </c>
      <c r="Q1519" s="48">
        <v>676020.94</v>
      </c>
      <c r="R1519" s="48">
        <v>216460.03</v>
      </c>
      <c r="S1519" s="48">
        <v>187056.09</v>
      </c>
      <c r="T1519" s="48">
        <v>1127563.5</v>
      </c>
      <c r="U1519" s="48">
        <v>780327.75</v>
      </c>
      <c r="V1519" s="48">
        <v>920394.56</v>
      </c>
      <c r="W1519" s="48">
        <v>930555.75</v>
      </c>
      <c r="X1519" s="48">
        <v>902978.88</v>
      </c>
      <c r="Y1519" s="48">
        <v>927313.69</v>
      </c>
      <c r="Z1519" s="48">
        <v>1043892.44</v>
      </c>
      <c r="AA1519" s="48">
        <v>1158663.25</v>
      </c>
      <c r="AB1519" s="48">
        <v>1044436.31</v>
      </c>
      <c r="AC1519" s="48">
        <v>932104.88</v>
      </c>
      <c r="AD1519" s="48">
        <v>1142989.1200000001</v>
      </c>
      <c r="AE1519" s="48">
        <v>1581776.75</v>
      </c>
      <c r="AF1519" s="48">
        <v>1565867.75</v>
      </c>
      <c r="AG1519" s="48">
        <v>1474513.75</v>
      </c>
      <c r="AH1519" s="48">
        <v>1354926.38</v>
      </c>
    </row>
    <row r="1520" spans="1:34">
      <c r="A1520" s="48">
        <v>2546649</v>
      </c>
      <c r="B1520" s="49" t="s">
        <v>4407</v>
      </c>
      <c r="C1520" s="49" t="s">
        <v>4408</v>
      </c>
      <c r="D1520" s="49" t="s">
        <v>4409</v>
      </c>
      <c r="E1520" s="48">
        <v>123586.28</v>
      </c>
      <c r="F1520" s="48">
        <v>114374.91</v>
      </c>
      <c r="G1520" s="48">
        <v>75271.09</v>
      </c>
      <c r="H1520" s="48">
        <v>75896.05</v>
      </c>
      <c r="I1520" s="48">
        <v>75355.039999999994</v>
      </c>
      <c r="J1520" s="48">
        <v>203957.03</v>
      </c>
      <c r="K1520" s="48">
        <v>172180.34</v>
      </c>
      <c r="L1520" s="48">
        <v>79182.91</v>
      </c>
      <c r="M1520" s="48">
        <v>99849.43</v>
      </c>
      <c r="N1520" s="48">
        <v>124564.16</v>
      </c>
      <c r="O1520" s="48">
        <v>98576.2</v>
      </c>
      <c r="P1520" s="48">
        <v>34322.910000000003</v>
      </c>
      <c r="Q1520" s="48">
        <v>51193.38</v>
      </c>
      <c r="R1520" s="48">
        <v>37702.82</v>
      </c>
      <c r="S1520" s="48">
        <v>36651.82</v>
      </c>
      <c r="T1520" s="48">
        <v>133423.41</v>
      </c>
      <c r="U1520" s="48">
        <v>171228.67</v>
      </c>
      <c r="V1520" s="48">
        <v>130287.89</v>
      </c>
      <c r="W1520" s="48">
        <v>140447.88</v>
      </c>
      <c r="X1520" s="48">
        <v>129965.29</v>
      </c>
      <c r="Y1520" s="48">
        <v>530203.12</v>
      </c>
      <c r="Z1520" s="48">
        <v>617590.5</v>
      </c>
      <c r="AA1520" s="48">
        <v>311885.38</v>
      </c>
      <c r="AB1520" s="48">
        <v>223499.98</v>
      </c>
      <c r="AC1520" s="48">
        <v>250407.42</v>
      </c>
      <c r="AD1520" s="48">
        <v>268260.12</v>
      </c>
      <c r="AE1520" s="48">
        <v>137652.88</v>
      </c>
      <c r="AF1520" s="48">
        <v>144420.56</v>
      </c>
      <c r="AG1520" s="48">
        <v>164406.69</v>
      </c>
      <c r="AH1520" s="48">
        <v>151878.09</v>
      </c>
    </row>
    <row r="1521" spans="1:34">
      <c r="A1521" s="48">
        <v>2542020</v>
      </c>
      <c r="B1521" s="49" t="s">
        <v>4410</v>
      </c>
      <c r="C1521" s="49" t="s">
        <v>4411</v>
      </c>
      <c r="D1521" s="49" t="s">
        <v>4412</v>
      </c>
      <c r="E1521" s="48">
        <v>137804.67000000001</v>
      </c>
      <c r="F1521" s="48">
        <v>215981.86</v>
      </c>
      <c r="G1521" s="48">
        <v>134169.54999999999</v>
      </c>
      <c r="H1521" s="48">
        <v>226239.84</v>
      </c>
      <c r="I1521" s="48">
        <v>225419.78</v>
      </c>
      <c r="J1521" s="48">
        <v>201323.08</v>
      </c>
      <c r="K1521" s="48">
        <v>87858.14</v>
      </c>
      <c r="L1521" s="48">
        <v>56019.3</v>
      </c>
      <c r="M1521" s="48">
        <v>196881.94</v>
      </c>
      <c r="N1521" s="48">
        <v>227485.81</v>
      </c>
      <c r="O1521" s="48">
        <v>37097.879999999997</v>
      </c>
      <c r="P1521" s="48">
        <v>132568.01999999999</v>
      </c>
      <c r="Q1521" s="48">
        <v>113751.92</v>
      </c>
      <c r="R1521" s="48">
        <v>46526.080000000002</v>
      </c>
      <c r="S1521" s="48">
        <v>48039.09</v>
      </c>
      <c r="T1521" s="48">
        <v>124943.88</v>
      </c>
      <c r="U1521" s="48">
        <v>138631.57999999999</v>
      </c>
      <c r="V1521" s="48">
        <v>161430.89000000001</v>
      </c>
      <c r="W1521" s="48">
        <v>151650.23000000001</v>
      </c>
      <c r="X1521" s="48">
        <v>143235.29999999999</v>
      </c>
      <c r="Y1521" s="48">
        <v>201567.05</v>
      </c>
      <c r="Z1521" s="48">
        <v>208604.66</v>
      </c>
      <c r="AA1521" s="48">
        <v>175627.62</v>
      </c>
      <c r="AB1521" s="48">
        <v>165492.07999999999</v>
      </c>
      <c r="AC1521" s="48">
        <v>160956.29999999999</v>
      </c>
      <c r="AD1521" s="48">
        <v>164577.66</v>
      </c>
      <c r="AE1521" s="48">
        <v>182127.86</v>
      </c>
      <c r="AF1521" s="48">
        <v>172500.02</v>
      </c>
      <c r="AG1521" s="48">
        <v>207410.67</v>
      </c>
      <c r="AH1521" s="48">
        <v>198563.52</v>
      </c>
    </row>
    <row r="1522" spans="1:34">
      <c r="A1522" s="48">
        <v>2543648</v>
      </c>
      <c r="B1522" s="49" t="s">
        <v>4413</v>
      </c>
      <c r="C1522" s="49" t="s">
        <v>4414</v>
      </c>
      <c r="D1522" s="49" t="s">
        <v>4415</v>
      </c>
      <c r="E1522" s="48">
        <v>216639.97</v>
      </c>
      <c r="F1522" s="48">
        <v>374183.12</v>
      </c>
      <c r="G1522" s="48">
        <v>102210.27</v>
      </c>
      <c r="H1522" s="48">
        <v>99138.27</v>
      </c>
      <c r="I1522" s="48">
        <v>137605.98000000001</v>
      </c>
      <c r="J1522" s="48">
        <v>295220.40999999997</v>
      </c>
      <c r="K1522" s="48">
        <v>206685.48</v>
      </c>
      <c r="L1522" s="48">
        <v>153403.32999999999</v>
      </c>
      <c r="M1522" s="48">
        <v>147884.31</v>
      </c>
      <c r="N1522" s="48">
        <v>223032.84</v>
      </c>
      <c r="O1522" s="48">
        <v>130201.77</v>
      </c>
      <c r="P1522" s="48">
        <v>88923.01</v>
      </c>
      <c r="Q1522" s="48">
        <v>81072.91</v>
      </c>
      <c r="R1522" s="48">
        <v>48991.14</v>
      </c>
      <c r="S1522" s="48">
        <v>66394.48</v>
      </c>
      <c r="T1522" s="48">
        <v>285687.31</v>
      </c>
      <c r="U1522" s="48">
        <v>428580.44</v>
      </c>
      <c r="V1522" s="48">
        <v>158750.56</v>
      </c>
      <c r="W1522" s="48">
        <v>166900.03</v>
      </c>
      <c r="X1522" s="48">
        <v>210844.44</v>
      </c>
      <c r="Y1522" s="48">
        <v>717258.44</v>
      </c>
      <c r="Z1522" s="48">
        <v>632119.31000000006</v>
      </c>
      <c r="AA1522" s="48">
        <v>600645.68999999994</v>
      </c>
      <c r="AB1522" s="48">
        <v>354081.06</v>
      </c>
      <c r="AC1522" s="48">
        <v>415291.31</v>
      </c>
      <c r="AD1522" s="48">
        <v>662243.25</v>
      </c>
      <c r="AE1522" s="48">
        <v>334453.94</v>
      </c>
      <c r="AF1522" s="48">
        <v>204732.62</v>
      </c>
      <c r="AG1522" s="48">
        <v>297907.75</v>
      </c>
      <c r="AH1522" s="48">
        <v>393828.59</v>
      </c>
    </row>
    <row r="1523" spans="1:34">
      <c r="A1523" s="48">
        <v>2547166</v>
      </c>
      <c r="B1523" s="49" t="s">
        <v>4416</v>
      </c>
      <c r="C1523" s="49" t="s">
        <v>4417</v>
      </c>
      <c r="D1523" s="49" t="s">
        <v>4418</v>
      </c>
      <c r="E1523" s="48">
        <v>137541.25</v>
      </c>
      <c r="F1523" s="48">
        <v>172192.59</v>
      </c>
      <c r="G1523" s="48">
        <v>146205.16</v>
      </c>
      <c r="H1523" s="48">
        <v>162431.47</v>
      </c>
      <c r="I1523" s="48">
        <v>142757.94</v>
      </c>
      <c r="J1523" s="48">
        <v>151882.06</v>
      </c>
      <c r="K1523" s="48">
        <v>115882.27</v>
      </c>
      <c r="L1523" s="48">
        <v>64797.4</v>
      </c>
      <c r="M1523" s="48">
        <v>150340</v>
      </c>
      <c r="N1523" s="48">
        <v>161362.29999999999</v>
      </c>
      <c r="O1523" s="48">
        <v>158403.25</v>
      </c>
      <c r="P1523" s="48">
        <v>176880.59</v>
      </c>
      <c r="Q1523" s="48">
        <v>195569.05</v>
      </c>
      <c r="R1523" s="48">
        <v>105896.18</v>
      </c>
      <c r="S1523" s="48">
        <v>138902.73000000001</v>
      </c>
      <c r="T1523" s="48">
        <v>266358.12</v>
      </c>
      <c r="U1523" s="48">
        <v>248626.67</v>
      </c>
      <c r="V1523" s="48">
        <v>217406.88</v>
      </c>
      <c r="W1523" s="48">
        <v>261078.22</v>
      </c>
      <c r="X1523" s="48">
        <v>237037.92</v>
      </c>
      <c r="Y1523" s="48">
        <v>347566.62</v>
      </c>
      <c r="Z1523" s="48">
        <v>299247.88</v>
      </c>
      <c r="AA1523" s="48">
        <v>311880.28000000003</v>
      </c>
      <c r="AB1523" s="48">
        <v>272260.94</v>
      </c>
      <c r="AC1523" s="48">
        <v>273069.46999999997</v>
      </c>
      <c r="AD1523" s="48">
        <v>681417.12</v>
      </c>
      <c r="AE1523" s="48">
        <v>551137.06000000006</v>
      </c>
      <c r="AF1523" s="48">
        <v>482696.31</v>
      </c>
      <c r="AG1523" s="48">
        <v>480950.41</v>
      </c>
      <c r="AH1523" s="48">
        <v>797458.44</v>
      </c>
    </row>
    <row r="1524" spans="1:34">
      <c r="A1524" s="48">
        <v>2546684</v>
      </c>
      <c r="B1524" s="49" t="s">
        <v>4419</v>
      </c>
      <c r="C1524" s="49" t="s">
        <v>4420</v>
      </c>
      <c r="D1524" s="49" t="s">
        <v>4421</v>
      </c>
      <c r="E1524" s="48">
        <v>142351.89000000001</v>
      </c>
      <c r="F1524" s="48">
        <v>103451.45</v>
      </c>
      <c r="G1524" s="48">
        <v>314382</v>
      </c>
      <c r="H1524" s="48">
        <v>290356.53000000003</v>
      </c>
      <c r="I1524" s="48">
        <v>297603.75</v>
      </c>
      <c r="J1524" s="48">
        <v>102965.56</v>
      </c>
      <c r="K1524" s="48">
        <v>87259.22</v>
      </c>
      <c r="L1524" s="48">
        <v>73837.73</v>
      </c>
      <c r="M1524" s="48">
        <v>72743.69</v>
      </c>
      <c r="N1524" s="48">
        <v>116500.65</v>
      </c>
      <c r="O1524" s="48">
        <v>66609.570000000007</v>
      </c>
      <c r="P1524" s="48">
        <v>74938.66</v>
      </c>
      <c r="Q1524" s="48">
        <v>100494.38</v>
      </c>
      <c r="R1524" s="48">
        <v>52746.21</v>
      </c>
      <c r="S1524" s="48">
        <v>42765.99</v>
      </c>
      <c r="T1524" s="48">
        <v>219682.47</v>
      </c>
      <c r="U1524" s="48">
        <v>175711.58</v>
      </c>
      <c r="V1524" s="48">
        <v>489465.94</v>
      </c>
      <c r="W1524" s="48">
        <v>438139.69</v>
      </c>
      <c r="X1524" s="48">
        <v>457925.41</v>
      </c>
      <c r="Y1524" s="48">
        <v>190933.34</v>
      </c>
      <c r="Z1524" s="48">
        <v>196960.36</v>
      </c>
      <c r="AA1524" s="48">
        <v>239079.69</v>
      </c>
      <c r="AB1524" s="48">
        <v>214707.42</v>
      </c>
      <c r="AC1524" s="48">
        <v>204712.92</v>
      </c>
      <c r="AD1524" s="48">
        <v>227484.69</v>
      </c>
      <c r="AE1524" s="48">
        <v>237648.72</v>
      </c>
      <c r="AF1524" s="48">
        <v>237791.28</v>
      </c>
      <c r="AG1524" s="48">
        <v>307421.62</v>
      </c>
      <c r="AH1524" s="48">
        <v>283203.34000000003</v>
      </c>
    </row>
    <row r="1525" spans="1:34">
      <c r="A1525" s="48">
        <v>2541999</v>
      </c>
      <c r="B1525" s="49" t="s">
        <v>4422</v>
      </c>
      <c r="C1525" s="49" t="s">
        <v>4423</v>
      </c>
      <c r="D1525" s="49" t="s">
        <v>4424</v>
      </c>
      <c r="E1525" s="48">
        <v>291318.53000000003</v>
      </c>
      <c r="F1525" s="48">
        <v>307581.28000000003</v>
      </c>
      <c r="G1525" s="48">
        <v>291812.06</v>
      </c>
      <c r="H1525" s="48">
        <v>295918.21999999997</v>
      </c>
      <c r="I1525" s="48">
        <v>309463.71999999997</v>
      </c>
      <c r="J1525" s="48">
        <v>244579.88</v>
      </c>
      <c r="K1525" s="48">
        <v>267869.19</v>
      </c>
      <c r="L1525" s="48">
        <v>230227.09</v>
      </c>
      <c r="M1525" s="48">
        <v>293397.06</v>
      </c>
      <c r="N1525" s="48">
        <v>295344.09000000003</v>
      </c>
      <c r="O1525" s="48">
        <v>227631.08</v>
      </c>
      <c r="P1525" s="48">
        <v>219366.91</v>
      </c>
      <c r="Q1525" s="48">
        <v>276054.38</v>
      </c>
      <c r="R1525" s="48">
        <v>209075.77</v>
      </c>
      <c r="S1525" s="48">
        <v>207433.67</v>
      </c>
      <c r="T1525" s="48">
        <v>364141.59</v>
      </c>
      <c r="U1525" s="48">
        <v>489537.31</v>
      </c>
      <c r="V1525" s="48">
        <v>448317.19</v>
      </c>
      <c r="W1525" s="48">
        <v>466092.38</v>
      </c>
      <c r="X1525" s="48">
        <v>484939.25</v>
      </c>
      <c r="Y1525" s="48">
        <v>705987</v>
      </c>
      <c r="Z1525" s="48">
        <v>870031.88</v>
      </c>
      <c r="AA1525" s="48">
        <v>883883.44</v>
      </c>
      <c r="AB1525" s="48">
        <v>640930.68999999994</v>
      </c>
      <c r="AC1525" s="48">
        <v>548815.25</v>
      </c>
      <c r="AD1525" s="48">
        <v>1075115</v>
      </c>
      <c r="AE1525" s="48">
        <v>739650.88</v>
      </c>
      <c r="AF1525" s="48">
        <v>601997.06000000006</v>
      </c>
      <c r="AG1525" s="48">
        <v>1121761</v>
      </c>
      <c r="AH1525" s="48">
        <v>1155961.3799999999</v>
      </c>
    </row>
    <row r="1526" spans="1:34">
      <c r="A1526" s="48">
        <v>2545479</v>
      </c>
      <c r="B1526" s="49" t="s">
        <v>4425</v>
      </c>
      <c r="C1526" s="49" t="s">
        <v>4426</v>
      </c>
      <c r="D1526" s="49" t="s">
        <v>4427</v>
      </c>
      <c r="E1526" s="48">
        <v>237917.62</v>
      </c>
      <c r="F1526" s="48">
        <v>171009.86</v>
      </c>
      <c r="G1526" s="48">
        <v>425511.75</v>
      </c>
      <c r="H1526" s="48">
        <v>376746.44</v>
      </c>
      <c r="I1526" s="48">
        <v>366959.25</v>
      </c>
      <c r="J1526" s="48">
        <v>73210.59</v>
      </c>
      <c r="K1526" s="48">
        <v>54318.12</v>
      </c>
      <c r="L1526" s="48">
        <v>45775.93</v>
      </c>
      <c r="M1526" s="48">
        <v>91656.98</v>
      </c>
      <c r="N1526" s="48">
        <v>88862.88</v>
      </c>
      <c r="O1526" s="48">
        <v>44168.91</v>
      </c>
      <c r="P1526" s="48">
        <v>102542.09</v>
      </c>
      <c r="Q1526" s="48">
        <v>378919.97</v>
      </c>
      <c r="R1526" s="48">
        <v>222303.7</v>
      </c>
      <c r="S1526" s="48">
        <v>240720.09</v>
      </c>
      <c r="T1526" s="48">
        <v>404419.97</v>
      </c>
      <c r="U1526" s="48">
        <v>203950.3</v>
      </c>
      <c r="V1526" s="48">
        <v>801961</v>
      </c>
      <c r="W1526" s="48">
        <v>634814.18999999994</v>
      </c>
      <c r="X1526" s="48">
        <v>663535.5</v>
      </c>
      <c r="Y1526" s="48">
        <v>54225.96</v>
      </c>
      <c r="Z1526" s="48">
        <v>84512.41</v>
      </c>
      <c r="AA1526" s="48">
        <v>94365.05</v>
      </c>
      <c r="AB1526" s="48">
        <v>150186.45000000001</v>
      </c>
      <c r="AC1526" s="48">
        <v>109233.46</v>
      </c>
      <c r="AD1526" s="48">
        <v>95946.78</v>
      </c>
      <c r="AE1526" s="48">
        <v>144598.01999999999</v>
      </c>
      <c r="AF1526" s="48">
        <v>976949.56</v>
      </c>
      <c r="AG1526" s="48">
        <v>756549.38</v>
      </c>
      <c r="AH1526" s="48">
        <v>895767</v>
      </c>
    </row>
    <row r="1527" spans="1:34">
      <c r="A1527" s="48">
        <v>2545538</v>
      </c>
      <c r="B1527" s="49" t="s">
        <v>4428</v>
      </c>
      <c r="C1527" s="49" t="s">
        <v>4429</v>
      </c>
      <c r="D1527" s="49" t="s">
        <v>4430</v>
      </c>
      <c r="E1527" s="48">
        <v>266734.44</v>
      </c>
      <c r="F1527" s="48">
        <v>273473.12</v>
      </c>
      <c r="G1527" s="48">
        <v>5123.1000000000004</v>
      </c>
      <c r="H1527" s="48">
        <v>5139.08</v>
      </c>
      <c r="I1527" s="48">
        <v>5902.1</v>
      </c>
      <c r="J1527" s="48">
        <v>5915.15</v>
      </c>
      <c r="K1527" s="48">
        <v>3814.09</v>
      </c>
      <c r="L1527" s="48">
        <v>3670.06</v>
      </c>
      <c r="M1527" s="48">
        <v>5636.11</v>
      </c>
      <c r="N1527" s="48">
        <v>20280.400000000001</v>
      </c>
      <c r="O1527" s="48">
        <v>3003.05</v>
      </c>
      <c r="P1527" s="48">
        <v>5153.09</v>
      </c>
      <c r="Q1527" s="48">
        <v>221978.17</v>
      </c>
      <c r="R1527" s="48">
        <v>3380.06</v>
      </c>
      <c r="S1527" s="48">
        <v>18300.36</v>
      </c>
      <c r="T1527" s="48">
        <v>350704.66</v>
      </c>
      <c r="U1527" s="48">
        <v>343313.12</v>
      </c>
      <c r="V1527" s="50"/>
      <c r="W1527" s="50"/>
      <c r="X1527" s="50"/>
      <c r="Y1527" s="48">
        <v>988.82</v>
      </c>
      <c r="Z1527" s="48">
        <v>1079.57</v>
      </c>
      <c r="AA1527" s="50"/>
      <c r="AB1527" s="50"/>
      <c r="AC1527" s="48">
        <v>10550.13</v>
      </c>
      <c r="AD1527" s="50"/>
      <c r="AE1527" s="50"/>
      <c r="AF1527" s="48">
        <v>475906</v>
      </c>
      <c r="AG1527" s="50"/>
      <c r="AH1527" s="48">
        <v>25868.3</v>
      </c>
    </row>
    <row r="1528" spans="1:34">
      <c r="A1528" s="48">
        <v>2544052</v>
      </c>
      <c r="B1528" s="49" t="s">
        <v>4431</v>
      </c>
      <c r="C1528" s="49" t="s">
        <v>4432</v>
      </c>
      <c r="D1528" s="49" t="s">
        <v>4433</v>
      </c>
      <c r="E1528" s="48">
        <v>371158.91</v>
      </c>
      <c r="F1528" s="48">
        <v>271809.12</v>
      </c>
      <c r="G1528" s="48">
        <v>260996.59</v>
      </c>
      <c r="H1528" s="48">
        <v>217318.53</v>
      </c>
      <c r="I1528" s="48">
        <v>263721.81</v>
      </c>
      <c r="J1528" s="48">
        <v>241097.98</v>
      </c>
      <c r="K1528" s="48">
        <v>201957.98</v>
      </c>
      <c r="L1528" s="48">
        <v>152946.60999999999</v>
      </c>
      <c r="M1528" s="48">
        <v>226736.5</v>
      </c>
      <c r="N1528" s="48">
        <v>270805.40999999997</v>
      </c>
      <c r="O1528" s="48">
        <v>117654.75</v>
      </c>
      <c r="P1528" s="48">
        <v>140718.42000000001</v>
      </c>
      <c r="Q1528" s="48">
        <v>135896.35999999999</v>
      </c>
      <c r="R1528" s="48">
        <v>47204.19</v>
      </c>
      <c r="S1528" s="48">
        <v>71689.73</v>
      </c>
      <c r="T1528" s="48">
        <v>452915.5</v>
      </c>
      <c r="U1528" s="48">
        <v>502496.75</v>
      </c>
      <c r="V1528" s="48">
        <v>363765.59</v>
      </c>
      <c r="W1528" s="48">
        <v>350320.12</v>
      </c>
      <c r="X1528" s="48">
        <v>443023.38</v>
      </c>
      <c r="Y1528" s="48">
        <v>613614</v>
      </c>
      <c r="Z1528" s="48">
        <v>681233.88</v>
      </c>
      <c r="AA1528" s="48">
        <v>653818.31000000006</v>
      </c>
      <c r="AB1528" s="48">
        <v>509997.19</v>
      </c>
      <c r="AC1528" s="48">
        <v>508208.44</v>
      </c>
      <c r="AD1528" s="48">
        <v>600676.25</v>
      </c>
      <c r="AE1528" s="48">
        <v>505914.59</v>
      </c>
      <c r="AF1528" s="48">
        <v>298888.59000000003</v>
      </c>
      <c r="AG1528" s="48">
        <v>220000.02</v>
      </c>
      <c r="AH1528" s="48">
        <v>320242.75</v>
      </c>
    </row>
    <row r="1529" spans="1:34">
      <c r="A1529" s="48">
        <v>2546476</v>
      </c>
      <c r="B1529" s="49" t="s">
        <v>4434</v>
      </c>
      <c r="C1529" s="49" t="s">
        <v>4435</v>
      </c>
      <c r="D1529" s="49" t="s">
        <v>4436</v>
      </c>
      <c r="E1529" s="48">
        <v>176410.48</v>
      </c>
      <c r="F1529" s="48">
        <v>132423.06</v>
      </c>
      <c r="G1529" s="48">
        <v>171595.27</v>
      </c>
      <c r="H1529" s="48">
        <v>172459.12</v>
      </c>
      <c r="I1529" s="48">
        <v>150209.56</v>
      </c>
      <c r="J1529" s="48">
        <v>90910.06</v>
      </c>
      <c r="K1529" s="48">
        <v>75741.679999999993</v>
      </c>
      <c r="L1529" s="48">
        <v>79922.789999999994</v>
      </c>
      <c r="M1529" s="48">
        <v>127643.95</v>
      </c>
      <c r="N1529" s="48">
        <v>132694.03</v>
      </c>
      <c r="O1529" s="48">
        <v>66234.509999999995</v>
      </c>
      <c r="P1529" s="48">
        <v>121170.76</v>
      </c>
      <c r="Q1529" s="48">
        <v>116473.79</v>
      </c>
      <c r="R1529" s="48">
        <v>67957.55</v>
      </c>
      <c r="S1529" s="48">
        <v>61680.42</v>
      </c>
      <c r="T1529" s="48">
        <v>217704.34</v>
      </c>
      <c r="U1529" s="48">
        <v>219024.81</v>
      </c>
      <c r="V1529" s="48">
        <v>259931.2</v>
      </c>
      <c r="W1529" s="48">
        <v>254002.41</v>
      </c>
      <c r="X1529" s="48">
        <v>241783.2</v>
      </c>
      <c r="Y1529" s="48">
        <v>245576.62</v>
      </c>
      <c r="Z1529" s="48">
        <v>261382.66</v>
      </c>
      <c r="AA1529" s="48">
        <v>332778.28000000003</v>
      </c>
      <c r="AB1529" s="48">
        <v>280711.53000000003</v>
      </c>
      <c r="AC1529" s="48">
        <v>273690.65999999997</v>
      </c>
      <c r="AD1529" s="48">
        <v>354639.09</v>
      </c>
      <c r="AE1529" s="48">
        <v>420554.03</v>
      </c>
      <c r="AF1529" s="48">
        <v>257717.23</v>
      </c>
      <c r="AG1529" s="48">
        <v>357423.94</v>
      </c>
      <c r="AH1529" s="48">
        <v>374319.53</v>
      </c>
    </row>
    <row r="1530" spans="1:34">
      <c r="A1530" s="48">
        <v>2546833</v>
      </c>
      <c r="B1530" s="49" t="s">
        <v>4437</v>
      </c>
      <c r="C1530" s="49" t="s">
        <v>4438</v>
      </c>
      <c r="D1530" s="49" t="s">
        <v>4439</v>
      </c>
      <c r="E1530" s="48">
        <v>314997.09000000003</v>
      </c>
      <c r="F1530" s="48">
        <v>284599.06</v>
      </c>
      <c r="G1530" s="48">
        <v>247869.23</v>
      </c>
      <c r="H1530" s="48">
        <v>278078.5</v>
      </c>
      <c r="I1530" s="48">
        <v>236054.94</v>
      </c>
      <c r="J1530" s="48">
        <v>145280.48000000001</v>
      </c>
      <c r="K1530" s="48">
        <v>115267.87</v>
      </c>
      <c r="L1530" s="48">
        <v>98163.29</v>
      </c>
      <c r="M1530" s="48">
        <v>194213.69</v>
      </c>
      <c r="N1530" s="48">
        <v>242732.97</v>
      </c>
      <c r="O1530" s="48">
        <v>94671.44</v>
      </c>
      <c r="P1530" s="48">
        <v>127064.56</v>
      </c>
      <c r="Q1530" s="48">
        <v>252066.22</v>
      </c>
      <c r="R1530" s="48">
        <v>187524.73</v>
      </c>
      <c r="S1530" s="48">
        <v>130600.73</v>
      </c>
      <c r="T1530" s="48">
        <v>342474.56</v>
      </c>
      <c r="U1530" s="48">
        <v>423033.75</v>
      </c>
      <c r="V1530" s="48">
        <v>305986.12</v>
      </c>
      <c r="W1530" s="48">
        <v>279014.21999999997</v>
      </c>
      <c r="X1530" s="48">
        <v>282489.5</v>
      </c>
      <c r="Y1530" s="48">
        <v>341314.09</v>
      </c>
      <c r="Z1530" s="48">
        <v>434304.19</v>
      </c>
      <c r="AA1530" s="48">
        <v>403578.41</v>
      </c>
      <c r="AB1530" s="48">
        <v>399947.72</v>
      </c>
      <c r="AC1530" s="48">
        <v>433021.03</v>
      </c>
      <c r="AD1530" s="48">
        <v>485546.38</v>
      </c>
      <c r="AE1530" s="48">
        <v>393809.09</v>
      </c>
      <c r="AF1530" s="48">
        <v>504744.56</v>
      </c>
      <c r="AG1530" s="48">
        <v>784645.06</v>
      </c>
      <c r="AH1530" s="48">
        <v>584461.43999999994</v>
      </c>
    </row>
    <row r="1531" spans="1:34">
      <c r="A1531" s="48">
        <v>2543630</v>
      </c>
      <c r="B1531" s="49" t="s">
        <v>4440</v>
      </c>
      <c r="C1531" s="49" t="s">
        <v>4441</v>
      </c>
      <c r="D1531" s="49" t="s">
        <v>4442</v>
      </c>
      <c r="E1531" s="48">
        <v>592505.5</v>
      </c>
      <c r="F1531" s="48">
        <v>427169.38</v>
      </c>
      <c r="G1531" s="48">
        <v>599057.81000000006</v>
      </c>
      <c r="H1531" s="48">
        <v>532374.38</v>
      </c>
      <c r="I1531" s="48">
        <v>580727.88</v>
      </c>
      <c r="J1531" s="48">
        <v>286923.94</v>
      </c>
      <c r="K1531" s="48">
        <v>268911.38</v>
      </c>
      <c r="L1531" s="48">
        <v>211934.81</v>
      </c>
      <c r="M1531" s="48">
        <v>399833.88</v>
      </c>
      <c r="N1531" s="48">
        <v>472230.41</v>
      </c>
      <c r="O1531" s="48">
        <v>186069.81</v>
      </c>
      <c r="P1531" s="48">
        <v>271614.56</v>
      </c>
      <c r="Q1531" s="48">
        <v>292478.56</v>
      </c>
      <c r="R1531" s="48">
        <v>159005.29999999999</v>
      </c>
      <c r="S1531" s="48">
        <v>149663.85999999999</v>
      </c>
      <c r="T1531" s="48">
        <v>165867.82999999999</v>
      </c>
      <c r="U1531" s="48">
        <v>138209.04999999999</v>
      </c>
      <c r="V1531" s="48">
        <v>208835.88</v>
      </c>
      <c r="W1531" s="48">
        <v>85021.57</v>
      </c>
      <c r="X1531" s="48">
        <v>151075.28</v>
      </c>
      <c r="Y1531" s="48">
        <v>16290.29</v>
      </c>
      <c r="Z1531" s="48">
        <v>17478.72</v>
      </c>
      <c r="AA1531" s="48">
        <v>22052.29</v>
      </c>
      <c r="AB1531" s="48">
        <v>56616.480000000003</v>
      </c>
      <c r="AC1531" s="48">
        <v>98923.53</v>
      </c>
      <c r="AD1531" s="48">
        <v>70010.39</v>
      </c>
      <c r="AE1531" s="48">
        <v>20268.419999999998</v>
      </c>
      <c r="AF1531" s="48">
        <v>104539.05</v>
      </c>
      <c r="AG1531" s="48">
        <v>23393.43</v>
      </c>
      <c r="AH1531" s="48">
        <v>65472.37</v>
      </c>
    </row>
    <row r="1532" spans="1:34">
      <c r="A1532" s="48">
        <v>2544513</v>
      </c>
      <c r="B1532" s="49" t="s">
        <v>4443</v>
      </c>
      <c r="C1532" s="49" t="s">
        <v>4444</v>
      </c>
      <c r="D1532" s="49" t="s">
        <v>4445</v>
      </c>
      <c r="E1532" s="48">
        <v>159412.57999999999</v>
      </c>
      <c r="F1532" s="48">
        <v>106125.83</v>
      </c>
      <c r="G1532" s="48">
        <v>101493.65</v>
      </c>
      <c r="H1532" s="48">
        <v>97160.56</v>
      </c>
      <c r="I1532" s="48">
        <v>95765.56</v>
      </c>
      <c r="J1532" s="48">
        <v>107597.98</v>
      </c>
      <c r="K1532" s="48">
        <v>72162.960000000006</v>
      </c>
      <c r="L1532" s="48">
        <v>43378.15</v>
      </c>
      <c r="M1532" s="48">
        <v>84549.28</v>
      </c>
      <c r="N1532" s="48">
        <v>110423.8</v>
      </c>
      <c r="O1532" s="48">
        <v>50780.33</v>
      </c>
      <c r="P1532" s="48">
        <v>70976.87</v>
      </c>
      <c r="Q1532" s="48">
        <v>103983.91</v>
      </c>
      <c r="R1532" s="48">
        <v>30114.79</v>
      </c>
      <c r="S1532" s="48">
        <v>42642.11</v>
      </c>
      <c r="T1532" s="48">
        <v>193354.2</v>
      </c>
      <c r="U1532" s="48">
        <v>176963.05</v>
      </c>
      <c r="V1532" s="48">
        <v>154022.82999999999</v>
      </c>
      <c r="W1532" s="48">
        <v>151365.69</v>
      </c>
      <c r="X1532" s="48">
        <v>148522.57999999999</v>
      </c>
      <c r="Y1532" s="48">
        <v>264915.53000000003</v>
      </c>
      <c r="Z1532" s="48">
        <v>241401.97</v>
      </c>
      <c r="AA1532" s="48">
        <v>138798.79999999999</v>
      </c>
      <c r="AB1532" s="48">
        <v>181801.66</v>
      </c>
      <c r="AC1532" s="48">
        <v>213199.95</v>
      </c>
      <c r="AD1532" s="48">
        <v>218682.92</v>
      </c>
      <c r="AE1532" s="48">
        <v>294345.28000000003</v>
      </c>
      <c r="AF1532" s="48">
        <v>256765.94</v>
      </c>
      <c r="AG1532" s="48">
        <v>89905.12</v>
      </c>
      <c r="AH1532" s="48">
        <v>287746.56</v>
      </c>
    </row>
    <row r="1533" spans="1:34">
      <c r="A1533" s="48">
        <v>2542739</v>
      </c>
      <c r="B1533" s="49" t="s">
        <v>4446</v>
      </c>
      <c r="C1533" s="49" t="s">
        <v>4447</v>
      </c>
      <c r="D1533" s="49" t="s">
        <v>4448</v>
      </c>
      <c r="E1533" s="48">
        <v>9937536</v>
      </c>
      <c r="F1533" s="48">
        <v>8567759</v>
      </c>
      <c r="G1533" s="48">
        <v>5601916.5</v>
      </c>
      <c r="H1533" s="48">
        <v>6090926</v>
      </c>
      <c r="I1533" s="48">
        <v>6177502</v>
      </c>
      <c r="J1533" s="48">
        <v>3478694</v>
      </c>
      <c r="K1533" s="48">
        <v>3209733.25</v>
      </c>
      <c r="L1533" s="48">
        <v>3220840.25</v>
      </c>
      <c r="M1533" s="48">
        <v>6044063.5</v>
      </c>
      <c r="N1533" s="48">
        <v>6279797.5</v>
      </c>
      <c r="O1533" s="48">
        <v>2056133.88</v>
      </c>
      <c r="P1533" s="48">
        <v>472108.12</v>
      </c>
      <c r="Q1533" s="48">
        <v>586797.62</v>
      </c>
      <c r="R1533" s="48">
        <v>301500.25</v>
      </c>
      <c r="S1533" s="48">
        <v>263833.56</v>
      </c>
      <c r="T1533" s="48">
        <v>27474.65</v>
      </c>
      <c r="U1533" s="48">
        <v>30179.7</v>
      </c>
      <c r="V1533" s="48">
        <v>13251.46</v>
      </c>
      <c r="W1533" s="48">
        <v>17973.54</v>
      </c>
      <c r="X1533" s="48">
        <v>22056.03</v>
      </c>
      <c r="Y1533" s="48">
        <v>22948.799999999999</v>
      </c>
      <c r="Z1533" s="48">
        <v>18587.37</v>
      </c>
      <c r="AA1533" s="48">
        <v>22887.46</v>
      </c>
      <c r="AB1533" s="48">
        <v>212117.89</v>
      </c>
      <c r="AC1533" s="48">
        <v>51680.36</v>
      </c>
      <c r="AD1533" s="48">
        <v>49852.65</v>
      </c>
      <c r="AE1533" s="48">
        <v>144804.89000000001</v>
      </c>
      <c r="AF1533" s="48">
        <v>162811.91</v>
      </c>
      <c r="AG1533" s="48">
        <v>1225187</v>
      </c>
      <c r="AH1533" s="48">
        <v>363687.38</v>
      </c>
    </row>
    <row r="1534" spans="1:34">
      <c r="A1534" s="48">
        <v>2544670</v>
      </c>
      <c r="B1534" s="49" t="s">
        <v>4449</v>
      </c>
      <c r="C1534" s="49" t="s">
        <v>4450</v>
      </c>
      <c r="D1534" s="49" t="s">
        <v>4451</v>
      </c>
      <c r="E1534" s="48">
        <v>138203.94</v>
      </c>
      <c r="F1534" s="48">
        <v>103362.48</v>
      </c>
      <c r="G1534" s="48">
        <v>194706.94</v>
      </c>
      <c r="H1534" s="48">
        <v>206281.34</v>
      </c>
      <c r="I1534" s="48">
        <v>209346.44</v>
      </c>
      <c r="J1534" s="48">
        <v>90122.15</v>
      </c>
      <c r="K1534" s="48">
        <v>69682.710000000006</v>
      </c>
      <c r="L1534" s="48">
        <v>60873.37</v>
      </c>
      <c r="M1534" s="48">
        <v>114911.69</v>
      </c>
      <c r="N1534" s="48">
        <v>115771.78</v>
      </c>
      <c r="O1534" s="48">
        <v>40514.86</v>
      </c>
      <c r="P1534" s="48">
        <v>64932.44</v>
      </c>
      <c r="Q1534" s="48">
        <v>52032.06</v>
      </c>
      <c r="R1534" s="48">
        <v>55653.33</v>
      </c>
      <c r="S1534" s="48">
        <v>43085.01</v>
      </c>
      <c r="T1534" s="48">
        <v>374722.47</v>
      </c>
      <c r="U1534" s="48">
        <v>231303.41</v>
      </c>
      <c r="V1534" s="48">
        <v>520610.59</v>
      </c>
      <c r="W1534" s="48">
        <v>528587.5</v>
      </c>
      <c r="X1534" s="48">
        <v>484557.34</v>
      </c>
      <c r="Y1534" s="48">
        <v>338711.06</v>
      </c>
      <c r="Z1534" s="48">
        <v>125368.32000000001</v>
      </c>
      <c r="AA1534" s="48">
        <v>184656.31</v>
      </c>
      <c r="AB1534" s="48">
        <v>282412.81</v>
      </c>
      <c r="AC1534" s="48">
        <v>277272.28000000003</v>
      </c>
      <c r="AD1534" s="48">
        <v>54173.68</v>
      </c>
      <c r="AE1534" s="48">
        <v>46696.09</v>
      </c>
      <c r="AF1534" s="48">
        <v>22231</v>
      </c>
      <c r="AG1534" s="48">
        <v>74102.48</v>
      </c>
      <c r="AH1534" s="48">
        <v>76815.27</v>
      </c>
    </row>
    <row r="1535" spans="1:34">
      <c r="A1535" s="48">
        <v>2543107</v>
      </c>
      <c r="B1535" s="49" t="s">
        <v>4452</v>
      </c>
      <c r="C1535" s="49" t="s">
        <v>4453</v>
      </c>
      <c r="D1535" s="49" t="s">
        <v>4454</v>
      </c>
      <c r="E1535" s="48">
        <v>174345.31</v>
      </c>
      <c r="F1535" s="48">
        <v>156077.67000000001</v>
      </c>
      <c r="G1535" s="48">
        <v>120692.93</v>
      </c>
      <c r="H1535" s="48">
        <v>127488.02</v>
      </c>
      <c r="I1535" s="48">
        <v>145888.38</v>
      </c>
      <c r="J1535" s="48">
        <v>137690.10999999999</v>
      </c>
      <c r="K1535" s="48">
        <v>108506.48</v>
      </c>
      <c r="L1535" s="48">
        <v>106552.3</v>
      </c>
      <c r="M1535" s="48">
        <v>146117.28</v>
      </c>
      <c r="N1535" s="48">
        <v>159492.67000000001</v>
      </c>
      <c r="O1535" s="48">
        <v>79166.710000000006</v>
      </c>
      <c r="P1535" s="48">
        <v>54736.26</v>
      </c>
      <c r="Q1535" s="48">
        <v>54394.15</v>
      </c>
      <c r="R1535" s="48">
        <v>27062.63</v>
      </c>
      <c r="S1535" s="48">
        <v>23526.52</v>
      </c>
      <c r="T1535" s="48">
        <v>246776.09</v>
      </c>
      <c r="U1535" s="48">
        <v>257467.51999999999</v>
      </c>
      <c r="V1535" s="48">
        <v>225249.11</v>
      </c>
      <c r="W1535" s="48">
        <v>217049.44</v>
      </c>
      <c r="X1535" s="48">
        <v>240530.53</v>
      </c>
      <c r="Y1535" s="48">
        <v>366521.84</v>
      </c>
      <c r="Z1535" s="48">
        <v>357083.94</v>
      </c>
      <c r="AA1535" s="48">
        <v>453870.31</v>
      </c>
      <c r="AB1535" s="48">
        <v>321693.09000000003</v>
      </c>
      <c r="AC1535" s="48">
        <v>308214.96999999997</v>
      </c>
      <c r="AD1535" s="48">
        <v>384176.69</v>
      </c>
      <c r="AE1535" s="48">
        <v>205585.7</v>
      </c>
      <c r="AF1535" s="48">
        <v>86796.66</v>
      </c>
      <c r="AG1535" s="48">
        <v>36255.72</v>
      </c>
      <c r="AH1535" s="48">
        <v>22136.720000000001</v>
      </c>
    </row>
    <row r="1536" spans="1:34">
      <c r="A1536" s="48">
        <v>2544667</v>
      </c>
      <c r="B1536" s="49" t="s">
        <v>4455</v>
      </c>
      <c r="C1536" s="49" t="s">
        <v>4456</v>
      </c>
      <c r="D1536" s="49" t="s">
        <v>4457</v>
      </c>
      <c r="E1536" s="48">
        <v>458396.28</v>
      </c>
      <c r="F1536" s="48">
        <v>299156.94</v>
      </c>
      <c r="G1536" s="48">
        <v>95499.25</v>
      </c>
      <c r="H1536" s="48">
        <v>89786.12</v>
      </c>
      <c r="I1536" s="48">
        <v>85116.04</v>
      </c>
      <c r="J1536" s="48">
        <v>137203.16</v>
      </c>
      <c r="K1536" s="48">
        <v>89996.04</v>
      </c>
      <c r="L1536" s="48">
        <v>104788.34</v>
      </c>
      <c r="M1536" s="48">
        <v>153394.5</v>
      </c>
      <c r="N1536" s="48">
        <v>192251.36</v>
      </c>
      <c r="O1536" s="48">
        <v>77011.710000000006</v>
      </c>
      <c r="P1536" s="48">
        <v>99481.279999999999</v>
      </c>
      <c r="Q1536" s="48">
        <v>239454.55</v>
      </c>
      <c r="R1536" s="48">
        <v>51218.15</v>
      </c>
      <c r="S1536" s="48">
        <v>57593.29</v>
      </c>
      <c r="T1536" s="48">
        <v>522358.09</v>
      </c>
      <c r="U1536" s="48">
        <v>491414.34</v>
      </c>
      <c r="V1536" s="48">
        <v>144081.20000000001</v>
      </c>
      <c r="W1536" s="48">
        <v>146906.69</v>
      </c>
      <c r="X1536" s="48">
        <v>136971.35999999999</v>
      </c>
      <c r="Y1536" s="48">
        <v>353695.66</v>
      </c>
      <c r="Z1536" s="48">
        <v>302710.53000000003</v>
      </c>
      <c r="AA1536" s="48">
        <v>428400.97</v>
      </c>
      <c r="AB1536" s="48">
        <v>338591.69</v>
      </c>
      <c r="AC1536" s="48">
        <v>357245.47</v>
      </c>
      <c r="AD1536" s="48">
        <v>363491.94</v>
      </c>
      <c r="AE1536" s="48">
        <v>373436.25</v>
      </c>
      <c r="AF1536" s="48">
        <v>580465.31000000006</v>
      </c>
      <c r="AG1536" s="48">
        <v>289358.69</v>
      </c>
      <c r="AH1536" s="48">
        <v>326901.96999999997</v>
      </c>
    </row>
    <row r="1537" spans="1:34">
      <c r="A1537" s="48">
        <v>2544130</v>
      </c>
      <c r="B1537" s="49" t="s">
        <v>4458</v>
      </c>
      <c r="C1537" s="49" t="s">
        <v>4459</v>
      </c>
      <c r="D1537" s="49" t="s">
        <v>4460</v>
      </c>
      <c r="E1537" s="48">
        <v>190131.42</v>
      </c>
      <c r="F1537" s="48">
        <v>127764.53</v>
      </c>
      <c r="G1537" s="48">
        <v>197461.42</v>
      </c>
      <c r="H1537" s="48">
        <v>161055.51999999999</v>
      </c>
      <c r="I1537" s="48">
        <v>162132.75</v>
      </c>
      <c r="J1537" s="48">
        <v>48312.39</v>
      </c>
      <c r="K1537" s="48">
        <v>43924.28</v>
      </c>
      <c r="L1537" s="48">
        <v>32017.87</v>
      </c>
      <c r="M1537" s="48">
        <v>71403.960000000006</v>
      </c>
      <c r="N1537" s="48">
        <v>72596.05</v>
      </c>
      <c r="O1537" s="48">
        <v>46731.25</v>
      </c>
      <c r="P1537" s="48">
        <v>72629.02</v>
      </c>
      <c r="Q1537" s="48">
        <v>146304.19</v>
      </c>
      <c r="R1537" s="48">
        <v>69430.02</v>
      </c>
      <c r="S1537" s="48">
        <v>71460.89</v>
      </c>
      <c r="T1537" s="48">
        <v>247537.81</v>
      </c>
      <c r="U1537" s="48">
        <v>264216.03000000003</v>
      </c>
      <c r="V1537" s="48">
        <v>333580.78000000003</v>
      </c>
      <c r="W1537" s="48">
        <v>237212.84</v>
      </c>
      <c r="X1537" s="48">
        <v>311518.12</v>
      </c>
      <c r="Y1537" s="48">
        <v>111863.87</v>
      </c>
      <c r="Z1537" s="48">
        <v>147025.34</v>
      </c>
      <c r="AA1537" s="48">
        <v>111839.73</v>
      </c>
      <c r="AB1537" s="48">
        <v>154572.70000000001</v>
      </c>
      <c r="AC1537" s="48">
        <v>149898.10999999999</v>
      </c>
      <c r="AD1537" s="48">
        <v>255310.14</v>
      </c>
      <c r="AE1537" s="48">
        <v>222610.36</v>
      </c>
      <c r="AF1537" s="48">
        <v>300353.65999999997</v>
      </c>
      <c r="AG1537" s="48">
        <v>355668.72</v>
      </c>
      <c r="AH1537" s="48">
        <v>296564.90999999997</v>
      </c>
    </row>
    <row r="1538" spans="1:34">
      <c r="A1538" s="48">
        <v>2547716</v>
      </c>
      <c r="B1538" s="49" t="s">
        <v>4461</v>
      </c>
      <c r="C1538" s="49" t="s">
        <v>4462</v>
      </c>
      <c r="D1538" s="49" t="s">
        <v>4463</v>
      </c>
      <c r="E1538" s="48">
        <v>597239.62</v>
      </c>
      <c r="F1538" s="48">
        <v>526591.68999999994</v>
      </c>
      <c r="G1538" s="48">
        <v>238338.06</v>
      </c>
      <c r="H1538" s="48">
        <v>278456.5</v>
      </c>
      <c r="I1538" s="48">
        <v>275615.44</v>
      </c>
      <c r="J1538" s="48">
        <v>556052.31000000006</v>
      </c>
      <c r="K1538" s="48">
        <v>384688.72</v>
      </c>
      <c r="L1538" s="48">
        <v>252874.47</v>
      </c>
      <c r="M1538" s="48">
        <v>367633.25</v>
      </c>
      <c r="N1538" s="48">
        <v>483368.56</v>
      </c>
      <c r="O1538" s="48">
        <v>227008.03</v>
      </c>
      <c r="P1538" s="48">
        <v>250426.84</v>
      </c>
      <c r="Q1538" s="48">
        <v>197647.75</v>
      </c>
      <c r="R1538" s="48">
        <v>147086.41</v>
      </c>
      <c r="S1538" s="48">
        <v>189150.25</v>
      </c>
      <c r="T1538" s="48">
        <v>133588.03</v>
      </c>
      <c r="U1538" s="48">
        <v>156069.14000000001</v>
      </c>
      <c r="V1538" s="48">
        <v>206318</v>
      </c>
      <c r="W1538" s="48">
        <v>195166.34</v>
      </c>
      <c r="X1538" s="48">
        <v>213480.38</v>
      </c>
      <c r="Y1538" s="48">
        <v>256041.33</v>
      </c>
      <c r="Z1538" s="48">
        <v>279480.09000000003</v>
      </c>
      <c r="AA1538" s="48">
        <v>292974.90999999997</v>
      </c>
      <c r="AB1538" s="48">
        <v>179758.03</v>
      </c>
      <c r="AC1538" s="48">
        <v>233932.73</v>
      </c>
      <c r="AD1538" s="48">
        <v>163505.53</v>
      </c>
      <c r="AE1538" s="48">
        <v>425893.38</v>
      </c>
      <c r="AF1538" s="48">
        <v>236425.48</v>
      </c>
      <c r="AG1538" s="48">
        <v>338809.28</v>
      </c>
      <c r="AH1538" s="48">
        <v>342249.5</v>
      </c>
    </row>
    <row r="1539" spans="1:34">
      <c r="A1539" s="48">
        <v>2547673</v>
      </c>
      <c r="B1539" s="49" t="s">
        <v>4464</v>
      </c>
      <c r="C1539" s="49" t="s">
        <v>4465</v>
      </c>
      <c r="D1539" s="49" t="s">
        <v>4466</v>
      </c>
      <c r="E1539" s="48">
        <v>174996.11</v>
      </c>
      <c r="F1539" s="48">
        <v>142921.42000000001</v>
      </c>
      <c r="G1539" s="48">
        <v>17087.38</v>
      </c>
      <c r="H1539" s="48">
        <v>6964.17</v>
      </c>
      <c r="I1539" s="48">
        <v>35680.79</v>
      </c>
      <c r="J1539" s="48">
        <v>97957.21</v>
      </c>
      <c r="K1539" s="48">
        <v>80661.72</v>
      </c>
      <c r="L1539" s="48">
        <v>57207.3</v>
      </c>
      <c r="M1539" s="48">
        <v>103670.32</v>
      </c>
      <c r="N1539" s="48">
        <v>120382.67</v>
      </c>
      <c r="O1539" s="48">
        <v>59853.34</v>
      </c>
      <c r="P1539" s="48">
        <v>46156.01</v>
      </c>
      <c r="Q1539" s="48">
        <v>45105.05</v>
      </c>
      <c r="R1539" s="48">
        <v>25089.56</v>
      </c>
      <c r="S1539" s="48">
        <v>26533.56</v>
      </c>
      <c r="T1539" s="48">
        <v>256637.41</v>
      </c>
      <c r="U1539" s="48">
        <v>226047.62</v>
      </c>
      <c r="V1539" s="48">
        <v>4236.3999999999996</v>
      </c>
      <c r="W1539" s="48">
        <v>2690.29</v>
      </c>
      <c r="X1539" s="48">
        <v>50438.93</v>
      </c>
      <c r="Y1539" s="48">
        <v>214407.25</v>
      </c>
      <c r="Z1539" s="48">
        <v>225624.81</v>
      </c>
      <c r="AA1539" s="48">
        <v>215516.61</v>
      </c>
      <c r="AB1539" s="48">
        <v>202482.75</v>
      </c>
      <c r="AC1539" s="48">
        <v>213383.7</v>
      </c>
      <c r="AD1539" s="48">
        <v>260383.14</v>
      </c>
      <c r="AE1539" s="48">
        <v>159660.76999999999</v>
      </c>
      <c r="AF1539" s="48">
        <v>103533.83</v>
      </c>
      <c r="AG1539" s="48">
        <v>126194.42</v>
      </c>
      <c r="AH1539" s="48">
        <v>132582.72</v>
      </c>
    </row>
    <row r="1540" spans="1:34">
      <c r="A1540" s="48">
        <v>2543082</v>
      </c>
      <c r="B1540" s="49" t="s">
        <v>4467</v>
      </c>
      <c r="C1540" s="49" t="s">
        <v>4468</v>
      </c>
      <c r="D1540" s="49" t="s">
        <v>4469</v>
      </c>
      <c r="E1540" s="48">
        <v>1128315.8799999999</v>
      </c>
      <c r="F1540" s="48">
        <v>820845.75</v>
      </c>
      <c r="G1540" s="48">
        <v>773200.75</v>
      </c>
      <c r="H1540" s="48">
        <v>762709.38</v>
      </c>
      <c r="I1540" s="48">
        <v>751050.31</v>
      </c>
      <c r="J1540" s="48">
        <v>544415.31000000006</v>
      </c>
      <c r="K1540" s="48">
        <v>374474.44</v>
      </c>
      <c r="L1540" s="48">
        <v>344453.91</v>
      </c>
      <c r="M1540" s="48">
        <v>590996.62</v>
      </c>
      <c r="N1540" s="48">
        <v>629198.18999999994</v>
      </c>
      <c r="O1540" s="48">
        <v>260766.97</v>
      </c>
      <c r="P1540" s="48">
        <v>787053.69</v>
      </c>
      <c r="Q1540" s="48">
        <v>1276900.25</v>
      </c>
      <c r="R1540" s="48">
        <v>592884.5</v>
      </c>
      <c r="S1540" s="48">
        <v>585683.81000000006</v>
      </c>
      <c r="T1540" s="48">
        <v>1056311.3799999999</v>
      </c>
      <c r="U1540" s="48">
        <v>1004059.75</v>
      </c>
      <c r="V1540" s="48">
        <v>716195.69</v>
      </c>
      <c r="W1540" s="48">
        <v>769629.5</v>
      </c>
      <c r="X1540" s="48">
        <v>836278.06</v>
      </c>
      <c r="Y1540" s="48">
        <v>988026.31</v>
      </c>
      <c r="Z1540" s="48">
        <v>943238.75</v>
      </c>
      <c r="AA1540" s="48">
        <v>1063323.75</v>
      </c>
      <c r="AB1540" s="48">
        <v>851913.56</v>
      </c>
      <c r="AC1540" s="48">
        <v>864895.12</v>
      </c>
      <c r="AD1540" s="48">
        <v>807125.94</v>
      </c>
      <c r="AE1540" s="48">
        <v>1910612</v>
      </c>
      <c r="AF1540" s="48">
        <v>2195163</v>
      </c>
      <c r="AG1540" s="48">
        <v>2426929.25</v>
      </c>
      <c r="AH1540" s="48">
        <v>2158711.5</v>
      </c>
    </row>
    <row r="1541" spans="1:34">
      <c r="A1541" s="48">
        <v>2542914</v>
      </c>
      <c r="B1541" s="49" t="s">
        <v>4470</v>
      </c>
      <c r="C1541" s="49" t="s">
        <v>4471</v>
      </c>
      <c r="D1541" s="49" t="s">
        <v>4472</v>
      </c>
      <c r="E1541" s="48">
        <v>203761.7</v>
      </c>
      <c r="F1541" s="48">
        <v>135154.44</v>
      </c>
      <c r="G1541" s="48">
        <v>191479.97</v>
      </c>
      <c r="H1541" s="48">
        <v>184238.47</v>
      </c>
      <c r="I1541" s="48">
        <v>184685.61</v>
      </c>
      <c r="J1541" s="48">
        <v>68508.61</v>
      </c>
      <c r="K1541" s="48">
        <v>61593.55</v>
      </c>
      <c r="L1541" s="48">
        <v>43067.97</v>
      </c>
      <c r="M1541" s="48">
        <v>79121.929999999993</v>
      </c>
      <c r="N1541" s="48">
        <v>93371.31</v>
      </c>
      <c r="O1541" s="48">
        <v>61690.46</v>
      </c>
      <c r="P1541" s="48">
        <v>77542.880000000005</v>
      </c>
      <c r="Q1541" s="48">
        <v>124619.17</v>
      </c>
      <c r="R1541" s="48">
        <v>70832.639999999999</v>
      </c>
      <c r="S1541" s="48">
        <v>61951.44</v>
      </c>
      <c r="T1541" s="48">
        <v>281220.19</v>
      </c>
      <c r="U1541" s="48">
        <v>226764.84</v>
      </c>
      <c r="V1541" s="48">
        <v>347183.41</v>
      </c>
      <c r="W1541" s="48">
        <v>264193</v>
      </c>
      <c r="X1541" s="48">
        <v>275841.19</v>
      </c>
      <c r="Y1541" s="48">
        <v>129830.03</v>
      </c>
      <c r="Z1541" s="48">
        <v>173702.69</v>
      </c>
      <c r="AA1541" s="48">
        <v>55628.01</v>
      </c>
      <c r="AB1541" s="48">
        <v>168740.89</v>
      </c>
      <c r="AC1541" s="48">
        <v>157576.70000000001</v>
      </c>
      <c r="AD1541" s="48">
        <v>217654.33</v>
      </c>
      <c r="AE1541" s="48">
        <v>281111.69</v>
      </c>
      <c r="AF1541" s="48">
        <v>312379.15999999997</v>
      </c>
      <c r="AG1541" s="48">
        <v>313667.19</v>
      </c>
      <c r="AH1541" s="48">
        <v>230587.77</v>
      </c>
    </row>
    <row r="1542" spans="1:34">
      <c r="A1542" s="48">
        <v>2543399</v>
      </c>
      <c r="B1542" s="49" t="s">
        <v>4473</v>
      </c>
      <c r="C1542" s="49" t="s">
        <v>4474</v>
      </c>
      <c r="D1542" s="49" t="s">
        <v>4475</v>
      </c>
      <c r="E1542" s="48">
        <v>552195.88</v>
      </c>
      <c r="F1542" s="48">
        <v>329543.09000000003</v>
      </c>
      <c r="G1542" s="48">
        <v>355846.97</v>
      </c>
      <c r="H1542" s="48">
        <v>295124.21999999997</v>
      </c>
      <c r="I1542" s="48">
        <v>344646.16</v>
      </c>
      <c r="J1542" s="48">
        <v>218446.77</v>
      </c>
      <c r="K1542" s="48">
        <v>157516.38</v>
      </c>
      <c r="L1542" s="48">
        <v>71772.55</v>
      </c>
      <c r="M1542" s="48">
        <v>244089.23</v>
      </c>
      <c r="N1542" s="48">
        <v>264215.75</v>
      </c>
      <c r="O1542" s="48">
        <v>78713.64</v>
      </c>
      <c r="P1542" s="48">
        <v>11285.27</v>
      </c>
      <c r="Q1542" s="48">
        <v>25967.55</v>
      </c>
      <c r="R1542" s="48">
        <v>362879.31</v>
      </c>
      <c r="S1542" s="48">
        <v>282663.90999999997</v>
      </c>
      <c r="T1542" s="48">
        <v>1142779.25</v>
      </c>
      <c r="U1542" s="48">
        <v>1076505.1200000001</v>
      </c>
      <c r="V1542" s="48">
        <v>677627.5</v>
      </c>
      <c r="W1542" s="48">
        <v>650774.12</v>
      </c>
      <c r="X1542" s="48">
        <v>773146.12</v>
      </c>
      <c r="Y1542" s="48">
        <v>1239014.75</v>
      </c>
      <c r="Z1542" s="48">
        <v>1216445.1200000001</v>
      </c>
      <c r="AA1542" s="48">
        <v>736285.94</v>
      </c>
      <c r="AB1542" s="48">
        <v>1067901.6200000001</v>
      </c>
      <c r="AC1542" s="48">
        <v>1049387.6200000001</v>
      </c>
      <c r="AD1542" s="48">
        <v>846500.38</v>
      </c>
      <c r="AE1542" s="48">
        <v>8252.7000000000007</v>
      </c>
      <c r="AF1542" s="48">
        <v>16412.400000000001</v>
      </c>
      <c r="AG1542" s="48">
        <v>96921.26</v>
      </c>
      <c r="AH1542" s="48">
        <v>35224.85</v>
      </c>
    </row>
    <row r="1543" spans="1:34">
      <c r="A1543" s="48">
        <v>2542956</v>
      </c>
      <c r="B1543" s="49" t="s">
        <v>4476</v>
      </c>
      <c r="C1543" s="49" t="s">
        <v>4477</v>
      </c>
      <c r="D1543" s="49" t="s">
        <v>4478</v>
      </c>
      <c r="E1543" s="48">
        <v>369937.25</v>
      </c>
      <c r="F1543" s="48">
        <v>210488.34</v>
      </c>
      <c r="G1543" s="48">
        <v>286601.88</v>
      </c>
      <c r="H1543" s="48">
        <v>288438.09000000003</v>
      </c>
      <c r="I1543" s="48">
        <v>253382.23</v>
      </c>
      <c r="J1543" s="48">
        <v>159544.26999999999</v>
      </c>
      <c r="K1543" s="48">
        <v>151177.26999999999</v>
      </c>
      <c r="L1543" s="48">
        <v>104287.03999999999</v>
      </c>
      <c r="M1543" s="48">
        <v>212448.31</v>
      </c>
      <c r="N1543" s="48">
        <v>212338.47</v>
      </c>
      <c r="O1543" s="48">
        <v>148281.07999999999</v>
      </c>
      <c r="P1543" s="48">
        <v>227314.66</v>
      </c>
      <c r="Q1543" s="48">
        <v>224953.62</v>
      </c>
      <c r="R1543" s="48">
        <v>123425.34</v>
      </c>
      <c r="S1543" s="48">
        <v>135126.69</v>
      </c>
      <c r="T1543" s="48">
        <v>182906.44</v>
      </c>
      <c r="U1543" s="48">
        <v>74468.479999999996</v>
      </c>
      <c r="V1543" s="48">
        <v>115555.89</v>
      </c>
      <c r="W1543" s="48">
        <v>91903.73</v>
      </c>
      <c r="X1543" s="48">
        <v>112564.08</v>
      </c>
      <c r="Y1543" s="48">
        <v>28802.69</v>
      </c>
      <c r="Z1543" s="48">
        <v>202028.5</v>
      </c>
      <c r="AA1543" s="48">
        <v>125388.07</v>
      </c>
      <c r="AB1543" s="48">
        <v>136404.07999999999</v>
      </c>
      <c r="AC1543" s="48">
        <v>154483.01999999999</v>
      </c>
      <c r="AD1543" s="48">
        <v>295072.88</v>
      </c>
      <c r="AE1543" s="48">
        <v>282721.44</v>
      </c>
      <c r="AF1543" s="48">
        <v>130850.93</v>
      </c>
      <c r="AG1543" s="48">
        <v>186055.47</v>
      </c>
      <c r="AH1543" s="48">
        <v>74047.490000000005</v>
      </c>
    </row>
    <row r="1544" spans="1:34">
      <c r="A1544" s="48">
        <v>2546192</v>
      </c>
      <c r="B1544" s="49" t="s">
        <v>4479</v>
      </c>
      <c r="C1544" s="49" t="s">
        <v>4480</v>
      </c>
      <c r="D1544" s="49" t="s">
        <v>4481</v>
      </c>
      <c r="E1544" s="48">
        <v>352494.81</v>
      </c>
      <c r="F1544" s="48">
        <v>174643.16</v>
      </c>
      <c r="G1544" s="48">
        <v>145859.01999999999</v>
      </c>
      <c r="H1544" s="48">
        <v>308799.90999999997</v>
      </c>
      <c r="I1544" s="48">
        <v>207547.22</v>
      </c>
      <c r="J1544" s="48">
        <v>166055.92000000001</v>
      </c>
      <c r="K1544" s="48">
        <v>130796.07</v>
      </c>
      <c r="L1544" s="48">
        <v>93857.16</v>
      </c>
      <c r="M1544" s="48">
        <v>163722.92000000001</v>
      </c>
      <c r="N1544" s="48">
        <v>165407.79999999999</v>
      </c>
      <c r="O1544" s="48">
        <v>68638.61</v>
      </c>
      <c r="P1544" s="48">
        <v>62417.45</v>
      </c>
      <c r="Q1544" s="48">
        <v>77205.86</v>
      </c>
      <c r="R1544" s="48">
        <v>25449.56</v>
      </c>
      <c r="S1544" s="48">
        <v>47959.08</v>
      </c>
      <c r="T1544" s="48">
        <v>465473.12</v>
      </c>
      <c r="U1544" s="48">
        <v>308117.65999999997</v>
      </c>
      <c r="V1544" s="48">
        <v>263763.75</v>
      </c>
      <c r="W1544" s="48">
        <v>413204.28</v>
      </c>
      <c r="X1544" s="48">
        <v>420524.66</v>
      </c>
      <c r="Y1544" s="48">
        <v>572983.25</v>
      </c>
      <c r="Z1544" s="48">
        <v>438113.31</v>
      </c>
      <c r="AA1544" s="48">
        <v>327880.84000000003</v>
      </c>
      <c r="AB1544" s="48">
        <v>441892.31</v>
      </c>
      <c r="AC1544" s="48">
        <v>334715.84000000003</v>
      </c>
      <c r="AD1544" s="48">
        <v>298789.5</v>
      </c>
      <c r="AE1544" s="48">
        <v>119964.4</v>
      </c>
      <c r="AF1544" s="48">
        <v>30375.85</v>
      </c>
      <c r="AG1544" s="48">
        <v>27285.61</v>
      </c>
      <c r="AH1544" s="48">
        <v>87753.94</v>
      </c>
    </row>
    <row r="1545" spans="1:34">
      <c r="A1545" s="48">
        <v>2543105</v>
      </c>
      <c r="B1545" s="49" t="s">
        <v>4482</v>
      </c>
      <c r="C1545" s="49" t="s">
        <v>4483</v>
      </c>
      <c r="D1545" s="49" t="s">
        <v>4484</v>
      </c>
      <c r="E1545" s="48">
        <v>176042.47</v>
      </c>
      <c r="F1545" s="48">
        <v>128637.36</v>
      </c>
      <c r="G1545" s="48">
        <v>84705.09</v>
      </c>
      <c r="H1545" s="48">
        <v>97025.48</v>
      </c>
      <c r="I1545" s="48">
        <v>106683.86</v>
      </c>
      <c r="J1545" s="48">
        <v>164379.17000000001</v>
      </c>
      <c r="K1545" s="48">
        <v>121903</v>
      </c>
      <c r="L1545" s="48">
        <v>74771.820000000007</v>
      </c>
      <c r="M1545" s="48">
        <v>112300.81</v>
      </c>
      <c r="N1545" s="48">
        <v>133843.34</v>
      </c>
      <c r="O1545" s="48">
        <v>41075.97</v>
      </c>
      <c r="P1545" s="48">
        <v>25409.61</v>
      </c>
      <c r="Q1545" s="48">
        <v>31160.77</v>
      </c>
      <c r="R1545" s="48">
        <v>15547.34</v>
      </c>
      <c r="S1545" s="48">
        <v>8751.2000000000007</v>
      </c>
      <c r="T1545" s="48">
        <v>97728.55</v>
      </c>
      <c r="U1545" s="48">
        <v>101023.85</v>
      </c>
      <c r="V1545" s="48">
        <v>19168.82</v>
      </c>
      <c r="W1545" s="48">
        <v>60191.19</v>
      </c>
      <c r="X1545" s="48">
        <v>95849.32</v>
      </c>
      <c r="Y1545" s="48">
        <v>184472.05</v>
      </c>
      <c r="Z1545" s="48">
        <v>203981.92</v>
      </c>
      <c r="AA1545" s="48">
        <v>151432.89000000001</v>
      </c>
      <c r="AB1545" s="48">
        <v>130079.5</v>
      </c>
      <c r="AC1545" s="48">
        <v>160788.14000000001</v>
      </c>
      <c r="AD1545" s="48">
        <v>97560.67</v>
      </c>
      <c r="AE1545" s="48">
        <v>7078.64</v>
      </c>
      <c r="AF1545" s="48">
        <v>877.13</v>
      </c>
      <c r="AG1545" s="48">
        <v>7069.38</v>
      </c>
      <c r="AH1545" s="48">
        <v>1966.63</v>
      </c>
    </row>
    <row r="1546" spans="1:34">
      <c r="A1546" s="48">
        <v>2544285</v>
      </c>
      <c r="B1546" s="49" t="s">
        <v>4485</v>
      </c>
      <c r="C1546" s="49" t="s">
        <v>4486</v>
      </c>
      <c r="D1546" s="49" t="s">
        <v>4487</v>
      </c>
      <c r="E1546" s="48">
        <v>207422.09</v>
      </c>
      <c r="F1546" s="48">
        <v>96200.66</v>
      </c>
      <c r="G1546" s="48">
        <v>87853.59</v>
      </c>
      <c r="H1546" s="48">
        <v>89101.66</v>
      </c>
      <c r="I1546" s="48">
        <v>131137.29999999999</v>
      </c>
      <c r="J1546" s="48">
        <v>48240.19</v>
      </c>
      <c r="K1546" s="48">
        <v>37793.919999999998</v>
      </c>
      <c r="L1546" s="48">
        <v>40429</v>
      </c>
      <c r="M1546" s="48">
        <v>105754.52</v>
      </c>
      <c r="N1546" s="48">
        <v>86743.27</v>
      </c>
      <c r="O1546" s="48">
        <v>55552.21</v>
      </c>
      <c r="P1546" s="48">
        <v>18756.439999999999</v>
      </c>
      <c r="Q1546" s="48">
        <v>39302.03</v>
      </c>
      <c r="R1546" s="48">
        <v>13379.31</v>
      </c>
      <c r="S1546" s="48">
        <v>6263.15</v>
      </c>
      <c r="T1546" s="48">
        <v>437178.06</v>
      </c>
      <c r="U1546" s="48">
        <v>255295.94</v>
      </c>
      <c r="V1546" s="48">
        <v>252283.27</v>
      </c>
      <c r="W1546" s="48">
        <v>239802</v>
      </c>
      <c r="X1546" s="48">
        <v>287316.28000000003</v>
      </c>
      <c r="Y1546" s="48">
        <v>142456.35999999999</v>
      </c>
      <c r="Z1546" s="48">
        <v>111264.98</v>
      </c>
      <c r="AA1546" s="48">
        <v>142196.42000000001</v>
      </c>
      <c r="AB1546" s="48">
        <v>212110.81</v>
      </c>
      <c r="AC1546" s="48">
        <v>236995.8</v>
      </c>
      <c r="AD1546" s="48">
        <v>207991.12</v>
      </c>
      <c r="AE1546" s="48">
        <v>23997.119999999999</v>
      </c>
      <c r="AF1546" s="48">
        <v>99311.77</v>
      </c>
      <c r="AG1546" s="48">
        <v>15282.12</v>
      </c>
      <c r="AH1546" s="48">
        <v>7746.26</v>
      </c>
    </row>
    <row r="1547" spans="1:34">
      <c r="A1547" s="48">
        <v>2546686</v>
      </c>
      <c r="B1547" s="49" t="s">
        <v>4488</v>
      </c>
      <c r="C1547" s="49" t="s">
        <v>4489</v>
      </c>
      <c r="D1547" s="49" t="s">
        <v>4490</v>
      </c>
      <c r="E1547" s="48">
        <v>203338.25</v>
      </c>
      <c r="F1547" s="48">
        <v>145906.47</v>
      </c>
      <c r="G1547" s="48">
        <v>228892.73</v>
      </c>
      <c r="H1547" s="48">
        <v>221229.45</v>
      </c>
      <c r="I1547" s="48">
        <v>213297.98</v>
      </c>
      <c r="J1547" s="48">
        <v>55473.33</v>
      </c>
      <c r="K1547" s="48">
        <v>57366.32</v>
      </c>
      <c r="L1547" s="48">
        <v>43915.01</v>
      </c>
      <c r="M1547" s="48">
        <v>84635</v>
      </c>
      <c r="N1547" s="48">
        <v>108583.55</v>
      </c>
      <c r="O1547" s="48">
        <v>32432.77</v>
      </c>
      <c r="P1547" s="48">
        <v>81957.919999999998</v>
      </c>
      <c r="Q1547" s="48">
        <v>195338.81</v>
      </c>
      <c r="R1547" s="48">
        <v>76982.880000000005</v>
      </c>
      <c r="S1547" s="48">
        <v>62550.49</v>
      </c>
      <c r="T1547" s="48">
        <v>250742.55</v>
      </c>
      <c r="U1547" s="48">
        <v>244138.78</v>
      </c>
      <c r="V1547" s="48">
        <v>358574.81</v>
      </c>
      <c r="W1547" s="48">
        <v>356767.12</v>
      </c>
      <c r="X1547" s="48">
        <v>353345.38</v>
      </c>
      <c r="Y1547" s="48">
        <v>170788.09</v>
      </c>
      <c r="Z1547" s="48">
        <v>222799.12</v>
      </c>
      <c r="AA1547" s="48">
        <v>213574.92</v>
      </c>
      <c r="AB1547" s="48">
        <v>201373.48</v>
      </c>
      <c r="AC1547" s="48">
        <v>228034.53</v>
      </c>
      <c r="AD1547" s="48">
        <v>162864.39000000001</v>
      </c>
      <c r="AE1547" s="48">
        <v>312814.96999999997</v>
      </c>
      <c r="AF1547" s="48">
        <v>431304.19</v>
      </c>
      <c r="AG1547" s="48">
        <v>390971.38</v>
      </c>
      <c r="AH1547" s="48">
        <v>369615.44</v>
      </c>
    </row>
    <row r="1548" spans="1:34">
      <c r="A1548" s="48">
        <v>2543660</v>
      </c>
      <c r="B1548" s="49" t="s">
        <v>4491</v>
      </c>
      <c r="C1548" s="49" t="s">
        <v>4492</v>
      </c>
      <c r="D1548" s="49" t="s">
        <v>4493</v>
      </c>
      <c r="E1548" s="48">
        <v>162192.31</v>
      </c>
      <c r="F1548" s="48">
        <v>201967.89</v>
      </c>
      <c r="G1548" s="48">
        <v>189791.69</v>
      </c>
      <c r="H1548" s="48">
        <v>210193.17</v>
      </c>
      <c r="I1548" s="48">
        <v>222703.27</v>
      </c>
      <c r="J1548" s="48">
        <v>258747.89</v>
      </c>
      <c r="K1548" s="48">
        <v>202804.72</v>
      </c>
      <c r="L1548" s="48">
        <v>155911.64000000001</v>
      </c>
      <c r="M1548" s="48">
        <v>199813.67</v>
      </c>
      <c r="N1548" s="48">
        <v>217604.97</v>
      </c>
      <c r="O1548" s="48">
        <v>178435.06</v>
      </c>
      <c r="P1548" s="48">
        <v>145701.26999999999</v>
      </c>
      <c r="Q1548" s="48">
        <v>129951.05</v>
      </c>
      <c r="R1548" s="48">
        <v>101183.23</v>
      </c>
      <c r="S1548" s="48">
        <v>86807.01</v>
      </c>
      <c r="T1548" s="48">
        <v>185125.23</v>
      </c>
      <c r="U1548" s="48">
        <v>312706.96999999997</v>
      </c>
      <c r="V1548" s="48">
        <v>288645.44</v>
      </c>
      <c r="W1548" s="48">
        <v>299580.46999999997</v>
      </c>
      <c r="X1548" s="48">
        <v>321808.38</v>
      </c>
      <c r="Y1548" s="48">
        <v>577612.56000000006</v>
      </c>
      <c r="Z1548" s="48">
        <v>637504.81000000006</v>
      </c>
      <c r="AA1548" s="48">
        <v>620775.68999999994</v>
      </c>
      <c r="AB1548" s="48">
        <v>435707</v>
      </c>
      <c r="AC1548" s="48">
        <v>407326.88</v>
      </c>
      <c r="AD1548" s="48">
        <v>845696.38</v>
      </c>
      <c r="AE1548" s="48">
        <v>472498.25</v>
      </c>
      <c r="AF1548" s="48">
        <v>251836.47</v>
      </c>
      <c r="AG1548" s="48">
        <v>470125.22</v>
      </c>
      <c r="AH1548" s="48">
        <v>478122.22</v>
      </c>
    </row>
    <row r="1549" spans="1:34">
      <c r="A1549" s="48">
        <v>2546766</v>
      </c>
      <c r="B1549" s="49" t="s">
        <v>4494</v>
      </c>
      <c r="C1549" s="49" t="s">
        <v>4495</v>
      </c>
      <c r="D1549" s="49" t="s">
        <v>4496</v>
      </c>
      <c r="E1549" s="48">
        <v>254266.25</v>
      </c>
      <c r="F1549" s="48">
        <v>238351.02</v>
      </c>
      <c r="G1549" s="48">
        <v>68964.740000000005</v>
      </c>
      <c r="H1549" s="48">
        <v>81366.899999999994</v>
      </c>
      <c r="I1549" s="48">
        <v>79505.100000000006</v>
      </c>
      <c r="J1549" s="48">
        <v>241876.75</v>
      </c>
      <c r="K1549" s="48">
        <v>175336.33</v>
      </c>
      <c r="L1549" s="48">
        <v>122369.84</v>
      </c>
      <c r="M1549" s="48">
        <v>202275.09</v>
      </c>
      <c r="N1549" s="48">
        <v>230483.56</v>
      </c>
      <c r="O1549" s="48">
        <v>156227.72</v>
      </c>
      <c r="P1549" s="48">
        <v>130344.27</v>
      </c>
      <c r="Q1549" s="48">
        <v>115182.01</v>
      </c>
      <c r="R1549" s="48">
        <v>36449.839999999997</v>
      </c>
      <c r="S1549" s="48">
        <v>70399.75</v>
      </c>
      <c r="T1549" s="48">
        <v>356020.88</v>
      </c>
      <c r="U1549" s="48">
        <v>376477.78</v>
      </c>
      <c r="V1549" s="48">
        <v>114640.93</v>
      </c>
      <c r="W1549" s="48">
        <v>135179.04999999999</v>
      </c>
      <c r="X1549" s="48">
        <v>130987.41</v>
      </c>
      <c r="Y1549" s="48">
        <v>581479.93999999994</v>
      </c>
      <c r="Z1549" s="48">
        <v>570270</v>
      </c>
      <c r="AA1549" s="48">
        <v>526439.56000000006</v>
      </c>
      <c r="AB1549" s="48">
        <v>441919.38</v>
      </c>
      <c r="AC1549" s="48">
        <v>409466.44</v>
      </c>
      <c r="AD1549" s="48">
        <v>805005.25</v>
      </c>
      <c r="AE1549" s="48">
        <v>481994.69</v>
      </c>
      <c r="AF1549" s="48">
        <v>252541.41</v>
      </c>
      <c r="AG1549" s="48">
        <v>144187.06</v>
      </c>
      <c r="AH1549" s="48">
        <v>446198.19</v>
      </c>
    </row>
    <row r="1550" spans="1:34">
      <c r="A1550" s="48">
        <v>2547241</v>
      </c>
      <c r="B1550" s="49" t="s">
        <v>4497</v>
      </c>
      <c r="C1550" s="49" t="s">
        <v>4498</v>
      </c>
      <c r="D1550" s="49" t="s">
        <v>4499</v>
      </c>
      <c r="E1550" s="48">
        <v>446992.94</v>
      </c>
      <c r="F1550" s="48">
        <v>576546.5</v>
      </c>
      <c r="G1550" s="48">
        <v>385898.88</v>
      </c>
      <c r="H1550" s="48">
        <v>414605.53</v>
      </c>
      <c r="I1550" s="48">
        <v>522118.38</v>
      </c>
      <c r="J1550" s="48">
        <v>403500.41</v>
      </c>
      <c r="K1550" s="48">
        <v>402744.12</v>
      </c>
      <c r="L1550" s="48">
        <v>338710.19</v>
      </c>
      <c r="M1550" s="48">
        <v>656610.75</v>
      </c>
      <c r="N1550" s="48">
        <v>665067.25</v>
      </c>
      <c r="O1550" s="48">
        <v>350247.22</v>
      </c>
      <c r="P1550" s="48">
        <v>278050.40999999997</v>
      </c>
      <c r="Q1550" s="48">
        <v>257163.91</v>
      </c>
      <c r="R1550" s="48">
        <v>190865.61</v>
      </c>
      <c r="S1550" s="48">
        <v>184417.66</v>
      </c>
      <c r="T1550" s="48">
        <v>10770.23</v>
      </c>
      <c r="U1550" s="48">
        <v>11605.71</v>
      </c>
      <c r="V1550" s="48">
        <v>16177.82</v>
      </c>
      <c r="W1550" s="48">
        <v>16915.39</v>
      </c>
      <c r="X1550" s="48">
        <v>14191.91</v>
      </c>
      <c r="Y1550" s="50"/>
      <c r="Z1550" s="50"/>
      <c r="AA1550" s="50"/>
      <c r="AB1550" s="50"/>
      <c r="AC1550" s="48">
        <v>6529.52</v>
      </c>
      <c r="AD1550" s="50"/>
      <c r="AE1550" s="50"/>
      <c r="AF1550" s="50"/>
      <c r="AG1550" s="50"/>
      <c r="AH1550" s="50"/>
    </row>
    <row r="1551" spans="1:34">
      <c r="A1551" s="48">
        <v>2542411</v>
      </c>
      <c r="B1551" s="49" t="s">
        <v>4500</v>
      </c>
      <c r="C1551" s="49" t="s">
        <v>4501</v>
      </c>
      <c r="D1551" s="49" t="s">
        <v>4502</v>
      </c>
      <c r="E1551" s="48">
        <v>172615.78</v>
      </c>
      <c r="F1551" s="48">
        <v>100669.61</v>
      </c>
      <c r="G1551" s="48">
        <v>122831.17</v>
      </c>
      <c r="H1551" s="48">
        <v>85782.21</v>
      </c>
      <c r="I1551" s="48">
        <v>83897.13</v>
      </c>
      <c r="J1551" s="48">
        <v>53187.3</v>
      </c>
      <c r="K1551" s="48">
        <v>43206.09</v>
      </c>
      <c r="L1551" s="48">
        <v>30875.759999999998</v>
      </c>
      <c r="M1551" s="48">
        <v>57828.44</v>
      </c>
      <c r="N1551" s="48">
        <v>83998.09</v>
      </c>
      <c r="O1551" s="48">
        <v>16789.41</v>
      </c>
      <c r="P1551" s="48">
        <v>17831.46</v>
      </c>
      <c r="Q1551" s="48">
        <v>40687.06</v>
      </c>
      <c r="R1551" s="48">
        <v>8298.2199999999993</v>
      </c>
      <c r="S1551" s="48">
        <v>8174.21</v>
      </c>
      <c r="T1551" s="48">
        <v>164769.28</v>
      </c>
      <c r="U1551" s="48">
        <v>156364.59</v>
      </c>
      <c r="V1551" s="48">
        <v>190617.78</v>
      </c>
      <c r="W1551" s="48">
        <v>133251.20000000001</v>
      </c>
      <c r="X1551" s="48">
        <v>120873.28</v>
      </c>
      <c r="Y1551" s="48">
        <v>86134.45</v>
      </c>
      <c r="Z1551" s="48">
        <v>92626.07</v>
      </c>
      <c r="AA1551" s="48">
        <v>69620.3</v>
      </c>
      <c r="AB1551" s="48">
        <v>92376.08</v>
      </c>
      <c r="AC1551" s="48">
        <v>111185.16</v>
      </c>
      <c r="AD1551" s="48">
        <v>25453.8</v>
      </c>
      <c r="AE1551" s="48">
        <v>17606.810000000001</v>
      </c>
      <c r="AF1551" s="48">
        <v>53938.25</v>
      </c>
      <c r="AG1551" s="48">
        <v>6467.52</v>
      </c>
      <c r="AH1551" s="48">
        <v>5844.08</v>
      </c>
    </row>
    <row r="1552" spans="1:34">
      <c r="A1552" s="48">
        <v>2545672</v>
      </c>
      <c r="B1552" s="49" t="s">
        <v>4503</v>
      </c>
      <c r="C1552" s="49" t="s">
        <v>4355</v>
      </c>
      <c r="D1552" s="49" t="s">
        <v>4504</v>
      </c>
      <c r="E1552" s="48">
        <v>261505.09</v>
      </c>
      <c r="F1552" s="48">
        <v>204145.14</v>
      </c>
      <c r="G1552" s="48">
        <v>323978.56</v>
      </c>
      <c r="H1552" s="48">
        <v>270557.03000000003</v>
      </c>
      <c r="I1552" s="48">
        <v>272240</v>
      </c>
      <c r="J1552" s="48">
        <v>161070.04999999999</v>
      </c>
      <c r="K1552" s="48">
        <v>127411.11</v>
      </c>
      <c r="L1552" s="48">
        <v>92857.12</v>
      </c>
      <c r="M1552" s="48">
        <v>137869.44</v>
      </c>
      <c r="N1552" s="48">
        <v>165253.04999999999</v>
      </c>
      <c r="O1552" s="48">
        <v>89078.2</v>
      </c>
      <c r="P1552" s="48">
        <v>100479.52</v>
      </c>
      <c r="Q1552" s="48">
        <v>128221.11</v>
      </c>
      <c r="R1552" s="48">
        <v>102818.59</v>
      </c>
      <c r="S1552" s="48">
        <v>64138.54</v>
      </c>
      <c r="T1552" s="48">
        <v>12765.34</v>
      </c>
      <c r="U1552" s="48">
        <v>10527.54</v>
      </c>
      <c r="V1552" s="48">
        <v>11760.17</v>
      </c>
      <c r="W1552" s="48">
        <v>11091.54</v>
      </c>
      <c r="X1552" s="48">
        <v>13046.12</v>
      </c>
      <c r="Y1552" s="48">
        <v>12908.68</v>
      </c>
      <c r="Z1552" s="48">
        <v>12255.79</v>
      </c>
      <c r="AA1552" s="48">
        <v>26746.21</v>
      </c>
      <c r="AB1552" s="48">
        <v>5894.75</v>
      </c>
      <c r="AC1552" s="48">
        <v>9866.85</v>
      </c>
      <c r="AD1552" s="48">
        <v>13024.4</v>
      </c>
      <c r="AE1552" s="48">
        <v>9097.61</v>
      </c>
      <c r="AF1552" s="48">
        <v>20633.919999999998</v>
      </c>
      <c r="AG1552" s="48">
        <v>17528.11</v>
      </c>
      <c r="AH1552" s="48">
        <v>28565.22</v>
      </c>
    </row>
    <row r="1553" spans="1:34">
      <c r="A1553" s="48">
        <v>2544201</v>
      </c>
      <c r="B1553" s="49" t="s">
        <v>4505</v>
      </c>
      <c r="C1553" s="49" t="s">
        <v>4506</v>
      </c>
      <c r="D1553" s="49" t="s">
        <v>4507</v>
      </c>
      <c r="E1553" s="48">
        <v>161835.29999999999</v>
      </c>
      <c r="F1553" s="48">
        <v>102717.66</v>
      </c>
      <c r="G1553" s="48">
        <v>81039.03</v>
      </c>
      <c r="H1553" s="48">
        <v>76717.98</v>
      </c>
      <c r="I1553" s="48">
        <v>91453.28</v>
      </c>
      <c r="J1553" s="48">
        <v>75491.8</v>
      </c>
      <c r="K1553" s="48">
        <v>45842.12</v>
      </c>
      <c r="L1553" s="48">
        <v>56331.360000000001</v>
      </c>
      <c r="M1553" s="48">
        <v>83044.12</v>
      </c>
      <c r="N1553" s="48">
        <v>109506.77</v>
      </c>
      <c r="O1553" s="48">
        <v>26996.65</v>
      </c>
      <c r="P1553" s="48">
        <v>27577.68</v>
      </c>
      <c r="Q1553" s="48">
        <v>62435.6</v>
      </c>
      <c r="R1553" s="48">
        <v>25998.63</v>
      </c>
      <c r="S1553" s="48">
        <v>22419.56</v>
      </c>
      <c r="T1553" s="48">
        <v>169912.58</v>
      </c>
      <c r="U1553" s="48">
        <v>157194.72</v>
      </c>
      <c r="V1553" s="48">
        <v>107223.73</v>
      </c>
      <c r="W1553" s="48">
        <v>111265.56</v>
      </c>
      <c r="X1553" s="48">
        <v>127521.18</v>
      </c>
      <c r="Y1553" s="48">
        <v>173321.16</v>
      </c>
      <c r="Z1553" s="48">
        <v>143828.85999999999</v>
      </c>
      <c r="AA1553" s="48">
        <v>248781.5</v>
      </c>
      <c r="AB1553" s="48">
        <v>172616.84</v>
      </c>
      <c r="AC1553" s="48">
        <v>210778.64</v>
      </c>
      <c r="AD1553" s="48">
        <v>132820.28</v>
      </c>
      <c r="AE1553" s="48">
        <v>99443.63</v>
      </c>
      <c r="AF1553" s="48">
        <v>124995.2</v>
      </c>
      <c r="AG1553" s="48">
        <v>125339.98</v>
      </c>
      <c r="AH1553" s="48">
        <v>54372.91</v>
      </c>
    </row>
    <row r="1554" spans="1:34">
      <c r="A1554" s="48">
        <v>2543939</v>
      </c>
      <c r="B1554" s="49" t="s">
        <v>4508</v>
      </c>
      <c r="C1554" s="49" t="s">
        <v>4509</v>
      </c>
      <c r="D1554" s="49" t="s">
        <v>4510</v>
      </c>
      <c r="E1554" s="48">
        <v>175380.72</v>
      </c>
      <c r="F1554" s="48">
        <v>139098.56</v>
      </c>
      <c r="G1554" s="48">
        <v>241510.16</v>
      </c>
      <c r="H1554" s="48">
        <v>239048.81</v>
      </c>
      <c r="I1554" s="48">
        <v>229822.53</v>
      </c>
      <c r="J1554" s="48">
        <v>26755.63</v>
      </c>
      <c r="K1554" s="48">
        <v>39553.919999999998</v>
      </c>
      <c r="L1554" s="48">
        <v>42522.98</v>
      </c>
      <c r="M1554" s="48">
        <v>86494.13</v>
      </c>
      <c r="N1554" s="48">
        <v>120612.87</v>
      </c>
      <c r="O1554" s="48">
        <v>12751.3</v>
      </c>
      <c r="P1554" s="48">
        <v>53669.37</v>
      </c>
      <c r="Q1554" s="48">
        <v>135833.29999999999</v>
      </c>
      <c r="R1554" s="48">
        <v>28689.61</v>
      </c>
      <c r="S1554" s="48">
        <v>30153.66</v>
      </c>
      <c r="T1554" s="48">
        <v>216141.69</v>
      </c>
      <c r="U1554" s="48">
        <v>220770.94</v>
      </c>
      <c r="V1554" s="48">
        <v>427830.53</v>
      </c>
      <c r="W1554" s="48">
        <v>453973.81</v>
      </c>
      <c r="X1554" s="48">
        <v>467404.62</v>
      </c>
      <c r="Y1554" s="48">
        <v>14372.87</v>
      </c>
      <c r="Z1554" s="48">
        <v>69717.740000000005</v>
      </c>
      <c r="AA1554" s="48">
        <v>136014</v>
      </c>
      <c r="AB1554" s="48">
        <v>149210.38</v>
      </c>
      <c r="AC1554" s="48">
        <v>241166.53</v>
      </c>
      <c r="AD1554" s="48">
        <v>2553.4299999999998</v>
      </c>
      <c r="AE1554" s="48">
        <v>159406.04999999999</v>
      </c>
      <c r="AF1554" s="48">
        <v>334168.21999999997</v>
      </c>
      <c r="AG1554" s="48">
        <v>46016.78</v>
      </c>
      <c r="AH1554" s="48">
        <v>39258.58</v>
      </c>
    </row>
    <row r="1555" spans="1:34">
      <c r="A1555" s="48">
        <v>2544897</v>
      </c>
      <c r="B1555" s="49" t="s">
        <v>4511</v>
      </c>
      <c r="C1555" s="49" t="s">
        <v>4512</v>
      </c>
      <c r="D1555" s="49" t="s">
        <v>4513</v>
      </c>
      <c r="E1555" s="48">
        <v>79363</v>
      </c>
      <c r="F1555" s="48">
        <v>60362.38</v>
      </c>
      <c r="G1555" s="48">
        <v>161657.84</v>
      </c>
      <c r="H1555" s="48">
        <v>164382.91</v>
      </c>
      <c r="I1555" s="48">
        <v>174914.12</v>
      </c>
      <c r="J1555" s="48">
        <v>12564.26</v>
      </c>
      <c r="K1555" s="48">
        <v>14175.32</v>
      </c>
      <c r="L1555" s="48">
        <v>18095.39</v>
      </c>
      <c r="M1555" s="48">
        <v>37517.800000000003</v>
      </c>
      <c r="N1555" s="48">
        <v>52610.18</v>
      </c>
      <c r="O1555" s="48">
        <v>14576.29</v>
      </c>
      <c r="P1555" s="48">
        <v>50204.12</v>
      </c>
      <c r="Q1555" s="48">
        <v>74832.69</v>
      </c>
      <c r="R1555" s="48">
        <v>44688.98</v>
      </c>
      <c r="S1555" s="48">
        <v>24272.47</v>
      </c>
      <c r="T1555" s="48">
        <v>112106.17</v>
      </c>
      <c r="U1555" s="48">
        <v>119886.59</v>
      </c>
      <c r="V1555" s="48">
        <v>328212.38</v>
      </c>
      <c r="W1555" s="48">
        <v>313531.75</v>
      </c>
      <c r="X1555" s="48">
        <v>386781.72</v>
      </c>
      <c r="Y1555" s="48">
        <v>1614.35</v>
      </c>
      <c r="Z1555" s="48">
        <v>3328.81</v>
      </c>
      <c r="AA1555" s="48">
        <v>19925.189999999999</v>
      </c>
      <c r="AB1555" s="48">
        <v>43940.02</v>
      </c>
      <c r="AC1555" s="48">
        <v>101175.66</v>
      </c>
      <c r="AD1555" s="48">
        <v>13077.62</v>
      </c>
      <c r="AE1555" s="48">
        <v>166797.97</v>
      </c>
      <c r="AF1555" s="48">
        <v>133914.26999999999</v>
      </c>
      <c r="AG1555" s="48">
        <v>178196.92</v>
      </c>
      <c r="AH1555" s="48">
        <v>35759.800000000003</v>
      </c>
    </row>
    <row r="1556" spans="1:34">
      <c r="A1556" s="48">
        <v>2547664</v>
      </c>
      <c r="B1556" s="49" t="s">
        <v>4514</v>
      </c>
      <c r="C1556" s="49" t="s">
        <v>4515</v>
      </c>
      <c r="D1556" s="49" t="s">
        <v>4516</v>
      </c>
      <c r="E1556" s="48">
        <v>231356.72</v>
      </c>
      <c r="F1556" s="48">
        <v>216525.91</v>
      </c>
      <c r="G1556" s="48">
        <v>7701.21</v>
      </c>
      <c r="H1556" s="48">
        <v>38192.86</v>
      </c>
      <c r="I1556" s="48">
        <v>39916.93</v>
      </c>
      <c r="J1556" s="48">
        <v>85563.91</v>
      </c>
      <c r="K1556" s="48">
        <v>74493.64</v>
      </c>
      <c r="L1556" s="48">
        <v>78322.759999999995</v>
      </c>
      <c r="M1556" s="48">
        <v>147630.28</v>
      </c>
      <c r="N1556" s="48">
        <v>169590.83</v>
      </c>
      <c r="O1556" s="48">
        <v>36554.800000000003</v>
      </c>
      <c r="P1556" s="48">
        <v>136839.98000000001</v>
      </c>
      <c r="Q1556" s="48">
        <v>119405.62</v>
      </c>
      <c r="R1556" s="48">
        <v>37798.82</v>
      </c>
      <c r="S1556" s="48">
        <v>73619.56</v>
      </c>
      <c r="T1556" s="48">
        <v>239559.86</v>
      </c>
      <c r="U1556" s="48">
        <v>303834.78000000003</v>
      </c>
      <c r="V1556" s="48">
        <v>1503.08</v>
      </c>
      <c r="W1556" s="48">
        <v>4924.18</v>
      </c>
      <c r="X1556" s="48">
        <v>27113.93</v>
      </c>
      <c r="Y1556" s="48">
        <v>127214.03</v>
      </c>
      <c r="Z1556" s="48">
        <v>141316.20000000001</v>
      </c>
      <c r="AA1556" s="48">
        <v>260518.17</v>
      </c>
      <c r="AB1556" s="48">
        <v>324903.75</v>
      </c>
      <c r="AC1556" s="48">
        <v>293983.71999999997</v>
      </c>
      <c r="AD1556" s="48">
        <v>102909.08</v>
      </c>
      <c r="AE1556" s="48">
        <v>400457.91</v>
      </c>
      <c r="AF1556" s="48">
        <v>218011.64</v>
      </c>
      <c r="AG1556" s="48">
        <v>86253.92</v>
      </c>
      <c r="AH1556" s="48">
        <v>277809.44</v>
      </c>
    </row>
    <row r="1557" spans="1:34">
      <c r="A1557" s="48">
        <v>2544121</v>
      </c>
      <c r="B1557" s="49" t="s">
        <v>4517</v>
      </c>
      <c r="C1557" s="49" t="s">
        <v>4518</v>
      </c>
      <c r="D1557" s="49" t="s">
        <v>4519</v>
      </c>
      <c r="E1557" s="48">
        <v>128987.86</v>
      </c>
      <c r="F1557" s="48">
        <v>117767.27</v>
      </c>
      <c r="G1557" s="48">
        <v>56960.52</v>
      </c>
      <c r="H1557" s="48">
        <v>60167.68</v>
      </c>
      <c r="I1557" s="48">
        <v>63986.83</v>
      </c>
      <c r="J1557" s="48">
        <v>117473.25</v>
      </c>
      <c r="K1557" s="48">
        <v>79273.09</v>
      </c>
      <c r="L1557" s="48">
        <v>58284.57</v>
      </c>
      <c r="M1557" s="48">
        <v>85872.41</v>
      </c>
      <c r="N1557" s="48">
        <v>112999.02</v>
      </c>
      <c r="O1557" s="48">
        <v>39185.050000000003</v>
      </c>
      <c r="P1557" s="48">
        <v>28160.74</v>
      </c>
      <c r="Q1557" s="48">
        <v>28508.79</v>
      </c>
      <c r="R1557" s="48">
        <v>9751.24</v>
      </c>
      <c r="S1557" s="48">
        <v>15071.41</v>
      </c>
      <c r="T1557" s="48">
        <v>186976.34</v>
      </c>
      <c r="U1557" s="48">
        <v>262797.31</v>
      </c>
      <c r="V1557" s="48">
        <v>74350.75</v>
      </c>
      <c r="W1557" s="48">
        <v>86157.09</v>
      </c>
      <c r="X1557" s="48">
        <v>105360.26</v>
      </c>
      <c r="Y1557" s="48">
        <v>355027.28</v>
      </c>
      <c r="Z1557" s="48">
        <v>305338.88</v>
      </c>
      <c r="AA1557" s="48">
        <v>280977.96999999997</v>
      </c>
      <c r="AB1557" s="48">
        <v>267416.34000000003</v>
      </c>
      <c r="AC1557" s="48">
        <v>269119.53000000003</v>
      </c>
      <c r="AD1557" s="48">
        <v>208463.58</v>
      </c>
      <c r="AE1557" s="48">
        <v>72449.52</v>
      </c>
      <c r="AF1557" s="48">
        <v>19982.169999999998</v>
      </c>
      <c r="AG1557" s="48">
        <v>9615.7800000000007</v>
      </c>
      <c r="AH1557" s="48">
        <v>22166.400000000001</v>
      </c>
    </row>
    <row r="1558" spans="1:34">
      <c r="A1558" s="48">
        <v>2545752</v>
      </c>
      <c r="B1558" s="49" t="s">
        <v>4520</v>
      </c>
      <c r="C1558" s="49" t="s">
        <v>4521</v>
      </c>
      <c r="D1558" s="49" t="s">
        <v>4522</v>
      </c>
      <c r="E1558" s="48">
        <v>524328.43999999994</v>
      </c>
      <c r="F1558" s="48">
        <v>340937.94</v>
      </c>
      <c r="G1558" s="48">
        <v>39145.97</v>
      </c>
      <c r="H1558" s="48">
        <v>36006.86</v>
      </c>
      <c r="I1558" s="48">
        <v>26606.7</v>
      </c>
      <c r="J1558" s="48">
        <v>233716.44</v>
      </c>
      <c r="K1558" s="48">
        <v>163984.73000000001</v>
      </c>
      <c r="L1558" s="48">
        <v>87808.86</v>
      </c>
      <c r="M1558" s="48">
        <v>87692.14</v>
      </c>
      <c r="N1558" s="48">
        <v>190854.33</v>
      </c>
      <c r="O1558" s="48">
        <v>94002.08</v>
      </c>
      <c r="P1558" s="48">
        <v>58606.57</v>
      </c>
      <c r="Q1558" s="48">
        <v>192494.52</v>
      </c>
      <c r="R1558" s="48">
        <v>22899.62</v>
      </c>
      <c r="S1558" s="48">
        <v>81760.83</v>
      </c>
      <c r="T1558" s="48">
        <v>531417.06000000006</v>
      </c>
      <c r="U1558" s="48">
        <v>380550.69</v>
      </c>
      <c r="V1558" s="48">
        <v>17681.330000000002</v>
      </c>
      <c r="W1558" s="48">
        <v>15820.12</v>
      </c>
      <c r="X1558" s="48">
        <v>13228.87</v>
      </c>
      <c r="Y1558" s="48">
        <v>532076.25</v>
      </c>
      <c r="Z1558" s="48">
        <v>557412.06000000006</v>
      </c>
      <c r="AA1558" s="48">
        <v>273984.81</v>
      </c>
      <c r="AB1558" s="48">
        <v>118833.42</v>
      </c>
      <c r="AC1558" s="48">
        <v>314976.46999999997</v>
      </c>
      <c r="AD1558" s="48">
        <v>422179.44</v>
      </c>
      <c r="AE1558" s="48">
        <v>216046.78</v>
      </c>
      <c r="AF1558" s="48">
        <v>164637.54999999999</v>
      </c>
      <c r="AG1558" s="48">
        <v>54165.55</v>
      </c>
      <c r="AH1558" s="48">
        <v>400462.97</v>
      </c>
    </row>
    <row r="1559" spans="1:34">
      <c r="A1559" s="48">
        <v>2542753</v>
      </c>
      <c r="B1559" s="49" t="s">
        <v>4523</v>
      </c>
      <c r="C1559" s="49" t="s">
        <v>4524</v>
      </c>
      <c r="D1559" s="49" t="s">
        <v>4525</v>
      </c>
      <c r="E1559" s="48">
        <v>2980174.5</v>
      </c>
      <c r="F1559" s="48">
        <v>1557460</v>
      </c>
      <c r="G1559" s="48">
        <v>2589494.25</v>
      </c>
      <c r="H1559" s="48">
        <v>2705929</v>
      </c>
      <c r="I1559" s="48">
        <v>2350854.5</v>
      </c>
      <c r="J1559" s="48">
        <v>1411893.75</v>
      </c>
      <c r="K1559" s="48">
        <v>1125475.3799999999</v>
      </c>
      <c r="L1559" s="48">
        <v>975642.19</v>
      </c>
      <c r="M1559" s="48">
        <v>1632285.5</v>
      </c>
      <c r="N1559" s="48">
        <v>1704002.5</v>
      </c>
      <c r="O1559" s="48">
        <v>863820.31</v>
      </c>
      <c r="P1559" s="48">
        <v>1203085.6200000001</v>
      </c>
      <c r="Q1559" s="48">
        <v>1693515.12</v>
      </c>
      <c r="R1559" s="48">
        <v>912070.44</v>
      </c>
      <c r="S1559" s="48">
        <v>729870.06</v>
      </c>
      <c r="T1559" s="48">
        <v>2223559</v>
      </c>
      <c r="U1559" s="48">
        <v>2223539.25</v>
      </c>
      <c r="V1559" s="48">
        <v>2539248.25</v>
      </c>
      <c r="W1559" s="48">
        <v>2811767.75</v>
      </c>
      <c r="X1559" s="48">
        <v>2718277.25</v>
      </c>
      <c r="Y1559" s="48">
        <v>2232088.5</v>
      </c>
      <c r="Z1559" s="48">
        <v>2686180</v>
      </c>
      <c r="AA1559" s="48">
        <v>2595551.75</v>
      </c>
      <c r="AB1559" s="48">
        <v>2608821.5</v>
      </c>
      <c r="AC1559" s="48">
        <v>2367690.5</v>
      </c>
      <c r="AD1559" s="48">
        <v>3066367</v>
      </c>
      <c r="AE1559" s="48">
        <v>2037515.62</v>
      </c>
      <c r="AF1559" s="48">
        <v>1933219.12</v>
      </c>
      <c r="AG1559" s="48">
        <v>2101842.25</v>
      </c>
      <c r="AH1559" s="48">
        <v>2234322.75</v>
      </c>
    </row>
    <row r="1560" spans="1:34">
      <c r="A1560" s="48">
        <v>2546832</v>
      </c>
      <c r="B1560" s="49" t="s">
        <v>4526</v>
      </c>
      <c r="C1560" s="49" t="s">
        <v>4527</v>
      </c>
      <c r="D1560" s="49" t="s">
        <v>4528</v>
      </c>
      <c r="E1560" s="48">
        <v>1098465.6200000001</v>
      </c>
      <c r="F1560" s="48">
        <v>826267.06</v>
      </c>
      <c r="G1560" s="48">
        <v>1037799.62</v>
      </c>
      <c r="H1560" s="48">
        <v>1085115.5</v>
      </c>
      <c r="I1560" s="48">
        <v>1051420.3799999999</v>
      </c>
      <c r="J1560" s="48">
        <v>541363.56000000006</v>
      </c>
      <c r="K1560" s="48">
        <v>423498.22</v>
      </c>
      <c r="L1560" s="48">
        <v>334422.31</v>
      </c>
      <c r="M1560" s="48">
        <v>737842.81</v>
      </c>
      <c r="N1560" s="48">
        <v>838721.75</v>
      </c>
      <c r="O1560" s="48">
        <v>339351.53</v>
      </c>
      <c r="P1560" s="48">
        <v>384620</v>
      </c>
      <c r="Q1560" s="48">
        <v>661872.43999999994</v>
      </c>
      <c r="R1560" s="48">
        <v>355339.94</v>
      </c>
      <c r="S1560" s="48">
        <v>293431.84000000003</v>
      </c>
      <c r="T1560" s="48">
        <v>1917850.25</v>
      </c>
      <c r="U1560" s="48">
        <v>1913116.5</v>
      </c>
      <c r="V1560" s="48">
        <v>1980769.12</v>
      </c>
      <c r="W1560" s="48">
        <v>1965919.5</v>
      </c>
      <c r="X1560" s="48">
        <v>1792787.62</v>
      </c>
      <c r="Y1560" s="48">
        <v>1574180.88</v>
      </c>
      <c r="Z1560" s="48">
        <v>1966147.75</v>
      </c>
      <c r="AA1560" s="48">
        <v>1695563.38</v>
      </c>
      <c r="AB1560" s="48">
        <v>2244295</v>
      </c>
      <c r="AC1560" s="48">
        <v>2132620.25</v>
      </c>
      <c r="AD1560" s="48">
        <v>1465234.75</v>
      </c>
      <c r="AE1560" s="48">
        <v>698958.56</v>
      </c>
      <c r="AF1560" s="48">
        <v>1023703.25</v>
      </c>
      <c r="AG1560" s="48">
        <v>784069.06</v>
      </c>
      <c r="AH1560" s="48">
        <v>705287.88</v>
      </c>
    </row>
    <row r="1561" spans="1:34">
      <c r="A1561" s="48">
        <v>2544453</v>
      </c>
      <c r="B1561" s="49" t="s">
        <v>4529</v>
      </c>
      <c r="C1561" s="49" t="s">
        <v>4530</v>
      </c>
      <c r="D1561" s="49" t="s">
        <v>4531</v>
      </c>
      <c r="E1561" s="48">
        <v>192574.34</v>
      </c>
      <c r="F1561" s="48">
        <v>135242.64000000001</v>
      </c>
      <c r="G1561" s="48">
        <v>222722.94</v>
      </c>
      <c r="H1561" s="48">
        <v>232691.06</v>
      </c>
      <c r="I1561" s="48">
        <v>224734.86</v>
      </c>
      <c r="J1561" s="48">
        <v>69566.77</v>
      </c>
      <c r="K1561" s="48">
        <v>65113.64</v>
      </c>
      <c r="L1561" s="48">
        <v>48053.21</v>
      </c>
      <c r="M1561" s="48">
        <v>89463.26</v>
      </c>
      <c r="N1561" s="48">
        <v>104152.74</v>
      </c>
      <c r="O1561" s="48">
        <v>27111.71</v>
      </c>
      <c r="P1561" s="48">
        <v>23425.57</v>
      </c>
      <c r="Q1561" s="48">
        <v>52926.35</v>
      </c>
      <c r="R1561" s="48">
        <v>18515.45</v>
      </c>
      <c r="S1561" s="48">
        <v>4418.1000000000004</v>
      </c>
      <c r="T1561" s="48">
        <v>334281.53000000003</v>
      </c>
      <c r="U1561" s="48">
        <v>245134.07999999999</v>
      </c>
      <c r="V1561" s="48">
        <v>451857.06</v>
      </c>
      <c r="W1561" s="48">
        <v>474018.91</v>
      </c>
      <c r="X1561" s="48">
        <v>437641.69</v>
      </c>
      <c r="Y1561" s="48">
        <v>136887.14000000001</v>
      </c>
      <c r="Z1561" s="48">
        <v>142881.75</v>
      </c>
      <c r="AA1561" s="48">
        <v>109602.27</v>
      </c>
      <c r="AB1561" s="48">
        <v>178610.56</v>
      </c>
      <c r="AC1561" s="48">
        <v>167678.12</v>
      </c>
      <c r="AD1561" s="48">
        <v>50555.37</v>
      </c>
      <c r="AE1561" s="48">
        <v>24660.38</v>
      </c>
      <c r="AF1561" s="48">
        <v>70558.5</v>
      </c>
      <c r="AG1561" s="48">
        <v>17070.650000000001</v>
      </c>
      <c r="AH1561" s="48">
        <v>3763.04</v>
      </c>
    </row>
    <row r="1562" spans="1:34">
      <c r="A1562" s="48">
        <v>2545124</v>
      </c>
      <c r="B1562" s="49" t="s">
        <v>4532</v>
      </c>
      <c r="C1562" s="49" t="s">
        <v>4533</v>
      </c>
      <c r="D1562" s="49" t="s">
        <v>4534</v>
      </c>
      <c r="E1562" s="48">
        <v>310454.65999999997</v>
      </c>
      <c r="F1562" s="48">
        <v>307341.40999999997</v>
      </c>
      <c r="G1562" s="48">
        <v>216413.22</v>
      </c>
      <c r="H1562" s="48">
        <v>168402.11</v>
      </c>
      <c r="I1562" s="48">
        <v>210927.98</v>
      </c>
      <c r="J1562" s="48">
        <v>335281.65999999997</v>
      </c>
      <c r="K1562" s="48">
        <v>225565.31</v>
      </c>
      <c r="L1562" s="48">
        <v>219878.06</v>
      </c>
      <c r="M1562" s="48">
        <v>276776.40999999997</v>
      </c>
      <c r="N1562" s="48">
        <v>306544.28000000003</v>
      </c>
      <c r="O1562" s="48">
        <v>241522.33</v>
      </c>
      <c r="P1562" s="48">
        <v>108561.45</v>
      </c>
      <c r="Q1562" s="48">
        <v>100559.31</v>
      </c>
      <c r="R1562" s="48">
        <v>57530.27</v>
      </c>
      <c r="S1562" s="48">
        <v>71900.62</v>
      </c>
      <c r="T1562" s="48">
        <v>443576.28</v>
      </c>
      <c r="U1562" s="48">
        <v>530796.06000000006</v>
      </c>
      <c r="V1562" s="48">
        <v>342973.34</v>
      </c>
      <c r="W1562" s="48">
        <v>262526.19</v>
      </c>
      <c r="X1562" s="48">
        <v>344734.88</v>
      </c>
      <c r="Y1562" s="48">
        <v>792691.19</v>
      </c>
      <c r="Z1562" s="48">
        <v>695441.81</v>
      </c>
      <c r="AA1562" s="48">
        <v>839290.56</v>
      </c>
      <c r="AB1562" s="48">
        <v>611111.5</v>
      </c>
      <c r="AC1562" s="48">
        <v>581919.75</v>
      </c>
      <c r="AD1562" s="48">
        <v>1097458.8799999999</v>
      </c>
      <c r="AE1562" s="48">
        <v>318438.25</v>
      </c>
      <c r="AF1562" s="48">
        <v>235254.39</v>
      </c>
      <c r="AG1562" s="48">
        <v>224732.7</v>
      </c>
      <c r="AH1562" s="48">
        <v>347882.19</v>
      </c>
    </row>
    <row r="1563" spans="1:34">
      <c r="A1563" s="48">
        <v>2544024</v>
      </c>
      <c r="B1563" s="49" t="s">
        <v>4535</v>
      </c>
      <c r="C1563" s="49" t="s">
        <v>4536</v>
      </c>
      <c r="D1563" s="49" t="s">
        <v>4537</v>
      </c>
      <c r="E1563" s="48">
        <v>240385.53</v>
      </c>
      <c r="F1563" s="48">
        <v>163736.39000000001</v>
      </c>
      <c r="G1563" s="48">
        <v>58120.66</v>
      </c>
      <c r="H1563" s="48">
        <v>65237.72</v>
      </c>
      <c r="I1563" s="48">
        <v>68036.89</v>
      </c>
      <c r="J1563" s="48">
        <v>111299.92</v>
      </c>
      <c r="K1563" s="48">
        <v>75991.009999999995</v>
      </c>
      <c r="L1563" s="48">
        <v>65918.73</v>
      </c>
      <c r="M1563" s="48">
        <v>101474.71</v>
      </c>
      <c r="N1563" s="48">
        <v>128814.42</v>
      </c>
      <c r="O1563" s="48">
        <v>57413.49</v>
      </c>
      <c r="P1563" s="48">
        <v>11613.33</v>
      </c>
      <c r="Q1563" s="48">
        <v>15769.43</v>
      </c>
      <c r="R1563" s="48">
        <v>7759.21</v>
      </c>
      <c r="S1563" s="48">
        <v>10534.26</v>
      </c>
      <c r="T1563" s="48">
        <v>264501.21999999997</v>
      </c>
      <c r="U1563" s="48">
        <v>256782.06</v>
      </c>
      <c r="V1563" s="48">
        <v>80945.53</v>
      </c>
      <c r="W1563" s="48">
        <v>116406.89</v>
      </c>
      <c r="X1563" s="48">
        <v>115908.14</v>
      </c>
      <c r="Y1563" s="48">
        <v>277065.69</v>
      </c>
      <c r="Z1563" s="48">
        <v>238871.09</v>
      </c>
      <c r="AA1563" s="48">
        <v>297038.5</v>
      </c>
      <c r="AB1563" s="48">
        <v>202099.77</v>
      </c>
      <c r="AC1563" s="48">
        <v>234160.27</v>
      </c>
      <c r="AD1563" s="48">
        <v>297665</v>
      </c>
      <c r="AE1563" s="48">
        <v>8639.82</v>
      </c>
      <c r="AF1563" s="48">
        <v>1747.58</v>
      </c>
      <c r="AG1563" s="48">
        <v>10897.08</v>
      </c>
      <c r="AH1563" s="48">
        <v>14410.88</v>
      </c>
    </row>
    <row r="1564" spans="1:34">
      <c r="A1564" s="48">
        <v>2541829</v>
      </c>
      <c r="B1564" s="49" t="s">
        <v>4538</v>
      </c>
      <c r="C1564" s="49" t="s">
        <v>4539</v>
      </c>
      <c r="D1564" s="49" t="s">
        <v>4540</v>
      </c>
      <c r="E1564" s="48">
        <v>220131.94</v>
      </c>
      <c r="F1564" s="48">
        <v>130773.2</v>
      </c>
      <c r="G1564" s="48">
        <v>202236.03</v>
      </c>
      <c r="H1564" s="48">
        <v>165856.32999999999</v>
      </c>
      <c r="I1564" s="48">
        <v>163737.09</v>
      </c>
      <c r="J1564" s="48">
        <v>66941.7</v>
      </c>
      <c r="K1564" s="48">
        <v>68544.820000000007</v>
      </c>
      <c r="L1564" s="48">
        <v>62702.58</v>
      </c>
      <c r="M1564" s="48">
        <v>128343.27</v>
      </c>
      <c r="N1564" s="48">
        <v>112276.77</v>
      </c>
      <c r="O1564" s="48">
        <v>49335.28</v>
      </c>
      <c r="P1564" s="48">
        <v>71185.77</v>
      </c>
      <c r="Q1564" s="48">
        <v>117112.87</v>
      </c>
      <c r="R1564" s="48">
        <v>42388.05</v>
      </c>
      <c r="S1564" s="48">
        <v>54555.37</v>
      </c>
      <c r="T1564" s="48">
        <v>59386.43</v>
      </c>
      <c r="U1564" s="48">
        <v>59285.01</v>
      </c>
      <c r="V1564" s="48">
        <v>227990.06</v>
      </c>
      <c r="W1564" s="48">
        <v>78613.34</v>
      </c>
      <c r="X1564" s="48">
        <v>192108.14</v>
      </c>
      <c r="Y1564" s="48">
        <v>21549.47</v>
      </c>
      <c r="Z1564" s="48">
        <v>51637.440000000002</v>
      </c>
      <c r="AA1564" s="48">
        <v>127238.8</v>
      </c>
      <c r="AB1564" s="48">
        <v>97205.09</v>
      </c>
      <c r="AC1564" s="48">
        <v>76135.360000000001</v>
      </c>
      <c r="AD1564" s="48">
        <v>1207.22</v>
      </c>
      <c r="AE1564" s="48">
        <v>4341.75</v>
      </c>
      <c r="AF1564" s="48">
        <v>16988.11</v>
      </c>
      <c r="AG1564" s="48">
        <v>2270.89</v>
      </c>
      <c r="AH1564" s="48">
        <v>2050</v>
      </c>
    </row>
    <row r="1565" spans="1:34">
      <c r="A1565" s="48">
        <v>2547812</v>
      </c>
      <c r="B1565" s="49" t="s">
        <v>4541</v>
      </c>
      <c r="C1565" s="49" t="s">
        <v>4542</v>
      </c>
      <c r="D1565" s="49" t="s">
        <v>4543</v>
      </c>
      <c r="E1565" s="48">
        <v>2826836.75</v>
      </c>
      <c r="F1565" s="48">
        <v>2988236.75</v>
      </c>
      <c r="G1565" s="48">
        <v>2587244.25</v>
      </c>
      <c r="H1565" s="48">
        <v>2834337.75</v>
      </c>
      <c r="I1565" s="48">
        <v>2726463.5</v>
      </c>
      <c r="J1565" s="48">
        <v>2097541.25</v>
      </c>
      <c r="K1565" s="48">
        <v>1732729.88</v>
      </c>
      <c r="L1565" s="48">
        <v>1161911.3799999999</v>
      </c>
      <c r="M1565" s="48">
        <v>2319460.75</v>
      </c>
      <c r="N1565" s="48">
        <v>2481057.75</v>
      </c>
      <c r="O1565" s="48">
        <v>1157740.8799999999</v>
      </c>
      <c r="P1565" s="48">
        <v>2837926</v>
      </c>
      <c r="Q1565" s="48">
        <v>4373083.5</v>
      </c>
      <c r="R1565" s="48">
        <v>3455621.75</v>
      </c>
      <c r="S1565" s="48">
        <v>2770523.5</v>
      </c>
      <c r="T1565" s="48">
        <v>4498135.5</v>
      </c>
      <c r="U1565" s="48">
        <v>5121550.5</v>
      </c>
      <c r="V1565" s="48">
        <v>4211505</v>
      </c>
      <c r="W1565" s="48">
        <v>4637302</v>
      </c>
      <c r="X1565" s="48">
        <v>4388512.5</v>
      </c>
      <c r="Y1565" s="48">
        <v>5034997</v>
      </c>
      <c r="Z1565" s="48">
        <v>6027525</v>
      </c>
      <c r="AA1565" s="48">
        <v>4752945</v>
      </c>
      <c r="AB1565" s="48">
        <v>5316878</v>
      </c>
      <c r="AC1565" s="48">
        <v>4826537</v>
      </c>
      <c r="AD1565" s="48">
        <v>5976518.5</v>
      </c>
      <c r="AE1565" s="48">
        <v>9175730</v>
      </c>
      <c r="AF1565" s="48">
        <v>11685862</v>
      </c>
      <c r="AG1565" s="48">
        <v>21916992</v>
      </c>
      <c r="AH1565" s="48">
        <v>16457624</v>
      </c>
    </row>
    <row r="1566" spans="1:34">
      <c r="A1566" s="48">
        <v>2543776</v>
      </c>
      <c r="B1566" s="49" t="s">
        <v>4544</v>
      </c>
      <c r="C1566" s="49" t="s">
        <v>4545</v>
      </c>
      <c r="D1566" s="49" t="s">
        <v>4546</v>
      </c>
      <c r="E1566" s="48">
        <v>270859.56</v>
      </c>
      <c r="F1566" s="48">
        <v>258146.3</v>
      </c>
      <c r="G1566" s="48">
        <v>100209.78</v>
      </c>
      <c r="H1566" s="48">
        <v>97708.67</v>
      </c>
      <c r="I1566" s="48">
        <v>101252.84</v>
      </c>
      <c r="J1566" s="48">
        <v>128160.58</v>
      </c>
      <c r="K1566" s="48">
        <v>106927.94</v>
      </c>
      <c r="L1566" s="48">
        <v>86242.3</v>
      </c>
      <c r="M1566" s="48">
        <v>135073.78</v>
      </c>
      <c r="N1566" s="48">
        <v>160066.56</v>
      </c>
      <c r="O1566" s="48">
        <v>96334.69</v>
      </c>
      <c r="P1566" s="48">
        <v>92734.48</v>
      </c>
      <c r="Q1566" s="48">
        <v>117776.3</v>
      </c>
      <c r="R1566" s="48">
        <v>56554.45</v>
      </c>
      <c r="S1566" s="48">
        <v>60918.62</v>
      </c>
      <c r="T1566" s="48">
        <v>339514.16</v>
      </c>
      <c r="U1566" s="48">
        <v>423125.97</v>
      </c>
      <c r="V1566" s="48">
        <v>147200.19</v>
      </c>
      <c r="W1566" s="48">
        <v>161532.48000000001</v>
      </c>
      <c r="X1566" s="48">
        <v>162066.89000000001</v>
      </c>
      <c r="Y1566" s="48">
        <v>321876.84000000003</v>
      </c>
      <c r="Z1566" s="48">
        <v>381146.03</v>
      </c>
      <c r="AA1566" s="48">
        <v>347849.59</v>
      </c>
      <c r="AB1566" s="48">
        <v>302737.34000000003</v>
      </c>
      <c r="AC1566" s="48">
        <v>309511.94</v>
      </c>
      <c r="AD1566" s="48">
        <v>475280.38</v>
      </c>
      <c r="AE1566" s="48">
        <v>292097.75</v>
      </c>
      <c r="AF1566" s="48">
        <v>258122.88</v>
      </c>
      <c r="AG1566" s="48">
        <v>285354.5</v>
      </c>
      <c r="AH1566" s="48">
        <v>357095.53</v>
      </c>
    </row>
    <row r="1567" spans="1:34">
      <c r="A1567" s="48">
        <v>2543060</v>
      </c>
      <c r="B1567" s="49" t="s">
        <v>4547</v>
      </c>
      <c r="C1567" s="49" t="s">
        <v>4548</v>
      </c>
      <c r="D1567" s="49" t="s">
        <v>4549</v>
      </c>
      <c r="E1567" s="48">
        <v>876718.44</v>
      </c>
      <c r="F1567" s="48">
        <v>434611.53</v>
      </c>
      <c r="G1567" s="48">
        <v>408023.28</v>
      </c>
      <c r="H1567" s="48">
        <v>328138.34000000003</v>
      </c>
      <c r="I1567" s="48">
        <v>337307.78</v>
      </c>
      <c r="J1567" s="48">
        <v>281686.88</v>
      </c>
      <c r="K1567" s="48">
        <v>238966.11</v>
      </c>
      <c r="L1567" s="48">
        <v>200441.12</v>
      </c>
      <c r="M1567" s="48">
        <v>324654.96999999997</v>
      </c>
      <c r="N1567" s="48">
        <v>365656.22</v>
      </c>
      <c r="O1567" s="48">
        <v>200196.95</v>
      </c>
      <c r="P1567" s="48">
        <v>148758.66</v>
      </c>
      <c r="Q1567" s="48">
        <v>238577.95</v>
      </c>
      <c r="R1567" s="48">
        <v>117600.92</v>
      </c>
      <c r="S1567" s="48">
        <v>97314.34</v>
      </c>
      <c r="T1567" s="48">
        <v>124957.92</v>
      </c>
      <c r="U1567" s="48">
        <v>115152.02</v>
      </c>
      <c r="V1567" s="48">
        <v>106912.33</v>
      </c>
      <c r="W1567" s="48">
        <v>107587.83</v>
      </c>
      <c r="X1567" s="48">
        <v>101682.13</v>
      </c>
      <c r="Y1567" s="48">
        <v>125277.85</v>
      </c>
      <c r="Z1567" s="48">
        <v>41731.65</v>
      </c>
      <c r="AA1567" s="48">
        <v>41664.44</v>
      </c>
      <c r="AB1567" s="48">
        <v>32243.39</v>
      </c>
      <c r="AC1567" s="48">
        <v>33562.68</v>
      </c>
      <c r="AD1567" s="48">
        <v>215624.58</v>
      </c>
      <c r="AE1567" s="48">
        <v>25575.23</v>
      </c>
      <c r="AF1567" s="48">
        <v>32382.54</v>
      </c>
      <c r="AG1567" s="48">
        <v>39552.57</v>
      </c>
      <c r="AH1567" s="48">
        <v>37415.89</v>
      </c>
    </row>
    <row r="1568" spans="1:34">
      <c r="A1568" s="48">
        <v>2542775</v>
      </c>
      <c r="B1568" s="49" t="s">
        <v>4550</v>
      </c>
      <c r="C1568" s="49" t="s">
        <v>4551</v>
      </c>
      <c r="D1568" s="49" t="s">
        <v>4552</v>
      </c>
      <c r="E1568" s="48">
        <v>165217.14000000001</v>
      </c>
      <c r="F1568" s="48">
        <v>159639.5</v>
      </c>
      <c r="G1568" s="48">
        <v>102802.34</v>
      </c>
      <c r="H1568" s="48">
        <v>116711.55</v>
      </c>
      <c r="I1568" s="48">
        <v>106004.38</v>
      </c>
      <c r="J1568" s="48">
        <v>116247.56</v>
      </c>
      <c r="K1568" s="48">
        <v>92971</v>
      </c>
      <c r="L1568" s="48">
        <v>95348.07</v>
      </c>
      <c r="M1568" s="48">
        <v>141151.09</v>
      </c>
      <c r="N1568" s="48">
        <v>171399.75</v>
      </c>
      <c r="O1568" s="48">
        <v>73780.66</v>
      </c>
      <c r="P1568" s="48">
        <v>68657.5</v>
      </c>
      <c r="Q1568" s="48">
        <v>76712.740000000005</v>
      </c>
      <c r="R1568" s="48">
        <v>29864.61</v>
      </c>
      <c r="S1568" s="48">
        <v>27951.55</v>
      </c>
      <c r="T1568" s="48">
        <v>245742.66</v>
      </c>
      <c r="U1568" s="48">
        <v>281694.12</v>
      </c>
      <c r="V1568" s="48">
        <v>110595.27</v>
      </c>
      <c r="W1568" s="48">
        <v>139192.53</v>
      </c>
      <c r="X1568" s="48">
        <v>146728.14000000001</v>
      </c>
      <c r="Y1568" s="48">
        <v>290120.19</v>
      </c>
      <c r="Z1568" s="48">
        <v>332649.78000000003</v>
      </c>
      <c r="AA1568" s="48">
        <v>391109.53</v>
      </c>
      <c r="AB1568" s="48">
        <v>263146.34000000003</v>
      </c>
      <c r="AC1568" s="48">
        <v>287416.71999999997</v>
      </c>
      <c r="AD1568" s="48">
        <v>398140.78</v>
      </c>
      <c r="AE1568" s="48">
        <v>222886.16</v>
      </c>
      <c r="AF1568" s="48">
        <v>135281.09</v>
      </c>
      <c r="AG1568" s="48">
        <v>46929.07</v>
      </c>
      <c r="AH1568" s="48">
        <v>42610.05</v>
      </c>
    </row>
    <row r="1569" spans="1:34">
      <c r="A1569" s="48">
        <v>2543874</v>
      </c>
      <c r="B1569" s="49" t="s">
        <v>4553</v>
      </c>
      <c r="C1569" s="49" t="s">
        <v>4554</v>
      </c>
      <c r="D1569" s="49" t="s">
        <v>4555</v>
      </c>
      <c r="E1569" s="48">
        <v>203237.06</v>
      </c>
      <c r="F1569" s="48">
        <v>145968.38</v>
      </c>
      <c r="G1569" s="48">
        <v>331240.03000000003</v>
      </c>
      <c r="H1569" s="48">
        <v>312392.56</v>
      </c>
      <c r="I1569" s="48">
        <v>280834.88</v>
      </c>
      <c r="J1569" s="48">
        <v>35724.97</v>
      </c>
      <c r="K1569" s="48">
        <v>36951.9</v>
      </c>
      <c r="L1569" s="48">
        <v>33310.78</v>
      </c>
      <c r="M1569" s="48">
        <v>70364.67</v>
      </c>
      <c r="N1569" s="48">
        <v>65910.59</v>
      </c>
      <c r="O1569" s="48">
        <v>44886.04</v>
      </c>
      <c r="P1569" s="48">
        <v>92700.2</v>
      </c>
      <c r="Q1569" s="48">
        <v>229916.75</v>
      </c>
      <c r="R1569" s="48">
        <v>180290.27</v>
      </c>
      <c r="S1569" s="48">
        <v>113707.8</v>
      </c>
      <c r="T1569" s="48">
        <v>262304.53000000003</v>
      </c>
      <c r="U1569" s="48">
        <v>182659.03</v>
      </c>
      <c r="V1569" s="48">
        <v>543898.12</v>
      </c>
      <c r="W1569" s="48">
        <v>547873.81000000006</v>
      </c>
      <c r="X1569" s="48">
        <v>528220.88</v>
      </c>
      <c r="Y1569" s="48">
        <v>65927.47</v>
      </c>
      <c r="Z1569" s="48">
        <v>41723.730000000003</v>
      </c>
      <c r="AA1569" s="48">
        <v>117393.7</v>
      </c>
      <c r="AB1569" s="48">
        <v>129936.45</v>
      </c>
      <c r="AC1569" s="48">
        <v>106666.56</v>
      </c>
      <c r="AD1569" s="48">
        <v>182731.38</v>
      </c>
      <c r="AE1569" s="48">
        <v>287546.40999999997</v>
      </c>
      <c r="AF1569" s="48">
        <v>538212.06000000006</v>
      </c>
      <c r="AG1569" s="48">
        <v>963920.75</v>
      </c>
      <c r="AH1569" s="48">
        <v>572052.68999999994</v>
      </c>
    </row>
    <row r="1570" spans="1:34">
      <c r="A1570" s="48">
        <v>2542703</v>
      </c>
      <c r="B1570" s="49" t="s">
        <v>4556</v>
      </c>
      <c r="C1570" s="49" t="s">
        <v>4557</v>
      </c>
      <c r="D1570" s="49" t="s">
        <v>4558</v>
      </c>
      <c r="E1570" s="48">
        <v>203975.23</v>
      </c>
      <c r="F1570" s="48">
        <v>122119.1</v>
      </c>
      <c r="G1570" s="48">
        <v>348146.03</v>
      </c>
      <c r="H1570" s="48">
        <v>318214.62</v>
      </c>
      <c r="I1570" s="48">
        <v>291320.5</v>
      </c>
      <c r="J1570" s="48">
        <v>5190.1400000000003</v>
      </c>
      <c r="K1570" s="48">
        <v>32620.77</v>
      </c>
      <c r="L1570" s="48">
        <v>13205.35</v>
      </c>
      <c r="M1570" s="48">
        <v>33760.910000000003</v>
      </c>
      <c r="N1570" s="48">
        <v>33374.910000000003</v>
      </c>
      <c r="O1570" s="50"/>
      <c r="P1570" s="48">
        <v>12354.31</v>
      </c>
      <c r="Q1570" s="48">
        <v>16172.42</v>
      </c>
      <c r="R1570" s="50"/>
      <c r="S1570" s="48">
        <v>28446.720000000001</v>
      </c>
      <c r="T1570" s="48">
        <v>368.79</v>
      </c>
      <c r="U1570" s="50"/>
      <c r="V1570" s="48">
        <v>33599.29</v>
      </c>
      <c r="W1570" s="48">
        <v>29946.68</v>
      </c>
      <c r="X1570" s="48">
        <v>30166.91</v>
      </c>
      <c r="Y1570" s="50"/>
      <c r="Z1570" s="50"/>
      <c r="AA1570" s="50"/>
      <c r="AB1570" s="50"/>
      <c r="AC1570" s="50"/>
      <c r="AD1570" s="50"/>
      <c r="AE1570" s="50"/>
      <c r="AF1570" s="50"/>
      <c r="AG1570" s="50"/>
      <c r="AH1570" s="50"/>
    </row>
    <row r="1571" spans="1:34">
      <c r="A1571" s="48">
        <v>2543328</v>
      </c>
      <c r="B1571" s="49" t="s">
        <v>4559</v>
      </c>
      <c r="C1571" s="49" t="s">
        <v>4560</v>
      </c>
      <c r="D1571" s="49" t="s">
        <v>4561</v>
      </c>
      <c r="E1571" s="48">
        <v>167571.38</v>
      </c>
      <c r="F1571" s="48">
        <v>157179.94</v>
      </c>
      <c r="G1571" s="48">
        <v>189887.72</v>
      </c>
      <c r="H1571" s="48">
        <v>216890.22</v>
      </c>
      <c r="I1571" s="48">
        <v>192598.56</v>
      </c>
      <c r="J1571" s="48">
        <v>141619.31</v>
      </c>
      <c r="K1571" s="48">
        <v>109081.44</v>
      </c>
      <c r="L1571" s="48">
        <v>82184.84</v>
      </c>
      <c r="M1571" s="48">
        <v>142656.39000000001</v>
      </c>
      <c r="N1571" s="48">
        <v>152576.56</v>
      </c>
      <c r="O1571" s="48">
        <v>69819.56</v>
      </c>
      <c r="P1571" s="48">
        <v>108913.59</v>
      </c>
      <c r="Q1571" s="48">
        <v>106213.71</v>
      </c>
      <c r="R1571" s="48">
        <v>63704.43</v>
      </c>
      <c r="S1571" s="48">
        <v>52872.17</v>
      </c>
      <c r="T1571" s="48">
        <v>193733.06</v>
      </c>
      <c r="U1571" s="48">
        <v>262189.65999999997</v>
      </c>
      <c r="V1571" s="48">
        <v>277339.94</v>
      </c>
      <c r="W1571" s="48">
        <v>324777.19</v>
      </c>
      <c r="X1571" s="48">
        <v>271854.25</v>
      </c>
      <c r="Y1571" s="48">
        <v>306784.15999999997</v>
      </c>
      <c r="Z1571" s="48">
        <v>326680.59000000003</v>
      </c>
      <c r="AA1571" s="48">
        <v>321884.31</v>
      </c>
      <c r="AB1571" s="48">
        <v>313041.40999999997</v>
      </c>
      <c r="AC1571" s="48">
        <v>292028.81</v>
      </c>
      <c r="AD1571" s="48">
        <v>309052.75</v>
      </c>
      <c r="AE1571" s="48">
        <v>399076.28</v>
      </c>
      <c r="AF1571" s="48">
        <v>264773.21999999997</v>
      </c>
      <c r="AG1571" s="48">
        <v>318899.31</v>
      </c>
      <c r="AH1571" s="48">
        <v>232370.48</v>
      </c>
    </row>
    <row r="1572" spans="1:34">
      <c r="A1572" s="48">
        <v>2544480</v>
      </c>
      <c r="B1572" s="49" t="s">
        <v>4562</v>
      </c>
      <c r="C1572" s="49" t="s">
        <v>4563</v>
      </c>
      <c r="D1572" s="49" t="s">
        <v>4564</v>
      </c>
      <c r="E1572" s="48">
        <v>169766.95</v>
      </c>
      <c r="F1572" s="48">
        <v>108979.87</v>
      </c>
      <c r="G1572" s="48">
        <v>145685.97</v>
      </c>
      <c r="H1572" s="48">
        <v>144776.72</v>
      </c>
      <c r="I1572" s="48">
        <v>150657.98000000001</v>
      </c>
      <c r="J1572" s="48">
        <v>73143.87</v>
      </c>
      <c r="K1572" s="48">
        <v>58082.47</v>
      </c>
      <c r="L1572" s="48">
        <v>44499.1</v>
      </c>
      <c r="M1572" s="48">
        <v>67596.83</v>
      </c>
      <c r="N1572" s="48">
        <v>80845.2</v>
      </c>
      <c r="O1572" s="48">
        <v>31279.74</v>
      </c>
      <c r="P1572" s="48">
        <v>58458.52</v>
      </c>
      <c r="Q1572" s="48">
        <v>80685.17</v>
      </c>
      <c r="R1572" s="48">
        <v>29222.79</v>
      </c>
      <c r="S1572" s="48">
        <v>21458.58</v>
      </c>
      <c r="T1572" s="48">
        <v>224583.92</v>
      </c>
      <c r="U1572" s="48">
        <v>202565.06</v>
      </c>
      <c r="V1572" s="48">
        <v>244819.09</v>
      </c>
      <c r="W1572" s="48">
        <v>218079.09</v>
      </c>
      <c r="X1572" s="48">
        <v>225705.58</v>
      </c>
      <c r="Y1572" s="48">
        <v>165965.59</v>
      </c>
      <c r="Z1572" s="48">
        <v>170500.64</v>
      </c>
      <c r="AA1572" s="48">
        <v>155500.38</v>
      </c>
      <c r="AB1572" s="48">
        <v>171267.52</v>
      </c>
      <c r="AC1572" s="48">
        <v>148514.10999999999</v>
      </c>
      <c r="AD1572" s="48">
        <v>82271.34</v>
      </c>
      <c r="AE1572" s="48">
        <v>185194.14</v>
      </c>
      <c r="AF1572" s="48">
        <v>181014.02</v>
      </c>
      <c r="AG1572" s="48">
        <v>149891.84</v>
      </c>
      <c r="AH1572" s="48">
        <v>92583.39</v>
      </c>
    </row>
    <row r="1573" spans="1:34">
      <c r="A1573" s="48">
        <v>2547713</v>
      </c>
      <c r="B1573" s="49" t="s">
        <v>4565</v>
      </c>
      <c r="C1573" s="49" t="s">
        <v>4566</v>
      </c>
      <c r="D1573" s="49" t="s">
        <v>4567</v>
      </c>
      <c r="E1573" s="48">
        <v>343207.59</v>
      </c>
      <c r="F1573" s="48">
        <v>266052.53000000003</v>
      </c>
      <c r="G1573" s="48">
        <v>180973.44</v>
      </c>
      <c r="H1573" s="48">
        <v>156544.85999999999</v>
      </c>
      <c r="I1573" s="48">
        <v>173880.28</v>
      </c>
      <c r="J1573" s="48">
        <v>168264.02</v>
      </c>
      <c r="K1573" s="48">
        <v>114918.62</v>
      </c>
      <c r="L1573" s="48">
        <v>80428.850000000006</v>
      </c>
      <c r="M1573" s="48">
        <v>112610.69</v>
      </c>
      <c r="N1573" s="48">
        <v>149311.48000000001</v>
      </c>
      <c r="O1573" s="48">
        <v>90391.99</v>
      </c>
      <c r="P1573" s="48">
        <v>171445.92</v>
      </c>
      <c r="Q1573" s="48">
        <v>346505.25</v>
      </c>
      <c r="R1573" s="48">
        <v>118056.69</v>
      </c>
      <c r="S1573" s="48">
        <v>142563.14000000001</v>
      </c>
      <c r="T1573" s="48">
        <v>423464.62</v>
      </c>
      <c r="U1573" s="48">
        <v>463647.19</v>
      </c>
      <c r="V1573" s="48">
        <v>272903.96999999997</v>
      </c>
      <c r="W1573" s="48">
        <v>257030.89</v>
      </c>
      <c r="X1573" s="48">
        <v>291343.53000000003</v>
      </c>
      <c r="Y1573" s="48">
        <v>387058.44</v>
      </c>
      <c r="Z1573" s="48">
        <v>369411.78</v>
      </c>
      <c r="AA1573" s="48">
        <v>327475.34000000003</v>
      </c>
      <c r="AB1573" s="48">
        <v>254354.31</v>
      </c>
      <c r="AC1573" s="48">
        <v>292610.21999999997</v>
      </c>
      <c r="AD1573" s="48">
        <v>418302.91</v>
      </c>
      <c r="AE1573" s="48">
        <v>576497.81000000006</v>
      </c>
      <c r="AF1573" s="48">
        <v>733911.56</v>
      </c>
      <c r="AG1573" s="48">
        <v>503831.91</v>
      </c>
      <c r="AH1573" s="48">
        <v>693337.56</v>
      </c>
    </row>
    <row r="1574" spans="1:34">
      <c r="A1574" s="48">
        <v>2542833</v>
      </c>
      <c r="B1574" s="49" t="s">
        <v>4568</v>
      </c>
      <c r="C1574" s="49" t="s">
        <v>3864</v>
      </c>
      <c r="D1574" s="49" t="s">
        <v>4569</v>
      </c>
      <c r="E1574" s="48">
        <v>933703.44</v>
      </c>
      <c r="F1574" s="48">
        <v>706028.25</v>
      </c>
      <c r="G1574" s="48">
        <v>1030939.06</v>
      </c>
      <c r="H1574" s="48">
        <v>1006404.25</v>
      </c>
      <c r="I1574" s="48">
        <v>1044097.38</v>
      </c>
      <c r="J1574" s="48">
        <v>512268</v>
      </c>
      <c r="K1574" s="48">
        <v>353837.34</v>
      </c>
      <c r="L1574" s="48">
        <v>329283.15999999997</v>
      </c>
      <c r="M1574" s="48">
        <v>488345.06</v>
      </c>
      <c r="N1574" s="48">
        <v>569865.81000000006</v>
      </c>
      <c r="O1574" s="48">
        <v>161282.16</v>
      </c>
      <c r="P1574" s="48">
        <v>359465.97</v>
      </c>
      <c r="Q1574" s="48">
        <v>707073.25</v>
      </c>
      <c r="R1574" s="48">
        <v>362314.84</v>
      </c>
      <c r="S1574" s="48">
        <v>309915.5</v>
      </c>
      <c r="T1574" s="50"/>
      <c r="U1574" s="50"/>
      <c r="V1574" s="48">
        <v>20762.55</v>
      </c>
      <c r="W1574" s="48">
        <v>23797.53</v>
      </c>
      <c r="X1574" s="48">
        <v>27970.87</v>
      </c>
      <c r="Y1574" s="50"/>
      <c r="Z1574" s="50"/>
      <c r="AA1574" s="48">
        <v>26616.53</v>
      </c>
      <c r="AB1574" s="48">
        <v>25736.28</v>
      </c>
      <c r="AC1574" s="48">
        <v>23071</v>
      </c>
      <c r="AD1574" s="48">
        <v>16163.27</v>
      </c>
      <c r="AE1574" s="48">
        <v>26263.73</v>
      </c>
      <c r="AF1574" s="50"/>
      <c r="AG1574" s="50"/>
      <c r="AH1574" s="48">
        <v>20270.78</v>
      </c>
    </row>
    <row r="1575" spans="1:34">
      <c r="A1575" s="48">
        <v>2543305</v>
      </c>
      <c r="B1575" s="49" t="s">
        <v>4570</v>
      </c>
      <c r="C1575" s="49" t="s">
        <v>4571</v>
      </c>
      <c r="D1575" s="49" t="s">
        <v>4572</v>
      </c>
      <c r="E1575" s="48">
        <v>183205.55</v>
      </c>
      <c r="F1575" s="48">
        <v>155157.66</v>
      </c>
      <c r="G1575" s="48">
        <v>133180.31</v>
      </c>
      <c r="H1575" s="48">
        <v>138483.29999999999</v>
      </c>
      <c r="I1575" s="48">
        <v>141822.29999999999</v>
      </c>
      <c r="J1575" s="48">
        <v>90760.09</v>
      </c>
      <c r="K1575" s="48">
        <v>57536.33</v>
      </c>
      <c r="L1575" s="48">
        <v>64079.49</v>
      </c>
      <c r="M1575" s="48">
        <v>129552.82</v>
      </c>
      <c r="N1575" s="48">
        <v>105611.5</v>
      </c>
      <c r="O1575" s="48">
        <v>35107.839999999997</v>
      </c>
      <c r="P1575" s="48">
        <v>125744.83</v>
      </c>
      <c r="Q1575" s="48">
        <v>138756.34</v>
      </c>
      <c r="R1575" s="48">
        <v>44791.01</v>
      </c>
      <c r="S1575" s="48">
        <v>49439.15</v>
      </c>
      <c r="T1575" s="48">
        <v>228679.34</v>
      </c>
      <c r="U1575" s="48">
        <v>269387.31</v>
      </c>
      <c r="V1575" s="48">
        <v>182773.2</v>
      </c>
      <c r="W1575" s="48">
        <v>223135.58</v>
      </c>
      <c r="X1575" s="48">
        <v>197403.08</v>
      </c>
      <c r="Y1575" s="48">
        <v>212471.05</v>
      </c>
      <c r="Z1575" s="48">
        <v>187499.25</v>
      </c>
      <c r="AA1575" s="48">
        <v>253527.27</v>
      </c>
      <c r="AB1575" s="48">
        <v>219887.3</v>
      </c>
      <c r="AC1575" s="48">
        <v>196017.88</v>
      </c>
      <c r="AD1575" s="48">
        <v>146958.12</v>
      </c>
      <c r="AE1575" s="48">
        <v>353240.59</v>
      </c>
      <c r="AF1575" s="48">
        <v>294936.75</v>
      </c>
      <c r="AG1575" s="48">
        <v>250302.16</v>
      </c>
      <c r="AH1575" s="48">
        <v>299525.94</v>
      </c>
    </row>
    <row r="1576" spans="1:34">
      <c r="A1576" s="48">
        <v>2541939</v>
      </c>
      <c r="B1576" s="49" t="s">
        <v>4573</v>
      </c>
      <c r="C1576" s="49" t="s">
        <v>4574</v>
      </c>
      <c r="D1576" s="49" t="s">
        <v>4575</v>
      </c>
      <c r="E1576" s="48">
        <v>1063454.3799999999</v>
      </c>
      <c r="F1576" s="48">
        <v>977524.38</v>
      </c>
      <c r="G1576" s="48">
        <v>787631.94</v>
      </c>
      <c r="H1576" s="48">
        <v>785480.38</v>
      </c>
      <c r="I1576" s="48">
        <v>711491.81</v>
      </c>
      <c r="J1576" s="48">
        <v>638437.38</v>
      </c>
      <c r="K1576" s="48">
        <v>460255.91</v>
      </c>
      <c r="L1576" s="48">
        <v>322100.25</v>
      </c>
      <c r="M1576" s="48">
        <v>655621.31000000006</v>
      </c>
      <c r="N1576" s="48">
        <v>717008.31</v>
      </c>
      <c r="O1576" s="48">
        <v>279391.34000000003</v>
      </c>
      <c r="P1576" s="48">
        <v>664754.88</v>
      </c>
      <c r="Q1576" s="48">
        <v>1016632.44</v>
      </c>
      <c r="R1576" s="48">
        <v>476874.22</v>
      </c>
      <c r="S1576" s="48">
        <v>454973.53</v>
      </c>
      <c r="T1576" s="48">
        <v>1337418.1200000001</v>
      </c>
      <c r="U1576" s="48">
        <v>1777143.88</v>
      </c>
      <c r="V1576" s="48">
        <v>1250107.1200000001</v>
      </c>
      <c r="W1576" s="48">
        <v>1209695.6200000001</v>
      </c>
      <c r="X1576" s="48">
        <v>1104793.1200000001</v>
      </c>
      <c r="Y1576" s="48">
        <v>1450913.5</v>
      </c>
      <c r="Z1576" s="48">
        <v>1654530.88</v>
      </c>
      <c r="AA1576" s="48">
        <v>1324906.8799999999</v>
      </c>
      <c r="AB1576" s="48">
        <v>1537133.62</v>
      </c>
      <c r="AC1576" s="48">
        <v>1453658.5</v>
      </c>
      <c r="AD1576" s="48">
        <v>1451431.88</v>
      </c>
      <c r="AE1576" s="48">
        <v>2495203.5</v>
      </c>
      <c r="AF1576" s="48">
        <v>2408269.25</v>
      </c>
      <c r="AG1576" s="48">
        <v>2874847.5</v>
      </c>
      <c r="AH1576" s="48">
        <v>2914884.25</v>
      </c>
    </row>
    <row r="1577" spans="1:34">
      <c r="A1577" s="48">
        <v>2547935</v>
      </c>
      <c r="B1577" s="49" t="s">
        <v>4576</v>
      </c>
      <c r="C1577" s="49" t="s">
        <v>4577</v>
      </c>
      <c r="D1577" s="49" t="s">
        <v>4578</v>
      </c>
      <c r="E1577" s="48">
        <v>168240.12</v>
      </c>
      <c r="F1577" s="48">
        <v>179868.25</v>
      </c>
      <c r="G1577" s="48">
        <v>137201.32999999999</v>
      </c>
      <c r="H1577" s="48">
        <v>129804.11</v>
      </c>
      <c r="I1577" s="48">
        <v>170538.14</v>
      </c>
      <c r="J1577" s="48">
        <v>111499.74</v>
      </c>
      <c r="K1577" s="48">
        <v>109720.55</v>
      </c>
      <c r="L1577" s="48">
        <v>83156.899999999994</v>
      </c>
      <c r="M1577" s="48">
        <v>163707.81</v>
      </c>
      <c r="N1577" s="48">
        <v>176870.11</v>
      </c>
      <c r="O1577" s="48">
        <v>60696.45</v>
      </c>
      <c r="P1577" s="48">
        <v>315432.69</v>
      </c>
      <c r="Q1577" s="48">
        <v>339272.22</v>
      </c>
      <c r="R1577" s="48">
        <v>127281.27</v>
      </c>
      <c r="S1577" s="48">
        <v>195788.7</v>
      </c>
      <c r="T1577" s="48">
        <v>187843.83</v>
      </c>
      <c r="U1577" s="48">
        <v>237431.3</v>
      </c>
      <c r="V1577" s="48">
        <v>184812.72</v>
      </c>
      <c r="W1577" s="48">
        <v>164609.78</v>
      </c>
      <c r="X1577" s="48">
        <v>223023.38</v>
      </c>
      <c r="Y1577" s="48">
        <v>244818.59</v>
      </c>
      <c r="Z1577" s="48">
        <v>317643.65999999997</v>
      </c>
      <c r="AA1577" s="48">
        <v>298071.12</v>
      </c>
      <c r="AB1577" s="48">
        <v>319932.40999999997</v>
      </c>
      <c r="AC1577" s="48">
        <v>288443.65999999997</v>
      </c>
      <c r="AD1577" s="48">
        <v>270746.84000000003</v>
      </c>
      <c r="AE1577" s="48">
        <v>1015652.19</v>
      </c>
      <c r="AF1577" s="48">
        <v>745521.38</v>
      </c>
      <c r="AG1577" s="48">
        <v>806948.94</v>
      </c>
      <c r="AH1577" s="48">
        <v>1041532.5</v>
      </c>
    </row>
    <row r="1578" spans="1:34">
      <c r="A1578" s="48">
        <v>2546385</v>
      </c>
      <c r="B1578" s="49" t="s">
        <v>4579</v>
      </c>
      <c r="C1578" s="49" t="s">
        <v>4580</v>
      </c>
      <c r="D1578" s="49" t="s">
        <v>4581</v>
      </c>
      <c r="E1578" s="48">
        <v>195232.3</v>
      </c>
      <c r="F1578" s="48">
        <v>131544.59</v>
      </c>
      <c r="G1578" s="48">
        <v>222741.77</v>
      </c>
      <c r="H1578" s="48">
        <v>216561.45</v>
      </c>
      <c r="I1578" s="48">
        <v>196087.08</v>
      </c>
      <c r="J1578" s="48">
        <v>47532.13</v>
      </c>
      <c r="K1578" s="48">
        <v>36718.959999999999</v>
      </c>
      <c r="L1578" s="48">
        <v>29175.7</v>
      </c>
      <c r="M1578" s="48">
        <v>72302.83</v>
      </c>
      <c r="N1578" s="48">
        <v>78656.899999999994</v>
      </c>
      <c r="O1578" s="48">
        <v>14464.37</v>
      </c>
      <c r="P1578" s="48">
        <v>37725.94</v>
      </c>
      <c r="Q1578" s="48">
        <v>71313.75</v>
      </c>
      <c r="R1578" s="48">
        <v>34697.85</v>
      </c>
      <c r="S1578" s="48">
        <v>8056.18</v>
      </c>
      <c r="T1578" s="48">
        <v>290775.81</v>
      </c>
      <c r="U1578" s="48">
        <v>272163.90999999997</v>
      </c>
      <c r="V1578" s="48">
        <v>512394.84</v>
      </c>
      <c r="W1578" s="48">
        <v>382744.09</v>
      </c>
      <c r="X1578" s="48">
        <v>398996.22</v>
      </c>
      <c r="Y1578" s="48">
        <v>89590.34</v>
      </c>
      <c r="Z1578" s="48">
        <v>53480.68</v>
      </c>
      <c r="AA1578" s="48">
        <v>50260.91</v>
      </c>
      <c r="AB1578" s="48">
        <v>122063.24</v>
      </c>
      <c r="AC1578" s="48">
        <v>155037.69</v>
      </c>
      <c r="AD1578" s="48">
        <v>6130.2</v>
      </c>
      <c r="AE1578" s="48">
        <v>42811.44</v>
      </c>
      <c r="AF1578" s="48">
        <v>107430.05</v>
      </c>
      <c r="AG1578" s="48">
        <v>109446.98</v>
      </c>
      <c r="AH1578" s="48">
        <v>28503.91</v>
      </c>
    </row>
    <row r="1579" spans="1:34">
      <c r="A1579" s="48">
        <v>2544402</v>
      </c>
      <c r="B1579" s="49" t="s">
        <v>4582</v>
      </c>
      <c r="C1579" s="49" t="s">
        <v>4583</v>
      </c>
      <c r="D1579" s="49" t="s">
        <v>4584</v>
      </c>
      <c r="E1579" s="48">
        <v>221043.06</v>
      </c>
      <c r="F1579" s="48">
        <v>128192.56</v>
      </c>
      <c r="G1579" s="48">
        <v>144600.97</v>
      </c>
      <c r="H1579" s="48">
        <v>132539.57999999999</v>
      </c>
      <c r="I1579" s="48">
        <v>167783.25</v>
      </c>
      <c r="J1579" s="48">
        <v>91157.38</v>
      </c>
      <c r="K1579" s="48">
        <v>67956.75</v>
      </c>
      <c r="L1579" s="48">
        <v>53937.33</v>
      </c>
      <c r="M1579" s="48">
        <v>128357.38</v>
      </c>
      <c r="N1579" s="48">
        <v>147090.76999999999</v>
      </c>
      <c r="O1579" s="48">
        <v>53355.37</v>
      </c>
      <c r="P1579" s="48">
        <v>58367.64</v>
      </c>
      <c r="Q1579" s="48">
        <v>119349.42</v>
      </c>
      <c r="R1579" s="48">
        <v>25374.720000000001</v>
      </c>
      <c r="S1579" s="48">
        <v>23673.72</v>
      </c>
      <c r="T1579" s="48">
        <v>124151.77</v>
      </c>
      <c r="U1579" s="48">
        <v>124839.36</v>
      </c>
      <c r="V1579" s="48">
        <v>103824.63</v>
      </c>
      <c r="W1579" s="48">
        <v>128787.42</v>
      </c>
      <c r="X1579" s="48">
        <v>172939.02</v>
      </c>
      <c r="Y1579" s="48">
        <v>160610.14000000001</v>
      </c>
      <c r="Z1579" s="48">
        <v>152544.26999999999</v>
      </c>
      <c r="AA1579" s="48">
        <v>98917.66</v>
      </c>
      <c r="AB1579" s="48">
        <v>177619.84</v>
      </c>
      <c r="AC1579" s="48">
        <v>176630.41</v>
      </c>
      <c r="AD1579" s="48">
        <v>141339.03</v>
      </c>
      <c r="AE1579" s="48">
        <v>139098.88</v>
      </c>
      <c r="AF1579" s="48">
        <v>184680.03</v>
      </c>
      <c r="AG1579" s="48">
        <v>31561.51</v>
      </c>
      <c r="AH1579" s="48">
        <v>8185.27</v>
      </c>
    </row>
    <row r="1580" spans="1:34">
      <c r="A1580" s="48">
        <v>2546066</v>
      </c>
      <c r="B1580" s="49" t="s">
        <v>4585</v>
      </c>
      <c r="C1580" s="49" t="s">
        <v>4586</v>
      </c>
      <c r="D1580" s="49" t="s">
        <v>4587</v>
      </c>
      <c r="E1580" s="48">
        <v>263379.65999999997</v>
      </c>
      <c r="F1580" s="48">
        <v>165941.32999999999</v>
      </c>
      <c r="G1580" s="48">
        <v>587031</v>
      </c>
      <c r="H1580" s="48">
        <v>605353.06000000006</v>
      </c>
      <c r="I1580" s="48">
        <v>529252.68999999994</v>
      </c>
      <c r="J1580" s="48">
        <v>196647.94</v>
      </c>
      <c r="K1580" s="48">
        <v>136704.5</v>
      </c>
      <c r="L1580" s="48">
        <v>133052.44</v>
      </c>
      <c r="M1580" s="48">
        <v>189758.88</v>
      </c>
      <c r="N1580" s="48">
        <v>232544.22</v>
      </c>
      <c r="O1580" s="48">
        <v>90109.2</v>
      </c>
      <c r="P1580" s="48">
        <v>119475.17</v>
      </c>
      <c r="Q1580" s="48">
        <v>201070.3</v>
      </c>
      <c r="R1580" s="48">
        <v>75335.78</v>
      </c>
      <c r="S1580" s="48">
        <v>64986.67</v>
      </c>
      <c r="T1580" s="48">
        <v>363465.16</v>
      </c>
      <c r="U1580" s="48">
        <v>314892.44</v>
      </c>
      <c r="V1580" s="48">
        <v>1069120</v>
      </c>
      <c r="W1580" s="48">
        <v>1121034.25</v>
      </c>
      <c r="X1580" s="48">
        <v>838276.38</v>
      </c>
      <c r="Y1580" s="48">
        <v>490219.5</v>
      </c>
      <c r="Z1580" s="48">
        <v>412544.84</v>
      </c>
      <c r="AA1580" s="48">
        <v>595975.88</v>
      </c>
      <c r="AB1580" s="48">
        <v>412849.03</v>
      </c>
      <c r="AC1580" s="48">
        <v>490440</v>
      </c>
      <c r="AD1580" s="48">
        <v>360715.25</v>
      </c>
      <c r="AE1580" s="48">
        <v>245807.52</v>
      </c>
      <c r="AF1580" s="48">
        <v>412236.75</v>
      </c>
      <c r="AG1580" s="48">
        <v>244123.62</v>
      </c>
      <c r="AH1580" s="48">
        <v>305177.71999999997</v>
      </c>
    </row>
    <row r="1581" spans="1:34">
      <c r="A1581" s="48">
        <v>2544912</v>
      </c>
      <c r="B1581" s="49" t="s">
        <v>4588</v>
      </c>
      <c r="C1581" s="49" t="s">
        <v>4589</v>
      </c>
      <c r="D1581" s="49" t="s">
        <v>4590</v>
      </c>
      <c r="E1581" s="48">
        <v>136009.44</v>
      </c>
      <c r="F1581" s="48">
        <v>97381.51</v>
      </c>
      <c r="G1581" s="48">
        <v>143425.72</v>
      </c>
      <c r="H1581" s="48">
        <v>105584.61</v>
      </c>
      <c r="I1581" s="48">
        <v>112513.8</v>
      </c>
      <c r="J1581" s="48">
        <v>50134.23</v>
      </c>
      <c r="K1581" s="48">
        <v>39642.94</v>
      </c>
      <c r="L1581" s="48">
        <v>41350.94</v>
      </c>
      <c r="M1581" s="48">
        <v>59846.51</v>
      </c>
      <c r="N1581" s="48">
        <v>78174.87</v>
      </c>
      <c r="O1581" s="48">
        <v>17134.37</v>
      </c>
      <c r="P1581" s="48">
        <v>27097.66</v>
      </c>
      <c r="Q1581" s="48">
        <v>89823.23</v>
      </c>
      <c r="R1581" s="48">
        <v>5480.15</v>
      </c>
      <c r="S1581" s="48">
        <v>9646.26</v>
      </c>
      <c r="T1581" s="48">
        <v>167604.47</v>
      </c>
      <c r="U1581" s="48">
        <v>179775.35999999999</v>
      </c>
      <c r="V1581" s="48">
        <v>229367.36</v>
      </c>
      <c r="W1581" s="48">
        <v>185547.06</v>
      </c>
      <c r="X1581" s="48">
        <v>188333.62</v>
      </c>
      <c r="Y1581" s="48">
        <v>137069.98000000001</v>
      </c>
      <c r="Z1581" s="48">
        <v>121228.22</v>
      </c>
      <c r="AA1581" s="48">
        <v>170831.03</v>
      </c>
      <c r="AB1581" s="48">
        <v>133907.12</v>
      </c>
      <c r="AC1581" s="48">
        <v>150856.31</v>
      </c>
      <c r="AD1581" s="48">
        <v>44211.18</v>
      </c>
      <c r="AE1581" s="48">
        <v>79987.88</v>
      </c>
      <c r="AF1581" s="48">
        <v>203064</v>
      </c>
      <c r="AG1581" s="48">
        <v>5551.58</v>
      </c>
      <c r="AH1581" s="48">
        <v>8861.01</v>
      </c>
    </row>
    <row r="1582" spans="1:34">
      <c r="A1582" s="48">
        <v>2547940</v>
      </c>
      <c r="B1582" s="49" t="s">
        <v>4591</v>
      </c>
      <c r="C1582" s="49" t="s">
        <v>4592</v>
      </c>
      <c r="D1582" s="49" t="s">
        <v>4593</v>
      </c>
      <c r="E1582" s="48">
        <v>906648.56</v>
      </c>
      <c r="F1582" s="48">
        <v>636096.06000000006</v>
      </c>
      <c r="G1582" s="48">
        <v>428215.94</v>
      </c>
      <c r="H1582" s="48">
        <v>375225.19</v>
      </c>
      <c r="I1582" s="48">
        <v>384256.5</v>
      </c>
      <c r="J1582" s="48">
        <v>451607.31</v>
      </c>
      <c r="K1582" s="48">
        <v>349729.66</v>
      </c>
      <c r="L1582" s="48">
        <v>250892.48</v>
      </c>
      <c r="M1582" s="48">
        <v>457144.72</v>
      </c>
      <c r="N1582" s="48">
        <v>543463.12</v>
      </c>
      <c r="O1582" s="48">
        <v>213695.14</v>
      </c>
      <c r="P1582" s="48">
        <v>166925.34</v>
      </c>
      <c r="Q1582" s="48">
        <v>286633.25</v>
      </c>
      <c r="R1582" s="48">
        <v>128263.12</v>
      </c>
      <c r="S1582" s="48">
        <v>108821.47</v>
      </c>
      <c r="T1582" s="48">
        <v>1302326.1200000001</v>
      </c>
      <c r="U1582" s="48">
        <v>1351715.5</v>
      </c>
      <c r="V1582" s="48">
        <v>699004.69</v>
      </c>
      <c r="W1582" s="48">
        <v>491911.75</v>
      </c>
      <c r="X1582" s="48">
        <v>628934.75</v>
      </c>
      <c r="Y1582" s="48">
        <v>1010161.5</v>
      </c>
      <c r="Z1582" s="48">
        <v>1065809.6200000001</v>
      </c>
      <c r="AA1582" s="48">
        <v>981804.94</v>
      </c>
      <c r="AB1582" s="48">
        <v>997263.06</v>
      </c>
      <c r="AC1582" s="48">
        <v>1089698.6200000001</v>
      </c>
      <c r="AD1582" s="48">
        <v>1046665.88</v>
      </c>
      <c r="AE1582" s="48">
        <v>601410.88</v>
      </c>
      <c r="AF1582" s="48">
        <v>758965.06</v>
      </c>
      <c r="AG1582" s="48">
        <v>780714.94</v>
      </c>
      <c r="AH1582" s="48">
        <v>493062</v>
      </c>
    </row>
    <row r="1583" spans="1:34">
      <c r="A1583" s="48">
        <v>2542096</v>
      </c>
      <c r="B1583" s="49" t="s">
        <v>4594</v>
      </c>
      <c r="C1583" s="49" t="s">
        <v>4595</v>
      </c>
      <c r="D1583" s="49" t="s">
        <v>4596</v>
      </c>
      <c r="E1583" s="48">
        <v>124635.45</v>
      </c>
      <c r="F1583" s="48">
        <v>110513.73</v>
      </c>
      <c r="G1583" s="48">
        <v>100381.49</v>
      </c>
      <c r="H1583" s="48">
        <v>114767.73</v>
      </c>
      <c r="I1583" s="48">
        <v>113575.66</v>
      </c>
      <c r="J1583" s="48">
        <v>127886.96</v>
      </c>
      <c r="K1583" s="48">
        <v>103459.42</v>
      </c>
      <c r="L1583" s="48">
        <v>82771.78</v>
      </c>
      <c r="M1583" s="48">
        <v>139199.22</v>
      </c>
      <c r="N1583" s="48">
        <v>154600.54999999999</v>
      </c>
      <c r="O1583" s="48">
        <v>77776.67</v>
      </c>
      <c r="P1583" s="48">
        <v>116093.69</v>
      </c>
      <c r="Q1583" s="48">
        <v>103301.25</v>
      </c>
      <c r="R1583" s="48">
        <v>54611.3</v>
      </c>
      <c r="S1583" s="48">
        <v>46317.03</v>
      </c>
      <c r="T1583" s="48">
        <v>208445.88</v>
      </c>
      <c r="U1583" s="48">
        <v>203478.52</v>
      </c>
      <c r="V1583" s="48">
        <v>162801.57999999999</v>
      </c>
      <c r="W1583" s="48">
        <v>170283.41</v>
      </c>
      <c r="X1583" s="48">
        <v>173300.23</v>
      </c>
      <c r="Y1583" s="48">
        <v>284215.44</v>
      </c>
      <c r="Z1583" s="48">
        <v>329535.46999999997</v>
      </c>
      <c r="AA1583" s="48">
        <v>307622.31</v>
      </c>
      <c r="AB1583" s="48">
        <v>290109.88</v>
      </c>
      <c r="AC1583" s="48">
        <v>279096.31</v>
      </c>
      <c r="AD1583" s="48">
        <v>336473.41</v>
      </c>
      <c r="AE1583" s="48">
        <v>356065.22</v>
      </c>
      <c r="AF1583" s="48">
        <v>200480.36</v>
      </c>
      <c r="AG1583" s="48">
        <v>250331.89</v>
      </c>
      <c r="AH1583" s="48">
        <v>192776.58</v>
      </c>
    </row>
    <row r="1584" spans="1:34">
      <c r="A1584" s="48">
        <v>2543611</v>
      </c>
      <c r="B1584" s="49" t="s">
        <v>4597</v>
      </c>
      <c r="C1584" s="49" t="s">
        <v>4598</v>
      </c>
      <c r="D1584" s="49" t="s">
        <v>4599</v>
      </c>
      <c r="E1584" s="48">
        <v>189492.78</v>
      </c>
      <c r="F1584" s="48">
        <v>145308.22</v>
      </c>
      <c r="G1584" s="48">
        <v>507763.59</v>
      </c>
      <c r="H1584" s="48">
        <v>482592.38</v>
      </c>
      <c r="I1584" s="48">
        <v>445605.44</v>
      </c>
      <c r="J1584" s="48">
        <v>104998.23</v>
      </c>
      <c r="K1584" s="48">
        <v>77444.59</v>
      </c>
      <c r="L1584" s="48">
        <v>63404.34</v>
      </c>
      <c r="M1584" s="48">
        <v>104624.3</v>
      </c>
      <c r="N1584" s="48">
        <v>126197.84</v>
      </c>
      <c r="O1584" s="48">
        <v>49809.05</v>
      </c>
      <c r="P1584" s="48">
        <v>108659.23</v>
      </c>
      <c r="Q1584" s="48">
        <v>222693.25</v>
      </c>
      <c r="R1584" s="48">
        <v>76101.66</v>
      </c>
      <c r="S1584" s="48">
        <v>75945.66</v>
      </c>
      <c r="T1584" s="48">
        <v>256674.38</v>
      </c>
      <c r="U1584" s="48">
        <v>219072.38</v>
      </c>
      <c r="V1584" s="48">
        <v>1270733.6200000001</v>
      </c>
      <c r="W1584" s="48">
        <v>1118417.75</v>
      </c>
      <c r="X1584" s="48">
        <v>1073017.75</v>
      </c>
      <c r="Y1584" s="48">
        <v>231582.45</v>
      </c>
      <c r="Z1584" s="48">
        <v>236081.23</v>
      </c>
      <c r="AA1584" s="48">
        <v>219092.3</v>
      </c>
      <c r="AB1584" s="48">
        <v>206067.11</v>
      </c>
      <c r="AC1584" s="48">
        <v>217987.7</v>
      </c>
      <c r="AD1584" s="48">
        <v>125680.67</v>
      </c>
      <c r="AE1584" s="48">
        <v>337705.22</v>
      </c>
      <c r="AF1584" s="48">
        <v>587022.38</v>
      </c>
      <c r="AG1584" s="48">
        <v>360899.22</v>
      </c>
      <c r="AH1584" s="48">
        <v>339063.06</v>
      </c>
    </row>
    <row r="1585" spans="1:34">
      <c r="A1585" s="48">
        <v>2546618</v>
      </c>
      <c r="B1585" s="49" t="s">
        <v>4600</v>
      </c>
      <c r="C1585" s="49" t="s">
        <v>4601</v>
      </c>
      <c r="D1585" s="49" t="s">
        <v>4602</v>
      </c>
      <c r="E1585" s="48">
        <v>173045.06</v>
      </c>
      <c r="F1585" s="48">
        <v>120118.37</v>
      </c>
      <c r="G1585" s="48">
        <v>206262.7</v>
      </c>
      <c r="H1585" s="48">
        <v>199861.45</v>
      </c>
      <c r="I1585" s="48">
        <v>183419.89</v>
      </c>
      <c r="J1585" s="48">
        <v>48400.29</v>
      </c>
      <c r="K1585" s="48">
        <v>39693.040000000001</v>
      </c>
      <c r="L1585" s="48">
        <v>41801.019999999997</v>
      </c>
      <c r="M1585" s="48">
        <v>107437.88</v>
      </c>
      <c r="N1585" s="48">
        <v>120444.09</v>
      </c>
      <c r="O1585" s="48">
        <v>22708.57</v>
      </c>
      <c r="P1585" s="48">
        <v>43504.13</v>
      </c>
      <c r="Q1585" s="48">
        <v>60881.73</v>
      </c>
      <c r="R1585" s="48">
        <v>24706.63</v>
      </c>
      <c r="S1585" s="48">
        <v>23306.65</v>
      </c>
      <c r="T1585" s="48">
        <v>291867.90999999997</v>
      </c>
      <c r="U1585" s="48">
        <v>240726.83</v>
      </c>
      <c r="V1585" s="48">
        <v>527250.06000000006</v>
      </c>
      <c r="W1585" s="48">
        <v>494924.44</v>
      </c>
      <c r="X1585" s="48">
        <v>387467.72</v>
      </c>
      <c r="Y1585" s="48">
        <v>107176.35</v>
      </c>
      <c r="Z1585" s="48">
        <v>35521.089999999997</v>
      </c>
      <c r="AA1585" s="48">
        <v>60717.57</v>
      </c>
      <c r="AB1585" s="48">
        <v>194835.61</v>
      </c>
      <c r="AC1585" s="48">
        <v>219450.25</v>
      </c>
      <c r="AD1585" s="48">
        <v>28292.05</v>
      </c>
      <c r="AE1585" s="48">
        <v>67526.11</v>
      </c>
      <c r="AF1585" s="48">
        <v>52180.639999999999</v>
      </c>
      <c r="AG1585" s="48">
        <v>35335.35</v>
      </c>
      <c r="AH1585" s="48">
        <v>27023.85</v>
      </c>
    </row>
    <row r="1586" spans="1:34">
      <c r="A1586" s="48">
        <v>2543287</v>
      </c>
      <c r="B1586" s="49" t="s">
        <v>4603</v>
      </c>
      <c r="C1586" s="49" t="s">
        <v>4604</v>
      </c>
      <c r="D1586" s="49" t="s">
        <v>4605</v>
      </c>
      <c r="E1586" s="48">
        <v>163927.81</v>
      </c>
      <c r="F1586" s="48">
        <v>125693.91</v>
      </c>
      <c r="G1586" s="48">
        <v>183160.27</v>
      </c>
      <c r="H1586" s="48">
        <v>144656.48000000001</v>
      </c>
      <c r="I1586" s="48">
        <v>147618.53</v>
      </c>
      <c r="J1586" s="48">
        <v>33874.769999999997</v>
      </c>
      <c r="K1586" s="48">
        <v>36676.81</v>
      </c>
      <c r="L1586" s="48">
        <v>20170.45</v>
      </c>
      <c r="M1586" s="48">
        <v>61810.46</v>
      </c>
      <c r="N1586" s="48">
        <v>47242.06</v>
      </c>
      <c r="O1586" s="48">
        <v>33191.79</v>
      </c>
      <c r="P1586" s="48">
        <v>55305.3</v>
      </c>
      <c r="Q1586" s="48">
        <v>107712.66</v>
      </c>
      <c r="R1586" s="48">
        <v>63605.48</v>
      </c>
      <c r="S1586" s="48">
        <v>54537.279999999999</v>
      </c>
      <c r="T1586" s="48">
        <v>227946.55</v>
      </c>
      <c r="U1586" s="48">
        <v>159847.97</v>
      </c>
      <c r="V1586" s="48">
        <v>259734.55</v>
      </c>
      <c r="W1586" s="48">
        <v>162818.67000000001</v>
      </c>
      <c r="X1586" s="48">
        <v>181161.42</v>
      </c>
      <c r="Y1586" s="48">
        <v>63033.41</v>
      </c>
      <c r="Z1586" s="48">
        <v>49113.47</v>
      </c>
      <c r="AA1586" s="48">
        <v>16595.669999999998</v>
      </c>
      <c r="AB1586" s="48">
        <v>109609.82</v>
      </c>
      <c r="AC1586" s="48">
        <v>77782.740000000005</v>
      </c>
      <c r="AD1586" s="48">
        <v>67892.240000000005</v>
      </c>
      <c r="AE1586" s="48">
        <v>24977.279999999999</v>
      </c>
      <c r="AF1586" s="48">
        <v>139540.12</v>
      </c>
      <c r="AG1586" s="48">
        <v>131405.79999999999</v>
      </c>
      <c r="AH1586" s="48">
        <v>145141.54999999999</v>
      </c>
    </row>
    <row r="1587" spans="1:34">
      <c r="A1587" s="48">
        <v>2547142</v>
      </c>
      <c r="B1587" s="49" t="s">
        <v>4606</v>
      </c>
      <c r="C1587" s="49" t="s">
        <v>4607</v>
      </c>
      <c r="D1587" s="49" t="s">
        <v>4608</v>
      </c>
      <c r="E1587" s="48">
        <v>73135.02</v>
      </c>
      <c r="F1587" s="48">
        <v>29786.79</v>
      </c>
      <c r="G1587" s="48">
        <v>95275.55</v>
      </c>
      <c r="H1587" s="48">
        <v>93959.45</v>
      </c>
      <c r="I1587" s="48">
        <v>96089.61</v>
      </c>
      <c r="J1587" s="48">
        <v>23620.59</v>
      </c>
      <c r="K1587" s="48">
        <v>5174.1499999999996</v>
      </c>
      <c r="L1587" s="48">
        <v>4325.12</v>
      </c>
      <c r="M1587" s="48">
        <v>36832.92</v>
      </c>
      <c r="N1587" s="48">
        <v>29607.77</v>
      </c>
      <c r="O1587" s="48">
        <v>8395.23</v>
      </c>
      <c r="P1587" s="48">
        <v>31059.74</v>
      </c>
      <c r="Q1587" s="48">
        <v>103022.44</v>
      </c>
      <c r="R1587" s="48">
        <v>20335.48</v>
      </c>
      <c r="S1587" s="48">
        <v>18837.46</v>
      </c>
      <c r="T1587" s="48">
        <v>120887.12</v>
      </c>
      <c r="U1587" s="48">
        <v>29233.58</v>
      </c>
      <c r="V1587" s="48">
        <v>182497.97</v>
      </c>
      <c r="W1587" s="48">
        <v>156016.51999999999</v>
      </c>
      <c r="X1587" s="48">
        <v>151403.88</v>
      </c>
      <c r="Y1587" s="48">
        <v>14804.56</v>
      </c>
      <c r="Z1587" s="48">
        <v>3887.33</v>
      </c>
      <c r="AA1587" s="48">
        <v>4007.85</v>
      </c>
      <c r="AB1587" s="48">
        <v>69090.25</v>
      </c>
      <c r="AC1587" s="48">
        <v>43880.29</v>
      </c>
      <c r="AD1587" s="48">
        <v>5236.18</v>
      </c>
      <c r="AE1587" s="48">
        <v>106904.43</v>
      </c>
      <c r="AF1587" s="48">
        <v>241717.12</v>
      </c>
      <c r="AG1587" s="48">
        <v>105506.05</v>
      </c>
      <c r="AH1587" s="48">
        <v>89495.8</v>
      </c>
    </row>
    <row r="1588" spans="1:34">
      <c r="A1588" s="48">
        <v>2543058</v>
      </c>
      <c r="B1588" s="49" t="s">
        <v>4609</v>
      </c>
      <c r="C1588" s="49" t="s">
        <v>4610</v>
      </c>
      <c r="D1588" s="49" t="s">
        <v>4611</v>
      </c>
      <c r="E1588" s="48">
        <v>126032.56</v>
      </c>
      <c r="F1588" s="48">
        <v>85478.34</v>
      </c>
      <c r="G1588" s="48">
        <v>80931.28</v>
      </c>
      <c r="H1588" s="48">
        <v>78693.25</v>
      </c>
      <c r="I1588" s="48">
        <v>105178.78</v>
      </c>
      <c r="J1588" s="48">
        <v>79136.03</v>
      </c>
      <c r="K1588" s="48">
        <v>61525.56</v>
      </c>
      <c r="L1588" s="48">
        <v>45509.22</v>
      </c>
      <c r="M1588" s="48">
        <v>54754.44</v>
      </c>
      <c r="N1588" s="48">
        <v>64887.76</v>
      </c>
      <c r="O1588" s="48">
        <v>29223.82</v>
      </c>
      <c r="P1588" s="48">
        <v>73736.88</v>
      </c>
      <c r="Q1588" s="48">
        <v>101838.76</v>
      </c>
      <c r="R1588" s="48">
        <v>52695.33</v>
      </c>
      <c r="S1588" s="48">
        <v>61646.51</v>
      </c>
      <c r="T1588" s="48">
        <v>179851.11</v>
      </c>
      <c r="U1588" s="48">
        <v>169490.55</v>
      </c>
      <c r="V1588" s="48">
        <v>175364.36</v>
      </c>
      <c r="W1588" s="48">
        <v>166235.89000000001</v>
      </c>
      <c r="X1588" s="48">
        <v>186823.88</v>
      </c>
      <c r="Y1588" s="48">
        <v>204060.23</v>
      </c>
      <c r="Z1588" s="48">
        <v>199021.12</v>
      </c>
      <c r="AA1588" s="48">
        <v>224249.66</v>
      </c>
      <c r="AB1588" s="48">
        <v>138404.07999999999</v>
      </c>
      <c r="AC1588" s="48">
        <v>138997.25</v>
      </c>
      <c r="AD1588" s="48">
        <v>158671.22</v>
      </c>
      <c r="AE1588" s="48">
        <v>272453.65999999997</v>
      </c>
      <c r="AF1588" s="48">
        <v>287563.15999999997</v>
      </c>
      <c r="AG1588" s="48">
        <v>281763.15999999997</v>
      </c>
      <c r="AH1588" s="48">
        <v>399505.88</v>
      </c>
    </row>
    <row r="1589" spans="1:34">
      <c r="A1589" s="48">
        <v>2543734</v>
      </c>
      <c r="B1589" s="49" t="s">
        <v>4612</v>
      </c>
      <c r="C1589" s="49" t="s">
        <v>4613</v>
      </c>
      <c r="D1589" s="49" t="s">
        <v>4614</v>
      </c>
      <c r="E1589" s="48">
        <v>217818.84</v>
      </c>
      <c r="F1589" s="48">
        <v>305229.62</v>
      </c>
      <c r="G1589" s="48">
        <v>497686.44</v>
      </c>
      <c r="H1589" s="48">
        <v>530763.81000000006</v>
      </c>
      <c r="I1589" s="48">
        <v>531549.06000000006</v>
      </c>
      <c r="J1589" s="48">
        <v>123402.55</v>
      </c>
      <c r="K1589" s="48">
        <v>124145.76</v>
      </c>
      <c r="L1589" s="48">
        <v>117894.62</v>
      </c>
      <c r="M1589" s="48">
        <v>198458.55</v>
      </c>
      <c r="N1589" s="48">
        <v>233390.3</v>
      </c>
      <c r="O1589" s="48">
        <v>66314.44</v>
      </c>
      <c r="P1589" s="48">
        <v>198471.28</v>
      </c>
      <c r="Q1589" s="48">
        <v>457228.97</v>
      </c>
      <c r="R1589" s="48">
        <v>243781.31</v>
      </c>
      <c r="S1589" s="48">
        <v>156842.53</v>
      </c>
      <c r="T1589" s="48">
        <v>183484.19</v>
      </c>
      <c r="U1589" s="48">
        <v>203328.25</v>
      </c>
      <c r="V1589" s="48">
        <v>298634.84000000003</v>
      </c>
      <c r="W1589" s="48">
        <v>297483.53000000003</v>
      </c>
      <c r="X1589" s="48">
        <v>278446.19</v>
      </c>
      <c r="Y1589" s="48">
        <v>2483.02</v>
      </c>
      <c r="Z1589" s="48">
        <v>11182.21</v>
      </c>
      <c r="AA1589" s="48">
        <v>68584.240000000005</v>
      </c>
      <c r="AB1589" s="48">
        <v>69582.47</v>
      </c>
      <c r="AC1589" s="48">
        <v>80549.5</v>
      </c>
      <c r="AD1589" s="48">
        <v>7535.67</v>
      </c>
      <c r="AE1589" s="48">
        <v>7714.21</v>
      </c>
      <c r="AF1589" s="48">
        <v>8761.91</v>
      </c>
      <c r="AG1589" s="48">
        <v>50487.28</v>
      </c>
      <c r="AH1589" s="48">
        <v>17862.18</v>
      </c>
    </row>
    <row r="1590" spans="1:34">
      <c r="A1590" s="48">
        <v>2547839</v>
      </c>
      <c r="B1590" s="49" t="s">
        <v>4615</v>
      </c>
      <c r="C1590" s="49" t="s">
        <v>4616</v>
      </c>
      <c r="D1590" s="49" t="s">
        <v>4617</v>
      </c>
      <c r="E1590" s="48">
        <v>2138293.75</v>
      </c>
      <c r="F1590" s="48">
        <v>1854629.5</v>
      </c>
      <c r="G1590" s="48">
        <v>1480210.88</v>
      </c>
      <c r="H1590" s="48">
        <v>1827225.25</v>
      </c>
      <c r="I1590" s="48">
        <v>1991841</v>
      </c>
      <c r="J1590" s="48">
        <v>1230667.1200000001</v>
      </c>
      <c r="K1590" s="48">
        <v>989052.38</v>
      </c>
      <c r="L1590" s="48">
        <v>640046.25</v>
      </c>
      <c r="M1590" s="48">
        <v>1343757.5</v>
      </c>
      <c r="N1590" s="48">
        <v>1522739.75</v>
      </c>
      <c r="O1590" s="48">
        <v>692626.12</v>
      </c>
      <c r="P1590" s="48">
        <v>653084.88</v>
      </c>
      <c r="Q1590" s="48">
        <v>1267885.6200000001</v>
      </c>
      <c r="R1590" s="48">
        <v>355364.88</v>
      </c>
      <c r="S1590" s="48">
        <v>495529.62</v>
      </c>
      <c r="T1590" s="48">
        <v>3363800.75</v>
      </c>
      <c r="U1590" s="48">
        <v>3056335.5</v>
      </c>
      <c r="V1590" s="48">
        <v>3567302</v>
      </c>
      <c r="W1590" s="48">
        <v>2762357</v>
      </c>
      <c r="X1590" s="48">
        <v>3024636.75</v>
      </c>
      <c r="Y1590" s="48">
        <v>2370019.75</v>
      </c>
      <c r="Z1590" s="48">
        <v>2784170.75</v>
      </c>
      <c r="AA1590" s="48">
        <v>2171391.25</v>
      </c>
      <c r="AB1590" s="48">
        <v>2768576</v>
      </c>
      <c r="AC1590" s="48">
        <v>2649276.75</v>
      </c>
      <c r="AD1590" s="48">
        <v>2441367.25</v>
      </c>
      <c r="AE1590" s="48">
        <v>2104635.25</v>
      </c>
      <c r="AF1590" s="48">
        <v>2492625.25</v>
      </c>
      <c r="AG1590" s="48">
        <v>1836770.12</v>
      </c>
      <c r="AH1590" s="48">
        <v>2907832.75</v>
      </c>
    </row>
    <row r="1591" spans="1:34">
      <c r="A1591" s="48">
        <v>2543194</v>
      </c>
      <c r="B1591" s="49" t="s">
        <v>4618</v>
      </c>
      <c r="C1591" s="49" t="s">
        <v>4619</v>
      </c>
      <c r="D1591" s="49" t="s">
        <v>4620</v>
      </c>
      <c r="E1591" s="48">
        <v>211802.56</v>
      </c>
      <c r="F1591" s="48">
        <v>161875.97</v>
      </c>
      <c r="G1591" s="48">
        <v>170485.27</v>
      </c>
      <c r="H1591" s="48">
        <v>167673.12</v>
      </c>
      <c r="I1591" s="48">
        <v>160544.03</v>
      </c>
      <c r="J1591" s="48">
        <v>83946.89</v>
      </c>
      <c r="K1591" s="48">
        <v>71709.66</v>
      </c>
      <c r="L1591" s="48">
        <v>57280.27</v>
      </c>
      <c r="M1591" s="48">
        <v>131820.06</v>
      </c>
      <c r="N1591" s="48">
        <v>142758.29999999999</v>
      </c>
      <c r="O1591" s="48">
        <v>68880.55</v>
      </c>
      <c r="P1591" s="48">
        <v>62904.59</v>
      </c>
      <c r="Q1591" s="48">
        <v>120939.1</v>
      </c>
      <c r="R1591" s="48">
        <v>35670.89</v>
      </c>
      <c r="S1591" s="48">
        <v>38316.959999999999</v>
      </c>
      <c r="T1591" s="48">
        <v>406945.28000000003</v>
      </c>
      <c r="U1591" s="48">
        <v>381267.28</v>
      </c>
      <c r="V1591" s="48">
        <v>335761.47</v>
      </c>
      <c r="W1591" s="48">
        <v>334478.12</v>
      </c>
      <c r="X1591" s="48">
        <v>373384.06</v>
      </c>
      <c r="Y1591" s="48">
        <v>149295.59</v>
      </c>
      <c r="Z1591" s="48">
        <v>218507.51999999999</v>
      </c>
      <c r="AA1591" s="48">
        <v>166418.38</v>
      </c>
      <c r="AB1591" s="48">
        <v>285131.44</v>
      </c>
      <c r="AC1591" s="48">
        <v>308102.56</v>
      </c>
      <c r="AD1591" s="48">
        <v>231079.16</v>
      </c>
      <c r="AE1591" s="48">
        <v>202331.5</v>
      </c>
      <c r="AF1591" s="48">
        <v>353276.53</v>
      </c>
      <c r="AG1591" s="48">
        <v>117624.63</v>
      </c>
      <c r="AH1591" s="48">
        <v>126700.65</v>
      </c>
    </row>
    <row r="1592" spans="1:34">
      <c r="A1592" s="48">
        <v>2544880</v>
      </c>
      <c r="B1592" s="49" t="s">
        <v>4621</v>
      </c>
      <c r="C1592" s="49" t="s">
        <v>4622</v>
      </c>
      <c r="D1592" s="49" t="s">
        <v>4623</v>
      </c>
      <c r="E1592" s="48">
        <v>1709493.38</v>
      </c>
      <c r="F1592" s="48">
        <v>1297105.5</v>
      </c>
      <c r="G1592" s="48">
        <v>1438199</v>
      </c>
      <c r="H1592" s="48">
        <v>1618029.75</v>
      </c>
      <c r="I1592" s="48">
        <v>1393115.12</v>
      </c>
      <c r="J1592" s="48">
        <v>919788.88</v>
      </c>
      <c r="K1592" s="48">
        <v>663824.18999999994</v>
      </c>
      <c r="L1592" s="48">
        <v>484726.06</v>
      </c>
      <c r="M1592" s="48">
        <v>900268.69</v>
      </c>
      <c r="N1592" s="48">
        <v>897584.31</v>
      </c>
      <c r="O1592" s="48">
        <v>476987.72</v>
      </c>
      <c r="P1592" s="48">
        <v>527093.75</v>
      </c>
      <c r="Q1592" s="48">
        <v>582056.93999999994</v>
      </c>
      <c r="R1592" s="48">
        <v>331282.34000000003</v>
      </c>
      <c r="S1592" s="48">
        <v>301846.96999999997</v>
      </c>
      <c r="T1592" s="48">
        <v>1708371</v>
      </c>
      <c r="U1592" s="48">
        <v>1961053.5</v>
      </c>
      <c r="V1592" s="48">
        <v>2163297</v>
      </c>
      <c r="W1592" s="48">
        <v>2217144.5</v>
      </c>
      <c r="X1592" s="48">
        <v>2159172.25</v>
      </c>
      <c r="Y1592" s="48">
        <v>1995293.75</v>
      </c>
      <c r="Z1592" s="48">
        <v>1815432.25</v>
      </c>
      <c r="AA1592" s="48">
        <v>1704876</v>
      </c>
      <c r="AB1592" s="48">
        <v>1726942</v>
      </c>
      <c r="AC1592" s="48">
        <v>1693040.62</v>
      </c>
      <c r="AD1592" s="48">
        <v>2071408.5</v>
      </c>
      <c r="AE1592" s="48">
        <v>1507352</v>
      </c>
      <c r="AF1592" s="48">
        <v>1269639.75</v>
      </c>
      <c r="AG1592" s="48">
        <v>1623419.5</v>
      </c>
      <c r="AH1592" s="48">
        <v>1120612.3799999999</v>
      </c>
    </row>
    <row r="1593" spans="1:34">
      <c r="A1593" s="48">
        <v>2543108</v>
      </c>
      <c r="B1593" s="49" t="s">
        <v>4624</v>
      </c>
      <c r="C1593" s="49" t="s">
        <v>4625</v>
      </c>
      <c r="D1593" s="49" t="s">
        <v>4626</v>
      </c>
      <c r="E1593" s="48">
        <v>524380.62</v>
      </c>
      <c r="F1593" s="48">
        <v>477427.44</v>
      </c>
      <c r="G1593" s="48">
        <v>381400.28</v>
      </c>
      <c r="H1593" s="48">
        <v>384254.19</v>
      </c>
      <c r="I1593" s="48">
        <v>340466</v>
      </c>
      <c r="J1593" s="48">
        <v>329035.34000000003</v>
      </c>
      <c r="K1593" s="48">
        <v>221207.03</v>
      </c>
      <c r="L1593" s="48">
        <v>172532.91</v>
      </c>
      <c r="M1593" s="48">
        <v>259527.89</v>
      </c>
      <c r="N1593" s="48">
        <v>324021.53000000003</v>
      </c>
      <c r="O1593" s="48">
        <v>144377.17000000001</v>
      </c>
      <c r="P1593" s="48">
        <v>69940.55</v>
      </c>
      <c r="Q1593" s="48">
        <v>128829.86</v>
      </c>
      <c r="R1593" s="48">
        <v>58751.33</v>
      </c>
      <c r="S1593" s="48">
        <v>55008.14</v>
      </c>
      <c r="T1593" s="48">
        <v>718645.88</v>
      </c>
      <c r="U1593" s="48">
        <v>802457.06</v>
      </c>
      <c r="V1593" s="48">
        <v>703490.62</v>
      </c>
      <c r="W1593" s="48">
        <v>698913.25</v>
      </c>
      <c r="X1593" s="48">
        <v>606069.75</v>
      </c>
      <c r="Y1593" s="48">
        <v>723002.25</v>
      </c>
      <c r="Z1593" s="48">
        <v>698045.62</v>
      </c>
      <c r="AA1593" s="48">
        <v>650081.56000000006</v>
      </c>
      <c r="AB1593" s="48">
        <v>507633</v>
      </c>
      <c r="AC1593" s="48">
        <v>642357.06000000006</v>
      </c>
      <c r="AD1593" s="48">
        <v>550013.43999999994</v>
      </c>
      <c r="AE1593" s="48">
        <v>176724.3</v>
      </c>
      <c r="AF1593" s="48">
        <v>291504.56</v>
      </c>
      <c r="AG1593" s="48">
        <v>221768.39</v>
      </c>
      <c r="AH1593" s="48">
        <v>215787.19</v>
      </c>
    </row>
    <row r="1594" spans="1:34">
      <c r="A1594" s="48">
        <v>2546436</v>
      </c>
      <c r="B1594" s="49" t="s">
        <v>4627</v>
      </c>
      <c r="C1594" s="49" t="s">
        <v>4628</v>
      </c>
      <c r="D1594" s="49" t="s">
        <v>4629</v>
      </c>
      <c r="E1594" s="48">
        <v>223219.69</v>
      </c>
      <c r="F1594" s="48">
        <v>215227.03</v>
      </c>
      <c r="G1594" s="48">
        <v>134610.39000000001</v>
      </c>
      <c r="H1594" s="48">
        <v>126738.16</v>
      </c>
      <c r="I1594" s="48">
        <v>141288.45000000001</v>
      </c>
      <c r="J1594" s="48">
        <v>131613.09</v>
      </c>
      <c r="K1594" s="48">
        <v>113489.66</v>
      </c>
      <c r="L1594" s="48">
        <v>122876.84</v>
      </c>
      <c r="M1594" s="48">
        <v>199874.62</v>
      </c>
      <c r="N1594" s="48">
        <v>230642.45</v>
      </c>
      <c r="O1594" s="48">
        <v>55595.27</v>
      </c>
      <c r="P1594" s="48">
        <v>103609.34</v>
      </c>
      <c r="Q1594" s="48">
        <v>169098.95</v>
      </c>
      <c r="R1594" s="48">
        <v>48669.16</v>
      </c>
      <c r="S1594" s="48">
        <v>68495.520000000004</v>
      </c>
      <c r="T1594" s="48">
        <v>285733.44</v>
      </c>
      <c r="U1594" s="48">
        <v>349897.09</v>
      </c>
      <c r="V1594" s="48">
        <v>173605.89</v>
      </c>
      <c r="W1594" s="48">
        <v>150865.19</v>
      </c>
      <c r="X1594" s="48">
        <v>181406.91</v>
      </c>
      <c r="Y1594" s="48">
        <v>311305.40999999997</v>
      </c>
      <c r="Z1594" s="48">
        <v>373777.12</v>
      </c>
      <c r="AA1594" s="48">
        <v>507996.15999999997</v>
      </c>
      <c r="AB1594" s="48">
        <v>450163.78</v>
      </c>
      <c r="AC1594" s="48">
        <v>430648.19</v>
      </c>
      <c r="AD1594" s="48">
        <v>286205.75</v>
      </c>
      <c r="AE1594" s="48">
        <v>336615.16</v>
      </c>
      <c r="AF1594" s="48">
        <v>313391.38</v>
      </c>
      <c r="AG1594" s="48">
        <v>117235.27</v>
      </c>
      <c r="AH1594" s="48">
        <v>366424.31</v>
      </c>
    </row>
    <row r="1595" spans="1:34">
      <c r="A1595" s="48">
        <v>2544107</v>
      </c>
      <c r="B1595" s="49" t="s">
        <v>4630</v>
      </c>
      <c r="C1595" s="49" t="s">
        <v>4631</v>
      </c>
      <c r="D1595" s="49" t="s">
        <v>4632</v>
      </c>
      <c r="E1595" s="48">
        <v>114238.32</v>
      </c>
      <c r="F1595" s="48">
        <v>107104.77</v>
      </c>
      <c r="G1595" s="48">
        <v>130151.45</v>
      </c>
      <c r="H1595" s="48">
        <v>132472.5</v>
      </c>
      <c r="I1595" s="48">
        <v>142329.67000000001</v>
      </c>
      <c r="J1595" s="48">
        <v>62890.5</v>
      </c>
      <c r="K1595" s="48">
        <v>65296.61</v>
      </c>
      <c r="L1595" s="48">
        <v>56067.3</v>
      </c>
      <c r="M1595" s="48">
        <v>109025.77</v>
      </c>
      <c r="N1595" s="48">
        <v>108950.71</v>
      </c>
      <c r="O1595" s="48">
        <v>37850.86</v>
      </c>
      <c r="P1595" s="48">
        <v>37957.910000000003</v>
      </c>
      <c r="Q1595" s="48">
        <v>30282.71</v>
      </c>
      <c r="R1595" s="48">
        <v>14090.3</v>
      </c>
      <c r="S1595" s="48">
        <v>15954.38</v>
      </c>
      <c r="T1595" s="48">
        <v>213127.44</v>
      </c>
      <c r="U1595" s="48">
        <v>162108.34</v>
      </c>
      <c r="V1595" s="48">
        <v>268939.34000000003</v>
      </c>
      <c r="W1595" s="48">
        <v>264030.56</v>
      </c>
      <c r="X1595" s="48">
        <v>272374.21999999997</v>
      </c>
      <c r="Y1595" s="48">
        <v>136753.17000000001</v>
      </c>
      <c r="Z1595" s="48">
        <v>211435.53</v>
      </c>
      <c r="AA1595" s="48">
        <v>220627.36</v>
      </c>
      <c r="AB1595" s="48">
        <v>232832.28</v>
      </c>
      <c r="AC1595" s="48">
        <v>229411.73</v>
      </c>
      <c r="AD1595" s="48">
        <v>67605.039999999994</v>
      </c>
      <c r="AE1595" s="48">
        <v>52265.36</v>
      </c>
      <c r="AF1595" s="48">
        <v>1246.96</v>
      </c>
      <c r="AG1595" s="48">
        <v>9261.35</v>
      </c>
      <c r="AH1595" s="48">
        <v>12268.33</v>
      </c>
    </row>
    <row r="1596" spans="1:34">
      <c r="A1596" s="48">
        <v>2546410</v>
      </c>
      <c r="B1596" s="49" t="s">
        <v>4633</v>
      </c>
      <c r="C1596" s="49" t="s">
        <v>4634</v>
      </c>
      <c r="D1596" s="49" t="s">
        <v>4635</v>
      </c>
      <c r="E1596" s="48">
        <v>384042.06</v>
      </c>
      <c r="F1596" s="48">
        <v>332826.75</v>
      </c>
      <c r="G1596" s="48">
        <v>220466.53</v>
      </c>
      <c r="H1596" s="48">
        <v>217262.39</v>
      </c>
      <c r="I1596" s="48">
        <v>166041.28</v>
      </c>
      <c r="J1596" s="48">
        <v>243307.55</v>
      </c>
      <c r="K1596" s="48">
        <v>276278.75</v>
      </c>
      <c r="L1596" s="48">
        <v>153261.44</v>
      </c>
      <c r="M1596" s="48">
        <v>226697.39</v>
      </c>
      <c r="N1596" s="48">
        <v>359557.97</v>
      </c>
      <c r="O1596" s="48">
        <v>163812.88</v>
      </c>
      <c r="P1596" s="48">
        <v>136903.26999999999</v>
      </c>
      <c r="Q1596" s="48">
        <v>206388.77</v>
      </c>
      <c r="R1596" s="48">
        <v>94515.03</v>
      </c>
      <c r="S1596" s="48">
        <v>124270.72</v>
      </c>
      <c r="T1596" s="48">
        <v>521188.59</v>
      </c>
      <c r="U1596" s="48">
        <v>473419.69</v>
      </c>
      <c r="V1596" s="48">
        <v>334754.34000000003</v>
      </c>
      <c r="W1596" s="48">
        <v>288490.06</v>
      </c>
      <c r="X1596" s="48">
        <v>300938.62</v>
      </c>
      <c r="Y1596" s="48">
        <v>581570.06000000006</v>
      </c>
      <c r="Z1596" s="48">
        <v>770601.06</v>
      </c>
      <c r="AA1596" s="48">
        <v>550518.38</v>
      </c>
      <c r="AB1596" s="48">
        <v>539636.75</v>
      </c>
      <c r="AC1596" s="48">
        <v>599137.38</v>
      </c>
      <c r="AD1596" s="48">
        <v>843141.94</v>
      </c>
      <c r="AE1596" s="48">
        <v>589223.43999999994</v>
      </c>
      <c r="AF1596" s="48">
        <v>592811.31000000006</v>
      </c>
      <c r="AG1596" s="48">
        <v>484834.22</v>
      </c>
      <c r="AH1596" s="48">
        <v>832511.25</v>
      </c>
    </row>
    <row r="1597" spans="1:34">
      <c r="A1597" s="48">
        <v>2542812</v>
      </c>
      <c r="B1597" s="49" t="s">
        <v>4636</v>
      </c>
      <c r="C1597" s="49" t="s">
        <v>4637</v>
      </c>
      <c r="D1597" s="49" t="s">
        <v>4638</v>
      </c>
      <c r="E1597" s="48">
        <v>535988.5</v>
      </c>
      <c r="F1597" s="48">
        <v>387255.38</v>
      </c>
      <c r="G1597" s="48">
        <v>598059.68999999994</v>
      </c>
      <c r="H1597" s="48">
        <v>550963.12</v>
      </c>
      <c r="I1597" s="48">
        <v>524329.12</v>
      </c>
      <c r="J1597" s="48">
        <v>203384.42</v>
      </c>
      <c r="K1597" s="48">
        <v>143642.95000000001</v>
      </c>
      <c r="L1597" s="48">
        <v>174082.83</v>
      </c>
      <c r="M1597" s="48">
        <v>275799.90999999997</v>
      </c>
      <c r="N1597" s="48">
        <v>296894.19</v>
      </c>
      <c r="O1597" s="48">
        <v>111494.41</v>
      </c>
      <c r="P1597" s="48">
        <v>183111.88</v>
      </c>
      <c r="Q1597" s="48">
        <v>228189.92</v>
      </c>
      <c r="R1597" s="48">
        <v>163752.69</v>
      </c>
      <c r="S1597" s="48">
        <v>119187.55</v>
      </c>
      <c r="T1597" s="48">
        <v>224185.69</v>
      </c>
      <c r="U1597" s="48">
        <v>242252.09</v>
      </c>
      <c r="V1597" s="48">
        <v>428594.19</v>
      </c>
      <c r="W1597" s="48">
        <v>422762.09</v>
      </c>
      <c r="X1597" s="48">
        <v>278183.38</v>
      </c>
      <c r="Y1597" s="48">
        <v>111425.63</v>
      </c>
      <c r="Z1597" s="48">
        <v>41615.58</v>
      </c>
      <c r="AA1597" s="48">
        <v>259056.14</v>
      </c>
      <c r="AB1597" s="48">
        <v>170818.39</v>
      </c>
      <c r="AC1597" s="48">
        <v>139467.39000000001</v>
      </c>
      <c r="AD1597" s="48">
        <v>17572.64</v>
      </c>
      <c r="AE1597" s="48">
        <v>86549.67</v>
      </c>
      <c r="AF1597" s="48">
        <v>80229.59</v>
      </c>
      <c r="AG1597" s="48">
        <v>384660.56</v>
      </c>
      <c r="AH1597" s="48">
        <v>214706.06</v>
      </c>
    </row>
    <row r="1598" spans="1:34">
      <c r="A1598" s="48">
        <v>2547064</v>
      </c>
      <c r="B1598" s="49" t="s">
        <v>4639</v>
      </c>
      <c r="C1598" s="49" t="s">
        <v>4640</v>
      </c>
      <c r="D1598" s="49" t="s">
        <v>4641</v>
      </c>
      <c r="E1598" s="48">
        <v>606447.12</v>
      </c>
      <c r="F1598" s="48">
        <v>524449.81000000006</v>
      </c>
      <c r="G1598" s="48">
        <v>362213.62</v>
      </c>
      <c r="H1598" s="48">
        <v>474720.75</v>
      </c>
      <c r="I1598" s="48">
        <v>480686.03</v>
      </c>
      <c r="J1598" s="48">
        <v>349949.75</v>
      </c>
      <c r="K1598" s="48">
        <v>267049.62</v>
      </c>
      <c r="L1598" s="48">
        <v>189147.88</v>
      </c>
      <c r="M1598" s="48">
        <v>387072.5</v>
      </c>
      <c r="N1598" s="48">
        <v>405003</v>
      </c>
      <c r="O1598" s="48">
        <v>164314.39000000001</v>
      </c>
      <c r="P1598" s="48">
        <v>97707.14</v>
      </c>
      <c r="Q1598" s="48">
        <v>183471.42</v>
      </c>
      <c r="R1598" s="48">
        <v>64138.46</v>
      </c>
      <c r="S1598" s="48">
        <v>104305.23</v>
      </c>
      <c r="T1598" s="48">
        <v>1114868</v>
      </c>
      <c r="U1598" s="48">
        <v>929688</v>
      </c>
      <c r="V1598" s="48">
        <v>728467.88</v>
      </c>
      <c r="W1598" s="48">
        <v>835366.25</v>
      </c>
      <c r="X1598" s="48">
        <v>867116.25</v>
      </c>
      <c r="Y1598" s="48">
        <v>664739.62</v>
      </c>
      <c r="Z1598" s="48">
        <v>674760.12</v>
      </c>
      <c r="AA1598" s="48">
        <v>601188.06000000006</v>
      </c>
      <c r="AB1598" s="48">
        <v>671204.19</v>
      </c>
      <c r="AC1598" s="48">
        <v>618764.18999999994</v>
      </c>
      <c r="AD1598" s="48">
        <v>544615.5</v>
      </c>
      <c r="AE1598" s="48">
        <v>314902.81</v>
      </c>
      <c r="AF1598" s="48">
        <v>409295.56</v>
      </c>
      <c r="AG1598" s="48">
        <v>217984.55</v>
      </c>
      <c r="AH1598" s="48">
        <v>500265.03</v>
      </c>
    </row>
    <row r="1599" spans="1:34">
      <c r="A1599" s="48">
        <v>2542694</v>
      </c>
      <c r="B1599" s="49" t="s">
        <v>4642</v>
      </c>
      <c r="C1599" s="49" t="s">
        <v>4643</v>
      </c>
      <c r="D1599" s="49" t="s">
        <v>4644</v>
      </c>
      <c r="E1599" s="48">
        <v>169601.47</v>
      </c>
      <c r="F1599" s="48">
        <v>100650.46</v>
      </c>
      <c r="G1599" s="48">
        <v>115558.91</v>
      </c>
      <c r="H1599" s="48">
        <v>103915.55</v>
      </c>
      <c r="I1599" s="48">
        <v>116980.87</v>
      </c>
      <c r="J1599" s="48">
        <v>91401.2</v>
      </c>
      <c r="K1599" s="48">
        <v>80588.95</v>
      </c>
      <c r="L1599" s="48">
        <v>30958.73</v>
      </c>
      <c r="M1599" s="48">
        <v>88519.16</v>
      </c>
      <c r="N1599" s="48">
        <v>88918.12</v>
      </c>
      <c r="O1599" s="48">
        <v>36024.86</v>
      </c>
      <c r="P1599" s="48">
        <v>152762.56</v>
      </c>
      <c r="Q1599" s="48">
        <v>205238.09</v>
      </c>
      <c r="R1599" s="48">
        <v>127990.02</v>
      </c>
      <c r="S1599" s="48">
        <v>108026.52</v>
      </c>
      <c r="T1599" s="48">
        <v>33649.050000000003</v>
      </c>
      <c r="U1599" s="48">
        <v>29041.26</v>
      </c>
      <c r="V1599" s="48">
        <v>28047.73</v>
      </c>
      <c r="W1599" s="48">
        <v>28510.9</v>
      </c>
      <c r="X1599" s="48">
        <v>36431.120000000003</v>
      </c>
      <c r="Y1599" s="48">
        <v>46256.95</v>
      </c>
      <c r="Z1599" s="48">
        <v>37576.97</v>
      </c>
      <c r="AA1599" s="48">
        <v>6714.46</v>
      </c>
      <c r="AB1599" s="48">
        <v>34041.64</v>
      </c>
      <c r="AC1599" s="48">
        <v>23423.23</v>
      </c>
      <c r="AD1599" s="50"/>
      <c r="AE1599" s="48">
        <v>48180.639999999999</v>
      </c>
      <c r="AF1599" s="48">
        <v>50153.23</v>
      </c>
      <c r="AG1599" s="48">
        <v>53149.5</v>
      </c>
      <c r="AH1599" s="48">
        <v>9840.2199999999993</v>
      </c>
    </row>
    <row r="1600" spans="1:34">
      <c r="A1600" s="48">
        <v>2547669</v>
      </c>
      <c r="B1600" s="49" t="s">
        <v>4645</v>
      </c>
      <c r="C1600" s="49" t="s">
        <v>4646</v>
      </c>
      <c r="D1600" s="49" t="s">
        <v>4647</v>
      </c>
      <c r="E1600" s="48">
        <v>370586.91</v>
      </c>
      <c r="F1600" s="48">
        <v>362135.59</v>
      </c>
      <c r="G1600" s="48">
        <v>368267.91</v>
      </c>
      <c r="H1600" s="48">
        <v>423698.19</v>
      </c>
      <c r="I1600" s="48">
        <v>406099</v>
      </c>
      <c r="J1600" s="48">
        <v>269704.21999999997</v>
      </c>
      <c r="K1600" s="48">
        <v>192040.42</v>
      </c>
      <c r="L1600" s="48">
        <v>169492.73</v>
      </c>
      <c r="M1600" s="48">
        <v>332425.44</v>
      </c>
      <c r="N1600" s="48">
        <v>379187.69</v>
      </c>
      <c r="O1600" s="48">
        <v>186385.11</v>
      </c>
      <c r="P1600" s="48">
        <v>178141.14</v>
      </c>
      <c r="Q1600" s="48">
        <v>205284.92</v>
      </c>
      <c r="R1600" s="48">
        <v>83133.87</v>
      </c>
      <c r="S1600" s="48">
        <v>103041.27</v>
      </c>
      <c r="T1600" s="48">
        <v>506962.22</v>
      </c>
      <c r="U1600" s="48">
        <v>562027.31000000006</v>
      </c>
      <c r="V1600" s="48">
        <v>592762.18999999994</v>
      </c>
      <c r="W1600" s="48">
        <v>656119.25</v>
      </c>
      <c r="X1600" s="48">
        <v>654214.5</v>
      </c>
      <c r="Y1600" s="48">
        <v>610426.18999999994</v>
      </c>
      <c r="Z1600" s="48">
        <v>596933.75</v>
      </c>
      <c r="AA1600" s="48">
        <v>653639.06000000006</v>
      </c>
      <c r="AB1600" s="48">
        <v>667657.38</v>
      </c>
      <c r="AC1600" s="48">
        <v>708417.5</v>
      </c>
      <c r="AD1600" s="48">
        <v>871628.56</v>
      </c>
      <c r="AE1600" s="48">
        <v>594624.62</v>
      </c>
      <c r="AF1600" s="48">
        <v>500689.22</v>
      </c>
      <c r="AG1600" s="48">
        <v>394699.84</v>
      </c>
      <c r="AH1600" s="48">
        <v>535384.06000000006</v>
      </c>
    </row>
    <row r="1601" spans="1:34">
      <c r="A1601" s="48">
        <v>2547242</v>
      </c>
      <c r="B1601" s="49" t="s">
        <v>4648</v>
      </c>
      <c r="C1601" s="49" t="s">
        <v>4498</v>
      </c>
      <c r="D1601" s="49" t="s">
        <v>4649</v>
      </c>
      <c r="E1601" s="48">
        <v>438936.75</v>
      </c>
      <c r="F1601" s="48">
        <v>568721.31000000006</v>
      </c>
      <c r="G1601" s="48">
        <v>373784.62</v>
      </c>
      <c r="H1601" s="48">
        <v>402807.25</v>
      </c>
      <c r="I1601" s="48">
        <v>512222.12</v>
      </c>
      <c r="J1601" s="48">
        <v>403500.41</v>
      </c>
      <c r="K1601" s="48">
        <v>402744.12</v>
      </c>
      <c r="L1601" s="48">
        <v>338710.19</v>
      </c>
      <c r="M1601" s="48">
        <v>656610.75</v>
      </c>
      <c r="N1601" s="48">
        <v>661375.18999999994</v>
      </c>
      <c r="O1601" s="48">
        <v>350247.22</v>
      </c>
      <c r="P1601" s="48">
        <v>278050.40999999997</v>
      </c>
      <c r="Q1601" s="48">
        <v>257163.91</v>
      </c>
      <c r="R1601" s="48">
        <v>190865.61</v>
      </c>
      <c r="S1601" s="48">
        <v>184417.66</v>
      </c>
      <c r="T1601" s="48">
        <v>2714.07</v>
      </c>
      <c r="U1601" s="50"/>
      <c r="V1601" s="50"/>
      <c r="W1601" s="50"/>
      <c r="X1601" s="50"/>
      <c r="Y1601" s="50"/>
      <c r="Z1601" s="50"/>
      <c r="AA1601" s="50"/>
      <c r="AB1601" s="50"/>
      <c r="AC1601" s="50"/>
      <c r="AD1601" s="50"/>
      <c r="AE1601" s="50"/>
      <c r="AF1601" s="50"/>
      <c r="AG1601" s="50"/>
      <c r="AH1601" s="50"/>
    </row>
    <row r="1602" spans="1:34">
      <c r="A1602" s="48">
        <v>2542705</v>
      </c>
      <c r="B1602" s="49" t="s">
        <v>4650</v>
      </c>
      <c r="C1602" s="49" t="s">
        <v>4557</v>
      </c>
      <c r="D1602" s="49" t="s">
        <v>4651</v>
      </c>
      <c r="E1602" s="48">
        <v>202125.08</v>
      </c>
      <c r="F1602" s="48">
        <v>135883.32999999999</v>
      </c>
      <c r="G1602" s="48">
        <v>352879.06</v>
      </c>
      <c r="H1602" s="48">
        <v>331125.81</v>
      </c>
      <c r="I1602" s="48">
        <v>300075.59000000003</v>
      </c>
      <c r="J1602" s="48">
        <v>22575.53</v>
      </c>
      <c r="K1602" s="48">
        <v>32620.77</v>
      </c>
      <c r="L1602" s="48">
        <v>23416.54</v>
      </c>
      <c r="M1602" s="48">
        <v>52125.27</v>
      </c>
      <c r="N1602" s="48">
        <v>56121.33</v>
      </c>
      <c r="O1602" s="50"/>
      <c r="P1602" s="48">
        <v>21769.49</v>
      </c>
      <c r="Q1602" s="48">
        <v>26077.61</v>
      </c>
      <c r="R1602" s="48">
        <v>9018.18</v>
      </c>
      <c r="S1602" s="48">
        <v>35665.879999999997</v>
      </c>
      <c r="T1602" s="48">
        <v>8156.17</v>
      </c>
      <c r="U1602" s="50"/>
      <c r="V1602" s="48">
        <v>11455.62</v>
      </c>
      <c r="W1602" s="48">
        <v>12787.62</v>
      </c>
      <c r="X1602" s="48">
        <v>13188.03</v>
      </c>
      <c r="Y1602" s="48">
        <v>10677.76</v>
      </c>
      <c r="Z1602" s="50"/>
      <c r="AA1602" s="50"/>
      <c r="AB1602" s="50"/>
      <c r="AC1602" s="48">
        <v>7122</v>
      </c>
      <c r="AD1602" s="50"/>
      <c r="AE1602" s="50"/>
      <c r="AF1602" s="50"/>
      <c r="AG1602" s="50"/>
      <c r="AH1602" s="50"/>
    </row>
    <row r="1603" spans="1:34">
      <c r="A1603" s="48">
        <v>2546372</v>
      </c>
      <c r="B1603" s="49" t="s">
        <v>4652</v>
      </c>
      <c r="C1603" s="49" t="s">
        <v>4653</v>
      </c>
      <c r="D1603" s="49" t="s">
        <v>4654</v>
      </c>
      <c r="E1603" s="48">
        <v>267114.25</v>
      </c>
      <c r="F1603" s="48">
        <v>231461.34</v>
      </c>
      <c r="G1603" s="48">
        <v>164420.98000000001</v>
      </c>
      <c r="H1603" s="48">
        <v>212038.98</v>
      </c>
      <c r="I1603" s="48">
        <v>185661.53</v>
      </c>
      <c r="J1603" s="48">
        <v>117376.59</v>
      </c>
      <c r="K1603" s="48">
        <v>103866.14</v>
      </c>
      <c r="L1603" s="48">
        <v>121872.69</v>
      </c>
      <c r="M1603" s="48">
        <v>188737.44</v>
      </c>
      <c r="N1603" s="48">
        <v>232215.33</v>
      </c>
      <c r="O1603" s="48">
        <v>81242.649999999994</v>
      </c>
      <c r="P1603" s="48">
        <v>77007.66</v>
      </c>
      <c r="Q1603" s="48">
        <v>155197.54999999999</v>
      </c>
      <c r="R1603" s="48">
        <v>48898.07</v>
      </c>
      <c r="S1603" s="48">
        <v>51761.13</v>
      </c>
      <c r="T1603" s="48">
        <v>255713.5</v>
      </c>
      <c r="U1603" s="48">
        <v>323637.96999999997</v>
      </c>
      <c r="V1603" s="48">
        <v>206943.33</v>
      </c>
      <c r="W1603" s="48">
        <v>307001.62</v>
      </c>
      <c r="X1603" s="48">
        <v>237404.81</v>
      </c>
      <c r="Y1603" s="48">
        <v>29667.22</v>
      </c>
      <c r="Z1603" s="48">
        <v>72617.55</v>
      </c>
      <c r="AA1603" s="48">
        <v>288512.5</v>
      </c>
      <c r="AB1603" s="48">
        <v>311294.78000000003</v>
      </c>
      <c r="AC1603" s="48">
        <v>289359.40999999997</v>
      </c>
      <c r="AD1603" s="48">
        <v>145896.62</v>
      </c>
      <c r="AE1603" s="48">
        <v>98356.36</v>
      </c>
      <c r="AF1603" s="48">
        <v>179103.92</v>
      </c>
      <c r="AG1603" s="48">
        <v>33490.39</v>
      </c>
      <c r="AH1603" s="48">
        <v>16821.900000000001</v>
      </c>
    </row>
    <row r="1604" spans="1:34">
      <c r="A1604" s="48">
        <v>2543381</v>
      </c>
      <c r="B1604" s="49" t="s">
        <v>4655</v>
      </c>
      <c r="C1604" s="49" t="s">
        <v>4656</v>
      </c>
      <c r="D1604" s="49" t="s">
        <v>4657</v>
      </c>
      <c r="E1604" s="48">
        <v>264106</v>
      </c>
      <c r="F1604" s="48">
        <v>186653.5</v>
      </c>
      <c r="G1604" s="48">
        <v>213355.39</v>
      </c>
      <c r="H1604" s="48">
        <v>181152.31</v>
      </c>
      <c r="I1604" s="48">
        <v>191025.78</v>
      </c>
      <c r="J1604" s="48">
        <v>107330.52</v>
      </c>
      <c r="K1604" s="48">
        <v>81360.81</v>
      </c>
      <c r="L1604" s="48">
        <v>71110.61</v>
      </c>
      <c r="M1604" s="48">
        <v>129484</v>
      </c>
      <c r="N1604" s="48">
        <v>136477.25</v>
      </c>
      <c r="O1604" s="48">
        <v>64041.47</v>
      </c>
      <c r="P1604" s="48">
        <v>92423.14</v>
      </c>
      <c r="Q1604" s="48">
        <v>147721.62</v>
      </c>
      <c r="R1604" s="48">
        <v>73286.720000000001</v>
      </c>
      <c r="S1604" s="48">
        <v>61508.49</v>
      </c>
      <c r="T1604" s="48">
        <v>315819.06</v>
      </c>
      <c r="U1604" s="48">
        <v>329326.90999999997</v>
      </c>
      <c r="V1604" s="48">
        <v>323088.90999999997</v>
      </c>
      <c r="W1604" s="48">
        <v>288583</v>
      </c>
      <c r="X1604" s="48">
        <v>297171.31</v>
      </c>
      <c r="Y1604" s="48">
        <v>258128.33</v>
      </c>
      <c r="Z1604" s="48">
        <v>229235.08</v>
      </c>
      <c r="AA1604" s="48">
        <v>265579.65999999997</v>
      </c>
      <c r="AB1604" s="48">
        <v>267473.34000000003</v>
      </c>
      <c r="AC1604" s="48">
        <v>271979.81</v>
      </c>
      <c r="AD1604" s="48">
        <v>288670.03000000003</v>
      </c>
      <c r="AE1604" s="48">
        <v>348780.47</v>
      </c>
      <c r="AF1604" s="48">
        <v>388906.59</v>
      </c>
      <c r="AG1604" s="48">
        <v>437436.09</v>
      </c>
      <c r="AH1604" s="48">
        <v>423613.19</v>
      </c>
    </row>
    <row r="1605" spans="1:34">
      <c r="A1605" s="48">
        <v>2543898</v>
      </c>
      <c r="B1605" s="49" t="s">
        <v>4658</v>
      </c>
      <c r="C1605" s="49" t="s">
        <v>4659</v>
      </c>
      <c r="D1605" s="49" t="s">
        <v>4660</v>
      </c>
      <c r="E1605" s="48">
        <v>380343.31</v>
      </c>
      <c r="F1605" s="48">
        <v>245083.98</v>
      </c>
      <c r="G1605" s="48">
        <v>164491.03</v>
      </c>
      <c r="H1605" s="48">
        <v>156422.81</v>
      </c>
      <c r="I1605" s="48">
        <v>146462.67000000001</v>
      </c>
      <c r="J1605" s="48">
        <v>378688.16</v>
      </c>
      <c r="K1605" s="48">
        <v>259711.11</v>
      </c>
      <c r="L1605" s="48">
        <v>103823.41</v>
      </c>
      <c r="M1605" s="48">
        <v>201670.86</v>
      </c>
      <c r="N1605" s="48">
        <v>228130.42</v>
      </c>
      <c r="O1605" s="48">
        <v>171631.11</v>
      </c>
      <c r="P1605" s="48">
        <v>1007891.12</v>
      </c>
      <c r="Q1605" s="48">
        <v>1429711.75</v>
      </c>
      <c r="R1605" s="48">
        <v>1258989.75</v>
      </c>
      <c r="S1605" s="48">
        <v>1246131.6200000001</v>
      </c>
      <c r="T1605" s="48">
        <v>355378.91</v>
      </c>
      <c r="U1605" s="48">
        <v>465426.06</v>
      </c>
      <c r="V1605" s="48">
        <v>224246.73</v>
      </c>
      <c r="W1605" s="48">
        <v>215370.41</v>
      </c>
      <c r="X1605" s="48">
        <v>215043.89</v>
      </c>
      <c r="Y1605" s="48">
        <v>1005745.94</v>
      </c>
      <c r="Z1605" s="48">
        <v>728037.69</v>
      </c>
      <c r="AA1605" s="48">
        <v>376169.47</v>
      </c>
      <c r="AB1605" s="48">
        <v>392073.25</v>
      </c>
      <c r="AC1605" s="48">
        <v>400006.53</v>
      </c>
      <c r="AD1605" s="48">
        <v>692589.81</v>
      </c>
      <c r="AE1605" s="48">
        <v>3496361.5</v>
      </c>
      <c r="AF1605" s="48">
        <v>3300314.5</v>
      </c>
      <c r="AG1605" s="48">
        <v>6796739.5</v>
      </c>
      <c r="AH1605" s="48">
        <v>7072652</v>
      </c>
    </row>
    <row r="1606" spans="1:34">
      <c r="A1606" s="48">
        <v>2542714</v>
      </c>
      <c r="B1606" s="49" t="s">
        <v>4661</v>
      </c>
      <c r="C1606" s="49" t="s">
        <v>4662</v>
      </c>
      <c r="D1606" s="49" t="s">
        <v>4663</v>
      </c>
      <c r="E1606" s="48">
        <v>334961.38</v>
      </c>
      <c r="F1606" s="48">
        <v>227553.31</v>
      </c>
      <c r="G1606" s="48">
        <v>100879.73</v>
      </c>
      <c r="H1606" s="48">
        <v>76441.14</v>
      </c>
      <c r="I1606" s="48">
        <v>60256.69</v>
      </c>
      <c r="J1606" s="48">
        <v>166807.62</v>
      </c>
      <c r="K1606" s="48">
        <v>124877.33</v>
      </c>
      <c r="L1606" s="48">
        <v>184562.95</v>
      </c>
      <c r="M1606" s="48">
        <v>310768.53000000003</v>
      </c>
      <c r="N1606" s="48">
        <v>359755.12</v>
      </c>
      <c r="O1606" s="48">
        <v>92702.49</v>
      </c>
      <c r="P1606" s="48">
        <v>13698.4</v>
      </c>
      <c r="Q1606" s="48">
        <v>8214.24</v>
      </c>
      <c r="R1606" s="48">
        <v>10362.290000000001</v>
      </c>
      <c r="S1606" s="48">
        <v>7786.23</v>
      </c>
      <c r="T1606" s="48">
        <v>407697.78</v>
      </c>
      <c r="U1606" s="48">
        <v>360674</v>
      </c>
      <c r="V1606" s="48">
        <v>144646.03</v>
      </c>
      <c r="W1606" s="48">
        <v>147426.48000000001</v>
      </c>
      <c r="X1606" s="48">
        <v>88100.09</v>
      </c>
      <c r="Y1606" s="48">
        <v>427948.88</v>
      </c>
      <c r="Z1606" s="48">
        <v>474656.03</v>
      </c>
      <c r="AA1606" s="48">
        <v>749586.19</v>
      </c>
      <c r="AB1606" s="48">
        <v>611819.75</v>
      </c>
      <c r="AC1606" s="48">
        <v>571699.88</v>
      </c>
      <c r="AD1606" s="48">
        <v>452160.44</v>
      </c>
      <c r="AE1606" s="48">
        <v>10058.61</v>
      </c>
      <c r="AF1606" s="48">
        <v>693.47</v>
      </c>
      <c r="AG1606" s="48">
        <v>10529.54</v>
      </c>
      <c r="AH1606" s="48">
        <v>16979.05</v>
      </c>
    </row>
    <row r="1607" spans="1:34">
      <c r="A1607" s="48">
        <v>2544425</v>
      </c>
      <c r="B1607" s="49" t="s">
        <v>4664</v>
      </c>
      <c r="C1607" s="49" t="s">
        <v>4665</v>
      </c>
      <c r="D1607" s="49" t="s">
        <v>4666</v>
      </c>
      <c r="E1607" s="48">
        <v>325278.15999999997</v>
      </c>
      <c r="F1607" s="48">
        <v>206202.41</v>
      </c>
      <c r="G1607" s="48">
        <v>260868.05</v>
      </c>
      <c r="H1607" s="48">
        <v>245891.3</v>
      </c>
      <c r="I1607" s="48">
        <v>138563.89000000001</v>
      </c>
      <c r="J1607" s="48">
        <v>148602.81</v>
      </c>
      <c r="K1607" s="48">
        <v>103597.54</v>
      </c>
      <c r="L1607" s="48">
        <v>95332.38</v>
      </c>
      <c r="M1607" s="48">
        <v>131080.28</v>
      </c>
      <c r="N1607" s="48">
        <v>143558.73000000001</v>
      </c>
      <c r="O1607" s="48">
        <v>64447.6</v>
      </c>
      <c r="P1607" s="48">
        <v>49071.39</v>
      </c>
      <c r="Q1607" s="48">
        <v>138702.75</v>
      </c>
      <c r="R1607" s="48">
        <v>29370.86</v>
      </c>
      <c r="S1607" s="48">
        <v>55279.33</v>
      </c>
      <c r="T1607" s="48">
        <v>334943.94</v>
      </c>
      <c r="U1607" s="48">
        <v>333245.75</v>
      </c>
      <c r="V1607" s="48">
        <v>355586.41</v>
      </c>
      <c r="W1607" s="48">
        <v>351309.94</v>
      </c>
      <c r="X1607" s="48">
        <v>322985.88</v>
      </c>
      <c r="Y1607" s="48">
        <v>370739.09</v>
      </c>
      <c r="Z1607" s="48">
        <v>355608.22</v>
      </c>
      <c r="AA1607" s="48">
        <v>354839.66</v>
      </c>
      <c r="AB1607" s="48">
        <v>263578.62</v>
      </c>
      <c r="AC1607" s="48">
        <v>249356.16</v>
      </c>
      <c r="AD1607" s="48">
        <v>309385.71999999997</v>
      </c>
      <c r="AE1607" s="48">
        <v>164622.44</v>
      </c>
      <c r="AF1607" s="48">
        <v>347945.47</v>
      </c>
      <c r="AG1607" s="48">
        <v>84195.09</v>
      </c>
      <c r="AH1607" s="48">
        <v>291406.09000000003</v>
      </c>
    </row>
    <row r="1608" spans="1:34">
      <c r="A1608" s="48">
        <v>2547071</v>
      </c>
      <c r="B1608" s="49" t="s">
        <v>4667</v>
      </c>
      <c r="C1608" s="49" t="s">
        <v>4668</v>
      </c>
      <c r="D1608" s="49" t="s">
        <v>4669</v>
      </c>
      <c r="E1608" s="48">
        <v>77632.98</v>
      </c>
      <c r="F1608" s="48">
        <v>54930.34</v>
      </c>
      <c r="G1608" s="48">
        <v>171352.33</v>
      </c>
      <c r="H1608" s="48">
        <v>169330.11</v>
      </c>
      <c r="I1608" s="48">
        <v>171211.22</v>
      </c>
      <c r="J1608" s="48">
        <v>13571.34</v>
      </c>
      <c r="K1608" s="48">
        <v>12499.34</v>
      </c>
      <c r="L1608" s="48">
        <v>27149.65</v>
      </c>
      <c r="M1608" s="48">
        <v>51231.31</v>
      </c>
      <c r="N1608" s="48">
        <v>53506.32</v>
      </c>
      <c r="O1608" s="48">
        <v>5281.12</v>
      </c>
      <c r="P1608" s="48">
        <v>22078.51</v>
      </c>
      <c r="Q1608" s="48">
        <v>30880.74</v>
      </c>
      <c r="R1608" s="48">
        <v>24456.59</v>
      </c>
      <c r="S1608" s="48">
        <v>5247.12</v>
      </c>
      <c r="T1608" s="48">
        <v>80711.509999999995</v>
      </c>
      <c r="U1608" s="48">
        <v>78839.05</v>
      </c>
      <c r="V1608" s="48">
        <v>292203.31</v>
      </c>
      <c r="W1608" s="48">
        <v>305703.44</v>
      </c>
      <c r="X1608" s="48">
        <v>292016.75</v>
      </c>
      <c r="Y1608" s="48">
        <v>7105.82</v>
      </c>
      <c r="Z1608" s="48">
        <v>6197.58</v>
      </c>
      <c r="AA1608" s="48">
        <v>104912.52</v>
      </c>
      <c r="AB1608" s="48">
        <v>106496.21</v>
      </c>
      <c r="AC1608" s="48">
        <v>92728.49</v>
      </c>
      <c r="AD1608" s="48">
        <v>3718.65</v>
      </c>
      <c r="AE1608" s="48">
        <v>46769.09</v>
      </c>
      <c r="AF1608" s="48">
        <v>27536.57</v>
      </c>
      <c r="AG1608" s="48">
        <v>116231.19</v>
      </c>
      <c r="AH1608" s="48">
        <v>9766.02</v>
      </c>
    </row>
    <row r="1609" spans="1:34">
      <c r="A1609" s="48">
        <v>2546959</v>
      </c>
      <c r="B1609" s="49" t="s">
        <v>4670</v>
      </c>
      <c r="C1609" s="49" t="s">
        <v>4671</v>
      </c>
      <c r="D1609" s="49" t="s">
        <v>4672</v>
      </c>
      <c r="E1609" s="48">
        <v>138245.98000000001</v>
      </c>
      <c r="F1609" s="48">
        <v>103985.69</v>
      </c>
      <c r="G1609" s="48">
        <v>99256.61</v>
      </c>
      <c r="H1609" s="48">
        <v>107757.8</v>
      </c>
      <c r="I1609" s="48">
        <v>112726.89</v>
      </c>
      <c r="J1609" s="48">
        <v>60253.61</v>
      </c>
      <c r="K1609" s="48">
        <v>36459.949999999997</v>
      </c>
      <c r="L1609" s="48">
        <v>34854.89</v>
      </c>
      <c r="M1609" s="48">
        <v>82530.11</v>
      </c>
      <c r="N1609" s="48">
        <v>98075.520000000004</v>
      </c>
      <c r="O1609" s="48">
        <v>17791.439999999999</v>
      </c>
      <c r="P1609" s="48">
        <v>68447.77</v>
      </c>
      <c r="Q1609" s="48">
        <v>123621.27</v>
      </c>
      <c r="R1609" s="48">
        <v>72959.87</v>
      </c>
      <c r="S1609" s="48">
        <v>35251.93</v>
      </c>
      <c r="T1609" s="48">
        <v>125126.8</v>
      </c>
      <c r="U1609" s="48">
        <v>152204.10999999999</v>
      </c>
      <c r="V1609" s="48">
        <v>120335.79</v>
      </c>
      <c r="W1609" s="48">
        <v>153472.92000000001</v>
      </c>
      <c r="X1609" s="48">
        <v>149581.16</v>
      </c>
      <c r="Y1609" s="48">
        <v>134364.48000000001</v>
      </c>
      <c r="Z1609" s="48">
        <v>68880.070000000007</v>
      </c>
      <c r="AA1609" s="48">
        <v>104012.39</v>
      </c>
      <c r="AB1609" s="48">
        <v>153335.26999999999</v>
      </c>
      <c r="AC1609" s="48">
        <v>148488.44</v>
      </c>
      <c r="AD1609" s="48">
        <v>14131.26</v>
      </c>
      <c r="AE1609" s="48">
        <v>228329.89</v>
      </c>
      <c r="AF1609" s="48">
        <v>277046.65999999997</v>
      </c>
      <c r="AG1609" s="48">
        <v>389669.66</v>
      </c>
      <c r="AH1609" s="48">
        <v>216231.94</v>
      </c>
    </row>
    <row r="1610" spans="1:34">
      <c r="A1610" s="48">
        <v>2546482</v>
      </c>
      <c r="B1610" s="49" t="s">
        <v>4673</v>
      </c>
      <c r="C1610" s="49" t="s">
        <v>4674</v>
      </c>
      <c r="D1610" s="49" t="s">
        <v>4675</v>
      </c>
      <c r="E1610" s="48">
        <v>453883.69</v>
      </c>
      <c r="F1610" s="48">
        <v>381993.31</v>
      </c>
      <c r="G1610" s="48">
        <v>178440.02</v>
      </c>
      <c r="H1610" s="48">
        <v>206101.78</v>
      </c>
      <c r="I1610" s="48">
        <v>197202.41</v>
      </c>
      <c r="J1610" s="48">
        <v>413971.88</v>
      </c>
      <c r="K1610" s="48">
        <v>304987.44</v>
      </c>
      <c r="L1610" s="48">
        <v>199310.06</v>
      </c>
      <c r="M1610" s="48">
        <v>305067.40999999997</v>
      </c>
      <c r="N1610" s="48">
        <v>347865.5</v>
      </c>
      <c r="O1610" s="48">
        <v>142760.22</v>
      </c>
      <c r="P1610" s="48">
        <v>68968.600000000006</v>
      </c>
      <c r="Q1610" s="48">
        <v>89765.02</v>
      </c>
      <c r="R1610" s="48">
        <v>49003.06</v>
      </c>
      <c r="S1610" s="48">
        <v>46234.97</v>
      </c>
      <c r="T1610" s="48">
        <v>536022.18999999994</v>
      </c>
      <c r="U1610" s="48">
        <v>563628.38</v>
      </c>
      <c r="V1610" s="48">
        <v>237278.58</v>
      </c>
      <c r="W1610" s="48">
        <v>307191.88</v>
      </c>
      <c r="X1610" s="48">
        <v>334137.31</v>
      </c>
      <c r="Y1610" s="48">
        <v>966064.62</v>
      </c>
      <c r="Z1610" s="48">
        <v>963189.12</v>
      </c>
      <c r="AA1610" s="48">
        <v>803881.69</v>
      </c>
      <c r="AB1610" s="48">
        <v>657337.75</v>
      </c>
      <c r="AC1610" s="48">
        <v>635933.5</v>
      </c>
      <c r="AD1610" s="48">
        <v>662850.62</v>
      </c>
      <c r="AE1610" s="48">
        <v>301349.38</v>
      </c>
      <c r="AF1610" s="48">
        <v>204886.38</v>
      </c>
      <c r="AG1610" s="48">
        <v>160716.53</v>
      </c>
      <c r="AH1610" s="48">
        <v>301936.5</v>
      </c>
    </row>
    <row r="1611" spans="1:34">
      <c r="A1611" s="48">
        <v>2541998</v>
      </c>
      <c r="B1611" s="49" t="s">
        <v>4676</v>
      </c>
      <c r="C1611" s="49" t="s">
        <v>4677</v>
      </c>
      <c r="D1611" s="49" t="s">
        <v>4678</v>
      </c>
      <c r="E1611" s="48">
        <v>383581.16</v>
      </c>
      <c r="F1611" s="48">
        <v>311240.40999999997</v>
      </c>
      <c r="G1611" s="48">
        <v>326645.44</v>
      </c>
      <c r="H1611" s="48">
        <v>333312.21999999997</v>
      </c>
      <c r="I1611" s="48">
        <v>335562.94</v>
      </c>
      <c r="J1611" s="48">
        <v>257199.8</v>
      </c>
      <c r="K1611" s="48">
        <v>172105.47</v>
      </c>
      <c r="L1611" s="48">
        <v>148812.67000000001</v>
      </c>
      <c r="M1611" s="48">
        <v>263478.19</v>
      </c>
      <c r="N1611" s="48">
        <v>306456.25</v>
      </c>
      <c r="O1611" s="48">
        <v>122608.14</v>
      </c>
      <c r="P1611" s="48">
        <v>127012.21</v>
      </c>
      <c r="Q1611" s="48">
        <v>187412.17</v>
      </c>
      <c r="R1611" s="48">
        <v>75926.98</v>
      </c>
      <c r="S1611" s="48">
        <v>57601.43</v>
      </c>
      <c r="T1611" s="48">
        <v>460856.12</v>
      </c>
      <c r="U1611" s="48">
        <v>513602.88</v>
      </c>
      <c r="V1611" s="48">
        <v>456543.22</v>
      </c>
      <c r="W1611" s="48">
        <v>454530.53</v>
      </c>
      <c r="X1611" s="48">
        <v>521127.19</v>
      </c>
      <c r="Y1611" s="48">
        <v>612220.38</v>
      </c>
      <c r="Z1611" s="48">
        <v>566338.38</v>
      </c>
      <c r="AA1611" s="48">
        <v>602580.75</v>
      </c>
      <c r="AB1611" s="48">
        <v>584681.5</v>
      </c>
      <c r="AC1611" s="48">
        <v>579250.68999999994</v>
      </c>
      <c r="AD1611" s="48">
        <v>628847.31000000006</v>
      </c>
      <c r="AE1611" s="48">
        <v>485191.25</v>
      </c>
      <c r="AF1611" s="48">
        <v>478836.09</v>
      </c>
      <c r="AG1611" s="48">
        <v>427797.06</v>
      </c>
      <c r="AH1611" s="48">
        <v>376125.25</v>
      </c>
    </row>
    <row r="1612" spans="1:34">
      <c r="A1612" s="48">
        <v>2544653</v>
      </c>
      <c r="B1612" s="49" t="s">
        <v>4679</v>
      </c>
      <c r="C1612" s="49" t="s">
        <v>4680</v>
      </c>
      <c r="D1612" s="49" t="s">
        <v>4681</v>
      </c>
      <c r="E1612" s="48">
        <v>405751.12</v>
      </c>
      <c r="F1612" s="48">
        <v>335767.06</v>
      </c>
      <c r="G1612" s="48">
        <v>315021.09000000003</v>
      </c>
      <c r="H1612" s="48">
        <v>334058.19</v>
      </c>
      <c r="I1612" s="48">
        <v>370094.78</v>
      </c>
      <c r="J1612" s="48">
        <v>450310.31</v>
      </c>
      <c r="K1612" s="48">
        <v>364376.06</v>
      </c>
      <c r="L1612" s="48">
        <v>352981.56</v>
      </c>
      <c r="M1612" s="48">
        <v>533122.18999999994</v>
      </c>
      <c r="N1612" s="48">
        <v>565256.93999999994</v>
      </c>
      <c r="O1612" s="48">
        <v>196674.06</v>
      </c>
      <c r="P1612" s="48">
        <v>207659.03</v>
      </c>
      <c r="Q1612" s="48">
        <v>239768.86</v>
      </c>
      <c r="R1612" s="48">
        <v>171317.16</v>
      </c>
      <c r="S1612" s="48">
        <v>136035.16</v>
      </c>
      <c r="T1612" s="48">
        <v>701488.38</v>
      </c>
      <c r="U1612" s="48">
        <v>593468.5</v>
      </c>
      <c r="V1612" s="48">
        <v>590182.62</v>
      </c>
      <c r="W1612" s="48">
        <v>550878.18999999994</v>
      </c>
      <c r="X1612" s="48">
        <v>666447.81000000006</v>
      </c>
      <c r="Y1612" s="48">
        <v>1148821</v>
      </c>
      <c r="Z1612" s="48">
        <v>1305203.75</v>
      </c>
      <c r="AA1612" s="48">
        <v>1326831.6200000001</v>
      </c>
      <c r="AB1612" s="48">
        <v>1248960.8799999999</v>
      </c>
      <c r="AC1612" s="48">
        <v>1048810.5</v>
      </c>
      <c r="AD1612" s="48">
        <v>792063.19</v>
      </c>
      <c r="AE1612" s="48">
        <v>739256.81</v>
      </c>
      <c r="AF1612" s="48">
        <v>598959.31000000006</v>
      </c>
      <c r="AG1612" s="48">
        <v>979621.94</v>
      </c>
      <c r="AH1612" s="48">
        <v>810408.31</v>
      </c>
    </row>
    <row r="1613" spans="1:34">
      <c r="A1613" s="48">
        <v>2542548</v>
      </c>
      <c r="B1613" s="49" t="s">
        <v>4682</v>
      </c>
      <c r="C1613" s="49" t="s">
        <v>2228</v>
      </c>
      <c r="D1613" s="49" t="s">
        <v>4683</v>
      </c>
      <c r="E1613" s="48">
        <v>2298330.5</v>
      </c>
      <c r="F1613" s="48">
        <v>1484670.38</v>
      </c>
      <c r="G1613" s="48">
        <v>1842179.38</v>
      </c>
      <c r="H1613" s="48">
        <v>1615407.5</v>
      </c>
      <c r="I1613" s="48">
        <v>1436744.75</v>
      </c>
      <c r="J1613" s="48">
        <v>984212.81</v>
      </c>
      <c r="K1613" s="48">
        <v>789074.06</v>
      </c>
      <c r="L1613" s="48">
        <v>433927.03</v>
      </c>
      <c r="M1613" s="48">
        <v>1087805.8799999999</v>
      </c>
      <c r="N1613" s="48">
        <v>1208036</v>
      </c>
      <c r="O1613" s="48">
        <v>518734.16</v>
      </c>
      <c r="P1613" s="48">
        <v>1233901.1200000001</v>
      </c>
      <c r="Q1613" s="48">
        <v>2350958.25</v>
      </c>
      <c r="R1613" s="48">
        <v>1431479.38</v>
      </c>
      <c r="S1613" s="48">
        <v>1081873.1200000001</v>
      </c>
      <c r="T1613" s="48">
        <v>38738.94</v>
      </c>
      <c r="U1613" s="50"/>
      <c r="V1613" s="48">
        <v>44077.11</v>
      </c>
      <c r="W1613" s="48">
        <v>50964.17</v>
      </c>
      <c r="X1613" s="50"/>
      <c r="Y1613" s="48">
        <v>113796.73</v>
      </c>
      <c r="Z1613" s="48">
        <v>103663.7</v>
      </c>
      <c r="AA1613" s="50"/>
      <c r="AB1613" s="50"/>
      <c r="AC1613" s="48">
        <v>91984.76</v>
      </c>
      <c r="AD1613" s="50"/>
      <c r="AE1613" s="48">
        <v>86819.32</v>
      </c>
      <c r="AF1613" s="48">
        <v>57976.98</v>
      </c>
      <c r="AG1613" s="48">
        <v>114747.45</v>
      </c>
      <c r="AH1613" s="48">
        <v>92254.38</v>
      </c>
    </row>
    <row r="1614" spans="1:34">
      <c r="A1614" s="48">
        <v>2545163</v>
      </c>
      <c r="B1614" s="49" t="s">
        <v>4684</v>
      </c>
      <c r="C1614" s="49" t="s">
        <v>4685</v>
      </c>
      <c r="D1614" s="49" t="s">
        <v>4686</v>
      </c>
      <c r="E1614" s="48">
        <v>50899.34</v>
      </c>
      <c r="F1614" s="48">
        <v>35160.910000000003</v>
      </c>
      <c r="G1614" s="48">
        <v>153530.72</v>
      </c>
      <c r="H1614" s="48">
        <v>167379.89000000001</v>
      </c>
      <c r="I1614" s="48">
        <v>157299.62</v>
      </c>
      <c r="J1614" s="48">
        <v>8120.18</v>
      </c>
      <c r="K1614" s="48">
        <v>16019.33</v>
      </c>
      <c r="L1614" s="48">
        <v>2957.05</v>
      </c>
      <c r="M1614" s="48">
        <v>7315.22</v>
      </c>
      <c r="N1614" s="48">
        <v>26506.67</v>
      </c>
      <c r="O1614" s="48">
        <v>2046.06</v>
      </c>
      <c r="P1614" s="48">
        <v>9861.2900000000009</v>
      </c>
      <c r="Q1614" s="48">
        <v>71426.880000000005</v>
      </c>
      <c r="R1614" s="48">
        <v>57349.39</v>
      </c>
      <c r="S1614" s="48">
        <v>34248.769999999997</v>
      </c>
      <c r="T1614" s="48">
        <v>43159.76</v>
      </c>
      <c r="U1614" s="48">
        <v>32856.120000000003</v>
      </c>
      <c r="V1614" s="48">
        <v>279528.19</v>
      </c>
      <c r="W1614" s="48">
        <v>236920.91</v>
      </c>
      <c r="X1614" s="48">
        <v>219623.78</v>
      </c>
      <c r="Y1614" s="48">
        <v>3942.82</v>
      </c>
      <c r="Z1614" s="48">
        <v>2842.69</v>
      </c>
      <c r="AA1614" s="48">
        <v>4104.55</v>
      </c>
      <c r="AB1614" s="48">
        <v>2715.53</v>
      </c>
      <c r="AC1614" s="48">
        <v>7574.34</v>
      </c>
      <c r="AD1614" s="48">
        <v>2156.2399999999998</v>
      </c>
      <c r="AE1614" s="48">
        <v>9497.7900000000009</v>
      </c>
      <c r="AF1614" s="48">
        <v>172213.81</v>
      </c>
      <c r="AG1614" s="48">
        <v>290320.38</v>
      </c>
      <c r="AH1614" s="48">
        <v>203037.12</v>
      </c>
    </row>
    <row r="1615" spans="1:34">
      <c r="A1615" s="48">
        <v>2545293</v>
      </c>
      <c r="B1615" s="49" t="s">
        <v>4687</v>
      </c>
      <c r="C1615" s="49" t="s">
        <v>4688</v>
      </c>
      <c r="D1615" s="49" t="s">
        <v>4689</v>
      </c>
      <c r="E1615" s="48">
        <v>396774.22</v>
      </c>
      <c r="F1615" s="48">
        <v>264241.96999999997</v>
      </c>
      <c r="G1615" s="48">
        <v>420192.38</v>
      </c>
      <c r="H1615" s="48">
        <v>322411.34000000003</v>
      </c>
      <c r="I1615" s="48">
        <v>373692.22</v>
      </c>
      <c r="J1615" s="48">
        <v>215235.53</v>
      </c>
      <c r="K1615" s="48">
        <v>168126.66</v>
      </c>
      <c r="L1615" s="48">
        <v>133959.03</v>
      </c>
      <c r="M1615" s="48">
        <v>307507.34000000003</v>
      </c>
      <c r="N1615" s="48">
        <v>338927.28</v>
      </c>
      <c r="O1615" s="48">
        <v>162226.62</v>
      </c>
      <c r="P1615" s="48">
        <v>104571.44</v>
      </c>
      <c r="Q1615" s="48">
        <v>166996.81</v>
      </c>
      <c r="R1615" s="48">
        <v>77442.8</v>
      </c>
      <c r="S1615" s="48">
        <v>54464.21</v>
      </c>
      <c r="T1615" s="48">
        <v>532974.68999999994</v>
      </c>
      <c r="U1615" s="48">
        <v>471657.19</v>
      </c>
      <c r="V1615" s="48">
        <v>957194.06</v>
      </c>
      <c r="W1615" s="48">
        <v>475920.09</v>
      </c>
      <c r="X1615" s="48">
        <v>584525.31000000006</v>
      </c>
      <c r="Y1615" s="48">
        <v>547456.12</v>
      </c>
      <c r="Z1615" s="48">
        <v>631020</v>
      </c>
      <c r="AA1615" s="48">
        <v>503512.66</v>
      </c>
      <c r="AB1615" s="48">
        <v>742607.44</v>
      </c>
      <c r="AC1615" s="48">
        <v>709342.75</v>
      </c>
      <c r="AD1615" s="48">
        <v>671584</v>
      </c>
      <c r="AE1615" s="48">
        <v>364378.09</v>
      </c>
      <c r="AF1615" s="48">
        <v>397117.47</v>
      </c>
      <c r="AG1615" s="48">
        <v>266707.15999999997</v>
      </c>
      <c r="AH1615" s="48">
        <v>202252.06</v>
      </c>
    </row>
    <row r="1616" spans="1:34">
      <c r="A1616" s="48">
        <v>2544936</v>
      </c>
      <c r="B1616" s="49" t="s">
        <v>4690</v>
      </c>
      <c r="C1616" s="49" t="s">
        <v>4691</v>
      </c>
      <c r="D1616" s="49" t="s">
        <v>4692</v>
      </c>
      <c r="E1616" s="48">
        <v>526975.68999999994</v>
      </c>
      <c r="F1616" s="48">
        <v>386502.06</v>
      </c>
      <c r="G1616" s="48">
        <v>606233.56000000006</v>
      </c>
      <c r="H1616" s="48">
        <v>662424.68999999994</v>
      </c>
      <c r="I1616" s="48">
        <v>581180.62</v>
      </c>
      <c r="J1616" s="48">
        <v>276333.15999999997</v>
      </c>
      <c r="K1616" s="48">
        <v>157825.66</v>
      </c>
      <c r="L1616" s="48">
        <v>109387.51</v>
      </c>
      <c r="M1616" s="48">
        <v>273013.96999999997</v>
      </c>
      <c r="N1616" s="48">
        <v>312897.21999999997</v>
      </c>
      <c r="O1616" s="48">
        <v>149738.17000000001</v>
      </c>
      <c r="P1616" s="48">
        <v>329089.38</v>
      </c>
      <c r="Q1616" s="48">
        <v>490244.81</v>
      </c>
      <c r="R1616" s="48">
        <v>374615.25</v>
      </c>
      <c r="S1616" s="48">
        <v>180015.92</v>
      </c>
      <c r="T1616" s="48">
        <v>962335.94</v>
      </c>
      <c r="U1616" s="48">
        <v>756203.44</v>
      </c>
      <c r="V1616" s="48">
        <v>1332746.5</v>
      </c>
      <c r="W1616" s="48">
        <v>1520693.12</v>
      </c>
      <c r="X1616" s="48">
        <v>1222030.3799999999</v>
      </c>
      <c r="Y1616" s="48">
        <v>740047.69</v>
      </c>
      <c r="Z1616" s="48">
        <v>550306.06000000006</v>
      </c>
      <c r="AA1616" s="48">
        <v>474782.31</v>
      </c>
      <c r="AB1616" s="48">
        <v>625826.25</v>
      </c>
      <c r="AC1616" s="48">
        <v>637003.56000000006</v>
      </c>
      <c r="AD1616" s="48">
        <v>694949</v>
      </c>
      <c r="AE1616" s="48">
        <v>1064690.8799999999</v>
      </c>
      <c r="AF1616" s="48">
        <v>1184413</v>
      </c>
      <c r="AG1616" s="48">
        <v>2079970</v>
      </c>
      <c r="AH1616" s="48">
        <v>1021728.25</v>
      </c>
    </row>
    <row r="1617" spans="1:34">
      <c r="A1617" s="48">
        <v>2544951</v>
      </c>
      <c r="B1617" s="49" t="s">
        <v>4693</v>
      </c>
      <c r="C1617" s="49" t="s">
        <v>4694</v>
      </c>
      <c r="D1617" s="49" t="s">
        <v>4695</v>
      </c>
      <c r="E1617" s="48">
        <v>138566.48000000001</v>
      </c>
      <c r="F1617" s="48">
        <v>129541.16</v>
      </c>
      <c r="G1617" s="48">
        <v>149799.60999999999</v>
      </c>
      <c r="H1617" s="48">
        <v>155999.76999999999</v>
      </c>
      <c r="I1617" s="48">
        <v>161418.85999999999</v>
      </c>
      <c r="J1617" s="48">
        <v>69113.62</v>
      </c>
      <c r="K1617" s="48">
        <v>42194.02</v>
      </c>
      <c r="L1617" s="48">
        <v>43245</v>
      </c>
      <c r="M1617" s="48">
        <v>103008.35</v>
      </c>
      <c r="N1617" s="48">
        <v>112374.71</v>
      </c>
      <c r="O1617" s="48">
        <v>34199.769999999997</v>
      </c>
      <c r="P1617" s="48">
        <v>86494</v>
      </c>
      <c r="Q1617" s="48">
        <v>157857.79999999999</v>
      </c>
      <c r="R1617" s="48">
        <v>47472.04</v>
      </c>
      <c r="S1617" s="48">
        <v>51134.14</v>
      </c>
      <c r="T1617" s="48">
        <v>175222.23</v>
      </c>
      <c r="U1617" s="48">
        <v>205090.53</v>
      </c>
      <c r="V1617" s="48">
        <v>355294.31</v>
      </c>
      <c r="W1617" s="48">
        <v>249819.58</v>
      </c>
      <c r="X1617" s="48">
        <v>275744.28000000003</v>
      </c>
      <c r="Y1617" s="48">
        <v>162391.42000000001</v>
      </c>
      <c r="Z1617" s="48">
        <v>98437.89</v>
      </c>
      <c r="AA1617" s="48">
        <v>139304.57999999999</v>
      </c>
      <c r="AB1617" s="48">
        <v>212770.89</v>
      </c>
      <c r="AC1617" s="48">
        <v>200401.14</v>
      </c>
      <c r="AD1617" s="48">
        <v>127567.21</v>
      </c>
      <c r="AE1617" s="48">
        <v>264749.78000000003</v>
      </c>
      <c r="AF1617" s="48">
        <v>426484.16</v>
      </c>
      <c r="AG1617" s="48">
        <v>191821.59</v>
      </c>
      <c r="AH1617" s="48">
        <v>256914.64</v>
      </c>
    </row>
    <row r="1618" spans="1:34">
      <c r="A1618" s="48">
        <v>2542055</v>
      </c>
      <c r="B1618" s="49" t="s">
        <v>4696</v>
      </c>
      <c r="C1618" s="49" t="s">
        <v>4697</v>
      </c>
      <c r="D1618" s="49" t="s">
        <v>4698</v>
      </c>
      <c r="E1618" s="48">
        <v>179202.52</v>
      </c>
      <c r="F1618" s="48">
        <v>146362.34</v>
      </c>
      <c r="G1618" s="48">
        <v>156548.67000000001</v>
      </c>
      <c r="H1618" s="48">
        <v>156099.79999999999</v>
      </c>
      <c r="I1618" s="48">
        <v>166125.14000000001</v>
      </c>
      <c r="J1618" s="48">
        <v>91218.27</v>
      </c>
      <c r="K1618" s="48">
        <v>120026.42</v>
      </c>
      <c r="L1618" s="48">
        <v>87859.92</v>
      </c>
      <c r="M1618" s="48">
        <v>158959.59</v>
      </c>
      <c r="N1618" s="48">
        <v>171923.77</v>
      </c>
      <c r="O1618" s="48">
        <v>75931.69</v>
      </c>
      <c r="P1618" s="48">
        <v>180172.12</v>
      </c>
      <c r="Q1618" s="48">
        <v>113874.98</v>
      </c>
      <c r="R1618" s="48">
        <v>46557.17</v>
      </c>
      <c r="S1618" s="48">
        <v>53521.3</v>
      </c>
      <c r="T1618" s="48">
        <v>164350.04999999999</v>
      </c>
      <c r="U1618" s="48">
        <v>134204.19</v>
      </c>
      <c r="V1618" s="48">
        <v>151514.92000000001</v>
      </c>
      <c r="W1618" s="48">
        <v>166925.25</v>
      </c>
      <c r="X1618" s="48">
        <v>159353.60999999999</v>
      </c>
      <c r="Y1618" s="48">
        <v>178904.61</v>
      </c>
      <c r="Z1618" s="48">
        <v>211619.86</v>
      </c>
      <c r="AA1618" s="48">
        <v>210929.89</v>
      </c>
      <c r="AB1618" s="48">
        <v>176190.05</v>
      </c>
      <c r="AC1618" s="48">
        <v>182428.42</v>
      </c>
      <c r="AD1618" s="48">
        <v>251834.58</v>
      </c>
      <c r="AE1618" s="48">
        <v>394373.31</v>
      </c>
      <c r="AF1618" s="48">
        <v>236562.34</v>
      </c>
      <c r="AG1618" s="48">
        <v>111694.65</v>
      </c>
      <c r="AH1618" s="48">
        <v>296764.78000000003</v>
      </c>
    </row>
    <row r="1619" spans="1:34">
      <c r="A1619" s="48">
        <v>2543354</v>
      </c>
      <c r="B1619" s="49" t="s">
        <v>4699</v>
      </c>
      <c r="C1619" s="49" t="s">
        <v>4700</v>
      </c>
      <c r="D1619" s="49" t="s">
        <v>4701</v>
      </c>
      <c r="E1619" s="48">
        <v>221319.81</v>
      </c>
      <c r="F1619" s="48">
        <v>149174.70000000001</v>
      </c>
      <c r="G1619" s="48">
        <v>93064.42</v>
      </c>
      <c r="H1619" s="48">
        <v>76867.05</v>
      </c>
      <c r="I1619" s="48">
        <v>71586.78</v>
      </c>
      <c r="J1619" s="48">
        <v>87748.23</v>
      </c>
      <c r="K1619" s="48">
        <v>82772.02</v>
      </c>
      <c r="L1619" s="48">
        <v>56293.39</v>
      </c>
      <c r="M1619" s="48">
        <v>134555.26999999999</v>
      </c>
      <c r="N1619" s="48">
        <v>125006.14</v>
      </c>
      <c r="O1619" s="48">
        <v>74121.83</v>
      </c>
      <c r="P1619" s="48">
        <v>136211.17000000001</v>
      </c>
      <c r="Q1619" s="48">
        <v>164628.98000000001</v>
      </c>
      <c r="R1619" s="48">
        <v>53897.32</v>
      </c>
      <c r="S1619" s="48">
        <v>63258.5</v>
      </c>
      <c r="T1619" s="48">
        <v>198444.88</v>
      </c>
      <c r="U1619" s="48">
        <v>189042.67</v>
      </c>
      <c r="V1619" s="48">
        <v>105744.91</v>
      </c>
      <c r="W1619" s="48">
        <v>110735.11</v>
      </c>
      <c r="X1619" s="48">
        <v>98171.95</v>
      </c>
      <c r="Y1619" s="48">
        <v>188255.2</v>
      </c>
      <c r="Z1619" s="48">
        <v>239311.73</v>
      </c>
      <c r="AA1619" s="48">
        <v>205976.91</v>
      </c>
      <c r="AB1619" s="48">
        <v>233258.8</v>
      </c>
      <c r="AC1619" s="48">
        <v>209200.36</v>
      </c>
      <c r="AD1619" s="48">
        <v>344859.59</v>
      </c>
      <c r="AE1619" s="48">
        <v>331033.62</v>
      </c>
      <c r="AF1619" s="48">
        <v>269279.46999999997</v>
      </c>
      <c r="AG1619" s="48">
        <v>188178.89</v>
      </c>
      <c r="AH1619" s="48">
        <v>261325.42</v>
      </c>
    </row>
    <row r="1620" spans="1:34">
      <c r="A1620" s="48">
        <v>2542482</v>
      </c>
      <c r="B1620" s="49" t="s">
        <v>4702</v>
      </c>
      <c r="C1620" s="49" t="s">
        <v>4703</v>
      </c>
      <c r="D1620" s="49" t="s">
        <v>4704</v>
      </c>
      <c r="E1620" s="48">
        <v>268701.88</v>
      </c>
      <c r="F1620" s="48">
        <v>254059.59</v>
      </c>
      <c r="G1620" s="48">
        <v>178768.42</v>
      </c>
      <c r="H1620" s="48">
        <v>193712.5</v>
      </c>
      <c r="I1620" s="48">
        <v>194378.58</v>
      </c>
      <c r="J1620" s="48">
        <v>183060.05</v>
      </c>
      <c r="K1620" s="48">
        <v>132062.89000000001</v>
      </c>
      <c r="L1620" s="48">
        <v>126497.77</v>
      </c>
      <c r="M1620" s="48">
        <v>193185.34</v>
      </c>
      <c r="N1620" s="48">
        <v>222213.92</v>
      </c>
      <c r="O1620" s="48">
        <v>89248.98</v>
      </c>
      <c r="P1620" s="48">
        <v>91851.16</v>
      </c>
      <c r="Q1620" s="48">
        <v>152184.75</v>
      </c>
      <c r="R1620" s="48">
        <v>53271.25</v>
      </c>
      <c r="S1620" s="48">
        <v>37391.769999999997</v>
      </c>
      <c r="T1620" s="48">
        <v>478972.78</v>
      </c>
      <c r="U1620" s="48">
        <v>432325.41</v>
      </c>
      <c r="V1620" s="48">
        <v>364933.19</v>
      </c>
      <c r="W1620" s="48">
        <v>337012.56</v>
      </c>
      <c r="X1620" s="48">
        <v>354303.34</v>
      </c>
      <c r="Y1620" s="48">
        <v>464905.34</v>
      </c>
      <c r="Z1620" s="48">
        <v>418245.44</v>
      </c>
      <c r="AA1620" s="48">
        <v>483000.62</v>
      </c>
      <c r="AB1620" s="48">
        <v>435702.75</v>
      </c>
      <c r="AC1620" s="48">
        <v>420020.44</v>
      </c>
      <c r="AD1620" s="48">
        <v>375364.84</v>
      </c>
      <c r="AE1620" s="48">
        <v>307247.44</v>
      </c>
      <c r="AF1620" s="48">
        <v>373505.81</v>
      </c>
      <c r="AG1620" s="48">
        <v>175991.83</v>
      </c>
      <c r="AH1620" s="48">
        <v>47818.54</v>
      </c>
    </row>
    <row r="1621" spans="1:34">
      <c r="A1621" s="48">
        <v>2544488</v>
      </c>
      <c r="B1621" s="49" t="s">
        <v>4705</v>
      </c>
      <c r="C1621" s="49" t="s">
        <v>4706</v>
      </c>
      <c r="D1621" s="49" t="s">
        <v>4707</v>
      </c>
      <c r="E1621" s="48">
        <v>124580.76</v>
      </c>
      <c r="F1621" s="48">
        <v>113521.91</v>
      </c>
      <c r="G1621" s="48">
        <v>245460.53</v>
      </c>
      <c r="H1621" s="48">
        <v>290543.62</v>
      </c>
      <c r="I1621" s="48">
        <v>294523.94</v>
      </c>
      <c r="J1621" s="48">
        <v>66861.64</v>
      </c>
      <c r="K1621" s="48">
        <v>51436.34</v>
      </c>
      <c r="L1621" s="48">
        <v>50249.23</v>
      </c>
      <c r="M1621" s="48">
        <v>126229.08</v>
      </c>
      <c r="N1621" s="48">
        <v>133531.48000000001</v>
      </c>
      <c r="O1621" s="48">
        <v>57178.37</v>
      </c>
      <c r="P1621" s="48">
        <v>132409.34</v>
      </c>
      <c r="Q1621" s="48">
        <v>256375.47</v>
      </c>
      <c r="R1621" s="48">
        <v>335965.62</v>
      </c>
      <c r="S1621" s="48">
        <v>226053.58</v>
      </c>
      <c r="T1621" s="48">
        <v>317493.40999999997</v>
      </c>
      <c r="U1621" s="48">
        <v>159637.16</v>
      </c>
      <c r="V1621" s="48">
        <v>656933.5</v>
      </c>
      <c r="W1621" s="48">
        <v>944656.69</v>
      </c>
      <c r="X1621" s="48">
        <v>717342.25</v>
      </c>
      <c r="Y1621" s="48">
        <v>30627.35</v>
      </c>
      <c r="Z1621" s="48">
        <v>45568.63</v>
      </c>
      <c r="AA1621" s="48">
        <v>37843.18</v>
      </c>
      <c r="AB1621" s="48">
        <v>123327.11</v>
      </c>
      <c r="AC1621" s="48">
        <v>210702.09</v>
      </c>
      <c r="AD1621" s="48">
        <v>34499.019999999997</v>
      </c>
      <c r="AE1621" s="48">
        <v>295941.75</v>
      </c>
      <c r="AF1621" s="48">
        <v>567104.88</v>
      </c>
      <c r="AG1621" s="48">
        <v>1761089.38</v>
      </c>
      <c r="AH1621" s="48">
        <v>1258350.25</v>
      </c>
    </row>
    <row r="1622" spans="1:34">
      <c r="A1622" s="48">
        <v>2543583</v>
      </c>
      <c r="B1622" s="49" t="s">
        <v>4708</v>
      </c>
      <c r="C1622" s="49" t="s">
        <v>4709</v>
      </c>
      <c r="D1622" s="49" t="s">
        <v>4710</v>
      </c>
      <c r="E1622" s="48">
        <v>560958.56000000006</v>
      </c>
      <c r="F1622" s="48">
        <v>458579.44</v>
      </c>
      <c r="G1622" s="48">
        <v>267811.28000000003</v>
      </c>
      <c r="H1622" s="48">
        <v>289417.25</v>
      </c>
      <c r="I1622" s="48">
        <v>269100.96999999997</v>
      </c>
      <c r="J1622" s="48">
        <v>484403.16</v>
      </c>
      <c r="K1622" s="48">
        <v>321551.19</v>
      </c>
      <c r="L1622" s="48">
        <v>373432.12</v>
      </c>
      <c r="M1622" s="48">
        <v>459636.62</v>
      </c>
      <c r="N1622" s="48">
        <v>557253.93999999994</v>
      </c>
      <c r="O1622" s="48">
        <v>245510.97</v>
      </c>
      <c r="P1622" s="48">
        <v>308966.25</v>
      </c>
      <c r="Q1622" s="48">
        <v>342603.25</v>
      </c>
      <c r="R1622" s="48">
        <v>228227.83</v>
      </c>
      <c r="S1622" s="48">
        <v>235017.03</v>
      </c>
      <c r="T1622" s="48">
        <v>340522.12</v>
      </c>
      <c r="U1622" s="48">
        <v>396418.59</v>
      </c>
      <c r="V1622" s="48">
        <v>167495.35999999999</v>
      </c>
      <c r="W1622" s="48">
        <v>218399.09</v>
      </c>
      <c r="X1622" s="48">
        <v>195753.23</v>
      </c>
      <c r="Y1622" s="48">
        <v>748310.12</v>
      </c>
      <c r="Z1622" s="48">
        <v>553869.93999999994</v>
      </c>
      <c r="AA1622" s="48">
        <v>762959.69</v>
      </c>
      <c r="AB1622" s="48">
        <v>460163.53</v>
      </c>
      <c r="AC1622" s="48">
        <v>540630.81000000006</v>
      </c>
      <c r="AD1622" s="48">
        <v>678133.62</v>
      </c>
      <c r="AE1622" s="48">
        <v>449451.91</v>
      </c>
      <c r="AF1622" s="48">
        <v>369999.19</v>
      </c>
      <c r="AG1622" s="48">
        <v>439628.22</v>
      </c>
      <c r="AH1622" s="48">
        <v>502399.06</v>
      </c>
    </row>
    <row r="1623" spans="1:34">
      <c r="A1623" s="48">
        <v>2545120</v>
      </c>
      <c r="B1623" s="49" t="s">
        <v>4711</v>
      </c>
      <c r="C1623" s="49" t="s">
        <v>4712</v>
      </c>
      <c r="D1623" s="49" t="s">
        <v>4713</v>
      </c>
      <c r="E1623" s="48">
        <v>137876.53</v>
      </c>
      <c r="F1623" s="48">
        <v>59206.55</v>
      </c>
      <c r="G1623" s="48">
        <v>52433.37</v>
      </c>
      <c r="H1623" s="48">
        <v>59447.58</v>
      </c>
      <c r="I1623" s="48">
        <v>53687.4</v>
      </c>
      <c r="J1623" s="48">
        <v>53442.3</v>
      </c>
      <c r="K1623" s="48">
        <v>27833.67</v>
      </c>
      <c r="L1623" s="48">
        <v>44947.12</v>
      </c>
      <c r="M1623" s="48">
        <v>85259.09</v>
      </c>
      <c r="N1623" s="48">
        <v>77576.94</v>
      </c>
      <c r="O1623" s="48">
        <v>30436.74</v>
      </c>
      <c r="P1623" s="48">
        <v>62783.57</v>
      </c>
      <c r="Q1623" s="48">
        <v>55993.41</v>
      </c>
      <c r="R1623" s="48">
        <v>26702.71</v>
      </c>
      <c r="S1623" s="48">
        <v>32783.83</v>
      </c>
      <c r="T1623" s="48">
        <v>138059.39000000001</v>
      </c>
      <c r="U1623" s="48">
        <v>102116.88</v>
      </c>
      <c r="V1623" s="48">
        <v>66297.75</v>
      </c>
      <c r="W1623" s="48">
        <v>72940.7</v>
      </c>
      <c r="X1623" s="48">
        <v>83036.820000000007</v>
      </c>
      <c r="Y1623" s="48">
        <v>116491.61</v>
      </c>
      <c r="Z1623" s="48">
        <v>66118.98</v>
      </c>
      <c r="AA1623" s="48">
        <v>158205.41</v>
      </c>
      <c r="AB1623" s="48">
        <v>179383.12</v>
      </c>
      <c r="AC1623" s="48">
        <v>156304</v>
      </c>
      <c r="AD1623" s="48">
        <v>146197.97</v>
      </c>
      <c r="AE1623" s="48">
        <v>178156.28</v>
      </c>
      <c r="AF1623" s="48">
        <v>120472.86</v>
      </c>
      <c r="AG1623" s="48">
        <v>95677.59</v>
      </c>
      <c r="AH1623" s="48">
        <v>59138.89</v>
      </c>
    </row>
    <row r="1624" spans="1:34">
      <c r="A1624" s="48">
        <v>2547533</v>
      </c>
      <c r="B1624" s="49" t="s">
        <v>4714</v>
      </c>
      <c r="C1624" s="49" t="s">
        <v>4715</v>
      </c>
      <c r="D1624" s="49" t="s">
        <v>4716</v>
      </c>
      <c r="E1624" s="48">
        <v>491469.28</v>
      </c>
      <c r="F1624" s="48">
        <v>344807.75</v>
      </c>
      <c r="G1624" s="48">
        <v>345412</v>
      </c>
      <c r="H1624" s="48">
        <v>337883.41</v>
      </c>
      <c r="I1624" s="48">
        <v>349677.75</v>
      </c>
      <c r="J1624" s="48">
        <v>159263.85999999999</v>
      </c>
      <c r="K1624" s="48">
        <v>125699.05</v>
      </c>
      <c r="L1624" s="48">
        <v>81602.91</v>
      </c>
      <c r="M1624" s="48">
        <v>199335.95</v>
      </c>
      <c r="N1624" s="48">
        <v>215936.33</v>
      </c>
      <c r="O1624" s="48">
        <v>70295.7</v>
      </c>
      <c r="P1624" s="48">
        <v>56353.41</v>
      </c>
      <c r="Q1624" s="48">
        <v>128325.12</v>
      </c>
      <c r="R1624" s="48">
        <v>34992.870000000003</v>
      </c>
      <c r="S1624" s="48">
        <v>64908.65</v>
      </c>
      <c r="T1624" s="48">
        <v>722655.62</v>
      </c>
      <c r="U1624" s="48">
        <v>725760.06</v>
      </c>
      <c r="V1624" s="48">
        <v>597142.5</v>
      </c>
      <c r="W1624" s="48">
        <v>635464.06000000006</v>
      </c>
      <c r="X1624" s="48">
        <v>708436.75</v>
      </c>
      <c r="Y1624" s="48">
        <v>340488.41</v>
      </c>
      <c r="Z1624" s="48">
        <v>382106.97</v>
      </c>
      <c r="AA1624" s="48">
        <v>250513.56</v>
      </c>
      <c r="AB1624" s="48">
        <v>408726.25</v>
      </c>
      <c r="AC1624" s="48">
        <v>378670</v>
      </c>
      <c r="AD1624" s="48">
        <v>268522.09000000003</v>
      </c>
      <c r="AE1624" s="48">
        <v>152535.29999999999</v>
      </c>
      <c r="AF1624" s="48">
        <v>191050.23</v>
      </c>
      <c r="AG1624" s="48">
        <v>90953.47</v>
      </c>
      <c r="AH1624" s="48">
        <v>239486.83</v>
      </c>
    </row>
    <row r="1625" spans="1:34">
      <c r="A1625" s="48">
        <v>2547432</v>
      </c>
      <c r="B1625" s="49" t="s">
        <v>4717</v>
      </c>
      <c r="C1625" s="49" t="s">
        <v>4718</v>
      </c>
      <c r="D1625" s="49" t="s">
        <v>4719</v>
      </c>
      <c r="E1625" s="48">
        <v>246412.3</v>
      </c>
      <c r="F1625" s="48">
        <v>186812.98</v>
      </c>
      <c r="G1625" s="48">
        <v>101853.2</v>
      </c>
      <c r="H1625" s="48">
        <v>93567.96</v>
      </c>
      <c r="I1625" s="48">
        <v>90191.97</v>
      </c>
      <c r="J1625" s="48">
        <v>128485.78</v>
      </c>
      <c r="K1625" s="48">
        <v>91211.89</v>
      </c>
      <c r="L1625" s="48">
        <v>37796.769999999997</v>
      </c>
      <c r="M1625" s="48">
        <v>71727.509999999995</v>
      </c>
      <c r="N1625" s="48">
        <v>99104</v>
      </c>
      <c r="O1625" s="48">
        <v>30012.61</v>
      </c>
      <c r="P1625" s="48">
        <v>42507.85</v>
      </c>
      <c r="Q1625" s="48">
        <v>51593.03</v>
      </c>
      <c r="R1625" s="48">
        <v>19566.39</v>
      </c>
      <c r="S1625" s="48">
        <v>25741.52</v>
      </c>
      <c r="T1625" s="48">
        <v>342455.47</v>
      </c>
      <c r="U1625" s="48">
        <v>328971.65999999997</v>
      </c>
      <c r="V1625" s="48">
        <v>138436.32999999999</v>
      </c>
      <c r="W1625" s="48">
        <v>136000.14000000001</v>
      </c>
      <c r="X1625" s="48">
        <v>119664.52</v>
      </c>
      <c r="Y1625" s="48">
        <v>298983.62</v>
      </c>
      <c r="Z1625" s="48">
        <v>276386.75</v>
      </c>
      <c r="AA1625" s="48">
        <v>145168.41</v>
      </c>
      <c r="AB1625" s="48">
        <v>131141.62</v>
      </c>
      <c r="AC1625" s="48">
        <v>151034.34</v>
      </c>
      <c r="AD1625" s="48">
        <v>112249.16</v>
      </c>
      <c r="AE1625" s="48">
        <v>145950.51999999999</v>
      </c>
      <c r="AF1625" s="48">
        <v>84006.13</v>
      </c>
      <c r="AG1625" s="48">
        <v>103138.99</v>
      </c>
      <c r="AH1625" s="48">
        <v>132288.35999999999</v>
      </c>
    </row>
    <row r="1626" spans="1:34">
      <c r="A1626" s="48">
        <v>2545802</v>
      </c>
      <c r="B1626" s="49" t="s">
        <v>4720</v>
      </c>
      <c r="C1626" s="49" t="s">
        <v>4721</v>
      </c>
      <c r="D1626" s="49" t="s">
        <v>4722</v>
      </c>
      <c r="E1626" s="48">
        <v>3518768.25</v>
      </c>
      <c r="F1626" s="48">
        <v>2060692</v>
      </c>
      <c r="G1626" s="48">
        <v>3688346.25</v>
      </c>
      <c r="H1626" s="48">
        <v>4273475</v>
      </c>
      <c r="I1626" s="48">
        <v>3801461</v>
      </c>
      <c r="J1626" s="48">
        <v>1222614.8799999999</v>
      </c>
      <c r="K1626" s="48">
        <v>979734.38</v>
      </c>
      <c r="L1626" s="48">
        <v>741404.31</v>
      </c>
      <c r="M1626" s="48">
        <v>1647504.12</v>
      </c>
      <c r="N1626" s="48">
        <v>1639360.62</v>
      </c>
      <c r="O1626" s="48">
        <v>704075.38</v>
      </c>
      <c r="P1626" s="48">
        <v>1988119.88</v>
      </c>
      <c r="Q1626" s="48">
        <v>3701057.25</v>
      </c>
      <c r="R1626" s="48">
        <v>1460527.88</v>
      </c>
      <c r="S1626" s="48">
        <v>1249751</v>
      </c>
      <c r="T1626" s="48">
        <v>2293914.25</v>
      </c>
      <c r="U1626" s="48">
        <v>1722324</v>
      </c>
      <c r="V1626" s="48">
        <v>3790883.5</v>
      </c>
      <c r="W1626" s="48">
        <v>3832781.5</v>
      </c>
      <c r="X1626" s="48">
        <v>3508772</v>
      </c>
      <c r="Y1626" s="48">
        <v>1356647.75</v>
      </c>
      <c r="Z1626" s="48">
        <v>1476788</v>
      </c>
      <c r="AA1626" s="48">
        <v>1047916.81</v>
      </c>
      <c r="AB1626" s="48">
        <v>1592214.5</v>
      </c>
      <c r="AC1626" s="48">
        <v>1062898.75</v>
      </c>
      <c r="AD1626" s="48">
        <v>1020898.19</v>
      </c>
      <c r="AE1626" s="48">
        <v>1833471.75</v>
      </c>
      <c r="AF1626" s="48">
        <v>3131457.25</v>
      </c>
      <c r="AG1626" s="48">
        <v>2752504</v>
      </c>
      <c r="AH1626" s="48">
        <v>2162428.5</v>
      </c>
    </row>
    <row r="1627" spans="1:34">
      <c r="A1627" s="48">
        <v>2546501</v>
      </c>
      <c r="B1627" s="49" t="s">
        <v>4723</v>
      </c>
      <c r="C1627" s="49" t="s">
        <v>4724</v>
      </c>
      <c r="D1627" s="49" t="s">
        <v>4725</v>
      </c>
      <c r="E1627" s="48">
        <v>338051.62</v>
      </c>
      <c r="F1627" s="48">
        <v>218511.53</v>
      </c>
      <c r="G1627" s="48">
        <v>182324.64</v>
      </c>
      <c r="H1627" s="48">
        <v>184299.91</v>
      </c>
      <c r="I1627" s="48">
        <v>159708.12</v>
      </c>
      <c r="J1627" s="48">
        <v>172574.31</v>
      </c>
      <c r="K1627" s="48">
        <v>112210.84</v>
      </c>
      <c r="L1627" s="48">
        <v>84507.16</v>
      </c>
      <c r="M1627" s="48">
        <v>151402.73000000001</v>
      </c>
      <c r="N1627" s="48">
        <v>161073.03</v>
      </c>
      <c r="O1627" s="48">
        <v>142706.5</v>
      </c>
      <c r="P1627" s="48">
        <v>158274.98000000001</v>
      </c>
      <c r="Q1627" s="48">
        <v>316239.34000000003</v>
      </c>
      <c r="R1627" s="48">
        <v>131572.42000000001</v>
      </c>
      <c r="S1627" s="48">
        <v>146542.84</v>
      </c>
      <c r="T1627" s="48">
        <v>392869.28</v>
      </c>
      <c r="U1627" s="48">
        <v>357252.22</v>
      </c>
      <c r="V1627" s="48">
        <v>236640.23</v>
      </c>
      <c r="W1627" s="48">
        <v>238840.52</v>
      </c>
      <c r="X1627" s="48">
        <v>235352.2</v>
      </c>
      <c r="Y1627" s="48">
        <v>421748.56</v>
      </c>
      <c r="Z1627" s="48">
        <v>352488.62</v>
      </c>
      <c r="AA1627" s="48">
        <v>368148.47</v>
      </c>
      <c r="AB1627" s="48">
        <v>336572</v>
      </c>
      <c r="AC1627" s="48">
        <v>327070.03000000003</v>
      </c>
      <c r="AD1627" s="48">
        <v>754566.5</v>
      </c>
      <c r="AE1627" s="48">
        <v>563097.68999999994</v>
      </c>
      <c r="AF1627" s="48">
        <v>632048.06000000006</v>
      </c>
      <c r="AG1627" s="48">
        <v>696791.88</v>
      </c>
      <c r="AH1627" s="48">
        <v>829681.44</v>
      </c>
    </row>
    <row r="1628" spans="1:34">
      <c r="A1628" s="48">
        <v>2547185</v>
      </c>
      <c r="B1628" s="49" t="s">
        <v>4726</v>
      </c>
      <c r="C1628" s="49" t="s">
        <v>4727</v>
      </c>
      <c r="D1628" s="49" t="s">
        <v>4728</v>
      </c>
      <c r="E1628" s="48">
        <v>325373.44</v>
      </c>
      <c r="F1628" s="48">
        <v>224516.62</v>
      </c>
      <c r="G1628" s="48">
        <v>168710.58</v>
      </c>
      <c r="H1628" s="48">
        <v>194296.72</v>
      </c>
      <c r="I1628" s="48">
        <v>189594.72</v>
      </c>
      <c r="J1628" s="48">
        <v>140347.42000000001</v>
      </c>
      <c r="K1628" s="48">
        <v>92909.2</v>
      </c>
      <c r="L1628" s="48">
        <v>57214.36</v>
      </c>
      <c r="M1628" s="48">
        <v>130734.2</v>
      </c>
      <c r="N1628" s="48">
        <v>139796.22</v>
      </c>
      <c r="O1628" s="48">
        <v>57252.36</v>
      </c>
      <c r="P1628" s="48">
        <v>37069.879999999997</v>
      </c>
      <c r="Q1628" s="48">
        <v>92618.21</v>
      </c>
      <c r="R1628" s="48">
        <v>11918.29</v>
      </c>
      <c r="S1628" s="48">
        <v>34310.769999999997</v>
      </c>
      <c r="T1628" s="48">
        <v>587643.06000000006</v>
      </c>
      <c r="U1628" s="48">
        <v>462819.09</v>
      </c>
      <c r="V1628" s="48">
        <v>339359.94</v>
      </c>
      <c r="W1628" s="48">
        <v>353379.78</v>
      </c>
      <c r="X1628" s="48">
        <v>360912.88</v>
      </c>
      <c r="Y1628" s="48">
        <v>365963.78</v>
      </c>
      <c r="Z1628" s="48">
        <v>373743.09</v>
      </c>
      <c r="AA1628" s="48">
        <v>244675.19</v>
      </c>
      <c r="AB1628" s="48">
        <v>338630</v>
      </c>
      <c r="AC1628" s="48">
        <v>305528.28000000003</v>
      </c>
      <c r="AD1628" s="48">
        <v>256704.52</v>
      </c>
      <c r="AE1628" s="48">
        <v>106486.66</v>
      </c>
      <c r="AF1628" s="48">
        <v>269344.21999999997</v>
      </c>
      <c r="AG1628" s="48">
        <v>15255.74</v>
      </c>
      <c r="AH1628" s="48">
        <v>154756.73000000001</v>
      </c>
    </row>
    <row r="1629" spans="1:34">
      <c r="A1629" s="48">
        <v>2546912</v>
      </c>
      <c r="B1629" s="49" t="s">
        <v>4729</v>
      </c>
      <c r="C1629" s="49" t="s">
        <v>4730</v>
      </c>
      <c r="D1629" s="49" t="s">
        <v>4731</v>
      </c>
      <c r="E1629" s="48">
        <v>97324.32</v>
      </c>
      <c r="F1629" s="48">
        <v>113130.61</v>
      </c>
      <c r="G1629" s="48">
        <v>167171.94</v>
      </c>
      <c r="H1629" s="48">
        <v>174805.06</v>
      </c>
      <c r="I1629" s="48">
        <v>161825.97</v>
      </c>
      <c r="J1629" s="48">
        <v>40151.949999999997</v>
      </c>
      <c r="K1629" s="48">
        <v>47700.12</v>
      </c>
      <c r="L1629" s="48">
        <v>31046.7</v>
      </c>
      <c r="M1629" s="48">
        <v>81070.89</v>
      </c>
      <c r="N1629" s="48">
        <v>69628.59</v>
      </c>
      <c r="O1629" s="48">
        <v>24197.57</v>
      </c>
      <c r="P1629" s="48">
        <v>54990.29</v>
      </c>
      <c r="Q1629" s="48">
        <v>94679.25</v>
      </c>
      <c r="R1629" s="48">
        <v>88225.11</v>
      </c>
      <c r="S1629" s="48">
        <v>69957.62</v>
      </c>
      <c r="T1629" s="48">
        <v>131180.89000000001</v>
      </c>
      <c r="U1629" s="48">
        <v>194924.45</v>
      </c>
      <c r="V1629" s="48">
        <v>301529.46999999997</v>
      </c>
      <c r="W1629" s="48">
        <v>342193.06</v>
      </c>
      <c r="X1629" s="48">
        <v>234099.45</v>
      </c>
      <c r="Y1629" s="48">
        <v>70930.84</v>
      </c>
      <c r="Z1629" s="48">
        <v>71293.91</v>
      </c>
      <c r="AA1629" s="48">
        <v>13085.48</v>
      </c>
      <c r="AB1629" s="48">
        <v>136598.25</v>
      </c>
      <c r="AC1629" s="48">
        <v>93020.82</v>
      </c>
      <c r="AD1629" s="48">
        <v>45917.05</v>
      </c>
      <c r="AE1629" s="48">
        <v>92788.55</v>
      </c>
      <c r="AF1629" s="48">
        <v>233776.45</v>
      </c>
      <c r="AG1629" s="48">
        <v>363961.38</v>
      </c>
      <c r="AH1629" s="48">
        <v>357237.88</v>
      </c>
    </row>
    <row r="1630" spans="1:34">
      <c r="A1630" s="48">
        <v>2545501</v>
      </c>
      <c r="B1630" s="49" t="s">
        <v>4732</v>
      </c>
      <c r="C1630" s="49" t="s">
        <v>4733</v>
      </c>
      <c r="D1630" s="49" t="s">
        <v>4734</v>
      </c>
      <c r="E1630" s="48">
        <v>159667.23000000001</v>
      </c>
      <c r="F1630" s="48">
        <v>101656.7</v>
      </c>
      <c r="G1630" s="48">
        <v>174111.48</v>
      </c>
      <c r="H1630" s="48">
        <v>172109.45</v>
      </c>
      <c r="I1630" s="48">
        <v>145970.72</v>
      </c>
      <c r="J1630" s="48">
        <v>43131.05</v>
      </c>
      <c r="K1630" s="48">
        <v>36081.9</v>
      </c>
      <c r="L1630" s="48">
        <v>16955.41</v>
      </c>
      <c r="M1630" s="48">
        <v>36315.910000000003</v>
      </c>
      <c r="N1630" s="48">
        <v>51252.29</v>
      </c>
      <c r="O1630" s="48">
        <v>27779.69</v>
      </c>
      <c r="P1630" s="48">
        <v>59555.519999999997</v>
      </c>
      <c r="Q1630" s="48">
        <v>169884.38</v>
      </c>
      <c r="R1630" s="48">
        <v>32952.82</v>
      </c>
      <c r="S1630" s="48">
        <v>32372.81</v>
      </c>
      <c r="T1630" s="48">
        <v>206058.33</v>
      </c>
      <c r="U1630" s="48">
        <v>181458.42</v>
      </c>
      <c r="V1630" s="48">
        <v>276694.62</v>
      </c>
      <c r="W1630" s="48">
        <v>283745.25</v>
      </c>
      <c r="X1630" s="48">
        <v>233438.22</v>
      </c>
      <c r="Y1630" s="48">
        <v>55832</v>
      </c>
      <c r="Z1630" s="48">
        <v>96858.61</v>
      </c>
      <c r="AA1630" s="48">
        <v>16772.89</v>
      </c>
      <c r="AB1630" s="48">
        <v>22216.79</v>
      </c>
      <c r="AC1630" s="48">
        <v>78083.62</v>
      </c>
      <c r="AD1630" s="48">
        <v>33010.11</v>
      </c>
      <c r="AE1630" s="48">
        <v>175870.84</v>
      </c>
      <c r="AF1630" s="48">
        <v>435949.03</v>
      </c>
      <c r="AG1630" s="48">
        <v>130741.54</v>
      </c>
      <c r="AH1630" s="48">
        <v>150953.34</v>
      </c>
    </row>
    <row r="1631" spans="1:34">
      <c r="A1631" s="48">
        <v>2548016</v>
      </c>
      <c r="B1631" s="49" t="s">
        <v>4735</v>
      </c>
      <c r="C1631" s="49" t="s">
        <v>4736</v>
      </c>
      <c r="D1631" s="49" t="s">
        <v>4737</v>
      </c>
      <c r="E1631" s="48">
        <v>158865.31</v>
      </c>
      <c r="F1631" s="48">
        <v>123423.27</v>
      </c>
      <c r="G1631" s="48">
        <v>163086.10999999999</v>
      </c>
      <c r="H1631" s="48">
        <v>120144.05</v>
      </c>
      <c r="I1631" s="48">
        <v>174304.38</v>
      </c>
      <c r="J1631" s="48">
        <v>298510.5</v>
      </c>
      <c r="K1631" s="48">
        <v>239614.83</v>
      </c>
      <c r="L1631" s="48">
        <v>109819.53</v>
      </c>
      <c r="M1631" s="48">
        <v>160953.97</v>
      </c>
      <c r="N1631" s="48">
        <v>195890.95</v>
      </c>
      <c r="O1631" s="48">
        <v>91188.08</v>
      </c>
      <c r="P1631" s="48">
        <v>31153.77</v>
      </c>
      <c r="Q1631" s="48">
        <v>53461.31</v>
      </c>
      <c r="R1631" s="48">
        <v>24339.599999999999</v>
      </c>
      <c r="S1631" s="48">
        <v>28814.63</v>
      </c>
      <c r="T1631" s="48">
        <v>244763.22</v>
      </c>
      <c r="U1631" s="48">
        <v>223318.89</v>
      </c>
      <c r="V1631" s="48">
        <v>340083.5</v>
      </c>
      <c r="W1631" s="48">
        <v>241065</v>
      </c>
      <c r="X1631" s="48">
        <v>274987.90999999997</v>
      </c>
      <c r="Y1631" s="48">
        <v>823232.25</v>
      </c>
      <c r="Z1631" s="48">
        <v>798824.62</v>
      </c>
      <c r="AA1631" s="48">
        <v>534953.68999999994</v>
      </c>
      <c r="AB1631" s="48">
        <v>345980.09</v>
      </c>
      <c r="AC1631" s="48">
        <v>449435.12</v>
      </c>
      <c r="AD1631" s="48">
        <v>351687.38</v>
      </c>
      <c r="AE1631" s="48">
        <v>26820.15</v>
      </c>
      <c r="AF1631" s="48">
        <v>18210.18</v>
      </c>
      <c r="AG1631" s="48">
        <v>37332.57</v>
      </c>
      <c r="AH1631" s="48">
        <v>33921.5</v>
      </c>
    </row>
    <row r="1632" spans="1:34">
      <c r="A1632" s="48">
        <v>2542255</v>
      </c>
      <c r="B1632" s="49" t="s">
        <v>4738</v>
      </c>
      <c r="C1632" s="49" t="s">
        <v>4739</v>
      </c>
      <c r="D1632" s="49" t="s">
        <v>4740</v>
      </c>
      <c r="E1632" s="48">
        <v>101760.8</v>
      </c>
      <c r="F1632" s="48">
        <v>69130.740000000005</v>
      </c>
      <c r="G1632" s="48">
        <v>156139.09</v>
      </c>
      <c r="H1632" s="48">
        <v>144134.82999999999</v>
      </c>
      <c r="I1632" s="48">
        <v>139146.57999999999</v>
      </c>
      <c r="J1632" s="48">
        <v>3943.13</v>
      </c>
      <c r="K1632" s="48">
        <v>2950.1</v>
      </c>
      <c r="L1632" s="48">
        <v>3934.13</v>
      </c>
      <c r="M1632" s="48">
        <v>26209.759999999998</v>
      </c>
      <c r="N1632" s="48">
        <v>25695.71</v>
      </c>
      <c r="O1632" s="50"/>
      <c r="P1632" s="48">
        <v>5610.17</v>
      </c>
      <c r="Q1632" s="48">
        <v>22057.53</v>
      </c>
      <c r="R1632" s="48">
        <v>23324.57</v>
      </c>
      <c r="S1632" s="48">
        <v>8436.2199999999993</v>
      </c>
      <c r="T1632" s="48">
        <v>152176.78</v>
      </c>
      <c r="U1632" s="48">
        <v>160973.35999999999</v>
      </c>
      <c r="V1632" s="48">
        <v>277893.71999999997</v>
      </c>
      <c r="W1632" s="48">
        <v>275118.15999999997</v>
      </c>
      <c r="X1632" s="48">
        <v>258646.5</v>
      </c>
      <c r="Y1632" s="48">
        <v>1797.33</v>
      </c>
      <c r="Z1632" s="48">
        <v>1360.14</v>
      </c>
      <c r="AA1632" s="48">
        <v>3875.41</v>
      </c>
      <c r="AB1632" s="48">
        <v>37783.279999999999</v>
      </c>
      <c r="AC1632" s="48">
        <v>23508.05</v>
      </c>
      <c r="AD1632" s="50"/>
      <c r="AE1632" s="48">
        <v>3875.97</v>
      </c>
      <c r="AF1632" s="48">
        <v>3640.69</v>
      </c>
      <c r="AG1632" s="48">
        <v>54767.68</v>
      </c>
      <c r="AH1632" s="48">
        <v>5996.47</v>
      </c>
    </row>
    <row r="1633" spans="1:34">
      <c r="A1633" s="48">
        <v>2543791</v>
      </c>
      <c r="B1633" s="49" t="s">
        <v>4741</v>
      </c>
      <c r="C1633" s="49" t="s">
        <v>4742</v>
      </c>
      <c r="D1633" s="49" t="s">
        <v>4743</v>
      </c>
      <c r="E1633" s="48">
        <v>416386.41</v>
      </c>
      <c r="F1633" s="48">
        <v>337164.69</v>
      </c>
      <c r="G1633" s="48">
        <v>172906.09</v>
      </c>
      <c r="H1633" s="48">
        <v>163254.84</v>
      </c>
      <c r="I1633" s="48">
        <v>161486.69</v>
      </c>
      <c r="J1633" s="48">
        <v>320215.12</v>
      </c>
      <c r="K1633" s="48">
        <v>230766.81</v>
      </c>
      <c r="L1633" s="48">
        <v>158537.57999999999</v>
      </c>
      <c r="M1633" s="48">
        <v>229823.94</v>
      </c>
      <c r="N1633" s="48">
        <v>280530.31</v>
      </c>
      <c r="O1633" s="48">
        <v>157680.35999999999</v>
      </c>
      <c r="P1633" s="48">
        <v>95412.94</v>
      </c>
      <c r="Q1633" s="48">
        <v>153178.20000000001</v>
      </c>
      <c r="R1633" s="48">
        <v>38681.839999999997</v>
      </c>
      <c r="S1633" s="48">
        <v>76205.710000000006</v>
      </c>
      <c r="T1633" s="48">
        <v>500398.34</v>
      </c>
      <c r="U1633" s="48">
        <v>473567.09</v>
      </c>
      <c r="V1633" s="48">
        <v>189072.23</v>
      </c>
      <c r="W1633" s="48">
        <v>176196.12</v>
      </c>
      <c r="X1633" s="48">
        <v>209115.27</v>
      </c>
      <c r="Y1633" s="48">
        <v>669582.06000000006</v>
      </c>
      <c r="Z1633" s="48">
        <v>618844.88</v>
      </c>
      <c r="AA1633" s="48">
        <v>544632.5</v>
      </c>
      <c r="AB1633" s="48">
        <v>392277.59</v>
      </c>
      <c r="AC1633" s="48">
        <v>438849.53</v>
      </c>
      <c r="AD1633" s="48">
        <v>560837.62</v>
      </c>
      <c r="AE1633" s="48">
        <v>239067.55</v>
      </c>
      <c r="AF1633" s="48">
        <v>238392.41</v>
      </c>
      <c r="AG1633" s="48">
        <v>42860.36</v>
      </c>
      <c r="AH1633" s="48">
        <v>311599.12</v>
      </c>
    </row>
    <row r="1634" spans="1:34">
      <c r="A1634" s="48">
        <v>2545219</v>
      </c>
      <c r="B1634" s="49" t="s">
        <v>4744</v>
      </c>
      <c r="C1634" s="49" t="s">
        <v>4745</v>
      </c>
      <c r="D1634" s="49" t="s">
        <v>4746</v>
      </c>
      <c r="E1634" s="48">
        <v>160731.54999999999</v>
      </c>
      <c r="F1634" s="48">
        <v>128979.55</v>
      </c>
      <c r="G1634" s="48">
        <v>125544.61</v>
      </c>
      <c r="H1634" s="48">
        <v>118847.37</v>
      </c>
      <c r="I1634" s="48">
        <v>123863.44</v>
      </c>
      <c r="J1634" s="48">
        <v>37432.089999999997</v>
      </c>
      <c r="K1634" s="48">
        <v>40566.15</v>
      </c>
      <c r="L1634" s="48">
        <v>27768.77</v>
      </c>
      <c r="M1634" s="48">
        <v>51454.39</v>
      </c>
      <c r="N1634" s="48">
        <v>52792.52</v>
      </c>
      <c r="O1634" s="48">
        <v>20178.55</v>
      </c>
      <c r="P1634" s="48">
        <v>47342.29</v>
      </c>
      <c r="Q1634" s="48">
        <v>123875.45</v>
      </c>
      <c r="R1634" s="48">
        <v>48959.33</v>
      </c>
      <c r="S1634" s="48">
        <v>39668.080000000002</v>
      </c>
      <c r="T1634" s="48">
        <v>260237.36</v>
      </c>
      <c r="U1634" s="48">
        <v>306563.25</v>
      </c>
      <c r="V1634" s="48">
        <v>254293.95</v>
      </c>
      <c r="W1634" s="48">
        <v>244184.75</v>
      </c>
      <c r="X1634" s="48">
        <v>299052.31</v>
      </c>
      <c r="Y1634" s="48">
        <v>66817.69</v>
      </c>
      <c r="Z1634" s="48">
        <v>105725.39</v>
      </c>
      <c r="AA1634" s="48">
        <v>98799.06</v>
      </c>
      <c r="AB1634" s="48">
        <v>106275.01</v>
      </c>
      <c r="AC1634" s="48">
        <v>105263.26</v>
      </c>
      <c r="AD1634" s="48">
        <v>25273.13</v>
      </c>
      <c r="AE1634" s="48">
        <v>117309.84</v>
      </c>
      <c r="AF1634" s="48">
        <v>292216.15999999997</v>
      </c>
      <c r="AG1634" s="48">
        <v>88549.21</v>
      </c>
      <c r="AH1634" s="48">
        <v>57261.82</v>
      </c>
    </row>
    <row r="1635" spans="1:34">
      <c r="A1635" s="48">
        <v>2542439</v>
      </c>
      <c r="B1635" s="49" t="s">
        <v>4747</v>
      </c>
      <c r="C1635" s="49" t="s">
        <v>4748</v>
      </c>
      <c r="D1635" s="49" t="s">
        <v>4749</v>
      </c>
      <c r="E1635" s="48">
        <v>169611.95</v>
      </c>
      <c r="F1635" s="48">
        <v>93615.64</v>
      </c>
      <c r="G1635" s="48">
        <v>308961.53000000003</v>
      </c>
      <c r="H1635" s="48">
        <v>309623.59000000003</v>
      </c>
      <c r="I1635" s="48">
        <v>285525.84000000003</v>
      </c>
      <c r="J1635" s="48">
        <v>14606.44</v>
      </c>
      <c r="K1635" s="48">
        <v>9751.26</v>
      </c>
      <c r="L1635" s="48">
        <v>21647.62</v>
      </c>
      <c r="M1635" s="48">
        <v>54383.41</v>
      </c>
      <c r="N1635" s="48">
        <v>47569.21</v>
      </c>
      <c r="O1635" s="48">
        <v>9526.26</v>
      </c>
      <c r="P1635" s="48">
        <v>8933.26</v>
      </c>
      <c r="Q1635" s="48">
        <v>40994.21</v>
      </c>
      <c r="R1635" s="48">
        <v>15943.47</v>
      </c>
      <c r="S1635" s="48">
        <v>17243.46</v>
      </c>
      <c r="T1635" s="48">
        <v>223014.19</v>
      </c>
      <c r="U1635" s="48">
        <v>166795.26999999999</v>
      </c>
      <c r="V1635" s="48">
        <v>564839.81000000006</v>
      </c>
      <c r="W1635" s="48">
        <v>488019.72</v>
      </c>
      <c r="X1635" s="48">
        <v>404659.5</v>
      </c>
      <c r="Y1635" s="48">
        <v>7875.23</v>
      </c>
      <c r="Z1635" s="48">
        <v>7486.52</v>
      </c>
      <c r="AA1635" s="48">
        <v>36230.25</v>
      </c>
      <c r="AB1635" s="48">
        <v>75854.5</v>
      </c>
      <c r="AC1635" s="48">
        <v>57068.46</v>
      </c>
      <c r="AD1635" s="48">
        <v>1484.51</v>
      </c>
      <c r="AE1635" s="48">
        <v>13642.56</v>
      </c>
      <c r="AF1635" s="48">
        <v>23382.41</v>
      </c>
      <c r="AG1635" s="48">
        <v>22496.12</v>
      </c>
      <c r="AH1635" s="48">
        <v>54105.08</v>
      </c>
    </row>
    <row r="1636" spans="1:34">
      <c r="A1636" s="48">
        <v>2545882</v>
      </c>
      <c r="B1636" s="49" t="s">
        <v>4750</v>
      </c>
      <c r="C1636" s="49" t="s">
        <v>4751</v>
      </c>
      <c r="D1636" s="49" t="s">
        <v>4752</v>
      </c>
      <c r="E1636" s="48">
        <v>256360.56</v>
      </c>
      <c r="F1636" s="48">
        <v>246188.47</v>
      </c>
      <c r="G1636" s="48">
        <v>158826.16</v>
      </c>
      <c r="H1636" s="48">
        <v>143116.5</v>
      </c>
      <c r="I1636" s="48">
        <v>150508.78</v>
      </c>
      <c r="J1636" s="48">
        <v>264329.21999999997</v>
      </c>
      <c r="K1636" s="48">
        <v>178105.17</v>
      </c>
      <c r="L1636" s="48">
        <v>120808.96000000001</v>
      </c>
      <c r="M1636" s="48">
        <v>154743.89000000001</v>
      </c>
      <c r="N1636" s="48">
        <v>192594.69</v>
      </c>
      <c r="O1636" s="48">
        <v>121219.95</v>
      </c>
      <c r="P1636" s="48">
        <v>93627.199999999997</v>
      </c>
      <c r="Q1636" s="48">
        <v>96850.28</v>
      </c>
      <c r="R1636" s="48">
        <v>56235.3</v>
      </c>
      <c r="S1636" s="48">
        <v>69664.66</v>
      </c>
      <c r="T1636" s="48">
        <v>343758</v>
      </c>
      <c r="U1636" s="48">
        <v>446237.72</v>
      </c>
      <c r="V1636" s="48">
        <v>233075.09</v>
      </c>
      <c r="W1636" s="48">
        <v>247149.97</v>
      </c>
      <c r="X1636" s="48">
        <v>264727.5</v>
      </c>
      <c r="Y1636" s="48">
        <v>813537.88</v>
      </c>
      <c r="Z1636" s="48">
        <v>626158.31000000006</v>
      </c>
      <c r="AA1636" s="48">
        <v>533558.31000000006</v>
      </c>
      <c r="AB1636" s="48">
        <v>354853.5</v>
      </c>
      <c r="AC1636" s="48">
        <v>414114.59</v>
      </c>
      <c r="AD1636" s="48">
        <v>631374.31000000006</v>
      </c>
      <c r="AE1636" s="48">
        <v>342760.38</v>
      </c>
      <c r="AF1636" s="48">
        <v>247886</v>
      </c>
      <c r="AG1636" s="48">
        <v>307074.25</v>
      </c>
      <c r="AH1636" s="48">
        <v>473129.5</v>
      </c>
    </row>
    <row r="1637" spans="1:34">
      <c r="A1637" s="48">
        <v>2544000</v>
      </c>
      <c r="B1637" s="49" t="s">
        <v>4753</v>
      </c>
      <c r="C1637" s="49" t="s">
        <v>4754</v>
      </c>
      <c r="D1637" s="49" t="s">
        <v>4755</v>
      </c>
      <c r="E1637" s="48">
        <v>650144.06000000006</v>
      </c>
      <c r="F1637" s="48">
        <v>258457.06</v>
      </c>
      <c r="G1637" s="48">
        <v>492404.47</v>
      </c>
      <c r="H1637" s="48">
        <v>484412.44</v>
      </c>
      <c r="I1637" s="48">
        <v>396045.78</v>
      </c>
      <c r="J1637" s="48">
        <v>132572.12</v>
      </c>
      <c r="K1637" s="48">
        <v>96295.1</v>
      </c>
      <c r="L1637" s="48">
        <v>108971.37</v>
      </c>
      <c r="M1637" s="48">
        <v>185915.03</v>
      </c>
      <c r="N1637" s="48">
        <v>179967.14</v>
      </c>
      <c r="O1637" s="48">
        <v>96212.1</v>
      </c>
      <c r="P1637" s="48">
        <v>203201.94</v>
      </c>
      <c r="Q1637" s="48">
        <v>338846.69</v>
      </c>
      <c r="R1637" s="48">
        <v>143233.95000000001</v>
      </c>
      <c r="S1637" s="48">
        <v>123054.48</v>
      </c>
      <c r="T1637" s="48">
        <v>1075728.3799999999</v>
      </c>
      <c r="U1637" s="48">
        <v>398732.88</v>
      </c>
      <c r="V1637" s="48">
        <v>900166.81</v>
      </c>
      <c r="W1637" s="48">
        <v>767980.06</v>
      </c>
      <c r="X1637" s="48">
        <v>778681.62</v>
      </c>
      <c r="Y1637" s="48">
        <v>203290.69</v>
      </c>
      <c r="Z1637" s="48">
        <v>180680.25</v>
      </c>
      <c r="AA1637" s="48">
        <v>316939.88</v>
      </c>
      <c r="AB1637" s="48">
        <v>413066.09</v>
      </c>
      <c r="AC1637" s="48">
        <v>232716.11</v>
      </c>
      <c r="AD1637" s="48">
        <v>239133.08</v>
      </c>
      <c r="AE1637" s="48">
        <v>894617.94</v>
      </c>
      <c r="AF1637" s="48">
        <v>1044193.5</v>
      </c>
      <c r="AG1637" s="48">
        <v>871852.88</v>
      </c>
      <c r="AH1637" s="48">
        <v>869819.44</v>
      </c>
    </row>
    <row r="1638" spans="1:34">
      <c r="A1638" s="48">
        <v>2541836</v>
      </c>
      <c r="B1638" s="49" t="s">
        <v>4756</v>
      </c>
      <c r="C1638" s="49" t="s">
        <v>4757</v>
      </c>
      <c r="D1638" s="49" t="s">
        <v>4758</v>
      </c>
      <c r="E1638" s="48">
        <v>112483.7</v>
      </c>
      <c r="F1638" s="48">
        <v>76947.839999999997</v>
      </c>
      <c r="G1638" s="48">
        <v>72239.72</v>
      </c>
      <c r="H1638" s="48">
        <v>67360.62</v>
      </c>
      <c r="I1638" s="48">
        <v>79207.97</v>
      </c>
      <c r="J1638" s="48">
        <v>29776.720000000001</v>
      </c>
      <c r="K1638" s="48">
        <v>16153.37</v>
      </c>
      <c r="L1638" s="48">
        <v>22467.52</v>
      </c>
      <c r="M1638" s="48">
        <v>46763.13</v>
      </c>
      <c r="N1638" s="48">
        <v>50998.2</v>
      </c>
      <c r="O1638" s="48">
        <v>33355.74</v>
      </c>
      <c r="P1638" s="48">
        <v>91719.16</v>
      </c>
      <c r="Q1638" s="48">
        <v>97992.320000000007</v>
      </c>
      <c r="R1638" s="48">
        <v>75196.7</v>
      </c>
      <c r="S1638" s="48">
        <v>74416.7</v>
      </c>
      <c r="T1638" s="48">
        <v>99874.3</v>
      </c>
      <c r="U1638" s="48">
        <v>108534.79</v>
      </c>
      <c r="V1638" s="48">
        <v>97837.46</v>
      </c>
      <c r="W1638" s="48">
        <v>99247.3</v>
      </c>
      <c r="X1638" s="48">
        <v>112758.72</v>
      </c>
      <c r="Y1638" s="48">
        <v>40837.24</v>
      </c>
      <c r="Z1638" s="48">
        <v>9232.92</v>
      </c>
      <c r="AA1638" s="48">
        <v>48710.45</v>
      </c>
      <c r="AB1638" s="48">
        <v>77831.3</v>
      </c>
      <c r="AC1638" s="48">
        <v>70994.2</v>
      </c>
      <c r="AD1638" s="48">
        <v>133239.25</v>
      </c>
      <c r="AE1638" s="48">
        <v>323339.65999999997</v>
      </c>
      <c r="AF1638" s="48">
        <v>236437.45</v>
      </c>
      <c r="AG1638" s="48">
        <v>403616.84</v>
      </c>
      <c r="AH1638" s="48">
        <v>477139.91</v>
      </c>
    </row>
    <row r="1639" spans="1:34">
      <c r="A1639" s="48">
        <v>2542993</v>
      </c>
      <c r="B1639" s="49" t="s">
        <v>4759</v>
      </c>
      <c r="C1639" s="49" t="s">
        <v>4760</v>
      </c>
      <c r="D1639" s="49" t="s">
        <v>4761</v>
      </c>
      <c r="E1639" s="48">
        <v>150350.92000000001</v>
      </c>
      <c r="F1639" s="48">
        <v>118423.08</v>
      </c>
      <c r="G1639" s="48">
        <v>124594.14</v>
      </c>
      <c r="H1639" s="48">
        <v>125901.1</v>
      </c>
      <c r="I1639" s="48">
        <v>129589.23</v>
      </c>
      <c r="J1639" s="48">
        <v>72995.73</v>
      </c>
      <c r="K1639" s="48">
        <v>51744.27</v>
      </c>
      <c r="L1639" s="48">
        <v>71351.67</v>
      </c>
      <c r="M1639" s="48">
        <v>63592.57</v>
      </c>
      <c r="N1639" s="48">
        <v>86404.12</v>
      </c>
      <c r="O1639" s="48">
        <v>46361.120000000003</v>
      </c>
      <c r="P1639" s="48">
        <v>31787.74</v>
      </c>
      <c r="Q1639" s="48">
        <v>59335.49</v>
      </c>
      <c r="R1639" s="48">
        <v>8485.2199999999993</v>
      </c>
      <c r="S1639" s="48">
        <v>17150.41</v>
      </c>
      <c r="T1639" s="48">
        <v>157234.76999999999</v>
      </c>
      <c r="U1639" s="48">
        <v>182512.83</v>
      </c>
      <c r="V1639" s="48">
        <v>147502.70000000001</v>
      </c>
      <c r="W1639" s="48">
        <v>181350.72</v>
      </c>
      <c r="X1639" s="48">
        <v>170996.81</v>
      </c>
      <c r="Y1639" s="48">
        <v>178630.98</v>
      </c>
      <c r="Z1639" s="48">
        <v>163285.54999999999</v>
      </c>
      <c r="AA1639" s="48">
        <v>304912.84000000003</v>
      </c>
      <c r="AB1639" s="48">
        <v>142188.56</v>
      </c>
      <c r="AC1639" s="48">
        <v>162563.23000000001</v>
      </c>
      <c r="AD1639" s="48">
        <v>236540.09</v>
      </c>
      <c r="AE1639" s="48">
        <v>85802.73</v>
      </c>
      <c r="AF1639" s="48">
        <v>129626.91</v>
      </c>
      <c r="AG1639" s="48">
        <v>10910.13</v>
      </c>
      <c r="AH1639" s="48">
        <v>69973.02</v>
      </c>
    </row>
    <row r="1640" spans="1:34">
      <c r="A1640" s="48">
        <v>2544748</v>
      </c>
      <c r="B1640" s="49" t="s">
        <v>4762</v>
      </c>
      <c r="C1640" s="49" t="s">
        <v>4763</v>
      </c>
      <c r="D1640" s="49" t="s">
        <v>4764</v>
      </c>
      <c r="E1640" s="48">
        <v>125207.28</v>
      </c>
      <c r="F1640" s="48">
        <v>157041.01999999999</v>
      </c>
      <c r="G1640" s="48">
        <v>88715.18</v>
      </c>
      <c r="H1640" s="48">
        <v>99983.5</v>
      </c>
      <c r="I1640" s="48">
        <v>95486.38</v>
      </c>
      <c r="J1640" s="48">
        <v>162318.85999999999</v>
      </c>
      <c r="K1640" s="48">
        <v>128587.21</v>
      </c>
      <c r="L1640" s="48">
        <v>112672.66</v>
      </c>
      <c r="M1640" s="48">
        <v>129155.2</v>
      </c>
      <c r="N1640" s="48">
        <v>150744.59</v>
      </c>
      <c r="O1640" s="48">
        <v>102835.49</v>
      </c>
      <c r="P1640" s="48">
        <v>103384.59</v>
      </c>
      <c r="Q1640" s="48">
        <v>90257.16</v>
      </c>
      <c r="R1640" s="48">
        <v>76467.77</v>
      </c>
      <c r="S1640" s="48">
        <v>81385.91</v>
      </c>
      <c r="T1640" s="48">
        <v>144245.66</v>
      </c>
      <c r="U1640" s="48">
        <v>287963.69</v>
      </c>
      <c r="V1640" s="48">
        <v>127558.34</v>
      </c>
      <c r="W1640" s="48">
        <v>160456.03</v>
      </c>
      <c r="X1640" s="48">
        <v>149733.51999999999</v>
      </c>
      <c r="Y1640" s="48">
        <v>449113.34</v>
      </c>
      <c r="Z1640" s="48">
        <v>456973.66</v>
      </c>
      <c r="AA1640" s="48">
        <v>505426.31</v>
      </c>
      <c r="AB1640" s="48">
        <v>306292.09000000003</v>
      </c>
      <c r="AC1640" s="48">
        <v>315232.96999999997</v>
      </c>
      <c r="AD1640" s="48">
        <v>527579.5</v>
      </c>
      <c r="AE1640" s="48">
        <v>348686.97</v>
      </c>
      <c r="AF1640" s="48">
        <v>197259.08</v>
      </c>
      <c r="AG1640" s="48">
        <v>358077</v>
      </c>
      <c r="AH1640" s="48">
        <v>398217.97</v>
      </c>
    </row>
    <row r="1641" spans="1:34">
      <c r="A1641" s="48">
        <v>2543910</v>
      </c>
      <c r="B1641" s="49" t="s">
        <v>4765</v>
      </c>
      <c r="C1641" s="49" t="s">
        <v>4766</v>
      </c>
      <c r="D1641" s="49" t="s">
        <v>4767</v>
      </c>
      <c r="E1641" s="48">
        <v>134719.62</v>
      </c>
      <c r="F1641" s="48">
        <v>93882.44</v>
      </c>
      <c r="G1641" s="48">
        <v>134478.54999999999</v>
      </c>
      <c r="H1641" s="48">
        <v>121554.09</v>
      </c>
      <c r="I1641" s="48">
        <v>118652.04</v>
      </c>
      <c r="J1641" s="48">
        <v>42978.06</v>
      </c>
      <c r="K1641" s="48">
        <v>71403.97</v>
      </c>
      <c r="L1641" s="48">
        <v>28330.71</v>
      </c>
      <c r="M1641" s="48">
        <v>105242.84</v>
      </c>
      <c r="N1641" s="48">
        <v>114666.09</v>
      </c>
      <c r="O1641" s="48">
        <v>55412.480000000003</v>
      </c>
      <c r="P1641" s="48">
        <v>68671.75</v>
      </c>
      <c r="Q1641" s="48">
        <v>120611.3</v>
      </c>
      <c r="R1641" s="48">
        <v>51486.32</v>
      </c>
      <c r="S1641" s="48">
        <v>50471.33</v>
      </c>
      <c r="T1641" s="48">
        <v>164484.53</v>
      </c>
      <c r="U1641" s="48">
        <v>164171.45000000001</v>
      </c>
      <c r="V1641" s="48">
        <v>220888.55</v>
      </c>
      <c r="W1641" s="48">
        <v>202851.38</v>
      </c>
      <c r="X1641" s="48">
        <v>205704.28</v>
      </c>
      <c r="Y1641" s="48">
        <v>123348.48</v>
      </c>
      <c r="Z1641" s="48">
        <v>162821.56</v>
      </c>
      <c r="AA1641" s="48">
        <v>162357.67000000001</v>
      </c>
      <c r="AB1641" s="48">
        <v>177076.67</v>
      </c>
      <c r="AC1641" s="48">
        <v>152925.42000000001</v>
      </c>
      <c r="AD1641" s="48">
        <v>203745.97</v>
      </c>
      <c r="AE1641" s="48">
        <v>244157.66</v>
      </c>
      <c r="AF1641" s="48">
        <v>282442.71999999997</v>
      </c>
      <c r="AG1641" s="48">
        <v>292711.15999999997</v>
      </c>
      <c r="AH1641" s="48">
        <v>285907.15999999997</v>
      </c>
    </row>
    <row r="1642" spans="1:34">
      <c r="A1642" s="48">
        <v>2545644</v>
      </c>
      <c r="B1642" s="49" t="s">
        <v>4768</v>
      </c>
      <c r="C1642" s="49" t="s">
        <v>4769</v>
      </c>
      <c r="D1642" s="49" t="s">
        <v>4770</v>
      </c>
      <c r="E1642" s="48">
        <v>183132</v>
      </c>
      <c r="F1642" s="48">
        <v>98830.55</v>
      </c>
      <c r="G1642" s="48">
        <v>164204.47</v>
      </c>
      <c r="H1642" s="48">
        <v>141464.78</v>
      </c>
      <c r="I1642" s="48">
        <v>159432.20000000001</v>
      </c>
      <c r="J1642" s="48">
        <v>50633.27</v>
      </c>
      <c r="K1642" s="48">
        <v>25267.65</v>
      </c>
      <c r="L1642" s="48">
        <v>34321.879999999997</v>
      </c>
      <c r="M1642" s="48">
        <v>87318.27</v>
      </c>
      <c r="N1642" s="48">
        <v>79241.02</v>
      </c>
      <c r="O1642" s="48">
        <v>30891.77</v>
      </c>
      <c r="P1642" s="48">
        <v>42590.080000000002</v>
      </c>
      <c r="Q1642" s="48">
        <v>73130.94</v>
      </c>
      <c r="R1642" s="48">
        <v>18937.5</v>
      </c>
      <c r="S1642" s="48">
        <v>15673.41</v>
      </c>
      <c r="T1642" s="48">
        <v>316432.28000000003</v>
      </c>
      <c r="U1642" s="48">
        <v>161919.84</v>
      </c>
      <c r="V1642" s="48">
        <v>283962.88</v>
      </c>
      <c r="W1642" s="48">
        <v>233878.72</v>
      </c>
      <c r="X1642" s="48">
        <v>273130.62</v>
      </c>
      <c r="Y1642" s="48">
        <v>99185.57</v>
      </c>
      <c r="Z1642" s="48">
        <v>70758.350000000006</v>
      </c>
      <c r="AA1642" s="48">
        <v>84615.22</v>
      </c>
      <c r="AB1642" s="48">
        <v>190808.33</v>
      </c>
      <c r="AC1642" s="48">
        <v>129202.57</v>
      </c>
      <c r="AD1642" s="48">
        <v>127748.08</v>
      </c>
      <c r="AE1642" s="48">
        <v>93668.98</v>
      </c>
      <c r="AF1642" s="48">
        <v>164165.70000000001</v>
      </c>
      <c r="AG1642" s="48">
        <v>35187.589999999997</v>
      </c>
      <c r="AH1642" s="48">
        <v>29804.09</v>
      </c>
    </row>
    <row r="1643" spans="1:34">
      <c r="A1643" s="48">
        <v>2542806</v>
      </c>
      <c r="B1643" s="49" t="s">
        <v>4771</v>
      </c>
      <c r="C1643" s="49" t="s">
        <v>4772</v>
      </c>
      <c r="D1643" s="49" t="s">
        <v>4773</v>
      </c>
      <c r="E1643" s="48">
        <v>438458.56</v>
      </c>
      <c r="F1643" s="48">
        <v>302901.19</v>
      </c>
      <c r="G1643" s="48">
        <v>446267.62</v>
      </c>
      <c r="H1643" s="48">
        <v>417876.72</v>
      </c>
      <c r="I1643" s="48">
        <v>399663.91</v>
      </c>
      <c r="J1643" s="48">
        <v>183258.86</v>
      </c>
      <c r="K1643" s="48">
        <v>132048.64000000001</v>
      </c>
      <c r="L1643" s="48">
        <v>127012.62</v>
      </c>
      <c r="M1643" s="48">
        <v>246999.11</v>
      </c>
      <c r="N1643" s="48">
        <v>259617.09</v>
      </c>
      <c r="O1643" s="48">
        <v>120701.55</v>
      </c>
      <c r="P1643" s="48">
        <v>159619.22</v>
      </c>
      <c r="Q1643" s="48">
        <v>206852.33</v>
      </c>
      <c r="R1643" s="48">
        <v>112000.29</v>
      </c>
      <c r="S1643" s="48">
        <v>97448.960000000006</v>
      </c>
      <c r="T1643" s="48">
        <v>113690.2</v>
      </c>
      <c r="U1643" s="48">
        <v>85333.56</v>
      </c>
      <c r="V1643" s="48">
        <v>96142.02</v>
      </c>
      <c r="W1643" s="48">
        <v>124707.58</v>
      </c>
      <c r="X1643" s="48">
        <v>85086.77</v>
      </c>
      <c r="Y1643" s="48">
        <v>96286.52</v>
      </c>
      <c r="Z1643" s="48">
        <v>116129.02</v>
      </c>
      <c r="AA1643" s="48">
        <v>88837.8</v>
      </c>
      <c r="AB1643" s="48">
        <v>109925.91</v>
      </c>
      <c r="AC1643" s="48">
        <v>96220.98</v>
      </c>
      <c r="AD1643" s="48">
        <v>168973.14</v>
      </c>
      <c r="AE1643" s="48">
        <v>84833.9</v>
      </c>
      <c r="AF1643" s="48">
        <v>113019.91</v>
      </c>
      <c r="AG1643" s="48">
        <v>49248.9</v>
      </c>
      <c r="AH1643" s="48">
        <v>89770.09</v>
      </c>
    </row>
    <row r="1644" spans="1:34">
      <c r="A1644" s="48">
        <v>2543662</v>
      </c>
      <c r="B1644" s="49" t="s">
        <v>4774</v>
      </c>
      <c r="C1644" s="49" t="s">
        <v>4775</v>
      </c>
      <c r="D1644" s="49" t="s">
        <v>4776</v>
      </c>
      <c r="E1644" s="48">
        <v>288571.12</v>
      </c>
      <c r="F1644" s="48">
        <v>184666.44</v>
      </c>
      <c r="G1644" s="48">
        <v>369166.5</v>
      </c>
      <c r="H1644" s="48">
        <v>340875</v>
      </c>
      <c r="I1644" s="48">
        <v>310569.06</v>
      </c>
      <c r="J1644" s="48">
        <v>103527.52</v>
      </c>
      <c r="K1644" s="48">
        <v>83460.95</v>
      </c>
      <c r="L1644" s="48">
        <v>49093.21</v>
      </c>
      <c r="M1644" s="48">
        <v>144212.47</v>
      </c>
      <c r="N1644" s="48">
        <v>158491.62</v>
      </c>
      <c r="O1644" s="48">
        <v>46956.13</v>
      </c>
      <c r="P1644" s="48">
        <v>92964.14</v>
      </c>
      <c r="Q1644" s="48">
        <v>145571.44</v>
      </c>
      <c r="R1644" s="48">
        <v>69483.62</v>
      </c>
      <c r="S1644" s="48">
        <v>60715.45</v>
      </c>
      <c r="T1644" s="48">
        <v>336677</v>
      </c>
      <c r="U1644" s="48">
        <v>339173.69</v>
      </c>
      <c r="V1644" s="48">
        <v>606478.56000000006</v>
      </c>
      <c r="W1644" s="48">
        <v>557626.43999999994</v>
      </c>
      <c r="X1644" s="48">
        <v>557226.62</v>
      </c>
      <c r="Y1644" s="48">
        <v>289131.5</v>
      </c>
      <c r="Z1644" s="48">
        <v>256081.36</v>
      </c>
      <c r="AA1644" s="48">
        <v>205993.94</v>
      </c>
      <c r="AB1644" s="48">
        <v>320977.40999999997</v>
      </c>
      <c r="AC1644" s="48">
        <v>302457.5</v>
      </c>
      <c r="AD1644" s="48">
        <v>249381.09</v>
      </c>
      <c r="AE1644" s="48">
        <v>253452.98</v>
      </c>
      <c r="AF1644" s="48">
        <v>299059.25</v>
      </c>
      <c r="AG1644" s="48">
        <v>244687.38</v>
      </c>
      <c r="AH1644" s="48">
        <v>175299.12</v>
      </c>
    </row>
    <row r="1645" spans="1:34">
      <c r="A1645" s="48">
        <v>2547103</v>
      </c>
      <c r="B1645" s="49" t="s">
        <v>4777</v>
      </c>
      <c r="C1645" s="49" t="s">
        <v>4778</v>
      </c>
      <c r="D1645" s="49" t="s">
        <v>4779</v>
      </c>
      <c r="E1645" s="48">
        <v>163927.09</v>
      </c>
      <c r="F1645" s="48">
        <v>109492.69</v>
      </c>
      <c r="G1645" s="48">
        <v>248841.53</v>
      </c>
      <c r="H1645" s="48">
        <v>229999.86</v>
      </c>
      <c r="I1645" s="48">
        <v>227950.84</v>
      </c>
      <c r="J1645" s="48">
        <v>59676.51</v>
      </c>
      <c r="K1645" s="48">
        <v>42572.13</v>
      </c>
      <c r="L1645" s="48">
        <v>12523.34</v>
      </c>
      <c r="M1645" s="48">
        <v>58570.52</v>
      </c>
      <c r="N1645" s="48">
        <v>64854.66</v>
      </c>
      <c r="O1645" s="48">
        <v>21536.55</v>
      </c>
      <c r="P1645" s="48">
        <v>79364.81</v>
      </c>
      <c r="Q1645" s="48">
        <v>160131.88</v>
      </c>
      <c r="R1645" s="48">
        <v>82238.91</v>
      </c>
      <c r="S1645" s="48">
        <v>52049.17</v>
      </c>
      <c r="T1645" s="48">
        <v>185035.31</v>
      </c>
      <c r="U1645" s="48">
        <v>168884.58</v>
      </c>
      <c r="V1645" s="48">
        <v>383876.16</v>
      </c>
      <c r="W1645" s="48">
        <v>323661.44</v>
      </c>
      <c r="X1645" s="48">
        <v>325598.78000000003</v>
      </c>
      <c r="Y1645" s="48">
        <v>122718.66</v>
      </c>
      <c r="Z1645" s="48">
        <v>91518.8</v>
      </c>
      <c r="AA1645" s="48">
        <v>32508.65</v>
      </c>
      <c r="AB1645" s="48">
        <v>106642.8</v>
      </c>
      <c r="AC1645" s="48">
        <v>117745.45</v>
      </c>
      <c r="AD1645" s="48">
        <v>63881.3</v>
      </c>
      <c r="AE1645" s="48">
        <v>299636.34000000003</v>
      </c>
      <c r="AF1645" s="48">
        <v>420157.31</v>
      </c>
      <c r="AG1645" s="48">
        <v>472375.41</v>
      </c>
      <c r="AH1645" s="48">
        <v>268679.5</v>
      </c>
    </row>
    <row r="1646" spans="1:34">
      <c r="A1646" s="48">
        <v>2544816</v>
      </c>
      <c r="B1646" s="49" t="s">
        <v>4780</v>
      </c>
      <c r="C1646" s="49" t="s">
        <v>4781</v>
      </c>
      <c r="D1646" s="49" t="s">
        <v>4782</v>
      </c>
      <c r="E1646" s="48">
        <v>211752.81</v>
      </c>
      <c r="F1646" s="48">
        <v>154968.01999999999</v>
      </c>
      <c r="G1646" s="48">
        <v>38651.019999999997</v>
      </c>
      <c r="H1646" s="48">
        <v>44379.12</v>
      </c>
      <c r="I1646" s="48">
        <v>36225.949999999997</v>
      </c>
      <c r="J1646" s="48">
        <v>112496.79</v>
      </c>
      <c r="K1646" s="48">
        <v>79333.02</v>
      </c>
      <c r="L1646" s="48">
        <v>68566.720000000001</v>
      </c>
      <c r="M1646" s="48">
        <v>110122.72</v>
      </c>
      <c r="N1646" s="48">
        <v>141644.59</v>
      </c>
      <c r="O1646" s="48">
        <v>52508.3</v>
      </c>
      <c r="P1646" s="48">
        <v>49470.28</v>
      </c>
      <c r="Q1646" s="48">
        <v>67328.800000000003</v>
      </c>
      <c r="R1646" s="48">
        <v>26645.68</v>
      </c>
      <c r="S1646" s="48">
        <v>23080.62</v>
      </c>
      <c r="T1646" s="48">
        <v>287982</v>
      </c>
      <c r="U1646" s="48">
        <v>290775.75</v>
      </c>
      <c r="V1646" s="48">
        <v>33671.269999999997</v>
      </c>
      <c r="W1646" s="48">
        <v>60106.400000000001</v>
      </c>
      <c r="X1646" s="48">
        <v>26971.08</v>
      </c>
      <c r="Y1646" s="48">
        <v>258515.64</v>
      </c>
      <c r="Z1646" s="48">
        <v>270753.90999999997</v>
      </c>
      <c r="AA1646" s="48">
        <v>244957.83</v>
      </c>
      <c r="AB1646" s="48">
        <v>215898.06</v>
      </c>
      <c r="AC1646" s="48">
        <v>289503.19</v>
      </c>
      <c r="AD1646" s="48">
        <v>232425.83</v>
      </c>
      <c r="AE1646" s="48">
        <v>154781.84</v>
      </c>
      <c r="AF1646" s="48">
        <v>156774.22</v>
      </c>
      <c r="AG1646" s="48">
        <v>84739.16</v>
      </c>
      <c r="AH1646" s="48">
        <v>99192.52</v>
      </c>
    </row>
    <row r="1647" spans="1:34">
      <c r="A1647" s="48">
        <v>2542885</v>
      </c>
      <c r="B1647" s="49" t="s">
        <v>4783</v>
      </c>
      <c r="C1647" s="49" t="s">
        <v>4784</v>
      </c>
      <c r="D1647" s="49" t="s">
        <v>4785</v>
      </c>
      <c r="E1647" s="48">
        <v>522972.25</v>
      </c>
      <c r="F1647" s="48">
        <v>249885.52</v>
      </c>
      <c r="G1647" s="48">
        <v>404304.16</v>
      </c>
      <c r="H1647" s="48">
        <v>398437.41</v>
      </c>
      <c r="I1647" s="48">
        <v>341360.28</v>
      </c>
      <c r="J1647" s="48">
        <v>138352.20000000001</v>
      </c>
      <c r="K1647" s="48">
        <v>83502.490000000005</v>
      </c>
      <c r="L1647" s="48">
        <v>60929.88</v>
      </c>
      <c r="M1647" s="48">
        <v>161137.12</v>
      </c>
      <c r="N1647" s="48">
        <v>178330.25</v>
      </c>
      <c r="O1647" s="48">
        <v>55057.63</v>
      </c>
      <c r="P1647" s="48">
        <v>213783.7</v>
      </c>
      <c r="Q1647" s="48">
        <v>432437.88</v>
      </c>
      <c r="R1647" s="48">
        <v>176573.41</v>
      </c>
      <c r="S1647" s="48">
        <v>156509.75</v>
      </c>
      <c r="T1647" s="48">
        <v>461871.09</v>
      </c>
      <c r="U1647" s="48">
        <v>377623.81</v>
      </c>
      <c r="V1647" s="48">
        <v>506221.81</v>
      </c>
      <c r="W1647" s="48">
        <v>473503.84</v>
      </c>
      <c r="X1647" s="48">
        <v>427471.81</v>
      </c>
      <c r="Y1647" s="48">
        <v>343050.62</v>
      </c>
      <c r="Z1647" s="48">
        <v>255441.98</v>
      </c>
      <c r="AA1647" s="48">
        <v>210760.36</v>
      </c>
      <c r="AB1647" s="48">
        <v>423027.84</v>
      </c>
      <c r="AC1647" s="48">
        <v>331459.40999999997</v>
      </c>
      <c r="AD1647" s="48">
        <v>308329.40999999997</v>
      </c>
      <c r="AE1647" s="48">
        <v>672970.81</v>
      </c>
      <c r="AF1647" s="48">
        <v>1008344</v>
      </c>
      <c r="AG1647" s="48">
        <v>1000614.19</v>
      </c>
      <c r="AH1647" s="48">
        <v>951729.88</v>
      </c>
    </row>
    <row r="1648" spans="1:34">
      <c r="A1648" s="48">
        <v>2547013</v>
      </c>
      <c r="B1648" s="49" t="s">
        <v>4786</v>
      </c>
      <c r="C1648" s="49" t="s">
        <v>4787</v>
      </c>
      <c r="D1648" s="49" t="s">
        <v>4788</v>
      </c>
      <c r="E1648" s="48">
        <v>476025.69</v>
      </c>
      <c r="F1648" s="48">
        <v>369335.56</v>
      </c>
      <c r="G1648" s="48">
        <v>320240.5</v>
      </c>
      <c r="H1648" s="48">
        <v>350772.81</v>
      </c>
      <c r="I1648" s="48">
        <v>350497.78</v>
      </c>
      <c r="J1648" s="48">
        <v>271666.12</v>
      </c>
      <c r="K1648" s="48">
        <v>219725.84</v>
      </c>
      <c r="L1648" s="48">
        <v>146298.28</v>
      </c>
      <c r="M1648" s="48">
        <v>237148.38</v>
      </c>
      <c r="N1648" s="48">
        <v>281028.21999999997</v>
      </c>
      <c r="O1648" s="48">
        <v>164571.54999999999</v>
      </c>
      <c r="P1648" s="48">
        <v>77771.77</v>
      </c>
      <c r="Q1648" s="48">
        <v>136882.07999999999</v>
      </c>
      <c r="R1648" s="48">
        <v>79697.77</v>
      </c>
      <c r="S1648" s="48">
        <v>70294.559999999998</v>
      </c>
      <c r="T1648" s="48">
        <v>883172.69</v>
      </c>
      <c r="U1648" s="48">
        <v>938667.06</v>
      </c>
      <c r="V1648" s="48">
        <v>705478.88</v>
      </c>
      <c r="W1648" s="48">
        <v>724361.38</v>
      </c>
      <c r="X1648" s="48">
        <v>832150.75</v>
      </c>
      <c r="Y1648" s="48">
        <v>991281</v>
      </c>
      <c r="Z1648" s="48">
        <v>933708.25</v>
      </c>
      <c r="AA1648" s="48">
        <v>646226.25</v>
      </c>
      <c r="AB1648" s="48">
        <v>982700</v>
      </c>
      <c r="AC1648" s="48">
        <v>650547.38</v>
      </c>
      <c r="AD1648" s="48">
        <v>1008992.88</v>
      </c>
      <c r="AE1648" s="48">
        <v>43783.63</v>
      </c>
      <c r="AF1648" s="48">
        <v>147352.5</v>
      </c>
      <c r="AG1648" s="48">
        <v>90949.31</v>
      </c>
      <c r="AH1648" s="48">
        <v>41479.49</v>
      </c>
    </row>
    <row r="1649" spans="1:34">
      <c r="A1649" s="48">
        <v>2543479</v>
      </c>
      <c r="B1649" s="49" t="s">
        <v>4789</v>
      </c>
      <c r="C1649" s="49" t="s">
        <v>4790</v>
      </c>
      <c r="D1649" s="49" t="s">
        <v>4791</v>
      </c>
      <c r="E1649" s="48">
        <v>173833.84</v>
      </c>
      <c r="F1649" s="48">
        <v>122781.28</v>
      </c>
      <c r="G1649" s="48">
        <v>143124.82999999999</v>
      </c>
      <c r="H1649" s="48">
        <v>135459.60999999999</v>
      </c>
      <c r="I1649" s="48">
        <v>128223.38</v>
      </c>
      <c r="J1649" s="48">
        <v>87206.22</v>
      </c>
      <c r="K1649" s="48">
        <v>55732.41</v>
      </c>
      <c r="L1649" s="48">
        <v>46716.19</v>
      </c>
      <c r="M1649" s="48">
        <v>79362.100000000006</v>
      </c>
      <c r="N1649" s="48">
        <v>96189.48</v>
      </c>
      <c r="O1649" s="48">
        <v>39440.03</v>
      </c>
      <c r="P1649" s="48">
        <v>49686.32</v>
      </c>
      <c r="Q1649" s="48">
        <v>71837.02</v>
      </c>
      <c r="R1649" s="48">
        <v>33160.85</v>
      </c>
      <c r="S1649" s="48">
        <v>36893.93</v>
      </c>
      <c r="T1649" s="48">
        <v>220422.23</v>
      </c>
      <c r="U1649" s="48">
        <v>191565.66</v>
      </c>
      <c r="V1649" s="48">
        <v>214837.19</v>
      </c>
      <c r="W1649" s="48">
        <v>205336.47</v>
      </c>
      <c r="X1649" s="48">
        <v>194290.11</v>
      </c>
      <c r="Y1649" s="48">
        <v>207441.25</v>
      </c>
      <c r="Z1649" s="48">
        <v>168862.66</v>
      </c>
      <c r="AA1649" s="48">
        <v>196425.14</v>
      </c>
      <c r="AB1649" s="48">
        <v>169035.7</v>
      </c>
      <c r="AC1649" s="48">
        <v>172597.5</v>
      </c>
      <c r="AD1649" s="48">
        <v>184409.98</v>
      </c>
      <c r="AE1649" s="48">
        <v>168609.86</v>
      </c>
      <c r="AF1649" s="48">
        <v>169267.58</v>
      </c>
      <c r="AG1649" s="48">
        <v>179113.36</v>
      </c>
      <c r="AH1649" s="48">
        <v>207930.33</v>
      </c>
    </row>
    <row r="1650" spans="1:34">
      <c r="A1650" s="48">
        <v>2541764</v>
      </c>
      <c r="B1650" s="49" t="s">
        <v>4792</v>
      </c>
      <c r="C1650" s="49" t="s">
        <v>4793</v>
      </c>
      <c r="D1650" s="49" t="s">
        <v>4794</v>
      </c>
      <c r="E1650" s="48">
        <v>274565.38</v>
      </c>
      <c r="F1650" s="48">
        <v>238834.62</v>
      </c>
      <c r="G1650" s="48">
        <v>499560.88</v>
      </c>
      <c r="H1650" s="48">
        <v>494368</v>
      </c>
      <c r="I1650" s="48">
        <v>473197.12</v>
      </c>
      <c r="J1650" s="48">
        <v>55265.279999999999</v>
      </c>
      <c r="K1650" s="48">
        <v>53698.25</v>
      </c>
      <c r="L1650" s="48">
        <v>71855.649999999994</v>
      </c>
      <c r="M1650" s="48">
        <v>105721.36</v>
      </c>
      <c r="N1650" s="48">
        <v>85046.95</v>
      </c>
      <c r="O1650" s="48">
        <v>31063.71</v>
      </c>
      <c r="P1650" s="48">
        <v>90907.99</v>
      </c>
      <c r="Q1650" s="48">
        <v>197806.84</v>
      </c>
      <c r="R1650" s="48">
        <v>180185.09</v>
      </c>
      <c r="S1650" s="48">
        <v>95978.2</v>
      </c>
      <c r="T1650" s="48">
        <v>358415.28</v>
      </c>
      <c r="U1650" s="48">
        <v>377498.16</v>
      </c>
      <c r="V1650" s="48">
        <v>770736.38</v>
      </c>
      <c r="W1650" s="48">
        <v>768479.5</v>
      </c>
      <c r="X1650" s="48">
        <v>795344.81</v>
      </c>
      <c r="Y1650" s="48">
        <v>142225.01999999999</v>
      </c>
      <c r="Z1650" s="48">
        <v>170303.19</v>
      </c>
      <c r="AA1650" s="48">
        <v>283953.65999999997</v>
      </c>
      <c r="AB1650" s="48">
        <v>214815.97</v>
      </c>
      <c r="AC1650" s="48">
        <v>182258.48</v>
      </c>
      <c r="AD1650" s="48">
        <v>79428.98</v>
      </c>
      <c r="AE1650" s="48">
        <v>296676.65999999997</v>
      </c>
      <c r="AF1650" s="48">
        <v>511777.38</v>
      </c>
      <c r="AG1650" s="48">
        <v>1060122.8799999999</v>
      </c>
      <c r="AH1650" s="48">
        <v>645270.06000000006</v>
      </c>
    </row>
    <row r="1651" spans="1:34">
      <c r="A1651" s="48">
        <v>2543646</v>
      </c>
      <c r="B1651" s="49" t="s">
        <v>4795</v>
      </c>
      <c r="C1651" s="49" t="s">
        <v>4796</v>
      </c>
      <c r="D1651" s="49" t="s">
        <v>4797</v>
      </c>
      <c r="E1651" s="48">
        <v>71353.89</v>
      </c>
      <c r="F1651" s="48">
        <v>105550.64</v>
      </c>
      <c r="G1651" s="48">
        <v>108816.06</v>
      </c>
      <c r="H1651" s="48">
        <v>107063.86</v>
      </c>
      <c r="I1651" s="48">
        <v>131220.56</v>
      </c>
      <c r="J1651" s="48">
        <v>54143.45</v>
      </c>
      <c r="K1651" s="48">
        <v>58288.4</v>
      </c>
      <c r="L1651" s="48">
        <v>60338.49</v>
      </c>
      <c r="M1651" s="48">
        <v>79214.02</v>
      </c>
      <c r="N1651" s="48">
        <v>63801.67</v>
      </c>
      <c r="O1651" s="48">
        <v>53278.3</v>
      </c>
      <c r="P1651" s="48">
        <v>62611.56</v>
      </c>
      <c r="Q1651" s="48">
        <v>64655.66</v>
      </c>
      <c r="R1651" s="48">
        <v>55099.3</v>
      </c>
      <c r="S1651" s="48">
        <v>59899.47</v>
      </c>
      <c r="T1651" s="48">
        <v>64751.98</v>
      </c>
      <c r="U1651" s="48">
        <v>134397.95000000001</v>
      </c>
      <c r="V1651" s="48">
        <v>144293.17000000001</v>
      </c>
      <c r="W1651" s="48">
        <v>156753.19</v>
      </c>
      <c r="X1651" s="48">
        <v>201563.58</v>
      </c>
      <c r="Y1651" s="48">
        <v>132665.72</v>
      </c>
      <c r="Z1651" s="48">
        <v>181426.61</v>
      </c>
      <c r="AA1651" s="48">
        <v>243229.91</v>
      </c>
      <c r="AB1651" s="48">
        <v>158311.34</v>
      </c>
      <c r="AC1651" s="48">
        <v>117996.69</v>
      </c>
      <c r="AD1651" s="48">
        <v>257940.88</v>
      </c>
      <c r="AE1651" s="48">
        <v>225437.64</v>
      </c>
      <c r="AF1651" s="48">
        <v>140062.60999999999</v>
      </c>
      <c r="AG1651" s="48">
        <v>280062.12</v>
      </c>
      <c r="AH1651" s="48">
        <v>330693.28000000003</v>
      </c>
    </row>
    <row r="1652" spans="1:34">
      <c r="A1652" s="48">
        <v>2543011</v>
      </c>
      <c r="B1652" s="49" t="s">
        <v>4798</v>
      </c>
      <c r="C1652" s="49" t="s">
        <v>4799</v>
      </c>
      <c r="D1652" s="49" t="s">
        <v>4800</v>
      </c>
      <c r="E1652" s="48">
        <v>4443816</v>
      </c>
      <c r="F1652" s="48">
        <v>3277047</v>
      </c>
      <c r="G1652" s="48">
        <v>3820113</v>
      </c>
      <c r="H1652" s="48">
        <v>3328053.75</v>
      </c>
      <c r="I1652" s="48">
        <v>2960288.5</v>
      </c>
      <c r="J1652" s="48">
        <v>1640643</v>
      </c>
      <c r="K1652" s="48">
        <v>1346085.25</v>
      </c>
      <c r="L1652" s="48">
        <v>1266277.6200000001</v>
      </c>
      <c r="M1652" s="48">
        <v>2786142</v>
      </c>
      <c r="N1652" s="48">
        <v>2846727</v>
      </c>
      <c r="O1652" s="48">
        <v>1206756</v>
      </c>
      <c r="P1652" s="48">
        <v>2962836.75</v>
      </c>
      <c r="Q1652" s="48">
        <v>5358176</v>
      </c>
      <c r="R1652" s="48">
        <v>3374214.5</v>
      </c>
      <c r="S1652" s="48">
        <v>3140270</v>
      </c>
      <c r="T1652" s="48">
        <v>5563498.5</v>
      </c>
      <c r="U1652" s="48">
        <v>6314073.5</v>
      </c>
      <c r="V1652" s="48">
        <v>5010040.5</v>
      </c>
      <c r="W1652" s="48">
        <v>5048617.5</v>
      </c>
      <c r="X1652" s="48">
        <v>4879560</v>
      </c>
      <c r="Y1652" s="48">
        <v>5051394</v>
      </c>
      <c r="Z1652" s="48">
        <v>6486681.5</v>
      </c>
      <c r="AA1652" s="48">
        <v>4729970</v>
      </c>
      <c r="AB1652" s="48">
        <v>5403142.5</v>
      </c>
      <c r="AC1652" s="48">
        <v>4870596.5</v>
      </c>
      <c r="AD1652" s="48">
        <v>5510626.5</v>
      </c>
      <c r="AE1652" s="48">
        <v>9846831</v>
      </c>
      <c r="AF1652" s="48">
        <v>13250572</v>
      </c>
      <c r="AG1652" s="48">
        <v>20761856</v>
      </c>
      <c r="AH1652" s="48">
        <v>17034086</v>
      </c>
    </row>
    <row r="1653" spans="1:34">
      <c r="A1653" s="48">
        <v>2546963</v>
      </c>
      <c r="B1653" s="49" t="s">
        <v>4801</v>
      </c>
      <c r="C1653" s="49" t="s">
        <v>4802</v>
      </c>
      <c r="D1653" s="49" t="s">
        <v>4803</v>
      </c>
      <c r="E1653" s="48">
        <v>234423.94</v>
      </c>
      <c r="F1653" s="48">
        <v>144079.59</v>
      </c>
      <c r="G1653" s="48">
        <v>257350.19</v>
      </c>
      <c r="H1653" s="48">
        <v>260307.39</v>
      </c>
      <c r="I1653" s="48">
        <v>235579.81</v>
      </c>
      <c r="J1653" s="48">
        <v>133770.38</v>
      </c>
      <c r="K1653" s="48">
        <v>96704.34</v>
      </c>
      <c r="L1653" s="48">
        <v>87575.12</v>
      </c>
      <c r="M1653" s="48">
        <v>168430.17</v>
      </c>
      <c r="N1653" s="48">
        <v>191692.55</v>
      </c>
      <c r="O1653" s="48">
        <v>71089.61</v>
      </c>
      <c r="P1653" s="48">
        <v>108996.61</v>
      </c>
      <c r="Q1653" s="48">
        <v>107618.65</v>
      </c>
      <c r="R1653" s="48">
        <v>38718.959999999999</v>
      </c>
      <c r="S1653" s="48">
        <v>49734.19</v>
      </c>
      <c r="T1653" s="48">
        <v>347057</v>
      </c>
      <c r="U1653" s="48">
        <v>297762.69</v>
      </c>
      <c r="V1653" s="48">
        <v>407492.31</v>
      </c>
      <c r="W1653" s="48">
        <v>433590.44</v>
      </c>
      <c r="X1653" s="48">
        <v>392388.69</v>
      </c>
      <c r="Y1653" s="48">
        <v>286890.15999999997</v>
      </c>
      <c r="Z1653" s="48">
        <v>275387.96999999997</v>
      </c>
      <c r="AA1653" s="48">
        <v>331847.19</v>
      </c>
      <c r="AB1653" s="48">
        <v>343120.94</v>
      </c>
      <c r="AC1653" s="48">
        <v>340853.75</v>
      </c>
      <c r="AD1653" s="48">
        <v>312581.25</v>
      </c>
      <c r="AE1653" s="48">
        <v>321031</v>
      </c>
      <c r="AF1653" s="48">
        <v>218022.91</v>
      </c>
      <c r="AG1653" s="48">
        <v>159005.92000000001</v>
      </c>
      <c r="AH1653" s="48">
        <v>303656.94</v>
      </c>
    </row>
    <row r="1654" spans="1:34">
      <c r="A1654" s="48">
        <v>2542755</v>
      </c>
      <c r="B1654" s="49" t="s">
        <v>4804</v>
      </c>
      <c r="C1654" s="49" t="s">
        <v>4805</v>
      </c>
      <c r="D1654" s="49" t="s">
        <v>4806</v>
      </c>
      <c r="E1654" s="48">
        <v>472330.41</v>
      </c>
      <c r="F1654" s="48">
        <v>278922.88</v>
      </c>
      <c r="G1654" s="48">
        <v>307495.19</v>
      </c>
      <c r="H1654" s="48">
        <v>261897.41</v>
      </c>
      <c r="I1654" s="48">
        <v>273225.94</v>
      </c>
      <c r="J1654" s="48">
        <v>259056.33</v>
      </c>
      <c r="K1654" s="48">
        <v>220837.61</v>
      </c>
      <c r="L1654" s="48">
        <v>131268.14000000001</v>
      </c>
      <c r="M1654" s="48">
        <v>281803.62</v>
      </c>
      <c r="N1654" s="48">
        <v>315088.71999999997</v>
      </c>
      <c r="O1654" s="48">
        <v>112658.66</v>
      </c>
      <c r="P1654" s="48">
        <v>201624.84</v>
      </c>
      <c r="Q1654" s="48">
        <v>303025.46999999997</v>
      </c>
      <c r="R1654" s="48">
        <v>107590.6</v>
      </c>
      <c r="S1654" s="48">
        <v>123983.95</v>
      </c>
      <c r="T1654" s="48">
        <v>295833.69</v>
      </c>
      <c r="U1654" s="48">
        <v>238491.34</v>
      </c>
      <c r="V1654" s="48">
        <v>224999.41</v>
      </c>
      <c r="W1654" s="48">
        <v>202216.7</v>
      </c>
      <c r="X1654" s="48">
        <v>234529.72</v>
      </c>
      <c r="Y1654" s="48">
        <v>341859.62</v>
      </c>
      <c r="Z1654" s="48">
        <v>395887.75</v>
      </c>
      <c r="AA1654" s="48">
        <v>330217.71999999997</v>
      </c>
      <c r="AB1654" s="48">
        <v>318948.96999999997</v>
      </c>
      <c r="AC1654" s="48">
        <v>298622.06</v>
      </c>
      <c r="AD1654" s="48">
        <v>310614.21999999997</v>
      </c>
      <c r="AE1654" s="48">
        <v>430570.91</v>
      </c>
      <c r="AF1654" s="48">
        <v>392600.91</v>
      </c>
      <c r="AG1654" s="48">
        <v>319204.09000000003</v>
      </c>
      <c r="AH1654" s="48">
        <v>452806.25</v>
      </c>
    </row>
    <row r="1655" spans="1:34">
      <c r="A1655" s="48">
        <v>2547406</v>
      </c>
      <c r="B1655" s="49" t="s">
        <v>4807</v>
      </c>
      <c r="C1655" s="49" t="s">
        <v>4808</v>
      </c>
      <c r="D1655" s="49" t="s">
        <v>4809</v>
      </c>
      <c r="E1655" s="48">
        <v>148415.10999999999</v>
      </c>
      <c r="F1655" s="48">
        <v>131353.5</v>
      </c>
      <c r="G1655" s="48">
        <v>149839.89000000001</v>
      </c>
      <c r="H1655" s="48">
        <v>143171.70000000001</v>
      </c>
      <c r="I1655" s="48">
        <v>149957.98000000001</v>
      </c>
      <c r="J1655" s="48">
        <v>105258.63</v>
      </c>
      <c r="K1655" s="48">
        <v>47818.22</v>
      </c>
      <c r="L1655" s="48">
        <v>78429.919999999998</v>
      </c>
      <c r="M1655" s="48">
        <v>104223.64</v>
      </c>
      <c r="N1655" s="48">
        <v>125560.16</v>
      </c>
      <c r="O1655" s="48">
        <v>43680.09</v>
      </c>
      <c r="P1655" s="48">
        <v>47895.24</v>
      </c>
      <c r="Q1655" s="48">
        <v>72334.91</v>
      </c>
      <c r="R1655" s="48">
        <v>50283.26</v>
      </c>
      <c r="S1655" s="48">
        <v>45110.07</v>
      </c>
      <c r="T1655" s="48">
        <v>170984.75</v>
      </c>
      <c r="U1655" s="48">
        <v>177021</v>
      </c>
      <c r="V1655" s="48">
        <v>207148.22</v>
      </c>
      <c r="W1655" s="48">
        <v>193520.97</v>
      </c>
      <c r="X1655" s="48">
        <v>220935.84</v>
      </c>
      <c r="Y1655" s="48">
        <v>190878.38</v>
      </c>
      <c r="Z1655" s="48">
        <v>216121.36</v>
      </c>
      <c r="AA1655" s="48">
        <v>333476.31</v>
      </c>
      <c r="AB1655" s="48">
        <v>201120.44</v>
      </c>
      <c r="AC1655" s="48">
        <v>202143.58</v>
      </c>
      <c r="AD1655" s="48">
        <v>108503.6</v>
      </c>
      <c r="AE1655" s="48">
        <v>152398.39000000001</v>
      </c>
      <c r="AF1655" s="48">
        <v>186720.2</v>
      </c>
      <c r="AG1655" s="48">
        <v>282690.88</v>
      </c>
      <c r="AH1655" s="48">
        <v>282511.53000000003</v>
      </c>
    </row>
    <row r="1656" spans="1:34">
      <c r="A1656" s="48">
        <v>2543488</v>
      </c>
      <c r="B1656" s="49" t="s">
        <v>4810</v>
      </c>
      <c r="C1656" s="49" t="s">
        <v>4811</v>
      </c>
      <c r="D1656" s="49" t="s">
        <v>4812</v>
      </c>
      <c r="E1656" s="48">
        <v>1993028.38</v>
      </c>
      <c r="F1656" s="48">
        <v>1098713.3799999999</v>
      </c>
      <c r="G1656" s="48">
        <v>3172632</v>
      </c>
      <c r="H1656" s="48">
        <v>3043096.75</v>
      </c>
      <c r="I1656" s="48">
        <v>2737167</v>
      </c>
      <c r="J1656" s="48">
        <v>933261.31</v>
      </c>
      <c r="K1656" s="48">
        <v>679727.06</v>
      </c>
      <c r="L1656" s="48">
        <v>505020.84</v>
      </c>
      <c r="M1656" s="48">
        <v>1240463.25</v>
      </c>
      <c r="N1656" s="48">
        <v>1323912</v>
      </c>
      <c r="O1656" s="48">
        <v>492912.69</v>
      </c>
      <c r="P1656" s="48">
        <v>1216610.1200000001</v>
      </c>
      <c r="Q1656" s="48">
        <v>2172717.25</v>
      </c>
      <c r="R1656" s="48">
        <v>1451059.38</v>
      </c>
      <c r="S1656" s="48">
        <v>986765.69</v>
      </c>
      <c r="T1656" s="48">
        <v>338709.06</v>
      </c>
      <c r="U1656" s="48">
        <v>184814.16</v>
      </c>
      <c r="V1656" s="48">
        <v>595001</v>
      </c>
      <c r="W1656" s="48">
        <v>604329.31000000006</v>
      </c>
      <c r="X1656" s="48">
        <v>510846.84</v>
      </c>
      <c r="Y1656" s="48">
        <v>89837.82</v>
      </c>
      <c r="Z1656" s="48">
        <v>21811.9</v>
      </c>
      <c r="AA1656" s="48">
        <v>10686.1</v>
      </c>
      <c r="AB1656" s="48">
        <v>97666.95</v>
      </c>
      <c r="AC1656" s="48">
        <v>112915.22</v>
      </c>
      <c r="AD1656" s="48">
        <v>25283.63</v>
      </c>
      <c r="AE1656" s="48">
        <v>452032.56</v>
      </c>
      <c r="AF1656" s="48">
        <v>1271119.8799999999</v>
      </c>
      <c r="AG1656" s="48">
        <v>898791.19</v>
      </c>
      <c r="AH1656" s="48">
        <v>1261337.75</v>
      </c>
    </row>
    <row r="1657" spans="1:34">
      <c r="A1657" s="48">
        <v>2543463</v>
      </c>
      <c r="B1657" s="49" t="s">
        <v>4813</v>
      </c>
      <c r="C1657" s="49" t="s">
        <v>4814</v>
      </c>
      <c r="D1657" s="49" t="s">
        <v>4815</v>
      </c>
      <c r="E1657" s="48">
        <v>146224.04999999999</v>
      </c>
      <c r="F1657" s="48">
        <v>72895.73</v>
      </c>
      <c r="G1657" s="48">
        <v>70202.91</v>
      </c>
      <c r="H1657" s="48">
        <v>52628.34</v>
      </c>
      <c r="I1657" s="48">
        <v>59105.61</v>
      </c>
      <c r="J1657" s="48">
        <v>78567.839999999997</v>
      </c>
      <c r="K1657" s="48">
        <v>70491.56</v>
      </c>
      <c r="L1657" s="48">
        <v>36645.9</v>
      </c>
      <c r="M1657" s="48">
        <v>64108.55</v>
      </c>
      <c r="N1657" s="48">
        <v>85414.07</v>
      </c>
      <c r="O1657" s="48">
        <v>57207.35</v>
      </c>
      <c r="P1657" s="48">
        <v>151887.69</v>
      </c>
      <c r="Q1657" s="48">
        <v>182169.72</v>
      </c>
      <c r="R1657" s="48">
        <v>101206.41</v>
      </c>
      <c r="S1657" s="48">
        <v>89484.12</v>
      </c>
      <c r="T1657" s="48">
        <v>133507.70000000001</v>
      </c>
      <c r="U1657" s="48">
        <v>43019.38</v>
      </c>
      <c r="V1657" s="48">
        <v>84880.68</v>
      </c>
      <c r="W1657" s="48">
        <v>24933.54</v>
      </c>
      <c r="X1657" s="48">
        <v>41821.480000000003</v>
      </c>
      <c r="Y1657" s="48">
        <v>56057.77</v>
      </c>
      <c r="Z1657" s="48">
        <v>175818.06</v>
      </c>
      <c r="AA1657" s="48">
        <v>97227.37</v>
      </c>
      <c r="AB1657" s="48">
        <v>126386.28</v>
      </c>
      <c r="AC1657" s="48">
        <v>132319.28</v>
      </c>
      <c r="AD1657" s="48">
        <v>229796.28</v>
      </c>
      <c r="AE1657" s="48">
        <v>597967.5</v>
      </c>
      <c r="AF1657" s="48">
        <v>497645.97</v>
      </c>
      <c r="AG1657" s="48">
        <v>533503.31000000006</v>
      </c>
      <c r="AH1657" s="48">
        <v>509262.03</v>
      </c>
    </row>
    <row r="1658" spans="1:34">
      <c r="A1658" s="48">
        <v>2547076</v>
      </c>
      <c r="B1658" s="49" t="s">
        <v>4816</v>
      </c>
      <c r="C1658" s="49" t="s">
        <v>4817</v>
      </c>
      <c r="D1658" s="49" t="s">
        <v>4818</v>
      </c>
      <c r="E1658" s="48">
        <v>275170.03000000003</v>
      </c>
      <c r="F1658" s="48">
        <v>267333</v>
      </c>
      <c r="G1658" s="48">
        <v>282964.59000000003</v>
      </c>
      <c r="H1658" s="48">
        <v>339740.69</v>
      </c>
      <c r="I1658" s="48">
        <v>304467.75</v>
      </c>
      <c r="J1658" s="48">
        <v>173409.97</v>
      </c>
      <c r="K1658" s="48">
        <v>112469.54</v>
      </c>
      <c r="L1658" s="48">
        <v>80215.850000000006</v>
      </c>
      <c r="M1658" s="48">
        <v>141512.20000000001</v>
      </c>
      <c r="N1658" s="48">
        <v>150068.29999999999</v>
      </c>
      <c r="O1658" s="48">
        <v>54909.21</v>
      </c>
      <c r="P1658" s="48">
        <v>85282.94</v>
      </c>
      <c r="Q1658" s="48">
        <v>139769.19</v>
      </c>
      <c r="R1658" s="48">
        <v>70061.59</v>
      </c>
      <c r="S1658" s="48">
        <v>43737</v>
      </c>
      <c r="T1658" s="48">
        <v>320093.90999999997</v>
      </c>
      <c r="U1658" s="48">
        <v>363408.34</v>
      </c>
      <c r="V1658" s="48">
        <v>353912.59</v>
      </c>
      <c r="W1658" s="48">
        <v>409965.75</v>
      </c>
      <c r="X1658" s="48">
        <v>388993.06</v>
      </c>
      <c r="Y1658" s="48">
        <v>373107.03</v>
      </c>
      <c r="Z1658" s="48">
        <v>394671.88</v>
      </c>
      <c r="AA1658" s="48">
        <v>331909.19</v>
      </c>
      <c r="AB1658" s="48">
        <v>329299.88</v>
      </c>
      <c r="AC1658" s="48">
        <v>292569.38</v>
      </c>
      <c r="AD1658" s="48">
        <v>287632.5</v>
      </c>
      <c r="AE1658" s="48">
        <v>340700.78</v>
      </c>
      <c r="AF1658" s="48">
        <v>351774.91</v>
      </c>
      <c r="AG1658" s="48">
        <v>416347.16</v>
      </c>
      <c r="AH1658" s="48">
        <v>342367.84</v>
      </c>
    </row>
    <row r="1659" spans="1:34">
      <c r="A1659" s="48">
        <v>2545660</v>
      </c>
      <c r="B1659" s="49" t="s">
        <v>4819</v>
      </c>
      <c r="C1659" s="49" t="s">
        <v>4820</v>
      </c>
      <c r="D1659" s="49" t="s">
        <v>4821</v>
      </c>
      <c r="E1659" s="48">
        <v>135844.57999999999</v>
      </c>
      <c r="F1659" s="48">
        <v>88894.28</v>
      </c>
      <c r="G1659" s="48">
        <v>73763.839999999997</v>
      </c>
      <c r="H1659" s="48">
        <v>83766.12</v>
      </c>
      <c r="I1659" s="48">
        <v>83044.039999999994</v>
      </c>
      <c r="J1659" s="48">
        <v>51283.24</v>
      </c>
      <c r="K1659" s="48">
        <v>38132.04</v>
      </c>
      <c r="L1659" s="48">
        <v>35089.81</v>
      </c>
      <c r="M1659" s="48">
        <v>81767</v>
      </c>
      <c r="N1659" s="48">
        <v>72482.81</v>
      </c>
      <c r="O1659" s="48">
        <v>32840.769999999997</v>
      </c>
      <c r="P1659" s="48">
        <v>62479.55</v>
      </c>
      <c r="Q1659" s="48">
        <v>116207.9</v>
      </c>
      <c r="R1659" s="48">
        <v>51203.25</v>
      </c>
      <c r="S1659" s="48">
        <v>43716.07</v>
      </c>
      <c r="T1659" s="48">
        <v>108511.38</v>
      </c>
      <c r="U1659" s="48">
        <v>43743.64</v>
      </c>
      <c r="V1659" s="48">
        <v>54660.32</v>
      </c>
      <c r="W1659" s="48">
        <v>53643.34</v>
      </c>
      <c r="X1659" s="48">
        <v>53421.23</v>
      </c>
      <c r="Y1659" s="48">
        <v>6251.25</v>
      </c>
      <c r="Z1659" s="48">
        <v>15582.7</v>
      </c>
      <c r="AA1659" s="48">
        <v>21332.98</v>
      </c>
      <c r="AB1659" s="48">
        <v>60326.45</v>
      </c>
      <c r="AC1659" s="48">
        <v>31918.79</v>
      </c>
      <c r="AD1659" s="48">
        <v>2960.51</v>
      </c>
      <c r="AE1659" s="48">
        <v>212638.89</v>
      </c>
      <c r="AF1659" s="48">
        <v>322658.88</v>
      </c>
      <c r="AG1659" s="48">
        <v>290975.84000000003</v>
      </c>
      <c r="AH1659" s="48">
        <v>220242.19</v>
      </c>
    </row>
    <row r="1660" spans="1:34">
      <c r="A1660" s="48">
        <v>2546694</v>
      </c>
      <c r="B1660" s="49" t="s">
        <v>4822</v>
      </c>
      <c r="C1660" s="49" t="s">
        <v>4823</v>
      </c>
      <c r="D1660" s="49" t="s">
        <v>4824</v>
      </c>
      <c r="E1660" s="48">
        <v>269203.25</v>
      </c>
      <c r="F1660" s="48">
        <v>189411.55</v>
      </c>
      <c r="G1660" s="48">
        <v>162509.66</v>
      </c>
      <c r="H1660" s="48">
        <v>186077.94</v>
      </c>
      <c r="I1660" s="48">
        <v>197120.41</v>
      </c>
      <c r="J1660" s="48">
        <v>127201.1</v>
      </c>
      <c r="K1660" s="48">
        <v>77543.960000000006</v>
      </c>
      <c r="L1660" s="48">
        <v>94340.56</v>
      </c>
      <c r="M1660" s="48">
        <v>212166.48</v>
      </c>
      <c r="N1660" s="48">
        <v>249309.64</v>
      </c>
      <c r="O1660" s="48">
        <v>30206.799999999999</v>
      </c>
      <c r="P1660" s="48">
        <v>167864.19</v>
      </c>
      <c r="Q1660" s="48">
        <v>331881.88</v>
      </c>
      <c r="R1660" s="48">
        <v>99387.51</v>
      </c>
      <c r="S1660" s="48">
        <v>75105.710000000006</v>
      </c>
      <c r="T1660" s="48">
        <v>308839.90999999997</v>
      </c>
      <c r="U1660" s="48">
        <v>326231.44</v>
      </c>
      <c r="V1660" s="48">
        <v>243477.09</v>
      </c>
      <c r="W1660" s="48">
        <v>273940.38</v>
      </c>
      <c r="X1660" s="48">
        <v>291542.96999999997</v>
      </c>
      <c r="Y1660" s="48">
        <v>252410.06</v>
      </c>
      <c r="Z1660" s="48">
        <v>217856.62</v>
      </c>
      <c r="AA1660" s="48">
        <v>393530.62</v>
      </c>
      <c r="AB1660" s="48">
        <v>429808.41</v>
      </c>
      <c r="AC1660" s="48">
        <v>484121.59</v>
      </c>
      <c r="AD1660" s="48">
        <v>54334.73</v>
      </c>
      <c r="AE1660" s="48">
        <v>498683.88</v>
      </c>
      <c r="AF1660" s="48">
        <v>778608.19</v>
      </c>
      <c r="AG1660" s="48">
        <v>465444.62</v>
      </c>
      <c r="AH1660" s="48">
        <v>333622.53000000003</v>
      </c>
    </row>
    <row r="1661" spans="1:34">
      <c r="A1661" s="48">
        <v>2545196</v>
      </c>
      <c r="B1661" s="49" t="s">
        <v>4825</v>
      </c>
      <c r="C1661" s="49" t="s">
        <v>4826</v>
      </c>
      <c r="D1661" s="49" t="s">
        <v>4827</v>
      </c>
      <c r="E1661" s="48">
        <v>164188.59</v>
      </c>
      <c r="F1661" s="48">
        <v>81314.22</v>
      </c>
      <c r="G1661" s="48">
        <v>392008.56</v>
      </c>
      <c r="H1661" s="48">
        <v>357253.34</v>
      </c>
      <c r="I1661" s="48">
        <v>244690.25</v>
      </c>
      <c r="J1661" s="48">
        <v>66827.740000000005</v>
      </c>
      <c r="K1661" s="48">
        <v>61523.55</v>
      </c>
      <c r="L1661" s="48">
        <v>13243.34</v>
      </c>
      <c r="M1661" s="48">
        <v>30440.79</v>
      </c>
      <c r="N1661" s="48">
        <v>40579.980000000003</v>
      </c>
      <c r="O1661" s="48">
        <v>41739.050000000003</v>
      </c>
      <c r="P1661" s="48">
        <v>126938.16</v>
      </c>
      <c r="Q1661" s="48">
        <v>139960.69</v>
      </c>
      <c r="R1661" s="48">
        <v>184772.44</v>
      </c>
      <c r="S1661" s="48">
        <v>94462.26</v>
      </c>
      <c r="T1661" s="48">
        <v>183434.41</v>
      </c>
      <c r="U1661" s="48">
        <v>123657.27</v>
      </c>
      <c r="V1661" s="48">
        <v>622350.18999999994</v>
      </c>
      <c r="W1661" s="48">
        <v>545750.25</v>
      </c>
      <c r="X1661" s="48">
        <v>373961</v>
      </c>
      <c r="Y1661" s="48">
        <v>143282.88</v>
      </c>
      <c r="Z1661" s="48">
        <v>142390.28</v>
      </c>
      <c r="AA1661" s="48">
        <v>7458.51</v>
      </c>
      <c r="AB1661" s="48">
        <v>37281.300000000003</v>
      </c>
      <c r="AC1661" s="48">
        <v>56265.66</v>
      </c>
      <c r="AD1661" s="48">
        <v>154311.56</v>
      </c>
      <c r="AE1661" s="48">
        <v>382114.72</v>
      </c>
      <c r="AF1661" s="48">
        <v>398784.78</v>
      </c>
      <c r="AG1661" s="48">
        <v>931291</v>
      </c>
      <c r="AH1661" s="48">
        <v>483347.12</v>
      </c>
    </row>
    <row r="1662" spans="1:34">
      <c r="A1662" s="48">
        <v>2543056</v>
      </c>
      <c r="B1662" s="49" t="s">
        <v>4828</v>
      </c>
      <c r="C1662" s="49" t="s">
        <v>4829</v>
      </c>
      <c r="D1662" s="49" t="s">
        <v>4830</v>
      </c>
      <c r="E1662" s="48">
        <v>262085.91</v>
      </c>
      <c r="F1662" s="48">
        <v>233632.12</v>
      </c>
      <c r="G1662" s="48">
        <v>178737.03</v>
      </c>
      <c r="H1662" s="48">
        <v>62395.86</v>
      </c>
      <c r="I1662" s="48">
        <v>65210.93</v>
      </c>
      <c r="J1662" s="48">
        <v>323533.71999999997</v>
      </c>
      <c r="K1662" s="48">
        <v>213629.28</v>
      </c>
      <c r="L1662" s="48">
        <v>184361.5</v>
      </c>
      <c r="M1662" s="48">
        <v>261477.44</v>
      </c>
      <c r="N1662" s="48">
        <v>310189.65999999997</v>
      </c>
      <c r="O1662" s="48">
        <v>276033.53000000003</v>
      </c>
      <c r="P1662" s="48">
        <v>78684.05</v>
      </c>
      <c r="Q1662" s="48">
        <v>45181.23</v>
      </c>
      <c r="R1662" s="48">
        <v>57850.6</v>
      </c>
      <c r="S1662" s="48">
        <v>57489.52</v>
      </c>
      <c r="T1662" s="48">
        <v>312577.12</v>
      </c>
      <c r="U1662" s="48">
        <v>395678.03</v>
      </c>
      <c r="V1662" s="48">
        <v>143680.44</v>
      </c>
      <c r="W1662" s="48">
        <v>42982.32</v>
      </c>
      <c r="X1662" s="48">
        <v>118342.27</v>
      </c>
      <c r="Y1662" s="48">
        <v>893375.62</v>
      </c>
      <c r="Z1662" s="48">
        <v>703517.75</v>
      </c>
      <c r="AA1662" s="48">
        <v>807895.75</v>
      </c>
      <c r="AB1662" s="48">
        <v>582256.25</v>
      </c>
      <c r="AC1662" s="48">
        <v>643906.18999999994</v>
      </c>
      <c r="AD1662" s="48">
        <v>1035266.88</v>
      </c>
      <c r="AE1662" s="48">
        <v>292819.59000000003</v>
      </c>
      <c r="AF1662" s="48">
        <v>13978.31</v>
      </c>
      <c r="AG1662" s="48">
        <v>276598.62</v>
      </c>
      <c r="AH1662" s="48">
        <v>381961.66</v>
      </c>
    </row>
    <row r="1663" spans="1:34">
      <c r="A1663" s="48">
        <v>2543936</v>
      </c>
      <c r="B1663" s="49" t="s">
        <v>4831</v>
      </c>
      <c r="C1663" s="49" t="s">
        <v>4832</v>
      </c>
      <c r="D1663" s="49" t="s">
        <v>4833</v>
      </c>
      <c r="E1663" s="48">
        <v>4308524.5</v>
      </c>
      <c r="F1663" s="48">
        <v>4593448.5</v>
      </c>
      <c r="G1663" s="48">
        <v>3857787.75</v>
      </c>
      <c r="H1663" s="48">
        <v>3926226.75</v>
      </c>
      <c r="I1663" s="48">
        <v>3972263.5</v>
      </c>
      <c r="J1663" s="48">
        <v>3832568.25</v>
      </c>
      <c r="K1663" s="48">
        <v>3382445.75</v>
      </c>
      <c r="L1663" s="48">
        <v>2669945.25</v>
      </c>
      <c r="M1663" s="48">
        <v>3849371.75</v>
      </c>
      <c r="N1663" s="48">
        <v>4136511.5</v>
      </c>
      <c r="O1663" s="48">
        <v>3451488.5</v>
      </c>
      <c r="P1663" s="48">
        <v>2655657</v>
      </c>
      <c r="Q1663" s="48">
        <v>2778226.5</v>
      </c>
      <c r="R1663" s="48">
        <v>1923263</v>
      </c>
      <c r="S1663" s="48">
        <v>2358883.25</v>
      </c>
      <c r="T1663" s="48">
        <v>78185.119999999995</v>
      </c>
      <c r="U1663" s="48">
        <v>37177.24</v>
      </c>
      <c r="V1663" s="48">
        <v>21942.48</v>
      </c>
      <c r="W1663" s="48">
        <v>71405.66</v>
      </c>
      <c r="X1663" s="48">
        <v>29061.43</v>
      </c>
      <c r="Y1663" s="48">
        <v>1315.78</v>
      </c>
      <c r="Z1663" s="48">
        <v>25871.05</v>
      </c>
      <c r="AA1663" s="50"/>
      <c r="AB1663" s="48">
        <v>27014.86</v>
      </c>
      <c r="AC1663" s="48">
        <v>20168.349999999999</v>
      </c>
      <c r="AD1663" s="48">
        <v>28128.67</v>
      </c>
      <c r="AE1663" s="50"/>
      <c r="AF1663" s="48">
        <v>47793.440000000002</v>
      </c>
      <c r="AG1663" s="48">
        <v>31563.53</v>
      </c>
      <c r="AH1663" s="48">
        <v>2975.04</v>
      </c>
    </row>
    <row r="1664" spans="1:34">
      <c r="A1664" s="48">
        <v>2544607</v>
      </c>
      <c r="B1664" s="49" t="s">
        <v>4834</v>
      </c>
      <c r="C1664" s="49" t="s">
        <v>4835</v>
      </c>
      <c r="D1664" s="49" t="s">
        <v>4836</v>
      </c>
      <c r="E1664" s="48">
        <v>2672711.75</v>
      </c>
      <c r="F1664" s="48">
        <v>2877364.5</v>
      </c>
      <c r="G1664" s="48">
        <v>3473164</v>
      </c>
      <c r="H1664" s="48">
        <v>3486113.25</v>
      </c>
      <c r="I1664" s="48">
        <v>3330953.75</v>
      </c>
      <c r="J1664" s="48">
        <v>2104444.75</v>
      </c>
      <c r="K1664" s="48">
        <v>1691574.62</v>
      </c>
      <c r="L1664" s="48">
        <v>1316780</v>
      </c>
      <c r="M1664" s="48">
        <v>2784862.75</v>
      </c>
      <c r="N1664" s="48">
        <v>2779279.75</v>
      </c>
      <c r="O1664" s="48">
        <v>1396614.62</v>
      </c>
      <c r="P1664" s="48">
        <v>2990142.75</v>
      </c>
      <c r="Q1664" s="48">
        <v>4345695.5</v>
      </c>
      <c r="R1664" s="48">
        <v>3473841.5</v>
      </c>
      <c r="S1664" s="48">
        <v>2317768.75</v>
      </c>
      <c r="T1664" s="48">
        <v>5631223.5</v>
      </c>
      <c r="U1664" s="48">
        <v>6087799</v>
      </c>
      <c r="V1664" s="48">
        <v>5142649.5</v>
      </c>
      <c r="W1664" s="48">
        <v>5769557.5</v>
      </c>
      <c r="X1664" s="48">
        <v>5844212.5</v>
      </c>
      <c r="Y1664" s="48">
        <v>4553914</v>
      </c>
      <c r="Z1664" s="48">
        <v>5057903</v>
      </c>
      <c r="AA1664" s="48">
        <v>4136015.75</v>
      </c>
      <c r="AB1664" s="48">
        <v>7395353.5</v>
      </c>
      <c r="AC1664" s="48">
        <v>4444925</v>
      </c>
      <c r="AD1664" s="48">
        <v>8247202.5</v>
      </c>
      <c r="AE1664" s="48">
        <v>6684313</v>
      </c>
      <c r="AF1664" s="48">
        <v>10016054</v>
      </c>
      <c r="AG1664" s="48">
        <v>16402980</v>
      </c>
      <c r="AH1664" s="48">
        <v>10466896</v>
      </c>
    </row>
    <row r="1665" spans="1:34">
      <c r="A1665" s="48">
        <v>2546597</v>
      </c>
      <c r="B1665" s="49" t="s">
        <v>4837</v>
      </c>
      <c r="C1665" s="49" t="s">
        <v>4838</v>
      </c>
      <c r="D1665" s="49" t="s">
        <v>4839</v>
      </c>
      <c r="E1665" s="48">
        <v>222512.73</v>
      </c>
      <c r="F1665" s="48">
        <v>169072.05</v>
      </c>
      <c r="G1665" s="48">
        <v>100001.54</v>
      </c>
      <c r="H1665" s="48">
        <v>75850</v>
      </c>
      <c r="I1665" s="48">
        <v>72694.98</v>
      </c>
      <c r="J1665" s="48">
        <v>135997.17000000001</v>
      </c>
      <c r="K1665" s="48">
        <v>104683.52</v>
      </c>
      <c r="L1665" s="48">
        <v>88314.14</v>
      </c>
      <c r="M1665" s="48">
        <v>101304.52</v>
      </c>
      <c r="N1665" s="48">
        <v>126211.27</v>
      </c>
      <c r="O1665" s="48">
        <v>54065.26</v>
      </c>
      <c r="P1665" s="48">
        <v>74343.850000000006</v>
      </c>
      <c r="Q1665" s="48">
        <v>75245.88</v>
      </c>
      <c r="R1665" s="48">
        <v>37656.97</v>
      </c>
      <c r="S1665" s="48">
        <v>50115.19</v>
      </c>
      <c r="T1665" s="48">
        <v>316620.5</v>
      </c>
      <c r="U1665" s="48">
        <v>307340.96999999997</v>
      </c>
      <c r="V1665" s="48">
        <v>155732.72</v>
      </c>
      <c r="W1665" s="48">
        <v>146173.94</v>
      </c>
      <c r="X1665" s="48">
        <v>135187.70000000001</v>
      </c>
      <c r="Y1665" s="48">
        <v>375878.22</v>
      </c>
      <c r="Z1665" s="48">
        <v>378155.34</v>
      </c>
      <c r="AA1665" s="48">
        <v>428531.91</v>
      </c>
      <c r="AB1665" s="48">
        <v>255854.27</v>
      </c>
      <c r="AC1665" s="48">
        <v>243766.81</v>
      </c>
      <c r="AD1665" s="48">
        <v>230749.59</v>
      </c>
      <c r="AE1665" s="48">
        <v>296686.15999999997</v>
      </c>
      <c r="AF1665" s="48">
        <v>211652.66</v>
      </c>
      <c r="AG1665" s="48">
        <v>219950.89</v>
      </c>
      <c r="AH1665" s="48">
        <v>357494</v>
      </c>
    </row>
    <row r="1666" spans="1:34">
      <c r="A1666" s="48">
        <v>2544990</v>
      </c>
      <c r="B1666" s="49" t="s">
        <v>4840</v>
      </c>
      <c r="C1666" s="49" t="s">
        <v>4841</v>
      </c>
      <c r="D1666" s="49" t="s">
        <v>4842</v>
      </c>
      <c r="E1666" s="48">
        <v>382692.5</v>
      </c>
      <c r="F1666" s="48">
        <v>352207.5</v>
      </c>
      <c r="G1666" s="48">
        <v>100046.31</v>
      </c>
      <c r="H1666" s="48">
        <v>92828.2</v>
      </c>
      <c r="I1666" s="48">
        <v>70639.7</v>
      </c>
      <c r="J1666" s="48">
        <v>320574.38</v>
      </c>
      <c r="K1666" s="48">
        <v>205367.72</v>
      </c>
      <c r="L1666" s="48">
        <v>111308.55</v>
      </c>
      <c r="M1666" s="48">
        <v>144909.29999999999</v>
      </c>
      <c r="N1666" s="48">
        <v>184947.41</v>
      </c>
      <c r="O1666" s="48">
        <v>154345.53</v>
      </c>
      <c r="P1666" s="48">
        <v>49914.15</v>
      </c>
      <c r="Q1666" s="48">
        <v>48189.120000000003</v>
      </c>
      <c r="R1666" s="48">
        <v>23223.55</v>
      </c>
      <c r="S1666" s="48">
        <v>33932.800000000003</v>
      </c>
      <c r="T1666" s="48">
        <v>571050.18999999994</v>
      </c>
      <c r="U1666" s="48">
        <v>644404.43999999994</v>
      </c>
      <c r="V1666" s="48">
        <v>93455.96</v>
      </c>
      <c r="W1666" s="48">
        <v>111329.82</v>
      </c>
      <c r="X1666" s="48">
        <v>84140.07</v>
      </c>
      <c r="Y1666" s="48">
        <v>816092.88</v>
      </c>
      <c r="Z1666" s="48">
        <v>744149.56</v>
      </c>
      <c r="AA1666" s="48">
        <v>439150.53</v>
      </c>
      <c r="AB1666" s="48">
        <v>259160.17</v>
      </c>
      <c r="AC1666" s="48">
        <v>377858.47</v>
      </c>
      <c r="AD1666" s="48">
        <v>829494.06</v>
      </c>
      <c r="AE1666" s="48">
        <v>134414.69</v>
      </c>
      <c r="AF1666" s="48">
        <v>82455.73</v>
      </c>
      <c r="AG1666" s="48">
        <v>83525.77</v>
      </c>
      <c r="AH1666" s="48">
        <v>156190.31</v>
      </c>
    </row>
    <row r="1667" spans="1:34">
      <c r="A1667" s="48">
        <v>2547485</v>
      </c>
      <c r="B1667" s="49" t="s">
        <v>4843</v>
      </c>
      <c r="C1667" s="49" t="s">
        <v>4844</v>
      </c>
      <c r="D1667" s="49" t="s">
        <v>4845</v>
      </c>
      <c r="E1667" s="48">
        <v>1258808</v>
      </c>
      <c r="F1667" s="48">
        <v>803003.38</v>
      </c>
      <c r="G1667" s="48">
        <v>162489.94</v>
      </c>
      <c r="H1667" s="48">
        <v>147732.53</v>
      </c>
      <c r="I1667" s="48">
        <v>170474.05</v>
      </c>
      <c r="J1667" s="48">
        <v>539877.5</v>
      </c>
      <c r="K1667" s="48">
        <v>323495.88</v>
      </c>
      <c r="L1667" s="48">
        <v>249065.75</v>
      </c>
      <c r="M1667" s="48">
        <v>448239.5</v>
      </c>
      <c r="N1667" s="48">
        <v>573675.5</v>
      </c>
      <c r="O1667" s="48">
        <v>214352.98</v>
      </c>
      <c r="P1667" s="48">
        <v>38219.83</v>
      </c>
      <c r="Q1667" s="48">
        <v>34371.85</v>
      </c>
      <c r="R1667" s="48">
        <v>12411.32</v>
      </c>
      <c r="S1667" s="48">
        <v>22834.48</v>
      </c>
      <c r="T1667" s="48">
        <v>1626236.25</v>
      </c>
      <c r="U1667" s="48">
        <v>1460414</v>
      </c>
      <c r="V1667" s="48">
        <v>324857.71999999997</v>
      </c>
      <c r="W1667" s="48">
        <v>295457.25</v>
      </c>
      <c r="X1667" s="48">
        <v>341985.84</v>
      </c>
      <c r="Y1667" s="48">
        <v>1374367.75</v>
      </c>
      <c r="Z1667" s="48">
        <v>1334619.3799999999</v>
      </c>
      <c r="AA1667" s="48">
        <v>1326139.3799999999</v>
      </c>
      <c r="AB1667" s="48">
        <v>1367479.25</v>
      </c>
      <c r="AC1667" s="48">
        <v>1315390.25</v>
      </c>
      <c r="AD1667" s="48">
        <v>1319714.1200000001</v>
      </c>
      <c r="AE1667" s="48">
        <v>20120.79</v>
      </c>
      <c r="AF1667" s="48">
        <v>3289.23</v>
      </c>
      <c r="AG1667" s="48">
        <v>14057.72</v>
      </c>
      <c r="AH1667" s="48">
        <v>28699.59</v>
      </c>
    </row>
    <row r="1668" spans="1:34">
      <c r="A1668" s="48">
        <v>2545560</v>
      </c>
      <c r="B1668" s="49" t="s">
        <v>4846</v>
      </c>
      <c r="C1668" s="49" t="s">
        <v>4847</v>
      </c>
      <c r="D1668" s="49" t="s">
        <v>4848</v>
      </c>
      <c r="E1668" s="48">
        <v>477850.06</v>
      </c>
      <c r="F1668" s="48">
        <v>312318.69</v>
      </c>
      <c r="G1668" s="48">
        <v>80937.39</v>
      </c>
      <c r="H1668" s="48">
        <v>67690.080000000002</v>
      </c>
      <c r="I1668" s="48">
        <v>63514.94</v>
      </c>
      <c r="J1668" s="48">
        <v>88991.55</v>
      </c>
      <c r="K1668" s="48">
        <v>96820.83</v>
      </c>
      <c r="L1668" s="48">
        <v>72465.03</v>
      </c>
      <c r="M1668" s="48">
        <v>163648.98000000001</v>
      </c>
      <c r="N1668" s="48">
        <v>184009.25</v>
      </c>
      <c r="O1668" s="48">
        <v>74150.09</v>
      </c>
      <c r="P1668" s="48">
        <v>257141</v>
      </c>
      <c r="Q1668" s="48">
        <v>414844.12</v>
      </c>
      <c r="R1668" s="48">
        <v>137934.29999999999</v>
      </c>
      <c r="S1668" s="48">
        <v>152812.69</v>
      </c>
      <c r="T1668" s="48">
        <v>376527.31</v>
      </c>
      <c r="U1668" s="48">
        <v>391641.53</v>
      </c>
      <c r="V1668" s="48">
        <v>90028.49</v>
      </c>
      <c r="W1668" s="48">
        <v>83503.3</v>
      </c>
      <c r="X1668" s="48">
        <v>90542.720000000001</v>
      </c>
      <c r="Y1668" s="48">
        <v>223293.7</v>
      </c>
      <c r="Z1668" s="48">
        <v>346049.5</v>
      </c>
      <c r="AA1668" s="48">
        <v>312496.25</v>
      </c>
      <c r="AB1668" s="48">
        <v>374210.47</v>
      </c>
      <c r="AC1668" s="48">
        <v>356005.56</v>
      </c>
      <c r="AD1668" s="48">
        <v>376166.56</v>
      </c>
      <c r="AE1668" s="48">
        <v>869202</v>
      </c>
      <c r="AF1668" s="48">
        <v>829968.75</v>
      </c>
      <c r="AG1668" s="48">
        <v>747823.06</v>
      </c>
      <c r="AH1668" s="48">
        <v>863168.19</v>
      </c>
    </row>
    <row r="1669" spans="1:34">
      <c r="A1669" s="48">
        <v>2542512</v>
      </c>
      <c r="B1669" s="49" t="s">
        <v>4849</v>
      </c>
      <c r="C1669" s="49" t="s">
        <v>4850</v>
      </c>
      <c r="D1669" s="49" t="s">
        <v>4851</v>
      </c>
      <c r="E1669" s="48">
        <v>127852.74</v>
      </c>
      <c r="F1669" s="48">
        <v>110982.88</v>
      </c>
      <c r="G1669" s="48">
        <v>115126.11</v>
      </c>
      <c r="H1669" s="48">
        <v>107759.87</v>
      </c>
      <c r="I1669" s="48">
        <v>100899.69</v>
      </c>
      <c r="J1669" s="48">
        <v>110832.84</v>
      </c>
      <c r="K1669" s="48">
        <v>74986.92</v>
      </c>
      <c r="L1669" s="48">
        <v>60572.58</v>
      </c>
      <c r="M1669" s="48">
        <v>74824.92</v>
      </c>
      <c r="N1669" s="48">
        <v>84919.12</v>
      </c>
      <c r="O1669" s="48">
        <v>35070.82</v>
      </c>
      <c r="P1669" s="48">
        <v>61375.5</v>
      </c>
      <c r="Q1669" s="48">
        <v>69542.86</v>
      </c>
      <c r="R1669" s="48">
        <v>40456.97</v>
      </c>
      <c r="S1669" s="48">
        <v>18856.48</v>
      </c>
      <c r="T1669" s="48">
        <v>160078.01999999999</v>
      </c>
      <c r="U1669" s="48">
        <v>175071</v>
      </c>
      <c r="V1669" s="48">
        <v>179122.83</v>
      </c>
      <c r="W1669" s="48">
        <v>165934.06</v>
      </c>
      <c r="X1669" s="48">
        <v>160519.95000000001</v>
      </c>
      <c r="Y1669" s="48">
        <v>272849.38</v>
      </c>
      <c r="Z1669" s="48">
        <v>228946.42</v>
      </c>
      <c r="AA1669" s="48">
        <v>233680.45</v>
      </c>
      <c r="AB1669" s="48">
        <v>175948.89</v>
      </c>
      <c r="AC1669" s="48">
        <v>169535.72</v>
      </c>
      <c r="AD1669" s="48">
        <v>163588.5</v>
      </c>
      <c r="AE1669" s="48">
        <v>213711.05</v>
      </c>
      <c r="AF1669" s="48">
        <v>159879.94</v>
      </c>
      <c r="AG1669" s="48">
        <v>186394.22</v>
      </c>
      <c r="AH1669" s="48">
        <v>31896.87</v>
      </c>
    </row>
    <row r="1670" spans="1:34">
      <c r="A1670" s="48">
        <v>2543723</v>
      </c>
      <c r="B1670" s="49" t="s">
        <v>4852</v>
      </c>
      <c r="C1670" s="49" t="s">
        <v>4853</v>
      </c>
      <c r="D1670" s="49" t="s">
        <v>4854</v>
      </c>
      <c r="E1670" s="48">
        <v>5249462.5</v>
      </c>
      <c r="F1670" s="48">
        <v>3740941.5</v>
      </c>
      <c r="G1670" s="48">
        <v>5141163</v>
      </c>
      <c r="H1670" s="48">
        <v>5637540.5</v>
      </c>
      <c r="I1670" s="48">
        <v>4977490.5</v>
      </c>
      <c r="J1670" s="48">
        <v>2637524.25</v>
      </c>
      <c r="K1670" s="48">
        <v>1913414.75</v>
      </c>
      <c r="L1670" s="48">
        <v>1422812.38</v>
      </c>
      <c r="M1670" s="48">
        <v>2831599</v>
      </c>
      <c r="N1670" s="48">
        <v>2980075</v>
      </c>
      <c r="O1670" s="48">
        <v>1409003.75</v>
      </c>
      <c r="P1670" s="48">
        <v>3824251</v>
      </c>
      <c r="Q1670" s="48">
        <v>5583453.5</v>
      </c>
      <c r="R1670" s="48">
        <v>4857885</v>
      </c>
      <c r="S1670" s="48">
        <v>3690230.25</v>
      </c>
      <c r="T1670" s="48">
        <v>5395361</v>
      </c>
      <c r="U1670" s="48">
        <v>5213292</v>
      </c>
      <c r="V1670" s="48">
        <v>6654621</v>
      </c>
      <c r="W1670" s="48">
        <v>7833628</v>
      </c>
      <c r="X1670" s="48">
        <v>6264813</v>
      </c>
      <c r="Y1670" s="48">
        <v>4617679.5</v>
      </c>
      <c r="Z1670" s="48">
        <v>5430974.5</v>
      </c>
      <c r="AA1670" s="48">
        <v>4484133</v>
      </c>
      <c r="AB1670" s="48">
        <v>4992352</v>
      </c>
      <c r="AC1670" s="48">
        <v>4700024.5</v>
      </c>
      <c r="AD1670" s="48">
        <v>5776260.5</v>
      </c>
      <c r="AE1670" s="48">
        <v>13147688</v>
      </c>
      <c r="AF1670" s="48">
        <v>13327579</v>
      </c>
      <c r="AG1670" s="48">
        <v>26581136</v>
      </c>
      <c r="AH1670" s="48">
        <v>21143804</v>
      </c>
    </row>
    <row r="1671" spans="1:34">
      <c r="A1671" s="48">
        <v>2542498</v>
      </c>
      <c r="B1671" s="49" t="s">
        <v>4855</v>
      </c>
      <c r="C1671" s="49" t="s">
        <v>4856</v>
      </c>
      <c r="D1671" s="49" t="s">
        <v>4857</v>
      </c>
      <c r="E1671" s="48">
        <v>448276.19</v>
      </c>
      <c r="F1671" s="48">
        <v>267792.81</v>
      </c>
      <c r="G1671" s="48">
        <v>319173.15999999997</v>
      </c>
      <c r="H1671" s="48">
        <v>276255.03000000003</v>
      </c>
      <c r="I1671" s="48">
        <v>269068.84000000003</v>
      </c>
      <c r="J1671" s="48">
        <v>147106.66</v>
      </c>
      <c r="K1671" s="48">
        <v>131190.44</v>
      </c>
      <c r="L1671" s="48">
        <v>119089.72</v>
      </c>
      <c r="M1671" s="48">
        <v>251712.42</v>
      </c>
      <c r="N1671" s="48">
        <v>277068.94</v>
      </c>
      <c r="O1671" s="48">
        <v>108680.88</v>
      </c>
      <c r="P1671" s="48">
        <v>238566.38</v>
      </c>
      <c r="Q1671" s="48">
        <v>362783.31</v>
      </c>
      <c r="R1671" s="48">
        <v>152172.03</v>
      </c>
      <c r="S1671" s="48">
        <v>148864.72</v>
      </c>
      <c r="T1671" s="48">
        <v>194162.97</v>
      </c>
      <c r="U1671" s="48">
        <v>186672.59</v>
      </c>
      <c r="V1671" s="48">
        <v>298679.03000000003</v>
      </c>
      <c r="W1671" s="48">
        <v>300104.88</v>
      </c>
      <c r="X1671" s="48">
        <v>283588.71999999997</v>
      </c>
      <c r="Y1671" s="48">
        <v>5541.97</v>
      </c>
      <c r="Z1671" s="48">
        <v>25065.29</v>
      </c>
      <c r="AA1671" s="48">
        <v>29902.54</v>
      </c>
      <c r="AB1671" s="48">
        <v>192088.56</v>
      </c>
      <c r="AC1671" s="48">
        <v>166044.38</v>
      </c>
      <c r="AD1671" s="48">
        <v>6310</v>
      </c>
      <c r="AE1671" s="48">
        <v>301922</v>
      </c>
      <c r="AF1671" s="48">
        <v>256284.64</v>
      </c>
      <c r="AG1671" s="48">
        <v>198175.44</v>
      </c>
      <c r="AH1671" s="48">
        <v>85349.22</v>
      </c>
    </row>
    <row r="1672" spans="1:34">
      <c r="A1672" s="48">
        <v>2543533</v>
      </c>
      <c r="B1672" s="49" t="s">
        <v>4858</v>
      </c>
      <c r="C1672" s="49" t="s">
        <v>4859</v>
      </c>
      <c r="D1672" s="49" t="s">
        <v>4860</v>
      </c>
      <c r="E1672" s="48">
        <v>210696.44</v>
      </c>
      <c r="F1672" s="48">
        <v>159784.84</v>
      </c>
      <c r="G1672" s="48">
        <v>229791.61</v>
      </c>
      <c r="H1672" s="48">
        <v>203477.88</v>
      </c>
      <c r="I1672" s="48">
        <v>199868.66</v>
      </c>
      <c r="J1672" s="48">
        <v>95140.2</v>
      </c>
      <c r="K1672" s="48">
        <v>66415.53</v>
      </c>
      <c r="L1672" s="48">
        <v>66359.48</v>
      </c>
      <c r="M1672" s="48">
        <v>122226.7</v>
      </c>
      <c r="N1672" s="48">
        <v>135895.98000000001</v>
      </c>
      <c r="O1672" s="48">
        <v>49545.06</v>
      </c>
      <c r="P1672" s="48">
        <v>55108.24</v>
      </c>
      <c r="Q1672" s="48">
        <v>60211.45</v>
      </c>
      <c r="R1672" s="48">
        <v>21305.48</v>
      </c>
      <c r="S1672" s="48">
        <v>28331.63</v>
      </c>
      <c r="T1672" s="48">
        <v>227801.73</v>
      </c>
      <c r="U1672" s="48">
        <v>246129.25</v>
      </c>
      <c r="V1672" s="48">
        <v>333969.59000000003</v>
      </c>
      <c r="W1672" s="48">
        <v>298455.81</v>
      </c>
      <c r="X1672" s="48">
        <v>310093.94</v>
      </c>
      <c r="Y1672" s="48">
        <v>227000.34</v>
      </c>
      <c r="Z1672" s="48">
        <v>221736.25</v>
      </c>
      <c r="AA1672" s="48">
        <v>276926.46999999997</v>
      </c>
      <c r="AB1672" s="48">
        <v>270845.38</v>
      </c>
      <c r="AC1672" s="48">
        <v>252502.94</v>
      </c>
      <c r="AD1672" s="48">
        <v>254603.94</v>
      </c>
      <c r="AE1672" s="48">
        <v>189698.62</v>
      </c>
      <c r="AF1672" s="48">
        <v>138368.69</v>
      </c>
      <c r="AG1672" s="48">
        <v>69357.119999999995</v>
      </c>
      <c r="AH1672" s="48">
        <v>145234.78</v>
      </c>
    </row>
    <row r="1673" spans="1:34">
      <c r="A1673" s="48">
        <v>2547476</v>
      </c>
      <c r="B1673" s="49" t="s">
        <v>4861</v>
      </c>
      <c r="C1673" s="49" t="s">
        <v>4862</v>
      </c>
      <c r="D1673" s="49" t="s">
        <v>4863</v>
      </c>
      <c r="E1673" s="48">
        <v>2359059.75</v>
      </c>
      <c r="F1673" s="48">
        <v>1569721.62</v>
      </c>
      <c r="G1673" s="48">
        <v>2268157.5</v>
      </c>
      <c r="H1673" s="48">
        <v>2179621.75</v>
      </c>
      <c r="I1673" s="48">
        <v>1915157.38</v>
      </c>
      <c r="J1673" s="48">
        <v>940727.12</v>
      </c>
      <c r="K1673" s="48">
        <v>752667.25</v>
      </c>
      <c r="L1673" s="48">
        <v>576828.75</v>
      </c>
      <c r="M1673" s="48">
        <v>1211172.3799999999</v>
      </c>
      <c r="N1673" s="48">
        <v>1279304.5</v>
      </c>
      <c r="O1673" s="48">
        <v>699753.44</v>
      </c>
      <c r="P1673" s="48">
        <v>349375.94</v>
      </c>
      <c r="Q1673" s="48">
        <v>573396</v>
      </c>
      <c r="R1673" s="48">
        <v>214415.91</v>
      </c>
      <c r="S1673" s="48">
        <v>214356.77</v>
      </c>
      <c r="T1673" s="48">
        <v>2718425.75</v>
      </c>
      <c r="U1673" s="48">
        <v>2684743</v>
      </c>
      <c r="V1673" s="48">
        <v>3247923.75</v>
      </c>
      <c r="W1673" s="48">
        <v>3001851.25</v>
      </c>
      <c r="X1673" s="48">
        <v>2952372</v>
      </c>
      <c r="Y1673" s="48">
        <v>2250987.25</v>
      </c>
      <c r="Z1673" s="48">
        <v>2662955.5</v>
      </c>
      <c r="AA1673" s="48">
        <v>2205179</v>
      </c>
      <c r="AB1673" s="48">
        <v>2639339.75</v>
      </c>
      <c r="AC1673" s="48">
        <v>2464924.75</v>
      </c>
      <c r="AD1673" s="48">
        <v>2910484</v>
      </c>
      <c r="AE1673" s="48">
        <v>1043381.69</v>
      </c>
      <c r="AF1673" s="48">
        <v>1072974.5</v>
      </c>
      <c r="AG1673" s="48">
        <v>1024044.19</v>
      </c>
      <c r="AH1673" s="48">
        <v>1101836.1200000001</v>
      </c>
    </row>
    <row r="1674" spans="1:34">
      <c r="A1674" s="48">
        <v>2544342</v>
      </c>
      <c r="B1674" s="49" t="s">
        <v>4864</v>
      </c>
      <c r="C1674" s="49" t="s">
        <v>4865</v>
      </c>
      <c r="D1674" s="49" t="s">
        <v>4866</v>
      </c>
      <c r="E1674" s="48">
        <v>293280.90999999997</v>
      </c>
      <c r="F1674" s="48">
        <v>221857.62</v>
      </c>
      <c r="G1674" s="48">
        <v>241607.33</v>
      </c>
      <c r="H1674" s="48">
        <v>228953.77</v>
      </c>
      <c r="I1674" s="48">
        <v>238373.11</v>
      </c>
      <c r="J1674" s="48">
        <v>101189.41</v>
      </c>
      <c r="K1674" s="48">
        <v>68984.78</v>
      </c>
      <c r="L1674" s="48">
        <v>70699.73</v>
      </c>
      <c r="M1674" s="48">
        <v>159184.94</v>
      </c>
      <c r="N1674" s="48">
        <v>172414.19</v>
      </c>
      <c r="O1674" s="48">
        <v>87792.14</v>
      </c>
      <c r="P1674" s="48">
        <v>114531.79</v>
      </c>
      <c r="Q1674" s="48">
        <v>163725.91</v>
      </c>
      <c r="R1674" s="48">
        <v>103012.58</v>
      </c>
      <c r="S1674" s="48">
        <v>86219.08</v>
      </c>
      <c r="T1674" s="48">
        <v>354421.66</v>
      </c>
      <c r="U1674" s="48">
        <v>373544.81</v>
      </c>
      <c r="V1674" s="48">
        <v>378249.81</v>
      </c>
      <c r="W1674" s="48">
        <v>366570</v>
      </c>
      <c r="X1674" s="48">
        <v>372656.59</v>
      </c>
      <c r="Y1674" s="48">
        <v>272987.53000000003</v>
      </c>
      <c r="Z1674" s="48">
        <v>219292.03</v>
      </c>
      <c r="AA1674" s="48">
        <v>271669.25</v>
      </c>
      <c r="AB1674" s="48">
        <v>351163.34</v>
      </c>
      <c r="AC1674" s="48">
        <v>328271.40999999997</v>
      </c>
      <c r="AD1674" s="48">
        <v>410565.59</v>
      </c>
      <c r="AE1674" s="48">
        <v>440789.75</v>
      </c>
      <c r="AF1674" s="48">
        <v>411872.44</v>
      </c>
      <c r="AG1674" s="48">
        <v>657464</v>
      </c>
      <c r="AH1674" s="48">
        <v>590127.75</v>
      </c>
    </row>
    <row r="1675" spans="1:34">
      <c r="A1675" s="48">
        <v>2546084</v>
      </c>
      <c r="B1675" s="49" t="s">
        <v>4867</v>
      </c>
      <c r="C1675" s="49" t="s">
        <v>4868</v>
      </c>
      <c r="D1675" s="49" t="s">
        <v>4869</v>
      </c>
      <c r="E1675" s="48">
        <v>274498.31</v>
      </c>
      <c r="F1675" s="48">
        <v>151171.62</v>
      </c>
      <c r="G1675" s="48">
        <v>378576.69</v>
      </c>
      <c r="H1675" s="48">
        <v>311803.03000000003</v>
      </c>
      <c r="I1675" s="48">
        <v>308373.69</v>
      </c>
      <c r="J1675" s="48">
        <v>65710.7</v>
      </c>
      <c r="K1675" s="48">
        <v>71995.8</v>
      </c>
      <c r="L1675" s="48">
        <v>48493.23</v>
      </c>
      <c r="M1675" s="48">
        <v>136555.34</v>
      </c>
      <c r="N1675" s="48">
        <v>135338.54999999999</v>
      </c>
      <c r="O1675" s="48">
        <v>54650.28</v>
      </c>
      <c r="P1675" s="48">
        <v>133883.38</v>
      </c>
      <c r="Q1675" s="48">
        <v>231324.2</v>
      </c>
      <c r="R1675" s="48">
        <v>132183.59</v>
      </c>
      <c r="S1675" s="48">
        <v>71765.86</v>
      </c>
      <c r="T1675" s="48">
        <v>310037.28000000003</v>
      </c>
      <c r="U1675" s="48">
        <v>225674.72</v>
      </c>
      <c r="V1675" s="48">
        <v>688627.81</v>
      </c>
      <c r="W1675" s="48">
        <v>642778.31000000006</v>
      </c>
      <c r="X1675" s="48">
        <v>723289.81</v>
      </c>
      <c r="Y1675" s="48">
        <v>100609.63</v>
      </c>
      <c r="Z1675" s="48">
        <v>225420.47</v>
      </c>
      <c r="AA1675" s="48">
        <v>217642.17</v>
      </c>
      <c r="AB1675" s="48">
        <v>280723.21999999997</v>
      </c>
      <c r="AC1675" s="48">
        <v>257997.5</v>
      </c>
      <c r="AD1675" s="48">
        <v>242506.03</v>
      </c>
      <c r="AE1675" s="48">
        <v>377505.56</v>
      </c>
      <c r="AF1675" s="48">
        <v>574446.25</v>
      </c>
      <c r="AG1675" s="48">
        <v>447551.16</v>
      </c>
      <c r="AH1675" s="48">
        <v>217143.91</v>
      </c>
    </row>
    <row r="1676" spans="1:34">
      <c r="A1676" s="48">
        <v>2547650</v>
      </c>
      <c r="B1676" s="49" t="s">
        <v>4870</v>
      </c>
      <c r="C1676" s="49" t="s">
        <v>4871</v>
      </c>
      <c r="D1676" s="49" t="s">
        <v>4872</v>
      </c>
      <c r="E1676" s="48">
        <v>516244.81</v>
      </c>
      <c r="F1676" s="48">
        <v>634277.75</v>
      </c>
      <c r="G1676" s="48">
        <v>505820.25</v>
      </c>
      <c r="H1676" s="48">
        <v>564815</v>
      </c>
      <c r="I1676" s="48">
        <v>533254.18999999994</v>
      </c>
      <c r="J1676" s="48">
        <v>468394.59</v>
      </c>
      <c r="K1676" s="48">
        <v>369078.28</v>
      </c>
      <c r="L1676" s="48">
        <v>229625.45</v>
      </c>
      <c r="M1676" s="48">
        <v>529240.06000000006</v>
      </c>
      <c r="N1676" s="48">
        <v>562410.62</v>
      </c>
      <c r="O1676" s="48">
        <v>211349</v>
      </c>
      <c r="P1676" s="48">
        <v>581265.75</v>
      </c>
      <c r="Q1676" s="48">
        <v>830835.88</v>
      </c>
      <c r="R1676" s="48">
        <v>449877.03</v>
      </c>
      <c r="S1676" s="48">
        <v>424582.62</v>
      </c>
      <c r="T1676" s="48">
        <v>1500553</v>
      </c>
      <c r="U1676" s="48">
        <v>1750728.88</v>
      </c>
      <c r="V1676" s="48">
        <v>1638522.75</v>
      </c>
      <c r="W1676" s="48">
        <v>1173745.75</v>
      </c>
      <c r="X1676" s="48">
        <v>1430378.12</v>
      </c>
      <c r="Y1676" s="48">
        <v>1300975.25</v>
      </c>
      <c r="Z1676" s="48">
        <v>840891.12</v>
      </c>
      <c r="AA1676" s="48">
        <v>559746.12</v>
      </c>
      <c r="AB1676" s="48">
        <v>1098834.1200000001</v>
      </c>
      <c r="AC1676" s="48">
        <v>983958.81</v>
      </c>
      <c r="AD1676" s="48">
        <v>515873.97</v>
      </c>
      <c r="AE1676" s="48">
        <v>1449471.62</v>
      </c>
      <c r="AF1676" s="48">
        <v>2524728.5</v>
      </c>
      <c r="AG1676" s="48">
        <v>2246561</v>
      </c>
      <c r="AH1676" s="48">
        <v>2135157.25</v>
      </c>
    </row>
    <row r="1677" spans="1:34">
      <c r="A1677" s="48">
        <v>2542066</v>
      </c>
      <c r="B1677" s="49" t="s">
        <v>4873</v>
      </c>
      <c r="C1677" s="49" t="s">
        <v>4874</v>
      </c>
      <c r="D1677" s="49" t="s">
        <v>4875</v>
      </c>
      <c r="E1677" s="48">
        <v>261932.52</v>
      </c>
      <c r="F1677" s="48">
        <v>213193.88</v>
      </c>
      <c r="G1677" s="48">
        <v>109277.52</v>
      </c>
      <c r="H1677" s="48">
        <v>22700.560000000001</v>
      </c>
      <c r="I1677" s="48">
        <v>68409.56</v>
      </c>
      <c r="J1677" s="48">
        <v>66621.429999999993</v>
      </c>
      <c r="K1677" s="48">
        <v>41364.94</v>
      </c>
      <c r="L1677" s="48">
        <v>6008.13</v>
      </c>
      <c r="M1677" s="48">
        <v>19134.43</v>
      </c>
      <c r="N1677" s="48">
        <v>13604.32</v>
      </c>
      <c r="O1677" s="50"/>
      <c r="P1677" s="48">
        <v>2683.06</v>
      </c>
      <c r="Q1677" s="48">
        <v>187188.23</v>
      </c>
      <c r="R1677" s="50"/>
      <c r="S1677" s="48">
        <v>13416.3</v>
      </c>
      <c r="T1677" s="48">
        <v>401926.72</v>
      </c>
      <c r="U1677" s="48">
        <v>422094.91</v>
      </c>
      <c r="V1677" s="48">
        <v>31453.9</v>
      </c>
      <c r="W1677" s="48">
        <v>28028.880000000001</v>
      </c>
      <c r="X1677" s="48">
        <v>41680.050000000003</v>
      </c>
      <c r="Y1677" s="48">
        <v>140322.19</v>
      </c>
      <c r="Z1677" s="48">
        <v>120102.91</v>
      </c>
      <c r="AA1677" s="48">
        <v>2125.31</v>
      </c>
      <c r="AB1677" s="48">
        <v>5482.23</v>
      </c>
      <c r="AC1677" s="48">
        <v>8968.48</v>
      </c>
      <c r="AD1677" s="50"/>
      <c r="AE1677" s="48">
        <v>3849.73</v>
      </c>
      <c r="AF1677" s="48">
        <v>527936.25</v>
      </c>
      <c r="AG1677" s="50"/>
      <c r="AH1677" s="48">
        <v>26880.76</v>
      </c>
    </row>
    <row r="1678" spans="1:34">
      <c r="A1678" s="48">
        <v>2543084</v>
      </c>
      <c r="B1678" s="49" t="s">
        <v>4876</v>
      </c>
      <c r="C1678" s="49" t="s">
        <v>4877</v>
      </c>
      <c r="D1678" s="49" t="s">
        <v>4878</v>
      </c>
      <c r="E1678" s="48">
        <v>119797.51</v>
      </c>
      <c r="F1678" s="48">
        <v>87643.41</v>
      </c>
      <c r="G1678" s="48">
        <v>94763.66</v>
      </c>
      <c r="H1678" s="48">
        <v>71351.009999999995</v>
      </c>
      <c r="I1678" s="48">
        <v>94737.67</v>
      </c>
      <c r="J1678" s="48">
        <v>44772.07</v>
      </c>
      <c r="K1678" s="48">
        <v>38358.93</v>
      </c>
      <c r="L1678" s="48">
        <v>32535.79</v>
      </c>
      <c r="M1678" s="48">
        <v>54720.41</v>
      </c>
      <c r="N1678" s="48">
        <v>60827.61</v>
      </c>
      <c r="O1678" s="48">
        <v>30069.66</v>
      </c>
      <c r="P1678" s="48">
        <v>67354.58</v>
      </c>
      <c r="Q1678" s="48">
        <v>64859.82</v>
      </c>
      <c r="R1678" s="48">
        <v>39353.980000000003</v>
      </c>
      <c r="S1678" s="48">
        <v>52452.23</v>
      </c>
      <c r="T1678" s="48">
        <v>92442.59</v>
      </c>
      <c r="U1678" s="48">
        <v>66005.2</v>
      </c>
      <c r="V1678" s="48">
        <v>82965.86</v>
      </c>
      <c r="W1678" s="48">
        <v>54700.800000000003</v>
      </c>
      <c r="X1678" s="48">
        <v>78620.62</v>
      </c>
      <c r="Y1678" s="48">
        <v>35452.879999999997</v>
      </c>
      <c r="Z1678" s="48">
        <v>47192.82</v>
      </c>
      <c r="AA1678" s="48">
        <v>41514.89</v>
      </c>
      <c r="AB1678" s="48">
        <v>41836.449999999997</v>
      </c>
      <c r="AC1678" s="48">
        <v>49264.800000000003</v>
      </c>
      <c r="AD1678" s="48">
        <v>36053.440000000002</v>
      </c>
      <c r="AE1678" s="48">
        <v>53370.41</v>
      </c>
      <c r="AF1678" s="48">
        <v>51769.48</v>
      </c>
      <c r="AG1678" s="48">
        <v>37901.660000000003</v>
      </c>
      <c r="AH1678" s="48">
        <v>64312.71</v>
      </c>
    </row>
    <row r="1679" spans="1:34">
      <c r="A1679" s="48">
        <v>2542926</v>
      </c>
      <c r="B1679" s="49" t="s">
        <v>4879</v>
      </c>
      <c r="C1679" s="49" t="s">
        <v>4880</v>
      </c>
      <c r="D1679" s="49" t="s">
        <v>4881</v>
      </c>
      <c r="E1679" s="48">
        <v>178302.38</v>
      </c>
      <c r="F1679" s="48">
        <v>152170.64000000001</v>
      </c>
      <c r="G1679" s="48">
        <v>206443.86</v>
      </c>
      <c r="H1679" s="48">
        <v>190023.58</v>
      </c>
      <c r="I1679" s="48">
        <v>212251.08</v>
      </c>
      <c r="J1679" s="48">
        <v>140607.22</v>
      </c>
      <c r="K1679" s="48">
        <v>109531.46</v>
      </c>
      <c r="L1679" s="48">
        <v>77017.73</v>
      </c>
      <c r="M1679" s="48">
        <v>147401.42000000001</v>
      </c>
      <c r="N1679" s="48">
        <v>166460.92000000001</v>
      </c>
      <c r="O1679" s="48">
        <v>58548.29</v>
      </c>
      <c r="P1679" s="48">
        <v>74382.7</v>
      </c>
      <c r="Q1679" s="48">
        <v>99584.27</v>
      </c>
      <c r="R1679" s="48">
        <v>72817.67</v>
      </c>
      <c r="S1679" s="48">
        <v>57795.32</v>
      </c>
      <c r="T1679" s="48">
        <v>220204.48</v>
      </c>
      <c r="U1679" s="48">
        <v>255205.98</v>
      </c>
      <c r="V1679" s="48">
        <v>332590.03000000003</v>
      </c>
      <c r="W1679" s="48">
        <v>289717.78000000003</v>
      </c>
      <c r="X1679" s="48">
        <v>320834.09000000003</v>
      </c>
      <c r="Y1679" s="48">
        <v>336885.69</v>
      </c>
      <c r="Z1679" s="48">
        <v>373763.16</v>
      </c>
      <c r="AA1679" s="48">
        <v>341172.75</v>
      </c>
      <c r="AB1679" s="48">
        <v>337066</v>
      </c>
      <c r="AC1679" s="48">
        <v>316045.06</v>
      </c>
      <c r="AD1679" s="48">
        <v>298019.81</v>
      </c>
      <c r="AE1679" s="48">
        <v>253593.14</v>
      </c>
      <c r="AF1679" s="48">
        <v>220562.77</v>
      </c>
      <c r="AG1679" s="48">
        <v>318411.19</v>
      </c>
      <c r="AH1679" s="48">
        <v>287744.06</v>
      </c>
    </row>
    <row r="1680" spans="1:34">
      <c r="A1680" s="48">
        <v>2546135</v>
      </c>
      <c r="B1680" s="49" t="s">
        <v>4882</v>
      </c>
      <c r="C1680" s="49" t="s">
        <v>4883</v>
      </c>
      <c r="D1680" s="49" t="s">
        <v>4884</v>
      </c>
      <c r="E1680" s="48">
        <v>225751.19</v>
      </c>
      <c r="F1680" s="48">
        <v>209694.72</v>
      </c>
      <c r="G1680" s="48">
        <v>158812.53</v>
      </c>
      <c r="H1680" s="48">
        <v>162407.66</v>
      </c>
      <c r="I1680" s="48">
        <v>158672.54999999999</v>
      </c>
      <c r="J1680" s="48">
        <v>170068.75</v>
      </c>
      <c r="K1680" s="48">
        <v>119822.64</v>
      </c>
      <c r="L1680" s="48">
        <v>100862.25</v>
      </c>
      <c r="M1680" s="48">
        <v>152995.60999999999</v>
      </c>
      <c r="N1680" s="48">
        <v>175764.83</v>
      </c>
      <c r="O1680" s="48">
        <v>110304.42</v>
      </c>
      <c r="P1680" s="48">
        <v>73015.73</v>
      </c>
      <c r="Q1680" s="48">
        <v>85952.97</v>
      </c>
      <c r="R1680" s="48">
        <v>49364.11</v>
      </c>
      <c r="S1680" s="48">
        <v>58042.36</v>
      </c>
      <c r="T1680" s="48">
        <v>264257.53000000003</v>
      </c>
      <c r="U1680" s="48">
        <v>379982.47</v>
      </c>
      <c r="V1680" s="48">
        <v>207477.94</v>
      </c>
      <c r="W1680" s="48">
        <v>226136.45</v>
      </c>
      <c r="X1680" s="48">
        <v>248790.16</v>
      </c>
      <c r="Y1680" s="48">
        <v>416714.97</v>
      </c>
      <c r="Z1680" s="48">
        <v>379197.41</v>
      </c>
      <c r="AA1680" s="48">
        <v>422986.66</v>
      </c>
      <c r="AB1680" s="48">
        <v>370217.12</v>
      </c>
      <c r="AC1680" s="48">
        <v>321586.81</v>
      </c>
      <c r="AD1680" s="48">
        <v>588901.62</v>
      </c>
      <c r="AE1680" s="48">
        <v>244395.03</v>
      </c>
      <c r="AF1680" s="48">
        <v>175443.53</v>
      </c>
      <c r="AG1680" s="48">
        <v>246438.23</v>
      </c>
      <c r="AH1680" s="48">
        <v>315391.53000000003</v>
      </c>
    </row>
    <row r="1681" spans="1:34">
      <c r="A1681" s="48">
        <v>2547021</v>
      </c>
      <c r="B1681" s="49" t="s">
        <v>4885</v>
      </c>
      <c r="C1681" s="49" t="s">
        <v>4886</v>
      </c>
      <c r="D1681" s="49" t="s">
        <v>4887</v>
      </c>
      <c r="E1681" s="48">
        <v>994725.75</v>
      </c>
      <c r="F1681" s="48">
        <v>987745.69</v>
      </c>
      <c r="G1681" s="48">
        <v>786669.06</v>
      </c>
      <c r="H1681" s="48">
        <v>996341.5</v>
      </c>
      <c r="I1681" s="48">
        <v>988063.81</v>
      </c>
      <c r="J1681" s="48">
        <v>623546.06000000006</v>
      </c>
      <c r="K1681" s="48">
        <v>514889.91</v>
      </c>
      <c r="L1681" s="48">
        <v>370387.75</v>
      </c>
      <c r="M1681" s="48">
        <v>707313.19</v>
      </c>
      <c r="N1681" s="48">
        <v>778372.12</v>
      </c>
      <c r="O1681" s="48">
        <v>453353.25</v>
      </c>
      <c r="P1681" s="48">
        <v>333751.21999999997</v>
      </c>
      <c r="Q1681" s="48">
        <v>455823.09</v>
      </c>
      <c r="R1681" s="48">
        <v>320142.59000000003</v>
      </c>
      <c r="S1681" s="48">
        <v>236512.89</v>
      </c>
      <c r="T1681" s="48">
        <v>2166401.5</v>
      </c>
      <c r="U1681" s="48">
        <v>1997709.75</v>
      </c>
      <c r="V1681" s="48">
        <v>1296070.3799999999</v>
      </c>
      <c r="W1681" s="48">
        <v>1750064.75</v>
      </c>
      <c r="X1681" s="48">
        <v>1570505.25</v>
      </c>
      <c r="Y1681" s="48">
        <v>1600190</v>
      </c>
      <c r="Z1681" s="48">
        <v>1756196.88</v>
      </c>
      <c r="AA1681" s="48">
        <v>1458847.88</v>
      </c>
      <c r="AB1681" s="48">
        <v>1590729.38</v>
      </c>
      <c r="AC1681" s="48">
        <v>1636797.5</v>
      </c>
      <c r="AD1681" s="48">
        <v>2037452.38</v>
      </c>
      <c r="AE1681" s="48">
        <v>724668.38</v>
      </c>
      <c r="AF1681" s="48">
        <v>896960.81</v>
      </c>
      <c r="AG1681" s="48">
        <v>941381.19</v>
      </c>
      <c r="AH1681" s="48">
        <v>789729.81</v>
      </c>
    </row>
    <row r="1682" spans="1:34">
      <c r="A1682" s="48">
        <v>2546350</v>
      </c>
      <c r="B1682" s="49" t="s">
        <v>4888</v>
      </c>
      <c r="C1682" s="49" t="s">
        <v>4889</v>
      </c>
      <c r="D1682" s="49" t="s">
        <v>4890</v>
      </c>
      <c r="E1682" s="48">
        <v>146797.62</v>
      </c>
      <c r="F1682" s="48">
        <v>149762.57999999999</v>
      </c>
      <c r="G1682" s="48">
        <v>63082.49</v>
      </c>
      <c r="H1682" s="48">
        <v>47926.12</v>
      </c>
      <c r="I1682" s="48">
        <v>58051.33</v>
      </c>
      <c r="J1682" s="48">
        <v>116044.8</v>
      </c>
      <c r="K1682" s="48">
        <v>73041.73</v>
      </c>
      <c r="L1682" s="48">
        <v>63579.58</v>
      </c>
      <c r="M1682" s="48">
        <v>67397.64</v>
      </c>
      <c r="N1682" s="48">
        <v>89373.16</v>
      </c>
      <c r="O1682" s="48">
        <v>38659.910000000003</v>
      </c>
      <c r="P1682" s="48">
        <v>46898.19</v>
      </c>
      <c r="Q1682" s="48">
        <v>66377.62</v>
      </c>
      <c r="R1682" s="48">
        <v>27015.68</v>
      </c>
      <c r="S1682" s="48">
        <v>29280.75</v>
      </c>
      <c r="T1682" s="48">
        <v>187005</v>
      </c>
      <c r="U1682" s="48">
        <v>249608.02</v>
      </c>
      <c r="V1682" s="48">
        <v>132749.41</v>
      </c>
      <c r="W1682" s="48">
        <v>82988.23</v>
      </c>
      <c r="X1682" s="48">
        <v>103823.09</v>
      </c>
      <c r="Y1682" s="48">
        <v>312376.88</v>
      </c>
      <c r="Z1682" s="48">
        <v>217216.94</v>
      </c>
      <c r="AA1682" s="48">
        <v>237670.22</v>
      </c>
      <c r="AB1682" s="48">
        <v>129805.34</v>
      </c>
      <c r="AC1682" s="48">
        <v>144557.35999999999</v>
      </c>
      <c r="AD1682" s="48">
        <v>161835.73000000001</v>
      </c>
      <c r="AE1682" s="48">
        <v>72968.66</v>
      </c>
      <c r="AF1682" s="48">
        <v>146120.22</v>
      </c>
      <c r="AG1682" s="48">
        <v>154147.06</v>
      </c>
      <c r="AH1682" s="48">
        <v>92835.55</v>
      </c>
    </row>
    <row r="1683" spans="1:34">
      <c r="A1683" s="48">
        <v>2542690</v>
      </c>
      <c r="B1683" s="49" t="s">
        <v>4891</v>
      </c>
      <c r="C1683" s="49" t="s">
        <v>4892</v>
      </c>
      <c r="D1683" s="49" t="s">
        <v>4893</v>
      </c>
      <c r="E1683" s="48">
        <v>86407.47</v>
      </c>
      <c r="F1683" s="48">
        <v>48676.22</v>
      </c>
      <c r="G1683" s="48">
        <v>30272.799999999999</v>
      </c>
      <c r="H1683" s="48">
        <v>24318.59</v>
      </c>
      <c r="I1683" s="48">
        <v>36729.93</v>
      </c>
      <c r="J1683" s="48">
        <v>31441.77</v>
      </c>
      <c r="K1683" s="48">
        <v>29358.73</v>
      </c>
      <c r="L1683" s="48">
        <v>13256.33</v>
      </c>
      <c r="M1683" s="48">
        <v>51084.29</v>
      </c>
      <c r="N1683" s="48">
        <v>53585.43</v>
      </c>
      <c r="O1683" s="48">
        <v>27631.7</v>
      </c>
      <c r="P1683" s="48">
        <v>85844.21</v>
      </c>
      <c r="Q1683" s="48">
        <v>172031.45</v>
      </c>
      <c r="R1683" s="48">
        <v>44681.1</v>
      </c>
      <c r="S1683" s="48">
        <v>61340.56</v>
      </c>
      <c r="T1683" s="48">
        <v>65984.95</v>
      </c>
      <c r="U1683" s="48">
        <v>58830.46</v>
      </c>
      <c r="V1683" s="48">
        <v>11351.79</v>
      </c>
      <c r="W1683" s="48">
        <v>8088.65</v>
      </c>
      <c r="X1683" s="48">
        <v>12886.36</v>
      </c>
      <c r="Y1683" s="48">
        <v>37802.9</v>
      </c>
      <c r="Z1683" s="48">
        <v>46306.55</v>
      </c>
      <c r="AA1683" s="48">
        <v>8906.89</v>
      </c>
      <c r="AB1683" s="48">
        <v>91393.95</v>
      </c>
      <c r="AC1683" s="48">
        <v>112918.26</v>
      </c>
      <c r="AD1683" s="48">
        <v>110267.45</v>
      </c>
      <c r="AE1683" s="48">
        <v>310426.94</v>
      </c>
      <c r="AF1683" s="48">
        <v>466606.97</v>
      </c>
      <c r="AG1683" s="48">
        <v>226530.2</v>
      </c>
      <c r="AH1683" s="48">
        <v>354347.31</v>
      </c>
    </row>
    <row r="1684" spans="1:34">
      <c r="A1684" s="48">
        <v>2541739</v>
      </c>
      <c r="B1684" s="49" t="s">
        <v>4894</v>
      </c>
      <c r="C1684" s="49" t="s">
        <v>4895</v>
      </c>
      <c r="D1684" s="49" t="s">
        <v>4896</v>
      </c>
      <c r="E1684" s="48">
        <v>141390.82999999999</v>
      </c>
      <c r="F1684" s="48">
        <v>75323.929999999993</v>
      </c>
      <c r="G1684" s="48">
        <v>148398.94</v>
      </c>
      <c r="H1684" s="48">
        <v>135435.28</v>
      </c>
      <c r="I1684" s="48">
        <v>120481.98</v>
      </c>
      <c r="J1684" s="48">
        <v>82497.91</v>
      </c>
      <c r="K1684" s="48">
        <v>49986.12</v>
      </c>
      <c r="L1684" s="48">
        <v>24415.61</v>
      </c>
      <c r="M1684" s="48">
        <v>86938.07</v>
      </c>
      <c r="N1684" s="48">
        <v>89850.16</v>
      </c>
      <c r="O1684" s="48">
        <v>79073.77</v>
      </c>
      <c r="P1684" s="48">
        <v>114372.75</v>
      </c>
      <c r="Q1684" s="48">
        <v>99326.52</v>
      </c>
      <c r="R1684" s="48">
        <v>62387.64</v>
      </c>
      <c r="S1684" s="48">
        <v>75684.81</v>
      </c>
      <c r="T1684" s="48">
        <v>161706.94</v>
      </c>
      <c r="U1684" s="48">
        <v>126771.59</v>
      </c>
      <c r="V1684" s="48">
        <v>223712.03</v>
      </c>
      <c r="W1684" s="48">
        <v>205949.66</v>
      </c>
      <c r="X1684" s="48">
        <v>178809.05</v>
      </c>
      <c r="Y1684" s="48">
        <v>190215.48</v>
      </c>
      <c r="Z1684" s="48">
        <v>146847.97</v>
      </c>
      <c r="AA1684" s="48">
        <v>122798.27</v>
      </c>
      <c r="AB1684" s="48">
        <v>173361.14</v>
      </c>
      <c r="AC1684" s="48">
        <v>147755.76999999999</v>
      </c>
      <c r="AD1684" s="48">
        <v>306121.19</v>
      </c>
      <c r="AE1684" s="48">
        <v>376510.22</v>
      </c>
      <c r="AF1684" s="48">
        <v>185150.62</v>
      </c>
      <c r="AG1684" s="48">
        <v>352257.28000000003</v>
      </c>
      <c r="AH1684" s="48">
        <v>399826.22</v>
      </c>
    </row>
    <row r="1685" spans="1:34">
      <c r="A1685" s="48">
        <v>2546622</v>
      </c>
      <c r="B1685" s="49" t="s">
        <v>4897</v>
      </c>
      <c r="C1685" s="49" t="s">
        <v>4898</v>
      </c>
      <c r="D1685" s="49" t="s">
        <v>4899</v>
      </c>
      <c r="E1685" s="48">
        <v>421690.88</v>
      </c>
      <c r="F1685" s="48">
        <v>370489.84</v>
      </c>
      <c r="G1685" s="48">
        <v>189306.19</v>
      </c>
      <c r="H1685" s="48">
        <v>188479.22</v>
      </c>
      <c r="I1685" s="48">
        <v>185599.06</v>
      </c>
      <c r="J1685" s="48">
        <v>263236.06</v>
      </c>
      <c r="K1685" s="48">
        <v>200443.31</v>
      </c>
      <c r="L1685" s="48">
        <v>182968.58</v>
      </c>
      <c r="M1685" s="48">
        <v>205425.44</v>
      </c>
      <c r="N1685" s="48">
        <v>253959.52</v>
      </c>
      <c r="O1685" s="48">
        <v>141236.70000000001</v>
      </c>
      <c r="P1685" s="48">
        <v>83217.279999999999</v>
      </c>
      <c r="Q1685" s="48">
        <v>165399.51999999999</v>
      </c>
      <c r="R1685" s="48">
        <v>65521.79</v>
      </c>
      <c r="S1685" s="48">
        <v>63221.7</v>
      </c>
      <c r="T1685" s="48">
        <v>443696</v>
      </c>
      <c r="U1685" s="48">
        <v>583300.5</v>
      </c>
      <c r="V1685" s="48">
        <v>296430.59000000003</v>
      </c>
      <c r="W1685" s="48">
        <v>318968.28000000003</v>
      </c>
      <c r="X1685" s="48">
        <v>309191.88</v>
      </c>
      <c r="Y1685" s="48">
        <v>645897.75</v>
      </c>
      <c r="Z1685" s="48">
        <v>628462.25</v>
      </c>
      <c r="AA1685" s="48">
        <v>738413.81</v>
      </c>
      <c r="AB1685" s="48">
        <v>460816.69</v>
      </c>
      <c r="AC1685" s="48">
        <v>478027.19</v>
      </c>
      <c r="AD1685" s="48">
        <v>708266.62</v>
      </c>
      <c r="AE1685" s="48">
        <v>330272.28000000003</v>
      </c>
      <c r="AF1685" s="48">
        <v>396821.44</v>
      </c>
      <c r="AG1685" s="48">
        <v>388587.5</v>
      </c>
      <c r="AH1685" s="48">
        <v>386631.88</v>
      </c>
    </row>
    <row r="1686" spans="1:34">
      <c r="A1686" s="48">
        <v>2547462</v>
      </c>
      <c r="B1686" s="49" t="s">
        <v>4900</v>
      </c>
      <c r="C1686" s="49" t="s">
        <v>4901</v>
      </c>
      <c r="D1686" s="49" t="s">
        <v>4902</v>
      </c>
      <c r="E1686" s="48">
        <v>206935.25</v>
      </c>
      <c r="F1686" s="48">
        <v>139156.20000000001</v>
      </c>
      <c r="G1686" s="48">
        <v>146192.59</v>
      </c>
      <c r="H1686" s="48">
        <v>135700.41</v>
      </c>
      <c r="I1686" s="48">
        <v>126677.14</v>
      </c>
      <c r="J1686" s="48">
        <v>80455.78</v>
      </c>
      <c r="K1686" s="48">
        <v>67445.52</v>
      </c>
      <c r="L1686" s="48">
        <v>58813.36</v>
      </c>
      <c r="M1686" s="48">
        <v>95308.15</v>
      </c>
      <c r="N1686" s="48">
        <v>109366.41</v>
      </c>
      <c r="O1686" s="48">
        <v>63275.44</v>
      </c>
      <c r="P1686" s="48">
        <v>20204.45</v>
      </c>
      <c r="Q1686" s="48">
        <v>31365.71</v>
      </c>
      <c r="R1686" s="48">
        <v>15647.35</v>
      </c>
      <c r="S1686" s="48">
        <v>11651.25</v>
      </c>
      <c r="T1686" s="48">
        <v>286298.09000000003</v>
      </c>
      <c r="U1686" s="48">
        <v>235524.39</v>
      </c>
      <c r="V1686" s="48">
        <v>241565.72</v>
      </c>
      <c r="W1686" s="48">
        <v>259602.64</v>
      </c>
      <c r="X1686" s="48">
        <v>241365.59</v>
      </c>
      <c r="Y1686" s="48">
        <v>236481.38</v>
      </c>
      <c r="Z1686" s="48">
        <v>250125.69</v>
      </c>
      <c r="AA1686" s="48">
        <v>290472.12</v>
      </c>
      <c r="AB1686" s="48">
        <v>200505.36</v>
      </c>
      <c r="AC1686" s="48">
        <v>193280.05</v>
      </c>
      <c r="AD1686" s="48">
        <v>253520.34</v>
      </c>
      <c r="AE1686" s="48">
        <v>29116.77</v>
      </c>
      <c r="AF1686" s="48">
        <v>20448.419999999998</v>
      </c>
      <c r="AG1686" s="48">
        <v>35889.449999999997</v>
      </c>
      <c r="AH1686" s="48">
        <v>30083.87</v>
      </c>
    </row>
    <row r="1687" spans="1:34">
      <c r="A1687" s="48">
        <v>2544045</v>
      </c>
      <c r="B1687" s="49" t="s">
        <v>4903</v>
      </c>
      <c r="C1687" s="49" t="s">
        <v>4904</v>
      </c>
      <c r="D1687" s="49" t="s">
        <v>4905</v>
      </c>
      <c r="E1687" s="48">
        <v>259029.48</v>
      </c>
      <c r="F1687" s="48">
        <v>210225.14</v>
      </c>
      <c r="G1687" s="48">
        <v>101442.17</v>
      </c>
      <c r="H1687" s="48">
        <v>127199.06</v>
      </c>
      <c r="I1687" s="48">
        <v>144131.75</v>
      </c>
      <c r="J1687" s="48">
        <v>123317.08</v>
      </c>
      <c r="K1687" s="48">
        <v>94990.09</v>
      </c>
      <c r="L1687" s="48">
        <v>53772.69</v>
      </c>
      <c r="M1687" s="48">
        <v>87846.95</v>
      </c>
      <c r="N1687" s="48">
        <v>111540.68</v>
      </c>
      <c r="O1687" s="48">
        <v>46615.62</v>
      </c>
      <c r="P1687" s="48">
        <v>11044.46</v>
      </c>
      <c r="Q1687" s="48">
        <v>13882.54</v>
      </c>
      <c r="R1687" s="48">
        <v>8271.2999999999993</v>
      </c>
      <c r="S1687" s="48">
        <v>12011.44</v>
      </c>
      <c r="T1687" s="48">
        <v>333228.62</v>
      </c>
      <c r="U1687" s="48">
        <v>338463.88</v>
      </c>
      <c r="V1687" s="48">
        <v>204348.03</v>
      </c>
      <c r="W1687" s="48">
        <v>244138.97</v>
      </c>
      <c r="X1687" s="48">
        <v>226718.12</v>
      </c>
      <c r="Y1687" s="48">
        <v>285934.90999999997</v>
      </c>
      <c r="Z1687" s="48">
        <v>368173.31</v>
      </c>
      <c r="AA1687" s="48">
        <v>191329</v>
      </c>
      <c r="AB1687" s="48">
        <v>200569.45</v>
      </c>
      <c r="AC1687" s="48">
        <v>235698.23</v>
      </c>
      <c r="AD1687" s="48">
        <v>250680.67</v>
      </c>
      <c r="AE1687" s="48">
        <v>7832.6</v>
      </c>
      <c r="AF1687" s="48">
        <v>1170.3800000000001</v>
      </c>
      <c r="AG1687" s="48">
        <v>31780.3</v>
      </c>
      <c r="AH1687" s="48">
        <v>37540.720000000001</v>
      </c>
    </row>
    <row r="1688" spans="1:34">
      <c r="A1688" s="48">
        <v>2542610</v>
      </c>
      <c r="B1688" s="49" t="s">
        <v>4906</v>
      </c>
      <c r="C1688" s="49" t="s">
        <v>4907</v>
      </c>
      <c r="D1688" s="49" t="s">
        <v>4908</v>
      </c>
      <c r="E1688" s="48">
        <v>168225.78</v>
      </c>
      <c r="F1688" s="48">
        <v>166133.59</v>
      </c>
      <c r="G1688" s="48">
        <v>75884.66</v>
      </c>
      <c r="H1688" s="48">
        <v>79140.820000000007</v>
      </c>
      <c r="I1688" s="48">
        <v>98485.16</v>
      </c>
      <c r="J1688" s="48">
        <v>188031.06</v>
      </c>
      <c r="K1688" s="48">
        <v>141340.12</v>
      </c>
      <c r="L1688" s="48">
        <v>95253.99</v>
      </c>
      <c r="M1688" s="48">
        <v>139134.09</v>
      </c>
      <c r="N1688" s="48">
        <v>148856.22</v>
      </c>
      <c r="O1688" s="48">
        <v>119212.54</v>
      </c>
      <c r="P1688" s="48">
        <v>217643.51999999999</v>
      </c>
      <c r="Q1688" s="48">
        <v>224782.84</v>
      </c>
      <c r="R1688" s="48">
        <v>106471.23</v>
      </c>
      <c r="S1688" s="48">
        <v>124047.6</v>
      </c>
      <c r="T1688" s="48">
        <v>95519.67</v>
      </c>
      <c r="U1688" s="48">
        <v>111327.77</v>
      </c>
      <c r="V1688" s="48">
        <v>6551.66</v>
      </c>
      <c r="W1688" s="48">
        <v>25589.09</v>
      </c>
      <c r="X1688" s="48">
        <v>81423.3</v>
      </c>
      <c r="Y1688" s="48">
        <v>242472.22</v>
      </c>
      <c r="Z1688" s="48">
        <v>274268.46999999997</v>
      </c>
      <c r="AA1688" s="48">
        <v>191956.22</v>
      </c>
      <c r="AB1688" s="48">
        <v>153639.62</v>
      </c>
      <c r="AC1688" s="48">
        <v>158036.54999999999</v>
      </c>
      <c r="AD1688" s="48">
        <v>359696.25</v>
      </c>
      <c r="AE1688" s="48">
        <v>451111.44</v>
      </c>
      <c r="AF1688" s="48">
        <v>300333.06</v>
      </c>
      <c r="AG1688" s="48">
        <v>320225.31</v>
      </c>
      <c r="AH1688" s="48">
        <v>397573.91</v>
      </c>
    </row>
    <row r="1689" spans="1:34">
      <c r="A1689" s="48">
        <v>2543941</v>
      </c>
      <c r="B1689" s="49" t="s">
        <v>4909</v>
      </c>
      <c r="C1689" s="49" t="s">
        <v>4910</v>
      </c>
      <c r="D1689" s="49" t="s">
        <v>4911</v>
      </c>
      <c r="E1689" s="48">
        <v>180556.64</v>
      </c>
      <c r="F1689" s="48">
        <v>120707.81</v>
      </c>
      <c r="G1689" s="48">
        <v>130110.21</v>
      </c>
      <c r="H1689" s="48">
        <v>130414.14</v>
      </c>
      <c r="I1689" s="48">
        <v>128004.94</v>
      </c>
      <c r="J1689" s="48">
        <v>110968.61</v>
      </c>
      <c r="K1689" s="48">
        <v>86936.95</v>
      </c>
      <c r="L1689" s="48">
        <v>54262.23</v>
      </c>
      <c r="M1689" s="48">
        <v>127875.93</v>
      </c>
      <c r="N1689" s="48">
        <v>126192.95</v>
      </c>
      <c r="O1689" s="48">
        <v>57409.2</v>
      </c>
      <c r="P1689" s="48">
        <v>50307.1</v>
      </c>
      <c r="Q1689" s="48">
        <v>95285.17</v>
      </c>
      <c r="R1689" s="48">
        <v>38303.839999999997</v>
      </c>
      <c r="S1689" s="48">
        <v>27961.59</v>
      </c>
      <c r="T1689" s="48">
        <v>365292.09</v>
      </c>
      <c r="U1689" s="48">
        <v>217790.36</v>
      </c>
      <c r="V1689" s="48">
        <v>210398.88</v>
      </c>
      <c r="W1689" s="48">
        <v>239813.23</v>
      </c>
      <c r="X1689" s="48">
        <v>230297.11</v>
      </c>
      <c r="Y1689" s="48">
        <v>290096.44</v>
      </c>
      <c r="Z1689" s="48">
        <v>278717.12</v>
      </c>
      <c r="AA1689" s="48">
        <v>208833.31</v>
      </c>
      <c r="AB1689" s="48">
        <v>262518.59000000003</v>
      </c>
      <c r="AC1689" s="48">
        <v>316624.15999999997</v>
      </c>
      <c r="AD1689" s="48">
        <v>211395.42</v>
      </c>
      <c r="AE1689" s="48">
        <v>182455.11</v>
      </c>
      <c r="AF1689" s="48">
        <v>173966.62</v>
      </c>
      <c r="AG1689" s="48">
        <v>156010.29999999999</v>
      </c>
      <c r="AH1689" s="48">
        <v>142881.28</v>
      </c>
    </row>
    <row r="1690" spans="1:34">
      <c r="A1690" s="48">
        <v>2542146</v>
      </c>
      <c r="B1690" s="49" t="s">
        <v>4912</v>
      </c>
      <c r="C1690" s="49" t="s">
        <v>4913</v>
      </c>
      <c r="D1690" s="49" t="s">
        <v>4914</v>
      </c>
      <c r="E1690" s="48">
        <v>698879.19</v>
      </c>
      <c r="F1690" s="48">
        <v>606752.68999999994</v>
      </c>
      <c r="G1690" s="48">
        <v>626544.12</v>
      </c>
      <c r="H1690" s="48">
        <v>491875.78</v>
      </c>
      <c r="I1690" s="48">
        <v>583507.81000000006</v>
      </c>
      <c r="J1690" s="48">
        <v>327328.84000000003</v>
      </c>
      <c r="K1690" s="48">
        <v>286100</v>
      </c>
      <c r="L1690" s="48">
        <v>219385.16</v>
      </c>
      <c r="M1690" s="48">
        <v>353799.12</v>
      </c>
      <c r="N1690" s="48">
        <v>439986.34</v>
      </c>
      <c r="O1690" s="48">
        <v>163109.78</v>
      </c>
      <c r="P1690" s="48">
        <v>148078.41</v>
      </c>
      <c r="Q1690" s="48">
        <v>247483.31</v>
      </c>
      <c r="R1690" s="48">
        <v>118743.67999999999</v>
      </c>
      <c r="S1690" s="48">
        <v>88561.54</v>
      </c>
      <c r="T1690" s="48">
        <v>357100.56</v>
      </c>
      <c r="U1690" s="48">
        <v>397656.44</v>
      </c>
      <c r="V1690" s="48">
        <v>422131.28</v>
      </c>
      <c r="W1690" s="48">
        <v>357517.84</v>
      </c>
      <c r="X1690" s="48">
        <v>476640.34</v>
      </c>
      <c r="Y1690" s="48">
        <v>219167.8</v>
      </c>
      <c r="Z1690" s="48">
        <v>274747.44</v>
      </c>
      <c r="AA1690" s="48">
        <v>288464.62</v>
      </c>
      <c r="AB1690" s="48">
        <v>273528.94</v>
      </c>
      <c r="AC1690" s="48">
        <v>258275.3</v>
      </c>
      <c r="AD1690" s="48">
        <v>219238.67</v>
      </c>
      <c r="AE1690" s="48">
        <v>196301.97</v>
      </c>
      <c r="AF1690" s="48">
        <v>244490.2</v>
      </c>
      <c r="AG1690" s="48">
        <v>315797.28000000003</v>
      </c>
      <c r="AH1690" s="48">
        <v>229007.45</v>
      </c>
    </row>
    <row r="1691" spans="1:34">
      <c r="A1691" s="48">
        <v>2542406</v>
      </c>
      <c r="B1691" s="49" t="s">
        <v>4915</v>
      </c>
      <c r="C1691" s="49" t="s">
        <v>4916</v>
      </c>
      <c r="D1691" s="49" t="s">
        <v>4917</v>
      </c>
      <c r="E1691" s="48">
        <v>398376.28</v>
      </c>
      <c r="F1691" s="48">
        <v>287932.53000000003</v>
      </c>
      <c r="G1691" s="48">
        <v>265332.96999999997</v>
      </c>
      <c r="H1691" s="48">
        <v>257240.53</v>
      </c>
      <c r="I1691" s="48">
        <v>251064.48</v>
      </c>
      <c r="J1691" s="48">
        <v>140479.01999999999</v>
      </c>
      <c r="K1691" s="48">
        <v>103058.38</v>
      </c>
      <c r="L1691" s="48">
        <v>85997.87</v>
      </c>
      <c r="M1691" s="48">
        <v>185901.02</v>
      </c>
      <c r="N1691" s="48">
        <v>215989.8</v>
      </c>
      <c r="O1691" s="48">
        <v>54727.31</v>
      </c>
      <c r="P1691" s="48">
        <v>43607.06</v>
      </c>
      <c r="Q1691" s="48">
        <v>127283.98</v>
      </c>
      <c r="R1691" s="48">
        <v>28543.69</v>
      </c>
      <c r="S1691" s="48">
        <v>61094.36</v>
      </c>
      <c r="T1691" s="48">
        <v>675947</v>
      </c>
      <c r="U1691" s="48">
        <v>699876.69</v>
      </c>
      <c r="V1691" s="48">
        <v>408471.38</v>
      </c>
      <c r="W1691" s="48">
        <v>434580.12</v>
      </c>
      <c r="X1691" s="48">
        <v>432717.91</v>
      </c>
      <c r="Y1691" s="48">
        <v>346462.56</v>
      </c>
      <c r="Z1691" s="48">
        <v>289259.88</v>
      </c>
      <c r="AA1691" s="48">
        <v>273625.88</v>
      </c>
      <c r="AB1691" s="48">
        <v>519314.72</v>
      </c>
      <c r="AC1691" s="48">
        <v>583827.25</v>
      </c>
      <c r="AD1691" s="48">
        <v>124288.03</v>
      </c>
      <c r="AE1691" s="48">
        <v>83581.06</v>
      </c>
      <c r="AF1691" s="48">
        <v>304860.06</v>
      </c>
      <c r="AG1691" s="48">
        <v>73010.94</v>
      </c>
      <c r="AH1691" s="48">
        <v>274086.65999999997</v>
      </c>
    </row>
    <row r="1692" spans="1:34">
      <c r="A1692" s="48">
        <v>2545302</v>
      </c>
      <c r="B1692" s="49" t="s">
        <v>4918</v>
      </c>
      <c r="C1692" s="50"/>
      <c r="D1692" s="49" t="s">
        <v>4919</v>
      </c>
      <c r="E1692" s="48">
        <v>237958.86</v>
      </c>
      <c r="F1692" s="48">
        <v>215735.05</v>
      </c>
      <c r="G1692" s="48">
        <v>75373.88</v>
      </c>
      <c r="H1692" s="48">
        <v>127594.03</v>
      </c>
      <c r="I1692" s="48">
        <v>109597.64</v>
      </c>
      <c r="J1692" s="48">
        <v>198980.48000000001</v>
      </c>
      <c r="K1692" s="48">
        <v>148925.39000000001</v>
      </c>
      <c r="L1692" s="48">
        <v>98786.15</v>
      </c>
      <c r="M1692" s="48">
        <v>129005.88</v>
      </c>
      <c r="N1692" s="48">
        <v>159755.53</v>
      </c>
      <c r="O1692" s="48">
        <v>79606.7</v>
      </c>
      <c r="P1692" s="48">
        <v>83941.88</v>
      </c>
      <c r="Q1692" s="48">
        <v>202822.84</v>
      </c>
      <c r="R1692" s="48">
        <v>44505.05</v>
      </c>
      <c r="S1692" s="48">
        <v>48935.1</v>
      </c>
      <c r="T1692" s="48">
        <v>254183.16</v>
      </c>
      <c r="U1692" s="48">
        <v>312855.21999999997</v>
      </c>
      <c r="V1692" s="48">
        <v>127953.44</v>
      </c>
      <c r="W1692" s="48">
        <v>187148.22</v>
      </c>
      <c r="X1692" s="48">
        <v>168545.64</v>
      </c>
      <c r="Y1692" s="48">
        <v>457432.56</v>
      </c>
      <c r="Z1692" s="48">
        <v>464121.5</v>
      </c>
      <c r="AA1692" s="48">
        <v>407604.81</v>
      </c>
      <c r="AB1692" s="48">
        <v>264420.56</v>
      </c>
      <c r="AC1692" s="48">
        <v>285992.71999999997</v>
      </c>
      <c r="AD1692" s="48">
        <v>381770.38</v>
      </c>
      <c r="AE1692" s="48">
        <v>293115.44</v>
      </c>
      <c r="AF1692" s="48">
        <v>420188.41</v>
      </c>
      <c r="AG1692" s="48">
        <v>232321.09</v>
      </c>
      <c r="AH1692" s="48">
        <v>289737.56</v>
      </c>
    </row>
    <row r="1693" spans="1:34">
      <c r="A1693" s="48">
        <v>2543237</v>
      </c>
      <c r="B1693" s="49" t="s">
        <v>4920</v>
      </c>
      <c r="C1693" s="49" t="s">
        <v>4921</v>
      </c>
      <c r="D1693" s="49" t="s">
        <v>4922</v>
      </c>
      <c r="E1693" s="48">
        <v>147182.41</v>
      </c>
      <c r="F1693" s="48">
        <v>114110.08</v>
      </c>
      <c r="G1693" s="48">
        <v>141572.75</v>
      </c>
      <c r="H1693" s="48">
        <v>126894.25</v>
      </c>
      <c r="I1693" s="48">
        <v>108352.92</v>
      </c>
      <c r="J1693" s="50"/>
      <c r="K1693" s="50"/>
      <c r="L1693" s="48">
        <v>8271.19</v>
      </c>
      <c r="M1693" s="48">
        <v>2126.0500000000002</v>
      </c>
      <c r="N1693" s="48">
        <v>10533.26</v>
      </c>
      <c r="O1693" s="50"/>
      <c r="P1693" s="48">
        <v>2426.0700000000002</v>
      </c>
      <c r="Q1693" s="48">
        <v>73542.880000000005</v>
      </c>
      <c r="R1693" s="48">
        <v>9363.2000000000007</v>
      </c>
      <c r="S1693" s="48">
        <v>2890.05</v>
      </c>
      <c r="T1693" s="48">
        <v>166664.89000000001</v>
      </c>
      <c r="U1693" s="48">
        <v>173676.5</v>
      </c>
      <c r="V1693" s="48">
        <v>224102.41</v>
      </c>
      <c r="W1693" s="48">
        <v>209552.27</v>
      </c>
      <c r="X1693" s="48">
        <v>202388.83</v>
      </c>
      <c r="Y1693" s="50"/>
      <c r="Z1693" s="50"/>
      <c r="AA1693" s="48">
        <v>9674.91</v>
      </c>
      <c r="AB1693" s="48">
        <v>1414.92</v>
      </c>
      <c r="AC1693" s="48">
        <v>3785.56</v>
      </c>
      <c r="AD1693" s="50"/>
      <c r="AE1693" s="48">
        <v>2597.81</v>
      </c>
      <c r="AF1693" s="48">
        <v>202922.28</v>
      </c>
      <c r="AG1693" s="48">
        <v>13917.55</v>
      </c>
      <c r="AH1693" s="48">
        <v>4413.03</v>
      </c>
    </row>
    <row r="1694" spans="1:34">
      <c r="A1694" s="48">
        <v>2543415</v>
      </c>
      <c r="B1694" s="49" t="s">
        <v>4923</v>
      </c>
      <c r="C1694" s="49" t="s">
        <v>4924</v>
      </c>
      <c r="D1694" s="49" t="s">
        <v>4925</v>
      </c>
      <c r="E1694" s="48">
        <v>98519.45</v>
      </c>
      <c r="F1694" s="48">
        <v>79766.789999999994</v>
      </c>
      <c r="G1694" s="48">
        <v>114650.91</v>
      </c>
      <c r="H1694" s="48">
        <v>107630.54</v>
      </c>
      <c r="I1694" s="48">
        <v>89999.14</v>
      </c>
      <c r="J1694" s="48">
        <v>24317.61</v>
      </c>
      <c r="K1694" s="48">
        <v>31717.759999999998</v>
      </c>
      <c r="L1694" s="48">
        <v>17324.38</v>
      </c>
      <c r="M1694" s="48">
        <v>54150.3</v>
      </c>
      <c r="N1694" s="48">
        <v>57724.41</v>
      </c>
      <c r="O1694" s="48">
        <v>27101.62</v>
      </c>
      <c r="P1694" s="48">
        <v>88875.15</v>
      </c>
      <c r="Q1694" s="48">
        <v>126771.16</v>
      </c>
      <c r="R1694" s="48">
        <v>77922.91</v>
      </c>
      <c r="S1694" s="48">
        <v>59836.47</v>
      </c>
      <c r="T1694" s="48">
        <v>96659.32</v>
      </c>
      <c r="U1694" s="48">
        <v>127096.63</v>
      </c>
      <c r="V1694" s="48">
        <v>156645.16</v>
      </c>
      <c r="W1694" s="48">
        <v>138296.73000000001</v>
      </c>
      <c r="X1694" s="48">
        <v>134007.10999999999</v>
      </c>
      <c r="Y1694" s="48">
        <v>23018.35</v>
      </c>
      <c r="Z1694" s="48">
        <v>64210.34</v>
      </c>
      <c r="AA1694" s="48">
        <v>13765.54</v>
      </c>
      <c r="AB1694" s="48">
        <v>131863</v>
      </c>
      <c r="AC1694" s="48">
        <v>128189.67</v>
      </c>
      <c r="AD1694" s="48">
        <v>164325.75</v>
      </c>
      <c r="AE1694" s="48">
        <v>332469.5</v>
      </c>
      <c r="AF1694" s="48">
        <v>343339.12</v>
      </c>
      <c r="AG1694" s="48">
        <v>438657.06</v>
      </c>
      <c r="AH1694" s="48">
        <v>270381.59000000003</v>
      </c>
    </row>
    <row r="1695" spans="1:34">
      <c r="A1695" s="48">
        <v>2543145</v>
      </c>
      <c r="B1695" s="49" t="s">
        <v>4926</v>
      </c>
      <c r="C1695" s="49" t="s">
        <v>4927</v>
      </c>
      <c r="D1695" s="49" t="s">
        <v>4928</v>
      </c>
      <c r="E1695" s="48">
        <v>408971.22</v>
      </c>
      <c r="F1695" s="48">
        <v>337443.62</v>
      </c>
      <c r="G1695" s="48">
        <v>457616.22</v>
      </c>
      <c r="H1695" s="48">
        <v>457983</v>
      </c>
      <c r="I1695" s="48">
        <v>452001.88</v>
      </c>
      <c r="J1695" s="48">
        <v>326562.19</v>
      </c>
      <c r="K1695" s="48">
        <v>329703.06</v>
      </c>
      <c r="L1695" s="48">
        <v>309920.34000000003</v>
      </c>
      <c r="M1695" s="48">
        <v>339948.56</v>
      </c>
      <c r="N1695" s="48">
        <v>362860.28</v>
      </c>
      <c r="O1695" s="48">
        <v>278168.84000000003</v>
      </c>
      <c r="P1695" s="48">
        <v>267513.78000000003</v>
      </c>
      <c r="Q1695" s="48">
        <v>300914.25</v>
      </c>
      <c r="R1695" s="48">
        <v>254411.12</v>
      </c>
      <c r="S1695" s="48">
        <v>240135.78</v>
      </c>
      <c r="T1695" s="48">
        <v>107652.52</v>
      </c>
      <c r="U1695" s="48">
        <v>121426.37</v>
      </c>
      <c r="V1695" s="48">
        <v>173714.14</v>
      </c>
      <c r="W1695" s="48">
        <v>175715.38</v>
      </c>
      <c r="X1695" s="48">
        <v>162396.69</v>
      </c>
      <c r="Y1695" s="48">
        <v>163914.67000000001</v>
      </c>
      <c r="Z1695" s="48">
        <v>213663.34</v>
      </c>
      <c r="AA1695" s="48">
        <v>278630.84000000003</v>
      </c>
      <c r="AB1695" s="48">
        <v>145056.57999999999</v>
      </c>
      <c r="AC1695" s="48">
        <v>144037.09</v>
      </c>
      <c r="AD1695" s="48">
        <v>245299.67</v>
      </c>
      <c r="AE1695" s="48">
        <v>179571.23</v>
      </c>
      <c r="AF1695" s="48">
        <v>136841.67000000001</v>
      </c>
      <c r="AG1695" s="48">
        <v>222649.09</v>
      </c>
      <c r="AH1695" s="48">
        <v>227783.94</v>
      </c>
    </row>
    <row r="1696" spans="1:34">
      <c r="A1696" s="48">
        <v>2543886</v>
      </c>
      <c r="B1696" s="49" t="s">
        <v>4929</v>
      </c>
      <c r="C1696" s="49" t="s">
        <v>4930</v>
      </c>
      <c r="D1696" s="49" t="s">
        <v>4931</v>
      </c>
      <c r="E1696" s="48">
        <v>476613.34</v>
      </c>
      <c r="F1696" s="48">
        <v>461623.94</v>
      </c>
      <c r="G1696" s="48">
        <v>382025.81</v>
      </c>
      <c r="H1696" s="48">
        <v>427688.41</v>
      </c>
      <c r="I1696" s="48">
        <v>437515.31</v>
      </c>
      <c r="J1696" s="48">
        <v>427748.81</v>
      </c>
      <c r="K1696" s="48">
        <v>336929.19</v>
      </c>
      <c r="L1696" s="48">
        <v>228794</v>
      </c>
      <c r="M1696" s="48">
        <v>398261.41</v>
      </c>
      <c r="N1696" s="48">
        <v>454176.25</v>
      </c>
      <c r="O1696" s="48">
        <v>382459.62</v>
      </c>
      <c r="P1696" s="48">
        <v>298481.81</v>
      </c>
      <c r="Q1696" s="48">
        <v>486687.53</v>
      </c>
      <c r="R1696" s="48">
        <v>211926.73</v>
      </c>
      <c r="S1696" s="48">
        <v>205942.59</v>
      </c>
      <c r="T1696" s="48">
        <v>610647.75</v>
      </c>
      <c r="U1696" s="48">
        <v>740351.06</v>
      </c>
      <c r="V1696" s="48">
        <v>586245</v>
      </c>
      <c r="W1696" s="48">
        <v>611831</v>
      </c>
      <c r="X1696" s="48">
        <v>581009.25</v>
      </c>
      <c r="Y1696" s="48">
        <v>1129616.25</v>
      </c>
      <c r="Z1696" s="48">
        <v>1068418.75</v>
      </c>
      <c r="AA1696" s="48">
        <v>898309.38</v>
      </c>
      <c r="AB1696" s="48">
        <v>782979.19</v>
      </c>
      <c r="AC1696" s="48">
        <v>734969.25</v>
      </c>
      <c r="AD1696" s="48">
        <v>1962485.62</v>
      </c>
      <c r="AE1696" s="48">
        <v>1017440.19</v>
      </c>
      <c r="AF1696" s="48">
        <v>1041284.94</v>
      </c>
      <c r="AG1696" s="48">
        <v>1093654.6200000001</v>
      </c>
      <c r="AH1696" s="48">
        <v>1235284.75</v>
      </c>
    </row>
    <row r="1697" spans="1:34">
      <c r="A1697" s="48">
        <v>2543386</v>
      </c>
      <c r="B1697" s="49" t="s">
        <v>4932</v>
      </c>
      <c r="C1697" s="49" t="s">
        <v>4933</v>
      </c>
      <c r="D1697" s="49" t="s">
        <v>4934</v>
      </c>
      <c r="E1697" s="48">
        <v>133268.17000000001</v>
      </c>
      <c r="F1697" s="48">
        <v>85114.99</v>
      </c>
      <c r="G1697" s="48">
        <v>158848.78</v>
      </c>
      <c r="H1697" s="48">
        <v>136739.23000000001</v>
      </c>
      <c r="I1697" s="48">
        <v>126195.05</v>
      </c>
      <c r="J1697" s="48">
        <v>57373.36</v>
      </c>
      <c r="K1697" s="48">
        <v>47335.12</v>
      </c>
      <c r="L1697" s="48">
        <v>29712.67</v>
      </c>
      <c r="M1697" s="48">
        <v>77179.73</v>
      </c>
      <c r="N1697" s="48">
        <v>68641.62</v>
      </c>
      <c r="O1697" s="48">
        <v>51088.17</v>
      </c>
      <c r="P1697" s="48">
        <v>69522.52</v>
      </c>
      <c r="Q1697" s="48">
        <v>88169.02</v>
      </c>
      <c r="R1697" s="48">
        <v>46104</v>
      </c>
      <c r="S1697" s="48">
        <v>49719.09</v>
      </c>
      <c r="T1697" s="48">
        <v>156598.20000000001</v>
      </c>
      <c r="U1697" s="48">
        <v>124986.86</v>
      </c>
      <c r="V1697" s="48">
        <v>317344.81</v>
      </c>
      <c r="W1697" s="48">
        <v>280106.62</v>
      </c>
      <c r="X1697" s="48">
        <v>258014.36</v>
      </c>
      <c r="Y1697" s="48">
        <v>122597.03</v>
      </c>
      <c r="Z1697" s="48">
        <v>119124.13</v>
      </c>
      <c r="AA1697" s="48">
        <v>116401.67</v>
      </c>
      <c r="AB1697" s="48">
        <v>198279.27</v>
      </c>
      <c r="AC1697" s="48">
        <v>115734.84</v>
      </c>
      <c r="AD1697" s="48">
        <v>203956.2</v>
      </c>
      <c r="AE1697" s="48">
        <v>217061.48</v>
      </c>
      <c r="AF1697" s="48">
        <v>171642.73</v>
      </c>
      <c r="AG1697" s="48">
        <v>109015.03</v>
      </c>
      <c r="AH1697" s="48">
        <v>254507.83</v>
      </c>
    </row>
    <row r="1698" spans="1:34">
      <c r="A1698" s="48">
        <v>2547280</v>
      </c>
      <c r="B1698" s="49" t="s">
        <v>4935</v>
      </c>
      <c r="C1698" s="49" t="s">
        <v>4936</v>
      </c>
      <c r="D1698" s="49" t="s">
        <v>4937</v>
      </c>
      <c r="E1698" s="48">
        <v>4870638</v>
      </c>
      <c r="F1698" s="48">
        <v>4690363.5</v>
      </c>
      <c r="G1698" s="48">
        <v>6131320.5</v>
      </c>
      <c r="H1698" s="48">
        <v>6950979.5</v>
      </c>
      <c r="I1698" s="48">
        <v>5827450.5</v>
      </c>
      <c r="J1698" s="48">
        <v>3099878</v>
      </c>
      <c r="K1698" s="48">
        <v>2358602.5</v>
      </c>
      <c r="L1698" s="48">
        <v>1725846.25</v>
      </c>
      <c r="M1698" s="48">
        <v>3769110</v>
      </c>
      <c r="N1698" s="48">
        <v>3896359.5</v>
      </c>
      <c r="O1698" s="48">
        <v>1823991.12</v>
      </c>
      <c r="P1698" s="48">
        <v>4224218</v>
      </c>
      <c r="Q1698" s="48">
        <v>7199295.5</v>
      </c>
      <c r="R1698" s="48">
        <v>5676852</v>
      </c>
      <c r="S1698" s="48">
        <v>3673382.5</v>
      </c>
      <c r="T1698" s="48">
        <v>9100261</v>
      </c>
      <c r="U1698" s="48">
        <v>11028271</v>
      </c>
      <c r="V1698" s="48">
        <v>8634346</v>
      </c>
      <c r="W1698" s="48">
        <v>12171199</v>
      </c>
      <c r="X1698" s="48">
        <v>10028763</v>
      </c>
      <c r="Y1698" s="48">
        <v>8595898</v>
      </c>
      <c r="Z1698" s="48">
        <v>9753364</v>
      </c>
      <c r="AA1698" s="48">
        <v>7485833</v>
      </c>
      <c r="AB1698" s="48">
        <v>9617436</v>
      </c>
      <c r="AC1698" s="48">
        <v>8397083</v>
      </c>
      <c r="AD1698" s="48">
        <v>14403909</v>
      </c>
      <c r="AE1698" s="48">
        <v>5086405</v>
      </c>
      <c r="AF1698" s="48">
        <v>12432292</v>
      </c>
      <c r="AG1698" s="48">
        <v>17041992</v>
      </c>
      <c r="AH1698" s="48">
        <v>7003013.5</v>
      </c>
    </row>
    <row r="1699" spans="1:34">
      <c r="A1699" s="48">
        <v>2545397</v>
      </c>
      <c r="B1699" s="49" t="s">
        <v>4938</v>
      </c>
      <c r="C1699" s="49" t="s">
        <v>4939</v>
      </c>
      <c r="D1699" s="49" t="s">
        <v>4940</v>
      </c>
      <c r="E1699" s="48">
        <v>82713.16</v>
      </c>
      <c r="F1699" s="48">
        <v>29726.79</v>
      </c>
      <c r="G1699" s="48">
        <v>192357.8</v>
      </c>
      <c r="H1699" s="48">
        <v>171380.36</v>
      </c>
      <c r="I1699" s="48">
        <v>156918.03</v>
      </c>
      <c r="J1699" s="48">
        <v>2136.06</v>
      </c>
      <c r="K1699" s="48">
        <v>2200.08</v>
      </c>
      <c r="L1699" s="48">
        <v>4411.12</v>
      </c>
      <c r="M1699" s="48">
        <v>12655.32</v>
      </c>
      <c r="N1699" s="48">
        <v>10121.25</v>
      </c>
      <c r="O1699" s="50"/>
      <c r="P1699" s="48">
        <v>12642.37</v>
      </c>
      <c r="Q1699" s="48">
        <v>29324.799999999999</v>
      </c>
      <c r="R1699" s="48">
        <v>28054.77</v>
      </c>
      <c r="S1699" s="48">
        <v>15429.44</v>
      </c>
      <c r="T1699" s="48">
        <v>144256.26999999999</v>
      </c>
      <c r="U1699" s="48">
        <v>19429.099999999999</v>
      </c>
      <c r="V1699" s="48">
        <v>428514.31</v>
      </c>
      <c r="W1699" s="48">
        <v>322838.94</v>
      </c>
      <c r="X1699" s="48">
        <v>327563.62</v>
      </c>
      <c r="Y1699" s="48">
        <v>2318.9499999999998</v>
      </c>
      <c r="Z1699" s="48">
        <v>1774.12</v>
      </c>
      <c r="AA1699" s="48">
        <v>3269.56</v>
      </c>
      <c r="AB1699" s="48">
        <v>12690.52</v>
      </c>
      <c r="AC1699" s="48">
        <v>5520.73</v>
      </c>
      <c r="AD1699" s="50"/>
      <c r="AE1699" s="48">
        <v>17006.900000000001</v>
      </c>
      <c r="AF1699" s="48">
        <v>43647.39</v>
      </c>
      <c r="AG1699" s="48">
        <v>80390.539999999994</v>
      </c>
      <c r="AH1699" s="48">
        <v>45735.91</v>
      </c>
    </row>
    <row r="1700" spans="1:34">
      <c r="A1700" s="48">
        <v>2542050</v>
      </c>
      <c r="B1700" s="49" t="s">
        <v>4941</v>
      </c>
      <c r="C1700" s="49" t="s">
        <v>4942</v>
      </c>
      <c r="D1700" s="49" t="s">
        <v>4943</v>
      </c>
      <c r="E1700" s="48">
        <v>181799.19</v>
      </c>
      <c r="F1700" s="48">
        <v>129589.96</v>
      </c>
      <c r="G1700" s="48">
        <v>135418.22</v>
      </c>
      <c r="H1700" s="48">
        <v>127546.16</v>
      </c>
      <c r="I1700" s="48">
        <v>109452.53</v>
      </c>
      <c r="J1700" s="48">
        <v>101248.35</v>
      </c>
      <c r="K1700" s="48">
        <v>89030.11</v>
      </c>
      <c r="L1700" s="48">
        <v>50778.09</v>
      </c>
      <c r="M1700" s="48">
        <v>137448.20000000001</v>
      </c>
      <c r="N1700" s="48">
        <v>136803.17000000001</v>
      </c>
      <c r="O1700" s="48">
        <v>68824.52</v>
      </c>
      <c r="P1700" s="48">
        <v>75479.69</v>
      </c>
      <c r="Q1700" s="48">
        <v>108633.55</v>
      </c>
      <c r="R1700" s="48">
        <v>65349.54</v>
      </c>
      <c r="S1700" s="48">
        <v>56660.29</v>
      </c>
      <c r="T1700" s="48">
        <v>188528.3</v>
      </c>
      <c r="U1700" s="48">
        <v>189160.17</v>
      </c>
      <c r="V1700" s="48">
        <v>181819.92</v>
      </c>
      <c r="W1700" s="48">
        <v>185895.8</v>
      </c>
      <c r="X1700" s="48">
        <v>173550.25</v>
      </c>
      <c r="Y1700" s="48">
        <v>248188.75</v>
      </c>
      <c r="Z1700" s="48">
        <v>285519.44</v>
      </c>
      <c r="AA1700" s="48">
        <v>117540.58</v>
      </c>
      <c r="AB1700" s="48">
        <v>298864.21999999997</v>
      </c>
      <c r="AC1700" s="48">
        <v>255199.33</v>
      </c>
      <c r="AD1700" s="48">
        <v>313543.53000000003</v>
      </c>
      <c r="AE1700" s="48">
        <v>254500.58</v>
      </c>
      <c r="AF1700" s="48">
        <v>261801.95</v>
      </c>
      <c r="AG1700" s="48">
        <v>347115.03</v>
      </c>
      <c r="AH1700" s="48">
        <v>336039.91</v>
      </c>
    </row>
    <row r="1701" spans="1:34">
      <c r="A1701" s="48">
        <v>2542643</v>
      </c>
      <c r="B1701" s="49" t="s">
        <v>4944</v>
      </c>
      <c r="C1701" s="49" t="s">
        <v>4945</v>
      </c>
      <c r="D1701" s="49" t="s">
        <v>4946</v>
      </c>
      <c r="E1701" s="48">
        <v>223987.23</v>
      </c>
      <c r="F1701" s="48">
        <v>232288.42</v>
      </c>
      <c r="G1701" s="48">
        <v>103691.34</v>
      </c>
      <c r="H1701" s="48">
        <v>147815.47</v>
      </c>
      <c r="I1701" s="48">
        <v>111449.56</v>
      </c>
      <c r="J1701" s="48">
        <v>173798.94</v>
      </c>
      <c r="K1701" s="48">
        <v>99513.29</v>
      </c>
      <c r="L1701" s="48">
        <v>123775.84</v>
      </c>
      <c r="M1701" s="48">
        <v>185938.16</v>
      </c>
      <c r="N1701" s="48">
        <v>237996.34</v>
      </c>
      <c r="O1701" s="48">
        <v>95228.03</v>
      </c>
      <c r="P1701" s="48">
        <v>106629.41</v>
      </c>
      <c r="Q1701" s="48">
        <v>182344.19</v>
      </c>
      <c r="R1701" s="48">
        <v>52363.12</v>
      </c>
      <c r="S1701" s="48">
        <v>52676.19</v>
      </c>
      <c r="T1701" s="48">
        <v>465982.19</v>
      </c>
      <c r="U1701" s="48">
        <v>523110.56</v>
      </c>
      <c r="V1701" s="48">
        <v>209073.91</v>
      </c>
      <c r="W1701" s="48">
        <v>262878.40999999997</v>
      </c>
      <c r="X1701" s="48">
        <v>169860.45</v>
      </c>
      <c r="Y1701" s="48">
        <v>421333.16</v>
      </c>
      <c r="Z1701" s="48">
        <v>225737.48</v>
      </c>
      <c r="AA1701" s="48">
        <v>504523.19</v>
      </c>
      <c r="AB1701" s="48">
        <v>412028.75</v>
      </c>
      <c r="AC1701" s="48">
        <v>550066.43999999994</v>
      </c>
      <c r="AD1701" s="48">
        <v>357638.16</v>
      </c>
      <c r="AE1701" s="48">
        <v>296212.5</v>
      </c>
      <c r="AF1701" s="48">
        <v>512448.44</v>
      </c>
      <c r="AG1701" s="48">
        <v>130919.34</v>
      </c>
      <c r="AH1701" s="48">
        <v>160025.19</v>
      </c>
    </row>
    <row r="1702" spans="1:34">
      <c r="A1702" s="48">
        <v>2544787</v>
      </c>
      <c r="B1702" s="49" t="s">
        <v>4947</v>
      </c>
      <c r="C1702" s="49" t="s">
        <v>4948</v>
      </c>
      <c r="D1702" s="49" t="s">
        <v>4949</v>
      </c>
      <c r="E1702" s="48">
        <v>261649.27</v>
      </c>
      <c r="F1702" s="48">
        <v>201460.69</v>
      </c>
      <c r="G1702" s="48">
        <v>61411.43</v>
      </c>
      <c r="H1702" s="48">
        <v>67212.55</v>
      </c>
      <c r="I1702" s="48">
        <v>63581.51</v>
      </c>
      <c r="J1702" s="48">
        <v>309823.38</v>
      </c>
      <c r="K1702" s="48">
        <v>207676.81</v>
      </c>
      <c r="L1702" s="48">
        <v>87063.03</v>
      </c>
      <c r="M1702" s="48">
        <v>111640.59</v>
      </c>
      <c r="N1702" s="48">
        <v>131863.04999999999</v>
      </c>
      <c r="O1702" s="48">
        <v>132665.94</v>
      </c>
      <c r="P1702" s="48">
        <v>64479.54</v>
      </c>
      <c r="Q1702" s="48">
        <v>27861.67</v>
      </c>
      <c r="R1702" s="48">
        <v>37945.839999999997</v>
      </c>
      <c r="S1702" s="48">
        <v>36328.85</v>
      </c>
      <c r="T1702" s="48">
        <v>318727.46999999997</v>
      </c>
      <c r="U1702" s="48">
        <v>327761.15999999997</v>
      </c>
      <c r="V1702" s="48">
        <v>99583.94</v>
      </c>
      <c r="W1702" s="48">
        <v>128476.1</v>
      </c>
      <c r="X1702" s="48">
        <v>104392.27</v>
      </c>
      <c r="Y1702" s="48">
        <v>693481.81</v>
      </c>
      <c r="Z1702" s="48">
        <v>641302.81000000006</v>
      </c>
      <c r="AA1702" s="48">
        <v>243887.81</v>
      </c>
      <c r="AB1702" s="48">
        <v>212954.81</v>
      </c>
      <c r="AC1702" s="48">
        <v>258122.7</v>
      </c>
      <c r="AD1702" s="48">
        <v>535146.88</v>
      </c>
      <c r="AE1702" s="48">
        <v>146825.84</v>
      </c>
      <c r="AF1702" s="48">
        <v>516.59</v>
      </c>
      <c r="AG1702" s="48">
        <v>69828.38</v>
      </c>
      <c r="AH1702" s="48">
        <v>50490.01</v>
      </c>
    </row>
    <row r="1703" spans="1:34">
      <c r="A1703" s="48">
        <v>2544754</v>
      </c>
      <c r="B1703" s="49" t="s">
        <v>4950</v>
      </c>
      <c r="C1703" s="49" t="s">
        <v>4951</v>
      </c>
      <c r="D1703" s="49" t="s">
        <v>4952</v>
      </c>
      <c r="E1703" s="48">
        <v>256089.53</v>
      </c>
      <c r="F1703" s="48">
        <v>240679.81</v>
      </c>
      <c r="G1703" s="48">
        <v>302509.53000000003</v>
      </c>
      <c r="H1703" s="48">
        <v>310203.5</v>
      </c>
      <c r="I1703" s="48">
        <v>313068.88</v>
      </c>
      <c r="J1703" s="48">
        <v>231831.67</v>
      </c>
      <c r="K1703" s="48">
        <v>168575.16</v>
      </c>
      <c r="L1703" s="48">
        <v>142019.42000000001</v>
      </c>
      <c r="M1703" s="48">
        <v>251535.16</v>
      </c>
      <c r="N1703" s="48">
        <v>273140.69</v>
      </c>
      <c r="O1703" s="48">
        <v>82791.98</v>
      </c>
      <c r="P1703" s="48">
        <v>256161.27</v>
      </c>
      <c r="Q1703" s="48">
        <v>252039.22</v>
      </c>
      <c r="R1703" s="48">
        <v>188477.5</v>
      </c>
      <c r="S1703" s="48">
        <v>145809.22</v>
      </c>
      <c r="T1703" s="48">
        <v>301721.38</v>
      </c>
      <c r="U1703" s="48">
        <v>400181.16</v>
      </c>
      <c r="V1703" s="48">
        <v>416662.22</v>
      </c>
      <c r="W1703" s="48">
        <v>448214.69</v>
      </c>
      <c r="X1703" s="48">
        <v>450566.69</v>
      </c>
      <c r="Y1703" s="48">
        <v>540718.68999999994</v>
      </c>
      <c r="Z1703" s="48">
        <v>569685.38</v>
      </c>
      <c r="AA1703" s="48">
        <v>594266.56000000006</v>
      </c>
      <c r="AB1703" s="48">
        <v>537848.18999999994</v>
      </c>
      <c r="AC1703" s="48">
        <v>514022.22</v>
      </c>
      <c r="AD1703" s="48">
        <v>360587.53</v>
      </c>
      <c r="AE1703" s="48">
        <v>919285.06</v>
      </c>
      <c r="AF1703" s="48">
        <v>582021.43999999994</v>
      </c>
      <c r="AG1703" s="48">
        <v>958314.88</v>
      </c>
      <c r="AH1703" s="48">
        <v>807668.62</v>
      </c>
    </row>
    <row r="1704" spans="1:34">
      <c r="A1704" s="48">
        <v>2542950</v>
      </c>
      <c r="B1704" s="49" t="s">
        <v>4953</v>
      </c>
      <c r="C1704" s="49" t="s">
        <v>4954</v>
      </c>
      <c r="D1704" s="49" t="s">
        <v>4955</v>
      </c>
      <c r="E1704" s="48">
        <v>133913.94</v>
      </c>
      <c r="F1704" s="48">
        <v>100064.85</v>
      </c>
      <c r="G1704" s="48">
        <v>142610.03</v>
      </c>
      <c r="H1704" s="48">
        <v>141558.91</v>
      </c>
      <c r="I1704" s="48">
        <v>124699.62</v>
      </c>
      <c r="J1704" s="48">
        <v>46922.18</v>
      </c>
      <c r="K1704" s="48">
        <v>37675.879999999997</v>
      </c>
      <c r="L1704" s="48">
        <v>29861.68</v>
      </c>
      <c r="M1704" s="48">
        <v>69357.67</v>
      </c>
      <c r="N1704" s="48">
        <v>77372.899999999994</v>
      </c>
      <c r="O1704" s="48">
        <v>27479.64</v>
      </c>
      <c r="P1704" s="48">
        <v>94047.49</v>
      </c>
      <c r="Q1704" s="48">
        <v>137184.85999999999</v>
      </c>
      <c r="R1704" s="48">
        <v>63776.61</v>
      </c>
      <c r="S1704" s="48">
        <v>61896.53</v>
      </c>
      <c r="T1704" s="48">
        <v>185354.27</v>
      </c>
      <c r="U1704" s="48">
        <v>149384.38</v>
      </c>
      <c r="V1704" s="48">
        <v>282300.21999999997</v>
      </c>
      <c r="W1704" s="48">
        <v>239677</v>
      </c>
      <c r="X1704" s="48">
        <v>203360.73</v>
      </c>
      <c r="Y1704" s="48">
        <v>120781.01</v>
      </c>
      <c r="Z1704" s="48">
        <v>127262.55</v>
      </c>
      <c r="AA1704" s="48">
        <v>130274.24000000001</v>
      </c>
      <c r="AB1704" s="48">
        <v>155065.10999999999</v>
      </c>
      <c r="AC1704" s="48">
        <v>146349.22</v>
      </c>
      <c r="AD1704" s="48">
        <v>116835.87</v>
      </c>
      <c r="AE1704" s="48">
        <v>271570.65999999997</v>
      </c>
      <c r="AF1704" s="48">
        <v>282217.69</v>
      </c>
      <c r="AG1704" s="48">
        <v>332493.06</v>
      </c>
      <c r="AH1704" s="48">
        <v>348565.59</v>
      </c>
    </row>
    <row r="1705" spans="1:34">
      <c r="A1705" s="48">
        <v>2544898</v>
      </c>
      <c r="B1705" s="49" t="s">
        <v>4956</v>
      </c>
      <c r="C1705" s="49" t="s">
        <v>4957</v>
      </c>
      <c r="D1705" s="49" t="s">
        <v>4958</v>
      </c>
      <c r="E1705" s="48">
        <v>442221.31</v>
      </c>
      <c r="F1705" s="48">
        <v>426855.97</v>
      </c>
      <c r="G1705" s="48">
        <v>449771.31</v>
      </c>
      <c r="H1705" s="48">
        <v>523407.88</v>
      </c>
      <c r="I1705" s="48">
        <v>512980.12</v>
      </c>
      <c r="J1705" s="48">
        <v>505394.16</v>
      </c>
      <c r="K1705" s="48">
        <v>335862.16</v>
      </c>
      <c r="L1705" s="48">
        <v>345246.06</v>
      </c>
      <c r="M1705" s="48">
        <v>368289.94</v>
      </c>
      <c r="N1705" s="48">
        <v>472742.53</v>
      </c>
      <c r="O1705" s="48">
        <v>256376.36</v>
      </c>
      <c r="P1705" s="48">
        <v>65167.519999999997</v>
      </c>
      <c r="Q1705" s="48">
        <v>96445.66</v>
      </c>
      <c r="R1705" s="48">
        <v>63850.59</v>
      </c>
      <c r="S1705" s="48">
        <v>53789.24</v>
      </c>
      <c r="T1705" s="48">
        <v>623811.25</v>
      </c>
      <c r="U1705" s="48">
        <v>677163.88</v>
      </c>
      <c r="V1705" s="48">
        <v>786243.44</v>
      </c>
      <c r="W1705" s="48">
        <v>870271.62</v>
      </c>
      <c r="X1705" s="48">
        <v>876789.94</v>
      </c>
      <c r="Y1705" s="48">
        <v>1191084.5</v>
      </c>
      <c r="Z1705" s="48">
        <v>1047628.44</v>
      </c>
      <c r="AA1705" s="48">
        <v>1331722.8799999999</v>
      </c>
      <c r="AB1705" s="48">
        <v>729380.38</v>
      </c>
      <c r="AC1705" s="48">
        <v>849991.31</v>
      </c>
      <c r="AD1705" s="48">
        <v>1151046.75</v>
      </c>
      <c r="AE1705" s="48">
        <v>173761.5</v>
      </c>
      <c r="AF1705" s="48">
        <v>181117.36</v>
      </c>
      <c r="AG1705" s="48">
        <v>265624.21999999997</v>
      </c>
      <c r="AH1705" s="48">
        <v>215292.22</v>
      </c>
    </row>
    <row r="1706" spans="1:34">
      <c r="A1706" s="48">
        <v>2543911</v>
      </c>
      <c r="B1706" s="49" t="s">
        <v>4959</v>
      </c>
      <c r="C1706" s="49" t="s">
        <v>4960</v>
      </c>
      <c r="D1706" s="49" t="s">
        <v>4961</v>
      </c>
      <c r="E1706" s="48">
        <v>378729.44</v>
      </c>
      <c r="F1706" s="48">
        <v>234542.36</v>
      </c>
      <c r="G1706" s="48">
        <v>274869.94</v>
      </c>
      <c r="H1706" s="48">
        <v>222562.92</v>
      </c>
      <c r="I1706" s="48">
        <v>220917.88</v>
      </c>
      <c r="J1706" s="48">
        <v>127872.65</v>
      </c>
      <c r="K1706" s="48">
        <v>111674.39</v>
      </c>
      <c r="L1706" s="48">
        <v>71506.5</v>
      </c>
      <c r="M1706" s="48">
        <v>152619.34</v>
      </c>
      <c r="N1706" s="48">
        <v>167112.45000000001</v>
      </c>
      <c r="O1706" s="48">
        <v>60755.23</v>
      </c>
      <c r="P1706" s="48">
        <v>44489.94</v>
      </c>
      <c r="Q1706" s="48">
        <v>89929.05</v>
      </c>
      <c r="R1706" s="48">
        <v>22457.46</v>
      </c>
      <c r="S1706" s="48">
        <v>47342</v>
      </c>
      <c r="T1706" s="48">
        <v>669568.62</v>
      </c>
      <c r="U1706" s="48">
        <v>483403.16</v>
      </c>
      <c r="V1706" s="48">
        <v>473850.72</v>
      </c>
      <c r="W1706" s="48">
        <v>420134.78</v>
      </c>
      <c r="X1706" s="48">
        <v>388340.5</v>
      </c>
      <c r="Y1706" s="48">
        <v>354037.22</v>
      </c>
      <c r="Z1706" s="48">
        <v>462753.09</v>
      </c>
      <c r="AA1706" s="48">
        <v>195209.81</v>
      </c>
      <c r="AB1706" s="48">
        <v>394525.72</v>
      </c>
      <c r="AC1706" s="48">
        <v>322141.75</v>
      </c>
      <c r="AD1706" s="48">
        <v>239010.77</v>
      </c>
      <c r="AE1706" s="48">
        <v>109374.62</v>
      </c>
      <c r="AF1706" s="48">
        <v>167336.98000000001</v>
      </c>
      <c r="AG1706" s="48">
        <v>51748.32</v>
      </c>
      <c r="AH1706" s="48">
        <v>183669.47</v>
      </c>
    </row>
    <row r="1707" spans="1:34">
      <c r="A1707" s="48">
        <v>2544009</v>
      </c>
      <c r="B1707" s="49" t="s">
        <v>4962</v>
      </c>
      <c r="C1707" s="49" t="s">
        <v>4963</v>
      </c>
      <c r="D1707" s="49" t="s">
        <v>4964</v>
      </c>
      <c r="E1707" s="48">
        <v>169774.75</v>
      </c>
      <c r="F1707" s="48">
        <v>106308.95</v>
      </c>
      <c r="G1707" s="48">
        <v>97473.58</v>
      </c>
      <c r="H1707" s="48">
        <v>91842.45</v>
      </c>
      <c r="I1707" s="48">
        <v>88478.36</v>
      </c>
      <c r="J1707" s="48">
        <v>93019.45</v>
      </c>
      <c r="K1707" s="48">
        <v>77348.03</v>
      </c>
      <c r="L1707" s="48">
        <v>56805.54</v>
      </c>
      <c r="M1707" s="48">
        <v>116452.21</v>
      </c>
      <c r="N1707" s="48">
        <v>127734.36</v>
      </c>
      <c r="O1707" s="48">
        <v>56984.45</v>
      </c>
      <c r="P1707" s="48">
        <v>117370.12</v>
      </c>
      <c r="Q1707" s="48">
        <v>139102.70000000001</v>
      </c>
      <c r="R1707" s="48">
        <v>83998.23</v>
      </c>
      <c r="S1707" s="48">
        <v>99383.73</v>
      </c>
      <c r="T1707" s="48">
        <v>182199.7</v>
      </c>
      <c r="U1707" s="48">
        <v>176479.72</v>
      </c>
      <c r="V1707" s="48">
        <v>135712.82999999999</v>
      </c>
      <c r="W1707" s="48">
        <v>136367.97</v>
      </c>
      <c r="X1707" s="48">
        <v>126006.95</v>
      </c>
      <c r="Y1707" s="48">
        <v>237205.02</v>
      </c>
      <c r="Z1707" s="48">
        <v>260520.33</v>
      </c>
      <c r="AA1707" s="48">
        <v>223334.05</v>
      </c>
      <c r="AB1707" s="48">
        <v>246008.94</v>
      </c>
      <c r="AC1707" s="48">
        <v>218965.42</v>
      </c>
      <c r="AD1707" s="48">
        <v>275488.88</v>
      </c>
      <c r="AE1707" s="48">
        <v>369206.22</v>
      </c>
      <c r="AF1707" s="48">
        <v>276602.21999999997</v>
      </c>
      <c r="AG1707" s="48">
        <v>414878.06</v>
      </c>
      <c r="AH1707" s="48">
        <v>539776.88</v>
      </c>
    </row>
    <row r="1708" spans="1:34">
      <c r="A1708" s="48">
        <v>2546949</v>
      </c>
      <c r="B1708" s="49" t="s">
        <v>4965</v>
      </c>
      <c r="C1708" s="49" t="s">
        <v>4966</v>
      </c>
      <c r="D1708" s="49" t="s">
        <v>4967</v>
      </c>
      <c r="E1708" s="48">
        <v>134044.69</v>
      </c>
      <c r="F1708" s="48">
        <v>117244.75</v>
      </c>
      <c r="G1708" s="48">
        <v>78061.02</v>
      </c>
      <c r="H1708" s="48">
        <v>68490.720000000001</v>
      </c>
      <c r="I1708" s="48">
        <v>74546.91</v>
      </c>
      <c r="J1708" s="48">
        <v>81958.94</v>
      </c>
      <c r="K1708" s="48">
        <v>63355.56</v>
      </c>
      <c r="L1708" s="48">
        <v>50139.19</v>
      </c>
      <c r="M1708" s="48">
        <v>79824.899999999994</v>
      </c>
      <c r="N1708" s="48">
        <v>97002.33</v>
      </c>
      <c r="O1708" s="48">
        <v>27679.62</v>
      </c>
      <c r="P1708" s="48">
        <v>59601.39</v>
      </c>
      <c r="Q1708" s="48">
        <v>79984.03</v>
      </c>
      <c r="R1708" s="48">
        <v>16024.36</v>
      </c>
      <c r="S1708" s="48">
        <v>28860.7</v>
      </c>
      <c r="T1708" s="48">
        <v>173358.81</v>
      </c>
      <c r="U1708" s="48">
        <v>160759.31</v>
      </c>
      <c r="V1708" s="48">
        <v>106912.3</v>
      </c>
      <c r="W1708" s="48">
        <v>97396.89</v>
      </c>
      <c r="X1708" s="48">
        <v>108312.47</v>
      </c>
      <c r="Y1708" s="48">
        <v>191711.97</v>
      </c>
      <c r="Z1708" s="48">
        <v>198399.89</v>
      </c>
      <c r="AA1708" s="48">
        <v>195520.47</v>
      </c>
      <c r="AB1708" s="48">
        <v>151560.12</v>
      </c>
      <c r="AC1708" s="48">
        <v>169375.3</v>
      </c>
      <c r="AD1708" s="48">
        <v>101258.45</v>
      </c>
      <c r="AE1708" s="48">
        <v>187316.25</v>
      </c>
      <c r="AF1708" s="48">
        <v>210018.52</v>
      </c>
      <c r="AG1708" s="48">
        <v>28924.38</v>
      </c>
      <c r="AH1708" s="48">
        <v>165999.94</v>
      </c>
    </row>
    <row r="1709" spans="1:34">
      <c r="A1709" s="48">
        <v>2545765</v>
      </c>
      <c r="B1709" s="49" t="s">
        <v>4968</v>
      </c>
      <c r="C1709" s="49" t="s">
        <v>4969</v>
      </c>
      <c r="D1709" s="49" t="s">
        <v>4970</v>
      </c>
      <c r="E1709" s="48">
        <v>204674.17</v>
      </c>
      <c r="F1709" s="48">
        <v>222011.25</v>
      </c>
      <c r="G1709" s="48">
        <v>126487.98</v>
      </c>
      <c r="H1709" s="48">
        <v>167298.89000000001</v>
      </c>
      <c r="I1709" s="48">
        <v>175484.03</v>
      </c>
      <c r="J1709" s="48">
        <v>220732.98</v>
      </c>
      <c r="K1709" s="48">
        <v>136488.01999999999</v>
      </c>
      <c r="L1709" s="48">
        <v>147113.10999999999</v>
      </c>
      <c r="M1709" s="48">
        <v>204974.69</v>
      </c>
      <c r="N1709" s="48">
        <v>248046.56</v>
      </c>
      <c r="O1709" s="48">
        <v>78112.62</v>
      </c>
      <c r="P1709" s="48">
        <v>174598.81</v>
      </c>
      <c r="Q1709" s="48">
        <v>187201.58</v>
      </c>
      <c r="R1709" s="48">
        <v>93594.05</v>
      </c>
      <c r="S1709" s="48">
        <v>99146.22</v>
      </c>
      <c r="T1709" s="48">
        <v>229202.27</v>
      </c>
      <c r="U1709" s="48">
        <v>249646.66</v>
      </c>
      <c r="V1709" s="48">
        <v>141231.59</v>
      </c>
      <c r="W1709" s="48">
        <v>179464.67</v>
      </c>
      <c r="X1709" s="48">
        <v>193513.56</v>
      </c>
      <c r="Y1709" s="48">
        <v>308233.12</v>
      </c>
      <c r="Z1709" s="48">
        <v>293172.69</v>
      </c>
      <c r="AA1709" s="48">
        <v>428747.38</v>
      </c>
      <c r="AB1709" s="48">
        <v>289944.25</v>
      </c>
      <c r="AC1709" s="48">
        <v>300971.19</v>
      </c>
      <c r="AD1709" s="48">
        <v>255976.58</v>
      </c>
      <c r="AE1709" s="48">
        <v>539504.06000000006</v>
      </c>
      <c r="AF1709" s="48">
        <v>379063.5</v>
      </c>
      <c r="AG1709" s="48">
        <v>390306.16</v>
      </c>
      <c r="AH1709" s="48">
        <v>476974.34</v>
      </c>
    </row>
    <row r="1710" spans="1:34">
      <c r="A1710" s="48">
        <v>2544077</v>
      </c>
      <c r="B1710" s="49" t="s">
        <v>4971</v>
      </c>
      <c r="C1710" s="49" t="s">
        <v>4972</v>
      </c>
      <c r="D1710" s="49" t="s">
        <v>4973</v>
      </c>
      <c r="E1710" s="48">
        <v>97334.48</v>
      </c>
      <c r="F1710" s="48">
        <v>67795.62</v>
      </c>
      <c r="G1710" s="48">
        <v>86654.12</v>
      </c>
      <c r="H1710" s="48">
        <v>78496.95</v>
      </c>
      <c r="I1710" s="48">
        <v>70644.72</v>
      </c>
      <c r="J1710" s="48">
        <v>57597.39</v>
      </c>
      <c r="K1710" s="48">
        <v>38638.870000000003</v>
      </c>
      <c r="L1710" s="48">
        <v>22011.52</v>
      </c>
      <c r="M1710" s="48">
        <v>53926.36</v>
      </c>
      <c r="N1710" s="48">
        <v>46469.06</v>
      </c>
      <c r="O1710" s="48">
        <v>40037.94</v>
      </c>
      <c r="P1710" s="48">
        <v>52467.26</v>
      </c>
      <c r="Q1710" s="48">
        <v>108086.66</v>
      </c>
      <c r="R1710" s="48">
        <v>48953.18</v>
      </c>
      <c r="S1710" s="48">
        <v>34331.86</v>
      </c>
      <c r="T1710" s="48">
        <v>89471.97</v>
      </c>
      <c r="U1710" s="48">
        <v>95543.45</v>
      </c>
      <c r="V1710" s="48">
        <v>112350.23</v>
      </c>
      <c r="W1710" s="48">
        <v>107861.29</v>
      </c>
      <c r="X1710" s="48">
        <v>99131.32</v>
      </c>
      <c r="Y1710" s="48">
        <v>118301.48</v>
      </c>
      <c r="Z1710" s="48">
        <v>111550.32</v>
      </c>
      <c r="AA1710" s="48">
        <v>64787.81</v>
      </c>
      <c r="AB1710" s="48">
        <v>101273.08</v>
      </c>
      <c r="AC1710" s="48">
        <v>81762.09</v>
      </c>
      <c r="AD1710" s="48">
        <v>178326.56</v>
      </c>
      <c r="AE1710" s="48">
        <v>156065.48000000001</v>
      </c>
      <c r="AF1710" s="48">
        <v>246810.36</v>
      </c>
      <c r="AG1710" s="48">
        <v>233691.98</v>
      </c>
      <c r="AH1710" s="48">
        <v>202726.19</v>
      </c>
    </row>
    <row r="1711" spans="1:34">
      <c r="A1711" s="48">
        <v>2547897</v>
      </c>
      <c r="B1711" s="49" t="s">
        <v>4974</v>
      </c>
      <c r="C1711" s="49" t="s">
        <v>4975</v>
      </c>
      <c r="D1711" s="49" t="s">
        <v>4976</v>
      </c>
      <c r="E1711" s="48">
        <v>108285.75</v>
      </c>
      <c r="F1711" s="48">
        <v>84165.98</v>
      </c>
      <c r="G1711" s="48">
        <v>177869.36</v>
      </c>
      <c r="H1711" s="48">
        <v>142741.44</v>
      </c>
      <c r="I1711" s="48">
        <v>160262.89000000001</v>
      </c>
      <c r="J1711" s="48">
        <v>14436.4</v>
      </c>
      <c r="K1711" s="48">
        <v>21145.439999999999</v>
      </c>
      <c r="L1711" s="48">
        <v>8122.22</v>
      </c>
      <c r="M1711" s="48">
        <v>57399.29</v>
      </c>
      <c r="N1711" s="48">
        <v>65113.49</v>
      </c>
      <c r="O1711" s="48">
        <v>23351.57</v>
      </c>
      <c r="P1711" s="48">
        <v>45547.02</v>
      </c>
      <c r="Q1711" s="48">
        <v>156840.76999999999</v>
      </c>
      <c r="R1711" s="48">
        <v>100062.41</v>
      </c>
      <c r="S1711" s="48">
        <v>72598.600000000006</v>
      </c>
      <c r="T1711" s="48">
        <v>122327.17</v>
      </c>
      <c r="U1711" s="48">
        <v>129050.68</v>
      </c>
      <c r="V1711" s="48">
        <v>303390.06</v>
      </c>
      <c r="W1711" s="48">
        <v>221869.41</v>
      </c>
      <c r="X1711" s="48">
        <v>299070.46999999997</v>
      </c>
      <c r="Y1711" s="48">
        <v>3406.82</v>
      </c>
      <c r="Z1711" s="48">
        <v>16810.32</v>
      </c>
      <c r="AA1711" s="48">
        <v>3192.36</v>
      </c>
      <c r="AB1711" s="48">
        <v>104759.41</v>
      </c>
      <c r="AC1711" s="48">
        <v>104078.78</v>
      </c>
      <c r="AD1711" s="48">
        <v>52406.47</v>
      </c>
      <c r="AE1711" s="48">
        <v>151735.51999999999</v>
      </c>
      <c r="AF1711" s="48">
        <v>422760.38</v>
      </c>
      <c r="AG1711" s="48">
        <v>623141.88</v>
      </c>
      <c r="AH1711" s="48">
        <v>414852.28</v>
      </c>
    </row>
    <row r="1712" spans="1:34">
      <c r="A1712" s="48">
        <v>2543442</v>
      </c>
      <c r="B1712" s="49" t="s">
        <v>4977</v>
      </c>
      <c r="C1712" s="49" t="s">
        <v>4978</v>
      </c>
      <c r="D1712" s="49" t="s">
        <v>4979</v>
      </c>
      <c r="E1712" s="48">
        <v>165260.84</v>
      </c>
      <c r="F1712" s="48">
        <v>104217.47</v>
      </c>
      <c r="G1712" s="48">
        <v>161767.73000000001</v>
      </c>
      <c r="H1712" s="48">
        <v>143121.26999999999</v>
      </c>
      <c r="I1712" s="48">
        <v>138836.23000000001</v>
      </c>
      <c r="J1712" s="48">
        <v>86414.02</v>
      </c>
      <c r="K1712" s="48">
        <v>61408.39</v>
      </c>
      <c r="L1712" s="48">
        <v>52076.14</v>
      </c>
      <c r="M1712" s="48">
        <v>152870.47</v>
      </c>
      <c r="N1712" s="48">
        <v>158157.69</v>
      </c>
      <c r="O1712" s="48">
        <v>101605.21</v>
      </c>
      <c r="P1712" s="48">
        <v>101143.34</v>
      </c>
      <c r="Q1712" s="48">
        <v>83345.960000000006</v>
      </c>
      <c r="R1712" s="48">
        <v>76934.69</v>
      </c>
      <c r="S1712" s="48">
        <v>88691.98</v>
      </c>
      <c r="T1712" s="48">
        <v>246384.16</v>
      </c>
      <c r="U1712" s="48">
        <v>174361.69</v>
      </c>
      <c r="V1712" s="48">
        <v>275805.84000000003</v>
      </c>
      <c r="W1712" s="48">
        <v>250546.78</v>
      </c>
      <c r="X1712" s="48">
        <v>237385.31</v>
      </c>
      <c r="Y1712" s="48">
        <v>186240</v>
      </c>
      <c r="Z1712" s="48">
        <v>99943.41</v>
      </c>
      <c r="AA1712" s="48">
        <v>163925.82999999999</v>
      </c>
      <c r="AB1712" s="48">
        <v>371199.47</v>
      </c>
      <c r="AC1712" s="48">
        <v>317054.38</v>
      </c>
      <c r="AD1712" s="48">
        <v>426184.28</v>
      </c>
      <c r="AE1712" s="48">
        <v>406768.53</v>
      </c>
      <c r="AF1712" s="48">
        <v>223688.2</v>
      </c>
      <c r="AG1712" s="48">
        <v>432607.62</v>
      </c>
      <c r="AH1712" s="48">
        <v>537488.38</v>
      </c>
    </row>
    <row r="1713" spans="1:34">
      <c r="A1713" s="48">
        <v>2543161</v>
      </c>
      <c r="B1713" s="49" t="s">
        <v>4980</v>
      </c>
      <c r="C1713" s="49" t="s">
        <v>4981</v>
      </c>
      <c r="D1713" s="49" t="s">
        <v>4982</v>
      </c>
      <c r="E1713" s="48">
        <v>1516093.5</v>
      </c>
      <c r="F1713" s="48">
        <v>1246618.5</v>
      </c>
      <c r="G1713" s="48">
        <v>1462985.62</v>
      </c>
      <c r="H1713" s="48">
        <v>1496527.5</v>
      </c>
      <c r="I1713" s="48">
        <v>1194536.25</v>
      </c>
      <c r="J1713" s="48">
        <v>927716.62</v>
      </c>
      <c r="K1713" s="48">
        <v>584360.68999999994</v>
      </c>
      <c r="L1713" s="48">
        <v>538160.25</v>
      </c>
      <c r="M1713" s="48">
        <v>871755.62</v>
      </c>
      <c r="N1713" s="48">
        <v>975584.62</v>
      </c>
      <c r="O1713" s="48">
        <v>511402.5</v>
      </c>
      <c r="P1713" s="48">
        <v>368481.69</v>
      </c>
      <c r="Q1713" s="48">
        <v>748761.94</v>
      </c>
      <c r="R1713" s="48">
        <v>229967.38</v>
      </c>
      <c r="S1713" s="48">
        <v>254851.72</v>
      </c>
      <c r="T1713" s="48">
        <v>949750.12</v>
      </c>
      <c r="U1713" s="48">
        <v>985231.88</v>
      </c>
      <c r="V1713" s="48">
        <v>841941.44</v>
      </c>
      <c r="W1713" s="48">
        <v>987436.62</v>
      </c>
      <c r="X1713" s="48">
        <v>983309</v>
      </c>
      <c r="Y1713" s="48">
        <v>1327976.1200000001</v>
      </c>
      <c r="Z1713" s="48">
        <v>1336118.5</v>
      </c>
      <c r="AA1713" s="48">
        <v>1447925.38</v>
      </c>
      <c r="AB1713" s="48">
        <v>1242775.5</v>
      </c>
      <c r="AC1713" s="48">
        <v>1152564.1200000001</v>
      </c>
      <c r="AD1713" s="48">
        <v>1792320.88</v>
      </c>
      <c r="AE1713" s="48">
        <v>836123.62</v>
      </c>
      <c r="AF1713" s="48">
        <v>1170411.8799999999</v>
      </c>
      <c r="AG1713" s="48">
        <v>923030</v>
      </c>
      <c r="AH1713" s="48">
        <v>1031246.25</v>
      </c>
    </row>
    <row r="1714" spans="1:34">
      <c r="A1714" s="48">
        <v>2544850</v>
      </c>
      <c r="B1714" s="49" t="s">
        <v>4983</v>
      </c>
      <c r="C1714" s="49" t="s">
        <v>4984</v>
      </c>
      <c r="D1714" s="49" t="s">
        <v>4985</v>
      </c>
      <c r="E1714" s="48">
        <v>294562.78000000003</v>
      </c>
      <c r="F1714" s="48">
        <v>154101.26999999999</v>
      </c>
      <c r="G1714" s="48">
        <v>262706.12</v>
      </c>
      <c r="H1714" s="48">
        <v>273302.38</v>
      </c>
      <c r="I1714" s="48">
        <v>261880.33</v>
      </c>
      <c r="J1714" s="48">
        <v>93301.54</v>
      </c>
      <c r="K1714" s="48">
        <v>70870.95</v>
      </c>
      <c r="L1714" s="48">
        <v>42222.17</v>
      </c>
      <c r="M1714" s="48">
        <v>84482.46</v>
      </c>
      <c r="N1714" s="48">
        <v>131155.56</v>
      </c>
      <c r="O1714" s="48">
        <v>40940.11</v>
      </c>
      <c r="P1714" s="48">
        <v>25639.81</v>
      </c>
      <c r="Q1714" s="48">
        <v>51018.43</v>
      </c>
      <c r="R1714" s="48">
        <v>4461.1099999999997</v>
      </c>
      <c r="S1714" s="48">
        <v>8907.26</v>
      </c>
      <c r="T1714" s="48">
        <v>432157.31</v>
      </c>
      <c r="U1714" s="48">
        <v>263767.03000000003</v>
      </c>
      <c r="V1714" s="48">
        <v>514752.12</v>
      </c>
      <c r="W1714" s="48">
        <v>415680.66</v>
      </c>
      <c r="X1714" s="48">
        <v>433955.31</v>
      </c>
      <c r="Y1714" s="48">
        <v>182843.98</v>
      </c>
      <c r="Z1714" s="48">
        <v>170515.5</v>
      </c>
      <c r="AA1714" s="48">
        <v>97325.119999999995</v>
      </c>
      <c r="AB1714" s="48">
        <v>183272.23</v>
      </c>
      <c r="AC1714" s="48">
        <v>207330.95</v>
      </c>
      <c r="AD1714" s="48">
        <v>154588.12</v>
      </c>
      <c r="AE1714" s="48">
        <v>16324.29</v>
      </c>
      <c r="AF1714" s="48">
        <v>88319.1</v>
      </c>
      <c r="AG1714" s="48">
        <v>6695.66</v>
      </c>
      <c r="AH1714" s="48">
        <v>13735.36</v>
      </c>
    </row>
    <row r="1715" spans="1:34">
      <c r="A1715" s="48">
        <v>2541979</v>
      </c>
      <c r="B1715" s="49" t="s">
        <v>4986</v>
      </c>
      <c r="C1715" s="49" t="s">
        <v>4987</v>
      </c>
      <c r="D1715" s="49" t="s">
        <v>4988</v>
      </c>
      <c r="E1715" s="48">
        <v>635368</v>
      </c>
      <c r="F1715" s="48">
        <v>450134.19</v>
      </c>
      <c r="G1715" s="48">
        <v>395759.84</v>
      </c>
      <c r="H1715" s="48">
        <v>415330.84</v>
      </c>
      <c r="I1715" s="48">
        <v>372425.25</v>
      </c>
      <c r="J1715" s="48">
        <v>306701.5</v>
      </c>
      <c r="K1715" s="48">
        <v>230639.66</v>
      </c>
      <c r="L1715" s="48">
        <v>172395.12</v>
      </c>
      <c r="M1715" s="48">
        <v>327443.90999999997</v>
      </c>
      <c r="N1715" s="48">
        <v>382359</v>
      </c>
      <c r="O1715" s="48">
        <v>187532.34</v>
      </c>
      <c r="P1715" s="48">
        <v>171113.88</v>
      </c>
      <c r="Q1715" s="48">
        <v>272389.65999999997</v>
      </c>
      <c r="R1715" s="48">
        <v>101811.55</v>
      </c>
      <c r="S1715" s="48">
        <v>113530.7</v>
      </c>
      <c r="T1715" s="48">
        <v>1060982.75</v>
      </c>
      <c r="U1715" s="48">
        <v>946203.69</v>
      </c>
      <c r="V1715" s="48">
        <v>689812.06</v>
      </c>
      <c r="W1715" s="48">
        <v>651261.75</v>
      </c>
      <c r="X1715" s="48">
        <v>625192</v>
      </c>
      <c r="Y1715" s="48">
        <v>781371.56</v>
      </c>
      <c r="Z1715" s="48">
        <v>813172.31</v>
      </c>
      <c r="AA1715" s="48">
        <v>793239.75</v>
      </c>
      <c r="AB1715" s="48">
        <v>778682.31</v>
      </c>
      <c r="AC1715" s="48">
        <v>776561.19</v>
      </c>
      <c r="AD1715" s="48">
        <v>1071081.5</v>
      </c>
      <c r="AE1715" s="48">
        <v>545500.56000000006</v>
      </c>
      <c r="AF1715" s="48">
        <v>616425</v>
      </c>
      <c r="AG1715" s="48">
        <v>265404.62</v>
      </c>
      <c r="AH1715" s="48">
        <v>531136.88</v>
      </c>
    </row>
    <row r="1716" spans="1:34">
      <c r="A1716" s="48">
        <v>2547257</v>
      </c>
      <c r="B1716" s="49" t="s">
        <v>4989</v>
      </c>
      <c r="C1716" s="49" t="s">
        <v>4990</v>
      </c>
      <c r="D1716" s="49" t="s">
        <v>4991</v>
      </c>
      <c r="E1716" s="48">
        <v>233136.83</v>
      </c>
      <c r="F1716" s="48">
        <v>158713.34</v>
      </c>
      <c r="G1716" s="48">
        <v>108403.66</v>
      </c>
      <c r="H1716" s="48">
        <v>109891.77</v>
      </c>
      <c r="I1716" s="48">
        <v>133954.39000000001</v>
      </c>
      <c r="J1716" s="48">
        <v>120146.25</v>
      </c>
      <c r="K1716" s="48">
        <v>97069.73</v>
      </c>
      <c r="L1716" s="48">
        <v>74529.850000000006</v>
      </c>
      <c r="M1716" s="48">
        <v>132518.38</v>
      </c>
      <c r="N1716" s="48">
        <v>159649.81</v>
      </c>
      <c r="O1716" s="48">
        <v>55945.5</v>
      </c>
      <c r="P1716" s="48">
        <v>72117.759999999995</v>
      </c>
      <c r="Q1716" s="48">
        <v>98852.32</v>
      </c>
      <c r="R1716" s="48">
        <v>18843.53</v>
      </c>
      <c r="S1716" s="48">
        <v>40757.980000000003</v>
      </c>
      <c r="T1716" s="48">
        <v>281788.06</v>
      </c>
      <c r="U1716" s="48">
        <v>254839.17</v>
      </c>
      <c r="V1716" s="48">
        <v>207404.91</v>
      </c>
      <c r="W1716" s="48">
        <v>181896.23</v>
      </c>
      <c r="X1716" s="48">
        <v>214896.36</v>
      </c>
      <c r="Y1716" s="48">
        <v>313458.34000000003</v>
      </c>
      <c r="Z1716" s="48">
        <v>323237.90999999997</v>
      </c>
      <c r="AA1716" s="48">
        <v>314883.75</v>
      </c>
      <c r="AB1716" s="48">
        <v>293749.84000000003</v>
      </c>
      <c r="AC1716" s="48">
        <v>308331.84000000003</v>
      </c>
      <c r="AD1716" s="48">
        <v>297733.75</v>
      </c>
      <c r="AE1716" s="48">
        <v>225137.92000000001</v>
      </c>
      <c r="AF1716" s="48">
        <v>181204</v>
      </c>
      <c r="AG1716" s="48">
        <v>25756.92</v>
      </c>
      <c r="AH1716" s="48">
        <v>182639.55</v>
      </c>
    </row>
    <row r="1717" spans="1:34">
      <c r="A1717" s="48">
        <v>2543731</v>
      </c>
      <c r="B1717" s="49" t="s">
        <v>4992</v>
      </c>
      <c r="C1717" s="49" t="s">
        <v>4993</v>
      </c>
      <c r="D1717" s="49" t="s">
        <v>4994</v>
      </c>
      <c r="E1717" s="48">
        <v>104114.67</v>
      </c>
      <c r="F1717" s="48">
        <v>56889.3</v>
      </c>
      <c r="G1717" s="48">
        <v>31614.89</v>
      </c>
      <c r="H1717" s="48">
        <v>17018.45</v>
      </c>
      <c r="I1717" s="48">
        <v>47058.1</v>
      </c>
      <c r="J1717" s="48">
        <v>113037.7</v>
      </c>
      <c r="K1717" s="48">
        <v>61786.42</v>
      </c>
      <c r="L1717" s="48">
        <v>65143.5</v>
      </c>
      <c r="M1717" s="48">
        <v>97661.38</v>
      </c>
      <c r="N1717" s="48">
        <v>112142.63</v>
      </c>
      <c r="O1717" s="48">
        <v>40507.910000000003</v>
      </c>
      <c r="P1717" s="48">
        <v>47086.05</v>
      </c>
      <c r="Q1717" s="48">
        <v>45372</v>
      </c>
      <c r="R1717" s="48">
        <v>42218.97</v>
      </c>
      <c r="S1717" s="48">
        <v>26767.63</v>
      </c>
      <c r="T1717" s="48">
        <v>105771.24</v>
      </c>
      <c r="U1717" s="48">
        <v>67907.02</v>
      </c>
      <c r="V1717" s="48">
        <v>28708.92</v>
      </c>
      <c r="W1717" s="48">
        <v>1681.35</v>
      </c>
      <c r="X1717" s="48">
        <v>56977.07</v>
      </c>
      <c r="Y1717" s="48">
        <v>329462.94</v>
      </c>
      <c r="Z1717" s="48">
        <v>176913.34</v>
      </c>
      <c r="AA1717" s="48">
        <v>234187.48</v>
      </c>
      <c r="AB1717" s="48">
        <v>229298.58</v>
      </c>
      <c r="AC1717" s="48">
        <v>191288.77</v>
      </c>
      <c r="AD1717" s="48">
        <v>162401.07999999999</v>
      </c>
      <c r="AE1717" s="48">
        <v>112956.35</v>
      </c>
      <c r="AF1717" s="48">
        <v>39754.93</v>
      </c>
      <c r="AG1717" s="48">
        <v>177088.27</v>
      </c>
      <c r="AH1717" s="48">
        <v>52015.09</v>
      </c>
    </row>
    <row r="1718" spans="1:34">
      <c r="A1718" s="48">
        <v>2545012</v>
      </c>
      <c r="B1718" s="49" t="s">
        <v>4995</v>
      </c>
      <c r="C1718" s="49" t="s">
        <v>4996</v>
      </c>
      <c r="D1718" s="49" t="s">
        <v>4997</v>
      </c>
      <c r="E1718" s="48">
        <v>227647.78</v>
      </c>
      <c r="F1718" s="48">
        <v>152756.10999999999</v>
      </c>
      <c r="G1718" s="48">
        <v>143037.16</v>
      </c>
      <c r="H1718" s="48">
        <v>147773.29999999999</v>
      </c>
      <c r="I1718" s="48">
        <v>141102.76999999999</v>
      </c>
      <c r="J1718" s="48">
        <v>85271.34</v>
      </c>
      <c r="K1718" s="48">
        <v>63946.76</v>
      </c>
      <c r="L1718" s="48">
        <v>44027.23</v>
      </c>
      <c r="M1718" s="48">
        <v>121455.13</v>
      </c>
      <c r="N1718" s="48">
        <v>136290.54999999999</v>
      </c>
      <c r="O1718" s="48">
        <v>57767.58</v>
      </c>
      <c r="P1718" s="48">
        <v>103385.62</v>
      </c>
      <c r="Q1718" s="48">
        <v>137454.67000000001</v>
      </c>
      <c r="R1718" s="48">
        <v>87543.22</v>
      </c>
      <c r="S1718" s="48">
        <v>67435.740000000005</v>
      </c>
      <c r="T1718" s="48">
        <v>167932.5</v>
      </c>
      <c r="U1718" s="48">
        <v>141417.92000000001</v>
      </c>
      <c r="V1718" s="48">
        <v>180746.31</v>
      </c>
      <c r="W1718" s="48">
        <v>165821.41</v>
      </c>
      <c r="X1718" s="48">
        <v>140644.06</v>
      </c>
      <c r="Y1718" s="48">
        <v>129804.16</v>
      </c>
      <c r="Z1718" s="48">
        <v>120266.95</v>
      </c>
      <c r="AA1718" s="48">
        <v>139834.79999999999</v>
      </c>
      <c r="AB1718" s="48">
        <v>149311.66</v>
      </c>
      <c r="AC1718" s="48">
        <v>141853.91</v>
      </c>
      <c r="AD1718" s="48">
        <v>172969.11</v>
      </c>
      <c r="AE1718" s="48">
        <v>229257.58</v>
      </c>
      <c r="AF1718" s="48">
        <v>226736.75</v>
      </c>
      <c r="AG1718" s="48">
        <v>315012.34000000003</v>
      </c>
      <c r="AH1718" s="48">
        <v>269668.21999999997</v>
      </c>
    </row>
    <row r="1719" spans="1:34">
      <c r="A1719" s="48">
        <v>2543534</v>
      </c>
      <c r="B1719" s="49" t="s">
        <v>4998</v>
      </c>
      <c r="C1719" s="49" t="s">
        <v>4999</v>
      </c>
      <c r="D1719" s="49" t="s">
        <v>5000</v>
      </c>
      <c r="E1719" s="48">
        <v>139154.5</v>
      </c>
      <c r="F1719" s="48">
        <v>141685.53</v>
      </c>
      <c r="G1719" s="48">
        <v>149819.64000000001</v>
      </c>
      <c r="H1719" s="48">
        <v>141070.38</v>
      </c>
      <c r="I1719" s="48">
        <v>154205.73000000001</v>
      </c>
      <c r="J1719" s="48">
        <v>239012.17</v>
      </c>
      <c r="K1719" s="48">
        <v>216514.62</v>
      </c>
      <c r="L1719" s="48">
        <v>170358.52</v>
      </c>
      <c r="M1719" s="48">
        <v>243469.14</v>
      </c>
      <c r="N1719" s="48">
        <v>249719.36</v>
      </c>
      <c r="O1719" s="48">
        <v>168131.48</v>
      </c>
      <c r="P1719" s="48">
        <v>204698.02</v>
      </c>
      <c r="Q1719" s="48">
        <v>136053.06</v>
      </c>
      <c r="R1719" s="48">
        <v>110171.43</v>
      </c>
      <c r="S1719" s="48">
        <v>168303.35999999999</v>
      </c>
      <c r="T1719" s="48">
        <v>223525.78</v>
      </c>
      <c r="U1719" s="48">
        <v>343828.59</v>
      </c>
      <c r="V1719" s="48">
        <v>316376.59000000003</v>
      </c>
      <c r="W1719" s="48">
        <v>284669.25</v>
      </c>
      <c r="X1719" s="48">
        <v>300174.46999999997</v>
      </c>
      <c r="Y1719" s="48">
        <v>535931.43999999994</v>
      </c>
      <c r="Z1719" s="48">
        <v>615566.38</v>
      </c>
      <c r="AA1719" s="48">
        <v>650977.06000000006</v>
      </c>
      <c r="AB1719" s="48">
        <v>438348.09</v>
      </c>
      <c r="AC1719" s="48">
        <v>403601.56</v>
      </c>
      <c r="AD1719" s="48">
        <v>719194.81</v>
      </c>
      <c r="AE1719" s="48">
        <v>520198.38</v>
      </c>
      <c r="AF1719" s="48">
        <v>353934.34</v>
      </c>
      <c r="AG1719" s="48">
        <v>694564</v>
      </c>
      <c r="AH1719" s="48">
        <v>685575.5</v>
      </c>
    </row>
    <row r="1720" spans="1:34">
      <c r="A1720" s="48">
        <v>2542761</v>
      </c>
      <c r="B1720" s="49" t="s">
        <v>5001</v>
      </c>
      <c r="C1720" s="49" t="s">
        <v>5002</v>
      </c>
      <c r="D1720" s="49" t="s">
        <v>5003</v>
      </c>
      <c r="E1720" s="48">
        <v>148782.66</v>
      </c>
      <c r="F1720" s="48">
        <v>159365.66</v>
      </c>
      <c r="G1720" s="48">
        <v>141880.54999999999</v>
      </c>
      <c r="H1720" s="48">
        <v>159718.78</v>
      </c>
      <c r="I1720" s="48">
        <v>162248.88</v>
      </c>
      <c r="J1720" s="48">
        <v>101566.18</v>
      </c>
      <c r="K1720" s="48">
        <v>78956.800000000003</v>
      </c>
      <c r="L1720" s="48">
        <v>88996.93</v>
      </c>
      <c r="M1720" s="48">
        <v>136081.95000000001</v>
      </c>
      <c r="N1720" s="48">
        <v>147331.28</v>
      </c>
      <c r="O1720" s="48">
        <v>73036.460000000006</v>
      </c>
      <c r="P1720" s="48">
        <v>87666.91</v>
      </c>
      <c r="Q1720" s="48">
        <v>125498.77</v>
      </c>
      <c r="R1720" s="48">
        <v>55537.18</v>
      </c>
      <c r="S1720" s="48">
        <v>48578.07</v>
      </c>
      <c r="T1720" s="48">
        <v>268461.78000000003</v>
      </c>
      <c r="U1720" s="48">
        <v>336973.62</v>
      </c>
      <c r="V1720" s="48">
        <v>345375.56</v>
      </c>
      <c r="W1720" s="48">
        <v>363508.25</v>
      </c>
      <c r="X1720" s="48">
        <v>361677.84</v>
      </c>
      <c r="Y1720" s="48">
        <v>241694.62</v>
      </c>
      <c r="Z1720" s="48">
        <v>381337.19</v>
      </c>
      <c r="AA1720" s="48">
        <v>447203.78</v>
      </c>
      <c r="AB1720" s="48">
        <v>329745.09000000003</v>
      </c>
      <c r="AC1720" s="48">
        <v>346463.09</v>
      </c>
      <c r="AD1720" s="48">
        <v>296583.59000000003</v>
      </c>
      <c r="AE1720" s="48">
        <v>234714.06</v>
      </c>
      <c r="AF1720" s="48">
        <v>226818.02</v>
      </c>
      <c r="AG1720" s="48">
        <v>66363.100000000006</v>
      </c>
      <c r="AH1720" s="48">
        <v>62966.29</v>
      </c>
    </row>
    <row r="1721" spans="1:34">
      <c r="A1721" s="48">
        <v>2543983</v>
      </c>
      <c r="B1721" s="49" t="s">
        <v>5004</v>
      </c>
      <c r="C1721" s="49" t="s">
        <v>5005</v>
      </c>
      <c r="D1721" s="49" t="s">
        <v>5006</v>
      </c>
      <c r="E1721" s="48">
        <v>45080.18</v>
      </c>
      <c r="F1721" s="48">
        <v>9851.2199999999993</v>
      </c>
      <c r="G1721" s="48">
        <v>143358.81</v>
      </c>
      <c r="H1721" s="48">
        <v>112556.95</v>
      </c>
      <c r="I1721" s="48">
        <v>111104.92</v>
      </c>
      <c r="J1721" s="48">
        <v>4794.12</v>
      </c>
      <c r="K1721" s="48">
        <v>1258.03</v>
      </c>
      <c r="L1721" s="50"/>
      <c r="M1721" s="48">
        <v>19084.47</v>
      </c>
      <c r="N1721" s="48">
        <v>9362.2099999999991</v>
      </c>
      <c r="O1721" s="48">
        <v>2864.07</v>
      </c>
      <c r="P1721" s="48">
        <v>18701.45</v>
      </c>
      <c r="Q1721" s="48">
        <v>34262.79</v>
      </c>
      <c r="R1721" s="48">
        <v>21254.5</v>
      </c>
      <c r="S1721" s="48">
        <v>8548.2099999999991</v>
      </c>
      <c r="T1721" s="48">
        <v>49426.31</v>
      </c>
      <c r="U1721" s="48">
        <v>1619.73</v>
      </c>
      <c r="V1721" s="48">
        <v>273367.12</v>
      </c>
      <c r="W1721" s="48">
        <v>236554.09</v>
      </c>
      <c r="X1721" s="48">
        <v>225591.67</v>
      </c>
      <c r="Y1721" s="48">
        <v>1456.69</v>
      </c>
      <c r="Z1721" s="48">
        <v>2147.29</v>
      </c>
      <c r="AA1721" s="50"/>
      <c r="AB1721" s="48">
        <v>14557.01</v>
      </c>
      <c r="AC1721" s="48">
        <v>3200.83</v>
      </c>
      <c r="AD1721" s="48">
        <v>1856.35</v>
      </c>
      <c r="AE1721" s="48">
        <v>36034.43</v>
      </c>
      <c r="AF1721" s="48">
        <v>30513.06</v>
      </c>
      <c r="AG1721" s="48">
        <v>75885.66</v>
      </c>
      <c r="AH1721" s="48">
        <v>5433.94</v>
      </c>
    </row>
    <row r="1722" spans="1:34">
      <c r="A1722" s="48">
        <v>2544319</v>
      </c>
      <c r="B1722" s="49" t="s">
        <v>5007</v>
      </c>
      <c r="C1722" s="49" t="s">
        <v>5008</v>
      </c>
      <c r="D1722" s="49" t="s">
        <v>5009</v>
      </c>
      <c r="E1722" s="48">
        <v>157200.70000000001</v>
      </c>
      <c r="F1722" s="48">
        <v>97849.51</v>
      </c>
      <c r="G1722" s="48">
        <v>71756.92</v>
      </c>
      <c r="H1722" s="48">
        <v>78668.12</v>
      </c>
      <c r="I1722" s="48">
        <v>119361.66</v>
      </c>
      <c r="J1722" s="48">
        <v>260923.94</v>
      </c>
      <c r="K1722" s="48">
        <v>101022.53</v>
      </c>
      <c r="L1722" s="48">
        <v>82220.94</v>
      </c>
      <c r="M1722" s="48">
        <v>97491.34</v>
      </c>
      <c r="N1722" s="48">
        <v>83451.09</v>
      </c>
      <c r="O1722" s="48">
        <v>76464.81</v>
      </c>
      <c r="P1722" s="48">
        <v>57558.34</v>
      </c>
      <c r="Q1722" s="48">
        <v>53663.15</v>
      </c>
      <c r="R1722" s="48">
        <v>25913.51</v>
      </c>
      <c r="S1722" s="48">
        <v>4286.1000000000004</v>
      </c>
      <c r="T1722" s="48">
        <v>165766.26999999999</v>
      </c>
      <c r="U1722" s="48">
        <v>212736.19</v>
      </c>
      <c r="V1722" s="48">
        <v>131445.25</v>
      </c>
      <c r="W1722" s="48">
        <v>152078.88</v>
      </c>
      <c r="X1722" s="48">
        <v>152492.54999999999</v>
      </c>
      <c r="Y1722" s="48">
        <v>542390.62</v>
      </c>
      <c r="Z1722" s="48">
        <v>486993.16</v>
      </c>
      <c r="AA1722" s="48">
        <v>347658.03</v>
      </c>
      <c r="AB1722" s="48">
        <v>209036.42</v>
      </c>
      <c r="AC1722" s="48">
        <v>203732.44</v>
      </c>
      <c r="AD1722" s="48">
        <v>408726.38</v>
      </c>
      <c r="AE1722" s="48">
        <v>196799.89</v>
      </c>
      <c r="AF1722" s="48">
        <v>80646.929999999993</v>
      </c>
      <c r="AG1722" s="48">
        <v>46903.62</v>
      </c>
      <c r="AH1722" s="48">
        <v>8952.77</v>
      </c>
    </row>
    <row r="1723" spans="1:34">
      <c r="A1723" s="48">
        <v>2543657</v>
      </c>
      <c r="B1723" s="49" t="s">
        <v>5010</v>
      </c>
      <c r="C1723" s="49" t="s">
        <v>5011</v>
      </c>
      <c r="D1723" s="49" t="s">
        <v>5012</v>
      </c>
      <c r="E1723" s="48">
        <v>186768.55</v>
      </c>
      <c r="F1723" s="48">
        <v>156648.56</v>
      </c>
      <c r="G1723" s="48">
        <v>51228.18</v>
      </c>
      <c r="H1723" s="48">
        <v>47349.15</v>
      </c>
      <c r="I1723" s="48">
        <v>42951.98</v>
      </c>
      <c r="J1723" s="48">
        <v>109080.43</v>
      </c>
      <c r="K1723" s="48">
        <v>78428.800000000003</v>
      </c>
      <c r="L1723" s="48">
        <v>109996.45</v>
      </c>
      <c r="M1723" s="48">
        <v>192594.16</v>
      </c>
      <c r="N1723" s="48">
        <v>239380.28</v>
      </c>
      <c r="O1723" s="48">
        <v>47434.1</v>
      </c>
      <c r="P1723" s="48">
        <v>21441.5</v>
      </c>
      <c r="Q1723" s="48">
        <v>15066.31</v>
      </c>
      <c r="R1723" s="48">
        <v>4972.1499999999996</v>
      </c>
      <c r="S1723" s="48">
        <v>6207.11</v>
      </c>
      <c r="T1723" s="48">
        <v>227606.16</v>
      </c>
      <c r="U1723" s="48">
        <v>313643.94</v>
      </c>
      <c r="V1723" s="48">
        <v>79491.05</v>
      </c>
      <c r="W1723" s="48">
        <v>80909.3</v>
      </c>
      <c r="X1723" s="48">
        <v>54393.23</v>
      </c>
      <c r="Y1723" s="48">
        <v>267621.5</v>
      </c>
      <c r="Z1723" s="48">
        <v>282383.21999999997</v>
      </c>
      <c r="AA1723" s="48">
        <v>446842.84</v>
      </c>
      <c r="AB1723" s="48">
        <v>467955.06</v>
      </c>
      <c r="AC1723" s="48">
        <v>460156.62</v>
      </c>
      <c r="AD1723" s="48">
        <v>277429.15999999997</v>
      </c>
      <c r="AE1723" s="48">
        <v>60159.99</v>
      </c>
      <c r="AF1723" s="48">
        <v>3576.9</v>
      </c>
      <c r="AG1723" s="48">
        <v>8323.01</v>
      </c>
      <c r="AH1723" s="48">
        <v>3903.53</v>
      </c>
    </row>
    <row r="1724" spans="1:34">
      <c r="A1724" s="48">
        <v>2544460</v>
      </c>
      <c r="B1724" s="49" t="s">
        <v>5013</v>
      </c>
      <c r="C1724" s="49" t="s">
        <v>5014</v>
      </c>
      <c r="D1724" s="49" t="s">
        <v>5015</v>
      </c>
      <c r="E1724" s="48">
        <v>1069527.25</v>
      </c>
      <c r="F1724" s="48">
        <v>760209.81</v>
      </c>
      <c r="G1724" s="48">
        <v>719473.69</v>
      </c>
      <c r="H1724" s="48">
        <v>690322.81</v>
      </c>
      <c r="I1724" s="48">
        <v>672752.69</v>
      </c>
      <c r="J1724" s="48">
        <v>537828.68999999994</v>
      </c>
      <c r="K1724" s="48">
        <v>409974.16</v>
      </c>
      <c r="L1724" s="48">
        <v>308561.71999999997</v>
      </c>
      <c r="M1724" s="48">
        <v>574466.56000000006</v>
      </c>
      <c r="N1724" s="48">
        <v>672040.19</v>
      </c>
      <c r="O1724" s="48">
        <v>313046.53000000003</v>
      </c>
      <c r="P1724" s="48">
        <v>470716.84</v>
      </c>
      <c r="Q1724" s="48">
        <v>673505.12</v>
      </c>
      <c r="R1724" s="48">
        <v>325344.38</v>
      </c>
      <c r="S1724" s="48">
        <v>387345.72</v>
      </c>
      <c r="T1724" s="48">
        <v>1281212.8799999999</v>
      </c>
      <c r="U1724" s="48">
        <v>1348149</v>
      </c>
      <c r="V1724" s="48">
        <v>1052426.5</v>
      </c>
      <c r="W1724" s="48">
        <v>977480.94</v>
      </c>
      <c r="X1724" s="48">
        <v>1032017.5</v>
      </c>
      <c r="Y1724" s="48">
        <v>1425309.62</v>
      </c>
      <c r="Z1724" s="48">
        <v>1327891.6200000001</v>
      </c>
      <c r="AA1724" s="48">
        <v>1219251.8799999999</v>
      </c>
      <c r="AB1724" s="48">
        <v>1344209.38</v>
      </c>
      <c r="AC1724" s="48">
        <v>1376755.25</v>
      </c>
      <c r="AD1724" s="48">
        <v>1482227.25</v>
      </c>
      <c r="AE1724" s="48">
        <v>1322951.8799999999</v>
      </c>
      <c r="AF1724" s="48">
        <v>1417652.75</v>
      </c>
      <c r="AG1724" s="48">
        <v>1435517.12</v>
      </c>
      <c r="AH1724" s="48">
        <v>1957058.62</v>
      </c>
    </row>
    <row r="1725" spans="1:34">
      <c r="A1725" s="48">
        <v>2545253</v>
      </c>
      <c r="B1725" s="49" t="s">
        <v>5016</v>
      </c>
      <c r="C1725" s="49" t="s">
        <v>5017</v>
      </c>
      <c r="D1725" s="49" t="s">
        <v>5018</v>
      </c>
      <c r="E1725" s="48">
        <v>160085.56</v>
      </c>
      <c r="F1725" s="48">
        <v>265776.78000000003</v>
      </c>
      <c r="G1725" s="48">
        <v>106959.55</v>
      </c>
      <c r="H1725" s="48">
        <v>162772.48000000001</v>
      </c>
      <c r="I1725" s="48">
        <v>181833.94</v>
      </c>
      <c r="J1725" s="48">
        <v>184146.95</v>
      </c>
      <c r="K1725" s="48">
        <v>112857.29</v>
      </c>
      <c r="L1725" s="48">
        <v>92979.96</v>
      </c>
      <c r="M1725" s="48">
        <v>162469.56</v>
      </c>
      <c r="N1725" s="48">
        <v>228271.09</v>
      </c>
      <c r="O1725" s="48">
        <v>69319.45</v>
      </c>
      <c r="P1725" s="48">
        <v>107457.27</v>
      </c>
      <c r="Q1725" s="48">
        <v>207566.59</v>
      </c>
      <c r="R1725" s="48">
        <v>85988.74</v>
      </c>
      <c r="S1725" s="48">
        <v>109265.38</v>
      </c>
      <c r="T1725" s="48">
        <v>196193.09</v>
      </c>
      <c r="U1725" s="48">
        <v>382129.97</v>
      </c>
      <c r="V1725" s="48">
        <v>170080.22</v>
      </c>
      <c r="W1725" s="48">
        <v>166768.19</v>
      </c>
      <c r="X1725" s="48">
        <v>174279.69</v>
      </c>
      <c r="Y1725" s="48">
        <v>242786.34</v>
      </c>
      <c r="Z1725" s="48">
        <v>266850.56</v>
      </c>
      <c r="AA1725" s="48">
        <v>251212.84</v>
      </c>
      <c r="AB1725" s="48">
        <v>180577.64</v>
      </c>
      <c r="AC1725" s="48">
        <v>304119.65999999997</v>
      </c>
      <c r="AD1725" s="48">
        <v>177237.52</v>
      </c>
      <c r="AE1725" s="48">
        <v>177809.31</v>
      </c>
      <c r="AF1725" s="48">
        <v>379912.69</v>
      </c>
      <c r="AG1725" s="48">
        <v>184402.42</v>
      </c>
      <c r="AH1725" s="48">
        <v>482276.38</v>
      </c>
    </row>
    <row r="1726" spans="1:34">
      <c r="A1726" s="48">
        <v>2546811</v>
      </c>
      <c r="B1726" s="49" t="s">
        <v>5019</v>
      </c>
      <c r="C1726" s="50"/>
      <c r="D1726" s="49" t="s">
        <v>5020</v>
      </c>
      <c r="E1726" s="48">
        <v>4046194.75</v>
      </c>
      <c r="F1726" s="48">
        <v>4307703</v>
      </c>
      <c r="G1726" s="48">
        <v>5820698.5</v>
      </c>
      <c r="H1726" s="48">
        <v>5386491.5</v>
      </c>
      <c r="I1726" s="48">
        <v>5496123</v>
      </c>
      <c r="J1726" s="48">
        <v>3292000.25</v>
      </c>
      <c r="K1726" s="48">
        <v>3201955.75</v>
      </c>
      <c r="L1726" s="48">
        <v>2186884.75</v>
      </c>
      <c r="M1726" s="48">
        <v>3878364</v>
      </c>
      <c r="N1726" s="48">
        <v>4044136.5</v>
      </c>
      <c r="O1726" s="48">
        <v>2231674</v>
      </c>
      <c r="P1726" s="48">
        <v>4498960.5</v>
      </c>
      <c r="Q1726" s="48">
        <v>5125410.5</v>
      </c>
      <c r="R1726" s="48">
        <v>5272423.5</v>
      </c>
      <c r="S1726" s="48">
        <v>4349722</v>
      </c>
      <c r="T1726" s="48">
        <v>118543.05</v>
      </c>
      <c r="U1726" s="48">
        <v>17753.61</v>
      </c>
      <c r="V1726" s="48">
        <v>9204.98</v>
      </c>
      <c r="W1726" s="48">
        <v>2905.65</v>
      </c>
      <c r="X1726" s="48">
        <v>18234.259999999998</v>
      </c>
      <c r="Y1726" s="48">
        <v>141182.35999999999</v>
      </c>
      <c r="Z1726" s="48">
        <v>167343.29999999999</v>
      </c>
      <c r="AA1726" s="48">
        <v>6399.18</v>
      </c>
      <c r="AB1726" s="48">
        <v>21247.73</v>
      </c>
      <c r="AC1726" s="48">
        <v>227969.45</v>
      </c>
      <c r="AD1726" s="48">
        <v>25266.59</v>
      </c>
      <c r="AE1726" s="48">
        <v>315747.40999999997</v>
      </c>
      <c r="AF1726" s="48">
        <v>220930.77</v>
      </c>
      <c r="AG1726" s="48">
        <v>315523.69</v>
      </c>
      <c r="AH1726" s="48">
        <v>398744.81</v>
      </c>
    </row>
    <row r="1727" spans="1:34">
      <c r="A1727" s="48">
        <v>2543913</v>
      </c>
      <c r="B1727" s="49" t="s">
        <v>5021</v>
      </c>
      <c r="C1727" s="49" t="s">
        <v>5022</v>
      </c>
      <c r="D1727" s="49" t="s">
        <v>5023</v>
      </c>
      <c r="E1727" s="48">
        <v>108399.42</v>
      </c>
      <c r="F1727" s="48">
        <v>56235.199999999997</v>
      </c>
      <c r="G1727" s="48">
        <v>79053.67</v>
      </c>
      <c r="H1727" s="48">
        <v>69989.440000000002</v>
      </c>
      <c r="I1727" s="48">
        <v>64379.34</v>
      </c>
      <c r="J1727" s="48">
        <v>70254.59</v>
      </c>
      <c r="K1727" s="48">
        <v>59127.37</v>
      </c>
      <c r="L1727" s="48">
        <v>60623.31</v>
      </c>
      <c r="M1727" s="48">
        <v>77575.72</v>
      </c>
      <c r="N1727" s="48">
        <v>85716.92</v>
      </c>
      <c r="O1727" s="48">
        <v>54238.15</v>
      </c>
      <c r="P1727" s="48">
        <v>151746.39000000001</v>
      </c>
      <c r="Q1727" s="48">
        <v>106986.44</v>
      </c>
      <c r="R1727" s="48">
        <v>87494.080000000002</v>
      </c>
      <c r="S1727" s="48">
        <v>83428.009999999995</v>
      </c>
      <c r="T1727" s="48">
        <v>45241.19</v>
      </c>
      <c r="U1727" s="48">
        <v>32116.41</v>
      </c>
      <c r="V1727" s="48">
        <v>28705.43</v>
      </c>
      <c r="W1727" s="48">
        <v>26773.65</v>
      </c>
      <c r="X1727" s="48">
        <v>42788.88</v>
      </c>
      <c r="Y1727" s="48">
        <v>86728.67</v>
      </c>
      <c r="Z1727" s="48">
        <v>104560.52</v>
      </c>
      <c r="AA1727" s="48">
        <v>125678.61</v>
      </c>
      <c r="AB1727" s="48">
        <v>85276.42</v>
      </c>
      <c r="AC1727" s="48">
        <v>86901.96</v>
      </c>
      <c r="AD1727" s="48">
        <v>133701.76999999999</v>
      </c>
      <c r="AE1727" s="48">
        <v>258333.11</v>
      </c>
      <c r="AF1727" s="48">
        <v>35606.85</v>
      </c>
      <c r="AG1727" s="48">
        <v>166069.56</v>
      </c>
      <c r="AH1727" s="48">
        <v>165814.53</v>
      </c>
    </row>
    <row r="1728" spans="1:34">
      <c r="A1728" s="48">
        <v>2543323</v>
      </c>
      <c r="B1728" s="49" t="s">
        <v>5024</v>
      </c>
      <c r="C1728" s="49" t="s">
        <v>5025</v>
      </c>
      <c r="D1728" s="49" t="s">
        <v>5026</v>
      </c>
      <c r="E1728" s="48">
        <v>143578.73000000001</v>
      </c>
      <c r="F1728" s="48">
        <v>106277.75999999999</v>
      </c>
      <c r="G1728" s="48">
        <v>165661.47</v>
      </c>
      <c r="H1728" s="48">
        <v>195978</v>
      </c>
      <c r="I1728" s="48">
        <v>184802.75</v>
      </c>
      <c r="J1728" s="48">
        <v>25180.63</v>
      </c>
      <c r="K1728" s="48">
        <v>20358.52</v>
      </c>
      <c r="L1728" s="48">
        <v>15990.4</v>
      </c>
      <c r="M1728" s="48">
        <v>30586.75</v>
      </c>
      <c r="N1728" s="48">
        <v>29333.63</v>
      </c>
      <c r="O1728" s="48">
        <v>14769.39</v>
      </c>
      <c r="P1728" s="48">
        <v>30930.78</v>
      </c>
      <c r="Q1728" s="48">
        <v>159352.88</v>
      </c>
      <c r="R1728" s="48">
        <v>95347.28</v>
      </c>
      <c r="S1728" s="48">
        <v>92317.28</v>
      </c>
      <c r="T1728" s="48">
        <v>172441</v>
      </c>
      <c r="U1728" s="48">
        <v>208825.75</v>
      </c>
      <c r="V1728" s="48">
        <v>316539.34000000003</v>
      </c>
      <c r="W1728" s="48">
        <v>369454.75</v>
      </c>
      <c r="X1728" s="48">
        <v>342294.81</v>
      </c>
      <c r="Y1728" s="48">
        <v>8515.39</v>
      </c>
      <c r="Z1728" s="48">
        <v>9503.11</v>
      </c>
      <c r="AA1728" s="48">
        <v>7090.42</v>
      </c>
      <c r="AB1728" s="48">
        <v>9172.18</v>
      </c>
      <c r="AC1728" s="48">
        <v>10164.51</v>
      </c>
      <c r="AD1728" s="48">
        <v>8798.14</v>
      </c>
      <c r="AE1728" s="48">
        <v>27448.15</v>
      </c>
      <c r="AF1728" s="48">
        <v>362438.88</v>
      </c>
      <c r="AG1728" s="48">
        <v>511421.56</v>
      </c>
      <c r="AH1728" s="48">
        <v>619139.75</v>
      </c>
    </row>
    <row r="1729" spans="1:34">
      <c r="A1729" s="48">
        <v>2544927</v>
      </c>
      <c r="B1729" s="49" t="s">
        <v>5027</v>
      </c>
      <c r="C1729" s="49" t="s">
        <v>5028</v>
      </c>
      <c r="D1729" s="49" t="s">
        <v>5029</v>
      </c>
      <c r="E1729" s="48">
        <v>164217.31</v>
      </c>
      <c r="F1729" s="48">
        <v>125955.12</v>
      </c>
      <c r="G1729" s="48">
        <v>203303.06</v>
      </c>
      <c r="H1729" s="48">
        <v>213269.33</v>
      </c>
      <c r="I1729" s="48">
        <v>182765.55</v>
      </c>
      <c r="J1729" s="48">
        <v>101757.37</v>
      </c>
      <c r="K1729" s="48">
        <v>76342.880000000005</v>
      </c>
      <c r="L1729" s="48">
        <v>40509.050000000003</v>
      </c>
      <c r="M1729" s="48">
        <v>86485.09</v>
      </c>
      <c r="N1729" s="48">
        <v>103996.59</v>
      </c>
      <c r="O1729" s="48">
        <v>37225.839999999997</v>
      </c>
      <c r="P1729" s="48">
        <v>89010.15</v>
      </c>
      <c r="Q1729" s="48">
        <v>165253.01999999999</v>
      </c>
      <c r="R1729" s="48">
        <v>71923.78</v>
      </c>
      <c r="S1729" s="48">
        <v>71608.73</v>
      </c>
      <c r="T1729" s="48">
        <v>226735.45</v>
      </c>
      <c r="U1729" s="48">
        <v>224651.51999999999</v>
      </c>
      <c r="V1729" s="48">
        <v>338958.09</v>
      </c>
      <c r="W1729" s="48">
        <v>380981.12</v>
      </c>
      <c r="X1729" s="48">
        <v>264264.84000000003</v>
      </c>
      <c r="Y1729" s="48">
        <v>157309.94</v>
      </c>
      <c r="Z1729" s="48">
        <v>187597.38</v>
      </c>
      <c r="AA1729" s="48">
        <v>172511.52</v>
      </c>
      <c r="AB1729" s="48">
        <v>160056.17000000001</v>
      </c>
      <c r="AC1729" s="48">
        <v>195460.31</v>
      </c>
      <c r="AD1729" s="48">
        <v>92377.35</v>
      </c>
      <c r="AE1729" s="48">
        <v>287064.46999999997</v>
      </c>
      <c r="AF1729" s="48">
        <v>406024.72</v>
      </c>
      <c r="AG1729" s="48">
        <v>368826.06</v>
      </c>
      <c r="AH1729" s="48">
        <v>374457.59</v>
      </c>
    </row>
    <row r="1730" spans="1:34">
      <c r="A1730" s="48">
        <v>2542678</v>
      </c>
      <c r="B1730" s="49" t="s">
        <v>5030</v>
      </c>
      <c r="C1730" s="49" t="s">
        <v>5031</v>
      </c>
      <c r="D1730" s="49" t="s">
        <v>5032</v>
      </c>
      <c r="E1730" s="48">
        <v>278314.88</v>
      </c>
      <c r="F1730" s="48">
        <v>813096.75</v>
      </c>
      <c r="G1730" s="48">
        <v>48608.31</v>
      </c>
      <c r="H1730" s="48">
        <v>768144.38</v>
      </c>
      <c r="I1730" s="48">
        <v>155756.35999999999</v>
      </c>
      <c r="J1730" s="48">
        <v>1421395.5</v>
      </c>
      <c r="K1730" s="48">
        <v>3173547</v>
      </c>
      <c r="L1730" s="48">
        <v>546255.62</v>
      </c>
      <c r="M1730" s="48">
        <v>1348663.25</v>
      </c>
      <c r="N1730" s="48">
        <v>895222.06</v>
      </c>
      <c r="O1730" s="48">
        <v>1517699.75</v>
      </c>
      <c r="P1730" s="48">
        <v>361034.31</v>
      </c>
      <c r="Q1730" s="48">
        <v>235150.92</v>
      </c>
      <c r="R1730" s="48">
        <v>33679.879999999997</v>
      </c>
      <c r="S1730" s="48">
        <v>430718.5</v>
      </c>
      <c r="T1730" s="50"/>
      <c r="U1730" s="50"/>
      <c r="V1730" s="50"/>
      <c r="W1730" s="48">
        <v>660.25</v>
      </c>
      <c r="X1730" s="50"/>
      <c r="Y1730" s="48">
        <v>975.8</v>
      </c>
      <c r="Z1730" s="50"/>
      <c r="AA1730" s="50"/>
      <c r="AB1730" s="50"/>
      <c r="AC1730" s="50"/>
      <c r="AD1730" s="50"/>
      <c r="AE1730" s="50"/>
      <c r="AF1730" s="50"/>
      <c r="AG1730" s="50"/>
      <c r="AH1730" s="50"/>
    </row>
    <row r="1731" spans="1:34">
      <c r="A1731" s="48">
        <v>2543593</v>
      </c>
      <c r="B1731" s="49" t="s">
        <v>5033</v>
      </c>
      <c r="C1731" s="49" t="s">
        <v>5034</v>
      </c>
      <c r="D1731" s="49" t="s">
        <v>5035</v>
      </c>
      <c r="E1731" s="48">
        <v>299720.5</v>
      </c>
      <c r="F1731" s="48">
        <v>183610.42</v>
      </c>
      <c r="G1731" s="48">
        <v>808289.56</v>
      </c>
      <c r="H1731" s="48">
        <v>768847.75</v>
      </c>
      <c r="I1731" s="48">
        <v>669346.88</v>
      </c>
      <c r="J1731" s="48">
        <v>72426.63</v>
      </c>
      <c r="K1731" s="48">
        <v>62107.39</v>
      </c>
      <c r="L1731" s="48">
        <v>50950.03</v>
      </c>
      <c r="M1731" s="48">
        <v>121614.77</v>
      </c>
      <c r="N1731" s="48">
        <v>131840.94</v>
      </c>
      <c r="O1731" s="48">
        <v>43966.94</v>
      </c>
      <c r="P1731" s="48">
        <v>135909.01999999999</v>
      </c>
      <c r="Q1731" s="48">
        <v>207326.95</v>
      </c>
      <c r="R1731" s="48">
        <v>133576.07999999999</v>
      </c>
      <c r="S1731" s="48">
        <v>111212.49</v>
      </c>
      <c r="T1731" s="48">
        <v>289515.96999999997</v>
      </c>
      <c r="U1731" s="48">
        <v>452092.75</v>
      </c>
      <c r="V1731" s="48">
        <v>1595106.38</v>
      </c>
      <c r="W1731" s="48">
        <v>1219152.5</v>
      </c>
      <c r="X1731" s="48">
        <v>1331287.1200000001</v>
      </c>
      <c r="Y1731" s="48">
        <v>49863.27</v>
      </c>
      <c r="Z1731" s="48">
        <v>53907.69</v>
      </c>
      <c r="AA1731" s="48">
        <v>33564.699999999997</v>
      </c>
      <c r="AB1731" s="48">
        <v>244176.09</v>
      </c>
      <c r="AC1731" s="48">
        <v>166643.41</v>
      </c>
      <c r="AD1731" s="48">
        <v>29802.37</v>
      </c>
      <c r="AE1731" s="48">
        <v>510788.22</v>
      </c>
      <c r="AF1731" s="48">
        <v>731640.38</v>
      </c>
      <c r="AG1731" s="48">
        <v>854091.75</v>
      </c>
      <c r="AH1731" s="48">
        <v>481360.47</v>
      </c>
    </row>
    <row r="1732" spans="1:34">
      <c r="A1732" s="48">
        <v>2541985</v>
      </c>
      <c r="B1732" s="49" t="s">
        <v>5036</v>
      </c>
      <c r="C1732" s="49" t="s">
        <v>5037</v>
      </c>
      <c r="D1732" s="49" t="s">
        <v>5038</v>
      </c>
      <c r="E1732" s="48">
        <v>163451.59</v>
      </c>
      <c r="F1732" s="48">
        <v>137818.39000000001</v>
      </c>
      <c r="G1732" s="48">
        <v>229788.89</v>
      </c>
      <c r="H1732" s="48">
        <v>209193.41</v>
      </c>
      <c r="I1732" s="48">
        <v>200238.02</v>
      </c>
      <c r="J1732" s="48">
        <v>70034.66</v>
      </c>
      <c r="K1732" s="48">
        <v>49028.24</v>
      </c>
      <c r="L1732" s="48">
        <v>42987.05</v>
      </c>
      <c r="M1732" s="48">
        <v>101233.51</v>
      </c>
      <c r="N1732" s="48">
        <v>120319.91</v>
      </c>
      <c r="O1732" s="48">
        <v>32467.8</v>
      </c>
      <c r="P1732" s="48">
        <v>83215.02</v>
      </c>
      <c r="Q1732" s="48">
        <v>99988.51</v>
      </c>
      <c r="R1732" s="48">
        <v>82689.08</v>
      </c>
      <c r="S1732" s="48">
        <v>33147.879999999997</v>
      </c>
      <c r="T1732" s="48">
        <v>255854.91</v>
      </c>
      <c r="U1732" s="48">
        <v>276092.71999999997</v>
      </c>
      <c r="V1732" s="48">
        <v>520089.72</v>
      </c>
      <c r="W1732" s="48">
        <v>438015.19</v>
      </c>
      <c r="X1732" s="48">
        <v>500196.94</v>
      </c>
      <c r="Y1732" s="48">
        <v>126597.37</v>
      </c>
      <c r="Z1732" s="48">
        <v>140600.16</v>
      </c>
      <c r="AA1732" s="48">
        <v>111688.78</v>
      </c>
      <c r="AB1732" s="48">
        <v>208021.91</v>
      </c>
      <c r="AC1732" s="48">
        <v>205395.78</v>
      </c>
      <c r="AD1732" s="48">
        <v>84600.94</v>
      </c>
      <c r="AE1732" s="48">
        <v>269573.34000000003</v>
      </c>
      <c r="AF1732" s="48">
        <v>198411.86</v>
      </c>
      <c r="AG1732" s="48">
        <v>445517.84</v>
      </c>
      <c r="AH1732" s="48">
        <v>60280.27</v>
      </c>
    </row>
    <row r="1733" spans="1:34">
      <c r="A1733" s="48">
        <v>2544479</v>
      </c>
      <c r="B1733" s="49" t="s">
        <v>5039</v>
      </c>
      <c r="C1733" s="49" t="s">
        <v>5040</v>
      </c>
      <c r="D1733" s="49" t="s">
        <v>5041</v>
      </c>
      <c r="E1733" s="48">
        <v>124632.23</v>
      </c>
      <c r="F1733" s="48">
        <v>118114.98</v>
      </c>
      <c r="G1733" s="48">
        <v>86510.36</v>
      </c>
      <c r="H1733" s="48">
        <v>76087.02</v>
      </c>
      <c r="I1733" s="48">
        <v>87045.22</v>
      </c>
      <c r="J1733" s="48">
        <v>70658.66</v>
      </c>
      <c r="K1733" s="48">
        <v>44168.09</v>
      </c>
      <c r="L1733" s="48">
        <v>53018.31</v>
      </c>
      <c r="M1733" s="48">
        <v>91006.19</v>
      </c>
      <c r="N1733" s="48">
        <v>111261.66</v>
      </c>
      <c r="O1733" s="48">
        <v>20704.52</v>
      </c>
      <c r="P1733" s="48">
        <v>50716.22</v>
      </c>
      <c r="Q1733" s="48">
        <v>60701.52</v>
      </c>
      <c r="R1733" s="48">
        <v>46021.08</v>
      </c>
      <c r="S1733" s="48">
        <v>33423.83</v>
      </c>
      <c r="T1733" s="48">
        <v>186326.94</v>
      </c>
      <c r="U1733" s="48">
        <v>227089.58</v>
      </c>
      <c r="V1733" s="48">
        <v>173638.97</v>
      </c>
      <c r="W1733" s="48">
        <v>139950.47</v>
      </c>
      <c r="X1733" s="48">
        <v>168372.27</v>
      </c>
      <c r="Y1733" s="48">
        <v>167569.69</v>
      </c>
      <c r="Z1733" s="48">
        <v>171471.5</v>
      </c>
      <c r="AA1733" s="48">
        <v>228181.12</v>
      </c>
      <c r="AB1733" s="48">
        <v>217262.81</v>
      </c>
      <c r="AC1733" s="48">
        <v>234203.39</v>
      </c>
      <c r="AD1733" s="48">
        <v>43093.45</v>
      </c>
      <c r="AE1733" s="48">
        <v>162416.78</v>
      </c>
      <c r="AF1733" s="48">
        <v>161782.56</v>
      </c>
      <c r="AG1733" s="48">
        <v>212950.42</v>
      </c>
      <c r="AH1733" s="48">
        <v>155442.07999999999</v>
      </c>
    </row>
    <row r="1734" spans="1:34">
      <c r="A1734" s="48">
        <v>2542788</v>
      </c>
      <c r="B1734" s="49" t="s">
        <v>5042</v>
      </c>
      <c r="C1734" s="49" t="s">
        <v>5043</v>
      </c>
      <c r="D1734" s="49" t="s">
        <v>5044</v>
      </c>
      <c r="E1734" s="48">
        <v>369543.69</v>
      </c>
      <c r="F1734" s="48">
        <v>292623.94</v>
      </c>
      <c r="G1734" s="48">
        <v>240023.59</v>
      </c>
      <c r="H1734" s="48">
        <v>248208.73</v>
      </c>
      <c r="I1734" s="48">
        <v>249525.8</v>
      </c>
      <c r="J1734" s="48">
        <v>44598.21</v>
      </c>
      <c r="K1734" s="48">
        <v>30041.78</v>
      </c>
      <c r="L1734" s="48">
        <v>50743.29</v>
      </c>
      <c r="M1734" s="48">
        <v>94719.48</v>
      </c>
      <c r="N1734" s="48">
        <v>90786.55</v>
      </c>
      <c r="O1734" s="48">
        <v>57657.42</v>
      </c>
      <c r="P1734" s="48">
        <v>101720.68</v>
      </c>
      <c r="Q1734" s="48">
        <v>90725.5</v>
      </c>
      <c r="R1734" s="48">
        <v>14422.4</v>
      </c>
      <c r="S1734" s="48">
        <v>23870.68</v>
      </c>
      <c r="T1734" s="48">
        <v>680776</v>
      </c>
      <c r="U1734" s="48">
        <v>581060.93999999994</v>
      </c>
      <c r="V1734" s="48">
        <v>486212.41</v>
      </c>
      <c r="W1734" s="48">
        <v>459269.72</v>
      </c>
      <c r="X1734" s="48">
        <v>485912.38</v>
      </c>
      <c r="Y1734" s="48">
        <v>47499.38</v>
      </c>
      <c r="Z1734" s="48">
        <v>31639.99</v>
      </c>
      <c r="AA1734" s="48">
        <v>166777.04999999999</v>
      </c>
      <c r="AB1734" s="48">
        <v>197655.56</v>
      </c>
      <c r="AC1734" s="48">
        <v>175624.05</v>
      </c>
      <c r="AD1734" s="48">
        <v>209156.7</v>
      </c>
      <c r="AE1734" s="48">
        <v>304503.09000000003</v>
      </c>
      <c r="AF1734" s="48">
        <v>184472.44</v>
      </c>
      <c r="AG1734" s="48">
        <v>16645.759999999998</v>
      </c>
      <c r="AH1734" s="48">
        <v>66362.38</v>
      </c>
    </row>
    <row r="1735" spans="1:34">
      <c r="A1735" s="48">
        <v>2546861</v>
      </c>
      <c r="B1735" s="49" t="s">
        <v>5045</v>
      </c>
      <c r="C1735" s="49" t="s">
        <v>5046</v>
      </c>
      <c r="D1735" s="49" t="s">
        <v>5047</v>
      </c>
      <c r="E1735" s="48">
        <v>292234.12</v>
      </c>
      <c r="F1735" s="48">
        <v>279211.78000000003</v>
      </c>
      <c r="G1735" s="48">
        <v>686319.19</v>
      </c>
      <c r="H1735" s="48">
        <v>866381</v>
      </c>
      <c r="I1735" s="48">
        <v>745251.12</v>
      </c>
      <c r="J1735" s="48">
        <v>60922.52</v>
      </c>
      <c r="K1735" s="48">
        <v>58897.48</v>
      </c>
      <c r="L1735" s="48">
        <v>63487.63</v>
      </c>
      <c r="M1735" s="48">
        <v>58351.7</v>
      </c>
      <c r="N1735" s="48">
        <v>67331.05</v>
      </c>
      <c r="O1735" s="48">
        <v>41466.089999999997</v>
      </c>
      <c r="P1735" s="48">
        <v>71410.02</v>
      </c>
      <c r="Q1735" s="48">
        <v>187626.2</v>
      </c>
      <c r="R1735" s="48">
        <v>92458.87</v>
      </c>
      <c r="S1735" s="48">
        <v>56983.72</v>
      </c>
      <c r="T1735" s="48">
        <v>437354.72</v>
      </c>
      <c r="U1735" s="48">
        <v>506324.72</v>
      </c>
      <c r="V1735" s="48">
        <v>1539264.12</v>
      </c>
      <c r="W1735" s="48">
        <v>1671426.25</v>
      </c>
      <c r="X1735" s="48">
        <v>1483046.88</v>
      </c>
      <c r="Y1735" s="48">
        <v>96529.03</v>
      </c>
      <c r="Z1735" s="48">
        <v>135382.66</v>
      </c>
      <c r="AA1735" s="48">
        <v>92416.18</v>
      </c>
      <c r="AB1735" s="48">
        <v>136813.51999999999</v>
      </c>
      <c r="AC1735" s="48">
        <v>157033.22</v>
      </c>
      <c r="AD1735" s="48">
        <v>38728.6</v>
      </c>
      <c r="AE1735" s="48">
        <v>146507.84</v>
      </c>
      <c r="AF1735" s="48">
        <v>473627.59</v>
      </c>
      <c r="AG1735" s="48">
        <v>331830.38</v>
      </c>
      <c r="AH1735" s="48">
        <v>185682.19</v>
      </c>
    </row>
    <row r="1736" spans="1:34">
      <c r="A1736" s="48">
        <v>2543814</v>
      </c>
      <c r="B1736" s="49" t="s">
        <v>5048</v>
      </c>
      <c r="C1736" s="49" t="s">
        <v>1952</v>
      </c>
      <c r="D1736" s="49" t="s">
        <v>5049</v>
      </c>
      <c r="E1736" s="48">
        <v>93017.69</v>
      </c>
      <c r="F1736" s="48">
        <v>54630.42</v>
      </c>
      <c r="G1736" s="48">
        <v>76353.08</v>
      </c>
      <c r="H1736" s="48">
        <v>64367.73</v>
      </c>
      <c r="I1736" s="48">
        <v>58457.55</v>
      </c>
      <c r="J1736" s="48">
        <v>11045.28</v>
      </c>
      <c r="K1736" s="48">
        <v>12279.33</v>
      </c>
      <c r="L1736" s="48">
        <v>10074.25</v>
      </c>
      <c r="M1736" s="48">
        <v>13685.36</v>
      </c>
      <c r="N1736" s="48">
        <v>17022.45</v>
      </c>
      <c r="O1736" s="48">
        <v>7051.19</v>
      </c>
      <c r="P1736" s="48">
        <v>41410.1</v>
      </c>
      <c r="Q1736" s="48">
        <v>168769.69</v>
      </c>
      <c r="R1736" s="48">
        <v>68626.77</v>
      </c>
      <c r="S1736" s="48">
        <v>56883.43</v>
      </c>
      <c r="T1736" s="48">
        <v>99900.83</v>
      </c>
      <c r="U1736" s="48">
        <v>45610.81</v>
      </c>
      <c r="V1736" s="48">
        <v>117746.65</v>
      </c>
      <c r="W1736" s="48">
        <v>100132.77</v>
      </c>
      <c r="X1736" s="48">
        <v>81365.2</v>
      </c>
      <c r="Y1736" s="48">
        <v>3002.98</v>
      </c>
      <c r="Z1736" s="48">
        <v>9646.52</v>
      </c>
      <c r="AA1736" s="48">
        <v>3858.39</v>
      </c>
      <c r="AB1736" s="48">
        <v>6468.9</v>
      </c>
      <c r="AC1736" s="48">
        <v>16638.21</v>
      </c>
      <c r="AD1736" s="48">
        <v>4160.66</v>
      </c>
      <c r="AE1736" s="48">
        <v>131365.01999999999</v>
      </c>
      <c r="AF1736" s="48">
        <v>428064.75</v>
      </c>
      <c r="AG1736" s="48">
        <v>409592.72</v>
      </c>
      <c r="AH1736" s="48">
        <v>231434</v>
      </c>
    </row>
    <row r="1737" spans="1:34">
      <c r="A1737" s="48">
        <v>2544202</v>
      </c>
      <c r="B1737" s="49" t="s">
        <v>5050</v>
      </c>
      <c r="C1737" s="49" t="s">
        <v>1073</v>
      </c>
      <c r="D1737" s="49" t="s">
        <v>5051</v>
      </c>
      <c r="E1737" s="48">
        <v>534714.81000000006</v>
      </c>
      <c r="F1737" s="48">
        <v>325862.44</v>
      </c>
      <c r="G1737" s="48">
        <v>674533.31</v>
      </c>
      <c r="H1737" s="48">
        <v>647264.06000000006</v>
      </c>
      <c r="I1737" s="48">
        <v>597904.81000000006</v>
      </c>
      <c r="J1737" s="48">
        <v>177968.41</v>
      </c>
      <c r="K1737" s="48">
        <v>152154.76999999999</v>
      </c>
      <c r="L1737" s="48">
        <v>108731.56</v>
      </c>
      <c r="M1737" s="48">
        <v>220047.31</v>
      </c>
      <c r="N1737" s="48">
        <v>261441.33</v>
      </c>
      <c r="O1737" s="48">
        <v>92203.28</v>
      </c>
      <c r="P1737" s="48">
        <v>295517.28000000003</v>
      </c>
      <c r="Q1737" s="48">
        <v>560299.31000000006</v>
      </c>
      <c r="R1737" s="48">
        <v>392214.84</v>
      </c>
      <c r="S1737" s="48">
        <v>270595.28000000003</v>
      </c>
      <c r="T1737" s="48">
        <v>3702.12</v>
      </c>
      <c r="U1737" s="48">
        <v>4227.04</v>
      </c>
      <c r="V1737" s="48">
        <v>7807.24</v>
      </c>
      <c r="W1737" s="48">
        <v>5085.57</v>
      </c>
      <c r="X1737" s="48">
        <v>7834.57</v>
      </c>
      <c r="Y1737" s="50"/>
      <c r="Z1737" s="50"/>
      <c r="AA1737" s="50"/>
      <c r="AB1737" s="50"/>
      <c r="AC1737" s="48">
        <v>3515.92</v>
      </c>
      <c r="AD1737" s="50"/>
      <c r="AE1737" s="50"/>
      <c r="AF1737" s="48">
        <v>9059.27</v>
      </c>
      <c r="AG1737" s="48">
        <v>16746.060000000001</v>
      </c>
      <c r="AH1737" s="48">
        <v>18307.150000000001</v>
      </c>
    </row>
    <row r="1738" spans="1:34">
      <c r="A1738" s="48">
        <v>2542541</v>
      </c>
      <c r="B1738" s="49" t="s">
        <v>5052</v>
      </c>
      <c r="C1738" s="49" t="s">
        <v>5053</v>
      </c>
      <c r="D1738" s="49" t="s">
        <v>5054</v>
      </c>
      <c r="E1738" s="48">
        <v>3798623</v>
      </c>
      <c r="F1738" s="48">
        <v>4920758</v>
      </c>
      <c r="G1738" s="48">
        <v>4271289</v>
      </c>
      <c r="H1738" s="48">
        <v>5276394</v>
      </c>
      <c r="I1738" s="48">
        <v>5593652</v>
      </c>
      <c r="J1738" s="48">
        <v>3376155.25</v>
      </c>
      <c r="K1738" s="48">
        <v>2896027</v>
      </c>
      <c r="L1738" s="48">
        <v>2358182</v>
      </c>
      <c r="M1738" s="48">
        <v>3968841.75</v>
      </c>
      <c r="N1738" s="48">
        <v>4007073.5</v>
      </c>
      <c r="O1738" s="48">
        <v>2181608</v>
      </c>
      <c r="P1738" s="48">
        <v>5290137.5</v>
      </c>
      <c r="Q1738" s="48">
        <v>6457441</v>
      </c>
      <c r="R1738" s="48">
        <v>7251353</v>
      </c>
      <c r="S1738" s="48">
        <v>5466491</v>
      </c>
      <c r="T1738" s="48">
        <v>10080420</v>
      </c>
      <c r="U1738" s="48">
        <v>12028644</v>
      </c>
      <c r="V1738" s="48">
        <v>8968676</v>
      </c>
      <c r="W1738" s="48">
        <v>6068217</v>
      </c>
      <c r="X1738" s="48">
        <v>10112190</v>
      </c>
      <c r="Y1738" s="48">
        <v>7794421.5</v>
      </c>
      <c r="Z1738" s="48">
        <v>7813705</v>
      </c>
      <c r="AA1738" s="48">
        <v>7437309</v>
      </c>
      <c r="AB1738" s="48">
        <v>7811697.5</v>
      </c>
      <c r="AC1738" s="48">
        <v>6746973</v>
      </c>
      <c r="AD1738" s="48">
        <v>11684279</v>
      </c>
      <c r="AE1738" s="48">
        <v>11388323</v>
      </c>
      <c r="AF1738" s="48">
        <v>10596393</v>
      </c>
      <c r="AG1738" s="48">
        <v>23265000</v>
      </c>
      <c r="AH1738" s="48">
        <v>7793341.5</v>
      </c>
    </row>
    <row r="1739" spans="1:34">
      <c r="A1739" s="48">
        <v>2545021</v>
      </c>
      <c r="B1739" s="49" t="s">
        <v>5055</v>
      </c>
      <c r="C1739" s="49" t="s">
        <v>5056</v>
      </c>
      <c r="D1739" s="49" t="s">
        <v>5057</v>
      </c>
      <c r="E1739" s="48">
        <v>427064.66</v>
      </c>
      <c r="F1739" s="48">
        <v>341344.97</v>
      </c>
      <c r="G1739" s="48">
        <v>144713.45000000001</v>
      </c>
      <c r="H1739" s="48">
        <v>205804.94</v>
      </c>
      <c r="I1739" s="48">
        <v>195230.53</v>
      </c>
      <c r="J1739" s="48">
        <v>384635.84</v>
      </c>
      <c r="K1739" s="48">
        <v>247207.59</v>
      </c>
      <c r="L1739" s="48">
        <v>237518.22</v>
      </c>
      <c r="M1739" s="48">
        <v>271091.56</v>
      </c>
      <c r="N1739" s="48">
        <v>355271.41</v>
      </c>
      <c r="O1739" s="48">
        <v>146649.38</v>
      </c>
      <c r="P1739" s="48">
        <v>205658.88</v>
      </c>
      <c r="Q1739" s="48">
        <v>237353.78</v>
      </c>
      <c r="R1739" s="48">
        <v>103746.41</v>
      </c>
      <c r="S1739" s="48">
        <v>111514.51</v>
      </c>
      <c r="T1739" s="48">
        <v>511561.19</v>
      </c>
      <c r="U1739" s="48">
        <v>534263.38</v>
      </c>
      <c r="V1739" s="48">
        <v>239514.36</v>
      </c>
      <c r="W1739" s="48">
        <v>297104.75</v>
      </c>
      <c r="X1739" s="48">
        <v>296516.88</v>
      </c>
      <c r="Y1739" s="48">
        <v>880106.31</v>
      </c>
      <c r="Z1739" s="48">
        <v>736184.44</v>
      </c>
      <c r="AA1739" s="48">
        <v>923620.5</v>
      </c>
      <c r="AB1739" s="48">
        <v>549969.31000000006</v>
      </c>
      <c r="AC1739" s="48">
        <v>629022.43999999994</v>
      </c>
      <c r="AD1739" s="48">
        <v>647124.06000000006</v>
      </c>
      <c r="AE1739" s="48">
        <v>633407.93999999994</v>
      </c>
      <c r="AF1739" s="48">
        <v>512762.16</v>
      </c>
      <c r="AG1739" s="48">
        <v>485283.44</v>
      </c>
      <c r="AH1739" s="48">
        <v>605182.56000000006</v>
      </c>
    </row>
    <row r="1740" spans="1:34">
      <c r="A1740" s="48">
        <v>2544837</v>
      </c>
      <c r="B1740" s="49" t="s">
        <v>5058</v>
      </c>
      <c r="C1740" s="49" t="s">
        <v>5059</v>
      </c>
      <c r="D1740" s="49" t="s">
        <v>5060</v>
      </c>
      <c r="E1740" s="48">
        <v>131798.66</v>
      </c>
      <c r="F1740" s="48">
        <v>91090.55</v>
      </c>
      <c r="G1740" s="48">
        <v>111023.03</v>
      </c>
      <c r="H1740" s="48">
        <v>102617.82</v>
      </c>
      <c r="I1740" s="48">
        <v>112937.05</v>
      </c>
      <c r="J1740" s="48">
        <v>47233.26</v>
      </c>
      <c r="K1740" s="48">
        <v>35335.89</v>
      </c>
      <c r="L1740" s="48">
        <v>40631.050000000003</v>
      </c>
      <c r="M1740" s="48">
        <v>57440.56</v>
      </c>
      <c r="N1740" s="48">
        <v>71397.88</v>
      </c>
      <c r="O1740" s="48">
        <v>23642.66</v>
      </c>
      <c r="P1740" s="48">
        <v>61756.61</v>
      </c>
      <c r="Q1740" s="48">
        <v>83211.320000000007</v>
      </c>
      <c r="R1740" s="48">
        <v>38618.050000000003</v>
      </c>
      <c r="S1740" s="48">
        <v>29000.79</v>
      </c>
      <c r="T1740" s="48">
        <v>136618.79999999999</v>
      </c>
      <c r="U1740" s="48">
        <v>142048.70000000001</v>
      </c>
      <c r="V1740" s="48">
        <v>170977.98</v>
      </c>
      <c r="W1740" s="48">
        <v>150464.14000000001</v>
      </c>
      <c r="X1740" s="48">
        <v>193805.62</v>
      </c>
      <c r="Y1740" s="48">
        <v>116913.68</v>
      </c>
      <c r="Z1740" s="48">
        <v>117272.91</v>
      </c>
      <c r="AA1740" s="48">
        <v>183141.86</v>
      </c>
      <c r="AB1740" s="48">
        <v>121753.60000000001</v>
      </c>
      <c r="AC1740" s="48">
        <v>138640.97</v>
      </c>
      <c r="AD1740" s="48">
        <v>94712.52</v>
      </c>
      <c r="AE1740" s="48">
        <v>230191.05</v>
      </c>
      <c r="AF1740" s="48">
        <v>206351.53</v>
      </c>
      <c r="AG1740" s="48">
        <v>232537.42</v>
      </c>
      <c r="AH1740" s="48">
        <v>198712.28</v>
      </c>
    </row>
    <row r="1741" spans="1:34">
      <c r="A1741" s="48">
        <v>2544884</v>
      </c>
      <c r="B1741" s="49" t="s">
        <v>5061</v>
      </c>
      <c r="C1741" s="49" t="s">
        <v>5062</v>
      </c>
      <c r="D1741" s="49" t="s">
        <v>5063</v>
      </c>
      <c r="E1741" s="48">
        <v>370798.31</v>
      </c>
      <c r="F1741" s="48">
        <v>242450.22</v>
      </c>
      <c r="G1741" s="48">
        <v>158737.09</v>
      </c>
      <c r="H1741" s="48">
        <v>146148.69</v>
      </c>
      <c r="I1741" s="48">
        <v>131324.44</v>
      </c>
      <c r="J1741" s="48">
        <v>124940.12</v>
      </c>
      <c r="K1741" s="48">
        <v>91114.31</v>
      </c>
      <c r="L1741" s="48">
        <v>82609.11</v>
      </c>
      <c r="M1741" s="48">
        <v>130613.41</v>
      </c>
      <c r="N1741" s="48">
        <v>144483.67000000001</v>
      </c>
      <c r="O1741" s="48">
        <v>62892.55</v>
      </c>
      <c r="P1741" s="48">
        <v>166065.12</v>
      </c>
      <c r="Q1741" s="48">
        <v>256085.23</v>
      </c>
      <c r="R1741" s="48">
        <v>55474.45</v>
      </c>
      <c r="S1741" s="48">
        <v>90018.14</v>
      </c>
      <c r="T1741" s="48">
        <v>436400.16</v>
      </c>
      <c r="U1741" s="48">
        <v>399514.44</v>
      </c>
      <c r="V1741" s="48">
        <v>240085.83</v>
      </c>
      <c r="W1741" s="48">
        <v>223803.23</v>
      </c>
      <c r="X1741" s="48">
        <v>208772.67</v>
      </c>
      <c r="Y1741" s="48">
        <v>283331.59000000003</v>
      </c>
      <c r="Z1741" s="48">
        <v>282080.84000000003</v>
      </c>
      <c r="AA1741" s="48">
        <v>356796.69</v>
      </c>
      <c r="AB1741" s="48">
        <v>286947.56</v>
      </c>
      <c r="AC1741" s="48">
        <v>253506.72</v>
      </c>
      <c r="AD1741" s="48">
        <v>286601.15999999997</v>
      </c>
      <c r="AE1741" s="48">
        <v>535847.5</v>
      </c>
      <c r="AF1741" s="48">
        <v>559122.68999999994</v>
      </c>
      <c r="AG1741" s="48">
        <v>337779.81</v>
      </c>
      <c r="AH1741" s="48">
        <v>568583.25</v>
      </c>
    </row>
    <row r="1742" spans="1:34">
      <c r="A1742" s="48">
        <v>2545994</v>
      </c>
      <c r="B1742" s="49" t="s">
        <v>5064</v>
      </c>
      <c r="C1742" s="49" t="s">
        <v>5065</v>
      </c>
      <c r="D1742" s="49" t="s">
        <v>5066</v>
      </c>
      <c r="E1742" s="48">
        <v>114390.02</v>
      </c>
      <c r="F1742" s="48">
        <v>61003.59</v>
      </c>
      <c r="G1742" s="48">
        <v>136965.44</v>
      </c>
      <c r="H1742" s="48">
        <v>143005.69</v>
      </c>
      <c r="I1742" s="48">
        <v>123188.99</v>
      </c>
      <c r="J1742" s="50"/>
      <c r="K1742" s="50"/>
      <c r="L1742" s="48">
        <v>6560.13</v>
      </c>
      <c r="M1742" s="48">
        <v>7106.19</v>
      </c>
      <c r="N1742" s="48">
        <v>892.04</v>
      </c>
      <c r="O1742" s="48">
        <v>12414.31</v>
      </c>
      <c r="P1742" s="48">
        <v>36096.879999999997</v>
      </c>
      <c r="Q1742" s="48">
        <v>153020.85999999999</v>
      </c>
      <c r="R1742" s="48">
        <v>93593.33</v>
      </c>
      <c r="S1742" s="48">
        <v>80415.92</v>
      </c>
      <c r="T1742" s="48">
        <v>162569.70000000001</v>
      </c>
      <c r="U1742" s="48">
        <v>98725.48</v>
      </c>
      <c r="V1742" s="48">
        <v>217550.8</v>
      </c>
      <c r="W1742" s="48">
        <v>229387.98</v>
      </c>
      <c r="X1742" s="48">
        <v>192385.39</v>
      </c>
      <c r="Y1742" s="50"/>
      <c r="Z1742" s="50"/>
      <c r="AA1742" s="48">
        <v>3290.45</v>
      </c>
      <c r="AB1742" s="48">
        <v>3931.75</v>
      </c>
      <c r="AC1742" s="48">
        <v>3151.08</v>
      </c>
      <c r="AD1742" s="48">
        <v>13369.98</v>
      </c>
      <c r="AE1742" s="48">
        <v>131806.29999999999</v>
      </c>
      <c r="AF1742" s="48">
        <v>360199.62</v>
      </c>
      <c r="AG1742" s="48">
        <v>521634.25</v>
      </c>
      <c r="AH1742" s="48">
        <v>461817.19</v>
      </c>
    </row>
    <row r="1743" spans="1:34">
      <c r="A1743" s="48">
        <v>2544949</v>
      </c>
      <c r="B1743" s="49" t="s">
        <v>5067</v>
      </c>
      <c r="C1743" s="49" t="s">
        <v>5068</v>
      </c>
      <c r="D1743" s="49" t="s">
        <v>5069</v>
      </c>
      <c r="E1743" s="48">
        <v>181241.28</v>
      </c>
      <c r="F1743" s="48">
        <v>134863.60999999999</v>
      </c>
      <c r="G1743" s="48">
        <v>125945.25</v>
      </c>
      <c r="H1743" s="48">
        <v>81301.179999999993</v>
      </c>
      <c r="I1743" s="48">
        <v>106644.76</v>
      </c>
      <c r="J1743" s="48">
        <v>75015.990000000005</v>
      </c>
      <c r="K1743" s="48">
        <v>57266.54</v>
      </c>
      <c r="L1743" s="48">
        <v>48709.22</v>
      </c>
      <c r="M1743" s="48">
        <v>89457.3</v>
      </c>
      <c r="N1743" s="48">
        <v>96019.62</v>
      </c>
      <c r="O1743" s="48">
        <v>48766.239999999998</v>
      </c>
      <c r="P1743" s="48">
        <v>50730.18</v>
      </c>
      <c r="Q1743" s="48">
        <v>74752.78</v>
      </c>
      <c r="R1743" s="48">
        <v>13646.28</v>
      </c>
      <c r="S1743" s="48">
        <v>12646.29</v>
      </c>
      <c r="T1743" s="48">
        <v>319048.94</v>
      </c>
      <c r="U1743" s="48">
        <v>304409.75</v>
      </c>
      <c r="V1743" s="48">
        <v>132573.5</v>
      </c>
      <c r="W1743" s="48">
        <v>113448.94</v>
      </c>
      <c r="X1743" s="48">
        <v>119804.16</v>
      </c>
      <c r="Y1743" s="48">
        <v>219150.72</v>
      </c>
      <c r="Z1743" s="48">
        <v>243252.88</v>
      </c>
      <c r="AA1743" s="48">
        <v>203148.62</v>
      </c>
      <c r="AB1743" s="48">
        <v>220676.55</v>
      </c>
      <c r="AC1743" s="48">
        <v>301219.12</v>
      </c>
      <c r="AD1743" s="48">
        <v>245636.62</v>
      </c>
      <c r="AE1743" s="48">
        <v>32077.38</v>
      </c>
      <c r="AF1743" s="48">
        <v>61531.07</v>
      </c>
      <c r="AG1743" s="48">
        <v>9430.69</v>
      </c>
      <c r="AH1743" s="48">
        <v>12495.49</v>
      </c>
    </row>
    <row r="1744" spans="1:34">
      <c r="A1744" s="48">
        <v>2543014</v>
      </c>
      <c r="B1744" s="49" t="s">
        <v>5070</v>
      </c>
      <c r="C1744" s="49" t="s">
        <v>5071</v>
      </c>
      <c r="D1744" s="49" t="s">
        <v>5072</v>
      </c>
      <c r="E1744" s="48">
        <v>158829.91</v>
      </c>
      <c r="F1744" s="48">
        <v>91609.16</v>
      </c>
      <c r="G1744" s="48">
        <v>95596.31</v>
      </c>
      <c r="H1744" s="48">
        <v>135729.19</v>
      </c>
      <c r="I1744" s="48">
        <v>99289.44</v>
      </c>
      <c r="J1744" s="48">
        <v>65347.51</v>
      </c>
      <c r="K1744" s="48">
        <v>68762.67</v>
      </c>
      <c r="L1744" s="48">
        <v>47195.08</v>
      </c>
      <c r="M1744" s="48">
        <v>76768.88</v>
      </c>
      <c r="N1744" s="48">
        <v>113393.82</v>
      </c>
      <c r="O1744" s="48">
        <v>45642.05</v>
      </c>
      <c r="P1744" s="48">
        <v>62344.480000000003</v>
      </c>
      <c r="Q1744" s="48">
        <v>85346.11</v>
      </c>
      <c r="R1744" s="48">
        <v>52356.2</v>
      </c>
      <c r="S1744" s="48">
        <v>42021.96</v>
      </c>
      <c r="T1744" s="48">
        <v>150757.85999999999</v>
      </c>
      <c r="U1744" s="48">
        <v>151439</v>
      </c>
      <c r="V1744" s="48">
        <v>149707.28</v>
      </c>
      <c r="W1744" s="48">
        <v>163575</v>
      </c>
      <c r="X1744" s="48">
        <v>151211.45000000001</v>
      </c>
      <c r="Y1744" s="48">
        <v>166169.72</v>
      </c>
      <c r="Z1744" s="48">
        <v>205940.33</v>
      </c>
      <c r="AA1744" s="48">
        <v>217306.42</v>
      </c>
      <c r="AB1744" s="48">
        <v>182939.7</v>
      </c>
      <c r="AC1744" s="48">
        <v>184813.81</v>
      </c>
      <c r="AD1744" s="48">
        <v>230863.92</v>
      </c>
      <c r="AE1744" s="48">
        <v>245463.08</v>
      </c>
      <c r="AF1744" s="48">
        <v>187221.91</v>
      </c>
      <c r="AG1744" s="48">
        <v>298364</v>
      </c>
      <c r="AH1744" s="48">
        <v>240426.59</v>
      </c>
    </row>
    <row r="1745" spans="1:34">
      <c r="A1745" s="48">
        <v>2542653</v>
      </c>
      <c r="B1745" s="49" t="s">
        <v>5073</v>
      </c>
      <c r="C1745" s="49" t="s">
        <v>5074</v>
      </c>
      <c r="D1745" s="49" t="s">
        <v>5075</v>
      </c>
      <c r="E1745" s="48">
        <v>198883.83</v>
      </c>
      <c r="F1745" s="48">
        <v>161151.59</v>
      </c>
      <c r="G1745" s="48">
        <v>160467.51999999999</v>
      </c>
      <c r="H1745" s="48">
        <v>173969.84</v>
      </c>
      <c r="I1745" s="48">
        <v>174722.92</v>
      </c>
      <c r="J1745" s="48">
        <v>93530.52</v>
      </c>
      <c r="K1745" s="48">
        <v>89565.33</v>
      </c>
      <c r="L1745" s="48">
        <v>64236.7</v>
      </c>
      <c r="M1745" s="48">
        <v>109235.94</v>
      </c>
      <c r="N1745" s="48">
        <v>118289.17</v>
      </c>
      <c r="O1745" s="48">
        <v>32878.85</v>
      </c>
      <c r="P1745" s="48">
        <v>73219.86</v>
      </c>
      <c r="Q1745" s="48">
        <v>87565.440000000002</v>
      </c>
      <c r="R1745" s="48">
        <v>55023.37</v>
      </c>
      <c r="S1745" s="48">
        <v>26673.69</v>
      </c>
      <c r="T1745" s="48">
        <v>225351.47</v>
      </c>
      <c r="U1745" s="48">
        <v>248675.58</v>
      </c>
      <c r="V1745" s="48">
        <v>241481.34</v>
      </c>
      <c r="W1745" s="48">
        <v>253548.14</v>
      </c>
      <c r="X1745" s="48">
        <v>259772.28</v>
      </c>
      <c r="Y1745" s="48">
        <v>217639.27</v>
      </c>
      <c r="Z1745" s="48">
        <v>292880.75</v>
      </c>
      <c r="AA1745" s="48">
        <v>250462.02</v>
      </c>
      <c r="AB1745" s="48">
        <v>213142.42</v>
      </c>
      <c r="AC1745" s="48">
        <v>209364.52</v>
      </c>
      <c r="AD1745" s="48">
        <v>166479.57999999999</v>
      </c>
      <c r="AE1745" s="48">
        <v>224987.94</v>
      </c>
      <c r="AF1745" s="48">
        <v>181540.44</v>
      </c>
      <c r="AG1745" s="48">
        <v>283173.96999999997</v>
      </c>
      <c r="AH1745" s="48">
        <v>60247.47</v>
      </c>
    </row>
    <row r="1746" spans="1:34">
      <c r="A1746" s="48">
        <v>2544054</v>
      </c>
      <c r="B1746" s="49" t="s">
        <v>5076</v>
      </c>
      <c r="C1746" s="49" t="s">
        <v>5077</v>
      </c>
      <c r="D1746" s="49" t="s">
        <v>5078</v>
      </c>
      <c r="E1746" s="48">
        <v>198814.95</v>
      </c>
      <c r="F1746" s="48">
        <v>152752.73000000001</v>
      </c>
      <c r="G1746" s="48">
        <v>148593.5</v>
      </c>
      <c r="H1746" s="48">
        <v>155556</v>
      </c>
      <c r="I1746" s="48">
        <v>152834.88</v>
      </c>
      <c r="J1746" s="48">
        <v>105097.52</v>
      </c>
      <c r="K1746" s="48">
        <v>114322.55</v>
      </c>
      <c r="L1746" s="48">
        <v>50008.29</v>
      </c>
      <c r="M1746" s="48">
        <v>84966.09</v>
      </c>
      <c r="N1746" s="48">
        <v>123624.92</v>
      </c>
      <c r="O1746" s="48">
        <v>69942.62</v>
      </c>
      <c r="P1746" s="48">
        <v>56103.29</v>
      </c>
      <c r="Q1746" s="48">
        <v>121810.02</v>
      </c>
      <c r="R1746" s="48">
        <v>44351.199999999997</v>
      </c>
      <c r="S1746" s="48">
        <v>60284.29</v>
      </c>
      <c r="T1746" s="48">
        <v>273318.38</v>
      </c>
      <c r="U1746" s="48">
        <v>306544.94</v>
      </c>
      <c r="V1746" s="48">
        <v>284591.75</v>
      </c>
      <c r="W1746" s="48">
        <v>279803.59000000003</v>
      </c>
      <c r="X1746" s="48">
        <v>253007.69</v>
      </c>
      <c r="Y1746" s="48">
        <v>285564.71999999997</v>
      </c>
      <c r="Z1746" s="48">
        <v>286078.69</v>
      </c>
      <c r="AA1746" s="48">
        <v>218766.02</v>
      </c>
      <c r="AB1746" s="48">
        <v>249422.53</v>
      </c>
      <c r="AC1746" s="48">
        <v>226058.58</v>
      </c>
      <c r="AD1746" s="48">
        <v>262012.95</v>
      </c>
      <c r="AE1746" s="48">
        <v>223706.66</v>
      </c>
      <c r="AF1746" s="48">
        <v>370599.25</v>
      </c>
      <c r="AG1746" s="48">
        <v>211587</v>
      </c>
      <c r="AH1746" s="48">
        <v>244583.16</v>
      </c>
    </row>
    <row r="1747" spans="1:34">
      <c r="A1747" s="48">
        <v>2543991</v>
      </c>
      <c r="B1747" s="49" t="s">
        <v>5079</v>
      </c>
      <c r="C1747" s="49" t="s">
        <v>5080</v>
      </c>
      <c r="D1747" s="49" t="s">
        <v>5081</v>
      </c>
      <c r="E1747" s="48">
        <v>114393.97</v>
      </c>
      <c r="F1747" s="48">
        <v>79512.2</v>
      </c>
      <c r="G1747" s="48">
        <v>82752.28</v>
      </c>
      <c r="H1747" s="48">
        <v>76717.98</v>
      </c>
      <c r="I1747" s="48">
        <v>97178.37</v>
      </c>
      <c r="J1747" s="48">
        <v>54587.44</v>
      </c>
      <c r="K1747" s="48">
        <v>37177.94</v>
      </c>
      <c r="L1747" s="48">
        <v>17114.45</v>
      </c>
      <c r="M1747" s="48">
        <v>59254.54</v>
      </c>
      <c r="N1747" s="48">
        <v>62280.59</v>
      </c>
      <c r="O1747" s="48">
        <v>53064.39</v>
      </c>
      <c r="P1747" s="48">
        <v>94838.33</v>
      </c>
      <c r="Q1747" s="48">
        <v>145734.75</v>
      </c>
      <c r="R1747" s="48">
        <v>72390.7</v>
      </c>
      <c r="S1747" s="48">
        <v>67320.67</v>
      </c>
      <c r="T1747" s="48">
        <v>111107.15</v>
      </c>
      <c r="U1747" s="48">
        <v>112804.08</v>
      </c>
      <c r="V1747" s="48">
        <v>63655.75</v>
      </c>
      <c r="W1747" s="48">
        <v>64021.84</v>
      </c>
      <c r="X1747" s="48">
        <v>117537.2</v>
      </c>
      <c r="Y1747" s="48">
        <v>116657.16</v>
      </c>
      <c r="Z1747" s="48">
        <v>77479.05</v>
      </c>
      <c r="AA1747" s="48">
        <v>11536.21</v>
      </c>
      <c r="AB1747" s="48">
        <v>113123.61</v>
      </c>
      <c r="AC1747" s="48">
        <v>80927.710000000006</v>
      </c>
      <c r="AD1747" s="48">
        <v>229631.17</v>
      </c>
      <c r="AE1747" s="48">
        <v>165847.67000000001</v>
      </c>
      <c r="AF1747" s="48">
        <v>221536.55</v>
      </c>
      <c r="AG1747" s="48">
        <v>140378.16</v>
      </c>
      <c r="AH1747" s="48">
        <v>197706.48</v>
      </c>
    </row>
    <row r="1748" spans="1:34">
      <c r="A1748" s="48">
        <v>2544520</v>
      </c>
      <c r="B1748" s="49" t="s">
        <v>5082</v>
      </c>
      <c r="C1748" s="49" t="s">
        <v>5083</v>
      </c>
      <c r="D1748" s="49" t="s">
        <v>5084</v>
      </c>
      <c r="E1748" s="48">
        <v>199569.28</v>
      </c>
      <c r="F1748" s="48">
        <v>169601.88</v>
      </c>
      <c r="G1748" s="48">
        <v>145564.72</v>
      </c>
      <c r="H1748" s="48">
        <v>164230.20000000001</v>
      </c>
      <c r="I1748" s="48">
        <v>147274.75</v>
      </c>
      <c r="J1748" s="48">
        <v>67262.7</v>
      </c>
      <c r="K1748" s="48">
        <v>90472.21</v>
      </c>
      <c r="L1748" s="48">
        <v>32557.84</v>
      </c>
      <c r="M1748" s="48">
        <v>113774.78</v>
      </c>
      <c r="N1748" s="48">
        <v>129140.13</v>
      </c>
      <c r="O1748" s="48">
        <v>73989.56</v>
      </c>
      <c r="P1748" s="48">
        <v>57129.45</v>
      </c>
      <c r="Q1748" s="48">
        <v>235396.62</v>
      </c>
      <c r="R1748" s="48">
        <v>33099.839999999997</v>
      </c>
      <c r="S1748" s="48">
        <v>41168</v>
      </c>
      <c r="T1748" s="48">
        <v>415838.22</v>
      </c>
      <c r="U1748" s="48">
        <v>423370.44</v>
      </c>
      <c r="V1748" s="48">
        <v>341393.97</v>
      </c>
      <c r="W1748" s="48">
        <v>304226.34000000003</v>
      </c>
      <c r="X1748" s="48">
        <v>400518.06</v>
      </c>
      <c r="Y1748" s="48">
        <v>200060.59</v>
      </c>
      <c r="Z1748" s="48">
        <v>382017.59</v>
      </c>
      <c r="AA1748" s="48">
        <v>104921.65</v>
      </c>
      <c r="AB1748" s="48">
        <v>420302.88</v>
      </c>
      <c r="AC1748" s="48">
        <v>405584.72</v>
      </c>
      <c r="AD1748" s="48">
        <v>356859.72</v>
      </c>
      <c r="AE1748" s="48">
        <v>136931.56</v>
      </c>
      <c r="AF1748" s="48">
        <v>216003.11</v>
      </c>
      <c r="AG1748" s="48">
        <v>56594.080000000002</v>
      </c>
      <c r="AH1748" s="48">
        <v>55847.09</v>
      </c>
    </row>
    <row r="1749" spans="1:34">
      <c r="A1749" s="48">
        <v>2546229</v>
      </c>
      <c r="B1749" s="49" t="s">
        <v>5085</v>
      </c>
      <c r="C1749" s="49" t="s">
        <v>5086</v>
      </c>
      <c r="D1749" s="49" t="s">
        <v>5087</v>
      </c>
      <c r="E1749" s="48">
        <v>431692.06</v>
      </c>
      <c r="F1749" s="48">
        <v>341830.62</v>
      </c>
      <c r="G1749" s="48">
        <v>200529</v>
      </c>
      <c r="H1749" s="48">
        <v>179173.2</v>
      </c>
      <c r="I1749" s="48">
        <v>177127.98</v>
      </c>
      <c r="J1749" s="48">
        <v>82983.31</v>
      </c>
      <c r="K1749" s="48">
        <v>63562.77</v>
      </c>
      <c r="L1749" s="48">
        <v>46564.25</v>
      </c>
      <c r="M1749" s="48">
        <v>118198.31</v>
      </c>
      <c r="N1749" s="48">
        <v>122830.28</v>
      </c>
      <c r="O1749" s="48">
        <v>48453.3</v>
      </c>
      <c r="P1749" s="48">
        <v>115680.16</v>
      </c>
      <c r="Q1749" s="48">
        <v>290618.40999999997</v>
      </c>
      <c r="R1749" s="48">
        <v>139738</v>
      </c>
      <c r="S1749" s="48">
        <v>84304.33</v>
      </c>
      <c r="T1749" s="48">
        <v>609558.18999999994</v>
      </c>
      <c r="U1749" s="48">
        <v>635797.31000000006</v>
      </c>
      <c r="V1749" s="48">
        <v>369498.47</v>
      </c>
      <c r="W1749" s="48">
        <v>334675</v>
      </c>
      <c r="X1749" s="48">
        <v>323479.28000000003</v>
      </c>
      <c r="Y1749" s="48">
        <v>238195.28</v>
      </c>
      <c r="Z1749" s="48">
        <v>258949.03</v>
      </c>
      <c r="AA1749" s="48">
        <v>253654.78</v>
      </c>
      <c r="AB1749" s="48">
        <v>301683.19</v>
      </c>
      <c r="AC1749" s="48">
        <v>261864.19</v>
      </c>
      <c r="AD1749" s="48">
        <v>281938.44</v>
      </c>
      <c r="AE1749" s="48">
        <v>522758.03</v>
      </c>
      <c r="AF1749" s="48">
        <v>814172.56</v>
      </c>
      <c r="AG1749" s="48">
        <v>927796.19</v>
      </c>
      <c r="AH1749" s="48">
        <v>623203.5</v>
      </c>
    </row>
    <row r="1750" spans="1:34">
      <c r="A1750" s="48">
        <v>2544455</v>
      </c>
      <c r="B1750" s="49" t="s">
        <v>5088</v>
      </c>
      <c r="C1750" s="49" t="s">
        <v>5089</v>
      </c>
      <c r="D1750" s="49" t="s">
        <v>5090</v>
      </c>
      <c r="E1750" s="48">
        <v>152482.92000000001</v>
      </c>
      <c r="F1750" s="48">
        <v>93116.38</v>
      </c>
      <c r="G1750" s="48">
        <v>85987.28</v>
      </c>
      <c r="H1750" s="48">
        <v>81986.2</v>
      </c>
      <c r="I1750" s="48">
        <v>96320.46</v>
      </c>
      <c r="J1750" s="48">
        <v>135981.45000000001</v>
      </c>
      <c r="K1750" s="48">
        <v>82163.149999999994</v>
      </c>
      <c r="L1750" s="48">
        <v>79531.91</v>
      </c>
      <c r="M1750" s="48">
        <v>74920.98</v>
      </c>
      <c r="N1750" s="48">
        <v>89270.37</v>
      </c>
      <c r="O1750" s="48">
        <v>49702.23</v>
      </c>
      <c r="P1750" s="48">
        <v>48888.27</v>
      </c>
      <c r="Q1750" s="48">
        <v>38755.050000000003</v>
      </c>
      <c r="R1750" s="48">
        <v>27107.68</v>
      </c>
      <c r="S1750" s="48">
        <v>25481.66</v>
      </c>
      <c r="T1750" s="48">
        <v>183994.28</v>
      </c>
      <c r="U1750" s="48">
        <v>135514.54999999999</v>
      </c>
      <c r="V1750" s="48">
        <v>118329.47</v>
      </c>
      <c r="W1750" s="48">
        <v>118550.88</v>
      </c>
      <c r="X1750" s="48">
        <v>130498.56</v>
      </c>
      <c r="Y1750" s="48">
        <v>309590.44</v>
      </c>
      <c r="Z1750" s="48">
        <v>237999.97</v>
      </c>
      <c r="AA1750" s="48">
        <v>330814.81</v>
      </c>
      <c r="AB1750" s="48">
        <v>168632.47</v>
      </c>
      <c r="AC1750" s="48">
        <v>160314.94</v>
      </c>
      <c r="AD1750" s="48">
        <v>208473.06</v>
      </c>
      <c r="AE1750" s="48">
        <v>152773.28</v>
      </c>
      <c r="AF1750" s="48">
        <v>88719.039999999994</v>
      </c>
      <c r="AG1750" s="48">
        <v>132802.26999999999</v>
      </c>
      <c r="AH1750" s="48">
        <v>94425.24</v>
      </c>
    </row>
    <row r="1751" spans="1:34">
      <c r="A1751" s="48">
        <v>2543574</v>
      </c>
      <c r="B1751" s="49" t="s">
        <v>5091</v>
      </c>
      <c r="C1751" s="49" t="s">
        <v>5092</v>
      </c>
      <c r="D1751" s="49" t="s">
        <v>5093</v>
      </c>
      <c r="E1751" s="48">
        <v>782616.62</v>
      </c>
      <c r="F1751" s="48">
        <v>735854.62</v>
      </c>
      <c r="G1751" s="48">
        <v>482381.78</v>
      </c>
      <c r="H1751" s="48">
        <v>535911.38</v>
      </c>
      <c r="I1751" s="48">
        <v>566365</v>
      </c>
      <c r="J1751" s="48">
        <v>607780.62</v>
      </c>
      <c r="K1751" s="48">
        <v>464400.41</v>
      </c>
      <c r="L1751" s="48">
        <v>496312.84</v>
      </c>
      <c r="M1751" s="48">
        <v>581672.88</v>
      </c>
      <c r="N1751" s="48">
        <v>689494.38</v>
      </c>
      <c r="O1751" s="48">
        <v>406043.12</v>
      </c>
      <c r="P1751" s="48">
        <v>259786.11</v>
      </c>
      <c r="Q1751" s="48">
        <v>206627.12</v>
      </c>
      <c r="R1751" s="48">
        <v>201465.98</v>
      </c>
      <c r="S1751" s="48">
        <v>158932.04999999999</v>
      </c>
      <c r="T1751" s="48">
        <v>45883.81</v>
      </c>
      <c r="U1751" s="48">
        <v>25083.34</v>
      </c>
      <c r="V1751" s="48">
        <v>20472.41</v>
      </c>
      <c r="W1751" s="48">
        <v>19444.04</v>
      </c>
      <c r="X1751" s="48">
        <v>1752.12</v>
      </c>
      <c r="Y1751" s="48">
        <v>32532.86</v>
      </c>
      <c r="Z1751" s="50"/>
      <c r="AA1751" s="48">
        <v>50054.7</v>
      </c>
      <c r="AB1751" s="48">
        <v>38994.269999999997</v>
      </c>
      <c r="AC1751" s="48">
        <v>57984.27</v>
      </c>
      <c r="AD1751" s="48">
        <v>55577.8</v>
      </c>
      <c r="AE1751" s="48">
        <v>41751.58</v>
      </c>
      <c r="AF1751" s="48">
        <v>31658.21</v>
      </c>
      <c r="AG1751" s="48">
        <v>7690.59</v>
      </c>
      <c r="AH1751" s="48">
        <v>58553.83</v>
      </c>
    </row>
    <row r="1752" spans="1:34">
      <c r="A1752" s="48">
        <v>2542204</v>
      </c>
      <c r="B1752" s="49" t="s">
        <v>5094</v>
      </c>
      <c r="C1752" s="49" t="s">
        <v>5095</v>
      </c>
      <c r="D1752" s="49" t="s">
        <v>5096</v>
      </c>
      <c r="E1752" s="48">
        <v>102954.95</v>
      </c>
      <c r="F1752" s="48">
        <v>107594.95</v>
      </c>
      <c r="G1752" s="48">
        <v>104352.92</v>
      </c>
      <c r="H1752" s="48">
        <v>112118.03</v>
      </c>
      <c r="I1752" s="48">
        <v>106495.94</v>
      </c>
      <c r="J1752" s="48">
        <v>64610.67</v>
      </c>
      <c r="K1752" s="48">
        <v>43103.09</v>
      </c>
      <c r="L1752" s="48">
        <v>49542.26</v>
      </c>
      <c r="M1752" s="48">
        <v>64362.66</v>
      </c>
      <c r="N1752" s="48">
        <v>80422.13</v>
      </c>
      <c r="O1752" s="48">
        <v>26029.61</v>
      </c>
      <c r="P1752" s="48">
        <v>14238.38</v>
      </c>
      <c r="Q1752" s="48">
        <v>40391.089999999997</v>
      </c>
      <c r="R1752" s="48">
        <v>5442.12</v>
      </c>
      <c r="S1752" s="48">
        <v>779.01</v>
      </c>
      <c r="T1752" s="48">
        <v>125954.71</v>
      </c>
      <c r="U1752" s="48">
        <v>192822.95</v>
      </c>
      <c r="V1752" s="48">
        <v>179156.12</v>
      </c>
      <c r="W1752" s="48">
        <v>190275.52</v>
      </c>
      <c r="X1752" s="48">
        <v>187348.67</v>
      </c>
      <c r="Y1752" s="48">
        <v>180361.69</v>
      </c>
      <c r="Z1752" s="48">
        <v>139221.66</v>
      </c>
      <c r="AA1752" s="48">
        <v>203222.75</v>
      </c>
      <c r="AB1752" s="48">
        <v>136566.94</v>
      </c>
      <c r="AC1752" s="48">
        <v>161922.62</v>
      </c>
      <c r="AD1752" s="48">
        <v>28808.35</v>
      </c>
      <c r="AE1752" s="48">
        <v>17193.41</v>
      </c>
      <c r="AF1752" s="48">
        <v>83826.59</v>
      </c>
      <c r="AG1752" s="48">
        <v>10388.66</v>
      </c>
      <c r="AH1752" s="48">
        <v>3485.8</v>
      </c>
    </row>
    <row r="1753" spans="1:34">
      <c r="A1753" s="48">
        <v>2542185</v>
      </c>
      <c r="B1753" s="49" t="s">
        <v>5097</v>
      </c>
      <c r="C1753" s="49" t="s">
        <v>5098</v>
      </c>
      <c r="D1753" s="49" t="s">
        <v>5099</v>
      </c>
      <c r="E1753" s="48">
        <v>1743406.12</v>
      </c>
      <c r="F1753" s="48">
        <v>1777666.25</v>
      </c>
      <c r="G1753" s="48">
        <v>1473491</v>
      </c>
      <c r="H1753" s="48">
        <v>1722682.88</v>
      </c>
      <c r="I1753" s="48">
        <v>1547417.5</v>
      </c>
      <c r="J1753" s="48">
        <v>1436592.75</v>
      </c>
      <c r="K1753" s="48">
        <v>1147784.25</v>
      </c>
      <c r="L1753" s="48">
        <v>800384.75</v>
      </c>
      <c r="M1753" s="48">
        <v>1601619.25</v>
      </c>
      <c r="N1753" s="48">
        <v>1683292</v>
      </c>
      <c r="O1753" s="48">
        <v>899636.88</v>
      </c>
      <c r="P1753" s="48">
        <v>1238704.8799999999</v>
      </c>
      <c r="Q1753" s="48">
        <v>1733972.38</v>
      </c>
      <c r="R1753" s="48">
        <v>1208152.25</v>
      </c>
      <c r="S1753" s="48">
        <v>979093.62</v>
      </c>
      <c r="T1753" s="48">
        <v>891934.81</v>
      </c>
      <c r="U1753" s="48">
        <v>891656</v>
      </c>
      <c r="V1753" s="48">
        <v>855143.19</v>
      </c>
      <c r="W1753" s="48">
        <v>849326.62</v>
      </c>
      <c r="X1753" s="48">
        <v>810654.19</v>
      </c>
      <c r="Y1753" s="48">
        <v>930197.69</v>
      </c>
      <c r="Z1753" s="48">
        <v>1007559.5</v>
      </c>
      <c r="AA1753" s="48">
        <v>925010.69</v>
      </c>
      <c r="AB1753" s="48">
        <v>1089126.25</v>
      </c>
      <c r="AC1753" s="48">
        <v>977362.5</v>
      </c>
      <c r="AD1753" s="48">
        <v>1444137.75</v>
      </c>
      <c r="AE1753" s="48">
        <v>1324779.3799999999</v>
      </c>
      <c r="AF1753" s="48">
        <v>1464438.25</v>
      </c>
      <c r="AG1753" s="48">
        <v>2471316.25</v>
      </c>
      <c r="AH1753" s="48">
        <v>1663284.25</v>
      </c>
    </row>
    <row r="1754" spans="1:34">
      <c r="A1754" s="48">
        <v>2543960</v>
      </c>
      <c r="B1754" s="49" t="s">
        <v>5100</v>
      </c>
      <c r="C1754" s="49" t="s">
        <v>5101</v>
      </c>
      <c r="D1754" s="49" t="s">
        <v>5102</v>
      </c>
      <c r="E1754" s="48">
        <v>196751.84</v>
      </c>
      <c r="F1754" s="48">
        <v>126713.02</v>
      </c>
      <c r="G1754" s="48">
        <v>196172.73</v>
      </c>
      <c r="H1754" s="48">
        <v>194520.69</v>
      </c>
      <c r="I1754" s="48">
        <v>157090.67000000001</v>
      </c>
      <c r="J1754" s="48">
        <v>33537.769999999997</v>
      </c>
      <c r="K1754" s="48">
        <v>25500.53</v>
      </c>
      <c r="L1754" s="48">
        <v>31336.68</v>
      </c>
      <c r="M1754" s="48">
        <v>72557.7</v>
      </c>
      <c r="N1754" s="48">
        <v>92736.14</v>
      </c>
      <c r="O1754" s="48">
        <v>28332.67</v>
      </c>
      <c r="P1754" s="48">
        <v>50625.21</v>
      </c>
      <c r="Q1754" s="48">
        <v>95982.33</v>
      </c>
      <c r="R1754" s="48">
        <v>27636.66</v>
      </c>
      <c r="S1754" s="48">
        <v>18896.47</v>
      </c>
      <c r="T1754" s="48">
        <v>241029.91</v>
      </c>
      <c r="U1754" s="48">
        <v>210160.42</v>
      </c>
      <c r="V1754" s="48">
        <v>329676.75</v>
      </c>
      <c r="W1754" s="48">
        <v>350867.5</v>
      </c>
      <c r="X1754" s="48">
        <v>317928</v>
      </c>
      <c r="Y1754" s="48">
        <v>19975.560000000001</v>
      </c>
      <c r="Z1754" s="48">
        <v>9173.67</v>
      </c>
      <c r="AA1754" s="48">
        <v>127755.82</v>
      </c>
      <c r="AB1754" s="48">
        <v>162677.20000000001</v>
      </c>
      <c r="AC1754" s="48">
        <v>176634.14</v>
      </c>
      <c r="AD1754" s="48">
        <v>57492.08</v>
      </c>
      <c r="AE1754" s="48">
        <v>138736.28</v>
      </c>
      <c r="AF1754" s="48">
        <v>156734.44</v>
      </c>
      <c r="AG1754" s="48">
        <v>60300.07</v>
      </c>
      <c r="AH1754" s="48">
        <v>16654.27</v>
      </c>
    </row>
    <row r="1755" spans="1:34">
      <c r="A1755" s="48">
        <v>2545411</v>
      </c>
      <c r="B1755" s="49" t="s">
        <v>5103</v>
      </c>
      <c r="C1755" s="49" t="s">
        <v>5104</v>
      </c>
      <c r="D1755" s="49" t="s">
        <v>5105</v>
      </c>
      <c r="E1755" s="48">
        <v>387774.38</v>
      </c>
      <c r="F1755" s="48">
        <v>215241.5</v>
      </c>
      <c r="G1755" s="48">
        <v>4840.13</v>
      </c>
      <c r="H1755" s="48">
        <v>6701.17</v>
      </c>
      <c r="I1755" s="48">
        <v>14088.38</v>
      </c>
      <c r="J1755" s="48">
        <v>108844.69</v>
      </c>
      <c r="K1755" s="48">
        <v>81659.14</v>
      </c>
      <c r="L1755" s="48">
        <v>56549.45</v>
      </c>
      <c r="M1755" s="48">
        <v>157603.84</v>
      </c>
      <c r="N1755" s="48">
        <v>146972.73000000001</v>
      </c>
      <c r="O1755" s="48">
        <v>121845.83</v>
      </c>
      <c r="P1755" s="48">
        <v>185617.62</v>
      </c>
      <c r="Q1755" s="48">
        <v>150924.95000000001</v>
      </c>
      <c r="R1755" s="48">
        <v>98654.44</v>
      </c>
      <c r="S1755" s="48">
        <v>116056.88</v>
      </c>
      <c r="T1755" s="48">
        <v>364478.38</v>
      </c>
      <c r="U1755" s="48">
        <v>269769.71999999997</v>
      </c>
      <c r="V1755" s="48">
        <v>2484.8000000000002</v>
      </c>
      <c r="W1755" s="48">
        <v>3199.34</v>
      </c>
      <c r="X1755" s="48">
        <v>7881.58</v>
      </c>
      <c r="Y1755" s="48">
        <v>219054.09</v>
      </c>
      <c r="Z1755" s="48">
        <v>240727.88</v>
      </c>
      <c r="AA1755" s="48">
        <v>188502.86</v>
      </c>
      <c r="AB1755" s="48">
        <v>292518.88</v>
      </c>
      <c r="AC1755" s="48">
        <v>215851.11</v>
      </c>
      <c r="AD1755" s="48">
        <v>603097.06000000006</v>
      </c>
      <c r="AE1755" s="48">
        <v>565167.43999999994</v>
      </c>
      <c r="AF1755" s="48">
        <v>299296.56</v>
      </c>
      <c r="AG1755" s="48">
        <v>494698.72</v>
      </c>
      <c r="AH1755" s="48">
        <v>656160.75</v>
      </c>
    </row>
    <row r="1756" spans="1:34">
      <c r="A1756" s="48">
        <v>2544376</v>
      </c>
      <c r="B1756" s="49" t="s">
        <v>5106</v>
      </c>
      <c r="C1756" s="49" t="s">
        <v>5107</v>
      </c>
      <c r="D1756" s="49" t="s">
        <v>5108</v>
      </c>
      <c r="E1756" s="48">
        <v>66142.740000000005</v>
      </c>
      <c r="F1756" s="48">
        <v>50625.16</v>
      </c>
      <c r="G1756" s="48">
        <v>47869.21</v>
      </c>
      <c r="H1756" s="48">
        <v>49995.17</v>
      </c>
      <c r="I1756" s="48">
        <v>28703.65</v>
      </c>
      <c r="J1756" s="48">
        <v>5696.15</v>
      </c>
      <c r="K1756" s="48">
        <v>702.02</v>
      </c>
      <c r="L1756" s="50"/>
      <c r="M1756" s="48">
        <v>9728.2000000000007</v>
      </c>
      <c r="N1756" s="48">
        <v>10288.25</v>
      </c>
      <c r="O1756" s="48">
        <v>1174.04</v>
      </c>
      <c r="P1756" s="48">
        <v>37851.86</v>
      </c>
      <c r="Q1756" s="48">
        <v>238223.89</v>
      </c>
      <c r="R1756" s="48">
        <v>15464.37</v>
      </c>
      <c r="S1756" s="48">
        <v>17548.38</v>
      </c>
      <c r="T1756" s="48">
        <v>75801.899999999994</v>
      </c>
      <c r="U1756" s="48">
        <v>69868.27</v>
      </c>
      <c r="V1756" s="48">
        <v>98646.83</v>
      </c>
      <c r="W1756" s="48">
        <v>66916.639999999999</v>
      </c>
      <c r="X1756" s="48">
        <v>25084.42</v>
      </c>
      <c r="Y1756" s="48">
        <v>2106.36</v>
      </c>
      <c r="Z1756" s="48">
        <v>1067.1600000000001</v>
      </c>
      <c r="AA1756" s="50"/>
      <c r="AB1756" s="48">
        <v>2376.5300000000002</v>
      </c>
      <c r="AC1756" s="48">
        <v>2584.04</v>
      </c>
      <c r="AD1756" s="48">
        <v>1775.72</v>
      </c>
      <c r="AE1756" s="48">
        <v>112071.2</v>
      </c>
      <c r="AF1756" s="48">
        <v>620808.88</v>
      </c>
      <c r="AG1756" s="48">
        <v>31789.119999999999</v>
      </c>
      <c r="AH1756" s="48">
        <v>55217.78</v>
      </c>
    </row>
    <row r="1757" spans="1:34">
      <c r="A1757" s="48">
        <v>2542978</v>
      </c>
      <c r="B1757" s="49" t="s">
        <v>5109</v>
      </c>
      <c r="C1757" s="49" t="s">
        <v>5110</v>
      </c>
      <c r="D1757" s="49" t="s">
        <v>5111</v>
      </c>
      <c r="E1757" s="48">
        <v>163699.81</v>
      </c>
      <c r="F1757" s="48">
        <v>138425.14000000001</v>
      </c>
      <c r="G1757" s="48">
        <v>84926.86</v>
      </c>
      <c r="H1757" s="48">
        <v>72477.61</v>
      </c>
      <c r="I1757" s="48">
        <v>88485.93</v>
      </c>
      <c r="J1757" s="48">
        <v>165703.38</v>
      </c>
      <c r="K1757" s="48">
        <v>115496.62</v>
      </c>
      <c r="L1757" s="48">
        <v>84411.85</v>
      </c>
      <c r="M1757" s="48">
        <v>119488.64</v>
      </c>
      <c r="N1757" s="48">
        <v>140307.16</v>
      </c>
      <c r="O1757" s="48">
        <v>100240.13</v>
      </c>
      <c r="P1757" s="48">
        <v>100810.21</v>
      </c>
      <c r="Q1757" s="48">
        <v>221547.92</v>
      </c>
      <c r="R1757" s="48">
        <v>46029.96</v>
      </c>
      <c r="S1757" s="48">
        <v>59192.3</v>
      </c>
      <c r="T1757" s="48">
        <v>137442.95000000001</v>
      </c>
      <c r="U1757" s="48">
        <v>184711.5</v>
      </c>
      <c r="V1757" s="48">
        <v>106261.9</v>
      </c>
      <c r="W1757" s="48">
        <v>92132.01</v>
      </c>
      <c r="X1757" s="48">
        <v>111207.19</v>
      </c>
      <c r="Y1757" s="48">
        <v>339059.22</v>
      </c>
      <c r="Z1757" s="48">
        <v>311039.59000000003</v>
      </c>
      <c r="AA1757" s="48">
        <v>292180</v>
      </c>
      <c r="AB1757" s="48">
        <v>211639.42</v>
      </c>
      <c r="AC1757" s="48">
        <v>208130.84</v>
      </c>
      <c r="AD1757" s="48">
        <v>442464.41</v>
      </c>
      <c r="AE1757" s="48">
        <v>305587.88</v>
      </c>
      <c r="AF1757" s="48">
        <v>406369.22</v>
      </c>
      <c r="AG1757" s="48">
        <v>196039.45</v>
      </c>
      <c r="AH1757" s="48">
        <v>297733.25</v>
      </c>
    </row>
    <row r="1758" spans="1:34">
      <c r="A1758" s="48">
        <v>2541918</v>
      </c>
      <c r="B1758" s="49" t="s">
        <v>5112</v>
      </c>
      <c r="C1758" s="49" t="s">
        <v>5113</v>
      </c>
      <c r="D1758" s="49" t="s">
        <v>5114</v>
      </c>
      <c r="E1758" s="48">
        <v>164794.92000000001</v>
      </c>
      <c r="F1758" s="48">
        <v>136042.09</v>
      </c>
      <c r="G1758" s="48">
        <v>73911.179999999993</v>
      </c>
      <c r="H1758" s="48">
        <v>75325.14</v>
      </c>
      <c r="I1758" s="48">
        <v>89316.62</v>
      </c>
      <c r="J1758" s="48">
        <v>212917.08</v>
      </c>
      <c r="K1758" s="48">
        <v>140317.92000000001</v>
      </c>
      <c r="L1758" s="48">
        <v>115298.05</v>
      </c>
      <c r="M1758" s="48">
        <v>108703.21</v>
      </c>
      <c r="N1758" s="48">
        <v>148077.12</v>
      </c>
      <c r="O1758" s="48">
        <v>78056.210000000006</v>
      </c>
      <c r="P1758" s="48">
        <v>76167.179999999993</v>
      </c>
      <c r="Q1758" s="48">
        <v>74408.23</v>
      </c>
      <c r="R1758" s="48">
        <v>39572.089999999997</v>
      </c>
      <c r="S1758" s="48">
        <v>54237.440000000002</v>
      </c>
      <c r="T1758" s="48">
        <v>113801.73</v>
      </c>
      <c r="U1758" s="48">
        <v>133916.17000000001</v>
      </c>
      <c r="V1758" s="48">
        <v>63804.28</v>
      </c>
      <c r="W1758" s="48">
        <v>78516.17</v>
      </c>
      <c r="X1758" s="48">
        <v>93621.04</v>
      </c>
      <c r="Y1758" s="48">
        <v>348497.97</v>
      </c>
      <c r="Z1758" s="48">
        <v>323719.81</v>
      </c>
      <c r="AA1758" s="48">
        <v>294750.12</v>
      </c>
      <c r="AB1758" s="48">
        <v>159438.84</v>
      </c>
      <c r="AC1758" s="48">
        <v>163987.60999999999</v>
      </c>
      <c r="AD1758" s="48">
        <v>271494.69</v>
      </c>
      <c r="AE1758" s="48">
        <v>147584.67000000001</v>
      </c>
      <c r="AF1758" s="48">
        <v>86193.24</v>
      </c>
      <c r="AG1758" s="48">
        <v>120825.84</v>
      </c>
      <c r="AH1758" s="48">
        <v>193014.08</v>
      </c>
    </row>
    <row r="1759" spans="1:34">
      <c r="A1759" s="48">
        <v>2542410</v>
      </c>
      <c r="B1759" s="49" t="s">
        <v>5115</v>
      </c>
      <c r="C1759" s="49" t="s">
        <v>5116</v>
      </c>
      <c r="D1759" s="49" t="s">
        <v>5117</v>
      </c>
      <c r="E1759" s="48">
        <v>138062.64000000001</v>
      </c>
      <c r="F1759" s="48">
        <v>66119.64</v>
      </c>
      <c r="G1759" s="48">
        <v>56462.49</v>
      </c>
      <c r="H1759" s="48">
        <v>44502.07</v>
      </c>
      <c r="I1759" s="48">
        <v>89353.279999999999</v>
      </c>
      <c r="J1759" s="48">
        <v>87581.18</v>
      </c>
      <c r="K1759" s="48">
        <v>30444.720000000001</v>
      </c>
      <c r="L1759" s="48">
        <v>44580.07</v>
      </c>
      <c r="M1759" s="48">
        <v>114365.86</v>
      </c>
      <c r="N1759" s="48">
        <v>87770.14</v>
      </c>
      <c r="O1759" s="48">
        <v>25368.62</v>
      </c>
      <c r="P1759" s="48">
        <v>2035.04</v>
      </c>
      <c r="Q1759" s="48">
        <v>14512.37</v>
      </c>
      <c r="R1759" s="48">
        <v>3123.08</v>
      </c>
      <c r="S1759" s="48">
        <v>4129.12</v>
      </c>
      <c r="T1759" s="48">
        <v>190465.7</v>
      </c>
      <c r="U1759" s="48">
        <v>183809.52</v>
      </c>
      <c r="V1759" s="48">
        <v>100313.44</v>
      </c>
      <c r="W1759" s="48">
        <v>105951.94</v>
      </c>
      <c r="X1759" s="48">
        <v>92248.75</v>
      </c>
      <c r="Y1759" s="48">
        <v>168556.56</v>
      </c>
      <c r="Z1759" s="48">
        <v>100035.06</v>
      </c>
      <c r="AA1759" s="48">
        <v>190373.92</v>
      </c>
      <c r="AB1759" s="48">
        <v>150932.81</v>
      </c>
      <c r="AC1759" s="48">
        <v>148991.39000000001</v>
      </c>
      <c r="AD1759" s="48">
        <v>8793.85</v>
      </c>
      <c r="AE1759" s="48">
        <v>4957.66</v>
      </c>
      <c r="AF1759" s="48">
        <v>2357.5300000000002</v>
      </c>
      <c r="AG1759" s="48">
        <v>2389.2199999999998</v>
      </c>
      <c r="AH1759" s="48">
        <v>5293.36</v>
      </c>
    </row>
    <row r="1760" spans="1:34">
      <c r="A1760" s="48">
        <v>2545881</v>
      </c>
      <c r="B1760" s="49" t="s">
        <v>5118</v>
      </c>
      <c r="C1760" s="49" t="s">
        <v>5119</v>
      </c>
      <c r="D1760" s="49" t="s">
        <v>5120</v>
      </c>
      <c r="E1760" s="48">
        <v>169761.81</v>
      </c>
      <c r="F1760" s="48">
        <v>101251.83</v>
      </c>
      <c r="G1760" s="48">
        <v>173710.42</v>
      </c>
      <c r="H1760" s="48">
        <v>165735.16</v>
      </c>
      <c r="I1760" s="48">
        <v>165775.19</v>
      </c>
      <c r="J1760" s="48">
        <v>63371.68</v>
      </c>
      <c r="K1760" s="48">
        <v>47971.31</v>
      </c>
      <c r="L1760" s="48">
        <v>28217.73</v>
      </c>
      <c r="M1760" s="48">
        <v>117060.77</v>
      </c>
      <c r="N1760" s="48">
        <v>88955.38</v>
      </c>
      <c r="O1760" s="48">
        <v>32618.85</v>
      </c>
      <c r="P1760" s="48">
        <v>68533.59</v>
      </c>
      <c r="Q1760" s="48">
        <v>161511.10999999999</v>
      </c>
      <c r="R1760" s="48">
        <v>54683.3</v>
      </c>
      <c r="S1760" s="48">
        <v>27621.67</v>
      </c>
      <c r="T1760" s="48">
        <v>207328.12</v>
      </c>
      <c r="U1760" s="48">
        <v>156158.84</v>
      </c>
      <c r="V1760" s="48">
        <v>258334.59</v>
      </c>
      <c r="W1760" s="48">
        <v>269431.84000000003</v>
      </c>
      <c r="X1760" s="48">
        <v>269715.81</v>
      </c>
      <c r="Y1760" s="48">
        <v>148330.51999999999</v>
      </c>
      <c r="Z1760" s="48">
        <v>81290.490000000005</v>
      </c>
      <c r="AA1760" s="48">
        <v>15713.77</v>
      </c>
      <c r="AB1760" s="48">
        <v>202782.92</v>
      </c>
      <c r="AC1760" s="48">
        <v>190215.44</v>
      </c>
      <c r="AD1760" s="48">
        <v>39031.199999999997</v>
      </c>
      <c r="AE1760" s="48">
        <v>195794.02</v>
      </c>
      <c r="AF1760" s="48">
        <v>471713.59</v>
      </c>
      <c r="AG1760" s="48">
        <v>318623.75</v>
      </c>
      <c r="AH1760" s="48">
        <v>101467.2</v>
      </c>
    </row>
    <row r="1761" spans="1:34">
      <c r="A1761" s="48">
        <v>2543115</v>
      </c>
      <c r="B1761" s="49" t="s">
        <v>5121</v>
      </c>
      <c r="C1761" s="49" t="s">
        <v>5122</v>
      </c>
      <c r="D1761" s="49" t="s">
        <v>5123</v>
      </c>
      <c r="E1761" s="48">
        <v>76431.679999999993</v>
      </c>
      <c r="F1761" s="48">
        <v>90680.02</v>
      </c>
      <c r="G1761" s="48">
        <v>68882.45</v>
      </c>
      <c r="H1761" s="48">
        <v>80856.77</v>
      </c>
      <c r="I1761" s="48">
        <v>89216.960000000006</v>
      </c>
      <c r="J1761" s="48">
        <v>157212.64000000001</v>
      </c>
      <c r="K1761" s="48">
        <v>111712.52</v>
      </c>
      <c r="L1761" s="48">
        <v>82348.88</v>
      </c>
      <c r="M1761" s="48">
        <v>114467.61</v>
      </c>
      <c r="N1761" s="48">
        <v>145975.35999999999</v>
      </c>
      <c r="O1761" s="48">
        <v>83493.960000000006</v>
      </c>
      <c r="P1761" s="48">
        <v>70209.59</v>
      </c>
      <c r="Q1761" s="48">
        <v>51568.21</v>
      </c>
      <c r="R1761" s="48">
        <v>32434.71</v>
      </c>
      <c r="S1761" s="48">
        <v>36931.82</v>
      </c>
      <c r="T1761" s="48">
        <v>49753.65</v>
      </c>
      <c r="U1761" s="48">
        <v>59119.7</v>
      </c>
      <c r="V1761" s="48">
        <v>2092.64</v>
      </c>
      <c r="W1761" s="48">
        <v>13319.04</v>
      </c>
      <c r="X1761" s="48">
        <v>57578.14</v>
      </c>
      <c r="Y1761" s="48">
        <v>297122.71999999997</v>
      </c>
      <c r="Z1761" s="48">
        <v>259207.25</v>
      </c>
      <c r="AA1761" s="48">
        <v>248540.31</v>
      </c>
      <c r="AB1761" s="48">
        <v>119901.82</v>
      </c>
      <c r="AC1761" s="48">
        <v>170720.08</v>
      </c>
      <c r="AD1761" s="48">
        <v>288608.90999999997</v>
      </c>
      <c r="AE1761" s="48">
        <v>79412.509999999995</v>
      </c>
      <c r="AF1761" s="48">
        <v>7822.98</v>
      </c>
      <c r="AG1761" s="48">
        <v>17389.099999999999</v>
      </c>
      <c r="AH1761" s="48">
        <v>18861.53</v>
      </c>
    </row>
    <row r="1762" spans="1:34">
      <c r="A1762" s="48">
        <v>2543318</v>
      </c>
      <c r="B1762" s="49" t="s">
        <v>5124</v>
      </c>
      <c r="C1762" s="49" t="s">
        <v>5125</v>
      </c>
      <c r="D1762" s="49" t="s">
        <v>5126</v>
      </c>
      <c r="E1762" s="48">
        <v>358528.44</v>
      </c>
      <c r="F1762" s="48">
        <v>287702.56</v>
      </c>
      <c r="G1762" s="48">
        <v>452763.03</v>
      </c>
      <c r="H1762" s="48">
        <v>467594.75</v>
      </c>
      <c r="I1762" s="48">
        <v>408692.25</v>
      </c>
      <c r="J1762" s="48">
        <v>127470.78</v>
      </c>
      <c r="K1762" s="48">
        <v>121846.67</v>
      </c>
      <c r="L1762" s="48">
        <v>76348.61</v>
      </c>
      <c r="M1762" s="48">
        <v>197150.11</v>
      </c>
      <c r="N1762" s="48">
        <v>249408.64000000001</v>
      </c>
      <c r="O1762" s="48">
        <v>103574.26</v>
      </c>
      <c r="P1762" s="48">
        <v>62533.29</v>
      </c>
      <c r="Q1762" s="48">
        <v>171097.95</v>
      </c>
      <c r="R1762" s="48">
        <v>90464.05</v>
      </c>
      <c r="S1762" s="48">
        <v>68872.45</v>
      </c>
      <c r="T1762" s="48">
        <v>66439.25</v>
      </c>
      <c r="U1762" s="48">
        <v>67558.55</v>
      </c>
      <c r="V1762" s="48">
        <v>128535.16</v>
      </c>
      <c r="W1762" s="48">
        <v>142185.78</v>
      </c>
      <c r="X1762" s="48">
        <v>118492.25</v>
      </c>
      <c r="Y1762" s="48">
        <v>12594.09</v>
      </c>
      <c r="Z1762" s="48">
        <v>13713.77</v>
      </c>
      <c r="AA1762" s="48">
        <v>1464.14</v>
      </c>
      <c r="AB1762" s="50"/>
      <c r="AC1762" s="48">
        <v>36428.93</v>
      </c>
      <c r="AD1762" s="48">
        <v>1593.31</v>
      </c>
      <c r="AE1762" s="50"/>
      <c r="AF1762" s="48">
        <v>12065.02</v>
      </c>
      <c r="AG1762" s="48">
        <v>3583.84</v>
      </c>
      <c r="AH1762" s="50"/>
    </row>
    <row r="1763" spans="1:34">
      <c r="A1763" s="48">
        <v>2542751</v>
      </c>
      <c r="B1763" s="49" t="s">
        <v>5127</v>
      </c>
      <c r="C1763" s="49" t="s">
        <v>4323</v>
      </c>
      <c r="D1763" s="49" t="s">
        <v>5128</v>
      </c>
      <c r="E1763" s="48">
        <v>1839378.88</v>
      </c>
      <c r="F1763" s="48">
        <v>978122.62</v>
      </c>
      <c r="G1763" s="48">
        <v>2063299.5</v>
      </c>
      <c r="H1763" s="48">
        <v>2446000.5</v>
      </c>
      <c r="I1763" s="48">
        <v>2128672.25</v>
      </c>
      <c r="J1763" s="48">
        <v>979660.81</v>
      </c>
      <c r="K1763" s="48">
        <v>778518.62</v>
      </c>
      <c r="L1763" s="48">
        <v>722963.44</v>
      </c>
      <c r="M1763" s="48">
        <v>1154187.8799999999</v>
      </c>
      <c r="N1763" s="48">
        <v>1226390</v>
      </c>
      <c r="O1763" s="48">
        <v>662938.56000000006</v>
      </c>
      <c r="P1763" s="48">
        <v>920727.19</v>
      </c>
      <c r="Q1763" s="48">
        <v>1339386.5</v>
      </c>
      <c r="R1763" s="48">
        <v>756835.19</v>
      </c>
      <c r="S1763" s="48">
        <v>610314.75</v>
      </c>
      <c r="T1763" s="48">
        <v>6665.23</v>
      </c>
      <c r="U1763" s="48">
        <v>8225.7199999999993</v>
      </c>
      <c r="V1763" s="48">
        <v>7910.08</v>
      </c>
      <c r="W1763" s="48">
        <v>8249.89</v>
      </c>
      <c r="X1763" s="48">
        <v>9690.4</v>
      </c>
      <c r="Y1763" s="48">
        <v>8146.64</v>
      </c>
      <c r="Z1763" s="48">
        <v>7530.72</v>
      </c>
      <c r="AA1763" s="48">
        <v>6580.17</v>
      </c>
      <c r="AB1763" s="48">
        <v>7778.04</v>
      </c>
      <c r="AC1763" s="48">
        <v>7109.69</v>
      </c>
      <c r="AD1763" s="50"/>
      <c r="AE1763" s="50"/>
      <c r="AF1763" s="48">
        <v>6454.91</v>
      </c>
      <c r="AG1763" s="50"/>
      <c r="AH1763" s="50"/>
    </row>
    <row r="1764" spans="1:34">
      <c r="A1764" s="48">
        <v>2543010</v>
      </c>
      <c r="B1764" s="49" t="s">
        <v>5129</v>
      </c>
      <c r="C1764" s="49" t="s">
        <v>5130</v>
      </c>
      <c r="D1764" s="49" t="s">
        <v>5131</v>
      </c>
      <c r="E1764" s="48">
        <v>171017.67</v>
      </c>
      <c r="F1764" s="48">
        <v>149173.79999999999</v>
      </c>
      <c r="G1764" s="48">
        <v>89591.34</v>
      </c>
      <c r="H1764" s="48">
        <v>79064.02</v>
      </c>
      <c r="I1764" s="48">
        <v>97342.52</v>
      </c>
      <c r="J1764" s="48">
        <v>162916</v>
      </c>
      <c r="K1764" s="48">
        <v>114925.88</v>
      </c>
      <c r="L1764" s="48">
        <v>112104.8</v>
      </c>
      <c r="M1764" s="48">
        <v>123674.07</v>
      </c>
      <c r="N1764" s="48">
        <v>163929.03</v>
      </c>
      <c r="O1764" s="48">
        <v>75812.899999999994</v>
      </c>
      <c r="P1764" s="48">
        <v>36388.93</v>
      </c>
      <c r="Q1764" s="48">
        <v>39624.99</v>
      </c>
      <c r="R1764" s="48">
        <v>37270.879999999997</v>
      </c>
      <c r="S1764" s="48">
        <v>40543.99</v>
      </c>
      <c r="T1764" s="48">
        <v>159738.47</v>
      </c>
      <c r="U1764" s="48">
        <v>179940.92</v>
      </c>
      <c r="V1764" s="48">
        <v>80789.58</v>
      </c>
      <c r="W1764" s="48">
        <v>99421.79</v>
      </c>
      <c r="X1764" s="48">
        <v>118367.41</v>
      </c>
      <c r="Y1764" s="48">
        <v>330625.5</v>
      </c>
      <c r="Z1764" s="48">
        <v>280818.31</v>
      </c>
      <c r="AA1764" s="48">
        <v>393495.12</v>
      </c>
      <c r="AB1764" s="48">
        <v>221962.59</v>
      </c>
      <c r="AC1764" s="48">
        <v>265939.44</v>
      </c>
      <c r="AD1764" s="48">
        <v>333205.12</v>
      </c>
      <c r="AE1764" s="48">
        <v>101746.75</v>
      </c>
      <c r="AF1764" s="48">
        <v>4241.3500000000004</v>
      </c>
      <c r="AG1764" s="48">
        <v>144428.17000000001</v>
      </c>
      <c r="AH1764" s="48">
        <v>204352.2</v>
      </c>
    </row>
    <row r="1765" spans="1:34">
      <c r="A1765" s="48">
        <v>2545659</v>
      </c>
      <c r="B1765" s="49" t="s">
        <v>5132</v>
      </c>
      <c r="C1765" s="49" t="s">
        <v>5133</v>
      </c>
      <c r="D1765" s="49" t="s">
        <v>5134</v>
      </c>
      <c r="E1765" s="48">
        <v>260688.59</v>
      </c>
      <c r="F1765" s="48">
        <v>173634</v>
      </c>
      <c r="G1765" s="48">
        <v>142289.07999999999</v>
      </c>
      <c r="H1765" s="48">
        <v>142495.03</v>
      </c>
      <c r="I1765" s="48">
        <v>132879.94</v>
      </c>
      <c r="J1765" s="48">
        <v>83352.3</v>
      </c>
      <c r="K1765" s="48">
        <v>69816.09</v>
      </c>
      <c r="L1765" s="48">
        <v>55049.52</v>
      </c>
      <c r="M1765" s="48">
        <v>127351.46</v>
      </c>
      <c r="N1765" s="48">
        <v>132830.57999999999</v>
      </c>
      <c r="O1765" s="48">
        <v>58334.62</v>
      </c>
      <c r="P1765" s="48">
        <v>78979.149999999994</v>
      </c>
      <c r="Q1765" s="48">
        <v>114185.25</v>
      </c>
      <c r="R1765" s="48">
        <v>36372.01</v>
      </c>
      <c r="S1765" s="48">
        <v>42174.15</v>
      </c>
      <c r="T1765" s="48">
        <v>100715.07</v>
      </c>
      <c r="U1765" s="48">
        <v>82284.479999999996</v>
      </c>
      <c r="V1765" s="48">
        <v>84528.51</v>
      </c>
      <c r="W1765" s="48">
        <v>81776.479999999996</v>
      </c>
      <c r="X1765" s="48">
        <v>71112.56</v>
      </c>
      <c r="Y1765" s="48">
        <v>1907.19</v>
      </c>
      <c r="Z1765" s="48">
        <v>1071.8800000000001</v>
      </c>
      <c r="AA1765" s="48">
        <v>15208.62</v>
      </c>
      <c r="AB1765" s="48">
        <v>40798.879999999997</v>
      </c>
      <c r="AC1765" s="48">
        <v>67583.39</v>
      </c>
      <c r="AD1765" s="48">
        <v>5609.29</v>
      </c>
      <c r="AE1765" s="48">
        <v>189417.27</v>
      </c>
      <c r="AF1765" s="48">
        <v>194224.77</v>
      </c>
      <c r="AG1765" s="48">
        <v>129975.34</v>
      </c>
      <c r="AH1765" s="48">
        <v>186556.5</v>
      </c>
    </row>
    <row r="1766" spans="1:34">
      <c r="A1766" s="48">
        <v>2543296</v>
      </c>
      <c r="B1766" s="49" t="s">
        <v>5135</v>
      </c>
      <c r="C1766" s="49" t="s">
        <v>2105</v>
      </c>
      <c r="D1766" s="49" t="s">
        <v>5136</v>
      </c>
      <c r="E1766" s="48">
        <v>150720.09</v>
      </c>
      <c r="F1766" s="48">
        <v>129293.03</v>
      </c>
      <c r="G1766" s="48">
        <v>82559.13</v>
      </c>
      <c r="H1766" s="48">
        <v>90464.3</v>
      </c>
      <c r="I1766" s="48">
        <v>113558.68</v>
      </c>
      <c r="J1766" s="48">
        <v>131139.03</v>
      </c>
      <c r="K1766" s="48">
        <v>111427.48</v>
      </c>
      <c r="L1766" s="48">
        <v>76634.759999999995</v>
      </c>
      <c r="M1766" s="48">
        <v>143086.25</v>
      </c>
      <c r="N1766" s="48">
        <v>136284.16</v>
      </c>
      <c r="O1766" s="48">
        <v>42978.93</v>
      </c>
      <c r="P1766" s="48">
        <v>47486.02</v>
      </c>
      <c r="Q1766" s="48">
        <v>56366.25</v>
      </c>
      <c r="R1766" s="48">
        <v>14063.31</v>
      </c>
      <c r="S1766" s="48">
        <v>5340.11</v>
      </c>
      <c r="T1766" s="48">
        <v>6018.19</v>
      </c>
      <c r="U1766" s="48">
        <v>3469.16</v>
      </c>
      <c r="V1766" s="48">
        <v>4947.95</v>
      </c>
      <c r="W1766" s="48">
        <v>6274.18</v>
      </c>
      <c r="X1766" s="50"/>
      <c r="Y1766" s="48">
        <v>4299.76</v>
      </c>
      <c r="Z1766" s="50"/>
      <c r="AA1766" s="48">
        <v>6932.9</v>
      </c>
      <c r="AB1766" s="48">
        <v>4825.45</v>
      </c>
      <c r="AC1766" s="48">
        <v>7046.04</v>
      </c>
      <c r="AD1766" s="50"/>
      <c r="AE1766" s="50"/>
      <c r="AF1766" s="50"/>
      <c r="AG1766" s="50"/>
      <c r="AH1766" s="50"/>
    </row>
    <row r="1767" spans="1:34">
      <c r="A1767" s="48">
        <v>2546165</v>
      </c>
      <c r="B1767" s="49" t="s">
        <v>5137</v>
      </c>
      <c r="C1767" s="49" t="s">
        <v>5138</v>
      </c>
      <c r="D1767" s="49" t="s">
        <v>5139</v>
      </c>
      <c r="E1767" s="48">
        <v>375476.22</v>
      </c>
      <c r="F1767" s="48">
        <v>227800.09</v>
      </c>
      <c r="G1767" s="48">
        <v>271207.09000000003</v>
      </c>
      <c r="H1767" s="48">
        <v>231188.94</v>
      </c>
      <c r="I1767" s="48">
        <v>196591.23</v>
      </c>
      <c r="J1767" s="48">
        <v>144917.84</v>
      </c>
      <c r="K1767" s="48">
        <v>102710.06</v>
      </c>
      <c r="L1767" s="48">
        <v>97563.95</v>
      </c>
      <c r="M1767" s="48">
        <v>233540.8</v>
      </c>
      <c r="N1767" s="48">
        <v>225457.83</v>
      </c>
      <c r="O1767" s="48">
        <v>99467.95</v>
      </c>
      <c r="P1767" s="48">
        <v>106781.06</v>
      </c>
      <c r="Q1767" s="48">
        <v>287432.12</v>
      </c>
      <c r="R1767" s="48">
        <v>89480.77</v>
      </c>
      <c r="S1767" s="48">
        <v>104594.08</v>
      </c>
      <c r="T1767" s="48">
        <v>466682.16</v>
      </c>
      <c r="U1767" s="48">
        <v>458251.34</v>
      </c>
      <c r="V1767" s="48">
        <v>514842.19</v>
      </c>
      <c r="W1767" s="48">
        <v>370779.44</v>
      </c>
      <c r="X1767" s="48">
        <v>354681.41</v>
      </c>
      <c r="Y1767" s="48">
        <v>352987.44</v>
      </c>
      <c r="Z1767" s="48">
        <v>331549.15999999997</v>
      </c>
      <c r="AA1767" s="48">
        <v>350816.16</v>
      </c>
      <c r="AB1767" s="48">
        <v>543092.06000000006</v>
      </c>
      <c r="AC1767" s="48">
        <v>447874.28</v>
      </c>
      <c r="AD1767" s="48">
        <v>442432.81</v>
      </c>
      <c r="AE1767" s="48">
        <v>333089.31</v>
      </c>
      <c r="AF1767" s="48">
        <v>692539.88</v>
      </c>
      <c r="AG1767" s="48">
        <v>474615.88</v>
      </c>
      <c r="AH1767" s="48">
        <v>449115.19</v>
      </c>
    </row>
    <row r="1768" spans="1:34">
      <c r="A1768" s="48">
        <v>2543037</v>
      </c>
      <c r="B1768" s="49" t="s">
        <v>5140</v>
      </c>
      <c r="C1768" s="49" t="s">
        <v>5141</v>
      </c>
      <c r="D1768" s="49" t="s">
        <v>5142</v>
      </c>
      <c r="E1768" s="48">
        <v>95732.54</v>
      </c>
      <c r="F1768" s="48">
        <v>74038.78</v>
      </c>
      <c r="G1768" s="48">
        <v>140980.53</v>
      </c>
      <c r="H1768" s="48">
        <v>150677.67000000001</v>
      </c>
      <c r="I1768" s="48">
        <v>166211.04999999999</v>
      </c>
      <c r="J1768" s="48">
        <v>14772.27</v>
      </c>
      <c r="K1768" s="48">
        <v>11812.23</v>
      </c>
      <c r="L1768" s="48">
        <v>1088.03</v>
      </c>
      <c r="M1768" s="48">
        <v>44231.07</v>
      </c>
      <c r="N1768" s="48">
        <v>39777.9</v>
      </c>
      <c r="O1768" s="48">
        <v>11076.21</v>
      </c>
      <c r="P1768" s="48">
        <v>25981.65</v>
      </c>
      <c r="Q1768" s="48">
        <v>80756.91</v>
      </c>
      <c r="R1768" s="48">
        <v>61901.45</v>
      </c>
      <c r="S1768" s="48">
        <v>32225.73</v>
      </c>
      <c r="T1768" s="48">
        <v>112062.66</v>
      </c>
      <c r="U1768" s="48">
        <v>120693.64</v>
      </c>
      <c r="V1768" s="48">
        <v>198548.05</v>
      </c>
      <c r="W1768" s="48">
        <v>215307.55</v>
      </c>
      <c r="X1768" s="48">
        <v>210716.34</v>
      </c>
      <c r="Y1768" s="50"/>
      <c r="Z1768" s="48">
        <v>2300.65</v>
      </c>
      <c r="AA1768" s="48">
        <v>4424.45</v>
      </c>
      <c r="AB1768" s="48">
        <v>6567.73</v>
      </c>
      <c r="AC1768" s="48">
        <v>18256.96</v>
      </c>
      <c r="AD1768" s="50"/>
      <c r="AE1768" s="48">
        <v>7587.09</v>
      </c>
      <c r="AF1768" s="48">
        <v>121420.36</v>
      </c>
      <c r="AG1768" s="48">
        <v>247265.8</v>
      </c>
      <c r="AH1768" s="48">
        <v>26578.62</v>
      </c>
    </row>
    <row r="1769" spans="1:34">
      <c r="A1769" s="48">
        <v>2543722</v>
      </c>
      <c r="B1769" s="49" t="s">
        <v>5143</v>
      </c>
      <c r="C1769" s="49" t="s">
        <v>5144</v>
      </c>
      <c r="D1769" s="49" t="s">
        <v>5145</v>
      </c>
      <c r="E1769" s="48">
        <v>92669.32</v>
      </c>
      <c r="F1769" s="48">
        <v>68504.59</v>
      </c>
      <c r="G1769" s="48">
        <v>162009.91</v>
      </c>
      <c r="H1769" s="48">
        <v>136255.10999999999</v>
      </c>
      <c r="I1769" s="48">
        <v>136262.17000000001</v>
      </c>
      <c r="J1769" s="48">
        <v>15777.31</v>
      </c>
      <c r="K1769" s="48">
        <v>3419.05</v>
      </c>
      <c r="L1769" s="48">
        <v>5220.1099999999997</v>
      </c>
      <c r="M1769" s="48">
        <v>25558.58</v>
      </c>
      <c r="N1769" s="48">
        <v>24515.51</v>
      </c>
      <c r="O1769" s="48">
        <v>18395.400000000001</v>
      </c>
      <c r="P1769" s="48">
        <v>38772.85</v>
      </c>
      <c r="Q1769" s="48">
        <v>160520.76999999999</v>
      </c>
      <c r="R1769" s="48">
        <v>116550.53</v>
      </c>
      <c r="S1769" s="48">
        <v>98401.14</v>
      </c>
      <c r="T1769" s="48">
        <v>118800.96000000001</v>
      </c>
      <c r="U1769" s="48">
        <v>105066.55</v>
      </c>
      <c r="V1769" s="48">
        <v>272425.03000000003</v>
      </c>
      <c r="W1769" s="48">
        <v>215832.38</v>
      </c>
      <c r="X1769" s="48">
        <v>248249.2</v>
      </c>
      <c r="Y1769" s="48">
        <v>7454.23</v>
      </c>
      <c r="Z1769" s="48">
        <v>1701.06</v>
      </c>
      <c r="AA1769" s="48">
        <v>3669.86</v>
      </c>
      <c r="AB1769" s="48">
        <v>40987.89</v>
      </c>
      <c r="AC1769" s="48">
        <v>15865.37</v>
      </c>
      <c r="AD1769" s="48">
        <v>13671.62</v>
      </c>
      <c r="AE1769" s="48">
        <v>142750.25</v>
      </c>
      <c r="AF1769" s="48">
        <v>401637.97</v>
      </c>
      <c r="AG1769" s="48">
        <v>628947.5</v>
      </c>
      <c r="AH1769" s="48">
        <v>609243.93999999994</v>
      </c>
    </row>
    <row r="1770" spans="1:34">
      <c r="A1770" s="48">
        <v>2546067</v>
      </c>
      <c r="B1770" s="49" t="s">
        <v>5146</v>
      </c>
      <c r="C1770" s="49" t="s">
        <v>5147</v>
      </c>
      <c r="D1770" s="49" t="s">
        <v>5148</v>
      </c>
      <c r="E1770" s="48">
        <v>241232.73</v>
      </c>
      <c r="F1770" s="48">
        <v>165214.01999999999</v>
      </c>
      <c r="G1770" s="48">
        <v>250364.91</v>
      </c>
      <c r="H1770" s="48">
        <v>217166.11</v>
      </c>
      <c r="I1770" s="48">
        <v>200400.55</v>
      </c>
      <c r="J1770" s="48">
        <v>177538.66</v>
      </c>
      <c r="K1770" s="48">
        <v>67662.539999999994</v>
      </c>
      <c r="L1770" s="48">
        <v>63112.34</v>
      </c>
      <c r="M1770" s="48">
        <v>116652.56</v>
      </c>
      <c r="N1770" s="48">
        <v>126665.84</v>
      </c>
      <c r="O1770" s="48">
        <v>47535</v>
      </c>
      <c r="P1770" s="48">
        <v>54702.19</v>
      </c>
      <c r="Q1770" s="48">
        <v>86703.94</v>
      </c>
      <c r="R1770" s="48">
        <v>36962.82</v>
      </c>
      <c r="S1770" s="48">
        <v>43191.9</v>
      </c>
      <c r="T1770" s="48">
        <v>284662.81</v>
      </c>
      <c r="U1770" s="48">
        <v>313365.84000000003</v>
      </c>
      <c r="V1770" s="48">
        <v>448065.12</v>
      </c>
      <c r="W1770" s="48">
        <v>365551.25</v>
      </c>
      <c r="X1770" s="48">
        <v>333663.06</v>
      </c>
      <c r="Y1770" s="48">
        <v>273893.44</v>
      </c>
      <c r="Z1770" s="48">
        <v>183647.09</v>
      </c>
      <c r="AA1770" s="48">
        <v>252371.3</v>
      </c>
      <c r="AB1770" s="48">
        <v>232489.36</v>
      </c>
      <c r="AC1770" s="48">
        <v>233702</v>
      </c>
      <c r="AD1770" s="48">
        <v>75075.88</v>
      </c>
      <c r="AE1770" s="48">
        <v>135410.62</v>
      </c>
      <c r="AF1770" s="48">
        <v>182322.88</v>
      </c>
      <c r="AG1770" s="48">
        <v>159846.76999999999</v>
      </c>
      <c r="AH1770" s="48">
        <v>210419.09</v>
      </c>
    </row>
    <row r="1771" spans="1:34">
      <c r="A1771" s="48">
        <v>2541927</v>
      </c>
      <c r="B1771" s="49" t="s">
        <v>5149</v>
      </c>
      <c r="C1771" s="49" t="s">
        <v>5150</v>
      </c>
      <c r="D1771" s="49" t="s">
        <v>5151</v>
      </c>
      <c r="E1771" s="48">
        <v>253236.09</v>
      </c>
      <c r="F1771" s="48">
        <v>152318.47</v>
      </c>
      <c r="G1771" s="48">
        <v>275516.19</v>
      </c>
      <c r="H1771" s="48">
        <v>282778.40999999997</v>
      </c>
      <c r="I1771" s="48">
        <v>267994.12</v>
      </c>
      <c r="J1771" s="48">
        <v>40273.870000000003</v>
      </c>
      <c r="K1771" s="48">
        <v>57604.23</v>
      </c>
      <c r="L1771" s="48">
        <v>34951.68</v>
      </c>
      <c r="M1771" s="48">
        <v>60969.41</v>
      </c>
      <c r="N1771" s="48">
        <v>62826.35</v>
      </c>
      <c r="O1771" s="48">
        <v>41443.86</v>
      </c>
      <c r="P1771" s="48">
        <v>63508.41</v>
      </c>
      <c r="Q1771" s="48">
        <v>63266.42</v>
      </c>
      <c r="R1771" s="48">
        <v>60985.34</v>
      </c>
      <c r="S1771" s="48">
        <v>54246.19</v>
      </c>
      <c r="T1771" s="48">
        <v>312723.28000000003</v>
      </c>
      <c r="U1771" s="48">
        <v>310835.84000000003</v>
      </c>
      <c r="V1771" s="48">
        <v>408660.97</v>
      </c>
      <c r="W1771" s="48">
        <v>626966.5</v>
      </c>
      <c r="X1771" s="48">
        <v>588063.12</v>
      </c>
      <c r="Y1771" s="48">
        <v>53740.42</v>
      </c>
      <c r="Z1771" s="48">
        <v>152439.97</v>
      </c>
      <c r="AA1771" s="48">
        <v>51336.49</v>
      </c>
      <c r="AB1771" s="48">
        <v>164872.25</v>
      </c>
      <c r="AC1771" s="48">
        <v>130379.95</v>
      </c>
      <c r="AD1771" s="48">
        <v>214237.22</v>
      </c>
      <c r="AE1771" s="48">
        <v>153554.95000000001</v>
      </c>
      <c r="AF1771" s="48">
        <v>138916.25</v>
      </c>
      <c r="AG1771" s="48">
        <v>212111.2</v>
      </c>
      <c r="AH1771" s="48">
        <v>131095.26999999999</v>
      </c>
    </row>
    <row r="1772" spans="1:34">
      <c r="A1772" s="48">
        <v>2544636</v>
      </c>
      <c r="B1772" s="49" t="s">
        <v>5152</v>
      </c>
      <c r="C1772" s="49" t="s">
        <v>5153</v>
      </c>
      <c r="D1772" s="49" t="s">
        <v>5154</v>
      </c>
      <c r="E1772" s="48">
        <v>260352.06</v>
      </c>
      <c r="F1772" s="48">
        <v>180866.75</v>
      </c>
      <c r="G1772" s="48">
        <v>158751.12</v>
      </c>
      <c r="H1772" s="48">
        <v>162339.23000000001</v>
      </c>
      <c r="I1772" s="48">
        <v>161119.09</v>
      </c>
      <c r="J1772" s="48">
        <v>153512.78</v>
      </c>
      <c r="K1772" s="48">
        <v>106761.62</v>
      </c>
      <c r="L1772" s="48">
        <v>67917.62</v>
      </c>
      <c r="M1772" s="48">
        <v>127331.15</v>
      </c>
      <c r="N1772" s="48">
        <v>155899.91</v>
      </c>
      <c r="O1772" s="48">
        <v>60062.49</v>
      </c>
      <c r="P1772" s="48">
        <v>82609.16</v>
      </c>
      <c r="Q1772" s="48">
        <v>110032.88</v>
      </c>
      <c r="R1772" s="48">
        <v>55029.33</v>
      </c>
      <c r="S1772" s="48">
        <v>58236.41</v>
      </c>
      <c r="T1772" s="48">
        <v>11167.82</v>
      </c>
      <c r="U1772" s="48">
        <v>25013.03</v>
      </c>
      <c r="V1772" s="48">
        <v>12813.05</v>
      </c>
      <c r="W1772" s="48">
        <v>18771.080000000002</v>
      </c>
      <c r="X1772" s="48">
        <v>20000.34</v>
      </c>
      <c r="Y1772" s="48">
        <v>126888.34</v>
      </c>
      <c r="Z1772" s="48">
        <v>37226.589999999997</v>
      </c>
      <c r="AA1772" s="48">
        <v>23329.11</v>
      </c>
      <c r="AB1772" s="48">
        <v>19751.849999999999</v>
      </c>
      <c r="AC1772" s="48">
        <v>21116.639999999999</v>
      </c>
      <c r="AD1772" s="48">
        <v>28821.02</v>
      </c>
      <c r="AE1772" s="48">
        <v>17280.21</v>
      </c>
      <c r="AF1772" s="48">
        <v>17583.349999999999</v>
      </c>
      <c r="AG1772" s="48">
        <v>19453.89</v>
      </c>
      <c r="AH1772" s="48">
        <v>26641.96</v>
      </c>
    </row>
    <row r="1773" spans="1:34">
      <c r="A1773" s="48">
        <v>2543046</v>
      </c>
      <c r="B1773" s="49" t="s">
        <v>5155</v>
      </c>
      <c r="C1773" s="49" t="s">
        <v>5156</v>
      </c>
      <c r="D1773" s="49" t="s">
        <v>5157</v>
      </c>
      <c r="E1773" s="48">
        <v>870653</v>
      </c>
      <c r="F1773" s="48">
        <v>659098.5</v>
      </c>
      <c r="G1773" s="48">
        <v>327321.31</v>
      </c>
      <c r="H1773" s="48">
        <v>313477.69</v>
      </c>
      <c r="I1773" s="48">
        <v>322356.15999999997</v>
      </c>
      <c r="J1773" s="48">
        <v>517281.75</v>
      </c>
      <c r="K1773" s="48">
        <v>461547.81</v>
      </c>
      <c r="L1773" s="48">
        <v>310105.15999999997</v>
      </c>
      <c r="M1773" s="48">
        <v>537542.43999999994</v>
      </c>
      <c r="N1773" s="48">
        <v>636852.75</v>
      </c>
      <c r="O1773" s="48">
        <v>318491.46999999997</v>
      </c>
      <c r="P1773" s="48">
        <v>198359.14</v>
      </c>
      <c r="Q1773" s="48">
        <v>180377.84</v>
      </c>
      <c r="R1773" s="48">
        <v>107920.28</v>
      </c>
      <c r="S1773" s="48">
        <v>100145.12</v>
      </c>
      <c r="T1773" s="48">
        <v>1019209.75</v>
      </c>
      <c r="U1773" s="48">
        <v>1009587.5</v>
      </c>
      <c r="V1773" s="48">
        <v>367843.28</v>
      </c>
      <c r="W1773" s="48">
        <v>351227.66</v>
      </c>
      <c r="X1773" s="48">
        <v>433444.41</v>
      </c>
      <c r="Y1773" s="48">
        <v>867910.62</v>
      </c>
      <c r="Z1773" s="48">
        <v>979216.12</v>
      </c>
      <c r="AA1773" s="48">
        <v>389457.62</v>
      </c>
      <c r="AB1773" s="48">
        <v>860700.44</v>
      </c>
      <c r="AC1773" s="48">
        <v>1371856.88</v>
      </c>
      <c r="AD1773" s="48">
        <v>1041169.31</v>
      </c>
      <c r="AE1773" s="48">
        <v>300859.19</v>
      </c>
      <c r="AF1773" s="48">
        <v>273171.81</v>
      </c>
      <c r="AG1773" s="48">
        <v>404011.94</v>
      </c>
      <c r="AH1773" s="48">
        <v>307808</v>
      </c>
    </row>
    <row r="1774" spans="1:34">
      <c r="A1774" s="48">
        <v>2543048</v>
      </c>
      <c r="B1774" s="49" t="s">
        <v>5158</v>
      </c>
      <c r="C1774" s="49" t="s">
        <v>5159</v>
      </c>
      <c r="D1774" s="49" t="s">
        <v>5160</v>
      </c>
      <c r="E1774" s="48">
        <v>193424.56</v>
      </c>
      <c r="F1774" s="48">
        <v>159572.42000000001</v>
      </c>
      <c r="G1774" s="48">
        <v>232025.39</v>
      </c>
      <c r="H1774" s="48">
        <v>230956.3</v>
      </c>
      <c r="I1774" s="48">
        <v>231077.14</v>
      </c>
      <c r="J1774" s="48">
        <v>121017.2</v>
      </c>
      <c r="K1774" s="48">
        <v>84776.24</v>
      </c>
      <c r="L1774" s="48">
        <v>84712.14</v>
      </c>
      <c r="M1774" s="48">
        <v>130870.54</v>
      </c>
      <c r="N1774" s="48">
        <v>156523.12</v>
      </c>
      <c r="O1774" s="48">
        <v>49071.22</v>
      </c>
      <c r="P1774" s="48">
        <v>73915.97</v>
      </c>
      <c r="Q1774" s="48">
        <v>97837.6</v>
      </c>
      <c r="R1774" s="48">
        <v>40329.040000000001</v>
      </c>
      <c r="S1774" s="48">
        <v>35550.9</v>
      </c>
      <c r="T1774" s="48">
        <v>179908.03</v>
      </c>
      <c r="U1774" s="48">
        <v>173826.06</v>
      </c>
      <c r="V1774" s="48">
        <v>247778.34</v>
      </c>
      <c r="W1774" s="48">
        <v>266107.12</v>
      </c>
      <c r="X1774" s="48">
        <v>262945.25</v>
      </c>
      <c r="Y1774" s="48">
        <v>221461.52</v>
      </c>
      <c r="Z1774" s="48">
        <v>190339.28</v>
      </c>
      <c r="AA1774" s="48">
        <v>249960.84</v>
      </c>
      <c r="AB1774" s="48">
        <v>201800.38</v>
      </c>
      <c r="AC1774" s="48">
        <v>204757.55</v>
      </c>
      <c r="AD1774" s="48">
        <v>158723.66</v>
      </c>
      <c r="AE1774" s="48">
        <v>181754.11</v>
      </c>
      <c r="AF1774" s="48">
        <v>142294.44</v>
      </c>
      <c r="AG1774" s="48">
        <v>143068.82999999999</v>
      </c>
      <c r="AH1774" s="48">
        <v>136216.04999999999</v>
      </c>
    </row>
    <row r="1775" spans="1:34">
      <c r="A1775" s="48">
        <v>2547795</v>
      </c>
      <c r="B1775" s="49" t="s">
        <v>5161</v>
      </c>
      <c r="C1775" s="49" t="s">
        <v>5162</v>
      </c>
      <c r="D1775" s="49" t="s">
        <v>5163</v>
      </c>
      <c r="E1775" s="48">
        <v>730458.94</v>
      </c>
      <c r="F1775" s="48">
        <v>481126.41</v>
      </c>
      <c r="G1775" s="48">
        <v>524565.88</v>
      </c>
      <c r="H1775" s="48">
        <v>551619.18999999994</v>
      </c>
      <c r="I1775" s="48">
        <v>502169.94</v>
      </c>
      <c r="J1775" s="48">
        <v>312739.96999999997</v>
      </c>
      <c r="K1775" s="48">
        <v>258906.12</v>
      </c>
      <c r="L1775" s="48">
        <v>150496.23000000001</v>
      </c>
      <c r="M1775" s="48">
        <v>343425.31</v>
      </c>
      <c r="N1775" s="48">
        <v>402559.72</v>
      </c>
      <c r="O1775" s="48">
        <v>169560.94</v>
      </c>
      <c r="P1775" s="48">
        <v>121919.7</v>
      </c>
      <c r="Q1775" s="48">
        <v>212138.89</v>
      </c>
      <c r="R1775" s="48">
        <v>49812.15</v>
      </c>
      <c r="S1775" s="48">
        <v>44946.04</v>
      </c>
      <c r="T1775" s="48">
        <v>721778.94</v>
      </c>
      <c r="U1775" s="48">
        <v>728995.25</v>
      </c>
      <c r="V1775" s="48">
        <v>723001.88</v>
      </c>
      <c r="W1775" s="48">
        <v>761265.31</v>
      </c>
      <c r="X1775" s="48">
        <v>743408.38</v>
      </c>
      <c r="Y1775" s="48">
        <v>748973.81</v>
      </c>
      <c r="Z1775" s="48">
        <v>926579.56</v>
      </c>
      <c r="AA1775" s="48">
        <v>714689.75</v>
      </c>
      <c r="AB1775" s="48">
        <v>765676.56</v>
      </c>
      <c r="AC1775" s="48">
        <v>719742.69</v>
      </c>
      <c r="AD1775" s="48">
        <v>760841.94</v>
      </c>
      <c r="AE1775" s="48">
        <v>435465.28</v>
      </c>
      <c r="AF1775" s="48">
        <v>436529.56</v>
      </c>
      <c r="AG1775" s="48">
        <v>313793.69</v>
      </c>
      <c r="AH1775" s="48">
        <v>292246.78000000003</v>
      </c>
    </row>
    <row r="1776" spans="1:34">
      <c r="A1776" s="48">
        <v>2546255</v>
      </c>
      <c r="B1776" s="49" t="s">
        <v>5164</v>
      </c>
      <c r="C1776" s="49" t="s">
        <v>5165</v>
      </c>
      <c r="D1776" s="49" t="s">
        <v>5166</v>
      </c>
      <c r="E1776" s="48">
        <v>112645.09</v>
      </c>
      <c r="F1776" s="48">
        <v>73684.039999999994</v>
      </c>
      <c r="G1776" s="48">
        <v>63864.86</v>
      </c>
      <c r="H1776" s="48">
        <v>69233.98</v>
      </c>
      <c r="I1776" s="48">
        <v>65850.87</v>
      </c>
      <c r="J1776" s="48">
        <v>40677.1</v>
      </c>
      <c r="K1776" s="48">
        <v>25383.71</v>
      </c>
      <c r="L1776" s="48">
        <v>14513.41</v>
      </c>
      <c r="M1776" s="48">
        <v>73423.91</v>
      </c>
      <c r="N1776" s="48">
        <v>58897.62</v>
      </c>
      <c r="O1776" s="48">
        <v>19189.52</v>
      </c>
      <c r="P1776" s="48">
        <v>25026.62</v>
      </c>
      <c r="Q1776" s="48">
        <v>34285.910000000003</v>
      </c>
      <c r="R1776" s="48">
        <v>16125.4</v>
      </c>
      <c r="S1776" s="48">
        <v>18523.490000000002</v>
      </c>
      <c r="T1776" s="48">
        <v>149923.19</v>
      </c>
      <c r="U1776" s="48">
        <v>123440.68</v>
      </c>
      <c r="V1776" s="48">
        <v>102245.21</v>
      </c>
      <c r="W1776" s="48">
        <v>136444.17000000001</v>
      </c>
      <c r="X1776" s="48">
        <v>107373.26</v>
      </c>
      <c r="Y1776" s="48">
        <v>91740.94</v>
      </c>
      <c r="Z1776" s="48">
        <v>36568.58</v>
      </c>
      <c r="AA1776" s="48">
        <v>46490.73</v>
      </c>
      <c r="AB1776" s="48">
        <v>226122.28</v>
      </c>
      <c r="AC1776" s="48">
        <v>152677.76999999999</v>
      </c>
      <c r="AD1776" s="48">
        <v>74260.179999999993</v>
      </c>
      <c r="AE1776" s="48">
        <v>22477.35</v>
      </c>
      <c r="AF1776" s="48">
        <v>28192.240000000002</v>
      </c>
      <c r="AG1776" s="48">
        <v>17980.169999999998</v>
      </c>
      <c r="AH1776" s="48">
        <v>34811.120000000003</v>
      </c>
    </row>
    <row r="1777" spans="1:34">
      <c r="A1777" s="48">
        <v>2546933</v>
      </c>
      <c r="B1777" s="49" t="s">
        <v>5167</v>
      </c>
      <c r="C1777" s="49" t="s">
        <v>5168</v>
      </c>
      <c r="D1777" s="49" t="s">
        <v>5169</v>
      </c>
      <c r="E1777" s="48">
        <v>1191783.1200000001</v>
      </c>
      <c r="F1777" s="48">
        <v>1107335.1200000001</v>
      </c>
      <c r="G1777" s="48">
        <v>1148859.3799999999</v>
      </c>
      <c r="H1777" s="48">
        <v>1139932.3799999999</v>
      </c>
      <c r="I1777" s="48">
        <v>1167421.1200000001</v>
      </c>
      <c r="J1777" s="48">
        <v>1685430.5</v>
      </c>
      <c r="K1777" s="48">
        <v>1161018.8799999999</v>
      </c>
      <c r="L1777" s="48">
        <v>857835.25</v>
      </c>
      <c r="M1777" s="48">
        <v>949139.81</v>
      </c>
      <c r="N1777" s="48">
        <v>1186591.8799999999</v>
      </c>
      <c r="O1777" s="48">
        <v>891686.38</v>
      </c>
      <c r="P1777" s="48">
        <v>549275.43999999994</v>
      </c>
      <c r="Q1777" s="48">
        <v>626442.88</v>
      </c>
      <c r="R1777" s="48">
        <v>488645.81</v>
      </c>
      <c r="S1777" s="48">
        <v>431119.38</v>
      </c>
      <c r="T1777" s="48">
        <v>1441488.25</v>
      </c>
      <c r="U1777" s="48">
        <v>1702924.38</v>
      </c>
      <c r="V1777" s="48">
        <v>1718399.38</v>
      </c>
      <c r="W1777" s="48">
        <v>1579833.88</v>
      </c>
      <c r="X1777" s="48">
        <v>1684465.12</v>
      </c>
      <c r="Y1777" s="48">
        <v>3999515.75</v>
      </c>
      <c r="Z1777" s="48">
        <v>3589778.5</v>
      </c>
      <c r="AA1777" s="48">
        <v>3451938</v>
      </c>
      <c r="AB1777" s="48">
        <v>2079018.88</v>
      </c>
      <c r="AC1777" s="48">
        <v>2228963</v>
      </c>
      <c r="AD1777" s="48">
        <v>4473089.5</v>
      </c>
      <c r="AE1777" s="48">
        <v>1910383.88</v>
      </c>
      <c r="AF1777" s="48">
        <v>1393414.88</v>
      </c>
      <c r="AG1777" s="48">
        <v>2252764.25</v>
      </c>
      <c r="AH1777" s="48">
        <v>2272199.5</v>
      </c>
    </row>
    <row r="1778" spans="1:34">
      <c r="A1778" s="48">
        <v>2542322</v>
      </c>
      <c r="B1778" s="49" t="s">
        <v>5170</v>
      </c>
      <c r="C1778" s="49" t="s">
        <v>5171</v>
      </c>
      <c r="D1778" s="49" t="s">
        <v>5172</v>
      </c>
      <c r="E1778" s="48">
        <v>217485.83</v>
      </c>
      <c r="F1778" s="48">
        <v>147842.81</v>
      </c>
      <c r="G1778" s="48">
        <v>124393.19</v>
      </c>
      <c r="H1778" s="48">
        <v>105975.75</v>
      </c>
      <c r="I1778" s="48">
        <v>120999.16</v>
      </c>
      <c r="J1778" s="48">
        <v>151471.78</v>
      </c>
      <c r="K1778" s="48">
        <v>130122.29</v>
      </c>
      <c r="L1778" s="48">
        <v>75707.899999999994</v>
      </c>
      <c r="M1778" s="48">
        <v>154496.84</v>
      </c>
      <c r="N1778" s="48">
        <v>188282.8</v>
      </c>
      <c r="O1778" s="48">
        <v>92466.27</v>
      </c>
      <c r="P1778" s="48">
        <v>12157.31</v>
      </c>
      <c r="Q1778" s="48">
        <v>8848.24</v>
      </c>
      <c r="R1778" s="50"/>
      <c r="S1778" s="48">
        <v>1738.04</v>
      </c>
      <c r="T1778" s="48">
        <v>225742.56</v>
      </c>
      <c r="U1778" s="48">
        <v>210746.03</v>
      </c>
      <c r="V1778" s="48">
        <v>160384.57999999999</v>
      </c>
      <c r="W1778" s="48">
        <v>144239.41</v>
      </c>
      <c r="X1778" s="48">
        <v>189360.06</v>
      </c>
      <c r="Y1778" s="48">
        <v>360315.84</v>
      </c>
      <c r="Z1778" s="48">
        <v>439800.38</v>
      </c>
      <c r="AA1778" s="48">
        <v>309304.34000000003</v>
      </c>
      <c r="AB1778" s="48">
        <v>309823.53000000003</v>
      </c>
      <c r="AC1778" s="48">
        <v>318861.88</v>
      </c>
      <c r="AD1778" s="48">
        <v>450131.09</v>
      </c>
      <c r="AE1778" s="48">
        <v>21979.77</v>
      </c>
      <c r="AF1778" s="48">
        <v>766.16</v>
      </c>
      <c r="AG1778" s="50"/>
      <c r="AH1778" s="48">
        <v>8103.23</v>
      </c>
    </row>
    <row r="1779" spans="1:34">
      <c r="A1779" s="48">
        <v>2542496</v>
      </c>
      <c r="B1779" s="49" t="s">
        <v>5173</v>
      </c>
      <c r="C1779" s="49" t="s">
        <v>5174</v>
      </c>
      <c r="D1779" s="49" t="s">
        <v>5175</v>
      </c>
      <c r="E1779" s="48">
        <v>1700670.12</v>
      </c>
      <c r="F1779" s="48">
        <v>902131</v>
      </c>
      <c r="G1779" s="48">
        <v>1374393.62</v>
      </c>
      <c r="H1779" s="48">
        <v>867425</v>
      </c>
      <c r="I1779" s="48">
        <v>1052410.25</v>
      </c>
      <c r="J1779" s="48">
        <v>544489.06000000006</v>
      </c>
      <c r="K1779" s="48">
        <v>462683.19</v>
      </c>
      <c r="L1779" s="48">
        <v>277765.40999999997</v>
      </c>
      <c r="M1779" s="48">
        <v>591130.12</v>
      </c>
      <c r="N1779" s="48">
        <v>634938.25</v>
      </c>
      <c r="O1779" s="48">
        <v>401611.75</v>
      </c>
      <c r="P1779" s="48">
        <v>121516.3</v>
      </c>
      <c r="Q1779" s="48">
        <v>378185.97</v>
      </c>
      <c r="R1779" s="48">
        <v>77649.009999999995</v>
      </c>
      <c r="S1779" s="48">
        <v>62621.75</v>
      </c>
      <c r="T1779" s="48">
        <v>2008849.12</v>
      </c>
      <c r="U1779" s="48">
        <v>1774140.62</v>
      </c>
      <c r="V1779" s="48">
        <v>2686121.75</v>
      </c>
      <c r="W1779" s="48">
        <v>1965235</v>
      </c>
      <c r="X1779" s="48">
        <v>2126748.5</v>
      </c>
      <c r="Y1779" s="48">
        <v>1214540.5</v>
      </c>
      <c r="Z1779" s="48">
        <v>1154423.8799999999</v>
      </c>
      <c r="AA1779" s="48">
        <v>876057.88</v>
      </c>
      <c r="AB1779" s="48">
        <v>1505471.38</v>
      </c>
      <c r="AC1779" s="48">
        <v>1173069.8799999999</v>
      </c>
      <c r="AD1779" s="48">
        <v>1649504.25</v>
      </c>
      <c r="AE1779" s="48">
        <v>175648.36</v>
      </c>
      <c r="AF1779" s="48">
        <v>538332.68999999994</v>
      </c>
      <c r="AG1779" s="48">
        <v>260078.5</v>
      </c>
      <c r="AH1779" s="48">
        <v>171330.19</v>
      </c>
    </row>
    <row r="1780" spans="1:34">
      <c r="A1780" s="48">
        <v>2544014</v>
      </c>
      <c r="B1780" s="49" t="s">
        <v>5176</v>
      </c>
      <c r="C1780" s="49" t="s">
        <v>5177</v>
      </c>
      <c r="D1780" s="49" t="s">
        <v>5178</v>
      </c>
      <c r="E1780" s="48">
        <v>169696.38</v>
      </c>
      <c r="F1780" s="48">
        <v>132020.25</v>
      </c>
      <c r="G1780" s="48">
        <v>104072.62</v>
      </c>
      <c r="H1780" s="48">
        <v>121571.08</v>
      </c>
      <c r="I1780" s="48">
        <v>119362.93</v>
      </c>
      <c r="J1780" s="48">
        <v>117443.77</v>
      </c>
      <c r="K1780" s="48">
        <v>89916.09</v>
      </c>
      <c r="L1780" s="48">
        <v>60882.45</v>
      </c>
      <c r="M1780" s="48">
        <v>86989.14</v>
      </c>
      <c r="N1780" s="48">
        <v>109796.69</v>
      </c>
      <c r="O1780" s="48">
        <v>50033.21</v>
      </c>
      <c r="P1780" s="48">
        <v>77653.94</v>
      </c>
      <c r="Q1780" s="48">
        <v>118560.91</v>
      </c>
      <c r="R1780" s="48">
        <v>17333.45</v>
      </c>
      <c r="S1780" s="48">
        <v>32753.73</v>
      </c>
      <c r="T1780" s="48">
        <v>164290.81</v>
      </c>
      <c r="U1780" s="48">
        <v>156954.03</v>
      </c>
      <c r="V1780" s="48">
        <v>118723.49</v>
      </c>
      <c r="W1780" s="48">
        <v>142325.60999999999</v>
      </c>
      <c r="X1780" s="48">
        <v>149473.81</v>
      </c>
      <c r="Y1780" s="48">
        <v>207860.7</v>
      </c>
      <c r="Z1780" s="48">
        <v>214194.34</v>
      </c>
      <c r="AA1780" s="48">
        <v>182777.64</v>
      </c>
      <c r="AB1780" s="48">
        <v>145609.01999999999</v>
      </c>
      <c r="AC1780" s="48">
        <v>148040.97</v>
      </c>
      <c r="AD1780" s="48">
        <v>184250.05</v>
      </c>
      <c r="AE1780" s="48">
        <v>219081.86</v>
      </c>
      <c r="AF1780" s="48">
        <v>227129.38</v>
      </c>
      <c r="AG1780" s="48">
        <v>24172.880000000001</v>
      </c>
      <c r="AH1780" s="48">
        <v>59067.61</v>
      </c>
    </row>
    <row r="1781" spans="1:34">
      <c r="A1781" s="48">
        <v>2543527</v>
      </c>
      <c r="B1781" s="49" t="s">
        <v>5179</v>
      </c>
      <c r="C1781" s="49" t="s">
        <v>5180</v>
      </c>
      <c r="D1781" s="49" t="s">
        <v>5181</v>
      </c>
      <c r="E1781" s="48">
        <v>181784.88</v>
      </c>
      <c r="F1781" s="48">
        <v>136705.62</v>
      </c>
      <c r="G1781" s="48">
        <v>152502.28</v>
      </c>
      <c r="H1781" s="48">
        <v>159015.25</v>
      </c>
      <c r="I1781" s="48">
        <v>153581.22</v>
      </c>
      <c r="J1781" s="48">
        <v>209310.41</v>
      </c>
      <c r="K1781" s="48">
        <v>149086.59</v>
      </c>
      <c r="L1781" s="48">
        <v>130308.35</v>
      </c>
      <c r="M1781" s="48">
        <v>158806.06</v>
      </c>
      <c r="N1781" s="48">
        <v>209405.31</v>
      </c>
      <c r="O1781" s="48">
        <v>81832.009999999995</v>
      </c>
      <c r="P1781" s="48">
        <v>66350.720000000001</v>
      </c>
      <c r="Q1781" s="48">
        <v>114212.97</v>
      </c>
      <c r="R1781" s="48">
        <v>37582.910000000003</v>
      </c>
      <c r="S1781" s="48">
        <v>39033.980000000003</v>
      </c>
      <c r="T1781" s="48">
        <v>187258.97</v>
      </c>
      <c r="U1781" s="48">
        <v>199754.08</v>
      </c>
      <c r="V1781" s="48">
        <v>213038.53</v>
      </c>
      <c r="W1781" s="48">
        <v>229151.33</v>
      </c>
      <c r="X1781" s="48">
        <v>224804.19</v>
      </c>
      <c r="Y1781" s="48">
        <v>481042.19</v>
      </c>
      <c r="Z1781" s="48">
        <v>488700.34</v>
      </c>
      <c r="AA1781" s="48">
        <v>557273.93999999994</v>
      </c>
      <c r="AB1781" s="48">
        <v>321496.96999999997</v>
      </c>
      <c r="AC1781" s="48">
        <v>374058.81</v>
      </c>
      <c r="AD1781" s="48">
        <v>398416.47</v>
      </c>
      <c r="AE1781" s="48">
        <v>223980.94</v>
      </c>
      <c r="AF1781" s="48">
        <v>238677.06</v>
      </c>
      <c r="AG1781" s="48">
        <v>197248.33</v>
      </c>
      <c r="AH1781" s="48">
        <v>226221.23</v>
      </c>
    </row>
    <row r="1782" spans="1:34">
      <c r="A1782" s="48">
        <v>2543036</v>
      </c>
      <c r="B1782" s="49" t="s">
        <v>5182</v>
      </c>
      <c r="C1782" s="49" t="s">
        <v>5183</v>
      </c>
      <c r="D1782" s="49" t="s">
        <v>5184</v>
      </c>
      <c r="E1782" s="48">
        <v>173229.41</v>
      </c>
      <c r="F1782" s="48">
        <v>110454.74</v>
      </c>
      <c r="G1782" s="48">
        <v>153415.75</v>
      </c>
      <c r="H1782" s="48">
        <v>151774.73000000001</v>
      </c>
      <c r="I1782" s="48">
        <v>139154.42000000001</v>
      </c>
      <c r="J1782" s="48">
        <v>72270.649999999994</v>
      </c>
      <c r="K1782" s="48">
        <v>49860.19</v>
      </c>
      <c r="L1782" s="48">
        <v>31100.73</v>
      </c>
      <c r="M1782" s="48">
        <v>76770.75</v>
      </c>
      <c r="N1782" s="48">
        <v>77726.78</v>
      </c>
      <c r="O1782" s="48">
        <v>48922.17</v>
      </c>
      <c r="P1782" s="48">
        <v>91502.31</v>
      </c>
      <c r="Q1782" s="48">
        <v>167945.16</v>
      </c>
      <c r="R1782" s="48">
        <v>68938.63</v>
      </c>
      <c r="S1782" s="48">
        <v>73036.759999999995</v>
      </c>
      <c r="T1782" s="48">
        <v>198687.66</v>
      </c>
      <c r="U1782" s="48">
        <v>135084.91</v>
      </c>
      <c r="V1782" s="48">
        <v>158529.07999999999</v>
      </c>
      <c r="W1782" s="48">
        <v>178511.27</v>
      </c>
      <c r="X1782" s="48">
        <v>159918.47</v>
      </c>
      <c r="Y1782" s="48">
        <v>94914.95</v>
      </c>
      <c r="Z1782" s="48">
        <v>96526.6</v>
      </c>
      <c r="AA1782" s="48">
        <v>89157.47</v>
      </c>
      <c r="AB1782" s="48">
        <v>103432.91</v>
      </c>
      <c r="AC1782" s="48">
        <v>109535.54</v>
      </c>
      <c r="AD1782" s="48">
        <v>171781.47</v>
      </c>
      <c r="AE1782" s="48">
        <v>314599.84000000003</v>
      </c>
      <c r="AF1782" s="48">
        <v>387954.38</v>
      </c>
      <c r="AG1782" s="48">
        <v>303280.38</v>
      </c>
      <c r="AH1782" s="48">
        <v>383138.88</v>
      </c>
    </row>
    <row r="1783" spans="1:34">
      <c r="A1783" s="48">
        <v>2542640</v>
      </c>
      <c r="B1783" s="49" t="s">
        <v>5185</v>
      </c>
      <c r="C1783" s="49" t="s">
        <v>5186</v>
      </c>
      <c r="D1783" s="49" t="s">
        <v>5187</v>
      </c>
      <c r="E1783" s="48">
        <v>112179.3</v>
      </c>
      <c r="F1783" s="48">
        <v>92536.73</v>
      </c>
      <c r="G1783" s="48">
        <v>205633.78</v>
      </c>
      <c r="H1783" s="48">
        <v>205160.84</v>
      </c>
      <c r="I1783" s="48">
        <v>211378.09</v>
      </c>
      <c r="J1783" s="48">
        <v>83305.38</v>
      </c>
      <c r="K1783" s="48">
        <v>71995.05</v>
      </c>
      <c r="L1783" s="48">
        <v>81375.210000000006</v>
      </c>
      <c r="M1783" s="48">
        <v>100200.79</v>
      </c>
      <c r="N1783" s="48">
        <v>101780.79</v>
      </c>
      <c r="O1783" s="48">
        <v>68077.84</v>
      </c>
      <c r="P1783" s="48">
        <v>83428.38</v>
      </c>
      <c r="Q1783" s="48">
        <v>134082.78</v>
      </c>
      <c r="R1783" s="48">
        <v>83099.34</v>
      </c>
      <c r="S1783" s="48">
        <v>72263.899999999994</v>
      </c>
      <c r="T1783" s="48">
        <v>150160.66</v>
      </c>
      <c r="U1783" s="48">
        <v>170536.16</v>
      </c>
      <c r="V1783" s="48">
        <v>343447.53</v>
      </c>
      <c r="W1783" s="48">
        <v>345010.78</v>
      </c>
      <c r="X1783" s="48">
        <v>346816.38</v>
      </c>
      <c r="Y1783" s="48">
        <v>259651.48</v>
      </c>
      <c r="Z1783" s="48">
        <v>292371.96999999997</v>
      </c>
      <c r="AA1783" s="48">
        <v>304160.15999999997</v>
      </c>
      <c r="AB1783" s="48">
        <v>211219.28</v>
      </c>
      <c r="AC1783" s="48">
        <v>184187.44</v>
      </c>
      <c r="AD1783" s="48">
        <v>280311.03000000003</v>
      </c>
      <c r="AE1783" s="48">
        <v>279969.38</v>
      </c>
      <c r="AF1783" s="48">
        <v>312259.78000000003</v>
      </c>
      <c r="AG1783" s="48">
        <v>444713.69</v>
      </c>
      <c r="AH1783" s="48">
        <v>444499.56</v>
      </c>
    </row>
    <row r="1784" spans="1:34">
      <c r="A1784" s="48">
        <v>2544192</v>
      </c>
      <c r="B1784" s="49" t="s">
        <v>5188</v>
      </c>
      <c r="C1784" s="49" t="s">
        <v>5189</v>
      </c>
      <c r="D1784" s="49" t="s">
        <v>5190</v>
      </c>
      <c r="E1784" s="48">
        <v>368723.25</v>
      </c>
      <c r="F1784" s="48">
        <v>307260</v>
      </c>
      <c r="G1784" s="48">
        <v>209521.62</v>
      </c>
      <c r="H1784" s="48">
        <v>278769.90999999997</v>
      </c>
      <c r="I1784" s="48">
        <v>250349.41</v>
      </c>
      <c r="J1784" s="48">
        <v>146253.57999999999</v>
      </c>
      <c r="K1784" s="48">
        <v>99296.47</v>
      </c>
      <c r="L1784" s="48">
        <v>101712.52</v>
      </c>
      <c r="M1784" s="48">
        <v>140609.56</v>
      </c>
      <c r="N1784" s="48">
        <v>210324.2</v>
      </c>
      <c r="O1784" s="48">
        <v>50405.24</v>
      </c>
      <c r="P1784" s="48">
        <v>62656.62</v>
      </c>
      <c r="Q1784" s="48">
        <v>119333.11</v>
      </c>
      <c r="R1784" s="48">
        <v>53754.36</v>
      </c>
      <c r="S1784" s="48">
        <v>35274.870000000003</v>
      </c>
      <c r="T1784" s="48">
        <v>591852.25</v>
      </c>
      <c r="U1784" s="48">
        <v>585305</v>
      </c>
      <c r="V1784" s="48">
        <v>387270.44</v>
      </c>
      <c r="W1784" s="48">
        <v>377368.88</v>
      </c>
      <c r="X1784" s="48">
        <v>339042.56</v>
      </c>
      <c r="Y1784" s="48">
        <v>336577.09</v>
      </c>
      <c r="Z1784" s="48">
        <v>314405.59000000003</v>
      </c>
      <c r="AA1784" s="48">
        <v>372267.22</v>
      </c>
      <c r="AB1784" s="48">
        <v>383417.41</v>
      </c>
      <c r="AC1784" s="48">
        <v>401732.03</v>
      </c>
      <c r="AD1784" s="48">
        <v>261807.03</v>
      </c>
      <c r="AE1784" s="48">
        <v>254365.11</v>
      </c>
      <c r="AF1784" s="48">
        <v>353051.41</v>
      </c>
      <c r="AG1784" s="48">
        <v>350648.31</v>
      </c>
      <c r="AH1784" s="48">
        <v>190947.86</v>
      </c>
    </row>
    <row r="1785" spans="1:34">
      <c r="A1785" s="48">
        <v>2544191</v>
      </c>
      <c r="B1785" s="49" t="s">
        <v>5191</v>
      </c>
      <c r="C1785" s="49" t="s">
        <v>5192</v>
      </c>
      <c r="D1785" s="49" t="s">
        <v>5193</v>
      </c>
      <c r="E1785" s="48">
        <v>364519.88</v>
      </c>
      <c r="F1785" s="48">
        <v>1079511.25</v>
      </c>
      <c r="G1785" s="48">
        <v>628598.18999999994</v>
      </c>
      <c r="H1785" s="48">
        <v>685612.88</v>
      </c>
      <c r="I1785" s="48">
        <v>583427.56000000006</v>
      </c>
      <c r="J1785" s="48">
        <v>287113.88</v>
      </c>
      <c r="K1785" s="48">
        <v>688336.44</v>
      </c>
      <c r="L1785" s="48">
        <v>273922.34000000003</v>
      </c>
      <c r="M1785" s="48">
        <v>768397.75</v>
      </c>
      <c r="N1785" s="48">
        <v>957063.19</v>
      </c>
      <c r="O1785" s="48">
        <v>1101163.1200000001</v>
      </c>
      <c r="P1785" s="48">
        <v>744114.94</v>
      </c>
      <c r="Q1785" s="48">
        <v>931893.25</v>
      </c>
      <c r="R1785" s="48">
        <v>471833.06</v>
      </c>
      <c r="S1785" s="48">
        <v>511691.84</v>
      </c>
      <c r="T1785" s="48">
        <v>1501442</v>
      </c>
      <c r="U1785" s="48">
        <v>2133660</v>
      </c>
      <c r="V1785" s="48">
        <v>1020002.81</v>
      </c>
      <c r="W1785" s="48">
        <v>780593</v>
      </c>
      <c r="X1785" s="48">
        <v>997698</v>
      </c>
      <c r="Y1785" s="48">
        <v>3011175</v>
      </c>
      <c r="Z1785" s="48">
        <v>2725397.25</v>
      </c>
      <c r="AA1785" s="48">
        <v>4440337.5</v>
      </c>
      <c r="AB1785" s="48">
        <v>2276352.5</v>
      </c>
      <c r="AC1785" s="48">
        <v>2473223</v>
      </c>
      <c r="AD1785" s="48">
        <v>3402434.5</v>
      </c>
      <c r="AE1785" s="48">
        <v>1836359.38</v>
      </c>
      <c r="AF1785" s="48">
        <v>867480.12</v>
      </c>
      <c r="AG1785" s="48">
        <v>2056669.12</v>
      </c>
      <c r="AH1785" s="48">
        <v>1404337.88</v>
      </c>
    </row>
    <row r="1786" spans="1:34">
      <c r="A1786" s="48">
        <v>2546543</v>
      </c>
      <c r="B1786" s="49" t="s">
        <v>5194</v>
      </c>
      <c r="C1786" s="49" t="s">
        <v>5195</v>
      </c>
      <c r="D1786" s="49" t="s">
        <v>5196</v>
      </c>
      <c r="E1786" s="48">
        <v>344631.84</v>
      </c>
      <c r="F1786" s="48">
        <v>214559.14</v>
      </c>
      <c r="G1786" s="48">
        <v>295512.38</v>
      </c>
      <c r="H1786" s="48">
        <v>299100</v>
      </c>
      <c r="I1786" s="48">
        <v>250486.94</v>
      </c>
      <c r="J1786" s="48">
        <v>134309.98000000001</v>
      </c>
      <c r="K1786" s="48">
        <v>83602.990000000005</v>
      </c>
      <c r="L1786" s="48">
        <v>80476.84</v>
      </c>
      <c r="M1786" s="48">
        <v>162281.94</v>
      </c>
      <c r="N1786" s="48">
        <v>183411.22</v>
      </c>
      <c r="O1786" s="48">
        <v>81307.929999999993</v>
      </c>
      <c r="P1786" s="48">
        <v>76572.75</v>
      </c>
      <c r="Q1786" s="48">
        <v>73291.73</v>
      </c>
      <c r="R1786" s="48">
        <v>53336.25</v>
      </c>
      <c r="S1786" s="48">
        <v>44074.93</v>
      </c>
      <c r="T1786" s="48">
        <v>373204.22</v>
      </c>
      <c r="U1786" s="48">
        <v>342181.34</v>
      </c>
      <c r="V1786" s="48">
        <v>410497.66</v>
      </c>
      <c r="W1786" s="48">
        <v>453098.22</v>
      </c>
      <c r="X1786" s="48">
        <v>376746.91</v>
      </c>
      <c r="Y1786" s="48">
        <v>302881.59000000003</v>
      </c>
      <c r="Z1786" s="48">
        <v>280520.12</v>
      </c>
      <c r="AA1786" s="48">
        <v>322867.59000000003</v>
      </c>
      <c r="AB1786" s="48">
        <v>342470.12</v>
      </c>
      <c r="AC1786" s="48">
        <v>328998.44</v>
      </c>
      <c r="AD1786" s="48">
        <v>394365.5</v>
      </c>
      <c r="AE1786" s="48">
        <v>239692.62</v>
      </c>
      <c r="AF1786" s="48">
        <v>152501</v>
      </c>
      <c r="AG1786" s="48">
        <v>238015.8</v>
      </c>
      <c r="AH1786" s="48">
        <v>227667.38</v>
      </c>
    </row>
    <row r="1787" spans="1:34">
      <c r="A1787" s="48">
        <v>2544838</v>
      </c>
      <c r="B1787" s="49" t="s">
        <v>5197</v>
      </c>
      <c r="C1787" s="49" t="s">
        <v>5198</v>
      </c>
      <c r="D1787" s="49" t="s">
        <v>5199</v>
      </c>
      <c r="E1787" s="48">
        <v>280043.84000000003</v>
      </c>
      <c r="F1787" s="48">
        <v>246993.41</v>
      </c>
      <c r="G1787" s="48">
        <v>112716.08</v>
      </c>
      <c r="H1787" s="48">
        <v>128458.35</v>
      </c>
      <c r="I1787" s="48">
        <v>121967.26</v>
      </c>
      <c r="J1787" s="48">
        <v>295869.28000000003</v>
      </c>
      <c r="K1787" s="48">
        <v>207955.3</v>
      </c>
      <c r="L1787" s="48">
        <v>154466.81</v>
      </c>
      <c r="M1787" s="48">
        <v>167979.19</v>
      </c>
      <c r="N1787" s="48">
        <v>217770.27</v>
      </c>
      <c r="O1787" s="48">
        <v>121760.92</v>
      </c>
      <c r="P1787" s="48">
        <v>59386.48</v>
      </c>
      <c r="Q1787" s="48">
        <v>74997.960000000006</v>
      </c>
      <c r="R1787" s="48">
        <v>43930.09</v>
      </c>
      <c r="S1787" s="48">
        <v>36250.89</v>
      </c>
      <c r="T1787" s="48">
        <v>201018.12</v>
      </c>
      <c r="U1787" s="48">
        <v>237401.66</v>
      </c>
      <c r="V1787" s="48">
        <v>109414.73</v>
      </c>
      <c r="W1787" s="48">
        <v>114411.34</v>
      </c>
      <c r="X1787" s="48">
        <v>122927.46</v>
      </c>
      <c r="Y1787" s="48">
        <v>423796.78</v>
      </c>
      <c r="Z1787" s="48">
        <v>378875.41</v>
      </c>
      <c r="AA1787" s="48">
        <v>337626.06</v>
      </c>
      <c r="AB1787" s="48">
        <v>194801.45</v>
      </c>
      <c r="AC1787" s="48">
        <v>208939.84</v>
      </c>
      <c r="AD1787" s="48">
        <v>316614.65999999997</v>
      </c>
      <c r="AE1787" s="48">
        <v>117038.1</v>
      </c>
      <c r="AF1787" s="48">
        <v>114878.3</v>
      </c>
      <c r="AG1787" s="48">
        <v>149830.78</v>
      </c>
      <c r="AH1787" s="48">
        <v>98416.07</v>
      </c>
    </row>
    <row r="1788" spans="1:34">
      <c r="A1788" s="48">
        <v>2543671</v>
      </c>
      <c r="B1788" s="49" t="s">
        <v>5200</v>
      </c>
      <c r="C1788" s="49" t="s">
        <v>5201</v>
      </c>
      <c r="D1788" s="49" t="s">
        <v>5202</v>
      </c>
      <c r="E1788" s="48">
        <v>694729.94</v>
      </c>
      <c r="F1788" s="48">
        <v>762653.69</v>
      </c>
      <c r="G1788" s="48">
        <v>461517.53</v>
      </c>
      <c r="H1788" s="48">
        <v>481694.25</v>
      </c>
      <c r="I1788" s="48">
        <v>545174.68999999994</v>
      </c>
      <c r="J1788" s="48">
        <v>643214.75</v>
      </c>
      <c r="K1788" s="48">
        <v>601537.25</v>
      </c>
      <c r="L1788" s="48">
        <v>463620</v>
      </c>
      <c r="M1788" s="48">
        <v>525415.43999999994</v>
      </c>
      <c r="N1788" s="48">
        <v>583972.31000000006</v>
      </c>
      <c r="O1788" s="48">
        <v>394973.47</v>
      </c>
      <c r="P1788" s="48">
        <v>200668.31</v>
      </c>
      <c r="Q1788" s="48">
        <v>260943.88</v>
      </c>
      <c r="R1788" s="48">
        <v>183580.81</v>
      </c>
      <c r="S1788" s="48">
        <v>146174.89000000001</v>
      </c>
      <c r="T1788" s="48">
        <v>633004.81000000006</v>
      </c>
      <c r="U1788" s="48">
        <v>904993.69</v>
      </c>
      <c r="V1788" s="48">
        <v>941805.31</v>
      </c>
      <c r="W1788" s="48">
        <v>976505.12</v>
      </c>
      <c r="X1788" s="48">
        <v>962330.5</v>
      </c>
      <c r="Y1788" s="48">
        <v>682526.94</v>
      </c>
      <c r="Z1788" s="48">
        <v>967784.5</v>
      </c>
      <c r="AA1788" s="48">
        <v>991740</v>
      </c>
      <c r="AB1788" s="48">
        <v>614444</v>
      </c>
      <c r="AC1788" s="48">
        <v>561679.25</v>
      </c>
      <c r="AD1788" s="48">
        <v>919144.44</v>
      </c>
      <c r="AE1788" s="48">
        <v>820852.19</v>
      </c>
      <c r="AF1788" s="48">
        <v>816050.69</v>
      </c>
      <c r="AG1788" s="48">
        <v>1130990.75</v>
      </c>
      <c r="AH1788" s="48">
        <v>1230945.75</v>
      </c>
    </row>
    <row r="1789" spans="1:34">
      <c r="A1789" s="48">
        <v>2544587</v>
      </c>
      <c r="B1789" s="49" t="s">
        <v>5203</v>
      </c>
      <c r="C1789" s="49" t="s">
        <v>5204</v>
      </c>
      <c r="D1789" s="49" t="s">
        <v>5205</v>
      </c>
      <c r="E1789" s="48">
        <v>3671519.25</v>
      </c>
      <c r="F1789" s="48">
        <v>2761361</v>
      </c>
      <c r="G1789" s="48">
        <v>3421185.25</v>
      </c>
      <c r="H1789" s="48">
        <v>3096994.25</v>
      </c>
      <c r="I1789" s="48">
        <v>3186203.75</v>
      </c>
      <c r="J1789" s="48">
        <v>2295147.75</v>
      </c>
      <c r="K1789" s="48">
        <v>1792725.62</v>
      </c>
      <c r="L1789" s="48">
        <v>1284071.1200000001</v>
      </c>
      <c r="M1789" s="48">
        <v>2913930.75</v>
      </c>
      <c r="N1789" s="48">
        <v>2982621</v>
      </c>
      <c r="O1789" s="48">
        <v>1689461.5</v>
      </c>
      <c r="P1789" s="48">
        <v>1891646.5</v>
      </c>
      <c r="Q1789" s="48">
        <v>2854727.75</v>
      </c>
      <c r="R1789" s="48">
        <v>2212119.75</v>
      </c>
      <c r="S1789" s="48">
        <v>1554837.62</v>
      </c>
      <c r="T1789" s="48">
        <v>4851583.5</v>
      </c>
      <c r="U1789" s="48">
        <v>4152896</v>
      </c>
      <c r="V1789" s="48">
        <v>4358213.5</v>
      </c>
      <c r="W1789" s="48">
        <v>4197053.5</v>
      </c>
      <c r="X1789" s="48">
        <v>4029750.75</v>
      </c>
      <c r="Y1789" s="48">
        <v>5932920</v>
      </c>
      <c r="Z1789" s="48">
        <v>5342126.5</v>
      </c>
      <c r="AA1789" s="48">
        <v>4917293.5</v>
      </c>
      <c r="AB1789" s="48">
        <v>5841801</v>
      </c>
      <c r="AC1789" s="48">
        <v>5770798</v>
      </c>
      <c r="AD1789" s="48">
        <v>6822338.5</v>
      </c>
      <c r="AE1789" s="48">
        <v>5864185</v>
      </c>
      <c r="AF1789" s="48">
        <v>6729317.5</v>
      </c>
      <c r="AG1789" s="48">
        <v>12088704</v>
      </c>
      <c r="AH1789" s="48">
        <v>8698064</v>
      </c>
    </row>
    <row r="1790" spans="1:34">
      <c r="A1790" s="48">
        <v>2545174</v>
      </c>
      <c r="B1790" s="49" t="s">
        <v>5206</v>
      </c>
      <c r="C1790" s="49" t="s">
        <v>5207</v>
      </c>
      <c r="D1790" s="49" t="s">
        <v>5208</v>
      </c>
      <c r="E1790" s="48">
        <v>79094.81</v>
      </c>
      <c r="F1790" s="48">
        <v>96710.18</v>
      </c>
      <c r="G1790" s="48">
        <v>171781.12</v>
      </c>
      <c r="H1790" s="48">
        <v>175869.91</v>
      </c>
      <c r="I1790" s="48">
        <v>217482.05</v>
      </c>
      <c r="J1790" s="48">
        <v>38011.839999999997</v>
      </c>
      <c r="K1790" s="48">
        <v>28374.63</v>
      </c>
      <c r="L1790" s="48">
        <v>20936.48</v>
      </c>
      <c r="M1790" s="48">
        <v>47699.07</v>
      </c>
      <c r="N1790" s="48">
        <v>69776.45</v>
      </c>
      <c r="O1790" s="48">
        <v>28070.66</v>
      </c>
      <c r="P1790" s="48">
        <v>92738.9</v>
      </c>
      <c r="Q1790" s="48">
        <v>151743.44</v>
      </c>
      <c r="R1790" s="48">
        <v>108711.41</v>
      </c>
      <c r="S1790" s="48">
        <v>120186.52</v>
      </c>
      <c r="T1790" s="48">
        <v>81406.52</v>
      </c>
      <c r="U1790" s="48">
        <v>195617.53</v>
      </c>
      <c r="V1790" s="48">
        <v>390464.03</v>
      </c>
      <c r="W1790" s="48">
        <v>307852.56</v>
      </c>
      <c r="X1790" s="48">
        <v>435750.53</v>
      </c>
      <c r="Y1790" s="48">
        <v>48999.81</v>
      </c>
      <c r="Z1790" s="48">
        <v>38842.230000000003</v>
      </c>
      <c r="AA1790" s="48">
        <v>12939.38</v>
      </c>
      <c r="AB1790" s="48">
        <v>87984.21</v>
      </c>
      <c r="AC1790" s="48">
        <v>110400.85</v>
      </c>
      <c r="AD1790" s="48">
        <v>96249.89</v>
      </c>
      <c r="AE1790" s="48">
        <v>189073.91</v>
      </c>
      <c r="AF1790" s="48">
        <v>417202.5</v>
      </c>
      <c r="AG1790" s="48">
        <v>579416.25</v>
      </c>
      <c r="AH1790" s="48">
        <v>679965.75</v>
      </c>
    </row>
    <row r="1791" spans="1:34">
      <c r="A1791" s="48">
        <v>2547849</v>
      </c>
      <c r="B1791" s="49" t="s">
        <v>5209</v>
      </c>
      <c r="C1791" s="49" t="s">
        <v>5210</v>
      </c>
      <c r="D1791" s="49" t="s">
        <v>5211</v>
      </c>
      <c r="E1791" s="48">
        <v>117173.15</v>
      </c>
      <c r="F1791" s="48">
        <v>90260.479999999996</v>
      </c>
      <c r="G1791" s="48">
        <v>107527.11</v>
      </c>
      <c r="H1791" s="48">
        <v>123306.41</v>
      </c>
      <c r="I1791" s="48">
        <v>120251.38</v>
      </c>
      <c r="J1791" s="48">
        <v>35131.94</v>
      </c>
      <c r="K1791" s="48">
        <v>30882.82</v>
      </c>
      <c r="L1791" s="48">
        <v>31862.84</v>
      </c>
      <c r="M1791" s="48">
        <v>77673.98</v>
      </c>
      <c r="N1791" s="48">
        <v>50504.38</v>
      </c>
      <c r="O1791" s="48">
        <v>53688.37</v>
      </c>
      <c r="P1791" s="48">
        <v>39008.050000000003</v>
      </c>
      <c r="Q1791" s="48">
        <v>44763.27</v>
      </c>
      <c r="R1791" s="48">
        <v>32086.83</v>
      </c>
      <c r="S1791" s="48">
        <v>12809.36</v>
      </c>
      <c r="T1791" s="48">
        <v>111896.8</v>
      </c>
      <c r="U1791" s="48">
        <v>106438.83</v>
      </c>
      <c r="V1791" s="48">
        <v>104021.2</v>
      </c>
      <c r="W1791" s="48">
        <v>125637.29</v>
      </c>
      <c r="X1791" s="48">
        <v>117435.05</v>
      </c>
      <c r="Y1791" s="48">
        <v>93332.31</v>
      </c>
      <c r="Z1791" s="48">
        <v>65616.23</v>
      </c>
      <c r="AA1791" s="48">
        <v>148983.76999999999</v>
      </c>
      <c r="AB1791" s="48">
        <v>157889.84</v>
      </c>
      <c r="AC1791" s="48">
        <v>92439.65</v>
      </c>
      <c r="AD1791" s="48">
        <v>270373.06</v>
      </c>
      <c r="AE1791" s="48">
        <v>131288.26999999999</v>
      </c>
      <c r="AF1791" s="48">
        <v>50730.59</v>
      </c>
      <c r="AG1791" s="48">
        <v>47306.43</v>
      </c>
      <c r="AH1791" s="48">
        <v>16274.18</v>
      </c>
    </row>
    <row r="1792" spans="1:34">
      <c r="A1792" s="48">
        <v>2543500</v>
      </c>
      <c r="B1792" s="49" t="s">
        <v>5212</v>
      </c>
      <c r="C1792" s="49" t="s">
        <v>5213</v>
      </c>
      <c r="D1792" s="49" t="s">
        <v>5214</v>
      </c>
      <c r="E1792" s="48">
        <v>104683.04</v>
      </c>
      <c r="F1792" s="48">
        <v>67186.820000000007</v>
      </c>
      <c r="G1792" s="48">
        <v>76321.119999999995</v>
      </c>
      <c r="H1792" s="48">
        <v>87601.279999999999</v>
      </c>
      <c r="I1792" s="48">
        <v>88472.320000000007</v>
      </c>
      <c r="J1792" s="48">
        <v>53646.3</v>
      </c>
      <c r="K1792" s="48">
        <v>43721.04</v>
      </c>
      <c r="L1792" s="48">
        <v>41534</v>
      </c>
      <c r="M1792" s="48">
        <v>81180</v>
      </c>
      <c r="N1792" s="48">
        <v>79331.95</v>
      </c>
      <c r="O1792" s="48">
        <v>33618.800000000003</v>
      </c>
      <c r="P1792" s="48">
        <v>46594.12</v>
      </c>
      <c r="Q1792" s="48">
        <v>57787.46</v>
      </c>
      <c r="R1792" s="48">
        <v>27579.7</v>
      </c>
      <c r="S1792" s="48">
        <v>33845.85</v>
      </c>
      <c r="T1792" s="48">
        <v>114353.8</v>
      </c>
      <c r="U1792" s="48">
        <v>103918.2</v>
      </c>
      <c r="V1792" s="48">
        <v>105360.58</v>
      </c>
      <c r="W1792" s="48">
        <v>119787.88</v>
      </c>
      <c r="X1792" s="48">
        <v>119120.16</v>
      </c>
      <c r="Y1792" s="48">
        <v>138668.88</v>
      </c>
      <c r="Z1792" s="48">
        <v>146310.89000000001</v>
      </c>
      <c r="AA1792" s="48">
        <v>175659.94</v>
      </c>
      <c r="AB1792" s="48">
        <v>157579.44</v>
      </c>
      <c r="AC1792" s="48">
        <v>139225.88</v>
      </c>
      <c r="AD1792" s="48">
        <v>168590.66</v>
      </c>
      <c r="AE1792" s="48">
        <v>160945.97</v>
      </c>
      <c r="AF1792" s="48">
        <v>117904.36</v>
      </c>
      <c r="AG1792" s="48">
        <v>140364.60999999999</v>
      </c>
      <c r="AH1792" s="48">
        <v>188889.47</v>
      </c>
    </row>
    <row r="1793" spans="1:34">
      <c r="A1793" s="48">
        <v>2543427</v>
      </c>
      <c r="B1793" s="49" t="s">
        <v>5215</v>
      </c>
      <c r="C1793" s="49" t="s">
        <v>5216</v>
      </c>
      <c r="D1793" s="49" t="s">
        <v>5217</v>
      </c>
      <c r="E1793" s="48">
        <v>127676.59</v>
      </c>
      <c r="F1793" s="48">
        <v>95440.98</v>
      </c>
      <c r="G1793" s="48">
        <v>138146.81</v>
      </c>
      <c r="H1793" s="48">
        <v>159649.17000000001</v>
      </c>
      <c r="I1793" s="48">
        <v>129986.65</v>
      </c>
      <c r="J1793" s="48">
        <v>19552.38</v>
      </c>
      <c r="K1793" s="48">
        <v>18304.36</v>
      </c>
      <c r="L1793" s="48">
        <v>10336.209999999999</v>
      </c>
      <c r="M1793" s="48">
        <v>31821.65</v>
      </c>
      <c r="N1793" s="48">
        <v>58011.23</v>
      </c>
      <c r="O1793" s="48">
        <v>12729.23</v>
      </c>
      <c r="P1793" s="48">
        <v>31197.61</v>
      </c>
      <c r="Q1793" s="48">
        <v>103308.1</v>
      </c>
      <c r="R1793" s="48">
        <v>46689.91</v>
      </c>
      <c r="S1793" s="48">
        <v>40266.769999999997</v>
      </c>
      <c r="T1793" s="48">
        <v>247638.55</v>
      </c>
      <c r="U1793" s="48">
        <v>183617.8</v>
      </c>
      <c r="V1793" s="48">
        <v>228603.05</v>
      </c>
      <c r="W1793" s="48">
        <v>298727.46999999997</v>
      </c>
      <c r="X1793" s="48">
        <v>213489.31</v>
      </c>
      <c r="Y1793" s="48">
        <v>8365.39</v>
      </c>
      <c r="Z1793" s="48">
        <v>13029.16</v>
      </c>
      <c r="AA1793" s="48">
        <v>5820.69</v>
      </c>
      <c r="AB1793" s="48">
        <v>23857.38</v>
      </c>
      <c r="AC1793" s="48">
        <v>54765.66</v>
      </c>
      <c r="AD1793" s="48">
        <v>3626.59</v>
      </c>
      <c r="AE1793" s="48">
        <v>39368.71</v>
      </c>
      <c r="AF1793" s="48">
        <v>267616.12</v>
      </c>
      <c r="AG1793" s="48">
        <v>161952.44</v>
      </c>
      <c r="AH1793" s="48">
        <v>220592.3</v>
      </c>
    </row>
    <row r="1794" spans="1:34">
      <c r="A1794" s="48">
        <v>2544726</v>
      </c>
      <c r="B1794" s="49" t="s">
        <v>5218</v>
      </c>
      <c r="C1794" s="49" t="s">
        <v>5219</v>
      </c>
      <c r="D1794" s="49" t="s">
        <v>5220</v>
      </c>
      <c r="E1794" s="48">
        <v>132951.16</v>
      </c>
      <c r="F1794" s="48">
        <v>50263.08</v>
      </c>
      <c r="G1794" s="48">
        <v>87891.1</v>
      </c>
      <c r="H1794" s="48">
        <v>81144.929999999993</v>
      </c>
      <c r="I1794" s="48">
        <v>74533.69</v>
      </c>
      <c r="J1794" s="48">
        <v>33631.660000000003</v>
      </c>
      <c r="K1794" s="48">
        <v>32549.69</v>
      </c>
      <c r="L1794" s="48">
        <v>15067.32</v>
      </c>
      <c r="M1794" s="48">
        <v>75822.62</v>
      </c>
      <c r="N1794" s="48">
        <v>66536.399999999994</v>
      </c>
      <c r="O1794" s="48">
        <v>27842.58</v>
      </c>
      <c r="P1794" s="48">
        <v>4866.12</v>
      </c>
      <c r="Q1794" s="48">
        <v>4972.13</v>
      </c>
      <c r="R1794" s="48">
        <v>7284.12</v>
      </c>
      <c r="S1794" s="48">
        <v>870.01</v>
      </c>
      <c r="T1794" s="48">
        <v>119688.02</v>
      </c>
      <c r="U1794" s="48">
        <v>90389.09</v>
      </c>
      <c r="V1794" s="48">
        <v>120466.27</v>
      </c>
      <c r="W1794" s="48">
        <v>118268.01</v>
      </c>
      <c r="X1794" s="48">
        <v>111708.34</v>
      </c>
      <c r="Y1794" s="48">
        <v>87495.95</v>
      </c>
      <c r="Z1794" s="48">
        <v>108523.78</v>
      </c>
      <c r="AA1794" s="48">
        <v>37697.07</v>
      </c>
      <c r="AB1794" s="48">
        <v>136919.56</v>
      </c>
      <c r="AC1794" s="48">
        <v>123453.38</v>
      </c>
      <c r="AD1794" s="48">
        <v>75667.27</v>
      </c>
      <c r="AE1794" s="48">
        <v>3409.84</v>
      </c>
      <c r="AF1794" s="48">
        <v>284.89999999999998</v>
      </c>
      <c r="AG1794" s="48">
        <v>7998.15</v>
      </c>
      <c r="AH1794" s="48">
        <v>4110.4399999999996</v>
      </c>
    </row>
    <row r="1795" spans="1:34">
      <c r="A1795" s="48">
        <v>2547101</v>
      </c>
      <c r="B1795" s="49" t="s">
        <v>5221</v>
      </c>
      <c r="C1795" s="49" t="s">
        <v>5222</v>
      </c>
      <c r="D1795" s="49" t="s">
        <v>5223</v>
      </c>
      <c r="E1795" s="48">
        <v>168215.48</v>
      </c>
      <c r="F1795" s="48">
        <v>164045.12</v>
      </c>
      <c r="G1795" s="48">
        <v>57949.42</v>
      </c>
      <c r="H1795" s="48">
        <v>68490.7</v>
      </c>
      <c r="I1795" s="48">
        <v>52024.25</v>
      </c>
      <c r="J1795" s="48">
        <v>144917.5</v>
      </c>
      <c r="K1795" s="48">
        <v>110896.55</v>
      </c>
      <c r="L1795" s="48">
        <v>69085.55</v>
      </c>
      <c r="M1795" s="48">
        <v>123380.08</v>
      </c>
      <c r="N1795" s="48">
        <v>112060.64</v>
      </c>
      <c r="O1795" s="48">
        <v>66159.48</v>
      </c>
      <c r="P1795" s="48">
        <v>98903.2</v>
      </c>
      <c r="Q1795" s="48">
        <v>141595.38</v>
      </c>
      <c r="R1795" s="48">
        <v>54499.199999999997</v>
      </c>
      <c r="S1795" s="48">
        <v>60078.31</v>
      </c>
      <c r="T1795" s="48">
        <v>285620.62</v>
      </c>
      <c r="U1795" s="48">
        <v>290717.46999999997</v>
      </c>
      <c r="V1795" s="48">
        <v>104714.34</v>
      </c>
      <c r="W1795" s="48">
        <v>126849.34</v>
      </c>
      <c r="X1795" s="48">
        <v>100563.16</v>
      </c>
      <c r="Y1795" s="48">
        <v>413064.69</v>
      </c>
      <c r="Z1795" s="48">
        <v>385777.03</v>
      </c>
      <c r="AA1795" s="48">
        <v>286704.38</v>
      </c>
      <c r="AB1795" s="48">
        <v>340897.97</v>
      </c>
      <c r="AC1795" s="48">
        <v>231542.83</v>
      </c>
      <c r="AD1795" s="48">
        <v>309155.21999999997</v>
      </c>
      <c r="AE1795" s="48">
        <v>327224.88</v>
      </c>
      <c r="AF1795" s="48">
        <v>302682.96999999997</v>
      </c>
      <c r="AG1795" s="48">
        <v>235166.84</v>
      </c>
      <c r="AH1795" s="48">
        <v>368980.47</v>
      </c>
    </row>
    <row r="1796" spans="1:34">
      <c r="A1796" s="48">
        <v>2547098</v>
      </c>
      <c r="B1796" s="49" t="s">
        <v>5224</v>
      </c>
      <c r="C1796" s="49" t="s">
        <v>5225</v>
      </c>
      <c r="D1796" s="49" t="s">
        <v>5226</v>
      </c>
      <c r="E1796" s="48">
        <v>200262.12</v>
      </c>
      <c r="F1796" s="48">
        <v>152070.03</v>
      </c>
      <c r="G1796" s="48">
        <v>77630.31</v>
      </c>
      <c r="H1796" s="48">
        <v>87071.37</v>
      </c>
      <c r="I1796" s="48">
        <v>95235.61</v>
      </c>
      <c r="J1796" s="48">
        <v>178498.06</v>
      </c>
      <c r="K1796" s="48">
        <v>156226.26999999999</v>
      </c>
      <c r="L1796" s="48">
        <v>93808.95</v>
      </c>
      <c r="M1796" s="48">
        <v>166577.01999999999</v>
      </c>
      <c r="N1796" s="48">
        <v>178618.31</v>
      </c>
      <c r="O1796" s="48">
        <v>106741.15</v>
      </c>
      <c r="P1796" s="48">
        <v>20618.490000000002</v>
      </c>
      <c r="Q1796" s="48">
        <v>33556.879999999997</v>
      </c>
      <c r="R1796" s="48">
        <v>7700.18</v>
      </c>
      <c r="S1796" s="48">
        <v>21911.46</v>
      </c>
      <c r="T1796" s="48">
        <v>407093.06</v>
      </c>
      <c r="U1796" s="48">
        <v>364538.5</v>
      </c>
      <c r="V1796" s="48">
        <v>242560.16</v>
      </c>
      <c r="W1796" s="48">
        <v>219568.58</v>
      </c>
      <c r="X1796" s="48">
        <v>260522.38</v>
      </c>
      <c r="Y1796" s="48">
        <v>397953.31</v>
      </c>
      <c r="Z1796" s="48">
        <v>461545.88</v>
      </c>
      <c r="AA1796" s="48">
        <v>310565.59000000003</v>
      </c>
      <c r="AB1796" s="48">
        <v>450151.31</v>
      </c>
      <c r="AC1796" s="48">
        <v>362315.09</v>
      </c>
      <c r="AD1796" s="48">
        <v>458291.94</v>
      </c>
      <c r="AE1796" s="48">
        <v>49231.13</v>
      </c>
      <c r="AF1796" s="48">
        <v>43251.96</v>
      </c>
      <c r="AG1796" s="48">
        <v>8331.7800000000007</v>
      </c>
      <c r="AH1796" s="48">
        <v>22574.14</v>
      </c>
    </row>
    <row r="1797" spans="1:34">
      <c r="A1797" s="48">
        <v>2547657</v>
      </c>
      <c r="B1797" s="49" t="s">
        <v>5227</v>
      </c>
      <c r="C1797" s="49" t="s">
        <v>5228</v>
      </c>
      <c r="D1797" s="49" t="s">
        <v>5229</v>
      </c>
      <c r="E1797" s="48">
        <v>1883328.38</v>
      </c>
      <c r="F1797" s="48">
        <v>1148157.25</v>
      </c>
      <c r="G1797" s="48">
        <v>1923493.25</v>
      </c>
      <c r="H1797" s="48">
        <v>2005157.88</v>
      </c>
      <c r="I1797" s="48">
        <v>1635901.25</v>
      </c>
      <c r="J1797" s="48">
        <v>755439.06</v>
      </c>
      <c r="K1797" s="48">
        <v>630411.56000000006</v>
      </c>
      <c r="L1797" s="48">
        <v>526391.68999999994</v>
      </c>
      <c r="M1797" s="48">
        <v>1033929.31</v>
      </c>
      <c r="N1797" s="48">
        <v>1092176.75</v>
      </c>
      <c r="O1797" s="48">
        <v>608871.06000000006</v>
      </c>
      <c r="P1797" s="48">
        <v>1000135.38</v>
      </c>
      <c r="Q1797" s="48">
        <v>1447679.38</v>
      </c>
      <c r="R1797" s="48">
        <v>587584.18999999994</v>
      </c>
      <c r="S1797" s="48">
        <v>633154.75</v>
      </c>
      <c r="T1797" s="48">
        <v>4697032.5</v>
      </c>
      <c r="U1797" s="48">
        <v>3441674</v>
      </c>
      <c r="V1797" s="48">
        <v>5470995.5</v>
      </c>
      <c r="W1797" s="48">
        <v>3523439</v>
      </c>
      <c r="X1797" s="48">
        <v>3903457.75</v>
      </c>
      <c r="Y1797" s="48">
        <v>1742002.75</v>
      </c>
      <c r="Z1797" s="48">
        <v>1451791.88</v>
      </c>
      <c r="AA1797" s="48">
        <v>1868020.38</v>
      </c>
      <c r="AB1797" s="48">
        <v>1716915.62</v>
      </c>
      <c r="AC1797" s="48">
        <v>2356210.75</v>
      </c>
      <c r="AD1797" s="48">
        <v>2306431.75</v>
      </c>
      <c r="AE1797" s="48">
        <v>1966262.5</v>
      </c>
      <c r="AF1797" s="48">
        <v>2994263</v>
      </c>
      <c r="AG1797" s="48">
        <v>2199735.75</v>
      </c>
      <c r="AH1797" s="48">
        <v>2711938.5</v>
      </c>
    </row>
    <row r="1798" spans="1:34">
      <c r="A1798" s="48">
        <v>2547973</v>
      </c>
      <c r="B1798" s="49" t="s">
        <v>5230</v>
      </c>
      <c r="C1798" s="49" t="s">
        <v>5231</v>
      </c>
      <c r="D1798" s="49" t="s">
        <v>5232</v>
      </c>
      <c r="E1798" s="48">
        <v>252947.91</v>
      </c>
      <c r="F1798" s="48">
        <v>201698.75</v>
      </c>
      <c r="G1798" s="48">
        <v>308214.21999999997</v>
      </c>
      <c r="H1798" s="48">
        <v>324391.46999999997</v>
      </c>
      <c r="I1798" s="48">
        <v>311160.46999999997</v>
      </c>
      <c r="J1798" s="48">
        <v>116216.65</v>
      </c>
      <c r="K1798" s="48">
        <v>82172.800000000003</v>
      </c>
      <c r="L1798" s="48">
        <v>67368.45</v>
      </c>
      <c r="M1798" s="48">
        <v>115563.6</v>
      </c>
      <c r="N1798" s="48">
        <v>128937.1</v>
      </c>
      <c r="O1798" s="48">
        <v>61405.38</v>
      </c>
      <c r="P1798" s="48">
        <v>114087.61</v>
      </c>
      <c r="Q1798" s="48">
        <v>292555.75</v>
      </c>
      <c r="R1798" s="48">
        <v>262572.03000000003</v>
      </c>
      <c r="S1798" s="48">
        <v>237992.45</v>
      </c>
      <c r="T1798" s="48">
        <v>270906.31</v>
      </c>
      <c r="U1798" s="48">
        <v>316854.90999999997</v>
      </c>
      <c r="V1798" s="48">
        <v>427946</v>
      </c>
      <c r="W1798" s="48">
        <v>481515.94</v>
      </c>
      <c r="X1798" s="48">
        <v>484896.5</v>
      </c>
      <c r="Y1798" s="48">
        <v>278383.56</v>
      </c>
      <c r="Z1798" s="48">
        <v>263055.5</v>
      </c>
      <c r="AA1798" s="48">
        <v>268406.62</v>
      </c>
      <c r="AB1798" s="48">
        <v>238847.45</v>
      </c>
      <c r="AC1798" s="48">
        <v>237309.5</v>
      </c>
      <c r="AD1798" s="48">
        <v>268079.38</v>
      </c>
      <c r="AE1798" s="48">
        <v>414791.28</v>
      </c>
      <c r="AF1798" s="48">
        <v>677196</v>
      </c>
      <c r="AG1798" s="48">
        <v>1401557.75</v>
      </c>
      <c r="AH1798" s="48">
        <v>1386090.38</v>
      </c>
    </row>
    <row r="1799" spans="1:34">
      <c r="A1799" s="48">
        <v>2546163</v>
      </c>
      <c r="B1799" s="49" t="s">
        <v>5233</v>
      </c>
      <c r="C1799" s="49" t="s">
        <v>5234</v>
      </c>
      <c r="D1799" s="49" t="s">
        <v>5235</v>
      </c>
      <c r="E1799" s="48">
        <v>159718.5</v>
      </c>
      <c r="F1799" s="48">
        <v>150034.82999999999</v>
      </c>
      <c r="G1799" s="48">
        <v>178187.84</v>
      </c>
      <c r="H1799" s="48">
        <v>189937.84</v>
      </c>
      <c r="I1799" s="48">
        <v>175726.39</v>
      </c>
      <c r="J1799" s="48">
        <v>103237.4</v>
      </c>
      <c r="K1799" s="48">
        <v>82114.05</v>
      </c>
      <c r="L1799" s="48">
        <v>82379.88</v>
      </c>
      <c r="M1799" s="48">
        <v>131985.22</v>
      </c>
      <c r="N1799" s="48">
        <v>151159.82999999999</v>
      </c>
      <c r="O1799" s="48">
        <v>57724.36</v>
      </c>
      <c r="P1799" s="48">
        <v>41150.01</v>
      </c>
      <c r="Q1799" s="48">
        <v>51835.29</v>
      </c>
      <c r="R1799" s="48">
        <v>24057.61</v>
      </c>
      <c r="S1799" s="48">
        <v>18983.48</v>
      </c>
      <c r="T1799" s="48">
        <v>192134.59</v>
      </c>
      <c r="U1799" s="48">
        <v>233106.03</v>
      </c>
      <c r="V1799" s="48">
        <v>271920.38</v>
      </c>
      <c r="W1799" s="48">
        <v>272980.34000000003</v>
      </c>
      <c r="X1799" s="48">
        <v>251314.67</v>
      </c>
      <c r="Y1799" s="48">
        <v>237711.59</v>
      </c>
      <c r="Z1799" s="48">
        <v>272342.84000000003</v>
      </c>
      <c r="AA1799" s="48">
        <v>320251.90999999997</v>
      </c>
      <c r="AB1799" s="48">
        <v>267920.34000000003</v>
      </c>
      <c r="AC1799" s="48">
        <v>258971.47</v>
      </c>
      <c r="AD1799" s="48">
        <v>264890.09000000003</v>
      </c>
      <c r="AE1799" s="48">
        <v>139027.14000000001</v>
      </c>
      <c r="AF1799" s="48">
        <v>112918.08</v>
      </c>
      <c r="AG1799" s="48">
        <v>107021.77</v>
      </c>
      <c r="AH1799" s="48">
        <v>25663.79</v>
      </c>
    </row>
    <row r="1800" spans="1:34">
      <c r="A1800" s="48">
        <v>2541944</v>
      </c>
      <c r="B1800" s="49" t="s">
        <v>5236</v>
      </c>
      <c r="C1800" s="49" t="s">
        <v>5237</v>
      </c>
      <c r="D1800" s="49" t="s">
        <v>5238</v>
      </c>
      <c r="E1800" s="48">
        <v>215513.2</v>
      </c>
      <c r="F1800" s="48">
        <v>173611.2</v>
      </c>
      <c r="G1800" s="48">
        <v>361806.5</v>
      </c>
      <c r="H1800" s="48">
        <v>338140.22</v>
      </c>
      <c r="I1800" s="48">
        <v>309755.46999999997</v>
      </c>
      <c r="J1800" s="48">
        <v>136311.35999999999</v>
      </c>
      <c r="K1800" s="48">
        <v>96182.28</v>
      </c>
      <c r="L1800" s="48">
        <v>86035.02</v>
      </c>
      <c r="M1800" s="48">
        <v>150270.53</v>
      </c>
      <c r="N1800" s="48">
        <v>169290.02</v>
      </c>
      <c r="O1800" s="48">
        <v>73512.72</v>
      </c>
      <c r="P1800" s="48">
        <v>202932.77</v>
      </c>
      <c r="Q1800" s="48">
        <v>363824.84</v>
      </c>
      <c r="R1800" s="48">
        <v>169103.17</v>
      </c>
      <c r="S1800" s="48">
        <v>136855.32999999999</v>
      </c>
      <c r="T1800" s="48">
        <v>220571.03</v>
      </c>
      <c r="U1800" s="48">
        <v>272106.5</v>
      </c>
      <c r="V1800" s="48">
        <v>463244.69</v>
      </c>
      <c r="W1800" s="48">
        <v>462776.03</v>
      </c>
      <c r="X1800" s="48">
        <v>441608.03</v>
      </c>
      <c r="Y1800" s="48">
        <v>314702.94</v>
      </c>
      <c r="Z1800" s="48">
        <v>296034.5</v>
      </c>
      <c r="AA1800" s="48">
        <v>335611.75</v>
      </c>
      <c r="AB1800" s="48">
        <v>297720.28000000003</v>
      </c>
      <c r="AC1800" s="48">
        <v>322878.62</v>
      </c>
      <c r="AD1800" s="48">
        <v>342785.28000000003</v>
      </c>
      <c r="AE1800" s="48">
        <v>721809.44</v>
      </c>
      <c r="AF1800" s="48">
        <v>827094.31</v>
      </c>
      <c r="AG1800" s="48">
        <v>971449.44</v>
      </c>
      <c r="AH1800" s="48">
        <v>786581.94</v>
      </c>
    </row>
    <row r="1801" spans="1:34">
      <c r="A1801" s="48">
        <v>2541706</v>
      </c>
      <c r="B1801" s="49" t="s">
        <v>5239</v>
      </c>
      <c r="C1801" s="49" t="s">
        <v>5240</v>
      </c>
      <c r="D1801" s="49" t="s">
        <v>5241</v>
      </c>
      <c r="E1801" s="48">
        <v>215941.45</v>
      </c>
      <c r="F1801" s="48">
        <v>176508.91</v>
      </c>
      <c r="G1801" s="48">
        <v>161395.67000000001</v>
      </c>
      <c r="H1801" s="48">
        <v>166017.81</v>
      </c>
      <c r="I1801" s="48">
        <v>153356.60999999999</v>
      </c>
      <c r="J1801" s="48">
        <v>180361.11</v>
      </c>
      <c r="K1801" s="48">
        <v>140092.01999999999</v>
      </c>
      <c r="L1801" s="48">
        <v>167122.66</v>
      </c>
      <c r="M1801" s="48">
        <v>192379.28</v>
      </c>
      <c r="N1801" s="48">
        <v>230030.07999999999</v>
      </c>
      <c r="O1801" s="48">
        <v>118846.45</v>
      </c>
      <c r="P1801" s="48">
        <v>188742.17</v>
      </c>
      <c r="Q1801" s="48">
        <v>192855.34</v>
      </c>
      <c r="R1801" s="48">
        <v>155113.35999999999</v>
      </c>
      <c r="S1801" s="48">
        <v>159867.59</v>
      </c>
      <c r="T1801" s="48">
        <v>86563.63</v>
      </c>
      <c r="U1801" s="48">
        <v>64690.41</v>
      </c>
      <c r="V1801" s="48">
        <v>55851.29</v>
      </c>
      <c r="W1801" s="48">
        <v>75508.600000000006</v>
      </c>
      <c r="X1801" s="48">
        <v>68805.929999999993</v>
      </c>
      <c r="Y1801" s="48">
        <v>83454.399999999994</v>
      </c>
      <c r="Z1801" s="48">
        <v>99575.66</v>
      </c>
      <c r="AA1801" s="48">
        <v>96509.62</v>
      </c>
      <c r="AB1801" s="48">
        <v>120642.34</v>
      </c>
      <c r="AC1801" s="48">
        <v>74498.45</v>
      </c>
      <c r="AD1801" s="48">
        <v>80616.02</v>
      </c>
      <c r="AE1801" s="48">
        <v>93570.76</v>
      </c>
      <c r="AF1801" s="48">
        <v>60478.89</v>
      </c>
      <c r="AG1801" s="48">
        <v>140802.04999999999</v>
      </c>
      <c r="AH1801" s="48">
        <v>152298.47</v>
      </c>
    </row>
    <row r="1802" spans="1:34">
      <c r="A1802" s="48">
        <v>2547895</v>
      </c>
      <c r="B1802" s="49" t="s">
        <v>5242</v>
      </c>
      <c r="C1802" s="49" t="s">
        <v>5243</v>
      </c>
      <c r="D1802" s="49" t="s">
        <v>5244</v>
      </c>
      <c r="E1802" s="48">
        <v>71689.91</v>
      </c>
      <c r="F1802" s="48">
        <v>38033.07</v>
      </c>
      <c r="G1802" s="48">
        <v>51307.53</v>
      </c>
      <c r="H1802" s="48">
        <v>59168.65</v>
      </c>
      <c r="I1802" s="48">
        <v>70806.73</v>
      </c>
      <c r="J1802" s="48">
        <v>8089.21</v>
      </c>
      <c r="K1802" s="48">
        <v>11990.32</v>
      </c>
      <c r="L1802" s="48">
        <v>14991.37</v>
      </c>
      <c r="M1802" s="48">
        <v>27635.71</v>
      </c>
      <c r="N1802" s="48">
        <v>28071.73</v>
      </c>
      <c r="O1802" s="48">
        <v>17919.46</v>
      </c>
      <c r="P1802" s="50"/>
      <c r="Q1802" s="50"/>
      <c r="R1802" s="50"/>
      <c r="S1802" s="50"/>
      <c r="T1802" s="48">
        <v>63589.4</v>
      </c>
      <c r="U1802" s="48">
        <v>37276.730000000003</v>
      </c>
      <c r="V1802" s="48">
        <v>46897.51</v>
      </c>
      <c r="W1802" s="48">
        <v>62011.13</v>
      </c>
      <c r="X1802" s="48">
        <v>66568.740000000005</v>
      </c>
      <c r="Y1802" s="48">
        <v>2289.4</v>
      </c>
      <c r="Z1802" s="48">
        <v>2761.93</v>
      </c>
      <c r="AA1802" s="48">
        <v>43536.959999999999</v>
      </c>
      <c r="AB1802" s="48">
        <v>32781.019999999997</v>
      </c>
      <c r="AC1802" s="48">
        <v>47056.54</v>
      </c>
      <c r="AD1802" s="48">
        <v>53387.68</v>
      </c>
      <c r="AE1802" s="50"/>
      <c r="AF1802" s="48">
        <v>371.8</v>
      </c>
      <c r="AG1802" s="50"/>
      <c r="AH1802" s="50"/>
    </row>
    <row r="1803" spans="1:34">
      <c r="A1803" s="48">
        <v>2546509</v>
      </c>
      <c r="B1803" s="49" t="s">
        <v>5245</v>
      </c>
      <c r="C1803" s="49" t="s">
        <v>5246</v>
      </c>
      <c r="D1803" s="49" t="s">
        <v>5247</v>
      </c>
      <c r="E1803" s="48">
        <v>70498.52</v>
      </c>
      <c r="F1803" s="48">
        <v>57585.21</v>
      </c>
      <c r="G1803" s="48">
        <v>145785.41</v>
      </c>
      <c r="H1803" s="48">
        <v>176653.09</v>
      </c>
      <c r="I1803" s="48">
        <v>190835.19</v>
      </c>
      <c r="J1803" s="48">
        <v>44877.9</v>
      </c>
      <c r="K1803" s="48">
        <v>30419.61</v>
      </c>
      <c r="L1803" s="48">
        <v>27465.53</v>
      </c>
      <c r="M1803" s="48">
        <v>68625.38</v>
      </c>
      <c r="N1803" s="48">
        <v>65500.33</v>
      </c>
      <c r="O1803" s="48">
        <v>32736.66</v>
      </c>
      <c r="P1803" s="48">
        <v>65765.31</v>
      </c>
      <c r="Q1803" s="48">
        <v>103724.2</v>
      </c>
      <c r="R1803" s="48">
        <v>109915.39</v>
      </c>
      <c r="S1803" s="48">
        <v>68358.34</v>
      </c>
      <c r="T1803" s="48">
        <v>50605.96</v>
      </c>
      <c r="U1803" s="48">
        <v>53132.39</v>
      </c>
      <c r="V1803" s="48">
        <v>315402.06</v>
      </c>
      <c r="W1803" s="48">
        <v>546409.31000000006</v>
      </c>
      <c r="X1803" s="48">
        <v>441750.97</v>
      </c>
      <c r="Y1803" s="48">
        <v>64247.39</v>
      </c>
      <c r="Z1803" s="48">
        <v>26711.66</v>
      </c>
      <c r="AA1803" s="48">
        <v>32697.5</v>
      </c>
      <c r="AB1803" s="48">
        <v>69138.83</v>
      </c>
      <c r="AC1803" s="48">
        <v>49873.5</v>
      </c>
      <c r="AD1803" s="48">
        <v>70099.63</v>
      </c>
      <c r="AE1803" s="48">
        <v>151627.41</v>
      </c>
      <c r="AF1803" s="48">
        <v>158442.5</v>
      </c>
      <c r="AG1803" s="48">
        <v>431340.53</v>
      </c>
      <c r="AH1803" s="48">
        <v>219764.88</v>
      </c>
    </row>
    <row r="1804" spans="1:34">
      <c r="A1804" s="48">
        <v>2546353</v>
      </c>
      <c r="B1804" s="49" t="s">
        <v>5248</v>
      </c>
      <c r="C1804" s="49" t="s">
        <v>5249</v>
      </c>
      <c r="D1804" s="49" t="s">
        <v>5250</v>
      </c>
      <c r="E1804" s="48">
        <v>158073.84</v>
      </c>
      <c r="F1804" s="48">
        <v>137381.01999999999</v>
      </c>
      <c r="G1804" s="48">
        <v>195355.36</v>
      </c>
      <c r="H1804" s="48">
        <v>236442.27</v>
      </c>
      <c r="I1804" s="48">
        <v>239417.28</v>
      </c>
      <c r="J1804" s="48">
        <v>20586.46</v>
      </c>
      <c r="K1804" s="48">
        <v>27048.62</v>
      </c>
      <c r="L1804" s="48">
        <v>29818.63</v>
      </c>
      <c r="M1804" s="48">
        <v>56128.19</v>
      </c>
      <c r="N1804" s="48">
        <v>86976.92</v>
      </c>
      <c r="O1804" s="48">
        <v>19893.41</v>
      </c>
      <c r="P1804" s="48">
        <v>56365.17</v>
      </c>
      <c r="Q1804" s="48">
        <v>160157.34</v>
      </c>
      <c r="R1804" s="48">
        <v>107878.2</v>
      </c>
      <c r="S1804" s="48">
        <v>103593.12</v>
      </c>
      <c r="T1804" s="48">
        <v>173670.42</v>
      </c>
      <c r="U1804" s="48">
        <v>229926.94</v>
      </c>
      <c r="V1804" s="48">
        <v>311259.94</v>
      </c>
      <c r="W1804" s="48">
        <v>364848.62</v>
      </c>
      <c r="X1804" s="48">
        <v>371478.56</v>
      </c>
      <c r="Y1804" s="48">
        <v>4900.95</v>
      </c>
      <c r="Z1804" s="48">
        <v>6973.8</v>
      </c>
      <c r="AA1804" s="48">
        <v>49708.69</v>
      </c>
      <c r="AB1804" s="48">
        <v>129132.63</v>
      </c>
      <c r="AC1804" s="48">
        <v>160857.88</v>
      </c>
      <c r="AD1804" s="48">
        <v>28538.14</v>
      </c>
      <c r="AE1804" s="48">
        <v>179623</v>
      </c>
      <c r="AF1804" s="48">
        <v>372115</v>
      </c>
      <c r="AG1804" s="48">
        <v>630084.25</v>
      </c>
      <c r="AH1804" s="48">
        <v>662968</v>
      </c>
    </row>
    <row r="1805" spans="1:34">
      <c r="A1805" s="48">
        <v>2543839</v>
      </c>
      <c r="B1805" s="49" t="s">
        <v>5251</v>
      </c>
      <c r="C1805" s="49" t="s">
        <v>5252</v>
      </c>
      <c r="D1805" s="49" t="s">
        <v>5253</v>
      </c>
      <c r="E1805" s="48">
        <v>108307.99</v>
      </c>
      <c r="F1805" s="48">
        <v>78754.02</v>
      </c>
      <c r="G1805" s="48">
        <v>79820.160000000003</v>
      </c>
      <c r="H1805" s="48">
        <v>82936.179999999993</v>
      </c>
      <c r="I1805" s="48">
        <v>71736.91</v>
      </c>
      <c r="J1805" s="48">
        <v>10821.27</v>
      </c>
      <c r="K1805" s="48">
        <v>10289.209999999999</v>
      </c>
      <c r="L1805" s="48">
        <v>31529.72</v>
      </c>
      <c r="M1805" s="48">
        <v>59110.46</v>
      </c>
      <c r="N1805" s="48">
        <v>68182.7</v>
      </c>
      <c r="O1805" s="48">
        <v>11869.3</v>
      </c>
      <c r="P1805" s="48">
        <v>15875.44</v>
      </c>
      <c r="Q1805" s="48">
        <v>16787.45</v>
      </c>
      <c r="R1805" s="48">
        <v>16038.44</v>
      </c>
      <c r="S1805" s="48">
        <v>9612.2900000000009</v>
      </c>
      <c r="T1805" s="48">
        <v>151902.04999999999</v>
      </c>
      <c r="U1805" s="48">
        <v>124347.91</v>
      </c>
      <c r="V1805" s="48">
        <v>142370.51999999999</v>
      </c>
      <c r="W1805" s="48">
        <v>143986.67000000001</v>
      </c>
      <c r="X1805" s="48">
        <v>136218.79999999999</v>
      </c>
      <c r="Y1805" s="48">
        <v>5135.43</v>
      </c>
      <c r="Z1805" s="48">
        <v>6989.87</v>
      </c>
      <c r="AA1805" s="48">
        <v>50999.03</v>
      </c>
      <c r="AB1805" s="48">
        <v>123154.12</v>
      </c>
      <c r="AC1805" s="48">
        <v>132238.23000000001</v>
      </c>
      <c r="AD1805" s="48">
        <v>9027.59</v>
      </c>
      <c r="AE1805" s="48">
        <v>20320.23</v>
      </c>
      <c r="AF1805" s="48">
        <v>2326.42</v>
      </c>
      <c r="AG1805" s="48">
        <v>10267.27</v>
      </c>
      <c r="AH1805" s="48">
        <v>8450.7199999999993</v>
      </c>
    </row>
    <row r="1806" spans="1:34">
      <c r="A1806" s="48">
        <v>2542785</v>
      </c>
      <c r="B1806" s="49" t="s">
        <v>5254</v>
      </c>
      <c r="C1806" s="49" t="s">
        <v>5255</v>
      </c>
      <c r="D1806" s="49" t="s">
        <v>5256</v>
      </c>
      <c r="E1806" s="48">
        <v>223400.23</v>
      </c>
      <c r="F1806" s="48">
        <v>166036.48000000001</v>
      </c>
      <c r="G1806" s="48">
        <v>121272.25</v>
      </c>
      <c r="H1806" s="48">
        <v>151154.84</v>
      </c>
      <c r="I1806" s="48">
        <v>133215.38</v>
      </c>
      <c r="J1806" s="48">
        <v>117935.95</v>
      </c>
      <c r="K1806" s="48">
        <v>98003.41</v>
      </c>
      <c r="L1806" s="48">
        <v>70341.8</v>
      </c>
      <c r="M1806" s="48">
        <v>125381.21</v>
      </c>
      <c r="N1806" s="48">
        <v>149670.75</v>
      </c>
      <c r="O1806" s="48">
        <v>91627.19</v>
      </c>
      <c r="P1806" s="48">
        <v>85901.09</v>
      </c>
      <c r="Q1806" s="48">
        <v>90755.43</v>
      </c>
      <c r="R1806" s="48">
        <v>17908.419999999998</v>
      </c>
      <c r="S1806" s="48">
        <v>52071.26</v>
      </c>
      <c r="T1806" s="48">
        <v>248768.19</v>
      </c>
      <c r="U1806" s="48">
        <v>279690.40999999997</v>
      </c>
      <c r="V1806" s="48">
        <v>192155.53</v>
      </c>
      <c r="W1806" s="48">
        <v>222485.78</v>
      </c>
      <c r="X1806" s="48">
        <v>207349.12</v>
      </c>
      <c r="Y1806" s="48">
        <v>314101.38</v>
      </c>
      <c r="Z1806" s="48">
        <v>290441.09000000003</v>
      </c>
      <c r="AA1806" s="48">
        <v>331656.71999999997</v>
      </c>
      <c r="AB1806" s="48">
        <v>279339.40999999997</v>
      </c>
      <c r="AC1806" s="48">
        <v>283497</v>
      </c>
      <c r="AD1806" s="48">
        <v>417501.78</v>
      </c>
      <c r="AE1806" s="48">
        <v>275099.09000000003</v>
      </c>
      <c r="AF1806" s="48">
        <v>207118</v>
      </c>
      <c r="AG1806" s="48">
        <v>29937.25</v>
      </c>
      <c r="AH1806" s="48">
        <v>191625.25</v>
      </c>
    </row>
    <row r="1807" spans="1:34">
      <c r="A1807" s="48">
        <v>2546678</v>
      </c>
      <c r="B1807" s="49" t="s">
        <v>5257</v>
      </c>
      <c r="C1807" s="49" t="s">
        <v>5258</v>
      </c>
      <c r="D1807" s="49" t="s">
        <v>5259</v>
      </c>
      <c r="E1807" s="48">
        <v>196953.72</v>
      </c>
      <c r="F1807" s="48">
        <v>124093.48</v>
      </c>
      <c r="G1807" s="48">
        <v>144379.09</v>
      </c>
      <c r="H1807" s="48">
        <v>136854.94</v>
      </c>
      <c r="I1807" s="48">
        <v>150689.5</v>
      </c>
      <c r="J1807" s="48">
        <v>95419.31</v>
      </c>
      <c r="K1807" s="48">
        <v>81798.03</v>
      </c>
      <c r="L1807" s="48">
        <v>81067.98</v>
      </c>
      <c r="M1807" s="48">
        <v>130084.23</v>
      </c>
      <c r="N1807" s="48">
        <v>145532.89000000001</v>
      </c>
      <c r="O1807" s="48">
        <v>63198.44</v>
      </c>
      <c r="P1807" s="48">
        <v>106093.74</v>
      </c>
      <c r="Q1807" s="48">
        <v>136327.82999999999</v>
      </c>
      <c r="R1807" s="48">
        <v>85407.14</v>
      </c>
      <c r="S1807" s="48">
        <v>65956.800000000003</v>
      </c>
      <c r="T1807" s="48">
        <v>359108.88</v>
      </c>
      <c r="U1807" s="48">
        <v>265086.46999999997</v>
      </c>
      <c r="V1807" s="48">
        <v>328277.28000000003</v>
      </c>
      <c r="W1807" s="48">
        <v>302449.21999999997</v>
      </c>
      <c r="X1807" s="48">
        <v>357221.38</v>
      </c>
      <c r="Y1807" s="48">
        <v>47192.46</v>
      </c>
      <c r="Z1807" s="48">
        <v>291827.19</v>
      </c>
      <c r="AA1807" s="48">
        <v>347070.81</v>
      </c>
      <c r="AB1807" s="48">
        <v>332121.5</v>
      </c>
      <c r="AC1807" s="48">
        <v>342139.62</v>
      </c>
      <c r="AD1807" s="48">
        <v>306745.62</v>
      </c>
      <c r="AE1807" s="48">
        <v>344581.12</v>
      </c>
      <c r="AF1807" s="48">
        <v>391361.34</v>
      </c>
      <c r="AG1807" s="48">
        <v>421094.53</v>
      </c>
      <c r="AH1807" s="48">
        <v>337847.69</v>
      </c>
    </row>
    <row r="1808" spans="1:34">
      <c r="A1808" s="48">
        <v>2542522</v>
      </c>
      <c r="B1808" s="49" t="s">
        <v>5260</v>
      </c>
      <c r="C1808" s="49" t="s">
        <v>5261</v>
      </c>
      <c r="D1808" s="49" t="s">
        <v>5262</v>
      </c>
      <c r="E1808" s="48">
        <v>308523.69</v>
      </c>
      <c r="F1808" s="48">
        <v>197568.34</v>
      </c>
      <c r="G1808" s="48">
        <v>158775.31</v>
      </c>
      <c r="H1808" s="48">
        <v>188759.91</v>
      </c>
      <c r="I1808" s="48">
        <v>168220.53</v>
      </c>
      <c r="J1808" s="48">
        <v>152854</v>
      </c>
      <c r="K1808" s="48">
        <v>119586.33</v>
      </c>
      <c r="L1808" s="48">
        <v>96037.59</v>
      </c>
      <c r="M1808" s="48">
        <v>156053.25</v>
      </c>
      <c r="N1808" s="48">
        <v>190946</v>
      </c>
      <c r="O1808" s="48">
        <v>79164.039999999994</v>
      </c>
      <c r="P1808" s="48">
        <v>56908.54</v>
      </c>
      <c r="Q1808" s="48">
        <v>63768.76</v>
      </c>
      <c r="R1808" s="48">
        <v>24055.68</v>
      </c>
      <c r="S1808" s="48">
        <v>29191.759999999998</v>
      </c>
      <c r="T1808" s="48">
        <v>362827.16</v>
      </c>
      <c r="U1808" s="48">
        <v>366667.31</v>
      </c>
      <c r="V1808" s="48">
        <v>296803.31</v>
      </c>
      <c r="W1808" s="48">
        <v>298156.40999999997</v>
      </c>
      <c r="X1808" s="48">
        <v>312424.46999999997</v>
      </c>
      <c r="Y1808" s="48">
        <v>356283.28</v>
      </c>
      <c r="Z1808" s="48">
        <v>364570.34</v>
      </c>
      <c r="AA1808" s="48">
        <v>353864.69</v>
      </c>
      <c r="AB1808" s="48">
        <v>357383.91</v>
      </c>
      <c r="AC1808" s="48">
        <v>371102.66</v>
      </c>
      <c r="AD1808" s="48">
        <v>363675.38</v>
      </c>
      <c r="AE1808" s="48">
        <v>192548.19</v>
      </c>
      <c r="AF1808" s="48">
        <v>133986.20000000001</v>
      </c>
      <c r="AG1808" s="48">
        <v>61877.87</v>
      </c>
      <c r="AH1808" s="48">
        <v>106860.64</v>
      </c>
    </row>
    <row r="1809" spans="1:34">
      <c r="A1809" s="48">
        <v>2542188</v>
      </c>
      <c r="B1809" s="49" t="s">
        <v>5263</v>
      </c>
      <c r="C1809" s="49" t="s">
        <v>5264</v>
      </c>
      <c r="D1809" s="49" t="s">
        <v>5265</v>
      </c>
      <c r="E1809" s="48">
        <v>1162584.25</v>
      </c>
      <c r="F1809" s="48">
        <v>954203.38</v>
      </c>
      <c r="G1809" s="48">
        <v>780725.5</v>
      </c>
      <c r="H1809" s="48">
        <v>923120.44</v>
      </c>
      <c r="I1809" s="48">
        <v>839413.5</v>
      </c>
      <c r="J1809" s="48">
        <v>1150797.6200000001</v>
      </c>
      <c r="K1809" s="48">
        <v>928926.75</v>
      </c>
      <c r="L1809" s="48">
        <v>796812.81</v>
      </c>
      <c r="M1809" s="48">
        <v>1121287.1200000001</v>
      </c>
      <c r="N1809" s="48">
        <v>1259978.8799999999</v>
      </c>
      <c r="O1809" s="48">
        <v>652380.75</v>
      </c>
      <c r="P1809" s="48">
        <v>909921.44</v>
      </c>
      <c r="Q1809" s="48">
        <v>928622.75</v>
      </c>
      <c r="R1809" s="48">
        <v>738374.94</v>
      </c>
      <c r="S1809" s="48">
        <v>658476.18999999994</v>
      </c>
      <c r="T1809" s="48">
        <v>396813.22</v>
      </c>
      <c r="U1809" s="48">
        <v>361561.75</v>
      </c>
      <c r="V1809" s="48">
        <v>360053.97</v>
      </c>
      <c r="W1809" s="48">
        <v>327606.53000000003</v>
      </c>
      <c r="X1809" s="48">
        <v>388125.5</v>
      </c>
      <c r="Y1809" s="48">
        <v>724689.75</v>
      </c>
      <c r="Z1809" s="48">
        <v>718201.44</v>
      </c>
      <c r="AA1809" s="48">
        <v>843615.75</v>
      </c>
      <c r="AB1809" s="48">
        <v>632300.43999999994</v>
      </c>
      <c r="AC1809" s="48">
        <v>578558.43999999994</v>
      </c>
      <c r="AD1809" s="48">
        <v>1018348.69</v>
      </c>
      <c r="AE1809" s="48">
        <v>611617.12</v>
      </c>
      <c r="AF1809" s="48">
        <v>453055.06</v>
      </c>
      <c r="AG1809" s="48">
        <v>793176.44</v>
      </c>
      <c r="AH1809" s="48">
        <v>838645.38</v>
      </c>
    </row>
    <row r="1810" spans="1:34">
      <c r="A1810" s="48">
        <v>2543499</v>
      </c>
      <c r="B1810" s="49" t="s">
        <v>5266</v>
      </c>
      <c r="C1810" s="49" t="s">
        <v>1610</v>
      </c>
      <c r="D1810" s="49" t="s">
        <v>5267</v>
      </c>
      <c r="E1810" s="48">
        <v>271950.31</v>
      </c>
      <c r="F1810" s="48">
        <v>224098.78</v>
      </c>
      <c r="G1810" s="48">
        <v>294359.46999999997</v>
      </c>
      <c r="H1810" s="48">
        <v>324246.12</v>
      </c>
      <c r="I1810" s="48">
        <v>303802.59000000003</v>
      </c>
      <c r="J1810" s="48">
        <v>72135.520000000004</v>
      </c>
      <c r="K1810" s="48">
        <v>48071.01</v>
      </c>
      <c r="L1810" s="48">
        <v>38865.75</v>
      </c>
      <c r="M1810" s="48">
        <v>126459.62</v>
      </c>
      <c r="N1810" s="48">
        <v>132740.73000000001</v>
      </c>
      <c r="O1810" s="48">
        <v>38094.800000000003</v>
      </c>
      <c r="P1810" s="48">
        <v>101606.03</v>
      </c>
      <c r="Q1810" s="48">
        <v>382223</v>
      </c>
      <c r="R1810" s="48">
        <v>72433.5</v>
      </c>
      <c r="S1810" s="48">
        <v>41844.879999999997</v>
      </c>
      <c r="T1810" s="50"/>
      <c r="U1810" s="48">
        <v>58685.52</v>
      </c>
      <c r="V1810" s="48">
        <v>10642.31</v>
      </c>
      <c r="W1810" s="48">
        <v>32384.03</v>
      </c>
      <c r="X1810" s="48">
        <v>55945.7</v>
      </c>
      <c r="Y1810" s="48">
        <v>50876.46</v>
      </c>
      <c r="Z1810" s="48">
        <v>50926.59</v>
      </c>
      <c r="AA1810" s="48">
        <v>61073.52</v>
      </c>
      <c r="AB1810" s="48">
        <v>61300.02</v>
      </c>
      <c r="AC1810" s="48">
        <v>58235.02</v>
      </c>
      <c r="AD1810" s="48">
        <v>63171.34</v>
      </c>
      <c r="AE1810" s="48">
        <v>84483.66</v>
      </c>
      <c r="AF1810" s="48">
        <v>140626.14000000001</v>
      </c>
      <c r="AG1810" s="48">
        <v>69048.570000000007</v>
      </c>
      <c r="AH1810" s="48">
        <v>35141.1</v>
      </c>
    </row>
    <row r="1811" spans="1:34">
      <c r="A1811" s="48">
        <v>2543953</v>
      </c>
      <c r="B1811" s="49" t="s">
        <v>5268</v>
      </c>
      <c r="C1811" s="49" t="s">
        <v>5269</v>
      </c>
      <c r="D1811" s="49" t="s">
        <v>5270</v>
      </c>
      <c r="E1811" s="48">
        <v>150481.48000000001</v>
      </c>
      <c r="F1811" s="48">
        <v>76436.160000000003</v>
      </c>
      <c r="G1811" s="48">
        <v>139433.97</v>
      </c>
      <c r="H1811" s="48">
        <v>127448.66</v>
      </c>
      <c r="I1811" s="48">
        <v>203642.7</v>
      </c>
      <c r="J1811" s="48">
        <v>80438.98</v>
      </c>
      <c r="K1811" s="48">
        <v>68051.740000000005</v>
      </c>
      <c r="L1811" s="48">
        <v>40106.01</v>
      </c>
      <c r="M1811" s="48">
        <v>119045.13</v>
      </c>
      <c r="N1811" s="48">
        <v>122897.22</v>
      </c>
      <c r="O1811" s="48">
        <v>58276.43</v>
      </c>
      <c r="P1811" s="48">
        <v>54320.25</v>
      </c>
      <c r="Q1811" s="48">
        <v>87368.12</v>
      </c>
      <c r="R1811" s="48">
        <v>42231.91</v>
      </c>
      <c r="S1811" s="48">
        <v>2065.04</v>
      </c>
      <c r="T1811" s="48">
        <v>365191.94</v>
      </c>
      <c r="U1811" s="48">
        <v>258394.02</v>
      </c>
      <c r="V1811" s="48">
        <v>447754.38</v>
      </c>
      <c r="W1811" s="48">
        <v>441799.91</v>
      </c>
      <c r="X1811" s="48">
        <v>382462</v>
      </c>
      <c r="Y1811" s="48">
        <v>217524</v>
      </c>
      <c r="Z1811" s="48">
        <v>191791.7</v>
      </c>
      <c r="AA1811" s="48">
        <v>173302.97</v>
      </c>
      <c r="AB1811" s="48">
        <v>273046</v>
      </c>
      <c r="AC1811" s="48">
        <v>272150.03000000003</v>
      </c>
      <c r="AD1811" s="48">
        <v>293230.40999999997</v>
      </c>
      <c r="AE1811" s="48">
        <v>73113.440000000002</v>
      </c>
      <c r="AF1811" s="48">
        <v>108451.5</v>
      </c>
      <c r="AG1811" s="48">
        <v>29553.95</v>
      </c>
      <c r="AH1811" s="48">
        <v>7316.27</v>
      </c>
    </row>
    <row r="1812" spans="1:34">
      <c r="A1812" s="48">
        <v>2543974</v>
      </c>
      <c r="B1812" s="49" t="s">
        <v>5271</v>
      </c>
      <c r="C1812" s="49" t="s">
        <v>5272</v>
      </c>
      <c r="D1812" s="49" t="s">
        <v>5273</v>
      </c>
      <c r="E1812" s="48">
        <v>358505.03</v>
      </c>
      <c r="F1812" s="48">
        <v>295979.44</v>
      </c>
      <c r="G1812" s="48">
        <v>87057.97</v>
      </c>
      <c r="H1812" s="48">
        <v>66209.490000000005</v>
      </c>
      <c r="I1812" s="48">
        <v>76561.73</v>
      </c>
      <c r="J1812" s="48">
        <v>204172.47</v>
      </c>
      <c r="K1812" s="48">
        <v>151634.25</v>
      </c>
      <c r="L1812" s="48">
        <v>61803.33</v>
      </c>
      <c r="M1812" s="48">
        <v>102566.27</v>
      </c>
      <c r="N1812" s="48">
        <v>119197.67</v>
      </c>
      <c r="O1812" s="48">
        <v>46289.01</v>
      </c>
      <c r="P1812" s="48">
        <v>53768.12</v>
      </c>
      <c r="Q1812" s="48">
        <v>328016.40999999997</v>
      </c>
      <c r="R1812" s="48">
        <v>52656.12</v>
      </c>
      <c r="S1812" s="48">
        <v>64495.360000000001</v>
      </c>
      <c r="T1812" s="48">
        <v>520350.69</v>
      </c>
      <c r="U1812" s="48">
        <v>507360.25</v>
      </c>
      <c r="V1812" s="48">
        <v>118378.19</v>
      </c>
      <c r="W1812" s="48">
        <v>98025.91</v>
      </c>
      <c r="X1812" s="48">
        <v>104589.2</v>
      </c>
      <c r="Y1812" s="48">
        <v>530239.5</v>
      </c>
      <c r="Z1812" s="48">
        <v>505420.44</v>
      </c>
      <c r="AA1812" s="48">
        <v>249858.89</v>
      </c>
      <c r="AB1812" s="48">
        <v>185843.94</v>
      </c>
      <c r="AC1812" s="48">
        <v>186602.81</v>
      </c>
      <c r="AD1812" s="48">
        <v>201261.31</v>
      </c>
      <c r="AE1812" s="48">
        <v>161128.22</v>
      </c>
      <c r="AF1812" s="48">
        <v>832187.94</v>
      </c>
      <c r="AG1812" s="48">
        <v>254701.75</v>
      </c>
      <c r="AH1812" s="48">
        <v>282842.25</v>
      </c>
    </row>
    <row r="1813" spans="1:34">
      <c r="A1813" s="48">
        <v>2547572</v>
      </c>
      <c r="B1813" s="49" t="s">
        <v>5274</v>
      </c>
      <c r="C1813" s="49" t="s">
        <v>5275</v>
      </c>
      <c r="D1813" s="49" t="s">
        <v>5276</v>
      </c>
      <c r="E1813" s="48">
        <v>528796.06000000006</v>
      </c>
      <c r="F1813" s="48">
        <v>356397.69</v>
      </c>
      <c r="G1813" s="48">
        <v>355711.53</v>
      </c>
      <c r="H1813" s="48">
        <v>347244.38</v>
      </c>
      <c r="I1813" s="48">
        <v>323508.69</v>
      </c>
      <c r="J1813" s="48">
        <v>236444.69</v>
      </c>
      <c r="K1813" s="48">
        <v>207884.05</v>
      </c>
      <c r="L1813" s="48">
        <v>169003.03</v>
      </c>
      <c r="M1813" s="48">
        <v>279557.90999999997</v>
      </c>
      <c r="N1813" s="48">
        <v>317900.12</v>
      </c>
      <c r="O1813" s="48">
        <v>129971</v>
      </c>
      <c r="P1813" s="48">
        <v>126138</v>
      </c>
      <c r="Q1813" s="48">
        <v>176028.83</v>
      </c>
      <c r="R1813" s="48">
        <v>62456.46</v>
      </c>
      <c r="S1813" s="48">
        <v>80778.880000000005</v>
      </c>
      <c r="T1813" s="48">
        <v>801803.06</v>
      </c>
      <c r="U1813" s="48">
        <v>842176</v>
      </c>
      <c r="V1813" s="48">
        <v>718773.75</v>
      </c>
      <c r="W1813" s="48">
        <v>677939.31</v>
      </c>
      <c r="X1813" s="48">
        <v>687536.12</v>
      </c>
      <c r="Y1813" s="48">
        <v>672790.75</v>
      </c>
      <c r="Z1813" s="48">
        <v>603889.81000000006</v>
      </c>
      <c r="AA1813" s="48">
        <v>719617.19</v>
      </c>
      <c r="AB1813" s="48">
        <v>678894.25</v>
      </c>
      <c r="AC1813" s="48">
        <v>695919.5</v>
      </c>
      <c r="AD1813" s="48">
        <v>475357.66</v>
      </c>
      <c r="AE1813" s="48">
        <v>149942.57999999999</v>
      </c>
      <c r="AF1813" s="48">
        <v>544560.62</v>
      </c>
      <c r="AG1813" s="48">
        <v>132968.17000000001</v>
      </c>
      <c r="AH1813" s="48">
        <v>93119</v>
      </c>
    </row>
    <row r="1814" spans="1:34">
      <c r="A1814" s="48">
        <v>2541997</v>
      </c>
      <c r="B1814" s="49" t="s">
        <v>5277</v>
      </c>
      <c r="C1814" s="49" t="s">
        <v>5278</v>
      </c>
      <c r="D1814" s="49" t="s">
        <v>5279</v>
      </c>
      <c r="E1814" s="48">
        <v>65778.820000000007</v>
      </c>
      <c r="F1814" s="48">
        <v>71912.7</v>
      </c>
      <c r="G1814" s="48">
        <v>183430.75</v>
      </c>
      <c r="H1814" s="48">
        <v>196254.16</v>
      </c>
      <c r="I1814" s="48">
        <v>188805.78</v>
      </c>
      <c r="J1814" s="48">
        <v>8695.2199999999993</v>
      </c>
      <c r="K1814" s="48">
        <v>2612.0700000000002</v>
      </c>
      <c r="L1814" s="48">
        <v>11583.26</v>
      </c>
      <c r="M1814" s="48">
        <v>14242.37</v>
      </c>
      <c r="N1814" s="48">
        <v>21654.57</v>
      </c>
      <c r="O1814" s="48">
        <v>9504.23</v>
      </c>
      <c r="P1814" s="48">
        <v>45452.23</v>
      </c>
      <c r="Q1814" s="48">
        <v>167332.16</v>
      </c>
      <c r="R1814" s="48">
        <v>130058.98</v>
      </c>
      <c r="S1814" s="48">
        <v>76167.83</v>
      </c>
      <c r="T1814" s="48">
        <v>92119.02</v>
      </c>
      <c r="U1814" s="48">
        <v>122088.8</v>
      </c>
      <c r="V1814" s="48">
        <v>294751.90999999997</v>
      </c>
      <c r="W1814" s="48">
        <v>313691.21999999997</v>
      </c>
      <c r="X1814" s="48">
        <v>297286.69</v>
      </c>
      <c r="Y1814" s="48">
        <v>3361.24</v>
      </c>
      <c r="Z1814" s="48">
        <v>1757.52</v>
      </c>
      <c r="AA1814" s="48">
        <v>11499.77</v>
      </c>
      <c r="AB1814" s="48">
        <v>8659.84</v>
      </c>
      <c r="AC1814" s="48">
        <v>19400.97</v>
      </c>
      <c r="AD1814" s="48">
        <v>15587.79</v>
      </c>
      <c r="AE1814" s="48">
        <v>136392.70000000001</v>
      </c>
      <c r="AF1814" s="48">
        <v>401737.72</v>
      </c>
      <c r="AG1814" s="48">
        <v>644363.38</v>
      </c>
      <c r="AH1814" s="48">
        <v>436477.5</v>
      </c>
    </row>
    <row r="1815" spans="1:34">
      <c r="A1815" s="48">
        <v>2543361</v>
      </c>
      <c r="B1815" s="49" t="s">
        <v>5280</v>
      </c>
      <c r="C1815" s="49" t="s">
        <v>5281</v>
      </c>
      <c r="D1815" s="49" t="s">
        <v>5282</v>
      </c>
      <c r="E1815" s="48">
        <v>557203.43999999994</v>
      </c>
      <c r="F1815" s="48">
        <v>77522.009999999995</v>
      </c>
      <c r="G1815" s="48">
        <v>181179.03</v>
      </c>
      <c r="H1815" s="48">
        <v>165011.35999999999</v>
      </c>
      <c r="I1815" s="48">
        <v>170382.48</v>
      </c>
      <c r="J1815" s="48">
        <v>309603.19</v>
      </c>
      <c r="K1815" s="48">
        <v>46280.2</v>
      </c>
      <c r="L1815" s="48">
        <v>179913.48</v>
      </c>
      <c r="M1815" s="48">
        <v>60599.54</v>
      </c>
      <c r="N1815" s="48">
        <v>357235.31</v>
      </c>
      <c r="O1815" s="48">
        <v>148724.92000000001</v>
      </c>
      <c r="P1815" s="48">
        <v>96048.52</v>
      </c>
      <c r="Q1815" s="48">
        <v>167695.42000000001</v>
      </c>
      <c r="R1815" s="48">
        <v>77600.92</v>
      </c>
      <c r="S1815" s="48">
        <v>60635.59</v>
      </c>
      <c r="T1815" s="48">
        <v>186134.62</v>
      </c>
      <c r="U1815" s="48">
        <v>137619.04999999999</v>
      </c>
      <c r="V1815" s="48">
        <v>264906.25</v>
      </c>
      <c r="W1815" s="48">
        <v>254954.44</v>
      </c>
      <c r="X1815" s="48">
        <v>249453.86</v>
      </c>
      <c r="Y1815" s="48">
        <v>126079.63</v>
      </c>
      <c r="Z1815" s="48">
        <v>145808.31</v>
      </c>
      <c r="AA1815" s="48">
        <v>136781.95000000001</v>
      </c>
      <c r="AB1815" s="48">
        <v>114159.8</v>
      </c>
      <c r="AC1815" s="48">
        <v>110474.33</v>
      </c>
      <c r="AD1815" s="48">
        <v>32629.41</v>
      </c>
      <c r="AE1815" s="48">
        <v>324620.46999999997</v>
      </c>
      <c r="AF1815" s="48">
        <v>347835.41</v>
      </c>
      <c r="AG1815" s="48">
        <v>388604.91</v>
      </c>
      <c r="AH1815" s="48">
        <v>369426.81</v>
      </c>
    </row>
    <row r="1816" spans="1:34">
      <c r="A1816" s="48">
        <v>2545540</v>
      </c>
      <c r="B1816" s="49" t="s">
        <v>5283</v>
      </c>
      <c r="C1816" s="49" t="s">
        <v>5284</v>
      </c>
      <c r="D1816" s="49" t="s">
        <v>5285</v>
      </c>
      <c r="E1816" s="48">
        <v>65820.800000000003</v>
      </c>
      <c r="F1816" s="48">
        <v>45192.13</v>
      </c>
      <c r="G1816" s="48">
        <v>64183.68</v>
      </c>
      <c r="H1816" s="48">
        <v>64573.66</v>
      </c>
      <c r="I1816" s="48">
        <v>67483.77</v>
      </c>
      <c r="J1816" s="48">
        <v>33742.86</v>
      </c>
      <c r="K1816" s="48">
        <v>29285.7</v>
      </c>
      <c r="L1816" s="48">
        <v>24098.6</v>
      </c>
      <c r="M1816" s="48">
        <v>27241.65</v>
      </c>
      <c r="N1816" s="48">
        <v>34456.839999999997</v>
      </c>
      <c r="O1816" s="48">
        <v>24979.63</v>
      </c>
      <c r="P1816" s="48">
        <v>32482.81</v>
      </c>
      <c r="Q1816" s="48">
        <v>47042.13</v>
      </c>
      <c r="R1816" s="48">
        <v>20939.48</v>
      </c>
      <c r="S1816" s="48">
        <v>10508.24</v>
      </c>
      <c r="T1816" s="48">
        <v>82378.990000000005</v>
      </c>
      <c r="U1816" s="48">
        <v>59284.27</v>
      </c>
      <c r="V1816" s="48">
        <v>86523.41</v>
      </c>
      <c r="W1816" s="48">
        <v>98190.75</v>
      </c>
      <c r="X1816" s="48">
        <v>93652.97</v>
      </c>
      <c r="Y1816" s="48">
        <v>49008.34</v>
      </c>
      <c r="Z1816" s="48">
        <v>73189.100000000006</v>
      </c>
      <c r="AA1816" s="48">
        <v>66173.52</v>
      </c>
      <c r="AB1816" s="48">
        <v>24814.04</v>
      </c>
      <c r="AC1816" s="48">
        <v>45092.56</v>
      </c>
      <c r="AD1816" s="48">
        <v>66663.87</v>
      </c>
      <c r="AE1816" s="48">
        <v>108355.06</v>
      </c>
      <c r="AF1816" s="48">
        <v>83026.7</v>
      </c>
      <c r="AG1816" s="48">
        <v>65387.28</v>
      </c>
      <c r="AH1816" s="48">
        <v>12029.21</v>
      </c>
    </row>
    <row r="1817" spans="1:34">
      <c r="A1817" s="48">
        <v>2542774</v>
      </c>
      <c r="B1817" s="49" t="s">
        <v>5286</v>
      </c>
      <c r="C1817" s="49" t="s">
        <v>5287</v>
      </c>
      <c r="D1817" s="49" t="s">
        <v>5288</v>
      </c>
      <c r="E1817" s="48">
        <v>22535.72</v>
      </c>
      <c r="F1817" s="48">
        <v>22276.560000000001</v>
      </c>
      <c r="G1817" s="48">
        <v>7841.25</v>
      </c>
      <c r="H1817" s="48">
        <v>11776.38</v>
      </c>
      <c r="I1817" s="48">
        <v>1210.03</v>
      </c>
      <c r="J1817" s="48">
        <v>8726.2099999999991</v>
      </c>
      <c r="K1817" s="48">
        <v>6952.2</v>
      </c>
      <c r="L1817" s="48">
        <v>4069.1</v>
      </c>
      <c r="M1817" s="48">
        <v>6389.19</v>
      </c>
      <c r="N1817" s="48">
        <v>12470.36</v>
      </c>
      <c r="O1817" s="48">
        <v>4123.1099999999997</v>
      </c>
      <c r="P1817" s="48">
        <v>5030.12</v>
      </c>
      <c r="Q1817" s="48">
        <v>14027.38</v>
      </c>
      <c r="R1817" s="48">
        <v>2008.06</v>
      </c>
      <c r="S1817" s="50"/>
      <c r="T1817" s="48">
        <v>13209.67</v>
      </c>
      <c r="U1817" s="48">
        <v>35824.449999999997</v>
      </c>
      <c r="V1817" s="48">
        <v>5219.2299999999996</v>
      </c>
      <c r="W1817" s="48">
        <v>7168.6</v>
      </c>
      <c r="X1817" s="48">
        <v>1104.58</v>
      </c>
      <c r="Y1817" s="48">
        <v>7184.29</v>
      </c>
      <c r="Z1817" s="48">
        <v>10150.61</v>
      </c>
      <c r="AA1817" s="48">
        <v>8199.66</v>
      </c>
      <c r="AB1817" s="48">
        <v>7201.15</v>
      </c>
      <c r="AC1817" s="48">
        <v>10086.09</v>
      </c>
      <c r="AD1817" s="48">
        <v>2745.68</v>
      </c>
      <c r="AE1817" s="48">
        <v>5117.1099999999997</v>
      </c>
      <c r="AF1817" s="48">
        <v>11311.1</v>
      </c>
      <c r="AG1817" s="48">
        <v>3055.11</v>
      </c>
      <c r="AH1817" s="50"/>
    </row>
    <row r="1818" spans="1:34">
      <c r="A1818" s="48">
        <v>2541724</v>
      </c>
      <c r="B1818" s="49" t="s">
        <v>5289</v>
      </c>
      <c r="C1818" s="49" t="s">
        <v>5290</v>
      </c>
      <c r="D1818" s="49" t="s">
        <v>5291</v>
      </c>
      <c r="E1818" s="48">
        <v>782536.19</v>
      </c>
      <c r="F1818" s="48">
        <v>487133.84</v>
      </c>
      <c r="G1818" s="48">
        <v>664149</v>
      </c>
      <c r="H1818" s="48">
        <v>552651</v>
      </c>
      <c r="I1818" s="48">
        <v>475423.69</v>
      </c>
      <c r="J1818" s="48">
        <v>210676.02</v>
      </c>
      <c r="K1818" s="48">
        <v>144250.03</v>
      </c>
      <c r="L1818" s="48">
        <v>145173.95000000001</v>
      </c>
      <c r="M1818" s="48">
        <v>301980.62</v>
      </c>
      <c r="N1818" s="48">
        <v>397177.28</v>
      </c>
      <c r="O1818" s="48">
        <v>144783.92000000001</v>
      </c>
      <c r="P1818" s="48">
        <v>288991.88</v>
      </c>
      <c r="Q1818" s="48">
        <v>407487.72</v>
      </c>
      <c r="R1818" s="48">
        <v>229406.55</v>
      </c>
      <c r="S1818" s="48">
        <v>255033.72</v>
      </c>
      <c r="T1818" s="48">
        <v>224492.12</v>
      </c>
      <c r="U1818" s="48">
        <v>166640.57999999999</v>
      </c>
      <c r="V1818" s="48">
        <v>86805.73</v>
      </c>
      <c r="W1818" s="48">
        <v>99984.1</v>
      </c>
      <c r="X1818" s="48">
        <v>19461.439999999999</v>
      </c>
      <c r="Y1818" s="48">
        <v>58577.71</v>
      </c>
      <c r="Z1818" s="48">
        <v>2268.44</v>
      </c>
      <c r="AA1818" s="48">
        <v>3061.94</v>
      </c>
      <c r="AB1818" s="48">
        <v>38301.9</v>
      </c>
      <c r="AC1818" s="48">
        <v>124881.73</v>
      </c>
      <c r="AD1818" s="48">
        <v>69090.009999999995</v>
      </c>
      <c r="AE1818" s="48">
        <v>14236.68</v>
      </c>
      <c r="AF1818" s="48">
        <v>164886.17000000001</v>
      </c>
      <c r="AG1818" s="48">
        <v>20849.87</v>
      </c>
      <c r="AH1818" s="48">
        <v>144225.38</v>
      </c>
    </row>
    <row r="1819" spans="1:34">
      <c r="A1819" s="48">
        <v>2548065</v>
      </c>
      <c r="B1819" s="49" t="s">
        <v>5292</v>
      </c>
      <c r="C1819" s="49" t="s">
        <v>5293</v>
      </c>
      <c r="D1819" s="49" t="s">
        <v>5294</v>
      </c>
      <c r="E1819" s="48">
        <v>160912.34</v>
      </c>
      <c r="F1819" s="48">
        <v>117813.97</v>
      </c>
      <c r="G1819" s="48">
        <v>50614.27</v>
      </c>
      <c r="H1819" s="48">
        <v>87706.240000000005</v>
      </c>
      <c r="I1819" s="48">
        <v>70446.679999999993</v>
      </c>
      <c r="J1819" s="48">
        <v>75419.850000000006</v>
      </c>
      <c r="K1819" s="48">
        <v>66194.62</v>
      </c>
      <c r="L1819" s="48">
        <v>41649.050000000003</v>
      </c>
      <c r="M1819" s="48">
        <v>111484.74</v>
      </c>
      <c r="N1819" s="48">
        <v>103761.61</v>
      </c>
      <c r="O1819" s="48">
        <v>45390.12</v>
      </c>
      <c r="P1819" s="48">
        <v>51806.47</v>
      </c>
      <c r="Q1819" s="48">
        <v>72922.89</v>
      </c>
      <c r="R1819" s="48">
        <v>42369.1</v>
      </c>
      <c r="S1819" s="48">
        <v>42915.12</v>
      </c>
      <c r="T1819" s="48">
        <v>178353.23</v>
      </c>
      <c r="U1819" s="48">
        <v>168576.83</v>
      </c>
      <c r="V1819" s="48">
        <v>86493.5</v>
      </c>
      <c r="W1819" s="48">
        <v>117790.15</v>
      </c>
      <c r="X1819" s="48">
        <v>110274.95</v>
      </c>
      <c r="Y1819" s="48">
        <v>158917.70000000001</v>
      </c>
      <c r="Z1819" s="48">
        <v>187658.83</v>
      </c>
      <c r="AA1819" s="48">
        <v>169059.05</v>
      </c>
      <c r="AB1819" s="48">
        <v>230020.3</v>
      </c>
      <c r="AC1819" s="48">
        <v>165102.10999999999</v>
      </c>
      <c r="AD1819" s="48">
        <v>200799.27</v>
      </c>
      <c r="AE1819" s="48">
        <v>221964.73</v>
      </c>
      <c r="AF1819" s="48">
        <v>187736.03</v>
      </c>
      <c r="AG1819" s="48">
        <v>258622.72</v>
      </c>
      <c r="AH1819" s="48">
        <v>254753.95</v>
      </c>
    </row>
    <row r="1820" spans="1:34">
      <c r="A1820" s="48">
        <v>2544960</v>
      </c>
      <c r="B1820" s="49" t="s">
        <v>5295</v>
      </c>
      <c r="C1820" s="49" t="s">
        <v>5296</v>
      </c>
      <c r="D1820" s="49" t="s">
        <v>5297</v>
      </c>
      <c r="E1820" s="48">
        <v>82072.17</v>
      </c>
      <c r="F1820" s="48">
        <v>100726.5</v>
      </c>
      <c r="G1820" s="48">
        <v>96034.51</v>
      </c>
      <c r="H1820" s="48">
        <v>101825.56</v>
      </c>
      <c r="I1820" s="48">
        <v>102501.67</v>
      </c>
      <c r="J1820" s="48">
        <v>46588</v>
      </c>
      <c r="K1820" s="48">
        <v>47375.17</v>
      </c>
      <c r="L1820" s="48">
        <v>32925.83</v>
      </c>
      <c r="M1820" s="48">
        <v>82805.100000000006</v>
      </c>
      <c r="N1820" s="48">
        <v>102764.42</v>
      </c>
      <c r="O1820" s="48">
        <v>31325.71</v>
      </c>
      <c r="P1820" s="48">
        <v>78453.94</v>
      </c>
      <c r="Q1820" s="48">
        <v>134981.23000000001</v>
      </c>
      <c r="R1820" s="48">
        <v>76878.75</v>
      </c>
      <c r="S1820" s="48">
        <v>55601.38</v>
      </c>
      <c r="T1820" s="48">
        <v>207433.38</v>
      </c>
      <c r="U1820" s="48">
        <v>364380.22</v>
      </c>
      <c r="V1820" s="48">
        <v>176568.98</v>
      </c>
      <c r="W1820" s="48">
        <v>285947.96999999997</v>
      </c>
      <c r="X1820" s="48">
        <v>262793.94</v>
      </c>
      <c r="Y1820" s="48">
        <v>25190.01</v>
      </c>
      <c r="Z1820" s="48">
        <v>241673.7</v>
      </c>
      <c r="AA1820" s="48">
        <v>181226.34</v>
      </c>
      <c r="AB1820" s="48">
        <v>336227.97</v>
      </c>
      <c r="AC1820" s="48">
        <v>386163.97</v>
      </c>
      <c r="AD1820" s="48">
        <v>206296.17</v>
      </c>
      <c r="AE1820" s="48">
        <v>170288.89</v>
      </c>
      <c r="AF1820" s="48">
        <v>137497.06</v>
      </c>
      <c r="AG1820" s="48">
        <v>94374.77</v>
      </c>
      <c r="AH1820" s="48">
        <v>46223.5</v>
      </c>
    </row>
    <row r="1821" spans="1:34">
      <c r="A1821" s="48">
        <v>2547470</v>
      </c>
      <c r="B1821" s="49" t="s">
        <v>5298</v>
      </c>
      <c r="C1821" s="49" t="s">
        <v>5299</v>
      </c>
      <c r="D1821" s="49" t="s">
        <v>5300</v>
      </c>
      <c r="E1821" s="48">
        <v>143575.88</v>
      </c>
      <c r="F1821" s="48">
        <v>108128.79</v>
      </c>
      <c r="G1821" s="48">
        <v>47633.34</v>
      </c>
      <c r="H1821" s="48">
        <v>59381.5</v>
      </c>
      <c r="I1821" s="48">
        <v>67836.73</v>
      </c>
      <c r="J1821" s="48">
        <v>112981.88</v>
      </c>
      <c r="K1821" s="48">
        <v>95748.479999999996</v>
      </c>
      <c r="L1821" s="48">
        <v>58608.46</v>
      </c>
      <c r="M1821" s="48">
        <v>77552.929999999993</v>
      </c>
      <c r="N1821" s="48">
        <v>95537.43</v>
      </c>
      <c r="O1821" s="48">
        <v>39211.919999999998</v>
      </c>
      <c r="P1821" s="48">
        <v>20112.54</v>
      </c>
      <c r="Q1821" s="48">
        <v>29768.82</v>
      </c>
      <c r="R1821" s="48">
        <v>11104.27</v>
      </c>
      <c r="S1821" s="48">
        <v>5934.17</v>
      </c>
      <c r="T1821" s="48">
        <v>181045.8</v>
      </c>
      <c r="U1821" s="48">
        <v>187255.25</v>
      </c>
      <c r="V1821" s="48">
        <v>62771.91</v>
      </c>
      <c r="W1821" s="48">
        <v>89037.02</v>
      </c>
      <c r="X1821" s="48">
        <v>102552.54</v>
      </c>
      <c r="Y1821" s="48">
        <v>283595.88</v>
      </c>
      <c r="Z1821" s="48">
        <v>289920.31</v>
      </c>
      <c r="AA1821" s="48">
        <v>273379.56</v>
      </c>
      <c r="AB1821" s="48">
        <v>182298.97</v>
      </c>
      <c r="AC1821" s="48">
        <v>166054.23000000001</v>
      </c>
      <c r="AD1821" s="48">
        <v>184327.39</v>
      </c>
      <c r="AE1821" s="48">
        <v>52754.26</v>
      </c>
      <c r="AF1821" s="48">
        <v>69580.88</v>
      </c>
      <c r="AG1821" s="48">
        <v>12770.45</v>
      </c>
      <c r="AH1821" s="48">
        <v>7072.81</v>
      </c>
    </row>
    <row r="1822" spans="1:34">
      <c r="A1822" s="48">
        <v>2541815</v>
      </c>
      <c r="B1822" s="49" t="s">
        <v>5301</v>
      </c>
      <c r="C1822" s="49" t="s">
        <v>5302</v>
      </c>
      <c r="D1822" s="49" t="s">
        <v>5303</v>
      </c>
      <c r="E1822" s="48">
        <v>40708.199999999997</v>
      </c>
      <c r="F1822" s="48">
        <v>26784.71</v>
      </c>
      <c r="G1822" s="48">
        <v>718246.38</v>
      </c>
      <c r="H1822" s="48">
        <v>717688.25</v>
      </c>
      <c r="I1822" s="48">
        <v>761520.44</v>
      </c>
      <c r="J1822" s="48">
        <v>44417.05</v>
      </c>
      <c r="K1822" s="48">
        <v>30910.76</v>
      </c>
      <c r="L1822" s="48">
        <v>39051.86</v>
      </c>
      <c r="M1822" s="48">
        <v>100691.38</v>
      </c>
      <c r="N1822" s="48">
        <v>91685.16</v>
      </c>
      <c r="O1822" s="48">
        <v>2443.0700000000002</v>
      </c>
      <c r="P1822" s="48">
        <v>83476.86</v>
      </c>
      <c r="Q1822" s="48">
        <v>448799.91</v>
      </c>
      <c r="R1822" s="48">
        <v>86439.91</v>
      </c>
      <c r="S1822" s="48">
        <v>23088.55</v>
      </c>
      <c r="T1822" s="50"/>
      <c r="U1822" s="50"/>
      <c r="V1822" s="48">
        <v>328898.53000000003</v>
      </c>
      <c r="W1822" s="48">
        <v>270712.25</v>
      </c>
      <c r="X1822" s="48">
        <v>306881.38</v>
      </c>
      <c r="Y1822" s="48">
        <v>15831.4</v>
      </c>
      <c r="Z1822" s="48">
        <v>2241.14</v>
      </c>
      <c r="AA1822" s="48">
        <v>3072.01</v>
      </c>
      <c r="AB1822" s="48">
        <v>51165.11</v>
      </c>
      <c r="AC1822" s="48">
        <v>52223.040000000001</v>
      </c>
      <c r="AD1822" s="50"/>
      <c r="AE1822" s="48">
        <v>39032.839999999997</v>
      </c>
      <c r="AF1822" s="48">
        <v>264607.59000000003</v>
      </c>
      <c r="AG1822" s="48">
        <v>136114.78</v>
      </c>
      <c r="AH1822" s="50"/>
    </row>
    <row r="1823" spans="1:34">
      <c r="A1823" s="48">
        <v>2542396</v>
      </c>
      <c r="B1823" s="49" t="s">
        <v>5304</v>
      </c>
      <c r="C1823" s="49" t="s">
        <v>5305</v>
      </c>
      <c r="D1823" s="49" t="s">
        <v>5306</v>
      </c>
      <c r="E1823" s="48">
        <v>158146.48000000001</v>
      </c>
      <c r="F1823" s="48">
        <v>90364.91</v>
      </c>
      <c r="G1823" s="48">
        <v>171331.69</v>
      </c>
      <c r="H1823" s="48">
        <v>162748.67000000001</v>
      </c>
      <c r="I1823" s="48">
        <v>127934.68</v>
      </c>
      <c r="J1823" s="48">
        <v>60426.25</v>
      </c>
      <c r="K1823" s="48">
        <v>46774.99</v>
      </c>
      <c r="L1823" s="48">
        <v>38046.76</v>
      </c>
      <c r="M1823" s="48">
        <v>83847.740000000005</v>
      </c>
      <c r="N1823" s="48">
        <v>98250.12</v>
      </c>
      <c r="O1823" s="48">
        <v>78321.649999999994</v>
      </c>
      <c r="P1823" s="48">
        <v>107093.33</v>
      </c>
      <c r="Q1823" s="48">
        <v>96297.06</v>
      </c>
      <c r="R1823" s="48">
        <v>76393.59</v>
      </c>
      <c r="S1823" s="48">
        <v>77267.58</v>
      </c>
      <c r="T1823" s="48">
        <v>47426.04</v>
      </c>
      <c r="U1823" s="48">
        <v>1876.16</v>
      </c>
      <c r="V1823" s="48">
        <v>41129.46</v>
      </c>
      <c r="W1823" s="48">
        <v>53795.42</v>
      </c>
      <c r="X1823" s="48">
        <v>35393.980000000003</v>
      </c>
      <c r="Y1823" s="48">
        <v>11468.08</v>
      </c>
      <c r="Z1823" s="48">
        <v>3253.15</v>
      </c>
      <c r="AA1823" s="48">
        <v>4838.6099999999997</v>
      </c>
      <c r="AB1823" s="48">
        <v>47446.53</v>
      </c>
      <c r="AC1823" s="48">
        <v>41928.71</v>
      </c>
      <c r="AD1823" s="48">
        <v>132318.34</v>
      </c>
      <c r="AE1823" s="48">
        <v>161139.73000000001</v>
      </c>
      <c r="AF1823" s="48">
        <v>97581.66</v>
      </c>
      <c r="AG1823" s="48">
        <v>168561.41</v>
      </c>
      <c r="AH1823" s="48">
        <v>235092.58</v>
      </c>
    </row>
    <row r="1824" spans="1:34">
      <c r="A1824" s="48">
        <v>2544276</v>
      </c>
      <c r="B1824" s="49" t="s">
        <v>5307</v>
      </c>
      <c r="C1824" s="49" t="s">
        <v>5308</v>
      </c>
      <c r="D1824" s="49" t="s">
        <v>5309</v>
      </c>
      <c r="E1824" s="48">
        <v>619649.38</v>
      </c>
      <c r="F1824" s="48">
        <v>426668.44</v>
      </c>
      <c r="G1824" s="48">
        <v>290362.53000000003</v>
      </c>
      <c r="H1824" s="48">
        <v>312094.44</v>
      </c>
      <c r="I1824" s="48">
        <v>342546.91</v>
      </c>
      <c r="J1824" s="48">
        <v>321474.25</v>
      </c>
      <c r="K1824" s="48">
        <v>251956.5</v>
      </c>
      <c r="L1824" s="48">
        <v>165373.17000000001</v>
      </c>
      <c r="M1824" s="48">
        <v>290185.44</v>
      </c>
      <c r="N1824" s="48">
        <v>322987.09000000003</v>
      </c>
      <c r="O1824" s="48">
        <v>172585.25</v>
      </c>
      <c r="P1824" s="48">
        <v>81374.12</v>
      </c>
      <c r="Q1824" s="48">
        <v>170048.8</v>
      </c>
      <c r="R1824" s="48">
        <v>74475.98</v>
      </c>
      <c r="S1824" s="48">
        <v>75263</v>
      </c>
      <c r="T1824" s="48">
        <v>813769.88</v>
      </c>
      <c r="U1824" s="48">
        <v>669355.25</v>
      </c>
      <c r="V1824" s="48">
        <v>491318.22</v>
      </c>
      <c r="W1824" s="48">
        <v>530353.31000000006</v>
      </c>
      <c r="X1824" s="48">
        <v>558680.88</v>
      </c>
      <c r="Y1824" s="48">
        <v>800130.88</v>
      </c>
      <c r="Z1824" s="48">
        <v>726617.25</v>
      </c>
      <c r="AA1824" s="48">
        <v>651698.5</v>
      </c>
      <c r="AB1824" s="48">
        <v>628482.56000000006</v>
      </c>
      <c r="AC1824" s="48">
        <v>587035.5</v>
      </c>
      <c r="AD1824" s="48">
        <v>728601.25</v>
      </c>
      <c r="AE1824" s="48">
        <v>256071.56</v>
      </c>
      <c r="AF1824" s="48">
        <v>354734.59</v>
      </c>
      <c r="AG1824" s="48">
        <v>368351.12</v>
      </c>
      <c r="AH1824" s="48">
        <v>395253.38</v>
      </c>
    </row>
    <row r="1825" spans="1:34">
      <c r="A1825" s="48">
        <v>2547228</v>
      </c>
      <c r="B1825" s="49" t="s">
        <v>5310</v>
      </c>
      <c r="C1825" s="49" t="s">
        <v>5311</v>
      </c>
      <c r="D1825" s="49" t="s">
        <v>5312</v>
      </c>
      <c r="E1825" s="48">
        <v>315714.78000000003</v>
      </c>
      <c r="F1825" s="48">
        <v>302126.06</v>
      </c>
      <c r="G1825" s="48">
        <v>302481.15999999997</v>
      </c>
      <c r="H1825" s="48">
        <v>279135.31</v>
      </c>
      <c r="I1825" s="48">
        <v>177858.44</v>
      </c>
      <c r="J1825" s="48">
        <v>343693.91</v>
      </c>
      <c r="K1825" s="48">
        <v>204058.77</v>
      </c>
      <c r="L1825" s="48">
        <v>192646.45</v>
      </c>
      <c r="M1825" s="48">
        <v>414886.25</v>
      </c>
      <c r="N1825" s="48">
        <v>460886.25</v>
      </c>
      <c r="O1825" s="48">
        <v>121211.86</v>
      </c>
      <c r="P1825" s="48">
        <v>124813.8</v>
      </c>
      <c r="Q1825" s="48">
        <v>48411.24</v>
      </c>
      <c r="R1825" s="48">
        <v>35699.82</v>
      </c>
      <c r="S1825" s="48">
        <v>104222.11</v>
      </c>
      <c r="T1825" s="48">
        <v>384192.97</v>
      </c>
      <c r="U1825" s="48">
        <v>427233.12</v>
      </c>
      <c r="V1825" s="48">
        <v>586018.5</v>
      </c>
      <c r="W1825" s="48">
        <v>403945</v>
      </c>
      <c r="X1825" s="48">
        <v>368812.19</v>
      </c>
      <c r="Y1825" s="48">
        <v>695635.19</v>
      </c>
      <c r="Z1825" s="48">
        <v>747484.06</v>
      </c>
      <c r="AA1825" s="48">
        <v>885949.94</v>
      </c>
      <c r="AB1825" s="48">
        <v>950231.56</v>
      </c>
      <c r="AC1825" s="48">
        <v>776772.38</v>
      </c>
      <c r="AD1825" s="48">
        <v>645718.25</v>
      </c>
      <c r="AE1825" s="48">
        <v>282731.28000000003</v>
      </c>
      <c r="AF1825" s="48">
        <v>87014.52</v>
      </c>
      <c r="AG1825" s="48">
        <v>190312.53</v>
      </c>
      <c r="AH1825" s="48">
        <v>310196.96999999997</v>
      </c>
    </row>
    <row r="1826" spans="1:34">
      <c r="A1826" s="48">
        <v>2544545</v>
      </c>
      <c r="B1826" s="49" t="s">
        <v>5313</v>
      </c>
      <c r="C1826" s="49" t="s">
        <v>5314</v>
      </c>
      <c r="D1826" s="49" t="s">
        <v>5315</v>
      </c>
      <c r="E1826" s="48">
        <v>345099.5</v>
      </c>
      <c r="F1826" s="48">
        <v>230215.09</v>
      </c>
      <c r="G1826" s="48">
        <v>411039.25</v>
      </c>
      <c r="H1826" s="48">
        <v>370446.38</v>
      </c>
      <c r="I1826" s="48">
        <v>317726.19</v>
      </c>
      <c r="J1826" s="48">
        <v>157340.5</v>
      </c>
      <c r="K1826" s="48">
        <v>122109.73</v>
      </c>
      <c r="L1826" s="48">
        <v>89207.1</v>
      </c>
      <c r="M1826" s="48">
        <v>196573.42</v>
      </c>
      <c r="N1826" s="48">
        <v>223808.06</v>
      </c>
      <c r="O1826" s="48">
        <v>95173.119999999995</v>
      </c>
      <c r="P1826" s="48">
        <v>117606.89</v>
      </c>
      <c r="Q1826" s="48">
        <v>162287.31</v>
      </c>
      <c r="R1826" s="48">
        <v>90936.22</v>
      </c>
      <c r="S1826" s="48">
        <v>56913.49</v>
      </c>
      <c r="T1826" s="48">
        <v>428282.5</v>
      </c>
      <c r="U1826" s="48">
        <v>369306.53</v>
      </c>
      <c r="V1826" s="48">
        <v>688022.44</v>
      </c>
      <c r="W1826" s="48">
        <v>605428.62</v>
      </c>
      <c r="X1826" s="48">
        <v>568225.81000000006</v>
      </c>
      <c r="Y1826" s="48">
        <v>355000.94</v>
      </c>
      <c r="Z1826" s="48">
        <v>331790.90999999997</v>
      </c>
      <c r="AA1826" s="48">
        <v>313143.59000000003</v>
      </c>
      <c r="AB1826" s="48">
        <v>381061.28</v>
      </c>
      <c r="AC1826" s="48">
        <v>430908.25</v>
      </c>
      <c r="AD1826" s="48">
        <v>375211.03</v>
      </c>
      <c r="AE1826" s="48">
        <v>388473.59</v>
      </c>
      <c r="AF1826" s="48">
        <v>435478.62</v>
      </c>
      <c r="AG1826" s="48">
        <v>423820.19</v>
      </c>
      <c r="AH1826" s="48">
        <v>305301.46999999997</v>
      </c>
    </row>
    <row r="1827" spans="1:34">
      <c r="A1827" s="48">
        <v>2546352</v>
      </c>
      <c r="B1827" s="49" t="s">
        <v>5316</v>
      </c>
      <c r="C1827" s="49" t="s">
        <v>5317</v>
      </c>
      <c r="D1827" s="49" t="s">
        <v>5318</v>
      </c>
      <c r="E1827" s="48">
        <v>161495.59</v>
      </c>
      <c r="F1827" s="48">
        <v>137890.84</v>
      </c>
      <c r="G1827" s="48">
        <v>132989.84</v>
      </c>
      <c r="H1827" s="48">
        <v>100587.1</v>
      </c>
      <c r="I1827" s="48">
        <v>124997.7</v>
      </c>
      <c r="J1827" s="48">
        <v>116083.14</v>
      </c>
      <c r="K1827" s="48">
        <v>86776.59</v>
      </c>
      <c r="L1827" s="48">
        <v>83801.399999999994</v>
      </c>
      <c r="M1827" s="48">
        <v>156493.04999999999</v>
      </c>
      <c r="N1827" s="48">
        <v>138933.56</v>
      </c>
      <c r="O1827" s="48">
        <v>116918.1</v>
      </c>
      <c r="P1827" s="48">
        <v>217337.75</v>
      </c>
      <c r="Q1827" s="48">
        <v>110081.21</v>
      </c>
      <c r="R1827" s="48">
        <v>166686.84</v>
      </c>
      <c r="S1827" s="48">
        <v>229916.94</v>
      </c>
      <c r="T1827" s="48">
        <v>349699.47</v>
      </c>
      <c r="U1827" s="48">
        <v>526203.18999999994</v>
      </c>
      <c r="V1827" s="48">
        <v>353867.38</v>
      </c>
      <c r="W1827" s="48">
        <v>158250.57999999999</v>
      </c>
      <c r="X1827" s="48">
        <v>337567.62</v>
      </c>
      <c r="Y1827" s="48">
        <v>83094.31</v>
      </c>
      <c r="Z1827" s="48">
        <v>143441.34</v>
      </c>
      <c r="AA1827" s="48">
        <v>35489.94</v>
      </c>
      <c r="AB1827" s="48">
        <v>303653.44</v>
      </c>
      <c r="AC1827" s="48">
        <v>262288.31</v>
      </c>
      <c r="AD1827" s="48">
        <v>188526.11</v>
      </c>
      <c r="AE1827" s="48">
        <v>122263.98</v>
      </c>
      <c r="AF1827" s="48">
        <v>45639.360000000001</v>
      </c>
      <c r="AG1827" s="48">
        <v>74227.56</v>
      </c>
      <c r="AH1827" s="48">
        <v>75539.33</v>
      </c>
    </row>
    <row r="1828" spans="1:34">
      <c r="A1828" s="48">
        <v>2546628</v>
      </c>
      <c r="B1828" s="49" t="s">
        <v>5319</v>
      </c>
      <c r="C1828" s="49" t="s">
        <v>5320</v>
      </c>
      <c r="D1828" s="49" t="s">
        <v>5321</v>
      </c>
      <c r="E1828" s="48">
        <v>682688.56</v>
      </c>
      <c r="F1828" s="48">
        <v>421307.44</v>
      </c>
      <c r="G1828" s="48">
        <v>216730.77</v>
      </c>
      <c r="H1828" s="48">
        <v>201739.97</v>
      </c>
      <c r="I1828" s="48">
        <v>216148.59</v>
      </c>
      <c r="J1828" s="48">
        <v>310684.56</v>
      </c>
      <c r="K1828" s="48">
        <v>228070.47</v>
      </c>
      <c r="L1828" s="48">
        <v>187684.56</v>
      </c>
      <c r="M1828" s="48">
        <v>348523.78</v>
      </c>
      <c r="N1828" s="48">
        <v>383035.62</v>
      </c>
      <c r="O1828" s="48">
        <v>145505.51999999999</v>
      </c>
      <c r="P1828" s="48">
        <v>332224.34000000003</v>
      </c>
      <c r="Q1828" s="48">
        <v>448586.56</v>
      </c>
      <c r="R1828" s="48">
        <v>165768.14000000001</v>
      </c>
      <c r="S1828" s="48">
        <v>150103.79999999999</v>
      </c>
      <c r="T1828" s="48">
        <v>643371</v>
      </c>
      <c r="U1828" s="48">
        <v>685134.38</v>
      </c>
      <c r="V1828" s="48">
        <v>344876</v>
      </c>
      <c r="W1828" s="48">
        <v>291377.46999999997</v>
      </c>
      <c r="X1828" s="48">
        <v>331126.38</v>
      </c>
      <c r="Y1828" s="48">
        <v>705068.69</v>
      </c>
      <c r="Z1828" s="48">
        <v>707702.62</v>
      </c>
      <c r="AA1828" s="48">
        <v>750894.81</v>
      </c>
      <c r="AB1828" s="48">
        <v>766803.88</v>
      </c>
      <c r="AC1828" s="48">
        <v>678252.88</v>
      </c>
      <c r="AD1828" s="48">
        <v>760008.69</v>
      </c>
      <c r="AE1828" s="48">
        <v>1100195.3799999999</v>
      </c>
      <c r="AF1828" s="48">
        <v>957815.56</v>
      </c>
      <c r="AG1828" s="48">
        <v>867755.25</v>
      </c>
      <c r="AH1828" s="48">
        <v>851798.81</v>
      </c>
    </row>
    <row r="1829" spans="1:34">
      <c r="A1829" s="48">
        <v>2543626</v>
      </c>
      <c r="B1829" s="49" t="s">
        <v>5322</v>
      </c>
      <c r="C1829" s="50"/>
      <c r="D1829" s="49" t="s">
        <v>5323</v>
      </c>
      <c r="E1829" s="48">
        <v>256253.95</v>
      </c>
      <c r="F1829" s="48">
        <v>205185.59</v>
      </c>
      <c r="G1829" s="48">
        <v>92598.05</v>
      </c>
      <c r="H1829" s="48">
        <v>119422.48</v>
      </c>
      <c r="I1829" s="48">
        <v>132387.82999999999</v>
      </c>
      <c r="J1829" s="48">
        <v>140410.88</v>
      </c>
      <c r="K1829" s="48">
        <v>104131.15</v>
      </c>
      <c r="L1829" s="48">
        <v>69786.399999999994</v>
      </c>
      <c r="M1829" s="48">
        <v>131853.92000000001</v>
      </c>
      <c r="N1829" s="48">
        <v>129007.74</v>
      </c>
      <c r="O1829" s="48">
        <v>81075.67</v>
      </c>
      <c r="P1829" s="48">
        <v>20057.419999999998</v>
      </c>
      <c r="Q1829" s="48">
        <v>33799.699999999997</v>
      </c>
      <c r="R1829" s="48">
        <v>9567.2000000000007</v>
      </c>
      <c r="S1829" s="48">
        <v>15035.3</v>
      </c>
      <c r="T1829" s="48">
        <v>290444.19</v>
      </c>
      <c r="U1829" s="48">
        <v>320514.5</v>
      </c>
      <c r="V1829" s="48">
        <v>120646.95</v>
      </c>
      <c r="W1829" s="48">
        <v>142058.34</v>
      </c>
      <c r="X1829" s="48">
        <v>254062.39</v>
      </c>
      <c r="Y1829" s="48">
        <v>263230.12</v>
      </c>
      <c r="Z1829" s="48">
        <v>440262.97</v>
      </c>
      <c r="AA1829" s="48">
        <v>319976.78000000003</v>
      </c>
      <c r="AB1829" s="48">
        <v>283184.56</v>
      </c>
      <c r="AC1829" s="48">
        <v>267149.09000000003</v>
      </c>
      <c r="AD1829" s="48">
        <v>422311.5</v>
      </c>
      <c r="AE1829" s="48">
        <v>35961.39</v>
      </c>
      <c r="AF1829" s="48">
        <v>78824.12</v>
      </c>
      <c r="AG1829" s="48">
        <v>31437.18</v>
      </c>
      <c r="AH1829" s="48">
        <v>15664.05</v>
      </c>
    </row>
    <row r="1830" spans="1:34">
      <c r="A1830" s="48">
        <v>2542397</v>
      </c>
      <c r="B1830" s="49" t="s">
        <v>5324</v>
      </c>
      <c r="C1830" s="49" t="s">
        <v>5325</v>
      </c>
      <c r="D1830" s="49" t="s">
        <v>5326</v>
      </c>
      <c r="E1830" s="48">
        <v>1020338</v>
      </c>
      <c r="F1830" s="48">
        <v>665459.38</v>
      </c>
      <c r="G1830" s="48">
        <v>871015.88</v>
      </c>
      <c r="H1830" s="48">
        <v>837010.12</v>
      </c>
      <c r="I1830" s="48">
        <v>801913.88</v>
      </c>
      <c r="J1830" s="48">
        <v>375966.71999999997</v>
      </c>
      <c r="K1830" s="48">
        <v>337846.47</v>
      </c>
      <c r="L1830" s="48">
        <v>246909.84</v>
      </c>
      <c r="M1830" s="48">
        <v>523559.53</v>
      </c>
      <c r="N1830" s="48">
        <v>538236.88</v>
      </c>
      <c r="O1830" s="48">
        <v>284861.12</v>
      </c>
      <c r="P1830" s="48">
        <v>183092</v>
      </c>
      <c r="Q1830" s="48">
        <v>326834.31</v>
      </c>
      <c r="R1830" s="48">
        <v>96966.64</v>
      </c>
      <c r="S1830" s="48">
        <v>112763.09</v>
      </c>
      <c r="T1830" s="48">
        <v>1301597.6200000001</v>
      </c>
      <c r="U1830" s="48">
        <v>1149319.75</v>
      </c>
      <c r="V1830" s="48">
        <v>1573556.75</v>
      </c>
      <c r="W1830" s="48">
        <v>1369443.38</v>
      </c>
      <c r="X1830" s="48">
        <v>1395144.75</v>
      </c>
      <c r="Y1830" s="48">
        <v>994034.69</v>
      </c>
      <c r="Z1830" s="48">
        <v>1186069</v>
      </c>
      <c r="AA1830" s="48">
        <v>981408.69</v>
      </c>
      <c r="AB1830" s="48">
        <v>1272992</v>
      </c>
      <c r="AC1830" s="48">
        <v>1104083.1200000001</v>
      </c>
      <c r="AD1830" s="48">
        <v>1368865.62</v>
      </c>
      <c r="AE1830" s="48">
        <v>259437.98</v>
      </c>
      <c r="AF1830" s="48">
        <v>730870.44</v>
      </c>
      <c r="AG1830" s="48">
        <v>241383.47</v>
      </c>
      <c r="AH1830" s="48">
        <v>297837.84000000003</v>
      </c>
    </row>
    <row r="1831" spans="1:34">
      <c r="A1831" s="48">
        <v>2546489</v>
      </c>
      <c r="B1831" s="49" t="s">
        <v>5327</v>
      </c>
      <c r="C1831" s="49" t="s">
        <v>5328</v>
      </c>
      <c r="D1831" s="49" t="s">
        <v>5329</v>
      </c>
      <c r="E1831" s="48">
        <v>146684.89000000001</v>
      </c>
      <c r="F1831" s="48">
        <v>122289.08</v>
      </c>
      <c r="G1831" s="48">
        <v>110344.82</v>
      </c>
      <c r="H1831" s="48">
        <v>97236.52</v>
      </c>
      <c r="I1831" s="48">
        <v>75854.02</v>
      </c>
      <c r="J1831" s="48">
        <v>102933.49</v>
      </c>
      <c r="K1831" s="48">
        <v>104458.43</v>
      </c>
      <c r="L1831" s="48">
        <v>72733.759999999995</v>
      </c>
      <c r="M1831" s="48">
        <v>107418.56</v>
      </c>
      <c r="N1831" s="48">
        <v>133709.32999999999</v>
      </c>
      <c r="O1831" s="48">
        <v>53214.23</v>
      </c>
      <c r="P1831" s="48">
        <v>77450.850000000006</v>
      </c>
      <c r="Q1831" s="48">
        <v>131154.26999999999</v>
      </c>
      <c r="R1831" s="48">
        <v>66310.600000000006</v>
      </c>
      <c r="S1831" s="48">
        <v>52083.23</v>
      </c>
      <c r="T1831" s="48">
        <v>175008.91</v>
      </c>
      <c r="U1831" s="48">
        <v>219819.2</v>
      </c>
      <c r="V1831" s="48">
        <v>152812.73000000001</v>
      </c>
      <c r="W1831" s="48">
        <v>171027.72</v>
      </c>
      <c r="X1831" s="48">
        <v>147231.22</v>
      </c>
      <c r="Y1831" s="48">
        <v>251303.16</v>
      </c>
      <c r="Z1831" s="48">
        <v>329953.88</v>
      </c>
      <c r="AA1831" s="48">
        <v>270757.78000000003</v>
      </c>
      <c r="AB1831" s="48">
        <v>215880.84</v>
      </c>
      <c r="AC1831" s="48">
        <v>244898.03</v>
      </c>
      <c r="AD1831" s="48">
        <v>227878.77</v>
      </c>
      <c r="AE1831" s="48">
        <v>253161.36</v>
      </c>
      <c r="AF1831" s="48">
        <v>275919.46999999997</v>
      </c>
      <c r="AG1831" s="48">
        <v>342556.25</v>
      </c>
      <c r="AH1831" s="48">
        <v>280613.03000000003</v>
      </c>
    </row>
    <row r="1832" spans="1:34">
      <c r="A1832" s="48">
        <v>2545084</v>
      </c>
      <c r="B1832" s="49" t="s">
        <v>5330</v>
      </c>
      <c r="C1832" s="49" t="s">
        <v>5331</v>
      </c>
      <c r="D1832" s="49" t="s">
        <v>5332</v>
      </c>
      <c r="E1832" s="48">
        <v>125660.74</v>
      </c>
      <c r="F1832" s="48">
        <v>80035.94</v>
      </c>
      <c r="G1832" s="48">
        <v>56194.42</v>
      </c>
      <c r="H1832" s="48">
        <v>67086.64</v>
      </c>
      <c r="I1832" s="48">
        <v>71573.66</v>
      </c>
      <c r="J1832" s="48">
        <v>167594.60999999999</v>
      </c>
      <c r="K1832" s="48">
        <v>112800.43</v>
      </c>
      <c r="L1832" s="48">
        <v>89036.93</v>
      </c>
      <c r="M1832" s="48">
        <v>142191.09</v>
      </c>
      <c r="N1832" s="48">
        <v>137678.97</v>
      </c>
      <c r="O1832" s="48">
        <v>80886.740000000005</v>
      </c>
      <c r="P1832" s="48">
        <v>55454.2</v>
      </c>
      <c r="Q1832" s="48">
        <v>79456.800000000003</v>
      </c>
      <c r="R1832" s="48">
        <v>47659.02</v>
      </c>
      <c r="S1832" s="48">
        <v>42468.91</v>
      </c>
      <c r="T1832" s="48">
        <v>189923.39</v>
      </c>
      <c r="U1832" s="48">
        <v>213989.34</v>
      </c>
      <c r="V1832" s="48">
        <v>147943.82999999999</v>
      </c>
      <c r="W1832" s="48">
        <v>167903.62</v>
      </c>
      <c r="X1832" s="48">
        <v>168928.61</v>
      </c>
      <c r="Y1832" s="48">
        <v>302346.19</v>
      </c>
      <c r="Z1832" s="48">
        <v>293903.21999999997</v>
      </c>
      <c r="AA1832" s="48">
        <v>309973.94</v>
      </c>
      <c r="AB1832" s="48">
        <v>211503.2</v>
      </c>
      <c r="AC1832" s="48">
        <v>183530.97</v>
      </c>
      <c r="AD1832" s="48">
        <v>324882.90999999997</v>
      </c>
      <c r="AE1832" s="48">
        <v>180547.41</v>
      </c>
      <c r="AF1832" s="48">
        <v>192470.31</v>
      </c>
      <c r="AG1832" s="48">
        <v>270976.69</v>
      </c>
      <c r="AH1832" s="48">
        <v>244629.05</v>
      </c>
    </row>
    <row r="1833" spans="1:34">
      <c r="A1833" s="48">
        <v>2546499</v>
      </c>
      <c r="B1833" s="49" t="s">
        <v>5333</v>
      </c>
      <c r="C1833" s="49" t="s">
        <v>5334</v>
      </c>
      <c r="D1833" s="49" t="s">
        <v>5335</v>
      </c>
      <c r="E1833" s="48">
        <v>333935.25</v>
      </c>
      <c r="F1833" s="48">
        <v>196793.91</v>
      </c>
      <c r="G1833" s="48">
        <v>142118.22</v>
      </c>
      <c r="H1833" s="48">
        <v>128021.7</v>
      </c>
      <c r="I1833" s="48">
        <v>130472.75</v>
      </c>
      <c r="J1833" s="48">
        <v>137884.97</v>
      </c>
      <c r="K1833" s="48">
        <v>102697.2</v>
      </c>
      <c r="L1833" s="48">
        <v>61994.78</v>
      </c>
      <c r="M1833" s="48">
        <v>119389.27</v>
      </c>
      <c r="N1833" s="48">
        <v>130966.92</v>
      </c>
      <c r="O1833" s="48">
        <v>53950.57</v>
      </c>
      <c r="P1833" s="48">
        <v>90723.64</v>
      </c>
      <c r="Q1833" s="48">
        <v>168357.94</v>
      </c>
      <c r="R1833" s="48">
        <v>62332.86</v>
      </c>
      <c r="S1833" s="48">
        <v>58409.78</v>
      </c>
      <c r="T1833" s="48">
        <v>584204.38</v>
      </c>
      <c r="U1833" s="48">
        <v>387296.31</v>
      </c>
      <c r="V1833" s="48">
        <v>276012.5</v>
      </c>
      <c r="W1833" s="48">
        <v>215680.17</v>
      </c>
      <c r="X1833" s="48">
        <v>302238.56</v>
      </c>
      <c r="Y1833" s="48">
        <v>333886.75</v>
      </c>
      <c r="Z1833" s="48">
        <v>246956.75</v>
      </c>
      <c r="AA1833" s="48">
        <v>92107.12</v>
      </c>
      <c r="AB1833" s="48">
        <v>321192.81</v>
      </c>
      <c r="AC1833" s="48">
        <v>294057.62</v>
      </c>
      <c r="AD1833" s="48">
        <v>186624.39</v>
      </c>
      <c r="AE1833" s="48">
        <v>214340.08</v>
      </c>
      <c r="AF1833" s="48">
        <v>303341.19</v>
      </c>
      <c r="AG1833" s="48">
        <v>305662.59000000003</v>
      </c>
      <c r="AH1833" s="48">
        <v>197315.98</v>
      </c>
    </row>
    <row r="1834" spans="1:34">
      <c r="A1834" s="48">
        <v>2546856</v>
      </c>
      <c r="B1834" s="49" t="s">
        <v>5336</v>
      </c>
      <c r="C1834" s="49" t="s">
        <v>5337</v>
      </c>
      <c r="D1834" s="49" t="s">
        <v>5338</v>
      </c>
      <c r="E1834" s="48">
        <v>246995.23</v>
      </c>
      <c r="F1834" s="48">
        <v>210643.09</v>
      </c>
      <c r="G1834" s="48">
        <v>299738.5</v>
      </c>
      <c r="H1834" s="48">
        <v>270154.65999999997</v>
      </c>
      <c r="I1834" s="48">
        <v>276301.88</v>
      </c>
      <c r="J1834" s="48">
        <v>153230.59</v>
      </c>
      <c r="K1834" s="48">
        <v>137851.26999999999</v>
      </c>
      <c r="L1834" s="48">
        <v>113718.66</v>
      </c>
      <c r="M1834" s="48">
        <v>201787.83</v>
      </c>
      <c r="N1834" s="48">
        <v>227902.5</v>
      </c>
      <c r="O1834" s="48">
        <v>71281.73</v>
      </c>
      <c r="P1834" s="48">
        <v>61795.53</v>
      </c>
      <c r="Q1834" s="48">
        <v>75501.86</v>
      </c>
      <c r="R1834" s="48">
        <v>18491.41</v>
      </c>
      <c r="S1834" s="48">
        <v>20263.47</v>
      </c>
      <c r="T1834" s="48">
        <v>282479.06</v>
      </c>
      <c r="U1834" s="48">
        <v>321614.53000000003</v>
      </c>
      <c r="V1834" s="48">
        <v>409767.16</v>
      </c>
      <c r="W1834" s="48">
        <v>378675.25</v>
      </c>
      <c r="X1834" s="48">
        <v>376497.56</v>
      </c>
      <c r="Y1834" s="48">
        <v>403905.19</v>
      </c>
      <c r="Z1834" s="48">
        <v>462911.03</v>
      </c>
      <c r="AA1834" s="48">
        <v>471610.5</v>
      </c>
      <c r="AB1834" s="48">
        <v>453152</v>
      </c>
      <c r="AC1834" s="48">
        <v>378858.28</v>
      </c>
      <c r="AD1834" s="48">
        <v>356906.69</v>
      </c>
      <c r="AE1834" s="48">
        <v>222925.95</v>
      </c>
      <c r="AF1834" s="48">
        <v>164459.29999999999</v>
      </c>
      <c r="AG1834" s="48">
        <v>10591.86</v>
      </c>
      <c r="AH1834" s="48">
        <v>35459.4</v>
      </c>
    </row>
    <row r="1835" spans="1:34">
      <c r="A1835" s="48">
        <v>2542565</v>
      </c>
      <c r="B1835" s="49" t="s">
        <v>5339</v>
      </c>
      <c r="C1835" s="49" t="s">
        <v>5340</v>
      </c>
      <c r="D1835" s="49" t="s">
        <v>5341</v>
      </c>
      <c r="E1835" s="48">
        <v>164903.34</v>
      </c>
      <c r="F1835" s="48">
        <v>156194.95000000001</v>
      </c>
      <c r="G1835" s="48">
        <v>76137.95</v>
      </c>
      <c r="H1835" s="48">
        <v>110646.8</v>
      </c>
      <c r="I1835" s="48">
        <v>84090.23</v>
      </c>
      <c r="J1835" s="48">
        <v>119209.94</v>
      </c>
      <c r="K1835" s="48">
        <v>91685.25</v>
      </c>
      <c r="L1835" s="48">
        <v>72250.850000000006</v>
      </c>
      <c r="M1835" s="48">
        <v>116866.89</v>
      </c>
      <c r="N1835" s="48">
        <v>131402.39000000001</v>
      </c>
      <c r="O1835" s="48">
        <v>45842.11</v>
      </c>
      <c r="P1835" s="48">
        <v>49181.25</v>
      </c>
      <c r="Q1835" s="48">
        <v>82531.87</v>
      </c>
      <c r="R1835" s="48">
        <v>27558.63</v>
      </c>
      <c r="S1835" s="48">
        <v>31047.72</v>
      </c>
      <c r="T1835" s="48">
        <v>212429.16</v>
      </c>
      <c r="U1835" s="48">
        <v>240521.09</v>
      </c>
      <c r="V1835" s="48">
        <v>124428.39</v>
      </c>
      <c r="W1835" s="48">
        <v>164565.19</v>
      </c>
      <c r="X1835" s="48">
        <v>157078.92000000001</v>
      </c>
      <c r="Y1835" s="48">
        <v>278659</v>
      </c>
      <c r="Z1835" s="48">
        <v>278447.65999999997</v>
      </c>
      <c r="AA1835" s="48">
        <v>295471.28000000003</v>
      </c>
      <c r="AB1835" s="48">
        <v>251201.23</v>
      </c>
      <c r="AC1835" s="48">
        <v>227843.8</v>
      </c>
      <c r="AD1835" s="48">
        <v>205415.77</v>
      </c>
      <c r="AE1835" s="48">
        <v>161998.38</v>
      </c>
      <c r="AF1835" s="48">
        <v>155258.35999999999</v>
      </c>
      <c r="AG1835" s="48">
        <v>103652.88</v>
      </c>
      <c r="AH1835" s="48">
        <v>148680.23000000001</v>
      </c>
    </row>
    <row r="1836" spans="1:34">
      <c r="A1836" s="48">
        <v>2542320</v>
      </c>
      <c r="B1836" s="49" t="s">
        <v>5342</v>
      </c>
      <c r="C1836" s="49" t="s">
        <v>5343</v>
      </c>
      <c r="D1836" s="49" t="s">
        <v>5344</v>
      </c>
      <c r="E1836" s="48">
        <v>199418.44</v>
      </c>
      <c r="F1836" s="48">
        <v>170632.42</v>
      </c>
      <c r="G1836" s="48">
        <v>139284.56</v>
      </c>
      <c r="H1836" s="48">
        <v>138999.62</v>
      </c>
      <c r="I1836" s="48">
        <v>137894.60999999999</v>
      </c>
      <c r="J1836" s="48">
        <v>122353.26</v>
      </c>
      <c r="K1836" s="48">
        <v>108788.73</v>
      </c>
      <c r="L1836" s="48">
        <v>55229.35</v>
      </c>
      <c r="M1836" s="48">
        <v>108844.75</v>
      </c>
      <c r="N1836" s="48">
        <v>130858.43</v>
      </c>
      <c r="O1836" s="48">
        <v>105385.57</v>
      </c>
      <c r="P1836" s="48">
        <v>99564.55</v>
      </c>
      <c r="Q1836" s="48">
        <v>153664.10999999999</v>
      </c>
      <c r="R1836" s="48">
        <v>50777.27</v>
      </c>
      <c r="S1836" s="48">
        <v>55317.41</v>
      </c>
      <c r="T1836" s="48">
        <v>246805.3</v>
      </c>
      <c r="U1836" s="48">
        <v>268723.90999999997</v>
      </c>
      <c r="V1836" s="48">
        <v>205519.8</v>
      </c>
      <c r="W1836" s="48">
        <v>204540.42</v>
      </c>
      <c r="X1836" s="48">
        <v>184765.23</v>
      </c>
      <c r="Y1836" s="48">
        <v>255989.31</v>
      </c>
      <c r="Z1836" s="48">
        <v>261951.7</v>
      </c>
      <c r="AA1836" s="48">
        <v>229387.84</v>
      </c>
      <c r="AB1836" s="48">
        <v>192112.69</v>
      </c>
      <c r="AC1836" s="48">
        <v>201776.8</v>
      </c>
      <c r="AD1836" s="48">
        <v>410644.56</v>
      </c>
      <c r="AE1836" s="48">
        <v>289400.46999999997</v>
      </c>
      <c r="AF1836" s="48">
        <v>319306.96999999997</v>
      </c>
      <c r="AG1836" s="48">
        <v>237729.97</v>
      </c>
      <c r="AH1836" s="48">
        <v>256481.48</v>
      </c>
    </row>
    <row r="1837" spans="1:34">
      <c r="A1837" s="48">
        <v>2546736</v>
      </c>
      <c r="B1837" s="49" t="s">
        <v>5345</v>
      </c>
      <c r="C1837" s="49" t="s">
        <v>5346</v>
      </c>
      <c r="D1837" s="49" t="s">
        <v>5347</v>
      </c>
      <c r="E1837" s="48">
        <v>244179.19</v>
      </c>
      <c r="F1837" s="48">
        <v>168246.28</v>
      </c>
      <c r="G1837" s="48">
        <v>181704.61</v>
      </c>
      <c r="H1837" s="48">
        <v>175846.42</v>
      </c>
      <c r="I1837" s="48">
        <v>164278.06</v>
      </c>
      <c r="J1837" s="48">
        <v>160401.84</v>
      </c>
      <c r="K1837" s="48">
        <v>136884.31</v>
      </c>
      <c r="L1837" s="48">
        <v>106051.46</v>
      </c>
      <c r="M1837" s="48">
        <v>161325.94</v>
      </c>
      <c r="N1837" s="48">
        <v>187043.64</v>
      </c>
      <c r="O1837" s="48">
        <v>108432.53</v>
      </c>
      <c r="P1837" s="48">
        <v>201253.69</v>
      </c>
      <c r="Q1837" s="48">
        <v>158184.98000000001</v>
      </c>
      <c r="R1837" s="48">
        <v>102931.48</v>
      </c>
      <c r="S1837" s="48">
        <v>115588.71</v>
      </c>
      <c r="T1837" s="48">
        <v>290575.21999999997</v>
      </c>
      <c r="U1837" s="48">
        <v>257514.45</v>
      </c>
      <c r="V1837" s="48">
        <v>265710.03000000003</v>
      </c>
      <c r="W1837" s="48">
        <v>275562.78000000003</v>
      </c>
      <c r="X1837" s="48">
        <v>254658.55</v>
      </c>
      <c r="Y1837" s="48">
        <v>415824.56</v>
      </c>
      <c r="Z1837" s="48">
        <v>436319.03</v>
      </c>
      <c r="AA1837" s="48">
        <v>395784.62</v>
      </c>
      <c r="AB1837" s="48">
        <v>361001.31</v>
      </c>
      <c r="AC1837" s="48">
        <v>342910.75</v>
      </c>
      <c r="AD1837" s="48">
        <v>552039.56000000006</v>
      </c>
      <c r="AE1837" s="48">
        <v>683159.38</v>
      </c>
      <c r="AF1837" s="48">
        <v>352357.47</v>
      </c>
      <c r="AG1837" s="48">
        <v>492696.28</v>
      </c>
      <c r="AH1837" s="48">
        <v>585277.06000000006</v>
      </c>
    </row>
    <row r="1838" spans="1:34">
      <c r="A1838" s="48">
        <v>2543569</v>
      </c>
      <c r="B1838" s="49" t="s">
        <v>5348</v>
      </c>
      <c r="C1838" s="49" t="s">
        <v>5349</v>
      </c>
      <c r="D1838" s="49" t="s">
        <v>5350</v>
      </c>
      <c r="E1838" s="48">
        <v>595849.81000000006</v>
      </c>
      <c r="F1838" s="48">
        <v>517288.53</v>
      </c>
      <c r="G1838" s="48">
        <v>276651.19</v>
      </c>
      <c r="H1838" s="48">
        <v>285204.56</v>
      </c>
      <c r="I1838" s="48">
        <v>346335.66</v>
      </c>
      <c r="J1838" s="48">
        <v>541711.25</v>
      </c>
      <c r="K1838" s="48">
        <v>365213.69</v>
      </c>
      <c r="L1838" s="48">
        <v>430000.47</v>
      </c>
      <c r="M1838" s="48">
        <v>557685.75</v>
      </c>
      <c r="N1838" s="48">
        <v>666401.68999999994</v>
      </c>
      <c r="O1838" s="48">
        <v>277452.15999999997</v>
      </c>
      <c r="P1838" s="48">
        <v>341077.59</v>
      </c>
      <c r="Q1838" s="48">
        <v>320168.15999999997</v>
      </c>
      <c r="R1838" s="48">
        <v>246239.89</v>
      </c>
      <c r="S1838" s="48">
        <v>273072.46999999997</v>
      </c>
      <c r="T1838" s="48">
        <v>224196.55</v>
      </c>
      <c r="U1838" s="48">
        <v>272020.31</v>
      </c>
      <c r="V1838" s="48">
        <v>117671.83</v>
      </c>
      <c r="W1838" s="48">
        <v>118386.57</v>
      </c>
      <c r="X1838" s="48">
        <v>131275.72</v>
      </c>
      <c r="Y1838" s="48">
        <v>521018.66</v>
      </c>
      <c r="Z1838" s="48">
        <v>455842.16</v>
      </c>
      <c r="AA1838" s="48">
        <v>632163.12</v>
      </c>
      <c r="AB1838" s="48">
        <v>417502.09</v>
      </c>
      <c r="AC1838" s="48">
        <v>421891.28</v>
      </c>
      <c r="AD1838" s="48">
        <v>507077.84</v>
      </c>
      <c r="AE1838" s="48">
        <v>368767.88</v>
      </c>
      <c r="AF1838" s="48">
        <v>235990.78</v>
      </c>
      <c r="AG1838" s="48">
        <v>388220.84</v>
      </c>
      <c r="AH1838" s="48">
        <v>485752.34</v>
      </c>
    </row>
    <row r="1839" spans="1:34">
      <c r="A1839" s="48">
        <v>2546973</v>
      </c>
      <c r="B1839" s="49" t="s">
        <v>5351</v>
      </c>
      <c r="C1839" s="49" t="s">
        <v>5352</v>
      </c>
      <c r="D1839" s="49" t="s">
        <v>5353</v>
      </c>
      <c r="E1839" s="48">
        <v>167702.69</v>
      </c>
      <c r="F1839" s="48">
        <v>100583.48</v>
      </c>
      <c r="G1839" s="48">
        <v>89273.31</v>
      </c>
      <c r="H1839" s="48">
        <v>85930.19</v>
      </c>
      <c r="I1839" s="48">
        <v>86081.2</v>
      </c>
      <c r="J1839" s="48">
        <v>76942</v>
      </c>
      <c r="K1839" s="48">
        <v>68894.740000000005</v>
      </c>
      <c r="L1839" s="48">
        <v>52969.34</v>
      </c>
      <c r="M1839" s="48">
        <v>75598.87</v>
      </c>
      <c r="N1839" s="48">
        <v>99602.41</v>
      </c>
      <c r="O1839" s="48">
        <v>46785.19</v>
      </c>
      <c r="P1839" s="48">
        <v>33454.86</v>
      </c>
      <c r="Q1839" s="48">
        <v>30891.8</v>
      </c>
      <c r="R1839" s="48">
        <v>11851.35</v>
      </c>
      <c r="S1839" s="48">
        <v>1825.05</v>
      </c>
      <c r="T1839" s="48">
        <v>227619.05</v>
      </c>
      <c r="U1839" s="48">
        <v>176553.55</v>
      </c>
      <c r="V1839" s="48">
        <v>112315.98</v>
      </c>
      <c r="W1839" s="48">
        <v>158843.41</v>
      </c>
      <c r="X1839" s="48">
        <v>105477.63</v>
      </c>
      <c r="Y1839" s="48">
        <v>158901.72</v>
      </c>
      <c r="Z1839" s="48">
        <v>252384.98</v>
      </c>
      <c r="AA1839" s="48">
        <v>241206.5</v>
      </c>
      <c r="AB1839" s="48">
        <v>143039.48000000001</v>
      </c>
      <c r="AC1839" s="48">
        <v>198430.83</v>
      </c>
      <c r="AD1839" s="48">
        <v>203470.2</v>
      </c>
      <c r="AE1839" s="48">
        <v>100193.55</v>
      </c>
      <c r="AF1839" s="48">
        <v>16668.63</v>
      </c>
      <c r="AG1839" s="48">
        <v>29131.41</v>
      </c>
      <c r="AH1839" s="48">
        <v>4042.9</v>
      </c>
    </row>
    <row r="1840" spans="1:34">
      <c r="A1840" s="48">
        <v>2544586</v>
      </c>
      <c r="B1840" s="49" t="s">
        <v>5354</v>
      </c>
      <c r="C1840" s="49" t="s">
        <v>5355</v>
      </c>
      <c r="D1840" s="49" t="s">
        <v>5356</v>
      </c>
      <c r="E1840" s="48">
        <v>1891242.38</v>
      </c>
      <c r="F1840" s="48">
        <v>1375084.5</v>
      </c>
      <c r="G1840" s="48">
        <v>2270294.75</v>
      </c>
      <c r="H1840" s="48">
        <v>1977615</v>
      </c>
      <c r="I1840" s="48">
        <v>2068236.88</v>
      </c>
      <c r="J1840" s="48">
        <v>856598.75</v>
      </c>
      <c r="K1840" s="48">
        <v>583075</v>
      </c>
      <c r="L1840" s="48">
        <v>664188.25</v>
      </c>
      <c r="M1840" s="48">
        <v>1503149</v>
      </c>
      <c r="N1840" s="48">
        <v>1625211.38</v>
      </c>
      <c r="O1840" s="48">
        <v>786372.94</v>
      </c>
      <c r="P1840" s="48">
        <v>1848629.12</v>
      </c>
      <c r="Q1840" s="48">
        <v>2881379</v>
      </c>
      <c r="R1840" s="48">
        <v>2391163</v>
      </c>
      <c r="S1840" s="48">
        <v>1740978.25</v>
      </c>
      <c r="T1840" s="48">
        <v>2591056.75</v>
      </c>
      <c r="U1840" s="48">
        <v>2522459.75</v>
      </c>
      <c r="V1840" s="48">
        <v>3151042</v>
      </c>
      <c r="W1840" s="48">
        <v>3420528.25</v>
      </c>
      <c r="X1840" s="48">
        <v>3298667.25</v>
      </c>
      <c r="Y1840" s="48">
        <v>2324596.25</v>
      </c>
      <c r="Z1840" s="48">
        <v>1907353.62</v>
      </c>
      <c r="AA1840" s="48">
        <v>2419471.75</v>
      </c>
      <c r="AB1840" s="48">
        <v>2973299.25</v>
      </c>
      <c r="AC1840" s="48">
        <v>2428344.75</v>
      </c>
      <c r="AD1840" s="48">
        <v>3638716.75</v>
      </c>
      <c r="AE1840" s="48">
        <v>5577899</v>
      </c>
      <c r="AF1840" s="48">
        <v>6473629.5</v>
      </c>
      <c r="AG1840" s="48">
        <v>11780726</v>
      </c>
      <c r="AH1840" s="48">
        <v>9791900</v>
      </c>
    </row>
    <row r="1841" spans="1:34">
      <c r="A1841" s="48">
        <v>2547794</v>
      </c>
      <c r="B1841" s="49" t="s">
        <v>5357</v>
      </c>
      <c r="C1841" s="49" t="s">
        <v>5358</v>
      </c>
      <c r="D1841" s="49" t="s">
        <v>5359</v>
      </c>
      <c r="E1841" s="48">
        <v>123419.98</v>
      </c>
      <c r="F1841" s="48">
        <v>94011.53</v>
      </c>
      <c r="G1841" s="48">
        <v>111303.93</v>
      </c>
      <c r="H1841" s="48">
        <v>113916.98</v>
      </c>
      <c r="I1841" s="48">
        <v>116967.2</v>
      </c>
      <c r="J1841" s="48">
        <v>52188.28</v>
      </c>
      <c r="K1841" s="48">
        <v>22176.66</v>
      </c>
      <c r="L1841" s="48">
        <v>38316.92</v>
      </c>
      <c r="M1841" s="48">
        <v>53378.35</v>
      </c>
      <c r="N1841" s="48">
        <v>60795.59</v>
      </c>
      <c r="O1841" s="48">
        <v>15210.45</v>
      </c>
      <c r="P1841" s="48">
        <v>25547.68</v>
      </c>
      <c r="Q1841" s="48">
        <v>37920.03</v>
      </c>
      <c r="R1841" s="48">
        <v>11763.33</v>
      </c>
      <c r="S1841" s="48">
        <v>14312.37</v>
      </c>
      <c r="T1841" s="48">
        <v>146883.26999999999</v>
      </c>
      <c r="U1841" s="48">
        <v>206829.84</v>
      </c>
      <c r="V1841" s="48">
        <v>172251.5</v>
      </c>
      <c r="W1841" s="48">
        <v>215709</v>
      </c>
      <c r="X1841" s="48">
        <v>173496.05</v>
      </c>
      <c r="Y1841" s="48">
        <v>145389.38</v>
      </c>
      <c r="Z1841" s="48">
        <v>5148.01</v>
      </c>
      <c r="AA1841" s="48">
        <v>144220.69</v>
      </c>
      <c r="AB1841" s="48">
        <v>131324.39000000001</v>
      </c>
      <c r="AC1841" s="48">
        <v>116586.1</v>
      </c>
      <c r="AD1841" s="48">
        <v>14337.94</v>
      </c>
      <c r="AE1841" s="48">
        <v>59573.51</v>
      </c>
      <c r="AF1841" s="48">
        <v>42596.54</v>
      </c>
      <c r="AG1841" s="48">
        <v>8301.1200000000008</v>
      </c>
      <c r="AH1841" s="48">
        <v>26951.8</v>
      </c>
    </row>
    <row r="1842" spans="1:34">
      <c r="A1842" s="48">
        <v>2542778</v>
      </c>
      <c r="B1842" s="49" t="s">
        <v>5360</v>
      </c>
      <c r="C1842" s="49" t="s">
        <v>5361</v>
      </c>
      <c r="D1842" s="49" t="s">
        <v>5362</v>
      </c>
      <c r="E1842" s="48">
        <v>512981.44</v>
      </c>
      <c r="F1842" s="48">
        <v>512108.56</v>
      </c>
      <c r="G1842" s="48">
        <v>648194.38</v>
      </c>
      <c r="H1842" s="48">
        <v>675381.75</v>
      </c>
      <c r="I1842" s="48">
        <v>618673.81000000006</v>
      </c>
      <c r="J1842" s="48">
        <v>338759.34</v>
      </c>
      <c r="K1842" s="48">
        <v>259908.42</v>
      </c>
      <c r="L1842" s="48">
        <v>228738.66</v>
      </c>
      <c r="M1842" s="48">
        <v>440982.66</v>
      </c>
      <c r="N1842" s="48">
        <v>486100.25</v>
      </c>
      <c r="O1842" s="48">
        <v>221444.44</v>
      </c>
      <c r="P1842" s="48">
        <v>233141.78</v>
      </c>
      <c r="Q1842" s="48">
        <v>310957.78000000003</v>
      </c>
      <c r="R1842" s="48">
        <v>142222.42000000001</v>
      </c>
      <c r="S1842" s="48">
        <v>143649.54999999999</v>
      </c>
      <c r="T1842" s="48">
        <v>173944.36</v>
      </c>
      <c r="U1842" s="48">
        <v>189681.48</v>
      </c>
      <c r="V1842" s="48">
        <v>220403.83</v>
      </c>
      <c r="W1842" s="48">
        <v>254499.73</v>
      </c>
      <c r="X1842" s="48">
        <v>249376.22</v>
      </c>
      <c r="Y1842" s="48">
        <v>217532.34</v>
      </c>
      <c r="Z1842" s="48">
        <v>246093.39</v>
      </c>
      <c r="AA1842" s="48">
        <v>257257.02</v>
      </c>
      <c r="AB1842" s="48">
        <v>242948.94</v>
      </c>
      <c r="AC1842" s="48">
        <v>200442.5</v>
      </c>
      <c r="AD1842" s="48">
        <v>254998</v>
      </c>
      <c r="AE1842" s="48">
        <v>241574.22</v>
      </c>
      <c r="AF1842" s="48">
        <v>212386.66</v>
      </c>
      <c r="AG1842" s="48">
        <v>256510.23</v>
      </c>
      <c r="AH1842" s="48">
        <v>286938.78000000003</v>
      </c>
    </row>
    <row r="1843" spans="1:34">
      <c r="A1843" s="48">
        <v>2545026</v>
      </c>
      <c r="B1843" s="49" t="s">
        <v>5363</v>
      </c>
      <c r="C1843" s="49" t="s">
        <v>5364</v>
      </c>
      <c r="D1843" s="49" t="s">
        <v>5365</v>
      </c>
      <c r="E1843" s="48">
        <v>269621.53000000003</v>
      </c>
      <c r="F1843" s="48">
        <v>281974.78000000003</v>
      </c>
      <c r="G1843" s="48">
        <v>118333.95</v>
      </c>
      <c r="H1843" s="48">
        <v>151933.75</v>
      </c>
      <c r="I1843" s="48">
        <v>159496.94</v>
      </c>
      <c r="J1843" s="48">
        <v>231641.16</v>
      </c>
      <c r="K1843" s="48">
        <v>193606.41</v>
      </c>
      <c r="L1843" s="48">
        <v>157821.54999999999</v>
      </c>
      <c r="M1843" s="48">
        <v>270196.56</v>
      </c>
      <c r="N1843" s="48">
        <v>302507.06</v>
      </c>
      <c r="O1843" s="48">
        <v>164203.56</v>
      </c>
      <c r="P1843" s="48">
        <v>338074.59</v>
      </c>
      <c r="Q1843" s="48">
        <v>423586.56</v>
      </c>
      <c r="R1843" s="48">
        <v>139359.14000000001</v>
      </c>
      <c r="S1843" s="48">
        <v>146406.07999999999</v>
      </c>
      <c r="T1843" s="48">
        <v>514390.78</v>
      </c>
      <c r="U1843" s="48">
        <v>602379.88</v>
      </c>
      <c r="V1843" s="48">
        <v>281905.15999999997</v>
      </c>
      <c r="W1843" s="48">
        <v>340996</v>
      </c>
      <c r="X1843" s="48">
        <v>361898.16</v>
      </c>
      <c r="Y1843" s="48">
        <v>523594.84</v>
      </c>
      <c r="Z1843" s="48">
        <v>543681.43999999994</v>
      </c>
      <c r="AA1843" s="48">
        <v>594567.06000000006</v>
      </c>
      <c r="AB1843" s="48">
        <v>666895.06000000006</v>
      </c>
      <c r="AC1843" s="48">
        <v>704562.5</v>
      </c>
      <c r="AD1843" s="48">
        <v>743783.88</v>
      </c>
      <c r="AE1843" s="48">
        <v>663666.25</v>
      </c>
      <c r="AF1843" s="48">
        <v>890910.88</v>
      </c>
      <c r="AG1843" s="48">
        <v>591232.56000000006</v>
      </c>
      <c r="AH1843" s="48">
        <v>466920.5</v>
      </c>
    </row>
    <row r="1844" spans="1:34">
      <c r="A1844" s="48">
        <v>2545351</v>
      </c>
      <c r="B1844" s="49" t="s">
        <v>5366</v>
      </c>
      <c r="C1844" s="49" t="s">
        <v>5367</v>
      </c>
      <c r="D1844" s="49" t="s">
        <v>5368</v>
      </c>
      <c r="E1844" s="48">
        <v>148823.98000000001</v>
      </c>
      <c r="F1844" s="48">
        <v>94781.38</v>
      </c>
      <c r="G1844" s="48">
        <v>122328.16</v>
      </c>
      <c r="H1844" s="48">
        <v>114209.73</v>
      </c>
      <c r="I1844" s="48">
        <v>108714.55</v>
      </c>
      <c r="J1844" s="48">
        <v>59544.39</v>
      </c>
      <c r="K1844" s="48">
        <v>41059.980000000003</v>
      </c>
      <c r="L1844" s="48">
        <v>23803.53</v>
      </c>
      <c r="M1844" s="48">
        <v>56830.27</v>
      </c>
      <c r="N1844" s="48">
        <v>67930.59</v>
      </c>
      <c r="O1844" s="48">
        <v>20618.439999999999</v>
      </c>
      <c r="P1844" s="48">
        <v>16368.36</v>
      </c>
      <c r="Q1844" s="48">
        <v>12888.29</v>
      </c>
      <c r="R1844" s="48">
        <v>3128.07</v>
      </c>
      <c r="S1844" s="48">
        <v>6453.13</v>
      </c>
      <c r="T1844" s="48">
        <v>226419.08</v>
      </c>
      <c r="U1844" s="48">
        <v>159971.64000000001</v>
      </c>
      <c r="V1844" s="48">
        <v>198376.09</v>
      </c>
      <c r="W1844" s="48">
        <v>184005.09</v>
      </c>
      <c r="X1844" s="48">
        <v>186963.69</v>
      </c>
      <c r="Y1844" s="48">
        <v>148903.76999999999</v>
      </c>
      <c r="Z1844" s="48">
        <v>128963.91</v>
      </c>
      <c r="AA1844" s="48">
        <v>71898.38</v>
      </c>
      <c r="AB1844" s="48">
        <v>114985.33</v>
      </c>
      <c r="AC1844" s="48">
        <v>120644.41</v>
      </c>
      <c r="AD1844" s="48">
        <v>42575.8</v>
      </c>
      <c r="AE1844" s="48">
        <v>36595.57</v>
      </c>
      <c r="AF1844" s="48">
        <v>3863.87</v>
      </c>
      <c r="AG1844" s="48">
        <v>5574.48</v>
      </c>
      <c r="AH1844" s="48">
        <v>13888.27</v>
      </c>
    </row>
    <row r="1845" spans="1:34">
      <c r="A1845" s="48">
        <v>2546659</v>
      </c>
      <c r="B1845" s="49" t="s">
        <v>5369</v>
      </c>
      <c r="C1845" s="49" t="s">
        <v>5370</v>
      </c>
      <c r="D1845" s="49" t="s">
        <v>5371</v>
      </c>
      <c r="E1845" s="48">
        <v>236274.92</v>
      </c>
      <c r="F1845" s="48">
        <v>147036.09</v>
      </c>
      <c r="G1845" s="48">
        <v>139445.85999999999</v>
      </c>
      <c r="H1845" s="48">
        <v>134621.81</v>
      </c>
      <c r="I1845" s="48">
        <v>136116.75</v>
      </c>
      <c r="J1845" s="48">
        <v>94077.86</v>
      </c>
      <c r="K1845" s="48">
        <v>73851.539999999994</v>
      </c>
      <c r="L1845" s="48">
        <v>52031.97</v>
      </c>
      <c r="M1845" s="48">
        <v>111125.22</v>
      </c>
      <c r="N1845" s="48">
        <v>115972.36</v>
      </c>
      <c r="O1845" s="48">
        <v>54718.04</v>
      </c>
      <c r="P1845" s="48">
        <v>51155.040000000001</v>
      </c>
      <c r="Q1845" s="48">
        <v>60686.27</v>
      </c>
      <c r="R1845" s="48">
        <v>22804.49</v>
      </c>
      <c r="S1845" s="48">
        <v>26937.54</v>
      </c>
      <c r="T1845" s="48">
        <v>328427.34000000003</v>
      </c>
      <c r="U1845" s="48">
        <v>233583.03</v>
      </c>
      <c r="V1845" s="48">
        <v>273789.21999999997</v>
      </c>
      <c r="W1845" s="48">
        <v>232770.98</v>
      </c>
      <c r="X1845" s="48">
        <v>278327.44</v>
      </c>
      <c r="Y1845" s="48">
        <v>233713.3</v>
      </c>
      <c r="Z1845" s="48">
        <v>286615.46999999997</v>
      </c>
      <c r="AA1845" s="48">
        <v>238810.11</v>
      </c>
      <c r="AB1845" s="48">
        <v>283913.53000000003</v>
      </c>
      <c r="AC1845" s="48">
        <v>233907.52</v>
      </c>
      <c r="AD1845" s="48">
        <v>285949.12</v>
      </c>
      <c r="AE1845" s="48">
        <v>193370.42</v>
      </c>
      <c r="AF1845" s="48">
        <v>157001.42000000001</v>
      </c>
      <c r="AG1845" s="48">
        <v>91081.54</v>
      </c>
      <c r="AH1845" s="48">
        <v>143794.48000000001</v>
      </c>
    </row>
    <row r="1846" spans="1:34">
      <c r="A1846" s="48">
        <v>2543319</v>
      </c>
      <c r="B1846" s="49" t="s">
        <v>5372</v>
      </c>
      <c r="C1846" s="49" t="s">
        <v>5125</v>
      </c>
      <c r="D1846" s="49" t="s">
        <v>5373</v>
      </c>
      <c r="E1846" s="48">
        <v>386799.59</v>
      </c>
      <c r="F1846" s="48">
        <v>330495.81</v>
      </c>
      <c r="G1846" s="48">
        <v>508112.53</v>
      </c>
      <c r="H1846" s="48">
        <v>524088.5</v>
      </c>
      <c r="I1846" s="48">
        <v>467853</v>
      </c>
      <c r="J1846" s="48">
        <v>132879.03</v>
      </c>
      <c r="K1846" s="48">
        <v>130571.98</v>
      </c>
      <c r="L1846" s="48">
        <v>81177.789999999994</v>
      </c>
      <c r="M1846" s="48">
        <v>239476.31</v>
      </c>
      <c r="N1846" s="48">
        <v>280782.46999999997</v>
      </c>
      <c r="O1846" s="48">
        <v>127316.77</v>
      </c>
      <c r="P1846" s="48">
        <v>70222.55</v>
      </c>
      <c r="Q1846" s="48">
        <v>194926.64</v>
      </c>
      <c r="R1846" s="48">
        <v>98226.31</v>
      </c>
      <c r="S1846" s="48">
        <v>75418.679999999993</v>
      </c>
      <c r="T1846" s="48">
        <v>1230.1600000000001</v>
      </c>
      <c r="U1846" s="48">
        <v>41432.720000000001</v>
      </c>
      <c r="V1846" s="48">
        <v>75547.25</v>
      </c>
      <c r="W1846" s="48">
        <v>183187.3</v>
      </c>
      <c r="X1846" s="48">
        <v>163201.92000000001</v>
      </c>
      <c r="Y1846" s="48">
        <v>2011.64</v>
      </c>
      <c r="Z1846" s="48">
        <v>48158.92</v>
      </c>
      <c r="AA1846" s="48">
        <v>2713.99</v>
      </c>
      <c r="AB1846" s="48">
        <v>131900.70000000001</v>
      </c>
      <c r="AC1846" s="48">
        <v>108306.23</v>
      </c>
      <c r="AD1846" s="48">
        <v>58821.93</v>
      </c>
      <c r="AE1846" s="48">
        <v>3278.78</v>
      </c>
      <c r="AF1846" s="48">
        <v>65349.62</v>
      </c>
      <c r="AG1846" s="48">
        <v>7344.09</v>
      </c>
      <c r="AH1846" s="48">
        <v>5733.92</v>
      </c>
    </row>
    <row r="1847" spans="1:34">
      <c r="A1847" s="48">
        <v>2546435</v>
      </c>
      <c r="B1847" s="49" t="s">
        <v>5374</v>
      </c>
      <c r="C1847" s="49" t="s">
        <v>5375</v>
      </c>
      <c r="D1847" s="49" t="s">
        <v>5376</v>
      </c>
      <c r="E1847" s="48">
        <v>98514.77</v>
      </c>
      <c r="F1847" s="48">
        <v>69955.899999999994</v>
      </c>
      <c r="G1847" s="48">
        <v>77084.03</v>
      </c>
      <c r="H1847" s="48">
        <v>90996.38</v>
      </c>
      <c r="I1847" s="48">
        <v>91146.38</v>
      </c>
      <c r="J1847" s="48">
        <v>57950.49</v>
      </c>
      <c r="K1847" s="48">
        <v>54627.37</v>
      </c>
      <c r="L1847" s="48">
        <v>39368.07</v>
      </c>
      <c r="M1847" s="48">
        <v>74438.84</v>
      </c>
      <c r="N1847" s="48">
        <v>77024.990000000005</v>
      </c>
      <c r="O1847" s="48">
        <v>37715.980000000003</v>
      </c>
      <c r="P1847" s="48">
        <v>38711.96</v>
      </c>
      <c r="Q1847" s="48">
        <v>31591.85</v>
      </c>
      <c r="R1847" s="48">
        <v>26359.71</v>
      </c>
      <c r="S1847" s="48">
        <v>17990.47</v>
      </c>
      <c r="T1847" s="48">
        <v>101190.26</v>
      </c>
      <c r="U1847" s="48">
        <v>101508.84</v>
      </c>
      <c r="V1847" s="48">
        <v>125299.37</v>
      </c>
      <c r="W1847" s="48">
        <v>121779.13</v>
      </c>
      <c r="X1847" s="48">
        <v>126772.72</v>
      </c>
      <c r="Y1847" s="48">
        <v>149832.35999999999</v>
      </c>
      <c r="Z1847" s="48">
        <v>162681.39000000001</v>
      </c>
      <c r="AA1847" s="48">
        <v>177735.22</v>
      </c>
      <c r="AB1847" s="48">
        <v>138928.92000000001</v>
      </c>
      <c r="AC1847" s="48">
        <v>123327.13</v>
      </c>
      <c r="AD1847" s="48">
        <v>164540.76999999999</v>
      </c>
      <c r="AE1847" s="48">
        <v>152615.84</v>
      </c>
      <c r="AF1847" s="48">
        <v>42502.22</v>
      </c>
      <c r="AG1847" s="48">
        <v>119346.87</v>
      </c>
      <c r="AH1847" s="48">
        <v>18527.05</v>
      </c>
    </row>
    <row r="1848" spans="1:34">
      <c r="A1848" s="48">
        <v>2543592</v>
      </c>
      <c r="B1848" s="49" t="s">
        <v>5377</v>
      </c>
      <c r="C1848" s="49" t="s">
        <v>5378</v>
      </c>
      <c r="D1848" s="49" t="s">
        <v>5379</v>
      </c>
      <c r="E1848" s="48">
        <v>469069.5</v>
      </c>
      <c r="F1848" s="48">
        <v>295123.21999999997</v>
      </c>
      <c r="G1848" s="48">
        <v>192111.44</v>
      </c>
      <c r="H1848" s="48">
        <v>171983.77</v>
      </c>
      <c r="I1848" s="48">
        <v>195883.69</v>
      </c>
      <c r="J1848" s="48">
        <v>185977.17</v>
      </c>
      <c r="K1848" s="48">
        <v>156037.10999999999</v>
      </c>
      <c r="L1848" s="48">
        <v>86385.38</v>
      </c>
      <c r="M1848" s="48">
        <v>185523.09</v>
      </c>
      <c r="N1848" s="48">
        <v>214072.77</v>
      </c>
      <c r="O1848" s="48">
        <v>99691.66</v>
      </c>
      <c r="P1848" s="48">
        <v>32545.88</v>
      </c>
      <c r="Q1848" s="48">
        <v>64330.8</v>
      </c>
      <c r="R1848" s="48">
        <v>35120</v>
      </c>
      <c r="S1848" s="48">
        <v>39294.04</v>
      </c>
      <c r="T1848" s="48">
        <v>551463</v>
      </c>
      <c r="U1848" s="48">
        <v>502676.41</v>
      </c>
      <c r="V1848" s="48">
        <v>281145.78000000003</v>
      </c>
      <c r="W1848" s="48">
        <v>253004.61</v>
      </c>
      <c r="X1848" s="48">
        <v>278924.19</v>
      </c>
      <c r="Y1848" s="48">
        <v>421344.53</v>
      </c>
      <c r="Z1848" s="48">
        <v>510268.81</v>
      </c>
      <c r="AA1848" s="48">
        <v>350621.25</v>
      </c>
      <c r="AB1848" s="48">
        <v>420394.22</v>
      </c>
      <c r="AC1848" s="48">
        <v>421669.97</v>
      </c>
      <c r="AD1848" s="48">
        <v>488445.22</v>
      </c>
      <c r="AE1848" s="48">
        <v>104135.12</v>
      </c>
      <c r="AF1848" s="48">
        <v>138673.60999999999</v>
      </c>
      <c r="AG1848" s="48">
        <v>168240.64000000001</v>
      </c>
      <c r="AH1848" s="48">
        <v>222778.33</v>
      </c>
    </row>
    <row r="1849" spans="1:34">
      <c r="A1849" s="48">
        <v>2543604</v>
      </c>
      <c r="B1849" s="49" t="s">
        <v>5380</v>
      </c>
      <c r="C1849" s="49" t="s">
        <v>5381</v>
      </c>
      <c r="D1849" s="49" t="s">
        <v>5382</v>
      </c>
      <c r="E1849" s="48">
        <v>224894.33</v>
      </c>
      <c r="F1849" s="48">
        <v>237126.48</v>
      </c>
      <c r="G1849" s="48">
        <v>82255.7</v>
      </c>
      <c r="H1849" s="48">
        <v>61547.41</v>
      </c>
      <c r="I1849" s="48">
        <v>60992.37</v>
      </c>
      <c r="J1849" s="48">
        <v>391152.78</v>
      </c>
      <c r="K1849" s="48">
        <v>251384.7</v>
      </c>
      <c r="L1849" s="48">
        <v>193860.14</v>
      </c>
      <c r="M1849" s="48">
        <v>158206.60999999999</v>
      </c>
      <c r="N1849" s="48">
        <v>227464.2</v>
      </c>
      <c r="O1849" s="48">
        <v>144939.25</v>
      </c>
      <c r="P1849" s="48">
        <v>57520.32</v>
      </c>
      <c r="Q1849" s="48">
        <v>19757.490000000002</v>
      </c>
      <c r="R1849" s="48">
        <v>30959.7</v>
      </c>
      <c r="S1849" s="48">
        <v>29572.66</v>
      </c>
      <c r="T1849" s="48">
        <v>183347.48</v>
      </c>
      <c r="U1849" s="48">
        <v>199374.78</v>
      </c>
      <c r="V1849" s="48">
        <v>14005.47</v>
      </c>
      <c r="W1849" s="48">
        <v>28790.68</v>
      </c>
      <c r="X1849" s="48">
        <v>15932</v>
      </c>
      <c r="Y1849" s="48">
        <v>458127.66</v>
      </c>
      <c r="Z1849" s="48">
        <v>393125.16</v>
      </c>
      <c r="AA1849" s="48">
        <v>322568.40999999997</v>
      </c>
      <c r="AB1849" s="48">
        <v>146982.09</v>
      </c>
      <c r="AC1849" s="48">
        <v>158600.38</v>
      </c>
      <c r="AD1849" s="48">
        <v>255096.58</v>
      </c>
      <c r="AE1849" s="48">
        <v>62928.44</v>
      </c>
      <c r="AF1849" s="48">
        <v>148.5</v>
      </c>
      <c r="AG1849" s="48">
        <v>20338.02</v>
      </c>
      <c r="AH1849" s="48">
        <v>37926.129999999997</v>
      </c>
    </row>
    <row r="1850" spans="1:34">
      <c r="A1850" s="48">
        <v>2544483</v>
      </c>
      <c r="B1850" s="49" t="s">
        <v>5383</v>
      </c>
      <c r="C1850" s="49" t="s">
        <v>5384</v>
      </c>
      <c r="D1850" s="49" t="s">
        <v>5385</v>
      </c>
      <c r="E1850" s="48">
        <v>84363.05</v>
      </c>
      <c r="F1850" s="48">
        <v>55346.27</v>
      </c>
      <c r="G1850" s="48">
        <v>129387.17</v>
      </c>
      <c r="H1850" s="48">
        <v>112154.73</v>
      </c>
      <c r="I1850" s="48">
        <v>93711.23</v>
      </c>
      <c r="J1850" s="48">
        <v>48630.12</v>
      </c>
      <c r="K1850" s="48">
        <v>35007.769999999997</v>
      </c>
      <c r="L1850" s="48">
        <v>18531.43</v>
      </c>
      <c r="M1850" s="48">
        <v>58019.35</v>
      </c>
      <c r="N1850" s="48">
        <v>83960.9</v>
      </c>
      <c r="O1850" s="48">
        <v>44902</v>
      </c>
      <c r="P1850" s="48">
        <v>110276.5</v>
      </c>
      <c r="Q1850" s="48">
        <v>121201.88</v>
      </c>
      <c r="R1850" s="48">
        <v>78127.77</v>
      </c>
      <c r="S1850" s="48">
        <v>68406.559999999998</v>
      </c>
      <c r="T1850" s="48">
        <v>88681.05</v>
      </c>
      <c r="U1850" s="48">
        <v>24258.9</v>
      </c>
      <c r="V1850" s="48">
        <v>179477.5</v>
      </c>
      <c r="W1850" s="48">
        <v>145285.91</v>
      </c>
      <c r="X1850" s="48">
        <v>121423.81</v>
      </c>
      <c r="Y1850" s="48">
        <v>65433.46</v>
      </c>
      <c r="Z1850" s="48">
        <v>23364.639999999999</v>
      </c>
      <c r="AA1850" s="48">
        <v>17671.240000000002</v>
      </c>
      <c r="AB1850" s="48">
        <v>60437.88</v>
      </c>
      <c r="AC1850" s="48">
        <v>133528.28</v>
      </c>
      <c r="AD1850" s="48">
        <v>151900.44</v>
      </c>
      <c r="AE1850" s="48">
        <v>407027.09</v>
      </c>
      <c r="AF1850" s="48">
        <v>381420.31</v>
      </c>
      <c r="AG1850" s="48">
        <v>503187.31</v>
      </c>
      <c r="AH1850" s="48">
        <v>424443.09</v>
      </c>
    </row>
    <row r="1851" spans="1:34">
      <c r="A1851" s="48">
        <v>2541982</v>
      </c>
      <c r="B1851" s="49" t="s">
        <v>5386</v>
      </c>
      <c r="C1851" s="49" t="s">
        <v>5387</v>
      </c>
      <c r="D1851" s="49" t="s">
        <v>5388</v>
      </c>
      <c r="E1851" s="48">
        <v>178088.42</v>
      </c>
      <c r="F1851" s="48">
        <v>170915</v>
      </c>
      <c r="G1851" s="48">
        <v>293841.53000000003</v>
      </c>
      <c r="H1851" s="48">
        <v>269787.81</v>
      </c>
      <c r="I1851" s="48">
        <v>222426.98</v>
      </c>
      <c r="J1851" s="48">
        <v>83800.78</v>
      </c>
      <c r="K1851" s="48">
        <v>52471.12</v>
      </c>
      <c r="L1851" s="48">
        <v>32894.68</v>
      </c>
      <c r="M1851" s="48">
        <v>113537.42</v>
      </c>
      <c r="N1851" s="48">
        <v>136748.89000000001</v>
      </c>
      <c r="O1851" s="48">
        <v>40487.910000000003</v>
      </c>
      <c r="P1851" s="48">
        <v>38500.78</v>
      </c>
      <c r="Q1851" s="48">
        <v>102955.09</v>
      </c>
      <c r="R1851" s="48">
        <v>33385.660000000003</v>
      </c>
      <c r="S1851" s="48">
        <v>19279.38</v>
      </c>
      <c r="T1851" s="48">
        <v>391075.91</v>
      </c>
      <c r="U1851" s="48">
        <v>419857</v>
      </c>
      <c r="V1851" s="48">
        <v>438766.56</v>
      </c>
      <c r="W1851" s="48">
        <v>436717.31</v>
      </c>
      <c r="X1851" s="48">
        <v>390442.5</v>
      </c>
      <c r="Y1851" s="48">
        <v>197475.34</v>
      </c>
      <c r="Z1851" s="48">
        <v>211278.67</v>
      </c>
      <c r="AA1851" s="48">
        <v>126816.15</v>
      </c>
      <c r="AB1851" s="48">
        <v>365091.06</v>
      </c>
      <c r="AC1851" s="48">
        <v>372977.75</v>
      </c>
      <c r="AD1851" s="48">
        <v>213608.78</v>
      </c>
      <c r="AE1851" s="48">
        <v>90387.83</v>
      </c>
      <c r="AF1851" s="48">
        <v>213376.44</v>
      </c>
      <c r="AG1851" s="48">
        <v>31688.38</v>
      </c>
      <c r="AH1851" s="48">
        <v>39197</v>
      </c>
    </row>
    <row r="1852" spans="1:34">
      <c r="A1852" s="48">
        <v>2544978</v>
      </c>
      <c r="B1852" s="49" t="s">
        <v>5389</v>
      </c>
      <c r="C1852" s="49" t="s">
        <v>5390</v>
      </c>
      <c r="D1852" s="49" t="s">
        <v>5391</v>
      </c>
      <c r="E1852" s="48">
        <v>118713.53</v>
      </c>
      <c r="F1852" s="48">
        <v>71994.89</v>
      </c>
      <c r="G1852" s="48">
        <v>111412.92</v>
      </c>
      <c r="H1852" s="48">
        <v>126279.25</v>
      </c>
      <c r="I1852" s="48">
        <v>104314.69</v>
      </c>
      <c r="J1852" s="48">
        <v>48086.14</v>
      </c>
      <c r="K1852" s="48">
        <v>49136.22</v>
      </c>
      <c r="L1852" s="48">
        <v>34758.86</v>
      </c>
      <c r="M1852" s="48">
        <v>66366.7</v>
      </c>
      <c r="N1852" s="48">
        <v>64203.59</v>
      </c>
      <c r="O1852" s="48">
        <v>29522.7</v>
      </c>
      <c r="P1852" s="48">
        <v>42194.04</v>
      </c>
      <c r="Q1852" s="48">
        <v>48185.27</v>
      </c>
      <c r="R1852" s="48">
        <v>19928.47</v>
      </c>
      <c r="S1852" s="48">
        <v>17332.43</v>
      </c>
      <c r="T1852" s="48">
        <v>179730.41</v>
      </c>
      <c r="U1852" s="48">
        <v>139196.51999999999</v>
      </c>
      <c r="V1852" s="48">
        <v>189548.81</v>
      </c>
      <c r="W1852" s="48">
        <v>207286.58</v>
      </c>
      <c r="X1852" s="48">
        <v>195025.95</v>
      </c>
      <c r="Y1852" s="48">
        <v>100172.59</v>
      </c>
      <c r="Z1852" s="48">
        <v>167841.03</v>
      </c>
      <c r="AA1852" s="48">
        <v>128438.02</v>
      </c>
      <c r="AB1852" s="48">
        <v>148887.47</v>
      </c>
      <c r="AC1852" s="48">
        <v>120261.55</v>
      </c>
      <c r="AD1852" s="48">
        <v>133426.76999999999</v>
      </c>
      <c r="AE1852" s="48">
        <v>141510.19</v>
      </c>
      <c r="AF1852" s="48">
        <v>89992.8</v>
      </c>
      <c r="AG1852" s="48">
        <v>37745.480000000003</v>
      </c>
      <c r="AH1852" s="48">
        <v>72714.52</v>
      </c>
    </row>
    <row r="1853" spans="1:34">
      <c r="A1853" s="48">
        <v>2544803</v>
      </c>
      <c r="B1853" s="49" t="s">
        <v>5392</v>
      </c>
      <c r="C1853" s="49" t="s">
        <v>5393</v>
      </c>
      <c r="D1853" s="49" t="s">
        <v>5394</v>
      </c>
      <c r="E1853" s="48">
        <v>104656.85</v>
      </c>
      <c r="F1853" s="48">
        <v>75190.86</v>
      </c>
      <c r="G1853" s="48">
        <v>234063.91</v>
      </c>
      <c r="H1853" s="48">
        <v>204580.33</v>
      </c>
      <c r="I1853" s="48">
        <v>200707.22</v>
      </c>
      <c r="J1853" s="48">
        <v>47174.17</v>
      </c>
      <c r="K1853" s="48">
        <v>34532.839999999997</v>
      </c>
      <c r="L1853" s="48">
        <v>25074.59</v>
      </c>
      <c r="M1853" s="48">
        <v>58225.48</v>
      </c>
      <c r="N1853" s="48">
        <v>64915.66</v>
      </c>
      <c r="O1853" s="48">
        <v>12592.33</v>
      </c>
      <c r="P1853" s="48">
        <v>49594.17</v>
      </c>
      <c r="Q1853" s="48">
        <v>68016.73</v>
      </c>
      <c r="R1853" s="48">
        <v>26896.67</v>
      </c>
      <c r="S1853" s="48">
        <v>6004.17</v>
      </c>
      <c r="T1853" s="48">
        <v>137868.92000000001</v>
      </c>
      <c r="U1853" s="48">
        <v>118156.49</v>
      </c>
      <c r="V1853" s="48">
        <v>375460.66</v>
      </c>
      <c r="W1853" s="48">
        <v>322087.46999999997</v>
      </c>
      <c r="X1853" s="48">
        <v>329825.03000000003</v>
      </c>
      <c r="Y1853" s="48">
        <v>104828.19</v>
      </c>
      <c r="Z1853" s="48">
        <v>64304.25</v>
      </c>
      <c r="AA1853" s="48">
        <v>73465.41</v>
      </c>
      <c r="AB1853" s="48">
        <v>118066.74</v>
      </c>
      <c r="AC1853" s="48">
        <v>112896.62</v>
      </c>
      <c r="AD1853" s="48">
        <v>12233.88</v>
      </c>
      <c r="AE1853" s="48">
        <v>142687.76999999999</v>
      </c>
      <c r="AF1853" s="48">
        <v>170581.44</v>
      </c>
      <c r="AG1853" s="48">
        <v>119658.52</v>
      </c>
      <c r="AH1853" s="48">
        <v>8372.18</v>
      </c>
    </row>
    <row r="1854" spans="1:34">
      <c r="A1854" s="48">
        <v>2542627</v>
      </c>
      <c r="B1854" s="49" t="s">
        <v>5395</v>
      </c>
      <c r="C1854" s="49" t="s">
        <v>5396</v>
      </c>
      <c r="D1854" s="49" t="s">
        <v>5397</v>
      </c>
      <c r="E1854" s="48">
        <v>231634.36</v>
      </c>
      <c r="F1854" s="48">
        <v>195286.42</v>
      </c>
      <c r="G1854" s="48">
        <v>185068.03</v>
      </c>
      <c r="H1854" s="48">
        <v>171419.5</v>
      </c>
      <c r="I1854" s="48">
        <v>162796.28</v>
      </c>
      <c r="J1854" s="48">
        <v>163270.20000000001</v>
      </c>
      <c r="K1854" s="48">
        <v>117240.13</v>
      </c>
      <c r="L1854" s="48">
        <v>83509.149999999994</v>
      </c>
      <c r="M1854" s="48">
        <v>151199.94</v>
      </c>
      <c r="N1854" s="48">
        <v>178942.67</v>
      </c>
      <c r="O1854" s="48">
        <v>62573.57</v>
      </c>
      <c r="P1854" s="48">
        <v>259405.86</v>
      </c>
      <c r="Q1854" s="48">
        <v>418154.09</v>
      </c>
      <c r="R1854" s="48">
        <v>93150.33</v>
      </c>
      <c r="S1854" s="48">
        <v>107628.8</v>
      </c>
      <c r="T1854" s="48">
        <v>252428.72</v>
      </c>
      <c r="U1854" s="48">
        <v>272093.31</v>
      </c>
      <c r="V1854" s="48">
        <v>245186.78</v>
      </c>
      <c r="W1854" s="48">
        <v>270479.94</v>
      </c>
      <c r="X1854" s="48">
        <v>264626.53000000003</v>
      </c>
      <c r="Y1854" s="48">
        <v>348658.34</v>
      </c>
      <c r="Z1854" s="48">
        <v>340768.66</v>
      </c>
      <c r="AA1854" s="48">
        <v>331456.94</v>
      </c>
      <c r="AB1854" s="48">
        <v>317242.09000000003</v>
      </c>
      <c r="AC1854" s="48">
        <v>327942.12</v>
      </c>
      <c r="AD1854" s="48">
        <v>243872.88</v>
      </c>
      <c r="AE1854" s="48">
        <v>977808.94</v>
      </c>
      <c r="AF1854" s="48">
        <v>1003136.38</v>
      </c>
      <c r="AG1854" s="48">
        <v>450606.38</v>
      </c>
      <c r="AH1854" s="48">
        <v>632435.88</v>
      </c>
    </row>
    <row r="1855" spans="1:34">
      <c r="A1855" s="48">
        <v>2545126</v>
      </c>
      <c r="B1855" s="49" t="s">
        <v>5398</v>
      </c>
      <c r="C1855" s="49" t="s">
        <v>5399</v>
      </c>
      <c r="D1855" s="49" t="s">
        <v>5400</v>
      </c>
      <c r="E1855" s="48">
        <v>144007.47</v>
      </c>
      <c r="F1855" s="48">
        <v>129038.85</v>
      </c>
      <c r="G1855" s="48">
        <v>70358.58</v>
      </c>
      <c r="H1855" s="48">
        <v>56367.27</v>
      </c>
      <c r="I1855" s="48">
        <v>70662.58</v>
      </c>
      <c r="J1855" s="48">
        <v>88493.95</v>
      </c>
      <c r="K1855" s="48">
        <v>47675.98</v>
      </c>
      <c r="L1855" s="48">
        <v>48713.99</v>
      </c>
      <c r="M1855" s="48">
        <v>94732.14</v>
      </c>
      <c r="N1855" s="48">
        <v>91911.03</v>
      </c>
      <c r="O1855" s="48">
        <v>49687.09</v>
      </c>
      <c r="P1855" s="48">
        <v>61733.38</v>
      </c>
      <c r="Q1855" s="48">
        <v>133367.98000000001</v>
      </c>
      <c r="R1855" s="48">
        <v>36211.800000000003</v>
      </c>
      <c r="S1855" s="48">
        <v>51122.080000000002</v>
      </c>
      <c r="T1855" s="48">
        <v>148753.34</v>
      </c>
      <c r="U1855" s="48">
        <v>249887.72</v>
      </c>
      <c r="V1855" s="48">
        <v>60636.68</v>
      </c>
      <c r="W1855" s="48">
        <v>64210.44</v>
      </c>
      <c r="X1855" s="48">
        <v>107799.8</v>
      </c>
      <c r="Y1855" s="48">
        <v>202783.03</v>
      </c>
      <c r="Z1855" s="48">
        <v>167916.78</v>
      </c>
      <c r="AA1855" s="48">
        <v>201809.08</v>
      </c>
      <c r="AB1855" s="48">
        <v>188278.02</v>
      </c>
      <c r="AC1855" s="48">
        <v>164010.73000000001</v>
      </c>
      <c r="AD1855" s="48">
        <v>210623.3</v>
      </c>
      <c r="AE1855" s="48">
        <v>215050.75</v>
      </c>
      <c r="AF1855" s="48">
        <v>327056.75</v>
      </c>
      <c r="AG1855" s="48">
        <v>180652</v>
      </c>
      <c r="AH1855" s="48">
        <v>308262.44</v>
      </c>
    </row>
    <row r="1856" spans="1:34">
      <c r="A1856" s="48">
        <v>2543529</v>
      </c>
      <c r="B1856" s="49" t="s">
        <v>5401</v>
      </c>
      <c r="C1856" s="49" t="s">
        <v>5402</v>
      </c>
      <c r="D1856" s="49" t="s">
        <v>5403</v>
      </c>
      <c r="E1856" s="48">
        <v>204141.56</v>
      </c>
      <c r="F1856" s="48">
        <v>184015.92</v>
      </c>
      <c r="G1856" s="48">
        <v>148023.20000000001</v>
      </c>
      <c r="H1856" s="48">
        <v>152153.22</v>
      </c>
      <c r="I1856" s="48">
        <v>146316.09</v>
      </c>
      <c r="J1856" s="48">
        <v>107668.22</v>
      </c>
      <c r="K1856" s="48">
        <v>90327.87</v>
      </c>
      <c r="L1856" s="48">
        <v>95786</v>
      </c>
      <c r="M1856" s="48">
        <v>158798.25</v>
      </c>
      <c r="N1856" s="48">
        <v>184452.75</v>
      </c>
      <c r="O1856" s="48">
        <v>81530.66</v>
      </c>
      <c r="P1856" s="48">
        <v>229435.88</v>
      </c>
      <c r="Q1856" s="48">
        <v>258572.25</v>
      </c>
      <c r="R1856" s="48">
        <v>146896.91</v>
      </c>
      <c r="S1856" s="48">
        <v>169530.38</v>
      </c>
      <c r="T1856" s="48">
        <v>249765.17</v>
      </c>
      <c r="U1856" s="48">
        <v>286892.62</v>
      </c>
      <c r="V1856" s="48">
        <v>221143.25</v>
      </c>
      <c r="W1856" s="48">
        <v>215257.83</v>
      </c>
      <c r="X1856" s="48">
        <v>226939.08</v>
      </c>
      <c r="Y1856" s="48">
        <v>189450.97</v>
      </c>
      <c r="Z1856" s="48">
        <v>265353.31</v>
      </c>
      <c r="AA1856" s="48">
        <v>330576.5</v>
      </c>
      <c r="AB1856" s="48">
        <v>278888.71999999997</v>
      </c>
      <c r="AC1856" s="48">
        <v>323997.38</v>
      </c>
      <c r="AD1856" s="48">
        <v>299345.46999999997</v>
      </c>
      <c r="AE1856" s="48">
        <v>813506.06</v>
      </c>
      <c r="AF1856" s="48">
        <v>649017.62</v>
      </c>
      <c r="AG1856" s="48">
        <v>838574.25</v>
      </c>
      <c r="AH1856" s="48">
        <v>1040855.56</v>
      </c>
    </row>
    <row r="1857" spans="1:34">
      <c r="A1857" s="48">
        <v>2542229</v>
      </c>
      <c r="B1857" s="49" t="s">
        <v>5404</v>
      </c>
      <c r="C1857" s="49" t="s">
        <v>5405</v>
      </c>
      <c r="D1857" s="49" t="s">
        <v>5406</v>
      </c>
      <c r="E1857" s="48">
        <v>1325366.3799999999</v>
      </c>
      <c r="F1857" s="48">
        <v>1294291.8799999999</v>
      </c>
      <c r="G1857" s="48">
        <v>239967.44</v>
      </c>
      <c r="H1857" s="48">
        <v>288263.31</v>
      </c>
      <c r="I1857" s="48">
        <v>367145.78</v>
      </c>
      <c r="J1857" s="48">
        <v>521978.88</v>
      </c>
      <c r="K1857" s="48">
        <v>387126.09</v>
      </c>
      <c r="L1857" s="48">
        <v>728123.5</v>
      </c>
      <c r="M1857" s="48">
        <v>1269384.3799999999</v>
      </c>
      <c r="N1857" s="48">
        <v>1552744.62</v>
      </c>
      <c r="O1857" s="48">
        <v>45672.93</v>
      </c>
      <c r="P1857" s="48">
        <v>92941.91</v>
      </c>
      <c r="Q1857" s="48">
        <v>77043.490000000005</v>
      </c>
      <c r="R1857" s="48">
        <v>48529.919999999998</v>
      </c>
      <c r="S1857" s="48">
        <v>55935.07</v>
      </c>
      <c r="T1857" s="48">
        <v>1723932</v>
      </c>
      <c r="U1857" s="48">
        <v>2116812.25</v>
      </c>
      <c r="V1857" s="48">
        <v>291510.09000000003</v>
      </c>
      <c r="W1857" s="48">
        <v>447989.16</v>
      </c>
      <c r="X1857" s="48">
        <v>581006.68999999994</v>
      </c>
      <c r="Y1857" s="48">
        <v>1138109.6200000001</v>
      </c>
      <c r="Z1857" s="48">
        <v>1683625.12</v>
      </c>
      <c r="AA1857" s="48">
        <v>3891768.5</v>
      </c>
      <c r="AB1857" s="48">
        <v>2336088.5</v>
      </c>
      <c r="AC1857" s="48">
        <v>2520414.75</v>
      </c>
      <c r="AD1857" s="48">
        <v>75391.87</v>
      </c>
      <c r="AE1857" s="48">
        <v>204313.77</v>
      </c>
      <c r="AF1857" s="48">
        <v>34615.370000000003</v>
      </c>
      <c r="AG1857" s="48">
        <v>148735.42000000001</v>
      </c>
      <c r="AH1857" s="48">
        <v>174905.45</v>
      </c>
    </row>
    <row r="1858" spans="1:34">
      <c r="A1858" s="48">
        <v>2542579</v>
      </c>
      <c r="B1858" s="49" t="s">
        <v>5407</v>
      </c>
      <c r="C1858" s="49" t="s">
        <v>5408</v>
      </c>
      <c r="D1858" s="49" t="s">
        <v>5409</v>
      </c>
      <c r="E1858" s="48">
        <v>460231.72</v>
      </c>
      <c r="F1858" s="48">
        <v>351368.44</v>
      </c>
      <c r="G1858" s="48">
        <v>131725.38</v>
      </c>
      <c r="H1858" s="48">
        <v>121734.89</v>
      </c>
      <c r="I1858" s="48">
        <v>146057.5</v>
      </c>
      <c r="J1858" s="48">
        <v>321210.25</v>
      </c>
      <c r="K1858" s="48">
        <v>255339.83</v>
      </c>
      <c r="L1858" s="50"/>
      <c r="M1858" s="48">
        <v>2071.0500000000002</v>
      </c>
      <c r="N1858" s="48">
        <v>8150.19</v>
      </c>
      <c r="O1858" s="48">
        <v>198990.61</v>
      </c>
      <c r="P1858" s="48">
        <v>239560.33</v>
      </c>
      <c r="Q1858" s="48">
        <v>160138.57999999999</v>
      </c>
      <c r="R1858" s="48">
        <v>88286.95</v>
      </c>
      <c r="S1858" s="48">
        <v>110497.48</v>
      </c>
      <c r="T1858" s="48">
        <v>401450.09</v>
      </c>
      <c r="U1858" s="48">
        <v>480387.88</v>
      </c>
      <c r="V1858" s="48">
        <v>220810.58</v>
      </c>
      <c r="W1858" s="48">
        <v>194538</v>
      </c>
      <c r="X1858" s="48">
        <v>253605.92</v>
      </c>
      <c r="Y1858" s="48">
        <v>666813.06000000006</v>
      </c>
      <c r="Z1858" s="48">
        <v>800459.19</v>
      </c>
      <c r="AA1858" s="50"/>
      <c r="AB1858" s="48">
        <v>2481.12</v>
      </c>
      <c r="AC1858" s="48">
        <v>2377.59</v>
      </c>
      <c r="AD1858" s="48">
        <v>958477.31</v>
      </c>
      <c r="AE1858" s="48">
        <v>791786.31</v>
      </c>
      <c r="AF1858" s="48">
        <v>413004.16</v>
      </c>
      <c r="AG1858" s="48">
        <v>547072.43999999994</v>
      </c>
      <c r="AH1858" s="48">
        <v>626255.81000000006</v>
      </c>
    </row>
    <row r="1859" spans="1:34">
      <c r="A1859" s="48">
        <v>2547771</v>
      </c>
      <c r="B1859" s="49" t="s">
        <v>5410</v>
      </c>
      <c r="C1859" s="49" t="s">
        <v>5411</v>
      </c>
      <c r="D1859" s="49" t="s">
        <v>5412</v>
      </c>
      <c r="E1859" s="48">
        <v>153300.03</v>
      </c>
      <c r="F1859" s="48">
        <v>115635.81</v>
      </c>
      <c r="G1859" s="48">
        <v>146473.75</v>
      </c>
      <c r="H1859" s="48">
        <v>129336.26</v>
      </c>
      <c r="I1859" s="48">
        <v>132502.39000000001</v>
      </c>
      <c r="J1859" s="48">
        <v>64443.519999999997</v>
      </c>
      <c r="K1859" s="48">
        <v>53656.33</v>
      </c>
      <c r="L1859" s="48">
        <v>44734.06</v>
      </c>
      <c r="M1859" s="48">
        <v>106484.47</v>
      </c>
      <c r="N1859" s="48">
        <v>92950.13</v>
      </c>
      <c r="O1859" s="48">
        <v>53324.27</v>
      </c>
      <c r="P1859" s="48">
        <v>59236.46</v>
      </c>
      <c r="Q1859" s="48">
        <v>54667.35</v>
      </c>
      <c r="R1859" s="48">
        <v>52574.25</v>
      </c>
      <c r="S1859" s="48">
        <v>39855.97</v>
      </c>
      <c r="T1859" s="48">
        <v>174071.8</v>
      </c>
      <c r="U1859" s="48">
        <v>176352.86</v>
      </c>
      <c r="V1859" s="48">
        <v>211358.17</v>
      </c>
      <c r="W1859" s="48">
        <v>194987.75</v>
      </c>
      <c r="X1859" s="48">
        <v>199427.48</v>
      </c>
      <c r="Y1859" s="48">
        <v>132902.91</v>
      </c>
      <c r="Z1859" s="48">
        <v>152094.59</v>
      </c>
      <c r="AA1859" s="48">
        <v>172861.12</v>
      </c>
      <c r="AB1859" s="48">
        <v>194463.06</v>
      </c>
      <c r="AC1859" s="48">
        <v>152926.03</v>
      </c>
      <c r="AD1859" s="48">
        <v>246402.39</v>
      </c>
      <c r="AE1859" s="48">
        <v>183898.58</v>
      </c>
      <c r="AF1859" s="48">
        <v>69856.38</v>
      </c>
      <c r="AG1859" s="48">
        <v>217931.47</v>
      </c>
      <c r="AH1859" s="48">
        <v>216594.23</v>
      </c>
    </row>
    <row r="1860" spans="1:34">
      <c r="A1860" s="48">
        <v>2547885</v>
      </c>
      <c r="B1860" s="49" t="s">
        <v>5413</v>
      </c>
      <c r="C1860" s="49" t="s">
        <v>5414</v>
      </c>
      <c r="D1860" s="49" t="s">
        <v>5415</v>
      </c>
      <c r="E1860" s="48">
        <v>127411.14</v>
      </c>
      <c r="F1860" s="48">
        <v>87287.96</v>
      </c>
      <c r="G1860" s="48">
        <v>174848.23</v>
      </c>
      <c r="H1860" s="48">
        <v>164208.84</v>
      </c>
      <c r="I1860" s="48">
        <v>150493.53</v>
      </c>
      <c r="J1860" s="48">
        <v>22781.53</v>
      </c>
      <c r="K1860" s="48">
        <v>10316.25</v>
      </c>
      <c r="L1860" s="48">
        <v>14742.33</v>
      </c>
      <c r="M1860" s="48">
        <v>30713.73</v>
      </c>
      <c r="N1860" s="48">
        <v>41089.949999999997</v>
      </c>
      <c r="O1860" s="48">
        <v>17589.41</v>
      </c>
      <c r="P1860" s="48">
        <v>37954.89</v>
      </c>
      <c r="Q1860" s="48">
        <v>63259.5</v>
      </c>
      <c r="R1860" s="48">
        <v>74296.58</v>
      </c>
      <c r="S1860" s="48">
        <v>49411.05</v>
      </c>
      <c r="T1860" s="48">
        <v>119006.88</v>
      </c>
      <c r="U1860" s="48">
        <v>88713.99</v>
      </c>
      <c r="V1860" s="48">
        <v>265823.46999999997</v>
      </c>
      <c r="W1860" s="48">
        <v>271107.71999999997</v>
      </c>
      <c r="X1860" s="48">
        <v>248400.94</v>
      </c>
      <c r="Y1860" s="48">
        <v>4352.17</v>
      </c>
      <c r="Z1860" s="48">
        <v>3866.55</v>
      </c>
      <c r="AA1860" s="48">
        <v>10498.67</v>
      </c>
      <c r="AB1860" s="48">
        <v>32615.35</v>
      </c>
      <c r="AC1860" s="48">
        <v>39955.96</v>
      </c>
      <c r="AD1860" s="48">
        <v>18589.400000000001</v>
      </c>
      <c r="AE1860" s="48">
        <v>61150.05</v>
      </c>
      <c r="AF1860" s="48">
        <v>84657.9</v>
      </c>
      <c r="AG1860" s="48">
        <v>294832.96999999997</v>
      </c>
      <c r="AH1860" s="48">
        <v>104053.86</v>
      </c>
    </row>
    <row r="1861" spans="1:34">
      <c r="A1861" s="48">
        <v>2547744</v>
      </c>
      <c r="B1861" s="49" t="s">
        <v>5416</v>
      </c>
      <c r="C1861" s="49" t="s">
        <v>5417</v>
      </c>
      <c r="D1861" s="49" t="s">
        <v>5418</v>
      </c>
      <c r="E1861" s="48">
        <v>62880.77</v>
      </c>
      <c r="F1861" s="48">
        <v>62010.57</v>
      </c>
      <c r="G1861" s="48">
        <v>140089.59</v>
      </c>
      <c r="H1861" s="48">
        <v>131486.25</v>
      </c>
      <c r="I1861" s="48">
        <v>108152.62</v>
      </c>
      <c r="J1861" s="48">
        <v>1316.04</v>
      </c>
      <c r="K1861" s="48">
        <v>1325.02</v>
      </c>
      <c r="L1861" s="48">
        <v>10739.24</v>
      </c>
      <c r="M1861" s="48">
        <v>30448.75</v>
      </c>
      <c r="N1861" s="48">
        <v>26527.63</v>
      </c>
      <c r="O1861" s="48">
        <v>4863.13</v>
      </c>
      <c r="P1861" s="48">
        <v>6659.17</v>
      </c>
      <c r="Q1861" s="48">
        <v>12492.33</v>
      </c>
      <c r="R1861" s="48">
        <v>2896.08</v>
      </c>
      <c r="S1861" s="50"/>
      <c r="T1861" s="48">
        <v>106716.73</v>
      </c>
      <c r="U1861" s="48">
        <v>119381.64</v>
      </c>
      <c r="V1861" s="48">
        <v>235868.33</v>
      </c>
      <c r="W1861" s="48">
        <v>246872.38</v>
      </c>
      <c r="X1861" s="48">
        <v>191115.98</v>
      </c>
      <c r="Y1861" s="48">
        <v>1161.74</v>
      </c>
      <c r="Z1861" s="48">
        <v>2652.47</v>
      </c>
      <c r="AA1861" s="48">
        <v>28985.05</v>
      </c>
      <c r="AB1861" s="48">
        <v>67455.289999999994</v>
      </c>
      <c r="AC1861" s="48">
        <v>35447.660000000003</v>
      </c>
      <c r="AD1861" s="48">
        <v>3258.54</v>
      </c>
      <c r="AE1861" s="48">
        <v>4621.8999999999996</v>
      </c>
      <c r="AF1861" s="48">
        <v>1504.59</v>
      </c>
      <c r="AG1861" s="48">
        <v>6245.54</v>
      </c>
      <c r="AH1861" s="50"/>
    </row>
    <row r="1862" spans="1:34">
      <c r="A1862" s="48">
        <v>2544743</v>
      </c>
      <c r="B1862" s="49" t="s">
        <v>5419</v>
      </c>
      <c r="C1862" s="49" t="s">
        <v>5420</v>
      </c>
      <c r="D1862" s="49" t="s">
        <v>5421</v>
      </c>
      <c r="E1862" s="48">
        <v>468234.78</v>
      </c>
      <c r="F1862" s="48">
        <v>507734.75</v>
      </c>
      <c r="G1862" s="48">
        <v>344555.62</v>
      </c>
      <c r="H1862" s="48">
        <v>395298.53</v>
      </c>
      <c r="I1862" s="48">
        <v>427956.81</v>
      </c>
      <c r="J1862" s="48">
        <v>333681.12</v>
      </c>
      <c r="K1862" s="48">
        <v>300039.21999999997</v>
      </c>
      <c r="L1862" s="48">
        <v>285207.75</v>
      </c>
      <c r="M1862" s="48">
        <v>481614.56</v>
      </c>
      <c r="N1862" s="48">
        <v>547615.56000000006</v>
      </c>
      <c r="O1862" s="48">
        <v>221874.64</v>
      </c>
      <c r="P1862" s="48">
        <v>295539.21999999997</v>
      </c>
      <c r="Q1862" s="48">
        <v>425769.75</v>
      </c>
      <c r="R1862" s="48">
        <v>171802.64</v>
      </c>
      <c r="S1862" s="48">
        <v>201725.34</v>
      </c>
      <c r="T1862" s="48">
        <v>563395.62</v>
      </c>
      <c r="U1862" s="48">
        <v>384826.06</v>
      </c>
      <c r="V1862" s="48">
        <v>340382.56</v>
      </c>
      <c r="W1862" s="48">
        <v>372515.03</v>
      </c>
      <c r="X1862" s="48">
        <v>390367.12</v>
      </c>
      <c r="Y1862" s="48">
        <v>484196.5</v>
      </c>
      <c r="Z1862" s="48">
        <v>523590.16</v>
      </c>
      <c r="AA1862" s="48">
        <v>558330.18999999994</v>
      </c>
      <c r="AB1862" s="48">
        <v>613319.88</v>
      </c>
      <c r="AC1862" s="48">
        <v>600077.25</v>
      </c>
      <c r="AD1862" s="48">
        <v>642694.12</v>
      </c>
      <c r="AE1862" s="48">
        <v>529200.88</v>
      </c>
      <c r="AF1862" s="48">
        <v>531805.93999999994</v>
      </c>
      <c r="AG1862" s="48">
        <v>486491.03</v>
      </c>
      <c r="AH1862" s="48">
        <v>653809.88</v>
      </c>
    </row>
    <row r="1863" spans="1:34">
      <c r="A1863" s="48">
        <v>2546447</v>
      </c>
      <c r="B1863" s="49" t="s">
        <v>5422</v>
      </c>
      <c r="C1863" s="49" t="s">
        <v>5423</v>
      </c>
      <c r="D1863" s="49" t="s">
        <v>5424</v>
      </c>
      <c r="E1863" s="48">
        <v>190410.81</v>
      </c>
      <c r="F1863" s="48">
        <v>94169.69</v>
      </c>
      <c r="G1863" s="48">
        <v>64887.98</v>
      </c>
      <c r="H1863" s="48">
        <v>86764.45</v>
      </c>
      <c r="I1863" s="48">
        <v>109376.2</v>
      </c>
      <c r="J1863" s="48">
        <v>47265.51</v>
      </c>
      <c r="K1863" s="48">
        <v>43565.36</v>
      </c>
      <c r="L1863" s="48">
        <v>35085.019999999997</v>
      </c>
      <c r="M1863" s="48">
        <v>71225.05</v>
      </c>
      <c r="N1863" s="48">
        <v>75624.23</v>
      </c>
      <c r="O1863" s="48">
        <v>29324.89</v>
      </c>
      <c r="P1863" s="48">
        <v>16322.54</v>
      </c>
      <c r="Q1863" s="48">
        <v>28618.89</v>
      </c>
      <c r="R1863" s="48">
        <v>12080.35</v>
      </c>
      <c r="S1863" s="48">
        <v>5987.17</v>
      </c>
      <c r="T1863" s="48">
        <v>284364.90999999997</v>
      </c>
      <c r="U1863" s="48">
        <v>165635.79999999999</v>
      </c>
      <c r="V1863" s="48">
        <v>119911.98</v>
      </c>
      <c r="W1863" s="48">
        <v>154172.10999999999</v>
      </c>
      <c r="X1863" s="48">
        <v>189393.95</v>
      </c>
      <c r="Y1863" s="48">
        <v>94083.14</v>
      </c>
      <c r="Z1863" s="48">
        <v>138345.56</v>
      </c>
      <c r="AA1863" s="48">
        <v>91242.39</v>
      </c>
      <c r="AB1863" s="48">
        <v>132656.03</v>
      </c>
      <c r="AC1863" s="48">
        <v>141929.56</v>
      </c>
      <c r="AD1863" s="48">
        <v>130610.74</v>
      </c>
      <c r="AE1863" s="48">
        <v>13363.99</v>
      </c>
      <c r="AF1863" s="48">
        <v>9886.84</v>
      </c>
      <c r="AG1863" s="48">
        <v>40015.410000000003</v>
      </c>
      <c r="AH1863" s="48">
        <v>20872.39</v>
      </c>
    </row>
    <row r="1864" spans="1:34">
      <c r="A1864" s="48">
        <v>2545562</v>
      </c>
      <c r="B1864" s="49" t="s">
        <v>5425</v>
      </c>
      <c r="C1864" s="49" t="s">
        <v>5426</v>
      </c>
      <c r="D1864" s="49" t="s">
        <v>5427</v>
      </c>
      <c r="E1864" s="48">
        <v>296511</v>
      </c>
      <c r="F1864" s="48">
        <v>173904.59</v>
      </c>
      <c r="G1864" s="48">
        <v>193504.89</v>
      </c>
      <c r="H1864" s="48">
        <v>183330.44</v>
      </c>
      <c r="I1864" s="48">
        <v>169015</v>
      </c>
      <c r="J1864" s="48">
        <v>65607.679999999993</v>
      </c>
      <c r="K1864" s="48">
        <v>57067.41</v>
      </c>
      <c r="L1864" s="48">
        <v>29972.78</v>
      </c>
      <c r="M1864" s="48">
        <v>96551.26</v>
      </c>
      <c r="N1864" s="48">
        <v>89007.3</v>
      </c>
      <c r="O1864" s="48">
        <v>51926.28</v>
      </c>
      <c r="P1864" s="48">
        <v>128309.32</v>
      </c>
      <c r="Q1864" s="48">
        <v>264028.94</v>
      </c>
      <c r="R1864" s="48">
        <v>161544.03</v>
      </c>
      <c r="S1864" s="48">
        <v>119343.11</v>
      </c>
      <c r="T1864" s="48">
        <v>322149.34000000003</v>
      </c>
      <c r="U1864" s="48">
        <v>312267.31</v>
      </c>
      <c r="V1864" s="48">
        <v>420621.81</v>
      </c>
      <c r="W1864" s="48">
        <v>411946.31</v>
      </c>
      <c r="X1864" s="48">
        <v>372376.09</v>
      </c>
      <c r="Y1864" s="48">
        <v>160297.85999999999</v>
      </c>
      <c r="Z1864" s="48">
        <v>172864.16</v>
      </c>
      <c r="AA1864" s="48">
        <v>102499.93</v>
      </c>
      <c r="AB1864" s="48">
        <v>203192.12</v>
      </c>
      <c r="AC1864" s="48">
        <v>153281.78</v>
      </c>
      <c r="AD1864" s="48">
        <v>198363.8</v>
      </c>
      <c r="AE1864" s="48">
        <v>378187.81</v>
      </c>
      <c r="AF1864" s="48">
        <v>562198.43999999994</v>
      </c>
      <c r="AG1864" s="48">
        <v>728957</v>
      </c>
      <c r="AH1864" s="48">
        <v>595691.81000000006</v>
      </c>
    </row>
    <row r="1865" spans="1:34">
      <c r="A1865" s="48">
        <v>2544548</v>
      </c>
      <c r="B1865" s="49" t="s">
        <v>5428</v>
      </c>
      <c r="C1865" s="49" t="s">
        <v>5429</v>
      </c>
      <c r="D1865" s="49" t="s">
        <v>5430</v>
      </c>
      <c r="E1865" s="48">
        <v>217104.48</v>
      </c>
      <c r="F1865" s="48">
        <v>166284.5</v>
      </c>
      <c r="G1865" s="48">
        <v>130899.65</v>
      </c>
      <c r="H1865" s="48">
        <v>140531.67000000001</v>
      </c>
      <c r="I1865" s="48">
        <v>161659.28</v>
      </c>
      <c r="J1865" s="48">
        <v>115428.95</v>
      </c>
      <c r="K1865" s="48">
        <v>85762.29</v>
      </c>
      <c r="L1865" s="48">
        <v>82807.100000000006</v>
      </c>
      <c r="M1865" s="48">
        <v>158960.31</v>
      </c>
      <c r="N1865" s="48">
        <v>178263.69</v>
      </c>
      <c r="O1865" s="48">
        <v>42114.04</v>
      </c>
      <c r="P1865" s="48">
        <v>2647.1</v>
      </c>
      <c r="Q1865" s="48">
        <v>10786.28</v>
      </c>
      <c r="R1865" s="48">
        <v>3415.11</v>
      </c>
      <c r="S1865" s="48">
        <v>2853.11</v>
      </c>
      <c r="T1865" s="48">
        <v>365857.94</v>
      </c>
      <c r="U1865" s="48">
        <v>367326.59</v>
      </c>
      <c r="V1865" s="48">
        <v>247352.55</v>
      </c>
      <c r="W1865" s="48">
        <v>233501.31</v>
      </c>
      <c r="X1865" s="48">
        <v>296348.25</v>
      </c>
      <c r="Y1865" s="48">
        <v>269843.21999999997</v>
      </c>
      <c r="Z1865" s="48">
        <v>311375.94</v>
      </c>
      <c r="AA1865" s="48">
        <v>215510.7</v>
      </c>
      <c r="AB1865" s="48">
        <v>392177.31</v>
      </c>
      <c r="AC1865" s="48">
        <v>352561.88</v>
      </c>
      <c r="AD1865" s="48">
        <v>162075.81</v>
      </c>
      <c r="AE1865" s="48">
        <v>3752.56</v>
      </c>
      <c r="AF1865" s="48">
        <v>6267.07</v>
      </c>
      <c r="AG1865" s="48">
        <v>6076.18</v>
      </c>
      <c r="AH1865" s="48">
        <v>5755.36</v>
      </c>
    </row>
    <row r="1866" spans="1:34">
      <c r="A1866" s="48">
        <v>2543539</v>
      </c>
      <c r="B1866" s="49" t="s">
        <v>5431</v>
      </c>
      <c r="C1866" s="49" t="s">
        <v>5432</v>
      </c>
      <c r="D1866" s="49" t="s">
        <v>5433</v>
      </c>
      <c r="E1866" s="48">
        <v>54438.41</v>
      </c>
      <c r="F1866" s="48">
        <v>59195.33</v>
      </c>
      <c r="G1866" s="48">
        <v>208258.38</v>
      </c>
      <c r="H1866" s="48">
        <v>211840.17</v>
      </c>
      <c r="I1866" s="48">
        <v>197654.86</v>
      </c>
      <c r="J1866" s="48">
        <v>27633.59</v>
      </c>
      <c r="K1866" s="48">
        <v>13185.28</v>
      </c>
      <c r="L1866" s="48">
        <v>20290.43</v>
      </c>
      <c r="M1866" s="48">
        <v>36327.800000000003</v>
      </c>
      <c r="N1866" s="48">
        <v>46023.99</v>
      </c>
      <c r="O1866" s="48">
        <v>7441.15</v>
      </c>
      <c r="P1866" s="48">
        <v>5928.18</v>
      </c>
      <c r="Q1866" s="48">
        <v>54767.42</v>
      </c>
      <c r="R1866" s="48">
        <v>20565.59</v>
      </c>
      <c r="S1866" s="48">
        <v>9712.31</v>
      </c>
      <c r="T1866" s="48">
        <v>33332.89</v>
      </c>
      <c r="U1866" s="48">
        <v>35227.35</v>
      </c>
      <c r="V1866" s="48">
        <v>558131.62</v>
      </c>
      <c r="W1866" s="48">
        <v>540866.38</v>
      </c>
      <c r="X1866" s="48">
        <v>454030.66</v>
      </c>
      <c r="Y1866" s="48">
        <v>6241.68</v>
      </c>
      <c r="Z1866" s="48">
        <v>2129.12</v>
      </c>
      <c r="AA1866" s="48">
        <v>15285.03</v>
      </c>
      <c r="AB1866" s="48">
        <v>17872.84</v>
      </c>
      <c r="AC1866" s="48">
        <v>20473.52</v>
      </c>
      <c r="AD1866" s="48">
        <v>2634.35</v>
      </c>
      <c r="AE1866" s="48">
        <v>9256.33</v>
      </c>
      <c r="AF1866" s="48">
        <v>175301.8</v>
      </c>
      <c r="AG1866" s="48">
        <v>60265.09</v>
      </c>
      <c r="AH1866" s="48">
        <v>43319.45</v>
      </c>
    </row>
    <row r="1867" spans="1:34">
      <c r="A1867" s="48">
        <v>2542123</v>
      </c>
      <c r="B1867" s="49" t="s">
        <v>5434</v>
      </c>
      <c r="C1867" s="49" t="s">
        <v>5435</v>
      </c>
      <c r="D1867" s="49" t="s">
        <v>5436</v>
      </c>
      <c r="E1867" s="48">
        <v>85592.36</v>
      </c>
      <c r="F1867" s="48">
        <v>66211.59</v>
      </c>
      <c r="G1867" s="48">
        <v>54049.46</v>
      </c>
      <c r="H1867" s="48">
        <v>59747.61</v>
      </c>
      <c r="I1867" s="48">
        <v>68918.710000000006</v>
      </c>
      <c r="J1867" s="48">
        <v>58567.29</v>
      </c>
      <c r="K1867" s="48">
        <v>42949.97</v>
      </c>
      <c r="L1867" s="48">
        <v>32460.74</v>
      </c>
      <c r="M1867" s="48">
        <v>63604.480000000003</v>
      </c>
      <c r="N1867" s="48">
        <v>62678.53</v>
      </c>
      <c r="O1867" s="48">
        <v>29856.69</v>
      </c>
      <c r="P1867" s="48">
        <v>32285.77</v>
      </c>
      <c r="Q1867" s="48">
        <v>35047.879999999997</v>
      </c>
      <c r="R1867" s="48">
        <v>10061.280000000001</v>
      </c>
      <c r="S1867" s="48">
        <v>18717.439999999999</v>
      </c>
      <c r="T1867" s="48">
        <v>204201.94</v>
      </c>
      <c r="U1867" s="48">
        <v>98509.62</v>
      </c>
      <c r="V1867" s="48">
        <v>94186.4</v>
      </c>
      <c r="W1867" s="48">
        <v>102444.09</v>
      </c>
      <c r="X1867" s="48">
        <v>114177.74</v>
      </c>
      <c r="Y1867" s="48">
        <v>107472.05</v>
      </c>
      <c r="Z1867" s="48">
        <v>113794.38</v>
      </c>
      <c r="AA1867" s="48">
        <v>99825.7</v>
      </c>
      <c r="AB1867" s="48">
        <v>127541.43</v>
      </c>
      <c r="AC1867" s="48">
        <v>101425.37</v>
      </c>
      <c r="AD1867" s="48">
        <v>115673.59</v>
      </c>
      <c r="AE1867" s="48">
        <v>88611.73</v>
      </c>
      <c r="AF1867" s="48">
        <v>67440.55</v>
      </c>
      <c r="AG1867" s="48">
        <v>44469.59</v>
      </c>
      <c r="AH1867" s="48">
        <v>76958.05</v>
      </c>
    </row>
    <row r="1868" spans="1:34">
      <c r="A1868" s="48">
        <v>2547253</v>
      </c>
      <c r="B1868" s="49" t="s">
        <v>5437</v>
      </c>
      <c r="C1868" s="49" t="s">
        <v>5438</v>
      </c>
      <c r="D1868" s="49" t="s">
        <v>5439</v>
      </c>
      <c r="E1868" s="48">
        <v>899662.44</v>
      </c>
      <c r="F1868" s="48">
        <v>675747.38</v>
      </c>
      <c r="G1868" s="48">
        <v>98875.88</v>
      </c>
      <c r="H1868" s="48">
        <v>97724.800000000003</v>
      </c>
      <c r="I1868" s="48">
        <v>113688.19</v>
      </c>
      <c r="J1868" s="48">
        <v>305978.12</v>
      </c>
      <c r="K1868" s="48">
        <v>219078.67</v>
      </c>
      <c r="L1868" s="48">
        <v>305655.5</v>
      </c>
      <c r="M1868" s="48">
        <v>516630.22</v>
      </c>
      <c r="N1868" s="48">
        <v>632745.75</v>
      </c>
      <c r="O1868" s="48">
        <v>19441.53</v>
      </c>
      <c r="P1868" s="48">
        <v>31923.83</v>
      </c>
      <c r="Q1868" s="48">
        <v>23406.65</v>
      </c>
      <c r="R1868" s="48">
        <v>7148.21</v>
      </c>
      <c r="S1868" s="48">
        <v>12412.32</v>
      </c>
      <c r="T1868" s="48">
        <v>920588.75</v>
      </c>
      <c r="U1868" s="48">
        <v>984111.88</v>
      </c>
      <c r="V1868" s="48">
        <v>48442.42</v>
      </c>
      <c r="W1868" s="48">
        <v>43498.11</v>
      </c>
      <c r="X1868" s="48">
        <v>115708.82</v>
      </c>
      <c r="Y1868" s="48">
        <v>867265</v>
      </c>
      <c r="Z1868" s="48">
        <v>861341.38</v>
      </c>
      <c r="AA1868" s="48">
        <v>1309538.5</v>
      </c>
      <c r="AB1868" s="48">
        <v>1238859.25</v>
      </c>
      <c r="AC1868" s="48">
        <v>1216423.5</v>
      </c>
      <c r="AD1868" s="48">
        <v>39419.9</v>
      </c>
      <c r="AE1868" s="48">
        <v>65345.41</v>
      </c>
      <c r="AF1868" s="48">
        <v>10233.129999999999</v>
      </c>
      <c r="AG1868" s="48">
        <v>12702.79</v>
      </c>
      <c r="AH1868" s="48">
        <v>28808.32</v>
      </c>
    </row>
    <row r="1869" spans="1:34">
      <c r="A1869" s="48">
        <v>2541800</v>
      </c>
      <c r="B1869" s="49" t="s">
        <v>5440</v>
      </c>
      <c r="C1869" s="49" t="s">
        <v>5441</v>
      </c>
      <c r="D1869" s="49" t="s">
        <v>5442</v>
      </c>
      <c r="E1869" s="48">
        <v>69720.95</v>
      </c>
      <c r="F1869" s="48">
        <v>37868.94</v>
      </c>
      <c r="G1869" s="48">
        <v>84754.2</v>
      </c>
      <c r="H1869" s="48">
        <v>79468.100000000006</v>
      </c>
      <c r="I1869" s="48">
        <v>74421.87</v>
      </c>
      <c r="J1869" s="48">
        <v>31196.74</v>
      </c>
      <c r="K1869" s="48">
        <v>29132.7</v>
      </c>
      <c r="L1869" s="48">
        <v>13882.31</v>
      </c>
      <c r="M1869" s="48">
        <v>43759.09</v>
      </c>
      <c r="N1869" s="48">
        <v>45887.14</v>
      </c>
      <c r="O1869" s="48">
        <v>26241.59</v>
      </c>
      <c r="P1869" s="48">
        <v>32891.79</v>
      </c>
      <c r="Q1869" s="48">
        <v>54587.31</v>
      </c>
      <c r="R1869" s="48">
        <v>27614.65</v>
      </c>
      <c r="S1869" s="48">
        <v>19164.439999999999</v>
      </c>
      <c r="T1869" s="48">
        <v>161072.39000000001</v>
      </c>
      <c r="U1869" s="48">
        <v>105062.97</v>
      </c>
      <c r="V1869" s="48">
        <v>146058.47</v>
      </c>
      <c r="W1869" s="48">
        <v>140146.19</v>
      </c>
      <c r="X1869" s="48">
        <v>118348.17</v>
      </c>
      <c r="Y1869" s="48">
        <v>78395.490000000005</v>
      </c>
      <c r="Z1869" s="48">
        <v>96099.64</v>
      </c>
      <c r="AA1869" s="48">
        <v>18643.97</v>
      </c>
      <c r="AB1869" s="48">
        <v>110017.7</v>
      </c>
      <c r="AC1869" s="48">
        <v>66348.94</v>
      </c>
      <c r="AD1869" s="48">
        <v>111600.41</v>
      </c>
      <c r="AE1869" s="48">
        <v>79192.570000000007</v>
      </c>
      <c r="AF1869" s="48">
        <v>88322.48</v>
      </c>
      <c r="AG1869" s="48">
        <v>78031.789999999994</v>
      </c>
      <c r="AH1869" s="48">
        <v>71526.52</v>
      </c>
    </row>
    <row r="1870" spans="1:34">
      <c r="A1870" s="48">
        <v>2543738</v>
      </c>
      <c r="B1870" s="49" t="s">
        <v>5443</v>
      </c>
      <c r="C1870" s="49" t="s">
        <v>5444</v>
      </c>
      <c r="D1870" s="49" t="s">
        <v>5445</v>
      </c>
      <c r="E1870" s="48">
        <v>161907.47</v>
      </c>
      <c r="F1870" s="48">
        <v>144766.81</v>
      </c>
      <c r="G1870" s="48">
        <v>140585.81</v>
      </c>
      <c r="H1870" s="48">
        <v>154754.31</v>
      </c>
      <c r="I1870" s="48">
        <v>148055.97</v>
      </c>
      <c r="J1870" s="48">
        <v>130303.55</v>
      </c>
      <c r="K1870" s="48">
        <v>108110.79</v>
      </c>
      <c r="L1870" s="48">
        <v>78022.92</v>
      </c>
      <c r="M1870" s="48">
        <v>131724.56</v>
      </c>
      <c r="N1870" s="48">
        <v>158949.12</v>
      </c>
      <c r="O1870" s="48">
        <v>73154.81</v>
      </c>
      <c r="P1870" s="48">
        <v>54407.4</v>
      </c>
      <c r="Q1870" s="48">
        <v>110165.94</v>
      </c>
      <c r="R1870" s="48">
        <v>39769.040000000001</v>
      </c>
      <c r="S1870" s="48">
        <v>34936.980000000003</v>
      </c>
      <c r="T1870" s="48">
        <v>494.95</v>
      </c>
      <c r="U1870" s="48">
        <v>325.57</v>
      </c>
      <c r="V1870" s="50"/>
      <c r="W1870" s="48">
        <v>13551</v>
      </c>
      <c r="X1870" s="48">
        <v>1306.55</v>
      </c>
      <c r="Y1870" s="48">
        <v>25518.58</v>
      </c>
      <c r="Z1870" s="48">
        <v>19589.07</v>
      </c>
      <c r="AA1870" s="48">
        <v>3369.19</v>
      </c>
      <c r="AB1870" s="48">
        <v>2496.27</v>
      </c>
      <c r="AC1870" s="48">
        <v>9276.8799999999992</v>
      </c>
      <c r="AD1870" s="50"/>
      <c r="AE1870" s="50"/>
      <c r="AF1870" s="50"/>
      <c r="AG1870" s="50"/>
      <c r="AH1870" s="48">
        <v>3761.99</v>
      </c>
    </row>
    <row r="1871" spans="1:34">
      <c r="A1871" s="48">
        <v>2543635</v>
      </c>
      <c r="B1871" s="49" t="s">
        <v>5446</v>
      </c>
      <c r="C1871" s="49" t="s">
        <v>5447</v>
      </c>
      <c r="D1871" s="49" t="s">
        <v>5448</v>
      </c>
      <c r="E1871" s="48">
        <v>136718</v>
      </c>
      <c r="F1871" s="48">
        <v>110863.98</v>
      </c>
      <c r="G1871" s="48">
        <v>125431.45</v>
      </c>
      <c r="H1871" s="48">
        <v>132313.60999999999</v>
      </c>
      <c r="I1871" s="48">
        <v>148338.85999999999</v>
      </c>
      <c r="J1871" s="48">
        <v>92548.36</v>
      </c>
      <c r="K1871" s="48">
        <v>95235.39</v>
      </c>
      <c r="L1871" s="48">
        <v>74972.820000000007</v>
      </c>
      <c r="M1871" s="48">
        <v>99543.52</v>
      </c>
      <c r="N1871" s="48">
        <v>117043.02</v>
      </c>
      <c r="O1871" s="48">
        <v>75489.789999999994</v>
      </c>
      <c r="P1871" s="48">
        <v>104303.5</v>
      </c>
      <c r="Q1871" s="48">
        <v>75703.95</v>
      </c>
      <c r="R1871" s="48">
        <v>63670.6</v>
      </c>
      <c r="S1871" s="48">
        <v>48047.16</v>
      </c>
      <c r="T1871" s="50"/>
      <c r="U1871" s="50"/>
      <c r="V1871" s="48">
        <v>11582.6</v>
      </c>
      <c r="W1871" s="50"/>
      <c r="X1871" s="48">
        <v>7672.5</v>
      </c>
      <c r="Y1871" s="50"/>
      <c r="Z1871" s="50"/>
      <c r="AA1871" s="50"/>
      <c r="AB1871" s="50"/>
      <c r="AC1871" s="50"/>
      <c r="AD1871" s="50"/>
      <c r="AE1871" s="50"/>
      <c r="AF1871" s="50"/>
      <c r="AG1871" s="50"/>
      <c r="AH1871" s="50"/>
    </row>
    <row r="1872" spans="1:34">
      <c r="A1872" s="48">
        <v>2547882</v>
      </c>
      <c r="B1872" s="49" t="s">
        <v>5449</v>
      </c>
      <c r="C1872" s="49" t="s">
        <v>5450</v>
      </c>
      <c r="D1872" s="49" t="s">
        <v>5451</v>
      </c>
      <c r="E1872" s="48">
        <v>116901.93</v>
      </c>
      <c r="F1872" s="48">
        <v>102518.41</v>
      </c>
      <c r="G1872" s="48">
        <v>141738.45000000001</v>
      </c>
      <c r="H1872" s="48">
        <v>132503.17000000001</v>
      </c>
      <c r="I1872" s="48">
        <v>127101.01</v>
      </c>
      <c r="J1872" s="48">
        <v>60856.41</v>
      </c>
      <c r="K1872" s="48">
        <v>41143.96</v>
      </c>
      <c r="L1872" s="48">
        <v>36024.839999999997</v>
      </c>
      <c r="M1872" s="48">
        <v>49199.199999999997</v>
      </c>
      <c r="N1872" s="48">
        <v>51879.24</v>
      </c>
      <c r="O1872" s="48">
        <v>23447.56</v>
      </c>
      <c r="P1872" s="48">
        <v>30074.71</v>
      </c>
      <c r="Q1872" s="48">
        <v>63640.52</v>
      </c>
      <c r="R1872" s="48">
        <v>21545.52</v>
      </c>
      <c r="S1872" s="48">
        <v>12491.29</v>
      </c>
      <c r="T1872" s="48">
        <v>201634.41</v>
      </c>
      <c r="U1872" s="48">
        <v>204500.27</v>
      </c>
      <c r="V1872" s="48">
        <v>339921.44</v>
      </c>
      <c r="W1872" s="48">
        <v>244605.7</v>
      </c>
      <c r="X1872" s="48">
        <v>252631</v>
      </c>
      <c r="Y1872" s="48">
        <v>105631.26</v>
      </c>
      <c r="Z1872" s="48">
        <v>130487.74</v>
      </c>
      <c r="AA1872" s="48">
        <v>84846.42</v>
      </c>
      <c r="AB1872" s="48">
        <v>119167.71</v>
      </c>
      <c r="AC1872" s="48">
        <v>85571.05</v>
      </c>
      <c r="AD1872" s="48">
        <v>22858.48</v>
      </c>
      <c r="AE1872" s="48">
        <v>51943.61</v>
      </c>
      <c r="AF1872" s="48">
        <v>147083.91</v>
      </c>
      <c r="AG1872" s="48">
        <v>50610.1</v>
      </c>
      <c r="AH1872" s="48">
        <v>12000.86</v>
      </c>
    </row>
    <row r="1873" spans="1:34">
      <c r="A1873" s="48">
        <v>2547299</v>
      </c>
      <c r="B1873" s="49" t="s">
        <v>5452</v>
      </c>
      <c r="C1873" s="49" t="s">
        <v>5453</v>
      </c>
      <c r="D1873" s="49" t="s">
        <v>5454</v>
      </c>
      <c r="E1873" s="48">
        <v>175658.27</v>
      </c>
      <c r="F1873" s="48">
        <v>136065.31</v>
      </c>
      <c r="G1873" s="48">
        <v>226880.31</v>
      </c>
      <c r="H1873" s="48">
        <v>208914.88</v>
      </c>
      <c r="I1873" s="48">
        <v>210286.8</v>
      </c>
      <c r="J1873" s="48">
        <v>80823.83</v>
      </c>
      <c r="K1873" s="48">
        <v>76050.66</v>
      </c>
      <c r="L1873" s="48">
        <v>62897.37</v>
      </c>
      <c r="M1873" s="48">
        <v>111814.48</v>
      </c>
      <c r="N1873" s="48">
        <v>119373.73</v>
      </c>
      <c r="O1873" s="48">
        <v>43084.93</v>
      </c>
      <c r="P1873" s="48">
        <v>34173.769999999997</v>
      </c>
      <c r="Q1873" s="48">
        <v>98388.21</v>
      </c>
      <c r="R1873" s="48">
        <v>62138.36</v>
      </c>
      <c r="S1873" s="48">
        <v>40220.82</v>
      </c>
      <c r="T1873" s="48">
        <v>222440.97</v>
      </c>
      <c r="U1873" s="48">
        <v>231993.19</v>
      </c>
      <c r="V1873" s="48">
        <v>366718.71999999997</v>
      </c>
      <c r="W1873" s="48">
        <v>322684.78000000003</v>
      </c>
      <c r="X1873" s="48">
        <v>362418.06</v>
      </c>
      <c r="Y1873" s="48">
        <v>199313.61</v>
      </c>
      <c r="Z1873" s="48">
        <v>248775.25</v>
      </c>
      <c r="AA1873" s="48">
        <v>258230.08</v>
      </c>
      <c r="AB1873" s="48">
        <v>226581.97</v>
      </c>
      <c r="AC1873" s="48">
        <v>231385.25</v>
      </c>
      <c r="AD1873" s="48">
        <v>178738.8</v>
      </c>
      <c r="AE1873" s="48">
        <v>68110.100000000006</v>
      </c>
      <c r="AF1873" s="48">
        <v>242252.09</v>
      </c>
      <c r="AG1873" s="48">
        <v>297912.31</v>
      </c>
      <c r="AH1873" s="48">
        <v>40577.65</v>
      </c>
    </row>
    <row r="1874" spans="1:34">
      <c r="A1874" s="48">
        <v>2547360</v>
      </c>
      <c r="B1874" s="49" t="s">
        <v>5455</v>
      </c>
      <c r="C1874" s="49" t="s">
        <v>5456</v>
      </c>
      <c r="D1874" s="49" t="s">
        <v>5457</v>
      </c>
      <c r="E1874" s="48">
        <v>162649.42000000001</v>
      </c>
      <c r="F1874" s="48">
        <v>114378.81</v>
      </c>
      <c r="G1874" s="48">
        <v>134504.48000000001</v>
      </c>
      <c r="H1874" s="48">
        <v>124927.26</v>
      </c>
      <c r="I1874" s="48">
        <v>124656.25</v>
      </c>
      <c r="J1874" s="48">
        <v>63874.57</v>
      </c>
      <c r="K1874" s="48">
        <v>47069.05</v>
      </c>
      <c r="L1874" s="48">
        <v>39674.93</v>
      </c>
      <c r="M1874" s="48">
        <v>90657.07</v>
      </c>
      <c r="N1874" s="48">
        <v>97249.32</v>
      </c>
      <c r="O1874" s="48">
        <v>26791.65</v>
      </c>
      <c r="P1874" s="48">
        <v>85051.04</v>
      </c>
      <c r="Q1874" s="48">
        <v>109389.71</v>
      </c>
      <c r="R1874" s="48">
        <v>41671.050000000003</v>
      </c>
      <c r="S1874" s="48">
        <v>37916.980000000003</v>
      </c>
      <c r="T1874" s="48">
        <v>199019.75</v>
      </c>
      <c r="U1874" s="48">
        <v>174654.58</v>
      </c>
      <c r="V1874" s="48">
        <v>169169</v>
      </c>
      <c r="W1874" s="48">
        <v>174899.62</v>
      </c>
      <c r="X1874" s="48">
        <v>178873.97</v>
      </c>
      <c r="Y1874" s="48">
        <v>164482.04999999999</v>
      </c>
      <c r="Z1874" s="48">
        <v>143893.34</v>
      </c>
      <c r="AA1874" s="48">
        <v>82456.52</v>
      </c>
      <c r="AB1874" s="48">
        <v>191207.73</v>
      </c>
      <c r="AC1874" s="48">
        <v>179674.66</v>
      </c>
      <c r="AD1874" s="48">
        <v>37098.089999999997</v>
      </c>
      <c r="AE1874" s="48">
        <v>335980.72</v>
      </c>
      <c r="AF1874" s="48">
        <v>248720.84</v>
      </c>
      <c r="AG1874" s="48">
        <v>228766.36</v>
      </c>
      <c r="AH1874" s="48">
        <v>212568.09</v>
      </c>
    </row>
    <row r="1875" spans="1:34">
      <c r="A1875" s="48">
        <v>2546296</v>
      </c>
      <c r="B1875" s="49" t="s">
        <v>5458</v>
      </c>
      <c r="C1875" s="49" t="s">
        <v>5459</v>
      </c>
      <c r="D1875" s="49" t="s">
        <v>5460</v>
      </c>
      <c r="E1875" s="48">
        <v>439997.62</v>
      </c>
      <c r="F1875" s="48">
        <v>642895.43999999994</v>
      </c>
      <c r="G1875" s="48">
        <v>144359.59</v>
      </c>
      <c r="H1875" s="48">
        <v>172533.91</v>
      </c>
      <c r="I1875" s="48">
        <v>247296.52</v>
      </c>
      <c r="J1875" s="48">
        <v>597938.5</v>
      </c>
      <c r="K1875" s="48">
        <v>421051.22</v>
      </c>
      <c r="L1875" s="48">
        <v>291404.88</v>
      </c>
      <c r="M1875" s="48">
        <v>323922.09000000003</v>
      </c>
      <c r="N1875" s="48">
        <v>389291.22</v>
      </c>
      <c r="O1875" s="48">
        <v>237156.34</v>
      </c>
      <c r="P1875" s="48">
        <v>98231.8</v>
      </c>
      <c r="Q1875" s="48">
        <v>142360.59</v>
      </c>
      <c r="R1875" s="48">
        <v>70341.289999999994</v>
      </c>
      <c r="S1875" s="48">
        <v>58994.01</v>
      </c>
      <c r="T1875" s="48">
        <v>401143.41</v>
      </c>
      <c r="U1875" s="48">
        <v>342110.06</v>
      </c>
      <c r="V1875" s="48">
        <v>175709.77</v>
      </c>
      <c r="W1875" s="48">
        <v>146060.5</v>
      </c>
      <c r="X1875" s="48">
        <v>133635.39000000001</v>
      </c>
      <c r="Y1875" s="48">
        <v>210056.95</v>
      </c>
      <c r="Z1875" s="48">
        <v>276751.15999999997</v>
      </c>
      <c r="AA1875" s="48">
        <v>182487.05</v>
      </c>
      <c r="AB1875" s="48">
        <v>145683.19</v>
      </c>
      <c r="AC1875" s="48">
        <v>151823.73000000001</v>
      </c>
      <c r="AD1875" s="48">
        <v>119373.7</v>
      </c>
      <c r="AE1875" s="48">
        <v>16249.01</v>
      </c>
      <c r="AF1875" s="48">
        <v>15956.14</v>
      </c>
      <c r="AG1875" s="48">
        <v>27320.3</v>
      </c>
      <c r="AH1875" s="48">
        <v>18956.59</v>
      </c>
    </row>
    <row r="1876" spans="1:34">
      <c r="A1876" s="48">
        <v>2542827</v>
      </c>
      <c r="B1876" s="49" t="s">
        <v>5461</v>
      </c>
      <c r="C1876" s="49" t="s">
        <v>3864</v>
      </c>
      <c r="D1876" s="49" t="s">
        <v>5462</v>
      </c>
      <c r="E1876" s="48">
        <v>559364.43999999994</v>
      </c>
      <c r="F1876" s="48">
        <v>378440.94</v>
      </c>
      <c r="G1876" s="48">
        <v>563036.43999999994</v>
      </c>
      <c r="H1876" s="48">
        <v>525269.93999999994</v>
      </c>
      <c r="I1876" s="48">
        <v>564216.93999999994</v>
      </c>
      <c r="J1876" s="48">
        <v>299626.88</v>
      </c>
      <c r="K1876" s="48">
        <v>205943.88</v>
      </c>
      <c r="L1876" s="48">
        <v>207511.56</v>
      </c>
      <c r="M1876" s="48">
        <v>299386.96999999997</v>
      </c>
      <c r="N1876" s="48">
        <v>359196.97</v>
      </c>
      <c r="O1876" s="48">
        <v>107248.92</v>
      </c>
      <c r="P1876" s="48">
        <v>187415.12</v>
      </c>
      <c r="Q1876" s="48">
        <v>394415.03</v>
      </c>
      <c r="R1876" s="48">
        <v>202810.31</v>
      </c>
      <c r="S1876" s="48">
        <v>180989.69</v>
      </c>
      <c r="T1876" s="50"/>
      <c r="U1876" s="50"/>
      <c r="V1876" s="50"/>
      <c r="W1876" s="50"/>
      <c r="X1876" s="50"/>
      <c r="Y1876" s="48">
        <v>32262.17</v>
      </c>
      <c r="Z1876" s="48">
        <v>24314.32</v>
      </c>
      <c r="AA1876" s="50"/>
      <c r="AB1876" s="50"/>
      <c r="AC1876" s="50"/>
      <c r="AD1876" s="50"/>
      <c r="AE1876" s="50"/>
      <c r="AF1876" s="48">
        <v>16889.400000000001</v>
      </c>
      <c r="AG1876" s="50"/>
      <c r="AH1876" s="50"/>
    </row>
    <row r="1877" spans="1:34">
      <c r="A1877" s="48">
        <v>2542792</v>
      </c>
      <c r="B1877" s="49" t="s">
        <v>5463</v>
      </c>
      <c r="C1877" s="49" t="s">
        <v>5464</v>
      </c>
      <c r="D1877" s="49" t="s">
        <v>5465</v>
      </c>
      <c r="E1877" s="48">
        <v>1432833.12</v>
      </c>
      <c r="F1877" s="48">
        <v>1132497.25</v>
      </c>
      <c r="G1877" s="48">
        <v>1029934.62</v>
      </c>
      <c r="H1877" s="48">
        <v>1266107.1200000001</v>
      </c>
      <c r="I1877" s="48">
        <v>1164711.75</v>
      </c>
      <c r="J1877" s="48">
        <v>1132171.5</v>
      </c>
      <c r="K1877" s="48">
        <v>871734.88</v>
      </c>
      <c r="L1877" s="48">
        <v>866471.25</v>
      </c>
      <c r="M1877" s="48">
        <v>1239540</v>
      </c>
      <c r="N1877" s="48">
        <v>1486099.5</v>
      </c>
      <c r="O1877" s="48">
        <v>798248.75</v>
      </c>
      <c r="P1877" s="48">
        <v>685456.75</v>
      </c>
      <c r="Q1877" s="48">
        <v>737421.5</v>
      </c>
      <c r="R1877" s="48">
        <v>377235.88</v>
      </c>
      <c r="S1877" s="48">
        <v>425815.5</v>
      </c>
      <c r="T1877" s="48">
        <v>1904324.25</v>
      </c>
      <c r="U1877" s="48">
        <v>1873467</v>
      </c>
      <c r="V1877" s="48">
        <v>1393041.38</v>
      </c>
      <c r="W1877" s="48">
        <v>1535456.25</v>
      </c>
      <c r="X1877" s="48">
        <v>1629369.5</v>
      </c>
      <c r="Y1877" s="48">
        <v>2820984.5</v>
      </c>
      <c r="Z1877" s="48">
        <v>2866893</v>
      </c>
      <c r="AA1877" s="48">
        <v>3805230.5</v>
      </c>
      <c r="AB1877" s="48">
        <v>2903193.25</v>
      </c>
      <c r="AC1877" s="48">
        <v>2950473.75</v>
      </c>
      <c r="AD1877" s="48">
        <v>4073036.5</v>
      </c>
      <c r="AE1877" s="48">
        <v>2381407.25</v>
      </c>
      <c r="AF1877" s="48">
        <v>1302915.25</v>
      </c>
      <c r="AG1877" s="48">
        <v>1650107.62</v>
      </c>
      <c r="AH1877" s="48">
        <v>1904394.5</v>
      </c>
    </row>
    <row r="1878" spans="1:34">
      <c r="A1878" s="48">
        <v>2547994</v>
      </c>
      <c r="B1878" s="49" t="s">
        <v>5466</v>
      </c>
      <c r="C1878" s="49" t="s">
        <v>5467</v>
      </c>
      <c r="D1878" s="49" t="s">
        <v>5468</v>
      </c>
      <c r="E1878" s="48">
        <v>91101.57</v>
      </c>
      <c r="F1878" s="48">
        <v>133936.03</v>
      </c>
      <c r="G1878" s="48">
        <v>173184.3</v>
      </c>
      <c r="H1878" s="48">
        <v>184910.39</v>
      </c>
      <c r="I1878" s="48">
        <v>168311.05</v>
      </c>
      <c r="J1878" s="48">
        <v>82357.88</v>
      </c>
      <c r="K1878" s="48">
        <v>65443.44</v>
      </c>
      <c r="L1878" s="48">
        <v>48818.080000000002</v>
      </c>
      <c r="M1878" s="48">
        <v>75823.600000000006</v>
      </c>
      <c r="N1878" s="48">
        <v>94742.09</v>
      </c>
      <c r="O1878" s="48">
        <v>61917.3</v>
      </c>
      <c r="P1878" s="48">
        <v>5556.13</v>
      </c>
      <c r="Q1878" s="48">
        <v>29925.759999999998</v>
      </c>
      <c r="R1878" s="48">
        <v>8365.18</v>
      </c>
      <c r="S1878" s="48">
        <v>8706.17</v>
      </c>
      <c r="T1878" s="48">
        <v>171154.62</v>
      </c>
      <c r="U1878" s="48">
        <v>220242.19</v>
      </c>
      <c r="V1878" s="48">
        <v>333500.15999999997</v>
      </c>
      <c r="W1878" s="48">
        <v>328240</v>
      </c>
      <c r="X1878" s="48">
        <v>337565.91</v>
      </c>
      <c r="Y1878" s="48">
        <v>186717.38</v>
      </c>
      <c r="Z1878" s="48">
        <v>181275.88</v>
      </c>
      <c r="AA1878" s="48">
        <v>169787.78</v>
      </c>
      <c r="AB1878" s="48">
        <v>146119.45000000001</v>
      </c>
      <c r="AC1878" s="48">
        <v>159185.72</v>
      </c>
      <c r="AD1878" s="48">
        <v>271846.06</v>
      </c>
      <c r="AE1878" s="48">
        <v>4533.12</v>
      </c>
      <c r="AF1878" s="48">
        <v>99947.34</v>
      </c>
      <c r="AG1878" s="48">
        <v>10154.17</v>
      </c>
      <c r="AH1878" s="48">
        <v>9076.33</v>
      </c>
    </row>
    <row r="1879" spans="1:34">
      <c r="A1879" s="48">
        <v>2544043</v>
      </c>
      <c r="B1879" s="49" t="s">
        <v>5469</v>
      </c>
      <c r="C1879" s="49" t="s">
        <v>5470</v>
      </c>
      <c r="D1879" s="49" t="s">
        <v>5471</v>
      </c>
      <c r="E1879" s="48">
        <v>220091.89</v>
      </c>
      <c r="F1879" s="48">
        <v>145078.01999999999</v>
      </c>
      <c r="G1879" s="48">
        <v>160302.32999999999</v>
      </c>
      <c r="H1879" s="48">
        <v>141753.69</v>
      </c>
      <c r="I1879" s="48">
        <v>145786.89000000001</v>
      </c>
      <c r="J1879" s="48">
        <v>127939.38</v>
      </c>
      <c r="K1879" s="48">
        <v>92300.44</v>
      </c>
      <c r="L1879" s="48">
        <v>81536.100000000006</v>
      </c>
      <c r="M1879" s="48">
        <v>115950.02</v>
      </c>
      <c r="N1879" s="48">
        <v>146589.78</v>
      </c>
      <c r="O1879" s="48">
        <v>86081.12</v>
      </c>
      <c r="P1879" s="48">
        <v>55275.41</v>
      </c>
      <c r="Q1879" s="48">
        <v>83534.28</v>
      </c>
      <c r="R1879" s="48">
        <v>48990.23</v>
      </c>
      <c r="S1879" s="48">
        <v>42454.080000000002</v>
      </c>
      <c r="T1879" s="48">
        <v>274685.53000000003</v>
      </c>
      <c r="U1879" s="48">
        <v>255127.53</v>
      </c>
      <c r="V1879" s="48">
        <v>254994.97</v>
      </c>
      <c r="W1879" s="48">
        <v>235955.23</v>
      </c>
      <c r="X1879" s="48">
        <v>251649.66</v>
      </c>
      <c r="Y1879" s="48">
        <v>368259.25</v>
      </c>
      <c r="Z1879" s="48">
        <v>315425.90999999997</v>
      </c>
      <c r="AA1879" s="48">
        <v>356062.94</v>
      </c>
      <c r="AB1879" s="48">
        <v>274115.65999999997</v>
      </c>
      <c r="AC1879" s="48">
        <v>282604.84000000003</v>
      </c>
      <c r="AD1879" s="48">
        <v>318059.71999999997</v>
      </c>
      <c r="AE1879" s="48">
        <v>189473.59</v>
      </c>
      <c r="AF1879" s="48">
        <v>200701.03</v>
      </c>
      <c r="AG1879" s="48">
        <v>215441.53</v>
      </c>
      <c r="AH1879" s="48">
        <v>227947.58</v>
      </c>
    </row>
    <row r="1880" spans="1:34">
      <c r="A1880" s="48">
        <v>2543636</v>
      </c>
      <c r="B1880" s="49" t="s">
        <v>5472</v>
      </c>
      <c r="C1880" s="49" t="s">
        <v>5473</v>
      </c>
      <c r="D1880" s="49" t="s">
        <v>5474</v>
      </c>
      <c r="E1880" s="48">
        <v>136718</v>
      </c>
      <c r="F1880" s="48">
        <v>110863.98</v>
      </c>
      <c r="G1880" s="48">
        <v>116758.18</v>
      </c>
      <c r="H1880" s="48">
        <v>134500.66</v>
      </c>
      <c r="I1880" s="48">
        <v>142988.72</v>
      </c>
      <c r="J1880" s="48">
        <v>92548.36</v>
      </c>
      <c r="K1880" s="48">
        <v>95235.39</v>
      </c>
      <c r="L1880" s="48">
        <v>74972.820000000007</v>
      </c>
      <c r="M1880" s="48">
        <v>100454.55</v>
      </c>
      <c r="N1880" s="48">
        <v>117043.02</v>
      </c>
      <c r="O1880" s="48">
        <v>75489.789999999994</v>
      </c>
      <c r="P1880" s="48">
        <v>104303.5</v>
      </c>
      <c r="Q1880" s="48">
        <v>75703.95</v>
      </c>
      <c r="R1880" s="48">
        <v>63670.6</v>
      </c>
      <c r="S1880" s="48">
        <v>48047.16</v>
      </c>
      <c r="T1880" s="50"/>
      <c r="U1880" s="50"/>
      <c r="V1880" s="50"/>
      <c r="W1880" s="48">
        <v>3135.62</v>
      </c>
      <c r="X1880" s="50"/>
      <c r="Y1880" s="50"/>
      <c r="Z1880" s="50"/>
      <c r="AA1880" s="50"/>
      <c r="AB1880" s="48">
        <v>1877.01</v>
      </c>
      <c r="AC1880" s="50"/>
      <c r="AD1880" s="50"/>
      <c r="AE1880" s="50"/>
      <c r="AF1880" s="50"/>
      <c r="AG1880" s="50"/>
      <c r="AH1880" s="50"/>
    </row>
    <row r="1881" spans="1:34">
      <c r="A1881" s="48">
        <v>2542987</v>
      </c>
      <c r="B1881" s="49" t="s">
        <v>5475</v>
      </c>
      <c r="C1881" s="49" t="s">
        <v>5476</v>
      </c>
      <c r="D1881" s="49" t="s">
        <v>5477</v>
      </c>
      <c r="E1881" s="48">
        <v>226816.31</v>
      </c>
      <c r="F1881" s="48">
        <v>167347.16</v>
      </c>
      <c r="G1881" s="48">
        <v>126807.92</v>
      </c>
      <c r="H1881" s="48">
        <v>135295.06</v>
      </c>
      <c r="I1881" s="48">
        <v>139761.03</v>
      </c>
      <c r="J1881" s="48">
        <v>124497.66</v>
      </c>
      <c r="K1881" s="48">
        <v>112897.23</v>
      </c>
      <c r="L1881" s="48">
        <v>87124.59</v>
      </c>
      <c r="M1881" s="48">
        <v>122324.55</v>
      </c>
      <c r="N1881" s="48">
        <v>133463.79999999999</v>
      </c>
      <c r="O1881" s="48">
        <v>88252.479999999996</v>
      </c>
      <c r="P1881" s="48">
        <v>97411.76</v>
      </c>
      <c r="Q1881" s="48">
        <v>147349.29999999999</v>
      </c>
      <c r="R1881" s="48">
        <v>70878.039999999994</v>
      </c>
      <c r="S1881" s="48">
        <v>60670.68</v>
      </c>
      <c r="T1881" s="48">
        <v>283143.81</v>
      </c>
      <c r="U1881" s="48">
        <v>310597.62</v>
      </c>
      <c r="V1881" s="48">
        <v>203573.92</v>
      </c>
      <c r="W1881" s="48">
        <v>213235.64</v>
      </c>
      <c r="X1881" s="48">
        <v>244146.64</v>
      </c>
      <c r="Y1881" s="48">
        <v>318972.09000000003</v>
      </c>
      <c r="Z1881" s="48">
        <v>402443.5</v>
      </c>
      <c r="AA1881" s="48">
        <v>374449.25</v>
      </c>
      <c r="AB1881" s="48">
        <v>284543.53000000003</v>
      </c>
      <c r="AC1881" s="48">
        <v>261450.06</v>
      </c>
      <c r="AD1881" s="48">
        <v>485748.28</v>
      </c>
      <c r="AE1881" s="48">
        <v>357670.72</v>
      </c>
      <c r="AF1881" s="48">
        <v>348168.16</v>
      </c>
      <c r="AG1881" s="48">
        <v>385415.16</v>
      </c>
      <c r="AH1881" s="48">
        <v>380116.41</v>
      </c>
    </row>
    <row r="1882" spans="1:34">
      <c r="A1882" s="48">
        <v>2543275</v>
      </c>
      <c r="B1882" s="49" t="s">
        <v>5478</v>
      </c>
      <c r="C1882" s="49" t="s">
        <v>5479</v>
      </c>
      <c r="D1882" s="49" t="s">
        <v>5480</v>
      </c>
      <c r="E1882" s="48">
        <v>145275.67000000001</v>
      </c>
      <c r="F1882" s="48">
        <v>133098.29999999999</v>
      </c>
      <c r="G1882" s="48">
        <v>175480.52</v>
      </c>
      <c r="H1882" s="48">
        <v>169506.09</v>
      </c>
      <c r="I1882" s="48">
        <v>179764.47</v>
      </c>
      <c r="J1882" s="48">
        <v>95468.38</v>
      </c>
      <c r="K1882" s="48">
        <v>78791.759999999995</v>
      </c>
      <c r="L1882" s="48">
        <v>33061.82</v>
      </c>
      <c r="M1882" s="48">
        <v>60303.45</v>
      </c>
      <c r="N1882" s="48">
        <v>83057.89</v>
      </c>
      <c r="O1882" s="48">
        <v>66200.47</v>
      </c>
      <c r="P1882" s="48">
        <v>22439.52</v>
      </c>
      <c r="Q1882" s="48">
        <v>124966.23</v>
      </c>
      <c r="R1882" s="48">
        <v>38570</v>
      </c>
      <c r="S1882" s="48">
        <v>37092.879999999997</v>
      </c>
      <c r="T1882" s="48">
        <v>139483.38</v>
      </c>
      <c r="U1882" s="48">
        <v>171492.72</v>
      </c>
      <c r="V1882" s="48">
        <v>206099.95</v>
      </c>
      <c r="W1882" s="48">
        <v>164780.95000000001</v>
      </c>
      <c r="X1882" s="48">
        <v>223931.77</v>
      </c>
      <c r="Y1882" s="48">
        <v>196126.14</v>
      </c>
      <c r="Z1882" s="48">
        <v>134846.69</v>
      </c>
      <c r="AA1882" s="48">
        <v>100332.76</v>
      </c>
      <c r="AB1882" s="48">
        <v>79515.05</v>
      </c>
      <c r="AC1882" s="48">
        <v>69250.100000000006</v>
      </c>
      <c r="AD1882" s="48">
        <v>177368.75</v>
      </c>
      <c r="AE1882" s="48">
        <v>8655.76</v>
      </c>
      <c r="AF1882" s="48">
        <v>251839.58</v>
      </c>
      <c r="AG1882" s="48">
        <v>39933.620000000003</v>
      </c>
      <c r="AH1882" s="48">
        <v>188199.45</v>
      </c>
    </row>
    <row r="1883" spans="1:34">
      <c r="A1883" s="48">
        <v>2544262</v>
      </c>
      <c r="B1883" s="49" t="s">
        <v>5481</v>
      </c>
      <c r="C1883" s="49" t="s">
        <v>5482</v>
      </c>
      <c r="D1883" s="49" t="s">
        <v>5483</v>
      </c>
      <c r="E1883" s="48">
        <v>136260.54999999999</v>
      </c>
      <c r="F1883" s="48">
        <v>121310.88</v>
      </c>
      <c r="G1883" s="48">
        <v>101890.56</v>
      </c>
      <c r="H1883" s="48">
        <v>99549.440000000002</v>
      </c>
      <c r="I1883" s="48">
        <v>114139.73</v>
      </c>
      <c r="J1883" s="48">
        <v>77099.7</v>
      </c>
      <c r="K1883" s="48">
        <v>54087.25</v>
      </c>
      <c r="L1883" s="48">
        <v>47879.06</v>
      </c>
      <c r="M1883" s="48">
        <v>73186.66</v>
      </c>
      <c r="N1883" s="48">
        <v>99191.41</v>
      </c>
      <c r="O1883" s="48">
        <v>65820.45</v>
      </c>
      <c r="P1883" s="48">
        <v>59252.37</v>
      </c>
      <c r="Q1883" s="48">
        <v>97790.33</v>
      </c>
      <c r="R1883" s="48">
        <v>36803.86</v>
      </c>
      <c r="S1883" s="48">
        <v>40029.97</v>
      </c>
      <c r="T1883" s="48">
        <v>196318.95</v>
      </c>
      <c r="U1883" s="48">
        <v>247454.06</v>
      </c>
      <c r="V1883" s="48">
        <v>209546.56</v>
      </c>
      <c r="W1883" s="48">
        <v>200806.25</v>
      </c>
      <c r="X1883" s="48">
        <v>236004</v>
      </c>
      <c r="Y1883" s="48">
        <v>165761.78</v>
      </c>
      <c r="Z1883" s="48">
        <v>139138.84</v>
      </c>
      <c r="AA1883" s="48">
        <v>166047.66</v>
      </c>
      <c r="AB1883" s="48">
        <v>147852.82999999999</v>
      </c>
      <c r="AC1883" s="48">
        <v>200221.22</v>
      </c>
      <c r="AD1883" s="48">
        <v>275266.38</v>
      </c>
      <c r="AE1883" s="48">
        <v>212331.23</v>
      </c>
      <c r="AF1883" s="48">
        <v>230733.41</v>
      </c>
      <c r="AG1883" s="48">
        <v>81881.03</v>
      </c>
      <c r="AH1883" s="48">
        <v>83594.899999999994</v>
      </c>
    </row>
    <row r="1884" spans="1:34">
      <c r="A1884" s="48">
        <v>2541805</v>
      </c>
      <c r="B1884" s="49" t="s">
        <v>5484</v>
      </c>
      <c r="C1884" s="49" t="s">
        <v>5485</v>
      </c>
      <c r="D1884" s="49" t="s">
        <v>5486</v>
      </c>
      <c r="E1884" s="48">
        <v>120868.23</v>
      </c>
      <c r="F1884" s="48">
        <v>104359.58</v>
      </c>
      <c r="G1884" s="48">
        <v>1139671.3799999999</v>
      </c>
      <c r="H1884" s="48">
        <v>1073809.8799999999</v>
      </c>
      <c r="I1884" s="48">
        <v>1089074.25</v>
      </c>
      <c r="J1884" s="48">
        <v>56693.41</v>
      </c>
      <c r="K1884" s="48">
        <v>38819.99</v>
      </c>
      <c r="L1884" s="48">
        <v>133174.41</v>
      </c>
      <c r="M1884" s="48">
        <v>208648.5</v>
      </c>
      <c r="N1884" s="48">
        <v>229288.84</v>
      </c>
      <c r="O1884" s="48">
        <v>62690.62</v>
      </c>
      <c r="P1884" s="48">
        <v>134504.59</v>
      </c>
      <c r="Q1884" s="48">
        <v>585275.25</v>
      </c>
      <c r="R1884" s="48">
        <v>97445.43</v>
      </c>
      <c r="S1884" s="48">
        <v>38738.879999999997</v>
      </c>
      <c r="T1884" s="50"/>
      <c r="U1884" s="50"/>
      <c r="V1884" s="48">
        <v>600355.81000000006</v>
      </c>
      <c r="W1884" s="48">
        <v>504618.97</v>
      </c>
      <c r="X1884" s="48">
        <v>514783.66</v>
      </c>
      <c r="Y1884" s="48">
        <v>41408.550000000003</v>
      </c>
      <c r="Z1884" s="48">
        <v>46642.85</v>
      </c>
      <c r="AA1884" s="48">
        <v>149897.92000000001</v>
      </c>
      <c r="AB1884" s="48">
        <v>152622.78</v>
      </c>
      <c r="AC1884" s="48">
        <v>164321.57999999999</v>
      </c>
      <c r="AD1884" s="48">
        <v>110458.22</v>
      </c>
      <c r="AE1884" s="48">
        <v>137091.42000000001</v>
      </c>
      <c r="AF1884" s="48">
        <v>435224.81</v>
      </c>
      <c r="AG1884" s="50"/>
      <c r="AH1884" s="50"/>
    </row>
    <row r="1885" spans="1:34">
      <c r="A1885" s="48">
        <v>2543094</v>
      </c>
      <c r="B1885" s="49" t="s">
        <v>5487</v>
      </c>
      <c r="C1885" s="49" t="s">
        <v>5488</v>
      </c>
      <c r="D1885" s="49" t="s">
        <v>5489</v>
      </c>
      <c r="E1885" s="48">
        <v>55520.61</v>
      </c>
      <c r="F1885" s="48">
        <v>29541.86</v>
      </c>
      <c r="G1885" s="48">
        <v>27905.8</v>
      </c>
      <c r="H1885" s="48">
        <v>41205.11</v>
      </c>
      <c r="I1885" s="48">
        <v>88824.26</v>
      </c>
      <c r="J1885" s="48">
        <v>36543.96</v>
      </c>
      <c r="K1885" s="48">
        <v>24235.68</v>
      </c>
      <c r="L1885" s="48">
        <v>19373.509999999998</v>
      </c>
      <c r="M1885" s="48">
        <v>26706.78</v>
      </c>
      <c r="N1885" s="48">
        <v>39299.089999999997</v>
      </c>
      <c r="O1885" s="48">
        <v>16729.419999999998</v>
      </c>
      <c r="P1885" s="48">
        <v>6352.18</v>
      </c>
      <c r="Q1885" s="48">
        <v>6517.19</v>
      </c>
      <c r="R1885" s="48">
        <v>8337.23</v>
      </c>
      <c r="S1885" s="48">
        <v>1253.03</v>
      </c>
      <c r="T1885" s="48">
        <v>51571.95</v>
      </c>
      <c r="U1885" s="48">
        <v>34421.51</v>
      </c>
      <c r="V1885" s="48">
        <v>23580.49</v>
      </c>
      <c r="W1885" s="48">
        <v>50069.65</v>
      </c>
      <c r="X1885" s="48">
        <v>58463.07</v>
      </c>
      <c r="Y1885" s="48">
        <v>75255.38</v>
      </c>
      <c r="Z1885" s="48">
        <v>80662.45</v>
      </c>
      <c r="AA1885" s="48">
        <v>72329.320000000007</v>
      </c>
      <c r="AB1885" s="48">
        <v>49874.81</v>
      </c>
      <c r="AC1885" s="48">
        <v>66549.3</v>
      </c>
      <c r="AD1885" s="48">
        <v>68982.149999999994</v>
      </c>
      <c r="AE1885" s="48">
        <v>1933.97</v>
      </c>
      <c r="AF1885" s="48">
        <v>164.42</v>
      </c>
      <c r="AG1885" s="48">
        <v>16119.65</v>
      </c>
      <c r="AH1885" s="48">
        <v>1788.8</v>
      </c>
    </row>
    <row r="1886" spans="1:34">
      <c r="A1886" s="48">
        <v>2542382</v>
      </c>
      <c r="B1886" s="49" t="s">
        <v>5490</v>
      </c>
      <c r="C1886" s="49" t="s">
        <v>5491</v>
      </c>
      <c r="D1886" s="49" t="s">
        <v>5492</v>
      </c>
      <c r="E1886" s="48">
        <v>1045550.25</v>
      </c>
      <c r="F1886" s="48">
        <v>737388.06</v>
      </c>
      <c r="G1886" s="48">
        <v>692560.44</v>
      </c>
      <c r="H1886" s="48">
        <v>684106.62</v>
      </c>
      <c r="I1886" s="48">
        <v>650935.31000000006</v>
      </c>
      <c r="J1886" s="48">
        <v>648979.43999999994</v>
      </c>
      <c r="K1886" s="48">
        <v>577753.68999999994</v>
      </c>
      <c r="L1886" s="48">
        <v>493988.38</v>
      </c>
      <c r="M1886" s="48">
        <v>745259.62</v>
      </c>
      <c r="N1886" s="48">
        <v>849397.62</v>
      </c>
      <c r="O1886" s="48">
        <v>491886.25</v>
      </c>
      <c r="P1886" s="48">
        <v>481747.44</v>
      </c>
      <c r="Q1886" s="48">
        <v>697841.75</v>
      </c>
      <c r="R1886" s="48">
        <v>462541.25</v>
      </c>
      <c r="S1886" s="48">
        <v>538474</v>
      </c>
      <c r="T1886" s="48">
        <v>1343197.12</v>
      </c>
      <c r="U1886" s="48">
        <v>1197437.1200000001</v>
      </c>
      <c r="V1886" s="48">
        <v>1092524.6200000001</v>
      </c>
      <c r="W1886" s="48">
        <v>1050635.1200000001</v>
      </c>
      <c r="X1886" s="48">
        <v>1053654.8799999999</v>
      </c>
      <c r="Y1886" s="48">
        <v>1630937.25</v>
      </c>
      <c r="Z1886" s="48">
        <v>1781067.88</v>
      </c>
      <c r="AA1886" s="48">
        <v>1976879.5</v>
      </c>
      <c r="AB1886" s="48">
        <v>1560146</v>
      </c>
      <c r="AC1886" s="48">
        <v>1546060.88</v>
      </c>
      <c r="AD1886" s="48">
        <v>2269332</v>
      </c>
      <c r="AE1886" s="48">
        <v>1765934.62</v>
      </c>
      <c r="AF1886" s="48">
        <v>1840494.38</v>
      </c>
      <c r="AG1886" s="48">
        <v>2844690.75</v>
      </c>
      <c r="AH1886" s="48">
        <v>3521954.25</v>
      </c>
    </row>
    <row r="1887" spans="1:34">
      <c r="A1887" s="48">
        <v>2545016</v>
      </c>
      <c r="B1887" s="49" t="s">
        <v>5493</v>
      </c>
      <c r="C1887" s="49" t="s">
        <v>5494</v>
      </c>
      <c r="D1887" s="49" t="s">
        <v>5495</v>
      </c>
      <c r="E1887" s="48">
        <v>954373</v>
      </c>
      <c r="F1887" s="48">
        <v>621146.75</v>
      </c>
      <c r="G1887" s="48">
        <v>655315.18999999994</v>
      </c>
      <c r="H1887" s="48">
        <v>623715.88</v>
      </c>
      <c r="I1887" s="48">
        <v>607020.12</v>
      </c>
      <c r="J1887" s="48">
        <v>438249.41</v>
      </c>
      <c r="K1887" s="48">
        <v>270244.44</v>
      </c>
      <c r="L1887" s="48">
        <v>244464.8</v>
      </c>
      <c r="M1887" s="48">
        <v>471384.78</v>
      </c>
      <c r="N1887" s="48">
        <v>540040.56000000006</v>
      </c>
      <c r="O1887" s="48">
        <v>221653.81</v>
      </c>
      <c r="P1887" s="48">
        <v>303942.25</v>
      </c>
      <c r="Q1887" s="48">
        <v>534871</v>
      </c>
      <c r="R1887" s="48">
        <v>263681.44</v>
      </c>
      <c r="S1887" s="48">
        <v>297719.88</v>
      </c>
      <c r="T1887" s="48">
        <v>1163836.3799999999</v>
      </c>
      <c r="U1887" s="48">
        <v>1089078.1200000001</v>
      </c>
      <c r="V1887" s="48">
        <v>921970.5</v>
      </c>
      <c r="W1887" s="48">
        <v>941703.69</v>
      </c>
      <c r="X1887" s="48">
        <v>1189621.75</v>
      </c>
      <c r="Y1887" s="48">
        <v>1178057.5</v>
      </c>
      <c r="Z1887" s="48">
        <v>878497.56</v>
      </c>
      <c r="AA1887" s="48">
        <v>1000100.25</v>
      </c>
      <c r="AB1887" s="48">
        <v>965656.56</v>
      </c>
      <c r="AC1887" s="48">
        <v>1080361.8799999999</v>
      </c>
      <c r="AD1887" s="48">
        <v>805566.25</v>
      </c>
      <c r="AE1887" s="48">
        <v>1022241.44</v>
      </c>
      <c r="AF1887" s="48">
        <v>1345486.88</v>
      </c>
      <c r="AG1887" s="48">
        <v>1595659.88</v>
      </c>
      <c r="AH1887" s="48">
        <v>1607833.5</v>
      </c>
    </row>
    <row r="1888" spans="1:34">
      <c r="A1888" s="48">
        <v>2545998</v>
      </c>
      <c r="B1888" s="49" t="s">
        <v>5496</v>
      </c>
      <c r="C1888" s="49" t="s">
        <v>5497</v>
      </c>
      <c r="D1888" s="49" t="s">
        <v>5498</v>
      </c>
      <c r="E1888" s="48">
        <v>143289.54999999999</v>
      </c>
      <c r="F1888" s="48">
        <v>94793.15</v>
      </c>
      <c r="G1888" s="48">
        <v>82958.880000000005</v>
      </c>
      <c r="H1888" s="48">
        <v>83033.91</v>
      </c>
      <c r="I1888" s="48">
        <v>97184.27</v>
      </c>
      <c r="J1888" s="48">
        <v>124603.83</v>
      </c>
      <c r="K1888" s="48">
        <v>102160.27</v>
      </c>
      <c r="L1888" s="48">
        <v>72416.600000000006</v>
      </c>
      <c r="M1888" s="48">
        <v>112056.55</v>
      </c>
      <c r="N1888" s="48">
        <v>135014.10999999999</v>
      </c>
      <c r="O1888" s="48">
        <v>100257.22</v>
      </c>
      <c r="P1888" s="48">
        <v>74291.69</v>
      </c>
      <c r="Q1888" s="48">
        <v>101591.37</v>
      </c>
      <c r="R1888" s="48">
        <v>50576.08</v>
      </c>
      <c r="S1888" s="48">
        <v>42308.959999999999</v>
      </c>
      <c r="T1888" s="48">
        <v>166135.41</v>
      </c>
      <c r="U1888" s="48">
        <v>178960.25</v>
      </c>
      <c r="V1888" s="48">
        <v>113188.7</v>
      </c>
      <c r="W1888" s="48">
        <v>120773.54</v>
      </c>
      <c r="X1888" s="48">
        <v>149823.67000000001</v>
      </c>
      <c r="Y1888" s="48">
        <v>293463.88</v>
      </c>
      <c r="Z1888" s="48">
        <v>309949.56</v>
      </c>
      <c r="AA1888" s="48">
        <v>313516.75</v>
      </c>
      <c r="AB1888" s="48">
        <v>235362.88</v>
      </c>
      <c r="AC1888" s="48">
        <v>251004.41</v>
      </c>
      <c r="AD1888" s="48">
        <v>466406.06</v>
      </c>
      <c r="AE1888" s="48">
        <v>254853.05</v>
      </c>
      <c r="AF1888" s="48">
        <v>235148.7</v>
      </c>
      <c r="AG1888" s="48">
        <v>267668.15999999997</v>
      </c>
      <c r="AH1888" s="48">
        <v>274971.12</v>
      </c>
    </row>
    <row r="1889" spans="1:34">
      <c r="A1889" s="48">
        <v>2542604</v>
      </c>
      <c r="B1889" s="49" t="s">
        <v>5499</v>
      </c>
      <c r="C1889" s="49" t="s">
        <v>5500</v>
      </c>
      <c r="D1889" s="49" t="s">
        <v>5501</v>
      </c>
      <c r="E1889" s="48">
        <v>227930.2</v>
      </c>
      <c r="F1889" s="48">
        <v>184512.94</v>
      </c>
      <c r="G1889" s="48">
        <v>218114.75</v>
      </c>
      <c r="H1889" s="48">
        <v>202408.16</v>
      </c>
      <c r="I1889" s="48">
        <v>202798.39</v>
      </c>
      <c r="J1889" s="48">
        <v>128004.3</v>
      </c>
      <c r="K1889" s="48">
        <v>114876.87</v>
      </c>
      <c r="L1889" s="48">
        <v>123013.91</v>
      </c>
      <c r="M1889" s="48">
        <v>184787.83</v>
      </c>
      <c r="N1889" s="48">
        <v>209381.2</v>
      </c>
      <c r="O1889" s="48">
        <v>86425.2</v>
      </c>
      <c r="P1889" s="48">
        <v>164858</v>
      </c>
      <c r="Q1889" s="48">
        <v>185470.88</v>
      </c>
      <c r="R1889" s="48">
        <v>136360.34</v>
      </c>
      <c r="S1889" s="48">
        <v>105466.61</v>
      </c>
      <c r="T1889" s="48">
        <v>219296.91</v>
      </c>
      <c r="U1889" s="48">
        <v>311341.03000000003</v>
      </c>
      <c r="V1889" s="48">
        <v>309946.65999999997</v>
      </c>
      <c r="W1889" s="48">
        <v>306601.96999999997</v>
      </c>
      <c r="X1889" s="48">
        <v>321264.15999999997</v>
      </c>
      <c r="Y1889" s="48">
        <v>302440.71999999997</v>
      </c>
      <c r="Z1889" s="48">
        <v>368205.41</v>
      </c>
      <c r="AA1889" s="48">
        <v>521603.62</v>
      </c>
      <c r="AB1889" s="48">
        <v>406962.97</v>
      </c>
      <c r="AC1889" s="48">
        <v>395467.03</v>
      </c>
      <c r="AD1889" s="48">
        <v>401761.09</v>
      </c>
      <c r="AE1889" s="48">
        <v>553967.62</v>
      </c>
      <c r="AF1889" s="48">
        <v>403080.44</v>
      </c>
      <c r="AG1889" s="48">
        <v>696662.25</v>
      </c>
      <c r="AH1889" s="48">
        <v>628668.93999999994</v>
      </c>
    </row>
    <row r="1890" spans="1:34">
      <c r="A1890" s="48">
        <v>2545239</v>
      </c>
      <c r="B1890" s="49" t="s">
        <v>5502</v>
      </c>
      <c r="C1890" s="49" t="s">
        <v>5503</v>
      </c>
      <c r="D1890" s="49" t="s">
        <v>5504</v>
      </c>
      <c r="E1890" s="48">
        <v>194866.83</v>
      </c>
      <c r="F1890" s="48">
        <v>129308.21</v>
      </c>
      <c r="G1890" s="48">
        <v>104249.60000000001</v>
      </c>
      <c r="H1890" s="48">
        <v>105036.49</v>
      </c>
      <c r="I1890" s="48">
        <v>94172.27</v>
      </c>
      <c r="J1890" s="48">
        <v>159663.79999999999</v>
      </c>
      <c r="K1890" s="48">
        <v>108260.6</v>
      </c>
      <c r="L1890" s="48">
        <v>96400.26</v>
      </c>
      <c r="M1890" s="48">
        <v>133386.17000000001</v>
      </c>
      <c r="N1890" s="48">
        <v>149803.57999999999</v>
      </c>
      <c r="O1890" s="48">
        <v>75850.8</v>
      </c>
      <c r="P1890" s="48">
        <v>84719.03</v>
      </c>
      <c r="Q1890" s="48">
        <v>78082.11</v>
      </c>
      <c r="R1890" s="48">
        <v>47865.14</v>
      </c>
      <c r="S1890" s="48">
        <v>38486.9</v>
      </c>
      <c r="T1890" s="48">
        <v>217904.97</v>
      </c>
      <c r="U1890" s="48">
        <v>209965.03</v>
      </c>
      <c r="V1890" s="48">
        <v>150150.67000000001</v>
      </c>
      <c r="W1890" s="48">
        <v>156156.10999999999</v>
      </c>
      <c r="X1890" s="48">
        <v>165278.62</v>
      </c>
      <c r="Y1890" s="48">
        <v>398858.66</v>
      </c>
      <c r="Z1890" s="48">
        <v>370239.94</v>
      </c>
      <c r="AA1890" s="48">
        <v>408735.59</v>
      </c>
      <c r="AB1890" s="48">
        <v>287740.44</v>
      </c>
      <c r="AC1890" s="48">
        <v>278513.46999999997</v>
      </c>
      <c r="AD1890" s="48">
        <v>381004.97</v>
      </c>
      <c r="AE1890" s="48">
        <v>276861.19</v>
      </c>
      <c r="AF1890" s="48">
        <v>107642.12</v>
      </c>
      <c r="AG1890" s="48">
        <v>272344.40999999997</v>
      </c>
      <c r="AH1890" s="48">
        <v>229916.14</v>
      </c>
    </row>
    <row r="1891" spans="1:34">
      <c r="A1891" s="48">
        <v>2542725</v>
      </c>
      <c r="B1891" s="49" t="s">
        <v>5505</v>
      </c>
      <c r="C1891" s="49" t="s">
        <v>5506</v>
      </c>
      <c r="D1891" s="49" t="s">
        <v>5507</v>
      </c>
      <c r="E1891" s="48">
        <v>433693.38</v>
      </c>
      <c r="F1891" s="48">
        <v>291595.78000000003</v>
      </c>
      <c r="G1891" s="48">
        <v>270826.09000000003</v>
      </c>
      <c r="H1891" s="48">
        <v>254452.94</v>
      </c>
      <c r="I1891" s="48">
        <v>239218.48</v>
      </c>
      <c r="J1891" s="48">
        <v>130927.38</v>
      </c>
      <c r="K1891" s="48">
        <v>101763.54</v>
      </c>
      <c r="L1891" s="48">
        <v>95386.48</v>
      </c>
      <c r="M1891" s="48">
        <v>154881.98000000001</v>
      </c>
      <c r="N1891" s="48">
        <v>187573.95</v>
      </c>
      <c r="O1891" s="48">
        <v>64277.59</v>
      </c>
      <c r="P1891" s="48">
        <v>133448.54999999999</v>
      </c>
      <c r="Q1891" s="48">
        <v>274807.46999999997</v>
      </c>
      <c r="R1891" s="48">
        <v>99931.61</v>
      </c>
      <c r="S1891" s="48">
        <v>114031.85</v>
      </c>
      <c r="T1891" s="48">
        <v>540616.75</v>
      </c>
      <c r="U1891" s="48">
        <v>485029.72</v>
      </c>
      <c r="V1891" s="48">
        <v>410419</v>
      </c>
      <c r="W1891" s="48">
        <v>398661.38</v>
      </c>
      <c r="X1891" s="48">
        <v>357136.41</v>
      </c>
      <c r="Y1891" s="48">
        <v>278906.96999999997</v>
      </c>
      <c r="Z1891" s="48">
        <v>285757.69</v>
      </c>
      <c r="AA1891" s="48">
        <v>364357.94</v>
      </c>
      <c r="AB1891" s="48">
        <v>320229.65999999997</v>
      </c>
      <c r="AC1891" s="48">
        <v>365721.34</v>
      </c>
      <c r="AD1891" s="48">
        <v>205414.11</v>
      </c>
      <c r="AE1891" s="48">
        <v>459251.09</v>
      </c>
      <c r="AF1891" s="48">
        <v>669665.62</v>
      </c>
      <c r="AG1891" s="48">
        <v>486620.22</v>
      </c>
      <c r="AH1891" s="48">
        <v>571089.93999999994</v>
      </c>
    </row>
    <row r="1892" spans="1:34">
      <c r="A1892" s="48">
        <v>2543136</v>
      </c>
      <c r="B1892" s="49" t="s">
        <v>5508</v>
      </c>
      <c r="C1892" s="49" t="s">
        <v>5509</v>
      </c>
      <c r="D1892" s="49" t="s">
        <v>5510</v>
      </c>
      <c r="E1892" s="48">
        <v>310336.06</v>
      </c>
      <c r="F1892" s="48">
        <v>251231.98</v>
      </c>
      <c r="G1892" s="48">
        <v>240989.83</v>
      </c>
      <c r="H1892" s="48">
        <v>218557.42</v>
      </c>
      <c r="I1892" s="48">
        <v>221037.41</v>
      </c>
      <c r="J1892" s="48">
        <v>138196.39000000001</v>
      </c>
      <c r="K1892" s="48">
        <v>122940.83</v>
      </c>
      <c r="L1892" s="48">
        <v>115253.68</v>
      </c>
      <c r="M1892" s="48">
        <v>208068.12</v>
      </c>
      <c r="N1892" s="48">
        <v>241490.75</v>
      </c>
      <c r="O1892" s="48">
        <v>94593.23</v>
      </c>
      <c r="P1892" s="48">
        <v>112809.52</v>
      </c>
      <c r="Q1892" s="48">
        <v>234254.69</v>
      </c>
      <c r="R1892" s="48">
        <v>79483.77</v>
      </c>
      <c r="S1892" s="48">
        <v>91003.09</v>
      </c>
      <c r="T1892" s="48">
        <v>286667.03000000003</v>
      </c>
      <c r="U1892" s="48">
        <v>333126.94</v>
      </c>
      <c r="V1892" s="48">
        <v>330620.19</v>
      </c>
      <c r="W1892" s="48">
        <v>320298.12</v>
      </c>
      <c r="X1892" s="48">
        <v>320642.5</v>
      </c>
      <c r="Y1892" s="48">
        <v>328713.28000000003</v>
      </c>
      <c r="Z1892" s="48">
        <v>263793.40999999997</v>
      </c>
      <c r="AA1892" s="48">
        <v>441556.81</v>
      </c>
      <c r="AB1892" s="48">
        <v>347353.62</v>
      </c>
      <c r="AC1892" s="48">
        <v>374944.75</v>
      </c>
      <c r="AD1892" s="48">
        <v>363269.91</v>
      </c>
      <c r="AE1892" s="48">
        <v>347433.91</v>
      </c>
      <c r="AF1892" s="48">
        <v>394067.66</v>
      </c>
      <c r="AG1892" s="48">
        <v>348915.94</v>
      </c>
      <c r="AH1892" s="48">
        <v>450203.88</v>
      </c>
    </row>
    <row r="1893" spans="1:34">
      <c r="A1893" s="48">
        <v>2541727</v>
      </c>
      <c r="B1893" s="49" t="s">
        <v>5511</v>
      </c>
      <c r="C1893" s="49" t="s">
        <v>5512</v>
      </c>
      <c r="D1893" s="49" t="s">
        <v>5513</v>
      </c>
      <c r="E1893" s="48">
        <v>113707</v>
      </c>
      <c r="F1893" s="48">
        <v>68159.820000000007</v>
      </c>
      <c r="G1893" s="48">
        <v>116365.05</v>
      </c>
      <c r="H1893" s="48">
        <v>103338.66</v>
      </c>
      <c r="I1893" s="48">
        <v>88649.32</v>
      </c>
      <c r="J1893" s="48">
        <v>649.02</v>
      </c>
      <c r="K1893" s="48">
        <v>4466.1000000000004</v>
      </c>
      <c r="L1893" s="48">
        <v>4252.1099999999997</v>
      </c>
      <c r="M1893" s="48">
        <v>21459.52</v>
      </c>
      <c r="N1893" s="48">
        <v>23326.59</v>
      </c>
      <c r="O1893" s="48">
        <v>2752.07</v>
      </c>
      <c r="P1893" s="48">
        <v>12720.34</v>
      </c>
      <c r="Q1893" s="48">
        <v>98092.67</v>
      </c>
      <c r="R1893" s="48">
        <v>19498.52</v>
      </c>
      <c r="S1893" s="48">
        <v>17467.46</v>
      </c>
      <c r="T1893" s="48">
        <v>135714.29999999999</v>
      </c>
      <c r="U1893" s="48">
        <v>70954.55</v>
      </c>
      <c r="V1893" s="48">
        <v>189991.92</v>
      </c>
      <c r="W1893" s="48">
        <v>174774.89</v>
      </c>
      <c r="X1893" s="48">
        <v>163227.38</v>
      </c>
      <c r="Y1893" s="48">
        <v>1006.05</v>
      </c>
      <c r="Z1893" s="50"/>
      <c r="AA1893" s="48">
        <v>3115.15</v>
      </c>
      <c r="AB1893" s="48">
        <v>15042.44</v>
      </c>
      <c r="AC1893" s="48">
        <v>13695.54</v>
      </c>
      <c r="AD1893" s="50"/>
      <c r="AE1893" s="48">
        <v>20513.560000000001</v>
      </c>
      <c r="AF1893" s="48">
        <v>259092.09</v>
      </c>
      <c r="AG1893" s="48">
        <v>86518.11</v>
      </c>
      <c r="AH1893" s="48">
        <v>98805</v>
      </c>
    </row>
    <row r="1894" spans="1:34">
      <c r="A1894" s="48">
        <v>2546608</v>
      </c>
      <c r="B1894" s="49" t="s">
        <v>5514</v>
      </c>
      <c r="C1894" s="49" t="s">
        <v>5515</v>
      </c>
      <c r="D1894" s="49" t="s">
        <v>5516</v>
      </c>
      <c r="E1894" s="48">
        <v>630492.5</v>
      </c>
      <c r="F1894" s="48">
        <v>414954.88</v>
      </c>
      <c r="G1894" s="48">
        <v>340366.84</v>
      </c>
      <c r="H1894" s="48">
        <v>352266.91</v>
      </c>
      <c r="I1894" s="48">
        <v>349379.28</v>
      </c>
      <c r="J1894" s="48">
        <v>305059.59000000003</v>
      </c>
      <c r="K1894" s="48">
        <v>223726.7</v>
      </c>
      <c r="L1894" s="48">
        <v>177393.33</v>
      </c>
      <c r="M1894" s="48">
        <v>330605.28000000003</v>
      </c>
      <c r="N1894" s="48">
        <v>367412.22</v>
      </c>
      <c r="O1894" s="48">
        <v>140898.54999999999</v>
      </c>
      <c r="P1894" s="48">
        <v>18021.48</v>
      </c>
      <c r="Q1894" s="48">
        <v>50226.33</v>
      </c>
      <c r="R1894" s="48">
        <v>34965.86</v>
      </c>
      <c r="S1894" s="48">
        <v>25773.64</v>
      </c>
      <c r="T1894" s="48">
        <v>826457.62</v>
      </c>
      <c r="U1894" s="48">
        <v>853716.38</v>
      </c>
      <c r="V1894" s="48">
        <v>633826.18999999994</v>
      </c>
      <c r="W1894" s="48">
        <v>659948.5</v>
      </c>
      <c r="X1894" s="48">
        <v>706910.44</v>
      </c>
      <c r="Y1894" s="48">
        <v>877864.19</v>
      </c>
      <c r="Z1894" s="48">
        <v>886973.88</v>
      </c>
      <c r="AA1894" s="48">
        <v>671421.5</v>
      </c>
      <c r="AB1894" s="48">
        <v>768846.19</v>
      </c>
      <c r="AC1894" s="48">
        <v>718549</v>
      </c>
      <c r="AD1894" s="48">
        <v>556605.43999999994</v>
      </c>
      <c r="AE1894" s="48">
        <v>24611.23</v>
      </c>
      <c r="AF1894" s="48">
        <v>140466.73000000001</v>
      </c>
      <c r="AG1894" s="48">
        <v>29495.74</v>
      </c>
      <c r="AH1894" s="48">
        <v>55767.02</v>
      </c>
    </row>
    <row r="1895" spans="1:34">
      <c r="A1895" s="48">
        <v>2543314</v>
      </c>
      <c r="B1895" s="49" t="s">
        <v>5517</v>
      </c>
      <c r="C1895" s="49" t="s">
        <v>5518</v>
      </c>
      <c r="D1895" s="49" t="s">
        <v>5519</v>
      </c>
      <c r="E1895" s="48">
        <v>355035.88</v>
      </c>
      <c r="F1895" s="48">
        <v>212078.45</v>
      </c>
      <c r="G1895" s="48">
        <v>303769.46999999997</v>
      </c>
      <c r="H1895" s="48">
        <v>261000.78</v>
      </c>
      <c r="I1895" s="48">
        <v>234606.47</v>
      </c>
      <c r="J1895" s="48">
        <v>190634.38</v>
      </c>
      <c r="K1895" s="48">
        <v>195345.59</v>
      </c>
      <c r="L1895" s="48">
        <v>98992.14</v>
      </c>
      <c r="M1895" s="48">
        <v>165868</v>
      </c>
      <c r="N1895" s="48">
        <v>133058.32999999999</v>
      </c>
      <c r="O1895" s="48">
        <v>310612.09000000003</v>
      </c>
      <c r="P1895" s="48">
        <v>311002.69</v>
      </c>
      <c r="Q1895" s="48">
        <v>331626.53000000003</v>
      </c>
      <c r="R1895" s="48">
        <v>265442.59000000003</v>
      </c>
      <c r="S1895" s="48">
        <v>174408.25</v>
      </c>
      <c r="T1895" s="48">
        <v>106041.96</v>
      </c>
      <c r="U1895" s="48">
        <v>43534.11</v>
      </c>
      <c r="V1895" s="48">
        <v>88907.73</v>
      </c>
      <c r="W1895" s="48">
        <v>85604.5</v>
      </c>
      <c r="X1895" s="48">
        <v>77258.23</v>
      </c>
      <c r="Y1895" s="48">
        <v>41865.43</v>
      </c>
      <c r="Z1895" s="48">
        <v>39135.03</v>
      </c>
      <c r="AA1895" s="48">
        <v>24503.24</v>
      </c>
      <c r="AB1895" s="48">
        <v>46702.46</v>
      </c>
      <c r="AC1895" s="48">
        <v>20417.13</v>
      </c>
      <c r="AD1895" s="48">
        <v>129811.97</v>
      </c>
      <c r="AE1895" s="48">
        <v>96702.47</v>
      </c>
      <c r="AF1895" s="48">
        <v>62532.45</v>
      </c>
      <c r="AG1895" s="48">
        <v>79382.59</v>
      </c>
      <c r="AH1895" s="48">
        <v>63654.77</v>
      </c>
    </row>
    <row r="1896" spans="1:34">
      <c r="A1896" s="48">
        <v>2544205</v>
      </c>
      <c r="B1896" s="49" t="s">
        <v>5520</v>
      </c>
      <c r="C1896" s="49" t="s">
        <v>5521</v>
      </c>
      <c r="D1896" s="49" t="s">
        <v>5522</v>
      </c>
      <c r="E1896" s="48">
        <v>2121851</v>
      </c>
      <c r="F1896" s="48">
        <v>1867750</v>
      </c>
      <c r="G1896" s="48">
        <v>1736902.62</v>
      </c>
      <c r="H1896" s="48">
        <v>1769527.38</v>
      </c>
      <c r="I1896" s="48">
        <v>1933528.12</v>
      </c>
      <c r="J1896" s="48">
        <v>1286059</v>
      </c>
      <c r="K1896" s="48">
        <v>1068127.3799999999</v>
      </c>
      <c r="L1896" s="48">
        <v>1037417</v>
      </c>
      <c r="M1896" s="48">
        <v>1409196.5</v>
      </c>
      <c r="N1896" s="48">
        <v>1559870.75</v>
      </c>
      <c r="O1896" s="48">
        <v>767093.62</v>
      </c>
      <c r="P1896" s="48">
        <v>757997.88</v>
      </c>
      <c r="Q1896" s="48">
        <v>1034053.56</v>
      </c>
      <c r="R1896" s="48">
        <v>700848.69</v>
      </c>
      <c r="S1896" s="48">
        <v>617843.12</v>
      </c>
      <c r="T1896" s="48">
        <v>1065517.1200000001</v>
      </c>
      <c r="U1896" s="48">
        <v>1350336.38</v>
      </c>
      <c r="V1896" s="48">
        <v>1057747.75</v>
      </c>
      <c r="W1896" s="48">
        <v>1134558.1200000001</v>
      </c>
      <c r="X1896" s="48">
        <v>1215905.5</v>
      </c>
      <c r="Y1896" s="48">
        <v>1159695.75</v>
      </c>
      <c r="Z1896" s="48">
        <v>1295571.3799999999</v>
      </c>
      <c r="AA1896" s="48">
        <v>1843029</v>
      </c>
      <c r="AB1896" s="48">
        <v>1209722.8799999999</v>
      </c>
      <c r="AC1896" s="48">
        <v>1231631.8799999999</v>
      </c>
      <c r="AD1896" s="48">
        <v>1313266</v>
      </c>
      <c r="AE1896" s="48">
        <v>1025409.38</v>
      </c>
      <c r="AF1896" s="48">
        <v>955351.94</v>
      </c>
      <c r="AG1896" s="48">
        <v>1380259.62</v>
      </c>
      <c r="AH1896" s="48">
        <v>1399101.75</v>
      </c>
    </row>
    <row r="1897" spans="1:34">
      <c r="A1897" s="48">
        <v>2544918</v>
      </c>
      <c r="B1897" s="49" t="s">
        <v>5523</v>
      </c>
      <c r="C1897" s="49" t="s">
        <v>5524</v>
      </c>
      <c r="D1897" s="49" t="s">
        <v>5525</v>
      </c>
      <c r="E1897" s="48">
        <v>2129058</v>
      </c>
      <c r="F1897" s="48">
        <v>1762045</v>
      </c>
      <c r="G1897" s="48">
        <v>2424401.5</v>
      </c>
      <c r="H1897" s="48">
        <v>2297713.5</v>
      </c>
      <c r="I1897" s="48">
        <v>2170161</v>
      </c>
      <c r="J1897" s="48">
        <v>1110844.75</v>
      </c>
      <c r="K1897" s="48">
        <v>1079497.5</v>
      </c>
      <c r="L1897" s="48">
        <v>728393.12</v>
      </c>
      <c r="M1897" s="48">
        <v>1364933.75</v>
      </c>
      <c r="N1897" s="48">
        <v>1384422.88</v>
      </c>
      <c r="O1897" s="48">
        <v>753771.5</v>
      </c>
      <c r="P1897" s="48">
        <v>1811917.12</v>
      </c>
      <c r="Q1897" s="48">
        <v>2779352.5</v>
      </c>
      <c r="R1897" s="48">
        <v>2337087.75</v>
      </c>
      <c r="S1897" s="48">
        <v>218885.77</v>
      </c>
      <c r="T1897" s="48">
        <v>2758844</v>
      </c>
      <c r="U1897" s="48">
        <v>2728833</v>
      </c>
      <c r="V1897" s="48">
        <v>3169946</v>
      </c>
      <c r="W1897" s="48">
        <v>3102795.5</v>
      </c>
      <c r="X1897" s="48">
        <v>2999839.75</v>
      </c>
      <c r="Y1897" s="48">
        <v>2258229.25</v>
      </c>
      <c r="Z1897" s="48">
        <v>3171767.75</v>
      </c>
      <c r="AA1897" s="48">
        <v>2239975.75</v>
      </c>
      <c r="AB1897" s="48">
        <v>2748811.5</v>
      </c>
      <c r="AC1897" s="48">
        <v>2756086.25</v>
      </c>
      <c r="AD1897" s="48">
        <v>2580233.5</v>
      </c>
      <c r="AE1897" s="48">
        <v>4258589.5</v>
      </c>
      <c r="AF1897" s="48">
        <v>6608218</v>
      </c>
      <c r="AG1897" s="48">
        <v>10806191</v>
      </c>
      <c r="AH1897" s="48">
        <v>7701773</v>
      </c>
    </row>
    <row r="1898" spans="1:34">
      <c r="A1898" s="48">
        <v>2543713</v>
      </c>
      <c r="B1898" s="49" t="s">
        <v>5526</v>
      </c>
      <c r="C1898" s="49" t="s">
        <v>5527</v>
      </c>
      <c r="D1898" s="49" t="s">
        <v>5528</v>
      </c>
      <c r="E1898" s="48">
        <v>160088.94</v>
      </c>
      <c r="F1898" s="48">
        <v>153561.53</v>
      </c>
      <c r="G1898" s="48">
        <v>235168.48</v>
      </c>
      <c r="H1898" s="48">
        <v>260608.97</v>
      </c>
      <c r="I1898" s="48">
        <v>245305.75</v>
      </c>
      <c r="J1898" s="48">
        <v>55953.21</v>
      </c>
      <c r="K1898" s="48">
        <v>43014.02</v>
      </c>
      <c r="L1898" s="48">
        <v>25803.56</v>
      </c>
      <c r="M1898" s="48">
        <v>70669.59</v>
      </c>
      <c r="N1898" s="48">
        <v>83954.96</v>
      </c>
      <c r="O1898" s="48">
        <v>27749.65</v>
      </c>
      <c r="P1898" s="48">
        <v>96564.15</v>
      </c>
      <c r="Q1898" s="48">
        <v>193254.44</v>
      </c>
      <c r="R1898" s="48">
        <v>223056.02</v>
      </c>
      <c r="S1898" s="48">
        <v>148197.14000000001</v>
      </c>
      <c r="T1898" s="48">
        <v>191259.42</v>
      </c>
      <c r="U1898" s="48">
        <v>288319.19</v>
      </c>
      <c r="V1898" s="48">
        <v>485808.41</v>
      </c>
      <c r="W1898" s="48">
        <v>473430.97</v>
      </c>
      <c r="X1898" s="48">
        <v>545870.93999999994</v>
      </c>
      <c r="Y1898" s="48">
        <v>28957.88</v>
      </c>
      <c r="Z1898" s="48">
        <v>42069.98</v>
      </c>
      <c r="AA1898" s="48">
        <v>31266.05</v>
      </c>
      <c r="AB1898" s="48">
        <v>40788.35</v>
      </c>
      <c r="AC1898" s="48">
        <v>85685.119999999995</v>
      </c>
      <c r="AD1898" s="48">
        <v>40148.31</v>
      </c>
      <c r="AE1898" s="48">
        <v>294420.28000000003</v>
      </c>
      <c r="AF1898" s="48">
        <v>446215.56</v>
      </c>
      <c r="AG1898" s="48">
        <v>1491721</v>
      </c>
      <c r="AH1898" s="48">
        <v>882479</v>
      </c>
    </row>
    <row r="1899" spans="1:34">
      <c r="A1899" s="48">
        <v>2544699</v>
      </c>
      <c r="B1899" s="49" t="s">
        <v>5529</v>
      </c>
      <c r="C1899" s="49" t="s">
        <v>5530</v>
      </c>
      <c r="D1899" s="49" t="s">
        <v>5531</v>
      </c>
      <c r="E1899" s="48">
        <v>350196.69</v>
      </c>
      <c r="F1899" s="48">
        <v>254288.36</v>
      </c>
      <c r="G1899" s="48">
        <v>128769.23</v>
      </c>
      <c r="H1899" s="48">
        <v>118119.14</v>
      </c>
      <c r="I1899" s="48">
        <v>125139.06</v>
      </c>
      <c r="J1899" s="48">
        <v>163230.10999999999</v>
      </c>
      <c r="K1899" s="48">
        <v>132532.31</v>
      </c>
      <c r="L1899" s="48">
        <v>87422.02</v>
      </c>
      <c r="M1899" s="48">
        <v>136329.51999999999</v>
      </c>
      <c r="N1899" s="48">
        <v>153288.92000000001</v>
      </c>
      <c r="O1899" s="48">
        <v>87984.12</v>
      </c>
      <c r="P1899" s="48">
        <v>151253.72</v>
      </c>
      <c r="Q1899" s="48">
        <v>296835.40999999997</v>
      </c>
      <c r="R1899" s="48">
        <v>94636.42</v>
      </c>
      <c r="S1899" s="48">
        <v>115315.93</v>
      </c>
      <c r="T1899" s="48">
        <v>517518.72</v>
      </c>
      <c r="U1899" s="48">
        <v>449373.72</v>
      </c>
      <c r="V1899" s="48">
        <v>210592.48</v>
      </c>
      <c r="W1899" s="48">
        <v>178745.95</v>
      </c>
      <c r="X1899" s="48">
        <v>215265.78</v>
      </c>
      <c r="Y1899" s="48">
        <v>400923.97</v>
      </c>
      <c r="Z1899" s="48">
        <v>421641.47</v>
      </c>
      <c r="AA1899" s="48">
        <v>309011.69</v>
      </c>
      <c r="AB1899" s="48">
        <v>294162.69</v>
      </c>
      <c r="AC1899" s="48">
        <v>299989.69</v>
      </c>
      <c r="AD1899" s="48">
        <v>360017.28</v>
      </c>
      <c r="AE1899" s="48">
        <v>427750.78</v>
      </c>
      <c r="AF1899" s="48">
        <v>729591.81</v>
      </c>
      <c r="AG1899" s="48">
        <v>417360.09</v>
      </c>
      <c r="AH1899" s="48">
        <v>627717.25</v>
      </c>
    </row>
    <row r="1900" spans="1:34">
      <c r="A1900" s="48">
        <v>2542355</v>
      </c>
      <c r="B1900" s="49" t="s">
        <v>5532</v>
      </c>
      <c r="C1900" s="49" t="s">
        <v>3207</v>
      </c>
      <c r="D1900" s="49" t="s">
        <v>5533</v>
      </c>
      <c r="E1900" s="48">
        <v>477131.97</v>
      </c>
      <c r="F1900" s="48">
        <v>381691.28</v>
      </c>
      <c r="G1900" s="48">
        <v>232717.03</v>
      </c>
      <c r="H1900" s="48">
        <v>224925.62</v>
      </c>
      <c r="I1900" s="48">
        <v>208574.09</v>
      </c>
      <c r="J1900" s="48">
        <v>734445.44</v>
      </c>
      <c r="K1900" s="48">
        <v>460286.97</v>
      </c>
      <c r="L1900" s="48">
        <v>197650.34</v>
      </c>
      <c r="M1900" s="48">
        <v>242984.84</v>
      </c>
      <c r="N1900" s="48">
        <v>290164.34000000003</v>
      </c>
      <c r="O1900" s="48">
        <v>186390.05</v>
      </c>
      <c r="P1900" s="48">
        <v>136251.01999999999</v>
      </c>
      <c r="Q1900" s="48">
        <v>161342.94</v>
      </c>
      <c r="R1900" s="48">
        <v>109294.16</v>
      </c>
      <c r="S1900" s="48">
        <v>92611.68</v>
      </c>
      <c r="T1900" s="48">
        <v>10448.27</v>
      </c>
      <c r="U1900" s="48">
        <v>12621.77</v>
      </c>
      <c r="V1900" s="48">
        <v>6557.19</v>
      </c>
      <c r="W1900" s="48">
        <v>8621.2000000000007</v>
      </c>
      <c r="X1900" s="50"/>
      <c r="Y1900" s="48">
        <v>26844.720000000001</v>
      </c>
      <c r="Z1900" s="48">
        <v>16082.27</v>
      </c>
      <c r="AA1900" s="50"/>
      <c r="AB1900" s="48">
        <v>9174.9</v>
      </c>
      <c r="AC1900" s="48">
        <v>7947.97</v>
      </c>
      <c r="AD1900" s="50"/>
      <c r="AE1900" s="50"/>
      <c r="AF1900" s="50"/>
      <c r="AG1900" s="50"/>
      <c r="AH1900" s="50"/>
    </row>
    <row r="1901" spans="1:34">
      <c r="A1901" s="48">
        <v>2545334</v>
      </c>
      <c r="B1901" s="49" t="s">
        <v>5534</v>
      </c>
      <c r="C1901" s="49" t="s">
        <v>5535</v>
      </c>
      <c r="D1901" s="49" t="s">
        <v>5536</v>
      </c>
      <c r="E1901" s="48">
        <v>384898.78</v>
      </c>
      <c r="F1901" s="48">
        <v>272729.59000000003</v>
      </c>
      <c r="G1901" s="48">
        <v>199498.88</v>
      </c>
      <c r="H1901" s="48">
        <v>205240.8</v>
      </c>
      <c r="I1901" s="48">
        <v>239043.25</v>
      </c>
      <c r="J1901" s="48">
        <v>174032.48</v>
      </c>
      <c r="K1901" s="48">
        <v>142675.91</v>
      </c>
      <c r="L1901" s="48">
        <v>88644.3</v>
      </c>
      <c r="M1901" s="48">
        <v>189073.2</v>
      </c>
      <c r="N1901" s="48">
        <v>194457.16</v>
      </c>
      <c r="O1901" s="48">
        <v>84606.27</v>
      </c>
      <c r="P1901" s="48">
        <v>27800.720000000001</v>
      </c>
      <c r="Q1901" s="48">
        <v>50114.26</v>
      </c>
      <c r="R1901" s="48">
        <v>10309.290000000001</v>
      </c>
      <c r="S1901" s="48">
        <v>21905.58</v>
      </c>
      <c r="T1901" s="48">
        <v>631516.18999999994</v>
      </c>
      <c r="U1901" s="48">
        <v>478834.91</v>
      </c>
      <c r="V1901" s="48">
        <v>306989.28000000003</v>
      </c>
      <c r="W1901" s="48">
        <v>404796.22</v>
      </c>
      <c r="X1901" s="48">
        <v>468077.75</v>
      </c>
      <c r="Y1901" s="48">
        <v>335839.34</v>
      </c>
      <c r="Z1901" s="48">
        <v>452973.66</v>
      </c>
      <c r="AA1901" s="48">
        <v>326409.25</v>
      </c>
      <c r="AB1901" s="48">
        <v>426777.69</v>
      </c>
      <c r="AC1901" s="48">
        <v>310253</v>
      </c>
      <c r="AD1901" s="48">
        <v>357411.22</v>
      </c>
      <c r="AE1901" s="48">
        <v>62019.98</v>
      </c>
      <c r="AF1901" s="48">
        <v>73142.52</v>
      </c>
      <c r="AG1901" s="48">
        <v>42843</v>
      </c>
      <c r="AH1901" s="48">
        <v>65081.77</v>
      </c>
    </row>
    <row r="1902" spans="1:34">
      <c r="A1902" s="48">
        <v>2547821</v>
      </c>
      <c r="B1902" s="49" t="s">
        <v>5537</v>
      </c>
      <c r="C1902" s="49" t="s">
        <v>5538</v>
      </c>
      <c r="D1902" s="49" t="s">
        <v>5539</v>
      </c>
      <c r="E1902" s="48">
        <v>363175.66</v>
      </c>
      <c r="F1902" s="48">
        <v>284037.96999999997</v>
      </c>
      <c r="G1902" s="48">
        <v>111097.71</v>
      </c>
      <c r="H1902" s="48">
        <v>96988.33</v>
      </c>
      <c r="I1902" s="48">
        <v>100008.41</v>
      </c>
      <c r="J1902" s="48">
        <v>219187.11</v>
      </c>
      <c r="K1902" s="48">
        <v>154729.57999999999</v>
      </c>
      <c r="L1902" s="48">
        <v>113208.53</v>
      </c>
      <c r="M1902" s="48">
        <v>194278.39</v>
      </c>
      <c r="N1902" s="48">
        <v>222343.08</v>
      </c>
      <c r="O1902" s="48">
        <v>160938.62</v>
      </c>
      <c r="P1902" s="48">
        <v>160464.82999999999</v>
      </c>
      <c r="Q1902" s="48">
        <v>143678.47</v>
      </c>
      <c r="R1902" s="48">
        <v>82409.89</v>
      </c>
      <c r="S1902" s="48">
        <v>79363.78</v>
      </c>
      <c r="T1902" s="48">
        <v>420705.62</v>
      </c>
      <c r="U1902" s="48">
        <v>458079.72</v>
      </c>
      <c r="V1902" s="48">
        <v>169236.38</v>
      </c>
      <c r="W1902" s="48">
        <v>165174.41</v>
      </c>
      <c r="X1902" s="48">
        <v>169947.38</v>
      </c>
      <c r="Y1902" s="48">
        <v>533686.18999999994</v>
      </c>
      <c r="Z1902" s="48">
        <v>521132.56</v>
      </c>
      <c r="AA1902" s="48">
        <v>456974.94</v>
      </c>
      <c r="AB1902" s="48">
        <v>444918.5</v>
      </c>
      <c r="AC1902" s="48">
        <v>431872.56</v>
      </c>
      <c r="AD1902" s="48">
        <v>794976.25</v>
      </c>
      <c r="AE1902" s="48">
        <v>551145.5</v>
      </c>
      <c r="AF1902" s="48">
        <v>309906.94</v>
      </c>
      <c r="AG1902" s="48">
        <v>429409.44</v>
      </c>
      <c r="AH1902" s="48">
        <v>469881.38</v>
      </c>
    </row>
    <row r="1903" spans="1:34">
      <c r="A1903" s="48">
        <v>2543285</v>
      </c>
      <c r="B1903" s="49" t="s">
        <v>5540</v>
      </c>
      <c r="C1903" s="49" t="s">
        <v>5541</v>
      </c>
      <c r="D1903" s="49" t="s">
        <v>5542</v>
      </c>
      <c r="E1903" s="48">
        <v>4273265</v>
      </c>
      <c r="F1903" s="48">
        <v>4786357</v>
      </c>
      <c r="G1903" s="48">
        <v>3506957.5</v>
      </c>
      <c r="H1903" s="48">
        <v>3900867.75</v>
      </c>
      <c r="I1903" s="48">
        <v>4067670.75</v>
      </c>
      <c r="J1903" s="48">
        <v>4477509</v>
      </c>
      <c r="K1903" s="48">
        <v>3888066.25</v>
      </c>
      <c r="L1903" s="48">
        <v>4187781</v>
      </c>
      <c r="M1903" s="48">
        <v>4549099.5</v>
      </c>
      <c r="N1903" s="48">
        <v>4949901.5</v>
      </c>
      <c r="O1903" s="48">
        <v>3497098.75</v>
      </c>
      <c r="P1903" s="48">
        <v>3732924.25</v>
      </c>
      <c r="Q1903" s="48">
        <v>4477432</v>
      </c>
      <c r="R1903" s="48">
        <v>3068572.75</v>
      </c>
      <c r="S1903" s="48">
        <v>3361638</v>
      </c>
      <c r="T1903" s="48">
        <v>21274.44</v>
      </c>
      <c r="U1903" s="48">
        <v>104280.78</v>
      </c>
      <c r="V1903" s="48">
        <v>59247.76</v>
      </c>
      <c r="W1903" s="48">
        <v>82652.759999999995</v>
      </c>
      <c r="X1903" s="48">
        <v>97163.38</v>
      </c>
      <c r="Y1903" s="48">
        <v>180331.98</v>
      </c>
      <c r="Z1903" s="48">
        <v>193786.91</v>
      </c>
      <c r="AA1903" s="48">
        <v>223147.56</v>
      </c>
      <c r="AB1903" s="48">
        <v>146817.94</v>
      </c>
      <c r="AC1903" s="48">
        <v>176502.17</v>
      </c>
      <c r="AD1903" s="48">
        <v>187383.14</v>
      </c>
      <c r="AE1903" s="48">
        <v>82188.62</v>
      </c>
      <c r="AF1903" s="48">
        <v>68426.179999999993</v>
      </c>
      <c r="AG1903" s="48">
        <v>119644.31</v>
      </c>
      <c r="AH1903" s="48">
        <v>120785.02</v>
      </c>
    </row>
    <row r="1904" spans="1:34">
      <c r="A1904" s="48">
        <v>2542019</v>
      </c>
      <c r="B1904" s="49" t="s">
        <v>5543</v>
      </c>
      <c r="C1904" s="49" t="s">
        <v>5544</v>
      </c>
      <c r="D1904" s="49" t="s">
        <v>5545</v>
      </c>
      <c r="E1904" s="48">
        <v>30494.69</v>
      </c>
      <c r="F1904" s="48">
        <v>125730.42</v>
      </c>
      <c r="G1904" s="48">
        <v>25783.59</v>
      </c>
      <c r="H1904" s="48">
        <v>122670.16</v>
      </c>
      <c r="I1904" s="48">
        <v>140688.5</v>
      </c>
      <c r="J1904" s="48">
        <v>131750.17000000001</v>
      </c>
      <c r="K1904" s="48">
        <v>32721.71</v>
      </c>
      <c r="L1904" s="48">
        <v>15037.32</v>
      </c>
      <c r="M1904" s="48">
        <v>121072.91</v>
      </c>
      <c r="N1904" s="48">
        <v>144101.66</v>
      </c>
      <c r="O1904" s="48">
        <v>19330.43</v>
      </c>
      <c r="P1904" s="48">
        <v>138327.10999999999</v>
      </c>
      <c r="Q1904" s="48">
        <v>65623.55</v>
      </c>
      <c r="R1904" s="48">
        <v>34022.769999999997</v>
      </c>
      <c r="S1904" s="48">
        <v>36645.83</v>
      </c>
      <c r="T1904" s="48">
        <v>4690.7299999999996</v>
      </c>
      <c r="U1904" s="48">
        <v>2047.58</v>
      </c>
      <c r="V1904" s="48">
        <v>1797.95</v>
      </c>
      <c r="W1904" s="48">
        <v>811.07</v>
      </c>
      <c r="X1904" s="48">
        <v>11437.02</v>
      </c>
      <c r="Y1904" s="48">
        <v>14925.71</v>
      </c>
      <c r="Z1904" s="48">
        <v>8313.16</v>
      </c>
      <c r="AA1904" s="48">
        <v>2253.4499999999998</v>
      </c>
      <c r="AB1904" s="48">
        <v>1262.23</v>
      </c>
      <c r="AC1904" s="48">
        <v>5495.05</v>
      </c>
      <c r="AD1904" s="48">
        <v>38734.68</v>
      </c>
      <c r="AE1904" s="48">
        <v>214409.8</v>
      </c>
      <c r="AF1904" s="48">
        <v>97109.52</v>
      </c>
      <c r="AG1904" s="48">
        <v>67405.66</v>
      </c>
      <c r="AH1904" s="48">
        <v>118718.77</v>
      </c>
    </row>
    <row r="1905" spans="1:34">
      <c r="A1905" s="48">
        <v>2543556</v>
      </c>
      <c r="B1905" s="49" t="s">
        <v>5546</v>
      </c>
      <c r="C1905" s="49" t="s">
        <v>5547</v>
      </c>
      <c r="D1905" s="49" t="s">
        <v>5548</v>
      </c>
      <c r="E1905" s="48">
        <v>333009.94</v>
      </c>
      <c r="F1905" s="48">
        <v>226070.34</v>
      </c>
      <c r="G1905" s="48">
        <v>228293.53</v>
      </c>
      <c r="H1905" s="48">
        <v>213201.22</v>
      </c>
      <c r="I1905" s="48">
        <v>235145.77</v>
      </c>
      <c r="J1905" s="48">
        <v>261616.77</v>
      </c>
      <c r="K1905" s="48">
        <v>211232.52</v>
      </c>
      <c r="L1905" s="48">
        <v>166762.53</v>
      </c>
      <c r="M1905" s="48">
        <v>269293.12</v>
      </c>
      <c r="N1905" s="48">
        <v>291336.62</v>
      </c>
      <c r="O1905" s="48">
        <v>176387.73</v>
      </c>
      <c r="P1905" s="48">
        <v>145455.04999999999</v>
      </c>
      <c r="Q1905" s="48">
        <v>137505.26999999999</v>
      </c>
      <c r="R1905" s="48">
        <v>48180.97</v>
      </c>
      <c r="S1905" s="48">
        <v>55461.13</v>
      </c>
      <c r="T1905" s="48">
        <v>505586.53</v>
      </c>
      <c r="U1905" s="48">
        <v>437360.12</v>
      </c>
      <c r="V1905" s="48">
        <v>433710.97</v>
      </c>
      <c r="W1905" s="48">
        <v>408022.06</v>
      </c>
      <c r="X1905" s="48">
        <v>471945.81</v>
      </c>
      <c r="Y1905" s="48">
        <v>691729.69</v>
      </c>
      <c r="Z1905" s="48">
        <v>662534.81000000006</v>
      </c>
      <c r="AA1905" s="48">
        <v>667710.38</v>
      </c>
      <c r="AB1905" s="48">
        <v>632641.25</v>
      </c>
      <c r="AC1905" s="48">
        <v>619031.12</v>
      </c>
      <c r="AD1905" s="48">
        <v>827053.81</v>
      </c>
      <c r="AE1905" s="48">
        <v>412951.69</v>
      </c>
      <c r="AF1905" s="48">
        <v>396283.22</v>
      </c>
      <c r="AG1905" s="48">
        <v>92233.09</v>
      </c>
      <c r="AH1905" s="48">
        <v>223659.03</v>
      </c>
    </row>
    <row r="1906" spans="1:34">
      <c r="A1906" s="48">
        <v>2543317</v>
      </c>
      <c r="B1906" s="49" t="s">
        <v>5549</v>
      </c>
      <c r="C1906" s="49" t="s">
        <v>5550</v>
      </c>
      <c r="D1906" s="49" t="s">
        <v>5551</v>
      </c>
      <c r="E1906" s="48">
        <v>356562.31</v>
      </c>
      <c r="F1906" s="48">
        <v>238289.39</v>
      </c>
      <c r="G1906" s="48">
        <v>312454.88</v>
      </c>
      <c r="H1906" s="48">
        <v>272677.25</v>
      </c>
      <c r="I1906" s="48">
        <v>248202.98</v>
      </c>
      <c r="J1906" s="48">
        <v>215095.08</v>
      </c>
      <c r="K1906" s="48">
        <v>221097.38</v>
      </c>
      <c r="L1906" s="48">
        <v>107676.36</v>
      </c>
      <c r="M1906" s="48">
        <v>190421.73</v>
      </c>
      <c r="N1906" s="48">
        <v>160334.03</v>
      </c>
      <c r="O1906" s="48">
        <v>334997.94</v>
      </c>
      <c r="P1906" s="48">
        <v>336912.66</v>
      </c>
      <c r="Q1906" s="48">
        <v>343630.12</v>
      </c>
      <c r="R1906" s="48">
        <v>282528.09000000003</v>
      </c>
      <c r="S1906" s="48">
        <v>186059.56</v>
      </c>
      <c r="T1906" s="48">
        <v>139685.01999999999</v>
      </c>
      <c r="U1906" s="48">
        <v>141468.28</v>
      </c>
      <c r="V1906" s="48">
        <v>131161.28</v>
      </c>
      <c r="W1906" s="48">
        <v>138245.62</v>
      </c>
      <c r="X1906" s="48">
        <v>126064.41</v>
      </c>
      <c r="Y1906" s="48">
        <v>109304.7</v>
      </c>
      <c r="Z1906" s="48">
        <v>186652.47</v>
      </c>
      <c r="AA1906" s="48">
        <v>70467.83</v>
      </c>
      <c r="AB1906" s="48">
        <v>139972.57999999999</v>
      </c>
      <c r="AC1906" s="48">
        <v>100062.12</v>
      </c>
      <c r="AD1906" s="48">
        <v>315038.84000000003</v>
      </c>
      <c r="AE1906" s="48">
        <v>267251.21999999997</v>
      </c>
      <c r="AF1906" s="48">
        <v>173087.84</v>
      </c>
      <c r="AG1906" s="48">
        <v>220768.58</v>
      </c>
      <c r="AH1906" s="48">
        <v>187096.41</v>
      </c>
    </row>
    <row r="1907" spans="1:34">
      <c r="A1907" s="48">
        <v>2545087</v>
      </c>
      <c r="B1907" s="49" t="s">
        <v>5552</v>
      </c>
      <c r="C1907" s="49" t="s">
        <v>5553</v>
      </c>
      <c r="D1907" s="49" t="s">
        <v>5554</v>
      </c>
      <c r="E1907" s="48">
        <v>111604.19</v>
      </c>
      <c r="F1907" s="48">
        <v>70219.05</v>
      </c>
      <c r="G1907" s="48">
        <v>91333.78</v>
      </c>
      <c r="H1907" s="48">
        <v>104861.89</v>
      </c>
      <c r="I1907" s="48">
        <v>106825</v>
      </c>
      <c r="J1907" s="48">
        <v>92074.48</v>
      </c>
      <c r="K1907" s="48">
        <v>60864.74</v>
      </c>
      <c r="L1907" s="48">
        <v>50242.29</v>
      </c>
      <c r="M1907" s="48">
        <v>78776.240000000005</v>
      </c>
      <c r="N1907" s="48">
        <v>104591.9</v>
      </c>
      <c r="O1907" s="48">
        <v>34700.949999999997</v>
      </c>
      <c r="P1907" s="48">
        <v>46935.26</v>
      </c>
      <c r="Q1907" s="48">
        <v>26179.75</v>
      </c>
      <c r="R1907" s="48">
        <v>5149.16</v>
      </c>
      <c r="S1907" s="48">
        <v>21436.54</v>
      </c>
      <c r="T1907" s="48">
        <v>129128.83</v>
      </c>
      <c r="U1907" s="48">
        <v>119751.69</v>
      </c>
      <c r="V1907" s="48">
        <v>124690.23</v>
      </c>
      <c r="W1907" s="48">
        <v>153517.66</v>
      </c>
      <c r="X1907" s="48">
        <v>153082.03</v>
      </c>
      <c r="Y1907" s="48">
        <v>246889.77</v>
      </c>
      <c r="Z1907" s="48">
        <v>214553.41</v>
      </c>
      <c r="AA1907" s="48">
        <v>230326</v>
      </c>
      <c r="AB1907" s="48">
        <v>184770.64</v>
      </c>
      <c r="AC1907" s="48">
        <v>209661.09</v>
      </c>
      <c r="AD1907" s="48">
        <v>167219.12</v>
      </c>
      <c r="AE1907" s="48">
        <v>151129.54999999999</v>
      </c>
      <c r="AF1907" s="48">
        <v>72298.320000000007</v>
      </c>
      <c r="AG1907" s="48">
        <v>7837.54</v>
      </c>
      <c r="AH1907" s="48">
        <v>35712.54</v>
      </c>
    </row>
    <row r="1908" spans="1:34">
      <c r="A1908" s="48">
        <v>2542849</v>
      </c>
      <c r="B1908" s="49" t="s">
        <v>5555</v>
      </c>
      <c r="C1908" s="49" t="s">
        <v>5556</v>
      </c>
      <c r="D1908" s="49" t="s">
        <v>5557</v>
      </c>
      <c r="E1908" s="48">
        <v>168071.58</v>
      </c>
      <c r="F1908" s="48">
        <v>121267.16</v>
      </c>
      <c r="G1908" s="48">
        <v>172131.55</v>
      </c>
      <c r="H1908" s="48">
        <v>195832.94</v>
      </c>
      <c r="I1908" s="48">
        <v>149728.94</v>
      </c>
      <c r="J1908" s="48">
        <v>108303.67999999999</v>
      </c>
      <c r="K1908" s="48">
        <v>94802.35</v>
      </c>
      <c r="L1908" s="48">
        <v>75617.740000000005</v>
      </c>
      <c r="M1908" s="48">
        <v>103738.6</v>
      </c>
      <c r="N1908" s="48">
        <v>89707.34</v>
      </c>
      <c r="O1908" s="48">
        <v>33353.82</v>
      </c>
      <c r="P1908" s="48">
        <v>49524.19</v>
      </c>
      <c r="Q1908" s="48">
        <v>71604.86</v>
      </c>
      <c r="R1908" s="48">
        <v>37801.919999999998</v>
      </c>
      <c r="S1908" s="48">
        <v>36410.93</v>
      </c>
      <c r="T1908" s="48">
        <v>163635.35999999999</v>
      </c>
      <c r="U1908" s="48">
        <v>184548.5</v>
      </c>
      <c r="V1908" s="48">
        <v>228588.45</v>
      </c>
      <c r="W1908" s="48">
        <v>251959.33</v>
      </c>
      <c r="X1908" s="48">
        <v>231688.77</v>
      </c>
      <c r="Y1908" s="48">
        <v>244124</v>
      </c>
      <c r="Z1908" s="48">
        <v>288999.40999999997</v>
      </c>
      <c r="AA1908" s="48">
        <v>299334.96999999997</v>
      </c>
      <c r="AB1908" s="48">
        <v>214073.61</v>
      </c>
      <c r="AC1908" s="48">
        <v>175721.73</v>
      </c>
      <c r="AD1908" s="48">
        <v>172663.89</v>
      </c>
      <c r="AE1908" s="48">
        <v>186829.52</v>
      </c>
      <c r="AF1908" s="48">
        <v>164777.29999999999</v>
      </c>
      <c r="AG1908" s="48">
        <v>212906.45</v>
      </c>
      <c r="AH1908" s="48">
        <v>228513.48</v>
      </c>
    </row>
    <row r="1909" spans="1:34">
      <c r="A1909" s="48">
        <v>2542060</v>
      </c>
      <c r="B1909" s="49" t="s">
        <v>5558</v>
      </c>
      <c r="C1909" s="49" t="s">
        <v>5559</v>
      </c>
      <c r="D1909" s="49" t="s">
        <v>5560</v>
      </c>
      <c r="E1909" s="48">
        <v>135950.03</v>
      </c>
      <c r="F1909" s="48">
        <v>72290.92</v>
      </c>
      <c r="G1909" s="48">
        <v>125144.49</v>
      </c>
      <c r="H1909" s="48">
        <v>99482.89</v>
      </c>
      <c r="I1909" s="48">
        <v>118148.28</v>
      </c>
      <c r="J1909" s="48">
        <v>78062.14</v>
      </c>
      <c r="K1909" s="48">
        <v>53744.43</v>
      </c>
      <c r="L1909" s="48">
        <v>54913.41</v>
      </c>
      <c r="M1909" s="48">
        <v>82228.27</v>
      </c>
      <c r="N1909" s="48">
        <v>109837.95</v>
      </c>
      <c r="O1909" s="48">
        <v>35964.910000000003</v>
      </c>
      <c r="P1909" s="48">
        <v>21799.62</v>
      </c>
      <c r="Q1909" s="48">
        <v>47127.27</v>
      </c>
      <c r="R1909" s="48">
        <v>6088.2</v>
      </c>
      <c r="S1909" s="48">
        <v>8443.23</v>
      </c>
      <c r="T1909" s="48">
        <v>135029.51999999999</v>
      </c>
      <c r="U1909" s="48">
        <v>80807.34</v>
      </c>
      <c r="V1909" s="48">
        <v>144554.12</v>
      </c>
      <c r="W1909" s="48">
        <v>126873.19</v>
      </c>
      <c r="X1909" s="48">
        <v>145408.70000000001</v>
      </c>
      <c r="Y1909" s="48">
        <v>175318.5</v>
      </c>
      <c r="Z1909" s="48">
        <v>141835</v>
      </c>
      <c r="AA1909" s="48">
        <v>155405.94</v>
      </c>
      <c r="AB1909" s="48">
        <v>148043.75</v>
      </c>
      <c r="AC1909" s="48">
        <v>173154.56</v>
      </c>
      <c r="AD1909" s="48">
        <v>122676.98</v>
      </c>
      <c r="AE1909" s="48">
        <v>35040.18</v>
      </c>
      <c r="AF1909" s="48">
        <v>81392.27</v>
      </c>
      <c r="AG1909" s="48">
        <v>11608.38</v>
      </c>
      <c r="AH1909" s="48">
        <v>18644.330000000002</v>
      </c>
    </row>
    <row r="1910" spans="1:34">
      <c r="A1910" s="48">
        <v>2545481</v>
      </c>
      <c r="B1910" s="49" t="s">
        <v>5561</v>
      </c>
      <c r="C1910" s="49" t="s">
        <v>5562</v>
      </c>
      <c r="D1910" s="49" t="s">
        <v>5563</v>
      </c>
      <c r="E1910" s="48">
        <v>185662.81</v>
      </c>
      <c r="F1910" s="48">
        <v>136733.32999999999</v>
      </c>
      <c r="G1910" s="48">
        <v>83704.05</v>
      </c>
      <c r="H1910" s="48">
        <v>107851.59</v>
      </c>
      <c r="I1910" s="48">
        <v>88981.2</v>
      </c>
      <c r="J1910" s="48">
        <v>171156</v>
      </c>
      <c r="K1910" s="48">
        <v>126129.95</v>
      </c>
      <c r="L1910" s="48">
        <v>84032.94</v>
      </c>
      <c r="M1910" s="48">
        <v>124381.8</v>
      </c>
      <c r="N1910" s="48">
        <v>140992.22</v>
      </c>
      <c r="O1910" s="48">
        <v>72912.66</v>
      </c>
      <c r="P1910" s="48">
        <v>69889.73</v>
      </c>
      <c r="Q1910" s="48">
        <v>46219.23</v>
      </c>
      <c r="R1910" s="48">
        <v>33376.79</v>
      </c>
      <c r="S1910" s="48">
        <v>26326.69</v>
      </c>
      <c r="T1910" s="48">
        <v>216587.8</v>
      </c>
      <c r="U1910" s="48">
        <v>202043.02</v>
      </c>
      <c r="V1910" s="48">
        <v>128611.86</v>
      </c>
      <c r="W1910" s="48">
        <v>160127.64000000001</v>
      </c>
      <c r="X1910" s="48">
        <v>131819.04999999999</v>
      </c>
      <c r="Y1910" s="48">
        <v>388885.25</v>
      </c>
      <c r="Z1910" s="48">
        <v>376331.12</v>
      </c>
      <c r="AA1910" s="48">
        <v>324413.81</v>
      </c>
      <c r="AB1910" s="48">
        <v>243890.31</v>
      </c>
      <c r="AC1910" s="48">
        <v>239086.12</v>
      </c>
      <c r="AD1910" s="48">
        <v>324862.25</v>
      </c>
      <c r="AE1910" s="48">
        <v>272276.78000000003</v>
      </c>
      <c r="AF1910" s="48">
        <v>67097.350000000006</v>
      </c>
      <c r="AG1910" s="48">
        <v>143838.35999999999</v>
      </c>
      <c r="AH1910" s="48">
        <v>163851.85999999999</v>
      </c>
    </row>
    <row r="1911" spans="1:34">
      <c r="A1911" s="48">
        <v>2543573</v>
      </c>
      <c r="B1911" s="49" t="s">
        <v>5564</v>
      </c>
      <c r="C1911" s="49" t="s">
        <v>5565</v>
      </c>
      <c r="D1911" s="49" t="s">
        <v>5566</v>
      </c>
      <c r="E1911" s="48">
        <v>677776.44</v>
      </c>
      <c r="F1911" s="48">
        <v>561818.25</v>
      </c>
      <c r="G1911" s="48">
        <v>377171.09</v>
      </c>
      <c r="H1911" s="48">
        <v>384332.03</v>
      </c>
      <c r="I1911" s="48">
        <v>444575.38</v>
      </c>
      <c r="J1911" s="48">
        <v>542870.88</v>
      </c>
      <c r="K1911" s="48">
        <v>309926.71999999997</v>
      </c>
      <c r="L1911" s="48">
        <v>421176.66</v>
      </c>
      <c r="M1911" s="48">
        <v>559204.93999999994</v>
      </c>
      <c r="N1911" s="48">
        <v>670066</v>
      </c>
      <c r="O1911" s="48">
        <v>268291.19</v>
      </c>
      <c r="P1911" s="48">
        <v>362550.31</v>
      </c>
      <c r="Q1911" s="48">
        <v>389958.97</v>
      </c>
      <c r="R1911" s="48">
        <v>271747.62</v>
      </c>
      <c r="S1911" s="48">
        <v>262379.44</v>
      </c>
      <c r="T1911" s="48">
        <v>316187.84000000003</v>
      </c>
      <c r="U1911" s="48">
        <v>282222.12</v>
      </c>
      <c r="V1911" s="48">
        <v>262149.78000000003</v>
      </c>
      <c r="W1911" s="48">
        <v>271904.31</v>
      </c>
      <c r="X1911" s="48">
        <v>253007.25</v>
      </c>
      <c r="Y1911" s="48">
        <v>395802.78</v>
      </c>
      <c r="Z1911" s="48">
        <v>284972.21999999997</v>
      </c>
      <c r="AA1911" s="48">
        <v>499316.75</v>
      </c>
      <c r="AB1911" s="48">
        <v>370654.78</v>
      </c>
      <c r="AC1911" s="48">
        <v>394860.41</v>
      </c>
      <c r="AD1911" s="48">
        <v>317749.15999999997</v>
      </c>
      <c r="AE1911" s="48">
        <v>311789.53000000003</v>
      </c>
      <c r="AF1911" s="48">
        <v>276609.65999999997</v>
      </c>
      <c r="AG1911" s="48">
        <v>405999.5</v>
      </c>
      <c r="AH1911" s="48">
        <v>335666.09</v>
      </c>
    </row>
    <row r="1912" spans="1:34">
      <c r="A1912" s="48">
        <v>2541784</v>
      </c>
      <c r="B1912" s="49" t="s">
        <v>5567</v>
      </c>
      <c r="C1912" s="49" t="s">
        <v>5568</v>
      </c>
      <c r="D1912" s="49" t="s">
        <v>5569</v>
      </c>
      <c r="E1912" s="48">
        <v>126987.36</v>
      </c>
      <c r="F1912" s="48">
        <v>94981.38</v>
      </c>
      <c r="G1912" s="48">
        <v>62447.56</v>
      </c>
      <c r="H1912" s="48">
        <v>83852.05</v>
      </c>
      <c r="I1912" s="48">
        <v>51016.24</v>
      </c>
      <c r="J1912" s="48">
        <v>94346.26</v>
      </c>
      <c r="K1912" s="48">
        <v>66543.58</v>
      </c>
      <c r="L1912" s="48">
        <v>37036.839999999997</v>
      </c>
      <c r="M1912" s="48">
        <v>59016.46</v>
      </c>
      <c r="N1912" s="48">
        <v>78578.86</v>
      </c>
      <c r="O1912" s="48">
        <v>28232.65</v>
      </c>
      <c r="P1912" s="48">
        <v>47545.1</v>
      </c>
      <c r="Q1912" s="48">
        <v>40280</v>
      </c>
      <c r="R1912" s="48">
        <v>4689.1000000000004</v>
      </c>
      <c r="S1912" s="48">
        <v>21609.54</v>
      </c>
      <c r="T1912" s="48">
        <v>170558.52</v>
      </c>
      <c r="U1912" s="48">
        <v>177353.45</v>
      </c>
      <c r="V1912" s="48">
        <v>102990.61</v>
      </c>
      <c r="W1912" s="48">
        <v>154210.97</v>
      </c>
      <c r="X1912" s="48">
        <v>77551.210000000006</v>
      </c>
      <c r="Y1912" s="48">
        <v>233062.42</v>
      </c>
      <c r="Z1912" s="48">
        <v>192165.22</v>
      </c>
      <c r="AA1912" s="48">
        <v>144910.67000000001</v>
      </c>
      <c r="AB1912" s="48">
        <v>120583.62</v>
      </c>
      <c r="AC1912" s="48">
        <v>117339.91</v>
      </c>
      <c r="AD1912" s="48">
        <v>142875.60999999999</v>
      </c>
      <c r="AE1912" s="48">
        <v>135498.60999999999</v>
      </c>
      <c r="AF1912" s="48">
        <v>69807.8</v>
      </c>
      <c r="AG1912" s="48">
        <v>6167.45</v>
      </c>
      <c r="AH1912" s="48">
        <v>63145.23</v>
      </c>
    </row>
    <row r="1913" spans="1:34">
      <c r="A1913" s="48">
        <v>2542435</v>
      </c>
      <c r="B1913" s="49" t="s">
        <v>5570</v>
      </c>
      <c r="C1913" s="49" t="s">
        <v>5571</v>
      </c>
      <c r="D1913" s="49" t="s">
        <v>5572</v>
      </c>
      <c r="E1913" s="48">
        <v>268753.59000000003</v>
      </c>
      <c r="F1913" s="48">
        <v>200923.75</v>
      </c>
      <c r="G1913" s="48">
        <v>138713.32999999999</v>
      </c>
      <c r="H1913" s="48">
        <v>142530.31</v>
      </c>
      <c r="I1913" s="48">
        <v>163494.72</v>
      </c>
      <c r="J1913" s="48">
        <v>161201.67000000001</v>
      </c>
      <c r="K1913" s="48">
        <v>120278.67</v>
      </c>
      <c r="L1913" s="48">
        <v>68859.539999999994</v>
      </c>
      <c r="M1913" s="48">
        <v>128079.84</v>
      </c>
      <c r="N1913" s="48">
        <v>145686.20000000001</v>
      </c>
      <c r="O1913" s="48">
        <v>79493.78</v>
      </c>
      <c r="P1913" s="48">
        <v>15527.31</v>
      </c>
      <c r="Q1913" s="48">
        <v>42069.9</v>
      </c>
      <c r="R1913" s="48">
        <v>10788.24</v>
      </c>
      <c r="S1913" s="48">
        <v>17186.36</v>
      </c>
      <c r="T1913" s="48">
        <v>378105.19</v>
      </c>
      <c r="U1913" s="48">
        <v>387578.03</v>
      </c>
      <c r="V1913" s="48">
        <v>201160.86</v>
      </c>
      <c r="W1913" s="48">
        <v>213616.7</v>
      </c>
      <c r="X1913" s="48">
        <v>254199.81</v>
      </c>
      <c r="Y1913" s="48">
        <v>391761.19</v>
      </c>
      <c r="Z1913" s="48">
        <v>375494.66</v>
      </c>
      <c r="AA1913" s="48">
        <v>279045.31</v>
      </c>
      <c r="AB1913" s="48">
        <v>278667.62</v>
      </c>
      <c r="AC1913" s="48">
        <v>262668.44</v>
      </c>
      <c r="AD1913" s="48">
        <v>371049.56</v>
      </c>
      <c r="AE1913" s="48">
        <v>7202.12</v>
      </c>
      <c r="AF1913" s="48">
        <v>63412.17</v>
      </c>
      <c r="AG1913" s="48">
        <v>9660.77</v>
      </c>
      <c r="AH1913" s="48">
        <v>25457.61</v>
      </c>
    </row>
    <row r="1914" spans="1:34">
      <c r="A1914" s="48">
        <v>2545769</v>
      </c>
      <c r="B1914" s="49" t="s">
        <v>5573</v>
      </c>
      <c r="C1914" s="49" t="s">
        <v>5574</v>
      </c>
      <c r="D1914" s="49" t="s">
        <v>5575</v>
      </c>
      <c r="E1914" s="48">
        <v>129487.23</v>
      </c>
      <c r="F1914" s="48">
        <v>126372.28</v>
      </c>
      <c r="G1914" s="48">
        <v>173442.45</v>
      </c>
      <c r="H1914" s="48">
        <v>168770.19</v>
      </c>
      <c r="I1914" s="48">
        <v>170344.34</v>
      </c>
      <c r="J1914" s="48">
        <v>100262.48</v>
      </c>
      <c r="K1914" s="48">
        <v>81950.02</v>
      </c>
      <c r="L1914" s="48">
        <v>69465.679999999993</v>
      </c>
      <c r="M1914" s="48">
        <v>112516.84</v>
      </c>
      <c r="N1914" s="48">
        <v>134865.44</v>
      </c>
      <c r="O1914" s="48">
        <v>48898.15</v>
      </c>
      <c r="P1914" s="48">
        <v>50869.23</v>
      </c>
      <c r="Q1914" s="48">
        <v>52417.29</v>
      </c>
      <c r="R1914" s="48">
        <v>24142.58</v>
      </c>
      <c r="S1914" s="48">
        <v>22585.56</v>
      </c>
      <c r="T1914" s="48">
        <v>151584.41</v>
      </c>
      <c r="U1914" s="48">
        <v>203311.88</v>
      </c>
      <c r="V1914" s="48">
        <v>251958.34</v>
      </c>
      <c r="W1914" s="48">
        <v>257411.16</v>
      </c>
      <c r="X1914" s="48">
        <v>268011.21999999997</v>
      </c>
      <c r="Y1914" s="48">
        <v>239659.92</v>
      </c>
      <c r="Z1914" s="48">
        <v>260994.64</v>
      </c>
      <c r="AA1914" s="48">
        <v>285113.44</v>
      </c>
      <c r="AB1914" s="48">
        <v>240444.09</v>
      </c>
      <c r="AC1914" s="48">
        <v>240576.73</v>
      </c>
      <c r="AD1914" s="48">
        <v>224428.36</v>
      </c>
      <c r="AE1914" s="48">
        <v>164454.66</v>
      </c>
      <c r="AF1914" s="48">
        <v>101900.17</v>
      </c>
      <c r="AG1914" s="48">
        <v>76111.679999999993</v>
      </c>
      <c r="AH1914" s="48">
        <v>135210.20000000001</v>
      </c>
    </row>
    <row r="1915" spans="1:34">
      <c r="A1915" s="48">
        <v>2547803</v>
      </c>
      <c r="B1915" s="49" t="s">
        <v>5576</v>
      </c>
      <c r="C1915" s="49" t="s">
        <v>5577</v>
      </c>
      <c r="D1915" s="49" t="s">
        <v>5578</v>
      </c>
      <c r="E1915" s="48">
        <v>73716.88</v>
      </c>
      <c r="F1915" s="48">
        <v>63922.57</v>
      </c>
      <c r="G1915" s="48">
        <v>53716.34</v>
      </c>
      <c r="H1915" s="48">
        <v>34001.839999999997</v>
      </c>
      <c r="I1915" s="48">
        <v>39338.949999999997</v>
      </c>
      <c r="J1915" s="48">
        <v>29016.7</v>
      </c>
      <c r="K1915" s="48">
        <v>13355.33</v>
      </c>
      <c r="L1915" s="48">
        <v>26481.64</v>
      </c>
      <c r="M1915" s="48">
        <v>32386.77</v>
      </c>
      <c r="N1915" s="48">
        <v>59139.45</v>
      </c>
      <c r="O1915" s="48">
        <v>27775.64</v>
      </c>
      <c r="P1915" s="48">
        <v>49834.26</v>
      </c>
      <c r="Q1915" s="48">
        <v>52063.32</v>
      </c>
      <c r="R1915" s="48">
        <v>40898.089999999997</v>
      </c>
      <c r="S1915" s="48">
        <v>37393.919999999998</v>
      </c>
      <c r="T1915" s="48">
        <v>61952.24</v>
      </c>
      <c r="U1915" s="48">
        <v>70964.36</v>
      </c>
      <c r="V1915" s="48">
        <v>31786.18</v>
      </c>
      <c r="W1915" s="48">
        <v>12955.56</v>
      </c>
      <c r="X1915" s="48">
        <v>31003.360000000001</v>
      </c>
      <c r="Y1915" s="48">
        <v>29469.040000000001</v>
      </c>
      <c r="Z1915" s="48">
        <v>1805.81</v>
      </c>
      <c r="AA1915" s="48">
        <v>71073.48</v>
      </c>
      <c r="AB1915" s="48">
        <v>19163.36</v>
      </c>
      <c r="AC1915" s="48">
        <v>96727.17</v>
      </c>
      <c r="AD1915" s="48">
        <v>79744.490000000005</v>
      </c>
      <c r="AE1915" s="48">
        <v>151679.10999999999</v>
      </c>
      <c r="AF1915" s="48">
        <v>85526.93</v>
      </c>
      <c r="AG1915" s="48">
        <v>257552.94</v>
      </c>
      <c r="AH1915" s="48">
        <v>217186</v>
      </c>
    </row>
    <row r="1916" spans="1:34">
      <c r="A1916" s="48">
        <v>2542605</v>
      </c>
      <c r="B1916" s="49" t="s">
        <v>5579</v>
      </c>
      <c r="C1916" s="49" t="s">
        <v>5580</v>
      </c>
      <c r="D1916" s="49" t="s">
        <v>5581</v>
      </c>
      <c r="E1916" s="48">
        <v>185899.98</v>
      </c>
      <c r="F1916" s="48">
        <v>174621.19</v>
      </c>
      <c r="G1916" s="48">
        <v>122991.05</v>
      </c>
      <c r="H1916" s="48">
        <v>128025.09</v>
      </c>
      <c r="I1916" s="48">
        <v>166707.91</v>
      </c>
      <c r="J1916" s="48">
        <v>181034.12</v>
      </c>
      <c r="K1916" s="48">
        <v>117834.72</v>
      </c>
      <c r="L1916" s="48">
        <v>99194.31</v>
      </c>
      <c r="M1916" s="48">
        <v>182097.12</v>
      </c>
      <c r="N1916" s="48">
        <v>204912.78</v>
      </c>
      <c r="O1916" s="48">
        <v>109123.48</v>
      </c>
      <c r="P1916" s="48">
        <v>81525.95</v>
      </c>
      <c r="Q1916" s="48">
        <v>107259.62</v>
      </c>
      <c r="R1916" s="48">
        <v>58272.31</v>
      </c>
      <c r="S1916" s="48">
        <v>57683.32</v>
      </c>
      <c r="T1916" s="48">
        <v>221046.81</v>
      </c>
      <c r="U1916" s="48">
        <v>269066.34000000003</v>
      </c>
      <c r="V1916" s="48">
        <v>193936.03</v>
      </c>
      <c r="W1916" s="48">
        <v>199980.03</v>
      </c>
      <c r="X1916" s="48">
        <v>270008.19</v>
      </c>
      <c r="Y1916" s="48">
        <v>409474.47</v>
      </c>
      <c r="Z1916" s="48">
        <v>391379.97</v>
      </c>
      <c r="AA1916" s="48">
        <v>436135.31</v>
      </c>
      <c r="AB1916" s="48">
        <v>371209.75</v>
      </c>
      <c r="AC1916" s="48">
        <v>352915.88</v>
      </c>
      <c r="AD1916" s="48">
        <v>513335.69</v>
      </c>
      <c r="AE1916" s="48">
        <v>319083.94</v>
      </c>
      <c r="AF1916" s="48">
        <v>233555.08</v>
      </c>
      <c r="AG1916" s="48">
        <v>325625.15999999997</v>
      </c>
      <c r="AH1916" s="48">
        <v>373642.62</v>
      </c>
    </row>
    <row r="1917" spans="1:34">
      <c r="A1917" s="48">
        <v>2545325</v>
      </c>
      <c r="B1917" s="49" t="s">
        <v>5582</v>
      </c>
      <c r="C1917" s="49" t="s">
        <v>5583</v>
      </c>
      <c r="D1917" s="49" t="s">
        <v>5584</v>
      </c>
      <c r="E1917" s="48">
        <v>193455.3</v>
      </c>
      <c r="F1917" s="48">
        <v>153820.76999999999</v>
      </c>
      <c r="G1917" s="48">
        <v>35749.94</v>
      </c>
      <c r="H1917" s="48">
        <v>42803.07</v>
      </c>
      <c r="I1917" s="48">
        <v>65105.58</v>
      </c>
      <c r="J1917" s="48">
        <v>65495.5</v>
      </c>
      <c r="K1917" s="48">
        <v>62090.53</v>
      </c>
      <c r="L1917" s="48">
        <v>62141.42</v>
      </c>
      <c r="M1917" s="48">
        <v>100245.34</v>
      </c>
      <c r="N1917" s="48">
        <v>104272.57</v>
      </c>
      <c r="O1917" s="48">
        <v>34961.910000000003</v>
      </c>
      <c r="P1917" s="48">
        <v>14855.41</v>
      </c>
      <c r="Q1917" s="48">
        <v>22144.52</v>
      </c>
      <c r="R1917" s="48">
        <v>1260.02</v>
      </c>
      <c r="S1917" s="48">
        <v>6666.17</v>
      </c>
      <c r="T1917" s="48">
        <v>237934.83</v>
      </c>
      <c r="U1917" s="48">
        <v>225226.36</v>
      </c>
      <c r="V1917" s="48">
        <v>12081.4</v>
      </c>
      <c r="W1917" s="48">
        <v>68172.5</v>
      </c>
      <c r="X1917" s="48">
        <v>49560.45</v>
      </c>
      <c r="Y1917" s="48">
        <v>151809.17000000001</v>
      </c>
      <c r="Z1917" s="48">
        <v>206492.34</v>
      </c>
      <c r="AA1917" s="48">
        <v>223574.39</v>
      </c>
      <c r="AB1917" s="48">
        <v>209140.14</v>
      </c>
      <c r="AC1917" s="48">
        <v>182811.89</v>
      </c>
      <c r="AD1917" s="48">
        <v>110500.73</v>
      </c>
      <c r="AE1917" s="48">
        <v>10184.57</v>
      </c>
      <c r="AF1917" s="48">
        <v>5009.57</v>
      </c>
      <c r="AG1917" s="48">
        <v>5390.72</v>
      </c>
      <c r="AH1917" s="48">
        <v>8862.1</v>
      </c>
    </row>
    <row r="1918" spans="1:34">
      <c r="A1918" s="48">
        <v>2544834</v>
      </c>
      <c r="B1918" s="49" t="s">
        <v>5585</v>
      </c>
      <c r="C1918" s="49" t="s">
        <v>5586</v>
      </c>
      <c r="D1918" s="49" t="s">
        <v>5587</v>
      </c>
      <c r="E1918" s="48">
        <v>213808.91</v>
      </c>
      <c r="F1918" s="48">
        <v>147948.66</v>
      </c>
      <c r="G1918" s="48">
        <v>143009.84</v>
      </c>
      <c r="H1918" s="48">
        <v>142771.85999999999</v>
      </c>
      <c r="I1918" s="48">
        <v>125143.3</v>
      </c>
      <c r="J1918" s="48">
        <v>36879.879999999997</v>
      </c>
      <c r="K1918" s="48">
        <v>10963.29</v>
      </c>
      <c r="L1918" s="48">
        <v>14261.38</v>
      </c>
      <c r="M1918" s="48">
        <v>56644.36</v>
      </c>
      <c r="N1918" s="48">
        <v>63442.55</v>
      </c>
      <c r="O1918" s="48">
        <v>8971.24</v>
      </c>
      <c r="P1918" s="48">
        <v>78820.960000000006</v>
      </c>
      <c r="Q1918" s="48">
        <v>413674.66</v>
      </c>
      <c r="R1918" s="48">
        <v>56654.63</v>
      </c>
      <c r="S1918" s="48">
        <v>47013.2</v>
      </c>
      <c r="T1918" s="48">
        <v>272553.90999999997</v>
      </c>
      <c r="U1918" s="48">
        <v>272053.31</v>
      </c>
      <c r="V1918" s="48">
        <v>239085.36</v>
      </c>
      <c r="W1918" s="48">
        <v>261053.86</v>
      </c>
      <c r="X1918" s="48">
        <v>229457.84</v>
      </c>
      <c r="Y1918" s="48">
        <v>49204.79</v>
      </c>
      <c r="Z1918" s="48">
        <v>3415</v>
      </c>
      <c r="AA1918" s="48">
        <v>6861.71</v>
      </c>
      <c r="AB1918" s="48">
        <v>138040.20000000001</v>
      </c>
      <c r="AC1918" s="48">
        <v>151003.66</v>
      </c>
      <c r="AD1918" s="48">
        <v>6520.7</v>
      </c>
      <c r="AE1918" s="48">
        <v>309721.94</v>
      </c>
      <c r="AF1918" s="48">
        <v>1019329.19</v>
      </c>
      <c r="AG1918" s="48">
        <v>267956.38</v>
      </c>
      <c r="AH1918" s="48">
        <v>266395.34000000003</v>
      </c>
    </row>
    <row r="1919" spans="1:34">
      <c r="A1919" s="48">
        <v>2548024</v>
      </c>
      <c r="B1919" s="49" t="s">
        <v>5588</v>
      </c>
      <c r="C1919" s="49" t="s">
        <v>5589</v>
      </c>
      <c r="D1919" s="49" t="s">
        <v>5590</v>
      </c>
      <c r="E1919" s="48">
        <v>121557.39</v>
      </c>
      <c r="F1919" s="48">
        <v>84384.3</v>
      </c>
      <c r="G1919" s="48">
        <v>52781.45</v>
      </c>
      <c r="H1919" s="48">
        <v>48729.29</v>
      </c>
      <c r="I1919" s="48">
        <v>43532.14</v>
      </c>
      <c r="J1919" s="48">
        <v>79162.11</v>
      </c>
      <c r="K1919" s="48">
        <v>64612.75</v>
      </c>
      <c r="L1919" s="48">
        <v>38472.019999999997</v>
      </c>
      <c r="M1919" s="48">
        <v>70940.95</v>
      </c>
      <c r="N1919" s="48">
        <v>82753.289999999994</v>
      </c>
      <c r="O1919" s="48">
        <v>42661.120000000003</v>
      </c>
      <c r="P1919" s="48">
        <v>37319</v>
      </c>
      <c r="Q1919" s="48">
        <v>44788.27</v>
      </c>
      <c r="R1919" s="48">
        <v>29523.77</v>
      </c>
      <c r="S1919" s="48">
        <v>15946.41</v>
      </c>
      <c r="T1919" s="48">
        <v>226696.39</v>
      </c>
      <c r="U1919" s="48">
        <v>171381.56</v>
      </c>
      <c r="V1919" s="48">
        <v>85223.12</v>
      </c>
      <c r="W1919" s="48">
        <v>76881.710000000006</v>
      </c>
      <c r="X1919" s="48">
        <v>56232.46</v>
      </c>
      <c r="Y1919" s="48">
        <v>241342.14</v>
      </c>
      <c r="Z1919" s="48">
        <v>214810.08</v>
      </c>
      <c r="AA1919" s="48">
        <v>193469.95</v>
      </c>
      <c r="AB1919" s="48">
        <v>154655.89000000001</v>
      </c>
      <c r="AC1919" s="48">
        <v>176649.66</v>
      </c>
      <c r="AD1919" s="48">
        <v>128409.7</v>
      </c>
      <c r="AE1919" s="48">
        <v>95209</v>
      </c>
      <c r="AF1919" s="48">
        <v>73612.98</v>
      </c>
      <c r="AG1919" s="48">
        <v>114231.76</v>
      </c>
      <c r="AH1919" s="48">
        <v>33831.21</v>
      </c>
    </row>
    <row r="1920" spans="1:34">
      <c r="A1920" s="48">
        <v>2547588</v>
      </c>
      <c r="B1920" s="49" t="s">
        <v>5591</v>
      </c>
      <c r="C1920" s="49" t="s">
        <v>5592</v>
      </c>
      <c r="D1920" s="49" t="s">
        <v>5593</v>
      </c>
      <c r="E1920" s="48">
        <v>314544.94</v>
      </c>
      <c r="F1920" s="48">
        <v>263416.75</v>
      </c>
      <c r="G1920" s="48">
        <v>206968.89</v>
      </c>
      <c r="H1920" s="48">
        <v>186801.11</v>
      </c>
      <c r="I1920" s="48">
        <v>198763.12</v>
      </c>
      <c r="J1920" s="48">
        <v>165400.19</v>
      </c>
      <c r="K1920" s="48">
        <v>122759.06</v>
      </c>
      <c r="L1920" s="48">
        <v>257307.44</v>
      </c>
      <c r="M1920" s="48">
        <v>366549.53</v>
      </c>
      <c r="N1920" s="48">
        <v>402662.94</v>
      </c>
      <c r="O1920" s="48">
        <v>101767.49</v>
      </c>
      <c r="P1920" s="48">
        <v>301045.84000000003</v>
      </c>
      <c r="Q1920" s="48">
        <v>414551.06</v>
      </c>
      <c r="R1920" s="48">
        <v>179294.88</v>
      </c>
      <c r="S1920" s="48">
        <v>179265.69</v>
      </c>
      <c r="T1920" s="48">
        <v>343913.34</v>
      </c>
      <c r="U1920" s="48">
        <v>419128.31</v>
      </c>
      <c r="V1920" s="48">
        <v>335523.65999999997</v>
      </c>
      <c r="W1920" s="48">
        <v>270729.46999999997</v>
      </c>
      <c r="X1920" s="48">
        <v>329476.34000000003</v>
      </c>
      <c r="Y1920" s="48">
        <v>407597.19</v>
      </c>
      <c r="Z1920" s="48">
        <v>407121.84</v>
      </c>
      <c r="AA1920" s="48">
        <v>1052689.8799999999</v>
      </c>
      <c r="AB1920" s="48">
        <v>817326.19</v>
      </c>
      <c r="AC1920" s="48">
        <v>739420.44</v>
      </c>
      <c r="AD1920" s="48">
        <v>521037.44</v>
      </c>
      <c r="AE1920" s="48">
        <v>988455.75</v>
      </c>
      <c r="AF1920" s="48">
        <v>842588.62</v>
      </c>
      <c r="AG1920" s="48">
        <v>964643.25</v>
      </c>
      <c r="AH1920" s="48">
        <v>1045867.56</v>
      </c>
    </row>
    <row r="1921" spans="1:34">
      <c r="A1921" s="48">
        <v>2542590</v>
      </c>
      <c r="B1921" s="49" t="s">
        <v>5594</v>
      </c>
      <c r="C1921" s="49" t="s">
        <v>5595</v>
      </c>
      <c r="D1921" s="49" t="s">
        <v>5596</v>
      </c>
      <c r="E1921" s="48">
        <v>411102.16</v>
      </c>
      <c r="F1921" s="48">
        <v>344748.03</v>
      </c>
      <c r="G1921" s="48">
        <v>278744.71999999997</v>
      </c>
      <c r="H1921" s="48">
        <v>248640.78</v>
      </c>
      <c r="I1921" s="48">
        <v>238520.64</v>
      </c>
      <c r="J1921" s="48">
        <v>97499.94</v>
      </c>
      <c r="K1921" s="48">
        <v>83897.72</v>
      </c>
      <c r="L1921" s="48">
        <v>178076.45</v>
      </c>
      <c r="M1921" s="48">
        <v>248077.62</v>
      </c>
      <c r="N1921" s="48">
        <v>274586.25</v>
      </c>
      <c r="O1921" s="48">
        <v>4131.09</v>
      </c>
      <c r="P1921" s="48">
        <v>144831.14000000001</v>
      </c>
      <c r="Q1921" s="48">
        <v>63224.54</v>
      </c>
      <c r="R1921" s="48">
        <v>266361.59000000003</v>
      </c>
      <c r="S1921" s="48">
        <v>219877.7</v>
      </c>
      <c r="T1921" s="48">
        <v>953398.81</v>
      </c>
      <c r="U1921" s="48">
        <v>868243.69</v>
      </c>
      <c r="V1921" s="48">
        <v>594869.93999999994</v>
      </c>
      <c r="W1921" s="48">
        <v>550010.68999999994</v>
      </c>
      <c r="X1921" s="48">
        <v>513276.28</v>
      </c>
      <c r="Y1921" s="48">
        <v>148331.17000000001</v>
      </c>
      <c r="Z1921" s="48">
        <v>129952.28</v>
      </c>
      <c r="AA1921" s="48">
        <v>416605.69</v>
      </c>
      <c r="AB1921" s="48">
        <v>633503.25</v>
      </c>
      <c r="AC1921" s="48">
        <v>784655.94</v>
      </c>
      <c r="AD1921" s="48">
        <v>7235.87</v>
      </c>
      <c r="AE1921" s="48">
        <v>312779.19</v>
      </c>
      <c r="AF1921" s="48">
        <v>26436.639999999999</v>
      </c>
      <c r="AG1921" s="48">
        <v>1381348.38</v>
      </c>
      <c r="AH1921" s="48">
        <v>1022140.62</v>
      </c>
    </row>
    <row r="1922" spans="1:34">
      <c r="A1922" s="48">
        <v>2544277</v>
      </c>
      <c r="B1922" s="49" t="s">
        <v>5597</v>
      </c>
      <c r="C1922" s="49" t="s">
        <v>5598</v>
      </c>
      <c r="D1922" s="49" t="s">
        <v>5599</v>
      </c>
      <c r="E1922" s="48">
        <v>86900.34</v>
      </c>
      <c r="F1922" s="48">
        <v>68777.83</v>
      </c>
      <c r="G1922" s="48">
        <v>156795.19</v>
      </c>
      <c r="H1922" s="48">
        <v>163747.28</v>
      </c>
      <c r="I1922" s="48">
        <v>143426.66</v>
      </c>
      <c r="J1922" s="48">
        <v>23749.57</v>
      </c>
      <c r="K1922" s="48">
        <v>13413.33</v>
      </c>
      <c r="L1922" s="48">
        <v>13444.33</v>
      </c>
      <c r="M1922" s="48">
        <v>32725.82</v>
      </c>
      <c r="N1922" s="48">
        <v>36803.910000000003</v>
      </c>
      <c r="O1922" s="48">
        <v>11289.27</v>
      </c>
      <c r="P1922" s="48">
        <v>46175.07</v>
      </c>
      <c r="Q1922" s="48">
        <v>115219.02</v>
      </c>
      <c r="R1922" s="48">
        <v>83888.03</v>
      </c>
      <c r="S1922" s="48">
        <v>61957.52</v>
      </c>
      <c r="T1922" s="48">
        <v>100504.88</v>
      </c>
      <c r="U1922" s="48">
        <v>90064.01</v>
      </c>
      <c r="V1922" s="48">
        <v>253189.64</v>
      </c>
      <c r="W1922" s="48">
        <v>299859.59000000003</v>
      </c>
      <c r="X1922" s="48">
        <v>273523.88</v>
      </c>
      <c r="Y1922" s="48">
        <v>32130.39</v>
      </c>
      <c r="Z1922" s="48">
        <v>9039.73</v>
      </c>
      <c r="AA1922" s="48">
        <v>15332.15</v>
      </c>
      <c r="AB1922" s="48">
        <v>75050.12</v>
      </c>
      <c r="AC1922" s="48">
        <v>60524.72</v>
      </c>
      <c r="AD1922" s="48">
        <v>7954.63</v>
      </c>
      <c r="AE1922" s="48">
        <v>115669.77</v>
      </c>
      <c r="AF1922" s="48">
        <v>241559.31</v>
      </c>
      <c r="AG1922" s="48">
        <v>455444</v>
      </c>
      <c r="AH1922" s="48">
        <v>336090.31</v>
      </c>
    </row>
    <row r="1923" spans="1:34">
      <c r="A1923" s="48">
        <v>2541974</v>
      </c>
      <c r="B1923" s="49" t="s">
        <v>5600</v>
      </c>
      <c r="C1923" s="49" t="s">
        <v>5601</v>
      </c>
      <c r="D1923" s="49" t="s">
        <v>5602</v>
      </c>
      <c r="E1923" s="48">
        <v>76566.05</v>
      </c>
      <c r="F1923" s="48">
        <v>54411.41</v>
      </c>
      <c r="G1923" s="48">
        <v>136429.73000000001</v>
      </c>
      <c r="H1923" s="48">
        <v>123220.22</v>
      </c>
      <c r="I1923" s="48">
        <v>120653.14</v>
      </c>
      <c r="J1923" s="48">
        <v>23353.58</v>
      </c>
      <c r="K1923" s="48">
        <v>20816.580000000002</v>
      </c>
      <c r="L1923" s="48">
        <v>14120.33</v>
      </c>
      <c r="M1923" s="48">
        <v>39138.04</v>
      </c>
      <c r="N1923" s="48">
        <v>32819.879999999997</v>
      </c>
      <c r="O1923" s="48">
        <v>3634.12</v>
      </c>
      <c r="P1923" s="50"/>
      <c r="Q1923" s="48">
        <v>11950.35</v>
      </c>
      <c r="R1923" s="50"/>
      <c r="S1923" s="50"/>
      <c r="T1923" s="48">
        <v>101834.64</v>
      </c>
      <c r="U1923" s="48">
        <v>83449.789999999994</v>
      </c>
      <c r="V1923" s="48">
        <v>236204.09</v>
      </c>
      <c r="W1923" s="48">
        <v>194539.42</v>
      </c>
      <c r="X1923" s="48">
        <v>223324.95</v>
      </c>
      <c r="Y1923" s="48">
        <v>16736.79</v>
      </c>
      <c r="Z1923" s="48">
        <v>55711.24</v>
      </c>
      <c r="AA1923" s="48">
        <v>19169.64</v>
      </c>
      <c r="AB1923" s="48">
        <v>96277.66</v>
      </c>
      <c r="AC1923" s="48">
        <v>66272.86</v>
      </c>
      <c r="AD1923" s="48">
        <v>1775.02</v>
      </c>
      <c r="AE1923" s="50"/>
      <c r="AF1923" s="48">
        <v>1668.61</v>
      </c>
      <c r="AG1923" s="50"/>
      <c r="AH1923" s="50"/>
    </row>
    <row r="1924" spans="1:34">
      <c r="A1924" s="48">
        <v>2542150</v>
      </c>
      <c r="B1924" s="49" t="s">
        <v>5603</v>
      </c>
      <c r="C1924" s="49" t="s">
        <v>5604</v>
      </c>
      <c r="D1924" s="49" t="s">
        <v>5605</v>
      </c>
      <c r="E1924" s="48">
        <v>273802.65999999997</v>
      </c>
      <c r="F1924" s="48">
        <v>174255.08</v>
      </c>
      <c r="G1924" s="48">
        <v>67196.960000000006</v>
      </c>
      <c r="H1924" s="48">
        <v>72423.05</v>
      </c>
      <c r="I1924" s="48">
        <v>79832.27</v>
      </c>
      <c r="J1924" s="48">
        <v>134100.73000000001</v>
      </c>
      <c r="K1924" s="48">
        <v>102673.93</v>
      </c>
      <c r="L1924" s="48">
        <v>54058.64</v>
      </c>
      <c r="M1924" s="48">
        <v>94482.74</v>
      </c>
      <c r="N1924" s="48">
        <v>119333.45</v>
      </c>
      <c r="O1924" s="48">
        <v>39214.120000000003</v>
      </c>
      <c r="P1924" s="48">
        <v>13577.44</v>
      </c>
      <c r="Q1924" s="48">
        <v>42357.23</v>
      </c>
      <c r="R1924" s="48">
        <v>7397.25</v>
      </c>
      <c r="S1924" s="48">
        <v>7078.23</v>
      </c>
      <c r="T1924" s="48">
        <v>494377.31</v>
      </c>
      <c r="U1924" s="48">
        <v>291044.34000000003</v>
      </c>
      <c r="V1924" s="48">
        <v>104028.68</v>
      </c>
      <c r="W1924" s="48">
        <v>113829.41</v>
      </c>
      <c r="X1924" s="48">
        <v>124250.83</v>
      </c>
      <c r="Y1924" s="48">
        <v>334713.5</v>
      </c>
      <c r="Z1924" s="48">
        <v>306201.65999999997</v>
      </c>
      <c r="AA1924" s="48">
        <v>209237.03</v>
      </c>
      <c r="AB1924" s="48">
        <v>188459.16</v>
      </c>
      <c r="AC1924" s="48">
        <v>224285.77</v>
      </c>
      <c r="AD1924" s="48">
        <v>134717.85999999999</v>
      </c>
      <c r="AE1924" s="48">
        <v>16748.009999999998</v>
      </c>
      <c r="AF1924" s="48">
        <v>53716.81</v>
      </c>
      <c r="AG1924" s="48">
        <v>11882.56</v>
      </c>
      <c r="AH1924" s="48">
        <v>10515.32</v>
      </c>
    </row>
    <row r="1925" spans="1:34">
      <c r="A1925" s="48">
        <v>2545486</v>
      </c>
      <c r="B1925" s="49" t="s">
        <v>5606</v>
      </c>
      <c r="C1925" s="49" t="s">
        <v>5607</v>
      </c>
      <c r="D1925" s="49" t="s">
        <v>5608</v>
      </c>
      <c r="E1925" s="48">
        <v>199337.86</v>
      </c>
      <c r="F1925" s="48">
        <v>184737.59</v>
      </c>
      <c r="G1925" s="48">
        <v>87382.29</v>
      </c>
      <c r="H1925" s="48">
        <v>73381.8</v>
      </c>
      <c r="I1925" s="48">
        <v>90100.160000000003</v>
      </c>
      <c r="J1925" s="48">
        <v>153476.69</v>
      </c>
      <c r="K1925" s="48">
        <v>133250.97</v>
      </c>
      <c r="L1925" s="48">
        <v>87011.96</v>
      </c>
      <c r="M1925" s="48">
        <v>136303.09</v>
      </c>
      <c r="N1925" s="48">
        <v>155567.73000000001</v>
      </c>
      <c r="O1925" s="48">
        <v>56726.31</v>
      </c>
      <c r="P1925" s="48">
        <v>73593.73</v>
      </c>
      <c r="Q1925" s="48">
        <v>144006.35999999999</v>
      </c>
      <c r="R1925" s="48">
        <v>33730.769999999997</v>
      </c>
      <c r="S1925" s="48">
        <v>36636.81</v>
      </c>
      <c r="T1925" s="48">
        <v>537597.68999999994</v>
      </c>
      <c r="U1925" s="48">
        <v>405122.22</v>
      </c>
      <c r="V1925" s="48">
        <v>223097.86</v>
      </c>
      <c r="W1925" s="48">
        <v>258930.31</v>
      </c>
      <c r="X1925" s="48">
        <v>242279.86</v>
      </c>
      <c r="Y1925" s="48">
        <v>489495.66</v>
      </c>
      <c r="Z1925" s="48">
        <v>442471.84</v>
      </c>
      <c r="AA1925" s="48">
        <v>188392.34</v>
      </c>
      <c r="AB1925" s="48">
        <v>406404.69</v>
      </c>
      <c r="AC1925" s="48">
        <v>371080.25</v>
      </c>
      <c r="AD1925" s="48">
        <v>163225</v>
      </c>
      <c r="AE1925" s="48">
        <v>216802.62</v>
      </c>
      <c r="AF1925" s="48">
        <v>494355.94</v>
      </c>
      <c r="AG1925" s="48">
        <v>87242.22</v>
      </c>
      <c r="AH1925" s="48">
        <v>97092.160000000003</v>
      </c>
    </row>
    <row r="1926" spans="1:34">
      <c r="A1926" s="48">
        <v>2546510</v>
      </c>
      <c r="B1926" s="49" t="s">
        <v>5609</v>
      </c>
      <c r="C1926" s="49" t="s">
        <v>5610</v>
      </c>
      <c r="D1926" s="49" t="s">
        <v>5611</v>
      </c>
      <c r="E1926" s="48">
        <v>88207.29</v>
      </c>
      <c r="F1926" s="48">
        <v>66238.67</v>
      </c>
      <c r="G1926" s="48">
        <v>190663.72</v>
      </c>
      <c r="H1926" s="48">
        <v>182610.45</v>
      </c>
      <c r="I1926" s="48">
        <v>147416.72</v>
      </c>
      <c r="J1926" s="48">
        <v>12765.31</v>
      </c>
      <c r="K1926" s="48">
        <v>2475.06</v>
      </c>
      <c r="L1926" s="48">
        <v>5297.12</v>
      </c>
      <c r="M1926" s="48">
        <v>40327.06</v>
      </c>
      <c r="N1926" s="48">
        <v>10093.26</v>
      </c>
      <c r="O1926" s="50"/>
      <c r="P1926" s="48">
        <v>34554.89</v>
      </c>
      <c r="Q1926" s="48">
        <v>52084.31</v>
      </c>
      <c r="R1926" s="48">
        <v>33250.839999999997</v>
      </c>
      <c r="S1926" s="48">
        <v>22174.57</v>
      </c>
      <c r="T1926" s="48">
        <v>104218.12</v>
      </c>
      <c r="U1926" s="48">
        <v>95386.78</v>
      </c>
      <c r="V1926" s="48">
        <v>326461.96999999997</v>
      </c>
      <c r="W1926" s="48">
        <v>312097.71999999997</v>
      </c>
      <c r="X1926" s="48">
        <v>239324.19</v>
      </c>
      <c r="Y1926" s="48">
        <v>5369.01</v>
      </c>
      <c r="Z1926" s="48">
        <v>1650.39</v>
      </c>
      <c r="AA1926" s="48">
        <v>3058.05</v>
      </c>
      <c r="AB1926" s="48">
        <v>74966.77</v>
      </c>
      <c r="AC1926" s="48">
        <v>3685</v>
      </c>
      <c r="AD1926" s="50"/>
      <c r="AE1926" s="48">
        <v>92233.71</v>
      </c>
      <c r="AF1926" s="48">
        <v>123668.56</v>
      </c>
      <c r="AG1926" s="48">
        <v>195328.28</v>
      </c>
      <c r="AH1926" s="48">
        <v>64854.59</v>
      </c>
    </row>
    <row r="1927" spans="1:34">
      <c r="A1927" s="48">
        <v>2545235</v>
      </c>
      <c r="B1927" s="49" t="s">
        <v>5612</v>
      </c>
      <c r="C1927" s="49" t="s">
        <v>5613</v>
      </c>
      <c r="D1927" s="49" t="s">
        <v>5614</v>
      </c>
      <c r="E1927" s="48">
        <v>85907.07</v>
      </c>
      <c r="F1927" s="48">
        <v>39469.040000000001</v>
      </c>
      <c r="G1927" s="48">
        <v>101335.38</v>
      </c>
      <c r="H1927" s="48">
        <v>98580.3</v>
      </c>
      <c r="I1927" s="48">
        <v>81654.929999999993</v>
      </c>
      <c r="J1927" s="48">
        <v>30624.68</v>
      </c>
      <c r="K1927" s="48">
        <v>3574.09</v>
      </c>
      <c r="L1927" s="48">
        <v>10398.25</v>
      </c>
      <c r="M1927" s="48">
        <v>38778.870000000003</v>
      </c>
      <c r="N1927" s="48">
        <v>49144.09</v>
      </c>
      <c r="O1927" s="48">
        <v>11373.26</v>
      </c>
      <c r="P1927" s="48">
        <v>77454.679999999993</v>
      </c>
      <c r="Q1927" s="48">
        <v>134750.09</v>
      </c>
      <c r="R1927" s="48">
        <v>53660.18</v>
      </c>
      <c r="S1927" s="48">
        <v>53861.18</v>
      </c>
      <c r="T1927" s="48">
        <v>99019.81</v>
      </c>
      <c r="U1927" s="48">
        <v>74905.679999999993</v>
      </c>
      <c r="V1927" s="48">
        <v>147851.26999999999</v>
      </c>
      <c r="W1927" s="48">
        <v>160689.32999999999</v>
      </c>
      <c r="X1927" s="48">
        <v>128999.82</v>
      </c>
      <c r="Y1927" s="48">
        <v>84061.52</v>
      </c>
      <c r="Z1927" s="48">
        <v>1738.51</v>
      </c>
      <c r="AA1927" s="48">
        <v>6747.92</v>
      </c>
      <c r="AB1927" s="48">
        <v>50329.34</v>
      </c>
      <c r="AC1927" s="48">
        <v>76165.48</v>
      </c>
      <c r="AD1927" s="48">
        <v>11845.53</v>
      </c>
      <c r="AE1927" s="48">
        <v>276324.03000000003</v>
      </c>
      <c r="AF1927" s="48">
        <v>305271.96999999997</v>
      </c>
      <c r="AG1927" s="48">
        <v>306229.25</v>
      </c>
      <c r="AH1927" s="48">
        <v>303292.75</v>
      </c>
    </row>
    <row r="1928" spans="1:34">
      <c r="A1928" s="48">
        <v>2544171</v>
      </c>
      <c r="B1928" s="49" t="s">
        <v>5615</v>
      </c>
      <c r="C1928" s="49" t="s">
        <v>5616</v>
      </c>
      <c r="D1928" s="49" t="s">
        <v>5617</v>
      </c>
      <c r="E1928" s="48">
        <v>384826.69</v>
      </c>
      <c r="F1928" s="48">
        <v>425200.84</v>
      </c>
      <c r="G1928" s="48">
        <v>305889.28000000003</v>
      </c>
      <c r="H1928" s="48">
        <v>335942.91</v>
      </c>
      <c r="I1928" s="48">
        <v>324597.56</v>
      </c>
      <c r="J1928" s="48">
        <v>509887.16</v>
      </c>
      <c r="K1928" s="48">
        <v>368495.28</v>
      </c>
      <c r="L1928" s="48">
        <v>319506.19</v>
      </c>
      <c r="M1928" s="48">
        <v>463779.69</v>
      </c>
      <c r="N1928" s="48">
        <v>512079.62</v>
      </c>
      <c r="O1928" s="48">
        <v>268017.5</v>
      </c>
      <c r="P1928" s="48">
        <v>252565.91</v>
      </c>
      <c r="Q1928" s="48">
        <v>219583.17</v>
      </c>
      <c r="R1928" s="48">
        <v>217811.12</v>
      </c>
      <c r="S1928" s="48">
        <v>190290.77</v>
      </c>
      <c r="T1928" s="48">
        <v>757902.25</v>
      </c>
      <c r="U1928" s="48">
        <v>785855.62</v>
      </c>
      <c r="V1928" s="48">
        <v>620413.18999999994</v>
      </c>
      <c r="W1928" s="48">
        <v>638165.75</v>
      </c>
      <c r="X1928" s="48">
        <v>671181.94</v>
      </c>
      <c r="Y1928" s="48">
        <v>1466616.25</v>
      </c>
      <c r="Z1928" s="48">
        <v>1298251.8799999999</v>
      </c>
      <c r="AA1928" s="48">
        <v>1265814</v>
      </c>
      <c r="AB1928" s="48">
        <v>1054099.75</v>
      </c>
      <c r="AC1928" s="48">
        <v>1064008.75</v>
      </c>
      <c r="AD1928" s="48">
        <v>1400060.38</v>
      </c>
      <c r="AE1928" s="48">
        <v>980971.19</v>
      </c>
      <c r="AF1928" s="48">
        <v>674199.94</v>
      </c>
      <c r="AG1928" s="48">
        <v>1264487</v>
      </c>
      <c r="AH1928" s="48">
        <v>1299954.5</v>
      </c>
    </row>
    <row r="1929" spans="1:34">
      <c r="A1929" s="48">
        <v>2546596</v>
      </c>
      <c r="B1929" s="49" t="s">
        <v>5618</v>
      </c>
      <c r="C1929" s="49" t="s">
        <v>5619</v>
      </c>
      <c r="D1929" s="49" t="s">
        <v>5620</v>
      </c>
      <c r="E1929" s="48">
        <v>168127.92</v>
      </c>
      <c r="F1929" s="48">
        <v>129583.89</v>
      </c>
      <c r="G1929" s="48">
        <v>88402.05</v>
      </c>
      <c r="H1929" s="48">
        <v>73013.62</v>
      </c>
      <c r="I1929" s="48">
        <v>74585.679999999993</v>
      </c>
      <c r="J1929" s="48">
        <v>74894.66</v>
      </c>
      <c r="K1929" s="48">
        <v>62009.33</v>
      </c>
      <c r="L1929" s="48">
        <v>47784.05</v>
      </c>
      <c r="M1929" s="48">
        <v>112962.49</v>
      </c>
      <c r="N1929" s="48">
        <v>112998.44</v>
      </c>
      <c r="O1929" s="48">
        <v>24320.58</v>
      </c>
      <c r="P1929" s="48">
        <v>98195.15</v>
      </c>
      <c r="Q1929" s="48">
        <v>131940.91</v>
      </c>
      <c r="R1929" s="48">
        <v>67729.45</v>
      </c>
      <c r="S1929" s="48">
        <v>81617.72</v>
      </c>
      <c r="T1929" s="48">
        <v>209792.58</v>
      </c>
      <c r="U1929" s="48">
        <v>233542.05</v>
      </c>
      <c r="V1929" s="48">
        <v>120194.41</v>
      </c>
      <c r="W1929" s="48">
        <v>104816.34</v>
      </c>
      <c r="X1929" s="48">
        <v>103543.66</v>
      </c>
      <c r="Y1929" s="48">
        <v>188461.27</v>
      </c>
      <c r="Z1929" s="48">
        <v>190311.53</v>
      </c>
      <c r="AA1929" s="48">
        <v>190821.42</v>
      </c>
      <c r="AB1929" s="48">
        <v>234996.42</v>
      </c>
      <c r="AC1929" s="48">
        <v>199626.58</v>
      </c>
      <c r="AD1929" s="48">
        <v>11181.46</v>
      </c>
      <c r="AE1929" s="48">
        <v>353939.28</v>
      </c>
      <c r="AF1929" s="48">
        <v>318032.25</v>
      </c>
      <c r="AG1929" s="48">
        <v>361901.78</v>
      </c>
      <c r="AH1929" s="48">
        <v>471221.16</v>
      </c>
    </row>
    <row r="1930" spans="1:34">
      <c r="A1930" s="48">
        <v>2541969</v>
      </c>
      <c r="B1930" s="49" t="s">
        <v>5621</v>
      </c>
      <c r="C1930" s="49" t="s">
        <v>5622</v>
      </c>
      <c r="D1930" s="49" t="s">
        <v>5623</v>
      </c>
      <c r="E1930" s="48">
        <v>101994.58</v>
      </c>
      <c r="F1930" s="48">
        <v>154065.66</v>
      </c>
      <c r="G1930" s="48">
        <v>143541.5</v>
      </c>
      <c r="H1930" s="48">
        <v>132347.31</v>
      </c>
      <c r="I1930" s="48">
        <v>123021.93</v>
      </c>
      <c r="J1930" s="48">
        <v>99789.27</v>
      </c>
      <c r="K1930" s="48">
        <v>94552.12</v>
      </c>
      <c r="L1930" s="48">
        <v>101976.4</v>
      </c>
      <c r="M1930" s="48">
        <v>149495.45000000001</v>
      </c>
      <c r="N1930" s="48">
        <v>170105</v>
      </c>
      <c r="O1930" s="48">
        <v>85930.95</v>
      </c>
      <c r="P1930" s="48">
        <v>124236.84</v>
      </c>
      <c r="Q1930" s="48">
        <v>126827.02</v>
      </c>
      <c r="R1930" s="48">
        <v>111579.56</v>
      </c>
      <c r="S1930" s="48">
        <v>100166.23</v>
      </c>
      <c r="T1930" s="48">
        <v>138789.28</v>
      </c>
      <c r="U1930" s="48">
        <v>220705.58</v>
      </c>
      <c r="V1930" s="48">
        <v>213102.44</v>
      </c>
      <c r="W1930" s="48">
        <v>200731.06</v>
      </c>
      <c r="X1930" s="48">
        <v>186501.48</v>
      </c>
      <c r="Y1930" s="48">
        <v>239714.28</v>
      </c>
      <c r="Z1930" s="48">
        <v>297486.71999999997</v>
      </c>
      <c r="AA1930" s="48">
        <v>415503.03</v>
      </c>
      <c r="AB1930" s="48">
        <v>299680.69</v>
      </c>
      <c r="AC1930" s="48">
        <v>275129.46999999997</v>
      </c>
      <c r="AD1930" s="48">
        <v>395776.56</v>
      </c>
      <c r="AE1930" s="48">
        <v>382992.31</v>
      </c>
      <c r="AF1930" s="48">
        <v>233286.64</v>
      </c>
      <c r="AG1930" s="48">
        <v>552310.38</v>
      </c>
      <c r="AH1930" s="48">
        <v>534700.68999999994</v>
      </c>
    </row>
    <row r="1931" spans="1:34">
      <c r="A1931" s="48">
        <v>2546984</v>
      </c>
      <c r="B1931" s="49" t="s">
        <v>5624</v>
      </c>
      <c r="C1931" s="49" t="s">
        <v>5625</v>
      </c>
      <c r="D1931" s="49" t="s">
        <v>5626</v>
      </c>
      <c r="E1931" s="48">
        <v>97214.45</v>
      </c>
      <c r="F1931" s="48">
        <v>61254.55</v>
      </c>
      <c r="G1931" s="48">
        <v>98212.42</v>
      </c>
      <c r="H1931" s="48">
        <v>119107.67</v>
      </c>
      <c r="I1931" s="48">
        <v>117267.81</v>
      </c>
      <c r="J1931" s="48">
        <v>29304.68</v>
      </c>
      <c r="K1931" s="48">
        <v>36466.800000000003</v>
      </c>
      <c r="L1931" s="48">
        <v>7181.2</v>
      </c>
      <c r="M1931" s="48">
        <v>53520.13</v>
      </c>
      <c r="N1931" s="48">
        <v>71135.570000000007</v>
      </c>
      <c r="O1931" s="48">
        <v>16123.37</v>
      </c>
      <c r="P1931" s="48">
        <v>37348.910000000003</v>
      </c>
      <c r="Q1931" s="48">
        <v>104832.37</v>
      </c>
      <c r="R1931" s="48">
        <v>42286.93</v>
      </c>
      <c r="S1931" s="48">
        <v>38365.81</v>
      </c>
      <c r="T1931" s="48">
        <v>142462.04999999999</v>
      </c>
      <c r="U1931" s="48">
        <v>115747.55</v>
      </c>
      <c r="V1931" s="48">
        <v>162414.5</v>
      </c>
      <c r="W1931" s="48">
        <v>190564.02</v>
      </c>
      <c r="X1931" s="48">
        <v>173130.34</v>
      </c>
      <c r="Y1931" s="48">
        <v>43174.720000000001</v>
      </c>
      <c r="Z1931" s="48">
        <v>82068.36</v>
      </c>
      <c r="AA1931" s="48">
        <v>4438.8999999999996</v>
      </c>
      <c r="AB1931" s="48">
        <v>76545.38</v>
      </c>
      <c r="AC1931" s="48">
        <v>111698.48</v>
      </c>
      <c r="AD1931" s="48">
        <v>22090.34</v>
      </c>
      <c r="AE1931" s="48">
        <v>77478.429999999993</v>
      </c>
      <c r="AF1931" s="48">
        <v>216960.44</v>
      </c>
      <c r="AG1931" s="48">
        <v>143785.53</v>
      </c>
      <c r="AH1931" s="48">
        <v>126929.79</v>
      </c>
    </row>
    <row r="1932" spans="1:34">
      <c r="A1932" s="48">
        <v>2546995</v>
      </c>
      <c r="B1932" s="49" t="s">
        <v>5627</v>
      </c>
      <c r="C1932" s="49" t="s">
        <v>5628</v>
      </c>
      <c r="D1932" s="49" t="s">
        <v>5629</v>
      </c>
      <c r="E1932" s="48">
        <v>129838.72</v>
      </c>
      <c r="F1932" s="48">
        <v>112467.88</v>
      </c>
      <c r="G1932" s="48">
        <v>194768.03</v>
      </c>
      <c r="H1932" s="48">
        <v>192205.95</v>
      </c>
      <c r="I1932" s="48">
        <v>189122.89</v>
      </c>
      <c r="J1932" s="48">
        <v>79920</v>
      </c>
      <c r="K1932" s="48">
        <v>66585.59</v>
      </c>
      <c r="L1932" s="48">
        <v>44592.05</v>
      </c>
      <c r="M1932" s="48">
        <v>69304.73</v>
      </c>
      <c r="N1932" s="48">
        <v>83686.039999999994</v>
      </c>
      <c r="O1932" s="48">
        <v>56651.37</v>
      </c>
      <c r="P1932" s="48">
        <v>63776.66</v>
      </c>
      <c r="Q1932" s="48">
        <v>154209.19</v>
      </c>
      <c r="R1932" s="48">
        <v>36577.96</v>
      </c>
      <c r="S1932" s="48">
        <v>47785.23</v>
      </c>
      <c r="T1932" s="48">
        <v>196260.89</v>
      </c>
      <c r="U1932" s="48">
        <v>165392.98000000001</v>
      </c>
      <c r="V1932" s="48">
        <v>292701.44</v>
      </c>
      <c r="W1932" s="48">
        <v>308001.44</v>
      </c>
      <c r="X1932" s="48">
        <v>297062.5</v>
      </c>
      <c r="Y1932" s="48">
        <v>145668.12</v>
      </c>
      <c r="Z1932" s="48">
        <v>181042.41</v>
      </c>
      <c r="AA1932" s="48">
        <v>130276.75</v>
      </c>
      <c r="AB1932" s="48">
        <v>133521.97</v>
      </c>
      <c r="AC1932" s="48">
        <v>134058.62</v>
      </c>
      <c r="AD1932" s="48">
        <v>206948.92</v>
      </c>
      <c r="AE1932" s="48">
        <v>214414.42</v>
      </c>
      <c r="AF1932" s="48">
        <v>446852.56</v>
      </c>
      <c r="AG1932" s="48">
        <v>176109.25</v>
      </c>
      <c r="AH1932" s="48">
        <v>259768.45</v>
      </c>
    </row>
    <row r="1933" spans="1:34">
      <c r="A1933" s="48">
        <v>2544241</v>
      </c>
      <c r="B1933" s="49" t="s">
        <v>5630</v>
      </c>
      <c r="C1933" s="49" t="s">
        <v>5631</v>
      </c>
      <c r="D1933" s="49" t="s">
        <v>5632</v>
      </c>
      <c r="E1933" s="48">
        <v>129433.48</v>
      </c>
      <c r="F1933" s="48">
        <v>44155.22</v>
      </c>
      <c r="G1933" s="48">
        <v>164163.28</v>
      </c>
      <c r="H1933" s="48">
        <v>153184.06</v>
      </c>
      <c r="I1933" s="48">
        <v>102492.7</v>
      </c>
      <c r="J1933" s="48">
        <v>19908.52</v>
      </c>
      <c r="K1933" s="48">
        <v>11066.29</v>
      </c>
      <c r="L1933" s="48">
        <v>16262.42</v>
      </c>
      <c r="M1933" s="48">
        <v>26848.71</v>
      </c>
      <c r="N1933" s="48">
        <v>36688.01</v>
      </c>
      <c r="O1933" s="48">
        <v>23642.66</v>
      </c>
      <c r="P1933" s="48">
        <v>45763.23</v>
      </c>
      <c r="Q1933" s="48">
        <v>88632.34</v>
      </c>
      <c r="R1933" s="48">
        <v>33665.839999999997</v>
      </c>
      <c r="S1933" s="48">
        <v>15935.42</v>
      </c>
      <c r="T1933" s="48">
        <v>107662.51</v>
      </c>
      <c r="U1933" s="48">
        <v>61719.47</v>
      </c>
      <c r="V1933" s="48">
        <v>194543.89</v>
      </c>
      <c r="W1933" s="48">
        <v>179417.72</v>
      </c>
      <c r="X1933" s="48">
        <v>149200.17000000001</v>
      </c>
      <c r="Y1933" s="48">
        <v>2503.1</v>
      </c>
      <c r="Z1933" s="48">
        <v>1609.52</v>
      </c>
      <c r="AA1933" s="48">
        <v>8132.73</v>
      </c>
      <c r="AB1933" s="48">
        <v>12443.29</v>
      </c>
      <c r="AC1933" s="48">
        <v>53830.36</v>
      </c>
      <c r="AD1933" s="48">
        <v>115301.89</v>
      </c>
      <c r="AE1933" s="48">
        <v>111698.56</v>
      </c>
      <c r="AF1933" s="48">
        <v>167952.83</v>
      </c>
      <c r="AG1933" s="48">
        <v>26566.79</v>
      </c>
      <c r="AH1933" s="48">
        <v>12527.78</v>
      </c>
    </row>
    <row r="1934" spans="1:34">
      <c r="A1934" s="48">
        <v>2545809</v>
      </c>
      <c r="B1934" s="49" t="s">
        <v>5633</v>
      </c>
      <c r="C1934" s="49" t="s">
        <v>5634</v>
      </c>
      <c r="D1934" s="49" t="s">
        <v>5635</v>
      </c>
      <c r="E1934" s="48">
        <v>335026.71999999997</v>
      </c>
      <c r="F1934" s="48">
        <v>257457.31</v>
      </c>
      <c r="G1934" s="48">
        <v>386204.38</v>
      </c>
      <c r="H1934" s="48">
        <v>315417.69</v>
      </c>
      <c r="I1934" s="48">
        <v>332069.69</v>
      </c>
      <c r="J1934" s="48">
        <v>222165.73</v>
      </c>
      <c r="K1934" s="48">
        <v>193807.16</v>
      </c>
      <c r="L1934" s="48">
        <v>142711.73000000001</v>
      </c>
      <c r="M1934" s="48">
        <v>240538.34</v>
      </c>
      <c r="N1934" s="48">
        <v>256615.06</v>
      </c>
      <c r="O1934" s="48">
        <v>85724.25</v>
      </c>
      <c r="P1934" s="48">
        <v>14023.38</v>
      </c>
      <c r="Q1934" s="48">
        <v>14764.4</v>
      </c>
      <c r="R1934" s="48">
        <v>5752.12</v>
      </c>
      <c r="S1934" s="48">
        <v>6657.18</v>
      </c>
      <c r="T1934" s="48">
        <v>565306.43999999994</v>
      </c>
      <c r="U1934" s="48">
        <v>560179.5</v>
      </c>
      <c r="V1934" s="48">
        <v>271888.53000000003</v>
      </c>
      <c r="W1934" s="48">
        <v>285158.90999999997</v>
      </c>
      <c r="X1934" s="48">
        <v>331436.62</v>
      </c>
      <c r="Y1934" s="48">
        <v>903367.12</v>
      </c>
      <c r="Z1934" s="48">
        <v>1099512</v>
      </c>
      <c r="AA1934" s="48">
        <v>1024140.94</v>
      </c>
      <c r="AB1934" s="48">
        <v>643305.12</v>
      </c>
      <c r="AC1934" s="48">
        <v>638333.62</v>
      </c>
      <c r="AD1934" s="48">
        <v>90947.199999999997</v>
      </c>
      <c r="AE1934" s="48">
        <v>34475.51</v>
      </c>
      <c r="AF1934" s="48">
        <v>21397.34</v>
      </c>
      <c r="AG1934" s="48">
        <v>19975.21</v>
      </c>
      <c r="AH1934" s="48">
        <v>20673.28</v>
      </c>
    </row>
    <row r="1935" spans="1:34">
      <c r="A1935" s="48">
        <v>2543468</v>
      </c>
      <c r="B1935" s="49" t="s">
        <v>5636</v>
      </c>
      <c r="C1935" s="49" t="s">
        <v>5637</v>
      </c>
      <c r="D1935" s="49" t="s">
        <v>5638</v>
      </c>
      <c r="E1935" s="48">
        <v>377004.31</v>
      </c>
      <c r="F1935" s="48">
        <v>321333.59000000003</v>
      </c>
      <c r="G1935" s="48">
        <v>325396.75</v>
      </c>
      <c r="H1935" s="48">
        <v>355839.69</v>
      </c>
      <c r="I1935" s="48">
        <v>310151.21999999997</v>
      </c>
      <c r="J1935" s="48">
        <v>254442.8</v>
      </c>
      <c r="K1935" s="48">
        <v>203569.44</v>
      </c>
      <c r="L1935" s="48">
        <v>230149.2</v>
      </c>
      <c r="M1935" s="48">
        <v>333953.53000000003</v>
      </c>
      <c r="N1935" s="48">
        <v>370273.25</v>
      </c>
      <c r="O1935" s="48">
        <v>211328.56</v>
      </c>
      <c r="P1935" s="48">
        <v>189570.22</v>
      </c>
      <c r="Q1935" s="48">
        <v>235065.28</v>
      </c>
      <c r="R1935" s="48">
        <v>169352.78</v>
      </c>
      <c r="S1935" s="48">
        <v>142271.25</v>
      </c>
      <c r="T1935" s="48">
        <v>539366.12</v>
      </c>
      <c r="U1935" s="48">
        <v>471928.62</v>
      </c>
      <c r="V1935" s="48">
        <v>586504.62</v>
      </c>
      <c r="W1935" s="48">
        <v>540010.31000000006</v>
      </c>
      <c r="X1935" s="48">
        <v>465046.28</v>
      </c>
      <c r="Y1935" s="48">
        <v>581751.18999999994</v>
      </c>
      <c r="Z1935" s="48">
        <v>639999.18999999994</v>
      </c>
      <c r="AA1935" s="48">
        <v>911261.12</v>
      </c>
      <c r="AB1935" s="48">
        <v>688512.62</v>
      </c>
      <c r="AC1935" s="48">
        <v>637043.25</v>
      </c>
      <c r="AD1935" s="48">
        <v>935474.62</v>
      </c>
      <c r="AE1935" s="48">
        <v>635677.88</v>
      </c>
      <c r="AF1935" s="48">
        <v>540420.88</v>
      </c>
      <c r="AG1935" s="48">
        <v>843291.75</v>
      </c>
      <c r="AH1935" s="48">
        <v>800016.06</v>
      </c>
    </row>
    <row r="1936" spans="1:34">
      <c r="A1936" s="48">
        <v>2546788</v>
      </c>
      <c r="B1936" s="49" t="s">
        <v>5639</v>
      </c>
      <c r="C1936" s="49" t="s">
        <v>5640</v>
      </c>
      <c r="D1936" s="49" t="s">
        <v>5641</v>
      </c>
      <c r="E1936" s="48">
        <v>146688.92000000001</v>
      </c>
      <c r="F1936" s="48">
        <v>115624.84</v>
      </c>
      <c r="G1936" s="48">
        <v>71032.800000000003</v>
      </c>
      <c r="H1936" s="48">
        <v>71619.77</v>
      </c>
      <c r="I1936" s="48">
        <v>73498.91</v>
      </c>
      <c r="J1936" s="48">
        <v>94887.25</v>
      </c>
      <c r="K1936" s="48">
        <v>60956.47</v>
      </c>
      <c r="L1936" s="48">
        <v>60897.43</v>
      </c>
      <c r="M1936" s="48">
        <v>83230.03</v>
      </c>
      <c r="N1936" s="48">
        <v>101030.36</v>
      </c>
      <c r="O1936" s="48">
        <v>46033.08</v>
      </c>
      <c r="P1936" s="48">
        <v>49439.16</v>
      </c>
      <c r="Q1936" s="48">
        <v>81786.13</v>
      </c>
      <c r="R1936" s="48">
        <v>26146.69</v>
      </c>
      <c r="S1936" s="48">
        <v>40594.99</v>
      </c>
      <c r="T1936" s="48">
        <v>162935.95000000001</v>
      </c>
      <c r="U1936" s="48">
        <v>169136.67</v>
      </c>
      <c r="V1936" s="48">
        <v>99545.97</v>
      </c>
      <c r="W1936" s="48">
        <v>111500.34</v>
      </c>
      <c r="X1936" s="48">
        <v>110186.35</v>
      </c>
      <c r="Y1936" s="48">
        <v>206622.44</v>
      </c>
      <c r="Z1936" s="48">
        <v>191422.66</v>
      </c>
      <c r="AA1936" s="48">
        <v>218829.2</v>
      </c>
      <c r="AB1936" s="48">
        <v>178468.22</v>
      </c>
      <c r="AC1936" s="48">
        <v>188638.7</v>
      </c>
      <c r="AD1936" s="48">
        <v>217797.59</v>
      </c>
      <c r="AE1936" s="48">
        <v>176865.84</v>
      </c>
      <c r="AF1936" s="48">
        <v>172372.66</v>
      </c>
      <c r="AG1936" s="48">
        <v>145810.29999999999</v>
      </c>
      <c r="AH1936" s="48">
        <v>250939.91</v>
      </c>
    </row>
    <row r="1937" spans="1:34">
      <c r="A1937" s="48">
        <v>2545391</v>
      </c>
      <c r="B1937" s="49" t="s">
        <v>5642</v>
      </c>
      <c r="C1937" s="49" t="s">
        <v>5643</v>
      </c>
      <c r="D1937" s="49" t="s">
        <v>5644</v>
      </c>
      <c r="E1937" s="48">
        <v>115524.09</v>
      </c>
      <c r="F1937" s="48">
        <v>50116.26</v>
      </c>
      <c r="G1937" s="48">
        <v>63399.63</v>
      </c>
      <c r="H1937" s="48">
        <v>39378.1</v>
      </c>
      <c r="I1937" s="48">
        <v>37132.089999999997</v>
      </c>
      <c r="J1937" s="48">
        <v>9678.26</v>
      </c>
      <c r="K1937" s="48">
        <v>8165.22</v>
      </c>
      <c r="L1937" s="48">
        <v>4672.12</v>
      </c>
      <c r="M1937" s="48">
        <v>23685.63</v>
      </c>
      <c r="N1937" s="48">
        <v>22483.65</v>
      </c>
      <c r="O1937" s="48">
        <v>3754.12</v>
      </c>
      <c r="P1937" s="48">
        <v>3229.09</v>
      </c>
      <c r="Q1937" s="48">
        <v>28014.69</v>
      </c>
      <c r="R1937" s="48">
        <v>1133.04</v>
      </c>
      <c r="S1937" s="50"/>
      <c r="T1937" s="48">
        <v>203202.41</v>
      </c>
      <c r="U1937" s="48">
        <v>107425.46</v>
      </c>
      <c r="V1937" s="48">
        <v>129184.12</v>
      </c>
      <c r="W1937" s="48">
        <v>73874.84</v>
      </c>
      <c r="X1937" s="48">
        <v>71800.289999999994</v>
      </c>
      <c r="Y1937" s="48">
        <v>5772.88</v>
      </c>
      <c r="Z1937" s="48">
        <v>19056.88</v>
      </c>
      <c r="AA1937" s="48">
        <v>8192.2800000000007</v>
      </c>
      <c r="AB1937" s="48">
        <v>43738.1</v>
      </c>
      <c r="AC1937" s="48">
        <v>40234.1</v>
      </c>
      <c r="AD1937" s="48">
        <v>10193.17</v>
      </c>
      <c r="AE1937" s="48">
        <v>4191.2700000000004</v>
      </c>
      <c r="AF1937" s="48">
        <v>16511.5</v>
      </c>
      <c r="AG1937" s="48">
        <v>3152.73</v>
      </c>
      <c r="AH1937" s="50"/>
    </row>
    <row r="1938" spans="1:34">
      <c r="A1938" s="48">
        <v>2545706</v>
      </c>
      <c r="B1938" s="49" t="s">
        <v>5645</v>
      </c>
      <c r="C1938" s="49" t="s">
        <v>5646</v>
      </c>
      <c r="D1938" s="49" t="s">
        <v>5647</v>
      </c>
      <c r="E1938" s="48">
        <v>331608.34000000003</v>
      </c>
      <c r="F1938" s="48">
        <v>248274.5</v>
      </c>
      <c r="G1938" s="48">
        <v>241417.42</v>
      </c>
      <c r="H1938" s="48">
        <v>262136.36</v>
      </c>
      <c r="I1938" s="48">
        <v>210168.44</v>
      </c>
      <c r="J1938" s="48">
        <v>108959.09</v>
      </c>
      <c r="K1938" s="48">
        <v>58488.53</v>
      </c>
      <c r="L1938" s="48">
        <v>35359.82</v>
      </c>
      <c r="M1938" s="48">
        <v>39762.1</v>
      </c>
      <c r="N1938" s="48">
        <v>93462.3</v>
      </c>
      <c r="O1938" s="48">
        <v>46597.23</v>
      </c>
      <c r="P1938" s="48">
        <v>34831.81</v>
      </c>
      <c r="Q1938" s="48">
        <v>152213.97</v>
      </c>
      <c r="R1938" s="48">
        <v>66574.649999999994</v>
      </c>
      <c r="S1938" s="48">
        <v>70941.600000000006</v>
      </c>
      <c r="T1938" s="48">
        <v>271848.88</v>
      </c>
      <c r="U1938" s="48">
        <v>169083.75</v>
      </c>
      <c r="V1938" s="48">
        <v>921013</v>
      </c>
      <c r="W1938" s="48">
        <v>1104643.8799999999</v>
      </c>
      <c r="X1938" s="48">
        <v>815845.94</v>
      </c>
      <c r="Y1938" s="48">
        <v>22714.68</v>
      </c>
      <c r="Z1938" s="48">
        <v>8716.7900000000009</v>
      </c>
      <c r="AA1938" s="48">
        <v>30037.42</v>
      </c>
      <c r="AB1938" s="48">
        <v>27841.08</v>
      </c>
      <c r="AC1938" s="48">
        <v>25145.16</v>
      </c>
      <c r="AD1938" s="48">
        <v>68219.13</v>
      </c>
      <c r="AE1938" s="48">
        <v>55687.57</v>
      </c>
      <c r="AF1938" s="48">
        <v>356782.25</v>
      </c>
      <c r="AG1938" s="48">
        <v>141908.32999999999</v>
      </c>
      <c r="AH1938" s="48">
        <v>210158.33</v>
      </c>
    </row>
    <row r="1939" spans="1:34">
      <c r="A1939" s="48">
        <v>2547933</v>
      </c>
      <c r="B1939" s="49" t="s">
        <v>5648</v>
      </c>
      <c r="C1939" s="49" t="s">
        <v>5649</v>
      </c>
      <c r="D1939" s="49" t="s">
        <v>5650</v>
      </c>
      <c r="E1939" s="48">
        <v>168131.64</v>
      </c>
      <c r="F1939" s="48">
        <v>150850.54999999999</v>
      </c>
      <c r="G1939" s="48">
        <v>223759.52</v>
      </c>
      <c r="H1939" s="48">
        <v>149825.60999999999</v>
      </c>
      <c r="I1939" s="48">
        <v>207437.03</v>
      </c>
      <c r="J1939" s="48">
        <v>72792.66</v>
      </c>
      <c r="K1939" s="48">
        <v>43665.9</v>
      </c>
      <c r="L1939" s="48">
        <v>38203.800000000003</v>
      </c>
      <c r="M1939" s="48">
        <v>81260.88</v>
      </c>
      <c r="N1939" s="48">
        <v>87008.98</v>
      </c>
      <c r="O1939" s="48">
        <v>61212.42</v>
      </c>
      <c r="P1939" s="48">
        <v>124718.75</v>
      </c>
      <c r="Q1939" s="48">
        <v>235940.27</v>
      </c>
      <c r="R1939" s="48">
        <v>217688.98</v>
      </c>
      <c r="S1939" s="48">
        <v>156280.54999999999</v>
      </c>
      <c r="T1939" s="48">
        <v>242199.78</v>
      </c>
      <c r="U1939" s="48">
        <v>261105.31</v>
      </c>
      <c r="V1939" s="48">
        <v>433744.44</v>
      </c>
      <c r="W1939" s="48">
        <v>293549.38</v>
      </c>
      <c r="X1939" s="48">
        <v>390453.81</v>
      </c>
      <c r="Y1939" s="48">
        <v>162737.09</v>
      </c>
      <c r="Z1939" s="48">
        <v>124546.41</v>
      </c>
      <c r="AA1939" s="48">
        <v>141804.23000000001</v>
      </c>
      <c r="AB1939" s="48">
        <v>129726.53</v>
      </c>
      <c r="AC1939" s="48">
        <v>134378.04999999999</v>
      </c>
      <c r="AD1939" s="48">
        <v>289744.53000000003</v>
      </c>
      <c r="AE1939" s="48">
        <v>420138.31</v>
      </c>
      <c r="AF1939" s="48">
        <v>555182.06000000006</v>
      </c>
      <c r="AG1939" s="48">
        <v>1151448.25</v>
      </c>
      <c r="AH1939" s="48">
        <v>963575.12</v>
      </c>
    </row>
    <row r="1940" spans="1:34">
      <c r="A1940" s="48">
        <v>2542441</v>
      </c>
      <c r="B1940" s="49" t="s">
        <v>5651</v>
      </c>
      <c r="C1940" s="49" t="s">
        <v>5652</v>
      </c>
      <c r="D1940" s="49" t="s">
        <v>5653</v>
      </c>
      <c r="E1940" s="48">
        <v>161131.07999999999</v>
      </c>
      <c r="F1940" s="48">
        <v>152912.42000000001</v>
      </c>
      <c r="G1940" s="48">
        <v>132177</v>
      </c>
      <c r="H1940" s="48">
        <v>143760.20000000001</v>
      </c>
      <c r="I1940" s="48">
        <v>155326.5</v>
      </c>
      <c r="J1940" s="48">
        <v>128325.83</v>
      </c>
      <c r="K1940" s="48">
        <v>102644.21</v>
      </c>
      <c r="L1940" s="48">
        <v>79158.7</v>
      </c>
      <c r="M1940" s="48">
        <v>142221.14000000001</v>
      </c>
      <c r="N1940" s="48">
        <v>175215.88</v>
      </c>
      <c r="O1940" s="48">
        <v>63744.37</v>
      </c>
      <c r="P1940" s="48">
        <v>93778.02</v>
      </c>
      <c r="Q1940" s="48">
        <v>102318.23</v>
      </c>
      <c r="R1940" s="48">
        <v>56681.2</v>
      </c>
      <c r="S1940" s="48">
        <v>49954.09</v>
      </c>
      <c r="T1940" s="48">
        <v>199498.84</v>
      </c>
      <c r="U1940" s="48">
        <v>225803.59</v>
      </c>
      <c r="V1940" s="48">
        <v>189252.08</v>
      </c>
      <c r="W1940" s="48">
        <v>219854.67</v>
      </c>
      <c r="X1940" s="48">
        <v>235498.61</v>
      </c>
      <c r="Y1940" s="48">
        <v>305010.09000000003</v>
      </c>
      <c r="Z1940" s="48">
        <v>328218.15999999997</v>
      </c>
      <c r="AA1940" s="48">
        <v>308142.88</v>
      </c>
      <c r="AB1940" s="48">
        <v>287458.75</v>
      </c>
      <c r="AC1940" s="48">
        <v>316052.38</v>
      </c>
      <c r="AD1940" s="48">
        <v>280064.78000000003</v>
      </c>
      <c r="AE1940" s="48">
        <v>316045.53000000003</v>
      </c>
      <c r="AF1940" s="48">
        <v>218226.45</v>
      </c>
      <c r="AG1940" s="48">
        <v>283869.40999999997</v>
      </c>
      <c r="AH1940" s="48">
        <v>279103.90999999997</v>
      </c>
    </row>
    <row r="1941" spans="1:34">
      <c r="A1941" s="48">
        <v>2543320</v>
      </c>
      <c r="B1941" s="49" t="s">
        <v>5654</v>
      </c>
      <c r="C1941" s="49" t="s">
        <v>5655</v>
      </c>
      <c r="D1941" s="49" t="s">
        <v>5656</v>
      </c>
      <c r="E1941" s="48">
        <v>143268.09</v>
      </c>
      <c r="F1941" s="48">
        <v>89774.55</v>
      </c>
      <c r="G1941" s="48">
        <v>86487.48</v>
      </c>
      <c r="H1941" s="48">
        <v>80631.34</v>
      </c>
      <c r="I1941" s="48">
        <v>71222</v>
      </c>
      <c r="J1941" s="48">
        <v>49725.36</v>
      </c>
      <c r="K1941" s="48">
        <v>52300.4</v>
      </c>
      <c r="L1941" s="48">
        <v>23738.66</v>
      </c>
      <c r="M1941" s="48">
        <v>38147.120000000003</v>
      </c>
      <c r="N1941" s="48">
        <v>52015.47</v>
      </c>
      <c r="O1941" s="48">
        <v>10999.3</v>
      </c>
      <c r="P1941" s="48">
        <v>60821.59</v>
      </c>
      <c r="Q1941" s="48">
        <v>108080.96000000001</v>
      </c>
      <c r="R1941" s="48">
        <v>33763.870000000003</v>
      </c>
      <c r="S1941" s="48">
        <v>25084.62</v>
      </c>
      <c r="T1941" s="48">
        <v>182328.11</v>
      </c>
      <c r="U1941" s="48">
        <v>133928.70000000001</v>
      </c>
      <c r="V1941" s="48">
        <v>117865.1</v>
      </c>
      <c r="W1941" s="48">
        <v>117430.06</v>
      </c>
      <c r="X1941" s="48">
        <v>102354.35</v>
      </c>
      <c r="Y1941" s="48">
        <v>98369.91</v>
      </c>
      <c r="Z1941" s="48">
        <v>143293.62</v>
      </c>
      <c r="AA1941" s="48">
        <v>47990.38</v>
      </c>
      <c r="AB1941" s="48">
        <v>46457.63</v>
      </c>
      <c r="AC1941" s="48">
        <v>93861.05</v>
      </c>
      <c r="AD1941" s="48">
        <v>2509.61</v>
      </c>
      <c r="AE1941" s="48">
        <v>224864.73</v>
      </c>
      <c r="AF1941" s="48">
        <v>297565.38</v>
      </c>
      <c r="AG1941" s="48">
        <v>179423.73</v>
      </c>
      <c r="AH1941" s="48">
        <v>156637.70000000001</v>
      </c>
    </row>
    <row r="1942" spans="1:34">
      <c r="A1942" s="48">
        <v>2544412</v>
      </c>
      <c r="B1942" s="49" t="s">
        <v>5657</v>
      </c>
      <c r="C1942" s="49" t="s">
        <v>5658</v>
      </c>
      <c r="D1942" s="49" t="s">
        <v>5659</v>
      </c>
      <c r="E1942" s="48">
        <v>6153.09</v>
      </c>
      <c r="F1942" s="48">
        <v>34716.839999999997</v>
      </c>
      <c r="G1942" s="50"/>
      <c r="H1942" s="48">
        <v>25488.71</v>
      </c>
      <c r="I1942" s="48">
        <v>5460.11</v>
      </c>
      <c r="J1942" s="48">
        <v>34241.82</v>
      </c>
      <c r="K1942" s="48">
        <v>69205.59</v>
      </c>
      <c r="L1942" s="48">
        <v>4344.1000000000004</v>
      </c>
      <c r="M1942" s="48">
        <v>61364.32</v>
      </c>
      <c r="N1942" s="48">
        <v>10488.29</v>
      </c>
      <c r="O1942" s="48">
        <v>36758.839999999997</v>
      </c>
      <c r="P1942" s="48">
        <v>3017.09</v>
      </c>
      <c r="Q1942" s="50"/>
      <c r="R1942" s="50"/>
      <c r="S1942" s="48">
        <v>2986.09</v>
      </c>
      <c r="T1942" s="48">
        <v>1231.96</v>
      </c>
      <c r="U1942" s="48">
        <v>25069.53</v>
      </c>
      <c r="V1942" s="50"/>
      <c r="W1942" s="48">
        <v>21857.97</v>
      </c>
      <c r="X1942" s="48">
        <v>5735.28</v>
      </c>
      <c r="Y1942" s="48">
        <v>64425.9</v>
      </c>
      <c r="Z1942" s="48">
        <v>213004.94</v>
      </c>
      <c r="AA1942" s="48">
        <v>5887.42</v>
      </c>
      <c r="AB1942" s="48">
        <v>103210.3</v>
      </c>
      <c r="AC1942" s="48">
        <v>6285.34</v>
      </c>
      <c r="AD1942" s="48">
        <v>164653.75</v>
      </c>
      <c r="AE1942" s="48">
        <v>3980</v>
      </c>
      <c r="AF1942" s="50"/>
      <c r="AG1942" s="50"/>
      <c r="AH1942" s="48">
        <v>5775.92</v>
      </c>
    </row>
    <row r="1943" spans="1:34">
      <c r="A1943" s="48">
        <v>2543362</v>
      </c>
      <c r="B1943" s="49" t="s">
        <v>5660</v>
      </c>
      <c r="C1943" s="49" t="s">
        <v>5661</v>
      </c>
      <c r="D1943" s="49" t="s">
        <v>5662</v>
      </c>
      <c r="E1943" s="48">
        <v>51316.28</v>
      </c>
      <c r="F1943" s="48">
        <v>50983.3</v>
      </c>
      <c r="G1943" s="48">
        <v>46675.199999999997</v>
      </c>
      <c r="H1943" s="48">
        <v>41022.04</v>
      </c>
      <c r="I1943" s="48">
        <v>49854.21</v>
      </c>
      <c r="J1943" s="48">
        <v>104396.7</v>
      </c>
      <c r="K1943" s="48">
        <v>78976.03</v>
      </c>
      <c r="L1943" s="48">
        <v>64412.63</v>
      </c>
      <c r="M1943" s="48">
        <v>102857.75</v>
      </c>
      <c r="N1943" s="48">
        <v>125143.24</v>
      </c>
      <c r="O1943" s="48">
        <v>33319.800000000003</v>
      </c>
      <c r="P1943" s="48">
        <v>23271.599999999999</v>
      </c>
      <c r="Q1943" s="48">
        <v>22294.55</v>
      </c>
      <c r="R1943" s="48">
        <v>16546.41</v>
      </c>
      <c r="S1943" s="48">
        <v>14043.35</v>
      </c>
      <c r="T1943" s="48">
        <v>63836.23</v>
      </c>
      <c r="U1943" s="48">
        <v>68014.73</v>
      </c>
      <c r="V1943" s="48">
        <v>58821.42</v>
      </c>
      <c r="W1943" s="48">
        <v>29601.39</v>
      </c>
      <c r="X1943" s="48">
        <v>77371.199999999997</v>
      </c>
      <c r="Y1943" s="48">
        <v>335177.53000000003</v>
      </c>
      <c r="Z1943" s="48">
        <v>300473.78000000003</v>
      </c>
      <c r="AA1943" s="48">
        <v>350122.03</v>
      </c>
      <c r="AB1943" s="48">
        <v>321354.56</v>
      </c>
      <c r="AC1943" s="48">
        <v>308774.38</v>
      </c>
      <c r="AD1943" s="48">
        <v>158708.67000000001</v>
      </c>
      <c r="AE1943" s="48">
        <v>39702.269999999997</v>
      </c>
      <c r="AF1943" s="48">
        <v>5000.32</v>
      </c>
      <c r="AG1943" s="48">
        <v>20053.939999999999</v>
      </c>
      <c r="AH1943" s="48">
        <v>28124.65</v>
      </c>
    </row>
    <row r="1944" spans="1:34">
      <c r="A1944" s="48">
        <v>2541847</v>
      </c>
      <c r="B1944" s="49" t="s">
        <v>5663</v>
      </c>
      <c r="C1944" s="49" t="s">
        <v>5664</v>
      </c>
      <c r="D1944" s="49" t="s">
        <v>5665</v>
      </c>
      <c r="E1944" s="48">
        <v>159816.28</v>
      </c>
      <c r="F1944" s="48">
        <v>211591.61</v>
      </c>
      <c r="G1944" s="48">
        <v>124690.06</v>
      </c>
      <c r="H1944" s="48">
        <v>140231.25</v>
      </c>
      <c r="I1944" s="48">
        <v>194762.19</v>
      </c>
      <c r="J1944" s="48">
        <v>114103.52</v>
      </c>
      <c r="K1944" s="48">
        <v>85525.8</v>
      </c>
      <c r="L1944" s="48">
        <v>88176.97</v>
      </c>
      <c r="M1944" s="48">
        <v>128100.68</v>
      </c>
      <c r="N1944" s="48">
        <v>129014.08</v>
      </c>
      <c r="O1944" s="48">
        <v>58018.21</v>
      </c>
      <c r="P1944" s="48">
        <v>58801.279999999999</v>
      </c>
      <c r="Q1944" s="48">
        <v>65539.5</v>
      </c>
      <c r="R1944" s="48">
        <v>10297.24</v>
      </c>
      <c r="S1944" s="48">
        <v>19087.45</v>
      </c>
      <c r="T1944" s="48">
        <v>53007.34</v>
      </c>
      <c r="U1944" s="48">
        <v>143794.97</v>
      </c>
      <c r="V1944" s="48">
        <v>5383.96</v>
      </c>
      <c r="W1944" s="48">
        <v>79182.11</v>
      </c>
      <c r="X1944" s="48">
        <v>169014.36</v>
      </c>
      <c r="Y1944" s="48">
        <v>164280.41</v>
      </c>
      <c r="Z1944" s="48">
        <v>158869.09</v>
      </c>
      <c r="AA1944" s="48">
        <v>203679.39</v>
      </c>
      <c r="AB1944" s="48">
        <v>160227.51999999999</v>
      </c>
      <c r="AC1944" s="48">
        <v>85823.63</v>
      </c>
      <c r="AD1944" s="48">
        <v>105744.29</v>
      </c>
      <c r="AE1944" s="48">
        <v>68191.570000000007</v>
      </c>
      <c r="AF1944" s="48">
        <v>1384.32</v>
      </c>
      <c r="AG1944" s="48">
        <v>8385.24</v>
      </c>
      <c r="AH1944" s="48">
        <v>59908.08</v>
      </c>
    </row>
    <row r="1945" spans="1:34">
      <c r="A1945" s="48">
        <v>2542363</v>
      </c>
      <c r="B1945" s="49" t="s">
        <v>5666</v>
      </c>
      <c r="C1945" s="49" t="s">
        <v>5667</v>
      </c>
      <c r="D1945" s="49" t="s">
        <v>5668</v>
      </c>
      <c r="E1945" s="48">
        <v>273625.03000000003</v>
      </c>
      <c r="F1945" s="48">
        <v>223197.5</v>
      </c>
      <c r="G1945" s="48">
        <v>86752.19</v>
      </c>
      <c r="H1945" s="48">
        <v>54289.36</v>
      </c>
      <c r="I1945" s="48">
        <v>57593.46</v>
      </c>
      <c r="J1945" s="48">
        <v>142066.57999999999</v>
      </c>
      <c r="K1945" s="48">
        <v>127234.99</v>
      </c>
      <c r="L1945" s="48">
        <v>171246.36</v>
      </c>
      <c r="M1945" s="48">
        <v>331326.06</v>
      </c>
      <c r="N1945" s="48">
        <v>418096.22</v>
      </c>
      <c r="O1945" s="48">
        <v>83996.160000000003</v>
      </c>
      <c r="P1945" s="48">
        <v>37868.9</v>
      </c>
      <c r="Q1945" s="48">
        <v>27988.65</v>
      </c>
      <c r="R1945" s="48">
        <v>19394.43</v>
      </c>
      <c r="S1945" s="48">
        <v>15991.39</v>
      </c>
      <c r="T1945" s="48">
        <v>422337.38</v>
      </c>
      <c r="U1945" s="48">
        <v>469855.28</v>
      </c>
      <c r="V1945" s="48">
        <v>151878.01999999999</v>
      </c>
      <c r="W1945" s="48">
        <v>75551.490000000005</v>
      </c>
      <c r="X1945" s="48">
        <v>125449.67</v>
      </c>
      <c r="Y1945" s="48">
        <v>358085.84</v>
      </c>
      <c r="Z1945" s="48">
        <v>416507.03</v>
      </c>
      <c r="AA1945" s="48">
        <v>696723.88</v>
      </c>
      <c r="AB1945" s="48">
        <v>817138.38</v>
      </c>
      <c r="AC1945" s="48">
        <v>922115.44</v>
      </c>
      <c r="AD1945" s="48">
        <v>435537.41</v>
      </c>
      <c r="AE1945" s="48">
        <v>43868.72</v>
      </c>
      <c r="AF1945" s="48">
        <v>1341.91</v>
      </c>
      <c r="AG1945" s="48">
        <v>9291.9500000000007</v>
      </c>
      <c r="AH1945" s="48">
        <v>7702.55</v>
      </c>
    </row>
    <row r="1946" spans="1:34">
      <c r="A1946" s="48">
        <v>2547051</v>
      </c>
      <c r="B1946" s="49" t="s">
        <v>5669</v>
      </c>
      <c r="C1946" s="49" t="s">
        <v>5670</v>
      </c>
      <c r="D1946" s="49" t="s">
        <v>5671</v>
      </c>
      <c r="E1946" s="48">
        <v>105549.93</v>
      </c>
      <c r="F1946" s="48">
        <v>88892.29</v>
      </c>
      <c r="G1946" s="48">
        <v>94204.55</v>
      </c>
      <c r="H1946" s="48">
        <v>75085.97</v>
      </c>
      <c r="I1946" s="48">
        <v>78625.2</v>
      </c>
      <c r="J1946" s="48">
        <v>67721.75</v>
      </c>
      <c r="K1946" s="48">
        <v>37394.93</v>
      </c>
      <c r="L1946" s="48">
        <v>37119.9</v>
      </c>
      <c r="M1946" s="48">
        <v>53617.29</v>
      </c>
      <c r="N1946" s="48">
        <v>90008.33</v>
      </c>
      <c r="O1946" s="48">
        <v>34646.85</v>
      </c>
      <c r="P1946" s="48">
        <v>52822.27</v>
      </c>
      <c r="Q1946" s="48">
        <v>58528.44</v>
      </c>
      <c r="R1946" s="48">
        <v>44197.07</v>
      </c>
      <c r="S1946" s="48">
        <v>39747.96</v>
      </c>
      <c r="T1946" s="48">
        <v>120690.41</v>
      </c>
      <c r="U1946" s="48">
        <v>134915.97</v>
      </c>
      <c r="V1946" s="48">
        <v>112072.63</v>
      </c>
      <c r="W1946" s="48">
        <v>111989.98</v>
      </c>
      <c r="X1946" s="48">
        <v>120205.77</v>
      </c>
      <c r="Y1946" s="48">
        <v>173207.66</v>
      </c>
      <c r="Z1946" s="48">
        <v>138877.12</v>
      </c>
      <c r="AA1946" s="48">
        <v>174010.28</v>
      </c>
      <c r="AB1946" s="48">
        <v>137262.10999999999</v>
      </c>
      <c r="AC1946" s="48">
        <v>164659.85999999999</v>
      </c>
      <c r="AD1946" s="48">
        <v>186603.95</v>
      </c>
      <c r="AE1946" s="48">
        <v>197774.8</v>
      </c>
      <c r="AF1946" s="48">
        <v>145563.69</v>
      </c>
      <c r="AG1946" s="48">
        <v>231959.16</v>
      </c>
      <c r="AH1946" s="48">
        <v>255882.45</v>
      </c>
    </row>
    <row r="1947" spans="1:34">
      <c r="A1947" s="48">
        <v>2545095</v>
      </c>
      <c r="B1947" s="49" t="s">
        <v>5672</v>
      </c>
      <c r="C1947" s="49" t="s">
        <v>5673</v>
      </c>
      <c r="D1947" s="49" t="s">
        <v>5674</v>
      </c>
      <c r="E1947" s="48">
        <v>137517.31</v>
      </c>
      <c r="F1947" s="48">
        <v>99325.32</v>
      </c>
      <c r="G1947" s="48">
        <v>56799.39</v>
      </c>
      <c r="H1947" s="48">
        <v>53311.31</v>
      </c>
      <c r="I1947" s="48">
        <v>54977.36</v>
      </c>
      <c r="J1947" s="48">
        <v>92381.2</v>
      </c>
      <c r="K1947" s="48">
        <v>82043.97</v>
      </c>
      <c r="L1947" s="48">
        <v>49423.11</v>
      </c>
      <c r="M1947" s="48">
        <v>85451</v>
      </c>
      <c r="N1947" s="48">
        <v>89852</v>
      </c>
      <c r="O1947" s="48">
        <v>50589.07</v>
      </c>
      <c r="P1947" s="48">
        <v>30500.82</v>
      </c>
      <c r="Q1947" s="48">
        <v>43559.1</v>
      </c>
      <c r="R1947" s="48">
        <v>8432.2199999999993</v>
      </c>
      <c r="S1947" s="48">
        <v>9648.26</v>
      </c>
      <c r="T1947" s="48">
        <v>162943.82999999999</v>
      </c>
      <c r="U1947" s="48">
        <v>157409.54999999999</v>
      </c>
      <c r="V1947" s="48">
        <v>89072.45</v>
      </c>
      <c r="W1947" s="48">
        <v>90343.24</v>
      </c>
      <c r="X1947" s="48">
        <v>91075.34</v>
      </c>
      <c r="Y1947" s="48">
        <v>254810.77</v>
      </c>
      <c r="Z1947" s="48">
        <v>287603.88</v>
      </c>
      <c r="AA1947" s="48">
        <v>212877.42</v>
      </c>
      <c r="AB1947" s="48">
        <v>202179.34</v>
      </c>
      <c r="AC1947" s="48">
        <v>164087.35999999999</v>
      </c>
      <c r="AD1947" s="48">
        <v>265867.03000000003</v>
      </c>
      <c r="AE1947" s="48">
        <v>108411.98</v>
      </c>
      <c r="AF1947" s="48">
        <v>65136.2</v>
      </c>
      <c r="AG1947" s="48">
        <v>13626.48</v>
      </c>
      <c r="AH1947" s="48">
        <v>13983.24</v>
      </c>
    </row>
    <row r="1948" spans="1:34">
      <c r="A1948" s="48">
        <v>2546697</v>
      </c>
      <c r="B1948" s="49" t="s">
        <v>5675</v>
      </c>
      <c r="C1948" s="49" t="s">
        <v>5676</v>
      </c>
      <c r="D1948" s="49" t="s">
        <v>5677</v>
      </c>
      <c r="E1948" s="48">
        <v>115738.96</v>
      </c>
      <c r="F1948" s="48">
        <v>106749.6</v>
      </c>
      <c r="G1948" s="48">
        <v>139954.38</v>
      </c>
      <c r="H1948" s="48">
        <v>135521.44</v>
      </c>
      <c r="I1948" s="48">
        <v>141875.44</v>
      </c>
      <c r="J1948" s="48">
        <v>65258.54</v>
      </c>
      <c r="K1948" s="48">
        <v>55233.279999999999</v>
      </c>
      <c r="L1948" s="48">
        <v>54463.33</v>
      </c>
      <c r="M1948" s="48">
        <v>101186.45</v>
      </c>
      <c r="N1948" s="48">
        <v>116728.84</v>
      </c>
      <c r="O1948" s="48">
        <v>41499.949999999997</v>
      </c>
      <c r="P1948" s="48">
        <v>111085.66</v>
      </c>
      <c r="Q1948" s="48">
        <v>190048.38</v>
      </c>
      <c r="R1948" s="48">
        <v>186724.41</v>
      </c>
      <c r="S1948" s="48">
        <v>92730.05</v>
      </c>
      <c r="T1948" s="48">
        <v>156607.67000000001</v>
      </c>
      <c r="U1948" s="48">
        <v>182830.75</v>
      </c>
      <c r="V1948" s="48">
        <v>224129.45</v>
      </c>
      <c r="W1948" s="48">
        <v>196278.38</v>
      </c>
      <c r="X1948" s="48">
        <v>216516.2</v>
      </c>
      <c r="Y1948" s="48">
        <v>134545.72</v>
      </c>
      <c r="Z1948" s="48">
        <v>188243.38</v>
      </c>
      <c r="AA1948" s="48">
        <v>224872.06</v>
      </c>
      <c r="AB1948" s="48">
        <v>209142.84</v>
      </c>
      <c r="AC1948" s="48">
        <v>259701.11</v>
      </c>
      <c r="AD1948" s="48">
        <v>178590.17</v>
      </c>
      <c r="AE1948" s="48">
        <v>348968.16</v>
      </c>
      <c r="AF1948" s="48">
        <v>414033.72</v>
      </c>
      <c r="AG1948" s="48">
        <v>916445.56</v>
      </c>
      <c r="AH1948" s="48">
        <v>418369.31</v>
      </c>
    </row>
    <row r="1949" spans="1:34">
      <c r="A1949" s="48">
        <v>2542033</v>
      </c>
      <c r="B1949" s="49" t="s">
        <v>5678</v>
      </c>
      <c r="C1949" s="49" t="s">
        <v>5679</v>
      </c>
      <c r="D1949" s="49" t="s">
        <v>5680</v>
      </c>
      <c r="E1949" s="48">
        <v>84826.19</v>
      </c>
      <c r="F1949" s="48">
        <v>53744.35</v>
      </c>
      <c r="G1949" s="48">
        <v>101778.7</v>
      </c>
      <c r="H1949" s="48">
        <v>131619.09</v>
      </c>
      <c r="I1949" s="48">
        <v>136955.19</v>
      </c>
      <c r="J1949" s="48">
        <v>101119.26</v>
      </c>
      <c r="K1949" s="48">
        <v>36216.879999999997</v>
      </c>
      <c r="L1949" s="48">
        <v>56693.39</v>
      </c>
      <c r="M1949" s="48">
        <v>60001.5</v>
      </c>
      <c r="N1949" s="48">
        <v>97615.26</v>
      </c>
      <c r="O1949" s="48">
        <v>7582.19</v>
      </c>
      <c r="P1949" s="48">
        <v>30349.73</v>
      </c>
      <c r="Q1949" s="48">
        <v>51569.279999999999</v>
      </c>
      <c r="R1949" s="48">
        <v>8208.19</v>
      </c>
      <c r="S1949" s="48">
        <v>3205.09</v>
      </c>
      <c r="T1949" s="48">
        <v>138778.17000000001</v>
      </c>
      <c r="U1949" s="48">
        <v>114787.33</v>
      </c>
      <c r="V1949" s="48">
        <v>208439.58</v>
      </c>
      <c r="W1949" s="48">
        <v>228096.61</v>
      </c>
      <c r="X1949" s="48">
        <v>212020.12</v>
      </c>
      <c r="Y1949" s="48">
        <v>200212.36</v>
      </c>
      <c r="Z1949" s="48">
        <v>165740.72</v>
      </c>
      <c r="AA1949" s="48">
        <v>151018.88</v>
      </c>
      <c r="AB1949" s="48">
        <v>156278.88</v>
      </c>
      <c r="AC1949" s="48">
        <v>146396.03</v>
      </c>
      <c r="AD1949" s="48">
        <v>6927.83</v>
      </c>
      <c r="AE1949" s="48">
        <v>47108.66</v>
      </c>
      <c r="AF1949" s="48">
        <v>193952.06</v>
      </c>
      <c r="AG1949" s="48">
        <v>13793.38</v>
      </c>
      <c r="AH1949" s="48">
        <v>5073.7</v>
      </c>
    </row>
    <row r="1950" spans="1:34">
      <c r="A1950" s="48">
        <v>2542429</v>
      </c>
      <c r="B1950" s="49" t="s">
        <v>5681</v>
      </c>
      <c r="C1950" s="49" t="s">
        <v>5682</v>
      </c>
      <c r="D1950" s="49" t="s">
        <v>5683</v>
      </c>
      <c r="E1950" s="48">
        <v>277986.84000000003</v>
      </c>
      <c r="F1950" s="48">
        <v>220368.12</v>
      </c>
      <c r="G1950" s="48">
        <v>53965.25</v>
      </c>
      <c r="H1950" s="48">
        <v>75837.820000000007</v>
      </c>
      <c r="I1950" s="48">
        <v>48212.160000000003</v>
      </c>
      <c r="J1950" s="48">
        <v>284242.56</v>
      </c>
      <c r="K1950" s="48">
        <v>191909.55</v>
      </c>
      <c r="L1950" s="48">
        <v>61508.37</v>
      </c>
      <c r="M1950" s="48">
        <v>72217.649999999994</v>
      </c>
      <c r="N1950" s="48">
        <v>84629.92</v>
      </c>
      <c r="O1950" s="48">
        <v>163538.56</v>
      </c>
      <c r="P1950" s="48">
        <v>22059.56</v>
      </c>
      <c r="Q1950" s="48">
        <v>23704.66</v>
      </c>
      <c r="R1950" s="48">
        <v>17038.46</v>
      </c>
      <c r="S1950" s="48">
        <v>15966.43</v>
      </c>
      <c r="T1950" s="48">
        <v>241537.55</v>
      </c>
      <c r="U1950" s="48">
        <v>253504.81</v>
      </c>
      <c r="V1950" s="48">
        <v>18571.38</v>
      </c>
      <c r="W1950" s="48">
        <v>26424.28</v>
      </c>
      <c r="X1950" s="48">
        <v>22824.61</v>
      </c>
      <c r="Y1950" s="48">
        <v>874417.12</v>
      </c>
      <c r="Z1950" s="48">
        <v>907064.38</v>
      </c>
      <c r="AA1950" s="48">
        <v>446880</v>
      </c>
      <c r="AB1950" s="48">
        <v>161708.75</v>
      </c>
      <c r="AC1950" s="48">
        <v>213224.03</v>
      </c>
      <c r="AD1950" s="48">
        <v>810903.88</v>
      </c>
      <c r="AE1950" s="48">
        <v>14093.59</v>
      </c>
      <c r="AF1950" s="48">
        <v>4445.2299999999996</v>
      </c>
      <c r="AG1950" s="48">
        <v>8886.24</v>
      </c>
      <c r="AH1950" s="48">
        <v>19336.560000000001</v>
      </c>
    </row>
    <row r="1951" spans="1:34">
      <c r="A1951" s="48">
        <v>2543126</v>
      </c>
      <c r="B1951" s="49" t="s">
        <v>5684</v>
      </c>
      <c r="C1951" s="49" t="s">
        <v>5685</v>
      </c>
      <c r="D1951" s="49" t="s">
        <v>5686</v>
      </c>
      <c r="E1951" s="48">
        <v>104308.67</v>
      </c>
      <c r="F1951" s="48">
        <v>132789.17000000001</v>
      </c>
      <c r="G1951" s="48">
        <v>132902.41</v>
      </c>
      <c r="H1951" s="48">
        <v>136806.19</v>
      </c>
      <c r="I1951" s="48">
        <v>163897.97</v>
      </c>
      <c r="J1951" s="48">
        <v>134388.04999999999</v>
      </c>
      <c r="K1951" s="48">
        <v>111567.55</v>
      </c>
      <c r="L1951" s="48">
        <v>127107.88</v>
      </c>
      <c r="M1951" s="48">
        <v>139184.17000000001</v>
      </c>
      <c r="N1951" s="48">
        <v>161031.66</v>
      </c>
      <c r="O1951" s="48">
        <v>96274.14</v>
      </c>
      <c r="P1951" s="48">
        <v>94466.1</v>
      </c>
      <c r="Q1951" s="48">
        <v>97518.27</v>
      </c>
      <c r="R1951" s="48">
        <v>91381.07</v>
      </c>
      <c r="S1951" s="48">
        <v>88992.08</v>
      </c>
      <c r="T1951" s="48">
        <v>121812.02</v>
      </c>
      <c r="U1951" s="48">
        <v>216106.47</v>
      </c>
      <c r="V1951" s="48">
        <v>213033.47</v>
      </c>
      <c r="W1951" s="48">
        <v>211257.3</v>
      </c>
      <c r="X1951" s="48">
        <v>257774.39</v>
      </c>
      <c r="Y1951" s="48">
        <v>326406.21999999997</v>
      </c>
      <c r="Z1951" s="48">
        <v>344312.31</v>
      </c>
      <c r="AA1951" s="48">
        <v>518278.34</v>
      </c>
      <c r="AB1951" s="48">
        <v>283335.44</v>
      </c>
      <c r="AC1951" s="48">
        <v>271111.44</v>
      </c>
      <c r="AD1951" s="48">
        <v>462843.44</v>
      </c>
      <c r="AE1951" s="48">
        <v>339105.69</v>
      </c>
      <c r="AF1951" s="48">
        <v>223605.81</v>
      </c>
      <c r="AG1951" s="48">
        <v>481854.28</v>
      </c>
      <c r="AH1951" s="48">
        <v>548673.18999999994</v>
      </c>
    </row>
    <row r="1952" spans="1:34">
      <c r="A1952" s="48">
        <v>2541843</v>
      </c>
      <c r="B1952" s="49" t="s">
        <v>5687</v>
      </c>
      <c r="C1952" s="49" t="s">
        <v>5688</v>
      </c>
      <c r="D1952" s="49" t="s">
        <v>5689</v>
      </c>
      <c r="E1952" s="48">
        <v>256937.98</v>
      </c>
      <c r="F1952" s="48">
        <v>199911.48</v>
      </c>
      <c r="G1952" s="48">
        <v>266440.34000000003</v>
      </c>
      <c r="H1952" s="48">
        <v>221761.03</v>
      </c>
      <c r="I1952" s="48">
        <v>180299.95</v>
      </c>
      <c r="J1952" s="48">
        <v>103103.19</v>
      </c>
      <c r="K1952" s="48">
        <v>67089.42</v>
      </c>
      <c r="L1952" s="48">
        <v>87095.88</v>
      </c>
      <c r="M1952" s="48">
        <v>123711.77</v>
      </c>
      <c r="N1952" s="48">
        <v>137824.04999999999</v>
      </c>
      <c r="O1952" s="48">
        <v>49404.97</v>
      </c>
      <c r="P1952" s="48">
        <v>66116.52</v>
      </c>
      <c r="Q1952" s="48">
        <v>84243.97</v>
      </c>
      <c r="R1952" s="48">
        <v>43009.91</v>
      </c>
      <c r="S1952" s="48">
        <v>44573.95</v>
      </c>
      <c r="T1952" s="48">
        <v>283668.94</v>
      </c>
      <c r="U1952" s="48">
        <v>297171.69</v>
      </c>
      <c r="V1952" s="48">
        <v>392513.47</v>
      </c>
      <c r="W1952" s="48">
        <v>312739.56</v>
      </c>
      <c r="X1952" s="48">
        <v>338769.81</v>
      </c>
      <c r="Y1952" s="48">
        <v>233425.38</v>
      </c>
      <c r="Z1952" s="48">
        <v>229546.5</v>
      </c>
      <c r="AA1952" s="48">
        <v>364643.34</v>
      </c>
      <c r="AB1952" s="48">
        <v>292757.96999999997</v>
      </c>
      <c r="AC1952" s="48">
        <v>282988.12</v>
      </c>
      <c r="AD1952" s="48">
        <v>219106.84</v>
      </c>
      <c r="AE1952" s="48">
        <v>255088.38</v>
      </c>
      <c r="AF1952" s="48">
        <v>213004.06</v>
      </c>
      <c r="AG1952" s="48">
        <v>246512.59</v>
      </c>
      <c r="AH1952" s="48">
        <v>278743.34000000003</v>
      </c>
    </row>
    <row r="1953" spans="1:34">
      <c r="A1953" s="48">
        <v>2546106</v>
      </c>
      <c r="B1953" s="49" t="s">
        <v>5690</v>
      </c>
      <c r="C1953" s="49" t="s">
        <v>5691</v>
      </c>
      <c r="D1953" s="49" t="s">
        <v>5692</v>
      </c>
      <c r="E1953" s="48">
        <v>167801.19</v>
      </c>
      <c r="F1953" s="48">
        <v>114613.59</v>
      </c>
      <c r="G1953" s="48">
        <v>117220.71</v>
      </c>
      <c r="H1953" s="48">
        <v>128092.12</v>
      </c>
      <c r="I1953" s="48">
        <v>129641.95</v>
      </c>
      <c r="J1953" s="48">
        <v>122287.76</v>
      </c>
      <c r="K1953" s="48">
        <v>96781.14</v>
      </c>
      <c r="L1953" s="48">
        <v>78647.8</v>
      </c>
      <c r="M1953" s="48">
        <v>120489.82</v>
      </c>
      <c r="N1953" s="48">
        <v>145752.20000000001</v>
      </c>
      <c r="O1953" s="48">
        <v>68300.490000000005</v>
      </c>
      <c r="P1953" s="48">
        <v>74301.67</v>
      </c>
      <c r="Q1953" s="48">
        <v>107622.62</v>
      </c>
      <c r="R1953" s="48">
        <v>15304.36</v>
      </c>
      <c r="S1953" s="48">
        <v>24300.61</v>
      </c>
      <c r="T1953" s="48">
        <v>137516.16</v>
      </c>
      <c r="U1953" s="48">
        <v>151555.53</v>
      </c>
      <c r="V1953" s="48">
        <v>136908.92000000001</v>
      </c>
      <c r="W1953" s="48">
        <v>159597.95000000001</v>
      </c>
      <c r="X1953" s="48">
        <v>154768.04999999999</v>
      </c>
      <c r="Y1953" s="48">
        <v>273255.69</v>
      </c>
      <c r="Z1953" s="48">
        <v>237503.84</v>
      </c>
      <c r="AA1953" s="48">
        <v>263343.19</v>
      </c>
      <c r="AB1953" s="48">
        <v>212794.47</v>
      </c>
      <c r="AC1953" s="48">
        <v>209030.03</v>
      </c>
      <c r="AD1953" s="48">
        <v>245970.83</v>
      </c>
      <c r="AE1953" s="48">
        <v>177987.91</v>
      </c>
      <c r="AF1953" s="48">
        <v>162670.88</v>
      </c>
      <c r="AG1953" s="48">
        <v>4208.1000000000004</v>
      </c>
      <c r="AH1953" s="48">
        <v>3813.57</v>
      </c>
    </row>
    <row r="1954" spans="1:34">
      <c r="A1954" s="48">
        <v>2545613</v>
      </c>
      <c r="B1954" s="49" t="s">
        <v>5693</v>
      </c>
      <c r="C1954" s="49" t="s">
        <v>5694</v>
      </c>
      <c r="D1954" s="49" t="s">
        <v>5695</v>
      </c>
      <c r="E1954" s="48">
        <v>845205.25</v>
      </c>
      <c r="F1954" s="48">
        <v>479130.97</v>
      </c>
      <c r="G1954" s="48">
        <v>138820.25</v>
      </c>
      <c r="H1954" s="48">
        <v>147614.97</v>
      </c>
      <c r="I1954" s="48">
        <v>170988.25</v>
      </c>
      <c r="J1954" s="48">
        <v>515487.81</v>
      </c>
      <c r="K1954" s="48">
        <v>463045.06</v>
      </c>
      <c r="L1954" s="48">
        <v>252905.22</v>
      </c>
      <c r="M1954" s="48">
        <v>567632.62</v>
      </c>
      <c r="N1954" s="48">
        <v>590467.62</v>
      </c>
      <c r="O1954" s="48">
        <v>268855.65999999997</v>
      </c>
      <c r="P1954" s="48">
        <v>72050.09</v>
      </c>
      <c r="Q1954" s="48">
        <v>43707.17</v>
      </c>
      <c r="R1954" s="48">
        <v>30012.91</v>
      </c>
      <c r="S1954" s="48">
        <v>28490.880000000001</v>
      </c>
      <c r="T1954" s="48">
        <v>1186861</v>
      </c>
      <c r="U1954" s="48">
        <v>906145.19</v>
      </c>
      <c r="V1954" s="48">
        <v>227898.41</v>
      </c>
      <c r="W1954" s="48">
        <v>181601.09</v>
      </c>
      <c r="X1954" s="48">
        <v>292624.28000000003</v>
      </c>
      <c r="Y1954" s="48">
        <v>1046219.69</v>
      </c>
      <c r="Z1954" s="48">
        <v>1391293.38</v>
      </c>
      <c r="AA1954" s="48">
        <v>927022.88</v>
      </c>
      <c r="AB1954" s="48">
        <v>1313413.8799999999</v>
      </c>
      <c r="AC1954" s="48">
        <v>1117743.5</v>
      </c>
      <c r="AD1954" s="48">
        <v>1345775</v>
      </c>
      <c r="AE1954" s="48">
        <v>262075.8</v>
      </c>
      <c r="AF1954" s="48">
        <v>67979.210000000006</v>
      </c>
      <c r="AG1954" s="48">
        <v>83309.67</v>
      </c>
      <c r="AH1954" s="48">
        <v>63723.06</v>
      </c>
    </row>
    <row r="1955" spans="1:34">
      <c r="A1955" s="48">
        <v>2545122</v>
      </c>
      <c r="B1955" s="49" t="s">
        <v>5696</v>
      </c>
      <c r="C1955" s="49" t="s">
        <v>5697</v>
      </c>
      <c r="D1955" s="49" t="s">
        <v>5698</v>
      </c>
      <c r="E1955" s="48">
        <v>574327.56000000006</v>
      </c>
      <c r="F1955" s="48">
        <v>403944.69</v>
      </c>
      <c r="G1955" s="48">
        <v>141138.75</v>
      </c>
      <c r="H1955" s="48">
        <v>126050.41</v>
      </c>
      <c r="I1955" s="48">
        <v>130213.41</v>
      </c>
      <c r="J1955" s="48">
        <v>194051.77</v>
      </c>
      <c r="K1955" s="48">
        <v>163671.09</v>
      </c>
      <c r="L1955" s="48">
        <v>121769.93</v>
      </c>
      <c r="M1955" s="48">
        <v>281837.06</v>
      </c>
      <c r="N1955" s="48">
        <v>296700.62</v>
      </c>
      <c r="O1955" s="48">
        <v>117164.89</v>
      </c>
      <c r="P1955" s="48">
        <v>349791.03</v>
      </c>
      <c r="Q1955" s="48">
        <v>373864.03</v>
      </c>
      <c r="R1955" s="48">
        <v>208333.45</v>
      </c>
      <c r="S1955" s="48">
        <v>180734.45</v>
      </c>
      <c r="T1955" s="48">
        <v>627093.18999999994</v>
      </c>
      <c r="U1955" s="48">
        <v>622979.62</v>
      </c>
      <c r="V1955" s="48">
        <v>197840.47</v>
      </c>
      <c r="W1955" s="48">
        <v>203302.86</v>
      </c>
      <c r="X1955" s="48">
        <v>181848.3</v>
      </c>
      <c r="Y1955" s="48">
        <v>432411.19</v>
      </c>
      <c r="Z1955" s="48">
        <v>513058.78</v>
      </c>
      <c r="AA1955" s="48">
        <v>508125.62</v>
      </c>
      <c r="AB1955" s="48">
        <v>589055.31000000006</v>
      </c>
      <c r="AC1955" s="48">
        <v>494679.03</v>
      </c>
      <c r="AD1955" s="48">
        <v>572252.18999999994</v>
      </c>
      <c r="AE1955" s="48">
        <v>1108182.3799999999</v>
      </c>
      <c r="AF1955" s="48">
        <v>840988.5</v>
      </c>
      <c r="AG1955" s="48">
        <v>1117902.25</v>
      </c>
      <c r="AH1955" s="48">
        <v>1009441.19</v>
      </c>
    </row>
    <row r="1956" spans="1:34">
      <c r="A1956" s="48">
        <v>2546200</v>
      </c>
      <c r="B1956" s="49" t="s">
        <v>5699</v>
      </c>
      <c r="C1956" s="49" t="s">
        <v>5700</v>
      </c>
      <c r="D1956" s="49" t="s">
        <v>5701</v>
      </c>
      <c r="E1956" s="48">
        <v>177347.73</v>
      </c>
      <c r="F1956" s="48">
        <v>146999.62</v>
      </c>
      <c r="G1956" s="48">
        <v>222711.66</v>
      </c>
      <c r="H1956" s="48">
        <v>201535.05</v>
      </c>
      <c r="I1956" s="48">
        <v>203399.2</v>
      </c>
      <c r="J1956" s="48">
        <v>72530.720000000001</v>
      </c>
      <c r="K1956" s="48">
        <v>54114.28</v>
      </c>
      <c r="L1956" s="48">
        <v>38167.96</v>
      </c>
      <c r="M1956" s="48">
        <v>95915.3</v>
      </c>
      <c r="N1956" s="48">
        <v>92389.23</v>
      </c>
      <c r="O1956" s="48">
        <v>55681.279999999999</v>
      </c>
      <c r="P1956" s="48">
        <v>129082.98</v>
      </c>
      <c r="Q1956" s="48">
        <v>248529.88</v>
      </c>
      <c r="R1956" s="48">
        <v>172392.09</v>
      </c>
      <c r="S1956" s="48">
        <v>147527.38</v>
      </c>
      <c r="T1956" s="48">
        <v>261778.7</v>
      </c>
      <c r="U1956" s="48">
        <v>267604.71999999997</v>
      </c>
      <c r="V1956" s="48">
        <v>352300.59</v>
      </c>
      <c r="W1956" s="48">
        <v>359935</v>
      </c>
      <c r="X1956" s="48">
        <v>318331.44</v>
      </c>
      <c r="Y1956" s="48">
        <v>162558.28</v>
      </c>
      <c r="Z1956" s="48">
        <v>177482.86</v>
      </c>
      <c r="AA1956" s="48">
        <v>144082.69</v>
      </c>
      <c r="AB1956" s="48">
        <v>198517.39</v>
      </c>
      <c r="AC1956" s="48">
        <v>164206.22</v>
      </c>
      <c r="AD1956" s="48">
        <v>228819.28</v>
      </c>
      <c r="AE1956" s="48">
        <v>447195.88</v>
      </c>
      <c r="AF1956" s="48">
        <v>584303.43999999994</v>
      </c>
      <c r="AG1956" s="48">
        <v>977385.12</v>
      </c>
      <c r="AH1956" s="48">
        <v>909863.38</v>
      </c>
    </row>
    <row r="1957" spans="1:34">
      <c r="A1957" s="48">
        <v>2547927</v>
      </c>
      <c r="B1957" s="49" t="s">
        <v>5702</v>
      </c>
      <c r="C1957" s="49" t="s">
        <v>5703</v>
      </c>
      <c r="D1957" s="49" t="s">
        <v>5704</v>
      </c>
      <c r="E1957" s="48">
        <v>125206.44</v>
      </c>
      <c r="F1957" s="48">
        <v>92800.48</v>
      </c>
      <c r="G1957" s="48">
        <v>52705.61</v>
      </c>
      <c r="H1957" s="48">
        <v>33080.120000000003</v>
      </c>
      <c r="I1957" s="48">
        <v>35122.080000000002</v>
      </c>
      <c r="J1957" s="48">
        <v>100509.54</v>
      </c>
      <c r="K1957" s="48">
        <v>83617.14</v>
      </c>
      <c r="L1957" s="48">
        <v>44579.12</v>
      </c>
      <c r="M1957" s="48">
        <v>67215.77</v>
      </c>
      <c r="N1957" s="48">
        <v>88922.38</v>
      </c>
      <c r="O1957" s="48">
        <v>67151.73</v>
      </c>
      <c r="P1957" s="48">
        <v>17822.509999999998</v>
      </c>
      <c r="Q1957" s="48">
        <v>30645</v>
      </c>
      <c r="R1957" s="50"/>
      <c r="S1957" s="48">
        <v>10855.29</v>
      </c>
      <c r="T1957" s="48">
        <v>164570.12</v>
      </c>
      <c r="U1957" s="48">
        <v>186721.17</v>
      </c>
      <c r="V1957" s="48">
        <v>40526.269999999997</v>
      </c>
      <c r="W1957" s="48">
        <v>10110.31</v>
      </c>
      <c r="X1957" s="48">
        <v>16084.14</v>
      </c>
      <c r="Y1957" s="48">
        <v>191336.55</v>
      </c>
      <c r="Z1957" s="48">
        <v>276349.31</v>
      </c>
      <c r="AA1957" s="48">
        <v>242605.36</v>
      </c>
      <c r="AB1957" s="48">
        <v>145532.39000000001</v>
      </c>
      <c r="AC1957" s="48">
        <v>168472.31</v>
      </c>
      <c r="AD1957" s="48">
        <v>363710.53</v>
      </c>
      <c r="AE1957" s="48">
        <v>10915.11</v>
      </c>
      <c r="AF1957" s="48">
        <v>2231.1999999999998</v>
      </c>
      <c r="AG1957" s="50"/>
      <c r="AH1957" s="48">
        <v>17525.88</v>
      </c>
    </row>
    <row r="1958" spans="1:34">
      <c r="A1958" s="48">
        <v>2548029</v>
      </c>
      <c r="B1958" s="49" t="s">
        <v>5705</v>
      </c>
      <c r="C1958" s="49" t="s">
        <v>5706</v>
      </c>
      <c r="D1958" s="49" t="s">
        <v>5707</v>
      </c>
      <c r="E1958" s="48">
        <v>385638</v>
      </c>
      <c r="F1958" s="48">
        <v>273807.78000000003</v>
      </c>
      <c r="G1958" s="48">
        <v>207331.20000000001</v>
      </c>
      <c r="H1958" s="48">
        <v>173411.36</v>
      </c>
      <c r="I1958" s="48">
        <v>202068.19</v>
      </c>
      <c r="J1958" s="48">
        <v>187502.67</v>
      </c>
      <c r="K1958" s="48">
        <v>147632.59</v>
      </c>
      <c r="L1958" s="48">
        <v>88008.18</v>
      </c>
      <c r="M1958" s="48">
        <v>178044.47</v>
      </c>
      <c r="N1958" s="48">
        <v>228654.48</v>
      </c>
      <c r="O1958" s="48">
        <v>92578.16</v>
      </c>
      <c r="P1958" s="48">
        <v>94465.41</v>
      </c>
      <c r="Q1958" s="48">
        <v>158341.94</v>
      </c>
      <c r="R1958" s="48">
        <v>104664.54</v>
      </c>
      <c r="S1958" s="48">
        <v>103350.44</v>
      </c>
      <c r="T1958" s="48">
        <v>392152.47</v>
      </c>
      <c r="U1958" s="48">
        <v>445631.59</v>
      </c>
      <c r="V1958" s="48">
        <v>258663.12</v>
      </c>
      <c r="W1958" s="48">
        <v>239189.22</v>
      </c>
      <c r="X1958" s="48">
        <v>285816.94</v>
      </c>
      <c r="Y1958" s="48">
        <v>473533.41</v>
      </c>
      <c r="Z1958" s="48">
        <v>490040.84</v>
      </c>
      <c r="AA1958" s="48">
        <v>348780.94</v>
      </c>
      <c r="AB1958" s="48">
        <v>410307.69</v>
      </c>
      <c r="AC1958" s="48">
        <v>432525.78</v>
      </c>
      <c r="AD1958" s="48">
        <v>417443.97</v>
      </c>
      <c r="AE1958" s="48">
        <v>332348.06</v>
      </c>
      <c r="AF1958" s="48">
        <v>346816.03</v>
      </c>
      <c r="AG1958" s="48">
        <v>498858.03</v>
      </c>
      <c r="AH1958" s="48">
        <v>529352.38</v>
      </c>
    </row>
    <row r="1959" spans="1:34">
      <c r="A1959" s="48">
        <v>2541930</v>
      </c>
      <c r="B1959" s="49" t="s">
        <v>5708</v>
      </c>
      <c r="C1959" s="49" t="s">
        <v>5709</v>
      </c>
      <c r="D1959" s="49" t="s">
        <v>5710</v>
      </c>
      <c r="E1959" s="48">
        <v>94611.49</v>
      </c>
      <c r="F1959" s="48">
        <v>32001.73</v>
      </c>
      <c r="G1959" s="48">
        <v>49500.19</v>
      </c>
      <c r="H1959" s="48">
        <v>51093.2</v>
      </c>
      <c r="I1959" s="48">
        <v>59039.360000000001</v>
      </c>
      <c r="J1959" s="48">
        <v>23147.57</v>
      </c>
      <c r="K1959" s="48">
        <v>11396.25</v>
      </c>
      <c r="L1959" s="48">
        <v>12124.29</v>
      </c>
      <c r="M1959" s="48">
        <v>31572.75</v>
      </c>
      <c r="N1959" s="48">
        <v>31821.78</v>
      </c>
      <c r="O1959" s="48">
        <v>15786.38</v>
      </c>
      <c r="P1959" s="48">
        <v>63413.45</v>
      </c>
      <c r="Q1959" s="48">
        <v>133819.07999999999</v>
      </c>
      <c r="R1959" s="48">
        <v>46715.040000000001</v>
      </c>
      <c r="S1959" s="48">
        <v>52179.25</v>
      </c>
      <c r="T1959" s="48">
        <v>128346.24000000001</v>
      </c>
      <c r="U1959" s="48">
        <v>42226.67</v>
      </c>
      <c r="V1959" s="48">
        <v>67460.14</v>
      </c>
      <c r="W1959" s="48">
        <v>63411.59</v>
      </c>
      <c r="X1959" s="48">
        <v>77229.48</v>
      </c>
      <c r="Y1959" s="48">
        <v>31709.37</v>
      </c>
      <c r="Z1959" s="48">
        <v>2888.41</v>
      </c>
      <c r="AA1959" s="48">
        <v>20195.669999999998</v>
      </c>
      <c r="AB1959" s="48">
        <v>52607.05</v>
      </c>
      <c r="AC1959" s="48">
        <v>28812.98</v>
      </c>
      <c r="AD1959" s="48">
        <v>23629.96</v>
      </c>
      <c r="AE1959" s="48">
        <v>233150.56</v>
      </c>
      <c r="AF1959" s="48">
        <v>403601.84</v>
      </c>
      <c r="AG1959" s="48">
        <v>352213.97</v>
      </c>
      <c r="AH1959" s="48">
        <v>389440.12</v>
      </c>
    </row>
    <row r="1960" spans="1:34">
      <c r="A1960" s="48">
        <v>2542216</v>
      </c>
      <c r="B1960" s="49" t="s">
        <v>5711</v>
      </c>
      <c r="C1960" s="49" t="s">
        <v>5712</v>
      </c>
      <c r="D1960" s="49" t="s">
        <v>5713</v>
      </c>
      <c r="E1960" s="48">
        <v>176492.61</v>
      </c>
      <c r="F1960" s="48">
        <v>224960.91</v>
      </c>
      <c r="G1960" s="48">
        <v>162894.12</v>
      </c>
      <c r="H1960" s="48">
        <v>145618.45000000001</v>
      </c>
      <c r="I1960" s="48">
        <v>133242.26999999999</v>
      </c>
      <c r="J1960" s="48">
        <v>234244.12</v>
      </c>
      <c r="K1960" s="48">
        <v>179471.92</v>
      </c>
      <c r="L1960" s="48">
        <v>145048.17000000001</v>
      </c>
      <c r="M1960" s="48">
        <v>173832.84</v>
      </c>
      <c r="N1960" s="48">
        <v>202055.44</v>
      </c>
      <c r="O1960" s="48">
        <v>137261.04999999999</v>
      </c>
      <c r="P1960" s="48">
        <v>107719.34</v>
      </c>
      <c r="Q1960" s="48">
        <v>81934.880000000005</v>
      </c>
      <c r="R1960" s="48">
        <v>62122.25</v>
      </c>
      <c r="S1960" s="48">
        <v>61218.21</v>
      </c>
      <c r="T1960" s="48">
        <v>20500.400000000001</v>
      </c>
      <c r="U1960" s="48">
        <v>21259.54</v>
      </c>
      <c r="V1960" s="48">
        <v>18378.66</v>
      </c>
      <c r="W1960" s="48">
        <v>17719.669999999998</v>
      </c>
      <c r="X1960" s="50"/>
      <c r="Y1960" s="48">
        <v>37870.17</v>
      </c>
      <c r="Z1960" s="48">
        <v>31243.599999999999</v>
      </c>
      <c r="AA1960" s="48">
        <v>44163.16</v>
      </c>
      <c r="AB1960" s="48">
        <v>23591.18</v>
      </c>
      <c r="AC1960" s="48">
        <v>28183.7</v>
      </c>
      <c r="AD1960" s="50"/>
      <c r="AE1960" s="48">
        <v>35207.440000000002</v>
      </c>
      <c r="AF1960" s="48">
        <v>26414.720000000001</v>
      </c>
      <c r="AG1960" s="48">
        <v>41103.040000000001</v>
      </c>
      <c r="AH1960" s="48">
        <v>53784.95</v>
      </c>
    </row>
    <row r="1961" spans="1:34">
      <c r="A1961" s="48">
        <v>2544997</v>
      </c>
      <c r="B1961" s="49" t="s">
        <v>5714</v>
      </c>
      <c r="C1961" s="49" t="s">
        <v>5715</v>
      </c>
      <c r="D1961" s="49" t="s">
        <v>5716</v>
      </c>
      <c r="E1961" s="48">
        <v>88901.27</v>
      </c>
      <c r="F1961" s="48">
        <v>36182.800000000003</v>
      </c>
      <c r="G1961" s="48">
        <v>170587.73</v>
      </c>
      <c r="H1961" s="48">
        <v>134849.04999999999</v>
      </c>
      <c r="I1961" s="48">
        <v>133265.06</v>
      </c>
      <c r="J1961" s="48">
        <v>22597.46</v>
      </c>
      <c r="K1961" s="48">
        <v>6735.16</v>
      </c>
      <c r="L1961" s="48">
        <v>7323.15</v>
      </c>
      <c r="M1961" s="48">
        <v>29290.53</v>
      </c>
      <c r="N1961" s="48">
        <v>39738.85</v>
      </c>
      <c r="O1961" s="48">
        <v>10042.23</v>
      </c>
      <c r="P1961" s="48">
        <v>26453.64</v>
      </c>
      <c r="Q1961" s="48">
        <v>61012.47</v>
      </c>
      <c r="R1961" s="48">
        <v>970.03</v>
      </c>
      <c r="S1961" s="48">
        <v>15951.36</v>
      </c>
      <c r="T1961" s="48">
        <v>141392.39000000001</v>
      </c>
      <c r="U1961" s="48">
        <v>58746.48</v>
      </c>
      <c r="V1961" s="48">
        <v>265337.03000000003</v>
      </c>
      <c r="W1961" s="48">
        <v>256767.55</v>
      </c>
      <c r="X1961" s="48">
        <v>240726.2</v>
      </c>
      <c r="Y1961" s="48">
        <v>28413.24</v>
      </c>
      <c r="Z1961" s="48">
        <v>3555.47</v>
      </c>
      <c r="AA1961" s="48">
        <v>4832.3100000000004</v>
      </c>
      <c r="AB1961" s="48">
        <v>48865.08</v>
      </c>
      <c r="AC1961" s="48">
        <v>68130.86</v>
      </c>
      <c r="AD1961" s="48">
        <v>11630.6</v>
      </c>
      <c r="AE1961" s="48">
        <v>101536.22</v>
      </c>
      <c r="AF1961" s="48">
        <v>157374.22</v>
      </c>
      <c r="AG1961" s="48">
        <v>3615.34</v>
      </c>
      <c r="AH1961" s="48">
        <v>77142.210000000006</v>
      </c>
    </row>
    <row r="1962" spans="1:34">
      <c r="A1962" s="48">
        <v>2543491</v>
      </c>
      <c r="B1962" s="49" t="s">
        <v>5717</v>
      </c>
      <c r="C1962" s="49" t="s">
        <v>5718</v>
      </c>
      <c r="D1962" s="49" t="s">
        <v>5719</v>
      </c>
      <c r="E1962" s="48">
        <v>330994.46999999997</v>
      </c>
      <c r="F1962" s="48">
        <v>241747.42</v>
      </c>
      <c r="G1962" s="48">
        <v>146409.76999999999</v>
      </c>
      <c r="H1962" s="48">
        <v>152212.69</v>
      </c>
      <c r="I1962" s="48">
        <v>161071.82999999999</v>
      </c>
      <c r="J1962" s="48">
        <v>118383.55</v>
      </c>
      <c r="K1962" s="48">
        <v>82295.929999999993</v>
      </c>
      <c r="L1962" s="48">
        <v>53478.17</v>
      </c>
      <c r="M1962" s="48">
        <v>119695.71</v>
      </c>
      <c r="N1962" s="48">
        <v>150093.39000000001</v>
      </c>
      <c r="O1962" s="48">
        <v>88271.02</v>
      </c>
      <c r="P1962" s="48">
        <v>70774.62</v>
      </c>
      <c r="Q1962" s="48">
        <v>119610.89</v>
      </c>
      <c r="R1962" s="48">
        <v>18635.400000000001</v>
      </c>
      <c r="S1962" s="48">
        <v>42491.91</v>
      </c>
      <c r="T1962" s="48">
        <v>394221.94</v>
      </c>
      <c r="U1962" s="48">
        <v>363846.62</v>
      </c>
      <c r="V1962" s="48">
        <v>246313.05</v>
      </c>
      <c r="W1962" s="48">
        <v>270897</v>
      </c>
      <c r="X1962" s="48">
        <v>282737.34000000003</v>
      </c>
      <c r="Y1962" s="48">
        <v>293743.25</v>
      </c>
      <c r="Z1962" s="48">
        <v>272317.06</v>
      </c>
      <c r="AA1962" s="48">
        <v>179369.86</v>
      </c>
      <c r="AB1962" s="48">
        <v>285765.53000000003</v>
      </c>
      <c r="AC1962" s="48">
        <v>304583.03000000003</v>
      </c>
      <c r="AD1962" s="48">
        <v>420815.09</v>
      </c>
      <c r="AE1962" s="48">
        <v>224814.28</v>
      </c>
      <c r="AF1962" s="48">
        <v>295002</v>
      </c>
      <c r="AG1962" s="48">
        <v>33167.160000000003</v>
      </c>
      <c r="AH1962" s="48">
        <v>285978.81</v>
      </c>
    </row>
    <row r="1963" spans="1:34">
      <c r="A1963" s="48">
        <v>2546388</v>
      </c>
      <c r="B1963" s="49" t="s">
        <v>5720</v>
      </c>
      <c r="C1963" s="49" t="s">
        <v>5721</v>
      </c>
      <c r="D1963" s="49" t="s">
        <v>5722</v>
      </c>
      <c r="E1963" s="48">
        <v>142194.5</v>
      </c>
      <c r="F1963" s="48">
        <v>117524.76</v>
      </c>
      <c r="G1963" s="48">
        <v>80782.97</v>
      </c>
      <c r="H1963" s="48">
        <v>81434.95</v>
      </c>
      <c r="I1963" s="48">
        <v>58563.43</v>
      </c>
      <c r="J1963" s="48">
        <v>91308.17</v>
      </c>
      <c r="K1963" s="48">
        <v>60691.42</v>
      </c>
      <c r="L1963" s="48">
        <v>53267.16</v>
      </c>
      <c r="M1963" s="48">
        <v>44047.08</v>
      </c>
      <c r="N1963" s="48">
        <v>90525.14</v>
      </c>
      <c r="O1963" s="48">
        <v>23651.57</v>
      </c>
      <c r="P1963" s="48">
        <v>52602.25</v>
      </c>
      <c r="Q1963" s="48">
        <v>45417.08</v>
      </c>
      <c r="R1963" s="48">
        <v>3604.09</v>
      </c>
      <c r="S1963" s="48">
        <v>22548.52</v>
      </c>
      <c r="T1963" s="48">
        <v>155345.39000000001</v>
      </c>
      <c r="U1963" s="48">
        <v>181254.19</v>
      </c>
      <c r="V1963" s="48">
        <v>107087.09</v>
      </c>
      <c r="W1963" s="48">
        <v>111261.63</v>
      </c>
      <c r="X1963" s="48">
        <v>82181.86</v>
      </c>
      <c r="Y1963" s="48">
        <v>228122.19</v>
      </c>
      <c r="Z1963" s="48">
        <v>184932.78</v>
      </c>
      <c r="AA1963" s="48">
        <v>214273.64</v>
      </c>
      <c r="AB1963" s="48">
        <v>104205.58</v>
      </c>
      <c r="AC1963" s="48">
        <v>148042.95000000001</v>
      </c>
      <c r="AD1963" s="48">
        <v>49420.32</v>
      </c>
      <c r="AE1963" s="48">
        <v>166827.16</v>
      </c>
      <c r="AF1963" s="48">
        <v>92254.51</v>
      </c>
      <c r="AG1963" s="48">
        <v>6397.48</v>
      </c>
      <c r="AH1963" s="48">
        <v>101385.2</v>
      </c>
    </row>
    <row r="1964" spans="1:34">
      <c r="A1964" s="48">
        <v>2541892</v>
      </c>
      <c r="B1964" s="49" t="s">
        <v>5723</v>
      </c>
      <c r="C1964" s="49" t="s">
        <v>5724</v>
      </c>
      <c r="D1964" s="49" t="s">
        <v>5725</v>
      </c>
      <c r="E1964" s="48">
        <v>518513.72</v>
      </c>
      <c r="F1964" s="48">
        <v>517714.5</v>
      </c>
      <c r="G1964" s="48">
        <v>419370.09</v>
      </c>
      <c r="H1964" s="48">
        <v>534322.62</v>
      </c>
      <c r="I1964" s="48">
        <v>511873.81</v>
      </c>
      <c r="J1964" s="48">
        <v>492459.44</v>
      </c>
      <c r="K1964" s="48">
        <v>318279.90999999997</v>
      </c>
      <c r="L1964" s="48">
        <v>368266.44</v>
      </c>
      <c r="M1964" s="48">
        <v>474861.66</v>
      </c>
      <c r="N1964" s="48">
        <v>566607.18999999994</v>
      </c>
      <c r="O1964" s="48">
        <v>251394.47</v>
      </c>
      <c r="P1964" s="48">
        <v>342591.75</v>
      </c>
      <c r="Q1964" s="48">
        <v>352404.16</v>
      </c>
      <c r="R1964" s="48">
        <v>224774.25</v>
      </c>
      <c r="S1964" s="48">
        <v>241104.59</v>
      </c>
      <c r="T1964" s="48">
        <v>59025.75</v>
      </c>
      <c r="U1964" s="48">
        <v>54871.29</v>
      </c>
      <c r="V1964" s="48">
        <v>71693.62</v>
      </c>
      <c r="W1964" s="48">
        <v>72803.429999999993</v>
      </c>
      <c r="X1964" s="48">
        <v>72141.73</v>
      </c>
      <c r="Y1964" s="48">
        <v>64822.52</v>
      </c>
      <c r="Z1964" s="48">
        <v>74464.899999999994</v>
      </c>
      <c r="AA1964" s="48">
        <v>110986.93</v>
      </c>
      <c r="AB1964" s="48">
        <v>75914.87</v>
      </c>
      <c r="AC1964" s="48">
        <v>63419.17</v>
      </c>
      <c r="AD1964" s="48">
        <v>104478.49</v>
      </c>
      <c r="AE1964" s="48">
        <v>145822.51999999999</v>
      </c>
      <c r="AF1964" s="48">
        <v>105049.66</v>
      </c>
      <c r="AG1964" s="48">
        <v>176538.91</v>
      </c>
      <c r="AH1964" s="48">
        <v>203810.5</v>
      </c>
    </row>
    <row r="1965" spans="1:34">
      <c r="A1965" s="48">
        <v>2544839</v>
      </c>
      <c r="B1965" s="49" t="s">
        <v>5726</v>
      </c>
      <c r="C1965" s="49" t="s">
        <v>5727</v>
      </c>
      <c r="D1965" s="49" t="s">
        <v>5728</v>
      </c>
      <c r="E1965" s="48">
        <v>200451.19</v>
      </c>
      <c r="F1965" s="48">
        <v>184315.51999999999</v>
      </c>
      <c r="G1965" s="48">
        <v>89077.35</v>
      </c>
      <c r="H1965" s="48">
        <v>105751.76</v>
      </c>
      <c r="I1965" s="48">
        <v>101772.52</v>
      </c>
      <c r="J1965" s="48">
        <v>235262.58</v>
      </c>
      <c r="K1965" s="48">
        <v>171991.14</v>
      </c>
      <c r="L1965" s="48">
        <v>132507.20000000001</v>
      </c>
      <c r="M1965" s="48">
        <v>149565.59</v>
      </c>
      <c r="N1965" s="48">
        <v>197400.52</v>
      </c>
      <c r="O1965" s="48">
        <v>102279.47</v>
      </c>
      <c r="P1965" s="48">
        <v>62119.57</v>
      </c>
      <c r="Q1965" s="48">
        <v>56884.480000000003</v>
      </c>
      <c r="R1965" s="48">
        <v>48046.23</v>
      </c>
      <c r="S1965" s="48">
        <v>49201.21</v>
      </c>
      <c r="T1965" s="48">
        <v>102709.93</v>
      </c>
      <c r="U1965" s="48">
        <v>125650.59</v>
      </c>
      <c r="V1965" s="48">
        <v>63145.83</v>
      </c>
      <c r="W1965" s="48">
        <v>71730.2</v>
      </c>
      <c r="X1965" s="48">
        <v>83301.039999999994</v>
      </c>
      <c r="Y1965" s="48">
        <v>261346.97</v>
      </c>
      <c r="Z1965" s="48">
        <v>250282.64</v>
      </c>
      <c r="AA1965" s="48">
        <v>249480.38</v>
      </c>
      <c r="AB1965" s="48">
        <v>147338.16</v>
      </c>
      <c r="AC1965" s="48">
        <v>161244.44</v>
      </c>
      <c r="AD1965" s="48">
        <v>210845.11</v>
      </c>
      <c r="AE1965" s="48">
        <v>86640.77</v>
      </c>
      <c r="AF1965" s="48">
        <v>23749.22</v>
      </c>
      <c r="AG1965" s="48">
        <v>114241.16</v>
      </c>
      <c r="AH1965" s="48">
        <v>144094.22</v>
      </c>
    </row>
    <row r="1966" spans="1:34">
      <c r="A1966" s="48">
        <v>2543752</v>
      </c>
      <c r="B1966" s="49" t="s">
        <v>5729</v>
      </c>
      <c r="C1966" s="49" t="s">
        <v>5730</v>
      </c>
      <c r="D1966" s="49" t="s">
        <v>5731</v>
      </c>
      <c r="E1966" s="48">
        <v>71385.39</v>
      </c>
      <c r="F1966" s="48">
        <v>53896.56</v>
      </c>
      <c r="G1966" s="48">
        <v>133102.70000000001</v>
      </c>
      <c r="H1966" s="48">
        <v>120834.36</v>
      </c>
      <c r="I1966" s="48">
        <v>126193.44</v>
      </c>
      <c r="J1966" s="48">
        <v>14133.37</v>
      </c>
      <c r="K1966" s="48">
        <v>14148.39</v>
      </c>
      <c r="L1966" s="48">
        <v>18672.54</v>
      </c>
      <c r="M1966" s="48">
        <v>26569.75</v>
      </c>
      <c r="N1966" s="48">
        <v>36028.93</v>
      </c>
      <c r="O1966" s="48">
        <v>3650.11</v>
      </c>
      <c r="P1966" s="48">
        <v>14003.39</v>
      </c>
      <c r="Q1966" s="48">
        <v>27600.77</v>
      </c>
      <c r="R1966" s="48">
        <v>6280.21</v>
      </c>
      <c r="S1966" s="48">
        <v>3403.12</v>
      </c>
      <c r="T1966" s="48">
        <v>92720.77</v>
      </c>
      <c r="U1966" s="48">
        <v>77826.84</v>
      </c>
      <c r="V1966" s="48">
        <v>304591.59000000003</v>
      </c>
      <c r="W1966" s="48">
        <v>264733.38</v>
      </c>
      <c r="X1966" s="48">
        <v>293569.62</v>
      </c>
      <c r="Y1966" s="48">
        <v>16578.61</v>
      </c>
      <c r="Z1966" s="48">
        <v>17208.099999999999</v>
      </c>
      <c r="AA1966" s="48">
        <v>71802.990000000005</v>
      </c>
      <c r="AB1966" s="48">
        <v>32923.86</v>
      </c>
      <c r="AC1966" s="48">
        <v>64070.59</v>
      </c>
      <c r="AD1966" s="48">
        <v>1333.09</v>
      </c>
      <c r="AE1966" s="48">
        <v>6715.32</v>
      </c>
      <c r="AF1966" s="48">
        <v>12762.82</v>
      </c>
      <c r="AG1966" s="48">
        <v>3762.87</v>
      </c>
      <c r="AH1966" s="48">
        <v>2100.8000000000002</v>
      </c>
    </row>
    <row r="1967" spans="1:34">
      <c r="A1967" s="48">
        <v>2542623</v>
      </c>
      <c r="B1967" s="49" t="s">
        <v>5732</v>
      </c>
      <c r="C1967" s="49" t="s">
        <v>5733</v>
      </c>
      <c r="D1967" s="49" t="s">
        <v>5734</v>
      </c>
      <c r="E1967" s="48">
        <v>289149.75</v>
      </c>
      <c r="F1967" s="48">
        <v>191328.91</v>
      </c>
      <c r="G1967" s="48">
        <v>102905.71</v>
      </c>
      <c r="H1967" s="48">
        <v>88338.16</v>
      </c>
      <c r="I1967" s="48">
        <v>93826.35</v>
      </c>
      <c r="J1967" s="48">
        <v>150343.73000000001</v>
      </c>
      <c r="K1967" s="48">
        <v>107157.67</v>
      </c>
      <c r="L1967" s="48">
        <v>115385.67</v>
      </c>
      <c r="M1967" s="48">
        <v>219786.36</v>
      </c>
      <c r="N1967" s="48">
        <v>249237.05</v>
      </c>
      <c r="O1967" s="48">
        <v>64656.54</v>
      </c>
      <c r="P1967" s="48">
        <v>87089.23</v>
      </c>
      <c r="Q1967" s="48">
        <v>161379.03</v>
      </c>
      <c r="R1967" s="48">
        <v>37707.919999999998</v>
      </c>
      <c r="S1967" s="48">
        <v>69904.7</v>
      </c>
      <c r="T1967" s="48">
        <v>340596.28</v>
      </c>
      <c r="U1967" s="48">
        <v>370271</v>
      </c>
      <c r="V1967" s="48">
        <v>129226.74</v>
      </c>
      <c r="W1967" s="48">
        <v>114568.94</v>
      </c>
      <c r="X1967" s="48">
        <v>120540.79</v>
      </c>
      <c r="Y1967" s="48">
        <v>423865.53</v>
      </c>
      <c r="Z1967" s="48">
        <v>334013.59000000003</v>
      </c>
      <c r="AA1967" s="48">
        <v>420289.75</v>
      </c>
      <c r="AB1967" s="48">
        <v>542545.06000000006</v>
      </c>
      <c r="AC1967" s="48">
        <v>511411.91</v>
      </c>
      <c r="AD1967" s="48">
        <v>259739.2</v>
      </c>
      <c r="AE1967" s="48">
        <v>285214.65999999997</v>
      </c>
      <c r="AF1967" s="48">
        <v>341562.91</v>
      </c>
      <c r="AG1967" s="48">
        <v>128990.97</v>
      </c>
      <c r="AH1967" s="48">
        <v>399465.78</v>
      </c>
    </row>
    <row r="1968" spans="1:34">
      <c r="A1968" s="48">
        <v>2543549</v>
      </c>
      <c r="B1968" s="49" t="s">
        <v>5735</v>
      </c>
      <c r="C1968" s="49" t="s">
        <v>5736</v>
      </c>
      <c r="D1968" s="49" t="s">
        <v>5737</v>
      </c>
      <c r="E1968" s="48">
        <v>213098.64</v>
      </c>
      <c r="F1968" s="48">
        <v>150988.16</v>
      </c>
      <c r="G1968" s="48">
        <v>118745.66</v>
      </c>
      <c r="H1968" s="48">
        <v>88353.75</v>
      </c>
      <c r="I1968" s="48">
        <v>100380</v>
      </c>
      <c r="J1968" s="48">
        <v>123515.45</v>
      </c>
      <c r="K1968" s="48">
        <v>75057.02</v>
      </c>
      <c r="L1968" s="48">
        <v>82343.27</v>
      </c>
      <c r="M1968" s="48">
        <v>105353.99</v>
      </c>
      <c r="N1968" s="48">
        <v>147345.95000000001</v>
      </c>
      <c r="O1968" s="48">
        <v>35604.050000000003</v>
      </c>
      <c r="P1968" s="48">
        <v>68818.899999999994</v>
      </c>
      <c r="Q1968" s="48">
        <v>90754.73</v>
      </c>
      <c r="R1968" s="48">
        <v>21787.71</v>
      </c>
      <c r="S1968" s="48">
        <v>23692.76</v>
      </c>
      <c r="T1968" s="48">
        <v>184740.34</v>
      </c>
      <c r="U1968" s="48">
        <v>233730.86</v>
      </c>
      <c r="V1968" s="48">
        <v>156275.41</v>
      </c>
      <c r="W1968" s="48">
        <v>132468.22</v>
      </c>
      <c r="X1968" s="48">
        <v>133801.01999999999</v>
      </c>
      <c r="Y1968" s="48">
        <v>222265.55</v>
      </c>
      <c r="Z1968" s="48">
        <v>201016.66</v>
      </c>
      <c r="AA1968" s="48">
        <v>307685.19</v>
      </c>
      <c r="AB1968" s="48">
        <v>225813.55</v>
      </c>
      <c r="AC1968" s="48">
        <v>277633.71999999997</v>
      </c>
      <c r="AD1968" s="48">
        <v>151794.97</v>
      </c>
      <c r="AE1968" s="48">
        <v>262971.81</v>
      </c>
      <c r="AF1968" s="48">
        <v>195188.66</v>
      </c>
      <c r="AG1968" s="48">
        <v>26225.81</v>
      </c>
      <c r="AH1968" s="48">
        <v>137944.28</v>
      </c>
    </row>
    <row r="1969" spans="1:34">
      <c r="A1969" s="48">
        <v>2543615</v>
      </c>
      <c r="B1969" s="49" t="s">
        <v>5738</v>
      </c>
      <c r="C1969" s="49" t="s">
        <v>5739</v>
      </c>
      <c r="D1969" s="49" t="s">
        <v>5740</v>
      </c>
      <c r="E1969" s="48">
        <v>88239.8</v>
      </c>
      <c r="F1969" s="48">
        <v>71801.09</v>
      </c>
      <c r="G1969" s="48">
        <v>43915.26</v>
      </c>
      <c r="H1969" s="48">
        <v>34150.959999999999</v>
      </c>
      <c r="I1969" s="48">
        <v>31933.919999999998</v>
      </c>
      <c r="J1969" s="48">
        <v>58768.6</v>
      </c>
      <c r="K1969" s="48">
        <v>64629.64</v>
      </c>
      <c r="L1969" s="48">
        <v>44414.07</v>
      </c>
      <c r="M1969" s="48">
        <v>54753.49</v>
      </c>
      <c r="N1969" s="48">
        <v>67700.78</v>
      </c>
      <c r="O1969" s="48">
        <v>47049.19</v>
      </c>
      <c r="P1969" s="48">
        <v>12873.31</v>
      </c>
      <c r="Q1969" s="48">
        <v>11569.34</v>
      </c>
      <c r="R1969" s="48">
        <v>4272.07</v>
      </c>
      <c r="S1969" s="48">
        <v>4405.13</v>
      </c>
      <c r="T1969" s="48">
        <v>128070.73</v>
      </c>
      <c r="U1969" s="48">
        <v>127252.66</v>
      </c>
      <c r="V1969" s="48">
        <v>72998.509999999995</v>
      </c>
      <c r="W1969" s="48">
        <v>43094.3</v>
      </c>
      <c r="X1969" s="48">
        <v>23261.93</v>
      </c>
      <c r="Y1969" s="48">
        <v>151119.03</v>
      </c>
      <c r="Z1969" s="48">
        <v>217872.14</v>
      </c>
      <c r="AA1969" s="48">
        <v>174803.11</v>
      </c>
      <c r="AB1969" s="48">
        <v>115506.46</v>
      </c>
      <c r="AC1969" s="48">
        <v>136199.03</v>
      </c>
      <c r="AD1969" s="48">
        <v>218229.28</v>
      </c>
      <c r="AE1969" s="48">
        <v>9305.08</v>
      </c>
      <c r="AF1969" s="48">
        <v>432.65</v>
      </c>
      <c r="AG1969" s="48">
        <v>5878.07</v>
      </c>
      <c r="AH1969" s="48">
        <v>4979.49</v>
      </c>
    </row>
    <row r="1970" spans="1:34">
      <c r="A1970" s="48">
        <v>2543961</v>
      </c>
      <c r="B1970" s="49" t="s">
        <v>5741</v>
      </c>
      <c r="C1970" s="49" t="s">
        <v>5742</v>
      </c>
      <c r="D1970" s="49" t="s">
        <v>5743</v>
      </c>
      <c r="E1970" s="48">
        <v>1337248.6200000001</v>
      </c>
      <c r="F1970" s="48">
        <v>1010485.81</v>
      </c>
      <c r="G1970" s="48">
        <v>854070.38</v>
      </c>
      <c r="H1970" s="48">
        <v>1003265.5</v>
      </c>
      <c r="I1970" s="48">
        <v>1055026.1200000001</v>
      </c>
      <c r="J1970" s="48">
        <v>1101848.5</v>
      </c>
      <c r="K1970" s="48">
        <v>771865.81</v>
      </c>
      <c r="L1970" s="48">
        <v>476006.47</v>
      </c>
      <c r="M1970" s="48">
        <v>1028633.94</v>
      </c>
      <c r="N1970" s="48">
        <v>1166145.8799999999</v>
      </c>
      <c r="O1970" s="48">
        <v>892248.06</v>
      </c>
      <c r="P1970" s="48">
        <v>418379.38</v>
      </c>
      <c r="Q1970" s="48">
        <v>260375</v>
      </c>
      <c r="R1970" s="48">
        <v>194726.48</v>
      </c>
      <c r="S1970" s="48">
        <v>249773.31</v>
      </c>
      <c r="T1970" s="48">
        <v>2320566.75</v>
      </c>
      <c r="U1970" s="48">
        <v>1965705</v>
      </c>
      <c r="V1970" s="48">
        <v>1291051.1200000001</v>
      </c>
      <c r="W1970" s="48">
        <v>1565879.75</v>
      </c>
      <c r="X1970" s="48">
        <v>1758224.25</v>
      </c>
      <c r="Y1970" s="48">
        <v>2623282.5</v>
      </c>
      <c r="Z1970" s="48">
        <v>2464204.5</v>
      </c>
      <c r="AA1970" s="48">
        <v>1949113.75</v>
      </c>
      <c r="AB1970" s="48">
        <v>2172881.25</v>
      </c>
      <c r="AC1970" s="48">
        <v>2258284</v>
      </c>
      <c r="AD1970" s="48">
        <v>3580853.25</v>
      </c>
      <c r="AE1970" s="48">
        <v>1267479.1200000001</v>
      </c>
      <c r="AF1970" s="48">
        <v>638598.18999999994</v>
      </c>
      <c r="AG1970" s="48">
        <v>859417.31</v>
      </c>
      <c r="AH1970" s="48">
        <v>1281699.75</v>
      </c>
    </row>
    <row r="1971" spans="1:34">
      <c r="A1971" s="48">
        <v>2542407</v>
      </c>
      <c r="B1971" s="49" t="s">
        <v>5744</v>
      </c>
      <c r="C1971" s="49" t="s">
        <v>5745</v>
      </c>
      <c r="D1971" s="49" t="s">
        <v>5746</v>
      </c>
      <c r="E1971" s="48">
        <v>164572.09</v>
      </c>
      <c r="F1971" s="48">
        <v>186830.53</v>
      </c>
      <c r="G1971" s="48">
        <v>161527.89000000001</v>
      </c>
      <c r="H1971" s="48">
        <v>170094.89</v>
      </c>
      <c r="I1971" s="48">
        <v>144476.34</v>
      </c>
      <c r="J1971" s="48">
        <v>174033.88</v>
      </c>
      <c r="K1971" s="48">
        <v>147430.20000000001</v>
      </c>
      <c r="L1971" s="48">
        <v>126077.71</v>
      </c>
      <c r="M1971" s="48">
        <v>162332.59</v>
      </c>
      <c r="N1971" s="48">
        <v>191630.28</v>
      </c>
      <c r="O1971" s="48">
        <v>97781.14</v>
      </c>
      <c r="P1971" s="48">
        <v>246949.44</v>
      </c>
      <c r="Q1971" s="48">
        <v>201805.7</v>
      </c>
      <c r="R1971" s="48">
        <v>121816.66</v>
      </c>
      <c r="S1971" s="48">
        <v>143488.28</v>
      </c>
      <c r="T1971" s="48">
        <v>231923.38</v>
      </c>
      <c r="U1971" s="48">
        <v>297261.44</v>
      </c>
      <c r="V1971" s="48">
        <v>299988.15999999997</v>
      </c>
      <c r="W1971" s="48">
        <v>272575.59000000003</v>
      </c>
      <c r="X1971" s="48">
        <v>234116.75</v>
      </c>
      <c r="Y1971" s="48">
        <v>423910.12</v>
      </c>
      <c r="Z1971" s="48">
        <v>501337.16</v>
      </c>
      <c r="AA1971" s="48">
        <v>448141.66</v>
      </c>
      <c r="AB1971" s="48">
        <v>343875.09</v>
      </c>
      <c r="AC1971" s="48">
        <v>337452.62</v>
      </c>
      <c r="AD1971" s="48">
        <v>430886.69</v>
      </c>
      <c r="AE1971" s="48">
        <v>801141.88</v>
      </c>
      <c r="AF1971" s="48">
        <v>469233.19</v>
      </c>
      <c r="AG1971" s="48">
        <v>594472.43999999994</v>
      </c>
      <c r="AH1971" s="48">
        <v>765082.25</v>
      </c>
    </row>
    <row r="1972" spans="1:34">
      <c r="A1972" s="48">
        <v>2541733</v>
      </c>
      <c r="B1972" s="49" t="s">
        <v>5747</v>
      </c>
      <c r="C1972" s="49" t="s">
        <v>5748</v>
      </c>
      <c r="D1972" s="49" t="s">
        <v>5749</v>
      </c>
      <c r="E1972" s="48">
        <v>128654.32</v>
      </c>
      <c r="F1972" s="48">
        <v>95748.42</v>
      </c>
      <c r="G1972" s="48">
        <v>150971.01999999999</v>
      </c>
      <c r="H1972" s="48">
        <v>126006.11</v>
      </c>
      <c r="I1972" s="48">
        <v>116207.86</v>
      </c>
      <c r="J1972" s="48">
        <v>56465.41</v>
      </c>
      <c r="K1972" s="48">
        <v>42354.06</v>
      </c>
      <c r="L1972" s="48">
        <v>31591.8</v>
      </c>
      <c r="M1972" s="48">
        <v>89300.12</v>
      </c>
      <c r="N1972" s="48">
        <v>88414.23</v>
      </c>
      <c r="O1972" s="48">
        <v>36624.9</v>
      </c>
      <c r="P1972" s="48">
        <v>40082.949999999997</v>
      </c>
      <c r="Q1972" s="48">
        <v>56316.38</v>
      </c>
      <c r="R1972" s="48">
        <v>40242.949999999997</v>
      </c>
      <c r="S1972" s="48">
        <v>29632.7</v>
      </c>
      <c r="T1972" s="48">
        <v>145516.84</v>
      </c>
      <c r="U1972" s="48">
        <v>151353.94</v>
      </c>
      <c r="V1972" s="48">
        <v>296708.53000000003</v>
      </c>
      <c r="W1972" s="48">
        <v>245819.55</v>
      </c>
      <c r="X1972" s="48">
        <v>234263.78</v>
      </c>
      <c r="Y1972" s="48">
        <v>135665.22</v>
      </c>
      <c r="Z1972" s="48">
        <v>123777.67</v>
      </c>
      <c r="AA1972" s="48">
        <v>127103.77</v>
      </c>
      <c r="AB1972" s="48">
        <v>180950.31</v>
      </c>
      <c r="AC1972" s="48">
        <v>147865.98000000001</v>
      </c>
      <c r="AD1972" s="48">
        <v>84582.27</v>
      </c>
      <c r="AE1972" s="48">
        <v>124014.66</v>
      </c>
      <c r="AF1972" s="48">
        <v>92297.74</v>
      </c>
      <c r="AG1972" s="48">
        <v>181611.62</v>
      </c>
      <c r="AH1972" s="48">
        <v>84153.2</v>
      </c>
    </row>
    <row r="1973" spans="1:34">
      <c r="A1973" s="48">
        <v>2547525</v>
      </c>
      <c r="B1973" s="49" t="s">
        <v>5750</v>
      </c>
      <c r="C1973" s="49" t="s">
        <v>5751</v>
      </c>
      <c r="D1973" s="49" t="s">
        <v>5752</v>
      </c>
      <c r="E1973" s="48">
        <v>297923</v>
      </c>
      <c r="F1973" s="48">
        <v>267635.34000000003</v>
      </c>
      <c r="G1973" s="48">
        <v>213513.47</v>
      </c>
      <c r="H1973" s="48">
        <v>221769.2</v>
      </c>
      <c r="I1973" s="48">
        <v>234233.56</v>
      </c>
      <c r="J1973" s="48">
        <v>193665.86</v>
      </c>
      <c r="K1973" s="48">
        <v>143697.82999999999</v>
      </c>
      <c r="L1973" s="48">
        <v>144354.72</v>
      </c>
      <c r="M1973" s="48">
        <v>224071.8</v>
      </c>
      <c r="N1973" s="48">
        <v>243895.28</v>
      </c>
      <c r="O1973" s="48">
        <v>110973.66</v>
      </c>
      <c r="P1973" s="48">
        <v>113936.93</v>
      </c>
      <c r="Q1973" s="48">
        <v>135430.64000000001</v>
      </c>
      <c r="R1973" s="48">
        <v>94135.38</v>
      </c>
      <c r="S1973" s="48">
        <v>85398.2</v>
      </c>
      <c r="T1973" s="48">
        <v>384005.44</v>
      </c>
      <c r="U1973" s="48">
        <v>407430.25</v>
      </c>
      <c r="V1973" s="48">
        <v>303703.69</v>
      </c>
      <c r="W1973" s="48">
        <v>292826.19</v>
      </c>
      <c r="X1973" s="48">
        <v>344238.09</v>
      </c>
      <c r="Y1973" s="48">
        <v>438086.59</v>
      </c>
      <c r="Z1973" s="48">
        <v>413619.31</v>
      </c>
      <c r="AA1973" s="48">
        <v>558376.81000000006</v>
      </c>
      <c r="AB1973" s="48">
        <v>465723.09</v>
      </c>
      <c r="AC1973" s="48">
        <v>417892.16</v>
      </c>
      <c r="AD1973" s="48">
        <v>533637.31000000006</v>
      </c>
      <c r="AE1973" s="48">
        <v>375487.81</v>
      </c>
      <c r="AF1973" s="48">
        <v>279531.09000000003</v>
      </c>
      <c r="AG1973" s="48">
        <v>479941.88</v>
      </c>
      <c r="AH1973" s="48">
        <v>465355.44</v>
      </c>
    </row>
    <row r="1974" spans="1:34">
      <c r="A1974" s="48">
        <v>2542569</v>
      </c>
      <c r="B1974" s="49" t="s">
        <v>5753</v>
      </c>
      <c r="C1974" s="49" t="s">
        <v>5754</v>
      </c>
      <c r="D1974" s="49" t="s">
        <v>5755</v>
      </c>
      <c r="E1974" s="48">
        <v>302758</v>
      </c>
      <c r="F1974" s="48">
        <v>227528.22</v>
      </c>
      <c r="G1974" s="48">
        <v>244658.36</v>
      </c>
      <c r="H1974" s="48">
        <v>210319.8</v>
      </c>
      <c r="I1974" s="48">
        <v>223197.95</v>
      </c>
      <c r="J1974" s="48">
        <v>143724.28</v>
      </c>
      <c r="K1974" s="48">
        <v>109266.42</v>
      </c>
      <c r="L1974" s="48">
        <v>104049.33</v>
      </c>
      <c r="M1974" s="48">
        <v>179991.98</v>
      </c>
      <c r="N1974" s="48">
        <v>190605.98</v>
      </c>
      <c r="O1974" s="48">
        <v>82922.8</v>
      </c>
      <c r="P1974" s="48">
        <v>97928.97</v>
      </c>
      <c r="Q1974" s="48">
        <v>169936.56</v>
      </c>
      <c r="R1974" s="48">
        <v>75723.62</v>
      </c>
      <c r="S1974" s="48">
        <v>60035.15</v>
      </c>
      <c r="T1974" s="48">
        <v>511771.47</v>
      </c>
      <c r="U1974" s="48">
        <v>524888.88</v>
      </c>
      <c r="V1974" s="48">
        <v>533873.31000000006</v>
      </c>
      <c r="W1974" s="48">
        <v>498925.88</v>
      </c>
      <c r="X1974" s="48">
        <v>498274.62</v>
      </c>
      <c r="Y1974" s="48">
        <v>392414</v>
      </c>
      <c r="Z1974" s="48">
        <v>290757.65999999997</v>
      </c>
      <c r="AA1974" s="48">
        <v>402075.09</v>
      </c>
      <c r="AB1974" s="48">
        <v>431257.81</v>
      </c>
      <c r="AC1974" s="48">
        <v>412957.25</v>
      </c>
      <c r="AD1974" s="48">
        <v>407489.19</v>
      </c>
      <c r="AE1974" s="48">
        <v>200864.67</v>
      </c>
      <c r="AF1974" s="48">
        <v>340084.66</v>
      </c>
      <c r="AG1974" s="48">
        <v>354682.44</v>
      </c>
      <c r="AH1974" s="48">
        <v>167114.10999999999</v>
      </c>
    </row>
    <row r="1975" spans="1:34">
      <c r="A1975" s="48">
        <v>2542919</v>
      </c>
      <c r="B1975" s="49" t="s">
        <v>5756</v>
      </c>
      <c r="C1975" s="49" t="s">
        <v>5757</v>
      </c>
      <c r="D1975" s="49" t="s">
        <v>5758</v>
      </c>
      <c r="E1975" s="48">
        <v>414191.25</v>
      </c>
      <c r="F1975" s="48">
        <v>390393</v>
      </c>
      <c r="G1975" s="48">
        <v>170137.58</v>
      </c>
      <c r="H1975" s="48">
        <v>187056.62</v>
      </c>
      <c r="I1975" s="48">
        <v>191718.88</v>
      </c>
      <c r="J1975" s="48">
        <v>248160.81</v>
      </c>
      <c r="K1975" s="48">
        <v>193823.62</v>
      </c>
      <c r="L1975" s="48">
        <v>295734.96999999997</v>
      </c>
      <c r="M1975" s="48">
        <v>420637</v>
      </c>
      <c r="N1975" s="48">
        <v>483070.91</v>
      </c>
      <c r="O1975" s="48">
        <v>161348.85999999999</v>
      </c>
      <c r="P1975" s="48">
        <v>218793.45</v>
      </c>
      <c r="Q1975" s="48">
        <v>220475.78</v>
      </c>
      <c r="R1975" s="48">
        <v>122638.99</v>
      </c>
      <c r="S1975" s="48">
        <v>132175.12</v>
      </c>
      <c r="T1975" s="48">
        <v>469611.91</v>
      </c>
      <c r="U1975" s="48">
        <v>558279.25</v>
      </c>
      <c r="V1975" s="48">
        <v>282829.31</v>
      </c>
      <c r="W1975" s="48">
        <v>297902.5</v>
      </c>
      <c r="X1975" s="48">
        <v>291571.81</v>
      </c>
      <c r="Y1975" s="48">
        <v>514924.41</v>
      </c>
      <c r="Z1975" s="48">
        <v>642608.12</v>
      </c>
      <c r="AA1975" s="48">
        <v>1106379.6200000001</v>
      </c>
      <c r="AB1975" s="48">
        <v>826648.25</v>
      </c>
      <c r="AC1975" s="48">
        <v>824293.31</v>
      </c>
      <c r="AD1975" s="48">
        <v>748788.12</v>
      </c>
      <c r="AE1975" s="48">
        <v>741310.69</v>
      </c>
      <c r="AF1975" s="48">
        <v>588392.62</v>
      </c>
      <c r="AG1975" s="48">
        <v>681217.19</v>
      </c>
      <c r="AH1975" s="48">
        <v>731400.38</v>
      </c>
    </row>
    <row r="1976" spans="1:34">
      <c r="A1976" s="48">
        <v>2542212</v>
      </c>
      <c r="B1976" s="49" t="s">
        <v>5759</v>
      </c>
      <c r="C1976" s="49" t="s">
        <v>5760</v>
      </c>
      <c r="D1976" s="49" t="s">
        <v>5761</v>
      </c>
      <c r="E1976" s="48">
        <v>199525.91</v>
      </c>
      <c r="F1976" s="48">
        <v>123770.06</v>
      </c>
      <c r="G1976" s="48">
        <v>64657.64</v>
      </c>
      <c r="H1976" s="48">
        <v>49059.3</v>
      </c>
      <c r="I1976" s="48">
        <v>76194.78</v>
      </c>
      <c r="J1976" s="48">
        <v>53745.29</v>
      </c>
      <c r="K1976" s="48">
        <v>48976.17</v>
      </c>
      <c r="L1976" s="48">
        <v>60375.35</v>
      </c>
      <c r="M1976" s="48">
        <v>139226.20000000001</v>
      </c>
      <c r="N1976" s="48">
        <v>137680.20000000001</v>
      </c>
      <c r="O1976" s="48">
        <v>23228.560000000001</v>
      </c>
      <c r="P1976" s="48">
        <v>336887.75</v>
      </c>
      <c r="Q1976" s="48">
        <v>191437.39</v>
      </c>
      <c r="R1976" s="48">
        <v>167123.82999999999</v>
      </c>
      <c r="S1976" s="48">
        <v>190901.25</v>
      </c>
      <c r="T1976" s="48">
        <v>280357.59000000003</v>
      </c>
      <c r="U1976" s="48">
        <v>243113.84</v>
      </c>
      <c r="V1976" s="48">
        <v>128943.06</v>
      </c>
      <c r="W1976" s="48">
        <v>117989.71</v>
      </c>
      <c r="X1976" s="48">
        <v>139196.12</v>
      </c>
      <c r="Y1976" s="48">
        <v>160989.69</v>
      </c>
      <c r="Z1976" s="48">
        <v>200719.16</v>
      </c>
      <c r="AA1976" s="48">
        <v>300475.53000000003</v>
      </c>
      <c r="AB1976" s="48">
        <v>329168.09000000003</v>
      </c>
      <c r="AC1976" s="48">
        <v>284450.84000000003</v>
      </c>
      <c r="AD1976" s="48">
        <v>161581.92000000001</v>
      </c>
      <c r="AE1976" s="48">
        <v>1114974.5</v>
      </c>
      <c r="AF1976" s="48">
        <v>510953.22</v>
      </c>
      <c r="AG1976" s="48">
        <v>873772.94</v>
      </c>
      <c r="AH1976" s="48">
        <v>1112969.5</v>
      </c>
    </row>
    <row r="1977" spans="1:34">
      <c r="A1977" s="48">
        <v>2546071</v>
      </c>
      <c r="B1977" s="49" t="s">
        <v>5762</v>
      </c>
      <c r="C1977" s="49" t="s">
        <v>5763</v>
      </c>
      <c r="D1977" s="49" t="s">
        <v>5764</v>
      </c>
      <c r="E1977" s="48">
        <v>739955.31</v>
      </c>
      <c r="F1977" s="48">
        <v>585157.68999999994</v>
      </c>
      <c r="G1977" s="48">
        <v>826381.75</v>
      </c>
      <c r="H1977" s="48">
        <v>963470.06</v>
      </c>
      <c r="I1977" s="48">
        <v>901334.31</v>
      </c>
      <c r="J1977" s="48">
        <v>483824.31</v>
      </c>
      <c r="K1977" s="48">
        <v>344709</v>
      </c>
      <c r="L1977" s="48">
        <v>451423.19</v>
      </c>
      <c r="M1977" s="48">
        <v>692033.44</v>
      </c>
      <c r="N1977" s="48">
        <v>761776.94</v>
      </c>
      <c r="O1977" s="48">
        <v>171892.08</v>
      </c>
      <c r="P1977" s="48">
        <v>552115.81000000006</v>
      </c>
      <c r="Q1977" s="48">
        <v>894191.75</v>
      </c>
      <c r="R1977" s="48">
        <v>313619.94</v>
      </c>
      <c r="S1977" s="48">
        <v>299182.06</v>
      </c>
      <c r="T1977" s="48">
        <v>705550.19</v>
      </c>
      <c r="U1977" s="48">
        <v>810098</v>
      </c>
      <c r="V1977" s="48">
        <v>1054366.5</v>
      </c>
      <c r="W1977" s="48">
        <v>1411895.75</v>
      </c>
      <c r="X1977" s="48">
        <v>1299871.5</v>
      </c>
      <c r="Y1977" s="48">
        <v>1067247.1200000001</v>
      </c>
      <c r="Z1977" s="48">
        <v>1060880.75</v>
      </c>
      <c r="AA1977" s="48">
        <v>2068986.62</v>
      </c>
      <c r="AB1977" s="48">
        <v>1464693.5</v>
      </c>
      <c r="AC1977" s="48">
        <v>1368090.88</v>
      </c>
      <c r="AD1977" s="48">
        <v>760800.69</v>
      </c>
      <c r="AE1977" s="48">
        <v>2006788.25</v>
      </c>
      <c r="AF1977" s="48">
        <v>2148228.75</v>
      </c>
      <c r="AG1977" s="48">
        <v>1652479.25</v>
      </c>
      <c r="AH1977" s="48">
        <v>1739012.62</v>
      </c>
    </row>
    <row r="1978" spans="1:34">
      <c r="A1978" s="48">
        <v>2546823</v>
      </c>
      <c r="B1978" s="49" t="s">
        <v>5765</v>
      </c>
      <c r="C1978" s="49" t="s">
        <v>5766</v>
      </c>
      <c r="D1978" s="49" t="s">
        <v>5767</v>
      </c>
      <c r="E1978" s="48">
        <v>112167.09</v>
      </c>
      <c r="F1978" s="48">
        <v>65792.66</v>
      </c>
      <c r="G1978" s="48">
        <v>40922.080000000002</v>
      </c>
      <c r="H1978" s="48">
        <v>37486.94</v>
      </c>
      <c r="I1978" s="48">
        <v>52607.37</v>
      </c>
      <c r="J1978" s="48">
        <v>60654.5</v>
      </c>
      <c r="K1978" s="48">
        <v>30241.73</v>
      </c>
      <c r="L1978" s="48">
        <v>44151.09</v>
      </c>
      <c r="M1978" s="48">
        <v>60632.49</v>
      </c>
      <c r="N1978" s="48">
        <v>73488.83</v>
      </c>
      <c r="O1978" s="48">
        <v>30781.74</v>
      </c>
      <c r="P1978" s="48">
        <v>31715.78</v>
      </c>
      <c r="Q1978" s="48">
        <v>33852.81</v>
      </c>
      <c r="R1978" s="48">
        <v>20075.48</v>
      </c>
      <c r="S1978" s="48">
        <v>13301.29</v>
      </c>
      <c r="T1978" s="48">
        <v>178517.67</v>
      </c>
      <c r="U1978" s="48">
        <v>117317.16</v>
      </c>
      <c r="V1978" s="48">
        <v>66199.5</v>
      </c>
      <c r="W1978" s="48">
        <v>40919.9</v>
      </c>
      <c r="X1978" s="48">
        <v>86831.42</v>
      </c>
      <c r="Y1978" s="48">
        <v>125568.19</v>
      </c>
      <c r="Z1978" s="48">
        <v>48578.12</v>
      </c>
      <c r="AA1978" s="48">
        <v>216819.56</v>
      </c>
      <c r="AB1978" s="48">
        <v>125782.2</v>
      </c>
      <c r="AC1978" s="48">
        <v>144655.98000000001</v>
      </c>
      <c r="AD1978" s="48">
        <v>119279.88</v>
      </c>
      <c r="AE1978" s="48">
        <v>40702.21</v>
      </c>
      <c r="AF1978" s="48">
        <v>16272.65</v>
      </c>
      <c r="AG1978" s="48">
        <v>42491.4</v>
      </c>
      <c r="AH1978" s="48">
        <v>5855.87</v>
      </c>
    </row>
    <row r="1979" spans="1:34">
      <c r="A1979" s="48">
        <v>2547440</v>
      </c>
      <c r="B1979" s="49" t="s">
        <v>5768</v>
      </c>
      <c r="C1979" s="49" t="s">
        <v>5769</v>
      </c>
      <c r="D1979" s="49" t="s">
        <v>5770</v>
      </c>
      <c r="E1979" s="48">
        <v>204214.97</v>
      </c>
      <c r="F1979" s="48">
        <v>188358.7</v>
      </c>
      <c r="G1979" s="48">
        <v>107776.83</v>
      </c>
      <c r="H1979" s="48">
        <v>123146.23</v>
      </c>
      <c r="I1979" s="48">
        <v>110896.84</v>
      </c>
      <c r="J1979" s="48">
        <v>202755.8</v>
      </c>
      <c r="K1979" s="48">
        <v>152987.81</v>
      </c>
      <c r="L1979" s="48">
        <v>78958.98</v>
      </c>
      <c r="M1979" s="48">
        <v>130665.28</v>
      </c>
      <c r="N1979" s="48">
        <v>147389.39000000001</v>
      </c>
      <c r="O1979" s="48">
        <v>97001.34</v>
      </c>
      <c r="P1979" s="48">
        <v>103452.73</v>
      </c>
      <c r="Q1979" s="48">
        <v>184388.48000000001</v>
      </c>
      <c r="R1979" s="48">
        <v>44415.19</v>
      </c>
      <c r="S1979" s="48">
        <v>42443.040000000001</v>
      </c>
      <c r="T1979" s="48">
        <v>277071.28000000003</v>
      </c>
      <c r="U1979" s="48">
        <v>303944.69</v>
      </c>
      <c r="V1979" s="48">
        <v>184670.84</v>
      </c>
      <c r="W1979" s="48">
        <v>235463.06</v>
      </c>
      <c r="X1979" s="48">
        <v>165631.28</v>
      </c>
      <c r="Y1979" s="48">
        <v>565198.18999999994</v>
      </c>
      <c r="Z1979" s="48">
        <v>574056.81000000006</v>
      </c>
      <c r="AA1979" s="48">
        <v>371281.19</v>
      </c>
      <c r="AB1979" s="48">
        <v>308542.90999999997</v>
      </c>
      <c r="AC1979" s="48">
        <v>280504.15999999997</v>
      </c>
      <c r="AD1979" s="48">
        <v>517968.97</v>
      </c>
      <c r="AE1979" s="48">
        <v>331271.69</v>
      </c>
      <c r="AF1979" s="48">
        <v>373091.47</v>
      </c>
      <c r="AG1979" s="48">
        <v>248091.44</v>
      </c>
      <c r="AH1979" s="48">
        <v>173067.08</v>
      </c>
    </row>
    <row r="1980" spans="1:34">
      <c r="A1980" s="48">
        <v>2543999</v>
      </c>
      <c r="B1980" s="49" t="s">
        <v>5771</v>
      </c>
      <c r="C1980" s="49" t="s">
        <v>5772</v>
      </c>
      <c r="D1980" s="49" t="s">
        <v>5773</v>
      </c>
      <c r="E1980" s="48">
        <v>152677.22</v>
      </c>
      <c r="F1980" s="48">
        <v>93535.61</v>
      </c>
      <c r="G1980" s="48">
        <v>133053.67000000001</v>
      </c>
      <c r="H1980" s="48">
        <v>137641.70000000001</v>
      </c>
      <c r="I1980" s="48">
        <v>138337.70000000001</v>
      </c>
      <c r="J1980" s="48">
        <v>53070.32</v>
      </c>
      <c r="K1980" s="48">
        <v>50563.3</v>
      </c>
      <c r="L1980" s="48">
        <v>53795.33</v>
      </c>
      <c r="M1980" s="48">
        <v>81492.08</v>
      </c>
      <c r="N1980" s="48">
        <v>97711.52</v>
      </c>
      <c r="O1980" s="48">
        <v>60540.49</v>
      </c>
      <c r="P1980" s="48">
        <v>101187.59</v>
      </c>
      <c r="Q1980" s="48">
        <v>122573.28</v>
      </c>
      <c r="R1980" s="48">
        <v>46094.28</v>
      </c>
      <c r="S1980" s="48">
        <v>82464.12</v>
      </c>
      <c r="T1980" s="48">
        <v>233572.48000000001</v>
      </c>
      <c r="U1980" s="48">
        <v>203249.62</v>
      </c>
      <c r="V1980" s="48">
        <v>222113.36</v>
      </c>
      <c r="W1980" s="48">
        <v>247681.28</v>
      </c>
      <c r="X1980" s="48">
        <v>224459.34</v>
      </c>
      <c r="Y1980" s="48">
        <v>147454.39000000001</v>
      </c>
      <c r="Z1980" s="48">
        <v>82626.95</v>
      </c>
      <c r="AA1980" s="48">
        <v>175835.19</v>
      </c>
      <c r="AB1980" s="48">
        <v>178241.05</v>
      </c>
      <c r="AC1980" s="48">
        <v>192056.72</v>
      </c>
      <c r="AD1980" s="48">
        <v>204933.45</v>
      </c>
      <c r="AE1980" s="48">
        <v>300990.40999999997</v>
      </c>
      <c r="AF1980" s="48">
        <v>291653.19</v>
      </c>
      <c r="AG1980" s="48">
        <v>133302.72</v>
      </c>
      <c r="AH1980" s="48">
        <v>331933.12</v>
      </c>
    </row>
    <row r="1981" spans="1:34">
      <c r="A1981" s="48">
        <v>2547115</v>
      </c>
      <c r="B1981" s="49" t="s">
        <v>5774</v>
      </c>
      <c r="C1981" s="49" t="s">
        <v>5775</v>
      </c>
      <c r="D1981" s="49" t="s">
        <v>5776</v>
      </c>
      <c r="E1981" s="48">
        <v>367013.12</v>
      </c>
      <c r="F1981" s="48">
        <v>298765.88</v>
      </c>
      <c r="G1981" s="48">
        <v>210516.77</v>
      </c>
      <c r="H1981" s="48">
        <v>209429.92</v>
      </c>
      <c r="I1981" s="48">
        <v>210523.75</v>
      </c>
      <c r="J1981" s="48">
        <v>197388.31</v>
      </c>
      <c r="K1981" s="48">
        <v>170724.75</v>
      </c>
      <c r="L1981" s="48">
        <v>145017.10999999999</v>
      </c>
      <c r="M1981" s="48">
        <v>278994.53000000003</v>
      </c>
      <c r="N1981" s="48">
        <v>280305.40999999997</v>
      </c>
      <c r="O1981" s="48">
        <v>92608.98</v>
      </c>
      <c r="P1981" s="48">
        <v>143407.39000000001</v>
      </c>
      <c r="Q1981" s="48">
        <v>169932.88</v>
      </c>
      <c r="R1981" s="48">
        <v>137918.25</v>
      </c>
      <c r="S1981" s="48">
        <v>99503.25</v>
      </c>
      <c r="T1981" s="48">
        <v>376381.47</v>
      </c>
      <c r="U1981" s="48">
        <v>411027.78</v>
      </c>
      <c r="V1981" s="48">
        <v>335078.15999999997</v>
      </c>
      <c r="W1981" s="48">
        <v>356669.69</v>
      </c>
      <c r="X1981" s="48">
        <v>321478.59000000003</v>
      </c>
      <c r="Y1981" s="48">
        <v>403823.41</v>
      </c>
      <c r="Z1981" s="48">
        <v>394505.94</v>
      </c>
      <c r="AA1981" s="48">
        <v>444761.44</v>
      </c>
      <c r="AB1981" s="48">
        <v>561380.56000000006</v>
      </c>
      <c r="AC1981" s="48">
        <v>461823.78</v>
      </c>
      <c r="AD1981" s="48">
        <v>223229.92</v>
      </c>
      <c r="AE1981" s="48">
        <v>278110.40999999997</v>
      </c>
      <c r="AF1981" s="48">
        <v>186791.64</v>
      </c>
      <c r="AG1981" s="48">
        <v>547015.43999999994</v>
      </c>
      <c r="AH1981" s="48">
        <v>313085.03000000003</v>
      </c>
    </row>
    <row r="1982" spans="1:34">
      <c r="A1982" s="48">
        <v>2543915</v>
      </c>
      <c r="B1982" s="49" t="s">
        <v>5777</v>
      </c>
      <c r="C1982" s="49" t="s">
        <v>5778</v>
      </c>
      <c r="D1982" s="49" t="s">
        <v>5779</v>
      </c>
      <c r="E1982" s="48">
        <v>159692.64000000001</v>
      </c>
      <c r="F1982" s="48">
        <v>124821.77</v>
      </c>
      <c r="G1982" s="48">
        <v>81995.839999999997</v>
      </c>
      <c r="H1982" s="48">
        <v>57988.13</v>
      </c>
      <c r="I1982" s="48">
        <v>61907.28</v>
      </c>
      <c r="J1982" s="48">
        <v>107388.34</v>
      </c>
      <c r="K1982" s="48">
        <v>86436.86</v>
      </c>
      <c r="L1982" s="48">
        <v>72833.48</v>
      </c>
      <c r="M1982" s="48">
        <v>115655.43</v>
      </c>
      <c r="N1982" s="48">
        <v>121371.59</v>
      </c>
      <c r="O1982" s="48">
        <v>68686.39</v>
      </c>
      <c r="P1982" s="48">
        <v>164704.69</v>
      </c>
      <c r="Q1982" s="48">
        <v>126980.88</v>
      </c>
      <c r="R1982" s="48">
        <v>76453.75</v>
      </c>
      <c r="S1982" s="48">
        <v>94724.1</v>
      </c>
      <c r="T1982" s="48">
        <v>119685.22</v>
      </c>
      <c r="U1982" s="48">
        <v>151531.04999999999</v>
      </c>
      <c r="V1982" s="48">
        <v>6716.62</v>
      </c>
      <c r="W1982" s="48">
        <v>1339.71</v>
      </c>
      <c r="X1982" s="48">
        <v>5159.6899999999996</v>
      </c>
      <c r="Y1982" s="48">
        <v>216787.36</v>
      </c>
      <c r="Z1982" s="48">
        <v>243004.89</v>
      </c>
      <c r="AA1982" s="48">
        <v>185227.64</v>
      </c>
      <c r="AB1982" s="48">
        <v>181065.47</v>
      </c>
      <c r="AC1982" s="48">
        <v>152727.94</v>
      </c>
      <c r="AD1982" s="48">
        <v>266419.94</v>
      </c>
      <c r="AE1982" s="48">
        <v>256738.77</v>
      </c>
      <c r="AF1982" s="48">
        <v>142033.42000000001</v>
      </c>
      <c r="AG1982" s="48">
        <v>35042</v>
      </c>
      <c r="AH1982" s="48">
        <v>217647.81</v>
      </c>
    </row>
    <row r="1983" spans="1:34">
      <c r="A1983" s="48">
        <v>2546393</v>
      </c>
      <c r="B1983" s="49" t="s">
        <v>5780</v>
      </c>
      <c r="C1983" s="49" t="s">
        <v>5781</v>
      </c>
      <c r="D1983" s="49" t="s">
        <v>5782</v>
      </c>
      <c r="E1983" s="48">
        <v>238302.66</v>
      </c>
      <c r="F1983" s="48">
        <v>137677.12</v>
      </c>
      <c r="G1983" s="48">
        <v>244012.61</v>
      </c>
      <c r="H1983" s="48">
        <v>236612.38</v>
      </c>
      <c r="I1983" s="48">
        <v>197576.55</v>
      </c>
      <c r="J1983" s="48">
        <v>262842.84000000003</v>
      </c>
      <c r="K1983" s="48">
        <v>206080.34</v>
      </c>
      <c r="L1983" s="48">
        <v>73902.55</v>
      </c>
      <c r="M1983" s="48">
        <v>186551.97</v>
      </c>
      <c r="N1983" s="48">
        <v>186109.09</v>
      </c>
      <c r="O1983" s="48">
        <v>80135.67</v>
      </c>
      <c r="P1983" s="48">
        <v>163870.67000000001</v>
      </c>
      <c r="Q1983" s="48">
        <v>221305.97</v>
      </c>
      <c r="R1983" s="48">
        <v>94710.02</v>
      </c>
      <c r="S1983" s="48">
        <v>125945.72</v>
      </c>
      <c r="T1983" s="48">
        <v>448231.56</v>
      </c>
      <c r="U1983" s="48">
        <v>330733.25</v>
      </c>
      <c r="V1983" s="48">
        <v>553741.56000000006</v>
      </c>
      <c r="W1983" s="48">
        <v>482264.38</v>
      </c>
      <c r="X1983" s="48">
        <v>418740.53</v>
      </c>
      <c r="Y1983" s="48">
        <v>863710.31</v>
      </c>
      <c r="Z1983" s="48">
        <v>866799.94</v>
      </c>
      <c r="AA1983" s="48">
        <v>365840.09</v>
      </c>
      <c r="AB1983" s="48">
        <v>553093.62</v>
      </c>
      <c r="AC1983" s="48">
        <v>454145.78</v>
      </c>
      <c r="AD1983" s="48">
        <v>410284.56</v>
      </c>
      <c r="AE1983" s="48">
        <v>674901.69</v>
      </c>
      <c r="AF1983" s="48">
        <v>555563.43999999994</v>
      </c>
      <c r="AG1983" s="48">
        <v>478598.22</v>
      </c>
      <c r="AH1983" s="48">
        <v>610887.68999999994</v>
      </c>
    </row>
    <row r="1984" spans="1:34">
      <c r="A1984" s="48">
        <v>2542602</v>
      </c>
      <c r="B1984" s="49" t="s">
        <v>5783</v>
      </c>
      <c r="C1984" s="49" t="s">
        <v>5784</v>
      </c>
      <c r="D1984" s="49" t="s">
        <v>5785</v>
      </c>
      <c r="E1984" s="48">
        <v>174696.91</v>
      </c>
      <c r="F1984" s="48">
        <v>120843.1</v>
      </c>
      <c r="G1984" s="48">
        <v>81447.33</v>
      </c>
      <c r="H1984" s="48">
        <v>87324.3</v>
      </c>
      <c r="I1984" s="48">
        <v>75753.02</v>
      </c>
      <c r="J1984" s="48">
        <v>118080.9</v>
      </c>
      <c r="K1984" s="48">
        <v>73968.86</v>
      </c>
      <c r="L1984" s="48">
        <v>78031.95</v>
      </c>
      <c r="M1984" s="48">
        <v>103199.63</v>
      </c>
      <c r="N1984" s="48">
        <v>131670.38</v>
      </c>
      <c r="O1984" s="48">
        <v>64830.64</v>
      </c>
      <c r="P1984" s="48">
        <v>74701</v>
      </c>
      <c r="Q1984" s="48">
        <v>67990.899999999994</v>
      </c>
      <c r="R1984" s="48">
        <v>40086.04</v>
      </c>
      <c r="S1984" s="48">
        <v>41853.14</v>
      </c>
      <c r="T1984" s="48">
        <v>202987.19</v>
      </c>
      <c r="U1984" s="48">
        <v>185516.98</v>
      </c>
      <c r="V1984" s="48">
        <v>116328.41</v>
      </c>
      <c r="W1984" s="48">
        <v>131853.95000000001</v>
      </c>
      <c r="X1984" s="48">
        <v>116731.91</v>
      </c>
      <c r="Y1984" s="48">
        <v>282341.46999999997</v>
      </c>
      <c r="Z1984" s="48">
        <v>263527.03000000003</v>
      </c>
      <c r="AA1984" s="48">
        <v>319139.03000000003</v>
      </c>
      <c r="AB1984" s="48">
        <v>234691.7</v>
      </c>
      <c r="AC1984" s="48">
        <v>251720.09</v>
      </c>
      <c r="AD1984" s="48">
        <v>359199.25</v>
      </c>
      <c r="AE1984" s="48">
        <v>236146.23</v>
      </c>
      <c r="AF1984" s="48">
        <v>127731.66</v>
      </c>
      <c r="AG1984" s="48">
        <v>166462.22</v>
      </c>
      <c r="AH1984" s="48">
        <v>252397.36</v>
      </c>
    </row>
    <row r="1985" spans="1:34">
      <c r="A1985" s="48">
        <v>2547289</v>
      </c>
      <c r="B1985" s="49" t="s">
        <v>5786</v>
      </c>
      <c r="C1985" s="49" t="s">
        <v>5787</v>
      </c>
      <c r="D1985" s="49" t="s">
        <v>5788</v>
      </c>
      <c r="E1985" s="48">
        <v>113317.85</v>
      </c>
      <c r="F1985" s="48">
        <v>59672.45</v>
      </c>
      <c r="G1985" s="48">
        <v>100129.48</v>
      </c>
      <c r="H1985" s="48">
        <v>100552.39</v>
      </c>
      <c r="I1985" s="48">
        <v>77831.98</v>
      </c>
      <c r="J1985" s="48">
        <v>20239.45</v>
      </c>
      <c r="K1985" s="48">
        <v>13326.34</v>
      </c>
      <c r="L1985" s="48">
        <v>15082.35</v>
      </c>
      <c r="M1985" s="48">
        <v>34490.79</v>
      </c>
      <c r="N1985" s="48">
        <v>57167.43</v>
      </c>
      <c r="O1985" s="48">
        <v>7527.19</v>
      </c>
      <c r="P1985" s="48">
        <v>55770.33</v>
      </c>
      <c r="Q1985" s="48">
        <v>82779.09</v>
      </c>
      <c r="R1985" s="48">
        <v>25817.62</v>
      </c>
      <c r="S1985" s="48">
        <v>31960.81</v>
      </c>
      <c r="T1985" s="48">
        <v>133158.04999999999</v>
      </c>
      <c r="U1985" s="48">
        <v>107196.8</v>
      </c>
      <c r="V1985" s="48">
        <v>154257.45000000001</v>
      </c>
      <c r="W1985" s="48">
        <v>173889.42</v>
      </c>
      <c r="X1985" s="48">
        <v>149111.39000000001</v>
      </c>
      <c r="Y1985" s="48">
        <v>68977.63</v>
      </c>
      <c r="Z1985" s="48">
        <v>8808.65</v>
      </c>
      <c r="AA1985" s="48">
        <v>78564.72</v>
      </c>
      <c r="AB1985" s="48">
        <v>89069.48</v>
      </c>
      <c r="AC1985" s="48">
        <v>102019.11</v>
      </c>
      <c r="AD1985" s="48">
        <v>27947.599999999999</v>
      </c>
      <c r="AE1985" s="48">
        <v>239698.08</v>
      </c>
      <c r="AF1985" s="48">
        <v>225540.84</v>
      </c>
      <c r="AG1985" s="48">
        <v>180133.12</v>
      </c>
      <c r="AH1985" s="48">
        <v>195217.94</v>
      </c>
    </row>
    <row r="1986" spans="1:34">
      <c r="A1986" s="48">
        <v>2543487</v>
      </c>
      <c r="B1986" s="49" t="s">
        <v>5789</v>
      </c>
      <c r="C1986" s="49" t="s">
        <v>5790</v>
      </c>
      <c r="D1986" s="49" t="s">
        <v>5791</v>
      </c>
      <c r="E1986" s="48">
        <v>1724857.88</v>
      </c>
      <c r="F1986" s="48">
        <v>1019045.38</v>
      </c>
      <c r="G1986" s="48">
        <v>2786173.75</v>
      </c>
      <c r="H1986" s="48">
        <v>2677804.25</v>
      </c>
      <c r="I1986" s="48">
        <v>2449242</v>
      </c>
      <c r="J1986" s="48">
        <v>930769.19</v>
      </c>
      <c r="K1986" s="48">
        <v>683890.12</v>
      </c>
      <c r="L1986" s="48">
        <v>513391</v>
      </c>
      <c r="M1986" s="48">
        <v>1254029.5</v>
      </c>
      <c r="N1986" s="48">
        <v>1327402.8799999999</v>
      </c>
      <c r="O1986" s="48">
        <v>504005.88</v>
      </c>
      <c r="P1986" s="48">
        <v>1251366.8799999999</v>
      </c>
      <c r="Q1986" s="48">
        <v>1775695.62</v>
      </c>
      <c r="R1986" s="48">
        <v>1481043.88</v>
      </c>
      <c r="S1986" s="48">
        <v>840673.31</v>
      </c>
      <c r="T1986" s="50"/>
      <c r="U1986" s="50"/>
      <c r="V1986" s="50"/>
      <c r="W1986" s="50"/>
      <c r="X1986" s="50"/>
      <c r="Y1986" s="48">
        <v>72142.91</v>
      </c>
      <c r="Z1986" s="48">
        <v>100123.21</v>
      </c>
      <c r="AA1986" s="48">
        <v>81437.87</v>
      </c>
      <c r="AB1986" s="48">
        <v>120893.61</v>
      </c>
      <c r="AC1986" s="48">
        <v>107794.31</v>
      </c>
      <c r="AD1986" s="48">
        <v>110321.85</v>
      </c>
      <c r="AE1986" s="48">
        <v>501115.19</v>
      </c>
      <c r="AF1986" s="50"/>
      <c r="AG1986" s="48">
        <v>934884.06</v>
      </c>
      <c r="AH1986" s="50"/>
    </row>
    <row r="1987" spans="1:34">
      <c r="A1987" s="48">
        <v>2543655</v>
      </c>
      <c r="B1987" s="49" t="s">
        <v>5792</v>
      </c>
      <c r="C1987" s="49" t="s">
        <v>5793</v>
      </c>
      <c r="D1987" s="49" t="s">
        <v>5794</v>
      </c>
      <c r="E1987" s="48">
        <v>242046.56</v>
      </c>
      <c r="F1987" s="48">
        <v>195598.25</v>
      </c>
      <c r="G1987" s="48">
        <v>316616.12</v>
      </c>
      <c r="H1987" s="48">
        <v>359748.06</v>
      </c>
      <c r="I1987" s="48">
        <v>358008.94</v>
      </c>
      <c r="J1987" s="48">
        <v>194780.72</v>
      </c>
      <c r="K1987" s="48">
        <v>163426.81</v>
      </c>
      <c r="L1987" s="48">
        <v>166116.89000000001</v>
      </c>
      <c r="M1987" s="48">
        <v>257223.28</v>
      </c>
      <c r="N1987" s="48">
        <v>277896.19</v>
      </c>
      <c r="O1987" s="48">
        <v>116475.75</v>
      </c>
      <c r="P1987" s="48">
        <v>168764.06</v>
      </c>
      <c r="Q1987" s="48">
        <v>161809</v>
      </c>
      <c r="R1987" s="48">
        <v>69284.66</v>
      </c>
      <c r="S1987" s="48">
        <v>74638.67</v>
      </c>
      <c r="T1987" s="48">
        <v>496855.66</v>
      </c>
      <c r="U1987" s="48">
        <v>412168.09</v>
      </c>
      <c r="V1987" s="48">
        <v>719376.81</v>
      </c>
      <c r="W1987" s="48">
        <v>630465.12</v>
      </c>
      <c r="X1987" s="48">
        <v>747306.88</v>
      </c>
      <c r="Y1987" s="48">
        <v>435675.03</v>
      </c>
      <c r="Z1987" s="48">
        <v>409280.31</v>
      </c>
      <c r="AA1987" s="48">
        <v>571851.68999999994</v>
      </c>
      <c r="AB1987" s="48">
        <v>667640.18999999994</v>
      </c>
      <c r="AC1987" s="48">
        <v>708332.5</v>
      </c>
      <c r="AD1987" s="48">
        <v>430933.03</v>
      </c>
      <c r="AE1987" s="48">
        <v>489686.03</v>
      </c>
      <c r="AF1987" s="48">
        <v>458714.06</v>
      </c>
      <c r="AG1987" s="48">
        <v>111391.15</v>
      </c>
      <c r="AH1987" s="48">
        <v>211383.94</v>
      </c>
    </row>
    <row r="1988" spans="1:34">
      <c r="A1988" s="48">
        <v>2546454</v>
      </c>
      <c r="B1988" s="49" t="s">
        <v>5795</v>
      </c>
      <c r="C1988" s="49" t="s">
        <v>5796</v>
      </c>
      <c r="D1988" s="49" t="s">
        <v>5797</v>
      </c>
      <c r="E1988" s="48">
        <v>173544.38</v>
      </c>
      <c r="F1988" s="48">
        <v>141507.23000000001</v>
      </c>
      <c r="G1988" s="48">
        <v>28544.81</v>
      </c>
      <c r="H1988" s="48">
        <v>28431.85</v>
      </c>
      <c r="I1988" s="48">
        <v>51445.23</v>
      </c>
      <c r="J1988" s="48">
        <v>136232.95000000001</v>
      </c>
      <c r="K1988" s="48">
        <v>73572.63</v>
      </c>
      <c r="L1988" s="48">
        <v>131163.81</v>
      </c>
      <c r="M1988" s="48">
        <v>221782.86</v>
      </c>
      <c r="N1988" s="48">
        <v>282665.38</v>
      </c>
      <c r="O1988" s="48">
        <v>53451.14</v>
      </c>
      <c r="P1988" s="48">
        <v>20636.419999999998</v>
      </c>
      <c r="Q1988" s="48">
        <v>5423.13</v>
      </c>
      <c r="R1988" s="48">
        <v>14658.25</v>
      </c>
      <c r="S1988" s="48">
        <v>9292.15</v>
      </c>
      <c r="T1988" s="48">
        <v>268456.59000000003</v>
      </c>
      <c r="U1988" s="48">
        <v>247101.42</v>
      </c>
      <c r="V1988" s="48">
        <v>26268.3</v>
      </c>
      <c r="W1988" s="48">
        <v>40227.199999999997</v>
      </c>
      <c r="X1988" s="48">
        <v>85891.09</v>
      </c>
      <c r="Y1988" s="48">
        <v>403770.5</v>
      </c>
      <c r="Z1988" s="48">
        <v>218975.48</v>
      </c>
      <c r="AA1988" s="48">
        <v>680973.56</v>
      </c>
      <c r="AB1988" s="48">
        <v>553706.43999999994</v>
      </c>
      <c r="AC1988" s="48">
        <v>672180.94</v>
      </c>
      <c r="AD1988" s="48">
        <v>312544.46999999997</v>
      </c>
      <c r="AE1988" s="48">
        <v>34488.43</v>
      </c>
      <c r="AF1988" s="48">
        <v>163.18</v>
      </c>
      <c r="AG1988" s="48">
        <v>15795.61</v>
      </c>
      <c r="AH1988" s="48">
        <v>3648.93</v>
      </c>
    </row>
    <row r="1989" spans="1:34">
      <c r="A1989" s="48">
        <v>2541980</v>
      </c>
      <c r="B1989" s="49" t="s">
        <v>5798</v>
      </c>
      <c r="C1989" s="49" t="s">
        <v>5799</v>
      </c>
      <c r="D1989" s="49" t="s">
        <v>5800</v>
      </c>
      <c r="E1989" s="48">
        <v>157456.07999999999</v>
      </c>
      <c r="F1989" s="48">
        <v>128535.12</v>
      </c>
      <c r="G1989" s="48">
        <v>131260.17000000001</v>
      </c>
      <c r="H1989" s="48">
        <v>109998.59</v>
      </c>
      <c r="I1989" s="48">
        <v>107397.41</v>
      </c>
      <c r="J1989" s="48">
        <v>88129.94</v>
      </c>
      <c r="K1989" s="48">
        <v>64058.400000000001</v>
      </c>
      <c r="L1989" s="48">
        <v>68980.62</v>
      </c>
      <c r="M1989" s="48">
        <v>84415.02</v>
      </c>
      <c r="N1989" s="48">
        <v>95553.22</v>
      </c>
      <c r="O1989" s="48">
        <v>38423.879999999997</v>
      </c>
      <c r="P1989" s="48">
        <v>38933.949999999997</v>
      </c>
      <c r="Q1989" s="48">
        <v>39734.94</v>
      </c>
      <c r="R1989" s="48">
        <v>19778.48</v>
      </c>
      <c r="S1989" s="48">
        <v>32578.74</v>
      </c>
      <c r="T1989" s="48">
        <v>256678.86</v>
      </c>
      <c r="U1989" s="48">
        <v>227411.64</v>
      </c>
      <c r="V1989" s="48">
        <v>291961.78000000003</v>
      </c>
      <c r="W1989" s="48">
        <v>192778.84</v>
      </c>
      <c r="X1989" s="48">
        <v>145268.54999999999</v>
      </c>
      <c r="Y1989" s="48">
        <v>193876.08</v>
      </c>
      <c r="Z1989" s="48">
        <v>162241.26999999999</v>
      </c>
      <c r="AA1989" s="48">
        <v>250355.7</v>
      </c>
      <c r="AB1989" s="48">
        <v>160294.12</v>
      </c>
      <c r="AC1989" s="48">
        <v>154184.16</v>
      </c>
      <c r="AD1989" s="48">
        <v>166798.41</v>
      </c>
      <c r="AE1989" s="48">
        <v>134359.22</v>
      </c>
      <c r="AF1989" s="48">
        <v>70378.59</v>
      </c>
      <c r="AG1989" s="48">
        <v>120855.46</v>
      </c>
      <c r="AH1989" s="48">
        <v>150595.17000000001</v>
      </c>
    </row>
    <row r="1990" spans="1:34">
      <c r="A1990" s="48">
        <v>2546249</v>
      </c>
      <c r="B1990" s="49" t="s">
        <v>5801</v>
      </c>
      <c r="C1990" s="49" t="s">
        <v>5802</v>
      </c>
      <c r="D1990" s="49" t="s">
        <v>5803</v>
      </c>
      <c r="E1990" s="48">
        <v>262998.75</v>
      </c>
      <c r="F1990" s="48">
        <v>222782.59</v>
      </c>
      <c r="G1990" s="48">
        <v>105760.9</v>
      </c>
      <c r="H1990" s="48">
        <v>118591.11</v>
      </c>
      <c r="I1990" s="48">
        <v>130705.49</v>
      </c>
      <c r="J1990" s="48">
        <v>83839.95</v>
      </c>
      <c r="K1990" s="48">
        <v>96701.16</v>
      </c>
      <c r="L1990" s="48">
        <v>56063.18</v>
      </c>
      <c r="M1990" s="48">
        <v>140907.48000000001</v>
      </c>
      <c r="N1990" s="48">
        <v>131863.35999999999</v>
      </c>
      <c r="O1990" s="48">
        <v>201391.72</v>
      </c>
      <c r="P1990" s="48">
        <v>34057.71</v>
      </c>
      <c r="Q1990" s="48">
        <v>103755.57</v>
      </c>
      <c r="R1990" s="48">
        <v>20808.41</v>
      </c>
      <c r="S1990" s="48">
        <v>33903.71</v>
      </c>
      <c r="T1990" s="48">
        <v>419984.69</v>
      </c>
      <c r="U1990" s="48">
        <v>268861.69</v>
      </c>
      <c r="V1990" s="48">
        <v>145075.23000000001</v>
      </c>
      <c r="W1990" s="48">
        <v>171837.58</v>
      </c>
      <c r="X1990" s="48">
        <v>176043.51999999999</v>
      </c>
      <c r="Y1990" s="48">
        <v>7853.93</v>
      </c>
      <c r="Z1990" s="48">
        <v>218497.3</v>
      </c>
      <c r="AA1990" s="48">
        <v>8704.6</v>
      </c>
      <c r="AB1990" s="48">
        <v>197224.73</v>
      </c>
      <c r="AC1990" s="48">
        <v>191616.09</v>
      </c>
      <c r="AD1990" s="48">
        <v>265337.84000000003</v>
      </c>
      <c r="AE1990" s="48">
        <v>6657.99</v>
      </c>
      <c r="AF1990" s="48">
        <v>133130.75</v>
      </c>
      <c r="AG1990" s="48">
        <v>4243.51</v>
      </c>
      <c r="AH1990" s="48">
        <v>10659.85</v>
      </c>
    </row>
    <row r="1991" spans="1:34">
      <c r="A1991" s="48">
        <v>2542777</v>
      </c>
      <c r="B1991" s="49" t="s">
        <v>5804</v>
      </c>
      <c r="C1991" s="49" t="s">
        <v>5805</v>
      </c>
      <c r="D1991" s="49" t="s">
        <v>5806</v>
      </c>
      <c r="E1991" s="48">
        <v>480615.81</v>
      </c>
      <c r="F1991" s="48">
        <v>494530</v>
      </c>
      <c r="G1991" s="48">
        <v>601804.38</v>
      </c>
      <c r="H1991" s="48">
        <v>655445.38</v>
      </c>
      <c r="I1991" s="48">
        <v>624578.18999999994</v>
      </c>
      <c r="J1991" s="48">
        <v>322073.78000000003</v>
      </c>
      <c r="K1991" s="48">
        <v>245232.05</v>
      </c>
      <c r="L1991" s="48">
        <v>221938.39</v>
      </c>
      <c r="M1991" s="48">
        <v>434054.41</v>
      </c>
      <c r="N1991" s="48">
        <v>475808.84</v>
      </c>
      <c r="O1991" s="48">
        <v>211863.19</v>
      </c>
      <c r="P1991" s="48">
        <v>219844.39</v>
      </c>
      <c r="Q1991" s="48">
        <v>288922.25</v>
      </c>
      <c r="R1991" s="48">
        <v>128697.06</v>
      </c>
      <c r="S1991" s="48">
        <v>125958.06</v>
      </c>
      <c r="T1991" s="48">
        <v>164551.09</v>
      </c>
      <c r="U1991" s="48">
        <v>177889.05</v>
      </c>
      <c r="V1991" s="48">
        <v>252114.45</v>
      </c>
      <c r="W1991" s="48">
        <v>236801.5</v>
      </c>
      <c r="X1991" s="48">
        <v>245708.39</v>
      </c>
      <c r="Y1991" s="48">
        <v>167088.25</v>
      </c>
      <c r="Z1991" s="48">
        <v>181857.44</v>
      </c>
      <c r="AA1991" s="48">
        <v>213668.52</v>
      </c>
      <c r="AB1991" s="48">
        <v>209852.45</v>
      </c>
      <c r="AC1991" s="48">
        <v>194147.98</v>
      </c>
      <c r="AD1991" s="48">
        <v>233027.42</v>
      </c>
      <c r="AE1991" s="48">
        <v>178788.91</v>
      </c>
      <c r="AF1991" s="48">
        <v>128161.02</v>
      </c>
      <c r="AG1991" s="48">
        <v>178895.17</v>
      </c>
      <c r="AH1991" s="48">
        <v>169092.72</v>
      </c>
    </row>
    <row r="1992" spans="1:34">
      <c r="A1992" s="48">
        <v>2547114</v>
      </c>
      <c r="B1992" s="49" t="s">
        <v>5807</v>
      </c>
      <c r="C1992" s="49" t="s">
        <v>5808</v>
      </c>
      <c r="D1992" s="49" t="s">
        <v>5809</v>
      </c>
      <c r="E1992" s="48">
        <v>165680.5</v>
      </c>
      <c r="F1992" s="48">
        <v>129338.74</v>
      </c>
      <c r="G1992" s="48">
        <v>232880.94</v>
      </c>
      <c r="H1992" s="48">
        <v>216557.67</v>
      </c>
      <c r="I1992" s="48">
        <v>205053.41</v>
      </c>
      <c r="J1992" s="48">
        <v>83389.7</v>
      </c>
      <c r="K1992" s="48">
        <v>65698.259999999995</v>
      </c>
      <c r="L1992" s="48">
        <v>52338.04</v>
      </c>
      <c r="M1992" s="48">
        <v>112135.22</v>
      </c>
      <c r="N1992" s="48">
        <v>114291.3</v>
      </c>
      <c r="O1992" s="48">
        <v>54650.03</v>
      </c>
      <c r="P1992" s="48">
        <v>101696.98</v>
      </c>
      <c r="Q1992" s="48">
        <v>166823.34</v>
      </c>
      <c r="R1992" s="48">
        <v>114834.3</v>
      </c>
      <c r="S1992" s="48">
        <v>94821.81</v>
      </c>
      <c r="T1992" s="48">
        <v>197499.66</v>
      </c>
      <c r="U1992" s="48">
        <v>195525.31</v>
      </c>
      <c r="V1992" s="48">
        <v>318192.94</v>
      </c>
      <c r="W1992" s="48">
        <v>302960.25</v>
      </c>
      <c r="X1992" s="48">
        <v>295724.31</v>
      </c>
      <c r="Y1992" s="48">
        <v>187049.22</v>
      </c>
      <c r="Z1992" s="48">
        <v>211180.09</v>
      </c>
      <c r="AA1992" s="48">
        <v>186840.23</v>
      </c>
      <c r="AB1992" s="48">
        <v>226062.83</v>
      </c>
      <c r="AC1992" s="48">
        <v>200941.72</v>
      </c>
      <c r="AD1992" s="48">
        <v>235144.02</v>
      </c>
      <c r="AE1992" s="48">
        <v>337456.56</v>
      </c>
      <c r="AF1992" s="48">
        <v>453371.47</v>
      </c>
      <c r="AG1992" s="48">
        <v>620290.25</v>
      </c>
      <c r="AH1992" s="48">
        <v>623421.38</v>
      </c>
    </row>
    <row r="1993" spans="1:34">
      <c r="A1993" s="48">
        <v>2546463</v>
      </c>
      <c r="B1993" s="49" t="s">
        <v>5810</v>
      </c>
      <c r="C1993" s="49" t="s">
        <v>5811</v>
      </c>
      <c r="D1993" s="49" t="s">
        <v>5812</v>
      </c>
      <c r="E1993" s="48">
        <v>122283.12</v>
      </c>
      <c r="F1993" s="48">
        <v>102210.52</v>
      </c>
      <c r="G1993" s="48">
        <v>179300.47</v>
      </c>
      <c r="H1993" s="48">
        <v>187341.56</v>
      </c>
      <c r="I1993" s="48">
        <v>167528.17000000001</v>
      </c>
      <c r="J1993" s="48">
        <v>73193.8</v>
      </c>
      <c r="K1993" s="48">
        <v>49964.21</v>
      </c>
      <c r="L1993" s="48">
        <v>24622.61</v>
      </c>
      <c r="M1993" s="48">
        <v>57822.43</v>
      </c>
      <c r="N1993" s="48">
        <v>54059.43</v>
      </c>
      <c r="O1993" s="48">
        <v>56117.38</v>
      </c>
      <c r="P1993" s="48">
        <v>34730.89</v>
      </c>
      <c r="Q1993" s="48">
        <v>113793.92</v>
      </c>
      <c r="R1993" s="48">
        <v>36074.910000000003</v>
      </c>
      <c r="S1993" s="48">
        <v>35795.89</v>
      </c>
      <c r="T1993" s="48">
        <v>125798.48</v>
      </c>
      <c r="U1993" s="48">
        <v>161080.5</v>
      </c>
      <c r="V1993" s="48">
        <v>249376.41</v>
      </c>
      <c r="W1993" s="48">
        <v>290726.28000000003</v>
      </c>
      <c r="X1993" s="48">
        <v>254631.47</v>
      </c>
      <c r="Y1993" s="48">
        <v>162961.95000000001</v>
      </c>
      <c r="Z1993" s="48">
        <v>120328.52</v>
      </c>
      <c r="AA1993" s="48">
        <v>71461.7</v>
      </c>
      <c r="AB1993" s="48">
        <v>109084.16</v>
      </c>
      <c r="AC1993" s="48">
        <v>98521.14</v>
      </c>
      <c r="AD1993" s="48">
        <v>222721.75</v>
      </c>
      <c r="AE1993" s="48">
        <v>103059.03</v>
      </c>
      <c r="AF1993" s="48">
        <v>223734.08</v>
      </c>
      <c r="AG1993" s="48">
        <v>160497.92000000001</v>
      </c>
      <c r="AH1993" s="48">
        <v>134345.91</v>
      </c>
    </row>
    <row r="1994" spans="1:34">
      <c r="A1994" s="48">
        <v>2542748</v>
      </c>
      <c r="B1994" s="49" t="s">
        <v>5813</v>
      </c>
      <c r="C1994" s="49" t="s">
        <v>5814</v>
      </c>
      <c r="D1994" s="49" t="s">
        <v>5815</v>
      </c>
      <c r="E1994" s="48">
        <v>257515.64</v>
      </c>
      <c r="F1994" s="48">
        <v>174173.23</v>
      </c>
      <c r="G1994" s="48">
        <v>307206.88</v>
      </c>
      <c r="H1994" s="48">
        <v>288736.88</v>
      </c>
      <c r="I1994" s="48">
        <v>286912.12</v>
      </c>
      <c r="J1994" s="48">
        <v>148261.54999999999</v>
      </c>
      <c r="K1994" s="48">
        <v>121449.81</v>
      </c>
      <c r="L1994" s="48">
        <v>93059.1</v>
      </c>
      <c r="M1994" s="48">
        <v>185375.31</v>
      </c>
      <c r="N1994" s="48">
        <v>202794.72</v>
      </c>
      <c r="O1994" s="48">
        <v>72507.66</v>
      </c>
      <c r="P1994" s="48">
        <v>217525</v>
      </c>
      <c r="Q1994" s="48">
        <v>409771.72</v>
      </c>
      <c r="R1994" s="48">
        <v>136574.19</v>
      </c>
      <c r="S1994" s="48">
        <v>129360.9</v>
      </c>
      <c r="T1994" s="48">
        <v>262330.44</v>
      </c>
      <c r="U1994" s="48">
        <v>243305.39</v>
      </c>
      <c r="V1994" s="48">
        <v>501583.91</v>
      </c>
      <c r="W1994" s="48">
        <v>454003.75</v>
      </c>
      <c r="X1994" s="48">
        <v>423357.44</v>
      </c>
      <c r="Y1994" s="48">
        <v>334916.78000000003</v>
      </c>
      <c r="Z1994" s="48">
        <v>349934.41</v>
      </c>
      <c r="AA1994" s="48">
        <v>360193.38</v>
      </c>
      <c r="AB1994" s="48">
        <v>381114.91</v>
      </c>
      <c r="AC1994" s="48">
        <v>360619.97</v>
      </c>
      <c r="AD1994" s="48">
        <v>316138.06</v>
      </c>
      <c r="AE1994" s="48">
        <v>719737</v>
      </c>
      <c r="AF1994" s="48">
        <v>928247.5</v>
      </c>
      <c r="AG1994" s="48">
        <v>742876.81</v>
      </c>
      <c r="AH1994" s="48">
        <v>720030.69</v>
      </c>
    </row>
    <row r="1995" spans="1:34">
      <c r="A1995" s="48">
        <v>2544157</v>
      </c>
      <c r="B1995" s="49" t="s">
        <v>5816</v>
      </c>
      <c r="C1995" s="49" t="s">
        <v>5817</v>
      </c>
      <c r="D1995" s="49" t="s">
        <v>5818</v>
      </c>
      <c r="E1995" s="48">
        <v>118356.2</v>
      </c>
      <c r="F1995" s="48">
        <v>90628.34</v>
      </c>
      <c r="G1995" s="48">
        <v>158844.10999999999</v>
      </c>
      <c r="H1995" s="48">
        <v>144144.72</v>
      </c>
      <c r="I1995" s="48">
        <v>132142.5</v>
      </c>
      <c r="J1995" s="48">
        <v>62556.67</v>
      </c>
      <c r="K1995" s="48">
        <v>50407.3</v>
      </c>
      <c r="L1995" s="48">
        <v>38218.019999999997</v>
      </c>
      <c r="M1995" s="48">
        <v>67047.66</v>
      </c>
      <c r="N1995" s="48">
        <v>65095.69</v>
      </c>
      <c r="O1995" s="48">
        <v>39653</v>
      </c>
      <c r="P1995" s="48">
        <v>43293.14</v>
      </c>
      <c r="Q1995" s="48">
        <v>26520.67</v>
      </c>
      <c r="R1995" s="48">
        <v>34006.879999999997</v>
      </c>
      <c r="S1995" s="48">
        <v>30949.759999999998</v>
      </c>
      <c r="T1995" s="48">
        <v>131512.12</v>
      </c>
      <c r="U1995" s="48">
        <v>123338.98</v>
      </c>
      <c r="V1995" s="48">
        <v>214793.44</v>
      </c>
      <c r="W1995" s="48">
        <v>214109.98</v>
      </c>
      <c r="X1995" s="48">
        <v>211288.12</v>
      </c>
      <c r="Y1995" s="48">
        <v>161480.62</v>
      </c>
      <c r="Z1995" s="48">
        <v>165931.03</v>
      </c>
      <c r="AA1995" s="48">
        <v>157739.12</v>
      </c>
      <c r="AB1995" s="48">
        <v>141834.41</v>
      </c>
      <c r="AC1995" s="48">
        <v>131898.35999999999</v>
      </c>
      <c r="AD1995" s="48">
        <v>191763.64</v>
      </c>
      <c r="AE1995" s="48">
        <v>116981.38</v>
      </c>
      <c r="AF1995" s="48">
        <v>871.49</v>
      </c>
      <c r="AG1995" s="48">
        <v>168614.88</v>
      </c>
      <c r="AH1995" s="48">
        <v>181318.47</v>
      </c>
    </row>
    <row r="1996" spans="1:34">
      <c r="A1996" s="48">
        <v>2542421</v>
      </c>
      <c r="B1996" s="49" t="s">
        <v>5819</v>
      </c>
      <c r="C1996" s="49" t="s">
        <v>5820</v>
      </c>
      <c r="D1996" s="49" t="s">
        <v>5821</v>
      </c>
      <c r="E1996" s="48">
        <v>95774.56</v>
      </c>
      <c r="F1996" s="48">
        <v>68042.710000000006</v>
      </c>
      <c r="G1996" s="48">
        <v>115486.05</v>
      </c>
      <c r="H1996" s="48">
        <v>117565.97</v>
      </c>
      <c r="I1996" s="48">
        <v>132671.38</v>
      </c>
      <c r="J1996" s="48">
        <v>24898.62</v>
      </c>
      <c r="K1996" s="48">
        <v>18177.45</v>
      </c>
      <c r="L1996" s="48">
        <v>24638.62</v>
      </c>
      <c r="M1996" s="48">
        <v>37498.879999999997</v>
      </c>
      <c r="N1996" s="48">
        <v>27641.71</v>
      </c>
      <c r="O1996" s="48">
        <v>15517.32</v>
      </c>
      <c r="P1996" s="48">
        <v>35486.879999999997</v>
      </c>
      <c r="Q1996" s="48">
        <v>100517.59</v>
      </c>
      <c r="R1996" s="48">
        <v>32905.86</v>
      </c>
      <c r="S1996" s="48">
        <v>9182.24</v>
      </c>
      <c r="T1996" s="48">
        <v>156652.34</v>
      </c>
      <c r="U1996" s="48">
        <v>98626.6</v>
      </c>
      <c r="V1996" s="48">
        <v>191966.52</v>
      </c>
      <c r="W1996" s="48">
        <v>184981.81</v>
      </c>
      <c r="X1996" s="48">
        <v>251067.06</v>
      </c>
      <c r="Y1996" s="48">
        <v>14738.44</v>
      </c>
      <c r="Z1996" s="48">
        <v>3406.59</v>
      </c>
      <c r="AA1996" s="48">
        <v>93329.8</v>
      </c>
      <c r="AB1996" s="48">
        <v>65570.58</v>
      </c>
      <c r="AC1996" s="48">
        <v>41099.199999999997</v>
      </c>
      <c r="AD1996" s="48">
        <v>10051.4</v>
      </c>
      <c r="AE1996" s="48">
        <v>66996.67</v>
      </c>
      <c r="AF1996" s="48">
        <v>229615.33</v>
      </c>
      <c r="AG1996" s="48">
        <v>116120.93</v>
      </c>
      <c r="AH1996" s="48">
        <v>10226.09</v>
      </c>
    </row>
    <row r="1997" spans="1:34">
      <c r="A1997" s="48">
        <v>2544770</v>
      </c>
      <c r="B1997" s="49" t="s">
        <v>5822</v>
      </c>
      <c r="C1997" s="49" t="s">
        <v>5823</v>
      </c>
      <c r="D1997" s="49" t="s">
        <v>5824</v>
      </c>
      <c r="E1997" s="48">
        <v>157247.22</v>
      </c>
      <c r="F1997" s="48">
        <v>102704.53</v>
      </c>
      <c r="G1997" s="48">
        <v>66396.72</v>
      </c>
      <c r="H1997" s="48">
        <v>46974.12</v>
      </c>
      <c r="I1997" s="48">
        <v>52185.3</v>
      </c>
      <c r="J1997" s="48">
        <v>49583.21</v>
      </c>
      <c r="K1997" s="48">
        <v>35130.86</v>
      </c>
      <c r="L1997" s="48">
        <v>36674.86</v>
      </c>
      <c r="M1997" s="48">
        <v>53029.23</v>
      </c>
      <c r="N1997" s="48">
        <v>55896.36</v>
      </c>
      <c r="O1997" s="48">
        <v>41435.980000000003</v>
      </c>
      <c r="P1997" s="48">
        <v>20245.5</v>
      </c>
      <c r="Q1997" s="48">
        <v>30032.71</v>
      </c>
      <c r="R1997" s="48">
        <v>10949.28</v>
      </c>
      <c r="S1997" s="48">
        <v>6948.18</v>
      </c>
      <c r="T1997" s="48">
        <v>179938.05</v>
      </c>
      <c r="U1997" s="48">
        <v>181449.73</v>
      </c>
      <c r="V1997" s="48">
        <v>110490.41</v>
      </c>
      <c r="W1997" s="48">
        <v>75681.31</v>
      </c>
      <c r="X1997" s="48">
        <v>92880.01</v>
      </c>
      <c r="Y1997" s="48">
        <v>129889.09</v>
      </c>
      <c r="Z1997" s="48">
        <v>120421.59</v>
      </c>
      <c r="AA1997" s="48">
        <v>150468.62</v>
      </c>
      <c r="AB1997" s="48">
        <v>115520.04</v>
      </c>
      <c r="AC1997" s="48">
        <v>118886.91</v>
      </c>
      <c r="AD1997" s="48">
        <v>201674.81</v>
      </c>
      <c r="AE1997" s="48">
        <v>50613.34</v>
      </c>
      <c r="AF1997" s="48">
        <v>60188.12</v>
      </c>
      <c r="AG1997" s="48">
        <v>38061.279999999999</v>
      </c>
      <c r="AH1997" s="48">
        <v>23482.41</v>
      </c>
    </row>
    <row r="1998" spans="1:34">
      <c r="A1998" s="48">
        <v>2542389</v>
      </c>
      <c r="B1998" s="49" t="s">
        <v>5825</v>
      </c>
      <c r="C1998" s="49" t="s">
        <v>5826</v>
      </c>
      <c r="D1998" s="49" t="s">
        <v>5827</v>
      </c>
      <c r="E1998" s="48">
        <v>476951.31</v>
      </c>
      <c r="F1998" s="48">
        <v>355122.72</v>
      </c>
      <c r="G1998" s="48">
        <v>328393.59000000003</v>
      </c>
      <c r="H1998" s="48">
        <v>355274.09</v>
      </c>
      <c r="I1998" s="48">
        <v>313812.34000000003</v>
      </c>
      <c r="J1998" s="48">
        <v>309349.94</v>
      </c>
      <c r="K1998" s="48">
        <v>227581.47</v>
      </c>
      <c r="L1998" s="48">
        <v>195292.42</v>
      </c>
      <c r="M1998" s="48">
        <v>313802.46999999997</v>
      </c>
      <c r="N1998" s="48">
        <v>382219.16</v>
      </c>
      <c r="O1998" s="48">
        <v>181229.44</v>
      </c>
      <c r="P1998" s="48">
        <v>144275.5</v>
      </c>
      <c r="Q1998" s="48">
        <v>127636.97</v>
      </c>
      <c r="R1998" s="48">
        <v>72057.7</v>
      </c>
      <c r="S1998" s="48">
        <v>86253.99</v>
      </c>
      <c r="T1998" s="48">
        <v>573887</v>
      </c>
      <c r="U1998" s="48">
        <v>621872.88</v>
      </c>
      <c r="V1998" s="48">
        <v>30082.13</v>
      </c>
      <c r="W1998" s="48">
        <v>30866.03</v>
      </c>
      <c r="X1998" s="48">
        <v>16996.009999999998</v>
      </c>
      <c r="Y1998" s="48">
        <v>932621.31</v>
      </c>
      <c r="Z1998" s="48">
        <v>880991.25</v>
      </c>
      <c r="AA1998" s="48">
        <v>917008.5</v>
      </c>
      <c r="AB1998" s="48">
        <v>991922.19</v>
      </c>
      <c r="AC1998" s="48">
        <v>984624.88</v>
      </c>
      <c r="AD1998" s="48">
        <v>871777.62</v>
      </c>
      <c r="AE1998" s="48">
        <v>840934.62</v>
      </c>
      <c r="AF1998" s="48">
        <v>3123.49</v>
      </c>
      <c r="AG1998" s="48">
        <v>118451.76</v>
      </c>
      <c r="AH1998" s="48">
        <v>361651.94</v>
      </c>
    </row>
    <row r="1999" spans="1:34">
      <c r="A1999" s="48">
        <v>2544167</v>
      </c>
      <c r="B1999" s="49" t="s">
        <v>5828</v>
      </c>
      <c r="C1999" s="49" t="s">
        <v>5829</v>
      </c>
      <c r="D1999" s="49" t="s">
        <v>5830</v>
      </c>
      <c r="E1999" s="48">
        <v>190954.31</v>
      </c>
      <c r="F1999" s="48">
        <v>190635</v>
      </c>
      <c r="G1999" s="48">
        <v>133003.70000000001</v>
      </c>
      <c r="H1999" s="48">
        <v>136699.98000000001</v>
      </c>
      <c r="I1999" s="48">
        <v>126479.58</v>
      </c>
      <c r="J1999" s="48">
        <v>140448.88</v>
      </c>
      <c r="K1999" s="48">
        <v>103042.01</v>
      </c>
      <c r="L1999" s="48">
        <v>75039.44</v>
      </c>
      <c r="M1999" s="48">
        <v>129986.6</v>
      </c>
      <c r="N1999" s="48">
        <v>160695.17000000001</v>
      </c>
      <c r="O1999" s="48">
        <v>88805.69</v>
      </c>
      <c r="P1999" s="48">
        <v>99853.89</v>
      </c>
      <c r="Q1999" s="48">
        <v>139383.81</v>
      </c>
      <c r="R1999" s="48">
        <v>30787.57</v>
      </c>
      <c r="S1999" s="48">
        <v>52382.01</v>
      </c>
      <c r="T1999" s="48">
        <v>338174.78</v>
      </c>
      <c r="U1999" s="48">
        <v>353355.19</v>
      </c>
      <c r="V1999" s="48">
        <v>217479.19</v>
      </c>
      <c r="W1999" s="48">
        <v>229776.94</v>
      </c>
      <c r="X1999" s="48">
        <v>230245.69</v>
      </c>
      <c r="Y1999" s="48">
        <v>353392.41</v>
      </c>
      <c r="Z1999" s="48">
        <v>359156.38</v>
      </c>
      <c r="AA1999" s="48">
        <v>251623.91</v>
      </c>
      <c r="AB1999" s="48">
        <v>302079.12</v>
      </c>
      <c r="AC1999" s="48">
        <v>305793.5</v>
      </c>
      <c r="AD1999" s="48">
        <v>420477.72</v>
      </c>
      <c r="AE1999" s="48">
        <v>314838.75</v>
      </c>
      <c r="AF1999" s="48">
        <v>373493.75</v>
      </c>
      <c r="AG1999" s="48">
        <v>53636.639999999999</v>
      </c>
      <c r="AH1999" s="48">
        <v>282660.15999999997</v>
      </c>
    </row>
    <row r="2000" spans="1:34">
      <c r="A2000" s="48">
        <v>2544216</v>
      </c>
      <c r="B2000" s="49" t="s">
        <v>5831</v>
      </c>
      <c r="C2000" s="49" t="s">
        <v>5832</v>
      </c>
      <c r="D2000" s="49" t="s">
        <v>5833</v>
      </c>
      <c r="E2000" s="48">
        <v>161454.10999999999</v>
      </c>
      <c r="F2000" s="48">
        <v>105997.61</v>
      </c>
      <c r="G2000" s="48">
        <v>237717.78</v>
      </c>
      <c r="H2000" s="48">
        <v>223680.52</v>
      </c>
      <c r="I2000" s="48">
        <v>196675.92</v>
      </c>
      <c r="J2000" s="48">
        <v>72132.88</v>
      </c>
      <c r="K2000" s="48">
        <v>40475.14</v>
      </c>
      <c r="L2000" s="48">
        <v>31686.79</v>
      </c>
      <c r="M2000" s="48">
        <v>105507.41</v>
      </c>
      <c r="N2000" s="48">
        <v>109172.74</v>
      </c>
      <c r="O2000" s="48">
        <v>37037.949999999997</v>
      </c>
      <c r="P2000" s="48">
        <v>62272.5</v>
      </c>
      <c r="Q2000" s="48">
        <v>79394.09</v>
      </c>
      <c r="R2000" s="48">
        <v>60596.43</v>
      </c>
      <c r="S2000" s="48">
        <v>38670.839999999997</v>
      </c>
      <c r="T2000" s="48">
        <v>210510.42</v>
      </c>
      <c r="U2000" s="48">
        <v>210154.84</v>
      </c>
      <c r="V2000" s="48">
        <v>391522.34</v>
      </c>
      <c r="W2000" s="48">
        <v>402023.97</v>
      </c>
      <c r="X2000" s="48">
        <v>371733.84</v>
      </c>
      <c r="Y2000" s="48">
        <v>205303.78</v>
      </c>
      <c r="Z2000" s="48">
        <v>159345.25</v>
      </c>
      <c r="AA2000" s="48">
        <v>126021.99</v>
      </c>
      <c r="AB2000" s="48">
        <v>260733.58</v>
      </c>
      <c r="AC2000" s="48">
        <v>226136.89</v>
      </c>
      <c r="AD2000" s="48">
        <v>184541.3</v>
      </c>
      <c r="AE2000" s="48">
        <v>131966.98000000001</v>
      </c>
      <c r="AF2000" s="48">
        <v>232009.89</v>
      </c>
      <c r="AG2000" s="48">
        <v>139251.19</v>
      </c>
      <c r="AH2000" s="48">
        <v>52324.39</v>
      </c>
    </row>
    <row r="2001" spans="1:34">
      <c r="A2001" s="48">
        <v>2545290</v>
      </c>
      <c r="B2001" s="49" t="s">
        <v>5834</v>
      </c>
      <c r="C2001" s="49" t="s">
        <v>5835</v>
      </c>
      <c r="D2001" s="49" t="s">
        <v>5836</v>
      </c>
      <c r="E2001" s="48">
        <v>573247.43999999994</v>
      </c>
      <c r="F2001" s="48">
        <v>526858.88</v>
      </c>
      <c r="G2001" s="48">
        <v>347037.28</v>
      </c>
      <c r="H2001" s="48">
        <v>389622.25</v>
      </c>
      <c r="I2001" s="48">
        <v>416103.84</v>
      </c>
      <c r="J2001" s="48">
        <v>451127.31</v>
      </c>
      <c r="K2001" s="48">
        <v>352266.16</v>
      </c>
      <c r="L2001" s="48">
        <v>328971.34000000003</v>
      </c>
      <c r="M2001" s="48">
        <v>399192.94</v>
      </c>
      <c r="N2001" s="48">
        <v>555123.31000000006</v>
      </c>
      <c r="O2001" s="48">
        <v>205270.64</v>
      </c>
      <c r="P2001" s="48">
        <v>123730.69</v>
      </c>
      <c r="Q2001" s="48">
        <v>133117</v>
      </c>
      <c r="R2001" s="48">
        <v>115995.58</v>
      </c>
      <c r="S2001" s="48">
        <v>94038.02</v>
      </c>
      <c r="T2001" s="48">
        <v>724803.38</v>
      </c>
      <c r="U2001" s="48">
        <v>1124425.5</v>
      </c>
      <c r="V2001" s="48">
        <v>447844.97</v>
      </c>
      <c r="W2001" s="48">
        <v>603510.88</v>
      </c>
      <c r="X2001" s="48">
        <v>670505.38</v>
      </c>
      <c r="Y2001" s="48">
        <v>1042006.94</v>
      </c>
      <c r="Z2001" s="48">
        <v>1400328.25</v>
      </c>
      <c r="AA2001" s="48">
        <v>1269387.6200000001</v>
      </c>
      <c r="AB2001" s="48">
        <v>978063.62</v>
      </c>
      <c r="AC2001" s="48">
        <v>1218113.75</v>
      </c>
      <c r="AD2001" s="48">
        <v>988028.94</v>
      </c>
      <c r="AE2001" s="48">
        <v>298830.31</v>
      </c>
      <c r="AF2001" s="48">
        <v>250890.91</v>
      </c>
      <c r="AG2001" s="48">
        <v>462468.12</v>
      </c>
      <c r="AH2001" s="48">
        <v>314506.88</v>
      </c>
    </row>
    <row r="2002" spans="1:34">
      <c r="A2002" s="48">
        <v>2544643</v>
      </c>
      <c r="B2002" s="49" t="s">
        <v>5837</v>
      </c>
      <c r="C2002" s="49" t="s">
        <v>5838</v>
      </c>
      <c r="D2002" s="49" t="s">
        <v>5839</v>
      </c>
      <c r="E2002" s="48">
        <v>246702.09</v>
      </c>
      <c r="F2002" s="48">
        <v>155698.17000000001</v>
      </c>
      <c r="G2002" s="48">
        <v>77777.08</v>
      </c>
      <c r="H2002" s="48">
        <v>81379.31</v>
      </c>
      <c r="I2002" s="48">
        <v>76650.12</v>
      </c>
      <c r="J2002" s="48">
        <v>165014.31</v>
      </c>
      <c r="K2002" s="48">
        <v>122566.18</v>
      </c>
      <c r="L2002" s="48">
        <v>81760.09</v>
      </c>
      <c r="M2002" s="48">
        <v>129430.36</v>
      </c>
      <c r="N2002" s="48">
        <v>157236.22</v>
      </c>
      <c r="O2002" s="48">
        <v>61036.57</v>
      </c>
      <c r="P2002" s="48">
        <v>66641.78</v>
      </c>
      <c r="Q2002" s="48">
        <v>68060.84</v>
      </c>
      <c r="R2002" s="48">
        <v>34932.839999999997</v>
      </c>
      <c r="S2002" s="48">
        <v>24009.59</v>
      </c>
      <c r="T2002" s="48">
        <v>292327.84000000003</v>
      </c>
      <c r="U2002" s="48">
        <v>284478.81</v>
      </c>
      <c r="V2002" s="48">
        <v>134960</v>
      </c>
      <c r="W2002" s="48">
        <v>151301.82999999999</v>
      </c>
      <c r="X2002" s="48">
        <v>134028.82999999999</v>
      </c>
      <c r="Y2002" s="48">
        <v>417226.16</v>
      </c>
      <c r="Z2002" s="48">
        <v>442127.28</v>
      </c>
      <c r="AA2002" s="48">
        <v>397104.97</v>
      </c>
      <c r="AB2002" s="48">
        <v>307406.06</v>
      </c>
      <c r="AC2002" s="48">
        <v>328633.88</v>
      </c>
      <c r="AD2002" s="48">
        <v>296495.94</v>
      </c>
      <c r="AE2002" s="48">
        <v>262953.03000000003</v>
      </c>
      <c r="AF2002" s="48">
        <v>154137.20000000001</v>
      </c>
      <c r="AG2002" s="48">
        <v>139580.09</v>
      </c>
      <c r="AH2002" s="48">
        <v>35151.25</v>
      </c>
    </row>
    <row r="2003" spans="1:34">
      <c r="A2003" s="48">
        <v>2544543</v>
      </c>
      <c r="B2003" s="49" t="s">
        <v>5840</v>
      </c>
      <c r="C2003" s="49" t="s">
        <v>5841</v>
      </c>
      <c r="D2003" s="49" t="s">
        <v>5842</v>
      </c>
      <c r="E2003" s="48">
        <v>237102.53</v>
      </c>
      <c r="F2003" s="48">
        <v>180036.2</v>
      </c>
      <c r="G2003" s="48">
        <v>203117.77</v>
      </c>
      <c r="H2003" s="48">
        <v>229014.14</v>
      </c>
      <c r="I2003" s="48">
        <v>221498.97</v>
      </c>
      <c r="J2003" s="48">
        <v>122727.75</v>
      </c>
      <c r="K2003" s="48">
        <v>90013.03</v>
      </c>
      <c r="L2003" s="48">
        <v>67496.539999999994</v>
      </c>
      <c r="M2003" s="48">
        <v>167702.75</v>
      </c>
      <c r="N2003" s="48">
        <v>197124.5</v>
      </c>
      <c r="O2003" s="48">
        <v>74182.77</v>
      </c>
      <c r="P2003" s="48">
        <v>133199.88</v>
      </c>
      <c r="Q2003" s="48">
        <v>175767.94</v>
      </c>
      <c r="R2003" s="48">
        <v>70360.5</v>
      </c>
      <c r="S2003" s="48">
        <v>72652.62</v>
      </c>
      <c r="T2003" s="48">
        <v>306535.81</v>
      </c>
      <c r="U2003" s="48">
        <v>370636.47</v>
      </c>
      <c r="V2003" s="48">
        <v>328349.06</v>
      </c>
      <c r="W2003" s="48">
        <v>379963.69</v>
      </c>
      <c r="X2003" s="48">
        <v>400599.44</v>
      </c>
      <c r="Y2003" s="48">
        <v>324186.06</v>
      </c>
      <c r="Z2003" s="48">
        <v>324729.06</v>
      </c>
      <c r="AA2003" s="48">
        <v>226829.08</v>
      </c>
      <c r="AB2003" s="48">
        <v>392144.94</v>
      </c>
      <c r="AC2003" s="48">
        <v>428872.34</v>
      </c>
      <c r="AD2003" s="48">
        <v>291778.28000000003</v>
      </c>
      <c r="AE2003" s="48">
        <v>468569.31</v>
      </c>
      <c r="AF2003" s="48">
        <v>393236.47</v>
      </c>
      <c r="AG2003" s="48">
        <v>222873.41</v>
      </c>
      <c r="AH2003" s="48">
        <v>272846.75</v>
      </c>
    </row>
    <row r="2004" spans="1:34">
      <c r="A2004" s="48">
        <v>2546126</v>
      </c>
      <c r="B2004" s="49" t="s">
        <v>5843</v>
      </c>
      <c r="C2004" s="49" t="s">
        <v>5844</v>
      </c>
      <c r="D2004" s="49" t="s">
        <v>5845</v>
      </c>
      <c r="E2004" s="48">
        <v>468625.5</v>
      </c>
      <c r="F2004" s="48">
        <v>445050.5</v>
      </c>
      <c r="G2004" s="48">
        <v>299364.06</v>
      </c>
      <c r="H2004" s="48">
        <v>298627.06</v>
      </c>
      <c r="I2004" s="48">
        <v>337094.81</v>
      </c>
      <c r="J2004" s="48">
        <v>347896.12</v>
      </c>
      <c r="K2004" s="48">
        <v>273978.46999999997</v>
      </c>
      <c r="L2004" s="48">
        <v>153693.64000000001</v>
      </c>
      <c r="M2004" s="48">
        <v>351914.41</v>
      </c>
      <c r="N2004" s="48">
        <v>346930.16</v>
      </c>
      <c r="O2004" s="48">
        <v>167976.78</v>
      </c>
      <c r="P2004" s="48">
        <v>68710.62</v>
      </c>
      <c r="Q2004" s="48">
        <v>80665.87</v>
      </c>
      <c r="R2004" s="48">
        <v>24685.599999999999</v>
      </c>
      <c r="S2004" s="48">
        <v>37055.93</v>
      </c>
      <c r="T2004" s="48">
        <v>677258.88</v>
      </c>
      <c r="U2004" s="48">
        <v>818555.56</v>
      </c>
      <c r="V2004" s="48">
        <v>465393.75</v>
      </c>
      <c r="W2004" s="48">
        <v>473148.09</v>
      </c>
      <c r="X2004" s="48">
        <v>506868.62</v>
      </c>
      <c r="Y2004" s="48">
        <v>864528.69</v>
      </c>
      <c r="Z2004" s="48">
        <v>1002413.25</v>
      </c>
      <c r="AA2004" s="48">
        <v>534815.18999999994</v>
      </c>
      <c r="AB2004" s="48">
        <v>810311.25</v>
      </c>
      <c r="AC2004" s="48">
        <v>674022.62</v>
      </c>
      <c r="AD2004" s="48">
        <v>679574.88</v>
      </c>
      <c r="AE2004" s="48">
        <v>188238.91</v>
      </c>
      <c r="AF2004" s="48">
        <v>155962.53</v>
      </c>
      <c r="AG2004" s="48">
        <v>23523.68</v>
      </c>
      <c r="AH2004" s="48">
        <v>85290.55</v>
      </c>
    </row>
    <row r="2005" spans="1:34">
      <c r="A2005" s="48">
        <v>2545695</v>
      </c>
      <c r="B2005" s="49" t="s">
        <v>5846</v>
      </c>
      <c r="C2005" s="49" t="s">
        <v>5847</v>
      </c>
      <c r="D2005" s="49" t="s">
        <v>5848</v>
      </c>
      <c r="E2005" s="48">
        <v>687564.88</v>
      </c>
      <c r="F2005" s="48">
        <v>462565.94</v>
      </c>
      <c r="G2005" s="48">
        <v>647376.93999999994</v>
      </c>
      <c r="H2005" s="48">
        <v>660690.38</v>
      </c>
      <c r="I2005" s="48">
        <v>605608.12</v>
      </c>
      <c r="J2005" s="48">
        <v>305918.78000000003</v>
      </c>
      <c r="K2005" s="48">
        <v>222535.33</v>
      </c>
      <c r="L2005" s="48">
        <v>211296.89</v>
      </c>
      <c r="M2005" s="48">
        <v>393692.19</v>
      </c>
      <c r="N2005" s="48">
        <v>407609.81</v>
      </c>
      <c r="O2005" s="48">
        <v>223612.06</v>
      </c>
      <c r="P2005" s="48">
        <v>504595.97</v>
      </c>
      <c r="Q2005" s="48">
        <v>1290592.3799999999</v>
      </c>
      <c r="R2005" s="48">
        <v>588988.38</v>
      </c>
      <c r="S2005" s="48">
        <v>652053.5</v>
      </c>
      <c r="T2005" s="48">
        <v>586828.62</v>
      </c>
      <c r="U2005" s="48">
        <v>648008.18999999994</v>
      </c>
      <c r="V2005" s="48">
        <v>832348.5</v>
      </c>
      <c r="W2005" s="48">
        <v>877056.94</v>
      </c>
      <c r="X2005" s="48">
        <v>855099.5</v>
      </c>
      <c r="Y2005" s="48">
        <v>778432.69</v>
      </c>
      <c r="Z2005" s="48">
        <v>843621.44</v>
      </c>
      <c r="AA2005" s="48">
        <v>958410.44</v>
      </c>
      <c r="AB2005" s="48">
        <v>887360.44</v>
      </c>
      <c r="AC2005" s="48">
        <v>826595.12</v>
      </c>
      <c r="AD2005" s="48">
        <v>1149827</v>
      </c>
      <c r="AE2005" s="48">
        <v>1643466</v>
      </c>
      <c r="AF2005" s="48">
        <v>3192453</v>
      </c>
      <c r="AG2005" s="48">
        <v>3597126.5</v>
      </c>
      <c r="AH2005" s="48">
        <v>4175323.75</v>
      </c>
    </row>
    <row r="2006" spans="1:34">
      <c r="A2006" s="48">
        <v>2542463</v>
      </c>
      <c r="B2006" s="49" t="s">
        <v>5849</v>
      </c>
      <c r="C2006" s="49" t="s">
        <v>5850</v>
      </c>
      <c r="D2006" s="49" t="s">
        <v>5851</v>
      </c>
      <c r="E2006" s="48">
        <v>105533.7</v>
      </c>
      <c r="F2006" s="48">
        <v>92066.3</v>
      </c>
      <c r="G2006" s="48">
        <v>100802.56</v>
      </c>
      <c r="H2006" s="48">
        <v>93272.42</v>
      </c>
      <c r="I2006" s="48">
        <v>99115.45</v>
      </c>
      <c r="J2006" s="48">
        <v>38551.93</v>
      </c>
      <c r="K2006" s="48">
        <v>29709.72</v>
      </c>
      <c r="L2006" s="48">
        <v>51336.18</v>
      </c>
      <c r="M2006" s="48">
        <v>73956.81</v>
      </c>
      <c r="N2006" s="48">
        <v>75942.86</v>
      </c>
      <c r="O2006" s="48">
        <v>30504.69</v>
      </c>
      <c r="P2006" s="48">
        <v>51410.18</v>
      </c>
      <c r="Q2006" s="48">
        <v>73612.800000000003</v>
      </c>
      <c r="R2006" s="48">
        <v>56199.31</v>
      </c>
      <c r="S2006" s="48">
        <v>39965.870000000003</v>
      </c>
      <c r="T2006" s="48">
        <v>126081.28</v>
      </c>
      <c r="U2006" s="48">
        <v>152580.62</v>
      </c>
      <c r="V2006" s="48">
        <v>148829.04999999999</v>
      </c>
      <c r="W2006" s="48">
        <v>147812.67000000001</v>
      </c>
      <c r="X2006" s="48">
        <v>158622.32999999999</v>
      </c>
      <c r="Y2006" s="48">
        <v>94490.39</v>
      </c>
      <c r="Z2006" s="48">
        <v>100101.34</v>
      </c>
      <c r="AA2006" s="48">
        <v>206943.86</v>
      </c>
      <c r="AB2006" s="48">
        <v>161818.14000000001</v>
      </c>
      <c r="AC2006" s="48">
        <v>142608.47</v>
      </c>
      <c r="AD2006" s="48">
        <v>128551.6</v>
      </c>
      <c r="AE2006" s="48">
        <v>175279.47</v>
      </c>
      <c r="AF2006" s="48">
        <v>176676.2</v>
      </c>
      <c r="AG2006" s="48">
        <v>296842.31</v>
      </c>
      <c r="AH2006" s="48">
        <v>84116.800000000003</v>
      </c>
    </row>
    <row r="2007" spans="1:34">
      <c r="A2007" s="48">
        <v>2541875</v>
      </c>
      <c r="B2007" s="49" t="s">
        <v>5852</v>
      </c>
      <c r="C2007" s="49" t="s">
        <v>5853</v>
      </c>
      <c r="D2007" s="49" t="s">
        <v>5854</v>
      </c>
      <c r="E2007" s="48">
        <v>236064.75</v>
      </c>
      <c r="F2007" s="48">
        <v>161418.72</v>
      </c>
      <c r="G2007" s="48">
        <v>172861</v>
      </c>
      <c r="H2007" s="48">
        <v>162033.70000000001</v>
      </c>
      <c r="I2007" s="48">
        <v>178226.11</v>
      </c>
      <c r="J2007" s="48">
        <v>132051.88</v>
      </c>
      <c r="K2007" s="48">
        <v>93023.91</v>
      </c>
      <c r="L2007" s="48">
        <v>102427.22</v>
      </c>
      <c r="M2007" s="48">
        <v>161218.73000000001</v>
      </c>
      <c r="N2007" s="48">
        <v>175579.95</v>
      </c>
      <c r="O2007" s="48">
        <v>66111.33</v>
      </c>
      <c r="P2007" s="48">
        <v>105095.27</v>
      </c>
      <c r="Q2007" s="48">
        <v>86776.84</v>
      </c>
      <c r="R2007" s="48">
        <v>52713.120000000003</v>
      </c>
      <c r="S2007" s="48">
        <v>52889.04</v>
      </c>
      <c r="T2007" s="48">
        <v>147276.70000000001</v>
      </c>
      <c r="U2007" s="48">
        <v>86866.95</v>
      </c>
      <c r="V2007" s="48">
        <v>147295.82999999999</v>
      </c>
      <c r="W2007" s="48">
        <v>116559.59</v>
      </c>
      <c r="X2007" s="48">
        <v>159256.75</v>
      </c>
      <c r="Y2007" s="48">
        <v>130980.2</v>
      </c>
      <c r="Z2007" s="48">
        <v>105826.77</v>
      </c>
      <c r="AA2007" s="48">
        <v>190519.45</v>
      </c>
      <c r="AB2007" s="48">
        <v>220635.45</v>
      </c>
      <c r="AC2007" s="48">
        <v>144081.31</v>
      </c>
      <c r="AD2007" s="48">
        <v>115330.99</v>
      </c>
      <c r="AE2007" s="48">
        <v>136310.57999999999</v>
      </c>
      <c r="AF2007" s="48">
        <v>15384.04</v>
      </c>
      <c r="AG2007" s="48">
        <v>18909.3</v>
      </c>
      <c r="AH2007" s="48">
        <v>57529.120000000003</v>
      </c>
    </row>
    <row r="2008" spans="1:34">
      <c r="A2008" s="48">
        <v>2542081</v>
      </c>
      <c r="B2008" s="49" t="s">
        <v>5855</v>
      </c>
      <c r="C2008" s="49" t="s">
        <v>5856</v>
      </c>
      <c r="D2008" s="49" t="s">
        <v>5857</v>
      </c>
      <c r="E2008" s="48">
        <v>149225.48000000001</v>
      </c>
      <c r="F2008" s="48">
        <v>99610.85</v>
      </c>
      <c r="G2008" s="48">
        <v>53648.57</v>
      </c>
      <c r="H2008" s="48">
        <v>59317.760000000002</v>
      </c>
      <c r="I2008" s="48">
        <v>51704.52</v>
      </c>
      <c r="J2008" s="48">
        <v>75944.11</v>
      </c>
      <c r="K2008" s="48">
        <v>50871.43</v>
      </c>
      <c r="L2008" s="48">
        <v>45945.27</v>
      </c>
      <c r="M2008" s="48">
        <v>74787.11</v>
      </c>
      <c r="N2008" s="48">
        <v>95591.73</v>
      </c>
      <c r="O2008" s="48">
        <v>28746.79</v>
      </c>
      <c r="P2008" s="48">
        <v>15119.44</v>
      </c>
      <c r="Q2008" s="48">
        <v>18406.55</v>
      </c>
      <c r="R2008" s="48">
        <v>7958.22</v>
      </c>
      <c r="S2008" s="48">
        <v>10047.280000000001</v>
      </c>
      <c r="T2008" s="48">
        <v>241150.97</v>
      </c>
      <c r="U2008" s="48">
        <v>238025.98</v>
      </c>
      <c r="V2008" s="48">
        <v>50538.400000000001</v>
      </c>
      <c r="W2008" s="48">
        <v>93431.58</v>
      </c>
      <c r="X2008" s="48">
        <v>59280.67</v>
      </c>
      <c r="Y2008" s="48">
        <v>199880.45</v>
      </c>
      <c r="Z2008" s="48">
        <v>155031.91</v>
      </c>
      <c r="AA2008" s="48">
        <v>195861.69</v>
      </c>
      <c r="AB2008" s="48">
        <v>194175.75</v>
      </c>
      <c r="AC2008" s="48">
        <v>238401.61</v>
      </c>
      <c r="AD2008" s="48">
        <v>114254.07</v>
      </c>
      <c r="AE2008" s="48">
        <v>21395.59</v>
      </c>
      <c r="AF2008" s="48">
        <v>3865.86</v>
      </c>
      <c r="AG2008" s="48">
        <v>14275.19</v>
      </c>
      <c r="AH2008" s="48">
        <v>27191.72</v>
      </c>
    </row>
    <row r="2009" spans="1:34">
      <c r="A2009" s="48">
        <v>2541932</v>
      </c>
      <c r="B2009" s="49" t="s">
        <v>5858</v>
      </c>
      <c r="C2009" s="49" t="s">
        <v>5859</v>
      </c>
      <c r="D2009" s="49" t="s">
        <v>5860</v>
      </c>
      <c r="E2009" s="48">
        <v>124832.48</v>
      </c>
      <c r="F2009" s="48">
        <v>64134.74</v>
      </c>
      <c r="G2009" s="48">
        <v>85099.33</v>
      </c>
      <c r="H2009" s="48">
        <v>95330.5</v>
      </c>
      <c r="I2009" s="48">
        <v>88649.44</v>
      </c>
      <c r="J2009" s="48">
        <v>103414.72</v>
      </c>
      <c r="K2009" s="48">
        <v>80823.09</v>
      </c>
      <c r="L2009" s="48">
        <v>42872.05</v>
      </c>
      <c r="M2009" s="48">
        <v>95897.42</v>
      </c>
      <c r="N2009" s="48">
        <v>94389.42</v>
      </c>
      <c r="O2009" s="48">
        <v>52282.18</v>
      </c>
      <c r="P2009" s="48">
        <v>153409.85999999999</v>
      </c>
      <c r="Q2009" s="48">
        <v>157447.19</v>
      </c>
      <c r="R2009" s="48">
        <v>99869.42</v>
      </c>
      <c r="S2009" s="48">
        <v>132791.28</v>
      </c>
      <c r="T2009" s="48">
        <v>111706.29</v>
      </c>
      <c r="U2009" s="48">
        <v>81806.41</v>
      </c>
      <c r="V2009" s="48">
        <v>102705.48</v>
      </c>
      <c r="W2009" s="48">
        <v>127022.3</v>
      </c>
      <c r="X2009" s="48">
        <v>149809.95000000001</v>
      </c>
      <c r="Y2009" s="48">
        <v>217345.89</v>
      </c>
      <c r="Z2009" s="48">
        <v>221785.67</v>
      </c>
      <c r="AA2009" s="48">
        <v>134902.73000000001</v>
      </c>
      <c r="AB2009" s="48">
        <v>177389.48</v>
      </c>
      <c r="AC2009" s="48">
        <v>153321.60999999999</v>
      </c>
      <c r="AD2009" s="48">
        <v>209801.19</v>
      </c>
      <c r="AE2009" s="48">
        <v>425514.84</v>
      </c>
      <c r="AF2009" s="48">
        <v>291760.88</v>
      </c>
      <c r="AG2009" s="48">
        <v>457212</v>
      </c>
      <c r="AH2009" s="48">
        <v>595637.31000000006</v>
      </c>
    </row>
    <row r="2010" spans="1:34">
      <c r="A2010" s="48">
        <v>2547868</v>
      </c>
      <c r="B2010" s="49" t="s">
        <v>5861</v>
      </c>
      <c r="C2010" s="49" t="s">
        <v>5862</v>
      </c>
      <c r="D2010" s="49" t="s">
        <v>5863</v>
      </c>
      <c r="E2010" s="48">
        <v>158936.38</v>
      </c>
      <c r="F2010" s="48">
        <v>37927.89</v>
      </c>
      <c r="G2010" s="48">
        <v>145433.22</v>
      </c>
      <c r="H2010" s="48">
        <v>121658.85</v>
      </c>
      <c r="I2010" s="48">
        <v>137592.94</v>
      </c>
      <c r="J2010" s="48">
        <v>104744.16</v>
      </c>
      <c r="K2010" s="48">
        <v>21082.45</v>
      </c>
      <c r="L2010" s="48">
        <v>32802.67</v>
      </c>
      <c r="M2010" s="48">
        <v>98070.02</v>
      </c>
      <c r="N2010" s="48">
        <v>83475.83</v>
      </c>
      <c r="O2010" s="48">
        <v>47333.01</v>
      </c>
      <c r="P2010" s="48">
        <v>98143.09</v>
      </c>
      <c r="Q2010" s="48">
        <v>152003.22</v>
      </c>
      <c r="R2010" s="48">
        <v>99983.09</v>
      </c>
      <c r="S2010" s="48">
        <v>106317.25</v>
      </c>
      <c r="T2010" s="48">
        <v>96897.24</v>
      </c>
      <c r="U2010" s="48">
        <v>11972.71</v>
      </c>
      <c r="V2010" s="48">
        <v>156274.09</v>
      </c>
      <c r="W2010" s="48">
        <v>177192.41</v>
      </c>
      <c r="X2010" s="48">
        <v>149598.64000000001</v>
      </c>
      <c r="Y2010" s="48">
        <v>83532.77</v>
      </c>
      <c r="Z2010" s="48">
        <v>3793.18</v>
      </c>
      <c r="AA2010" s="48">
        <v>66031.820000000007</v>
      </c>
      <c r="AB2010" s="48">
        <v>88762.28</v>
      </c>
      <c r="AC2010" s="48">
        <v>50576.959999999999</v>
      </c>
      <c r="AD2010" s="48">
        <v>56975.06</v>
      </c>
      <c r="AE2010" s="48">
        <v>159136.97</v>
      </c>
      <c r="AF2010" s="48">
        <v>213416.59</v>
      </c>
      <c r="AG2010" s="48">
        <v>283535.69</v>
      </c>
      <c r="AH2010" s="48">
        <v>312394.21999999997</v>
      </c>
    </row>
    <row r="2011" spans="1:34">
      <c r="A2011" s="48">
        <v>2545937</v>
      </c>
      <c r="B2011" s="49" t="s">
        <v>5864</v>
      </c>
      <c r="C2011" s="49" t="s">
        <v>5865</v>
      </c>
      <c r="D2011" s="49" t="s">
        <v>5866</v>
      </c>
      <c r="E2011" s="48">
        <v>101190.94</v>
      </c>
      <c r="F2011" s="48">
        <v>67645.91</v>
      </c>
      <c r="G2011" s="48">
        <v>117779.31</v>
      </c>
      <c r="H2011" s="48">
        <v>107234.91</v>
      </c>
      <c r="I2011" s="48">
        <v>104633.96</v>
      </c>
      <c r="J2011" s="48">
        <v>61796.66</v>
      </c>
      <c r="K2011" s="48">
        <v>42865.14</v>
      </c>
      <c r="L2011" s="48">
        <v>51673.26</v>
      </c>
      <c r="M2011" s="48">
        <v>60644.69</v>
      </c>
      <c r="N2011" s="48">
        <v>79027.12</v>
      </c>
      <c r="O2011" s="48">
        <v>29080.78</v>
      </c>
      <c r="P2011" s="48">
        <v>25402.67</v>
      </c>
      <c r="Q2011" s="48">
        <v>16422.46</v>
      </c>
      <c r="R2011" s="48">
        <v>12089.34</v>
      </c>
      <c r="S2011" s="48">
        <v>14519.39</v>
      </c>
      <c r="T2011" s="48">
        <v>111639.61</v>
      </c>
      <c r="U2011" s="48">
        <v>105535.79</v>
      </c>
      <c r="V2011" s="48">
        <v>173581.52</v>
      </c>
      <c r="W2011" s="48">
        <v>166911.17000000001</v>
      </c>
      <c r="X2011" s="48">
        <v>173089.67</v>
      </c>
      <c r="Y2011" s="48">
        <v>168964.73</v>
      </c>
      <c r="Z2011" s="48">
        <v>165900.84</v>
      </c>
      <c r="AA2011" s="48">
        <v>245798.03</v>
      </c>
      <c r="AB2011" s="48">
        <v>123675.58</v>
      </c>
      <c r="AC2011" s="48">
        <v>165188.98000000001</v>
      </c>
      <c r="AD2011" s="48">
        <v>140037.88</v>
      </c>
      <c r="AE2011" s="48">
        <v>55575.22</v>
      </c>
      <c r="AF2011" s="48">
        <v>3339.25</v>
      </c>
      <c r="AG2011" s="48">
        <v>14041.21</v>
      </c>
      <c r="AH2011" s="48">
        <v>18827.04</v>
      </c>
    </row>
    <row r="2012" spans="1:34">
      <c r="A2012" s="48">
        <v>2544055</v>
      </c>
      <c r="B2012" s="49" t="s">
        <v>5867</v>
      </c>
      <c r="C2012" s="49" t="s">
        <v>5868</v>
      </c>
      <c r="D2012" s="49" t="s">
        <v>5869</v>
      </c>
      <c r="E2012" s="48">
        <v>168727.97</v>
      </c>
      <c r="F2012" s="48">
        <v>117185.75</v>
      </c>
      <c r="G2012" s="48">
        <v>99445.52</v>
      </c>
      <c r="H2012" s="48">
        <v>88528.12</v>
      </c>
      <c r="I2012" s="48">
        <v>103435.43</v>
      </c>
      <c r="J2012" s="48">
        <v>69696.539999999994</v>
      </c>
      <c r="K2012" s="48">
        <v>56579.33</v>
      </c>
      <c r="L2012" s="48">
        <v>44891.99</v>
      </c>
      <c r="M2012" s="48">
        <v>105971.38</v>
      </c>
      <c r="N2012" s="48">
        <v>111112.52</v>
      </c>
      <c r="O2012" s="48">
        <v>58364.36</v>
      </c>
      <c r="P2012" s="48">
        <v>44527.03</v>
      </c>
      <c r="Q2012" s="48">
        <v>47347.14</v>
      </c>
      <c r="R2012" s="48">
        <v>23862.63</v>
      </c>
      <c r="S2012" s="48">
        <v>20561.54</v>
      </c>
      <c r="T2012" s="48">
        <v>329627</v>
      </c>
      <c r="U2012" s="48">
        <v>185883.55</v>
      </c>
      <c r="V2012" s="48">
        <v>172135.48</v>
      </c>
      <c r="W2012" s="48">
        <v>134334.03</v>
      </c>
      <c r="X2012" s="48">
        <v>167370.54999999999</v>
      </c>
      <c r="Y2012" s="48">
        <v>156554.81</v>
      </c>
      <c r="Z2012" s="48">
        <v>161847.94</v>
      </c>
      <c r="AA2012" s="48">
        <v>129425.24</v>
      </c>
      <c r="AB2012" s="48">
        <v>230689.97</v>
      </c>
      <c r="AC2012" s="48">
        <v>355277.03</v>
      </c>
      <c r="AD2012" s="48">
        <v>224729.36</v>
      </c>
      <c r="AE2012" s="48">
        <v>99612.23</v>
      </c>
      <c r="AF2012" s="48">
        <v>55034.35</v>
      </c>
      <c r="AG2012" s="48">
        <v>46607.76</v>
      </c>
      <c r="AH2012" s="48">
        <v>43700.39</v>
      </c>
    </row>
    <row r="2013" spans="1:34">
      <c r="A2013" s="48">
        <v>2546595</v>
      </c>
      <c r="B2013" s="49" t="s">
        <v>5870</v>
      </c>
      <c r="C2013" s="49" t="s">
        <v>5871</v>
      </c>
      <c r="D2013" s="49" t="s">
        <v>5872</v>
      </c>
      <c r="E2013" s="48">
        <v>1086464.25</v>
      </c>
      <c r="F2013" s="48">
        <v>777549.38</v>
      </c>
      <c r="G2013" s="48">
        <v>335232.81</v>
      </c>
      <c r="H2013" s="48">
        <v>273989.40999999997</v>
      </c>
      <c r="I2013" s="48">
        <v>273006.5</v>
      </c>
      <c r="J2013" s="48">
        <v>561128.75</v>
      </c>
      <c r="K2013" s="48">
        <v>454837.25</v>
      </c>
      <c r="L2013" s="48">
        <v>272534.06</v>
      </c>
      <c r="M2013" s="48">
        <v>542906.56000000006</v>
      </c>
      <c r="N2013" s="48">
        <v>582954.88</v>
      </c>
      <c r="O2013" s="48">
        <v>425303.69</v>
      </c>
      <c r="P2013" s="48">
        <v>272995.44</v>
      </c>
      <c r="Q2013" s="48">
        <v>216531.86</v>
      </c>
      <c r="R2013" s="48">
        <v>107306.36</v>
      </c>
      <c r="S2013" s="48">
        <v>179034.16</v>
      </c>
      <c r="T2013" s="48">
        <v>1385012</v>
      </c>
      <c r="U2013" s="48">
        <v>1284490.8799999999</v>
      </c>
      <c r="V2013" s="48">
        <v>445491.69</v>
      </c>
      <c r="W2013" s="48">
        <v>393740.22</v>
      </c>
      <c r="X2013" s="48">
        <v>346222.19</v>
      </c>
      <c r="Y2013" s="48">
        <v>1348687.88</v>
      </c>
      <c r="Z2013" s="48">
        <v>1601345.75</v>
      </c>
      <c r="AA2013" s="48">
        <v>1031859.81</v>
      </c>
      <c r="AB2013" s="48">
        <v>1221280.75</v>
      </c>
      <c r="AC2013" s="48">
        <v>1079003.3799999999</v>
      </c>
      <c r="AD2013" s="48">
        <v>1883644.75</v>
      </c>
      <c r="AE2013" s="48">
        <v>936784.31</v>
      </c>
      <c r="AF2013" s="48">
        <v>474663.19</v>
      </c>
      <c r="AG2013" s="48">
        <v>499155.16</v>
      </c>
      <c r="AH2013" s="48">
        <v>1067089.5</v>
      </c>
    </row>
    <row r="2014" spans="1:34">
      <c r="A2014" s="48">
        <v>2542998</v>
      </c>
      <c r="B2014" s="49" t="s">
        <v>5873</v>
      </c>
      <c r="C2014" s="49" t="s">
        <v>5874</v>
      </c>
      <c r="D2014" s="49" t="s">
        <v>5875</v>
      </c>
      <c r="E2014" s="48">
        <v>126625.28</v>
      </c>
      <c r="F2014" s="48">
        <v>116422.88</v>
      </c>
      <c r="G2014" s="48">
        <v>188613.66</v>
      </c>
      <c r="H2014" s="48">
        <v>178389.27</v>
      </c>
      <c r="I2014" s="48">
        <v>169363.17</v>
      </c>
      <c r="J2014" s="48">
        <v>65848.509999999995</v>
      </c>
      <c r="K2014" s="48">
        <v>54000.19</v>
      </c>
      <c r="L2014" s="48">
        <v>52891.199999999997</v>
      </c>
      <c r="M2014" s="48">
        <v>69118.59</v>
      </c>
      <c r="N2014" s="48">
        <v>86428.05</v>
      </c>
      <c r="O2014" s="48">
        <v>11389.25</v>
      </c>
      <c r="P2014" s="48">
        <v>40909.910000000003</v>
      </c>
      <c r="Q2014" s="48">
        <v>81567.91</v>
      </c>
      <c r="R2014" s="48">
        <v>25189.57</v>
      </c>
      <c r="S2014" s="48">
        <v>32745.7</v>
      </c>
      <c r="T2014" s="48">
        <v>146630.31</v>
      </c>
      <c r="U2014" s="48">
        <v>171981.59</v>
      </c>
      <c r="V2014" s="48">
        <v>336513.31</v>
      </c>
      <c r="W2014" s="48">
        <v>331556.19</v>
      </c>
      <c r="X2014" s="48">
        <v>295767.31</v>
      </c>
      <c r="Y2014" s="48">
        <v>169211.25</v>
      </c>
      <c r="Z2014" s="48">
        <v>170739.14</v>
      </c>
      <c r="AA2014" s="48">
        <v>195697.47</v>
      </c>
      <c r="AB2014" s="48">
        <v>143601.91</v>
      </c>
      <c r="AC2014" s="48">
        <v>158979.57999999999</v>
      </c>
      <c r="AD2014" s="48">
        <v>4949.03</v>
      </c>
      <c r="AE2014" s="48">
        <v>125476.52</v>
      </c>
      <c r="AF2014" s="48">
        <v>185649.83</v>
      </c>
      <c r="AG2014" s="48">
        <v>95373.37</v>
      </c>
      <c r="AH2014" s="48">
        <v>178759.92</v>
      </c>
    </row>
    <row r="2015" spans="1:34">
      <c r="A2015" s="48">
        <v>2542303</v>
      </c>
      <c r="B2015" s="49" t="s">
        <v>5876</v>
      </c>
      <c r="C2015" s="49" t="s">
        <v>5877</v>
      </c>
      <c r="D2015" s="49" t="s">
        <v>5878</v>
      </c>
      <c r="E2015" s="48">
        <v>2036180.25</v>
      </c>
      <c r="F2015" s="48">
        <v>2704336</v>
      </c>
      <c r="G2015" s="48">
        <v>458115.84000000003</v>
      </c>
      <c r="H2015" s="48">
        <v>702887.5</v>
      </c>
      <c r="I2015" s="48">
        <v>739231</v>
      </c>
      <c r="J2015" s="48">
        <v>3398036</v>
      </c>
      <c r="K2015" s="48">
        <v>3100779</v>
      </c>
      <c r="L2015" s="48">
        <v>1838501.25</v>
      </c>
      <c r="M2015" s="48">
        <v>2158365.75</v>
      </c>
      <c r="N2015" s="48">
        <v>2715795.5</v>
      </c>
      <c r="O2015" s="48">
        <v>2116857.25</v>
      </c>
      <c r="P2015" s="48">
        <v>707829.94</v>
      </c>
      <c r="Q2015" s="48">
        <v>437640.84</v>
      </c>
      <c r="R2015" s="48">
        <v>300444.38</v>
      </c>
      <c r="S2015" s="48">
        <v>358941.59</v>
      </c>
      <c r="T2015" s="48">
        <v>2322.9</v>
      </c>
      <c r="U2015" s="48">
        <v>5976.2</v>
      </c>
      <c r="V2015" s="50"/>
      <c r="W2015" s="48">
        <v>45726.71</v>
      </c>
      <c r="X2015" s="48">
        <v>3497.41</v>
      </c>
      <c r="Y2015" s="48">
        <v>3173.92</v>
      </c>
      <c r="Z2015" s="48">
        <v>183608.03</v>
      </c>
      <c r="AA2015" s="50"/>
      <c r="AB2015" s="48">
        <v>31603.07</v>
      </c>
      <c r="AC2015" s="48">
        <v>1768.75</v>
      </c>
      <c r="AD2015" s="48">
        <v>83175.16</v>
      </c>
      <c r="AE2015" s="50"/>
      <c r="AF2015" s="48">
        <v>202.19</v>
      </c>
      <c r="AG2015" s="50"/>
      <c r="AH2015" s="50"/>
    </row>
    <row r="2016" spans="1:34">
      <c r="A2016" s="48">
        <v>2548030</v>
      </c>
      <c r="B2016" s="49" t="s">
        <v>5879</v>
      </c>
      <c r="C2016" s="49" t="s">
        <v>5880</v>
      </c>
      <c r="D2016" s="49" t="s">
        <v>5881</v>
      </c>
      <c r="E2016" s="48">
        <v>94944.65</v>
      </c>
      <c r="F2016" s="48">
        <v>125489.2</v>
      </c>
      <c r="G2016" s="48">
        <v>180804.81</v>
      </c>
      <c r="H2016" s="48">
        <v>156722.19</v>
      </c>
      <c r="I2016" s="48">
        <v>139394.75</v>
      </c>
      <c r="J2016" s="48">
        <v>93569.48</v>
      </c>
      <c r="K2016" s="48">
        <v>45637.19</v>
      </c>
      <c r="L2016" s="48">
        <v>59253.440000000002</v>
      </c>
      <c r="M2016" s="48">
        <v>57227.55</v>
      </c>
      <c r="N2016" s="48">
        <v>115375.05</v>
      </c>
      <c r="O2016" s="48">
        <v>54965.26</v>
      </c>
      <c r="P2016" s="48">
        <v>99153.35</v>
      </c>
      <c r="Q2016" s="48">
        <v>39977.06</v>
      </c>
      <c r="R2016" s="48">
        <v>11184.32</v>
      </c>
      <c r="S2016" s="48">
        <v>10727.27</v>
      </c>
      <c r="T2016" s="48">
        <v>148903.48000000001</v>
      </c>
      <c r="U2016" s="48">
        <v>180564.64</v>
      </c>
      <c r="V2016" s="48">
        <v>284477.65999999997</v>
      </c>
      <c r="W2016" s="48">
        <v>254802.27</v>
      </c>
      <c r="X2016" s="48">
        <v>242487.27</v>
      </c>
      <c r="Y2016" s="48">
        <v>226620.89</v>
      </c>
      <c r="Z2016" s="48">
        <v>174910.61</v>
      </c>
      <c r="AA2016" s="48">
        <v>200335.66</v>
      </c>
      <c r="AB2016" s="48">
        <v>155327.73000000001</v>
      </c>
      <c r="AC2016" s="48">
        <v>215594.03</v>
      </c>
      <c r="AD2016" s="48">
        <v>139600.79999999999</v>
      </c>
      <c r="AE2016" s="48">
        <v>229522.02</v>
      </c>
      <c r="AF2016" s="48">
        <v>108912.23</v>
      </c>
      <c r="AG2016" s="48">
        <v>38783.61</v>
      </c>
      <c r="AH2016" s="48">
        <v>11391.47</v>
      </c>
    </row>
    <row r="2017" spans="1:34">
      <c r="A2017" s="48">
        <v>2544293</v>
      </c>
      <c r="B2017" s="49" t="s">
        <v>5882</v>
      </c>
      <c r="C2017" s="49" t="s">
        <v>5883</v>
      </c>
      <c r="D2017" s="49" t="s">
        <v>5884</v>
      </c>
      <c r="E2017" s="48">
        <v>66775.72</v>
      </c>
      <c r="F2017" s="48">
        <v>35992.92</v>
      </c>
      <c r="G2017" s="48">
        <v>64683.67</v>
      </c>
      <c r="H2017" s="48">
        <v>55287.41</v>
      </c>
      <c r="I2017" s="48">
        <v>67816.649999999994</v>
      </c>
      <c r="J2017" s="48">
        <v>52587.23</v>
      </c>
      <c r="K2017" s="48">
        <v>46865.11</v>
      </c>
      <c r="L2017" s="48">
        <v>23626.53</v>
      </c>
      <c r="M2017" s="48">
        <v>46603.12</v>
      </c>
      <c r="N2017" s="48">
        <v>78353.86</v>
      </c>
      <c r="O2017" s="48">
        <v>24601.56</v>
      </c>
      <c r="P2017" s="48">
        <v>25403.63</v>
      </c>
      <c r="Q2017" s="48">
        <v>12454.29</v>
      </c>
      <c r="R2017" s="48">
        <v>10883.28</v>
      </c>
      <c r="S2017" s="48">
        <v>14453.32</v>
      </c>
      <c r="T2017" s="48">
        <v>86765.89</v>
      </c>
      <c r="U2017" s="48">
        <v>56270.53</v>
      </c>
      <c r="V2017" s="48">
        <v>109913.27</v>
      </c>
      <c r="W2017" s="48">
        <v>82616.460000000006</v>
      </c>
      <c r="X2017" s="48">
        <v>103938.45</v>
      </c>
      <c r="Y2017" s="48">
        <v>108581.25</v>
      </c>
      <c r="Z2017" s="48">
        <v>138513.92000000001</v>
      </c>
      <c r="AA2017" s="48">
        <v>31824</v>
      </c>
      <c r="AB2017" s="48">
        <v>70528.45</v>
      </c>
      <c r="AC2017" s="48">
        <v>164713.32999999999</v>
      </c>
      <c r="AD2017" s="48">
        <v>34414.910000000003</v>
      </c>
      <c r="AE2017" s="48">
        <v>44806.26</v>
      </c>
      <c r="AF2017" s="48">
        <v>987.99</v>
      </c>
      <c r="AG2017" s="48">
        <v>13878.01</v>
      </c>
      <c r="AH2017" s="48">
        <v>14110.18</v>
      </c>
    </row>
    <row r="2018" spans="1:34">
      <c r="A2018" s="48">
        <v>2542594</v>
      </c>
      <c r="B2018" s="49" t="s">
        <v>5885</v>
      </c>
      <c r="C2018" s="49" t="s">
        <v>5886</v>
      </c>
      <c r="D2018" s="49" t="s">
        <v>5887</v>
      </c>
      <c r="E2018" s="48">
        <v>94149.42</v>
      </c>
      <c r="F2018" s="48">
        <v>63367.65</v>
      </c>
      <c r="G2018" s="48">
        <v>153422.88</v>
      </c>
      <c r="H2018" s="48">
        <v>148500.60999999999</v>
      </c>
      <c r="I2018" s="48">
        <v>136410.47</v>
      </c>
      <c r="J2018" s="48">
        <v>25760.59</v>
      </c>
      <c r="K2018" s="48">
        <v>17999.41</v>
      </c>
      <c r="L2018" s="48">
        <v>14426.34</v>
      </c>
      <c r="M2018" s="48">
        <v>49743.22</v>
      </c>
      <c r="N2018" s="48">
        <v>42021.02</v>
      </c>
      <c r="O2018" s="48">
        <v>7959.17</v>
      </c>
      <c r="P2018" s="48">
        <v>37315.870000000003</v>
      </c>
      <c r="Q2018" s="48">
        <v>69616.710000000006</v>
      </c>
      <c r="R2018" s="48">
        <v>22821.62</v>
      </c>
      <c r="S2018" s="48">
        <v>23593.599999999999</v>
      </c>
      <c r="T2018" s="48">
        <v>42736.41</v>
      </c>
      <c r="U2018" s="48">
        <v>40605.46</v>
      </c>
      <c r="V2018" s="48">
        <v>86332.97</v>
      </c>
      <c r="W2018" s="48">
        <v>100887.67</v>
      </c>
      <c r="X2018" s="48">
        <v>82169.38</v>
      </c>
      <c r="Y2018" s="48">
        <v>1095.77</v>
      </c>
      <c r="Z2018" s="48">
        <v>1351.8</v>
      </c>
      <c r="AA2018" s="48">
        <v>1839.89</v>
      </c>
      <c r="AB2018" s="48">
        <v>18247.3</v>
      </c>
      <c r="AC2018" s="48">
        <v>6972.52</v>
      </c>
      <c r="AD2018" s="50"/>
      <c r="AE2018" s="48">
        <v>1928.93</v>
      </c>
      <c r="AF2018" s="48">
        <v>2583.7800000000002</v>
      </c>
      <c r="AG2018" s="50"/>
      <c r="AH2018" s="50"/>
    </row>
    <row r="2019" spans="1:34">
      <c r="A2019" s="48">
        <v>2547189</v>
      </c>
      <c r="B2019" s="49" t="s">
        <v>5888</v>
      </c>
      <c r="C2019" s="49" t="s">
        <v>5889</v>
      </c>
      <c r="D2019" s="49" t="s">
        <v>5890</v>
      </c>
      <c r="E2019" s="48">
        <v>67233.95</v>
      </c>
      <c r="F2019" s="48">
        <v>51387.41</v>
      </c>
      <c r="G2019" s="48">
        <v>82201.25</v>
      </c>
      <c r="H2019" s="48">
        <v>77572.05</v>
      </c>
      <c r="I2019" s="48">
        <v>73061.02</v>
      </c>
      <c r="J2019" s="48">
        <v>21918.560000000001</v>
      </c>
      <c r="K2019" s="48">
        <v>8888.27</v>
      </c>
      <c r="L2019" s="48">
        <v>20619.54</v>
      </c>
      <c r="M2019" s="48">
        <v>23001.58</v>
      </c>
      <c r="N2019" s="48">
        <v>53824.42</v>
      </c>
      <c r="O2019" s="48">
        <v>15465.4</v>
      </c>
      <c r="P2019" s="48">
        <v>16035.42</v>
      </c>
      <c r="Q2019" s="48">
        <v>20904.57</v>
      </c>
      <c r="R2019" s="48">
        <v>8025.26</v>
      </c>
      <c r="S2019" s="48">
        <v>15303.36</v>
      </c>
      <c r="T2019" s="48">
        <v>140628.5</v>
      </c>
      <c r="U2019" s="48">
        <v>103016.95</v>
      </c>
      <c r="V2019" s="48">
        <v>133878.19</v>
      </c>
      <c r="W2019" s="48">
        <v>150171.60999999999</v>
      </c>
      <c r="X2019" s="48">
        <v>134614.66</v>
      </c>
      <c r="Y2019" s="48">
        <v>24477.16</v>
      </c>
      <c r="Z2019" s="48">
        <v>5985.83</v>
      </c>
      <c r="AA2019" s="48">
        <v>62003.519999999997</v>
      </c>
      <c r="AB2019" s="48">
        <v>46790.85</v>
      </c>
      <c r="AC2019" s="48">
        <v>136554.75</v>
      </c>
      <c r="AD2019" s="48">
        <v>15933.48</v>
      </c>
      <c r="AE2019" s="48">
        <v>19558.43</v>
      </c>
      <c r="AF2019" s="48">
        <v>7784</v>
      </c>
      <c r="AG2019" s="48">
        <v>7199.18</v>
      </c>
      <c r="AH2019" s="48">
        <v>20065.48</v>
      </c>
    </row>
    <row r="2020" spans="1:34">
      <c r="A2020" s="48">
        <v>2542933</v>
      </c>
      <c r="B2020" s="49" t="s">
        <v>5891</v>
      </c>
      <c r="C2020" s="49" t="s">
        <v>5892</v>
      </c>
      <c r="D2020" s="49" t="s">
        <v>5893</v>
      </c>
      <c r="E2020" s="48">
        <v>141084.70000000001</v>
      </c>
      <c r="F2020" s="48">
        <v>93579.3</v>
      </c>
      <c r="G2020" s="48">
        <v>10816.32</v>
      </c>
      <c r="H2020" s="48">
        <v>22040.6</v>
      </c>
      <c r="I2020" s="48">
        <v>19357.52</v>
      </c>
      <c r="J2020" s="50"/>
      <c r="K2020" s="50"/>
      <c r="L2020" s="48">
        <v>22885.61</v>
      </c>
      <c r="M2020" s="48">
        <v>49293.24</v>
      </c>
      <c r="N2020" s="48">
        <v>56165.45</v>
      </c>
      <c r="O2020" s="50"/>
      <c r="P2020" s="48">
        <v>7682.21</v>
      </c>
      <c r="Q2020" s="48">
        <v>72611.86</v>
      </c>
      <c r="R2020" s="50"/>
      <c r="S2020" s="50"/>
      <c r="T2020" s="48">
        <v>150532.53</v>
      </c>
      <c r="U2020" s="48">
        <v>151678.22</v>
      </c>
      <c r="V2020" s="48">
        <v>2484.02</v>
      </c>
      <c r="W2020" s="48">
        <v>19876.52</v>
      </c>
      <c r="X2020" s="48">
        <v>7091.47</v>
      </c>
      <c r="Y2020" s="50"/>
      <c r="Z2020" s="50"/>
      <c r="AA2020" s="48">
        <v>84790.91</v>
      </c>
      <c r="AB2020" s="48">
        <v>99634.8</v>
      </c>
      <c r="AC2020" s="48">
        <v>104319.55</v>
      </c>
      <c r="AD2020" s="50"/>
      <c r="AE2020" s="48">
        <v>2916.55</v>
      </c>
      <c r="AF2020" s="48">
        <v>144714.94</v>
      </c>
      <c r="AG2020" s="50"/>
      <c r="AH2020" s="50"/>
    </row>
    <row r="2021" spans="1:34">
      <c r="A2021" s="48">
        <v>2546027</v>
      </c>
      <c r="B2021" s="49" t="s">
        <v>5894</v>
      </c>
      <c r="C2021" s="49" t="s">
        <v>5895</v>
      </c>
      <c r="D2021" s="49" t="s">
        <v>5896</v>
      </c>
      <c r="E2021" s="48">
        <v>537844</v>
      </c>
      <c r="F2021" s="48">
        <v>270036.06</v>
      </c>
      <c r="G2021" s="48">
        <v>434793.19</v>
      </c>
      <c r="H2021" s="48">
        <v>421867.94</v>
      </c>
      <c r="I2021" s="48">
        <v>488568.69</v>
      </c>
      <c r="J2021" s="48">
        <v>228546.69</v>
      </c>
      <c r="K2021" s="48">
        <v>158452.60999999999</v>
      </c>
      <c r="L2021" s="48">
        <v>99933.1</v>
      </c>
      <c r="M2021" s="48">
        <v>319032.78000000003</v>
      </c>
      <c r="N2021" s="48">
        <v>249729.03</v>
      </c>
      <c r="O2021" s="48">
        <v>104024.18</v>
      </c>
      <c r="P2021" s="48">
        <v>127027.55</v>
      </c>
      <c r="Q2021" s="48">
        <v>159571.5</v>
      </c>
      <c r="R2021" s="48">
        <v>76375.55</v>
      </c>
      <c r="S2021" s="48">
        <v>116402.41</v>
      </c>
      <c r="T2021" s="48">
        <v>697703</v>
      </c>
      <c r="U2021" s="48">
        <v>473636.94</v>
      </c>
      <c r="V2021" s="48">
        <v>560439.88</v>
      </c>
      <c r="W2021" s="48">
        <v>578703.75</v>
      </c>
      <c r="X2021" s="48">
        <v>719195.88</v>
      </c>
      <c r="Y2021" s="48">
        <v>477022.28</v>
      </c>
      <c r="Z2021" s="48">
        <v>523726.75</v>
      </c>
      <c r="AA2021" s="48">
        <v>370405.81</v>
      </c>
      <c r="AB2021" s="48">
        <v>589273.75</v>
      </c>
      <c r="AC2021" s="48">
        <v>454789.56</v>
      </c>
      <c r="AD2021" s="48">
        <v>515211.22</v>
      </c>
      <c r="AE2021" s="48">
        <v>460076.16</v>
      </c>
      <c r="AF2021" s="48">
        <v>389301.97</v>
      </c>
      <c r="AG2021" s="48">
        <v>427566.38</v>
      </c>
      <c r="AH2021" s="48">
        <v>710029.69</v>
      </c>
    </row>
    <row r="2022" spans="1:34">
      <c r="A2022" s="48">
        <v>2542093</v>
      </c>
      <c r="B2022" s="49" t="s">
        <v>5897</v>
      </c>
      <c r="C2022" s="49" t="s">
        <v>5898</v>
      </c>
      <c r="D2022" s="49" t="s">
        <v>5899</v>
      </c>
      <c r="E2022" s="48">
        <v>133841.26999999999</v>
      </c>
      <c r="F2022" s="48">
        <v>83724.960000000006</v>
      </c>
      <c r="G2022" s="48">
        <v>557572.31000000006</v>
      </c>
      <c r="H2022" s="48">
        <v>411734.19</v>
      </c>
      <c r="I2022" s="48">
        <v>379811.53</v>
      </c>
      <c r="J2022" s="48">
        <v>19967.46</v>
      </c>
      <c r="K2022" s="48">
        <v>24955.59</v>
      </c>
      <c r="L2022" s="48">
        <v>10692.26</v>
      </c>
      <c r="M2022" s="48">
        <v>56332.27</v>
      </c>
      <c r="N2022" s="48">
        <v>64847.51</v>
      </c>
      <c r="O2022" s="48">
        <v>8498.2099999999991</v>
      </c>
      <c r="P2022" s="48">
        <v>52498.16</v>
      </c>
      <c r="Q2022" s="48">
        <v>111411.66</v>
      </c>
      <c r="R2022" s="48">
        <v>5217.12</v>
      </c>
      <c r="S2022" s="48">
        <v>13227.28</v>
      </c>
      <c r="T2022" s="48">
        <v>191094.73</v>
      </c>
      <c r="U2022" s="48">
        <v>140620.94</v>
      </c>
      <c r="V2022" s="48">
        <v>804355.5</v>
      </c>
      <c r="W2022" s="48">
        <v>635814.5</v>
      </c>
      <c r="X2022" s="48">
        <v>558923.5</v>
      </c>
      <c r="Y2022" s="48">
        <v>17671.73</v>
      </c>
      <c r="Z2022" s="48">
        <v>25776.7</v>
      </c>
      <c r="AA2022" s="48">
        <v>9100.3799999999992</v>
      </c>
      <c r="AB2022" s="48">
        <v>103496.63</v>
      </c>
      <c r="AC2022" s="48">
        <v>98738.240000000005</v>
      </c>
      <c r="AD2022" s="48">
        <v>4020.95</v>
      </c>
      <c r="AE2022" s="48">
        <v>246643.19</v>
      </c>
      <c r="AF2022" s="48">
        <v>310556.38</v>
      </c>
      <c r="AG2022" s="48">
        <v>8559.7800000000007</v>
      </c>
      <c r="AH2022" s="48">
        <v>26927.43</v>
      </c>
    </row>
    <row r="2023" spans="1:34">
      <c r="A2023" s="48">
        <v>2543928</v>
      </c>
      <c r="B2023" s="49" t="s">
        <v>5900</v>
      </c>
      <c r="C2023" s="49" t="s">
        <v>5901</v>
      </c>
      <c r="D2023" s="49" t="s">
        <v>5902</v>
      </c>
      <c r="E2023" s="48">
        <v>271611.38</v>
      </c>
      <c r="F2023" s="48">
        <v>190118.61</v>
      </c>
      <c r="G2023" s="48">
        <v>241465.83</v>
      </c>
      <c r="H2023" s="48">
        <v>225598.31</v>
      </c>
      <c r="I2023" s="48">
        <v>225252.45</v>
      </c>
      <c r="J2023" s="48">
        <v>87536.03</v>
      </c>
      <c r="K2023" s="48">
        <v>85444</v>
      </c>
      <c r="L2023" s="48">
        <v>74508.61</v>
      </c>
      <c r="M2023" s="48">
        <v>136185.17000000001</v>
      </c>
      <c r="N2023" s="48">
        <v>136496.20000000001</v>
      </c>
      <c r="O2023" s="48">
        <v>53105.17</v>
      </c>
      <c r="P2023" s="48">
        <v>125525.99</v>
      </c>
      <c r="Q2023" s="48">
        <v>182824.47</v>
      </c>
      <c r="R2023" s="48">
        <v>79272.78</v>
      </c>
      <c r="S2023" s="48">
        <v>89677.99</v>
      </c>
      <c r="T2023" s="48">
        <v>273683.69</v>
      </c>
      <c r="U2023" s="48">
        <v>241674.14</v>
      </c>
      <c r="V2023" s="48">
        <v>332502.62</v>
      </c>
      <c r="W2023" s="48">
        <v>325874.19</v>
      </c>
      <c r="X2023" s="48">
        <v>314483.44</v>
      </c>
      <c r="Y2023" s="48">
        <v>211497.45</v>
      </c>
      <c r="Z2023" s="48">
        <v>223278.28</v>
      </c>
      <c r="AA2023" s="48">
        <v>233523.03</v>
      </c>
      <c r="AB2023" s="48">
        <v>240353.2</v>
      </c>
      <c r="AC2023" s="48">
        <v>224257.8</v>
      </c>
      <c r="AD2023" s="48">
        <v>185024.33</v>
      </c>
      <c r="AE2023" s="48">
        <v>433437.44</v>
      </c>
      <c r="AF2023" s="48">
        <v>484309.62</v>
      </c>
      <c r="AG2023" s="48">
        <v>452145.38</v>
      </c>
      <c r="AH2023" s="48">
        <v>499214.47</v>
      </c>
    </row>
    <row r="2024" spans="1:34">
      <c r="A2024" s="48">
        <v>2546471</v>
      </c>
      <c r="B2024" s="49" t="s">
        <v>5903</v>
      </c>
      <c r="C2024" s="49" t="s">
        <v>5904</v>
      </c>
      <c r="D2024" s="49" t="s">
        <v>5905</v>
      </c>
      <c r="E2024" s="48">
        <v>116920.98</v>
      </c>
      <c r="F2024" s="48">
        <v>103978.45</v>
      </c>
      <c r="G2024" s="48">
        <v>19292.45</v>
      </c>
      <c r="H2024" s="48">
        <v>25478.55</v>
      </c>
      <c r="I2024" s="48">
        <v>23304.54</v>
      </c>
      <c r="J2024" s="48">
        <v>145270.23000000001</v>
      </c>
      <c r="K2024" s="48">
        <v>85614.88</v>
      </c>
      <c r="L2024" s="48">
        <v>64880.42</v>
      </c>
      <c r="M2024" s="48">
        <v>70754.45</v>
      </c>
      <c r="N2024" s="48">
        <v>97430.09</v>
      </c>
      <c r="O2024" s="48">
        <v>41256.879999999997</v>
      </c>
      <c r="P2024" s="48">
        <v>24297.51</v>
      </c>
      <c r="Q2024" s="48">
        <v>5085.1099999999997</v>
      </c>
      <c r="R2024" s="50"/>
      <c r="S2024" s="48">
        <v>9590.16</v>
      </c>
      <c r="T2024" s="48">
        <v>183112.22</v>
      </c>
      <c r="U2024" s="48">
        <v>241163.73</v>
      </c>
      <c r="V2024" s="48">
        <v>4509.75</v>
      </c>
      <c r="W2024" s="48">
        <v>11095.23</v>
      </c>
      <c r="X2024" s="48">
        <v>10770.39</v>
      </c>
      <c r="Y2024" s="48">
        <v>472696.28</v>
      </c>
      <c r="Z2024" s="48">
        <v>403897.16</v>
      </c>
      <c r="AA2024" s="48">
        <v>345640.16</v>
      </c>
      <c r="AB2024" s="48">
        <v>189481.58</v>
      </c>
      <c r="AC2024" s="48">
        <v>225776.22</v>
      </c>
      <c r="AD2024" s="48">
        <v>152071.66</v>
      </c>
      <c r="AE2024" s="48">
        <v>48630.26</v>
      </c>
      <c r="AF2024" s="48">
        <v>619.86</v>
      </c>
      <c r="AG2024" s="50"/>
      <c r="AH2024" s="48">
        <v>3357.03</v>
      </c>
    </row>
    <row r="2025" spans="1:34">
      <c r="A2025" s="48">
        <v>2546144</v>
      </c>
      <c r="B2025" s="49" t="s">
        <v>5906</v>
      </c>
      <c r="C2025" s="49" t="s">
        <v>5907</v>
      </c>
      <c r="D2025" s="49" t="s">
        <v>5908</v>
      </c>
      <c r="E2025" s="48">
        <v>302832.25</v>
      </c>
      <c r="F2025" s="48">
        <v>267047</v>
      </c>
      <c r="G2025" s="48">
        <v>256144.03</v>
      </c>
      <c r="H2025" s="48">
        <v>253427.72</v>
      </c>
      <c r="I2025" s="48">
        <v>263933.90999999997</v>
      </c>
      <c r="J2025" s="48">
        <v>246209.44</v>
      </c>
      <c r="K2025" s="48">
        <v>192328.23</v>
      </c>
      <c r="L2025" s="48">
        <v>129971.83</v>
      </c>
      <c r="M2025" s="48">
        <v>239839.47</v>
      </c>
      <c r="N2025" s="48">
        <v>265998.90999999997</v>
      </c>
      <c r="O2025" s="48">
        <v>202048.44</v>
      </c>
      <c r="P2025" s="48">
        <v>136402.91</v>
      </c>
      <c r="Q2025" s="48">
        <v>171824.83</v>
      </c>
      <c r="R2025" s="48">
        <v>89109.91</v>
      </c>
      <c r="S2025" s="48">
        <v>89459.88</v>
      </c>
      <c r="T2025" s="48">
        <v>405347.56</v>
      </c>
      <c r="U2025" s="48">
        <v>408661.78</v>
      </c>
      <c r="V2025" s="48">
        <v>372422.81</v>
      </c>
      <c r="W2025" s="48">
        <v>383547.06</v>
      </c>
      <c r="X2025" s="48">
        <v>390770.53</v>
      </c>
      <c r="Y2025" s="48">
        <v>537494.56000000006</v>
      </c>
      <c r="Z2025" s="48">
        <v>562310.56000000006</v>
      </c>
      <c r="AA2025" s="48">
        <v>515489.34</v>
      </c>
      <c r="AB2025" s="48">
        <v>451718.75</v>
      </c>
      <c r="AC2025" s="48">
        <v>446369.47</v>
      </c>
      <c r="AD2025" s="48">
        <v>936207.31</v>
      </c>
      <c r="AE2025" s="48">
        <v>545943.38</v>
      </c>
      <c r="AF2025" s="48">
        <v>435892.12</v>
      </c>
      <c r="AG2025" s="48">
        <v>556142.31000000006</v>
      </c>
      <c r="AH2025" s="48">
        <v>640008.88</v>
      </c>
    </row>
    <row r="2026" spans="1:34">
      <c r="A2026" s="48">
        <v>2546921</v>
      </c>
      <c r="B2026" s="49" t="s">
        <v>5909</v>
      </c>
      <c r="C2026" s="49" t="s">
        <v>5910</v>
      </c>
      <c r="D2026" s="49" t="s">
        <v>5911</v>
      </c>
      <c r="E2026" s="48">
        <v>84656.3</v>
      </c>
      <c r="F2026" s="48">
        <v>51980.44</v>
      </c>
      <c r="G2026" s="48">
        <v>83524.2</v>
      </c>
      <c r="H2026" s="48">
        <v>75838.97</v>
      </c>
      <c r="I2026" s="48">
        <v>65857.73</v>
      </c>
      <c r="J2026" s="48">
        <v>21916.6</v>
      </c>
      <c r="K2026" s="48">
        <v>19357.47</v>
      </c>
      <c r="L2026" s="48">
        <v>6885.15</v>
      </c>
      <c r="M2026" s="48">
        <v>29121.74</v>
      </c>
      <c r="N2026" s="48">
        <v>33021.81</v>
      </c>
      <c r="O2026" s="48">
        <v>7688.17</v>
      </c>
      <c r="P2026" s="48">
        <v>23370.61</v>
      </c>
      <c r="Q2026" s="48">
        <v>58606.55</v>
      </c>
      <c r="R2026" s="48">
        <v>5998.15</v>
      </c>
      <c r="S2026" s="48">
        <v>9096.24</v>
      </c>
      <c r="T2026" s="48">
        <v>137165.62</v>
      </c>
      <c r="U2026" s="48">
        <v>92971.12</v>
      </c>
      <c r="V2026" s="48">
        <v>137712.69</v>
      </c>
      <c r="W2026" s="48">
        <v>133996.25</v>
      </c>
      <c r="X2026" s="48">
        <v>130051.48</v>
      </c>
      <c r="Y2026" s="48">
        <v>43604.63</v>
      </c>
      <c r="Z2026" s="48">
        <v>49122.05</v>
      </c>
      <c r="AA2026" s="48">
        <v>6114.68</v>
      </c>
      <c r="AB2026" s="48">
        <v>64829.72</v>
      </c>
      <c r="AC2026" s="48">
        <v>54322.61</v>
      </c>
      <c r="AD2026" s="48">
        <v>13427.08</v>
      </c>
      <c r="AE2026" s="48">
        <v>56183.99</v>
      </c>
      <c r="AF2026" s="48">
        <v>158763.12</v>
      </c>
      <c r="AG2026" s="48">
        <v>18974.939999999999</v>
      </c>
      <c r="AH2026" s="48">
        <v>27204.68</v>
      </c>
    </row>
    <row r="2027" spans="1:34">
      <c r="A2027" s="48">
        <v>2544143</v>
      </c>
      <c r="B2027" s="49" t="s">
        <v>5912</v>
      </c>
      <c r="C2027" s="49" t="s">
        <v>5913</v>
      </c>
      <c r="D2027" s="49" t="s">
        <v>5914</v>
      </c>
      <c r="E2027" s="48">
        <v>140687.67000000001</v>
      </c>
      <c r="F2027" s="48">
        <v>102192.42</v>
      </c>
      <c r="G2027" s="48">
        <v>114581.88</v>
      </c>
      <c r="H2027" s="48">
        <v>117275.89</v>
      </c>
      <c r="I2027" s="48">
        <v>109550.64</v>
      </c>
      <c r="J2027" s="48">
        <v>124696.03</v>
      </c>
      <c r="K2027" s="48">
        <v>88447.09</v>
      </c>
      <c r="L2027" s="48">
        <v>57354.28</v>
      </c>
      <c r="M2027" s="48">
        <v>108739.62</v>
      </c>
      <c r="N2027" s="48">
        <v>107663.65</v>
      </c>
      <c r="O2027" s="48">
        <v>64370.48</v>
      </c>
      <c r="P2027" s="48">
        <v>78308.84</v>
      </c>
      <c r="Q2027" s="48">
        <v>86297.12</v>
      </c>
      <c r="R2027" s="48">
        <v>48819.12</v>
      </c>
      <c r="S2027" s="48">
        <v>45787.17</v>
      </c>
      <c r="T2027" s="48">
        <v>128325.27</v>
      </c>
      <c r="U2027" s="48">
        <v>153793.72</v>
      </c>
      <c r="V2027" s="48">
        <v>81390.63</v>
      </c>
      <c r="W2027" s="48">
        <v>104118.48</v>
      </c>
      <c r="X2027" s="48">
        <v>98912.9</v>
      </c>
      <c r="Y2027" s="48">
        <v>186806.44</v>
      </c>
      <c r="Z2027" s="48">
        <v>172718.91</v>
      </c>
      <c r="AA2027" s="48">
        <v>127092.23</v>
      </c>
      <c r="AB2027" s="48">
        <v>129769.08</v>
      </c>
      <c r="AC2027" s="48">
        <v>115657.39</v>
      </c>
      <c r="AD2027" s="48">
        <v>192227.55</v>
      </c>
      <c r="AE2027" s="48">
        <v>145988.07999999999</v>
      </c>
      <c r="AF2027" s="48">
        <v>15827.69</v>
      </c>
      <c r="AG2027" s="48">
        <v>206378.62</v>
      </c>
      <c r="AH2027" s="48">
        <v>146347.20000000001</v>
      </c>
    </row>
    <row r="2028" spans="1:34">
      <c r="A2028" s="48">
        <v>2545771</v>
      </c>
      <c r="B2028" s="49" t="s">
        <v>5915</v>
      </c>
      <c r="C2028" s="49" t="s">
        <v>5916</v>
      </c>
      <c r="D2028" s="49" t="s">
        <v>5917</v>
      </c>
      <c r="E2028" s="48">
        <v>394765.47</v>
      </c>
      <c r="F2028" s="48">
        <v>236648.14</v>
      </c>
      <c r="G2028" s="48">
        <v>96153.55</v>
      </c>
      <c r="H2028" s="48">
        <v>85509.06</v>
      </c>
      <c r="I2028" s="48">
        <v>86288.23</v>
      </c>
      <c r="J2028" s="48">
        <v>162178.03</v>
      </c>
      <c r="K2028" s="48">
        <v>165078.79999999999</v>
      </c>
      <c r="L2028" s="48">
        <v>108036.48</v>
      </c>
      <c r="M2028" s="48">
        <v>249706.97</v>
      </c>
      <c r="N2028" s="48">
        <v>277630.62</v>
      </c>
      <c r="O2028" s="48">
        <v>144380.42000000001</v>
      </c>
      <c r="P2028" s="48">
        <v>391352.97</v>
      </c>
      <c r="Q2028" s="48">
        <v>473064.81</v>
      </c>
      <c r="R2028" s="48">
        <v>273024.28000000003</v>
      </c>
      <c r="S2028" s="48">
        <v>251557.09</v>
      </c>
      <c r="T2028" s="48">
        <v>404409.78</v>
      </c>
      <c r="U2028" s="48">
        <v>480056.03</v>
      </c>
      <c r="V2028" s="48">
        <v>76109.960000000006</v>
      </c>
      <c r="W2028" s="48">
        <v>109251.57</v>
      </c>
      <c r="X2028" s="48">
        <v>119437.54</v>
      </c>
      <c r="Y2028" s="48">
        <v>342689.28000000003</v>
      </c>
      <c r="Z2028" s="48">
        <v>545976.62</v>
      </c>
      <c r="AA2028" s="48">
        <v>462761.12</v>
      </c>
      <c r="AB2028" s="48">
        <v>548157.06000000006</v>
      </c>
      <c r="AC2028" s="48">
        <v>504393.75</v>
      </c>
      <c r="AD2028" s="48">
        <v>629686</v>
      </c>
      <c r="AE2028" s="48">
        <v>1326651.3799999999</v>
      </c>
      <c r="AF2028" s="48">
        <v>1114763.6200000001</v>
      </c>
      <c r="AG2028" s="48">
        <v>1431523.75</v>
      </c>
      <c r="AH2028" s="48">
        <v>1337763.25</v>
      </c>
    </row>
    <row r="2029" spans="1:34">
      <c r="A2029" s="48">
        <v>2547902</v>
      </c>
      <c r="B2029" s="49" t="s">
        <v>5918</v>
      </c>
      <c r="C2029" s="49" t="s">
        <v>5919</v>
      </c>
      <c r="D2029" s="49" t="s">
        <v>5920</v>
      </c>
      <c r="E2029" s="48">
        <v>168652.7</v>
      </c>
      <c r="F2029" s="48">
        <v>143641.66</v>
      </c>
      <c r="G2029" s="48">
        <v>95856.22</v>
      </c>
      <c r="H2029" s="48">
        <v>96177.11</v>
      </c>
      <c r="I2029" s="48">
        <v>89622.04</v>
      </c>
      <c r="J2029" s="48">
        <v>201614.53</v>
      </c>
      <c r="K2029" s="48">
        <v>155263.56</v>
      </c>
      <c r="L2029" s="48">
        <v>77002.61</v>
      </c>
      <c r="M2029" s="48">
        <v>159329.64000000001</v>
      </c>
      <c r="N2029" s="48">
        <v>162148.78</v>
      </c>
      <c r="O2029" s="48">
        <v>75162.66</v>
      </c>
      <c r="P2029" s="48">
        <v>84229.82</v>
      </c>
      <c r="Q2029" s="48">
        <v>107273.60000000001</v>
      </c>
      <c r="R2029" s="48">
        <v>12129.26</v>
      </c>
      <c r="S2029" s="48">
        <v>21850.54</v>
      </c>
      <c r="T2029" s="48">
        <v>223482.52</v>
      </c>
      <c r="U2029" s="48">
        <v>268994.78000000003</v>
      </c>
      <c r="V2029" s="48">
        <v>141994.32999999999</v>
      </c>
      <c r="W2029" s="48">
        <v>154649.92000000001</v>
      </c>
      <c r="X2029" s="48">
        <v>143054.42000000001</v>
      </c>
      <c r="Y2029" s="48">
        <v>564881.62</v>
      </c>
      <c r="Z2029" s="48">
        <v>631811.18999999994</v>
      </c>
      <c r="AA2029" s="48">
        <v>324301.38</v>
      </c>
      <c r="AB2029" s="48">
        <v>374768.03</v>
      </c>
      <c r="AC2029" s="48">
        <v>337260.97</v>
      </c>
      <c r="AD2029" s="48">
        <v>398384.09</v>
      </c>
      <c r="AE2029" s="48">
        <v>274390.96999999997</v>
      </c>
      <c r="AF2029" s="48">
        <v>244838.91</v>
      </c>
      <c r="AG2029" s="48">
        <v>7909.48</v>
      </c>
      <c r="AH2029" s="48">
        <v>63030.06</v>
      </c>
    </row>
    <row r="2030" spans="1:34">
      <c r="A2030" s="48">
        <v>2542733</v>
      </c>
      <c r="B2030" s="49" t="s">
        <v>5921</v>
      </c>
      <c r="C2030" s="49" t="s">
        <v>5922</v>
      </c>
      <c r="D2030" s="49" t="s">
        <v>5923</v>
      </c>
      <c r="E2030" s="48">
        <v>331087.56</v>
      </c>
      <c r="F2030" s="48">
        <v>373656.69</v>
      </c>
      <c r="G2030" s="48">
        <v>254717.52</v>
      </c>
      <c r="H2030" s="48">
        <v>273708.25</v>
      </c>
      <c r="I2030" s="48">
        <v>311026.62</v>
      </c>
      <c r="J2030" s="48">
        <v>279437.53000000003</v>
      </c>
      <c r="K2030" s="48">
        <v>223851.05</v>
      </c>
      <c r="L2030" s="48">
        <v>296715.69</v>
      </c>
      <c r="M2030" s="48">
        <v>389323.16</v>
      </c>
      <c r="N2030" s="48">
        <v>452676.09</v>
      </c>
      <c r="O2030" s="48">
        <v>144878.19</v>
      </c>
      <c r="P2030" s="48">
        <v>308942.12</v>
      </c>
      <c r="Q2030" s="48">
        <v>321455.81</v>
      </c>
      <c r="R2030" s="48">
        <v>235489.52</v>
      </c>
      <c r="S2030" s="48">
        <v>253160.75</v>
      </c>
      <c r="T2030" s="48">
        <v>287586.56</v>
      </c>
      <c r="U2030" s="48">
        <v>536434.12</v>
      </c>
      <c r="V2030" s="48">
        <v>317587.53000000003</v>
      </c>
      <c r="W2030" s="48">
        <v>409456.09</v>
      </c>
      <c r="X2030" s="48">
        <v>478910</v>
      </c>
      <c r="Y2030" s="48">
        <v>639603.56000000006</v>
      </c>
      <c r="Z2030" s="48">
        <v>691063.94</v>
      </c>
      <c r="AA2030" s="48">
        <v>1159691.3799999999</v>
      </c>
      <c r="AB2030" s="48">
        <v>799480.5</v>
      </c>
      <c r="AC2030" s="48">
        <v>804314.25</v>
      </c>
      <c r="AD2030" s="48">
        <v>668608.43999999994</v>
      </c>
      <c r="AE2030" s="48">
        <v>1042680.44</v>
      </c>
      <c r="AF2030" s="48">
        <v>656166.25</v>
      </c>
      <c r="AG2030" s="48">
        <v>1193239.5</v>
      </c>
      <c r="AH2030" s="48">
        <v>1473460.88</v>
      </c>
    </row>
    <row r="2031" spans="1:34">
      <c r="A2031" s="48">
        <v>2546931</v>
      </c>
      <c r="B2031" s="49" t="s">
        <v>5924</v>
      </c>
      <c r="C2031" s="49" t="s">
        <v>5925</v>
      </c>
      <c r="D2031" s="49" t="s">
        <v>5926</v>
      </c>
      <c r="E2031" s="48">
        <v>133321.48000000001</v>
      </c>
      <c r="F2031" s="48">
        <v>91289.38</v>
      </c>
      <c r="G2031" s="48">
        <v>153777.97</v>
      </c>
      <c r="H2031" s="48">
        <v>157492.10999999999</v>
      </c>
      <c r="I2031" s="48">
        <v>162267.22</v>
      </c>
      <c r="J2031" s="48">
        <v>49665.25</v>
      </c>
      <c r="K2031" s="48">
        <v>39955.919999999998</v>
      </c>
      <c r="L2031" s="48">
        <v>52848.27</v>
      </c>
      <c r="M2031" s="48">
        <v>69463.66</v>
      </c>
      <c r="N2031" s="48">
        <v>73946.77</v>
      </c>
      <c r="O2031" s="48">
        <v>34345.800000000003</v>
      </c>
      <c r="P2031" s="48">
        <v>42408.94</v>
      </c>
      <c r="Q2031" s="48">
        <v>34469.86</v>
      </c>
      <c r="R2031" s="48">
        <v>37009.9</v>
      </c>
      <c r="S2031" s="48">
        <v>16781.37</v>
      </c>
      <c r="T2031" s="48">
        <v>137484.78</v>
      </c>
      <c r="U2031" s="48">
        <v>156323.81</v>
      </c>
      <c r="V2031" s="48">
        <v>295412.06</v>
      </c>
      <c r="W2031" s="48">
        <v>274611.84000000003</v>
      </c>
      <c r="X2031" s="48">
        <v>310482.96999999997</v>
      </c>
      <c r="Y2031" s="48">
        <v>109883.24</v>
      </c>
      <c r="Z2031" s="48">
        <v>158617.38</v>
      </c>
      <c r="AA2031" s="48">
        <v>257724.17</v>
      </c>
      <c r="AB2031" s="48">
        <v>175105.14</v>
      </c>
      <c r="AC2031" s="48">
        <v>158954.01999999999</v>
      </c>
      <c r="AD2031" s="48">
        <v>154897.88</v>
      </c>
      <c r="AE2031" s="48">
        <v>140379.23000000001</v>
      </c>
      <c r="AF2031" s="48">
        <v>40444.29</v>
      </c>
      <c r="AG2031" s="48">
        <v>193167.22</v>
      </c>
      <c r="AH2031" s="48">
        <v>19109.05</v>
      </c>
    </row>
    <row r="2032" spans="1:34">
      <c r="A2032" s="48">
        <v>2547932</v>
      </c>
      <c r="B2032" s="49" t="s">
        <v>5927</v>
      </c>
      <c r="C2032" s="49" t="s">
        <v>5928</v>
      </c>
      <c r="D2032" s="49" t="s">
        <v>5929</v>
      </c>
      <c r="E2032" s="48">
        <v>94827.71</v>
      </c>
      <c r="F2032" s="48">
        <v>102058.64</v>
      </c>
      <c r="G2032" s="48">
        <v>237195.28</v>
      </c>
      <c r="H2032" s="48">
        <v>228099.84</v>
      </c>
      <c r="I2032" s="48">
        <v>206021.3</v>
      </c>
      <c r="J2032" s="48">
        <v>17992.439999999999</v>
      </c>
      <c r="K2032" s="48">
        <v>11021.27</v>
      </c>
      <c r="L2032" s="48">
        <v>24315.68</v>
      </c>
      <c r="M2032" s="48">
        <v>60776.56</v>
      </c>
      <c r="N2032" s="48">
        <v>59861.5</v>
      </c>
      <c r="O2032" s="48">
        <v>4687.12</v>
      </c>
      <c r="P2032" s="48">
        <v>27884.69</v>
      </c>
      <c r="Q2032" s="48">
        <v>106453.64</v>
      </c>
      <c r="R2032" s="48">
        <v>60209.43</v>
      </c>
      <c r="S2032" s="48">
        <v>29834.68</v>
      </c>
      <c r="T2032" s="48">
        <v>200312.92</v>
      </c>
      <c r="U2032" s="48">
        <v>198876.36</v>
      </c>
      <c r="V2032" s="48">
        <v>463430.81</v>
      </c>
      <c r="W2032" s="48">
        <v>477171.03</v>
      </c>
      <c r="X2032" s="48">
        <v>397662.09</v>
      </c>
      <c r="Y2032" s="48">
        <v>3796.14</v>
      </c>
      <c r="Z2032" s="48">
        <v>6334.17</v>
      </c>
      <c r="AA2032" s="48">
        <v>15819.06</v>
      </c>
      <c r="AB2032" s="48">
        <v>125115.85</v>
      </c>
      <c r="AC2032" s="48">
        <v>140159.92000000001</v>
      </c>
      <c r="AD2032" s="48">
        <v>3223.03</v>
      </c>
      <c r="AE2032" s="48">
        <v>38314.160000000003</v>
      </c>
      <c r="AF2032" s="48">
        <v>311883.06</v>
      </c>
      <c r="AG2032" s="48">
        <v>292885.90999999997</v>
      </c>
      <c r="AH2032" s="48">
        <v>227356.08</v>
      </c>
    </row>
    <row r="2033" spans="1:34">
      <c r="A2033" s="48">
        <v>2545350</v>
      </c>
      <c r="B2033" s="49" t="s">
        <v>5930</v>
      </c>
      <c r="C2033" s="49" t="s">
        <v>5931</v>
      </c>
      <c r="D2033" s="49" t="s">
        <v>5932</v>
      </c>
      <c r="E2033" s="48">
        <v>167801.47</v>
      </c>
      <c r="F2033" s="48">
        <v>125768.09</v>
      </c>
      <c r="G2033" s="48">
        <v>30572.79</v>
      </c>
      <c r="H2033" s="48">
        <v>39603.07</v>
      </c>
      <c r="I2033" s="48">
        <v>40539.19</v>
      </c>
      <c r="J2033" s="48">
        <v>131310.34</v>
      </c>
      <c r="K2033" s="48">
        <v>85675.17</v>
      </c>
      <c r="L2033" s="48">
        <v>88746.12</v>
      </c>
      <c r="M2033" s="48">
        <v>126607.03999999999</v>
      </c>
      <c r="N2033" s="48">
        <v>150009.70000000001</v>
      </c>
      <c r="O2033" s="48">
        <v>66246.63</v>
      </c>
      <c r="P2033" s="48">
        <v>122416.16</v>
      </c>
      <c r="Q2033" s="48">
        <v>132271.67000000001</v>
      </c>
      <c r="R2033" s="48">
        <v>47810.32</v>
      </c>
      <c r="S2033" s="48">
        <v>58771.6</v>
      </c>
      <c r="T2033" s="48">
        <v>193426.19</v>
      </c>
      <c r="U2033" s="48">
        <v>182720.66</v>
      </c>
      <c r="V2033" s="48">
        <v>11175.36</v>
      </c>
      <c r="W2033" s="48">
        <v>36885.33</v>
      </c>
      <c r="X2033" s="48">
        <v>53572.59</v>
      </c>
      <c r="Y2033" s="48">
        <v>311773.53000000003</v>
      </c>
      <c r="Z2033" s="48">
        <v>267586.94</v>
      </c>
      <c r="AA2033" s="48">
        <v>413986.91</v>
      </c>
      <c r="AB2033" s="48">
        <v>266362.84000000003</v>
      </c>
      <c r="AC2033" s="48">
        <v>271908.46999999997</v>
      </c>
      <c r="AD2033" s="48">
        <v>322187.59000000003</v>
      </c>
      <c r="AE2033" s="48">
        <v>399242.88</v>
      </c>
      <c r="AF2033" s="48">
        <v>257756.58</v>
      </c>
      <c r="AG2033" s="48">
        <v>186147.81</v>
      </c>
      <c r="AH2033" s="48">
        <v>164801.69</v>
      </c>
    </row>
    <row r="2034" spans="1:34">
      <c r="A2034" s="48">
        <v>2544300</v>
      </c>
      <c r="B2034" s="49" t="s">
        <v>5933</v>
      </c>
      <c r="C2034" s="49" t="s">
        <v>5934</v>
      </c>
      <c r="D2034" s="49" t="s">
        <v>5935</v>
      </c>
      <c r="E2034" s="48">
        <v>135841.07999999999</v>
      </c>
      <c r="F2034" s="48">
        <v>96368.06</v>
      </c>
      <c r="G2034" s="48">
        <v>176049.06</v>
      </c>
      <c r="H2034" s="48">
        <v>161985.66</v>
      </c>
      <c r="I2034" s="48">
        <v>183313.09</v>
      </c>
      <c r="J2034" s="48">
        <v>35236.75</v>
      </c>
      <c r="K2034" s="48">
        <v>27392.59</v>
      </c>
      <c r="L2034" s="48">
        <v>38452.800000000003</v>
      </c>
      <c r="M2034" s="48">
        <v>54344.13</v>
      </c>
      <c r="N2034" s="48">
        <v>58498.28</v>
      </c>
      <c r="O2034" s="48">
        <v>10169.19</v>
      </c>
      <c r="P2034" s="48">
        <v>46776.94</v>
      </c>
      <c r="Q2034" s="48">
        <v>88175.92</v>
      </c>
      <c r="R2034" s="48">
        <v>82839.789999999994</v>
      </c>
      <c r="S2034" s="48">
        <v>36143.72</v>
      </c>
      <c r="T2034" s="48">
        <v>146860.78</v>
      </c>
      <c r="U2034" s="48">
        <v>152663.66</v>
      </c>
      <c r="V2034" s="48">
        <v>274148.38</v>
      </c>
      <c r="W2034" s="48">
        <v>260185.97</v>
      </c>
      <c r="X2034" s="48">
        <v>309790.75</v>
      </c>
      <c r="Y2034" s="48">
        <v>29880.06</v>
      </c>
      <c r="Z2034" s="48">
        <v>55936.93</v>
      </c>
      <c r="AA2034" s="48">
        <v>146013.45000000001</v>
      </c>
      <c r="AB2034" s="48">
        <v>106319.83</v>
      </c>
      <c r="AC2034" s="48">
        <v>99611.91</v>
      </c>
      <c r="AD2034" s="48">
        <v>3317.61</v>
      </c>
      <c r="AE2034" s="48">
        <v>147609.60999999999</v>
      </c>
      <c r="AF2034" s="48">
        <v>190404.25</v>
      </c>
      <c r="AG2034" s="48">
        <v>488557</v>
      </c>
      <c r="AH2034" s="48">
        <v>215062.94</v>
      </c>
    </row>
    <row r="2035" spans="1:34">
      <c r="A2035" s="48">
        <v>2541961</v>
      </c>
      <c r="B2035" s="49" t="s">
        <v>5936</v>
      </c>
      <c r="C2035" s="49" t="s">
        <v>5937</v>
      </c>
      <c r="D2035" s="49" t="s">
        <v>5938</v>
      </c>
      <c r="E2035" s="48">
        <v>361146.88</v>
      </c>
      <c r="F2035" s="48">
        <v>296460.19</v>
      </c>
      <c r="G2035" s="48">
        <v>177405.41</v>
      </c>
      <c r="H2035" s="48">
        <v>187943.56</v>
      </c>
      <c r="I2035" s="48">
        <v>183878.41</v>
      </c>
      <c r="J2035" s="48">
        <v>205845.94</v>
      </c>
      <c r="K2035" s="48">
        <v>153384.29999999999</v>
      </c>
      <c r="L2035" s="48">
        <v>84295.95</v>
      </c>
      <c r="M2035" s="48">
        <v>176717.06</v>
      </c>
      <c r="N2035" s="48">
        <v>207782.69</v>
      </c>
      <c r="O2035" s="48">
        <v>96218.17</v>
      </c>
      <c r="P2035" s="48">
        <v>191762.45</v>
      </c>
      <c r="Q2035" s="48">
        <v>214649.92</v>
      </c>
      <c r="R2035" s="48">
        <v>79772.679999999993</v>
      </c>
      <c r="S2035" s="48">
        <v>133970.06</v>
      </c>
      <c r="T2035" s="50"/>
      <c r="U2035" s="50"/>
      <c r="V2035" s="50"/>
      <c r="W2035" s="50"/>
      <c r="X2035" s="50"/>
      <c r="Y2035" s="50"/>
      <c r="Z2035" s="48">
        <v>26884.99</v>
      </c>
      <c r="AA2035" s="50"/>
      <c r="AB2035" s="50"/>
      <c r="AC2035" s="50"/>
      <c r="AD2035" s="50"/>
      <c r="AE2035" s="50"/>
      <c r="AF2035" s="50"/>
      <c r="AG2035" s="50"/>
      <c r="AH2035" s="48">
        <v>45348.22</v>
      </c>
    </row>
    <row r="2036" spans="1:34">
      <c r="A2036" s="48">
        <v>2547733</v>
      </c>
      <c r="B2036" s="49" t="s">
        <v>5939</v>
      </c>
      <c r="C2036" s="49" t="s">
        <v>5940</v>
      </c>
      <c r="D2036" s="49" t="s">
        <v>5941</v>
      </c>
      <c r="E2036" s="48">
        <v>99356.76</v>
      </c>
      <c r="F2036" s="48">
        <v>62320.73</v>
      </c>
      <c r="G2036" s="48">
        <v>86792.34</v>
      </c>
      <c r="H2036" s="48">
        <v>81106.17</v>
      </c>
      <c r="I2036" s="48">
        <v>73107.02</v>
      </c>
      <c r="J2036" s="48">
        <v>54987.41</v>
      </c>
      <c r="K2036" s="48">
        <v>40575.01</v>
      </c>
      <c r="L2036" s="48">
        <v>40448.050000000003</v>
      </c>
      <c r="M2036" s="48">
        <v>59985.62</v>
      </c>
      <c r="N2036" s="48">
        <v>73047.88</v>
      </c>
      <c r="O2036" s="48">
        <v>25798.66</v>
      </c>
      <c r="P2036" s="48">
        <v>17204.41</v>
      </c>
      <c r="Q2036" s="48">
        <v>7998.21</v>
      </c>
      <c r="R2036" s="48">
        <v>3512.08</v>
      </c>
      <c r="S2036" s="48">
        <v>4900.1099999999997</v>
      </c>
      <c r="T2036" s="48">
        <v>117899.55</v>
      </c>
      <c r="U2036" s="48">
        <v>106488.58</v>
      </c>
      <c r="V2036" s="48">
        <v>152023.19</v>
      </c>
      <c r="W2036" s="48">
        <v>140868.42000000001</v>
      </c>
      <c r="X2036" s="48">
        <v>120881.21</v>
      </c>
      <c r="Y2036" s="48">
        <v>136144.09</v>
      </c>
      <c r="Z2036" s="48">
        <v>118328.23</v>
      </c>
      <c r="AA2036" s="48">
        <v>167122.34</v>
      </c>
      <c r="AB2036" s="48">
        <v>141493.47</v>
      </c>
      <c r="AC2036" s="48">
        <v>139803.70000000001</v>
      </c>
      <c r="AD2036" s="48">
        <v>102719.96</v>
      </c>
      <c r="AE2036" s="48">
        <v>31829.14</v>
      </c>
      <c r="AF2036" s="48">
        <v>281.82</v>
      </c>
      <c r="AG2036" s="48">
        <v>4658.96</v>
      </c>
      <c r="AH2036" s="48">
        <v>3699.19</v>
      </c>
    </row>
    <row r="2037" spans="1:34">
      <c r="A2037" s="48">
        <v>2546576</v>
      </c>
      <c r="B2037" s="49" t="s">
        <v>5942</v>
      </c>
      <c r="C2037" s="49" t="s">
        <v>5943</v>
      </c>
      <c r="D2037" s="49" t="s">
        <v>5944</v>
      </c>
      <c r="E2037" s="48">
        <v>168855.83</v>
      </c>
      <c r="F2037" s="48">
        <v>132224.09</v>
      </c>
      <c r="G2037" s="48">
        <v>142505.29999999999</v>
      </c>
      <c r="H2037" s="48">
        <v>150524.31</v>
      </c>
      <c r="I2037" s="48">
        <v>138029.22</v>
      </c>
      <c r="J2037" s="48">
        <v>130306.98</v>
      </c>
      <c r="K2037" s="48">
        <v>85971.88</v>
      </c>
      <c r="L2037" s="48">
        <v>74875.520000000004</v>
      </c>
      <c r="M2037" s="48">
        <v>126922.84</v>
      </c>
      <c r="N2037" s="48">
        <v>152480.38</v>
      </c>
      <c r="O2037" s="48">
        <v>62982.32</v>
      </c>
      <c r="P2037" s="48">
        <v>107155.26</v>
      </c>
      <c r="Q2037" s="48">
        <v>122376.55</v>
      </c>
      <c r="R2037" s="48">
        <v>62088.3</v>
      </c>
      <c r="S2037" s="48">
        <v>69408.45</v>
      </c>
      <c r="T2037" s="48">
        <v>278996</v>
      </c>
      <c r="U2037" s="48">
        <v>279824.88</v>
      </c>
      <c r="V2037" s="48">
        <v>243133.5</v>
      </c>
      <c r="W2037" s="48">
        <v>254550.41</v>
      </c>
      <c r="X2037" s="48">
        <v>242728.06</v>
      </c>
      <c r="Y2037" s="48">
        <v>403352.34</v>
      </c>
      <c r="Z2037" s="48">
        <v>305425.81</v>
      </c>
      <c r="AA2037" s="48">
        <v>404945.38</v>
      </c>
      <c r="AB2037" s="48">
        <v>332156.88</v>
      </c>
      <c r="AC2037" s="48">
        <v>373237.94</v>
      </c>
      <c r="AD2037" s="48">
        <v>292413.53000000003</v>
      </c>
      <c r="AE2037" s="48">
        <v>278523.34000000003</v>
      </c>
      <c r="AF2037" s="48">
        <v>182444.28</v>
      </c>
      <c r="AG2037" s="48">
        <v>167260.34</v>
      </c>
      <c r="AH2037" s="48">
        <v>105675.52</v>
      </c>
    </row>
    <row r="2038" spans="1:34">
      <c r="A2038" s="48">
        <v>2545117</v>
      </c>
      <c r="B2038" s="49" t="s">
        <v>5945</v>
      </c>
      <c r="C2038" s="49" t="s">
        <v>5946</v>
      </c>
      <c r="D2038" s="49" t="s">
        <v>5947</v>
      </c>
      <c r="E2038" s="48">
        <v>136542.56</v>
      </c>
      <c r="F2038" s="48">
        <v>95981.23</v>
      </c>
      <c r="G2038" s="48">
        <v>129700.27</v>
      </c>
      <c r="H2038" s="48">
        <v>151550.73000000001</v>
      </c>
      <c r="I2038" s="48">
        <v>138574.31</v>
      </c>
      <c r="J2038" s="48">
        <v>64320.44</v>
      </c>
      <c r="K2038" s="48">
        <v>44976.01</v>
      </c>
      <c r="L2038" s="48">
        <v>50209.08</v>
      </c>
      <c r="M2038" s="48">
        <v>93196.08</v>
      </c>
      <c r="N2038" s="48">
        <v>88211.02</v>
      </c>
      <c r="O2038" s="48">
        <v>28923.599999999999</v>
      </c>
      <c r="P2038" s="48">
        <v>31202.77</v>
      </c>
      <c r="Q2038" s="48">
        <v>51245.24</v>
      </c>
      <c r="R2038" s="48">
        <v>23755.54</v>
      </c>
      <c r="S2038" s="48">
        <v>17063.38</v>
      </c>
      <c r="T2038" s="48">
        <v>289945.15999999997</v>
      </c>
      <c r="U2038" s="48">
        <v>144477.38</v>
      </c>
      <c r="V2038" s="48">
        <v>219645.66</v>
      </c>
      <c r="W2038" s="48">
        <v>296603.28000000003</v>
      </c>
      <c r="X2038" s="48">
        <v>277502.59000000003</v>
      </c>
      <c r="Y2038" s="48">
        <v>173710.44</v>
      </c>
      <c r="Z2038" s="48">
        <v>75023.990000000005</v>
      </c>
      <c r="AA2038" s="48">
        <v>152941.42000000001</v>
      </c>
      <c r="AB2038" s="48">
        <v>202661</v>
      </c>
      <c r="AC2038" s="48">
        <v>145982.04999999999</v>
      </c>
      <c r="AD2038" s="48">
        <v>47528.5</v>
      </c>
      <c r="AE2038" s="48">
        <v>73117.69</v>
      </c>
      <c r="AF2038" s="48">
        <v>51537.9</v>
      </c>
      <c r="AG2038" s="48">
        <v>22403.02</v>
      </c>
      <c r="AH2038" s="48">
        <v>12007.05</v>
      </c>
    </row>
    <row r="2039" spans="1:34">
      <c r="A2039" s="48">
        <v>2545668</v>
      </c>
      <c r="B2039" s="49" t="s">
        <v>5948</v>
      </c>
      <c r="C2039" s="49" t="s">
        <v>5949</v>
      </c>
      <c r="D2039" s="49" t="s">
        <v>5950</v>
      </c>
      <c r="E2039" s="48">
        <v>98106.68</v>
      </c>
      <c r="F2039" s="48">
        <v>67730.75</v>
      </c>
      <c r="G2039" s="48">
        <v>97904.59</v>
      </c>
      <c r="H2039" s="48">
        <v>90485.38</v>
      </c>
      <c r="I2039" s="48">
        <v>86842.25</v>
      </c>
      <c r="J2039" s="48">
        <v>25637.68</v>
      </c>
      <c r="K2039" s="48">
        <v>24055.63</v>
      </c>
      <c r="L2039" s="48">
        <v>28380.71</v>
      </c>
      <c r="M2039" s="48">
        <v>55982.34</v>
      </c>
      <c r="N2039" s="48">
        <v>65017.61</v>
      </c>
      <c r="O2039" s="48">
        <v>23354.5</v>
      </c>
      <c r="P2039" s="48">
        <v>16742.36</v>
      </c>
      <c r="Q2039" s="48">
        <v>27518.65</v>
      </c>
      <c r="R2039" s="48">
        <v>13258.28</v>
      </c>
      <c r="S2039" s="48">
        <v>10657.23</v>
      </c>
      <c r="T2039" s="48">
        <v>141231.56</v>
      </c>
      <c r="U2039" s="48">
        <v>149666.88</v>
      </c>
      <c r="V2039" s="48">
        <v>205785.11</v>
      </c>
      <c r="W2039" s="48">
        <v>192196.89</v>
      </c>
      <c r="X2039" s="48">
        <v>195060.38</v>
      </c>
      <c r="Y2039" s="48">
        <v>29056.09</v>
      </c>
      <c r="Z2039" s="48">
        <v>39949.589999999997</v>
      </c>
      <c r="AA2039" s="48">
        <v>80458.03</v>
      </c>
      <c r="AB2039" s="48">
        <v>168393.31</v>
      </c>
      <c r="AC2039" s="48">
        <v>167501.56</v>
      </c>
      <c r="AD2039" s="48">
        <v>22752.52</v>
      </c>
      <c r="AE2039" s="48">
        <v>12720.16</v>
      </c>
      <c r="AF2039" s="48">
        <v>3766.24</v>
      </c>
      <c r="AG2039" s="48">
        <v>9274.02</v>
      </c>
      <c r="AH2039" s="48">
        <v>7027.98</v>
      </c>
    </row>
    <row r="2040" spans="1:34">
      <c r="A2040" s="48">
        <v>2544253</v>
      </c>
      <c r="B2040" s="49" t="s">
        <v>5951</v>
      </c>
      <c r="C2040" s="49" t="s">
        <v>5952</v>
      </c>
      <c r="D2040" s="49" t="s">
        <v>5953</v>
      </c>
      <c r="E2040" s="48">
        <v>195466.61</v>
      </c>
      <c r="F2040" s="48">
        <v>308169.38</v>
      </c>
      <c r="G2040" s="48">
        <v>228613.41</v>
      </c>
      <c r="H2040" s="48">
        <v>265356.15999999997</v>
      </c>
      <c r="I2040" s="48">
        <v>249665.86</v>
      </c>
      <c r="J2040" s="48">
        <v>403845.16</v>
      </c>
      <c r="K2040" s="48">
        <v>220092.25</v>
      </c>
      <c r="L2040" s="48">
        <v>147900.73000000001</v>
      </c>
      <c r="M2040" s="48">
        <v>220399.38</v>
      </c>
      <c r="N2040" s="48">
        <v>265352.28000000003</v>
      </c>
      <c r="O2040" s="48">
        <v>109034.11</v>
      </c>
      <c r="P2040" s="48">
        <v>73816.37</v>
      </c>
      <c r="Q2040" s="48">
        <v>114125.43</v>
      </c>
      <c r="R2040" s="48">
        <v>37138.69</v>
      </c>
      <c r="S2040" s="48">
        <v>45232.82</v>
      </c>
      <c r="T2040" s="48">
        <v>100172.05</v>
      </c>
      <c r="U2040" s="48">
        <v>106740.44</v>
      </c>
      <c r="V2040" s="48">
        <v>262682.12</v>
      </c>
      <c r="W2040" s="48">
        <v>242361.52</v>
      </c>
      <c r="X2040" s="48">
        <v>261105.39</v>
      </c>
      <c r="Y2040" s="48">
        <v>223503.08</v>
      </c>
      <c r="Z2040" s="48">
        <v>123298</v>
      </c>
      <c r="AA2040" s="48">
        <v>41273.230000000003</v>
      </c>
      <c r="AB2040" s="48">
        <v>48306.49</v>
      </c>
      <c r="AC2040" s="48">
        <v>89656.93</v>
      </c>
      <c r="AD2040" s="48">
        <v>73432.89</v>
      </c>
      <c r="AE2040" s="48">
        <v>11222.96</v>
      </c>
      <c r="AF2040" s="48">
        <v>107205.02</v>
      </c>
      <c r="AG2040" s="48">
        <v>4829.63</v>
      </c>
      <c r="AH2040" s="48">
        <v>18741.73</v>
      </c>
    </row>
    <row r="2041" spans="1:34">
      <c r="A2041" s="48">
        <v>2541966</v>
      </c>
      <c r="B2041" s="49" t="s">
        <v>5954</v>
      </c>
      <c r="C2041" s="49" t="s">
        <v>5955</v>
      </c>
      <c r="D2041" s="49" t="s">
        <v>5956</v>
      </c>
      <c r="E2041" s="48">
        <v>155462.42000000001</v>
      </c>
      <c r="F2041" s="48">
        <v>119514.62</v>
      </c>
      <c r="G2041" s="48">
        <v>167883.83</v>
      </c>
      <c r="H2041" s="48">
        <v>139569.22</v>
      </c>
      <c r="I2041" s="48">
        <v>131897.06</v>
      </c>
      <c r="J2041" s="48">
        <v>104884.23</v>
      </c>
      <c r="K2041" s="48">
        <v>65099.47</v>
      </c>
      <c r="L2041" s="48">
        <v>75490.740000000005</v>
      </c>
      <c r="M2041" s="48">
        <v>108184.47</v>
      </c>
      <c r="N2041" s="48">
        <v>125515.83</v>
      </c>
      <c r="O2041" s="48">
        <v>55795.23</v>
      </c>
      <c r="P2041" s="48">
        <v>117385.61</v>
      </c>
      <c r="Q2041" s="48">
        <v>93540.22</v>
      </c>
      <c r="R2041" s="48">
        <v>70385.539999999994</v>
      </c>
      <c r="S2041" s="48">
        <v>84487.83</v>
      </c>
      <c r="T2041" s="48">
        <v>158322</v>
      </c>
      <c r="U2041" s="48">
        <v>162879.04999999999</v>
      </c>
      <c r="V2041" s="48">
        <v>176879.02</v>
      </c>
      <c r="W2041" s="48">
        <v>155149.26999999999</v>
      </c>
      <c r="X2041" s="48">
        <v>177838.58</v>
      </c>
      <c r="Y2041" s="48">
        <v>202291.81</v>
      </c>
      <c r="Z2041" s="48">
        <v>180080.14</v>
      </c>
      <c r="AA2041" s="48">
        <v>174087.94</v>
      </c>
      <c r="AB2041" s="48">
        <v>172015.86</v>
      </c>
      <c r="AC2041" s="48">
        <v>183861.84</v>
      </c>
      <c r="AD2041" s="48">
        <v>191732.06</v>
      </c>
      <c r="AE2041" s="48">
        <v>221682.41</v>
      </c>
      <c r="AF2041" s="48">
        <v>123681.12</v>
      </c>
      <c r="AG2041" s="48">
        <v>221969.34</v>
      </c>
      <c r="AH2041" s="48">
        <v>214720.78</v>
      </c>
    </row>
    <row r="2042" spans="1:34">
      <c r="A2042" s="48">
        <v>2547746</v>
      </c>
      <c r="B2042" s="49" t="s">
        <v>5957</v>
      </c>
      <c r="C2042" s="49" t="s">
        <v>5958</v>
      </c>
      <c r="D2042" s="49" t="s">
        <v>5959</v>
      </c>
      <c r="E2042" s="48">
        <v>222213.17</v>
      </c>
      <c r="F2042" s="48">
        <v>133221.59</v>
      </c>
      <c r="G2042" s="48">
        <v>83232.179999999993</v>
      </c>
      <c r="H2042" s="48">
        <v>92390.5</v>
      </c>
      <c r="I2042" s="48">
        <v>105373.84</v>
      </c>
      <c r="J2042" s="48">
        <v>87702.34</v>
      </c>
      <c r="K2042" s="48">
        <v>73073.95</v>
      </c>
      <c r="L2042" s="48">
        <v>31951.83</v>
      </c>
      <c r="M2042" s="48">
        <v>79517.16</v>
      </c>
      <c r="N2042" s="48">
        <v>97852.6</v>
      </c>
      <c r="O2042" s="48">
        <v>40545.06</v>
      </c>
      <c r="P2042" s="48">
        <v>13279.37</v>
      </c>
      <c r="Q2042" s="48">
        <v>32066.97</v>
      </c>
      <c r="R2042" s="48">
        <v>14833.41</v>
      </c>
      <c r="S2042" s="48">
        <v>25784.720000000001</v>
      </c>
      <c r="T2042" s="48">
        <v>286040.34000000003</v>
      </c>
      <c r="U2042" s="48">
        <v>287241.21999999997</v>
      </c>
      <c r="V2042" s="48">
        <v>157600.19</v>
      </c>
      <c r="W2042" s="48">
        <v>174216.89</v>
      </c>
      <c r="X2042" s="48">
        <v>250243.59</v>
      </c>
      <c r="Y2042" s="48">
        <v>234981.48</v>
      </c>
      <c r="Z2042" s="48">
        <v>272115.5</v>
      </c>
      <c r="AA2042" s="48">
        <v>156833.79999999999</v>
      </c>
      <c r="AB2042" s="48">
        <v>209855.16</v>
      </c>
      <c r="AC2042" s="48">
        <v>234370.06</v>
      </c>
      <c r="AD2042" s="48">
        <v>218644.42</v>
      </c>
      <c r="AE2042" s="48">
        <v>7239.81</v>
      </c>
      <c r="AF2042" s="48">
        <v>112566.04</v>
      </c>
      <c r="AG2042" s="48">
        <v>31137.64</v>
      </c>
      <c r="AH2042" s="48">
        <v>136185.91</v>
      </c>
    </row>
    <row r="2043" spans="1:34">
      <c r="A2043" s="48">
        <v>2546840</v>
      </c>
      <c r="B2043" s="49" t="s">
        <v>5960</v>
      </c>
      <c r="C2043" s="49" t="s">
        <v>5961</v>
      </c>
      <c r="D2043" s="49" t="s">
        <v>5962</v>
      </c>
      <c r="E2043" s="48">
        <v>404243.03</v>
      </c>
      <c r="F2043" s="48">
        <v>385830.91</v>
      </c>
      <c r="G2043" s="48">
        <v>246005.28</v>
      </c>
      <c r="H2043" s="48">
        <v>290852</v>
      </c>
      <c r="I2043" s="48">
        <v>309815.34000000003</v>
      </c>
      <c r="J2043" s="48">
        <v>267828.44</v>
      </c>
      <c r="K2043" s="48">
        <v>205436.98</v>
      </c>
      <c r="L2043" s="48">
        <v>135853.73000000001</v>
      </c>
      <c r="M2043" s="48">
        <v>289904.75</v>
      </c>
      <c r="N2043" s="48">
        <v>323781.40999999997</v>
      </c>
      <c r="O2043" s="48">
        <v>147479.97</v>
      </c>
      <c r="P2043" s="48">
        <v>29481.63</v>
      </c>
      <c r="Q2043" s="48">
        <v>32666.71</v>
      </c>
      <c r="R2043" s="48">
        <v>20332.419999999998</v>
      </c>
      <c r="S2043" s="48">
        <v>20630.400000000001</v>
      </c>
      <c r="T2043" s="48">
        <v>659136.75</v>
      </c>
      <c r="U2043" s="48">
        <v>680395.88</v>
      </c>
      <c r="V2043" s="48">
        <v>505650.91</v>
      </c>
      <c r="W2043" s="48">
        <v>522393.62</v>
      </c>
      <c r="X2043" s="48">
        <v>548203.88</v>
      </c>
      <c r="Y2043" s="48">
        <v>560112.68999999994</v>
      </c>
      <c r="Z2043" s="48">
        <v>562554.43999999994</v>
      </c>
      <c r="AA2043" s="48">
        <v>401768.03</v>
      </c>
      <c r="AB2043" s="48">
        <v>622404.56000000006</v>
      </c>
      <c r="AC2043" s="48">
        <v>645028.5</v>
      </c>
      <c r="AD2043" s="48">
        <v>604476.62</v>
      </c>
      <c r="AE2043" s="48">
        <v>45043.37</v>
      </c>
      <c r="AF2043" s="48">
        <v>14625.66</v>
      </c>
      <c r="AG2043" s="48">
        <v>51609.39</v>
      </c>
      <c r="AH2043" s="48">
        <v>34285.94</v>
      </c>
    </row>
    <row r="2044" spans="1:34">
      <c r="A2044" s="48">
        <v>2543792</v>
      </c>
      <c r="B2044" s="49" t="s">
        <v>5963</v>
      </c>
      <c r="C2044" s="49" t="s">
        <v>5964</v>
      </c>
      <c r="D2044" s="49" t="s">
        <v>5965</v>
      </c>
      <c r="E2044" s="48">
        <v>194781.06</v>
      </c>
      <c r="F2044" s="48">
        <v>188293.72</v>
      </c>
      <c r="G2044" s="48">
        <v>347752.84</v>
      </c>
      <c r="H2044" s="48">
        <v>359995.06</v>
      </c>
      <c r="I2044" s="48">
        <v>358435.06</v>
      </c>
      <c r="J2044" s="48">
        <v>118495.74</v>
      </c>
      <c r="K2044" s="48">
        <v>87427.05</v>
      </c>
      <c r="L2044" s="48">
        <v>116202.73</v>
      </c>
      <c r="M2044" s="48">
        <v>228858.67</v>
      </c>
      <c r="N2044" s="48">
        <v>271325.46999999997</v>
      </c>
      <c r="O2044" s="48">
        <v>30194.75</v>
      </c>
      <c r="P2044" s="48">
        <v>90197.11</v>
      </c>
      <c r="Q2044" s="48">
        <v>190960.75</v>
      </c>
      <c r="R2044" s="48">
        <v>63921.599999999999</v>
      </c>
      <c r="S2044" s="48">
        <v>46935.13</v>
      </c>
      <c r="T2044" s="48">
        <v>493877.34</v>
      </c>
      <c r="U2044" s="48">
        <v>403597.16</v>
      </c>
      <c r="V2044" s="48">
        <v>661191</v>
      </c>
      <c r="W2044" s="48">
        <v>681296</v>
      </c>
      <c r="X2044" s="48">
        <v>707753.56</v>
      </c>
      <c r="Y2044" s="48">
        <v>208245.94</v>
      </c>
      <c r="Z2044" s="48">
        <v>57374</v>
      </c>
      <c r="AA2044" s="48">
        <v>480991.03</v>
      </c>
      <c r="AB2044" s="48">
        <v>492980.31</v>
      </c>
      <c r="AC2044" s="48">
        <v>558163.88</v>
      </c>
      <c r="AD2044" s="48">
        <v>32066.92</v>
      </c>
      <c r="AE2044" s="48">
        <v>207323.16</v>
      </c>
      <c r="AF2044" s="48">
        <v>511051</v>
      </c>
      <c r="AG2044" s="48">
        <v>157438.67000000001</v>
      </c>
      <c r="AH2044" s="48">
        <v>54247.48</v>
      </c>
    </row>
    <row r="2045" spans="1:34">
      <c r="A2045" s="48">
        <v>2547543</v>
      </c>
      <c r="B2045" s="49" t="s">
        <v>5966</v>
      </c>
      <c r="C2045" s="49" t="s">
        <v>5967</v>
      </c>
      <c r="D2045" s="49" t="s">
        <v>5968</v>
      </c>
      <c r="E2045" s="48">
        <v>887731.38</v>
      </c>
      <c r="F2045" s="48">
        <v>682944.44</v>
      </c>
      <c r="G2045" s="48">
        <v>196036.56</v>
      </c>
      <c r="H2045" s="48">
        <v>197847.41</v>
      </c>
      <c r="I2045" s="48">
        <v>190238.34</v>
      </c>
      <c r="J2045" s="48">
        <v>1099782.8799999999</v>
      </c>
      <c r="K2045" s="48">
        <v>845406.56</v>
      </c>
      <c r="L2045" s="48">
        <v>481298.97</v>
      </c>
      <c r="M2045" s="48">
        <v>709664.5</v>
      </c>
      <c r="N2045" s="48">
        <v>812597.38</v>
      </c>
      <c r="O2045" s="48">
        <v>482138.78</v>
      </c>
      <c r="P2045" s="48">
        <v>326870.75</v>
      </c>
      <c r="Q2045" s="48">
        <v>246848.41</v>
      </c>
      <c r="R2045" s="48">
        <v>246080.27</v>
      </c>
      <c r="S2045" s="48">
        <v>173700.72</v>
      </c>
      <c r="T2045" s="48">
        <v>1132467.1200000001</v>
      </c>
      <c r="U2045" s="48">
        <v>1209076.3799999999</v>
      </c>
      <c r="V2045" s="48">
        <v>281186.09000000003</v>
      </c>
      <c r="W2045" s="48">
        <v>277470.19</v>
      </c>
      <c r="X2045" s="48">
        <v>267560.40999999997</v>
      </c>
      <c r="Y2045" s="48">
        <v>2807827.75</v>
      </c>
      <c r="Z2045" s="48">
        <v>3057640</v>
      </c>
      <c r="AA2045" s="48">
        <v>2210721</v>
      </c>
      <c r="AB2045" s="48">
        <v>1662311.62</v>
      </c>
      <c r="AC2045" s="48">
        <v>1660225</v>
      </c>
      <c r="AD2045" s="48">
        <v>2308648.75</v>
      </c>
      <c r="AE2045" s="48">
        <v>1141247.75</v>
      </c>
      <c r="AF2045" s="48">
        <v>610929.93999999994</v>
      </c>
      <c r="AG2045" s="48">
        <v>1604502.62</v>
      </c>
      <c r="AH2045" s="48">
        <v>1083418.8799999999</v>
      </c>
    </row>
    <row r="2046" spans="1:34">
      <c r="A2046" s="48">
        <v>2546252</v>
      </c>
      <c r="B2046" s="49" t="s">
        <v>5969</v>
      </c>
      <c r="C2046" s="49" t="s">
        <v>5970</v>
      </c>
      <c r="D2046" s="49" t="s">
        <v>5971</v>
      </c>
      <c r="E2046" s="48">
        <v>60023.46</v>
      </c>
      <c r="F2046" s="48">
        <v>48448.11</v>
      </c>
      <c r="G2046" s="48">
        <v>59724.35</v>
      </c>
      <c r="H2046" s="48">
        <v>43225.99</v>
      </c>
      <c r="I2046" s="48">
        <v>60214.34</v>
      </c>
      <c r="J2046" s="48">
        <v>31120.65</v>
      </c>
      <c r="K2046" s="48">
        <v>34294.75</v>
      </c>
      <c r="L2046" s="48">
        <v>19772.46</v>
      </c>
      <c r="M2046" s="48">
        <v>46978.01</v>
      </c>
      <c r="N2046" s="48">
        <v>55179.27</v>
      </c>
      <c r="O2046" s="48">
        <v>4450.09</v>
      </c>
      <c r="P2046" s="48">
        <v>72752.62</v>
      </c>
      <c r="Q2046" s="48">
        <v>137207.14000000001</v>
      </c>
      <c r="R2046" s="48">
        <v>21618.49</v>
      </c>
      <c r="S2046" s="48">
        <v>35902.769999999997</v>
      </c>
      <c r="T2046" s="48">
        <v>62897.75</v>
      </c>
      <c r="U2046" s="48">
        <v>70127.34</v>
      </c>
      <c r="V2046" s="48">
        <v>67260.800000000003</v>
      </c>
      <c r="W2046" s="48">
        <v>49468.33</v>
      </c>
      <c r="X2046" s="48">
        <v>73022.03</v>
      </c>
      <c r="Y2046" s="48">
        <v>39285.699999999997</v>
      </c>
      <c r="Z2046" s="48">
        <v>95506.43</v>
      </c>
      <c r="AA2046" s="48">
        <v>72858.94</v>
      </c>
      <c r="AB2046" s="48">
        <v>90071.86</v>
      </c>
      <c r="AC2046" s="48">
        <v>88801.78</v>
      </c>
      <c r="AD2046" s="48">
        <v>2336.14</v>
      </c>
      <c r="AE2046" s="48">
        <v>256305.36</v>
      </c>
      <c r="AF2046" s="48">
        <v>378062.66</v>
      </c>
      <c r="AG2046" s="48">
        <v>64262.25</v>
      </c>
      <c r="AH2046" s="48">
        <v>192231.8</v>
      </c>
    </row>
    <row r="2047" spans="1:34">
      <c r="A2047" s="48">
        <v>2545400</v>
      </c>
      <c r="B2047" s="49" t="s">
        <v>5972</v>
      </c>
      <c r="C2047" s="49" t="s">
        <v>5973</v>
      </c>
      <c r="D2047" s="49" t="s">
        <v>5974</v>
      </c>
      <c r="E2047" s="48">
        <v>164506.04999999999</v>
      </c>
      <c r="F2047" s="48">
        <v>133304.91</v>
      </c>
      <c r="G2047" s="48">
        <v>65063.58</v>
      </c>
      <c r="H2047" s="48">
        <v>90016.23</v>
      </c>
      <c r="I2047" s="48">
        <v>69630.710000000006</v>
      </c>
      <c r="J2047" s="48">
        <v>101559.12</v>
      </c>
      <c r="K2047" s="48">
        <v>79260.63</v>
      </c>
      <c r="L2047" s="48">
        <v>54958.22</v>
      </c>
      <c r="M2047" s="48">
        <v>89511.05</v>
      </c>
      <c r="N2047" s="48">
        <v>120509.83</v>
      </c>
      <c r="O2047" s="48">
        <v>50005.05</v>
      </c>
      <c r="P2047" s="48">
        <v>27423.52</v>
      </c>
      <c r="Q2047" s="48">
        <v>22132.48</v>
      </c>
      <c r="R2047" s="48">
        <v>6966.15</v>
      </c>
      <c r="S2047" s="48">
        <v>7891.17</v>
      </c>
      <c r="T2047" s="48">
        <v>304627</v>
      </c>
      <c r="U2047" s="48">
        <v>247656.3</v>
      </c>
      <c r="V2047" s="48">
        <v>135222.75</v>
      </c>
      <c r="W2047" s="48">
        <v>214769.67</v>
      </c>
      <c r="X2047" s="48">
        <v>135140.85999999999</v>
      </c>
      <c r="Y2047" s="48">
        <v>259998.23</v>
      </c>
      <c r="Z2047" s="48">
        <v>205697.75</v>
      </c>
      <c r="AA2047" s="48">
        <v>117238.23</v>
      </c>
      <c r="AB2047" s="48">
        <v>115610.41</v>
      </c>
      <c r="AC2047" s="48">
        <v>233010.28</v>
      </c>
      <c r="AD2047" s="48">
        <v>90883.35</v>
      </c>
      <c r="AE2047" s="48">
        <v>17878.02</v>
      </c>
      <c r="AF2047" s="48">
        <v>3513.43</v>
      </c>
      <c r="AG2047" s="48">
        <v>11188.73</v>
      </c>
      <c r="AH2047" s="48">
        <v>10764.38</v>
      </c>
    </row>
    <row r="2048" spans="1:34">
      <c r="A2048" s="48">
        <v>2543333</v>
      </c>
      <c r="B2048" s="49" t="s">
        <v>5975</v>
      </c>
      <c r="C2048" s="49" t="s">
        <v>5976</v>
      </c>
      <c r="D2048" s="49" t="s">
        <v>5977</v>
      </c>
      <c r="E2048" s="48">
        <v>361068.94</v>
      </c>
      <c r="F2048" s="48">
        <v>259013.23</v>
      </c>
      <c r="G2048" s="48">
        <v>291319.28000000003</v>
      </c>
      <c r="H2048" s="48">
        <v>303125.28000000003</v>
      </c>
      <c r="I2048" s="48">
        <v>217236.45</v>
      </c>
      <c r="J2048" s="48">
        <v>89960.27</v>
      </c>
      <c r="K2048" s="48">
        <v>55403.43</v>
      </c>
      <c r="L2048" s="48">
        <v>36516.800000000003</v>
      </c>
      <c r="M2048" s="48">
        <v>151982.62</v>
      </c>
      <c r="N2048" s="48">
        <v>193336.5</v>
      </c>
      <c r="O2048" s="48">
        <v>43997.04</v>
      </c>
      <c r="P2048" s="48">
        <v>97293.25</v>
      </c>
      <c r="Q2048" s="48">
        <v>218531.3</v>
      </c>
      <c r="R2048" s="48">
        <v>65852.62</v>
      </c>
      <c r="S2048" s="48">
        <v>42499.02</v>
      </c>
      <c r="T2048" s="48">
        <v>573303.25</v>
      </c>
      <c r="U2048" s="48">
        <v>444544.06</v>
      </c>
      <c r="V2048" s="48">
        <v>559743.25</v>
      </c>
      <c r="W2048" s="48">
        <v>469567.62</v>
      </c>
      <c r="X2048" s="48">
        <v>347885.22</v>
      </c>
      <c r="Y2048" s="48">
        <v>182677.27</v>
      </c>
      <c r="Z2048" s="48">
        <v>137399.29999999999</v>
      </c>
      <c r="AA2048" s="48">
        <v>127084.4</v>
      </c>
      <c r="AB2048" s="48">
        <v>360598.88</v>
      </c>
      <c r="AC2048" s="48">
        <v>379784.09</v>
      </c>
      <c r="AD2048" s="48">
        <v>122215.61</v>
      </c>
      <c r="AE2048" s="48">
        <v>198535.36</v>
      </c>
      <c r="AF2048" s="48">
        <v>445186.59</v>
      </c>
      <c r="AG2048" s="48">
        <v>210505.22</v>
      </c>
      <c r="AH2048" s="48">
        <v>80118.509999999995</v>
      </c>
    </row>
    <row r="2049" spans="1:34">
      <c r="A2049" s="48">
        <v>2542734</v>
      </c>
      <c r="B2049" s="49" t="s">
        <v>5978</v>
      </c>
      <c r="C2049" s="49" t="s">
        <v>5979</v>
      </c>
      <c r="D2049" s="49" t="s">
        <v>5980</v>
      </c>
      <c r="E2049" s="48">
        <v>63536.75</v>
      </c>
      <c r="F2049" s="48">
        <v>28374.78</v>
      </c>
      <c r="G2049" s="48">
        <v>62553.66</v>
      </c>
      <c r="H2049" s="48">
        <v>65225.75</v>
      </c>
      <c r="I2049" s="48">
        <v>31387.8</v>
      </c>
      <c r="J2049" s="48">
        <v>29195.78</v>
      </c>
      <c r="K2049" s="48">
        <v>19545.52</v>
      </c>
      <c r="L2049" s="48">
        <v>11601.31</v>
      </c>
      <c r="M2049" s="48">
        <v>35223.9</v>
      </c>
      <c r="N2049" s="48">
        <v>37573.97</v>
      </c>
      <c r="O2049" s="48">
        <v>18006.48</v>
      </c>
      <c r="P2049" s="48">
        <v>44418.16</v>
      </c>
      <c r="Q2049" s="48">
        <v>50752.3</v>
      </c>
      <c r="R2049" s="48">
        <v>23886.59</v>
      </c>
      <c r="S2049" s="48">
        <v>22968.57</v>
      </c>
      <c r="T2049" s="48">
        <v>77417.94</v>
      </c>
      <c r="U2049" s="48">
        <v>37378.67</v>
      </c>
      <c r="V2049" s="48">
        <v>90817.12</v>
      </c>
      <c r="W2049" s="48">
        <v>88988.160000000003</v>
      </c>
      <c r="X2049" s="48">
        <v>52535.66</v>
      </c>
      <c r="Y2049" s="48">
        <v>80457.279999999999</v>
      </c>
      <c r="Z2049" s="48">
        <v>47170</v>
      </c>
      <c r="AA2049" s="48">
        <v>7922.66</v>
      </c>
      <c r="AB2049" s="48">
        <v>71268.67</v>
      </c>
      <c r="AC2049" s="48">
        <v>79335.009999999995</v>
      </c>
      <c r="AD2049" s="48">
        <v>85518.18</v>
      </c>
      <c r="AE2049" s="48">
        <v>149279.73000000001</v>
      </c>
      <c r="AF2049" s="48">
        <v>118606.19</v>
      </c>
      <c r="AG2049" s="48">
        <v>111684.73</v>
      </c>
      <c r="AH2049" s="48">
        <v>121386.32</v>
      </c>
    </row>
    <row r="2050" spans="1:34">
      <c r="A2050" s="48">
        <v>2545370</v>
      </c>
      <c r="B2050" s="49" t="s">
        <v>5981</v>
      </c>
      <c r="C2050" s="49" t="s">
        <v>5982</v>
      </c>
      <c r="D2050" s="49" t="s">
        <v>5983</v>
      </c>
      <c r="E2050" s="48">
        <v>142771.26999999999</v>
      </c>
      <c r="F2050" s="48">
        <v>126738.04</v>
      </c>
      <c r="G2050" s="48">
        <v>134288.66</v>
      </c>
      <c r="H2050" s="48">
        <v>138667.72</v>
      </c>
      <c r="I2050" s="48">
        <v>133230.5</v>
      </c>
      <c r="J2050" s="48">
        <v>3466.12</v>
      </c>
      <c r="K2050" s="48">
        <v>3838.13</v>
      </c>
      <c r="L2050" s="48">
        <v>6926.18</v>
      </c>
      <c r="M2050" s="48">
        <v>49473.26</v>
      </c>
      <c r="N2050" s="48">
        <v>34439.879999999997</v>
      </c>
      <c r="O2050" s="48">
        <v>7697.19</v>
      </c>
      <c r="P2050" s="48">
        <v>795.03</v>
      </c>
      <c r="Q2050" s="48">
        <v>7343.19</v>
      </c>
      <c r="R2050" s="48">
        <v>7664.23</v>
      </c>
      <c r="S2050" s="50"/>
      <c r="T2050" s="48">
        <v>173975.23</v>
      </c>
      <c r="U2050" s="48">
        <v>169395.98</v>
      </c>
      <c r="V2050" s="48">
        <v>191009.5</v>
      </c>
      <c r="W2050" s="48">
        <v>203608.73</v>
      </c>
      <c r="X2050" s="48">
        <v>209754.56</v>
      </c>
      <c r="Y2050" s="48">
        <v>1327.03</v>
      </c>
      <c r="Z2050" s="48">
        <v>1569.37</v>
      </c>
      <c r="AA2050" s="48">
        <v>4811.28</v>
      </c>
      <c r="AB2050" s="48">
        <v>117959.58</v>
      </c>
      <c r="AC2050" s="48">
        <v>31644.48</v>
      </c>
      <c r="AD2050" s="48">
        <v>6481.24</v>
      </c>
      <c r="AE2050" s="48">
        <v>2977.86</v>
      </c>
      <c r="AF2050" s="48">
        <v>317.25</v>
      </c>
      <c r="AG2050" s="48">
        <v>15569.63</v>
      </c>
      <c r="AH2050" s="50"/>
    </row>
    <row r="2051" spans="1:34">
      <c r="A2051" s="48">
        <v>2545403</v>
      </c>
      <c r="B2051" s="49" t="s">
        <v>5984</v>
      </c>
      <c r="C2051" s="49" t="s">
        <v>5985</v>
      </c>
      <c r="D2051" s="49" t="s">
        <v>5986</v>
      </c>
      <c r="E2051" s="48">
        <v>143638.47</v>
      </c>
      <c r="F2051" s="48">
        <v>99132.44</v>
      </c>
      <c r="G2051" s="48">
        <v>50986.27</v>
      </c>
      <c r="H2051" s="48">
        <v>42425.02</v>
      </c>
      <c r="I2051" s="48">
        <v>38497.9</v>
      </c>
      <c r="J2051" s="48">
        <v>71040.7</v>
      </c>
      <c r="K2051" s="48">
        <v>43380.11</v>
      </c>
      <c r="L2051" s="48">
        <v>75358.66</v>
      </c>
      <c r="M2051" s="48">
        <v>94013.3</v>
      </c>
      <c r="N2051" s="48">
        <v>119426.77</v>
      </c>
      <c r="O2051" s="48">
        <v>28614.71</v>
      </c>
      <c r="P2051" s="48">
        <v>57770.28</v>
      </c>
      <c r="Q2051" s="48">
        <v>92253.09</v>
      </c>
      <c r="R2051" s="48">
        <v>31997.73</v>
      </c>
      <c r="S2051" s="48">
        <v>49476.08</v>
      </c>
      <c r="T2051" s="48">
        <v>213715.84</v>
      </c>
      <c r="U2051" s="48">
        <v>209352.17</v>
      </c>
      <c r="V2051" s="48">
        <v>68062.8</v>
      </c>
      <c r="W2051" s="48">
        <v>18103.48</v>
      </c>
      <c r="X2051" s="48">
        <v>23565.91</v>
      </c>
      <c r="Y2051" s="48">
        <v>12661.41</v>
      </c>
      <c r="Z2051" s="48">
        <v>4393.53</v>
      </c>
      <c r="AA2051" s="48">
        <v>353713.5</v>
      </c>
      <c r="AB2051" s="48">
        <v>242463.48</v>
      </c>
      <c r="AC2051" s="48">
        <v>239046.08</v>
      </c>
      <c r="AD2051" s="48">
        <v>4771.38</v>
      </c>
      <c r="AE2051" s="48">
        <v>201812.17</v>
      </c>
      <c r="AF2051" s="48">
        <v>223590.06</v>
      </c>
      <c r="AG2051" s="48">
        <v>210041.88</v>
      </c>
      <c r="AH2051" s="48">
        <v>320801.06</v>
      </c>
    </row>
    <row r="2052" spans="1:34">
      <c r="A2052" s="48">
        <v>2541928</v>
      </c>
      <c r="B2052" s="49" t="s">
        <v>5987</v>
      </c>
      <c r="C2052" s="49" t="s">
        <v>5988</v>
      </c>
      <c r="D2052" s="49" t="s">
        <v>5989</v>
      </c>
      <c r="E2052" s="48">
        <v>209685.52</v>
      </c>
      <c r="F2052" s="48">
        <v>158674.78</v>
      </c>
      <c r="G2052" s="48">
        <v>224360.66</v>
      </c>
      <c r="H2052" s="48">
        <v>211657.16</v>
      </c>
      <c r="I2052" s="48">
        <v>191209.59</v>
      </c>
      <c r="J2052" s="48">
        <v>83436.86</v>
      </c>
      <c r="K2052" s="48">
        <v>47767.05</v>
      </c>
      <c r="L2052" s="48">
        <v>49774.06</v>
      </c>
      <c r="M2052" s="48">
        <v>74593.73</v>
      </c>
      <c r="N2052" s="48">
        <v>96328.14</v>
      </c>
      <c r="O2052" s="48">
        <v>66717.38</v>
      </c>
      <c r="P2052" s="48">
        <v>48220.12</v>
      </c>
      <c r="Q2052" s="48">
        <v>144190.57999999999</v>
      </c>
      <c r="R2052" s="48">
        <v>40701.85</v>
      </c>
      <c r="S2052" s="48">
        <v>63626.46</v>
      </c>
      <c r="T2052" s="48">
        <v>382231.31</v>
      </c>
      <c r="U2052" s="48">
        <v>332324.28000000003</v>
      </c>
      <c r="V2052" s="48">
        <v>388054</v>
      </c>
      <c r="W2052" s="48">
        <v>428752.72</v>
      </c>
      <c r="X2052" s="48">
        <v>415251.22</v>
      </c>
      <c r="Y2052" s="48">
        <v>180180.28</v>
      </c>
      <c r="Z2052" s="48">
        <v>60802.73</v>
      </c>
      <c r="AA2052" s="48">
        <v>125608.3</v>
      </c>
      <c r="AB2052" s="48">
        <v>158545.48000000001</v>
      </c>
      <c r="AC2052" s="48">
        <v>147636.48000000001</v>
      </c>
      <c r="AD2052" s="48">
        <v>222398.16</v>
      </c>
      <c r="AE2052" s="48">
        <v>220343.75</v>
      </c>
      <c r="AF2052" s="48">
        <v>478883.72</v>
      </c>
      <c r="AG2052" s="48">
        <v>282640.21999999997</v>
      </c>
      <c r="AH2052" s="48">
        <v>368560.69</v>
      </c>
    </row>
    <row r="2053" spans="1:34">
      <c r="A2053" s="48">
        <v>2542274</v>
      </c>
      <c r="B2053" s="49" t="s">
        <v>5990</v>
      </c>
      <c r="C2053" s="49" t="s">
        <v>5991</v>
      </c>
      <c r="D2053" s="49" t="s">
        <v>5992</v>
      </c>
      <c r="E2053" s="48">
        <v>312609.62</v>
      </c>
      <c r="F2053" s="48">
        <v>199803.83</v>
      </c>
      <c r="G2053" s="48">
        <v>314512.75</v>
      </c>
      <c r="H2053" s="48">
        <v>269480.31</v>
      </c>
      <c r="I2053" s="48">
        <v>271987.34000000003</v>
      </c>
      <c r="J2053" s="48">
        <v>76012.75</v>
      </c>
      <c r="K2053" s="48">
        <v>49524.11</v>
      </c>
      <c r="L2053" s="48">
        <v>56832.32</v>
      </c>
      <c r="M2053" s="48">
        <v>121462.95</v>
      </c>
      <c r="N2053" s="48">
        <v>144878.32999999999</v>
      </c>
      <c r="O2053" s="48">
        <v>34477.81</v>
      </c>
      <c r="P2053" s="48">
        <v>65889.48</v>
      </c>
      <c r="Q2053" s="48">
        <v>114537.65</v>
      </c>
      <c r="R2053" s="48">
        <v>52617.279999999999</v>
      </c>
      <c r="S2053" s="48">
        <v>47321.05</v>
      </c>
      <c r="T2053" s="48">
        <v>483689.84</v>
      </c>
      <c r="U2053" s="48">
        <v>451883.31</v>
      </c>
      <c r="V2053" s="48">
        <v>569679.18999999994</v>
      </c>
      <c r="W2053" s="48">
        <v>437173.91</v>
      </c>
      <c r="X2053" s="48">
        <v>552643</v>
      </c>
      <c r="Y2053" s="48">
        <v>160244.88</v>
      </c>
      <c r="Z2053" s="48">
        <v>122651.99</v>
      </c>
      <c r="AA2053" s="48">
        <v>149388.81</v>
      </c>
      <c r="AB2053" s="48">
        <v>249065.83</v>
      </c>
      <c r="AC2053" s="48">
        <v>300972.34000000003</v>
      </c>
      <c r="AD2053" s="48">
        <v>77943.94</v>
      </c>
      <c r="AE2053" s="48">
        <v>95793.22</v>
      </c>
      <c r="AF2053" s="48">
        <v>154269.94</v>
      </c>
      <c r="AG2053" s="48">
        <v>129744.06</v>
      </c>
      <c r="AH2053" s="48">
        <v>116732.58</v>
      </c>
    </row>
    <row r="2054" spans="1:34">
      <c r="A2054" s="48">
        <v>2542035</v>
      </c>
      <c r="B2054" s="49" t="s">
        <v>5993</v>
      </c>
      <c r="C2054" s="49" t="s">
        <v>5994</v>
      </c>
      <c r="D2054" s="49" t="s">
        <v>5995</v>
      </c>
      <c r="E2054" s="48">
        <v>144832.97</v>
      </c>
      <c r="F2054" s="48">
        <v>137654.67000000001</v>
      </c>
      <c r="G2054" s="48">
        <v>103740.72</v>
      </c>
      <c r="H2054" s="48">
        <v>110814.95</v>
      </c>
      <c r="I2054" s="48">
        <v>118809.06</v>
      </c>
      <c r="J2054" s="48">
        <v>87413.17</v>
      </c>
      <c r="K2054" s="48">
        <v>65597.59</v>
      </c>
      <c r="L2054" s="48">
        <v>55462.32</v>
      </c>
      <c r="M2054" s="48">
        <v>103027.53</v>
      </c>
      <c r="N2054" s="48">
        <v>109397.7</v>
      </c>
      <c r="O2054" s="48">
        <v>47552.17</v>
      </c>
      <c r="P2054" s="48">
        <v>66990.559999999998</v>
      </c>
      <c r="Q2054" s="48">
        <v>76725.88</v>
      </c>
      <c r="R2054" s="48">
        <v>27112.65</v>
      </c>
      <c r="S2054" s="48">
        <v>25626.639999999999</v>
      </c>
      <c r="T2054" s="48">
        <v>214248.03</v>
      </c>
      <c r="U2054" s="48">
        <v>248058.16</v>
      </c>
      <c r="V2054" s="48">
        <v>153616.54999999999</v>
      </c>
      <c r="W2054" s="48">
        <v>177368.28</v>
      </c>
      <c r="X2054" s="48">
        <v>193126.16</v>
      </c>
      <c r="Y2054" s="48">
        <v>218572.78</v>
      </c>
      <c r="Z2054" s="48">
        <v>201701.75</v>
      </c>
      <c r="AA2054" s="48">
        <v>232647.3</v>
      </c>
      <c r="AB2054" s="48">
        <v>232758.14</v>
      </c>
      <c r="AC2054" s="48">
        <v>208415.92</v>
      </c>
      <c r="AD2054" s="48">
        <v>198169.02</v>
      </c>
      <c r="AE2054" s="48">
        <v>224663.86</v>
      </c>
      <c r="AF2054" s="48">
        <v>168364.64</v>
      </c>
      <c r="AG2054" s="48">
        <v>114563.5</v>
      </c>
      <c r="AH2054" s="48">
        <v>107517.27</v>
      </c>
    </row>
    <row r="2055" spans="1:34">
      <c r="A2055" s="48">
        <v>2546874</v>
      </c>
      <c r="B2055" s="49" t="s">
        <v>5996</v>
      </c>
      <c r="C2055" s="49" t="s">
        <v>5997</v>
      </c>
      <c r="D2055" s="49" t="s">
        <v>5998</v>
      </c>
      <c r="E2055" s="48">
        <v>143749.75</v>
      </c>
      <c r="F2055" s="48">
        <v>107257.62</v>
      </c>
      <c r="G2055" s="48">
        <v>144287.57999999999</v>
      </c>
      <c r="H2055" s="48">
        <v>112370.77</v>
      </c>
      <c r="I2055" s="48">
        <v>108693.62</v>
      </c>
      <c r="J2055" s="48">
        <v>99799.39</v>
      </c>
      <c r="K2055" s="48">
        <v>79421.77</v>
      </c>
      <c r="L2055" s="48">
        <v>69572.62</v>
      </c>
      <c r="M2055" s="48">
        <v>93455.21</v>
      </c>
      <c r="N2055" s="48">
        <v>84411.07</v>
      </c>
      <c r="O2055" s="48">
        <v>60960.44</v>
      </c>
      <c r="P2055" s="48">
        <v>93497.21</v>
      </c>
      <c r="Q2055" s="48">
        <v>133734.26999999999</v>
      </c>
      <c r="R2055" s="48">
        <v>85528.85</v>
      </c>
      <c r="S2055" s="48">
        <v>86578.02</v>
      </c>
      <c r="T2055" s="48">
        <v>190591.31</v>
      </c>
      <c r="U2055" s="48">
        <v>213906.44</v>
      </c>
      <c r="V2055" s="48">
        <v>306416.31</v>
      </c>
      <c r="W2055" s="48">
        <v>216685.14</v>
      </c>
      <c r="X2055" s="48">
        <v>285352.28000000003</v>
      </c>
      <c r="Y2055" s="48">
        <v>312202.19</v>
      </c>
      <c r="Z2055" s="48">
        <v>310214</v>
      </c>
      <c r="AA2055" s="48">
        <v>288808.62</v>
      </c>
      <c r="AB2055" s="48">
        <v>251595.5</v>
      </c>
      <c r="AC2055" s="48">
        <v>248376.03</v>
      </c>
      <c r="AD2055" s="48">
        <v>335208.88</v>
      </c>
      <c r="AE2055" s="48">
        <v>239868.39</v>
      </c>
      <c r="AF2055" s="48">
        <v>253145.55</v>
      </c>
      <c r="AG2055" s="48">
        <v>338451.59</v>
      </c>
      <c r="AH2055" s="48">
        <v>371480.47</v>
      </c>
    </row>
    <row r="2056" spans="1:34">
      <c r="A2056" s="48">
        <v>2544012</v>
      </c>
      <c r="B2056" s="49" t="s">
        <v>5999</v>
      </c>
      <c r="C2056" s="49" t="s">
        <v>6000</v>
      </c>
      <c r="D2056" s="49" t="s">
        <v>6001</v>
      </c>
      <c r="E2056" s="48">
        <v>353375.09</v>
      </c>
      <c r="F2056" s="48">
        <v>302383.69</v>
      </c>
      <c r="G2056" s="48">
        <v>396530.56</v>
      </c>
      <c r="H2056" s="48">
        <v>458718.59</v>
      </c>
      <c r="I2056" s="48">
        <v>451934.5</v>
      </c>
      <c r="J2056" s="48">
        <v>255105.44</v>
      </c>
      <c r="K2056" s="48">
        <v>215214.23</v>
      </c>
      <c r="L2056" s="48">
        <v>192059.84</v>
      </c>
      <c r="M2056" s="48">
        <v>315975.78000000003</v>
      </c>
      <c r="N2056" s="48">
        <v>355596.06</v>
      </c>
      <c r="O2056" s="48">
        <v>131476.19</v>
      </c>
      <c r="P2056" s="48">
        <v>117100.9</v>
      </c>
      <c r="Q2056" s="48">
        <v>111220.67</v>
      </c>
      <c r="R2056" s="48">
        <v>94872.23</v>
      </c>
      <c r="S2056" s="48">
        <v>95752.37</v>
      </c>
      <c r="T2056" s="48">
        <v>407000.16</v>
      </c>
      <c r="U2056" s="48">
        <v>394543.22</v>
      </c>
      <c r="V2056" s="48">
        <v>582135.68999999994</v>
      </c>
      <c r="W2056" s="48">
        <v>632781.18999999994</v>
      </c>
      <c r="X2056" s="48">
        <v>632326.38</v>
      </c>
      <c r="Y2056" s="48">
        <v>620909.62</v>
      </c>
      <c r="Z2056" s="48">
        <v>705094.94</v>
      </c>
      <c r="AA2056" s="48">
        <v>834990.38</v>
      </c>
      <c r="AB2056" s="48">
        <v>694903.56</v>
      </c>
      <c r="AC2056" s="48">
        <v>657674.62</v>
      </c>
      <c r="AD2056" s="48">
        <v>670331.38</v>
      </c>
      <c r="AE2056" s="48">
        <v>397014.69</v>
      </c>
      <c r="AF2056" s="48">
        <v>217705.69</v>
      </c>
      <c r="AG2056" s="48">
        <v>468145.94</v>
      </c>
      <c r="AH2056" s="48">
        <v>522377.88</v>
      </c>
    </row>
    <row r="2057" spans="1:34">
      <c r="A2057" s="48">
        <v>2546208</v>
      </c>
      <c r="B2057" s="49" t="s">
        <v>6002</v>
      </c>
      <c r="C2057" s="49" t="s">
        <v>6003</v>
      </c>
      <c r="D2057" s="49" t="s">
        <v>6004</v>
      </c>
      <c r="E2057" s="48">
        <v>72781.929999999993</v>
      </c>
      <c r="F2057" s="48">
        <v>45619.12</v>
      </c>
      <c r="G2057" s="48">
        <v>95934.48</v>
      </c>
      <c r="H2057" s="48">
        <v>88070.12</v>
      </c>
      <c r="I2057" s="48">
        <v>92242.31</v>
      </c>
      <c r="J2057" s="48">
        <v>57541.29</v>
      </c>
      <c r="K2057" s="48">
        <v>39670.94</v>
      </c>
      <c r="L2057" s="48">
        <v>20934.48</v>
      </c>
      <c r="M2057" s="48">
        <v>44910.16</v>
      </c>
      <c r="N2057" s="48">
        <v>54240.22</v>
      </c>
      <c r="O2057" s="48">
        <v>16718.37</v>
      </c>
      <c r="P2057" s="48">
        <v>29690.82</v>
      </c>
      <c r="Q2057" s="48">
        <v>63031.9</v>
      </c>
      <c r="R2057" s="48">
        <v>45315.23</v>
      </c>
      <c r="S2057" s="48">
        <v>25432.73</v>
      </c>
      <c r="T2057" s="48">
        <v>78807.05</v>
      </c>
      <c r="U2057" s="48">
        <v>56289.3</v>
      </c>
      <c r="V2057" s="48">
        <v>177614.62</v>
      </c>
      <c r="W2057" s="48">
        <v>173465.5</v>
      </c>
      <c r="X2057" s="48">
        <v>211290.5</v>
      </c>
      <c r="Y2057" s="48">
        <v>174726.58</v>
      </c>
      <c r="Z2057" s="48">
        <v>116184.38</v>
      </c>
      <c r="AA2057" s="48">
        <v>48189.1</v>
      </c>
      <c r="AB2057" s="48">
        <v>91022.71</v>
      </c>
      <c r="AC2057" s="48">
        <v>108917.73</v>
      </c>
      <c r="AD2057" s="48">
        <v>35389.120000000003</v>
      </c>
      <c r="AE2057" s="48">
        <v>54793.37</v>
      </c>
      <c r="AF2057" s="48">
        <v>150666.28</v>
      </c>
      <c r="AG2057" s="48">
        <v>224136.06</v>
      </c>
      <c r="AH2057" s="48">
        <v>45839.16</v>
      </c>
    </row>
    <row r="2058" spans="1:34">
      <c r="A2058" s="48">
        <v>2544992</v>
      </c>
      <c r="B2058" s="49" t="s">
        <v>6005</v>
      </c>
      <c r="C2058" s="49" t="s">
        <v>6006</v>
      </c>
      <c r="D2058" s="49" t="s">
        <v>6007</v>
      </c>
      <c r="E2058" s="48">
        <v>133602.78</v>
      </c>
      <c r="F2058" s="48">
        <v>82920.22</v>
      </c>
      <c r="G2058" s="48">
        <v>137372.69</v>
      </c>
      <c r="H2058" s="48">
        <v>119664.2</v>
      </c>
      <c r="I2058" s="48">
        <v>124132.29</v>
      </c>
      <c r="J2058" s="48">
        <v>54650.35</v>
      </c>
      <c r="K2058" s="48">
        <v>32411.84</v>
      </c>
      <c r="L2058" s="48">
        <v>44859.08</v>
      </c>
      <c r="M2058" s="48">
        <v>67072.73</v>
      </c>
      <c r="N2058" s="48">
        <v>65440.63</v>
      </c>
      <c r="O2058" s="48">
        <v>22738.53</v>
      </c>
      <c r="P2058" s="48">
        <v>37582.949999999997</v>
      </c>
      <c r="Q2058" s="48">
        <v>59040.61</v>
      </c>
      <c r="R2058" s="48">
        <v>24404.62</v>
      </c>
      <c r="S2058" s="48">
        <v>28353.73</v>
      </c>
      <c r="T2058" s="48">
        <v>199553.14</v>
      </c>
      <c r="U2058" s="48">
        <v>148777.73000000001</v>
      </c>
      <c r="V2058" s="48">
        <v>287455.59000000003</v>
      </c>
      <c r="W2058" s="48">
        <v>252829.7</v>
      </c>
      <c r="X2058" s="48">
        <v>268974.88</v>
      </c>
      <c r="Y2058" s="48">
        <v>153150.73000000001</v>
      </c>
      <c r="Z2058" s="48">
        <v>42882.65</v>
      </c>
      <c r="AA2058" s="48">
        <v>192595.03</v>
      </c>
      <c r="AB2058" s="48">
        <v>149176.39000000001</v>
      </c>
      <c r="AC2058" s="48">
        <v>124614.77</v>
      </c>
      <c r="AD2058" s="48">
        <v>62412.78</v>
      </c>
      <c r="AE2058" s="48">
        <v>113221.49</v>
      </c>
      <c r="AF2058" s="48">
        <v>129254.59</v>
      </c>
      <c r="AG2058" s="48">
        <v>51490.63</v>
      </c>
      <c r="AH2058" s="48">
        <v>138475.53</v>
      </c>
    </row>
    <row r="2059" spans="1:34">
      <c r="A2059" s="48">
        <v>2543698</v>
      </c>
      <c r="B2059" s="49" t="s">
        <v>6008</v>
      </c>
      <c r="C2059" s="49" t="s">
        <v>6009</v>
      </c>
      <c r="D2059" s="49" t="s">
        <v>6010</v>
      </c>
      <c r="E2059" s="48">
        <v>212879.47</v>
      </c>
      <c r="F2059" s="48">
        <v>124197.05</v>
      </c>
      <c r="G2059" s="48">
        <v>144278.51999999999</v>
      </c>
      <c r="H2059" s="48">
        <v>125430.29</v>
      </c>
      <c r="I2059" s="48">
        <v>118659</v>
      </c>
      <c r="J2059" s="48">
        <v>117281.85</v>
      </c>
      <c r="K2059" s="48">
        <v>79486.91</v>
      </c>
      <c r="L2059" s="48">
        <v>60768.39</v>
      </c>
      <c r="M2059" s="48">
        <v>97334.33</v>
      </c>
      <c r="N2059" s="48">
        <v>115035.81</v>
      </c>
      <c r="O2059" s="48">
        <v>71422.7</v>
      </c>
      <c r="P2059" s="48">
        <v>86866.23</v>
      </c>
      <c r="Q2059" s="48">
        <v>144714.64000000001</v>
      </c>
      <c r="R2059" s="48">
        <v>48181.16</v>
      </c>
      <c r="S2059" s="48">
        <v>69370.649999999994</v>
      </c>
      <c r="T2059" s="48">
        <v>12975.25</v>
      </c>
      <c r="U2059" s="48">
        <v>13289.09</v>
      </c>
      <c r="V2059" s="48">
        <v>17009.810000000001</v>
      </c>
      <c r="W2059" s="48">
        <v>12067.88</v>
      </c>
      <c r="X2059" s="48">
        <v>10821.74</v>
      </c>
      <c r="Y2059" s="48">
        <v>20719.099999999999</v>
      </c>
      <c r="Z2059" s="48">
        <v>18433.68</v>
      </c>
      <c r="AA2059" s="48">
        <v>21876.9</v>
      </c>
      <c r="AB2059" s="48">
        <v>12195.32</v>
      </c>
      <c r="AC2059" s="48">
        <v>14325.35</v>
      </c>
      <c r="AD2059" s="48">
        <v>37132</v>
      </c>
      <c r="AE2059" s="48">
        <v>8068.5</v>
      </c>
      <c r="AF2059" s="48">
        <v>6562.89</v>
      </c>
      <c r="AG2059" s="50"/>
      <c r="AH2059" s="48">
        <v>10925.97</v>
      </c>
    </row>
    <row r="2060" spans="1:34">
      <c r="A2060" s="48">
        <v>2545786</v>
      </c>
      <c r="B2060" s="49" t="s">
        <v>6011</v>
      </c>
      <c r="C2060" s="49" t="s">
        <v>6012</v>
      </c>
      <c r="D2060" s="49" t="s">
        <v>6013</v>
      </c>
      <c r="E2060" s="48">
        <v>165908.64000000001</v>
      </c>
      <c r="F2060" s="48">
        <v>114392.11</v>
      </c>
      <c r="G2060" s="48">
        <v>107883.16</v>
      </c>
      <c r="H2060" s="48">
        <v>113163.09</v>
      </c>
      <c r="I2060" s="48">
        <v>111888.07</v>
      </c>
      <c r="J2060" s="48">
        <v>140426.56</v>
      </c>
      <c r="K2060" s="48">
        <v>116600.02</v>
      </c>
      <c r="L2060" s="48">
        <v>74396.87</v>
      </c>
      <c r="M2060" s="48">
        <v>121030.22</v>
      </c>
      <c r="N2060" s="48">
        <v>145818.91</v>
      </c>
      <c r="O2060" s="48">
        <v>64253.64</v>
      </c>
      <c r="P2060" s="48">
        <v>81051.13</v>
      </c>
      <c r="Q2060" s="48">
        <v>114328.12</v>
      </c>
      <c r="R2060" s="48">
        <v>30804.799999999999</v>
      </c>
      <c r="S2060" s="48">
        <v>39745.040000000001</v>
      </c>
      <c r="T2060" s="48">
        <v>190017.09</v>
      </c>
      <c r="U2060" s="48">
        <v>190265.44</v>
      </c>
      <c r="V2060" s="48">
        <v>154332.72</v>
      </c>
      <c r="W2060" s="48">
        <v>182988.28</v>
      </c>
      <c r="X2060" s="48">
        <v>177778.58</v>
      </c>
      <c r="Y2060" s="48">
        <v>338832.22</v>
      </c>
      <c r="Z2060" s="48">
        <v>382787.38</v>
      </c>
      <c r="AA2060" s="48">
        <v>307722.44</v>
      </c>
      <c r="AB2060" s="48">
        <v>315030</v>
      </c>
      <c r="AC2060" s="48">
        <v>288648.78000000003</v>
      </c>
      <c r="AD2060" s="48">
        <v>286709.90999999997</v>
      </c>
      <c r="AE2060" s="48">
        <v>295600.12</v>
      </c>
      <c r="AF2060" s="48">
        <v>243887.59</v>
      </c>
      <c r="AG2060" s="48">
        <v>84713.95</v>
      </c>
      <c r="AH2060" s="48">
        <v>230783.59</v>
      </c>
    </row>
    <row r="2061" spans="1:34">
      <c r="A2061" s="48">
        <v>2547022</v>
      </c>
      <c r="B2061" s="49" t="s">
        <v>6014</v>
      </c>
      <c r="C2061" s="49" t="s">
        <v>6015</v>
      </c>
      <c r="D2061" s="49" t="s">
        <v>6016</v>
      </c>
      <c r="E2061" s="48">
        <v>135415.25</v>
      </c>
      <c r="F2061" s="48">
        <v>154985.42000000001</v>
      </c>
      <c r="G2061" s="48">
        <v>94153.7</v>
      </c>
      <c r="H2061" s="48">
        <v>89650.58</v>
      </c>
      <c r="I2061" s="48">
        <v>96308.81</v>
      </c>
      <c r="J2061" s="48">
        <v>48437.38</v>
      </c>
      <c r="K2061" s="48">
        <v>35645.050000000003</v>
      </c>
      <c r="L2061" s="48">
        <v>78540.14</v>
      </c>
      <c r="M2061" s="48">
        <v>56963.57</v>
      </c>
      <c r="N2061" s="48">
        <v>66548.7</v>
      </c>
      <c r="O2061" s="48">
        <v>18394.48</v>
      </c>
      <c r="P2061" s="48">
        <v>41897.129999999997</v>
      </c>
      <c r="Q2061" s="48">
        <v>38436.120000000003</v>
      </c>
      <c r="R2061" s="48">
        <v>13477.34</v>
      </c>
      <c r="S2061" s="48">
        <v>21933.62</v>
      </c>
      <c r="T2061" s="48">
        <v>322527.78000000003</v>
      </c>
      <c r="U2061" s="48">
        <v>263928.75</v>
      </c>
      <c r="V2061" s="48">
        <v>195975.55</v>
      </c>
      <c r="W2061" s="48">
        <v>151858.45000000001</v>
      </c>
      <c r="X2061" s="48">
        <v>220652.16</v>
      </c>
      <c r="Y2061" s="48">
        <v>139110.42000000001</v>
      </c>
      <c r="Z2061" s="48">
        <v>118285.51</v>
      </c>
      <c r="AA2061" s="48">
        <v>153378.25</v>
      </c>
      <c r="AB2061" s="48">
        <v>147700.81</v>
      </c>
      <c r="AC2061" s="48">
        <v>123551.44</v>
      </c>
      <c r="AD2061" s="48">
        <v>33292.839999999997</v>
      </c>
      <c r="AE2061" s="48">
        <v>95158.06</v>
      </c>
      <c r="AF2061" s="48">
        <v>89141.64</v>
      </c>
      <c r="AG2061" s="48">
        <v>40296.339999999997</v>
      </c>
      <c r="AH2061" s="48">
        <v>88219.48</v>
      </c>
    </row>
    <row r="2062" spans="1:34">
      <c r="A2062" s="48">
        <v>2541909</v>
      </c>
      <c r="B2062" s="49" t="s">
        <v>6017</v>
      </c>
      <c r="C2062" s="49" t="s">
        <v>6018</v>
      </c>
      <c r="D2062" s="49" t="s">
        <v>6019</v>
      </c>
      <c r="E2062" s="48">
        <v>48058.36</v>
      </c>
      <c r="F2062" s="48">
        <v>27366.75</v>
      </c>
      <c r="G2062" s="48">
        <v>54038.46</v>
      </c>
      <c r="H2062" s="48">
        <v>67044.78</v>
      </c>
      <c r="I2062" s="48">
        <v>64131.77</v>
      </c>
      <c r="J2062" s="48">
        <v>23359.63</v>
      </c>
      <c r="K2062" s="48">
        <v>23513.62</v>
      </c>
      <c r="L2062" s="48">
        <v>19019.490000000002</v>
      </c>
      <c r="M2062" s="48">
        <v>25086.639999999999</v>
      </c>
      <c r="N2062" s="48">
        <v>30322.82</v>
      </c>
      <c r="O2062" s="48">
        <v>11429.26</v>
      </c>
      <c r="P2062" s="48">
        <v>30880.799999999999</v>
      </c>
      <c r="Q2062" s="48">
        <v>36705.97</v>
      </c>
      <c r="R2062" s="48">
        <v>14286.34</v>
      </c>
      <c r="S2062" s="48">
        <v>19534.5</v>
      </c>
      <c r="T2062" s="48">
        <v>83107.53</v>
      </c>
      <c r="U2062" s="48">
        <v>53650.62</v>
      </c>
      <c r="V2062" s="48">
        <v>93898.84</v>
      </c>
      <c r="W2062" s="48">
        <v>102419.27</v>
      </c>
      <c r="X2062" s="48">
        <v>130569.56</v>
      </c>
      <c r="Y2062" s="48">
        <v>56979.67</v>
      </c>
      <c r="Z2062" s="48">
        <v>72294.080000000002</v>
      </c>
      <c r="AA2062" s="48">
        <v>71173.95</v>
      </c>
      <c r="AB2062" s="48">
        <v>46767.56</v>
      </c>
      <c r="AC2062" s="48">
        <v>51586.14</v>
      </c>
      <c r="AD2062" s="48">
        <v>18200.22</v>
      </c>
      <c r="AE2062" s="48">
        <v>86459.14</v>
      </c>
      <c r="AF2062" s="48">
        <v>85839.39</v>
      </c>
      <c r="AG2062" s="48">
        <v>16038.34</v>
      </c>
      <c r="AH2062" s="48">
        <v>56724.93</v>
      </c>
    </row>
    <row r="2063" spans="1:34">
      <c r="A2063" s="48">
        <v>2546275</v>
      </c>
      <c r="B2063" s="49" t="s">
        <v>6020</v>
      </c>
      <c r="C2063" s="49" t="s">
        <v>6021</v>
      </c>
      <c r="D2063" s="49" t="s">
        <v>6022</v>
      </c>
      <c r="E2063" s="48">
        <v>282888.31</v>
      </c>
      <c r="F2063" s="48">
        <v>259997.16</v>
      </c>
      <c r="G2063" s="48">
        <v>194285.58</v>
      </c>
      <c r="H2063" s="48">
        <v>202664.7</v>
      </c>
      <c r="I2063" s="48">
        <v>219911.12</v>
      </c>
      <c r="J2063" s="48">
        <v>142824.26999999999</v>
      </c>
      <c r="K2063" s="48">
        <v>139521.16</v>
      </c>
      <c r="L2063" s="48">
        <v>83421.81</v>
      </c>
      <c r="M2063" s="48">
        <v>160487.67000000001</v>
      </c>
      <c r="N2063" s="48">
        <v>174974.89</v>
      </c>
      <c r="O2063" s="48">
        <v>73774.66</v>
      </c>
      <c r="P2063" s="48">
        <v>29190.62</v>
      </c>
      <c r="Q2063" s="48">
        <v>57801.34</v>
      </c>
      <c r="R2063" s="48">
        <v>13096.28</v>
      </c>
      <c r="S2063" s="48">
        <v>20042.45</v>
      </c>
      <c r="T2063" s="48">
        <v>696476</v>
      </c>
      <c r="U2063" s="48">
        <v>706651.69</v>
      </c>
      <c r="V2063" s="48">
        <v>392255.19</v>
      </c>
      <c r="W2063" s="48">
        <v>357209.66</v>
      </c>
      <c r="X2063" s="48">
        <v>586278.62</v>
      </c>
      <c r="Y2063" s="48">
        <v>292852.59000000003</v>
      </c>
      <c r="Z2063" s="48">
        <v>335079.25</v>
      </c>
      <c r="AA2063" s="48">
        <v>244634.92</v>
      </c>
      <c r="AB2063" s="48">
        <v>318851.19</v>
      </c>
      <c r="AC2063" s="48">
        <v>306818.46999999997</v>
      </c>
      <c r="AD2063" s="48">
        <v>226864.5</v>
      </c>
      <c r="AE2063" s="48">
        <v>44972.54</v>
      </c>
      <c r="AF2063" s="48">
        <v>57291.09</v>
      </c>
      <c r="AG2063" s="48">
        <v>31560.36</v>
      </c>
      <c r="AH2063" s="48">
        <v>51456.36</v>
      </c>
    </row>
    <row r="2064" spans="1:34">
      <c r="A2064" s="48">
        <v>2546110</v>
      </c>
      <c r="B2064" s="49" t="s">
        <v>6023</v>
      </c>
      <c r="C2064" s="49" t="s">
        <v>6024</v>
      </c>
      <c r="D2064" s="49" t="s">
        <v>6025</v>
      </c>
      <c r="E2064" s="48">
        <v>224384.33</v>
      </c>
      <c r="F2064" s="48">
        <v>160042.53</v>
      </c>
      <c r="G2064" s="48">
        <v>192363.33</v>
      </c>
      <c r="H2064" s="48">
        <v>113983.7</v>
      </c>
      <c r="I2064" s="48">
        <v>107842.61</v>
      </c>
      <c r="J2064" s="48">
        <v>132066.04999999999</v>
      </c>
      <c r="K2064" s="48">
        <v>109305.51</v>
      </c>
      <c r="L2064" s="48">
        <v>81032.75</v>
      </c>
      <c r="M2064" s="48">
        <v>80627.91</v>
      </c>
      <c r="N2064" s="48">
        <v>149559.34</v>
      </c>
      <c r="O2064" s="48">
        <v>80533.73</v>
      </c>
      <c r="P2064" s="48">
        <v>144242.03</v>
      </c>
      <c r="Q2064" s="48">
        <v>195672.48</v>
      </c>
      <c r="R2064" s="48">
        <v>115360.53</v>
      </c>
      <c r="S2064" s="48">
        <v>126284.71</v>
      </c>
      <c r="T2064" s="48">
        <v>253759.09</v>
      </c>
      <c r="U2064" s="48">
        <v>233719.53</v>
      </c>
      <c r="V2064" s="48">
        <v>244679.19</v>
      </c>
      <c r="W2064" s="48">
        <v>232391.25</v>
      </c>
      <c r="X2064" s="48">
        <v>219801.92</v>
      </c>
      <c r="Y2064" s="48">
        <v>300546.31</v>
      </c>
      <c r="Z2064" s="48">
        <v>341663.59</v>
      </c>
      <c r="AA2064" s="48">
        <v>337520.75</v>
      </c>
      <c r="AB2064" s="48">
        <v>243161.89</v>
      </c>
      <c r="AC2064" s="48">
        <v>273129.84000000003</v>
      </c>
      <c r="AD2064" s="48">
        <v>388283.28</v>
      </c>
      <c r="AE2064" s="48">
        <v>437227.56</v>
      </c>
      <c r="AF2064" s="48">
        <v>421380.16</v>
      </c>
      <c r="AG2064" s="48">
        <v>563066.5</v>
      </c>
      <c r="AH2064" s="48">
        <v>695841.88</v>
      </c>
    </row>
    <row r="2065" spans="1:34">
      <c r="A2065" s="48">
        <v>2541774</v>
      </c>
      <c r="B2065" s="49" t="s">
        <v>6026</v>
      </c>
      <c r="C2065" s="49" t="s">
        <v>6027</v>
      </c>
      <c r="D2065" s="49" t="s">
        <v>6028</v>
      </c>
      <c r="E2065" s="48">
        <v>155901.97</v>
      </c>
      <c r="F2065" s="48">
        <v>161962.81</v>
      </c>
      <c r="G2065" s="48">
        <v>65528.76</v>
      </c>
      <c r="H2065" s="48">
        <v>91171.3</v>
      </c>
      <c r="I2065" s="48">
        <v>83367.149999999994</v>
      </c>
      <c r="J2065" s="48">
        <v>165734.64000000001</v>
      </c>
      <c r="K2065" s="48">
        <v>118712.78</v>
      </c>
      <c r="L2065" s="48">
        <v>99716.26</v>
      </c>
      <c r="M2065" s="48">
        <v>123359.85</v>
      </c>
      <c r="N2065" s="48">
        <v>129353.94</v>
      </c>
      <c r="O2065" s="48">
        <v>55023.13</v>
      </c>
      <c r="P2065" s="48">
        <v>33834.78</v>
      </c>
      <c r="Q2065" s="48">
        <v>40253.919999999998</v>
      </c>
      <c r="R2065" s="48">
        <v>24884.53</v>
      </c>
      <c r="S2065" s="48">
        <v>13034.29</v>
      </c>
      <c r="T2065" s="48">
        <v>230183.73</v>
      </c>
      <c r="U2065" s="48">
        <v>293630.62</v>
      </c>
      <c r="V2065" s="48">
        <v>118052.49</v>
      </c>
      <c r="W2065" s="48">
        <v>139081.17000000001</v>
      </c>
      <c r="X2065" s="48">
        <v>140898.79999999999</v>
      </c>
      <c r="Y2065" s="48">
        <v>455067.5</v>
      </c>
      <c r="Z2065" s="48">
        <v>418351.03</v>
      </c>
      <c r="AA2065" s="48">
        <v>434504.88</v>
      </c>
      <c r="AB2065" s="48">
        <v>304559.25</v>
      </c>
      <c r="AC2065" s="48">
        <v>294216.38</v>
      </c>
      <c r="AD2065" s="48">
        <v>232996.75</v>
      </c>
      <c r="AE2065" s="48">
        <v>75406.009999999995</v>
      </c>
      <c r="AF2065" s="48">
        <v>93303.6</v>
      </c>
      <c r="AG2065" s="48">
        <v>56879.18</v>
      </c>
      <c r="AH2065" s="48">
        <v>14085.95</v>
      </c>
    </row>
    <row r="2066" spans="1:34">
      <c r="A2066" s="48">
        <v>2546560</v>
      </c>
      <c r="B2066" s="49" t="s">
        <v>6029</v>
      </c>
      <c r="C2066" s="49" t="s">
        <v>6030</v>
      </c>
      <c r="D2066" s="49" t="s">
        <v>6031</v>
      </c>
      <c r="E2066" s="48">
        <v>127246.12</v>
      </c>
      <c r="F2066" s="48">
        <v>97684.24</v>
      </c>
      <c r="G2066" s="48">
        <v>158521.57999999999</v>
      </c>
      <c r="H2066" s="48">
        <v>139251.12</v>
      </c>
      <c r="I2066" s="48">
        <v>147457.23000000001</v>
      </c>
      <c r="J2066" s="48">
        <v>56163.23</v>
      </c>
      <c r="K2066" s="48">
        <v>43050.98</v>
      </c>
      <c r="L2066" s="48">
        <v>30749.7</v>
      </c>
      <c r="M2066" s="48">
        <v>70998.62</v>
      </c>
      <c r="N2066" s="48">
        <v>87404.96</v>
      </c>
      <c r="O2066" s="48">
        <v>34760.769999999997</v>
      </c>
      <c r="P2066" s="48">
        <v>11160.28</v>
      </c>
      <c r="Q2066" s="48">
        <v>24716.57</v>
      </c>
      <c r="R2066" s="48">
        <v>6175.13</v>
      </c>
      <c r="S2066" s="48">
        <v>7424.17</v>
      </c>
      <c r="T2066" s="48">
        <v>178238.38</v>
      </c>
      <c r="U2066" s="48">
        <v>182946.12</v>
      </c>
      <c r="V2066" s="48">
        <v>272018.84000000003</v>
      </c>
      <c r="W2066" s="48">
        <v>261059.53</v>
      </c>
      <c r="X2066" s="48">
        <v>245189.06</v>
      </c>
      <c r="Y2066" s="48">
        <v>151520.57999999999</v>
      </c>
      <c r="Z2066" s="48">
        <v>116463.09</v>
      </c>
      <c r="AA2066" s="48">
        <v>114952.47</v>
      </c>
      <c r="AB2066" s="48">
        <v>154020.51999999999</v>
      </c>
      <c r="AC2066" s="48">
        <v>184057.67</v>
      </c>
      <c r="AD2066" s="48">
        <v>144174.57999999999</v>
      </c>
      <c r="AE2066" s="48">
        <v>5851.73</v>
      </c>
      <c r="AF2066" s="48">
        <v>3352.25</v>
      </c>
      <c r="AG2066" s="48">
        <v>6476.43</v>
      </c>
      <c r="AH2066" s="48">
        <v>6317.4</v>
      </c>
    </row>
    <row r="2067" spans="1:34">
      <c r="A2067" s="48">
        <v>2543650</v>
      </c>
      <c r="B2067" s="49" t="s">
        <v>6032</v>
      </c>
      <c r="C2067" s="49" t="s">
        <v>6033</v>
      </c>
      <c r="D2067" s="49" t="s">
        <v>6034</v>
      </c>
      <c r="E2067" s="48">
        <v>1162008.3799999999</v>
      </c>
      <c r="F2067" s="48">
        <v>1109391</v>
      </c>
      <c r="G2067" s="48">
        <v>524485.93999999994</v>
      </c>
      <c r="H2067" s="48">
        <v>649038.18999999994</v>
      </c>
      <c r="I2067" s="48">
        <v>602559.18999999994</v>
      </c>
      <c r="J2067" s="48">
        <v>807651.38</v>
      </c>
      <c r="K2067" s="48">
        <v>673722.31</v>
      </c>
      <c r="L2067" s="48">
        <v>464762.09</v>
      </c>
      <c r="M2067" s="48">
        <v>944890.62</v>
      </c>
      <c r="N2067" s="48">
        <v>1068175.6200000001</v>
      </c>
      <c r="O2067" s="48">
        <v>429007.19</v>
      </c>
      <c r="P2067" s="48">
        <v>722110.19</v>
      </c>
      <c r="Q2067" s="48">
        <v>980548.69</v>
      </c>
      <c r="R2067" s="48">
        <v>449082.28</v>
      </c>
      <c r="S2067" s="48">
        <v>377703.75</v>
      </c>
      <c r="T2067" s="48">
        <v>656370</v>
      </c>
      <c r="U2067" s="48">
        <v>898966.62</v>
      </c>
      <c r="V2067" s="48">
        <v>390365.66</v>
      </c>
      <c r="W2067" s="48">
        <v>434763.47</v>
      </c>
      <c r="X2067" s="48">
        <v>416948.31</v>
      </c>
      <c r="Y2067" s="48">
        <v>1110927.75</v>
      </c>
      <c r="Z2067" s="48">
        <v>1142578.25</v>
      </c>
      <c r="AA2067" s="48">
        <v>1243312.5</v>
      </c>
      <c r="AB2067" s="48">
        <v>1207345.3799999999</v>
      </c>
      <c r="AC2067" s="48">
        <v>1155436.8799999999</v>
      </c>
      <c r="AD2067" s="48">
        <v>1274282.75</v>
      </c>
      <c r="AE2067" s="48">
        <v>1346455.12</v>
      </c>
      <c r="AF2067" s="48">
        <v>1057472.5</v>
      </c>
      <c r="AG2067" s="48">
        <v>1144459.75</v>
      </c>
      <c r="AH2067" s="48">
        <v>1062457.25</v>
      </c>
    </row>
    <row r="2068" spans="1:34">
      <c r="A2068" s="48">
        <v>2543440</v>
      </c>
      <c r="B2068" s="49" t="s">
        <v>6035</v>
      </c>
      <c r="C2068" s="49" t="s">
        <v>6036</v>
      </c>
      <c r="D2068" s="49" t="s">
        <v>6037</v>
      </c>
      <c r="E2068" s="48">
        <v>205361.36</v>
      </c>
      <c r="F2068" s="48">
        <v>207636.25</v>
      </c>
      <c r="G2068" s="48">
        <v>208744.31</v>
      </c>
      <c r="H2068" s="48">
        <v>203316.09</v>
      </c>
      <c r="I2068" s="48">
        <v>195909.03</v>
      </c>
      <c r="J2068" s="48">
        <v>145443.66</v>
      </c>
      <c r="K2068" s="48">
        <v>129820.98</v>
      </c>
      <c r="L2068" s="48">
        <v>107205.42</v>
      </c>
      <c r="M2068" s="48">
        <v>165588.97</v>
      </c>
      <c r="N2068" s="48">
        <v>177800.41</v>
      </c>
      <c r="O2068" s="48">
        <v>101919.3</v>
      </c>
      <c r="P2068" s="48">
        <v>106551.38</v>
      </c>
      <c r="Q2068" s="48">
        <v>130400.25</v>
      </c>
      <c r="R2068" s="48">
        <v>95816.12</v>
      </c>
      <c r="S2068" s="48">
        <v>84289.9</v>
      </c>
      <c r="T2068" s="48">
        <v>222321.83</v>
      </c>
      <c r="U2068" s="48">
        <v>324642.44</v>
      </c>
      <c r="V2068" s="48">
        <v>295999.44</v>
      </c>
      <c r="W2068" s="48">
        <v>298436.62</v>
      </c>
      <c r="X2068" s="48">
        <v>309948.65999999997</v>
      </c>
      <c r="Y2068" s="48">
        <v>367103.66</v>
      </c>
      <c r="Z2068" s="48">
        <v>409039.44</v>
      </c>
      <c r="AA2068" s="48">
        <v>427024.06</v>
      </c>
      <c r="AB2068" s="48">
        <v>357507.19</v>
      </c>
      <c r="AC2068" s="48">
        <v>324660.71999999997</v>
      </c>
      <c r="AD2068" s="48">
        <v>474195.56</v>
      </c>
      <c r="AE2068" s="48">
        <v>336520.5</v>
      </c>
      <c r="AF2068" s="48">
        <v>289752.12</v>
      </c>
      <c r="AG2068" s="48">
        <v>488111.16</v>
      </c>
      <c r="AH2068" s="48">
        <v>452039.25</v>
      </c>
    </row>
    <row r="2069" spans="1:34">
      <c r="A2069" s="48">
        <v>2544890</v>
      </c>
      <c r="B2069" s="49" t="s">
        <v>6038</v>
      </c>
      <c r="C2069" s="49" t="s">
        <v>6039</v>
      </c>
      <c r="D2069" s="49" t="s">
        <v>6040</v>
      </c>
      <c r="E2069" s="48">
        <v>487472.12</v>
      </c>
      <c r="F2069" s="48">
        <v>361706.66</v>
      </c>
      <c r="G2069" s="48">
        <v>403409.62</v>
      </c>
      <c r="H2069" s="48">
        <v>331205.59000000003</v>
      </c>
      <c r="I2069" s="48">
        <v>340299.88</v>
      </c>
      <c r="J2069" s="48">
        <v>152291.03</v>
      </c>
      <c r="K2069" s="48">
        <v>174970.75</v>
      </c>
      <c r="L2069" s="48">
        <v>131558.48000000001</v>
      </c>
      <c r="M2069" s="48">
        <v>397528.06</v>
      </c>
      <c r="N2069" s="48">
        <v>434787.66</v>
      </c>
      <c r="O2069" s="48">
        <v>147242.56</v>
      </c>
      <c r="P2069" s="48">
        <v>196943.12</v>
      </c>
      <c r="Q2069" s="48">
        <v>342844.69</v>
      </c>
      <c r="R2069" s="48">
        <v>194352.08</v>
      </c>
      <c r="S2069" s="48">
        <v>147834.09</v>
      </c>
      <c r="T2069" s="48">
        <v>168037.17</v>
      </c>
      <c r="U2069" s="48">
        <v>161665.01999999999</v>
      </c>
      <c r="V2069" s="48">
        <v>173728.09</v>
      </c>
      <c r="W2069" s="48">
        <v>138344.04999999999</v>
      </c>
      <c r="X2069" s="48">
        <v>130207.4</v>
      </c>
      <c r="Y2069" s="48">
        <v>90110.27</v>
      </c>
      <c r="Z2069" s="48">
        <v>115879.12</v>
      </c>
      <c r="AA2069" s="48">
        <v>149213.79999999999</v>
      </c>
      <c r="AB2069" s="48">
        <v>182822.66</v>
      </c>
      <c r="AC2069" s="48">
        <v>175718.36</v>
      </c>
      <c r="AD2069" s="48">
        <v>122519.6</v>
      </c>
      <c r="AE2069" s="48">
        <v>181263.84</v>
      </c>
      <c r="AF2069" s="48">
        <v>170127.34</v>
      </c>
      <c r="AG2069" s="48">
        <v>214699.98</v>
      </c>
      <c r="AH2069" s="48">
        <v>189340.36</v>
      </c>
    </row>
    <row r="2070" spans="1:34">
      <c r="A2070" s="48">
        <v>2547834</v>
      </c>
      <c r="B2070" s="49" t="s">
        <v>6041</v>
      </c>
      <c r="C2070" s="49" t="s">
        <v>6042</v>
      </c>
      <c r="D2070" s="49" t="s">
        <v>6043</v>
      </c>
      <c r="E2070" s="48">
        <v>78997.34</v>
      </c>
      <c r="F2070" s="48">
        <v>43801.19</v>
      </c>
      <c r="G2070" s="48">
        <v>102720.88</v>
      </c>
      <c r="H2070" s="48">
        <v>100290.8</v>
      </c>
      <c r="I2070" s="48">
        <v>112854.3</v>
      </c>
      <c r="J2070" s="48">
        <v>11445.35</v>
      </c>
      <c r="K2070" s="48">
        <v>10723.33</v>
      </c>
      <c r="L2070" s="48">
        <v>11484.35</v>
      </c>
      <c r="M2070" s="48">
        <v>35861.980000000003</v>
      </c>
      <c r="N2070" s="48">
        <v>26524.81</v>
      </c>
      <c r="O2070" s="48">
        <v>4687.1499999999996</v>
      </c>
      <c r="P2070" s="48">
        <v>25415.79</v>
      </c>
      <c r="Q2070" s="48">
        <v>38760.18</v>
      </c>
      <c r="R2070" s="48">
        <v>22731.72</v>
      </c>
      <c r="S2070" s="48">
        <v>8254.25</v>
      </c>
      <c r="T2070" s="48">
        <v>103515.69</v>
      </c>
      <c r="U2070" s="48">
        <v>66767.22</v>
      </c>
      <c r="V2070" s="48">
        <v>203591.5</v>
      </c>
      <c r="W2070" s="48">
        <v>250499.3</v>
      </c>
      <c r="X2070" s="48">
        <v>266877.88</v>
      </c>
      <c r="Y2070" s="48">
        <v>3480.07</v>
      </c>
      <c r="Z2070" s="48">
        <v>3759.29</v>
      </c>
      <c r="AA2070" s="48">
        <v>21244.32</v>
      </c>
      <c r="AB2070" s="48">
        <v>62434.85</v>
      </c>
      <c r="AC2070" s="48">
        <v>44792.7</v>
      </c>
      <c r="AD2070" s="48">
        <v>2555.83</v>
      </c>
      <c r="AE2070" s="48">
        <v>57685.68</v>
      </c>
      <c r="AF2070" s="48">
        <v>41638.85</v>
      </c>
      <c r="AG2070" s="48">
        <v>54370.97</v>
      </c>
      <c r="AH2070" s="48">
        <v>5510.35</v>
      </c>
    </row>
    <row r="2071" spans="1:34">
      <c r="A2071" s="48">
        <v>2544692</v>
      </c>
      <c r="B2071" s="49" t="s">
        <v>6044</v>
      </c>
      <c r="C2071" s="49" t="s">
        <v>6045</v>
      </c>
      <c r="D2071" s="49" t="s">
        <v>6046</v>
      </c>
      <c r="E2071" s="48">
        <v>76348.47</v>
      </c>
      <c r="F2071" s="48">
        <v>59169.54</v>
      </c>
      <c r="G2071" s="48">
        <v>75841.97</v>
      </c>
      <c r="H2071" s="48">
        <v>79226.12</v>
      </c>
      <c r="I2071" s="48">
        <v>74140.86</v>
      </c>
      <c r="J2071" s="48">
        <v>56989.35</v>
      </c>
      <c r="K2071" s="48">
        <v>39581.980000000003</v>
      </c>
      <c r="L2071" s="48">
        <v>37187.870000000003</v>
      </c>
      <c r="M2071" s="48">
        <v>56029.38</v>
      </c>
      <c r="N2071" s="48">
        <v>60160.4</v>
      </c>
      <c r="O2071" s="48">
        <v>13183.35</v>
      </c>
      <c r="P2071" s="48">
        <v>23992.6</v>
      </c>
      <c r="Q2071" s="48">
        <v>30743.82</v>
      </c>
      <c r="R2071" s="48">
        <v>30516.7</v>
      </c>
      <c r="S2071" s="48">
        <v>12389.29</v>
      </c>
      <c r="T2071" s="48">
        <v>121792.26</v>
      </c>
      <c r="U2071" s="48">
        <v>103677.95</v>
      </c>
      <c r="V2071" s="48">
        <v>133989.07999999999</v>
      </c>
      <c r="W2071" s="48">
        <v>154409.47</v>
      </c>
      <c r="X2071" s="48">
        <v>119008.15</v>
      </c>
      <c r="Y2071" s="48">
        <v>152473.19</v>
      </c>
      <c r="Z2071" s="48">
        <v>132101.14000000001</v>
      </c>
      <c r="AA2071" s="48">
        <v>150668.07999999999</v>
      </c>
      <c r="AB2071" s="48">
        <v>109239.2</v>
      </c>
      <c r="AC2071" s="48">
        <v>115969.07</v>
      </c>
      <c r="AD2071" s="48">
        <v>17731.72</v>
      </c>
      <c r="AE2071" s="48">
        <v>76278.89</v>
      </c>
      <c r="AF2071" s="48">
        <v>62111.18</v>
      </c>
      <c r="AG2071" s="48">
        <v>138543.06</v>
      </c>
      <c r="AH2071" s="48">
        <v>25729.360000000001</v>
      </c>
    </row>
    <row r="2072" spans="1:34">
      <c r="A2072" s="48">
        <v>2545803</v>
      </c>
      <c r="B2072" s="49" t="s">
        <v>6047</v>
      </c>
      <c r="C2072" s="49" t="s">
        <v>6048</v>
      </c>
      <c r="D2072" s="49" t="s">
        <v>6049</v>
      </c>
      <c r="E2072" s="48">
        <v>3138985.75</v>
      </c>
      <c r="F2072" s="48">
        <v>1979870.12</v>
      </c>
      <c r="G2072" s="48">
        <v>3560059.25</v>
      </c>
      <c r="H2072" s="48">
        <v>3501745</v>
      </c>
      <c r="I2072" s="48">
        <v>2414138</v>
      </c>
      <c r="J2072" s="48">
        <v>1349984.75</v>
      </c>
      <c r="K2072" s="48">
        <v>1079941.25</v>
      </c>
      <c r="L2072" s="48">
        <v>818221.44</v>
      </c>
      <c r="M2072" s="48">
        <v>1793440.12</v>
      </c>
      <c r="N2072" s="48">
        <v>1777166.38</v>
      </c>
      <c r="O2072" s="48">
        <v>819054.06</v>
      </c>
      <c r="P2072" s="48">
        <v>2142899.75</v>
      </c>
      <c r="Q2072" s="48">
        <v>3870727.5</v>
      </c>
      <c r="R2072" s="48">
        <v>1392316.5</v>
      </c>
      <c r="S2072" s="48">
        <v>1314184.6200000001</v>
      </c>
      <c r="T2072" s="48">
        <v>1750997.62</v>
      </c>
      <c r="U2072" s="48">
        <v>1503041</v>
      </c>
      <c r="V2072" s="48">
        <v>2289333.75</v>
      </c>
      <c r="W2072" s="48">
        <v>2211317</v>
      </c>
      <c r="X2072" s="48">
        <v>1886901.25</v>
      </c>
      <c r="Y2072" s="48">
        <v>1634432.5</v>
      </c>
      <c r="Z2072" s="48">
        <v>1698880.88</v>
      </c>
      <c r="AA2072" s="48">
        <v>1338813.25</v>
      </c>
      <c r="AB2072" s="48">
        <v>1717335.88</v>
      </c>
      <c r="AC2072" s="48">
        <v>1545943</v>
      </c>
      <c r="AD2072" s="48">
        <v>1629872.88</v>
      </c>
      <c r="AE2072" s="48">
        <v>2548195.75</v>
      </c>
      <c r="AF2072" s="48">
        <v>3435438.25</v>
      </c>
      <c r="AG2072" s="48">
        <v>2456517.5</v>
      </c>
      <c r="AH2072" s="48">
        <v>2572954.5</v>
      </c>
    </row>
    <row r="2073" spans="1:34">
      <c r="A2073" s="48">
        <v>2542470</v>
      </c>
      <c r="B2073" s="49" t="s">
        <v>6050</v>
      </c>
      <c r="C2073" s="49" t="s">
        <v>6051</v>
      </c>
      <c r="D2073" s="49" t="s">
        <v>6052</v>
      </c>
      <c r="E2073" s="48">
        <v>106235.8</v>
      </c>
      <c r="F2073" s="48">
        <v>73406.880000000005</v>
      </c>
      <c r="G2073" s="48">
        <v>138966.59</v>
      </c>
      <c r="H2073" s="48">
        <v>97743.45</v>
      </c>
      <c r="I2073" s="48">
        <v>95624.36</v>
      </c>
      <c r="J2073" s="48">
        <v>60510.54</v>
      </c>
      <c r="K2073" s="48">
        <v>49481.26</v>
      </c>
      <c r="L2073" s="48">
        <v>16359.39</v>
      </c>
      <c r="M2073" s="48">
        <v>50957.3</v>
      </c>
      <c r="N2073" s="48">
        <v>53184.35</v>
      </c>
      <c r="O2073" s="48">
        <v>20537.509999999998</v>
      </c>
      <c r="P2073" s="48">
        <v>26350.68</v>
      </c>
      <c r="Q2073" s="48">
        <v>102207.56</v>
      </c>
      <c r="R2073" s="48">
        <v>40826.04</v>
      </c>
      <c r="S2073" s="48">
        <v>17808.43</v>
      </c>
      <c r="T2073" s="48">
        <v>75515.27</v>
      </c>
      <c r="U2073" s="48">
        <v>73219.03</v>
      </c>
      <c r="V2073" s="48">
        <v>134596</v>
      </c>
      <c r="W2073" s="48">
        <v>103539.27</v>
      </c>
      <c r="X2073" s="48">
        <v>104936.86</v>
      </c>
      <c r="Y2073" s="48">
        <v>114675.92</v>
      </c>
      <c r="Z2073" s="48">
        <v>109159.44</v>
      </c>
      <c r="AA2073" s="48">
        <v>9882.75</v>
      </c>
      <c r="AB2073" s="48">
        <v>76320.73</v>
      </c>
      <c r="AC2073" s="48">
        <v>72884.27</v>
      </c>
      <c r="AD2073" s="48">
        <v>74342.42</v>
      </c>
      <c r="AE2073" s="48">
        <v>3804.06</v>
      </c>
      <c r="AF2073" s="48">
        <v>146807.10999999999</v>
      </c>
      <c r="AG2073" s="48">
        <v>101558.09</v>
      </c>
      <c r="AH2073" s="48">
        <v>5935.3</v>
      </c>
    </row>
    <row r="2074" spans="1:34">
      <c r="A2074" s="48">
        <v>2542923</v>
      </c>
      <c r="B2074" s="49" t="s">
        <v>6053</v>
      </c>
      <c r="C2074" s="49" t="s">
        <v>6054</v>
      </c>
      <c r="D2074" s="49" t="s">
        <v>6055</v>
      </c>
      <c r="E2074" s="48">
        <v>207901.44</v>
      </c>
      <c r="F2074" s="48">
        <v>200704.38</v>
      </c>
      <c r="G2074" s="48">
        <v>169299.94</v>
      </c>
      <c r="H2074" s="48">
        <v>159576.25</v>
      </c>
      <c r="I2074" s="48">
        <v>168047.61</v>
      </c>
      <c r="J2074" s="48">
        <v>227612.03</v>
      </c>
      <c r="K2074" s="48">
        <v>167255.39000000001</v>
      </c>
      <c r="L2074" s="48">
        <v>132785.22</v>
      </c>
      <c r="M2074" s="48">
        <v>170777.53</v>
      </c>
      <c r="N2074" s="48">
        <v>184460.05</v>
      </c>
      <c r="O2074" s="48">
        <v>106399.73</v>
      </c>
      <c r="P2074" s="48">
        <v>92222.42</v>
      </c>
      <c r="Q2074" s="48">
        <v>97941.65</v>
      </c>
      <c r="R2074" s="48">
        <v>48786.37</v>
      </c>
      <c r="S2074" s="48">
        <v>40039.11</v>
      </c>
      <c r="T2074" s="48">
        <v>245826.52</v>
      </c>
      <c r="U2074" s="48">
        <v>310270.56</v>
      </c>
      <c r="V2074" s="48">
        <v>258707.94</v>
      </c>
      <c r="W2074" s="48">
        <v>243071.47</v>
      </c>
      <c r="X2074" s="48">
        <v>265922.46999999997</v>
      </c>
      <c r="Y2074" s="48">
        <v>556348.31000000006</v>
      </c>
      <c r="Z2074" s="48">
        <v>536026.75</v>
      </c>
      <c r="AA2074" s="48">
        <v>526571.38</v>
      </c>
      <c r="AB2074" s="48">
        <v>350544.03</v>
      </c>
      <c r="AC2074" s="48">
        <v>333572.90999999997</v>
      </c>
      <c r="AD2074" s="48">
        <v>488714.22</v>
      </c>
      <c r="AE2074" s="48">
        <v>302239.12</v>
      </c>
      <c r="AF2074" s="48">
        <v>199834.06</v>
      </c>
      <c r="AG2074" s="48">
        <v>237327.38</v>
      </c>
      <c r="AH2074" s="48">
        <v>234058.7</v>
      </c>
    </row>
    <row r="2075" spans="1:34">
      <c r="A2075" s="48">
        <v>2547704</v>
      </c>
      <c r="B2075" s="49" t="s">
        <v>6056</v>
      </c>
      <c r="C2075" s="49" t="s">
        <v>6057</v>
      </c>
      <c r="D2075" s="49" t="s">
        <v>6058</v>
      </c>
      <c r="E2075" s="48">
        <v>203238.12</v>
      </c>
      <c r="F2075" s="48">
        <v>239078.48</v>
      </c>
      <c r="G2075" s="48">
        <v>175782.08</v>
      </c>
      <c r="H2075" s="48">
        <v>179473.03</v>
      </c>
      <c r="I2075" s="48">
        <v>205484.61</v>
      </c>
      <c r="J2075" s="48">
        <v>274902.28000000003</v>
      </c>
      <c r="K2075" s="48">
        <v>212497.62</v>
      </c>
      <c r="L2075" s="48">
        <v>140253.09</v>
      </c>
      <c r="M2075" s="48">
        <v>184532.02</v>
      </c>
      <c r="N2075" s="48">
        <v>214428.91</v>
      </c>
      <c r="O2075" s="48">
        <v>137398.84</v>
      </c>
      <c r="P2075" s="48">
        <v>164531.53</v>
      </c>
      <c r="Q2075" s="48">
        <v>155463.41</v>
      </c>
      <c r="R2075" s="48">
        <v>92659.09</v>
      </c>
      <c r="S2075" s="48">
        <v>92341.06</v>
      </c>
      <c r="T2075" s="48">
        <v>196247.48</v>
      </c>
      <c r="U2075" s="48">
        <v>487384.25</v>
      </c>
      <c r="V2075" s="48">
        <v>268673.59000000003</v>
      </c>
      <c r="W2075" s="48">
        <v>260955.56</v>
      </c>
      <c r="X2075" s="48">
        <v>380280.59</v>
      </c>
      <c r="Y2075" s="48">
        <v>660604.43999999994</v>
      </c>
      <c r="Z2075" s="48">
        <v>701136.5</v>
      </c>
      <c r="AA2075" s="48">
        <v>514677.5</v>
      </c>
      <c r="AB2075" s="48">
        <v>421040.22</v>
      </c>
      <c r="AC2075" s="48">
        <v>412947.25</v>
      </c>
      <c r="AD2075" s="48">
        <v>571205.18999999994</v>
      </c>
      <c r="AE2075" s="48">
        <v>494924.47</v>
      </c>
      <c r="AF2075" s="48">
        <v>481010.16</v>
      </c>
      <c r="AG2075" s="48">
        <v>484347.78</v>
      </c>
      <c r="AH2075" s="48">
        <v>465418.94</v>
      </c>
    </row>
    <row r="2076" spans="1:34">
      <c r="A2076" s="48">
        <v>2545469</v>
      </c>
      <c r="B2076" s="49" t="s">
        <v>6059</v>
      </c>
      <c r="C2076" s="49" t="s">
        <v>6060</v>
      </c>
      <c r="D2076" s="49" t="s">
        <v>6061</v>
      </c>
      <c r="E2076" s="48">
        <v>164046.53</v>
      </c>
      <c r="F2076" s="48">
        <v>92905.52</v>
      </c>
      <c r="G2076" s="48">
        <v>97005.7</v>
      </c>
      <c r="H2076" s="48">
        <v>85406.3</v>
      </c>
      <c r="I2076" s="48">
        <v>51745.46</v>
      </c>
      <c r="J2076" s="48">
        <v>54436.54</v>
      </c>
      <c r="K2076" s="48">
        <v>26664.720000000001</v>
      </c>
      <c r="L2076" s="48">
        <v>31993.93</v>
      </c>
      <c r="M2076" s="48">
        <v>72548.03</v>
      </c>
      <c r="N2076" s="48">
        <v>81565.25</v>
      </c>
      <c r="O2076" s="48">
        <v>30896.81</v>
      </c>
      <c r="P2076" s="48">
        <v>32963.879999999997</v>
      </c>
      <c r="Q2076" s="48">
        <v>80749.95</v>
      </c>
      <c r="R2076" s="48">
        <v>9632.24</v>
      </c>
      <c r="S2076" s="48">
        <v>16972.43</v>
      </c>
      <c r="T2076" s="48">
        <v>166597.22</v>
      </c>
      <c r="U2076" s="48">
        <v>129002.18</v>
      </c>
      <c r="V2076" s="48">
        <v>118334.64</v>
      </c>
      <c r="W2076" s="48">
        <v>113816.83</v>
      </c>
      <c r="X2076" s="48">
        <v>98153.64</v>
      </c>
      <c r="Y2076" s="48">
        <v>119277.1</v>
      </c>
      <c r="Z2076" s="48">
        <v>103122.38</v>
      </c>
      <c r="AA2076" s="48">
        <v>129236.38</v>
      </c>
      <c r="AB2076" s="48">
        <v>126992.83</v>
      </c>
      <c r="AC2076" s="48">
        <v>128676.22</v>
      </c>
      <c r="AD2076" s="48">
        <v>135467.88</v>
      </c>
      <c r="AE2076" s="48">
        <v>132601.62</v>
      </c>
      <c r="AF2076" s="48">
        <v>174759.78</v>
      </c>
      <c r="AG2076" s="48">
        <v>8557.41</v>
      </c>
      <c r="AH2076" s="48">
        <v>107317.63</v>
      </c>
    </row>
    <row r="2077" spans="1:34">
      <c r="A2077" s="48">
        <v>2543511</v>
      </c>
      <c r="B2077" s="49" t="s">
        <v>6062</v>
      </c>
      <c r="C2077" s="49" t="s">
        <v>6063</v>
      </c>
      <c r="D2077" s="49" t="s">
        <v>6064</v>
      </c>
      <c r="E2077" s="48">
        <v>80925.19</v>
      </c>
      <c r="F2077" s="48">
        <v>76979.91</v>
      </c>
      <c r="G2077" s="48">
        <v>59512.54</v>
      </c>
      <c r="H2077" s="48">
        <v>35447.980000000003</v>
      </c>
      <c r="I2077" s="48">
        <v>43476.160000000003</v>
      </c>
      <c r="J2077" s="48">
        <v>102386.59</v>
      </c>
      <c r="K2077" s="48">
        <v>34478.9</v>
      </c>
      <c r="L2077" s="48">
        <v>55340.31</v>
      </c>
      <c r="M2077" s="48">
        <v>78490.05</v>
      </c>
      <c r="N2077" s="48">
        <v>98500.41</v>
      </c>
      <c r="O2077" s="48">
        <v>57527.32</v>
      </c>
      <c r="P2077" s="48">
        <v>117629.58</v>
      </c>
      <c r="Q2077" s="48">
        <v>99221.41</v>
      </c>
      <c r="R2077" s="48">
        <v>53840.2</v>
      </c>
      <c r="S2077" s="48">
        <v>71252.63</v>
      </c>
      <c r="T2077" s="50"/>
      <c r="U2077" s="50"/>
      <c r="V2077" s="48">
        <v>992.15</v>
      </c>
      <c r="W2077" s="50"/>
      <c r="X2077" s="48">
        <v>1142.74</v>
      </c>
      <c r="Y2077" s="48">
        <v>23906.46</v>
      </c>
      <c r="Z2077" s="50"/>
      <c r="AA2077" s="48">
        <v>2859.27</v>
      </c>
      <c r="AB2077" s="48">
        <v>2086.27</v>
      </c>
      <c r="AC2077" s="48">
        <v>2146.9499999999998</v>
      </c>
      <c r="AD2077" s="50"/>
      <c r="AE2077" s="48">
        <v>2501.83</v>
      </c>
      <c r="AF2077" s="48">
        <v>40400.18</v>
      </c>
      <c r="AG2077" s="48">
        <v>4353.41</v>
      </c>
      <c r="AH2077" s="48">
        <v>121705.34</v>
      </c>
    </row>
    <row r="2078" spans="1:34">
      <c r="A2078" s="48">
        <v>2542226</v>
      </c>
      <c r="B2078" s="49" t="s">
        <v>6065</v>
      </c>
      <c r="C2078" s="49" t="s">
        <v>6066</v>
      </c>
      <c r="D2078" s="49" t="s">
        <v>6067</v>
      </c>
      <c r="E2078" s="48">
        <v>196551.97</v>
      </c>
      <c r="F2078" s="48">
        <v>188565.52</v>
      </c>
      <c r="G2078" s="48">
        <v>118118.89</v>
      </c>
      <c r="H2078" s="48">
        <v>125821.97</v>
      </c>
      <c r="I2078" s="48">
        <v>134693.22</v>
      </c>
      <c r="J2078" s="48">
        <v>128716.07</v>
      </c>
      <c r="K2078" s="48">
        <v>100051.38</v>
      </c>
      <c r="L2078" s="48">
        <v>119615.71</v>
      </c>
      <c r="M2078" s="48">
        <v>180764.27</v>
      </c>
      <c r="N2078" s="48">
        <v>206219.84</v>
      </c>
      <c r="O2078" s="48">
        <v>67181.5</v>
      </c>
      <c r="P2078" s="48">
        <v>151047.60999999999</v>
      </c>
      <c r="Q2078" s="48">
        <v>197757.72</v>
      </c>
      <c r="R2078" s="48">
        <v>95291.199999999997</v>
      </c>
      <c r="S2078" s="48">
        <v>91025.12</v>
      </c>
      <c r="T2078" s="48">
        <v>199032.97</v>
      </c>
      <c r="U2078" s="48">
        <v>250483.42</v>
      </c>
      <c r="V2078" s="48">
        <v>151522.25</v>
      </c>
      <c r="W2078" s="48">
        <v>173726.92</v>
      </c>
      <c r="X2078" s="48">
        <v>189703.7</v>
      </c>
      <c r="Y2078" s="48">
        <v>273544.90999999997</v>
      </c>
      <c r="Z2078" s="48">
        <v>315031.28000000003</v>
      </c>
      <c r="AA2078" s="48">
        <v>459619.47</v>
      </c>
      <c r="AB2078" s="48">
        <v>356596.66</v>
      </c>
      <c r="AC2078" s="48">
        <v>341292.06</v>
      </c>
      <c r="AD2078" s="48">
        <v>298055.94</v>
      </c>
      <c r="AE2078" s="48">
        <v>524094.03</v>
      </c>
      <c r="AF2078" s="48">
        <v>432610.94</v>
      </c>
      <c r="AG2078" s="48">
        <v>479767.5</v>
      </c>
      <c r="AH2078" s="48">
        <v>511079.75</v>
      </c>
    </row>
    <row r="2079" spans="1:34">
      <c r="A2079" s="48">
        <v>2545360</v>
      </c>
      <c r="B2079" s="49" t="s">
        <v>6068</v>
      </c>
      <c r="C2079" s="49" t="s">
        <v>6069</v>
      </c>
      <c r="D2079" s="49" t="s">
        <v>6070</v>
      </c>
      <c r="E2079" s="48">
        <v>94397.7</v>
      </c>
      <c r="F2079" s="48">
        <v>81421.320000000007</v>
      </c>
      <c r="G2079" s="48">
        <v>145535.01999999999</v>
      </c>
      <c r="H2079" s="48">
        <v>147275.03</v>
      </c>
      <c r="I2079" s="48">
        <v>140170.76999999999</v>
      </c>
      <c r="J2079" s="48">
        <v>34872.019999999997</v>
      </c>
      <c r="K2079" s="48">
        <v>28399.77</v>
      </c>
      <c r="L2079" s="48">
        <v>19914.560000000001</v>
      </c>
      <c r="M2079" s="48">
        <v>67343.789999999994</v>
      </c>
      <c r="N2079" s="48">
        <v>60644.65</v>
      </c>
      <c r="O2079" s="48">
        <v>32189.88</v>
      </c>
      <c r="P2079" s="48">
        <v>17390.53</v>
      </c>
      <c r="Q2079" s="48">
        <v>29456.85</v>
      </c>
      <c r="R2079" s="48">
        <v>37436.07</v>
      </c>
      <c r="S2079" s="48">
        <v>5811.18</v>
      </c>
      <c r="T2079" s="48">
        <v>137276.92000000001</v>
      </c>
      <c r="U2079" s="48">
        <v>167747.89000000001</v>
      </c>
      <c r="V2079" s="48">
        <v>287117.81</v>
      </c>
      <c r="W2079" s="48">
        <v>274385.84000000003</v>
      </c>
      <c r="X2079" s="48">
        <v>272189.25</v>
      </c>
      <c r="Y2079" s="48">
        <v>24966.74</v>
      </c>
      <c r="Z2079" s="48">
        <v>58339.21</v>
      </c>
      <c r="AA2079" s="48">
        <v>61314.2</v>
      </c>
      <c r="AB2079" s="48">
        <v>97118.74</v>
      </c>
      <c r="AC2079" s="48">
        <v>94099.11</v>
      </c>
      <c r="AD2079" s="48">
        <v>116156.88</v>
      </c>
      <c r="AE2079" s="48">
        <v>37918.85</v>
      </c>
      <c r="AF2079" s="48">
        <v>6742.68</v>
      </c>
      <c r="AG2079" s="48">
        <v>231544.55</v>
      </c>
      <c r="AH2079" s="48">
        <v>5337.12</v>
      </c>
    </row>
    <row r="2080" spans="1:34">
      <c r="A2080" s="48">
        <v>2546682</v>
      </c>
      <c r="B2080" s="49" t="s">
        <v>6071</v>
      </c>
      <c r="C2080" s="49" t="s">
        <v>6072</v>
      </c>
      <c r="D2080" s="49" t="s">
        <v>6073</v>
      </c>
      <c r="E2080" s="48">
        <v>462116.31</v>
      </c>
      <c r="F2080" s="48">
        <v>276814.46999999997</v>
      </c>
      <c r="G2080" s="48">
        <v>202627.05</v>
      </c>
      <c r="H2080" s="48">
        <v>211069.94</v>
      </c>
      <c r="I2080" s="48">
        <v>216473.92</v>
      </c>
      <c r="J2080" s="48">
        <v>202399.45</v>
      </c>
      <c r="K2080" s="48">
        <v>166461.76999999999</v>
      </c>
      <c r="L2080" s="48">
        <v>101588.23</v>
      </c>
      <c r="M2080" s="48">
        <v>186608.02</v>
      </c>
      <c r="N2080" s="48">
        <v>235952.42</v>
      </c>
      <c r="O2080" s="48">
        <v>107610.19</v>
      </c>
      <c r="P2080" s="48">
        <v>35780.800000000003</v>
      </c>
      <c r="Q2080" s="48">
        <v>44059.01</v>
      </c>
      <c r="R2080" s="48">
        <v>10392.23</v>
      </c>
      <c r="S2080" s="48">
        <v>27092.59</v>
      </c>
      <c r="T2080" s="48">
        <v>630265.31000000006</v>
      </c>
      <c r="U2080" s="48">
        <v>531903.5</v>
      </c>
      <c r="V2080" s="48">
        <v>324232.78000000003</v>
      </c>
      <c r="W2080" s="48">
        <v>356995.44</v>
      </c>
      <c r="X2080" s="48">
        <v>318291.94</v>
      </c>
      <c r="Y2080" s="48">
        <v>564693.25</v>
      </c>
      <c r="Z2080" s="48">
        <v>592232.5</v>
      </c>
      <c r="AA2080" s="48">
        <v>486587.66</v>
      </c>
      <c r="AB2080" s="48">
        <v>443585.16</v>
      </c>
      <c r="AC2080" s="48">
        <v>452123.56</v>
      </c>
      <c r="AD2080" s="48">
        <v>439487.12</v>
      </c>
      <c r="AE2080" s="48">
        <v>66182.14</v>
      </c>
      <c r="AF2080" s="48">
        <v>15988.28</v>
      </c>
      <c r="AG2080" s="48">
        <v>11690.14</v>
      </c>
      <c r="AH2080" s="48">
        <v>60914.05</v>
      </c>
    </row>
    <row r="2081" spans="1:34">
      <c r="A2081" s="48">
        <v>2547012</v>
      </c>
      <c r="B2081" s="49" t="s">
        <v>6074</v>
      </c>
      <c r="C2081" s="49" t="s">
        <v>6075</v>
      </c>
      <c r="D2081" s="49" t="s">
        <v>6076</v>
      </c>
      <c r="E2081" s="48">
        <v>169487.75</v>
      </c>
      <c r="F2081" s="48">
        <v>164270.82999999999</v>
      </c>
      <c r="G2081" s="48">
        <v>122822.22</v>
      </c>
      <c r="H2081" s="48">
        <v>138009.48000000001</v>
      </c>
      <c r="I2081" s="48">
        <v>138949.53</v>
      </c>
      <c r="J2081" s="48">
        <v>217645.23</v>
      </c>
      <c r="K2081" s="48">
        <v>157918.95000000001</v>
      </c>
      <c r="L2081" s="48">
        <v>103071.48</v>
      </c>
      <c r="M2081" s="48">
        <v>152558.76999999999</v>
      </c>
      <c r="N2081" s="48">
        <v>175499.3</v>
      </c>
      <c r="O2081" s="48">
        <v>71522.78</v>
      </c>
      <c r="P2081" s="48">
        <v>123652.88</v>
      </c>
      <c r="Q2081" s="48">
        <v>165987.91</v>
      </c>
      <c r="R2081" s="48">
        <v>95360.23</v>
      </c>
      <c r="S2081" s="48">
        <v>95190.26</v>
      </c>
      <c r="T2081" s="48">
        <v>316930.09000000003</v>
      </c>
      <c r="U2081" s="48">
        <v>355664.62</v>
      </c>
      <c r="V2081" s="48">
        <v>236417.16</v>
      </c>
      <c r="W2081" s="48">
        <v>226821.11</v>
      </c>
      <c r="X2081" s="48">
        <v>239985.78</v>
      </c>
      <c r="Y2081" s="48">
        <v>491550.22</v>
      </c>
      <c r="Z2081" s="48">
        <v>494658.03</v>
      </c>
      <c r="AA2081" s="48">
        <v>466809.62</v>
      </c>
      <c r="AB2081" s="48">
        <v>345398.25</v>
      </c>
      <c r="AC2081" s="48">
        <v>384166.03</v>
      </c>
      <c r="AD2081" s="48">
        <v>293388.84000000003</v>
      </c>
      <c r="AE2081" s="48">
        <v>356994.03</v>
      </c>
      <c r="AF2081" s="48">
        <v>299007.90999999997</v>
      </c>
      <c r="AG2081" s="48">
        <v>342859.84</v>
      </c>
      <c r="AH2081" s="48">
        <v>510687.91</v>
      </c>
    </row>
    <row r="2082" spans="1:34">
      <c r="A2082" s="48">
        <v>2544161</v>
      </c>
      <c r="B2082" s="49" t="s">
        <v>6077</v>
      </c>
      <c r="C2082" s="49" t="s">
        <v>6078</v>
      </c>
      <c r="D2082" s="49" t="s">
        <v>6079</v>
      </c>
      <c r="E2082" s="48">
        <v>353340.38</v>
      </c>
      <c r="F2082" s="48">
        <v>218333.91</v>
      </c>
      <c r="G2082" s="48">
        <v>240322.56</v>
      </c>
      <c r="H2082" s="48">
        <v>170994.14</v>
      </c>
      <c r="I2082" s="48">
        <v>215070.84</v>
      </c>
      <c r="J2082" s="48">
        <v>206171.44</v>
      </c>
      <c r="K2082" s="48">
        <v>236683.83</v>
      </c>
      <c r="L2082" s="48">
        <v>227228.7</v>
      </c>
      <c r="M2082" s="48">
        <v>225682.69</v>
      </c>
      <c r="N2082" s="48">
        <v>281959.06</v>
      </c>
      <c r="O2082" s="48">
        <v>133392.62</v>
      </c>
      <c r="P2082" s="48">
        <v>303438.21999999997</v>
      </c>
      <c r="Q2082" s="48">
        <v>321202.84000000003</v>
      </c>
      <c r="R2082" s="48">
        <v>195227.94</v>
      </c>
      <c r="S2082" s="48">
        <v>178678.55</v>
      </c>
      <c r="T2082" s="48">
        <v>725586.12</v>
      </c>
      <c r="U2082" s="48">
        <v>385801.88</v>
      </c>
      <c r="V2082" s="48">
        <v>657135.31000000006</v>
      </c>
      <c r="W2082" s="48">
        <v>423868</v>
      </c>
      <c r="X2082" s="48">
        <v>594197.56000000006</v>
      </c>
      <c r="Y2082" s="48">
        <v>628691.18999999994</v>
      </c>
      <c r="Z2082" s="48">
        <v>738755.44</v>
      </c>
      <c r="AA2082" s="48">
        <v>809841.5</v>
      </c>
      <c r="AB2082" s="48">
        <v>575070.68999999994</v>
      </c>
      <c r="AC2082" s="48">
        <v>645704.56000000006</v>
      </c>
      <c r="AD2082" s="48">
        <v>567672.93999999994</v>
      </c>
      <c r="AE2082" s="48">
        <v>978574.62</v>
      </c>
      <c r="AF2082" s="48">
        <v>839681.62</v>
      </c>
      <c r="AG2082" s="48">
        <v>755745.88</v>
      </c>
      <c r="AH2082" s="48">
        <v>685421.19</v>
      </c>
    </row>
    <row r="2083" spans="1:34">
      <c r="A2083" s="48">
        <v>2542428</v>
      </c>
      <c r="B2083" s="49" t="s">
        <v>6080</v>
      </c>
      <c r="C2083" s="49" t="s">
        <v>6081</v>
      </c>
      <c r="D2083" s="49" t="s">
        <v>6082</v>
      </c>
      <c r="E2083" s="48">
        <v>125071.17</v>
      </c>
      <c r="F2083" s="48">
        <v>97158.38</v>
      </c>
      <c r="G2083" s="48">
        <v>102366.41</v>
      </c>
      <c r="H2083" s="48">
        <v>86258.08</v>
      </c>
      <c r="I2083" s="48">
        <v>94252.33</v>
      </c>
      <c r="J2083" s="48">
        <v>53435.27</v>
      </c>
      <c r="K2083" s="48">
        <v>57773.33</v>
      </c>
      <c r="L2083" s="48">
        <v>41026.93</v>
      </c>
      <c r="M2083" s="48">
        <v>69160.66</v>
      </c>
      <c r="N2083" s="48">
        <v>83664.97</v>
      </c>
      <c r="O2083" s="48">
        <v>52094.07</v>
      </c>
      <c r="P2083" s="48">
        <v>62033.279999999999</v>
      </c>
      <c r="Q2083" s="48">
        <v>80321.73</v>
      </c>
      <c r="R2083" s="48">
        <v>38170.83</v>
      </c>
      <c r="S2083" s="48">
        <v>57718.18</v>
      </c>
      <c r="T2083" s="48">
        <v>156018.42000000001</v>
      </c>
      <c r="U2083" s="48">
        <v>181041.36</v>
      </c>
      <c r="V2083" s="48">
        <v>164095.89000000001</v>
      </c>
      <c r="W2083" s="48">
        <v>141793.85999999999</v>
      </c>
      <c r="X2083" s="48">
        <v>154006.06</v>
      </c>
      <c r="Y2083" s="48">
        <v>148773.32999999999</v>
      </c>
      <c r="Z2083" s="48">
        <v>218577.3</v>
      </c>
      <c r="AA2083" s="48">
        <v>163414.42000000001</v>
      </c>
      <c r="AB2083" s="48">
        <v>176687.69</v>
      </c>
      <c r="AC2083" s="48">
        <v>177032.56</v>
      </c>
      <c r="AD2083" s="48">
        <v>243149.55</v>
      </c>
      <c r="AE2083" s="48">
        <v>192103.12</v>
      </c>
      <c r="AF2083" s="48">
        <v>157646.62</v>
      </c>
      <c r="AG2083" s="48">
        <v>177894.53</v>
      </c>
      <c r="AH2083" s="48">
        <v>300944.40999999997</v>
      </c>
    </row>
    <row r="2084" spans="1:34">
      <c r="A2084" s="48">
        <v>2545529</v>
      </c>
      <c r="B2084" s="49" t="s">
        <v>6083</v>
      </c>
      <c r="C2084" s="49" t="s">
        <v>6084</v>
      </c>
      <c r="D2084" s="49" t="s">
        <v>6085</v>
      </c>
      <c r="E2084" s="48">
        <v>162839.62</v>
      </c>
      <c r="F2084" s="48">
        <v>91135.89</v>
      </c>
      <c r="G2084" s="48">
        <v>150580.28</v>
      </c>
      <c r="H2084" s="48">
        <v>157806.34</v>
      </c>
      <c r="I2084" s="48">
        <v>144488.95000000001</v>
      </c>
      <c r="J2084" s="48">
        <v>34125.629999999997</v>
      </c>
      <c r="K2084" s="48">
        <v>18556.32</v>
      </c>
      <c r="L2084" s="48">
        <v>4120.09</v>
      </c>
      <c r="M2084" s="48">
        <v>24638.47</v>
      </c>
      <c r="N2084" s="48">
        <v>21841.47</v>
      </c>
      <c r="O2084" s="48">
        <v>15784.32</v>
      </c>
      <c r="P2084" s="48">
        <v>22856.58</v>
      </c>
      <c r="Q2084" s="48">
        <v>72899.47</v>
      </c>
      <c r="R2084" s="50"/>
      <c r="S2084" s="48">
        <v>11093.22</v>
      </c>
      <c r="T2084" s="48">
        <v>192742.52</v>
      </c>
      <c r="U2084" s="48">
        <v>154240.26999999999</v>
      </c>
      <c r="V2084" s="48">
        <v>260071.77</v>
      </c>
      <c r="W2084" s="48">
        <v>269409.90999999997</v>
      </c>
      <c r="X2084" s="48">
        <v>235905.23</v>
      </c>
      <c r="Y2084" s="48">
        <v>48315.08</v>
      </c>
      <c r="Z2084" s="48">
        <v>8931.7099999999991</v>
      </c>
      <c r="AA2084" s="48">
        <v>2558.29</v>
      </c>
      <c r="AB2084" s="48">
        <v>9605.31</v>
      </c>
      <c r="AC2084" s="48">
        <v>7470.56</v>
      </c>
      <c r="AD2084" s="48">
        <v>12418.81</v>
      </c>
      <c r="AE2084" s="48">
        <v>3582.45</v>
      </c>
      <c r="AF2084" s="48">
        <v>186385.09</v>
      </c>
      <c r="AG2084" s="50"/>
      <c r="AH2084" s="48">
        <v>4950.95</v>
      </c>
    </row>
    <row r="2085" spans="1:34">
      <c r="A2085" s="48">
        <v>2544031</v>
      </c>
      <c r="B2085" s="49" t="s">
        <v>6086</v>
      </c>
      <c r="C2085" s="49" t="s">
        <v>6087</v>
      </c>
      <c r="D2085" s="49" t="s">
        <v>6088</v>
      </c>
      <c r="E2085" s="48">
        <v>72379.8</v>
      </c>
      <c r="F2085" s="48">
        <v>90227.06</v>
      </c>
      <c r="G2085" s="48">
        <v>85422.12</v>
      </c>
      <c r="H2085" s="48">
        <v>121201.74</v>
      </c>
      <c r="I2085" s="48">
        <v>118717.8</v>
      </c>
      <c r="J2085" s="48">
        <v>70047.63</v>
      </c>
      <c r="K2085" s="48">
        <v>36695.89</v>
      </c>
      <c r="L2085" s="48">
        <v>45405.09</v>
      </c>
      <c r="M2085" s="48">
        <v>84207.039999999994</v>
      </c>
      <c r="N2085" s="48">
        <v>91939.11</v>
      </c>
      <c r="O2085" s="48">
        <v>16405.41</v>
      </c>
      <c r="P2085" s="48">
        <v>23990.58</v>
      </c>
      <c r="Q2085" s="48">
        <v>26067.66</v>
      </c>
      <c r="R2085" s="48">
        <v>13823.34</v>
      </c>
      <c r="S2085" s="48">
        <v>10833.26</v>
      </c>
      <c r="T2085" s="48">
        <v>104002.29</v>
      </c>
      <c r="U2085" s="48">
        <v>146858</v>
      </c>
      <c r="V2085" s="48">
        <v>142968.38</v>
      </c>
      <c r="W2085" s="48">
        <v>169092.34</v>
      </c>
      <c r="X2085" s="48">
        <v>160929.26999999999</v>
      </c>
      <c r="Y2085" s="48">
        <v>160179.39000000001</v>
      </c>
      <c r="Z2085" s="48">
        <v>130418.7</v>
      </c>
      <c r="AA2085" s="48">
        <v>183855.8</v>
      </c>
      <c r="AB2085" s="48">
        <v>179132.33</v>
      </c>
      <c r="AC2085" s="48">
        <v>164753.06</v>
      </c>
      <c r="AD2085" s="48">
        <v>10491.04</v>
      </c>
      <c r="AE2085" s="48">
        <v>86544.79</v>
      </c>
      <c r="AF2085" s="48">
        <v>61810.21</v>
      </c>
      <c r="AG2085" s="48">
        <v>30457.58</v>
      </c>
      <c r="AH2085" s="48">
        <v>14103.28</v>
      </c>
    </row>
    <row r="2086" spans="1:34">
      <c r="A2086" s="48">
        <v>2543069</v>
      </c>
      <c r="B2086" s="49" t="s">
        <v>6089</v>
      </c>
      <c r="C2086" s="49" t="s">
        <v>6090</v>
      </c>
      <c r="D2086" s="49" t="s">
        <v>6091</v>
      </c>
      <c r="E2086" s="48">
        <v>384830.78</v>
      </c>
      <c r="F2086" s="48">
        <v>460822.22</v>
      </c>
      <c r="G2086" s="48">
        <v>143273.06</v>
      </c>
      <c r="H2086" s="48">
        <v>166177.64000000001</v>
      </c>
      <c r="I2086" s="48">
        <v>181957.02</v>
      </c>
      <c r="J2086" s="48">
        <v>403348.62</v>
      </c>
      <c r="K2086" s="48">
        <v>320080.94</v>
      </c>
      <c r="L2086" s="48">
        <v>210576.61</v>
      </c>
      <c r="M2086" s="48">
        <v>238599.14</v>
      </c>
      <c r="N2086" s="48">
        <v>296969.40999999997</v>
      </c>
      <c r="O2086" s="48">
        <v>206572.34</v>
      </c>
      <c r="P2086" s="48">
        <v>130970.89</v>
      </c>
      <c r="Q2086" s="48">
        <v>180097.91</v>
      </c>
      <c r="R2086" s="48">
        <v>77640.639999999999</v>
      </c>
      <c r="S2086" s="48">
        <v>98628.19</v>
      </c>
      <c r="T2086" s="48">
        <v>118934.01</v>
      </c>
      <c r="U2086" s="48">
        <v>194341.64</v>
      </c>
      <c r="V2086" s="48">
        <v>18067.43</v>
      </c>
      <c r="W2086" s="48">
        <v>54185.08</v>
      </c>
      <c r="X2086" s="48">
        <v>70691.95</v>
      </c>
      <c r="Y2086" s="48">
        <v>305207.96999999997</v>
      </c>
      <c r="Z2086" s="48">
        <v>258287.05</v>
      </c>
      <c r="AA2086" s="48">
        <v>262929.53000000003</v>
      </c>
      <c r="AB2086" s="48">
        <v>166303.01999999999</v>
      </c>
      <c r="AC2086" s="48">
        <v>184020.67</v>
      </c>
      <c r="AD2086" s="48">
        <v>226552.84</v>
      </c>
      <c r="AE2086" s="48">
        <v>160894.72</v>
      </c>
      <c r="AF2086" s="48">
        <v>88014.29</v>
      </c>
      <c r="AG2086" s="48">
        <v>95366.88</v>
      </c>
      <c r="AH2086" s="48">
        <v>158904.32999999999</v>
      </c>
    </row>
    <row r="2087" spans="1:34">
      <c r="A2087" s="48">
        <v>2543710</v>
      </c>
      <c r="B2087" s="49" t="s">
        <v>6092</v>
      </c>
      <c r="C2087" s="49" t="s">
        <v>6093</v>
      </c>
      <c r="D2087" s="49" t="s">
        <v>6094</v>
      </c>
      <c r="E2087" s="48">
        <v>112394.11</v>
      </c>
      <c r="F2087" s="48">
        <v>78964.070000000007</v>
      </c>
      <c r="G2087" s="48">
        <v>87652.41</v>
      </c>
      <c r="H2087" s="48">
        <v>78564.03</v>
      </c>
      <c r="I2087" s="48">
        <v>63522.73</v>
      </c>
      <c r="J2087" s="48">
        <v>68821.61</v>
      </c>
      <c r="K2087" s="48">
        <v>53173.34</v>
      </c>
      <c r="L2087" s="48">
        <v>44619.02</v>
      </c>
      <c r="M2087" s="48">
        <v>52692.3</v>
      </c>
      <c r="N2087" s="48">
        <v>64903.64</v>
      </c>
      <c r="O2087" s="48">
        <v>37866.949999999997</v>
      </c>
      <c r="P2087" s="48">
        <v>11660.29</v>
      </c>
      <c r="Q2087" s="48">
        <v>41063.050000000003</v>
      </c>
      <c r="R2087" s="48">
        <v>14907.36</v>
      </c>
      <c r="S2087" s="48">
        <v>4938.1499999999996</v>
      </c>
      <c r="T2087" s="48">
        <v>95149.9</v>
      </c>
      <c r="U2087" s="48">
        <v>137903.48000000001</v>
      </c>
      <c r="V2087" s="48">
        <v>86822.23</v>
      </c>
      <c r="W2087" s="48">
        <v>82592.22</v>
      </c>
      <c r="X2087" s="48">
        <v>68047.48</v>
      </c>
      <c r="Y2087" s="48">
        <v>195594.3</v>
      </c>
      <c r="Z2087" s="48">
        <v>198219.77</v>
      </c>
      <c r="AA2087" s="48">
        <v>226375.75</v>
      </c>
      <c r="AB2087" s="48">
        <v>126259.15</v>
      </c>
      <c r="AC2087" s="48">
        <v>148621.67000000001</v>
      </c>
      <c r="AD2087" s="48">
        <v>163876.95000000001</v>
      </c>
      <c r="AE2087" s="48">
        <v>10152.18</v>
      </c>
      <c r="AF2087" s="48">
        <v>30977.73</v>
      </c>
      <c r="AG2087" s="48">
        <v>10126.08</v>
      </c>
      <c r="AH2087" s="48">
        <v>3982.84</v>
      </c>
    </row>
    <row r="2088" spans="1:34">
      <c r="A2088" s="48">
        <v>2546816</v>
      </c>
      <c r="B2088" s="49" t="s">
        <v>6095</v>
      </c>
      <c r="C2088" s="49" t="s">
        <v>6096</v>
      </c>
      <c r="D2088" s="49" t="s">
        <v>6097</v>
      </c>
      <c r="E2088" s="48">
        <v>129101.2</v>
      </c>
      <c r="F2088" s="48">
        <v>155266.70000000001</v>
      </c>
      <c r="G2088" s="48">
        <v>234875.58</v>
      </c>
      <c r="H2088" s="48">
        <v>298197.81</v>
      </c>
      <c r="I2088" s="48">
        <v>290159.78000000003</v>
      </c>
      <c r="J2088" s="48">
        <v>95453.2</v>
      </c>
      <c r="K2088" s="48">
        <v>82236.91</v>
      </c>
      <c r="L2088" s="48">
        <v>53452.23</v>
      </c>
      <c r="M2088" s="48">
        <v>117100.68</v>
      </c>
      <c r="N2088" s="48">
        <v>128541.94</v>
      </c>
      <c r="O2088" s="48">
        <v>30829.73</v>
      </c>
      <c r="P2088" s="48">
        <v>41589</v>
      </c>
      <c r="Q2088" s="48">
        <v>169762.84</v>
      </c>
      <c r="R2088" s="48">
        <v>76127.710000000006</v>
      </c>
      <c r="S2088" s="48">
        <v>42006.95</v>
      </c>
      <c r="T2088" s="48">
        <v>184994.66</v>
      </c>
      <c r="U2088" s="48">
        <v>236197.62</v>
      </c>
      <c r="V2088" s="48">
        <v>422069.03</v>
      </c>
      <c r="W2088" s="48">
        <v>437657.69</v>
      </c>
      <c r="X2088" s="48">
        <v>448600.19</v>
      </c>
      <c r="Y2088" s="48">
        <v>190442.66</v>
      </c>
      <c r="Z2088" s="48">
        <v>211340.7</v>
      </c>
      <c r="AA2088" s="48">
        <v>210622</v>
      </c>
      <c r="AB2088" s="48">
        <v>230294.19</v>
      </c>
      <c r="AC2088" s="48">
        <v>191160.81</v>
      </c>
      <c r="AD2088" s="48">
        <v>49719.17</v>
      </c>
      <c r="AE2088" s="48">
        <v>203415.3</v>
      </c>
      <c r="AF2088" s="48">
        <v>383457.09</v>
      </c>
      <c r="AG2088" s="48">
        <v>372505.97</v>
      </c>
      <c r="AH2088" s="48">
        <v>339879.91</v>
      </c>
    </row>
    <row r="2089" spans="1:34">
      <c r="A2089" s="48">
        <v>2542275</v>
      </c>
      <c r="B2089" s="49" t="s">
        <v>6098</v>
      </c>
      <c r="C2089" s="49" t="s">
        <v>6099</v>
      </c>
      <c r="D2089" s="49" t="s">
        <v>6100</v>
      </c>
      <c r="E2089" s="48">
        <v>139680.41</v>
      </c>
      <c r="F2089" s="48">
        <v>101902.43</v>
      </c>
      <c r="G2089" s="48">
        <v>72776.73</v>
      </c>
      <c r="H2089" s="48">
        <v>93991.21</v>
      </c>
      <c r="I2089" s="48">
        <v>93043.21</v>
      </c>
      <c r="J2089" s="48">
        <v>88452.02</v>
      </c>
      <c r="K2089" s="48">
        <v>62358.44</v>
      </c>
      <c r="L2089" s="48">
        <v>49664.09</v>
      </c>
      <c r="M2089" s="48">
        <v>89145.99</v>
      </c>
      <c r="N2089" s="48">
        <v>102591.4</v>
      </c>
      <c r="O2089" s="48">
        <v>36984.839999999997</v>
      </c>
      <c r="P2089" s="48">
        <v>79639.83</v>
      </c>
      <c r="Q2089" s="48">
        <v>133743.10999999999</v>
      </c>
      <c r="R2089" s="48">
        <v>54183.27</v>
      </c>
      <c r="S2089" s="48">
        <v>48965.120000000003</v>
      </c>
      <c r="T2089" s="48">
        <v>144101.35999999999</v>
      </c>
      <c r="U2089" s="48">
        <v>143151.29999999999</v>
      </c>
      <c r="V2089" s="48">
        <v>103428.4</v>
      </c>
      <c r="W2089" s="48">
        <v>127440.86</v>
      </c>
      <c r="X2089" s="48">
        <v>121975.83</v>
      </c>
      <c r="Y2089" s="48">
        <v>203290.05</v>
      </c>
      <c r="Z2089" s="48">
        <v>192015.72</v>
      </c>
      <c r="AA2089" s="48">
        <v>196828.03</v>
      </c>
      <c r="AB2089" s="48">
        <v>189113.91</v>
      </c>
      <c r="AC2089" s="48">
        <v>175965.17</v>
      </c>
      <c r="AD2089" s="48">
        <v>158935.25</v>
      </c>
      <c r="AE2089" s="48">
        <v>277256.40999999997</v>
      </c>
      <c r="AF2089" s="48">
        <v>294655.03000000003</v>
      </c>
      <c r="AG2089" s="48">
        <v>275332.28000000003</v>
      </c>
      <c r="AH2089" s="48">
        <v>280916.65999999997</v>
      </c>
    </row>
    <row r="2090" spans="1:34">
      <c r="A2090" s="48">
        <v>2542656</v>
      </c>
      <c r="B2090" s="49" t="s">
        <v>6101</v>
      </c>
      <c r="C2090" s="49" t="s">
        <v>6102</v>
      </c>
      <c r="D2090" s="49" t="s">
        <v>6103</v>
      </c>
      <c r="E2090" s="48">
        <v>206575.84</v>
      </c>
      <c r="F2090" s="48">
        <v>128447.23</v>
      </c>
      <c r="G2090" s="48">
        <v>71330.899999999994</v>
      </c>
      <c r="H2090" s="48">
        <v>58011.57</v>
      </c>
      <c r="I2090" s="48">
        <v>52865.34</v>
      </c>
      <c r="J2090" s="48">
        <v>13164.4</v>
      </c>
      <c r="K2090" s="48">
        <v>9502.31</v>
      </c>
      <c r="L2090" s="48">
        <v>24103.57</v>
      </c>
      <c r="M2090" s="48">
        <v>50503.18</v>
      </c>
      <c r="N2090" s="48">
        <v>64126.62</v>
      </c>
      <c r="O2090" s="50"/>
      <c r="P2090" s="48">
        <v>135802.25</v>
      </c>
      <c r="Q2090" s="48">
        <v>74032.95</v>
      </c>
      <c r="R2090" s="48">
        <v>57946.38</v>
      </c>
      <c r="S2090" s="48">
        <v>66429.59</v>
      </c>
      <c r="T2090" s="48">
        <v>218368.66</v>
      </c>
      <c r="U2090" s="48">
        <v>167240.47</v>
      </c>
      <c r="V2090" s="48">
        <v>112622.79</v>
      </c>
      <c r="W2090" s="48">
        <v>88742.75</v>
      </c>
      <c r="X2090" s="48">
        <v>78800.800000000003</v>
      </c>
      <c r="Y2090" s="48">
        <v>3595.02</v>
      </c>
      <c r="Z2090" s="48">
        <v>2924.92</v>
      </c>
      <c r="AA2090" s="48">
        <v>8990.4599999999991</v>
      </c>
      <c r="AB2090" s="48">
        <v>76434.320000000007</v>
      </c>
      <c r="AC2090" s="48">
        <v>95656.13</v>
      </c>
      <c r="AD2090" s="50"/>
      <c r="AE2090" s="48">
        <v>493998.34</v>
      </c>
      <c r="AF2090" s="48">
        <v>211125.69</v>
      </c>
      <c r="AG2090" s="48">
        <v>354693.94</v>
      </c>
      <c r="AH2090" s="48">
        <v>418400.09</v>
      </c>
    </row>
    <row r="2091" spans="1:34">
      <c r="A2091" s="48">
        <v>2546150</v>
      </c>
      <c r="B2091" s="49" t="s">
        <v>6104</v>
      </c>
      <c r="C2091" s="49" t="s">
        <v>6105</v>
      </c>
      <c r="D2091" s="49" t="s">
        <v>6106</v>
      </c>
      <c r="E2091" s="48">
        <v>163393.66</v>
      </c>
      <c r="F2091" s="48">
        <v>196423</v>
      </c>
      <c r="G2091" s="48">
        <v>135604.26999999999</v>
      </c>
      <c r="H2091" s="48">
        <v>98278.46</v>
      </c>
      <c r="I2091" s="48">
        <v>138826.09</v>
      </c>
      <c r="J2091" s="48">
        <v>45742.11</v>
      </c>
      <c r="K2091" s="48">
        <v>52598.14</v>
      </c>
      <c r="L2091" s="48">
        <v>18947.45</v>
      </c>
      <c r="M2091" s="48">
        <v>56536.47</v>
      </c>
      <c r="N2091" s="48">
        <v>85706.880000000005</v>
      </c>
      <c r="O2091" s="48">
        <v>34752.81</v>
      </c>
      <c r="P2091" s="48">
        <v>32122.77</v>
      </c>
      <c r="Q2091" s="48">
        <v>67232.69</v>
      </c>
      <c r="R2091" s="48">
        <v>47904.12</v>
      </c>
      <c r="S2091" s="48">
        <v>51843.11</v>
      </c>
      <c r="T2091" s="48">
        <v>153514.14000000001</v>
      </c>
      <c r="U2091" s="48">
        <v>110518.68</v>
      </c>
      <c r="V2091" s="48">
        <v>226522.75</v>
      </c>
      <c r="W2091" s="48">
        <v>116768.71</v>
      </c>
      <c r="X2091" s="48">
        <v>151530.97</v>
      </c>
      <c r="Y2091" s="48">
        <v>58933.82</v>
      </c>
      <c r="Z2091" s="48">
        <v>31703.86</v>
      </c>
      <c r="AA2091" s="48">
        <v>14369.34</v>
      </c>
      <c r="AB2091" s="48">
        <v>109877.45</v>
      </c>
      <c r="AC2091" s="48">
        <v>107435.05</v>
      </c>
      <c r="AD2091" s="48">
        <v>78397.77</v>
      </c>
      <c r="AE2091" s="48">
        <v>37306.660000000003</v>
      </c>
      <c r="AF2091" s="48">
        <v>169253.89</v>
      </c>
      <c r="AG2091" s="48">
        <v>124626.44</v>
      </c>
      <c r="AH2091" s="48">
        <v>67590.48</v>
      </c>
    </row>
    <row r="2092" spans="1:34">
      <c r="A2092" s="48">
        <v>2542711</v>
      </c>
      <c r="B2092" s="49" t="s">
        <v>6107</v>
      </c>
      <c r="C2092" s="49" t="s">
        <v>6108</v>
      </c>
      <c r="D2092" s="49" t="s">
        <v>6109</v>
      </c>
      <c r="E2092" s="48">
        <v>110546.14</v>
      </c>
      <c r="F2092" s="48">
        <v>98892.479999999996</v>
      </c>
      <c r="G2092" s="48">
        <v>91386.4</v>
      </c>
      <c r="H2092" s="48">
        <v>79096.009999999995</v>
      </c>
      <c r="I2092" s="48">
        <v>78439.990000000005</v>
      </c>
      <c r="J2092" s="48">
        <v>59789.49</v>
      </c>
      <c r="K2092" s="48">
        <v>38361.97</v>
      </c>
      <c r="L2092" s="48">
        <v>36146.86</v>
      </c>
      <c r="M2092" s="48">
        <v>55282.42</v>
      </c>
      <c r="N2092" s="48">
        <v>70152.67</v>
      </c>
      <c r="O2092" s="48">
        <v>27581.67</v>
      </c>
      <c r="P2092" s="48">
        <v>37330.93</v>
      </c>
      <c r="Q2092" s="48">
        <v>39745.050000000003</v>
      </c>
      <c r="R2092" s="48">
        <v>19984.5</v>
      </c>
      <c r="S2092" s="48">
        <v>24803.61</v>
      </c>
      <c r="T2092" s="48">
        <v>154736.17000000001</v>
      </c>
      <c r="U2092" s="48">
        <v>161712.31</v>
      </c>
      <c r="V2092" s="48">
        <v>129330.77</v>
      </c>
      <c r="W2092" s="48">
        <v>78976.83</v>
      </c>
      <c r="X2092" s="48">
        <v>69488.7</v>
      </c>
      <c r="Y2092" s="48">
        <v>91392.39</v>
      </c>
      <c r="Z2092" s="48">
        <v>29867.95</v>
      </c>
      <c r="AA2092" s="48">
        <v>88274.15</v>
      </c>
      <c r="AB2092" s="48">
        <v>71436.149999999994</v>
      </c>
      <c r="AC2092" s="48">
        <v>101095.67999999999</v>
      </c>
      <c r="AD2092" s="48">
        <v>99840.58</v>
      </c>
      <c r="AE2092" s="48">
        <v>65393.62</v>
      </c>
      <c r="AF2092" s="48">
        <v>9444.8799999999992</v>
      </c>
      <c r="AG2092" s="48">
        <v>26720.560000000001</v>
      </c>
      <c r="AH2092" s="48">
        <v>73052.3</v>
      </c>
    </row>
    <row r="2093" spans="1:34">
      <c r="A2093" s="48">
        <v>2542219</v>
      </c>
      <c r="B2093" s="49" t="s">
        <v>6110</v>
      </c>
      <c r="C2093" s="49" t="s">
        <v>6111</v>
      </c>
      <c r="D2093" s="49" t="s">
        <v>6112</v>
      </c>
      <c r="E2093" s="48">
        <v>9144193</v>
      </c>
      <c r="F2093" s="48">
        <v>4813114.5</v>
      </c>
      <c r="G2093" s="48">
        <v>8700692</v>
      </c>
      <c r="H2093" s="48">
        <v>7946911</v>
      </c>
      <c r="I2093" s="48">
        <v>8121904.5</v>
      </c>
      <c r="J2093" s="48">
        <v>7843800.5</v>
      </c>
      <c r="K2093" s="48">
        <v>8168035.5</v>
      </c>
      <c r="L2093" s="48">
        <v>7277797</v>
      </c>
      <c r="M2093" s="48">
        <v>8235239.5</v>
      </c>
      <c r="N2093" s="48">
        <v>7243698.5</v>
      </c>
      <c r="O2093" s="48">
        <v>7860536</v>
      </c>
      <c r="P2093" s="48">
        <v>9049548</v>
      </c>
      <c r="Q2093" s="48">
        <v>8940908</v>
      </c>
      <c r="R2093" s="48">
        <v>8362424</v>
      </c>
      <c r="S2093" s="48">
        <v>6929338.5</v>
      </c>
      <c r="T2093" s="48">
        <v>252377.55</v>
      </c>
      <c r="U2093" s="48">
        <v>300566.21999999997</v>
      </c>
      <c r="V2093" s="48">
        <v>143456.60999999999</v>
      </c>
      <c r="W2093" s="48">
        <v>185030.47</v>
      </c>
      <c r="X2093" s="48">
        <v>214135.3</v>
      </c>
      <c r="Y2093" s="48">
        <v>410170.12</v>
      </c>
      <c r="Z2093" s="48">
        <v>532282.38</v>
      </c>
      <c r="AA2093" s="48">
        <v>404023.78</v>
      </c>
      <c r="AB2093" s="48">
        <v>302743.28000000003</v>
      </c>
      <c r="AC2093" s="48">
        <v>276730.28000000003</v>
      </c>
      <c r="AD2093" s="48">
        <v>792421.94</v>
      </c>
      <c r="AE2093" s="48">
        <v>1100673.8799999999</v>
      </c>
      <c r="AF2093" s="48">
        <v>1050232.75</v>
      </c>
      <c r="AG2093" s="48">
        <v>1516290.5</v>
      </c>
      <c r="AH2093" s="48">
        <v>1997832.88</v>
      </c>
    </row>
    <row r="2094" spans="1:34">
      <c r="A2094" s="48">
        <v>2544631</v>
      </c>
      <c r="B2094" s="49" t="s">
        <v>6113</v>
      </c>
      <c r="C2094" s="49" t="s">
        <v>6114</v>
      </c>
      <c r="D2094" s="49" t="s">
        <v>6115</v>
      </c>
      <c r="E2094" s="48">
        <v>176292.09</v>
      </c>
      <c r="F2094" s="48">
        <v>150233.23000000001</v>
      </c>
      <c r="G2094" s="48">
        <v>150589.59</v>
      </c>
      <c r="H2094" s="48">
        <v>157485.62</v>
      </c>
      <c r="I2094" s="48">
        <v>157650.5</v>
      </c>
      <c r="J2094" s="48">
        <v>100798.23</v>
      </c>
      <c r="K2094" s="48">
        <v>71666.5</v>
      </c>
      <c r="L2094" s="48">
        <v>83388.7</v>
      </c>
      <c r="M2094" s="48">
        <v>108474.2</v>
      </c>
      <c r="N2094" s="48">
        <v>140901.98000000001</v>
      </c>
      <c r="O2094" s="48">
        <v>51895.08</v>
      </c>
      <c r="P2094" s="48">
        <v>89457.89</v>
      </c>
      <c r="Q2094" s="48">
        <v>109113.33</v>
      </c>
      <c r="R2094" s="48">
        <v>48816</v>
      </c>
      <c r="S2094" s="48">
        <v>42657.9</v>
      </c>
      <c r="T2094" s="48">
        <v>240922.02</v>
      </c>
      <c r="U2094" s="48">
        <v>236755.7</v>
      </c>
      <c r="V2094" s="48">
        <v>282518.69</v>
      </c>
      <c r="W2094" s="48">
        <v>257742.97</v>
      </c>
      <c r="X2094" s="48">
        <v>268077.25</v>
      </c>
      <c r="Y2094" s="48">
        <v>242589.16</v>
      </c>
      <c r="Z2094" s="48">
        <v>205340.81</v>
      </c>
      <c r="AA2094" s="48">
        <v>299413.56</v>
      </c>
      <c r="AB2094" s="48">
        <v>214988.38</v>
      </c>
      <c r="AC2094" s="48">
        <v>250927.72</v>
      </c>
      <c r="AD2094" s="48">
        <v>221466</v>
      </c>
      <c r="AE2094" s="48">
        <v>300510.81</v>
      </c>
      <c r="AF2094" s="48">
        <v>240242.33</v>
      </c>
      <c r="AG2094" s="48">
        <v>258796.77</v>
      </c>
      <c r="AH2094" s="48">
        <v>220789.47</v>
      </c>
    </row>
    <row r="2095" spans="1:34">
      <c r="A2095" s="48">
        <v>2544825</v>
      </c>
      <c r="B2095" s="49" t="s">
        <v>6116</v>
      </c>
      <c r="C2095" s="49" t="s">
        <v>6117</v>
      </c>
      <c r="D2095" s="49" t="s">
        <v>6118</v>
      </c>
      <c r="E2095" s="48">
        <v>106264.41</v>
      </c>
      <c r="F2095" s="48">
        <v>60883.3</v>
      </c>
      <c r="G2095" s="48">
        <v>169199.66</v>
      </c>
      <c r="H2095" s="48">
        <v>149142.28</v>
      </c>
      <c r="I2095" s="48">
        <v>124982.67</v>
      </c>
      <c r="J2095" s="48">
        <v>34952.76</v>
      </c>
      <c r="K2095" s="48">
        <v>19585.419999999998</v>
      </c>
      <c r="L2095" s="48">
        <v>39304.769999999997</v>
      </c>
      <c r="M2095" s="48">
        <v>64189.34</v>
      </c>
      <c r="N2095" s="48">
        <v>75705.59</v>
      </c>
      <c r="O2095" s="48">
        <v>14629.27</v>
      </c>
      <c r="P2095" s="48">
        <v>26832.58</v>
      </c>
      <c r="Q2095" s="48">
        <v>51295.13</v>
      </c>
      <c r="R2095" s="48">
        <v>19275.39</v>
      </c>
      <c r="S2095" s="48">
        <v>5584.13</v>
      </c>
      <c r="T2095" s="48">
        <v>123449.59</v>
      </c>
      <c r="U2095" s="48">
        <v>97156.06</v>
      </c>
      <c r="V2095" s="48">
        <v>271361.78000000003</v>
      </c>
      <c r="W2095" s="48">
        <v>238490.05</v>
      </c>
      <c r="X2095" s="48">
        <v>216293.75</v>
      </c>
      <c r="Y2095" s="48">
        <v>30970.63</v>
      </c>
      <c r="Z2095" s="48">
        <v>3401.75</v>
      </c>
      <c r="AA2095" s="48">
        <v>146611.79999999999</v>
      </c>
      <c r="AB2095" s="48">
        <v>174787.75</v>
      </c>
      <c r="AC2095" s="48">
        <v>119929.62</v>
      </c>
      <c r="AD2095" s="48">
        <v>39036.870000000003</v>
      </c>
      <c r="AE2095" s="48">
        <v>124241.24</v>
      </c>
      <c r="AF2095" s="48">
        <v>141025.29999999999</v>
      </c>
      <c r="AG2095" s="48">
        <v>52920.17</v>
      </c>
      <c r="AH2095" s="48">
        <v>6879.08</v>
      </c>
    </row>
    <row r="2096" spans="1:34">
      <c r="A2096" s="48">
        <v>2541846</v>
      </c>
      <c r="B2096" s="49" t="s">
        <v>6119</v>
      </c>
      <c r="C2096" s="49" t="s">
        <v>5664</v>
      </c>
      <c r="D2096" s="49" t="s">
        <v>6120</v>
      </c>
      <c r="E2096" s="48">
        <v>163418.42000000001</v>
      </c>
      <c r="F2096" s="48">
        <v>216290.95</v>
      </c>
      <c r="G2096" s="48">
        <v>127874.12</v>
      </c>
      <c r="H2096" s="48">
        <v>156716.66</v>
      </c>
      <c r="I2096" s="48">
        <v>168947.83</v>
      </c>
      <c r="J2096" s="48">
        <v>60355.51</v>
      </c>
      <c r="K2096" s="48">
        <v>43825.02</v>
      </c>
      <c r="L2096" s="48">
        <v>55170.34</v>
      </c>
      <c r="M2096" s="48">
        <v>134690.88</v>
      </c>
      <c r="N2096" s="48">
        <v>94209.34</v>
      </c>
      <c r="O2096" s="48">
        <v>34331.71</v>
      </c>
      <c r="P2096" s="48">
        <v>38960.86</v>
      </c>
      <c r="Q2096" s="48">
        <v>63104.45</v>
      </c>
      <c r="R2096" s="48">
        <v>4651.12</v>
      </c>
      <c r="S2096" s="48">
        <v>8672.2199999999993</v>
      </c>
      <c r="T2096" s="48">
        <v>119782.52</v>
      </c>
      <c r="U2096" s="48">
        <v>123161.8</v>
      </c>
      <c r="V2096" s="48">
        <v>80915.92</v>
      </c>
      <c r="W2096" s="48">
        <v>108715.41</v>
      </c>
      <c r="X2096" s="48">
        <v>106886.2</v>
      </c>
      <c r="Y2096" s="48">
        <v>11687.03</v>
      </c>
      <c r="Z2096" s="48">
        <v>1173.18</v>
      </c>
      <c r="AA2096" s="48">
        <v>69429.47</v>
      </c>
      <c r="AB2096" s="48">
        <v>58314.400000000001</v>
      </c>
      <c r="AC2096" s="48">
        <v>60781.4</v>
      </c>
      <c r="AD2096" s="48">
        <v>1297.1199999999999</v>
      </c>
      <c r="AE2096" s="50"/>
      <c r="AF2096" s="48">
        <v>235.27</v>
      </c>
      <c r="AG2096" s="50"/>
      <c r="AH2096" s="50"/>
    </row>
    <row r="2097" spans="1:34">
      <c r="A2097" s="48">
        <v>2544088</v>
      </c>
      <c r="B2097" s="49" t="s">
        <v>6121</v>
      </c>
      <c r="C2097" s="49" t="s">
        <v>6122</v>
      </c>
      <c r="D2097" s="49" t="s">
        <v>6123</v>
      </c>
      <c r="E2097" s="48">
        <v>158768.92000000001</v>
      </c>
      <c r="F2097" s="48">
        <v>122570.8</v>
      </c>
      <c r="G2097" s="48">
        <v>97744.14</v>
      </c>
      <c r="H2097" s="48">
        <v>101130.26</v>
      </c>
      <c r="I2097" s="48">
        <v>112537.62</v>
      </c>
      <c r="J2097" s="48">
        <v>59714.3</v>
      </c>
      <c r="K2097" s="48">
        <v>62984.42</v>
      </c>
      <c r="L2097" s="48">
        <v>55689.16</v>
      </c>
      <c r="M2097" s="48">
        <v>109285.46</v>
      </c>
      <c r="N2097" s="48">
        <v>122157.75</v>
      </c>
      <c r="O2097" s="48">
        <v>79781.61</v>
      </c>
      <c r="P2097" s="48">
        <v>71213.55</v>
      </c>
      <c r="Q2097" s="48">
        <v>94900.15</v>
      </c>
      <c r="R2097" s="48">
        <v>27161.61</v>
      </c>
      <c r="S2097" s="48">
        <v>24062.5</v>
      </c>
      <c r="T2097" s="48">
        <v>203851.09</v>
      </c>
      <c r="U2097" s="48">
        <v>194370.41</v>
      </c>
      <c r="V2097" s="48">
        <v>153150.67000000001</v>
      </c>
      <c r="W2097" s="48">
        <v>177648.66</v>
      </c>
      <c r="X2097" s="48">
        <v>190012.83</v>
      </c>
      <c r="Y2097" s="48">
        <v>138234.06</v>
      </c>
      <c r="Z2097" s="48">
        <v>193320.23</v>
      </c>
      <c r="AA2097" s="48">
        <v>207406.52</v>
      </c>
      <c r="AB2097" s="48">
        <v>231053.72</v>
      </c>
      <c r="AC2097" s="48">
        <v>239583.88</v>
      </c>
      <c r="AD2097" s="48">
        <v>353953.88</v>
      </c>
      <c r="AE2097" s="48">
        <v>222578.14</v>
      </c>
      <c r="AF2097" s="48">
        <v>181629.83</v>
      </c>
      <c r="AG2097" s="48">
        <v>178177.61</v>
      </c>
      <c r="AH2097" s="48">
        <v>59218.17</v>
      </c>
    </row>
    <row r="2098" spans="1:34">
      <c r="A2098" s="48">
        <v>2546992</v>
      </c>
      <c r="B2098" s="49" t="s">
        <v>6124</v>
      </c>
      <c r="C2098" s="49" t="s">
        <v>6125</v>
      </c>
      <c r="D2098" s="49" t="s">
        <v>6126</v>
      </c>
      <c r="E2098" s="48">
        <v>123443.31</v>
      </c>
      <c r="F2098" s="48">
        <v>92817.47</v>
      </c>
      <c r="G2098" s="48">
        <v>119430.23</v>
      </c>
      <c r="H2098" s="48">
        <v>118418.09</v>
      </c>
      <c r="I2098" s="48">
        <v>139935.60999999999</v>
      </c>
      <c r="J2098" s="48">
        <v>23349.56</v>
      </c>
      <c r="K2098" s="48">
        <v>16064.39</v>
      </c>
      <c r="L2098" s="48">
        <v>21524.49</v>
      </c>
      <c r="M2098" s="48">
        <v>47761.2</v>
      </c>
      <c r="N2098" s="48">
        <v>37555.96</v>
      </c>
      <c r="O2098" s="48">
        <v>19781.5</v>
      </c>
      <c r="P2098" s="48">
        <v>27681.62</v>
      </c>
      <c r="Q2098" s="48">
        <v>74965.929999999993</v>
      </c>
      <c r="R2098" s="48">
        <v>20580.490000000002</v>
      </c>
      <c r="S2098" s="48">
        <v>21347.47</v>
      </c>
      <c r="T2098" s="48">
        <v>190749.52</v>
      </c>
      <c r="U2098" s="48">
        <v>142882.78</v>
      </c>
      <c r="V2098" s="48">
        <v>237430.31</v>
      </c>
      <c r="W2098" s="48">
        <v>191604.8</v>
      </c>
      <c r="X2098" s="48">
        <v>254508.83</v>
      </c>
      <c r="Y2098" s="48">
        <v>37869.660000000003</v>
      </c>
      <c r="Z2098" s="48">
        <v>14122.35</v>
      </c>
      <c r="AA2098" s="48">
        <v>87584.98</v>
      </c>
      <c r="AB2098" s="48">
        <v>92464.86</v>
      </c>
      <c r="AC2098" s="48">
        <v>66032.06</v>
      </c>
      <c r="AD2098" s="48">
        <v>70806.05</v>
      </c>
      <c r="AE2098" s="48">
        <v>81574.13</v>
      </c>
      <c r="AF2098" s="48">
        <v>147809.20000000001</v>
      </c>
      <c r="AG2098" s="48">
        <v>72562.91</v>
      </c>
      <c r="AH2098" s="48">
        <v>104151.83</v>
      </c>
    </row>
    <row r="2099" spans="1:34">
      <c r="A2099" s="48">
        <v>2543151</v>
      </c>
      <c r="B2099" s="49" t="s">
        <v>6127</v>
      </c>
      <c r="C2099" s="49" t="s">
        <v>6128</v>
      </c>
      <c r="D2099" s="49" t="s">
        <v>6129</v>
      </c>
      <c r="E2099" s="48">
        <v>72973.94</v>
      </c>
      <c r="F2099" s="48">
        <v>46408.14</v>
      </c>
      <c r="G2099" s="48">
        <v>32966.74</v>
      </c>
      <c r="H2099" s="48">
        <v>41996.08</v>
      </c>
      <c r="I2099" s="48">
        <v>43607.11</v>
      </c>
      <c r="J2099" s="48">
        <v>33766.800000000003</v>
      </c>
      <c r="K2099" s="48">
        <v>19467.5</v>
      </c>
      <c r="L2099" s="48">
        <v>21409.55</v>
      </c>
      <c r="M2099" s="48">
        <v>50263.24</v>
      </c>
      <c r="N2099" s="48">
        <v>48537.2</v>
      </c>
      <c r="O2099" s="48">
        <v>8797.2099999999991</v>
      </c>
      <c r="P2099" s="48">
        <v>35940.9</v>
      </c>
      <c r="Q2099" s="48">
        <v>27278.66</v>
      </c>
      <c r="R2099" s="48">
        <v>1978.04</v>
      </c>
      <c r="S2099" s="48">
        <v>3953.09</v>
      </c>
      <c r="T2099" s="48">
        <v>66768.34</v>
      </c>
      <c r="U2099" s="48">
        <v>42843.32</v>
      </c>
      <c r="V2099" s="48">
        <v>1501.84</v>
      </c>
      <c r="W2099" s="48">
        <v>46883.54</v>
      </c>
      <c r="X2099" s="48">
        <v>36817.11</v>
      </c>
      <c r="Y2099" s="48">
        <v>69888.7</v>
      </c>
      <c r="Z2099" s="48">
        <v>62091.839999999997</v>
      </c>
      <c r="AA2099" s="48">
        <v>52962.52</v>
      </c>
      <c r="AB2099" s="48">
        <v>68299.91</v>
      </c>
      <c r="AC2099" s="48">
        <v>53341.45</v>
      </c>
      <c r="AD2099" s="48">
        <v>2332.13</v>
      </c>
      <c r="AE2099" s="48">
        <v>86069.23</v>
      </c>
      <c r="AF2099" s="48">
        <v>780.17</v>
      </c>
      <c r="AG2099" s="50"/>
      <c r="AH2099" s="48">
        <v>4267.63</v>
      </c>
    </row>
    <row r="2100" spans="1:34">
      <c r="A2100" s="48">
        <v>2544747</v>
      </c>
      <c r="B2100" s="49" t="s">
        <v>6130</v>
      </c>
      <c r="C2100" s="49" t="s">
        <v>6131</v>
      </c>
      <c r="D2100" s="49" t="s">
        <v>6132</v>
      </c>
      <c r="E2100" s="48">
        <v>104557.32</v>
      </c>
      <c r="F2100" s="48">
        <v>91289.68</v>
      </c>
      <c r="G2100" s="48">
        <v>53922.53</v>
      </c>
      <c r="H2100" s="48">
        <v>62353.87</v>
      </c>
      <c r="I2100" s="48">
        <v>72928.2</v>
      </c>
      <c r="J2100" s="48">
        <v>58347.61</v>
      </c>
      <c r="K2100" s="48">
        <v>48791.3</v>
      </c>
      <c r="L2100" s="48">
        <v>31786.89</v>
      </c>
      <c r="M2100" s="48">
        <v>54583.519999999997</v>
      </c>
      <c r="N2100" s="48">
        <v>63305.81</v>
      </c>
      <c r="O2100" s="48">
        <v>21191.599999999999</v>
      </c>
      <c r="P2100" s="48">
        <v>10077.290000000001</v>
      </c>
      <c r="Q2100" s="48">
        <v>7504.25</v>
      </c>
      <c r="R2100" s="48">
        <v>5351.15</v>
      </c>
      <c r="S2100" s="48">
        <v>9381.26</v>
      </c>
      <c r="T2100" s="48">
        <v>148185.44</v>
      </c>
      <c r="U2100" s="48">
        <v>145479.85999999999</v>
      </c>
      <c r="V2100" s="48">
        <v>84741.2</v>
      </c>
      <c r="W2100" s="48">
        <v>90075.8</v>
      </c>
      <c r="X2100" s="48">
        <v>127410.41</v>
      </c>
      <c r="Y2100" s="48">
        <v>135504.23000000001</v>
      </c>
      <c r="Z2100" s="48">
        <v>178001.73</v>
      </c>
      <c r="AA2100" s="48">
        <v>163304.84</v>
      </c>
      <c r="AB2100" s="48">
        <v>132059.78</v>
      </c>
      <c r="AC2100" s="48">
        <v>122102.64</v>
      </c>
      <c r="AD2100" s="48">
        <v>59103.32</v>
      </c>
      <c r="AE2100" s="48">
        <v>14527.71</v>
      </c>
      <c r="AF2100" s="48">
        <v>1441.13</v>
      </c>
      <c r="AG2100" s="48">
        <v>20982.04</v>
      </c>
      <c r="AH2100" s="48">
        <v>22931.38</v>
      </c>
    </row>
    <row r="2101" spans="1:34">
      <c r="A2101" s="48">
        <v>2545727</v>
      </c>
      <c r="B2101" s="49" t="s">
        <v>6133</v>
      </c>
      <c r="C2101" s="49" t="s">
        <v>6134</v>
      </c>
      <c r="D2101" s="49" t="s">
        <v>6135</v>
      </c>
      <c r="E2101" s="48">
        <v>92564.39</v>
      </c>
      <c r="F2101" s="48">
        <v>52080.2</v>
      </c>
      <c r="G2101" s="48">
        <v>86712.11</v>
      </c>
      <c r="H2101" s="48">
        <v>165847.19</v>
      </c>
      <c r="I2101" s="48">
        <v>95790.25</v>
      </c>
      <c r="J2101" s="48">
        <v>21696.5</v>
      </c>
      <c r="K2101" s="48">
        <v>22716.51</v>
      </c>
      <c r="L2101" s="48">
        <v>22264.49</v>
      </c>
      <c r="M2101" s="48">
        <v>40325.949999999997</v>
      </c>
      <c r="N2101" s="48">
        <v>54804.27</v>
      </c>
      <c r="O2101" s="48">
        <v>17973.41</v>
      </c>
      <c r="P2101" s="48">
        <v>131389.12</v>
      </c>
      <c r="Q2101" s="48">
        <v>113424.73</v>
      </c>
      <c r="R2101" s="48">
        <v>114219.81</v>
      </c>
      <c r="S2101" s="48">
        <v>109605.59</v>
      </c>
      <c r="T2101" s="48">
        <v>61196.35</v>
      </c>
      <c r="U2101" s="48">
        <v>99026.7</v>
      </c>
      <c r="V2101" s="48">
        <v>171324.5</v>
      </c>
      <c r="W2101" s="48">
        <v>192938.11</v>
      </c>
      <c r="X2101" s="48">
        <v>201484.45</v>
      </c>
      <c r="Y2101" s="48">
        <v>28109.55</v>
      </c>
      <c r="Z2101" s="48">
        <v>44861.38</v>
      </c>
      <c r="AA2101" s="48">
        <v>29366.68</v>
      </c>
      <c r="AB2101" s="48">
        <v>123529.89</v>
      </c>
      <c r="AC2101" s="48">
        <v>96430.66</v>
      </c>
      <c r="AD2101" s="48">
        <v>22049.88</v>
      </c>
      <c r="AE2101" s="48">
        <v>427128.19</v>
      </c>
      <c r="AF2101" s="48">
        <v>205311.06</v>
      </c>
      <c r="AG2101" s="48">
        <v>503000.38</v>
      </c>
      <c r="AH2101" s="48">
        <v>649043.12</v>
      </c>
    </row>
    <row r="2102" spans="1:34">
      <c r="A2102" s="48">
        <v>2546145</v>
      </c>
      <c r="B2102" s="49" t="s">
        <v>6136</v>
      </c>
      <c r="C2102" s="49" t="s">
        <v>6137</v>
      </c>
      <c r="D2102" s="49" t="s">
        <v>6138</v>
      </c>
      <c r="E2102" s="48">
        <v>77778.23</v>
      </c>
      <c r="F2102" s="48">
        <v>45394.25</v>
      </c>
      <c r="G2102" s="48">
        <v>12255.39</v>
      </c>
      <c r="H2102" s="48">
        <v>27770.82</v>
      </c>
      <c r="I2102" s="48">
        <v>24819.7</v>
      </c>
      <c r="J2102" s="48">
        <v>3858.15</v>
      </c>
      <c r="K2102" s="48">
        <v>31632.74</v>
      </c>
      <c r="L2102" s="48">
        <v>18686.47</v>
      </c>
      <c r="M2102" s="48">
        <v>63515.48</v>
      </c>
      <c r="N2102" s="48">
        <v>43625.14</v>
      </c>
      <c r="O2102" s="48">
        <v>510.02</v>
      </c>
      <c r="P2102" s="48">
        <v>53968.31</v>
      </c>
      <c r="Q2102" s="48">
        <v>25269.67</v>
      </c>
      <c r="R2102" s="48">
        <v>913.03</v>
      </c>
      <c r="S2102" s="48">
        <v>7432.22</v>
      </c>
      <c r="T2102" s="48">
        <v>130254.43</v>
      </c>
      <c r="U2102" s="48">
        <v>78856.960000000006</v>
      </c>
      <c r="V2102" s="48">
        <v>7373.51</v>
      </c>
      <c r="W2102" s="48">
        <v>41153.06</v>
      </c>
      <c r="X2102" s="48">
        <v>44969</v>
      </c>
      <c r="Y2102" s="48">
        <v>2178.02</v>
      </c>
      <c r="Z2102" s="48">
        <v>58276.2</v>
      </c>
      <c r="AA2102" s="48">
        <v>94002.06</v>
      </c>
      <c r="AB2102" s="48">
        <v>152109.01999999999</v>
      </c>
      <c r="AC2102" s="48">
        <v>91114.51</v>
      </c>
      <c r="AD2102" s="48">
        <v>1258.9000000000001</v>
      </c>
      <c r="AE2102" s="48">
        <v>14189.48</v>
      </c>
      <c r="AF2102" s="48">
        <v>25780.52</v>
      </c>
      <c r="AG2102" s="48">
        <v>3339.71</v>
      </c>
      <c r="AH2102" s="48">
        <v>23403.29</v>
      </c>
    </row>
    <row r="2103" spans="1:34">
      <c r="A2103" s="48">
        <v>2546467</v>
      </c>
      <c r="B2103" s="49" t="s">
        <v>6139</v>
      </c>
      <c r="C2103" s="49" t="s">
        <v>6140</v>
      </c>
      <c r="D2103" s="49" t="s">
        <v>6141</v>
      </c>
      <c r="E2103" s="48">
        <v>267737.44</v>
      </c>
      <c r="F2103" s="48">
        <v>189010.36</v>
      </c>
      <c r="G2103" s="48">
        <v>70518.59</v>
      </c>
      <c r="H2103" s="48">
        <v>66553.58</v>
      </c>
      <c r="I2103" s="48">
        <v>56658.28</v>
      </c>
      <c r="J2103" s="48">
        <v>121997.67</v>
      </c>
      <c r="K2103" s="48">
        <v>86972.92</v>
      </c>
      <c r="L2103" s="48">
        <v>47991.05</v>
      </c>
      <c r="M2103" s="48">
        <v>81114.899999999994</v>
      </c>
      <c r="N2103" s="48">
        <v>95020.19</v>
      </c>
      <c r="O2103" s="48">
        <v>45027.040000000001</v>
      </c>
      <c r="P2103" s="48">
        <v>35642.82</v>
      </c>
      <c r="Q2103" s="48">
        <v>71231.72</v>
      </c>
      <c r="R2103" s="48">
        <v>23265.5</v>
      </c>
      <c r="S2103" s="48">
        <v>20830.490000000002</v>
      </c>
      <c r="T2103" s="48">
        <v>244357.03</v>
      </c>
      <c r="U2103" s="48">
        <v>245325.27</v>
      </c>
      <c r="V2103" s="48">
        <v>79048.929999999993</v>
      </c>
      <c r="W2103" s="48">
        <v>81880.81</v>
      </c>
      <c r="X2103" s="48">
        <v>70290.12</v>
      </c>
      <c r="Y2103" s="48">
        <v>276254.53000000003</v>
      </c>
      <c r="Z2103" s="48">
        <v>274673</v>
      </c>
      <c r="AA2103" s="48">
        <v>170860.05</v>
      </c>
      <c r="AB2103" s="48">
        <v>157062.06</v>
      </c>
      <c r="AC2103" s="48">
        <v>148337.64000000001</v>
      </c>
      <c r="AD2103" s="48">
        <v>193914.97</v>
      </c>
      <c r="AE2103" s="48">
        <v>105044.47</v>
      </c>
      <c r="AF2103" s="48">
        <v>146428.82999999999</v>
      </c>
      <c r="AG2103" s="48">
        <v>59163.79</v>
      </c>
      <c r="AH2103" s="48">
        <v>97977.06</v>
      </c>
    </row>
    <row r="2104" spans="1:34">
      <c r="A2104" s="48">
        <v>2546204</v>
      </c>
      <c r="B2104" s="49" t="s">
        <v>6142</v>
      </c>
      <c r="C2104" s="49" t="s">
        <v>6143</v>
      </c>
      <c r="D2104" s="49" t="s">
        <v>6144</v>
      </c>
      <c r="E2104" s="48">
        <v>160939.57999999999</v>
      </c>
      <c r="F2104" s="48">
        <v>121408.04</v>
      </c>
      <c r="G2104" s="48">
        <v>109796.84</v>
      </c>
      <c r="H2104" s="48">
        <v>101993.61</v>
      </c>
      <c r="I2104" s="48">
        <v>123843.15</v>
      </c>
      <c r="J2104" s="48">
        <v>108955.68</v>
      </c>
      <c r="K2104" s="48">
        <v>83844</v>
      </c>
      <c r="L2104" s="48">
        <v>62233.48</v>
      </c>
      <c r="M2104" s="48">
        <v>118110.88</v>
      </c>
      <c r="N2104" s="48">
        <v>138169.29999999999</v>
      </c>
      <c r="O2104" s="48">
        <v>57356.32</v>
      </c>
      <c r="P2104" s="48">
        <v>74782.759999999995</v>
      </c>
      <c r="Q2104" s="48">
        <v>78682.92</v>
      </c>
      <c r="R2104" s="48">
        <v>47514.09</v>
      </c>
      <c r="S2104" s="48">
        <v>29725.75</v>
      </c>
      <c r="T2104" s="48">
        <v>213045.39</v>
      </c>
      <c r="U2104" s="48">
        <v>194870.03</v>
      </c>
      <c r="V2104" s="48">
        <v>167357.32999999999</v>
      </c>
      <c r="W2104" s="48">
        <v>165083.81</v>
      </c>
      <c r="X2104" s="48">
        <v>191084</v>
      </c>
      <c r="Y2104" s="48">
        <v>250012.89</v>
      </c>
      <c r="Z2104" s="48">
        <v>257017.97</v>
      </c>
      <c r="AA2104" s="48">
        <v>256160.22</v>
      </c>
      <c r="AB2104" s="48">
        <v>232862.83</v>
      </c>
      <c r="AC2104" s="48">
        <v>247944.45</v>
      </c>
      <c r="AD2104" s="48">
        <v>253644</v>
      </c>
      <c r="AE2104" s="48">
        <v>233413.64</v>
      </c>
      <c r="AF2104" s="48">
        <v>154851.79999999999</v>
      </c>
      <c r="AG2104" s="48">
        <v>181842.05</v>
      </c>
      <c r="AH2104" s="48">
        <v>149128.57999999999</v>
      </c>
    </row>
    <row r="2105" spans="1:34">
      <c r="A2105" s="48">
        <v>2546295</v>
      </c>
      <c r="B2105" s="49" t="s">
        <v>6145</v>
      </c>
      <c r="C2105" s="49" t="s">
        <v>6146</v>
      </c>
      <c r="D2105" s="49" t="s">
        <v>6147</v>
      </c>
      <c r="E2105" s="48">
        <v>933154.75</v>
      </c>
      <c r="F2105" s="48">
        <v>787953.69</v>
      </c>
      <c r="G2105" s="48">
        <v>215067.14</v>
      </c>
      <c r="H2105" s="48">
        <v>404317.31</v>
      </c>
      <c r="I2105" s="48">
        <v>415373.72</v>
      </c>
      <c r="J2105" s="48">
        <v>918239</v>
      </c>
      <c r="K2105" s="48">
        <v>692617.19</v>
      </c>
      <c r="L2105" s="48">
        <v>496496.41</v>
      </c>
      <c r="M2105" s="48">
        <v>520411.84</v>
      </c>
      <c r="N2105" s="48">
        <v>584007.56000000006</v>
      </c>
      <c r="O2105" s="48">
        <v>423794.62</v>
      </c>
      <c r="P2105" s="48">
        <v>203549.64</v>
      </c>
      <c r="Q2105" s="48">
        <v>296541.28000000003</v>
      </c>
      <c r="R2105" s="48">
        <v>163186</v>
      </c>
      <c r="S2105" s="48">
        <v>150449.48000000001</v>
      </c>
      <c r="T2105" s="48">
        <v>329327.65999999997</v>
      </c>
      <c r="U2105" s="48">
        <v>424459.31</v>
      </c>
      <c r="V2105" s="48">
        <v>259156</v>
      </c>
      <c r="W2105" s="48">
        <v>292943.12</v>
      </c>
      <c r="X2105" s="48">
        <v>312810.84000000003</v>
      </c>
      <c r="Y2105" s="48">
        <v>922329.31</v>
      </c>
      <c r="Z2105" s="48">
        <v>907369.25</v>
      </c>
      <c r="AA2105" s="48">
        <v>844269.31</v>
      </c>
      <c r="AB2105" s="48">
        <v>560451.43999999994</v>
      </c>
      <c r="AC2105" s="48">
        <v>497882.56</v>
      </c>
      <c r="AD2105" s="48">
        <v>891295.19</v>
      </c>
      <c r="AE2105" s="48">
        <v>365652.56</v>
      </c>
      <c r="AF2105" s="48">
        <v>289745.84000000003</v>
      </c>
      <c r="AG2105" s="48">
        <v>507092.97</v>
      </c>
      <c r="AH2105" s="48">
        <v>504324.66</v>
      </c>
    </row>
    <row r="2106" spans="1:34">
      <c r="A2106" s="48">
        <v>2544392</v>
      </c>
      <c r="B2106" s="49" t="s">
        <v>6148</v>
      </c>
      <c r="C2106" s="49" t="s">
        <v>6149</v>
      </c>
      <c r="D2106" s="49" t="s">
        <v>6150</v>
      </c>
      <c r="E2106" s="48">
        <v>150951.75</v>
      </c>
      <c r="F2106" s="48">
        <v>179609.86</v>
      </c>
      <c r="G2106" s="48">
        <v>80847.839999999997</v>
      </c>
      <c r="H2106" s="48">
        <v>99856.25</v>
      </c>
      <c r="I2106" s="48">
        <v>112696.47</v>
      </c>
      <c r="J2106" s="48">
        <v>153452.14000000001</v>
      </c>
      <c r="K2106" s="48">
        <v>114073.36</v>
      </c>
      <c r="L2106" s="48">
        <v>78372.600000000006</v>
      </c>
      <c r="M2106" s="48">
        <v>129313.56</v>
      </c>
      <c r="N2106" s="48">
        <v>149606.95000000001</v>
      </c>
      <c r="O2106" s="48">
        <v>58016.160000000003</v>
      </c>
      <c r="P2106" s="48">
        <v>30064.62</v>
      </c>
      <c r="Q2106" s="48">
        <v>51140.18</v>
      </c>
      <c r="R2106" s="48">
        <v>20179.45</v>
      </c>
      <c r="S2106" s="48">
        <v>27392.52</v>
      </c>
      <c r="T2106" s="48">
        <v>366900.91</v>
      </c>
      <c r="U2106" s="48">
        <v>350228.62</v>
      </c>
      <c r="V2106" s="48">
        <v>160330.73000000001</v>
      </c>
      <c r="W2106" s="48">
        <v>142879.25</v>
      </c>
      <c r="X2106" s="48">
        <v>167183.07999999999</v>
      </c>
      <c r="Y2106" s="48">
        <v>337484.66</v>
      </c>
      <c r="Z2106" s="48">
        <v>349026.28</v>
      </c>
      <c r="AA2106" s="48">
        <v>309536.40999999997</v>
      </c>
      <c r="AB2106" s="48">
        <v>237426.42</v>
      </c>
      <c r="AC2106" s="48">
        <v>235998.58</v>
      </c>
      <c r="AD2106" s="48">
        <v>242355.28</v>
      </c>
      <c r="AE2106" s="48">
        <v>103243.01</v>
      </c>
      <c r="AF2106" s="48">
        <v>140065.48000000001</v>
      </c>
      <c r="AG2106" s="48">
        <v>63196.12</v>
      </c>
      <c r="AH2106" s="48">
        <v>114044.94</v>
      </c>
    </row>
    <row r="2107" spans="1:34">
      <c r="A2107" s="48">
        <v>2542870</v>
      </c>
      <c r="B2107" s="49" t="s">
        <v>6151</v>
      </c>
      <c r="C2107" s="49" t="s">
        <v>6152</v>
      </c>
      <c r="D2107" s="49" t="s">
        <v>6153</v>
      </c>
      <c r="E2107" s="48">
        <v>63597.599999999999</v>
      </c>
      <c r="F2107" s="48">
        <v>60343.56</v>
      </c>
      <c r="G2107" s="48">
        <v>34952.93</v>
      </c>
      <c r="H2107" s="48">
        <v>42910.12</v>
      </c>
      <c r="I2107" s="48">
        <v>27799.77</v>
      </c>
      <c r="J2107" s="48">
        <v>69076.61</v>
      </c>
      <c r="K2107" s="48">
        <v>52145.21</v>
      </c>
      <c r="L2107" s="48">
        <v>32774.769999999997</v>
      </c>
      <c r="M2107" s="48">
        <v>47531.18</v>
      </c>
      <c r="N2107" s="48">
        <v>56453.41</v>
      </c>
      <c r="O2107" s="48">
        <v>24719.58</v>
      </c>
      <c r="P2107" s="48">
        <v>25669.62</v>
      </c>
      <c r="Q2107" s="48">
        <v>56768.39</v>
      </c>
      <c r="R2107" s="48">
        <v>20225.490000000002</v>
      </c>
      <c r="S2107" s="48">
        <v>24805.64</v>
      </c>
      <c r="T2107" s="48">
        <v>66473.34</v>
      </c>
      <c r="U2107" s="48">
        <v>94707.3</v>
      </c>
      <c r="V2107" s="48">
        <v>29579.66</v>
      </c>
      <c r="W2107" s="48">
        <v>59662.12</v>
      </c>
      <c r="X2107" s="48">
        <v>31564.47</v>
      </c>
      <c r="Y2107" s="48">
        <v>168571.41</v>
      </c>
      <c r="Z2107" s="48">
        <v>184633.66</v>
      </c>
      <c r="AA2107" s="48">
        <v>122918.69</v>
      </c>
      <c r="AB2107" s="48">
        <v>84509.93</v>
      </c>
      <c r="AC2107" s="48">
        <v>93312.22</v>
      </c>
      <c r="AD2107" s="48">
        <v>103822.45</v>
      </c>
      <c r="AE2107" s="48">
        <v>74872.42</v>
      </c>
      <c r="AF2107" s="48">
        <v>121638.57</v>
      </c>
      <c r="AG2107" s="48">
        <v>86141.8</v>
      </c>
      <c r="AH2107" s="48">
        <v>126518.59</v>
      </c>
    </row>
    <row r="2108" spans="1:34">
      <c r="A2108" s="48">
        <v>2543950</v>
      </c>
      <c r="B2108" s="49" t="s">
        <v>6154</v>
      </c>
      <c r="C2108" s="49" t="s">
        <v>6155</v>
      </c>
      <c r="D2108" s="49" t="s">
        <v>6156</v>
      </c>
      <c r="E2108" s="48">
        <v>80471.23</v>
      </c>
      <c r="F2108" s="48">
        <v>60515.63</v>
      </c>
      <c r="G2108" s="48">
        <v>34725.96</v>
      </c>
      <c r="H2108" s="48">
        <v>51148.47</v>
      </c>
      <c r="I2108" s="48">
        <v>31799.82</v>
      </c>
      <c r="J2108" s="48">
        <v>37822.92</v>
      </c>
      <c r="K2108" s="48">
        <v>36261.96</v>
      </c>
      <c r="L2108" s="48">
        <v>25613.7</v>
      </c>
      <c r="M2108" s="48">
        <v>47173.279999999999</v>
      </c>
      <c r="N2108" s="48">
        <v>60722.67</v>
      </c>
      <c r="O2108" s="48">
        <v>18123.45</v>
      </c>
      <c r="P2108" s="48">
        <v>38203.019999999997</v>
      </c>
      <c r="Q2108" s="48">
        <v>45854.15</v>
      </c>
      <c r="R2108" s="48">
        <v>22870.59</v>
      </c>
      <c r="S2108" s="48">
        <v>24176.560000000001</v>
      </c>
      <c r="T2108" s="48">
        <v>101169.45</v>
      </c>
      <c r="U2108" s="48">
        <v>82079.570000000007</v>
      </c>
      <c r="V2108" s="48">
        <v>39681.81</v>
      </c>
      <c r="W2108" s="48">
        <v>77801.91</v>
      </c>
      <c r="X2108" s="48">
        <v>57313.84</v>
      </c>
      <c r="Y2108" s="48">
        <v>95903.38</v>
      </c>
      <c r="Z2108" s="48">
        <v>133218.98000000001</v>
      </c>
      <c r="AA2108" s="48">
        <v>92518.53</v>
      </c>
      <c r="AB2108" s="48">
        <v>89981.57</v>
      </c>
      <c r="AC2108" s="48">
        <v>113524.13</v>
      </c>
      <c r="AD2108" s="48">
        <v>26203.200000000001</v>
      </c>
      <c r="AE2108" s="48">
        <v>118058.34</v>
      </c>
      <c r="AF2108" s="48">
        <v>115450.69</v>
      </c>
      <c r="AG2108" s="48">
        <v>27714.19</v>
      </c>
      <c r="AH2108" s="48">
        <v>25210.92</v>
      </c>
    </row>
    <row r="2109" spans="1:34">
      <c r="A2109" s="48">
        <v>2546225</v>
      </c>
      <c r="B2109" s="49" t="s">
        <v>6157</v>
      </c>
      <c r="C2109" s="49" t="s">
        <v>6158</v>
      </c>
      <c r="D2109" s="49" t="s">
        <v>6159</v>
      </c>
      <c r="E2109" s="48">
        <v>231319.25</v>
      </c>
      <c r="F2109" s="48">
        <v>192670.36</v>
      </c>
      <c r="G2109" s="48">
        <v>192352.27</v>
      </c>
      <c r="H2109" s="48">
        <v>176728.8</v>
      </c>
      <c r="I2109" s="48">
        <v>167992.72</v>
      </c>
      <c r="J2109" s="48">
        <v>153875.42000000001</v>
      </c>
      <c r="K2109" s="48">
        <v>83904.79</v>
      </c>
      <c r="L2109" s="48">
        <v>113596.6</v>
      </c>
      <c r="M2109" s="48">
        <v>209960.73</v>
      </c>
      <c r="N2109" s="48">
        <v>155932.25</v>
      </c>
      <c r="O2109" s="48">
        <v>91724.84</v>
      </c>
      <c r="P2109" s="48">
        <v>89400.94</v>
      </c>
      <c r="Q2109" s="48">
        <v>69794.460000000006</v>
      </c>
      <c r="R2109" s="48">
        <v>73272.58</v>
      </c>
      <c r="S2109" s="48">
        <v>65096.47</v>
      </c>
      <c r="T2109" s="48">
        <v>166731.35999999999</v>
      </c>
      <c r="U2109" s="48">
        <v>221120.52</v>
      </c>
      <c r="V2109" s="48">
        <v>230212.89</v>
      </c>
      <c r="W2109" s="48">
        <v>170697.55</v>
      </c>
      <c r="X2109" s="48">
        <v>178353.58</v>
      </c>
      <c r="Y2109" s="48">
        <v>269535.12</v>
      </c>
      <c r="Z2109" s="48">
        <v>244369.75</v>
      </c>
      <c r="AA2109" s="48">
        <v>336661.66</v>
      </c>
      <c r="AB2109" s="48">
        <v>261137.08</v>
      </c>
      <c r="AC2109" s="48">
        <v>246070.06</v>
      </c>
      <c r="AD2109" s="48">
        <v>380417.66</v>
      </c>
      <c r="AE2109" s="48">
        <v>195744.89</v>
      </c>
      <c r="AF2109" s="48">
        <v>131076.45000000001</v>
      </c>
      <c r="AG2109" s="48">
        <v>262412.19</v>
      </c>
      <c r="AH2109" s="48">
        <v>317070.15999999997</v>
      </c>
    </row>
    <row r="2110" spans="1:34">
      <c r="A2110" s="48">
        <v>2544352</v>
      </c>
      <c r="B2110" s="49" t="s">
        <v>6160</v>
      </c>
      <c r="C2110" s="49" t="s">
        <v>6161</v>
      </c>
      <c r="D2110" s="49" t="s">
        <v>6162</v>
      </c>
      <c r="E2110" s="48">
        <v>153183.42000000001</v>
      </c>
      <c r="F2110" s="48">
        <v>125867.7</v>
      </c>
      <c r="G2110" s="48">
        <v>173110.64</v>
      </c>
      <c r="H2110" s="48">
        <v>159709.5</v>
      </c>
      <c r="I2110" s="48">
        <v>181439.94</v>
      </c>
      <c r="J2110" s="48">
        <v>82127.75</v>
      </c>
      <c r="K2110" s="48">
        <v>67698.48</v>
      </c>
      <c r="L2110" s="48">
        <v>53845.11</v>
      </c>
      <c r="M2110" s="48">
        <v>121631.56</v>
      </c>
      <c r="N2110" s="48">
        <v>143839</v>
      </c>
      <c r="O2110" s="48">
        <v>88691.91</v>
      </c>
      <c r="P2110" s="48">
        <v>105366.2</v>
      </c>
      <c r="Q2110" s="48">
        <v>109961.27</v>
      </c>
      <c r="R2110" s="48">
        <v>63869.26</v>
      </c>
      <c r="S2110" s="48">
        <v>78512.679999999993</v>
      </c>
      <c r="T2110" s="48">
        <v>122419.15</v>
      </c>
      <c r="U2110" s="48">
        <v>130934.07</v>
      </c>
      <c r="V2110" s="48">
        <v>179613.66</v>
      </c>
      <c r="W2110" s="48">
        <v>154240.09</v>
      </c>
      <c r="X2110" s="48">
        <v>175118.66</v>
      </c>
      <c r="Y2110" s="48">
        <v>130959.13</v>
      </c>
      <c r="Z2110" s="48">
        <v>139500.07999999999</v>
      </c>
      <c r="AA2110" s="48">
        <v>158605.75</v>
      </c>
      <c r="AB2110" s="48">
        <v>171783.19</v>
      </c>
      <c r="AC2110" s="48">
        <v>179697.75</v>
      </c>
      <c r="AD2110" s="48">
        <v>274963.65999999997</v>
      </c>
      <c r="AE2110" s="48">
        <v>223541.02</v>
      </c>
      <c r="AF2110" s="48">
        <v>140430.67000000001</v>
      </c>
      <c r="AG2110" s="48">
        <v>190322.14</v>
      </c>
      <c r="AH2110" s="48">
        <v>299889.75</v>
      </c>
    </row>
    <row r="2111" spans="1:34">
      <c r="A2111" s="48">
        <v>2542655</v>
      </c>
      <c r="B2111" s="49" t="s">
        <v>6163</v>
      </c>
      <c r="C2111" s="49" t="s">
        <v>6164</v>
      </c>
      <c r="D2111" s="49" t="s">
        <v>6165</v>
      </c>
      <c r="E2111" s="48">
        <v>64115.75</v>
      </c>
      <c r="F2111" s="48">
        <v>33013.910000000003</v>
      </c>
      <c r="G2111" s="48">
        <v>72034.03</v>
      </c>
      <c r="H2111" s="48">
        <v>58147.62</v>
      </c>
      <c r="I2111" s="48">
        <v>60018.64</v>
      </c>
      <c r="J2111" s="48">
        <v>14900.37</v>
      </c>
      <c r="K2111" s="48">
        <v>7034.17</v>
      </c>
      <c r="L2111" s="48">
        <v>7399.18</v>
      </c>
      <c r="M2111" s="48">
        <v>23367.62</v>
      </c>
      <c r="N2111" s="48">
        <v>32791.86</v>
      </c>
      <c r="O2111" s="48">
        <v>8009.18</v>
      </c>
      <c r="P2111" s="48">
        <v>30809.84</v>
      </c>
      <c r="Q2111" s="48">
        <v>65534.82</v>
      </c>
      <c r="R2111" s="48">
        <v>15499.42</v>
      </c>
      <c r="S2111" s="48">
        <v>21849.57</v>
      </c>
      <c r="T2111" s="48">
        <v>64824.47</v>
      </c>
      <c r="U2111" s="48">
        <v>36786.129999999997</v>
      </c>
      <c r="V2111" s="48">
        <v>86756.13</v>
      </c>
      <c r="W2111" s="48">
        <v>77538.3</v>
      </c>
      <c r="X2111" s="48">
        <v>77874.570000000007</v>
      </c>
      <c r="Y2111" s="48">
        <v>5649.49</v>
      </c>
      <c r="Z2111" s="48">
        <v>2351.0500000000002</v>
      </c>
      <c r="AA2111" s="48">
        <v>3327.38</v>
      </c>
      <c r="AB2111" s="48">
        <v>23270.12</v>
      </c>
      <c r="AC2111" s="48">
        <v>47938.82</v>
      </c>
      <c r="AD2111" s="48">
        <v>2958.52</v>
      </c>
      <c r="AE2111" s="48">
        <v>91677.7</v>
      </c>
      <c r="AF2111" s="48">
        <v>150336.25</v>
      </c>
      <c r="AG2111" s="48">
        <v>72515.839999999997</v>
      </c>
      <c r="AH2111" s="48">
        <v>123479.34</v>
      </c>
    </row>
    <row r="2112" spans="1:34">
      <c r="A2112" s="48">
        <v>2543290</v>
      </c>
      <c r="B2112" s="49" t="s">
        <v>6166</v>
      </c>
      <c r="C2112" s="49" t="s">
        <v>6167</v>
      </c>
      <c r="D2112" s="49" t="s">
        <v>6168</v>
      </c>
      <c r="E2112" s="48">
        <v>112186.22</v>
      </c>
      <c r="F2112" s="48">
        <v>79285.23</v>
      </c>
      <c r="G2112" s="48">
        <v>134444.76999999999</v>
      </c>
      <c r="H2112" s="48">
        <v>115040.99</v>
      </c>
      <c r="I2112" s="48">
        <v>107911</v>
      </c>
      <c r="J2112" s="48">
        <v>28242.76</v>
      </c>
      <c r="K2112" s="48">
        <v>20243.53</v>
      </c>
      <c r="L2112" s="48">
        <v>20355.490000000002</v>
      </c>
      <c r="M2112" s="48">
        <v>48714.28</v>
      </c>
      <c r="N2112" s="48">
        <v>51445.26</v>
      </c>
      <c r="O2112" s="48">
        <v>16579.45</v>
      </c>
      <c r="P2112" s="48">
        <v>16358.41</v>
      </c>
      <c r="Q2112" s="48">
        <v>31177.83</v>
      </c>
      <c r="R2112" s="48">
        <v>11050.29</v>
      </c>
      <c r="S2112" s="48">
        <v>8182.2</v>
      </c>
      <c r="T2112" s="48">
        <v>222160.3</v>
      </c>
      <c r="U2112" s="48">
        <v>159911.95000000001</v>
      </c>
      <c r="V2112" s="48">
        <v>264784.84000000003</v>
      </c>
      <c r="W2112" s="48">
        <v>207602</v>
      </c>
      <c r="X2112" s="48">
        <v>185032.12</v>
      </c>
      <c r="Y2112" s="48">
        <v>55182.6</v>
      </c>
      <c r="Z2112" s="48">
        <v>17917.07</v>
      </c>
      <c r="AA2112" s="48">
        <v>33526.43</v>
      </c>
      <c r="AB2112" s="48">
        <v>72563.33</v>
      </c>
      <c r="AC2112" s="48">
        <v>49214.02</v>
      </c>
      <c r="AD2112" s="48">
        <v>43157.91</v>
      </c>
      <c r="AE2112" s="48">
        <v>23504.83</v>
      </c>
      <c r="AF2112" s="48">
        <v>68189.86</v>
      </c>
      <c r="AG2112" s="48">
        <v>27831.8</v>
      </c>
      <c r="AH2112" s="48">
        <v>14416.17</v>
      </c>
    </row>
    <row r="2113" spans="1:34">
      <c r="A2113" s="48">
        <v>2545476</v>
      </c>
      <c r="B2113" s="49" t="s">
        <v>6169</v>
      </c>
      <c r="C2113" s="49" t="s">
        <v>6170</v>
      </c>
      <c r="D2113" s="49" t="s">
        <v>6171</v>
      </c>
      <c r="E2113" s="48">
        <v>95000.35</v>
      </c>
      <c r="F2113" s="48">
        <v>73644.73</v>
      </c>
      <c r="G2113" s="48">
        <v>85625.05</v>
      </c>
      <c r="H2113" s="48">
        <v>87411.12</v>
      </c>
      <c r="I2113" s="48">
        <v>80979.86</v>
      </c>
      <c r="J2113" s="48">
        <v>44006</v>
      </c>
      <c r="K2113" s="48">
        <v>44889.04</v>
      </c>
      <c r="L2113" s="48">
        <v>37565.870000000003</v>
      </c>
      <c r="M2113" s="48">
        <v>51743.199999999997</v>
      </c>
      <c r="N2113" s="48">
        <v>49929.19</v>
      </c>
      <c r="O2113" s="48">
        <v>21931.5</v>
      </c>
      <c r="P2113" s="48">
        <v>31890.78</v>
      </c>
      <c r="Q2113" s="48">
        <v>35898.86</v>
      </c>
      <c r="R2113" s="48">
        <v>12531.3</v>
      </c>
      <c r="S2113" s="48">
        <v>19498.47</v>
      </c>
      <c r="T2113" s="48">
        <v>108457.89</v>
      </c>
      <c r="U2113" s="48">
        <v>118484.31</v>
      </c>
      <c r="V2113" s="48">
        <v>114037.73</v>
      </c>
      <c r="W2113" s="48">
        <v>120215.34</v>
      </c>
      <c r="X2113" s="48">
        <v>128209.22</v>
      </c>
      <c r="Y2113" s="48">
        <v>111061.27</v>
      </c>
      <c r="Z2113" s="48">
        <v>130274.55</v>
      </c>
      <c r="AA2113" s="48">
        <v>141823.34</v>
      </c>
      <c r="AB2113" s="48">
        <v>108621.33</v>
      </c>
      <c r="AC2113" s="48">
        <v>85744.24</v>
      </c>
      <c r="AD2113" s="48">
        <v>114214.1</v>
      </c>
      <c r="AE2113" s="48">
        <v>105884.95</v>
      </c>
      <c r="AF2113" s="48">
        <v>79998.539999999994</v>
      </c>
      <c r="AG2113" s="48">
        <v>47947.31</v>
      </c>
      <c r="AH2113" s="48">
        <v>66779.990000000005</v>
      </c>
    </row>
    <row r="2114" spans="1:34">
      <c r="A2114" s="48">
        <v>2544373</v>
      </c>
      <c r="B2114" s="49" t="s">
        <v>6172</v>
      </c>
      <c r="C2114" s="49" t="s">
        <v>6173</v>
      </c>
      <c r="D2114" s="49" t="s">
        <v>6174</v>
      </c>
      <c r="E2114" s="48">
        <v>138194.45000000001</v>
      </c>
      <c r="F2114" s="48">
        <v>151517.81</v>
      </c>
      <c r="G2114" s="48">
        <v>200682.97</v>
      </c>
      <c r="H2114" s="48">
        <v>204486.84</v>
      </c>
      <c r="I2114" s="48">
        <v>226905.48</v>
      </c>
      <c r="J2114" s="48">
        <v>102644.38</v>
      </c>
      <c r="K2114" s="48">
        <v>95327.19</v>
      </c>
      <c r="L2114" s="48">
        <v>83596.86</v>
      </c>
      <c r="M2114" s="48">
        <v>107219.48</v>
      </c>
      <c r="N2114" s="48">
        <v>124452.96</v>
      </c>
      <c r="O2114" s="48">
        <v>72006.679999999993</v>
      </c>
      <c r="P2114" s="48">
        <v>73555.62</v>
      </c>
      <c r="Q2114" s="48">
        <v>123173.06</v>
      </c>
      <c r="R2114" s="48">
        <v>93464.22</v>
      </c>
      <c r="S2114" s="48">
        <v>73783.7</v>
      </c>
      <c r="T2114" s="48">
        <v>143583.85999999999</v>
      </c>
      <c r="U2114" s="48">
        <v>224670.78</v>
      </c>
      <c r="V2114" s="48">
        <v>253805.97</v>
      </c>
      <c r="W2114" s="48">
        <v>265883.65999999997</v>
      </c>
      <c r="X2114" s="48">
        <v>308064.15999999997</v>
      </c>
      <c r="Y2114" s="48">
        <v>247538.05</v>
      </c>
      <c r="Z2114" s="48">
        <v>306093.28000000003</v>
      </c>
      <c r="AA2114" s="48">
        <v>369220.69</v>
      </c>
      <c r="AB2114" s="48">
        <v>219936.14</v>
      </c>
      <c r="AC2114" s="48">
        <v>217844.61</v>
      </c>
      <c r="AD2114" s="48">
        <v>384857.34</v>
      </c>
      <c r="AE2114" s="48">
        <v>275768.19</v>
      </c>
      <c r="AF2114" s="48">
        <v>263071.65999999997</v>
      </c>
      <c r="AG2114" s="48">
        <v>505030.88</v>
      </c>
      <c r="AH2114" s="48">
        <v>472201.53</v>
      </c>
    </row>
    <row r="2115" spans="1:34">
      <c r="A2115" s="48">
        <v>2542042</v>
      </c>
      <c r="B2115" s="49" t="s">
        <v>6175</v>
      </c>
      <c r="C2115" s="49" t="s">
        <v>6176</v>
      </c>
      <c r="D2115" s="49" t="s">
        <v>6177</v>
      </c>
      <c r="E2115" s="48">
        <v>526964.81000000006</v>
      </c>
      <c r="F2115" s="48">
        <v>341169.97</v>
      </c>
      <c r="G2115" s="48">
        <v>263239.69</v>
      </c>
      <c r="H2115" s="48">
        <v>264091.5</v>
      </c>
      <c r="I2115" s="48">
        <v>283802.81</v>
      </c>
      <c r="J2115" s="48">
        <v>239508.28</v>
      </c>
      <c r="K2115" s="48">
        <v>166635.70000000001</v>
      </c>
      <c r="L2115" s="48">
        <v>101005.21</v>
      </c>
      <c r="M2115" s="48">
        <v>221390.16</v>
      </c>
      <c r="N2115" s="48">
        <v>275181.44</v>
      </c>
      <c r="O2115" s="48">
        <v>111622.52</v>
      </c>
      <c r="P2115" s="48">
        <v>34386.78</v>
      </c>
      <c r="Q2115" s="48">
        <v>43485.98</v>
      </c>
      <c r="R2115" s="48">
        <v>14378.33</v>
      </c>
      <c r="S2115" s="48">
        <v>18364.419999999998</v>
      </c>
      <c r="T2115" s="48">
        <v>660629.56000000006</v>
      </c>
      <c r="U2115" s="48">
        <v>505338.12</v>
      </c>
      <c r="V2115" s="48">
        <v>497209.06</v>
      </c>
      <c r="W2115" s="48">
        <v>414898.09</v>
      </c>
      <c r="X2115" s="48">
        <v>435730.03</v>
      </c>
      <c r="Y2115" s="48">
        <v>666550.75</v>
      </c>
      <c r="Z2115" s="48">
        <v>583303</v>
      </c>
      <c r="AA2115" s="48">
        <v>514407.94</v>
      </c>
      <c r="AB2115" s="48">
        <v>440280.62</v>
      </c>
      <c r="AC2115" s="48">
        <v>552878.88</v>
      </c>
      <c r="AD2115" s="48">
        <v>611960.56000000006</v>
      </c>
      <c r="AE2115" s="48">
        <v>91128.62</v>
      </c>
      <c r="AF2115" s="48">
        <v>106160.18</v>
      </c>
      <c r="AG2115" s="48">
        <v>41979.21</v>
      </c>
      <c r="AH2115" s="48">
        <v>48170.07</v>
      </c>
    </row>
    <row r="2116" spans="1:34">
      <c r="A2116" s="48">
        <v>2543087</v>
      </c>
      <c r="B2116" s="49" t="s">
        <v>6178</v>
      </c>
      <c r="C2116" s="49" t="s">
        <v>6179</v>
      </c>
      <c r="D2116" s="49" t="s">
        <v>6180</v>
      </c>
      <c r="E2116" s="48">
        <v>644423.56000000006</v>
      </c>
      <c r="F2116" s="48">
        <v>485708.56</v>
      </c>
      <c r="G2116" s="48">
        <v>88760.15</v>
      </c>
      <c r="H2116" s="48">
        <v>102161.41</v>
      </c>
      <c r="I2116" s="48">
        <v>119958.84</v>
      </c>
      <c r="J2116" s="48">
        <v>502751.81</v>
      </c>
      <c r="K2116" s="48">
        <v>371306.47</v>
      </c>
      <c r="L2116" s="48">
        <v>299659.28000000003</v>
      </c>
      <c r="M2116" s="48">
        <v>405187.41</v>
      </c>
      <c r="N2116" s="48">
        <v>561464.38</v>
      </c>
      <c r="O2116" s="48">
        <v>206455.47</v>
      </c>
      <c r="P2116" s="48">
        <v>136919.16</v>
      </c>
      <c r="Q2116" s="48">
        <v>139241.22</v>
      </c>
      <c r="R2116" s="48">
        <v>87956.94</v>
      </c>
      <c r="S2116" s="48">
        <v>102566.34</v>
      </c>
      <c r="T2116" s="48">
        <v>832484.75</v>
      </c>
      <c r="U2116" s="48">
        <v>916757.25</v>
      </c>
      <c r="V2116" s="48">
        <v>116102.47</v>
      </c>
      <c r="W2116" s="48">
        <v>139214.66</v>
      </c>
      <c r="X2116" s="48">
        <v>210317.61</v>
      </c>
      <c r="Y2116" s="48">
        <v>1275860.3799999999</v>
      </c>
      <c r="Z2116" s="48">
        <v>1111351.75</v>
      </c>
      <c r="AA2116" s="48">
        <v>1039237.38</v>
      </c>
      <c r="AB2116" s="48">
        <v>829742.56</v>
      </c>
      <c r="AC2116" s="48">
        <v>1192278.8799999999</v>
      </c>
      <c r="AD2116" s="48">
        <v>957463.06</v>
      </c>
      <c r="AE2116" s="48">
        <v>316969.71999999997</v>
      </c>
      <c r="AF2116" s="48">
        <v>306227.78000000003</v>
      </c>
      <c r="AG2116" s="48">
        <v>366151.84</v>
      </c>
      <c r="AH2116" s="48">
        <v>478920.66</v>
      </c>
    </row>
    <row r="2117" spans="1:34">
      <c r="A2117" s="48">
        <v>2543570</v>
      </c>
      <c r="B2117" s="49" t="s">
        <v>6181</v>
      </c>
      <c r="C2117" s="49" t="s">
        <v>6182</v>
      </c>
      <c r="D2117" s="49" t="s">
        <v>6183</v>
      </c>
      <c r="E2117" s="48">
        <v>470116.62</v>
      </c>
      <c r="F2117" s="48">
        <v>334247.31</v>
      </c>
      <c r="G2117" s="48">
        <v>215659.17</v>
      </c>
      <c r="H2117" s="48">
        <v>317295.78000000003</v>
      </c>
      <c r="I2117" s="48">
        <v>269205.88</v>
      </c>
      <c r="J2117" s="48">
        <v>264651.71999999997</v>
      </c>
      <c r="K2117" s="48">
        <v>253765.73</v>
      </c>
      <c r="L2117" s="48">
        <v>274910.15999999997</v>
      </c>
      <c r="M2117" s="48">
        <v>356783.75</v>
      </c>
      <c r="N2117" s="48">
        <v>403582.06</v>
      </c>
      <c r="O2117" s="48">
        <v>132553.29999999999</v>
      </c>
      <c r="P2117" s="48">
        <v>277017.56</v>
      </c>
      <c r="Q2117" s="48">
        <v>287185.78000000003</v>
      </c>
      <c r="R2117" s="48">
        <v>184434.73</v>
      </c>
      <c r="S2117" s="48">
        <v>177043.58</v>
      </c>
      <c r="T2117" s="48">
        <v>207870.34</v>
      </c>
      <c r="U2117" s="48">
        <v>237968.66</v>
      </c>
      <c r="V2117" s="48">
        <v>161282.62</v>
      </c>
      <c r="W2117" s="48">
        <v>214491.86</v>
      </c>
      <c r="X2117" s="48">
        <v>196345.41</v>
      </c>
      <c r="Y2117" s="48">
        <v>180590.64</v>
      </c>
      <c r="Z2117" s="48">
        <v>303334.88</v>
      </c>
      <c r="AA2117" s="48">
        <v>448722.28</v>
      </c>
      <c r="AB2117" s="48">
        <v>298365.15999999997</v>
      </c>
      <c r="AC2117" s="48">
        <v>308094.44</v>
      </c>
      <c r="AD2117" s="48">
        <v>132715.88</v>
      </c>
      <c r="AE2117" s="48">
        <v>385451.12</v>
      </c>
      <c r="AF2117" s="48">
        <v>369843.25</v>
      </c>
      <c r="AG2117" s="48">
        <v>326748.59000000003</v>
      </c>
      <c r="AH2117" s="48">
        <v>379759.97</v>
      </c>
    </row>
    <row r="2118" spans="1:34">
      <c r="A2118" s="48">
        <v>2546166</v>
      </c>
      <c r="B2118" s="49" t="s">
        <v>6184</v>
      </c>
      <c r="C2118" s="49" t="s">
        <v>6185</v>
      </c>
      <c r="D2118" s="49" t="s">
        <v>6186</v>
      </c>
      <c r="E2118" s="48">
        <v>182686.81</v>
      </c>
      <c r="F2118" s="48">
        <v>174194.36</v>
      </c>
      <c r="G2118" s="48">
        <v>116182.09</v>
      </c>
      <c r="H2118" s="48">
        <v>117405.98</v>
      </c>
      <c r="I2118" s="48">
        <v>99813.57</v>
      </c>
      <c r="J2118" s="48">
        <v>97199.43</v>
      </c>
      <c r="K2118" s="48">
        <v>71732.81</v>
      </c>
      <c r="L2118" s="48">
        <v>69310.64</v>
      </c>
      <c r="M2118" s="48">
        <v>123432.13</v>
      </c>
      <c r="N2118" s="48">
        <v>138056.42000000001</v>
      </c>
      <c r="O2118" s="48">
        <v>80737.929999999993</v>
      </c>
      <c r="P2118" s="48">
        <v>66721.67</v>
      </c>
      <c r="Q2118" s="48">
        <v>68611.73</v>
      </c>
      <c r="R2118" s="48">
        <v>41781.040000000001</v>
      </c>
      <c r="S2118" s="48">
        <v>51194.15</v>
      </c>
      <c r="T2118" s="48">
        <v>216810.88</v>
      </c>
      <c r="U2118" s="48">
        <v>255328.8</v>
      </c>
      <c r="V2118" s="48">
        <v>170805.98</v>
      </c>
      <c r="W2118" s="48">
        <v>176294.5</v>
      </c>
      <c r="X2118" s="48">
        <v>179860.66</v>
      </c>
      <c r="Y2118" s="48">
        <v>243370.97</v>
      </c>
      <c r="Z2118" s="48">
        <v>206177.42</v>
      </c>
      <c r="AA2118" s="48">
        <v>294243.21999999997</v>
      </c>
      <c r="AB2118" s="48">
        <v>265819.96999999997</v>
      </c>
      <c r="AC2118" s="48">
        <v>241030.59</v>
      </c>
      <c r="AD2118" s="48">
        <v>353238.47</v>
      </c>
      <c r="AE2118" s="48">
        <v>194477.23</v>
      </c>
      <c r="AF2118" s="48">
        <v>166264.09</v>
      </c>
      <c r="AG2118" s="48">
        <v>202176.33</v>
      </c>
      <c r="AH2118" s="48">
        <v>288030.15999999997</v>
      </c>
    </row>
    <row r="2119" spans="1:34">
      <c r="A2119" s="48">
        <v>2542944</v>
      </c>
      <c r="B2119" s="49" t="s">
        <v>6187</v>
      </c>
      <c r="C2119" s="49" t="s">
        <v>6188</v>
      </c>
      <c r="D2119" s="49" t="s">
        <v>6189</v>
      </c>
      <c r="E2119" s="48">
        <v>246156.61</v>
      </c>
      <c r="F2119" s="48">
        <v>120323.02</v>
      </c>
      <c r="G2119" s="48">
        <v>128836.48</v>
      </c>
      <c r="H2119" s="48">
        <v>119055.07</v>
      </c>
      <c r="I2119" s="48">
        <v>137834.70000000001</v>
      </c>
      <c r="J2119" s="48">
        <v>88093.33</v>
      </c>
      <c r="K2119" s="48">
        <v>74457.03</v>
      </c>
      <c r="L2119" s="48">
        <v>43722.12</v>
      </c>
      <c r="M2119" s="48">
        <v>72759.839999999997</v>
      </c>
      <c r="N2119" s="48">
        <v>95504.43</v>
      </c>
      <c r="O2119" s="48">
        <v>73866.84</v>
      </c>
      <c r="P2119" s="48">
        <v>100997.59</v>
      </c>
      <c r="Q2119" s="48">
        <v>173311.59</v>
      </c>
      <c r="R2119" s="48">
        <v>54671.38</v>
      </c>
      <c r="S2119" s="48">
        <v>50504.29</v>
      </c>
      <c r="T2119" s="48">
        <v>285149.15999999997</v>
      </c>
      <c r="U2119" s="48">
        <v>153787.60999999999</v>
      </c>
      <c r="V2119" s="48">
        <v>169914.92</v>
      </c>
      <c r="W2119" s="48">
        <v>156561.78</v>
      </c>
      <c r="X2119" s="48">
        <v>209536.11</v>
      </c>
      <c r="Y2119" s="48">
        <v>158059.23000000001</v>
      </c>
      <c r="Z2119" s="48">
        <v>186063.5</v>
      </c>
      <c r="AA2119" s="48">
        <v>30344.22</v>
      </c>
      <c r="AB2119" s="48">
        <v>131905.07999999999</v>
      </c>
      <c r="AC2119" s="48">
        <v>170827.98</v>
      </c>
      <c r="AD2119" s="48">
        <v>263984.53000000003</v>
      </c>
      <c r="AE2119" s="48">
        <v>453650.88</v>
      </c>
      <c r="AF2119" s="48">
        <v>543002.43999999994</v>
      </c>
      <c r="AG2119" s="48">
        <v>324231.06</v>
      </c>
      <c r="AH2119" s="48">
        <v>318845.53000000003</v>
      </c>
    </row>
    <row r="2120" spans="1:34">
      <c r="A2120" s="48">
        <v>2543144</v>
      </c>
      <c r="B2120" s="49" t="s">
        <v>6190</v>
      </c>
      <c r="C2120" s="49" t="s">
        <v>6191</v>
      </c>
      <c r="D2120" s="49" t="s">
        <v>6192</v>
      </c>
      <c r="E2120" s="48">
        <v>324477.65999999997</v>
      </c>
      <c r="F2120" s="48">
        <v>282230.96999999997</v>
      </c>
      <c r="G2120" s="48">
        <v>357433.22</v>
      </c>
      <c r="H2120" s="48">
        <v>352192.12</v>
      </c>
      <c r="I2120" s="48">
        <v>359123.22</v>
      </c>
      <c r="J2120" s="48">
        <v>272052.69</v>
      </c>
      <c r="K2120" s="48">
        <v>263517.44</v>
      </c>
      <c r="L2120" s="48">
        <v>246825.67</v>
      </c>
      <c r="M2120" s="48">
        <v>291757.15999999997</v>
      </c>
      <c r="N2120" s="48">
        <v>306431.56</v>
      </c>
      <c r="O2120" s="48">
        <v>229521.59</v>
      </c>
      <c r="P2120" s="48">
        <v>226674.66</v>
      </c>
      <c r="Q2120" s="48">
        <v>253738.91</v>
      </c>
      <c r="R2120" s="48">
        <v>222131.27</v>
      </c>
      <c r="S2120" s="48">
        <v>211223.97</v>
      </c>
      <c r="T2120" s="48">
        <v>18651.79</v>
      </c>
      <c r="U2120" s="48">
        <v>30896.04</v>
      </c>
      <c r="V2120" s="48">
        <v>22224.21</v>
      </c>
      <c r="W2120" s="48">
        <v>31143.63</v>
      </c>
      <c r="X2120" s="48">
        <v>37410.449999999997</v>
      </c>
      <c r="Y2120" s="48">
        <v>42589.3</v>
      </c>
      <c r="Z2120" s="48">
        <v>54836.52</v>
      </c>
      <c r="AA2120" s="48">
        <v>10101.6</v>
      </c>
      <c r="AB2120" s="48">
        <v>40125.550000000003</v>
      </c>
      <c r="AC2120" s="48">
        <v>27085.88</v>
      </c>
      <c r="AD2120" s="48">
        <v>45569.31</v>
      </c>
      <c r="AE2120" s="48">
        <v>44863.44</v>
      </c>
      <c r="AF2120" s="48">
        <v>28366.94</v>
      </c>
      <c r="AG2120" s="48">
        <v>55619.24</v>
      </c>
      <c r="AH2120" s="48">
        <v>81110.570000000007</v>
      </c>
    </row>
    <row r="2121" spans="1:34">
      <c r="A2121" s="48">
        <v>2545812</v>
      </c>
      <c r="B2121" s="49" t="s">
        <v>6193</v>
      </c>
      <c r="C2121" s="49" t="s">
        <v>6194</v>
      </c>
      <c r="D2121" s="49" t="s">
        <v>6195</v>
      </c>
      <c r="E2121" s="48">
        <v>143695.67000000001</v>
      </c>
      <c r="F2121" s="48">
        <v>115772.82</v>
      </c>
      <c r="G2121" s="48">
        <v>93026.52</v>
      </c>
      <c r="H2121" s="48">
        <v>120774.89</v>
      </c>
      <c r="I2121" s="48">
        <v>118082.83</v>
      </c>
      <c r="J2121" s="48">
        <v>60957.42</v>
      </c>
      <c r="K2121" s="48">
        <v>51743.17</v>
      </c>
      <c r="L2121" s="48">
        <v>59646.38</v>
      </c>
      <c r="M2121" s="48">
        <v>121009.88</v>
      </c>
      <c r="N2121" s="48">
        <v>136906.10999999999</v>
      </c>
      <c r="O2121" s="48">
        <v>39695.879999999997</v>
      </c>
      <c r="P2121" s="48">
        <v>148544.31</v>
      </c>
      <c r="Q2121" s="48">
        <v>210898.89</v>
      </c>
      <c r="R2121" s="48">
        <v>102756.26</v>
      </c>
      <c r="S2121" s="48">
        <v>157346.44</v>
      </c>
      <c r="T2121" s="48">
        <v>153972.75</v>
      </c>
      <c r="U2121" s="48">
        <v>190420.44</v>
      </c>
      <c r="V2121" s="48">
        <v>150795.26999999999</v>
      </c>
      <c r="W2121" s="48">
        <v>154642.97</v>
      </c>
      <c r="X2121" s="48">
        <v>156257.44</v>
      </c>
      <c r="Y2121" s="48">
        <v>138605.19</v>
      </c>
      <c r="Z2121" s="48">
        <v>145800.72</v>
      </c>
      <c r="AA2121" s="48">
        <v>271064.25</v>
      </c>
      <c r="AB2121" s="48">
        <v>237493.62</v>
      </c>
      <c r="AC2121" s="48">
        <v>304833.75</v>
      </c>
      <c r="AD2121" s="48">
        <v>132354.54999999999</v>
      </c>
      <c r="AE2121" s="48">
        <v>509163.69</v>
      </c>
      <c r="AF2121" s="48">
        <v>512696.41</v>
      </c>
      <c r="AG2121" s="48">
        <v>558081.88</v>
      </c>
      <c r="AH2121" s="48">
        <v>1067177.75</v>
      </c>
    </row>
    <row r="2122" spans="1:34">
      <c r="A2122" s="48">
        <v>2542324</v>
      </c>
      <c r="B2122" s="49" t="s">
        <v>6196</v>
      </c>
      <c r="C2122" s="49" t="s">
        <v>6197</v>
      </c>
      <c r="D2122" s="49" t="s">
        <v>6198</v>
      </c>
      <c r="E2122" s="48">
        <v>234259.23</v>
      </c>
      <c r="F2122" s="48">
        <v>194025.27</v>
      </c>
      <c r="G2122" s="48">
        <v>108849.44</v>
      </c>
      <c r="H2122" s="48">
        <v>120531.71</v>
      </c>
      <c r="I2122" s="48">
        <v>103214.18</v>
      </c>
      <c r="J2122" s="48">
        <v>207933.58</v>
      </c>
      <c r="K2122" s="48">
        <v>153128.31</v>
      </c>
      <c r="L2122" s="48">
        <v>121045.64</v>
      </c>
      <c r="M2122" s="48">
        <v>177805</v>
      </c>
      <c r="N2122" s="48">
        <v>203615.59</v>
      </c>
      <c r="O2122" s="48">
        <v>136772.91</v>
      </c>
      <c r="P2122" s="48">
        <v>130872.93</v>
      </c>
      <c r="Q2122" s="48">
        <v>113901.72</v>
      </c>
      <c r="R2122" s="48">
        <v>61547.39</v>
      </c>
      <c r="S2122" s="48">
        <v>82645.899999999994</v>
      </c>
      <c r="T2122" s="48">
        <v>131800.66</v>
      </c>
      <c r="U2122" s="48">
        <v>139351.85999999999</v>
      </c>
      <c r="V2122" s="48">
        <v>21386.06</v>
      </c>
      <c r="W2122" s="48">
        <v>47081.97</v>
      </c>
      <c r="X2122" s="48">
        <v>36950.75</v>
      </c>
      <c r="Y2122" s="48">
        <v>427385.06</v>
      </c>
      <c r="Z2122" s="48">
        <v>461800.25</v>
      </c>
      <c r="AA2122" s="48">
        <v>348678.78</v>
      </c>
      <c r="AB2122" s="48">
        <v>182606.36</v>
      </c>
      <c r="AC2122" s="48">
        <v>188583.17</v>
      </c>
      <c r="AD2122" s="48">
        <v>405114.94</v>
      </c>
      <c r="AE2122" s="48">
        <v>351831.94</v>
      </c>
      <c r="AF2122" s="48">
        <v>129536.51</v>
      </c>
      <c r="AG2122" s="48">
        <v>50025.71</v>
      </c>
      <c r="AH2122" s="48">
        <v>155804.34</v>
      </c>
    </row>
    <row r="2123" spans="1:34">
      <c r="A2123" s="48">
        <v>2542270</v>
      </c>
      <c r="B2123" s="49" t="s">
        <v>6199</v>
      </c>
      <c r="C2123" s="49" t="s">
        <v>6200</v>
      </c>
      <c r="D2123" s="49" t="s">
        <v>6201</v>
      </c>
      <c r="E2123" s="48">
        <v>94529.29</v>
      </c>
      <c r="F2123" s="48">
        <v>70270.67</v>
      </c>
      <c r="G2123" s="48">
        <v>84866.06</v>
      </c>
      <c r="H2123" s="48">
        <v>80931.02</v>
      </c>
      <c r="I2123" s="48">
        <v>87218.07</v>
      </c>
      <c r="J2123" s="48">
        <v>66126.59</v>
      </c>
      <c r="K2123" s="48">
        <v>49597.17</v>
      </c>
      <c r="L2123" s="48">
        <v>35967.83</v>
      </c>
      <c r="M2123" s="48">
        <v>59466.41</v>
      </c>
      <c r="N2123" s="48">
        <v>69605.679999999993</v>
      </c>
      <c r="O2123" s="48">
        <v>35154.79</v>
      </c>
      <c r="P2123" s="48">
        <v>47025.120000000003</v>
      </c>
      <c r="Q2123" s="48">
        <v>66080.66</v>
      </c>
      <c r="R2123" s="48">
        <v>29375.71</v>
      </c>
      <c r="S2123" s="48">
        <v>30268.69</v>
      </c>
      <c r="T2123" s="48">
        <v>44966.87</v>
      </c>
      <c r="U2123" s="48">
        <v>36539.49</v>
      </c>
      <c r="V2123" s="48">
        <v>44825.18</v>
      </c>
      <c r="W2123" s="48">
        <v>43317.53</v>
      </c>
      <c r="X2123" s="48">
        <v>45646.31</v>
      </c>
      <c r="Y2123" s="48">
        <v>67700.61</v>
      </c>
      <c r="Z2123" s="48">
        <v>75521.009999999995</v>
      </c>
      <c r="AA2123" s="48">
        <v>64108.66</v>
      </c>
      <c r="AB2123" s="48">
        <v>55956.89</v>
      </c>
      <c r="AC2123" s="48">
        <v>58388.73</v>
      </c>
      <c r="AD2123" s="48">
        <v>65289.51</v>
      </c>
      <c r="AE2123" s="48">
        <v>64203.85</v>
      </c>
      <c r="AF2123" s="48">
        <v>67974.05</v>
      </c>
      <c r="AG2123" s="48">
        <v>72175.649999999994</v>
      </c>
      <c r="AH2123" s="48">
        <v>23304.44</v>
      </c>
    </row>
    <row r="2124" spans="1:34">
      <c r="A2124" s="48">
        <v>2545564</v>
      </c>
      <c r="B2124" s="49" t="s">
        <v>6202</v>
      </c>
      <c r="C2124" s="49" t="s">
        <v>6203</v>
      </c>
      <c r="D2124" s="49" t="s">
        <v>6204</v>
      </c>
      <c r="E2124" s="48">
        <v>216879.44</v>
      </c>
      <c r="F2124" s="48">
        <v>269018.15999999997</v>
      </c>
      <c r="G2124" s="48">
        <v>256142.17</v>
      </c>
      <c r="H2124" s="48">
        <v>297131.78000000003</v>
      </c>
      <c r="I2124" s="48">
        <v>307143.88</v>
      </c>
      <c r="J2124" s="48">
        <v>260229.75</v>
      </c>
      <c r="K2124" s="48">
        <v>246262.2</v>
      </c>
      <c r="L2124" s="48">
        <v>255678.58</v>
      </c>
      <c r="M2124" s="48">
        <v>395164.81</v>
      </c>
      <c r="N2124" s="48">
        <v>401185.94</v>
      </c>
      <c r="O2124" s="48">
        <v>234152.88</v>
      </c>
      <c r="P2124" s="48">
        <v>242284.3</v>
      </c>
      <c r="Q2124" s="48">
        <v>269998.38</v>
      </c>
      <c r="R2124" s="48">
        <v>176603.98</v>
      </c>
      <c r="S2124" s="48">
        <v>170120.56</v>
      </c>
      <c r="T2124" s="48">
        <v>623165.56000000006</v>
      </c>
      <c r="U2124" s="48">
        <v>737948.81</v>
      </c>
      <c r="V2124" s="48">
        <v>674986.75</v>
      </c>
      <c r="W2124" s="48">
        <v>649099</v>
      </c>
      <c r="X2124" s="48">
        <v>693681.56</v>
      </c>
      <c r="Y2124" s="48">
        <v>657107.31000000006</v>
      </c>
      <c r="Z2124" s="48">
        <v>721731.44</v>
      </c>
      <c r="AA2124" s="48">
        <v>937977.12</v>
      </c>
      <c r="AB2124" s="48">
        <v>917020.75</v>
      </c>
      <c r="AC2124" s="48">
        <v>754642</v>
      </c>
      <c r="AD2124" s="48">
        <v>932181.88</v>
      </c>
      <c r="AE2124" s="48">
        <v>563379.12</v>
      </c>
      <c r="AF2124" s="48">
        <v>624252.62</v>
      </c>
      <c r="AG2124" s="48">
        <v>679719.94</v>
      </c>
      <c r="AH2124" s="48">
        <v>674106.94</v>
      </c>
    </row>
    <row r="2125" spans="1:34">
      <c r="A2125" s="48">
        <v>2543481</v>
      </c>
      <c r="B2125" s="49" t="s">
        <v>6205</v>
      </c>
      <c r="C2125" s="49" t="s">
        <v>6206</v>
      </c>
      <c r="D2125" s="49" t="s">
        <v>6207</v>
      </c>
      <c r="E2125" s="48">
        <v>135050.81</v>
      </c>
      <c r="F2125" s="48">
        <v>121242.55</v>
      </c>
      <c r="G2125" s="48">
        <v>167433.53</v>
      </c>
      <c r="H2125" s="48">
        <v>149391.19</v>
      </c>
      <c r="I2125" s="48">
        <v>146399.95000000001</v>
      </c>
      <c r="J2125" s="48">
        <v>94354.89</v>
      </c>
      <c r="K2125" s="48">
        <v>70970.42</v>
      </c>
      <c r="L2125" s="48">
        <v>53701.09</v>
      </c>
      <c r="M2125" s="48">
        <v>102225.09</v>
      </c>
      <c r="N2125" s="48">
        <v>116325.34</v>
      </c>
      <c r="O2125" s="48">
        <v>54023.08</v>
      </c>
      <c r="P2125" s="48">
        <v>49688.959999999999</v>
      </c>
      <c r="Q2125" s="48">
        <v>56374.18</v>
      </c>
      <c r="R2125" s="48">
        <v>16223.3</v>
      </c>
      <c r="S2125" s="48">
        <v>18842.34</v>
      </c>
      <c r="T2125" s="48">
        <v>182943.98</v>
      </c>
      <c r="U2125" s="48">
        <v>195852.23</v>
      </c>
      <c r="V2125" s="48">
        <v>280200.78000000003</v>
      </c>
      <c r="W2125" s="48">
        <v>277098.78000000003</v>
      </c>
      <c r="X2125" s="48">
        <v>230212.39</v>
      </c>
      <c r="Y2125" s="48">
        <v>226243.12</v>
      </c>
      <c r="Z2125" s="48">
        <v>190641.36</v>
      </c>
      <c r="AA2125" s="48">
        <v>171020.39</v>
      </c>
      <c r="AB2125" s="48">
        <v>210642.39</v>
      </c>
      <c r="AC2125" s="48">
        <v>214000.81</v>
      </c>
      <c r="AD2125" s="48">
        <v>237910.42</v>
      </c>
      <c r="AE2125" s="48">
        <v>117053.79</v>
      </c>
      <c r="AF2125" s="48">
        <v>144514.89000000001</v>
      </c>
      <c r="AG2125" s="48">
        <v>25198.71</v>
      </c>
      <c r="AH2125" s="48">
        <v>26765.01</v>
      </c>
    </row>
    <row r="2126" spans="1:34">
      <c r="A2126" s="48">
        <v>2542348</v>
      </c>
      <c r="B2126" s="49" t="s">
        <v>6208</v>
      </c>
      <c r="C2126" s="49" t="s">
        <v>6209</v>
      </c>
      <c r="D2126" s="49" t="s">
        <v>6210</v>
      </c>
      <c r="E2126" s="48">
        <v>109736.88</v>
      </c>
      <c r="F2126" s="48">
        <v>90256.3</v>
      </c>
      <c r="G2126" s="48">
        <v>130372.42</v>
      </c>
      <c r="H2126" s="48">
        <v>125603.23</v>
      </c>
      <c r="I2126" s="48">
        <v>140964.66</v>
      </c>
      <c r="J2126" s="48">
        <v>65133.68</v>
      </c>
      <c r="K2126" s="48">
        <v>56127.37</v>
      </c>
      <c r="L2126" s="48">
        <v>57765.4</v>
      </c>
      <c r="M2126" s="48">
        <v>67698.7</v>
      </c>
      <c r="N2126" s="48">
        <v>76877.899999999994</v>
      </c>
      <c r="O2126" s="48">
        <v>46783.21</v>
      </c>
      <c r="P2126" s="48">
        <v>46744.21</v>
      </c>
      <c r="Q2126" s="48">
        <v>81428.06</v>
      </c>
      <c r="R2126" s="48">
        <v>52405.29</v>
      </c>
      <c r="S2126" s="48">
        <v>46791.18</v>
      </c>
      <c r="T2126" s="48">
        <v>121202.57</v>
      </c>
      <c r="U2126" s="48">
        <v>133284.85999999999</v>
      </c>
      <c r="V2126" s="48">
        <v>183506.59</v>
      </c>
      <c r="W2126" s="48">
        <v>190696.64</v>
      </c>
      <c r="X2126" s="48">
        <v>206986.98</v>
      </c>
      <c r="Y2126" s="48">
        <v>160428.64000000001</v>
      </c>
      <c r="Z2126" s="48">
        <v>187951.66</v>
      </c>
      <c r="AA2126" s="48">
        <v>230089.56</v>
      </c>
      <c r="AB2126" s="48">
        <v>138556</v>
      </c>
      <c r="AC2126" s="48">
        <v>129931.95</v>
      </c>
      <c r="AD2126" s="48">
        <v>228245.33</v>
      </c>
      <c r="AE2126" s="48">
        <v>164528.57999999999</v>
      </c>
      <c r="AF2126" s="48">
        <v>187051.64</v>
      </c>
      <c r="AG2126" s="48">
        <v>279481.19</v>
      </c>
      <c r="AH2126" s="48">
        <v>274218.21999999997</v>
      </c>
    </row>
    <row r="2127" spans="1:34">
      <c r="A2127" s="48">
        <v>2542607</v>
      </c>
      <c r="B2127" s="49" t="s">
        <v>6211</v>
      </c>
      <c r="C2127" s="49" t="s">
        <v>6212</v>
      </c>
      <c r="D2127" s="49" t="s">
        <v>6213</v>
      </c>
      <c r="E2127" s="48">
        <v>307429.84000000003</v>
      </c>
      <c r="F2127" s="48">
        <v>316470.96999999997</v>
      </c>
      <c r="G2127" s="48">
        <v>111576.38</v>
      </c>
      <c r="H2127" s="48">
        <v>103467.2</v>
      </c>
      <c r="I2127" s="48">
        <v>156648.47</v>
      </c>
      <c r="J2127" s="48">
        <v>224973.06</v>
      </c>
      <c r="K2127" s="48">
        <v>205791.83</v>
      </c>
      <c r="L2127" s="48">
        <v>165896.78</v>
      </c>
      <c r="M2127" s="48">
        <v>261670.94</v>
      </c>
      <c r="N2127" s="48">
        <v>300812.46999999997</v>
      </c>
      <c r="O2127" s="48">
        <v>125416.66</v>
      </c>
      <c r="P2127" s="48">
        <v>35189.839999999997</v>
      </c>
      <c r="Q2127" s="48">
        <v>26607.62</v>
      </c>
      <c r="R2127" s="48">
        <v>24467.53</v>
      </c>
      <c r="S2127" s="48">
        <v>21987.48</v>
      </c>
      <c r="T2127" s="48">
        <v>561311.88</v>
      </c>
      <c r="U2127" s="48">
        <v>634125.81000000006</v>
      </c>
      <c r="V2127" s="48">
        <v>216289.22</v>
      </c>
      <c r="W2127" s="48">
        <v>213292.84</v>
      </c>
      <c r="X2127" s="48">
        <v>282965.38</v>
      </c>
      <c r="Y2127" s="48">
        <v>674081.12</v>
      </c>
      <c r="Z2127" s="48">
        <v>777493.44</v>
      </c>
      <c r="AA2127" s="48">
        <v>771781.81</v>
      </c>
      <c r="AB2127" s="48">
        <v>622263.25</v>
      </c>
      <c r="AC2127" s="48">
        <v>591968.31000000006</v>
      </c>
      <c r="AD2127" s="48">
        <v>745409.44</v>
      </c>
      <c r="AE2127" s="48">
        <v>33097.480000000003</v>
      </c>
      <c r="AF2127" s="48">
        <v>1291.52</v>
      </c>
      <c r="AG2127" s="48">
        <v>15656.41</v>
      </c>
      <c r="AH2127" s="48">
        <v>13219.68</v>
      </c>
    </row>
    <row r="2128" spans="1:34">
      <c r="A2128" s="48">
        <v>2546114</v>
      </c>
      <c r="B2128" s="49" t="s">
        <v>6214</v>
      </c>
      <c r="C2128" s="49" t="s">
        <v>6215</v>
      </c>
      <c r="D2128" s="49" t="s">
        <v>6216</v>
      </c>
      <c r="E2128" s="48">
        <v>74250.03</v>
      </c>
      <c r="F2128" s="48">
        <v>52738.36</v>
      </c>
      <c r="G2128" s="48">
        <v>35249.99</v>
      </c>
      <c r="H2128" s="48">
        <v>48521.22</v>
      </c>
      <c r="I2128" s="48">
        <v>49840.29</v>
      </c>
      <c r="J2128" s="48">
        <v>22163.59</v>
      </c>
      <c r="K2128" s="48">
        <v>21404.52</v>
      </c>
      <c r="L2128" s="48">
        <v>13282.31</v>
      </c>
      <c r="M2128" s="48">
        <v>37218.910000000003</v>
      </c>
      <c r="N2128" s="48">
        <v>44030.06</v>
      </c>
      <c r="O2128" s="48">
        <v>22498.51</v>
      </c>
      <c r="P2128" s="48">
        <v>52031.29</v>
      </c>
      <c r="Q2128" s="48">
        <v>79598</v>
      </c>
      <c r="R2128" s="48">
        <v>20078.46</v>
      </c>
      <c r="S2128" s="48">
        <v>27838.67</v>
      </c>
      <c r="T2128" s="48">
        <v>111285.18</v>
      </c>
      <c r="U2128" s="48">
        <v>100986.3</v>
      </c>
      <c r="V2128" s="48">
        <v>65913.320000000007</v>
      </c>
      <c r="W2128" s="48">
        <v>89955.91</v>
      </c>
      <c r="X2128" s="48">
        <v>85557.16</v>
      </c>
      <c r="Y2128" s="48">
        <v>83859.87</v>
      </c>
      <c r="Z2128" s="48">
        <v>70056.94</v>
      </c>
      <c r="AA2128" s="48">
        <v>16052.33</v>
      </c>
      <c r="AB2128" s="48">
        <v>89783.47</v>
      </c>
      <c r="AC2128" s="48">
        <v>86944.24</v>
      </c>
      <c r="AD2128" s="48">
        <v>118054.71</v>
      </c>
      <c r="AE2128" s="48">
        <v>165964.28</v>
      </c>
      <c r="AF2128" s="48">
        <v>179731.52</v>
      </c>
      <c r="AG2128" s="48">
        <v>32460.71</v>
      </c>
      <c r="AH2128" s="48">
        <v>153152.42000000001</v>
      </c>
    </row>
    <row r="2129" spans="1:34">
      <c r="A2129" s="48">
        <v>2542488</v>
      </c>
      <c r="B2129" s="49" t="s">
        <v>6217</v>
      </c>
      <c r="C2129" s="49" t="s">
        <v>6218</v>
      </c>
      <c r="D2129" s="49" t="s">
        <v>6219</v>
      </c>
      <c r="E2129" s="48">
        <v>409618.31</v>
      </c>
      <c r="F2129" s="48">
        <v>343541.44</v>
      </c>
      <c r="G2129" s="48">
        <v>418071.62</v>
      </c>
      <c r="H2129" s="48">
        <v>403810.97</v>
      </c>
      <c r="I2129" s="48">
        <v>393550.59</v>
      </c>
      <c r="J2129" s="48">
        <v>241318.84</v>
      </c>
      <c r="K2129" s="48">
        <v>167865.44</v>
      </c>
      <c r="L2129" s="48">
        <v>155616.20000000001</v>
      </c>
      <c r="M2129" s="48">
        <v>267031.40999999997</v>
      </c>
      <c r="N2129" s="48">
        <v>298383.44</v>
      </c>
      <c r="O2129" s="48">
        <v>161578.34</v>
      </c>
      <c r="P2129" s="48">
        <v>180776.86</v>
      </c>
      <c r="Q2129" s="48">
        <v>250451.25</v>
      </c>
      <c r="R2129" s="48">
        <v>110542.48</v>
      </c>
      <c r="S2129" s="48">
        <v>104923.23</v>
      </c>
      <c r="T2129" s="48">
        <v>154816.66</v>
      </c>
      <c r="U2129" s="48">
        <v>152215.70000000001</v>
      </c>
      <c r="V2129" s="48">
        <v>159058.85999999999</v>
      </c>
      <c r="W2129" s="48">
        <v>134881.48000000001</v>
      </c>
      <c r="X2129" s="48">
        <v>122461.3</v>
      </c>
      <c r="Y2129" s="48">
        <v>66027.44</v>
      </c>
      <c r="Z2129" s="48">
        <v>59290.15</v>
      </c>
      <c r="AA2129" s="48">
        <v>22912.61</v>
      </c>
      <c r="AB2129" s="48">
        <v>79188.509999999995</v>
      </c>
      <c r="AC2129" s="48">
        <v>87337.16</v>
      </c>
      <c r="AD2129" s="48">
        <v>41442.239999999998</v>
      </c>
      <c r="AE2129" s="48">
        <v>9375.4500000000007</v>
      </c>
      <c r="AF2129" s="48">
        <v>112468.99</v>
      </c>
      <c r="AG2129" s="48">
        <v>15543.92</v>
      </c>
      <c r="AH2129" s="48">
        <v>12507.31</v>
      </c>
    </row>
    <row r="2130" spans="1:34">
      <c r="A2130" s="48">
        <v>2542990</v>
      </c>
      <c r="B2130" s="49" t="s">
        <v>6220</v>
      </c>
      <c r="C2130" s="49" t="s">
        <v>6221</v>
      </c>
      <c r="D2130" s="49" t="s">
        <v>6222</v>
      </c>
      <c r="E2130" s="48">
        <v>111301.09</v>
      </c>
      <c r="F2130" s="48">
        <v>90517.49</v>
      </c>
      <c r="G2130" s="48">
        <v>112917.09</v>
      </c>
      <c r="H2130" s="48">
        <v>103440.7</v>
      </c>
      <c r="I2130" s="48">
        <v>119439.2</v>
      </c>
      <c r="J2130" s="48">
        <v>54046.43</v>
      </c>
      <c r="K2130" s="48">
        <v>33502.879999999997</v>
      </c>
      <c r="L2130" s="48">
        <v>46135.23</v>
      </c>
      <c r="M2130" s="48">
        <v>62576.65</v>
      </c>
      <c r="N2130" s="48">
        <v>83764.19</v>
      </c>
      <c r="O2130" s="48">
        <v>22994.62</v>
      </c>
      <c r="P2130" s="48">
        <v>28208.71</v>
      </c>
      <c r="Q2130" s="48">
        <v>34084.9</v>
      </c>
      <c r="R2130" s="48">
        <v>19520.54</v>
      </c>
      <c r="S2130" s="48">
        <v>15498.4</v>
      </c>
      <c r="T2130" s="48">
        <v>137816.35999999999</v>
      </c>
      <c r="U2130" s="48">
        <v>154198.34</v>
      </c>
      <c r="V2130" s="48">
        <v>186213.39</v>
      </c>
      <c r="W2130" s="48">
        <v>172586.12</v>
      </c>
      <c r="X2130" s="48">
        <v>197427.75</v>
      </c>
      <c r="Y2130" s="48">
        <v>148244.72</v>
      </c>
      <c r="Z2130" s="48">
        <v>116216.64</v>
      </c>
      <c r="AA2130" s="48">
        <v>194219.08</v>
      </c>
      <c r="AB2130" s="48">
        <v>130161.53</v>
      </c>
      <c r="AC2130" s="48">
        <v>170398.25</v>
      </c>
      <c r="AD2130" s="48">
        <v>77906.97</v>
      </c>
      <c r="AE2130" s="48">
        <v>74769.09</v>
      </c>
      <c r="AF2130" s="48">
        <v>53790.54</v>
      </c>
      <c r="AG2130" s="48">
        <v>38349.93</v>
      </c>
      <c r="AH2130" s="48">
        <v>21037.47</v>
      </c>
    </row>
    <row r="2131" spans="1:34">
      <c r="A2131" s="48">
        <v>2542952</v>
      </c>
      <c r="B2131" s="49" t="s">
        <v>6223</v>
      </c>
      <c r="C2131" s="49" t="s">
        <v>6224</v>
      </c>
      <c r="D2131" s="49" t="s">
        <v>6225</v>
      </c>
      <c r="E2131" s="48">
        <v>178742.22</v>
      </c>
      <c r="F2131" s="48">
        <v>124797.52</v>
      </c>
      <c r="G2131" s="48">
        <v>105500.13</v>
      </c>
      <c r="H2131" s="48">
        <v>103371.88</v>
      </c>
      <c r="I2131" s="48">
        <v>112921.2</v>
      </c>
      <c r="J2131" s="48">
        <v>109556.98</v>
      </c>
      <c r="K2131" s="48">
        <v>85121.27</v>
      </c>
      <c r="L2131" s="48">
        <v>63144.61</v>
      </c>
      <c r="M2131" s="48">
        <v>115953.94</v>
      </c>
      <c r="N2131" s="48">
        <v>130954.42</v>
      </c>
      <c r="O2131" s="48">
        <v>57015.42</v>
      </c>
      <c r="P2131" s="48">
        <v>41739.07</v>
      </c>
      <c r="Q2131" s="48">
        <v>32120.880000000001</v>
      </c>
      <c r="R2131" s="48">
        <v>15560.42</v>
      </c>
      <c r="S2131" s="48">
        <v>10426.280000000001</v>
      </c>
      <c r="T2131" s="48">
        <v>213348.5</v>
      </c>
      <c r="U2131" s="48">
        <v>262404.19</v>
      </c>
      <c r="V2131" s="48">
        <v>160785.67000000001</v>
      </c>
      <c r="W2131" s="48">
        <v>180276.11</v>
      </c>
      <c r="X2131" s="48">
        <v>190593.56</v>
      </c>
      <c r="Y2131" s="48">
        <v>254870.17</v>
      </c>
      <c r="Z2131" s="48">
        <v>252562.42</v>
      </c>
      <c r="AA2131" s="48">
        <v>231802.27</v>
      </c>
      <c r="AB2131" s="48">
        <v>234813.91</v>
      </c>
      <c r="AC2131" s="48">
        <v>222162.89</v>
      </c>
      <c r="AD2131" s="48">
        <v>240898.94</v>
      </c>
      <c r="AE2131" s="48">
        <v>121512.77</v>
      </c>
      <c r="AF2131" s="48">
        <v>27015.34</v>
      </c>
      <c r="AG2131" s="48">
        <v>54169.38</v>
      </c>
      <c r="AH2131" s="48">
        <v>14394.17</v>
      </c>
    </row>
    <row r="2132" spans="1:34">
      <c r="A2132" s="48">
        <v>2542440</v>
      </c>
      <c r="B2132" s="49" t="s">
        <v>6226</v>
      </c>
      <c r="C2132" s="49" t="s">
        <v>6227</v>
      </c>
      <c r="D2132" s="49" t="s">
        <v>6228</v>
      </c>
      <c r="E2132" s="48">
        <v>144742.67000000001</v>
      </c>
      <c r="F2132" s="48">
        <v>118475.8</v>
      </c>
      <c r="G2132" s="48">
        <v>227953.53</v>
      </c>
      <c r="H2132" s="48">
        <v>212728.14</v>
      </c>
      <c r="I2132" s="48">
        <v>191730.69</v>
      </c>
      <c r="J2132" s="48">
        <v>90277.19</v>
      </c>
      <c r="K2132" s="48">
        <v>61416.46</v>
      </c>
      <c r="L2132" s="48">
        <v>58359.39</v>
      </c>
      <c r="M2132" s="48">
        <v>107589.63</v>
      </c>
      <c r="N2132" s="48">
        <v>114496.69</v>
      </c>
      <c r="O2132" s="48">
        <v>34958.769999999997</v>
      </c>
      <c r="P2132" s="48">
        <v>12392.29</v>
      </c>
      <c r="Q2132" s="48">
        <v>33765.760000000002</v>
      </c>
      <c r="R2132" s="48">
        <v>19627.439999999999</v>
      </c>
      <c r="S2132" s="50"/>
      <c r="T2132" s="48">
        <v>141307.79999999999</v>
      </c>
      <c r="U2132" s="48">
        <v>191742.17</v>
      </c>
      <c r="V2132" s="48">
        <v>315943.94</v>
      </c>
      <c r="W2132" s="48">
        <v>329175.65999999997</v>
      </c>
      <c r="X2132" s="48">
        <v>289269.71999999997</v>
      </c>
      <c r="Y2132" s="48">
        <v>231116.89</v>
      </c>
      <c r="Z2132" s="48">
        <v>129961.47</v>
      </c>
      <c r="AA2132" s="48">
        <v>232421.94</v>
      </c>
      <c r="AB2132" s="48">
        <v>217643.66</v>
      </c>
      <c r="AC2132" s="48">
        <v>210677.08</v>
      </c>
      <c r="AD2132" s="48">
        <v>101165.95</v>
      </c>
      <c r="AE2132" s="48">
        <v>12893.73</v>
      </c>
      <c r="AF2132" s="48">
        <v>3421.5</v>
      </c>
      <c r="AG2132" s="48">
        <v>23963.21</v>
      </c>
      <c r="AH2132" s="50"/>
    </row>
    <row r="2133" spans="1:34">
      <c r="A2133" s="48">
        <v>2546310</v>
      </c>
      <c r="B2133" s="49" t="s">
        <v>6229</v>
      </c>
      <c r="C2133" s="49" t="s">
        <v>6230</v>
      </c>
      <c r="D2133" s="49" t="s">
        <v>6231</v>
      </c>
      <c r="E2133" s="48">
        <v>66317.55</v>
      </c>
      <c r="F2133" s="48">
        <v>40656.870000000003</v>
      </c>
      <c r="G2133" s="48">
        <v>66697.539999999994</v>
      </c>
      <c r="H2133" s="48">
        <v>88789.06</v>
      </c>
      <c r="I2133" s="48">
        <v>75940.66</v>
      </c>
      <c r="J2133" s="48">
        <v>25962.53</v>
      </c>
      <c r="K2133" s="48">
        <v>16536.38</v>
      </c>
      <c r="L2133" s="48">
        <v>9002.16</v>
      </c>
      <c r="M2133" s="48">
        <v>33604.71</v>
      </c>
      <c r="N2133" s="48">
        <v>35937.769999999997</v>
      </c>
      <c r="O2133" s="48">
        <v>17550.38</v>
      </c>
      <c r="P2133" s="48">
        <v>109187.32</v>
      </c>
      <c r="Q2133" s="48">
        <v>168911.81</v>
      </c>
      <c r="R2133" s="48">
        <v>87354.89</v>
      </c>
      <c r="S2133" s="48">
        <v>98945.07</v>
      </c>
      <c r="T2133" s="48">
        <v>78746.240000000005</v>
      </c>
      <c r="U2133" s="48">
        <v>53195.56</v>
      </c>
      <c r="V2133" s="48">
        <v>84696.7</v>
      </c>
      <c r="W2133" s="48">
        <v>127310.3</v>
      </c>
      <c r="X2133" s="48">
        <v>102632.41</v>
      </c>
      <c r="Y2133" s="48">
        <v>17977.72</v>
      </c>
      <c r="Z2133" s="48">
        <v>17850.599999999999</v>
      </c>
      <c r="AA2133" s="48">
        <v>5991.36</v>
      </c>
      <c r="AB2133" s="48">
        <v>56342.75</v>
      </c>
      <c r="AC2133" s="48">
        <v>55944.480000000003</v>
      </c>
      <c r="AD2133" s="48">
        <v>23865.48</v>
      </c>
      <c r="AE2133" s="48">
        <v>391163.09</v>
      </c>
      <c r="AF2133" s="48">
        <v>472892.12</v>
      </c>
      <c r="AG2133" s="48">
        <v>409196.94</v>
      </c>
      <c r="AH2133" s="48">
        <v>599099.62</v>
      </c>
    </row>
    <row r="2134" spans="1:34">
      <c r="A2134" s="48">
        <v>2547563</v>
      </c>
      <c r="B2134" s="49" t="s">
        <v>6232</v>
      </c>
      <c r="C2134" s="49" t="s">
        <v>6233</v>
      </c>
      <c r="D2134" s="49" t="s">
        <v>6234</v>
      </c>
      <c r="E2134" s="48">
        <v>904813.25</v>
      </c>
      <c r="F2134" s="48">
        <v>496096.31</v>
      </c>
      <c r="G2134" s="48">
        <v>562834.38</v>
      </c>
      <c r="H2134" s="48">
        <v>543763</v>
      </c>
      <c r="I2134" s="48">
        <v>468702.59</v>
      </c>
      <c r="J2134" s="48">
        <v>327329.75</v>
      </c>
      <c r="K2134" s="48">
        <v>220442.81</v>
      </c>
      <c r="L2134" s="48">
        <v>172759.45</v>
      </c>
      <c r="M2134" s="48">
        <v>340872.31</v>
      </c>
      <c r="N2134" s="48">
        <v>360601.22</v>
      </c>
      <c r="O2134" s="48">
        <v>82053.16</v>
      </c>
      <c r="P2134" s="48">
        <v>322262.06</v>
      </c>
      <c r="Q2134" s="48">
        <v>649847.25</v>
      </c>
      <c r="R2134" s="48">
        <v>244662.84</v>
      </c>
      <c r="S2134" s="48">
        <v>236016.53</v>
      </c>
      <c r="T2134" s="48">
        <v>768687.31</v>
      </c>
      <c r="U2134" s="48">
        <v>1005110.88</v>
      </c>
      <c r="V2134" s="48">
        <v>837524.62</v>
      </c>
      <c r="W2134" s="48">
        <v>818550.19</v>
      </c>
      <c r="X2134" s="48">
        <v>809182.12</v>
      </c>
      <c r="Y2134" s="48">
        <v>894741.12</v>
      </c>
      <c r="Z2134" s="48">
        <v>937812.88</v>
      </c>
      <c r="AA2134" s="48">
        <v>686375.81</v>
      </c>
      <c r="AB2134" s="48">
        <v>1014923.5</v>
      </c>
      <c r="AC2134" s="48">
        <v>898545.06</v>
      </c>
      <c r="AD2134" s="48">
        <v>401250.81</v>
      </c>
      <c r="AE2134" s="48">
        <v>846567.38</v>
      </c>
      <c r="AF2134" s="48">
        <v>1511626.25</v>
      </c>
      <c r="AG2134" s="48">
        <v>1081833.6200000001</v>
      </c>
      <c r="AH2134" s="48">
        <v>1440818.88</v>
      </c>
    </row>
    <row r="2135" spans="1:34">
      <c r="A2135" s="48">
        <v>2543482</v>
      </c>
      <c r="B2135" s="49" t="s">
        <v>6235</v>
      </c>
      <c r="C2135" s="49" t="s">
        <v>6236</v>
      </c>
      <c r="D2135" s="49" t="s">
        <v>6237</v>
      </c>
      <c r="E2135" s="48">
        <v>125954.53</v>
      </c>
      <c r="F2135" s="48">
        <v>97618.64</v>
      </c>
      <c r="G2135" s="48">
        <v>33990.910000000003</v>
      </c>
      <c r="H2135" s="48">
        <v>28716.799999999999</v>
      </c>
      <c r="I2135" s="48">
        <v>47269.29</v>
      </c>
      <c r="J2135" s="48">
        <v>81029.16</v>
      </c>
      <c r="K2135" s="48">
        <v>58681.59</v>
      </c>
      <c r="L2135" s="48">
        <v>46010.25</v>
      </c>
      <c r="M2135" s="48">
        <v>77476.149999999994</v>
      </c>
      <c r="N2135" s="48">
        <v>90743.5</v>
      </c>
      <c r="O2135" s="48">
        <v>41578.17</v>
      </c>
      <c r="P2135" s="48">
        <v>25618.67</v>
      </c>
      <c r="Q2135" s="48">
        <v>23832.68</v>
      </c>
      <c r="R2135" s="48">
        <v>5602.16</v>
      </c>
      <c r="S2135" s="48">
        <v>7669.19</v>
      </c>
      <c r="T2135" s="48">
        <v>199951.86</v>
      </c>
      <c r="U2135" s="48">
        <v>187794.06</v>
      </c>
      <c r="V2135" s="48">
        <v>19860.71</v>
      </c>
      <c r="W2135" s="48">
        <v>18315.439999999999</v>
      </c>
      <c r="X2135" s="48">
        <v>83131.77</v>
      </c>
      <c r="Y2135" s="48">
        <v>228502.7</v>
      </c>
      <c r="Z2135" s="48">
        <v>214534.67</v>
      </c>
      <c r="AA2135" s="48">
        <v>160926.17000000001</v>
      </c>
      <c r="AB2135" s="48">
        <v>204463.44</v>
      </c>
      <c r="AC2135" s="48">
        <v>195149.06</v>
      </c>
      <c r="AD2135" s="48">
        <v>185921.39</v>
      </c>
      <c r="AE2135" s="48">
        <v>23264.03</v>
      </c>
      <c r="AF2135" s="48">
        <v>4093.45</v>
      </c>
      <c r="AG2135" s="48">
        <v>4286.04</v>
      </c>
      <c r="AH2135" s="48">
        <v>6511.44</v>
      </c>
    </row>
    <row r="2136" spans="1:34">
      <c r="A2136" s="48">
        <v>2544750</v>
      </c>
      <c r="B2136" s="49" t="s">
        <v>6238</v>
      </c>
      <c r="C2136" s="49" t="s">
        <v>6239</v>
      </c>
      <c r="D2136" s="49" t="s">
        <v>6240</v>
      </c>
      <c r="E2136" s="48">
        <v>117784.91</v>
      </c>
      <c r="F2136" s="48">
        <v>110044.68</v>
      </c>
      <c r="G2136" s="48">
        <v>101273.75</v>
      </c>
      <c r="H2136" s="48">
        <v>82979.06</v>
      </c>
      <c r="I2136" s="48">
        <v>121339.02</v>
      </c>
      <c r="J2136" s="48">
        <v>80738.94</v>
      </c>
      <c r="K2136" s="48">
        <v>79828.91</v>
      </c>
      <c r="L2136" s="48">
        <v>68557.58</v>
      </c>
      <c r="M2136" s="48">
        <v>97545.27</v>
      </c>
      <c r="N2136" s="48">
        <v>108194.58</v>
      </c>
      <c r="O2136" s="48">
        <v>45403.02</v>
      </c>
      <c r="P2136" s="48">
        <v>66808.58</v>
      </c>
      <c r="Q2136" s="48">
        <v>75058.820000000007</v>
      </c>
      <c r="R2136" s="48">
        <v>29689.67</v>
      </c>
      <c r="S2136" s="48">
        <v>27517.63</v>
      </c>
      <c r="T2136" s="48">
        <v>8197.35</v>
      </c>
      <c r="U2136" s="48">
        <v>29970.01</v>
      </c>
      <c r="V2136" s="48">
        <v>45450.43</v>
      </c>
      <c r="W2136" s="48">
        <v>38969.54</v>
      </c>
      <c r="X2136" s="48">
        <v>66385.78</v>
      </c>
      <c r="Y2136" s="48">
        <v>3342.62</v>
      </c>
      <c r="Z2136" s="48">
        <v>68112.820000000007</v>
      </c>
      <c r="AA2136" s="48">
        <v>57485.919999999998</v>
      </c>
      <c r="AB2136" s="48">
        <v>43042.3</v>
      </c>
      <c r="AC2136" s="48">
        <v>43351.23</v>
      </c>
      <c r="AD2136" s="48">
        <v>1278.1600000000001</v>
      </c>
      <c r="AE2136" s="48">
        <v>18754.37</v>
      </c>
      <c r="AF2136" s="48">
        <v>59207.02</v>
      </c>
      <c r="AG2136" s="48">
        <v>3000.86</v>
      </c>
      <c r="AH2136" s="48">
        <v>2753.16</v>
      </c>
    </row>
    <row r="2137" spans="1:34">
      <c r="A2137" s="48">
        <v>2542017</v>
      </c>
      <c r="B2137" s="49" t="s">
        <v>6241</v>
      </c>
      <c r="C2137" s="49" t="s">
        <v>6242</v>
      </c>
      <c r="D2137" s="49" t="s">
        <v>6243</v>
      </c>
      <c r="E2137" s="48">
        <v>85789.16</v>
      </c>
      <c r="F2137" s="48">
        <v>53921.31</v>
      </c>
      <c r="G2137" s="48">
        <v>119293.16</v>
      </c>
      <c r="H2137" s="48">
        <v>116872.96000000001</v>
      </c>
      <c r="I2137" s="48">
        <v>119886.03</v>
      </c>
      <c r="J2137" s="48">
        <v>21253.51</v>
      </c>
      <c r="K2137" s="48">
        <v>15279.37</v>
      </c>
      <c r="L2137" s="48">
        <v>12284.29</v>
      </c>
      <c r="M2137" s="48">
        <v>36590.9</v>
      </c>
      <c r="N2137" s="48">
        <v>37306.879999999997</v>
      </c>
      <c r="O2137" s="48">
        <v>18446.45</v>
      </c>
      <c r="P2137" s="48">
        <v>36289.86</v>
      </c>
      <c r="Q2137" s="48">
        <v>63999.67</v>
      </c>
      <c r="R2137" s="48">
        <v>20759.509999999998</v>
      </c>
      <c r="S2137" s="48">
        <v>14729.34</v>
      </c>
      <c r="T2137" s="48">
        <v>96374.41</v>
      </c>
      <c r="U2137" s="48">
        <v>80283.09</v>
      </c>
      <c r="V2137" s="48">
        <v>202449.69</v>
      </c>
      <c r="W2137" s="48">
        <v>207550.42</v>
      </c>
      <c r="X2137" s="48">
        <v>212942.69</v>
      </c>
      <c r="Y2137" s="48">
        <v>13275.1</v>
      </c>
      <c r="Z2137" s="48">
        <v>27826.67</v>
      </c>
      <c r="AA2137" s="48">
        <v>16839.82</v>
      </c>
      <c r="AB2137" s="48">
        <v>54171.94</v>
      </c>
      <c r="AC2137" s="48">
        <v>51831.42</v>
      </c>
      <c r="AD2137" s="48">
        <v>90748.77</v>
      </c>
      <c r="AE2137" s="48">
        <v>124532.95</v>
      </c>
      <c r="AF2137" s="48">
        <v>150693.91</v>
      </c>
      <c r="AG2137" s="48">
        <v>81119.42</v>
      </c>
      <c r="AH2137" s="48">
        <v>57428.44</v>
      </c>
    </row>
    <row r="2138" spans="1:34">
      <c r="A2138" s="48">
        <v>2545916</v>
      </c>
      <c r="B2138" s="49" t="s">
        <v>6244</v>
      </c>
      <c r="C2138" s="49" t="s">
        <v>6245</v>
      </c>
      <c r="D2138" s="49" t="s">
        <v>6246</v>
      </c>
      <c r="E2138" s="48">
        <v>280373.19</v>
      </c>
      <c r="F2138" s="48">
        <v>202181.22</v>
      </c>
      <c r="G2138" s="48">
        <v>187715.25</v>
      </c>
      <c r="H2138" s="48">
        <v>214336.84</v>
      </c>
      <c r="I2138" s="48">
        <v>183083.83</v>
      </c>
      <c r="J2138" s="48">
        <v>135302.42000000001</v>
      </c>
      <c r="K2138" s="48">
        <v>92245.36</v>
      </c>
      <c r="L2138" s="48">
        <v>67196.66</v>
      </c>
      <c r="M2138" s="48">
        <v>174073.5</v>
      </c>
      <c r="N2138" s="48">
        <v>171457.2</v>
      </c>
      <c r="O2138" s="48">
        <v>62264.42</v>
      </c>
      <c r="P2138" s="48">
        <v>204702.25</v>
      </c>
      <c r="Q2138" s="48">
        <v>323682.59000000003</v>
      </c>
      <c r="R2138" s="48">
        <v>295322.59000000003</v>
      </c>
      <c r="S2138" s="48">
        <v>183480.77</v>
      </c>
      <c r="T2138" s="48">
        <v>306449.44</v>
      </c>
      <c r="U2138" s="48">
        <v>374059</v>
      </c>
      <c r="V2138" s="48">
        <v>274208.62</v>
      </c>
      <c r="W2138" s="48">
        <v>286949.09000000003</v>
      </c>
      <c r="X2138" s="48">
        <v>259329.5</v>
      </c>
      <c r="Y2138" s="48">
        <v>211819.05</v>
      </c>
      <c r="Z2138" s="48">
        <v>178600.59</v>
      </c>
      <c r="AA2138" s="48">
        <v>161653.22</v>
      </c>
      <c r="AB2138" s="48">
        <v>340556.06</v>
      </c>
      <c r="AC2138" s="48">
        <v>226403.33</v>
      </c>
      <c r="AD2138" s="48">
        <v>79152.66</v>
      </c>
      <c r="AE2138" s="48">
        <v>524836.38</v>
      </c>
      <c r="AF2138" s="48">
        <v>784698.88</v>
      </c>
      <c r="AG2138" s="48">
        <v>1333546</v>
      </c>
      <c r="AH2138" s="48">
        <v>1027166.31</v>
      </c>
    </row>
    <row r="2139" spans="1:34">
      <c r="A2139" s="48">
        <v>2542811</v>
      </c>
      <c r="B2139" s="49" t="s">
        <v>6247</v>
      </c>
      <c r="C2139" s="49" t="s">
        <v>6248</v>
      </c>
      <c r="D2139" s="49" t="s">
        <v>6249</v>
      </c>
      <c r="E2139" s="48">
        <v>496763.34</v>
      </c>
      <c r="F2139" s="48">
        <v>361035.5</v>
      </c>
      <c r="G2139" s="48">
        <v>504817.25</v>
      </c>
      <c r="H2139" s="48">
        <v>464707.84000000003</v>
      </c>
      <c r="I2139" s="48">
        <v>448632</v>
      </c>
      <c r="J2139" s="48">
        <v>230075.92</v>
      </c>
      <c r="K2139" s="48">
        <v>165407.34</v>
      </c>
      <c r="L2139" s="48">
        <v>162442.38</v>
      </c>
      <c r="M2139" s="48">
        <v>307487.44</v>
      </c>
      <c r="N2139" s="48">
        <v>324741.62</v>
      </c>
      <c r="O2139" s="48">
        <v>140188.91</v>
      </c>
      <c r="P2139" s="48">
        <v>199064.06</v>
      </c>
      <c r="Q2139" s="48">
        <v>249616.16</v>
      </c>
      <c r="R2139" s="48">
        <v>140278.85999999999</v>
      </c>
      <c r="S2139" s="48">
        <v>129348.66</v>
      </c>
      <c r="T2139" s="48">
        <v>250082.39</v>
      </c>
      <c r="U2139" s="48">
        <v>208275.67</v>
      </c>
      <c r="V2139" s="48">
        <v>252560.84</v>
      </c>
      <c r="W2139" s="48">
        <v>221936.84</v>
      </c>
      <c r="X2139" s="48">
        <v>204813.03</v>
      </c>
      <c r="Y2139" s="48">
        <v>215376.28</v>
      </c>
      <c r="Z2139" s="48">
        <v>184590.8</v>
      </c>
      <c r="AA2139" s="48">
        <v>209712.98</v>
      </c>
      <c r="AB2139" s="48">
        <v>244903.81</v>
      </c>
      <c r="AC2139" s="48">
        <v>211353.28</v>
      </c>
      <c r="AD2139" s="48">
        <v>227840.11</v>
      </c>
      <c r="AE2139" s="48">
        <v>223655.41</v>
      </c>
      <c r="AF2139" s="48">
        <v>199503.02</v>
      </c>
      <c r="AG2139" s="48">
        <v>156759.56</v>
      </c>
      <c r="AH2139" s="48">
        <v>243565.41</v>
      </c>
    </row>
    <row r="2140" spans="1:34">
      <c r="A2140" s="48">
        <v>2544294</v>
      </c>
      <c r="B2140" s="49" t="s">
        <v>6250</v>
      </c>
      <c r="C2140" s="49" t="s">
        <v>6251</v>
      </c>
      <c r="D2140" s="49" t="s">
        <v>6252</v>
      </c>
      <c r="E2140" s="48">
        <v>118476.3</v>
      </c>
      <c r="F2140" s="48">
        <v>72951.97</v>
      </c>
      <c r="G2140" s="48">
        <v>116787.09</v>
      </c>
      <c r="H2140" s="48">
        <v>107096.8</v>
      </c>
      <c r="I2140" s="48">
        <v>114768.96000000001</v>
      </c>
      <c r="J2140" s="48">
        <v>58738.52</v>
      </c>
      <c r="K2140" s="48">
        <v>49938.29</v>
      </c>
      <c r="L2140" s="48">
        <v>43530.12</v>
      </c>
      <c r="M2140" s="48">
        <v>68502.8</v>
      </c>
      <c r="N2140" s="48">
        <v>70686.84</v>
      </c>
      <c r="O2140" s="48">
        <v>27853.67</v>
      </c>
      <c r="P2140" s="48">
        <v>25068.68</v>
      </c>
      <c r="Q2140" s="48">
        <v>32848.839999999997</v>
      </c>
      <c r="R2140" s="48">
        <v>18976.46</v>
      </c>
      <c r="S2140" s="48">
        <v>20058.509999999998</v>
      </c>
      <c r="T2140" s="48">
        <v>149459.22</v>
      </c>
      <c r="U2140" s="48">
        <v>130782.98</v>
      </c>
      <c r="V2140" s="48">
        <v>179384.22</v>
      </c>
      <c r="W2140" s="48">
        <v>173474.67</v>
      </c>
      <c r="X2140" s="48">
        <v>171900</v>
      </c>
      <c r="Y2140" s="48">
        <v>154747.91</v>
      </c>
      <c r="Z2140" s="48">
        <v>174190.33</v>
      </c>
      <c r="AA2140" s="48">
        <v>177479.52</v>
      </c>
      <c r="AB2140" s="48">
        <v>152055.19</v>
      </c>
      <c r="AC2140" s="48">
        <v>130186.93</v>
      </c>
      <c r="AD2140" s="48">
        <v>179665.02</v>
      </c>
      <c r="AE2140" s="48">
        <v>66830.080000000002</v>
      </c>
      <c r="AF2140" s="48">
        <v>1673.71</v>
      </c>
      <c r="AG2140" s="48">
        <v>78693.149999999994</v>
      </c>
      <c r="AH2140" s="48">
        <v>80729.78</v>
      </c>
    </row>
    <row r="2141" spans="1:34">
      <c r="A2141" s="48">
        <v>2544387</v>
      </c>
      <c r="B2141" s="49" t="s">
        <v>6253</v>
      </c>
      <c r="C2141" s="49" t="s">
        <v>6254</v>
      </c>
      <c r="D2141" s="49" t="s">
        <v>6255</v>
      </c>
      <c r="E2141" s="48">
        <v>438975.62</v>
      </c>
      <c r="F2141" s="48">
        <v>283097.90999999997</v>
      </c>
      <c r="G2141" s="48">
        <v>194344.14</v>
      </c>
      <c r="H2141" s="48">
        <v>198235.53</v>
      </c>
      <c r="I2141" s="48">
        <v>236595.8</v>
      </c>
      <c r="J2141" s="48">
        <v>168508.06</v>
      </c>
      <c r="K2141" s="48">
        <v>142269.48000000001</v>
      </c>
      <c r="L2141" s="48">
        <v>86879.53</v>
      </c>
      <c r="M2141" s="48">
        <v>166527.44</v>
      </c>
      <c r="N2141" s="48">
        <v>192286.23</v>
      </c>
      <c r="O2141" s="48">
        <v>95475.76</v>
      </c>
      <c r="P2141" s="48">
        <v>26169.8</v>
      </c>
      <c r="Q2141" s="48">
        <v>45977.440000000002</v>
      </c>
      <c r="R2141" s="48">
        <v>13507.39</v>
      </c>
      <c r="S2141" s="48">
        <v>16228.5</v>
      </c>
      <c r="T2141" s="48">
        <v>428825.59</v>
      </c>
      <c r="U2141" s="48">
        <v>453214.62</v>
      </c>
      <c r="V2141" s="48">
        <v>343061.31</v>
      </c>
      <c r="W2141" s="48">
        <v>299538.62</v>
      </c>
      <c r="X2141" s="48">
        <v>339186.22</v>
      </c>
      <c r="Y2141" s="48">
        <v>509228.19</v>
      </c>
      <c r="Z2141" s="48">
        <v>510704.25</v>
      </c>
      <c r="AA2141" s="48">
        <v>364693.28</v>
      </c>
      <c r="AB2141" s="48">
        <v>422466.16</v>
      </c>
      <c r="AC2141" s="48">
        <v>465750.62</v>
      </c>
      <c r="AD2141" s="48">
        <v>625978.5</v>
      </c>
      <c r="AE2141" s="48">
        <v>20179.37</v>
      </c>
      <c r="AF2141" s="48">
        <v>5512.11</v>
      </c>
      <c r="AG2141" s="48">
        <v>15316.03</v>
      </c>
      <c r="AH2141" s="48">
        <v>16612.79</v>
      </c>
    </row>
    <row r="2142" spans="1:34">
      <c r="A2142" s="48">
        <v>2543350</v>
      </c>
      <c r="B2142" s="49" t="s">
        <v>6256</v>
      </c>
      <c r="C2142" s="49" t="s">
        <v>6257</v>
      </c>
      <c r="D2142" s="49" t="s">
        <v>6258</v>
      </c>
      <c r="E2142" s="48">
        <v>96165.69</v>
      </c>
      <c r="F2142" s="48">
        <v>86842.31</v>
      </c>
      <c r="G2142" s="48">
        <v>62529.72</v>
      </c>
      <c r="H2142" s="48">
        <v>64770.75</v>
      </c>
      <c r="I2142" s="48">
        <v>73099.94</v>
      </c>
      <c r="J2142" s="48">
        <v>244179.27</v>
      </c>
      <c r="K2142" s="48">
        <v>182893.66</v>
      </c>
      <c r="L2142" s="48">
        <v>90688.39</v>
      </c>
      <c r="M2142" s="48">
        <v>137117.5</v>
      </c>
      <c r="N2142" s="48">
        <v>153389.03</v>
      </c>
      <c r="O2142" s="48">
        <v>53516.33</v>
      </c>
      <c r="P2142" s="48">
        <v>30061.79</v>
      </c>
      <c r="Q2142" s="48">
        <v>31364.85</v>
      </c>
      <c r="R2142" s="48">
        <v>21106.54</v>
      </c>
      <c r="S2142" s="48">
        <v>11141.28</v>
      </c>
      <c r="T2142" s="48">
        <v>112062.8</v>
      </c>
      <c r="U2142" s="48">
        <v>141268.98000000001</v>
      </c>
      <c r="V2142" s="48">
        <v>68076</v>
      </c>
      <c r="W2142" s="48">
        <v>48188.01</v>
      </c>
      <c r="X2142" s="48">
        <v>93421.21</v>
      </c>
      <c r="Y2142" s="48">
        <v>673022.38</v>
      </c>
      <c r="Z2142" s="48">
        <v>684591.44</v>
      </c>
      <c r="AA2142" s="48">
        <v>416046.5</v>
      </c>
      <c r="AB2142" s="48">
        <v>390795.88</v>
      </c>
      <c r="AC2142" s="48">
        <v>304180.96999999997</v>
      </c>
      <c r="AD2142" s="48">
        <v>232533.33</v>
      </c>
      <c r="AE2142" s="48">
        <v>40233.58</v>
      </c>
      <c r="AF2142" s="48">
        <v>29552.66</v>
      </c>
      <c r="AG2142" s="48">
        <v>77460.17</v>
      </c>
      <c r="AH2142" s="48">
        <v>10463.58</v>
      </c>
    </row>
    <row r="2143" spans="1:34">
      <c r="A2143" s="48">
        <v>2547120</v>
      </c>
      <c r="B2143" s="49" t="s">
        <v>6259</v>
      </c>
      <c r="C2143" s="49" t="s">
        <v>6260</v>
      </c>
      <c r="D2143" s="49" t="s">
        <v>6261</v>
      </c>
      <c r="E2143" s="48">
        <v>271984.25</v>
      </c>
      <c r="F2143" s="48">
        <v>205471.2</v>
      </c>
      <c r="G2143" s="48">
        <v>108891.81</v>
      </c>
      <c r="H2143" s="48">
        <v>98717.52</v>
      </c>
      <c r="I2143" s="48">
        <v>119994.01</v>
      </c>
      <c r="J2143" s="48">
        <v>373806.78</v>
      </c>
      <c r="K2143" s="48">
        <v>248469.47</v>
      </c>
      <c r="L2143" s="48">
        <v>186718.81</v>
      </c>
      <c r="M2143" s="48">
        <v>282088.75</v>
      </c>
      <c r="N2143" s="48">
        <v>364159.31</v>
      </c>
      <c r="O2143" s="48">
        <v>61246.46</v>
      </c>
      <c r="P2143" s="48">
        <v>47379.23</v>
      </c>
      <c r="Q2143" s="48">
        <v>72075.839999999997</v>
      </c>
      <c r="R2143" s="48">
        <v>32569.85</v>
      </c>
      <c r="S2143" s="48">
        <v>28470.7</v>
      </c>
      <c r="T2143" s="48">
        <v>442495.81</v>
      </c>
      <c r="U2143" s="48">
        <v>618637.5</v>
      </c>
      <c r="V2143" s="48">
        <v>172396.66</v>
      </c>
      <c r="W2143" s="48">
        <v>205987.38</v>
      </c>
      <c r="X2143" s="48">
        <v>167920.45</v>
      </c>
      <c r="Y2143" s="48">
        <v>1012880.44</v>
      </c>
      <c r="Z2143" s="48">
        <v>1143662.3799999999</v>
      </c>
      <c r="AA2143" s="48">
        <v>974742</v>
      </c>
      <c r="AB2143" s="48">
        <v>922673.94</v>
      </c>
      <c r="AC2143" s="48">
        <v>941860.31</v>
      </c>
      <c r="AD2143" s="48">
        <v>288615.46999999997</v>
      </c>
      <c r="AE2143" s="48">
        <v>80338.759999999995</v>
      </c>
      <c r="AF2143" s="48">
        <v>83949.52</v>
      </c>
      <c r="AG2143" s="48">
        <v>50952.14</v>
      </c>
      <c r="AH2143" s="48">
        <v>65424.800000000003</v>
      </c>
    </row>
    <row r="2144" spans="1:34">
      <c r="A2144" s="48">
        <v>2542214</v>
      </c>
      <c r="B2144" s="49" t="s">
        <v>6262</v>
      </c>
      <c r="C2144" s="49" t="s">
        <v>1660</v>
      </c>
      <c r="D2144" s="49" t="s">
        <v>6263</v>
      </c>
      <c r="E2144" s="48">
        <v>198772.64</v>
      </c>
      <c r="F2144" s="48">
        <v>197678.09</v>
      </c>
      <c r="G2144" s="48">
        <v>141702.41</v>
      </c>
      <c r="H2144" s="48">
        <v>129679.87</v>
      </c>
      <c r="I2144" s="48">
        <v>120777.78</v>
      </c>
      <c r="J2144" s="48">
        <v>206565.34</v>
      </c>
      <c r="K2144" s="48">
        <v>147164.04999999999</v>
      </c>
      <c r="L2144" s="48">
        <v>112563.36</v>
      </c>
      <c r="M2144" s="48">
        <v>142511.22</v>
      </c>
      <c r="N2144" s="48">
        <v>162972.5</v>
      </c>
      <c r="O2144" s="48">
        <v>129695.7</v>
      </c>
      <c r="P2144" s="48">
        <v>84655.7</v>
      </c>
      <c r="Q2144" s="48">
        <v>63393.36</v>
      </c>
      <c r="R2144" s="48">
        <v>62816.23</v>
      </c>
      <c r="S2144" s="48">
        <v>57198.13</v>
      </c>
      <c r="T2144" s="48">
        <v>19281.39</v>
      </c>
      <c r="U2144" s="48">
        <v>26739.81</v>
      </c>
      <c r="V2144" s="48">
        <v>35897.24</v>
      </c>
      <c r="W2144" s="48">
        <v>30646.38</v>
      </c>
      <c r="X2144" s="48">
        <v>23503.51</v>
      </c>
      <c r="Y2144" s="48">
        <v>44929.85</v>
      </c>
      <c r="Z2144" s="48">
        <v>39403.61</v>
      </c>
      <c r="AA2144" s="48">
        <v>38544.01</v>
      </c>
      <c r="AB2144" s="48">
        <v>33765.279999999999</v>
      </c>
      <c r="AC2144" s="48">
        <v>30033.63</v>
      </c>
      <c r="AD2144" s="48">
        <v>53722.32</v>
      </c>
      <c r="AE2144" s="48">
        <v>30078.93</v>
      </c>
      <c r="AF2144" s="48">
        <v>30883.89</v>
      </c>
      <c r="AG2144" s="48">
        <v>46787.27</v>
      </c>
      <c r="AH2144" s="48">
        <v>39593.71</v>
      </c>
    </row>
    <row r="2145" spans="1:34">
      <c r="A2145" s="48">
        <v>2542859</v>
      </c>
      <c r="B2145" s="49" t="s">
        <v>6264</v>
      </c>
      <c r="C2145" s="49" t="s">
        <v>6265</v>
      </c>
      <c r="D2145" s="49" t="s">
        <v>6266</v>
      </c>
      <c r="E2145" s="48">
        <v>101161.73</v>
      </c>
      <c r="F2145" s="48">
        <v>70345.77</v>
      </c>
      <c r="G2145" s="48">
        <v>149921.03</v>
      </c>
      <c r="H2145" s="48">
        <v>133654.54999999999</v>
      </c>
      <c r="I2145" s="48">
        <v>126912.38</v>
      </c>
      <c r="J2145" s="48">
        <v>5570.19</v>
      </c>
      <c r="K2145" s="48">
        <v>19302.5</v>
      </c>
      <c r="L2145" s="48">
        <v>19777.45</v>
      </c>
      <c r="M2145" s="48">
        <v>29065.71</v>
      </c>
      <c r="N2145" s="48">
        <v>32922.839999999997</v>
      </c>
      <c r="O2145" s="48">
        <v>18526.41</v>
      </c>
      <c r="P2145" s="48">
        <v>32108.81</v>
      </c>
      <c r="Q2145" s="48">
        <v>91002.22</v>
      </c>
      <c r="R2145" s="48">
        <v>80176.94</v>
      </c>
      <c r="S2145" s="48">
        <v>63504.63</v>
      </c>
      <c r="T2145" s="48">
        <v>88322.91</v>
      </c>
      <c r="U2145" s="48">
        <v>82667.259999999995</v>
      </c>
      <c r="V2145" s="48">
        <v>248659.91</v>
      </c>
      <c r="W2145" s="48">
        <v>185206.5</v>
      </c>
      <c r="X2145" s="48">
        <v>168150.81</v>
      </c>
      <c r="Y2145" s="48">
        <v>2066.81</v>
      </c>
      <c r="Z2145" s="48">
        <v>29094.84</v>
      </c>
      <c r="AA2145" s="48">
        <v>35205.25</v>
      </c>
      <c r="AB2145" s="48">
        <v>28379.040000000001</v>
      </c>
      <c r="AC2145" s="48">
        <v>18767.34</v>
      </c>
      <c r="AD2145" s="48">
        <v>12549.59</v>
      </c>
      <c r="AE2145" s="48">
        <v>51930.61</v>
      </c>
      <c r="AF2145" s="48">
        <v>217752.19</v>
      </c>
      <c r="AG2145" s="48">
        <v>470302.62</v>
      </c>
      <c r="AH2145" s="48">
        <v>373795.06</v>
      </c>
    </row>
    <row r="2146" spans="1:34">
      <c r="A2146" s="48">
        <v>2547689</v>
      </c>
      <c r="B2146" s="49" t="s">
        <v>6267</v>
      </c>
      <c r="C2146" s="49" t="s">
        <v>6268</v>
      </c>
      <c r="D2146" s="49" t="s">
        <v>6269</v>
      </c>
      <c r="E2146" s="48">
        <v>82653.279999999999</v>
      </c>
      <c r="F2146" s="48">
        <v>84907.12</v>
      </c>
      <c r="G2146" s="48">
        <v>152700.67000000001</v>
      </c>
      <c r="H2146" s="48">
        <v>151029.60999999999</v>
      </c>
      <c r="I2146" s="48">
        <v>162454.70000000001</v>
      </c>
      <c r="J2146" s="48">
        <v>27579.64</v>
      </c>
      <c r="K2146" s="48">
        <v>28987.66</v>
      </c>
      <c r="L2146" s="48">
        <v>23958.560000000001</v>
      </c>
      <c r="M2146" s="48">
        <v>43265.98</v>
      </c>
      <c r="N2146" s="48">
        <v>43409.03</v>
      </c>
      <c r="O2146" s="48">
        <v>19853.46</v>
      </c>
      <c r="P2146" s="48">
        <v>42981.919999999998</v>
      </c>
      <c r="Q2146" s="48">
        <v>122702.84</v>
      </c>
      <c r="R2146" s="48">
        <v>89070.1</v>
      </c>
      <c r="S2146" s="48">
        <v>91907.01</v>
      </c>
      <c r="T2146" s="48">
        <v>177320.02</v>
      </c>
      <c r="U2146" s="48">
        <v>164719.14000000001</v>
      </c>
      <c r="V2146" s="48">
        <v>288294.21999999997</v>
      </c>
      <c r="W2146" s="48">
        <v>265997.06</v>
      </c>
      <c r="X2146" s="48">
        <v>322101.19</v>
      </c>
      <c r="Y2146" s="48">
        <v>32895.410000000003</v>
      </c>
      <c r="Z2146" s="48">
        <v>70842.539999999994</v>
      </c>
      <c r="AA2146" s="48">
        <v>49195.360000000001</v>
      </c>
      <c r="AB2146" s="48">
        <v>56992.959999999999</v>
      </c>
      <c r="AC2146" s="48">
        <v>79416.38</v>
      </c>
      <c r="AD2146" s="48">
        <v>28470.92</v>
      </c>
      <c r="AE2146" s="48">
        <v>89667.55</v>
      </c>
      <c r="AF2146" s="48">
        <v>389300.44</v>
      </c>
      <c r="AG2146" s="48">
        <v>556885</v>
      </c>
      <c r="AH2146" s="48">
        <v>461877.19</v>
      </c>
    </row>
    <row r="2147" spans="1:34">
      <c r="A2147" s="48">
        <v>2547565</v>
      </c>
      <c r="B2147" s="49" t="s">
        <v>6270</v>
      </c>
      <c r="C2147" s="49" t="s">
        <v>6271</v>
      </c>
      <c r="D2147" s="49" t="s">
        <v>6272</v>
      </c>
      <c r="E2147" s="48">
        <v>27639.58</v>
      </c>
      <c r="F2147" s="48">
        <v>30816.61</v>
      </c>
      <c r="G2147" s="48">
        <v>20148.47</v>
      </c>
      <c r="H2147" s="48">
        <v>13216.29</v>
      </c>
      <c r="I2147" s="48">
        <v>11862.24</v>
      </c>
      <c r="J2147" s="48">
        <v>55213.13</v>
      </c>
      <c r="K2147" s="48">
        <v>37295.760000000002</v>
      </c>
      <c r="L2147" s="48">
        <v>18242.36</v>
      </c>
      <c r="M2147" s="48">
        <v>33799.71</v>
      </c>
      <c r="N2147" s="48">
        <v>38023.769999999997</v>
      </c>
      <c r="O2147" s="48">
        <v>67098.3</v>
      </c>
      <c r="P2147" s="48">
        <v>84935.64</v>
      </c>
      <c r="Q2147" s="48">
        <v>72753.509999999995</v>
      </c>
      <c r="R2147" s="48">
        <v>25917.52</v>
      </c>
      <c r="S2147" s="48">
        <v>61671.15</v>
      </c>
      <c r="T2147" s="48">
        <v>33384.019999999997</v>
      </c>
      <c r="U2147" s="48">
        <v>33854.550000000003</v>
      </c>
      <c r="V2147" s="48">
        <v>18718.43</v>
      </c>
      <c r="W2147" s="48">
        <v>6591.2</v>
      </c>
      <c r="X2147" s="48">
        <v>8571.48</v>
      </c>
      <c r="Y2147" s="48">
        <v>82798.94</v>
      </c>
      <c r="Z2147" s="48">
        <v>53142.93</v>
      </c>
      <c r="AA2147" s="48">
        <v>18313.03</v>
      </c>
      <c r="AB2147" s="48">
        <v>48370.33</v>
      </c>
      <c r="AC2147" s="48">
        <v>66777.78</v>
      </c>
      <c r="AD2147" s="48">
        <v>201197.11</v>
      </c>
      <c r="AE2147" s="48">
        <v>142614.42000000001</v>
      </c>
      <c r="AF2147" s="48">
        <v>96110.55</v>
      </c>
      <c r="AG2147" s="48">
        <v>139337</v>
      </c>
      <c r="AH2147" s="48">
        <v>187074.83</v>
      </c>
    </row>
    <row r="2148" spans="1:34">
      <c r="A2148" s="48">
        <v>2546565</v>
      </c>
      <c r="B2148" s="49" t="s">
        <v>6273</v>
      </c>
      <c r="C2148" s="49" t="s">
        <v>6274</v>
      </c>
      <c r="D2148" s="49" t="s">
        <v>6275</v>
      </c>
      <c r="E2148" s="48">
        <v>70716.73</v>
      </c>
      <c r="F2148" s="48">
        <v>52359.3</v>
      </c>
      <c r="G2148" s="48">
        <v>120447.84</v>
      </c>
      <c r="H2148" s="48">
        <v>116710.82</v>
      </c>
      <c r="I2148" s="48">
        <v>109014.59</v>
      </c>
      <c r="J2148" s="48">
        <v>5277.1</v>
      </c>
      <c r="K2148" s="48">
        <v>10464.18</v>
      </c>
      <c r="L2148" s="48">
        <v>2238.06</v>
      </c>
      <c r="M2148" s="48">
        <v>22038.46</v>
      </c>
      <c r="N2148" s="48">
        <v>12583.26</v>
      </c>
      <c r="O2148" s="48">
        <v>10477.19</v>
      </c>
      <c r="P2148" s="48">
        <v>25401.58</v>
      </c>
      <c r="Q2148" s="48">
        <v>95250.240000000005</v>
      </c>
      <c r="R2148" s="48">
        <v>60260.31</v>
      </c>
      <c r="S2148" s="48">
        <v>53537.18</v>
      </c>
      <c r="T2148" s="48">
        <v>93444.75</v>
      </c>
      <c r="U2148" s="48">
        <v>71887.73</v>
      </c>
      <c r="V2148" s="48">
        <v>185128.56</v>
      </c>
      <c r="W2148" s="48">
        <v>188223.52</v>
      </c>
      <c r="X2148" s="48">
        <v>178955.61</v>
      </c>
      <c r="Y2148" s="48">
        <v>1299.4000000000001</v>
      </c>
      <c r="Z2148" s="48">
        <v>3287.79</v>
      </c>
      <c r="AA2148" s="48">
        <v>2616.9499999999998</v>
      </c>
      <c r="AB2148" s="48">
        <v>22948.19</v>
      </c>
      <c r="AC2148" s="48">
        <v>7455.56</v>
      </c>
      <c r="AD2148" s="48">
        <v>6519.68</v>
      </c>
      <c r="AE2148" s="48">
        <v>90309.62</v>
      </c>
      <c r="AF2148" s="48">
        <v>238132.98</v>
      </c>
      <c r="AG2148" s="48">
        <v>354852</v>
      </c>
      <c r="AH2148" s="48">
        <v>368784.81</v>
      </c>
    </row>
    <row r="2149" spans="1:34">
      <c r="A2149" s="48">
        <v>2545272</v>
      </c>
      <c r="B2149" s="49" t="s">
        <v>6276</v>
      </c>
      <c r="C2149" s="49" t="s">
        <v>6277</v>
      </c>
      <c r="D2149" s="49" t="s">
        <v>6278</v>
      </c>
      <c r="E2149" s="48">
        <v>119618.18</v>
      </c>
      <c r="F2149" s="48">
        <v>79734.03</v>
      </c>
      <c r="G2149" s="48">
        <v>73623.990000000005</v>
      </c>
      <c r="H2149" s="48">
        <v>53040.44</v>
      </c>
      <c r="I2149" s="48">
        <v>41602.1</v>
      </c>
      <c r="J2149" s="48">
        <v>52523.38</v>
      </c>
      <c r="K2149" s="48">
        <v>38789.980000000003</v>
      </c>
      <c r="L2149" s="48">
        <v>31977.78</v>
      </c>
      <c r="M2149" s="48">
        <v>57905.52</v>
      </c>
      <c r="N2149" s="48">
        <v>67157.77</v>
      </c>
      <c r="O2149" s="48">
        <v>19656.490000000002</v>
      </c>
      <c r="P2149" s="48">
        <v>51755.29</v>
      </c>
      <c r="Q2149" s="48">
        <v>48942.27</v>
      </c>
      <c r="R2149" s="48">
        <v>26420.639999999999</v>
      </c>
      <c r="S2149" s="48">
        <v>26226.63</v>
      </c>
      <c r="T2149" s="48">
        <v>264540.71999999997</v>
      </c>
      <c r="U2149" s="48">
        <v>131817.70000000001</v>
      </c>
      <c r="V2149" s="48">
        <v>196453.45</v>
      </c>
      <c r="W2149" s="48">
        <v>61378.71</v>
      </c>
      <c r="X2149" s="48">
        <v>39577.56</v>
      </c>
      <c r="Y2149" s="48">
        <v>108169.88</v>
      </c>
      <c r="Z2149" s="48">
        <v>59995.68</v>
      </c>
      <c r="AA2149" s="48">
        <v>62947.57</v>
      </c>
      <c r="AB2149" s="48">
        <v>88855.98</v>
      </c>
      <c r="AC2149" s="48">
        <v>99594.96</v>
      </c>
      <c r="AD2149" s="48">
        <v>31016.57</v>
      </c>
      <c r="AE2149" s="48">
        <v>78724.02</v>
      </c>
      <c r="AF2149" s="48">
        <v>35839.4</v>
      </c>
      <c r="AG2149" s="48">
        <v>91357.13</v>
      </c>
      <c r="AH2149" s="48">
        <v>43824.09</v>
      </c>
    </row>
    <row r="2150" spans="1:34">
      <c r="A2150" s="48">
        <v>2542492</v>
      </c>
      <c r="B2150" s="49" t="s">
        <v>6279</v>
      </c>
      <c r="C2150" s="49" t="s">
        <v>6280</v>
      </c>
      <c r="D2150" s="49" t="s">
        <v>6281</v>
      </c>
      <c r="E2150" s="48">
        <v>151554.64000000001</v>
      </c>
      <c r="F2150" s="48">
        <v>119866.78</v>
      </c>
      <c r="G2150" s="48">
        <v>58503.39</v>
      </c>
      <c r="H2150" s="48">
        <v>48768.12</v>
      </c>
      <c r="I2150" s="48">
        <v>66324.58</v>
      </c>
      <c r="J2150" s="48">
        <v>105976.55</v>
      </c>
      <c r="K2150" s="48">
        <v>74128.66</v>
      </c>
      <c r="L2150" s="48">
        <v>52466.26</v>
      </c>
      <c r="M2150" s="48">
        <v>79379.839999999997</v>
      </c>
      <c r="N2150" s="48">
        <v>90169.18</v>
      </c>
      <c r="O2150" s="48">
        <v>49023.11</v>
      </c>
      <c r="P2150" s="48">
        <v>38519.910000000003</v>
      </c>
      <c r="Q2150" s="48">
        <v>68621.61</v>
      </c>
      <c r="R2150" s="48">
        <v>9940.26</v>
      </c>
      <c r="S2150" s="48">
        <v>21978.51</v>
      </c>
      <c r="T2150" s="48">
        <v>156226.91</v>
      </c>
      <c r="U2150" s="48">
        <v>176847.22</v>
      </c>
      <c r="V2150" s="48">
        <v>82069.990000000005</v>
      </c>
      <c r="W2150" s="48">
        <v>76457.919999999998</v>
      </c>
      <c r="X2150" s="48">
        <v>95814.52</v>
      </c>
      <c r="Y2150" s="48">
        <v>242790.12</v>
      </c>
      <c r="Z2150" s="48">
        <v>247795.98</v>
      </c>
      <c r="AA2150" s="48">
        <v>205602.75</v>
      </c>
      <c r="AB2150" s="48">
        <v>169491.89</v>
      </c>
      <c r="AC2150" s="48">
        <v>161006.42000000001</v>
      </c>
      <c r="AD2150" s="48">
        <v>239700.47</v>
      </c>
      <c r="AE2150" s="48">
        <v>142987.88</v>
      </c>
      <c r="AF2150" s="48">
        <v>149397.47</v>
      </c>
      <c r="AG2150" s="48">
        <v>5699.14</v>
      </c>
      <c r="AH2150" s="48">
        <v>100008.97</v>
      </c>
    </row>
    <row r="2151" spans="1:34">
      <c r="A2151" s="48">
        <v>2544383</v>
      </c>
      <c r="B2151" s="49" t="s">
        <v>6282</v>
      </c>
      <c r="C2151" s="49" t="s">
        <v>6283</v>
      </c>
      <c r="D2151" s="49" t="s">
        <v>6284</v>
      </c>
      <c r="E2151" s="48">
        <v>5534024</v>
      </c>
      <c r="F2151" s="48">
        <v>5943511</v>
      </c>
      <c r="G2151" s="48">
        <v>3800558.25</v>
      </c>
      <c r="H2151" s="48">
        <v>4677130.5</v>
      </c>
      <c r="I2151" s="48">
        <v>4251580</v>
      </c>
      <c r="J2151" s="48">
        <v>7000125</v>
      </c>
      <c r="K2151" s="48">
        <v>6511366</v>
      </c>
      <c r="L2151" s="48">
        <v>5353903.5</v>
      </c>
      <c r="M2151" s="48">
        <v>5821318</v>
      </c>
      <c r="N2151" s="48">
        <v>5764168</v>
      </c>
      <c r="O2151" s="48">
        <v>8144121</v>
      </c>
      <c r="P2151" s="48">
        <v>7502964.5</v>
      </c>
      <c r="Q2151" s="48">
        <v>7466819.5</v>
      </c>
      <c r="R2151" s="48">
        <v>7232588</v>
      </c>
      <c r="S2151" s="48">
        <v>7760199</v>
      </c>
      <c r="T2151" s="48">
        <v>94407.66</v>
      </c>
      <c r="U2151" s="48">
        <v>717469.06</v>
      </c>
      <c r="V2151" s="48">
        <v>153912.51999999999</v>
      </c>
      <c r="W2151" s="48">
        <v>303258.34000000003</v>
      </c>
      <c r="X2151" s="48">
        <v>343296.72</v>
      </c>
      <c r="Y2151" s="48">
        <v>1264134.75</v>
      </c>
      <c r="Z2151" s="48">
        <v>1544887.75</v>
      </c>
      <c r="AA2151" s="48">
        <v>1404705.12</v>
      </c>
      <c r="AB2151" s="48">
        <v>825272.19</v>
      </c>
      <c r="AC2151" s="48">
        <v>786693.12</v>
      </c>
      <c r="AD2151" s="48">
        <v>3557253</v>
      </c>
      <c r="AE2151" s="48">
        <v>2372298.75</v>
      </c>
      <c r="AF2151" s="48">
        <v>1221247.5</v>
      </c>
      <c r="AG2151" s="48">
        <v>3320008.75</v>
      </c>
      <c r="AH2151" s="48">
        <v>4849626.5</v>
      </c>
    </row>
    <row r="2152" spans="1:34">
      <c r="A2152" s="48">
        <v>2544429</v>
      </c>
      <c r="B2152" s="49" t="s">
        <v>6285</v>
      </c>
      <c r="C2152" s="49" t="s">
        <v>6286</v>
      </c>
      <c r="D2152" s="49" t="s">
        <v>6287</v>
      </c>
      <c r="E2152" s="48">
        <v>125140.92</v>
      </c>
      <c r="F2152" s="48">
        <v>139083</v>
      </c>
      <c r="G2152" s="48">
        <v>60041.36</v>
      </c>
      <c r="H2152" s="48">
        <v>98271.13</v>
      </c>
      <c r="I2152" s="48">
        <v>84800.89</v>
      </c>
      <c r="J2152" s="48">
        <v>126588.86</v>
      </c>
      <c r="K2152" s="48">
        <v>89741.02</v>
      </c>
      <c r="L2152" s="48">
        <v>82491.839999999997</v>
      </c>
      <c r="M2152" s="48">
        <v>105785.44</v>
      </c>
      <c r="N2152" s="48">
        <v>136097.03</v>
      </c>
      <c r="O2152" s="48">
        <v>67908.45</v>
      </c>
      <c r="P2152" s="48">
        <v>114034.59</v>
      </c>
      <c r="Q2152" s="48">
        <v>130397.93</v>
      </c>
      <c r="R2152" s="48">
        <v>57824.33</v>
      </c>
      <c r="S2152" s="48">
        <v>78543.75</v>
      </c>
      <c r="T2152" s="48">
        <v>153597.32999999999</v>
      </c>
      <c r="U2152" s="48">
        <v>216732.92</v>
      </c>
      <c r="V2152" s="48">
        <v>84149.16</v>
      </c>
      <c r="W2152" s="48">
        <v>145819.34</v>
      </c>
      <c r="X2152" s="48">
        <v>139975.35999999999</v>
      </c>
      <c r="Y2152" s="48">
        <v>294275.38</v>
      </c>
      <c r="Z2152" s="48">
        <v>271588.84000000003</v>
      </c>
      <c r="AA2152" s="48">
        <v>332852.88</v>
      </c>
      <c r="AB2152" s="48">
        <v>220769.19</v>
      </c>
      <c r="AC2152" s="48">
        <v>242815.53</v>
      </c>
      <c r="AD2152" s="48">
        <v>312852.53000000003</v>
      </c>
      <c r="AE2152" s="48">
        <v>386157.72</v>
      </c>
      <c r="AF2152" s="48">
        <v>284487.53000000003</v>
      </c>
      <c r="AG2152" s="48">
        <v>301606.53000000003</v>
      </c>
      <c r="AH2152" s="48">
        <v>463537.41</v>
      </c>
    </row>
    <row r="2153" spans="1:34">
      <c r="A2153" s="48">
        <v>2543972</v>
      </c>
      <c r="B2153" s="49" t="s">
        <v>6288</v>
      </c>
      <c r="C2153" s="49" t="s">
        <v>6289</v>
      </c>
      <c r="D2153" s="49" t="s">
        <v>6290</v>
      </c>
      <c r="E2153" s="48">
        <v>132168.97</v>
      </c>
      <c r="F2153" s="48">
        <v>110881.45</v>
      </c>
      <c r="G2153" s="48">
        <v>117511.43</v>
      </c>
      <c r="H2153" s="48">
        <v>106213.3</v>
      </c>
      <c r="I2153" s="48">
        <v>109817.38</v>
      </c>
      <c r="J2153" s="48">
        <v>31778.66</v>
      </c>
      <c r="K2153" s="48">
        <v>23780.49</v>
      </c>
      <c r="L2153" s="48">
        <v>35713.72</v>
      </c>
      <c r="M2153" s="48">
        <v>79584.58</v>
      </c>
      <c r="N2153" s="48">
        <v>94525.92</v>
      </c>
      <c r="O2153" s="48">
        <v>16791.36</v>
      </c>
      <c r="P2153" s="48">
        <v>81821.759999999995</v>
      </c>
      <c r="Q2153" s="48">
        <v>115588.72</v>
      </c>
      <c r="R2153" s="48">
        <v>80129.73</v>
      </c>
      <c r="S2153" s="48">
        <v>64799.39</v>
      </c>
      <c r="T2153" s="48">
        <v>200521.3</v>
      </c>
      <c r="U2153" s="48">
        <v>158581.76999999999</v>
      </c>
      <c r="V2153" s="48">
        <v>187809.53</v>
      </c>
      <c r="W2153" s="48">
        <v>161767.79999999999</v>
      </c>
      <c r="X2153" s="48">
        <v>171075.73</v>
      </c>
      <c r="Y2153" s="48">
        <v>33698.370000000003</v>
      </c>
      <c r="Z2153" s="48">
        <v>25248.44</v>
      </c>
      <c r="AA2153" s="48">
        <v>126676.46</v>
      </c>
      <c r="AB2153" s="48">
        <v>186881.19</v>
      </c>
      <c r="AC2153" s="48">
        <v>190923.16</v>
      </c>
      <c r="AD2153" s="48">
        <v>37398.339999999997</v>
      </c>
      <c r="AE2153" s="48">
        <v>322485.62</v>
      </c>
      <c r="AF2153" s="48">
        <v>275885.09000000003</v>
      </c>
      <c r="AG2153" s="48">
        <v>448029.28</v>
      </c>
      <c r="AH2153" s="48">
        <v>331277</v>
      </c>
    </row>
    <row r="2154" spans="1:34">
      <c r="A2154" s="48">
        <v>2542790</v>
      </c>
      <c r="B2154" s="49" t="s">
        <v>6291</v>
      </c>
      <c r="C2154" s="49" t="s">
        <v>6292</v>
      </c>
      <c r="D2154" s="49" t="s">
        <v>6293</v>
      </c>
      <c r="E2154" s="48">
        <v>729967.38</v>
      </c>
      <c r="F2154" s="48">
        <v>708300.06</v>
      </c>
      <c r="G2154" s="48">
        <v>344791.03</v>
      </c>
      <c r="H2154" s="48">
        <v>359074.62</v>
      </c>
      <c r="I2154" s="48">
        <v>360791.41</v>
      </c>
      <c r="J2154" s="48">
        <v>706898.94</v>
      </c>
      <c r="K2154" s="48">
        <v>547473.25</v>
      </c>
      <c r="L2154" s="48">
        <v>394547.09</v>
      </c>
      <c r="M2154" s="48">
        <v>583085.62</v>
      </c>
      <c r="N2154" s="48">
        <v>772754.69</v>
      </c>
      <c r="O2154" s="48">
        <v>600580</v>
      </c>
      <c r="P2154" s="48">
        <v>353066.97</v>
      </c>
      <c r="Q2154" s="48">
        <v>366712.72</v>
      </c>
      <c r="R2154" s="48">
        <v>231894.12</v>
      </c>
      <c r="S2154" s="48">
        <v>301266.96999999997</v>
      </c>
      <c r="T2154" s="48">
        <v>42567.17</v>
      </c>
      <c r="U2154" s="48">
        <v>42110.12</v>
      </c>
      <c r="V2154" s="48">
        <v>57757.89</v>
      </c>
      <c r="W2154" s="48">
        <v>46060.91</v>
      </c>
      <c r="X2154" s="48">
        <v>53355.43</v>
      </c>
      <c r="Y2154" s="48">
        <v>3496.31</v>
      </c>
      <c r="Z2154" s="48">
        <v>2027.46</v>
      </c>
      <c r="AA2154" s="48">
        <v>4888.92</v>
      </c>
      <c r="AB2154" s="48">
        <v>22772.68</v>
      </c>
      <c r="AC2154" s="48">
        <v>41069.699999999997</v>
      </c>
      <c r="AD2154" s="48">
        <v>1580.08</v>
      </c>
      <c r="AE2154" s="48">
        <v>78309.960000000006</v>
      </c>
      <c r="AF2154" s="48">
        <v>44322.28</v>
      </c>
      <c r="AG2154" s="48">
        <v>142771</v>
      </c>
      <c r="AH2154" s="48">
        <v>15413.56</v>
      </c>
    </row>
    <row r="2155" spans="1:34">
      <c r="A2155" s="48">
        <v>2542911</v>
      </c>
      <c r="B2155" s="49" t="s">
        <v>6294</v>
      </c>
      <c r="C2155" s="49" t="s">
        <v>6295</v>
      </c>
      <c r="D2155" s="49" t="s">
        <v>6296</v>
      </c>
      <c r="E2155" s="48">
        <v>194016.81</v>
      </c>
      <c r="F2155" s="48">
        <v>183226.59</v>
      </c>
      <c r="G2155" s="48">
        <v>144417.53</v>
      </c>
      <c r="H2155" s="48">
        <v>132968.32999999999</v>
      </c>
      <c r="I2155" s="48">
        <v>117782.98</v>
      </c>
      <c r="J2155" s="48">
        <v>107550.59</v>
      </c>
      <c r="K2155" s="48">
        <v>77006.880000000005</v>
      </c>
      <c r="L2155" s="48">
        <v>68842.62</v>
      </c>
      <c r="M2155" s="48">
        <v>113354.78</v>
      </c>
      <c r="N2155" s="48">
        <v>131639.41</v>
      </c>
      <c r="O2155" s="48">
        <v>73089.759999999995</v>
      </c>
      <c r="P2155" s="48">
        <v>70794.66</v>
      </c>
      <c r="Q2155" s="48">
        <v>124179.98</v>
      </c>
      <c r="R2155" s="48">
        <v>49009.21</v>
      </c>
      <c r="S2155" s="48">
        <v>53699.31</v>
      </c>
      <c r="T2155" s="48">
        <v>213968.91</v>
      </c>
      <c r="U2155" s="48">
        <v>252186.7</v>
      </c>
      <c r="V2155" s="48">
        <v>189932.17</v>
      </c>
      <c r="W2155" s="48">
        <v>177262.77</v>
      </c>
      <c r="X2155" s="48">
        <v>163129.47</v>
      </c>
      <c r="Y2155" s="48">
        <v>225351.02</v>
      </c>
      <c r="Z2155" s="48">
        <v>244474.22</v>
      </c>
      <c r="AA2155" s="48">
        <v>275566.34000000003</v>
      </c>
      <c r="AB2155" s="48">
        <v>233404.94</v>
      </c>
      <c r="AC2155" s="48">
        <v>232988.38</v>
      </c>
      <c r="AD2155" s="48">
        <v>339951.97</v>
      </c>
      <c r="AE2155" s="48">
        <v>245793.56</v>
      </c>
      <c r="AF2155" s="48">
        <v>258844.64</v>
      </c>
      <c r="AG2155" s="48">
        <v>264909.06</v>
      </c>
      <c r="AH2155" s="48">
        <v>333249.28000000003</v>
      </c>
    </row>
    <row r="2156" spans="1:34">
      <c r="A2156" s="48">
        <v>2546966</v>
      </c>
      <c r="B2156" s="49" t="s">
        <v>6297</v>
      </c>
      <c r="C2156" s="49" t="s">
        <v>6298</v>
      </c>
      <c r="D2156" s="49" t="s">
        <v>6299</v>
      </c>
      <c r="E2156" s="48">
        <v>116195.7</v>
      </c>
      <c r="F2156" s="48">
        <v>83161.87</v>
      </c>
      <c r="G2156" s="50"/>
      <c r="H2156" s="50"/>
      <c r="I2156" s="50"/>
      <c r="J2156" s="48">
        <v>5068.1000000000004</v>
      </c>
      <c r="K2156" s="48">
        <v>10027.219999999999</v>
      </c>
      <c r="L2156" s="50"/>
      <c r="M2156" s="50"/>
      <c r="N2156" s="50"/>
      <c r="O2156" s="50"/>
      <c r="P2156" s="50"/>
      <c r="Q2156" s="48">
        <v>108856.67</v>
      </c>
      <c r="R2156" s="50"/>
      <c r="S2156" s="50"/>
      <c r="T2156" s="48">
        <v>153255.03</v>
      </c>
      <c r="U2156" s="48">
        <v>156585.62</v>
      </c>
      <c r="V2156" s="50"/>
      <c r="W2156" s="50"/>
      <c r="X2156" s="50"/>
      <c r="Y2156" s="48">
        <v>2870.26</v>
      </c>
      <c r="Z2156" s="48">
        <v>6623.49</v>
      </c>
      <c r="AA2156" s="50"/>
      <c r="AB2156" s="50"/>
      <c r="AC2156" s="50"/>
      <c r="AD2156" s="50"/>
      <c r="AE2156" s="50"/>
      <c r="AF2156" s="48">
        <v>213190.05</v>
      </c>
      <c r="AG2156" s="50"/>
      <c r="AH2156" s="50"/>
    </row>
    <row r="2157" spans="1:34">
      <c r="A2157" s="48">
        <v>2546120</v>
      </c>
      <c r="B2157" s="49" t="s">
        <v>6300</v>
      </c>
      <c r="C2157" s="49" t="s">
        <v>6301</v>
      </c>
      <c r="D2157" s="49" t="s">
        <v>6302</v>
      </c>
      <c r="E2157" s="48">
        <v>129282.73</v>
      </c>
      <c r="F2157" s="48">
        <v>66188.34</v>
      </c>
      <c r="G2157" s="48">
        <v>171652.52</v>
      </c>
      <c r="H2157" s="48">
        <v>140876.94</v>
      </c>
      <c r="I2157" s="48">
        <v>146726.97</v>
      </c>
      <c r="J2157" s="48">
        <v>25428.48</v>
      </c>
      <c r="K2157" s="48">
        <v>22170.42</v>
      </c>
      <c r="L2157" s="48">
        <v>11586.22</v>
      </c>
      <c r="M2157" s="48">
        <v>62129.2</v>
      </c>
      <c r="N2157" s="48">
        <v>65374.3</v>
      </c>
      <c r="O2157" s="48">
        <v>12251.24</v>
      </c>
      <c r="P2157" s="48">
        <v>21027.4</v>
      </c>
      <c r="Q2157" s="48">
        <v>27366.52</v>
      </c>
      <c r="R2157" s="48">
        <v>7206.12</v>
      </c>
      <c r="S2157" s="48">
        <v>6859.1</v>
      </c>
      <c r="T2157" s="48">
        <v>166856.34</v>
      </c>
      <c r="U2157" s="48">
        <v>108866.77</v>
      </c>
      <c r="V2157" s="48">
        <v>351619.16</v>
      </c>
      <c r="W2157" s="48">
        <v>304395.34000000003</v>
      </c>
      <c r="X2157" s="48">
        <v>318937.15999999997</v>
      </c>
      <c r="Y2157" s="48">
        <v>71059.34</v>
      </c>
      <c r="Z2157" s="48">
        <v>40092.050000000003</v>
      </c>
      <c r="AA2157" s="48">
        <v>26318.09</v>
      </c>
      <c r="AB2157" s="48">
        <v>119593.46</v>
      </c>
      <c r="AC2157" s="48">
        <v>117621.55</v>
      </c>
      <c r="AD2157" s="48">
        <v>19317.71</v>
      </c>
      <c r="AE2157" s="48">
        <v>45778.5</v>
      </c>
      <c r="AF2157" s="48">
        <v>34409.18</v>
      </c>
      <c r="AG2157" s="48">
        <v>27007.72</v>
      </c>
      <c r="AH2157" s="48">
        <v>17783.87</v>
      </c>
    </row>
    <row r="2158" spans="1:34">
      <c r="A2158" s="48">
        <v>2543140</v>
      </c>
      <c r="B2158" s="49" t="s">
        <v>6303</v>
      </c>
      <c r="C2158" s="49" t="s">
        <v>6304</v>
      </c>
      <c r="D2158" s="49" t="s">
        <v>6305</v>
      </c>
      <c r="E2158" s="48">
        <v>729966</v>
      </c>
      <c r="F2158" s="48">
        <v>294964.75</v>
      </c>
      <c r="G2158" s="48">
        <v>309411.19</v>
      </c>
      <c r="H2158" s="48">
        <v>309273.25</v>
      </c>
      <c r="I2158" s="48">
        <v>221250.62</v>
      </c>
      <c r="J2158" s="48">
        <v>263639.88</v>
      </c>
      <c r="K2158" s="48">
        <v>126580.64</v>
      </c>
      <c r="L2158" s="48">
        <v>97597.02</v>
      </c>
      <c r="M2158" s="48">
        <v>180908.86</v>
      </c>
      <c r="N2158" s="48">
        <v>230308.91</v>
      </c>
      <c r="O2158" s="48">
        <v>157785.92000000001</v>
      </c>
      <c r="P2158" s="48">
        <v>283162.56</v>
      </c>
      <c r="Q2158" s="48">
        <v>618881.75</v>
      </c>
      <c r="R2158" s="48">
        <v>223515.03</v>
      </c>
      <c r="S2158" s="48">
        <v>256707.59</v>
      </c>
      <c r="T2158" s="48">
        <v>514144.44</v>
      </c>
      <c r="U2158" s="48">
        <v>278779.25</v>
      </c>
      <c r="V2158" s="48">
        <v>258753.25</v>
      </c>
      <c r="W2158" s="48">
        <v>295917.81</v>
      </c>
      <c r="X2158" s="48">
        <v>183052.84</v>
      </c>
      <c r="Y2158" s="48">
        <v>467718.72</v>
      </c>
      <c r="Z2158" s="48">
        <v>161055.25</v>
      </c>
      <c r="AA2158" s="48">
        <v>131872.91</v>
      </c>
      <c r="AB2158" s="48">
        <v>136610.25</v>
      </c>
      <c r="AC2158" s="48">
        <v>177983.7</v>
      </c>
      <c r="AD2158" s="48">
        <v>593234.18999999994</v>
      </c>
      <c r="AE2158" s="48">
        <v>742108.38</v>
      </c>
      <c r="AF2158" s="48">
        <v>1149512.25</v>
      </c>
      <c r="AG2158" s="48">
        <v>991916.12</v>
      </c>
      <c r="AH2158" s="48">
        <v>1244391.5</v>
      </c>
    </row>
    <row r="2159" spans="1:34">
      <c r="A2159" s="48">
        <v>2545079</v>
      </c>
      <c r="B2159" s="49" t="s">
        <v>6306</v>
      </c>
      <c r="C2159" s="49" t="s">
        <v>6307</v>
      </c>
      <c r="D2159" s="49" t="s">
        <v>6308</v>
      </c>
      <c r="E2159" s="48">
        <v>127178.22</v>
      </c>
      <c r="F2159" s="48">
        <v>79502.91</v>
      </c>
      <c r="G2159" s="48">
        <v>132502.09</v>
      </c>
      <c r="H2159" s="48">
        <v>102604.35</v>
      </c>
      <c r="I2159" s="48">
        <v>93606.22</v>
      </c>
      <c r="J2159" s="48">
        <v>28491.72</v>
      </c>
      <c r="K2159" s="48">
        <v>17801.400000000001</v>
      </c>
      <c r="L2159" s="48">
        <v>27400.62</v>
      </c>
      <c r="M2159" s="48">
        <v>44918.11</v>
      </c>
      <c r="N2159" s="48">
        <v>68303.62</v>
      </c>
      <c r="O2159" s="48">
        <v>22393.52</v>
      </c>
      <c r="P2159" s="48">
        <v>4869.12</v>
      </c>
      <c r="Q2159" s="48">
        <v>5479.14</v>
      </c>
      <c r="R2159" s="48">
        <v>1542.06</v>
      </c>
      <c r="S2159" s="48">
        <v>1569.05</v>
      </c>
      <c r="T2159" s="48">
        <v>14309.4</v>
      </c>
      <c r="U2159" s="48">
        <v>12979.21</v>
      </c>
      <c r="V2159" s="48">
        <v>18109.009999999998</v>
      </c>
      <c r="W2159" s="48">
        <v>11910.21</v>
      </c>
      <c r="X2159" s="48">
        <v>15597.43</v>
      </c>
      <c r="Y2159" s="50"/>
      <c r="Z2159" s="48">
        <v>11303.89</v>
      </c>
      <c r="AA2159" s="48">
        <v>10261.42</v>
      </c>
      <c r="AB2159" s="50"/>
      <c r="AC2159" s="48">
        <v>10013.620000000001</v>
      </c>
      <c r="AD2159" s="50"/>
      <c r="AE2159" s="50"/>
      <c r="AF2159" s="50"/>
      <c r="AG2159" s="50"/>
      <c r="AH2159" s="50"/>
    </row>
    <row r="2160" spans="1:34">
      <c r="A2160" s="48">
        <v>2543332</v>
      </c>
      <c r="B2160" s="49" t="s">
        <v>6309</v>
      </c>
      <c r="C2160" s="49" t="s">
        <v>6310</v>
      </c>
      <c r="D2160" s="49" t="s">
        <v>6311</v>
      </c>
      <c r="E2160" s="48">
        <v>104531.67</v>
      </c>
      <c r="F2160" s="48">
        <v>52677.2</v>
      </c>
      <c r="G2160" s="48">
        <v>108057.66</v>
      </c>
      <c r="H2160" s="48">
        <v>88399.06</v>
      </c>
      <c r="I2160" s="48">
        <v>95212.160000000003</v>
      </c>
      <c r="J2160" s="48">
        <v>41216.870000000003</v>
      </c>
      <c r="K2160" s="48">
        <v>31385.66</v>
      </c>
      <c r="L2160" s="48">
        <v>33874.71</v>
      </c>
      <c r="M2160" s="48">
        <v>76260.73</v>
      </c>
      <c r="N2160" s="48">
        <v>82555.78</v>
      </c>
      <c r="O2160" s="48">
        <v>37167.81</v>
      </c>
      <c r="P2160" s="48">
        <v>20455.52</v>
      </c>
      <c r="Q2160" s="48">
        <v>27218.61</v>
      </c>
      <c r="R2160" s="48">
        <v>20903.439999999999</v>
      </c>
      <c r="S2160" s="48">
        <v>13948.34</v>
      </c>
      <c r="T2160" s="48">
        <v>85411.24</v>
      </c>
      <c r="U2160" s="48">
        <v>64828.959999999999</v>
      </c>
      <c r="V2160" s="48">
        <v>103665.48</v>
      </c>
      <c r="W2160" s="48">
        <v>95277.84</v>
      </c>
      <c r="X2160" s="48">
        <v>85274.59</v>
      </c>
      <c r="Y2160" s="48">
        <v>49094.47</v>
      </c>
      <c r="Z2160" s="48">
        <v>2873.53</v>
      </c>
      <c r="AA2160" s="48">
        <v>4148.6000000000004</v>
      </c>
      <c r="AB2160" s="48">
        <v>61545.04</v>
      </c>
      <c r="AC2160" s="48">
        <v>66684.95</v>
      </c>
      <c r="AD2160" s="48">
        <v>2707.17</v>
      </c>
      <c r="AE2160" s="48">
        <v>2231.04</v>
      </c>
      <c r="AF2160" s="48">
        <v>431.59</v>
      </c>
      <c r="AG2160" s="48">
        <v>2875.82</v>
      </c>
      <c r="AH2160" s="50"/>
    </row>
    <row r="2161" spans="1:34">
      <c r="A2161" s="48">
        <v>2546082</v>
      </c>
      <c r="B2161" s="49" t="s">
        <v>6312</v>
      </c>
      <c r="C2161" s="49" t="s">
        <v>6313</v>
      </c>
      <c r="D2161" s="49" t="s">
        <v>6314</v>
      </c>
      <c r="E2161" s="48">
        <v>336181.81</v>
      </c>
      <c r="F2161" s="48">
        <v>228795.66</v>
      </c>
      <c r="G2161" s="48">
        <v>294766.56</v>
      </c>
      <c r="H2161" s="48">
        <v>275211.96999999997</v>
      </c>
      <c r="I2161" s="48">
        <v>278982.09000000003</v>
      </c>
      <c r="J2161" s="48">
        <v>111912.8</v>
      </c>
      <c r="K2161" s="48">
        <v>78646.95</v>
      </c>
      <c r="L2161" s="48">
        <v>105351.41</v>
      </c>
      <c r="M2161" s="48">
        <v>192186.67</v>
      </c>
      <c r="N2161" s="48">
        <v>228353.95</v>
      </c>
      <c r="O2161" s="48">
        <v>58481.38</v>
      </c>
      <c r="P2161" s="48">
        <v>50330.21</v>
      </c>
      <c r="Q2161" s="48">
        <v>101594.42</v>
      </c>
      <c r="R2161" s="48">
        <v>51101.11</v>
      </c>
      <c r="S2161" s="48">
        <v>43236.91</v>
      </c>
      <c r="T2161" s="48">
        <v>492314.59</v>
      </c>
      <c r="U2161" s="48">
        <v>485947.31</v>
      </c>
      <c r="V2161" s="48">
        <v>463510.47</v>
      </c>
      <c r="W2161" s="48">
        <v>526452.75</v>
      </c>
      <c r="X2161" s="48">
        <v>591355.25</v>
      </c>
      <c r="Y2161" s="48">
        <v>224678.2</v>
      </c>
      <c r="Z2161" s="48">
        <v>228938.61</v>
      </c>
      <c r="AA2161" s="48">
        <v>386292.22</v>
      </c>
      <c r="AB2161" s="48">
        <v>387165.75</v>
      </c>
      <c r="AC2161" s="48">
        <v>573530.31000000006</v>
      </c>
      <c r="AD2161" s="48">
        <v>253973.36</v>
      </c>
      <c r="AE2161" s="48">
        <v>148783</v>
      </c>
      <c r="AF2161" s="48">
        <v>145280.42000000001</v>
      </c>
      <c r="AG2161" s="48">
        <v>73399.210000000006</v>
      </c>
      <c r="AH2161" s="48">
        <v>68252.14</v>
      </c>
    </row>
    <row r="2162" spans="1:34">
      <c r="A2162" s="48">
        <v>2547985</v>
      </c>
      <c r="B2162" s="49" t="s">
        <v>6315</v>
      </c>
      <c r="C2162" s="49" t="s">
        <v>6316</v>
      </c>
      <c r="D2162" s="49" t="s">
        <v>6317</v>
      </c>
      <c r="E2162" s="48">
        <v>153031.45000000001</v>
      </c>
      <c r="F2162" s="48">
        <v>96673.59</v>
      </c>
      <c r="G2162" s="48">
        <v>223924.81</v>
      </c>
      <c r="H2162" s="48">
        <v>181472.81</v>
      </c>
      <c r="I2162" s="48">
        <v>173178.5</v>
      </c>
      <c r="J2162" s="48">
        <v>65914.62</v>
      </c>
      <c r="K2162" s="48">
        <v>62436.59</v>
      </c>
      <c r="L2162" s="48">
        <v>34277.870000000003</v>
      </c>
      <c r="M2162" s="48">
        <v>90475.3</v>
      </c>
      <c r="N2162" s="48">
        <v>83755.100000000006</v>
      </c>
      <c r="O2162" s="48">
        <v>53129.279999999999</v>
      </c>
      <c r="P2162" s="48">
        <v>117062.06</v>
      </c>
      <c r="Q2162" s="48">
        <v>154623.91</v>
      </c>
      <c r="R2162" s="48">
        <v>155057.04999999999</v>
      </c>
      <c r="S2162" s="48">
        <v>107730.72</v>
      </c>
      <c r="T2162" s="48">
        <v>181740.92</v>
      </c>
      <c r="U2162" s="48">
        <v>142502.04999999999</v>
      </c>
      <c r="V2162" s="48">
        <v>427188.28</v>
      </c>
      <c r="W2162" s="48">
        <v>376189.47</v>
      </c>
      <c r="X2162" s="48">
        <v>376332.12</v>
      </c>
      <c r="Y2162" s="48">
        <v>143092.34</v>
      </c>
      <c r="Z2162" s="48">
        <v>168613.31</v>
      </c>
      <c r="AA2162" s="48">
        <v>133685.95000000001</v>
      </c>
      <c r="AB2162" s="48">
        <v>229556.17</v>
      </c>
      <c r="AC2162" s="48">
        <v>148145.35999999999</v>
      </c>
      <c r="AD2162" s="48">
        <v>203974.22</v>
      </c>
      <c r="AE2162" s="48">
        <v>413030.28</v>
      </c>
      <c r="AF2162" s="48">
        <v>370310.12</v>
      </c>
      <c r="AG2162" s="48">
        <v>835031.31</v>
      </c>
      <c r="AH2162" s="48">
        <v>611026.38</v>
      </c>
    </row>
    <row r="2163" spans="1:34">
      <c r="A2163" s="48">
        <v>2547075</v>
      </c>
      <c r="B2163" s="49" t="s">
        <v>6318</v>
      </c>
      <c r="C2163" s="49" t="s">
        <v>6319</v>
      </c>
      <c r="D2163" s="49" t="s">
        <v>6320</v>
      </c>
      <c r="E2163" s="48">
        <v>117389.44</v>
      </c>
      <c r="F2163" s="48">
        <v>91775.46</v>
      </c>
      <c r="G2163" s="48">
        <v>157660.07999999999</v>
      </c>
      <c r="H2163" s="48">
        <v>155967.16</v>
      </c>
      <c r="I2163" s="48">
        <v>167484.26999999999</v>
      </c>
      <c r="J2163" s="48">
        <v>23694.61</v>
      </c>
      <c r="K2163" s="48">
        <v>30753.77</v>
      </c>
      <c r="L2163" s="48">
        <v>21737.51</v>
      </c>
      <c r="M2163" s="48">
        <v>54782.39</v>
      </c>
      <c r="N2163" s="48">
        <v>50348.29</v>
      </c>
      <c r="O2163" s="48">
        <v>24264.54</v>
      </c>
      <c r="P2163" s="48">
        <v>66842.62</v>
      </c>
      <c r="Q2163" s="48">
        <v>104135.51</v>
      </c>
      <c r="R2163" s="48">
        <v>93755.24</v>
      </c>
      <c r="S2163" s="48">
        <v>80170.91</v>
      </c>
      <c r="T2163" s="48">
        <v>139427.06</v>
      </c>
      <c r="U2163" s="48">
        <v>128647.35</v>
      </c>
      <c r="V2163" s="48">
        <v>251305.78</v>
      </c>
      <c r="W2163" s="48">
        <v>252108.31</v>
      </c>
      <c r="X2163" s="48">
        <v>311138.71999999997</v>
      </c>
      <c r="Y2163" s="48">
        <v>30637.46</v>
      </c>
      <c r="Z2163" s="48">
        <v>78526.320000000007</v>
      </c>
      <c r="AA2163" s="48">
        <v>71358.8</v>
      </c>
      <c r="AB2163" s="48">
        <v>107760.57</v>
      </c>
      <c r="AC2163" s="48">
        <v>78788.7</v>
      </c>
      <c r="AD2163" s="48">
        <v>48028.77</v>
      </c>
      <c r="AE2163" s="48">
        <v>194298.61</v>
      </c>
      <c r="AF2163" s="48">
        <v>269302.19</v>
      </c>
      <c r="AG2163" s="48">
        <v>516237.69</v>
      </c>
      <c r="AH2163" s="48">
        <v>522866.03</v>
      </c>
    </row>
    <row r="2164" spans="1:34">
      <c r="A2164" s="48">
        <v>2547584</v>
      </c>
      <c r="B2164" s="49" t="s">
        <v>6321</v>
      </c>
      <c r="C2164" s="49" t="s">
        <v>6322</v>
      </c>
      <c r="D2164" s="49" t="s">
        <v>6323</v>
      </c>
      <c r="E2164" s="48">
        <v>457146.94</v>
      </c>
      <c r="F2164" s="48">
        <v>277606.34000000003</v>
      </c>
      <c r="G2164" s="48">
        <v>201818.62</v>
      </c>
      <c r="H2164" s="48">
        <v>198926.38</v>
      </c>
      <c r="I2164" s="48">
        <v>205137.78</v>
      </c>
      <c r="J2164" s="48">
        <v>198476.36</v>
      </c>
      <c r="K2164" s="48">
        <v>167199.59</v>
      </c>
      <c r="L2164" s="48">
        <v>137848.16</v>
      </c>
      <c r="M2164" s="48">
        <v>253666.78</v>
      </c>
      <c r="N2164" s="48">
        <v>277017.31</v>
      </c>
      <c r="O2164" s="48">
        <v>108973.44</v>
      </c>
      <c r="P2164" s="48">
        <v>275154.96999999997</v>
      </c>
      <c r="Q2164" s="48">
        <v>295599.94</v>
      </c>
      <c r="R2164" s="48">
        <v>177465.05</v>
      </c>
      <c r="S2164" s="48">
        <v>178753.97</v>
      </c>
      <c r="T2164" s="48">
        <v>538512.31000000006</v>
      </c>
      <c r="U2164" s="48">
        <v>453981.47</v>
      </c>
      <c r="V2164" s="48">
        <v>269572</v>
      </c>
      <c r="W2164" s="48">
        <v>275007.96999999997</v>
      </c>
      <c r="X2164" s="48">
        <v>320478.81</v>
      </c>
      <c r="Y2164" s="48">
        <v>446583.84</v>
      </c>
      <c r="Z2164" s="48">
        <v>574808.62</v>
      </c>
      <c r="AA2164" s="48">
        <v>575917.31000000006</v>
      </c>
      <c r="AB2164" s="48">
        <v>491546.16</v>
      </c>
      <c r="AC2164" s="48">
        <v>462554.25</v>
      </c>
      <c r="AD2164" s="48">
        <v>486045.44</v>
      </c>
      <c r="AE2164" s="48">
        <v>891965.25</v>
      </c>
      <c r="AF2164" s="48">
        <v>655889.56000000006</v>
      </c>
      <c r="AG2164" s="48">
        <v>944166.25</v>
      </c>
      <c r="AH2164" s="48">
        <v>955218.56</v>
      </c>
    </row>
    <row r="2165" spans="1:34">
      <c r="A2165" s="48">
        <v>2547672</v>
      </c>
      <c r="B2165" s="49" t="s">
        <v>6324</v>
      </c>
      <c r="C2165" s="49" t="s">
        <v>6325</v>
      </c>
      <c r="D2165" s="49" t="s">
        <v>6326</v>
      </c>
      <c r="E2165" s="48">
        <v>119522.27</v>
      </c>
      <c r="F2165" s="48">
        <v>78527.09</v>
      </c>
      <c r="G2165" s="48">
        <v>57084.53</v>
      </c>
      <c r="H2165" s="48">
        <v>60581.68</v>
      </c>
      <c r="I2165" s="48">
        <v>58919.59</v>
      </c>
      <c r="J2165" s="48">
        <v>46440.14</v>
      </c>
      <c r="K2165" s="48">
        <v>24395.62</v>
      </c>
      <c r="L2165" s="48">
        <v>19724.509999999998</v>
      </c>
      <c r="M2165" s="48">
        <v>31448.82</v>
      </c>
      <c r="N2165" s="48">
        <v>50187.32</v>
      </c>
      <c r="O2165" s="48">
        <v>11247.29</v>
      </c>
      <c r="P2165" s="48">
        <v>51220.25</v>
      </c>
      <c r="Q2165" s="48">
        <v>101738.52</v>
      </c>
      <c r="R2165" s="48">
        <v>30153.77</v>
      </c>
      <c r="S2165" s="48">
        <v>25730.59</v>
      </c>
      <c r="T2165" s="48">
        <v>191425.97</v>
      </c>
      <c r="U2165" s="48">
        <v>164104.70000000001</v>
      </c>
      <c r="V2165" s="48">
        <v>117546.8</v>
      </c>
      <c r="W2165" s="48">
        <v>107794.57</v>
      </c>
      <c r="X2165" s="48">
        <v>109919.08</v>
      </c>
      <c r="Y2165" s="48">
        <v>134203.89000000001</v>
      </c>
      <c r="Z2165" s="48">
        <v>74690.02</v>
      </c>
      <c r="AA2165" s="48">
        <v>91593.99</v>
      </c>
      <c r="AB2165" s="48">
        <v>123072.07</v>
      </c>
      <c r="AC2165" s="48">
        <v>90448.31</v>
      </c>
      <c r="AD2165" s="48">
        <v>7087.11</v>
      </c>
      <c r="AE2165" s="48">
        <v>85530.14</v>
      </c>
      <c r="AF2165" s="48">
        <v>182153.81</v>
      </c>
      <c r="AG2165" s="48">
        <v>103469.2</v>
      </c>
      <c r="AH2165" s="48">
        <v>37702.54</v>
      </c>
    </row>
    <row r="2166" spans="1:34">
      <c r="A2166" s="48">
        <v>2546230</v>
      </c>
      <c r="B2166" s="49" t="s">
        <v>6327</v>
      </c>
      <c r="C2166" s="49" t="s">
        <v>6328</v>
      </c>
      <c r="D2166" s="49" t="s">
        <v>6329</v>
      </c>
      <c r="E2166" s="48">
        <v>94521.18</v>
      </c>
      <c r="F2166" s="48">
        <v>85143.79</v>
      </c>
      <c r="G2166" s="48">
        <v>125297.8</v>
      </c>
      <c r="H2166" s="48">
        <v>141745.25</v>
      </c>
      <c r="I2166" s="48">
        <v>136932.95000000001</v>
      </c>
      <c r="J2166" s="48">
        <v>48366.05</v>
      </c>
      <c r="K2166" s="48">
        <v>35565.75</v>
      </c>
      <c r="L2166" s="48">
        <v>21114.44</v>
      </c>
      <c r="M2166" s="48">
        <v>52541.09</v>
      </c>
      <c r="N2166" s="48">
        <v>54867.13</v>
      </c>
      <c r="O2166" s="48">
        <v>15686.31</v>
      </c>
      <c r="P2166" s="48">
        <v>61070.33</v>
      </c>
      <c r="Q2166" s="48">
        <v>207866.44</v>
      </c>
      <c r="R2166" s="48">
        <v>72414.47</v>
      </c>
      <c r="S2166" s="48">
        <v>67913.440000000002</v>
      </c>
      <c r="T2166" s="48">
        <v>173816.8</v>
      </c>
      <c r="U2166" s="48">
        <v>153933.70000000001</v>
      </c>
      <c r="V2166" s="48">
        <v>258071.58</v>
      </c>
      <c r="W2166" s="48">
        <v>258819.36</v>
      </c>
      <c r="X2166" s="48">
        <v>247333.42</v>
      </c>
      <c r="Y2166" s="48">
        <v>123482.44</v>
      </c>
      <c r="Z2166" s="48">
        <v>117600.98</v>
      </c>
      <c r="AA2166" s="48">
        <v>71043.94</v>
      </c>
      <c r="AB2166" s="48">
        <v>99054.39</v>
      </c>
      <c r="AC2166" s="48">
        <v>103830.5</v>
      </c>
      <c r="AD2166" s="48">
        <v>55977.08</v>
      </c>
      <c r="AE2166" s="48">
        <v>206478.5</v>
      </c>
      <c r="AF2166" s="48">
        <v>534270.81000000006</v>
      </c>
      <c r="AG2166" s="48">
        <v>383634.03</v>
      </c>
      <c r="AH2166" s="48">
        <v>358941.62</v>
      </c>
    </row>
    <row r="2167" spans="1:34">
      <c r="A2167" s="48">
        <v>2544896</v>
      </c>
      <c r="B2167" s="49" t="s">
        <v>6330</v>
      </c>
      <c r="C2167" s="49" t="s">
        <v>6331</v>
      </c>
      <c r="D2167" s="49" t="s">
        <v>6332</v>
      </c>
      <c r="E2167" s="48">
        <v>125730.89</v>
      </c>
      <c r="F2167" s="48">
        <v>106354.14</v>
      </c>
      <c r="G2167" s="48">
        <v>174425.77</v>
      </c>
      <c r="H2167" s="48">
        <v>169373.64</v>
      </c>
      <c r="I2167" s="48">
        <v>172972.79999999999</v>
      </c>
      <c r="J2167" s="48">
        <v>107596.16</v>
      </c>
      <c r="K2167" s="48">
        <v>84331.72</v>
      </c>
      <c r="L2167" s="48">
        <v>72731.48</v>
      </c>
      <c r="M2167" s="48">
        <v>132577.73000000001</v>
      </c>
      <c r="N2167" s="48">
        <v>144330.01999999999</v>
      </c>
      <c r="O2167" s="48">
        <v>72127.5</v>
      </c>
      <c r="P2167" s="48">
        <v>103771.17</v>
      </c>
      <c r="Q2167" s="48">
        <v>114704.52</v>
      </c>
      <c r="R2167" s="48">
        <v>77625.649999999994</v>
      </c>
      <c r="S2167" s="48">
        <v>34846.699999999997</v>
      </c>
      <c r="T2167" s="48">
        <v>174820.19</v>
      </c>
      <c r="U2167" s="48">
        <v>233258.61</v>
      </c>
      <c r="V2167" s="48">
        <v>323541.12</v>
      </c>
      <c r="W2167" s="48">
        <v>305853.96999999997</v>
      </c>
      <c r="X2167" s="48">
        <v>315012.12</v>
      </c>
      <c r="Y2167" s="48">
        <v>292290.34000000003</v>
      </c>
      <c r="Z2167" s="48">
        <v>294706.12</v>
      </c>
      <c r="AA2167" s="48">
        <v>324150.09000000003</v>
      </c>
      <c r="AB2167" s="48">
        <v>325368.28000000003</v>
      </c>
      <c r="AC2167" s="48">
        <v>310661.15999999997</v>
      </c>
      <c r="AD2167" s="48">
        <v>384133.12</v>
      </c>
      <c r="AE2167" s="48">
        <v>297684.03000000003</v>
      </c>
      <c r="AF2167" s="48">
        <v>214705.36</v>
      </c>
      <c r="AG2167" s="48">
        <v>295322.53000000003</v>
      </c>
      <c r="AH2167" s="48">
        <v>240787.44</v>
      </c>
    </row>
    <row r="2168" spans="1:34">
      <c r="A2168" s="48">
        <v>2542685</v>
      </c>
      <c r="B2168" s="49" t="s">
        <v>6333</v>
      </c>
      <c r="C2168" s="49" t="s">
        <v>6334</v>
      </c>
      <c r="D2168" s="49" t="s">
        <v>6335</v>
      </c>
      <c r="E2168" s="48">
        <v>199581.77</v>
      </c>
      <c r="F2168" s="48">
        <v>193234.64</v>
      </c>
      <c r="G2168" s="48">
        <v>134438.31</v>
      </c>
      <c r="H2168" s="48">
        <v>137407.34</v>
      </c>
      <c r="I2168" s="48">
        <v>132798.32999999999</v>
      </c>
      <c r="J2168" s="48">
        <v>99321.35</v>
      </c>
      <c r="K2168" s="48">
        <v>87979.98</v>
      </c>
      <c r="L2168" s="48">
        <v>66373.62</v>
      </c>
      <c r="M2168" s="48">
        <v>84730.09</v>
      </c>
      <c r="N2168" s="48">
        <v>125402.98</v>
      </c>
      <c r="O2168" s="48">
        <v>111931.52</v>
      </c>
      <c r="P2168" s="48">
        <v>51175.22</v>
      </c>
      <c r="Q2168" s="48">
        <v>73528.84</v>
      </c>
      <c r="R2168" s="48">
        <v>44405.07</v>
      </c>
      <c r="S2168" s="48">
        <v>41967.02</v>
      </c>
      <c r="T2168" s="48">
        <v>217863.94</v>
      </c>
      <c r="U2168" s="48">
        <v>307853.44</v>
      </c>
      <c r="V2168" s="48">
        <v>182452.5</v>
      </c>
      <c r="W2168" s="48">
        <v>199369.06</v>
      </c>
      <c r="X2168" s="48">
        <v>204656.41</v>
      </c>
      <c r="Y2168" s="48">
        <v>245754.34</v>
      </c>
      <c r="Z2168" s="48">
        <v>281204.81</v>
      </c>
      <c r="AA2168" s="48">
        <v>262287.34000000003</v>
      </c>
      <c r="AB2168" s="48">
        <v>193347.12</v>
      </c>
      <c r="AC2168" s="48">
        <v>238004.08</v>
      </c>
      <c r="AD2168" s="48">
        <v>515314.56</v>
      </c>
      <c r="AE2168" s="48">
        <v>144152.95000000001</v>
      </c>
      <c r="AF2168" s="48">
        <v>188671.45</v>
      </c>
      <c r="AG2168" s="48">
        <v>254106.75</v>
      </c>
      <c r="AH2168" s="48">
        <v>264245.46999999997</v>
      </c>
    </row>
    <row r="2169" spans="1:34">
      <c r="A2169" s="48">
        <v>2545647</v>
      </c>
      <c r="B2169" s="49" t="s">
        <v>6336</v>
      </c>
      <c r="C2169" s="49" t="s">
        <v>6337</v>
      </c>
      <c r="D2169" s="49" t="s">
        <v>6338</v>
      </c>
      <c r="E2169" s="48">
        <v>234336.83</v>
      </c>
      <c r="F2169" s="48">
        <v>261337.5</v>
      </c>
      <c r="G2169" s="48">
        <v>71672.75</v>
      </c>
      <c r="H2169" s="48">
        <v>82733.03</v>
      </c>
      <c r="I2169" s="48">
        <v>102452.39</v>
      </c>
      <c r="J2169" s="48">
        <v>196742.59</v>
      </c>
      <c r="K2169" s="48">
        <v>117008.65</v>
      </c>
      <c r="L2169" s="48">
        <v>139144.14000000001</v>
      </c>
      <c r="M2169" s="48">
        <v>171249.14</v>
      </c>
      <c r="N2169" s="48">
        <v>221981.27</v>
      </c>
      <c r="O2169" s="48">
        <v>79513.87</v>
      </c>
      <c r="P2169" s="48">
        <v>21570.45</v>
      </c>
      <c r="Q2169" s="48">
        <v>70102.62</v>
      </c>
      <c r="R2169" s="48">
        <v>18989.43</v>
      </c>
      <c r="S2169" s="48">
        <v>21174.48</v>
      </c>
      <c r="T2169" s="48">
        <v>268819.59000000003</v>
      </c>
      <c r="U2169" s="48">
        <v>503029.69</v>
      </c>
      <c r="V2169" s="48">
        <v>33462.230000000003</v>
      </c>
      <c r="W2169" s="48">
        <v>85973.83</v>
      </c>
      <c r="X2169" s="48">
        <v>148213.32999999999</v>
      </c>
      <c r="Y2169" s="48">
        <v>491686.16</v>
      </c>
      <c r="Z2169" s="48">
        <v>414595</v>
      </c>
      <c r="AA2169" s="48">
        <v>620735.56000000006</v>
      </c>
      <c r="AB2169" s="48">
        <v>372831.34</v>
      </c>
      <c r="AC2169" s="48">
        <v>482404.94</v>
      </c>
      <c r="AD2169" s="48">
        <v>381516.53</v>
      </c>
      <c r="AE2169" s="48">
        <v>15017.79</v>
      </c>
      <c r="AF2169" s="48">
        <v>128692.01</v>
      </c>
      <c r="AG2169" s="48">
        <v>34767.68</v>
      </c>
      <c r="AH2169" s="48">
        <v>53548.92</v>
      </c>
    </row>
    <row r="2170" spans="1:34">
      <c r="A2170" s="48">
        <v>2547790</v>
      </c>
      <c r="B2170" s="49" t="s">
        <v>6339</v>
      </c>
      <c r="C2170" s="49" t="s">
        <v>6340</v>
      </c>
      <c r="D2170" s="49" t="s">
        <v>6341</v>
      </c>
      <c r="E2170" s="48">
        <v>56433.47</v>
      </c>
      <c r="F2170" s="48">
        <v>49050.18</v>
      </c>
      <c r="G2170" s="48">
        <v>44811.11</v>
      </c>
      <c r="H2170" s="48">
        <v>32406.75</v>
      </c>
      <c r="I2170" s="48">
        <v>40623.980000000003</v>
      </c>
      <c r="J2170" s="48">
        <v>25815.56</v>
      </c>
      <c r="K2170" s="48">
        <v>10982.24</v>
      </c>
      <c r="L2170" s="48">
        <v>24346.57</v>
      </c>
      <c r="M2170" s="48">
        <v>61634.5</v>
      </c>
      <c r="N2170" s="48">
        <v>62661.45</v>
      </c>
      <c r="O2170" s="48">
        <v>27202.639999999999</v>
      </c>
      <c r="P2170" s="48">
        <v>33466.78</v>
      </c>
      <c r="Q2170" s="48">
        <v>32264.7</v>
      </c>
      <c r="R2170" s="48">
        <v>12411.33</v>
      </c>
      <c r="S2170" s="48">
        <v>17302.330000000002</v>
      </c>
      <c r="T2170" s="48">
        <v>97566.58</v>
      </c>
      <c r="U2170" s="48">
        <v>78519.789999999994</v>
      </c>
      <c r="V2170" s="48">
        <v>82421.710000000006</v>
      </c>
      <c r="W2170" s="48">
        <v>44854.29</v>
      </c>
      <c r="X2170" s="48">
        <v>94895.11</v>
      </c>
      <c r="Y2170" s="48">
        <v>11204.1</v>
      </c>
      <c r="Z2170" s="48">
        <v>4383.17</v>
      </c>
      <c r="AA2170" s="48">
        <v>65621.84</v>
      </c>
      <c r="AB2170" s="48">
        <v>152435.51999999999</v>
      </c>
      <c r="AC2170" s="48">
        <v>118369.82</v>
      </c>
      <c r="AD2170" s="48">
        <v>122914.19</v>
      </c>
      <c r="AE2170" s="48">
        <v>74841.850000000006</v>
      </c>
      <c r="AF2170" s="48">
        <v>19256.2</v>
      </c>
      <c r="AG2170" s="48">
        <v>10817.58</v>
      </c>
      <c r="AH2170" s="48">
        <v>13150.1</v>
      </c>
    </row>
    <row r="2171" spans="1:34">
      <c r="A2171" s="48">
        <v>2542330</v>
      </c>
      <c r="B2171" s="49" t="s">
        <v>6342</v>
      </c>
      <c r="C2171" s="49" t="s">
        <v>6343</v>
      </c>
      <c r="D2171" s="49" t="s">
        <v>6344</v>
      </c>
      <c r="E2171" s="48">
        <v>110377.98</v>
      </c>
      <c r="F2171" s="48">
        <v>98754.51</v>
      </c>
      <c r="G2171" s="48">
        <v>45093.2</v>
      </c>
      <c r="H2171" s="48">
        <v>74230.81</v>
      </c>
      <c r="I2171" s="48">
        <v>134518.16</v>
      </c>
      <c r="J2171" s="48">
        <v>106828.62</v>
      </c>
      <c r="K2171" s="48">
        <v>84450.09</v>
      </c>
      <c r="L2171" s="48">
        <v>75248.759999999995</v>
      </c>
      <c r="M2171" s="48">
        <v>125565</v>
      </c>
      <c r="N2171" s="48">
        <v>71180.800000000003</v>
      </c>
      <c r="O2171" s="48">
        <v>70032.649999999994</v>
      </c>
      <c r="P2171" s="48">
        <v>74395.81</v>
      </c>
      <c r="Q2171" s="48">
        <v>81919.929999999993</v>
      </c>
      <c r="R2171" s="48">
        <v>40281.980000000003</v>
      </c>
      <c r="S2171" s="48">
        <v>25020.62</v>
      </c>
      <c r="T2171" s="48">
        <v>168603.56</v>
      </c>
      <c r="U2171" s="48">
        <v>172447.31</v>
      </c>
      <c r="V2171" s="48">
        <v>98571.09</v>
      </c>
      <c r="W2171" s="48">
        <v>110935.67999999999</v>
      </c>
      <c r="X2171" s="48">
        <v>124851.72</v>
      </c>
      <c r="Y2171" s="48">
        <v>214550.73</v>
      </c>
      <c r="Z2171" s="48">
        <v>255390.34</v>
      </c>
      <c r="AA2171" s="48">
        <v>253783</v>
      </c>
      <c r="AB2171" s="48">
        <v>224776.27</v>
      </c>
      <c r="AC2171" s="48">
        <v>191356.12</v>
      </c>
      <c r="AD2171" s="48">
        <v>307888.56</v>
      </c>
      <c r="AE2171" s="48">
        <v>243365.83</v>
      </c>
      <c r="AF2171" s="48">
        <v>165096.82999999999</v>
      </c>
      <c r="AG2171" s="48">
        <v>197649.78</v>
      </c>
      <c r="AH2171" s="48">
        <v>207774.95</v>
      </c>
    </row>
    <row r="2172" spans="1:34">
      <c r="A2172" s="48">
        <v>2547254</v>
      </c>
      <c r="B2172" s="49" t="s">
        <v>6345</v>
      </c>
      <c r="C2172" s="49" t="s">
        <v>6346</v>
      </c>
      <c r="D2172" s="49" t="s">
        <v>6347</v>
      </c>
      <c r="E2172" s="48">
        <v>55455.7</v>
      </c>
      <c r="F2172" s="48">
        <v>22834.71</v>
      </c>
      <c r="G2172" s="48">
        <v>108426.41</v>
      </c>
      <c r="H2172" s="48">
        <v>87904.65</v>
      </c>
      <c r="I2172" s="48">
        <v>78351.34</v>
      </c>
      <c r="J2172" s="48">
        <v>3404.11</v>
      </c>
      <c r="K2172" s="48">
        <v>4875.16</v>
      </c>
      <c r="L2172" s="48">
        <v>1073.04</v>
      </c>
      <c r="M2172" s="48">
        <v>4192.1400000000003</v>
      </c>
      <c r="N2172" s="48">
        <v>10821.35</v>
      </c>
      <c r="O2172" s="48">
        <v>2545.08</v>
      </c>
      <c r="P2172" s="48">
        <v>19201.599999999999</v>
      </c>
      <c r="Q2172" s="48">
        <v>35387.14</v>
      </c>
      <c r="R2172" s="48">
        <v>18113.580000000002</v>
      </c>
      <c r="S2172" s="48">
        <v>16541.5</v>
      </c>
      <c r="T2172" s="48">
        <v>78516.210000000006</v>
      </c>
      <c r="U2172" s="48">
        <v>34266.589999999997</v>
      </c>
      <c r="V2172" s="48">
        <v>221826.97</v>
      </c>
      <c r="W2172" s="48">
        <v>225458.75</v>
      </c>
      <c r="X2172" s="48">
        <v>185232.3</v>
      </c>
      <c r="Y2172" s="48">
        <v>3271.25</v>
      </c>
      <c r="Z2172" s="48">
        <v>6580.56</v>
      </c>
      <c r="AA2172" s="48">
        <v>1105.26</v>
      </c>
      <c r="AB2172" s="48">
        <v>2756.42</v>
      </c>
      <c r="AC2172" s="48">
        <v>10540.63</v>
      </c>
      <c r="AD2172" s="48">
        <v>2213.94</v>
      </c>
      <c r="AE2172" s="48">
        <v>45746.400000000001</v>
      </c>
      <c r="AF2172" s="48">
        <v>38487.620000000003</v>
      </c>
      <c r="AG2172" s="48">
        <v>52928.91</v>
      </c>
      <c r="AH2172" s="48">
        <v>55972.89</v>
      </c>
    </row>
    <row r="2173" spans="1:34">
      <c r="A2173" s="48">
        <v>2543561</v>
      </c>
      <c r="B2173" s="49" t="s">
        <v>6348</v>
      </c>
      <c r="C2173" s="49" t="s">
        <v>6349</v>
      </c>
      <c r="D2173" s="49" t="s">
        <v>6350</v>
      </c>
      <c r="E2173" s="48">
        <v>335351.06</v>
      </c>
      <c r="F2173" s="48">
        <v>322181.31</v>
      </c>
      <c r="G2173" s="48">
        <v>273784.06</v>
      </c>
      <c r="H2173" s="48">
        <v>282626.46999999997</v>
      </c>
      <c r="I2173" s="48">
        <v>265041</v>
      </c>
      <c r="J2173" s="48">
        <v>246588.56</v>
      </c>
      <c r="K2173" s="48">
        <v>171866.7</v>
      </c>
      <c r="L2173" s="48">
        <v>128469.67</v>
      </c>
      <c r="M2173" s="48">
        <v>173441.8</v>
      </c>
      <c r="N2173" s="48">
        <v>191779.12</v>
      </c>
      <c r="O2173" s="48">
        <v>192721</v>
      </c>
      <c r="P2173" s="48">
        <v>151947.29999999999</v>
      </c>
      <c r="Q2173" s="48">
        <v>277833.31</v>
      </c>
      <c r="R2173" s="48">
        <v>128160.72</v>
      </c>
      <c r="S2173" s="48">
        <v>139466.12</v>
      </c>
      <c r="T2173" s="48">
        <v>455774.47</v>
      </c>
      <c r="U2173" s="48">
        <v>520314.66</v>
      </c>
      <c r="V2173" s="48">
        <v>366663.78</v>
      </c>
      <c r="W2173" s="48">
        <v>416052.38</v>
      </c>
      <c r="X2173" s="48">
        <v>435914.53</v>
      </c>
      <c r="Y2173" s="48">
        <v>591414.25</v>
      </c>
      <c r="Z2173" s="48">
        <v>519777.5</v>
      </c>
      <c r="AA2173" s="48">
        <v>423849.66</v>
      </c>
      <c r="AB2173" s="48">
        <v>355954.41</v>
      </c>
      <c r="AC2173" s="48">
        <v>337964.53</v>
      </c>
      <c r="AD2173" s="48">
        <v>855189.88</v>
      </c>
      <c r="AE2173" s="48">
        <v>548954.88</v>
      </c>
      <c r="AF2173" s="48">
        <v>723935.19</v>
      </c>
      <c r="AG2173" s="48">
        <v>709567.88</v>
      </c>
      <c r="AH2173" s="48">
        <v>734669.88</v>
      </c>
    </row>
    <row r="2174" spans="1:34">
      <c r="A2174" s="48">
        <v>2543837</v>
      </c>
      <c r="B2174" s="49" t="s">
        <v>6351</v>
      </c>
      <c r="C2174" s="49" t="s">
        <v>6352</v>
      </c>
      <c r="D2174" s="49" t="s">
        <v>6353</v>
      </c>
      <c r="E2174" s="48">
        <v>88538.32</v>
      </c>
      <c r="F2174" s="48">
        <v>58627.45</v>
      </c>
      <c r="G2174" s="48">
        <v>23415.599999999999</v>
      </c>
      <c r="H2174" s="48">
        <v>16795.47</v>
      </c>
      <c r="I2174" s="48">
        <v>23475.63</v>
      </c>
      <c r="J2174" s="48">
        <v>30259.759999999998</v>
      </c>
      <c r="K2174" s="48">
        <v>30071.7</v>
      </c>
      <c r="L2174" s="48">
        <v>14875.32</v>
      </c>
      <c r="M2174" s="48">
        <v>40988.910000000003</v>
      </c>
      <c r="N2174" s="48">
        <v>51866.21</v>
      </c>
      <c r="O2174" s="48">
        <v>2126.04</v>
      </c>
      <c r="P2174" s="48">
        <v>21804.48</v>
      </c>
      <c r="Q2174" s="48">
        <v>49978.16</v>
      </c>
      <c r="R2174" s="48">
        <v>3820.09</v>
      </c>
      <c r="S2174" s="50"/>
      <c r="T2174" s="48">
        <v>109021.89</v>
      </c>
      <c r="U2174" s="48">
        <v>87914.85</v>
      </c>
      <c r="V2174" s="48">
        <v>4304.29</v>
      </c>
      <c r="W2174" s="48">
        <v>3130.4</v>
      </c>
      <c r="X2174" s="48">
        <v>7331.22</v>
      </c>
      <c r="Y2174" s="48">
        <v>56889.2</v>
      </c>
      <c r="Z2174" s="48">
        <v>84142.85</v>
      </c>
      <c r="AA2174" s="48">
        <v>9848.0300000000007</v>
      </c>
      <c r="AB2174" s="48">
        <v>76149.75</v>
      </c>
      <c r="AC2174" s="48">
        <v>86460.66</v>
      </c>
      <c r="AD2174" s="50"/>
      <c r="AE2174" s="48">
        <v>24232.37</v>
      </c>
      <c r="AF2174" s="48">
        <v>77231.77</v>
      </c>
      <c r="AG2174" s="48">
        <v>6833.78</v>
      </c>
      <c r="AH2174" s="50"/>
    </row>
    <row r="2175" spans="1:34">
      <c r="A2175" s="48">
        <v>2543963</v>
      </c>
      <c r="B2175" s="49" t="s">
        <v>6354</v>
      </c>
      <c r="C2175" s="49" t="s">
        <v>6355</v>
      </c>
      <c r="D2175" s="49" t="s">
        <v>6356</v>
      </c>
      <c r="E2175" s="48">
        <v>220949.3</v>
      </c>
      <c r="F2175" s="48">
        <v>263527.09000000003</v>
      </c>
      <c r="G2175" s="48">
        <v>34814.839999999997</v>
      </c>
      <c r="H2175" s="48">
        <v>215171.05</v>
      </c>
      <c r="I2175" s="48">
        <v>45300.99</v>
      </c>
      <c r="J2175" s="48">
        <v>17109.38</v>
      </c>
      <c r="K2175" s="48">
        <v>169385.78</v>
      </c>
      <c r="L2175" s="48">
        <v>11814.26</v>
      </c>
      <c r="M2175" s="48">
        <v>32659.759999999998</v>
      </c>
      <c r="N2175" s="48">
        <v>27569.66</v>
      </c>
      <c r="O2175" s="48">
        <v>21568.55</v>
      </c>
      <c r="P2175" s="48">
        <v>169627.78</v>
      </c>
      <c r="Q2175" s="48">
        <v>82463.960000000006</v>
      </c>
      <c r="R2175" s="48">
        <v>42892.07</v>
      </c>
      <c r="S2175" s="48">
        <v>44487.11</v>
      </c>
      <c r="T2175" s="48">
        <v>144090.95000000001</v>
      </c>
      <c r="U2175" s="48">
        <v>49768.46</v>
      </c>
      <c r="V2175" s="48">
        <v>19368.82</v>
      </c>
      <c r="W2175" s="48">
        <v>170042.61</v>
      </c>
      <c r="X2175" s="48">
        <v>53658.54</v>
      </c>
      <c r="Y2175" s="48">
        <v>12753.42</v>
      </c>
      <c r="Z2175" s="48">
        <v>35971.269999999997</v>
      </c>
      <c r="AA2175" s="48">
        <v>17387.830000000002</v>
      </c>
      <c r="AB2175" s="48">
        <v>116773.04</v>
      </c>
      <c r="AC2175" s="48">
        <v>9273.93</v>
      </c>
      <c r="AD2175" s="48">
        <v>36230.589999999997</v>
      </c>
      <c r="AE2175" s="48">
        <v>738012.5</v>
      </c>
      <c r="AF2175" s="48">
        <v>327987.25</v>
      </c>
      <c r="AG2175" s="48">
        <v>310111.56</v>
      </c>
      <c r="AH2175" s="48">
        <v>288565.46999999997</v>
      </c>
    </row>
    <row r="2176" spans="1:34">
      <c r="A2176" s="48">
        <v>2541893</v>
      </c>
      <c r="B2176" s="49" t="s">
        <v>6357</v>
      </c>
      <c r="C2176" s="49" t="s">
        <v>6358</v>
      </c>
      <c r="D2176" s="49" t="s">
        <v>6359</v>
      </c>
      <c r="E2176" s="48">
        <v>486968</v>
      </c>
      <c r="F2176" s="48">
        <v>485226.75</v>
      </c>
      <c r="G2176" s="48">
        <v>385923.31</v>
      </c>
      <c r="H2176" s="48">
        <v>495104.84</v>
      </c>
      <c r="I2176" s="48">
        <v>481781.25</v>
      </c>
      <c r="J2176" s="48">
        <v>475308.06</v>
      </c>
      <c r="K2176" s="48">
        <v>308259.69</v>
      </c>
      <c r="L2176" s="48">
        <v>352818.03</v>
      </c>
      <c r="M2176" s="48">
        <v>453018.22</v>
      </c>
      <c r="N2176" s="48">
        <v>550422.88</v>
      </c>
      <c r="O2176" s="48">
        <v>242367.31</v>
      </c>
      <c r="P2176" s="48">
        <v>332186.5</v>
      </c>
      <c r="Q2176" s="48">
        <v>367301.38</v>
      </c>
      <c r="R2176" s="48">
        <v>224334.16</v>
      </c>
      <c r="S2176" s="48">
        <v>250207.77</v>
      </c>
      <c r="T2176" s="48">
        <v>83602.039999999994</v>
      </c>
      <c r="U2176" s="48">
        <v>48203.56</v>
      </c>
      <c r="V2176" s="48">
        <v>74853.39</v>
      </c>
      <c r="W2176" s="48">
        <v>88252.05</v>
      </c>
      <c r="X2176" s="48">
        <v>66297.59</v>
      </c>
      <c r="Y2176" s="48">
        <v>89953.919999999998</v>
      </c>
      <c r="Z2176" s="48">
        <v>110749.55</v>
      </c>
      <c r="AA2176" s="48">
        <v>162313.04999999999</v>
      </c>
      <c r="AB2176" s="48">
        <v>111189.49</v>
      </c>
      <c r="AC2176" s="48">
        <v>86923.92</v>
      </c>
      <c r="AD2176" s="48">
        <v>139971.38</v>
      </c>
      <c r="AE2176" s="48">
        <v>264221.94</v>
      </c>
      <c r="AF2176" s="48">
        <v>237640.05</v>
      </c>
      <c r="AG2176" s="48">
        <v>272509.75</v>
      </c>
      <c r="AH2176" s="48">
        <v>375003.25</v>
      </c>
    </row>
    <row r="2177" spans="1:34">
      <c r="A2177" s="48">
        <v>2546797</v>
      </c>
      <c r="B2177" s="49" t="s">
        <v>6360</v>
      </c>
      <c r="C2177" s="49" t="s">
        <v>6361</v>
      </c>
      <c r="D2177" s="49" t="s">
        <v>6362</v>
      </c>
      <c r="E2177" s="48">
        <v>288417.96999999997</v>
      </c>
      <c r="F2177" s="48">
        <v>213592.09</v>
      </c>
      <c r="G2177" s="48">
        <v>360796.62</v>
      </c>
      <c r="H2177" s="48">
        <v>354115.25</v>
      </c>
      <c r="I2177" s="48">
        <v>333182</v>
      </c>
      <c r="J2177" s="48">
        <v>128138.93</v>
      </c>
      <c r="K2177" s="48">
        <v>122672.86</v>
      </c>
      <c r="L2177" s="48">
        <v>92828.11</v>
      </c>
      <c r="M2177" s="48">
        <v>164223.66</v>
      </c>
      <c r="N2177" s="48">
        <v>193127.45</v>
      </c>
      <c r="O2177" s="48">
        <v>64890.45</v>
      </c>
      <c r="P2177" s="48">
        <v>152864.42000000001</v>
      </c>
      <c r="Q2177" s="48">
        <v>217260.67</v>
      </c>
      <c r="R2177" s="48">
        <v>71932.61</v>
      </c>
      <c r="S2177" s="48">
        <v>101823.3</v>
      </c>
      <c r="T2177" s="48">
        <v>148044.14000000001</v>
      </c>
      <c r="U2177" s="48">
        <v>163690.38</v>
      </c>
      <c r="V2177" s="48">
        <v>229458.33</v>
      </c>
      <c r="W2177" s="48">
        <v>215785.19</v>
      </c>
      <c r="X2177" s="48">
        <v>228469.88</v>
      </c>
      <c r="Y2177" s="48">
        <v>120071.59</v>
      </c>
      <c r="Z2177" s="48">
        <v>225627.31</v>
      </c>
      <c r="AA2177" s="48">
        <v>195563.72</v>
      </c>
      <c r="AB2177" s="48">
        <v>158579.62</v>
      </c>
      <c r="AC2177" s="48">
        <v>176021.56</v>
      </c>
      <c r="AD2177" s="48">
        <v>141732.35999999999</v>
      </c>
      <c r="AE2177" s="48">
        <v>263950.69</v>
      </c>
      <c r="AF2177" s="48">
        <v>236524.59</v>
      </c>
      <c r="AG2177" s="48">
        <v>220333.7</v>
      </c>
      <c r="AH2177" s="48">
        <v>291178.40999999997</v>
      </c>
    </row>
    <row r="2178" spans="1:34">
      <c r="A2178" s="48">
        <v>2542947</v>
      </c>
      <c r="B2178" s="49" t="s">
        <v>6363</v>
      </c>
      <c r="C2178" s="49" t="s">
        <v>6364</v>
      </c>
      <c r="D2178" s="49" t="s">
        <v>6365</v>
      </c>
      <c r="E2178" s="48">
        <v>101099.85</v>
      </c>
      <c r="F2178" s="48">
        <v>79673</v>
      </c>
      <c r="G2178" s="48">
        <v>123754.33</v>
      </c>
      <c r="H2178" s="48">
        <v>123712.05</v>
      </c>
      <c r="I2178" s="48">
        <v>120098.94</v>
      </c>
      <c r="J2178" s="48">
        <v>71472.649999999994</v>
      </c>
      <c r="K2178" s="48">
        <v>58826.37</v>
      </c>
      <c r="L2178" s="48">
        <v>39230.92</v>
      </c>
      <c r="M2178" s="48">
        <v>82120.91</v>
      </c>
      <c r="N2178" s="48">
        <v>99932.44</v>
      </c>
      <c r="O2178" s="48">
        <v>58622.400000000001</v>
      </c>
      <c r="P2178" s="48">
        <v>59860.32</v>
      </c>
      <c r="Q2178" s="48">
        <v>42276.05</v>
      </c>
      <c r="R2178" s="48">
        <v>24406.560000000001</v>
      </c>
      <c r="S2178" s="48">
        <v>12846.29</v>
      </c>
      <c r="T2178" s="48">
        <v>96751</v>
      </c>
      <c r="U2178" s="48">
        <v>98007.27</v>
      </c>
      <c r="V2178" s="48">
        <v>203160.67</v>
      </c>
      <c r="W2178" s="48">
        <v>175004.3</v>
      </c>
      <c r="X2178" s="48">
        <v>172544.64000000001</v>
      </c>
      <c r="Y2178" s="48">
        <v>160616.23000000001</v>
      </c>
      <c r="Z2178" s="48">
        <v>148253.91</v>
      </c>
      <c r="AA2178" s="48">
        <v>128299.65</v>
      </c>
      <c r="AB2178" s="48">
        <v>150121.85999999999</v>
      </c>
      <c r="AC2178" s="48">
        <v>188303.67</v>
      </c>
      <c r="AD2178" s="48">
        <v>268983.78000000003</v>
      </c>
      <c r="AE2178" s="48">
        <v>192352.41</v>
      </c>
      <c r="AF2178" s="48">
        <v>66337.81</v>
      </c>
      <c r="AG2178" s="48">
        <v>71466.61</v>
      </c>
      <c r="AH2178" s="48">
        <v>8759.16</v>
      </c>
    </row>
    <row r="2179" spans="1:34">
      <c r="A2179" s="48">
        <v>2545091</v>
      </c>
      <c r="B2179" s="49" t="s">
        <v>6366</v>
      </c>
      <c r="C2179" s="49" t="s">
        <v>6367</v>
      </c>
      <c r="D2179" s="49" t="s">
        <v>6368</v>
      </c>
      <c r="E2179" s="48">
        <v>323627.5</v>
      </c>
      <c r="F2179" s="48">
        <v>218426.42</v>
      </c>
      <c r="G2179" s="48">
        <v>234697.16</v>
      </c>
      <c r="H2179" s="48">
        <v>238627.09</v>
      </c>
      <c r="I2179" s="48">
        <v>251733.38</v>
      </c>
      <c r="J2179" s="48">
        <v>105282.61</v>
      </c>
      <c r="K2179" s="48">
        <v>105707.51</v>
      </c>
      <c r="L2179" s="48">
        <v>92348.19</v>
      </c>
      <c r="M2179" s="48">
        <v>178749.34</v>
      </c>
      <c r="N2179" s="48">
        <v>190141.67</v>
      </c>
      <c r="O2179" s="48">
        <v>104612.43</v>
      </c>
      <c r="P2179" s="48">
        <v>178222.25</v>
      </c>
      <c r="Q2179" s="48">
        <v>260830.23</v>
      </c>
      <c r="R2179" s="48">
        <v>193702.5</v>
      </c>
      <c r="S2179" s="48">
        <v>151288.39000000001</v>
      </c>
      <c r="T2179" s="48">
        <v>373862.41</v>
      </c>
      <c r="U2179" s="48">
        <v>400708.88</v>
      </c>
      <c r="V2179" s="48">
        <v>391971.31</v>
      </c>
      <c r="W2179" s="48">
        <v>387455.12</v>
      </c>
      <c r="X2179" s="48">
        <v>426651.25</v>
      </c>
      <c r="Y2179" s="48">
        <v>274212.71999999997</v>
      </c>
      <c r="Z2179" s="48">
        <v>369541.69</v>
      </c>
      <c r="AA2179" s="48">
        <v>378737.03</v>
      </c>
      <c r="AB2179" s="48">
        <v>384132.41</v>
      </c>
      <c r="AC2179" s="48">
        <v>373794.28</v>
      </c>
      <c r="AD2179" s="48">
        <v>500389.75</v>
      </c>
      <c r="AE2179" s="48">
        <v>747596.19</v>
      </c>
      <c r="AF2179" s="48">
        <v>819416.75</v>
      </c>
      <c r="AG2179" s="48">
        <v>1245213</v>
      </c>
      <c r="AH2179" s="48">
        <v>1170666.3799999999</v>
      </c>
    </row>
    <row r="2180" spans="1:34">
      <c r="A2180" s="48">
        <v>2544501</v>
      </c>
      <c r="B2180" s="49" t="s">
        <v>6369</v>
      </c>
      <c r="C2180" s="49" t="s">
        <v>6370</v>
      </c>
      <c r="D2180" s="49" t="s">
        <v>6371</v>
      </c>
      <c r="E2180" s="48">
        <v>97429.77</v>
      </c>
      <c r="F2180" s="48">
        <v>51076.41</v>
      </c>
      <c r="G2180" s="48">
        <v>73953.990000000005</v>
      </c>
      <c r="H2180" s="48">
        <v>72271.02</v>
      </c>
      <c r="I2180" s="48">
        <v>59338.71</v>
      </c>
      <c r="J2180" s="48">
        <v>22289.62</v>
      </c>
      <c r="K2180" s="48">
        <v>10427.31</v>
      </c>
      <c r="L2180" s="48">
        <v>15659.42</v>
      </c>
      <c r="M2180" s="48">
        <v>44815.26</v>
      </c>
      <c r="N2180" s="48">
        <v>59384.55</v>
      </c>
      <c r="O2180" s="48">
        <v>12884.33</v>
      </c>
      <c r="P2180" s="48">
        <v>26776.78</v>
      </c>
      <c r="Q2180" s="48">
        <v>42460.18</v>
      </c>
      <c r="R2180" s="48">
        <v>17838.52</v>
      </c>
      <c r="S2180" s="48">
        <v>8783.25</v>
      </c>
      <c r="T2180" s="48">
        <v>142871.89000000001</v>
      </c>
      <c r="U2180" s="48">
        <v>77905.350000000006</v>
      </c>
      <c r="V2180" s="48">
        <v>126875.93</v>
      </c>
      <c r="W2180" s="48">
        <v>114740.1</v>
      </c>
      <c r="X2180" s="48">
        <v>90760.06</v>
      </c>
      <c r="Y2180" s="48">
        <v>61922.34</v>
      </c>
      <c r="Z2180" s="48">
        <v>17186.900000000001</v>
      </c>
      <c r="AA2180" s="48">
        <v>47241.2</v>
      </c>
      <c r="AB2180" s="48">
        <v>120897.19</v>
      </c>
      <c r="AC2180" s="48">
        <v>126696.18</v>
      </c>
      <c r="AD2180" s="48">
        <v>55363.13</v>
      </c>
      <c r="AE2180" s="48">
        <v>89234.84</v>
      </c>
      <c r="AF2180" s="48">
        <v>102382.57</v>
      </c>
      <c r="AG2180" s="48">
        <v>73573.95</v>
      </c>
      <c r="AH2180" s="48">
        <v>12539.45</v>
      </c>
    </row>
    <row r="2181" spans="1:34">
      <c r="A2181" s="48">
        <v>2542221</v>
      </c>
      <c r="B2181" s="49" t="s">
        <v>6372</v>
      </c>
      <c r="C2181" s="49" t="s">
        <v>6373</v>
      </c>
      <c r="D2181" s="49" t="s">
        <v>6374</v>
      </c>
      <c r="E2181" s="48">
        <v>9082641</v>
      </c>
      <c r="F2181" s="48">
        <v>4915213</v>
      </c>
      <c r="G2181" s="48">
        <v>8907092</v>
      </c>
      <c r="H2181" s="48">
        <v>8095090.5</v>
      </c>
      <c r="I2181" s="48">
        <v>8278096.5</v>
      </c>
      <c r="J2181" s="48">
        <v>8024289.5</v>
      </c>
      <c r="K2181" s="48">
        <v>8336552.5</v>
      </c>
      <c r="L2181" s="48">
        <v>7401069</v>
      </c>
      <c r="M2181" s="48">
        <v>8396290</v>
      </c>
      <c r="N2181" s="48">
        <v>7427332</v>
      </c>
      <c r="O2181" s="48">
        <v>8010290.5</v>
      </c>
      <c r="P2181" s="48">
        <v>9269565</v>
      </c>
      <c r="Q2181" s="48">
        <v>8947063</v>
      </c>
      <c r="R2181" s="48">
        <v>8553008</v>
      </c>
      <c r="S2181" s="48">
        <v>6999443</v>
      </c>
      <c r="T2181" s="48">
        <v>11687.54</v>
      </c>
      <c r="U2181" s="48">
        <v>33124.36</v>
      </c>
      <c r="V2181" s="48">
        <v>16636.37</v>
      </c>
      <c r="W2181" s="48">
        <v>6550.98</v>
      </c>
      <c r="X2181" s="48">
        <v>6291.59</v>
      </c>
      <c r="Y2181" s="48">
        <v>11154.67</v>
      </c>
      <c r="Z2181" s="48">
        <v>10176.870000000001</v>
      </c>
      <c r="AA2181" s="48">
        <v>13440.32</v>
      </c>
      <c r="AB2181" s="48">
        <v>6607.83</v>
      </c>
      <c r="AC2181" s="48">
        <v>10203.09</v>
      </c>
      <c r="AD2181" s="48">
        <v>14250.6</v>
      </c>
      <c r="AE2181" s="48">
        <v>3097.2</v>
      </c>
      <c r="AF2181" s="48">
        <v>947.27</v>
      </c>
      <c r="AG2181" s="48">
        <v>3614.04</v>
      </c>
      <c r="AH2181" s="48">
        <v>2745.83</v>
      </c>
    </row>
    <row r="2182" spans="1:34">
      <c r="A2182" s="48">
        <v>2544049</v>
      </c>
      <c r="B2182" s="49" t="s">
        <v>6375</v>
      </c>
      <c r="C2182" s="49" t="s">
        <v>6376</v>
      </c>
      <c r="D2182" s="49" t="s">
        <v>6377</v>
      </c>
      <c r="E2182" s="48">
        <v>125887.09</v>
      </c>
      <c r="F2182" s="48">
        <v>132703.09</v>
      </c>
      <c r="G2182" s="48">
        <v>137875.35999999999</v>
      </c>
      <c r="H2182" s="48">
        <v>142252.42000000001</v>
      </c>
      <c r="I2182" s="48">
        <v>139348.23000000001</v>
      </c>
      <c r="J2182" s="48">
        <v>54729.15</v>
      </c>
      <c r="K2182" s="48">
        <v>54517.2</v>
      </c>
      <c r="L2182" s="48">
        <v>65821.42</v>
      </c>
      <c r="M2182" s="48">
        <v>130498.8</v>
      </c>
      <c r="N2182" s="48">
        <v>141717.10999999999</v>
      </c>
      <c r="O2182" s="48">
        <v>101055.15</v>
      </c>
      <c r="P2182" s="48">
        <v>34630.71</v>
      </c>
      <c r="Q2182" s="48">
        <v>71766.559999999998</v>
      </c>
      <c r="R2182" s="48">
        <v>5251.09</v>
      </c>
      <c r="S2182" s="48">
        <v>22403.46</v>
      </c>
      <c r="T2182" s="48">
        <v>178551.64</v>
      </c>
      <c r="U2182" s="48">
        <v>240114.27</v>
      </c>
      <c r="V2182" s="48">
        <v>250648.77</v>
      </c>
      <c r="W2182" s="48">
        <v>254497.27</v>
      </c>
      <c r="X2182" s="48">
        <v>232493.06</v>
      </c>
      <c r="Y2182" s="48">
        <v>56040.13</v>
      </c>
      <c r="Z2182" s="48">
        <v>169495.08</v>
      </c>
      <c r="AA2182" s="48">
        <v>247348.86</v>
      </c>
      <c r="AB2182" s="48">
        <v>278309.94</v>
      </c>
      <c r="AC2182" s="48">
        <v>284798.25</v>
      </c>
      <c r="AD2182" s="48">
        <v>432277.25</v>
      </c>
      <c r="AE2182" s="48">
        <v>61120.83</v>
      </c>
      <c r="AF2182" s="48">
        <v>152217.88</v>
      </c>
      <c r="AG2182" s="48">
        <v>5185.2700000000004</v>
      </c>
      <c r="AH2182" s="48">
        <v>71893.34</v>
      </c>
    </row>
    <row r="2183" spans="1:34">
      <c r="A2183" s="48">
        <v>2547869</v>
      </c>
      <c r="B2183" s="49" t="s">
        <v>6378</v>
      </c>
      <c r="C2183" s="49" t="s">
        <v>6379</v>
      </c>
      <c r="D2183" s="49" t="s">
        <v>6380</v>
      </c>
      <c r="E2183" s="48">
        <v>84729.98</v>
      </c>
      <c r="F2183" s="48">
        <v>40131.94</v>
      </c>
      <c r="G2183" s="48">
        <v>77789.820000000007</v>
      </c>
      <c r="H2183" s="48">
        <v>72670.73</v>
      </c>
      <c r="I2183" s="48">
        <v>67397.61</v>
      </c>
      <c r="J2183" s="48">
        <v>39676.870000000003</v>
      </c>
      <c r="K2183" s="48">
        <v>21720.46</v>
      </c>
      <c r="L2183" s="48">
        <v>14965.31</v>
      </c>
      <c r="M2183" s="48">
        <v>38063.839999999997</v>
      </c>
      <c r="N2183" s="48">
        <v>40241.94</v>
      </c>
      <c r="O2183" s="48">
        <v>21259.47</v>
      </c>
      <c r="P2183" s="48">
        <v>10940.27</v>
      </c>
      <c r="Q2183" s="48">
        <v>12818.33</v>
      </c>
      <c r="R2183" s="48">
        <v>5931.14</v>
      </c>
      <c r="S2183" s="48">
        <v>2192.06</v>
      </c>
      <c r="T2183" s="48">
        <v>127790.86</v>
      </c>
      <c r="U2183" s="48">
        <v>62979.9</v>
      </c>
      <c r="V2183" s="48">
        <v>118496.47</v>
      </c>
      <c r="W2183" s="48">
        <v>152356.38</v>
      </c>
      <c r="X2183" s="48">
        <v>138532.85999999999</v>
      </c>
      <c r="Y2183" s="48">
        <v>117825.72</v>
      </c>
      <c r="Z2183" s="48">
        <v>79921</v>
      </c>
      <c r="AA2183" s="48">
        <v>70949.7</v>
      </c>
      <c r="AB2183" s="48">
        <v>110995.03</v>
      </c>
      <c r="AC2183" s="48">
        <v>81144.639999999999</v>
      </c>
      <c r="AD2183" s="48">
        <v>116806.05</v>
      </c>
      <c r="AE2183" s="48">
        <v>8532.0300000000007</v>
      </c>
      <c r="AF2183" s="48">
        <v>4689</v>
      </c>
      <c r="AG2183" s="48">
        <v>7178.18</v>
      </c>
      <c r="AH2183" s="48">
        <v>6395.27</v>
      </c>
    </row>
    <row r="2184" spans="1:34">
      <c r="A2184" s="48">
        <v>2543462</v>
      </c>
      <c r="B2184" s="49" t="s">
        <v>6381</v>
      </c>
      <c r="C2184" s="49" t="s">
        <v>6382</v>
      </c>
      <c r="D2184" s="49" t="s">
        <v>6383</v>
      </c>
      <c r="E2184" s="48">
        <v>137252.23000000001</v>
      </c>
      <c r="F2184" s="48">
        <v>89318.91</v>
      </c>
      <c r="G2184" s="48">
        <v>130486.81</v>
      </c>
      <c r="H2184" s="48">
        <v>112843.47</v>
      </c>
      <c r="I2184" s="48">
        <v>107426.36</v>
      </c>
      <c r="J2184" s="48">
        <v>59030.239999999998</v>
      </c>
      <c r="K2184" s="48">
        <v>44650.93</v>
      </c>
      <c r="L2184" s="48">
        <v>30551.64</v>
      </c>
      <c r="M2184" s="48">
        <v>88969.9</v>
      </c>
      <c r="N2184" s="48">
        <v>90492.95</v>
      </c>
      <c r="O2184" s="48">
        <v>49594.12</v>
      </c>
      <c r="P2184" s="48">
        <v>60456.32</v>
      </c>
      <c r="Q2184" s="48">
        <v>76641.649999999994</v>
      </c>
      <c r="R2184" s="48">
        <v>28452.61</v>
      </c>
      <c r="S2184" s="48">
        <v>37666.800000000003</v>
      </c>
      <c r="T2184" s="48">
        <v>201174.8</v>
      </c>
      <c r="U2184" s="48">
        <v>161254.32999999999</v>
      </c>
      <c r="V2184" s="48">
        <v>207759.94</v>
      </c>
      <c r="W2184" s="48">
        <v>164975.06</v>
      </c>
      <c r="X2184" s="48">
        <v>174926.06</v>
      </c>
      <c r="Y2184" s="48">
        <v>149061.09</v>
      </c>
      <c r="Z2184" s="48">
        <v>135081.17000000001</v>
      </c>
      <c r="AA2184" s="48">
        <v>115804.79</v>
      </c>
      <c r="AB2184" s="48">
        <v>194602.5</v>
      </c>
      <c r="AC2184" s="48">
        <v>188175.73</v>
      </c>
      <c r="AD2184" s="48">
        <v>254593.59</v>
      </c>
      <c r="AE2184" s="48">
        <v>203436.92</v>
      </c>
      <c r="AF2184" s="48">
        <v>171283.11</v>
      </c>
      <c r="AG2184" s="48">
        <v>130819.18</v>
      </c>
      <c r="AH2184" s="48">
        <v>189404.92</v>
      </c>
    </row>
    <row r="2185" spans="1:34">
      <c r="A2185" s="48">
        <v>2544384</v>
      </c>
      <c r="B2185" s="49" t="s">
        <v>6384</v>
      </c>
      <c r="C2185" s="49" t="s">
        <v>6385</v>
      </c>
      <c r="D2185" s="49" t="s">
        <v>6386</v>
      </c>
      <c r="E2185" s="48">
        <v>101089.49</v>
      </c>
      <c r="F2185" s="48">
        <v>72351.649999999994</v>
      </c>
      <c r="G2185" s="48">
        <v>111756.64</v>
      </c>
      <c r="H2185" s="48">
        <v>83244.800000000003</v>
      </c>
      <c r="I2185" s="48">
        <v>94746.19</v>
      </c>
      <c r="J2185" s="48">
        <v>26173.61</v>
      </c>
      <c r="K2185" s="48">
        <v>23437.53</v>
      </c>
      <c r="L2185" s="48">
        <v>34941.74</v>
      </c>
      <c r="M2185" s="48">
        <v>68007.44</v>
      </c>
      <c r="N2185" s="48">
        <v>62319.34</v>
      </c>
      <c r="O2185" s="48">
        <v>24586.54</v>
      </c>
      <c r="P2185" s="48">
        <v>65950.399999999994</v>
      </c>
      <c r="Q2185" s="48">
        <v>68576.52</v>
      </c>
      <c r="R2185" s="48">
        <v>14998.34</v>
      </c>
      <c r="S2185" s="48">
        <v>33176.68</v>
      </c>
      <c r="T2185" s="48">
        <v>102062.3</v>
      </c>
      <c r="U2185" s="48">
        <v>107249.14</v>
      </c>
      <c r="V2185" s="48">
        <v>174277.92</v>
      </c>
      <c r="W2185" s="48">
        <v>142816.29999999999</v>
      </c>
      <c r="X2185" s="48">
        <v>128502.98</v>
      </c>
      <c r="Y2185" s="48">
        <v>41777.760000000002</v>
      </c>
      <c r="Z2185" s="48">
        <v>78075.3</v>
      </c>
      <c r="AA2185" s="48">
        <v>123994.66</v>
      </c>
      <c r="AB2185" s="48">
        <v>142536.04999999999</v>
      </c>
      <c r="AC2185" s="48">
        <v>117423.54</v>
      </c>
      <c r="AD2185" s="48">
        <v>113343.03</v>
      </c>
      <c r="AE2185" s="48">
        <v>224129.7</v>
      </c>
      <c r="AF2185" s="48">
        <v>163708.88</v>
      </c>
      <c r="AG2185" s="48">
        <v>82091.27</v>
      </c>
      <c r="AH2185" s="48">
        <v>182211.19</v>
      </c>
    </row>
    <row r="2186" spans="1:34">
      <c r="A2186" s="48">
        <v>2548039</v>
      </c>
      <c r="B2186" s="49" t="s">
        <v>6387</v>
      </c>
      <c r="C2186" s="49" t="s">
        <v>6388</v>
      </c>
      <c r="D2186" s="49" t="s">
        <v>6389</v>
      </c>
      <c r="E2186" s="48">
        <v>278235.19</v>
      </c>
      <c r="F2186" s="48">
        <v>185418.72</v>
      </c>
      <c r="G2186" s="48">
        <v>49416.29</v>
      </c>
      <c r="H2186" s="48">
        <v>40598.06</v>
      </c>
      <c r="I2186" s="48">
        <v>40114.94</v>
      </c>
      <c r="J2186" s="48">
        <v>247303.64</v>
      </c>
      <c r="K2186" s="48">
        <v>171867.17</v>
      </c>
      <c r="L2186" s="48">
        <v>65110.64</v>
      </c>
      <c r="M2186" s="48">
        <v>116129.91</v>
      </c>
      <c r="N2186" s="48">
        <v>137725.69</v>
      </c>
      <c r="O2186" s="48">
        <v>218461.25</v>
      </c>
      <c r="P2186" s="48">
        <v>3104.08</v>
      </c>
      <c r="Q2186" s="48">
        <v>69452.88</v>
      </c>
      <c r="R2186" s="48">
        <v>11300.27</v>
      </c>
      <c r="S2186" s="48">
        <v>16918.45</v>
      </c>
      <c r="T2186" s="48">
        <v>235377.5</v>
      </c>
      <c r="U2186" s="48">
        <v>260123.39</v>
      </c>
      <c r="V2186" s="48">
        <v>28943.53</v>
      </c>
      <c r="W2186" s="48">
        <v>38223.620000000003</v>
      </c>
      <c r="X2186" s="48">
        <v>13755.62</v>
      </c>
      <c r="Y2186" s="48">
        <v>478893.84</v>
      </c>
      <c r="Z2186" s="48">
        <v>588138.88</v>
      </c>
      <c r="AA2186" s="48">
        <v>196170.45</v>
      </c>
      <c r="AB2186" s="48">
        <v>223586.81</v>
      </c>
      <c r="AC2186" s="48">
        <v>210937.16</v>
      </c>
      <c r="AD2186" s="48">
        <v>1052031.25</v>
      </c>
      <c r="AE2186" s="48">
        <v>4445.04</v>
      </c>
      <c r="AF2186" s="48">
        <v>169508.62</v>
      </c>
      <c r="AG2186" s="48">
        <v>26292.66</v>
      </c>
      <c r="AH2186" s="48">
        <v>39576.080000000002</v>
      </c>
    </row>
    <row r="2187" spans="1:34">
      <c r="A2187" s="48">
        <v>2543197</v>
      </c>
      <c r="B2187" s="49" t="s">
        <v>6390</v>
      </c>
      <c r="C2187" s="49" t="s">
        <v>6391</v>
      </c>
      <c r="D2187" s="49" t="s">
        <v>6392</v>
      </c>
      <c r="E2187" s="48">
        <v>138962.94</v>
      </c>
      <c r="F2187" s="48">
        <v>94276.66</v>
      </c>
      <c r="G2187" s="48">
        <v>19021.61</v>
      </c>
      <c r="H2187" s="48">
        <v>34982.019999999997</v>
      </c>
      <c r="I2187" s="48">
        <v>41057.199999999997</v>
      </c>
      <c r="J2187" s="48">
        <v>103601.7</v>
      </c>
      <c r="K2187" s="48">
        <v>73951.960000000006</v>
      </c>
      <c r="L2187" s="48">
        <v>45471.15</v>
      </c>
      <c r="M2187" s="48">
        <v>79422.16</v>
      </c>
      <c r="N2187" s="48">
        <v>82358.12</v>
      </c>
      <c r="O2187" s="48">
        <v>40623.019999999997</v>
      </c>
      <c r="P2187" s="48">
        <v>20564.490000000002</v>
      </c>
      <c r="Q2187" s="48">
        <v>11325.36</v>
      </c>
      <c r="R2187" s="48">
        <v>11806.27</v>
      </c>
      <c r="S2187" s="48">
        <v>4756.1400000000003</v>
      </c>
      <c r="T2187" s="48">
        <v>170938.45</v>
      </c>
      <c r="U2187" s="48">
        <v>163273.56</v>
      </c>
      <c r="V2187" s="48">
        <v>9166.14</v>
      </c>
      <c r="W2187" s="48">
        <v>63367.12</v>
      </c>
      <c r="X2187" s="48">
        <v>77919.31</v>
      </c>
      <c r="Y2187" s="48">
        <v>251129.2</v>
      </c>
      <c r="Z2187" s="48">
        <v>258374.41</v>
      </c>
      <c r="AA2187" s="48">
        <v>210566.5</v>
      </c>
      <c r="AB2187" s="48">
        <v>202695.3</v>
      </c>
      <c r="AC2187" s="48">
        <v>168630.12</v>
      </c>
      <c r="AD2187" s="48">
        <v>199321.61</v>
      </c>
      <c r="AE2187" s="48">
        <v>29454.89</v>
      </c>
      <c r="AF2187" s="48">
        <v>1671.35</v>
      </c>
      <c r="AG2187" s="48">
        <v>13978.45</v>
      </c>
      <c r="AH2187" s="48">
        <v>7094.89</v>
      </c>
    </row>
    <row r="2188" spans="1:34">
      <c r="A2188" s="48">
        <v>2542808</v>
      </c>
      <c r="B2188" s="49" t="s">
        <v>6393</v>
      </c>
      <c r="C2188" s="49" t="s">
        <v>6394</v>
      </c>
      <c r="D2188" s="49" t="s">
        <v>6395</v>
      </c>
      <c r="E2188" s="48">
        <v>424015.44</v>
      </c>
      <c r="F2188" s="48">
        <v>318783.81</v>
      </c>
      <c r="G2188" s="48">
        <v>468812.47</v>
      </c>
      <c r="H2188" s="48">
        <v>448263.84</v>
      </c>
      <c r="I2188" s="48">
        <v>443471.22</v>
      </c>
      <c r="J2188" s="48">
        <v>173592.67</v>
      </c>
      <c r="K2188" s="48">
        <v>125313.59</v>
      </c>
      <c r="L2188" s="48">
        <v>135148.92000000001</v>
      </c>
      <c r="M2188" s="48">
        <v>233332.8</v>
      </c>
      <c r="N2188" s="48">
        <v>257497.19</v>
      </c>
      <c r="O2188" s="48">
        <v>103907.19</v>
      </c>
      <c r="P2188" s="48">
        <v>143105.88</v>
      </c>
      <c r="Q2188" s="48">
        <v>183261.75</v>
      </c>
      <c r="R2188" s="48">
        <v>119377.46</v>
      </c>
      <c r="S2188" s="48">
        <v>95564.95</v>
      </c>
      <c r="T2188" s="48">
        <v>113426.38</v>
      </c>
      <c r="U2188" s="48">
        <v>127390.64</v>
      </c>
      <c r="V2188" s="48">
        <v>152283.47</v>
      </c>
      <c r="W2188" s="48">
        <v>138299.03</v>
      </c>
      <c r="X2188" s="48">
        <v>190319.02</v>
      </c>
      <c r="Y2188" s="48">
        <v>40917.42</v>
      </c>
      <c r="Z2188" s="48">
        <v>62215.71</v>
      </c>
      <c r="AA2188" s="48">
        <v>72917.03</v>
      </c>
      <c r="AB2188" s="48">
        <v>61204.12</v>
      </c>
      <c r="AC2188" s="48">
        <v>63190.67</v>
      </c>
      <c r="AD2188" s="48">
        <v>55506.84</v>
      </c>
      <c r="AE2188" s="48">
        <v>14527.2</v>
      </c>
      <c r="AF2188" s="48">
        <v>15357.86</v>
      </c>
      <c r="AG2188" s="48">
        <v>87883.34</v>
      </c>
      <c r="AH2188" s="48">
        <v>43000.02</v>
      </c>
    </row>
    <row r="2189" spans="1:34">
      <c r="A2189" s="48">
        <v>2545080</v>
      </c>
      <c r="B2189" s="49" t="s">
        <v>6396</v>
      </c>
      <c r="C2189" s="49" t="s">
        <v>6307</v>
      </c>
      <c r="D2189" s="49" t="s">
        <v>6397</v>
      </c>
      <c r="E2189" s="48">
        <v>112868.83</v>
      </c>
      <c r="F2189" s="48">
        <v>70751.679999999993</v>
      </c>
      <c r="G2189" s="48">
        <v>121065.8</v>
      </c>
      <c r="H2189" s="48">
        <v>94297.14</v>
      </c>
      <c r="I2189" s="48">
        <v>84987</v>
      </c>
      <c r="J2189" s="48">
        <v>31229.81</v>
      </c>
      <c r="K2189" s="48">
        <v>14191.3</v>
      </c>
      <c r="L2189" s="48">
        <v>25692.58</v>
      </c>
      <c r="M2189" s="48">
        <v>44918.11</v>
      </c>
      <c r="N2189" s="48">
        <v>64667.54</v>
      </c>
      <c r="O2189" s="48">
        <v>24086.58</v>
      </c>
      <c r="P2189" s="48">
        <v>6900.18</v>
      </c>
      <c r="Q2189" s="48">
        <v>5479.14</v>
      </c>
      <c r="R2189" s="48">
        <v>3999.13</v>
      </c>
      <c r="S2189" s="48">
        <v>4557.1400000000003</v>
      </c>
      <c r="T2189" s="50"/>
      <c r="U2189" s="50"/>
      <c r="V2189" s="48">
        <v>2836.55</v>
      </c>
      <c r="W2189" s="50"/>
      <c r="X2189" s="48">
        <v>3236.82</v>
      </c>
      <c r="Y2189" s="48">
        <v>6525.9</v>
      </c>
      <c r="Z2189" s="50"/>
      <c r="AA2189" s="48">
        <v>3336.71</v>
      </c>
      <c r="AB2189" s="50"/>
      <c r="AC2189" s="48">
        <v>3583.13</v>
      </c>
      <c r="AD2189" s="48">
        <v>7861.13</v>
      </c>
      <c r="AE2189" s="48">
        <v>6785.65</v>
      </c>
      <c r="AF2189" s="50"/>
      <c r="AG2189" s="48">
        <v>12559.57</v>
      </c>
      <c r="AH2189" s="48">
        <v>17057.05</v>
      </c>
    </row>
    <row r="2190" spans="1:34">
      <c r="A2190" s="48">
        <v>2543149</v>
      </c>
      <c r="B2190" s="49" t="s">
        <v>6398</v>
      </c>
      <c r="C2190" s="49" t="s">
        <v>6399</v>
      </c>
      <c r="D2190" s="49" t="s">
        <v>6400</v>
      </c>
      <c r="E2190" s="48">
        <v>69428.800000000003</v>
      </c>
      <c r="F2190" s="48">
        <v>44997.07</v>
      </c>
      <c r="G2190" s="48">
        <v>71604.740000000005</v>
      </c>
      <c r="H2190" s="48">
        <v>58657.46</v>
      </c>
      <c r="I2190" s="48">
        <v>67815.77</v>
      </c>
      <c r="J2190" s="48">
        <v>18559.43</v>
      </c>
      <c r="K2190" s="48">
        <v>14144.32</v>
      </c>
      <c r="L2190" s="48">
        <v>9884.23</v>
      </c>
      <c r="M2190" s="48">
        <v>33630.74</v>
      </c>
      <c r="N2190" s="48">
        <v>31248.7</v>
      </c>
      <c r="O2190" s="48">
        <v>3608.08</v>
      </c>
      <c r="P2190" s="48">
        <v>18354.400000000001</v>
      </c>
      <c r="Q2190" s="48">
        <v>22644.51</v>
      </c>
      <c r="R2190" s="48">
        <v>4556.1000000000004</v>
      </c>
      <c r="S2190" s="48">
        <v>8004.18</v>
      </c>
      <c r="T2190" s="48">
        <v>62165.93</v>
      </c>
      <c r="U2190" s="48">
        <v>20889.150000000001</v>
      </c>
      <c r="V2190" s="48">
        <v>103126.1</v>
      </c>
      <c r="W2190" s="48">
        <v>68615.59</v>
      </c>
      <c r="X2190" s="48">
        <v>101404</v>
      </c>
      <c r="Y2190" s="48">
        <v>15263.9</v>
      </c>
      <c r="Z2190" s="48">
        <v>20609.11</v>
      </c>
      <c r="AA2190" s="48">
        <v>5072.32</v>
      </c>
      <c r="AB2190" s="48">
        <v>18265.78</v>
      </c>
      <c r="AC2190" s="48">
        <v>22715.54</v>
      </c>
      <c r="AD2190" s="50"/>
      <c r="AE2190" s="48">
        <v>16605.849999999999</v>
      </c>
      <c r="AF2190" s="48">
        <v>161.47</v>
      </c>
      <c r="AG2190" s="48">
        <v>9778.44</v>
      </c>
      <c r="AH2190" s="48">
        <v>10026.89</v>
      </c>
    </row>
    <row r="2191" spans="1:34">
      <c r="A2191" s="48">
        <v>2545692</v>
      </c>
      <c r="B2191" s="49" t="s">
        <v>6401</v>
      </c>
      <c r="C2191" s="49" t="s">
        <v>6402</v>
      </c>
      <c r="D2191" s="49" t="s">
        <v>6403</v>
      </c>
      <c r="E2191" s="48">
        <v>246781.27</v>
      </c>
      <c r="F2191" s="48">
        <v>201669.14</v>
      </c>
      <c r="G2191" s="48">
        <v>311291.71999999997</v>
      </c>
      <c r="H2191" s="48">
        <v>217423.27</v>
      </c>
      <c r="I2191" s="48">
        <v>191864.78</v>
      </c>
      <c r="J2191" s="48">
        <v>41109.949999999997</v>
      </c>
      <c r="K2191" s="48">
        <v>31249.7</v>
      </c>
      <c r="L2191" s="48">
        <v>29879.7</v>
      </c>
      <c r="M2191" s="48">
        <v>83601.009999999995</v>
      </c>
      <c r="N2191" s="48">
        <v>93152.19</v>
      </c>
      <c r="O2191" s="48">
        <v>26938.59</v>
      </c>
      <c r="P2191" s="48">
        <v>108478.59</v>
      </c>
      <c r="Q2191" s="48">
        <v>260852.61</v>
      </c>
      <c r="R2191" s="48">
        <v>208135.94</v>
      </c>
      <c r="S2191" s="48">
        <v>111527.55</v>
      </c>
      <c r="T2191" s="48">
        <v>272643.94</v>
      </c>
      <c r="U2191" s="48">
        <v>278979.59000000003</v>
      </c>
      <c r="V2191" s="48">
        <v>498290.16</v>
      </c>
      <c r="W2191" s="48">
        <v>344877.53</v>
      </c>
      <c r="X2191" s="48">
        <v>298388.21999999997</v>
      </c>
      <c r="Y2191" s="48">
        <v>117397.52</v>
      </c>
      <c r="Z2191" s="48">
        <v>80029.789999999994</v>
      </c>
      <c r="AA2191" s="48">
        <v>97497.279999999999</v>
      </c>
      <c r="AB2191" s="48">
        <v>201482.19</v>
      </c>
      <c r="AC2191" s="48">
        <v>179079.94</v>
      </c>
      <c r="AD2191" s="48">
        <v>80507.72</v>
      </c>
      <c r="AE2191" s="48">
        <v>365440.56</v>
      </c>
      <c r="AF2191" s="48">
        <v>811029</v>
      </c>
      <c r="AG2191" s="48">
        <v>1314577.8799999999</v>
      </c>
      <c r="AH2191" s="48">
        <v>632035.93999999994</v>
      </c>
    </row>
    <row r="2192" spans="1:34">
      <c r="A2192" s="48">
        <v>2542651</v>
      </c>
      <c r="B2192" s="49" t="s">
        <v>6404</v>
      </c>
      <c r="C2192" s="49" t="s">
        <v>6405</v>
      </c>
      <c r="D2192" s="49" t="s">
        <v>6406</v>
      </c>
      <c r="E2192" s="48">
        <v>2448719.5</v>
      </c>
      <c r="F2192" s="48">
        <v>1574210.62</v>
      </c>
      <c r="G2192" s="48">
        <v>4438608</v>
      </c>
      <c r="H2192" s="48">
        <v>3141456.75</v>
      </c>
      <c r="I2192" s="48">
        <v>2662244</v>
      </c>
      <c r="J2192" s="48">
        <v>669379.25</v>
      </c>
      <c r="K2192" s="48">
        <v>653083.75</v>
      </c>
      <c r="L2192" s="48">
        <v>586164.5</v>
      </c>
      <c r="M2192" s="48">
        <v>1403164</v>
      </c>
      <c r="N2192" s="48">
        <v>1453260.88</v>
      </c>
      <c r="O2192" s="48">
        <v>608770.75</v>
      </c>
      <c r="P2192" s="48">
        <v>896527.81</v>
      </c>
      <c r="Q2192" s="48">
        <v>1833969</v>
      </c>
      <c r="R2192" s="48">
        <v>933851.06</v>
      </c>
      <c r="S2192" s="48">
        <v>764223.12</v>
      </c>
      <c r="T2192" s="48">
        <v>1576886</v>
      </c>
      <c r="U2192" s="48">
        <v>1844564.62</v>
      </c>
      <c r="V2192" s="48">
        <v>5256443.5</v>
      </c>
      <c r="W2192" s="48">
        <v>2426632</v>
      </c>
      <c r="X2192" s="48">
        <v>2863117.25</v>
      </c>
      <c r="Y2192" s="48">
        <v>803500.88</v>
      </c>
      <c r="Z2192" s="48">
        <v>1120942.5</v>
      </c>
      <c r="AA2192" s="48">
        <v>1300100.6200000001</v>
      </c>
      <c r="AB2192" s="48">
        <v>1887322.75</v>
      </c>
      <c r="AC2192" s="48">
        <v>1831257.38</v>
      </c>
      <c r="AD2192" s="48">
        <v>1927658</v>
      </c>
      <c r="AE2192" s="48">
        <v>333311.75</v>
      </c>
      <c r="AF2192" s="48">
        <v>366942.09</v>
      </c>
      <c r="AG2192" s="48">
        <v>227042.28</v>
      </c>
      <c r="AH2192" s="48">
        <v>334491.69</v>
      </c>
    </row>
    <row r="2193" spans="1:34">
      <c r="A2193" s="48">
        <v>2541819</v>
      </c>
      <c r="B2193" s="49" t="s">
        <v>6407</v>
      </c>
      <c r="C2193" s="49" t="s">
        <v>5485</v>
      </c>
      <c r="D2193" s="49" t="s">
        <v>6408</v>
      </c>
      <c r="E2193" s="48">
        <v>420676.16</v>
      </c>
      <c r="F2193" s="48">
        <v>330547.19</v>
      </c>
      <c r="G2193" s="48">
        <v>1266904.5</v>
      </c>
      <c r="H2193" s="48">
        <v>1191662.8799999999</v>
      </c>
      <c r="I2193" s="48">
        <v>1175469.5</v>
      </c>
      <c r="J2193" s="48">
        <v>74829.740000000005</v>
      </c>
      <c r="K2193" s="48">
        <v>50046.15</v>
      </c>
      <c r="L2193" s="48">
        <v>117254.8</v>
      </c>
      <c r="M2193" s="48">
        <v>213825.42</v>
      </c>
      <c r="N2193" s="48">
        <v>217895.31</v>
      </c>
      <c r="O2193" s="48">
        <v>43429.02</v>
      </c>
      <c r="P2193" s="48">
        <v>152391.72</v>
      </c>
      <c r="Q2193" s="48">
        <v>559064.31000000006</v>
      </c>
      <c r="R2193" s="48">
        <v>249840.19</v>
      </c>
      <c r="S2193" s="48">
        <v>70388.570000000007</v>
      </c>
      <c r="T2193" s="50"/>
      <c r="U2193" s="50"/>
      <c r="V2193" s="48">
        <v>239741.73</v>
      </c>
      <c r="W2193" s="48">
        <v>363138.97</v>
      </c>
      <c r="X2193" s="48">
        <v>367996.84</v>
      </c>
      <c r="Y2193" s="50"/>
      <c r="Z2193" s="50"/>
      <c r="AA2193" s="48">
        <v>56283.5</v>
      </c>
      <c r="AB2193" s="48">
        <v>43773.97</v>
      </c>
      <c r="AC2193" s="48">
        <v>38867.85</v>
      </c>
      <c r="AD2193" s="50"/>
      <c r="AE2193" s="48">
        <v>63013.09</v>
      </c>
      <c r="AF2193" s="48">
        <v>2848.5</v>
      </c>
      <c r="AG2193" s="48">
        <v>288046.21999999997</v>
      </c>
      <c r="AH2193" s="50"/>
    </row>
    <row r="2194" spans="1:34">
      <c r="A2194" s="48">
        <v>2541984</v>
      </c>
      <c r="B2194" s="49" t="s">
        <v>6409</v>
      </c>
      <c r="C2194" s="49" t="s">
        <v>6410</v>
      </c>
      <c r="D2194" s="49" t="s">
        <v>6411</v>
      </c>
      <c r="E2194" s="48">
        <v>5746497.5</v>
      </c>
      <c r="F2194" s="48">
        <v>4480642.5</v>
      </c>
      <c r="G2194" s="48">
        <v>7912062</v>
      </c>
      <c r="H2194" s="48">
        <v>7637924</v>
      </c>
      <c r="I2194" s="48">
        <v>7043801</v>
      </c>
      <c r="J2194" s="48">
        <v>3434318.75</v>
      </c>
      <c r="K2194" s="48">
        <v>2265035.5</v>
      </c>
      <c r="L2194" s="48">
        <v>1658683.12</v>
      </c>
      <c r="M2194" s="48">
        <v>3828436.5</v>
      </c>
      <c r="N2194" s="48">
        <v>4185644.5</v>
      </c>
      <c r="O2194" s="48">
        <v>1739722.62</v>
      </c>
      <c r="P2194" s="48">
        <v>2944045.25</v>
      </c>
      <c r="Q2194" s="48">
        <v>5377212.5</v>
      </c>
      <c r="R2194" s="48">
        <v>2737374.25</v>
      </c>
      <c r="S2194" s="48">
        <v>1897076.12</v>
      </c>
      <c r="T2194" s="48">
        <v>8067081.5</v>
      </c>
      <c r="U2194" s="48">
        <v>8343056.5</v>
      </c>
      <c r="V2194" s="48">
        <v>10894762</v>
      </c>
      <c r="W2194" s="48">
        <v>11814627</v>
      </c>
      <c r="X2194" s="48">
        <v>10536301</v>
      </c>
      <c r="Y2194" s="48">
        <v>7551478</v>
      </c>
      <c r="Z2194" s="48">
        <v>7250332.5</v>
      </c>
      <c r="AA2194" s="48">
        <v>5556260</v>
      </c>
      <c r="AB2194" s="48">
        <v>8557941</v>
      </c>
      <c r="AC2194" s="48">
        <v>7775820.5</v>
      </c>
      <c r="AD2194" s="48">
        <v>8939541</v>
      </c>
      <c r="AE2194" s="48">
        <v>8162161.5</v>
      </c>
      <c r="AF2194" s="48">
        <v>9410807</v>
      </c>
      <c r="AG2194" s="48">
        <v>7491702.5</v>
      </c>
      <c r="AH2194" s="48">
        <v>8490259</v>
      </c>
    </row>
    <row r="2195" spans="1:34">
      <c r="A2195" s="48">
        <v>2545800</v>
      </c>
      <c r="B2195" s="49" t="s">
        <v>6412</v>
      </c>
      <c r="C2195" s="49" t="s">
        <v>6413</v>
      </c>
      <c r="D2195" s="49" t="s">
        <v>6414</v>
      </c>
      <c r="E2195" s="48">
        <v>107845.05</v>
      </c>
      <c r="F2195" s="48">
        <v>89207.19</v>
      </c>
      <c r="G2195" s="48">
        <v>107151</v>
      </c>
      <c r="H2195" s="48">
        <v>93547.42</v>
      </c>
      <c r="I2195" s="48">
        <v>91648.49</v>
      </c>
      <c r="J2195" s="48">
        <v>119058.81</v>
      </c>
      <c r="K2195" s="48">
        <v>92926.23</v>
      </c>
      <c r="L2195" s="48">
        <v>63345.43</v>
      </c>
      <c r="M2195" s="48">
        <v>99207.37</v>
      </c>
      <c r="N2195" s="48">
        <v>98697.41</v>
      </c>
      <c r="O2195" s="48">
        <v>56126.29</v>
      </c>
      <c r="P2195" s="48">
        <v>82801.87</v>
      </c>
      <c r="Q2195" s="48">
        <v>76435.839999999997</v>
      </c>
      <c r="R2195" s="48">
        <v>47080.07</v>
      </c>
      <c r="S2195" s="48">
        <v>48131.1</v>
      </c>
      <c r="T2195" s="48">
        <v>294039.94</v>
      </c>
      <c r="U2195" s="48">
        <v>243002.39</v>
      </c>
      <c r="V2195" s="48">
        <v>370575.97</v>
      </c>
      <c r="W2195" s="48">
        <v>324870.53000000003</v>
      </c>
      <c r="X2195" s="48">
        <v>280523.46999999997</v>
      </c>
      <c r="Y2195" s="48">
        <v>308169.40999999997</v>
      </c>
      <c r="Z2195" s="48">
        <v>192448.52</v>
      </c>
      <c r="AA2195" s="48">
        <v>73857.94</v>
      </c>
      <c r="AB2195" s="48">
        <v>236241.25</v>
      </c>
      <c r="AC2195" s="48">
        <v>146491.48000000001</v>
      </c>
      <c r="AD2195" s="48">
        <v>174165.66</v>
      </c>
      <c r="AE2195" s="48">
        <v>149719.16</v>
      </c>
      <c r="AF2195" s="48">
        <v>166696.97</v>
      </c>
      <c r="AG2195" s="48">
        <v>151042.69</v>
      </c>
      <c r="AH2195" s="48">
        <v>138738.29999999999</v>
      </c>
    </row>
    <row r="2196" spans="1:34">
      <c r="A2196" s="48">
        <v>2544271</v>
      </c>
      <c r="B2196" s="49" t="s">
        <v>6415</v>
      </c>
      <c r="C2196" s="49" t="s">
        <v>6416</v>
      </c>
      <c r="D2196" s="49" t="s">
        <v>6417</v>
      </c>
      <c r="E2196" s="48">
        <v>75001.03</v>
      </c>
      <c r="F2196" s="48">
        <v>47803.18</v>
      </c>
      <c r="G2196" s="48">
        <v>56103.46</v>
      </c>
      <c r="H2196" s="48">
        <v>56684.43</v>
      </c>
      <c r="I2196" s="48">
        <v>44380.11</v>
      </c>
      <c r="J2196" s="48">
        <v>31528.71</v>
      </c>
      <c r="K2196" s="48">
        <v>21295.47</v>
      </c>
      <c r="L2196" s="48">
        <v>19626.47</v>
      </c>
      <c r="M2196" s="48">
        <v>32822.769999999997</v>
      </c>
      <c r="N2196" s="48">
        <v>34362.79</v>
      </c>
      <c r="O2196" s="48">
        <v>21997.52</v>
      </c>
      <c r="P2196" s="48">
        <v>33938.769999999997</v>
      </c>
      <c r="Q2196" s="48">
        <v>34919.769999999997</v>
      </c>
      <c r="R2196" s="48">
        <v>21611.47</v>
      </c>
      <c r="S2196" s="48">
        <v>19338.419999999998</v>
      </c>
      <c r="T2196" s="48">
        <v>196858.7</v>
      </c>
      <c r="U2196" s="48">
        <v>103268.34</v>
      </c>
      <c r="V2196" s="48">
        <v>156407.07999999999</v>
      </c>
      <c r="W2196" s="48">
        <v>119367.56</v>
      </c>
      <c r="X2196" s="48">
        <v>80909.89</v>
      </c>
      <c r="Y2196" s="48">
        <v>62335.06</v>
      </c>
      <c r="Z2196" s="48">
        <v>26573.08</v>
      </c>
      <c r="AA2196" s="48">
        <v>69237.48</v>
      </c>
      <c r="AB2196" s="48">
        <v>54944.12</v>
      </c>
      <c r="AC2196" s="48">
        <v>56021.09</v>
      </c>
      <c r="AD2196" s="48">
        <v>79458.8</v>
      </c>
      <c r="AE2196" s="48">
        <v>92171.9</v>
      </c>
      <c r="AF2196" s="48">
        <v>36352.870000000003</v>
      </c>
      <c r="AG2196" s="48">
        <v>45611.28</v>
      </c>
      <c r="AH2196" s="48">
        <v>46000.02</v>
      </c>
    </row>
    <row r="2197" spans="1:34">
      <c r="A2197" s="48">
        <v>2545058</v>
      </c>
      <c r="B2197" s="49" t="s">
        <v>6418</v>
      </c>
      <c r="C2197" s="49" t="s">
        <v>6419</v>
      </c>
      <c r="D2197" s="49" t="s">
        <v>6420</v>
      </c>
      <c r="E2197" s="48">
        <v>114636.05</v>
      </c>
      <c r="F2197" s="48">
        <v>84438.09</v>
      </c>
      <c r="G2197" s="48">
        <v>59264.53</v>
      </c>
      <c r="H2197" s="48">
        <v>57735.38</v>
      </c>
      <c r="I2197" s="48">
        <v>56721.35</v>
      </c>
      <c r="J2197" s="48">
        <v>44063.97</v>
      </c>
      <c r="K2197" s="48">
        <v>34070.74</v>
      </c>
      <c r="L2197" s="48">
        <v>29023.61</v>
      </c>
      <c r="M2197" s="48">
        <v>44645.07</v>
      </c>
      <c r="N2197" s="48">
        <v>66245.59</v>
      </c>
      <c r="O2197" s="48">
        <v>11582.24</v>
      </c>
      <c r="P2197" s="48">
        <v>34753.800000000003</v>
      </c>
      <c r="Q2197" s="48">
        <v>108855.84</v>
      </c>
      <c r="R2197" s="48">
        <v>23556.51</v>
      </c>
      <c r="S2197" s="48">
        <v>45013.05</v>
      </c>
      <c r="T2197" s="48">
        <v>170566.17</v>
      </c>
      <c r="U2197" s="48">
        <v>127780.2</v>
      </c>
      <c r="V2197" s="48">
        <v>95740.800000000003</v>
      </c>
      <c r="W2197" s="48">
        <v>80683.59</v>
      </c>
      <c r="X2197" s="48">
        <v>75845.100000000006</v>
      </c>
      <c r="Y2197" s="48">
        <v>40957.519999999997</v>
      </c>
      <c r="Z2197" s="48">
        <v>94342.8</v>
      </c>
      <c r="AA2197" s="48">
        <v>29176.18</v>
      </c>
      <c r="AB2197" s="48">
        <v>83385.679999999993</v>
      </c>
      <c r="AC2197" s="48">
        <v>129526.69</v>
      </c>
      <c r="AD2197" s="48">
        <v>4412</v>
      </c>
      <c r="AE2197" s="48">
        <v>100540.59</v>
      </c>
      <c r="AF2197" s="48">
        <v>347155.62</v>
      </c>
      <c r="AG2197" s="48">
        <v>103599.57</v>
      </c>
      <c r="AH2197" s="48">
        <v>290775.53000000003</v>
      </c>
    </row>
    <row r="2198" spans="1:34">
      <c r="A2198" s="48">
        <v>2547840</v>
      </c>
      <c r="B2198" s="49" t="s">
        <v>6421</v>
      </c>
      <c r="C2198" s="49" t="s">
        <v>6422</v>
      </c>
      <c r="D2198" s="49" t="s">
        <v>6423</v>
      </c>
      <c r="E2198" s="48">
        <v>125491.81</v>
      </c>
      <c r="F2198" s="48">
        <v>82055.320000000007</v>
      </c>
      <c r="G2198" s="48">
        <v>54242.58</v>
      </c>
      <c r="H2198" s="48">
        <v>57135.55</v>
      </c>
      <c r="I2198" s="48">
        <v>57904.6</v>
      </c>
      <c r="J2198" s="48">
        <v>49837.45</v>
      </c>
      <c r="K2198" s="48">
        <v>40409.120000000003</v>
      </c>
      <c r="L2198" s="48">
        <v>25572.7</v>
      </c>
      <c r="M2198" s="48">
        <v>42137.25</v>
      </c>
      <c r="N2198" s="48">
        <v>54829.48</v>
      </c>
      <c r="O2198" s="48">
        <v>22793.72</v>
      </c>
      <c r="P2198" s="48">
        <v>53634.400000000001</v>
      </c>
      <c r="Q2198" s="48">
        <v>94165.47</v>
      </c>
      <c r="R2198" s="48">
        <v>31712.91</v>
      </c>
      <c r="S2198" s="48">
        <v>19904.560000000001</v>
      </c>
      <c r="T2198" s="48">
        <v>114077.96</v>
      </c>
      <c r="U2198" s="48">
        <v>115009.39</v>
      </c>
      <c r="V2198" s="48">
        <v>40298.370000000003</v>
      </c>
      <c r="W2198" s="48">
        <v>88051.41</v>
      </c>
      <c r="X2198" s="48">
        <v>89550.77</v>
      </c>
      <c r="Y2198" s="48">
        <v>81599.78</v>
      </c>
      <c r="Z2198" s="48">
        <v>114589.21</v>
      </c>
      <c r="AA2198" s="48">
        <v>89965.34</v>
      </c>
      <c r="AB2198" s="48">
        <v>69263.27</v>
      </c>
      <c r="AC2198" s="48">
        <v>105088.29</v>
      </c>
      <c r="AD2198" s="48">
        <v>9187.5</v>
      </c>
      <c r="AE2198" s="48">
        <v>184844.91</v>
      </c>
      <c r="AF2198" s="48">
        <v>211972.03</v>
      </c>
      <c r="AG2198" s="48">
        <v>149628.04999999999</v>
      </c>
      <c r="AH2198" s="48">
        <v>50731.09</v>
      </c>
    </row>
    <row r="2199" spans="1:34">
      <c r="A2199" s="48">
        <v>2544900</v>
      </c>
      <c r="B2199" s="49" t="s">
        <v>6424</v>
      </c>
      <c r="C2199" s="49" t="s">
        <v>6425</v>
      </c>
      <c r="D2199" s="49" t="s">
        <v>6426</v>
      </c>
      <c r="E2199" s="48">
        <v>118903.23</v>
      </c>
      <c r="F2199" s="48">
        <v>86710.16</v>
      </c>
      <c r="G2199" s="50"/>
      <c r="H2199" s="48">
        <v>1747.06</v>
      </c>
      <c r="I2199" s="50"/>
      <c r="J2199" s="48">
        <v>2052.0700000000002</v>
      </c>
      <c r="K2199" s="48">
        <v>5183.1099999999997</v>
      </c>
      <c r="L2199" s="50"/>
      <c r="M2199" s="48">
        <v>8298.2099999999991</v>
      </c>
      <c r="N2199" s="48">
        <v>2630.09</v>
      </c>
      <c r="O2199" s="50"/>
      <c r="P2199" s="50"/>
      <c r="Q2199" s="48">
        <v>89306.31</v>
      </c>
      <c r="R2199" s="50"/>
      <c r="S2199" s="50"/>
      <c r="T2199" s="48">
        <v>111632.59</v>
      </c>
      <c r="U2199" s="48">
        <v>154858.39000000001</v>
      </c>
      <c r="V2199" s="50"/>
      <c r="W2199" s="48">
        <v>778.76</v>
      </c>
      <c r="X2199" s="50"/>
      <c r="Y2199" s="48">
        <v>1132.6400000000001</v>
      </c>
      <c r="Z2199" s="48">
        <v>3623.7</v>
      </c>
      <c r="AA2199" s="50"/>
      <c r="AB2199" s="48">
        <v>6620.56</v>
      </c>
      <c r="AC2199" s="48">
        <v>1839.49</v>
      </c>
      <c r="AD2199" s="50"/>
      <c r="AE2199" s="50"/>
      <c r="AF2199" s="48">
        <v>204224.05</v>
      </c>
      <c r="AG2199" s="50"/>
      <c r="AH2199" s="50"/>
    </row>
    <row r="2200" spans="1:34">
      <c r="A2200" s="48">
        <v>2543690</v>
      </c>
      <c r="B2200" s="49" t="s">
        <v>6427</v>
      </c>
      <c r="C2200" s="49" t="s">
        <v>6428</v>
      </c>
      <c r="D2200" s="49" t="s">
        <v>6429</v>
      </c>
      <c r="E2200" s="48">
        <v>192236.89</v>
      </c>
      <c r="F2200" s="48">
        <v>179913.16</v>
      </c>
      <c r="G2200" s="48">
        <v>151283.69</v>
      </c>
      <c r="H2200" s="48">
        <v>138133.32999999999</v>
      </c>
      <c r="I2200" s="48">
        <v>166516.84</v>
      </c>
      <c r="J2200" s="48">
        <v>149382.23000000001</v>
      </c>
      <c r="K2200" s="48">
        <v>92362.19</v>
      </c>
      <c r="L2200" s="48">
        <v>96254.2</v>
      </c>
      <c r="M2200" s="48">
        <v>136853.17000000001</v>
      </c>
      <c r="N2200" s="48">
        <v>166781.88</v>
      </c>
      <c r="O2200" s="48">
        <v>88736.99</v>
      </c>
      <c r="P2200" s="48">
        <v>68932.679999999993</v>
      </c>
      <c r="Q2200" s="48">
        <v>101581.55</v>
      </c>
      <c r="R2200" s="48">
        <v>41372.04</v>
      </c>
      <c r="S2200" s="48">
        <v>51624.26</v>
      </c>
      <c r="T2200" s="48">
        <v>268454.71999999997</v>
      </c>
      <c r="U2200" s="48">
        <v>262210</v>
      </c>
      <c r="V2200" s="48">
        <v>210605.62</v>
      </c>
      <c r="W2200" s="48">
        <v>213673.22</v>
      </c>
      <c r="X2200" s="48">
        <v>236481.61</v>
      </c>
      <c r="Y2200" s="48">
        <v>313147.09000000003</v>
      </c>
      <c r="Z2200" s="48">
        <v>298556.88</v>
      </c>
      <c r="AA2200" s="48">
        <v>405566.59</v>
      </c>
      <c r="AB2200" s="48">
        <v>287958.28000000003</v>
      </c>
      <c r="AC2200" s="48">
        <v>311001.12</v>
      </c>
      <c r="AD2200" s="48">
        <v>404808.88</v>
      </c>
      <c r="AE2200" s="48">
        <v>233189.78</v>
      </c>
      <c r="AF2200" s="48">
        <v>246061.17</v>
      </c>
      <c r="AG2200" s="48">
        <v>248053.53</v>
      </c>
      <c r="AH2200" s="48">
        <v>306708.94</v>
      </c>
    </row>
    <row r="2201" spans="1:34">
      <c r="A2201" s="48">
        <v>2543439</v>
      </c>
      <c r="B2201" s="49" t="s">
        <v>6430</v>
      </c>
      <c r="C2201" s="49" t="s">
        <v>6431</v>
      </c>
      <c r="D2201" s="49" t="s">
        <v>6432</v>
      </c>
      <c r="E2201" s="48">
        <v>145587.03</v>
      </c>
      <c r="F2201" s="48">
        <v>95549.61</v>
      </c>
      <c r="G2201" s="48">
        <v>64706.65</v>
      </c>
      <c r="H2201" s="48">
        <v>37469.06</v>
      </c>
      <c r="I2201" s="48">
        <v>55269.51</v>
      </c>
      <c r="J2201" s="48">
        <v>42925.14</v>
      </c>
      <c r="K2201" s="48">
        <v>31549.81</v>
      </c>
      <c r="L2201" s="48">
        <v>20129.52</v>
      </c>
      <c r="M2201" s="48">
        <v>52291.34</v>
      </c>
      <c r="N2201" s="48">
        <v>54424.43</v>
      </c>
      <c r="O2201" s="48">
        <v>26919.73</v>
      </c>
      <c r="P2201" s="48">
        <v>57125.51</v>
      </c>
      <c r="Q2201" s="48">
        <v>129149.42</v>
      </c>
      <c r="R2201" s="48">
        <v>42301.07</v>
      </c>
      <c r="S2201" s="48">
        <v>41135.230000000003</v>
      </c>
      <c r="T2201" s="48">
        <v>170706.12</v>
      </c>
      <c r="U2201" s="48">
        <v>188195.94</v>
      </c>
      <c r="V2201" s="48">
        <v>91614.63</v>
      </c>
      <c r="W2201" s="48">
        <v>26192.73</v>
      </c>
      <c r="X2201" s="48">
        <v>93566.3</v>
      </c>
      <c r="Y2201" s="48">
        <v>98726.15</v>
      </c>
      <c r="Z2201" s="48">
        <v>111838.16</v>
      </c>
      <c r="AA2201" s="48">
        <v>91300.53</v>
      </c>
      <c r="AB2201" s="48">
        <v>119934.77</v>
      </c>
      <c r="AC2201" s="48">
        <v>111164.02</v>
      </c>
      <c r="AD2201" s="48">
        <v>134499.78</v>
      </c>
      <c r="AE2201" s="48">
        <v>218373.92</v>
      </c>
      <c r="AF2201" s="48">
        <v>316049.56</v>
      </c>
      <c r="AG2201" s="48">
        <v>236569.03</v>
      </c>
      <c r="AH2201" s="48">
        <v>289500.56</v>
      </c>
    </row>
    <row r="2202" spans="1:34">
      <c r="A2202" s="48">
        <v>2545770</v>
      </c>
      <c r="B2202" s="49" t="s">
        <v>6433</v>
      </c>
      <c r="C2202" s="49" t="s">
        <v>6434</v>
      </c>
      <c r="D2202" s="49" t="s">
        <v>6435</v>
      </c>
      <c r="E2202" s="48">
        <v>181997.59</v>
      </c>
      <c r="F2202" s="48">
        <v>156859.28</v>
      </c>
      <c r="G2202" s="48">
        <v>129914.48</v>
      </c>
      <c r="H2202" s="48">
        <v>158483.16</v>
      </c>
      <c r="I2202" s="48">
        <v>165974.34</v>
      </c>
      <c r="J2202" s="48">
        <v>114355.64</v>
      </c>
      <c r="K2202" s="48">
        <v>83540.97</v>
      </c>
      <c r="L2202" s="48">
        <v>67109.600000000006</v>
      </c>
      <c r="M2202" s="48">
        <v>115350.93</v>
      </c>
      <c r="N2202" s="48">
        <v>110078.91</v>
      </c>
      <c r="O2202" s="48">
        <v>56486.31</v>
      </c>
      <c r="P2202" s="48">
        <v>46905.21</v>
      </c>
      <c r="Q2202" s="48">
        <v>62540.76</v>
      </c>
      <c r="R2202" s="48">
        <v>11191.33</v>
      </c>
      <c r="S2202" s="48">
        <v>12812.36</v>
      </c>
      <c r="T2202" s="48">
        <v>247655.38</v>
      </c>
      <c r="U2202" s="48">
        <v>261561.39</v>
      </c>
      <c r="V2202" s="48">
        <v>239111.39</v>
      </c>
      <c r="W2202" s="48">
        <v>251847.11</v>
      </c>
      <c r="X2202" s="48">
        <v>256899.16</v>
      </c>
      <c r="Y2202" s="48">
        <v>285335.88</v>
      </c>
      <c r="Z2202" s="48">
        <v>263088.28000000003</v>
      </c>
      <c r="AA2202" s="48">
        <v>241401.11</v>
      </c>
      <c r="AB2202" s="48">
        <v>279119.06</v>
      </c>
      <c r="AC2202" s="48">
        <v>236508.33</v>
      </c>
      <c r="AD2202" s="48">
        <v>249165.19</v>
      </c>
      <c r="AE2202" s="48">
        <v>191418.98</v>
      </c>
      <c r="AF2202" s="48">
        <v>229181.3</v>
      </c>
      <c r="AG2202" s="48">
        <v>92270.62</v>
      </c>
      <c r="AH2202" s="48">
        <v>118801.85</v>
      </c>
    </row>
    <row r="2203" spans="1:34">
      <c r="A2203" s="48">
        <v>2543211</v>
      </c>
      <c r="B2203" s="49" t="s">
        <v>6436</v>
      </c>
      <c r="C2203" s="49" t="s">
        <v>6437</v>
      </c>
      <c r="D2203" s="49" t="s">
        <v>6438</v>
      </c>
      <c r="E2203" s="48">
        <v>203972.44</v>
      </c>
      <c r="F2203" s="48">
        <v>156141.69</v>
      </c>
      <c r="G2203" s="48">
        <v>92133.73</v>
      </c>
      <c r="H2203" s="48">
        <v>96074.87</v>
      </c>
      <c r="I2203" s="48">
        <v>86930.6</v>
      </c>
      <c r="J2203" s="48">
        <v>75653.23</v>
      </c>
      <c r="K2203" s="48">
        <v>56823.61</v>
      </c>
      <c r="L2203" s="48">
        <v>52991.41</v>
      </c>
      <c r="M2203" s="48">
        <v>84027.39</v>
      </c>
      <c r="N2203" s="48">
        <v>95236.62</v>
      </c>
      <c r="O2203" s="48">
        <v>35508.89</v>
      </c>
      <c r="P2203" s="48">
        <v>54327.47</v>
      </c>
      <c r="Q2203" s="48">
        <v>81633.31</v>
      </c>
      <c r="R2203" s="48">
        <v>24369.66</v>
      </c>
      <c r="S2203" s="48">
        <v>37334.949999999997</v>
      </c>
      <c r="T2203" s="48">
        <v>268159.96999999997</v>
      </c>
      <c r="U2203" s="48">
        <v>265948.65999999997</v>
      </c>
      <c r="V2203" s="48">
        <v>145510.84</v>
      </c>
      <c r="W2203" s="48">
        <v>160844.42000000001</v>
      </c>
      <c r="X2203" s="48">
        <v>151907.38</v>
      </c>
      <c r="Y2203" s="48">
        <v>189683.67</v>
      </c>
      <c r="Z2203" s="48">
        <v>180995.89</v>
      </c>
      <c r="AA2203" s="48">
        <v>200853.42</v>
      </c>
      <c r="AB2203" s="48">
        <v>180322.59</v>
      </c>
      <c r="AC2203" s="48">
        <v>157079.62</v>
      </c>
      <c r="AD2203" s="48">
        <v>134481.75</v>
      </c>
      <c r="AE2203" s="48">
        <v>169819.3</v>
      </c>
      <c r="AF2203" s="48">
        <v>187616.03</v>
      </c>
      <c r="AG2203" s="48">
        <v>121046.75</v>
      </c>
      <c r="AH2203" s="48">
        <v>184503.19</v>
      </c>
    </row>
    <row r="2204" spans="1:34">
      <c r="A2204" s="48">
        <v>2545705</v>
      </c>
      <c r="B2204" s="49" t="s">
        <v>6439</v>
      </c>
      <c r="C2204" s="49" t="s">
        <v>6440</v>
      </c>
      <c r="D2204" s="49" t="s">
        <v>6441</v>
      </c>
      <c r="E2204" s="48">
        <v>219189.55</v>
      </c>
      <c r="F2204" s="48">
        <v>200209.59</v>
      </c>
      <c r="G2204" s="48">
        <v>113196.85</v>
      </c>
      <c r="H2204" s="48">
        <v>183409.3</v>
      </c>
      <c r="I2204" s="48">
        <v>164617.78</v>
      </c>
      <c r="J2204" s="48">
        <v>161843.69</v>
      </c>
      <c r="K2204" s="48">
        <v>114365.47</v>
      </c>
      <c r="L2204" s="48">
        <v>82244.88</v>
      </c>
      <c r="M2204" s="48">
        <v>132265.12</v>
      </c>
      <c r="N2204" s="48">
        <v>157754.59</v>
      </c>
      <c r="O2204" s="48">
        <v>43537.919999999998</v>
      </c>
      <c r="P2204" s="48">
        <v>54508.31</v>
      </c>
      <c r="Q2204" s="48">
        <v>107565.38</v>
      </c>
      <c r="R2204" s="48">
        <v>29022.63</v>
      </c>
      <c r="S2204" s="48">
        <v>39454.800000000003</v>
      </c>
      <c r="T2204" s="48">
        <v>287548.81</v>
      </c>
      <c r="U2204" s="48">
        <v>338345.38</v>
      </c>
      <c r="V2204" s="48">
        <v>217383.84</v>
      </c>
      <c r="W2204" s="48">
        <v>248125.14</v>
      </c>
      <c r="X2204" s="48">
        <v>202323.77</v>
      </c>
      <c r="Y2204" s="48">
        <v>369379.62</v>
      </c>
      <c r="Z2204" s="48">
        <v>395707.88</v>
      </c>
      <c r="AA2204" s="48">
        <v>470923.16</v>
      </c>
      <c r="AB2204" s="48">
        <v>330223.28000000003</v>
      </c>
      <c r="AC2204" s="48">
        <v>320996.12</v>
      </c>
      <c r="AD2204" s="48">
        <v>223712.47</v>
      </c>
      <c r="AE2204" s="48">
        <v>196629.47</v>
      </c>
      <c r="AF2204" s="48">
        <v>198041.72</v>
      </c>
      <c r="AG2204" s="48">
        <v>38836.519999999997</v>
      </c>
      <c r="AH2204" s="48">
        <v>126734.12</v>
      </c>
    </row>
    <row r="2205" spans="1:34">
      <c r="A2205" s="48">
        <v>2545846</v>
      </c>
      <c r="B2205" s="49" t="s">
        <v>6442</v>
      </c>
      <c r="C2205" s="49" t="s">
        <v>6443</v>
      </c>
      <c r="D2205" s="49" t="s">
        <v>6444</v>
      </c>
      <c r="E2205" s="48">
        <v>142560.72</v>
      </c>
      <c r="F2205" s="48">
        <v>135888.97</v>
      </c>
      <c r="G2205" s="48">
        <v>86222.05</v>
      </c>
      <c r="H2205" s="48">
        <v>85690.1</v>
      </c>
      <c r="I2205" s="48">
        <v>88135.13</v>
      </c>
      <c r="J2205" s="48">
        <v>107447.47</v>
      </c>
      <c r="K2205" s="48">
        <v>115005.68</v>
      </c>
      <c r="L2205" s="48">
        <v>89801.95</v>
      </c>
      <c r="M2205" s="48">
        <v>164234.88</v>
      </c>
      <c r="N2205" s="48">
        <v>199256.61</v>
      </c>
      <c r="O2205" s="48">
        <v>103302.3</v>
      </c>
      <c r="P2205" s="48">
        <v>111213.51</v>
      </c>
      <c r="Q2205" s="48">
        <v>81484.86</v>
      </c>
      <c r="R2205" s="48">
        <v>34574.79</v>
      </c>
      <c r="S2205" s="48">
        <v>39554.949999999997</v>
      </c>
      <c r="T2205" s="48">
        <v>190264.34</v>
      </c>
      <c r="U2205" s="48">
        <v>214049.25</v>
      </c>
      <c r="V2205" s="48">
        <v>121181.83</v>
      </c>
      <c r="W2205" s="48">
        <v>141676.91</v>
      </c>
      <c r="X2205" s="48">
        <v>158996.78</v>
      </c>
      <c r="Y2205" s="48">
        <v>260108.34</v>
      </c>
      <c r="Z2205" s="48">
        <v>356128.72</v>
      </c>
      <c r="AA2205" s="48">
        <v>359061.75</v>
      </c>
      <c r="AB2205" s="48">
        <v>314122.19</v>
      </c>
      <c r="AC2205" s="48">
        <v>331027.34000000003</v>
      </c>
      <c r="AD2205" s="48">
        <v>473780.12</v>
      </c>
      <c r="AE2205" s="48">
        <v>385323.03</v>
      </c>
      <c r="AF2205" s="48">
        <v>183505</v>
      </c>
      <c r="AG2205" s="48">
        <v>160883.35999999999</v>
      </c>
      <c r="AH2205" s="48">
        <v>262716.46999999997</v>
      </c>
    </row>
    <row r="2206" spans="1:34">
      <c r="A2206" s="48">
        <v>2543754</v>
      </c>
      <c r="B2206" s="49" t="s">
        <v>6445</v>
      </c>
      <c r="C2206" s="49" t="s">
        <v>6446</v>
      </c>
      <c r="D2206" s="49" t="s">
        <v>6447</v>
      </c>
      <c r="E2206" s="48">
        <v>88646.38</v>
      </c>
      <c r="F2206" s="48">
        <v>60207.55</v>
      </c>
      <c r="G2206" s="48">
        <v>82938.179999999993</v>
      </c>
      <c r="H2206" s="48">
        <v>53493.3</v>
      </c>
      <c r="I2206" s="48">
        <v>64318.61</v>
      </c>
      <c r="J2206" s="48">
        <v>30238.71</v>
      </c>
      <c r="K2206" s="48">
        <v>33412.800000000003</v>
      </c>
      <c r="L2206" s="48">
        <v>28872.69</v>
      </c>
      <c r="M2206" s="48">
        <v>45904.18</v>
      </c>
      <c r="N2206" s="48">
        <v>59653.4</v>
      </c>
      <c r="O2206" s="48">
        <v>16846.37</v>
      </c>
      <c r="P2206" s="48">
        <v>9110.2099999999991</v>
      </c>
      <c r="Q2206" s="48">
        <v>26342.62</v>
      </c>
      <c r="R2206" s="48">
        <v>5911.14</v>
      </c>
      <c r="S2206" s="48">
        <v>2099.0500000000002</v>
      </c>
      <c r="T2206" s="50"/>
      <c r="U2206" s="50"/>
      <c r="V2206" s="50"/>
      <c r="W2206" s="48">
        <v>3334.91</v>
      </c>
      <c r="X2206" s="48">
        <v>4167.5200000000004</v>
      </c>
      <c r="Y2206" s="48">
        <v>4299.71</v>
      </c>
      <c r="Z2206" s="48">
        <v>6594.43</v>
      </c>
      <c r="AA2206" s="48">
        <v>9024.85</v>
      </c>
      <c r="AB2206" s="48">
        <v>4133.1099999999997</v>
      </c>
      <c r="AC2206" s="48">
        <v>3751.12</v>
      </c>
      <c r="AD2206" s="50"/>
      <c r="AE2206" s="50"/>
      <c r="AF2206" s="50"/>
      <c r="AG2206" s="50"/>
      <c r="AH2206" s="50"/>
    </row>
    <row r="2207" spans="1:34">
      <c r="A2207" s="48">
        <v>2545807</v>
      </c>
      <c r="B2207" s="49" t="s">
        <v>6448</v>
      </c>
      <c r="C2207" s="49" t="s">
        <v>6449</v>
      </c>
      <c r="D2207" s="49" t="s">
        <v>6450</v>
      </c>
      <c r="E2207" s="48">
        <v>139378.67000000001</v>
      </c>
      <c r="F2207" s="48">
        <v>133547.51999999999</v>
      </c>
      <c r="G2207" s="48">
        <v>48202.33</v>
      </c>
      <c r="H2207" s="48">
        <v>81933.119999999995</v>
      </c>
      <c r="I2207" s="48">
        <v>78017.95</v>
      </c>
      <c r="J2207" s="48">
        <v>63444.53</v>
      </c>
      <c r="K2207" s="48">
        <v>74179.8</v>
      </c>
      <c r="L2207" s="48">
        <v>60725.46</v>
      </c>
      <c r="M2207" s="48">
        <v>101838.58</v>
      </c>
      <c r="N2207" s="48">
        <v>120075.02</v>
      </c>
      <c r="O2207" s="48">
        <v>64013.56</v>
      </c>
      <c r="P2207" s="48">
        <v>26861.63</v>
      </c>
      <c r="Q2207" s="48">
        <v>41656.03</v>
      </c>
      <c r="R2207" s="48">
        <v>2652.08</v>
      </c>
      <c r="S2207" s="48">
        <v>11847.27</v>
      </c>
      <c r="T2207" s="48">
        <v>187171.23</v>
      </c>
      <c r="U2207" s="48">
        <v>192025.67</v>
      </c>
      <c r="V2207" s="48">
        <v>103479.31</v>
      </c>
      <c r="W2207" s="48">
        <v>139075.39000000001</v>
      </c>
      <c r="X2207" s="48">
        <v>127020.77</v>
      </c>
      <c r="Y2207" s="48">
        <v>149225.78</v>
      </c>
      <c r="Z2207" s="48">
        <v>207739.59</v>
      </c>
      <c r="AA2207" s="48">
        <v>197788.33</v>
      </c>
      <c r="AB2207" s="48">
        <v>197269.98</v>
      </c>
      <c r="AC2207" s="48">
        <v>203605.08</v>
      </c>
      <c r="AD2207" s="48">
        <v>298060.53000000003</v>
      </c>
      <c r="AE2207" s="48">
        <v>89174.41</v>
      </c>
      <c r="AF2207" s="48">
        <v>88723.199999999997</v>
      </c>
      <c r="AG2207" s="48">
        <v>5792.61</v>
      </c>
      <c r="AH2207" s="48">
        <v>17603.13</v>
      </c>
    </row>
    <row r="2208" spans="1:34">
      <c r="A2208" s="48">
        <v>2544873</v>
      </c>
      <c r="B2208" s="49" t="s">
        <v>6451</v>
      </c>
      <c r="C2208" s="49" t="s">
        <v>6452</v>
      </c>
      <c r="D2208" s="49" t="s">
        <v>6453</v>
      </c>
      <c r="E2208" s="48">
        <v>182284.48</v>
      </c>
      <c r="F2208" s="48">
        <v>119233.96</v>
      </c>
      <c r="G2208" s="48">
        <v>103957.51</v>
      </c>
      <c r="H2208" s="48">
        <v>100151.5</v>
      </c>
      <c r="I2208" s="48">
        <v>87670.11</v>
      </c>
      <c r="J2208" s="48">
        <v>79574.009999999995</v>
      </c>
      <c r="K2208" s="48">
        <v>57014.39</v>
      </c>
      <c r="L2208" s="48">
        <v>78238.880000000005</v>
      </c>
      <c r="M2208" s="48">
        <v>109680.54</v>
      </c>
      <c r="N2208" s="48">
        <v>121543.8</v>
      </c>
      <c r="O2208" s="48">
        <v>37640.85</v>
      </c>
      <c r="P2208" s="48">
        <v>97025.279999999999</v>
      </c>
      <c r="Q2208" s="48">
        <v>103895.55</v>
      </c>
      <c r="R2208" s="48">
        <v>84872.98</v>
      </c>
      <c r="S2208" s="48">
        <v>65414.48</v>
      </c>
      <c r="T2208" s="48">
        <v>175439.77</v>
      </c>
      <c r="U2208" s="48">
        <v>140493.16</v>
      </c>
      <c r="V2208" s="48">
        <v>117699.82</v>
      </c>
      <c r="W2208" s="48">
        <v>121544.29</v>
      </c>
      <c r="X2208" s="48">
        <v>105951.7</v>
      </c>
      <c r="Y2208" s="48">
        <v>129873.24</v>
      </c>
      <c r="Z2208" s="48">
        <v>125471.48</v>
      </c>
      <c r="AA2208" s="48">
        <v>216009.91</v>
      </c>
      <c r="AB2208" s="48">
        <v>158991.07999999999</v>
      </c>
      <c r="AC2208" s="48">
        <v>148131.22</v>
      </c>
      <c r="AD2208" s="48">
        <v>102224.5</v>
      </c>
      <c r="AE2208" s="48">
        <v>253957.22</v>
      </c>
      <c r="AF2208" s="48">
        <v>186245.11</v>
      </c>
      <c r="AG2208" s="48">
        <v>327580.03000000003</v>
      </c>
      <c r="AH2208" s="48">
        <v>238868.16</v>
      </c>
    </row>
    <row r="2209" spans="1:34">
      <c r="A2209" s="48">
        <v>2542510</v>
      </c>
      <c r="B2209" s="49" t="s">
        <v>6454</v>
      </c>
      <c r="C2209" s="49" t="s">
        <v>6455</v>
      </c>
      <c r="D2209" s="49" t="s">
        <v>6456</v>
      </c>
      <c r="E2209" s="48">
        <v>87153.52</v>
      </c>
      <c r="F2209" s="48">
        <v>42967.24</v>
      </c>
      <c r="G2209" s="48">
        <v>11475.31</v>
      </c>
      <c r="H2209" s="48">
        <v>9152.25</v>
      </c>
      <c r="I2209" s="48">
        <v>8053.22</v>
      </c>
      <c r="J2209" s="48">
        <v>20064.53</v>
      </c>
      <c r="K2209" s="48">
        <v>16600.46</v>
      </c>
      <c r="L2209" s="48">
        <v>10802.28</v>
      </c>
      <c r="M2209" s="48">
        <v>23361.66</v>
      </c>
      <c r="N2209" s="48">
        <v>38015.040000000001</v>
      </c>
      <c r="O2209" s="48">
        <v>8234.23</v>
      </c>
      <c r="P2209" s="48">
        <v>22313.61</v>
      </c>
      <c r="Q2209" s="48">
        <v>19408.57</v>
      </c>
      <c r="R2209" s="48">
        <v>19163.509999999998</v>
      </c>
      <c r="S2209" s="48">
        <v>25366.65</v>
      </c>
      <c r="T2209" s="48">
        <v>81663.789999999994</v>
      </c>
      <c r="U2209" s="48">
        <v>48353.39</v>
      </c>
      <c r="V2209" s="48">
        <v>1831.12</v>
      </c>
      <c r="W2209" s="48">
        <v>1593.72</v>
      </c>
      <c r="X2209" s="48">
        <v>2614.63</v>
      </c>
      <c r="Y2209" s="48">
        <v>28121.52</v>
      </c>
      <c r="Z2209" s="48">
        <v>29540.66</v>
      </c>
      <c r="AA2209" s="48">
        <v>16425.66</v>
      </c>
      <c r="AB2209" s="48">
        <v>27832.71</v>
      </c>
      <c r="AC2209" s="48">
        <v>47488.76</v>
      </c>
      <c r="AD2209" s="48">
        <v>14007.17</v>
      </c>
      <c r="AE2209" s="48">
        <v>42745.02</v>
      </c>
      <c r="AF2209" s="48">
        <v>17470.259999999998</v>
      </c>
      <c r="AG2209" s="48">
        <v>43960.11</v>
      </c>
      <c r="AH2209" s="48">
        <v>61195.13</v>
      </c>
    </row>
    <row r="2210" spans="1:34">
      <c r="A2210" s="48">
        <v>2541887</v>
      </c>
      <c r="B2210" s="49" t="s">
        <v>6457</v>
      </c>
      <c r="C2210" s="49" t="s">
        <v>6458</v>
      </c>
      <c r="D2210" s="49" t="s">
        <v>6459</v>
      </c>
      <c r="E2210" s="48">
        <v>207223.52</v>
      </c>
      <c r="F2210" s="48">
        <v>167267.07999999999</v>
      </c>
      <c r="G2210" s="48">
        <v>85142.25</v>
      </c>
      <c r="H2210" s="48">
        <v>75780.94</v>
      </c>
      <c r="I2210" s="48">
        <v>70634.759999999995</v>
      </c>
      <c r="J2210" s="48">
        <v>145612.45000000001</v>
      </c>
      <c r="K2210" s="48">
        <v>115959.86</v>
      </c>
      <c r="L2210" s="48">
        <v>83848.039999999994</v>
      </c>
      <c r="M2210" s="48">
        <v>145449.41</v>
      </c>
      <c r="N2210" s="48">
        <v>184492.23</v>
      </c>
      <c r="O2210" s="48">
        <v>58846.42</v>
      </c>
      <c r="P2210" s="48">
        <v>29953.759999999998</v>
      </c>
      <c r="Q2210" s="48">
        <v>27835.7</v>
      </c>
      <c r="R2210" s="48">
        <v>15243.36</v>
      </c>
      <c r="S2210" s="48">
        <v>19668.48</v>
      </c>
      <c r="T2210" s="48">
        <v>299418.03000000003</v>
      </c>
      <c r="U2210" s="48">
        <v>300735.62</v>
      </c>
      <c r="V2210" s="48">
        <v>83480.789999999994</v>
      </c>
      <c r="W2210" s="48">
        <v>88909.27</v>
      </c>
      <c r="X2210" s="48">
        <v>83551.59</v>
      </c>
      <c r="Y2210" s="48">
        <v>354665.56</v>
      </c>
      <c r="Z2210" s="48">
        <v>396634.66</v>
      </c>
      <c r="AA2210" s="48">
        <v>415072.31</v>
      </c>
      <c r="AB2210" s="48">
        <v>332631.21999999997</v>
      </c>
      <c r="AC2210" s="48">
        <v>347891.34</v>
      </c>
      <c r="AD2210" s="48">
        <v>232270.27</v>
      </c>
      <c r="AE2210" s="48">
        <v>89827.87</v>
      </c>
      <c r="AF2210" s="48">
        <v>6835.26</v>
      </c>
      <c r="AG2210" s="48">
        <v>15409.27</v>
      </c>
      <c r="AH2210" s="48">
        <v>41203.870000000003</v>
      </c>
    </row>
    <row r="2211" spans="1:34">
      <c r="A2211" s="48">
        <v>2542235</v>
      </c>
      <c r="B2211" s="49" t="s">
        <v>6460</v>
      </c>
      <c r="C2211" s="49" t="s">
        <v>6461</v>
      </c>
      <c r="D2211" s="49" t="s">
        <v>6462</v>
      </c>
      <c r="E2211" s="48">
        <v>206602.03</v>
      </c>
      <c r="F2211" s="48">
        <v>177979.98</v>
      </c>
      <c r="G2211" s="48">
        <v>236506.75</v>
      </c>
      <c r="H2211" s="48">
        <v>256992.06</v>
      </c>
      <c r="I2211" s="48">
        <v>279478.65999999997</v>
      </c>
      <c r="J2211" s="48">
        <v>131122.88</v>
      </c>
      <c r="K2211" s="48">
        <v>96769.13</v>
      </c>
      <c r="L2211" s="48">
        <v>85994.880000000005</v>
      </c>
      <c r="M2211" s="48">
        <v>182165.06</v>
      </c>
      <c r="N2211" s="48">
        <v>184985.19</v>
      </c>
      <c r="O2211" s="48">
        <v>101525.27</v>
      </c>
      <c r="P2211" s="48">
        <v>172397.88</v>
      </c>
      <c r="Q2211" s="48">
        <v>194286.75</v>
      </c>
      <c r="R2211" s="48">
        <v>159323.62</v>
      </c>
      <c r="S2211" s="48">
        <v>145427.41</v>
      </c>
      <c r="T2211" s="48">
        <v>40266.89</v>
      </c>
      <c r="U2211" s="48">
        <v>43527.62</v>
      </c>
      <c r="V2211" s="48">
        <v>95085.93</v>
      </c>
      <c r="W2211" s="48">
        <v>99475.41</v>
      </c>
      <c r="X2211" s="48">
        <v>90452.05</v>
      </c>
      <c r="Y2211" s="48">
        <v>29314.25</v>
      </c>
      <c r="Z2211" s="48">
        <v>35232.339999999997</v>
      </c>
      <c r="AA2211" s="48">
        <v>25812.01</v>
      </c>
      <c r="AB2211" s="48">
        <v>43483.24</v>
      </c>
      <c r="AC2211" s="48">
        <v>28132.61</v>
      </c>
      <c r="AD2211" s="48">
        <v>41030.54</v>
      </c>
      <c r="AE2211" s="48">
        <v>68265.37</v>
      </c>
      <c r="AF2211" s="48">
        <v>111298.34</v>
      </c>
      <c r="AG2211" s="48">
        <v>211968.27</v>
      </c>
      <c r="AH2211" s="48">
        <v>104785.27</v>
      </c>
    </row>
    <row r="2212" spans="1:34">
      <c r="A2212" s="48">
        <v>2545848</v>
      </c>
      <c r="B2212" s="49" t="s">
        <v>6463</v>
      </c>
      <c r="C2212" s="49" t="s">
        <v>6464</v>
      </c>
      <c r="D2212" s="49" t="s">
        <v>6465</v>
      </c>
      <c r="E2212" s="48">
        <v>88541.61</v>
      </c>
      <c r="F2212" s="48">
        <v>45940.33</v>
      </c>
      <c r="G2212" s="48">
        <v>83993.47</v>
      </c>
      <c r="H2212" s="48">
        <v>58485.84</v>
      </c>
      <c r="I2212" s="48">
        <v>54974.71</v>
      </c>
      <c r="J2212" s="48">
        <v>24348.73</v>
      </c>
      <c r="K2212" s="48">
        <v>13989.46</v>
      </c>
      <c r="L2212" s="48">
        <v>11530.38</v>
      </c>
      <c r="M2212" s="48">
        <v>30232</v>
      </c>
      <c r="N2212" s="48">
        <v>36419.14</v>
      </c>
      <c r="O2212" s="48">
        <v>19845.62</v>
      </c>
      <c r="P2212" s="48">
        <v>38420.230000000003</v>
      </c>
      <c r="Q2212" s="48">
        <v>67055.12</v>
      </c>
      <c r="R2212" s="48">
        <v>28046.87</v>
      </c>
      <c r="S2212" s="48">
        <v>34439.050000000003</v>
      </c>
      <c r="T2212" s="48">
        <v>100533.53</v>
      </c>
      <c r="U2212" s="48">
        <v>68091.320000000007</v>
      </c>
      <c r="V2212" s="48">
        <v>131681.75</v>
      </c>
      <c r="W2212" s="48">
        <v>95661.09</v>
      </c>
      <c r="X2212" s="48">
        <v>103690.73</v>
      </c>
      <c r="Y2212" s="48">
        <v>50924.160000000003</v>
      </c>
      <c r="Z2212" s="48">
        <v>14433.61</v>
      </c>
      <c r="AA2212" s="48">
        <v>15141.65</v>
      </c>
      <c r="AB2212" s="48">
        <v>71459.62</v>
      </c>
      <c r="AC2212" s="48">
        <v>83450.62</v>
      </c>
      <c r="AD2212" s="48">
        <v>138021.53</v>
      </c>
      <c r="AE2212" s="48">
        <v>178365.58</v>
      </c>
      <c r="AF2212" s="48">
        <v>174265.78</v>
      </c>
      <c r="AG2212" s="48">
        <v>239328.08</v>
      </c>
      <c r="AH2212" s="48">
        <v>246290.91</v>
      </c>
    </row>
    <row r="2213" spans="1:34">
      <c r="A2213" s="48">
        <v>2544849</v>
      </c>
      <c r="B2213" s="49" t="s">
        <v>6466</v>
      </c>
      <c r="C2213" s="49" t="s">
        <v>6467</v>
      </c>
      <c r="D2213" s="49" t="s">
        <v>6468</v>
      </c>
      <c r="E2213" s="48">
        <v>108450.66</v>
      </c>
      <c r="F2213" s="48">
        <v>62028.45</v>
      </c>
      <c r="G2213" s="48">
        <v>105042.55</v>
      </c>
      <c r="H2213" s="48">
        <v>103597.56</v>
      </c>
      <c r="I2213" s="48">
        <v>78605.820000000007</v>
      </c>
      <c r="J2213" s="48">
        <v>39694.910000000003</v>
      </c>
      <c r="K2213" s="48">
        <v>29997.66</v>
      </c>
      <c r="L2213" s="48">
        <v>20902.46</v>
      </c>
      <c r="M2213" s="48">
        <v>54915.27</v>
      </c>
      <c r="N2213" s="48">
        <v>69433.58</v>
      </c>
      <c r="O2213" s="48">
        <v>26932.66</v>
      </c>
      <c r="P2213" s="48">
        <v>51253.23</v>
      </c>
      <c r="Q2213" s="48">
        <v>86077.16</v>
      </c>
      <c r="R2213" s="48">
        <v>51439.360000000001</v>
      </c>
      <c r="S2213" s="48">
        <v>36535.839999999997</v>
      </c>
      <c r="T2213" s="48">
        <v>167200.26999999999</v>
      </c>
      <c r="U2213" s="48">
        <v>94660.67</v>
      </c>
      <c r="V2213" s="48">
        <v>180251.3</v>
      </c>
      <c r="W2213" s="48">
        <v>165139.66</v>
      </c>
      <c r="X2213" s="48">
        <v>120429.48</v>
      </c>
      <c r="Y2213" s="48">
        <v>80178.3</v>
      </c>
      <c r="Z2213" s="48">
        <v>92694.52</v>
      </c>
      <c r="AA2213" s="48">
        <v>16086.4</v>
      </c>
      <c r="AB2213" s="48">
        <v>122820.12</v>
      </c>
      <c r="AC2213" s="48">
        <v>126900.2</v>
      </c>
      <c r="AD2213" s="48">
        <v>116222.62</v>
      </c>
      <c r="AE2213" s="48">
        <v>178531.11</v>
      </c>
      <c r="AF2213" s="48">
        <v>172553.88</v>
      </c>
      <c r="AG2213" s="48">
        <v>266335.53000000003</v>
      </c>
      <c r="AH2213" s="48">
        <v>131452.17000000001</v>
      </c>
    </row>
    <row r="2214" spans="1:34">
      <c r="A2214" s="48">
        <v>2542225</v>
      </c>
      <c r="B2214" s="49" t="s">
        <v>6469</v>
      </c>
      <c r="C2214" s="49" t="s">
        <v>6470</v>
      </c>
      <c r="D2214" s="49" t="s">
        <v>6471</v>
      </c>
      <c r="E2214" s="48">
        <v>176165.56</v>
      </c>
      <c r="F2214" s="48">
        <v>115045.94</v>
      </c>
      <c r="G2214" s="48">
        <v>196148.91</v>
      </c>
      <c r="H2214" s="48">
        <v>180330.42</v>
      </c>
      <c r="I2214" s="48">
        <v>172110.16</v>
      </c>
      <c r="J2214" s="48">
        <v>46783.09</v>
      </c>
      <c r="K2214" s="48">
        <v>43672.99</v>
      </c>
      <c r="L2214" s="48">
        <v>27721.62</v>
      </c>
      <c r="M2214" s="48">
        <v>68640.62</v>
      </c>
      <c r="N2214" s="48">
        <v>82344.88</v>
      </c>
      <c r="O2214" s="48">
        <v>15714.4</v>
      </c>
      <c r="P2214" s="48">
        <v>61390.39</v>
      </c>
      <c r="Q2214" s="48">
        <v>79695.87</v>
      </c>
      <c r="R2214" s="48">
        <v>15482.45</v>
      </c>
      <c r="S2214" s="48">
        <v>35809.839999999997</v>
      </c>
      <c r="T2214" s="48">
        <v>184713.09</v>
      </c>
      <c r="U2214" s="48">
        <v>171375.75</v>
      </c>
      <c r="V2214" s="48">
        <v>250239.7</v>
      </c>
      <c r="W2214" s="48">
        <v>243011.78</v>
      </c>
      <c r="X2214" s="48">
        <v>239539.03</v>
      </c>
      <c r="Y2214" s="48">
        <v>95066.12</v>
      </c>
      <c r="Z2214" s="48">
        <v>130541.95</v>
      </c>
      <c r="AA2214" s="48">
        <v>108768.03</v>
      </c>
      <c r="AB2214" s="48">
        <v>132420.19</v>
      </c>
      <c r="AC2214" s="48">
        <v>135985.29999999999</v>
      </c>
      <c r="AD2214" s="48">
        <v>15125.77</v>
      </c>
      <c r="AE2214" s="48">
        <v>220999.31</v>
      </c>
      <c r="AF2214" s="48">
        <v>176974.02</v>
      </c>
      <c r="AG2214" s="48">
        <v>109101.48</v>
      </c>
      <c r="AH2214" s="48">
        <v>222069.88</v>
      </c>
    </row>
    <row r="2215" spans="1:34">
      <c r="A2215" s="48">
        <v>2544323</v>
      </c>
      <c r="B2215" s="49" t="s">
        <v>6472</v>
      </c>
      <c r="C2215" s="49" t="s">
        <v>6473</v>
      </c>
      <c r="D2215" s="49" t="s">
        <v>6474</v>
      </c>
      <c r="E2215" s="48">
        <v>165789.17000000001</v>
      </c>
      <c r="F2215" s="48">
        <v>105939.09</v>
      </c>
      <c r="G2215" s="48">
        <v>141013.06</v>
      </c>
      <c r="H2215" s="48">
        <v>130095.91</v>
      </c>
      <c r="I2215" s="48">
        <v>121202.58</v>
      </c>
      <c r="J2215" s="48">
        <v>47143.43</v>
      </c>
      <c r="K2215" s="48">
        <v>40730.18</v>
      </c>
      <c r="L2215" s="48">
        <v>29270.91</v>
      </c>
      <c r="M2215" s="48">
        <v>68578.03</v>
      </c>
      <c r="N2215" s="48">
        <v>75936.289999999994</v>
      </c>
      <c r="O2215" s="48">
        <v>30833.95</v>
      </c>
      <c r="P2215" s="48">
        <v>69007.11</v>
      </c>
      <c r="Q2215" s="48">
        <v>103129.16</v>
      </c>
      <c r="R2215" s="48">
        <v>71783.179999999993</v>
      </c>
      <c r="S2215" s="48">
        <v>61382.86</v>
      </c>
      <c r="T2215" s="48">
        <v>169170.61</v>
      </c>
      <c r="U2215" s="48">
        <v>192818.92</v>
      </c>
      <c r="V2215" s="48">
        <v>200107.38</v>
      </c>
      <c r="W2215" s="48">
        <v>162859.22</v>
      </c>
      <c r="X2215" s="48">
        <v>203465.36</v>
      </c>
      <c r="Y2215" s="48">
        <v>122414.06</v>
      </c>
      <c r="Z2215" s="48">
        <v>72522.399999999994</v>
      </c>
      <c r="AA2215" s="48">
        <v>113110.76</v>
      </c>
      <c r="AB2215" s="48">
        <v>156410.89000000001</v>
      </c>
      <c r="AC2215" s="48">
        <v>149695.09</v>
      </c>
      <c r="AD2215" s="48">
        <v>95031.66</v>
      </c>
      <c r="AE2215" s="48">
        <v>221153.55</v>
      </c>
      <c r="AF2215" s="48">
        <v>250054.59</v>
      </c>
      <c r="AG2215" s="48">
        <v>334793.06</v>
      </c>
      <c r="AH2215" s="48">
        <v>309464.69</v>
      </c>
    </row>
    <row r="2216" spans="1:34">
      <c r="A2216" s="48">
        <v>2542434</v>
      </c>
      <c r="B2216" s="49" t="s">
        <v>6475</v>
      </c>
      <c r="C2216" s="49" t="s">
        <v>6476</v>
      </c>
      <c r="D2216" s="49" t="s">
        <v>6477</v>
      </c>
      <c r="E2216" s="48">
        <v>102776.05</v>
      </c>
      <c r="F2216" s="48">
        <v>75375.12</v>
      </c>
      <c r="G2216" s="48">
        <v>77529.210000000006</v>
      </c>
      <c r="H2216" s="48">
        <v>86532.39</v>
      </c>
      <c r="I2216" s="48">
        <v>75155.039999999994</v>
      </c>
      <c r="J2216" s="48">
        <v>67436.759999999995</v>
      </c>
      <c r="K2216" s="48">
        <v>35884.959999999999</v>
      </c>
      <c r="L2216" s="48">
        <v>36992.93</v>
      </c>
      <c r="M2216" s="48">
        <v>52787.360000000001</v>
      </c>
      <c r="N2216" s="48">
        <v>65597.81</v>
      </c>
      <c r="O2216" s="48">
        <v>24777.63</v>
      </c>
      <c r="P2216" s="48">
        <v>10922.3</v>
      </c>
      <c r="Q2216" s="48">
        <v>1986.06</v>
      </c>
      <c r="R2216" s="48">
        <v>4266.17</v>
      </c>
      <c r="S2216" s="48">
        <v>719.02</v>
      </c>
      <c r="T2216" s="48">
        <v>118301.87</v>
      </c>
      <c r="U2216" s="48">
        <v>114940.27</v>
      </c>
      <c r="V2216" s="48">
        <v>117817.96</v>
      </c>
      <c r="W2216" s="48">
        <v>120417.67</v>
      </c>
      <c r="X2216" s="48">
        <v>105425.71</v>
      </c>
      <c r="Y2216" s="48">
        <v>157075.45000000001</v>
      </c>
      <c r="Z2216" s="48">
        <v>119049.08</v>
      </c>
      <c r="AA2216" s="48">
        <v>154593.62</v>
      </c>
      <c r="AB2216" s="48">
        <v>105843.28</v>
      </c>
      <c r="AC2216" s="48">
        <v>120150.24</v>
      </c>
      <c r="AD2216" s="48">
        <v>109941.25</v>
      </c>
      <c r="AE2216" s="48">
        <v>47838.16</v>
      </c>
      <c r="AF2216" s="48">
        <v>263.63</v>
      </c>
      <c r="AG2216" s="48">
        <v>5973.05</v>
      </c>
      <c r="AH2216" s="48">
        <v>2708.14</v>
      </c>
    </row>
    <row r="2217" spans="1:34">
      <c r="A2217" s="48">
        <v>2542925</v>
      </c>
      <c r="B2217" s="49" t="s">
        <v>6478</v>
      </c>
      <c r="C2217" s="49" t="s">
        <v>6479</v>
      </c>
      <c r="D2217" s="49" t="s">
        <v>6480</v>
      </c>
      <c r="E2217" s="48">
        <v>56421.29</v>
      </c>
      <c r="F2217" s="48">
        <v>43971.92</v>
      </c>
      <c r="G2217" s="48">
        <v>107507.38</v>
      </c>
      <c r="H2217" s="48">
        <v>104512.32000000001</v>
      </c>
      <c r="I2217" s="48">
        <v>92824.02</v>
      </c>
      <c r="J2217" s="48">
        <v>67414.42</v>
      </c>
      <c r="K2217" s="48">
        <v>48433.03</v>
      </c>
      <c r="L2217" s="48">
        <v>55083.14</v>
      </c>
      <c r="M2217" s="48">
        <v>58141.18</v>
      </c>
      <c r="N2217" s="48">
        <v>74102.539999999994</v>
      </c>
      <c r="O2217" s="48">
        <v>47914.96</v>
      </c>
      <c r="P2217" s="48">
        <v>18435.41</v>
      </c>
      <c r="Q2217" s="48">
        <v>16222.36</v>
      </c>
      <c r="R2217" s="48">
        <v>11605.25</v>
      </c>
      <c r="S2217" s="48">
        <v>8666.18</v>
      </c>
      <c r="T2217" s="48">
        <v>78387.27</v>
      </c>
      <c r="U2217" s="48">
        <v>80191.08</v>
      </c>
      <c r="V2217" s="48">
        <v>238698.5</v>
      </c>
      <c r="W2217" s="48">
        <v>227589.22</v>
      </c>
      <c r="X2217" s="48">
        <v>172920.86</v>
      </c>
      <c r="Y2217" s="48">
        <v>190183.81</v>
      </c>
      <c r="Z2217" s="48">
        <v>169107.22</v>
      </c>
      <c r="AA2217" s="48">
        <v>271499.84000000003</v>
      </c>
      <c r="AB2217" s="48">
        <v>131146</v>
      </c>
      <c r="AC2217" s="48">
        <v>156533.09</v>
      </c>
      <c r="AD2217" s="48">
        <v>214421.84</v>
      </c>
      <c r="AE2217" s="48">
        <v>76296.479999999996</v>
      </c>
      <c r="AF2217" s="48">
        <v>32575.38</v>
      </c>
      <c r="AG2217" s="48">
        <v>65305.25</v>
      </c>
      <c r="AH2217" s="48">
        <v>10945.32</v>
      </c>
    </row>
    <row r="2218" spans="1:34">
      <c r="A2218" s="48">
        <v>2543007</v>
      </c>
      <c r="B2218" s="49" t="s">
        <v>6481</v>
      </c>
      <c r="C2218" s="49" t="s">
        <v>6482</v>
      </c>
      <c r="D2218" s="49" t="s">
        <v>6483</v>
      </c>
      <c r="E2218" s="48">
        <v>96934.47</v>
      </c>
      <c r="F2218" s="48">
        <v>74707.88</v>
      </c>
      <c r="G2218" s="48">
        <v>63330.55</v>
      </c>
      <c r="H2218" s="48">
        <v>66455.62</v>
      </c>
      <c r="I2218" s="48">
        <v>65833.62</v>
      </c>
      <c r="J2218" s="48">
        <v>39042.949999999997</v>
      </c>
      <c r="K2218" s="48">
        <v>31716.74</v>
      </c>
      <c r="L2218" s="48">
        <v>33157.730000000003</v>
      </c>
      <c r="M2218" s="48">
        <v>46176.13</v>
      </c>
      <c r="N2218" s="48">
        <v>51240.25</v>
      </c>
      <c r="O2218" s="48">
        <v>26308.6</v>
      </c>
      <c r="P2218" s="48">
        <v>3195.1</v>
      </c>
      <c r="Q2218" s="48">
        <v>9192.23</v>
      </c>
      <c r="R2218" s="48">
        <v>14238.27</v>
      </c>
      <c r="S2218" s="48">
        <v>16653.330000000002</v>
      </c>
      <c r="T2218" s="48">
        <v>112762.28</v>
      </c>
      <c r="U2218" s="48">
        <v>111196.42</v>
      </c>
      <c r="V2218" s="48">
        <v>100839.73</v>
      </c>
      <c r="W2218" s="48">
        <v>94636.11</v>
      </c>
      <c r="X2218" s="48">
        <v>112201.84</v>
      </c>
      <c r="Y2218" s="48">
        <v>92551.49</v>
      </c>
      <c r="Z2218" s="48">
        <v>104957.19</v>
      </c>
      <c r="AA2218" s="48">
        <v>149582.23000000001</v>
      </c>
      <c r="AB2218" s="48">
        <v>106004.24</v>
      </c>
      <c r="AC2218" s="48">
        <v>105067.77</v>
      </c>
      <c r="AD2218" s="48">
        <v>136983.70000000001</v>
      </c>
      <c r="AE2218" s="48">
        <v>3088.35</v>
      </c>
      <c r="AF2218" s="48">
        <v>1333.83</v>
      </c>
      <c r="AG2218" s="48">
        <v>6742.3</v>
      </c>
      <c r="AH2218" s="48">
        <v>37824.94</v>
      </c>
    </row>
    <row r="2219" spans="1:34">
      <c r="A2219" s="48">
        <v>2542959</v>
      </c>
      <c r="B2219" s="49" t="s">
        <v>6484</v>
      </c>
      <c r="C2219" s="49" t="s">
        <v>6485</v>
      </c>
      <c r="D2219" s="49" t="s">
        <v>6486</v>
      </c>
      <c r="E2219" s="48">
        <v>255409.22</v>
      </c>
      <c r="F2219" s="48">
        <v>139030.22</v>
      </c>
      <c r="G2219" s="48">
        <v>53306.400000000001</v>
      </c>
      <c r="H2219" s="48">
        <v>53856.35</v>
      </c>
      <c r="I2219" s="48">
        <v>61320.56</v>
      </c>
      <c r="J2219" s="48">
        <v>231440.31</v>
      </c>
      <c r="K2219" s="48">
        <v>154604.31</v>
      </c>
      <c r="L2219" s="48">
        <v>90431.12</v>
      </c>
      <c r="M2219" s="48">
        <v>125922.87</v>
      </c>
      <c r="N2219" s="48">
        <v>163749.76999999999</v>
      </c>
      <c r="O2219" s="48">
        <v>190646.5</v>
      </c>
      <c r="P2219" s="48">
        <v>135047.20000000001</v>
      </c>
      <c r="Q2219" s="48">
        <v>48735.33</v>
      </c>
      <c r="R2219" s="48">
        <v>129371.95</v>
      </c>
      <c r="S2219" s="48">
        <v>71181.649999999994</v>
      </c>
      <c r="T2219" s="48">
        <v>311237</v>
      </c>
      <c r="U2219" s="48">
        <v>212565.45</v>
      </c>
      <c r="V2219" s="48">
        <v>54183.99</v>
      </c>
      <c r="W2219" s="48">
        <v>10435.84</v>
      </c>
      <c r="X2219" s="48">
        <v>95710.28</v>
      </c>
      <c r="Y2219" s="48">
        <v>542336.93999999994</v>
      </c>
      <c r="Z2219" s="48">
        <v>497891.88</v>
      </c>
      <c r="AA2219" s="48">
        <v>334797.15999999997</v>
      </c>
      <c r="AB2219" s="48">
        <v>264230.75</v>
      </c>
      <c r="AC2219" s="48">
        <v>315224.96999999997</v>
      </c>
      <c r="AD2219" s="48">
        <v>855921.56</v>
      </c>
      <c r="AE2219" s="48">
        <v>519562.28</v>
      </c>
      <c r="AF2219" s="48">
        <v>55208.45</v>
      </c>
      <c r="AG2219" s="48">
        <v>584676.06000000006</v>
      </c>
      <c r="AH2219" s="48">
        <v>412410.44</v>
      </c>
    </row>
    <row r="2220" spans="1:34">
      <c r="A2220" s="48">
        <v>2543397</v>
      </c>
      <c r="B2220" s="49" t="s">
        <v>6487</v>
      </c>
      <c r="C2220" s="49" t="s">
        <v>6488</v>
      </c>
      <c r="D2220" s="49" t="s">
        <v>6489</v>
      </c>
      <c r="E2220" s="48">
        <v>198300.44</v>
      </c>
      <c r="F2220" s="48">
        <v>90689.44</v>
      </c>
      <c r="G2220" s="48">
        <v>109031.88</v>
      </c>
      <c r="H2220" s="48">
        <v>108924.82</v>
      </c>
      <c r="I2220" s="48">
        <v>116057.99</v>
      </c>
      <c r="J2220" s="48">
        <v>54532.480000000003</v>
      </c>
      <c r="K2220" s="48">
        <v>48199.16</v>
      </c>
      <c r="L2220" s="48">
        <v>44853.14</v>
      </c>
      <c r="M2220" s="48">
        <v>91820.39</v>
      </c>
      <c r="N2220" s="48">
        <v>95621.47</v>
      </c>
      <c r="O2220" s="48">
        <v>64944.62</v>
      </c>
      <c r="P2220" s="48">
        <v>161265.16</v>
      </c>
      <c r="Q2220" s="48">
        <v>210497.5</v>
      </c>
      <c r="R2220" s="48">
        <v>120885.25</v>
      </c>
      <c r="S2220" s="48">
        <v>111724.95</v>
      </c>
      <c r="T2220" s="48">
        <v>282546.94</v>
      </c>
      <c r="U2220" s="48">
        <v>163859.64000000001</v>
      </c>
      <c r="V2220" s="48">
        <v>233650.25</v>
      </c>
      <c r="W2220" s="48">
        <v>188506.66</v>
      </c>
      <c r="X2220" s="48">
        <v>237269.73</v>
      </c>
      <c r="Y2220" s="48">
        <v>115420.06</v>
      </c>
      <c r="Z2220" s="48">
        <v>153788.75</v>
      </c>
      <c r="AA2220" s="48">
        <v>225928.77</v>
      </c>
      <c r="AB2220" s="48">
        <v>240311.81</v>
      </c>
      <c r="AC2220" s="48">
        <v>217544.05</v>
      </c>
      <c r="AD2220" s="48">
        <v>323622</v>
      </c>
      <c r="AE2220" s="48">
        <v>506471.5</v>
      </c>
      <c r="AF2220" s="48">
        <v>455477.41</v>
      </c>
      <c r="AG2220" s="48">
        <v>561574.31000000006</v>
      </c>
      <c r="AH2220" s="48">
        <v>560001.88</v>
      </c>
    </row>
    <row r="2221" spans="1:34">
      <c r="A2221" s="48">
        <v>2544515</v>
      </c>
      <c r="B2221" s="49" t="s">
        <v>6490</v>
      </c>
      <c r="C2221" s="49" t="s">
        <v>6491</v>
      </c>
      <c r="D2221" s="49" t="s">
        <v>6492</v>
      </c>
      <c r="E2221" s="48">
        <v>291276.56</v>
      </c>
      <c r="F2221" s="48">
        <v>183321.16</v>
      </c>
      <c r="G2221" s="48">
        <v>19271.55</v>
      </c>
      <c r="H2221" s="48">
        <v>28668.75</v>
      </c>
      <c r="I2221" s="48">
        <v>17051.47</v>
      </c>
      <c r="J2221" s="48">
        <v>94900.59</v>
      </c>
      <c r="K2221" s="48">
        <v>76070.06</v>
      </c>
      <c r="L2221" s="48">
        <v>83406.179999999993</v>
      </c>
      <c r="M2221" s="48">
        <v>134961.84</v>
      </c>
      <c r="N2221" s="48">
        <v>155289.06</v>
      </c>
      <c r="O2221" s="48">
        <v>29679.759999999998</v>
      </c>
      <c r="P2221" s="48">
        <v>98242.62</v>
      </c>
      <c r="Q2221" s="48">
        <v>151269.28</v>
      </c>
      <c r="R2221" s="48">
        <v>28554.73</v>
      </c>
      <c r="S2221" s="48">
        <v>31372.81</v>
      </c>
      <c r="T2221" s="48">
        <v>416714.5</v>
      </c>
      <c r="U2221" s="48">
        <v>368923.25</v>
      </c>
      <c r="V2221" s="48">
        <v>12781.24</v>
      </c>
      <c r="W2221" s="48">
        <v>16424.86</v>
      </c>
      <c r="X2221" s="48">
        <v>12025.16</v>
      </c>
      <c r="Y2221" s="48">
        <v>317512.5</v>
      </c>
      <c r="Z2221" s="48">
        <v>128416.7</v>
      </c>
      <c r="AA2221" s="48">
        <v>266844.5</v>
      </c>
      <c r="AB2221" s="48">
        <v>365169.03</v>
      </c>
      <c r="AC2221" s="48">
        <v>333576.25</v>
      </c>
      <c r="AD2221" s="48">
        <v>43894.36</v>
      </c>
      <c r="AE2221" s="48">
        <v>206943.61</v>
      </c>
      <c r="AF2221" s="48">
        <v>469334.25</v>
      </c>
      <c r="AG2221" s="48">
        <v>95228.73</v>
      </c>
      <c r="AH2221" s="48">
        <v>67771.16</v>
      </c>
    </row>
    <row r="2222" spans="1:34">
      <c r="A2222" s="48">
        <v>2545022</v>
      </c>
      <c r="B2222" s="49" t="s">
        <v>6493</v>
      </c>
      <c r="C2222" s="49" t="s">
        <v>6494</v>
      </c>
      <c r="D2222" s="49" t="s">
        <v>6495</v>
      </c>
      <c r="E2222" s="48">
        <v>95419.66</v>
      </c>
      <c r="F2222" s="48">
        <v>79456.2</v>
      </c>
      <c r="G2222" s="48">
        <v>60617.69</v>
      </c>
      <c r="H2222" s="48">
        <v>55964.52</v>
      </c>
      <c r="I2222" s="48">
        <v>59145.53</v>
      </c>
      <c r="J2222" s="48">
        <v>85610.2</v>
      </c>
      <c r="K2222" s="48">
        <v>67451.61</v>
      </c>
      <c r="L2222" s="48">
        <v>58216.46</v>
      </c>
      <c r="M2222" s="48">
        <v>105150.62</v>
      </c>
      <c r="N2222" s="48">
        <v>140393.56</v>
      </c>
      <c r="O2222" s="48">
        <v>48683.18</v>
      </c>
      <c r="P2222" s="48">
        <v>42917.14</v>
      </c>
      <c r="Q2222" s="48">
        <v>50521.35</v>
      </c>
      <c r="R2222" s="48">
        <v>25288.62</v>
      </c>
      <c r="S2222" s="48">
        <v>19804.509999999998</v>
      </c>
      <c r="T2222" s="48">
        <v>177161.72</v>
      </c>
      <c r="U2222" s="48">
        <v>200273.59</v>
      </c>
      <c r="V2222" s="48">
        <v>106398.23</v>
      </c>
      <c r="W2222" s="48">
        <v>95927.22</v>
      </c>
      <c r="X2222" s="48">
        <v>113723.44</v>
      </c>
      <c r="Y2222" s="48">
        <v>258670.36</v>
      </c>
      <c r="Z2222" s="48">
        <v>325355.03000000003</v>
      </c>
      <c r="AA2222" s="48">
        <v>233790.06</v>
      </c>
      <c r="AB2222" s="48">
        <v>246418.91</v>
      </c>
      <c r="AC2222" s="48">
        <v>396840.31</v>
      </c>
      <c r="AD2222" s="48">
        <v>236469.81</v>
      </c>
      <c r="AE2222" s="48">
        <v>74064.22</v>
      </c>
      <c r="AF2222" s="48">
        <v>85747.49</v>
      </c>
      <c r="AG2222" s="48">
        <v>38775.519999999997</v>
      </c>
      <c r="AH2222" s="48">
        <v>25427.51</v>
      </c>
    </row>
    <row r="2223" spans="1:34">
      <c r="A2223" s="48">
        <v>2546952</v>
      </c>
      <c r="B2223" s="49" t="s">
        <v>6496</v>
      </c>
      <c r="C2223" s="49" t="s">
        <v>6497</v>
      </c>
      <c r="D2223" s="49" t="s">
        <v>6498</v>
      </c>
      <c r="E2223" s="48">
        <v>72934.8</v>
      </c>
      <c r="F2223" s="48">
        <v>64807.66</v>
      </c>
      <c r="G2223" s="48">
        <v>30865.83</v>
      </c>
      <c r="H2223" s="48">
        <v>43458.16</v>
      </c>
      <c r="I2223" s="48">
        <v>39716.01</v>
      </c>
      <c r="J2223" s="48">
        <v>51389.3</v>
      </c>
      <c r="K2223" s="48">
        <v>42263.02</v>
      </c>
      <c r="L2223" s="48">
        <v>35494.86</v>
      </c>
      <c r="M2223" s="48">
        <v>73655.86</v>
      </c>
      <c r="N2223" s="48">
        <v>71133.77</v>
      </c>
      <c r="O2223" s="48">
        <v>55662.36</v>
      </c>
      <c r="P2223" s="48">
        <v>135935.41</v>
      </c>
      <c r="Q2223" s="48">
        <v>145978.72</v>
      </c>
      <c r="R2223" s="48">
        <v>127585.24</v>
      </c>
      <c r="S2223" s="48">
        <v>96162.34</v>
      </c>
      <c r="T2223" s="48">
        <v>60741.23</v>
      </c>
      <c r="U2223" s="48">
        <v>81992.320000000007</v>
      </c>
      <c r="V2223" s="48">
        <v>14740.87</v>
      </c>
      <c r="W2223" s="48">
        <v>21409.86</v>
      </c>
      <c r="X2223" s="48">
        <v>13030.45</v>
      </c>
      <c r="Y2223" s="48">
        <v>39209.9</v>
      </c>
      <c r="Z2223" s="48">
        <v>69366.84</v>
      </c>
      <c r="AA2223" s="48">
        <v>79283.75</v>
      </c>
      <c r="AB2223" s="48">
        <v>129629.39</v>
      </c>
      <c r="AC2223" s="48">
        <v>96817.36</v>
      </c>
      <c r="AD2223" s="48">
        <v>242672.58</v>
      </c>
      <c r="AE2223" s="48">
        <v>607834.75</v>
      </c>
      <c r="AF2223" s="48">
        <v>353899.44</v>
      </c>
      <c r="AG2223" s="48">
        <v>700537.88</v>
      </c>
      <c r="AH2223" s="48">
        <v>555487.43999999994</v>
      </c>
    </row>
    <row r="2224" spans="1:34">
      <c r="A2224" s="48">
        <v>2547286</v>
      </c>
      <c r="B2224" s="49" t="s">
        <v>6499</v>
      </c>
      <c r="C2224" s="49" t="s">
        <v>6500</v>
      </c>
      <c r="D2224" s="49" t="s">
        <v>6501</v>
      </c>
      <c r="E2224" s="48">
        <v>192091.62</v>
      </c>
      <c r="F2224" s="48">
        <v>136955.09</v>
      </c>
      <c r="G2224" s="48">
        <v>218689.19</v>
      </c>
      <c r="H2224" s="48">
        <v>184658.28</v>
      </c>
      <c r="I2224" s="48">
        <v>187913.33</v>
      </c>
      <c r="J2224" s="48">
        <v>4096.09</v>
      </c>
      <c r="K2224" s="48">
        <v>2543.0500000000002</v>
      </c>
      <c r="L2224" s="48">
        <v>11261.24</v>
      </c>
      <c r="M2224" s="48">
        <v>30109.68</v>
      </c>
      <c r="N2224" s="48">
        <v>41100.949999999997</v>
      </c>
      <c r="O2224" s="48">
        <v>2344.06</v>
      </c>
      <c r="P2224" s="48">
        <v>43915.05</v>
      </c>
      <c r="Q2224" s="48">
        <v>108707.56</v>
      </c>
      <c r="R2224" s="48">
        <v>87623.95</v>
      </c>
      <c r="S2224" s="48">
        <v>23317.5</v>
      </c>
      <c r="T2224" s="48">
        <v>235959.42</v>
      </c>
      <c r="U2224" s="48">
        <v>235195.66</v>
      </c>
      <c r="V2224" s="48">
        <v>287564.25</v>
      </c>
      <c r="W2224" s="48">
        <v>260794.73</v>
      </c>
      <c r="X2224" s="48">
        <v>276586.38</v>
      </c>
      <c r="Y2224" s="48">
        <v>2166.29</v>
      </c>
      <c r="Z2224" s="48">
        <v>2414.81</v>
      </c>
      <c r="AA2224" s="48">
        <v>8316.64</v>
      </c>
      <c r="AB2224" s="48">
        <v>27338.95</v>
      </c>
      <c r="AC2224" s="48">
        <v>82560.42</v>
      </c>
      <c r="AD2224" s="48">
        <v>4002.8</v>
      </c>
      <c r="AE2224" s="48">
        <v>149019.75</v>
      </c>
      <c r="AF2224" s="48">
        <v>251848.72</v>
      </c>
      <c r="AG2224" s="48">
        <v>462382.09</v>
      </c>
      <c r="AH2224" s="48">
        <v>69356.05</v>
      </c>
    </row>
    <row r="2225" spans="1:34">
      <c r="A2225" s="48">
        <v>2544860</v>
      </c>
      <c r="B2225" s="49" t="s">
        <v>6502</v>
      </c>
      <c r="C2225" s="49" t="s">
        <v>6503</v>
      </c>
      <c r="D2225" s="49" t="s">
        <v>6504</v>
      </c>
      <c r="E2225" s="48">
        <v>143030.03</v>
      </c>
      <c r="F2225" s="48">
        <v>169104.62</v>
      </c>
      <c r="G2225" s="48">
        <v>122114.55</v>
      </c>
      <c r="H2225" s="48">
        <v>122399.42</v>
      </c>
      <c r="I2225" s="48">
        <v>149475.22</v>
      </c>
      <c r="J2225" s="48">
        <v>160017.25</v>
      </c>
      <c r="K2225" s="48">
        <v>129233.52</v>
      </c>
      <c r="L2225" s="48">
        <v>99480.95</v>
      </c>
      <c r="M2225" s="48">
        <v>155593.12</v>
      </c>
      <c r="N2225" s="48">
        <v>167557.47</v>
      </c>
      <c r="O2225" s="48">
        <v>80420.59</v>
      </c>
      <c r="P2225" s="48">
        <v>55237.08</v>
      </c>
      <c r="Q2225" s="48">
        <v>14928.28</v>
      </c>
      <c r="R2225" s="48">
        <v>30431.61</v>
      </c>
      <c r="S2225" s="48">
        <v>36736.68</v>
      </c>
      <c r="T2225" s="48">
        <v>143199.98000000001</v>
      </c>
      <c r="U2225" s="48">
        <v>211511.98</v>
      </c>
      <c r="V2225" s="48">
        <v>172777.23</v>
      </c>
      <c r="W2225" s="48">
        <v>170088.33</v>
      </c>
      <c r="X2225" s="48">
        <v>208281.41</v>
      </c>
      <c r="Y2225" s="48">
        <v>358119.03</v>
      </c>
      <c r="Z2225" s="48">
        <v>409532.12</v>
      </c>
      <c r="AA2225" s="48">
        <v>313220.90999999997</v>
      </c>
      <c r="AB2225" s="48">
        <v>286114.46999999997</v>
      </c>
      <c r="AC2225" s="48">
        <v>310151.75</v>
      </c>
      <c r="AD2225" s="48">
        <v>308011</v>
      </c>
      <c r="AE2225" s="48">
        <v>142289.98000000001</v>
      </c>
      <c r="AF2225" s="48">
        <v>461.77</v>
      </c>
      <c r="AG2225" s="48">
        <v>135865.25</v>
      </c>
      <c r="AH2225" s="48">
        <v>154608.19</v>
      </c>
    </row>
    <row r="2226" spans="1:34">
      <c r="A2226" s="48">
        <v>2542079</v>
      </c>
      <c r="B2226" s="49" t="s">
        <v>6505</v>
      </c>
      <c r="C2226" s="49" t="s">
        <v>6506</v>
      </c>
      <c r="D2226" s="49" t="s">
        <v>6507</v>
      </c>
      <c r="E2226" s="48">
        <v>97441.81</v>
      </c>
      <c r="F2226" s="48">
        <v>71704.86</v>
      </c>
      <c r="G2226" s="48">
        <v>31908.86</v>
      </c>
      <c r="H2226" s="48">
        <v>29356.77</v>
      </c>
      <c r="I2226" s="48">
        <v>21388.57</v>
      </c>
      <c r="J2226" s="48">
        <v>33528.79</v>
      </c>
      <c r="K2226" s="48">
        <v>31672.81</v>
      </c>
      <c r="L2226" s="48">
        <v>27390.67</v>
      </c>
      <c r="M2226" s="48">
        <v>48654.19</v>
      </c>
      <c r="N2226" s="48">
        <v>59698.52</v>
      </c>
      <c r="O2226" s="48">
        <v>15706.36</v>
      </c>
      <c r="P2226" s="48">
        <v>50353.120000000003</v>
      </c>
      <c r="Q2226" s="48">
        <v>95700.17</v>
      </c>
      <c r="R2226" s="48">
        <v>15081.37</v>
      </c>
      <c r="S2226" s="48">
        <v>33569.72</v>
      </c>
      <c r="T2226" s="48">
        <v>144175.84</v>
      </c>
      <c r="U2226" s="48">
        <v>115046.55</v>
      </c>
      <c r="V2226" s="48">
        <v>44939.59</v>
      </c>
      <c r="W2226" s="48">
        <v>32305.95</v>
      </c>
      <c r="X2226" s="48">
        <v>30477.74</v>
      </c>
      <c r="Y2226" s="48">
        <v>63297.01</v>
      </c>
      <c r="Z2226" s="48">
        <v>79076.69</v>
      </c>
      <c r="AA2226" s="48">
        <v>91121.91</v>
      </c>
      <c r="AB2226" s="48">
        <v>90041.09</v>
      </c>
      <c r="AC2226" s="48">
        <v>125741.56</v>
      </c>
      <c r="AD2226" s="48">
        <v>4705.5</v>
      </c>
      <c r="AE2226" s="48">
        <v>53610</v>
      </c>
      <c r="AF2226" s="48">
        <v>83261.48</v>
      </c>
      <c r="AG2226" s="48">
        <v>55763.74</v>
      </c>
      <c r="AH2226" s="48">
        <v>31417.45</v>
      </c>
    </row>
    <row r="2227" spans="1:34">
      <c r="A2227" s="48">
        <v>2541862</v>
      </c>
      <c r="B2227" s="49" t="s">
        <v>6508</v>
      </c>
      <c r="C2227" s="49" t="s">
        <v>6509</v>
      </c>
      <c r="D2227" s="49" t="s">
        <v>6510</v>
      </c>
      <c r="E2227" s="48">
        <v>709623</v>
      </c>
      <c r="F2227" s="48">
        <v>483196.22</v>
      </c>
      <c r="G2227" s="48">
        <v>781056.06</v>
      </c>
      <c r="H2227" s="48">
        <v>692363.25</v>
      </c>
      <c r="I2227" s="48">
        <v>665307.06000000006</v>
      </c>
      <c r="J2227" s="48">
        <v>377442.47</v>
      </c>
      <c r="K2227" s="48">
        <v>318749.5</v>
      </c>
      <c r="L2227" s="48">
        <v>188041.38</v>
      </c>
      <c r="M2227" s="48">
        <v>399045.56</v>
      </c>
      <c r="N2227" s="48">
        <v>438632.38</v>
      </c>
      <c r="O2227" s="48">
        <v>113243.38</v>
      </c>
      <c r="P2227" s="48">
        <v>430161.97</v>
      </c>
      <c r="Q2227" s="48">
        <v>608728.88</v>
      </c>
      <c r="R2227" s="48">
        <v>163860.64000000001</v>
      </c>
      <c r="S2227" s="48">
        <v>182566.12</v>
      </c>
      <c r="T2227" s="48">
        <v>1025634.62</v>
      </c>
      <c r="U2227" s="48">
        <v>799935.69</v>
      </c>
      <c r="V2227" s="48">
        <v>1105112.8799999999</v>
      </c>
      <c r="W2227" s="48">
        <v>820009.5</v>
      </c>
      <c r="X2227" s="48">
        <v>1035624.44</v>
      </c>
      <c r="Y2227" s="48">
        <v>832588.69</v>
      </c>
      <c r="Z2227" s="48">
        <v>865583.06</v>
      </c>
      <c r="AA2227" s="48">
        <v>583100.25</v>
      </c>
      <c r="AB2227" s="48">
        <v>783648.94</v>
      </c>
      <c r="AC2227" s="48">
        <v>760018.56</v>
      </c>
      <c r="AD2227" s="48">
        <v>474011.66</v>
      </c>
      <c r="AE2227" s="48">
        <v>1559171.12</v>
      </c>
      <c r="AF2227" s="48">
        <v>1695538.62</v>
      </c>
      <c r="AG2227" s="48">
        <v>1040224.69</v>
      </c>
      <c r="AH2227" s="48">
        <v>1229967.3799999999</v>
      </c>
    </row>
    <row r="2228" spans="1:34">
      <c r="A2228" s="48">
        <v>2543970</v>
      </c>
      <c r="B2228" s="49" t="s">
        <v>6511</v>
      </c>
      <c r="C2228" s="49" t="s">
        <v>6512</v>
      </c>
      <c r="D2228" s="49" t="s">
        <v>6513</v>
      </c>
      <c r="E2228" s="48">
        <v>105502.69</v>
      </c>
      <c r="F2228" s="48">
        <v>107266.45</v>
      </c>
      <c r="G2228" s="48">
        <v>93895.19</v>
      </c>
      <c r="H2228" s="48">
        <v>85890.99</v>
      </c>
      <c r="I2228" s="48">
        <v>71057.789999999994</v>
      </c>
      <c r="J2228" s="48">
        <v>105690.3</v>
      </c>
      <c r="K2228" s="48">
        <v>71769.59</v>
      </c>
      <c r="L2228" s="48">
        <v>59848.28</v>
      </c>
      <c r="M2228" s="48">
        <v>101613.27</v>
      </c>
      <c r="N2228" s="48">
        <v>123681.74</v>
      </c>
      <c r="O2228" s="48">
        <v>24719.52</v>
      </c>
      <c r="P2228" s="48">
        <v>42214.94</v>
      </c>
      <c r="Q2228" s="48">
        <v>75857.73</v>
      </c>
      <c r="R2228" s="48">
        <v>16119.36</v>
      </c>
      <c r="S2228" s="48">
        <v>19383.46</v>
      </c>
      <c r="T2228" s="48">
        <v>165202.81</v>
      </c>
      <c r="U2228" s="48">
        <v>181843.97</v>
      </c>
      <c r="V2228" s="48">
        <v>174064.3</v>
      </c>
      <c r="W2228" s="48">
        <v>181497.27</v>
      </c>
      <c r="X2228" s="48">
        <v>170982.67</v>
      </c>
      <c r="Y2228" s="48">
        <v>281616</v>
      </c>
      <c r="Z2228" s="48">
        <v>240277.44</v>
      </c>
      <c r="AA2228" s="48">
        <v>254409.94</v>
      </c>
      <c r="AB2228" s="48">
        <v>208543.39</v>
      </c>
      <c r="AC2228" s="48">
        <v>212944.94</v>
      </c>
      <c r="AD2228" s="48">
        <v>71915.45</v>
      </c>
      <c r="AE2228" s="48">
        <v>129316.56</v>
      </c>
      <c r="AF2228" s="48">
        <v>188301.72</v>
      </c>
      <c r="AG2228" s="48">
        <v>20036.53</v>
      </c>
      <c r="AH2228" s="48">
        <v>29493.38</v>
      </c>
    </row>
    <row r="2229" spans="1:34">
      <c r="A2229" s="48">
        <v>2545179</v>
      </c>
      <c r="B2229" s="49" t="s">
        <v>6514</v>
      </c>
      <c r="C2229" s="49" t="s">
        <v>6515</v>
      </c>
      <c r="D2229" s="49" t="s">
        <v>6516</v>
      </c>
      <c r="E2229" s="48">
        <v>258994.91</v>
      </c>
      <c r="F2229" s="48">
        <v>203908.34</v>
      </c>
      <c r="G2229" s="48">
        <v>400526.88</v>
      </c>
      <c r="H2229" s="48">
        <v>358163.06</v>
      </c>
      <c r="I2229" s="48">
        <v>344032.38</v>
      </c>
      <c r="J2229" s="48">
        <v>122724.05</v>
      </c>
      <c r="K2229" s="48">
        <v>91439.31</v>
      </c>
      <c r="L2229" s="48">
        <v>88429.119999999995</v>
      </c>
      <c r="M2229" s="48">
        <v>121541.88</v>
      </c>
      <c r="N2229" s="48">
        <v>142840.51999999999</v>
      </c>
      <c r="O2229" s="48">
        <v>44508.09</v>
      </c>
      <c r="P2229" s="48">
        <v>52245.33</v>
      </c>
      <c r="Q2229" s="48">
        <v>65336.72</v>
      </c>
      <c r="R2229" s="48">
        <v>32591.86</v>
      </c>
      <c r="S2229" s="48">
        <v>33491.96</v>
      </c>
      <c r="T2229" s="48">
        <v>359820.16</v>
      </c>
      <c r="U2229" s="48">
        <v>344048.75</v>
      </c>
      <c r="V2229" s="48">
        <v>730296.56</v>
      </c>
      <c r="W2229" s="48">
        <v>623516.5</v>
      </c>
      <c r="X2229" s="48">
        <v>672609.06</v>
      </c>
      <c r="Y2229" s="48">
        <v>382179.16</v>
      </c>
      <c r="Z2229" s="48">
        <v>385252.59</v>
      </c>
      <c r="AA2229" s="48">
        <v>398900.59</v>
      </c>
      <c r="AB2229" s="48">
        <v>278873.09000000003</v>
      </c>
      <c r="AC2229" s="48">
        <v>362554.22</v>
      </c>
      <c r="AD2229" s="48">
        <v>187286.83</v>
      </c>
      <c r="AE2229" s="48">
        <v>135484.89000000001</v>
      </c>
      <c r="AF2229" s="48">
        <v>180803.27</v>
      </c>
      <c r="AG2229" s="48">
        <v>95058.4</v>
      </c>
      <c r="AH2229" s="48">
        <v>35662.39</v>
      </c>
    </row>
    <row r="2230" spans="1:34">
      <c r="A2230" s="48">
        <v>2543844</v>
      </c>
      <c r="B2230" s="49" t="s">
        <v>6517</v>
      </c>
      <c r="C2230" s="49" t="s">
        <v>6518</v>
      </c>
      <c r="D2230" s="49" t="s">
        <v>6519</v>
      </c>
      <c r="E2230" s="48">
        <v>170592.77</v>
      </c>
      <c r="F2230" s="48">
        <v>101823.82</v>
      </c>
      <c r="G2230" s="48">
        <v>175061.7</v>
      </c>
      <c r="H2230" s="48">
        <v>155219.09</v>
      </c>
      <c r="I2230" s="48">
        <v>156573.19</v>
      </c>
      <c r="J2230" s="48">
        <v>92450.34</v>
      </c>
      <c r="K2230" s="48">
        <v>63370.71</v>
      </c>
      <c r="L2230" s="48">
        <v>57125.49</v>
      </c>
      <c r="M2230" s="48">
        <v>107217.89</v>
      </c>
      <c r="N2230" s="48">
        <v>110716.88</v>
      </c>
      <c r="O2230" s="48">
        <v>45118.12</v>
      </c>
      <c r="P2230" s="48">
        <v>51289.32</v>
      </c>
      <c r="Q2230" s="48">
        <v>86155.34</v>
      </c>
      <c r="R2230" s="48">
        <v>31888.84</v>
      </c>
      <c r="S2230" s="48">
        <v>24603.66</v>
      </c>
      <c r="T2230" s="48">
        <v>180490.84</v>
      </c>
      <c r="U2230" s="48">
        <v>149866.06</v>
      </c>
      <c r="V2230" s="48">
        <v>240915.52</v>
      </c>
      <c r="W2230" s="48">
        <v>198458.75</v>
      </c>
      <c r="X2230" s="48">
        <v>234690.23</v>
      </c>
      <c r="Y2230" s="48">
        <v>217571.97</v>
      </c>
      <c r="Z2230" s="48">
        <v>205052.98</v>
      </c>
      <c r="AA2230" s="48">
        <v>232965.97</v>
      </c>
      <c r="AB2230" s="48">
        <v>218074.03</v>
      </c>
      <c r="AC2230" s="48">
        <v>222277.34</v>
      </c>
      <c r="AD2230" s="48">
        <v>200015.39</v>
      </c>
      <c r="AE2230" s="48">
        <v>192093.72</v>
      </c>
      <c r="AF2230" s="48">
        <v>202584.78</v>
      </c>
      <c r="AG2230" s="48">
        <v>171885.2</v>
      </c>
      <c r="AH2230" s="48">
        <v>143151.47</v>
      </c>
    </row>
    <row r="2231" spans="1:34">
      <c r="A2231" s="48">
        <v>2545310</v>
      </c>
      <c r="B2231" s="49" t="s">
        <v>6520</v>
      </c>
      <c r="C2231" s="49" t="s">
        <v>6521</v>
      </c>
      <c r="D2231" s="49" t="s">
        <v>6522</v>
      </c>
      <c r="E2231" s="48">
        <v>56947.46</v>
      </c>
      <c r="F2231" s="48">
        <v>49224.24</v>
      </c>
      <c r="G2231" s="48">
        <v>73122.899999999994</v>
      </c>
      <c r="H2231" s="48">
        <v>53972.36</v>
      </c>
      <c r="I2231" s="48">
        <v>67363.77</v>
      </c>
      <c r="J2231" s="48">
        <v>33906.839999999997</v>
      </c>
      <c r="K2231" s="48">
        <v>25893.65</v>
      </c>
      <c r="L2231" s="48">
        <v>24551.58</v>
      </c>
      <c r="M2231" s="48">
        <v>42667.08</v>
      </c>
      <c r="N2231" s="48">
        <v>57843.43</v>
      </c>
      <c r="O2231" s="48">
        <v>14789.33</v>
      </c>
      <c r="P2231" s="48">
        <v>24028.58</v>
      </c>
      <c r="Q2231" s="48">
        <v>31252.82</v>
      </c>
      <c r="R2231" s="48">
        <v>5161.13</v>
      </c>
      <c r="S2231" s="48">
        <v>11589.26</v>
      </c>
      <c r="T2231" s="48">
        <v>61000.87</v>
      </c>
      <c r="U2231" s="48">
        <v>79545.539999999994</v>
      </c>
      <c r="V2231" s="48">
        <v>118795.45</v>
      </c>
      <c r="W2231" s="48">
        <v>86813.81</v>
      </c>
      <c r="X2231" s="48">
        <v>122427.53</v>
      </c>
      <c r="Y2231" s="48">
        <v>66129.64</v>
      </c>
      <c r="Z2231" s="48">
        <v>67644.34</v>
      </c>
      <c r="AA2231" s="48">
        <v>105621.57</v>
      </c>
      <c r="AB2231" s="48">
        <v>103026.54</v>
      </c>
      <c r="AC2231" s="48">
        <v>112415.06</v>
      </c>
      <c r="AD2231" s="48">
        <v>12981.04</v>
      </c>
      <c r="AE2231" s="48">
        <v>85753.07</v>
      </c>
      <c r="AF2231" s="48">
        <v>73775.12</v>
      </c>
      <c r="AG2231" s="48">
        <v>6559.69</v>
      </c>
      <c r="AH2231" s="48">
        <v>20472.349999999999</v>
      </c>
    </row>
    <row r="2232" spans="1:34">
      <c r="A2232" s="48">
        <v>2546821</v>
      </c>
      <c r="B2232" s="49" t="s">
        <v>6523</v>
      </c>
      <c r="C2232" s="49" t="s">
        <v>6524</v>
      </c>
      <c r="D2232" s="49" t="s">
        <v>6525</v>
      </c>
      <c r="E2232" s="48">
        <v>75188.22</v>
      </c>
      <c r="F2232" s="48">
        <v>49972.47</v>
      </c>
      <c r="G2232" s="48">
        <v>49419.48</v>
      </c>
      <c r="H2232" s="48">
        <v>52993.55</v>
      </c>
      <c r="I2232" s="48">
        <v>52702.6</v>
      </c>
      <c r="J2232" s="48">
        <v>34791.980000000003</v>
      </c>
      <c r="K2232" s="48">
        <v>30627.79</v>
      </c>
      <c r="L2232" s="48">
        <v>22427.51</v>
      </c>
      <c r="M2232" s="48">
        <v>51563.39</v>
      </c>
      <c r="N2232" s="48">
        <v>57263.56</v>
      </c>
      <c r="O2232" s="48">
        <v>26531.68</v>
      </c>
      <c r="P2232" s="48">
        <v>6221.19</v>
      </c>
      <c r="Q2232" s="48">
        <v>7005.22</v>
      </c>
      <c r="R2232" s="48">
        <v>717.03</v>
      </c>
      <c r="S2232" s="48">
        <v>1850.05</v>
      </c>
      <c r="T2232" s="48">
        <v>110505.15</v>
      </c>
      <c r="U2232" s="48">
        <v>99911.83</v>
      </c>
      <c r="V2232" s="48">
        <v>86582.54</v>
      </c>
      <c r="W2232" s="48">
        <v>98630.38</v>
      </c>
      <c r="X2232" s="48">
        <v>102940.52</v>
      </c>
      <c r="Y2232" s="48">
        <v>93450.48</v>
      </c>
      <c r="Z2232" s="48">
        <v>103586.08</v>
      </c>
      <c r="AA2232" s="48">
        <v>43922.559999999998</v>
      </c>
      <c r="AB2232" s="48">
        <v>108571.76</v>
      </c>
      <c r="AC2232" s="48">
        <v>120231.98</v>
      </c>
      <c r="AD2232" s="48">
        <v>126251.97</v>
      </c>
      <c r="AE2232" s="48">
        <v>6066.37</v>
      </c>
      <c r="AF2232" s="48">
        <v>530.78</v>
      </c>
      <c r="AG2232" s="48">
        <v>3218.97</v>
      </c>
      <c r="AH2232" s="48">
        <v>2645.18</v>
      </c>
    </row>
    <row r="2233" spans="1:34">
      <c r="A2233" s="48">
        <v>2542167</v>
      </c>
      <c r="B2233" s="49" t="s">
        <v>6526</v>
      </c>
      <c r="C2233" s="49" t="s">
        <v>6527</v>
      </c>
      <c r="D2233" s="49" t="s">
        <v>6528</v>
      </c>
      <c r="E2233" s="48">
        <v>2247292.25</v>
      </c>
      <c r="F2233" s="48">
        <v>1327988.6200000001</v>
      </c>
      <c r="G2233" s="48">
        <v>2369282.75</v>
      </c>
      <c r="H2233" s="48">
        <v>2975126.75</v>
      </c>
      <c r="I2233" s="48">
        <v>2176312.75</v>
      </c>
      <c r="J2233" s="48">
        <v>962239.56</v>
      </c>
      <c r="K2233" s="48">
        <v>441912.06</v>
      </c>
      <c r="L2233" s="48">
        <v>443830.47</v>
      </c>
      <c r="M2233" s="48">
        <v>830017.5</v>
      </c>
      <c r="N2233" s="48">
        <v>895946.25</v>
      </c>
      <c r="O2233" s="48">
        <v>473616.03</v>
      </c>
      <c r="P2233" s="48">
        <v>1334201.6200000001</v>
      </c>
      <c r="Q2233" s="48">
        <v>2452167.5</v>
      </c>
      <c r="R2233" s="48">
        <v>1649857</v>
      </c>
      <c r="S2233" s="48">
        <v>1038615.12</v>
      </c>
      <c r="T2233" s="48">
        <v>2518600.25</v>
      </c>
      <c r="U2233" s="48">
        <v>1656980.5</v>
      </c>
      <c r="V2233" s="48">
        <v>3725196.75</v>
      </c>
      <c r="W2233" s="48">
        <v>4058571.25</v>
      </c>
      <c r="X2233" s="48">
        <v>2912587.5</v>
      </c>
      <c r="Y2233" s="48">
        <v>1271758.75</v>
      </c>
      <c r="Z2233" s="48">
        <v>819928.25</v>
      </c>
      <c r="AA2233" s="48">
        <v>1233804.25</v>
      </c>
      <c r="AB2233" s="48">
        <v>1301773.75</v>
      </c>
      <c r="AC2233" s="48">
        <v>1206534</v>
      </c>
      <c r="AD2233" s="48">
        <v>1627661.12</v>
      </c>
      <c r="AE2233" s="48">
        <v>4690502.5</v>
      </c>
      <c r="AF2233" s="48">
        <v>8242842.5</v>
      </c>
      <c r="AG2233" s="48">
        <v>12034293</v>
      </c>
      <c r="AH2233" s="48">
        <v>7687127</v>
      </c>
    </row>
    <row r="2234" spans="1:34">
      <c r="A2234" s="48">
        <v>2543538</v>
      </c>
      <c r="B2234" s="49" t="s">
        <v>6529</v>
      </c>
      <c r="C2234" s="49" t="s">
        <v>6530</v>
      </c>
      <c r="D2234" s="49" t="s">
        <v>6531</v>
      </c>
      <c r="E2234" s="48">
        <v>79376.36</v>
      </c>
      <c r="F2234" s="48">
        <v>37360.1</v>
      </c>
      <c r="G2234" s="48">
        <v>109923.23</v>
      </c>
      <c r="H2234" s="48">
        <v>112124.2</v>
      </c>
      <c r="I2234" s="48">
        <v>107136.03</v>
      </c>
      <c r="J2234" s="48">
        <v>21676.61</v>
      </c>
      <c r="K2234" s="48">
        <v>13372.37</v>
      </c>
      <c r="L2234" s="48">
        <v>12733.32</v>
      </c>
      <c r="M2234" s="48">
        <v>29500.79</v>
      </c>
      <c r="N2234" s="48">
        <v>31064.89</v>
      </c>
      <c r="O2234" s="48">
        <v>4653.1099999999997</v>
      </c>
      <c r="P2234" s="48">
        <v>8474.23</v>
      </c>
      <c r="Q2234" s="48">
        <v>14798.42</v>
      </c>
      <c r="R2234" s="48">
        <v>10642.25</v>
      </c>
      <c r="S2234" s="48">
        <v>6108.15</v>
      </c>
      <c r="T2234" s="48">
        <v>109415.45</v>
      </c>
      <c r="U2234" s="48">
        <v>69074.850000000006</v>
      </c>
      <c r="V2234" s="48">
        <v>219658.73</v>
      </c>
      <c r="W2234" s="48">
        <v>204488.33</v>
      </c>
      <c r="X2234" s="48">
        <v>208289.56</v>
      </c>
      <c r="Y2234" s="48">
        <v>52414.93</v>
      </c>
      <c r="Z2234" s="48">
        <v>23921.37</v>
      </c>
      <c r="AA2234" s="48">
        <v>15354.44</v>
      </c>
      <c r="AB2234" s="48">
        <v>68402.77</v>
      </c>
      <c r="AC2234" s="48">
        <v>80454.27</v>
      </c>
      <c r="AD2234" s="48">
        <v>1857.78</v>
      </c>
      <c r="AE2234" s="48">
        <v>12291.35</v>
      </c>
      <c r="AF2234" s="48">
        <v>11268.61</v>
      </c>
      <c r="AG2234" s="48">
        <v>26243.82</v>
      </c>
      <c r="AH2234" s="48">
        <v>7617.76</v>
      </c>
    </row>
    <row r="2235" spans="1:34">
      <c r="A2235" s="48">
        <v>2546242</v>
      </c>
      <c r="B2235" s="49" t="s">
        <v>6532</v>
      </c>
      <c r="C2235" s="49" t="s">
        <v>6533</v>
      </c>
      <c r="D2235" s="49" t="s">
        <v>6534</v>
      </c>
      <c r="E2235" s="48">
        <v>89165.38</v>
      </c>
      <c r="F2235" s="48">
        <v>66365.63</v>
      </c>
      <c r="G2235" s="48">
        <v>87572.27</v>
      </c>
      <c r="H2235" s="48">
        <v>84213.25</v>
      </c>
      <c r="I2235" s="48">
        <v>74805.94</v>
      </c>
      <c r="J2235" s="48">
        <v>35753.93</v>
      </c>
      <c r="K2235" s="48">
        <v>17817.47</v>
      </c>
      <c r="L2235" s="48">
        <v>14493.36</v>
      </c>
      <c r="M2235" s="48">
        <v>53234.38</v>
      </c>
      <c r="N2235" s="48">
        <v>64222.59</v>
      </c>
      <c r="O2235" s="48">
        <v>28722.71</v>
      </c>
      <c r="P2235" s="48">
        <v>16842.400000000001</v>
      </c>
      <c r="Q2235" s="48">
        <v>16398.43</v>
      </c>
      <c r="R2235" s="48">
        <v>10299.26</v>
      </c>
      <c r="S2235" s="48">
        <v>11496.29</v>
      </c>
      <c r="T2235" s="48">
        <v>236160.59</v>
      </c>
      <c r="U2235" s="48">
        <v>194787.97</v>
      </c>
      <c r="V2235" s="48">
        <v>263110.81</v>
      </c>
      <c r="W2235" s="48">
        <v>242390.94</v>
      </c>
      <c r="X2235" s="48">
        <v>202954.12</v>
      </c>
      <c r="Y2235" s="48">
        <v>109773.69</v>
      </c>
      <c r="Z2235" s="48">
        <v>15176.36</v>
      </c>
      <c r="AA2235" s="48">
        <v>14079.88</v>
      </c>
      <c r="AB2235" s="48">
        <v>198195.34</v>
      </c>
      <c r="AC2235" s="48">
        <v>183200.81</v>
      </c>
      <c r="AD2235" s="48">
        <v>170779.61</v>
      </c>
      <c r="AE2235" s="48">
        <v>36215.919999999998</v>
      </c>
      <c r="AF2235" s="48">
        <v>3896.13</v>
      </c>
      <c r="AG2235" s="48">
        <v>17138.29</v>
      </c>
      <c r="AH2235" s="48">
        <v>31586.48</v>
      </c>
    </row>
    <row r="2236" spans="1:34">
      <c r="A2236" s="48">
        <v>2544083</v>
      </c>
      <c r="B2236" s="49" t="s">
        <v>6535</v>
      </c>
      <c r="C2236" s="49" t="s">
        <v>6536</v>
      </c>
      <c r="D2236" s="49" t="s">
        <v>6537</v>
      </c>
      <c r="E2236" s="48">
        <v>1045508.25</v>
      </c>
      <c r="F2236" s="48">
        <v>745848.5</v>
      </c>
      <c r="G2236" s="48">
        <v>916341.12</v>
      </c>
      <c r="H2236" s="48">
        <v>1035061.88</v>
      </c>
      <c r="I2236" s="48">
        <v>979866</v>
      </c>
      <c r="J2236" s="48">
        <v>396841.16</v>
      </c>
      <c r="K2236" s="48">
        <v>330565.90999999997</v>
      </c>
      <c r="L2236" s="48">
        <v>230398.47</v>
      </c>
      <c r="M2236" s="48">
        <v>557985.68999999994</v>
      </c>
      <c r="N2236" s="48">
        <v>586709.43999999994</v>
      </c>
      <c r="O2236" s="48">
        <v>187127.44</v>
      </c>
      <c r="P2236" s="48">
        <v>257459.58</v>
      </c>
      <c r="Q2236" s="48">
        <v>698367.31</v>
      </c>
      <c r="R2236" s="48">
        <v>361048.97</v>
      </c>
      <c r="S2236" s="48">
        <v>259314.75</v>
      </c>
      <c r="T2236" s="48">
        <v>1831464.12</v>
      </c>
      <c r="U2236" s="48">
        <v>1166283.5</v>
      </c>
      <c r="V2236" s="48">
        <v>1677916.12</v>
      </c>
      <c r="W2236" s="48">
        <v>1826120.75</v>
      </c>
      <c r="X2236" s="48">
        <v>1761999.88</v>
      </c>
      <c r="Y2236" s="48">
        <v>777577.94</v>
      </c>
      <c r="Z2236" s="48">
        <v>1311051.8799999999</v>
      </c>
      <c r="AA2236" s="48">
        <v>793741.69</v>
      </c>
      <c r="AB2236" s="48">
        <v>1163814.75</v>
      </c>
      <c r="AC2236" s="48">
        <v>1138035.8799999999</v>
      </c>
      <c r="AD2236" s="48">
        <v>984900.44</v>
      </c>
      <c r="AE2236" s="48">
        <v>795454</v>
      </c>
      <c r="AF2236" s="48">
        <v>1583552.25</v>
      </c>
      <c r="AG2236" s="48">
        <v>1707736.62</v>
      </c>
      <c r="AH2236" s="48">
        <v>1344555.38</v>
      </c>
    </row>
    <row r="2237" spans="1:34">
      <c r="A2237" s="48">
        <v>2547047</v>
      </c>
      <c r="B2237" s="49" t="s">
        <v>6538</v>
      </c>
      <c r="C2237" s="49" t="s">
        <v>6539</v>
      </c>
      <c r="D2237" s="49" t="s">
        <v>6540</v>
      </c>
      <c r="E2237" s="48">
        <v>45352.18</v>
      </c>
      <c r="F2237" s="48">
        <v>23931.67</v>
      </c>
      <c r="G2237" s="48">
        <v>60616.57</v>
      </c>
      <c r="H2237" s="48">
        <v>62478.68</v>
      </c>
      <c r="I2237" s="48">
        <v>56530.5</v>
      </c>
      <c r="J2237" s="48">
        <v>15174.4</v>
      </c>
      <c r="K2237" s="48">
        <v>10280.27</v>
      </c>
      <c r="L2237" s="48">
        <v>7901.19</v>
      </c>
      <c r="M2237" s="48">
        <v>17723.45</v>
      </c>
      <c r="N2237" s="48">
        <v>18287.46</v>
      </c>
      <c r="O2237" s="48">
        <v>4350.1400000000003</v>
      </c>
      <c r="P2237" s="48">
        <v>23192.63</v>
      </c>
      <c r="Q2237" s="48">
        <v>75130.080000000002</v>
      </c>
      <c r="R2237" s="48">
        <v>21494.61</v>
      </c>
      <c r="S2237" s="48">
        <v>22015.599999999999</v>
      </c>
      <c r="T2237" s="48">
        <v>46282.5</v>
      </c>
      <c r="U2237" s="48">
        <v>23476.45</v>
      </c>
      <c r="V2237" s="48">
        <v>77336.289999999994</v>
      </c>
      <c r="W2237" s="48">
        <v>82128.45</v>
      </c>
      <c r="X2237" s="48">
        <v>77102.02</v>
      </c>
      <c r="Y2237" s="48">
        <v>12355.69</v>
      </c>
      <c r="Z2237" s="48">
        <v>5614.05</v>
      </c>
      <c r="AA2237" s="48">
        <v>6464.64</v>
      </c>
      <c r="AB2237" s="48">
        <v>11786.74</v>
      </c>
      <c r="AC2237" s="48">
        <v>11953.35</v>
      </c>
      <c r="AD2237" s="48">
        <v>4034.84</v>
      </c>
      <c r="AE2237" s="48">
        <v>104468.88</v>
      </c>
      <c r="AF2237" s="48">
        <v>227747.61</v>
      </c>
      <c r="AG2237" s="48">
        <v>181758.61</v>
      </c>
      <c r="AH2237" s="48">
        <v>199968.11</v>
      </c>
    </row>
    <row r="2238" spans="1:34">
      <c r="A2238" s="48">
        <v>2541870</v>
      </c>
      <c r="B2238" s="49" t="s">
        <v>6541</v>
      </c>
      <c r="C2238" s="49" t="s">
        <v>6542</v>
      </c>
      <c r="D2238" s="49" t="s">
        <v>6543</v>
      </c>
      <c r="E2238" s="48">
        <v>151274.92000000001</v>
      </c>
      <c r="F2238" s="48">
        <v>99093.59</v>
      </c>
      <c r="G2238" s="48">
        <v>128840.34</v>
      </c>
      <c r="H2238" s="48">
        <v>113684.89</v>
      </c>
      <c r="I2238" s="48">
        <v>134545.42000000001</v>
      </c>
      <c r="J2238" s="48">
        <v>40048.959999999999</v>
      </c>
      <c r="K2238" s="48">
        <v>26444.61</v>
      </c>
      <c r="L2238" s="48">
        <v>12961.3</v>
      </c>
      <c r="M2238" s="48">
        <v>40910.06</v>
      </c>
      <c r="N2238" s="48">
        <v>30990.79</v>
      </c>
      <c r="O2238" s="48">
        <v>3717.12</v>
      </c>
      <c r="P2238" s="48">
        <v>23710.57</v>
      </c>
      <c r="Q2238" s="48">
        <v>89307.25</v>
      </c>
      <c r="R2238" s="48">
        <v>57952.44</v>
      </c>
      <c r="S2238" s="48">
        <v>28231.69</v>
      </c>
      <c r="T2238" s="48">
        <v>244554.08</v>
      </c>
      <c r="U2238" s="48">
        <v>161684.56</v>
      </c>
      <c r="V2238" s="48">
        <v>201264.59</v>
      </c>
      <c r="W2238" s="48">
        <v>201555.5</v>
      </c>
      <c r="X2238" s="48">
        <v>280013.03000000003</v>
      </c>
      <c r="Y2238" s="48">
        <v>72811.16</v>
      </c>
      <c r="Z2238" s="48">
        <v>69598.03</v>
      </c>
      <c r="AA2238" s="48">
        <v>27945.37</v>
      </c>
      <c r="AB2238" s="48">
        <v>64828.480000000003</v>
      </c>
      <c r="AC2238" s="48">
        <v>55494.400000000001</v>
      </c>
      <c r="AD2238" s="48">
        <v>1574.56</v>
      </c>
      <c r="AE2238" s="48">
        <v>44235.53</v>
      </c>
      <c r="AF2238" s="48">
        <v>229643.91</v>
      </c>
      <c r="AG2238" s="48">
        <v>324081.19</v>
      </c>
      <c r="AH2238" s="48">
        <v>112544.66</v>
      </c>
    </row>
    <row r="2239" spans="1:34">
      <c r="A2239" s="48">
        <v>2546742</v>
      </c>
      <c r="B2239" s="49" t="s">
        <v>6544</v>
      </c>
      <c r="C2239" s="49" t="s">
        <v>6545</v>
      </c>
      <c r="D2239" s="49" t="s">
        <v>6546</v>
      </c>
      <c r="E2239" s="48">
        <v>324346.40999999997</v>
      </c>
      <c r="F2239" s="48">
        <v>204396.33</v>
      </c>
      <c r="G2239" s="48">
        <v>157550.56</v>
      </c>
      <c r="H2239" s="48">
        <v>142905.35999999999</v>
      </c>
      <c r="I2239" s="48">
        <v>142547.28</v>
      </c>
      <c r="J2239" s="48">
        <v>147726.26999999999</v>
      </c>
      <c r="K2239" s="48">
        <v>97499.09</v>
      </c>
      <c r="L2239" s="48">
        <v>90819.03</v>
      </c>
      <c r="M2239" s="48">
        <v>136812.17000000001</v>
      </c>
      <c r="N2239" s="48">
        <v>171132.88</v>
      </c>
      <c r="O2239" s="48">
        <v>49905.07</v>
      </c>
      <c r="P2239" s="48">
        <v>45430.05</v>
      </c>
      <c r="Q2239" s="48">
        <v>114354.84</v>
      </c>
      <c r="R2239" s="48">
        <v>49928.22</v>
      </c>
      <c r="S2239" s="48">
        <v>33973.769999999997</v>
      </c>
      <c r="T2239" s="48">
        <v>446498.47</v>
      </c>
      <c r="U2239" s="48">
        <v>428000.81</v>
      </c>
      <c r="V2239" s="48">
        <v>271795</v>
      </c>
      <c r="W2239" s="48">
        <v>247435.05</v>
      </c>
      <c r="X2239" s="48">
        <v>277963.21999999997</v>
      </c>
      <c r="Y2239" s="48">
        <v>427597.06</v>
      </c>
      <c r="Z2239" s="48">
        <v>349963.59</v>
      </c>
      <c r="AA2239" s="48">
        <v>415864.47</v>
      </c>
      <c r="AB2239" s="48">
        <v>340474.34</v>
      </c>
      <c r="AC2239" s="48">
        <v>387177.25</v>
      </c>
      <c r="AD2239" s="48">
        <v>233374.48</v>
      </c>
      <c r="AE2239" s="48">
        <v>88711.45</v>
      </c>
      <c r="AF2239" s="48">
        <v>207169.45</v>
      </c>
      <c r="AG2239" s="48">
        <v>196054.19</v>
      </c>
      <c r="AH2239" s="48">
        <v>174820.41</v>
      </c>
    </row>
    <row r="2240" spans="1:34">
      <c r="A2240" s="48">
        <v>2542894</v>
      </c>
      <c r="B2240" s="49" t="s">
        <v>6547</v>
      </c>
      <c r="C2240" s="49" t="s">
        <v>6548</v>
      </c>
      <c r="D2240" s="49" t="s">
        <v>6549</v>
      </c>
      <c r="E2240" s="48">
        <v>121601.59</v>
      </c>
      <c r="F2240" s="48">
        <v>86762.45</v>
      </c>
      <c r="G2240" s="48">
        <v>136552.72</v>
      </c>
      <c r="H2240" s="48">
        <v>129244.52</v>
      </c>
      <c r="I2240" s="48">
        <v>125409.53</v>
      </c>
      <c r="J2240" s="48">
        <v>31883.919999999998</v>
      </c>
      <c r="K2240" s="48">
        <v>35826.959999999999</v>
      </c>
      <c r="L2240" s="48">
        <v>22876.62</v>
      </c>
      <c r="M2240" s="48">
        <v>54512.54</v>
      </c>
      <c r="N2240" s="48">
        <v>51451.45</v>
      </c>
      <c r="O2240" s="48">
        <v>17038.46</v>
      </c>
      <c r="P2240" s="48">
        <v>34100.01</v>
      </c>
      <c r="Q2240" s="48">
        <v>110206.53</v>
      </c>
      <c r="R2240" s="48">
        <v>35926.980000000003</v>
      </c>
      <c r="S2240" s="48">
        <v>20007.57</v>
      </c>
      <c r="T2240" s="48">
        <v>132259.38</v>
      </c>
      <c r="U2240" s="48">
        <v>130292.14</v>
      </c>
      <c r="V2240" s="48">
        <v>195366.5</v>
      </c>
      <c r="W2240" s="48">
        <v>166535.5</v>
      </c>
      <c r="X2240" s="48">
        <v>184047.47</v>
      </c>
      <c r="Y2240" s="48">
        <v>61322.35</v>
      </c>
      <c r="Z2240" s="48">
        <v>91346.66</v>
      </c>
      <c r="AA2240" s="48">
        <v>85814.46</v>
      </c>
      <c r="AB2240" s="48">
        <v>127032.09</v>
      </c>
      <c r="AC2240" s="48">
        <v>97215.64</v>
      </c>
      <c r="AD2240" s="48">
        <v>68779.67</v>
      </c>
      <c r="AE2240" s="48">
        <v>128122.38</v>
      </c>
      <c r="AF2240" s="48">
        <v>280085.46999999997</v>
      </c>
      <c r="AG2240" s="48">
        <v>244810.3</v>
      </c>
      <c r="AH2240" s="48">
        <v>107858.6</v>
      </c>
    </row>
    <row r="2241" spans="1:34">
      <c r="A2241" s="48">
        <v>2543576</v>
      </c>
      <c r="B2241" s="49" t="s">
        <v>6550</v>
      </c>
      <c r="C2241" s="49" t="s">
        <v>6551</v>
      </c>
      <c r="D2241" s="49" t="s">
        <v>6552</v>
      </c>
      <c r="E2241" s="48">
        <v>467238.12</v>
      </c>
      <c r="F2241" s="48">
        <v>375506.34</v>
      </c>
      <c r="G2241" s="48">
        <v>240062.53</v>
      </c>
      <c r="H2241" s="48">
        <v>236404.5</v>
      </c>
      <c r="I2241" s="48">
        <v>299760.59000000003</v>
      </c>
      <c r="J2241" s="48">
        <v>291913.34000000003</v>
      </c>
      <c r="K2241" s="48">
        <v>214245.56</v>
      </c>
      <c r="L2241" s="48">
        <v>240802.12</v>
      </c>
      <c r="M2241" s="48">
        <v>351704.69</v>
      </c>
      <c r="N2241" s="48">
        <v>405464.94</v>
      </c>
      <c r="O2241" s="48">
        <v>138439.45000000001</v>
      </c>
      <c r="P2241" s="48">
        <v>240489.48</v>
      </c>
      <c r="Q2241" s="48">
        <v>272615.28000000003</v>
      </c>
      <c r="R2241" s="48">
        <v>180559.62</v>
      </c>
      <c r="S2241" s="48">
        <v>168607.42</v>
      </c>
      <c r="T2241" s="48">
        <v>102437.48</v>
      </c>
      <c r="U2241" s="48">
        <v>134764.17000000001</v>
      </c>
      <c r="V2241" s="48">
        <v>109698.48</v>
      </c>
      <c r="W2241" s="48">
        <v>103266.88</v>
      </c>
      <c r="X2241" s="48">
        <v>116094.09</v>
      </c>
      <c r="Y2241" s="48">
        <v>196041.7</v>
      </c>
      <c r="Z2241" s="48">
        <v>204967.14</v>
      </c>
      <c r="AA2241" s="48">
        <v>260051.66</v>
      </c>
      <c r="AB2241" s="48">
        <v>197987.05</v>
      </c>
      <c r="AC2241" s="48">
        <v>192442.27</v>
      </c>
      <c r="AD2241" s="48">
        <v>212998.72</v>
      </c>
      <c r="AE2241" s="48">
        <v>231795.8</v>
      </c>
      <c r="AF2241" s="48">
        <v>157895.03</v>
      </c>
      <c r="AG2241" s="48">
        <v>242682</v>
      </c>
      <c r="AH2241" s="48">
        <v>258227.45</v>
      </c>
    </row>
    <row r="2242" spans="1:34">
      <c r="A2242" s="48">
        <v>2542592</v>
      </c>
      <c r="B2242" s="49" t="s">
        <v>6553</v>
      </c>
      <c r="C2242" s="49" t="s">
        <v>6554</v>
      </c>
      <c r="D2242" s="49" t="s">
        <v>6555</v>
      </c>
      <c r="E2242" s="48">
        <v>299364.94</v>
      </c>
      <c r="F2242" s="48">
        <v>237966.97</v>
      </c>
      <c r="G2242" s="48">
        <v>223036.94</v>
      </c>
      <c r="H2242" s="48">
        <v>220761.72</v>
      </c>
      <c r="I2242" s="48">
        <v>209980.53</v>
      </c>
      <c r="J2242" s="48">
        <v>194334.91</v>
      </c>
      <c r="K2242" s="48">
        <v>137623.75</v>
      </c>
      <c r="L2242" s="48">
        <v>115680.2</v>
      </c>
      <c r="M2242" s="48">
        <v>189845.69</v>
      </c>
      <c r="N2242" s="48">
        <v>221547.42</v>
      </c>
      <c r="O2242" s="48">
        <v>79401.53</v>
      </c>
      <c r="P2242" s="48">
        <v>152044.01999999999</v>
      </c>
      <c r="Q2242" s="48">
        <v>222464.61</v>
      </c>
      <c r="R2242" s="48">
        <v>107303.21</v>
      </c>
      <c r="S2242" s="48">
        <v>119544.33</v>
      </c>
      <c r="T2242" s="48">
        <v>353636.25</v>
      </c>
      <c r="U2242" s="48">
        <v>356329.66</v>
      </c>
      <c r="V2242" s="48">
        <v>359651.78</v>
      </c>
      <c r="W2242" s="48">
        <v>317562.31</v>
      </c>
      <c r="X2242" s="48">
        <v>306825.03000000003</v>
      </c>
      <c r="Y2242" s="48">
        <v>448603.09</v>
      </c>
      <c r="Z2242" s="48">
        <v>431304.03</v>
      </c>
      <c r="AA2242" s="48">
        <v>450185.56</v>
      </c>
      <c r="AB2242" s="48">
        <v>391941</v>
      </c>
      <c r="AC2242" s="48">
        <v>401790.88</v>
      </c>
      <c r="AD2242" s="48">
        <v>367667.34</v>
      </c>
      <c r="AE2242" s="48">
        <v>495811.34</v>
      </c>
      <c r="AF2242" s="48">
        <v>565457.5</v>
      </c>
      <c r="AG2242" s="48">
        <v>566873.12</v>
      </c>
      <c r="AH2242" s="48">
        <v>666391.75</v>
      </c>
    </row>
    <row r="2243" spans="1:34">
      <c r="A2243" s="48">
        <v>2547089</v>
      </c>
      <c r="B2243" s="49" t="s">
        <v>6556</v>
      </c>
      <c r="C2243" s="49" t="s">
        <v>6557</v>
      </c>
      <c r="D2243" s="49" t="s">
        <v>6558</v>
      </c>
      <c r="E2243" s="48">
        <v>82027.95</v>
      </c>
      <c r="F2243" s="48">
        <v>55925.33</v>
      </c>
      <c r="G2243" s="48">
        <v>71520.66</v>
      </c>
      <c r="H2243" s="48">
        <v>52454.18</v>
      </c>
      <c r="I2243" s="48">
        <v>49818.17</v>
      </c>
      <c r="J2243" s="48">
        <v>31303.67</v>
      </c>
      <c r="K2243" s="48">
        <v>34270.839999999997</v>
      </c>
      <c r="L2243" s="48">
        <v>14079.31</v>
      </c>
      <c r="M2243" s="48">
        <v>51464.17</v>
      </c>
      <c r="N2243" s="48">
        <v>48101.08</v>
      </c>
      <c r="O2243" s="48">
        <v>17718.41</v>
      </c>
      <c r="P2243" s="48">
        <v>41870.949999999997</v>
      </c>
      <c r="Q2243" s="48">
        <v>55265.31</v>
      </c>
      <c r="R2243" s="48">
        <v>13502.3</v>
      </c>
      <c r="S2243" s="48">
        <v>7494.18</v>
      </c>
      <c r="T2243" s="48">
        <v>104221.98</v>
      </c>
      <c r="U2243" s="48">
        <v>85439.09</v>
      </c>
      <c r="V2243" s="48">
        <v>113238.51</v>
      </c>
      <c r="W2243" s="48">
        <v>64075.67</v>
      </c>
      <c r="X2243" s="48">
        <v>67387.02</v>
      </c>
      <c r="Y2243" s="48">
        <v>63381.5</v>
      </c>
      <c r="Z2243" s="48">
        <v>101601.81</v>
      </c>
      <c r="AA2243" s="48">
        <v>12270.81</v>
      </c>
      <c r="AB2243" s="48">
        <v>108730.58</v>
      </c>
      <c r="AC2243" s="48">
        <v>82862.8</v>
      </c>
      <c r="AD2243" s="48">
        <v>75590.399999999994</v>
      </c>
      <c r="AE2243" s="48">
        <v>160565.31</v>
      </c>
      <c r="AF2243" s="48">
        <v>175314.19</v>
      </c>
      <c r="AG2243" s="48">
        <v>36636.720000000001</v>
      </c>
      <c r="AH2243" s="48">
        <v>5490.36</v>
      </c>
    </row>
    <row r="2244" spans="1:34">
      <c r="A2244" s="48">
        <v>2543544</v>
      </c>
      <c r="B2244" s="49" t="s">
        <v>6559</v>
      </c>
      <c r="C2244" s="49" t="s">
        <v>6560</v>
      </c>
      <c r="D2244" s="49" t="s">
        <v>6561</v>
      </c>
      <c r="E2244" s="48">
        <v>186345.5</v>
      </c>
      <c r="F2244" s="48">
        <v>106028.59</v>
      </c>
      <c r="G2244" s="48">
        <v>87264.08</v>
      </c>
      <c r="H2244" s="48">
        <v>85941.05</v>
      </c>
      <c r="I2244" s="48">
        <v>82347.97</v>
      </c>
      <c r="J2244" s="48">
        <v>66595.59</v>
      </c>
      <c r="K2244" s="48">
        <v>47163.05</v>
      </c>
      <c r="L2244" s="48">
        <v>54785.27</v>
      </c>
      <c r="M2244" s="48">
        <v>74413.78</v>
      </c>
      <c r="N2244" s="48">
        <v>92926.16</v>
      </c>
      <c r="O2244" s="48">
        <v>33673.769999999997</v>
      </c>
      <c r="P2244" s="48">
        <v>62948.45</v>
      </c>
      <c r="Q2244" s="48">
        <v>124879.91</v>
      </c>
      <c r="R2244" s="48">
        <v>36240.75</v>
      </c>
      <c r="S2244" s="48">
        <v>35774.769999999997</v>
      </c>
      <c r="T2244" s="48">
        <v>240131.91</v>
      </c>
      <c r="U2244" s="48">
        <v>182491.34</v>
      </c>
      <c r="V2244" s="48">
        <v>129557.47</v>
      </c>
      <c r="W2244" s="48">
        <v>128461.78</v>
      </c>
      <c r="X2244" s="48">
        <v>116549.3</v>
      </c>
      <c r="Y2244" s="48">
        <v>164657.47</v>
      </c>
      <c r="Z2244" s="48">
        <v>150297.01999999999</v>
      </c>
      <c r="AA2244" s="48">
        <v>227182.59</v>
      </c>
      <c r="AB2244" s="48">
        <v>163966.64000000001</v>
      </c>
      <c r="AC2244" s="48">
        <v>197905.31</v>
      </c>
      <c r="AD2244" s="48">
        <v>161493.89000000001</v>
      </c>
      <c r="AE2244" s="48">
        <v>192559.95</v>
      </c>
      <c r="AF2244" s="48">
        <v>225404.14</v>
      </c>
      <c r="AG2244" s="48">
        <v>126438.66</v>
      </c>
      <c r="AH2244" s="48">
        <v>133556.67000000001</v>
      </c>
    </row>
    <row r="2245" spans="1:34">
      <c r="A2245" s="48">
        <v>2543492</v>
      </c>
      <c r="B2245" s="49" t="s">
        <v>6562</v>
      </c>
      <c r="C2245" s="49" t="s">
        <v>6563</v>
      </c>
      <c r="D2245" s="49" t="s">
        <v>6564</v>
      </c>
      <c r="E2245" s="48">
        <v>262527.19</v>
      </c>
      <c r="F2245" s="48">
        <v>177301.44</v>
      </c>
      <c r="G2245" s="48">
        <v>91561.42</v>
      </c>
      <c r="H2245" s="48">
        <v>78550.05</v>
      </c>
      <c r="I2245" s="48">
        <v>78353.009999999995</v>
      </c>
      <c r="J2245" s="48">
        <v>204221.81</v>
      </c>
      <c r="K2245" s="48">
        <v>172221.11</v>
      </c>
      <c r="L2245" s="48">
        <v>145732.44</v>
      </c>
      <c r="M2245" s="48">
        <v>306124.62</v>
      </c>
      <c r="N2245" s="48">
        <v>327975.19</v>
      </c>
      <c r="O2245" s="48">
        <v>111269.66</v>
      </c>
      <c r="P2245" s="48">
        <v>233286.7</v>
      </c>
      <c r="Q2245" s="48">
        <v>71178.740000000005</v>
      </c>
      <c r="R2245" s="48">
        <v>116473.75</v>
      </c>
      <c r="S2245" s="48">
        <v>243800.78</v>
      </c>
      <c r="T2245" s="48">
        <v>289188.75</v>
      </c>
      <c r="U2245" s="48">
        <v>354134.09</v>
      </c>
      <c r="V2245" s="48">
        <v>136977.73000000001</v>
      </c>
      <c r="W2245" s="48">
        <v>118388.48</v>
      </c>
      <c r="X2245" s="48">
        <v>126125.99</v>
      </c>
      <c r="Y2245" s="48">
        <v>511322.06</v>
      </c>
      <c r="Z2245" s="48">
        <v>584266.88</v>
      </c>
      <c r="AA2245" s="48">
        <v>627412.12</v>
      </c>
      <c r="AB2245" s="48">
        <v>756927.06</v>
      </c>
      <c r="AC2245" s="48">
        <v>720919.62</v>
      </c>
      <c r="AD2245" s="48">
        <v>516014.5</v>
      </c>
      <c r="AE2245" s="48">
        <v>769609</v>
      </c>
      <c r="AF2245" s="48">
        <v>137380.59</v>
      </c>
      <c r="AG2245" s="48">
        <v>555839</v>
      </c>
      <c r="AH2245" s="48">
        <v>1346405.62</v>
      </c>
    </row>
    <row r="2246" spans="1:34">
      <c r="A2246" s="48">
        <v>2547084</v>
      </c>
      <c r="B2246" s="49" t="s">
        <v>6565</v>
      </c>
      <c r="C2246" s="49" t="s">
        <v>6566</v>
      </c>
      <c r="D2246" s="49" t="s">
        <v>6567</v>
      </c>
      <c r="E2246" s="48">
        <v>73119.86</v>
      </c>
      <c r="F2246" s="48">
        <v>40855.980000000003</v>
      </c>
      <c r="G2246" s="48">
        <v>105489.48</v>
      </c>
      <c r="H2246" s="48">
        <v>95091.3</v>
      </c>
      <c r="I2246" s="48">
        <v>83378.95</v>
      </c>
      <c r="J2246" s="48">
        <v>4419.1099999999997</v>
      </c>
      <c r="K2246" s="48">
        <v>11110.28</v>
      </c>
      <c r="L2246" s="48">
        <v>9508.23</v>
      </c>
      <c r="M2246" s="48">
        <v>33253.78</v>
      </c>
      <c r="N2246" s="48">
        <v>18890.53</v>
      </c>
      <c r="O2246" s="48">
        <v>2508.06</v>
      </c>
      <c r="P2246" s="48">
        <v>25544.67</v>
      </c>
      <c r="Q2246" s="48">
        <v>41101.08</v>
      </c>
      <c r="R2246" s="48">
        <v>17270.490000000002</v>
      </c>
      <c r="S2246" s="48">
        <v>14291.43</v>
      </c>
      <c r="T2246" s="48">
        <v>96317.05</v>
      </c>
      <c r="U2246" s="48">
        <v>69362.91</v>
      </c>
      <c r="V2246" s="48">
        <v>216415.34</v>
      </c>
      <c r="W2246" s="48">
        <v>130935.45</v>
      </c>
      <c r="X2246" s="48">
        <v>147997.10999999999</v>
      </c>
      <c r="Y2246" s="48">
        <v>2584.44</v>
      </c>
      <c r="Z2246" s="48">
        <v>15427.73</v>
      </c>
      <c r="AA2246" s="48">
        <v>23700.54</v>
      </c>
      <c r="AB2246" s="48">
        <v>70165.48</v>
      </c>
      <c r="AC2246" s="48">
        <v>27982.94</v>
      </c>
      <c r="AD2246" s="48">
        <v>2326.5100000000002</v>
      </c>
      <c r="AE2246" s="48">
        <v>78448.73</v>
      </c>
      <c r="AF2246" s="48">
        <v>89376.56</v>
      </c>
      <c r="AG2246" s="48">
        <v>72186.86</v>
      </c>
      <c r="AH2246" s="48">
        <v>40912.74</v>
      </c>
    </row>
    <row r="2247" spans="1:34">
      <c r="A2247" s="48">
        <v>2543311</v>
      </c>
      <c r="B2247" s="49" t="s">
        <v>6568</v>
      </c>
      <c r="C2247" s="49" t="s">
        <v>6569</v>
      </c>
      <c r="D2247" s="49" t="s">
        <v>6570</v>
      </c>
      <c r="E2247" s="48">
        <v>172527.09</v>
      </c>
      <c r="F2247" s="48">
        <v>71092.679999999993</v>
      </c>
      <c r="G2247" s="48">
        <v>137502.34</v>
      </c>
      <c r="H2247" s="48">
        <v>167075.73000000001</v>
      </c>
      <c r="I2247" s="48">
        <v>137683.28</v>
      </c>
      <c r="J2247" s="48">
        <v>21033.439999999999</v>
      </c>
      <c r="K2247" s="48">
        <v>18931.400000000001</v>
      </c>
      <c r="L2247" s="48">
        <v>23625.48</v>
      </c>
      <c r="M2247" s="48">
        <v>62979.46</v>
      </c>
      <c r="N2247" s="48">
        <v>65058.47</v>
      </c>
      <c r="O2247" s="48">
        <v>11209.24</v>
      </c>
      <c r="P2247" s="48">
        <v>19170.41</v>
      </c>
      <c r="Q2247" s="48">
        <v>33991.67</v>
      </c>
      <c r="R2247" s="50"/>
      <c r="S2247" s="48">
        <v>1997.04</v>
      </c>
      <c r="T2247" s="48">
        <v>84757.42</v>
      </c>
      <c r="U2247" s="48">
        <v>56163.19</v>
      </c>
      <c r="V2247" s="48">
        <v>113989.01</v>
      </c>
      <c r="W2247" s="48">
        <v>117987.81</v>
      </c>
      <c r="X2247" s="48">
        <v>83306.259999999995</v>
      </c>
      <c r="Y2247" s="48">
        <v>3754.4</v>
      </c>
      <c r="Z2247" s="48">
        <v>3933.64</v>
      </c>
      <c r="AA2247" s="48">
        <v>7672.03</v>
      </c>
      <c r="AB2247" s="48">
        <v>58899</v>
      </c>
      <c r="AC2247" s="48">
        <v>63343.46</v>
      </c>
      <c r="AD2247" s="48">
        <v>5431.25</v>
      </c>
      <c r="AE2247" s="50"/>
      <c r="AF2247" s="48">
        <v>737.14</v>
      </c>
      <c r="AG2247" s="50"/>
      <c r="AH2247" s="50"/>
    </row>
    <row r="2248" spans="1:34">
      <c r="A2248" s="48">
        <v>2542632</v>
      </c>
      <c r="B2248" s="49" t="s">
        <v>6571</v>
      </c>
      <c r="C2248" s="49" t="s">
        <v>6572</v>
      </c>
      <c r="D2248" s="49" t="s">
        <v>6573</v>
      </c>
      <c r="E2248" s="48">
        <v>104526.93</v>
      </c>
      <c r="F2248" s="48">
        <v>67969.73</v>
      </c>
      <c r="G2248" s="48">
        <v>43300.24</v>
      </c>
      <c r="H2248" s="48">
        <v>42877.23</v>
      </c>
      <c r="I2248" s="48">
        <v>57191.54</v>
      </c>
      <c r="J2248" s="48">
        <v>103186.55</v>
      </c>
      <c r="K2248" s="48">
        <v>80013.09</v>
      </c>
      <c r="L2248" s="48">
        <v>32005.72</v>
      </c>
      <c r="M2248" s="48">
        <v>81482.12</v>
      </c>
      <c r="N2248" s="48">
        <v>96025.53</v>
      </c>
      <c r="O2248" s="48">
        <v>36912.89</v>
      </c>
      <c r="P2248" s="48">
        <v>42025.04</v>
      </c>
      <c r="Q2248" s="48">
        <v>50039.33</v>
      </c>
      <c r="R2248" s="48">
        <v>21226.57</v>
      </c>
      <c r="S2248" s="48">
        <v>21172.48</v>
      </c>
      <c r="T2248" s="48">
        <v>76947.3</v>
      </c>
      <c r="U2248" s="48">
        <v>48991.48</v>
      </c>
      <c r="V2248" s="48">
        <v>33852.800000000003</v>
      </c>
      <c r="W2248" s="48">
        <v>38907.1</v>
      </c>
      <c r="X2248" s="48">
        <v>42535.41</v>
      </c>
      <c r="Y2248" s="48">
        <v>160129.69</v>
      </c>
      <c r="Z2248" s="48">
        <v>166071.34</v>
      </c>
      <c r="AA2248" s="48">
        <v>52277.26</v>
      </c>
      <c r="AB2248" s="48">
        <v>150010.51999999999</v>
      </c>
      <c r="AC2248" s="48">
        <v>118145.34</v>
      </c>
      <c r="AD2248" s="48">
        <v>106952.25</v>
      </c>
      <c r="AE2248" s="48">
        <v>41827.31</v>
      </c>
      <c r="AF2248" s="48">
        <v>24005.95</v>
      </c>
      <c r="AG2248" s="48">
        <v>15002.55</v>
      </c>
      <c r="AH2248" s="48">
        <v>15039.46</v>
      </c>
    </row>
    <row r="2249" spans="1:34">
      <c r="A2249" s="48">
        <v>2545204</v>
      </c>
      <c r="B2249" s="49" t="s">
        <v>6574</v>
      </c>
      <c r="C2249" s="49" t="s">
        <v>6575</v>
      </c>
      <c r="D2249" s="49" t="s">
        <v>6576</v>
      </c>
      <c r="E2249" s="48">
        <v>567355.56000000006</v>
      </c>
      <c r="F2249" s="48">
        <v>340475.19</v>
      </c>
      <c r="G2249" s="48">
        <v>271042.65999999997</v>
      </c>
      <c r="H2249" s="48">
        <v>280726.65999999997</v>
      </c>
      <c r="I2249" s="48">
        <v>295290.94</v>
      </c>
      <c r="J2249" s="48">
        <v>271612.34000000003</v>
      </c>
      <c r="K2249" s="48">
        <v>195250.69</v>
      </c>
      <c r="L2249" s="48">
        <v>124340.12</v>
      </c>
      <c r="M2249" s="48">
        <v>271982.5</v>
      </c>
      <c r="N2249" s="48">
        <v>333372.90999999997</v>
      </c>
      <c r="O2249" s="48">
        <v>141450.38</v>
      </c>
      <c r="P2249" s="48">
        <v>133271.44</v>
      </c>
      <c r="Q2249" s="48">
        <v>193760.02</v>
      </c>
      <c r="R2249" s="48">
        <v>42840.14</v>
      </c>
      <c r="S2249" s="48">
        <v>69243.7</v>
      </c>
      <c r="T2249" s="48">
        <v>600604.88</v>
      </c>
      <c r="U2249" s="48">
        <v>537427.62</v>
      </c>
      <c r="V2249" s="48">
        <v>408849.34</v>
      </c>
      <c r="W2249" s="48">
        <v>450583.84</v>
      </c>
      <c r="X2249" s="48">
        <v>464105.81</v>
      </c>
      <c r="Y2249" s="48">
        <v>738038.06</v>
      </c>
      <c r="Z2249" s="48">
        <v>610307.18999999994</v>
      </c>
      <c r="AA2249" s="48">
        <v>580845.5</v>
      </c>
      <c r="AB2249" s="48">
        <v>614562.31000000006</v>
      </c>
      <c r="AC2249" s="48">
        <v>630969.18999999994</v>
      </c>
      <c r="AD2249" s="48">
        <v>649331.5</v>
      </c>
      <c r="AE2249" s="48">
        <v>338402.53</v>
      </c>
      <c r="AF2249" s="48">
        <v>394774</v>
      </c>
      <c r="AG2249" s="48">
        <v>157368.01999999999</v>
      </c>
      <c r="AH2249" s="48">
        <v>327048.84000000003</v>
      </c>
    </row>
    <row r="2250" spans="1:34">
      <c r="A2250" s="48">
        <v>2544176</v>
      </c>
      <c r="B2250" s="49" t="s">
        <v>6577</v>
      </c>
      <c r="C2250" s="49" t="s">
        <v>6578</v>
      </c>
      <c r="D2250" s="49" t="s">
        <v>6579</v>
      </c>
      <c r="E2250" s="48">
        <v>162826.94</v>
      </c>
      <c r="F2250" s="48">
        <v>144059.47</v>
      </c>
      <c r="G2250" s="48">
        <v>123854.99</v>
      </c>
      <c r="H2250" s="48">
        <v>125554.95</v>
      </c>
      <c r="I2250" s="48">
        <v>129350.97</v>
      </c>
      <c r="J2250" s="48">
        <v>120844.62</v>
      </c>
      <c r="K2250" s="48">
        <v>88546.04</v>
      </c>
      <c r="L2250" s="48">
        <v>80196.740000000005</v>
      </c>
      <c r="M2250" s="48">
        <v>116781.69</v>
      </c>
      <c r="N2250" s="48">
        <v>148416.47</v>
      </c>
      <c r="O2250" s="48">
        <v>63202.400000000001</v>
      </c>
      <c r="P2250" s="48">
        <v>45075</v>
      </c>
      <c r="Q2250" s="48">
        <v>71476.58</v>
      </c>
      <c r="R2250" s="48">
        <v>26364.63</v>
      </c>
      <c r="S2250" s="48">
        <v>29787.67</v>
      </c>
      <c r="T2250" s="48">
        <v>502394.78</v>
      </c>
      <c r="U2250" s="48">
        <v>420203.56</v>
      </c>
      <c r="V2250" s="48">
        <v>319514.81</v>
      </c>
      <c r="W2250" s="48">
        <v>251416.83</v>
      </c>
      <c r="X2250" s="48">
        <v>297453.46999999997</v>
      </c>
      <c r="Y2250" s="48">
        <v>370103.72</v>
      </c>
      <c r="Z2250" s="48">
        <v>333995.75</v>
      </c>
      <c r="AA2250" s="48">
        <v>321983.71999999997</v>
      </c>
      <c r="AB2250" s="48">
        <v>313319.88</v>
      </c>
      <c r="AC2250" s="48">
        <v>351587.59</v>
      </c>
      <c r="AD2250" s="48">
        <v>287464.19</v>
      </c>
      <c r="AE2250" s="48">
        <v>111376.2</v>
      </c>
      <c r="AF2250" s="48">
        <v>169343.81</v>
      </c>
      <c r="AG2250" s="48">
        <v>50920.68</v>
      </c>
      <c r="AH2250" s="48">
        <v>107858.47</v>
      </c>
    </row>
    <row r="2251" spans="1:34">
      <c r="A2251" s="48">
        <v>2544555</v>
      </c>
      <c r="B2251" s="49" t="s">
        <v>6580</v>
      </c>
      <c r="C2251" s="49" t="s">
        <v>6581</v>
      </c>
      <c r="D2251" s="49" t="s">
        <v>6582</v>
      </c>
      <c r="E2251" s="48">
        <v>115011.82</v>
      </c>
      <c r="F2251" s="48">
        <v>76533.77</v>
      </c>
      <c r="G2251" s="48">
        <v>108506.52</v>
      </c>
      <c r="H2251" s="48">
        <v>92506.19</v>
      </c>
      <c r="I2251" s="48">
        <v>90042.1</v>
      </c>
      <c r="J2251" s="48">
        <v>66903.509999999995</v>
      </c>
      <c r="K2251" s="48">
        <v>35504.839999999997</v>
      </c>
      <c r="L2251" s="48">
        <v>37566.86</v>
      </c>
      <c r="M2251" s="48">
        <v>56751.3</v>
      </c>
      <c r="N2251" s="48">
        <v>71942.69</v>
      </c>
      <c r="O2251" s="48">
        <v>19198.419999999998</v>
      </c>
      <c r="P2251" s="48">
        <v>40758.92</v>
      </c>
      <c r="Q2251" s="48">
        <v>51052.21</v>
      </c>
      <c r="R2251" s="48">
        <v>29618.66</v>
      </c>
      <c r="S2251" s="48">
        <v>16411.38</v>
      </c>
      <c r="T2251" s="48">
        <v>156917.85999999999</v>
      </c>
      <c r="U2251" s="48">
        <v>139548.32999999999</v>
      </c>
      <c r="V2251" s="48">
        <v>198457.03</v>
      </c>
      <c r="W2251" s="48">
        <v>175630.84</v>
      </c>
      <c r="X2251" s="48">
        <v>171694.38</v>
      </c>
      <c r="Y2251" s="48">
        <v>187826.67</v>
      </c>
      <c r="Z2251" s="48">
        <v>90366.02</v>
      </c>
      <c r="AA2251" s="48">
        <v>132251.5</v>
      </c>
      <c r="AB2251" s="48">
        <v>129706.62</v>
      </c>
      <c r="AC2251" s="48">
        <v>152006.10999999999</v>
      </c>
      <c r="AD2251" s="48">
        <v>14481.98</v>
      </c>
      <c r="AE2251" s="48">
        <v>88069.66</v>
      </c>
      <c r="AF2251" s="48">
        <v>67202.95</v>
      </c>
      <c r="AG2251" s="48">
        <v>89907.09</v>
      </c>
      <c r="AH2251" s="48">
        <v>20983.56</v>
      </c>
    </row>
    <row r="2252" spans="1:34">
      <c r="A2252" s="48">
        <v>2545081</v>
      </c>
      <c r="B2252" s="49" t="s">
        <v>6583</v>
      </c>
      <c r="C2252" s="49" t="s">
        <v>6584</v>
      </c>
      <c r="D2252" s="49" t="s">
        <v>6585</v>
      </c>
      <c r="E2252" s="48">
        <v>68796.850000000006</v>
      </c>
      <c r="F2252" s="48">
        <v>41835.11</v>
      </c>
      <c r="G2252" s="48">
        <v>79575.27</v>
      </c>
      <c r="H2252" s="48">
        <v>75547.06</v>
      </c>
      <c r="I2252" s="48">
        <v>74089.98</v>
      </c>
      <c r="J2252" s="48">
        <v>9412.2099999999991</v>
      </c>
      <c r="K2252" s="48">
        <v>3665.09</v>
      </c>
      <c r="L2252" s="48">
        <v>12003.32</v>
      </c>
      <c r="M2252" s="48">
        <v>28883.72</v>
      </c>
      <c r="N2252" s="48">
        <v>40041.07</v>
      </c>
      <c r="O2252" s="48">
        <v>7142.17</v>
      </c>
      <c r="P2252" s="48">
        <v>43716.12</v>
      </c>
      <c r="Q2252" s="48">
        <v>67349.710000000006</v>
      </c>
      <c r="R2252" s="48">
        <v>80143.98</v>
      </c>
      <c r="S2252" s="48">
        <v>36155.9</v>
      </c>
      <c r="T2252" s="48">
        <v>81397.11</v>
      </c>
      <c r="U2252" s="48">
        <v>79296.88</v>
      </c>
      <c r="V2252" s="48">
        <v>120916.48</v>
      </c>
      <c r="W2252" s="48">
        <v>118099.36</v>
      </c>
      <c r="X2252" s="48">
        <v>121461.86</v>
      </c>
      <c r="Y2252" s="48">
        <v>1670.5</v>
      </c>
      <c r="Z2252" s="48">
        <v>2337.46</v>
      </c>
      <c r="AA2252" s="48">
        <v>61708.49</v>
      </c>
      <c r="AB2252" s="48">
        <v>75920.649999999994</v>
      </c>
      <c r="AC2252" s="48">
        <v>76575.7</v>
      </c>
      <c r="AD2252" s="48">
        <v>4549.82</v>
      </c>
      <c r="AE2252" s="48">
        <v>149377.92000000001</v>
      </c>
      <c r="AF2252" s="48">
        <v>169358.11</v>
      </c>
      <c r="AG2252" s="48">
        <v>421843.88</v>
      </c>
      <c r="AH2252" s="48">
        <v>210230.14</v>
      </c>
    </row>
    <row r="2253" spans="1:34">
      <c r="A2253" s="48">
        <v>2543351</v>
      </c>
      <c r="B2253" s="49" t="s">
        <v>6586</v>
      </c>
      <c r="C2253" s="49" t="s">
        <v>6587</v>
      </c>
      <c r="D2253" s="49" t="s">
        <v>6588</v>
      </c>
      <c r="E2253" s="48">
        <v>84383.360000000001</v>
      </c>
      <c r="F2253" s="48">
        <v>49400.45</v>
      </c>
      <c r="G2253" s="48">
        <v>18876.59</v>
      </c>
      <c r="H2253" s="48">
        <v>11769.41</v>
      </c>
      <c r="I2253" s="48">
        <v>2622.09</v>
      </c>
      <c r="J2253" s="48">
        <v>86102.24</v>
      </c>
      <c r="K2253" s="48">
        <v>60396.5</v>
      </c>
      <c r="L2253" s="48">
        <v>45937.14</v>
      </c>
      <c r="M2253" s="48">
        <v>75813.98</v>
      </c>
      <c r="N2253" s="48">
        <v>83548.14</v>
      </c>
      <c r="O2253" s="48">
        <v>15963.47</v>
      </c>
      <c r="P2253" s="48">
        <v>42960.07</v>
      </c>
      <c r="Q2253" s="48">
        <v>37814.99</v>
      </c>
      <c r="R2253" s="48">
        <v>50901.279999999999</v>
      </c>
      <c r="S2253" s="48">
        <v>42519.09</v>
      </c>
      <c r="T2253" s="48">
        <v>92987.78</v>
      </c>
      <c r="U2253" s="48">
        <v>85489.94</v>
      </c>
      <c r="V2253" s="48">
        <v>5487.83</v>
      </c>
      <c r="W2253" s="48">
        <v>2274.5</v>
      </c>
      <c r="X2253" s="48">
        <v>2638.22</v>
      </c>
      <c r="Y2253" s="48">
        <v>209025.17</v>
      </c>
      <c r="Z2253" s="48">
        <v>203691.2</v>
      </c>
      <c r="AA2253" s="48">
        <v>191636.03</v>
      </c>
      <c r="AB2253" s="48">
        <v>157769.5</v>
      </c>
      <c r="AC2253" s="48">
        <v>160668.54999999999</v>
      </c>
      <c r="AD2253" s="48">
        <v>32941.550000000003</v>
      </c>
      <c r="AE2253" s="48">
        <v>154707.16</v>
      </c>
      <c r="AF2253" s="48">
        <v>66923.98</v>
      </c>
      <c r="AG2253" s="48">
        <v>278514.88</v>
      </c>
      <c r="AH2253" s="48">
        <v>252227.78</v>
      </c>
    </row>
    <row r="2254" spans="1:34">
      <c r="A2254" s="48">
        <v>2546977</v>
      </c>
      <c r="B2254" s="49" t="s">
        <v>6589</v>
      </c>
      <c r="C2254" s="49" t="s">
        <v>6590</v>
      </c>
      <c r="D2254" s="49" t="s">
        <v>6591</v>
      </c>
      <c r="E2254" s="48">
        <v>381998.03</v>
      </c>
      <c r="F2254" s="48">
        <v>305797.28000000003</v>
      </c>
      <c r="G2254" s="48">
        <v>310758.65999999997</v>
      </c>
      <c r="H2254" s="48">
        <v>273870.69</v>
      </c>
      <c r="I2254" s="48">
        <v>275580.75</v>
      </c>
      <c r="J2254" s="48">
        <v>306177.21999999997</v>
      </c>
      <c r="K2254" s="48">
        <v>229109.61</v>
      </c>
      <c r="L2254" s="48">
        <v>182087.47</v>
      </c>
      <c r="M2254" s="48">
        <v>280393.90999999997</v>
      </c>
      <c r="N2254" s="48">
        <v>313983.53000000003</v>
      </c>
      <c r="O2254" s="48">
        <v>204716.06</v>
      </c>
      <c r="P2254" s="48">
        <v>133950.67000000001</v>
      </c>
      <c r="Q2254" s="48">
        <v>130803.69</v>
      </c>
      <c r="R2254" s="48">
        <v>77465.52</v>
      </c>
      <c r="S2254" s="48">
        <v>53801.120000000003</v>
      </c>
      <c r="T2254" s="48">
        <v>481693.03</v>
      </c>
      <c r="U2254" s="48">
        <v>484077.19</v>
      </c>
      <c r="V2254" s="48">
        <v>534334.88</v>
      </c>
      <c r="W2254" s="48">
        <v>463722.56</v>
      </c>
      <c r="X2254" s="48">
        <v>472596.97</v>
      </c>
      <c r="Y2254" s="48">
        <v>730799.75</v>
      </c>
      <c r="Z2254" s="48">
        <v>723322.06</v>
      </c>
      <c r="AA2254" s="48">
        <v>746141.44</v>
      </c>
      <c r="AB2254" s="48">
        <v>617937.81000000006</v>
      </c>
      <c r="AC2254" s="48">
        <v>591200.75</v>
      </c>
      <c r="AD2254" s="48">
        <v>935388.94</v>
      </c>
      <c r="AE2254" s="48">
        <v>462205.75</v>
      </c>
      <c r="AF2254" s="48">
        <v>307626.90999999997</v>
      </c>
      <c r="AG2254" s="48">
        <v>319823.96999999997</v>
      </c>
      <c r="AH2254" s="48">
        <v>319514.5</v>
      </c>
    </row>
    <row r="2255" spans="1:34">
      <c r="A2255" s="48">
        <v>2541817</v>
      </c>
      <c r="B2255" s="49" t="s">
        <v>6592</v>
      </c>
      <c r="C2255" s="49" t="s">
        <v>5302</v>
      </c>
      <c r="D2255" s="49" t="s">
        <v>6593</v>
      </c>
      <c r="E2255" s="48">
        <v>65011.73</v>
      </c>
      <c r="F2255" s="48">
        <v>50329.33</v>
      </c>
      <c r="G2255" s="48">
        <v>514924.81</v>
      </c>
      <c r="H2255" s="48">
        <v>537352.38</v>
      </c>
      <c r="I2255" s="48">
        <v>544837.5</v>
      </c>
      <c r="J2255" s="48">
        <v>38111.9</v>
      </c>
      <c r="K2255" s="48">
        <v>29678.76</v>
      </c>
      <c r="L2255" s="48">
        <v>38924.870000000003</v>
      </c>
      <c r="M2255" s="48">
        <v>73599.77</v>
      </c>
      <c r="N2255" s="48">
        <v>80038.8</v>
      </c>
      <c r="O2255" s="48">
        <v>2443.0700000000002</v>
      </c>
      <c r="P2255" s="48">
        <v>60931.43</v>
      </c>
      <c r="Q2255" s="48">
        <v>372144.09</v>
      </c>
      <c r="R2255" s="48">
        <v>58275.34</v>
      </c>
      <c r="S2255" s="48">
        <v>26383.65</v>
      </c>
      <c r="T2255" s="50"/>
      <c r="U2255" s="50"/>
      <c r="V2255" s="48">
        <v>10630.13</v>
      </c>
      <c r="W2255" s="48">
        <v>12906.2</v>
      </c>
      <c r="X2255" s="48">
        <v>12349.98</v>
      </c>
      <c r="Y2255" s="50"/>
      <c r="Z2255" s="48">
        <v>5628.26</v>
      </c>
      <c r="AA2255" s="50"/>
      <c r="AB2255" s="50"/>
      <c r="AC2255" s="50"/>
      <c r="AD2255" s="50"/>
      <c r="AE2255" s="50"/>
      <c r="AF2255" s="48">
        <v>7884.21</v>
      </c>
      <c r="AG2255" s="50"/>
      <c r="AH2255" s="50"/>
    </row>
    <row r="2256" spans="1:34">
      <c r="A2256" s="48">
        <v>2547313</v>
      </c>
      <c r="B2256" s="49" t="s">
        <v>6594</v>
      </c>
      <c r="C2256" s="49" t="s">
        <v>6595</v>
      </c>
      <c r="D2256" s="49" t="s">
        <v>6596</v>
      </c>
      <c r="E2256" s="48">
        <v>177302.88</v>
      </c>
      <c r="F2256" s="48">
        <v>122962.2</v>
      </c>
      <c r="G2256" s="48">
        <v>192540.22</v>
      </c>
      <c r="H2256" s="48">
        <v>193253.88</v>
      </c>
      <c r="I2256" s="48">
        <v>173333.28</v>
      </c>
      <c r="J2256" s="48">
        <v>69814.73</v>
      </c>
      <c r="K2256" s="48">
        <v>50369.25</v>
      </c>
      <c r="L2256" s="48">
        <v>41217</v>
      </c>
      <c r="M2256" s="48">
        <v>91042.27</v>
      </c>
      <c r="N2256" s="48">
        <v>96485.3</v>
      </c>
      <c r="O2256" s="48">
        <v>34785.85</v>
      </c>
      <c r="P2256" s="48">
        <v>98702.42</v>
      </c>
      <c r="Q2256" s="48">
        <v>246203.56</v>
      </c>
      <c r="R2256" s="48">
        <v>46321.18</v>
      </c>
      <c r="S2256" s="48">
        <v>76666.94</v>
      </c>
      <c r="T2256" s="48">
        <v>239030.03</v>
      </c>
      <c r="U2256" s="48">
        <v>242498.78</v>
      </c>
      <c r="V2256" s="48">
        <v>339183.62</v>
      </c>
      <c r="W2256" s="48">
        <v>330923.46999999997</v>
      </c>
      <c r="X2256" s="48">
        <v>309725.56</v>
      </c>
      <c r="Y2256" s="48">
        <v>169123.36</v>
      </c>
      <c r="Z2256" s="48">
        <v>165748.94</v>
      </c>
      <c r="AA2256" s="48">
        <v>197117.3</v>
      </c>
      <c r="AB2256" s="48">
        <v>223631.48</v>
      </c>
      <c r="AC2256" s="48">
        <v>203218.25</v>
      </c>
      <c r="AD2256" s="48">
        <v>127481.16</v>
      </c>
      <c r="AE2256" s="48">
        <v>325801.78000000003</v>
      </c>
      <c r="AF2256" s="48">
        <v>557966.43999999994</v>
      </c>
      <c r="AG2256" s="48">
        <v>210873.97</v>
      </c>
      <c r="AH2256" s="48">
        <v>408461.12</v>
      </c>
    </row>
    <row r="2257" spans="1:34">
      <c r="A2257" s="48">
        <v>2547382</v>
      </c>
      <c r="B2257" s="49" t="s">
        <v>6597</v>
      </c>
      <c r="C2257" s="49" t="s">
        <v>6598</v>
      </c>
      <c r="D2257" s="49" t="s">
        <v>6599</v>
      </c>
      <c r="E2257" s="48">
        <v>339211.59</v>
      </c>
      <c r="F2257" s="48">
        <v>110436.76</v>
      </c>
      <c r="G2257" s="48">
        <v>124625.16</v>
      </c>
      <c r="H2257" s="48">
        <v>113849.73</v>
      </c>
      <c r="I2257" s="48">
        <v>113016.93</v>
      </c>
      <c r="J2257" s="48">
        <v>58695.44</v>
      </c>
      <c r="K2257" s="48">
        <v>42361.08</v>
      </c>
      <c r="L2257" s="48">
        <v>29764.7</v>
      </c>
      <c r="M2257" s="48">
        <v>57305.48</v>
      </c>
      <c r="N2257" s="48">
        <v>65312.63</v>
      </c>
      <c r="O2257" s="48">
        <v>38695.919999999998</v>
      </c>
      <c r="P2257" s="48">
        <v>28644.7</v>
      </c>
      <c r="Q2257" s="48">
        <v>97194.559999999998</v>
      </c>
      <c r="R2257" s="48">
        <v>24754.61</v>
      </c>
      <c r="S2257" s="48">
        <v>27481.69</v>
      </c>
      <c r="T2257" s="48">
        <v>297822.28000000003</v>
      </c>
      <c r="U2257" s="48">
        <v>200159.59</v>
      </c>
      <c r="V2257" s="48">
        <v>180308.23</v>
      </c>
      <c r="W2257" s="48">
        <v>165154.47</v>
      </c>
      <c r="X2257" s="48">
        <v>186797.25</v>
      </c>
      <c r="Y2257" s="48">
        <v>128784.84</v>
      </c>
      <c r="Z2257" s="48">
        <v>139916.73000000001</v>
      </c>
      <c r="AA2257" s="48">
        <v>105220.38</v>
      </c>
      <c r="AB2257" s="48">
        <v>131612.19</v>
      </c>
      <c r="AC2257" s="48">
        <v>125044.5</v>
      </c>
      <c r="AD2257" s="48">
        <v>190254.48</v>
      </c>
      <c r="AE2257" s="48">
        <v>103752.62</v>
      </c>
      <c r="AF2257" s="48">
        <v>190681.8</v>
      </c>
      <c r="AG2257" s="48">
        <v>121668.48</v>
      </c>
      <c r="AH2257" s="48">
        <v>134417.69</v>
      </c>
    </row>
    <row r="2258" spans="1:34">
      <c r="A2258" s="48">
        <v>2546950</v>
      </c>
      <c r="B2258" s="49" t="s">
        <v>6600</v>
      </c>
      <c r="C2258" s="49" t="s">
        <v>6601</v>
      </c>
      <c r="D2258" s="49" t="s">
        <v>6602</v>
      </c>
      <c r="E2258" s="48">
        <v>241696.25</v>
      </c>
      <c r="F2258" s="48">
        <v>199417.7</v>
      </c>
      <c r="G2258" s="48">
        <v>57032.57</v>
      </c>
      <c r="H2258" s="48">
        <v>35296.870000000003</v>
      </c>
      <c r="I2258" s="48">
        <v>43801.120000000003</v>
      </c>
      <c r="J2258" s="48">
        <v>67567.570000000007</v>
      </c>
      <c r="K2258" s="48">
        <v>49170.1</v>
      </c>
      <c r="L2258" s="48">
        <v>73986.7</v>
      </c>
      <c r="M2258" s="48">
        <v>83264.88</v>
      </c>
      <c r="N2258" s="48">
        <v>123399.87</v>
      </c>
      <c r="O2258" s="48">
        <v>8510.2099999999991</v>
      </c>
      <c r="P2258" s="48">
        <v>67885.539999999994</v>
      </c>
      <c r="Q2258" s="48">
        <v>52036.36</v>
      </c>
      <c r="R2258" s="48">
        <v>51892.19</v>
      </c>
      <c r="S2258" s="48">
        <v>41276.980000000003</v>
      </c>
      <c r="T2258" s="48">
        <v>285415.03000000003</v>
      </c>
      <c r="U2258" s="48">
        <v>286618.78000000003</v>
      </c>
      <c r="V2258" s="48">
        <v>76794.84</v>
      </c>
      <c r="W2258" s="48">
        <v>7919.35</v>
      </c>
      <c r="X2258" s="48">
        <v>77728.28</v>
      </c>
      <c r="Y2258" s="48">
        <v>165157.41</v>
      </c>
      <c r="Z2258" s="48">
        <v>154895.41</v>
      </c>
      <c r="AA2258" s="48">
        <v>299391.53000000003</v>
      </c>
      <c r="AB2258" s="48">
        <v>188463.52</v>
      </c>
      <c r="AC2258" s="48">
        <v>262906.56</v>
      </c>
      <c r="AD2258" s="48">
        <v>1727.35</v>
      </c>
      <c r="AE2258" s="48">
        <v>242892.94</v>
      </c>
      <c r="AF2258" s="48">
        <v>128951.66</v>
      </c>
      <c r="AG2258" s="48">
        <v>300040.34000000003</v>
      </c>
      <c r="AH2258" s="48">
        <v>255603.88</v>
      </c>
    </row>
    <row r="2259" spans="1:34">
      <c r="A2259" s="48">
        <v>2545960</v>
      </c>
      <c r="B2259" s="49" t="s">
        <v>6603</v>
      </c>
      <c r="C2259" s="49" t="s">
        <v>6604</v>
      </c>
      <c r="D2259" s="49" t="s">
        <v>6605</v>
      </c>
      <c r="E2259" s="48">
        <v>99354.37</v>
      </c>
      <c r="F2259" s="48">
        <v>65308.57</v>
      </c>
      <c r="G2259" s="48">
        <v>62400.51</v>
      </c>
      <c r="H2259" s="48">
        <v>42459.06</v>
      </c>
      <c r="I2259" s="48">
        <v>44319.07</v>
      </c>
      <c r="J2259" s="48">
        <v>46697.09</v>
      </c>
      <c r="K2259" s="48">
        <v>31935.74</v>
      </c>
      <c r="L2259" s="48">
        <v>30179.69</v>
      </c>
      <c r="M2259" s="48">
        <v>51250.21</v>
      </c>
      <c r="N2259" s="48">
        <v>55431.32</v>
      </c>
      <c r="O2259" s="48">
        <v>22070.51</v>
      </c>
      <c r="P2259" s="48">
        <v>2576.0700000000002</v>
      </c>
      <c r="Q2259" s="48">
        <v>22094.55</v>
      </c>
      <c r="R2259" s="48">
        <v>968.03</v>
      </c>
      <c r="S2259" s="50"/>
      <c r="T2259" s="48">
        <v>103650.83</v>
      </c>
      <c r="U2259" s="48">
        <v>115251.64</v>
      </c>
      <c r="V2259" s="48">
        <v>93206.14</v>
      </c>
      <c r="W2259" s="48">
        <v>64283.14</v>
      </c>
      <c r="X2259" s="48">
        <v>69703.09</v>
      </c>
      <c r="Y2259" s="48">
        <v>134376.85999999999</v>
      </c>
      <c r="Z2259" s="48">
        <v>107367.5</v>
      </c>
      <c r="AA2259" s="48">
        <v>134623.78</v>
      </c>
      <c r="AB2259" s="48">
        <v>105989.09</v>
      </c>
      <c r="AC2259" s="48">
        <v>104019.47</v>
      </c>
      <c r="AD2259" s="48">
        <v>108022.89</v>
      </c>
      <c r="AE2259" s="48">
        <v>2844.8</v>
      </c>
      <c r="AF2259" s="48">
        <v>1994.96</v>
      </c>
      <c r="AG2259" s="48">
        <v>2616.35</v>
      </c>
      <c r="AH2259" s="50"/>
    </row>
    <row r="2260" spans="1:34">
      <c r="A2260" s="48">
        <v>2543146</v>
      </c>
      <c r="B2260" s="49" t="s">
        <v>6606</v>
      </c>
      <c r="C2260" s="49" t="s">
        <v>6607</v>
      </c>
      <c r="D2260" s="49" t="s">
        <v>6608</v>
      </c>
      <c r="E2260" s="48">
        <v>275169.12</v>
      </c>
      <c r="F2260" s="48">
        <v>370122.31</v>
      </c>
      <c r="G2260" s="48">
        <v>238779.23</v>
      </c>
      <c r="H2260" s="48">
        <v>276445.25</v>
      </c>
      <c r="I2260" s="48">
        <v>267987.03000000003</v>
      </c>
      <c r="J2260" s="48">
        <v>367155.19</v>
      </c>
      <c r="K2260" s="48">
        <v>331021.44</v>
      </c>
      <c r="L2260" s="48">
        <v>312546.62</v>
      </c>
      <c r="M2260" s="48">
        <v>311477</v>
      </c>
      <c r="N2260" s="48">
        <v>319916.03000000003</v>
      </c>
      <c r="O2260" s="48">
        <v>274938</v>
      </c>
      <c r="P2260" s="48">
        <v>239111.27</v>
      </c>
      <c r="Q2260" s="48">
        <v>195130.19</v>
      </c>
      <c r="R2260" s="48">
        <v>210841.38</v>
      </c>
      <c r="S2260" s="48">
        <v>227025.72</v>
      </c>
      <c r="T2260" s="48">
        <v>260166.72</v>
      </c>
      <c r="U2260" s="48">
        <v>303463.75</v>
      </c>
      <c r="V2260" s="48">
        <v>221218.62</v>
      </c>
      <c r="W2260" s="48">
        <v>242099.7</v>
      </c>
      <c r="X2260" s="48">
        <v>252242.61</v>
      </c>
      <c r="Y2260" s="48">
        <v>525004.12</v>
      </c>
      <c r="Z2260" s="48">
        <v>671808.31</v>
      </c>
      <c r="AA2260" s="48">
        <v>745831.44</v>
      </c>
      <c r="AB2260" s="48">
        <v>402324.41</v>
      </c>
      <c r="AC2260" s="48">
        <v>378929.56</v>
      </c>
      <c r="AD2260" s="48">
        <v>680860.5</v>
      </c>
      <c r="AE2260" s="48">
        <v>444784.56</v>
      </c>
      <c r="AF2260" s="48">
        <v>319833.25</v>
      </c>
      <c r="AG2260" s="48">
        <v>681972.94</v>
      </c>
      <c r="AH2260" s="48">
        <v>785252.38</v>
      </c>
    </row>
    <row r="2261" spans="1:34">
      <c r="A2261" s="48">
        <v>2541955</v>
      </c>
      <c r="B2261" s="49" t="s">
        <v>6609</v>
      </c>
      <c r="C2261" s="49" t="s">
        <v>6610</v>
      </c>
      <c r="D2261" s="49" t="s">
        <v>6611</v>
      </c>
      <c r="E2261" s="48">
        <v>126672.08</v>
      </c>
      <c r="F2261" s="48">
        <v>95441.27</v>
      </c>
      <c r="G2261" s="48">
        <v>118107.9</v>
      </c>
      <c r="H2261" s="48">
        <v>93909.23</v>
      </c>
      <c r="I2261" s="48">
        <v>96722.37</v>
      </c>
      <c r="J2261" s="48">
        <v>37326.89</v>
      </c>
      <c r="K2261" s="48">
        <v>30400.69</v>
      </c>
      <c r="L2261" s="48">
        <v>20789.46</v>
      </c>
      <c r="M2261" s="48">
        <v>48530.09</v>
      </c>
      <c r="N2261" s="48">
        <v>59653.38</v>
      </c>
      <c r="O2261" s="48">
        <v>27168.62</v>
      </c>
      <c r="P2261" s="48">
        <v>52620.19</v>
      </c>
      <c r="Q2261" s="48">
        <v>92592.16</v>
      </c>
      <c r="R2261" s="48">
        <v>26071.59</v>
      </c>
      <c r="S2261" s="48">
        <v>35619.83</v>
      </c>
      <c r="T2261" s="48">
        <v>280206.09000000003</v>
      </c>
      <c r="U2261" s="48">
        <v>254110.28</v>
      </c>
      <c r="V2261" s="48">
        <v>279105.96999999997</v>
      </c>
      <c r="W2261" s="48">
        <v>158436.94</v>
      </c>
      <c r="X2261" s="48">
        <v>233435.06</v>
      </c>
      <c r="Y2261" s="48">
        <v>63678.69</v>
      </c>
      <c r="Z2261" s="48">
        <v>46802.3</v>
      </c>
      <c r="AA2261" s="48">
        <v>24785.46</v>
      </c>
      <c r="AB2261" s="48">
        <v>121092.62</v>
      </c>
      <c r="AC2261" s="48">
        <v>90803.91</v>
      </c>
      <c r="AD2261" s="48">
        <v>50419.99</v>
      </c>
      <c r="AE2261" s="48">
        <v>139053</v>
      </c>
      <c r="AF2261" s="48">
        <v>199961.23</v>
      </c>
      <c r="AG2261" s="48">
        <v>26770.1</v>
      </c>
      <c r="AH2261" s="48">
        <v>137632.72</v>
      </c>
    </row>
    <row r="2262" spans="1:34">
      <c r="A2262" s="48">
        <v>2544378</v>
      </c>
      <c r="B2262" s="49" t="s">
        <v>6612</v>
      </c>
      <c r="C2262" s="49" t="s">
        <v>6613</v>
      </c>
      <c r="D2262" s="49" t="s">
        <v>6614</v>
      </c>
      <c r="E2262" s="48">
        <v>125101.85</v>
      </c>
      <c r="F2262" s="48">
        <v>93895.19</v>
      </c>
      <c r="G2262" s="48">
        <v>81620.95</v>
      </c>
      <c r="H2262" s="48">
        <v>75349.679999999993</v>
      </c>
      <c r="I2262" s="48">
        <v>68553.63</v>
      </c>
      <c r="J2262" s="48">
        <v>72621.7</v>
      </c>
      <c r="K2262" s="48">
        <v>53446.18</v>
      </c>
      <c r="L2262" s="48">
        <v>40299.89</v>
      </c>
      <c r="M2262" s="48">
        <v>74082.67</v>
      </c>
      <c r="N2262" s="48">
        <v>83910.88</v>
      </c>
      <c r="O2262" s="48">
        <v>31610.66</v>
      </c>
      <c r="P2262" s="48">
        <v>67809.509999999995</v>
      </c>
      <c r="Q2262" s="48">
        <v>103798.35</v>
      </c>
      <c r="R2262" s="48">
        <v>30593.7</v>
      </c>
      <c r="S2262" s="48">
        <v>37365.85</v>
      </c>
      <c r="T2262" s="48">
        <v>145025.03</v>
      </c>
      <c r="U2262" s="48">
        <v>145087.85999999999</v>
      </c>
      <c r="V2262" s="48">
        <v>120774.59</v>
      </c>
      <c r="W2262" s="48">
        <v>95810.53</v>
      </c>
      <c r="X2262" s="48">
        <v>102249.88</v>
      </c>
      <c r="Y2262" s="48">
        <v>180645.61</v>
      </c>
      <c r="Z2262" s="48">
        <v>166091.89000000001</v>
      </c>
      <c r="AA2262" s="48">
        <v>169164.22</v>
      </c>
      <c r="AB2262" s="48">
        <v>157542.79999999999</v>
      </c>
      <c r="AC2262" s="48">
        <v>167053.84</v>
      </c>
      <c r="AD2262" s="48">
        <v>154686.01999999999</v>
      </c>
      <c r="AE2262" s="48">
        <v>212879.08</v>
      </c>
      <c r="AF2262" s="48">
        <v>202610.95</v>
      </c>
      <c r="AG2262" s="48">
        <v>85852.95</v>
      </c>
      <c r="AH2262" s="48">
        <v>188329.64</v>
      </c>
    </row>
    <row r="2263" spans="1:34">
      <c r="A2263" s="48">
        <v>2544440</v>
      </c>
      <c r="B2263" s="49" t="s">
        <v>6615</v>
      </c>
      <c r="C2263" s="49" t="s">
        <v>6616</v>
      </c>
      <c r="D2263" s="49" t="s">
        <v>6617</v>
      </c>
      <c r="E2263" s="48">
        <v>72336.88</v>
      </c>
      <c r="F2263" s="48">
        <v>50346.35</v>
      </c>
      <c r="G2263" s="48">
        <v>102794.73</v>
      </c>
      <c r="H2263" s="48">
        <v>99760.63</v>
      </c>
      <c r="I2263" s="48">
        <v>100899.56</v>
      </c>
      <c r="J2263" s="48">
        <v>45283.15</v>
      </c>
      <c r="K2263" s="48">
        <v>42930.04</v>
      </c>
      <c r="L2263" s="48">
        <v>17368.439999999999</v>
      </c>
      <c r="M2263" s="48">
        <v>41248.01</v>
      </c>
      <c r="N2263" s="48">
        <v>48193.19</v>
      </c>
      <c r="O2263" s="48">
        <v>21335.52</v>
      </c>
      <c r="P2263" s="48">
        <v>22236.54</v>
      </c>
      <c r="Q2263" s="48">
        <v>35664.910000000003</v>
      </c>
      <c r="R2263" s="48">
        <v>9148.25</v>
      </c>
      <c r="S2263" s="48">
        <v>14906.38</v>
      </c>
      <c r="T2263" s="48">
        <v>81811.34</v>
      </c>
      <c r="U2263" s="48">
        <v>91617.71</v>
      </c>
      <c r="V2263" s="48">
        <v>165731.09</v>
      </c>
      <c r="W2263" s="48">
        <v>164894.28</v>
      </c>
      <c r="X2263" s="48">
        <v>169490.59</v>
      </c>
      <c r="Y2263" s="48">
        <v>130830.8</v>
      </c>
      <c r="Z2263" s="48">
        <v>142971.56</v>
      </c>
      <c r="AA2263" s="48">
        <v>75910.070000000007</v>
      </c>
      <c r="AB2263" s="48">
        <v>91474.53</v>
      </c>
      <c r="AC2263" s="48">
        <v>94145.56</v>
      </c>
      <c r="AD2263" s="48">
        <v>104598.82</v>
      </c>
      <c r="AE2263" s="48">
        <v>58388.82</v>
      </c>
      <c r="AF2263" s="48">
        <v>81127.039999999994</v>
      </c>
      <c r="AG2263" s="48">
        <v>11282.54</v>
      </c>
      <c r="AH2263" s="48">
        <v>14348.53</v>
      </c>
    </row>
    <row r="2264" spans="1:34">
      <c r="A2264" s="48">
        <v>2545753</v>
      </c>
      <c r="B2264" s="49" t="s">
        <v>6618</v>
      </c>
      <c r="C2264" s="49" t="s">
        <v>6619</v>
      </c>
      <c r="D2264" s="49" t="s">
        <v>6620</v>
      </c>
      <c r="E2264" s="48">
        <v>150880.5</v>
      </c>
      <c r="F2264" s="48">
        <v>124367.77</v>
      </c>
      <c r="G2264" s="48">
        <v>137096.03</v>
      </c>
      <c r="H2264" s="48">
        <v>147547.25</v>
      </c>
      <c r="I2264" s="48">
        <v>135779.03</v>
      </c>
      <c r="J2264" s="48">
        <v>73431.59</v>
      </c>
      <c r="K2264" s="48">
        <v>52556.12</v>
      </c>
      <c r="L2264" s="48">
        <v>40241.879999999997</v>
      </c>
      <c r="M2264" s="48">
        <v>92572.99</v>
      </c>
      <c r="N2264" s="48">
        <v>107684.34</v>
      </c>
      <c r="O2264" s="48">
        <v>41347.910000000003</v>
      </c>
      <c r="P2264" s="48">
        <v>39086.83</v>
      </c>
      <c r="Q2264" s="48">
        <v>69219.45</v>
      </c>
      <c r="R2264" s="48">
        <v>8787.19</v>
      </c>
      <c r="S2264" s="48">
        <v>20483.41</v>
      </c>
      <c r="T2264" s="48">
        <v>312918.81</v>
      </c>
      <c r="U2264" s="48">
        <v>266596.21999999997</v>
      </c>
      <c r="V2264" s="48">
        <v>342577.47</v>
      </c>
      <c r="W2264" s="48">
        <v>326521.78000000003</v>
      </c>
      <c r="X2264" s="48">
        <v>281423.69</v>
      </c>
      <c r="Y2264" s="48">
        <v>147236.19</v>
      </c>
      <c r="Z2264" s="48">
        <v>143909.25</v>
      </c>
      <c r="AA2264" s="48">
        <v>140683.34</v>
      </c>
      <c r="AB2264" s="48">
        <v>178942.31</v>
      </c>
      <c r="AC2264" s="48">
        <v>181377.02</v>
      </c>
      <c r="AD2264" s="48">
        <v>118324.35</v>
      </c>
      <c r="AE2264" s="48">
        <v>83129.47</v>
      </c>
      <c r="AF2264" s="48">
        <v>138412.16</v>
      </c>
      <c r="AG2264" s="48">
        <v>31131.62</v>
      </c>
      <c r="AH2264" s="48">
        <v>81815.06</v>
      </c>
    </row>
    <row r="2265" spans="1:34">
      <c r="A2265" s="48">
        <v>2544005</v>
      </c>
      <c r="B2265" s="49" t="s">
        <v>6621</v>
      </c>
      <c r="C2265" s="49" t="s">
        <v>6622</v>
      </c>
      <c r="D2265" s="49" t="s">
        <v>6623</v>
      </c>
      <c r="E2265" s="48">
        <v>202355.69</v>
      </c>
      <c r="F2265" s="48">
        <v>174836.64</v>
      </c>
      <c r="G2265" s="48">
        <v>52840.55</v>
      </c>
      <c r="H2265" s="48">
        <v>59499.62</v>
      </c>
      <c r="I2265" s="48">
        <v>54322.46</v>
      </c>
      <c r="J2265" s="48">
        <v>142563.73000000001</v>
      </c>
      <c r="K2265" s="48">
        <v>100462.48</v>
      </c>
      <c r="L2265" s="48">
        <v>84511.09</v>
      </c>
      <c r="M2265" s="48">
        <v>112334.9</v>
      </c>
      <c r="N2265" s="48">
        <v>130675.49</v>
      </c>
      <c r="O2265" s="48">
        <v>67304.69</v>
      </c>
      <c r="P2265" s="48">
        <v>64623.65</v>
      </c>
      <c r="Q2265" s="48">
        <v>44406.239999999998</v>
      </c>
      <c r="R2265" s="48">
        <v>34464.879999999997</v>
      </c>
      <c r="S2265" s="48">
        <v>57716.480000000003</v>
      </c>
      <c r="T2265" s="48">
        <v>260230.39</v>
      </c>
      <c r="U2265" s="48">
        <v>299857.96999999997</v>
      </c>
      <c r="V2265" s="48">
        <v>109407.45</v>
      </c>
      <c r="W2265" s="48">
        <v>119062.71</v>
      </c>
      <c r="X2265" s="48">
        <v>85740.31</v>
      </c>
      <c r="Y2265" s="48">
        <v>417658.78</v>
      </c>
      <c r="Z2265" s="48">
        <v>356216.66</v>
      </c>
      <c r="AA2265" s="48">
        <v>409501.62</v>
      </c>
      <c r="AB2265" s="48">
        <v>273656.71999999997</v>
      </c>
      <c r="AC2265" s="48">
        <v>282660.06</v>
      </c>
      <c r="AD2265" s="48">
        <v>398190.41</v>
      </c>
      <c r="AE2265" s="48">
        <v>240583.3</v>
      </c>
      <c r="AF2265" s="48">
        <v>130023.3</v>
      </c>
      <c r="AG2265" s="48">
        <v>208040.39</v>
      </c>
      <c r="AH2265" s="48">
        <v>395761.72</v>
      </c>
    </row>
    <row r="2266" spans="1:34">
      <c r="A2266" s="48">
        <v>2543067</v>
      </c>
      <c r="B2266" s="49" t="s">
        <v>6624</v>
      </c>
      <c r="C2266" s="49" t="s">
        <v>6625</v>
      </c>
      <c r="D2266" s="49" t="s">
        <v>6626</v>
      </c>
      <c r="E2266" s="48">
        <v>98787.24</v>
      </c>
      <c r="F2266" s="48">
        <v>50509.08</v>
      </c>
      <c r="G2266" s="48">
        <v>115107.59</v>
      </c>
      <c r="H2266" s="48">
        <v>93956.09</v>
      </c>
      <c r="I2266" s="48">
        <v>80375.86</v>
      </c>
      <c r="J2266" s="48">
        <v>25584.54</v>
      </c>
      <c r="K2266" s="48">
        <v>17945.43</v>
      </c>
      <c r="L2266" s="48">
        <v>9714.2000000000007</v>
      </c>
      <c r="M2266" s="48">
        <v>48036.05</v>
      </c>
      <c r="N2266" s="48">
        <v>54030.239999999998</v>
      </c>
      <c r="O2266" s="48">
        <v>15913.31</v>
      </c>
      <c r="P2266" s="48">
        <v>4217.1000000000004</v>
      </c>
      <c r="Q2266" s="48">
        <v>29166.67</v>
      </c>
      <c r="R2266" s="48">
        <v>1930.06</v>
      </c>
      <c r="S2266" s="50"/>
      <c r="T2266" s="48">
        <v>175436.33</v>
      </c>
      <c r="U2266" s="48">
        <v>90452.04</v>
      </c>
      <c r="V2266" s="48">
        <v>256700.73</v>
      </c>
      <c r="W2266" s="48">
        <v>244997.48</v>
      </c>
      <c r="X2266" s="48">
        <v>199239.31</v>
      </c>
      <c r="Y2266" s="48">
        <v>24074.28</v>
      </c>
      <c r="Z2266" s="48">
        <v>24229.3</v>
      </c>
      <c r="AA2266" s="48">
        <v>2856.13</v>
      </c>
      <c r="AB2266" s="48">
        <v>94755.79</v>
      </c>
      <c r="AC2266" s="48">
        <v>139540.06</v>
      </c>
      <c r="AD2266" s="48">
        <v>23845.96</v>
      </c>
      <c r="AE2266" s="48">
        <v>6670.68</v>
      </c>
      <c r="AF2266" s="48">
        <v>10955.72</v>
      </c>
      <c r="AG2266" s="48">
        <v>2323.1799999999998</v>
      </c>
      <c r="AH2266" s="50"/>
    </row>
    <row r="2267" spans="1:34">
      <c r="A2267" s="48">
        <v>2546741</v>
      </c>
      <c r="B2267" s="49" t="s">
        <v>6627</v>
      </c>
      <c r="C2267" s="49" t="s">
        <v>6628</v>
      </c>
      <c r="D2267" s="49" t="s">
        <v>6629</v>
      </c>
      <c r="E2267" s="48">
        <v>163110</v>
      </c>
      <c r="F2267" s="48">
        <v>128822.92</v>
      </c>
      <c r="G2267" s="48">
        <v>178865.22</v>
      </c>
      <c r="H2267" s="48">
        <v>179989.34</v>
      </c>
      <c r="I2267" s="48">
        <v>179391.17</v>
      </c>
      <c r="J2267" s="48">
        <v>99402.18</v>
      </c>
      <c r="K2267" s="48">
        <v>69456.53</v>
      </c>
      <c r="L2267" s="48">
        <v>58110.28</v>
      </c>
      <c r="M2267" s="48">
        <v>95271.13</v>
      </c>
      <c r="N2267" s="48">
        <v>116671.62</v>
      </c>
      <c r="O2267" s="48">
        <v>39218.89</v>
      </c>
      <c r="P2267" s="48">
        <v>31727.65</v>
      </c>
      <c r="Q2267" s="48">
        <v>47718.03</v>
      </c>
      <c r="R2267" s="48">
        <v>16792.37</v>
      </c>
      <c r="S2267" s="48">
        <v>20658.43</v>
      </c>
      <c r="T2267" s="48">
        <v>232400.42</v>
      </c>
      <c r="U2267" s="48">
        <v>208084.73</v>
      </c>
      <c r="V2267" s="48">
        <v>281332.28000000003</v>
      </c>
      <c r="W2267" s="48">
        <v>297332.46999999997</v>
      </c>
      <c r="X2267" s="48">
        <v>271348.62</v>
      </c>
      <c r="Y2267" s="48">
        <v>241370.33</v>
      </c>
      <c r="Z2267" s="48">
        <v>192895.27</v>
      </c>
      <c r="AA2267" s="48">
        <v>241657.78</v>
      </c>
      <c r="AB2267" s="48">
        <v>192847.95</v>
      </c>
      <c r="AC2267" s="48">
        <v>222995.89</v>
      </c>
      <c r="AD2267" s="48">
        <v>172695.47</v>
      </c>
      <c r="AE2267" s="48">
        <v>87842.07</v>
      </c>
      <c r="AF2267" s="48">
        <v>93708.71</v>
      </c>
      <c r="AG2267" s="48">
        <v>27941.24</v>
      </c>
      <c r="AH2267" s="48">
        <v>48388.88</v>
      </c>
    </row>
    <row r="2268" spans="1:34">
      <c r="A2268" s="48">
        <v>2545029</v>
      </c>
      <c r="B2268" s="49" t="s">
        <v>6630</v>
      </c>
      <c r="C2268" s="49" t="s">
        <v>6631</v>
      </c>
      <c r="D2268" s="49" t="s">
        <v>6632</v>
      </c>
      <c r="E2268" s="48">
        <v>69481.990000000005</v>
      </c>
      <c r="F2268" s="48">
        <v>32302.880000000001</v>
      </c>
      <c r="G2268" s="48">
        <v>55464.37</v>
      </c>
      <c r="H2268" s="48">
        <v>50836.28</v>
      </c>
      <c r="I2268" s="48">
        <v>48705.17</v>
      </c>
      <c r="J2268" s="48">
        <v>12289.32</v>
      </c>
      <c r="K2268" s="48">
        <v>5390.14</v>
      </c>
      <c r="L2268" s="48">
        <v>12520.31</v>
      </c>
      <c r="M2268" s="48">
        <v>20752.52</v>
      </c>
      <c r="N2268" s="48">
        <v>33251.870000000003</v>
      </c>
      <c r="O2268" s="48">
        <v>6228.15</v>
      </c>
      <c r="P2268" s="48">
        <v>43873.18</v>
      </c>
      <c r="Q2268" s="48">
        <v>118337.1</v>
      </c>
      <c r="R2268" s="48">
        <v>28840.75</v>
      </c>
      <c r="S2268" s="48">
        <v>31819.88</v>
      </c>
      <c r="T2268" s="48">
        <v>67182.06</v>
      </c>
      <c r="U2268" s="48">
        <v>41070.519999999997</v>
      </c>
      <c r="V2268" s="48">
        <v>65458.43</v>
      </c>
      <c r="W2268" s="48">
        <v>69601.119999999995</v>
      </c>
      <c r="X2268" s="48">
        <v>68411.48</v>
      </c>
      <c r="Y2268" s="48">
        <v>3808.85</v>
      </c>
      <c r="Z2268" s="48">
        <v>1943.53</v>
      </c>
      <c r="AA2268" s="48">
        <v>32346.27</v>
      </c>
      <c r="AB2268" s="48">
        <v>12932.41</v>
      </c>
      <c r="AC2268" s="48">
        <v>51969.08</v>
      </c>
      <c r="AD2268" s="48">
        <v>2909.71</v>
      </c>
      <c r="AE2268" s="48">
        <v>203448.34</v>
      </c>
      <c r="AF2268" s="48">
        <v>259091.08</v>
      </c>
      <c r="AG2268" s="48">
        <v>171571.92</v>
      </c>
      <c r="AH2268" s="48">
        <v>221356.55</v>
      </c>
    </row>
    <row r="2269" spans="1:34">
      <c r="A2269" s="48">
        <v>2545336</v>
      </c>
      <c r="B2269" s="49" t="s">
        <v>6633</v>
      </c>
      <c r="C2269" s="49" t="s">
        <v>6634</v>
      </c>
      <c r="D2269" s="49" t="s">
        <v>6635</v>
      </c>
      <c r="E2269" s="48">
        <v>135802.59</v>
      </c>
      <c r="F2269" s="48">
        <v>80891.12</v>
      </c>
      <c r="G2269" s="48">
        <v>94941.66</v>
      </c>
      <c r="H2269" s="48">
        <v>83629.25</v>
      </c>
      <c r="I2269" s="48">
        <v>92496.33</v>
      </c>
      <c r="J2269" s="48">
        <v>53469.27</v>
      </c>
      <c r="K2269" s="48">
        <v>41703.94</v>
      </c>
      <c r="L2269" s="48">
        <v>33600.74</v>
      </c>
      <c r="M2269" s="48">
        <v>49691.28</v>
      </c>
      <c r="N2269" s="48">
        <v>73375.77</v>
      </c>
      <c r="O2269" s="48">
        <v>21298.46</v>
      </c>
      <c r="P2269" s="48">
        <v>16496.41</v>
      </c>
      <c r="Q2269" s="48">
        <v>23887.63</v>
      </c>
      <c r="R2269" s="48">
        <v>9860.26</v>
      </c>
      <c r="S2269" s="48">
        <v>13826.34</v>
      </c>
      <c r="T2269" s="48">
        <v>274034.75</v>
      </c>
      <c r="U2269" s="48">
        <v>244446.84</v>
      </c>
      <c r="V2269" s="48">
        <v>172993.08</v>
      </c>
      <c r="W2269" s="48">
        <v>149578.23000000001</v>
      </c>
      <c r="X2269" s="48">
        <v>212379.53</v>
      </c>
      <c r="Y2269" s="48">
        <v>186915.12</v>
      </c>
      <c r="Z2269" s="48">
        <v>226689.34</v>
      </c>
      <c r="AA2269" s="48">
        <v>113686.05</v>
      </c>
      <c r="AB2269" s="48">
        <v>169037.98</v>
      </c>
      <c r="AC2269" s="48">
        <v>239888</v>
      </c>
      <c r="AD2269" s="48">
        <v>47664.81</v>
      </c>
      <c r="AE2269" s="48">
        <v>33641.26</v>
      </c>
      <c r="AF2269" s="48">
        <v>13660.55</v>
      </c>
      <c r="AG2269" s="48">
        <v>40970.5</v>
      </c>
      <c r="AH2269" s="48">
        <v>43854.38</v>
      </c>
    </row>
    <row r="2270" spans="1:34">
      <c r="A2270" s="48">
        <v>2542516</v>
      </c>
      <c r="B2270" s="49" t="s">
        <v>6636</v>
      </c>
      <c r="C2270" s="49" t="s">
        <v>6637</v>
      </c>
      <c r="D2270" s="49" t="s">
        <v>6638</v>
      </c>
      <c r="E2270" s="48">
        <v>16012.48</v>
      </c>
      <c r="F2270" s="48">
        <v>10465.24</v>
      </c>
      <c r="G2270" s="48">
        <v>96282.51</v>
      </c>
      <c r="H2270" s="48">
        <v>108232.77</v>
      </c>
      <c r="I2270" s="48">
        <v>91998.31</v>
      </c>
      <c r="J2270" s="48">
        <v>1852.06</v>
      </c>
      <c r="K2270" s="50"/>
      <c r="L2270" s="50"/>
      <c r="M2270" s="48">
        <v>10909.31</v>
      </c>
      <c r="N2270" s="48">
        <v>9485.27</v>
      </c>
      <c r="O2270" s="50"/>
      <c r="P2270" s="48">
        <v>25014.59</v>
      </c>
      <c r="Q2270" s="48">
        <v>37397.019999999997</v>
      </c>
      <c r="R2270" s="48">
        <v>73478.75</v>
      </c>
      <c r="S2270" s="48">
        <v>10136.23</v>
      </c>
      <c r="T2270" s="48">
        <v>2099.84</v>
      </c>
      <c r="U2270" s="48">
        <v>1787.38</v>
      </c>
      <c r="V2270" s="48">
        <v>176263.17</v>
      </c>
      <c r="W2270" s="48">
        <v>189528.17</v>
      </c>
      <c r="X2270" s="48">
        <v>183310.62</v>
      </c>
      <c r="Y2270" s="48">
        <v>859.7</v>
      </c>
      <c r="Z2270" s="50"/>
      <c r="AA2270" s="50"/>
      <c r="AB2270" s="48">
        <v>5490.92</v>
      </c>
      <c r="AC2270" s="48">
        <v>4325.8599999999997</v>
      </c>
      <c r="AD2270" s="50"/>
      <c r="AE2270" s="48">
        <v>87215.33</v>
      </c>
      <c r="AF2270" s="48">
        <v>72298.84</v>
      </c>
      <c r="AG2270" s="48">
        <v>409738.97</v>
      </c>
      <c r="AH2270" s="48">
        <v>22112.94</v>
      </c>
    </row>
    <row r="2271" spans="1:34">
      <c r="A2271" s="48">
        <v>2545969</v>
      </c>
      <c r="B2271" s="49" t="s">
        <v>6639</v>
      </c>
      <c r="C2271" s="49" t="s">
        <v>6640</v>
      </c>
      <c r="D2271" s="49" t="s">
        <v>6641</v>
      </c>
      <c r="E2271" s="48">
        <v>18039.46</v>
      </c>
      <c r="F2271" s="48">
        <v>2622.06</v>
      </c>
      <c r="G2271" s="48">
        <v>104879.61</v>
      </c>
      <c r="H2271" s="48">
        <v>85577.2</v>
      </c>
      <c r="I2271" s="48">
        <v>72525.8</v>
      </c>
      <c r="J2271" s="50"/>
      <c r="K2271" s="50"/>
      <c r="L2271" s="50"/>
      <c r="M2271" s="50"/>
      <c r="N2271" s="50"/>
      <c r="O2271" s="50"/>
      <c r="P2271" s="50"/>
      <c r="Q2271" s="48">
        <v>15586.4</v>
      </c>
      <c r="R2271" s="48">
        <v>637.02</v>
      </c>
      <c r="S2271" s="50"/>
      <c r="T2271" s="48">
        <v>8302.1200000000008</v>
      </c>
      <c r="U2271" s="48">
        <v>1938.06</v>
      </c>
      <c r="V2271" s="48">
        <v>162270.35999999999</v>
      </c>
      <c r="W2271" s="48">
        <v>143327.31</v>
      </c>
      <c r="X2271" s="48">
        <v>123670.16</v>
      </c>
      <c r="Y2271" s="50"/>
      <c r="Z2271" s="50"/>
      <c r="AA2271" s="50"/>
      <c r="AB2271" s="50"/>
      <c r="AC2271" s="50"/>
      <c r="AD2271" s="50"/>
      <c r="AE2271" s="50"/>
      <c r="AF2271" s="48">
        <v>1211.01</v>
      </c>
      <c r="AG2271" s="48">
        <v>3002.67</v>
      </c>
      <c r="AH2271" s="50"/>
    </row>
    <row r="2272" spans="1:34">
      <c r="A2272" s="48">
        <v>2542645</v>
      </c>
      <c r="B2272" s="49" t="s">
        <v>6642</v>
      </c>
      <c r="C2272" s="49" t="s">
        <v>6643</v>
      </c>
      <c r="D2272" s="49" t="s">
        <v>6644</v>
      </c>
      <c r="E2272" s="48">
        <v>127136.28</v>
      </c>
      <c r="F2272" s="48">
        <v>80188.94</v>
      </c>
      <c r="G2272" s="48">
        <v>51080.23</v>
      </c>
      <c r="H2272" s="48">
        <v>45374.080000000002</v>
      </c>
      <c r="I2272" s="48">
        <v>62460.47</v>
      </c>
      <c r="J2272" s="48">
        <v>47145.26</v>
      </c>
      <c r="K2272" s="48">
        <v>38415.97</v>
      </c>
      <c r="L2272" s="48">
        <v>25413.64</v>
      </c>
      <c r="M2272" s="48">
        <v>62046.39</v>
      </c>
      <c r="N2272" s="48">
        <v>82943.97</v>
      </c>
      <c r="O2272" s="48">
        <v>30211.7</v>
      </c>
      <c r="P2272" s="48">
        <v>33045.839999999997</v>
      </c>
      <c r="Q2272" s="48">
        <v>47568.19</v>
      </c>
      <c r="R2272" s="48">
        <v>27481.69</v>
      </c>
      <c r="S2272" s="48">
        <v>18761.45</v>
      </c>
      <c r="T2272" s="48">
        <v>111515.99</v>
      </c>
      <c r="U2272" s="48">
        <v>95338.34</v>
      </c>
      <c r="V2272" s="48">
        <v>49026.55</v>
      </c>
      <c r="W2272" s="48">
        <v>34924.65</v>
      </c>
      <c r="X2272" s="48">
        <v>57823.95</v>
      </c>
      <c r="Y2272" s="48">
        <v>101367.2</v>
      </c>
      <c r="Z2272" s="48">
        <v>115378.59</v>
      </c>
      <c r="AA2272" s="48">
        <v>75395.710000000006</v>
      </c>
      <c r="AB2272" s="48">
        <v>92702.73</v>
      </c>
      <c r="AC2272" s="48">
        <v>115182.34</v>
      </c>
      <c r="AD2272" s="48">
        <v>106492.99</v>
      </c>
      <c r="AE2272" s="48">
        <v>97658.59</v>
      </c>
      <c r="AF2272" s="48">
        <v>85017.91</v>
      </c>
      <c r="AG2272" s="48">
        <v>114447.52</v>
      </c>
      <c r="AH2272" s="48">
        <v>42052.97</v>
      </c>
    </row>
    <row r="2273" spans="1:34">
      <c r="A2273" s="48">
        <v>2546698</v>
      </c>
      <c r="B2273" s="49" t="s">
        <v>6645</v>
      </c>
      <c r="C2273" s="49" t="s">
        <v>6646</v>
      </c>
      <c r="D2273" s="49" t="s">
        <v>6647</v>
      </c>
      <c r="E2273" s="48">
        <v>136281.62</v>
      </c>
      <c r="F2273" s="48">
        <v>98960.55</v>
      </c>
      <c r="G2273" s="48">
        <v>76038.98</v>
      </c>
      <c r="H2273" s="48">
        <v>67788.820000000007</v>
      </c>
      <c r="I2273" s="48">
        <v>67808.83</v>
      </c>
      <c r="J2273" s="48">
        <v>75714.94</v>
      </c>
      <c r="K2273" s="48">
        <v>56638.42</v>
      </c>
      <c r="L2273" s="48">
        <v>29543.8</v>
      </c>
      <c r="M2273" s="48">
        <v>54614.43</v>
      </c>
      <c r="N2273" s="48">
        <v>73521.94</v>
      </c>
      <c r="O2273" s="48">
        <v>40370.980000000003</v>
      </c>
      <c r="P2273" s="48">
        <v>42272.1</v>
      </c>
      <c r="Q2273" s="48">
        <v>94008.42</v>
      </c>
      <c r="R2273" s="48">
        <v>23490.639999999999</v>
      </c>
      <c r="S2273" s="48">
        <v>18077.47</v>
      </c>
      <c r="T2273" s="48">
        <v>140048.25</v>
      </c>
      <c r="U2273" s="48">
        <v>154359.72</v>
      </c>
      <c r="V2273" s="48">
        <v>99751.98</v>
      </c>
      <c r="W2273" s="48">
        <v>95732.28</v>
      </c>
      <c r="X2273" s="48">
        <v>100187.31</v>
      </c>
      <c r="Y2273" s="48">
        <v>184495.42</v>
      </c>
      <c r="Z2273" s="48">
        <v>179571.95</v>
      </c>
      <c r="AA2273" s="48">
        <v>133746.42000000001</v>
      </c>
      <c r="AB2273" s="48">
        <v>119130.76</v>
      </c>
      <c r="AC2273" s="48">
        <v>131722.56</v>
      </c>
      <c r="AD2273" s="48">
        <v>189342.62</v>
      </c>
      <c r="AE2273" s="48">
        <v>145933.62</v>
      </c>
      <c r="AF2273" s="48">
        <v>195716.53</v>
      </c>
      <c r="AG2273" s="48">
        <v>123822.93</v>
      </c>
      <c r="AH2273" s="48">
        <v>88618.35</v>
      </c>
    </row>
    <row r="2274" spans="1:34">
      <c r="A2274" s="48">
        <v>2546900</v>
      </c>
      <c r="B2274" s="49" t="s">
        <v>6648</v>
      </c>
      <c r="C2274" s="49" t="s">
        <v>6649</v>
      </c>
      <c r="D2274" s="49" t="s">
        <v>6650</v>
      </c>
      <c r="E2274" s="48">
        <v>57528.72</v>
      </c>
      <c r="F2274" s="48">
        <v>35781</v>
      </c>
      <c r="G2274" s="48">
        <v>52302.5</v>
      </c>
      <c r="H2274" s="48">
        <v>45407.23</v>
      </c>
      <c r="I2274" s="48">
        <v>63167.7</v>
      </c>
      <c r="J2274" s="48">
        <v>21234.59</v>
      </c>
      <c r="K2274" s="48">
        <v>15090.42</v>
      </c>
      <c r="L2274" s="48">
        <v>19395.53</v>
      </c>
      <c r="M2274" s="48">
        <v>33690.93</v>
      </c>
      <c r="N2274" s="48">
        <v>39615.11</v>
      </c>
      <c r="O2274" s="48">
        <v>18693.53</v>
      </c>
      <c r="P2274" s="48">
        <v>19032.5</v>
      </c>
      <c r="Q2274" s="48">
        <v>16104.44</v>
      </c>
      <c r="R2274" s="48">
        <v>3316.1</v>
      </c>
      <c r="S2274" s="48">
        <v>4757.1400000000003</v>
      </c>
      <c r="T2274" s="48">
        <v>70648.210000000006</v>
      </c>
      <c r="U2274" s="48">
        <v>48073.45</v>
      </c>
      <c r="V2274" s="48">
        <v>103517.45</v>
      </c>
      <c r="W2274" s="48">
        <v>91728.41</v>
      </c>
      <c r="X2274" s="48">
        <v>115941.69</v>
      </c>
      <c r="Y2274" s="48">
        <v>37442.769999999997</v>
      </c>
      <c r="Z2274" s="48">
        <v>71642.41</v>
      </c>
      <c r="AA2274" s="48">
        <v>65515.45</v>
      </c>
      <c r="AB2274" s="48">
        <v>62982.93</v>
      </c>
      <c r="AC2274" s="48">
        <v>84016.73</v>
      </c>
      <c r="AD2274" s="48">
        <v>81918.02</v>
      </c>
      <c r="AE2274" s="48">
        <v>30184.47</v>
      </c>
      <c r="AF2274" s="48">
        <v>3842.2</v>
      </c>
      <c r="AG2274" s="48">
        <v>5064.25</v>
      </c>
      <c r="AH2274" s="48">
        <v>5343.54</v>
      </c>
    </row>
    <row r="2275" spans="1:34">
      <c r="A2275" s="48">
        <v>2542190</v>
      </c>
      <c r="B2275" s="49" t="s">
        <v>6651</v>
      </c>
      <c r="C2275" s="49" t="s">
        <v>6652</v>
      </c>
      <c r="D2275" s="49" t="s">
        <v>6653</v>
      </c>
      <c r="E2275" s="48">
        <v>766531.38</v>
      </c>
      <c r="F2275" s="48">
        <v>744703.38</v>
      </c>
      <c r="G2275" s="48">
        <v>535932</v>
      </c>
      <c r="H2275" s="48">
        <v>667112.25</v>
      </c>
      <c r="I2275" s="48">
        <v>604139.06000000006</v>
      </c>
      <c r="J2275" s="48">
        <v>920782.44</v>
      </c>
      <c r="K2275" s="48">
        <v>744381.81</v>
      </c>
      <c r="L2275" s="48">
        <v>621382.81000000006</v>
      </c>
      <c r="M2275" s="48">
        <v>882065.75</v>
      </c>
      <c r="N2275" s="48">
        <v>987045.94</v>
      </c>
      <c r="O2275" s="48">
        <v>528025</v>
      </c>
      <c r="P2275" s="48">
        <v>740046.62</v>
      </c>
      <c r="Q2275" s="48">
        <v>693672.25</v>
      </c>
      <c r="R2275" s="48">
        <v>588569.75</v>
      </c>
      <c r="S2275" s="48">
        <v>517561.88</v>
      </c>
      <c r="T2275" s="48">
        <v>38639.25</v>
      </c>
      <c r="U2275" s="48">
        <v>37710.699999999997</v>
      </c>
      <c r="V2275" s="48">
        <v>31857.45</v>
      </c>
      <c r="W2275" s="48">
        <v>30121</v>
      </c>
      <c r="X2275" s="48">
        <v>31441.24</v>
      </c>
      <c r="Y2275" s="48">
        <v>59868.44</v>
      </c>
      <c r="Z2275" s="48">
        <v>67474.820000000007</v>
      </c>
      <c r="AA2275" s="48">
        <v>84265.91</v>
      </c>
      <c r="AB2275" s="48">
        <v>61522.7</v>
      </c>
      <c r="AC2275" s="48">
        <v>43913.54</v>
      </c>
      <c r="AD2275" s="48">
        <v>97622.86</v>
      </c>
      <c r="AE2275" s="48">
        <v>92917.05</v>
      </c>
      <c r="AF2275" s="48">
        <v>36972.26</v>
      </c>
      <c r="AG2275" s="48">
        <v>102313.15</v>
      </c>
      <c r="AH2275" s="48">
        <v>88473.66</v>
      </c>
    </row>
    <row r="2276" spans="1:34">
      <c r="A2276" s="48">
        <v>2544869</v>
      </c>
      <c r="B2276" s="49" t="s">
        <v>6654</v>
      </c>
      <c r="C2276" s="49" t="s">
        <v>6655</v>
      </c>
      <c r="D2276" s="49" t="s">
        <v>6656</v>
      </c>
      <c r="E2276" s="48">
        <v>125764.92</v>
      </c>
      <c r="F2276" s="48">
        <v>146091.16</v>
      </c>
      <c r="G2276" s="48">
        <v>92799.98</v>
      </c>
      <c r="H2276" s="48">
        <v>118468.49</v>
      </c>
      <c r="I2276" s="48">
        <v>118642.55</v>
      </c>
      <c r="J2276" s="48">
        <v>105693.12</v>
      </c>
      <c r="K2276" s="48">
        <v>82309.62</v>
      </c>
      <c r="L2276" s="48">
        <v>59551.18</v>
      </c>
      <c r="M2276" s="48">
        <v>122045.53</v>
      </c>
      <c r="N2276" s="48">
        <v>126263.58</v>
      </c>
      <c r="O2276" s="48">
        <v>59226.2</v>
      </c>
      <c r="P2276" s="48">
        <v>82544.710000000006</v>
      </c>
      <c r="Q2276" s="48">
        <v>128103.72</v>
      </c>
      <c r="R2276" s="48">
        <v>41564.839999999997</v>
      </c>
      <c r="S2276" s="48">
        <v>55349.1</v>
      </c>
      <c r="T2276" s="48">
        <v>304817.78000000003</v>
      </c>
      <c r="U2276" s="48">
        <v>285211.06</v>
      </c>
      <c r="V2276" s="48">
        <v>154374.91</v>
      </c>
      <c r="W2276" s="48">
        <v>232228.42</v>
      </c>
      <c r="X2276" s="48">
        <v>230950.75</v>
      </c>
      <c r="Y2276" s="48">
        <v>206358.8</v>
      </c>
      <c r="Z2276" s="48">
        <v>245492.25</v>
      </c>
      <c r="AA2276" s="48">
        <v>237195.97</v>
      </c>
      <c r="AB2276" s="48">
        <v>278282.12</v>
      </c>
      <c r="AC2276" s="48">
        <v>217767.41</v>
      </c>
      <c r="AD2276" s="48">
        <v>207060.92</v>
      </c>
      <c r="AE2276" s="48">
        <v>260961.62</v>
      </c>
      <c r="AF2276" s="48">
        <v>296323.96999999997</v>
      </c>
      <c r="AG2276" s="48">
        <v>190464.55</v>
      </c>
      <c r="AH2276" s="48">
        <v>293969.96999999997</v>
      </c>
    </row>
    <row r="2277" spans="1:34">
      <c r="A2277" s="48">
        <v>2547968</v>
      </c>
      <c r="B2277" s="49" t="s">
        <v>6657</v>
      </c>
      <c r="C2277" s="49" t="s">
        <v>6658</v>
      </c>
      <c r="D2277" s="49" t="s">
        <v>6659</v>
      </c>
      <c r="E2277" s="48">
        <v>121946.05</v>
      </c>
      <c r="F2277" s="48">
        <v>84435.98</v>
      </c>
      <c r="G2277" s="48">
        <v>128757.16</v>
      </c>
      <c r="H2277" s="48">
        <v>120427.8</v>
      </c>
      <c r="I2277" s="48">
        <v>121520.02</v>
      </c>
      <c r="J2277" s="48">
        <v>46179.13</v>
      </c>
      <c r="K2277" s="48">
        <v>34413.800000000003</v>
      </c>
      <c r="L2277" s="48">
        <v>29049.66</v>
      </c>
      <c r="M2277" s="48">
        <v>55730.43</v>
      </c>
      <c r="N2277" s="48">
        <v>57669.37</v>
      </c>
      <c r="O2277" s="48">
        <v>15403.32</v>
      </c>
      <c r="P2277" s="48">
        <v>38247.910000000003</v>
      </c>
      <c r="Q2277" s="48">
        <v>84485.19</v>
      </c>
      <c r="R2277" s="48">
        <v>26326.57</v>
      </c>
      <c r="S2277" s="48">
        <v>22857.53</v>
      </c>
      <c r="T2277" s="48">
        <v>165788.64000000001</v>
      </c>
      <c r="U2277" s="48">
        <v>131231.70000000001</v>
      </c>
      <c r="V2277" s="48">
        <v>201858</v>
      </c>
      <c r="W2277" s="48">
        <v>234308.61</v>
      </c>
      <c r="X2277" s="48">
        <v>220588.97</v>
      </c>
      <c r="Y2277" s="48">
        <v>102353.42</v>
      </c>
      <c r="Z2277" s="48">
        <v>60262.27</v>
      </c>
      <c r="AA2277" s="48">
        <v>78557.070000000007</v>
      </c>
      <c r="AB2277" s="48">
        <v>144329.5</v>
      </c>
      <c r="AC2277" s="48">
        <v>102908.57</v>
      </c>
      <c r="AD2277" s="48">
        <v>15253</v>
      </c>
      <c r="AE2277" s="48">
        <v>114306.3</v>
      </c>
      <c r="AF2277" s="48">
        <v>249073.41</v>
      </c>
      <c r="AG2277" s="48">
        <v>96334.02</v>
      </c>
      <c r="AH2277" s="48">
        <v>53035.73</v>
      </c>
    </row>
    <row r="2278" spans="1:34">
      <c r="A2278" s="48">
        <v>2546017</v>
      </c>
      <c r="B2278" s="49" t="s">
        <v>6660</v>
      </c>
      <c r="C2278" s="49" t="s">
        <v>6661</v>
      </c>
      <c r="D2278" s="49" t="s">
        <v>6662</v>
      </c>
      <c r="E2278" s="48">
        <v>344393.34</v>
      </c>
      <c r="F2278" s="48">
        <v>279399.88</v>
      </c>
      <c r="G2278" s="48">
        <v>306457.59000000003</v>
      </c>
      <c r="H2278" s="48">
        <v>286095.19</v>
      </c>
      <c r="I2278" s="48">
        <v>264968.56</v>
      </c>
      <c r="J2278" s="48">
        <v>268997.81</v>
      </c>
      <c r="K2278" s="48">
        <v>185312.97</v>
      </c>
      <c r="L2278" s="48">
        <v>103490.02</v>
      </c>
      <c r="M2278" s="48">
        <v>232947.08</v>
      </c>
      <c r="N2278" s="48">
        <v>268018.96999999997</v>
      </c>
      <c r="O2278" s="48">
        <v>81254.61</v>
      </c>
      <c r="P2278" s="48">
        <v>147084.17000000001</v>
      </c>
      <c r="Q2278" s="48">
        <v>197986.16</v>
      </c>
      <c r="R2278" s="48">
        <v>41058.85</v>
      </c>
      <c r="S2278" s="48">
        <v>63552.34</v>
      </c>
      <c r="T2278" s="48">
        <v>457397.06</v>
      </c>
      <c r="U2278" s="48">
        <v>435066.19</v>
      </c>
      <c r="V2278" s="48">
        <v>436550.69</v>
      </c>
      <c r="W2278" s="48">
        <v>421555.38</v>
      </c>
      <c r="X2278" s="48">
        <v>409838.53</v>
      </c>
      <c r="Y2278" s="48">
        <v>653353.56000000006</v>
      </c>
      <c r="Z2278" s="48">
        <v>641696.43999999994</v>
      </c>
      <c r="AA2278" s="48">
        <v>405582.62</v>
      </c>
      <c r="AB2278" s="48">
        <v>528528.62</v>
      </c>
      <c r="AC2278" s="48">
        <v>501232.59</v>
      </c>
      <c r="AD2278" s="48">
        <v>322619.69</v>
      </c>
      <c r="AE2278" s="48">
        <v>548085.81000000006</v>
      </c>
      <c r="AF2278" s="48">
        <v>480343.97</v>
      </c>
      <c r="AG2278" s="48">
        <v>187816.2</v>
      </c>
      <c r="AH2278" s="48">
        <v>307662.03000000003</v>
      </c>
    </row>
    <row r="2279" spans="1:34">
      <c r="A2279" s="48">
        <v>2546990</v>
      </c>
      <c r="B2279" s="49" t="s">
        <v>6663</v>
      </c>
      <c r="C2279" s="49" t="s">
        <v>6664</v>
      </c>
      <c r="D2279" s="49" t="s">
        <v>6665</v>
      </c>
      <c r="E2279" s="48">
        <v>945962.88</v>
      </c>
      <c r="F2279" s="48">
        <v>746363.56</v>
      </c>
      <c r="G2279" s="48">
        <v>368420.97</v>
      </c>
      <c r="H2279" s="48">
        <v>492695.03</v>
      </c>
      <c r="I2279" s="48">
        <v>411652.41</v>
      </c>
      <c r="J2279" s="48">
        <v>512963.69</v>
      </c>
      <c r="K2279" s="48">
        <v>347504.28</v>
      </c>
      <c r="L2279" s="48">
        <v>282743.53000000003</v>
      </c>
      <c r="M2279" s="48">
        <v>501900.69</v>
      </c>
      <c r="N2279" s="48">
        <v>668146.62</v>
      </c>
      <c r="O2279" s="48">
        <v>184568.69</v>
      </c>
      <c r="P2279" s="48">
        <v>307527.88</v>
      </c>
      <c r="Q2279" s="48">
        <v>513579.62</v>
      </c>
      <c r="R2279" s="48">
        <v>128200.63</v>
      </c>
      <c r="S2279" s="48">
        <v>306020.15999999997</v>
      </c>
      <c r="T2279" s="48">
        <v>1707794</v>
      </c>
      <c r="U2279" s="48">
        <v>1630032.25</v>
      </c>
      <c r="V2279" s="48">
        <v>640197.18999999994</v>
      </c>
      <c r="W2279" s="48">
        <v>877683.31</v>
      </c>
      <c r="X2279" s="48">
        <v>706050.25</v>
      </c>
      <c r="Y2279" s="48">
        <v>1525586.12</v>
      </c>
      <c r="Z2279" s="48">
        <v>1431438.25</v>
      </c>
      <c r="AA2279" s="48">
        <v>1288581.5</v>
      </c>
      <c r="AB2279" s="48">
        <v>1552083.88</v>
      </c>
      <c r="AC2279" s="48">
        <v>1744295.5</v>
      </c>
      <c r="AD2279" s="48">
        <v>868280.75</v>
      </c>
      <c r="AE2279" s="48">
        <v>46611.49</v>
      </c>
      <c r="AF2279" s="48">
        <v>543281.56000000006</v>
      </c>
      <c r="AG2279" s="48">
        <v>112195.32</v>
      </c>
      <c r="AH2279" s="48">
        <v>134885.44</v>
      </c>
    </row>
    <row r="2280" spans="1:34">
      <c r="A2280" s="48">
        <v>2544454</v>
      </c>
      <c r="B2280" s="49" t="s">
        <v>6666</v>
      </c>
      <c r="C2280" s="49" t="s">
        <v>6667</v>
      </c>
      <c r="D2280" s="49" t="s">
        <v>6668</v>
      </c>
      <c r="E2280" s="48">
        <v>92153.31</v>
      </c>
      <c r="F2280" s="48">
        <v>68424.66</v>
      </c>
      <c r="G2280" s="48">
        <v>161331.03</v>
      </c>
      <c r="H2280" s="48">
        <v>149694.69</v>
      </c>
      <c r="I2280" s="48">
        <v>138891.39000000001</v>
      </c>
      <c r="J2280" s="48">
        <v>16401.39</v>
      </c>
      <c r="K2280" s="48">
        <v>2656.07</v>
      </c>
      <c r="L2280" s="48">
        <v>8703.2000000000007</v>
      </c>
      <c r="M2280" s="48">
        <v>37231.94</v>
      </c>
      <c r="N2280" s="48">
        <v>34097.78</v>
      </c>
      <c r="O2280" s="48">
        <v>5152.1099999999997</v>
      </c>
      <c r="P2280" s="48">
        <v>29341.7</v>
      </c>
      <c r="Q2280" s="48">
        <v>72792.7</v>
      </c>
      <c r="R2280" s="48">
        <v>41708.980000000003</v>
      </c>
      <c r="S2280" s="48">
        <v>22025.51</v>
      </c>
      <c r="T2280" s="48">
        <v>129263.05</v>
      </c>
      <c r="U2280" s="48">
        <v>113168.62</v>
      </c>
      <c r="V2280" s="48">
        <v>269384.65999999997</v>
      </c>
      <c r="W2280" s="48">
        <v>282583.09000000003</v>
      </c>
      <c r="X2280" s="48">
        <v>225276.64</v>
      </c>
      <c r="Y2280" s="48">
        <v>9779.11</v>
      </c>
      <c r="Z2280" s="48">
        <v>1597.88</v>
      </c>
      <c r="AA2280" s="48">
        <v>7723.37</v>
      </c>
      <c r="AB2280" s="48">
        <v>86696.84</v>
      </c>
      <c r="AC2280" s="48">
        <v>74828.649999999994</v>
      </c>
      <c r="AD2280" s="48">
        <v>3357.74</v>
      </c>
      <c r="AE2280" s="48">
        <v>99400.28</v>
      </c>
      <c r="AF2280" s="48">
        <v>165613</v>
      </c>
      <c r="AG2280" s="48">
        <v>244219.89</v>
      </c>
      <c r="AH2280" s="48">
        <v>89023.43</v>
      </c>
    </row>
    <row r="2281" spans="1:34">
      <c r="A2281" s="48">
        <v>2543015</v>
      </c>
      <c r="B2281" s="49" t="s">
        <v>6669</v>
      </c>
      <c r="C2281" s="49" t="s">
        <v>6670</v>
      </c>
      <c r="D2281" s="49" t="s">
        <v>6671</v>
      </c>
      <c r="E2281" s="48">
        <v>129917.68</v>
      </c>
      <c r="F2281" s="48">
        <v>75981.87</v>
      </c>
      <c r="G2281" s="48">
        <v>27077.919999999998</v>
      </c>
      <c r="H2281" s="48">
        <v>48955.47</v>
      </c>
      <c r="I2281" s="48">
        <v>48284.34</v>
      </c>
      <c r="J2281" s="48">
        <v>23902.7</v>
      </c>
      <c r="K2281" s="48">
        <v>22625.66</v>
      </c>
      <c r="L2281" s="48">
        <v>14300.42</v>
      </c>
      <c r="M2281" s="48">
        <v>48867.38</v>
      </c>
      <c r="N2281" s="48">
        <v>43247.19</v>
      </c>
      <c r="O2281" s="48">
        <v>11689.34</v>
      </c>
      <c r="P2281" s="48">
        <v>23667.68</v>
      </c>
      <c r="Q2281" s="48">
        <v>67384</v>
      </c>
      <c r="R2281" s="48">
        <v>19146.54</v>
      </c>
      <c r="S2281" s="48">
        <v>25682.65</v>
      </c>
      <c r="T2281" s="48">
        <v>160335.88</v>
      </c>
      <c r="U2281" s="48">
        <v>105740.63</v>
      </c>
      <c r="V2281" s="48">
        <v>28644.35</v>
      </c>
      <c r="W2281" s="48">
        <v>81359.320000000007</v>
      </c>
      <c r="X2281" s="48">
        <v>69221.350000000006</v>
      </c>
      <c r="Y2281" s="48">
        <v>51789.919999999998</v>
      </c>
      <c r="Z2281" s="48">
        <v>62202.67</v>
      </c>
      <c r="AA2281" s="48">
        <v>36867.760000000002</v>
      </c>
      <c r="AB2281" s="48">
        <v>139644.39000000001</v>
      </c>
      <c r="AC2281" s="48">
        <v>94655.3</v>
      </c>
      <c r="AD2281" s="48">
        <v>17584.63</v>
      </c>
      <c r="AE2281" s="48">
        <v>61648.3</v>
      </c>
      <c r="AF2281" s="48">
        <v>126849.07</v>
      </c>
      <c r="AG2281" s="48">
        <v>32446.1</v>
      </c>
      <c r="AH2281" s="48">
        <v>76822.45</v>
      </c>
    </row>
    <row r="2282" spans="1:34">
      <c r="A2282" s="48">
        <v>2546239</v>
      </c>
      <c r="B2282" s="49" t="s">
        <v>6672</v>
      </c>
      <c r="C2282" s="49" t="s">
        <v>6673</v>
      </c>
      <c r="D2282" s="49" t="s">
        <v>6674</v>
      </c>
      <c r="E2282" s="48">
        <v>84317.42</v>
      </c>
      <c r="F2282" s="48">
        <v>44313.17</v>
      </c>
      <c r="G2282" s="48">
        <v>78095.14</v>
      </c>
      <c r="H2282" s="48">
        <v>64727.65</v>
      </c>
      <c r="I2282" s="48">
        <v>60072.68</v>
      </c>
      <c r="J2282" s="48">
        <v>33870.910000000003</v>
      </c>
      <c r="K2282" s="48">
        <v>20678.54</v>
      </c>
      <c r="L2282" s="48">
        <v>17770.47</v>
      </c>
      <c r="M2282" s="48">
        <v>32994.9</v>
      </c>
      <c r="N2282" s="48">
        <v>40549.019999999997</v>
      </c>
      <c r="O2282" s="48">
        <v>10359.290000000001</v>
      </c>
      <c r="P2282" s="48">
        <v>18255.47</v>
      </c>
      <c r="Q2282" s="48">
        <v>23827.62</v>
      </c>
      <c r="R2282" s="48">
        <v>15362.4</v>
      </c>
      <c r="S2282" s="48">
        <v>13578.34</v>
      </c>
      <c r="T2282" s="48">
        <v>89665.919999999998</v>
      </c>
      <c r="U2282" s="48">
        <v>58416.480000000003</v>
      </c>
      <c r="V2282" s="48">
        <v>160278.81</v>
      </c>
      <c r="W2282" s="48">
        <v>100434.77</v>
      </c>
      <c r="X2282" s="48">
        <v>76886.12</v>
      </c>
      <c r="Y2282" s="48">
        <v>73026.05</v>
      </c>
      <c r="Z2282" s="48">
        <v>68320.27</v>
      </c>
      <c r="AA2282" s="48">
        <v>62750.25</v>
      </c>
      <c r="AB2282" s="48">
        <v>61891.040000000001</v>
      </c>
      <c r="AC2282" s="48">
        <v>75518.27</v>
      </c>
      <c r="AD2282" s="48">
        <v>47248.88</v>
      </c>
      <c r="AE2282" s="48">
        <v>60229.16</v>
      </c>
      <c r="AF2282" s="48">
        <v>44366.74</v>
      </c>
      <c r="AG2282" s="48">
        <v>68333.27</v>
      </c>
      <c r="AH2282" s="48">
        <v>66023.98</v>
      </c>
    </row>
    <row r="2283" spans="1:34">
      <c r="A2283" s="48">
        <v>2542387</v>
      </c>
      <c r="B2283" s="49" t="s">
        <v>6675</v>
      </c>
      <c r="C2283" s="49" t="s">
        <v>6676</v>
      </c>
      <c r="D2283" s="49" t="s">
        <v>6677</v>
      </c>
      <c r="E2283" s="48">
        <v>124040.14</v>
      </c>
      <c r="F2283" s="48">
        <v>102796.59</v>
      </c>
      <c r="G2283" s="48">
        <v>110460.95</v>
      </c>
      <c r="H2283" s="48">
        <v>104801.66</v>
      </c>
      <c r="I2283" s="48">
        <v>102802.62</v>
      </c>
      <c r="J2283" s="48">
        <v>56932.34</v>
      </c>
      <c r="K2283" s="48">
        <v>46255.11</v>
      </c>
      <c r="L2283" s="48">
        <v>30460.77</v>
      </c>
      <c r="M2283" s="48">
        <v>69462.61</v>
      </c>
      <c r="N2283" s="48">
        <v>74981.78</v>
      </c>
      <c r="O2283" s="48">
        <v>41911.980000000003</v>
      </c>
      <c r="P2283" s="48">
        <v>42903</v>
      </c>
      <c r="Q2283" s="48">
        <v>60330.41</v>
      </c>
      <c r="R2283" s="48">
        <v>24820.59</v>
      </c>
      <c r="S2283" s="48">
        <v>28396.66</v>
      </c>
      <c r="T2283" s="48">
        <v>133097.72</v>
      </c>
      <c r="U2283" s="48">
        <v>155668.41</v>
      </c>
      <c r="V2283" s="48">
        <v>152705.91</v>
      </c>
      <c r="W2283" s="48">
        <v>150372.42000000001</v>
      </c>
      <c r="X2283" s="48">
        <v>160431.48000000001</v>
      </c>
      <c r="Y2283" s="48">
        <v>127020.16</v>
      </c>
      <c r="Z2283" s="48">
        <v>157483.88</v>
      </c>
      <c r="AA2283" s="48">
        <v>143723.20000000001</v>
      </c>
      <c r="AB2283" s="48">
        <v>155692.26999999999</v>
      </c>
      <c r="AC2283" s="48">
        <v>130956.76</v>
      </c>
      <c r="AD2283" s="48">
        <v>185521.88</v>
      </c>
      <c r="AE2283" s="48">
        <v>164278.72</v>
      </c>
      <c r="AF2283" s="48">
        <v>146692.75</v>
      </c>
      <c r="AG2283" s="48">
        <v>155985.66</v>
      </c>
      <c r="AH2283" s="48">
        <v>193390.75</v>
      </c>
    </row>
    <row r="2284" spans="1:34">
      <c r="A2284" s="48">
        <v>2544947</v>
      </c>
      <c r="B2284" s="49" t="s">
        <v>6678</v>
      </c>
      <c r="C2284" s="49" t="s">
        <v>6679</v>
      </c>
      <c r="D2284" s="49" t="s">
        <v>6680</v>
      </c>
      <c r="E2284" s="48">
        <v>89988.36</v>
      </c>
      <c r="F2284" s="48">
        <v>45484.13</v>
      </c>
      <c r="G2284" s="48">
        <v>118852.95</v>
      </c>
      <c r="H2284" s="48">
        <v>107035.62</v>
      </c>
      <c r="I2284" s="48">
        <v>97936.38</v>
      </c>
      <c r="J2284" s="50"/>
      <c r="K2284" s="48">
        <v>8475.2099999999991</v>
      </c>
      <c r="L2284" s="48">
        <v>2574.0500000000002</v>
      </c>
      <c r="M2284" s="48">
        <v>10968.29</v>
      </c>
      <c r="N2284" s="48">
        <v>16672.41</v>
      </c>
      <c r="O2284" s="48">
        <v>4236.1099999999997</v>
      </c>
      <c r="P2284" s="48">
        <v>27908.67</v>
      </c>
      <c r="Q2284" s="48">
        <v>133958.09</v>
      </c>
      <c r="R2284" s="48">
        <v>73321.62</v>
      </c>
      <c r="S2284" s="48">
        <v>72013.7</v>
      </c>
      <c r="T2284" s="48">
        <v>122256.05</v>
      </c>
      <c r="U2284" s="48">
        <v>64033.01</v>
      </c>
      <c r="V2284" s="48">
        <v>196645.31</v>
      </c>
      <c r="W2284" s="48">
        <v>178106.83</v>
      </c>
      <c r="X2284" s="48">
        <v>156963.70000000001</v>
      </c>
      <c r="Y2284" s="50"/>
      <c r="Z2284" s="48">
        <v>3262.34</v>
      </c>
      <c r="AA2284" s="48">
        <v>2857.13</v>
      </c>
      <c r="AB2284" s="48">
        <v>3141.76</v>
      </c>
      <c r="AC2284" s="48">
        <v>10213.57</v>
      </c>
      <c r="AD2284" s="48">
        <v>1892.78</v>
      </c>
      <c r="AE2284" s="48">
        <v>95875.91</v>
      </c>
      <c r="AF2284" s="48">
        <v>307393.65999999997</v>
      </c>
      <c r="AG2284" s="48">
        <v>408566.06</v>
      </c>
      <c r="AH2284" s="48">
        <v>377696.34</v>
      </c>
    </row>
    <row r="2285" spans="1:34">
      <c r="A2285" s="48">
        <v>2541886</v>
      </c>
      <c r="B2285" s="49" t="s">
        <v>6681</v>
      </c>
      <c r="C2285" s="49" t="s">
        <v>6682</v>
      </c>
      <c r="D2285" s="49" t="s">
        <v>6683</v>
      </c>
      <c r="E2285" s="48">
        <v>87496.3</v>
      </c>
      <c r="F2285" s="48">
        <v>54342.47</v>
      </c>
      <c r="G2285" s="48">
        <v>117620.23</v>
      </c>
      <c r="H2285" s="48">
        <v>118518.26</v>
      </c>
      <c r="I2285" s="48">
        <v>107201.82</v>
      </c>
      <c r="J2285" s="48">
        <v>49229.32</v>
      </c>
      <c r="K2285" s="48">
        <v>28194.73</v>
      </c>
      <c r="L2285" s="48">
        <v>27748.76</v>
      </c>
      <c r="M2285" s="48">
        <v>69137.81</v>
      </c>
      <c r="N2285" s="48">
        <v>78302.990000000005</v>
      </c>
      <c r="O2285" s="48">
        <v>26499.69</v>
      </c>
      <c r="P2285" s="48">
        <v>40924.129999999997</v>
      </c>
      <c r="Q2285" s="48">
        <v>51863.45</v>
      </c>
      <c r="R2285" s="48">
        <v>18192.5</v>
      </c>
      <c r="S2285" s="48">
        <v>19537.53</v>
      </c>
      <c r="T2285" s="48">
        <v>83072.17</v>
      </c>
      <c r="U2285" s="48">
        <v>91036.66</v>
      </c>
      <c r="V2285" s="48">
        <v>162018.29999999999</v>
      </c>
      <c r="W2285" s="48">
        <v>200270.48</v>
      </c>
      <c r="X2285" s="48">
        <v>163922.38</v>
      </c>
      <c r="Y2285" s="48">
        <v>93649.63</v>
      </c>
      <c r="Z2285" s="48">
        <v>61260.14</v>
      </c>
      <c r="AA2285" s="48">
        <v>100032.85</v>
      </c>
      <c r="AB2285" s="48">
        <v>152989.17000000001</v>
      </c>
      <c r="AC2285" s="48">
        <v>148452.5</v>
      </c>
      <c r="AD2285" s="48">
        <v>147268.32999999999</v>
      </c>
      <c r="AE2285" s="48">
        <v>161341.45000000001</v>
      </c>
      <c r="AF2285" s="48">
        <v>129029.7</v>
      </c>
      <c r="AG2285" s="48">
        <v>89865.55</v>
      </c>
      <c r="AH2285" s="48">
        <v>118159.77</v>
      </c>
    </row>
    <row r="2286" spans="1:34">
      <c r="A2286" s="48">
        <v>2545332</v>
      </c>
      <c r="B2286" s="49" t="s">
        <v>6684</v>
      </c>
      <c r="C2286" s="49" t="s">
        <v>6685</v>
      </c>
      <c r="D2286" s="49" t="s">
        <v>6686</v>
      </c>
      <c r="E2286" s="48">
        <v>259157.44</v>
      </c>
      <c r="F2286" s="48">
        <v>172860.89</v>
      </c>
      <c r="G2286" s="48">
        <v>186691.64</v>
      </c>
      <c r="H2286" s="48">
        <v>120159.89</v>
      </c>
      <c r="I2286" s="48">
        <v>133041.03</v>
      </c>
      <c r="J2286" s="48">
        <v>127650.91</v>
      </c>
      <c r="K2286" s="48">
        <v>109959.66</v>
      </c>
      <c r="L2286" s="48">
        <v>80136.62</v>
      </c>
      <c r="M2286" s="48">
        <v>162167.5</v>
      </c>
      <c r="N2286" s="48">
        <v>187936.12</v>
      </c>
      <c r="O2286" s="48">
        <v>143386.95000000001</v>
      </c>
      <c r="P2286" s="48">
        <v>97106.22</v>
      </c>
      <c r="Q2286" s="48">
        <v>122207.89</v>
      </c>
      <c r="R2286" s="48">
        <v>37015.769999999997</v>
      </c>
      <c r="S2286" s="48">
        <v>70580.56</v>
      </c>
      <c r="T2286" s="48">
        <v>104143.78</v>
      </c>
      <c r="U2286" s="48">
        <v>38190.57</v>
      </c>
      <c r="V2286" s="48">
        <v>13346.64</v>
      </c>
      <c r="W2286" s="48">
        <v>7541.81</v>
      </c>
      <c r="X2286" s="48">
        <v>15664.64</v>
      </c>
      <c r="Y2286" s="48">
        <v>5935.72</v>
      </c>
      <c r="Z2286" s="48">
        <v>7308.59</v>
      </c>
      <c r="AA2286" s="48">
        <v>7676.42</v>
      </c>
      <c r="AB2286" s="48">
        <v>13797.88</v>
      </c>
      <c r="AC2286" s="48">
        <v>41620.32</v>
      </c>
      <c r="AD2286" s="48">
        <v>11564.46</v>
      </c>
      <c r="AE2286" s="48">
        <v>146577.59</v>
      </c>
      <c r="AF2286" s="48">
        <v>88310.74</v>
      </c>
      <c r="AG2286" s="48">
        <v>15001.77</v>
      </c>
      <c r="AH2286" s="48">
        <v>167807.45</v>
      </c>
    </row>
    <row r="2287" spans="1:34">
      <c r="A2287" s="48">
        <v>2547407</v>
      </c>
      <c r="B2287" s="49" t="s">
        <v>6687</v>
      </c>
      <c r="C2287" s="49" t="s">
        <v>6688</v>
      </c>
      <c r="D2287" s="49" t="s">
        <v>6689</v>
      </c>
      <c r="E2287" s="48">
        <v>92373.56</v>
      </c>
      <c r="F2287" s="48">
        <v>54053.45</v>
      </c>
      <c r="G2287" s="48">
        <v>53910.44</v>
      </c>
      <c r="H2287" s="48">
        <v>46727.29</v>
      </c>
      <c r="I2287" s="48">
        <v>44919.18</v>
      </c>
      <c r="J2287" s="48">
        <v>36410.949999999997</v>
      </c>
      <c r="K2287" s="48">
        <v>24915.61</v>
      </c>
      <c r="L2287" s="48">
        <v>20351.490000000002</v>
      </c>
      <c r="M2287" s="48">
        <v>44601.21</v>
      </c>
      <c r="N2287" s="48">
        <v>49033.3</v>
      </c>
      <c r="O2287" s="48">
        <v>15945.35</v>
      </c>
      <c r="P2287" s="48">
        <v>26911.71</v>
      </c>
      <c r="Q2287" s="48">
        <v>18370.52</v>
      </c>
      <c r="R2287" s="48">
        <v>4740.12</v>
      </c>
      <c r="S2287" s="48">
        <v>4085.13</v>
      </c>
      <c r="T2287" s="48">
        <v>132614.44</v>
      </c>
      <c r="U2287" s="48">
        <v>92058.15</v>
      </c>
      <c r="V2287" s="48">
        <v>85935.91</v>
      </c>
      <c r="W2287" s="48">
        <v>79211.34</v>
      </c>
      <c r="X2287" s="48">
        <v>84512.73</v>
      </c>
      <c r="Y2287" s="48">
        <v>98843.91</v>
      </c>
      <c r="Z2287" s="48">
        <v>37149.519999999997</v>
      </c>
      <c r="AA2287" s="48">
        <v>52261.33</v>
      </c>
      <c r="AB2287" s="48">
        <v>100314.82</v>
      </c>
      <c r="AC2287" s="48">
        <v>90320.74</v>
      </c>
      <c r="AD2287" s="48">
        <v>7735.54</v>
      </c>
      <c r="AE2287" s="48">
        <v>100928.81</v>
      </c>
      <c r="AF2287" s="48">
        <v>50563.62</v>
      </c>
      <c r="AG2287" s="48">
        <v>6457.26</v>
      </c>
      <c r="AH2287" s="48">
        <v>6294.14</v>
      </c>
    </row>
    <row r="2288" spans="1:34">
      <c r="A2288" s="48">
        <v>2542867</v>
      </c>
      <c r="B2288" s="49" t="s">
        <v>6690</v>
      </c>
      <c r="C2288" s="49" t="s">
        <v>6691</v>
      </c>
      <c r="D2288" s="49" t="s">
        <v>6692</v>
      </c>
      <c r="E2288" s="48">
        <v>93514.42</v>
      </c>
      <c r="F2288" s="48">
        <v>81530.95</v>
      </c>
      <c r="G2288" s="48">
        <v>192339.91</v>
      </c>
      <c r="H2288" s="48">
        <v>197152.83</v>
      </c>
      <c r="I2288" s="48">
        <v>207655.05</v>
      </c>
      <c r="J2288" s="48">
        <v>39203.879999999997</v>
      </c>
      <c r="K2288" s="48">
        <v>25459.64</v>
      </c>
      <c r="L2288" s="48">
        <v>39982.92</v>
      </c>
      <c r="M2288" s="48">
        <v>58636.38</v>
      </c>
      <c r="N2288" s="48">
        <v>66687.61</v>
      </c>
      <c r="O2288" s="48">
        <v>20520.46</v>
      </c>
      <c r="P2288" s="48">
        <v>31089.72</v>
      </c>
      <c r="Q2288" s="48">
        <v>41320.04</v>
      </c>
      <c r="R2288" s="48">
        <v>40168.980000000003</v>
      </c>
      <c r="S2288" s="48">
        <v>18999.46</v>
      </c>
      <c r="T2288" s="48">
        <v>117187.96</v>
      </c>
      <c r="U2288" s="48">
        <v>107429.97</v>
      </c>
      <c r="V2288" s="48">
        <v>357718.47</v>
      </c>
      <c r="W2288" s="48">
        <v>370836.38</v>
      </c>
      <c r="X2288" s="48">
        <v>380883.22</v>
      </c>
      <c r="Y2288" s="48">
        <v>76314.41</v>
      </c>
      <c r="Z2288" s="48">
        <v>63313.02</v>
      </c>
      <c r="AA2288" s="48">
        <v>145060.62</v>
      </c>
      <c r="AB2288" s="48">
        <v>109428.95</v>
      </c>
      <c r="AC2288" s="48">
        <v>107271.33</v>
      </c>
      <c r="AD2288" s="48">
        <v>68720.34</v>
      </c>
      <c r="AE2288" s="48">
        <v>90686.63</v>
      </c>
      <c r="AF2288" s="48">
        <v>88079.43</v>
      </c>
      <c r="AG2288" s="48">
        <v>159428.10999999999</v>
      </c>
      <c r="AH2288" s="48">
        <v>87035.34</v>
      </c>
    </row>
    <row r="2289" spans="1:34">
      <c r="A2289" s="48">
        <v>2545985</v>
      </c>
      <c r="B2289" s="49" t="s">
        <v>6693</v>
      </c>
      <c r="C2289" s="49" t="s">
        <v>6694</v>
      </c>
      <c r="D2289" s="49" t="s">
        <v>6695</v>
      </c>
      <c r="E2289" s="48">
        <v>206235.91</v>
      </c>
      <c r="F2289" s="48">
        <v>175537.11</v>
      </c>
      <c r="G2289" s="48">
        <v>109284.61</v>
      </c>
      <c r="H2289" s="48">
        <v>127959.94</v>
      </c>
      <c r="I2289" s="48">
        <v>135065.12</v>
      </c>
      <c r="J2289" s="48">
        <v>129053.92</v>
      </c>
      <c r="K2289" s="48">
        <v>102757.27</v>
      </c>
      <c r="L2289" s="48">
        <v>87368.92</v>
      </c>
      <c r="M2289" s="48">
        <v>133687.94</v>
      </c>
      <c r="N2289" s="48">
        <v>154813.47</v>
      </c>
      <c r="O2289" s="48">
        <v>68415.429999999993</v>
      </c>
      <c r="P2289" s="48">
        <v>64049.41</v>
      </c>
      <c r="Q2289" s="48">
        <v>93472.05</v>
      </c>
      <c r="R2289" s="48">
        <v>40270.870000000003</v>
      </c>
      <c r="S2289" s="48">
        <v>35105.78</v>
      </c>
      <c r="T2289" s="48">
        <v>206755.48</v>
      </c>
      <c r="U2289" s="48">
        <v>259395.22</v>
      </c>
      <c r="V2289" s="48">
        <v>150503.41</v>
      </c>
      <c r="W2289" s="48">
        <v>185632.77</v>
      </c>
      <c r="X2289" s="48">
        <v>186698.52</v>
      </c>
      <c r="Y2289" s="48">
        <v>323969.96999999997</v>
      </c>
      <c r="Z2289" s="48">
        <v>314124.62</v>
      </c>
      <c r="AA2289" s="48">
        <v>354760.06</v>
      </c>
      <c r="AB2289" s="48">
        <v>286146.09000000003</v>
      </c>
      <c r="AC2289" s="48">
        <v>272886.62</v>
      </c>
      <c r="AD2289" s="48">
        <v>338019.88</v>
      </c>
      <c r="AE2289" s="48">
        <v>225781.92</v>
      </c>
      <c r="AF2289" s="48">
        <v>194964.78</v>
      </c>
      <c r="AG2289" s="48">
        <v>191692.05</v>
      </c>
      <c r="AH2289" s="48">
        <v>200002.84</v>
      </c>
    </row>
    <row r="2290" spans="1:34">
      <c r="A2290" s="48">
        <v>2547604</v>
      </c>
      <c r="B2290" s="49" t="s">
        <v>6696</v>
      </c>
      <c r="C2290" s="49" t="s">
        <v>6697</v>
      </c>
      <c r="D2290" s="49" t="s">
        <v>6698</v>
      </c>
      <c r="E2290" s="48">
        <v>228717.16</v>
      </c>
      <c r="F2290" s="48">
        <v>230483.02</v>
      </c>
      <c r="G2290" s="48">
        <v>113281.61</v>
      </c>
      <c r="H2290" s="48">
        <v>141345.17000000001</v>
      </c>
      <c r="I2290" s="48">
        <v>170389.75</v>
      </c>
      <c r="J2290" s="48">
        <v>139798.92000000001</v>
      </c>
      <c r="K2290" s="48">
        <v>101781.22</v>
      </c>
      <c r="L2290" s="48">
        <v>78824.62</v>
      </c>
      <c r="M2290" s="48">
        <v>152761.16</v>
      </c>
      <c r="N2290" s="48">
        <v>176676.8</v>
      </c>
      <c r="O2290" s="48">
        <v>61118.27</v>
      </c>
      <c r="P2290" s="48">
        <v>44716.02</v>
      </c>
      <c r="Q2290" s="48">
        <v>87425.95</v>
      </c>
      <c r="R2290" s="48">
        <v>23798.54</v>
      </c>
      <c r="S2290" s="48">
        <v>52349.13</v>
      </c>
      <c r="T2290" s="48">
        <v>423756.47</v>
      </c>
      <c r="U2290" s="48">
        <v>436354.19</v>
      </c>
      <c r="V2290" s="48">
        <v>390215.56</v>
      </c>
      <c r="W2290" s="48">
        <v>379193.47</v>
      </c>
      <c r="X2290" s="48">
        <v>388502.78</v>
      </c>
      <c r="Y2290" s="48">
        <v>372348.69</v>
      </c>
      <c r="Z2290" s="48">
        <v>251920.61</v>
      </c>
      <c r="AA2290" s="48">
        <v>229310.86</v>
      </c>
      <c r="AB2290" s="48">
        <v>311734.62</v>
      </c>
      <c r="AC2290" s="48">
        <v>388871.81</v>
      </c>
      <c r="AD2290" s="48">
        <v>233554.56</v>
      </c>
      <c r="AE2290" s="48">
        <v>61863.47</v>
      </c>
      <c r="AF2290" s="48">
        <v>194477.41</v>
      </c>
      <c r="AG2290" s="48">
        <v>58160.29</v>
      </c>
      <c r="AH2290" s="48">
        <v>239595.34</v>
      </c>
    </row>
    <row r="2291" spans="1:34">
      <c r="A2291" s="48">
        <v>2543033</v>
      </c>
      <c r="B2291" s="49" t="s">
        <v>6699</v>
      </c>
      <c r="C2291" s="49" t="s">
        <v>6700</v>
      </c>
      <c r="D2291" s="49" t="s">
        <v>6701</v>
      </c>
      <c r="E2291" s="48">
        <v>225487.34</v>
      </c>
      <c r="F2291" s="48">
        <v>157012.73000000001</v>
      </c>
      <c r="G2291" s="48">
        <v>238976.7</v>
      </c>
      <c r="H2291" s="48">
        <v>249793.88</v>
      </c>
      <c r="I2291" s="48">
        <v>207975.09</v>
      </c>
      <c r="J2291" s="48">
        <v>107022.44</v>
      </c>
      <c r="K2291" s="48">
        <v>80114.8</v>
      </c>
      <c r="L2291" s="48">
        <v>62971.43</v>
      </c>
      <c r="M2291" s="48">
        <v>147404.47</v>
      </c>
      <c r="N2291" s="48">
        <v>160589.78</v>
      </c>
      <c r="O2291" s="48">
        <v>48398.11</v>
      </c>
      <c r="P2291" s="48">
        <v>49623.23</v>
      </c>
      <c r="Q2291" s="48">
        <v>141769.41</v>
      </c>
      <c r="R2291" s="48">
        <v>57299.35</v>
      </c>
      <c r="S2291" s="48">
        <v>37569.839999999997</v>
      </c>
      <c r="T2291" s="48">
        <v>232408.97</v>
      </c>
      <c r="U2291" s="48">
        <v>236191.52</v>
      </c>
      <c r="V2291" s="48">
        <v>321865.75</v>
      </c>
      <c r="W2291" s="48">
        <v>327799.62</v>
      </c>
      <c r="X2291" s="48">
        <v>296691</v>
      </c>
      <c r="Y2291" s="48">
        <v>246640.48</v>
      </c>
      <c r="Z2291" s="48">
        <v>259120.41</v>
      </c>
      <c r="AA2291" s="48">
        <v>260167.84</v>
      </c>
      <c r="AB2291" s="48">
        <v>321824.25</v>
      </c>
      <c r="AC2291" s="48">
        <v>298099.06</v>
      </c>
      <c r="AD2291" s="48">
        <v>269339.62</v>
      </c>
      <c r="AE2291" s="48">
        <v>239571.42</v>
      </c>
      <c r="AF2291" s="48">
        <v>311729.81</v>
      </c>
      <c r="AG2291" s="48">
        <v>329802.75</v>
      </c>
      <c r="AH2291" s="48">
        <v>267087.40999999997</v>
      </c>
    </row>
    <row r="2292" spans="1:34">
      <c r="A2292" s="48">
        <v>2547352</v>
      </c>
      <c r="B2292" s="49" t="s">
        <v>6702</v>
      </c>
      <c r="C2292" s="49" t="s">
        <v>6703</v>
      </c>
      <c r="D2292" s="49" t="s">
        <v>6704</v>
      </c>
      <c r="E2292" s="48">
        <v>127313.3</v>
      </c>
      <c r="F2292" s="48">
        <v>92150.18</v>
      </c>
      <c r="G2292" s="48">
        <v>23746.55</v>
      </c>
      <c r="H2292" s="48">
        <v>16184.38</v>
      </c>
      <c r="I2292" s="48">
        <v>11270.24</v>
      </c>
      <c r="J2292" s="48">
        <v>86892.09</v>
      </c>
      <c r="K2292" s="48">
        <v>56397.43</v>
      </c>
      <c r="L2292" s="48">
        <v>44463.05</v>
      </c>
      <c r="M2292" s="48">
        <v>71005.73</v>
      </c>
      <c r="N2292" s="48">
        <v>85131.14</v>
      </c>
      <c r="O2292" s="48">
        <v>48445.1</v>
      </c>
      <c r="P2292" s="48">
        <v>36737.919999999998</v>
      </c>
      <c r="Q2292" s="48">
        <v>27584.68</v>
      </c>
      <c r="R2292" s="48">
        <v>22901.59</v>
      </c>
      <c r="S2292" s="48">
        <v>30377.71</v>
      </c>
      <c r="T2292" s="48">
        <v>164545.76999999999</v>
      </c>
      <c r="U2292" s="48">
        <v>189802.02</v>
      </c>
      <c r="V2292" s="48">
        <v>19649.849999999999</v>
      </c>
      <c r="W2292" s="48">
        <v>13901.38</v>
      </c>
      <c r="X2292" s="48">
        <v>6097.99</v>
      </c>
      <c r="Y2292" s="48">
        <v>242545.98</v>
      </c>
      <c r="Z2292" s="48">
        <v>271191.78000000003</v>
      </c>
      <c r="AA2292" s="48">
        <v>224331.56</v>
      </c>
      <c r="AB2292" s="48">
        <v>189288.3</v>
      </c>
      <c r="AC2292" s="48">
        <v>219462.52</v>
      </c>
      <c r="AD2292" s="48">
        <v>286865.21999999997</v>
      </c>
      <c r="AE2292" s="48">
        <v>116117.91</v>
      </c>
      <c r="AF2292" s="48">
        <v>68464.210000000006</v>
      </c>
      <c r="AG2292" s="48">
        <v>81483.69</v>
      </c>
      <c r="AH2292" s="48">
        <v>124132.95</v>
      </c>
    </row>
    <row r="2293" spans="1:34">
      <c r="A2293" s="48">
        <v>2545790</v>
      </c>
      <c r="B2293" s="49" t="s">
        <v>6705</v>
      </c>
      <c r="C2293" s="49" t="s">
        <v>6706</v>
      </c>
      <c r="D2293" s="49" t="s">
        <v>6707</v>
      </c>
      <c r="E2293" s="48">
        <v>162649.88</v>
      </c>
      <c r="F2293" s="48">
        <v>160816.20000000001</v>
      </c>
      <c r="G2293" s="48">
        <v>120807.42</v>
      </c>
      <c r="H2293" s="48">
        <v>130595.54</v>
      </c>
      <c r="I2293" s="48">
        <v>143363.69</v>
      </c>
      <c r="J2293" s="48">
        <v>114097.97</v>
      </c>
      <c r="K2293" s="48">
        <v>102452.51</v>
      </c>
      <c r="L2293" s="48">
        <v>66032.600000000006</v>
      </c>
      <c r="M2293" s="48">
        <v>109750.68</v>
      </c>
      <c r="N2293" s="48">
        <v>125936.27</v>
      </c>
      <c r="O2293" s="48">
        <v>72001.72</v>
      </c>
      <c r="P2293" s="48">
        <v>78493.81</v>
      </c>
      <c r="Q2293" s="48">
        <v>110769.8</v>
      </c>
      <c r="R2293" s="48">
        <v>49907.23</v>
      </c>
      <c r="S2293" s="48">
        <v>56004.38</v>
      </c>
      <c r="T2293" s="48">
        <v>218858.2</v>
      </c>
      <c r="U2293" s="48">
        <v>244541.36</v>
      </c>
      <c r="V2293" s="48">
        <v>211587.56</v>
      </c>
      <c r="W2293" s="48">
        <v>224320.67</v>
      </c>
      <c r="X2293" s="48">
        <v>230966.34</v>
      </c>
      <c r="Y2293" s="48">
        <v>261191.69</v>
      </c>
      <c r="Z2293" s="48">
        <v>293819.38</v>
      </c>
      <c r="AA2293" s="48">
        <v>208419.92</v>
      </c>
      <c r="AB2293" s="48">
        <v>223403.91</v>
      </c>
      <c r="AC2293" s="48">
        <v>217470.16</v>
      </c>
      <c r="AD2293" s="48">
        <v>268727.09000000003</v>
      </c>
      <c r="AE2293" s="48">
        <v>179741.06</v>
      </c>
      <c r="AF2293" s="48">
        <v>178316.48</v>
      </c>
      <c r="AG2293" s="48">
        <v>206007.06</v>
      </c>
      <c r="AH2293" s="48">
        <v>225803.84</v>
      </c>
    </row>
    <row r="2294" spans="1:34">
      <c r="A2294" s="48">
        <v>2542815</v>
      </c>
      <c r="B2294" s="49" t="s">
        <v>6708</v>
      </c>
      <c r="C2294" s="49" t="s">
        <v>6709</v>
      </c>
      <c r="D2294" s="49" t="s">
        <v>6710</v>
      </c>
      <c r="E2294" s="48">
        <v>167697.14000000001</v>
      </c>
      <c r="F2294" s="48">
        <v>110021.67</v>
      </c>
      <c r="G2294" s="48">
        <v>242142.56</v>
      </c>
      <c r="H2294" s="48">
        <v>270615.34000000003</v>
      </c>
      <c r="I2294" s="48">
        <v>230802.38</v>
      </c>
      <c r="J2294" s="48">
        <v>77377.8</v>
      </c>
      <c r="K2294" s="48">
        <v>53514.34</v>
      </c>
      <c r="L2294" s="48">
        <v>36618.800000000003</v>
      </c>
      <c r="M2294" s="48">
        <v>94577.05</v>
      </c>
      <c r="N2294" s="48">
        <v>79811.95</v>
      </c>
      <c r="O2294" s="48">
        <v>52556.160000000003</v>
      </c>
      <c r="P2294" s="48">
        <v>98151.21</v>
      </c>
      <c r="Q2294" s="48">
        <v>264748.15999999997</v>
      </c>
      <c r="R2294" s="48">
        <v>117892.74</v>
      </c>
      <c r="S2294" s="48">
        <v>130134.82</v>
      </c>
      <c r="T2294" s="48">
        <v>373632.12</v>
      </c>
      <c r="U2294" s="48">
        <v>308452.5</v>
      </c>
      <c r="V2294" s="48">
        <v>723787.38</v>
      </c>
      <c r="W2294" s="48">
        <v>708291.75</v>
      </c>
      <c r="X2294" s="48">
        <v>635011.68999999994</v>
      </c>
      <c r="Y2294" s="48">
        <v>225193.53</v>
      </c>
      <c r="Z2294" s="48">
        <v>153055.23000000001</v>
      </c>
      <c r="AA2294" s="48">
        <v>36594.31</v>
      </c>
      <c r="AB2294" s="48">
        <v>211746.39</v>
      </c>
      <c r="AC2294" s="48">
        <v>237379.20000000001</v>
      </c>
      <c r="AD2294" s="48">
        <v>116569.81</v>
      </c>
      <c r="AE2294" s="48">
        <v>282284.71999999997</v>
      </c>
      <c r="AF2294" s="48">
        <v>942308.75</v>
      </c>
      <c r="AG2294" s="48">
        <v>570766.68999999994</v>
      </c>
      <c r="AH2294" s="48">
        <v>724519.88</v>
      </c>
    </row>
    <row r="2295" spans="1:34">
      <c r="A2295" s="48">
        <v>2544565</v>
      </c>
      <c r="B2295" s="49" t="s">
        <v>6711</v>
      </c>
      <c r="C2295" s="49" t="s">
        <v>6712</v>
      </c>
      <c r="D2295" s="49" t="s">
        <v>6713</v>
      </c>
      <c r="E2295" s="48">
        <v>86332.22</v>
      </c>
      <c r="F2295" s="48">
        <v>58607.46</v>
      </c>
      <c r="G2295" s="48">
        <v>28018.67</v>
      </c>
      <c r="H2295" s="48">
        <v>29270.74</v>
      </c>
      <c r="I2295" s="48">
        <v>33598.879999999997</v>
      </c>
      <c r="J2295" s="48">
        <v>44651.08</v>
      </c>
      <c r="K2295" s="48">
        <v>26733.59</v>
      </c>
      <c r="L2295" s="48">
        <v>18531.439999999999</v>
      </c>
      <c r="M2295" s="48">
        <v>29318.73</v>
      </c>
      <c r="N2295" s="48">
        <v>48267.17</v>
      </c>
      <c r="O2295" s="48">
        <v>12280.29</v>
      </c>
      <c r="P2295" s="48">
        <v>2193.06</v>
      </c>
      <c r="Q2295" s="48">
        <v>12191.32</v>
      </c>
      <c r="R2295" s="50"/>
      <c r="S2295" s="48">
        <v>1845.05</v>
      </c>
      <c r="T2295" s="48">
        <v>46252.85</v>
      </c>
      <c r="U2295" s="48">
        <v>48726.8</v>
      </c>
      <c r="V2295" s="48">
        <v>17589.419999999998</v>
      </c>
      <c r="W2295" s="48">
        <v>21236.34</v>
      </c>
      <c r="X2295" s="48">
        <v>28449.62</v>
      </c>
      <c r="Y2295" s="48">
        <v>79757.88</v>
      </c>
      <c r="Z2295" s="48">
        <v>45044.32</v>
      </c>
      <c r="AA2295" s="48">
        <v>38275.199999999997</v>
      </c>
      <c r="AB2295" s="48">
        <v>30224.29</v>
      </c>
      <c r="AC2295" s="48">
        <v>63968.82</v>
      </c>
      <c r="AD2295" s="48">
        <v>29836.33</v>
      </c>
      <c r="AE2295" s="48">
        <v>1697.98</v>
      </c>
      <c r="AF2295" s="48">
        <v>2493.56</v>
      </c>
      <c r="AG2295" s="50"/>
      <c r="AH2295" s="48">
        <v>2649.06</v>
      </c>
    </row>
    <row r="2296" spans="1:34">
      <c r="A2296" s="48">
        <v>2543441</v>
      </c>
      <c r="B2296" s="49" t="s">
        <v>6714</v>
      </c>
      <c r="C2296" s="49" t="s">
        <v>6715</v>
      </c>
      <c r="D2296" s="49" t="s">
        <v>6716</v>
      </c>
      <c r="E2296" s="48">
        <v>64470.84</v>
      </c>
      <c r="F2296" s="48">
        <v>52156.39</v>
      </c>
      <c r="G2296" s="48">
        <v>58319.64</v>
      </c>
      <c r="H2296" s="48">
        <v>68303.850000000006</v>
      </c>
      <c r="I2296" s="48">
        <v>57764.62</v>
      </c>
      <c r="J2296" s="48">
        <v>27444.720000000001</v>
      </c>
      <c r="K2296" s="48">
        <v>14889.41</v>
      </c>
      <c r="L2296" s="48">
        <v>19351.48</v>
      </c>
      <c r="M2296" s="48">
        <v>27868.7</v>
      </c>
      <c r="N2296" s="48">
        <v>34881.89</v>
      </c>
      <c r="O2296" s="48">
        <v>962.04</v>
      </c>
      <c r="P2296" s="48">
        <v>3806.1</v>
      </c>
      <c r="Q2296" s="48">
        <v>30261.86</v>
      </c>
      <c r="R2296" s="48">
        <v>3649.1</v>
      </c>
      <c r="S2296" s="48">
        <v>1778.06</v>
      </c>
      <c r="T2296" s="48">
        <v>89652.77</v>
      </c>
      <c r="U2296" s="48">
        <v>100112.73</v>
      </c>
      <c r="V2296" s="48">
        <v>103544.24</v>
      </c>
      <c r="W2296" s="48">
        <v>112454.34</v>
      </c>
      <c r="X2296" s="48">
        <v>108270.22</v>
      </c>
      <c r="Y2296" s="48">
        <v>75325.56</v>
      </c>
      <c r="Z2296" s="48">
        <v>26415.26</v>
      </c>
      <c r="AA2296" s="48">
        <v>71604.83</v>
      </c>
      <c r="AB2296" s="48">
        <v>59732.6</v>
      </c>
      <c r="AC2296" s="48">
        <v>70997.87</v>
      </c>
      <c r="AD2296" s="48">
        <v>1594.62</v>
      </c>
      <c r="AE2296" s="48">
        <v>5670.45</v>
      </c>
      <c r="AF2296" s="48">
        <v>78386.649999999994</v>
      </c>
      <c r="AG2296" s="48">
        <v>6248.41</v>
      </c>
      <c r="AH2296" s="48">
        <v>4387.12</v>
      </c>
    </row>
    <row r="2297" spans="1:34">
      <c r="A2297" s="48">
        <v>2547718</v>
      </c>
      <c r="B2297" s="49" t="s">
        <v>6717</v>
      </c>
      <c r="C2297" s="49" t="s">
        <v>6718</v>
      </c>
      <c r="D2297" s="49" t="s">
        <v>6719</v>
      </c>
      <c r="E2297" s="48">
        <v>71716.009999999995</v>
      </c>
      <c r="F2297" s="48">
        <v>44407.3</v>
      </c>
      <c r="G2297" s="48">
        <v>53731.48</v>
      </c>
      <c r="H2297" s="48">
        <v>47798.37</v>
      </c>
      <c r="I2297" s="48">
        <v>51788.49</v>
      </c>
      <c r="J2297" s="48">
        <v>27254.81</v>
      </c>
      <c r="K2297" s="48">
        <v>22344.6</v>
      </c>
      <c r="L2297" s="48">
        <v>19402.55</v>
      </c>
      <c r="M2297" s="48">
        <v>36419.06</v>
      </c>
      <c r="N2297" s="48">
        <v>43226.18</v>
      </c>
      <c r="O2297" s="48">
        <v>3715.12</v>
      </c>
      <c r="P2297" s="48">
        <v>44933.25</v>
      </c>
      <c r="Q2297" s="48">
        <v>61026.87</v>
      </c>
      <c r="R2297" s="48">
        <v>27864.83</v>
      </c>
      <c r="S2297" s="48">
        <v>24320.720000000001</v>
      </c>
      <c r="T2297" s="48">
        <v>74019.360000000001</v>
      </c>
      <c r="U2297" s="48">
        <v>64239.26</v>
      </c>
      <c r="V2297" s="48">
        <v>65073.5</v>
      </c>
      <c r="W2297" s="48">
        <v>58967.18</v>
      </c>
      <c r="X2297" s="48">
        <v>74177.740000000005</v>
      </c>
      <c r="Y2297" s="48">
        <v>65736.92</v>
      </c>
      <c r="Z2297" s="48">
        <v>60002.35</v>
      </c>
      <c r="AA2297" s="48">
        <v>65789.740000000005</v>
      </c>
      <c r="AB2297" s="48">
        <v>74242.22</v>
      </c>
      <c r="AC2297" s="48">
        <v>73696.37</v>
      </c>
      <c r="AD2297" s="48">
        <v>4847.41</v>
      </c>
      <c r="AE2297" s="48">
        <v>151415.41</v>
      </c>
      <c r="AF2297" s="48">
        <v>149721.19</v>
      </c>
      <c r="AG2297" s="48">
        <v>167135.53</v>
      </c>
      <c r="AH2297" s="48">
        <v>128313.9</v>
      </c>
    </row>
    <row r="2298" spans="1:34">
      <c r="A2298" s="48">
        <v>2546319</v>
      </c>
      <c r="B2298" s="49" t="s">
        <v>6720</v>
      </c>
      <c r="C2298" s="49" t="s">
        <v>6721</v>
      </c>
      <c r="D2298" s="49" t="s">
        <v>6722</v>
      </c>
      <c r="E2298" s="48">
        <v>90022.37</v>
      </c>
      <c r="F2298" s="48">
        <v>104921.56</v>
      </c>
      <c r="G2298" s="48">
        <v>71825.83</v>
      </c>
      <c r="H2298" s="48">
        <v>73307.789999999994</v>
      </c>
      <c r="I2298" s="48">
        <v>75805.820000000007</v>
      </c>
      <c r="J2298" s="48">
        <v>124649.88</v>
      </c>
      <c r="K2298" s="48">
        <v>90615.13</v>
      </c>
      <c r="L2298" s="48">
        <v>65908.490000000005</v>
      </c>
      <c r="M2298" s="48">
        <v>65974.5</v>
      </c>
      <c r="N2298" s="48">
        <v>105649.55</v>
      </c>
      <c r="O2298" s="48">
        <v>53069.22</v>
      </c>
      <c r="P2298" s="48">
        <v>44105.97</v>
      </c>
      <c r="Q2298" s="48">
        <v>52207.15</v>
      </c>
      <c r="R2298" s="48">
        <v>14314.34</v>
      </c>
      <c r="S2298" s="48">
        <v>25049.55</v>
      </c>
      <c r="T2298" s="48">
        <v>97162.19</v>
      </c>
      <c r="U2298" s="48">
        <v>168567</v>
      </c>
      <c r="V2298" s="48">
        <v>118006.8</v>
      </c>
      <c r="W2298" s="48">
        <v>101138.99</v>
      </c>
      <c r="X2298" s="48">
        <v>111163.23</v>
      </c>
      <c r="Y2298" s="48">
        <v>308600.28000000003</v>
      </c>
      <c r="Z2298" s="48">
        <v>309356.59000000003</v>
      </c>
      <c r="AA2298" s="48">
        <v>268036.03000000003</v>
      </c>
      <c r="AB2298" s="48">
        <v>138676.60999999999</v>
      </c>
      <c r="AC2298" s="48">
        <v>212031.23</v>
      </c>
      <c r="AD2298" s="48">
        <v>248769.08</v>
      </c>
      <c r="AE2298" s="48">
        <v>151449.06</v>
      </c>
      <c r="AF2298" s="48">
        <v>110904.69</v>
      </c>
      <c r="AG2298" s="48">
        <v>43213.59</v>
      </c>
      <c r="AH2298" s="48">
        <v>124914.3</v>
      </c>
    </row>
    <row r="2299" spans="1:34">
      <c r="A2299" s="48">
        <v>2547290</v>
      </c>
      <c r="B2299" s="49" t="s">
        <v>6723</v>
      </c>
      <c r="C2299" s="49" t="s">
        <v>6724</v>
      </c>
      <c r="D2299" s="49" t="s">
        <v>6725</v>
      </c>
      <c r="E2299" s="48">
        <v>117335.12</v>
      </c>
      <c r="F2299" s="48">
        <v>74728.91</v>
      </c>
      <c r="G2299" s="48">
        <v>35681.01</v>
      </c>
      <c r="H2299" s="48">
        <v>13355.37</v>
      </c>
      <c r="I2299" s="48">
        <v>47280.36</v>
      </c>
      <c r="J2299" s="48">
        <v>70413.8</v>
      </c>
      <c r="K2299" s="48">
        <v>58344.47</v>
      </c>
      <c r="L2299" s="48">
        <v>44466.09</v>
      </c>
      <c r="M2299" s="48">
        <v>87934.2</v>
      </c>
      <c r="N2299" s="48">
        <v>91639.3</v>
      </c>
      <c r="O2299" s="48">
        <v>28533.71</v>
      </c>
      <c r="P2299" s="48">
        <v>48128.15</v>
      </c>
      <c r="Q2299" s="48">
        <v>59053.52</v>
      </c>
      <c r="R2299" s="48">
        <v>29057.7</v>
      </c>
      <c r="S2299" s="48">
        <v>25591.64</v>
      </c>
      <c r="T2299" s="48">
        <v>167892.53</v>
      </c>
      <c r="U2299" s="48">
        <v>112669.97</v>
      </c>
      <c r="V2299" s="48">
        <v>18300.48</v>
      </c>
      <c r="W2299" s="48">
        <v>3055.52</v>
      </c>
      <c r="X2299" s="48">
        <v>74875.850000000006</v>
      </c>
      <c r="Y2299" s="48">
        <v>184881.58</v>
      </c>
      <c r="Z2299" s="48">
        <v>198595.61</v>
      </c>
      <c r="AA2299" s="48">
        <v>186675.56</v>
      </c>
      <c r="AB2299" s="48">
        <v>200894.12</v>
      </c>
      <c r="AC2299" s="48">
        <v>187741.3</v>
      </c>
      <c r="AD2299" s="48">
        <v>132937.39000000001</v>
      </c>
      <c r="AE2299" s="48">
        <v>156261.67000000001</v>
      </c>
      <c r="AF2299" s="48">
        <v>131350.20000000001</v>
      </c>
      <c r="AG2299" s="48">
        <v>119851.42</v>
      </c>
      <c r="AH2299" s="48">
        <v>65933.03</v>
      </c>
    </row>
    <row r="2300" spans="1:34">
      <c r="A2300" s="48">
        <v>2543859</v>
      </c>
      <c r="B2300" s="49" t="s">
        <v>6726</v>
      </c>
      <c r="C2300" s="49" t="s">
        <v>6727</v>
      </c>
      <c r="D2300" s="49" t="s">
        <v>6728</v>
      </c>
      <c r="E2300" s="48">
        <v>205372.75</v>
      </c>
      <c r="F2300" s="48">
        <v>161958.91</v>
      </c>
      <c r="G2300" s="48">
        <v>217860.25</v>
      </c>
      <c r="H2300" s="48">
        <v>233601.53</v>
      </c>
      <c r="I2300" s="48">
        <v>213482.89</v>
      </c>
      <c r="J2300" s="48">
        <v>113540.54</v>
      </c>
      <c r="K2300" s="48">
        <v>93584.17</v>
      </c>
      <c r="L2300" s="48">
        <v>66796.490000000005</v>
      </c>
      <c r="M2300" s="48">
        <v>117099.66</v>
      </c>
      <c r="N2300" s="48">
        <v>123327.81</v>
      </c>
      <c r="O2300" s="48">
        <v>68267.55</v>
      </c>
      <c r="P2300" s="48">
        <v>77761.7</v>
      </c>
      <c r="Q2300" s="48">
        <v>126266</v>
      </c>
      <c r="R2300" s="48">
        <v>52773.23</v>
      </c>
      <c r="S2300" s="48">
        <v>57309.279999999999</v>
      </c>
      <c r="T2300" s="48">
        <v>102842.04</v>
      </c>
      <c r="U2300" s="48">
        <v>95108.22</v>
      </c>
      <c r="V2300" s="48">
        <v>135312.17000000001</v>
      </c>
      <c r="W2300" s="48">
        <v>141112.17000000001</v>
      </c>
      <c r="X2300" s="48">
        <v>120517.03</v>
      </c>
      <c r="Y2300" s="48">
        <v>91545.02</v>
      </c>
      <c r="Z2300" s="48">
        <v>95416.14</v>
      </c>
      <c r="AA2300" s="48">
        <v>81967.899999999994</v>
      </c>
      <c r="AB2300" s="48">
        <v>78531.92</v>
      </c>
      <c r="AC2300" s="48">
        <v>68477.16</v>
      </c>
      <c r="AD2300" s="48">
        <v>112905.66</v>
      </c>
      <c r="AE2300" s="48">
        <v>76296.259999999995</v>
      </c>
      <c r="AF2300" s="48">
        <v>84606.34</v>
      </c>
      <c r="AG2300" s="48">
        <v>41890.629999999997</v>
      </c>
      <c r="AH2300" s="48">
        <v>93788.79</v>
      </c>
    </row>
    <row r="2301" spans="1:34">
      <c r="A2301" s="48">
        <v>2545363</v>
      </c>
      <c r="B2301" s="49" t="s">
        <v>6729</v>
      </c>
      <c r="C2301" s="49" t="s">
        <v>6730</v>
      </c>
      <c r="D2301" s="49" t="s">
        <v>6731</v>
      </c>
      <c r="E2301" s="48">
        <v>146761.85999999999</v>
      </c>
      <c r="F2301" s="48">
        <v>130997.23</v>
      </c>
      <c r="G2301" s="48">
        <v>341682.62</v>
      </c>
      <c r="H2301" s="48">
        <v>357617.56</v>
      </c>
      <c r="I2301" s="48">
        <v>335830.19</v>
      </c>
      <c r="J2301" s="48">
        <v>94025.2</v>
      </c>
      <c r="K2301" s="48">
        <v>72784.639999999999</v>
      </c>
      <c r="L2301" s="48">
        <v>63439.35</v>
      </c>
      <c r="M2301" s="48">
        <v>129644.02</v>
      </c>
      <c r="N2301" s="48">
        <v>121478.91</v>
      </c>
      <c r="O2301" s="48">
        <v>41967.89</v>
      </c>
      <c r="P2301" s="48">
        <v>96196.31</v>
      </c>
      <c r="Q2301" s="48">
        <v>248597.73</v>
      </c>
      <c r="R2301" s="48">
        <v>28985.68</v>
      </c>
      <c r="S2301" s="48">
        <v>54865.29</v>
      </c>
      <c r="T2301" s="48">
        <v>180597.44</v>
      </c>
      <c r="U2301" s="48">
        <v>197972.59</v>
      </c>
      <c r="V2301" s="48">
        <v>577464.75</v>
      </c>
      <c r="W2301" s="48">
        <v>565022</v>
      </c>
      <c r="X2301" s="48">
        <v>496165.72</v>
      </c>
      <c r="Y2301" s="48">
        <v>235898.45</v>
      </c>
      <c r="Z2301" s="48">
        <v>221547.42</v>
      </c>
      <c r="AA2301" s="48">
        <v>228893.69</v>
      </c>
      <c r="AB2301" s="48">
        <v>252876.62</v>
      </c>
      <c r="AC2301" s="48">
        <v>187219.44</v>
      </c>
      <c r="AD2301" s="48">
        <v>167206.39000000001</v>
      </c>
      <c r="AE2301" s="48">
        <v>313631.59000000003</v>
      </c>
      <c r="AF2301" s="48">
        <v>558425.75</v>
      </c>
      <c r="AG2301" s="48">
        <v>45368.62</v>
      </c>
      <c r="AH2301" s="48">
        <v>291314.25</v>
      </c>
    </row>
    <row r="2302" spans="1:34">
      <c r="A2302" s="48">
        <v>2544596</v>
      </c>
      <c r="B2302" s="49" t="s">
        <v>6732</v>
      </c>
      <c r="C2302" s="49" t="s">
        <v>6733</v>
      </c>
      <c r="D2302" s="49" t="s">
        <v>6734</v>
      </c>
      <c r="E2302" s="48">
        <v>122199.14</v>
      </c>
      <c r="F2302" s="48">
        <v>109335.75</v>
      </c>
      <c r="G2302" s="48">
        <v>183315.34</v>
      </c>
      <c r="H2302" s="48">
        <v>165753.07999999999</v>
      </c>
      <c r="I2302" s="48">
        <v>133995.25</v>
      </c>
      <c r="J2302" s="48">
        <v>34696.879999999997</v>
      </c>
      <c r="K2302" s="48">
        <v>45999.05</v>
      </c>
      <c r="L2302" s="48">
        <v>37245.9</v>
      </c>
      <c r="M2302" s="48">
        <v>63724.56</v>
      </c>
      <c r="N2302" s="48">
        <v>63900.5</v>
      </c>
      <c r="O2302" s="48">
        <v>28572.75</v>
      </c>
      <c r="P2302" s="48">
        <v>18104.39</v>
      </c>
      <c r="Q2302" s="48">
        <v>25394.639999999999</v>
      </c>
      <c r="R2302" s="48">
        <v>11507.32</v>
      </c>
      <c r="S2302" s="48">
        <v>5500.13</v>
      </c>
      <c r="T2302" s="48">
        <v>170503.22</v>
      </c>
      <c r="U2302" s="48">
        <v>122153.38</v>
      </c>
      <c r="V2302" s="48">
        <v>467062.78</v>
      </c>
      <c r="W2302" s="48">
        <v>388519.81</v>
      </c>
      <c r="X2302" s="48">
        <v>346281.88</v>
      </c>
      <c r="Y2302" s="48">
        <v>9342.02</v>
      </c>
      <c r="Z2302" s="48">
        <v>45578.26</v>
      </c>
      <c r="AA2302" s="48">
        <v>41818.769999999997</v>
      </c>
      <c r="AB2302" s="48">
        <v>107109.35</v>
      </c>
      <c r="AC2302" s="48">
        <v>65196.62</v>
      </c>
      <c r="AD2302" s="48">
        <v>24723.82</v>
      </c>
      <c r="AE2302" s="48">
        <v>1669.45</v>
      </c>
      <c r="AF2302" s="48">
        <v>1116.6099999999999</v>
      </c>
      <c r="AG2302" s="48">
        <v>3931.95</v>
      </c>
      <c r="AH2302" s="50"/>
    </row>
    <row r="2303" spans="1:34">
      <c r="A2303" s="48">
        <v>2542187</v>
      </c>
      <c r="B2303" s="49" t="s">
        <v>6735</v>
      </c>
      <c r="C2303" s="49" t="s">
        <v>6736</v>
      </c>
      <c r="D2303" s="49" t="s">
        <v>6737</v>
      </c>
      <c r="E2303" s="48">
        <v>112532.95</v>
      </c>
      <c r="F2303" s="48">
        <v>73727.789999999994</v>
      </c>
      <c r="G2303" s="48">
        <v>95560.51</v>
      </c>
      <c r="H2303" s="48">
        <v>83876.22</v>
      </c>
      <c r="I2303" s="48">
        <v>78450.91</v>
      </c>
      <c r="J2303" s="48">
        <v>66819.55</v>
      </c>
      <c r="K2303" s="48">
        <v>37973.9</v>
      </c>
      <c r="L2303" s="48">
        <v>36672.82</v>
      </c>
      <c r="M2303" s="48">
        <v>64278.45</v>
      </c>
      <c r="N2303" s="48">
        <v>71716.69</v>
      </c>
      <c r="O2303" s="48">
        <v>35252.86</v>
      </c>
      <c r="P2303" s="48">
        <v>47478.07</v>
      </c>
      <c r="Q2303" s="48">
        <v>75302.84</v>
      </c>
      <c r="R2303" s="48">
        <v>29720.73</v>
      </c>
      <c r="S2303" s="48">
        <v>32787.72</v>
      </c>
      <c r="T2303" s="48">
        <v>139849.85999999999</v>
      </c>
      <c r="U2303" s="48">
        <v>116470.75</v>
      </c>
      <c r="V2303" s="48">
        <v>151758.78</v>
      </c>
      <c r="W2303" s="48">
        <v>140477.59</v>
      </c>
      <c r="X2303" s="48">
        <v>126185.44</v>
      </c>
      <c r="Y2303" s="48">
        <v>154019.19</v>
      </c>
      <c r="Z2303" s="48">
        <v>118425.35</v>
      </c>
      <c r="AA2303" s="48">
        <v>146988.97</v>
      </c>
      <c r="AB2303" s="48">
        <v>141847.60999999999</v>
      </c>
      <c r="AC2303" s="48">
        <v>130109.71</v>
      </c>
      <c r="AD2303" s="48">
        <v>163838.82999999999</v>
      </c>
      <c r="AE2303" s="48">
        <v>147884.60999999999</v>
      </c>
      <c r="AF2303" s="48">
        <v>162290.09</v>
      </c>
      <c r="AG2303" s="48">
        <v>143029.17000000001</v>
      </c>
      <c r="AH2303" s="48">
        <v>184779.48</v>
      </c>
    </row>
    <row r="2304" spans="1:34">
      <c r="A2304" s="48">
        <v>2544649</v>
      </c>
      <c r="B2304" s="49" t="s">
        <v>6738</v>
      </c>
      <c r="C2304" s="49" t="s">
        <v>6739</v>
      </c>
      <c r="D2304" s="49" t="s">
        <v>6740</v>
      </c>
      <c r="E2304" s="48">
        <v>153784.95000000001</v>
      </c>
      <c r="F2304" s="48">
        <v>79870.05</v>
      </c>
      <c r="G2304" s="48">
        <v>126730.3</v>
      </c>
      <c r="H2304" s="48">
        <v>113096.91</v>
      </c>
      <c r="I2304" s="48">
        <v>118932.98</v>
      </c>
      <c r="J2304" s="48">
        <v>66856.639999999999</v>
      </c>
      <c r="K2304" s="48">
        <v>40798.03</v>
      </c>
      <c r="L2304" s="48">
        <v>32565.77</v>
      </c>
      <c r="M2304" s="48">
        <v>68579.66</v>
      </c>
      <c r="N2304" s="48">
        <v>91967.24</v>
      </c>
      <c r="O2304" s="48">
        <v>35989.82</v>
      </c>
      <c r="P2304" s="48">
        <v>70441.63</v>
      </c>
      <c r="Q2304" s="48">
        <v>94040.3</v>
      </c>
      <c r="R2304" s="48">
        <v>45590.080000000002</v>
      </c>
      <c r="S2304" s="48">
        <v>47970.09</v>
      </c>
      <c r="T2304" s="48">
        <v>168428.58</v>
      </c>
      <c r="U2304" s="48">
        <v>159882.94</v>
      </c>
      <c r="V2304" s="48">
        <v>189623.11</v>
      </c>
      <c r="W2304" s="48">
        <v>187891.52</v>
      </c>
      <c r="X2304" s="48">
        <v>192493.17</v>
      </c>
      <c r="Y2304" s="48">
        <v>196896</v>
      </c>
      <c r="Z2304" s="48">
        <v>192878.31</v>
      </c>
      <c r="AA2304" s="48">
        <v>189553.53</v>
      </c>
      <c r="AB2304" s="48">
        <v>180034.75</v>
      </c>
      <c r="AC2304" s="48">
        <v>193321.52</v>
      </c>
      <c r="AD2304" s="48">
        <v>189830.98</v>
      </c>
      <c r="AE2304" s="48">
        <v>222910.59</v>
      </c>
      <c r="AF2304" s="48">
        <v>186857.11</v>
      </c>
      <c r="AG2304" s="48">
        <v>205737.67</v>
      </c>
      <c r="AH2304" s="48">
        <v>233674.75</v>
      </c>
    </row>
    <row r="2305" spans="1:34">
      <c r="A2305" s="48">
        <v>2544913</v>
      </c>
      <c r="B2305" s="49" t="s">
        <v>6741</v>
      </c>
      <c r="C2305" s="49" t="s">
        <v>6742</v>
      </c>
      <c r="D2305" s="49" t="s">
        <v>6743</v>
      </c>
      <c r="E2305" s="48">
        <v>1167005.3799999999</v>
      </c>
      <c r="F2305" s="48">
        <v>860814</v>
      </c>
      <c r="G2305" s="48">
        <v>1287228.6200000001</v>
      </c>
      <c r="H2305" s="48">
        <v>1199372.25</v>
      </c>
      <c r="I2305" s="48">
        <v>1020173.62</v>
      </c>
      <c r="J2305" s="48">
        <v>596561.38</v>
      </c>
      <c r="K2305" s="48">
        <v>458287.16</v>
      </c>
      <c r="L2305" s="48">
        <v>295687.71999999997</v>
      </c>
      <c r="M2305" s="48">
        <v>655942.68999999994</v>
      </c>
      <c r="N2305" s="48">
        <v>759919.81</v>
      </c>
      <c r="O2305" s="48">
        <v>353333.72</v>
      </c>
      <c r="P2305" s="48">
        <v>648973.81000000006</v>
      </c>
      <c r="Q2305" s="48">
        <v>1063030.75</v>
      </c>
      <c r="R2305" s="48">
        <v>560545.81000000006</v>
      </c>
      <c r="S2305" s="48">
        <v>558065.06000000006</v>
      </c>
      <c r="T2305" s="48">
        <v>1504972.75</v>
      </c>
      <c r="U2305" s="48">
        <v>1286956.8799999999</v>
      </c>
      <c r="V2305" s="48">
        <v>1757251.75</v>
      </c>
      <c r="W2305" s="48">
        <v>1560859.12</v>
      </c>
      <c r="X2305" s="48">
        <v>1335656.3799999999</v>
      </c>
      <c r="Y2305" s="48">
        <v>1390079.5</v>
      </c>
      <c r="Z2305" s="48">
        <v>1297906.1200000001</v>
      </c>
      <c r="AA2305" s="48">
        <v>1150622.5</v>
      </c>
      <c r="AB2305" s="48">
        <v>1456328</v>
      </c>
      <c r="AC2305" s="48">
        <v>1345233.75</v>
      </c>
      <c r="AD2305" s="48">
        <v>1590820.38</v>
      </c>
      <c r="AE2305" s="48">
        <v>2123627</v>
      </c>
      <c r="AF2305" s="48">
        <v>2421618.5</v>
      </c>
      <c r="AG2305" s="48">
        <v>2744283</v>
      </c>
      <c r="AH2305" s="48">
        <v>3133786.75</v>
      </c>
    </row>
    <row r="2306" spans="1:34">
      <c r="A2306" s="48">
        <v>2547603</v>
      </c>
      <c r="B2306" s="49" t="s">
        <v>6744</v>
      </c>
      <c r="C2306" s="49" t="s">
        <v>6745</v>
      </c>
      <c r="D2306" s="49" t="s">
        <v>6746</v>
      </c>
      <c r="E2306" s="48">
        <v>92330.49</v>
      </c>
      <c r="F2306" s="48">
        <v>55891.42</v>
      </c>
      <c r="G2306" s="48">
        <v>109492.83</v>
      </c>
      <c r="H2306" s="48">
        <v>76586.960000000006</v>
      </c>
      <c r="I2306" s="48">
        <v>96139.53</v>
      </c>
      <c r="J2306" s="48">
        <v>10900.3</v>
      </c>
      <c r="K2306" s="48">
        <v>7906.21</v>
      </c>
      <c r="L2306" s="48">
        <v>4031.11</v>
      </c>
      <c r="M2306" s="48">
        <v>23362.51</v>
      </c>
      <c r="N2306" s="48">
        <v>35818.879999999997</v>
      </c>
      <c r="O2306" s="48">
        <v>21533.54</v>
      </c>
      <c r="P2306" s="48">
        <v>11400.25</v>
      </c>
      <c r="Q2306" s="48">
        <v>31828.85</v>
      </c>
      <c r="R2306" s="48">
        <v>5971.17</v>
      </c>
      <c r="S2306" s="48">
        <v>2761.07</v>
      </c>
      <c r="T2306" s="48">
        <v>110564.16</v>
      </c>
      <c r="U2306" s="48">
        <v>84528.98</v>
      </c>
      <c r="V2306" s="48">
        <v>185414.67</v>
      </c>
      <c r="W2306" s="48">
        <v>133549.72</v>
      </c>
      <c r="X2306" s="48">
        <v>151379.31</v>
      </c>
      <c r="Y2306" s="48">
        <v>16853.05</v>
      </c>
      <c r="Z2306" s="48">
        <v>3568.5</v>
      </c>
      <c r="AA2306" s="48">
        <v>3153.31</v>
      </c>
      <c r="AB2306" s="48">
        <v>32263.74</v>
      </c>
      <c r="AC2306" s="48">
        <v>65716.28</v>
      </c>
      <c r="AD2306" s="48">
        <v>96432.65</v>
      </c>
      <c r="AE2306" s="48">
        <v>5604.14</v>
      </c>
      <c r="AF2306" s="48">
        <v>71187.539999999994</v>
      </c>
      <c r="AG2306" s="48">
        <v>8151.95</v>
      </c>
      <c r="AH2306" s="48">
        <v>3542.71</v>
      </c>
    </row>
    <row r="2307" spans="1:34">
      <c r="A2307" s="48">
        <v>2542124</v>
      </c>
      <c r="B2307" s="49" t="s">
        <v>6747</v>
      </c>
      <c r="C2307" s="49" t="s">
        <v>6748</v>
      </c>
      <c r="D2307" s="49" t="s">
        <v>6749</v>
      </c>
      <c r="E2307" s="48">
        <v>149617.73000000001</v>
      </c>
      <c r="F2307" s="48">
        <v>105179.54</v>
      </c>
      <c r="G2307" s="48">
        <v>4222.13</v>
      </c>
      <c r="H2307" s="48">
        <v>10135.290000000001</v>
      </c>
      <c r="I2307" s="48">
        <v>10523.26</v>
      </c>
      <c r="J2307" s="48">
        <v>16477.38</v>
      </c>
      <c r="K2307" s="48">
        <v>13791.32</v>
      </c>
      <c r="L2307" s="48">
        <v>11071.28</v>
      </c>
      <c r="M2307" s="48">
        <v>14137.35</v>
      </c>
      <c r="N2307" s="48">
        <v>9085.26</v>
      </c>
      <c r="O2307" s="48">
        <v>14692.35</v>
      </c>
      <c r="P2307" s="48">
        <v>12924.34</v>
      </c>
      <c r="Q2307" s="48">
        <v>8531.24</v>
      </c>
      <c r="R2307" s="48">
        <v>9250.23</v>
      </c>
      <c r="S2307" s="48">
        <v>6134.15</v>
      </c>
      <c r="T2307" s="48">
        <v>235632.34</v>
      </c>
      <c r="U2307" s="48">
        <v>235958.55</v>
      </c>
      <c r="V2307" s="48">
        <v>414.45</v>
      </c>
      <c r="W2307" s="48">
        <v>1595.4</v>
      </c>
      <c r="X2307" s="48">
        <v>2923.33</v>
      </c>
      <c r="Y2307" s="48">
        <v>15586.15</v>
      </c>
      <c r="Z2307" s="48">
        <v>40696.75</v>
      </c>
      <c r="AA2307" s="48">
        <v>39915.65</v>
      </c>
      <c r="AB2307" s="48">
        <v>12657.13</v>
      </c>
      <c r="AC2307" s="48">
        <v>2999.38</v>
      </c>
      <c r="AD2307" s="48">
        <v>59276.63</v>
      </c>
      <c r="AE2307" s="48">
        <v>29866.61</v>
      </c>
      <c r="AF2307" s="48">
        <v>929.02</v>
      </c>
      <c r="AG2307" s="48">
        <v>32558.86</v>
      </c>
      <c r="AH2307" s="48">
        <v>6162.01</v>
      </c>
    </row>
    <row r="2308" spans="1:34">
      <c r="A2308" s="48">
        <v>2544435</v>
      </c>
      <c r="B2308" s="49" t="s">
        <v>6750</v>
      </c>
      <c r="C2308" s="49" t="s">
        <v>6751</v>
      </c>
      <c r="D2308" s="49" t="s">
        <v>6752</v>
      </c>
      <c r="E2308" s="48">
        <v>716827.81</v>
      </c>
      <c r="F2308" s="48">
        <v>521062.25</v>
      </c>
      <c r="G2308" s="48">
        <v>820717.75</v>
      </c>
      <c r="H2308" s="48">
        <v>669761.38</v>
      </c>
      <c r="I2308" s="48">
        <v>738581.62</v>
      </c>
      <c r="J2308" s="48">
        <v>371234.09</v>
      </c>
      <c r="K2308" s="48">
        <v>359831.34</v>
      </c>
      <c r="L2308" s="48">
        <v>200066.66</v>
      </c>
      <c r="M2308" s="48">
        <v>486265.53</v>
      </c>
      <c r="N2308" s="48">
        <v>502623.78</v>
      </c>
      <c r="O2308" s="48">
        <v>308010.25</v>
      </c>
      <c r="P2308" s="48">
        <v>363097.78</v>
      </c>
      <c r="Q2308" s="48">
        <v>747522.31</v>
      </c>
      <c r="R2308" s="48">
        <v>190218.78</v>
      </c>
      <c r="S2308" s="48">
        <v>261301.38</v>
      </c>
      <c r="T2308" s="48">
        <v>817561.62</v>
      </c>
      <c r="U2308" s="48">
        <v>951502.69</v>
      </c>
      <c r="V2308" s="48">
        <v>1228754.3799999999</v>
      </c>
      <c r="W2308" s="48">
        <v>971690.56</v>
      </c>
      <c r="X2308" s="48">
        <v>1148743.3799999999</v>
      </c>
      <c r="Y2308" s="48">
        <v>907061.38</v>
      </c>
      <c r="Z2308" s="48">
        <v>1201681.5</v>
      </c>
      <c r="AA2308" s="48">
        <v>808814.62</v>
      </c>
      <c r="AB2308" s="48">
        <v>1081872.3799999999</v>
      </c>
      <c r="AC2308" s="48">
        <v>940842.81</v>
      </c>
      <c r="AD2308" s="48">
        <v>1409267.75</v>
      </c>
      <c r="AE2308" s="48">
        <v>1083360.8799999999</v>
      </c>
      <c r="AF2308" s="48">
        <v>1532289.25</v>
      </c>
      <c r="AG2308" s="48">
        <v>970141.69</v>
      </c>
      <c r="AH2308" s="48">
        <v>1377536.25</v>
      </c>
    </row>
    <row r="2309" spans="1:34">
      <c r="A2309" s="48">
        <v>2542342</v>
      </c>
      <c r="B2309" s="49" t="s">
        <v>6753</v>
      </c>
      <c r="C2309" s="49" t="s">
        <v>6754</v>
      </c>
      <c r="D2309" s="49" t="s">
        <v>6755</v>
      </c>
      <c r="E2309" s="48">
        <v>46582.38</v>
      </c>
      <c r="F2309" s="48">
        <v>28414.81</v>
      </c>
      <c r="G2309" s="48">
        <v>75496.210000000006</v>
      </c>
      <c r="H2309" s="48">
        <v>77070.27</v>
      </c>
      <c r="I2309" s="48">
        <v>71861.03</v>
      </c>
      <c r="J2309" s="50"/>
      <c r="K2309" s="50"/>
      <c r="L2309" s="48">
        <v>2034.06</v>
      </c>
      <c r="M2309" s="48">
        <v>11081.31</v>
      </c>
      <c r="N2309" s="48">
        <v>8941.26</v>
      </c>
      <c r="O2309" s="50"/>
      <c r="P2309" s="48">
        <v>2097.0500000000002</v>
      </c>
      <c r="Q2309" s="48">
        <v>4964.13</v>
      </c>
      <c r="R2309" s="48">
        <v>1743.05</v>
      </c>
      <c r="S2309" s="50"/>
      <c r="T2309" s="48">
        <v>56504.93</v>
      </c>
      <c r="U2309" s="48">
        <v>47854.98</v>
      </c>
      <c r="V2309" s="48">
        <v>119028.67</v>
      </c>
      <c r="W2309" s="48">
        <v>122946.1</v>
      </c>
      <c r="X2309" s="48">
        <v>115499.48</v>
      </c>
      <c r="Y2309" s="50"/>
      <c r="Z2309" s="50"/>
      <c r="AA2309" s="48">
        <v>1539.42</v>
      </c>
      <c r="AB2309" s="48">
        <v>18573.73</v>
      </c>
      <c r="AC2309" s="48">
        <v>7170.69</v>
      </c>
      <c r="AD2309" s="50"/>
      <c r="AE2309" s="48">
        <v>2490.41</v>
      </c>
      <c r="AF2309" s="48">
        <v>524.65</v>
      </c>
      <c r="AG2309" s="48">
        <v>4023.84</v>
      </c>
      <c r="AH2309" s="50"/>
    </row>
    <row r="2310" spans="1:34">
      <c r="A2310" s="48">
        <v>2541776</v>
      </c>
      <c r="B2310" s="49" t="s">
        <v>6756</v>
      </c>
      <c r="C2310" s="49" t="s">
        <v>6757</v>
      </c>
      <c r="D2310" s="49" t="s">
        <v>6758</v>
      </c>
      <c r="E2310" s="48">
        <v>230157.53</v>
      </c>
      <c r="F2310" s="48">
        <v>179042.41</v>
      </c>
      <c r="G2310" s="48">
        <v>16550.43</v>
      </c>
      <c r="H2310" s="48">
        <v>9017.19</v>
      </c>
      <c r="I2310" s="48">
        <v>26255.64</v>
      </c>
      <c r="J2310" s="48">
        <v>96019.27</v>
      </c>
      <c r="K2310" s="48">
        <v>66845.570000000007</v>
      </c>
      <c r="L2310" s="50"/>
      <c r="M2310" s="48">
        <v>8001.16</v>
      </c>
      <c r="N2310" s="48">
        <v>14302.31</v>
      </c>
      <c r="O2310" s="50"/>
      <c r="P2310" s="50"/>
      <c r="Q2310" s="48">
        <v>117723.92</v>
      </c>
      <c r="R2310" s="50"/>
      <c r="S2310" s="48">
        <v>15081.29</v>
      </c>
      <c r="T2310" s="48">
        <v>401765.84</v>
      </c>
      <c r="U2310" s="48">
        <v>304992.34000000003</v>
      </c>
      <c r="V2310" s="48">
        <v>5592.23</v>
      </c>
      <c r="W2310" s="48">
        <v>2264.4299999999998</v>
      </c>
      <c r="X2310" s="48">
        <v>18990.060000000001</v>
      </c>
      <c r="Y2310" s="48">
        <v>217616.88</v>
      </c>
      <c r="Z2310" s="48">
        <v>191985.64</v>
      </c>
      <c r="AA2310" s="50"/>
      <c r="AB2310" s="48">
        <v>1168.46</v>
      </c>
      <c r="AC2310" s="48">
        <v>9287.11</v>
      </c>
      <c r="AD2310" s="50"/>
      <c r="AE2310" s="50"/>
      <c r="AF2310" s="48">
        <v>279837.56</v>
      </c>
      <c r="AG2310" s="50"/>
      <c r="AH2310" s="48">
        <v>14984.34</v>
      </c>
    </row>
    <row r="2311" spans="1:34">
      <c r="A2311" s="48">
        <v>2542425</v>
      </c>
      <c r="B2311" s="49" t="s">
        <v>6759</v>
      </c>
      <c r="C2311" s="49" t="s">
        <v>6760</v>
      </c>
      <c r="D2311" s="49" t="s">
        <v>6761</v>
      </c>
      <c r="E2311" s="48">
        <v>237829.03</v>
      </c>
      <c r="F2311" s="48">
        <v>225982.39</v>
      </c>
      <c r="G2311" s="48">
        <v>32877.89</v>
      </c>
      <c r="H2311" s="48">
        <v>45997.09</v>
      </c>
      <c r="I2311" s="48">
        <v>72799.73</v>
      </c>
      <c r="J2311" s="48">
        <v>180459.09</v>
      </c>
      <c r="K2311" s="48">
        <v>152399.39000000001</v>
      </c>
      <c r="L2311" s="48">
        <v>108082.36</v>
      </c>
      <c r="M2311" s="48">
        <v>200230.48</v>
      </c>
      <c r="N2311" s="48">
        <v>228316.08</v>
      </c>
      <c r="O2311" s="48">
        <v>76140.67</v>
      </c>
      <c r="P2311" s="48">
        <v>28288.65</v>
      </c>
      <c r="Q2311" s="48">
        <v>34538.839999999997</v>
      </c>
      <c r="R2311" s="48">
        <v>4835.1400000000003</v>
      </c>
      <c r="S2311" s="48">
        <v>21712.49</v>
      </c>
      <c r="T2311" s="48">
        <v>305343.59000000003</v>
      </c>
      <c r="U2311" s="48">
        <v>335546.47</v>
      </c>
      <c r="V2311" s="48">
        <v>52310.71</v>
      </c>
      <c r="W2311" s="48">
        <v>83624.58</v>
      </c>
      <c r="X2311" s="48">
        <v>96925.73</v>
      </c>
      <c r="Y2311" s="48">
        <v>427900.06</v>
      </c>
      <c r="Z2311" s="48">
        <v>439165.94</v>
      </c>
      <c r="AA2311" s="48">
        <v>449695.03</v>
      </c>
      <c r="AB2311" s="48">
        <v>364975.97</v>
      </c>
      <c r="AC2311" s="48">
        <v>363070.47</v>
      </c>
      <c r="AD2311" s="48">
        <v>356503.59</v>
      </c>
      <c r="AE2311" s="48">
        <v>114611.29</v>
      </c>
      <c r="AF2311" s="48">
        <v>92837.25</v>
      </c>
      <c r="AG2311" s="48">
        <v>5708.73</v>
      </c>
      <c r="AH2311" s="48">
        <v>113089.2</v>
      </c>
    </row>
    <row r="2312" spans="1:34">
      <c r="A2312" s="48">
        <v>2546704</v>
      </c>
      <c r="B2312" s="49" t="s">
        <v>6762</v>
      </c>
      <c r="C2312" s="49" t="s">
        <v>6763</v>
      </c>
      <c r="D2312" s="49" t="s">
        <v>6764</v>
      </c>
      <c r="E2312" s="48">
        <v>26050.77</v>
      </c>
      <c r="F2312" s="48">
        <v>39798.03</v>
      </c>
      <c r="G2312" s="48">
        <v>51844.36</v>
      </c>
      <c r="H2312" s="48">
        <v>43352.1</v>
      </c>
      <c r="I2312" s="48">
        <v>57889.51</v>
      </c>
      <c r="J2312" s="50"/>
      <c r="K2312" s="48">
        <v>269.01</v>
      </c>
      <c r="L2312" s="48">
        <v>5208.1499999999996</v>
      </c>
      <c r="M2312" s="50"/>
      <c r="N2312" s="48">
        <v>8884.25</v>
      </c>
      <c r="O2312" s="50"/>
      <c r="P2312" s="48">
        <v>10416.219999999999</v>
      </c>
      <c r="Q2312" s="48">
        <v>39866.080000000002</v>
      </c>
      <c r="R2312" s="48">
        <v>66010.66</v>
      </c>
      <c r="S2312" s="48">
        <v>22316.48</v>
      </c>
      <c r="T2312" s="48">
        <v>15723.64</v>
      </c>
      <c r="U2312" s="48">
        <v>64829.65</v>
      </c>
      <c r="V2312" s="48">
        <v>86927.58</v>
      </c>
      <c r="W2312" s="48">
        <v>73212.88</v>
      </c>
      <c r="X2312" s="48">
        <v>96501.28</v>
      </c>
      <c r="Y2312" s="50"/>
      <c r="Z2312" s="48">
        <v>928.21</v>
      </c>
      <c r="AA2312" s="48">
        <v>4924.8500000000004</v>
      </c>
      <c r="AB2312" s="50"/>
      <c r="AC2312" s="48">
        <v>6185.91</v>
      </c>
      <c r="AD2312" s="50"/>
      <c r="AE2312" s="48">
        <v>9658.64</v>
      </c>
      <c r="AF2312" s="48">
        <v>97185.71</v>
      </c>
      <c r="AG2312" s="48">
        <v>340872.34</v>
      </c>
      <c r="AH2312" s="48">
        <v>75889.73</v>
      </c>
    </row>
    <row r="2313" spans="1:34">
      <c r="A2313" s="48">
        <v>2546854</v>
      </c>
      <c r="B2313" s="49" t="s">
        <v>6765</v>
      </c>
      <c r="C2313" s="49" t="s">
        <v>6766</v>
      </c>
      <c r="D2313" s="49" t="s">
        <v>6767</v>
      </c>
      <c r="E2313" s="48">
        <v>158081.91</v>
      </c>
      <c r="F2313" s="48">
        <v>149073.51999999999</v>
      </c>
      <c r="G2313" s="48">
        <v>52017.33</v>
      </c>
      <c r="H2313" s="48">
        <v>91172.21</v>
      </c>
      <c r="I2313" s="48">
        <v>49891.3</v>
      </c>
      <c r="J2313" s="48">
        <v>90908.1</v>
      </c>
      <c r="K2313" s="48">
        <v>47568.12</v>
      </c>
      <c r="L2313" s="48">
        <v>60754.400000000001</v>
      </c>
      <c r="M2313" s="48">
        <v>95024.26</v>
      </c>
      <c r="N2313" s="48">
        <v>81159.960000000006</v>
      </c>
      <c r="O2313" s="48">
        <v>11070.26</v>
      </c>
      <c r="P2313" s="48">
        <v>98343.41</v>
      </c>
      <c r="Q2313" s="48">
        <v>150939.60999999999</v>
      </c>
      <c r="R2313" s="48">
        <v>57279.32</v>
      </c>
      <c r="S2313" s="48">
        <v>101808.45</v>
      </c>
      <c r="T2313" s="48">
        <v>193518.72</v>
      </c>
      <c r="U2313" s="48">
        <v>242716.79999999999</v>
      </c>
      <c r="V2313" s="48">
        <v>78003.990000000005</v>
      </c>
      <c r="W2313" s="48">
        <v>103704.86</v>
      </c>
      <c r="X2313" s="48">
        <v>78376.100000000006</v>
      </c>
      <c r="Y2313" s="48">
        <v>236254.22</v>
      </c>
      <c r="Z2313" s="48">
        <v>182099.08</v>
      </c>
      <c r="AA2313" s="48">
        <v>237091.44</v>
      </c>
      <c r="AB2313" s="48">
        <v>171360.7</v>
      </c>
      <c r="AC2313" s="48">
        <v>143817.39000000001</v>
      </c>
      <c r="AD2313" s="48">
        <v>3539.22</v>
      </c>
      <c r="AE2313" s="48">
        <v>322816.34000000003</v>
      </c>
      <c r="AF2313" s="48">
        <v>360343.53</v>
      </c>
      <c r="AG2313" s="48">
        <v>283835</v>
      </c>
      <c r="AH2313" s="48">
        <v>586922.88</v>
      </c>
    </row>
    <row r="2314" spans="1:34">
      <c r="A2314" s="48">
        <v>2542742</v>
      </c>
      <c r="B2314" s="49" t="s">
        <v>6768</v>
      </c>
      <c r="C2314" s="49" t="s">
        <v>6769</v>
      </c>
      <c r="D2314" s="49" t="s">
        <v>6770</v>
      </c>
      <c r="E2314" s="48">
        <v>242090.42</v>
      </c>
      <c r="F2314" s="48">
        <v>185618.19</v>
      </c>
      <c r="G2314" s="48">
        <v>142770.07999999999</v>
      </c>
      <c r="H2314" s="48">
        <v>131203.88</v>
      </c>
      <c r="I2314" s="48">
        <v>149043.47</v>
      </c>
      <c r="J2314" s="48">
        <v>117860.45</v>
      </c>
      <c r="K2314" s="48">
        <v>93734.96</v>
      </c>
      <c r="L2314" s="48">
        <v>62682.38</v>
      </c>
      <c r="M2314" s="48">
        <v>137943.79999999999</v>
      </c>
      <c r="N2314" s="48">
        <v>163567.51999999999</v>
      </c>
      <c r="O2314" s="48">
        <v>66333.320000000007</v>
      </c>
      <c r="P2314" s="48">
        <v>11188.27</v>
      </c>
      <c r="Q2314" s="48">
        <v>24513.54</v>
      </c>
      <c r="R2314" s="48">
        <v>9333.17</v>
      </c>
      <c r="S2314" s="48">
        <v>18300.38</v>
      </c>
      <c r="T2314" s="48">
        <v>348056</v>
      </c>
      <c r="U2314" s="48">
        <v>424948.5</v>
      </c>
      <c r="V2314" s="48">
        <v>208074.7</v>
      </c>
      <c r="W2314" s="48">
        <v>173390.27</v>
      </c>
      <c r="X2314" s="48">
        <v>280125.31</v>
      </c>
      <c r="Y2314" s="48">
        <v>211224.52</v>
      </c>
      <c r="Z2314" s="48">
        <v>155290.97</v>
      </c>
      <c r="AA2314" s="48">
        <v>198662.42</v>
      </c>
      <c r="AB2314" s="48">
        <v>353306.69</v>
      </c>
      <c r="AC2314" s="48">
        <v>332018.62</v>
      </c>
      <c r="AD2314" s="48">
        <v>263700.03000000003</v>
      </c>
      <c r="AE2314" s="48">
        <v>12076.98</v>
      </c>
      <c r="AF2314" s="48">
        <v>26678.69</v>
      </c>
      <c r="AG2314" s="48">
        <v>20527.27</v>
      </c>
      <c r="AH2314" s="48">
        <v>119321.55</v>
      </c>
    </row>
    <row r="2315" spans="1:34">
      <c r="A2315" s="48">
        <v>2541839</v>
      </c>
      <c r="B2315" s="49" t="s">
        <v>6771</v>
      </c>
      <c r="C2315" s="49" t="s">
        <v>6772</v>
      </c>
      <c r="D2315" s="49" t="s">
        <v>6773</v>
      </c>
      <c r="E2315" s="48">
        <v>125025.16</v>
      </c>
      <c r="F2315" s="48">
        <v>127124.09</v>
      </c>
      <c r="G2315" s="48">
        <v>127339.15</v>
      </c>
      <c r="H2315" s="48">
        <v>140935.45000000001</v>
      </c>
      <c r="I2315" s="48">
        <v>138572.39000000001</v>
      </c>
      <c r="J2315" s="48">
        <v>104224.59</v>
      </c>
      <c r="K2315" s="48">
        <v>82232.97</v>
      </c>
      <c r="L2315" s="48">
        <v>92520.14</v>
      </c>
      <c r="M2315" s="48">
        <v>124570.95</v>
      </c>
      <c r="N2315" s="48">
        <v>147878.72</v>
      </c>
      <c r="O2315" s="48">
        <v>78075.929999999993</v>
      </c>
      <c r="P2315" s="48">
        <v>115866.8</v>
      </c>
      <c r="Q2315" s="48">
        <v>86067.15</v>
      </c>
      <c r="R2315" s="48">
        <v>96052.41</v>
      </c>
      <c r="S2315" s="48">
        <v>69235.62</v>
      </c>
      <c r="T2315" s="48">
        <v>63361.33</v>
      </c>
      <c r="U2315" s="48">
        <v>54179.46</v>
      </c>
      <c r="V2315" s="48">
        <v>70341.2</v>
      </c>
      <c r="W2315" s="48">
        <v>71619.63</v>
      </c>
      <c r="X2315" s="48">
        <v>62304.13</v>
      </c>
      <c r="Y2315" s="48">
        <v>45014.27</v>
      </c>
      <c r="Z2315" s="48">
        <v>34576.29</v>
      </c>
      <c r="AA2315" s="48">
        <v>75232.34</v>
      </c>
      <c r="AB2315" s="48">
        <v>56824.959999999999</v>
      </c>
      <c r="AC2315" s="48">
        <v>59232.97</v>
      </c>
      <c r="AD2315" s="48">
        <v>67654.720000000001</v>
      </c>
      <c r="AE2315" s="48">
        <v>32253.54</v>
      </c>
      <c r="AF2315" s="48">
        <v>37073.410000000003</v>
      </c>
      <c r="AG2315" s="48">
        <v>66122.259999999995</v>
      </c>
      <c r="AH2315" s="48">
        <v>58292.7</v>
      </c>
    </row>
    <row r="2316" spans="1:34">
      <c r="A2316" s="48">
        <v>2545995</v>
      </c>
      <c r="B2316" s="49" t="s">
        <v>6774</v>
      </c>
      <c r="C2316" s="49" t="s">
        <v>6775</v>
      </c>
      <c r="D2316" s="49" t="s">
        <v>6776</v>
      </c>
      <c r="E2316" s="48">
        <v>85963.55</v>
      </c>
      <c r="F2316" s="48">
        <v>59545.68</v>
      </c>
      <c r="G2316" s="48">
        <v>132644.84</v>
      </c>
      <c r="H2316" s="48">
        <v>118721.35</v>
      </c>
      <c r="I2316" s="48">
        <v>113984.17</v>
      </c>
      <c r="J2316" s="48">
        <v>11727.32</v>
      </c>
      <c r="K2316" s="50"/>
      <c r="L2316" s="48">
        <v>10012.27</v>
      </c>
      <c r="M2316" s="48">
        <v>31345.88</v>
      </c>
      <c r="N2316" s="48">
        <v>32043.919999999998</v>
      </c>
      <c r="O2316" s="48">
        <v>8626.25</v>
      </c>
      <c r="P2316" s="48">
        <v>34080.99</v>
      </c>
      <c r="Q2316" s="48">
        <v>84693.41</v>
      </c>
      <c r="R2316" s="48">
        <v>59766.65</v>
      </c>
      <c r="S2316" s="48">
        <v>25920.720000000001</v>
      </c>
      <c r="T2316" s="48">
        <v>104521.15</v>
      </c>
      <c r="U2316" s="48">
        <v>87715.13</v>
      </c>
      <c r="V2316" s="48">
        <v>196805.64</v>
      </c>
      <c r="W2316" s="48">
        <v>166216.48000000001</v>
      </c>
      <c r="X2316" s="48">
        <v>184702.69</v>
      </c>
      <c r="Y2316" s="48">
        <v>3713.39</v>
      </c>
      <c r="Z2316" s="50"/>
      <c r="AA2316" s="48">
        <v>21811.83</v>
      </c>
      <c r="AB2316" s="48">
        <v>58901.85</v>
      </c>
      <c r="AC2316" s="48">
        <v>50500.91</v>
      </c>
      <c r="AD2316" s="48">
        <v>5613.68</v>
      </c>
      <c r="AE2316" s="48">
        <v>142975.98000000001</v>
      </c>
      <c r="AF2316" s="48">
        <v>189661.11</v>
      </c>
      <c r="AG2316" s="48">
        <v>319629.65999999997</v>
      </c>
      <c r="AH2316" s="48">
        <v>154368.26999999999</v>
      </c>
    </row>
    <row r="2317" spans="1:34">
      <c r="A2317" s="48">
        <v>2543132</v>
      </c>
      <c r="B2317" s="49" t="s">
        <v>6777</v>
      </c>
      <c r="C2317" s="49" t="s">
        <v>6778</v>
      </c>
      <c r="D2317" s="49" t="s">
        <v>6779</v>
      </c>
      <c r="E2317" s="48">
        <v>98923.91</v>
      </c>
      <c r="F2317" s="48">
        <v>50132.45</v>
      </c>
      <c r="G2317" s="48">
        <v>100898.13</v>
      </c>
      <c r="H2317" s="48">
        <v>90970.61</v>
      </c>
      <c r="I2317" s="48">
        <v>77998.23</v>
      </c>
      <c r="J2317" s="48">
        <v>23334.62</v>
      </c>
      <c r="K2317" s="48">
        <v>13741.36</v>
      </c>
      <c r="L2317" s="48">
        <v>17734.48</v>
      </c>
      <c r="M2317" s="48">
        <v>39680.04</v>
      </c>
      <c r="N2317" s="48">
        <v>44076.25</v>
      </c>
      <c r="O2317" s="48">
        <v>23238.61</v>
      </c>
      <c r="P2317" s="48">
        <v>41879.06</v>
      </c>
      <c r="Q2317" s="48">
        <v>51765.35</v>
      </c>
      <c r="R2317" s="48">
        <v>22307.59</v>
      </c>
      <c r="S2317" s="48">
        <v>18960.47</v>
      </c>
      <c r="T2317" s="48">
        <v>142420.64000000001</v>
      </c>
      <c r="U2317" s="48">
        <v>103033.52</v>
      </c>
      <c r="V2317" s="48">
        <v>192989.11</v>
      </c>
      <c r="W2317" s="48">
        <v>161578.95000000001</v>
      </c>
      <c r="X2317" s="48">
        <v>142873.70000000001</v>
      </c>
      <c r="Y2317" s="48">
        <v>55239.02</v>
      </c>
      <c r="Z2317" s="48">
        <v>36273.11</v>
      </c>
      <c r="AA2317" s="48">
        <v>65966.2</v>
      </c>
      <c r="AB2317" s="48">
        <v>69389.78</v>
      </c>
      <c r="AC2317" s="48">
        <v>72020.05</v>
      </c>
      <c r="AD2317" s="48">
        <v>98149.440000000002</v>
      </c>
      <c r="AE2317" s="48">
        <v>101384.4</v>
      </c>
      <c r="AF2317" s="48">
        <v>108239.87</v>
      </c>
      <c r="AG2317" s="48">
        <v>91236.06</v>
      </c>
      <c r="AH2317" s="48">
        <v>78690.539999999994</v>
      </c>
    </row>
    <row r="2318" spans="1:34">
      <c r="A2318" s="48">
        <v>2545328</v>
      </c>
      <c r="B2318" s="49" t="s">
        <v>6780</v>
      </c>
      <c r="C2318" s="49" t="s">
        <v>6781</v>
      </c>
      <c r="D2318" s="49" t="s">
        <v>6782</v>
      </c>
      <c r="E2318" s="48">
        <v>209948.14</v>
      </c>
      <c r="F2318" s="48">
        <v>120448.3</v>
      </c>
      <c r="G2318" s="48">
        <v>133181.70000000001</v>
      </c>
      <c r="H2318" s="48">
        <v>130013.6</v>
      </c>
      <c r="I2318" s="48">
        <v>127811.63</v>
      </c>
      <c r="J2318" s="48">
        <v>62335.58</v>
      </c>
      <c r="K2318" s="48">
        <v>53109.46</v>
      </c>
      <c r="L2318" s="48">
        <v>45674.16</v>
      </c>
      <c r="M2318" s="48">
        <v>67763.73</v>
      </c>
      <c r="N2318" s="48">
        <v>77948.95</v>
      </c>
      <c r="O2318" s="48">
        <v>32846.79</v>
      </c>
      <c r="P2318" s="48">
        <v>54168.43</v>
      </c>
      <c r="Q2318" s="48">
        <v>82975.39</v>
      </c>
      <c r="R2318" s="48">
        <v>29006.799999999999</v>
      </c>
      <c r="S2318" s="48">
        <v>28301.75</v>
      </c>
      <c r="T2318" s="48">
        <v>192556.25</v>
      </c>
      <c r="U2318" s="48">
        <v>165899.57999999999</v>
      </c>
      <c r="V2318" s="48">
        <v>156622.35999999999</v>
      </c>
      <c r="W2318" s="48">
        <v>170189.28</v>
      </c>
      <c r="X2318" s="48">
        <v>163451.81</v>
      </c>
      <c r="Y2318" s="48">
        <v>119163.98</v>
      </c>
      <c r="Z2318" s="48">
        <v>150090.91</v>
      </c>
      <c r="AA2318" s="48">
        <v>166539.95000000001</v>
      </c>
      <c r="AB2318" s="48">
        <v>126681.99</v>
      </c>
      <c r="AC2318" s="48">
        <v>112489.91</v>
      </c>
      <c r="AD2318" s="48">
        <v>135680.53</v>
      </c>
      <c r="AE2318" s="48">
        <v>182460.92</v>
      </c>
      <c r="AF2318" s="48">
        <v>156482.89000000001</v>
      </c>
      <c r="AG2318" s="48">
        <v>139095.41</v>
      </c>
      <c r="AH2318" s="48">
        <v>135827.35999999999</v>
      </c>
    </row>
    <row r="2319" spans="1:34">
      <c r="A2319" s="48">
        <v>2545557</v>
      </c>
      <c r="B2319" s="49" t="s">
        <v>6783</v>
      </c>
      <c r="C2319" s="49" t="s">
        <v>6784</v>
      </c>
      <c r="D2319" s="49" t="s">
        <v>6785</v>
      </c>
      <c r="E2319" s="48">
        <v>456960.41</v>
      </c>
      <c r="F2319" s="48">
        <v>428078.81</v>
      </c>
      <c r="G2319" s="48">
        <v>363788.88</v>
      </c>
      <c r="H2319" s="48">
        <v>396962.38</v>
      </c>
      <c r="I2319" s="48">
        <v>364425.5</v>
      </c>
      <c r="J2319" s="48">
        <v>352527.69</v>
      </c>
      <c r="K2319" s="48">
        <v>259560.19</v>
      </c>
      <c r="L2319" s="48">
        <v>196884.78</v>
      </c>
      <c r="M2319" s="48">
        <v>335117.94</v>
      </c>
      <c r="N2319" s="48">
        <v>406936.19</v>
      </c>
      <c r="O2319" s="48">
        <v>182614.55</v>
      </c>
      <c r="P2319" s="48">
        <v>171754.44</v>
      </c>
      <c r="Q2319" s="48">
        <v>198638.25</v>
      </c>
      <c r="R2319" s="48">
        <v>71329.490000000005</v>
      </c>
      <c r="S2319" s="48">
        <v>78706.62</v>
      </c>
      <c r="T2319" s="48">
        <v>621708.81000000006</v>
      </c>
      <c r="U2319" s="48">
        <v>682715.75</v>
      </c>
      <c r="V2319" s="48">
        <v>681382.75</v>
      </c>
      <c r="W2319" s="48">
        <v>741166.12</v>
      </c>
      <c r="X2319" s="48">
        <v>591819.06000000006</v>
      </c>
      <c r="Y2319" s="48">
        <v>822728.81</v>
      </c>
      <c r="Z2319" s="48">
        <v>500421.88</v>
      </c>
      <c r="AA2319" s="48">
        <v>634471.06000000006</v>
      </c>
      <c r="AB2319" s="48">
        <v>550344.5</v>
      </c>
      <c r="AC2319" s="48">
        <v>804866.44</v>
      </c>
      <c r="AD2319" s="48">
        <v>778441.44</v>
      </c>
      <c r="AE2319" s="48">
        <v>542244.25</v>
      </c>
      <c r="AF2319" s="48">
        <v>543722.31000000006</v>
      </c>
      <c r="AG2319" s="48">
        <v>320726.06</v>
      </c>
      <c r="AH2319" s="48">
        <v>419213.25</v>
      </c>
    </row>
    <row r="2320" spans="1:34">
      <c r="A2320" s="48">
        <v>2545534</v>
      </c>
      <c r="B2320" s="49" t="s">
        <v>6786</v>
      </c>
      <c r="C2320" s="49" t="s">
        <v>6787</v>
      </c>
      <c r="D2320" s="49" t="s">
        <v>6788</v>
      </c>
      <c r="E2320" s="48">
        <v>548674.75</v>
      </c>
      <c r="F2320" s="48">
        <v>445282.38</v>
      </c>
      <c r="G2320" s="48">
        <v>180771.42</v>
      </c>
      <c r="H2320" s="48">
        <v>163245.91</v>
      </c>
      <c r="I2320" s="48">
        <v>162777.98000000001</v>
      </c>
      <c r="J2320" s="48">
        <v>352402.47</v>
      </c>
      <c r="K2320" s="48">
        <v>264678.34000000003</v>
      </c>
      <c r="L2320" s="48">
        <v>189041.19</v>
      </c>
      <c r="M2320" s="48">
        <v>296739.90999999997</v>
      </c>
      <c r="N2320" s="48">
        <v>370898.75</v>
      </c>
      <c r="O2320" s="48">
        <v>199283.61</v>
      </c>
      <c r="P2320" s="48">
        <v>208829.78</v>
      </c>
      <c r="Q2320" s="48">
        <v>261223.83</v>
      </c>
      <c r="R2320" s="48">
        <v>136601.07999999999</v>
      </c>
      <c r="S2320" s="48">
        <v>111731.52</v>
      </c>
      <c r="T2320" s="48">
        <v>601951.93999999994</v>
      </c>
      <c r="U2320" s="48">
        <v>744936.19</v>
      </c>
      <c r="V2320" s="48">
        <v>278413.38</v>
      </c>
      <c r="W2320" s="48">
        <v>252544.83</v>
      </c>
      <c r="X2320" s="48">
        <v>273525.84000000003</v>
      </c>
      <c r="Y2320" s="48">
        <v>808217.88</v>
      </c>
      <c r="Z2320" s="48">
        <v>766065.69</v>
      </c>
      <c r="AA2320" s="48">
        <v>687535.06</v>
      </c>
      <c r="AB2320" s="48">
        <v>606664.12</v>
      </c>
      <c r="AC2320" s="48">
        <v>671032.81000000006</v>
      </c>
      <c r="AD2320" s="48">
        <v>859766.19</v>
      </c>
      <c r="AE2320" s="48">
        <v>709997.94</v>
      </c>
      <c r="AF2320" s="48">
        <v>652057.43999999994</v>
      </c>
      <c r="AG2320" s="48">
        <v>793857.88</v>
      </c>
      <c r="AH2320" s="48">
        <v>693081.62</v>
      </c>
    </row>
    <row r="2321" spans="1:34">
      <c r="A2321" s="48">
        <v>2545917</v>
      </c>
      <c r="B2321" s="49" t="s">
        <v>6789</v>
      </c>
      <c r="C2321" s="49" t="s">
        <v>6790</v>
      </c>
      <c r="D2321" s="49" t="s">
        <v>6791</v>
      </c>
      <c r="E2321" s="48">
        <v>120234.12</v>
      </c>
      <c r="F2321" s="48">
        <v>78433.02</v>
      </c>
      <c r="G2321" s="48">
        <v>69824.72</v>
      </c>
      <c r="H2321" s="48">
        <v>74707.89</v>
      </c>
      <c r="I2321" s="48">
        <v>87643.23</v>
      </c>
      <c r="J2321" s="48">
        <v>60301.5</v>
      </c>
      <c r="K2321" s="48">
        <v>35326.86</v>
      </c>
      <c r="L2321" s="48">
        <v>39030.92</v>
      </c>
      <c r="M2321" s="48">
        <v>76230.899999999994</v>
      </c>
      <c r="N2321" s="48">
        <v>94597.27</v>
      </c>
      <c r="O2321" s="48">
        <v>26023.62</v>
      </c>
      <c r="P2321" s="48">
        <v>4550.1000000000004</v>
      </c>
      <c r="Q2321" s="48">
        <v>3590.09</v>
      </c>
      <c r="R2321" s="50"/>
      <c r="S2321" s="50"/>
      <c r="T2321" s="48">
        <v>124398.07</v>
      </c>
      <c r="U2321" s="48">
        <v>116607.88</v>
      </c>
      <c r="V2321" s="48">
        <v>99808.88</v>
      </c>
      <c r="W2321" s="48">
        <v>118496.55</v>
      </c>
      <c r="X2321" s="48">
        <v>132534.19</v>
      </c>
      <c r="Y2321" s="48">
        <v>150466</v>
      </c>
      <c r="Z2321" s="48">
        <v>120422.57</v>
      </c>
      <c r="AA2321" s="48">
        <v>162339.45000000001</v>
      </c>
      <c r="AB2321" s="48">
        <v>157383.72</v>
      </c>
      <c r="AC2321" s="48">
        <v>177733.66</v>
      </c>
      <c r="AD2321" s="48">
        <v>102609.9</v>
      </c>
      <c r="AE2321" s="48">
        <v>2856.86</v>
      </c>
      <c r="AF2321" s="48">
        <v>264.74</v>
      </c>
      <c r="AG2321" s="50"/>
      <c r="AH2321" s="50"/>
    </row>
    <row r="2322" spans="1:34">
      <c r="A2322" s="48">
        <v>2543509</v>
      </c>
      <c r="B2322" s="49" t="s">
        <v>6792</v>
      </c>
      <c r="C2322" s="49" t="s">
        <v>6793</v>
      </c>
      <c r="D2322" s="49" t="s">
        <v>6794</v>
      </c>
      <c r="E2322" s="48">
        <v>607278.43999999994</v>
      </c>
      <c r="F2322" s="48">
        <v>690527.69</v>
      </c>
      <c r="G2322" s="48">
        <v>594626.75</v>
      </c>
      <c r="H2322" s="48">
        <v>677059.25</v>
      </c>
      <c r="I2322" s="48">
        <v>558638.62</v>
      </c>
      <c r="J2322" s="48">
        <v>344793.22</v>
      </c>
      <c r="K2322" s="48">
        <v>246695.56</v>
      </c>
      <c r="L2322" s="48">
        <v>387899</v>
      </c>
      <c r="M2322" s="48">
        <v>524112.72</v>
      </c>
      <c r="N2322" s="48">
        <v>491036.12</v>
      </c>
      <c r="O2322" s="48">
        <v>195523.55</v>
      </c>
      <c r="P2322" s="48">
        <v>627011.43999999994</v>
      </c>
      <c r="Q2322" s="48">
        <v>885663.88</v>
      </c>
      <c r="R2322" s="48">
        <v>328644.75</v>
      </c>
      <c r="S2322" s="48">
        <v>479093.09</v>
      </c>
      <c r="T2322" s="48">
        <v>637992.68999999994</v>
      </c>
      <c r="U2322" s="48">
        <v>1440814.12</v>
      </c>
      <c r="V2322" s="48">
        <v>1380939.25</v>
      </c>
      <c r="W2322" s="48">
        <v>1323162.8799999999</v>
      </c>
      <c r="X2322" s="48">
        <v>1331290.1200000001</v>
      </c>
      <c r="Y2322" s="48">
        <v>752432.62</v>
      </c>
      <c r="Z2322" s="48">
        <v>588042.38</v>
      </c>
      <c r="AA2322" s="48">
        <v>1354776.62</v>
      </c>
      <c r="AB2322" s="48">
        <v>1069996.3799999999</v>
      </c>
      <c r="AC2322" s="48">
        <v>1144778.25</v>
      </c>
      <c r="AD2322" s="48">
        <v>851303.31</v>
      </c>
      <c r="AE2322" s="48">
        <v>1762663.88</v>
      </c>
      <c r="AF2322" s="48">
        <v>2364294.75</v>
      </c>
      <c r="AG2322" s="48">
        <v>1437482.38</v>
      </c>
      <c r="AH2322" s="48">
        <v>2323734.5</v>
      </c>
    </row>
    <row r="2323" spans="1:34">
      <c r="A2323" s="48">
        <v>2544166</v>
      </c>
      <c r="B2323" s="49" t="s">
        <v>6795</v>
      </c>
      <c r="C2323" s="49" t="s">
        <v>6796</v>
      </c>
      <c r="D2323" s="49" t="s">
        <v>6797</v>
      </c>
      <c r="E2323" s="48">
        <v>30647.85</v>
      </c>
      <c r="F2323" s="48">
        <v>47228.31</v>
      </c>
      <c r="G2323" s="48">
        <v>27816.73</v>
      </c>
      <c r="H2323" s="48">
        <v>27418.71</v>
      </c>
      <c r="I2323" s="48">
        <v>46028.23</v>
      </c>
      <c r="J2323" s="48">
        <v>42169.94</v>
      </c>
      <c r="K2323" s="48">
        <v>49524.27</v>
      </c>
      <c r="L2323" s="48">
        <v>21766.53</v>
      </c>
      <c r="M2323" s="48">
        <v>45292.13</v>
      </c>
      <c r="N2323" s="48">
        <v>61167.62</v>
      </c>
      <c r="O2323" s="48">
        <v>24559.58</v>
      </c>
      <c r="P2323" s="48">
        <v>28456.69</v>
      </c>
      <c r="Q2323" s="48">
        <v>56830.47</v>
      </c>
      <c r="R2323" s="48">
        <v>35662.959999999999</v>
      </c>
      <c r="S2323" s="48">
        <v>30036.74</v>
      </c>
      <c r="T2323" s="48">
        <v>23959.97</v>
      </c>
      <c r="U2323" s="48">
        <v>71495.7</v>
      </c>
      <c r="V2323" s="48">
        <v>14189.75</v>
      </c>
      <c r="W2323" s="48">
        <v>28535.41</v>
      </c>
      <c r="X2323" s="48">
        <v>68420.179999999993</v>
      </c>
      <c r="Y2323" s="48">
        <v>85559.73</v>
      </c>
      <c r="Z2323" s="48">
        <v>160464.88</v>
      </c>
      <c r="AA2323" s="48">
        <v>103684.04</v>
      </c>
      <c r="AB2323" s="48">
        <v>81840.289999999994</v>
      </c>
      <c r="AC2323" s="48">
        <v>122931.54</v>
      </c>
      <c r="AD2323" s="48">
        <v>88160.23</v>
      </c>
      <c r="AE2323" s="48">
        <v>86210.43</v>
      </c>
      <c r="AF2323" s="48">
        <v>127897.2</v>
      </c>
      <c r="AG2323" s="48">
        <v>182945.16</v>
      </c>
      <c r="AH2323" s="48">
        <v>151948.19</v>
      </c>
    </row>
    <row r="2324" spans="1:34">
      <c r="A2324" s="48">
        <v>2545684</v>
      </c>
      <c r="B2324" s="49" t="s">
        <v>6798</v>
      </c>
      <c r="C2324" s="49" t="s">
        <v>6799</v>
      </c>
      <c r="D2324" s="49" t="s">
        <v>6800</v>
      </c>
      <c r="E2324" s="48">
        <v>362710.81</v>
      </c>
      <c r="F2324" s="48">
        <v>728017.38</v>
      </c>
      <c r="G2324" s="48">
        <v>634698</v>
      </c>
      <c r="H2324" s="48">
        <v>737716</v>
      </c>
      <c r="I2324" s="48">
        <v>734091.56</v>
      </c>
      <c r="J2324" s="48">
        <v>542085.81000000006</v>
      </c>
      <c r="K2324" s="48">
        <v>426506.97</v>
      </c>
      <c r="L2324" s="48">
        <v>424475</v>
      </c>
      <c r="M2324" s="48">
        <v>760688.25</v>
      </c>
      <c r="N2324" s="48">
        <v>817760.25</v>
      </c>
      <c r="O2324" s="48">
        <v>470371.81</v>
      </c>
      <c r="P2324" s="48">
        <v>163013.41</v>
      </c>
      <c r="Q2324" s="48">
        <v>679955.12</v>
      </c>
      <c r="R2324" s="48">
        <v>124206.28</v>
      </c>
      <c r="S2324" s="48">
        <v>93102.45</v>
      </c>
      <c r="T2324" s="48">
        <v>1136408.6200000001</v>
      </c>
      <c r="U2324" s="48">
        <v>935173.25</v>
      </c>
      <c r="V2324" s="48">
        <v>2691308.5</v>
      </c>
      <c r="W2324" s="48">
        <v>1694314.5</v>
      </c>
      <c r="X2324" s="48">
        <v>2027783.75</v>
      </c>
      <c r="Y2324" s="48">
        <v>527838.5</v>
      </c>
      <c r="Z2324" s="48">
        <v>365933</v>
      </c>
      <c r="AA2324" s="48">
        <v>967856.38</v>
      </c>
      <c r="AB2324" s="48">
        <v>1359481.88</v>
      </c>
      <c r="AC2324" s="48">
        <v>1305532.75</v>
      </c>
      <c r="AD2324" s="48">
        <v>1270836.75</v>
      </c>
      <c r="AE2324" s="48">
        <v>1582076.75</v>
      </c>
      <c r="AF2324" s="48">
        <v>1610281.38</v>
      </c>
      <c r="AG2324" s="48">
        <v>1492387.75</v>
      </c>
      <c r="AH2324" s="48">
        <v>1094762.1200000001</v>
      </c>
    </row>
    <row r="2325" spans="1:34">
      <c r="A2325" s="48">
        <v>2546070</v>
      </c>
      <c r="B2325" s="49" t="s">
        <v>6801</v>
      </c>
      <c r="C2325" s="49" t="s">
        <v>6802</v>
      </c>
      <c r="D2325" s="49" t="s">
        <v>6803</v>
      </c>
      <c r="E2325" s="48">
        <v>114307.23</v>
      </c>
      <c r="F2325" s="48">
        <v>79265.23</v>
      </c>
      <c r="G2325" s="48">
        <v>83212.320000000007</v>
      </c>
      <c r="H2325" s="48">
        <v>85355.31</v>
      </c>
      <c r="I2325" s="48">
        <v>78649.2</v>
      </c>
      <c r="J2325" s="48">
        <v>20609.59</v>
      </c>
      <c r="K2325" s="48">
        <v>21321.56</v>
      </c>
      <c r="L2325" s="48">
        <v>35793.949999999997</v>
      </c>
      <c r="M2325" s="48">
        <v>43611.27</v>
      </c>
      <c r="N2325" s="48">
        <v>65956.759999999995</v>
      </c>
      <c r="O2325" s="48">
        <v>7556.21</v>
      </c>
      <c r="P2325" s="48">
        <v>24764.71</v>
      </c>
      <c r="Q2325" s="48">
        <v>37133.03</v>
      </c>
      <c r="R2325" s="48">
        <v>3649.1</v>
      </c>
      <c r="S2325" s="48">
        <v>13001.39</v>
      </c>
      <c r="T2325" s="48">
        <v>123603.06</v>
      </c>
      <c r="U2325" s="48">
        <v>124012.3</v>
      </c>
      <c r="V2325" s="48">
        <v>118728.74</v>
      </c>
      <c r="W2325" s="48">
        <v>136615.75</v>
      </c>
      <c r="X2325" s="48">
        <v>129975.09</v>
      </c>
      <c r="Y2325" s="48">
        <v>66965.679999999993</v>
      </c>
      <c r="Z2325" s="48">
        <v>95801.38</v>
      </c>
      <c r="AA2325" s="48">
        <v>161642.70000000001</v>
      </c>
      <c r="AB2325" s="48">
        <v>93005.63</v>
      </c>
      <c r="AC2325" s="48">
        <v>129657.91</v>
      </c>
      <c r="AD2325" s="48">
        <v>8964.35</v>
      </c>
      <c r="AE2325" s="48">
        <v>84218.66</v>
      </c>
      <c r="AF2325" s="48">
        <v>67310.570000000007</v>
      </c>
      <c r="AG2325" s="48">
        <v>10125.65</v>
      </c>
      <c r="AH2325" s="48">
        <v>20094.21</v>
      </c>
    </row>
    <row r="2326" spans="1:34">
      <c r="A2326" s="48">
        <v>2543008</v>
      </c>
      <c r="B2326" s="49" t="s">
        <v>6804</v>
      </c>
      <c r="C2326" s="49" t="s">
        <v>6805</v>
      </c>
      <c r="D2326" s="49" t="s">
        <v>6806</v>
      </c>
      <c r="E2326" s="48">
        <v>161465.75</v>
      </c>
      <c r="F2326" s="48">
        <v>127283.86</v>
      </c>
      <c r="G2326" s="48">
        <v>80242.820000000007</v>
      </c>
      <c r="H2326" s="48">
        <v>121501.81</v>
      </c>
      <c r="I2326" s="48">
        <v>119177.84</v>
      </c>
      <c r="J2326" s="48">
        <v>61136.44</v>
      </c>
      <c r="K2326" s="48">
        <v>49690.2</v>
      </c>
      <c r="L2326" s="48">
        <v>31892.74</v>
      </c>
      <c r="M2326" s="48">
        <v>81352.92</v>
      </c>
      <c r="N2326" s="48">
        <v>109662.56</v>
      </c>
      <c r="O2326" s="48">
        <v>34380.81</v>
      </c>
      <c r="P2326" s="48">
        <v>30153.73</v>
      </c>
      <c r="Q2326" s="48">
        <v>26024.66</v>
      </c>
      <c r="R2326" s="48">
        <v>2635.08</v>
      </c>
      <c r="S2326" s="48">
        <v>4183.1099999999997</v>
      </c>
      <c r="T2326" s="48">
        <v>318610.46999999997</v>
      </c>
      <c r="U2326" s="48">
        <v>266639.56</v>
      </c>
      <c r="V2326" s="48">
        <v>155518.31</v>
      </c>
      <c r="W2326" s="48">
        <v>305911.53000000003</v>
      </c>
      <c r="X2326" s="48">
        <v>229723.48</v>
      </c>
      <c r="Y2326" s="48">
        <v>151347.47</v>
      </c>
      <c r="Z2326" s="48">
        <v>173012.23</v>
      </c>
      <c r="AA2326" s="48">
        <v>66368.87</v>
      </c>
      <c r="AB2326" s="48">
        <v>152124.88</v>
      </c>
      <c r="AC2326" s="48">
        <v>304097</v>
      </c>
      <c r="AD2326" s="48">
        <v>70811.78</v>
      </c>
      <c r="AE2326" s="48">
        <v>30742.03</v>
      </c>
      <c r="AF2326" s="48">
        <v>9553.51</v>
      </c>
      <c r="AG2326" s="48">
        <v>2549.23</v>
      </c>
      <c r="AH2326" s="48">
        <v>1772.39</v>
      </c>
    </row>
    <row r="2327" spans="1:34">
      <c r="A2327" s="48">
        <v>2541934</v>
      </c>
      <c r="B2327" s="49" t="s">
        <v>6807</v>
      </c>
      <c r="C2327" s="49" t="s">
        <v>6808</v>
      </c>
      <c r="D2327" s="49" t="s">
        <v>6809</v>
      </c>
      <c r="E2327" s="48">
        <v>99844.479999999996</v>
      </c>
      <c r="F2327" s="48">
        <v>77566.84</v>
      </c>
      <c r="G2327" s="48">
        <v>94017.29</v>
      </c>
      <c r="H2327" s="48">
        <v>90258.21</v>
      </c>
      <c r="I2327" s="48">
        <v>77533.84</v>
      </c>
      <c r="J2327" s="48">
        <v>41611.96</v>
      </c>
      <c r="K2327" s="48">
        <v>36794.89</v>
      </c>
      <c r="L2327" s="48">
        <v>24766.59</v>
      </c>
      <c r="M2327" s="48">
        <v>58132.39</v>
      </c>
      <c r="N2327" s="48">
        <v>66862.63</v>
      </c>
      <c r="O2327" s="48">
        <v>25298.53</v>
      </c>
      <c r="P2327" s="48">
        <v>43485.04</v>
      </c>
      <c r="Q2327" s="48">
        <v>56537.31</v>
      </c>
      <c r="R2327" s="48">
        <v>16563.419999999998</v>
      </c>
      <c r="S2327" s="48">
        <v>24302.57</v>
      </c>
      <c r="T2327" s="48">
        <v>139682.31</v>
      </c>
      <c r="U2327" s="48">
        <v>143389.57999999999</v>
      </c>
      <c r="V2327" s="48">
        <v>163409.85999999999</v>
      </c>
      <c r="W2327" s="48">
        <v>156371.91</v>
      </c>
      <c r="X2327" s="48">
        <v>130667.91</v>
      </c>
      <c r="Y2327" s="48">
        <v>108432.45</v>
      </c>
      <c r="Z2327" s="48">
        <v>126724.33</v>
      </c>
      <c r="AA2327" s="48">
        <v>94313.02</v>
      </c>
      <c r="AB2327" s="48">
        <v>135321.19</v>
      </c>
      <c r="AC2327" s="48">
        <v>135190.34</v>
      </c>
      <c r="AD2327" s="48">
        <v>92870.69</v>
      </c>
      <c r="AE2327" s="48">
        <v>131798.41</v>
      </c>
      <c r="AF2327" s="48">
        <v>124341.75999999999</v>
      </c>
      <c r="AG2327" s="48">
        <v>36695.85</v>
      </c>
      <c r="AH2327" s="48">
        <v>124378.64</v>
      </c>
    </row>
    <row r="2328" spans="1:34">
      <c r="A2328" s="48">
        <v>2544696</v>
      </c>
      <c r="B2328" s="49" t="s">
        <v>6810</v>
      </c>
      <c r="C2328" s="49" t="s">
        <v>6811</v>
      </c>
      <c r="D2328" s="49" t="s">
        <v>6812</v>
      </c>
      <c r="E2328" s="48">
        <v>72991.839999999997</v>
      </c>
      <c r="F2328" s="48">
        <v>43374.05</v>
      </c>
      <c r="G2328" s="48">
        <v>65120.58</v>
      </c>
      <c r="H2328" s="48">
        <v>60885.47</v>
      </c>
      <c r="I2328" s="48">
        <v>69189.66</v>
      </c>
      <c r="J2328" s="48">
        <v>25660.59</v>
      </c>
      <c r="K2328" s="48">
        <v>33656.82</v>
      </c>
      <c r="L2328" s="48">
        <v>20851.47</v>
      </c>
      <c r="M2328" s="48">
        <v>47831.16</v>
      </c>
      <c r="N2328" s="48">
        <v>56646.36</v>
      </c>
      <c r="O2328" s="48">
        <v>16528.38</v>
      </c>
      <c r="P2328" s="48">
        <v>37615.9</v>
      </c>
      <c r="Q2328" s="48">
        <v>62096.46</v>
      </c>
      <c r="R2328" s="48">
        <v>24627.59</v>
      </c>
      <c r="S2328" s="48">
        <v>21362.49</v>
      </c>
      <c r="T2328" s="48">
        <v>132710.01999999999</v>
      </c>
      <c r="U2328" s="48">
        <v>106150.86</v>
      </c>
      <c r="V2328" s="48">
        <v>162578.98000000001</v>
      </c>
      <c r="W2328" s="48">
        <v>124447.32</v>
      </c>
      <c r="X2328" s="48">
        <v>165106</v>
      </c>
      <c r="Y2328" s="48">
        <v>29349.95</v>
      </c>
      <c r="Z2328" s="48">
        <v>83352.95</v>
      </c>
      <c r="AA2328" s="48">
        <v>85137.32</v>
      </c>
      <c r="AB2328" s="48">
        <v>100078.39</v>
      </c>
      <c r="AC2328" s="48">
        <v>129107.8</v>
      </c>
      <c r="AD2328" s="48">
        <v>31647.5</v>
      </c>
      <c r="AE2328" s="48">
        <v>88709.88</v>
      </c>
      <c r="AF2328" s="48">
        <v>203378.2</v>
      </c>
      <c r="AG2328" s="48">
        <v>121920.8</v>
      </c>
      <c r="AH2328" s="48">
        <v>109238.34</v>
      </c>
    </row>
    <row r="2329" spans="1:34">
      <c r="A2329" s="48">
        <v>2544234</v>
      </c>
      <c r="B2329" s="49" t="s">
        <v>6813</v>
      </c>
      <c r="C2329" s="49" t="s">
        <v>6814</v>
      </c>
      <c r="D2329" s="49" t="s">
        <v>6815</v>
      </c>
      <c r="E2329" s="48">
        <v>60580.65</v>
      </c>
      <c r="F2329" s="48">
        <v>45119.02</v>
      </c>
      <c r="G2329" s="48">
        <v>58079.46</v>
      </c>
      <c r="H2329" s="48">
        <v>48116.15</v>
      </c>
      <c r="I2329" s="48">
        <v>61956.51</v>
      </c>
      <c r="J2329" s="48">
        <v>17094.400000000001</v>
      </c>
      <c r="K2329" s="48">
        <v>9001.24</v>
      </c>
      <c r="L2329" s="48">
        <v>6558.16</v>
      </c>
      <c r="M2329" s="48">
        <v>27912.71</v>
      </c>
      <c r="N2329" s="48">
        <v>29302.73</v>
      </c>
      <c r="O2329" s="48">
        <v>4338.12</v>
      </c>
      <c r="P2329" s="48">
        <v>50725.23</v>
      </c>
      <c r="Q2329" s="48">
        <v>63748.59</v>
      </c>
      <c r="R2329" s="48">
        <v>26110.7</v>
      </c>
      <c r="S2329" s="48">
        <v>18844.509999999998</v>
      </c>
      <c r="T2329" s="48">
        <v>11471.36</v>
      </c>
      <c r="U2329" s="48">
        <v>8066.97</v>
      </c>
      <c r="V2329" s="48">
        <v>10743.93</v>
      </c>
      <c r="W2329" s="48">
        <v>11378.37</v>
      </c>
      <c r="X2329" s="48">
        <v>10654.07</v>
      </c>
      <c r="Y2329" s="50"/>
      <c r="Z2329" s="48">
        <v>9973.14</v>
      </c>
      <c r="AA2329" s="50"/>
      <c r="AB2329" s="48">
        <v>11109.63</v>
      </c>
      <c r="AC2329" s="48">
        <v>9994.23</v>
      </c>
      <c r="AD2329" s="48">
        <v>10679.59</v>
      </c>
      <c r="AE2329" s="48">
        <v>11533.23</v>
      </c>
      <c r="AF2329" s="48">
        <v>16989.099999999999</v>
      </c>
      <c r="AG2329" s="48">
        <v>15693.04</v>
      </c>
      <c r="AH2329" s="50"/>
    </row>
    <row r="2330" spans="1:34">
      <c r="A2330" s="48">
        <v>2547506</v>
      </c>
      <c r="B2330" s="49" t="s">
        <v>6816</v>
      </c>
      <c r="C2330" s="49" t="s">
        <v>6817</v>
      </c>
      <c r="D2330" s="49" t="s">
        <v>6818</v>
      </c>
      <c r="E2330" s="48">
        <v>117859.33</v>
      </c>
      <c r="F2330" s="48">
        <v>69336.77</v>
      </c>
      <c r="G2330" s="48">
        <v>149643.09</v>
      </c>
      <c r="H2330" s="48">
        <v>142842.81</v>
      </c>
      <c r="I2330" s="48">
        <v>130286.67</v>
      </c>
      <c r="J2330" s="48">
        <v>22388.58</v>
      </c>
      <c r="K2330" s="48">
        <v>10006.31</v>
      </c>
      <c r="L2330" s="48">
        <v>4334.1499999999996</v>
      </c>
      <c r="M2330" s="48">
        <v>26108.65</v>
      </c>
      <c r="N2330" s="48">
        <v>29088.75</v>
      </c>
      <c r="O2330" s="48">
        <v>18604.46</v>
      </c>
      <c r="P2330" s="48">
        <v>34475.910000000003</v>
      </c>
      <c r="Q2330" s="48">
        <v>89934.34</v>
      </c>
      <c r="R2330" s="48">
        <v>47958.34</v>
      </c>
      <c r="S2330" s="48">
        <v>42628.28</v>
      </c>
      <c r="T2330" s="48">
        <v>195630.66</v>
      </c>
      <c r="U2330" s="48">
        <v>102744.88</v>
      </c>
      <c r="V2330" s="48">
        <v>298765.34000000003</v>
      </c>
      <c r="W2330" s="48">
        <v>276283.59000000003</v>
      </c>
      <c r="X2330" s="48">
        <v>250909.25</v>
      </c>
      <c r="Y2330" s="48">
        <v>26711.52</v>
      </c>
      <c r="Z2330" s="48">
        <v>4526.7</v>
      </c>
      <c r="AA2330" s="48">
        <v>3241.02</v>
      </c>
      <c r="AB2330" s="48">
        <v>56774</v>
      </c>
      <c r="AC2330" s="48">
        <v>41483.040000000001</v>
      </c>
      <c r="AD2330" s="48">
        <v>73895.289999999994</v>
      </c>
      <c r="AE2330" s="48">
        <v>89624.84</v>
      </c>
      <c r="AF2330" s="48">
        <v>300469.84000000003</v>
      </c>
      <c r="AG2330" s="48">
        <v>316595.62</v>
      </c>
      <c r="AH2330" s="48">
        <v>242278.73</v>
      </c>
    </row>
    <row r="2331" spans="1:34">
      <c r="A2331" s="48">
        <v>2543881</v>
      </c>
      <c r="B2331" s="49" t="s">
        <v>6819</v>
      </c>
      <c r="C2331" s="49" t="s">
        <v>6820</v>
      </c>
      <c r="D2331" s="49" t="s">
        <v>6821</v>
      </c>
      <c r="E2331" s="48">
        <v>160016.88</v>
      </c>
      <c r="F2331" s="48">
        <v>148159.41</v>
      </c>
      <c r="G2331" s="48">
        <v>143927.45000000001</v>
      </c>
      <c r="H2331" s="48">
        <v>131329.75</v>
      </c>
      <c r="I2331" s="48">
        <v>129967.91</v>
      </c>
      <c r="J2331" s="48">
        <v>118602.26</v>
      </c>
      <c r="K2331" s="48">
        <v>99867.62</v>
      </c>
      <c r="L2331" s="48">
        <v>82346.179999999993</v>
      </c>
      <c r="M2331" s="48">
        <v>117341.11</v>
      </c>
      <c r="N2331" s="48">
        <v>127107.49</v>
      </c>
      <c r="O2331" s="48">
        <v>94210.55</v>
      </c>
      <c r="P2331" s="48">
        <v>89783.38</v>
      </c>
      <c r="Q2331" s="48">
        <v>113711.54</v>
      </c>
      <c r="R2331" s="48">
        <v>92914.45</v>
      </c>
      <c r="S2331" s="48">
        <v>88196.36</v>
      </c>
      <c r="T2331" s="48">
        <v>166840.66</v>
      </c>
      <c r="U2331" s="48">
        <v>236341.47</v>
      </c>
      <c r="V2331" s="48">
        <v>207778.11</v>
      </c>
      <c r="W2331" s="48">
        <v>206633.59</v>
      </c>
      <c r="X2331" s="48">
        <v>204312.72</v>
      </c>
      <c r="Y2331" s="48">
        <v>288133.5</v>
      </c>
      <c r="Z2331" s="48">
        <v>330359.38</v>
      </c>
      <c r="AA2331" s="48">
        <v>382050.06</v>
      </c>
      <c r="AB2331" s="48">
        <v>271389.44</v>
      </c>
      <c r="AC2331" s="48">
        <v>253336.33</v>
      </c>
      <c r="AD2331" s="48">
        <v>505004.81</v>
      </c>
      <c r="AE2331" s="48">
        <v>339349.03</v>
      </c>
      <c r="AF2331" s="48">
        <v>252026.73</v>
      </c>
      <c r="AG2331" s="48">
        <v>515759.25</v>
      </c>
      <c r="AH2331" s="48">
        <v>545589.43999999994</v>
      </c>
    </row>
    <row r="2332" spans="1:34">
      <c r="A2332" s="48">
        <v>2546442</v>
      </c>
      <c r="B2332" s="49" t="s">
        <v>6822</v>
      </c>
      <c r="C2332" s="49" t="s">
        <v>6823</v>
      </c>
      <c r="D2332" s="49" t="s">
        <v>6824</v>
      </c>
      <c r="E2332" s="48">
        <v>121743.2</v>
      </c>
      <c r="F2332" s="48">
        <v>94762.33</v>
      </c>
      <c r="G2332" s="48">
        <v>117517.88</v>
      </c>
      <c r="H2332" s="48">
        <v>95401.38</v>
      </c>
      <c r="I2332" s="48">
        <v>102750.46</v>
      </c>
      <c r="J2332" s="48">
        <v>83330</v>
      </c>
      <c r="K2332" s="48">
        <v>69456.69</v>
      </c>
      <c r="L2332" s="48">
        <v>54479.28</v>
      </c>
      <c r="M2332" s="48">
        <v>94513.17</v>
      </c>
      <c r="N2332" s="48">
        <v>117461.74</v>
      </c>
      <c r="O2332" s="48">
        <v>15193.35</v>
      </c>
      <c r="P2332" s="48">
        <v>28027.66</v>
      </c>
      <c r="Q2332" s="48">
        <v>28819.67</v>
      </c>
      <c r="R2332" s="48">
        <v>11369.28</v>
      </c>
      <c r="S2332" s="48">
        <v>14894.33</v>
      </c>
      <c r="T2332" s="48">
        <v>192331.27</v>
      </c>
      <c r="U2332" s="48">
        <v>195890.78</v>
      </c>
      <c r="V2332" s="48">
        <v>216125.34</v>
      </c>
      <c r="W2332" s="48">
        <v>144697.66</v>
      </c>
      <c r="X2332" s="48">
        <v>155466.26999999999</v>
      </c>
      <c r="Y2332" s="48">
        <v>201689.78</v>
      </c>
      <c r="Z2332" s="48">
        <v>248476.14</v>
      </c>
      <c r="AA2332" s="48">
        <v>235544.61</v>
      </c>
      <c r="AB2332" s="48">
        <v>193890.67</v>
      </c>
      <c r="AC2332" s="48">
        <v>218442.36</v>
      </c>
      <c r="AD2332" s="48">
        <v>15250.25</v>
      </c>
      <c r="AE2332" s="48">
        <v>62153.51</v>
      </c>
      <c r="AF2332" s="48">
        <v>50921.88</v>
      </c>
      <c r="AG2332" s="48">
        <v>21449.9</v>
      </c>
      <c r="AH2332" s="48">
        <v>38777.040000000001</v>
      </c>
    </row>
    <row r="2333" spans="1:34">
      <c r="A2333" s="48">
        <v>2545140</v>
      </c>
      <c r="B2333" s="49" t="s">
        <v>6825</v>
      </c>
      <c r="C2333" s="49" t="s">
        <v>6826</v>
      </c>
      <c r="D2333" s="49" t="s">
        <v>6827</v>
      </c>
      <c r="E2333" s="48">
        <v>233628.2</v>
      </c>
      <c r="F2333" s="48">
        <v>194051.84</v>
      </c>
      <c r="G2333" s="48">
        <v>90969.279999999999</v>
      </c>
      <c r="H2333" s="48">
        <v>80262.990000000005</v>
      </c>
      <c r="I2333" s="48">
        <v>90733.28</v>
      </c>
      <c r="J2333" s="48">
        <v>143941.28</v>
      </c>
      <c r="K2333" s="48">
        <v>111136.66</v>
      </c>
      <c r="L2333" s="48">
        <v>75848.800000000003</v>
      </c>
      <c r="M2333" s="48">
        <v>122629.84</v>
      </c>
      <c r="N2333" s="48">
        <v>152284</v>
      </c>
      <c r="O2333" s="48">
        <v>77314.850000000006</v>
      </c>
      <c r="P2333" s="48">
        <v>80281.919999999998</v>
      </c>
      <c r="Q2333" s="48">
        <v>112218.8</v>
      </c>
      <c r="R2333" s="48">
        <v>39725.99</v>
      </c>
      <c r="S2333" s="48">
        <v>67506.63</v>
      </c>
      <c r="T2333" s="48">
        <v>69276.91</v>
      </c>
      <c r="U2333" s="48">
        <v>21190.99</v>
      </c>
      <c r="V2333" s="48">
        <v>12884.13</v>
      </c>
      <c r="W2333" s="48">
        <v>1949.78</v>
      </c>
      <c r="X2333" s="48">
        <v>28020.080000000002</v>
      </c>
      <c r="Y2333" s="48">
        <v>2617.84</v>
      </c>
      <c r="Z2333" s="48">
        <v>15168.95</v>
      </c>
      <c r="AA2333" s="48">
        <v>18522.2</v>
      </c>
      <c r="AB2333" s="50"/>
      <c r="AC2333" s="48">
        <v>3171.22</v>
      </c>
      <c r="AD2333" s="50"/>
      <c r="AE2333" s="48">
        <v>3977.32</v>
      </c>
      <c r="AF2333" s="50"/>
      <c r="AG2333" s="50"/>
      <c r="AH2333" s="50"/>
    </row>
    <row r="2334" spans="1:34">
      <c r="A2334" s="48">
        <v>2547349</v>
      </c>
      <c r="B2334" s="49" t="s">
        <v>6828</v>
      </c>
      <c r="C2334" s="49" t="s">
        <v>6829</v>
      </c>
      <c r="D2334" s="49" t="s">
        <v>6830</v>
      </c>
      <c r="E2334" s="48">
        <v>37257.089999999997</v>
      </c>
      <c r="F2334" s="48">
        <v>24057.61</v>
      </c>
      <c r="G2334" s="48">
        <v>56525.5</v>
      </c>
      <c r="H2334" s="48">
        <v>43403.08</v>
      </c>
      <c r="I2334" s="48">
        <v>37101.93</v>
      </c>
      <c r="J2334" s="48">
        <v>9862.2199999999993</v>
      </c>
      <c r="K2334" s="48">
        <v>4227.09</v>
      </c>
      <c r="L2334" s="48">
        <v>5724.13</v>
      </c>
      <c r="M2334" s="48">
        <v>17569.39</v>
      </c>
      <c r="N2334" s="48">
        <v>16383.4</v>
      </c>
      <c r="O2334" s="48">
        <v>3180.08</v>
      </c>
      <c r="P2334" s="48">
        <v>21184.57</v>
      </c>
      <c r="Q2334" s="48">
        <v>33944.89</v>
      </c>
      <c r="R2334" s="48">
        <v>20331.59</v>
      </c>
      <c r="S2334" s="48">
        <v>22953.55</v>
      </c>
      <c r="T2334" s="48">
        <v>50528.84</v>
      </c>
      <c r="U2334" s="48">
        <v>31296.38</v>
      </c>
      <c r="V2334" s="48">
        <v>93328.9</v>
      </c>
      <c r="W2334" s="48">
        <v>82124.479999999996</v>
      </c>
      <c r="X2334" s="48">
        <v>71144.399999999994</v>
      </c>
      <c r="Y2334" s="48">
        <v>2652.53</v>
      </c>
      <c r="Z2334" s="48">
        <v>1623.79</v>
      </c>
      <c r="AA2334" s="48">
        <v>3378.76</v>
      </c>
      <c r="AB2334" s="48">
        <v>9486.2099999999991</v>
      </c>
      <c r="AC2334" s="48">
        <v>23089.49</v>
      </c>
      <c r="AD2334" s="48">
        <v>1787.82</v>
      </c>
      <c r="AE2334" s="48">
        <v>71832.17</v>
      </c>
      <c r="AF2334" s="48">
        <v>68025.87</v>
      </c>
      <c r="AG2334" s="48">
        <v>138195.85999999999</v>
      </c>
      <c r="AH2334" s="48">
        <v>139557.91</v>
      </c>
    </row>
    <row r="2335" spans="1:34">
      <c r="A2335" s="48">
        <v>2545457</v>
      </c>
      <c r="B2335" s="49" t="s">
        <v>6831</v>
      </c>
      <c r="C2335" s="49" t="s">
        <v>6832</v>
      </c>
      <c r="D2335" s="49" t="s">
        <v>6833</v>
      </c>
      <c r="E2335" s="48">
        <v>84909.98</v>
      </c>
      <c r="F2335" s="48">
        <v>65187.53</v>
      </c>
      <c r="G2335" s="48">
        <v>118086.7</v>
      </c>
      <c r="H2335" s="48">
        <v>122288.86</v>
      </c>
      <c r="I2335" s="48">
        <v>124596.02</v>
      </c>
      <c r="J2335" s="48">
        <v>16948.419999999998</v>
      </c>
      <c r="K2335" s="48">
        <v>12530.28</v>
      </c>
      <c r="L2335" s="48">
        <v>17220.39</v>
      </c>
      <c r="M2335" s="48">
        <v>18832.48</v>
      </c>
      <c r="N2335" s="48">
        <v>33355.800000000003</v>
      </c>
      <c r="O2335" s="48">
        <v>24914.55</v>
      </c>
      <c r="P2335" s="48">
        <v>27779.62</v>
      </c>
      <c r="Q2335" s="48">
        <v>89567.09</v>
      </c>
      <c r="R2335" s="48">
        <v>55612.26</v>
      </c>
      <c r="S2335" s="48">
        <v>46823.07</v>
      </c>
      <c r="T2335" s="48">
        <v>92309.91</v>
      </c>
      <c r="U2335" s="48">
        <v>94670.82</v>
      </c>
      <c r="V2335" s="48">
        <v>167376.54999999999</v>
      </c>
      <c r="W2335" s="48">
        <v>226095.12</v>
      </c>
      <c r="X2335" s="48">
        <v>211415.77</v>
      </c>
      <c r="Y2335" s="48">
        <v>3673.97</v>
      </c>
      <c r="Z2335" s="48">
        <v>13959.24</v>
      </c>
      <c r="AA2335" s="48">
        <v>44150.36</v>
      </c>
      <c r="AB2335" s="48">
        <v>14898.25</v>
      </c>
      <c r="AC2335" s="48">
        <v>52060.15</v>
      </c>
      <c r="AD2335" s="48">
        <v>55273.42</v>
      </c>
      <c r="AE2335" s="48">
        <v>24392.17</v>
      </c>
      <c r="AF2335" s="48">
        <v>225214.25</v>
      </c>
      <c r="AG2335" s="48">
        <v>290011.71999999997</v>
      </c>
      <c r="AH2335" s="48">
        <v>308295.06</v>
      </c>
    </row>
    <row r="2336" spans="1:34">
      <c r="A2336" s="48">
        <v>2547365</v>
      </c>
      <c r="B2336" s="49" t="s">
        <v>6834</v>
      </c>
      <c r="C2336" s="49" t="s">
        <v>6835</v>
      </c>
      <c r="D2336" s="49" t="s">
        <v>6836</v>
      </c>
      <c r="E2336" s="48">
        <v>84386.08</v>
      </c>
      <c r="F2336" s="48">
        <v>66961.55</v>
      </c>
      <c r="G2336" s="48">
        <v>56778.239999999998</v>
      </c>
      <c r="H2336" s="48">
        <v>17350.45</v>
      </c>
      <c r="I2336" s="48">
        <v>46837.18</v>
      </c>
      <c r="J2336" s="48">
        <v>54007.31</v>
      </c>
      <c r="K2336" s="48">
        <v>39338.910000000003</v>
      </c>
      <c r="L2336" s="48">
        <v>27597.63</v>
      </c>
      <c r="M2336" s="48">
        <v>37743.9</v>
      </c>
      <c r="N2336" s="48">
        <v>40497.919999999998</v>
      </c>
      <c r="O2336" s="48">
        <v>18531.45</v>
      </c>
      <c r="P2336" s="48">
        <v>14561.36</v>
      </c>
      <c r="Q2336" s="48">
        <v>20665.509999999998</v>
      </c>
      <c r="R2336" s="48">
        <v>5211.1499999999996</v>
      </c>
      <c r="S2336" s="48">
        <v>8396.2000000000007</v>
      </c>
      <c r="T2336" s="48">
        <v>102525.98</v>
      </c>
      <c r="U2336" s="48">
        <v>123184.86</v>
      </c>
      <c r="V2336" s="48">
        <v>59071.35</v>
      </c>
      <c r="W2336" s="48">
        <v>10478.049999999999</v>
      </c>
      <c r="X2336" s="48">
        <v>40412.339999999997</v>
      </c>
      <c r="Y2336" s="48">
        <v>158662.84</v>
      </c>
      <c r="Z2336" s="48">
        <v>127454.88</v>
      </c>
      <c r="AA2336" s="48">
        <v>142903.78</v>
      </c>
      <c r="AB2336" s="48">
        <v>41193.42</v>
      </c>
      <c r="AC2336" s="48">
        <v>89128.74</v>
      </c>
      <c r="AD2336" s="48">
        <v>64951.88</v>
      </c>
      <c r="AE2336" s="48">
        <v>13770.42</v>
      </c>
      <c r="AF2336" s="48">
        <v>5326.78</v>
      </c>
      <c r="AG2336" s="48">
        <v>4527.28</v>
      </c>
      <c r="AH2336" s="48">
        <v>5041.55</v>
      </c>
    </row>
    <row r="2337" spans="1:34">
      <c r="A2337" s="48">
        <v>2543413</v>
      </c>
      <c r="B2337" s="49" t="s">
        <v>6837</v>
      </c>
      <c r="C2337" s="49" t="s">
        <v>6838</v>
      </c>
      <c r="D2337" s="49" t="s">
        <v>6839</v>
      </c>
      <c r="E2337" s="48">
        <v>88192.35</v>
      </c>
      <c r="F2337" s="48">
        <v>58252.56</v>
      </c>
      <c r="G2337" s="48">
        <v>70756.960000000006</v>
      </c>
      <c r="H2337" s="48">
        <v>70099.78</v>
      </c>
      <c r="I2337" s="48">
        <v>63321.63</v>
      </c>
      <c r="J2337" s="48">
        <v>39929.019999999997</v>
      </c>
      <c r="K2337" s="48">
        <v>35896.9</v>
      </c>
      <c r="L2337" s="48">
        <v>30520.81</v>
      </c>
      <c r="M2337" s="48">
        <v>50163.32</v>
      </c>
      <c r="N2337" s="48">
        <v>56778.51</v>
      </c>
      <c r="O2337" s="48">
        <v>29832.79</v>
      </c>
      <c r="P2337" s="48">
        <v>48276.31</v>
      </c>
      <c r="Q2337" s="48">
        <v>52966.42</v>
      </c>
      <c r="R2337" s="48">
        <v>28726.79</v>
      </c>
      <c r="S2337" s="48">
        <v>29842.799999999999</v>
      </c>
      <c r="T2337" s="48">
        <v>93368.55</v>
      </c>
      <c r="U2337" s="48">
        <v>87888.88</v>
      </c>
      <c r="V2337" s="48">
        <v>93694.02</v>
      </c>
      <c r="W2337" s="48">
        <v>103579.7</v>
      </c>
      <c r="X2337" s="48">
        <v>92275.82</v>
      </c>
      <c r="Y2337" s="48">
        <v>101159.34</v>
      </c>
      <c r="Z2337" s="48">
        <v>121815.62</v>
      </c>
      <c r="AA2337" s="48">
        <v>123973.06</v>
      </c>
      <c r="AB2337" s="48">
        <v>106745.37</v>
      </c>
      <c r="AC2337" s="48">
        <v>106221.97</v>
      </c>
      <c r="AD2337" s="48">
        <v>137686.29999999999</v>
      </c>
      <c r="AE2337" s="48">
        <v>136219.82999999999</v>
      </c>
      <c r="AF2337" s="48">
        <v>99253.3</v>
      </c>
      <c r="AG2337" s="48">
        <v>111507.88</v>
      </c>
      <c r="AH2337" s="48">
        <v>136670.04999999999</v>
      </c>
    </row>
    <row r="2338" spans="1:34">
      <c r="A2338" s="48">
        <v>2548067</v>
      </c>
      <c r="B2338" s="49" t="s">
        <v>6840</v>
      </c>
      <c r="C2338" s="49" t="s">
        <v>6841</v>
      </c>
      <c r="D2338" s="49" t="s">
        <v>6842</v>
      </c>
      <c r="E2338" s="48">
        <v>163647.12</v>
      </c>
      <c r="F2338" s="48">
        <v>116103.89</v>
      </c>
      <c r="G2338" s="48">
        <v>73955.92</v>
      </c>
      <c r="H2338" s="48">
        <v>76254.97</v>
      </c>
      <c r="I2338" s="48">
        <v>61467.58</v>
      </c>
      <c r="J2338" s="48">
        <v>13820.36</v>
      </c>
      <c r="K2338" s="48">
        <v>6957.19</v>
      </c>
      <c r="L2338" s="48">
        <v>12818.34</v>
      </c>
      <c r="M2338" s="48">
        <v>28086.79</v>
      </c>
      <c r="N2338" s="48">
        <v>37182.949999999997</v>
      </c>
      <c r="O2338" s="50"/>
      <c r="P2338" s="48">
        <v>4194.12</v>
      </c>
      <c r="Q2338" s="48">
        <v>71030.78</v>
      </c>
      <c r="R2338" s="48">
        <v>6138.17</v>
      </c>
      <c r="S2338" s="48">
        <v>4340.13</v>
      </c>
      <c r="T2338" s="48">
        <v>179709.53</v>
      </c>
      <c r="U2338" s="48">
        <v>190958.95</v>
      </c>
      <c r="V2338" s="48">
        <v>127512.45</v>
      </c>
      <c r="W2338" s="48">
        <v>119921.2</v>
      </c>
      <c r="X2338" s="48">
        <v>97165.02</v>
      </c>
      <c r="Y2338" s="48">
        <v>11699.58</v>
      </c>
      <c r="Z2338" s="48">
        <v>5601.36</v>
      </c>
      <c r="AA2338" s="48">
        <v>21308.85</v>
      </c>
      <c r="AB2338" s="48">
        <v>59463.42</v>
      </c>
      <c r="AC2338" s="48">
        <v>75002.02</v>
      </c>
      <c r="AD2338" s="50"/>
      <c r="AE2338" s="48">
        <v>3948.62</v>
      </c>
      <c r="AF2338" s="48">
        <v>160882.56</v>
      </c>
      <c r="AG2338" s="48">
        <v>12208.44</v>
      </c>
      <c r="AH2338" s="48">
        <v>5519.45</v>
      </c>
    </row>
    <row r="2339" spans="1:34">
      <c r="A2339" s="48">
        <v>2544950</v>
      </c>
      <c r="B2339" s="49" t="s">
        <v>6843</v>
      </c>
      <c r="C2339" s="49" t="s">
        <v>6844</v>
      </c>
      <c r="D2339" s="49" t="s">
        <v>6845</v>
      </c>
      <c r="E2339" s="48">
        <v>88588.3</v>
      </c>
      <c r="F2339" s="48">
        <v>48132.31</v>
      </c>
      <c r="G2339" s="48">
        <v>61853.63</v>
      </c>
      <c r="H2339" s="48">
        <v>51582.29</v>
      </c>
      <c r="I2339" s="48">
        <v>38512.050000000003</v>
      </c>
      <c r="J2339" s="48">
        <v>80389.649999999994</v>
      </c>
      <c r="K2339" s="48">
        <v>13306.33</v>
      </c>
      <c r="L2339" s="48">
        <v>8352.2000000000007</v>
      </c>
      <c r="M2339" s="48">
        <v>94082.98</v>
      </c>
      <c r="N2339" s="48">
        <v>105583.2</v>
      </c>
      <c r="O2339" s="48">
        <v>29685.58</v>
      </c>
      <c r="P2339" s="48">
        <v>74284.73</v>
      </c>
      <c r="Q2339" s="48">
        <v>73032.97</v>
      </c>
      <c r="R2339" s="48">
        <v>29182.76</v>
      </c>
      <c r="S2339" s="48">
        <v>36912.82</v>
      </c>
      <c r="T2339" s="48">
        <v>120167.25</v>
      </c>
      <c r="U2339" s="48">
        <v>107604.37</v>
      </c>
      <c r="V2339" s="48">
        <v>121519.06</v>
      </c>
      <c r="W2339" s="48">
        <v>107857.63</v>
      </c>
      <c r="X2339" s="48">
        <v>83599.539999999994</v>
      </c>
      <c r="Y2339" s="48">
        <v>115130.33</v>
      </c>
      <c r="Z2339" s="48">
        <v>4499.38</v>
      </c>
      <c r="AA2339" s="48">
        <v>4543.58</v>
      </c>
      <c r="AB2339" s="48">
        <v>119344.61</v>
      </c>
      <c r="AC2339" s="48">
        <v>123288.95</v>
      </c>
      <c r="AD2339" s="48">
        <v>8692.11</v>
      </c>
      <c r="AE2339" s="48">
        <v>244571.53</v>
      </c>
      <c r="AF2339" s="48">
        <v>217378.64</v>
      </c>
      <c r="AG2339" s="48">
        <v>210279.22</v>
      </c>
      <c r="AH2339" s="48">
        <v>193621.38</v>
      </c>
    </row>
    <row r="2340" spans="1:34">
      <c r="A2340" s="48">
        <v>2541953</v>
      </c>
      <c r="B2340" s="49" t="s">
        <v>6846</v>
      </c>
      <c r="C2340" s="49" t="s">
        <v>6847</v>
      </c>
      <c r="D2340" s="49" t="s">
        <v>6848</v>
      </c>
      <c r="E2340" s="48">
        <v>109503.63</v>
      </c>
      <c r="F2340" s="48">
        <v>104424.48</v>
      </c>
      <c r="G2340" s="48">
        <v>71414.73</v>
      </c>
      <c r="H2340" s="48">
        <v>99568.34</v>
      </c>
      <c r="I2340" s="48">
        <v>84420.98</v>
      </c>
      <c r="J2340" s="48">
        <v>55785.29</v>
      </c>
      <c r="K2340" s="48">
        <v>34917.769999999997</v>
      </c>
      <c r="L2340" s="48">
        <v>40779.839999999997</v>
      </c>
      <c r="M2340" s="48">
        <v>61657.49</v>
      </c>
      <c r="N2340" s="48">
        <v>93341.21</v>
      </c>
      <c r="O2340" s="48">
        <v>45022.98</v>
      </c>
      <c r="P2340" s="48">
        <v>50023.13</v>
      </c>
      <c r="Q2340" s="48">
        <v>66436.53</v>
      </c>
      <c r="R2340" s="48">
        <v>19892.48</v>
      </c>
      <c r="S2340" s="48">
        <v>31433.68</v>
      </c>
      <c r="T2340" s="48">
        <v>108031.61</v>
      </c>
      <c r="U2340" s="48">
        <v>164392.47</v>
      </c>
      <c r="V2340" s="48">
        <v>103630.3</v>
      </c>
      <c r="W2340" s="48">
        <v>135221.01999999999</v>
      </c>
      <c r="X2340" s="48">
        <v>114500.62</v>
      </c>
      <c r="Y2340" s="48">
        <v>120855.81</v>
      </c>
      <c r="Z2340" s="48">
        <v>127045.7</v>
      </c>
      <c r="AA2340" s="48">
        <v>152774.89000000001</v>
      </c>
      <c r="AB2340" s="48">
        <v>132318.67000000001</v>
      </c>
      <c r="AC2340" s="48">
        <v>163479.51999999999</v>
      </c>
      <c r="AD2340" s="48">
        <v>195996.09</v>
      </c>
      <c r="AE2340" s="48">
        <v>156521.25</v>
      </c>
      <c r="AF2340" s="48">
        <v>145043.29999999999</v>
      </c>
      <c r="AG2340" s="48">
        <v>92109.73</v>
      </c>
      <c r="AH2340" s="48">
        <v>196322.19</v>
      </c>
    </row>
    <row r="2341" spans="1:34">
      <c r="A2341" s="48">
        <v>2542058</v>
      </c>
      <c r="B2341" s="49" t="s">
        <v>6849</v>
      </c>
      <c r="C2341" s="49" t="s">
        <v>6850</v>
      </c>
      <c r="D2341" s="49" t="s">
        <v>6851</v>
      </c>
      <c r="E2341" s="48">
        <v>139195.53</v>
      </c>
      <c r="F2341" s="48">
        <v>132795.34</v>
      </c>
      <c r="G2341" s="48">
        <v>126892.3</v>
      </c>
      <c r="H2341" s="48">
        <v>121752.01</v>
      </c>
      <c r="I2341" s="48">
        <v>114433.94</v>
      </c>
      <c r="J2341" s="48">
        <v>120970.87</v>
      </c>
      <c r="K2341" s="48">
        <v>71197.7</v>
      </c>
      <c r="L2341" s="48">
        <v>121745.98</v>
      </c>
      <c r="M2341" s="48">
        <v>159485.76999999999</v>
      </c>
      <c r="N2341" s="48">
        <v>185616.39</v>
      </c>
      <c r="O2341" s="48">
        <v>43728.99</v>
      </c>
      <c r="P2341" s="48">
        <v>142524.5</v>
      </c>
      <c r="Q2341" s="48">
        <v>111610.8</v>
      </c>
      <c r="R2341" s="48">
        <v>99286.41</v>
      </c>
      <c r="S2341" s="48">
        <v>95029.34</v>
      </c>
      <c r="T2341" s="48">
        <v>163102.04999999999</v>
      </c>
      <c r="U2341" s="48">
        <v>183693.67</v>
      </c>
      <c r="V2341" s="48">
        <v>135927.47</v>
      </c>
      <c r="W2341" s="48">
        <v>142131.09</v>
      </c>
      <c r="X2341" s="48">
        <v>145093.04999999999</v>
      </c>
      <c r="Y2341" s="48">
        <v>275600.88</v>
      </c>
      <c r="Z2341" s="48">
        <v>274541.53000000003</v>
      </c>
      <c r="AA2341" s="48">
        <v>489470.22</v>
      </c>
      <c r="AB2341" s="48">
        <v>351359.16</v>
      </c>
      <c r="AC2341" s="48">
        <v>317356</v>
      </c>
      <c r="AD2341" s="48">
        <v>209595.5</v>
      </c>
      <c r="AE2341" s="48">
        <v>487459.38</v>
      </c>
      <c r="AF2341" s="48">
        <v>268471.69</v>
      </c>
      <c r="AG2341" s="48">
        <v>515426.06</v>
      </c>
      <c r="AH2341" s="48">
        <v>554830.56000000006</v>
      </c>
    </row>
    <row r="2342" spans="1:34">
      <c r="A2342" s="48">
        <v>2546187</v>
      </c>
      <c r="B2342" s="49" t="s">
        <v>6852</v>
      </c>
      <c r="C2342" s="49" t="s">
        <v>6853</v>
      </c>
      <c r="D2342" s="49" t="s">
        <v>6854</v>
      </c>
      <c r="E2342" s="48">
        <v>53226.41</v>
      </c>
      <c r="F2342" s="48">
        <v>41223.07</v>
      </c>
      <c r="G2342" s="48">
        <v>93217.42</v>
      </c>
      <c r="H2342" s="48">
        <v>91144.27</v>
      </c>
      <c r="I2342" s="48">
        <v>82903.08</v>
      </c>
      <c r="J2342" s="48">
        <v>13521.33</v>
      </c>
      <c r="K2342" s="48">
        <v>5717.16</v>
      </c>
      <c r="L2342" s="48">
        <v>4115.13</v>
      </c>
      <c r="M2342" s="48">
        <v>28155.74</v>
      </c>
      <c r="N2342" s="48">
        <v>31521.79</v>
      </c>
      <c r="O2342" s="48">
        <v>2995.1</v>
      </c>
      <c r="P2342" s="48">
        <v>33034.769999999997</v>
      </c>
      <c r="Q2342" s="48">
        <v>45603.16</v>
      </c>
      <c r="R2342" s="48">
        <v>6057.17</v>
      </c>
      <c r="S2342" s="48">
        <v>7158.21</v>
      </c>
      <c r="T2342" s="48">
        <v>75174.48</v>
      </c>
      <c r="U2342" s="48">
        <v>65551.87</v>
      </c>
      <c r="V2342" s="48">
        <v>174492.41</v>
      </c>
      <c r="W2342" s="48">
        <v>143289.32999999999</v>
      </c>
      <c r="X2342" s="48">
        <v>145974.06</v>
      </c>
      <c r="Y2342" s="48">
        <v>9876.31</v>
      </c>
      <c r="Z2342" s="48">
        <v>4839.99</v>
      </c>
      <c r="AA2342" s="48">
        <v>5522.4</v>
      </c>
      <c r="AB2342" s="48">
        <v>71591.39</v>
      </c>
      <c r="AC2342" s="48">
        <v>50342.02</v>
      </c>
      <c r="AD2342" s="48">
        <v>2659.66</v>
      </c>
      <c r="AE2342" s="48">
        <v>109356.31</v>
      </c>
      <c r="AF2342" s="48">
        <v>124899.86</v>
      </c>
      <c r="AG2342" s="48">
        <v>12099.76</v>
      </c>
      <c r="AH2342" s="48">
        <v>19257.36</v>
      </c>
    </row>
    <row r="2343" spans="1:34">
      <c r="A2343" s="48">
        <v>2547631</v>
      </c>
      <c r="B2343" s="49" t="s">
        <v>6855</v>
      </c>
      <c r="C2343" s="49" t="s">
        <v>6856</v>
      </c>
      <c r="D2343" s="49" t="s">
        <v>6857</v>
      </c>
      <c r="E2343" s="48">
        <v>454259.94</v>
      </c>
      <c r="F2343" s="48">
        <v>483322.34</v>
      </c>
      <c r="G2343" s="48">
        <v>786191</v>
      </c>
      <c r="H2343" s="48">
        <v>743581.5</v>
      </c>
      <c r="I2343" s="48">
        <v>660534.68999999994</v>
      </c>
      <c r="J2343" s="48">
        <v>411163.41</v>
      </c>
      <c r="K2343" s="48">
        <v>310689.62</v>
      </c>
      <c r="L2343" s="48">
        <v>243711.09</v>
      </c>
      <c r="M2343" s="48">
        <v>391685.5</v>
      </c>
      <c r="N2343" s="48">
        <v>403765.84</v>
      </c>
      <c r="O2343" s="48">
        <v>240013.05</v>
      </c>
      <c r="P2343" s="48">
        <v>180759.92</v>
      </c>
      <c r="Q2343" s="48">
        <v>253051.94</v>
      </c>
      <c r="R2343" s="48">
        <v>102807.19</v>
      </c>
      <c r="S2343" s="48">
        <v>81942.78</v>
      </c>
      <c r="T2343" s="48">
        <v>616182.06000000006</v>
      </c>
      <c r="U2343" s="48">
        <v>686507.56</v>
      </c>
      <c r="V2343" s="48">
        <v>1074928.25</v>
      </c>
      <c r="W2343" s="48">
        <v>950297.44</v>
      </c>
      <c r="X2343" s="48">
        <v>947950.06</v>
      </c>
      <c r="Y2343" s="48">
        <v>934261.88</v>
      </c>
      <c r="Z2343" s="48">
        <v>871989.38</v>
      </c>
      <c r="AA2343" s="48">
        <v>904627.75</v>
      </c>
      <c r="AB2343" s="48">
        <v>795375.69</v>
      </c>
      <c r="AC2343" s="48">
        <v>734309.88</v>
      </c>
      <c r="AD2343" s="48">
        <v>1189667.8799999999</v>
      </c>
      <c r="AE2343" s="48">
        <v>656387.31000000006</v>
      </c>
      <c r="AF2343" s="48">
        <v>667475.56000000006</v>
      </c>
      <c r="AG2343" s="48">
        <v>592037.88</v>
      </c>
      <c r="AH2343" s="48">
        <v>550913.62</v>
      </c>
    </row>
    <row r="2344" spans="1:34">
      <c r="A2344" s="48">
        <v>2546062</v>
      </c>
      <c r="B2344" s="49" t="s">
        <v>6858</v>
      </c>
      <c r="C2344" s="49" t="s">
        <v>6859</v>
      </c>
      <c r="D2344" s="49" t="s">
        <v>6860</v>
      </c>
      <c r="E2344" s="48">
        <v>76275.850000000006</v>
      </c>
      <c r="F2344" s="48">
        <v>64960.45</v>
      </c>
      <c r="G2344" s="48">
        <v>73005.75</v>
      </c>
      <c r="H2344" s="48">
        <v>64426.46</v>
      </c>
      <c r="I2344" s="48">
        <v>69068.59</v>
      </c>
      <c r="J2344" s="48">
        <v>39077.86</v>
      </c>
      <c r="K2344" s="48">
        <v>28420.639999999999</v>
      </c>
      <c r="L2344" s="48">
        <v>23351.49</v>
      </c>
      <c r="M2344" s="48">
        <v>41946.87</v>
      </c>
      <c r="N2344" s="48">
        <v>48823.03</v>
      </c>
      <c r="O2344" s="48">
        <v>37542.78</v>
      </c>
      <c r="P2344" s="48">
        <v>40467.83</v>
      </c>
      <c r="Q2344" s="48">
        <v>50077.05</v>
      </c>
      <c r="R2344" s="48">
        <v>42222.86</v>
      </c>
      <c r="S2344" s="48">
        <v>27789.59</v>
      </c>
      <c r="T2344" s="48">
        <v>83955.02</v>
      </c>
      <c r="U2344" s="48">
        <v>96542.34</v>
      </c>
      <c r="V2344" s="48">
        <v>93856.639999999999</v>
      </c>
      <c r="W2344" s="48">
        <v>85314.3</v>
      </c>
      <c r="X2344" s="48">
        <v>93817.279999999999</v>
      </c>
      <c r="Y2344" s="48">
        <v>97953.47</v>
      </c>
      <c r="Z2344" s="48">
        <v>89937.29</v>
      </c>
      <c r="AA2344" s="48">
        <v>95454.86</v>
      </c>
      <c r="AB2344" s="48">
        <v>94136.62</v>
      </c>
      <c r="AC2344" s="48">
        <v>86371.05</v>
      </c>
      <c r="AD2344" s="48">
        <v>183191.84</v>
      </c>
      <c r="AE2344" s="48">
        <v>144066.16</v>
      </c>
      <c r="AF2344" s="48">
        <v>107231.34</v>
      </c>
      <c r="AG2344" s="48">
        <v>240363.66</v>
      </c>
      <c r="AH2344" s="48">
        <v>192452.73</v>
      </c>
    </row>
    <row r="2345" spans="1:34">
      <c r="A2345" s="48">
        <v>2544236</v>
      </c>
      <c r="B2345" s="49" t="s">
        <v>6861</v>
      </c>
      <c r="C2345" s="49" t="s">
        <v>6862</v>
      </c>
      <c r="D2345" s="49" t="s">
        <v>6863</v>
      </c>
      <c r="E2345" s="48">
        <v>97671.46</v>
      </c>
      <c r="F2345" s="48">
        <v>69871.62</v>
      </c>
      <c r="G2345" s="48">
        <v>115152.77</v>
      </c>
      <c r="H2345" s="48">
        <v>109561.72</v>
      </c>
      <c r="I2345" s="48">
        <v>105736.57</v>
      </c>
      <c r="J2345" s="48">
        <v>46611.06</v>
      </c>
      <c r="K2345" s="48">
        <v>30089.66</v>
      </c>
      <c r="L2345" s="48">
        <v>26341.62</v>
      </c>
      <c r="M2345" s="48">
        <v>58110.31</v>
      </c>
      <c r="N2345" s="48">
        <v>38509.949999999997</v>
      </c>
      <c r="O2345" s="48">
        <v>15601.35</v>
      </c>
      <c r="P2345" s="48">
        <v>14039.33</v>
      </c>
      <c r="Q2345" s="48">
        <v>9770.23</v>
      </c>
      <c r="R2345" s="48">
        <v>3793.08</v>
      </c>
      <c r="S2345" s="48">
        <v>6583.2</v>
      </c>
      <c r="T2345" s="48">
        <v>121401.41</v>
      </c>
      <c r="U2345" s="48">
        <v>124056.99</v>
      </c>
      <c r="V2345" s="48">
        <v>178133.92</v>
      </c>
      <c r="W2345" s="48">
        <v>195773.45</v>
      </c>
      <c r="X2345" s="48">
        <v>174943.95</v>
      </c>
      <c r="Y2345" s="48">
        <v>119787.91</v>
      </c>
      <c r="Z2345" s="48">
        <v>47802.29</v>
      </c>
      <c r="AA2345" s="48">
        <v>102949.09</v>
      </c>
      <c r="AB2345" s="48">
        <v>141171.06</v>
      </c>
      <c r="AC2345" s="48">
        <v>78501.960000000006</v>
      </c>
      <c r="AD2345" s="48">
        <v>18406.47</v>
      </c>
      <c r="AE2345" s="48">
        <v>6541.59</v>
      </c>
      <c r="AF2345" s="48">
        <v>263.57</v>
      </c>
      <c r="AG2345" s="48">
        <v>4844.92</v>
      </c>
      <c r="AH2345" s="48">
        <v>3590.26</v>
      </c>
    </row>
    <row r="2346" spans="1:34">
      <c r="A2346" s="48">
        <v>2546780</v>
      </c>
      <c r="B2346" s="49" t="s">
        <v>6864</v>
      </c>
      <c r="C2346" s="49" t="s">
        <v>6865</v>
      </c>
      <c r="D2346" s="49" t="s">
        <v>6866</v>
      </c>
      <c r="E2346" s="48">
        <v>147582.89000000001</v>
      </c>
      <c r="F2346" s="48">
        <v>85367.16</v>
      </c>
      <c r="G2346" s="48">
        <v>124030.24</v>
      </c>
      <c r="H2346" s="48">
        <v>108232.79</v>
      </c>
      <c r="I2346" s="48">
        <v>113769.05</v>
      </c>
      <c r="J2346" s="48">
        <v>50101.31</v>
      </c>
      <c r="K2346" s="48">
        <v>38953</v>
      </c>
      <c r="L2346" s="48">
        <v>31168.79</v>
      </c>
      <c r="M2346" s="48">
        <v>68758.880000000005</v>
      </c>
      <c r="N2346" s="48">
        <v>92878.41</v>
      </c>
      <c r="O2346" s="48">
        <v>24448.65</v>
      </c>
      <c r="P2346" s="48">
        <v>99823.54</v>
      </c>
      <c r="Q2346" s="48">
        <v>139966.54999999999</v>
      </c>
      <c r="R2346" s="48">
        <v>49812.22</v>
      </c>
      <c r="S2346" s="48">
        <v>47485.2</v>
      </c>
      <c r="T2346" s="48">
        <v>222530.31</v>
      </c>
      <c r="U2346" s="48">
        <v>162570.26999999999</v>
      </c>
      <c r="V2346" s="48">
        <v>180285.06</v>
      </c>
      <c r="W2346" s="48">
        <v>218677.05</v>
      </c>
      <c r="X2346" s="48">
        <v>229212.7</v>
      </c>
      <c r="Y2346" s="48">
        <v>158286.22</v>
      </c>
      <c r="Z2346" s="48">
        <v>132180.60999999999</v>
      </c>
      <c r="AA2346" s="48">
        <v>140255.23000000001</v>
      </c>
      <c r="AB2346" s="48">
        <v>145421.54999999999</v>
      </c>
      <c r="AC2346" s="48">
        <v>194549.98</v>
      </c>
      <c r="AD2346" s="48">
        <v>94852.98</v>
      </c>
      <c r="AE2346" s="48">
        <v>339578.09</v>
      </c>
      <c r="AF2346" s="48">
        <v>334902.88</v>
      </c>
      <c r="AG2346" s="48">
        <v>263026.5</v>
      </c>
      <c r="AH2346" s="48">
        <v>233925.33</v>
      </c>
    </row>
    <row r="2347" spans="1:34">
      <c r="A2347" s="48">
        <v>2542622</v>
      </c>
      <c r="B2347" s="49" t="s">
        <v>6867</v>
      </c>
      <c r="C2347" s="49" t="s">
        <v>6868</v>
      </c>
      <c r="D2347" s="49" t="s">
        <v>6869</v>
      </c>
      <c r="E2347" s="48">
        <v>81850.25</v>
      </c>
      <c r="F2347" s="48">
        <v>54727.39</v>
      </c>
      <c r="G2347" s="48">
        <v>86883.29</v>
      </c>
      <c r="H2347" s="48">
        <v>78886.95</v>
      </c>
      <c r="I2347" s="48">
        <v>81346.06</v>
      </c>
      <c r="J2347" s="48">
        <v>23663.64</v>
      </c>
      <c r="K2347" s="48">
        <v>13170.34</v>
      </c>
      <c r="L2347" s="48">
        <v>20703.5</v>
      </c>
      <c r="M2347" s="48">
        <v>49661.2</v>
      </c>
      <c r="N2347" s="48">
        <v>59524.4</v>
      </c>
      <c r="O2347" s="48">
        <v>6057.17</v>
      </c>
      <c r="P2347" s="48">
        <v>79897.88</v>
      </c>
      <c r="Q2347" s="48">
        <v>109227.6</v>
      </c>
      <c r="R2347" s="48">
        <v>94286.13</v>
      </c>
      <c r="S2347" s="48">
        <v>72769.679999999993</v>
      </c>
      <c r="T2347" s="48">
        <v>109934.25</v>
      </c>
      <c r="U2347" s="48">
        <v>78822.73</v>
      </c>
      <c r="V2347" s="48">
        <v>140889.03</v>
      </c>
      <c r="W2347" s="48">
        <v>126075.72</v>
      </c>
      <c r="X2347" s="48">
        <v>140145.64000000001</v>
      </c>
      <c r="Y2347" s="48">
        <v>31857.8</v>
      </c>
      <c r="Z2347" s="48">
        <v>2728.6</v>
      </c>
      <c r="AA2347" s="48">
        <v>20106.62</v>
      </c>
      <c r="AB2347" s="48">
        <v>99725.3</v>
      </c>
      <c r="AC2347" s="48">
        <v>99028.54</v>
      </c>
      <c r="AD2347" s="48">
        <v>2405.86</v>
      </c>
      <c r="AE2347" s="48">
        <v>280834.44</v>
      </c>
      <c r="AF2347" s="48">
        <v>249400.52</v>
      </c>
      <c r="AG2347" s="48">
        <v>511176.28</v>
      </c>
      <c r="AH2347" s="48">
        <v>401038.34</v>
      </c>
    </row>
    <row r="2348" spans="1:34">
      <c r="A2348" s="48">
        <v>2543054</v>
      </c>
      <c r="B2348" s="49" t="s">
        <v>6870</v>
      </c>
      <c r="C2348" s="49" t="s">
        <v>6871</v>
      </c>
      <c r="D2348" s="49" t="s">
        <v>6872</v>
      </c>
      <c r="E2348" s="48">
        <v>122271.91</v>
      </c>
      <c r="F2348" s="48">
        <v>87629.95</v>
      </c>
      <c r="G2348" s="48">
        <v>187696.28</v>
      </c>
      <c r="H2348" s="48">
        <v>193721.31</v>
      </c>
      <c r="I2348" s="48">
        <v>177118.92</v>
      </c>
      <c r="J2348" s="48">
        <v>66269.41</v>
      </c>
      <c r="K2348" s="48">
        <v>27781.58</v>
      </c>
      <c r="L2348" s="48">
        <v>32167.72</v>
      </c>
      <c r="M2348" s="48">
        <v>77605.62</v>
      </c>
      <c r="N2348" s="48">
        <v>88108.92</v>
      </c>
      <c r="O2348" s="48">
        <v>14933.36</v>
      </c>
      <c r="P2348" s="48">
        <v>27935.57</v>
      </c>
      <c r="Q2348" s="48">
        <v>71686.55</v>
      </c>
      <c r="R2348" s="48">
        <v>17952.38</v>
      </c>
      <c r="S2348" s="48">
        <v>12349.24</v>
      </c>
      <c r="T2348" s="48">
        <v>158963.97</v>
      </c>
      <c r="U2348" s="48">
        <v>124429.35</v>
      </c>
      <c r="V2348" s="48">
        <v>408097.66</v>
      </c>
      <c r="W2348" s="48">
        <v>387444.88</v>
      </c>
      <c r="X2348" s="48">
        <v>376961.75</v>
      </c>
      <c r="Y2348" s="48">
        <v>155432.48000000001</v>
      </c>
      <c r="Z2348" s="48">
        <v>40110.480000000003</v>
      </c>
      <c r="AA2348" s="48">
        <v>115660.66</v>
      </c>
      <c r="AB2348" s="48">
        <v>157982.78</v>
      </c>
      <c r="AC2348" s="48">
        <v>147240.29999999999</v>
      </c>
      <c r="AD2348" s="48">
        <v>6048.39</v>
      </c>
      <c r="AE2348" s="48">
        <v>51794.52</v>
      </c>
      <c r="AF2348" s="48">
        <v>157262.64000000001</v>
      </c>
      <c r="AG2348" s="48">
        <v>19364.3</v>
      </c>
      <c r="AH2348" s="48">
        <v>10699.87</v>
      </c>
    </row>
    <row r="2349" spans="1:34">
      <c r="A2349" s="48">
        <v>2546147</v>
      </c>
      <c r="B2349" s="49" t="s">
        <v>6873</v>
      </c>
      <c r="C2349" s="49" t="s">
        <v>6874</v>
      </c>
      <c r="D2349" s="49" t="s">
        <v>6875</v>
      </c>
      <c r="E2349" s="48">
        <v>120463.65</v>
      </c>
      <c r="F2349" s="48">
        <v>78209.14</v>
      </c>
      <c r="G2349" s="48">
        <v>79335.39</v>
      </c>
      <c r="H2349" s="48">
        <v>43874.33</v>
      </c>
      <c r="I2349" s="48">
        <v>55381.59</v>
      </c>
      <c r="J2349" s="48">
        <v>59771.72</v>
      </c>
      <c r="K2349" s="48">
        <v>48334.38</v>
      </c>
      <c r="L2349" s="48">
        <v>26877.759999999998</v>
      </c>
      <c r="M2349" s="48">
        <v>60383.71</v>
      </c>
      <c r="N2349" s="48">
        <v>63893.68</v>
      </c>
      <c r="O2349" s="48">
        <v>31215.86</v>
      </c>
      <c r="P2349" s="50"/>
      <c r="Q2349" s="48">
        <v>12713.35</v>
      </c>
      <c r="R2349" s="48">
        <v>1049.03</v>
      </c>
      <c r="S2349" s="50"/>
      <c r="T2349" s="48">
        <v>136795.26999999999</v>
      </c>
      <c r="U2349" s="48">
        <v>114537.31</v>
      </c>
      <c r="V2349" s="48">
        <v>98974.81</v>
      </c>
      <c r="W2349" s="48">
        <v>82324.320000000007</v>
      </c>
      <c r="X2349" s="48">
        <v>102668.95</v>
      </c>
      <c r="Y2349" s="48">
        <v>133856.39000000001</v>
      </c>
      <c r="Z2349" s="48">
        <v>142846.39000000001</v>
      </c>
      <c r="AA2349" s="48">
        <v>110654.99</v>
      </c>
      <c r="AB2349" s="48">
        <v>125750.01</v>
      </c>
      <c r="AC2349" s="48">
        <v>113056.88</v>
      </c>
      <c r="AD2349" s="48">
        <v>129070.53</v>
      </c>
      <c r="AE2349" s="50"/>
      <c r="AF2349" s="48">
        <v>1406.49</v>
      </c>
      <c r="AG2349" s="48">
        <v>5771.14</v>
      </c>
      <c r="AH2349" s="50"/>
    </row>
    <row r="2350" spans="1:34">
      <c r="A2350" s="48">
        <v>2544058</v>
      </c>
      <c r="B2350" s="49" t="s">
        <v>6876</v>
      </c>
      <c r="C2350" s="49" t="s">
        <v>6877</v>
      </c>
      <c r="D2350" s="49" t="s">
        <v>6878</v>
      </c>
      <c r="E2350" s="48">
        <v>78525.84</v>
      </c>
      <c r="F2350" s="48">
        <v>81871.81</v>
      </c>
      <c r="G2350" s="48">
        <v>80559.83</v>
      </c>
      <c r="H2350" s="48">
        <v>81929.899999999994</v>
      </c>
      <c r="I2350" s="48">
        <v>74471.66</v>
      </c>
      <c r="J2350" s="48">
        <v>50804.08</v>
      </c>
      <c r="K2350" s="48">
        <v>37483.800000000003</v>
      </c>
      <c r="L2350" s="48">
        <v>32264.71</v>
      </c>
      <c r="M2350" s="48">
        <v>42715.01</v>
      </c>
      <c r="N2350" s="48">
        <v>52873.32</v>
      </c>
      <c r="O2350" s="48">
        <v>13585.33</v>
      </c>
      <c r="P2350" s="48">
        <v>52258.09</v>
      </c>
      <c r="Q2350" s="48">
        <v>58373.26</v>
      </c>
      <c r="R2350" s="48">
        <v>28995.46</v>
      </c>
      <c r="S2350" s="48">
        <v>5344.1</v>
      </c>
      <c r="T2350" s="48">
        <v>121498.56</v>
      </c>
      <c r="U2350" s="48">
        <v>132842.98000000001</v>
      </c>
      <c r="V2350" s="48">
        <v>132424.82999999999</v>
      </c>
      <c r="W2350" s="48">
        <v>132465.73000000001</v>
      </c>
      <c r="X2350" s="48">
        <v>109309.22</v>
      </c>
      <c r="Y2350" s="48">
        <v>126954.46</v>
      </c>
      <c r="Z2350" s="48">
        <v>76592.960000000006</v>
      </c>
      <c r="AA2350" s="48">
        <v>134861.59</v>
      </c>
      <c r="AB2350" s="48">
        <v>106625.68</v>
      </c>
      <c r="AC2350" s="48">
        <v>142587.60999999999</v>
      </c>
      <c r="AD2350" s="48">
        <v>19396.740000000002</v>
      </c>
      <c r="AE2350" s="48">
        <v>169103.89</v>
      </c>
      <c r="AF2350" s="48">
        <v>108453.78</v>
      </c>
      <c r="AG2350" s="48">
        <v>11754.99</v>
      </c>
      <c r="AH2350" s="48">
        <v>9672.9500000000007</v>
      </c>
    </row>
    <row r="2351" spans="1:34">
      <c r="A2351" s="48">
        <v>2545227</v>
      </c>
      <c r="B2351" s="49" t="s">
        <v>6879</v>
      </c>
      <c r="C2351" s="49" t="s">
        <v>6880</v>
      </c>
      <c r="D2351" s="49" t="s">
        <v>6881</v>
      </c>
      <c r="E2351" s="48">
        <v>56550.59</v>
      </c>
      <c r="F2351" s="48">
        <v>42778.13</v>
      </c>
      <c r="G2351" s="48">
        <v>53508.39</v>
      </c>
      <c r="H2351" s="48">
        <v>48715.22</v>
      </c>
      <c r="I2351" s="48">
        <v>39135.019999999997</v>
      </c>
      <c r="J2351" s="48">
        <v>24607.63</v>
      </c>
      <c r="K2351" s="48">
        <v>21158.52</v>
      </c>
      <c r="L2351" s="48">
        <v>19718.5</v>
      </c>
      <c r="M2351" s="48">
        <v>34962.870000000003</v>
      </c>
      <c r="N2351" s="48">
        <v>46870.16</v>
      </c>
      <c r="O2351" s="48">
        <v>11384.29</v>
      </c>
      <c r="P2351" s="48">
        <v>49044.23</v>
      </c>
      <c r="Q2351" s="48">
        <v>72386.87</v>
      </c>
      <c r="R2351" s="48">
        <v>46466.15</v>
      </c>
      <c r="S2351" s="48">
        <v>31992.75</v>
      </c>
      <c r="T2351" s="48">
        <v>69031.41</v>
      </c>
      <c r="U2351" s="48">
        <v>67259.66</v>
      </c>
      <c r="V2351" s="48">
        <v>90517.19</v>
      </c>
      <c r="W2351" s="48">
        <v>67141.23</v>
      </c>
      <c r="X2351" s="48">
        <v>61988.1</v>
      </c>
      <c r="Y2351" s="48">
        <v>60571.01</v>
      </c>
      <c r="Z2351" s="48">
        <v>86294.98</v>
      </c>
      <c r="AA2351" s="48">
        <v>96942.56</v>
      </c>
      <c r="AB2351" s="48">
        <v>89037.49</v>
      </c>
      <c r="AC2351" s="48">
        <v>93418.16</v>
      </c>
      <c r="AD2351" s="48">
        <v>64011.4</v>
      </c>
      <c r="AE2351" s="48">
        <v>156271.31</v>
      </c>
      <c r="AF2351" s="48">
        <v>147962.54999999999</v>
      </c>
      <c r="AG2351" s="48">
        <v>233395.94</v>
      </c>
      <c r="AH2351" s="48">
        <v>197769.59</v>
      </c>
    </row>
    <row r="2352" spans="1:34">
      <c r="A2352" s="48">
        <v>2544663</v>
      </c>
      <c r="B2352" s="49" t="s">
        <v>6882</v>
      </c>
      <c r="C2352" s="49" t="s">
        <v>6883</v>
      </c>
      <c r="D2352" s="49" t="s">
        <v>6884</v>
      </c>
      <c r="E2352" s="48">
        <v>460039.47</v>
      </c>
      <c r="F2352" s="48">
        <v>325910.94</v>
      </c>
      <c r="G2352" s="48">
        <v>240505.97</v>
      </c>
      <c r="H2352" s="48">
        <v>228054.72</v>
      </c>
      <c r="I2352" s="48">
        <v>272044.78000000003</v>
      </c>
      <c r="J2352" s="48">
        <v>215917.22</v>
      </c>
      <c r="K2352" s="48">
        <v>170006</v>
      </c>
      <c r="L2352" s="48">
        <v>100832.28</v>
      </c>
      <c r="M2352" s="48">
        <v>219791.35999999999</v>
      </c>
      <c r="N2352" s="48">
        <v>240705.98</v>
      </c>
      <c r="O2352" s="48">
        <v>121030.03</v>
      </c>
      <c r="P2352" s="48">
        <v>31597.72</v>
      </c>
      <c r="Q2352" s="48">
        <v>72300.710000000006</v>
      </c>
      <c r="R2352" s="48">
        <v>22681.53</v>
      </c>
      <c r="S2352" s="48">
        <v>31261.79</v>
      </c>
      <c r="T2352" s="48">
        <v>852685.75</v>
      </c>
      <c r="U2352" s="48">
        <v>839023.94</v>
      </c>
      <c r="V2352" s="48">
        <v>383746.75</v>
      </c>
      <c r="W2352" s="48">
        <v>316967.46999999997</v>
      </c>
      <c r="X2352" s="48">
        <v>517375.22</v>
      </c>
      <c r="Y2352" s="48">
        <v>611070.18999999994</v>
      </c>
      <c r="Z2352" s="48">
        <v>560027.5</v>
      </c>
      <c r="AA2352" s="48">
        <v>420092.09</v>
      </c>
      <c r="AB2352" s="48">
        <v>460223.81</v>
      </c>
      <c r="AC2352" s="48">
        <v>594893.75</v>
      </c>
      <c r="AD2352" s="48">
        <v>693327.31</v>
      </c>
      <c r="AE2352" s="48">
        <v>25954.78</v>
      </c>
      <c r="AF2352" s="48">
        <v>54761.96</v>
      </c>
      <c r="AG2352" s="48">
        <v>32751.96</v>
      </c>
      <c r="AH2352" s="48">
        <v>37682.81</v>
      </c>
    </row>
    <row r="2353" spans="1:34">
      <c r="A2353" s="48">
        <v>2542138</v>
      </c>
      <c r="B2353" s="49" t="s">
        <v>6885</v>
      </c>
      <c r="C2353" s="49" t="s">
        <v>6886</v>
      </c>
      <c r="D2353" s="49" t="s">
        <v>6887</v>
      </c>
      <c r="E2353" s="48">
        <v>220306.84</v>
      </c>
      <c r="F2353" s="48">
        <v>204203.14</v>
      </c>
      <c r="G2353" s="48">
        <v>94565.52</v>
      </c>
      <c r="H2353" s="48">
        <v>102272.7</v>
      </c>
      <c r="I2353" s="48">
        <v>94752.38</v>
      </c>
      <c r="J2353" s="48">
        <v>148545.72</v>
      </c>
      <c r="K2353" s="48">
        <v>97985.48</v>
      </c>
      <c r="L2353" s="48">
        <v>83814.990000000005</v>
      </c>
      <c r="M2353" s="48">
        <v>126656.06</v>
      </c>
      <c r="N2353" s="48">
        <v>130036.37</v>
      </c>
      <c r="O2353" s="48">
        <v>80713.05</v>
      </c>
      <c r="P2353" s="48">
        <v>52098.25</v>
      </c>
      <c r="Q2353" s="48">
        <v>53201.33</v>
      </c>
      <c r="R2353" s="48">
        <v>26707.64</v>
      </c>
      <c r="S2353" s="48">
        <v>25704.62</v>
      </c>
      <c r="T2353" s="48">
        <v>247581.56</v>
      </c>
      <c r="U2353" s="48">
        <v>324498.38</v>
      </c>
      <c r="V2353" s="48">
        <v>133706.54999999999</v>
      </c>
      <c r="W2353" s="48">
        <v>142291.66</v>
      </c>
      <c r="X2353" s="48">
        <v>135067.69</v>
      </c>
      <c r="Y2353" s="48">
        <v>377517.19</v>
      </c>
      <c r="Z2353" s="48">
        <v>310016.75</v>
      </c>
      <c r="AA2353" s="48">
        <v>332075.06</v>
      </c>
      <c r="AB2353" s="48">
        <v>269303.75</v>
      </c>
      <c r="AC2353" s="48">
        <v>231181.08</v>
      </c>
      <c r="AD2353" s="48">
        <v>377157.88</v>
      </c>
      <c r="AE2353" s="48">
        <v>166188.69</v>
      </c>
      <c r="AF2353" s="48">
        <v>107389.45</v>
      </c>
      <c r="AG2353" s="48">
        <v>127000.73</v>
      </c>
      <c r="AH2353" s="48">
        <v>80510.83</v>
      </c>
    </row>
    <row r="2354" spans="1:34">
      <c r="A2354" s="48">
        <v>2544235</v>
      </c>
      <c r="B2354" s="49" t="s">
        <v>6888</v>
      </c>
      <c r="C2354" s="49" t="s">
        <v>6814</v>
      </c>
      <c r="D2354" s="49" t="s">
        <v>6889</v>
      </c>
      <c r="E2354" s="48">
        <v>49109.29</v>
      </c>
      <c r="F2354" s="48">
        <v>39679.86</v>
      </c>
      <c r="G2354" s="48">
        <v>51064.26</v>
      </c>
      <c r="H2354" s="48">
        <v>40179.89</v>
      </c>
      <c r="I2354" s="48">
        <v>55504.32</v>
      </c>
      <c r="J2354" s="48">
        <v>17446.419999999998</v>
      </c>
      <c r="K2354" s="48">
        <v>5816.14</v>
      </c>
      <c r="L2354" s="48">
        <v>6558.16</v>
      </c>
      <c r="M2354" s="48">
        <v>22520.55</v>
      </c>
      <c r="N2354" s="48">
        <v>23651.56</v>
      </c>
      <c r="O2354" s="48">
        <v>2038.05</v>
      </c>
      <c r="P2354" s="48">
        <v>47273.14</v>
      </c>
      <c r="Q2354" s="48">
        <v>56657.38</v>
      </c>
      <c r="R2354" s="48">
        <v>23338.62</v>
      </c>
      <c r="S2354" s="48">
        <v>18844.509999999998</v>
      </c>
      <c r="T2354" s="50"/>
      <c r="U2354" s="50"/>
      <c r="V2354" s="48">
        <v>1375.57</v>
      </c>
      <c r="W2354" s="50"/>
      <c r="X2354" s="48">
        <v>1401.15</v>
      </c>
      <c r="Y2354" s="48">
        <v>838.99</v>
      </c>
      <c r="Z2354" s="50"/>
      <c r="AA2354" s="50"/>
      <c r="AB2354" s="50"/>
      <c r="AC2354" s="50"/>
      <c r="AD2354" s="50"/>
      <c r="AE2354" s="50"/>
      <c r="AF2354" s="48">
        <v>1962.34</v>
      </c>
      <c r="AG2354" s="48">
        <v>1523.31</v>
      </c>
      <c r="AH2354" s="50"/>
    </row>
    <row r="2355" spans="1:34">
      <c r="A2355" s="48">
        <v>2543428</v>
      </c>
      <c r="B2355" s="49" t="s">
        <v>6890</v>
      </c>
      <c r="C2355" s="49" t="s">
        <v>6891</v>
      </c>
      <c r="D2355" s="49" t="s">
        <v>6892</v>
      </c>
      <c r="E2355" s="48">
        <v>142384.59</v>
      </c>
      <c r="F2355" s="48">
        <v>110576.89</v>
      </c>
      <c r="G2355" s="48">
        <v>109057.7</v>
      </c>
      <c r="H2355" s="48">
        <v>111512.74</v>
      </c>
      <c r="I2355" s="48">
        <v>105314.58</v>
      </c>
      <c r="J2355" s="48">
        <v>60845.39</v>
      </c>
      <c r="K2355" s="48">
        <v>44735.040000000001</v>
      </c>
      <c r="L2355" s="48">
        <v>37087.86</v>
      </c>
      <c r="M2355" s="48">
        <v>72069.69</v>
      </c>
      <c r="N2355" s="48">
        <v>84700.01</v>
      </c>
      <c r="O2355" s="48">
        <v>37646.839999999997</v>
      </c>
      <c r="P2355" s="48">
        <v>44556.05</v>
      </c>
      <c r="Q2355" s="48">
        <v>44748.12</v>
      </c>
      <c r="R2355" s="48">
        <v>25857.62</v>
      </c>
      <c r="S2355" s="48">
        <v>16681.39</v>
      </c>
      <c r="T2355" s="48">
        <v>181906.2</v>
      </c>
      <c r="U2355" s="48">
        <v>171670.69</v>
      </c>
      <c r="V2355" s="48">
        <v>168627.08</v>
      </c>
      <c r="W2355" s="48">
        <v>177335.98</v>
      </c>
      <c r="X2355" s="48">
        <v>170759.84</v>
      </c>
      <c r="Y2355" s="48">
        <v>142000.12</v>
      </c>
      <c r="Z2355" s="48">
        <v>133676.79999999999</v>
      </c>
      <c r="AA2355" s="48">
        <v>154364.51999999999</v>
      </c>
      <c r="AB2355" s="48">
        <v>151142.23000000001</v>
      </c>
      <c r="AC2355" s="48">
        <v>162223.81</v>
      </c>
      <c r="AD2355" s="48">
        <v>187486.23</v>
      </c>
      <c r="AE2355" s="48">
        <v>149503.39000000001</v>
      </c>
      <c r="AF2355" s="48">
        <v>107362.04</v>
      </c>
      <c r="AG2355" s="48">
        <v>118790.15</v>
      </c>
      <c r="AH2355" s="48">
        <v>35552.620000000003</v>
      </c>
    </row>
    <row r="2356" spans="1:34">
      <c r="A2356" s="48">
        <v>2542352</v>
      </c>
      <c r="B2356" s="49" t="s">
        <v>6893</v>
      </c>
      <c r="C2356" s="49" t="s">
        <v>6894</v>
      </c>
      <c r="D2356" s="49" t="s">
        <v>6895</v>
      </c>
      <c r="E2356" s="48">
        <v>92218.48</v>
      </c>
      <c r="F2356" s="48">
        <v>42645.21</v>
      </c>
      <c r="G2356" s="48">
        <v>103166.73</v>
      </c>
      <c r="H2356" s="48">
        <v>110987.98</v>
      </c>
      <c r="I2356" s="48">
        <v>82349.31</v>
      </c>
      <c r="J2356" s="48">
        <v>11564.35</v>
      </c>
      <c r="K2356" s="48">
        <v>29857.77</v>
      </c>
      <c r="L2356" s="48">
        <v>14406.37</v>
      </c>
      <c r="M2356" s="48">
        <v>26410.71</v>
      </c>
      <c r="N2356" s="48">
        <v>17393.5</v>
      </c>
      <c r="O2356" s="48">
        <v>34251.83</v>
      </c>
      <c r="P2356" s="48">
        <v>29007.73</v>
      </c>
      <c r="Q2356" s="48">
        <v>63600.56</v>
      </c>
      <c r="R2356" s="48">
        <v>52200.29</v>
      </c>
      <c r="S2356" s="48">
        <v>38340.94</v>
      </c>
      <c r="T2356" s="48">
        <v>146205.22</v>
      </c>
      <c r="U2356" s="48">
        <v>52705.15</v>
      </c>
      <c r="V2356" s="48">
        <v>192121.09</v>
      </c>
      <c r="W2356" s="48">
        <v>280238.84000000003</v>
      </c>
      <c r="X2356" s="48">
        <v>209031.95</v>
      </c>
      <c r="Y2356" s="48">
        <v>8177.04</v>
      </c>
      <c r="Z2356" s="48">
        <v>54364.87</v>
      </c>
      <c r="AA2356" s="48">
        <v>14283.38</v>
      </c>
      <c r="AB2356" s="48">
        <v>44911.82</v>
      </c>
      <c r="AC2356" s="48">
        <v>9115.5</v>
      </c>
      <c r="AD2356" s="48">
        <v>127482.55</v>
      </c>
      <c r="AE2356" s="48">
        <v>41058.9</v>
      </c>
      <c r="AF2356" s="48">
        <v>185494.66</v>
      </c>
      <c r="AG2356" s="48">
        <v>249188.44</v>
      </c>
      <c r="AH2356" s="48">
        <v>80551.44</v>
      </c>
    </row>
    <row r="2357" spans="1:34">
      <c r="A2357" s="48">
        <v>2543452</v>
      </c>
      <c r="B2357" s="49" t="s">
        <v>6896</v>
      </c>
      <c r="C2357" s="49" t="s">
        <v>6897</v>
      </c>
      <c r="D2357" s="49" t="s">
        <v>6898</v>
      </c>
      <c r="E2357" s="48">
        <v>226405.81</v>
      </c>
      <c r="F2357" s="48">
        <v>184127.59</v>
      </c>
      <c r="G2357" s="48">
        <v>50902.37</v>
      </c>
      <c r="H2357" s="48">
        <v>35895.94</v>
      </c>
      <c r="I2357" s="48">
        <v>36537.019999999997</v>
      </c>
      <c r="J2357" s="48">
        <v>141391.66</v>
      </c>
      <c r="K2357" s="48">
        <v>92889.23</v>
      </c>
      <c r="L2357" s="48">
        <v>134559.25</v>
      </c>
      <c r="M2357" s="48">
        <v>231407.81</v>
      </c>
      <c r="N2357" s="48">
        <v>276831.88</v>
      </c>
      <c r="O2357" s="48">
        <v>59244.47</v>
      </c>
      <c r="P2357" s="48">
        <v>8020.19</v>
      </c>
      <c r="Q2357" s="48">
        <v>20897.53</v>
      </c>
      <c r="R2357" s="48">
        <v>4992.1499999999996</v>
      </c>
      <c r="S2357" s="48">
        <v>4025.13</v>
      </c>
      <c r="T2357" s="48">
        <v>313953.15999999997</v>
      </c>
      <c r="U2357" s="48">
        <v>363052.25</v>
      </c>
      <c r="V2357" s="48">
        <v>83551.66</v>
      </c>
      <c r="W2357" s="48">
        <v>52256.81</v>
      </c>
      <c r="X2357" s="48">
        <v>111454.6</v>
      </c>
      <c r="Y2357" s="48">
        <v>395235.41</v>
      </c>
      <c r="Z2357" s="48">
        <v>377777.53</v>
      </c>
      <c r="AA2357" s="48">
        <v>642861</v>
      </c>
      <c r="AB2357" s="48">
        <v>589654.12</v>
      </c>
      <c r="AC2357" s="48">
        <v>580853.68999999994</v>
      </c>
      <c r="AD2357" s="48">
        <v>361536.97</v>
      </c>
      <c r="AE2357" s="48">
        <v>9893.39</v>
      </c>
      <c r="AF2357" s="48">
        <v>3012.49</v>
      </c>
      <c r="AG2357" s="48">
        <v>7172.1</v>
      </c>
      <c r="AH2357" s="48">
        <v>8662.93</v>
      </c>
    </row>
    <row r="2358" spans="1:34">
      <c r="A2358" s="48">
        <v>2545699</v>
      </c>
      <c r="B2358" s="49" t="s">
        <v>6899</v>
      </c>
      <c r="C2358" s="49" t="s">
        <v>6900</v>
      </c>
      <c r="D2358" s="49" t="s">
        <v>6901</v>
      </c>
      <c r="E2358" s="48">
        <v>310302.65999999997</v>
      </c>
      <c r="F2358" s="48">
        <v>330341</v>
      </c>
      <c r="G2358" s="48">
        <v>66227.360000000001</v>
      </c>
      <c r="H2358" s="48">
        <v>73273.48</v>
      </c>
      <c r="I2358" s="48">
        <v>70438.45</v>
      </c>
      <c r="J2358" s="48">
        <v>311812.44</v>
      </c>
      <c r="K2358" s="48">
        <v>212760.22</v>
      </c>
      <c r="L2358" s="48">
        <v>153921.07999999999</v>
      </c>
      <c r="M2358" s="48">
        <v>225467.48</v>
      </c>
      <c r="N2358" s="48">
        <v>277285.56</v>
      </c>
      <c r="O2358" s="48">
        <v>252413.02</v>
      </c>
      <c r="P2358" s="48">
        <v>105622.12</v>
      </c>
      <c r="Q2358" s="48">
        <v>118240.27</v>
      </c>
      <c r="R2358" s="48">
        <v>69363.37</v>
      </c>
      <c r="S2358" s="48">
        <v>63777.27</v>
      </c>
      <c r="T2358" s="48">
        <v>670972</v>
      </c>
      <c r="U2358" s="48">
        <v>659792.56000000006</v>
      </c>
      <c r="V2358" s="48">
        <v>64768.02</v>
      </c>
      <c r="W2358" s="48">
        <v>42918.48</v>
      </c>
      <c r="X2358" s="48">
        <v>91685.41</v>
      </c>
      <c r="Y2358" s="48">
        <v>766249.81</v>
      </c>
      <c r="Z2358" s="48">
        <v>933232.81</v>
      </c>
      <c r="AA2358" s="48">
        <v>555298.31000000006</v>
      </c>
      <c r="AB2358" s="48">
        <v>537255.68999999994</v>
      </c>
      <c r="AC2358" s="48">
        <v>467204.22</v>
      </c>
      <c r="AD2358" s="48">
        <v>1119575.25</v>
      </c>
      <c r="AE2358" s="48">
        <v>275848.06</v>
      </c>
      <c r="AF2358" s="48">
        <v>228465.8</v>
      </c>
      <c r="AG2358" s="48">
        <v>259751.69</v>
      </c>
      <c r="AH2358" s="48">
        <v>245590.72</v>
      </c>
    </row>
    <row r="2359" spans="1:34">
      <c r="A2359" s="48">
        <v>2544280</v>
      </c>
      <c r="B2359" s="49" t="s">
        <v>6902</v>
      </c>
      <c r="C2359" s="49" t="s">
        <v>6903</v>
      </c>
      <c r="D2359" s="49" t="s">
        <v>6904</v>
      </c>
      <c r="E2359" s="48">
        <v>374513.69</v>
      </c>
      <c r="F2359" s="48">
        <v>341117.53</v>
      </c>
      <c r="G2359" s="48">
        <v>335280.96999999997</v>
      </c>
      <c r="H2359" s="48">
        <v>326952.12</v>
      </c>
      <c r="I2359" s="48">
        <v>336547.81</v>
      </c>
      <c r="J2359" s="48">
        <v>213175.84</v>
      </c>
      <c r="K2359" s="48">
        <v>137685.84</v>
      </c>
      <c r="L2359" s="48">
        <v>106638.45</v>
      </c>
      <c r="M2359" s="48">
        <v>233258.19</v>
      </c>
      <c r="N2359" s="48">
        <v>257182.39</v>
      </c>
      <c r="O2359" s="48">
        <v>78707.78</v>
      </c>
      <c r="P2359" s="48">
        <v>60091.33</v>
      </c>
      <c r="Q2359" s="48">
        <v>159267.79999999999</v>
      </c>
      <c r="R2359" s="48">
        <v>26664.62</v>
      </c>
      <c r="S2359" s="48">
        <v>62302.38</v>
      </c>
      <c r="T2359" s="48">
        <v>395372.53</v>
      </c>
      <c r="U2359" s="48">
        <v>518483.47</v>
      </c>
      <c r="V2359" s="48">
        <v>442111.09</v>
      </c>
      <c r="W2359" s="48">
        <v>305858.84000000003</v>
      </c>
      <c r="X2359" s="48">
        <v>465521.75</v>
      </c>
      <c r="Y2359" s="48">
        <v>356543.91</v>
      </c>
      <c r="Z2359" s="48">
        <v>310170.06</v>
      </c>
      <c r="AA2359" s="48">
        <v>217636.62</v>
      </c>
      <c r="AB2359" s="48">
        <v>512650.22</v>
      </c>
      <c r="AC2359" s="48">
        <v>388703.81</v>
      </c>
      <c r="AD2359" s="48">
        <v>271723.84000000003</v>
      </c>
      <c r="AE2359" s="48">
        <v>125347.34</v>
      </c>
      <c r="AF2359" s="48">
        <v>247203.86</v>
      </c>
      <c r="AG2359" s="48">
        <v>46966.38</v>
      </c>
      <c r="AH2359" s="48">
        <v>213584.83</v>
      </c>
    </row>
    <row r="2360" spans="1:34">
      <c r="A2360" s="48">
        <v>2547019</v>
      </c>
      <c r="B2360" s="49" t="s">
        <v>6905</v>
      </c>
      <c r="C2360" s="49" t="s">
        <v>6906</v>
      </c>
      <c r="D2360" s="49" t="s">
        <v>6907</v>
      </c>
      <c r="E2360" s="48">
        <v>12939.35</v>
      </c>
      <c r="F2360" s="48">
        <v>16677.43</v>
      </c>
      <c r="G2360" s="48">
        <v>633.02</v>
      </c>
      <c r="H2360" s="48">
        <v>28212.7</v>
      </c>
      <c r="I2360" s="48">
        <v>10670.28</v>
      </c>
      <c r="J2360" s="48">
        <v>27430.66</v>
      </c>
      <c r="K2360" s="48">
        <v>54565.27</v>
      </c>
      <c r="L2360" s="48">
        <v>5723.13</v>
      </c>
      <c r="M2360" s="48">
        <v>54575.199999999997</v>
      </c>
      <c r="N2360" s="48">
        <v>8605.2099999999991</v>
      </c>
      <c r="O2360" s="48">
        <v>25975.62</v>
      </c>
      <c r="P2360" s="50"/>
      <c r="Q2360" s="50"/>
      <c r="R2360" s="50"/>
      <c r="S2360" s="48">
        <v>4769.1099999999997</v>
      </c>
      <c r="T2360" s="48">
        <v>6727.54</v>
      </c>
      <c r="U2360" s="48">
        <v>12578.17</v>
      </c>
      <c r="V2360" s="48">
        <v>1014.58</v>
      </c>
      <c r="W2360" s="48">
        <v>42269.18</v>
      </c>
      <c r="X2360" s="48">
        <v>9115.2999999999993</v>
      </c>
      <c r="Y2360" s="48">
        <v>78751.62</v>
      </c>
      <c r="Z2360" s="48">
        <v>162819.47</v>
      </c>
      <c r="AA2360" s="48">
        <v>2687.36</v>
      </c>
      <c r="AB2360" s="48">
        <v>114087.89</v>
      </c>
      <c r="AC2360" s="48">
        <v>4286.26</v>
      </c>
      <c r="AD2360" s="48">
        <v>94453.3</v>
      </c>
      <c r="AE2360" s="50"/>
      <c r="AF2360" s="50"/>
      <c r="AG2360" s="50"/>
      <c r="AH2360" s="48">
        <v>4953.9799999999996</v>
      </c>
    </row>
    <row r="2361" spans="1:34">
      <c r="A2361" s="48">
        <v>2547719</v>
      </c>
      <c r="B2361" s="49" t="s">
        <v>6908</v>
      </c>
      <c r="C2361" s="49" t="s">
        <v>6909</v>
      </c>
      <c r="D2361" s="49" t="s">
        <v>6910</v>
      </c>
      <c r="E2361" s="48">
        <v>79957.100000000006</v>
      </c>
      <c r="F2361" s="48">
        <v>40890.1</v>
      </c>
      <c r="G2361" s="48">
        <v>75551.990000000005</v>
      </c>
      <c r="H2361" s="48">
        <v>68278.73</v>
      </c>
      <c r="I2361" s="48">
        <v>63174.58</v>
      </c>
      <c r="J2361" s="48">
        <v>12143.36</v>
      </c>
      <c r="K2361" s="48">
        <v>12100.31</v>
      </c>
      <c r="L2361" s="48">
        <v>8550.2000000000007</v>
      </c>
      <c r="M2361" s="48">
        <v>35846.89</v>
      </c>
      <c r="N2361" s="48">
        <v>41720.120000000003</v>
      </c>
      <c r="O2361" s="48">
        <v>5821.15</v>
      </c>
      <c r="P2361" s="48">
        <v>16191.37</v>
      </c>
      <c r="Q2361" s="48">
        <v>15030.41</v>
      </c>
      <c r="R2361" s="48">
        <v>10120.219999999999</v>
      </c>
      <c r="S2361" s="48">
        <v>5768.12</v>
      </c>
      <c r="T2361" s="48">
        <v>186030.92</v>
      </c>
      <c r="U2361" s="48">
        <v>70273.759999999995</v>
      </c>
      <c r="V2361" s="48">
        <v>174993.52</v>
      </c>
      <c r="W2361" s="48">
        <v>168330.75</v>
      </c>
      <c r="X2361" s="48">
        <v>185683.91</v>
      </c>
      <c r="Y2361" s="48">
        <v>4031.09</v>
      </c>
      <c r="Z2361" s="48">
        <v>20299.650000000001</v>
      </c>
      <c r="AA2361" s="48">
        <v>7461.03</v>
      </c>
      <c r="AB2361" s="48">
        <v>89522.23</v>
      </c>
      <c r="AC2361" s="48">
        <v>137693.95000000001</v>
      </c>
      <c r="AD2361" s="48">
        <v>3058.12</v>
      </c>
      <c r="AE2361" s="48">
        <v>46405.919999999998</v>
      </c>
      <c r="AF2361" s="48">
        <v>21644.76</v>
      </c>
      <c r="AG2361" s="48">
        <v>27674.16</v>
      </c>
      <c r="AH2361" s="48">
        <v>8673.11</v>
      </c>
    </row>
    <row r="2362" spans="1:34">
      <c r="A2362" s="48">
        <v>2543623</v>
      </c>
      <c r="B2362" s="49" t="s">
        <v>6911</v>
      </c>
      <c r="C2362" s="49" t="s">
        <v>6912</v>
      </c>
      <c r="D2362" s="49" t="s">
        <v>6913</v>
      </c>
      <c r="E2362" s="48">
        <v>125652.74</v>
      </c>
      <c r="F2362" s="48">
        <v>108712.23</v>
      </c>
      <c r="G2362" s="48">
        <v>115741.48</v>
      </c>
      <c r="H2362" s="48">
        <v>110133.13</v>
      </c>
      <c r="I2362" s="48">
        <v>97066.95</v>
      </c>
      <c r="J2362" s="48">
        <v>63717.32</v>
      </c>
      <c r="K2362" s="48">
        <v>39843.79</v>
      </c>
      <c r="L2362" s="48">
        <v>54809.08</v>
      </c>
      <c r="M2362" s="48">
        <v>110376.23</v>
      </c>
      <c r="N2362" s="48">
        <v>108522.27</v>
      </c>
      <c r="O2362" s="48">
        <v>72352.45</v>
      </c>
      <c r="P2362" s="48">
        <v>37950.75</v>
      </c>
      <c r="Q2362" s="48">
        <v>23378.46</v>
      </c>
      <c r="R2362" s="48">
        <v>1612.04</v>
      </c>
      <c r="S2362" s="48">
        <v>6049.13</v>
      </c>
      <c r="T2362" s="48">
        <v>111154.38</v>
      </c>
      <c r="U2362" s="48">
        <v>102642.68</v>
      </c>
      <c r="V2362" s="48">
        <v>117525.28</v>
      </c>
      <c r="W2362" s="48">
        <v>85798.38</v>
      </c>
      <c r="X2362" s="48">
        <v>89073.67</v>
      </c>
      <c r="Y2362" s="48">
        <v>50016.95</v>
      </c>
      <c r="Z2362" s="48">
        <v>59195.44</v>
      </c>
      <c r="AA2362" s="48">
        <v>93879.47</v>
      </c>
      <c r="AB2362" s="48">
        <v>101957.07</v>
      </c>
      <c r="AC2362" s="48">
        <v>95709.09</v>
      </c>
      <c r="AD2362" s="48">
        <v>181552.05</v>
      </c>
      <c r="AE2362" s="48">
        <v>23800.52</v>
      </c>
      <c r="AF2362" s="48">
        <v>635.94000000000005</v>
      </c>
      <c r="AG2362" s="48">
        <v>3940.6</v>
      </c>
      <c r="AH2362" s="48">
        <v>3571.65</v>
      </c>
    </row>
    <row r="2363" spans="1:34">
      <c r="A2363" s="48">
        <v>2543089</v>
      </c>
      <c r="B2363" s="49" t="s">
        <v>6914</v>
      </c>
      <c r="C2363" s="49" t="s">
        <v>6915</v>
      </c>
      <c r="D2363" s="49" t="s">
        <v>6916</v>
      </c>
      <c r="E2363" s="48">
        <v>2349845.5</v>
      </c>
      <c r="F2363" s="48">
        <v>1916917.62</v>
      </c>
      <c r="G2363" s="48">
        <v>2609253</v>
      </c>
      <c r="H2363" s="48">
        <v>2466457.5</v>
      </c>
      <c r="I2363" s="48">
        <v>2619660.75</v>
      </c>
      <c r="J2363" s="48">
        <v>1570172</v>
      </c>
      <c r="K2363" s="48">
        <v>1369177.75</v>
      </c>
      <c r="L2363" s="48">
        <v>1041923.94</v>
      </c>
      <c r="M2363" s="48">
        <v>1832999.62</v>
      </c>
      <c r="N2363" s="48">
        <v>1793619.5</v>
      </c>
      <c r="O2363" s="48">
        <v>1133004</v>
      </c>
      <c r="P2363" s="48">
        <v>2702430.5</v>
      </c>
      <c r="Q2363" s="48">
        <v>2875314.5</v>
      </c>
      <c r="R2363" s="48">
        <v>2865679.75</v>
      </c>
      <c r="S2363" s="48">
        <v>2708865.25</v>
      </c>
      <c r="T2363" s="48">
        <v>22781.63</v>
      </c>
      <c r="U2363" s="48">
        <v>15045.35</v>
      </c>
      <c r="V2363" s="48">
        <v>28568.69</v>
      </c>
      <c r="W2363" s="48">
        <v>35334.18</v>
      </c>
      <c r="X2363" s="48">
        <v>29402.89</v>
      </c>
      <c r="Y2363" s="48">
        <v>1180.31</v>
      </c>
      <c r="Z2363" s="48">
        <v>17694.89</v>
      </c>
      <c r="AA2363" s="50"/>
      <c r="AB2363" s="48">
        <v>20134.22</v>
      </c>
      <c r="AC2363" s="48">
        <v>14520.38</v>
      </c>
      <c r="AD2363" s="48">
        <v>2207.34</v>
      </c>
      <c r="AE2363" s="48">
        <v>19810.43</v>
      </c>
      <c r="AF2363" s="48">
        <v>61567.68</v>
      </c>
      <c r="AG2363" s="48">
        <v>13075.75</v>
      </c>
      <c r="AH2363" s="48">
        <v>41291.269999999997</v>
      </c>
    </row>
    <row r="2364" spans="1:34">
      <c r="A2364" s="48">
        <v>2543090</v>
      </c>
      <c r="B2364" s="49" t="s">
        <v>6917</v>
      </c>
      <c r="C2364" s="49" t="s">
        <v>6915</v>
      </c>
      <c r="D2364" s="49" t="s">
        <v>6918</v>
      </c>
      <c r="E2364" s="48">
        <v>2747293.5</v>
      </c>
      <c r="F2364" s="48">
        <v>2153615.5</v>
      </c>
      <c r="G2364" s="48">
        <v>3044424</v>
      </c>
      <c r="H2364" s="48">
        <v>2898298.5</v>
      </c>
      <c r="I2364" s="48">
        <v>3036122</v>
      </c>
      <c r="J2364" s="48">
        <v>1744178.75</v>
      </c>
      <c r="K2364" s="48">
        <v>1515836.25</v>
      </c>
      <c r="L2364" s="48">
        <v>1129526.75</v>
      </c>
      <c r="M2364" s="48">
        <v>2010329.38</v>
      </c>
      <c r="N2364" s="48">
        <v>1982999</v>
      </c>
      <c r="O2364" s="48">
        <v>1213740.6200000001</v>
      </c>
      <c r="P2364" s="48">
        <v>2894012.25</v>
      </c>
      <c r="Q2364" s="48">
        <v>3343536</v>
      </c>
      <c r="R2364" s="48">
        <v>3092653</v>
      </c>
      <c r="S2364" s="48">
        <v>2941180</v>
      </c>
      <c r="T2364" s="48">
        <v>521456.5</v>
      </c>
      <c r="U2364" s="48">
        <v>460826.16</v>
      </c>
      <c r="V2364" s="48">
        <v>787627.19</v>
      </c>
      <c r="W2364" s="48">
        <v>844644</v>
      </c>
      <c r="X2364" s="48">
        <v>798229.06</v>
      </c>
      <c r="Y2364" s="48">
        <v>547377.5</v>
      </c>
      <c r="Z2364" s="48">
        <v>614640.31000000006</v>
      </c>
      <c r="AA2364" s="48">
        <v>447281.09</v>
      </c>
      <c r="AB2364" s="48">
        <v>488227.38</v>
      </c>
      <c r="AC2364" s="48">
        <v>463939.22</v>
      </c>
      <c r="AD2364" s="48">
        <v>437504.03</v>
      </c>
      <c r="AE2364" s="48">
        <v>856360.06</v>
      </c>
      <c r="AF2364" s="48">
        <v>1311479.8799999999</v>
      </c>
      <c r="AG2364" s="48">
        <v>1442392.62</v>
      </c>
      <c r="AH2364" s="48">
        <v>1462876</v>
      </c>
    </row>
    <row r="2365" spans="1:34">
      <c r="A2365" s="48">
        <v>2545439</v>
      </c>
      <c r="B2365" s="49" t="s">
        <v>6919</v>
      </c>
      <c r="C2365" s="49" t="s">
        <v>6920</v>
      </c>
      <c r="D2365" s="49" t="s">
        <v>6921</v>
      </c>
      <c r="E2365" s="48">
        <v>152736.82999999999</v>
      </c>
      <c r="F2365" s="48">
        <v>111046.44</v>
      </c>
      <c r="G2365" s="48">
        <v>38385.919999999998</v>
      </c>
      <c r="H2365" s="48">
        <v>49630.23</v>
      </c>
      <c r="I2365" s="48">
        <v>50529.16</v>
      </c>
      <c r="J2365" s="48">
        <v>137913</v>
      </c>
      <c r="K2365" s="48">
        <v>108775.41</v>
      </c>
      <c r="L2365" s="48">
        <v>72355.64</v>
      </c>
      <c r="M2365" s="48">
        <v>128330.91</v>
      </c>
      <c r="N2365" s="48">
        <v>150524.39000000001</v>
      </c>
      <c r="O2365" s="48">
        <v>62386.31</v>
      </c>
      <c r="P2365" s="48">
        <v>87541.07</v>
      </c>
      <c r="Q2365" s="48">
        <v>62035.45</v>
      </c>
      <c r="R2365" s="48">
        <v>22249.49</v>
      </c>
      <c r="S2365" s="48">
        <v>27438.6</v>
      </c>
      <c r="T2365" s="48">
        <v>189734.75</v>
      </c>
      <c r="U2365" s="48">
        <v>168784.58</v>
      </c>
      <c r="V2365" s="48">
        <v>3733.1</v>
      </c>
      <c r="W2365" s="48">
        <v>64917.91</v>
      </c>
      <c r="X2365" s="48">
        <v>40747.440000000002</v>
      </c>
      <c r="Y2365" s="48">
        <v>334478.90999999997</v>
      </c>
      <c r="Z2365" s="48">
        <v>349374.66</v>
      </c>
      <c r="AA2365" s="48">
        <v>287836.88</v>
      </c>
      <c r="AB2365" s="48">
        <v>286268.53000000003</v>
      </c>
      <c r="AC2365" s="48">
        <v>266628.40999999997</v>
      </c>
      <c r="AD2365" s="48">
        <v>281300.65999999997</v>
      </c>
      <c r="AE2365" s="48">
        <v>316928.44</v>
      </c>
      <c r="AF2365" s="48">
        <v>129168.73</v>
      </c>
      <c r="AG2365" s="48">
        <v>95669.23</v>
      </c>
      <c r="AH2365" s="48">
        <v>178834.42</v>
      </c>
    </row>
    <row r="2366" spans="1:34">
      <c r="A2366" s="48">
        <v>2547207</v>
      </c>
      <c r="B2366" s="49" t="s">
        <v>6922</v>
      </c>
      <c r="C2366" s="49" t="s">
        <v>6923</v>
      </c>
      <c r="D2366" s="49" t="s">
        <v>6924</v>
      </c>
      <c r="E2366" s="48">
        <v>66236.929999999993</v>
      </c>
      <c r="F2366" s="48">
        <v>104858.52</v>
      </c>
      <c r="G2366" s="48">
        <v>98004.41</v>
      </c>
      <c r="H2366" s="48">
        <v>91937.17</v>
      </c>
      <c r="I2366" s="48">
        <v>83648.05</v>
      </c>
      <c r="J2366" s="48">
        <v>63110.45</v>
      </c>
      <c r="K2366" s="48">
        <v>49275.13</v>
      </c>
      <c r="L2366" s="48">
        <v>39743.919999999998</v>
      </c>
      <c r="M2366" s="48">
        <v>70342.7</v>
      </c>
      <c r="N2366" s="48">
        <v>77309.75</v>
      </c>
      <c r="O2366" s="48">
        <v>38471.910000000003</v>
      </c>
      <c r="P2366" s="48">
        <v>151054.48000000001</v>
      </c>
      <c r="Q2366" s="48">
        <v>177172.38</v>
      </c>
      <c r="R2366" s="48">
        <v>133998.17000000001</v>
      </c>
      <c r="S2366" s="48">
        <v>128639.89</v>
      </c>
      <c r="T2366" s="48">
        <v>91859.05</v>
      </c>
      <c r="U2366" s="48">
        <v>164181.41</v>
      </c>
      <c r="V2366" s="48">
        <v>159883.66</v>
      </c>
      <c r="W2366" s="48">
        <v>139816.04999999999</v>
      </c>
      <c r="X2366" s="48">
        <v>128658.66</v>
      </c>
      <c r="Y2366" s="48">
        <v>146913.85999999999</v>
      </c>
      <c r="Z2366" s="48">
        <v>156602.95000000001</v>
      </c>
      <c r="AA2366" s="48">
        <v>158230.54999999999</v>
      </c>
      <c r="AB2366" s="48">
        <v>146446.01999999999</v>
      </c>
      <c r="AC2366" s="48">
        <v>137262.42000000001</v>
      </c>
      <c r="AD2366" s="48">
        <v>176188.73</v>
      </c>
      <c r="AE2366" s="48">
        <v>464978.56</v>
      </c>
      <c r="AF2366" s="48">
        <v>380225</v>
      </c>
      <c r="AG2366" s="48">
        <v>695834.06</v>
      </c>
      <c r="AH2366" s="48">
        <v>708236.75</v>
      </c>
    </row>
    <row r="2367" spans="1:34">
      <c r="A2367" s="48">
        <v>2546033</v>
      </c>
      <c r="B2367" s="49" t="s">
        <v>6925</v>
      </c>
      <c r="C2367" s="49" t="s">
        <v>6926</v>
      </c>
      <c r="D2367" s="49" t="s">
        <v>6927</v>
      </c>
      <c r="E2367" s="48">
        <v>109345.02</v>
      </c>
      <c r="F2367" s="48">
        <v>85854.25</v>
      </c>
      <c r="G2367" s="48">
        <v>57961.5</v>
      </c>
      <c r="H2367" s="48">
        <v>48419.24</v>
      </c>
      <c r="I2367" s="48">
        <v>52076.34</v>
      </c>
      <c r="J2367" s="48">
        <v>59401.49</v>
      </c>
      <c r="K2367" s="48">
        <v>45927.26</v>
      </c>
      <c r="L2367" s="48">
        <v>26664.68</v>
      </c>
      <c r="M2367" s="48">
        <v>48018.28</v>
      </c>
      <c r="N2367" s="48">
        <v>65124.71</v>
      </c>
      <c r="O2367" s="48">
        <v>40177.040000000001</v>
      </c>
      <c r="P2367" s="48">
        <v>11081.34</v>
      </c>
      <c r="Q2367" s="48">
        <v>36158.97</v>
      </c>
      <c r="R2367" s="48">
        <v>2855.09</v>
      </c>
      <c r="S2367" s="50"/>
      <c r="T2367" s="48">
        <v>4446.1000000000004</v>
      </c>
      <c r="U2367" s="50"/>
      <c r="V2367" s="50"/>
      <c r="W2367" s="50"/>
      <c r="X2367" s="50"/>
      <c r="Y2367" s="50"/>
      <c r="Z2367" s="50"/>
      <c r="AA2367" s="50"/>
      <c r="AB2367" s="50"/>
      <c r="AC2367" s="50"/>
      <c r="AD2367" s="50"/>
      <c r="AE2367" s="50"/>
      <c r="AF2367" s="50"/>
      <c r="AG2367" s="50"/>
      <c r="AH2367" s="50"/>
    </row>
    <row r="2368" spans="1:34">
      <c r="A2368" s="48">
        <v>2543124</v>
      </c>
      <c r="B2368" s="49" t="s">
        <v>6928</v>
      </c>
      <c r="C2368" s="49" t="s">
        <v>6929</v>
      </c>
      <c r="D2368" s="49" t="s">
        <v>6930</v>
      </c>
      <c r="E2368" s="48">
        <v>52339.32</v>
      </c>
      <c r="F2368" s="48">
        <v>43259.03</v>
      </c>
      <c r="G2368" s="48">
        <v>88333.06</v>
      </c>
      <c r="H2368" s="48">
        <v>82539.98</v>
      </c>
      <c r="I2368" s="48">
        <v>82474.89</v>
      </c>
      <c r="J2368" s="48">
        <v>34037.78</v>
      </c>
      <c r="K2368" s="48">
        <v>6178.14</v>
      </c>
      <c r="L2368" s="48">
        <v>12840.3</v>
      </c>
      <c r="M2368" s="48">
        <v>42875.98</v>
      </c>
      <c r="N2368" s="48">
        <v>40478.910000000003</v>
      </c>
      <c r="O2368" s="48">
        <v>16019.34</v>
      </c>
      <c r="P2368" s="48">
        <v>49271.09</v>
      </c>
      <c r="Q2368" s="48">
        <v>57242.32</v>
      </c>
      <c r="R2368" s="48">
        <v>22800.47</v>
      </c>
      <c r="S2368" s="48">
        <v>18167.37</v>
      </c>
      <c r="T2368" s="48">
        <v>82234.05</v>
      </c>
      <c r="U2368" s="48">
        <v>49272.25</v>
      </c>
      <c r="V2368" s="48">
        <v>198858.53</v>
      </c>
      <c r="W2368" s="48">
        <v>178308.72</v>
      </c>
      <c r="X2368" s="48">
        <v>192533.11</v>
      </c>
      <c r="Y2368" s="48">
        <v>57845.75</v>
      </c>
      <c r="Z2368" s="48">
        <v>2686.88</v>
      </c>
      <c r="AA2368" s="48">
        <v>3182.48</v>
      </c>
      <c r="AB2368" s="48">
        <v>66121.42</v>
      </c>
      <c r="AC2368" s="48">
        <v>57625.88</v>
      </c>
      <c r="AD2368" s="48">
        <v>23563.61</v>
      </c>
      <c r="AE2368" s="48">
        <v>236387.77</v>
      </c>
      <c r="AF2368" s="48">
        <v>160788.20000000001</v>
      </c>
      <c r="AG2368" s="48">
        <v>32312.240000000002</v>
      </c>
      <c r="AH2368" s="48">
        <v>28533.53</v>
      </c>
    </row>
    <row r="2369" spans="1:34">
      <c r="A2369" s="48">
        <v>2546307</v>
      </c>
      <c r="B2369" s="49" t="s">
        <v>6931</v>
      </c>
      <c r="C2369" s="49" t="s">
        <v>6932</v>
      </c>
      <c r="D2369" s="49" t="s">
        <v>6933</v>
      </c>
      <c r="E2369" s="48">
        <v>81889.73</v>
      </c>
      <c r="F2369" s="48">
        <v>65124.89</v>
      </c>
      <c r="G2369" s="48">
        <v>26513.88</v>
      </c>
      <c r="H2369" s="48">
        <v>24454.79</v>
      </c>
      <c r="I2369" s="48">
        <v>40623.18</v>
      </c>
      <c r="J2369" s="48">
        <v>46302.45</v>
      </c>
      <c r="K2369" s="48">
        <v>41959.21</v>
      </c>
      <c r="L2369" s="48">
        <v>22170.67</v>
      </c>
      <c r="M2369" s="48">
        <v>34904.019999999997</v>
      </c>
      <c r="N2369" s="48">
        <v>45933.34</v>
      </c>
      <c r="O2369" s="48">
        <v>14403.36</v>
      </c>
      <c r="P2369" s="48">
        <v>8216.25</v>
      </c>
      <c r="Q2369" s="48">
        <v>12407.4</v>
      </c>
      <c r="R2369" s="48">
        <v>4511.13</v>
      </c>
      <c r="S2369" s="48">
        <v>4912.16</v>
      </c>
      <c r="T2369" s="48">
        <v>140112.79999999999</v>
      </c>
      <c r="U2369" s="48">
        <v>149663.92000000001</v>
      </c>
      <c r="V2369" s="48">
        <v>54052.5</v>
      </c>
      <c r="W2369" s="48">
        <v>50246.99</v>
      </c>
      <c r="X2369" s="48">
        <v>77422.27</v>
      </c>
      <c r="Y2369" s="48">
        <v>187803.12</v>
      </c>
      <c r="Z2369" s="48">
        <v>210906.05</v>
      </c>
      <c r="AA2369" s="48">
        <v>136958.42000000001</v>
      </c>
      <c r="AB2369" s="48">
        <v>108464.57</v>
      </c>
      <c r="AC2369" s="48">
        <v>117622.13</v>
      </c>
      <c r="AD2369" s="48">
        <v>49433.5</v>
      </c>
      <c r="AE2369" s="48">
        <v>13247.8</v>
      </c>
      <c r="AF2369" s="48">
        <v>22926.39</v>
      </c>
      <c r="AG2369" s="48">
        <v>11791.49</v>
      </c>
      <c r="AH2369" s="48">
        <v>14153.12</v>
      </c>
    </row>
    <row r="2370" spans="1:34">
      <c r="A2370" s="48">
        <v>2545687</v>
      </c>
      <c r="B2370" s="49" t="s">
        <v>6934</v>
      </c>
      <c r="C2370" s="49" t="s">
        <v>6935</v>
      </c>
      <c r="D2370" s="49" t="s">
        <v>6936</v>
      </c>
      <c r="E2370" s="48">
        <v>407621.06</v>
      </c>
      <c r="F2370" s="48">
        <v>348087.22</v>
      </c>
      <c r="G2370" s="48">
        <v>168271</v>
      </c>
      <c r="H2370" s="48">
        <v>204592.95</v>
      </c>
      <c r="I2370" s="48">
        <v>266730.25</v>
      </c>
      <c r="J2370" s="48">
        <v>226331.95</v>
      </c>
      <c r="K2370" s="48">
        <v>205254.08</v>
      </c>
      <c r="L2370" s="48">
        <v>110814.58</v>
      </c>
      <c r="M2370" s="48">
        <v>253844.45</v>
      </c>
      <c r="N2370" s="48">
        <v>263876.81</v>
      </c>
      <c r="O2370" s="48">
        <v>117285.73</v>
      </c>
      <c r="P2370" s="48">
        <v>29603.72</v>
      </c>
      <c r="Q2370" s="48">
        <v>56867.38</v>
      </c>
      <c r="R2370" s="48">
        <v>22313.5</v>
      </c>
      <c r="S2370" s="48">
        <v>29012.66</v>
      </c>
      <c r="T2370" s="48">
        <v>542042</v>
      </c>
      <c r="U2370" s="48">
        <v>668250.06000000006</v>
      </c>
      <c r="V2370" s="48">
        <v>174634</v>
      </c>
      <c r="W2370" s="48">
        <v>397301.12</v>
      </c>
      <c r="X2370" s="48">
        <v>571351.43999999994</v>
      </c>
      <c r="Y2370" s="48">
        <v>493340.84</v>
      </c>
      <c r="Z2370" s="48">
        <v>791041.5</v>
      </c>
      <c r="AA2370" s="48">
        <v>404473.28</v>
      </c>
      <c r="AB2370" s="48">
        <v>784278.44</v>
      </c>
      <c r="AC2370" s="48">
        <v>599278.12</v>
      </c>
      <c r="AD2370" s="48">
        <v>343893.91</v>
      </c>
      <c r="AE2370" s="48">
        <v>20384.86</v>
      </c>
      <c r="AF2370" s="48">
        <v>13196.9</v>
      </c>
      <c r="AG2370" s="48">
        <v>36621.71</v>
      </c>
      <c r="AH2370" s="48">
        <v>31250.99</v>
      </c>
    </row>
    <row r="2371" spans="1:34">
      <c r="A2371" s="48">
        <v>2547659</v>
      </c>
      <c r="B2371" s="49" t="s">
        <v>6937</v>
      </c>
      <c r="C2371" s="49" t="s">
        <v>6938</v>
      </c>
      <c r="D2371" s="49" t="s">
        <v>6939</v>
      </c>
      <c r="E2371" s="48">
        <v>69600.98</v>
      </c>
      <c r="F2371" s="48">
        <v>47980.28</v>
      </c>
      <c r="G2371" s="48">
        <v>52407.38</v>
      </c>
      <c r="H2371" s="48">
        <v>42011.08</v>
      </c>
      <c r="I2371" s="48">
        <v>49354.36</v>
      </c>
      <c r="J2371" s="48">
        <v>31056.74</v>
      </c>
      <c r="K2371" s="48">
        <v>14621.34</v>
      </c>
      <c r="L2371" s="48">
        <v>6533.15</v>
      </c>
      <c r="M2371" s="48">
        <v>36836.92</v>
      </c>
      <c r="N2371" s="48">
        <v>14158.39</v>
      </c>
      <c r="O2371" s="48">
        <v>3803.08</v>
      </c>
      <c r="P2371" s="48">
        <v>16483.400000000001</v>
      </c>
      <c r="Q2371" s="48">
        <v>36560.93</v>
      </c>
      <c r="R2371" s="48">
        <v>1644.03</v>
      </c>
      <c r="S2371" s="48">
        <v>1029.02</v>
      </c>
      <c r="T2371" s="48">
        <v>100692.7</v>
      </c>
      <c r="U2371" s="48">
        <v>76451.990000000005</v>
      </c>
      <c r="V2371" s="48">
        <v>83275.7</v>
      </c>
      <c r="W2371" s="48">
        <v>61387.54</v>
      </c>
      <c r="X2371" s="48">
        <v>98180.03</v>
      </c>
      <c r="Y2371" s="48">
        <v>59432.3</v>
      </c>
      <c r="Z2371" s="48">
        <v>33364.300000000003</v>
      </c>
      <c r="AA2371" s="48">
        <v>13775.18</v>
      </c>
      <c r="AB2371" s="48">
        <v>66569.66</v>
      </c>
      <c r="AC2371" s="48">
        <v>32324.43</v>
      </c>
      <c r="AD2371" s="48">
        <v>2619.54</v>
      </c>
      <c r="AE2371" s="48">
        <v>34364.25</v>
      </c>
      <c r="AF2371" s="48">
        <v>81004.23</v>
      </c>
      <c r="AG2371" s="48">
        <v>3444.07</v>
      </c>
      <c r="AH2371" s="48">
        <v>3884.97</v>
      </c>
    </row>
    <row r="2372" spans="1:34">
      <c r="A2372" s="48">
        <v>2543387</v>
      </c>
      <c r="B2372" s="49" t="s">
        <v>6940</v>
      </c>
      <c r="C2372" s="49" t="s">
        <v>6941</v>
      </c>
      <c r="D2372" s="49" t="s">
        <v>6942</v>
      </c>
      <c r="E2372" s="48">
        <v>117038.21</v>
      </c>
      <c r="F2372" s="48">
        <v>151790.34</v>
      </c>
      <c r="G2372" s="48">
        <v>140839.22</v>
      </c>
      <c r="H2372" s="48">
        <v>79875.16</v>
      </c>
      <c r="I2372" s="48">
        <v>167413.66</v>
      </c>
      <c r="J2372" s="48">
        <v>69360.850000000006</v>
      </c>
      <c r="K2372" s="48">
        <v>43982.17</v>
      </c>
      <c r="L2372" s="48">
        <v>39166.050000000003</v>
      </c>
      <c r="M2372" s="48">
        <v>48750.32</v>
      </c>
      <c r="N2372" s="48">
        <v>67910.84</v>
      </c>
      <c r="O2372" s="48">
        <v>13443.38</v>
      </c>
      <c r="P2372" s="48">
        <v>58203.17</v>
      </c>
      <c r="Q2372" s="48">
        <v>97664.99</v>
      </c>
      <c r="R2372" s="48">
        <v>3870.11</v>
      </c>
      <c r="S2372" s="48">
        <v>23123.42</v>
      </c>
      <c r="T2372" s="48">
        <v>342601.53</v>
      </c>
      <c r="U2372" s="48">
        <v>352126.25</v>
      </c>
      <c r="V2372" s="48">
        <v>256049.17</v>
      </c>
      <c r="W2372" s="48">
        <v>248480.66</v>
      </c>
      <c r="X2372" s="48">
        <v>271527.44</v>
      </c>
      <c r="Y2372" s="48">
        <v>370852.78</v>
      </c>
      <c r="Z2372" s="48">
        <v>307316.03000000003</v>
      </c>
      <c r="AA2372" s="48">
        <v>369651.16</v>
      </c>
      <c r="AB2372" s="48">
        <v>224087.91</v>
      </c>
      <c r="AC2372" s="48">
        <v>272755.88</v>
      </c>
      <c r="AD2372" s="48">
        <v>74869.55</v>
      </c>
      <c r="AE2372" s="48">
        <v>189512.25</v>
      </c>
      <c r="AF2372" s="48">
        <v>162791.76999999999</v>
      </c>
      <c r="AG2372" s="48">
        <v>11682.28</v>
      </c>
      <c r="AH2372" s="48">
        <v>33008.519999999997</v>
      </c>
    </row>
    <row r="2373" spans="1:34">
      <c r="A2373" s="48">
        <v>2546284</v>
      </c>
      <c r="B2373" s="49" t="s">
        <v>6943</v>
      </c>
      <c r="C2373" s="49" t="s">
        <v>6944</v>
      </c>
      <c r="D2373" s="49" t="s">
        <v>6945</v>
      </c>
      <c r="E2373" s="48">
        <v>186390.55</v>
      </c>
      <c r="F2373" s="48">
        <v>62816.7</v>
      </c>
      <c r="G2373" s="48">
        <v>54022.41</v>
      </c>
      <c r="H2373" s="48">
        <v>37915.06</v>
      </c>
      <c r="I2373" s="48">
        <v>42626.2</v>
      </c>
      <c r="J2373" s="48">
        <v>61846.77</v>
      </c>
      <c r="K2373" s="48">
        <v>56476.51</v>
      </c>
      <c r="L2373" s="48">
        <v>54248.28</v>
      </c>
      <c r="M2373" s="48">
        <v>45427.01</v>
      </c>
      <c r="N2373" s="48">
        <v>78452.02</v>
      </c>
      <c r="O2373" s="48">
        <v>29327.72</v>
      </c>
      <c r="P2373" s="48">
        <v>8064.23</v>
      </c>
      <c r="Q2373" s="48">
        <v>15435.47</v>
      </c>
      <c r="R2373" s="48">
        <v>4958.1499999999996</v>
      </c>
      <c r="S2373" s="48">
        <v>5246.15</v>
      </c>
      <c r="T2373" s="48">
        <v>232090.88</v>
      </c>
      <c r="U2373" s="48">
        <v>117478.93</v>
      </c>
      <c r="V2373" s="48">
        <v>61655.55</v>
      </c>
      <c r="W2373" s="48">
        <v>47776.54</v>
      </c>
      <c r="X2373" s="48">
        <v>85542.52</v>
      </c>
      <c r="Y2373" s="48">
        <v>212147.84</v>
      </c>
      <c r="Z2373" s="48">
        <v>296492.06</v>
      </c>
      <c r="AA2373" s="48">
        <v>216197.2</v>
      </c>
      <c r="AB2373" s="48">
        <v>37258.26</v>
      </c>
      <c r="AC2373" s="48">
        <v>174704.92</v>
      </c>
      <c r="AD2373" s="48">
        <v>29017.82</v>
      </c>
      <c r="AE2373" s="48">
        <v>8865.73</v>
      </c>
      <c r="AF2373" s="48">
        <v>2268.21</v>
      </c>
      <c r="AG2373" s="48">
        <v>7520.18</v>
      </c>
      <c r="AH2373" s="48">
        <v>7176.21</v>
      </c>
    </row>
    <row r="2374" spans="1:34">
      <c r="A2374" s="48">
        <v>2542786</v>
      </c>
      <c r="B2374" s="49" t="s">
        <v>6946</v>
      </c>
      <c r="C2374" s="49" t="s">
        <v>6947</v>
      </c>
      <c r="D2374" s="49" t="s">
        <v>6948</v>
      </c>
      <c r="E2374" s="48">
        <v>134301.97</v>
      </c>
      <c r="F2374" s="48">
        <v>108239.83</v>
      </c>
      <c r="G2374" s="48">
        <v>85930.34</v>
      </c>
      <c r="H2374" s="48">
        <v>104325.82</v>
      </c>
      <c r="I2374" s="48">
        <v>92716.479999999996</v>
      </c>
      <c r="J2374" s="48">
        <v>113508.84</v>
      </c>
      <c r="K2374" s="48">
        <v>65969.7</v>
      </c>
      <c r="L2374" s="48">
        <v>62934.61</v>
      </c>
      <c r="M2374" s="48">
        <v>92532.38</v>
      </c>
      <c r="N2374" s="48">
        <v>134119.45000000001</v>
      </c>
      <c r="O2374" s="48">
        <v>45471.16</v>
      </c>
      <c r="P2374" s="48">
        <v>18032.55</v>
      </c>
      <c r="Q2374" s="48">
        <v>38508.97</v>
      </c>
      <c r="R2374" s="48">
        <v>13343.36</v>
      </c>
      <c r="S2374" s="48">
        <v>18751.5</v>
      </c>
      <c r="T2374" s="48">
        <v>181391.73</v>
      </c>
      <c r="U2374" s="48">
        <v>170671.05</v>
      </c>
      <c r="V2374" s="48">
        <v>110683.8</v>
      </c>
      <c r="W2374" s="48">
        <v>187950.77</v>
      </c>
      <c r="X2374" s="48">
        <v>124973.51</v>
      </c>
      <c r="Y2374" s="48">
        <v>296739</v>
      </c>
      <c r="Z2374" s="48">
        <v>197649</v>
      </c>
      <c r="AA2374" s="48">
        <v>239673.69</v>
      </c>
      <c r="AB2374" s="48">
        <v>187080.55</v>
      </c>
      <c r="AC2374" s="48">
        <v>251584.2</v>
      </c>
      <c r="AD2374" s="48">
        <v>181391.73</v>
      </c>
      <c r="AE2374" s="48">
        <v>69066.570000000007</v>
      </c>
      <c r="AF2374" s="48">
        <v>76769.53</v>
      </c>
      <c r="AG2374" s="48">
        <v>37268.01</v>
      </c>
      <c r="AH2374" s="48">
        <v>89984.95</v>
      </c>
    </row>
    <row r="2375" spans="1:34">
      <c r="A2375" s="48">
        <v>2547165</v>
      </c>
      <c r="B2375" s="49" t="s">
        <v>6949</v>
      </c>
      <c r="C2375" s="49" t="s">
        <v>6950</v>
      </c>
      <c r="D2375" s="49" t="s">
        <v>6951</v>
      </c>
      <c r="E2375" s="48">
        <v>253391.42</v>
      </c>
      <c r="F2375" s="48">
        <v>296694.34000000003</v>
      </c>
      <c r="G2375" s="48">
        <v>241513.81</v>
      </c>
      <c r="H2375" s="48">
        <v>319100.25</v>
      </c>
      <c r="I2375" s="48">
        <v>309278</v>
      </c>
      <c r="J2375" s="48">
        <v>170721.3</v>
      </c>
      <c r="K2375" s="48">
        <v>121710.96</v>
      </c>
      <c r="L2375" s="48">
        <v>71487.64</v>
      </c>
      <c r="M2375" s="48">
        <v>145251.60999999999</v>
      </c>
      <c r="N2375" s="48">
        <v>134517.47</v>
      </c>
      <c r="O2375" s="48">
        <v>159511.66</v>
      </c>
      <c r="P2375" s="48">
        <v>146741.53</v>
      </c>
      <c r="Q2375" s="48">
        <v>322767.19</v>
      </c>
      <c r="R2375" s="48">
        <v>203364.94</v>
      </c>
      <c r="S2375" s="48">
        <v>217222.44</v>
      </c>
      <c r="T2375" s="48">
        <v>524089.31</v>
      </c>
      <c r="U2375" s="48">
        <v>442925.25</v>
      </c>
      <c r="V2375" s="48">
        <v>449683.09</v>
      </c>
      <c r="W2375" s="48">
        <v>685745</v>
      </c>
      <c r="X2375" s="48">
        <v>596912.5</v>
      </c>
      <c r="Y2375" s="48">
        <v>348729</v>
      </c>
      <c r="Z2375" s="48">
        <v>360963.06</v>
      </c>
      <c r="AA2375" s="48">
        <v>214603.28</v>
      </c>
      <c r="AB2375" s="48">
        <v>277781.40999999997</v>
      </c>
      <c r="AC2375" s="48">
        <v>222248.83</v>
      </c>
      <c r="AD2375" s="48">
        <v>752604.38</v>
      </c>
      <c r="AE2375" s="48">
        <v>395344.91</v>
      </c>
      <c r="AF2375" s="48">
        <v>835391.31</v>
      </c>
      <c r="AG2375" s="48">
        <v>956208.81</v>
      </c>
      <c r="AH2375" s="48">
        <v>1160870.3799999999</v>
      </c>
    </row>
    <row r="2376" spans="1:34">
      <c r="A2376" s="48">
        <v>2542532</v>
      </c>
      <c r="B2376" s="49" t="s">
        <v>6952</v>
      </c>
      <c r="C2376" s="49" t="s">
        <v>6953</v>
      </c>
      <c r="D2376" s="49" t="s">
        <v>6954</v>
      </c>
      <c r="E2376" s="48">
        <v>141447.57999999999</v>
      </c>
      <c r="F2376" s="48">
        <v>129648.34</v>
      </c>
      <c r="G2376" s="48">
        <v>115830.95</v>
      </c>
      <c r="H2376" s="48">
        <v>116435.14</v>
      </c>
      <c r="I2376" s="48">
        <v>130281.52</v>
      </c>
      <c r="J2376" s="48">
        <v>107005.62</v>
      </c>
      <c r="K2376" s="48">
        <v>78657.05</v>
      </c>
      <c r="L2376" s="48">
        <v>93160.2</v>
      </c>
      <c r="M2376" s="48">
        <v>133658.53</v>
      </c>
      <c r="N2376" s="48">
        <v>153475.72</v>
      </c>
      <c r="O2376" s="48">
        <v>33680.839999999997</v>
      </c>
      <c r="P2376" s="48">
        <v>65729.55</v>
      </c>
      <c r="Q2376" s="48">
        <v>58108.5</v>
      </c>
      <c r="R2376" s="48">
        <v>35307.910000000003</v>
      </c>
      <c r="S2376" s="48">
        <v>33626.870000000003</v>
      </c>
      <c r="T2376" s="48">
        <v>59791.92</v>
      </c>
      <c r="U2376" s="48">
        <v>106029.95</v>
      </c>
      <c r="V2376" s="48">
        <v>65944.2</v>
      </c>
      <c r="W2376" s="48">
        <v>81294.64</v>
      </c>
      <c r="X2376" s="48">
        <v>110825.02</v>
      </c>
      <c r="Y2376" s="48">
        <v>138093.03</v>
      </c>
      <c r="Z2376" s="48">
        <v>111704.69</v>
      </c>
      <c r="AA2376" s="48">
        <v>227331.72</v>
      </c>
      <c r="AB2376" s="48">
        <v>160261.31</v>
      </c>
      <c r="AC2376" s="48">
        <v>148222.09</v>
      </c>
      <c r="AD2376" s="48">
        <v>69232.800000000003</v>
      </c>
      <c r="AE2376" s="48">
        <v>86137.89</v>
      </c>
      <c r="AF2376" s="48">
        <v>62841.61</v>
      </c>
      <c r="AG2376" s="48">
        <v>73788.06</v>
      </c>
      <c r="AH2376" s="48">
        <v>65042.68</v>
      </c>
    </row>
    <row r="2377" spans="1:34">
      <c r="A2377" s="48">
        <v>2547798</v>
      </c>
      <c r="B2377" s="49" t="s">
        <v>6955</v>
      </c>
      <c r="C2377" s="49" t="s">
        <v>6956</v>
      </c>
      <c r="D2377" s="49" t="s">
        <v>6957</v>
      </c>
      <c r="E2377" s="48">
        <v>171103.31</v>
      </c>
      <c r="F2377" s="48">
        <v>129150.07</v>
      </c>
      <c r="G2377" s="48">
        <v>115409.8</v>
      </c>
      <c r="H2377" s="48">
        <v>120452.83</v>
      </c>
      <c r="I2377" s="48">
        <v>116776.73</v>
      </c>
      <c r="J2377" s="48">
        <v>95285.19</v>
      </c>
      <c r="K2377" s="48">
        <v>51876.25</v>
      </c>
      <c r="L2377" s="48">
        <v>74710.710000000006</v>
      </c>
      <c r="M2377" s="48">
        <v>105793.55</v>
      </c>
      <c r="N2377" s="48">
        <v>120956.82</v>
      </c>
      <c r="O2377" s="48">
        <v>36540.82</v>
      </c>
      <c r="P2377" s="48">
        <v>34587.75</v>
      </c>
      <c r="Q2377" s="48">
        <v>45429.07</v>
      </c>
      <c r="R2377" s="48">
        <v>17943.39</v>
      </c>
      <c r="S2377" s="48">
        <v>23130.53</v>
      </c>
      <c r="T2377" s="48">
        <v>213409.3</v>
      </c>
      <c r="U2377" s="48">
        <v>204854.12</v>
      </c>
      <c r="V2377" s="48">
        <v>159359.22</v>
      </c>
      <c r="W2377" s="48">
        <v>186969.78</v>
      </c>
      <c r="X2377" s="48">
        <v>187065.73</v>
      </c>
      <c r="Y2377" s="48">
        <v>231552.77</v>
      </c>
      <c r="Z2377" s="48">
        <v>168574.07999999999</v>
      </c>
      <c r="AA2377" s="48">
        <v>302907.5</v>
      </c>
      <c r="AB2377" s="48">
        <v>236893.92</v>
      </c>
      <c r="AC2377" s="48">
        <v>235349.86</v>
      </c>
      <c r="AD2377" s="48">
        <v>168517.72</v>
      </c>
      <c r="AE2377" s="48">
        <v>103548.02</v>
      </c>
      <c r="AF2377" s="48">
        <v>99472.49</v>
      </c>
      <c r="AG2377" s="48">
        <v>40055.699999999997</v>
      </c>
      <c r="AH2377" s="48">
        <v>141511.92000000001</v>
      </c>
    </row>
    <row r="2378" spans="1:34">
      <c r="A2378" s="48">
        <v>2544892</v>
      </c>
      <c r="B2378" s="49" t="s">
        <v>6958</v>
      </c>
      <c r="C2378" s="49" t="s">
        <v>6959</v>
      </c>
      <c r="D2378" s="49" t="s">
        <v>6960</v>
      </c>
      <c r="E2378" s="48">
        <v>232603.53</v>
      </c>
      <c r="F2378" s="48">
        <v>143569.04999999999</v>
      </c>
      <c r="G2378" s="48">
        <v>174852.89</v>
      </c>
      <c r="H2378" s="48">
        <v>128828.49</v>
      </c>
      <c r="I2378" s="48">
        <v>135091.79999999999</v>
      </c>
      <c r="J2378" s="48">
        <v>37867.040000000001</v>
      </c>
      <c r="K2378" s="48">
        <v>37602.949999999997</v>
      </c>
      <c r="L2378" s="48">
        <v>40375.07</v>
      </c>
      <c r="M2378" s="48">
        <v>106321.89</v>
      </c>
      <c r="N2378" s="48">
        <v>115557.34</v>
      </c>
      <c r="O2378" s="48">
        <v>23946.639999999999</v>
      </c>
      <c r="P2378" s="48">
        <v>49134.35</v>
      </c>
      <c r="Q2378" s="48">
        <v>69606.98</v>
      </c>
      <c r="R2378" s="48">
        <v>53781.57</v>
      </c>
      <c r="S2378" s="48">
        <v>31085.88</v>
      </c>
      <c r="T2378" s="48">
        <v>192199.89</v>
      </c>
      <c r="U2378" s="48">
        <v>156467.35999999999</v>
      </c>
      <c r="V2378" s="48">
        <v>193058.45</v>
      </c>
      <c r="W2378" s="48">
        <v>157977.16</v>
      </c>
      <c r="X2378" s="48">
        <v>168017.47</v>
      </c>
      <c r="Y2378" s="48">
        <v>15066.22</v>
      </c>
      <c r="Z2378" s="48">
        <v>46354.45</v>
      </c>
      <c r="AA2378" s="48">
        <v>83110.740000000005</v>
      </c>
      <c r="AB2378" s="48">
        <v>133775.95000000001</v>
      </c>
      <c r="AC2378" s="48">
        <v>129210.02</v>
      </c>
      <c r="AD2378" s="48">
        <v>18385.07</v>
      </c>
      <c r="AE2378" s="48">
        <v>138031.20000000001</v>
      </c>
      <c r="AF2378" s="48">
        <v>140390.17000000001</v>
      </c>
      <c r="AG2378" s="48">
        <v>276686.71999999997</v>
      </c>
      <c r="AH2378" s="48">
        <v>131199.12</v>
      </c>
    </row>
    <row r="2379" spans="1:34">
      <c r="A2379" s="48">
        <v>2544502</v>
      </c>
      <c r="B2379" s="49" t="s">
        <v>6961</v>
      </c>
      <c r="C2379" s="49" t="s">
        <v>6962</v>
      </c>
      <c r="D2379" s="49" t="s">
        <v>6963</v>
      </c>
      <c r="E2379" s="48">
        <v>71367.89</v>
      </c>
      <c r="F2379" s="48">
        <v>49575.17</v>
      </c>
      <c r="G2379" s="48">
        <v>102362.5</v>
      </c>
      <c r="H2379" s="48">
        <v>86795.06</v>
      </c>
      <c r="I2379" s="48">
        <v>69083.67</v>
      </c>
      <c r="J2379" s="48">
        <v>52584.25</v>
      </c>
      <c r="K2379" s="48">
        <v>34548.83</v>
      </c>
      <c r="L2379" s="48">
        <v>23870.54</v>
      </c>
      <c r="M2379" s="48">
        <v>49140.11</v>
      </c>
      <c r="N2379" s="48">
        <v>75073.759999999995</v>
      </c>
      <c r="O2379" s="48">
        <v>11164.3</v>
      </c>
      <c r="P2379" s="48">
        <v>31566.75</v>
      </c>
      <c r="Q2379" s="48">
        <v>38353.980000000003</v>
      </c>
      <c r="R2379" s="48">
        <v>6893.15</v>
      </c>
      <c r="S2379" s="48">
        <v>5590.13</v>
      </c>
      <c r="T2379" s="48">
        <v>101222.89</v>
      </c>
      <c r="U2379" s="48">
        <v>85800.23</v>
      </c>
      <c r="V2379" s="48">
        <v>157264.16</v>
      </c>
      <c r="W2379" s="48">
        <v>151248.82999999999</v>
      </c>
      <c r="X2379" s="48">
        <v>110200.86</v>
      </c>
      <c r="Y2379" s="48">
        <v>123550.15</v>
      </c>
      <c r="Z2379" s="48">
        <v>119576.09</v>
      </c>
      <c r="AA2379" s="48">
        <v>99591.17</v>
      </c>
      <c r="AB2379" s="48">
        <v>102694.27</v>
      </c>
      <c r="AC2379" s="48">
        <v>131529.32999999999</v>
      </c>
      <c r="AD2379" s="48">
        <v>4970.96</v>
      </c>
      <c r="AE2379" s="48">
        <v>106400.12</v>
      </c>
      <c r="AF2379" s="48">
        <v>109753.05</v>
      </c>
      <c r="AG2379" s="48">
        <v>5483.32</v>
      </c>
      <c r="AH2379" s="48">
        <v>7153.03</v>
      </c>
    </row>
    <row r="2380" spans="1:34">
      <c r="A2380" s="48">
        <v>2547597</v>
      </c>
      <c r="B2380" s="49" t="s">
        <v>6964</v>
      </c>
      <c r="C2380" s="49" t="s">
        <v>6965</v>
      </c>
      <c r="D2380" s="49" t="s">
        <v>6966</v>
      </c>
      <c r="E2380" s="48">
        <v>65765.64</v>
      </c>
      <c r="F2380" s="48">
        <v>54981.45</v>
      </c>
      <c r="G2380" s="48">
        <v>103345.56</v>
      </c>
      <c r="H2380" s="48">
        <v>90204.12</v>
      </c>
      <c r="I2380" s="48">
        <v>108006.53</v>
      </c>
      <c r="J2380" s="48">
        <v>63895.39</v>
      </c>
      <c r="K2380" s="48">
        <v>34389.82</v>
      </c>
      <c r="L2380" s="48">
        <v>44191.94</v>
      </c>
      <c r="M2380" s="48">
        <v>71394.559999999998</v>
      </c>
      <c r="N2380" s="48">
        <v>80490.84</v>
      </c>
      <c r="O2380" s="48">
        <v>59340.26</v>
      </c>
      <c r="P2380" s="48">
        <v>34535.769999999997</v>
      </c>
      <c r="Q2380" s="48">
        <v>80165.8</v>
      </c>
      <c r="R2380" s="48">
        <v>22766.55</v>
      </c>
      <c r="S2380" s="48">
        <v>21420.51</v>
      </c>
      <c r="T2380" s="48">
        <v>99655.61</v>
      </c>
      <c r="U2380" s="48">
        <v>105991.59</v>
      </c>
      <c r="V2380" s="48">
        <v>192768.56</v>
      </c>
      <c r="W2380" s="48">
        <v>159107.5</v>
      </c>
      <c r="X2380" s="48">
        <v>159768.84</v>
      </c>
      <c r="Y2380" s="48">
        <v>135989.53</v>
      </c>
      <c r="Z2380" s="48">
        <v>120484.38</v>
      </c>
      <c r="AA2380" s="48">
        <v>154153.79999999999</v>
      </c>
      <c r="AB2380" s="48">
        <v>133250.23000000001</v>
      </c>
      <c r="AC2380" s="48">
        <v>134391.91</v>
      </c>
      <c r="AD2380" s="48">
        <v>266462.90999999997</v>
      </c>
      <c r="AE2380" s="48">
        <v>112753.66</v>
      </c>
      <c r="AF2380" s="48">
        <v>175420.97</v>
      </c>
      <c r="AG2380" s="48">
        <v>93016.04</v>
      </c>
      <c r="AH2380" s="48">
        <v>111079.36</v>
      </c>
    </row>
    <row r="2381" spans="1:34">
      <c r="A2381" s="48">
        <v>2546217</v>
      </c>
      <c r="B2381" s="49" t="s">
        <v>6967</v>
      </c>
      <c r="C2381" s="49" t="s">
        <v>6968</v>
      </c>
      <c r="D2381" s="49" t="s">
        <v>6969</v>
      </c>
      <c r="E2381" s="48">
        <v>138890.89000000001</v>
      </c>
      <c r="F2381" s="48">
        <v>129849.05</v>
      </c>
      <c r="G2381" s="48">
        <v>107941.75</v>
      </c>
      <c r="H2381" s="48">
        <v>117925.92</v>
      </c>
      <c r="I2381" s="48">
        <v>109652.62</v>
      </c>
      <c r="J2381" s="48">
        <v>29082.69</v>
      </c>
      <c r="K2381" s="48">
        <v>12420.3</v>
      </c>
      <c r="L2381" s="48">
        <v>47506.12</v>
      </c>
      <c r="M2381" s="48">
        <v>73087.77</v>
      </c>
      <c r="N2381" s="48">
        <v>76644.83</v>
      </c>
      <c r="O2381" s="48">
        <v>27688.68</v>
      </c>
      <c r="P2381" s="48">
        <v>59481.49</v>
      </c>
      <c r="Q2381" s="48">
        <v>94982.46</v>
      </c>
      <c r="R2381" s="48">
        <v>56298.34</v>
      </c>
      <c r="S2381" s="48">
        <v>45466.11</v>
      </c>
      <c r="T2381" s="48">
        <v>195941.67</v>
      </c>
      <c r="U2381" s="48">
        <v>239051.81</v>
      </c>
      <c r="V2381" s="48">
        <v>220134.27</v>
      </c>
      <c r="W2381" s="48">
        <v>223923.12</v>
      </c>
      <c r="X2381" s="48">
        <v>135266.85999999999</v>
      </c>
      <c r="Y2381" s="48">
        <v>9470.5</v>
      </c>
      <c r="Z2381" s="48">
        <v>4154.37</v>
      </c>
      <c r="AA2381" s="48">
        <v>213523.36</v>
      </c>
      <c r="AB2381" s="48">
        <v>154633.88</v>
      </c>
      <c r="AC2381" s="48">
        <v>134978.01999999999</v>
      </c>
      <c r="AD2381" s="48">
        <v>46402.879999999997</v>
      </c>
      <c r="AE2381" s="48">
        <v>186833.88</v>
      </c>
      <c r="AF2381" s="48">
        <v>174516.8</v>
      </c>
      <c r="AG2381" s="48">
        <v>380983.34</v>
      </c>
      <c r="AH2381" s="48">
        <v>98341.63</v>
      </c>
    </row>
    <row r="2382" spans="1:34">
      <c r="A2382" s="48">
        <v>2546754</v>
      </c>
      <c r="B2382" s="49" t="s">
        <v>6970</v>
      </c>
      <c r="C2382" s="49" t="s">
        <v>6971</v>
      </c>
      <c r="D2382" s="49" t="s">
        <v>6972</v>
      </c>
      <c r="E2382" s="48">
        <v>207431.66</v>
      </c>
      <c r="F2382" s="48">
        <v>195580.3</v>
      </c>
      <c r="G2382" s="48">
        <v>58349.43</v>
      </c>
      <c r="H2382" s="48">
        <v>65738.69</v>
      </c>
      <c r="I2382" s="48">
        <v>72367.78</v>
      </c>
      <c r="J2382" s="48">
        <v>137406.42000000001</v>
      </c>
      <c r="K2382" s="48">
        <v>102357.59</v>
      </c>
      <c r="L2382" s="48">
        <v>130992.34</v>
      </c>
      <c r="M2382" s="48">
        <v>141808.51999999999</v>
      </c>
      <c r="N2382" s="48">
        <v>183751.7</v>
      </c>
      <c r="O2382" s="48">
        <v>60385.43</v>
      </c>
      <c r="P2382" s="48">
        <v>40858.01</v>
      </c>
      <c r="Q2382" s="48">
        <v>24366.65</v>
      </c>
      <c r="R2382" s="48">
        <v>32326.799999999999</v>
      </c>
      <c r="S2382" s="48">
        <v>22695.62</v>
      </c>
      <c r="T2382" s="48">
        <v>326489.25</v>
      </c>
      <c r="U2382" s="48">
        <v>399180.84</v>
      </c>
      <c r="V2382" s="48">
        <v>63467.7</v>
      </c>
      <c r="W2382" s="48">
        <v>63837.33</v>
      </c>
      <c r="X2382" s="48">
        <v>89126.17</v>
      </c>
      <c r="Y2382" s="48">
        <v>325582.81</v>
      </c>
      <c r="Z2382" s="48">
        <v>328113.69</v>
      </c>
      <c r="AA2382" s="48">
        <v>633356.93999999994</v>
      </c>
      <c r="AB2382" s="48">
        <v>370815.56</v>
      </c>
      <c r="AC2382" s="48">
        <v>387581.88</v>
      </c>
      <c r="AD2382" s="48">
        <v>277124.21999999997</v>
      </c>
      <c r="AE2382" s="48">
        <v>82718.710000000006</v>
      </c>
      <c r="AF2382" s="48">
        <v>5845.59</v>
      </c>
      <c r="AG2382" s="48">
        <v>112359.86</v>
      </c>
      <c r="AH2382" s="48">
        <v>67505.960000000006</v>
      </c>
    </row>
    <row r="2383" spans="1:34">
      <c r="A2383" s="48">
        <v>2547175</v>
      </c>
      <c r="B2383" s="49" t="s">
        <v>6973</v>
      </c>
      <c r="C2383" s="49" t="s">
        <v>6974</v>
      </c>
      <c r="D2383" s="49" t="s">
        <v>6975</v>
      </c>
      <c r="E2383" s="48">
        <v>117408.98</v>
      </c>
      <c r="F2383" s="48">
        <v>89596.09</v>
      </c>
      <c r="G2383" s="48">
        <v>53452.27</v>
      </c>
      <c r="H2383" s="48">
        <v>57148.32</v>
      </c>
      <c r="I2383" s="48">
        <v>53945.25</v>
      </c>
      <c r="J2383" s="48">
        <v>49337.17</v>
      </c>
      <c r="K2383" s="48">
        <v>39671.910000000003</v>
      </c>
      <c r="L2383" s="48">
        <v>32192.71</v>
      </c>
      <c r="M2383" s="48">
        <v>70313.649999999994</v>
      </c>
      <c r="N2383" s="48">
        <v>79697.820000000007</v>
      </c>
      <c r="O2383" s="48">
        <v>27079.62</v>
      </c>
      <c r="P2383" s="48">
        <v>1850.06</v>
      </c>
      <c r="Q2383" s="48">
        <v>14626.33</v>
      </c>
      <c r="R2383" s="48">
        <v>7224.16</v>
      </c>
      <c r="S2383" s="48">
        <v>3588.07</v>
      </c>
      <c r="T2383" s="48">
        <v>147236</v>
      </c>
      <c r="U2383" s="48">
        <v>159992.45000000001</v>
      </c>
      <c r="V2383" s="48">
        <v>61291.26</v>
      </c>
      <c r="W2383" s="48">
        <v>84047.65</v>
      </c>
      <c r="X2383" s="48">
        <v>87071.92</v>
      </c>
      <c r="Y2383" s="48">
        <v>126413.06</v>
      </c>
      <c r="Z2383" s="48">
        <v>136720.17000000001</v>
      </c>
      <c r="AA2383" s="48">
        <v>179898.55</v>
      </c>
      <c r="AB2383" s="48">
        <v>174529.12</v>
      </c>
      <c r="AC2383" s="48">
        <v>156426.97</v>
      </c>
      <c r="AD2383" s="48">
        <v>112678.59</v>
      </c>
      <c r="AE2383" s="48">
        <v>1584.05</v>
      </c>
      <c r="AF2383" s="48">
        <v>1862.33</v>
      </c>
      <c r="AG2383" s="48">
        <v>8775.5</v>
      </c>
      <c r="AH2383" s="48">
        <v>3317.36</v>
      </c>
    </row>
    <row r="2384" spans="1:34">
      <c r="A2384" s="48">
        <v>2545797</v>
      </c>
      <c r="B2384" s="49" t="s">
        <v>6976</v>
      </c>
      <c r="C2384" s="49" t="s">
        <v>6977</v>
      </c>
      <c r="D2384" s="49" t="s">
        <v>6978</v>
      </c>
      <c r="E2384" s="48">
        <v>92197.74</v>
      </c>
      <c r="F2384" s="48">
        <v>35711.040000000001</v>
      </c>
      <c r="G2384" s="48">
        <v>38328.120000000003</v>
      </c>
      <c r="H2384" s="48">
        <v>50439.41</v>
      </c>
      <c r="I2384" s="48">
        <v>46169.32</v>
      </c>
      <c r="J2384" s="48">
        <v>35785</v>
      </c>
      <c r="K2384" s="48">
        <v>36146.949999999997</v>
      </c>
      <c r="L2384" s="48">
        <v>45841.23</v>
      </c>
      <c r="M2384" s="48">
        <v>49404.37</v>
      </c>
      <c r="N2384" s="48">
        <v>69228.78</v>
      </c>
      <c r="O2384" s="48">
        <v>22552.61</v>
      </c>
      <c r="P2384" s="48">
        <v>25048.77</v>
      </c>
      <c r="Q2384" s="48">
        <v>32302.959999999999</v>
      </c>
      <c r="R2384" s="48">
        <v>17039.509999999998</v>
      </c>
      <c r="S2384" s="48">
        <v>16423.5</v>
      </c>
      <c r="T2384" s="48">
        <v>88200.7</v>
      </c>
      <c r="U2384" s="48">
        <v>70568.73</v>
      </c>
      <c r="V2384" s="48">
        <v>66759.09</v>
      </c>
      <c r="W2384" s="48">
        <v>87889.25</v>
      </c>
      <c r="X2384" s="48">
        <v>78183.73</v>
      </c>
      <c r="Y2384" s="48">
        <v>96431.25</v>
      </c>
      <c r="Z2384" s="48">
        <v>101017.73</v>
      </c>
      <c r="AA2384" s="48">
        <v>149633.64000000001</v>
      </c>
      <c r="AB2384" s="48">
        <v>107992.9</v>
      </c>
      <c r="AC2384" s="48">
        <v>104870.5</v>
      </c>
      <c r="AD2384" s="48">
        <v>90916.95</v>
      </c>
      <c r="AE2384" s="48">
        <v>91757.59</v>
      </c>
      <c r="AF2384" s="48">
        <v>78403.149999999994</v>
      </c>
      <c r="AG2384" s="48">
        <v>99692.62</v>
      </c>
      <c r="AH2384" s="48">
        <v>105550.91</v>
      </c>
    </row>
    <row r="2385" spans="1:34">
      <c r="A2385" s="48">
        <v>2543756</v>
      </c>
      <c r="B2385" s="49" t="s">
        <v>6979</v>
      </c>
      <c r="C2385" s="49" t="s">
        <v>6980</v>
      </c>
      <c r="D2385" s="49" t="s">
        <v>6981</v>
      </c>
      <c r="E2385" s="48">
        <v>92471.5</v>
      </c>
      <c r="F2385" s="48">
        <v>62419.64</v>
      </c>
      <c r="G2385" s="48">
        <v>85906.3</v>
      </c>
      <c r="H2385" s="48">
        <v>46286.11</v>
      </c>
      <c r="I2385" s="48">
        <v>61661.55</v>
      </c>
      <c r="J2385" s="48">
        <v>28434.67</v>
      </c>
      <c r="K2385" s="48">
        <v>31306.76</v>
      </c>
      <c r="L2385" s="48">
        <v>24857.59</v>
      </c>
      <c r="M2385" s="48">
        <v>44152.14</v>
      </c>
      <c r="N2385" s="48">
        <v>57751.360000000001</v>
      </c>
      <c r="O2385" s="48">
        <v>15792.35</v>
      </c>
      <c r="P2385" s="48">
        <v>9110.2099999999991</v>
      </c>
      <c r="Q2385" s="48">
        <v>28006.67</v>
      </c>
      <c r="R2385" s="48">
        <v>5911.14</v>
      </c>
      <c r="S2385" s="48">
        <v>2099.0500000000002</v>
      </c>
      <c r="T2385" s="50"/>
      <c r="U2385" s="50"/>
      <c r="V2385" s="50"/>
      <c r="W2385" s="50"/>
      <c r="X2385" s="48">
        <v>3228.19</v>
      </c>
      <c r="Y2385" s="50"/>
      <c r="Z2385" s="50"/>
      <c r="AA2385" s="50"/>
      <c r="AB2385" s="48">
        <v>3574.75</v>
      </c>
      <c r="AC2385" s="48">
        <v>5523.23</v>
      </c>
      <c r="AD2385" s="50"/>
      <c r="AE2385" s="50"/>
      <c r="AF2385" s="48">
        <v>3526.23</v>
      </c>
      <c r="AG2385" s="50"/>
      <c r="AH2385" s="50"/>
    </row>
    <row r="2386" spans="1:34">
      <c r="A2386" s="48">
        <v>2548034</v>
      </c>
      <c r="B2386" s="49" t="s">
        <v>6982</v>
      </c>
      <c r="C2386" s="49" t="s">
        <v>6983</v>
      </c>
      <c r="D2386" s="49" t="s">
        <v>6984</v>
      </c>
      <c r="E2386" s="48">
        <v>146065.42000000001</v>
      </c>
      <c r="F2386" s="48">
        <v>113025.59</v>
      </c>
      <c r="G2386" s="48">
        <v>216040.94</v>
      </c>
      <c r="H2386" s="48">
        <v>204595.78</v>
      </c>
      <c r="I2386" s="48">
        <v>193348.45</v>
      </c>
      <c r="J2386" s="48">
        <v>37327.85</v>
      </c>
      <c r="K2386" s="48">
        <v>12696.32</v>
      </c>
      <c r="L2386" s="48">
        <v>24215.48</v>
      </c>
      <c r="M2386" s="48">
        <v>47211.07</v>
      </c>
      <c r="N2386" s="48">
        <v>62075.39</v>
      </c>
      <c r="O2386" s="48">
        <v>20917.439999999999</v>
      </c>
      <c r="P2386" s="48">
        <v>63895.43</v>
      </c>
      <c r="Q2386" s="48">
        <v>88164.02</v>
      </c>
      <c r="R2386" s="48">
        <v>113639.67</v>
      </c>
      <c r="S2386" s="48">
        <v>47276.13</v>
      </c>
      <c r="T2386" s="48">
        <v>161965.67000000001</v>
      </c>
      <c r="U2386" s="48">
        <v>195253.69</v>
      </c>
      <c r="V2386" s="48">
        <v>328521.19</v>
      </c>
      <c r="W2386" s="48">
        <v>339829.34</v>
      </c>
      <c r="X2386" s="48">
        <v>302770.84000000003</v>
      </c>
      <c r="Y2386" s="48">
        <v>23184.59</v>
      </c>
      <c r="Z2386" s="48">
        <v>5549.39</v>
      </c>
      <c r="AA2386" s="48">
        <v>16569.330000000002</v>
      </c>
      <c r="AB2386" s="48">
        <v>63383.64</v>
      </c>
      <c r="AC2386" s="48">
        <v>101475.51</v>
      </c>
      <c r="AD2386" s="48">
        <v>6793.98</v>
      </c>
      <c r="AE2386" s="48">
        <v>229266.03</v>
      </c>
      <c r="AF2386" s="48">
        <v>207963.19</v>
      </c>
      <c r="AG2386" s="48">
        <v>649329.18999999994</v>
      </c>
      <c r="AH2386" s="48">
        <v>263646.21999999997</v>
      </c>
    </row>
    <row r="2387" spans="1:34">
      <c r="A2387" s="48">
        <v>2542954</v>
      </c>
      <c r="B2387" s="49" t="s">
        <v>6985</v>
      </c>
      <c r="C2387" s="49" t="s">
        <v>6986</v>
      </c>
      <c r="D2387" s="49" t="s">
        <v>6987</v>
      </c>
      <c r="E2387" s="48">
        <v>230745</v>
      </c>
      <c r="F2387" s="48">
        <v>214345.5</v>
      </c>
      <c r="G2387" s="48">
        <v>289184.90999999997</v>
      </c>
      <c r="H2387" s="48">
        <v>340654.47</v>
      </c>
      <c r="I2387" s="48">
        <v>330782.44</v>
      </c>
      <c r="J2387" s="48">
        <v>92293.21</v>
      </c>
      <c r="K2387" s="48">
        <v>70298.58</v>
      </c>
      <c r="L2387" s="48">
        <v>71367.59</v>
      </c>
      <c r="M2387" s="48">
        <v>130441.02</v>
      </c>
      <c r="N2387" s="48">
        <v>140871.12</v>
      </c>
      <c r="O2387" s="48">
        <v>38748.86</v>
      </c>
      <c r="P2387" s="48">
        <v>69428.67</v>
      </c>
      <c r="Q2387" s="48">
        <v>163662</v>
      </c>
      <c r="R2387" s="48">
        <v>129146.83</v>
      </c>
      <c r="S2387" s="48">
        <v>88593.06</v>
      </c>
      <c r="T2387" s="48">
        <v>516107.88</v>
      </c>
      <c r="U2387" s="48">
        <v>513548.19</v>
      </c>
      <c r="V2387" s="48">
        <v>892400.56</v>
      </c>
      <c r="W2387" s="48">
        <v>689388.25</v>
      </c>
      <c r="X2387" s="48">
        <v>887677.25</v>
      </c>
      <c r="Y2387" s="48">
        <v>126131.04</v>
      </c>
      <c r="Z2387" s="48">
        <v>129108.77</v>
      </c>
      <c r="AA2387" s="48">
        <v>224202.02</v>
      </c>
      <c r="AB2387" s="48">
        <v>389067.5</v>
      </c>
      <c r="AC2387" s="48">
        <v>252730.08</v>
      </c>
      <c r="AD2387" s="48">
        <v>86342.62</v>
      </c>
      <c r="AE2387" s="48">
        <v>114900.48</v>
      </c>
      <c r="AF2387" s="48">
        <v>321099.81</v>
      </c>
      <c r="AG2387" s="48">
        <v>662683.68999999994</v>
      </c>
      <c r="AH2387" s="48">
        <v>222178.14</v>
      </c>
    </row>
    <row r="2388" spans="1:34">
      <c r="A2388" s="48">
        <v>2541811</v>
      </c>
      <c r="B2388" s="49" t="s">
        <v>6988</v>
      </c>
      <c r="C2388" s="49" t="s">
        <v>5302</v>
      </c>
      <c r="D2388" s="49" t="s">
        <v>6989</v>
      </c>
      <c r="E2388" s="48">
        <v>89165.38</v>
      </c>
      <c r="F2388" s="48">
        <v>70122.89</v>
      </c>
      <c r="G2388" s="48">
        <v>328117.12</v>
      </c>
      <c r="H2388" s="48">
        <v>311385.56</v>
      </c>
      <c r="I2388" s="48">
        <v>311703.78000000003</v>
      </c>
      <c r="J2388" s="48">
        <v>17778.439999999999</v>
      </c>
      <c r="K2388" s="48">
        <v>11528.32</v>
      </c>
      <c r="L2388" s="48">
        <v>18799.43</v>
      </c>
      <c r="M2388" s="48">
        <v>43817.09</v>
      </c>
      <c r="N2388" s="48">
        <v>43976.02</v>
      </c>
      <c r="O2388" s="48">
        <v>2443.0700000000002</v>
      </c>
      <c r="P2388" s="48">
        <v>29964.7</v>
      </c>
      <c r="Q2388" s="48">
        <v>208592.16</v>
      </c>
      <c r="R2388" s="48">
        <v>28115.68</v>
      </c>
      <c r="S2388" s="48">
        <v>20804.54</v>
      </c>
      <c r="T2388" s="48">
        <v>24153.64</v>
      </c>
      <c r="U2388" s="48">
        <v>29356.39</v>
      </c>
      <c r="V2388" s="50"/>
      <c r="W2388" s="50"/>
      <c r="X2388" s="50"/>
      <c r="Y2388" s="50"/>
      <c r="Z2388" s="50"/>
      <c r="AA2388" s="50"/>
      <c r="AB2388" s="50"/>
      <c r="AC2388" s="50"/>
      <c r="AD2388" s="50"/>
      <c r="AE2388" s="50"/>
      <c r="AF2388" s="50"/>
      <c r="AG2388" s="50"/>
      <c r="AH2388" s="48">
        <v>53653.96</v>
      </c>
    </row>
    <row r="2389" spans="1:34">
      <c r="A2389" s="48">
        <v>2542116</v>
      </c>
      <c r="B2389" s="49" t="s">
        <v>6990</v>
      </c>
      <c r="C2389" s="49" t="s">
        <v>6991</v>
      </c>
      <c r="D2389" s="49" t="s">
        <v>6992</v>
      </c>
      <c r="E2389" s="48">
        <v>66096.88</v>
      </c>
      <c r="F2389" s="48">
        <v>68722.8</v>
      </c>
      <c r="G2389" s="48">
        <v>120040.17</v>
      </c>
      <c r="H2389" s="48">
        <v>113865.01</v>
      </c>
      <c r="I2389" s="48">
        <v>107705.77</v>
      </c>
      <c r="J2389" s="48">
        <v>51151.17</v>
      </c>
      <c r="K2389" s="48">
        <v>40479.94</v>
      </c>
      <c r="L2389" s="48">
        <v>35282.81</v>
      </c>
      <c r="M2389" s="48">
        <v>50581.23</v>
      </c>
      <c r="N2389" s="48">
        <v>54068.27</v>
      </c>
      <c r="O2389" s="48">
        <v>12712.26</v>
      </c>
      <c r="P2389" s="48">
        <v>23149.54</v>
      </c>
      <c r="Q2389" s="48">
        <v>32049.83</v>
      </c>
      <c r="R2389" s="48">
        <v>20246.48</v>
      </c>
      <c r="S2389" s="48">
        <v>20374.48</v>
      </c>
      <c r="T2389" s="48">
        <v>81158.36</v>
      </c>
      <c r="U2389" s="48">
        <v>84570.34</v>
      </c>
      <c r="V2389" s="48">
        <v>166116.48000000001</v>
      </c>
      <c r="W2389" s="48">
        <v>140038</v>
      </c>
      <c r="X2389" s="48">
        <v>130905.23</v>
      </c>
      <c r="Y2389" s="48">
        <v>76952.649999999994</v>
      </c>
      <c r="Z2389" s="48">
        <v>87926.31</v>
      </c>
      <c r="AA2389" s="48">
        <v>80207.11</v>
      </c>
      <c r="AB2389" s="48">
        <v>63004.13</v>
      </c>
      <c r="AC2389" s="48">
        <v>51888.480000000003</v>
      </c>
      <c r="AD2389" s="48">
        <v>9632.4500000000007</v>
      </c>
      <c r="AE2389" s="48">
        <v>17105.060000000001</v>
      </c>
      <c r="AF2389" s="48">
        <v>52507.93</v>
      </c>
      <c r="AG2389" s="48">
        <v>58495.35</v>
      </c>
      <c r="AH2389" s="48">
        <v>66497.55</v>
      </c>
    </row>
    <row r="2390" spans="1:34">
      <c r="A2390" s="48">
        <v>2543510</v>
      </c>
      <c r="B2390" s="49" t="s">
        <v>6993</v>
      </c>
      <c r="C2390" s="49" t="s">
        <v>6994</v>
      </c>
      <c r="D2390" s="49" t="s">
        <v>6995</v>
      </c>
      <c r="E2390" s="48">
        <v>45980.32</v>
      </c>
      <c r="F2390" s="48">
        <v>18669.52</v>
      </c>
      <c r="G2390" s="48">
        <v>61631.73</v>
      </c>
      <c r="H2390" s="48">
        <v>61268.71</v>
      </c>
      <c r="I2390" s="48">
        <v>59231.57</v>
      </c>
      <c r="J2390" s="48">
        <v>25215.66</v>
      </c>
      <c r="K2390" s="48">
        <v>21114.57</v>
      </c>
      <c r="L2390" s="48">
        <v>19121.5</v>
      </c>
      <c r="M2390" s="48">
        <v>26556.71</v>
      </c>
      <c r="N2390" s="48">
        <v>16271.42</v>
      </c>
      <c r="O2390" s="48">
        <v>9733.26</v>
      </c>
      <c r="P2390" s="48">
        <v>3848.12</v>
      </c>
      <c r="Q2390" s="48">
        <v>2345.08</v>
      </c>
      <c r="R2390" s="48">
        <v>4512.1499999999996</v>
      </c>
      <c r="S2390" s="48">
        <v>2709.09</v>
      </c>
      <c r="T2390" s="48">
        <v>69070.13</v>
      </c>
      <c r="U2390" s="48">
        <v>20555.21</v>
      </c>
      <c r="V2390" s="48">
        <v>136200.48000000001</v>
      </c>
      <c r="W2390" s="48">
        <v>144499.5</v>
      </c>
      <c r="X2390" s="48">
        <v>131114</v>
      </c>
      <c r="Y2390" s="48">
        <v>49668.79</v>
      </c>
      <c r="Z2390" s="48">
        <v>48597.85</v>
      </c>
      <c r="AA2390" s="48">
        <v>60370.38</v>
      </c>
      <c r="AB2390" s="48">
        <v>56963.5</v>
      </c>
      <c r="AC2390" s="48">
        <v>22983.93</v>
      </c>
      <c r="AD2390" s="48">
        <v>25317.32</v>
      </c>
      <c r="AE2390" s="48">
        <v>2631.26</v>
      </c>
      <c r="AF2390" s="48">
        <v>124.61</v>
      </c>
      <c r="AG2390" s="48">
        <v>7079.63</v>
      </c>
      <c r="AH2390" s="48">
        <v>4492.96</v>
      </c>
    </row>
    <row r="2391" spans="1:34">
      <c r="A2391" s="48">
        <v>2544841</v>
      </c>
      <c r="B2391" s="49" t="s">
        <v>6996</v>
      </c>
      <c r="C2391" s="49" t="s">
        <v>6997</v>
      </c>
      <c r="D2391" s="49" t="s">
        <v>6998</v>
      </c>
      <c r="E2391" s="48">
        <v>198903.23</v>
      </c>
      <c r="F2391" s="48">
        <v>171393.17</v>
      </c>
      <c r="G2391" s="48">
        <v>95840.33</v>
      </c>
      <c r="H2391" s="48">
        <v>99352.41</v>
      </c>
      <c r="I2391" s="48">
        <v>111493.93</v>
      </c>
      <c r="J2391" s="48">
        <v>236986.17</v>
      </c>
      <c r="K2391" s="48">
        <v>160237.56</v>
      </c>
      <c r="L2391" s="48">
        <v>119978.78</v>
      </c>
      <c r="M2391" s="48">
        <v>154137.48000000001</v>
      </c>
      <c r="N2391" s="48">
        <v>180655.35999999999</v>
      </c>
      <c r="O2391" s="48">
        <v>107749.55</v>
      </c>
      <c r="P2391" s="48">
        <v>38923.910000000003</v>
      </c>
      <c r="Q2391" s="48">
        <v>57152.57</v>
      </c>
      <c r="R2391" s="48">
        <v>20210.5</v>
      </c>
      <c r="S2391" s="48">
        <v>41737.99</v>
      </c>
      <c r="T2391" s="48">
        <v>103041.44</v>
      </c>
      <c r="U2391" s="48">
        <v>86149.89</v>
      </c>
      <c r="V2391" s="48">
        <v>63522.53</v>
      </c>
      <c r="W2391" s="48">
        <v>82281.759999999995</v>
      </c>
      <c r="X2391" s="48">
        <v>74079.17</v>
      </c>
      <c r="Y2391" s="48">
        <v>182314.11</v>
      </c>
      <c r="Z2391" s="48">
        <v>161988.76999999999</v>
      </c>
      <c r="AA2391" s="48">
        <v>136884.20000000001</v>
      </c>
      <c r="AB2391" s="48">
        <v>104843.39</v>
      </c>
      <c r="AC2391" s="48">
        <v>85987.74</v>
      </c>
      <c r="AD2391" s="48">
        <v>177415.92</v>
      </c>
      <c r="AE2391" s="48">
        <v>62071.15</v>
      </c>
      <c r="AF2391" s="48">
        <v>72217.52</v>
      </c>
      <c r="AG2391" s="48">
        <v>61522.45</v>
      </c>
      <c r="AH2391" s="48">
        <v>60179.71</v>
      </c>
    </row>
    <row r="2392" spans="1:34">
      <c r="A2392" s="48">
        <v>2546776</v>
      </c>
      <c r="B2392" s="49" t="s">
        <v>6999</v>
      </c>
      <c r="C2392" s="49" t="s">
        <v>7000</v>
      </c>
      <c r="D2392" s="49" t="s">
        <v>7001</v>
      </c>
      <c r="E2392" s="48">
        <v>122687.97</v>
      </c>
      <c r="F2392" s="48">
        <v>86153.12</v>
      </c>
      <c r="G2392" s="48">
        <v>29509.73</v>
      </c>
      <c r="H2392" s="48">
        <v>39079</v>
      </c>
      <c r="I2392" s="48">
        <v>43209.02</v>
      </c>
      <c r="J2392" s="48">
        <v>142113.35999999999</v>
      </c>
      <c r="K2392" s="48">
        <v>122867.85</v>
      </c>
      <c r="L2392" s="48">
        <v>73664.649999999994</v>
      </c>
      <c r="M2392" s="48">
        <v>116595.75</v>
      </c>
      <c r="N2392" s="48">
        <v>131273.07999999999</v>
      </c>
      <c r="O2392" s="48">
        <v>131682.01999999999</v>
      </c>
      <c r="P2392" s="48">
        <v>131715.06</v>
      </c>
      <c r="Q2392" s="48">
        <v>23119.49</v>
      </c>
      <c r="R2392" s="48">
        <v>56852.28</v>
      </c>
      <c r="S2392" s="48">
        <v>47439.07</v>
      </c>
      <c r="T2392" s="48">
        <v>149687.22</v>
      </c>
      <c r="U2392" s="48">
        <v>147049.23000000001</v>
      </c>
      <c r="V2392" s="48">
        <v>3800.88</v>
      </c>
      <c r="W2392" s="48">
        <v>35484.910000000003</v>
      </c>
      <c r="X2392" s="48">
        <v>60396.79</v>
      </c>
      <c r="Y2392" s="48">
        <v>330432.06</v>
      </c>
      <c r="Z2392" s="48">
        <v>372256.12</v>
      </c>
      <c r="AA2392" s="48">
        <v>296128.09000000003</v>
      </c>
      <c r="AB2392" s="48">
        <v>238131.56</v>
      </c>
      <c r="AC2392" s="48">
        <v>230544.44</v>
      </c>
      <c r="AD2392" s="48">
        <v>596503.25</v>
      </c>
      <c r="AE2392" s="48">
        <v>499495.84</v>
      </c>
      <c r="AF2392" s="48">
        <v>578.82000000000005</v>
      </c>
      <c r="AG2392" s="48">
        <v>301475.53000000003</v>
      </c>
      <c r="AH2392" s="48">
        <v>274020.88</v>
      </c>
    </row>
    <row r="2393" spans="1:34">
      <c r="A2393" s="48">
        <v>2541931</v>
      </c>
      <c r="B2393" s="49" t="s">
        <v>7002</v>
      </c>
      <c r="C2393" s="49" t="s">
        <v>7003</v>
      </c>
      <c r="D2393" s="49" t="s">
        <v>7004</v>
      </c>
      <c r="E2393" s="48">
        <v>73686.73</v>
      </c>
      <c r="F2393" s="48">
        <v>36985.85</v>
      </c>
      <c r="G2393" s="48">
        <v>67475.55</v>
      </c>
      <c r="H2393" s="48">
        <v>51219.199999999997</v>
      </c>
      <c r="I2393" s="48">
        <v>59181.33</v>
      </c>
      <c r="J2393" s="48">
        <v>28500.639999999999</v>
      </c>
      <c r="K2393" s="48">
        <v>23252.53</v>
      </c>
      <c r="L2393" s="48">
        <v>23170.55</v>
      </c>
      <c r="M2393" s="48">
        <v>34966.81</v>
      </c>
      <c r="N2393" s="48">
        <v>44858.01</v>
      </c>
      <c r="O2393" s="48">
        <v>20830.46</v>
      </c>
      <c r="P2393" s="48">
        <v>72482.73</v>
      </c>
      <c r="Q2393" s="48">
        <v>96206.34</v>
      </c>
      <c r="R2393" s="48">
        <v>30462.76</v>
      </c>
      <c r="S2393" s="48">
        <v>57258.43</v>
      </c>
      <c r="T2393" s="48">
        <v>59344.27</v>
      </c>
      <c r="U2393" s="48">
        <v>8240.11</v>
      </c>
      <c r="V2393" s="48">
        <v>36624.29</v>
      </c>
      <c r="W2393" s="48">
        <v>10747.23</v>
      </c>
      <c r="X2393" s="48">
        <v>52026.58</v>
      </c>
      <c r="Y2393" s="48">
        <v>7948.77</v>
      </c>
      <c r="Z2393" s="48">
        <v>8813.6299999999992</v>
      </c>
      <c r="AA2393" s="48">
        <v>11783.58</v>
      </c>
      <c r="AB2393" s="48">
        <v>33665.75</v>
      </c>
      <c r="AC2393" s="48">
        <v>31218.81</v>
      </c>
      <c r="AD2393" s="48">
        <v>4449.6899999999996</v>
      </c>
      <c r="AE2393" s="48">
        <v>191121.92000000001</v>
      </c>
      <c r="AF2393" s="48">
        <v>192902.47</v>
      </c>
      <c r="AG2393" s="48">
        <v>34424.81</v>
      </c>
      <c r="AH2393" s="48">
        <v>247108.59</v>
      </c>
    </row>
    <row r="2394" spans="1:34">
      <c r="A2394" s="48">
        <v>2546059</v>
      </c>
      <c r="B2394" s="49" t="s">
        <v>7005</v>
      </c>
      <c r="C2394" s="49" t="s">
        <v>7006</v>
      </c>
      <c r="D2394" s="49" t="s">
        <v>7007</v>
      </c>
      <c r="E2394" s="48">
        <v>82239.66</v>
      </c>
      <c r="F2394" s="48">
        <v>91660.2</v>
      </c>
      <c r="G2394" s="48">
        <v>48227.13</v>
      </c>
      <c r="H2394" s="48">
        <v>60098.46</v>
      </c>
      <c r="I2394" s="48">
        <v>53445.2</v>
      </c>
      <c r="J2394" s="48">
        <v>94447.23</v>
      </c>
      <c r="K2394" s="48">
        <v>67642.66</v>
      </c>
      <c r="L2394" s="48">
        <v>66636.62</v>
      </c>
      <c r="M2394" s="48">
        <v>79864.97</v>
      </c>
      <c r="N2394" s="48">
        <v>84094.02</v>
      </c>
      <c r="O2394" s="48">
        <v>78077.87</v>
      </c>
      <c r="P2394" s="48">
        <v>48707.16</v>
      </c>
      <c r="Q2394" s="48">
        <v>75147.98</v>
      </c>
      <c r="R2394" s="48">
        <v>45465.14</v>
      </c>
      <c r="S2394" s="48">
        <v>50695.34</v>
      </c>
      <c r="T2394" s="48">
        <v>67040.08</v>
      </c>
      <c r="U2394" s="48">
        <v>121587.23</v>
      </c>
      <c r="V2394" s="48">
        <v>75085.33</v>
      </c>
      <c r="W2394" s="48">
        <v>95855.5</v>
      </c>
      <c r="X2394" s="48">
        <v>88876.31</v>
      </c>
      <c r="Y2394" s="48">
        <v>212539.12</v>
      </c>
      <c r="Z2394" s="48">
        <v>210097.06</v>
      </c>
      <c r="AA2394" s="48">
        <v>265184</v>
      </c>
      <c r="AB2394" s="48">
        <v>156016.5</v>
      </c>
      <c r="AC2394" s="48">
        <v>143902.64000000001</v>
      </c>
      <c r="AD2394" s="48">
        <v>331610</v>
      </c>
      <c r="AE2394" s="48">
        <v>168310.48</v>
      </c>
      <c r="AF2394" s="48">
        <v>148059.44</v>
      </c>
      <c r="AG2394" s="48">
        <v>217893.58</v>
      </c>
      <c r="AH2394" s="48">
        <v>264606.38</v>
      </c>
    </row>
    <row r="2395" spans="1:34">
      <c r="A2395" s="48">
        <v>2546994</v>
      </c>
      <c r="B2395" s="49" t="s">
        <v>7008</v>
      </c>
      <c r="C2395" s="49" t="s">
        <v>7009</v>
      </c>
      <c r="D2395" s="49" t="s">
        <v>7010</v>
      </c>
      <c r="E2395" s="48">
        <v>146205.06</v>
      </c>
      <c r="F2395" s="48">
        <v>71244.429999999993</v>
      </c>
      <c r="G2395" s="48">
        <v>163020.38</v>
      </c>
      <c r="H2395" s="48">
        <v>101751</v>
      </c>
      <c r="I2395" s="48">
        <v>113590.36</v>
      </c>
      <c r="J2395" s="48">
        <v>61762.35</v>
      </c>
      <c r="K2395" s="48">
        <v>38818.85</v>
      </c>
      <c r="L2395" s="48">
        <v>26545.54</v>
      </c>
      <c r="M2395" s="48">
        <v>63628.39</v>
      </c>
      <c r="N2395" s="48">
        <v>74265.77</v>
      </c>
      <c r="O2395" s="48">
        <v>31779.62</v>
      </c>
      <c r="P2395" s="48">
        <v>45332.13</v>
      </c>
      <c r="Q2395" s="48">
        <v>76301.88</v>
      </c>
      <c r="R2395" s="48">
        <v>37690.86</v>
      </c>
      <c r="S2395" s="48">
        <v>38056.92</v>
      </c>
      <c r="T2395" s="48">
        <v>176306.83</v>
      </c>
      <c r="U2395" s="48">
        <v>96895.77</v>
      </c>
      <c r="V2395" s="48">
        <v>248045</v>
      </c>
      <c r="W2395" s="48">
        <v>152780.95000000001</v>
      </c>
      <c r="X2395" s="48">
        <v>175194.3</v>
      </c>
      <c r="Y2395" s="48">
        <v>114338.09</v>
      </c>
      <c r="Z2395" s="48">
        <v>74040.7</v>
      </c>
      <c r="AA2395" s="48">
        <v>12181.78</v>
      </c>
      <c r="AB2395" s="48">
        <v>146943.10999999999</v>
      </c>
      <c r="AC2395" s="48">
        <v>107150.91</v>
      </c>
      <c r="AD2395" s="48">
        <v>52237.120000000003</v>
      </c>
      <c r="AE2395" s="48">
        <v>229497.58</v>
      </c>
      <c r="AF2395" s="48">
        <v>199096.3</v>
      </c>
      <c r="AG2395" s="48">
        <v>264553.06</v>
      </c>
      <c r="AH2395" s="48">
        <v>116225.43</v>
      </c>
    </row>
    <row r="2396" spans="1:34">
      <c r="A2396" s="48">
        <v>2542503</v>
      </c>
      <c r="B2396" s="49" t="s">
        <v>7011</v>
      </c>
      <c r="C2396" s="49" t="s">
        <v>7012</v>
      </c>
      <c r="D2396" s="49" t="s">
        <v>7013</v>
      </c>
      <c r="E2396" s="48">
        <v>64337.61</v>
      </c>
      <c r="F2396" s="48">
        <v>34895.86</v>
      </c>
      <c r="G2396" s="48">
        <v>39179.97</v>
      </c>
      <c r="H2396" s="48">
        <v>66752.62</v>
      </c>
      <c r="I2396" s="48">
        <v>51725.27</v>
      </c>
      <c r="J2396" s="48">
        <v>63692.42</v>
      </c>
      <c r="K2396" s="48">
        <v>18521.47</v>
      </c>
      <c r="L2396" s="48">
        <v>58114.36</v>
      </c>
      <c r="M2396" s="48">
        <v>89356.18</v>
      </c>
      <c r="N2396" s="48">
        <v>59629.46</v>
      </c>
      <c r="O2396" s="48">
        <v>34721.81</v>
      </c>
      <c r="P2396" s="48">
        <v>64035.53</v>
      </c>
      <c r="Q2396" s="48">
        <v>106791.61</v>
      </c>
      <c r="R2396" s="48">
        <v>58144.39</v>
      </c>
      <c r="S2396" s="48">
        <v>42490</v>
      </c>
      <c r="T2396" s="48">
        <v>79071.990000000005</v>
      </c>
      <c r="U2396" s="48">
        <v>70260.42</v>
      </c>
      <c r="V2396" s="48">
        <v>77439.520000000004</v>
      </c>
      <c r="W2396" s="48">
        <v>80575.520000000004</v>
      </c>
      <c r="X2396" s="48">
        <v>96540.02</v>
      </c>
      <c r="Y2396" s="48">
        <v>116185.69</v>
      </c>
      <c r="Z2396" s="48">
        <v>37420.410000000003</v>
      </c>
      <c r="AA2396" s="48">
        <v>198968.3</v>
      </c>
      <c r="AB2396" s="48">
        <v>174746.95</v>
      </c>
      <c r="AC2396" s="48">
        <v>127552.11</v>
      </c>
      <c r="AD2396" s="48">
        <v>102339.27</v>
      </c>
      <c r="AE2396" s="48">
        <v>192616.45</v>
      </c>
      <c r="AF2396" s="48">
        <v>235644.33</v>
      </c>
      <c r="AG2396" s="48">
        <v>263479.65999999997</v>
      </c>
      <c r="AH2396" s="48">
        <v>205048.69</v>
      </c>
    </row>
    <row r="2397" spans="1:34">
      <c r="A2397" s="48">
        <v>2546844</v>
      </c>
      <c r="B2397" s="49" t="s">
        <v>7014</v>
      </c>
      <c r="C2397" s="49" t="s">
        <v>7015</v>
      </c>
      <c r="D2397" s="49" t="s">
        <v>7016</v>
      </c>
      <c r="E2397" s="48">
        <v>154245.31</v>
      </c>
      <c r="F2397" s="48">
        <v>104404.66</v>
      </c>
      <c r="G2397" s="48">
        <v>266166.53000000003</v>
      </c>
      <c r="H2397" s="48">
        <v>247738.22</v>
      </c>
      <c r="I2397" s="48">
        <v>220980.41</v>
      </c>
      <c r="J2397" s="48">
        <v>56913.35</v>
      </c>
      <c r="K2397" s="48">
        <v>28197.74</v>
      </c>
      <c r="L2397" s="48">
        <v>33991.74</v>
      </c>
      <c r="M2397" s="48">
        <v>73305.679999999993</v>
      </c>
      <c r="N2397" s="48">
        <v>85160.98</v>
      </c>
      <c r="O2397" s="48">
        <v>27742.55</v>
      </c>
      <c r="P2397" s="48">
        <v>72463.73</v>
      </c>
      <c r="Q2397" s="48">
        <v>134655.42000000001</v>
      </c>
      <c r="R2397" s="48">
        <v>119583.84</v>
      </c>
      <c r="S2397" s="48">
        <v>62904.43</v>
      </c>
      <c r="T2397" s="48">
        <v>166771.78</v>
      </c>
      <c r="U2397" s="48">
        <v>193360.59</v>
      </c>
      <c r="V2397" s="48">
        <v>550303.31000000006</v>
      </c>
      <c r="W2397" s="48">
        <v>544907.75</v>
      </c>
      <c r="X2397" s="48">
        <v>354635.66</v>
      </c>
      <c r="Y2397" s="48">
        <v>135292.16</v>
      </c>
      <c r="Z2397" s="48">
        <v>62993.83</v>
      </c>
      <c r="AA2397" s="48">
        <v>120922.69</v>
      </c>
      <c r="AB2397" s="48">
        <v>147061.48000000001</v>
      </c>
      <c r="AC2397" s="48">
        <v>139444.94</v>
      </c>
      <c r="AD2397" s="48">
        <v>55977.18</v>
      </c>
      <c r="AE2397" s="48">
        <v>212745.11</v>
      </c>
      <c r="AF2397" s="48">
        <v>285312.06</v>
      </c>
      <c r="AG2397" s="48">
        <v>625304.62</v>
      </c>
      <c r="AH2397" s="48">
        <v>337401.34</v>
      </c>
    </row>
    <row r="2398" spans="1:34">
      <c r="A2398" s="48">
        <v>2543964</v>
      </c>
      <c r="B2398" s="49" t="s">
        <v>7017</v>
      </c>
      <c r="C2398" s="49" t="s">
        <v>7018</v>
      </c>
      <c r="D2398" s="49" t="s">
        <v>7019</v>
      </c>
      <c r="E2398" s="48">
        <v>87427.11</v>
      </c>
      <c r="F2398" s="48">
        <v>118165.52</v>
      </c>
      <c r="G2398" s="48">
        <v>63904.39</v>
      </c>
      <c r="H2398" s="48">
        <v>94845.93</v>
      </c>
      <c r="I2398" s="48">
        <v>104382.2</v>
      </c>
      <c r="J2398" s="48">
        <v>130392.62</v>
      </c>
      <c r="K2398" s="48">
        <v>95218.87</v>
      </c>
      <c r="L2398" s="48">
        <v>83850.64</v>
      </c>
      <c r="M2398" s="48">
        <v>102204.05</v>
      </c>
      <c r="N2398" s="48">
        <v>118533.39</v>
      </c>
      <c r="O2398" s="48">
        <v>76034.429999999993</v>
      </c>
      <c r="P2398" s="48">
        <v>80170.55</v>
      </c>
      <c r="Q2398" s="48">
        <v>87608.72</v>
      </c>
      <c r="R2398" s="48">
        <v>59347.14</v>
      </c>
      <c r="S2398" s="48">
        <v>54355.05</v>
      </c>
      <c r="T2398" s="48">
        <v>170203.39</v>
      </c>
      <c r="U2398" s="48">
        <v>222998.97</v>
      </c>
      <c r="V2398" s="48">
        <v>148452.45000000001</v>
      </c>
      <c r="W2398" s="48">
        <v>169377.06</v>
      </c>
      <c r="X2398" s="48">
        <v>205565.44</v>
      </c>
      <c r="Y2398" s="48">
        <v>344319.12</v>
      </c>
      <c r="Z2398" s="48">
        <v>314385.15999999997</v>
      </c>
      <c r="AA2398" s="48">
        <v>355005.66</v>
      </c>
      <c r="AB2398" s="48">
        <v>224867.84</v>
      </c>
      <c r="AC2398" s="48">
        <v>235088.95</v>
      </c>
      <c r="AD2398" s="48">
        <v>376032.53</v>
      </c>
      <c r="AE2398" s="48">
        <v>300849.65999999997</v>
      </c>
      <c r="AF2398" s="48">
        <v>226860.64</v>
      </c>
      <c r="AG2398" s="48">
        <v>316900.25</v>
      </c>
      <c r="AH2398" s="48">
        <v>299903.84000000003</v>
      </c>
    </row>
    <row r="2399" spans="1:34">
      <c r="A2399" s="48">
        <v>2547216</v>
      </c>
      <c r="B2399" s="49" t="s">
        <v>7020</v>
      </c>
      <c r="C2399" s="49" t="s">
        <v>7021</v>
      </c>
      <c r="D2399" s="49" t="s">
        <v>7022</v>
      </c>
      <c r="E2399" s="48">
        <v>68413.960000000006</v>
      </c>
      <c r="F2399" s="48">
        <v>68199.75</v>
      </c>
      <c r="G2399" s="48">
        <v>58254.54</v>
      </c>
      <c r="H2399" s="48">
        <v>63866.7</v>
      </c>
      <c r="I2399" s="48">
        <v>57077.49</v>
      </c>
      <c r="J2399" s="48">
        <v>50743.33</v>
      </c>
      <c r="K2399" s="48">
        <v>60485.54</v>
      </c>
      <c r="L2399" s="48">
        <v>47044.12</v>
      </c>
      <c r="M2399" s="48">
        <v>72629.8</v>
      </c>
      <c r="N2399" s="48">
        <v>58205.53</v>
      </c>
      <c r="O2399" s="48">
        <v>54206.38</v>
      </c>
      <c r="P2399" s="48">
        <v>24495.68</v>
      </c>
      <c r="Q2399" s="48">
        <v>21812.62</v>
      </c>
      <c r="R2399" s="48">
        <v>7046.2</v>
      </c>
      <c r="S2399" s="48">
        <v>21893.5</v>
      </c>
      <c r="T2399" s="48">
        <v>89686.97</v>
      </c>
      <c r="U2399" s="48">
        <v>95916.3</v>
      </c>
      <c r="V2399" s="48">
        <v>85918.37</v>
      </c>
      <c r="W2399" s="48">
        <v>84956.05</v>
      </c>
      <c r="X2399" s="48">
        <v>71545.95</v>
      </c>
      <c r="Y2399" s="48">
        <v>107819.59</v>
      </c>
      <c r="Z2399" s="48">
        <v>191772.36</v>
      </c>
      <c r="AA2399" s="48">
        <v>164401.17000000001</v>
      </c>
      <c r="AB2399" s="48">
        <v>145082.44</v>
      </c>
      <c r="AC2399" s="48">
        <v>94197.34</v>
      </c>
      <c r="AD2399" s="48">
        <v>261037.64</v>
      </c>
      <c r="AE2399" s="48">
        <v>79679.47</v>
      </c>
      <c r="AF2399" s="48">
        <v>2811.32</v>
      </c>
      <c r="AG2399" s="48">
        <v>9540.51</v>
      </c>
      <c r="AH2399" s="48">
        <v>81782.12</v>
      </c>
    </row>
    <row r="2400" spans="1:34">
      <c r="A2400" s="48">
        <v>2546745</v>
      </c>
      <c r="B2400" s="49" t="s">
        <v>7023</v>
      </c>
      <c r="C2400" s="49" t="s">
        <v>7024</v>
      </c>
      <c r="D2400" s="49" t="s">
        <v>7025</v>
      </c>
      <c r="E2400" s="48">
        <v>169270.53</v>
      </c>
      <c r="F2400" s="48">
        <v>138915.59</v>
      </c>
      <c r="G2400" s="48">
        <v>112000.05</v>
      </c>
      <c r="H2400" s="48">
        <v>108752.86</v>
      </c>
      <c r="I2400" s="48">
        <v>103299.74</v>
      </c>
      <c r="J2400" s="48">
        <v>109301.7</v>
      </c>
      <c r="K2400" s="48">
        <v>71906.81</v>
      </c>
      <c r="L2400" s="48">
        <v>70041.91</v>
      </c>
      <c r="M2400" s="48">
        <v>99218.54</v>
      </c>
      <c r="N2400" s="48">
        <v>98899.61</v>
      </c>
      <c r="O2400" s="48">
        <v>58386.52</v>
      </c>
      <c r="P2400" s="48">
        <v>15460.39</v>
      </c>
      <c r="Q2400" s="48">
        <v>68297.81</v>
      </c>
      <c r="R2400" s="48">
        <v>10354.27</v>
      </c>
      <c r="S2400" s="48">
        <v>21702.57</v>
      </c>
      <c r="T2400" s="48">
        <v>186132.11</v>
      </c>
      <c r="U2400" s="48">
        <v>233236.94</v>
      </c>
      <c r="V2400" s="48">
        <v>150717.94</v>
      </c>
      <c r="W2400" s="48">
        <v>153567.38</v>
      </c>
      <c r="X2400" s="48">
        <v>144443.95000000001</v>
      </c>
      <c r="Y2400" s="48">
        <v>279607.94</v>
      </c>
      <c r="Z2400" s="48">
        <v>237173.23</v>
      </c>
      <c r="AA2400" s="48">
        <v>289305.71999999997</v>
      </c>
      <c r="AB2400" s="48">
        <v>214210.73</v>
      </c>
      <c r="AC2400" s="48">
        <v>180610.05</v>
      </c>
      <c r="AD2400" s="48">
        <v>279340.19</v>
      </c>
      <c r="AE2400" s="48">
        <v>119536.59</v>
      </c>
      <c r="AF2400" s="48">
        <v>159324.85999999999</v>
      </c>
      <c r="AG2400" s="48">
        <v>10057.59</v>
      </c>
      <c r="AH2400" s="48">
        <v>113453.82</v>
      </c>
    </row>
    <row r="2401" spans="1:34">
      <c r="A2401" s="48">
        <v>2544578</v>
      </c>
      <c r="B2401" s="49" t="s">
        <v>7026</v>
      </c>
      <c r="C2401" s="49" t="s">
        <v>7027</v>
      </c>
      <c r="D2401" s="49" t="s">
        <v>7028</v>
      </c>
      <c r="E2401" s="48">
        <v>133128.39000000001</v>
      </c>
      <c r="F2401" s="48">
        <v>118800.84</v>
      </c>
      <c r="G2401" s="48">
        <v>59456.38</v>
      </c>
      <c r="H2401" s="48">
        <v>38570.9</v>
      </c>
      <c r="I2401" s="48">
        <v>42127.02</v>
      </c>
      <c r="J2401" s="48">
        <v>116222.59</v>
      </c>
      <c r="K2401" s="48">
        <v>103211.45</v>
      </c>
      <c r="L2401" s="48">
        <v>69123.539999999994</v>
      </c>
      <c r="M2401" s="48">
        <v>116020.63</v>
      </c>
      <c r="N2401" s="48">
        <v>135949.22</v>
      </c>
      <c r="O2401" s="48">
        <v>63593.39</v>
      </c>
      <c r="P2401" s="48">
        <v>90331.11</v>
      </c>
      <c r="Q2401" s="48">
        <v>105478.43</v>
      </c>
      <c r="R2401" s="48">
        <v>17685.419999999998</v>
      </c>
      <c r="S2401" s="48">
        <v>34562.769999999997</v>
      </c>
      <c r="T2401" s="48">
        <v>188628.89</v>
      </c>
      <c r="U2401" s="48">
        <v>228690.95</v>
      </c>
      <c r="V2401" s="48">
        <v>73893.929999999993</v>
      </c>
      <c r="W2401" s="48">
        <v>29209.08</v>
      </c>
      <c r="X2401" s="48">
        <v>70931.59</v>
      </c>
      <c r="Y2401" s="48">
        <v>262377.96999999997</v>
      </c>
      <c r="Z2401" s="48">
        <v>300315.25</v>
      </c>
      <c r="AA2401" s="48">
        <v>265128.65999999997</v>
      </c>
      <c r="AB2401" s="48">
        <v>220221.61</v>
      </c>
      <c r="AC2401" s="48">
        <v>260536.67</v>
      </c>
      <c r="AD2401" s="48">
        <v>281507.03000000003</v>
      </c>
      <c r="AE2401" s="48">
        <v>275896.75</v>
      </c>
      <c r="AF2401" s="48">
        <v>200802.28</v>
      </c>
      <c r="AG2401" s="48">
        <v>12711.21</v>
      </c>
      <c r="AH2401" s="48">
        <v>126150.64</v>
      </c>
    </row>
    <row r="2402" spans="1:34">
      <c r="A2402" s="48">
        <v>2541873</v>
      </c>
      <c r="B2402" s="49" t="s">
        <v>7029</v>
      </c>
      <c r="C2402" s="49" t="s">
        <v>7030</v>
      </c>
      <c r="D2402" s="49" t="s">
        <v>7031</v>
      </c>
      <c r="E2402" s="48">
        <v>95111.75</v>
      </c>
      <c r="F2402" s="48">
        <v>59664.69</v>
      </c>
      <c r="G2402" s="48">
        <v>33835.019999999997</v>
      </c>
      <c r="H2402" s="48">
        <v>28589.75</v>
      </c>
      <c r="I2402" s="48">
        <v>35384.97</v>
      </c>
      <c r="J2402" s="48">
        <v>30307.82</v>
      </c>
      <c r="K2402" s="48">
        <v>26078.68</v>
      </c>
      <c r="L2402" s="48">
        <v>26316.65</v>
      </c>
      <c r="M2402" s="48">
        <v>42396.12</v>
      </c>
      <c r="N2402" s="48">
        <v>54026.47</v>
      </c>
      <c r="O2402" s="48">
        <v>14566.38</v>
      </c>
      <c r="P2402" s="48">
        <v>23387.61</v>
      </c>
      <c r="Q2402" s="48">
        <v>21871.52</v>
      </c>
      <c r="R2402" s="48">
        <v>4120.12</v>
      </c>
      <c r="S2402" s="48">
        <v>5461.11</v>
      </c>
      <c r="T2402" s="48">
        <v>87902.49</v>
      </c>
      <c r="U2402" s="48">
        <v>82257.02</v>
      </c>
      <c r="V2402" s="48">
        <v>43700.13</v>
      </c>
      <c r="W2402" s="48">
        <v>43998.44</v>
      </c>
      <c r="X2402" s="48">
        <v>52762.239999999998</v>
      </c>
      <c r="Y2402" s="48">
        <v>74411.539999999994</v>
      </c>
      <c r="Z2402" s="48">
        <v>84090.99</v>
      </c>
      <c r="AA2402" s="48">
        <v>110685.27</v>
      </c>
      <c r="AB2402" s="48">
        <v>91457.77</v>
      </c>
      <c r="AC2402" s="48">
        <v>97580.55</v>
      </c>
      <c r="AD2402" s="48">
        <v>71338.59</v>
      </c>
      <c r="AE2402" s="48">
        <v>82318.73</v>
      </c>
      <c r="AF2402" s="48">
        <v>48962.73</v>
      </c>
      <c r="AG2402" s="48">
        <v>8170.53</v>
      </c>
      <c r="AH2402" s="48">
        <v>8014.47</v>
      </c>
    </row>
    <row r="2403" spans="1:34">
      <c r="A2403" s="48">
        <v>2546267</v>
      </c>
      <c r="B2403" s="49" t="s">
        <v>7032</v>
      </c>
      <c r="C2403" s="49" t="s">
        <v>7033</v>
      </c>
      <c r="D2403" s="49" t="s">
        <v>7034</v>
      </c>
      <c r="E2403" s="48">
        <v>186969.83</v>
      </c>
      <c r="F2403" s="48">
        <v>150412.12</v>
      </c>
      <c r="G2403" s="48">
        <v>148532.92000000001</v>
      </c>
      <c r="H2403" s="48">
        <v>89282.85</v>
      </c>
      <c r="I2403" s="48">
        <v>124725.52</v>
      </c>
      <c r="J2403" s="48">
        <v>83085.7</v>
      </c>
      <c r="K2403" s="48">
        <v>31755.65</v>
      </c>
      <c r="L2403" s="48">
        <v>55874.05</v>
      </c>
      <c r="M2403" s="48">
        <v>35459.71</v>
      </c>
      <c r="N2403" s="48">
        <v>89407.85</v>
      </c>
      <c r="O2403" s="48">
        <v>44422.89</v>
      </c>
      <c r="P2403" s="48">
        <v>53018.11</v>
      </c>
      <c r="Q2403" s="48">
        <v>88955.87</v>
      </c>
      <c r="R2403" s="48">
        <v>32808.67</v>
      </c>
      <c r="S2403" s="48">
        <v>26040.51</v>
      </c>
      <c r="T2403" s="48">
        <v>202310.09</v>
      </c>
      <c r="U2403" s="48">
        <v>190854.44</v>
      </c>
      <c r="V2403" s="48">
        <v>193416.91</v>
      </c>
      <c r="W2403" s="48">
        <v>143566.09</v>
      </c>
      <c r="X2403" s="48">
        <v>177345.41</v>
      </c>
      <c r="Y2403" s="48">
        <v>127804.59</v>
      </c>
      <c r="Z2403" s="48">
        <v>139299.03</v>
      </c>
      <c r="AA2403" s="48">
        <v>163943.88</v>
      </c>
      <c r="AB2403" s="48">
        <v>125393.2</v>
      </c>
      <c r="AC2403" s="48">
        <v>133931.66</v>
      </c>
      <c r="AD2403" s="48">
        <v>163181.09</v>
      </c>
      <c r="AE2403" s="48">
        <v>167306.60999999999</v>
      </c>
      <c r="AF2403" s="48">
        <v>286830.40999999997</v>
      </c>
      <c r="AG2403" s="48">
        <v>148369.20000000001</v>
      </c>
      <c r="AH2403" s="48">
        <v>64873.24</v>
      </c>
    </row>
    <row r="2404" spans="1:34">
      <c r="A2404" s="48">
        <v>2541772</v>
      </c>
      <c r="B2404" s="49" t="s">
        <v>7035</v>
      </c>
      <c r="C2404" s="49" t="s">
        <v>7036</v>
      </c>
      <c r="D2404" s="49" t="s">
        <v>7037</v>
      </c>
      <c r="E2404" s="48">
        <v>208346.69</v>
      </c>
      <c r="F2404" s="48">
        <v>146154.92000000001</v>
      </c>
      <c r="G2404" s="48">
        <v>172397.94</v>
      </c>
      <c r="H2404" s="48">
        <v>174025.59</v>
      </c>
      <c r="I2404" s="48">
        <v>179208.09</v>
      </c>
      <c r="J2404" s="48">
        <v>116922.05</v>
      </c>
      <c r="K2404" s="48">
        <v>78598.02</v>
      </c>
      <c r="L2404" s="48">
        <v>70498.91</v>
      </c>
      <c r="M2404" s="48">
        <v>81923.100000000006</v>
      </c>
      <c r="N2404" s="48">
        <v>105337.78</v>
      </c>
      <c r="O2404" s="48">
        <v>44278.17</v>
      </c>
      <c r="P2404" s="48">
        <v>47786.26</v>
      </c>
      <c r="Q2404" s="48">
        <v>65841.84</v>
      </c>
      <c r="R2404" s="48">
        <v>39373.03</v>
      </c>
      <c r="S2404" s="48">
        <v>29392.77</v>
      </c>
      <c r="T2404" s="48">
        <v>265788.31</v>
      </c>
      <c r="U2404" s="48">
        <v>280974.40999999997</v>
      </c>
      <c r="V2404" s="48">
        <v>265709</v>
      </c>
      <c r="W2404" s="48">
        <v>263794.88</v>
      </c>
      <c r="X2404" s="48">
        <v>287906.31</v>
      </c>
      <c r="Y2404" s="48">
        <v>303594.90999999997</v>
      </c>
      <c r="Z2404" s="48">
        <v>280466.94</v>
      </c>
      <c r="AA2404" s="48">
        <v>360510.44</v>
      </c>
      <c r="AB2404" s="48">
        <v>198458.09</v>
      </c>
      <c r="AC2404" s="48">
        <v>214933.19</v>
      </c>
      <c r="AD2404" s="48">
        <v>243303.05</v>
      </c>
      <c r="AE2404" s="48">
        <v>223265.83</v>
      </c>
      <c r="AF2404" s="48">
        <v>177001.58</v>
      </c>
      <c r="AG2404" s="48">
        <v>246295.95</v>
      </c>
      <c r="AH2404" s="48">
        <v>199276.97</v>
      </c>
    </row>
    <row r="2405" spans="1:34">
      <c r="A2405" s="48">
        <v>2545396</v>
      </c>
      <c r="B2405" s="49" t="s">
        <v>7038</v>
      </c>
      <c r="C2405" s="49" t="s">
        <v>7039</v>
      </c>
      <c r="D2405" s="49" t="s">
        <v>7040</v>
      </c>
      <c r="E2405" s="48">
        <v>99886.48</v>
      </c>
      <c r="F2405" s="48">
        <v>99323.23</v>
      </c>
      <c r="G2405" s="48">
        <v>100895.35</v>
      </c>
      <c r="H2405" s="48">
        <v>109045.41</v>
      </c>
      <c r="I2405" s="48">
        <v>101971.28</v>
      </c>
      <c r="J2405" s="48">
        <v>59761.2</v>
      </c>
      <c r="K2405" s="48">
        <v>49599.09</v>
      </c>
      <c r="L2405" s="48">
        <v>35386.730000000003</v>
      </c>
      <c r="M2405" s="48">
        <v>70717.52</v>
      </c>
      <c r="N2405" s="48">
        <v>75440.66</v>
      </c>
      <c r="O2405" s="48">
        <v>32688.67</v>
      </c>
      <c r="P2405" s="48">
        <v>45494.04</v>
      </c>
      <c r="Q2405" s="48">
        <v>67344.600000000006</v>
      </c>
      <c r="R2405" s="48">
        <v>24197.54</v>
      </c>
      <c r="S2405" s="48">
        <v>18641.419999999998</v>
      </c>
      <c r="T2405" s="48">
        <v>122837.35</v>
      </c>
      <c r="U2405" s="48">
        <v>163978.73000000001</v>
      </c>
      <c r="V2405" s="48">
        <v>168681.52</v>
      </c>
      <c r="W2405" s="48">
        <v>157963.56</v>
      </c>
      <c r="X2405" s="48">
        <v>156826.47</v>
      </c>
      <c r="Y2405" s="48">
        <v>126884.48</v>
      </c>
      <c r="Z2405" s="48">
        <v>153856.73000000001</v>
      </c>
      <c r="AA2405" s="48">
        <v>146200.41</v>
      </c>
      <c r="AB2405" s="48">
        <v>156563.12</v>
      </c>
      <c r="AC2405" s="48">
        <v>152571.66</v>
      </c>
      <c r="AD2405" s="48">
        <v>129191.14</v>
      </c>
      <c r="AE2405" s="48">
        <v>196952.81</v>
      </c>
      <c r="AF2405" s="48">
        <v>189505.84</v>
      </c>
      <c r="AG2405" s="48">
        <v>56365.36</v>
      </c>
      <c r="AH2405" s="48">
        <v>22775.07</v>
      </c>
    </row>
    <row r="2406" spans="1:34">
      <c r="A2406" s="48">
        <v>2544566</v>
      </c>
      <c r="B2406" s="49" t="s">
        <v>7041</v>
      </c>
      <c r="C2406" s="49" t="s">
        <v>7042</v>
      </c>
      <c r="D2406" s="49" t="s">
        <v>7043</v>
      </c>
      <c r="E2406" s="48">
        <v>75253.259999999995</v>
      </c>
      <c r="F2406" s="48">
        <v>35242.080000000002</v>
      </c>
      <c r="G2406" s="48">
        <v>39406.26</v>
      </c>
      <c r="H2406" s="48">
        <v>31176</v>
      </c>
      <c r="I2406" s="48">
        <v>56123.91</v>
      </c>
      <c r="J2406" s="48">
        <v>3748.11</v>
      </c>
      <c r="K2406" s="48">
        <v>14014.51</v>
      </c>
      <c r="L2406" s="48">
        <v>5266.19</v>
      </c>
      <c r="M2406" s="48">
        <v>34130.01</v>
      </c>
      <c r="N2406" s="48">
        <v>42490.23</v>
      </c>
      <c r="O2406" s="48">
        <v>5135.1499999999996</v>
      </c>
      <c r="P2406" s="48">
        <v>15012.48</v>
      </c>
      <c r="Q2406" s="48">
        <v>43950.37</v>
      </c>
      <c r="R2406" s="48">
        <v>3214.09</v>
      </c>
      <c r="S2406" s="48">
        <v>2105.06</v>
      </c>
      <c r="T2406" s="48">
        <v>105987.16</v>
      </c>
      <c r="U2406" s="48">
        <v>60297.07</v>
      </c>
      <c r="V2406" s="48">
        <v>35199.120000000003</v>
      </c>
      <c r="W2406" s="48">
        <v>2823.97</v>
      </c>
      <c r="X2406" s="48">
        <v>61882.65</v>
      </c>
      <c r="Y2406" s="48">
        <v>1679.57</v>
      </c>
      <c r="Z2406" s="48">
        <v>2856.87</v>
      </c>
      <c r="AA2406" s="48">
        <v>1935.98</v>
      </c>
      <c r="AB2406" s="48">
        <v>85688</v>
      </c>
      <c r="AC2406" s="48">
        <v>89224.78</v>
      </c>
      <c r="AD2406" s="48">
        <v>3223.89</v>
      </c>
      <c r="AE2406" s="48">
        <v>4239.68</v>
      </c>
      <c r="AF2406" s="48">
        <v>76607.789999999994</v>
      </c>
      <c r="AG2406" s="48">
        <v>4384.68</v>
      </c>
      <c r="AH2406" s="48">
        <v>3529.84</v>
      </c>
    </row>
    <row r="2407" spans="1:34">
      <c r="A2407" s="48">
        <v>2543805</v>
      </c>
      <c r="B2407" s="49" t="s">
        <v>7044</v>
      </c>
      <c r="C2407" s="49" t="s">
        <v>7045</v>
      </c>
      <c r="D2407" s="49" t="s">
        <v>7046</v>
      </c>
      <c r="E2407" s="48">
        <v>83326.320000000007</v>
      </c>
      <c r="F2407" s="48">
        <v>80252.03</v>
      </c>
      <c r="G2407" s="48">
        <v>14872.45</v>
      </c>
      <c r="H2407" s="48">
        <v>26722.66</v>
      </c>
      <c r="I2407" s="48">
        <v>29397.75</v>
      </c>
      <c r="J2407" s="48">
        <v>69955.710000000006</v>
      </c>
      <c r="K2407" s="48">
        <v>47297.18</v>
      </c>
      <c r="L2407" s="48">
        <v>42958.03</v>
      </c>
      <c r="M2407" s="48">
        <v>52041.29</v>
      </c>
      <c r="N2407" s="48">
        <v>55734.38</v>
      </c>
      <c r="O2407" s="48">
        <v>25306.61</v>
      </c>
      <c r="P2407" s="48">
        <v>30441.71</v>
      </c>
      <c r="Q2407" s="48">
        <v>25089.64</v>
      </c>
      <c r="R2407" s="48">
        <v>4304.09</v>
      </c>
      <c r="S2407" s="48">
        <v>9082.2099999999991</v>
      </c>
      <c r="T2407" s="48">
        <v>76361.8</v>
      </c>
      <c r="U2407" s="48">
        <v>99384.15</v>
      </c>
      <c r="V2407" s="48">
        <v>3441.75</v>
      </c>
      <c r="W2407" s="48">
        <v>26240.29</v>
      </c>
      <c r="X2407" s="48">
        <v>32646.01</v>
      </c>
      <c r="Y2407" s="48">
        <v>124842.64</v>
      </c>
      <c r="Z2407" s="48">
        <v>105815.03</v>
      </c>
      <c r="AA2407" s="48">
        <v>129420.1</v>
      </c>
      <c r="AB2407" s="48">
        <v>73039.100000000006</v>
      </c>
      <c r="AC2407" s="48">
        <v>74540.97</v>
      </c>
      <c r="AD2407" s="48">
        <v>56008.58</v>
      </c>
      <c r="AE2407" s="48">
        <v>60490.64</v>
      </c>
      <c r="AF2407" s="48">
        <v>10892.12</v>
      </c>
      <c r="AG2407" s="50"/>
      <c r="AH2407" s="48">
        <v>3173.59</v>
      </c>
    </row>
    <row r="2408" spans="1:34">
      <c r="A2408" s="48">
        <v>2546964</v>
      </c>
      <c r="B2408" s="49" t="s">
        <v>7047</v>
      </c>
      <c r="C2408" s="49" t="s">
        <v>7048</v>
      </c>
      <c r="D2408" s="49" t="s">
        <v>7049</v>
      </c>
      <c r="E2408" s="48">
        <v>128948.89</v>
      </c>
      <c r="F2408" s="48">
        <v>121547.78</v>
      </c>
      <c r="G2408" s="48">
        <v>112850.47</v>
      </c>
      <c r="H2408" s="48">
        <v>83491.839999999997</v>
      </c>
      <c r="I2408" s="48">
        <v>104347.43</v>
      </c>
      <c r="J2408" s="48">
        <v>91749.07</v>
      </c>
      <c r="K2408" s="48">
        <v>71785.53</v>
      </c>
      <c r="L2408" s="48">
        <v>58141.32</v>
      </c>
      <c r="M2408" s="48">
        <v>104965.32</v>
      </c>
      <c r="N2408" s="48">
        <v>120711.6</v>
      </c>
      <c r="O2408" s="48">
        <v>54035.1</v>
      </c>
      <c r="P2408" s="48">
        <v>58284.25</v>
      </c>
      <c r="Q2408" s="48">
        <v>71016.66</v>
      </c>
      <c r="R2408" s="48">
        <v>31169.59</v>
      </c>
      <c r="S2408" s="48">
        <v>27841.59</v>
      </c>
      <c r="T2408" s="48">
        <v>231469.53</v>
      </c>
      <c r="U2408" s="48">
        <v>244231.73</v>
      </c>
      <c r="V2408" s="48">
        <v>223145.22</v>
      </c>
      <c r="W2408" s="48">
        <v>217563.14</v>
      </c>
      <c r="X2408" s="48">
        <v>228937.88</v>
      </c>
      <c r="Y2408" s="48">
        <v>267622.21999999997</v>
      </c>
      <c r="Z2408" s="48">
        <v>276519.19</v>
      </c>
      <c r="AA2408" s="48">
        <v>256073.81</v>
      </c>
      <c r="AB2408" s="48">
        <v>198835.45</v>
      </c>
      <c r="AC2408" s="48">
        <v>261466.78</v>
      </c>
      <c r="AD2408" s="48">
        <v>276781.38</v>
      </c>
      <c r="AE2408" s="48">
        <v>189782.38</v>
      </c>
      <c r="AF2408" s="48">
        <v>178072.58</v>
      </c>
      <c r="AG2408" s="48">
        <v>53312.18</v>
      </c>
      <c r="AH2408" s="48">
        <v>49851.98</v>
      </c>
    </row>
    <row r="2409" spans="1:34">
      <c r="A2409" s="48">
        <v>2546427</v>
      </c>
      <c r="B2409" s="49" t="s">
        <v>7050</v>
      </c>
      <c r="C2409" s="49" t="s">
        <v>7051</v>
      </c>
      <c r="D2409" s="49" t="s">
        <v>7052</v>
      </c>
      <c r="E2409" s="48">
        <v>149356.29999999999</v>
      </c>
      <c r="F2409" s="48">
        <v>84343.33</v>
      </c>
      <c r="G2409" s="48">
        <v>114491.34</v>
      </c>
      <c r="H2409" s="48">
        <v>95571.91</v>
      </c>
      <c r="I2409" s="48">
        <v>107899.04</v>
      </c>
      <c r="J2409" s="48">
        <v>82647.240000000005</v>
      </c>
      <c r="K2409" s="48">
        <v>50458.3</v>
      </c>
      <c r="L2409" s="48">
        <v>41601.07</v>
      </c>
      <c r="M2409" s="48">
        <v>79300.06</v>
      </c>
      <c r="N2409" s="48">
        <v>94141.45</v>
      </c>
      <c r="O2409" s="48">
        <v>8490.2099999999991</v>
      </c>
      <c r="P2409" s="48">
        <v>3082.09</v>
      </c>
      <c r="Q2409" s="48">
        <v>15589.37</v>
      </c>
      <c r="R2409" s="48">
        <v>13389.33</v>
      </c>
      <c r="S2409" s="48">
        <v>8295.19</v>
      </c>
      <c r="T2409" s="48">
        <v>169030.16</v>
      </c>
      <c r="U2409" s="48">
        <v>163928.19</v>
      </c>
      <c r="V2409" s="48">
        <v>117413.87</v>
      </c>
      <c r="W2409" s="48">
        <v>118386.68</v>
      </c>
      <c r="X2409" s="48">
        <v>147789.78</v>
      </c>
      <c r="Y2409" s="48">
        <v>244313.47</v>
      </c>
      <c r="Z2409" s="48">
        <v>210062.7</v>
      </c>
      <c r="AA2409" s="48">
        <v>193767.84</v>
      </c>
      <c r="AB2409" s="48">
        <v>192182</v>
      </c>
      <c r="AC2409" s="48">
        <v>191389.36</v>
      </c>
      <c r="AD2409" s="48">
        <v>5461.31</v>
      </c>
      <c r="AE2409" s="48">
        <v>3056.23</v>
      </c>
      <c r="AF2409" s="48">
        <v>1168.3</v>
      </c>
      <c r="AG2409" s="48">
        <v>11369.7</v>
      </c>
      <c r="AH2409" s="48">
        <v>10445.73</v>
      </c>
    </row>
    <row r="2410" spans="1:34">
      <c r="A2410" s="48">
        <v>2542686</v>
      </c>
      <c r="B2410" s="49" t="s">
        <v>7053</v>
      </c>
      <c r="C2410" s="49" t="s">
        <v>7054</v>
      </c>
      <c r="D2410" s="49" t="s">
        <v>7055</v>
      </c>
      <c r="E2410" s="48">
        <v>192292.73</v>
      </c>
      <c r="F2410" s="48">
        <v>149107.59</v>
      </c>
      <c r="G2410" s="48">
        <v>200282.84</v>
      </c>
      <c r="H2410" s="48">
        <v>174940.3</v>
      </c>
      <c r="I2410" s="48">
        <v>175175.28</v>
      </c>
      <c r="J2410" s="48">
        <v>94886.34</v>
      </c>
      <c r="K2410" s="48">
        <v>78825.91</v>
      </c>
      <c r="L2410" s="48">
        <v>60369.43</v>
      </c>
      <c r="M2410" s="48">
        <v>126155.27</v>
      </c>
      <c r="N2410" s="48">
        <v>136539.32999999999</v>
      </c>
      <c r="O2410" s="48">
        <v>67918.66</v>
      </c>
      <c r="P2410" s="48">
        <v>86351.14</v>
      </c>
      <c r="Q2410" s="48">
        <v>127627.27</v>
      </c>
      <c r="R2410" s="48">
        <v>70325.73</v>
      </c>
      <c r="S2410" s="48">
        <v>74950.81</v>
      </c>
      <c r="T2410" s="48">
        <v>220059.36</v>
      </c>
      <c r="U2410" s="48">
        <v>239071.2</v>
      </c>
      <c r="V2410" s="48">
        <v>262747.94</v>
      </c>
      <c r="W2410" s="48">
        <v>230539.34</v>
      </c>
      <c r="X2410" s="48">
        <v>262897.25</v>
      </c>
      <c r="Y2410" s="48">
        <v>232326.2</v>
      </c>
      <c r="Z2410" s="48">
        <v>278103.40999999997</v>
      </c>
      <c r="AA2410" s="48">
        <v>248417.25</v>
      </c>
      <c r="AB2410" s="48">
        <v>269066.03000000003</v>
      </c>
      <c r="AC2410" s="48">
        <v>269209.56</v>
      </c>
      <c r="AD2410" s="48">
        <v>302749.56</v>
      </c>
      <c r="AE2410" s="48">
        <v>339947.88</v>
      </c>
      <c r="AF2410" s="48">
        <v>303291.96999999997</v>
      </c>
      <c r="AG2410" s="48">
        <v>445092.19</v>
      </c>
      <c r="AH2410" s="48">
        <v>490038.12</v>
      </c>
    </row>
    <row r="2411" spans="1:34">
      <c r="A2411" s="48">
        <v>2546873</v>
      </c>
      <c r="B2411" s="49" t="s">
        <v>7056</v>
      </c>
      <c r="C2411" s="49" t="s">
        <v>7057</v>
      </c>
      <c r="D2411" s="49" t="s">
        <v>7058</v>
      </c>
      <c r="E2411" s="48">
        <v>612469.31000000006</v>
      </c>
      <c r="F2411" s="48">
        <v>651427.75</v>
      </c>
      <c r="G2411" s="48">
        <v>78862.86</v>
      </c>
      <c r="H2411" s="48">
        <v>73697.75</v>
      </c>
      <c r="I2411" s="48">
        <v>123623.77</v>
      </c>
      <c r="J2411" s="48">
        <v>687514.19</v>
      </c>
      <c r="K2411" s="48">
        <v>545296.81000000006</v>
      </c>
      <c r="L2411" s="48">
        <v>319181.12</v>
      </c>
      <c r="M2411" s="48">
        <v>570229.38</v>
      </c>
      <c r="N2411" s="48">
        <v>663467.25</v>
      </c>
      <c r="O2411" s="48">
        <v>334564.90999999997</v>
      </c>
      <c r="P2411" s="48">
        <v>43907.87</v>
      </c>
      <c r="Q2411" s="48">
        <v>39643.85</v>
      </c>
      <c r="R2411" s="48">
        <v>14992.33</v>
      </c>
      <c r="S2411" s="48">
        <v>22441.439999999999</v>
      </c>
      <c r="T2411" s="48">
        <v>1209478.3799999999</v>
      </c>
      <c r="U2411" s="48">
        <v>1294547</v>
      </c>
      <c r="V2411" s="48">
        <v>45046.23</v>
      </c>
      <c r="W2411" s="48">
        <v>31118.95</v>
      </c>
      <c r="X2411" s="48">
        <v>164695.53</v>
      </c>
      <c r="Y2411" s="48">
        <v>1515891.88</v>
      </c>
      <c r="Z2411" s="48">
        <v>1911319.75</v>
      </c>
      <c r="AA2411" s="48">
        <v>1179770.25</v>
      </c>
      <c r="AB2411" s="48">
        <v>1298184.3799999999</v>
      </c>
      <c r="AC2411" s="48">
        <v>1390429.25</v>
      </c>
      <c r="AD2411" s="48">
        <v>1539403.75</v>
      </c>
      <c r="AE2411" s="48">
        <v>26512.3</v>
      </c>
      <c r="AF2411" s="48">
        <v>6953.92</v>
      </c>
      <c r="AG2411" s="48">
        <v>16438.36</v>
      </c>
      <c r="AH2411" s="48">
        <v>13800.73</v>
      </c>
    </row>
    <row r="2412" spans="1:34">
      <c r="A2412" s="48">
        <v>2543410</v>
      </c>
      <c r="B2412" s="49" t="s">
        <v>7059</v>
      </c>
      <c r="C2412" s="49" t="s">
        <v>7060</v>
      </c>
      <c r="D2412" s="49" t="s">
        <v>7061</v>
      </c>
      <c r="E2412" s="48">
        <v>459208.06</v>
      </c>
      <c r="F2412" s="48">
        <v>314472.34000000003</v>
      </c>
      <c r="G2412" s="48">
        <v>161824.98000000001</v>
      </c>
      <c r="H2412" s="48">
        <v>164773.95000000001</v>
      </c>
      <c r="I2412" s="48">
        <v>159280.64000000001</v>
      </c>
      <c r="J2412" s="48">
        <v>336151.66</v>
      </c>
      <c r="K2412" s="48">
        <v>251158.53</v>
      </c>
      <c r="L2412" s="48">
        <v>239617.34</v>
      </c>
      <c r="M2412" s="48">
        <v>251327.78</v>
      </c>
      <c r="N2412" s="48">
        <v>298832.88</v>
      </c>
      <c r="O2412" s="48">
        <v>225978.89</v>
      </c>
      <c r="P2412" s="48">
        <v>131850.98000000001</v>
      </c>
      <c r="Q2412" s="48">
        <v>154840.38</v>
      </c>
      <c r="R2412" s="48">
        <v>101249.09</v>
      </c>
      <c r="S2412" s="48">
        <v>91744.01</v>
      </c>
      <c r="T2412" s="48">
        <v>486291.53</v>
      </c>
      <c r="U2412" s="48">
        <v>487833.75</v>
      </c>
      <c r="V2412" s="48">
        <v>241340.97</v>
      </c>
      <c r="W2412" s="48">
        <v>263884.28000000003</v>
      </c>
      <c r="X2412" s="48">
        <v>259328.23</v>
      </c>
      <c r="Y2412" s="48">
        <v>804590</v>
      </c>
      <c r="Z2412" s="48">
        <v>829161.31</v>
      </c>
      <c r="AA2412" s="48">
        <v>1004690.38</v>
      </c>
      <c r="AB2412" s="48">
        <v>575847.06000000006</v>
      </c>
      <c r="AC2412" s="48">
        <v>596284.38</v>
      </c>
      <c r="AD2412" s="48">
        <v>1079600.8799999999</v>
      </c>
      <c r="AE2412" s="48">
        <v>399719.41</v>
      </c>
      <c r="AF2412" s="48">
        <v>292610.69</v>
      </c>
      <c r="AG2412" s="48">
        <v>442109.88</v>
      </c>
      <c r="AH2412" s="48">
        <v>493508.22</v>
      </c>
    </row>
    <row r="2413" spans="1:34">
      <c r="A2413" s="48">
        <v>2545662</v>
      </c>
      <c r="B2413" s="49" t="s">
        <v>7062</v>
      </c>
      <c r="C2413" s="49" t="s">
        <v>7063</v>
      </c>
      <c r="D2413" s="49" t="s">
        <v>7064</v>
      </c>
      <c r="E2413" s="48">
        <v>185459.84</v>
      </c>
      <c r="F2413" s="48">
        <v>125152.23</v>
      </c>
      <c r="G2413" s="48">
        <v>158519.16</v>
      </c>
      <c r="H2413" s="48">
        <v>148613.88</v>
      </c>
      <c r="I2413" s="48">
        <v>146361.85999999999</v>
      </c>
      <c r="J2413" s="48">
        <v>78707.98</v>
      </c>
      <c r="K2413" s="48">
        <v>64563.6</v>
      </c>
      <c r="L2413" s="48">
        <v>44226.080000000002</v>
      </c>
      <c r="M2413" s="48">
        <v>80459.98</v>
      </c>
      <c r="N2413" s="48">
        <v>97479.44</v>
      </c>
      <c r="O2413" s="48">
        <v>35505.82</v>
      </c>
      <c r="P2413" s="48">
        <v>33764.83</v>
      </c>
      <c r="Q2413" s="48">
        <v>38256.019999999997</v>
      </c>
      <c r="R2413" s="48">
        <v>34888.83</v>
      </c>
      <c r="S2413" s="48">
        <v>36151.839999999997</v>
      </c>
      <c r="T2413" s="48">
        <v>221213.69</v>
      </c>
      <c r="U2413" s="48">
        <v>188400.59</v>
      </c>
      <c r="V2413" s="48">
        <v>257071.09</v>
      </c>
      <c r="W2413" s="48">
        <v>235496.77</v>
      </c>
      <c r="X2413" s="48">
        <v>239958.02</v>
      </c>
      <c r="Y2413" s="48">
        <v>165492.76999999999</v>
      </c>
      <c r="Z2413" s="48">
        <v>218219.47</v>
      </c>
      <c r="AA2413" s="48">
        <v>208225.47</v>
      </c>
      <c r="AB2413" s="48">
        <v>170456.05</v>
      </c>
      <c r="AC2413" s="48">
        <v>174485.16</v>
      </c>
      <c r="AD2413" s="48">
        <v>146301.47</v>
      </c>
      <c r="AE2413" s="48">
        <v>93521.31</v>
      </c>
      <c r="AF2413" s="48">
        <v>4461.16</v>
      </c>
      <c r="AG2413" s="48">
        <v>150438.26999999999</v>
      </c>
      <c r="AH2413" s="48">
        <v>168045.8</v>
      </c>
    </row>
    <row r="2414" spans="1:34">
      <c r="A2414" s="48">
        <v>2545889</v>
      </c>
      <c r="B2414" s="49" t="s">
        <v>7065</v>
      </c>
      <c r="C2414" s="49" t="s">
        <v>7066</v>
      </c>
      <c r="D2414" s="49" t="s">
        <v>7067</v>
      </c>
      <c r="E2414" s="48">
        <v>81305.16</v>
      </c>
      <c r="F2414" s="48">
        <v>71145.850000000006</v>
      </c>
      <c r="G2414" s="48">
        <v>99399.55</v>
      </c>
      <c r="H2414" s="48">
        <v>95562.47</v>
      </c>
      <c r="I2414" s="48">
        <v>102340.53</v>
      </c>
      <c r="J2414" s="48">
        <v>25216.67</v>
      </c>
      <c r="K2414" s="48">
        <v>18379.48</v>
      </c>
      <c r="L2414" s="48">
        <v>25712.560000000001</v>
      </c>
      <c r="M2414" s="48">
        <v>42411.11</v>
      </c>
      <c r="N2414" s="48">
        <v>67150.61</v>
      </c>
      <c r="O2414" s="48">
        <v>11052.23</v>
      </c>
      <c r="P2414" s="48">
        <v>52372.21</v>
      </c>
      <c r="Q2414" s="48">
        <v>71232.78</v>
      </c>
      <c r="R2414" s="48">
        <v>33825.79</v>
      </c>
      <c r="S2414" s="48">
        <v>41672.92</v>
      </c>
      <c r="T2414" s="48">
        <v>98535.85</v>
      </c>
      <c r="U2414" s="48">
        <v>123387.01</v>
      </c>
      <c r="V2414" s="48">
        <v>163253.78</v>
      </c>
      <c r="W2414" s="48">
        <v>160208.06</v>
      </c>
      <c r="X2414" s="48">
        <v>206709.38</v>
      </c>
      <c r="Y2414" s="48">
        <v>50864.63</v>
      </c>
      <c r="Z2414" s="48">
        <v>58064.01</v>
      </c>
      <c r="AA2414" s="48">
        <v>99891.25</v>
      </c>
      <c r="AB2414" s="48">
        <v>111138.41</v>
      </c>
      <c r="AC2414" s="48">
        <v>116542.35</v>
      </c>
      <c r="AD2414" s="48">
        <v>10698.1</v>
      </c>
      <c r="AE2414" s="48">
        <v>189528.36</v>
      </c>
      <c r="AF2414" s="48">
        <v>174429.12</v>
      </c>
      <c r="AG2414" s="48">
        <v>159399.10999999999</v>
      </c>
      <c r="AH2414" s="48">
        <v>203304.84</v>
      </c>
    </row>
    <row r="2415" spans="1:34">
      <c r="A2415" s="48">
        <v>2544979</v>
      </c>
      <c r="B2415" s="49" t="s">
        <v>7068</v>
      </c>
      <c r="C2415" s="49" t="s">
        <v>7069</v>
      </c>
      <c r="D2415" s="49" t="s">
        <v>7070</v>
      </c>
      <c r="E2415" s="48">
        <v>118554.15</v>
      </c>
      <c r="F2415" s="48">
        <v>123819.16</v>
      </c>
      <c r="G2415" s="48">
        <v>62732.6</v>
      </c>
      <c r="H2415" s="48">
        <v>58695.44</v>
      </c>
      <c r="I2415" s="48">
        <v>73885.83</v>
      </c>
      <c r="J2415" s="48">
        <v>80727.02</v>
      </c>
      <c r="K2415" s="48">
        <v>57918.47</v>
      </c>
      <c r="L2415" s="48">
        <v>97833.33</v>
      </c>
      <c r="M2415" s="48">
        <v>130713.4</v>
      </c>
      <c r="N2415" s="48">
        <v>161294.12</v>
      </c>
      <c r="O2415" s="48">
        <v>18272.419999999998</v>
      </c>
      <c r="P2415" s="48">
        <v>5165.12</v>
      </c>
      <c r="Q2415" s="50"/>
      <c r="R2415" s="48">
        <v>1546.04</v>
      </c>
      <c r="S2415" s="50"/>
      <c r="T2415" s="48">
        <v>204185.69</v>
      </c>
      <c r="U2415" s="48">
        <v>250565.83</v>
      </c>
      <c r="V2415" s="48">
        <v>95732.26</v>
      </c>
      <c r="W2415" s="48">
        <v>125254.08</v>
      </c>
      <c r="X2415" s="48">
        <v>169693.64</v>
      </c>
      <c r="Y2415" s="48">
        <v>215362.59</v>
      </c>
      <c r="Z2415" s="48">
        <v>159486.97</v>
      </c>
      <c r="AA2415" s="48">
        <v>281695.12</v>
      </c>
      <c r="AB2415" s="48">
        <v>331469.75</v>
      </c>
      <c r="AC2415" s="48">
        <v>312077.69</v>
      </c>
      <c r="AD2415" s="48">
        <v>32528.57</v>
      </c>
      <c r="AE2415" s="48">
        <v>2775.36</v>
      </c>
      <c r="AF2415" s="50"/>
      <c r="AG2415" s="48">
        <v>5559.32</v>
      </c>
      <c r="AH2415" s="50"/>
    </row>
    <row r="2416" spans="1:34">
      <c r="A2416" s="48">
        <v>2542754</v>
      </c>
      <c r="B2416" s="49" t="s">
        <v>7071</v>
      </c>
      <c r="C2416" s="49" t="s">
        <v>7072</v>
      </c>
      <c r="D2416" s="49" t="s">
        <v>7073</v>
      </c>
      <c r="E2416" s="48">
        <v>339706.06</v>
      </c>
      <c r="F2416" s="48">
        <v>233287.91</v>
      </c>
      <c r="G2416" s="48">
        <v>195950.86</v>
      </c>
      <c r="H2416" s="48">
        <v>194537.81</v>
      </c>
      <c r="I2416" s="48">
        <v>180805.55</v>
      </c>
      <c r="J2416" s="48">
        <v>156794.79999999999</v>
      </c>
      <c r="K2416" s="48">
        <v>132434.25</v>
      </c>
      <c r="L2416" s="48">
        <v>76264.75</v>
      </c>
      <c r="M2416" s="48">
        <v>172538.25</v>
      </c>
      <c r="N2416" s="48">
        <v>186302.58</v>
      </c>
      <c r="O2416" s="48">
        <v>58889.41</v>
      </c>
      <c r="P2416" s="48">
        <v>106529.47</v>
      </c>
      <c r="Q2416" s="48">
        <v>178918.36</v>
      </c>
      <c r="R2416" s="48">
        <v>44959.07</v>
      </c>
      <c r="S2416" s="48">
        <v>59798.45</v>
      </c>
      <c r="T2416" s="48">
        <v>166591.38</v>
      </c>
      <c r="U2416" s="48">
        <v>94358.57</v>
      </c>
      <c r="V2416" s="48">
        <v>54591.29</v>
      </c>
      <c r="W2416" s="48">
        <v>68530.62</v>
      </c>
      <c r="X2416" s="48">
        <v>67212.98</v>
      </c>
      <c r="Y2416" s="48">
        <v>43323.82</v>
      </c>
      <c r="Z2416" s="48">
        <v>174986.62</v>
      </c>
      <c r="AA2416" s="48">
        <v>81426.28</v>
      </c>
      <c r="AB2416" s="48">
        <v>219704.58</v>
      </c>
      <c r="AC2416" s="48">
        <v>130452.89</v>
      </c>
      <c r="AD2416" s="48">
        <v>73685.460000000006</v>
      </c>
      <c r="AE2416" s="48">
        <v>164706.56</v>
      </c>
      <c r="AF2416" s="48">
        <v>175325.91</v>
      </c>
      <c r="AG2416" s="48">
        <v>66514.52</v>
      </c>
      <c r="AH2416" s="48">
        <v>86702.98</v>
      </c>
    </row>
    <row r="2417" spans="1:34">
      <c r="A2417" s="48">
        <v>2547537</v>
      </c>
      <c r="B2417" s="49" t="s">
        <v>7074</v>
      </c>
      <c r="C2417" s="49" t="s">
        <v>7075</v>
      </c>
      <c r="D2417" s="49" t="s">
        <v>7076</v>
      </c>
      <c r="E2417" s="48">
        <v>75688.98</v>
      </c>
      <c r="F2417" s="48">
        <v>52072.36</v>
      </c>
      <c r="G2417" s="48">
        <v>96680.320000000007</v>
      </c>
      <c r="H2417" s="48">
        <v>92858.19</v>
      </c>
      <c r="I2417" s="48">
        <v>72310.77</v>
      </c>
      <c r="J2417" s="48">
        <v>76608.53</v>
      </c>
      <c r="K2417" s="48">
        <v>71187.3</v>
      </c>
      <c r="L2417" s="48">
        <v>48341.88</v>
      </c>
      <c r="M2417" s="48">
        <v>55960.21</v>
      </c>
      <c r="N2417" s="48">
        <v>54029.22</v>
      </c>
      <c r="O2417" s="48">
        <v>70013.23</v>
      </c>
      <c r="P2417" s="48">
        <v>36879.74</v>
      </c>
      <c r="Q2417" s="48">
        <v>56761.29</v>
      </c>
      <c r="R2417" s="48">
        <v>20923.41</v>
      </c>
      <c r="S2417" s="48">
        <v>18900.38</v>
      </c>
      <c r="T2417" s="48">
        <v>151456.56</v>
      </c>
      <c r="U2417" s="48">
        <v>133704.07999999999</v>
      </c>
      <c r="V2417" s="48">
        <v>313188.21999999997</v>
      </c>
      <c r="W2417" s="48">
        <v>308086.25</v>
      </c>
      <c r="X2417" s="48">
        <v>209115.77</v>
      </c>
      <c r="Y2417" s="48">
        <v>214655.42</v>
      </c>
      <c r="Z2417" s="48">
        <v>194028.05</v>
      </c>
      <c r="AA2417" s="48">
        <v>88887.91</v>
      </c>
      <c r="AB2417" s="48">
        <v>83650.02</v>
      </c>
      <c r="AC2417" s="48">
        <v>104923.31</v>
      </c>
      <c r="AD2417" s="48">
        <v>115804.26</v>
      </c>
      <c r="AE2417" s="48">
        <v>99126.51</v>
      </c>
      <c r="AF2417" s="48">
        <v>113196.93</v>
      </c>
      <c r="AG2417" s="48">
        <v>40226.03</v>
      </c>
      <c r="AH2417" s="48">
        <v>44048.97</v>
      </c>
    </row>
    <row r="2418" spans="1:34">
      <c r="A2418" s="48">
        <v>2544104</v>
      </c>
      <c r="B2418" s="49" t="s">
        <v>7077</v>
      </c>
      <c r="C2418" s="49" t="s">
        <v>7078</v>
      </c>
      <c r="D2418" s="49" t="s">
        <v>7079</v>
      </c>
      <c r="E2418" s="48">
        <v>3669323.25</v>
      </c>
      <c r="F2418" s="48">
        <v>1261604.25</v>
      </c>
      <c r="G2418" s="48">
        <v>2603083.5</v>
      </c>
      <c r="H2418" s="48">
        <v>3023541.25</v>
      </c>
      <c r="I2418" s="48">
        <v>3762060.75</v>
      </c>
      <c r="J2418" s="48">
        <v>745092.44</v>
      </c>
      <c r="K2418" s="48">
        <v>1726074.38</v>
      </c>
      <c r="L2418" s="48">
        <v>863651.69</v>
      </c>
      <c r="M2418" s="48">
        <v>2237223.5</v>
      </c>
      <c r="N2418" s="48">
        <v>2361201.5</v>
      </c>
      <c r="O2418" s="48">
        <v>646954.06000000006</v>
      </c>
      <c r="P2418" s="48">
        <v>586842.06000000006</v>
      </c>
      <c r="Q2418" s="48">
        <v>440748.47</v>
      </c>
      <c r="R2418" s="48">
        <v>260581.97</v>
      </c>
      <c r="S2418" s="48">
        <v>198204.75</v>
      </c>
      <c r="T2418" s="48">
        <v>5875796.5</v>
      </c>
      <c r="U2418" s="48">
        <v>1810153.25</v>
      </c>
      <c r="V2418" s="48">
        <v>4069378.5</v>
      </c>
      <c r="W2418" s="48">
        <v>4574578.5</v>
      </c>
      <c r="X2418" s="48">
        <v>7088823</v>
      </c>
      <c r="Y2418" s="48">
        <v>1569983.62</v>
      </c>
      <c r="Z2418" s="48">
        <v>4773152</v>
      </c>
      <c r="AA2418" s="48">
        <v>2906480.5</v>
      </c>
      <c r="AB2418" s="48">
        <v>4404743.5</v>
      </c>
      <c r="AC2418" s="48">
        <v>4273883.5</v>
      </c>
      <c r="AD2418" s="48">
        <v>2880939.5</v>
      </c>
      <c r="AE2418" s="48">
        <v>1262335.1200000001</v>
      </c>
      <c r="AF2418" s="48">
        <v>804988</v>
      </c>
      <c r="AG2418" s="48">
        <v>1047030.44</v>
      </c>
      <c r="AH2418" s="48">
        <v>933841.88</v>
      </c>
    </row>
    <row r="2419" spans="1:34">
      <c r="A2419" s="48">
        <v>2542426</v>
      </c>
      <c r="B2419" s="49" t="s">
        <v>7080</v>
      </c>
      <c r="C2419" s="49" t="s">
        <v>7081</v>
      </c>
      <c r="D2419" s="49" t="s">
        <v>7082</v>
      </c>
      <c r="E2419" s="48">
        <v>23118.45</v>
      </c>
      <c r="F2419" s="48">
        <v>26553.58</v>
      </c>
      <c r="G2419" s="48">
        <v>59067.25</v>
      </c>
      <c r="H2419" s="48">
        <v>54535.19</v>
      </c>
      <c r="I2419" s="48">
        <v>51068.05</v>
      </c>
      <c r="J2419" s="48">
        <v>27156.61</v>
      </c>
      <c r="K2419" s="48">
        <v>27339.56</v>
      </c>
      <c r="L2419" s="48">
        <v>23691.49</v>
      </c>
      <c r="M2419" s="48">
        <v>38922.839999999997</v>
      </c>
      <c r="N2419" s="48">
        <v>42568.89</v>
      </c>
      <c r="O2419" s="48">
        <v>20079.419999999998</v>
      </c>
      <c r="P2419" s="48">
        <v>82064.69</v>
      </c>
      <c r="Q2419" s="48">
        <v>97618.16</v>
      </c>
      <c r="R2419" s="48">
        <v>76690.649999999994</v>
      </c>
      <c r="S2419" s="48">
        <v>63969.31</v>
      </c>
      <c r="T2419" s="50"/>
      <c r="U2419" s="50"/>
      <c r="V2419" s="48">
        <v>5637.46</v>
      </c>
      <c r="W2419" s="48">
        <v>4821.62</v>
      </c>
      <c r="X2419" s="48">
        <v>4267.13</v>
      </c>
      <c r="Y2419" s="50"/>
      <c r="Z2419" s="50"/>
      <c r="AA2419" s="50"/>
      <c r="AB2419" s="50"/>
      <c r="AC2419" s="48">
        <v>877.16</v>
      </c>
      <c r="AD2419" s="50"/>
      <c r="AE2419" s="48">
        <v>6765.5</v>
      </c>
      <c r="AF2419" s="48">
        <v>106179.66</v>
      </c>
      <c r="AG2419" s="50"/>
      <c r="AH2419" s="50"/>
    </row>
    <row r="2420" spans="1:34">
      <c r="A2420" s="48">
        <v>2546810</v>
      </c>
      <c r="B2420" s="49" t="s">
        <v>7083</v>
      </c>
      <c r="C2420" s="49" t="s">
        <v>7084</v>
      </c>
      <c r="D2420" s="49" t="s">
        <v>7085</v>
      </c>
      <c r="E2420" s="48">
        <v>841245.31</v>
      </c>
      <c r="F2420" s="48">
        <v>407896.41</v>
      </c>
      <c r="G2420" s="48">
        <v>565284.68999999994</v>
      </c>
      <c r="H2420" s="48">
        <v>558785.31000000006</v>
      </c>
      <c r="I2420" s="48">
        <v>463999.31</v>
      </c>
      <c r="J2420" s="48">
        <v>245619.78</v>
      </c>
      <c r="K2420" s="48">
        <v>186497.34</v>
      </c>
      <c r="L2420" s="48">
        <v>147751.38</v>
      </c>
      <c r="M2420" s="48">
        <v>321118.56</v>
      </c>
      <c r="N2420" s="48">
        <v>348644.31</v>
      </c>
      <c r="O2420" s="48">
        <v>172164.05</v>
      </c>
      <c r="P2420" s="48">
        <v>336785.41</v>
      </c>
      <c r="Q2420" s="48">
        <v>503140.47</v>
      </c>
      <c r="R2420" s="48">
        <v>190149.66</v>
      </c>
      <c r="S2420" s="48">
        <v>190769.58</v>
      </c>
      <c r="T2420" s="48">
        <v>1213080.5</v>
      </c>
      <c r="U2420" s="48">
        <v>875254.31</v>
      </c>
      <c r="V2420" s="48">
        <v>1060922.75</v>
      </c>
      <c r="W2420" s="48">
        <v>984493.06</v>
      </c>
      <c r="X2420" s="48">
        <v>1024035.31</v>
      </c>
      <c r="Y2420" s="48">
        <v>745176.75</v>
      </c>
      <c r="Z2420" s="48">
        <v>762948.12</v>
      </c>
      <c r="AA2420" s="48">
        <v>500121.25</v>
      </c>
      <c r="AB2420" s="48">
        <v>818466.5</v>
      </c>
      <c r="AC2420" s="48">
        <v>779571.06</v>
      </c>
      <c r="AD2420" s="48">
        <v>739322.75</v>
      </c>
      <c r="AE2420" s="48">
        <v>719931.5</v>
      </c>
      <c r="AF2420" s="48">
        <v>907263.69</v>
      </c>
      <c r="AG2420" s="48">
        <v>705798.5</v>
      </c>
      <c r="AH2420" s="48">
        <v>664278.68999999994</v>
      </c>
    </row>
    <row r="2421" spans="1:34">
      <c r="A2421" s="48">
        <v>2546415</v>
      </c>
      <c r="B2421" s="49" t="s">
        <v>7086</v>
      </c>
      <c r="C2421" s="49" t="s">
        <v>7087</v>
      </c>
      <c r="D2421" s="49" t="s">
        <v>7088</v>
      </c>
      <c r="E2421" s="48">
        <v>182759.72</v>
      </c>
      <c r="F2421" s="48">
        <v>148866.72</v>
      </c>
      <c r="G2421" s="48">
        <v>93903.41</v>
      </c>
      <c r="H2421" s="48">
        <v>98401.61</v>
      </c>
      <c r="I2421" s="48">
        <v>89204.23</v>
      </c>
      <c r="J2421" s="48">
        <v>168121.05</v>
      </c>
      <c r="K2421" s="48">
        <v>124867.02</v>
      </c>
      <c r="L2421" s="48">
        <v>115407.77</v>
      </c>
      <c r="M2421" s="48">
        <v>148884.56</v>
      </c>
      <c r="N2421" s="48">
        <v>188363.53</v>
      </c>
      <c r="O2421" s="48">
        <v>75645.77</v>
      </c>
      <c r="P2421" s="48">
        <v>58072.39</v>
      </c>
      <c r="Q2421" s="48">
        <v>47411.13</v>
      </c>
      <c r="R2421" s="48">
        <v>28810.66</v>
      </c>
      <c r="S2421" s="48">
        <v>27157.64</v>
      </c>
      <c r="T2421" s="48">
        <v>210592.53</v>
      </c>
      <c r="U2421" s="48">
        <v>228644.75</v>
      </c>
      <c r="V2421" s="48">
        <v>141704.47</v>
      </c>
      <c r="W2421" s="48">
        <v>147759</v>
      </c>
      <c r="X2421" s="48">
        <v>148474.22</v>
      </c>
      <c r="Y2421" s="48">
        <v>395369.47</v>
      </c>
      <c r="Z2421" s="48">
        <v>405709.81</v>
      </c>
      <c r="AA2421" s="48">
        <v>460834.81</v>
      </c>
      <c r="AB2421" s="48">
        <v>312335.40999999997</v>
      </c>
      <c r="AC2421" s="48">
        <v>359982.31</v>
      </c>
      <c r="AD2421" s="48">
        <v>367229.94</v>
      </c>
      <c r="AE2421" s="48">
        <v>200648.77</v>
      </c>
      <c r="AF2421" s="48">
        <v>95318.66</v>
      </c>
      <c r="AG2421" s="48">
        <v>132858.5</v>
      </c>
      <c r="AH2421" s="48">
        <v>138616.34</v>
      </c>
    </row>
    <row r="2422" spans="1:34">
      <c r="A2422" s="48">
        <v>2547420</v>
      </c>
      <c r="B2422" s="49" t="s">
        <v>7089</v>
      </c>
      <c r="C2422" s="49" t="s">
        <v>7090</v>
      </c>
      <c r="D2422" s="49" t="s">
        <v>7091</v>
      </c>
      <c r="E2422" s="48">
        <v>127375.02</v>
      </c>
      <c r="F2422" s="48">
        <v>122014.76</v>
      </c>
      <c r="G2422" s="48">
        <v>6396.14</v>
      </c>
      <c r="H2422" s="48">
        <v>17964.45</v>
      </c>
      <c r="I2422" s="48">
        <v>8815.2000000000007</v>
      </c>
      <c r="J2422" s="48">
        <v>70130.600000000006</v>
      </c>
      <c r="K2422" s="48">
        <v>59768.38</v>
      </c>
      <c r="L2422" s="48">
        <v>27197.59</v>
      </c>
      <c r="M2422" s="48">
        <v>67882.55</v>
      </c>
      <c r="N2422" s="48">
        <v>93281.09</v>
      </c>
      <c r="O2422" s="48">
        <v>34953.78</v>
      </c>
      <c r="P2422" s="48">
        <v>46057.99</v>
      </c>
      <c r="Q2422" s="48">
        <v>30813.64</v>
      </c>
      <c r="R2422" s="50"/>
      <c r="S2422" s="48">
        <v>4797.1099999999997</v>
      </c>
      <c r="T2422" s="48">
        <v>126301.52</v>
      </c>
      <c r="U2422" s="48">
        <v>235650.23</v>
      </c>
      <c r="V2422" s="48">
        <v>1490.93</v>
      </c>
      <c r="W2422" s="48">
        <v>5781</v>
      </c>
      <c r="X2422" s="48">
        <v>5350.89</v>
      </c>
      <c r="Y2422" s="48">
        <v>156285.29999999999</v>
      </c>
      <c r="Z2422" s="48">
        <v>167980.47</v>
      </c>
      <c r="AA2422" s="48">
        <v>78776.23</v>
      </c>
      <c r="AB2422" s="48">
        <v>148820.67000000001</v>
      </c>
      <c r="AC2422" s="48">
        <v>156251.28</v>
      </c>
      <c r="AD2422" s="48">
        <v>123135.3</v>
      </c>
      <c r="AE2422" s="48">
        <v>95759.13</v>
      </c>
      <c r="AF2422" s="48">
        <v>24382.73</v>
      </c>
      <c r="AG2422" s="48">
        <v>3063.13</v>
      </c>
      <c r="AH2422" s="48">
        <v>4264.7700000000004</v>
      </c>
    </row>
    <row r="2423" spans="1:34">
      <c r="A2423" s="48">
        <v>2543937</v>
      </c>
      <c r="B2423" s="49" t="s">
        <v>7092</v>
      </c>
      <c r="C2423" s="49" t="s">
        <v>7093</v>
      </c>
      <c r="D2423" s="49" t="s">
        <v>7094</v>
      </c>
      <c r="E2423" s="48">
        <v>312998.96999999997</v>
      </c>
      <c r="F2423" s="48">
        <v>202007.55</v>
      </c>
      <c r="G2423" s="48">
        <v>173461.48</v>
      </c>
      <c r="H2423" s="48">
        <v>196965.77</v>
      </c>
      <c r="I2423" s="48">
        <v>204624.84</v>
      </c>
      <c r="J2423" s="48">
        <v>132793.09</v>
      </c>
      <c r="K2423" s="48">
        <v>103615.31</v>
      </c>
      <c r="L2423" s="48">
        <v>105765.19</v>
      </c>
      <c r="M2423" s="48">
        <v>202251.47</v>
      </c>
      <c r="N2423" s="48">
        <v>187622.92</v>
      </c>
      <c r="O2423" s="48">
        <v>82955.73</v>
      </c>
      <c r="P2423" s="48">
        <v>67516.45</v>
      </c>
      <c r="Q2423" s="48">
        <v>82164.78</v>
      </c>
      <c r="R2423" s="48">
        <v>26855.54</v>
      </c>
      <c r="S2423" s="48">
        <v>26544.54</v>
      </c>
      <c r="T2423" s="48">
        <v>445032.69</v>
      </c>
      <c r="U2423" s="48">
        <v>426051.75</v>
      </c>
      <c r="V2423" s="48">
        <v>306754.34000000003</v>
      </c>
      <c r="W2423" s="48">
        <v>393938.47</v>
      </c>
      <c r="X2423" s="48">
        <v>417386.53</v>
      </c>
      <c r="Y2423" s="48">
        <v>365764.81</v>
      </c>
      <c r="Z2423" s="48">
        <v>392430.59</v>
      </c>
      <c r="AA2423" s="48">
        <v>770691.25</v>
      </c>
      <c r="AB2423" s="48">
        <v>725282.31</v>
      </c>
      <c r="AC2423" s="48">
        <v>396672.09</v>
      </c>
      <c r="AD2423" s="48">
        <v>449552.78</v>
      </c>
      <c r="AE2423" s="48">
        <v>161640.07999999999</v>
      </c>
      <c r="AF2423" s="48">
        <v>96777.8</v>
      </c>
      <c r="AG2423" s="48">
        <v>10662.96</v>
      </c>
      <c r="AH2423" s="48">
        <v>19857.39</v>
      </c>
    </row>
    <row r="2424" spans="1:34">
      <c r="A2424" s="48">
        <v>2543966</v>
      </c>
      <c r="B2424" s="49" t="s">
        <v>7095</v>
      </c>
      <c r="C2424" s="49" t="s">
        <v>7096</v>
      </c>
      <c r="D2424" s="49" t="s">
        <v>7097</v>
      </c>
      <c r="E2424" s="48">
        <v>70254.77</v>
      </c>
      <c r="F2424" s="48">
        <v>50090.27</v>
      </c>
      <c r="G2424" s="48">
        <v>56419.360000000001</v>
      </c>
      <c r="H2424" s="48">
        <v>47770.19</v>
      </c>
      <c r="I2424" s="48">
        <v>50141.2</v>
      </c>
      <c r="J2424" s="48">
        <v>41013.040000000001</v>
      </c>
      <c r="K2424" s="48">
        <v>25743.64</v>
      </c>
      <c r="L2424" s="48">
        <v>16837.41</v>
      </c>
      <c r="M2424" s="48">
        <v>35212.85</v>
      </c>
      <c r="N2424" s="48">
        <v>56706.35</v>
      </c>
      <c r="O2424" s="48">
        <v>16649.419999999998</v>
      </c>
      <c r="P2424" s="48">
        <v>22357.55</v>
      </c>
      <c r="Q2424" s="48">
        <v>27553.73</v>
      </c>
      <c r="R2424" s="48">
        <v>12217.29</v>
      </c>
      <c r="S2424" s="48">
        <v>3198.08</v>
      </c>
      <c r="T2424" s="48">
        <v>80434.720000000001</v>
      </c>
      <c r="U2424" s="48">
        <v>81990.880000000005</v>
      </c>
      <c r="V2424" s="48">
        <v>74195.48</v>
      </c>
      <c r="W2424" s="48">
        <v>69167.97</v>
      </c>
      <c r="X2424" s="48">
        <v>67922.75</v>
      </c>
      <c r="Y2424" s="48">
        <v>104476.57</v>
      </c>
      <c r="Z2424" s="48">
        <v>90940.66</v>
      </c>
      <c r="AA2424" s="48">
        <v>85022.65</v>
      </c>
      <c r="AB2424" s="48">
        <v>76968.429999999993</v>
      </c>
      <c r="AC2424" s="48">
        <v>87167.31</v>
      </c>
      <c r="AD2424" s="48">
        <v>94816.2</v>
      </c>
      <c r="AE2424" s="48">
        <v>69860.929999999993</v>
      </c>
      <c r="AF2424" s="48">
        <v>63523.71</v>
      </c>
      <c r="AG2424" s="48">
        <v>12438.64</v>
      </c>
      <c r="AH2424" s="48">
        <v>4168.21</v>
      </c>
    </row>
    <row r="2425" spans="1:34">
      <c r="A2425" s="48">
        <v>2545263</v>
      </c>
      <c r="B2425" s="49" t="s">
        <v>7098</v>
      </c>
      <c r="C2425" s="50"/>
      <c r="D2425" s="49" t="s">
        <v>7099</v>
      </c>
      <c r="E2425" s="48">
        <v>187135.23</v>
      </c>
      <c r="F2425" s="48">
        <v>121661.09</v>
      </c>
      <c r="G2425" s="48">
        <v>173574.72</v>
      </c>
      <c r="H2425" s="48">
        <v>180110.59</v>
      </c>
      <c r="I2425" s="48">
        <v>174772.77</v>
      </c>
      <c r="J2425" s="48">
        <v>83920</v>
      </c>
      <c r="K2425" s="48">
        <v>79113.94</v>
      </c>
      <c r="L2425" s="48">
        <v>76250.820000000007</v>
      </c>
      <c r="M2425" s="48">
        <v>109563.67</v>
      </c>
      <c r="N2425" s="48">
        <v>134702.26999999999</v>
      </c>
      <c r="O2425" s="48">
        <v>57148.41</v>
      </c>
      <c r="P2425" s="48">
        <v>109283.7</v>
      </c>
      <c r="Q2425" s="48">
        <v>141927.73000000001</v>
      </c>
      <c r="R2425" s="48">
        <v>86429.1</v>
      </c>
      <c r="S2425" s="48">
        <v>69607.740000000005</v>
      </c>
      <c r="T2425" s="48">
        <v>236397.83</v>
      </c>
      <c r="U2425" s="48">
        <v>188835.55</v>
      </c>
      <c r="V2425" s="48">
        <v>257470.33</v>
      </c>
      <c r="W2425" s="48">
        <v>289968.40999999997</v>
      </c>
      <c r="X2425" s="48">
        <v>287005.28000000003</v>
      </c>
      <c r="Y2425" s="48">
        <v>112780.42</v>
      </c>
      <c r="Z2425" s="48">
        <v>165824.91</v>
      </c>
      <c r="AA2425" s="48">
        <v>242547.83</v>
      </c>
      <c r="AB2425" s="48">
        <v>197516.47</v>
      </c>
      <c r="AC2425" s="48">
        <v>197632.52</v>
      </c>
      <c r="AD2425" s="48">
        <v>221401.12</v>
      </c>
      <c r="AE2425" s="48">
        <v>310532.46999999997</v>
      </c>
      <c r="AF2425" s="48">
        <v>349513.31</v>
      </c>
      <c r="AG2425" s="48">
        <v>364294.22</v>
      </c>
      <c r="AH2425" s="48">
        <v>391910.88</v>
      </c>
    </row>
    <row r="2426" spans="1:34">
      <c r="A2426" s="48">
        <v>2547350</v>
      </c>
      <c r="B2426" s="49" t="s">
        <v>7100</v>
      </c>
      <c r="C2426" s="49" t="s">
        <v>7101</v>
      </c>
      <c r="D2426" s="49" t="s">
        <v>7102</v>
      </c>
      <c r="E2426" s="48">
        <v>156867.53</v>
      </c>
      <c r="F2426" s="48">
        <v>256772.62</v>
      </c>
      <c r="G2426" s="48">
        <v>239487.53</v>
      </c>
      <c r="H2426" s="48">
        <v>282182.59000000003</v>
      </c>
      <c r="I2426" s="48">
        <v>291443.56</v>
      </c>
      <c r="J2426" s="48">
        <v>366669.38</v>
      </c>
      <c r="K2426" s="48">
        <v>328464.62</v>
      </c>
      <c r="L2426" s="48">
        <v>277846.5</v>
      </c>
      <c r="M2426" s="48">
        <v>330417.56</v>
      </c>
      <c r="N2426" s="48">
        <v>226882.97</v>
      </c>
      <c r="O2426" s="48">
        <v>336697.69</v>
      </c>
      <c r="P2426" s="48">
        <v>310801.12</v>
      </c>
      <c r="Q2426" s="48">
        <v>209147.34</v>
      </c>
      <c r="R2426" s="48">
        <v>176648.69</v>
      </c>
      <c r="S2426" s="48">
        <v>244624.97</v>
      </c>
      <c r="T2426" s="48">
        <v>217318.47</v>
      </c>
      <c r="U2426" s="48">
        <v>483926.66</v>
      </c>
      <c r="V2426" s="48">
        <v>474133.44</v>
      </c>
      <c r="W2426" s="48">
        <v>519719.59</v>
      </c>
      <c r="X2426" s="48">
        <v>542338.68999999994</v>
      </c>
      <c r="Y2426" s="48">
        <v>812283.19</v>
      </c>
      <c r="Z2426" s="48">
        <v>987917.75</v>
      </c>
      <c r="AA2426" s="48">
        <v>1019119.94</v>
      </c>
      <c r="AB2426" s="48">
        <v>688230.19</v>
      </c>
      <c r="AC2426" s="48">
        <v>526255.43999999994</v>
      </c>
      <c r="AD2426" s="48">
        <v>1480634.62</v>
      </c>
      <c r="AE2426" s="48">
        <v>879996.75</v>
      </c>
      <c r="AF2426" s="48">
        <v>545834.18999999994</v>
      </c>
      <c r="AG2426" s="48">
        <v>1026144.81</v>
      </c>
      <c r="AH2426" s="48">
        <v>1121934.1200000001</v>
      </c>
    </row>
    <row r="2427" spans="1:34">
      <c r="A2427" s="48">
        <v>2544340</v>
      </c>
      <c r="B2427" s="49" t="s">
        <v>7103</v>
      </c>
      <c r="C2427" s="49" t="s">
        <v>7104</v>
      </c>
      <c r="D2427" s="49" t="s">
        <v>7105</v>
      </c>
      <c r="E2427" s="48">
        <v>143004.47</v>
      </c>
      <c r="F2427" s="48">
        <v>125135.87</v>
      </c>
      <c r="G2427" s="48">
        <v>132661.31</v>
      </c>
      <c r="H2427" s="48">
        <v>108691.58</v>
      </c>
      <c r="I2427" s="48">
        <v>117747.98</v>
      </c>
      <c r="J2427" s="48">
        <v>121411.98</v>
      </c>
      <c r="K2427" s="48">
        <v>82410.84</v>
      </c>
      <c r="L2427" s="48">
        <v>69105.56</v>
      </c>
      <c r="M2427" s="48">
        <v>115581.75</v>
      </c>
      <c r="N2427" s="48">
        <v>143919.25</v>
      </c>
      <c r="O2427" s="48">
        <v>37124.870000000003</v>
      </c>
      <c r="P2427" s="48">
        <v>36407.86</v>
      </c>
      <c r="Q2427" s="48">
        <v>48853.27</v>
      </c>
      <c r="R2427" s="48">
        <v>8747.2099999999991</v>
      </c>
      <c r="S2427" s="48">
        <v>30481.67</v>
      </c>
      <c r="T2427" s="48">
        <v>228330.06</v>
      </c>
      <c r="U2427" s="48">
        <v>295987.46999999997</v>
      </c>
      <c r="V2427" s="48">
        <v>200073.75</v>
      </c>
      <c r="W2427" s="48">
        <v>75753.820000000007</v>
      </c>
      <c r="X2427" s="48">
        <v>177375.39</v>
      </c>
      <c r="Y2427" s="48">
        <v>425380.66</v>
      </c>
      <c r="Z2427" s="48">
        <v>335992.19</v>
      </c>
      <c r="AA2427" s="48">
        <v>139660.5</v>
      </c>
      <c r="AB2427" s="48">
        <v>334616.88</v>
      </c>
      <c r="AC2427" s="48">
        <v>280872.84000000003</v>
      </c>
      <c r="AD2427" s="48">
        <v>49488.77</v>
      </c>
      <c r="AE2427" s="48">
        <v>15952.91</v>
      </c>
      <c r="AF2427" s="48">
        <v>4959.76</v>
      </c>
      <c r="AG2427" s="48">
        <v>6301.44</v>
      </c>
      <c r="AH2427" s="48">
        <v>40203.15</v>
      </c>
    </row>
    <row r="2428" spans="1:34">
      <c r="A2428" s="48">
        <v>2542684</v>
      </c>
      <c r="B2428" s="49" t="s">
        <v>7106</v>
      </c>
      <c r="C2428" s="49" t="s">
        <v>7107</v>
      </c>
      <c r="D2428" s="49" t="s">
        <v>7108</v>
      </c>
      <c r="E2428" s="48">
        <v>428698.5</v>
      </c>
      <c r="F2428" s="48">
        <v>221594.56</v>
      </c>
      <c r="G2428" s="48">
        <v>199672.84</v>
      </c>
      <c r="H2428" s="48">
        <v>197231.77</v>
      </c>
      <c r="I2428" s="48">
        <v>182826.47</v>
      </c>
      <c r="J2428" s="48">
        <v>154363.79999999999</v>
      </c>
      <c r="K2428" s="48">
        <v>119668.83</v>
      </c>
      <c r="L2428" s="48">
        <v>136709.16</v>
      </c>
      <c r="M2428" s="48">
        <v>235195.56</v>
      </c>
      <c r="N2428" s="48">
        <v>265228.59000000003</v>
      </c>
      <c r="O2428" s="48">
        <v>108208.52</v>
      </c>
      <c r="P2428" s="48">
        <v>131268.07999999999</v>
      </c>
      <c r="Q2428" s="48">
        <v>128385.09</v>
      </c>
      <c r="R2428" s="48">
        <v>59193.46</v>
      </c>
      <c r="S2428" s="48">
        <v>62046.46</v>
      </c>
      <c r="T2428" s="48">
        <v>332145.69</v>
      </c>
      <c r="U2428" s="48">
        <v>332507.56</v>
      </c>
      <c r="V2428" s="48">
        <v>300433.94</v>
      </c>
      <c r="W2428" s="48">
        <v>315170.62</v>
      </c>
      <c r="X2428" s="48">
        <v>296078.25</v>
      </c>
      <c r="Y2428" s="48">
        <v>368822.53</v>
      </c>
      <c r="Z2428" s="48">
        <v>361339.72</v>
      </c>
      <c r="AA2428" s="48">
        <v>529798.88</v>
      </c>
      <c r="AB2428" s="48">
        <v>495110.31</v>
      </c>
      <c r="AC2428" s="48">
        <v>459417.44</v>
      </c>
      <c r="AD2428" s="48">
        <v>475541.38</v>
      </c>
      <c r="AE2428" s="48">
        <v>465586.09</v>
      </c>
      <c r="AF2428" s="48">
        <v>329473.78000000003</v>
      </c>
      <c r="AG2428" s="48">
        <v>308658.5</v>
      </c>
      <c r="AH2428" s="48">
        <v>349248.25</v>
      </c>
    </row>
    <row r="2429" spans="1:34">
      <c r="A2429" s="48">
        <v>2547749</v>
      </c>
      <c r="B2429" s="49" t="s">
        <v>7109</v>
      </c>
      <c r="C2429" s="49" t="s">
        <v>7110</v>
      </c>
      <c r="D2429" s="49" t="s">
        <v>7111</v>
      </c>
      <c r="E2429" s="48">
        <v>81074.39</v>
      </c>
      <c r="F2429" s="48">
        <v>50732.39</v>
      </c>
      <c r="G2429" s="48">
        <v>63321.73</v>
      </c>
      <c r="H2429" s="48">
        <v>72659.98</v>
      </c>
      <c r="I2429" s="48">
        <v>58663.63</v>
      </c>
      <c r="J2429" s="48">
        <v>38556.06</v>
      </c>
      <c r="K2429" s="48">
        <v>29769.81</v>
      </c>
      <c r="L2429" s="48">
        <v>23135.62</v>
      </c>
      <c r="M2429" s="48">
        <v>37655.06</v>
      </c>
      <c r="N2429" s="48">
        <v>45531.199999999997</v>
      </c>
      <c r="O2429" s="48">
        <v>22329.59</v>
      </c>
      <c r="P2429" s="48">
        <v>33577.949999999997</v>
      </c>
      <c r="Q2429" s="48">
        <v>52832.47</v>
      </c>
      <c r="R2429" s="48">
        <v>17367.46</v>
      </c>
      <c r="S2429" s="48">
        <v>24036.63</v>
      </c>
      <c r="T2429" s="48">
        <v>86483.9</v>
      </c>
      <c r="U2429" s="48">
        <v>78993.03</v>
      </c>
      <c r="V2429" s="48">
        <v>79416.06</v>
      </c>
      <c r="W2429" s="48">
        <v>85429.34</v>
      </c>
      <c r="X2429" s="48">
        <v>96752.23</v>
      </c>
      <c r="Y2429" s="48">
        <v>86516.1</v>
      </c>
      <c r="Z2429" s="48">
        <v>99086.3</v>
      </c>
      <c r="AA2429" s="48">
        <v>91987.74</v>
      </c>
      <c r="AB2429" s="48">
        <v>72770.559999999998</v>
      </c>
      <c r="AC2429" s="48">
        <v>79673.87</v>
      </c>
      <c r="AD2429" s="48">
        <v>92578.29</v>
      </c>
      <c r="AE2429" s="48">
        <v>117841.79</v>
      </c>
      <c r="AF2429" s="48">
        <v>115220.66</v>
      </c>
      <c r="AG2429" s="48">
        <v>120620.14</v>
      </c>
      <c r="AH2429" s="48">
        <v>145256.89000000001</v>
      </c>
    </row>
    <row r="2430" spans="1:34">
      <c r="A2430" s="48">
        <v>2543668</v>
      </c>
      <c r="B2430" s="49" t="s">
        <v>7112</v>
      </c>
      <c r="C2430" s="49" t="s">
        <v>7113</v>
      </c>
      <c r="D2430" s="49" t="s">
        <v>7114</v>
      </c>
      <c r="E2430" s="48">
        <v>63917.7</v>
      </c>
      <c r="F2430" s="48">
        <v>74205.73</v>
      </c>
      <c r="G2430" s="48">
        <v>204904.38</v>
      </c>
      <c r="H2430" s="48">
        <v>219863.8</v>
      </c>
      <c r="I2430" s="48">
        <v>252224.27</v>
      </c>
      <c r="J2430" s="48">
        <v>11937.28</v>
      </c>
      <c r="K2430" s="48">
        <v>16168.39</v>
      </c>
      <c r="L2430" s="48">
        <v>20861.41</v>
      </c>
      <c r="M2430" s="48">
        <v>33461.730000000003</v>
      </c>
      <c r="N2430" s="48">
        <v>40829.919999999998</v>
      </c>
      <c r="O2430" s="48">
        <v>13639.3</v>
      </c>
      <c r="P2430" s="48">
        <v>21789.48</v>
      </c>
      <c r="Q2430" s="48">
        <v>52297.21</v>
      </c>
      <c r="R2430" s="48">
        <v>37393.85</v>
      </c>
      <c r="S2430" s="48">
        <v>27737.64</v>
      </c>
      <c r="T2430" s="48">
        <v>83605.06</v>
      </c>
      <c r="U2430" s="48">
        <v>105891.14</v>
      </c>
      <c r="V2430" s="48">
        <v>350419.28</v>
      </c>
      <c r="W2430" s="48">
        <v>320615.12</v>
      </c>
      <c r="X2430" s="48">
        <v>346696.47</v>
      </c>
      <c r="Y2430" s="48">
        <v>7119.79</v>
      </c>
      <c r="Z2430" s="48">
        <v>6846.38</v>
      </c>
      <c r="AA2430" s="48">
        <v>28973.22</v>
      </c>
      <c r="AB2430" s="48">
        <v>10480.24</v>
      </c>
      <c r="AC2430" s="48">
        <v>47053.87</v>
      </c>
      <c r="AD2430" s="48">
        <v>4001.6</v>
      </c>
      <c r="AE2430" s="48">
        <v>1498.71</v>
      </c>
      <c r="AF2430" s="48">
        <v>1685.99</v>
      </c>
      <c r="AG2430" s="48">
        <v>14237.17</v>
      </c>
      <c r="AH2430" s="48">
        <v>10338.48</v>
      </c>
    </row>
    <row r="2431" spans="1:34">
      <c r="A2431" s="48">
        <v>2544416</v>
      </c>
      <c r="B2431" s="49" t="s">
        <v>7115</v>
      </c>
      <c r="C2431" s="49" t="s">
        <v>7116</v>
      </c>
      <c r="D2431" s="49" t="s">
        <v>7117</v>
      </c>
      <c r="E2431" s="48">
        <v>113944.98</v>
      </c>
      <c r="F2431" s="48">
        <v>69017.63</v>
      </c>
      <c r="G2431" s="48">
        <v>18326.439999999999</v>
      </c>
      <c r="H2431" s="48">
        <v>22186.59</v>
      </c>
      <c r="I2431" s="48">
        <v>22047.58</v>
      </c>
      <c r="J2431" s="48">
        <v>54456.26</v>
      </c>
      <c r="K2431" s="48">
        <v>38276.879999999997</v>
      </c>
      <c r="L2431" s="48">
        <v>66210.59</v>
      </c>
      <c r="M2431" s="48">
        <v>117937.73</v>
      </c>
      <c r="N2431" s="48">
        <v>143012.31</v>
      </c>
      <c r="O2431" s="48">
        <v>19927.47</v>
      </c>
      <c r="P2431" s="48">
        <v>8302.26</v>
      </c>
      <c r="Q2431" s="48">
        <v>9586.2900000000009</v>
      </c>
      <c r="R2431" s="50"/>
      <c r="S2431" s="50"/>
      <c r="T2431" s="48">
        <v>226611.06</v>
      </c>
      <c r="U2431" s="48">
        <v>199001.73</v>
      </c>
      <c r="V2431" s="48">
        <v>4859.3900000000003</v>
      </c>
      <c r="W2431" s="48">
        <v>13608.33</v>
      </c>
      <c r="X2431" s="48">
        <v>15505.36</v>
      </c>
      <c r="Y2431" s="48">
        <v>184317.95</v>
      </c>
      <c r="Z2431" s="48">
        <v>155961.57999999999</v>
      </c>
      <c r="AA2431" s="48">
        <v>410087.5</v>
      </c>
      <c r="AB2431" s="48">
        <v>388142.53</v>
      </c>
      <c r="AC2431" s="48">
        <v>408437.12</v>
      </c>
      <c r="AD2431" s="48">
        <v>115484.59</v>
      </c>
      <c r="AE2431" s="48">
        <v>6464.52</v>
      </c>
      <c r="AF2431" s="48">
        <v>3514.1</v>
      </c>
      <c r="AG2431" s="50"/>
      <c r="AH2431" s="50"/>
    </row>
    <row r="2432" spans="1:34">
      <c r="A2432" s="48">
        <v>2544893</v>
      </c>
      <c r="B2432" s="49" t="s">
        <v>7118</v>
      </c>
      <c r="C2432" s="49" t="s">
        <v>7119</v>
      </c>
      <c r="D2432" s="49" t="s">
        <v>7120</v>
      </c>
      <c r="E2432" s="48">
        <v>143164.69</v>
      </c>
      <c r="F2432" s="48">
        <v>156158.59</v>
      </c>
      <c r="G2432" s="48">
        <v>175001.73</v>
      </c>
      <c r="H2432" s="48">
        <v>166348.69</v>
      </c>
      <c r="I2432" s="48">
        <v>163814.64000000001</v>
      </c>
      <c r="J2432" s="48">
        <v>99949.16</v>
      </c>
      <c r="K2432" s="48">
        <v>111433.41</v>
      </c>
      <c r="L2432" s="48">
        <v>69047.53</v>
      </c>
      <c r="M2432" s="48">
        <v>221110.91</v>
      </c>
      <c r="N2432" s="48">
        <v>238671.33</v>
      </c>
      <c r="O2432" s="48">
        <v>101794.08</v>
      </c>
      <c r="P2432" s="48">
        <v>112203.39</v>
      </c>
      <c r="Q2432" s="48">
        <v>212350.33</v>
      </c>
      <c r="R2432" s="48">
        <v>127835.62</v>
      </c>
      <c r="S2432" s="48">
        <v>100972.17</v>
      </c>
      <c r="T2432" s="48">
        <v>197024.56</v>
      </c>
      <c r="U2432" s="48">
        <v>184336.3</v>
      </c>
      <c r="V2432" s="48">
        <v>120722.91</v>
      </c>
      <c r="W2432" s="48">
        <v>91941.81</v>
      </c>
      <c r="X2432" s="48">
        <v>104053.96</v>
      </c>
      <c r="Y2432" s="48">
        <v>204738.3</v>
      </c>
      <c r="Z2432" s="48">
        <v>216295.56</v>
      </c>
      <c r="AA2432" s="48">
        <v>202338.75</v>
      </c>
      <c r="AB2432" s="48">
        <v>251324.53</v>
      </c>
      <c r="AC2432" s="48">
        <v>241599.58</v>
      </c>
      <c r="AD2432" s="48">
        <v>254674.58</v>
      </c>
      <c r="AE2432" s="48">
        <v>230576.94</v>
      </c>
      <c r="AF2432" s="48">
        <v>254063.94</v>
      </c>
      <c r="AG2432" s="48">
        <v>458281.69</v>
      </c>
      <c r="AH2432" s="48">
        <v>413961.62</v>
      </c>
    </row>
    <row r="2433" spans="1:34">
      <c r="A2433" s="48">
        <v>2543647</v>
      </c>
      <c r="B2433" s="49" t="s">
        <v>7121</v>
      </c>
      <c r="C2433" s="49" t="s">
        <v>7122</v>
      </c>
      <c r="D2433" s="49" t="s">
        <v>7123</v>
      </c>
      <c r="E2433" s="48">
        <v>66006.66</v>
      </c>
      <c r="F2433" s="48">
        <v>89350.07</v>
      </c>
      <c r="G2433" s="48">
        <v>53336.26</v>
      </c>
      <c r="H2433" s="48">
        <v>55586.31</v>
      </c>
      <c r="I2433" s="48">
        <v>34228.81</v>
      </c>
      <c r="J2433" s="48">
        <v>106027.44</v>
      </c>
      <c r="K2433" s="48">
        <v>70432.69</v>
      </c>
      <c r="L2433" s="48">
        <v>58367.42</v>
      </c>
      <c r="M2433" s="48">
        <v>66430.63</v>
      </c>
      <c r="N2433" s="48">
        <v>84559.95</v>
      </c>
      <c r="O2433" s="48">
        <v>44856.06</v>
      </c>
      <c r="P2433" s="48">
        <v>57141.47</v>
      </c>
      <c r="Q2433" s="48">
        <v>61408.49</v>
      </c>
      <c r="R2433" s="48">
        <v>22316.6</v>
      </c>
      <c r="S2433" s="48">
        <v>27938.66</v>
      </c>
      <c r="T2433" s="48">
        <v>73724.7</v>
      </c>
      <c r="U2433" s="48">
        <v>113000.52</v>
      </c>
      <c r="V2433" s="48">
        <v>57645.48</v>
      </c>
      <c r="W2433" s="48">
        <v>60766.76</v>
      </c>
      <c r="X2433" s="48">
        <v>46781.75</v>
      </c>
      <c r="Y2433" s="48">
        <v>318005.34000000003</v>
      </c>
      <c r="Z2433" s="48">
        <v>219098.91</v>
      </c>
      <c r="AA2433" s="48">
        <v>311144.38</v>
      </c>
      <c r="AB2433" s="48">
        <v>137808.19</v>
      </c>
      <c r="AC2433" s="48">
        <v>153494.73000000001</v>
      </c>
      <c r="AD2433" s="48">
        <v>208761.33</v>
      </c>
      <c r="AE2433" s="48">
        <v>172911.28</v>
      </c>
      <c r="AF2433" s="48">
        <v>113849.22</v>
      </c>
      <c r="AG2433" s="48">
        <v>69491.48</v>
      </c>
      <c r="AH2433" s="48">
        <v>81839.34</v>
      </c>
    </row>
    <row r="2434" spans="1:34">
      <c r="A2434" s="48">
        <v>2546085</v>
      </c>
      <c r="B2434" s="49" t="s">
        <v>7124</v>
      </c>
      <c r="C2434" s="49" t="s">
        <v>7125</v>
      </c>
      <c r="D2434" s="49" t="s">
        <v>7126</v>
      </c>
      <c r="E2434" s="48">
        <v>113826.84</v>
      </c>
      <c r="F2434" s="48">
        <v>106863.52</v>
      </c>
      <c r="G2434" s="48">
        <v>73583.72</v>
      </c>
      <c r="H2434" s="48">
        <v>82895.88</v>
      </c>
      <c r="I2434" s="48">
        <v>81206.899999999994</v>
      </c>
      <c r="J2434" s="48">
        <v>51378.15</v>
      </c>
      <c r="K2434" s="48">
        <v>47541.11</v>
      </c>
      <c r="L2434" s="48">
        <v>41461.89</v>
      </c>
      <c r="M2434" s="48">
        <v>46713.09</v>
      </c>
      <c r="N2434" s="48">
        <v>68503.539999999994</v>
      </c>
      <c r="O2434" s="48">
        <v>27596.639999999999</v>
      </c>
      <c r="P2434" s="48">
        <v>40272.89</v>
      </c>
      <c r="Q2434" s="48">
        <v>61876.36</v>
      </c>
      <c r="R2434" s="48">
        <v>15927.38</v>
      </c>
      <c r="S2434" s="48">
        <v>15742.35</v>
      </c>
      <c r="T2434" s="48">
        <v>169016.81</v>
      </c>
      <c r="U2434" s="48">
        <v>189875</v>
      </c>
      <c r="V2434" s="48">
        <v>126981.94</v>
      </c>
      <c r="W2434" s="48">
        <v>149846.39000000001</v>
      </c>
      <c r="X2434" s="48">
        <v>119747.7</v>
      </c>
      <c r="Y2434" s="48">
        <v>114388.57</v>
      </c>
      <c r="Z2434" s="48">
        <v>141554.5</v>
      </c>
      <c r="AA2434" s="48">
        <v>187814.72</v>
      </c>
      <c r="AB2434" s="48">
        <v>98493.98</v>
      </c>
      <c r="AC2434" s="48">
        <v>107983.66</v>
      </c>
      <c r="AD2434" s="48">
        <v>65438.32</v>
      </c>
      <c r="AE2434" s="48">
        <v>131216.51999999999</v>
      </c>
      <c r="AF2434" s="48">
        <v>178046.78</v>
      </c>
      <c r="AG2434" s="48">
        <v>85757.119999999995</v>
      </c>
      <c r="AH2434" s="48">
        <v>72686.58</v>
      </c>
    </row>
    <row r="2435" spans="1:34">
      <c r="A2435" s="48">
        <v>2547400</v>
      </c>
      <c r="B2435" s="49" t="s">
        <v>7127</v>
      </c>
      <c r="C2435" s="49" t="s">
        <v>7128</v>
      </c>
      <c r="D2435" s="49" t="s">
        <v>7129</v>
      </c>
      <c r="E2435" s="48">
        <v>86731.39</v>
      </c>
      <c r="F2435" s="48">
        <v>75095.94</v>
      </c>
      <c r="G2435" s="48">
        <v>104147.81</v>
      </c>
      <c r="H2435" s="48">
        <v>92115.38</v>
      </c>
      <c r="I2435" s="48">
        <v>98494.48</v>
      </c>
      <c r="J2435" s="48">
        <v>22037.62</v>
      </c>
      <c r="K2435" s="48">
        <v>20274.48</v>
      </c>
      <c r="L2435" s="48">
        <v>5646.17</v>
      </c>
      <c r="M2435" s="48">
        <v>31812.82</v>
      </c>
      <c r="N2435" s="48">
        <v>34964.89</v>
      </c>
      <c r="O2435" s="48">
        <v>4411.09</v>
      </c>
      <c r="P2435" s="48">
        <v>48061.18</v>
      </c>
      <c r="Q2435" s="48">
        <v>98896.47</v>
      </c>
      <c r="R2435" s="48">
        <v>41448.050000000003</v>
      </c>
      <c r="S2435" s="48">
        <v>36724.879999999997</v>
      </c>
      <c r="T2435" s="48">
        <v>103886.1</v>
      </c>
      <c r="U2435" s="48">
        <v>127919.27</v>
      </c>
      <c r="V2435" s="48">
        <v>157015.84</v>
      </c>
      <c r="W2435" s="48">
        <v>139146.12</v>
      </c>
      <c r="X2435" s="48">
        <v>153301.06</v>
      </c>
      <c r="Y2435" s="48">
        <v>55942.55</v>
      </c>
      <c r="Z2435" s="48">
        <v>64742.23</v>
      </c>
      <c r="AA2435" s="48">
        <v>5379.87</v>
      </c>
      <c r="AB2435" s="48">
        <v>65697.75</v>
      </c>
      <c r="AC2435" s="48">
        <v>70353.350000000006</v>
      </c>
      <c r="AD2435" s="48">
        <v>2048.34</v>
      </c>
      <c r="AE2435" s="48">
        <v>174577.75</v>
      </c>
      <c r="AF2435" s="48">
        <v>224295.62</v>
      </c>
      <c r="AG2435" s="48">
        <v>239457.64</v>
      </c>
      <c r="AH2435" s="48">
        <v>187095.27</v>
      </c>
    </row>
    <row r="2436" spans="1:34">
      <c r="A2436" s="48">
        <v>2544576</v>
      </c>
      <c r="B2436" s="49" t="s">
        <v>7130</v>
      </c>
      <c r="C2436" s="49" t="s">
        <v>7131</v>
      </c>
      <c r="D2436" s="49" t="s">
        <v>7132</v>
      </c>
      <c r="E2436" s="48">
        <v>567338.5</v>
      </c>
      <c r="F2436" s="48">
        <v>534797.43999999994</v>
      </c>
      <c r="G2436" s="48">
        <v>128556.02</v>
      </c>
      <c r="H2436" s="48">
        <v>133365.20000000001</v>
      </c>
      <c r="I2436" s="48">
        <v>146900.60999999999</v>
      </c>
      <c r="J2436" s="48">
        <v>681705.06</v>
      </c>
      <c r="K2436" s="48">
        <v>524646.31000000006</v>
      </c>
      <c r="L2436" s="48">
        <v>379258.03</v>
      </c>
      <c r="M2436" s="48">
        <v>348326.19</v>
      </c>
      <c r="N2436" s="48">
        <v>463410.94</v>
      </c>
      <c r="O2436" s="48">
        <v>395862.34</v>
      </c>
      <c r="P2436" s="48">
        <v>131812.16</v>
      </c>
      <c r="Q2436" s="48">
        <v>151596.57999999999</v>
      </c>
      <c r="R2436" s="48">
        <v>89654.98</v>
      </c>
      <c r="S2436" s="48">
        <v>95591.09</v>
      </c>
      <c r="T2436" s="48">
        <v>774536.5</v>
      </c>
      <c r="U2436" s="48">
        <v>953736.69</v>
      </c>
      <c r="V2436" s="48">
        <v>200758.39</v>
      </c>
      <c r="W2436" s="48">
        <v>205104.3</v>
      </c>
      <c r="X2436" s="48">
        <v>222502.94</v>
      </c>
      <c r="Y2436" s="48">
        <v>1546016.75</v>
      </c>
      <c r="Z2436" s="48">
        <v>1648878.62</v>
      </c>
      <c r="AA2436" s="48">
        <v>1312431.75</v>
      </c>
      <c r="AB2436" s="48">
        <v>764137.19</v>
      </c>
      <c r="AC2436" s="48">
        <v>860804.56</v>
      </c>
      <c r="AD2436" s="48">
        <v>1813635.88</v>
      </c>
      <c r="AE2436" s="48">
        <v>475050.78</v>
      </c>
      <c r="AF2436" s="48">
        <v>492011.12</v>
      </c>
      <c r="AG2436" s="48">
        <v>443138.94</v>
      </c>
      <c r="AH2436" s="48">
        <v>437352.81</v>
      </c>
    </row>
    <row r="2437" spans="1:34">
      <c r="A2437" s="48">
        <v>2543027</v>
      </c>
      <c r="B2437" s="49" t="s">
        <v>7133</v>
      </c>
      <c r="C2437" s="49" t="s">
        <v>7134</v>
      </c>
      <c r="D2437" s="49" t="s">
        <v>7135</v>
      </c>
      <c r="E2437" s="48">
        <v>107681.23</v>
      </c>
      <c r="F2437" s="48">
        <v>64213.87</v>
      </c>
      <c r="G2437" s="48">
        <v>63785.95</v>
      </c>
      <c r="H2437" s="48">
        <v>56910.67</v>
      </c>
      <c r="I2437" s="48">
        <v>58950.64</v>
      </c>
      <c r="J2437" s="48">
        <v>51812.45</v>
      </c>
      <c r="K2437" s="48">
        <v>41036.14</v>
      </c>
      <c r="L2437" s="48">
        <v>39277.08</v>
      </c>
      <c r="M2437" s="48">
        <v>50957.43</v>
      </c>
      <c r="N2437" s="48">
        <v>55287.54</v>
      </c>
      <c r="O2437" s="48">
        <v>30312.85</v>
      </c>
      <c r="P2437" s="48">
        <v>29927.89</v>
      </c>
      <c r="Q2437" s="48">
        <v>49552.42</v>
      </c>
      <c r="R2437" s="48">
        <v>22024.639999999999</v>
      </c>
      <c r="S2437" s="48">
        <v>22175.62</v>
      </c>
      <c r="T2437" s="48">
        <v>109473.8</v>
      </c>
      <c r="U2437" s="48">
        <v>99640.27</v>
      </c>
      <c r="V2437" s="48">
        <v>85364.12</v>
      </c>
      <c r="W2437" s="48">
        <v>81366.259999999995</v>
      </c>
      <c r="X2437" s="48">
        <v>91363.6</v>
      </c>
      <c r="Y2437" s="48">
        <v>127163.25</v>
      </c>
      <c r="Z2437" s="48">
        <v>122841.71</v>
      </c>
      <c r="AA2437" s="48">
        <v>161682.17000000001</v>
      </c>
      <c r="AB2437" s="48">
        <v>100630.5</v>
      </c>
      <c r="AC2437" s="48">
        <v>96637.23</v>
      </c>
      <c r="AD2437" s="48">
        <v>141578.56</v>
      </c>
      <c r="AE2437" s="48">
        <v>97300.07</v>
      </c>
      <c r="AF2437" s="48">
        <v>104656.58</v>
      </c>
      <c r="AG2437" s="48">
        <v>103032.38</v>
      </c>
      <c r="AH2437" s="48">
        <v>128571.9</v>
      </c>
    </row>
    <row r="2438" spans="1:34">
      <c r="A2438" s="48">
        <v>2547552</v>
      </c>
      <c r="B2438" s="49" t="s">
        <v>7136</v>
      </c>
      <c r="C2438" s="49" t="s">
        <v>7137</v>
      </c>
      <c r="D2438" s="49" t="s">
        <v>7138</v>
      </c>
      <c r="E2438" s="48">
        <v>97606.45</v>
      </c>
      <c r="F2438" s="48">
        <v>76661.91</v>
      </c>
      <c r="G2438" s="48">
        <v>86453.13</v>
      </c>
      <c r="H2438" s="48">
        <v>65464.7</v>
      </c>
      <c r="I2438" s="48">
        <v>86608.15</v>
      </c>
      <c r="J2438" s="48">
        <v>37616</v>
      </c>
      <c r="K2438" s="48">
        <v>21664.59</v>
      </c>
      <c r="L2438" s="48">
        <v>22045.55</v>
      </c>
      <c r="M2438" s="48">
        <v>63096.56</v>
      </c>
      <c r="N2438" s="48">
        <v>68399.710000000006</v>
      </c>
      <c r="O2438" s="48">
        <v>21868.52</v>
      </c>
      <c r="P2438" s="48">
        <v>29776.74</v>
      </c>
      <c r="Q2438" s="48">
        <v>59998.5</v>
      </c>
      <c r="R2438" s="48">
        <v>12730.3</v>
      </c>
      <c r="S2438" s="48">
        <v>26960.68</v>
      </c>
      <c r="T2438" s="48">
        <v>138452.91</v>
      </c>
      <c r="U2438" s="48">
        <v>135391.29999999999</v>
      </c>
      <c r="V2438" s="48">
        <v>163234.95000000001</v>
      </c>
      <c r="W2438" s="48">
        <v>133557.92000000001</v>
      </c>
      <c r="X2438" s="48">
        <v>144723.31</v>
      </c>
      <c r="Y2438" s="48">
        <v>98341.03</v>
      </c>
      <c r="Z2438" s="48">
        <v>64378.5</v>
      </c>
      <c r="AA2438" s="48">
        <v>106926.82</v>
      </c>
      <c r="AB2438" s="48">
        <v>164621.32999999999</v>
      </c>
      <c r="AC2438" s="48">
        <v>145094.14000000001</v>
      </c>
      <c r="AD2438" s="48">
        <v>130709.52</v>
      </c>
      <c r="AE2438" s="48">
        <v>97723.95</v>
      </c>
      <c r="AF2438" s="48">
        <v>124755</v>
      </c>
      <c r="AG2438" s="48">
        <v>7780.21</v>
      </c>
      <c r="AH2438" s="48">
        <v>135536.64000000001</v>
      </c>
    </row>
    <row r="2439" spans="1:34">
      <c r="A2439" s="48">
        <v>2545776</v>
      </c>
      <c r="B2439" s="49" t="s">
        <v>7139</v>
      </c>
      <c r="C2439" s="49" t="s">
        <v>7140</v>
      </c>
      <c r="D2439" s="49" t="s">
        <v>7141</v>
      </c>
      <c r="E2439" s="48">
        <v>91730.23</v>
      </c>
      <c r="F2439" s="48">
        <v>97353.09</v>
      </c>
      <c r="G2439" s="48">
        <v>142685.28</v>
      </c>
      <c r="H2439" s="48">
        <v>148005.34</v>
      </c>
      <c r="I2439" s="48">
        <v>158757.67000000001</v>
      </c>
      <c r="J2439" s="48">
        <v>39541.83</v>
      </c>
      <c r="K2439" s="48">
        <v>32671.67</v>
      </c>
      <c r="L2439" s="48">
        <v>30534.65</v>
      </c>
      <c r="M2439" s="48">
        <v>51827.16</v>
      </c>
      <c r="N2439" s="48">
        <v>57212.21</v>
      </c>
      <c r="O2439" s="48">
        <v>30943.64</v>
      </c>
      <c r="P2439" s="48">
        <v>71788.53</v>
      </c>
      <c r="Q2439" s="48">
        <v>173021.81</v>
      </c>
      <c r="R2439" s="48">
        <v>111410.36</v>
      </c>
      <c r="S2439" s="48">
        <v>90470.91</v>
      </c>
      <c r="T2439" s="48">
        <v>259325.3</v>
      </c>
      <c r="U2439" s="48">
        <v>171125.72</v>
      </c>
      <c r="V2439" s="48">
        <v>265381.96999999997</v>
      </c>
      <c r="W2439" s="48">
        <v>237475.03</v>
      </c>
      <c r="X2439" s="48">
        <v>282645.90999999997</v>
      </c>
      <c r="Y2439" s="48">
        <v>82730.36</v>
      </c>
      <c r="Z2439" s="48">
        <v>78881.179999999993</v>
      </c>
      <c r="AA2439" s="48">
        <v>115657.88</v>
      </c>
      <c r="AB2439" s="48">
        <v>88739.5</v>
      </c>
      <c r="AC2439" s="48">
        <v>79375.41</v>
      </c>
      <c r="AD2439" s="48">
        <v>73130.09</v>
      </c>
      <c r="AE2439" s="48">
        <v>225956.17</v>
      </c>
      <c r="AF2439" s="48">
        <v>395748.75</v>
      </c>
      <c r="AG2439" s="48">
        <v>578821.31000000006</v>
      </c>
      <c r="AH2439" s="48">
        <v>453500.69</v>
      </c>
    </row>
    <row r="2440" spans="1:34">
      <c r="A2440" s="48">
        <v>2544879</v>
      </c>
      <c r="B2440" s="49" t="s">
        <v>7142</v>
      </c>
      <c r="C2440" s="49" t="s">
        <v>7143</v>
      </c>
      <c r="D2440" s="49" t="s">
        <v>7144</v>
      </c>
      <c r="E2440" s="48">
        <v>50136.2</v>
      </c>
      <c r="F2440" s="48">
        <v>42613.96</v>
      </c>
      <c r="G2440" s="48">
        <v>65279.519999999997</v>
      </c>
      <c r="H2440" s="48">
        <v>61363.38</v>
      </c>
      <c r="I2440" s="48">
        <v>52039.11</v>
      </c>
      <c r="J2440" s="48">
        <v>14930.35</v>
      </c>
      <c r="K2440" s="48">
        <v>6955.14</v>
      </c>
      <c r="L2440" s="48">
        <v>5408.12</v>
      </c>
      <c r="M2440" s="48">
        <v>25823.53</v>
      </c>
      <c r="N2440" s="48">
        <v>26904.57</v>
      </c>
      <c r="O2440" s="48">
        <v>12338.26</v>
      </c>
      <c r="P2440" s="48">
        <v>4346.09</v>
      </c>
      <c r="Q2440" s="48">
        <v>6232.13</v>
      </c>
      <c r="R2440" s="48">
        <v>822.02</v>
      </c>
      <c r="S2440" s="50"/>
      <c r="T2440" s="48">
        <v>34560.519999999997</v>
      </c>
      <c r="U2440" s="48">
        <v>59179.71</v>
      </c>
      <c r="V2440" s="48">
        <v>103798.43</v>
      </c>
      <c r="W2440" s="48">
        <v>100155.88</v>
      </c>
      <c r="X2440" s="48">
        <v>88125.82</v>
      </c>
      <c r="Y2440" s="48">
        <v>13426.76</v>
      </c>
      <c r="Z2440" s="48">
        <v>2851.78</v>
      </c>
      <c r="AA2440" s="48">
        <v>6519.44</v>
      </c>
      <c r="AB2440" s="48">
        <v>74908.05</v>
      </c>
      <c r="AC2440" s="48">
        <v>41299.68</v>
      </c>
      <c r="AD2440" s="48">
        <v>24999.040000000001</v>
      </c>
      <c r="AE2440" s="48">
        <v>3495.49</v>
      </c>
      <c r="AF2440" s="48">
        <v>693.61</v>
      </c>
      <c r="AG2440" s="48">
        <v>2332.37</v>
      </c>
      <c r="AH2440" s="50"/>
    </row>
    <row r="2441" spans="1:34">
      <c r="A2441" s="48">
        <v>2543810</v>
      </c>
      <c r="B2441" s="49" t="s">
        <v>7145</v>
      </c>
      <c r="C2441" s="49" t="s">
        <v>7146</v>
      </c>
      <c r="D2441" s="49" t="s">
        <v>7147</v>
      </c>
      <c r="E2441" s="48">
        <v>41729.21</v>
      </c>
      <c r="F2441" s="48">
        <v>16557.46</v>
      </c>
      <c r="G2441" s="48">
        <v>49176.39</v>
      </c>
      <c r="H2441" s="48">
        <v>63852.66</v>
      </c>
      <c r="I2441" s="48">
        <v>55816.57</v>
      </c>
      <c r="J2441" s="48">
        <v>2756.09</v>
      </c>
      <c r="K2441" s="48">
        <v>4755.1400000000003</v>
      </c>
      <c r="L2441" s="48">
        <v>1988.07</v>
      </c>
      <c r="M2441" s="48">
        <v>8096.26</v>
      </c>
      <c r="N2441" s="48">
        <v>13172.38</v>
      </c>
      <c r="O2441" s="48">
        <v>3047.06</v>
      </c>
      <c r="P2441" s="48">
        <v>1533.04</v>
      </c>
      <c r="Q2441" s="48">
        <v>9194.2099999999991</v>
      </c>
      <c r="R2441" s="50"/>
      <c r="S2441" s="48">
        <v>1504.05</v>
      </c>
      <c r="T2441" s="48">
        <v>44041.91</v>
      </c>
      <c r="U2441" s="48">
        <v>11535.71</v>
      </c>
      <c r="V2441" s="48">
        <v>95674.69</v>
      </c>
      <c r="W2441" s="48">
        <v>116146.73</v>
      </c>
      <c r="X2441" s="48">
        <v>112166.05</v>
      </c>
      <c r="Y2441" s="48">
        <v>1801.47</v>
      </c>
      <c r="Z2441" s="48">
        <v>8961.17</v>
      </c>
      <c r="AA2441" s="48">
        <v>2631.1</v>
      </c>
      <c r="AB2441" s="48">
        <v>9674.39</v>
      </c>
      <c r="AC2441" s="48">
        <v>16098.9</v>
      </c>
      <c r="AD2441" s="48">
        <v>1625.2</v>
      </c>
      <c r="AE2441" s="48">
        <v>1731.56</v>
      </c>
      <c r="AF2441" s="48">
        <v>6271.54</v>
      </c>
      <c r="AG2441" s="50"/>
      <c r="AH2441" s="48">
        <v>6373.53</v>
      </c>
    </row>
    <row r="2442" spans="1:34">
      <c r="A2442" s="48">
        <v>2543564</v>
      </c>
      <c r="B2442" s="49" t="s">
        <v>7148</v>
      </c>
      <c r="C2442" s="49" t="s">
        <v>7149</v>
      </c>
      <c r="D2442" s="49" t="s">
        <v>7150</v>
      </c>
      <c r="E2442" s="48">
        <v>132672.31</v>
      </c>
      <c r="F2442" s="48">
        <v>133697.17000000001</v>
      </c>
      <c r="G2442" s="48">
        <v>129023.14</v>
      </c>
      <c r="H2442" s="48">
        <v>122583.89</v>
      </c>
      <c r="I2442" s="48">
        <v>128534.17</v>
      </c>
      <c r="J2442" s="48">
        <v>120620.77</v>
      </c>
      <c r="K2442" s="48">
        <v>102684.35</v>
      </c>
      <c r="L2442" s="48">
        <v>71215.66</v>
      </c>
      <c r="M2442" s="48">
        <v>108252.48</v>
      </c>
      <c r="N2442" s="48">
        <v>132808.12</v>
      </c>
      <c r="O2442" s="48">
        <v>50778.15</v>
      </c>
      <c r="P2442" s="48">
        <v>65573.570000000007</v>
      </c>
      <c r="Q2442" s="48">
        <v>73844.78</v>
      </c>
      <c r="R2442" s="48">
        <v>25716.61</v>
      </c>
      <c r="S2442" s="48">
        <v>30432.66</v>
      </c>
      <c r="T2442" s="48">
        <v>130759.06</v>
      </c>
      <c r="U2442" s="48">
        <v>166494.34</v>
      </c>
      <c r="V2442" s="48">
        <v>162489.35999999999</v>
      </c>
      <c r="W2442" s="48">
        <v>135039.89000000001</v>
      </c>
      <c r="X2442" s="48">
        <v>154810.53</v>
      </c>
      <c r="Y2442" s="48">
        <v>209146.97</v>
      </c>
      <c r="Z2442" s="48">
        <v>231611.41</v>
      </c>
      <c r="AA2442" s="48">
        <v>223527.95</v>
      </c>
      <c r="AB2442" s="48">
        <v>163629.28</v>
      </c>
      <c r="AC2442" s="48">
        <v>179116.95</v>
      </c>
      <c r="AD2442" s="48">
        <v>189204.23</v>
      </c>
      <c r="AE2442" s="48">
        <v>176106.73</v>
      </c>
      <c r="AF2442" s="48">
        <v>117816.59</v>
      </c>
      <c r="AG2442" s="48">
        <v>154466.85999999999</v>
      </c>
      <c r="AH2442" s="48">
        <v>52330.37</v>
      </c>
    </row>
    <row r="2443" spans="1:34">
      <c r="A2443" s="48">
        <v>2543514</v>
      </c>
      <c r="B2443" s="49" t="s">
        <v>7151</v>
      </c>
      <c r="C2443" s="49" t="s">
        <v>7152</v>
      </c>
      <c r="D2443" s="49" t="s">
        <v>7153</v>
      </c>
      <c r="E2443" s="48">
        <v>99508</v>
      </c>
      <c r="F2443" s="48">
        <v>73297.070000000007</v>
      </c>
      <c r="G2443" s="48">
        <v>103254.08</v>
      </c>
      <c r="H2443" s="48">
        <v>97092.95</v>
      </c>
      <c r="I2443" s="48">
        <v>101451.94</v>
      </c>
      <c r="J2443" s="48">
        <v>41093.120000000003</v>
      </c>
      <c r="K2443" s="48">
        <v>29630.81</v>
      </c>
      <c r="L2443" s="48">
        <v>34262.97</v>
      </c>
      <c r="M2443" s="48">
        <v>56608.53</v>
      </c>
      <c r="N2443" s="48">
        <v>60108.66</v>
      </c>
      <c r="O2443" s="48">
        <v>23683.64</v>
      </c>
      <c r="P2443" s="48">
        <v>20035.55</v>
      </c>
      <c r="Q2443" s="48">
        <v>16087.55</v>
      </c>
      <c r="R2443" s="48">
        <v>5256.16</v>
      </c>
      <c r="S2443" s="48">
        <v>7531.27</v>
      </c>
      <c r="T2443" s="48">
        <v>107271.73</v>
      </c>
      <c r="U2443" s="48">
        <v>120660.3</v>
      </c>
      <c r="V2443" s="48">
        <v>151803.32999999999</v>
      </c>
      <c r="W2443" s="48">
        <v>155842.29999999999</v>
      </c>
      <c r="X2443" s="48">
        <v>170858.81</v>
      </c>
      <c r="Y2443" s="48">
        <v>96713.66</v>
      </c>
      <c r="Z2443" s="48">
        <v>102743.14</v>
      </c>
      <c r="AA2443" s="48">
        <v>150935.82999999999</v>
      </c>
      <c r="AB2443" s="48">
        <v>131042.55</v>
      </c>
      <c r="AC2443" s="48">
        <v>122648.63</v>
      </c>
      <c r="AD2443" s="48">
        <v>101531.36</v>
      </c>
      <c r="AE2443" s="48">
        <v>61378.04</v>
      </c>
      <c r="AF2443" s="48">
        <v>1261.95</v>
      </c>
      <c r="AG2443" s="48">
        <v>7201.27</v>
      </c>
      <c r="AH2443" s="48">
        <v>10125.450000000001</v>
      </c>
    </row>
    <row r="2444" spans="1:34">
      <c r="A2444" s="48">
        <v>2546523</v>
      </c>
      <c r="B2444" s="49" t="s">
        <v>7154</v>
      </c>
      <c r="C2444" s="49" t="s">
        <v>7155</v>
      </c>
      <c r="D2444" s="49" t="s">
        <v>7156</v>
      </c>
      <c r="E2444" s="48">
        <v>84686.3</v>
      </c>
      <c r="F2444" s="48">
        <v>65727.7</v>
      </c>
      <c r="G2444" s="48">
        <v>163646.44</v>
      </c>
      <c r="H2444" s="48">
        <v>168042.55</v>
      </c>
      <c r="I2444" s="48">
        <v>161002.20000000001</v>
      </c>
      <c r="J2444" s="48">
        <v>11571.34</v>
      </c>
      <c r="K2444" s="48">
        <v>8113.22</v>
      </c>
      <c r="L2444" s="48">
        <v>14176.35</v>
      </c>
      <c r="M2444" s="48">
        <v>53702.49</v>
      </c>
      <c r="N2444" s="48">
        <v>27616.71</v>
      </c>
      <c r="O2444" s="48">
        <v>1177.04</v>
      </c>
      <c r="P2444" s="48">
        <v>8988.2099999999991</v>
      </c>
      <c r="Q2444" s="48">
        <v>35078.85</v>
      </c>
      <c r="R2444" s="48">
        <v>22853.56</v>
      </c>
      <c r="S2444" s="48">
        <v>1247.04</v>
      </c>
      <c r="T2444" s="48">
        <v>138077.17000000001</v>
      </c>
      <c r="U2444" s="48">
        <v>123100.21</v>
      </c>
      <c r="V2444" s="48">
        <v>263689.84000000003</v>
      </c>
      <c r="W2444" s="48">
        <v>316353.44</v>
      </c>
      <c r="X2444" s="48">
        <v>274367.19</v>
      </c>
      <c r="Y2444" s="48">
        <v>10705.17</v>
      </c>
      <c r="Z2444" s="48">
        <v>10291.82</v>
      </c>
      <c r="AA2444" s="48">
        <v>37490.07</v>
      </c>
      <c r="AB2444" s="48">
        <v>73787.27</v>
      </c>
      <c r="AC2444" s="48">
        <v>60939.31</v>
      </c>
      <c r="AD2444" s="48">
        <v>1977.76</v>
      </c>
      <c r="AE2444" s="48">
        <v>39584.699999999997</v>
      </c>
      <c r="AF2444" s="48">
        <v>70123.89</v>
      </c>
      <c r="AG2444" s="48">
        <v>67927.64</v>
      </c>
      <c r="AH2444" s="48">
        <v>2805.31</v>
      </c>
    </row>
    <row r="2445" spans="1:34">
      <c r="A2445" s="48">
        <v>2543579</v>
      </c>
      <c r="B2445" s="49" t="s">
        <v>7157</v>
      </c>
      <c r="C2445" s="49" t="s">
        <v>7158</v>
      </c>
      <c r="D2445" s="49" t="s">
        <v>7159</v>
      </c>
      <c r="E2445" s="48">
        <v>499570.28</v>
      </c>
      <c r="F2445" s="48">
        <v>417143.78</v>
      </c>
      <c r="G2445" s="48">
        <v>297514.12</v>
      </c>
      <c r="H2445" s="48">
        <v>286780.96999999997</v>
      </c>
      <c r="I2445" s="48">
        <v>358247.38</v>
      </c>
      <c r="J2445" s="48">
        <v>301932.84000000003</v>
      </c>
      <c r="K2445" s="48">
        <v>214171.75</v>
      </c>
      <c r="L2445" s="48">
        <v>285599.38</v>
      </c>
      <c r="M2445" s="48">
        <v>409972.34</v>
      </c>
      <c r="N2445" s="48">
        <v>469913.78</v>
      </c>
      <c r="O2445" s="48">
        <v>154533.03</v>
      </c>
      <c r="P2445" s="48">
        <v>319883.75</v>
      </c>
      <c r="Q2445" s="48">
        <v>342711.34</v>
      </c>
      <c r="R2445" s="48">
        <v>249162.5</v>
      </c>
      <c r="S2445" s="48">
        <v>241917.39</v>
      </c>
      <c r="T2445" s="48">
        <v>74647.070000000007</v>
      </c>
      <c r="U2445" s="48">
        <v>85538.82</v>
      </c>
      <c r="V2445" s="48">
        <v>54533.68</v>
      </c>
      <c r="W2445" s="48">
        <v>53009.81</v>
      </c>
      <c r="X2445" s="48">
        <v>60515.48</v>
      </c>
      <c r="Y2445" s="48">
        <v>80903.13</v>
      </c>
      <c r="Z2445" s="48">
        <v>40613.54</v>
      </c>
      <c r="AA2445" s="48">
        <v>20510.330000000002</v>
      </c>
      <c r="AB2445" s="48">
        <v>96628.92</v>
      </c>
      <c r="AC2445" s="48">
        <v>105460.44</v>
      </c>
      <c r="AD2445" s="48">
        <v>38901.589999999997</v>
      </c>
      <c r="AE2445" s="48">
        <v>119089.02</v>
      </c>
      <c r="AF2445" s="48">
        <v>137487.06</v>
      </c>
      <c r="AG2445" s="48">
        <v>151676.78</v>
      </c>
      <c r="AH2445" s="48">
        <v>194291.58</v>
      </c>
    </row>
    <row r="2446" spans="1:34">
      <c r="A2446" s="48">
        <v>2546507</v>
      </c>
      <c r="B2446" s="49" t="s">
        <v>7160</v>
      </c>
      <c r="C2446" s="49" t="s">
        <v>7161</v>
      </c>
      <c r="D2446" s="49" t="s">
        <v>7162</v>
      </c>
      <c r="E2446" s="48">
        <v>102955.52</v>
      </c>
      <c r="F2446" s="48">
        <v>66305.55</v>
      </c>
      <c r="G2446" s="48">
        <v>65152.59</v>
      </c>
      <c r="H2446" s="48">
        <v>65590.570000000007</v>
      </c>
      <c r="I2446" s="48">
        <v>59667.39</v>
      </c>
      <c r="J2446" s="48">
        <v>60185.34</v>
      </c>
      <c r="K2446" s="48">
        <v>44639.040000000001</v>
      </c>
      <c r="L2446" s="48">
        <v>35076.76</v>
      </c>
      <c r="M2446" s="48">
        <v>56859.38</v>
      </c>
      <c r="N2446" s="48">
        <v>62791.48</v>
      </c>
      <c r="O2446" s="48">
        <v>15455.33</v>
      </c>
      <c r="P2446" s="48">
        <v>12048.25</v>
      </c>
      <c r="Q2446" s="48">
        <v>17535.37</v>
      </c>
      <c r="R2446" s="48">
        <v>9585.2000000000007</v>
      </c>
      <c r="S2446" s="48">
        <v>6338.13</v>
      </c>
      <c r="T2446" s="48">
        <v>129490.62</v>
      </c>
      <c r="U2446" s="48">
        <v>128218.8</v>
      </c>
      <c r="V2446" s="48">
        <v>106928.37</v>
      </c>
      <c r="W2446" s="48">
        <v>109595.96</v>
      </c>
      <c r="X2446" s="48">
        <v>104806.59</v>
      </c>
      <c r="Y2446" s="48">
        <v>164175.48000000001</v>
      </c>
      <c r="Z2446" s="48">
        <v>138392.81</v>
      </c>
      <c r="AA2446" s="48">
        <v>157019.42000000001</v>
      </c>
      <c r="AB2446" s="48">
        <v>130477.49</v>
      </c>
      <c r="AC2446" s="48">
        <v>124815.97</v>
      </c>
      <c r="AD2446" s="48">
        <v>61750.32</v>
      </c>
      <c r="AE2446" s="48">
        <v>7630.35</v>
      </c>
      <c r="AF2446" s="48">
        <v>2420.5100000000002</v>
      </c>
      <c r="AG2446" s="48">
        <v>12014.21</v>
      </c>
      <c r="AH2446" s="48">
        <v>6148.77</v>
      </c>
    </row>
    <row r="2447" spans="1:34">
      <c r="A2447" s="48">
        <v>2544781</v>
      </c>
      <c r="B2447" s="49" t="s">
        <v>7163</v>
      </c>
      <c r="C2447" s="49" t="s">
        <v>7164</v>
      </c>
      <c r="D2447" s="49" t="s">
        <v>7165</v>
      </c>
      <c r="E2447" s="48">
        <v>175415.86</v>
      </c>
      <c r="F2447" s="48">
        <v>167310.60999999999</v>
      </c>
      <c r="G2447" s="48">
        <v>254762.03</v>
      </c>
      <c r="H2447" s="48">
        <v>238882.33</v>
      </c>
      <c r="I2447" s="48">
        <v>243822.41</v>
      </c>
      <c r="J2447" s="48">
        <v>70849.48</v>
      </c>
      <c r="K2447" s="48">
        <v>44624.93</v>
      </c>
      <c r="L2447" s="48">
        <v>34173.699999999997</v>
      </c>
      <c r="M2447" s="48">
        <v>77427.64</v>
      </c>
      <c r="N2447" s="48">
        <v>82592.7</v>
      </c>
      <c r="O2447" s="48">
        <v>55484.1</v>
      </c>
      <c r="P2447" s="48">
        <v>91356.800000000003</v>
      </c>
      <c r="Q2447" s="48">
        <v>197588.34</v>
      </c>
      <c r="R2447" s="48">
        <v>154058.06</v>
      </c>
      <c r="S2447" s="48">
        <v>164353.39000000001</v>
      </c>
      <c r="T2447" s="48">
        <v>176003.3</v>
      </c>
      <c r="U2447" s="48">
        <v>308862.5</v>
      </c>
      <c r="V2447" s="48">
        <v>361881.28</v>
      </c>
      <c r="W2447" s="48">
        <v>348322.28</v>
      </c>
      <c r="X2447" s="48">
        <v>377388.59</v>
      </c>
      <c r="Y2447" s="48">
        <v>131995.22</v>
      </c>
      <c r="Z2447" s="48">
        <v>97556.160000000003</v>
      </c>
      <c r="AA2447" s="48">
        <v>46139.86</v>
      </c>
      <c r="AB2447" s="48">
        <v>128452.11</v>
      </c>
      <c r="AC2447" s="48">
        <v>112756.3</v>
      </c>
      <c r="AD2447" s="48">
        <v>193837.59</v>
      </c>
      <c r="AE2447" s="48">
        <v>269257.31</v>
      </c>
      <c r="AF2447" s="48">
        <v>447332.78</v>
      </c>
      <c r="AG2447" s="48">
        <v>762710.81</v>
      </c>
      <c r="AH2447" s="48">
        <v>1122739.6200000001</v>
      </c>
    </row>
    <row r="2448" spans="1:34">
      <c r="A2448" s="48">
        <v>2543029</v>
      </c>
      <c r="B2448" s="49" t="s">
        <v>7166</v>
      </c>
      <c r="C2448" s="49" t="s">
        <v>7167</v>
      </c>
      <c r="D2448" s="49" t="s">
        <v>7168</v>
      </c>
      <c r="E2448" s="48">
        <v>191252.92</v>
      </c>
      <c r="F2448" s="48">
        <v>146332.51999999999</v>
      </c>
      <c r="G2448" s="48">
        <v>120949.13</v>
      </c>
      <c r="H2448" s="48">
        <v>173533.22</v>
      </c>
      <c r="I2448" s="48">
        <v>147119.5</v>
      </c>
      <c r="J2448" s="48">
        <v>86191</v>
      </c>
      <c r="K2448" s="48">
        <v>96376.29</v>
      </c>
      <c r="L2448" s="48">
        <v>42569.02</v>
      </c>
      <c r="M2448" s="48">
        <v>141389.34</v>
      </c>
      <c r="N2448" s="48">
        <v>166850.12</v>
      </c>
      <c r="O2448" s="48">
        <v>79598.880000000005</v>
      </c>
      <c r="P2448" s="48">
        <v>33595.81</v>
      </c>
      <c r="Q2448" s="48">
        <v>48260.21</v>
      </c>
      <c r="R2448" s="48">
        <v>24327.55</v>
      </c>
      <c r="S2448" s="48">
        <v>19327.419999999998</v>
      </c>
      <c r="T2448" s="48">
        <v>319004.65999999997</v>
      </c>
      <c r="U2448" s="48">
        <v>253047.72</v>
      </c>
      <c r="V2448" s="48">
        <v>217754.84</v>
      </c>
      <c r="W2448" s="48">
        <v>233437.72</v>
      </c>
      <c r="X2448" s="48">
        <v>217796.16</v>
      </c>
      <c r="Y2448" s="48">
        <v>292909.40999999997</v>
      </c>
      <c r="Z2448" s="48">
        <v>225479.41</v>
      </c>
      <c r="AA2448" s="48">
        <v>251611.42</v>
      </c>
      <c r="AB2448" s="48">
        <v>250112.03</v>
      </c>
      <c r="AC2448" s="48">
        <v>262476.09000000003</v>
      </c>
      <c r="AD2448" s="48">
        <v>344528.12</v>
      </c>
      <c r="AE2448" s="48">
        <v>126711.28</v>
      </c>
      <c r="AF2448" s="48">
        <v>132476.72</v>
      </c>
      <c r="AG2448" s="48">
        <v>142012.19</v>
      </c>
      <c r="AH2448" s="48">
        <v>20725.18</v>
      </c>
    </row>
    <row r="2449" spans="1:34">
      <c r="A2449" s="48">
        <v>2541799</v>
      </c>
      <c r="B2449" s="49" t="s">
        <v>7169</v>
      </c>
      <c r="C2449" s="49" t="s">
        <v>7170</v>
      </c>
      <c r="D2449" s="49" t="s">
        <v>7171</v>
      </c>
      <c r="E2449" s="48">
        <v>80616</v>
      </c>
      <c r="F2449" s="48">
        <v>58363.41</v>
      </c>
      <c r="G2449" s="48">
        <v>59798.46</v>
      </c>
      <c r="H2449" s="48">
        <v>71927.77</v>
      </c>
      <c r="I2449" s="48">
        <v>65755.59</v>
      </c>
      <c r="J2449" s="48">
        <v>61606.400000000001</v>
      </c>
      <c r="K2449" s="48">
        <v>47371.12</v>
      </c>
      <c r="L2449" s="48">
        <v>35374.79</v>
      </c>
      <c r="M2449" s="48">
        <v>55123.28</v>
      </c>
      <c r="N2449" s="48">
        <v>55167.3</v>
      </c>
      <c r="O2449" s="48">
        <v>40645.949999999997</v>
      </c>
      <c r="P2449" s="48">
        <v>50458.15</v>
      </c>
      <c r="Q2449" s="48">
        <v>31946.73</v>
      </c>
      <c r="R2449" s="48">
        <v>20199.45</v>
      </c>
      <c r="S2449" s="48">
        <v>21915.52</v>
      </c>
      <c r="T2449" s="48">
        <v>56744.06</v>
      </c>
      <c r="U2449" s="48">
        <v>62038.11</v>
      </c>
      <c r="V2449" s="48">
        <v>61495.53</v>
      </c>
      <c r="W2449" s="48">
        <v>84012.83</v>
      </c>
      <c r="X2449" s="48">
        <v>87256.4</v>
      </c>
      <c r="Y2449" s="48">
        <v>101764.29</v>
      </c>
      <c r="Z2449" s="48">
        <v>122859.41</v>
      </c>
      <c r="AA2449" s="48">
        <v>98855.05</v>
      </c>
      <c r="AB2449" s="48">
        <v>87859.48</v>
      </c>
      <c r="AC2449" s="48">
        <v>69751</v>
      </c>
      <c r="AD2449" s="48">
        <v>105801.5</v>
      </c>
      <c r="AE2449" s="48">
        <v>76101.27</v>
      </c>
      <c r="AF2449" s="48">
        <v>11301.74</v>
      </c>
      <c r="AG2449" s="48">
        <v>27453.3</v>
      </c>
      <c r="AH2449" s="48">
        <v>35428.339999999997</v>
      </c>
    </row>
    <row r="2450" spans="1:34">
      <c r="A2450" s="48">
        <v>2547405</v>
      </c>
      <c r="B2450" s="49" t="s">
        <v>7172</v>
      </c>
      <c r="C2450" s="49" t="s">
        <v>7173</v>
      </c>
      <c r="D2450" s="49" t="s">
        <v>7174</v>
      </c>
      <c r="E2450" s="48">
        <v>64807.839999999997</v>
      </c>
      <c r="F2450" s="48">
        <v>67937.78</v>
      </c>
      <c r="G2450" s="48">
        <v>16106.47</v>
      </c>
      <c r="H2450" s="48">
        <v>30734.79</v>
      </c>
      <c r="I2450" s="48">
        <v>44016.29</v>
      </c>
      <c r="J2450" s="48">
        <v>75725.89</v>
      </c>
      <c r="K2450" s="48">
        <v>54308.27</v>
      </c>
      <c r="L2450" s="48">
        <v>37716.89</v>
      </c>
      <c r="M2450" s="48">
        <v>70978.740000000005</v>
      </c>
      <c r="N2450" s="48">
        <v>70709.67</v>
      </c>
      <c r="O2450" s="48">
        <v>33892.76</v>
      </c>
      <c r="P2450" s="48">
        <v>68927.600000000006</v>
      </c>
      <c r="Q2450" s="48">
        <v>85709.99</v>
      </c>
      <c r="R2450" s="48">
        <v>27880.639999999999</v>
      </c>
      <c r="S2450" s="48">
        <v>35918.81</v>
      </c>
      <c r="T2450" s="48">
        <v>65151.72</v>
      </c>
      <c r="U2450" s="48">
        <v>94996.1</v>
      </c>
      <c r="V2450" s="48">
        <v>2559.39</v>
      </c>
      <c r="W2450" s="48">
        <v>54880.59</v>
      </c>
      <c r="X2450" s="48">
        <v>56476.53</v>
      </c>
      <c r="Y2450" s="48">
        <v>175535.86</v>
      </c>
      <c r="Z2450" s="48">
        <v>164878.06</v>
      </c>
      <c r="AA2450" s="48">
        <v>148741.91</v>
      </c>
      <c r="AB2450" s="48">
        <v>156219.19</v>
      </c>
      <c r="AC2450" s="48">
        <v>131806.89000000001</v>
      </c>
      <c r="AD2450" s="48">
        <v>182897.3</v>
      </c>
      <c r="AE2450" s="48">
        <v>233877.36</v>
      </c>
      <c r="AF2450" s="48">
        <v>179700.75</v>
      </c>
      <c r="AG2450" s="48">
        <v>146017.92000000001</v>
      </c>
      <c r="AH2450" s="48">
        <v>213371.86</v>
      </c>
    </row>
    <row r="2451" spans="1:34">
      <c r="A2451" s="48">
        <v>2545433</v>
      </c>
      <c r="B2451" s="49" t="s">
        <v>7175</v>
      </c>
      <c r="C2451" s="49" t="s">
        <v>7176</v>
      </c>
      <c r="D2451" s="49" t="s">
        <v>7177</v>
      </c>
      <c r="E2451" s="48">
        <v>106165.99</v>
      </c>
      <c r="F2451" s="48">
        <v>74200.17</v>
      </c>
      <c r="G2451" s="48">
        <v>54326.52</v>
      </c>
      <c r="H2451" s="48">
        <v>83576.27</v>
      </c>
      <c r="I2451" s="48">
        <v>86586.36</v>
      </c>
      <c r="J2451" s="48">
        <v>29389.82</v>
      </c>
      <c r="K2451" s="48">
        <v>35267</v>
      </c>
      <c r="L2451" s="48">
        <v>24404.65</v>
      </c>
      <c r="M2451" s="48">
        <v>56171.5</v>
      </c>
      <c r="N2451" s="48">
        <v>60382.6</v>
      </c>
      <c r="O2451" s="48">
        <v>28122.74</v>
      </c>
      <c r="P2451" s="48">
        <v>9086.2800000000007</v>
      </c>
      <c r="Q2451" s="48">
        <v>25570.78</v>
      </c>
      <c r="R2451" s="48">
        <v>6565.18</v>
      </c>
      <c r="S2451" s="48">
        <v>7490.17</v>
      </c>
      <c r="T2451" s="48">
        <v>112166.41</v>
      </c>
      <c r="U2451" s="48">
        <v>105445.04</v>
      </c>
      <c r="V2451" s="48">
        <v>97293.51</v>
      </c>
      <c r="W2451" s="48">
        <v>105659.9</v>
      </c>
      <c r="X2451" s="48">
        <v>117472.34</v>
      </c>
      <c r="Y2451" s="48">
        <v>92914.94</v>
      </c>
      <c r="Z2451" s="48">
        <v>101766.75</v>
      </c>
      <c r="AA2451" s="48">
        <v>63472.52</v>
      </c>
      <c r="AB2451" s="48">
        <v>103216.84</v>
      </c>
      <c r="AC2451" s="48">
        <v>120865.37</v>
      </c>
      <c r="AD2451" s="48">
        <v>118297.47</v>
      </c>
      <c r="AE2451" s="48">
        <v>5429.31</v>
      </c>
      <c r="AF2451" s="48">
        <v>74333.17</v>
      </c>
      <c r="AG2451" s="48">
        <v>8703.99</v>
      </c>
      <c r="AH2451" s="48">
        <v>6391.84</v>
      </c>
    </row>
    <row r="2452" spans="1:34">
      <c r="A2452" s="48">
        <v>2543780</v>
      </c>
      <c r="B2452" s="49" t="s">
        <v>7178</v>
      </c>
      <c r="C2452" s="49" t="s">
        <v>7179</v>
      </c>
      <c r="D2452" s="49" t="s">
        <v>7180</v>
      </c>
      <c r="E2452" s="48">
        <v>203207.8</v>
      </c>
      <c r="F2452" s="48">
        <v>191445.38</v>
      </c>
      <c r="G2452" s="48">
        <v>129921.16</v>
      </c>
      <c r="H2452" s="48">
        <v>129938.95</v>
      </c>
      <c r="I2452" s="48">
        <v>127857.99</v>
      </c>
      <c r="J2452" s="48">
        <v>114089.55</v>
      </c>
      <c r="K2452" s="48">
        <v>111807.56</v>
      </c>
      <c r="L2452" s="48">
        <v>70205.509999999995</v>
      </c>
      <c r="M2452" s="48">
        <v>151045.26999999999</v>
      </c>
      <c r="N2452" s="48">
        <v>193079.34</v>
      </c>
      <c r="O2452" s="48">
        <v>84253.77</v>
      </c>
      <c r="P2452" s="48">
        <v>54181.25</v>
      </c>
      <c r="Q2452" s="48">
        <v>65595.600000000006</v>
      </c>
      <c r="R2452" s="48">
        <v>21088.41</v>
      </c>
      <c r="S2452" s="48">
        <v>24653.51</v>
      </c>
      <c r="T2452" s="48">
        <v>321491.28000000003</v>
      </c>
      <c r="U2452" s="48">
        <v>315796.56</v>
      </c>
      <c r="V2452" s="48">
        <v>249872.62</v>
      </c>
      <c r="W2452" s="48">
        <v>171945.56</v>
      </c>
      <c r="X2452" s="48">
        <v>214011.72</v>
      </c>
      <c r="Y2452" s="48">
        <v>299669.56</v>
      </c>
      <c r="Z2452" s="48">
        <v>378878.59</v>
      </c>
      <c r="AA2452" s="48">
        <v>302195.21999999997</v>
      </c>
      <c r="AB2452" s="48">
        <v>324615.15999999997</v>
      </c>
      <c r="AC2452" s="48">
        <v>346133.28</v>
      </c>
      <c r="AD2452" s="48">
        <v>398055.34</v>
      </c>
      <c r="AE2452" s="48">
        <v>184962.91</v>
      </c>
      <c r="AF2452" s="48">
        <v>138184.60999999999</v>
      </c>
      <c r="AG2452" s="48">
        <v>44398.45</v>
      </c>
      <c r="AH2452" s="48">
        <v>129208.97</v>
      </c>
    </row>
    <row r="2453" spans="1:34">
      <c r="A2453" s="48">
        <v>2542544</v>
      </c>
      <c r="B2453" s="49" t="s">
        <v>7181</v>
      </c>
      <c r="C2453" s="49" t="s">
        <v>7182</v>
      </c>
      <c r="D2453" s="49" t="s">
        <v>7183</v>
      </c>
      <c r="E2453" s="48">
        <v>52104.36</v>
      </c>
      <c r="F2453" s="48">
        <v>69189.59</v>
      </c>
      <c r="G2453" s="48">
        <v>37846.89</v>
      </c>
      <c r="H2453" s="48">
        <v>36211.86</v>
      </c>
      <c r="I2453" s="48">
        <v>37231.9</v>
      </c>
      <c r="J2453" s="48">
        <v>55531.199999999997</v>
      </c>
      <c r="K2453" s="48">
        <v>41228.86</v>
      </c>
      <c r="L2453" s="48">
        <v>35887.82</v>
      </c>
      <c r="M2453" s="48">
        <v>17209.41</v>
      </c>
      <c r="N2453" s="48">
        <v>42975.96</v>
      </c>
      <c r="O2453" s="48">
        <v>43943.9</v>
      </c>
      <c r="P2453" s="48">
        <v>7551.17</v>
      </c>
      <c r="Q2453" s="48">
        <v>10797.27</v>
      </c>
      <c r="R2453" s="48">
        <v>4028.11</v>
      </c>
      <c r="S2453" s="48">
        <v>2547.0700000000002</v>
      </c>
      <c r="T2453" s="48">
        <v>107991.17</v>
      </c>
      <c r="U2453" s="48">
        <v>110831.05</v>
      </c>
      <c r="V2453" s="48">
        <v>90602.55</v>
      </c>
      <c r="W2453" s="48">
        <v>96687.6</v>
      </c>
      <c r="X2453" s="48">
        <v>100055.74</v>
      </c>
      <c r="Y2453" s="48">
        <v>121768.12</v>
      </c>
      <c r="Z2453" s="48">
        <v>91614.31</v>
      </c>
      <c r="AA2453" s="48">
        <v>112637.44</v>
      </c>
      <c r="AB2453" s="48">
        <v>64315.12</v>
      </c>
      <c r="AC2453" s="48">
        <v>69155.72</v>
      </c>
      <c r="AD2453" s="48">
        <v>149134.25</v>
      </c>
      <c r="AE2453" s="48">
        <v>39686.870000000003</v>
      </c>
      <c r="AF2453" s="48">
        <v>48107.51</v>
      </c>
      <c r="AG2453" s="48">
        <v>32543.22</v>
      </c>
      <c r="AH2453" s="48">
        <v>8555.8700000000008</v>
      </c>
    </row>
    <row r="2454" spans="1:34">
      <c r="A2454" s="48">
        <v>2542955</v>
      </c>
      <c r="B2454" s="49" t="s">
        <v>7184</v>
      </c>
      <c r="C2454" s="49" t="s">
        <v>7185</v>
      </c>
      <c r="D2454" s="49" t="s">
        <v>7186</v>
      </c>
      <c r="E2454" s="48">
        <v>236841.39</v>
      </c>
      <c r="F2454" s="48">
        <v>134154.94</v>
      </c>
      <c r="G2454" s="48">
        <v>186499.12</v>
      </c>
      <c r="H2454" s="48">
        <v>204268.52</v>
      </c>
      <c r="I2454" s="48">
        <v>174634.97</v>
      </c>
      <c r="J2454" s="48">
        <v>96482.02</v>
      </c>
      <c r="K2454" s="48">
        <v>76436.69</v>
      </c>
      <c r="L2454" s="48">
        <v>58605.26</v>
      </c>
      <c r="M2454" s="48">
        <v>125179.69</v>
      </c>
      <c r="N2454" s="48">
        <v>135387.03</v>
      </c>
      <c r="O2454" s="48">
        <v>83821.710000000006</v>
      </c>
      <c r="P2454" s="48">
        <v>137993.95000000001</v>
      </c>
      <c r="Q2454" s="48">
        <v>162006.5</v>
      </c>
      <c r="R2454" s="48">
        <v>78642.559999999998</v>
      </c>
      <c r="S2454" s="48">
        <v>92700.91</v>
      </c>
      <c r="T2454" s="48">
        <v>54265.68</v>
      </c>
      <c r="U2454" s="48">
        <v>26235.1</v>
      </c>
      <c r="V2454" s="48">
        <v>28248.400000000001</v>
      </c>
      <c r="W2454" s="48">
        <v>44579.31</v>
      </c>
      <c r="X2454" s="48">
        <v>30848.46</v>
      </c>
      <c r="Y2454" s="48">
        <v>1502.4</v>
      </c>
      <c r="Z2454" s="48">
        <v>28738.45</v>
      </c>
      <c r="AA2454" s="48">
        <v>48741.42</v>
      </c>
      <c r="AB2454" s="48">
        <v>43221.63</v>
      </c>
      <c r="AC2454" s="48">
        <v>39253.32</v>
      </c>
      <c r="AD2454" s="48">
        <v>42283.85</v>
      </c>
      <c r="AE2454" s="48">
        <v>59926.29</v>
      </c>
      <c r="AF2454" s="48">
        <v>35583.230000000003</v>
      </c>
      <c r="AG2454" s="48">
        <v>4658.2</v>
      </c>
      <c r="AH2454" s="48">
        <v>32017.16</v>
      </c>
    </row>
    <row r="2455" spans="1:34">
      <c r="A2455" s="48">
        <v>2543408</v>
      </c>
      <c r="B2455" s="49" t="s">
        <v>7187</v>
      </c>
      <c r="C2455" s="49" t="s">
        <v>7188</v>
      </c>
      <c r="D2455" s="49" t="s">
        <v>7189</v>
      </c>
      <c r="E2455" s="48">
        <v>102584.64</v>
      </c>
      <c r="F2455" s="48">
        <v>83868.09</v>
      </c>
      <c r="G2455" s="48">
        <v>106723.8</v>
      </c>
      <c r="H2455" s="48">
        <v>104802.59</v>
      </c>
      <c r="I2455" s="48">
        <v>123916.03</v>
      </c>
      <c r="J2455" s="48">
        <v>49591.14</v>
      </c>
      <c r="K2455" s="48">
        <v>27854.639999999999</v>
      </c>
      <c r="L2455" s="48">
        <v>25710.62</v>
      </c>
      <c r="M2455" s="48">
        <v>49763.22</v>
      </c>
      <c r="N2455" s="48">
        <v>68186.62</v>
      </c>
      <c r="O2455" s="48">
        <v>21293.5</v>
      </c>
      <c r="P2455" s="48">
        <v>63319.46</v>
      </c>
      <c r="Q2455" s="48">
        <v>78669.94</v>
      </c>
      <c r="R2455" s="48">
        <v>44257.07</v>
      </c>
      <c r="S2455" s="48">
        <v>24279.56</v>
      </c>
      <c r="T2455" s="48">
        <v>131784.06</v>
      </c>
      <c r="U2455" s="48">
        <v>125107.89</v>
      </c>
      <c r="V2455" s="48">
        <v>177506.83</v>
      </c>
      <c r="W2455" s="48">
        <v>159325.47</v>
      </c>
      <c r="X2455" s="48">
        <v>180617.67</v>
      </c>
      <c r="Y2455" s="48">
        <v>109556.73</v>
      </c>
      <c r="Z2455" s="48">
        <v>104936.44</v>
      </c>
      <c r="AA2455" s="48">
        <v>116374.71</v>
      </c>
      <c r="AB2455" s="48">
        <v>117193.27</v>
      </c>
      <c r="AC2455" s="48">
        <v>117842.87</v>
      </c>
      <c r="AD2455" s="48">
        <v>127141.95</v>
      </c>
      <c r="AE2455" s="48">
        <v>209497.2</v>
      </c>
      <c r="AF2455" s="48">
        <v>161089.38</v>
      </c>
      <c r="AG2455" s="48">
        <v>221041.83</v>
      </c>
      <c r="AH2455" s="48">
        <v>171282.72</v>
      </c>
    </row>
    <row r="2456" spans="1:34">
      <c r="A2456" s="48">
        <v>2542465</v>
      </c>
      <c r="B2456" s="49" t="s">
        <v>7190</v>
      </c>
      <c r="C2456" s="49" t="s">
        <v>889</v>
      </c>
      <c r="D2456" s="49" t="s">
        <v>7191</v>
      </c>
      <c r="E2456" s="48">
        <v>464369.53</v>
      </c>
      <c r="F2456" s="48">
        <v>368539.44</v>
      </c>
      <c r="G2456" s="48">
        <v>305212.94</v>
      </c>
      <c r="H2456" s="48">
        <v>274388.28000000003</v>
      </c>
      <c r="I2456" s="48">
        <v>252505.02</v>
      </c>
      <c r="J2456" s="48">
        <v>262102.69</v>
      </c>
      <c r="K2456" s="48">
        <v>209424.44</v>
      </c>
      <c r="L2456" s="48">
        <v>122261.72</v>
      </c>
      <c r="M2456" s="48">
        <v>253856.94</v>
      </c>
      <c r="N2456" s="48">
        <v>267046.15999999997</v>
      </c>
      <c r="O2456" s="48">
        <v>188500.05</v>
      </c>
      <c r="P2456" s="48">
        <v>243523.59</v>
      </c>
      <c r="Q2456" s="48">
        <v>284811.65999999997</v>
      </c>
      <c r="R2456" s="48">
        <v>167454.89000000001</v>
      </c>
      <c r="S2456" s="48">
        <v>166658.78</v>
      </c>
      <c r="T2456" s="48">
        <v>3908.11</v>
      </c>
      <c r="U2456" s="48">
        <v>3153.23</v>
      </c>
      <c r="V2456" s="48">
        <v>4312.24</v>
      </c>
      <c r="W2456" s="50"/>
      <c r="X2456" s="50"/>
      <c r="Y2456" s="48">
        <v>4194.8500000000004</v>
      </c>
      <c r="Z2456" s="50"/>
      <c r="AA2456" s="50"/>
      <c r="AB2456" s="48">
        <v>3494.41</v>
      </c>
      <c r="AC2456" s="48">
        <v>3080.86</v>
      </c>
      <c r="AD2456" s="50"/>
      <c r="AE2456" s="50"/>
      <c r="AF2456" s="48">
        <v>7410.6</v>
      </c>
      <c r="AG2456" s="50"/>
      <c r="AH2456" s="48">
        <v>9002.32</v>
      </c>
    </row>
    <row r="2457" spans="1:34">
      <c r="A2457" s="48">
        <v>2542953</v>
      </c>
      <c r="B2457" s="49" t="s">
        <v>7192</v>
      </c>
      <c r="C2457" s="49" t="s">
        <v>7193</v>
      </c>
      <c r="D2457" s="49" t="s">
        <v>7194</v>
      </c>
      <c r="E2457" s="48">
        <v>470501.31</v>
      </c>
      <c r="F2457" s="48">
        <v>586565.31000000006</v>
      </c>
      <c r="G2457" s="48">
        <v>500712.31</v>
      </c>
      <c r="H2457" s="48">
        <v>673995.88</v>
      </c>
      <c r="I2457" s="48">
        <v>892320.06</v>
      </c>
      <c r="J2457" s="48">
        <v>627258.38</v>
      </c>
      <c r="K2457" s="48">
        <v>858333.94</v>
      </c>
      <c r="L2457" s="48">
        <v>397784.19</v>
      </c>
      <c r="M2457" s="48">
        <v>741328.19</v>
      </c>
      <c r="N2457" s="48">
        <v>774837.31</v>
      </c>
      <c r="O2457" s="48">
        <v>294079.84000000003</v>
      </c>
      <c r="P2457" s="48">
        <v>723314.5</v>
      </c>
      <c r="Q2457" s="48">
        <v>1103020.5</v>
      </c>
      <c r="R2457" s="48">
        <v>2921976.25</v>
      </c>
      <c r="S2457" s="48">
        <v>1828063.12</v>
      </c>
      <c r="T2457" s="48">
        <v>1227727.5</v>
      </c>
      <c r="U2457" s="48">
        <v>1143559.75</v>
      </c>
      <c r="V2457" s="48">
        <v>1838713.5</v>
      </c>
      <c r="W2457" s="48">
        <v>1902120.62</v>
      </c>
      <c r="X2457" s="48">
        <v>2346801.25</v>
      </c>
      <c r="Y2457" s="48">
        <v>1119172.6200000001</v>
      </c>
      <c r="Z2457" s="48">
        <v>2440776.75</v>
      </c>
      <c r="AA2457" s="48">
        <v>1460580</v>
      </c>
      <c r="AB2457" s="48">
        <v>1419297</v>
      </c>
      <c r="AC2457" s="48">
        <v>1374175.75</v>
      </c>
      <c r="AD2457" s="48">
        <v>1156783.6200000001</v>
      </c>
      <c r="AE2457" s="48">
        <v>2009696.5</v>
      </c>
      <c r="AF2457" s="48">
        <v>2389042.75</v>
      </c>
      <c r="AG2457" s="48">
        <v>15697721</v>
      </c>
      <c r="AH2457" s="48">
        <v>9424762</v>
      </c>
    </row>
    <row r="2458" spans="1:34">
      <c r="A2458" s="48">
        <v>2544142</v>
      </c>
      <c r="B2458" s="49" t="s">
        <v>7195</v>
      </c>
      <c r="C2458" s="49" t="s">
        <v>7196</v>
      </c>
      <c r="D2458" s="49" t="s">
        <v>7197</v>
      </c>
      <c r="E2458" s="48">
        <v>228498.89</v>
      </c>
      <c r="F2458" s="48">
        <v>203143.22</v>
      </c>
      <c r="G2458" s="48">
        <v>131827.35999999999</v>
      </c>
      <c r="H2458" s="48">
        <v>122952.24</v>
      </c>
      <c r="I2458" s="48">
        <v>130362.35</v>
      </c>
      <c r="J2458" s="48">
        <v>180980.69</v>
      </c>
      <c r="K2458" s="48">
        <v>129357.2</v>
      </c>
      <c r="L2458" s="48">
        <v>128863.11</v>
      </c>
      <c r="M2458" s="48">
        <v>147187.75</v>
      </c>
      <c r="N2458" s="48">
        <v>169785.17</v>
      </c>
      <c r="O2458" s="48">
        <v>95449.279999999999</v>
      </c>
      <c r="P2458" s="48">
        <v>94442.45</v>
      </c>
      <c r="Q2458" s="48">
        <v>162378.97</v>
      </c>
      <c r="R2458" s="48">
        <v>62053.53</v>
      </c>
      <c r="S2458" s="48">
        <v>48506.2</v>
      </c>
      <c r="T2458" s="48">
        <v>283657.34000000003</v>
      </c>
      <c r="U2458" s="48">
        <v>337504.44</v>
      </c>
      <c r="V2458" s="48">
        <v>219449.38</v>
      </c>
      <c r="W2458" s="48">
        <v>186258.39</v>
      </c>
      <c r="X2458" s="48">
        <v>203479.28</v>
      </c>
      <c r="Y2458" s="48">
        <v>442975.5</v>
      </c>
      <c r="Z2458" s="48">
        <v>401791.12</v>
      </c>
      <c r="AA2458" s="48">
        <v>530350.93999999994</v>
      </c>
      <c r="AB2458" s="48">
        <v>320742.28000000003</v>
      </c>
      <c r="AC2458" s="48">
        <v>320177.21999999997</v>
      </c>
      <c r="AD2458" s="48">
        <v>427378.41</v>
      </c>
      <c r="AE2458" s="48">
        <v>303099.21999999997</v>
      </c>
      <c r="AF2458" s="48">
        <v>321262.25</v>
      </c>
      <c r="AG2458" s="48">
        <v>307592.88</v>
      </c>
      <c r="AH2458" s="48">
        <v>233608.88</v>
      </c>
    </row>
    <row r="2459" spans="1:34">
      <c r="A2459" s="48">
        <v>2543673</v>
      </c>
      <c r="B2459" s="49" t="s">
        <v>7198</v>
      </c>
      <c r="C2459" s="49" t="s">
        <v>7199</v>
      </c>
      <c r="D2459" s="49" t="s">
        <v>7200</v>
      </c>
      <c r="E2459" s="48">
        <v>87692.28</v>
      </c>
      <c r="F2459" s="48">
        <v>66271.520000000004</v>
      </c>
      <c r="G2459" s="48">
        <v>120470.07</v>
      </c>
      <c r="H2459" s="48">
        <v>107391.72</v>
      </c>
      <c r="I2459" s="48">
        <v>96846.28</v>
      </c>
      <c r="J2459" s="48">
        <v>43381.02</v>
      </c>
      <c r="K2459" s="48">
        <v>7816.21</v>
      </c>
      <c r="L2459" s="48">
        <v>25062.51</v>
      </c>
      <c r="M2459" s="48">
        <v>44330.02</v>
      </c>
      <c r="N2459" s="48">
        <v>56616.3</v>
      </c>
      <c r="O2459" s="48">
        <v>8896.26</v>
      </c>
      <c r="P2459" s="48">
        <v>15272.41</v>
      </c>
      <c r="Q2459" s="48">
        <v>55810.45</v>
      </c>
      <c r="R2459" s="48">
        <v>17278.509999999998</v>
      </c>
      <c r="S2459" s="48">
        <v>14087.37</v>
      </c>
      <c r="T2459" s="48">
        <v>130747.52</v>
      </c>
      <c r="U2459" s="48">
        <v>90772.77</v>
      </c>
      <c r="V2459" s="48">
        <v>188342.44</v>
      </c>
      <c r="W2459" s="48">
        <v>189914.45</v>
      </c>
      <c r="X2459" s="48">
        <v>168326.06</v>
      </c>
      <c r="Y2459" s="48">
        <v>62993.98</v>
      </c>
      <c r="Z2459" s="50"/>
      <c r="AA2459" s="48">
        <v>14947.66</v>
      </c>
      <c r="AB2459" s="48">
        <v>42842.93</v>
      </c>
      <c r="AC2459" s="48">
        <v>52260.77</v>
      </c>
      <c r="AD2459" s="48">
        <v>14045.65</v>
      </c>
      <c r="AE2459" s="48">
        <v>4587.7700000000004</v>
      </c>
      <c r="AF2459" s="48">
        <v>117799.79</v>
      </c>
      <c r="AG2459" s="48">
        <v>45704.21</v>
      </c>
      <c r="AH2459" s="48">
        <v>7750.43</v>
      </c>
    </row>
    <row r="2460" spans="1:34">
      <c r="A2460" s="48">
        <v>2544255</v>
      </c>
      <c r="B2460" s="49" t="s">
        <v>7201</v>
      </c>
      <c r="C2460" s="49" t="s">
        <v>7202</v>
      </c>
      <c r="D2460" s="49" t="s">
        <v>7203</v>
      </c>
      <c r="E2460" s="48">
        <v>93697.3</v>
      </c>
      <c r="F2460" s="48">
        <v>53634.21</v>
      </c>
      <c r="G2460" s="48">
        <v>118507.86</v>
      </c>
      <c r="H2460" s="48">
        <v>104930.38</v>
      </c>
      <c r="I2460" s="48">
        <v>126299.77</v>
      </c>
      <c r="J2460" s="48">
        <v>2498.08</v>
      </c>
      <c r="K2460" s="48">
        <v>1310.04</v>
      </c>
      <c r="L2460" s="48">
        <v>22721.49</v>
      </c>
      <c r="M2460" s="48">
        <v>40910.9</v>
      </c>
      <c r="N2460" s="48">
        <v>42181.9</v>
      </c>
      <c r="O2460" s="48">
        <v>2827.1</v>
      </c>
      <c r="P2460" s="48">
        <v>22515.5</v>
      </c>
      <c r="Q2460" s="48">
        <v>54780.14</v>
      </c>
      <c r="R2460" s="48">
        <v>41028.92</v>
      </c>
      <c r="S2460" s="48">
        <v>13149.3</v>
      </c>
      <c r="T2460" s="48">
        <v>105044.09</v>
      </c>
      <c r="U2460" s="48">
        <v>87488.34</v>
      </c>
      <c r="V2460" s="48">
        <v>159403.59</v>
      </c>
      <c r="W2460" s="48">
        <v>139981.53</v>
      </c>
      <c r="X2460" s="48">
        <v>175694.78</v>
      </c>
      <c r="Y2460" s="48">
        <v>1380.09</v>
      </c>
      <c r="Z2460" s="48">
        <v>1363.57</v>
      </c>
      <c r="AA2460" s="48">
        <v>70878.92</v>
      </c>
      <c r="AB2460" s="48">
        <v>63114.18</v>
      </c>
      <c r="AC2460" s="48">
        <v>55564.1</v>
      </c>
      <c r="AD2460" s="48">
        <v>2756.26</v>
      </c>
      <c r="AE2460" s="48">
        <v>75411.48</v>
      </c>
      <c r="AF2460" s="48">
        <v>115999.02</v>
      </c>
      <c r="AG2460" s="48">
        <v>230580.03</v>
      </c>
      <c r="AH2460" s="48">
        <v>45532.55</v>
      </c>
    </row>
    <row r="2461" spans="1:34">
      <c r="A2461" s="48">
        <v>2543952</v>
      </c>
      <c r="B2461" s="49" t="s">
        <v>7204</v>
      </c>
      <c r="C2461" s="49" t="s">
        <v>2874</v>
      </c>
      <c r="D2461" s="49" t="s">
        <v>7205</v>
      </c>
      <c r="E2461" s="48">
        <v>139535.31</v>
      </c>
      <c r="F2461" s="48">
        <v>95937.16</v>
      </c>
      <c r="G2461" s="48">
        <v>119683.59</v>
      </c>
      <c r="H2461" s="48">
        <v>104911.28</v>
      </c>
      <c r="I2461" s="48">
        <v>101025.16</v>
      </c>
      <c r="J2461" s="48">
        <v>58874.25</v>
      </c>
      <c r="K2461" s="48">
        <v>43357.91</v>
      </c>
      <c r="L2461" s="48">
        <v>34446.720000000001</v>
      </c>
      <c r="M2461" s="48">
        <v>87566.84</v>
      </c>
      <c r="N2461" s="48">
        <v>88352.99</v>
      </c>
      <c r="O2461" s="48">
        <v>57090.21</v>
      </c>
      <c r="P2461" s="48">
        <v>126356.62</v>
      </c>
      <c r="Q2461" s="48">
        <v>156678.20000000001</v>
      </c>
      <c r="R2461" s="48">
        <v>76640.52</v>
      </c>
      <c r="S2461" s="48">
        <v>85854.8</v>
      </c>
      <c r="T2461" s="48">
        <v>13087.02</v>
      </c>
      <c r="U2461" s="48">
        <v>24812.35</v>
      </c>
      <c r="V2461" s="48">
        <v>10503.06</v>
      </c>
      <c r="W2461" s="48">
        <v>10908.66</v>
      </c>
      <c r="X2461" s="48">
        <v>16579.060000000001</v>
      </c>
      <c r="Y2461" s="48">
        <v>28783.200000000001</v>
      </c>
      <c r="Z2461" s="48">
        <v>23721.4</v>
      </c>
      <c r="AA2461" s="48">
        <v>31359.97</v>
      </c>
      <c r="AB2461" s="48">
        <v>28944.12</v>
      </c>
      <c r="AC2461" s="48">
        <v>22877.87</v>
      </c>
      <c r="AD2461" s="48">
        <v>42396.49</v>
      </c>
      <c r="AE2461" s="48">
        <v>67607.520000000004</v>
      </c>
      <c r="AF2461" s="48">
        <v>54565.05</v>
      </c>
      <c r="AG2461" s="48">
        <v>55038.44</v>
      </c>
      <c r="AH2461" s="48">
        <v>102023.49</v>
      </c>
    </row>
    <row r="2462" spans="1:34">
      <c r="A2462" s="48">
        <v>2541957</v>
      </c>
      <c r="B2462" s="49" t="s">
        <v>7206</v>
      </c>
      <c r="C2462" s="49" t="s">
        <v>7207</v>
      </c>
      <c r="D2462" s="49" t="s">
        <v>7208</v>
      </c>
      <c r="E2462" s="48">
        <v>106588.82</v>
      </c>
      <c r="F2462" s="48">
        <v>68025.52</v>
      </c>
      <c r="G2462" s="48">
        <v>104666.45</v>
      </c>
      <c r="H2462" s="48">
        <v>105306.35</v>
      </c>
      <c r="I2462" s="48">
        <v>87943.1</v>
      </c>
      <c r="J2462" s="48">
        <v>42731.01</v>
      </c>
      <c r="K2462" s="48">
        <v>16490.349999999999</v>
      </c>
      <c r="L2462" s="48">
        <v>22410.52</v>
      </c>
      <c r="M2462" s="48">
        <v>56856.31</v>
      </c>
      <c r="N2462" s="48">
        <v>65067.41</v>
      </c>
      <c r="O2462" s="48">
        <v>37372.800000000003</v>
      </c>
      <c r="P2462" s="48">
        <v>37188.769999999997</v>
      </c>
      <c r="Q2462" s="48">
        <v>35447.699999999997</v>
      </c>
      <c r="R2462" s="48">
        <v>9049.1299999999992</v>
      </c>
      <c r="S2462" s="48">
        <v>18055.34</v>
      </c>
      <c r="T2462" s="48">
        <v>118863.05</v>
      </c>
      <c r="U2462" s="48">
        <v>94850.05</v>
      </c>
      <c r="V2462" s="48">
        <v>126004.25</v>
      </c>
      <c r="W2462" s="48">
        <v>111337.38</v>
      </c>
      <c r="X2462" s="48">
        <v>101659.03</v>
      </c>
      <c r="Y2462" s="48">
        <v>78476.039999999994</v>
      </c>
      <c r="Z2462" s="48">
        <v>2434.91</v>
      </c>
      <c r="AA2462" s="48">
        <v>38421.199999999997</v>
      </c>
      <c r="AB2462" s="48">
        <v>98851.4</v>
      </c>
      <c r="AC2462" s="48">
        <v>92553.919999999998</v>
      </c>
      <c r="AD2462" s="48">
        <v>128875.48</v>
      </c>
      <c r="AE2462" s="48">
        <v>73695.199999999997</v>
      </c>
      <c r="AF2462" s="48">
        <v>573.4</v>
      </c>
      <c r="AG2462" s="50"/>
      <c r="AH2462" s="48">
        <v>13594.88</v>
      </c>
    </row>
    <row r="2463" spans="1:34">
      <c r="A2463" s="48">
        <v>2541728</v>
      </c>
      <c r="B2463" s="49" t="s">
        <v>7209</v>
      </c>
      <c r="C2463" s="49" t="s">
        <v>7210</v>
      </c>
      <c r="D2463" s="49" t="s">
        <v>7211</v>
      </c>
      <c r="E2463" s="48">
        <v>39362.01</v>
      </c>
      <c r="F2463" s="48">
        <v>21153.47</v>
      </c>
      <c r="G2463" s="48">
        <v>56399.4</v>
      </c>
      <c r="H2463" s="48">
        <v>59383.46</v>
      </c>
      <c r="I2463" s="48">
        <v>52726.38</v>
      </c>
      <c r="J2463" s="48">
        <v>18205.43</v>
      </c>
      <c r="K2463" s="48">
        <v>10766.23</v>
      </c>
      <c r="L2463" s="48">
        <v>8675.19</v>
      </c>
      <c r="M2463" s="48">
        <v>31597.74</v>
      </c>
      <c r="N2463" s="48">
        <v>33635.79</v>
      </c>
      <c r="O2463" s="48">
        <v>13142.3</v>
      </c>
      <c r="P2463" s="48">
        <v>19011.46</v>
      </c>
      <c r="Q2463" s="48">
        <v>16987.400000000001</v>
      </c>
      <c r="R2463" s="48">
        <v>12404.3</v>
      </c>
      <c r="S2463" s="48">
        <v>996.01</v>
      </c>
      <c r="T2463" s="48">
        <v>54418.42</v>
      </c>
      <c r="U2463" s="48">
        <v>7577.67</v>
      </c>
      <c r="V2463" s="48">
        <v>102835.16</v>
      </c>
      <c r="W2463" s="48">
        <v>89651.8</v>
      </c>
      <c r="X2463" s="48">
        <v>75793.39</v>
      </c>
      <c r="Y2463" s="48">
        <v>29498.79</v>
      </c>
      <c r="Z2463" s="48">
        <v>13819.82</v>
      </c>
      <c r="AA2463" s="48">
        <v>9012.7900000000009</v>
      </c>
      <c r="AB2463" s="48">
        <v>54795.94</v>
      </c>
      <c r="AC2463" s="48">
        <v>44906.59</v>
      </c>
      <c r="AD2463" s="48">
        <v>16890.47</v>
      </c>
      <c r="AE2463" s="48">
        <v>64778.21</v>
      </c>
      <c r="AF2463" s="48">
        <v>32416.34</v>
      </c>
      <c r="AG2463" s="48">
        <v>62198.14</v>
      </c>
      <c r="AH2463" s="48">
        <v>3427.31</v>
      </c>
    </row>
    <row r="2464" spans="1:34">
      <c r="A2464" s="48">
        <v>2543380</v>
      </c>
      <c r="B2464" s="49" t="s">
        <v>7212</v>
      </c>
      <c r="C2464" s="49" t="s">
        <v>7213</v>
      </c>
      <c r="D2464" s="49" t="s">
        <v>7214</v>
      </c>
      <c r="E2464" s="48">
        <v>216267.92</v>
      </c>
      <c r="F2464" s="48">
        <v>210357.75</v>
      </c>
      <c r="G2464" s="48">
        <v>54663.23</v>
      </c>
      <c r="H2464" s="48">
        <v>50938.11</v>
      </c>
      <c r="I2464" s="48">
        <v>51769.11</v>
      </c>
      <c r="J2464" s="48">
        <v>189353.77</v>
      </c>
      <c r="K2464" s="48">
        <v>147522.12</v>
      </c>
      <c r="L2464" s="48">
        <v>85997.82</v>
      </c>
      <c r="M2464" s="48">
        <v>134903.92000000001</v>
      </c>
      <c r="N2464" s="48">
        <v>151235.41</v>
      </c>
      <c r="O2464" s="48">
        <v>112144.33</v>
      </c>
      <c r="P2464" s="48">
        <v>123409.48</v>
      </c>
      <c r="Q2464" s="48">
        <v>130697.78</v>
      </c>
      <c r="R2464" s="48">
        <v>72139.59</v>
      </c>
      <c r="S2464" s="48">
        <v>80711.73</v>
      </c>
      <c r="T2464" s="48">
        <v>281481.44</v>
      </c>
      <c r="U2464" s="48">
        <v>402212.28</v>
      </c>
      <c r="V2464" s="48">
        <v>17986.71</v>
      </c>
      <c r="W2464" s="48">
        <v>15856.97</v>
      </c>
      <c r="X2464" s="48">
        <v>76459.62</v>
      </c>
      <c r="Y2464" s="48">
        <v>429441.97</v>
      </c>
      <c r="Z2464" s="48">
        <v>485995.16</v>
      </c>
      <c r="AA2464" s="48">
        <v>320065.94</v>
      </c>
      <c r="AB2464" s="48">
        <v>307776.53000000003</v>
      </c>
      <c r="AC2464" s="48">
        <v>279265.59000000003</v>
      </c>
      <c r="AD2464" s="48">
        <v>526768.12</v>
      </c>
      <c r="AE2464" s="48">
        <v>451921.94</v>
      </c>
      <c r="AF2464" s="48">
        <v>348932.09</v>
      </c>
      <c r="AG2464" s="48">
        <v>342319.22</v>
      </c>
      <c r="AH2464" s="48">
        <v>498916.75</v>
      </c>
    </row>
    <row r="2465" spans="1:34">
      <c r="A2465" s="48">
        <v>2543450</v>
      </c>
      <c r="B2465" s="49" t="s">
        <v>7215</v>
      </c>
      <c r="C2465" s="49" t="s">
        <v>7216</v>
      </c>
      <c r="D2465" s="49" t="s">
        <v>7217</v>
      </c>
      <c r="E2465" s="48">
        <v>48933.41</v>
      </c>
      <c r="F2465" s="48">
        <v>75301.95</v>
      </c>
      <c r="G2465" s="48">
        <v>40826.120000000003</v>
      </c>
      <c r="H2465" s="48">
        <v>40246.07</v>
      </c>
      <c r="I2465" s="48">
        <v>31781.85</v>
      </c>
      <c r="J2465" s="48">
        <v>75234.05</v>
      </c>
      <c r="K2465" s="48">
        <v>56708.55</v>
      </c>
      <c r="L2465" s="48">
        <v>23499.63</v>
      </c>
      <c r="M2465" s="48">
        <v>33038.879999999997</v>
      </c>
      <c r="N2465" s="48">
        <v>59168.55</v>
      </c>
      <c r="O2465" s="48">
        <v>57047.47</v>
      </c>
      <c r="P2465" s="48">
        <v>11847.34</v>
      </c>
      <c r="Q2465" s="48">
        <v>21564.560000000001</v>
      </c>
      <c r="R2465" s="48">
        <v>5966.18</v>
      </c>
      <c r="S2465" s="48">
        <v>16171.37</v>
      </c>
      <c r="T2465" s="48">
        <v>1268.78</v>
      </c>
      <c r="U2465" s="48">
        <v>21849.53</v>
      </c>
      <c r="V2465" s="48">
        <v>58614.26</v>
      </c>
      <c r="W2465" s="48">
        <v>57397.64</v>
      </c>
      <c r="X2465" s="48">
        <v>56895.32</v>
      </c>
      <c r="Y2465" s="48">
        <v>97384.75</v>
      </c>
      <c r="Z2465" s="48">
        <v>78055.03</v>
      </c>
      <c r="AA2465" s="48">
        <v>44667.87</v>
      </c>
      <c r="AB2465" s="48">
        <v>47874.559999999998</v>
      </c>
      <c r="AC2465" s="48">
        <v>59537.51</v>
      </c>
      <c r="AD2465" s="48">
        <v>118157.48</v>
      </c>
      <c r="AE2465" s="48">
        <v>42959.7</v>
      </c>
      <c r="AF2465" s="48">
        <v>30418.29</v>
      </c>
      <c r="AG2465" s="48">
        <v>6400.71</v>
      </c>
      <c r="AH2465" s="48">
        <v>75566.38</v>
      </c>
    </row>
    <row r="2466" spans="1:34">
      <c r="A2466" s="48">
        <v>2545664</v>
      </c>
      <c r="B2466" s="49" t="s">
        <v>7218</v>
      </c>
      <c r="C2466" s="49" t="s">
        <v>7219</v>
      </c>
      <c r="D2466" s="49" t="s">
        <v>7220</v>
      </c>
      <c r="E2466" s="48">
        <v>246790.64</v>
      </c>
      <c r="F2466" s="48">
        <v>243311.19</v>
      </c>
      <c r="G2466" s="48">
        <v>367609.88</v>
      </c>
      <c r="H2466" s="48">
        <v>337112.56</v>
      </c>
      <c r="I2466" s="48">
        <v>342497.69</v>
      </c>
      <c r="J2466" s="48">
        <v>177489.38</v>
      </c>
      <c r="K2466" s="48">
        <v>152780.66</v>
      </c>
      <c r="L2466" s="48">
        <v>115063.75</v>
      </c>
      <c r="M2466" s="48">
        <v>211732.19</v>
      </c>
      <c r="N2466" s="48">
        <v>243322.75</v>
      </c>
      <c r="O2466" s="48">
        <v>131404.04999999999</v>
      </c>
      <c r="P2466" s="48">
        <v>86024.08</v>
      </c>
      <c r="Q2466" s="48">
        <v>136268.57999999999</v>
      </c>
      <c r="R2466" s="48">
        <v>91572.23</v>
      </c>
      <c r="S2466" s="48">
        <v>46173.06</v>
      </c>
      <c r="T2466" s="48">
        <v>353750.94</v>
      </c>
      <c r="U2466" s="48">
        <v>512521.72</v>
      </c>
      <c r="V2466" s="48">
        <v>700310.5</v>
      </c>
      <c r="W2466" s="48">
        <v>585595.93999999994</v>
      </c>
      <c r="X2466" s="48">
        <v>640407.68999999994</v>
      </c>
      <c r="Y2466" s="48">
        <v>507739.44</v>
      </c>
      <c r="Z2466" s="48">
        <v>623054</v>
      </c>
      <c r="AA2466" s="48">
        <v>589961.88</v>
      </c>
      <c r="AB2466" s="48">
        <v>567835.12</v>
      </c>
      <c r="AC2466" s="48">
        <v>565552.81000000006</v>
      </c>
      <c r="AD2466" s="48">
        <v>806442.5</v>
      </c>
      <c r="AE2466" s="48">
        <v>371061.28</v>
      </c>
      <c r="AF2466" s="48">
        <v>361269.66</v>
      </c>
      <c r="AG2466" s="48">
        <v>572785.31000000006</v>
      </c>
      <c r="AH2466" s="48">
        <v>275464.03000000003</v>
      </c>
    </row>
    <row r="2467" spans="1:34">
      <c r="A2467" s="48">
        <v>2544258</v>
      </c>
      <c r="B2467" s="49" t="s">
        <v>7221</v>
      </c>
      <c r="C2467" s="49" t="s">
        <v>7222</v>
      </c>
      <c r="D2467" s="49" t="s">
        <v>7223</v>
      </c>
      <c r="E2467" s="48">
        <v>239935.38</v>
      </c>
      <c r="F2467" s="48">
        <v>219334.03</v>
      </c>
      <c r="G2467" s="48">
        <v>74990.67</v>
      </c>
      <c r="H2467" s="48">
        <v>62817.41</v>
      </c>
      <c r="I2467" s="48">
        <v>66022.48</v>
      </c>
      <c r="J2467" s="48">
        <v>133577.94</v>
      </c>
      <c r="K2467" s="48">
        <v>101708.19</v>
      </c>
      <c r="L2467" s="48">
        <v>50175.1</v>
      </c>
      <c r="M2467" s="48">
        <v>81328.77</v>
      </c>
      <c r="N2467" s="48">
        <v>97035.199999999997</v>
      </c>
      <c r="O2467" s="48">
        <v>72338.5</v>
      </c>
      <c r="P2467" s="48">
        <v>9996.2199999999993</v>
      </c>
      <c r="Q2467" s="48">
        <v>56461.24</v>
      </c>
      <c r="R2467" s="48">
        <v>16294.33</v>
      </c>
      <c r="S2467" s="48">
        <v>4313.09</v>
      </c>
      <c r="T2467" s="48">
        <v>230476.39</v>
      </c>
      <c r="U2467" s="48">
        <v>280148.38</v>
      </c>
      <c r="V2467" s="48">
        <v>84594.880000000005</v>
      </c>
      <c r="W2467" s="48">
        <v>50980.5</v>
      </c>
      <c r="X2467" s="48">
        <v>61847.49</v>
      </c>
      <c r="Y2467" s="48">
        <v>254735.94</v>
      </c>
      <c r="Z2467" s="48">
        <v>270229.03000000003</v>
      </c>
      <c r="AA2467" s="48">
        <v>176438.62</v>
      </c>
      <c r="AB2467" s="48">
        <v>149535.97</v>
      </c>
      <c r="AC2467" s="48">
        <v>155447.42000000001</v>
      </c>
      <c r="AD2467" s="48">
        <v>282206.34000000003</v>
      </c>
      <c r="AE2467" s="48">
        <v>5960.38</v>
      </c>
      <c r="AF2467" s="48">
        <v>85640.16</v>
      </c>
      <c r="AG2467" s="48">
        <v>65578.8</v>
      </c>
      <c r="AH2467" s="48">
        <v>3170.28</v>
      </c>
    </row>
    <row r="2468" spans="1:34">
      <c r="A2468" s="48">
        <v>2543834</v>
      </c>
      <c r="B2468" s="49" t="s">
        <v>7224</v>
      </c>
      <c r="C2468" s="49" t="s">
        <v>7225</v>
      </c>
      <c r="D2468" s="49" t="s">
        <v>7226</v>
      </c>
      <c r="E2468" s="48">
        <v>186709.3</v>
      </c>
      <c r="F2468" s="48">
        <v>151702.10999999999</v>
      </c>
      <c r="G2468" s="48">
        <v>139963.28</v>
      </c>
      <c r="H2468" s="48">
        <v>147344.38</v>
      </c>
      <c r="I2468" s="48">
        <v>132098.88</v>
      </c>
      <c r="J2468" s="48">
        <v>79521.58</v>
      </c>
      <c r="K2468" s="48">
        <v>65864.289999999994</v>
      </c>
      <c r="L2468" s="48">
        <v>53173.02</v>
      </c>
      <c r="M2468" s="48">
        <v>121184.55</v>
      </c>
      <c r="N2468" s="48">
        <v>100541.05</v>
      </c>
      <c r="O2468" s="48">
        <v>55057.03</v>
      </c>
      <c r="P2468" s="48">
        <v>124555.49</v>
      </c>
      <c r="Q2468" s="48">
        <v>204647.44</v>
      </c>
      <c r="R2468" s="48">
        <v>94924.78</v>
      </c>
      <c r="S2468" s="48">
        <v>108205.06</v>
      </c>
      <c r="T2468" s="48">
        <v>281253.69</v>
      </c>
      <c r="U2468" s="48">
        <v>288728.94</v>
      </c>
      <c r="V2468" s="48">
        <v>385225.53</v>
      </c>
      <c r="W2468" s="48">
        <v>520787.41</v>
      </c>
      <c r="X2468" s="48">
        <v>492290.03</v>
      </c>
      <c r="Y2468" s="48">
        <v>6836.83</v>
      </c>
      <c r="Z2468" s="48">
        <v>17335.57</v>
      </c>
      <c r="AA2468" s="48">
        <v>77118.570000000007</v>
      </c>
      <c r="AB2468" s="48">
        <v>247831.91</v>
      </c>
      <c r="AC2468" s="48">
        <v>28035</v>
      </c>
      <c r="AD2468" s="48">
        <v>5846.71</v>
      </c>
      <c r="AE2468" s="48">
        <v>222505.5</v>
      </c>
      <c r="AF2468" s="48">
        <v>514158.97</v>
      </c>
      <c r="AG2468" s="48">
        <v>30692.67</v>
      </c>
      <c r="AH2468" s="48">
        <v>13751.73</v>
      </c>
    </row>
    <row r="2469" spans="1:34">
      <c r="A2469" s="48">
        <v>2542976</v>
      </c>
      <c r="B2469" s="49" t="s">
        <v>7227</v>
      </c>
      <c r="C2469" s="49" t="s">
        <v>7228</v>
      </c>
      <c r="D2469" s="49" t="s">
        <v>7229</v>
      </c>
      <c r="E2469" s="48">
        <v>129069.52</v>
      </c>
      <c r="F2469" s="48">
        <v>76209.990000000005</v>
      </c>
      <c r="G2469" s="48">
        <v>25718.639999999999</v>
      </c>
      <c r="H2469" s="48">
        <v>13367.39</v>
      </c>
      <c r="I2469" s="48">
        <v>26798.73</v>
      </c>
      <c r="J2469" s="48">
        <v>67608.62</v>
      </c>
      <c r="K2469" s="48">
        <v>48523.23</v>
      </c>
      <c r="L2469" s="48">
        <v>42667.03</v>
      </c>
      <c r="M2469" s="48">
        <v>82341.929999999993</v>
      </c>
      <c r="N2469" s="48">
        <v>88252.1</v>
      </c>
      <c r="O2469" s="48">
        <v>19098.47</v>
      </c>
      <c r="P2469" s="48">
        <v>63874.51</v>
      </c>
      <c r="Q2469" s="48">
        <v>133137.38</v>
      </c>
      <c r="R2469" s="48">
        <v>34469.85</v>
      </c>
      <c r="S2469" s="48">
        <v>45862.06</v>
      </c>
      <c r="T2469" s="48">
        <v>151237.95000000001</v>
      </c>
      <c r="U2469" s="48">
        <v>105016.38</v>
      </c>
      <c r="V2469" s="48">
        <v>12883.84</v>
      </c>
      <c r="W2469" s="48">
        <v>2733.6</v>
      </c>
      <c r="X2469" s="48">
        <v>21334.19</v>
      </c>
      <c r="Y2469" s="48">
        <v>159044.51999999999</v>
      </c>
      <c r="Z2469" s="48">
        <v>146536.89000000001</v>
      </c>
      <c r="AA2469" s="48">
        <v>154866.38</v>
      </c>
      <c r="AB2469" s="48">
        <v>179981.14</v>
      </c>
      <c r="AC2469" s="48">
        <v>162557.76999999999</v>
      </c>
      <c r="AD2469" s="48">
        <v>17261.25</v>
      </c>
      <c r="AE2469" s="48">
        <v>241211.5</v>
      </c>
      <c r="AF2469" s="48">
        <v>302928.03000000003</v>
      </c>
      <c r="AG2469" s="48">
        <v>175280.34</v>
      </c>
      <c r="AH2469" s="48">
        <v>301198.78000000003</v>
      </c>
    </row>
    <row r="2470" spans="1:34">
      <c r="A2470" s="48">
        <v>2546271</v>
      </c>
      <c r="B2470" s="49" t="s">
        <v>7230</v>
      </c>
      <c r="C2470" s="49" t="s">
        <v>7231</v>
      </c>
      <c r="D2470" s="49" t="s">
        <v>7232</v>
      </c>
      <c r="E2470" s="48">
        <v>39438.959999999999</v>
      </c>
      <c r="F2470" s="48">
        <v>58591.54</v>
      </c>
      <c r="G2470" s="48">
        <v>42939.12</v>
      </c>
      <c r="H2470" s="48">
        <v>43934.2</v>
      </c>
      <c r="I2470" s="48">
        <v>55022.45</v>
      </c>
      <c r="J2470" s="48">
        <v>26565.7</v>
      </c>
      <c r="K2470" s="48">
        <v>42382.04</v>
      </c>
      <c r="L2470" s="48">
        <v>19260.439999999999</v>
      </c>
      <c r="M2470" s="48">
        <v>29812.82</v>
      </c>
      <c r="N2470" s="48">
        <v>31308.86</v>
      </c>
      <c r="O2470" s="48">
        <v>8602.23</v>
      </c>
      <c r="P2470" s="48">
        <v>33274.81</v>
      </c>
      <c r="Q2470" s="48">
        <v>57361.49</v>
      </c>
      <c r="R2470" s="48">
        <v>24912.63</v>
      </c>
      <c r="S2470" s="48">
        <v>23793.57</v>
      </c>
      <c r="T2470" s="48">
        <v>61086.21</v>
      </c>
      <c r="U2470" s="48">
        <v>78945.73</v>
      </c>
      <c r="V2470" s="48">
        <v>78184.649999999994</v>
      </c>
      <c r="W2470" s="48">
        <v>75842.710000000006</v>
      </c>
      <c r="X2470" s="48">
        <v>103033.87</v>
      </c>
      <c r="Y2470" s="48">
        <v>55574.47</v>
      </c>
      <c r="Z2470" s="48">
        <v>112169.55</v>
      </c>
      <c r="AA2470" s="48">
        <v>58807.03</v>
      </c>
      <c r="AB2470" s="48">
        <v>76257.81</v>
      </c>
      <c r="AC2470" s="48">
        <v>61345.18</v>
      </c>
      <c r="AD2470" s="48">
        <v>4479.74</v>
      </c>
      <c r="AE2470" s="48">
        <v>75798.009999999995</v>
      </c>
      <c r="AF2470" s="48">
        <v>113279.95</v>
      </c>
      <c r="AG2470" s="48">
        <v>88368.12</v>
      </c>
      <c r="AH2470" s="48">
        <v>106275.47</v>
      </c>
    </row>
    <row r="2471" spans="1:34">
      <c r="A2471" s="48">
        <v>2546760</v>
      </c>
      <c r="B2471" s="49" t="s">
        <v>7233</v>
      </c>
      <c r="C2471" s="49" t="s">
        <v>7234</v>
      </c>
      <c r="D2471" s="49" t="s">
        <v>7235</v>
      </c>
      <c r="E2471" s="48">
        <v>445228.66</v>
      </c>
      <c r="F2471" s="48">
        <v>455925.16</v>
      </c>
      <c r="G2471" s="48">
        <v>408116.75</v>
      </c>
      <c r="H2471" s="48">
        <v>424439.75</v>
      </c>
      <c r="I2471" s="48">
        <v>422753.62</v>
      </c>
      <c r="J2471" s="48">
        <v>368978.25</v>
      </c>
      <c r="K2471" s="48">
        <v>269947.94</v>
      </c>
      <c r="L2471" s="48">
        <v>235803.86</v>
      </c>
      <c r="M2471" s="48">
        <v>408338.34</v>
      </c>
      <c r="N2471" s="48">
        <v>465840.12</v>
      </c>
      <c r="O2471" s="48">
        <v>169832.67</v>
      </c>
      <c r="P2471" s="48">
        <v>172912.72</v>
      </c>
      <c r="Q2471" s="48">
        <v>254909.06</v>
      </c>
      <c r="R2471" s="48">
        <v>112807.58</v>
      </c>
      <c r="S2471" s="48">
        <v>118038.64</v>
      </c>
      <c r="T2471" s="48">
        <v>522668.47</v>
      </c>
      <c r="U2471" s="48">
        <v>704182.88</v>
      </c>
      <c r="V2471" s="48">
        <v>558634.18999999994</v>
      </c>
      <c r="W2471" s="48">
        <v>677296.69</v>
      </c>
      <c r="X2471" s="48">
        <v>624543.25</v>
      </c>
      <c r="Y2471" s="48">
        <v>914533.19</v>
      </c>
      <c r="Z2471" s="48">
        <v>868515.31</v>
      </c>
      <c r="AA2471" s="48">
        <v>986362.62</v>
      </c>
      <c r="AB2471" s="48">
        <v>863715.06</v>
      </c>
      <c r="AC2471" s="48">
        <v>870426.94</v>
      </c>
      <c r="AD2471" s="48">
        <v>783859</v>
      </c>
      <c r="AE2471" s="48">
        <v>522870.31</v>
      </c>
      <c r="AF2471" s="48">
        <v>570185.06000000006</v>
      </c>
      <c r="AG2471" s="48">
        <v>567809.81000000006</v>
      </c>
      <c r="AH2471" s="48">
        <v>631603.93999999994</v>
      </c>
    </row>
    <row r="2472" spans="1:34">
      <c r="A2472" s="48">
        <v>2546674</v>
      </c>
      <c r="B2472" s="49" t="s">
        <v>7236</v>
      </c>
      <c r="C2472" s="49" t="s">
        <v>7237</v>
      </c>
      <c r="D2472" s="49" t="s">
        <v>7238</v>
      </c>
      <c r="E2472" s="48">
        <v>291546.94</v>
      </c>
      <c r="F2472" s="48">
        <v>250767.61</v>
      </c>
      <c r="G2472" s="48">
        <v>89991.34</v>
      </c>
      <c r="H2472" s="48">
        <v>95482.52</v>
      </c>
      <c r="I2472" s="48">
        <v>110949.78</v>
      </c>
      <c r="J2472" s="48">
        <v>141939.56</v>
      </c>
      <c r="K2472" s="48">
        <v>116944.95</v>
      </c>
      <c r="L2472" s="48">
        <v>73823.850000000006</v>
      </c>
      <c r="M2472" s="48">
        <v>136415.42000000001</v>
      </c>
      <c r="N2472" s="48">
        <v>167328.22</v>
      </c>
      <c r="O2472" s="48">
        <v>76656.91</v>
      </c>
      <c r="P2472" s="48">
        <v>18920.52</v>
      </c>
      <c r="Q2472" s="48">
        <v>35404.01</v>
      </c>
      <c r="R2472" s="48">
        <v>15516.45</v>
      </c>
      <c r="S2472" s="48">
        <v>15959.45</v>
      </c>
      <c r="T2472" s="48">
        <v>376076</v>
      </c>
      <c r="U2472" s="48">
        <v>408936.41</v>
      </c>
      <c r="V2472" s="48">
        <v>123896.25</v>
      </c>
      <c r="W2472" s="48">
        <v>157914.31</v>
      </c>
      <c r="X2472" s="48">
        <v>177934.92</v>
      </c>
      <c r="Y2472" s="48">
        <v>392908.84</v>
      </c>
      <c r="Z2472" s="48">
        <v>411058.75</v>
      </c>
      <c r="AA2472" s="48">
        <v>308398.34000000003</v>
      </c>
      <c r="AB2472" s="48">
        <v>304656.40999999997</v>
      </c>
      <c r="AC2472" s="48">
        <v>318095</v>
      </c>
      <c r="AD2472" s="48">
        <v>349429.47</v>
      </c>
      <c r="AE2472" s="48">
        <v>38320.370000000003</v>
      </c>
      <c r="AF2472" s="48">
        <v>53189.71</v>
      </c>
      <c r="AG2472" s="48">
        <v>16172.86</v>
      </c>
      <c r="AH2472" s="48">
        <v>34585.64</v>
      </c>
    </row>
    <row r="2473" spans="1:34">
      <c r="A2473" s="48">
        <v>2543331</v>
      </c>
      <c r="B2473" s="49" t="s">
        <v>7239</v>
      </c>
      <c r="C2473" s="49" t="s">
        <v>7240</v>
      </c>
      <c r="D2473" s="49" t="s">
        <v>7241</v>
      </c>
      <c r="E2473" s="48">
        <v>78076.850000000006</v>
      </c>
      <c r="F2473" s="48">
        <v>54145.17</v>
      </c>
      <c r="G2473" s="48">
        <v>86956.99</v>
      </c>
      <c r="H2473" s="48">
        <v>80035.83</v>
      </c>
      <c r="I2473" s="48">
        <v>80470.75</v>
      </c>
      <c r="J2473" s="48">
        <v>29114.6</v>
      </c>
      <c r="K2473" s="48">
        <v>31910.71</v>
      </c>
      <c r="L2473" s="48">
        <v>33240.769999999997</v>
      </c>
      <c r="M2473" s="48">
        <v>65759.520000000004</v>
      </c>
      <c r="N2473" s="48">
        <v>74641.69</v>
      </c>
      <c r="O2473" s="48">
        <v>42940.959999999999</v>
      </c>
      <c r="P2473" s="48">
        <v>21492.53</v>
      </c>
      <c r="Q2473" s="48">
        <v>34906.730000000003</v>
      </c>
      <c r="R2473" s="48">
        <v>18567.400000000001</v>
      </c>
      <c r="S2473" s="48">
        <v>16864.400000000001</v>
      </c>
      <c r="T2473" s="48">
        <v>25584.240000000002</v>
      </c>
      <c r="U2473" s="48">
        <v>10212.530000000001</v>
      </c>
      <c r="V2473" s="48">
        <v>11401.35</v>
      </c>
      <c r="W2473" s="48">
        <v>31165.27</v>
      </c>
      <c r="X2473" s="48">
        <v>39503.78</v>
      </c>
      <c r="Y2473" s="48">
        <v>7847.32</v>
      </c>
      <c r="Z2473" s="48">
        <v>38730.01</v>
      </c>
      <c r="AA2473" s="48">
        <v>65190.85</v>
      </c>
      <c r="AB2473" s="48">
        <v>31525.74</v>
      </c>
      <c r="AC2473" s="48">
        <v>41546.339999999997</v>
      </c>
      <c r="AD2473" s="48">
        <v>62702.53</v>
      </c>
      <c r="AE2473" s="48">
        <v>1811.32</v>
      </c>
      <c r="AF2473" s="48">
        <v>7815.66</v>
      </c>
      <c r="AG2473" s="48">
        <v>3905.08</v>
      </c>
      <c r="AH2473" s="48">
        <v>3822.93</v>
      </c>
    </row>
    <row r="2474" spans="1:34">
      <c r="A2474" s="48">
        <v>2544476</v>
      </c>
      <c r="B2474" s="49" t="s">
        <v>7242</v>
      </c>
      <c r="C2474" s="49" t="s">
        <v>7243</v>
      </c>
      <c r="D2474" s="49" t="s">
        <v>7244</v>
      </c>
      <c r="E2474" s="48">
        <v>68588.14</v>
      </c>
      <c r="F2474" s="48">
        <v>49328.41</v>
      </c>
      <c r="G2474" s="48">
        <v>11817.37</v>
      </c>
      <c r="H2474" s="48">
        <v>11411.37</v>
      </c>
      <c r="I2474" s="48">
        <v>12489.37</v>
      </c>
      <c r="J2474" s="48">
        <v>39298.089999999997</v>
      </c>
      <c r="K2474" s="48">
        <v>26760.73</v>
      </c>
      <c r="L2474" s="48">
        <v>18247.5</v>
      </c>
      <c r="M2474" s="48">
        <v>28647.74</v>
      </c>
      <c r="N2474" s="48">
        <v>32044.880000000001</v>
      </c>
      <c r="O2474" s="48">
        <v>13194.36</v>
      </c>
      <c r="P2474" s="48">
        <v>3752.12</v>
      </c>
      <c r="Q2474" s="48">
        <v>6000.17</v>
      </c>
      <c r="R2474" s="50"/>
      <c r="S2474" s="48">
        <v>500.02</v>
      </c>
      <c r="T2474" s="48">
        <v>85277.4</v>
      </c>
      <c r="U2474" s="48">
        <v>94365.86</v>
      </c>
      <c r="V2474" s="48">
        <v>12908.02</v>
      </c>
      <c r="W2474" s="48">
        <v>7204.07</v>
      </c>
      <c r="X2474" s="48">
        <v>15051.49</v>
      </c>
      <c r="Y2474" s="48">
        <v>114804.06</v>
      </c>
      <c r="Z2474" s="48">
        <v>95707.3</v>
      </c>
      <c r="AA2474" s="48">
        <v>73249</v>
      </c>
      <c r="AB2474" s="48">
        <v>71053.73</v>
      </c>
      <c r="AC2474" s="48">
        <v>60134.51</v>
      </c>
      <c r="AD2474" s="48">
        <v>63562.34</v>
      </c>
      <c r="AE2474" s="48">
        <v>3139.47</v>
      </c>
      <c r="AF2474" s="48">
        <v>1673.62</v>
      </c>
      <c r="AG2474" s="50"/>
      <c r="AH2474" s="48">
        <v>2033.05</v>
      </c>
    </row>
    <row r="2475" spans="1:34">
      <c r="A2475" s="48">
        <v>2542010</v>
      </c>
      <c r="B2475" s="49" t="s">
        <v>7245</v>
      </c>
      <c r="C2475" s="49" t="s">
        <v>7246</v>
      </c>
      <c r="D2475" s="49" t="s">
        <v>7247</v>
      </c>
      <c r="E2475" s="48">
        <v>136374.62</v>
      </c>
      <c r="F2475" s="48">
        <v>106415.88</v>
      </c>
      <c r="G2475" s="48">
        <v>216213.7</v>
      </c>
      <c r="H2475" s="48">
        <v>214127.47</v>
      </c>
      <c r="I2475" s="48">
        <v>193184.97</v>
      </c>
      <c r="J2475" s="48">
        <v>32723.84</v>
      </c>
      <c r="K2475" s="48">
        <v>24813.63</v>
      </c>
      <c r="L2475" s="48">
        <v>15547.38</v>
      </c>
      <c r="M2475" s="48">
        <v>46914.2</v>
      </c>
      <c r="N2475" s="48">
        <v>42799.03</v>
      </c>
      <c r="O2475" s="48">
        <v>17358.439999999999</v>
      </c>
      <c r="P2475" s="48">
        <v>15170.38</v>
      </c>
      <c r="Q2475" s="48">
        <v>46438.16</v>
      </c>
      <c r="R2475" s="48">
        <v>28594.71</v>
      </c>
      <c r="S2475" s="48">
        <v>16490.38</v>
      </c>
      <c r="T2475" s="48">
        <v>188375.56</v>
      </c>
      <c r="U2475" s="48">
        <v>172537.8</v>
      </c>
      <c r="V2475" s="48">
        <v>357267.81</v>
      </c>
      <c r="W2475" s="48">
        <v>373932.66</v>
      </c>
      <c r="X2475" s="48">
        <v>369934.09</v>
      </c>
      <c r="Y2475" s="48">
        <v>49621.16</v>
      </c>
      <c r="Z2475" s="48">
        <v>47972.03</v>
      </c>
      <c r="AA2475" s="48">
        <v>27066.21</v>
      </c>
      <c r="AB2475" s="48">
        <v>89665.81</v>
      </c>
      <c r="AC2475" s="48">
        <v>52990.23</v>
      </c>
      <c r="AD2475" s="48">
        <v>55895.73</v>
      </c>
      <c r="AE2475" s="48">
        <v>12902.73</v>
      </c>
      <c r="AF2475" s="48">
        <v>91966.52</v>
      </c>
      <c r="AG2475" s="48">
        <v>135777.44</v>
      </c>
      <c r="AH2475" s="48">
        <v>42896.61</v>
      </c>
    </row>
    <row r="2476" spans="1:34">
      <c r="A2476" s="48">
        <v>2547636</v>
      </c>
      <c r="B2476" s="49" t="s">
        <v>7248</v>
      </c>
      <c r="C2476" s="49" t="s">
        <v>7249</v>
      </c>
      <c r="D2476" s="49" t="s">
        <v>7250</v>
      </c>
      <c r="E2476" s="48">
        <v>328562.53000000003</v>
      </c>
      <c r="F2476" s="48">
        <v>317118.75</v>
      </c>
      <c r="G2476" s="48">
        <v>216572</v>
      </c>
      <c r="H2476" s="48">
        <v>206941.55</v>
      </c>
      <c r="I2476" s="48">
        <v>212299.77</v>
      </c>
      <c r="J2476" s="48">
        <v>244802.19</v>
      </c>
      <c r="K2476" s="48">
        <v>152999.14000000001</v>
      </c>
      <c r="L2476" s="48">
        <v>331286.78000000003</v>
      </c>
      <c r="M2476" s="48">
        <v>529998.93999999994</v>
      </c>
      <c r="N2476" s="48">
        <v>569900.68999999994</v>
      </c>
      <c r="O2476" s="48">
        <v>153260.28</v>
      </c>
      <c r="P2476" s="48">
        <v>67547.509999999995</v>
      </c>
      <c r="Q2476" s="48">
        <v>75102.710000000006</v>
      </c>
      <c r="R2476" s="48">
        <v>55314.17</v>
      </c>
      <c r="S2476" s="48">
        <v>53852.17</v>
      </c>
      <c r="T2476" s="48">
        <v>381117.97</v>
      </c>
      <c r="U2476" s="48">
        <v>459425.94</v>
      </c>
      <c r="V2476" s="48">
        <v>308315.15999999997</v>
      </c>
      <c r="W2476" s="48">
        <v>297600.53000000003</v>
      </c>
      <c r="X2476" s="48">
        <v>309194.40999999997</v>
      </c>
      <c r="Y2476" s="48">
        <v>557618.88</v>
      </c>
      <c r="Z2476" s="48">
        <v>463218.31</v>
      </c>
      <c r="AA2476" s="48">
        <v>1277628.6200000001</v>
      </c>
      <c r="AB2476" s="48">
        <v>1026979.5</v>
      </c>
      <c r="AC2476" s="48">
        <v>1022586.25</v>
      </c>
      <c r="AD2476" s="48">
        <v>700180.44</v>
      </c>
      <c r="AE2476" s="48">
        <v>272297.62</v>
      </c>
      <c r="AF2476" s="48">
        <v>214552.27</v>
      </c>
      <c r="AG2476" s="48">
        <v>201527.61</v>
      </c>
      <c r="AH2476" s="48">
        <v>303739.44</v>
      </c>
    </row>
    <row r="2477" spans="1:34">
      <c r="A2477" s="48">
        <v>2543921</v>
      </c>
      <c r="B2477" s="49" t="s">
        <v>7251</v>
      </c>
      <c r="C2477" s="49" t="s">
        <v>7252</v>
      </c>
      <c r="D2477" s="49" t="s">
        <v>7253</v>
      </c>
      <c r="E2477" s="48">
        <v>90919.26</v>
      </c>
      <c r="F2477" s="48">
        <v>70165.72</v>
      </c>
      <c r="G2477" s="48">
        <v>75495.83</v>
      </c>
      <c r="H2477" s="48">
        <v>77797.89</v>
      </c>
      <c r="I2477" s="48">
        <v>80729.02</v>
      </c>
      <c r="J2477" s="48">
        <v>36340.82</v>
      </c>
      <c r="K2477" s="48">
        <v>19046.400000000001</v>
      </c>
      <c r="L2477" s="48">
        <v>22334.49</v>
      </c>
      <c r="M2477" s="48">
        <v>52806.25</v>
      </c>
      <c r="N2477" s="48">
        <v>54448.22</v>
      </c>
      <c r="O2477" s="48">
        <v>11718.25</v>
      </c>
      <c r="P2477" s="48">
        <v>53467.22</v>
      </c>
      <c r="Q2477" s="48">
        <v>147355.62</v>
      </c>
      <c r="R2477" s="48">
        <v>53492.23</v>
      </c>
      <c r="S2477" s="48">
        <v>49634.16</v>
      </c>
      <c r="T2477" s="48">
        <v>120722.4</v>
      </c>
      <c r="U2477" s="48">
        <v>91703.03</v>
      </c>
      <c r="V2477" s="48">
        <v>100808.09</v>
      </c>
      <c r="W2477" s="48">
        <v>123772.24</v>
      </c>
      <c r="X2477" s="48">
        <v>130491.38</v>
      </c>
      <c r="Y2477" s="48">
        <v>74752.73</v>
      </c>
      <c r="Z2477" s="48">
        <v>11413.24</v>
      </c>
      <c r="AA2477" s="48">
        <v>55960.29</v>
      </c>
      <c r="AB2477" s="48">
        <v>108606.55</v>
      </c>
      <c r="AC2477" s="48">
        <v>72867.09</v>
      </c>
      <c r="AD2477" s="48">
        <v>11235.78</v>
      </c>
      <c r="AE2477" s="48">
        <v>175738.27</v>
      </c>
      <c r="AF2477" s="48">
        <v>376750.56</v>
      </c>
      <c r="AG2477" s="48">
        <v>279342.90999999997</v>
      </c>
      <c r="AH2477" s="48">
        <v>308782.15999999997</v>
      </c>
    </row>
    <row r="2478" spans="1:34">
      <c r="A2478" s="48">
        <v>2545779</v>
      </c>
      <c r="B2478" s="49" t="s">
        <v>7254</v>
      </c>
      <c r="C2478" s="49" t="s">
        <v>7255</v>
      </c>
      <c r="D2478" s="49" t="s">
        <v>7256</v>
      </c>
      <c r="E2478" s="48">
        <v>165342.78</v>
      </c>
      <c r="F2478" s="48">
        <v>95922.34</v>
      </c>
      <c r="G2478" s="48">
        <v>69877.59</v>
      </c>
      <c r="H2478" s="48">
        <v>66382.55</v>
      </c>
      <c r="I2478" s="48">
        <v>70775.58</v>
      </c>
      <c r="J2478" s="48">
        <v>79785.88</v>
      </c>
      <c r="K2478" s="48">
        <v>56012.25</v>
      </c>
      <c r="L2478" s="48">
        <v>56272.33</v>
      </c>
      <c r="M2478" s="48">
        <v>85220.02</v>
      </c>
      <c r="N2478" s="48">
        <v>86680</v>
      </c>
      <c r="O2478" s="48">
        <v>54181.3</v>
      </c>
      <c r="P2478" s="48">
        <v>50956.2</v>
      </c>
      <c r="Q2478" s="48">
        <v>48908.17</v>
      </c>
      <c r="R2478" s="48">
        <v>37778.879999999997</v>
      </c>
      <c r="S2478" s="48">
        <v>35471.82</v>
      </c>
      <c r="T2478" s="48">
        <v>145176.84</v>
      </c>
      <c r="U2478" s="48">
        <v>140168.42000000001</v>
      </c>
      <c r="V2478" s="48">
        <v>96373.14</v>
      </c>
      <c r="W2478" s="48">
        <v>94462.09</v>
      </c>
      <c r="X2478" s="48">
        <v>100336.96000000001</v>
      </c>
      <c r="Y2478" s="48">
        <v>191025.06</v>
      </c>
      <c r="Z2478" s="48">
        <v>184260.38</v>
      </c>
      <c r="AA2478" s="48">
        <v>239445.23</v>
      </c>
      <c r="AB2478" s="48">
        <v>175719.36</v>
      </c>
      <c r="AC2478" s="48">
        <v>147440.32999999999</v>
      </c>
      <c r="AD2478" s="48">
        <v>278092.75</v>
      </c>
      <c r="AE2478" s="48">
        <v>186645.53</v>
      </c>
      <c r="AF2478" s="48">
        <v>112062.47</v>
      </c>
      <c r="AG2478" s="48">
        <v>205726.28</v>
      </c>
      <c r="AH2478" s="48">
        <v>228341.92</v>
      </c>
    </row>
    <row r="2479" spans="1:34">
      <c r="A2479" s="48">
        <v>2547321</v>
      </c>
      <c r="B2479" s="49" t="s">
        <v>7257</v>
      </c>
      <c r="C2479" s="49" t="s">
        <v>7258</v>
      </c>
      <c r="D2479" s="49" t="s">
        <v>7259</v>
      </c>
      <c r="E2479" s="48">
        <v>843463.31</v>
      </c>
      <c r="F2479" s="48">
        <v>726117.69</v>
      </c>
      <c r="G2479" s="48">
        <v>393598.75</v>
      </c>
      <c r="H2479" s="48">
        <v>404013.81</v>
      </c>
      <c r="I2479" s="48">
        <v>357786.31</v>
      </c>
      <c r="J2479" s="48">
        <v>482406.06</v>
      </c>
      <c r="K2479" s="48">
        <v>394567.16</v>
      </c>
      <c r="L2479" s="48">
        <v>289016.31</v>
      </c>
      <c r="M2479" s="48">
        <v>507635.22</v>
      </c>
      <c r="N2479" s="48">
        <v>580917.06000000006</v>
      </c>
      <c r="O2479" s="48">
        <v>242706.02</v>
      </c>
      <c r="P2479" s="48">
        <v>214383.47</v>
      </c>
      <c r="Q2479" s="48">
        <v>320263.40999999997</v>
      </c>
      <c r="R2479" s="48">
        <v>206564.05</v>
      </c>
      <c r="S2479" s="48">
        <v>162721.14000000001</v>
      </c>
      <c r="T2479" s="48">
        <v>1364099.75</v>
      </c>
      <c r="U2479" s="48">
        <v>1334655.75</v>
      </c>
      <c r="V2479" s="48">
        <v>563160.31000000006</v>
      </c>
      <c r="W2479" s="48">
        <v>725476.88</v>
      </c>
      <c r="X2479" s="48">
        <v>517789.28</v>
      </c>
      <c r="Y2479" s="48">
        <v>1198833.8799999999</v>
      </c>
      <c r="Z2479" s="48">
        <v>1176300.3799999999</v>
      </c>
      <c r="AA2479" s="48">
        <v>1100436.75</v>
      </c>
      <c r="AB2479" s="48">
        <v>1225175.3799999999</v>
      </c>
      <c r="AC2479" s="48">
        <v>1179961.3799999999</v>
      </c>
      <c r="AD2479" s="48">
        <v>1075121.5</v>
      </c>
      <c r="AE2479" s="48">
        <v>495749.16</v>
      </c>
      <c r="AF2479" s="48">
        <v>780433.94</v>
      </c>
      <c r="AG2479" s="48">
        <v>637666.38</v>
      </c>
      <c r="AH2479" s="48">
        <v>475106.84</v>
      </c>
    </row>
    <row r="2480" spans="1:34">
      <c r="A2480" s="48">
        <v>2543153</v>
      </c>
      <c r="B2480" s="49" t="s">
        <v>7260</v>
      </c>
      <c r="C2480" s="49" t="s">
        <v>7261</v>
      </c>
      <c r="D2480" s="49" t="s">
        <v>7262</v>
      </c>
      <c r="E2480" s="48">
        <v>87048.58</v>
      </c>
      <c r="F2480" s="48">
        <v>47252.29</v>
      </c>
      <c r="G2480" s="48">
        <v>59168.67</v>
      </c>
      <c r="H2480" s="48">
        <v>49325.38</v>
      </c>
      <c r="I2480" s="48">
        <v>50043.4</v>
      </c>
      <c r="J2480" s="48">
        <v>63667.72</v>
      </c>
      <c r="K2480" s="48">
        <v>39851.11</v>
      </c>
      <c r="L2480" s="48">
        <v>49293.29</v>
      </c>
      <c r="M2480" s="48">
        <v>88109.38</v>
      </c>
      <c r="N2480" s="48">
        <v>84333.27</v>
      </c>
      <c r="O2480" s="48">
        <v>40743.07</v>
      </c>
      <c r="P2480" s="48">
        <v>44810.13</v>
      </c>
      <c r="Q2480" s="48">
        <v>23925.66</v>
      </c>
      <c r="R2480" s="48">
        <v>14454.38</v>
      </c>
      <c r="S2480" s="48">
        <v>13530.37</v>
      </c>
      <c r="T2480" s="48">
        <v>98683.09</v>
      </c>
      <c r="U2480" s="48">
        <v>71100.56</v>
      </c>
      <c r="V2480" s="48">
        <v>82677.820000000007</v>
      </c>
      <c r="W2480" s="48">
        <v>79789.679999999993</v>
      </c>
      <c r="X2480" s="48">
        <v>74350.3</v>
      </c>
      <c r="Y2480" s="48">
        <v>144923.07999999999</v>
      </c>
      <c r="Z2480" s="48">
        <v>126517.84</v>
      </c>
      <c r="AA2480" s="48">
        <v>181423.12</v>
      </c>
      <c r="AB2480" s="48">
        <v>193093.95</v>
      </c>
      <c r="AC2480" s="48">
        <v>160958.66</v>
      </c>
      <c r="AD2480" s="48">
        <v>179029.44</v>
      </c>
      <c r="AE2480" s="48">
        <v>138763.89000000001</v>
      </c>
      <c r="AF2480" s="48">
        <v>45756.26</v>
      </c>
      <c r="AG2480" s="48">
        <v>34672.43</v>
      </c>
      <c r="AH2480" s="48">
        <v>80259.710000000006</v>
      </c>
    </row>
    <row r="2481" spans="1:34">
      <c r="A2481" s="48">
        <v>2542108</v>
      </c>
      <c r="B2481" s="49" t="s">
        <v>7263</v>
      </c>
      <c r="C2481" s="49" t="s">
        <v>7264</v>
      </c>
      <c r="D2481" s="49" t="s">
        <v>7265</v>
      </c>
      <c r="E2481" s="48">
        <v>196881</v>
      </c>
      <c r="F2481" s="48">
        <v>152071.59</v>
      </c>
      <c r="G2481" s="48">
        <v>61170.95</v>
      </c>
      <c r="H2481" s="48">
        <v>57191.83</v>
      </c>
      <c r="I2481" s="48">
        <v>61933.95</v>
      </c>
      <c r="J2481" s="48">
        <v>100300.62</v>
      </c>
      <c r="K2481" s="48">
        <v>78850.17</v>
      </c>
      <c r="L2481" s="48">
        <v>97820.479999999996</v>
      </c>
      <c r="M2481" s="48">
        <v>144975.12</v>
      </c>
      <c r="N2481" s="48">
        <v>156190.38</v>
      </c>
      <c r="O2481" s="48">
        <v>69360.77</v>
      </c>
      <c r="P2481" s="48">
        <v>72657.899999999994</v>
      </c>
      <c r="Q2481" s="48">
        <v>80467.55</v>
      </c>
      <c r="R2481" s="48">
        <v>40701.1</v>
      </c>
      <c r="S2481" s="48">
        <v>49764.36</v>
      </c>
      <c r="T2481" s="48">
        <v>263723.12</v>
      </c>
      <c r="U2481" s="48">
        <v>281111.71999999997</v>
      </c>
      <c r="V2481" s="48">
        <v>117408.79</v>
      </c>
      <c r="W2481" s="48">
        <v>94452.479999999996</v>
      </c>
      <c r="X2481" s="48">
        <v>92928.45</v>
      </c>
      <c r="Y2481" s="48">
        <v>240845.48</v>
      </c>
      <c r="Z2481" s="48">
        <v>244695.55</v>
      </c>
      <c r="AA2481" s="48">
        <v>357678.62</v>
      </c>
      <c r="AB2481" s="48">
        <v>347357.78</v>
      </c>
      <c r="AC2481" s="48">
        <v>284779.21999999997</v>
      </c>
      <c r="AD2481" s="48">
        <v>329080.90999999997</v>
      </c>
      <c r="AE2481" s="48">
        <v>204511.14</v>
      </c>
      <c r="AF2481" s="48">
        <v>220928.98</v>
      </c>
      <c r="AG2481" s="48">
        <v>142056.04999999999</v>
      </c>
      <c r="AH2481" s="48">
        <v>211969.47</v>
      </c>
    </row>
    <row r="2482" spans="1:34">
      <c r="A2482" s="48">
        <v>2545544</v>
      </c>
      <c r="B2482" s="49" t="s">
        <v>7266</v>
      </c>
      <c r="C2482" s="49" t="s">
        <v>7267</v>
      </c>
      <c r="D2482" s="49" t="s">
        <v>7268</v>
      </c>
      <c r="E2482" s="48">
        <v>437373.75</v>
      </c>
      <c r="F2482" s="48">
        <v>307480.06</v>
      </c>
      <c r="G2482" s="48">
        <v>490767.25</v>
      </c>
      <c r="H2482" s="48">
        <v>462253.88</v>
      </c>
      <c r="I2482" s="48">
        <v>464043.94</v>
      </c>
      <c r="J2482" s="48">
        <v>181788.56</v>
      </c>
      <c r="K2482" s="48">
        <v>150269.84</v>
      </c>
      <c r="L2482" s="48">
        <v>102930.2</v>
      </c>
      <c r="M2482" s="48">
        <v>203639.27</v>
      </c>
      <c r="N2482" s="48">
        <v>231608.47</v>
      </c>
      <c r="O2482" s="48">
        <v>75367.33</v>
      </c>
      <c r="P2482" s="48">
        <v>131639.98000000001</v>
      </c>
      <c r="Q2482" s="48">
        <v>220537.94</v>
      </c>
      <c r="R2482" s="48">
        <v>56720.71</v>
      </c>
      <c r="S2482" s="48">
        <v>67058.91</v>
      </c>
      <c r="T2482" s="48">
        <v>500447.44</v>
      </c>
      <c r="U2482" s="48">
        <v>474611.84</v>
      </c>
      <c r="V2482" s="48">
        <v>821926.31</v>
      </c>
      <c r="W2482" s="48">
        <v>743622.94</v>
      </c>
      <c r="X2482" s="48">
        <v>762228.62</v>
      </c>
      <c r="Y2482" s="48">
        <v>485993.47</v>
      </c>
      <c r="Z2482" s="48">
        <v>536989.68999999994</v>
      </c>
      <c r="AA2482" s="48">
        <v>452814.69</v>
      </c>
      <c r="AB2482" s="48">
        <v>521226.75</v>
      </c>
      <c r="AC2482" s="48">
        <v>449450.91</v>
      </c>
      <c r="AD2482" s="48">
        <v>363466.03</v>
      </c>
      <c r="AE2482" s="48">
        <v>531898</v>
      </c>
      <c r="AF2482" s="48">
        <v>616904.75</v>
      </c>
      <c r="AG2482" s="48">
        <v>316943.06</v>
      </c>
      <c r="AH2482" s="48">
        <v>347126.44</v>
      </c>
    </row>
    <row r="2483" spans="1:34">
      <c r="A2483" s="48">
        <v>2544998</v>
      </c>
      <c r="B2483" s="49" t="s">
        <v>7269</v>
      </c>
      <c r="C2483" s="49" t="s">
        <v>7270</v>
      </c>
      <c r="D2483" s="49" t="s">
        <v>7271</v>
      </c>
      <c r="E2483" s="48">
        <v>420471.44</v>
      </c>
      <c r="F2483" s="48">
        <v>377512.97</v>
      </c>
      <c r="G2483" s="48">
        <v>346475.41</v>
      </c>
      <c r="H2483" s="48">
        <v>383466.88</v>
      </c>
      <c r="I2483" s="48">
        <v>374370.03</v>
      </c>
      <c r="J2483" s="48">
        <v>332162.31</v>
      </c>
      <c r="K2483" s="48">
        <v>240481</v>
      </c>
      <c r="L2483" s="48">
        <v>190932.88</v>
      </c>
      <c r="M2483" s="48">
        <v>341010.69</v>
      </c>
      <c r="N2483" s="48">
        <v>384522.12</v>
      </c>
      <c r="O2483" s="48">
        <v>193903.89</v>
      </c>
      <c r="P2483" s="48">
        <v>59569.4</v>
      </c>
      <c r="Q2483" s="48">
        <v>160262.41</v>
      </c>
      <c r="R2483" s="48">
        <v>28028.62</v>
      </c>
      <c r="S2483" s="48">
        <v>31649.72</v>
      </c>
      <c r="T2483" s="48">
        <v>521265.19</v>
      </c>
      <c r="U2483" s="48">
        <v>544844.25</v>
      </c>
      <c r="V2483" s="48">
        <v>556330.68999999994</v>
      </c>
      <c r="W2483" s="48">
        <v>526889.31000000006</v>
      </c>
      <c r="X2483" s="48">
        <v>511047.22</v>
      </c>
      <c r="Y2483" s="48">
        <v>646030.88</v>
      </c>
      <c r="Z2483" s="48">
        <v>764793.44</v>
      </c>
      <c r="AA2483" s="48">
        <v>798683.5</v>
      </c>
      <c r="AB2483" s="48">
        <v>674023.69</v>
      </c>
      <c r="AC2483" s="48">
        <v>648342.5</v>
      </c>
      <c r="AD2483" s="48">
        <v>914054.88</v>
      </c>
      <c r="AE2483" s="48">
        <v>328496.94</v>
      </c>
      <c r="AF2483" s="48">
        <v>331277.44</v>
      </c>
      <c r="AG2483" s="48">
        <v>236488.36</v>
      </c>
      <c r="AH2483" s="48">
        <v>287744.09000000003</v>
      </c>
    </row>
    <row r="2484" spans="1:34">
      <c r="A2484" s="48">
        <v>2546240</v>
      </c>
      <c r="B2484" s="49" t="s">
        <v>7272</v>
      </c>
      <c r="C2484" s="49" t="s">
        <v>7273</v>
      </c>
      <c r="D2484" s="49" t="s">
        <v>7274</v>
      </c>
      <c r="E2484" s="48">
        <v>32930.82</v>
      </c>
      <c r="F2484" s="48">
        <v>17331.38</v>
      </c>
      <c r="G2484" s="48">
        <v>30986.7</v>
      </c>
      <c r="H2484" s="48">
        <v>47198.080000000002</v>
      </c>
      <c r="I2484" s="48">
        <v>35923.82</v>
      </c>
      <c r="J2484" s="48">
        <v>5991.11</v>
      </c>
      <c r="K2484" s="50"/>
      <c r="L2484" s="50"/>
      <c r="M2484" s="48">
        <v>14542.32</v>
      </c>
      <c r="N2484" s="48">
        <v>13152.3</v>
      </c>
      <c r="O2484" s="48">
        <v>6878.15</v>
      </c>
      <c r="P2484" s="48">
        <v>5287.12</v>
      </c>
      <c r="Q2484" s="48">
        <v>34350.79</v>
      </c>
      <c r="R2484" s="48">
        <v>12758.29</v>
      </c>
      <c r="S2484" s="48">
        <v>8470.18</v>
      </c>
      <c r="T2484" s="48">
        <v>9636.59</v>
      </c>
      <c r="U2484" s="48">
        <v>2590.75</v>
      </c>
      <c r="V2484" s="48">
        <v>15530.37</v>
      </c>
      <c r="W2484" s="48">
        <v>27754.39</v>
      </c>
      <c r="X2484" s="48">
        <v>19511.62</v>
      </c>
      <c r="Y2484" s="48">
        <v>593.30999999999995</v>
      </c>
      <c r="Z2484" s="50"/>
      <c r="AA2484" s="50"/>
      <c r="AB2484" s="48">
        <v>7148.65</v>
      </c>
      <c r="AC2484" s="48">
        <v>6749.96</v>
      </c>
      <c r="AD2484" s="48">
        <v>3930.29</v>
      </c>
      <c r="AE2484" s="48">
        <v>2674.17</v>
      </c>
      <c r="AF2484" s="48">
        <v>29810.9</v>
      </c>
      <c r="AG2484" s="48">
        <v>19909.25</v>
      </c>
      <c r="AH2484" s="48">
        <v>6197.44</v>
      </c>
    </row>
    <row r="2485" spans="1:34">
      <c r="A2485" s="48">
        <v>2542279</v>
      </c>
      <c r="B2485" s="49" t="s">
        <v>7275</v>
      </c>
      <c r="C2485" s="49" t="s">
        <v>7276</v>
      </c>
      <c r="D2485" s="49" t="s">
        <v>7277</v>
      </c>
      <c r="E2485" s="48">
        <v>140286.44</v>
      </c>
      <c r="F2485" s="48">
        <v>137061.25</v>
      </c>
      <c r="G2485" s="48">
        <v>144851.35999999999</v>
      </c>
      <c r="H2485" s="48">
        <v>146950.47</v>
      </c>
      <c r="I2485" s="48">
        <v>136708.28</v>
      </c>
      <c r="J2485" s="48">
        <v>209993.88</v>
      </c>
      <c r="K2485" s="48">
        <v>147711.31</v>
      </c>
      <c r="L2485" s="48">
        <v>116756.58</v>
      </c>
      <c r="M2485" s="48">
        <v>99541.38</v>
      </c>
      <c r="N2485" s="48">
        <v>139327.16</v>
      </c>
      <c r="O2485" s="48">
        <v>106031.33</v>
      </c>
      <c r="P2485" s="48">
        <v>49787.03</v>
      </c>
      <c r="Q2485" s="48">
        <v>30991.81</v>
      </c>
      <c r="R2485" s="48">
        <v>22528.51</v>
      </c>
      <c r="S2485" s="48">
        <v>21176.46</v>
      </c>
      <c r="T2485" s="48">
        <v>149472.03</v>
      </c>
      <c r="U2485" s="48">
        <v>236755.8</v>
      </c>
      <c r="V2485" s="48">
        <v>202813.75</v>
      </c>
      <c r="W2485" s="48">
        <v>224198.44</v>
      </c>
      <c r="X2485" s="48">
        <v>202964.31</v>
      </c>
      <c r="Y2485" s="48">
        <v>686290.75</v>
      </c>
      <c r="Z2485" s="48">
        <v>634975</v>
      </c>
      <c r="AA2485" s="48">
        <v>525428.38</v>
      </c>
      <c r="AB2485" s="48">
        <v>195660.62</v>
      </c>
      <c r="AC2485" s="48">
        <v>262774.78000000003</v>
      </c>
      <c r="AD2485" s="48">
        <v>484835.28</v>
      </c>
      <c r="AE2485" s="48">
        <v>39358.589999999997</v>
      </c>
      <c r="AF2485" s="48">
        <v>23984.37</v>
      </c>
      <c r="AG2485" s="48">
        <v>67619.95</v>
      </c>
      <c r="AH2485" s="48">
        <v>70915.61</v>
      </c>
    </row>
    <row r="2486" spans="1:34">
      <c r="A2486" s="48">
        <v>2545701</v>
      </c>
      <c r="B2486" s="49" t="s">
        <v>7278</v>
      </c>
      <c r="C2486" s="49" t="s">
        <v>7279</v>
      </c>
      <c r="D2486" s="49" t="s">
        <v>7280</v>
      </c>
      <c r="E2486" s="48">
        <v>193603.16</v>
      </c>
      <c r="F2486" s="48">
        <v>136593.04999999999</v>
      </c>
      <c r="G2486" s="48">
        <v>44616.33</v>
      </c>
      <c r="H2486" s="48">
        <v>63548.78</v>
      </c>
      <c r="I2486" s="48">
        <v>76656.160000000003</v>
      </c>
      <c r="J2486" s="48">
        <v>150448.25</v>
      </c>
      <c r="K2486" s="48">
        <v>111247.3</v>
      </c>
      <c r="L2486" s="48">
        <v>83535.38</v>
      </c>
      <c r="M2486" s="48">
        <v>107334.09</v>
      </c>
      <c r="N2486" s="48">
        <v>126351.7</v>
      </c>
      <c r="O2486" s="48">
        <v>54971.57</v>
      </c>
      <c r="P2486" s="48">
        <v>31305.94</v>
      </c>
      <c r="Q2486" s="48">
        <v>26193.8</v>
      </c>
      <c r="R2486" s="48">
        <v>27287.74</v>
      </c>
      <c r="S2486" s="48">
        <v>26994.76</v>
      </c>
      <c r="T2486" s="48">
        <v>203635.75</v>
      </c>
      <c r="U2486" s="48">
        <v>219009.44</v>
      </c>
      <c r="V2486" s="48">
        <v>71345.83</v>
      </c>
      <c r="W2486" s="48">
        <v>86097.3</v>
      </c>
      <c r="X2486" s="48">
        <v>109353.14</v>
      </c>
      <c r="Y2486" s="48">
        <v>395772.97</v>
      </c>
      <c r="Z2486" s="48">
        <v>328541.09000000003</v>
      </c>
      <c r="AA2486" s="48">
        <v>374409.84</v>
      </c>
      <c r="AB2486" s="48">
        <v>224473.83</v>
      </c>
      <c r="AC2486" s="48">
        <v>238273.17</v>
      </c>
      <c r="AD2486" s="48">
        <v>248818.23</v>
      </c>
      <c r="AE2486" s="48">
        <v>103165.8</v>
      </c>
      <c r="AF2486" s="48">
        <v>42238.29</v>
      </c>
      <c r="AG2486" s="48">
        <v>138502.41</v>
      </c>
      <c r="AH2486" s="48">
        <v>151703.41</v>
      </c>
    </row>
    <row r="2487" spans="1:34">
      <c r="A2487" s="48">
        <v>2545388</v>
      </c>
      <c r="B2487" s="49" t="s">
        <v>7281</v>
      </c>
      <c r="C2487" s="49" t="s">
        <v>7282</v>
      </c>
      <c r="D2487" s="49" t="s">
        <v>7283</v>
      </c>
      <c r="E2487" s="48">
        <v>199796.33</v>
      </c>
      <c r="F2487" s="48">
        <v>166594.45000000001</v>
      </c>
      <c r="G2487" s="48">
        <v>209017.47</v>
      </c>
      <c r="H2487" s="48">
        <v>229125.97</v>
      </c>
      <c r="I2487" s="48">
        <v>213965.59</v>
      </c>
      <c r="J2487" s="48">
        <v>153128.16</v>
      </c>
      <c r="K2487" s="48">
        <v>105107.06</v>
      </c>
      <c r="L2487" s="48">
        <v>79068.539999999994</v>
      </c>
      <c r="M2487" s="48">
        <v>193465.73</v>
      </c>
      <c r="N2487" s="48">
        <v>236084.59</v>
      </c>
      <c r="O2487" s="48">
        <v>47841.06</v>
      </c>
      <c r="P2487" s="48">
        <v>53908.160000000003</v>
      </c>
      <c r="Q2487" s="48">
        <v>61438.34</v>
      </c>
      <c r="R2487" s="48">
        <v>12456.25</v>
      </c>
      <c r="S2487" s="48">
        <v>5181.12</v>
      </c>
      <c r="T2487" s="48">
        <v>401394.31</v>
      </c>
      <c r="U2487" s="48">
        <v>358393.31</v>
      </c>
      <c r="V2487" s="48">
        <v>411530.16</v>
      </c>
      <c r="W2487" s="48">
        <v>460423.12</v>
      </c>
      <c r="X2487" s="48">
        <v>473099.38</v>
      </c>
      <c r="Y2487" s="48">
        <v>310576.56</v>
      </c>
      <c r="Z2487" s="48">
        <v>253620.91</v>
      </c>
      <c r="AA2487" s="48">
        <v>237397.06</v>
      </c>
      <c r="AB2487" s="48">
        <v>315761.12</v>
      </c>
      <c r="AC2487" s="48">
        <v>471546.78</v>
      </c>
      <c r="AD2487" s="48">
        <v>251516.48</v>
      </c>
      <c r="AE2487" s="48">
        <v>64290.75</v>
      </c>
      <c r="AF2487" s="48">
        <v>27482.09</v>
      </c>
      <c r="AG2487" s="48">
        <v>13274.29</v>
      </c>
      <c r="AH2487" s="48">
        <v>4934.3100000000004</v>
      </c>
    </row>
    <row r="2488" spans="1:34">
      <c r="A2488" s="48">
        <v>2547804</v>
      </c>
      <c r="B2488" s="49" t="s">
        <v>7284</v>
      </c>
      <c r="C2488" s="49" t="s">
        <v>7285</v>
      </c>
      <c r="D2488" s="49" t="s">
        <v>7286</v>
      </c>
      <c r="E2488" s="48">
        <v>148763.76999999999</v>
      </c>
      <c r="F2488" s="48">
        <v>63828.61</v>
      </c>
      <c r="G2488" s="48">
        <v>11976.37</v>
      </c>
      <c r="H2488" s="48">
        <v>7159.21</v>
      </c>
      <c r="I2488" s="48">
        <v>29684.75</v>
      </c>
      <c r="J2488" s="48">
        <v>20934.509999999998</v>
      </c>
      <c r="K2488" s="48">
        <v>9412.23</v>
      </c>
      <c r="L2488" s="48">
        <v>3704.1</v>
      </c>
      <c r="M2488" s="48">
        <v>4045.11</v>
      </c>
      <c r="N2488" s="48">
        <v>13681.31</v>
      </c>
      <c r="O2488" s="50"/>
      <c r="P2488" s="48">
        <v>6065.14</v>
      </c>
      <c r="Q2488" s="48">
        <v>83037.09</v>
      </c>
      <c r="R2488" s="48">
        <v>3309.07</v>
      </c>
      <c r="S2488" s="48">
        <v>4619.1000000000004</v>
      </c>
      <c r="T2488" s="48">
        <v>117419.96</v>
      </c>
      <c r="U2488" s="48">
        <v>158341.69</v>
      </c>
      <c r="V2488" s="48">
        <v>7188.31</v>
      </c>
      <c r="W2488" s="48">
        <v>2580.2600000000002</v>
      </c>
      <c r="X2488" s="48">
        <v>23396.959999999999</v>
      </c>
      <c r="Y2488" s="48">
        <v>62244.08</v>
      </c>
      <c r="Z2488" s="48">
        <v>2646.77</v>
      </c>
      <c r="AA2488" s="48">
        <v>1859.87</v>
      </c>
      <c r="AB2488" s="48">
        <v>2187.64</v>
      </c>
      <c r="AC2488" s="48">
        <v>14979.95</v>
      </c>
      <c r="AD2488" s="50"/>
      <c r="AE2488" s="48">
        <v>6055.01</v>
      </c>
      <c r="AF2488" s="48">
        <v>337889.75</v>
      </c>
      <c r="AG2488" s="48">
        <v>3234.5</v>
      </c>
      <c r="AH2488" s="48">
        <v>8863.0300000000007</v>
      </c>
    </row>
    <row r="2489" spans="1:34">
      <c r="A2489" s="48">
        <v>2546700</v>
      </c>
      <c r="B2489" s="49" t="s">
        <v>7287</v>
      </c>
      <c r="C2489" s="49" t="s">
        <v>7288</v>
      </c>
      <c r="D2489" s="49" t="s">
        <v>7289</v>
      </c>
      <c r="E2489" s="48">
        <v>108884.8</v>
      </c>
      <c r="F2489" s="48">
        <v>67121.59</v>
      </c>
      <c r="G2489" s="48">
        <v>215682.48</v>
      </c>
      <c r="H2489" s="48">
        <v>184815.52</v>
      </c>
      <c r="I2489" s="48">
        <v>172099.23</v>
      </c>
      <c r="J2489" s="48">
        <v>21989.55</v>
      </c>
      <c r="K2489" s="48">
        <v>9233.2199999999993</v>
      </c>
      <c r="L2489" s="48">
        <v>12907.31</v>
      </c>
      <c r="M2489" s="48">
        <v>40428.959999999999</v>
      </c>
      <c r="N2489" s="48">
        <v>34367.82</v>
      </c>
      <c r="O2489" s="48">
        <v>15729.36</v>
      </c>
      <c r="P2489" s="48">
        <v>42880.01</v>
      </c>
      <c r="Q2489" s="48">
        <v>126658.18</v>
      </c>
      <c r="R2489" s="48">
        <v>103517.51</v>
      </c>
      <c r="S2489" s="48">
        <v>60694.38</v>
      </c>
      <c r="T2489" s="48">
        <v>89214.47</v>
      </c>
      <c r="U2489" s="48">
        <v>116371.7</v>
      </c>
      <c r="V2489" s="48">
        <v>369513.62</v>
      </c>
      <c r="W2489" s="48">
        <v>329036.34000000003</v>
      </c>
      <c r="X2489" s="48">
        <v>315529.15999999997</v>
      </c>
      <c r="Y2489" s="48">
        <v>9805.8700000000008</v>
      </c>
      <c r="Z2489" s="48">
        <v>9536.73</v>
      </c>
      <c r="AA2489" s="48">
        <v>11698.67</v>
      </c>
      <c r="AB2489" s="48">
        <v>72743.3</v>
      </c>
      <c r="AC2489" s="48">
        <v>55606.74</v>
      </c>
      <c r="AD2489" s="48">
        <v>32005.09</v>
      </c>
      <c r="AE2489" s="48">
        <v>143973.26999999999</v>
      </c>
      <c r="AF2489" s="48">
        <v>329450.65999999997</v>
      </c>
      <c r="AG2489" s="48">
        <v>690463.19</v>
      </c>
      <c r="AH2489" s="48">
        <v>375813.78</v>
      </c>
    </row>
    <row r="2490" spans="1:34">
      <c r="A2490" s="48">
        <v>2544379</v>
      </c>
      <c r="B2490" s="49" t="s">
        <v>7290</v>
      </c>
      <c r="C2490" s="49" t="s">
        <v>7291</v>
      </c>
      <c r="D2490" s="49" t="s">
        <v>7292</v>
      </c>
      <c r="E2490" s="48">
        <v>72374.09</v>
      </c>
      <c r="F2490" s="48">
        <v>54451.43</v>
      </c>
      <c r="G2490" s="48">
        <v>98497.77</v>
      </c>
      <c r="H2490" s="48">
        <v>101720.69</v>
      </c>
      <c r="I2490" s="48">
        <v>104731.73</v>
      </c>
      <c r="J2490" s="48">
        <v>44643.199999999997</v>
      </c>
      <c r="K2490" s="48">
        <v>49285.31</v>
      </c>
      <c r="L2490" s="48">
        <v>21613.53</v>
      </c>
      <c r="M2490" s="48">
        <v>59524.55</v>
      </c>
      <c r="N2490" s="48">
        <v>64358.68</v>
      </c>
      <c r="O2490" s="48">
        <v>29122.74</v>
      </c>
      <c r="P2490" s="48">
        <v>45224.11</v>
      </c>
      <c r="Q2490" s="48">
        <v>69046.97</v>
      </c>
      <c r="R2490" s="48">
        <v>24576.61</v>
      </c>
      <c r="S2490" s="48">
        <v>27989.75</v>
      </c>
      <c r="T2490" s="48">
        <v>115246.27</v>
      </c>
      <c r="U2490" s="48">
        <v>105721.67</v>
      </c>
      <c r="V2490" s="48">
        <v>184974.64</v>
      </c>
      <c r="W2490" s="48">
        <v>168652.56</v>
      </c>
      <c r="X2490" s="48">
        <v>184506.2</v>
      </c>
      <c r="Y2490" s="48">
        <v>82472.02</v>
      </c>
      <c r="Z2490" s="48">
        <v>132400.70000000001</v>
      </c>
      <c r="AA2490" s="48">
        <v>43353.05</v>
      </c>
      <c r="AB2490" s="48">
        <v>122546.35</v>
      </c>
      <c r="AC2490" s="48">
        <v>116606.21</v>
      </c>
      <c r="AD2490" s="48">
        <v>148589.95000000001</v>
      </c>
      <c r="AE2490" s="48">
        <v>114965.3</v>
      </c>
      <c r="AF2490" s="48">
        <v>147449.76999999999</v>
      </c>
      <c r="AG2490" s="48">
        <v>128023.39</v>
      </c>
      <c r="AH2490" s="48">
        <v>154571.82999999999</v>
      </c>
    </row>
    <row r="2491" spans="1:34">
      <c r="A2491" s="48">
        <v>2544450</v>
      </c>
      <c r="B2491" s="49" t="s">
        <v>7293</v>
      </c>
      <c r="C2491" s="49" t="s">
        <v>7294</v>
      </c>
      <c r="D2491" s="49" t="s">
        <v>7295</v>
      </c>
      <c r="E2491" s="48">
        <v>252048.66</v>
      </c>
      <c r="F2491" s="48">
        <v>234527.22</v>
      </c>
      <c r="G2491" s="48">
        <v>166384.5</v>
      </c>
      <c r="H2491" s="48">
        <v>170979.33</v>
      </c>
      <c r="I2491" s="48">
        <v>173364.28</v>
      </c>
      <c r="J2491" s="48">
        <v>212063.19</v>
      </c>
      <c r="K2491" s="48">
        <v>157287.75</v>
      </c>
      <c r="L2491" s="48">
        <v>70623.61</v>
      </c>
      <c r="M2491" s="48">
        <v>107603.64</v>
      </c>
      <c r="N2491" s="48">
        <v>126573.19</v>
      </c>
      <c r="O2491" s="48">
        <v>97044.39</v>
      </c>
      <c r="P2491" s="48">
        <v>132994.12</v>
      </c>
      <c r="Q2491" s="48">
        <v>185265.39</v>
      </c>
      <c r="R2491" s="48">
        <v>125818.11</v>
      </c>
      <c r="S2491" s="48">
        <v>100054.39999999999</v>
      </c>
      <c r="T2491" s="48">
        <v>389033.03</v>
      </c>
      <c r="U2491" s="48">
        <v>424261.91</v>
      </c>
      <c r="V2491" s="48">
        <v>339130.06</v>
      </c>
      <c r="W2491" s="48">
        <v>335269.69</v>
      </c>
      <c r="X2491" s="48">
        <v>317690.31</v>
      </c>
      <c r="Y2491" s="48">
        <v>457522.75</v>
      </c>
      <c r="Z2491" s="48">
        <v>369009.5</v>
      </c>
      <c r="AA2491" s="48">
        <v>212399.88</v>
      </c>
      <c r="AB2491" s="48">
        <v>212736.44</v>
      </c>
      <c r="AC2491" s="48">
        <v>242008.25</v>
      </c>
      <c r="AD2491" s="48">
        <v>398023.5</v>
      </c>
      <c r="AE2491" s="48">
        <v>462143.66</v>
      </c>
      <c r="AF2491" s="48">
        <v>521826.84</v>
      </c>
      <c r="AG2491" s="48">
        <v>773576.94</v>
      </c>
      <c r="AH2491" s="48">
        <v>528814.25</v>
      </c>
    </row>
    <row r="2492" spans="1:34">
      <c r="A2492" s="48">
        <v>2541782</v>
      </c>
      <c r="B2492" s="49" t="s">
        <v>7296</v>
      </c>
      <c r="C2492" s="49" t="s">
        <v>7297</v>
      </c>
      <c r="D2492" s="49" t="s">
        <v>7298</v>
      </c>
      <c r="E2492" s="48">
        <v>109418.91</v>
      </c>
      <c r="F2492" s="48">
        <v>77655.95</v>
      </c>
      <c r="G2492" s="48">
        <v>89446.28</v>
      </c>
      <c r="H2492" s="48">
        <v>76940.98</v>
      </c>
      <c r="I2492" s="48">
        <v>88015.3</v>
      </c>
      <c r="J2492" s="48">
        <v>58936.43</v>
      </c>
      <c r="K2492" s="48">
        <v>35721.879999999997</v>
      </c>
      <c r="L2492" s="48">
        <v>35973.82</v>
      </c>
      <c r="M2492" s="48">
        <v>48256.21</v>
      </c>
      <c r="N2492" s="48">
        <v>72331.77</v>
      </c>
      <c r="O2492" s="48">
        <v>21193.48</v>
      </c>
      <c r="P2492" s="48">
        <v>44701.11</v>
      </c>
      <c r="Q2492" s="48">
        <v>48635.27</v>
      </c>
      <c r="R2492" s="48">
        <v>12976.35</v>
      </c>
      <c r="S2492" s="48">
        <v>10966.26</v>
      </c>
      <c r="T2492" s="48">
        <v>128730.79</v>
      </c>
      <c r="U2492" s="48">
        <v>141519.12</v>
      </c>
      <c r="V2492" s="48">
        <v>130925.23</v>
      </c>
      <c r="W2492" s="48">
        <v>103602.09</v>
      </c>
      <c r="X2492" s="48">
        <v>152508.01999999999</v>
      </c>
      <c r="Y2492" s="48">
        <v>133262.47</v>
      </c>
      <c r="Z2492" s="48">
        <v>125884.26</v>
      </c>
      <c r="AA2492" s="48">
        <v>182441.86</v>
      </c>
      <c r="AB2492" s="48">
        <v>121294.05</v>
      </c>
      <c r="AC2492" s="48">
        <v>138554.75</v>
      </c>
      <c r="AD2492" s="48">
        <v>24348.22</v>
      </c>
      <c r="AE2492" s="48">
        <v>147861.47</v>
      </c>
      <c r="AF2492" s="48">
        <v>117675.22</v>
      </c>
      <c r="AG2492" s="48">
        <v>40076.58</v>
      </c>
      <c r="AH2492" s="48">
        <v>8028.3</v>
      </c>
    </row>
    <row r="2493" spans="1:34">
      <c r="A2493" s="48">
        <v>2542970</v>
      </c>
      <c r="B2493" s="49" t="s">
        <v>7299</v>
      </c>
      <c r="C2493" s="49" t="s">
        <v>7300</v>
      </c>
      <c r="D2493" s="49" t="s">
        <v>7301</v>
      </c>
      <c r="E2493" s="48">
        <v>166724.45000000001</v>
      </c>
      <c r="F2493" s="48">
        <v>154809.70000000001</v>
      </c>
      <c r="G2493" s="48">
        <v>30361.88</v>
      </c>
      <c r="H2493" s="48">
        <v>37119.96</v>
      </c>
      <c r="I2493" s="48">
        <v>37236.980000000003</v>
      </c>
      <c r="J2493" s="48">
        <v>89821.16</v>
      </c>
      <c r="K2493" s="48">
        <v>68508.66</v>
      </c>
      <c r="L2493" s="48">
        <v>22053.53</v>
      </c>
      <c r="M2493" s="48">
        <v>63644.58</v>
      </c>
      <c r="N2493" s="48">
        <v>82652.02</v>
      </c>
      <c r="O2493" s="48">
        <v>59574.42</v>
      </c>
      <c r="P2493" s="48">
        <v>30700.720000000001</v>
      </c>
      <c r="Q2493" s="48">
        <v>49492.31</v>
      </c>
      <c r="R2493" s="48">
        <v>10295.24</v>
      </c>
      <c r="S2493" s="48">
        <v>17353.419999999998</v>
      </c>
      <c r="T2493" s="48">
        <v>185994.23</v>
      </c>
      <c r="U2493" s="48">
        <v>264085.46999999997</v>
      </c>
      <c r="V2493" s="48">
        <v>31978</v>
      </c>
      <c r="W2493" s="48">
        <v>46309.98</v>
      </c>
      <c r="X2493" s="48">
        <v>50750.52</v>
      </c>
      <c r="Y2493" s="48">
        <v>216126.03</v>
      </c>
      <c r="Z2493" s="48">
        <v>186005.05</v>
      </c>
      <c r="AA2493" s="48">
        <v>27613.77</v>
      </c>
      <c r="AB2493" s="48">
        <v>120176.59</v>
      </c>
      <c r="AC2493" s="48">
        <v>152589.53</v>
      </c>
      <c r="AD2493" s="48">
        <v>204163.41</v>
      </c>
      <c r="AE2493" s="48">
        <v>71007.44</v>
      </c>
      <c r="AF2493" s="48">
        <v>93107.58</v>
      </c>
      <c r="AG2493" s="48">
        <v>27769.84</v>
      </c>
      <c r="AH2493" s="48">
        <v>39273.5</v>
      </c>
    </row>
    <row r="2494" spans="1:34">
      <c r="A2494" s="48">
        <v>2547758</v>
      </c>
      <c r="B2494" s="49" t="s">
        <v>7302</v>
      </c>
      <c r="C2494" s="49" t="s">
        <v>7303</v>
      </c>
      <c r="D2494" s="49" t="s">
        <v>7304</v>
      </c>
      <c r="E2494" s="48">
        <v>184590.58</v>
      </c>
      <c r="F2494" s="48">
        <v>130143.48</v>
      </c>
      <c r="G2494" s="48">
        <v>27755.84</v>
      </c>
      <c r="H2494" s="48">
        <v>20952.669999999998</v>
      </c>
      <c r="I2494" s="48">
        <v>40709.129999999997</v>
      </c>
      <c r="J2494" s="48">
        <v>60995.58</v>
      </c>
      <c r="K2494" s="48">
        <v>56291.46</v>
      </c>
      <c r="L2494" s="48">
        <v>28112.69</v>
      </c>
      <c r="M2494" s="48">
        <v>53593.39</v>
      </c>
      <c r="N2494" s="48">
        <v>57323.51</v>
      </c>
      <c r="O2494" s="48">
        <v>47949.22</v>
      </c>
      <c r="P2494" s="48">
        <v>2768.09</v>
      </c>
      <c r="Q2494" s="48">
        <v>6353.18</v>
      </c>
      <c r="R2494" s="48">
        <v>1889.06</v>
      </c>
      <c r="S2494" s="50"/>
      <c r="T2494" s="48">
        <v>200793.77</v>
      </c>
      <c r="U2494" s="48">
        <v>191806.94</v>
      </c>
      <c r="V2494" s="48">
        <v>50897.41</v>
      </c>
      <c r="W2494" s="48">
        <v>31503.45</v>
      </c>
      <c r="X2494" s="48">
        <v>72577.34</v>
      </c>
      <c r="Y2494" s="48">
        <v>129739.19</v>
      </c>
      <c r="Z2494" s="48">
        <v>169566.38</v>
      </c>
      <c r="AA2494" s="48">
        <v>101653.3</v>
      </c>
      <c r="AB2494" s="48">
        <v>125120.57</v>
      </c>
      <c r="AC2494" s="48">
        <v>87522.52</v>
      </c>
      <c r="AD2494" s="48">
        <v>241969.89</v>
      </c>
      <c r="AE2494" s="48">
        <v>2937.57</v>
      </c>
      <c r="AF2494" s="48">
        <v>558.16</v>
      </c>
      <c r="AG2494" s="48">
        <v>4049.61</v>
      </c>
      <c r="AH2494" s="50"/>
    </row>
    <row r="2495" spans="1:34">
      <c r="A2495" s="48">
        <v>2543681</v>
      </c>
      <c r="B2495" s="49" t="s">
        <v>7305</v>
      </c>
      <c r="C2495" s="49" t="s">
        <v>7306</v>
      </c>
      <c r="D2495" s="49" t="s">
        <v>7307</v>
      </c>
      <c r="E2495" s="48">
        <v>89064.15</v>
      </c>
      <c r="F2495" s="48">
        <v>56749.39</v>
      </c>
      <c r="G2495" s="48">
        <v>107179.61</v>
      </c>
      <c r="H2495" s="48">
        <v>79278.02</v>
      </c>
      <c r="I2495" s="48">
        <v>111285.68</v>
      </c>
      <c r="J2495" s="48">
        <v>71628.58</v>
      </c>
      <c r="K2495" s="48">
        <v>54669.279999999999</v>
      </c>
      <c r="L2495" s="48">
        <v>41788.9</v>
      </c>
      <c r="M2495" s="48">
        <v>70286.59</v>
      </c>
      <c r="N2495" s="48">
        <v>74517.710000000006</v>
      </c>
      <c r="O2495" s="48">
        <v>21824.53</v>
      </c>
      <c r="P2495" s="48">
        <v>27966.68</v>
      </c>
      <c r="Q2495" s="48">
        <v>17465.419999999998</v>
      </c>
      <c r="R2495" s="48">
        <v>9083.2099999999991</v>
      </c>
      <c r="S2495" s="50"/>
      <c r="T2495" s="48">
        <v>97081.32</v>
      </c>
      <c r="U2495" s="48">
        <v>82937.84</v>
      </c>
      <c r="V2495" s="48">
        <v>141321.25</v>
      </c>
      <c r="W2495" s="48">
        <v>129554.41</v>
      </c>
      <c r="X2495" s="48">
        <v>156287.81</v>
      </c>
      <c r="Y2495" s="48">
        <v>145389.78</v>
      </c>
      <c r="Z2495" s="48">
        <v>166692.91</v>
      </c>
      <c r="AA2495" s="48">
        <v>128504.02</v>
      </c>
      <c r="AB2495" s="48">
        <v>150872.51999999999</v>
      </c>
      <c r="AC2495" s="48">
        <v>126911.64</v>
      </c>
      <c r="AD2495" s="48">
        <v>119029.47</v>
      </c>
      <c r="AE2495" s="48">
        <v>119729.62</v>
      </c>
      <c r="AF2495" s="48">
        <v>1434.27</v>
      </c>
      <c r="AG2495" s="48">
        <v>8827.86</v>
      </c>
      <c r="AH2495" s="50"/>
    </row>
    <row r="2496" spans="1:34">
      <c r="A2496" s="48">
        <v>2542706</v>
      </c>
      <c r="B2496" s="49" t="s">
        <v>7308</v>
      </c>
      <c r="C2496" s="49" t="s">
        <v>7309</v>
      </c>
      <c r="D2496" s="49" t="s">
        <v>7310</v>
      </c>
      <c r="E2496" s="48">
        <v>85127.15</v>
      </c>
      <c r="F2496" s="48">
        <v>95126.27</v>
      </c>
      <c r="G2496" s="48">
        <v>98429.5</v>
      </c>
      <c r="H2496" s="48">
        <v>120881.8</v>
      </c>
      <c r="I2496" s="48">
        <v>112843.76</v>
      </c>
      <c r="J2496" s="48">
        <v>78190.84</v>
      </c>
      <c r="K2496" s="48">
        <v>50757.19</v>
      </c>
      <c r="L2496" s="48">
        <v>75442.73</v>
      </c>
      <c r="M2496" s="48">
        <v>107858.48</v>
      </c>
      <c r="N2496" s="48">
        <v>115336.64</v>
      </c>
      <c r="O2496" s="48">
        <v>21915.51</v>
      </c>
      <c r="P2496" s="48">
        <v>85277.98</v>
      </c>
      <c r="Q2496" s="48">
        <v>106481.60000000001</v>
      </c>
      <c r="R2496" s="48">
        <v>74453.77</v>
      </c>
      <c r="S2496" s="48">
        <v>57509.36</v>
      </c>
      <c r="T2496" s="48">
        <v>87893.26</v>
      </c>
      <c r="U2496" s="48">
        <v>112611.64</v>
      </c>
      <c r="V2496" s="48">
        <v>127488.39</v>
      </c>
      <c r="W2496" s="48">
        <v>152434.54999999999</v>
      </c>
      <c r="X2496" s="48">
        <v>145144.26999999999</v>
      </c>
      <c r="Y2496" s="48">
        <v>158458.14000000001</v>
      </c>
      <c r="Z2496" s="48">
        <v>151672.41</v>
      </c>
      <c r="AA2496" s="48">
        <v>257017.2</v>
      </c>
      <c r="AB2496" s="48">
        <v>181816.52</v>
      </c>
      <c r="AC2496" s="48">
        <v>178575.83</v>
      </c>
      <c r="AD2496" s="48">
        <v>163734.04999999999</v>
      </c>
      <c r="AE2496" s="48">
        <v>240510.52</v>
      </c>
      <c r="AF2496" s="48">
        <v>198748.2</v>
      </c>
      <c r="AG2496" s="48">
        <v>310955.88</v>
      </c>
      <c r="AH2496" s="48">
        <v>290488.03000000003</v>
      </c>
    </row>
    <row r="2497" spans="1:34">
      <c r="A2497" s="48">
        <v>2541971</v>
      </c>
      <c r="B2497" s="49" t="s">
        <v>7311</v>
      </c>
      <c r="C2497" s="49" t="s">
        <v>7312</v>
      </c>
      <c r="D2497" s="49" t="s">
        <v>7313</v>
      </c>
      <c r="E2497" s="48">
        <v>92622.47</v>
      </c>
      <c r="F2497" s="48">
        <v>64797.66</v>
      </c>
      <c r="G2497" s="48">
        <v>77039.95</v>
      </c>
      <c r="H2497" s="48">
        <v>106814.55</v>
      </c>
      <c r="I2497" s="48">
        <v>83826.009999999995</v>
      </c>
      <c r="J2497" s="48">
        <v>86218.93</v>
      </c>
      <c r="K2497" s="48">
        <v>72699.64</v>
      </c>
      <c r="L2497" s="48">
        <v>44082.02</v>
      </c>
      <c r="M2497" s="48">
        <v>55824.36</v>
      </c>
      <c r="N2497" s="48">
        <v>88735.07</v>
      </c>
      <c r="O2497" s="48">
        <v>23839.56</v>
      </c>
      <c r="P2497" s="48">
        <v>9754.26</v>
      </c>
      <c r="Q2497" s="48">
        <v>6778.19</v>
      </c>
      <c r="R2497" s="48">
        <v>3602.1</v>
      </c>
      <c r="S2497" s="50"/>
      <c r="T2497" s="48">
        <v>111173.59</v>
      </c>
      <c r="U2497" s="48">
        <v>129394.79</v>
      </c>
      <c r="V2497" s="48">
        <v>129977.47</v>
      </c>
      <c r="W2497" s="48">
        <v>150791.69</v>
      </c>
      <c r="X2497" s="48">
        <v>133623.95000000001</v>
      </c>
      <c r="Y2497" s="48">
        <v>172286.19</v>
      </c>
      <c r="Z2497" s="48">
        <v>193488.06</v>
      </c>
      <c r="AA2497" s="48">
        <v>156606.88</v>
      </c>
      <c r="AB2497" s="48">
        <v>158509.26999999999</v>
      </c>
      <c r="AC2497" s="48">
        <v>130759.27</v>
      </c>
      <c r="AD2497" s="48">
        <v>128873.38</v>
      </c>
      <c r="AE2497" s="48">
        <v>6759.7</v>
      </c>
      <c r="AF2497" s="48">
        <v>257.60000000000002</v>
      </c>
      <c r="AG2497" s="48">
        <v>4571.78</v>
      </c>
      <c r="AH2497" s="50"/>
    </row>
    <row r="2498" spans="1:34">
      <c r="A2498" s="48">
        <v>2542395</v>
      </c>
      <c r="B2498" s="49" t="s">
        <v>7314</v>
      </c>
      <c r="C2498" s="49" t="s">
        <v>7315</v>
      </c>
      <c r="D2498" s="49" t="s">
        <v>7316</v>
      </c>
      <c r="E2498" s="48">
        <v>164085.56</v>
      </c>
      <c r="F2498" s="48">
        <v>109717.29</v>
      </c>
      <c r="G2498" s="48">
        <v>201026.28</v>
      </c>
      <c r="H2498" s="48">
        <v>161564.53</v>
      </c>
      <c r="I2498" s="48">
        <v>154073.25</v>
      </c>
      <c r="J2498" s="48">
        <v>68068.34</v>
      </c>
      <c r="K2498" s="48">
        <v>50170.02</v>
      </c>
      <c r="L2498" s="48">
        <v>37783.730000000003</v>
      </c>
      <c r="M2498" s="48">
        <v>72293.41</v>
      </c>
      <c r="N2498" s="48">
        <v>90462.89</v>
      </c>
      <c r="O2498" s="48">
        <v>57247.11</v>
      </c>
      <c r="P2498" s="48">
        <v>85696.77</v>
      </c>
      <c r="Q2498" s="48">
        <v>88748.81</v>
      </c>
      <c r="R2498" s="48">
        <v>66306.3</v>
      </c>
      <c r="S2498" s="48">
        <v>62515.18</v>
      </c>
      <c r="T2498" s="48">
        <v>106525.02</v>
      </c>
      <c r="U2498" s="48">
        <v>46457.43</v>
      </c>
      <c r="V2498" s="48">
        <v>247974.03</v>
      </c>
      <c r="W2498" s="48">
        <v>170757.05</v>
      </c>
      <c r="X2498" s="48">
        <v>203406.19</v>
      </c>
      <c r="Y2498" s="48">
        <v>28062.45</v>
      </c>
      <c r="Z2498" s="48">
        <v>13072.52</v>
      </c>
      <c r="AA2498" s="48">
        <v>5932.11</v>
      </c>
      <c r="AB2498" s="48">
        <v>9119.86</v>
      </c>
      <c r="AC2498" s="48">
        <v>36381.11</v>
      </c>
      <c r="AD2498" s="48">
        <v>19686.330000000002</v>
      </c>
      <c r="AE2498" s="48">
        <v>27177.49</v>
      </c>
      <c r="AF2498" s="48">
        <v>44951.43</v>
      </c>
      <c r="AG2498" s="48">
        <v>69622.490000000005</v>
      </c>
      <c r="AH2498" s="48">
        <v>15987.17</v>
      </c>
    </row>
    <row r="2499" spans="1:34">
      <c r="A2499" s="48">
        <v>2545256</v>
      </c>
      <c r="B2499" s="49" t="s">
        <v>7317</v>
      </c>
      <c r="C2499" s="49" t="s">
        <v>7318</v>
      </c>
      <c r="D2499" s="49" t="s">
        <v>7319</v>
      </c>
      <c r="E2499" s="48">
        <v>103604.73</v>
      </c>
      <c r="F2499" s="48">
        <v>176466.05</v>
      </c>
      <c r="G2499" s="48">
        <v>119014.19</v>
      </c>
      <c r="H2499" s="48">
        <v>174877.83</v>
      </c>
      <c r="I2499" s="48">
        <v>180962.3</v>
      </c>
      <c r="J2499" s="48">
        <v>160755.29999999999</v>
      </c>
      <c r="K2499" s="48">
        <v>155185.06</v>
      </c>
      <c r="L2499" s="48">
        <v>89239.72</v>
      </c>
      <c r="M2499" s="48">
        <v>208788.38</v>
      </c>
      <c r="N2499" s="48">
        <v>234224.84</v>
      </c>
      <c r="O2499" s="48">
        <v>41078.800000000003</v>
      </c>
      <c r="P2499" s="48">
        <v>124507.58</v>
      </c>
      <c r="Q2499" s="48">
        <v>168154.64</v>
      </c>
      <c r="R2499" s="48">
        <v>87113.8</v>
      </c>
      <c r="S2499" s="48">
        <v>41414.86</v>
      </c>
      <c r="T2499" s="48">
        <v>242637.59</v>
      </c>
      <c r="U2499" s="48">
        <v>263150.59000000003</v>
      </c>
      <c r="V2499" s="48">
        <v>374768.22</v>
      </c>
      <c r="W2499" s="48">
        <v>341876.16</v>
      </c>
      <c r="X2499" s="48">
        <v>413720.88</v>
      </c>
      <c r="Y2499" s="48">
        <v>353660.15999999997</v>
      </c>
      <c r="Z2499" s="48">
        <v>514826.25</v>
      </c>
      <c r="AA2499" s="48">
        <v>205794.81</v>
      </c>
      <c r="AB2499" s="48">
        <v>400616.53</v>
      </c>
      <c r="AC2499" s="48">
        <v>414597.31</v>
      </c>
      <c r="AD2499" s="48">
        <v>62448.62</v>
      </c>
      <c r="AE2499" s="48">
        <v>294454.19</v>
      </c>
      <c r="AF2499" s="48">
        <v>415948.78</v>
      </c>
      <c r="AG2499" s="48">
        <v>487279.62</v>
      </c>
      <c r="AH2499" s="48">
        <v>48371.57</v>
      </c>
    </row>
    <row r="2500" spans="1:34">
      <c r="A2500" s="48">
        <v>2543476</v>
      </c>
      <c r="B2500" s="49" t="s">
        <v>7320</v>
      </c>
      <c r="C2500" s="49" t="s">
        <v>7321</v>
      </c>
      <c r="D2500" s="49" t="s">
        <v>7322</v>
      </c>
      <c r="E2500" s="48">
        <v>97682.57</v>
      </c>
      <c r="F2500" s="48">
        <v>89542.15</v>
      </c>
      <c r="G2500" s="48">
        <v>90179.12</v>
      </c>
      <c r="H2500" s="48">
        <v>100668.4</v>
      </c>
      <c r="I2500" s="48">
        <v>101224.51</v>
      </c>
      <c r="J2500" s="48">
        <v>65957.52</v>
      </c>
      <c r="K2500" s="48">
        <v>53388.3</v>
      </c>
      <c r="L2500" s="48">
        <v>57548.3</v>
      </c>
      <c r="M2500" s="48">
        <v>82460.86</v>
      </c>
      <c r="N2500" s="48">
        <v>97037.14</v>
      </c>
      <c r="O2500" s="48">
        <v>33586.720000000001</v>
      </c>
      <c r="P2500" s="48">
        <v>45598.05</v>
      </c>
      <c r="Q2500" s="48">
        <v>40397.97</v>
      </c>
      <c r="R2500" s="48">
        <v>35157.81</v>
      </c>
      <c r="S2500" s="48">
        <v>14202.32</v>
      </c>
      <c r="T2500" s="48">
        <v>129420.82</v>
      </c>
      <c r="U2500" s="48">
        <v>143175.73000000001</v>
      </c>
      <c r="V2500" s="48">
        <v>147302.10999999999</v>
      </c>
      <c r="W2500" s="48">
        <v>153345.98000000001</v>
      </c>
      <c r="X2500" s="48">
        <v>165310.82999999999</v>
      </c>
      <c r="Y2500" s="48">
        <v>159845.57999999999</v>
      </c>
      <c r="Z2500" s="48">
        <v>163346.25</v>
      </c>
      <c r="AA2500" s="48">
        <v>210970.55</v>
      </c>
      <c r="AB2500" s="48">
        <v>169602.19</v>
      </c>
      <c r="AC2500" s="48">
        <v>164717.73000000001</v>
      </c>
      <c r="AD2500" s="48">
        <v>145059.92000000001</v>
      </c>
      <c r="AE2500" s="48">
        <v>151765.75</v>
      </c>
      <c r="AF2500" s="48">
        <v>81673.23</v>
      </c>
      <c r="AG2500" s="48">
        <v>183538.38</v>
      </c>
      <c r="AH2500" s="48">
        <v>20988.02</v>
      </c>
    </row>
    <row r="2501" spans="1:34">
      <c r="A2501" s="48">
        <v>2545931</v>
      </c>
      <c r="B2501" s="49" t="s">
        <v>7323</v>
      </c>
      <c r="C2501" s="49" t="s">
        <v>7324</v>
      </c>
      <c r="D2501" s="49" t="s">
        <v>7325</v>
      </c>
      <c r="E2501" s="48">
        <v>266628.53000000003</v>
      </c>
      <c r="F2501" s="48">
        <v>290887.5</v>
      </c>
      <c r="G2501" s="48">
        <v>167181.23000000001</v>
      </c>
      <c r="H2501" s="48">
        <v>183403.2</v>
      </c>
      <c r="I2501" s="48">
        <v>216525.8</v>
      </c>
      <c r="J2501" s="48">
        <v>213275.47</v>
      </c>
      <c r="K2501" s="48">
        <v>173101.22</v>
      </c>
      <c r="L2501" s="48">
        <v>90258.12</v>
      </c>
      <c r="M2501" s="48">
        <v>181002.41</v>
      </c>
      <c r="N2501" s="48">
        <v>206238.25</v>
      </c>
      <c r="O2501" s="48">
        <v>101589.42</v>
      </c>
      <c r="P2501" s="48">
        <v>31339.79</v>
      </c>
      <c r="Q2501" s="48">
        <v>49158.19</v>
      </c>
      <c r="R2501" s="48">
        <v>24899.61</v>
      </c>
      <c r="S2501" s="48">
        <v>32281.77</v>
      </c>
      <c r="T2501" s="48">
        <v>503271.94</v>
      </c>
      <c r="U2501" s="48">
        <v>668205.56000000006</v>
      </c>
      <c r="V2501" s="48">
        <v>272185.53000000003</v>
      </c>
      <c r="W2501" s="48">
        <v>241526.02</v>
      </c>
      <c r="X2501" s="48">
        <v>526766.12</v>
      </c>
      <c r="Y2501" s="48">
        <v>689692.31</v>
      </c>
      <c r="Z2501" s="48">
        <v>692706.44</v>
      </c>
      <c r="AA2501" s="48">
        <v>439569.22</v>
      </c>
      <c r="AB2501" s="48">
        <v>452254.91</v>
      </c>
      <c r="AC2501" s="48">
        <v>276173.28000000003</v>
      </c>
      <c r="AD2501" s="48">
        <v>300562.53000000003</v>
      </c>
      <c r="AE2501" s="48">
        <v>59168.09</v>
      </c>
      <c r="AF2501" s="48">
        <v>12437.63</v>
      </c>
      <c r="AG2501" s="48">
        <v>49744.15</v>
      </c>
      <c r="AH2501" s="48">
        <v>57274.2</v>
      </c>
    </row>
    <row r="2502" spans="1:34">
      <c r="A2502" s="48">
        <v>2542217</v>
      </c>
      <c r="B2502" s="49" t="s">
        <v>7326</v>
      </c>
      <c r="C2502" s="49" t="s">
        <v>7327</v>
      </c>
      <c r="D2502" s="49" t="s">
        <v>7328</v>
      </c>
      <c r="E2502" s="48">
        <v>8719690</v>
      </c>
      <c r="F2502" s="48">
        <v>4524992.5</v>
      </c>
      <c r="G2502" s="48">
        <v>8532792</v>
      </c>
      <c r="H2502" s="48">
        <v>7800777</v>
      </c>
      <c r="I2502" s="48">
        <v>7936349.5</v>
      </c>
      <c r="J2502" s="48">
        <v>7561943</v>
      </c>
      <c r="K2502" s="48">
        <v>7992018</v>
      </c>
      <c r="L2502" s="48">
        <v>7135864</v>
      </c>
      <c r="M2502" s="48">
        <v>8079820.5</v>
      </c>
      <c r="N2502" s="48">
        <v>7053567</v>
      </c>
      <c r="O2502" s="48">
        <v>7574903.5</v>
      </c>
      <c r="P2502" s="48">
        <v>8479307</v>
      </c>
      <c r="Q2502" s="48">
        <v>8166689</v>
      </c>
      <c r="R2502" s="48">
        <v>7746821.5</v>
      </c>
      <c r="S2502" s="48">
        <v>6360689.5</v>
      </c>
      <c r="T2502" s="48">
        <v>25150.53</v>
      </c>
      <c r="U2502" s="48">
        <v>65256.05</v>
      </c>
      <c r="V2502" s="48">
        <v>23362.58</v>
      </c>
      <c r="W2502" s="48">
        <v>39072.5</v>
      </c>
      <c r="X2502" s="48">
        <v>28508.54</v>
      </c>
      <c r="Y2502" s="50"/>
      <c r="Z2502" s="48">
        <v>99426.84</v>
      </c>
      <c r="AA2502" s="50"/>
      <c r="AB2502" s="48">
        <v>63430.59</v>
      </c>
      <c r="AC2502" s="48">
        <v>44958.57</v>
      </c>
      <c r="AD2502" s="48">
        <v>244453.39</v>
      </c>
      <c r="AE2502" s="50"/>
      <c r="AF2502" s="48">
        <v>151192.34</v>
      </c>
      <c r="AG2502" s="50"/>
      <c r="AH2502" s="50"/>
    </row>
    <row r="2503" spans="1:34">
      <c r="A2503" s="48">
        <v>2546644</v>
      </c>
      <c r="B2503" s="49" t="s">
        <v>7329</v>
      </c>
      <c r="C2503" s="49" t="s">
        <v>7330</v>
      </c>
      <c r="D2503" s="49" t="s">
        <v>7331</v>
      </c>
      <c r="E2503" s="48">
        <v>53304.4</v>
      </c>
      <c r="F2503" s="48">
        <v>33046.85</v>
      </c>
      <c r="G2503" s="48">
        <v>16831.46</v>
      </c>
      <c r="H2503" s="48">
        <v>7393.17</v>
      </c>
      <c r="I2503" s="48">
        <v>17901.509999999998</v>
      </c>
      <c r="J2503" s="48">
        <v>22751.52</v>
      </c>
      <c r="K2503" s="48">
        <v>21778.54</v>
      </c>
      <c r="L2503" s="48">
        <v>4993.1499999999996</v>
      </c>
      <c r="M2503" s="48">
        <v>24847.64</v>
      </c>
      <c r="N2503" s="48">
        <v>21991.53</v>
      </c>
      <c r="O2503" s="48">
        <v>18625.48</v>
      </c>
      <c r="P2503" s="48">
        <v>4933.1400000000003</v>
      </c>
      <c r="Q2503" s="48">
        <v>8140.23</v>
      </c>
      <c r="R2503" s="50"/>
      <c r="S2503" s="50"/>
      <c r="T2503" s="48">
        <v>56287.45</v>
      </c>
      <c r="U2503" s="48">
        <v>50543.58</v>
      </c>
      <c r="V2503" s="48">
        <v>2356.4899999999998</v>
      </c>
      <c r="W2503" s="48">
        <v>984.67</v>
      </c>
      <c r="X2503" s="48">
        <v>12778.93</v>
      </c>
      <c r="Y2503" s="48">
        <v>33912.06</v>
      </c>
      <c r="Z2503" s="48">
        <v>59878.39</v>
      </c>
      <c r="AA2503" s="48">
        <v>1535.88</v>
      </c>
      <c r="AB2503" s="48">
        <v>36338.620000000003</v>
      </c>
      <c r="AC2503" s="48">
        <v>30203.7</v>
      </c>
      <c r="AD2503" s="48">
        <v>71269.7</v>
      </c>
      <c r="AE2503" s="48">
        <v>1620.88</v>
      </c>
      <c r="AF2503" s="48">
        <v>729.38</v>
      </c>
      <c r="AG2503" s="50"/>
      <c r="AH2503" s="50"/>
    </row>
    <row r="2504" spans="1:34">
      <c r="A2504" s="48">
        <v>2545654</v>
      </c>
      <c r="B2504" s="49" t="s">
        <v>7332</v>
      </c>
      <c r="C2504" s="49" t="s">
        <v>7333</v>
      </c>
      <c r="D2504" s="49" t="s">
        <v>7334</v>
      </c>
      <c r="E2504" s="48">
        <v>101235.38</v>
      </c>
      <c r="F2504" s="48">
        <v>82430</v>
      </c>
      <c r="G2504" s="48">
        <v>41207.86</v>
      </c>
      <c r="H2504" s="48">
        <v>34830.79</v>
      </c>
      <c r="I2504" s="48">
        <v>47783.07</v>
      </c>
      <c r="J2504" s="48">
        <v>46244.05</v>
      </c>
      <c r="K2504" s="48">
        <v>38255.879999999997</v>
      </c>
      <c r="L2504" s="48">
        <v>66325.5</v>
      </c>
      <c r="M2504" s="48">
        <v>78675.87</v>
      </c>
      <c r="N2504" s="48">
        <v>99667.27</v>
      </c>
      <c r="O2504" s="48">
        <v>27980.639999999999</v>
      </c>
      <c r="P2504" s="48">
        <v>133669.17000000001</v>
      </c>
      <c r="Q2504" s="48">
        <v>92608.11</v>
      </c>
      <c r="R2504" s="48">
        <v>29974.71</v>
      </c>
      <c r="S2504" s="48">
        <v>74005.63</v>
      </c>
      <c r="T2504" s="48">
        <v>105442.59</v>
      </c>
      <c r="U2504" s="48">
        <v>96985.66</v>
      </c>
      <c r="V2504" s="48">
        <v>19050.09</v>
      </c>
      <c r="W2504" s="48">
        <v>16731.89</v>
      </c>
      <c r="X2504" s="48">
        <v>53073.83</v>
      </c>
      <c r="Y2504" s="48">
        <v>116228.24</v>
      </c>
      <c r="Z2504" s="48">
        <v>96715.86</v>
      </c>
      <c r="AA2504" s="48">
        <v>247859.89</v>
      </c>
      <c r="AB2504" s="48">
        <v>151521.04999999999</v>
      </c>
      <c r="AC2504" s="48">
        <v>182312.56</v>
      </c>
      <c r="AD2504" s="48">
        <v>45230.37</v>
      </c>
      <c r="AE2504" s="48">
        <v>533598.56000000006</v>
      </c>
      <c r="AF2504" s="48">
        <v>278875.53000000003</v>
      </c>
      <c r="AG2504" s="48">
        <v>166602.62</v>
      </c>
      <c r="AH2504" s="48">
        <v>471353.62</v>
      </c>
    </row>
    <row r="2505" spans="1:34">
      <c r="A2505" s="48">
        <v>2548007</v>
      </c>
      <c r="B2505" s="49" t="s">
        <v>7335</v>
      </c>
      <c r="C2505" s="49" t="s">
        <v>7336</v>
      </c>
      <c r="D2505" s="49" t="s">
        <v>7337</v>
      </c>
      <c r="E2505" s="48">
        <v>104332.78</v>
      </c>
      <c r="F2505" s="48">
        <v>74287.83</v>
      </c>
      <c r="G2505" s="48">
        <v>45569.16</v>
      </c>
      <c r="H2505" s="48">
        <v>50750.23</v>
      </c>
      <c r="I2505" s="48">
        <v>41896.1</v>
      </c>
      <c r="J2505" s="48">
        <v>83953.96</v>
      </c>
      <c r="K2505" s="48">
        <v>76333.73</v>
      </c>
      <c r="L2505" s="48">
        <v>53265.18</v>
      </c>
      <c r="M2505" s="48">
        <v>92818.12</v>
      </c>
      <c r="N2505" s="48">
        <v>99264.35</v>
      </c>
      <c r="O2505" s="48">
        <v>59343.27</v>
      </c>
      <c r="P2505" s="48">
        <v>95584.11</v>
      </c>
      <c r="Q2505" s="48">
        <v>102852.23</v>
      </c>
      <c r="R2505" s="48">
        <v>60091.38</v>
      </c>
      <c r="S2505" s="48">
        <v>88396.96</v>
      </c>
      <c r="T2505" s="48">
        <v>129690.84</v>
      </c>
      <c r="U2505" s="48">
        <v>128800.73</v>
      </c>
      <c r="V2505" s="48">
        <v>69963.360000000001</v>
      </c>
      <c r="W2505" s="48">
        <v>84249.5</v>
      </c>
      <c r="X2505" s="48">
        <v>96012.82</v>
      </c>
      <c r="Y2505" s="48">
        <v>184206.31</v>
      </c>
      <c r="Z2505" s="48">
        <v>232698.91</v>
      </c>
      <c r="AA2505" s="48">
        <v>213258.78</v>
      </c>
      <c r="AB2505" s="48">
        <v>186681.41</v>
      </c>
      <c r="AC2505" s="48">
        <v>179016.34</v>
      </c>
      <c r="AD2505" s="48">
        <v>272626.19</v>
      </c>
      <c r="AE2505" s="48">
        <v>281374.19</v>
      </c>
      <c r="AF2505" s="48">
        <v>157245.42000000001</v>
      </c>
      <c r="AG2505" s="48">
        <v>354163.91</v>
      </c>
      <c r="AH2505" s="48">
        <v>459734.38</v>
      </c>
    </row>
    <row r="2506" spans="1:34">
      <c r="A2506" s="48">
        <v>2546123</v>
      </c>
      <c r="B2506" s="49" t="s">
        <v>7338</v>
      </c>
      <c r="C2506" s="49" t="s">
        <v>7339</v>
      </c>
      <c r="D2506" s="49" t="s">
        <v>7340</v>
      </c>
      <c r="E2506" s="48">
        <v>246863.47</v>
      </c>
      <c r="F2506" s="48">
        <v>191053.75</v>
      </c>
      <c r="G2506" s="48">
        <v>169031.12</v>
      </c>
      <c r="H2506" s="48">
        <v>168326.08</v>
      </c>
      <c r="I2506" s="48">
        <v>166115.01999999999</v>
      </c>
      <c r="J2506" s="48">
        <v>96034.240000000005</v>
      </c>
      <c r="K2506" s="48">
        <v>79339.87</v>
      </c>
      <c r="L2506" s="48">
        <v>58320.22</v>
      </c>
      <c r="M2506" s="48">
        <v>113574.67</v>
      </c>
      <c r="N2506" s="48">
        <v>125810.08</v>
      </c>
      <c r="O2506" s="48">
        <v>75688.73</v>
      </c>
      <c r="P2506" s="48">
        <v>57581.29</v>
      </c>
      <c r="Q2506" s="48">
        <v>137602.25</v>
      </c>
      <c r="R2506" s="48">
        <v>65954.41</v>
      </c>
      <c r="S2506" s="48">
        <v>61027.360000000001</v>
      </c>
      <c r="T2506" s="48">
        <v>278184.90999999997</v>
      </c>
      <c r="U2506" s="48">
        <v>318821.31</v>
      </c>
      <c r="V2506" s="48">
        <v>263823.75</v>
      </c>
      <c r="W2506" s="48">
        <v>280224.34000000003</v>
      </c>
      <c r="X2506" s="48">
        <v>265503.81</v>
      </c>
      <c r="Y2506" s="48">
        <v>234916.31</v>
      </c>
      <c r="Z2506" s="48">
        <v>278150.59000000003</v>
      </c>
      <c r="AA2506" s="48">
        <v>229059.05</v>
      </c>
      <c r="AB2506" s="48">
        <v>255961.19</v>
      </c>
      <c r="AC2506" s="48">
        <v>233191.09</v>
      </c>
      <c r="AD2506" s="48">
        <v>351352.5</v>
      </c>
      <c r="AE2506" s="48">
        <v>215128.02</v>
      </c>
      <c r="AF2506" s="48">
        <v>312058.44</v>
      </c>
      <c r="AG2506" s="48">
        <v>334689.5</v>
      </c>
      <c r="AH2506" s="48">
        <v>351183.72</v>
      </c>
    </row>
    <row r="2507" spans="1:34">
      <c r="A2507" s="48">
        <v>2546573</v>
      </c>
      <c r="B2507" s="49" t="s">
        <v>7341</v>
      </c>
      <c r="C2507" s="49" t="s">
        <v>7342</v>
      </c>
      <c r="D2507" s="49" t="s">
        <v>7343</v>
      </c>
      <c r="E2507" s="48">
        <v>70222.87</v>
      </c>
      <c r="F2507" s="48">
        <v>42376.04</v>
      </c>
      <c r="G2507" s="48">
        <v>53260.41</v>
      </c>
      <c r="H2507" s="48">
        <v>45083.11</v>
      </c>
      <c r="I2507" s="48">
        <v>33299.910000000003</v>
      </c>
      <c r="J2507" s="48">
        <v>13868.31</v>
      </c>
      <c r="K2507" s="48">
        <v>4230.13</v>
      </c>
      <c r="L2507" s="48">
        <v>4319.1000000000004</v>
      </c>
      <c r="M2507" s="48">
        <v>12186.31</v>
      </c>
      <c r="N2507" s="48">
        <v>8991.2099999999991</v>
      </c>
      <c r="O2507" s="50"/>
      <c r="P2507" s="48">
        <v>11896.34</v>
      </c>
      <c r="Q2507" s="48">
        <v>46052.15</v>
      </c>
      <c r="R2507" s="48">
        <v>3229.09</v>
      </c>
      <c r="S2507" s="48">
        <v>4109.1000000000004</v>
      </c>
      <c r="T2507" s="48">
        <v>134646.22</v>
      </c>
      <c r="U2507" s="48">
        <v>80704.039999999994</v>
      </c>
      <c r="V2507" s="48">
        <v>112359.66</v>
      </c>
      <c r="W2507" s="48">
        <v>77855.31</v>
      </c>
      <c r="X2507" s="48">
        <v>52944.54</v>
      </c>
      <c r="Y2507" s="48">
        <v>7016.15</v>
      </c>
      <c r="Z2507" s="48">
        <v>1891.41</v>
      </c>
      <c r="AA2507" s="48">
        <v>3260.69</v>
      </c>
      <c r="AB2507" s="48">
        <v>11172.89</v>
      </c>
      <c r="AC2507" s="48">
        <v>5830.32</v>
      </c>
      <c r="AD2507" s="50"/>
      <c r="AE2507" s="48">
        <v>23492.77</v>
      </c>
      <c r="AF2507" s="48">
        <v>92558.44</v>
      </c>
      <c r="AG2507" s="48">
        <v>5974.28</v>
      </c>
      <c r="AH2507" s="48">
        <v>10289.549999999999</v>
      </c>
    </row>
    <row r="2508" spans="1:34">
      <c r="A2508" s="48">
        <v>2547275</v>
      </c>
      <c r="B2508" s="49" t="s">
        <v>7344</v>
      </c>
      <c r="C2508" s="49" t="s">
        <v>7345</v>
      </c>
      <c r="D2508" s="49" t="s">
        <v>7346</v>
      </c>
      <c r="E2508" s="48">
        <v>113315.51</v>
      </c>
      <c r="F2508" s="48">
        <v>72205.62</v>
      </c>
      <c r="G2508" s="48">
        <v>45371.95</v>
      </c>
      <c r="H2508" s="48">
        <v>118172.42</v>
      </c>
      <c r="I2508" s="48">
        <v>38987.85</v>
      </c>
      <c r="J2508" s="48">
        <v>53127.07</v>
      </c>
      <c r="K2508" s="48">
        <v>13771.28</v>
      </c>
      <c r="L2508" s="48">
        <v>23044.49</v>
      </c>
      <c r="M2508" s="48">
        <v>74134.64</v>
      </c>
      <c r="N2508" s="48">
        <v>99395.04</v>
      </c>
      <c r="O2508" s="48">
        <v>17430.349999999999</v>
      </c>
      <c r="P2508" s="48">
        <v>39085.86</v>
      </c>
      <c r="Q2508" s="48">
        <v>113489.44</v>
      </c>
      <c r="R2508" s="48">
        <v>19766.39</v>
      </c>
      <c r="S2508" s="48">
        <v>13470.25</v>
      </c>
      <c r="T2508" s="48">
        <v>151523.84</v>
      </c>
      <c r="U2508" s="48">
        <v>161037.47</v>
      </c>
      <c r="V2508" s="48">
        <v>99787.199999999997</v>
      </c>
      <c r="W2508" s="48">
        <v>105829.05</v>
      </c>
      <c r="X2508" s="48">
        <v>78823.73</v>
      </c>
      <c r="Y2508" s="48">
        <v>125233.45</v>
      </c>
      <c r="Z2508" s="48">
        <v>3104.34</v>
      </c>
      <c r="AA2508" s="48">
        <v>145425.67000000001</v>
      </c>
      <c r="AB2508" s="48">
        <v>164887.76999999999</v>
      </c>
      <c r="AC2508" s="48">
        <v>180633.77</v>
      </c>
      <c r="AD2508" s="48">
        <v>8510.65</v>
      </c>
      <c r="AE2508" s="48">
        <v>140894.54999999999</v>
      </c>
      <c r="AF2508" s="48">
        <v>282720.38</v>
      </c>
      <c r="AG2508" s="48">
        <v>15558.09</v>
      </c>
      <c r="AH2508" s="48">
        <v>14635.92</v>
      </c>
    </row>
    <row r="2509" spans="1:34">
      <c r="A2509" s="48">
        <v>2542197</v>
      </c>
      <c r="B2509" s="49" t="s">
        <v>7347</v>
      </c>
      <c r="C2509" s="49" t="s">
        <v>7348</v>
      </c>
      <c r="D2509" s="49" t="s">
        <v>7349</v>
      </c>
      <c r="E2509" s="48">
        <v>144828.09</v>
      </c>
      <c r="F2509" s="48">
        <v>116143.25</v>
      </c>
      <c r="G2509" s="48">
        <v>136023.62</v>
      </c>
      <c r="H2509" s="48">
        <v>140930.69</v>
      </c>
      <c r="I2509" s="48">
        <v>146355.97</v>
      </c>
      <c r="J2509" s="48">
        <v>77800.02</v>
      </c>
      <c r="K2509" s="48">
        <v>55282.44</v>
      </c>
      <c r="L2509" s="48">
        <v>55570.45</v>
      </c>
      <c r="M2509" s="48">
        <v>111280.92</v>
      </c>
      <c r="N2509" s="48">
        <v>122084.17</v>
      </c>
      <c r="O2509" s="48">
        <v>38740.97</v>
      </c>
      <c r="P2509" s="48">
        <v>71475.850000000006</v>
      </c>
      <c r="Q2509" s="48">
        <v>77209.03</v>
      </c>
      <c r="R2509" s="48">
        <v>26879.72</v>
      </c>
      <c r="S2509" s="48">
        <v>44512.160000000003</v>
      </c>
      <c r="T2509" s="48">
        <v>165116.54999999999</v>
      </c>
      <c r="U2509" s="48">
        <v>191490.44</v>
      </c>
      <c r="V2509" s="48">
        <v>204736.31</v>
      </c>
      <c r="W2509" s="48">
        <v>212116.66</v>
      </c>
      <c r="X2509" s="48">
        <v>214337.78</v>
      </c>
      <c r="Y2509" s="48">
        <v>186501.59</v>
      </c>
      <c r="Z2509" s="48">
        <v>164759.07999999999</v>
      </c>
      <c r="AA2509" s="48">
        <v>231645.08</v>
      </c>
      <c r="AB2509" s="48">
        <v>229888.98</v>
      </c>
      <c r="AC2509" s="48">
        <v>220277.78</v>
      </c>
      <c r="AD2509" s="48">
        <v>197741.64</v>
      </c>
      <c r="AE2509" s="48">
        <v>219448.59</v>
      </c>
      <c r="AF2509" s="48">
        <v>153687.69</v>
      </c>
      <c r="AG2509" s="48">
        <v>116997.85</v>
      </c>
      <c r="AH2509" s="48">
        <v>224239.14</v>
      </c>
    </row>
    <row r="2510" spans="1:34">
      <c r="A2510" s="48">
        <v>2544752</v>
      </c>
      <c r="B2510" s="49" t="s">
        <v>7350</v>
      </c>
      <c r="C2510" s="49" t="s">
        <v>7351</v>
      </c>
      <c r="D2510" s="49" t="s">
        <v>7352</v>
      </c>
      <c r="E2510" s="48">
        <v>214039</v>
      </c>
      <c r="F2510" s="48">
        <v>155611.23000000001</v>
      </c>
      <c r="G2510" s="48">
        <v>50734.48</v>
      </c>
      <c r="H2510" s="48">
        <v>56952.62</v>
      </c>
      <c r="I2510" s="48">
        <v>66087.92</v>
      </c>
      <c r="J2510" s="48">
        <v>108623.03</v>
      </c>
      <c r="K2510" s="48">
        <v>72978.880000000005</v>
      </c>
      <c r="L2510" s="48">
        <v>146485.97</v>
      </c>
      <c r="M2510" s="48">
        <v>252212.06</v>
      </c>
      <c r="N2510" s="48">
        <v>295346.96999999997</v>
      </c>
      <c r="O2510" s="48">
        <v>39570.06</v>
      </c>
      <c r="P2510" s="48">
        <v>30224.81</v>
      </c>
      <c r="Q2510" s="48">
        <v>37223.019999999997</v>
      </c>
      <c r="R2510" s="48">
        <v>16851.45</v>
      </c>
      <c r="S2510" s="48">
        <v>17237.439999999999</v>
      </c>
      <c r="T2510" s="48">
        <v>297815.12</v>
      </c>
      <c r="U2510" s="48">
        <v>304656.56</v>
      </c>
      <c r="V2510" s="48">
        <v>43409.06</v>
      </c>
      <c r="W2510" s="48">
        <v>56569.71</v>
      </c>
      <c r="X2510" s="48">
        <v>69655.69</v>
      </c>
      <c r="Y2510" s="48">
        <v>249399.98</v>
      </c>
      <c r="Z2510" s="48">
        <v>229400.11</v>
      </c>
      <c r="AA2510" s="48">
        <v>594933</v>
      </c>
      <c r="AB2510" s="48">
        <v>639681.81000000006</v>
      </c>
      <c r="AC2510" s="48">
        <v>654740.81000000006</v>
      </c>
      <c r="AD2510" s="48">
        <v>163015.60999999999</v>
      </c>
      <c r="AE2510" s="48">
        <v>69053.45</v>
      </c>
      <c r="AF2510" s="48">
        <v>53647.28</v>
      </c>
      <c r="AG2510" s="48">
        <v>33562.32</v>
      </c>
      <c r="AH2510" s="48">
        <v>60130.5</v>
      </c>
    </row>
    <row r="2511" spans="1:34">
      <c r="A2511" s="48">
        <v>2545906</v>
      </c>
      <c r="B2511" s="49" t="s">
        <v>7353</v>
      </c>
      <c r="C2511" s="49" t="s">
        <v>7354</v>
      </c>
      <c r="D2511" s="49" t="s">
        <v>7355</v>
      </c>
      <c r="E2511" s="48">
        <v>70725.899999999994</v>
      </c>
      <c r="F2511" s="48">
        <v>21973.57</v>
      </c>
      <c r="G2511" s="48">
        <v>15353.38</v>
      </c>
      <c r="H2511" s="48">
        <v>13085.32</v>
      </c>
      <c r="I2511" s="48">
        <v>12157.33</v>
      </c>
      <c r="J2511" s="48">
        <v>35650.959999999999</v>
      </c>
      <c r="K2511" s="48">
        <v>21757.58</v>
      </c>
      <c r="L2511" s="48">
        <v>19853.509999999998</v>
      </c>
      <c r="M2511" s="48">
        <v>33415.879999999997</v>
      </c>
      <c r="N2511" s="48">
        <v>45880.3</v>
      </c>
      <c r="O2511" s="48">
        <v>12269.28</v>
      </c>
      <c r="P2511" s="48">
        <v>43277.06</v>
      </c>
      <c r="Q2511" s="48">
        <v>43537.07</v>
      </c>
      <c r="R2511" s="48">
        <v>23749.61</v>
      </c>
      <c r="S2511" s="48">
        <v>18538.47</v>
      </c>
      <c r="T2511" s="48">
        <v>82011.34</v>
      </c>
      <c r="U2511" s="48">
        <v>17632.13</v>
      </c>
      <c r="V2511" s="48">
        <v>5991.29</v>
      </c>
      <c r="W2511" s="48">
        <v>5311.57</v>
      </c>
      <c r="X2511" s="48">
        <v>7605.83</v>
      </c>
      <c r="Y2511" s="48">
        <v>142708.20000000001</v>
      </c>
      <c r="Z2511" s="48">
        <v>122951.35</v>
      </c>
      <c r="AA2511" s="48">
        <v>16220.04</v>
      </c>
      <c r="AB2511" s="48">
        <v>126644.37</v>
      </c>
      <c r="AC2511" s="48">
        <v>129188.69</v>
      </c>
      <c r="AD2511" s="48">
        <v>14141.79</v>
      </c>
      <c r="AE2511" s="48">
        <v>169222.38</v>
      </c>
      <c r="AF2511" s="48">
        <v>116740.3</v>
      </c>
      <c r="AG2511" s="48">
        <v>82992.479999999996</v>
      </c>
      <c r="AH2511" s="48">
        <v>82161.94</v>
      </c>
    </row>
    <row r="2512" spans="1:34">
      <c r="A2512" s="48">
        <v>2545569</v>
      </c>
      <c r="B2512" s="49" t="s">
        <v>7356</v>
      </c>
      <c r="C2512" s="49" t="s">
        <v>7357</v>
      </c>
      <c r="D2512" s="49" t="s">
        <v>7358</v>
      </c>
      <c r="E2512" s="48">
        <v>100145.84</v>
      </c>
      <c r="F2512" s="48">
        <v>53357.45</v>
      </c>
      <c r="G2512" s="48">
        <v>121630.19</v>
      </c>
      <c r="H2512" s="48">
        <v>105074.77</v>
      </c>
      <c r="I2512" s="48">
        <v>101581.72</v>
      </c>
      <c r="J2512" s="48">
        <v>13665.39</v>
      </c>
      <c r="K2512" s="48">
        <v>7529.24</v>
      </c>
      <c r="L2512" s="48">
        <v>15666.4</v>
      </c>
      <c r="M2512" s="48">
        <v>37748.93</v>
      </c>
      <c r="N2512" s="48">
        <v>38515.089999999997</v>
      </c>
      <c r="O2512" s="48">
        <v>11071.29</v>
      </c>
      <c r="P2512" s="48">
        <v>14583.37</v>
      </c>
      <c r="Q2512" s="48">
        <v>25953.66</v>
      </c>
      <c r="R2512" s="48">
        <v>13765.35</v>
      </c>
      <c r="S2512" s="48">
        <v>2447.0700000000002</v>
      </c>
      <c r="T2512" s="48">
        <v>121187.38</v>
      </c>
      <c r="U2512" s="48">
        <v>92202.81</v>
      </c>
      <c r="V2512" s="48">
        <v>248900.86</v>
      </c>
      <c r="W2512" s="48">
        <v>158769.69</v>
      </c>
      <c r="X2512" s="48">
        <v>171982.81</v>
      </c>
      <c r="Y2512" s="48">
        <v>6074.14</v>
      </c>
      <c r="Z2512" s="48">
        <v>2607.84</v>
      </c>
      <c r="AA2512" s="48">
        <v>23209.27</v>
      </c>
      <c r="AB2512" s="48">
        <v>69099.11</v>
      </c>
      <c r="AC2512" s="48">
        <v>47452.18</v>
      </c>
      <c r="AD2512" s="48">
        <v>53221.54</v>
      </c>
      <c r="AE2512" s="48">
        <v>20151.62</v>
      </c>
      <c r="AF2512" s="48">
        <v>38723.07</v>
      </c>
      <c r="AG2512" s="48">
        <v>28194.13</v>
      </c>
      <c r="AH2512" s="48">
        <v>3448.95</v>
      </c>
    </row>
    <row r="2513" spans="1:34">
      <c r="A2513" s="48">
        <v>2548035</v>
      </c>
      <c r="B2513" s="49" t="s">
        <v>7359</v>
      </c>
      <c r="C2513" s="49" t="s">
        <v>7360</v>
      </c>
      <c r="D2513" s="49" t="s">
        <v>7361</v>
      </c>
      <c r="E2513" s="48">
        <v>83432.14</v>
      </c>
      <c r="F2513" s="48">
        <v>51935.3</v>
      </c>
      <c r="G2513" s="48">
        <v>82661.08</v>
      </c>
      <c r="H2513" s="48">
        <v>91991.3</v>
      </c>
      <c r="I2513" s="48">
        <v>72630.78</v>
      </c>
      <c r="J2513" s="48">
        <v>5470.15</v>
      </c>
      <c r="K2513" s="48">
        <v>2705.06</v>
      </c>
      <c r="L2513" s="48">
        <v>5369.15</v>
      </c>
      <c r="M2513" s="48">
        <v>21438.53</v>
      </c>
      <c r="N2513" s="48">
        <v>13458.36</v>
      </c>
      <c r="O2513" s="48">
        <v>4221.1099999999997</v>
      </c>
      <c r="P2513" s="48">
        <v>6466.18</v>
      </c>
      <c r="Q2513" s="48">
        <v>9216.2000000000007</v>
      </c>
      <c r="R2513" s="48">
        <v>13670.31</v>
      </c>
      <c r="S2513" s="50"/>
      <c r="T2513" s="48">
        <v>81842.460000000006</v>
      </c>
      <c r="U2513" s="48">
        <v>76715.11</v>
      </c>
      <c r="V2513" s="48">
        <v>123683.05</v>
      </c>
      <c r="W2513" s="48">
        <v>138794.38</v>
      </c>
      <c r="X2513" s="48">
        <v>119607.3</v>
      </c>
      <c r="Y2513" s="48">
        <v>2706.88</v>
      </c>
      <c r="Z2513" s="48">
        <v>778.74</v>
      </c>
      <c r="AA2513" s="48">
        <v>4600.5200000000004</v>
      </c>
      <c r="AB2513" s="48">
        <v>26252.31</v>
      </c>
      <c r="AC2513" s="48">
        <v>5222.92</v>
      </c>
      <c r="AD2513" s="48">
        <v>2831.75</v>
      </c>
      <c r="AE2513" s="48">
        <v>3272.33</v>
      </c>
      <c r="AF2513" s="48">
        <v>245.11</v>
      </c>
      <c r="AG2513" s="48">
        <v>25140.48</v>
      </c>
      <c r="AH2513" s="50"/>
    </row>
    <row r="2514" spans="1:34">
      <c r="A2514" s="48">
        <v>2543778</v>
      </c>
      <c r="B2514" s="49" t="s">
        <v>7362</v>
      </c>
      <c r="C2514" s="49" t="s">
        <v>7363</v>
      </c>
      <c r="D2514" s="49" t="s">
        <v>7364</v>
      </c>
      <c r="E2514" s="48">
        <v>72829.759999999995</v>
      </c>
      <c r="F2514" s="48">
        <v>37321.85</v>
      </c>
      <c r="G2514" s="48">
        <v>44154</v>
      </c>
      <c r="H2514" s="48">
        <v>42332.91</v>
      </c>
      <c r="I2514" s="48">
        <v>31821.69</v>
      </c>
      <c r="J2514" s="48">
        <v>16790.41</v>
      </c>
      <c r="K2514" s="48">
        <v>6085.16</v>
      </c>
      <c r="L2514" s="48">
        <v>4341.13</v>
      </c>
      <c r="M2514" s="48">
        <v>38377.79</v>
      </c>
      <c r="N2514" s="48">
        <v>40360.910000000003</v>
      </c>
      <c r="O2514" s="48">
        <v>15276.35</v>
      </c>
      <c r="P2514" s="48">
        <v>5335.14</v>
      </c>
      <c r="Q2514" s="48">
        <v>29435.58</v>
      </c>
      <c r="R2514" s="50"/>
      <c r="S2514" s="48">
        <v>1473.04</v>
      </c>
      <c r="T2514" s="48">
        <v>81760</v>
      </c>
      <c r="U2514" s="48">
        <v>65768.38</v>
      </c>
      <c r="V2514" s="48">
        <v>72942.350000000006</v>
      </c>
      <c r="W2514" s="48">
        <v>60875.87</v>
      </c>
      <c r="X2514" s="48">
        <v>45370.75</v>
      </c>
      <c r="Y2514" s="48">
        <v>67869.16</v>
      </c>
      <c r="Z2514" s="48">
        <v>2658.61</v>
      </c>
      <c r="AA2514" s="48">
        <v>3083.83</v>
      </c>
      <c r="AB2514" s="48">
        <v>64933.48</v>
      </c>
      <c r="AC2514" s="48">
        <v>84248.45</v>
      </c>
      <c r="AD2514" s="48">
        <v>99787.71</v>
      </c>
      <c r="AE2514" s="48">
        <v>3495.76</v>
      </c>
      <c r="AF2514" s="48">
        <v>37957.550000000003</v>
      </c>
      <c r="AG2514" s="50"/>
      <c r="AH2514" s="48">
        <v>3043.96</v>
      </c>
    </row>
    <row r="2515" spans="1:34">
      <c r="A2515" s="48">
        <v>2545146</v>
      </c>
      <c r="B2515" s="49" t="s">
        <v>7365</v>
      </c>
      <c r="C2515" s="49" t="s">
        <v>7366</v>
      </c>
      <c r="D2515" s="49" t="s">
        <v>7367</v>
      </c>
      <c r="E2515" s="48">
        <v>79018.23</v>
      </c>
      <c r="F2515" s="48">
        <v>61134.49</v>
      </c>
      <c r="G2515" s="48">
        <v>77167.929999999993</v>
      </c>
      <c r="H2515" s="48">
        <v>49280.22</v>
      </c>
      <c r="I2515" s="48">
        <v>69872.7</v>
      </c>
      <c r="J2515" s="48">
        <v>45164.09</v>
      </c>
      <c r="K2515" s="48">
        <v>38234.86</v>
      </c>
      <c r="L2515" s="48">
        <v>30678.68</v>
      </c>
      <c r="M2515" s="48">
        <v>52801.19</v>
      </c>
      <c r="N2515" s="48">
        <v>58568.41</v>
      </c>
      <c r="O2515" s="48">
        <v>20955.47</v>
      </c>
      <c r="P2515" s="48">
        <v>15649.34</v>
      </c>
      <c r="Q2515" s="48">
        <v>11972.25</v>
      </c>
      <c r="R2515" s="48">
        <v>5031.1099999999997</v>
      </c>
      <c r="S2515" s="48">
        <v>13021.28</v>
      </c>
      <c r="T2515" s="48">
        <v>143329.78</v>
      </c>
      <c r="U2515" s="48">
        <v>129698.8</v>
      </c>
      <c r="V2515" s="48">
        <v>140563.38</v>
      </c>
      <c r="W2515" s="48">
        <v>99874.44</v>
      </c>
      <c r="X2515" s="48">
        <v>129590.61</v>
      </c>
      <c r="Y2515" s="48">
        <v>128127.05</v>
      </c>
      <c r="Z2515" s="48">
        <v>121636.78</v>
      </c>
      <c r="AA2515" s="48">
        <v>164840.48000000001</v>
      </c>
      <c r="AB2515" s="48">
        <v>122127.84</v>
      </c>
      <c r="AC2515" s="48">
        <v>127742.77</v>
      </c>
      <c r="AD2515" s="48">
        <v>79445.19</v>
      </c>
      <c r="AE2515" s="48">
        <v>9999.65</v>
      </c>
      <c r="AF2515" s="48">
        <v>636.91999999999996</v>
      </c>
      <c r="AG2515" s="48">
        <v>4543.03</v>
      </c>
      <c r="AH2515" s="48">
        <v>16880.16</v>
      </c>
    </row>
    <row r="2516" spans="1:34">
      <c r="A2516" s="48">
        <v>2547924</v>
      </c>
      <c r="B2516" s="49" t="s">
        <v>7368</v>
      </c>
      <c r="C2516" s="49" t="s">
        <v>7369</v>
      </c>
      <c r="D2516" s="49" t="s">
        <v>7370</v>
      </c>
      <c r="E2516" s="48">
        <v>85189.14</v>
      </c>
      <c r="F2516" s="48">
        <v>164366.53</v>
      </c>
      <c r="G2516" s="48">
        <v>152309.94</v>
      </c>
      <c r="H2516" s="48">
        <v>69698.73</v>
      </c>
      <c r="I2516" s="48">
        <v>143118.81</v>
      </c>
      <c r="J2516" s="48">
        <v>26142.6</v>
      </c>
      <c r="K2516" s="48">
        <v>12867.28</v>
      </c>
      <c r="L2516" s="48">
        <v>52661.25</v>
      </c>
      <c r="M2516" s="48">
        <v>38791.949999999997</v>
      </c>
      <c r="N2516" s="48">
        <v>42223.07</v>
      </c>
      <c r="O2516" s="48">
        <v>26190.6</v>
      </c>
      <c r="P2516" s="48">
        <v>131587.26999999999</v>
      </c>
      <c r="Q2516" s="48">
        <v>245543.12</v>
      </c>
      <c r="R2516" s="48">
        <v>105013.48</v>
      </c>
      <c r="S2516" s="48">
        <v>98988.55</v>
      </c>
      <c r="T2516" s="48">
        <v>143303.47</v>
      </c>
      <c r="U2516" s="48">
        <v>251669.25</v>
      </c>
      <c r="V2516" s="48">
        <v>190974.72</v>
      </c>
      <c r="W2516" s="48">
        <v>170992.73</v>
      </c>
      <c r="X2516" s="48">
        <v>190417.44</v>
      </c>
      <c r="Y2516" s="48">
        <v>18615.419999999998</v>
      </c>
      <c r="Z2516" s="48">
        <v>4535.03</v>
      </c>
      <c r="AA2516" s="48">
        <v>144612.91</v>
      </c>
      <c r="AB2516" s="48">
        <v>158854.20000000001</v>
      </c>
      <c r="AC2516" s="48">
        <v>112704.26</v>
      </c>
      <c r="AD2516" s="48">
        <v>167394.70000000001</v>
      </c>
      <c r="AE2516" s="48">
        <v>478207.16</v>
      </c>
      <c r="AF2516" s="48">
        <v>711126.56</v>
      </c>
      <c r="AG2516" s="48">
        <v>549657.62</v>
      </c>
      <c r="AH2516" s="48">
        <v>594921.93999999994</v>
      </c>
    </row>
    <row r="2517" spans="1:34">
      <c r="A2517" s="48">
        <v>2545887</v>
      </c>
      <c r="B2517" s="49" t="s">
        <v>7371</v>
      </c>
      <c r="C2517" s="49" t="s">
        <v>7372</v>
      </c>
      <c r="D2517" s="49" t="s">
        <v>7373</v>
      </c>
      <c r="E2517" s="48">
        <v>51355.3</v>
      </c>
      <c r="F2517" s="48">
        <v>51620.27</v>
      </c>
      <c r="G2517" s="48">
        <v>19371.5</v>
      </c>
      <c r="H2517" s="48">
        <v>20027.52</v>
      </c>
      <c r="I2517" s="50"/>
      <c r="J2517" s="48">
        <v>62489.54</v>
      </c>
      <c r="K2517" s="48">
        <v>42037.05</v>
      </c>
      <c r="L2517" s="48">
        <v>36056.910000000003</v>
      </c>
      <c r="M2517" s="48">
        <v>45720.160000000003</v>
      </c>
      <c r="N2517" s="48">
        <v>44422.14</v>
      </c>
      <c r="O2517" s="48">
        <v>9361.24</v>
      </c>
      <c r="P2517" s="48">
        <v>11584.32</v>
      </c>
      <c r="Q2517" s="48">
        <v>6752.18</v>
      </c>
      <c r="R2517" s="50"/>
      <c r="S2517" s="48">
        <v>2366.0700000000002</v>
      </c>
      <c r="T2517" s="48">
        <v>74071.289999999994</v>
      </c>
      <c r="U2517" s="48">
        <v>97969.01</v>
      </c>
      <c r="V2517" s="48">
        <v>4150.37</v>
      </c>
      <c r="W2517" s="48">
        <v>9931.81</v>
      </c>
      <c r="X2517" s="50"/>
      <c r="Y2517" s="48">
        <v>192602.2</v>
      </c>
      <c r="Z2517" s="48">
        <v>176636.31</v>
      </c>
      <c r="AA2517" s="48">
        <v>177191.14</v>
      </c>
      <c r="AB2517" s="48">
        <v>123883.64</v>
      </c>
      <c r="AC2517" s="48">
        <v>110134.77</v>
      </c>
      <c r="AD2517" s="48">
        <v>8365.5400000000009</v>
      </c>
      <c r="AE2517" s="48">
        <v>44964.22</v>
      </c>
      <c r="AF2517" s="48">
        <v>334.34</v>
      </c>
      <c r="AG2517" s="50"/>
      <c r="AH2517" s="48">
        <v>2657.19</v>
      </c>
    </row>
    <row r="2518" spans="1:34">
      <c r="A2518" s="48">
        <v>2545898</v>
      </c>
      <c r="B2518" s="49" t="s">
        <v>7374</v>
      </c>
      <c r="C2518" s="49" t="s">
        <v>7375</v>
      </c>
      <c r="D2518" s="49" t="s">
        <v>7376</v>
      </c>
      <c r="E2518" s="48">
        <v>74694.02</v>
      </c>
      <c r="F2518" s="48">
        <v>69103.78</v>
      </c>
      <c r="G2518" s="48">
        <v>83219.179999999993</v>
      </c>
      <c r="H2518" s="48">
        <v>83629.11</v>
      </c>
      <c r="I2518" s="48">
        <v>88253.28</v>
      </c>
      <c r="J2518" s="48">
        <v>59761.49</v>
      </c>
      <c r="K2518" s="48">
        <v>33833.85</v>
      </c>
      <c r="L2518" s="48">
        <v>49482.18</v>
      </c>
      <c r="M2518" s="48">
        <v>67134.62</v>
      </c>
      <c r="N2518" s="48">
        <v>74128.84</v>
      </c>
      <c r="O2518" s="48">
        <v>16059.37</v>
      </c>
      <c r="P2518" s="48">
        <v>23483.53</v>
      </c>
      <c r="Q2518" s="48">
        <v>23921.69</v>
      </c>
      <c r="R2518" s="48">
        <v>16615.419999999998</v>
      </c>
      <c r="S2518" s="48">
        <v>15182.37</v>
      </c>
      <c r="T2518" s="48">
        <v>76887.759999999995</v>
      </c>
      <c r="U2518" s="48">
        <v>89856.94</v>
      </c>
      <c r="V2518" s="48">
        <v>98821.55</v>
      </c>
      <c r="W2518" s="48">
        <v>104807.52</v>
      </c>
      <c r="X2518" s="48">
        <v>108680.47</v>
      </c>
      <c r="Y2518" s="48">
        <v>138142.53</v>
      </c>
      <c r="Z2518" s="48">
        <v>97346.4</v>
      </c>
      <c r="AA2518" s="48">
        <v>196472.88</v>
      </c>
      <c r="AB2518" s="48">
        <v>143546.31</v>
      </c>
      <c r="AC2518" s="48">
        <v>123683.2</v>
      </c>
      <c r="AD2518" s="48">
        <v>23394.720000000001</v>
      </c>
      <c r="AE2518" s="48">
        <v>65761.98</v>
      </c>
      <c r="AF2518" s="48">
        <v>86466.880000000005</v>
      </c>
      <c r="AG2518" s="48">
        <v>61541.120000000003</v>
      </c>
      <c r="AH2518" s="48">
        <v>30288.43</v>
      </c>
    </row>
    <row r="2519" spans="1:34">
      <c r="A2519" s="48">
        <v>2548015</v>
      </c>
      <c r="B2519" s="49" t="s">
        <v>7377</v>
      </c>
      <c r="C2519" s="49" t="s">
        <v>7378</v>
      </c>
      <c r="D2519" s="49" t="s">
        <v>7379</v>
      </c>
      <c r="E2519" s="48">
        <v>221261.27</v>
      </c>
      <c r="F2519" s="48">
        <v>122829.87</v>
      </c>
      <c r="G2519" s="48">
        <v>41427.980000000003</v>
      </c>
      <c r="H2519" s="48">
        <v>80200.83</v>
      </c>
      <c r="I2519" s="48">
        <v>46281.09</v>
      </c>
      <c r="J2519" s="48">
        <v>44956.05</v>
      </c>
      <c r="K2519" s="48">
        <v>16345.36</v>
      </c>
      <c r="L2519" s="48">
        <v>41499.949999999997</v>
      </c>
      <c r="M2519" s="48">
        <v>53804.21</v>
      </c>
      <c r="N2519" s="48">
        <v>72488.66</v>
      </c>
      <c r="O2519" s="48">
        <v>12551.28</v>
      </c>
      <c r="P2519" s="48">
        <v>49243.12</v>
      </c>
      <c r="Q2519" s="48">
        <v>73695.710000000006</v>
      </c>
      <c r="R2519" s="48">
        <v>13730.32</v>
      </c>
      <c r="S2519" s="48">
        <v>18803.439999999999</v>
      </c>
      <c r="T2519" s="48">
        <v>172934.36</v>
      </c>
      <c r="U2519" s="48">
        <v>192249.89</v>
      </c>
      <c r="V2519" s="48">
        <v>73757.38</v>
      </c>
      <c r="W2519" s="48">
        <v>122543.19</v>
      </c>
      <c r="X2519" s="48">
        <v>87052.73</v>
      </c>
      <c r="Y2519" s="48">
        <v>114399.27</v>
      </c>
      <c r="Z2519" s="48">
        <v>66989.38</v>
      </c>
      <c r="AA2519" s="48">
        <v>181946.45</v>
      </c>
      <c r="AB2519" s="48">
        <v>126121.13</v>
      </c>
      <c r="AC2519" s="48">
        <v>154121.72</v>
      </c>
      <c r="AD2519" s="48">
        <v>83041.62</v>
      </c>
      <c r="AE2519" s="48">
        <v>181349.52</v>
      </c>
      <c r="AF2519" s="48">
        <v>211667.56</v>
      </c>
      <c r="AG2519" s="48">
        <v>44472.77</v>
      </c>
      <c r="AH2519" s="48">
        <v>146260.22</v>
      </c>
    </row>
    <row r="2520" spans="1:34">
      <c r="A2520" s="48">
        <v>2546019</v>
      </c>
      <c r="B2520" s="49" t="s">
        <v>7380</v>
      </c>
      <c r="C2520" s="49" t="s">
        <v>7381</v>
      </c>
      <c r="D2520" s="49" t="s">
        <v>7382</v>
      </c>
      <c r="E2520" s="48">
        <v>116890.87</v>
      </c>
      <c r="F2520" s="48">
        <v>81498.98</v>
      </c>
      <c r="G2520" s="48">
        <v>119635.93</v>
      </c>
      <c r="H2520" s="48">
        <v>103537.45</v>
      </c>
      <c r="I2520" s="48">
        <v>107059.57</v>
      </c>
      <c r="J2520" s="48">
        <v>32869.85</v>
      </c>
      <c r="K2520" s="48">
        <v>36103.86</v>
      </c>
      <c r="L2520" s="48">
        <v>29997.78</v>
      </c>
      <c r="M2520" s="48">
        <v>75644.77</v>
      </c>
      <c r="N2520" s="48">
        <v>72958.77</v>
      </c>
      <c r="O2520" s="48">
        <v>32768.769999999997</v>
      </c>
      <c r="P2520" s="48">
        <v>63483.519999999997</v>
      </c>
      <c r="Q2520" s="48">
        <v>85254.080000000002</v>
      </c>
      <c r="R2520" s="48">
        <v>42613.08</v>
      </c>
      <c r="S2520" s="48">
        <v>35936.9</v>
      </c>
      <c r="T2520" s="48">
        <v>114139.55</v>
      </c>
      <c r="U2520" s="48">
        <v>112911.95</v>
      </c>
      <c r="V2520" s="48">
        <v>152187.78</v>
      </c>
      <c r="W2520" s="48">
        <v>135281.04999999999</v>
      </c>
      <c r="X2520" s="48">
        <v>148535.78</v>
      </c>
      <c r="Y2520" s="48">
        <v>82424.88</v>
      </c>
      <c r="Z2520" s="48">
        <v>118899.16</v>
      </c>
      <c r="AA2520" s="48">
        <v>111022.98</v>
      </c>
      <c r="AB2520" s="48">
        <v>143116.01999999999</v>
      </c>
      <c r="AC2520" s="48">
        <v>131018.15</v>
      </c>
      <c r="AD2520" s="48">
        <v>149718.64000000001</v>
      </c>
      <c r="AE2520" s="48">
        <v>214662.3</v>
      </c>
      <c r="AF2520" s="48">
        <v>209578.12</v>
      </c>
      <c r="AG2520" s="48">
        <v>226452.61</v>
      </c>
      <c r="AH2520" s="48">
        <v>218527.73</v>
      </c>
    </row>
    <row r="2521" spans="1:34">
      <c r="A2521" s="48">
        <v>2545358</v>
      </c>
      <c r="B2521" s="49" t="s">
        <v>7383</v>
      </c>
      <c r="C2521" s="49" t="s">
        <v>7384</v>
      </c>
      <c r="D2521" s="49" t="s">
        <v>7385</v>
      </c>
      <c r="E2521" s="48">
        <v>993362.06</v>
      </c>
      <c r="F2521" s="48">
        <v>500298.84</v>
      </c>
      <c r="G2521" s="48">
        <v>235172.83</v>
      </c>
      <c r="H2521" s="48">
        <v>190079.47</v>
      </c>
      <c r="I2521" s="48">
        <v>228301.56</v>
      </c>
      <c r="J2521" s="48">
        <v>297744.62</v>
      </c>
      <c r="K2521" s="48">
        <v>209209.5</v>
      </c>
      <c r="L2521" s="48">
        <v>81789.55</v>
      </c>
      <c r="M2521" s="48">
        <v>205493.91</v>
      </c>
      <c r="N2521" s="48">
        <v>258753.41</v>
      </c>
      <c r="O2521" s="48">
        <v>249736.59</v>
      </c>
      <c r="P2521" s="48">
        <v>107703.23</v>
      </c>
      <c r="Q2521" s="48">
        <v>141805.03</v>
      </c>
      <c r="R2521" s="48">
        <v>75692.08</v>
      </c>
      <c r="S2521" s="48">
        <v>97366.85</v>
      </c>
      <c r="T2521" s="48">
        <v>773144.94</v>
      </c>
      <c r="U2521" s="48">
        <v>558659.93999999994</v>
      </c>
      <c r="V2521" s="48">
        <v>665964.38</v>
      </c>
      <c r="W2521" s="48">
        <v>691575.31</v>
      </c>
      <c r="X2521" s="48">
        <v>725853.81</v>
      </c>
      <c r="Y2521" s="48">
        <v>495912.44</v>
      </c>
      <c r="Z2521" s="48">
        <v>492732.88</v>
      </c>
      <c r="AA2521" s="48">
        <v>321086.06</v>
      </c>
      <c r="AB2521" s="48">
        <v>327755.34000000003</v>
      </c>
      <c r="AC2521" s="48">
        <v>369505.81</v>
      </c>
      <c r="AD2521" s="48">
        <v>620706.31000000006</v>
      </c>
      <c r="AE2521" s="48">
        <v>413443.88</v>
      </c>
      <c r="AF2521" s="48">
        <v>550488.31000000006</v>
      </c>
      <c r="AG2521" s="48">
        <v>390582.75</v>
      </c>
      <c r="AH2521" s="48">
        <v>597307.68999999994</v>
      </c>
    </row>
    <row r="2522" spans="1:34">
      <c r="A2522" s="48">
        <v>2542861</v>
      </c>
      <c r="B2522" s="49" t="s">
        <v>7386</v>
      </c>
      <c r="C2522" s="49" t="s">
        <v>1862</v>
      </c>
      <c r="D2522" s="49" t="s">
        <v>7387</v>
      </c>
      <c r="E2522" s="48">
        <v>2704232.5</v>
      </c>
      <c r="F2522" s="48">
        <v>2410349.5</v>
      </c>
      <c r="G2522" s="48">
        <v>3864765.5</v>
      </c>
      <c r="H2522" s="48">
        <v>4029616.75</v>
      </c>
      <c r="I2522" s="48">
        <v>3801412.75</v>
      </c>
      <c r="J2522" s="48">
        <v>1597437.12</v>
      </c>
      <c r="K2522" s="48">
        <v>1290212.6200000001</v>
      </c>
      <c r="L2522" s="48">
        <v>881446.62</v>
      </c>
      <c r="M2522" s="48">
        <v>1886180.5</v>
      </c>
      <c r="N2522" s="48">
        <v>1876766.38</v>
      </c>
      <c r="O2522" s="48">
        <v>906892.19</v>
      </c>
      <c r="P2522" s="48">
        <v>1853044.12</v>
      </c>
      <c r="Q2522" s="48">
        <v>3123636.5</v>
      </c>
      <c r="R2522" s="48">
        <v>2411532.5</v>
      </c>
      <c r="S2522" s="48">
        <v>1349530.75</v>
      </c>
      <c r="T2522" s="48">
        <v>57972.17</v>
      </c>
      <c r="U2522" s="50"/>
      <c r="V2522" s="48">
        <v>76992.17</v>
      </c>
      <c r="W2522" s="50"/>
      <c r="X2522" s="48">
        <v>77870.3</v>
      </c>
      <c r="Y2522" s="48">
        <v>81501.09</v>
      </c>
      <c r="Z2522" s="48">
        <v>84355.839999999997</v>
      </c>
      <c r="AA2522" s="48">
        <v>72381.009999999995</v>
      </c>
      <c r="AB2522" s="48">
        <v>86510.8</v>
      </c>
      <c r="AC2522" s="48">
        <v>70438.14</v>
      </c>
      <c r="AD2522" s="48">
        <v>47166.21</v>
      </c>
      <c r="AE2522" s="48">
        <v>78259.58</v>
      </c>
      <c r="AF2522" s="48">
        <v>92088.16</v>
      </c>
      <c r="AG2522" s="48">
        <v>80713.48</v>
      </c>
      <c r="AH2522" s="48">
        <v>54424.24</v>
      </c>
    </row>
    <row r="2523" spans="1:34">
      <c r="A2523" s="48">
        <v>2546292</v>
      </c>
      <c r="B2523" s="49" t="s">
        <v>7388</v>
      </c>
      <c r="C2523" s="49" t="s">
        <v>7389</v>
      </c>
      <c r="D2523" s="49" t="s">
        <v>7390</v>
      </c>
      <c r="E2523" s="48">
        <v>98921.47</v>
      </c>
      <c r="F2523" s="48">
        <v>52126.25</v>
      </c>
      <c r="G2523" s="48">
        <v>176654.27</v>
      </c>
      <c r="H2523" s="48">
        <v>153999.72</v>
      </c>
      <c r="I2523" s="48">
        <v>143893.53</v>
      </c>
      <c r="J2523" s="48">
        <v>16688.34</v>
      </c>
      <c r="K2523" s="48">
        <v>16632.39</v>
      </c>
      <c r="L2523" s="48">
        <v>7384.17</v>
      </c>
      <c r="M2523" s="48">
        <v>44324.06</v>
      </c>
      <c r="N2523" s="48">
        <v>44976</v>
      </c>
      <c r="O2523" s="48">
        <v>18329.38</v>
      </c>
      <c r="P2523" s="48">
        <v>67779.570000000007</v>
      </c>
      <c r="Q2523" s="48">
        <v>229648.58</v>
      </c>
      <c r="R2523" s="48">
        <v>71385.7</v>
      </c>
      <c r="S2523" s="48">
        <v>47243.03</v>
      </c>
      <c r="T2523" s="48">
        <v>94016.61</v>
      </c>
      <c r="U2523" s="48">
        <v>53060.29</v>
      </c>
      <c r="V2523" s="48">
        <v>319515.88</v>
      </c>
      <c r="W2523" s="48">
        <v>205163.3</v>
      </c>
      <c r="X2523" s="48">
        <v>156489.42000000001</v>
      </c>
      <c r="Y2523" s="48">
        <v>7881.03</v>
      </c>
      <c r="Z2523" s="48">
        <v>53941.52</v>
      </c>
      <c r="AA2523" s="48">
        <v>6182.69</v>
      </c>
      <c r="AB2523" s="48">
        <v>83478.600000000006</v>
      </c>
      <c r="AC2523" s="48">
        <v>63968.66</v>
      </c>
      <c r="AD2523" s="48">
        <v>59842.69</v>
      </c>
      <c r="AE2523" s="48">
        <v>188387.94</v>
      </c>
      <c r="AF2523" s="48">
        <v>440380.06</v>
      </c>
      <c r="AG2523" s="48">
        <v>242198.06</v>
      </c>
      <c r="AH2523" s="48">
        <v>232591.95</v>
      </c>
    </row>
    <row r="2524" spans="1:34">
      <c r="A2524" s="48">
        <v>2547061</v>
      </c>
      <c r="B2524" s="49" t="s">
        <v>7391</v>
      </c>
      <c r="C2524" s="49" t="s">
        <v>7392</v>
      </c>
      <c r="D2524" s="49" t="s">
        <v>7393</v>
      </c>
      <c r="E2524" s="48">
        <v>162330.69</v>
      </c>
      <c r="F2524" s="48">
        <v>139376.84</v>
      </c>
      <c r="G2524" s="48">
        <v>217818.77</v>
      </c>
      <c r="H2524" s="48">
        <v>226187.75</v>
      </c>
      <c r="I2524" s="48">
        <v>193498.27</v>
      </c>
      <c r="J2524" s="48">
        <v>59760.54</v>
      </c>
      <c r="K2524" s="48">
        <v>49362.26</v>
      </c>
      <c r="L2524" s="48">
        <v>38018.949999999997</v>
      </c>
      <c r="M2524" s="48">
        <v>90053.36</v>
      </c>
      <c r="N2524" s="48">
        <v>100413.49</v>
      </c>
      <c r="O2524" s="48">
        <v>28057.65</v>
      </c>
      <c r="P2524" s="48">
        <v>97508.31</v>
      </c>
      <c r="Q2524" s="48">
        <v>218133.3</v>
      </c>
      <c r="R2524" s="48">
        <v>193971.69</v>
      </c>
      <c r="S2524" s="48">
        <v>110625.68</v>
      </c>
      <c r="T2524" s="48">
        <v>455939.06</v>
      </c>
      <c r="U2524" s="48">
        <v>253722.12</v>
      </c>
      <c r="V2524" s="48">
        <v>570723.43999999994</v>
      </c>
      <c r="W2524" s="48">
        <v>446640.09</v>
      </c>
      <c r="X2524" s="48">
        <v>299182.09000000003</v>
      </c>
      <c r="Y2524" s="48">
        <v>94654.86</v>
      </c>
      <c r="Z2524" s="48">
        <v>156107.34</v>
      </c>
      <c r="AA2524" s="48">
        <v>86574.61</v>
      </c>
      <c r="AB2524" s="48">
        <v>171186.89</v>
      </c>
      <c r="AC2524" s="48">
        <v>159807.04999999999</v>
      </c>
      <c r="AD2524" s="48">
        <v>92981.86</v>
      </c>
      <c r="AE2524" s="48">
        <v>209215.11</v>
      </c>
      <c r="AF2524" s="48">
        <v>494881.81</v>
      </c>
      <c r="AG2524" s="48">
        <v>1036806.69</v>
      </c>
      <c r="AH2524" s="48">
        <v>582203.12</v>
      </c>
    </row>
    <row r="2525" spans="1:34">
      <c r="A2525" s="48">
        <v>2547385</v>
      </c>
      <c r="B2525" s="49" t="s">
        <v>7394</v>
      </c>
      <c r="C2525" s="49" t="s">
        <v>7395</v>
      </c>
      <c r="D2525" s="49" t="s">
        <v>7396</v>
      </c>
      <c r="E2525" s="48">
        <v>101840.57</v>
      </c>
      <c r="F2525" s="48">
        <v>103590.53</v>
      </c>
      <c r="G2525" s="48">
        <v>63304.800000000003</v>
      </c>
      <c r="H2525" s="48">
        <v>49782.3</v>
      </c>
      <c r="I2525" s="48">
        <v>71337.820000000007</v>
      </c>
      <c r="J2525" s="48">
        <v>132955.20000000001</v>
      </c>
      <c r="K2525" s="48">
        <v>81763.929999999993</v>
      </c>
      <c r="L2525" s="48">
        <v>84319.05</v>
      </c>
      <c r="M2525" s="48">
        <v>93560.25</v>
      </c>
      <c r="N2525" s="48">
        <v>108387.61</v>
      </c>
      <c r="O2525" s="48">
        <v>81738.97</v>
      </c>
      <c r="P2525" s="48">
        <v>57683.39</v>
      </c>
      <c r="Q2525" s="48">
        <v>53704.32</v>
      </c>
      <c r="R2525" s="48">
        <v>38197.85</v>
      </c>
      <c r="S2525" s="48">
        <v>39936.92</v>
      </c>
      <c r="T2525" s="48">
        <v>167707.07999999999</v>
      </c>
      <c r="U2525" s="48">
        <v>209356.58</v>
      </c>
      <c r="V2525" s="48">
        <v>98735.18</v>
      </c>
      <c r="W2525" s="48">
        <v>24683.3</v>
      </c>
      <c r="X2525" s="48">
        <v>119693.41</v>
      </c>
      <c r="Y2525" s="48">
        <v>316843.81</v>
      </c>
      <c r="Z2525" s="48">
        <v>223031.52</v>
      </c>
      <c r="AA2525" s="48">
        <v>335524</v>
      </c>
      <c r="AB2525" s="48">
        <v>188033.28</v>
      </c>
      <c r="AC2525" s="48">
        <v>189391.61</v>
      </c>
      <c r="AD2525" s="48">
        <v>354427.66</v>
      </c>
      <c r="AE2525" s="48">
        <v>213747.08</v>
      </c>
      <c r="AF2525" s="48">
        <v>109672.59</v>
      </c>
      <c r="AG2525" s="48">
        <v>147690.26999999999</v>
      </c>
      <c r="AH2525" s="48">
        <v>160828.16</v>
      </c>
    </row>
    <row r="2526" spans="1:34">
      <c r="A2526" s="48">
        <v>2545211</v>
      </c>
      <c r="B2526" s="49" t="s">
        <v>7397</v>
      </c>
      <c r="C2526" s="49" t="s">
        <v>7398</v>
      </c>
      <c r="D2526" s="49" t="s">
        <v>7399</v>
      </c>
      <c r="E2526" s="48">
        <v>98455.03</v>
      </c>
      <c r="F2526" s="48">
        <v>37317.160000000003</v>
      </c>
      <c r="G2526" s="48">
        <v>90902.63</v>
      </c>
      <c r="H2526" s="48">
        <v>107799.13</v>
      </c>
      <c r="I2526" s="48">
        <v>101674.89</v>
      </c>
      <c r="J2526" s="48">
        <v>14793.47</v>
      </c>
      <c r="K2526" s="48">
        <v>16091.45</v>
      </c>
      <c r="L2526" s="48">
        <v>11080.33</v>
      </c>
      <c r="M2526" s="48">
        <v>20681.63</v>
      </c>
      <c r="N2526" s="48">
        <v>51830.32</v>
      </c>
      <c r="O2526" s="48">
        <v>14674.39</v>
      </c>
      <c r="P2526" s="48">
        <v>41426.14</v>
      </c>
      <c r="Q2526" s="48">
        <v>126192.61</v>
      </c>
      <c r="R2526" s="48">
        <v>71775.88</v>
      </c>
      <c r="S2526" s="48">
        <v>67338.73</v>
      </c>
      <c r="T2526" s="48">
        <v>119296.2</v>
      </c>
      <c r="U2526" s="48">
        <v>62264.42</v>
      </c>
      <c r="V2526" s="48">
        <v>161973.75</v>
      </c>
      <c r="W2526" s="48">
        <v>198267.95</v>
      </c>
      <c r="X2526" s="48">
        <v>164578.45000000001</v>
      </c>
      <c r="Y2526" s="48">
        <v>16208.09</v>
      </c>
      <c r="Z2526" s="48">
        <v>33972.07</v>
      </c>
      <c r="AA2526" s="48">
        <v>23767.68</v>
      </c>
      <c r="AB2526" s="48">
        <v>41443.839999999997</v>
      </c>
      <c r="AC2526" s="48">
        <v>56783.199999999997</v>
      </c>
      <c r="AD2526" s="48">
        <v>61763.09</v>
      </c>
      <c r="AE2526" s="48">
        <v>131158.44</v>
      </c>
      <c r="AF2526" s="48">
        <v>403764.09</v>
      </c>
      <c r="AG2526" s="48">
        <v>364281.53</v>
      </c>
      <c r="AH2526" s="48">
        <v>300111.09000000003</v>
      </c>
    </row>
    <row r="2527" spans="1:34">
      <c r="A2527" s="48">
        <v>2542224</v>
      </c>
      <c r="B2527" s="49" t="s">
        <v>7400</v>
      </c>
      <c r="C2527" s="49" t="s">
        <v>7401</v>
      </c>
      <c r="D2527" s="49" t="s">
        <v>7402</v>
      </c>
      <c r="E2527" s="48">
        <v>206232.66</v>
      </c>
      <c r="F2527" s="48">
        <v>165852.59</v>
      </c>
      <c r="G2527" s="48">
        <v>96266.1</v>
      </c>
      <c r="H2527" s="48">
        <v>106818.3</v>
      </c>
      <c r="I2527" s="48">
        <v>105269.36</v>
      </c>
      <c r="J2527" s="48">
        <v>217061.59</v>
      </c>
      <c r="K2527" s="48">
        <v>139340.88</v>
      </c>
      <c r="L2527" s="48">
        <v>129629.7</v>
      </c>
      <c r="M2527" s="48">
        <v>205832.25</v>
      </c>
      <c r="N2527" s="48">
        <v>235373.25</v>
      </c>
      <c r="O2527" s="48">
        <v>106439.28</v>
      </c>
      <c r="P2527" s="48">
        <v>241614.07999999999</v>
      </c>
      <c r="Q2527" s="48">
        <v>130704.8</v>
      </c>
      <c r="R2527" s="48">
        <v>274729.84000000003</v>
      </c>
      <c r="S2527" s="48">
        <v>247580.27</v>
      </c>
      <c r="T2527" s="48">
        <v>212068.5</v>
      </c>
      <c r="U2527" s="48">
        <v>293816.69</v>
      </c>
      <c r="V2527" s="48">
        <v>114746.8</v>
      </c>
      <c r="W2527" s="48">
        <v>152367.94</v>
      </c>
      <c r="X2527" s="48">
        <v>155812.14000000001</v>
      </c>
      <c r="Y2527" s="48">
        <v>618372.81000000006</v>
      </c>
      <c r="Z2527" s="48">
        <v>474603.84</v>
      </c>
      <c r="AA2527" s="48">
        <v>515198.66</v>
      </c>
      <c r="AB2527" s="48">
        <v>409683.41</v>
      </c>
      <c r="AC2527" s="48">
        <v>441647.59</v>
      </c>
      <c r="AD2527" s="48">
        <v>500344.72</v>
      </c>
      <c r="AE2527" s="48">
        <v>858516.5</v>
      </c>
      <c r="AF2527" s="48">
        <v>277809.84000000003</v>
      </c>
      <c r="AG2527" s="48">
        <v>1257569.5</v>
      </c>
      <c r="AH2527" s="48">
        <v>1419235.38</v>
      </c>
    </row>
    <row r="2528" spans="1:34">
      <c r="A2528" s="48">
        <v>2542519</v>
      </c>
      <c r="B2528" s="49" t="s">
        <v>7403</v>
      </c>
      <c r="C2528" s="49" t="s">
        <v>7404</v>
      </c>
      <c r="D2528" s="49" t="s">
        <v>7405</v>
      </c>
      <c r="E2528" s="48">
        <v>102226.51</v>
      </c>
      <c r="F2528" s="48">
        <v>77038.820000000007</v>
      </c>
      <c r="G2528" s="48">
        <v>82812.039999999994</v>
      </c>
      <c r="H2528" s="48">
        <v>65196.46</v>
      </c>
      <c r="I2528" s="48">
        <v>69842.67</v>
      </c>
      <c r="J2528" s="48">
        <v>25016.55</v>
      </c>
      <c r="K2528" s="48">
        <v>16746.38</v>
      </c>
      <c r="L2528" s="48">
        <v>14525.34</v>
      </c>
      <c r="M2528" s="48">
        <v>34669.800000000003</v>
      </c>
      <c r="N2528" s="48">
        <v>43188.95</v>
      </c>
      <c r="O2528" s="48">
        <v>32844.78</v>
      </c>
      <c r="P2528" s="48">
        <v>20701.46</v>
      </c>
      <c r="Q2528" s="48">
        <v>42570</v>
      </c>
      <c r="R2528" s="48">
        <v>23231.51</v>
      </c>
      <c r="S2528" s="48">
        <v>28045.63</v>
      </c>
      <c r="T2528" s="48">
        <v>134327.48000000001</v>
      </c>
      <c r="U2528" s="48">
        <v>147810.38</v>
      </c>
      <c r="V2528" s="48">
        <v>119034.57</v>
      </c>
      <c r="W2528" s="48">
        <v>63681.24</v>
      </c>
      <c r="X2528" s="48">
        <v>100337.51</v>
      </c>
      <c r="Y2528" s="48">
        <v>13871.35</v>
      </c>
      <c r="Z2528" s="48">
        <v>12079.06</v>
      </c>
      <c r="AA2528" s="48">
        <v>16970.62</v>
      </c>
      <c r="AB2528" s="48">
        <v>44037.25</v>
      </c>
      <c r="AC2528" s="48">
        <v>49032.95</v>
      </c>
      <c r="AD2528" s="48">
        <v>156000.91</v>
      </c>
      <c r="AE2528" s="48">
        <v>23975.87</v>
      </c>
      <c r="AF2528" s="48">
        <v>31386.02</v>
      </c>
      <c r="AG2528" s="48">
        <v>35530.800000000003</v>
      </c>
      <c r="AH2528" s="48">
        <v>87655.41</v>
      </c>
    </row>
    <row r="2529" spans="1:34">
      <c r="A2529" s="48">
        <v>2547554</v>
      </c>
      <c r="B2529" s="49" t="s">
        <v>7406</v>
      </c>
      <c r="C2529" s="49" t="s">
        <v>7407</v>
      </c>
      <c r="D2529" s="49" t="s">
        <v>7408</v>
      </c>
      <c r="E2529" s="48">
        <v>76453.039999999994</v>
      </c>
      <c r="F2529" s="48">
        <v>49502.22</v>
      </c>
      <c r="G2529" s="48">
        <v>47907.24</v>
      </c>
      <c r="H2529" s="48">
        <v>40381</v>
      </c>
      <c r="I2529" s="48">
        <v>57181.42</v>
      </c>
      <c r="J2529" s="48">
        <v>15796.42</v>
      </c>
      <c r="K2529" s="48">
        <v>7058.23</v>
      </c>
      <c r="L2529" s="48">
        <v>5824.19</v>
      </c>
      <c r="M2529" s="48">
        <v>46443.15</v>
      </c>
      <c r="N2529" s="48">
        <v>20882.57</v>
      </c>
      <c r="O2529" s="48">
        <v>2339.08</v>
      </c>
      <c r="P2529" s="48">
        <v>29873.8</v>
      </c>
      <c r="Q2529" s="48">
        <v>50440.37</v>
      </c>
      <c r="R2529" s="48">
        <v>39541.050000000003</v>
      </c>
      <c r="S2529" s="48">
        <v>19180.509999999998</v>
      </c>
      <c r="T2529" s="48">
        <v>124935.27</v>
      </c>
      <c r="U2529" s="48">
        <v>65486.49</v>
      </c>
      <c r="V2529" s="48">
        <v>50210.63</v>
      </c>
      <c r="W2529" s="48">
        <v>43557.07</v>
      </c>
      <c r="X2529" s="48">
        <v>112400.14</v>
      </c>
      <c r="Y2529" s="48">
        <v>4386.87</v>
      </c>
      <c r="Z2529" s="48">
        <v>1402.7</v>
      </c>
      <c r="AA2529" s="48">
        <v>2184.7399999999998</v>
      </c>
      <c r="AB2529" s="48">
        <v>98183.93</v>
      </c>
      <c r="AC2529" s="48">
        <v>21990.25</v>
      </c>
      <c r="AD2529" s="48">
        <v>904.36</v>
      </c>
      <c r="AE2529" s="48">
        <v>41041.379999999997</v>
      </c>
      <c r="AF2529" s="48">
        <v>83499.28</v>
      </c>
      <c r="AG2529" s="48">
        <v>78281.95</v>
      </c>
      <c r="AH2529" s="48">
        <v>19986.349999999999</v>
      </c>
    </row>
    <row r="2530" spans="1:34">
      <c r="A2530" s="48">
        <v>2542826</v>
      </c>
      <c r="B2530" s="49" t="s">
        <v>7409</v>
      </c>
      <c r="C2530" s="49" t="s">
        <v>7410</v>
      </c>
      <c r="D2530" s="49" t="s">
        <v>7411</v>
      </c>
      <c r="E2530" s="48">
        <v>535649.93999999994</v>
      </c>
      <c r="F2530" s="48">
        <v>380153.06</v>
      </c>
      <c r="G2530" s="48">
        <v>498009.84</v>
      </c>
      <c r="H2530" s="48">
        <v>499948.19</v>
      </c>
      <c r="I2530" s="48">
        <v>530163.06000000006</v>
      </c>
      <c r="J2530" s="48">
        <v>204571.7</v>
      </c>
      <c r="K2530" s="48">
        <v>148547.51999999999</v>
      </c>
      <c r="L2530" s="48">
        <v>164143.62</v>
      </c>
      <c r="M2530" s="48">
        <v>241294.78</v>
      </c>
      <c r="N2530" s="48">
        <v>288404.34000000003</v>
      </c>
      <c r="O2530" s="48">
        <v>87063.48</v>
      </c>
      <c r="P2530" s="48">
        <v>152064.31</v>
      </c>
      <c r="Q2530" s="48">
        <v>363742.09</v>
      </c>
      <c r="R2530" s="48">
        <v>208096.41</v>
      </c>
      <c r="S2530" s="48">
        <v>188363.86</v>
      </c>
      <c r="T2530" s="48">
        <v>38941.379999999997</v>
      </c>
      <c r="U2530" s="48">
        <v>53746.1</v>
      </c>
      <c r="V2530" s="48">
        <v>32624.49</v>
      </c>
      <c r="W2530" s="48">
        <v>28276.07</v>
      </c>
      <c r="X2530" s="48">
        <v>34531.11</v>
      </c>
      <c r="Y2530" s="48">
        <v>30501.24</v>
      </c>
      <c r="Z2530" s="48">
        <v>26037.34</v>
      </c>
      <c r="AA2530" s="48">
        <v>67766.320000000007</v>
      </c>
      <c r="AB2530" s="48">
        <v>58788.160000000003</v>
      </c>
      <c r="AC2530" s="48">
        <v>73386.55</v>
      </c>
      <c r="AD2530" s="48">
        <v>28609.119999999999</v>
      </c>
      <c r="AE2530" s="48">
        <v>50465.440000000002</v>
      </c>
      <c r="AF2530" s="48">
        <v>35396.269999999997</v>
      </c>
      <c r="AG2530" s="48">
        <v>56606.05</v>
      </c>
      <c r="AH2530" s="48">
        <v>47047.75</v>
      </c>
    </row>
    <row r="2531" spans="1:34">
      <c r="A2531" s="48">
        <v>2543943</v>
      </c>
      <c r="B2531" s="49" t="s">
        <v>7412</v>
      </c>
      <c r="C2531" s="49" t="s">
        <v>7413</v>
      </c>
      <c r="D2531" s="49" t="s">
        <v>7414</v>
      </c>
      <c r="E2531" s="48">
        <v>136351.32999999999</v>
      </c>
      <c r="F2531" s="48">
        <v>89999.16</v>
      </c>
      <c r="G2531" s="48">
        <v>211074.08</v>
      </c>
      <c r="H2531" s="48">
        <v>174640.16</v>
      </c>
      <c r="I2531" s="48">
        <v>183622.33</v>
      </c>
      <c r="J2531" s="48">
        <v>18684.38</v>
      </c>
      <c r="K2531" s="48">
        <v>17771.38</v>
      </c>
      <c r="L2531" s="48">
        <v>21605.5</v>
      </c>
      <c r="M2531" s="48">
        <v>56276.2</v>
      </c>
      <c r="N2531" s="48">
        <v>58099.27</v>
      </c>
      <c r="O2531" s="48">
        <v>19341.43</v>
      </c>
      <c r="P2531" s="48">
        <v>58122.32</v>
      </c>
      <c r="Q2531" s="48">
        <v>77710.84</v>
      </c>
      <c r="R2531" s="48">
        <v>33164.730000000003</v>
      </c>
      <c r="S2531" s="48">
        <v>52243.19</v>
      </c>
      <c r="T2531" s="48">
        <v>183880.78</v>
      </c>
      <c r="U2531" s="48">
        <v>148318.82999999999</v>
      </c>
      <c r="V2531" s="48">
        <v>416553.47</v>
      </c>
      <c r="W2531" s="48">
        <v>336942.53</v>
      </c>
      <c r="X2531" s="48">
        <v>368266.34</v>
      </c>
      <c r="Y2531" s="48">
        <v>3567.77</v>
      </c>
      <c r="Z2531" s="48">
        <v>28300.53</v>
      </c>
      <c r="AA2531" s="48">
        <v>39218.86</v>
      </c>
      <c r="AB2531" s="48">
        <v>104865.77</v>
      </c>
      <c r="AC2531" s="48">
        <v>105073.48</v>
      </c>
      <c r="AD2531" s="48">
        <v>34477.82</v>
      </c>
      <c r="AE2531" s="48">
        <v>193820.33</v>
      </c>
      <c r="AF2531" s="48">
        <v>204346.09</v>
      </c>
      <c r="AG2531" s="48">
        <v>141896.12</v>
      </c>
      <c r="AH2531" s="48">
        <v>325662.34000000003</v>
      </c>
    </row>
    <row r="2532" spans="1:34">
      <c r="A2532" s="48">
        <v>2543134</v>
      </c>
      <c r="B2532" s="49" t="s">
        <v>7415</v>
      </c>
      <c r="C2532" s="49" t="s">
        <v>7416</v>
      </c>
      <c r="D2532" s="49" t="s">
        <v>7417</v>
      </c>
      <c r="E2532" s="48">
        <v>79986.53</v>
      </c>
      <c r="F2532" s="48">
        <v>63102.879999999997</v>
      </c>
      <c r="G2532" s="48">
        <v>56748.7</v>
      </c>
      <c r="H2532" s="48">
        <v>47536.44</v>
      </c>
      <c r="I2532" s="48">
        <v>53137.52</v>
      </c>
      <c r="J2532" s="48">
        <v>46060.33</v>
      </c>
      <c r="K2532" s="48">
        <v>36547.019999999997</v>
      </c>
      <c r="L2532" s="48">
        <v>44132.22</v>
      </c>
      <c r="M2532" s="48">
        <v>67501.960000000006</v>
      </c>
      <c r="N2532" s="48">
        <v>69522.05</v>
      </c>
      <c r="O2532" s="48">
        <v>18536.53</v>
      </c>
      <c r="P2532" s="48">
        <v>53156.51</v>
      </c>
      <c r="Q2532" s="48">
        <v>72678.17</v>
      </c>
      <c r="R2532" s="48">
        <v>31136.84</v>
      </c>
      <c r="S2532" s="48">
        <v>32216.89</v>
      </c>
      <c r="T2532" s="48">
        <v>90777.87</v>
      </c>
      <c r="U2532" s="48">
        <v>111380.62</v>
      </c>
      <c r="V2532" s="48">
        <v>75562.33</v>
      </c>
      <c r="W2532" s="48">
        <v>75744.17</v>
      </c>
      <c r="X2532" s="48">
        <v>84719.17</v>
      </c>
      <c r="Y2532" s="48">
        <v>117129.63</v>
      </c>
      <c r="Z2532" s="48">
        <v>144813.38</v>
      </c>
      <c r="AA2532" s="48">
        <v>183737.56</v>
      </c>
      <c r="AB2532" s="48">
        <v>154321.53</v>
      </c>
      <c r="AC2532" s="48">
        <v>147267.31</v>
      </c>
      <c r="AD2532" s="48">
        <v>69599.48</v>
      </c>
      <c r="AE2532" s="48">
        <v>175605.38</v>
      </c>
      <c r="AF2532" s="48">
        <v>147954.57999999999</v>
      </c>
      <c r="AG2532" s="48">
        <v>155802.97</v>
      </c>
      <c r="AH2532" s="48">
        <v>165098.14000000001</v>
      </c>
    </row>
    <row r="2533" spans="1:34">
      <c r="A2533" s="48">
        <v>2544394</v>
      </c>
      <c r="B2533" s="49" t="s">
        <v>7418</v>
      </c>
      <c r="C2533" s="49" t="s">
        <v>7419</v>
      </c>
      <c r="D2533" s="49" t="s">
        <v>7420</v>
      </c>
      <c r="E2533" s="48">
        <v>70363.649999999994</v>
      </c>
      <c r="F2533" s="48">
        <v>78587.73</v>
      </c>
      <c r="G2533" s="48">
        <v>128406.85</v>
      </c>
      <c r="H2533" s="48">
        <v>139213.03</v>
      </c>
      <c r="I2533" s="48">
        <v>147629.16</v>
      </c>
      <c r="J2533" s="48">
        <v>49295.02</v>
      </c>
      <c r="K2533" s="48">
        <v>32887.699999999997</v>
      </c>
      <c r="L2533" s="48">
        <v>2179.08</v>
      </c>
      <c r="M2533" s="48">
        <v>26758.51</v>
      </c>
      <c r="N2533" s="48">
        <v>15777.33</v>
      </c>
      <c r="O2533" s="48">
        <v>31753.65</v>
      </c>
      <c r="P2533" s="48">
        <v>46910.93</v>
      </c>
      <c r="Q2533" s="48">
        <v>56012.160000000003</v>
      </c>
      <c r="R2533" s="50"/>
      <c r="S2533" s="48">
        <v>24633.49</v>
      </c>
      <c r="T2533" s="48">
        <v>106977.21</v>
      </c>
      <c r="U2533" s="48">
        <v>122651.84</v>
      </c>
      <c r="V2533" s="48">
        <v>238430.58</v>
      </c>
      <c r="W2533" s="48">
        <v>228591.86</v>
      </c>
      <c r="X2533" s="48">
        <v>236281.02</v>
      </c>
      <c r="Y2533" s="48">
        <v>109776.03</v>
      </c>
      <c r="Z2533" s="48">
        <v>110387.27</v>
      </c>
      <c r="AA2533" s="48">
        <v>2811.44</v>
      </c>
      <c r="AB2533" s="48">
        <v>18584.02</v>
      </c>
      <c r="AC2533" s="48">
        <v>8232.94</v>
      </c>
      <c r="AD2533" s="48">
        <v>125845.35</v>
      </c>
      <c r="AE2533" s="48">
        <v>144119.62</v>
      </c>
      <c r="AF2533" s="48">
        <v>160422.92000000001</v>
      </c>
      <c r="AG2533" s="50"/>
      <c r="AH2533" s="48">
        <v>117128.78</v>
      </c>
    </row>
    <row r="2534" spans="1:34">
      <c r="A2534" s="48">
        <v>2541820</v>
      </c>
      <c r="B2534" s="49" t="s">
        <v>7421</v>
      </c>
      <c r="C2534" s="49" t="s">
        <v>5485</v>
      </c>
      <c r="D2534" s="49" t="s">
        <v>7422</v>
      </c>
      <c r="E2534" s="48">
        <v>83476.19</v>
      </c>
      <c r="F2534" s="48">
        <v>63407.64</v>
      </c>
      <c r="G2534" s="48">
        <v>525120.25</v>
      </c>
      <c r="H2534" s="48">
        <v>503750.5</v>
      </c>
      <c r="I2534" s="48">
        <v>501051.62</v>
      </c>
      <c r="J2534" s="48">
        <v>24470.58</v>
      </c>
      <c r="K2534" s="48">
        <v>19921.48</v>
      </c>
      <c r="L2534" s="48">
        <v>61098.47</v>
      </c>
      <c r="M2534" s="48">
        <v>87974.21</v>
      </c>
      <c r="N2534" s="48">
        <v>102962.55</v>
      </c>
      <c r="O2534" s="48">
        <v>33799.800000000003</v>
      </c>
      <c r="P2534" s="48">
        <v>59711.5</v>
      </c>
      <c r="Q2534" s="48">
        <v>394251.75</v>
      </c>
      <c r="R2534" s="48">
        <v>69501.63</v>
      </c>
      <c r="S2534" s="48">
        <v>84917.05</v>
      </c>
      <c r="T2534" s="50"/>
      <c r="U2534" s="50"/>
      <c r="V2534" s="50"/>
      <c r="W2534" s="50"/>
      <c r="X2534" s="50"/>
      <c r="Y2534" s="50"/>
      <c r="Z2534" s="50"/>
      <c r="AA2534" s="50"/>
      <c r="AB2534" s="50"/>
      <c r="AC2534" s="50"/>
      <c r="AD2534" s="50"/>
      <c r="AE2534" s="50"/>
      <c r="AF2534" s="50"/>
      <c r="AG2534" s="50"/>
      <c r="AH2534" s="48">
        <v>167763.09</v>
      </c>
    </row>
    <row r="2535" spans="1:34">
      <c r="A2535" s="48">
        <v>2547133</v>
      </c>
      <c r="B2535" s="49" t="s">
        <v>7423</v>
      </c>
      <c r="C2535" s="49" t="s">
        <v>7424</v>
      </c>
      <c r="D2535" s="49" t="s">
        <v>7425</v>
      </c>
      <c r="E2535" s="48">
        <v>142098.57999999999</v>
      </c>
      <c r="F2535" s="48">
        <v>85537.21</v>
      </c>
      <c r="G2535" s="48">
        <v>235678.66</v>
      </c>
      <c r="H2535" s="48">
        <v>286572.09000000003</v>
      </c>
      <c r="I2535" s="48">
        <v>248190.22</v>
      </c>
      <c r="J2535" s="48">
        <v>88656.09</v>
      </c>
      <c r="K2535" s="48">
        <v>51977.21</v>
      </c>
      <c r="L2535" s="48">
        <v>44589.02</v>
      </c>
      <c r="M2535" s="48">
        <v>56925.39</v>
      </c>
      <c r="N2535" s="48">
        <v>51183.37</v>
      </c>
      <c r="O2535" s="48">
        <v>44272.05</v>
      </c>
      <c r="P2535" s="48">
        <v>29800.75</v>
      </c>
      <c r="Q2535" s="48">
        <v>58566.59</v>
      </c>
      <c r="R2535" s="48">
        <v>37595.99</v>
      </c>
      <c r="S2535" s="48">
        <v>22649.56</v>
      </c>
      <c r="T2535" s="48">
        <v>170262.25</v>
      </c>
      <c r="U2535" s="48">
        <v>129065.32</v>
      </c>
      <c r="V2535" s="48">
        <v>444718.94</v>
      </c>
      <c r="W2535" s="48">
        <v>413959.59</v>
      </c>
      <c r="X2535" s="48">
        <v>351249.34</v>
      </c>
      <c r="Y2535" s="48">
        <v>148156.85999999999</v>
      </c>
      <c r="Z2535" s="48">
        <v>132819.16</v>
      </c>
      <c r="AA2535" s="48">
        <v>150948.26999999999</v>
      </c>
      <c r="AB2535" s="48">
        <v>103798.21</v>
      </c>
      <c r="AC2535" s="48">
        <v>100414.06</v>
      </c>
      <c r="AD2535" s="48">
        <v>166574.12</v>
      </c>
      <c r="AE2535" s="48">
        <v>119367.24</v>
      </c>
      <c r="AF2535" s="48">
        <v>144817.23000000001</v>
      </c>
      <c r="AG2535" s="48">
        <v>224525.73</v>
      </c>
      <c r="AH2535" s="48">
        <v>149975.84</v>
      </c>
    </row>
    <row r="2536" spans="1:34">
      <c r="A2536" s="48">
        <v>2541889</v>
      </c>
      <c r="B2536" s="49" t="s">
        <v>7426</v>
      </c>
      <c r="C2536" s="49" t="s">
        <v>7427</v>
      </c>
      <c r="D2536" s="49" t="s">
        <v>7428</v>
      </c>
      <c r="E2536" s="48">
        <v>150099.01999999999</v>
      </c>
      <c r="F2536" s="48">
        <v>120833.88</v>
      </c>
      <c r="G2536" s="48">
        <v>91458.28</v>
      </c>
      <c r="H2536" s="48">
        <v>85439.1</v>
      </c>
      <c r="I2536" s="48">
        <v>76973.850000000006</v>
      </c>
      <c r="J2536" s="48">
        <v>97718.36</v>
      </c>
      <c r="K2536" s="48">
        <v>61152.53</v>
      </c>
      <c r="L2536" s="48">
        <v>71343.69</v>
      </c>
      <c r="M2536" s="48">
        <v>87079.05</v>
      </c>
      <c r="N2536" s="48">
        <v>98336.38</v>
      </c>
      <c r="O2536" s="48">
        <v>44932.04</v>
      </c>
      <c r="P2536" s="48">
        <v>52562.25</v>
      </c>
      <c r="Q2536" s="48">
        <v>58773.440000000002</v>
      </c>
      <c r="R2536" s="48">
        <v>27709.64</v>
      </c>
      <c r="S2536" s="48">
        <v>19227.400000000001</v>
      </c>
      <c r="T2536" s="48">
        <v>146630.29999999999</v>
      </c>
      <c r="U2536" s="48">
        <v>148919.79999999999</v>
      </c>
      <c r="V2536" s="48">
        <v>93195.69</v>
      </c>
      <c r="W2536" s="48">
        <v>102312.6</v>
      </c>
      <c r="X2536" s="48">
        <v>79647.570000000007</v>
      </c>
      <c r="Y2536" s="48">
        <v>185802.94</v>
      </c>
      <c r="Z2536" s="48">
        <v>147427.75</v>
      </c>
      <c r="AA2536" s="48">
        <v>214518.53</v>
      </c>
      <c r="AB2536" s="48">
        <v>146600.39000000001</v>
      </c>
      <c r="AC2536" s="48">
        <v>123860.88</v>
      </c>
      <c r="AD2536" s="48">
        <v>143253.81</v>
      </c>
      <c r="AE2536" s="48">
        <v>133024.14000000001</v>
      </c>
      <c r="AF2536" s="48">
        <v>96126.02</v>
      </c>
      <c r="AG2536" s="48">
        <v>95073.02</v>
      </c>
      <c r="AH2536" s="48">
        <v>21622.400000000001</v>
      </c>
    </row>
    <row r="2537" spans="1:34">
      <c r="A2537" s="48">
        <v>2543057</v>
      </c>
      <c r="B2537" s="49" t="s">
        <v>7429</v>
      </c>
      <c r="C2537" s="49" t="s">
        <v>7430</v>
      </c>
      <c r="D2537" s="49" t="s">
        <v>7431</v>
      </c>
      <c r="E2537" s="48">
        <v>96126.47</v>
      </c>
      <c r="F2537" s="48">
        <v>70876.850000000006</v>
      </c>
      <c r="G2537" s="48">
        <v>28095.72</v>
      </c>
      <c r="H2537" s="48">
        <v>24213.55</v>
      </c>
      <c r="I2537" s="48">
        <v>26451.58</v>
      </c>
      <c r="J2537" s="48">
        <v>81910.97</v>
      </c>
      <c r="K2537" s="48">
        <v>54939.35</v>
      </c>
      <c r="L2537" s="48">
        <v>45636.11</v>
      </c>
      <c r="M2537" s="48">
        <v>56136.31</v>
      </c>
      <c r="N2537" s="48">
        <v>76699.91</v>
      </c>
      <c r="O2537" s="48">
        <v>28303.64</v>
      </c>
      <c r="P2537" s="48">
        <v>26834.59</v>
      </c>
      <c r="Q2537" s="48">
        <v>31561.74</v>
      </c>
      <c r="R2537" s="48">
        <v>12435.29</v>
      </c>
      <c r="S2537" s="48">
        <v>9902.2099999999991</v>
      </c>
      <c r="T2537" s="48">
        <v>147434.17000000001</v>
      </c>
      <c r="U2537" s="48">
        <v>201858.62</v>
      </c>
      <c r="V2537" s="48">
        <v>14948.11</v>
      </c>
      <c r="W2537" s="48">
        <v>9677.8700000000008</v>
      </c>
      <c r="X2537" s="48">
        <v>18785.22</v>
      </c>
      <c r="Y2537" s="48">
        <v>282526.28000000003</v>
      </c>
      <c r="Z2537" s="48">
        <v>211684.34</v>
      </c>
      <c r="AA2537" s="48">
        <v>225879.66</v>
      </c>
      <c r="AB2537" s="48">
        <v>132125.07999999999</v>
      </c>
      <c r="AC2537" s="48">
        <v>196522.8</v>
      </c>
      <c r="AD2537" s="48">
        <v>153553.31</v>
      </c>
      <c r="AE2537" s="48">
        <v>39172.83</v>
      </c>
      <c r="AF2537" s="48">
        <v>54901.02</v>
      </c>
      <c r="AG2537" s="48">
        <v>12403.91</v>
      </c>
      <c r="AH2537" s="48">
        <v>19762.3</v>
      </c>
    </row>
    <row r="2538" spans="1:34">
      <c r="A2538" s="48">
        <v>2547999</v>
      </c>
      <c r="B2538" s="49" t="s">
        <v>7432</v>
      </c>
      <c r="C2538" s="49" t="s">
        <v>7433</v>
      </c>
      <c r="D2538" s="49" t="s">
        <v>7434</v>
      </c>
      <c r="E2538" s="48">
        <v>230608.45</v>
      </c>
      <c r="F2538" s="48">
        <v>125325.44</v>
      </c>
      <c r="G2538" s="48">
        <v>137116.75</v>
      </c>
      <c r="H2538" s="48">
        <v>139617.81</v>
      </c>
      <c r="I2538" s="48">
        <v>138130.81</v>
      </c>
      <c r="J2538" s="48">
        <v>68174.789999999994</v>
      </c>
      <c r="K2538" s="48">
        <v>57357.54</v>
      </c>
      <c r="L2538" s="48">
        <v>38801.1</v>
      </c>
      <c r="M2538" s="48">
        <v>96564.800000000003</v>
      </c>
      <c r="N2538" s="48">
        <v>117126.35</v>
      </c>
      <c r="O2538" s="48">
        <v>41474.15</v>
      </c>
      <c r="P2538" s="48">
        <v>114104</v>
      </c>
      <c r="Q2538" s="48">
        <v>141219.76999999999</v>
      </c>
      <c r="R2538" s="48">
        <v>52785.36</v>
      </c>
      <c r="S2538" s="48">
        <v>55999.48</v>
      </c>
      <c r="T2538" s="48">
        <v>268520.90999999997</v>
      </c>
      <c r="U2538" s="48">
        <v>236005.48</v>
      </c>
      <c r="V2538" s="48">
        <v>221349.53</v>
      </c>
      <c r="W2538" s="48">
        <v>191326.25</v>
      </c>
      <c r="X2538" s="48">
        <v>234800.3</v>
      </c>
      <c r="Y2538" s="48">
        <v>185352.95</v>
      </c>
      <c r="Z2538" s="48">
        <v>221694.92</v>
      </c>
      <c r="AA2538" s="48">
        <v>176208.8</v>
      </c>
      <c r="AB2538" s="48">
        <v>216615.44</v>
      </c>
      <c r="AC2538" s="48">
        <v>242050.42</v>
      </c>
      <c r="AD2538" s="48">
        <v>204798.22</v>
      </c>
      <c r="AE2538" s="48">
        <v>347040</v>
      </c>
      <c r="AF2538" s="48">
        <v>303664.31</v>
      </c>
      <c r="AG2538" s="48">
        <v>232353.47</v>
      </c>
      <c r="AH2538" s="48">
        <v>239276.69</v>
      </c>
    </row>
    <row r="2539" spans="1:34">
      <c r="A2539" s="48">
        <v>2545759</v>
      </c>
      <c r="B2539" s="49" t="s">
        <v>7435</v>
      </c>
      <c r="C2539" s="49" t="s">
        <v>7436</v>
      </c>
      <c r="D2539" s="49" t="s">
        <v>7437</v>
      </c>
      <c r="E2539" s="48">
        <v>700774.44</v>
      </c>
      <c r="F2539" s="48">
        <v>627779.88</v>
      </c>
      <c r="G2539" s="48">
        <v>402719.91</v>
      </c>
      <c r="H2539" s="48">
        <v>421118.03</v>
      </c>
      <c r="I2539" s="48">
        <v>415819.41</v>
      </c>
      <c r="J2539" s="48">
        <v>501844.12</v>
      </c>
      <c r="K2539" s="48">
        <v>387679.06</v>
      </c>
      <c r="L2539" s="48">
        <v>250126.31</v>
      </c>
      <c r="M2539" s="48">
        <v>440391.22</v>
      </c>
      <c r="N2539" s="48">
        <v>498908.81</v>
      </c>
      <c r="O2539" s="48">
        <v>203161.34</v>
      </c>
      <c r="P2539" s="48">
        <v>128072.7</v>
      </c>
      <c r="Q2539" s="48">
        <v>268040.81</v>
      </c>
      <c r="R2539" s="48">
        <v>87801.84</v>
      </c>
      <c r="S2539" s="48">
        <v>74777.59</v>
      </c>
      <c r="T2539" s="48">
        <v>1123757</v>
      </c>
      <c r="U2539" s="48">
        <v>1065045.25</v>
      </c>
      <c r="V2539" s="48">
        <v>481638.62</v>
      </c>
      <c r="W2539" s="48">
        <v>659101.12</v>
      </c>
      <c r="X2539" s="48">
        <v>597019.5</v>
      </c>
      <c r="Y2539" s="48">
        <v>1322123.25</v>
      </c>
      <c r="Z2539" s="48">
        <v>1151188.5</v>
      </c>
      <c r="AA2539" s="48">
        <v>1024386.19</v>
      </c>
      <c r="AB2539" s="48">
        <v>833956.75</v>
      </c>
      <c r="AC2539" s="48">
        <v>837514.81</v>
      </c>
      <c r="AD2539" s="48">
        <v>853900.12</v>
      </c>
      <c r="AE2539" s="48">
        <v>421755.12</v>
      </c>
      <c r="AF2539" s="48">
        <v>613418.25</v>
      </c>
      <c r="AG2539" s="48">
        <v>438220.12</v>
      </c>
      <c r="AH2539" s="48">
        <v>455612.44</v>
      </c>
    </row>
    <row r="2540" spans="1:34">
      <c r="A2540" s="48">
        <v>2546414</v>
      </c>
      <c r="B2540" s="49" t="s">
        <v>7438</v>
      </c>
      <c r="C2540" s="49" t="s">
        <v>7439</v>
      </c>
      <c r="D2540" s="49" t="s">
        <v>7440</v>
      </c>
      <c r="E2540" s="48">
        <v>257869.72</v>
      </c>
      <c r="F2540" s="48">
        <v>158333.91</v>
      </c>
      <c r="G2540" s="48">
        <v>158009.79999999999</v>
      </c>
      <c r="H2540" s="48">
        <v>156652.91</v>
      </c>
      <c r="I2540" s="48">
        <v>142342.62</v>
      </c>
      <c r="J2540" s="48">
        <v>139211.19</v>
      </c>
      <c r="K2540" s="48">
        <v>99019.11</v>
      </c>
      <c r="L2540" s="48">
        <v>66358.53</v>
      </c>
      <c r="M2540" s="48">
        <v>137049.19</v>
      </c>
      <c r="N2540" s="48">
        <v>163393.94</v>
      </c>
      <c r="O2540" s="48">
        <v>70626.48</v>
      </c>
      <c r="P2540" s="48">
        <v>92269.97</v>
      </c>
      <c r="Q2540" s="48">
        <v>108297.59</v>
      </c>
      <c r="R2540" s="48">
        <v>68528.5</v>
      </c>
      <c r="S2540" s="48">
        <v>72222.649999999994</v>
      </c>
      <c r="T2540" s="48">
        <v>277910.06</v>
      </c>
      <c r="U2540" s="48">
        <v>275588.46999999997</v>
      </c>
      <c r="V2540" s="48">
        <v>210961.05</v>
      </c>
      <c r="W2540" s="48">
        <v>256116.95</v>
      </c>
      <c r="X2540" s="48">
        <v>223199.27</v>
      </c>
      <c r="Y2540" s="48">
        <v>357430</v>
      </c>
      <c r="Z2540" s="48">
        <v>350788.16</v>
      </c>
      <c r="AA2540" s="48">
        <v>288858.96999999997</v>
      </c>
      <c r="AB2540" s="48">
        <v>347736.78</v>
      </c>
      <c r="AC2540" s="48">
        <v>349331.94</v>
      </c>
      <c r="AD2540" s="48">
        <v>333526.21999999997</v>
      </c>
      <c r="AE2540" s="48">
        <v>325002.96999999997</v>
      </c>
      <c r="AF2540" s="48">
        <v>254800.67</v>
      </c>
      <c r="AG2540" s="48">
        <v>319122.38</v>
      </c>
      <c r="AH2540" s="48">
        <v>386389.41</v>
      </c>
    </row>
    <row r="2541" spans="1:34">
      <c r="A2541" s="48">
        <v>2547956</v>
      </c>
      <c r="B2541" s="49" t="s">
        <v>7441</v>
      </c>
      <c r="C2541" s="49" t="s">
        <v>7442</v>
      </c>
      <c r="D2541" s="49" t="s">
        <v>7443</v>
      </c>
      <c r="E2541" s="48">
        <v>81585.97</v>
      </c>
      <c r="F2541" s="48">
        <v>56813.45</v>
      </c>
      <c r="G2541" s="48">
        <v>60253.38</v>
      </c>
      <c r="H2541" s="48">
        <v>58696.39</v>
      </c>
      <c r="I2541" s="48">
        <v>61873.48</v>
      </c>
      <c r="J2541" s="48">
        <v>28055.7</v>
      </c>
      <c r="K2541" s="48">
        <v>12131.26</v>
      </c>
      <c r="L2541" s="48">
        <v>16487.43</v>
      </c>
      <c r="M2541" s="48">
        <v>42968.07</v>
      </c>
      <c r="N2541" s="48">
        <v>38043.919999999998</v>
      </c>
      <c r="O2541" s="48">
        <v>20008.46</v>
      </c>
      <c r="P2541" s="48">
        <v>38935.83</v>
      </c>
      <c r="Q2541" s="48">
        <v>70993.58</v>
      </c>
      <c r="R2541" s="48">
        <v>25440.55</v>
      </c>
      <c r="S2541" s="48">
        <v>21597.439999999999</v>
      </c>
      <c r="T2541" s="48">
        <v>117911.18</v>
      </c>
      <c r="U2541" s="48">
        <v>84247.89</v>
      </c>
      <c r="V2541" s="48">
        <v>77287.929999999993</v>
      </c>
      <c r="W2541" s="48">
        <v>84003.3</v>
      </c>
      <c r="X2541" s="48">
        <v>111864.62</v>
      </c>
      <c r="Y2541" s="48">
        <v>57033.14</v>
      </c>
      <c r="Z2541" s="48">
        <v>22641.07</v>
      </c>
      <c r="AA2541" s="48">
        <v>34429.199999999997</v>
      </c>
      <c r="AB2541" s="48">
        <v>85861.78</v>
      </c>
      <c r="AC2541" s="48">
        <v>62016.33</v>
      </c>
      <c r="AD2541" s="48">
        <v>112830.44</v>
      </c>
      <c r="AE2541" s="48">
        <v>148450.06</v>
      </c>
      <c r="AF2541" s="48">
        <v>176318.52</v>
      </c>
      <c r="AG2541" s="48">
        <v>130985.52</v>
      </c>
      <c r="AH2541" s="48">
        <v>122204.13</v>
      </c>
    </row>
    <row r="2542" spans="1:34">
      <c r="A2542" s="48">
        <v>2546853</v>
      </c>
      <c r="B2542" s="49" t="s">
        <v>7444</v>
      </c>
      <c r="C2542" s="49" t="s">
        <v>7445</v>
      </c>
      <c r="D2542" s="49" t="s">
        <v>7446</v>
      </c>
      <c r="E2542" s="48">
        <v>96658.82</v>
      </c>
      <c r="F2542" s="48">
        <v>93675.39</v>
      </c>
      <c r="G2542" s="48">
        <v>66016.740000000005</v>
      </c>
      <c r="H2542" s="48">
        <v>54504.45</v>
      </c>
      <c r="I2542" s="48">
        <v>61896.74</v>
      </c>
      <c r="J2542" s="48">
        <v>61156.59</v>
      </c>
      <c r="K2542" s="48">
        <v>52369.45</v>
      </c>
      <c r="L2542" s="48">
        <v>63997.67</v>
      </c>
      <c r="M2542" s="48">
        <v>88166.34</v>
      </c>
      <c r="N2542" s="48">
        <v>100392.7</v>
      </c>
      <c r="O2542" s="48">
        <v>35215.910000000003</v>
      </c>
      <c r="P2542" s="48">
        <v>78061.02</v>
      </c>
      <c r="Q2542" s="48">
        <v>100466.7</v>
      </c>
      <c r="R2542" s="48">
        <v>50094.25</v>
      </c>
      <c r="S2542" s="48">
        <v>44091.08</v>
      </c>
      <c r="T2542" s="48">
        <v>156157.51999999999</v>
      </c>
      <c r="U2542" s="48">
        <v>164233.17000000001</v>
      </c>
      <c r="V2542" s="48">
        <v>82170.740000000005</v>
      </c>
      <c r="W2542" s="48">
        <v>73825.600000000006</v>
      </c>
      <c r="X2542" s="48">
        <v>97180.53</v>
      </c>
      <c r="Y2542" s="48">
        <v>168677.41</v>
      </c>
      <c r="Z2542" s="48">
        <v>191043.73</v>
      </c>
      <c r="AA2542" s="48">
        <v>264436.69</v>
      </c>
      <c r="AB2542" s="48">
        <v>212841.98</v>
      </c>
      <c r="AC2542" s="48">
        <v>187705.92</v>
      </c>
      <c r="AD2542" s="48">
        <v>168524.66</v>
      </c>
      <c r="AE2542" s="48">
        <v>262008.91</v>
      </c>
      <c r="AF2542" s="48">
        <v>241390.22</v>
      </c>
      <c r="AG2542" s="48">
        <v>246438.06</v>
      </c>
      <c r="AH2542" s="48">
        <v>231621.56</v>
      </c>
    </row>
    <row r="2543" spans="1:34">
      <c r="A2543" s="48">
        <v>2544359</v>
      </c>
      <c r="B2543" s="49" t="s">
        <v>7447</v>
      </c>
      <c r="C2543" s="49" t="s">
        <v>7448</v>
      </c>
      <c r="D2543" s="49" t="s">
        <v>7449</v>
      </c>
      <c r="E2543" s="48">
        <v>77983.77</v>
      </c>
      <c r="F2543" s="48">
        <v>69819.48</v>
      </c>
      <c r="G2543" s="48">
        <v>51358.14</v>
      </c>
      <c r="H2543" s="48">
        <v>66164.41</v>
      </c>
      <c r="I2543" s="48">
        <v>55387.29</v>
      </c>
      <c r="J2543" s="48">
        <v>78291.62</v>
      </c>
      <c r="K2543" s="48">
        <v>53755.199999999997</v>
      </c>
      <c r="L2543" s="48">
        <v>44109.93</v>
      </c>
      <c r="M2543" s="48">
        <v>66191.460000000006</v>
      </c>
      <c r="N2543" s="48">
        <v>73847.58</v>
      </c>
      <c r="O2543" s="48">
        <v>46518.02</v>
      </c>
      <c r="P2543" s="48">
        <v>31987.7</v>
      </c>
      <c r="Q2543" s="48">
        <v>35174.75</v>
      </c>
      <c r="R2543" s="48">
        <v>22108.44</v>
      </c>
      <c r="S2543" s="48">
        <v>19033.38</v>
      </c>
      <c r="T2543" s="48">
        <v>87232.31</v>
      </c>
      <c r="U2543" s="48">
        <v>120522.24000000001</v>
      </c>
      <c r="V2543" s="48">
        <v>71468.800000000003</v>
      </c>
      <c r="W2543" s="48">
        <v>97358.38</v>
      </c>
      <c r="X2543" s="48">
        <v>83981.98</v>
      </c>
      <c r="Y2543" s="48">
        <v>200772.03</v>
      </c>
      <c r="Z2543" s="48">
        <v>184579.14</v>
      </c>
      <c r="AA2543" s="48">
        <v>200434.03</v>
      </c>
      <c r="AB2543" s="48">
        <v>158677.19</v>
      </c>
      <c r="AC2543" s="48">
        <v>139542.75</v>
      </c>
      <c r="AD2543" s="48">
        <v>227601.52</v>
      </c>
      <c r="AE2543" s="48">
        <v>112989.03</v>
      </c>
      <c r="AF2543" s="48">
        <v>66234.53</v>
      </c>
      <c r="AG2543" s="48">
        <v>102973.84</v>
      </c>
      <c r="AH2543" s="48">
        <v>94613.9</v>
      </c>
    </row>
    <row r="2544" spans="1:34">
      <c r="A2544" s="48">
        <v>2546379</v>
      </c>
      <c r="B2544" s="49" t="s">
        <v>7450</v>
      </c>
      <c r="C2544" s="49" t="s">
        <v>7451</v>
      </c>
      <c r="D2544" s="49" t="s">
        <v>7452</v>
      </c>
      <c r="E2544" s="48">
        <v>418568.69</v>
      </c>
      <c r="F2544" s="48">
        <v>433192.56</v>
      </c>
      <c r="G2544" s="48">
        <v>471849.47</v>
      </c>
      <c r="H2544" s="48">
        <v>347556.19</v>
      </c>
      <c r="I2544" s="48">
        <v>311787.94</v>
      </c>
      <c r="J2544" s="48">
        <v>260422.06</v>
      </c>
      <c r="K2544" s="48">
        <v>236345.66</v>
      </c>
      <c r="L2544" s="48">
        <v>156778.03</v>
      </c>
      <c r="M2544" s="48">
        <v>244905.77</v>
      </c>
      <c r="N2544" s="48">
        <v>265403.12</v>
      </c>
      <c r="O2544" s="48">
        <v>129159.5</v>
      </c>
      <c r="P2544" s="48">
        <v>105869.12</v>
      </c>
      <c r="Q2544" s="48">
        <v>104447.19</v>
      </c>
      <c r="R2544" s="48">
        <v>68698.33</v>
      </c>
      <c r="S2544" s="48">
        <v>65683.34</v>
      </c>
      <c r="T2544" s="48">
        <v>656055.93999999994</v>
      </c>
      <c r="U2544" s="48">
        <v>622073.93999999994</v>
      </c>
      <c r="V2544" s="48">
        <v>569685.75</v>
      </c>
      <c r="W2544" s="48">
        <v>565748.38</v>
      </c>
      <c r="X2544" s="48">
        <v>534660.81000000006</v>
      </c>
      <c r="Y2544" s="48">
        <v>544382</v>
      </c>
      <c r="Z2544" s="48">
        <v>753727.12</v>
      </c>
      <c r="AA2544" s="48">
        <v>511077.72</v>
      </c>
      <c r="AB2544" s="48">
        <v>538169.75</v>
      </c>
      <c r="AC2544" s="48">
        <v>511433.34</v>
      </c>
      <c r="AD2544" s="48">
        <v>576969.81000000006</v>
      </c>
      <c r="AE2544" s="48">
        <v>247312.28</v>
      </c>
      <c r="AF2544" s="48">
        <v>197916.98</v>
      </c>
      <c r="AG2544" s="48">
        <v>249894.52</v>
      </c>
      <c r="AH2544" s="48">
        <v>324377.09000000003</v>
      </c>
    </row>
    <row r="2545" spans="1:34">
      <c r="A2545" s="48">
        <v>2543860</v>
      </c>
      <c r="B2545" s="49" t="s">
        <v>7453</v>
      </c>
      <c r="C2545" s="49" t="s">
        <v>7454</v>
      </c>
      <c r="D2545" s="49" t="s">
        <v>7455</v>
      </c>
      <c r="E2545" s="48">
        <v>149376.48000000001</v>
      </c>
      <c r="F2545" s="48">
        <v>129254.13</v>
      </c>
      <c r="G2545" s="48">
        <v>164846</v>
      </c>
      <c r="H2545" s="48">
        <v>183597.27</v>
      </c>
      <c r="I2545" s="48">
        <v>173237.05</v>
      </c>
      <c r="J2545" s="48">
        <v>100262.23</v>
      </c>
      <c r="K2545" s="48">
        <v>76041.73</v>
      </c>
      <c r="L2545" s="48">
        <v>57113.25</v>
      </c>
      <c r="M2545" s="48">
        <v>100121.3</v>
      </c>
      <c r="N2545" s="48">
        <v>119304.7</v>
      </c>
      <c r="O2545" s="48">
        <v>58981.32</v>
      </c>
      <c r="P2545" s="48">
        <v>75673.66</v>
      </c>
      <c r="Q2545" s="48">
        <v>135410.17000000001</v>
      </c>
      <c r="R2545" s="48">
        <v>59442.35</v>
      </c>
      <c r="S2545" s="48">
        <v>61276.34</v>
      </c>
      <c r="T2545" s="48">
        <v>42009.65</v>
      </c>
      <c r="U2545" s="48">
        <v>50806.080000000002</v>
      </c>
      <c r="V2545" s="48">
        <v>56460.17</v>
      </c>
      <c r="W2545" s="48">
        <v>60237.18</v>
      </c>
      <c r="X2545" s="48">
        <v>54192.23</v>
      </c>
      <c r="Y2545" s="48">
        <v>57146.71</v>
      </c>
      <c r="Z2545" s="48">
        <v>28437.29</v>
      </c>
      <c r="AA2545" s="48">
        <v>26262.43</v>
      </c>
      <c r="AB2545" s="48">
        <v>53355.13</v>
      </c>
      <c r="AC2545" s="48">
        <v>67171.570000000007</v>
      </c>
      <c r="AD2545" s="48">
        <v>67721.119999999995</v>
      </c>
      <c r="AE2545" s="48">
        <v>69038.87</v>
      </c>
      <c r="AF2545" s="48">
        <v>107836.2</v>
      </c>
      <c r="AG2545" s="48">
        <v>90360.82</v>
      </c>
      <c r="AH2545" s="48">
        <v>118083.76</v>
      </c>
    </row>
    <row r="2546" spans="1:34">
      <c r="A2546" s="48">
        <v>2546728</v>
      </c>
      <c r="B2546" s="49" t="s">
        <v>7456</v>
      </c>
      <c r="C2546" s="49" t="s">
        <v>7457</v>
      </c>
      <c r="D2546" s="49" t="s">
        <v>7458</v>
      </c>
      <c r="E2546" s="48">
        <v>75771.05</v>
      </c>
      <c r="F2546" s="48">
        <v>46936.14</v>
      </c>
      <c r="G2546" s="48">
        <v>75414.95</v>
      </c>
      <c r="H2546" s="48">
        <v>71223.7</v>
      </c>
      <c r="I2546" s="48">
        <v>72492.77</v>
      </c>
      <c r="J2546" s="48">
        <v>106148.23</v>
      </c>
      <c r="K2546" s="48">
        <v>65542.41</v>
      </c>
      <c r="L2546" s="48">
        <v>44537.85</v>
      </c>
      <c r="M2546" s="48">
        <v>91619.94</v>
      </c>
      <c r="N2546" s="48">
        <v>46667.12</v>
      </c>
      <c r="O2546" s="48">
        <v>39134.76</v>
      </c>
      <c r="P2546" s="48">
        <v>23077.54</v>
      </c>
      <c r="Q2546" s="48">
        <v>38341.879999999997</v>
      </c>
      <c r="R2546" s="48">
        <v>12433.27</v>
      </c>
      <c r="S2546" s="48">
        <v>8758.19</v>
      </c>
      <c r="T2546" s="48">
        <v>120011.13</v>
      </c>
      <c r="U2546" s="48">
        <v>94337.06</v>
      </c>
      <c r="V2546" s="48">
        <v>172056.38</v>
      </c>
      <c r="W2546" s="48">
        <v>170844.11</v>
      </c>
      <c r="X2546" s="48">
        <v>184905.47</v>
      </c>
      <c r="Y2546" s="48">
        <v>156684.23000000001</v>
      </c>
      <c r="Z2546" s="48">
        <v>153467.79999999999</v>
      </c>
      <c r="AA2546" s="48">
        <v>103353.54</v>
      </c>
      <c r="AB2546" s="48">
        <v>166542.38</v>
      </c>
      <c r="AC2546" s="48">
        <v>129435.53</v>
      </c>
      <c r="AD2546" s="48">
        <v>91695.09</v>
      </c>
      <c r="AE2546" s="48">
        <v>92157.01</v>
      </c>
      <c r="AF2546" s="48">
        <v>89153.11</v>
      </c>
      <c r="AG2546" s="48">
        <v>56154.75</v>
      </c>
      <c r="AH2546" s="48">
        <v>53424.08</v>
      </c>
    </row>
    <row r="2547" spans="1:34">
      <c r="A2547" s="48">
        <v>2545394</v>
      </c>
      <c r="B2547" s="49" t="s">
        <v>7459</v>
      </c>
      <c r="C2547" s="49" t="s">
        <v>7460</v>
      </c>
      <c r="D2547" s="49" t="s">
        <v>7461</v>
      </c>
      <c r="E2547" s="48">
        <v>83456.160000000003</v>
      </c>
      <c r="F2547" s="48">
        <v>56288.4</v>
      </c>
      <c r="G2547" s="48">
        <v>72193.899999999994</v>
      </c>
      <c r="H2547" s="48">
        <v>63922.48</v>
      </c>
      <c r="I2547" s="48">
        <v>70197.7</v>
      </c>
      <c r="J2547" s="48">
        <v>32435.72</v>
      </c>
      <c r="K2547" s="48">
        <v>19909.419999999998</v>
      </c>
      <c r="L2547" s="48">
        <v>16087.35</v>
      </c>
      <c r="M2547" s="48">
        <v>58579.3</v>
      </c>
      <c r="N2547" s="48">
        <v>53878.21</v>
      </c>
      <c r="O2547" s="48">
        <v>9025.19</v>
      </c>
      <c r="P2547" s="48">
        <v>30324.62</v>
      </c>
      <c r="Q2547" s="48">
        <v>55812.22</v>
      </c>
      <c r="R2547" s="48">
        <v>23938.47</v>
      </c>
      <c r="S2547" s="48">
        <v>18502.38</v>
      </c>
      <c r="T2547" s="48">
        <v>242172.52</v>
      </c>
      <c r="U2547" s="48">
        <v>188209.48</v>
      </c>
      <c r="V2547" s="48">
        <v>225970.77</v>
      </c>
      <c r="W2547" s="48">
        <v>174080.47</v>
      </c>
      <c r="X2547" s="48">
        <v>211856.3</v>
      </c>
      <c r="Y2547" s="48">
        <v>120652.05</v>
      </c>
      <c r="Z2547" s="48">
        <v>38482.54</v>
      </c>
      <c r="AA2547" s="48">
        <v>103485.45</v>
      </c>
      <c r="AB2547" s="48">
        <v>188719.03</v>
      </c>
      <c r="AC2547" s="48">
        <v>144910.23000000001</v>
      </c>
      <c r="AD2547" s="48">
        <v>4361.82</v>
      </c>
      <c r="AE2547" s="48">
        <v>18351.23</v>
      </c>
      <c r="AF2547" s="48">
        <v>97107.16</v>
      </c>
      <c r="AG2547" s="48">
        <v>9284.5499999999993</v>
      </c>
      <c r="AH2547" s="48">
        <v>52017.01</v>
      </c>
    </row>
    <row r="2548" spans="1:34">
      <c r="A2548" s="48">
        <v>2543464</v>
      </c>
      <c r="B2548" s="49" t="s">
        <v>7462</v>
      </c>
      <c r="C2548" s="49" t="s">
        <v>7463</v>
      </c>
      <c r="D2548" s="49" t="s">
        <v>7464</v>
      </c>
      <c r="E2548" s="48">
        <v>61691.68</v>
      </c>
      <c r="F2548" s="48">
        <v>45237.22</v>
      </c>
      <c r="G2548" s="48">
        <v>28752.799999999999</v>
      </c>
      <c r="H2548" s="48">
        <v>26325.69</v>
      </c>
      <c r="I2548" s="48">
        <v>31070.83</v>
      </c>
      <c r="J2548" s="48">
        <v>29408.799999999999</v>
      </c>
      <c r="K2548" s="48">
        <v>16028.41</v>
      </c>
      <c r="L2548" s="48">
        <v>10293.27</v>
      </c>
      <c r="M2548" s="48">
        <v>18007.5</v>
      </c>
      <c r="N2548" s="48">
        <v>34837.839999999997</v>
      </c>
      <c r="O2548" s="48">
        <v>8655.2199999999993</v>
      </c>
      <c r="P2548" s="48">
        <v>14976.44</v>
      </c>
      <c r="Q2548" s="48">
        <v>29354.880000000001</v>
      </c>
      <c r="R2548" s="48">
        <v>9193.2999999999993</v>
      </c>
      <c r="S2548" s="48">
        <v>12169.34</v>
      </c>
      <c r="T2548" s="48">
        <v>68572.31</v>
      </c>
      <c r="U2548" s="48">
        <v>79317.55</v>
      </c>
      <c r="V2548" s="48">
        <v>13842.68</v>
      </c>
      <c r="W2548" s="48">
        <v>24011.48</v>
      </c>
      <c r="X2548" s="48">
        <v>27894.73</v>
      </c>
      <c r="Y2548" s="48">
        <v>24448.06</v>
      </c>
      <c r="Z2548" s="48">
        <v>20769.939999999999</v>
      </c>
      <c r="AA2548" s="48">
        <v>11737.02</v>
      </c>
      <c r="AB2548" s="48">
        <v>9600.2800000000007</v>
      </c>
      <c r="AC2548" s="48">
        <v>45242.67</v>
      </c>
      <c r="AD2548" s="48">
        <v>12224.59</v>
      </c>
      <c r="AE2548" s="48">
        <v>14634.96</v>
      </c>
      <c r="AF2548" s="48">
        <v>59125.62</v>
      </c>
      <c r="AG2548" s="48">
        <v>10163.48</v>
      </c>
      <c r="AH2548" s="48">
        <v>33339.85</v>
      </c>
    </row>
    <row r="2549" spans="1:34">
      <c r="A2549" s="48">
        <v>2544006</v>
      </c>
      <c r="B2549" s="49" t="s">
        <v>7465</v>
      </c>
      <c r="C2549" s="49" t="s">
        <v>7466</v>
      </c>
      <c r="D2549" s="49" t="s">
        <v>7467</v>
      </c>
      <c r="E2549" s="48">
        <v>136143.70000000001</v>
      </c>
      <c r="F2549" s="48">
        <v>129602.03</v>
      </c>
      <c r="G2549" s="48">
        <v>114758.22</v>
      </c>
      <c r="H2549" s="48">
        <v>130960.4</v>
      </c>
      <c r="I2549" s="48">
        <v>125503.03</v>
      </c>
      <c r="J2549" s="48">
        <v>188757.89</v>
      </c>
      <c r="K2549" s="48">
        <v>153602.25</v>
      </c>
      <c r="L2549" s="48">
        <v>106494.17</v>
      </c>
      <c r="M2549" s="48">
        <v>185646.88</v>
      </c>
      <c r="N2549" s="48">
        <v>199839.38</v>
      </c>
      <c r="O2549" s="48">
        <v>100228.02</v>
      </c>
      <c r="P2549" s="48">
        <v>102283.02</v>
      </c>
      <c r="Q2549" s="48">
        <v>51516.07</v>
      </c>
      <c r="R2549" s="48">
        <v>38212.71</v>
      </c>
      <c r="S2549" s="48">
        <v>47620.91</v>
      </c>
      <c r="T2549" s="48">
        <v>261663.27</v>
      </c>
      <c r="U2549" s="48">
        <v>205095.56</v>
      </c>
      <c r="V2549" s="48">
        <v>289833.19</v>
      </c>
      <c r="W2549" s="48">
        <v>261508.5</v>
      </c>
      <c r="X2549" s="48">
        <v>214927.41</v>
      </c>
      <c r="Y2549" s="48">
        <v>419167.88</v>
      </c>
      <c r="Z2549" s="48">
        <v>517189.72</v>
      </c>
      <c r="AA2549" s="48">
        <v>401983.22</v>
      </c>
      <c r="AB2549" s="48">
        <v>412218.78</v>
      </c>
      <c r="AC2549" s="48">
        <v>351650.41</v>
      </c>
      <c r="AD2549" s="48">
        <v>402906.31</v>
      </c>
      <c r="AE2549" s="48">
        <v>330631.71999999997</v>
      </c>
      <c r="AF2549" s="48">
        <v>102479.45</v>
      </c>
      <c r="AG2549" s="48">
        <v>87117.26</v>
      </c>
      <c r="AH2549" s="48">
        <v>114295.3</v>
      </c>
    </row>
    <row r="2550" spans="1:34">
      <c r="A2550" s="48">
        <v>2542285</v>
      </c>
      <c r="B2550" s="49" t="s">
        <v>7468</v>
      </c>
      <c r="C2550" s="49" t="s">
        <v>935</v>
      </c>
      <c r="D2550" s="49" t="s">
        <v>7469</v>
      </c>
      <c r="E2550" s="48">
        <v>81733.5</v>
      </c>
      <c r="F2550" s="48">
        <v>83953.23</v>
      </c>
      <c r="G2550" s="48">
        <v>65830.92</v>
      </c>
      <c r="H2550" s="48">
        <v>73186.3</v>
      </c>
      <c r="I2550" s="48">
        <v>68750.05</v>
      </c>
      <c r="J2550" s="48">
        <v>69886.75</v>
      </c>
      <c r="K2550" s="48">
        <v>52331.31</v>
      </c>
      <c r="L2550" s="48">
        <v>38598.99</v>
      </c>
      <c r="M2550" s="48">
        <v>67957.78</v>
      </c>
      <c r="N2550" s="48">
        <v>83858.22</v>
      </c>
      <c r="O2550" s="48">
        <v>21695.49</v>
      </c>
      <c r="P2550" s="48">
        <v>55276.34</v>
      </c>
      <c r="Q2550" s="48">
        <v>75882.039999999994</v>
      </c>
      <c r="R2550" s="48">
        <v>43210.07</v>
      </c>
      <c r="S2550" s="48">
        <v>10938.27</v>
      </c>
      <c r="T2550" s="48">
        <v>381.64</v>
      </c>
      <c r="U2550" s="48">
        <v>20020.28</v>
      </c>
      <c r="V2550" s="48">
        <v>631.02</v>
      </c>
      <c r="W2550" s="48">
        <v>556.63</v>
      </c>
      <c r="X2550" s="48">
        <v>18020.37</v>
      </c>
      <c r="Y2550" s="48">
        <v>69960.759999999995</v>
      </c>
      <c r="Z2550" s="48">
        <v>76454.39</v>
      </c>
      <c r="AA2550" s="48">
        <v>58781.18</v>
      </c>
      <c r="AB2550" s="48">
        <v>43236.52</v>
      </c>
      <c r="AC2550" s="48">
        <v>31766.02</v>
      </c>
      <c r="AD2550" s="48">
        <v>49746.17</v>
      </c>
      <c r="AE2550" s="48">
        <v>71185.83</v>
      </c>
      <c r="AF2550" s="48">
        <v>43165.8</v>
      </c>
      <c r="AG2550" s="48">
        <v>98704.7</v>
      </c>
      <c r="AH2550" s="48">
        <v>50810.97</v>
      </c>
    </row>
    <row r="2551" spans="1:34">
      <c r="A2551" s="48">
        <v>2544136</v>
      </c>
      <c r="B2551" s="49" t="s">
        <v>7470</v>
      </c>
      <c r="C2551" s="49" t="s">
        <v>7471</v>
      </c>
      <c r="D2551" s="49" t="s">
        <v>7472</v>
      </c>
      <c r="E2551" s="48">
        <v>53460.44</v>
      </c>
      <c r="F2551" s="48">
        <v>34883.919999999998</v>
      </c>
      <c r="G2551" s="48">
        <v>105808.92</v>
      </c>
      <c r="H2551" s="48">
        <v>94676.47</v>
      </c>
      <c r="I2551" s="48">
        <v>86085.27</v>
      </c>
      <c r="J2551" s="50"/>
      <c r="K2551" s="50"/>
      <c r="L2551" s="50"/>
      <c r="M2551" s="48">
        <v>6876.18</v>
      </c>
      <c r="N2551" s="50"/>
      <c r="O2551" s="50"/>
      <c r="P2551" s="48">
        <v>2537.06</v>
      </c>
      <c r="Q2551" s="48">
        <v>34838.86</v>
      </c>
      <c r="R2551" s="48">
        <v>16303.43</v>
      </c>
      <c r="S2551" s="48">
        <v>12320.31</v>
      </c>
      <c r="T2551" s="48">
        <v>50941.82</v>
      </c>
      <c r="U2551" s="48">
        <v>50845.17</v>
      </c>
      <c r="V2551" s="48">
        <v>146032.29999999999</v>
      </c>
      <c r="W2551" s="48">
        <v>140702.5</v>
      </c>
      <c r="X2551" s="48">
        <v>138529.03</v>
      </c>
      <c r="Y2551" s="50"/>
      <c r="Z2551" s="50"/>
      <c r="AA2551" s="50"/>
      <c r="AB2551" s="48">
        <v>2982.11</v>
      </c>
      <c r="AC2551" s="50"/>
      <c r="AD2551" s="50"/>
      <c r="AE2551" s="48">
        <v>1724.96</v>
      </c>
      <c r="AF2551" s="48">
        <v>74792.460000000006</v>
      </c>
      <c r="AG2551" s="48">
        <v>32374.03</v>
      </c>
      <c r="AH2551" s="48">
        <v>24238.080000000002</v>
      </c>
    </row>
    <row r="2552" spans="1:34">
      <c r="A2552" s="48">
        <v>2542360</v>
      </c>
      <c r="B2552" s="49" t="s">
        <v>7473</v>
      </c>
      <c r="C2552" s="49" t="s">
        <v>7474</v>
      </c>
      <c r="D2552" s="49" t="s">
        <v>7475</v>
      </c>
      <c r="E2552" s="48">
        <v>182233.12</v>
      </c>
      <c r="F2552" s="48">
        <v>125837.48</v>
      </c>
      <c r="G2552" s="48">
        <v>94332.66</v>
      </c>
      <c r="H2552" s="48">
        <v>107552.84</v>
      </c>
      <c r="I2552" s="48">
        <v>101821.64</v>
      </c>
      <c r="J2552" s="48">
        <v>96508.479999999996</v>
      </c>
      <c r="K2552" s="48">
        <v>80386.06</v>
      </c>
      <c r="L2552" s="48">
        <v>90542.34</v>
      </c>
      <c r="M2552" s="48">
        <v>134422.48000000001</v>
      </c>
      <c r="N2552" s="48">
        <v>165239.53</v>
      </c>
      <c r="O2552" s="48">
        <v>56717.43</v>
      </c>
      <c r="P2552" s="48">
        <v>91979.35</v>
      </c>
      <c r="Q2552" s="48">
        <v>102309.78</v>
      </c>
      <c r="R2552" s="48">
        <v>56291.58</v>
      </c>
      <c r="S2552" s="48">
        <v>59523.5</v>
      </c>
      <c r="T2552" s="48">
        <v>126912.58</v>
      </c>
      <c r="U2552" s="48">
        <v>118445.85</v>
      </c>
      <c r="V2552" s="48">
        <v>69599.55</v>
      </c>
      <c r="W2552" s="48">
        <v>94973.43</v>
      </c>
      <c r="X2552" s="48">
        <v>100435.38</v>
      </c>
      <c r="Y2552" s="48">
        <v>141670</v>
      </c>
      <c r="Z2552" s="48">
        <v>136139.23000000001</v>
      </c>
      <c r="AA2552" s="48">
        <v>196275.11</v>
      </c>
      <c r="AB2552" s="48">
        <v>175032.09</v>
      </c>
      <c r="AC2552" s="48">
        <v>166363.84</v>
      </c>
      <c r="AD2552" s="48">
        <v>116619.73</v>
      </c>
      <c r="AE2552" s="48">
        <v>180050.05</v>
      </c>
      <c r="AF2552" s="48">
        <v>146622.57999999999</v>
      </c>
      <c r="AG2552" s="48">
        <v>170891.31</v>
      </c>
      <c r="AH2552" s="48">
        <v>208181.67</v>
      </c>
    </row>
    <row r="2553" spans="1:34">
      <c r="A2553" s="48">
        <v>2546798</v>
      </c>
      <c r="B2553" s="49" t="s">
        <v>7476</v>
      </c>
      <c r="C2553" s="49" t="s">
        <v>7477</v>
      </c>
      <c r="D2553" s="49" t="s">
        <v>7478</v>
      </c>
      <c r="E2553" s="48">
        <v>206616.19</v>
      </c>
      <c r="F2553" s="48">
        <v>166033.97</v>
      </c>
      <c r="G2553" s="48">
        <v>242748.97</v>
      </c>
      <c r="H2553" s="48">
        <v>250853.75</v>
      </c>
      <c r="I2553" s="48">
        <v>230492.45</v>
      </c>
      <c r="J2553" s="48">
        <v>95120.27</v>
      </c>
      <c r="K2553" s="48">
        <v>81526.97</v>
      </c>
      <c r="L2553" s="48">
        <v>59523.39</v>
      </c>
      <c r="M2553" s="48">
        <v>128282.86</v>
      </c>
      <c r="N2553" s="48">
        <v>135921.22</v>
      </c>
      <c r="O2553" s="48">
        <v>56847.29</v>
      </c>
      <c r="P2553" s="48">
        <v>92477.11</v>
      </c>
      <c r="Q2553" s="48">
        <v>139434.01999999999</v>
      </c>
      <c r="R2553" s="48">
        <v>40436.959999999999</v>
      </c>
      <c r="S2553" s="48">
        <v>54401.26</v>
      </c>
      <c r="T2553" s="48">
        <v>48975.51</v>
      </c>
      <c r="U2553" s="48">
        <v>90801.51</v>
      </c>
      <c r="V2553" s="48">
        <v>18876.34</v>
      </c>
      <c r="W2553" s="48">
        <v>51501.03</v>
      </c>
      <c r="X2553" s="48">
        <v>58035.09</v>
      </c>
      <c r="Y2553" s="48">
        <v>95008.36</v>
      </c>
      <c r="Z2553" s="48">
        <v>63486.17</v>
      </c>
      <c r="AA2553" s="48">
        <v>58222.55</v>
      </c>
      <c r="AB2553" s="48">
        <v>103493.1</v>
      </c>
      <c r="AC2553" s="48">
        <v>98336.62</v>
      </c>
      <c r="AD2553" s="48">
        <v>84942.16</v>
      </c>
      <c r="AE2553" s="48">
        <v>61325.02</v>
      </c>
      <c r="AF2553" s="48">
        <v>83231.19</v>
      </c>
      <c r="AG2553" s="48">
        <v>39744.949999999997</v>
      </c>
      <c r="AH2553" s="48">
        <v>10322.200000000001</v>
      </c>
    </row>
    <row r="2554" spans="1:34">
      <c r="A2554" s="48">
        <v>2546958</v>
      </c>
      <c r="B2554" s="49" t="s">
        <v>7479</v>
      </c>
      <c r="C2554" s="49" t="s">
        <v>7480</v>
      </c>
      <c r="D2554" s="49" t="s">
        <v>7481</v>
      </c>
      <c r="E2554" s="48">
        <v>68644.800000000003</v>
      </c>
      <c r="F2554" s="48">
        <v>63563.66</v>
      </c>
      <c r="G2554" s="48">
        <v>60586.61</v>
      </c>
      <c r="H2554" s="48">
        <v>66379.679999999993</v>
      </c>
      <c r="I2554" s="48">
        <v>65177.7</v>
      </c>
      <c r="J2554" s="48">
        <v>53144.31</v>
      </c>
      <c r="K2554" s="48">
        <v>35331.879999999997</v>
      </c>
      <c r="L2554" s="48">
        <v>28845.7</v>
      </c>
      <c r="M2554" s="48">
        <v>53234.34</v>
      </c>
      <c r="N2554" s="48">
        <v>61701.61</v>
      </c>
      <c r="O2554" s="48">
        <v>24715.62</v>
      </c>
      <c r="P2554" s="48">
        <v>22293.55</v>
      </c>
      <c r="Q2554" s="48">
        <v>14903.36</v>
      </c>
      <c r="R2554" s="48">
        <v>3249.07</v>
      </c>
      <c r="S2554" s="48">
        <v>3498.08</v>
      </c>
      <c r="T2554" s="48">
        <v>77280.479999999996</v>
      </c>
      <c r="U2554" s="48">
        <v>98321.12</v>
      </c>
      <c r="V2554" s="48">
        <v>88706.27</v>
      </c>
      <c r="W2554" s="48">
        <v>95436.2</v>
      </c>
      <c r="X2554" s="48">
        <v>101599.72</v>
      </c>
      <c r="Y2554" s="48">
        <v>129064.52</v>
      </c>
      <c r="Z2554" s="48">
        <v>111596.81</v>
      </c>
      <c r="AA2554" s="48">
        <v>109147.83</v>
      </c>
      <c r="AB2554" s="48">
        <v>114845.28</v>
      </c>
      <c r="AC2554" s="48">
        <v>112549.81</v>
      </c>
      <c r="AD2554" s="48">
        <v>123313.41</v>
      </c>
      <c r="AE2554" s="48">
        <v>81015.17</v>
      </c>
      <c r="AF2554" s="48">
        <v>573.91999999999996</v>
      </c>
      <c r="AG2554" s="48">
        <v>3342.99</v>
      </c>
      <c r="AH2554" s="48">
        <v>2917.93</v>
      </c>
    </row>
    <row r="2555" spans="1:34">
      <c r="A2555" s="48">
        <v>2541813</v>
      </c>
      <c r="B2555" s="49" t="s">
        <v>7482</v>
      </c>
      <c r="C2555" s="49" t="s">
        <v>7483</v>
      </c>
      <c r="D2555" s="49" t="s">
        <v>7484</v>
      </c>
      <c r="E2555" s="48">
        <v>145653.66</v>
      </c>
      <c r="F2555" s="48">
        <v>100199.38</v>
      </c>
      <c r="G2555" s="48">
        <v>668608.62</v>
      </c>
      <c r="H2555" s="48">
        <v>716325.56</v>
      </c>
      <c r="I2555" s="48">
        <v>691435.12</v>
      </c>
      <c r="J2555" s="48">
        <v>39545.879999999997</v>
      </c>
      <c r="K2555" s="48">
        <v>26389.57</v>
      </c>
      <c r="L2555" s="48">
        <v>76191.86</v>
      </c>
      <c r="M2555" s="48">
        <v>111336.85</v>
      </c>
      <c r="N2555" s="48">
        <v>126345.22</v>
      </c>
      <c r="O2555" s="48">
        <v>38255.910000000003</v>
      </c>
      <c r="P2555" s="48">
        <v>80211.929999999993</v>
      </c>
      <c r="Q2555" s="48">
        <v>347059.03</v>
      </c>
      <c r="R2555" s="48">
        <v>75790.899999999994</v>
      </c>
      <c r="S2555" s="48">
        <v>42883.91</v>
      </c>
      <c r="T2555" s="50"/>
      <c r="U2555" s="50"/>
      <c r="V2555" s="48">
        <v>22768.7</v>
      </c>
      <c r="W2555" s="48">
        <v>24385.08</v>
      </c>
      <c r="X2555" s="48">
        <v>29434.71</v>
      </c>
      <c r="Y2555" s="50"/>
      <c r="Z2555" s="50"/>
      <c r="AA2555" s="48">
        <v>4829.54</v>
      </c>
      <c r="AB2555" s="50"/>
      <c r="AC2555" s="48">
        <v>16741.580000000002</v>
      </c>
      <c r="AD2555" s="50"/>
      <c r="AE2555" s="50"/>
      <c r="AF2555" s="48">
        <v>10517.21</v>
      </c>
      <c r="AG2555" s="48">
        <v>20496.55</v>
      </c>
      <c r="AH2555" s="50"/>
    </row>
    <row r="2556" spans="1:34">
      <c r="A2556" s="48">
        <v>2547881</v>
      </c>
      <c r="B2556" s="49" t="s">
        <v>7485</v>
      </c>
      <c r="C2556" s="49" t="s">
        <v>7486</v>
      </c>
      <c r="D2556" s="49" t="s">
        <v>7487</v>
      </c>
      <c r="E2556" s="48">
        <v>62679.7</v>
      </c>
      <c r="F2556" s="48">
        <v>53159.360000000001</v>
      </c>
      <c r="G2556" s="48">
        <v>21206.6</v>
      </c>
      <c r="H2556" s="48">
        <v>23854.65</v>
      </c>
      <c r="I2556" s="48">
        <v>10689.25</v>
      </c>
      <c r="J2556" s="48">
        <v>52968.3</v>
      </c>
      <c r="K2556" s="48">
        <v>42521.08</v>
      </c>
      <c r="L2556" s="48">
        <v>14515.34</v>
      </c>
      <c r="M2556" s="48">
        <v>35166.879999999997</v>
      </c>
      <c r="N2556" s="48">
        <v>43726.07</v>
      </c>
      <c r="O2556" s="48">
        <v>27209.69</v>
      </c>
      <c r="P2556" s="48">
        <v>15153.4</v>
      </c>
      <c r="Q2556" s="48">
        <v>8768.27</v>
      </c>
      <c r="R2556" s="48">
        <v>4839.12</v>
      </c>
      <c r="S2556" s="48">
        <v>8668.23</v>
      </c>
      <c r="T2556" s="48">
        <v>70473.070000000007</v>
      </c>
      <c r="U2556" s="48">
        <v>94171.65</v>
      </c>
      <c r="V2556" s="48">
        <v>19978.060000000001</v>
      </c>
      <c r="W2556" s="48">
        <v>29714.11</v>
      </c>
      <c r="X2556" s="48">
        <v>5075.41</v>
      </c>
      <c r="Y2556" s="48">
        <v>164411.78</v>
      </c>
      <c r="Z2556" s="48">
        <v>127726.47</v>
      </c>
      <c r="AA2556" s="48">
        <v>26723.62</v>
      </c>
      <c r="AB2556" s="48">
        <v>77884.149999999994</v>
      </c>
      <c r="AC2556" s="48">
        <v>77218.55</v>
      </c>
      <c r="AD2556" s="48">
        <v>118910.22</v>
      </c>
      <c r="AE2556" s="48">
        <v>43135.64</v>
      </c>
      <c r="AF2556" s="48">
        <v>1329.39</v>
      </c>
      <c r="AG2556" s="48">
        <v>3322.03</v>
      </c>
      <c r="AH2556" s="48">
        <v>4874.82</v>
      </c>
    </row>
    <row r="2557" spans="1:34">
      <c r="A2557" s="48">
        <v>2541845</v>
      </c>
      <c r="B2557" s="49" t="s">
        <v>7488</v>
      </c>
      <c r="C2557" s="49" t="s">
        <v>7489</v>
      </c>
      <c r="D2557" s="49" t="s">
        <v>7490</v>
      </c>
      <c r="E2557" s="48">
        <v>70578.03</v>
      </c>
      <c r="F2557" s="48">
        <v>38695.03</v>
      </c>
      <c r="G2557" s="48">
        <v>82761.37</v>
      </c>
      <c r="H2557" s="48">
        <v>74173.97</v>
      </c>
      <c r="I2557" s="48">
        <v>66433.77</v>
      </c>
      <c r="J2557" s="48">
        <v>10871.29</v>
      </c>
      <c r="K2557" s="48">
        <v>5466.14</v>
      </c>
      <c r="L2557" s="48">
        <v>7952.17</v>
      </c>
      <c r="M2557" s="48">
        <v>12187.28</v>
      </c>
      <c r="N2557" s="48">
        <v>21067.51</v>
      </c>
      <c r="O2557" s="48">
        <v>13670.32</v>
      </c>
      <c r="P2557" s="48">
        <v>21132.49</v>
      </c>
      <c r="Q2557" s="48">
        <v>72410.94</v>
      </c>
      <c r="R2557" s="48">
        <v>38907.949999999997</v>
      </c>
      <c r="S2557" s="48">
        <v>35269.870000000003</v>
      </c>
      <c r="T2557" s="48">
        <v>137153.81</v>
      </c>
      <c r="U2557" s="48">
        <v>68630.45</v>
      </c>
      <c r="V2557" s="48">
        <v>171284.14</v>
      </c>
      <c r="W2557" s="48">
        <v>161637.38</v>
      </c>
      <c r="X2557" s="48">
        <v>112326.98</v>
      </c>
      <c r="Y2557" s="48">
        <v>19242.73</v>
      </c>
      <c r="Z2557" s="48">
        <v>4194.4399999999996</v>
      </c>
      <c r="AA2557" s="48">
        <v>4772.66</v>
      </c>
      <c r="AB2557" s="48">
        <v>7685.74</v>
      </c>
      <c r="AC2557" s="48">
        <v>37951.14</v>
      </c>
      <c r="AD2557" s="48">
        <v>29913.15</v>
      </c>
      <c r="AE2557" s="48">
        <v>47418.78</v>
      </c>
      <c r="AF2557" s="48">
        <v>221619.31</v>
      </c>
      <c r="AG2557" s="48">
        <v>205320.39</v>
      </c>
      <c r="AH2557" s="48">
        <v>175622.08</v>
      </c>
    </row>
    <row r="2558" spans="1:34">
      <c r="A2558" s="48">
        <v>2548022</v>
      </c>
      <c r="B2558" s="49" t="s">
        <v>7491</v>
      </c>
      <c r="C2558" s="49" t="s">
        <v>7492</v>
      </c>
      <c r="D2558" s="49" t="s">
        <v>7493</v>
      </c>
      <c r="E2558" s="48">
        <v>192062.78</v>
      </c>
      <c r="F2558" s="48">
        <v>142269.47</v>
      </c>
      <c r="G2558" s="48">
        <v>139251.47</v>
      </c>
      <c r="H2558" s="48">
        <v>136585.22</v>
      </c>
      <c r="I2558" s="48">
        <v>135762.28</v>
      </c>
      <c r="J2558" s="48">
        <v>107404.54</v>
      </c>
      <c r="K2558" s="48">
        <v>84649.95</v>
      </c>
      <c r="L2558" s="48">
        <v>62239.39</v>
      </c>
      <c r="M2558" s="48">
        <v>102366.41</v>
      </c>
      <c r="N2558" s="48">
        <v>108311.59</v>
      </c>
      <c r="O2558" s="48">
        <v>77720.67</v>
      </c>
      <c r="P2558" s="48">
        <v>48113.08</v>
      </c>
      <c r="Q2558" s="48">
        <v>79317.91</v>
      </c>
      <c r="R2558" s="48">
        <v>20340.47</v>
      </c>
      <c r="S2558" s="48">
        <v>36190.81</v>
      </c>
      <c r="T2558" s="48">
        <v>188694.14</v>
      </c>
      <c r="U2558" s="48">
        <v>216386.53</v>
      </c>
      <c r="V2558" s="48">
        <v>193019.34</v>
      </c>
      <c r="W2558" s="48">
        <v>190643.45</v>
      </c>
      <c r="X2558" s="48">
        <v>205398.23</v>
      </c>
      <c r="Y2558" s="48">
        <v>250201.34</v>
      </c>
      <c r="Z2558" s="48">
        <v>277970.25</v>
      </c>
      <c r="AA2558" s="48">
        <v>260700.09</v>
      </c>
      <c r="AB2558" s="48">
        <v>214964.58</v>
      </c>
      <c r="AC2558" s="48">
        <v>194341.61</v>
      </c>
      <c r="AD2558" s="48">
        <v>364096.34</v>
      </c>
      <c r="AE2558" s="48">
        <v>169450.34</v>
      </c>
      <c r="AF2558" s="48">
        <v>175155.53</v>
      </c>
      <c r="AG2558" s="48">
        <v>93820.61</v>
      </c>
      <c r="AH2558" s="48">
        <v>188529.91</v>
      </c>
    </row>
    <row r="2559" spans="1:34">
      <c r="A2559" s="48">
        <v>2542056</v>
      </c>
      <c r="B2559" s="49" t="s">
        <v>7494</v>
      </c>
      <c r="C2559" s="49" t="s">
        <v>7495</v>
      </c>
      <c r="D2559" s="49" t="s">
        <v>7496</v>
      </c>
      <c r="E2559" s="48">
        <v>65134.71</v>
      </c>
      <c r="F2559" s="48">
        <v>51919.31</v>
      </c>
      <c r="G2559" s="48">
        <v>91403.37</v>
      </c>
      <c r="H2559" s="48">
        <v>102358.68</v>
      </c>
      <c r="I2559" s="48">
        <v>104439.7</v>
      </c>
      <c r="J2559" s="48">
        <v>27149.69</v>
      </c>
      <c r="K2559" s="48">
        <v>14281.34</v>
      </c>
      <c r="L2559" s="48">
        <v>20898.490000000002</v>
      </c>
      <c r="M2559" s="48">
        <v>30476.75</v>
      </c>
      <c r="N2559" s="48">
        <v>45219.12</v>
      </c>
      <c r="O2559" s="48">
        <v>16820.41</v>
      </c>
      <c r="P2559" s="48">
        <v>27015.64</v>
      </c>
      <c r="Q2559" s="48">
        <v>59202.55</v>
      </c>
      <c r="R2559" s="48">
        <v>32198.79</v>
      </c>
      <c r="S2559" s="48">
        <v>14462.35</v>
      </c>
      <c r="T2559" s="48">
        <v>32689.68</v>
      </c>
      <c r="U2559" s="48">
        <v>13398.8</v>
      </c>
      <c r="V2559" s="48">
        <v>99203.13</v>
      </c>
      <c r="W2559" s="48">
        <v>107748.39</v>
      </c>
      <c r="X2559" s="48">
        <v>108142.55</v>
      </c>
      <c r="Y2559" s="48">
        <v>2051.38</v>
      </c>
      <c r="Z2559" s="48">
        <v>1057.01</v>
      </c>
      <c r="AA2559" s="48">
        <v>3560.85</v>
      </c>
      <c r="AB2559" s="48">
        <v>8486.89</v>
      </c>
      <c r="AC2559" s="48">
        <v>46146.49</v>
      </c>
      <c r="AD2559" s="48">
        <v>3670.74</v>
      </c>
      <c r="AE2559" s="48">
        <v>4056.55</v>
      </c>
      <c r="AF2559" s="48">
        <v>81985.039999999994</v>
      </c>
      <c r="AG2559" s="48">
        <v>90496.960000000006</v>
      </c>
      <c r="AH2559" s="48">
        <v>4557.54</v>
      </c>
    </row>
    <row r="2560" spans="1:34">
      <c r="A2560" s="48">
        <v>2546539</v>
      </c>
      <c r="B2560" s="49" t="s">
        <v>7497</v>
      </c>
      <c r="C2560" s="49" t="s">
        <v>7498</v>
      </c>
      <c r="D2560" s="49" t="s">
        <v>7499</v>
      </c>
      <c r="E2560" s="48">
        <v>47240.34</v>
      </c>
      <c r="F2560" s="48">
        <v>35293.97</v>
      </c>
      <c r="G2560" s="48">
        <v>55465.47</v>
      </c>
      <c r="H2560" s="48">
        <v>53683.45</v>
      </c>
      <c r="I2560" s="48">
        <v>42024.18</v>
      </c>
      <c r="J2560" s="48">
        <v>15309.36</v>
      </c>
      <c r="K2560" s="48">
        <v>11900.33</v>
      </c>
      <c r="L2560" s="48">
        <v>3770.13</v>
      </c>
      <c r="M2560" s="48">
        <v>49015.25</v>
      </c>
      <c r="N2560" s="48">
        <v>35365.94</v>
      </c>
      <c r="O2560" s="48">
        <v>13253.36</v>
      </c>
      <c r="P2560" s="48">
        <v>58321.440000000002</v>
      </c>
      <c r="Q2560" s="48">
        <v>84328.2</v>
      </c>
      <c r="R2560" s="48">
        <v>40883.99</v>
      </c>
      <c r="S2560" s="48">
        <v>28818.720000000001</v>
      </c>
      <c r="T2560" s="48">
        <v>55645.43</v>
      </c>
      <c r="U2560" s="48">
        <v>58034</v>
      </c>
      <c r="V2560" s="48">
        <v>74390.75</v>
      </c>
      <c r="W2560" s="48">
        <v>78939.210000000006</v>
      </c>
      <c r="X2560" s="48">
        <v>71502.64</v>
      </c>
      <c r="Y2560" s="48">
        <v>20121.25</v>
      </c>
      <c r="Z2560" s="48">
        <v>13969.33</v>
      </c>
      <c r="AA2560" s="48">
        <v>2511.13</v>
      </c>
      <c r="AB2560" s="48">
        <v>113462.05</v>
      </c>
      <c r="AC2560" s="48">
        <v>64722.62</v>
      </c>
      <c r="AD2560" s="48">
        <v>67640.3</v>
      </c>
      <c r="AE2560" s="48">
        <v>196958.61</v>
      </c>
      <c r="AF2560" s="48">
        <v>188976.58</v>
      </c>
      <c r="AG2560" s="48">
        <v>208954.72</v>
      </c>
      <c r="AH2560" s="48">
        <v>176229.61</v>
      </c>
    </row>
    <row r="2561" spans="1:34">
      <c r="A2561" s="48">
        <v>2542937</v>
      </c>
      <c r="B2561" s="49" t="s">
        <v>7500</v>
      </c>
      <c r="C2561" s="49" t="s">
        <v>7501</v>
      </c>
      <c r="D2561" s="49" t="s">
        <v>7502</v>
      </c>
      <c r="E2561" s="48">
        <v>129382.2</v>
      </c>
      <c r="F2561" s="48">
        <v>101824.41</v>
      </c>
      <c r="G2561" s="48">
        <v>37220.9</v>
      </c>
      <c r="H2561" s="48">
        <v>32419.81</v>
      </c>
      <c r="I2561" s="48">
        <v>39306.910000000003</v>
      </c>
      <c r="J2561" s="48">
        <v>63435.49</v>
      </c>
      <c r="K2561" s="48">
        <v>43820</v>
      </c>
      <c r="L2561" s="48">
        <v>36110.81</v>
      </c>
      <c r="M2561" s="48">
        <v>37576.89</v>
      </c>
      <c r="N2561" s="48">
        <v>71706.61</v>
      </c>
      <c r="O2561" s="48">
        <v>38350.82</v>
      </c>
      <c r="P2561" s="48">
        <v>17586.43</v>
      </c>
      <c r="Q2561" s="48">
        <v>24413.61</v>
      </c>
      <c r="R2561" s="48">
        <v>9827.25</v>
      </c>
      <c r="S2561" s="48">
        <v>14496.37</v>
      </c>
      <c r="T2561" s="48">
        <v>167031</v>
      </c>
      <c r="U2561" s="48">
        <v>159356.07999999999</v>
      </c>
      <c r="V2561" s="48">
        <v>66651.33</v>
      </c>
      <c r="W2561" s="48">
        <v>53330.09</v>
      </c>
      <c r="X2561" s="48">
        <v>81970.41</v>
      </c>
      <c r="Y2561" s="48">
        <v>149979.97</v>
      </c>
      <c r="Z2561" s="48">
        <v>168325.94</v>
      </c>
      <c r="AA2561" s="48">
        <v>176844.55</v>
      </c>
      <c r="AB2561" s="48">
        <v>79500.23</v>
      </c>
      <c r="AC2561" s="48">
        <v>153005.26999999999</v>
      </c>
      <c r="AD2561" s="48">
        <v>211141.81</v>
      </c>
      <c r="AE2561" s="48">
        <v>5770.92</v>
      </c>
      <c r="AF2561" s="48">
        <v>1108.53</v>
      </c>
      <c r="AG2561" s="48">
        <v>3261.54</v>
      </c>
      <c r="AH2561" s="48">
        <v>8501.16</v>
      </c>
    </row>
    <row r="2562" spans="1:34">
      <c r="A2562" s="48">
        <v>2545635</v>
      </c>
      <c r="B2562" s="49" t="s">
        <v>7503</v>
      </c>
      <c r="C2562" s="49" t="s">
        <v>7504</v>
      </c>
      <c r="D2562" s="49" t="s">
        <v>7505</v>
      </c>
      <c r="E2562" s="48">
        <v>72016.97</v>
      </c>
      <c r="F2562" s="48">
        <v>81885.75</v>
      </c>
      <c r="G2562" s="48">
        <v>127535.14</v>
      </c>
      <c r="H2562" s="48">
        <v>146206.35999999999</v>
      </c>
      <c r="I2562" s="48">
        <v>168530</v>
      </c>
      <c r="J2562" s="48">
        <v>34504.67</v>
      </c>
      <c r="K2562" s="48">
        <v>33232.69</v>
      </c>
      <c r="L2562" s="48">
        <v>30145.62</v>
      </c>
      <c r="M2562" s="48">
        <v>53205.08</v>
      </c>
      <c r="N2562" s="48">
        <v>66992.399999999994</v>
      </c>
      <c r="O2562" s="48">
        <v>16076.31</v>
      </c>
      <c r="P2562" s="48">
        <v>63840.39</v>
      </c>
      <c r="Q2562" s="48">
        <v>131074.95000000001</v>
      </c>
      <c r="R2562" s="48">
        <v>139198</v>
      </c>
      <c r="S2562" s="48">
        <v>58338.21</v>
      </c>
      <c r="T2562" s="48">
        <v>145596.20000000001</v>
      </c>
      <c r="U2562" s="48">
        <v>135217.07999999999</v>
      </c>
      <c r="V2562" s="48">
        <v>344498.38</v>
      </c>
      <c r="W2562" s="48">
        <v>307192.19</v>
      </c>
      <c r="X2562" s="48">
        <v>301904.03000000003</v>
      </c>
      <c r="Y2562" s="48">
        <v>57458.23</v>
      </c>
      <c r="Z2562" s="48">
        <v>123045.14</v>
      </c>
      <c r="AA2562" s="48">
        <v>101283.1</v>
      </c>
      <c r="AB2562" s="48">
        <v>119688.67</v>
      </c>
      <c r="AC2562" s="48">
        <v>105461.52</v>
      </c>
      <c r="AD2562" s="48">
        <v>23447</v>
      </c>
      <c r="AE2562" s="48">
        <v>241499.11</v>
      </c>
      <c r="AF2562" s="48">
        <v>334421.59000000003</v>
      </c>
      <c r="AG2562" s="48">
        <v>832936.31</v>
      </c>
      <c r="AH2562" s="48">
        <v>297327.84000000003</v>
      </c>
    </row>
    <row r="2563" spans="1:34">
      <c r="A2563" s="48">
        <v>2542353</v>
      </c>
      <c r="B2563" s="49" t="s">
        <v>7506</v>
      </c>
      <c r="C2563" s="49" t="s">
        <v>7507</v>
      </c>
      <c r="D2563" s="49" t="s">
        <v>7508</v>
      </c>
      <c r="E2563" s="48">
        <v>240154.61</v>
      </c>
      <c r="F2563" s="48">
        <v>438546.53</v>
      </c>
      <c r="G2563" s="48">
        <v>302678.56</v>
      </c>
      <c r="H2563" s="48">
        <v>409977.19</v>
      </c>
      <c r="I2563" s="48">
        <v>325242.38</v>
      </c>
      <c r="J2563" s="48">
        <v>697807.5</v>
      </c>
      <c r="K2563" s="48">
        <v>410040.91</v>
      </c>
      <c r="L2563" s="48">
        <v>226509.8</v>
      </c>
      <c r="M2563" s="48">
        <v>233237.12</v>
      </c>
      <c r="N2563" s="48">
        <v>286954.06</v>
      </c>
      <c r="O2563" s="48">
        <v>171899.83</v>
      </c>
      <c r="P2563" s="48">
        <v>107405.41</v>
      </c>
      <c r="Q2563" s="48">
        <v>198829.38</v>
      </c>
      <c r="R2563" s="48">
        <v>97971.18</v>
      </c>
      <c r="S2563" s="48">
        <v>78467.77</v>
      </c>
      <c r="T2563" s="48">
        <v>464674.97</v>
      </c>
      <c r="U2563" s="48">
        <v>683756.12</v>
      </c>
      <c r="V2563" s="48">
        <v>455391.91</v>
      </c>
      <c r="W2563" s="48">
        <v>551078.38</v>
      </c>
      <c r="X2563" s="48">
        <v>482770.5</v>
      </c>
      <c r="Y2563" s="48">
        <v>1664398.12</v>
      </c>
      <c r="Z2563" s="48">
        <v>1260292.25</v>
      </c>
      <c r="AA2563" s="48">
        <v>917541.81</v>
      </c>
      <c r="AB2563" s="48">
        <v>435784.09</v>
      </c>
      <c r="AC2563" s="48">
        <v>551218.43999999994</v>
      </c>
      <c r="AD2563" s="48">
        <v>768395.62</v>
      </c>
      <c r="AE2563" s="48">
        <v>300914.78000000003</v>
      </c>
      <c r="AF2563" s="48">
        <v>461317.22</v>
      </c>
      <c r="AG2563" s="48">
        <v>480618.69</v>
      </c>
      <c r="AH2563" s="48">
        <v>354972.59</v>
      </c>
    </row>
    <row r="2564" spans="1:34">
      <c r="A2564" s="48">
        <v>2547268</v>
      </c>
      <c r="B2564" s="49" t="s">
        <v>7509</v>
      </c>
      <c r="C2564" s="49" t="s">
        <v>7510</v>
      </c>
      <c r="D2564" s="49" t="s">
        <v>7511</v>
      </c>
      <c r="E2564" s="48">
        <v>123246.09</v>
      </c>
      <c r="F2564" s="48">
        <v>83121.06</v>
      </c>
      <c r="G2564" s="48">
        <v>143164.89000000001</v>
      </c>
      <c r="H2564" s="48">
        <v>121857.16</v>
      </c>
      <c r="I2564" s="48">
        <v>118822.32</v>
      </c>
      <c r="J2564" s="48">
        <v>45052.15</v>
      </c>
      <c r="K2564" s="48">
        <v>36115.919999999998</v>
      </c>
      <c r="L2564" s="48">
        <v>27856.71</v>
      </c>
      <c r="M2564" s="48">
        <v>59508.62</v>
      </c>
      <c r="N2564" s="48">
        <v>66964.78</v>
      </c>
      <c r="O2564" s="48">
        <v>21945.54</v>
      </c>
      <c r="P2564" s="48">
        <v>46174.21</v>
      </c>
      <c r="Q2564" s="48">
        <v>107856.04</v>
      </c>
      <c r="R2564" s="48">
        <v>35045.97</v>
      </c>
      <c r="S2564" s="48">
        <v>27346.71</v>
      </c>
      <c r="T2564" s="48">
        <v>130992.43</v>
      </c>
      <c r="U2564" s="48">
        <v>140480.45000000001</v>
      </c>
      <c r="V2564" s="48">
        <v>205476.92</v>
      </c>
      <c r="W2564" s="48">
        <v>168458.09</v>
      </c>
      <c r="X2564" s="48">
        <v>187332.83</v>
      </c>
      <c r="Y2564" s="48">
        <v>104364.8</v>
      </c>
      <c r="Z2564" s="48">
        <v>139175.04999999999</v>
      </c>
      <c r="AA2564" s="48">
        <v>117150.34</v>
      </c>
      <c r="AB2564" s="48">
        <v>139354.62</v>
      </c>
      <c r="AC2564" s="48">
        <v>121853.74</v>
      </c>
      <c r="AD2564" s="48">
        <v>103494.5</v>
      </c>
      <c r="AE2564" s="48">
        <v>142976.84</v>
      </c>
      <c r="AF2564" s="48">
        <v>247066.95</v>
      </c>
      <c r="AG2564" s="48">
        <v>176384.2</v>
      </c>
      <c r="AH2564" s="48">
        <v>93564.42</v>
      </c>
    </row>
    <row r="2565" spans="1:34">
      <c r="A2565" s="48">
        <v>2545589</v>
      </c>
      <c r="B2565" s="49" t="s">
        <v>7512</v>
      </c>
      <c r="C2565" s="49" t="s">
        <v>7513</v>
      </c>
      <c r="D2565" s="49" t="s">
        <v>7514</v>
      </c>
      <c r="E2565" s="48">
        <v>117961.83</v>
      </c>
      <c r="F2565" s="48">
        <v>93104.55</v>
      </c>
      <c r="G2565" s="48">
        <v>132628</v>
      </c>
      <c r="H2565" s="48">
        <v>140352.31</v>
      </c>
      <c r="I2565" s="48">
        <v>140590.32999999999</v>
      </c>
      <c r="J2565" s="48">
        <v>60966.64</v>
      </c>
      <c r="K2565" s="48">
        <v>44830.17</v>
      </c>
      <c r="L2565" s="48">
        <v>50063.360000000001</v>
      </c>
      <c r="M2565" s="48">
        <v>90420.58</v>
      </c>
      <c r="N2565" s="48">
        <v>96262.66</v>
      </c>
      <c r="O2565" s="48">
        <v>26643.73</v>
      </c>
      <c r="P2565" s="48">
        <v>12974.31</v>
      </c>
      <c r="Q2565" s="48">
        <v>17289.560000000001</v>
      </c>
      <c r="R2565" s="48">
        <v>4413.07</v>
      </c>
      <c r="S2565" s="48">
        <v>7291.17</v>
      </c>
      <c r="T2565" s="48">
        <v>121047.95</v>
      </c>
      <c r="U2565" s="48">
        <v>137688.26999999999</v>
      </c>
      <c r="V2565" s="48">
        <v>182168.2</v>
      </c>
      <c r="W2565" s="48">
        <v>195794.91</v>
      </c>
      <c r="X2565" s="48">
        <v>206165.84</v>
      </c>
      <c r="Y2565" s="48">
        <v>167002.45000000001</v>
      </c>
      <c r="Z2565" s="48">
        <v>157195.56</v>
      </c>
      <c r="AA2565" s="48">
        <v>154819.16</v>
      </c>
      <c r="AB2565" s="48">
        <v>192296.94</v>
      </c>
      <c r="AC2565" s="48">
        <v>175837.44</v>
      </c>
      <c r="AD2565" s="48">
        <v>97093.82</v>
      </c>
      <c r="AE2565" s="48">
        <v>4120.2299999999996</v>
      </c>
      <c r="AF2565" s="48">
        <v>2045.77</v>
      </c>
      <c r="AG2565" s="48">
        <v>4299.68</v>
      </c>
      <c r="AH2565" s="48">
        <v>5762.23</v>
      </c>
    </row>
    <row r="2566" spans="1:34">
      <c r="A2566" s="48">
        <v>2545559</v>
      </c>
      <c r="B2566" s="49" t="s">
        <v>7515</v>
      </c>
      <c r="C2566" s="49" t="s">
        <v>7516</v>
      </c>
      <c r="D2566" s="49" t="s">
        <v>7517</v>
      </c>
      <c r="E2566" s="48">
        <v>136113.54999999999</v>
      </c>
      <c r="F2566" s="48">
        <v>110998.56</v>
      </c>
      <c r="G2566" s="48">
        <v>150150.85999999999</v>
      </c>
      <c r="H2566" s="48">
        <v>155829.91</v>
      </c>
      <c r="I2566" s="48">
        <v>171007.19</v>
      </c>
      <c r="J2566" s="48">
        <v>117399.84</v>
      </c>
      <c r="K2566" s="48">
        <v>77470.77</v>
      </c>
      <c r="L2566" s="48">
        <v>90873.98</v>
      </c>
      <c r="M2566" s="48">
        <v>121270.8</v>
      </c>
      <c r="N2566" s="48">
        <v>146710.26999999999</v>
      </c>
      <c r="O2566" s="48">
        <v>49077.09</v>
      </c>
      <c r="P2566" s="48">
        <v>75363.7</v>
      </c>
      <c r="Q2566" s="48">
        <v>99966.38</v>
      </c>
      <c r="R2566" s="48">
        <v>59898.400000000001</v>
      </c>
      <c r="S2566" s="48">
        <v>48519.08</v>
      </c>
      <c r="T2566" s="48">
        <v>212355.66</v>
      </c>
      <c r="U2566" s="48">
        <v>198419.17</v>
      </c>
      <c r="V2566" s="48">
        <v>279767.84000000003</v>
      </c>
      <c r="W2566" s="48">
        <v>286204.53000000003</v>
      </c>
      <c r="X2566" s="48">
        <v>285579.15999999997</v>
      </c>
      <c r="Y2566" s="48">
        <v>262830.21999999997</v>
      </c>
      <c r="Z2566" s="48">
        <v>250516.61</v>
      </c>
      <c r="AA2566" s="48">
        <v>364883.09</v>
      </c>
      <c r="AB2566" s="48">
        <v>271778.28000000003</v>
      </c>
      <c r="AC2566" s="48">
        <v>261936.95</v>
      </c>
      <c r="AD2566" s="48">
        <v>230090.22</v>
      </c>
      <c r="AE2566" s="48">
        <v>269668.75</v>
      </c>
      <c r="AF2566" s="48">
        <v>249076.69</v>
      </c>
      <c r="AG2566" s="48">
        <v>329024.56</v>
      </c>
      <c r="AH2566" s="48">
        <v>286638.69</v>
      </c>
    </row>
    <row r="2567" spans="1:34">
      <c r="A2567" s="48">
        <v>2546739</v>
      </c>
      <c r="B2567" s="49" t="s">
        <v>7518</v>
      </c>
      <c r="C2567" s="49" t="s">
        <v>7519</v>
      </c>
      <c r="D2567" s="49" t="s">
        <v>7520</v>
      </c>
      <c r="E2567" s="48">
        <v>80794.02</v>
      </c>
      <c r="F2567" s="48">
        <v>66878.44</v>
      </c>
      <c r="G2567" s="48">
        <v>19794.439999999999</v>
      </c>
      <c r="H2567" s="48">
        <v>7303.19</v>
      </c>
      <c r="I2567" s="48">
        <v>17973.41</v>
      </c>
      <c r="J2567" s="48">
        <v>51754.21</v>
      </c>
      <c r="K2567" s="48">
        <v>40852.9</v>
      </c>
      <c r="L2567" s="48">
        <v>25721.58</v>
      </c>
      <c r="M2567" s="48">
        <v>63372.44</v>
      </c>
      <c r="N2567" s="48">
        <v>57215.23</v>
      </c>
      <c r="O2567" s="48">
        <v>16316.34</v>
      </c>
      <c r="P2567" s="48">
        <v>63755.45</v>
      </c>
      <c r="Q2567" s="48">
        <v>71041.72</v>
      </c>
      <c r="R2567" s="48">
        <v>46875.040000000001</v>
      </c>
      <c r="S2567" s="48">
        <v>48546.09</v>
      </c>
      <c r="T2567" s="48">
        <v>124487.01</v>
      </c>
      <c r="U2567" s="48">
        <v>124856.69</v>
      </c>
      <c r="V2567" s="48">
        <v>45306.79</v>
      </c>
      <c r="W2567" s="48">
        <v>8369.23</v>
      </c>
      <c r="X2567" s="48">
        <v>35564.22</v>
      </c>
      <c r="Y2567" s="48">
        <v>116851</v>
      </c>
      <c r="Z2567" s="48">
        <v>120651.45</v>
      </c>
      <c r="AA2567" s="48">
        <v>62310.7</v>
      </c>
      <c r="AB2567" s="48">
        <v>130956.41</v>
      </c>
      <c r="AC2567" s="48">
        <v>122693.03</v>
      </c>
      <c r="AD2567" s="48">
        <v>43088.639999999999</v>
      </c>
      <c r="AE2567" s="48">
        <v>253711.39</v>
      </c>
      <c r="AF2567" s="48">
        <v>227046.55</v>
      </c>
      <c r="AG2567" s="48">
        <v>242402.34</v>
      </c>
      <c r="AH2567" s="48">
        <v>274391.25</v>
      </c>
    </row>
    <row r="2568" spans="1:34">
      <c r="A2568" s="48">
        <v>2544431</v>
      </c>
      <c r="B2568" s="49" t="s">
        <v>7521</v>
      </c>
      <c r="C2568" s="49" t="s">
        <v>7522</v>
      </c>
      <c r="D2568" s="49" t="s">
        <v>7523</v>
      </c>
      <c r="E2568" s="48">
        <v>133840.69</v>
      </c>
      <c r="F2568" s="48">
        <v>112308.91</v>
      </c>
      <c r="G2568" s="48">
        <v>84520.28</v>
      </c>
      <c r="H2568" s="48">
        <v>87064.36</v>
      </c>
      <c r="I2568" s="48">
        <v>85245.18</v>
      </c>
      <c r="J2568" s="48">
        <v>122931.12</v>
      </c>
      <c r="K2568" s="48">
        <v>79294.89</v>
      </c>
      <c r="L2568" s="48">
        <v>82862.89</v>
      </c>
      <c r="M2568" s="48">
        <v>97905.43</v>
      </c>
      <c r="N2568" s="48">
        <v>92832.38</v>
      </c>
      <c r="O2568" s="48">
        <v>73804.7</v>
      </c>
      <c r="P2568" s="48">
        <v>41007.01</v>
      </c>
      <c r="Q2568" s="48">
        <v>41822.03</v>
      </c>
      <c r="R2568" s="48">
        <v>27016.639999999999</v>
      </c>
      <c r="S2568" s="48">
        <v>24926.639999999999</v>
      </c>
      <c r="T2568" s="48">
        <v>170148.3</v>
      </c>
      <c r="U2568" s="48">
        <v>174389.28</v>
      </c>
      <c r="V2568" s="48">
        <v>143623</v>
      </c>
      <c r="W2568" s="48">
        <v>119254.29</v>
      </c>
      <c r="X2568" s="48">
        <v>111070.23</v>
      </c>
      <c r="Y2568" s="48">
        <v>409571.12</v>
      </c>
      <c r="Z2568" s="48">
        <v>233519.92</v>
      </c>
      <c r="AA2568" s="48">
        <v>389496.53</v>
      </c>
      <c r="AB2568" s="48">
        <v>192651.47</v>
      </c>
      <c r="AC2568" s="48">
        <v>146377.72</v>
      </c>
      <c r="AD2568" s="48">
        <v>461215.38</v>
      </c>
      <c r="AE2568" s="48">
        <v>123648.27</v>
      </c>
      <c r="AF2568" s="48">
        <v>23299.4</v>
      </c>
      <c r="AG2568" s="48">
        <v>78297.66</v>
      </c>
      <c r="AH2568" s="48">
        <v>130159.34</v>
      </c>
    </row>
    <row r="2569" spans="1:34">
      <c r="A2569" s="48">
        <v>2545736</v>
      </c>
      <c r="B2569" s="49" t="s">
        <v>7524</v>
      </c>
      <c r="C2569" s="50"/>
      <c r="D2569" s="49" t="s">
        <v>7525</v>
      </c>
      <c r="E2569" s="48">
        <v>90746.42</v>
      </c>
      <c r="F2569" s="48">
        <v>62724.59</v>
      </c>
      <c r="G2569" s="48">
        <v>26626.7</v>
      </c>
      <c r="H2569" s="48">
        <v>36312.949999999997</v>
      </c>
      <c r="I2569" s="48">
        <v>44702.11</v>
      </c>
      <c r="J2569" s="48">
        <v>45218.11</v>
      </c>
      <c r="K2569" s="48">
        <v>44558.07</v>
      </c>
      <c r="L2569" s="48">
        <v>29952.67</v>
      </c>
      <c r="M2569" s="48">
        <v>41624.019999999997</v>
      </c>
      <c r="N2569" s="48">
        <v>63208.5</v>
      </c>
      <c r="O2569" s="48">
        <v>18769.439999999999</v>
      </c>
      <c r="P2569" s="48">
        <v>36475.919999999998</v>
      </c>
      <c r="Q2569" s="48">
        <v>38618.01</v>
      </c>
      <c r="R2569" s="48">
        <v>6771.19</v>
      </c>
      <c r="S2569" s="50"/>
      <c r="T2569" s="48">
        <v>150970.91</v>
      </c>
      <c r="U2569" s="48">
        <v>118396.6</v>
      </c>
      <c r="V2569" s="48">
        <v>61369.66</v>
      </c>
      <c r="W2569" s="48">
        <v>71561.2</v>
      </c>
      <c r="X2569" s="48">
        <v>90096.28</v>
      </c>
      <c r="Y2569" s="48">
        <v>102100.98</v>
      </c>
      <c r="Z2569" s="48">
        <v>145907.16</v>
      </c>
      <c r="AA2569" s="48">
        <v>70243.67</v>
      </c>
      <c r="AB2569" s="48">
        <v>91316.1</v>
      </c>
      <c r="AC2569" s="48">
        <v>122013.57</v>
      </c>
      <c r="AD2569" s="48">
        <v>51444.69</v>
      </c>
      <c r="AE2569" s="48">
        <v>125741.55</v>
      </c>
      <c r="AF2569" s="48">
        <v>84369.84</v>
      </c>
      <c r="AG2569" s="48">
        <v>20542.400000000001</v>
      </c>
      <c r="AH2569" s="50"/>
    </row>
    <row r="2570" spans="1:34">
      <c r="A2570" s="48">
        <v>2545297</v>
      </c>
      <c r="B2570" s="49" t="s">
        <v>7526</v>
      </c>
      <c r="C2570" s="49" t="s">
        <v>7527</v>
      </c>
      <c r="D2570" s="49" t="s">
        <v>7528</v>
      </c>
      <c r="E2570" s="48">
        <v>240822.08</v>
      </c>
      <c r="F2570" s="48">
        <v>162020.01999999999</v>
      </c>
      <c r="G2570" s="48">
        <v>112110.84</v>
      </c>
      <c r="H2570" s="48">
        <v>78849.02</v>
      </c>
      <c r="I2570" s="48">
        <v>86976.14</v>
      </c>
      <c r="J2570" s="48">
        <v>117495.79</v>
      </c>
      <c r="K2570" s="48">
        <v>99284.479999999996</v>
      </c>
      <c r="L2570" s="48">
        <v>74550.77</v>
      </c>
      <c r="M2570" s="48">
        <v>94871.38</v>
      </c>
      <c r="N2570" s="48">
        <v>109145.69</v>
      </c>
      <c r="O2570" s="48">
        <v>82737.02</v>
      </c>
      <c r="P2570" s="48">
        <v>57272.45</v>
      </c>
      <c r="Q2570" s="48">
        <v>84915.1</v>
      </c>
      <c r="R2570" s="48">
        <v>27856.79</v>
      </c>
      <c r="S2570" s="48">
        <v>28753.74</v>
      </c>
      <c r="T2570" s="48">
        <v>241914.67</v>
      </c>
      <c r="U2570" s="48">
        <v>227353.14</v>
      </c>
      <c r="V2570" s="48">
        <v>126860.85</v>
      </c>
      <c r="W2570" s="48">
        <v>106798.69</v>
      </c>
      <c r="X2570" s="48">
        <v>116941.93</v>
      </c>
      <c r="Y2570" s="48">
        <v>275899.94</v>
      </c>
      <c r="Z2570" s="48">
        <v>413376.94</v>
      </c>
      <c r="AA2570" s="48">
        <v>350544.66</v>
      </c>
      <c r="AB2570" s="48">
        <v>174421.55</v>
      </c>
      <c r="AC2570" s="48">
        <v>203036.89</v>
      </c>
      <c r="AD2570" s="48">
        <v>359314.06</v>
      </c>
      <c r="AE2570" s="48">
        <v>160544.94</v>
      </c>
      <c r="AF2570" s="48">
        <v>141708.85999999999</v>
      </c>
      <c r="AG2570" s="48">
        <v>49916.98</v>
      </c>
      <c r="AH2570" s="48">
        <v>106385.12</v>
      </c>
    </row>
    <row r="2571" spans="1:34">
      <c r="A2571" s="48">
        <v>2543127</v>
      </c>
      <c r="B2571" s="49" t="s">
        <v>7529</v>
      </c>
      <c r="C2571" s="49" t="s">
        <v>7530</v>
      </c>
      <c r="D2571" s="49" t="s">
        <v>7531</v>
      </c>
      <c r="E2571" s="48">
        <v>207033.02</v>
      </c>
      <c r="F2571" s="48">
        <v>165163.62</v>
      </c>
      <c r="G2571" s="48">
        <v>130079.96</v>
      </c>
      <c r="H2571" s="48">
        <v>128447.97</v>
      </c>
      <c r="I2571" s="48">
        <v>106468.45</v>
      </c>
      <c r="J2571" s="48">
        <v>89094.09</v>
      </c>
      <c r="K2571" s="48">
        <v>59525.31</v>
      </c>
      <c r="L2571" s="48">
        <v>56943.27</v>
      </c>
      <c r="M2571" s="48">
        <v>110735.44</v>
      </c>
      <c r="N2571" s="48">
        <v>139272.09</v>
      </c>
      <c r="O2571" s="48">
        <v>45764.03</v>
      </c>
      <c r="P2571" s="48">
        <v>119043.64</v>
      </c>
      <c r="Q2571" s="48">
        <v>315104.09000000003</v>
      </c>
      <c r="R2571" s="48">
        <v>80063.8</v>
      </c>
      <c r="S2571" s="48">
        <v>56138.25</v>
      </c>
      <c r="T2571" s="48">
        <v>222340.56</v>
      </c>
      <c r="U2571" s="48">
        <v>255745.23</v>
      </c>
      <c r="V2571" s="48">
        <v>170919.38</v>
      </c>
      <c r="W2571" s="48">
        <v>180868.52</v>
      </c>
      <c r="X2571" s="48">
        <v>154184.35999999999</v>
      </c>
      <c r="Y2571" s="48">
        <v>202943.56</v>
      </c>
      <c r="Z2571" s="48">
        <v>184294.75</v>
      </c>
      <c r="AA2571" s="48">
        <v>250912.16</v>
      </c>
      <c r="AB2571" s="48">
        <v>221157.52</v>
      </c>
      <c r="AC2571" s="48">
        <v>263894.34000000003</v>
      </c>
      <c r="AD2571" s="48">
        <v>254750.78</v>
      </c>
      <c r="AE2571" s="48">
        <v>392809.81</v>
      </c>
      <c r="AF2571" s="48">
        <v>666681.25</v>
      </c>
      <c r="AG2571" s="48">
        <v>396422.31</v>
      </c>
      <c r="AH2571" s="48">
        <v>314135.69</v>
      </c>
    </row>
    <row r="2572" spans="1:34">
      <c r="A2572" s="48">
        <v>2546445</v>
      </c>
      <c r="B2572" s="49" t="s">
        <v>7532</v>
      </c>
      <c r="C2572" s="49" t="s">
        <v>7533</v>
      </c>
      <c r="D2572" s="49" t="s">
        <v>7534</v>
      </c>
      <c r="E2572" s="48">
        <v>121209.62</v>
      </c>
      <c r="F2572" s="48">
        <v>64662</v>
      </c>
      <c r="G2572" s="48">
        <v>68903.08</v>
      </c>
      <c r="H2572" s="48">
        <v>72553.14</v>
      </c>
      <c r="I2572" s="48">
        <v>66438.929999999993</v>
      </c>
      <c r="J2572" s="48">
        <v>53214.46</v>
      </c>
      <c r="K2572" s="48">
        <v>40628.129999999997</v>
      </c>
      <c r="L2572" s="48">
        <v>31282.86</v>
      </c>
      <c r="M2572" s="48">
        <v>61948.78</v>
      </c>
      <c r="N2572" s="48">
        <v>61493.8</v>
      </c>
      <c r="O2572" s="48">
        <v>28672.79</v>
      </c>
      <c r="P2572" s="48">
        <v>43267.21</v>
      </c>
      <c r="Q2572" s="48">
        <v>57587.62</v>
      </c>
      <c r="R2572" s="48">
        <v>18653.509999999998</v>
      </c>
      <c r="S2572" s="48">
        <v>15109.42</v>
      </c>
      <c r="T2572" s="48">
        <v>132153.51999999999</v>
      </c>
      <c r="U2572" s="48">
        <v>109315.02</v>
      </c>
      <c r="V2572" s="48">
        <v>97485.92</v>
      </c>
      <c r="W2572" s="48">
        <v>104271.7</v>
      </c>
      <c r="X2572" s="48">
        <v>101607.12</v>
      </c>
      <c r="Y2572" s="48">
        <v>141160.51999999999</v>
      </c>
      <c r="Z2572" s="48">
        <v>142532.54999999999</v>
      </c>
      <c r="AA2572" s="48">
        <v>133469.89000000001</v>
      </c>
      <c r="AB2572" s="48">
        <v>143479.78</v>
      </c>
      <c r="AC2572" s="48">
        <v>118841.34</v>
      </c>
      <c r="AD2572" s="48">
        <v>146321.60999999999</v>
      </c>
      <c r="AE2572" s="48">
        <v>145066.45000000001</v>
      </c>
      <c r="AF2572" s="48">
        <v>112436.72</v>
      </c>
      <c r="AG2572" s="48">
        <v>62535.8</v>
      </c>
      <c r="AH2572" s="48">
        <v>13346.32</v>
      </c>
    </row>
    <row r="2573" spans="1:34">
      <c r="A2573" s="48">
        <v>2547316</v>
      </c>
      <c r="B2573" s="49" t="s">
        <v>7535</v>
      </c>
      <c r="C2573" s="49" t="s">
        <v>7536</v>
      </c>
      <c r="D2573" s="49" t="s">
        <v>7537</v>
      </c>
      <c r="E2573" s="48">
        <v>143837.66</v>
      </c>
      <c r="F2573" s="48">
        <v>107541.63</v>
      </c>
      <c r="G2573" s="48">
        <v>121014.97</v>
      </c>
      <c r="H2573" s="48">
        <v>124016.98</v>
      </c>
      <c r="I2573" s="48">
        <v>110383.69</v>
      </c>
      <c r="J2573" s="48">
        <v>103378.41</v>
      </c>
      <c r="K2573" s="48">
        <v>72209.67</v>
      </c>
      <c r="L2573" s="48">
        <v>49889.09</v>
      </c>
      <c r="M2573" s="48">
        <v>90523.17</v>
      </c>
      <c r="N2573" s="48">
        <v>107483.57</v>
      </c>
      <c r="O2573" s="48">
        <v>55540.27</v>
      </c>
      <c r="P2573" s="48">
        <v>76198.789999999994</v>
      </c>
      <c r="Q2573" s="48">
        <v>85082.04</v>
      </c>
      <c r="R2573" s="48">
        <v>52314.21</v>
      </c>
      <c r="S2573" s="48">
        <v>53769.19</v>
      </c>
      <c r="T2573" s="48">
        <v>63879.46</v>
      </c>
      <c r="U2573" s="48">
        <v>68419.77</v>
      </c>
      <c r="V2573" s="48">
        <v>67077.02</v>
      </c>
      <c r="W2573" s="48">
        <v>71940.05</v>
      </c>
      <c r="X2573" s="48">
        <v>68780.320000000007</v>
      </c>
      <c r="Y2573" s="48">
        <v>57269.66</v>
      </c>
      <c r="Z2573" s="48">
        <v>84218.93</v>
      </c>
      <c r="AA2573" s="48">
        <v>64081.22</v>
      </c>
      <c r="AB2573" s="48">
        <v>74659.09</v>
      </c>
      <c r="AC2573" s="48">
        <v>76176.039999999994</v>
      </c>
      <c r="AD2573" s="48">
        <v>81142.490000000005</v>
      </c>
      <c r="AE2573" s="48">
        <v>109246.28</v>
      </c>
      <c r="AF2573" s="48">
        <v>83629.740000000005</v>
      </c>
      <c r="AG2573" s="48">
        <v>111003.88</v>
      </c>
      <c r="AH2573" s="48">
        <v>127984.09</v>
      </c>
    </row>
    <row r="2574" spans="1:34">
      <c r="A2574" s="48">
        <v>2546702</v>
      </c>
      <c r="B2574" s="49" t="s">
        <v>7538</v>
      </c>
      <c r="C2574" s="49" t="s">
        <v>7539</v>
      </c>
      <c r="D2574" s="49" t="s">
        <v>7540</v>
      </c>
      <c r="E2574" s="48">
        <v>164544.88</v>
      </c>
      <c r="F2574" s="48">
        <v>169480.7</v>
      </c>
      <c r="G2574" s="48">
        <v>57083.23</v>
      </c>
      <c r="H2574" s="48">
        <v>82347.69</v>
      </c>
      <c r="I2574" s="48">
        <v>57745.34</v>
      </c>
      <c r="J2574" s="48">
        <v>173548.47</v>
      </c>
      <c r="K2574" s="48">
        <v>143117.06</v>
      </c>
      <c r="L2574" s="48">
        <v>105783.23</v>
      </c>
      <c r="M2574" s="48">
        <v>139947.09</v>
      </c>
      <c r="N2574" s="48">
        <v>155578.20000000001</v>
      </c>
      <c r="O2574" s="48">
        <v>89483.66</v>
      </c>
      <c r="P2574" s="48">
        <v>58145.2</v>
      </c>
      <c r="Q2574" s="48">
        <v>61051.29</v>
      </c>
      <c r="R2574" s="48">
        <v>15772.39</v>
      </c>
      <c r="S2574" s="48">
        <v>39844.78</v>
      </c>
      <c r="T2574" s="48">
        <v>242333.61</v>
      </c>
      <c r="U2574" s="48">
        <v>375062.78</v>
      </c>
      <c r="V2574" s="48">
        <v>29139.98</v>
      </c>
      <c r="W2574" s="48">
        <v>109437.31</v>
      </c>
      <c r="X2574" s="48">
        <v>43985.37</v>
      </c>
      <c r="Y2574" s="48">
        <v>512469.06</v>
      </c>
      <c r="Z2574" s="48">
        <v>524318.12</v>
      </c>
      <c r="AA2574" s="48">
        <v>333536.44</v>
      </c>
      <c r="AB2574" s="48">
        <v>451491.69</v>
      </c>
      <c r="AC2574" s="48">
        <v>318852.53000000003</v>
      </c>
      <c r="AD2574" s="48">
        <v>265316.5</v>
      </c>
      <c r="AE2574" s="48">
        <v>172345.44</v>
      </c>
      <c r="AF2574" s="48">
        <v>84689.05</v>
      </c>
      <c r="AG2574" s="48">
        <v>69996.83</v>
      </c>
      <c r="AH2574" s="48">
        <v>172641.66</v>
      </c>
    </row>
    <row r="2575" spans="1:34">
      <c r="A2575" s="48">
        <v>2544814</v>
      </c>
      <c r="B2575" s="49" t="s">
        <v>7541</v>
      </c>
      <c r="C2575" s="49" t="s">
        <v>7542</v>
      </c>
      <c r="D2575" s="49" t="s">
        <v>7543</v>
      </c>
      <c r="E2575" s="48">
        <v>363369.38</v>
      </c>
      <c r="F2575" s="48">
        <v>223082.33</v>
      </c>
      <c r="G2575" s="48">
        <v>495277.22</v>
      </c>
      <c r="H2575" s="48">
        <v>475185.75</v>
      </c>
      <c r="I2575" s="48">
        <v>416587.97</v>
      </c>
      <c r="J2575" s="48">
        <v>192472.53</v>
      </c>
      <c r="K2575" s="48">
        <v>156448.64000000001</v>
      </c>
      <c r="L2575" s="48">
        <v>132369.97</v>
      </c>
      <c r="M2575" s="48">
        <v>262153.94</v>
      </c>
      <c r="N2575" s="48">
        <v>273788.38</v>
      </c>
      <c r="O2575" s="48">
        <v>149660.5</v>
      </c>
      <c r="P2575" s="48">
        <v>86307.01</v>
      </c>
      <c r="Q2575" s="48">
        <v>180690.17</v>
      </c>
      <c r="R2575" s="48">
        <v>48482.27</v>
      </c>
      <c r="S2575" s="48">
        <v>50838.23</v>
      </c>
      <c r="T2575" s="48">
        <v>547540</v>
      </c>
      <c r="U2575" s="48">
        <v>347582.91</v>
      </c>
      <c r="V2575" s="48">
        <v>766721.5</v>
      </c>
      <c r="W2575" s="48">
        <v>743872.19</v>
      </c>
      <c r="X2575" s="48">
        <v>650121.43999999994</v>
      </c>
      <c r="Y2575" s="48">
        <v>330129.5</v>
      </c>
      <c r="Z2575" s="48">
        <v>337204.06</v>
      </c>
      <c r="AA2575" s="48">
        <v>431228.53</v>
      </c>
      <c r="AB2575" s="48">
        <v>450034.34</v>
      </c>
      <c r="AC2575" s="48">
        <v>432392.12</v>
      </c>
      <c r="AD2575" s="48">
        <v>733716.75</v>
      </c>
      <c r="AE2575" s="48">
        <v>62560.77</v>
      </c>
      <c r="AF2575" s="48">
        <v>253837.33</v>
      </c>
      <c r="AG2575" s="48">
        <v>240991.45</v>
      </c>
      <c r="AH2575" s="48">
        <v>289511.09000000003</v>
      </c>
    </row>
    <row r="2576" spans="1:34">
      <c r="A2576" s="48">
        <v>2542337</v>
      </c>
      <c r="B2576" s="49" t="s">
        <v>7544</v>
      </c>
      <c r="C2576" s="49" t="s">
        <v>7545</v>
      </c>
      <c r="D2576" s="49" t="s">
        <v>7546</v>
      </c>
      <c r="E2576" s="48">
        <v>481867.25</v>
      </c>
      <c r="F2576" s="48">
        <v>539650</v>
      </c>
      <c r="G2576" s="48">
        <v>396907.59</v>
      </c>
      <c r="H2576" s="48">
        <v>429142.12</v>
      </c>
      <c r="I2576" s="48">
        <v>452597.75</v>
      </c>
      <c r="J2576" s="48">
        <v>420021.09</v>
      </c>
      <c r="K2576" s="48">
        <v>329410.90999999997</v>
      </c>
      <c r="L2576" s="48">
        <v>211141</v>
      </c>
      <c r="M2576" s="48">
        <v>466326.47</v>
      </c>
      <c r="N2576" s="48">
        <v>473902.03</v>
      </c>
      <c r="O2576" s="48">
        <v>302557.78000000003</v>
      </c>
      <c r="P2576" s="48">
        <v>396185.62</v>
      </c>
      <c r="Q2576" s="48">
        <v>638498.25</v>
      </c>
      <c r="R2576" s="48">
        <v>548918.88</v>
      </c>
      <c r="S2576" s="48">
        <v>411697.06</v>
      </c>
      <c r="T2576" s="48">
        <v>807945.38</v>
      </c>
      <c r="U2576" s="48">
        <v>655495.18999999994</v>
      </c>
      <c r="V2576" s="48">
        <v>497814.25</v>
      </c>
      <c r="W2576" s="48">
        <v>511739.28</v>
      </c>
      <c r="X2576" s="48">
        <v>595545.56000000006</v>
      </c>
      <c r="Y2576" s="48">
        <v>566837.06000000006</v>
      </c>
      <c r="Z2576" s="48">
        <v>631130.18999999994</v>
      </c>
      <c r="AA2576" s="48">
        <v>545103.93999999994</v>
      </c>
      <c r="AB2576" s="48">
        <v>837057.44</v>
      </c>
      <c r="AC2576" s="48">
        <v>623603.88</v>
      </c>
      <c r="AD2576" s="48">
        <v>799396.38</v>
      </c>
      <c r="AE2576" s="48">
        <v>882596.44</v>
      </c>
      <c r="AF2576" s="48">
        <v>1352428.62</v>
      </c>
      <c r="AG2576" s="48">
        <v>2386805.25</v>
      </c>
      <c r="AH2576" s="48">
        <v>1501243.5</v>
      </c>
    </row>
    <row r="2577" spans="1:34">
      <c r="A2577" s="48">
        <v>2545456</v>
      </c>
      <c r="B2577" s="49" t="s">
        <v>7547</v>
      </c>
      <c r="C2577" s="49" t="s">
        <v>7548</v>
      </c>
      <c r="D2577" s="49" t="s">
        <v>7549</v>
      </c>
      <c r="E2577" s="48">
        <v>61415.63</v>
      </c>
      <c r="F2577" s="48">
        <v>75808.75</v>
      </c>
      <c r="G2577" s="48">
        <v>74200.960000000006</v>
      </c>
      <c r="H2577" s="48">
        <v>101958.3</v>
      </c>
      <c r="I2577" s="48">
        <v>96771.27</v>
      </c>
      <c r="J2577" s="48">
        <v>66377.53</v>
      </c>
      <c r="K2577" s="48">
        <v>52432.25</v>
      </c>
      <c r="L2577" s="48">
        <v>50108.11</v>
      </c>
      <c r="M2577" s="48">
        <v>82124.87</v>
      </c>
      <c r="N2577" s="48">
        <v>90339.04</v>
      </c>
      <c r="O2577" s="48">
        <v>34499.870000000003</v>
      </c>
      <c r="P2577" s="48">
        <v>50311.16</v>
      </c>
      <c r="Q2577" s="48">
        <v>32937.769999999997</v>
      </c>
      <c r="R2577" s="48">
        <v>29353.69</v>
      </c>
      <c r="S2577" s="48">
        <v>30891.7</v>
      </c>
      <c r="T2577" s="48">
        <v>96737.68</v>
      </c>
      <c r="U2577" s="48">
        <v>119572.56</v>
      </c>
      <c r="V2577" s="48">
        <v>151062.01999999999</v>
      </c>
      <c r="W2577" s="48">
        <v>139522.73000000001</v>
      </c>
      <c r="X2577" s="48">
        <v>135714.73000000001</v>
      </c>
      <c r="Y2577" s="48">
        <v>152708.42000000001</v>
      </c>
      <c r="Z2577" s="48">
        <v>172094.84</v>
      </c>
      <c r="AA2577" s="48">
        <v>200048.67</v>
      </c>
      <c r="AB2577" s="48">
        <v>168349.72</v>
      </c>
      <c r="AC2577" s="48">
        <v>171475.22</v>
      </c>
      <c r="AD2577" s="48">
        <v>161301.34</v>
      </c>
      <c r="AE2577" s="48">
        <v>177419.06</v>
      </c>
      <c r="AF2577" s="48">
        <v>75203.23</v>
      </c>
      <c r="AG2577" s="48">
        <v>165551.79999999999</v>
      </c>
      <c r="AH2577" s="48">
        <v>178093.56</v>
      </c>
    </row>
    <row r="2578" spans="1:34">
      <c r="A2578" s="48">
        <v>2547017</v>
      </c>
      <c r="B2578" s="49" t="s">
        <v>7550</v>
      </c>
      <c r="C2578" s="49" t="s">
        <v>7551</v>
      </c>
      <c r="D2578" s="49" t="s">
        <v>7552</v>
      </c>
      <c r="E2578" s="48">
        <v>189751.94</v>
      </c>
      <c r="F2578" s="48">
        <v>141088.38</v>
      </c>
      <c r="G2578" s="48">
        <v>135217.32999999999</v>
      </c>
      <c r="H2578" s="48">
        <v>120064.92</v>
      </c>
      <c r="I2578" s="48">
        <v>128462.09</v>
      </c>
      <c r="J2578" s="48">
        <v>137258.06</v>
      </c>
      <c r="K2578" s="48">
        <v>98633.27</v>
      </c>
      <c r="L2578" s="48">
        <v>56522.23</v>
      </c>
      <c r="M2578" s="48">
        <v>138723.28</v>
      </c>
      <c r="N2578" s="48">
        <v>153278.42000000001</v>
      </c>
      <c r="O2578" s="48">
        <v>99811.09</v>
      </c>
      <c r="P2578" s="48">
        <v>72775.679999999993</v>
      </c>
      <c r="Q2578" s="48">
        <v>110879.64</v>
      </c>
      <c r="R2578" s="48">
        <v>29145.68</v>
      </c>
      <c r="S2578" s="48">
        <v>29283.7</v>
      </c>
      <c r="T2578" s="48">
        <v>359559.53</v>
      </c>
      <c r="U2578" s="48">
        <v>259610.64</v>
      </c>
      <c r="V2578" s="48">
        <v>246416.84</v>
      </c>
      <c r="W2578" s="48">
        <v>227904.67</v>
      </c>
      <c r="X2578" s="48">
        <v>240618.5</v>
      </c>
      <c r="Y2578" s="48">
        <v>351544.47</v>
      </c>
      <c r="Z2578" s="48">
        <v>293913.03000000003</v>
      </c>
      <c r="AA2578" s="48">
        <v>241263.88</v>
      </c>
      <c r="AB2578" s="48">
        <v>319920.84000000003</v>
      </c>
      <c r="AC2578" s="48">
        <v>307789.15999999997</v>
      </c>
      <c r="AD2578" s="48">
        <v>328263.28000000003</v>
      </c>
      <c r="AE2578" s="48">
        <v>260212.31</v>
      </c>
      <c r="AF2578" s="48">
        <v>297757.31</v>
      </c>
      <c r="AG2578" s="48">
        <v>118499.27</v>
      </c>
      <c r="AH2578" s="48">
        <v>124052.49</v>
      </c>
    </row>
    <row r="2579" spans="1:34">
      <c r="A2579" s="48">
        <v>2544603</v>
      </c>
      <c r="B2579" s="49" t="s">
        <v>7553</v>
      </c>
      <c r="C2579" s="49" t="s">
        <v>7554</v>
      </c>
      <c r="D2579" s="49" t="s">
        <v>7555</v>
      </c>
      <c r="E2579" s="48">
        <v>261324.94</v>
      </c>
      <c r="F2579" s="48">
        <v>169343.47</v>
      </c>
      <c r="G2579" s="48">
        <v>276192.90999999997</v>
      </c>
      <c r="H2579" s="48">
        <v>240760.86</v>
      </c>
      <c r="I2579" s="48">
        <v>86116.98</v>
      </c>
      <c r="J2579" s="48">
        <v>79341.919999999998</v>
      </c>
      <c r="K2579" s="48">
        <v>65788.75</v>
      </c>
      <c r="L2579" s="48">
        <v>62473.59</v>
      </c>
      <c r="M2579" s="48">
        <v>113724.88</v>
      </c>
      <c r="N2579" s="48">
        <v>110768.13</v>
      </c>
      <c r="O2579" s="48">
        <v>26267.63</v>
      </c>
      <c r="P2579" s="48">
        <v>116843.03</v>
      </c>
      <c r="Q2579" s="48">
        <v>92694.59</v>
      </c>
      <c r="R2579" s="48">
        <v>79598.990000000005</v>
      </c>
      <c r="S2579" s="48">
        <v>72278.77</v>
      </c>
      <c r="T2579" s="48">
        <v>320903.38</v>
      </c>
      <c r="U2579" s="48">
        <v>306404.12</v>
      </c>
      <c r="V2579" s="48">
        <v>339091.84</v>
      </c>
      <c r="W2579" s="48">
        <v>262990.84000000003</v>
      </c>
      <c r="X2579" s="48">
        <v>228363.89</v>
      </c>
      <c r="Y2579" s="48">
        <v>198277.97</v>
      </c>
      <c r="Z2579" s="48">
        <v>209519.23</v>
      </c>
      <c r="AA2579" s="48">
        <v>239082.64</v>
      </c>
      <c r="AB2579" s="48">
        <v>253412.14</v>
      </c>
      <c r="AC2579" s="48">
        <v>225533.78</v>
      </c>
      <c r="AD2579" s="48">
        <v>31202.77</v>
      </c>
      <c r="AE2579" s="48">
        <v>434876.53</v>
      </c>
      <c r="AF2579" s="48">
        <v>182295.31</v>
      </c>
      <c r="AG2579" s="48">
        <v>399037.38</v>
      </c>
      <c r="AH2579" s="48">
        <v>425625.03</v>
      </c>
    </row>
    <row r="2580" spans="1:34">
      <c r="A2580" s="48">
        <v>2547398</v>
      </c>
      <c r="B2580" s="49" t="s">
        <v>7556</v>
      </c>
      <c r="C2580" s="49" t="s">
        <v>7557</v>
      </c>
      <c r="D2580" s="49" t="s">
        <v>7558</v>
      </c>
      <c r="E2580" s="48">
        <v>52325.45</v>
      </c>
      <c r="F2580" s="48">
        <v>47915.25</v>
      </c>
      <c r="G2580" s="48">
        <v>34988.959999999999</v>
      </c>
      <c r="H2580" s="48">
        <v>40677.040000000001</v>
      </c>
      <c r="I2580" s="48">
        <v>44693.1</v>
      </c>
      <c r="J2580" s="48">
        <v>33289.86</v>
      </c>
      <c r="K2580" s="48">
        <v>31681.82</v>
      </c>
      <c r="L2580" s="48">
        <v>19526.48</v>
      </c>
      <c r="M2580" s="48">
        <v>42720.04</v>
      </c>
      <c r="N2580" s="48">
        <v>44429.11</v>
      </c>
      <c r="O2580" s="48">
        <v>19303.48</v>
      </c>
      <c r="P2580" s="48">
        <v>44124.07</v>
      </c>
      <c r="Q2580" s="48">
        <v>74804.89</v>
      </c>
      <c r="R2580" s="48">
        <v>34894.839999999997</v>
      </c>
      <c r="S2580" s="48">
        <v>27224.67</v>
      </c>
      <c r="T2580" s="48">
        <v>75676.990000000005</v>
      </c>
      <c r="U2580" s="48">
        <v>75371.05</v>
      </c>
      <c r="V2580" s="48">
        <v>67171.350000000006</v>
      </c>
      <c r="W2580" s="48">
        <v>60358.16</v>
      </c>
      <c r="X2580" s="48">
        <v>65875.95</v>
      </c>
      <c r="Y2580" s="48">
        <v>70520.73</v>
      </c>
      <c r="Z2580" s="48">
        <v>94070.37</v>
      </c>
      <c r="AA2580" s="48">
        <v>69833.83</v>
      </c>
      <c r="AB2580" s="48">
        <v>81497.05</v>
      </c>
      <c r="AC2580" s="48">
        <v>82526.990000000005</v>
      </c>
      <c r="AD2580" s="48">
        <v>88885.69</v>
      </c>
      <c r="AE2580" s="48">
        <v>134973.81</v>
      </c>
      <c r="AF2580" s="48">
        <v>195755.28</v>
      </c>
      <c r="AG2580" s="48">
        <v>169962.38</v>
      </c>
      <c r="AH2580" s="48">
        <v>156008.28</v>
      </c>
    </row>
    <row r="2581" spans="1:34">
      <c r="A2581" s="48">
        <v>2546680</v>
      </c>
      <c r="B2581" s="49" t="s">
        <v>7559</v>
      </c>
      <c r="C2581" s="49" t="s">
        <v>7560</v>
      </c>
      <c r="D2581" s="49" t="s">
        <v>7561</v>
      </c>
      <c r="E2581" s="48">
        <v>234345.56</v>
      </c>
      <c r="F2581" s="48">
        <v>191834.42</v>
      </c>
      <c r="G2581" s="48">
        <v>139774.04999999999</v>
      </c>
      <c r="H2581" s="48">
        <v>144699.03</v>
      </c>
      <c r="I2581" s="48">
        <v>179608.98</v>
      </c>
      <c r="J2581" s="48">
        <v>149532.04999999999</v>
      </c>
      <c r="K2581" s="48">
        <v>113661.06</v>
      </c>
      <c r="L2581" s="48">
        <v>97114.66</v>
      </c>
      <c r="M2581" s="48">
        <v>138506.78</v>
      </c>
      <c r="N2581" s="48">
        <v>163009.54999999999</v>
      </c>
      <c r="O2581" s="48">
        <v>27402.77</v>
      </c>
      <c r="P2581" s="48">
        <v>66742.789999999994</v>
      </c>
      <c r="Q2581" s="48">
        <v>96537.77</v>
      </c>
      <c r="R2581" s="48">
        <v>45655.199999999997</v>
      </c>
      <c r="S2581" s="48">
        <v>34732.92</v>
      </c>
      <c r="T2581" s="48">
        <v>221752.67</v>
      </c>
      <c r="U2581" s="48">
        <v>268934.25</v>
      </c>
      <c r="V2581" s="48">
        <v>196013.42</v>
      </c>
      <c r="W2581" s="48">
        <v>189956.42</v>
      </c>
      <c r="X2581" s="48">
        <v>271553.88</v>
      </c>
      <c r="Y2581" s="48">
        <v>336778.62</v>
      </c>
      <c r="Z2581" s="48">
        <v>333779</v>
      </c>
      <c r="AA2581" s="48">
        <v>432330.28</v>
      </c>
      <c r="AB2581" s="48">
        <v>267570.28000000003</v>
      </c>
      <c r="AC2581" s="48">
        <v>328761.28000000003</v>
      </c>
      <c r="AD2581" s="48">
        <v>134227.42000000001</v>
      </c>
      <c r="AE2581" s="48">
        <v>254410.55</v>
      </c>
      <c r="AF2581" s="48">
        <v>210881.17</v>
      </c>
      <c r="AG2581" s="48">
        <v>238627.36</v>
      </c>
      <c r="AH2581" s="48">
        <v>193857.5</v>
      </c>
    </row>
    <row r="2582" spans="1:34">
      <c r="A2582" s="48">
        <v>2546948</v>
      </c>
      <c r="B2582" s="49" t="s">
        <v>7562</v>
      </c>
      <c r="C2582" s="49" t="s">
        <v>7563</v>
      </c>
      <c r="D2582" s="49" t="s">
        <v>7564</v>
      </c>
      <c r="E2582" s="48">
        <v>245999.45</v>
      </c>
      <c r="F2582" s="48">
        <v>128876.34</v>
      </c>
      <c r="G2582" s="48">
        <v>202710.47</v>
      </c>
      <c r="H2582" s="48">
        <v>197405.2</v>
      </c>
      <c r="I2582" s="48">
        <v>201927.64</v>
      </c>
      <c r="J2582" s="48">
        <v>82693.23</v>
      </c>
      <c r="K2582" s="48">
        <v>68665.88</v>
      </c>
      <c r="L2582" s="48">
        <v>44816.3</v>
      </c>
      <c r="M2582" s="48">
        <v>92875.61</v>
      </c>
      <c r="N2582" s="48">
        <v>99501.9</v>
      </c>
      <c r="O2582" s="48">
        <v>42435.09</v>
      </c>
      <c r="P2582" s="48">
        <v>46018.25</v>
      </c>
      <c r="Q2582" s="48">
        <v>84330.22</v>
      </c>
      <c r="R2582" s="48">
        <v>34730.980000000003</v>
      </c>
      <c r="S2582" s="48">
        <v>32441.9</v>
      </c>
      <c r="T2582" s="48">
        <v>238615.27</v>
      </c>
      <c r="U2582" s="48">
        <v>194529.33</v>
      </c>
      <c r="V2582" s="48">
        <v>257714.44</v>
      </c>
      <c r="W2582" s="48">
        <v>270272.59000000003</v>
      </c>
      <c r="X2582" s="48">
        <v>287614.15999999997</v>
      </c>
      <c r="Y2582" s="48">
        <v>196768.2</v>
      </c>
      <c r="Z2582" s="48">
        <v>223044.95</v>
      </c>
      <c r="AA2582" s="48">
        <v>187772.81</v>
      </c>
      <c r="AB2582" s="48">
        <v>193950.27</v>
      </c>
      <c r="AC2582" s="48">
        <v>179953.8</v>
      </c>
      <c r="AD2582" s="48">
        <v>201542.19</v>
      </c>
      <c r="AE2582" s="48">
        <v>149772.29999999999</v>
      </c>
      <c r="AF2582" s="48">
        <v>194894.98</v>
      </c>
      <c r="AG2582" s="48">
        <v>181710.33</v>
      </c>
      <c r="AH2582" s="48">
        <v>204891.03</v>
      </c>
    </row>
    <row r="2583" spans="1:34">
      <c r="A2583" s="48">
        <v>2544327</v>
      </c>
      <c r="B2583" s="49" t="s">
        <v>7565</v>
      </c>
      <c r="C2583" s="49" t="s">
        <v>7566</v>
      </c>
      <c r="D2583" s="49" t="s">
        <v>7567</v>
      </c>
      <c r="E2583" s="48">
        <v>83442.12</v>
      </c>
      <c r="F2583" s="48">
        <v>77423.77</v>
      </c>
      <c r="G2583" s="48">
        <v>87074.17</v>
      </c>
      <c r="H2583" s="48">
        <v>60154.54</v>
      </c>
      <c r="I2583" s="48">
        <v>59150.52</v>
      </c>
      <c r="J2583" s="48">
        <v>62957.46</v>
      </c>
      <c r="K2583" s="48">
        <v>49014.12</v>
      </c>
      <c r="L2583" s="48">
        <v>42892.98</v>
      </c>
      <c r="M2583" s="48">
        <v>48083.18</v>
      </c>
      <c r="N2583" s="48">
        <v>75907.759999999995</v>
      </c>
      <c r="O2583" s="48">
        <v>34427.85</v>
      </c>
      <c r="P2583" s="48">
        <v>21686.51</v>
      </c>
      <c r="Q2583" s="48">
        <v>29971.73</v>
      </c>
      <c r="R2583" s="48">
        <v>9377.24</v>
      </c>
      <c r="S2583" s="48">
        <v>23408.5</v>
      </c>
      <c r="T2583" s="48">
        <v>100400.68</v>
      </c>
      <c r="U2583" s="48">
        <v>120477.56</v>
      </c>
      <c r="V2583" s="48">
        <v>156549.98000000001</v>
      </c>
      <c r="W2583" s="48">
        <v>120806.23</v>
      </c>
      <c r="X2583" s="48">
        <v>125988.8</v>
      </c>
      <c r="Y2583" s="48">
        <v>135903.64000000001</v>
      </c>
      <c r="Z2583" s="48">
        <v>137427.78</v>
      </c>
      <c r="AA2583" s="48">
        <v>142922.64000000001</v>
      </c>
      <c r="AB2583" s="48">
        <v>118376.18</v>
      </c>
      <c r="AC2583" s="48">
        <v>117382.22</v>
      </c>
      <c r="AD2583" s="48">
        <v>205622.34</v>
      </c>
      <c r="AE2583" s="48">
        <v>76302.91</v>
      </c>
      <c r="AF2583" s="48">
        <v>77045.41</v>
      </c>
      <c r="AG2583" s="48">
        <v>43125.47</v>
      </c>
      <c r="AH2583" s="48">
        <v>44832.72</v>
      </c>
    </row>
    <row r="2584" spans="1:34">
      <c r="A2584" s="48">
        <v>2545454</v>
      </c>
      <c r="B2584" s="49" t="s">
        <v>7568</v>
      </c>
      <c r="C2584" s="49" t="s">
        <v>7569</v>
      </c>
      <c r="D2584" s="49" t="s">
        <v>7570</v>
      </c>
      <c r="E2584" s="48">
        <v>73384.73</v>
      </c>
      <c r="F2584" s="48">
        <v>102694.46</v>
      </c>
      <c r="G2584" s="48">
        <v>52799.38</v>
      </c>
      <c r="H2584" s="48">
        <v>48998.239999999998</v>
      </c>
      <c r="I2584" s="48">
        <v>47983.19</v>
      </c>
      <c r="J2584" s="48">
        <v>137488.06</v>
      </c>
      <c r="K2584" s="48">
        <v>85744.98</v>
      </c>
      <c r="L2584" s="48">
        <v>62601.43</v>
      </c>
      <c r="M2584" s="48">
        <v>50749.29</v>
      </c>
      <c r="N2584" s="48">
        <v>68507.61</v>
      </c>
      <c r="O2584" s="48">
        <v>55466.27</v>
      </c>
      <c r="P2584" s="48">
        <v>39456.870000000003</v>
      </c>
      <c r="Q2584" s="48">
        <v>84354.97</v>
      </c>
      <c r="R2584" s="48">
        <v>28540.68</v>
      </c>
      <c r="S2584" s="48">
        <v>33218.730000000003</v>
      </c>
      <c r="T2584" s="48">
        <v>113932.71</v>
      </c>
      <c r="U2584" s="48">
        <v>203018.69</v>
      </c>
      <c r="V2584" s="48">
        <v>93308.23</v>
      </c>
      <c r="W2584" s="48">
        <v>60834.5</v>
      </c>
      <c r="X2584" s="48">
        <v>65019.29</v>
      </c>
      <c r="Y2584" s="48">
        <v>402685.62</v>
      </c>
      <c r="Z2584" s="48">
        <v>293634.81</v>
      </c>
      <c r="AA2584" s="48">
        <v>243068.52</v>
      </c>
      <c r="AB2584" s="48">
        <v>98232.58</v>
      </c>
      <c r="AC2584" s="48">
        <v>118377.98</v>
      </c>
      <c r="AD2584" s="48">
        <v>278466.53000000003</v>
      </c>
      <c r="AE2584" s="48">
        <v>136398.84</v>
      </c>
      <c r="AF2584" s="48">
        <v>183513.59</v>
      </c>
      <c r="AG2584" s="48">
        <v>62511.35</v>
      </c>
      <c r="AH2584" s="48">
        <v>133202.07999999999</v>
      </c>
    </row>
    <row r="2585" spans="1:34">
      <c r="A2585" s="48">
        <v>2546621</v>
      </c>
      <c r="B2585" s="49" t="s">
        <v>7571</v>
      </c>
      <c r="C2585" s="49" t="s">
        <v>7572</v>
      </c>
      <c r="D2585" s="49" t="s">
        <v>7573</v>
      </c>
      <c r="E2585" s="48">
        <v>252969.27</v>
      </c>
      <c r="F2585" s="48">
        <v>220719.45</v>
      </c>
      <c r="G2585" s="48">
        <v>82346.960000000006</v>
      </c>
      <c r="H2585" s="48">
        <v>89432.15</v>
      </c>
      <c r="I2585" s="48">
        <v>94797.35</v>
      </c>
      <c r="J2585" s="48">
        <v>211227.67</v>
      </c>
      <c r="K2585" s="48">
        <v>135302.17000000001</v>
      </c>
      <c r="L2585" s="48">
        <v>206656.64000000001</v>
      </c>
      <c r="M2585" s="48">
        <v>321785.56</v>
      </c>
      <c r="N2585" s="48">
        <v>405382.25</v>
      </c>
      <c r="O2585" s="48">
        <v>93400.17</v>
      </c>
      <c r="P2585" s="48">
        <v>53681.38</v>
      </c>
      <c r="Q2585" s="48">
        <v>62279.59</v>
      </c>
      <c r="R2585" s="48">
        <v>31023.79</v>
      </c>
      <c r="S2585" s="48">
        <v>37127.96</v>
      </c>
      <c r="T2585" s="48">
        <v>385214.75</v>
      </c>
      <c r="U2585" s="48">
        <v>392691.34</v>
      </c>
      <c r="V2585" s="48">
        <v>113087.91</v>
      </c>
      <c r="W2585" s="48">
        <v>119267.99</v>
      </c>
      <c r="X2585" s="48">
        <v>131759</v>
      </c>
      <c r="Y2585" s="48">
        <v>534006.68999999994</v>
      </c>
      <c r="Z2585" s="48">
        <v>529796.38</v>
      </c>
      <c r="AA2585" s="48">
        <v>1002218.5</v>
      </c>
      <c r="AB2585" s="48">
        <v>862696</v>
      </c>
      <c r="AC2585" s="48">
        <v>904508.75</v>
      </c>
      <c r="AD2585" s="48">
        <v>489867.41</v>
      </c>
      <c r="AE2585" s="48">
        <v>105413.01</v>
      </c>
      <c r="AF2585" s="48">
        <v>108276.09</v>
      </c>
      <c r="AG2585" s="48">
        <v>44231.71</v>
      </c>
      <c r="AH2585" s="48">
        <v>151513.32999999999</v>
      </c>
    </row>
    <row r="2586" spans="1:34">
      <c r="A2586" s="48">
        <v>2543663</v>
      </c>
      <c r="B2586" s="49" t="s">
        <v>7574</v>
      </c>
      <c r="C2586" s="49" t="s">
        <v>7575</v>
      </c>
      <c r="D2586" s="49" t="s">
        <v>7576</v>
      </c>
      <c r="E2586" s="48">
        <v>87333.21</v>
      </c>
      <c r="F2586" s="48">
        <v>57066.32</v>
      </c>
      <c r="G2586" s="48">
        <v>61563.59</v>
      </c>
      <c r="H2586" s="48">
        <v>79087.92</v>
      </c>
      <c r="I2586" s="48">
        <v>54910.45</v>
      </c>
      <c r="J2586" s="48">
        <v>59898.55</v>
      </c>
      <c r="K2586" s="48">
        <v>43162.11</v>
      </c>
      <c r="L2586" s="48">
        <v>21378.52</v>
      </c>
      <c r="M2586" s="48">
        <v>54644.46</v>
      </c>
      <c r="N2586" s="48">
        <v>53286.37</v>
      </c>
      <c r="O2586" s="48">
        <v>28034.720000000001</v>
      </c>
      <c r="P2586" s="48">
        <v>40943.08</v>
      </c>
      <c r="Q2586" s="48">
        <v>46767.26</v>
      </c>
      <c r="R2586" s="48">
        <v>6012.15</v>
      </c>
      <c r="S2586" s="48">
        <v>4334.12</v>
      </c>
      <c r="T2586" s="48">
        <v>75972.73</v>
      </c>
      <c r="U2586" s="48">
        <v>56706.81</v>
      </c>
      <c r="V2586" s="48">
        <v>74564.149999999994</v>
      </c>
      <c r="W2586" s="48">
        <v>95754.22</v>
      </c>
      <c r="X2586" s="48">
        <v>75316.98</v>
      </c>
      <c r="Y2586" s="48">
        <v>151976.04999999999</v>
      </c>
      <c r="Z2586" s="48">
        <v>149225.28</v>
      </c>
      <c r="AA2586" s="48">
        <v>83250.89</v>
      </c>
      <c r="AB2586" s="48">
        <v>113619.91</v>
      </c>
      <c r="AC2586" s="48">
        <v>93462.3</v>
      </c>
      <c r="AD2586" s="48">
        <v>147550.42000000001</v>
      </c>
      <c r="AE2586" s="48">
        <v>137759.94</v>
      </c>
      <c r="AF2586" s="48">
        <v>127958.48</v>
      </c>
      <c r="AG2586" s="48">
        <v>5494.38</v>
      </c>
      <c r="AH2586" s="48">
        <v>5050.67</v>
      </c>
    </row>
    <row r="2587" spans="1:34">
      <c r="A2587" s="48">
        <v>2545511</v>
      </c>
      <c r="B2587" s="49" t="s">
        <v>7577</v>
      </c>
      <c r="C2587" s="49" t="s">
        <v>7578</v>
      </c>
      <c r="D2587" s="49" t="s">
        <v>7579</v>
      </c>
      <c r="E2587" s="48">
        <v>233802.69</v>
      </c>
      <c r="F2587" s="48">
        <v>173272.97</v>
      </c>
      <c r="G2587" s="48">
        <v>52071.64</v>
      </c>
      <c r="H2587" s="48">
        <v>37866.160000000003</v>
      </c>
      <c r="I2587" s="48">
        <v>50554.47</v>
      </c>
      <c r="J2587" s="48">
        <v>133478.81</v>
      </c>
      <c r="K2587" s="48">
        <v>73831.88</v>
      </c>
      <c r="L2587" s="48">
        <v>23717.68</v>
      </c>
      <c r="M2587" s="48">
        <v>46955.37</v>
      </c>
      <c r="N2587" s="48">
        <v>55312.55</v>
      </c>
      <c r="O2587" s="48">
        <v>3987.12</v>
      </c>
      <c r="P2587" s="48">
        <v>78387.149999999994</v>
      </c>
      <c r="Q2587" s="48">
        <v>137722.88</v>
      </c>
      <c r="R2587" s="48">
        <v>3022.1</v>
      </c>
      <c r="S2587" s="48">
        <v>25157.7</v>
      </c>
      <c r="T2587" s="48">
        <v>322380.84000000003</v>
      </c>
      <c r="U2587" s="48">
        <v>402933.38</v>
      </c>
      <c r="V2587" s="48">
        <v>63403.15</v>
      </c>
      <c r="W2587" s="48">
        <v>44777.51</v>
      </c>
      <c r="X2587" s="48">
        <v>76766.8</v>
      </c>
      <c r="Y2587" s="48">
        <v>168607.86</v>
      </c>
      <c r="Z2587" s="48">
        <v>173856.8</v>
      </c>
      <c r="AA2587" s="48">
        <v>55892.51</v>
      </c>
      <c r="AB2587" s="48">
        <v>82016.539999999994</v>
      </c>
      <c r="AC2587" s="48">
        <v>99895.71</v>
      </c>
      <c r="AD2587" s="48">
        <v>1753.45</v>
      </c>
      <c r="AE2587" s="48">
        <v>388148.72</v>
      </c>
      <c r="AF2587" s="48">
        <v>304718.81</v>
      </c>
      <c r="AG2587" s="48">
        <v>3703.77</v>
      </c>
      <c r="AH2587" s="48">
        <v>130393.2</v>
      </c>
    </row>
    <row r="2588" spans="1:34">
      <c r="A2588" s="48">
        <v>2545093</v>
      </c>
      <c r="B2588" s="49" t="s">
        <v>7580</v>
      </c>
      <c r="C2588" s="49" t="s">
        <v>7581</v>
      </c>
      <c r="D2588" s="49" t="s">
        <v>7582</v>
      </c>
      <c r="E2588" s="48">
        <v>178137.45</v>
      </c>
      <c r="F2588" s="48">
        <v>85417.38</v>
      </c>
      <c r="G2588" s="48">
        <v>98895.86</v>
      </c>
      <c r="H2588" s="48">
        <v>65487.92</v>
      </c>
      <c r="I2588" s="48">
        <v>108646.13</v>
      </c>
      <c r="J2588" s="48">
        <v>52421.48</v>
      </c>
      <c r="K2588" s="48">
        <v>42100.13</v>
      </c>
      <c r="L2588" s="48">
        <v>45879.24</v>
      </c>
      <c r="M2588" s="48">
        <v>68669.89</v>
      </c>
      <c r="N2588" s="48">
        <v>74043.13</v>
      </c>
      <c r="O2588" s="48">
        <v>36325.99</v>
      </c>
      <c r="P2588" s="48">
        <v>37992.050000000003</v>
      </c>
      <c r="Q2588" s="48">
        <v>46922.29</v>
      </c>
      <c r="R2588" s="48">
        <v>16340.43</v>
      </c>
      <c r="S2588" s="48">
        <v>21797.58</v>
      </c>
      <c r="T2588" s="48">
        <v>228547.84</v>
      </c>
      <c r="U2588" s="48">
        <v>262446.62</v>
      </c>
      <c r="V2588" s="48">
        <v>136683.12</v>
      </c>
      <c r="W2588" s="48">
        <v>148000.73000000001</v>
      </c>
      <c r="X2588" s="48">
        <v>205970.25</v>
      </c>
      <c r="Y2588" s="48">
        <v>186555.12</v>
      </c>
      <c r="Z2588" s="48">
        <v>76410.75</v>
      </c>
      <c r="AA2588" s="48">
        <v>173185</v>
      </c>
      <c r="AB2588" s="48">
        <v>178617.17</v>
      </c>
      <c r="AC2588" s="48">
        <v>183429.88</v>
      </c>
      <c r="AD2588" s="48">
        <v>155757.95000000001</v>
      </c>
      <c r="AE2588" s="48">
        <v>130864.93</v>
      </c>
      <c r="AF2588" s="48">
        <v>94344.78</v>
      </c>
      <c r="AG2588" s="48">
        <v>16475.72</v>
      </c>
      <c r="AH2588" s="48">
        <v>82687.11</v>
      </c>
    </row>
    <row r="2589" spans="1:34">
      <c r="A2589" s="48">
        <v>2543189</v>
      </c>
      <c r="B2589" s="49" t="s">
        <v>7583</v>
      </c>
      <c r="C2589" s="49" t="s">
        <v>7584</v>
      </c>
      <c r="D2589" s="49" t="s">
        <v>7585</v>
      </c>
      <c r="E2589" s="48">
        <v>36262.01</v>
      </c>
      <c r="F2589" s="48">
        <v>19552.52</v>
      </c>
      <c r="G2589" s="48">
        <v>25678.7</v>
      </c>
      <c r="H2589" s="48">
        <v>33196.89</v>
      </c>
      <c r="I2589" s="48">
        <v>37502.93</v>
      </c>
      <c r="J2589" s="48">
        <v>21854.55</v>
      </c>
      <c r="K2589" s="48">
        <v>22345.53</v>
      </c>
      <c r="L2589" s="48">
        <v>11958.27</v>
      </c>
      <c r="M2589" s="48">
        <v>28077.7</v>
      </c>
      <c r="N2589" s="48">
        <v>40828.01</v>
      </c>
      <c r="O2589" s="48">
        <v>11386.28</v>
      </c>
      <c r="P2589" s="48">
        <v>46344.11</v>
      </c>
      <c r="Q2589" s="48">
        <v>35381.93</v>
      </c>
      <c r="R2589" s="48">
        <v>21162.57</v>
      </c>
      <c r="S2589" s="48">
        <v>36586.89</v>
      </c>
      <c r="T2589" s="48">
        <v>11230.83</v>
      </c>
      <c r="U2589" s="48">
        <v>6893.17</v>
      </c>
      <c r="V2589" s="48">
        <v>5694.61</v>
      </c>
      <c r="W2589" s="48">
        <v>13042.91</v>
      </c>
      <c r="X2589" s="48">
        <v>13956.22</v>
      </c>
      <c r="Y2589" s="48">
        <v>24160.1</v>
      </c>
      <c r="Z2589" s="48">
        <v>30610.04</v>
      </c>
      <c r="AA2589" s="48">
        <v>5478.56</v>
      </c>
      <c r="AB2589" s="48">
        <v>27434.04</v>
      </c>
      <c r="AC2589" s="48">
        <v>66246.679999999993</v>
      </c>
      <c r="AD2589" s="48">
        <v>6425.42</v>
      </c>
      <c r="AE2589" s="48">
        <v>148139.69</v>
      </c>
      <c r="AF2589" s="48">
        <v>28067.919999999998</v>
      </c>
      <c r="AG2589" s="48">
        <v>49709.71</v>
      </c>
      <c r="AH2589" s="48">
        <v>164313.28</v>
      </c>
    </row>
    <row r="2590" spans="1:34">
      <c r="A2590" s="48">
        <v>2545464</v>
      </c>
      <c r="B2590" s="49" t="s">
        <v>7586</v>
      </c>
      <c r="C2590" s="49" t="s">
        <v>7587</v>
      </c>
      <c r="D2590" s="49" t="s">
        <v>7588</v>
      </c>
      <c r="E2590" s="48">
        <v>124861.04</v>
      </c>
      <c r="F2590" s="48">
        <v>85497.03</v>
      </c>
      <c r="G2590" s="48">
        <v>104983.54</v>
      </c>
      <c r="H2590" s="48">
        <v>98894.46</v>
      </c>
      <c r="I2590" s="48">
        <v>93036.25</v>
      </c>
      <c r="J2590" s="48">
        <v>56459.24</v>
      </c>
      <c r="K2590" s="48">
        <v>41956.03</v>
      </c>
      <c r="L2590" s="48">
        <v>28895.65</v>
      </c>
      <c r="M2590" s="48">
        <v>62737.43</v>
      </c>
      <c r="N2590" s="48">
        <v>76233.73</v>
      </c>
      <c r="O2590" s="48">
        <v>30703.68</v>
      </c>
      <c r="P2590" s="48">
        <v>18514.400000000001</v>
      </c>
      <c r="Q2590" s="48">
        <v>39057.879999999997</v>
      </c>
      <c r="R2590" s="48">
        <v>8897.2000000000007</v>
      </c>
      <c r="S2590" s="48">
        <v>9565.2099999999991</v>
      </c>
      <c r="T2590" s="48">
        <v>299204.5</v>
      </c>
      <c r="U2590" s="48">
        <v>138503.81</v>
      </c>
      <c r="V2590" s="48">
        <v>302055.5</v>
      </c>
      <c r="W2590" s="48">
        <v>199149.23</v>
      </c>
      <c r="X2590" s="48">
        <v>159192.79999999999</v>
      </c>
      <c r="Y2590" s="48">
        <v>133775.01999999999</v>
      </c>
      <c r="Z2590" s="48">
        <v>118798.68</v>
      </c>
      <c r="AA2590" s="48">
        <v>51937.279999999999</v>
      </c>
      <c r="AB2590" s="48">
        <v>91890.9</v>
      </c>
      <c r="AC2590" s="48">
        <v>137560.82999999999</v>
      </c>
      <c r="AD2590" s="48">
        <v>105928.45</v>
      </c>
      <c r="AE2590" s="48">
        <v>34025.800000000003</v>
      </c>
      <c r="AF2590" s="48">
        <v>23608.73</v>
      </c>
      <c r="AG2590" s="48">
        <v>19350.48</v>
      </c>
      <c r="AH2590" s="48">
        <v>37054.68</v>
      </c>
    </row>
    <row r="2591" spans="1:34">
      <c r="A2591" s="48">
        <v>2547866</v>
      </c>
      <c r="B2591" s="49" t="s">
        <v>7589</v>
      </c>
      <c r="C2591" s="49" t="s">
        <v>7590</v>
      </c>
      <c r="D2591" s="49" t="s">
        <v>7591</v>
      </c>
      <c r="E2591" s="48">
        <v>444773.47</v>
      </c>
      <c r="F2591" s="48">
        <v>251842.17</v>
      </c>
      <c r="G2591" s="48">
        <v>259221.5</v>
      </c>
      <c r="H2591" s="48">
        <v>252406.09</v>
      </c>
      <c r="I2591" s="48">
        <v>240541.06</v>
      </c>
      <c r="J2591" s="48">
        <v>153009.56</v>
      </c>
      <c r="K2591" s="48">
        <v>103420.47</v>
      </c>
      <c r="L2591" s="48">
        <v>73476.66</v>
      </c>
      <c r="M2591" s="48">
        <v>171570.03</v>
      </c>
      <c r="N2591" s="48">
        <v>190407.45</v>
      </c>
      <c r="O2591" s="48">
        <v>55900.32</v>
      </c>
      <c r="P2591" s="48">
        <v>53704.27</v>
      </c>
      <c r="Q2591" s="48">
        <v>132569.31</v>
      </c>
      <c r="R2591" s="48">
        <v>36369.86</v>
      </c>
      <c r="S2591" s="48">
        <v>64108.59</v>
      </c>
      <c r="T2591" s="48">
        <v>488507.16</v>
      </c>
      <c r="U2591" s="48">
        <v>471585.75</v>
      </c>
      <c r="V2591" s="48">
        <v>415955.81</v>
      </c>
      <c r="W2591" s="48">
        <v>429839.06</v>
      </c>
      <c r="X2591" s="48">
        <v>395390.59</v>
      </c>
      <c r="Y2591" s="48">
        <v>492376.06</v>
      </c>
      <c r="Z2591" s="48">
        <v>361203.44</v>
      </c>
      <c r="AA2591" s="48">
        <v>331539.25</v>
      </c>
      <c r="AB2591" s="48">
        <v>417268.47</v>
      </c>
      <c r="AC2591" s="48">
        <v>423967.31</v>
      </c>
      <c r="AD2591" s="48">
        <v>245379.14</v>
      </c>
      <c r="AE2591" s="48">
        <v>115662.1</v>
      </c>
      <c r="AF2591" s="48">
        <v>209981</v>
      </c>
      <c r="AG2591" s="48">
        <v>141761.48000000001</v>
      </c>
      <c r="AH2591" s="48">
        <v>218279.12</v>
      </c>
    </row>
    <row r="2592" spans="1:34">
      <c r="A2592" s="48">
        <v>2546813</v>
      </c>
      <c r="B2592" s="49" t="s">
        <v>7592</v>
      </c>
      <c r="C2592" s="49" t="s">
        <v>7593</v>
      </c>
      <c r="D2592" s="49" t="s">
        <v>7594</v>
      </c>
      <c r="E2592" s="48">
        <v>127183.95</v>
      </c>
      <c r="F2592" s="48">
        <v>42493.95</v>
      </c>
      <c r="G2592" s="48">
        <v>73604.61</v>
      </c>
      <c r="H2592" s="48">
        <v>72809.679999999993</v>
      </c>
      <c r="I2592" s="48">
        <v>65621.48</v>
      </c>
      <c r="J2592" s="48">
        <v>42117.96</v>
      </c>
      <c r="K2592" s="48">
        <v>20507.43</v>
      </c>
      <c r="L2592" s="48">
        <v>25840.54</v>
      </c>
      <c r="M2592" s="48">
        <v>50167.12</v>
      </c>
      <c r="N2592" s="48">
        <v>58970.23</v>
      </c>
      <c r="O2592" s="48">
        <v>31336.66</v>
      </c>
      <c r="P2592" s="48">
        <v>73652.59</v>
      </c>
      <c r="Q2592" s="48">
        <v>81998.89</v>
      </c>
      <c r="R2592" s="48">
        <v>76251.61</v>
      </c>
      <c r="S2592" s="48">
        <v>67274.41</v>
      </c>
      <c r="T2592" s="48">
        <v>132494.70000000001</v>
      </c>
      <c r="U2592" s="48">
        <v>32660.05</v>
      </c>
      <c r="V2592" s="48">
        <v>84274.44</v>
      </c>
      <c r="W2592" s="48">
        <v>81272.41</v>
      </c>
      <c r="X2592" s="48">
        <v>64573.63</v>
      </c>
      <c r="Y2592" s="48">
        <v>42620.46</v>
      </c>
      <c r="Z2592" s="48">
        <v>37421.769999999997</v>
      </c>
      <c r="AA2592" s="48">
        <v>87279.09</v>
      </c>
      <c r="AB2592" s="48">
        <v>79788.63</v>
      </c>
      <c r="AC2592" s="48">
        <v>72755.23</v>
      </c>
      <c r="AD2592" s="48">
        <v>121974.19</v>
      </c>
      <c r="AE2592" s="48">
        <v>233445.62</v>
      </c>
      <c r="AF2592" s="48">
        <v>157988.89000000001</v>
      </c>
      <c r="AG2592" s="48">
        <v>344994.03</v>
      </c>
      <c r="AH2592" s="48">
        <v>381866.75</v>
      </c>
    </row>
    <row r="2593" spans="1:34">
      <c r="A2593" s="48">
        <v>2543612</v>
      </c>
      <c r="B2593" s="49" t="s">
        <v>7595</v>
      </c>
      <c r="C2593" s="49" t="s">
        <v>7596</v>
      </c>
      <c r="D2593" s="49" t="s">
        <v>7597</v>
      </c>
      <c r="E2593" s="48">
        <v>92069.49</v>
      </c>
      <c r="F2593" s="48">
        <v>43159.040000000001</v>
      </c>
      <c r="G2593" s="48">
        <v>39948.04</v>
      </c>
      <c r="H2593" s="48">
        <v>37646.99</v>
      </c>
      <c r="I2593" s="48">
        <v>42348.07</v>
      </c>
      <c r="J2593" s="48">
        <v>31209.77</v>
      </c>
      <c r="K2593" s="48">
        <v>19801.490000000002</v>
      </c>
      <c r="L2593" s="48">
        <v>19298.439999999999</v>
      </c>
      <c r="M2593" s="48">
        <v>39826.980000000003</v>
      </c>
      <c r="N2593" s="48">
        <v>44583.02</v>
      </c>
      <c r="O2593" s="48">
        <v>17264.46</v>
      </c>
      <c r="P2593" s="48">
        <v>2222.08</v>
      </c>
      <c r="Q2593" s="48">
        <v>5354.18</v>
      </c>
      <c r="R2593" s="48">
        <v>1490.04</v>
      </c>
      <c r="S2593" s="48">
        <v>4096.12</v>
      </c>
      <c r="T2593" s="48">
        <v>513533.44</v>
      </c>
      <c r="U2593" s="48">
        <v>289774</v>
      </c>
      <c r="V2593" s="48">
        <v>252865.64</v>
      </c>
      <c r="W2593" s="48">
        <v>279528.56</v>
      </c>
      <c r="X2593" s="48">
        <v>286203.44</v>
      </c>
      <c r="Y2593" s="48">
        <v>226768.28</v>
      </c>
      <c r="Z2593" s="48">
        <v>192864.41</v>
      </c>
      <c r="AA2593" s="48">
        <v>250719.34</v>
      </c>
      <c r="AB2593" s="48">
        <v>295452.56</v>
      </c>
      <c r="AC2593" s="48">
        <v>323153.78000000003</v>
      </c>
      <c r="AD2593" s="48">
        <v>310833.69</v>
      </c>
      <c r="AE2593" s="48">
        <v>3729.46</v>
      </c>
      <c r="AF2593" s="48">
        <v>13279.44</v>
      </c>
      <c r="AG2593" s="48">
        <v>12110.24</v>
      </c>
      <c r="AH2593" s="48">
        <v>134461.95000000001</v>
      </c>
    </row>
    <row r="2594" spans="1:34">
      <c r="A2594" s="48">
        <v>2546828</v>
      </c>
      <c r="B2594" s="49" t="s">
        <v>7598</v>
      </c>
      <c r="C2594" s="49" t="s">
        <v>7599</v>
      </c>
      <c r="D2594" s="49" t="s">
        <v>7600</v>
      </c>
      <c r="E2594" s="48">
        <v>373603.28</v>
      </c>
      <c r="F2594" s="48">
        <v>171989.92</v>
      </c>
      <c r="G2594" s="48">
        <v>323361.38</v>
      </c>
      <c r="H2594" s="48">
        <v>288189.44</v>
      </c>
      <c r="I2594" s="48">
        <v>259363.88</v>
      </c>
      <c r="J2594" s="48">
        <v>138613.16</v>
      </c>
      <c r="K2594" s="48">
        <v>76220.240000000005</v>
      </c>
      <c r="L2594" s="48">
        <v>53361.47</v>
      </c>
      <c r="M2594" s="48">
        <v>133183.78</v>
      </c>
      <c r="N2594" s="48">
        <v>147235.41</v>
      </c>
      <c r="O2594" s="48">
        <v>61351.66</v>
      </c>
      <c r="P2594" s="48">
        <v>35281.97</v>
      </c>
      <c r="Q2594" s="48">
        <v>104554.75</v>
      </c>
      <c r="R2594" s="48">
        <v>16652.45</v>
      </c>
      <c r="S2594" s="48">
        <v>18388.45</v>
      </c>
      <c r="T2594" s="48">
        <v>432610.09</v>
      </c>
      <c r="U2594" s="48">
        <v>294525.06</v>
      </c>
      <c r="V2594" s="48">
        <v>456107.28</v>
      </c>
      <c r="W2594" s="48">
        <v>421502.47</v>
      </c>
      <c r="X2594" s="48">
        <v>371204.22</v>
      </c>
      <c r="Y2594" s="48">
        <v>281155.94</v>
      </c>
      <c r="Z2594" s="48">
        <v>260458.64</v>
      </c>
      <c r="AA2594" s="48">
        <v>197836.48</v>
      </c>
      <c r="AB2594" s="48">
        <v>241006.06</v>
      </c>
      <c r="AC2594" s="48">
        <v>258015.35999999999</v>
      </c>
      <c r="AD2594" s="48">
        <v>298318.90999999997</v>
      </c>
      <c r="AE2594" s="48">
        <v>99538.79</v>
      </c>
      <c r="AF2594" s="48">
        <v>218348.16</v>
      </c>
      <c r="AG2594" s="48">
        <v>65915.27</v>
      </c>
      <c r="AH2594" s="48">
        <v>87557.48</v>
      </c>
    </row>
    <row r="2595" spans="1:34">
      <c r="A2595" s="48">
        <v>2545914</v>
      </c>
      <c r="B2595" s="49" t="s">
        <v>7601</v>
      </c>
      <c r="C2595" s="49" t="s">
        <v>3189</v>
      </c>
      <c r="D2595" s="49" t="s">
        <v>7602</v>
      </c>
      <c r="E2595" s="48">
        <v>214373.73</v>
      </c>
      <c r="F2595" s="48">
        <v>116563.05</v>
      </c>
      <c r="G2595" s="48">
        <v>111353.93</v>
      </c>
      <c r="H2595" s="48">
        <v>103194.67</v>
      </c>
      <c r="I2595" s="48">
        <v>85645.27</v>
      </c>
      <c r="J2595" s="48">
        <v>56889.51</v>
      </c>
      <c r="K2595" s="48">
        <v>47721.17</v>
      </c>
      <c r="L2595" s="48">
        <v>31908.83</v>
      </c>
      <c r="M2595" s="48">
        <v>67876.87</v>
      </c>
      <c r="N2595" s="48">
        <v>82409.19</v>
      </c>
      <c r="O2595" s="48">
        <v>21393.55</v>
      </c>
      <c r="P2595" s="48">
        <v>75324.06</v>
      </c>
      <c r="Q2595" s="48">
        <v>129335.47</v>
      </c>
      <c r="R2595" s="48">
        <v>57997.4</v>
      </c>
      <c r="S2595" s="48">
        <v>51119.39</v>
      </c>
      <c r="T2595" s="48">
        <v>15993.38</v>
      </c>
      <c r="U2595" s="48">
        <v>11975.04</v>
      </c>
      <c r="V2595" s="48">
        <v>23541.63</v>
      </c>
      <c r="W2595" s="48">
        <v>20478.259999999998</v>
      </c>
      <c r="X2595" s="48">
        <v>13352.98</v>
      </c>
      <c r="Y2595" s="50"/>
      <c r="Z2595" s="50"/>
      <c r="AA2595" s="50"/>
      <c r="AB2595" s="50"/>
      <c r="AC2595" s="48">
        <v>12864.52</v>
      </c>
      <c r="AD2595" s="50"/>
      <c r="AE2595" s="50"/>
      <c r="AF2595" s="48">
        <v>19226.73</v>
      </c>
      <c r="AG2595" s="48">
        <v>25052.42</v>
      </c>
      <c r="AH2595" s="48">
        <v>39200.019999999997</v>
      </c>
    </row>
    <row r="2596" spans="1:34">
      <c r="A2596" s="48">
        <v>2543962</v>
      </c>
      <c r="B2596" s="49" t="s">
        <v>7603</v>
      </c>
      <c r="C2596" s="49" t="s">
        <v>7604</v>
      </c>
      <c r="D2596" s="49" t="s">
        <v>7605</v>
      </c>
      <c r="E2596" s="48">
        <v>90472.43</v>
      </c>
      <c r="F2596" s="48">
        <v>59952.57</v>
      </c>
      <c r="G2596" s="48">
        <v>53655.37</v>
      </c>
      <c r="H2596" s="48">
        <v>48794.35</v>
      </c>
      <c r="I2596" s="48">
        <v>43938.19</v>
      </c>
      <c r="J2596" s="48">
        <v>33467.85</v>
      </c>
      <c r="K2596" s="48">
        <v>23697.62</v>
      </c>
      <c r="L2596" s="48">
        <v>23726.57</v>
      </c>
      <c r="M2596" s="48">
        <v>42409.04</v>
      </c>
      <c r="N2596" s="48">
        <v>55692.4</v>
      </c>
      <c r="O2596" s="48">
        <v>35262.86</v>
      </c>
      <c r="P2596" s="48">
        <v>35836.910000000003</v>
      </c>
      <c r="Q2596" s="48">
        <v>52920.43</v>
      </c>
      <c r="R2596" s="48">
        <v>9470.24</v>
      </c>
      <c r="S2596" s="48">
        <v>16681.400000000001</v>
      </c>
      <c r="T2596" s="48">
        <v>95132.34</v>
      </c>
      <c r="U2596" s="48">
        <v>94518.45</v>
      </c>
      <c r="V2596" s="48">
        <v>78480.12</v>
      </c>
      <c r="W2596" s="48">
        <v>63059.05</v>
      </c>
      <c r="X2596" s="48">
        <v>64921.37</v>
      </c>
      <c r="Y2596" s="48">
        <v>36937.89</v>
      </c>
      <c r="Z2596" s="48">
        <v>66473.88</v>
      </c>
      <c r="AA2596" s="48">
        <v>73534.81</v>
      </c>
      <c r="AB2596" s="48">
        <v>84549.95</v>
      </c>
      <c r="AC2596" s="48">
        <v>84579.34</v>
      </c>
      <c r="AD2596" s="48">
        <v>166806</v>
      </c>
      <c r="AE2596" s="48">
        <v>104917.16</v>
      </c>
      <c r="AF2596" s="48">
        <v>136735.03</v>
      </c>
      <c r="AG2596" s="48">
        <v>22845.37</v>
      </c>
      <c r="AH2596" s="48">
        <v>51654.71</v>
      </c>
    </row>
    <row r="2597" spans="1:34">
      <c r="A2597" s="48">
        <v>2547448</v>
      </c>
      <c r="B2597" s="49" t="s">
        <v>7606</v>
      </c>
      <c r="C2597" s="49" t="s">
        <v>7607</v>
      </c>
      <c r="D2597" s="49" t="s">
        <v>7608</v>
      </c>
      <c r="E2597" s="48">
        <v>83189.14</v>
      </c>
      <c r="F2597" s="48">
        <v>66663.61</v>
      </c>
      <c r="G2597" s="48">
        <v>101438.62</v>
      </c>
      <c r="H2597" s="48">
        <v>98987.47</v>
      </c>
      <c r="I2597" s="48">
        <v>88415.14</v>
      </c>
      <c r="J2597" s="48">
        <v>18441.46</v>
      </c>
      <c r="K2597" s="48">
        <v>27955.61</v>
      </c>
      <c r="L2597" s="48">
        <v>13127.3</v>
      </c>
      <c r="M2597" s="48">
        <v>43631.02</v>
      </c>
      <c r="N2597" s="48">
        <v>58728.36</v>
      </c>
      <c r="O2597" s="48">
        <v>27055.59</v>
      </c>
      <c r="P2597" s="48">
        <v>20887.52</v>
      </c>
      <c r="Q2597" s="48">
        <v>45197.13</v>
      </c>
      <c r="R2597" s="48">
        <v>5585.14</v>
      </c>
      <c r="S2597" s="48">
        <v>20369.46</v>
      </c>
      <c r="T2597" s="48">
        <v>84359.89</v>
      </c>
      <c r="U2597" s="48">
        <v>98249.62</v>
      </c>
      <c r="V2597" s="48">
        <v>161252.76999999999</v>
      </c>
      <c r="W2597" s="48">
        <v>163516.09</v>
      </c>
      <c r="X2597" s="48">
        <v>148337.91</v>
      </c>
      <c r="Y2597" s="48">
        <v>27964.62</v>
      </c>
      <c r="Z2597" s="48">
        <v>82565.84</v>
      </c>
      <c r="AA2597" s="48">
        <v>28651.86</v>
      </c>
      <c r="AB2597" s="48">
        <v>96962.61</v>
      </c>
      <c r="AC2597" s="48">
        <v>97187.36</v>
      </c>
      <c r="AD2597" s="48">
        <v>106488.98</v>
      </c>
      <c r="AE2597" s="48">
        <v>63153.71</v>
      </c>
      <c r="AF2597" s="48">
        <v>104430.27</v>
      </c>
      <c r="AG2597" s="48">
        <v>9107.67</v>
      </c>
      <c r="AH2597" s="48">
        <v>103026.77</v>
      </c>
    </row>
    <row r="2598" spans="1:34">
      <c r="A2598" s="48">
        <v>2544037</v>
      </c>
      <c r="B2598" s="49" t="s">
        <v>7609</v>
      </c>
      <c r="C2598" s="49" t="s">
        <v>7610</v>
      </c>
      <c r="D2598" s="49" t="s">
        <v>7611</v>
      </c>
      <c r="E2598" s="48">
        <v>265595.90999999997</v>
      </c>
      <c r="F2598" s="48">
        <v>261220.84</v>
      </c>
      <c r="G2598" s="48">
        <v>295812.84000000003</v>
      </c>
      <c r="H2598" s="48">
        <v>295682.15999999997</v>
      </c>
      <c r="I2598" s="48">
        <v>251334.95</v>
      </c>
      <c r="J2598" s="48">
        <v>267676.75</v>
      </c>
      <c r="K2598" s="48">
        <v>179684.45</v>
      </c>
      <c r="L2598" s="48">
        <v>134680.59</v>
      </c>
      <c r="M2598" s="48">
        <v>224548.8</v>
      </c>
      <c r="N2598" s="48">
        <v>265612.21999999997</v>
      </c>
      <c r="O2598" s="48">
        <v>335238.28000000003</v>
      </c>
      <c r="P2598" s="48">
        <v>409972.47</v>
      </c>
      <c r="Q2598" s="48">
        <v>676112.25</v>
      </c>
      <c r="R2598" s="48">
        <v>414410</v>
      </c>
      <c r="S2598" s="48">
        <v>512310.38</v>
      </c>
      <c r="T2598" s="50"/>
      <c r="U2598" s="50"/>
      <c r="V2598" s="48">
        <v>90600.7</v>
      </c>
      <c r="W2598" s="48">
        <v>70347.66</v>
      </c>
      <c r="X2598" s="48">
        <v>42292.44</v>
      </c>
      <c r="Y2598" s="50"/>
      <c r="Z2598" s="50"/>
      <c r="AA2598" s="50"/>
      <c r="AB2598" s="50"/>
      <c r="AC2598" s="48">
        <v>11467.75</v>
      </c>
      <c r="AD2598" s="48">
        <v>322644.25</v>
      </c>
      <c r="AE2598" s="50"/>
      <c r="AF2598" s="48">
        <v>49609.95</v>
      </c>
      <c r="AG2598" s="48">
        <v>262241.31</v>
      </c>
      <c r="AH2598" s="48">
        <v>13506.53</v>
      </c>
    </row>
    <row r="2599" spans="1:34">
      <c r="A2599" s="48">
        <v>2545799</v>
      </c>
      <c r="B2599" s="49" t="s">
        <v>7612</v>
      </c>
      <c r="C2599" s="49" t="s">
        <v>7613</v>
      </c>
      <c r="D2599" s="49" t="s">
        <v>7614</v>
      </c>
      <c r="E2599" s="48">
        <v>95368.06</v>
      </c>
      <c r="F2599" s="48">
        <v>92422.92</v>
      </c>
      <c r="G2599" s="48">
        <v>169018.69</v>
      </c>
      <c r="H2599" s="48">
        <v>204184.16</v>
      </c>
      <c r="I2599" s="48">
        <v>184912.83</v>
      </c>
      <c r="J2599" s="48">
        <v>44395.87</v>
      </c>
      <c r="K2599" s="48">
        <v>13413.28</v>
      </c>
      <c r="L2599" s="48">
        <v>26625.54</v>
      </c>
      <c r="M2599" s="48">
        <v>50788.03</v>
      </c>
      <c r="N2599" s="48">
        <v>54246.06</v>
      </c>
      <c r="O2599" s="48">
        <v>30013.62</v>
      </c>
      <c r="P2599" s="48">
        <v>96864.99</v>
      </c>
      <c r="Q2599" s="48">
        <v>263775.62</v>
      </c>
      <c r="R2599" s="48">
        <v>267610.62</v>
      </c>
      <c r="S2599" s="48">
        <v>167715.28</v>
      </c>
      <c r="T2599" s="48">
        <v>130854.27</v>
      </c>
      <c r="U2599" s="48">
        <v>169531.64</v>
      </c>
      <c r="V2599" s="48">
        <v>435567.94</v>
      </c>
      <c r="W2599" s="48">
        <v>432052.44</v>
      </c>
      <c r="X2599" s="48">
        <v>512737.72</v>
      </c>
      <c r="Y2599" s="48">
        <v>81387.679999999993</v>
      </c>
      <c r="Z2599" s="48">
        <v>10061.32</v>
      </c>
      <c r="AA2599" s="48">
        <v>25078.39</v>
      </c>
      <c r="AB2599" s="48">
        <v>33097.040000000001</v>
      </c>
      <c r="AC2599" s="48">
        <v>22459.87</v>
      </c>
      <c r="AD2599" s="48">
        <v>43645.54</v>
      </c>
      <c r="AE2599" s="48">
        <v>81527.570000000007</v>
      </c>
      <c r="AF2599" s="48">
        <v>734443.19</v>
      </c>
      <c r="AG2599" s="48">
        <v>1287179.8799999999</v>
      </c>
      <c r="AH2599" s="48">
        <v>758754.69</v>
      </c>
    </row>
    <row r="2600" spans="1:34">
      <c r="A2600" s="48">
        <v>2547776</v>
      </c>
      <c r="B2600" s="49" t="s">
        <v>7615</v>
      </c>
      <c r="C2600" s="49" t="s">
        <v>7616</v>
      </c>
      <c r="D2600" s="49" t="s">
        <v>7617</v>
      </c>
      <c r="E2600" s="48">
        <v>206806.75</v>
      </c>
      <c r="F2600" s="48">
        <v>132832.03</v>
      </c>
      <c r="G2600" s="48">
        <v>54932.2</v>
      </c>
      <c r="H2600" s="48">
        <v>47027.08</v>
      </c>
      <c r="I2600" s="48">
        <v>60538.34</v>
      </c>
      <c r="J2600" s="48">
        <v>105686.44</v>
      </c>
      <c r="K2600" s="48">
        <v>71774.58</v>
      </c>
      <c r="L2600" s="48">
        <v>129007.84</v>
      </c>
      <c r="M2600" s="48">
        <v>217282.97</v>
      </c>
      <c r="N2600" s="48">
        <v>237332.27</v>
      </c>
      <c r="O2600" s="48">
        <v>49835.09</v>
      </c>
      <c r="P2600" s="48">
        <v>25182.58</v>
      </c>
      <c r="Q2600" s="48">
        <v>36682.75</v>
      </c>
      <c r="R2600" s="48">
        <v>4523.1000000000004</v>
      </c>
      <c r="S2600" s="48">
        <v>6975.15</v>
      </c>
      <c r="T2600" s="48">
        <v>225695.5</v>
      </c>
      <c r="U2600" s="48">
        <v>207028.91</v>
      </c>
      <c r="V2600" s="48">
        <v>76001.820000000007</v>
      </c>
      <c r="W2600" s="48">
        <v>70712.52</v>
      </c>
      <c r="X2600" s="48">
        <v>87756.92</v>
      </c>
      <c r="Y2600" s="48">
        <v>224615.7</v>
      </c>
      <c r="Z2600" s="48">
        <v>231022.28</v>
      </c>
      <c r="AA2600" s="48">
        <v>547135.56000000006</v>
      </c>
      <c r="AB2600" s="48">
        <v>466924.34</v>
      </c>
      <c r="AC2600" s="48">
        <v>423484.84</v>
      </c>
      <c r="AD2600" s="48">
        <v>238863.38</v>
      </c>
      <c r="AE2600" s="48">
        <v>80022.09</v>
      </c>
      <c r="AF2600" s="48">
        <v>75328.69</v>
      </c>
      <c r="AG2600" s="48">
        <v>4331.09</v>
      </c>
      <c r="AH2600" s="48">
        <v>6301.41</v>
      </c>
    </row>
    <row r="2601" spans="1:34">
      <c r="A2601" s="48">
        <v>2545877</v>
      </c>
      <c r="B2601" s="49" t="s">
        <v>7618</v>
      </c>
      <c r="C2601" s="49" t="s">
        <v>7619</v>
      </c>
      <c r="D2601" s="49" t="s">
        <v>7620</v>
      </c>
      <c r="E2601" s="48">
        <v>107009.43</v>
      </c>
      <c r="F2601" s="48">
        <v>60912.25</v>
      </c>
      <c r="G2601" s="48">
        <v>120637.78</v>
      </c>
      <c r="H2601" s="48">
        <v>112613.45</v>
      </c>
      <c r="I2601" s="48">
        <v>96966.09</v>
      </c>
      <c r="J2601" s="48">
        <v>27305.54</v>
      </c>
      <c r="K2601" s="48">
        <v>25957.56</v>
      </c>
      <c r="L2601" s="48">
        <v>17604.37</v>
      </c>
      <c r="M2601" s="48">
        <v>35284.769999999997</v>
      </c>
      <c r="N2601" s="48">
        <v>35224.74</v>
      </c>
      <c r="O2601" s="48">
        <v>20594.43</v>
      </c>
      <c r="P2601" s="48">
        <v>46243.98</v>
      </c>
      <c r="Q2601" s="48">
        <v>74020.61</v>
      </c>
      <c r="R2601" s="48">
        <v>101932.26</v>
      </c>
      <c r="S2601" s="48">
        <v>84975.83</v>
      </c>
      <c r="T2601" s="48">
        <v>108158.45</v>
      </c>
      <c r="U2601" s="48">
        <v>74609.88</v>
      </c>
      <c r="V2601" s="48">
        <v>159088.47</v>
      </c>
      <c r="W2601" s="48">
        <v>163303.60999999999</v>
      </c>
      <c r="X2601" s="48">
        <v>137194.14000000001</v>
      </c>
      <c r="Y2601" s="48">
        <v>3201.48</v>
      </c>
      <c r="Z2601" s="48">
        <v>81281.69</v>
      </c>
      <c r="AA2601" s="48">
        <v>43001.3</v>
      </c>
      <c r="AB2601" s="48">
        <v>71981.740000000005</v>
      </c>
      <c r="AC2601" s="48">
        <v>34986.5</v>
      </c>
      <c r="AD2601" s="48">
        <v>52050.239999999998</v>
      </c>
      <c r="AE2601" s="48">
        <v>118955.59</v>
      </c>
      <c r="AF2601" s="48">
        <v>164288.92000000001</v>
      </c>
      <c r="AG2601" s="48">
        <v>666314.75</v>
      </c>
      <c r="AH2601" s="48">
        <v>556177.12</v>
      </c>
    </row>
    <row r="2602" spans="1:34">
      <c r="A2602" s="48">
        <v>2544684</v>
      </c>
      <c r="B2602" s="49" t="s">
        <v>7621</v>
      </c>
      <c r="C2602" s="49" t="s">
        <v>7622</v>
      </c>
      <c r="D2602" s="49" t="s">
        <v>7623</v>
      </c>
      <c r="E2602" s="48">
        <v>102451.67</v>
      </c>
      <c r="F2602" s="48">
        <v>343292.88</v>
      </c>
      <c r="G2602" s="48">
        <v>278393.40999999997</v>
      </c>
      <c r="H2602" s="48">
        <v>284022.62</v>
      </c>
      <c r="I2602" s="48">
        <v>300088.65999999997</v>
      </c>
      <c r="J2602" s="48">
        <v>386951.5</v>
      </c>
      <c r="K2602" s="48">
        <v>325959.53000000003</v>
      </c>
      <c r="L2602" s="48">
        <v>256489.25</v>
      </c>
      <c r="M2602" s="48">
        <v>453956.47</v>
      </c>
      <c r="N2602" s="48">
        <v>517729.41</v>
      </c>
      <c r="O2602" s="48">
        <v>187953.5</v>
      </c>
      <c r="P2602" s="48">
        <v>243795.08</v>
      </c>
      <c r="Q2602" s="48">
        <v>317470.31</v>
      </c>
      <c r="R2602" s="48">
        <v>127430.12</v>
      </c>
      <c r="S2602" s="48">
        <v>132284.79999999999</v>
      </c>
      <c r="T2602" s="48">
        <v>1320968.8799999999</v>
      </c>
      <c r="U2602" s="48">
        <v>1347700.62</v>
      </c>
      <c r="V2602" s="48">
        <v>839583.75</v>
      </c>
      <c r="W2602" s="48">
        <v>727359.56</v>
      </c>
      <c r="X2602" s="48">
        <v>634958.68999999994</v>
      </c>
      <c r="Y2602" s="48">
        <v>558638.06000000006</v>
      </c>
      <c r="Z2602" s="48">
        <v>543534.75</v>
      </c>
      <c r="AA2602" s="48">
        <v>577235.5</v>
      </c>
      <c r="AB2602" s="48">
        <v>691538.69</v>
      </c>
      <c r="AC2602" s="48">
        <v>750516.5</v>
      </c>
      <c r="AD2602" s="48">
        <v>356599.25</v>
      </c>
      <c r="AE2602" s="48">
        <v>732719.06</v>
      </c>
      <c r="AF2602" s="48">
        <v>204613.41</v>
      </c>
      <c r="AG2602" s="48">
        <v>81255.47</v>
      </c>
      <c r="AH2602" s="48">
        <v>251633.78</v>
      </c>
    </row>
    <row r="2603" spans="1:34">
      <c r="A2603" s="48">
        <v>2544503</v>
      </c>
      <c r="B2603" s="49" t="s">
        <v>7624</v>
      </c>
      <c r="C2603" s="49" t="s">
        <v>7625</v>
      </c>
      <c r="D2603" s="49" t="s">
        <v>7626</v>
      </c>
      <c r="E2603" s="48">
        <v>162996.57999999999</v>
      </c>
      <c r="F2603" s="48">
        <v>114366.11</v>
      </c>
      <c r="G2603" s="48">
        <v>121498.64</v>
      </c>
      <c r="H2603" s="48">
        <v>129148.7</v>
      </c>
      <c r="I2603" s="48">
        <v>108206.05</v>
      </c>
      <c r="J2603" s="48">
        <v>56569.61</v>
      </c>
      <c r="K2603" s="48">
        <v>57473.58</v>
      </c>
      <c r="L2603" s="48">
        <v>36287</v>
      </c>
      <c r="M2603" s="48">
        <v>80401.2</v>
      </c>
      <c r="N2603" s="48">
        <v>88007.52</v>
      </c>
      <c r="O2603" s="48">
        <v>38823</v>
      </c>
      <c r="P2603" s="48">
        <v>63760.62</v>
      </c>
      <c r="Q2603" s="48">
        <v>131672.66</v>
      </c>
      <c r="R2603" s="48">
        <v>52565.33</v>
      </c>
      <c r="S2603" s="48">
        <v>47948.23</v>
      </c>
      <c r="T2603" s="48">
        <v>205620.95</v>
      </c>
      <c r="U2603" s="48">
        <v>197023.12</v>
      </c>
      <c r="V2603" s="48">
        <v>194981.86</v>
      </c>
      <c r="W2603" s="48">
        <v>226641.52</v>
      </c>
      <c r="X2603" s="48">
        <v>192509.69</v>
      </c>
      <c r="Y2603" s="48">
        <v>125048.84</v>
      </c>
      <c r="Z2603" s="48">
        <v>149316.17000000001</v>
      </c>
      <c r="AA2603" s="48">
        <v>147086.26999999999</v>
      </c>
      <c r="AB2603" s="48">
        <v>176778.53</v>
      </c>
      <c r="AC2603" s="48">
        <v>154572.81</v>
      </c>
      <c r="AD2603" s="48">
        <v>183704.62</v>
      </c>
      <c r="AE2603" s="48">
        <v>211974.94</v>
      </c>
      <c r="AF2603" s="48">
        <v>265294.25</v>
      </c>
      <c r="AG2603" s="48">
        <v>279919.81</v>
      </c>
      <c r="AH2603" s="48">
        <v>261432.44</v>
      </c>
    </row>
    <row r="2604" spans="1:34">
      <c r="A2604" s="48">
        <v>2544788</v>
      </c>
      <c r="B2604" s="49" t="s">
        <v>7627</v>
      </c>
      <c r="C2604" s="49" t="s">
        <v>7628</v>
      </c>
      <c r="D2604" s="49" t="s">
        <v>7629</v>
      </c>
      <c r="E2604" s="48">
        <v>193990.27</v>
      </c>
      <c r="F2604" s="48">
        <v>160414.06</v>
      </c>
      <c r="G2604" s="48">
        <v>114524.98</v>
      </c>
      <c r="H2604" s="48">
        <v>95881.39</v>
      </c>
      <c r="I2604" s="48">
        <v>96325.51</v>
      </c>
      <c r="J2604" s="48">
        <v>69058.84</v>
      </c>
      <c r="K2604" s="48">
        <v>84908.23</v>
      </c>
      <c r="L2604" s="48">
        <v>44144.1</v>
      </c>
      <c r="M2604" s="48">
        <v>89576.17</v>
      </c>
      <c r="N2604" s="48">
        <v>88593.3</v>
      </c>
      <c r="O2604" s="48">
        <v>43194.99</v>
      </c>
      <c r="P2604" s="48">
        <v>73681.919999999998</v>
      </c>
      <c r="Q2604" s="48">
        <v>131549.67000000001</v>
      </c>
      <c r="R2604" s="48">
        <v>47851.14</v>
      </c>
      <c r="S2604" s="48">
        <v>69906.62</v>
      </c>
      <c r="T2604" s="48">
        <v>290425.69</v>
      </c>
      <c r="U2604" s="48">
        <v>269534.94</v>
      </c>
      <c r="V2604" s="48">
        <v>223709.25</v>
      </c>
      <c r="W2604" s="48">
        <v>246815.23</v>
      </c>
      <c r="X2604" s="48">
        <v>236055.08</v>
      </c>
      <c r="Y2604" s="48">
        <v>171204.02</v>
      </c>
      <c r="Z2604" s="48">
        <v>231766.91</v>
      </c>
      <c r="AA2604" s="48">
        <v>154794.56</v>
      </c>
      <c r="AB2604" s="48">
        <v>168285.23</v>
      </c>
      <c r="AC2604" s="48">
        <v>153297.14000000001</v>
      </c>
      <c r="AD2604" s="48">
        <v>181900.12</v>
      </c>
      <c r="AE2604" s="48">
        <v>230549.17</v>
      </c>
      <c r="AF2604" s="48">
        <v>308685.28000000003</v>
      </c>
      <c r="AG2604" s="48">
        <v>210229.5</v>
      </c>
      <c r="AH2604" s="48">
        <v>345023.56</v>
      </c>
    </row>
    <row r="2605" spans="1:34">
      <c r="A2605" s="48">
        <v>2546268</v>
      </c>
      <c r="B2605" s="49" t="s">
        <v>7630</v>
      </c>
      <c r="C2605" s="49" t="s">
        <v>7631</v>
      </c>
      <c r="D2605" s="49" t="s">
        <v>7632</v>
      </c>
      <c r="E2605" s="48">
        <v>72144.84</v>
      </c>
      <c r="F2605" s="48">
        <v>69253.62</v>
      </c>
      <c r="G2605" s="48">
        <v>62806.61</v>
      </c>
      <c r="H2605" s="48">
        <v>57373.47</v>
      </c>
      <c r="I2605" s="48">
        <v>57174.46</v>
      </c>
      <c r="J2605" s="48">
        <v>101463.14</v>
      </c>
      <c r="K2605" s="48">
        <v>71733.570000000007</v>
      </c>
      <c r="L2605" s="48">
        <v>59762.27</v>
      </c>
      <c r="M2605" s="48">
        <v>64967.45</v>
      </c>
      <c r="N2605" s="48">
        <v>70438.62</v>
      </c>
      <c r="O2605" s="48">
        <v>48467.01</v>
      </c>
      <c r="P2605" s="48">
        <v>20085.45</v>
      </c>
      <c r="Q2605" s="48">
        <v>3348.08</v>
      </c>
      <c r="R2605" s="48">
        <v>11153.27</v>
      </c>
      <c r="S2605" s="48">
        <v>13955.26</v>
      </c>
      <c r="T2605" s="48">
        <v>102796.02</v>
      </c>
      <c r="U2605" s="48">
        <v>126974.77</v>
      </c>
      <c r="V2605" s="48">
        <v>120398.86</v>
      </c>
      <c r="W2605" s="48">
        <v>126321.71</v>
      </c>
      <c r="X2605" s="48">
        <v>116159.84</v>
      </c>
      <c r="Y2605" s="48">
        <v>241251.64</v>
      </c>
      <c r="Z2605" s="48">
        <v>217077.8</v>
      </c>
      <c r="AA2605" s="48">
        <v>250682.16</v>
      </c>
      <c r="AB2605" s="48">
        <v>141559.62</v>
      </c>
      <c r="AC2605" s="48">
        <v>142355.47</v>
      </c>
      <c r="AD2605" s="48">
        <v>217372.38</v>
      </c>
      <c r="AE2605" s="48">
        <v>42869.07</v>
      </c>
      <c r="AF2605" s="48">
        <v>218.73</v>
      </c>
      <c r="AG2605" s="48">
        <v>26692.13</v>
      </c>
      <c r="AH2605" s="48">
        <v>14758.84</v>
      </c>
    </row>
    <row r="2606" spans="1:34">
      <c r="A2606" s="48">
        <v>2542585</v>
      </c>
      <c r="B2606" s="49" t="s">
        <v>7633</v>
      </c>
      <c r="C2606" s="49" t="s">
        <v>7634</v>
      </c>
      <c r="D2606" s="49" t="s">
        <v>7635</v>
      </c>
      <c r="E2606" s="48">
        <v>80217.919999999998</v>
      </c>
      <c r="F2606" s="48">
        <v>70510.59</v>
      </c>
      <c r="G2606" s="48">
        <v>57552.35</v>
      </c>
      <c r="H2606" s="48">
        <v>50497.13</v>
      </c>
      <c r="I2606" s="48">
        <v>42075</v>
      </c>
      <c r="J2606" s="48">
        <v>82698.880000000005</v>
      </c>
      <c r="K2606" s="48">
        <v>58589.37</v>
      </c>
      <c r="L2606" s="48">
        <v>58856.33</v>
      </c>
      <c r="M2606" s="48">
        <v>80681.850000000006</v>
      </c>
      <c r="N2606" s="48">
        <v>104093.53</v>
      </c>
      <c r="O2606" s="48">
        <v>41688.910000000003</v>
      </c>
      <c r="P2606" s="48">
        <v>28025.63</v>
      </c>
      <c r="Q2606" s="48">
        <v>23046.54</v>
      </c>
      <c r="R2606" s="48">
        <v>11598.28</v>
      </c>
      <c r="S2606" s="48">
        <v>13565.32</v>
      </c>
      <c r="T2606" s="48">
        <v>91224.34</v>
      </c>
      <c r="U2606" s="48">
        <v>100370.83</v>
      </c>
      <c r="V2606" s="48">
        <v>88624.38</v>
      </c>
      <c r="W2606" s="48">
        <v>77503.25</v>
      </c>
      <c r="X2606" s="48">
        <v>39776.449999999997</v>
      </c>
      <c r="Y2606" s="48">
        <v>186838.06</v>
      </c>
      <c r="Z2606" s="48">
        <v>186878.61</v>
      </c>
      <c r="AA2606" s="48">
        <v>264438.53000000003</v>
      </c>
      <c r="AB2606" s="48">
        <v>170568.44</v>
      </c>
      <c r="AC2606" s="48">
        <v>204251.47</v>
      </c>
      <c r="AD2606" s="48">
        <v>211817.2</v>
      </c>
      <c r="AE2606" s="48">
        <v>75439.759999999995</v>
      </c>
      <c r="AF2606" s="48">
        <v>66934.27</v>
      </c>
      <c r="AG2606" s="48">
        <v>8060.48</v>
      </c>
      <c r="AH2606" s="48">
        <v>7792.83</v>
      </c>
    </row>
    <row r="2607" spans="1:34">
      <c r="A2607" s="48">
        <v>2545018</v>
      </c>
      <c r="B2607" s="49" t="s">
        <v>7636</v>
      </c>
      <c r="C2607" s="49" t="s">
        <v>7637</v>
      </c>
      <c r="D2607" s="49" t="s">
        <v>7638</v>
      </c>
      <c r="E2607" s="48">
        <v>79181.119999999995</v>
      </c>
      <c r="F2607" s="48">
        <v>72307.89</v>
      </c>
      <c r="G2607" s="48">
        <v>89682.23</v>
      </c>
      <c r="H2607" s="48">
        <v>86326.14</v>
      </c>
      <c r="I2607" s="48">
        <v>67855.78</v>
      </c>
      <c r="J2607" s="48">
        <v>82864.100000000006</v>
      </c>
      <c r="K2607" s="48">
        <v>52324.21</v>
      </c>
      <c r="L2607" s="48">
        <v>53961.279999999999</v>
      </c>
      <c r="M2607" s="48">
        <v>69023.679999999993</v>
      </c>
      <c r="N2607" s="48">
        <v>86445.11</v>
      </c>
      <c r="O2607" s="48">
        <v>41212.910000000003</v>
      </c>
      <c r="P2607" s="48">
        <v>18024.48</v>
      </c>
      <c r="Q2607" s="48">
        <v>20998.54</v>
      </c>
      <c r="R2607" s="48">
        <v>4590.1400000000003</v>
      </c>
      <c r="S2607" s="48">
        <v>6406.19</v>
      </c>
      <c r="T2607" s="48">
        <v>90824.06</v>
      </c>
      <c r="U2607" s="48">
        <v>127727.52</v>
      </c>
      <c r="V2607" s="48">
        <v>146631.04999999999</v>
      </c>
      <c r="W2607" s="48">
        <v>145866.20000000001</v>
      </c>
      <c r="X2607" s="48">
        <v>128512.93</v>
      </c>
      <c r="Y2607" s="48">
        <v>198696.83</v>
      </c>
      <c r="Z2607" s="48">
        <v>139126.70000000001</v>
      </c>
      <c r="AA2607" s="48">
        <v>249818.66</v>
      </c>
      <c r="AB2607" s="48">
        <v>157565.81</v>
      </c>
      <c r="AC2607" s="48">
        <v>169767.41</v>
      </c>
      <c r="AD2607" s="48">
        <v>176939.12</v>
      </c>
      <c r="AE2607" s="48">
        <v>8756.2000000000007</v>
      </c>
      <c r="AF2607" s="48">
        <v>4922.05</v>
      </c>
      <c r="AG2607" s="48">
        <v>5929.78</v>
      </c>
      <c r="AH2607" s="48">
        <v>5778.06</v>
      </c>
    </row>
    <row r="2608" spans="1:34">
      <c r="A2608" s="48">
        <v>2544286</v>
      </c>
      <c r="B2608" s="49" t="s">
        <v>7639</v>
      </c>
      <c r="C2608" s="49" t="s">
        <v>7640</v>
      </c>
      <c r="D2608" s="49" t="s">
        <v>7641</v>
      </c>
      <c r="E2608" s="48">
        <v>197271.03</v>
      </c>
      <c r="F2608" s="48">
        <v>195139.53</v>
      </c>
      <c r="G2608" s="48">
        <v>48675.05</v>
      </c>
      <c r="H2608" s="48">
        <v>42532.91</v>
      </c>
      <c r="I2608" s="48">
        <v>48808.09</v>
      </c>
      <c r="J2608" s="48">
        <v>215421.89</v>
      </c>
      <c r="K2608" s="48">
        <v>153309.5</v>
      </c>
      <c r="L2608" s="48">
        <v>88754.96</v>
      </c>
      <c r="M2608" s="48">
        <v>117832.53</v>
      </c>
      <c r="N2608" s="48">
        <v>153022.42000000001</v>
      </c>
      <c r="O2608" s="48">
        <v>99657.22</v>
      </c>
      <c r="P2608" s="48">
        <v>75826.66</v>
      </c>
      <c r="Q2608" s="48">
        <v>106829.39</v>
      </c>
      <c r="R2608" s="48">
        <v>28417.599999999999</v>
      </c>
      <c r="S2608" s="48">
        <v>41798.92</v>
      </c>
      <c r="T2608" s="48">
        <v>272118.21999999997</v>
      </c>
      <c r="U2608" s="48">
        <v>347786.12</v>
      </c>
      <c r="V2608" s="48">
        <v>36151.96</v>
      </c>
      <c r="W2608" s="48">
        <v>11268.44</v>
      </c>
      <c r="X2608" s="48">
        <v>52190.29</v>
      </c>
      <c r="Y2608" s="48">
        <v>414003.22</v>
      </c>
      <c r="Z2608" s="48">
        <v>427730.81</v>
      </c>
      <c r="AA2608" s="48">
        <v>177635.53</v>
      </c>
      <c r="AB2608" s="48">
        <v>166660.73000000001</v>
      </c>
      <c r="AC2608" s="48">
        <v>243324.79999999999</v>
      </c>
      <c r="AD2608" s="48">
        <v>361627.12</v>
      </c>
      <c r="AE2608" s="48">
        <v>221422.02</v>
      </c>
      <c r="AF2608" s="48">
        <v>263241.53000000003</v>
      </c>
      <c r="AG2608" s="48">
        <v>54203.9</v>
      </c>
      <c r="AH2608" s="48">
        <v>71223.87</v>
      </c>
    </row>
    <row r="2609" spans="1:34">
      <c r="A2609" s="48">
        <v>2542837</v>
      </c>
      <c r="B2609" s="49" t="s">
        <v>7642</v>
      </c>
      <c r="C2609" s="49" t="s">
        <v>7643</v>
      </c>
      <c r="D2609" s="49" t="s">
        <v>7644</v>
      </c>
      <c r="E2609" s="48">
        <v>584668.62</v>
      </c>
      <c r="F2609" s="48">
        <v>416705.44</v>
      </c>
      <c r="G2609" s="48">
        <v>543396.38</v>
      </c>
      <c r="H2609" s="48">
        <v>523075.44</v>
      </c>
      <c r="I2609" s="48">
        <v>543286</v>
      </c>
      <c r="J2609" s="48">
        <v>234913.2</v>
      </c>
      <c r="K2609" s="48">
        <v>168485.84</v>
      </c>
      <c r="L2609" s="48">
        <v>184271.88</v>
      </c>
      <c r="M2609" s="48">
        <v>255833.84</v>
      </c>
      <c r="N2609" s="48">
        <v>299343.34000000003</v>
      </c>
      <c r="O2609" s="48">
        <v>105163.77</v>
      </c>
      <c r="P2609" s="48">
        <v>171369.55</v>
      </c>
      <c r="Q2609" s="48">
        <v>406342.75</v>
      </c>
      <c r="R2609" s="48">
        <v>226202.67</v>
      </c>
      <c r="S2609" s="48">
        <v>209255.16</v>
      </c>
      <c r="T2609" s="48">
        <v>55675.17</v>
      </c>
      <c r="U2609" s="48">
        <v>84184.05</v>
      </c>
      <c r="V2609" s="48">
        <v>47588.15</v>
      </c>
      <c r="W2609" s="48">
        <v>11722.03</v>
      </c>
      <c r="X2609" s="48">
        <v>13945.15</v>
      </c>
      <c r="Y2609" s="48">
        <v>2901.97</v>
      </c>
      <c r="Z2609" s="48">
        <v>3236.72</v>
      </c>
      <c r="AA2609" s="48">
        <v>38883.599999999999</v>
      </c>
      <c r="AB2609" s="48">
        <v>35671.85</v>
      </c>
      <c r="AC2609" s="48">
        <v>31370.47</v>
      </c>
      <c r="AD2609" s="48">
        <v>4806.12</v>
      </c>
      <c r="AE2609" s="48">
        <v>5396.34</v>
      </c>
      <c r="AF2609" s="48">
        <v>1546.15</v>
      </c>
      <c r="AG2609" s="48">
        <v>10116.69</v>
      </c>
      <c r="AH2609" s="48">
        <v>37215.32</v>
      </c>
    </row>
    <row r="2610" spans="1:34">
      <c r="A2610" s="48">
        <v>2543198</v>
      </c>
      <c r="B2610" s="49" t="s">
        <v>7645</v>
      </c>
      <c r="C2610" s="49" t="s">
        <v>7646</v>
      </c>
      <c r="D2610" s="49" t="s">
        <v>7647</v>
      </c>
      <c r="E2610" s="48">
        <v>490229.16</v>
      </c>
      <c r="F2610" s="48">
        <v>407028.41</v>
      </c>
      <c r="G2610" s="48">
        <v>260900.7</v>
      </c>
      <c r="H2610" s="48">
        <v>267818.19</v>
      </c>
      <c r="I2610" s="48">
        <v>329160.44</v>
      </c>
      <c r="J2610" s="48">
        <v>328420</v>
      </c>
      <c r="K2610" s="48">
        <v>301376.46999999997</v>
      </c>
      <c r="L2610" s="48">
        <v>195918.53</v>
      </c>
      <c r="M2610" s="48">
        <v>336544.5</v>
      </c>
      <c r="N2610" s="48">
        <v>369879.25</v>
      </c>
      <c r="O2610" s="48">
        <v>206584.81</v>
      </c>
      <c r="P2610" s="48">
        <v>73885.73</v>
      </c>
      <c r="Q2610" s="48">
        <v>113564.82</v>
      </c>
      <c r="R2610" s="48">
        <v>50738.22</v>
      </c>
      <c r="S2610" s="48">
        <v>79691.86</v>
      </c>
      <c r="T2610" s="48">
        <v>526109.5</v>
      </c>
      <c r="U2610" s="48">
        <v>737939.19</v>
      </c>
      <c r="V2610" s="48">
        <v>412419.53</v>
      </c>
      <c r="W2610" s="48">
        <v>430111.44</v>
      </c>
      <c r="X2610" s="48">
        <v>593666.31000000006</v>
      </c>
      <c r="Y2610" s="48">
        <v>756871.69</v>
      </c>
      <c r="Z2610" s="48">
        <v>979175.62</v>
      </c>
      <c r="AA2610" s="48">
        <v>772827.31</v>
      </c>
      <c r="AB2610" s="48">
        <v>909387.62</v>
      </c>
      <c r="AC2610" s="48">
        <v>894712.38</v>
      </c>
      <c r="AD2610" s="48">
        <v>975783.81</v>
      </c>
      <c r="AE2610" s="48">
        <v>180976.19</v>
      </c>
      <c r="AF2610" s="48">
        <v>260435.66</v>
      </c>
      <c r="AG2610" s="48">
        <v>131153.31</v>
      </c>
      <c r="AH2610" s="48">
        <v>347593.25</v>
      </c>
    </row>
    <row r="2611" spans="1:34">
      <c r="A2611" s="48">
        <v>2545074</v>
      </c>
      <c r="B2611" s="49" t="s">
        <v>7648</v>
      </c>
      <c r="C2611" s="49" t="s">
        <v>7649</v>
      </c>
      <c r="D2611" s="49" t="s">
        <v>7650</v>
      </c>
      <c r="E2611" s="48">
        <v>148185.97</v>
      </c>
      <c r="F2611" s="48">
        <v>165090.75</v>
      </c>
      <c r="G2611" s="48">
        <v>82256.25</v>
      </c>
      <c r="H2611" s="48">
        <v>83353.13</v>
      </c>
      <c r="I2611" s="48">
        <v>113860.86</v>
      </c>
      <c r="J2611" s="48">
        <v>142582.69</v>
      </c>
      <c r="K2611" s="48">
        <v>132656.72</v>
      </c>
      <c r="L2611" s="48">
        <v>71117.41</v>
      </c>
      <c r="M2611" s="48">
        <v>137588</v>
      </c>
      <c r="N2611" s="48">
        <v>168543.47</v>
      </c>
      <c r="O2611" s="48">
        <v>78217.41</v>
      </c>
      <c r="P2611" s="48">
        <v>28413.57</v>
      </c>
      <c r="Q2611" s="48">
        <v>62384.34</v>
      </c>
      <c r="R2611" s="48">
        <v>21999.43</v>
      </c>
      <c r="S2611" s="48">
        <v>31837.59</v>
      </c>
      <c r="T2611" s="48">
        <v>551223.81000000006</v>
      </c>
      <c r="U2611" s="48">
        <v>522893.44</v>
      </c>
      <c r="V2611" s="48">
        <v>357127.25</v>
      </c>
      <c r="W2611" s="48">
        <v>167617.44</v>
      </c>
      <c r="X2611" s="48">
        <v>402664.94</v>
      </c>
      <c r="Y2611" s="48">
        <v>242556.83</v>
      </c>
      <c r="Z2611" s="48">
        <v>408884.81</v>
      </c>
      <c r="AA2611" s="48">
        <v>108404.25</v>
      </c>
      <c r="AB2611" s="48">
        <v>364783.81</v>
      </c>
      <c r="AC2611" s="48">
        <v>471171.25</v>
      </c>
      <c r="AD2611" s="48">
        <v>106947.84</v>
      </c>
      <c r="AE2611" s="48">
        <v>9083.4</v>
      </c>
      <c r="AF2611" s="48">
        <v>9416.5</v>
      </c>
      <c r="AG2611" s="48">
        <v>12314.68</v>
      </c>
      <c r="AH2611" s="48">
        <v>14577.21</v>
      </c>
    </row>
    <row r="2612" spans="1:34">
      <c r="A2612" s="48">
        <v>2544237</v>
      </c>
      <c r="B2612" s="49" t="s">
        <v>7651</v>
      </c>
      <c r="C2612" s="49" t="s">
        <v>7652</v>
      </c>
      <c r="D2612" s="49" t="s">
        <v>7653</v>
      </c>
      <c r="E2612" s="48">
        <v>207302.8</v>
      </c>
      <c r="F2612" s="48">
        <v>250598.03</v>
      </c>
      <c r="G2612" s="48">
        <v>370876.47</v>
      </c>
      <c r="H2612" s="48">
        <v>288162.21999999997</v>
      </c>
      <c r="I2612" s="48">
        <v>282779.09000000003</v>
      </c>
      <c r="J2612" s="48">
        <v>131594.54999999999</v>
      </c>
      <c r="K2612" s="48">
        <v>114310.03</v>
      </c>
      <c r="L2612" s="48">
        <v>72420.59</v>
      </c>
      <c r="M2612" s="48">
        <v>161459.95000000001</v>
      </c>
      <c r="N2612" s="48">
        <v>163522.98000000001</v>
      </c>
      <c r="O2612" s="48">
        <v>72659.520000000004</v>
      </c>
      <c r="P2612" s="48">
        <v>147396.09</v>
      </c>
      <c r="Q2612" s="48">
        <v>240230.45</v>
      </c>
      <c r="R2612" s="48">
        <v>200932.06</v>
      </c>
      <c r="S2612" s="48">
        <v>124632.41</v>
      </c>
      <c r="T2612" s="48">
        <v>299932.88</v>
      </c>
      <c r="U2612" s="48">
        <v>357979.06</v>
      </c>
      <c r="V2612" s="48">
        <v>567262</v>
      </c>
      <c r="W2612" s="48">
        <v>548653.06000000006</v>
      </c>
      <c r="X2612" s="48">
        <v>591398.93999999994</v>
      </c>
      <c r="Y2612" s="48">
        <v>313137.78000000003</v>
      </c>
      <c r="Z2612" s="48">
        <v>441774.59</v>
      </c>
      <c r="AA2612" s="48">
        <v>378741.62</v>
      </c>
      <c r="AB2612" s="48">
        <v>366133.78</v>
      </c>
      <c r="AC2612" s="48">
        <v>325067.56</v>
      </c>
      <c r="AD2612" s="48">
        <v>423612.22</v>
      </c>
      <c r="AE2612" s="48">
        <v>517251.56</v>
      </c>
      <c r="AF2612" s="48">
        <v>429319.84</v>
      </c>
      <c r="AG2612" s="48">
        <v>1039242.69</v>
      </c>
      <c r="AH2612" s="48">
        <v>756097.06</v>
      </c>
    </row>
    <row r="2613" spans="1:34">
      <c r="A2613" s="48">
        <v>2545085</v>
      </c>
      <c r="B2613" s="49" t="s">
        <v>7654</v>
      </c>
      <c r="C2613" s="49" t="s">
        <v>7655</v>
      </c>
      <c r="D2613" s="49" t="s">
        <v>7656</v>
      </c>
      <c r="E2613" s="48">
        <v>168630.48</v>
      </c>
      <c r="F2613" s="48">
        <v>105302.77</v>
      </c>
      <c r="G2613" s="48">
        <v>83595.14</v>
      </c>
      <c r="H2613" s="48">
        <v>79551.070000000007</v>
      </c>
      <c r="I2613" s="48">
        <v>80819.03</v>
      </c>
      <c r="J2613" s="48">
        <v>84218.25</v>
      </c>
      <c r="K2613" s="48">
        <v>47548.23</v>
      </c>
      <c r="L2613" s="48">
        <v>50379.26</v>
      </c>
      <c r="M2613" s="48">
        <v>87494.2</v>
      </c>
      <c r="N2613" s="48">
        <v>99154.52</v>
      </c>
      <c r="O2613" s="48">
        <v>49436.23</v>
      </c>
      <c r="P2613" s="48">
        <v>83371.199999999997</v>
      </c>
      <c r="Q2613" s="48">
        <v>134695.56</v>
      </c>
      <c r="R2613" s="48">
        <v>52395.31</v>
      </c>
      <c r="S2613" s="48">
        <v>55981.4</v>
      </c>
      <c r="T2613" s="48">
        <v>166819.41</v>
      </c>
      <c r="U2613" s="48">
        <v>146161.72</v>
      </c>
      <c r="V2613" s="48">
        <v>96099.66</v>
      </c>
      <c r="W2613" s="48">
        <v>101849.58</v>
      </c>
      <c r="X2613" s="48">
        <v>95886.03</v>
      </c>
      <c r="Y2613" s="48">
        <v>178786.25</v>
      </c>
      <c r="Z2613" s="48">
        <v>163790.01999999999</v>
      </c>
      <c r="AA2613" s="48">
        <v>183024.02</v>
      </c>
      <c r="AB2613" s="48">
        <v>164429.95000000001</v>
      </c>
      <c r="AC2613" s="48">
        <v>177742.53</v>
      </c>
      <c r="AD2613" s="48">
        <v>224676.94</v>
      </c>
      <c r="AE2613" s="48">
        <v>211933.92</v>
      </c>
      <c r="AF2613" s="48">
        <v>207512.81</v>
      </c>
      <c r="AG2613" s="48">
        <v>186126.98</v>
      </c>
      <c r="AH2613" s="48">
        <v>236143.62</v>
      </c>
    </row>
    <row r="2614" spans="1:34">
      <c r="A2614" s="48">
        <v>2544737</v>
      </c>
      <c r="B2614" s="49" t="s">
        <v>7657</v>
      </c>
      <c r="C2614" s="49" t="s">
        <v>7658</v>
      </c>
      <c r="D2614" s="49" t="s">
        <v>7659</v>
      </c>
      <c r="E2614" s="48">
        <v>128096.52</v>
      </c>
      <c r="F2614" s="48">
        <v>88965.65</v>
      </c>
      <c r="G2614" s="48">
        <v>167875.25</v>
      </c>
      <c r="H2614" s="48">
        <v>136872.66</v>
      </c>
      <c r="I2614" s="48">
        <v>136849.82999999999</v>
      </c>
      <c r="J2614" s="48">
        <v>18555.45</v>
      </c>
      <c r="K2614" s="48">
        <v>20607.5</v>
      </c>
      <c r="L2614" s="48">
        <v>29426.639999999999</v>
      </c>
      <c r="M2614" s="48">
        <v>94303.72</v>
      </c>
      <c r="N2614" s="48">
        <v>94149.67</v>
      </c>
      <c r="O2614" s="48">
        <v>68250.240000000005</v>
      </c>
      <c r="P2614" s="48">
        <v>31334.7</v>
      </c>
      <c r="Q2614" s="48">
        <v>70634.48</v>
      </c>
      <c r="R2614" s="48">
        <v>31749.759999999998</v>
      </c>
      <c r="S2614" s="48">
        <v>26814.560000000001</v>
      </c>
      <c r="T2614" s="48">
        <v>133713.92000000001</v>
      </c>
      <c r="U2614" s="48">
        <v>166859.07999999999</v>
      </c>
      <c r="V2614" s="48">
        <v>237142.73</v>
      </c>
      <c r="W2614" s="48">
        <v>189750.94</v>
      </c>
      <c r="X2614" s="48">
        <v>188225.33</v>
      </c>
      <c r="Y2614" s="48">
        <v>22324.67</v>
      </c>
      <c r="Z2614" s="48">
        <v>13686.33</v>
      </c>
      <c r="AA2614" s="48">
        <v>244143.64</v>
      </c>
      <c r="AB2614" s="48">
        <v>252190.47</v>
      </c>
      <c r="AC2614" s="48">
        <v>176234.89</v>
      </c>
      <c r="AD2614" s="48">
        <v>173728.11</v>
      </c>
      <c r="AE2614" s="48">
        <v>334411.84000000003</v>
      </c>
      <c r="AF2614" s="48">
        <v>161012.31</v>
      </c>
      <c r="AG2614" s="48">
        <v>460164.06</v>
      </c>
      <c r="AH2614" s="48">
        <v>348476.69</v>
      </c>
    </row>
    <row r="2615" spans="1:34">
      <c r="A2615" s="48">
        <v>2545420</v>
      </c>
      <c r="B2615" s="49" t="s">
        <v>7660</v>
      </c>
      <c r="C2615" s="49" t="s">
        <v>7661</v>
      </c>
      <c r="D2615" s="49" t="s">
        <v>7662</v>
      </c>
      <c r="E2615" s="48">
        <v>61220.41</v>
      </c>
      <c r="F2615" s="48">
        <v>63035.47</v>
      </c>
      <c r="G2615" s="48">
        <v>52381.27</v>
      </c>
      <c r="H2615" s="48">
        <v>51846.32</v>
      </c>
      <c r="I2615" s="48">
        <v>50736.29</v>
      </c>
      <c r="J2615" s="48">
        <v>100612.11</v>
      </c>
      <c r="K2615" s="48">
        <v>70051.47</v>
      </c>
      <c r="L2615" s="48">
        <v>87757.8</v>
      </c>
      <c r="M2615" s="48">
        <v>79008.67</v>
      </c>
      <c r="N2615" s="48">
        <v>73590.679999999993</v>
      </c>
      <c r="O2615" s="48">
        <v>67798.399999999994</v>
      </c>
      <c r="P2615" s="48">
        <v>49638.03</v>
      </c>
      <c r="Q2615" s="48">
        <v>76368.7</v>
      </c>
      <c r="R2615" s="48">
        <v>38109.769999999997</v>
      </c>
      <c r="S2615" s="48">
        <v>36383.769999999997</v>
      </c>
      <c r="T2615" s="48">
        <v>48817.52</v>
      </c>
      <c r="U2615" s="48">
        <v>145631.25</v>
      </c>
      <c r="V2615" s="48">
        <v>45365.18</v>
      </c>
      <c r="W2615" s="48">
        <v>84153.44</v>
      </c>
      <c r="X2615" s="48">
        <v>79098.58</v>
      </c>
      <c r="Y2615" s="48">
        <v>220516.05</v>
      </c>
      <c r="Z2615" s="48">
        <v>225658.38</v>
      </c>
      <c r="AA2615" s="48">
        <v>434710.69</v>
      </c>
      <c r="AB2615" s="48">
        <v>192942.28</v>
      </c>
      <c r="AC2615" s="48">
        <v>212856.78</v>
      </c>
      <c r="AD2615" s="48">
        <v>481151.31</v>
      </c>
      <c r="AE2615" s="48">
        <v>139772.19</v>
      </c>
      <c r="AF2615" s="48">
        <v>197759.09</v>
      </c>
      <c r="AG2615" s="48">
        <v>173476.98</v>
      </c>
      <c r="AH2615" s="48">
        <v>104019.45</v>
      </c>
    </row>
    <row r="2616" spans="1:34">
      <c r="A2616" s="48">
        <v>2544658</v>
      </c>
      <c r="B2616" s="49" t="s">
        <v>7663</v>
      </c>
      <c r="C2616" s="49" t="s">
        <v>7664</v>
      </c>
      <c r="D2616" s="49" t="s">
        <v>7665</v>
      </c>
      <c r="E2616" s="48">
        <v>129680.7</v>
      </c>
      <c r="F2616" s="48">
        <v>148662.47</v>
      </c>
      <c r="G2616" s="48">
        <v>299054.25</v>
      </c>
      <c r="H2616" s="48">
        <v>318418.34000000003</v>
      </c>
      <c r="I2616" s="48">
        <v>305394.21999999997</v>
      </c>
      <c r="J2616" s="48">
        <v>61393.46</v>
      </c>
      <c r="K2616" s="48">
        <v>65077.54</v>
      </c>
      <c r="L2616" s="48">
        <v>85703.03</v>
      </c>
      <c r="M2616" s="48">
        <v>163577.94</v>
      </c>
      <c r="N2616" s="48">
        <v>145347.45000000001</v>
      </c>
      <c r="O2616" s="48">
        <v>48609.16</v>
      </c>
      <c r="P2616" s="48">
        <v>54599.22</v>
      </c>
      <c r="Q2616" s="48">
        <v>40011.919999999998</v>
      </c>
      <c r="R2616" s="48">
        <v>22713.439999999999</v>
      </c>
      <c r="S2616" s="48">
        <v>22074.46</v>
      </c>
      <c r="T2616" s="48">
        <v>204236.94</v>
      </c>
      <c r="U2616" s="48">
        <v>340650.91</v>
      </c>
      <c r="V2616" s="48">
        <v>707401.5</v>
      </c>
      <c r="W2616" s="48">
        <v>697105.38</v>
      </c>
      <c r="X2616" s="48">
        <v>615849.75</v>
      </c>
      <c r="Y2616" s="48">
        <v>74425.5</v>
      </c>
      <c r="Z2616" s="48">
        <v>222390.19</v>
      </c>
      <c r="AA2616" s="48">
        <v>240437.7</v>
      </c>
      <c r="AB2616" s="48">
        <v>361590.22</v>
      </c>
      <c r="AC2616" s="48">
        <v>222766.39</v>
      </c>
      <c r="AD2616" s="48">
        <v>122718.88</v>
      </c>
      <c r="AE2616" s="48">
        <v>147204.97</v>
      </c>
      <c r="AF2616" s="48">
        <v>24817.3</v>
      </c>
      <c r="AG2616" s="48">
        <v>29330.59</v>
      </c>
      <c r="AH2616" s="48">
        <v>29034.3</v>
      </c>
    </row>
    <row r="2617" spans="1:34">
      <c r="A2617" s="48">
        <v>2546815</v>
      </c>
      <c r="B2617" s="49" t="s">
        <v>7666</v>
      </c>
      <c r="C2617" s="49" t="s">
        <v>7667</v>
      </c>
      <c r="D2617" s="49" t="s">
        <v>7668</v>
      </c>
      <c r="E2617" s="48">
        <v>108209.02</v>
      </c>
      <c r="F2617" s="48">
        <v>68284.69</v>
      </c>
      <c r="G2617" s="48">
        <v>69447.67</v>
      </c>
      <c r="H2617" s="48">
        <v>70157.84</v>
      </c>
      <c r="I2617" s="48">
        <v>66234.62</v>
      </c>
      <c r="J2617" s="48">
        <v>40837.019999999997</v>
      </c>
      <c r="K2617" s="48">
        <v>29880.76</v>
      </c>
      <c r="L2617" s="48">
        <v>26541.64</v>
      </c>
      <c r="M2617" s="48">
        <v>53143.31</v>
      </c>
      <c r="N2617" s="48">
        <v>65112.6</v>
      </c>
      <c r="O2617" s="48">
        <v>36940.89</v>
      </c>
      <c r="P2617" s="48">
        <v>70788.73</v>
      </c>
      <c r="Q2617" s="48">
        <v>119340.14</v>
      </c>
      <c r="R2617" s="48">
        <v>60600.46</v>
      </c>
      <c r="S2617" s="48">
        <v>59560.51</v>
      </c>
      <c r="T2617" s="48">
        <v>112368.01</v>
      </c>
      <c r="U2617" s="48">
        <v>93729.76</v>
      </c>
      <c r="V2617" s="48">
        <v>69209.27</v>
      </c>
      <c r="W2617" s="48">
        <v>73234.710000000006</v>
      </c>
      <c r="X2617" s="48">
        <v>68441.289999999994</v>
      </c>
      <c r="Y2617" s="48">
        <v>33537.660000000003</v>
      </c>
      <c r="Z2617" s="48">
        <v>78889.88</v>
      </c>
      <c r="AA2617" s="48">
        <v>42175.6</v>
      </c>
      <c r="AB2617" s="48">
        <v>36641.07</v>
      </c>
      <c r="AC2617" s="48">
        <v>80298.45</v>
      </c>
      <c r="AD2617" s="48">
        <v>112733.56</v>
      </c>
      <c r="AE2617" s="48">
        <v>286996.65999999997</v>
      </c>
      <c r="AF2617" s="48">
        <v>366065.72</v>
      </c>
      <c r="AG2617" s="48">
        <v>384097.59</v>
      </c>
      <c r="AH2617" s="48">
        <v>420210.88</v>
      </c>
    </row>
    <row r="2618" spans="1:34">
      <c r="A2618" s="48">
        <v>2542114</v>
      </c>
      <c r="B2618" s="49" t="s">
        <v>7669</v>
      </c>
      <c r="C2618" s="49" t="s">
        <v>7670</v>
      </c>
      <c r="D2618" s="49" t="s">
        <v>7671</v>
      </c>
      <c r="E2618" s="48">
        <v>34894.089999999997</v>
      </c>
      <c r="F2618" s="48">
        <v>31254.94</v>
      </c>
      <c r="G2618" s="48">
        <v>24172.71</v>
      </c>
      <c r="H2618" s="48">
        <v>23015.69</v>
      </c>
      <c r="I2618" s="48">
        <v>20147.62</v>
      </c>
      <c r="J2618" s="48">
        <v>10052.280000000001</v>
      </c>
      <c r="K2618" s="48">
        <v>8685.2999999999993</v>
      </c>
      <c r="L2618" s="48">
        <v>8086.21</v>
      </c>
      <c r="M2618" s="48">
        <v>16002.46</v>
      </c>
      <c r="N2618" s="48">
        <v>20875.59</v>
      </c>
      <c r="O2618" s="48">
        <v>11136.29</v>
      </c>
      <c r="P2618" s="48">
        <v>29883.79</v>
      </c>
      <c r="Q2618" s="48">
        <v>33293.910000000003</v>
      </c>
      <c r="R2618" s="48">
        <v>31079.83</v>
      </c>
      <c r="S2618" s="48">
        <v>25266.639999999999</v>
      </c>
      <c r="T2618" s="48">
        <v>30257.1</v>
      </c>
      <c r="U2618" s="48">
        <v>34957.769999999997</v>
      </c>
      <c r="V2618" s="48">
        <v>17060.669999999998</v>
      </c>
      <c r="W2618" s="48">
        <v>20804.7</v>
      </c>
      <c r="X2618" s="48">
        <v>20742.080000000002</v>
      </c>
      <c r="Y2618" s="48">
        <v>1138.47</v>
      </c>
      <c r="Z2618" s="48">
        <v>14025.69</v>
      </c>
      <c r="AA2618" s="48">
        <v>1671.79</v>
      </c>
      <c r="AB2618" s="48">
        <v>8388.7800000000007</v>
      </c>
      <c r="AC2618" s="48">
        <v>16209.4</v>
      </c>
      <c r="AD2618" s="48">
        <v>12558.26</v>
      </c>
      <c r="AE2618" s="48">
        <v>20098.68</v>
      </c>
      <c r="AF2618" s="48">
        <v>27670.9</v>
      </c>
      <c r="AG2618" s="48">
        <v>55233.59</v>
      </c>
      <c r="AH2618" s="48">
        <v>27414.59</v>
      </c>
    </row>
    <row r="2619" spans="1:34">
      <c r="A2619" s="48">
        <v>2544441</v>
      </c>
      <c r="B2619" s="49" t="s">
        <v>7672</v>
      </c>
      <c r="C2619" s="49" t="s">
        <v>7673</v>
      </c>
      <c r="D2619" s="49" t="s">
        <v>7674</v>
      </c>
      <c r="E2619" s="48">
        <v>134134.47</v>
      </c>
      <c r="F2619" s="48">
        <v>111125.53</v>
      </c>
      <c r="G2619" s="48">
        <v>45395.040000000001</v>
      </c>
      <c r="H2619" s="48">
        <v>47780.04</v>
      </c>
      <c r="I2619" s="48">
        <v>49778.17</v>
      </c>
      <c r="J2619" s="48">
        <v>120110.66</v>
      </c>
      <c r="K2619" s="48">
        <v>80158.69</v>
      </c>
      <c r="L2619" s="48">
        <v>44210.99</v>
      </c>
      <c r="M2619" s="48">
        <v>54291.23</v>
      </c>
      <c r="N2619" s="48">
        <v>67003.45</v>
      </c>
      <c r="O2619" s="48">
        <v>71755.55</v>
      </c>
      <c r="P2619" s="48">
        <v>51305.1</v>
      </c>
      <c r="Q2619" s="48">
        <v>57439.23</v>
      </c>
      <c r="R2619" s="48">
        <v>15957.41</v>
      </c>
      <c r="S2619" s="48">
        <v>14979.36</v>
      </c>
      <c r="T2619" s="48">
        <v>161939.47</v>
      </c>
      <c r="U2619" s="48">
        <v>164534.25</v>
      </c>
      <c r="V2619" s="48">
        <v>61901.74</v>
      </c>
      <c r="W2619" s="48">
        <v>56290.07</v>
      </c>
      <c r="X2619" s="48">
        <v>85813.16</v>
      </c>
      <c r="Y2619" s="48">
        <v>248733.2</v>
      </c>
      <c r="Z2619" s="48">
        <v>226027.41</v>
      </c>
      <c r="AA2619" s="48">
        <v>153274.29999999999</v>
      </c>
      <c r="AB2619" s="48">
        <v>96802.79</v>
      </c>
      <c r="AC2619" s="48">
        <v>96811.59</v>
      </c>
      <c r="AD2619" s="48">
        <v>279070.90999999997</v>
      </c>
      <c r="AE2619" s="48">
        <v>134742.72</v>
      </c>
      <c r="AF2619" s="48">
        <v>102184.93</v>
      </c>
      <c r="AG2619" s="48">
        <v>46063.11</v>
      </c>
      <c r="AH2619" s="48">
        <v>84344.19</v>
      </c>
    </row>
    <row r="2620" spans="1:34">
      <c r="A2620" s="48">
        <v>2542628</v>
      </c>
      <c r="B2620" s="49" t="s">
        <v>7675</v>
      </c>
      <c r="C2620" s="49" t="s">
        <v>7676</v>
      </c>
      <c r="D2620" s="49" t="s">
        <v>7677</v>
      </c>
      <c r="E2620" s="48">
        <v>103665.5</v>
      </c>
      <c r="F2620" s="48">
        <v>62154.46</v>
      </c>
      <c r="G2620" s="48">
        <v>151144.69</v>
      </c>
      <c r="H2620" s="48">
        <v>143591.54999999999</v>
      </c>
      <c r="I2620" s="48">
        <v>125625.09</v>
      </c>
      <c r="J2620" s="48">
        <v>43409.01</v>
      </c>
      <c r="K2620" s="48">
        <v>40303.93</v>
      </c>
      <c r="L2620" s="48">
        <v>18638.41</v>
      </c>
      <c r="M2620" s="48">
        <v>54450.26</v>
      </c>
      <c r="N2620" s="48">
        <v>58084.38</v>
      </c>
      <c r="O2620" s="48">
        <v>23691.55</v>
      </c>
      <c r="P2620" s="48">
        <v>63299.46</v>
      </c>
      <c r="Q2620" s="48">
        <v>121424.88</v>
      </c>
      <c r="R2620" s="48">
        <v>86456.09</v>
      </c>
      <c r="S2620" s="48">
        <v>63181.4</v>
      </c>
      <c r="T2620" s="48">
        <v>119747.46</v>
      </c>
      <c r="U2620" s="48">
        <v>101386.4</v>
      </c>
      <c r="V2620" s="48">
        <v>225945.61</v>
      </c>
      <c r="W2620" s="48">
        <v>229508.38</v>
      </c>
      <c r="X2620" s="48">
        <v>205181.88</v>
      </c>
      <c r="Y2620" s="48">
        <v>102587.23</v>
      </c>
      <c r="Z2620" s="48">
        <v>126545.15</v>
      </c>
      <c r="AA2620" s="48">
        <v>14973.86</v>
      </c>
      <c r="AB2620" s="48">
        <v>124220.67</v>
      </c>
      <c r="AC2620" s="48">
        <v>109974.05</v>
      </c>
      <c r="AD2620" s="48">
        <v>127181.63</v>
      </c>
      <c r="AE2620" s="48">
        <v>212379.89</v>
      </c>
      <c r="AF2620" s="48">
        <v>265241.15999999997</v>
      </c>
      <c r="AG2620" s="48">
        <v>376494.19</v>
      </c>
      <c r="AH2620" s="48">
        <v>358877.69</v>
      </c>
    </row>
    <row r="2621" spans="1:34">
      <c r="A2621" s="48">
        <v>2547517</v>
      </c>
      <c r="B2621" s="49" t="s">
        <v>7678</v>
      </c>
      <c r="C2621" s="49" t="s">
        <v>7679</v>
      </c>
      <c r="D2621" s="49" t="s">
        <v>7680</v>
      </c>
      <c r="E2621" s="48">
        <v>74428.95</v>
      </c>
      <c r="F2621" s="48">
        <v>62545.599999999999</v>
      </c>
      <c r="G2621" s="48">
        <v>87877.32</v>
      </c>
      <c r="H2621" s="48">
        <v>81121.100000000006</v>
      </c>
      <c r="I2621" s="48">
        <v>78935.100000000006</v>
      </c>
      <c r="J2621" s="48">
        <v>27935.72</v>
      </c>
      <c r="K2621" s="48">
        <v>7622.22</v>
      </c>
      <c r="L2621" s="48">
        <v>18414.39</v>
      </c>
      <c r="M2621" s="48">
        <v>18925.59</v>
      </c>
      <c r="N2621" s="48">
        <v>37900.959999999999</v>
      </c>
      <c r="O2621" s="50"/>
      <c r="P2621" s="48">
        <v>4457.1400000000003</v>
      </c>
      <c r="Q2621" s="48">
        <v>35526.99</v>
      </c>
      <c r="R2621" s="48">
        <v>2179.08</v>
      </c>
      <c r="S2621" s="48">
        <v>1075.03</v>
      </c>
      <c r="T2621" s="48">
        <v>100590.07</v>
      </c>
      <c r="U2621" s="48">
        <v>107078.7</v>
      </c>
      <c r="V2621" s="48">
        <v>137212.98000000001</v>
      </c>
      <c r="W2621" s="48">
        <v>134660.04999999999</v>
      </c>
      <c r="X2621" s="48">
        <v>145509.06</v>
      </c>
      <c r="Y2621" s="48">
        <v>59243.16</v>
      </c>
      <c r="Z2621" s="48">
        <v>13906.01</v>
      </c>
      <c r="AA2621" s="48">
        <v>38823.599999999999</v>
      </c>
      <c r="AB2621" s="48">
        <v>52459.199999999997</v>
      </c>
      <c r="AC2621" s="48">
        <v>58799.46</v>
      </c>
      <c r="AD2621" s="50"/>
      <c r="AE2621" s="48">
        <v>3689</v>
      </c>
      <c r="AF2621" s="48">
        <v>100499.2</v>
      </c>
      <c r="AG2621" s="48">
        <v>4036.62</v>
      </c>
      <c r="AH2621" s="48">
        <v>2995.3</v>
      </c>
    </row>
    <row r="2622" spans="1:34">
      <c r="A2622" s="48">
        <v>2544845</v>
      </c>
      <c r="B2622" s="49" t="s">
        <v>7681</v>
      </c>
      <c r="C2622" s="49" t="s">
        <v>7682</v>
      </c>
      <c r="D2622" s="49" t="s">
        <v>7683</v>
      </c>
      <c r="E2622" s="48">
        <v>639739</v>
      </c>
      <c r="F2622" s="48">
        <v>259152.14</v>
      </c>
      <c r="G2622" s="48">
        <v>673269.06</v>
      </c>
      <c r="H2622" s="48">
        <v>675422.88</v>
      </c>
      <c r="I2622" s="48">
        <v>516999.53</v>
      </c>
      <c r="J2622" s="48">
        <v>144842.31</v>
      </c>
      <c r="K2622" s="48">
        <v>126858.58</v>
      </c>
      <c r="L2622" s="48">
        <v>141824.29999999999</v>
      </c>
      <c r="M2622" s="48">
        <v>279857.34000000003</v>
      </c>
      <c r="N2622" s="48">
        <v>348598.25</v>
      </c>
      <c r="O2622" s="48">
        <v>109591.9</v>
      </c>
      <c r="P2622" s="48">
        <v>259308.28</v>
      </c>
      <c r="Q2622" s="48">
        <v>454679.28</v>
      </c>
      <c r="R2622" s="48">
        <v>176934.75</v>
      </c>
      <c r="S2622" s="48">
        <v>172392.52</v>
      </c>
      <c r="T2622" s="48">
        <v>1745556.12</v>
      </c>
      <c r="U2622" s="48">
        <v>1005003.94</v>
      </c>
      <c r="V2622" s="48">
        <v>1791025</v>
      </c>
      <c r="W2622" s="48">
        <v>1890464.38</v>
      </c>
      <c r="X2622" s="48">
        <v>1778976</v>
      </c>
      <c r="Y2622" s="48">
        <v>370387.41</v>
      </c>
      <c r="Z2622" s="48">
        <v>441583.94</v>
      </c>
      <c r="AA2622" s="48">
        <v>501547.59</v>
      </c>
      <c r="AB2622" s="48">
        <v>1209812.25</v>
      </c>
      <c r="AC2622" s="48">
        <v>1369939.5</v>
      </c>
      <c r="AD2622" s="48">
        <v>201344.25</v>
      </c>
      <c r="AE2622" s="48">
        <v>125595.87</v>
      </c>
      <c r="AF2622" s="48">
        <v>1215485.1200000001</v>
      </c>
      <c r="AG2622" s="48">
        <v>186580.28</v>
      </c>
      <c r="AH2622" s="48">
        <v>164626.53</v>
      </c>
    </row>
    <row r="2623" spans="1:34">
      <c r="A2623" s="48">
        <v>2547879</v>
      </c>
      <c r="B2623" s="49" t="s">
        <v>7684</v>
      </c>
      <c r="C2623" s="49" t="s">
        <v>7685</v>
      </c>
      <c r="D2623" s="49" t="s">
        <v>7686</v>
      </c>
      <c r="E2623" s="48">
        <v>93644.36</v>
      </c>
      <c r="F2623" s="48">
        <v>50092.23</v>
      </c>
      <c r="G2623" s="48">
        <v>87484.23</v>
      </c>
      <c r="H2623" s="48">
        <v>77534.720000000001</v>
      </c>
      <c r="I2623" s="48">
        <v>83346.05</v>
      </c>
      <c r="J2623" s="48">
        <v>31847.71</v>
      </c>
      <c r="K2623" s="48">
        <v>18391.400000000001</v>
      </c>
      <c r="L2623" s="48">
        <v>10224.26</v>
      </c>
      <c r="M2623" s="48">
        <v>39800</v>
      </c>
      <c r="N2623" s="48">
        <v>43579.07</v>
      </c>
      <c r="O2623" s="48">
        <v>28137.62</v>
      </c>
      <c r="P2623" s="48">
        <v>39270.93</v>
      </c>
      <c r="Q2623" s="48">
        <v>73809.960000000006</v>
      </c>
      <c r="R2623" s="48">
        <v>48710.19</v>
      </c>
      <c r="S2623" s="48">
        <v>31356.81</v>
      </c>
      <c r="T2623" s="48">
        <v>132738.64000000001</v>
      </c>
      <c r="U2623" s="48">
        <v>69194.73</v>
      </c>
      <c r="V2623" s="48">
        <v>100438.67</v>
      </c>
      <c r="W2623" s="48">
        <v>95893.11</v>
      </c>
      <c r="X2623" s="48">
        <v>102371.6</v>
      </c>
      <c r="Y2623" s="48">
        <v>24515.06</v>
      </c>
      <c r="Z2623" s="48">
        <v>21913.78</v>
      </c>
      <c r="AA2623" s="48">
        <v>10214.25</v>
      </c>
      <c r="AB2623" s="48">
        <v>59495.34</v>
      </c>
      <c r="AC2623" s="48">
        <v>62687.24</v>
      </c>
      <c r="AD2623" s="48">
        <v>78535.899999999994</v>
      </c>
      <c r="AE2623" s="48">
        <v>111173.66</v>
      </c>
      <c r="AF2623" s="48">
        <v>160801.69</v>
      </c>
      <c r="AG2623" s="48">
        <v>280261.40999999997</v>
      </c>
      <c r="AH2623" s="48">
        <v>108319.29</v>
      </c>
    </row>
    <row r="2624" spans="1:34">
      <c r="A2624" s="48">
        <v>2545614</v>
      </c>
      <c r="B2624" s="49" t="s">
        <v>7687</v>
      </c>
      <c r="C2624" s="49" t="s">
        <v>7688</v>
      </c>
      <c r="D2624" s="49" t="s">
        <v>7689</v>
      </c>
      <c r="E2624" s="48">
        <v>246465.48</v>
      </c>
      <c r="F2624" s="48">
        <v>272887</v>
      </c>
      <c r="G2624" s="48">
        <v>262411.38</v>
      </c>
      <c r="H2624" s="48">
        <v>237855.12</v>
      </c>
      <c r="I2624" s="48">
        <v>262381.78000000003</v>
      </c>
      <c r="J2624" s="48">
        <v>284932</v>
      </c>
      <c r="K2624" s="48">
        <v>264489.81</v>
      </c>
      <c r="L2624" s="48">
        <v>297005.40999999997</v>
      </c>
      <c r="M2624" s="48">
        <v>428365.53</v>
      </c>
      <c r="N2624" s="48">
        <v>452501.25</v>
      </c>
      <c r="O2624" s="48">
        <v>274054.78000000003</v>
      </c>
      <c r="P2624" s="48">
        <v>275938.65999999997</v>
      </c>
      <c r="Q2624" s="48">
        <v>272093.69</v>
      </c>
      <c r="R2624" s="48">
        <v>214835.41</v>
      </c>
      <c r="S2624" s="48">
        <v>195571.73</v>
      </c>
      <c r="T2624" s="48">
        <v>330107.34000000003</v>
      </c>
      <c r="U2624" s="48">
        <v>440596.88</v>
      </c>
      <c r="V2624" s="48">
        <v>397060.91</v>
      </c>
      <c r="W2624" s="48">
        <v>396909.78</v>
      </c>
      <c r="X2624" s="48">
        <v>486188.03</v>
      </c>
      <c r="Y2624" s="48">
        <v>672652.5</v>
      </c>
      <c r="Z2624" s="48">
        <v>876597.25</v>
      </c>
      <c r="AA2624" s="48">
        <v>1194940.75</v>
      </c>
      <c r="AB2624" s="48">
        <v>812390.12</v>
      </c>
      <c r="AC2624" s="48">
        <v>722989.75</v>
      </c>
      <c r="AD2624" s="48">
        <v>1239629.75</v>
      </c>
      <c r="AE2624" s="48">
        <v>921788.44</v>
      </c>
      <c r="AF2624" s="48">
        <v>552288.43999999994</v>
      </c>
      <c r="AG2624" s="48">
        <v>1117576.25</v>
      </c>
      <c r="AH2624" s="48">
        <v>1087496.3799999999</v>
      </c>
    </row>
    <row r="2625" spans="1:34">
      <c r="A2625" s="48">
        <v>2546855</v>
      </c>
      <c r="B2625" s="49" t="s">
        <v>7690</v>
      </c>
      <c r="C2625" s="49" t="s">
        <v>7691</v>
      </c>
      <c r="D2625" s="49" t="s">
        <v>7692</v>
      </c>
      <c r="E2625" s="48">
        <v>314905.5</v>
      </c>
      <c r="F2625" s="48">
        <v>255707.73</v>
      </c>
      <c r="G2625" s="48">
        <v>183045.03</v>
      </c>
      <c r="H2625" s="48">
        <v>199108.34</v>
      </c>
      <c r="I2625" s="48">
        <v>201810.58</v>
      </c>
      <c r="J2625" s="48">
        <v>276096.88</v>
      </c>
      <c r="K2625" s="48">
        <v>207547.38</v>
      </c>
      <c r="L2625" s="48">
        <v>157828.16</v>
      </c>
      <c r="M2625" s="48">
        <v>254975.31</v>
      </c>
      <c r="N2625" s="48">
        <v>285206.94</v>
      </c>
      <c r="O2625" s="48">
        <v>137597.85999999999</v>
      </c>
      <c r="P2625" s="48">
        <v>223853.78</v>
      </c>
      <c r="Q2625" s="48">
        <v>234558.12</v>
      </c>
      <c r="R2625" s="48">
        <v>270376.88</v>
      </c>
      <c r="S2625" s="48">
        <v>274134.88</v>
      </c>
      <c r="T2625" s="48">
        <v>388848.34</v>
      </c>
      <c r="U2625" s="48">
        <v>424636.53</v>
      </c>
      <c r="V2625" s="48">
        <v>274660.44</v>
      </c>
      <c r="W2625" s="48">
        <v>262847.03000000003</v>
      </c>
      <c r="X2625" s="48">
        <v>299396.03000000003</v>
      </c>
      <c r="Y2625" s="48">
        <v>627179.12</v>
      </c>
      <c r="Z2625" s="48">
        <v>607392.38</v>
      </c>
      <c r="AA2625" s="48">
        <v>581944.5</v>
      </c>
      <c r="AB2625" s="48">
        <v>478126.09</v>
      </c>
      <c r="AC2625" s="48">
        <v>469754.22</v>
      </c>
      <c r="AD2625" s="48">
        <v>617049.31000000006</v>
      </c>
      <c r="AE2625" s="48">
        <v>668503</v>
      </c>
      <c r="AF2625" s="48">
        <v>512996.34</v>
      </c>
      <c r="AG2625" s="48">
        <v>1313642.8799999999</v>
      </c>
      <c r="AH2625" s="48">
        <v>1407817.38</v>
      </c>
    </row>
    <row r="2626" spans="1:34">
      <c r="A2626" s="48">
        <v>2546197</v>
      </c>
      <c r="B2626" s="49" t="s">
        <v>7693</v>
      </c>
      <c r="C2626" s="49" t="s">
        <v>7694</v>
      </c>
      <c r="D2626" s="49" t="s">
        <v>7695</v>
      </c>
      <c r="E2626" s="48">
        <v>92945.279999999999</v>
      </c>
      <c r="F2626" s="48">
        <v>117868.67</v>
      </c>
      <c r="G2626" s="48">
        <v>74404.94</v>
      </c>
      <c r="H2626" s="48">
        <v>117884.84</v>
      </c>
      <c r="I2626" s="48">
        <v>136703.16</v>
      </c>
      <c r="J2626" s="48">
        <v>90537.09</v>
      </c>
      <c r="K2626" s="48">
        <v>88723.01</v>
      </c>
      <c r="L2626" s="48">
        <v>74480.66</v>
      </c>
      <c r="M2626" s="48">
        <v>101159.26</v>
      </c>
      <c r="N2626" s="48">
        <v>112407.55</v>
      </c>
      <c r="O2626" s="48">
        <v>58416.26</v>
      </c>
      <c r="P2626" s="48">
        <v>65381.41</v>
      </c>
      <c r="Q2626" s="48">
        <v>70968.61</v>
      </c>
      <c r="R2626" s="48">
        <v>76254.55</v>
      </c>
      <c r="S2626" s="48">
        <v>52752.14</v>
      </c>
      <c r="T2626" s="48">
        <v>154165.56</v>
      </c>
      <c r="U2626" s="48">
        <v>191831.12</v>
      </c>
      <c r="V2626" s="48">
        <v>194980.89</v>
      </c>
      <c r="W2626" s="48">
        <v>217693.23</v>
      </c>
      <c r="X2626" s="48">
        <v>237300.08</v>
      </c>
      <c r="Y2626" s="48">
        <v>219443.67</v>
      </c>
      <c r="Z2626" s="48">
        <v>275996.19</v>
      </c>
      <c r="AA2626" s="48">
        <v>308032.65999999997</v>
      </c>
      <c r="AB2626" s="48">
        <v>218498.7</v>
      </c>
      <c r="AC2626" s="48">
        <v>198141.39</v>
      </c>
      <c r="AD2626" s="48">
        <v>251173.22</v>
      </c>
      <c r="AE2626" s="48">
        <v>208659.56</v>
      </c>
      <c r="AF2626" s="48">
        <v>168671.62</v>
      </c>
      <c r="AG2626" s="48">
        <v>272728.81</v>
      </c>
      <c r="AH2626" s="48">
        <v>245447.64</v>
      </c>
    </row>
    <row r="2627" spans="1:34">
      <c r="A2627" s="48">
        <v>2542009</v>
      </c>
      <c r="B2627" s="49" t="s">
        <v>7696</v>
      </c>
      <c r="C2627" s="49" t="s">
        <v>7697</v>
      </c>
      <c r="D2627" s="49" t="s">
        <v>7698</v>
      </c>
      <c r="E2627" s="48">
        <v>203872.92</v>
      </c>
      <c r="F2627" s="48">
        <v>171907.09</v>
      </c>
      <c r="G2627" s="48">
        <v>173194.12</v>
      </c>
      <c r="H2627" s="48">
        <v>178453.02</v>
      </c>
      <c r="I2627" s="48">
        <v>150141.67000000001</v>
      </c>
      <c r="J2627" s="48">
        <v>88743.91</v>
      </c>
      <c r="K2627" s="48">
        <v>65734.45</v>
      </c>
      <c r="L2627" s="48">
        <v>64327.4</v>
      </c>
      <c r="M2627" s="48">
        <v>108327.5</v>
      </c>
      <c r="N2627" s="48">
        <v>120891.74</v>
      </c>
      <c r="O2627" s="48">
        <v>49492.12</v>
      </c>
      <c r="P2627" s="48">
        <v>94917.09</v>
      </c>
      <c r="Q2627" s="48">
        <v>207609.84</v>
      </c>
      <c r="R2627" s="48">
        <v>65402.48</v>
      </c>
      <c r="S2627" s="48">
        <v>51773.15</v>
      </c>
      <c r="T2627" s="48">
        <v>252048.75</v>
      </c>
      <c r="U2627" s="48">
        <v>288755.56</v>
      </c>
      <c r="V2627" s="48">
        <v>276010.25</v>
      </c>
      <c r="W2627" s="48">
        <v>279661.46999999997</v>
      </c>
      <c r="X2627" s="48">
        <v>220590.16</v>
      </c>
      <c r="Y2627" s="48">
        <v>203700.02</v>
      </c>
      <c r="Z2627" s="48">
        <v>194852.55</v>
      </c>
      <c r="AA2627" s="48">
        <v>229220.2</v>
      </c>
      <c r="AB2627" s="48">
        <v>206920.02</v>
      </c>
      <c r="AC2627" s="48">
        <v>206674.22</v>
      </c>
      <c r="AD2627" s="48">
        <v>239226.72</v>
      </c>
      <c r="AE2627" s="48">
        <v>344999.25</v>
      </c>
      <c r="AF2627" s="48">
        <v>425597.38</v>
      </c>
      <c r="AG2627" s="48">
        <v>355144.53</v>
      </c>
      <c r="AH2627" s="48">
        <v>331588.12</v>
      </c>
    </row>
    <row r="2628" spans="1:34">
      <c r="A2628" s="48">
        <v>2544957</v>
      </c>
      <c r="B2628" s="49" t="s">
        <v>7699</v>
      </c>
      <c r="C2628" s="49" t="s">
        <v>7700</v>
      </c>
      <c r="D2628" s="49" t="s">
        <v>7701</v>
      </c>
      <c r="E2628" s="48">
        <v>92860.54</v>
      </c>
      <c r="F2628" s="48">
        <v>71150.7</v>
      </c>
      <c r="G2628" s="48">
        <v>144712.66</v>
      </c>
      <c r="H2628" s="48">
        <v>126289.12</v>
      </c>
      <c r="I2628" s="48">
        <v>119625.96</v>
      </c>
      <c r="J2628" s="48">
        <v>21383.46</v>
      </c>
      <c r="K2628" s="48">
        <v>17382.38</v>
      </c>
      <c r="L2628" s="48">
        <v>15242.34</v>
      </c>
      <c r="M2628" s="48">
        <v>37041.85</v>
      </c>
      <c r="N2628" s="48">
        <v>41085.919999999998</v>
      </c>
      <c r="O2628" s="48">
        <v>21854.5</v>
      </c>
      <c r="P2628" s="48">
        <v>14635.4</v>
      </c>
      <c r="Q2628" s="48">
        <v>46111.199999999997</v>
      </c>
      <c r="R2628" s="48">
        <v>26055.73</v>
      </c>
      <c r="S2628" s="48">
        <v>14339.41</v>
      </c>
      <c r="T2628" s="48">
        <v>122073.15</v>
      </c>
      <c r="U2628" s="48">
        <v>124593.21</v>
      </c>
      <c r="V2628" s="48">
        <v>261386.45</v>
      </c>
      <c r="W2628" s="48">
        <v>209696.48</v>
      </c>
      <c r="X2628" s="48">
        <v>199525.2</v>
      </c>
      <c r="Y2628" s="48">
        <v>13966.92</v>
      </c>
      <c r="Z2628" s="48">
        <v>14356.39</v>
      </c>
      <c r="AA2628" s="48">
        <v>17027.12</v>
      </c>
      <c r="AB2628" s="48">
        <v>56448.639999999999</v>
      </c>
      <c r="AC2628" s="48">
        <v>55679.69</v>
      </c>
      <c r="AD2628" s="48">
        <v>74519.259999999995</v>
      </c>
      <c r="AE2628" s="48">
        <v>40038.44</v>
      </c>
      <c r="AF2628" s="48">
        <v>80513.460000000006</v>
      </c>
      <c r="AG2628" s="48">
        <v>113645.34</v>
      </c>
      <c r="AH2628" s="48">
        <v>7450.02</v>
      </c>
    </row>
    <row r="2629" spans="1:34">
      <c r="A2629" s="48">
        <v>2545959</v>
      </c>
      <c r="B2629" s="49" t="s">
        <v>7702</v>
      </c>
      <c r="C2629" s="49" t="s">
        <v>7703</v>
      </c>
      <c r="D2629" s="49" t="s">
        <v>7704</v>
      </c>
      <c r="E2629" s="48">
        <v>61453.63</v>
      </c>
      <c r="F2629" s="48">
        <v>57606.41</v>
      </c>
      <c r="G2629" s="48">
        <v>47660.12</v>
      </c>
      <c r="H2629" s="48">
        <v>43594.080000000002</v>
      </c>
      <c r="I2629" s="48">
        <v>50078.23</v>
      </c>
      <c r="J2629" s="48">
        <v>41402.03</v>
      </c>
      <c r="K2629" s="48">
        <v>29462.720000000001</v>
      </c>
      <c r="L2629" s="48">
        <v>23574.58</v>
      </c>
      <c r="M2629" s="48">
        <v>49454.3</v>
      </c>
      <c r="N2629" s="48">
        <v>63979.61</v>
      </c>
      <c r="O2629" s="48">
        <v>30609.69</v>
      </c>
      <c r="P2629" s="48">
        <v>21707.52</v>
      </c>
      <c r="Q2629" s="48">
        <v>40398.080000000002</v>
      </c>
      <c r="R2629" s="48">
        <v>4048.11</v>
      </c>
      <c r="S2629" s="48">
        <v>13413.34</v>
      </c>
      <c r="T2629" s="48">
        <v>86565.37</v>
      </c>
      <c r="U2629" s="48">
        <v>86792.07</v>
      </c>
      <c r="V2629" s="48">
        <v>76096.52</v>
      </c>
      <c r="W2629" s="48">
        <v>62786.41</v>
      </c>
      <c r="X2629" s="48">
        <v>72261.98</v>
      </c>
      <c r="Y2629" s="48">
        <v>104043.88</v>
      </c>
      <c r="Z2629" s="48">
        <v>87753.44</v>
      </c>
      <c r="AA2629" s="48">
        <v>97774.91</v>
      </c>
      <c r="AB2629" s="48">
        <v>116494.95</v>
      </c>
      <c r="AC2629" s="48">
        <v>122486.63</v>
      </c>
      <c r="AD2629" s="48">
        <v>130353.88</v>
      </c>
      <c r="AE2629" s="48">
        <v>55930.6</v>
      </c>
      <c r="AF2629" s="48">
        <v>113950.07</v>
      </c>
      <c r="AG2629" s="48">
        <v>7797.83</v>
      </c>
      <c r="AH2629" s="48">
        <v>7530.06</v>
      </c>
    </row>
    <row r="2630" spans="1:34">
      <c r="A2630" s="48">
        <v>2545275</v>
      </c>
      <c r="B2630" s="49" t="s">
        <v>7705</v>
      </c>
      <c r="C2630" s="49" t="s">
        <v>7706</v>
      </c>
      <c r="D2630" s="49" t="s">
        <v>7707</v>
      </c>
      <c r="E2630" s="48">
        <v>93964.479999999996</v>
      </c>
      <c r="F2630" s="48">
        <v>84106.2</v>
      </c>
      <c r="G2630" s="48">
        <v>74757.990000000005</v>
      </c>
      <c r="H2630" s="48">
        <v>69925.88</v>
      </c>
      <c r="I2630" s="48">
        <v>80950.03</v>
      </c>
      <c r="J2630" s="48">
        <v>69062.740000000005</v>
      </c>
      <c r="K2630" s="48">
        <v>52340.3</v>
      </c>
      <c r="L2630" s="48">
        <v>38571.93</v>
      </c>
      <c r="M2630" s="48">
        <v>69125.72</v>
      </c>
      <c r="N2630" s="48">
        <v>75706.98</v>
      </c>
      <c r="O2630" s="48">
        <v>21842.59</v>
      </c>
      <c r="P2630" s="48">
        <v>44015.12</v>
      </c>
      <c r="Q2630" s="48">
        <v>40245.019999999997</v>
      </c>
      <c r="R2630" s="48">
        <v>8496.23</v>
      </c>
      <c r="S2630" s="48">
        <v>22992.49</v>
      </c>
      <c r="T2630" s="48">
        <v>109745.1</v>
      </c>
      <c r="U2630" s="48">
        <v>125905.23</v>
      </c>
      <c r="V2630" s="48">
        <v>113016.63</v>
      </c>
      <c r="W2630" s="48">
        <v>109097.79</v>
      </c>
      <c r="X2630" s="48">
        <v>118232.24</v>
      </c>
      <c r="Y2630" s="48">
        <v>189850.69</v>
      </c>
      <c r="Z2630" s="48">
        <v>157225.69</v>
      </c>
      <c r="AA2630" s="48">
        <v>149927.20000000001</v>
      </c>
      <c r="AB2630" s="48">
        <v>152534.42000000001</v>
      </c>
      <c r="AC2630" s="48">
        <v>127596.92</v>
      </c>
      <c r="AD2630" s="48">
        <v>152225.28</v>
      </c>
      <c r="AE2630" s="48">
        <v>122862.41</v>
      </c>
      <c r="AF2630" s="48">
        <v>71032.7</v>
      </c>
      <c r="AG2630" s="48">
        <v>10764.87</v>
      </c>
      <c r="AH2630" s="48">
        <v>6850.16</v>
      </c>
    </row>
    <row r="2631" spans="1:34">
      <c r="A2631" s="48">
        <v>2542454</v>
      </c>
      <c r="B2631" s="49" t="s">
        <v>7708</v>
      </c>
      <c r="C2631" s="49" t="s">
        <v>7709</v>
      </c>
      <c r="D2631" s="49" t="s">
        <v>7710</v>
      </c>
      <c r="E2631" s="48">
        <v>619358.31000000006</v>
      </c>
      <c r="F2631" s="48">
        <v>382168.19</v>
      </c>
      <c r="G2631" s="48">
        <v>105469.77</v>
      </c>
      <c r="H2631" s="48">
        <v>135488.67000000001</v>
      </c>
      <c r="I2631" s="48">
        <v>90248.55</v>
      </c>
      <c r="J2631" s="48">
        <v>122982.5</v>
      </c>
      <c r="K2631" s="48">
        <v>77568.11</v>
      </c>
      <c r="L2631" s="48">
        <v>46137.21</v>
      </c>
      <c r="M2631" s="48">
        <v>100734.7</v>
      </c>
      <c r="N2631" s="48">
        <v>110611.91</v>
      </c>
      <c r="O2631" s="48">
        <v>78496.160000000003</v>
      </c>
      <c r="P2631" s="48">
        <v>22686.62</v>
      </c>
      <c r="Q2631" s="48">
        <v>59525.68</v>
      </c>
      <c r="R2631" s="48">
        <v>18332.52</v>
      </c>
      <c r="S2631" s="48">
        <v>27539.79</v>
      </c>
      <c r="T2631" s="48">
        <v>898524.31</v>
      </c>
      <c r="U2631" s="48">
        <v>707364.31</v>
      </c>
      <c r="V2631" s="48">
        <v>136736.25</v>
      </c>
      <c r="W2631" s="48">
        <v>159023.5</v>
      </c>
      <c r="X2631" s="48">
        <v>103459.2</v>
      </c>
      <c r="Y2631" s="48">
        <v>276764.38</v>
      </c>
      <c r="Z2631" s="48">
        <v>277799.44</v>
      </c>
      <c r="AA2631" s="48">
        <v>130618.23</v>
      </c>
      <c r="AB2631" s="48">
        <v>190373.55</v>
      </c>
      <c r="AC2631" s="48">
        <v>211198.67</v>
      </c>
      <c r="AD2631" s="48">
        <v>439306.34</v>
      </c>
      <c r="AE2631" s="48">
        <v>65078.26</v>
      </c>
      <c r="AF2631" s="48">
        <v>150188.72</v>
      </c>
      <c r="AG2631" s="48">
        <v>85911.34</v>
      </c>
      <c r="AH2631" s="48">
        <v>170138.52</v>
      </c>
    </row>
    <row r="2632" spans="1:34">
      <c r="A2632" s="48">
        <v>2543684</v>
      </c>
      <c r="B2632" s="49" t="s">
        <v>7711</v>
      </c>
      <c r="C2632" s="49" t="s">
        <v>7712</v>
      </c>
      <c r="D2632" s="49" t="s">
        <v>7713</v>
      </c>
      <c r="E2632" s="48">
        <v>131458.82999999999</v>
      </c>
      <c r="F2632" s="48">
        <v>98169.61</v>
      </c>
      <c r="G2632" s="48">
        <v>89430.5</v>
      </c>
      <c r="H2632" s="48">
        <v>88205.5</v>
      </c>
      <c r="I2632" s="48">
        <v>89692.45</v>
      </c>
      <c r="J2632" s="48">
        <v>66256.7</v>
      </c>
      <c r="K2632" s="48">
        <v>44306.19</v>
      </c>
      <c r="L2632" s="48">
        <v>35296.92</v>
      </c>
      <c r="M2632" s="48">
        <v>76263.02</v>
      </c>
      <c r="N2632" s="48">
        <v>81166.13</v>
      </c>
      <c r="O2632" s="48">
        <v>32999.839999999997</v>
      </c>
      <c r="P2632" s="48">
        <v>15538.44</v>
      </c>
      <c r="Q2632" s="48">
        <v>12272.32</v>
      </c>
      <c r="R2632" s="48">
        <v>1538.03</v>
      </c>
      <c r="S2632" s="48">
        <v>3038.08</v>
      </c>
      <c r="T2632" s="48">
        <v>142461.22</v>
      </c>
      <c r="U2632" s="48">
        <v>159356.48000000001</v>
      </c>
      <c r="V2632" s="48">
        <v>122799.87</v>
      </c>
      <c r="W2632" s="48">
        <v>115245.11</v>
      </c>
      <c r="X2632" s="48">
        <v>133952.91</v>
      </c>
      <c r="Y2632" s="48">
        <v>166582.62</v>
      </c>
      <c r="Z2632" s="48">
        <v>156849.75</v>
      </c>
      <c r="AA2632" s="48">
        <v>155082.48000000001</v>
      </c>
      <c r="AB2632" s="48">
        <v>157456.39000000001</v>
      </c>
      <c r="AC2632" s="48">
        <v>152339.51999999999</v>
      </c>
      <c r="AD2632" s="48">
        <v>129660.65</v>
      </c>
      <c r="AE2632" s="48">
        <v>11986.16</v>
      </c>
      <c r="AF2632" s="48">
        <v>2323.52</v>
      </c>
      <c r="AG2632" s="48">
        <v>5235.12</v>
      </c>
      <c r="AH2632" s="48">
        <v>5785.16</v>
      </c>
    </row>
    <row r="2633" spans="1:34">
      <c r="A2633" s="48">
        <v>2544852</v>
      </c>
      <c r="B2633" s="49" t="s">
        <v>7714</v>
      </c>
      <c r="C2633" s="49" t="s">
        <v>7715</v>
      </c>
      <c r="D2633" s="49" t="s">
        <v>7716</v>
      </c>
      <c r="E2633" s="48">
        <v>78826</v>
      </c>
      <c r="F2633" s="48">
        <v>54075.27</v>
      </c>
      <c r="G2633" s="48">
        <v>102438.58</v>
      </c>
      <c r="H2633" s="48">
        <v>86203.02</v>
      </c>
      <c r="I2633" s="48">
        <v>102124.36</v>
      </c>
      <c r="J2633" s="48">
        <v>53564.15</v>
      </c>
      <c r="K2633" s="48">
        <v>28697.63</v>
      </c>
      <c r="L2633" s="48">
        <v>20878.48</v>
      </c>
      <c r="M2633" s="48">
        <v>73135.649999999994</v>
      </c>
      <c r="N2633" s="48">
        <v>84600.95</v>
      </c>
      <c r="O2633" s="48">
        <v>20584.439999999999</v>
      </c>
      <c r="P2633" s="48">
        <v>83209.77</v>
      </c>
      <c r="Q2633" s="48">
        <v>144887.42000000001</v>
      </c>
      <c r="R2633" s="48">
        <v>70142.53</v>
      </c>
      <c r="S2633" s="48">
        <v>69652.53</v>
      </c>
      <c r="T2633" s="48">
        <v>154569.19</v>
      </c>
      <c r="U2633" s="48">
        <v>92415.94</v>
      </c>
      <c r="V2633" s="48">
        <v>245742.11</v>
      </c>
      <c r="W2633" s="48">
        <v>169508.44</v>
      </c>
      <c r="X2633" s="48">
        <v>185013.27</v>
      </c>
      <c r="Y2633" s="48">
        <v>92452.68</v>
      </c>
      <c r="Z2633" s="48">
        <v>50744.29</v>
      </c>
      <c r="AA2633" s="48">
        <v>54688.77</v>
      </c>
      <c r="AB2633" s="48">
        <v>172215.39</v>
      </c>
      <c r="AC2633" s="48">
        <v>168902.19</v>
      </c>
      <c r="AD2633" s="48">
        <v>22884.47</v>
      </c>
      <c r="AE2633" s="48">
        <v>276109.21999999997</v>
      </c>
      <c r="AF2633" s="48">
        <v>346499.78</v>
      </c>
      <c r="AG2633" s="48">
        <v>267993.78000000003</v>
      </c>
      <c r="AH2633" s="48">
        <v>386732.31</v>
      </c>
    </row>
    <row r="2634" spans="1:34">
      <c r="A2634" s="48">
        <v>2541950</v>
      </c>
      <c r="B2634" s="49" t="s">
        <v>7717</v>
      </c>
      <c r="C2634" s="49" t="s">
        <v>7718</v>
      </c>
      <c r="D2634" s="49" t="s">
        <v>7719</v>
      </c>
      <c r="E2634" s="48">
        <v>89979</v>
      </c>
      <c r="F2634" s="48">
        <v>35096.980000000003</v>
      </c>
      <c r="G2634" s="48">
        <v>135602.92000000001</v>
      </c>
      <c r="H2634" s="48">
        <v>136480.94</v>
      </c>
      <c r="I2634" s="48">
        <v>121507.59</v>
      </c>
      <c r="J2634" s="48">
        <v>26862.79</v>
      </c>
      <c r="K2634" s="48">
        <v>4463.1400000000003</v>
      </c>
      <c r="L2634" s="48">
        <v>12041.32</v>
      </c>
      <c r="M2634" s="48">
        <v>38024.11</v>
      </c>
      <c r="N2634" s="48">
        <v>17415.48</v>
      </c>
      <c r="O2634" s="48">
        <v>5957.16</v>
      </c>
      <c r="P2634" s="48">
        <v>10240.299999999999</v>
      </c>
      <c r="Q2634" s="48">
        <v>43061.33</v>
      </c>
      <c r="R2634" s="48">
        <v>19620.580000000002</v>
      </c>
      <c r="S2634" s="48">
        <v>10917.31</v>
      </c>
      <c r="T2634" s="48">
        <v>123496.14</v>
      </c>
      <c r="U2634" s="48">
        <v>58841.3</v>
      </c>
      <c r="V2634" s="48">
        <v>177044.12</v>
      </c>
      <c r="W2634" s="48">
        <v>180934.31</v>
      </c>
      <c r="X2634" s="48">
        <v>293113.90999999997</v>
      </c>
      <c r="Y2634" s="48">
        <v>62254.63</v>
      </c>
      <c r="Z2634" s="48">
        <v>999.68</v>
      </c>
      <c r="AA2634" s="48">
        <v>31557.31</v>
      </c>
      <c r="AB2634" s="48">
        <v>72278.81</v>
      </c>
      <c r="AC2634" s="48">
        <v>19978.02</v>
      </c>
      <c r="AD2634" s="48">
        <v>4349.8900000000003</v>
      </c>
      <c r="AE2634" s="48">
        <v>6148.81</v>
      </c>
      <c r="AF2634" s="48">
        <v>75887.97</v>
      </c>
      <c r="AG2634" s="48">
        <v>114317.8</v>
      </c>
      <c r="AH2634" s="48">
        <v>38650.5</v>
      </c>
    </row>
    <row r="2635" spans="1:34">
      <c r="A2635" s="48">
        <v>2544145</v>
      </c>
      <c r="B2635" s="49" t="s">
        <v>7720</v>
      </c>
      <c r="C2635" s="49" t="s">
        <v>7721</v>
      </c>
      <c r="D2635" s="49" t="s">
        <v>7722</v>
      </c>
      <c r="E2635" s="48">
        <v>63701.77</v>
      </c>
      <c r="F2635" s="48">
        <v>19380.54</v>
      </c>
      <c r="G2635" s="48">
        <v>47310.27</v>
      </c>
      <c r="H2635" s="48">
        <v>33120.86</v>
      </c>
      <c r="I2635" s="48">
        <v>27836.75</v>
      </c>
      <c r="J2635" s="48">
        <v>39483.050000000003</v>
      </c>
      <c r="K2635" s="48">
        <v>28345.72</v>
      </c>
      <c r="L2635" s="48">
        <v>22859.55</v>
      </c>
      <c r="M2635" s="48">
        <v>38698</v>
      </c>
      <c r="N2635" s="48">
        <v>41226.1</v>
      </c>
      <c r="O2635" s="48">
        <v>21690.52</v>
      </c>
      <c r="P2635" s="48">
        <v>34953.910000000003</v>
      </c>
      <c r="Q2635" s="48">
        <v>41094.1</v>
      </c>
      <c r="R2635" s="48">
        <v>12544.33</v>
      </c>
      <c r="S2635" s="48">
        <v>19407.509999999998</v>
      </c>
      <c r="T2635" s="48">
        <v>4782.38</v>
      </c>
      <c r="U2635" s="50"/>
      <c r="V2635" s="48">
        <v>1564.32</v>
      </c>
      <c r="W2635" s="48">
        <v>1191.93</v>
      </c>
      <c r="X2635" s="50"/>
      <c r="Y2635" s="48">
        <v>2413.29</v>
      </c>
      <c r="Z2635" s="48">
        <v>2668.79</v>
      </c>
      <c r="AA2635" s="48">
        <v>3046.28</v>
      </c>
      <c r="AB2635" s="48">
        <v>1933.48</v>
      </c>
      <c r="AC2635" s="48">
        <v>10663.8</v>
      </c>
      <c r="AD2635" s="48">
        <v>3022.66</v>
      </c>
      <c r="AE2635" s="48">
        <v>20238.22</v>
      </c>
      <c r="AF2635" s="48">
        <v>594.91999999999996</v>
      </c>
      <c r="AG2635" s="50"/>
      <c r="AH2635" s="50"/>
    </row>
    <row r="2636" spans="1:34">
      <c r="A2636" s="48">
        <v>2543998</v>
      </c>
      <c r="B2636" s="49" t="s">
        <v>7723</v>
      </c>
      <c r="C2636" s="49" t="s">
        <v>7724</v>
      </c>
      <c r="D2636" s="49" t="s">
        <v>7725</v>
      </c>
      <c r="E2636" s="48">
        <v>60813.66</v>
      </c>
      <c r="F2636" s="48">
        <v>37922.050000000003</v>
      </c>
      <c r="G2636" s="48">
        <v>64212.65</v>
      </c>
      <c r="H2636" s="48">
        <v>74253.02</v>
      </c>
      <c r="I2636" s="48">
        <v>67614.789999999994</v>
      </c>
      <c r="J2636" s="48">
        <v>18994.47</v>
      </c>
      <c r="K2636" s="48">
        <v>8757.2000000000007</v>
      </c>
      <c r="L2636" s="48">
        <v>15792.42</v>
      </c>
      <c r="M2636" s="48">
        <v>32632.86</v>
      </c>
      <c r="N2636" s="48">
        <v>36903.050000000003</v>
      </c>
      <c r="O2636" s="48">
        <v>13350.34</v>
      </c>
      <c r="P2636" s="48">
        <v>45377.11</v>
      </c>
      <c r="Q2636" s="48">
        <v>57388.5</v>
      </c>
      <c r="R2636" s="48">
        <v>26157.66</v>
      </c>
      <c r="S2636" s="48">
        <v>24353.62</v>
      </c>
      <c r="T2636" s="48">
        <v>52820.15</v>
      </c>
      <c r="U2636" s="48">
        <v>60106.79</v>
      </c>
      <c r="V2636" s="48">
        <v>86302.1</v>
      </c>
      <c r="W2636" s="48">
        <v>84491.07</v>
      </c>
      <c r="X2636" s="48">
        <v>81994.880000000005</v>
      </c>
      <c r="Y2636" s="48">
        <v>24492.57</v>
      </c>
      <c r="Z2636" s="48">
        <v>3230.76</v>
      </c>
      <c r="AA2636" s="48">
        <v>51331.46</v>
      </c>
      <c r="AB2636" s="48">
        <v>55364.39</v>
      </c>
      <c r="AC2636" s="48">
        <v>52174.239999999998</v>
      </c>
      <c r="AD2636" s="48">
        <v>56408.74</v>
      </c>
      <c r="AE2636" s="48">
        <v>135501.79999999999</v>
      </c>
      <c r="AF2636" s="48">
        <v>105655.09</v>
      </c>
      <c r="AG2636" s="48">
        <v>94714.54</v>
      </c>
      <c r="AH2636" s="48">
        <v>111484.7</v>
      </c>
    </row>
    <row r="2637" spans="1:34">
      <c r="A2637" s="48">
        <v>2544029</v>
      </c>
      <c r="B2637" s="49" t="s">
        <v>7726</v>
      </c>
      <c r="C2637" s="49" t="s">
        <v>7727</v>
      </c>
      <c r="D2637" s="49" t="s">
        <v>7728</v>
      </c>
      <c r="E2637" s="48">
        <v>139886.42000000001</v>
      </c>
      <c r="F2637" s="48">
        <v>108152.64</v>
      </c>
      <c r="G2637" s="48">
        <v>106280.48</v>
      </c>
      <c r="H2637" s="48">
        <v>91139.12</v>
      </c>
      <c r="I2637" s="48">
        <v>95683.38</v>
      </c>
      <c r="J2637" s="48">
        <v>86789.04</v>
      </c>
      <c r="K2637" s="48">
        <v>68387.59</v>
      </c>
      <c r="L2637" s="48">
        <v>37568.86</v>
      </c>
      <c r="M2637" s="48">
        <v>66853.58</v>
      </c>
      <c r="N2637" s="48">
        <v>100049.29</v>
      </c>
      <c r="O2637" s="48">
        <v>32004.73</v>
      </c>
      <c r="P2637" s="48">
        <v>76846.679999999993</v>
      </c>
      <c r="Q2637" s="48">
        <v>107277.7</v>
      </c>
      <c r="R2637" s="48">
        <v>45161.07</v>
      </c>
      <c r="S2637" s="48">
        <v>73658.7</v>
      </c>
      <c r="T2637" s="48">
        <v>138725.44</v>
      </c>
      <c r="U2637" s="48">
        <v>147717.67000000001</v>
      </c>
      <c r="V2637" s="48">
        <v>139872.85999999999</v>
      </c>
      <c r="W2637" s="48">
        <v>124108.2</v>
      </c>
      <c r="X2637" s="48">
        <v>130086.28</v>
      </c>
      <c r="Y2637" s="48">
        <v>192473.2</v>
      </c>
      <c r="Z2637" s="48">
        <v>171134.77</v>
      </c>
      <c r="AA2637" s="48">
        <v>164131.94</v>
      </c>
      <c r="AB2637" s="48">
        <v>123518.35</v>
      </c>
      <c r="AC2637" s="48">
        <v>170546.81</v>
      </c>
      <c r="AD2637" s="48">
        <v>92369.69</v>
      </c>
      <c r="AE2637" s="48">
        <v>204722.72</v>
      </c>
      <c r="AF2637" s="48">
        <v>203235.83</v>
      </c>
      <c r="AG2637" s="48">
        <v>161145.42000000001</v>
      </c>
      <c r="AH2637" s="48">
        <v>307790.5</v>
      </c>
    </row>
    <row r="2638" spans="1:34">
      <c r="A2638" s="48">
        <v>2545910</v>
      </c>
      <c r="B2638" s="49" t="s">
        <v>7729</v>
      </c>
      <c r="C2638" s="49" t="s">
        <v>7730</v>
      </c>
      <c r="D2638" s="49" t="s">
        <v>7731</v>
      </c>
      <c r="E2638" s="48">
        <v>62813.59</v>
      </c>
      <c r="F2638" s="48">
        <v>32182.82</v>
      </c>
      <c r="G2638" s="48">
        <v>29742.75</v>
      </c>
      <c r="H2638" s="48">
        <v>17986.45</v>
      </c>
      <c r="I2638" s="48">
        <v>15259.42</v>
      </c>
      <c r="J2638" s="48">
        <v>26635.68</v>
      </c>
      <c r="K2638" s="48">
        <v>7227.18</v>
      </c>
      <c r="L2638" s="48">
        <v>17722.419999999998</v>
      </c>
      <c r="M2638" s="48">
        <v>17464.419999999998</v>
      </c>
      <c r="N2638" s="48">
        <v>23315.59</v>
      </c>
      <c r="O2638" s="48">
        <v>12570.3</v>
      </c>
      <c r="P2638" s="48">
        <v>24405.57</v>
      </c>
      <c r="Q2638" s="48">
        <v>39633.96</v>
      </c>
      <c r="R2638" s="48">
        <v>22821.59</v>
      </c>
      <c r="S2638" s="48">
        <v>32025.79</v>
      </c>
      <c r="T2638" s="48">
        <v>97210.79</v>
      </c>
      <c r="U2638" s="48">
        <v>55898.82</v>
      </c>
      <c r="V2638" s="48">
        <v>53384.84</v>
      </c>
      <c r="W2638" s="48">
        <v>24270.97</v>
      </c>
      <c r="X2638" s="48">
        <v>12361.14</v>
      </c>
      <c r="Y2638" s="48">
        <v>79293</v>
      </c>
      <c r="Z2638" s="48">
        <v>3243.74</v>
      </c>
      <c r="AA2638" s="48">
        <v>47844.62</v>
      </c>
      <c r="AB2638" s="48">
        <v>18105.22</v>
      </c>
      <c r="AC2638" s="48">
        <v>32891.11</v>
      </c>
      <c r="AD2638" s="48">
        <v>20428.28</v>
      </c>
      <c r="AE2638" s="48">
        <v>59873.760000000002</v>
      </c>
      <c r="AF2638" s="48">
        <v>88977.49</v>
      </c>
      <c r="AG2638" s="48">
        <v>89675.44</v>
      </c>
      <c r="AH2638" s="48">
        <v>222360.17</v>
      </c>
    </row>
    <row r="2639" spans="1:34">
      <c r="A2639" s="48">
        <v>2546556</v>
      </c>
      <c r="B2639" s="49" t="s">
        <v>7732</v>
      </c>
      <c r="C2639" s="49" t="s">
        <v>7733</v>
      </c>
      <c r="D2639" s="49" t="s">
        <v>7734</v>
      </c>
      <c r="E2639" s="48">
        <v>58481.83</v>
      </c>
      <c r="F2639" s="48">
        <v>67231.81</v>
      </c>
      <c r="G2639" s="48">
        <v>64636.74</v>
      </c>
      <c r="H2639" s="48">
        <v>60147.66</v>
      </c>
      <c r="I2639" s="48">
        <v>64137.87</v>
      </c>
      <c r="J2639" s="48">
        <v>43030.18</v>
      </c>
      <c r="K2639" s="48">
        <v>21295.63</v>
      </c>
      <c r="L2639" s="48">
        <v>33053.89</v>
      </c>
      <c r="M2639" s="48">
        <v>29562.9</v>
      </c>
      <c r="N2639" s="48">
        <v>56588.55</v>
      </c>
      <c r="O2639" s="48">
        <v>12661.38</v>
      </c>
      <c r="P2639" s="48">
        <v>30782.81</v>
      </c>
      <c r="Q2639" s="48">
        <v>17239.5</v>
      </c>
      <c r="R2639" s="48">
        <v>15108.45</v>
      </c>
      <c r="S2639" s="48">
        <v>16320.45</v>
      </c>
      <c r="T2639" s="48">
        <v>80341.679999999993</v>
      </c>
      <c r="U2639" s="48">
        <v>102868.54</v>
      </c>
      <c r="V2639" s="48">
        <v>90918.06</v>
      </c>
      <c r="W2639" s="48">
        <v>78279.59</v>
      </c>
      <c r="X2639" s="48">
        <v>97080.4</v>
      </c>
      <c r="Y2639" s="48">
        <v>101060.48</v>
      </c>
      <c r="Z2639" s="48">
        <v>92236.87</v>
      </c>
      <c r="AA2639" s="48">
        <v>142043.75</v>
      </c>
      <c r="AB2639" s="48">
        <v>82878.73</v>
      </c>
      <c r="AC2639" s="48">
        <v>106975.72</v>
      </c>
      <c r="AD2639" s="48">
        <v>83198.14</v>
      </c>
      <c r="AE2639" s="48">
        <v>111487.74</v>
      </c>
      <c r="AF2639" s="48">
        <v>46484.32</v>
      </c>
      <c r="AG2639" s="48">
        <v>89232.31</v>
      </c>
      <c r="AH2639" s="48">
        <v>107546.68</v>
      </c>
    </row>
    <row r="2640" spans="1:34">
      <c r="A2640" s="48">
        <v>2545919</v>
      </c>
      <c r="B2640" s="49" t="s">
        <v>7735</v>
      </c>
      <c r="C2640" s="49" t="s">
        <v>7736</v>
      </c>
      <c r="D2640" s="49" t="s">
        <v>7737</v>
      </c>
      <c r="E2640" s="48">
        <v>61289.7</v>
      </c>
      <c r="F2640" s="48">
        <v>33633.89</v>
      </c>
      <c r="G2640" s="48">
        <v>20086.59</v>
      </c>
      <c r="H2640" s="48">
        <v>22168.58</v>
      </c>
      <c r="I2640" s="48">
        <v>29097.77</v>
      </c>
      <c r="J2640" s="48">
        <v>30530.75</v>
      </c>
      <c r="K2640" s="48">
        <v>28181.71</v>
      </c>
      <c r="L2640" s="48">
        <v>18045.45</v>
      </c>
      <c r="M2640" s="48">
        <v>40238.980000000003</v>
      </c>
      <c r="N2640" s="48">
        <v>40928.050000000003</v>
      </c>
      <c r="O2640" s="48">
        <v>11692.33</v>
      </c>
      <c r="P2640" s="48">
        <v>6404.18</v>
      </c>
      <c r="Q2640" s="48">
        <v>8900.23</v>
      </c>
      <c r="R2640" s="48">
        <v>5137.13</v>
      </c>
      <c r="S2640" s="48">
        <v>2639.07</v>
      </c>
      <c r="T2640" s="48">
        <v>109845.14</v>
      </c>
      <c r="U2640" s="48">
        <v>64156.82</v>
      </c>
      <c r="V2640" s="48">
        <v>36598.21</v>
      </c>
      <c r="W2640" s="48">
        <v>39422.36</v>
      </c>
      <c r="X2640" s="48">
        <v>40929.839999999997</v>
      </c>
      <c r="Y2640" s="48">
        <v>89147.07</v>
      </c>
      <c r="Z2640" s="48">
        <v>108068.19</v>
      </c>
      <c r="AA2640" s="48">
        <v>49563.96</v>
      </c>
      <c r="AB2640" s="48">
        <v>90625.33</v>
      </c>
      <c r="AC2640" s="48">
        <v>79948.800000000003</v>
      </c>
      <c r="AD2640" s="48">
        <v>26096.47</v>
      </c>
      <c r="AE2640" s="48">
        <v>6577.77</v>
      </c>
      <c r="AF2640" s="48">
        <v>1176.19</v>
      </c>
      <c r="AG2640" s="48">
        <v>8806.6299999999992</v>
      </c>
      <c r="AH2640" s="48">
        <v>7476.02</v>
      </c>
    </row>
    <row r="2641" spans="1:34">
      <c r="A2641" s="48">
        <v>2542327</v>
      </c>
      <c r="B2641" s="49" t="s">
        <v>7738</v>
      </c>
      <c r="C2641" s="49" t="s">
        <v>7739</v>
      </c>
      <c r="D2641" s="49" t="s">
        <v>7740</v>
      </c>
      <c r="E2641" s="48">
        <v>100936.64</v>
      </c>
      <c r="F2641" s="48">
        <v>72222.820000000007</v>
      </c>
      <c r="G2641" s="48">
        <v>105117.74</v>
      </c>
      <c r="H2641" s="48">
        <v>87206.2</v>
      </c>
      <c r="I2641" s="48">
        <v>89361.2</v>
      </c>
      <c r="J2641" s="48">
        <v>34891.870000000003</v>
      </c>
      <c r="K2641" s="48">
        <v>26253.61</v>
      </c>
      <c r="L2641" s="48">
        <v>21835.54</v>
      </c>
      <c r="M2641" s="48">
        <v>40326</v>
      </c>
      <c r="N2641" s="48">
        <v>44906.07</v>
      </c>
      <c r="O2641" s="48">
        <v>19673.48</v>
      </c>
      <c r="P2641" s="48">
        <v>24502.6</v>
      </c>
      <c r="Q2641" s="48">
        <v>42026.06</v>
      </c>
      <c r="R2641" s="48">
        <v>16722.38</v>
      </c>
      <c r="S2641" s="48">
        <v>15178.35</v>
      </c>
      <c r="T2641" s="48">
        <v>107669.87</v>
      </c>
      <c r="U2641" s="48">
        <v>102676.52</v>
      </c>
      <c r="V2641" s="48">
        <v>127659.59</v>
      </c>
      <c r="W2641" s="48">
        <v>120388.2</v>
      </c>
      <c r="X2641" s="48">
        <v>110923.93</v>
      </c>
      <c r="Y2641" s="48">
        <v>54402.79</v>
      </c>
      <c r="Z2641" s="48">
        <v>42110.04</v>
      </c>
      <c r="AA2641" s="48">
        <v>41225.550000000003</v>
      </c>
      <c r="AB2641" s="48">
        <v>51259.81</v>
      </c>
      <c r="AC2641" s="48">
        <v>45892.82</v>
      </c>
      <c r="AD2641" s="48">
        <v>21850.38</v>
      </c>
      <c r="AE2641" s="48">
        <v>51921</v>
      </c>
      <c r="AF2641" s="48">
        <v>67514.350000000006</v>
      </c>
      <c r="AG2641" s="48">
        <v>24738.83</v>
      </c>
      <c r="AH2641" s="48">
        <v>25447.73</v>
      </c>
    </row>
    <row r="2642" spans="1:34">
      <c r="A2642" s="48">
        <v>2543871</v>
      </c>
      <c r="B2642" s="49" t="s">
        <v>7741</v>
      </c>
      <c r="C2642" s="49" t="s">
        <v>7742</v>
      </c>
      <c r="D2642" s="49" t="s">
        <v>7743</v>
      </c>
      <c r="E2642" s="48">
        <v>57746.34</v>
      </c>
      <c r="F2642" s="48">
        <v>28503.599999999999</v>
      </c>
      <c r="G2642" s="48">
        <v>102937.21</v>
      </c>
      <c r="H2642" s="48">
        <v>73923.66</v>
      </c>
      <c r="I2642" s="48">
        <v>63014.48</v>
      </c>
      <c r="J2642" s="48">
        <v>18406.39</v>
      </c>
      <c r="K2642" s="48">
        <v>25831.59</v>
      </c>
      <c r="L2642" s="48">
        <v>7753.17</v>
      </c>
      <c r="M2642" s="48">
        <v>35842.86</v>
      </c>
      <c r="N2642" s="48">
        <v>43710.96</v>
      </c>
      <c r="O2642" s="48">
        <v>25538.55</v>
      </c>
      <c r="P2642" s="48">
        <v>30972.62</v>
      </c>
      <c r="Q2642" s="48">
        <v>44453.98</v>
      </c>
      <c r="R2642" s="48">
        <v>21996.51</v>
      </c>
      <c r="S2642" s="48">
        <v>15985.33</v>
      </c>
      <c r="T2642" s="48">
        <v>72982.460000000006</v>
      </c>
      <c r="U2642" s="48">
        <v>38791.949999999997</v>
      </c>
      <c r="V2642" s="48">
        <v>116060.03</v>
      </c>
      <c r="W2642" s="48">
        <v>100254.89</v>
      </c>
      <c r="X2642" s="48">
        <v>115645.16</v>
      </c>
      <c r="Y2642" s="48">
        <v>49070.53</v>
      </c>
      <c r="Z2642" s="48">
        <v>62784.38</v>
      </c>
      <c r="AA2642" s="48">
        <v>18316.64</v>
      </c>
      <c r="AB2642" s="48">
        <v>76003.45</v>
      </c>
      <c r="AC2642" s="48">
        <v>70265.58</v>
      </c>
      <c r="AD2642" s="48">
        <v>87442.28</v>
      </c>
      <c r="AE2642" s="48">
        <v>103598.71</v>
      </c>
      <c r="AF2642" s="48">
        <v>92941.7</v>
      </c>
      <c r="AG2642" s="48">
        <v>139870.76999999999</v>
      </c>
      <c r="AH2642" s="48">
        <v>71924.710000000006</v>
      </c>
    </row>
    <row r="2643" spans="1:34">
      <c r="A2643" s="48">
        <v>2544353</v>
      </c>
      <c r="B2643" s="49" t="s">
        <v>7744</v>
      </c>
      <c r="C2643" s="49" t="s">
        <v>7745</v>
      </c>
      <c r="D2643" s="49" t="s">
        <v>7746</v>
      </c>
      <c r="E2643" s="48">
        <v>74924.77</v>
      </c>
      <c r="F2643" s="48">
        <v>70418.55</v>
      </c>
      <c r="G2643" s="48">
        <v>72552.66</v>
      </c>
      <c r="H2643" s="48">
        <v>70006.570000000007</v>
      </c>
      <c r="I2643" s="48">
        <v>99420.34</v>
      </c>
      <c r="J2643" s="48">
        <v>47397.11</v>
      </c>
      <c r="K2643" s="48">
        <v>41492.980000000003</v>
      </c>
      <c r="L2643" s="48">
        <v>39559.919999999998</v>
      </c>
      <c r="M2643" s="48">
        <v>74370.7</v>
      </c>
      <c r="N2643" s="48">
        <v>73652.66</v>
      </c>
      <c r="O2643" s="48">
        <v>56686.32</v>
      </c>
      <c r="P2643" s="48">
        <v>108137.61</v>
      </c>
      <c r="Q2643" s="48">
        <v>132348.16</v>
      </c>
      <c r="R2643" s="48">
        <v>55690.2</v>
      </c>
      <c r="S2643" s="48">
        <v>87240.98</v>
      </c>
      <c r="T2643" s="48">
        <v>18769.669999999998</v>
      </c>
      <c r="U2643" s="48">
        <v>54391.29</v>
      </c>
      <c r="V2643" s="48">
        <v>24362.83</v>
      </c>
      <c r="W2643" s="48">
        <v>9106.32</v>
      </c>
      <c r="X2643" s="48">
        <v>42244.18</v>
      </c>
      <c r="Y2643" s="48">
        <v>30045.46</v>
      </c>
      <c r="Z2643" s="48">
        <v>9605.14</v>
      </c>
      <c r="AA2643" s="48">
        <v>63700.98</v>
      </c>
      <c r="AB2643" s="48">
        <v>72721.039999999994</v>
      </c>
      <c r="AC2643" s="48">
        <v>56733.5</v>
      </c>
      <c r="AD2643" s="48">
        <v>119371.38</v>
      </c>
      <c r="AE2643" s="48">
        <v>285772.71999999997</v>
      </c>
      <c r="AF2643" s="48">
        <v>233767.08</v>
      </c>
      <c r="AG2643" s="48">
        <v>177835.33</v>
      </c>
      <c r="AH2643" s="48">
        <v>283746.96999999997</v>
      </c>
    </row>
    <row r="2644" spans="1:34">
      <c r="A2644" s="48">
        <v>2546971</v>
      </c>
      <c r="B2644" s="49" t="s">
        <v>7747</v>
      </c>
      <c r="C2644" s="49" t="s">
        <v>7748</v>
      </c>
      <c r="D2644" s="49" t="s">
        <v>7749</v>
      </c>
      <c r="E2644" s="48">
        <v>120109.15</v>
      </c>
      <c r="F2644" s="48">
        <v>138895.14000000001</v>
      </c>
      <c r="G2644" s="48">
        <v>141866.32999999999</v>
      </c>
      <c r="H2644" s="48">
        <v>144082.5</v>
      </c>
      <c r="I2644" s="48">
        <v>160032.69</v>
      </c>
      <c r="J2644" s="48">
        <v>92310.91</v>
      </c>
      <c r="K2644" s="48">
        <v>65006.37</v>
      </c>
      <c r="L2644" s="48">
        <v>87303.93</v>
      </c>
      <c r="M2644" s="48">
        <v>141544.04999999999</v>
      </c>
      <c r="N2644" s="48">
        <v>155193.44</v>
      </c>
      <c r="O2644" s="48">
        <v>68645.490000000005</v>
      </c>
      <c r="P2644" s="48">
        <v>19226.45</v>
      </c>
      <c r="Q2644" s="48">
        <v>16690.36</v>
      </c>
      <c r="R2644" s="48">
        <v>12794.3</v>
      </c>
      <c r="S2644" s="48">
        <v>4481.09</v>
      </c>
      <c r="T2644" s="48">
        <v>223858.34</v>
      </c>
      <c r="U2644" s="48">
        <v>244533.69</v>
      </c>
      <c r="V2644" s="48">
        <v>262814.94</v>
      </c>
      <c r="W2644" s="48">
        <v>327767.75</v>
      </c>
      <c r="X2644" s="48">
        <v>309612.94</v>
      </c>
      <c r="Y2644" s="48">
        <v>233125.14</v>
      </c>
      <c r="Z2644" s="48">
        <v>158669.45000000001</v>
      </c>
      <c r="AA2644" s="48">
        <v>328123.12</v>
      </c>
      <c r="AB2644" s="48">
        <v>376843.59</v>
      </c>
      <c r="AC2644" s="48">
        <v>330960.59000000003</v>
      </c>
      <c r="AD2644" s="48">
        <v>421366.06</v>
      </c>
      <c r="AE2644" s="48">
        <v>22226.38</v>
      </c>
      <c r="AF2644" s="48">
        <v>3073.76</v>
      </c>
      <c r="AG2644" s="48">
        <v>32322.58</v>
      </c>
      <c r="AH2644" s="48">
        <v>3345.08</v>
      </c>
    </row>
    <row r="2645" spans="1:34">
      <c r="A2645" s="48">
        <v>2544023</v>
      </c>
      <c r="B2645" s="49" t="s">
        <v>7750</v>
      </c>
      <c r="C2645" s="49" t="s">
        <v>7751</v>
      </c>
      <c r="D2645" s="49" t="s">
        <v>7752</v>
      </c>
      <c r="E2645" s="48">
        <v>138552.66</v>
      </c>
      <c r="F2645" s="48">
        <v>77058.95</v>
      </c>
      <c r="G2645" s="48">
        <v>9128.25</v>
      </c>
      <c r="H2645" s="48">
        <v>2311.0700000000002</v>
      </c>
      <c r="I2645" s="48">
        <v>13295.35</v>
      </c>
      <c r="J2645" s="48">
        <v>12766.3</v>
      </c>
      <c r="K2645" s="48">
        <v>3636.11</v>
      </c>
      <c r="L2645" s="48">
        <v>5804.16</v>
      </c>
      <c r="M2645" s="48">
        <v>9735.2900000000009</v>
      </c>
      <c r="N2645" s="48">
        <v>8815.25</v>
      </c>
      <c r="O2645" s="50"/>
      <c r="P2645" s="48">
        <v>1590.06</v>
      </c>
      <c r="Q2645" s="48">
        <v>18229.490000000002</v>
      </c>
      <c r="R2645" s="50"/>
      <c r="S2645" s="48">
        <v>2436.0700000000002</v>
      </c>
      <c r="T2645" s="48">
        <v>230756.86</v>
      </c>
      <c r="U2645" s="48">
        <v>178373.59</v>
      </c>
      <c r="V2645" s="48">
        <v>1093.27</v>
      </c>
      <c r="W2645" s="48">
        <v>304.31</v>
      </c>
      <c r="X2645" s="48">
        <v>8127.7</v>
      </c>
      <c r="Y2645" s="48">
        <v>17742.47</v>
      </c>
      <c r="Z2645" s="48">
        <v>533.70000000000005</v>
      </c>
      <c r="AA2645" s="48">
        <v>2479.0300000000002</v>
      </c>
      <c r="AB2645" s="48">
        <v>12429.72</v>
      </c>
      <c r="AC2645" s="48">
        <v>10775.44</v>
      </c>
      <c r="AD2645" s="50"/>
      <c r="AE2645" s="48">
        <v>3989.25</v>
      </c>
      <c r="AF2645" s="48">
        <v>11922.91</v>
      </c>
      <c r="AG2645" s="50"/>
      <c r="AH2645" s="48">
        <v>1181.72</v>
      </c>
    </row>
    <row r="2646" spans="1:34">
      <c r="A2646" s="48">
        <v>2545875</v>
      </c>
      <c r="B2646" s="49" t="s">
        <v>7753</v>
      </c>
      <c r="C2646" s="49" t="s">
        <v>7754</v>
      </c>
      <c r="D2646" s="49" t="s">
        <v>7755</v>
      </c>
      <c r="E2646" s="48">
        <v>156144.09</v>
      </c>
      <c r="F2646" s="48">
        <v>113643.05</v>
      </c>
      <c r="G2646" s="48">
        <v>123433.31</v>
      </c>
      <c r="H2646" s="48">
        <v>89123.27</v>
      </c>
      <c r="I2646" s="48">
        <v>123333.2</v>
      </c>
      <c r="J2646" s="48">
        <v>55923.29</v>
      </c>
      <c r="K2646" s="48">
        <v>63786.59</v>
      </c>
      <c r="L2646" s="48">
        <v>36037.839999999997</v>
      </c>
      <c r="M2646" s="48">
        <v>60706.58</v>
      </c>
      <c r="N2646" s="48">
        <v>63480.61</v>
      </c>
      <c r="O2646" s="48">
        <v>42612.06</v>
      </c>
      <c r="P2646" s="48">
        <v>84983.98</v>
      </c>
      <c r="Q2646" s="48">
        <v>155108.85999999999</v>
      </c>
      <c r="R2646" s="48">
        <v>55315.5</v>
      </c>
      <c r="S2646" s="48">
        <v>75882.8</v>
      </c>
      <c r="T2646" s="48">
        <v>158866.23000000001</v>
      </c>
      <c r="U2646" s="48">
        <v>163921.66</v>
      </c>
      <c r="V2646" s="48">
        <v>147707.20000000001</v>
      </c>
      <c r="W2646" s="48">
        <v>157375.26999999999</v>
      </c>
      <c r="X2646" s="48">
        <v>167425.16</v>
      </c>
      <c r="Y2646" s="48">
        <v>57283.82</v>
      </c>
      <c r="Z2646" s="48">
        <v>158907.66</v>
      </c>
      <c r="AA2646" s="48">
        <v>81110.44</v>
      </c>
      <c r="AB2646" s="48">
        <v>122235.76</v>
      </c>
      <c r="AC2646" s="48">
        <v>143710.89000000001</v>
      </c>
      <c r="AD2646" s="48">
        <v>76048.81</v>
      </c>
      <c r="AE2646" s="48">
        <v>271063.5</v>
      </c>
      <c r="AF2646" s="48">
        <v>447048.5</v>
      </c>
      <c r="AG2646" s="48">
        <v>273711.03000000003</v>
      </c>
      <c r="AH2646" s="48">
        <v>565415.81000000006</v>
      </c>
    </row>
    <row r="2647" spans="1:34">
      <c r="A2647" s="48">
        <v>2547722</v>
      </c>
      <c r="B2647" s="49" t="s">
        <v>7756</v>
      </c>
      <c r="C2647" s="49" t="s">
        <v>7757</v>
      </c>
      <c r="D2647" s="49" t="s">
        <v>7758</v>
      </c>
      <c r="E2647" s="48">
        <v>236487.25</v>
      </c>
      <c r="F2647" s="48">
        <v>169617.66</v>
      </c>
      <c r="G2647" s="48">
        <v>194286.17</v>
      </c>
      <c r="H2647" s="48">
        <v>208281.17</v>
      </c>
      <c r="I2647" s="48">
        <v>182316.72</v>
      </c>
      <c r="J2647" s="48">
        <v>118685.98</v>
      </c>
      <c r="K2647" s="48">
        <v>87850.22</v>
      </c>
      <c r="L2647" s="48">
        <v>80667.94</v>
      </c>
      <c r="M2647" s="48">
        <v>122629.1</v>
      </c>
      <c r="N2647" s="48">
        <v>131986.28</v>
      </c>
      <c r="O2647" s="48">
        <v>63507.519999999997</v>
      </c>
      <c r="P2647" s="48">
        <v>82740.929999999993</v>
      </c>
      <c r="Q2647" s="48">
        <v>191942.8</v>
      </c>
      <c r="R2647" s="48">
        <v>85175.06</v>
      </c>
      <c r="S2647" s="48">
        <v>67485.649999999994</v>
      </c>
      <c r="T2647" s="48">
        <v>230158.42</v>
      </c>
      <c r="U2647" s="48">
        <v>291828.78000000003</v>
      </c>
      <c r="V2647" s="48">
        <v>275998.69</v>
      </c>
      <c r="W2647" s="48">
        <v>302655.28000000003</v>
      </c>
      <c r="X2647" s="48">
        <v>246815.78</v>
      </c>
      <c r="Y2647" s="48">
        <v>281148.03000000003</v>
      </c>
      <c r="Z2647" s="48">
        <v>271466.44</v>
      </c>
      <c r="AA2647" s="48">
        <v>327560.90999999997</v>
      </c>
      <c r="AB2647" s="48">
        <v>250102</v>
      </c>
      <c r="AC2647" s="48">
        <v>261420.78</v>
      </c>
      <c r="AD2647" s="48">
        <v>294096.53000000003</v>
      </c>
      <c r="AE2647" s="48">
        <v>265690.5</v>
      </c>
      <c r="AF2647" s="48">
        <v>382905.34</v>
      </c>
      <c r="AG2647" s="48">
        <v>419861.22</v>
      </c>
      <c r="AH2647" s="48">
        <v>381943.53</v>
      </c>
    </row>
    <row r="2648" spans="1:34">
      <c r="A2648" s="48">
        <v>2546201</v>
      </c>
      <c r="B2648" s="49" t="s">
        <v>7759</v>
      </c>
      <c r="C2648" s="49" t="s">
        <v>7760</v>
      </c>
      <c r="D2648" s="49" t="s">
        <v>7761</v>
      </c>
      <c r="E2648" s="48">
        <v>88145.5</v>
      </c>
      <c r="F2648" s="48">
        <v>106044.45</v>
      </c>
      <c r="G2648" s="48">
        <v>203488.02</v>
      </c>
      <c r="H2648" s="48">
        <v>212008.25</v>
      </c>
      <c r="I2648" s="48">
        <v>194846.81</v>
      </c>
      <c r="J2648" s="48">
        <v>12738.36</v>
      </c>
      <c r="K2648" s="48">
        <v>6288.22</v>
      </c>
      <c r="L2648" s="48">
        <v>18830.47</v>
      </c>
      <c r="M2648" s="48">
        <v>13692.41</v>
      </c>
      <c r="N2648" s="48">
        <v>24995.54</v>
      </c>
      <c r="O2648" s="48">
        <v>8084.17</v>
      </c>
      <c r="P2648" s="48">
        <v>21395.52</v>
      </c>
      <c r="Q2648" s="48">
        <v>73998.91</v>
      </c>
      <c r="R2648" s="48">
        <v>26229.72</v>
      </c>
      <c r="S2648" s="48">
        <v>11197.32</v>
      </c>
      <c r="T2648" s="48">
        <v>102956</v>
      </c>
      <c r="U2648" s="48">
        <v>209966.98</v>
      </c>
      <c r="V2648" s="48">
        <v>319176.75</v>
      </c>
      <c r="W2648" s="48">
        <v>274701.25</v>
      </c>
      <c r="X2648" s="48">
        <v>351474.56</v>
      </c>
      <c r="Y2648" s="48">
        <v>10406.26</v>
      </c>
      <c r="Z2648" s="48">
        <v>3007.49</v>
      </c>
      <c r="AA2648" s="48">
        <v>42287.06</v>
      </c>
      <c r="AB2648" s="48">
        <v>5269.33</v>
      </c>
      <c r="AC2648" s="48">
        <v>27848.799999999999</v>
      </c>
      <c r="AD2648" s="48">
        <v>4699.47</v>
      </c>
      <c r="AE2648" s="48">
        <v>27759.16</v>
      </c>
      <c r="AF2648" s="48">
        <v>199893.06</v>
      </c>
      <c r="AG2648" s="48">
        <v>37589.81</v>
      </c>
      <c r="AH2648" s="48">
        <v>12163.75</v>
      </c>
    </row>
    <row r="2649" spans="1:34">
      <c r="A2649" s="48">
        <v>2542313</v>
      </c>
      <c r="B2649" s="49" t="s">
        <v>7762</v>
      </c>
      <c r="C2649" s="49" t="s">
        <v>7763</v>
      </c>
      <c r="D2649" s="49" t="s">
        <v>7764</v>
      </c>
      <c r="E2649" s="48">
        <v>122597.45</v>
      </c>
      <c r="F2649" s="48">
        <v>75003.98</v>
      </c>
      <c r="G2649" s="48">
        <v>92606.66</v>
      </c>
      <c r="H2649" s="48">
        <v>67548.84</v>
      </c>
      <c r="I2649" s="48">
        <v>75129.09</v>
      </c>
      <c r="J2649" s="48">
        <v>50299.33</v>
      </c>
      <c r="K2649" s="48">
        <v>27255.7</v>
      </c>
      <c r="L2649" s="48">
        <v>34620.97</v>
      </c>
      <c r="M2649" s="48">
        <v>71554.02</v>
      </c>
      <c r="N2649" s="48">
        <v>83020.259999999995</v>
      </c>
      <c r="O2649" s="48">
        <v>24127.64</v>
      </c>
      <c r="P2649" s="48">
        <v>40280.080000000002</v>
      </c>
      <c r="Q2649" s="48">
        <v>46659.41</v>
      </c>
      <c r="R2649" s="48">
        <v>20872.55</v>
      </c>
      <c r="S2649" s="48">
        <v>21253.56</v>
      </c>
      <c r="T2649" s="48">
        <v>156077.26999999999</v>
      </c>
      <c r="U2649" s="48">
        <v>133063.48000000001</v>
      </c>
      <c r="V2649" s="48">
        <v>125140.97</v>
      </c>
      <c r="W2649" s="48">
        <v>93657.3</v>
      </c>
      <c r="X2649" s="48">
        <v>126573.49</v>
      </c>
      <c r="Y2649" s="48">
        <v>69363.8</v>
      </c>
      <c r="Z2649" s="48">
        <v>111348.17</v>
      </c>
      <c r="AA2649" s="48">
        <v>67031.789999999994</v>
      </c>
      <c r="AB2649" s="48">
        <v>140154.47</v>
      </c>
      <c r="AC2649" s="48">
        <v>135539.38</v>
      </c>
      <c r="AD2649" s="48">
        <v>43480.22</v>
      </c>
      <c r="AE2649" s="48">
        <v>106729.04</v>
      </c>
      <c r="AF2649" s="48">
        <v>92111.2</v>
      </c>
      <c r="AG2649" s="48">
        <v>22501.77</v>
      </c>
      <c r="AH2649" s="48">
        <v>55605.22</v>
      </c>
    </row>
    <row r="2650" spans="1:34">
      <c r="A2650" s="48">
        <v>2547769</v>
      </c>
      <c r="B2650" s="49" t="s">
        <v>7765</v>
      </c>
      <c r="C2650" s="49" t="s">
        <v>7766</v>
      </c>
      <c r="D2650" s="49" t="s">
        <v>7767</v>
      </c>
      <c r="E2650" s="48">
        <v>261569.5</v>
      </c>
      <c r="F2650" s="48">
        <v>343490.66</v>
      </c>
      <c r="G2650" s="48">
        <v>80474.880000000005</v>
      </c>
      <c r="H2650" s="48">
        <v>100693.06</v>
      </c>
      <c r="I2650" s="48">
        <v>90532.92</v>
      </c>
      <c r="J2650" s="48">
        <v>237377.91</v>
      </c>
      <c r="K2650" s="48">
        <v>173416.64</v>
      </c>
      <c r="L2650" s="48">
        <v>105394.12</v>
      </c>
      <c r="M2650" s="48">
        <v>211411.5</v>
      </c>
      <c r="N2650" s="48">
        <v>218332.52</v>
      </c>
      <c r="O2650" s="48">
        <v>138646.66</v>
      </c>
      <c r="P2650" s="48">
        <v>259352.23</v>
      </c>
      <c r="Q2650" s="48">
        <v>251846.22</v>
      </c>
      <c r="R2650" s="48">
        <v>89738.83</v>
      </c>
      <c r="S2650" s="48">
        <v>123891.66</v>
      </c>
      <c r="T2650" s="48">
        <v>338783.75</v>
      </c>
      <c r="U2650" s="48">
        <v>485434.69</v>
      </c>
      <c r="V2650" s="48">
        <v>13750.34</v>
      </c>
      <c r="W2650" s="48">
        <v>123681.41</v>
      </c>
      <c r="X2650" s="48">
        <v>104414.09</v>
      </c>
      <c r="Y2650" s="48">
        <v>520093.44</v>
      </c>
      <c r="Z2650" s="48">
        <v>548375.56000000006</v>
      </c>
      <c r="AA2650" s="48">
        <v>395815.94</v>
      </c>
      <c r="AB2650" s="48">
        <v>431608.62</v>
      </c>
      <c r="AC2650" s="48">
        <v>338764.66</v>
      </c>
      <c r="AD2650" s="48">
        <v>610094.68999999994</v>
      </c>
      <c r="AE2650" s="48">
        <v>941167.88</v>
      </c>
      <c r="AF2650" s="48">
        <v>549202.5</v>
      </c>
      <c r="AG2650" s="48">
        <v>537520.68999999994</v>
      </c>
      <c r="AH2650" s="48">
        <v>803059.31</v>
      </c>
    </row>
    <row r="2651" spans="1:34">
      <c r="A2651" s="48">
        <v>2543795</v>
      </c>
      <c r="B2651" s="49" t="s">
        <v>7768</v>
      </c>
      <c r="C2651" s="49" t="s">
        <v>7769</v>
      </c>
      <c r="D2651" s="49" t="s">
        <v>7770</v>
      </c>
      <c r="E2651" s="48">
        <v>101234.94</v>
      </c>
      <c r="F2651" s="48">
        <v>85460.23</v>
      </c>
      <c r="G2651" s="48">
        <v>71531.929999999993</v>
      </c>
      <c r="H2651" s="48">
        <v>87310.33</v>
      </c>
      <c r="I2651" s="48">
        <v>82709.2</v>
      </c>
      <c r="J2651" s="48">
        <v>54725.4</v>
      </c>
      <c r="K2651" s="48">
        <v>46624.11</v>
      </c>
      <c r="L2651" s="48">
        <v>39409.980000000003</v>
      </c>
      <c r="M2651" s="48">
        <v>67821.7</v>
      </c>
      <c r="N2651" s="48">
        <v>76266.02</v>
      </c>
      <c r="O2651" s="48">
        <v>33278.81</v>
      </c>
      <c r="P2651" s="48">
        <v>9259.2800000000007</v>
      </c>
      <c r="Q2651" s="48">
        <v>49122.3</v>
      </c>
      <c r="R2651" s="48">
        <v>32844.83</v>
      </c>
      <c r="S2651" s="48">
        <v>26542.61</v>
      </c>
      <c r="T2651" s="48">
        <v>214562.53</v>
      </c>
      <c r="U2651" s="48">
        <v>203357.06</v>
      </c>
      <c r="V2651" s="48">
        <v>181065.86</v>
      </c>
      <c r="W2651" s="48">
        <v>226083.69</v>
      </c>
      <c r="X2651" s="48">
        <v>156828.06</v>
      </c>
      <c r="Y2651" s="48">
        <v>124987.78</v>
      </c>
      <c r="Z2651" s="48">
        <v>142539.59</v>
      </c>
      <c r="AA2651" s="48">
        <v>153237.53</v>
      </c>
      <c r="AB2651" s="48">
        <v>154252.89000000001</v>
      </c>
      <c r="AC2651" s="48">
        <v>155003.34</v>
      </c>
      <c r="AD2651" s="48">
        <v>117936.16</v>
      </c>
      <c r="AE2651" s="48">
        <v>52948.15</v>
      </c>
      <c r="AF2651" s="48">
        <v>87626.11</v>
      </c>
      <c r="AG2651" s="48">
        <v>86907.76</v>
      </c>
      <c r="AH2651" s="48">
        <v>32412.84</v>
      </c>
    </row>
    <row r="2652" spans="1:34">
      <c r="A2652" s="48">
        <v>2545857</v>
      </c>
      <c r="B2652" s="49" t="s">
        <v>7771</v>
      </c>
      <c r="C2652" s="49" t="s">
        <v>7772</v>
      </c>
      <c r="D2652" s="49" t="s">
        <v>7773</v>
      </c>
      <c r="E2652" s="48">
        <v>81928.22</v>
      </c>
      <c r="F2652" s="48">
        <v>47652.22</v>
      </c>
      <c r="G2652" s="48">
        <v>83072.320000000007</v>
      </c>
      <c r="H2652" s="48">
        <v>86109.26</v>
      </c>
      <c r="I2652" s="48">
        <v>76107.05</v>
      </c>
      <c r="J2652" s="48">
        <v>20875.509999999998</v>
      </c>
      <c r="K2652" s="48">
        <v>18699.43</v>
      </c>
      <c r="L2652" s="48">
        <v>17363.43</v>
      </c>
      <c r="M2652" s="48">
        <v>35950.92</v>
      </c>
      <c r="N2652" s="48">
        <v>49087.3</v>
      </c>
      <c r="O2652" s="48">
        <v>14507.35</v>
      </c>
      <c r="P2652" s="48">
        <v>22936.55</v>
      </c>
      <c r="Q2652" s="48">
        <v>16662.400000000001</v>
      </c>
      <c r="R2652" s="48">
        <v>15714.38</v>
      </c>
      <c r="S2652" s="48">
        <v>14531.35</v>
      </c>
      <c r="T2652" s="48">
        <v>190096.61</v>
      </c>
      <c r="U2652" s="48">
        <v>83146.899999999994</v>
      </c>
      <c r="V2652" s="48">
        <v>355624.06</v>
      </c>
      <c r="W2652" s="48">
        <v>356118.62</v>
      </c>
      <c r="X2652" s="48">
        <v>342001.31</v>
      </c>
      <c r="Y2652" s="48">
        <v>14448.84</v>
      </c>
      <c r="Z2652" s="48">
        <v>19628.330000000002</v>
      </c>
      <c r="AA2652" s="48">
        <v>33773.79</v>
      </c>
      <c r="AB2652" s="48">
        <v>66878.759999999995</v>
      </c>
      <c r="AC2652" s="48">
        <v>163288.23000000001</v>
      </c>
      <c r="AD2652" s="48">
        <v>15017.36</v>
      </c>
      <c r="AE2652" s="48">
        <v>51508.27</v>
      </c>
      <c r="AF2652" s="48">
        <v>2481.04</v>
      </c>
      <c r="AG2652" s="48">
        <v>21103.53</v>
      </c>
      <c r="AH2652" s="48">
        <v>37081.699999999997</v>
      </c>
    </row>
    <row r="2653" spans="1:34">
      <c r="A2653" s="48">
        <v>2545586</v>
      </c>
      <c r="B2653" s="49" t="s">
        <v>7774</v>
      </c>
      <c r="C2653" s="49" t="s">
        <v>7775</v>
      </c>
      <c r="D2653" s="49" t="s">
        <v>7776</v>
      </c>
      <c r="E2653" s="48">
        <v>85872.88</v>
      </c>
      <c r="F2653" s="48">
        <v>59647.82</v>
      </c>
      <c r="G2653" s="48">
        <v>50616.6</v>
      </c>
      <c r="H2653" s="48">
        <v>49810.49</v>
      </c>
      <c r="I2653" s="48">
        <v>42697.25</v>
      </c>
      <c r="J2653" s="48">
        <v>43908.34</v>
      </c>
      <c r="K2653" s="48">
        <v>26490.85</v>
      </c>
      <c r="L2653" s="48">
        <v>18247.57</v>
      </c>
      <c r="M2653" s="48">
        <v>27465.87</v>
      </c>
      <c r="N2653" s="48">
        <v>36600.19</v>
      </c>
      <c r="O2653" s="48">
        <v>17482.53</v>
      </c>
      <c r="P2653" s="48">
        <v>17216.560000000001</v>
      </c>
      <c r="Q2653" s="48">
        <v>25383.84</v>
      </c>
      <c r="R2653" s="48">
        <v>10668.36</v>
      </c>
      <c r="S2653" s="48">
        <v>9691.33</v>
      </c>
      <c r="T2653" s="48">
        <v>179227.66</v>
      </c>
      <c r="U2653" s="48">
        <v>154515.47</v>
      </c>
      <c r="V2653" s="48">
        <v>87320.41</v>
      </c>
      <c r="W2653" s="48">
        <v>81584.41</v>
      </c>
      <c r="X2653" s="48">
        <v>88968.46</v>
      </c>
      <c r="Y2653" s="48">
        <v>111400.2</v>
      </c>
      <c r="Z2653" s="48">
        <v>41846.82</v>
      </c>
      <c r="AA2653" s="48">
        <v>56352.02</v>
      </c>
      <c r="AB2653" s="48">
        <v>53788.08</v>
      </c>
      <c r="AC2653" s="48">
        <v>61206.41</v>
      </c>
      <c r="AD2653" s="48">
        <v>38983.18</v>
      </c>
      <c r="AE2653" s="48">
        <v>35344.67</v>
      </c>
      <c r="AF2653" s="48">
        <v>48974.48</v>
      </c>
      <c r="AG2653" s="48">
        <v>25096.36</v>
      </c>
      <c r="AH2653" s="48">
        <v>21345.68</v>
      </c>
    </row>
    <row r="2654" spans="1:34">
      <c r="A2654" s="48">
        <v>2548068</v>
      </c>
      <c r="B2654" s="49" t="s">
        <v>7777</v>
      </c>
      <c r="C2654" s="49" t="s">
        <v>7778</v>
      </c>
      <c r="D2654" s="49" t="s">
        <v>7779</v>
      </c>
      <c r="E2654" s="48">
        <v>100390.78</v>
      </c>
      <c r="F2654" s="48">
        <v>73151.929999999993</v>
      </c>
      <c r="G2654" s="48">
        <v>90806.45</v>
      </c>
      <c r="H2654" s="48">
        <v>88561.33</v>
      </c>
      <c r="I2654" s="48">
        <v>85279.2</v>
      </c>
      <c r="J2654" s="48">
        <v>76821.95</v>
      </c>
      <c r="K2654" s="48">
        <v>71361.84</v>
      </c>
      <c r="L2654" s="48">
        <v>63402.6</v>
      </c>
      <c r="M2654" s="48">
        <v>84462.17</v>
      </c>
      <c r="N2654" s="48">
        <v>83659.17</v>
      </c>
      <c r="O2654" s="48">
        <v>72547.89</v>
      </c>
      <c r="P2654" s="48">
        <v>74711.98</v>
      </c>
      <c r="Q2654" s="48">
        <v>82665.27</v>
      </c>
      <c r="R2654" s="48">
        <v>54931.42</v>
      </c>
      <c r="S2654" s="48">
        <v>67178.710000000006</v>
      </c>
      <c r="T2654" s="48">
        <v>108420.34</v>
      </c>
      <c r="U2654" s="48">
        <v>114605.89</v>
      </c>
      <c r="V2654" s="48">
        <v>132039.10999999999</v>
      </c>
      <c r="W2654" s="48">
        <v>129799.7</v>
      </c>
      <c r="X2654" s="48">
        <v>127301.8</v>
      </c>
      <c r="Y2654" s="48">
        <v>189481.64</v>
      </c>
      <c r="Z2654" s="48">
        <v>222117.3</v>
      </c>
      <c r="AA2654" s="48">
        <v>241704.03</v>
      </c>
      <c r="AB2654" s="48">
        <v>175659.39</v>
      </c>
      <c r="AC2654" s="48">
        <v>153170.14000000001</v>
      </c>
      <c r="AD2654" s="48">
        <v>327887.59000000003</v>
      </c>
      <c r="AE2654" s="48">
        <v>246073.34</v>
      </c>
      <c r="AF2654" s="48">
        <v>179032.95</v>
      </c>
      <c r="AG2654" s="48">
        <v>284993.88</v>
      </c>
      <c r="AH2654" s="48">
        <v>373911.84</v>
      </c>
    </row>
    <row r="2655" spans="1:34">
      <c r="A2655" s="48">
        <v>2547527</v>
      </c>
      <c r="B2655" s="49" t="s">
        <v>7780</v>
      </c>
      <c r="C2655" s="49" t="s">
        <v>7781</v>
      </c>
      <c r="D2655" s="49" t="s">
        <v>7782</v>
      </c>
      <c r="E2655" s="48">
        <v>48435.22</v>
      </c>
      <c r="F2655" s="48">
        <v>47354.1</v>
      </c>
      <c r="G2655" s="48">
        <v>27825.71</v>
      </c>
      <c r="H2655" s="48">
        <v>35003.83</v>
      </c>
      <c r="I2655" s="48">
        <v>33227.760000000002</v>
      </c>
      <c r="J2655" s="48">
        <v>104798.38</v>
      </c>
      <c r="K2655" s="48">
        <v>71181.58</v>
      </c>
      <c r="L2655" s="48">
        <v>31339.66</v>
      </c>
      <c r="M2655" s="48">
        <v>35546.86</v>
      </c>
      <c r="N2655" s="48">
        <v>51473.2</v>
      </c>
      <c r="O2655" s="48">
        <v>42947.94</v>
      </c>
      <c r="P2655" s="48">
        <v>34795.800000000003</v>
      </c>
      <c r="Q2655" s="48">
        <v>24289.56</v>
      </c>
      <c r="R2655" s="48">
        <v>12651.29</v>
      </c>
      <c r="S2655" s="48">
        <v>23101.52</v>
      </c>
      <c r="T2655" s="48">
        <v>46854.79</v>
      </c>
      <c r="U2655" s="48">
        <v>63284.67</v>
      </c>
      <c r="V2655" s="48">
        <v>26908.639999999999</v>
      </c>
      <c r="W2655" s="48">
        <v>31987.18</v>
      </c>
      <c r="X2655" s="48">
        <v>32180.76</v>
      </c>
      <c r="Y2655" s="48">
        <v>299952.78000000003</v>
      </c>
      <c r="Z2655" s="48">
        <v>242212.08</v>
      </c>
      <c r="AA2655" s="48">
        <v>99906.7</v>
      </c>
      <c r="AB2655" s="48">
        <v>55480.59</v>
      </c>
      <c r="AC2655" s="48">
        <v>82014.52</v>
      </c>
      <c r="AD2655" s="48">
        <v>173317.97</v>
      </c>
      <c r="AE2655" s="48">
        <v>86052.87</v>
      </c>
      <c r="AF2655" s="48">
        <v>15543.81</v>
      </c>
      <c r="AG2655" s="48">
        <v>13774.27</v>
      </c>
      <c r="AH2655" s="48">
        <v>112526.2</v>
      </c>
    </row>
    <row r="2656" spans="1:34">
      <c r="A2656" s="48">
        <v>2544621</v>
      </c>
      <c r="B2656" s="49" t="s">
        <v>7783</v>
      </c>
      <c r="C2656" s="49" t="s">
        <v>7784</v>
      </c>
      <c r="D2656" s="49" t="s">
        <v>7785</v>
      </c>
      <c r="E2656" s="48">
        <v>466450.31</v>
      </c>
      <c r="F2656" s="48">
        <v>307195.12</v>
      </c>
      <c r="G2656" s="48">
        <v>219566.14</v>
      </c>
      <c r="H2656" s="48">
        <v>215325.81</v>
      </c>
      <c r="I2656" s="48">
        <v>212834.03</v>
      </c>
      <c r="J2656" s="48">
        <v>169563.39</v>
      </c>
      <c r="K2656" s="48">
        <v>113076.29</v>
      </c>
      <c r="L2656" s="48">
        <v>156998.28</v>
      </c>
      <c r="M2656" s="48">
        <v>244999.91</v>
      </c>
      <c r="N2656" s="48">
        <v>352192.38</v>
      </c>
      <c r="O2656" s="48">
        <v>58585.61</v>
      </c>
      <c r="P2656" s="48">
        <v>127707.02</v>
      </c>
      <c r="Q2656" s="48">
        <v>277924.88</v>
      </c>
      <c r="R2656" s="48">
        <v>100490.84</v>
      </c>
      <c r="S2656" s="48">
        <v>85780.42</v>
      </c>
      <c r="T2656" s="48">
        <v>391873.28000000003</v>
      </c>
      <c r="U2656" s="48">
        <v>393786.5</v>
      </c>
      <c r="V2656" s="48">
        <v>274145.69</v>
      </c>
      <c r="W2656" s="48">
        <v>227415.06</v>
      </c>
      <c r="X2656" s="48">
        <v>293660.15999999997</v>
      </c>
      <c r="Y2656" s="48">
        <v>293752.65999999997</v>
      </c>
      <c r="Z2656" s="48">
        <v>330118.96999999997</v>
      </c>
      <c r="AA2656" s="48">
        <v>605025.81000000006</v>
      </c>
      <c r="AB2656" s="48">
        <v>587346</v>
      </c>
      <c r="AC2656" s="48">
        <v>637184.18999999994</v>
      </c>
      <c r="AD2656" s="48">
        <v>263536.25</v>
      </c>
      <c r="AE2656" s="48">
        <v>738775.12</v>
      </c>
      <c r="AF2656" s="48">
        <v>659296.38</v>
      </c>
      <c r="AG2656" s="48">
        <v>620479.68999999994</v>
      </c>
      <c r="AH2656" s="48">
        <v>517774.72</v>
      </c>
    </row>
    <row r="2657" spans="1:34">
      <c r="A2657" s="48">
        <v>2545734</v>
      </c>
      <c r="B2657" s="49" t="s">
        <v>7786</v>
      </c>
      <c r="C2657" s="49" t="s">
        <v>7787</v>
      </c>
      <c r="D2657" s="49" t="s">
        <v>7788</v>
      </c>
      <c r="E2657" s="48">
        <v>1249533.75</v>
      </c>
      <c r="F2657" s="48">
        <v>1006314.69</v>
      </c>
      <c r="G2657" s="48">
        <v>1612929.75</v>
      </c>
      <c r="H2657" s="48">
        <v>1727294.75</v>
      </c>
      <c r="I2657" s="48">
        <v>1577642.5</v>
      </c>
      <c r="J2657" s="48">
        <v>587166</v>
      </c>
      <c r="K2657" s="48">
        <v>548552.75</v>
      </c>
      <c r="L2657" s="48">
        <v>354230.25</v>
      </c>
      <c r="M2657" s="48">
        <v>769843.62</v>
      </c>
      <c r="N2657" s="48">
        <v>801382.44</v>
      </c>
      <c r="O2657" s="48">
        <v>360921.94</v>
      </c>
      <c r="P2657" s="48">
        <v>645893.75</v>
      </c>
      <c r="Q2657" s="48">
        <v>1110364.1200000001</v>
      </c>
      <c r="R2657" s="48">
        <v>469464.22</v>
      </c>
      <c r="S2657" s="48">
        <v>386555.62</v>
      </c>
      <c r="T2657" s="48">
        <v>1852007.5</v>
      </c>
      <c r="U2657" s="48">
        <v>2303043.5</v>
      </c>
      <c r="V2657" s="48">
        <v>2278063.75</v>
      </c>
      <c r="W2657" s="48">
        <v>2406178.25</v>
      </c>
      <c r="X2657" s="48">
        <v>2405663.25</v>
      </c>
      <c r="Y2657" s="48">
        <v>1675526.5</v>
      </c>
      <c r="Z2657" s="48">
        <v>2145563.5</v>
      </c>
      <c r="AA2657" s="48">
        <v>1549247.5</v>
      </c>
      <c r="AB2657" s="48">
        <v>1682617.88</v>
      </c>
      <c r="AC2657" s="48">
        <v>1942774.12</v>
      </c>
      <c r="AD2657" s="48">
        <v>1675933.75</v>
      </c>
      <c r="AE2657" s="48">
        <v>923125.38</v>
      </c>
      <c r="AF2657" s="48">
        <v>1958792.5</v>
      </c>
      <c r="AG2657" s="48">
        <v>2633938.25</v>
      </c>
      <c r="AH2657" s="48">
        <v>1925237.62</v>
      </c>
    </row>
    <row r="2658" spans="1:34">
      <c r="A2658" s="48">
        <v>2544686</v>
      </c>
      <c r="B2658" s="49" t="s">
        <v>7789</v>
      </c>
      <c r="C2658" s="49" t="s">
        <v>7790</v>
      </c>
      <c r="D2658" s="49" t="s">
        <v>7791</v>
      </c>
      <c r="E2658" s="48">
        <v>99388.83</v>
      </c>
      <c r="F2658" s="48">
        <v>69477.89</v>
      </c>
      <c r="G2658" s="48">
        <v>60659.77</v>
      </c>
      <c r="H2658" s="48">
        <v>67432.84</v>
      </c>
      <c r="I2658" s="48">
        <v>57582.58</v>
      </c>
      <c r="J2658" s="48">
        <v>28268.75</v>
      </c>
      <c r="K2658" s="48">
        <v>16387.41</v>
      </c>
      <c r="L2658" s="48">
        <v>17327.52</v>
      </c>
      <c r="M2658" s="48">
        <v>42146.16</v>
      </c>
      <c r="N2658" s="48">
        <v>52008.37</v>
      </c>
      <c r="O2658" s="48">
        <v>37088.949999999997</v>
      </c>
      <c r="P2658" s="48">
        <v>60657.599999999999</v>
      </c>
      <c r="Q2658" s="48">
        <v>92771.57</v>
      </c>
      <c r="R2658" s="48">
        <v>44355.13</v>
      </c>
      <c r="S2658" s="48">
        <v>45980.2</v>
      </c>
      <c r="T2658" s="48">
        <v>121661.19</v>
      </c>
      <c r="U2658" s="48">
        <v>109399.95</v>
      </c>
      <c r="V2658" s="48">
        <v>94000.66</v>
      </c>
      <c r="W2658" s="48">
        <v>98228.41</v>
      </c>
      <c r="X2658" s="48">
        <v>94814.84</v>
      </c>
      <c r="Y2658" s="48">
        <v>65320.65</v>
      </c>
      <c r="Z2658" s="48">
        <v>11629.64</v>
      </c>
      <c r="AA2658" s="48">
        <v>40452.36</v>
      </c>
      <c r="AB2658" s="48">
        <v>83008.33</v>
      </c>
      <c r="AC2658" s="48">
        <v>90123.38</v>
      </c>
      <c r="AD2658" s="48">
        <v>200145.88</v>
      </c>
      <c r="AE2658" s="48">
        <v>212090.19</v>
      </c>
      <c r="AF2658" s="48">
        <v>224333.17</v>
      </c>
      <c r="AG2658" s="48">
        <v>242513.84</v>
      </c>
      <c r="AH2658" s="48">
        <v>272074.53000000003</v>
      </c>
    </row>
    <row r="2659" spans="1:34">
      <c r="A2659" s="48">
        <v>2548043</v>
      </c>
      <c r="B2659" s="49" t="s">
        <v>7792</v>
      </c>
      <c r="C2659" s="49" t="s">
        <v>7793</v>
      </c>
      <c r="D2659" s="49" t="s">
        <v>7794</v>
      </c>
      <c r="E2659" s="48">
        <v>135126.29999999999</v>
      </c>
      <c r="F2659" s="48">
        <v>126690.01</v>
      </c>
      <c r="G2659" s="48">
        <v>145625.62</v>
      </c>
      <c r="H2659" s="48">
        <v>160158.94</v>
      </c>
      <c r="I2659" s="48">
        <v>154944.72</v>
      </c>
      <c r="J2659" s="48">
        <v>86266.93</v>
      </c>
      <c r="K2659" s="48">
        <v>83218.75</v>
      </c>
      <c r="L2659" s="48">
        <v>69139.44</v>
      </c>
      <c r="M2659" s="48">
        <v>103515.31</v>
      </c>
      <c r="N2659" s="48">
        <v>113556.63</v>
      </c>
      <c r="O2659" s="48">
        <v>65292.480000000003</v>
      </c>
      <c r="P2659" s="48">
        <v>63609.32</v>
      </c>
      <c r="Q2659" s="48">
        <v>79650.81</v>
      </c>
      <c r="R2659" s="48">
        <v>41810.910000000003</v>
      </c>
      <c r="S2659" s="48">
        <v>44678.96</v>
      </c>
      <c r="T2659" s="48">
        <v>170764.94</v>
      </c>
      <c r="U2659" s="48">
        <v>200061.72</v>
      </c>
      <c r="V2659" s="48">
        <v>220525</v>
      </c>
      <c r="W2659" s="48">
        <v>249090.91</v>
      </c>
      <c r="X2659" s="48">
        <v>237552</v>
      </c>
      <c r="Y2659" s="48">
        <v>194054.16</v>
      </c>
      <c r="Z2659" s="48">
        <v>242802.77</v>
      </c>
      <c r="AA2659" s="48">
        <v>253600.81</v>
      </c>
      <c r="AB2659" s="48">
        <v>215468.98</v>
      </c>
      <c r="AC2659" s="48">
        <v>196992.95</v>
      </c>
      <c r="AD2659" s="48">
        <v>298666.44</v>
      </c>
      <c r="AE2659" s="48">
        <v>197251.06</v>
      </c>
      <c r="AF2659" s="48">
        <v>166838.16</v>
      </c>
      <c r="AG2659" s="48">
        <v>218404.34</v>
      </c>
      <c r="AH2659" s="48">
        <v>229448.81</v>
      </c>
    </row>
    <row r="2660" spans="1:34">
      <c r="A2660" s="48">
        <v>2547727</v>
      </c>
      <c r="B2660" s="49" t="s">
        <v>7795</v>
      </c>
      <c r="C2660" s="49" t="s">
        <v>7796</v>
      </c>
      <c r="D2660" s="49" t="s">
        <v>7797</v>
      </c>
      <c r="E2660" s="48">
        <v>94417.48</v>
      </c>
      <c r="F2660" s="48">
        <v>71110.8</v>
      </c>
      <c r="G2660" s="48">
        <v>87186.27</v>
      </c>
      <c r="H2660" s="48">
        <v>77858.91</v>
      </c>
      <c r="I2660" s="48">
        <v>77512.92</v>
      </c>
      <c r="J2660" s="48">
        <v>64545.62</v>
      </c>
      <c r="K2660" s="48">
        <v>41404.99</v>
      </c>
      <c r="L2660" s="48">
        <v>47369.16</v>
      </c>
      <c r="M2660" s="48">
        <v>63351.63</v>
      </c>
      <c r="N2660" s="48">
        <v>75827.94</v>
      </c>
      <c r="O2660" s="48">
        <v>26128.639999999999</v>
      </c>
      <c r="P2660" s="48">
        <v>25104.66</v>
      </c>
      <c r="Q2660" s="48">
        <v>24884.68</v>
      </c>
      <c r="R2660" s="48">
        <v>18757.439999999999</v>
      </c>
      <c r="S2660" s="48">
        <v>9572.2199999999993</v>
      </c>
      <c r="T2660" s="48">
        <v>105155.77</v>
      </c>
      <c r="U2660" s="48">
        <v>109852.14</v>
      </c>
      <c r="V2660" s="48">
        <v>121075.75</v>
      </c>
      <c r="W2660" s="48">
        <v>117120.66</v>
      </c>
      <c r="X2660" s="48">
        <v>113351.06</v>
      </c>
      <c r="Y2660" s="48">
        <v>159908.67000000001</v>
      </c>
      <c r="Z2660" s="48">
        <v>137448.78</v>
      </c>
      <c r="AA2660" s="48">
        <v>202719.95</v>
      </c>
      <c r="AB2660" s="48">
        <v>131033.04</v>
      </c>
      <c r="AC2660" s="48">
        <v>135371.64000000001</v>
      </c>
      <c r="AD2660" s="48">
        <v>128485.8</v>
      </c>
      <c r="AE2660" s="48">
        <v>92446.04</v>
      </c>
      <c r="AF2660" s="48">
        <v>58805.09</v>
      </c>
      <c r="AG2660" s="48">
        <v>92622.98</v>
      </c>
      <c r="AH2660" s="48">
        <v>12354.58</v>
      </c>
    </row>
    <row r="2661" spans="1:34">
      <c r="A2661" s="48">
        <v>2542736</v>
      </c>
      <c r="B2661" s="49" t="s">
        <v>7798</v>
      </c>
      <c r="C2661" s="49" t="s">
        <v>7799</v>
      </c>
      <c r="D2661" s="49" t="s">
        <v>7800</v>
      </c>
      <c r="E2661" s="48">
        <v>7083838</v>
      </c>
      <c r="F2661" s="48">
        <v>7187495.5</v>
      </c>
      <c r="G2661" s="48">
        <v>2620333</v>
      </c>
      <c r="H2661" s="48">
        <v>3204520</v>
      </c>
      <c r="I2661" s="48">
        <v>3412390</v>
      </c>
      <c r="J2661" s="48">
        <v>5705917.5</v>
      </c>
      <c r="K2661" s="48">
        <v>4556298</v>
      </c>
      <c r="L2661" s="48">
        <v>3478005.5</v>
      </c>
      <c r="M2661" s="48">
        <v>4357383</v>
      </c>
      <c r="N2661" s="48">
        <v>5576844</v>
      </c>
      <c r="O2661" s="48">
        <v>2676757.75</v>
      </c>
      <c r="P2661" s="48">
        <v>735421.75</v>
      </c>
      <c r="Q2661" s="48">
        <v>1045152.25</v>
      </c>
      <c r="R2661" s="48">
        <v>591446.5</v>
      </c>
      <c r="S2661" s="48">
        <v>438231.47</v>
      </c>
      <c r="T2661" s="48">
        <v>6175.18</v>
      </c>
      <c r="U2661" s="48">
        <v>9354.35</v>
      </c>
      <c r="V2661" s="50"/>
      <c r="W2661" s="50"/>
      <c r="X2661" s="48">
        <v>5276.13</v>
      </c>
      <c r="Y2661" s="48">
        <v>10551.53</v>
      </c>
      <c r="Z2661" s="48">
        <v>18994.330000000002</v>
      </c>
      <c r="AA2661" s="48">
        <v>12065.68</v>
      </c>
      <c r="AB2661" s="48">
        <v>9659.11</v>
      </c>
      <c r="AC2661" s="48">
        <v>9297.42</v>
      </c>
      <c r="AD2661" s="48">
        <v>12235.09</v>
      </c>
      <c r="AE2661" s="50"/>
      <c r="AF2661" s="48">
        <v>5929.35</v>
      </c>
      <c r="AG2661" s="50"/>
      <c r="AH2661" s="50"/>
    </row>
    <row r="2662" spans="1:34">
      <c r="A2662" s="48">
        <v>2548052</v>
      </c>
      <c r="B2662" s="49" t="s">
        <v>7801</v>
      </c>
      <c r="C2662" s="49" t="s">
        <v>7802</v>
      </c>
      <c r="D2662" s="49" t="s">
        <v>7803</v>
      </c>
      <c r="E2662" s="48">
        <v>49881.1</v>
      </c>
      <c r="F2662" s="48">
        <v>73940.600000000006</v>
      </c>
      <c r="G2662" s="48">
        <v>31862.73</v>
      </c>
      <c r="H2662" s="48">
        <v>68118.53</v>
      </c>
      <c r="I2662" s="48">
        <v>57492.28</v>
      </c>
      <c r="J2662" s="48">
        <v>30098.65</v>
      </c>
      <c r="K2662" s="48">
        <v>58922.2</v>
      </c>
      <c r="L2662" s="48">
        <v>12859.26</v>
      </c>
      <c r="M2662" s="48">
        <v>62456.38</v>
      </c>
      <c r="N2662" s="48">
        <v>38825.82</v>
      </c>
      <c r="O2662" s="48">
        <v>53717.17</v>
      </c>
      <c r="P2662" s="48">
        <v>3154.07</v>
      </c>
      <c r="Q2662" s="48">
        <v>19599.43</v>
      </c>
      <c r="R2662" s="48">
        <v>1748.04</v>
      </c>
      <c r="S2662" s="48">
        <v>5483.12</v>
      </c>
      <c r="T2662" s="48">
        <v>19247.46</v>
      </c>
      <c r="U2662" s="48">
        <v>74703.22</v>
      </c>
      <c r="V2662" s="48">
        <v>7731.29</v>
      </c>
      <c r="W2662" s="48">
        <v>66639.66</v>
      </c>
      <c r="X2662" s="48">
        <v>122629.34</v>
      </c>
      <c r="Y2662" s="48">
        <v>22269.87</v>
      </c>
      <c r="Z2662" s="48">
        <v>86499.56</v>
      </c>
      <c r="AA2662" s="48">
        <v>17632.38</v>
      </c>
      <c r="AB2662" s="48">
        <v>83007.02</v>
      </c>
      <c r="AC2662" s="48">
        <v>31957.41</v>
      </c>
      <c r="AD2662" s="48">
        <v>168195.36</v>
      </c>
      <c r="AE2662" s="48">
        <v>2224.79</v>
      </c>
      <c r="AF2662" s="48">
        <v>6207.18</v>
      </c>
      <c r="AG2662" s="48">
        <v>9336.2000000000007</v>
      </c>
      <c r="AH2662" s="48">
        <v>3527.23</v>
      </c>
    </row>
    <row r="2663" spans="1:34">
      <c r="A2663" s="48">
        <v>2546934</v>
      </c>
      <c r="B2663" s="49" t="s">
        <v>7804</v>
      </c>
      <c r="C2663" s="49" t="s">
        <v>7805</v>
      </c>
      <c r="D2663" s="49" t="s">
        <v>7806</v>
      </c>
      <c r="E2663" s="48">
        <v>112980.56</v>
      </c>
      <c r="F2663" s="48">
        <v>98374.19</v>
      </c>
      <c r="G2663" s="48">
        <v>62440.480000000003</v>
      </c>
      <c r="H2663" s="48">
        <v>69495.62</v>
      </c>
      <c r="I2663" s="48">
        <v>72508.67</v>
      </c>
      <c r="J2663" s="48">
        <v>113207.55</v>
      </c>
      <c r="K2663" s="48">
        <v>98043.21</v>
      </c>
      <c r="L2663" s="48">
        <v>76590.66</v>
      </c>
      <c r="M2663" s="48">
        <v>94914.04</v>
      </c>
      <c r="N2663" s="48">
        <v>117922.57</v>
      </c>
      <c r="O2663" s="48">
        <v>70695.53</v>
      </c>
      <c r="P2663" s="48">
        <v>122891.86</v>
      </c>
      <c r="Q2663" s="48">
        <v>161932.78</v>
      </c>
      <c r="R2663" s="48">
        <v>111743.62</v>
      </c>
      <c r="S2663" s="48">
        <v>130234.94</v>
      </c>
      <c r="T2663" s="48">
        <v>111469.44</v>
      </c>
      <c r="U2663" s="48">
        <v>153371.64000000001</v>
      </c>
      <c r="V2663" s="48">
        <v>102505.07</v>
      </c>
      <c r="W2663" s="48">
        <v>94413.55</v>
      </c>
      <c r="X2663" s="48">
        <v>95204.41</v>
      </c>
      <c r="Y2663" s="48">
        <v>288719.38</v>
      </c>
      <c r="Z2663" s="48">
        <v>275919.59000000003</v>
      </c>
      <c r="AA2663" s="48">
        <v>282421.46999999997</v>
      </c>
      <c r="AB2663" s="48">
        <v>228655.23</v>
      </c>
      <c r="AC2663" s="48">
        <v>222909.28</v>
      </c>
      <c r="AD2663" s="48">
        <v>305073.84000000003</v>
      </c>
      <c r="AE2663" s="48">
        <v>440654.28</v>
      </c>
      <c r="AF2663" s="48">
        <v>390815.22</v>
      </c>
      <c r="AG2663" s="48">
        <v>598029.62</v>
      </c>
      <c r="AH2663" s="48">
        <v>721497.56</v>
      </c>
    </row>
    <row r="2664" spans="1:34">
      <c r="A2664" s="48">
        <v>2545244</v>
      </c>
      <c r="B2664" s="49" t="s">
        <v>7807</v>
      </c>
      <c r="C2664" s="49" t="s">
        <v>7808</v>
      </c>
      <c r="D2664" s="49" t="s">
        <v>7809</v>
      </c>
      <c r="E2664" s="48">
        <v>51183.65</v>
      </c>
      <c r="F2664" s="48">
        <v>36400.18</v>
      </c>
      <c r="G2664" s="48">
        <v>6118.21</v>
      </c>
      <c r="H2664" s="48">
        <v>3105.1</v>
      </c>
      <c r="I2664" s="48">
        <v>5887.19</v>
      </c>
      <c r="J2664" s="48">
        <v>9146.2900000000009</v>
      </c>
      <c r="K2664" s="48">
        <v>6056.18</v>
      </c>
      <c r="L2664" s="48">
        <v>3863.12</v>
      </c>
      <c r="M2664" s="48">
        <v>7498.26</v>
      </c>
      <c r="N2664" s="48">
        <v>8681.2800000000007</v>
      </c>
      <c r="O2664" s="48">
        <v>3796.1</v>
      </c>
      <c r="P2664" s="48">
        <v>3009.11</v>
      </c>
      <c r="Q2664" s="48">
        <v>19280.63</v>
      </c>
      <c r="R2664" s="48">
        <v>3540.11</v>
      </c>
      <c r="S2664" s="48">
        <v>1656.06</v>
      </c>
      <c r="T2664" s="48">
        <v>72182.429999999993</v>
      </c>
      <c r="U2664" s="48">
        <v>68736.73</v>
      </c>
      <c r="V2664" s="48">
        <v>2196.0100000000002</v>
      </c>
      <c r="W2664" s="48">
        <v>1321.27</v>
      </c>
      <c r="X2664" s="48">
        <v>2765.37</v>
      </c>
      <c r="Y2664" s="48">
        <v>12580.88</v>
      </c>
      <c r="Z2664" s="48">
        <v>7657.39</v>
      </c>
      <c r="AA2664" s="48">
        <v>3700.21</v>
      </c>
      <c r="AB2664" s="48">
        <v>30799.200000000001</v>
      </c>
      <c r="AC2664" s="48">
        <v>26384.13</v>
      </c>
      <c r="AD2664" s="48">
        <v>5105.29</v>
      </c>
      <c r="AE2664" s="48">
        <v>3789.04</v>
      </c>
      <c r="AF2664" s="48">
        <v>52682.46</v>
      </c>
      <c r="AG2664" s="48">
        <v>11453.93</v>
      </c>
      <c r="AH2664" s="48">
        <v>2007.84</v>
      </c>
    </row>
    <row r="2665" spans="1:34">
      <c r="A2665" s="48">
        <v>2544032</v>
      </c>
      <c r="B2665" s="49" t="s">
        <v>7810</v>
      </c>
      <c r="C2665" s="49" t="s">
        <v>7811</v>
      </c>
      <c r="D2665" s="49" t="s">
        <v>7812</v>
      </c>
      <c r="E2665" s="48">
        <v>115131.95</v>
      </c>
      <c r="F2665" s="48">
        <v>85716.2</v>
      </c>
      <c r="G2665" s="48">
        <v>54821.41</v>
      </c>
      <c r="H2665" s="48">
        <v>40132.050000000003</v>
      </c>
      <c r="I2665" s="48">
        <v>48144.27</v>
      </c>
      <c r="J2665" s="48">
        <v>38169.96</v>
      </c>
      <c r="K2665" s="48">
        <v>29751.74</v>
      </c>
      <c r="L2665" s="48">
        <v>33038.82</v>
      </c>
      <c r="M2665" s="48">
        <v>44044.08</v>
      </c>
      <c r="N2665" s="48">
        <v>44959.08</v>
      </c>
      <c r="O2665" s="50"/>
      <c r="P2665" s="48">
        <v>17415.439999999999</v>
      </c>
      <c r="Q2665" s="48">
        <v>45448.2</v>
      </c>
      <c r="R2665" s="48">
        <v>10416.26</v>
      </c>
      <c r="S2665" s="48">
        <v>9193.23</v>
      </c>
      <c r="T2665" s="48">
        <v>170175.56</v>
      </c>
      <c r="U2665" s="48">
        <v>147144.48000000001</v>
      </c>
      <c r="V2665" s="48">
        <v>105173.95</v>
      </c>
      <c r="W2665" s="48">
        <v>62321.88</v>
      </c>
      <c r="X2665" s="48">
        <v>87751.039999999994</v>
      </c>
      <c r="Y2665" s="48">
        <v>104105.62</v>
      </c>
      <c r="Z2665" s="48">
        <v>98317.52</v>
      </c>
      <c r="AA2665" s="48">
        <v>118074.83</v>
      </c>
      <c r="AB2665" s="48">
        <v>103813.75</v>
      </c>
      <c r="AC2665" s="48">
        <v>83930.05</v>
      </c>
      <c r="AD2665" s="50"/>
      <c r="AE2665" s="48">
        <v>62111.95</v>
      </c>
      <c r="AF2665" s="48">
        <v>111975.59</v>
      </c>
      <c r="AG2665" s="48">
        <v>46262.94</v>
      </c>
      <c r="AH2665" s="48">
        <v>26400.76</v>
      </c>
    </row>
    <row r="2666" spans="1:34">
      <c r="A2666" s="48">
        <v>2542654</v>
      </c>
      <c r="B2666" s="49" t="s">
        <v>7813</v>
      </c>
      <c r="C2666" s="49" t="s">
        <v>7814</v>
      </c>
      <c r="D2666" s="49" t="s">
        <v>7815</v>
      </c>
      <c r="E2666" s="48">
        <v>57730.54</v>
      </c>
      <c r="F2666" s="48">
        <v>29060.77</v>
      </c>
      <c r="G2666" s="48">
        <v>51618.31</v>
      </c>
      <c r="H2666" s="48">
        <v>48791.199999999997</v>
      </c>
      <c r="I2666" s="48">
        <v>40184.04</v>
      </c>
      <c r="J2666" s="48">
        <v>9574.2199999999993</v>
      </c>
      <c r="K2666" s="48">
        <v>6915.17</v>
      </c>
      <c r="L2666" s="48">
        <v>8063.19</v>
      </c>
      <c r="M2666" s="48">
        <v>21982.53</v>
      </c>
      <c r="N2666" s="48">
        <v>17878.43</v>
      </c>
      <c r="O2666" s="48">
        <v>5894.13</v>
      </c>
      <c r="P2666" s="48">
        <v>43291.08</v>
      </c>
      <c r="Q2666" s="48">
        <v>44105.11</v>
      </c>
      <c r="R2666" s="48">
        <v>32266.82</v>
      </c>
      <c r="S2666" s="48">
        <v>32014.79</v>
      </c>
      <c r="T2666" s="48">
        <v>57545.52</v>
      </c>
      <c r="U2666" s="48">
        <v>42888.04</v>
      </c>
      <c r="V2666" s="48">
        <v>64930.26</v>
      </c>
      <c r="W2666" s="48">
        <v>60015.57</v>
      </c>
      <c r="X2666" s="48">
        <v>48213.86</v>
      </c>
      <c r="Y2666" s="48">
        <v>1264.95</v>
      </c>
      <c r="Z2666" s="48">
        <v>959.11</v>
      </c>
      <c r="AA2666" s="48">
        <v>2315.73</v>
      </c>
      <c r="AB2666" s="48">
        <v>29174.71</v>
      </c>
      <c r="AC2666" s="48">
        <v>5946.48</v>
      </c>
      <c r="AD2666" s="48">
        <v>1259.82</v>
      </c>
      <c r="AE2666" s="48">
        <v>142740.16</v>
      </c>
      <c r="AF2666" s="48">
        <v>79768.77</v>
      </c>
      <c r="AG2666" s="48">
        <v>164309.51999999999</v>
      </c>
      <c r="AH2666" s="48">
        <v>170056.69</v>
      </c>
    </row>
    <row r="2667" spans="1:34">
      <c r="A2667" s="48">
        <v>2544767</v>
      </c>
      <c r="B2667" s="49" t="s">
        <v>7816</v>
      </c>
      <c r="C2667" s="49" t="s">
        <v>7817</v>
      </c>
      <c r="D2667" s="49" t="s">
        <v>7818</v>
      </c>
      <c r="E2667" s="48">
        <v>117710.83</v>
      </c>
      <c r="F2667" s="48">
        <v>192404.81</v>
      </c>
      <c r="G2667" s="48">
        <v>85019.22</v>
      </c>
      <c r="H2667" s="48">
        <v>98334.56</v>
      </c>
      <c r="I2667" s="48">
        <v>95549.31</v>
      </c>
      <c r="J2667" s="48">
        <v>216707.34</v>
      </c>
      <c r="K2667" s="48">
        <v>147912.64000000001</v>
      </c>
      <c r="L2667" s="48">
        <v>149612.44</v>
      </c>
      <c r="M2667" s="48">
        <v>151273.69</v>
      </c>
      <c r="N2667" s="48">
        <v>172486.11</v>
      </c>
      <c r="O2667" s="48">
        <v>122356.03</v>
      </c>
      <c r="P2667" s="48">
        <v>49738.21</v>
      </c>
      <c r="Q2667" s="48">
        <v>61044.57</v>
      </c>
      <c r="R2667" s="48">
        <v>43454.05</v>
      </c>
      <c r="S2667" s="48">
        <v>39328.959999999999</v>
      </c>
      <c r="T2667" s="48">
        <v>123016.09</v>
      </c>
      <c r="U2667" s="48">
        <v>176087.86</v>
      </c>
      <c r="V2667" s="48">
        <v>44382.61</v>
      </c>
      <c r="W2667" s="48">
        <v>50608.800000000003</v>
      </c>
      <c r="X2667" s="48">
        <v>54627.72</v>
      </c>
      <c r="Y2667" s="48">
        <v>368645.44</v>
      </c>
      <c r="Z2667" s="48">
        <v>539543.56000000006</v>
      </c>
      <c r="AA2667" s="48">
        <v>398121.25</v>
      </c>
      <c r="AB2667" s="48">
        <v>183261.3</v>
      </c>
      <c r="AC2667" s="48">
        <v>243328.02</v>
      </c>
      <c r="AD2667" s="48">
        <v>692553.06</v>
      </c>
      <c r="AE2667" s="48">
        <v>189756.14</v>
      </c>
      <c r="AF2667" s="48">
        <v>107679.28</v>
      </c>
      <c r="AG2667" s="48">
        <v>226690.53</v>
      </c>
      <c r="AH2667" s="48">
        <v>62769.43</v>
      </c>
    </row>
    <row r="2668" spans="1:34">
      <c r="A2668" s="48">
        <v>2542638</v>
      </c>
      <c r="B2668" s="49" t="s">
        <v>7819</v>
      </c>
      <c r="C2668" s="49" t="s">
        <v>7820</v>
      </c>
      <c r="D2668" s="49" t="s">
        <v>7821</v>
      </c>
      <c r="E2668" s="48">
        <v>56739.45</v>
      </c>
      <c r="F2668" s="48">
        <v>72655.66</v>
      </c>
      <c r="G2668" s="48">
        <v>50525.18</v>
      </c>
      <c r="H2668" s="48">
        <v>53647.22</v>
      </c>
      <c r="I2668" s="48">
        <v>42076.94</v>
      </c>
      <c r="J2668" s="48">
        <v>88459.02</v>
      </c>
      <c r="K2668" s="48">
        <v>60067.39</v>
      </c>
      <c r="L2668" s="48">
        <v>44171.01</v>
      </c>
      <c r="M2668" s="48">
        <v>59016.36</v>
      </c>
      <c r="N2668" s="48">
        <v>70610.55</v>
      </c>
      <c r="O2668" s="48">
        <v>27183.63</v>
      </c>
      <c r="P2668" s="48">
        <v>7536.17</v>
      </c>
      <c r="Q2668" s="48">
        <v>43327.02</v>
      </c>
      <c r="R2668" s="48">
        <v>5684.17</v>
      </c>
      <c r="S2668" s="48">
        <v>3981.07</v>
      </c>
      <c r="T2668" s="48">
        <v>84503.52</v>
      </c>
      <c r="U2668" s="48">
        <v>119108.03</v>
      </c>
      <c r="V2668" s="48">
        <v>93973.94</v>
      </c>
      <c r="W2668" s="48">
        <v>81138.100000000006</v>
      </c>
      <c r="X2668" s="48">
        <v>25158.45</v>
      </c>
      <c r="Y2668" s="48">
        <v>216006.16</v>
      </c>
      <c r="Z2668" s="48">
        <v>209615.52</v>
      </c>
      <c r="AA2668" s="48">
        <v>189850.03</v>
      </c>
      <c r="AB2668" s="48">
        <v>117769.74</v>
      </c>
      <c r="AC2668" s="48">
        <v>114261.3</v>
      </c>
      <c r="AD2668" s="48">
        <v>88773.38</v>
      </c>
      <c r="AE2668" s="48">
        <v>5045.9799999999996</v>
      </c>
      <c r="AF2668" s="48">
        <v>87395.59</v>
      </c>
      <c r="AG2668" s="48">
        <v>7990.2</v>
      </c>
      <c r="AH2668" s="48">
        <v>4011.16</v>
      </c>
    </row>
    <row r="2669" spans="1:34">
      <c r="A2669" s="48">
        <v>2544508</v>
      </c>
      <c r="B2669" s="49" t="s">
        <v>7822</v>
      </c>
      <c r="C2669" s="49" t="s">
        <v>7823</v>
      </c>
      <c r="D2669" s="49" t="s">
        <v>7824</v>
      </c>
      <c r="E2669" s="48">
        <v>66427.73</v>
      </c>
      <c r="F2669" s="48">
        <v>84311.91</v>
      </c>
      <c r="G2669" s="48">
        <v>86500.95</v>
      </c>
      <c r="H2669" s="48">
        <v>83939.87</v>
      </c>
      <c r="I2669" s="48">
        <v>88915.94</v>
      </c>
      <c r="J2669" s="48">
        <v>104332.34</v>
      </c>
      <c r="K2669" s="48">
        <v>76918.59</v>
      </c>
      <c r="L2669" s="48">
        <v>54513.07</v>
      </c>
      <c r="M2669" s="48">
        <v>78592.7</v>
      </c>
      <c r="N2669" s="48">
        <v>87927.91</v>
      </c>
      <c r="O2669" s="48">
        <v>83192.72</v>
      </c>
      <c r="P2669" s="48">
        <v>88341.8</v>
      </c>
      <c r="Q2669" s="48">
        <v>18674.38</v>
      </c>
      <c r="R2669" s="48">
        <v>52403.02</v>
      </c>
      <c r="S2669" s="48">
        <v>10058.23</v>
      </c>
      <c r="T2669" s="48">
        <v>64966.51</v>
      </c>
      <c r="U2669" s="48">
        <v>55208</v>
      </c>
      <c r="V2669" s="48">
        <v>67207.34</v>
      </c>
      <c r="W2669" s="48">
        <v>60553.59</v>
      </c>
      <c r="X2669" s="48">
        <v>57661.82</v>
      </c>
      <c r="Y2669" s="48">
        <v>86819.41</v>
      </c>
      <c r="Z2669" s="48">
        <v>78671.05</v>
      </c>
      <c r="AA2669" s="48">
        <v>61618.29</v>
      </c>
      <c r="AB2669" s="48">
        <v>61894.77</v>
      </c>
      <c r="AC2669" s="48">
        <v>60355.05</v>
      </c>
      <c r="AD2669" s="48">
        <v>111350.91</v>
      </c>
      <c r="AE2669" s="48">
        <v>84066.74</v>
      </c>
      <c r="AF2669" s="48">
        <v>392.46</v>
      </c>
      <c r="AG2669" s="50"/>
      <c r="AH2669" s="48">
        <v>4628.0600000000004</v>
      </c>
    </row>
    <row r="2670" spans="1:34">
      <c r="A2670" s="48">
        <v>2547492</v>
      </c>
      <c r="B2670" s="49" t="s">
        <v>7825</v>
      </c>
      <c r="C2670" s="49" t="s">
        <v>7826</v>
      </c>
      <c r="D2670" s="49" t="s">
        <v>7827</v>
      </c>
      <c r="E2670" s="48">
        <v>83423.62</v>
      </c>
      <c r="F2670" s="48">
        <v>41834.239999999998</v>
      </c>
      <c r="G2670" s="48">
        <v>38842.230000000003</v>
      </c>
      <c r="H2670" s="48">
        <v>38603.17</v>
      </c>
      <c r="I2670" s="48">
        <v>42705.27</v>
      </c>
      <c r="J2670" s="48">
        <v>23406.67</v>
      </c>
      <c r="K2670" s="48">
        <v>24891.74</v>
      </c>
      <c r="L2670" s="48">
        <v>16486.419999999998</v>
      </c>
      <c r="M2670" s="48">
        <v>36209.1</v>
      </c>
      <c r="N2670" s="48">
        <v>39245.160000000003</v>
      </c>
      <c r="O2670" s="48">
        <v>15867.45</v>
      </c>
      <c r="P2670" s="48">
        <v>34588.019999999997</v>
      </c>
      <c r="Q2670" s="48">
        <v>56435.64</v>
      </c>
      <c r="R2670" s="48">
        <v>23851.71</v>
      </c>
      <c r="S2670" s="48">
        <v>20411.61</v>
      </c>
      <c r="T2670" s="48">
        <v>88723.38</v>
      </c>
      <c r="U2670" s="48">
        <v>62492.2</v>
      </c>
      <c r="V2670" s="48">
        <v>61293.23</v>
      </c>
      <c r="W2670" s="48">
        <v>53964.84</v>
      </c>
      <c r="X2670" s="48">
        <v>61485.64</v>
      </c>
      <c r="Y2670" s="48">
        <v>52888.6</v>
      </c>
      <c r="Z2670" s="48">
        <v>81236.02</v>
      </c>
      <c r="AA2670" s="48">
        <v>54957.34</v>
      </c>
      <c r="AB2670" s="48">
        <v>76286</v>
      </c>
      <c r="AC2670" s="48">
        <v>71728.800000000003</v>
      </c>
      <c r="AD2670" s="48">
        <v>58117.77</v>
      </c>
      <c r="AE2670" s="48">
        <v>114809.38</v>
      </c>
      <c r="AF2670" s="48">
        <v>134247.53</v>
      </c>
      <c r="AG2670" s="48">
        <v>126770.68</v>
      </c>
      <c r="AH2670" s="48">
        <v>88608.960000000006</v>
      </c>
    </row>
    <row r="2671" spans="1:34">
      <c r="A2671" s="48">
        <v>2547131</v>
      </c>
      <c r="B2671" s="49" t="s">
        <v>7828</v>
      </c>
      <c r="C2671" s="49" t="s">
        <v>7829</v>
      </c>
      <c r="D2671" s="49" t="s">
        <v>7830</v>
      </c>
      <c r="E2671" s="48">
        <v>73128.7</v>
      </c>
      <c r="F2671" s="48">
        <v>101532.98</v>
      </c>
      <c r="G2671" s="48">
        <v>74655.48</v>
      </c>
      <c r="H2671" s="48">
        <v>115016.33</v>
      </c>
      <c r="I2671" s="48">
        <v>108263.09</v>
      </c>
      <c r="J2671" s="48">
        <v>108343.1</v>
      </c>
      <c r="K2671" s="48">
        <v>74383.48</v>
      </c>
      <c r="L2671" s="48">
        <v>97658.91</v>
      </c>
      <c r="M2671" s="48">
        <v>110596.23</v>
      </c>
      <c r="N2671" s="48">
        <v>108977.1</v>
      </c>
      <c r="O2671" s="48">
        <v>90917.759999999995</v>
      </c>
      <c r="P2671" s="48">
        <v>84788.7</v>
      </c>
      <c r="Q2671" s="48">
        <v>81463.75</v>
      </c>
      <c r="R2671" s="48">
        <v>80373.62</v>
      </c>
      <c r="S2671" s="48">
        <v>70362.320000000007</v>
      </c>
      <c r="T2671" s="48">
        <v>92913.2</v>
      </c>
      <c r="U2671" s="48">
        <v>150678.45000000001</v>
      </c>
      <c r="V2671" s="48">
        <v>107248.63</v>
      </c>
      <c r="W2671" s="48">
        <v>167019.70000000001</v>
      </c>
      <c r="X2671" s="48">
        <v>154882.47</v>
      </c>
      <c r="Y2671" s="48">
        <v>255434</v>
      </c>
      <c r="Z2671" s="48">
        <v>248021.28</v>
      </c>
      <c r="AA2671" s="48">
        <v>386779.34</v>
      </c>
      <c r="AB2671" s="48">
        <v>224036.48000000001</v>
      </c>
      <c r="AC2671" s="48">
        <v>184631.42</v>
      </c>
      <c r="AD2671" s="48">
        <v>431645.59</v>
      </c>
      <c r="AE2671" s="48">
        <v>274472.44</v>
      </c>
      <c r="AF2671" s="48">
        <v>188390.59</v>
      </c>
      <c r="AG2671" s="48">
        <v>404569.72</v>
      </c>
      <c r="AH2671" s="48">
        <v>410370.53</v>
      </c>
    </row>
    <row r="2672" spans="1:34">
      <c r="A2672" s="48">
        <v>2545135</v>
      </c>
      <c r="B2672" s="49" t="s">
        <v>7831</v>
      </c>
      <c r="C2672" s="49" t="s">
        <v>7832</v>
      </c>
      <c r="D2672" s="49" t="s">
        <v>7833</v>
      </c>
      <c r="E2672" s="48">
        <v>77896.05</v>
      </c>
      <c r="F2672" s="48">
        <v>54924.31</v>
      </c>
      <c r="G2672" s="48">
        <v>56834.39</v>
      </c>
      <c r="H2672" s="48">
        <v>63337.59</v>
      </c>
      <c r="I2672" s="48">
        <v>60367.5</v>
      </c>
      <c r="J2672" s="48">
        <v>41958.03</v>
      </c>
      <c r="K2672" s="48">
        <v>33413.75</v>
      </c>
      <c r="L2672" s="48">
        <v>20955.490000000002</v>
      </c>
      <c r="M2672" s="48">
        <v>50020.21</v>
      </c>
      <c r="N2672" s="48">
        <v>56150.35</v>
      </c>
      <c r="O2672" s="48">
        <v>21906.48</v>
      </c>
      <c r="P2672" s="48">
        <v>74826.86</v>
      </c>
      <c r="Q2672" s="48">
        <v>121093.99</v>
      </c>
      <c r="R2672" s="48">
        <v>102463.42</v>
      </c>
      <c r="S2672" s="48">
        <v>79717.91</v>
      </c>
      <c r="T2672" s="48">
        <v>92736.03</v>
      </c>
      <c r="U2672" s="48">
        <v>76572.72</v>
      </c>
      <c r="V2672" s="48">
        <v>72701.679999999993</v>
      </c>
      <c r="W2672" s="48">
        <v>97320.11</v>
      </c>
      <c r="X2672" s="48">
        <v>100227.41</v>
      </c>
      <c r="Y2672" s="48">
        <v>118979.04</v>
      </c>
      <c r="Z2672" s="48">
        <v>98732.38</v>
      </c>
      <c r="AA2672" s="48">
        <v>9685.69</v>
      </c>
      <c r="AB2672" s="48">
        <v>105433.33</v>
      </c>
      <c r="AC2672" s="48">
        <v>109398.91</v>
      </c>
      <c r="AD2672" s="48">
        <v>93594.05</v>
      </c>
      <c r="AE2672" s="48">
        <v>273909.69</v>
      </c>
      <c r="AF2672" s="48">
        <v>292037.56</v>
      </c>
      <c r="AG2672" s="48">
        <v>569794.25</v>
      </c>
      <c r="AH2672" s="48">
        <v>469965.31</v>
      </c>
    </row>
    <row r="2673" spans="1:34">
      <c r="A2673" s="48">
        <v>2543841</v>
      </c>
      <c r="B2673" s="49" t="s">
        <v>7834</v>
      </c>
      <c r="C2673" s="49" t="s">
        <v>7835</v>
      </c>
      <c r="D2673" s="49" t="s">
        <v>7836</v>
      </c>
      <c r="E2673" s="48">
        <v>97666.34</v>
      </c>
      <c r="F2673" s="48">
        <v>77211.73</v>
      </c>
      <c r="G2673" s="48">
        <v>69094.62</v>
      </c>
      <c r="H2673" s="48">
        <v>57217.32</v>
      </c>
      <c r="I2673" s="48">
        <v>63860.41</v>
      </c>
      <c r="J2673" s="48">
        <v>47397</v>
      </c>
      <c r="K2673" s="48">
        <v>35696.82</v>
      </c>
      <c r="L2673" s="48">
        <v>33675.74</v>
      </c>
      <c r="M2673" s="48">
        <v>57255.3</v>
      </c>
      <c r="N2673" s="48">
        <v>69203.53</v>
      </c>
      <c r="O2673" s="48">
        <v>36439.79</v>
      </c>
      <c r="P2673" s="48">
        <v>5590.12</v>
      </c>
      <c r="Q2673" s="48">
        <v>5302.12</v>
      </c>
      <c r="R2673" s="50"/>
      <c r="S2673" s="48">
        <v>2843.06</v>
      </c>
      <c r="T2673" s="48">
        <v>127063.92</v>
      </c>
      <c r="U2673" s="48">
        <v>131885.54999999999</v>
      </c>
      <c r="V2673" s="48">
        <v>101957.69</v>
      </c>
      <c r="W2673" s="48">
        <v>93715.839999999997</v>
      </c>
      <c r="X2673" s="48">
        <v>104693.19</v>
      </c>
      <c r="Y2673" s="48">
        <v>128467.38</v>
      </c>
      <c r="Z2673" s="48">
        <v>121168.87</v>
      </c>
      <c r="AA2673" s="48">
        <v>134034.10999999999</v>
      </c>
      <c r="AB2673" s="48">
        <v>123841.8</v>
      </c>
      <c r="AC2673" s="48">
        <v>132242.91</v>
      </c>
      <c r="AD2673" s="48">
        <v>191094.94</v>
      </c>
      <c r="AE2673" s="48">
        <v>4004.64</v>
      </c>
      <c r="AF2673" s="48">
        <v>220.62</v>
      </c>
      <c r="AG2673" s="50"/>
      <c r="AH2673" s="48">
        <v>2781.06</v>
      </c>
    </row>
    <row r="2674" spans="1:34">
      <c r="A2674" s="48">
        <v>2543830</v>
      </c>
      <c r="B2674" s="49" t="s">
        <v>7837</v>
      </c>
      <c r="C2674" s="49" t="s">
        <v>7838</v>
      </c>
      <c r="D2674" s="49" t="s">
        <v>7839</v>
      </c>
      <c r="E2674" s="48">
        <v>27808.85</v>
      </c>
      <c r="F2674" s="48">
        <v>54302.31</v>
      </c>
      <c r="G2674" s="48">
        <v>20148.57</v>
      </c>
      <c r="H2674" s="48">
        <v>17032.5</v>
      </c>
      <c r="I2674" s="48">
        <v>42644.04</v>
      </c>
      <c r="J2674" s="48">
        <v>38443.050000000003</v>
      </c>
      <c r="K2674" s="48">
        <v>36659.910000000003</v>
      </c>
      <c r="L2674" s="48">
        <v>44638.12</v>
      </c>
      <c r="M2674" s="48">
        <v>65434.63</v>
      </c>
      <c r="N2674" s="48">
        <v>46164.27</v>
      </c>
      <c r="O2674" s="48">
        <v>40096.959999999999</v>
      </c>
      <c r="P2674" s="48">
        <v>42606.98</v>
      </c>
      <c r="Q2674" s="48">
        <v>13948.44</v>
      </c>
      <c r="R2674" s="48">
        <v>27666.67</v>
      </c>
      <c r="S2674" s="48">
        <v>11781.29</v>
      </c>
      <c r="T2674" s="48">
        <v>39114.29</v>
      </c>
      <c r="U2674" s="48">
        <v>66942.69</v>
      </c>
      <c r="V2674" s="48">
        <v>36410.21</v>
      </c>
      <c r="W2674" s="48">
        <v>33716.47</v>
      </c>
      <c r="X2674" s="48">
        <v>51403.98</v>
      </c>
      <c r="Y2674" s="48">
        <v>129867.12</v>
      </c>
      <c r="Z2674" s="48">
        <v>99283.23</v>
      </c>
      <c r="AA2674" s="48">
        <v>185081.64</v>
      </c>
      <c r="AB2674" s="48">
        <v>156106.51999999999</v>
      </c>
      <c r="AC2674" s="48">
        <v>110643.47</v>
      </c>
      <c r="AD2674" s="48">
        <v>173888.48</v>
      </c>
      <c r="AE2674" s="48">
        <v>116949.38</v>
      </c>
      <c r="AF2674" s="48">
        <v>11503.34</v>
      </c>
      <c r="AG2674" s="48">
        <v>137584.51999999999</v>
      </c>
      <c r="AH2674" s="48">
        <v>32456.73</v>
      </c>
    </row>
    <row r="2675" spans="1:34">
      <c r="A2675" s="48">
        <v>2547457</v>
      </c>
      <c r="B2675" s="49" t="s">
        <v>7840</v>
      </c>
      <c r="C2675" s="49" t="s">
        <v>7841</v>
      </c>
      <c r="D2675" s="49" t="s">
        <v>7842</v>
      </c>
      <c r="E2675" s="48">
        <v>172298.94</v>
      </c>
      <c r="F2675" s="48">
        <v>128478.78</v>
      </c>
      <c r="G2675" s="48">
        <v>195235.22</v>
      </c>
      <c r="H2675" s="48">
        <v>190270.19</v>
      </c>
      <c r="I2675" s="48">
        <v>172123.77</v>
      </c>
      <c r="J2675" s="48">
        <v>68218.509999999995</v>
      </c>
      <c r="K2675" s="48">
        <v>57200.23</v>
      </c>
      <c r="L2675" s="48">
        <v>55575.199999999997</v>
      </c>
      <c r="M2675" s="48">
        <v>125621.75</v>
      </c>
      <c r="N2675" s="48">
        <v>144593.09</v>
      </c>
      <c r="O2675" s="48">
        <v>54258.22</v>
      </c>
      <c r="P2675" s="48">
        <v>96879.039999999994</v>
      </c>
      <c r="Q2675" s="48">
        <v>80847.86</v>
      </c>
      <c r="R2675" s="48">
        <v>43274.96</v>
      </c>
      <c r="S2675" s="48">
        <v>37612.82</v>
      </c>
      <c r="T2675" s="48">
        <v>181196.53</v>
      </c>
      <c r="U2675" s="48">
        <v>187451</v>
      </c>
      <c r="V2675" s="48">
        <v>309965.03000000003</v>
      </c>
      <c r="W2675" s="48">
        <v>293739.25</v>
      </c>
      <c r="X2675" s="48">
        <v>294241.69</v>
      </c>
      <c r="Y2675" s="48">
        <v>167183.79999999999</v>
      </c>
      <c r="Z2675" s="48">
        <v>171351</v>
      </c>
      <c r="AA2675" s="48">
        <v>236723.42</v>
      </c>
      <c r="AB2675" s="48">
        <v>253324.75</v>
      </c>
      <c r="AC2675" s="48">
        <v>248461.27</v>
      </c>
      <c r="AD2675" s="48">
        <v>249968.69</v>
      </c>
      <c r="AE2675" s="48">
        <v>335325.69</v>
      </c>
      <c r="AF2675" s="48">
        <v>187421.23</v>
      </c>
      <c r="AG2675" s="48">
        <v>178269.36</v>
      </c>
      <c r="AH2675" s="48">
        <v>98359.62</v>
      </c>
    </row>
    <row r="2676" spans="1:34">
      <c r="A2676" s="48">
        <v>2546978</v>
      </c>
      <c r="B2676" s="49" t="s">
        <v>7843</v>
      </c>
      <c r="C2676" s="49" t="s">
        <v>7844</v>
      </c>
      <c r="D2676" s="49" t="s">
        <v>7845</v>
      </c>
      <c r="E2676" s="48">
        <v>248871.09</v>
      </c>
      <c r="F2676" s="48">
        <v>227479.95</v>
      </c>
      <c r="G2676" s="48">
        <v>303234.88</v>
      </c>
      <c r="H2676" s="48">
        <v>346274.72</v>
      </c>
      <c r="I2676" s="48">
        <v>329124.12</v>
      </c>
      <c r="J2676" s="48">
        <v>175564.84</v>
      </c>
      <c r="K2676" s="48">
        <v>117738.57</v>
      </c>
      <c r="L2676" s="48">
        <v>129164.76</v>
      </c>
      <c r="M2676" s="48">
        <v>190019.22</v>
      </c>
      <c r="N2676" s="48">
        <v>225755.92</v>
      </c>
      <c r="O2676" s="48">
        <v>75188.570000000007</v>
      </c>
      <c r="P2676" s="48">
        <v>124584.76</v>
      </c>
      <c r="Q2676" s="48">
        <v>141947.25</v>
      </c>
      <c r="R2676" s="48">
        <v>82741.820000000007</v>
      </c>
      <c r="S2676" s="48">
        <v>65334.45</v>
      </c>
      <c r="T2676" s="48">
        <v>327575.53000000003</v>
      </c>
      <c r="U2676" s="48">
        <v>374924.59</v>
      </c>
      <c r="V2676" s="48">
        <v>427635.06</v>
      </c>
      <c r="W2676" s="48">
        <v>503018.66</v>
      </c>
      <c r="X2676" s="48">
        <v>505118.22</v>
      </c>
      <c r="Y2676" s="48">
        <v>412460.22</v>
      </c>
      <c r="Z2676" s="48">
        <v>359358.62</v>
      </c>
      <c r="AA2676" s="48">
        <v>504972.91</v>
      </c>
      <c r="AB2676" s="48">
        <v>381557.38</v>
      </c>
      <c r="AC2676" s="48">
        <v>417283.28</v>
      </c>
      <c r="AD2676" s="48">
        <v>356473.69</v>
      </c>
      <c r="AE2676" s="48">
        <v>424701.53</v>
      </c>
      <c r="AF2676" s="48">
        <v>332659.56</v>
      </c>
      <c r="AG2676" s="48">
        <v>426701.41</v>
      </c>
      <c r="AH2676" s="48">
        <v>381873.34</v>
      </c>
    </row>
    <row r="2677" spans="1:34">
      <c r="A2677" s="48">
        <v>2545878</v>
      </c>
      <c r="B2677" s="49" t="s">
        <v>7846</v>
      </c>
      <c r="C2677" s="49" t="s">
        <v>7847</v>
      </c>
      <c r="D2677" s="49" t="s">
        <v>7848</v>
      </c>
      <c r="E2677" s="48">
        <v>103458.94</v>
      </c>
      <c r="F2677" s="48">
        <v>66344.06</v>
      </c>
      <c r="G2677" s="48">
        <v>45903.360000000001</v>
      </c>
      <c r="H2677" s="48">
        <v>37156.120000000003</v>
      </c>
      <c r="I2677" s="48">
        <v>31945.99</v>
      </c>
      <c r="J2677" s="48">
        <v>8159.22</v>
      </c>
      <c r="K2677" s="48">
        <v>7323.22</v>
      </c>
      <c r="L2677" s="48">
        <v>4884.13</v>
      </c>
      <c r="M2677" s="48">
        <v>11979.37</v>
      </c>
      <c r="N2677" s="48">
        <v>5499.16</v>
      </c>
      <c r="O2677" s="48">
        <v>14730.41</v>
      </c>
      <c r="P2677" s="48">
        <v>26129.74</v>
      </c>
      <c r="Q2677" s="48">
        <v>11088.33</v>
      </c>
      <c r="R2677" s="48">
        <v>2627.07</v>
      </c>
      <c r="S2677" s="48">
        <v>8535.24</v>
      </c>
      <c r="T2677" s="48">
        <v>130907.64</v>
      </c>
      <c r="U2677" s="48">
        <v>133177.47</v>
      </c>
      <c r="V2677" s="48">
        <v>87142.48</v>
      </c>
      <c r="W2677" s="48">
        <v>76221.539999999994</v>
      </c>
      <c r="X2677" s="48">
        <v>52061.33</v>
      </c>
      <c r="Y2677" s="48">
        <v>3117.31</v>
      </c>
      <c r="Z2677" s="48">
        <v>3694.03</v>
      </c>
      <c r="AA2677" s="48">
        <v>2737.57</v>
      </c>
      <c r="AB2677" s="48">
        <v>8659.0400000000009</v>
      </c>
      <c r="AC2677" s="48">
        <v>2898.33</v>
      </c>
      <c r="AD2677" s="48">
        <v>58384.74</v>
      </c>
      <c r="AE2677" s="48">
        <v>111651.14</v>
      </c>
      <c r="AF2677" s="48">
        <v>2165.5700000000002</v>
      </c>
      <c r="AG2677" s="48">
        <v>2670.23</v>
      </c>
      <c r="AH2677" s="48">
        <v>18945.37</v>
      </c>
    </row>
    <row r="2678" spans="1:34">
      <c r="A2678" s="48">
        <v>2542561</v>
      </c>
      <c r="B2678" s="49" t="s">
        <v>7849</v>
      </c>
      <c r="C2678" s="49" t="s">
        <v>7850</v>
      </c>
      <c r="D2678" s="49" t="s">
        <v>7851</v>
      </c>
      <c r="E2678" s="48">
        <v>87978.95</v>
      </c>
      <c r="F2678" s="48">
        <v>77395.72</v>
      </c>
      <c r="G2678" s="48">
        <v>49978.05</v>
      </c>
      <c r="H2678" s="48">
        <v>57881.22</v>
      </c>
      <c r="I2678" s="48">
        <v>65040.39</v>
      </c>
      <c r="J2678" s="48">
        <v>35842.78</v>
      </c>
      <c r="K2678" s="48">
        <v>21691.43</v>
      </c>
      <c r="L2678" s="48">
        <v>40639.839999999997</v>
      </c>
      <c r="M2678" s="48">
        <v>51518.07</v>
      </c>
      <c r="N2678" s="48">
        <v>38177.800000000003</v>
      </c>
      <c r="O2678" s="48">
        <v>38088.78</v>
      </c>
      <c r="P2678" s="48">
        <v>21394.400000000001</v>
      </c>
      <c r="Q2678" s="48">
        <v>22064.51</v>
      </c>
      <c r="R2678" s="48">
        <v>22229.48</v>
      </c>
      <c r="S2678" s="48">
        <v>16911.36</v>
      </c>
      <c r="T2678" s="48">
        <v>113516.59</v>
      </c>
      <c r="U2678" s="48">
        <v>206748.45</v>
      </c>
      <c r="V2678" s="48">
        <v>77459.570000000007</v>
      </c>
      <c r="W2678" s="48">
        <v>79815.06</v>
      </c>
      <c r="X2678" s="48">
        <v>94098.34</v>
      </c>
      <c r="Y2678" s="48">
        <v>90592.07</v>
      </c>
      <c r="Z2678" s="48">
        <v>38004.19</v>
      </c>
      <c r="AA2678" s="48">
        <v>172488.03</v>
      </c>
      <c r="AB2678" s="48">
        <v>125481.8</v>
      </c>
      <c r="AC2678" s="48">
        <v>38116.879999999997</v>
      </c>
      <c r="AD2678" s="48">
        <v>186379.08</v>
      </c>
      <c r="AE2678" s="48">
        <v>34262.85</v>
      </c>
      <c r="AF2678" s="48">
        <v>3176.47</v>
      </c>
      <c r="AG2678" s="48">
        <v>94477.5</v>
      </c>
      <c r="AH2678" s="48">
        <v>66095.3</v>
      </c>
    </row>
    <row r="2679" spans="1:34">
      <c r="A2679" s="48">
        <v>2542191</v>
      </c>
      <c r="B2679" s="49" t="s">
        <v>7852</v>
      </c>
      <c r="C2679" s="49" t="s">
        <v>7853</v>
      </c>
      <c r="D2679" s="49" t="s">
        <v>7854</v>
      </c>
      <c r="E2679" s="48">
        <v>223481.11</v>
      </c>
      <c r="F2679" s="48">
        <v>170774.12</v>
      </c>
      <c r="G2679" s="48">
        <v>113067.78</v>
      </c>
      <c r="H2679" s="48">
        <v>134336.28</v>
      </c>
      <c r="I2679" s="48">
        <v>116808.92</v>
      </c>
      <c r="J2679" s="48">
        <v>186739.47</v>
      </c>
      <c r="K2679" s="48">
        <v>139628.28</v>
      </c>
      <c r="L2679" s="48">
        <v>143001.29999999999</v>
      </c>
      <c r="M2679" s="48">
        <v>168671.05</v>
      </c>
      <c r="N2679" s="48">
        <v>172921.02</v>
      </c>
      <c r="O2679" s="48">
        <v>139974.44</v>
      </c>
      <c r="P2679" s="48">
        <v>233150.19</v>
      </c>
      <c r="Q2679" s="48">
        <v>215531.38</v>
      </c>
      <c r="R2679" s="48">
        <v>195315.72</v>
      </c>
      <c r="S2679" s="48">
        <v>180059.41</v>
      </c>
      <c r="T2679" s="48">
        <v>70810.48</v>
      </c>
      <c r="U2679" s="48">
        <v>150123.44</v>
      </c>
      <c r="V2679" s="48">
        <v>90539.39</v>
      </c>
      <c r="W2679" s="48">
        <v>94103.17</v>
      </c>
      <c r="X2679" s="48">
        <v>83659.62</v>
      </c>
      <c r="Y2679" s="48">
        <v>225592.38</v>
      </c>
      <c r="Z2679" s="48">
        <v>217911.53</v>
      </c>
      <c r="AA2679" s="48">
        <v>266760.81</v>
      </c>
      <c r="AB2679" s="48">
        <v>153375.67000000001</v>
      </c>
      <c r="AC2679" s="48">
        <v>153071.78</v>
      </c>
      <c r="AD2679" s="48">
        <v>304853.62</v>
      </c>
      <c r="AE2679" s="48">
        <v>203320.91</v>
      </c>
      <c r="AF2679" s="48">
        <v>96446.45</v>
      </c>
      <c r="AG2679" s="48">
        <v>275757.38</v>
      </c>
      <c r="AH2679" s="48">
        <v>270244.65999999997</v>
      </c>
    </row>
    <row r="2680" spans="1:34">
      <c r="A2680" s="48">
        <v>2547113</v>
      </c>
      <c r="B2680" s="49" t="s">
        <v>7855</v>
      </c>
      <c r="C2680" s="49" t="s">
        <v>7856</v>
      </c>
      <c r="D2680" s="49" t="s">
        <v>7857</v>
      </c>
      <c r="E2680" s="48">
        <v>206088.36</v>
      </c>
      <c r="F2680" s="48">
        <v>179543.8</v>
      </c>
      <c r="G2680" s="48">
        <v>264653.40999999997</v>
      </c>
      <c r="H2680" s="48">
        <v>256551.55</v>
      </c>
      <c r="I2680" s="48">
        <v>238181.84</v>
      </c>
      <c r="J2680" s="48">
        <v>110334.16</v>
      </c>
      <c r="K2680" s="48">
        <v>76784.45</v>
      </c>
      <c r="L2680" s="48">
        <v>72013.399999999994</v>
      </c>
      <c r="M2680" s="48">
        <v>153055.04999999999</v>
      </c>
      <c r="N2680" s="48">
        <v>170418.52</v>
      </c>
      <c r="O2680" s="48">
        <v>57262.12</v>
      </c>
      <c r="P2680" s="48">
        <v>151055.94</v>
      </c>
      <c r="Q2680" s="48">
        <v>164079.25</v>
      </c>
      <c r="R2680" s="48">
        <v>163635.98000000001</v>
      </c>
      <c r="S2680" s="48">
        <v>116949.34</v>
      </c>
      <c r="T2680" s="48">
        <v>219315.72</v>
      </c>
      <c r="U2680" s="48">
        <v>265765</v>
      </c>
      <c r="V2680" s="48">
        <v>449425.03</v>
      </c>
      <c r="W2680" s="48">
        <v>332878.90999999997</v>
      </c>
      <c r="X2680" s="48">
        <v>406152.44</v>
      </c>
      <c r="Y2680" s="48">
        <v>224945.08</v>
      </c>
      <c r="Z2680" s="48">
        <v>246235.83</v>
      </c>
      <c r="AA2680" s="48">
        <v>296340.21999999997</v>
      </c>
      <c r="AB2680" s="48">
        <v>323527.31</v>
      </c>
      <c r="AC2680" s="48">
        <v>319572.94</v>
      </c>
      <c r="AD2680" s="48">
        <v>236667.06</v>
      </c>
      <c r="AE2680" s="48">
        <v>426976.06</v>
      </c>
      <c r="AF2680" s="48">
        <v>258889.73</v>
      </c>
      <c r="AG2680" s="48">
        <v>700088.5</v>
      </c>
      <c r="AH2680" s="48">
        <v>629733.12</v>
      </c>
    </row>
    <row r="2681" spans="1:34">
      <c r="A2681" s="48">
        <v>2547046</v>
      </c>
      <c r="B2681" s="49" t="s">
        <v>7858</v>
      </c>
      <c r="C2681" s="49" t="s">
        <v>7859</v>
      </c>
      <c r="D2681" s="49" t="s">
        <v>7860</v>
      </c>
      <c r="E2681" s="48">
        <v>120351.23</v>
      </c>
      <c r="F2681" s="48">
        <v>90797.39</v>
      </c>
      <c r="G2681" s="48">
        <v>141226.70000000001</v>
      </c>
      <c r="H2681" s="48">
        <v>169500.53</v>
      </c>
      <c r="I2681" s="48">
        <v>185800.16</v>
      </c>
      <c r="J2681" s="48">
        <v>19437.509999999998</v>
      </c>
      <c r="K2681" s="48">
        <v>33129.82</v>
      </c>
      <c r="L2681" s="48">
        <v>19980.45</v>
      </c>
      <c r="M2681" s="48">
        <v>36074.870000000003</v>
      </c>
      <c r="N2681" s="48">
        <v>45074.09</v>
      </c>
      <c r="O2681" s="48">
        <v>20601.5</v>
      </c>
      <c r="P2681" s="48">
        <v>24406.6</v>
      </c>
      <c r="Q2681" s="48">
        <v>119396.96</v>
      </c>
      <c r="R2681" s="48">
        <v>124316.02</v>
      </c>
      <c r="S2681" s="48">
        <v>96910.22</v>
      </c>
      <c r="T2681" s="48">
        <v>111068.91</v>
      </c>
      <c r="U2681" s="48">
        <v>121208.62</v>
      </c>
      <c r="V2681" s="48">
        <v>183188.3</v>
      </c>
      <c r="W2681" s="48">
        <v>325676.46999999997</v>
      </c>
      <c r="X2681" s="48">
        <v>253124.55</v>
      </c>
      <c r="Y2681" s="48">
        <v>33413.43</v>
      </c>
      <c r="Z2681" s="48">
        <v>86442.72</v>
      </c>
      <c r="AA2681" s="48">
        <v>49398.48</v>
      </c>
      <c r="AB2681" s="48">
        <v>70950.600000000006</v>
      </c>
      <c r="AC2681" s="48">
        <v>67208.3</v>
      </c>
      <c r="AD2681" s="48">
        <v>55401.73</v>
      </c>
      <c r="AE2681" s="48">
        <v>55590.06</v>
      </c>
      <c r="AF2681" s="48">
        <v>265613.38</v>
      </c>
      <c r="AG2681" s="48">
        <v>751755.19</v>
      </c>
      <c r="AH2681" s="48">
        <v>545862.75</v>
      </c>
    </row>
    <row r="2682" spans="1:34">
      <c r="A2682" s="48">
        <v>2543782</v>
      </c>
      <c r="B2682" s="49" t="s">
        <v>7861</v>
      </c>
      <c r="C2682" s="49" t="s">
        <v>7862</v>
      </c>
      <c r="D2682" s="49" t="s">
        <v>7863</v>
      </c>
      <c r="E2682" s="48">
        <v>87110.67</v>
      </c>
      <c r="F2682" s="48">
        <v>56979.08</v>
      </c>
      <c r="G2682" s="48">
        <v>145638.79999999999</v>
      </c>
      <c r="H2682" s="48">
        <v>142315.79999999999</v>
      </c>
      <c r="I2682" s="48">
        <v>137894.76999999999</v>
      </c>
      <c r="J2682" s="48">
        <v>8006.16</v>
      </c>
      <c r="K2682" s="48">
        <v>5201.08</v>
      </c>
      <c r="L2682" s="48">
        <v>12425.26</v>
      </c>
      <c r="M2682" s="48">
        <v>25963.54</v>
      </c>
      <c r="N2682" s="48">
        <v>21526.45</v>
      </c>
      <c r="O2682" s="48">
        <v>11880.27</v>
      </c>
      <c r="P2682" s="48">
        <v>22735.54</v>
      </c>
      <c r="Q2682" s="48">
        <v>149788.53</v>
      </c>
      <c r="R2682" s="48">
        <v>131070.02</v>
      </c>
      <c r="S2682" s="48">
        <v>101905.16</v>
      </c>
      <c r="T2682" s="48">
        <v>76454.95</v>
      </c>
      <c r="U2682" s="48">
        <v>77208.66</v>
      </c>
      <c r="V2682" s="48">
        <v>209453.92</v>
      </c>
      <c r="W2682" s="48">
        <v>275584.25</v>
      </c>
      <c r="X2682" s="48">
        <v>256567.64</v>
      </c>
      <c r="Y2682" s="48">
        <v>4052.08</v>
      </c>
      <c r="Z2682" s="48">
        <v>3199.25</v>
      </c>
      <c r="AA2682" s="48">
        <v>18991.490000000002</v>
      </c>
      <c r="AB2682" s="48">
        <v>44275.35</v>
      </c>
      <c r="AC2682" s="48">
        <v>27497.95</v>
      </c>
      <c r="AD2682" s="48">
        <v>17800.740000000002</v>
      </c>
      <c r="AE2682" s="48">
        <v>39515.699999999997</v>
      </c>
      <c r="AF2682" s="48">
        <v>354073.53</v>
      </c>
      <c r="AG2682" s="48">
        <v>760237.69</v>
      </c>
      <c r="AH2682" s="48">
        <v>648268.31000000006</v>
      </c>
    </row>
    <row r="2683" spans="1:34">
      <c r="A2683" s="48">
        <v>2543572</v>
      </c>
      <c r="B2683" s="49" t="s">
        <v>7864</v>
      </c>
      <c r="C2683" s="49" t="s">
        <v>7865</v>
      </c>
      <c r="D2683" s="49" t="s">
        <v>7866</v>
      </c>
      <c r="E2683" s="48">
        <v>481731.75</v>
      </c>
      <c r="F2683" s="48">
        <v>420483.72</v>
      </c>
      <c r="G2683" s="48">
        <v>290584.94</v>
      </c>
      <c r="H2683" s="48">
        <v>288142.06</v>
      </c>
      <c r="I2683" s="48">
        <v>355539.22</v>
      </c>
      <c r="J2683" s="48">
        <v>293662.62</v>
      </c>
      <c r="K2683" s="48">
        <v>212986.7</v>
      </c>
      <c r="L2683" s="48">
        <v>284858.40999999997</v>
      </c>
      <c r="M2683" s="48">
        <v>406477.19</v>
      </c>
      <c r="N2683" s="48">
        <v>461359.59</v>
      </c>
      <c r="O2683" s="48">
        <v>152880.97</v>
      </c>
      <c r="P2683" s="48">
        <v>309430.44</v>
      </c>
      <c r="Q2683" s="48">
        <v>343652.25</v>
      </c>
      <c r="R2683" s="48">
        <v>242706.31</v>
      </c>
      <c r="S2683" s="48">
        <v>236995.28</v>
      </c>
      <c r="T2683" s="48">
        <v>21132.23</v>
      </c>
      <c r="U2683" s="48">
        <v>39226.230000000003</v>
      </c>
      <c r="V2683" s="48">
        <v>40112.61</v>
      </c>
      <c r="W2683" s="48">
        <v>43717.7</v>
      </c>
      <c r="X2683" s="48">
        <v>35805.35</v>
      </c>
      <c r="Y2683" s="48">
        <v>41248.53</v>
      </c>
      <c r="Z2683" s="48">
        <v>46501.19</v>
      </c>
      <c r="AA2683" s="48">
        <v>80392.12</v>
      </c>
      <c r="AB2683" s="48">
        <v>54601.72</v>
      </c>
      <c r="AC2683" s="48">
        <v>49686.76</v>
      </c>
      <c r="AD2683" s="48">
        <v>55891.09</v>
      </c>
      <c r="AE2683" s="48">
        <v>63485.71</v>
      </c>
      <c r="AF2683" s="48">
        <v>56464.800000000003</v>
      </c>
      <c r="AG2683" s="48">
        <v>80640.59</v>
      </c>
      <c r="AH2683" s="48">
        <v>95385.98</v>
      </c>
    </row>
    <row r="2684" spans="1:34">
      <c r="A2684" s="48">
        <v>2543135</v>
      </c>
      <c r="B2684" s="49" t="s">
        <v>7867</v>
      </c>
      <c r="C2684" s="49" t="s">
        <v>7868</v>
      </c>
      <c r="D2684" s="49" t="s">
        <v>7869</v>
      </c>
      <c r="E2684" s="48">
        <v>122673.95</v>
      </c>
      <c r="F2684" s="48">
        <v>80108.84</v>
      </c>
      <c r="G2684" s="48">
        <v>61135.56</v>
      </c>
      <c r="H2684" s="48">
        <v>74409.84</v>
      </c>
      <c r="I2684" s="48">
        <v>71435.67</v>
      </c>
      <c r="J2684" s="48">
        <v>84003.03</v>
      </c>
      <c r="K2684" s="48">
        <v>42593</v>
      </c>
      <c r="L2684" s="48">
        <v>45694.1</v>
      </c>
      <c r="M2684" s="48">
        <v>70540.759999999995</v>
      </c>
      <c r="N2684" s="48">
        <v>87204.03</v>
      </c>
      <c r="O2684" s="48">
        <v>42778.03</v>
      </c>
      <c r="P2684" s="48">
        <v>38201.93</v>
      </c>
      <c r="Q2684" s="48">
        <v>46002.080000000002</v>
      </c>
      <c r="R2684" s="48">
        <v>12759.31</v>
      </c>
      <c r="S2684" s="48">
        <v>19480.48</v>
      </c>
      <c r="T2684" s="48">
        <v>123379.7</v>
      </c>
      <c r="U2684" s="48">
        <v>128957.19</v>
      </c>
      <c r="V2684" s="48">
        <v>91489.77</v>
      </c>
      <c r="W2684" s="48">
        <v>106137.98</v>
      </c>
      <c r="X2684" s="48">
        <v>98402.42</v>
      </c>
      <c r="Y2684" s="48">
        <v>187318.64</v>
      </c>
      <c r="Z2684" s="48">
        <v>152732.12</v>
      </c>
      <c r="AA2684" s="48">
        <v>174448.06</v>
      </c>
      <c r="AB2684" s="48">
        <v>144397.06</v>
      </c>
      <c r="AC2684" s="48">
        <v>155578.62</v>
      </c>
      <c r="AD2684" s="48">
        <v>190523.98</v>
      </c>
      <c r="AE2684" s="48">
        <v>124852.95</v>
      </c>
      <c r="AF2684" s="48">
        <v>97072.09</v>
      </c>
      <c r="AG2684" s="48">
        <v>60927.199999999997</v>
      </c>
      <c r="AH2684" s="48">
        <v>123246.91</v>
      </c>
    </row>
    <row r="2685" spans="1:34">
      <c r="A2685" s="48">
        <v>2547478</v>
      </c>
      <c r="B2685" s="49" t="s">
        <v>7870</v>
      </c>
      <c r="C2685" s="49" t="s">
        <v>7871</v>
      </c>
      <c r="D2685" s="49" t="s">
        <v>7872</v>
      </c>
      <c r="E2685" s="48">
        <v>160911</v>
      </c>
      <c r="F2685" s="48">
        <v>133131.48000000001</v>
      </c>
      <c r="G2685" s="48">
        <v>141427.53</v>
      </c>
      <c r="H2685" s="48">
        <v>150328.70000000001</v>
      </c>
      <c r="I2685" s="48">
        <v>151633.76999999999</v>
      </c>
      <c r="J2685" s="48">
        <v>60133.42</v>
      </c>
      <c r="K2685" s="48">
        <v>35791.82</v>
      </c>
      <c r="L2685" s="48">
        <v>49413.17</v>
      </c>
      <c r="M2685" s="48">
        <v>93301.28</v>
      </c>
      <c r="N2685" s="48">
        <v>97909.440000000002</v>
      </c>
      <c r="O2685" s="48">
        <v>55546.27</v>
      </c>
      <c r="P2685" s="48">
        <v>60686.400000000001</v>
      </c>
      <c r="Q2685" s="48">
        <v>86756.15</v>
      </c>
      <c r="R2685" s="48">
        <v>61300.5</v>
      </c>
      <c r="S2685" s="48">
        <v>41879.97</v>
      </c>
      <c r="T2685" s="48">
        <v>161917.69</v>
      </c>
      <c r="U2685" s="48">
        <v>205818.33</v>
      </c>
      <c r="V2685" s="48">
        <v>189518.36</v>
      </c>
      <c r="W2685" s="48">
        <v>202609.69</v>
      </c>
      <c r="X2685" s="48">
        <v>210586.81</v>
      </c>
      <c r="Y2685" s="48">
        <v>137594.70000000001</v>
      </c>
      <c r="Z2685" s="48">
        <v>80562.009999999995</v>
      </c>
      <c r="AA2685" s="48">
        <v>187602.83</v>
      </c>
      <c r="AB2685" s="48">
        <v>184801.38</v>
      </c>
      <c r="AC2685" s="48">
        <v>171980.66</v>
      </c>
      <c r="AD2685" s="48">
        <v>243529.11</v>
      </c>
      <c r="AE2685" s="48">
        <v>195640.86</v>
      </c>
      <c r="AF2685" s="48">
        <v>183514.58</v>
      </c>
      <c r="AG2685" s="48">
        <v>359667.31</v>
      </c>
      <c r="AH2685" s="48">
        <v>220960.78</v>
      </c>
    </row>
    <row r="2686" spans="1:34">
      <c r="A2686" s="48">
        <v>2546968</v>
      </c>
      <c r="B2686" s="49" t="s">
        <v>7873</v>
      </c>
      <c r="C2686" s="49" t="s">
        <v>7874</v>
      </c>
      <c r="D2686" s="49" t="s">
        <v>7875</v>
      </c>
      <c r="E2686" s="50"/>
      <c r="F2686" s="50"/>
      <c r="G2686" s="50"/>
      <c r="H2686" s="50"/>
      <c r="I2686" s="50"/>
      <c r="J2686" s="50"/>
      <c r="K2686" s="50"/>
      <c r="L2686" s="50"/>
      <c r="M2686" s="50"/>
      <c r="N2686" s="50"/>
      <c r="O2686" s="48">
        <v>10863.21</v>
      </c>
      <c r="P2686" s="48">
        <v>73839.58</v>
      </c>
      <c r="Q2686" s="48">
        <v>1122.03</v>
      </c>
      <c r="R2686" s="50"/>
      <c r="S2686" s="48">
        <v>1443.03</v>
      </c>
      <c r="T2686" s="50"/>
      <c r="U2686" s="50"/>
      <c r="V2686" s="50"/>
      <c r="W2686" s="50"/>
      <c r="X2686" s="50"/>
      <c r="Y2686" s="50"/>
      <c r="Z2686" s="50"/>
      <c r="AA2686" s="50"/>
      <c r="AB2686" s="50"/>
      <c r="AC2686" s="50"/>
      <c r="AD2686" s="48">
        <v>6703.4</v>
      </c>
      <c r="AE2686" s="48">
        <v>262352.62</v>
      </c>
      <c r="AF2686" s="48">
        <v>214.96</v>
      </c>
      <c r="AG2686" s="50"/>
      <c r="AH2686" s="48">
        <v>4932.25</v>
      </c>
    </row>
    <row r="2687" spans="1:34">
      <c r="A2687" s="48">
        <v>2543266</v>
      </c>
      <c r="B2687" s="49" t="s">
        <v>7876</v>
      </c>
      <c r="C2687" s="49" t="s">
        <v>7877</v>
      </c>
      <c r="D2687" s="49" t="s">
        <v>7878</v>
      </c>
      <c r="E2687" s="48">
        <v>153452.75</v>
      </c>
      <c r="F2687" s="48">
        <v>113266.59</v>
      </c>
      <c r="G2687" s="48">
        <v>116381.78</v>
      </c>
      <c r="H2687" s="48">
        <v>108706.62</v>
      </c>
      <c r="I2687" s="48">
        <v>104334.41</v>
      </c>
      <c r="J2687" s="48">
        <v>68672.61</v>
      </c>
      <c r="K2687" s="48">
        <v>49072.21</v>
      </c>
      <c r="L2687" s="48">
        <v>52653.22</v>
      </c>
      <c r="M2687" s="48">
        <v>92543.1</v>
      </c>
      <c r="N2687" s="48">
        <v>117768.76</v>
      </c>
      <c r="O2687" s="48">
        <v>31716.74</v>
      </c>
      <c r="P2687" s="48">
        <v>46779.1</v>
      </c>
      <c r="Q2687" s="48">
        <v>77651.94</v>
      </c>
      <c r="R2687" s="48">
        <v>27777.67</v>
      </c>
      <c r="S2687" s="48">
        <v>12302.34</v>
      </c>
      <c r="T2687" s="48">
        <v>181538.75</v>
      </c>
      <c r="U2687" s="48">
        <v>195246.34</v>
      </c>
      <c r="V2687" s="48">
        <v>163863.14000000001</v>
      </c>
      <c r="W2687" s="48">
        <v>176897.97</v>
      </c>
      <c r="X2687" s="48">
        <v>158647.29999999999</v>
      </c>
      <c r="Y2687" s="48">
        <v>170518.66</v>
      </c>
      <c r="Z2687" s="48">
        <v>130388.45</v>
      </c>
      <c r="AA2687" s="48">
        <v>192218.58</v>
      </c>
      <c r="AB2687" s="48">
        <v>214085.44</v>
      </c>
      <c r="AC2687" s="48">
        <v>234912.59</v>
      </c>
      <c r="AD2687" s="48">
        <v>95538.48</v>
      </c>
      <c r="AE2687" s="48">
        <v>142262.72</v>
      </c>
      <c r="AF2687" s="48">
        <v>260667.41</v>
      </c>
      <c r="AG2687" s="48">
        <v>135459.76999999999</v>
      </c>
      <c r="AH2687" s="48">
        <v>29307.71</v>
      </c>
    </row>
    <row r="2688" spans="1:34">
      <c r="A2688" s="48">
        <v>2542220</v>
      </c>
      <c r="B2688" s="49" t="s">
        <v>7879</v>
      </c>
      <c r="C2688" s="49" t="s">
        <v>7880</v>
      </c>
      <c r="D2688" s="49" t="s">
        <v>7881</v>
      </c>
      <c r="E2688" s="48">
        <v>5234380.5</v>
      </c>
      <c r="F2688" s="48">
        <v>5381281.5</v>
      </c>
      <c r="G2688" s="48">
        <v>5076632.5</v>
      </c>
      <c r="H2688" s="48">
        <v>4741810.5</v>
      </c>
      <c r="I2688" s="48">
        <v>4734458</v>
      </c>
      <c r="J2688" s="48">
        <v>5339127</v>
      </c>
      <c r="K2688" s="48">
        <v>4819974</v>
      </c>
      <c r="L2688" s="48">
        <v>4265907</v>
      </c>
      <c r="M2688" s="48">
        <v>4924920</v>
      </c>
      <c r="N2688" s="48">
        <v>5142595.5</v>
      </c>
      <c r="O2688" s="48">
        <v>5830278.5</v>
      </c>
      <c r="P2688" s="48">
        <v>5708816.5</v>
      </c>
      <c r="Q2688" s="48">
        <v>5802280.5</v>
      </c>
      <c r="R2688" s="48">
        <v>5513155.5</v>
      </c>
      <c r="S2688" s="48">
        <v>3394948.25</v>
      </c>
      <c r="T2688" s="48">
        <v>999864.81</v>
      </c>
      <c r="U2688" s="48">
        <v>1314585.3799999999</v>
      </c>
      <c r="V2688" s="48">
        <v>1018949.88</v>
      </c>
      <c r="W2688" s="48">
        <v>778971</v>
      </c>
      <c r="X2688" s="48">
        <v>786735.81</v>
      </c>
      <c r="Y2688" s="48">
        <v>2300649.25</v>
      </c>
      <c r="Z2688" s="48">
        <v>1726566.62</v>
      </c>
      <c r="AA2688" s="48">
        <v>1494464.62</v>
      </c>
      <c r="AB2688" s="48">
        <v>1379713.38</v>
      </c>
      <c r="AC2688" s="48">
        <v>1367325.62</v>
      </c>
      <c r="AD2688" s="48">
        <v>5088983</v>
      </c>
      <c r="AE2688" s="48">
        <v>3803040</v>
      </c>
      <c r="AF2688" s="48">
        <v>2751803.5</v>
      </c>
      <c r="AG2688" s="48">
        <v>5347725</v>
      </c>
      <c r="AH2688" s="48">
        <v>1330369</v>
      </c>
    </row>
    <row r="2689" spans="1:34">
      <c r="A2689" s="48">
        <v>2544694</v>
      </c>
      <c r="B2689" s="49" t="s">
        <v>7882</v>
      </c>
      <c r="C2689" s="49" t="s">
        <v>7883</v>
      </c>
      <c r="D2689" s="49" t="s">
        <v>7884</v>
      </c>
      <c r="E2689" s="48">
        <v>93950.73</v>
      </c>
      <c r="F2689" s="48">
        <v>85124.33</v>
      </c>
      <c r="G2689" s="48">
        <v>61403.8</v>
      </c>
      <c r="H2689" s="48">
        <v>71253.86</v>
      </c>
      <c r="I2689" s="48">
        <v>65837.84</v>
      </c>
      <c r="J2689" s="48">
        <v>34637.910000000003</v>
      </c>
      <c r="K2689" s="48">
        <v>28286.71</v>
      </c>
      <c r="L2689" s="48">
        <v>29509.75</v>
      </c>
      <c r="M2689" s="48">
        <v>45434.2</v>
      </c>
      <c r="N2689" s="48">
        <v>40365.07</v>
      </c>
      <c r="O2689" s="48">
        <v>16799.43</v>
      </c>
      <c r="P2689" s="48">
        <v>35493.949999999997</v>
      </c>
      <c r="Q2689" s="48">
        <v>80447.16</v>
      </c>
      <c r="R2689" s="48">
        <v>25771.759999999998</v>
      </c>
      <c r="S2689" s="48">
        <v>17321.45</v>
      </c>
      <c r="T2689" s="48">
        <v>125900.45</v>
      </c>
      <c r="U2689" s="48">
        <v>159527.88</v>
      </c>
      <c r="V2689" s="48">
        <v>114271.52</v>
      </c>
      <c r="W2689" s="48">
        <v>166502.23000000001</v>
      </c>
      <c r="X2689" s="48">
        <v>133341.01999999999</v>
      </c>
      <c r="Y2689" s="48">
        <v>63941.55</v>
      </c>
      <c r="Z2689" s="48">
        <v>77656.649999999994</v>
      </c>
      <c r="AA2689" s="48">
        <v>89697.46</v>
      </c>
      <c r="AB2689" s="48">
        <v>84423.16</v>
      </c>
      <c r="AC2689" s="48">
        <v>68869.600000000006</v>
      </c>
      <c r="AD2689" s="48">
        <v>49420.28</v>
      </c>
      <c r="AE2689" s="48">
        <v>80777.45</v>
      </c>
      <c r="AF2689" s="48">
        <v>179400.89</v>
      </c>
      <c r="AG2689" s="48">
        <v>23512.2</v>
      </c>
      <c r="AH2689" s="48">
        <v>3811.27</v>
      </c>
    </row>
    <row r="2690" spans="1:34">
      <c r="A2690" s="48">
        <v>2544091</v>
      </c>
      <c r="B2690" s="49" t="s">
        <v>7885</v>
      </c>
      <c r="C2690" s="49" t="s">
        <v>7886</v>
      </c>
      <c r="D2690" s="49" t="s">
        <v>7887</v>
      </c>
      <c r="E2690" s="48">
        <v>105297.58</v>
      </c>
      <c r="F2690" s="48">
        <v>85459.11</v>
      </c>
      <c r="G2690" s="48">
        <v>78993.88</v>
      </c>
      <c r="H2690" s="48">
        <v>71625.75</v>
      </c>
      <c r="I2690" s="48">
        <v>66409.5</v>
      </c>
      <c r="J2690" s="48">
        <v>99513.34</v>
      </c>
      <c r="K2690" s="48">
        <v>68283.64</v>
      </c>
      <c r="L2690" s="48">
        <v>60084.43</v>
      </c>
      <c r="M2690" s="48">
        <v>79293.89</v>
      </c>
      <c r="N2690" s="48">
        <v>86393</v>
      </c>
      <c r="O2690" s="48">
        <v>60842.38</v>
      </c>
      <c r="P2690" s="48">
        <v>14658.36</v>
      </c>
      <c r="Q2690" s="48">
        <v>14807.31</v>
      </c>
      <c r="R2690" s="48">
        <v>8918.2099999999991</v>
      </c>
      <c r="S2690" s="50"/>
      <c r="T2690" s="48">
        <v>128833.56</v>
      </c>
      <c r="U2690" s="48">
        <v>132515.85999999999</v>
      </c>
      <c r="V2690" s="48">
        <v>103013.07</v>
      </c>
      <c r="W2690" s="48">
        <v>102873.13</v>
      </c>
      <c r="X2690" s="48">
        <v>90984.41</v>
      </c>
      <c r="Y2690" s="48">
        <v>236575.25</v>
      </c>
      <c r="Z2690" s="48">
        <v>223147.5</v>
      </c>
      <c r="AA2690" s="48">
        <v>261301.2</v>
      </c>
      <c r="AB2690" s="48">
        <v>178753.84</v>
      </c>
      <c r="AC2690" s="48">
        <v>162315.34</v>
      </c>
      <c r="AD2690" s="48">
        <v>316615.31</v>
      </c>
      <c r="AE2690" s="48">
        <v>50790.66</v>
      </c>
      <c r="AF2690" s="48">
        <v>225.08</v>
      </c>
      <c r="AG2690" s="48">
        <v>23030.73</v>
      </c>
      <c r="AH2690" s="50"/>
    </row>
    <row r="2691" spans="1:34">
      <c r="A2691" s="48">
        <v>2547484</v>
      </c>
      <c r="B2691" s="49" t="s">
        <v>7888</v>
      </c>
      <c r="C2691" s="49" t="s">
        <v>7889</v>
      </c>
      <c r="D2691" s="49" t="s">
        <v>7890</v>
      </c>
      <c r="E2691" s="48">
        <v>100830.84</v>
      </c>
      <c r="F2691" s="48">
        <v>119575.16</v>
      </c>
      <c r="G2691" s="48">
        <v>69109.070000000007</v>
      </c>
      <c r="H2691" s="48">
        <v>74609.05</v>
      </c>
      <c r="I2691" s="48">
        <v>67314.77</v>
      </c>
      <c r="J2691" s="48">
        <v>98285.45</v>
      </c>
      <c r="K2691" s="48">
        <v>82748</v>
      </c>
      <c r="L2691" s="48">
        <v>36982.9</v>
      </c>
      <c r="M2691" s="48">
        <v>58877.59</v>
      </c>
      <c r="N2691" s="48">
        <v>69193.960000000006</v>
      </c>
      <c r="O2691" s="48">
        <v>46799.12</v>
      </c>
      <c r="P2691" s="48">
        <v>30772.75</v>
      </c>
      <c r="Q2691" s="48">
        <v>104305.05</v>
      </c>
      <c r="R2691" s="48">
        <v>27671.68</v>
      </c>
      <c r="S2691" s="48">
        <v>42814.19</v>
      </c>
      <c r="T2691" s="48">
        <v>106355.7</v>
      </c>
      <c r="U2691" s="48">
        <v>187554.59</v>
      </c>
      <c r="V2691" s="48">
        <v>96114.91</v>
      </c>
      <c r="W2691" s="48">
        <v>105804.09</v>
      </c>
      <c r="X2691" s="48">
        <v>98960.86</v>
      </c>
      <c r="Y2691" s="48">
        <v>236038.98</v>
      </c>
      <c r="Z2691" s="48">
        <v>269871.90999999997</v>
      </c>
      <c r="AA2691" s="48">
        <v>145788.64000000001</v>
      </c>
      <c r="AB2691" s="48">
        <v>128985.55</v>
      </c>
      <c r="AC2691" s="48">
        <v>124935.27</v>
      </c>
      <c r="AD2691" s="48">
        <v>230123.73</v>
      </c>
      <c r="AE2691" s="48">
        <v>115018.57</v>
      </c>
      <c r="AF2691" s="48">
        <v>208930.88</v>
      </c>
      <c r="AG2691" s="48">
        <v>151201</v>
      </c>
      <c r="AH2691" s="48">
        <v>230125.64</v>
      </c>
    </row>
    <row r="2692" spans="1:34">
      <c r="A2692" s="48">
        <v>2543753</v>
      </c>
      <c r="B2692" s="49" t="s">
        <v>7891</v>
      </c>
      <c r="C2692" s="49" t="s">
        <v>7892</v>
      </c>
      <c r="D2692" s="49" t="s">
        <v>7893</v>
      </c>
      <c r="E2692" s="48">
        <v>128293.54</v>
      </c>
      <c r="F2692" s="48">
        <v>132351.31</v>
      </c>
      <c r="G2692" s="48">
        <v>144079.81</v>
      </c>
      <c r="H2692" s="48">
        <v>146566.5</v>
      </c>
      <c r="I2692" s="48">
        <v>136617.34</v>
      </c>
      <c r="J2692" s="48">
        <v>118436.8</v>
      </c>
      <c r="K2692" s="48">
        <v>74788.899999999994</v>
      </c>
      <c r="L2692" s="48">
        <v>61538.44</v>
      </c>
      <c r="M2692" s="48">
        <v>93971.3</v>
      </c>
      <c r="N2692" s="48">
        <v>121232.01</v>
      </c>
      <c r="O2692" s="48">
        <v>66117.58</v>
      </c>
      <c r="P2692" s="48">
        <v>75995.81</v>
      </c>
      <c r="Q2692" s="48">
        <v>73309.8</v>
      </c>
      <c r="R2692" s="48">
        <v>41059.08</v>
      </c>
      <c r="S2692" s="48">
        <v>28380.75</v>
      </c>
      <c r="T2692" s="48">
        <v>178518.84</v>
      </c>
      <c r="U2692" s="48">
        <v>219288.81</v>
      </c>
      <c r="V2692" s="48">
        <v>223866.8</v>
      </c>
      <c r="W2692" s="48">
        <v>220041.61</v>
      </c>
      <c r="X2692" s="48">
        <v>212912.61</v>
      </c>
      <c r="Y2692" s="48">
        <v>269378.69</v>
      </c>
      <c r="Z2692" s="48">
        <v>227926.83</v>
      </c>
      <c r="AA2692" s="48">
        <v>281593.09000000003</v>
      </c>
      <c r="AB2692" s="48">
        <v>205695.69</v>
      </c>
      <c r="AC2692" s="48">
        <v>236290.89</v>
      </c>
      <c r="AD2692" s="48">
        <v>315122.44</v>
      </c>
      <c r="AE2692" s="48">
        <v>258102.31</v>
      </c>
      <c r="AF2692" s="48">
        <v>160205.72</v>
      </c>
      <c r="AG2692" s="48">
        <v>207923.94</v>
      </c>
      <c r="AH2692" s="48">
        <v>203413.05</v>
      </c>
    </row>
    <row r="2693" spans="1:34">
      <c r="A2693" s="48">
        <v>2546661</v>
      </c>
      <c r="B2693" s="49" t="s">
        <v>7894</v>
      </c>
      <c r="C2693" s="49" t="s">
        <v>7895</v>
      </c>
      <c r="D2693" s="49" t="s">
        <v>7896</v>
      </c>
      <c r="E2693" s="48">
        <v>996526.81</v>
      </c>
      <c r="F2693" s="48">
        <v>1132469</v>
      </c>
      <c r="G2693" s="48">
        <v>204835.78</v>
      </c>
      <c r="H2693" s="48">
        <v>167130.38</v>
      </c>
      <c r="I2693" s="48">
        <v>152864.19</v>
      </c>
      <c r="J2693" s="48">
        <v>300846.15999999997</v>
      </c>
      <c r="K2693" s="48">
        <v>204610.03</v>
      </c>
      <c r="L2693" s="48">
        <v>146144.97</v>
      </c>
      <c r="M2693" s="48">
        <v>256582.41</v>
      </c>
      <c r="N2693" s="48">
        <v>289381.81</v>
      </c>
      <c r="O2693" s="48">
        <v>72845.460000000006</v>
      </c>
      <c r="P2693" s="48">
        <v>93970.92</v>
      </c>
      <c r="Q2693" s="48">
        <v>775815.44</v>
      </c>
      <c r="R2693" s="48">
        <v>34451.699999999997</v>
      </c>
      <c r="S2693" s="48">
        <v>130298.42</v>
      </c>
      <c r="T2693" s="48">
        <v>1342554.12</v>
      </c>
      <c r="U2693" s="48">
        <v>1861092.75</v>
      </c>
      <c r="V2693" s="48">
        <v>315526.5</v>
      </c>
      <c r="W2693" s="48">
        <v>297634.71999999997</v>
      </c>
      <c r="X2693" s="48">
        <v>260117.45</v>
      </c>
      <c r="Y2693" s="48">
        <v>757688.88</v>
      </c>
      <c r="Z2693" s="48">
        <v>697686.56</v>
      </c>
      <c r="AA2693" s="48">
        <v>631072.43999999994</v>
      </c>
      <c r="AB2693" s="48">
        <v>556607.43999999994</v>
      </c>
      <c r="AC2693" s="48">
        <v>539403.31000000006</v>
      </c>
      <c r="AD2693" s="48">
        <v>358311.44</v>
      </c>
      <c r="AE2693" s="48">
        <v>337547.66</v>
      </c>
      <c r="AF2693" s="48">
        <v>1875648.88</v>
      </c>
      <c r="AG2693" s="48">
        <v>212652.89</v>
      </c>
      <c r="AH2693" s="48">
        <v>799162.81</v>
      </c>
    </row>
    <row r="2694" spans="1:34">
      <c r="A2694" s="48">
        <v>2547310</v>
      </c>
      <c r="B2694" s="49" t="s">
        <v>7897</v>
      </c>
      <c r="C2694" s="49" t="s">
        <v>7898</v>
      </c>
      <c r="D2694" s="49" t="s">
        <v>7899</v>
      </c>
      <c r="E2694" s="48">
        <v>254784.45</v>
      </c>
      <c r="F2694" s="48">
        <v>374813</v>
      </c>
      <c r="G2694" s="48">
        <v>255766.59</v>
      </c>
      <c r="H2694" s="48">
        <v>281989.19</v>
      </c>
      <c r="I2694" s="48">
        <v>294175.25</v>
      </c>
      <c r="J2694" s="48">
        <v>348175.88</v>
      </c>
      <c r="K2694" s="48">
        <v>270012.53000000003</v>
      </c>
      <c r="L2694" s="48">
        <v>245450.03</v>
      </c>
      <c r="M2694" s="48">
        <v>314807.5</v>
      </c>
      <c r="N2694" s="48">
        <v>369585.72</v>
      </c>
      <c r="O2694" s="48">
        <v>161630.31</v>
      </c>
      <c r="P2694" s="48">
        <v>161043.25</v>
      </c>
      <c r="Q2694" s="48">
        <v>180821.95</v>
      </c>
      <c r="R2694" s="48">
        <v>122034.53</v>
      </c>
      <c r="S2694" s="48">
        <v>99313.98</v>
      </c>
      <c r="T2694" s="48">
        <v>24363.64</v>
      </c>
      <c r="U2694" s="48">
        <v>17654.14</v>
      </c>
      <c r="V2694" s="48">
        <v>15146.93</v>
      </c>
      <c r="W2694" s="48">
        <v>17153.52</v>
      </c>
      <c r="X2694" s="48">
        <v>19532.599999999999</v>
      </c>
      <c r="Y2694" s="50"/>
      <c r="Z2694" s="48">
        <v>28347.43</v>
      </c>
      <c r="AA2694" s="48">
        <v>21852.73</v>
      </c>
      <c r="AB2694" s="48">
        <v>26432.86</v>
      </c>
      <c r="AC2694" s="48">
        <v>25638.93</v>
      </c>
      <c r="AD2694" s="48">
        <v>22125.21</v>
      </c>
      <c r="AE2694" s="48">
        <v>30977.94</v>
      </c>
      <c r="AF2694" s="48">
        <v>23693.98</v>
      </c>
      <c r="AG2694" s="48">
        <v>30650.02</v>
      </c>
      <c r="AH2694" s="48">
        <v>24871.88</v>
      </c>
    </row>
    <row r="2695" spans="1:34">
      <c r="A2695" s="48">
        <v>2544169</v>
      </c>
      <c r="B2695" s="49" t="s">
        <v>7900</v>
      </c>
      <c r="C2695" s="49" t="s">
        <v>7901</v>
      </c>
      <c r="D2695" s="49" t="s">
        <v>7902</v>
      </c>
      <c r="E2695" s="48">
        <v>81627.27</v>
      </c>
      <c r="F2695" s="48">
        <v>59854.45</v>
      </c>
      <c r="G2695" s="48">
        <v>75232.899999999994</v>
      </c>
      <c r="H2695" s="48">
        <v>68235.850000000006</v>
      </c>
      <c r="I2695" s="48">
        <v>68470.77</v>
      </c>
      <c r="J2695" s="48">
        <v>8597.2000000000007</v>
      </c>
      <c r="K2695" s="48">
        <v>1988.05</v>
      </c>
      <c r="L2695" s="48">
        <v>24669.54</v>
      </c>
      <c r="M2695" s="48">
        <v>35121.85</v>
      </c>
      <c r="N2695" s="48">
        <v>46874.05</v>
      </c>
      <c r="O2695" s="50"/>
      <c r="P2695" s="48">
        <v>2443.06</v>
      </c>
      <c r="Q2695" s="48">
        <v>24443.61</v>
      </c>
      <c r="R2695" s="48">
        <v>46565.09</v>
      </c>
      <c r="S2695" s="48">
        <v>1901.05</v>
      </c>
      <c r="T2695" s="48">
        <v>194356.38</v>
      </c>
      <c r="U2695" s="48">
        <v>105419.3</v>
      </c>
      <c r="V2695" s="48">
        <v>134817.79999999999</v>
      </c>
      <c r="W2695" s="48">
        <v>193995.62</v>
      </c>
      <c r="X2695" s="48">
        <v>164778.69</v>
      </c>
      <c r="Y2695" s="48">
        <v>2730.18</v>
      </c>
      <c r="Z2695" s="48">
        <v>1712.88</v>
      </c>
      <c r="AA2695" s="48">
        <v>79547.259999999995</v>
      </c>
      <c r="AB2695" s="48">
        <v>33931.339999999997</v>
      </c>
      <c r="AC2695" s="48">
        <v>35544.26</v>
      </c>
      <c r="AD2695" s="50"/>
      <c r="AE2695" s="48">
        <v>2701.04</v>
      </c>
      <c r="AF2695" s="48">
        <v>3536.97</v>
      </c>
      <c r="AG2695" s="48">
        <v>220000.09</v>
      </c>
      <c r="AH2695" s="48">
        <v>3638.47</v>
      </c>
    </row>
    <row r="2696" spans="1:34">
      <c r="A2696" s="48">
        <v>2541795</v>
      </c>
      <c r="B2696" s="49" t="s">
        <v>7903</v>
      </c>
      <c r="C2696" s="49" t="s">
        <v>7904</v>
      </c>
      <c r="D2696" s="49" t="s">
        <v>7905</v>
      </c>
      <c r="E2696" s="48">
        <v>169674.05</v>
      </c>
      <c r="F2696" s="48">
        <v>120986.36</v>
      </c>
      <c r="G2696" s="48">
        <v>167500.69</v>
      </c>
      <c r="H2696" s="48">
        <v>173902.91</v>
      </c>
      <c r="I2696" s="48">
        <v>173796.73</v>
      </c>
      <c r="J2696" s="48">
        <v>46994.23</v>
      </c>
      <c r="K2696" s="48">
        <v>41877.089999999997</v>
      </c>
      <c r="L2696" s="48">
        <v>37514.980000000003</v>
      </c>
      <c r="M2696" s="48">
        <v>65887.820000000007</v>
      </c>
      <c r="N2696" s="48">
        <v>68655.94</v>
      </c>
      <c r="O2696" s="48">
        <v>41467.08</v>
      </c>
      <c r="P2696" s="48">
        <v>88614.47</v>
      </c>
      <c r="Q2696" s="48">
        <v>180341.95</v>
      </c>
      <c r="R2696" s="48">
        <v>91331.44</v>
      </c>
      <c r="S2696" s="48">
        <v>86519.25</v>
      </c>
      <c r="T2696" s="48">
        <v>302963.69</v>
      </c>
      <c r="U2696" s="48">
        <v>157532.19</v>
      </c>
      <c r="V2696" s="48">
        <v>288505.59000000003</v>
      </c>
      <c r="W2696" s="48">
        <v>311418.19</v>
      </c>
      <c r="X2696" s="48">
        <v>352675.47</v>
      </c>
      <c r="Y2696" s="48">
        <v>92542.95</v>
      </c>
      <c r="Z2696" s="48">
        <v>86730.9</v>
      </c>
      <c r="AA2696" s="48">
        <v>106383.67</v>
      </c>
      <c r="AB2696" s="48">
        <v>91574.33</v>
      </c>
      <c r="AC2696" s="48">
        <v>87866.59</v>
      </c>
      <c r="AD2696" s="48">
        <v>122751.55</v>
      </c>
      <c r="AE2696" s="48">
        <v>237806.17</v>
      </c>
      <c r="AF2696" s="48">
        <v>660727</v>
      </c>
      <c r="AG2696" s="48">
        <v>424811.91</v>
      </c>
      <c r="AH2696" s="48">
        <v>476366.5</v>
      </c>
    </row>
    <row r="2697" spans="1:34">
      <c r="A2697" s="48">
        <v>2546534</v>
      </c>
      <c r="B2697" s="49" t="s">
        <v>7906</v>
      </c>
      <c r="C2697" s="49" t="s">
        <v>7907</v>
      </c>
      <c r="D2697" s="49" t="s">
        <v>7908</v>
      </c>
      <c r="E2697" s="48">
        <v>234516.38</v>
      </c>
      <c r="F2697" s="48">
        <v>201621.97</v>
      </c>
      <c r="G2697" s="48">
        <v>252876.66</v>
      </c>
      <c r="H2697" s="48">
        <v>319290.19</v>
      </c>
      <c r="I2697" s="48">
        <v>321150.19</v>
      </c>
      <c r="J2697" s="48">
        <v>162385</v>
      </c>
      <c r="K2697" s="48">
        <v>118031.73</v>
      </c>
      <c r="L2697" s="48">
        <v>89203.02</v>
      </c>
      <c r="M2697" s="48">
        <v>167233.06</v>
      </c>
      <c r="N2697" s="48">
        <v>185545.44</v>
      </c>
      <c r="O2697" s="48">
        <v>69668.710000000006</v>
      </c>
      <c r="P2697" s="48">
        <v>91646.25</v>
      </c>
      <c r="Q2697" s="48">
        <v>155304.66</v>
      </c>
      <c r="R2697" s="48">
        <v>61280.54</v>
      </c>
      <c r="S2697" s="48">
        <v>65804.5</v>
      </c>
      <c r="T2697" s="48">
        <v>444809.81</v>
      </c>
      <c r="U2697" s="48">
        <v>453254.53</v>
      </c>
      <c r="V2697" s="48">
        <v>619277.06000000006</v>
      </c>
      <c r="W2697" s="48">
        <v>673424</v>
      </c>
      <c r="X2697" s="48">
        <v>600476.93999999994</v>
      </c>
      <c r="Y2697" s="48">
        <v>418409.44</v>
      </c>
      <c r="Z2697" s="48">
        <v>346503.97</v>
      </c>
      <c r="AA2697" s="48">
        <v>295821.34000000003</v>
      </c>
      <c r="AB2697" s="48">
        <v>365315.88</v>
      </c>
      <c r="AC2697" s="48">
        <v>368232.59</v>
      </c>
      <c r="AD2697" s="48">
        <v>257537.16</v>
      </c>
      <c r="AE2697" s="48">
        <v>212737.59</v>
      </c>
      <c r="AF2697" s="48">
        <v>300505.65999999997</v>
      </c>
      <c r="AG2697" s="48">
        <v>235628.5</v>
      </c>
      <c r="AH2697" s="48">
        <v>266626.75</v>
      </c>
    </row>
    <row r="2698" spans="1:34">
      <c r="A2698" s="48">
        <v>2545234</v>
      </c>
      <c r="B2698" s="49" t="s">
        <v>7909</v>
      </c>
      <c r="C2698" s="49" t="s">
        <v>7910</v>
      </c>
      <c r="D2698" s="49" t="s">
        <v>7911</v>
      </c>
      <c r="E2698" s="48">
        <v>165233.5</v>
      </c>
      <c r="F2698" s="48">
        <v>96998.56</v>
      </c>
      <c r="G2698" s="48">
        <v>155465.09</v>
      </c>
      <c r="H2698" s="48">
        <v>161649.22</v>
      </c>
      <c r="I2698" s="48">
        <v>154938.16</v>
      </c>
      <c r="J2698" s="48">
        <v>78105.91</v>
      </c>
      <c r="K2698" s="48">
        <v>58364.49</v>
      </c>
      <c r="L2698" s="48">
        <v>55352.4</v>
      </c>
      <c r="M2698" s="48">
        <v>84798.15</v>
      </c>
      <c r="N2698" s="48">
        <v>116388.98</v>
      </c>
      <c r="O2698" s="48">
        <v>33890.82</v>
      </c>
      <c r="P2698" s="48">
        <v>56943.43</v>
      </c>
      <c r="Q2698" s="48">
        <v>93593.4</v>
      </c>
      <c r="R2698" s="48">
        <v>44504.02</v>
      </c>
      <c r="S2698" s="48">
        <v>38826.959999999999</v>
      </c>
      <c r="T2698" s="48">
        <v>184993.36</v>
      </c>
      <c r="U2698" s="48">
        <v>152321.06</v>
      </c>
      <c r="V2698" s="48">
        <v>245854.53</v>
      </c>
      <c r="W2698" s="48">
        <v>255792.72</v>
      </c>
      <c r="X2698" s="48">
        <v>257400.17</v>
      </c>
      <c r="Y2698" s="48">
        <v>190734.03</v>
      </c>
      <c r="Z2698" s="48">
        <v>193424.64000000001</v>
      </c>
      <c r="AA2698" s="48">
        <v>239948.09</v>
      </c>
      <c r="AB2698" s="48">
        <v>182525.2</v>
      </c>
      <c r="AC2698" s="48">
        <v>209194.08</v>
      </c>
      <c r="AD2698" s="48">
        <v>166997.12</v>
      </c>
      <c r="AE2698" s="48">
        <v>188941.62</v>
      </c>
      <c r="AF2698" s="48">
        <v>215044.33</v>
      </c>
      <c r="AG2698" s="48">
        <v>241483</v>
      </c>
      <c r="AH2698" s="48">
        <v>237409.19</v>
      </c>
    </row>
    <row r="2699" spans="1:34">
      <c r="A2699" s="48">
        <v>2545757</v>
      </c>
      <c r="B2699" s="49" t="s">
        <v>7912</v>
      </c>
      <c r="C2699" s="49" t="s">
        <v>7913</v>
      </c>
      <c r="D2699" s="49" t="s">
        <v>7914</v>
      </c>
      <c r="E2699" s="48">
        <v>87131.35</v>
      </c>
      <c r="F2699" s="48">
        <v>56996.4</v>
      </c>
      <c r="G2699" s="48">
        <v>46072.15</v>
      </c>
      <c r="H2699" s="48">
        <v>48858.31</v>
      </c>
      <c r="I2699" s="48">
        <v>77990.95</v>
      </c>
      <c r="J2699" s="48">
        <v>45946.1</v>
      </c>
      <c r="K2699" s="48">
        <v>42551.07</v>
      </c>
      <c r="L2699" s="48">
        <v>44783.06</v>
      </c>
      <c r="M2699" s="48">
        <v>61473.52</v>
      </c>
      <c r="N2699" s="48">
        <v>72805.8</v>
      </c>
      <c r="O2699" s="48">
        <v>49879.12</v>
      </c>
      <c r="P2699" s="48">
        <v>65568.58</v>
      </c>
      <c r="Q2699" s="48">
        <v>87290.22</v>
      </c>
      <c r="R2699" s="48">
        <v>40850.949999999997</v>
      </c>
      <c r="S2699" s="48">
        <v>52585.3</v>
      </c>
      <c r="T2699" s="48">
        <v>104042.42</v>
      </c>
      <c r="U2699" s="48">
        <v>91028.29</v>
      </c>
      <c r="V2699" s="48">
        <v>52349.15</v>
      </c>
      <c r="W2699" s="48">
        <v>65167.11</v>
      </c>
      <c r="X2699" s="48">
        <v>102139.67</v>
      </c>
      <c r="Y2699" s="48">
        <v>121144.46</v>
      </c>
      <c r="Z2699" s="48">
        <v>121513.8</v>
      </c>
      <c r="AA2699" s="48">
        <v>165484.09</v>
      </c>
      <c r="AB2699" s="48">
        <v>114489.62</v>
      </c>
      <c r="AC2699" s="48">
        <v>113109.72</v>
      </c>
      <c r="AD2699" s="48">
        <v>205932.91</v>
      </c>
      <c r="AE2699" s="48">
        <v>231323.23</v>
      </c>
      <c r="AF2699" s="48">
        <v>219036.09</v>
      </c>
      <c r="AG2699" s="48">
        <v>245252.78</v>
      </c>
      <c r="AH2699" s="48">
        <v>365155.53</v>
      </c>
    </row>
    <row r="2700" spans="1:34">
      <c r="A2700" s="48">
        <v>2546512</v>
      </c>
      <c r="B2700" s="49" t="s">
        <v>7915</v>
      </c>
      <c r="C2700" s="49" t="s">
        <v>7916</v>
      </c>
      <c r="D2700" s="49" t="s">
        <v>7917</v>
      </c>
      <c r="E2700" s="48">
        <v>103608.59</v>
      </c>
      <c r="F2700" s="48">
        <v>85014.16</v>
      </c>
      <c r="G2700" s="48">
        <v>70039.86</v>
      </c>
      <c r="H2700" s="48">
        <v>63923.68</v>
      </c>
      <c r="I2700" s="48">
        <v>58274.41</v>
      </c>
      <c r="J2700" s="48">
        <v>51978.25</v>
      </c>
      <c r="K2700" s="48">
        <v>44686.02</v>
      </c>
      <c r="L2700" s="48">
        <v>33312.800000000003</v>
      </c>
      <c r="M2700" s="48">
        <v>36200.89</v>
      </c>
      <c r="N2700" s="48">
        <v>43923.08</v>
      </c>
      <c r="O2700" s="48">
        <v>28451.66</v>
      </c>
      <c r="P2700" s="48">
        <v>39824.93</v>
      </c>
      <c r="Q2700" s="48">
        <v>60426.53</v>
      </c>
      <c r="R2700" s="48">
        <v>14015.39</v>
      </c>
      <c r="S2700" s="48">
        <v>15649.4</v>
      </c>
      <c r="T2700" s="48">
        <v>120034.12</v>
      </c>
      <c r="U2700" s="48">
        <v>130881.24</v>
      </c>
      <c r="V2700" s="48">
        <v>89454.55</v>
      </c>
      <c r="W2700" s="48">
        <v>84982.080000000002</v>
      </c>
      <c r="X2700" s="48">
        <v>82891.259999999995</v>
      </c>
      <c r="Y2700" s="48">
        <v>145271.76999999999</v>
      </c>
      <c r="Z2700" s="48">
        <v>99730.91</v>
      </c>
      <c r="AA2700" s="48">
        <v>114310.64</v>
      </c>
      <c r="AB2700" s="48">
        <v>47564.23</v>
      </c>
      <c r="AC2700" s="48">
        <v>72303.23</v>
      </c>
      <c r="AD2700" s="48">
        <v>122124.52</v>
      </c>
      <c r="AE2700" s="48">
        <v>112422.34</v>
      </c>
      <c r="AF2700" s="48">
        <v>60537.29</v>
      </c>
      <c r="AG2700" s="48">
        <v>9508.08</v>
      </c>
      <c r="AH2700" s="48">
        <v>26460.6</v>
      </c>
    </row>
    <row r="2701" spans="1:34">
      <c r="A2701" s="48">
        <v>2547883</v>
      </c>
      <c r="B2701" s="49" t="s">
        <v>7918</v>
      </c>
      <c r="C2701" s="49" t="s">
        <v>7919</v>
      </c>
      <c r="D2701" s="49" t="s">
        <v>7920</v>
      </c>
      <c r="E2701" s="48">
        <v>122660.08</v>
      </c>
      <c r="F2701" s="48">
        <v>76312.800000000003</v>
      </c>
      <c r="G2701" s="48">
        <v>65037.74</v>
      </c>
      <c r="H2701" s="48">
        <v>55293.32</v>
      </c>
      <c r="I2701" s="48">
        <v>63296.69</v>
      </c>
      <c r="J2701" s="48">
        <v>56293.41</v>
      </c>
      <c r="K2701" s="48">
        <v>39296.97</v>
      </c>
      <c r="L2701" s="48">
        <v>44085.97</v>
      </c>
      <c r="M2701" s="48">
        <v>62573.51</v>
      </c>
      <c r="N2701" s="48">
        <v>66719.649999999994</v>
      </c>
      <c r="O2701" s="48">
        <v>31881.759999999998</v>
      </c>
      <c r="P2701" s="48">
        <v>43760.959999999999</v>
      </c>
      <c r="Q2701" s="48">
        <v>33564.870000000003</v>
      </c>
      <c r="R2701" s="48">
        <v>32737.79</v>
      </c>
      <c r="S2701" s="48">
        <v>25362.62</v>
      </c>
      <c r="T2701" s="48">
        <v>132314.84</v>
      </c>
      <c r="U2701" s="48">
        <v>127297.12</v>
      </c>
      <c r="V2701" s="48">
        <v>109636.03</v>
      </c>
      <c r="W2701" s="48">
        <v>93860.27</v>
      </c>
      <c r="X2701" s="48">
        <v>106210.71</v>
      </c>
      <c r="Y2701" s="48">
        <v>142751.95000000001</v>
      </c>
      <c r="Z2701" s="48">
        <v>134363.57999999999</v>
      </c>
      <c r="AA2701" s="48">
        <v>168367.95</v>
      </c>
      <c r="AB2701" s="48">
        <v>132418.73000000001</v>
      </c>
      <c r="AC2701" s="48">
        <v>122970.98</v>
      </c>
      <c r="AD2701" s="48">
        <v>157092.22</v>
      </c>
      <c r="AE2701" s="48">
        <v>132059.44</v>
      </c>
      <c r="AF2701" s="48">
        <v>98406.05</v>
      </c>
      <c r="AG2701" s="48">
        <v>177112.17</v>
      </c>
      <c r="AH2701" s="48">
        <v>126295.86</v>
      </c>
    </row>
    <row r="2702" spans="1:34">
      <c r="A2702" s="48">
        <v>2542424</v>
      </c>
      <c r="B2702" s="49" t="s">
        <v>7921</v>
      </c>
      <c r="C2702" s="49" t="s">
        <v>7922</v>
      </c>
      <c r="D2702" s="49" t="s">
        <v>7923</v>
      </c>
      <c r="E2702" s="48">
        <v>40427.01</v>
      </c>
      <c r="F2702" s="48">
        <v>21583.51</v>
      </c>
      <c r="G2702" s="48">
        <v>33224.82</v>
      </c>
      <c r="H2702" s="48">
        <v>34659.86</v>
      </c>
      <c r="I2702" s="48">
        <v>30145.77</v>
      </c>
      <c r="J2702" s="48">
        <v>15282.37</v>
      </c>
      <c r="K2702" s="48">
        <v>5337.13</v>
      </c>
      <c r="L2702" s="48">
        <v>6864.17</v>
      </c>
      <c r="M2702" s="48">
        <v>18283.43</v>
      </c>
      <c r="N2702" s="48">
        <v>20342.509999999998</v>
      </c>
      <c r="O2702" s="48">
        <v>9112.2000000000007</v>
      </c>
      <c r="P2702" s="48">
        <v>18649.419999999998</v>
      </c>
      <c r="Q2702" s="48">
        <v>36511.86</v>
      </c>
      <c r="R2702" s="48">
        <v>16136.39</v>
      </c>
      <c r="S2702" s="48">
        <v>17944.39</v>
      </c>
      <c r="T2702" s="48">
        <v>49225.26</v>
      </c>
      <c r="U2702" s="48">
        <v>15114.58</v>
      </c>
      <c r="V2702" s="48">
        <v>50705.37</v>
      </c>
      <c r="W2702" s="48">
        <v>49006.69</v>
      </c>
      <c r="X2702" s="48">
        <v>44432.05</v>
      </c>
      <c r="Y2702" s="48">
        <v>2135.04</v>
      </c>
      <c r="Z2702" s="48">
        <v>2584.42</v>
      </c>
      <c r="AA2702" s="50"/>
      <c r="AB2702" s="48">
        <v>22834.45</v>
      </c>
      <c r="AC2702" s="48">
        <v>2997.64</v>
      </c>
      <c r="AD2702" s="48">
        <v>877.21</v>
      </c>
      <c r="AE2702" s="48">
        <v>10964.56</v>
      </c>
      <c r="AF2702" s="48">
        <v>76322.240000000005</v>
      </c>
      <c r="AG2702" s="48">
        <v>42743.82</v>
      </c>
      <c r="AH2702" s="48">
        <v>26325.3</v>
      </c>
    </row>
    <row r="2703" spans="1:34">
      <c r="A2703" s="48">
        <v>2544074</v>
      </c>
      <c r="B2703" s="49" t="s">
        <v>7924</v>
      </c>
      <c r="C2703" s="49" t="s">
        <v>7925</v>
      </c>
      <c r="D2703" s="49" t="s">
        <v>7926</v>
      </c>
      <c r="E2703" s="48">
        <v>89400.29</v>
      </c>
      <c r="F2703" s="48">
        <v>88044.98</v>
      </c>
      <c r="G2703" s="48">
        <v>17658.439999999999</v>
      </c>
      <c r="H2703" s="48">
        <v>30524.799999999999</v>
      </c>
      <c r="I2703" s="48">
        <v>32242.81</v>
      </c>
      <c r="J2703" s="48">
        <v>93565.17</v>
      </c>
      <c r="K2703" s="48">
        <v>64207.54</v>
      </c>
      <c r="L2703" s="48">
        <v>63025.36</v>
      </c>
      <c r="M2703" s="48">
        <v>78438.759999999995</v>
      </c>
      <c r="N2703" s="48">
        <v>53591.43</v>
      </c>
      <c r="O2703" s="48">
        <v>35028.75</v>
      </c>
      <c r="P2703" s="48">
        <v>50099.18</v>
      </c>
      <c r="Q2703" s="48">
        <v>64383.54</v>
      </c>
      <c r="R2703" s="48">
        <v>34667.78</v>
      </c>
      <c r="S2703" s="48">
        <v>39297.949999999997</v>
      </c>
      <c r="T2703" s="48">
        <v>106052.91</v>
      </c>
      <c r="U2703" s="48">
        <v>133885.16</v>
      </c>
      <c r="V2703" s="48">
        <v>3566.48</v>
      </c>
      <c r="W2703" s="48">
        <v>57587.92</v>
      </c>
      <c r="X2703" s="48">
        <v>62107.96</v>
      </c>
      <c r="Y2703" s="48">
        <v>197246.48</v>
      </c>
      <c r="Z2703" s="48">
        <v>215463.31</v>
      </c>
      <c r="AA2703" s="48">
        <v>241275.36</v>
      </c>
      <c r="AB2703" s="48">
        <v>169258.05</v>
      </c>
      <c r="AC2703" s="48">
        <v>139221.57999999999</v>
      </c>
      <c r="AD2703" s="48">
        <v>170811.14</v>
      </c>
      <c r="AE2703" s="48">
        <v>203245.16</v>
      </c>
      <c r="AF2703" s="48">
        <v>161401.39000000001</v>
      </c>
      <c r="AG2703" s="48">
        <v>227140.55</v>
      </c>
      <c r="AH2703" s="48">
        <v>251784.23</v>
      </c>
    </row>
    <row r="2704" spans="1:34">
      <c r="A2704" s="48">
        <v>2546347</v>
      </c>
      <c r="B2704" s="49" t="s">
        <v>7927</v>
      </c>
      <c r="C2704" s="49" t="s">
        <v>7928</v>
      </c>
      <c r="D2704" s="49" t="s">
        <v>7929</v>
      </c>
      <c r="E2704" s="48">
        <v>121206.12</v>
      </c>
      <c r="F2704" s="48">
        <v>70177.77</v>
      </c>
      <c r="G2704" s="48">
        <v>62621.46</v>
      </c>
      <c r="H2704" s="48">
        <v>39021.980000000003</v>
      </c>
      <c r="I2704" s="48">
        <v>43896.15</v>
      </c>
      <c r="J2704" s="48">
        <v>39219.040000000001</v>
      </c>
      <c r="K2704" s="48">
        <v>30184.74</v>
      </c>
      <c r="L2704" s="48">
        <v>16661.400000000001</v>
      </c>
      <c r="M2704" s="48">
        <v>43754.07</v>
      </c>
      <c r="N2704" s="48">
        <v>57295.42</v>
      </c>
      <c r="O2704" s="48">
        <v>14621.37</v>
      </c>
      <c r="P2704" s="48">
        <v>33612.79</v>
      </c>
      <c r="Q2704" s="48">
        <v>64509.53</v>
      </c>
      <c r="R2704" s="48">
        <v>19347.43</v>
      </c>
      <c r="S2704" s="48">
        <v>18089.439999999999</v>
      </c>
      <c r="T2704" s="48">
        <v>217412.23</v>
      </c>
      <c r="U2704" s="48">
        <v>133539.38</v>
      </c>
      <c r="V2704" s="48">
        <v>101547.88</v>
      </c>
      <c r="W2704" s="48">
        <v>58563.29</v>
      </c>
      <c r="X2704" s="48">
        <v>99899.62</v>
      </c>
      <c r="Y2704" s="48">
        <v>92877.91</v>
      </c>
      <c r="Z2704" s="48">
        <v>93101.72</v>
      </c>
      <c r="AA2704" s="48">
        <v>47393.99</v>
      </c>
      <c r="AB2704" s="48">
        <v>115579.44</v>
      </c>
      <c r="AC2704" s="48">
        <v>147132.17000000001</v>
      </c>
      <c r="AD2704" s="48">
        <v>18127.5</v>
      </c>
      <c r="AE2704" s="48">
        <v>109038.87</v>
      </c>
      <c r="AF2704" s="48">
        <v>144121.47</v>
      </c>
      <c r="AG2704" s="48">
        <v>26890.14</v>
      </c>
      <c r="AH2704" s="48">
        <v>34177.019999999997</v>
      </c>
    </row>
    <row r="2705" spans="1:34">
      <c r="A2705" s="48">
        <v>2542189</v>
      </c>
      <c r="B2705" s="49" t="s">
        <v>7930</v>
      </c>
      <c r="C2705" s="49" t="s">
        <v>7931</v>
      </c>
      <c r="D2705" s="49" t="s">
        <v>7932</v>
      </c>
      <c r="E2705" s="48">
        <v>323929.69</v>
      </c>
      <c r="F2705" s="48">
        <v>216729.36</v>
      </c>
      <c r="G2705" s="48">
        <v>137652.44</v>
      </c>
      <c r="H2705" s="48">
        <v>163495.01999999999</v>
      </c>
      <c r="I2705" s="48">
        <v>163646.17000000001</v>
      </c>
      <c r="J2705" s="48">
        <v>253298</v>
      </c>
      <c r="K2705" s="48">
        <v>165048.95000000001</v>
      </c>
      <c r="L2705" s="48">
        <v>152021.67000000001</v>
      </c>
      <c r="M2705" s="48">
        <v>209886.27</v>
      </c>
      <c r="N2705" s="48">
        <v>238777.95</v>
      </c>
      <c r="O2705" s="48">
        <v>163482.07999999999</v>
      </c>
      <c r="P2705" s="48">
        <v>255117.8</v>
      </c>
      <c r="Q2705" s="48">
        <v>276174.94</v>
      </c>
      <c r="R2705" s="48">
        <v>218582.31</v>
      </c>
      <c r="S2705" s="48">
        <v>196129.86</v>
      </c>
      <c r="T2705" s="48">
        <v>259291.62</v>
      </c>
      <c r="U2705" s="48">
        <v>284866.21999999997</v>
      </c>
      <c r="V2705" s="48">
        <v>162335.73000000001</v>
      </c>
      <c r="W2705" s="48">
        <v>164053.10999999999</v>
      </c>
      <c r="X2705" s="48">
        <v>176823.69</v>
      </c>
      <c r="Y2705" s="48">
        <v>462120.78</v>
      </c>
      <c r="Z2705" s="48">
        <v>415530.91</v>
      </c>
      <c r="AA2705" s="48">
        <v>454233.19</v>
      </c>
      <c r="AB2705" s="48">
        <v>379550.71999999997</v>
      </c>
      <c r="AC2705" s="48">
        <v>384262.34</v>
      </c>
      <c r="AD2705" s="48">
        <v>610371.75</v>
      </c>
      <c r="AE2705" s="48">
        <v>349764.94</v>
      </c>
      <c r="AF2705" s="48">
        <v>262983.84000000003</v>
      </c>
      <c r="AG2705" s="48">
        <v>500803.84000000003</v>
      </c>
      <c r="AH2705" s="48">
        <v>393953.56</v>
      </c>
    </row>
    <row r="2706" spans="1:34">
      <c r="A2706" s="48">
        <v>2544504</v>
      </c>
      <c r="B2706" s="49" t="s">
        <v>7933</v>
      </c>
      <c r="C2706" s="49" t="s">
        <v>7934</v>
      </c>
      <c r="D2706" s="49" t="s">
        <v>7935</v>
      </c>
      <c r="E2706" s="48">
        <v>47457.27</v>
      </c>
      <c r="F2706" s="48">
        <v>68099.64</v>
      </c>
      <c r="G2706" s="48">
        <v>5913.17</v>
      </c>
      <c r="H2706" s="48">
        <v>11357.34</v>
      </c>
      <c r="I2706" s="48">
        <v>15466.41</v>
      </c>
      <c r="J2706" s="48">
        <v>71510.59</v>
      </c>
      <c r="K2706" s="48">
        <v>42138.92</v>
      </c>
      <c r="L2706" s="48">
        <v>15173.33</v>
      </c>
      <c r="M2706" s="48">
        <v>39889.86</v>
      </c>
      <c r="N2706" s="48">
        <v>49086.06</v>
      </c>
      <c r="O2706" s="48">
        <v>44444.02</v>
      </c>
      <c r="P2706" s="48">
        <v>27829.66</v>
      </c>
      <c r="Q2706" s="48">
        <v>17787.39</v>
      </c>
      <c r="R2706" s="48">
        <v>17805.439999999999</v>
      </c>
      <c r="S2706" s="48">
        <v>26804.63</v>
      </c>
      <c r="T2706" s="48">
        <v>44754.32</v>
      </c>
      <c r="U2706" s="48">
        <v>95648.4</v>
      </c>
      <c r="V2706" s="48">
        <v>1489.11</v>
      </c>
      <c r="W2706" s="48">
        <v>1622.87</v>
      </c>
      <c r="X2706" s="48">
        <v>2294.4</v>
      </c>
      <c r="Y2706" s="48">
        <v>142059.31</v>
      </c>
      <c r="Z2706" s="48">
        <v>117565.91</v>
      </c>
      <c r="AA2706" s="48">
        <v>39485.730000000003</v>
      </c>
      <c r="AB2706" s="48">
        <v>76722.880000000005</v>
      </c>
      <c r="AC2706" s="48">
        <v>88435.62</v>
      </c>
      <c r="AD2706" s="48">
        <v>194530</v>
      </c>
      <c r="AE2706" s="48">
        <v>105809.44</v>
      </c>
      <c r="AF2706" s="48">
        <v>418.55</v>
      </c>
      <c r="AG2706" s="48">
        <v>61002.73</v>
      </c>
      <c r="AH2706" s="48">
        <v>155067.59</v>
      </c>
    </row>
    <row r="2707" spans="1:34">
      <c r="A2707" s="48">
        <v>2542581</v>
      </c>
      <c r="B2707" s="49" t="s">
        <v>7936</v>
      </c>
      <c r="C2707" s="49" t="s">
        <v>7937</v>
      </c>
      <c r="D2707" s="49" t="s">
        <v>7938</v>
      </c>
      <c r="E2707" s="48">
        <v>132655.38</v>
      </c>
      <c r="F2707" s="48">
        <v>175042.94</v>
      </c>
      <c r="G2707" s="48">
        <v>140851.38</v>
      </c>
      <c r="H2707" s="48">
        <v>172401.95</v>
      </c>
      <c r="I2707" s="48">
        <v>157644.69</v>
      </c>
      <c r="J2707" s="48">
        <v>157225.48000000001</v>
      </c>
      <c r="K2707" s="48">
        <v>131055.95</v>
      </c>
      <c r="L2707" s="48">
        <v>125551.87</v>
      </c>
      <c r="M2707" s="48">
        <v>148177.35999999999</v>
      </c>
      <c r="N2707" s="48">
        <v>161297.60999999999</v>
      </c>
      <c r="O2707" s="48">
        <v>115520.64</v>
      </c>
      <c r="P2707" s="48">
        <v>104517.35</v>
      </c>
      <c r="Q2707" s="48">
        <v>96249.12</v>
      </c>
      <c r="R2707" s="48">
        <v>80586.7</v>
      </c>
      <c r="S2707" s="48">
        <v>76208.72</v>
      </c>
      <c r="T2707" s="48">
        <v>172014.78</v>
      </c>
      <c r="U2707" s="48">
        <v>299295.34000000003</v>
      </c>
      <c r="V2707" s="48">
        <v>204714.11</v>
      </c>
      <c r="W2707" s="48">
        <v>252097.44</v>
      </c>
      <c r="X2707" s="48">
        <v>237593.22</v>
      </c>
      <c r="Y2707" s="48">
        <v>383036.94</v>
      </c>
      <c r="Z2707" s="48">
        <v>423896.31</v>
      </c>
      <c r="AA2707" s="48">
        <v>501090.31</v>
      </c>
      <c r="AB2707" s="48">
        <v>314799.40999999997</v>
      </c>
      <c r="AC2707" s="48">
        <v>289385.15999999997</v>
      </c>
      <c r="AD2707" s="48">
        <v>525338.56000000006</v>
      </c>
      <c r="AE2707" s="48">
        <v>316515.06</v>
      </c>
      <c r="AF2707" s="48">
        <v>193911.09</v>
      </c>
      <c r="AG2707" s="48">
        <v>391987.06</v>
      </c>
      <c r="AH2707" s="48">
        <v>414709.88</v>
      </c>
    </row>
    <row r="2708" spans="1:34">
      <c r="A2708" s="48">
        <v>2547404</v>
      </c>
      <c r="B2708" s="49" t="s">
        <v>7939</v>
      </c>
      <c r="C2708" s="49" t="s">
        <v>7940</v>
      </c>
      <c r="D2708" s="49" t="s">
        <v>7941</v>
      </c>
      <c r="E2708" s="48">
        <v>196539.94</v>
      </c>
      <c r="F2708" s="48">
        <v>166124.17000000001</v>
      </c>
      <c r="G2708" s="48">
        <v>97595.38</v>
      </c>
      <c r="H2708" s="48">
        <v>116246.86</v>
      </c>
      <c r="I2708" s="48">
        <v>148049.64000000001</v>
      </c>
      <c r="J2708" s="48">
        <v>130364.25</v>
      </c>
      <c r="K2708" s="48">
        <v>109882.68</v>
      </c>
      <c r="L2708" s="48">
        <v>128613.14</v>
      </c>
      <c r="M2708" s="48">
        <v>167105.20000000001</v>
      </c>
      <c r="N2708" s="48">
        <v>190079.67</v>
      </c>
      <c r="O2708" s="48">
        <v>79686.89</v>
      </c>
      <c r="P2708" s="48">
        <v>121079.97</v>
      </c>
      <c r="Q2708" s="48">
        <v>164514.17000000001</v>
      </c>
      <c r="R2708" s="48">
        <v>94672.42</v>
      </c>
      <c r="S2708" s="48">
        <v>79356.02</v>
      </c>
      <c r="T2708" s="48">
        <v>225005.48</v>
      </c>
      <c r="U2708" s="48">
        <v>270030.19</v>
      </c>
      <c r="V2708" s="48">
        <v>175449.66</v>
      </c>
      <c r="W2708" s="48">
        <v>194223.86</v>
      </c>
      <c r="X2708" s="48">
        <v>246723.72</v>
      </c>
      <c r="Y2708" s="48">
        <v>293569.81</v>
      </c>
      <c r="Z2708" s="48">
        <v>379717.38</v>
      </c>
      <c r="AA2708" s="48">
        <v>534413.06000000006</v>
      </c>
      <c r="AB2708" s="48">
        <v>322261.09000000003</v>
      </c>
      <c r="AC2708" s="48">
        <v>309345.19</v>
      </c>
      <c r="AD2708" s="48">
        <v>343963.62</v>
      </c>
      <c r="AE2708" s="48">
        <v>382644.59</v>
      </c>
      <c r="AF2708" s="48">
        <v>356384.41</v>
      </c>
      <c r="AG2708" s="48">
        <v>510716.28</v>
      </c>
      <c r="AH2708" s="48">
        <v>460498.66</v>
      </c>
    </row>
    <row r="2709" spans="1:34">
      <c r="A2709" s="48">
        <v>2547041</v>
      </c>
      <c r="B2709" s="49" t="s">
        <v>7942</v>
      </c>
      <c r="C2709" s="49" t="s">
        <v>7943</v>
      </c>
      <c r="D2709" s="49" t="s">
        <v>7944</v>
      </c>
      <c r="E2709" s="48">
        <v>58982.67</v>
      </c>
      <c r="F2709" s="48">
        <v>33994.85</v>
      </c>
      <c r="G2709" s="48">
        <v>31800.84</v>
      </c>
      <c r="H2709" s="48">
        <v>30774.84</v>
      </c>
      <c r="I2709" s="48">
        <v>34980.949999999997</v>
      </c>
      <c r="J2709" s="48">
        <v>20649.490000000002</v>
      </c>
      <c r="K2709" s="48">
        <v>27020.7</v>
      </c>
      <c r="L2709" s="48">
        <v>14041.35</v>
      </c>
      <c r="M2709" s="48">
        <v>27839.74</v>
      </c>
      <c r="N2709" s="48">
        <v>31053.82</v>
      </c>
      <c r="O2709" s="48">
        <v>15786.41</v>
      </c>
      <c r="P2709" s="48">
        <v>18350.490000000002</v>
      </c>
      <c r="Q2709" s="48">
        <v>30169.88</v>
      </c>
      <c r="R2709" s="48">
        <v>6414.16</v>
      </c>
      <c r="S2709" s="48">
        <v>2616.06</v>
      </c>
      <c r="T2709" s="48">
        <v>47449.74</v>
      </c>
      <c r="U2709" s="48">
        <v>27568</v>
      </c>
      <c r="V2709" s="48">
        <v>37840.83</v>
      </c>
      <c r="W2709" s="48">
        <v>35455.29</v>
      </c>
      <c r="X2709" s="48">
        <v>40446.230000000003</v>
      </c>
      <c r="Y2709" s="48">
        <v>20097.400000000001</v>
      </c>
      <c r="Z2709" s="48">
        <v>77111.360000000001</v>
      </c>
      <c r="AA2709" s="48">
        <v>24009.86</v>
      </c>
      <c r="AB2709" s="48">
        <v>57959.64</v>
      </c>
      <c r="AC2709" s="48">
        <v>60685.68</v>
      </c>
      <c r="AD2709" s="48">
        <v>45670.16</v>
      </c>
      <c r="AE2709" s="48">
        <v>47508.53</v>
      </c>
      <c r="AF2709" s="48">
        <v>76493.13</v>
      </c>
      <c r="AG2709" s="48">
        <v>10354.24</v>
      </c>
      <c r="AH2709" s="48">
        <v>3925.15</v>
      </c>
    </row>
    <row r="2710" spans="1:34">
      <c r="A2710" s="48">
        <v>2548033</v>
      </c>
      <c r="B2710" s="49" t="s">
        <v>7945</v>
      </c>
      <c r="C2710" s="49" t="s">
        <v>7946</v>
      </c>
      <c r="D2710" s="49" t="s">
        <v>7947</v>
      </c>
      <c r="E2710" s="48">
        <v>76917.08</v>
      </c>
      <c r="F2710" s="48">
        <v>73566.81</v>
      </c>
      <c r="G2710" s="48">
        <v>75269.990000000005</v>
      </c>
      <c r="H2710" s="48">
        <v>82226.13</v>
      </c>
      <c r="I2710" s="48">
        <v>70162.850000000006</v>
      </c>
      <c r="J2710" s="48">
        <v>48168.15</v>
      </c>
      <c r="K2710" s="48">
        <v>49754.2</v>
      </c>
      <c r="L2710" s="48">
        <v>45826.1</v>
      </c>
      <c r="M2710" s="48">
        <v>62184.55</v>
      </c>
      <c r="N2710" s="48">
        <v>68922.679999999993</v>
      </c>
      <c r="O2710" s="48">
        <v>32611.77</v>
      </c>
      <c r="P2710" s="48">
        <v>38300.949999999997</v>
      </c>
      <c r="Q2710" s="48">
        <v>52782.41</v>
      </c>
      <c r="R2710" s="48">
        <v>35491.879999999997</v>
      </c>
      <c r="S2710" s="48">
        <v>24353.55</v>
      </c>
      <c r="T2710" s="48">
        <v>95329.47</v>
      </c>
      <c r="U2710" s="48">
        <v>120826.45</v>
      </c>
      <c r="V2710" s="48">
        <v>120591.62</v>
      </c>
      <c r="W2710" s="48">
        <v>140496.5</v>
      </c>
      <c r="X2710" s="48">
        <v>121524.55</v>
      </c>
      <c r="Y2710" s="48">
        <v>112127.22</v>
      </c>
      <c r="Z2710" s="48">
        <v>147135</v>
      </c>
      <c r="AA2710" s="48">
        <v>189804.16</v>
      </c>
      <c r="AB2710" s="48">
        <v>132077.48000000001</v>
      </c>
      <c r="AC2710" s="48">
        <v>124851.17</v>
      </c>
      <c r="AD2710" s="48">
        <v>147749.48000000001</v>
      </c>
      <c r="AE2710" s="48">
        <v>119688.59</v>
      </c>
      <c r="AF2710" s="48">
        <v>119637.75999999999</v>
      </c>
      <c r="AG2710" s="48">
        <v>187930.97</v>
      </c>
      <c r="AH2710" s="48">
        <v>113310.55</v>
      </c>
    </row>
    <row r="2711" spans="1:34">
      <c r="A2711" s="48">
        <v>2547396</v>
      </c>
      <c r="B2711" s="49" t="s">
        <v>7948</v>
      </c>
      <c r="C2711" s="49" t="s">
        <v>7949</v>
      </c>
      <c r="D2711" s="49" t="s">
        <v>7950</v>
      </c>
      <c r="E2711" s="48">
        <v>94955.48</v>
      </c>
      <c r="F2711" s="48">
        <v>65233.69</v>
      </c>
      <c r="G2711" s="48">
        <v>92661.42</v>
      </c>
      <c r="H2711" s="48">
        <v>91782.22</v>
      </c>
      <c r="I2711" s="48">
        <v>81431.92</v>
      </c>
      <c r="J2711" s="48">
        <v>50804.19</v>
      </c>
      <c r="K2711" s="48">
        <v>30577.73</v>
      </c>
      <c r="L2711" s="48">
        <v>49735.15</v>
      </c>
      <c r="M2711" s="48">
        <v>72369.75</v>
      </c>
      <c r="N2711" s="48">
        <v>80234.91</v>
      </c>
      <c r="O2711" s="48">
        <v>40103.919999999998</v>
      </c>
      <c r="P2711" s="48">
        <v>39882.949999999997</v>
      </c>
      <c r="Q2711" s="48">
        <v>61730.53</v>
      </c>
      <c r="R2711" s="48">
        <v>15673.38</v>
      </c>
      <c r="S2711" s="48">
        <v>25870.61</v>
      </c>
      <c r="T2711" s="48">
        <v>113690.75</v>
      </c>
      <c r="U2711" s="48">
        <v>84779.87</v>
      </c>
      <c r="V2711" s="48">
        <v>145423.44</v>
      </c>
      <c r="W2711" s="48">
        <v>142983.88</v>
      </c>
      <c r="X2711" s="48">
        <v>125536.22</v>
      </c>
      <c r="Y2711" s="48">
        <v>129575.55</v>
      </c>
      <c r="Z2711" s="48">
        <v>102842.51</v>
      </c>
      <c r="AA2711" s="48">
        <v>199662.03</v>
      </c>
      <c r="AB2711" s="48">
        <v>152034.45000000001</v>
      </c>
      <c r="AC2711" s="48">
        <v>149803.07999999999</v>
      </c>
      <c r="AD2711" s="48">
        <v>199808.67</v>
      </c>
      <c r="AE2711" s="48">
        <v>135963.91</v>
      </c>
      <c r="AF2711" s="48">
        <v>131587.34</v>
      </c>
      <c r="AG2711" s="48">
        <v>93027.58</v>
      </c>
      <c r="AH2711" s="48">
        <v>142961.84</v>
      </c>
    </row>
    <row r="2712" spans="1:34">
      <c r="A2712" s="48">
        <v>2542618</v>
      </c>
      <c r="B2712" s="49" t="s">
        <v>7951</v>
      </c>
      <c r="C2712" s="49" t="s">
        <v>7952</v>
      </c>
      <c r="D2712" s="49" t="s">
        <v>7953</v>
      </c>
      <c r="E2712" s="48">
        <v>81746.02</v>
      </c>
      <c r="F2712" s="48">
        <v>84303.93</v>
      </c>
      <c r="G2712" s="48">
        <v>51045.16</v>
      </c>
      <c r="H2712" s="48">
        <v>35499.83</v>
      </c>
      <c r="I2712" s="48">
        <v>47025.08</v>
      </c>
      <c r="J2712" s="48">
        <v>83417.919999999998</v>
      </c>
      <c r="K2712" s="48">
        <v>62210.34</v>
      </c>
      <c r="L2712" s="48">
        <v>58436.29</v>
      </c>
      <c r="M2712" s="48">
        <v>80327.81</v>
      </c>
      <c r="N2712" s="48">
        <v>88565.01</v>
      </c>
      <c r="O2712" s="48">
        <v>55573.15</v>
      </c>
      <c r="P2712" s="48">
        <v>78819.8</v>
      </c>
      <c r="Q2712" s="48">
        <v>49706.05</v>
      </c>
      <c r="R2712" s="48">
        <v>33181.769999999997</v>
      </c>
      <c r="S2712" s="48">
        <v>44091.93</v>
      </c>
      <c r="T2712" s="48">
        <v>105293.18</v>
      </c>
      <c r="U2712" s="48">
        <v>145151.56</v>
      </c>
      <c r="V2712" s="48">
        <v>80885.94</v>
      </c>
      <c r="W2712" s="48">
        <v>66493.38</v>
      </c>
      <c r="X2712" s="48">
        <v>62041.64</v>
      </c>
      <c r="Y2712" s="48">
        <v>226563.06</v>
      </c>
      <c r="Z2712" s="48">
        <v>206914.5</v>
      </c>
      <c r="AA2712" s="48">
        <v>242010.48</v>
      </c>
      <c r="AB2712" s="48">
        <v>166421.14000000001</v>
      </c>
      <c r="AC2712" s="48">
        <v>175740.08</v>
      </c>
      <c r="AD2712" s="48">
        <v>252792.62</v>
      </c>
      <c r="AE2712" s="48">
        <v>284777.34000000003</v>
      </c>
      <c r="AF2712" s="48">
        <v>101425.83</v>
      </c>
      <c r="AG2712" s="48">
        <v>184257.42</v>
      </c>
      <c r="AH2712" s="48">
        <v>235315.73</v>
      </c>
    </row>
    <row r="2713" spans="1:34">
      <c r="A2713" s="48">
        <v>2544813</v>
      </c>
      <c r="B2713" s="49" t="s">
        <v>7954</v>
      </c>
      <c r="C2713" s="49" t="s">
        <v>7955</v>
      </c>
      <c r="D2713" s="49" t="s">
        <v>7956</v>
      </c>
      <c r="E2713" s="48">
        <v>122088.95</v>
      </c>
      <c r="F2713" s="48">
        <v>123494.88</v>
      </c>
      <c r="G2713" s="48">
        <v>118146.72</v>
      </c>
      <c r="H2713" s="48">
        <v>120208.76</v>
      </c>
      <c r="I2713" s="48">
        <v>124347.76</v>
      </c>
      <c r="J2713" s="48">
        <v>98269.14</v>
      </c>
      <c r="K2713" s="48">
        <v>77406.64</v>
      </c>
      <c r="L2713" s="48">
        <v>71049.55</v>
      </c>
      <c r="M2713" s="48">
        <v>110348.48</v>
      </c>
      <c r="N2713" s="48">
        <v>118791.73</v>
      </c>
      <c r="O2713" s="48">
        <v>55979.24</v>
      </c>
      <c r="P2713" s="48">
        <v>46575.08</v>
      </c>
      <c r="Q2713" s="48">
        <v>42707.040000000001</v>
      </c>
      <c r="R2713" s="48">
        <v>29315.65</v>
      </c>
      <c r="S2713" s="48">
        <v>25379.54</v>
      </c>
      <c r="T2713" s="48">
        <v>147242.97</v>
      </c>
      <c r="U2713" s="48">
        <v>207354.56</v>
      </c>
      <c r="V2713" s="48">
        <v>157496.73000000001</v>
      </c>
      <c r="W2713" s="48">
        <v>166779.53</v>
      </c>
      <c r="X2713" s="48">
        <v>175031.98</v>
      </c>
      <c r="Y2713" s="48">
        <v>227781.33</v>
      </c>
      <c r="Z2713" s="48">
        <v>235017.31</v>
      </c>
      <c r="AA2713" s="48">
        <v>295675.15999999997</v>
      </c>
      <c r="AB2713" s="48">
        <v>220139.59</v>
      </c>
      <c r="AC2713" s="48">
        <v>214537.81</v>
      </c>
      <c r="AD2713" s="48">
        <v>266975.38</v>
      </c>
      <c r="AE2713" s="48">
        <v>171088.33</v>
      </c>
      <c r="AF2713" s="48">
        <v>103748.9</v>
      </c>
      <c r="AG2713" s="48">
        <v>138288.57999999999</v>
      </c>
      <c r="AH2713" s="48">
        <v>111706.47</v>
      </c>
    </row>
    <row r="2714" spans="1:34">
      <c r="A2714" s="48">
        <v>2546466</v>
      </c>
      <c r="B2714" s="49" t="s">
        <v>7957</v>
      </c>
      <c r="C2714" s="49" t="s">
        <v>7958</v>
      </c>
      <c r="D2714" s="49" t="s">
        <v>7959</v>
      </c>
      <c r="E2714" s="48">
        <v>230184.44</v>
      </c>
      <c r="F2714" s="48">
        <v>220809.12</v>
      </c>
      <c r="G2714" s="48">
        <v>250535.45</v>
      </c>
      <c r="H2714" s="48">
        <v>279424.09000000003</v>
      </c>
      <c r="I2714" s="48">
        <v>234824.53</v>
      </c>
      <c r="J2714" s="48">
        <v>177303.94</v>
      </c>
      <c r="K2714" s="48">
        <v>163394.45000000001</v>
      </c>
      <c r="L2714" s="48">
        <v>181730.84</v>
      </c>
      <c r="M2714" s="48">
        <v>230300.91</v>
      </c>
      <c r="N2714" s="48">
        <v>251081.55</v>
      </c>
      <c r="O2714" s="48">
        <v>179586.66</v>
      </c>
      <c r="P2714" s="48">
        <v>189467.27</v>
      </c>
      <c r="Q2714" s="48">
        <v>180773.06</v>
      </c>
      <c r="R2714" s="48">
        <v>147229.01999999999</v>
      </c>
      <c r="S2714" s="48">
        <v>127422.48</v>
      </c>
      <c r="T2714" s="48">
        <v>384826.16</v>
      </c>
      <c r="U2714" s="48">
        <v>573437.43999999994</v>
      </c>
      <c r="V2714" s="48">
        <v>609913.88</v>
      </c>
      <c r="W2714" s="48">
        <v>781491.25</v>
      </c>
      <c r="X2714" s="48">
        <v>686249.06</v>
      </c>
      <c r="Y2714" s="48">
        <v>698429.5</v>
      </c>
      <c r="Z2714" s="48">
        <v>698863.25</v>
      </c>
      <c r="AA2714" s="48">
        <v>630527.93999999994</v>
      </c>
      <c r="AB2714" s="48">
        <v>658967.38</v>
      </c>
      <c r="AC2714" s="48">
        <v>485091.34</v>
      </c>
      <c r="AD2714" s="48">
        <v>521106.03</v>
      </c>
      <c r="AE2714" s="48">
        <v>580129</v>
      </c>
      <c r="AF2714" s="48">
        <v>335878.97</v>
      </c>
      <c r="AG2714" s="48">
        <v>535169</v>
      </c>
      <c r="AH2714" s="48">
        <v>201751.33</v>
      </c>
    </row>
    <row r="2715" spans="1:34">
      <c r="A2715" s="48">
        <v>2541814</v>
      </c>
      <c r="B2715" s="49" t="s">
        <v>7960</v>
      </c>
      <c r="C2715" s="49" t="s">
        <v>7961</v>
      </c>
      <c r="D2715" s="49" t="s">
        <v>7962</v>
      </c>
      <c r="E2715" s="48">
        <v>153965.06</v>
      </c>
      <c r="F2715" s="48">
        <v>107195.8</v>
      </c>
      <c r="G2715" s="48">
        <v>571045.31000000006</v>
      </c>
      <c r="H2715" s="48">
        <v>558153.68999999994</v>
      </c>
      <c r="I2715" s="48">
        <v>557209.81000000006</v>
      </c>
      <c r="J2715" s="48">
        <v>24470.58</v>
      </c>
      <c r="K2715" s="48">
        <v>19921.48</v>
      </c>
      <c r="L2715" s="48">
        <v>61098.47</v>
      </c>
      <c r="M2715" s="48">
        <v>87974.21</v>
      </c>
      <c r="N2715" s="48">
        <v>102962.55</v>
      </c>
      <c r="O2715" s="48">
        <v>38413.9</v>
      </c>
      <c r="P2715" s="48">
        <v>59711.5</v>
      </c>
      <c r="Q2715" s="48">
        <v>394251.75</v>
      </c>
      <c r="R2715" s="48">
        <v>94377.23</v>
      </c>
      <c r="S2715" s="48">
        <v>57449.33</v>
      </c>
      <c r="T2715" s="48">
        <v>10942.22</v>
      </c>
      <c r="U2715" s="48">
        <v>14124.09</v>
      </c>
      <c r="V2715" s="50"/>
      <c r="W2715" s="50"/>
      <c r="X2715" s="50"/>
      <c r="Y2715" s="50"/>
      <c r="Z2715" s="50"/>
      <c r="AA2715" s="50"/>
      <c r="AB2715" s="50"/>
      <c r="AC2715" s="50"/>
      <c r="AD2715" s="50"/>
      <c r="AE2715" s="50"/>
      <c r="AF2715" s="50"/>
      <c r="AG2715" s="48">
        <v>14936.35</v>
      </c>
      <c r="AH2715" s="50"/>
    </row>
    <row r="2716" spans="1:34">
      <c r="A2716" s="48">
        <v>2546804</v>
      </c>
      <c r="B2716" s="49" t="s">
        <v>7963</v>
      </c>
      <c r="C2716" s="49" t="s">
        <v>7964</v>
      </c>
      <c r="D2716" s="49" t="s">
        <v>7965</v>
      </c>
      <c r="E2716" s="48">
        <v>213694.31</v>
      </c>
      <c r="F2716" s="48">
        <v>168812.03</v>
      </c>
      <c r="G2716" s="48">
        <v>272475.5</v>
      </c>
      <c r="H2716" s="48">
        <v>258389.16</v>
      </c>
      <c r="I2716" s="48">
        <v>252046.19</v>
      </c>
      <c r="J2716" s="48">
        <v>156652.81</v>
      </c>
      <c r="K2716" s="48">
        <v>129201.02</v>
      </c>
      <c r="L2716" s="48">
        <v>116044.66</v>
      </c>
      <c r="M2716" s="48">
        <v>199362.45</v>
      </c>
      <c r="N2716" s="48">
        <v>211280.86</v>
      </c>
      <c r="O2716" s="48">
        <v>120711.69</v>
      </c>
      <c r="P2716" s="48">
        <v>145161.22</v>
      </c>
      <c r="Q2716" s="48">
        <v>106899.41</v>
      </c>
      <c r="R2716" s="48">
        <v>63633.45</v>
      </c>
      <c r="S2716" s="48">
        <v>61220.38</v>
      </c>
      <c r="T2716" s="48">
        <v>280403.81</v>
      </c>
      <c r="U2716" s="48">
        <v>269089.90999999997</v>
      </c>
      <c r="V2716" s="48">
        <v>368461.19</v>
      </c>
      <c r="W2716" s="48">
        <v>358543.44</v>
      </c>
      <c r="X2716" s="48">
        <v>368193.88</v>
      </c>
      <c r="Y2716" s="48">
        <v>369244.28</v>
      </c>
      <c r="Z2716" s="48">
        <v>428771.78</v>
      </c>
      <c r="AA2716" s="48">
        <v>435018.69</v>
      </c>
      <c r="AB2716" s="48">
        <v>411693.41</v>
      </c>
      <c r="AC2716" s="48">
        <v>346270.84</v>
      </c>
      <c r="AD2716" s="48">
        <v>566015.81000000006</v>
      </c>
      <c r="AE2716" s="48">
        <v>536324.43999999994</v>
      </c>
      <c r="AF2716" s="48">
        <v>241860.14</v>
      </c>
      <c r="AG2716" s="48">
        <v>290699</v>
      </c>
      <c r="AH2716" s="48">
        <v>282856.62</v>
      </c>
    </row>
    <row r="2717" spans="1:34">
      <c r="A2717" s="48">
        <v>2543993</v>
      </c>
      <c r="B2717" s="49" t="s">
        <v>7966</v>
      </c>
      <c r="C2717" s="49" t="s">
        <v>7967</v>
      </c>
      <c r="D2717" s="49" t="s">
        <v>7968</v>
      </c>
      <c r="E2717" s="48">
        <v>69088.94</v>
      </c>
      <c r="F2717" s="48">
        <v>39737.14</v>
      </c>
      <c r="G2717" s="48">
        <v>30896.85</v>
      </c>
      <c r="H2717" s="48">
        <v>38451.07</v>
      </c>
      <c r="I2717" s="48">
        <v>50053.279999999999</v>
      </c>
      <c r="J2717" s="48">
        <v>56465.34</v>
      </c>
      <c r="K2717" s="48">
        <v>47677.120000000003</v>
      </c>
      <c r="L2717" s="48">
        <v>47296.07</v>
      </c>
      <c r="M2717" s="48">
        <v>43386.04</v>
      </c>
      <c r="N2717" s="48">
        <v>46983.19</v>
      </c>
      <c r="O2717" s="48">
        <v>19240.509999999998</v>
      </c>
      <c r="P2717" s="48">
        <v>49534.26</v>
      </c>
      <c r="Q2717" s="48">
        <v>96871.3</v>
      </c>
      <c r="R2717" s="48">
        <v>20734.46</v>
      </c>
      <c r="S2717" s="48">
        <v>21729.56</v>
      </c>
      <c r="T2717" s="48">
        <v>33936.21</v>
      </c>
      <c r="U2717" s="48">
        <v>52278.5</v>
      </c>
      <c r="V2717" s="48">
        <v>38508.839999999997</v>
      </c>
      <c r="W2717" s="48">
        <v>28046.85</v>
      </c>
      <c r="X2717" s="48">
        <v>4911.3999999999996</v>
      </c>
      <c r="Y2717" s="48">
        <v>77791.64</v>
      </c>
      <c r="Z2717" s="48">
        <v>71943.73</v>
      </c>
      <c r="AA2717" s="48">
        <v>95953.64</v>
      </c>
      <c r="AB2717" s="48">
        <v>53632.41</v>
      </c>
      <c r="AC2717" s="48">
        <v>50148.57</v>
      </c>
      <c r="AD2717" s="48">
        <v>80273.649999999994</v>
      </c>
      <c r="AE2717" s="48">
        <v>109207.14</v>
      </c>
      <c r="AF2717" s="48">
        <v>134398.84</v>
      </c>
      <c r="AG2717" s="48">
        <v>88747.44</v>
      </c>
      <c r="AH2717" s="48">
        <v>106240.05</v>
      </c>
    </row>
    <row r="2718" spans="1:34">
      <c r="A2718" s="48">
        <v>2542856</v>
      </c>
      <c r="B2718" s="49" t="s">
        <v>7969</v>
      </c>
      <c r="C2718" s="49" t="s">
        <v>7970</v>
      </c>
      <c r="D2718" s="49" t="s">
        <v>7971</v>
      </c>
      <c r="E2718" s="48">
        <v>70019.649999999994</v>
      </c>
      <c r="F2718" s="48">
        <v>68559.38</v>
      </c>
      <c r="G2718" s="48">
        <v>36686.79</v>
      </c>
      <c r="H2718" s="48">
        <v>30271.65</v>
      </c>
      <c r="I2718" s="48">
        <v>22031.46</v>
      </c>
      <c r="J2718" s="48">
        <v>85607.679999999993</v>
      </c>
      <c r="K2718" s="48">
        <v>70753.440000000002</v>
      </c>
      <c r="L2718" s="48">
        <v>53979.06</v>
      </c>
      <c r="M2718" s="48">
        <v>67603.320000000007</v>
      </c>
      <c r="N2718" s="48">
        <v>71605.45</v>
      </c>
      <c r="O2718" s="48">
        <v>29013.55</v>
      </c>
      <c r="P2718" s="48">
        <v>81924.58</v>
      </c>
      <c r="Q2718" s="48">
        <v>105344.2</v>
      </c>
      <c r="R2718" s="48">
        <v>44331.88</v>
      </c>
      <c r="S2718" s="48">
        <v>49487.99</v>
      </c>
      <c r="T2718" s="48">
        <v>130204.59</v>
      </c>
      <c r="U2718" s="48">
        <v>117779.65</v>
      </c>
      <c r="V2718" s="48">
        <v>63964.56</v>
      </c>
      <c r="W2718" s="48">
        <v>52390.48</v>
      </c>
      <c r="X2718" s="48">
        <v>24622.01</v>
      </c>
      <c r="Y2718" s="48">
        <v>167031.51999999999</v>
      </c>
      <c r="Z2718" s="48">
        <v>192683.2</v>
      </c>
      <c r="AA2718" s="48">
        <v>169855.72</v>
      </c>
      <c r="AB2718" s="48">
        <v>139840.10999999999</v>
      </c>
      <c r="AC2718" s="48">
        <v>146469.47</v>
      </c>
      <c r="AD2718" s="48">
        <v>119428.94</v>
      </c>
      <c r="AE2718" s="48">
        <v>250043.33</v>
      </c>
      <c r="AF2718" s="48">
        <v>236653.77</v>
      </c>
      <c r="AG2718" s="48">
        <v>203190.62</v>
      </c>
      <c r="AH2718" s="48">
        <v>250423.92</v>
      </c>
    </row>
    <row r="2719" spans="1:34">
      <c r="A2719" s="48">
        <v>2546142</v>
      </c>
      <c r="B2719" s="49" t="s">
        <v>7972</v>
      </c>
      <c r="C2719" s="49" t="s">
        <v>7973</v>
      </c>
      <c r="D2719" s="49" t="s">
        <v>7974</v>
      </c>
      <c r="E2719" s="48">
        <v>2767286.25</v>
      </c>
      <c r="F2719" s="48">
        <v>3364123</v>
      </c>
      <c r="G2719" s="48">
        <v>3736032.25</v>
      </c>
      <c r="H2719" s="48">
        <v>5069130.5</v>
      </c>
      <c r="I2719" s="48">
        <v>4092161</v>
      </c>
      <c r="J2719" s="48">
        <v>2949741</v>
      </c>
      <c r="K2719" s="48">
        <v>2175511.5</v>
      </c>
      <c r="L2719" s="48">
        <v>1494207.25</v>
      </c>
      <c r="M2719" s="48">
        <v>3248183</v>
      </c>
      <c r="N2719" s="48">
        <v>3475287</v>
      </c>
      <c r="O2719" s="48">
        <v>1524903.5</v>
      </c>
      <c r="P2719" s="48">
        <v>3209108</v>
      </c>
      <c r="Q2719" s="48">
        <v>4163957.75</v>
      </c>
      <c r="R2719" s="48">
        <v>3026886.75</v>
      </c>
      <c r="S2719" s="48">
        <v>2150475.75</v>
      </c>
      <c r="T2719" s="48">
        <v>4648623.5</v>
      </c>
      <c r="U2719" s="48">
        <v>6221071</v>
      </c>
      <c r="V2719" s="48">
        <v>6491035.5</v>
      </c>
      <c r="W2719" s="48">
        <v>8244887.5</v>
      </c>
      <c r="X2719" s="48">
        <v>7084380.5</v>
      </c>
      <c r="Y2719" s="48">
        <v>6004914</v>
      </c>
      <c r="Z2719" s="48">
        <v>5953276.5</v>
      </c>
      <c r="AA2719" s="48">
        <v>4786264.5</v>
      </c>
      <c r="AB2719" s="48">
        <v>6832748.5</v>
      </c>
      <c r="AC2719" s="48">
        <v>5787098</v>
      </c>
      <c r="AD2719" s="48">
        <v>6978246</v>
      </c>
      <c r="AE2719" s="48">
        <v>9088019</v>
      </c>
      <c r="AF2719" s="48">
        <v>12109208</v>
      </c>
      <c r="AG2719" s="48">
        <v>13644974</v>
      </c>
      <c r="AH2719" s="48">
        <v>10104304</v>
      </c>
    </row>
    <row r="2720" spans="1:34">
      <c r="A2720" s="48">
        <v>2544745</v>
      </c>
      <c r="B2720" s="49" t="s">
        <v>7975</v>
      </c>
      <c r="C2720" s="49" t="s">
        <v>7976</v>
      </c>
      <c r="D2720" s="49" t="s">
        <v>7977</v>
      </c>
      <c r="E2720" s="48">
        <v>224538.47</v>
      </c>
      <c r="F2720" s="48">
        <v>183907.11</v>
      </c>
      <c r="G2720" s="48">
        <v>198589.69</v>
      </c>
      <c r="H2720" s="48">
        <v>223008.06</v>
      </c>
      <c r="I2720" s="48">
        <v>217429.98</v>
      </c>
      <c r="J2720" s="48">
        <v>146317.31</v>
      </c>
      <c r="K2720" s="48">
        <v>105387.29</v>
      </c>
      <c r="L2720" s="48">
        <v>80482.720000000001</v>
      </c>
      <c r="M2720" s="48">
        <v>147808.10999999999</v>
      </c>
      <c r="N2720" s="48">
        <v>176967.94</v>
      </c>
      <c r="O2720" s="48">
        <v>88338.880000000005</v>
      </c>
      <c r="P2720" s="48">
        <v>114755.31</v>
      </c>
      <c r="Q2720" s="48">
        <v>188393.14</v>
      </c>
      <c r="R2720" s="48">
        <v>110268.23</v>
      </c>
      <c r="S2720" s="48">
        <v>59269.17</v>
      </c>
      <c r="T2720" s="48">
        <v>444376.41</v>
      </c>
      <c r="U2720" s="48">
        <v>453960.69</v>
      </c>
      <c r="V2720" s="48">
        <v>494787.34</v>
      </c>
      <c r="W2720" s="48">
        <v>408480.19</v>
      </c>
      <c r="X2720" s="48">
        <v>426183</v>
      </c>
      <c r="Y2720" s="48">
        <v>491397.22</v>
      </c>
      <c r="Z2720" s="48">
        <v>401354.03</v>
      </c>
      <c r="AA2720" s="48">
        <v>374623</v>
      </c>
      <c r="AB2720" s="48">
        <v>376353.03</v>
      </c>
      <c r="AC2720" s="48">
        <v>410447.19</v>
      </c>
      <c r="AD2720" s="48">
        <v>348595.41</v>
      </c>
      <c r="AE2720" s="48">
        <v>320125.21999999997</v>
      </c>
      <c r="AF2720" s="48">
        <v>474869.47</v>
      </c>
      <c r="AG2720" s="48">
        <v>550448.25</v>
      </c>
      <c r="AH2720" s="48">
        <v>335546.78</v>
      </c>
    </row>
    <row r="2721" spans="1:34">
      <c r="A2721" s="48">
        <v>2547752</v>
      </c>
      <c r="B2721" s="49" t="s">
        <v>7978</v>
      </c>
      <c r="C2721" s="49" t="s">
        <v>7979</v>
      </c>
      <c r="D2721" s="49" t="s">
        <v>7980</v>
      </c>
      <c r="E2721" s="48">
        <v>41980.15</v>
      </c>
      <c r="F2721" s="48">
        <v>18323.560000000001</v>
      </c>
      <c r="G2721" s="48">
        <v>112461.17</v>
      </c>
      <c r="H2721" s="48">
        <v>91667.48</v>
      </c>
      <c r="I2721" s="48">
        <v>89527.37</v>
      </c>
      <c r="J2721" s="48">
        <v>41902.089999999997</v>
      </c>
      <c r="K2721" s="48">
        <v>12763.39</v>
      </c>
      <c r="L2721" s="48">
        <v>12843.29</v>
      </c>
      <c r="M2721" s="48">
        <v>13000.35</v>
      </c>
      <c r="N2721" s="48">
        <v>24376.7</v>
      </c>
      <c r="O2721" s="48">
        <v>572.02</v>
      </c>
      <c r="P2721" s="48">
        <v>8425.2199999999993</v>
      </c>
      <c r="Q2721" s="48">
        <v>25423.73</v>
      </c>
      <c r="R2721" s="48">
        <v>1048.03</v>
      </c>
      <c r="S2721" s="50"/>
      <c r="T2721" s="48">
        <v>36013.72</v>
      </c>
      <c r="U2721" s="48">
        <v>49989.75</v>
      </c>
      <c r="V2721" s="48">
        <v>173530.86</v>
      </c>
      <c r="W2721" s="48">
        <v>146630.23000000001</v>
      </c>
      <c r="X2721" s="48">
        <v>151237.92000000001</v>
      </c>
      <c r="Y2721" s="48">
        <v>83671.72</v>
      </c>
      <c r="Z2721" s="48">
        <v>50134.21</v>
      </c>
      <c r="AA2721" s="48">
        <v>21012.84</v>
      </c>
      <c r="AB2721" s="48">
        <v>21166.47</v>
      </c>
      <c r="AC2721" s="48">
        <v>41482.07</v>
      </c>
      <c r="AD2721" s="48">
        <v>1772.57</v>
      </c>
      <c r="AE2721" s="48">
        <v>3975.4</v>
      </c>
      <c r="AF2721" s="48">
        <v>49790.8</v>
      </c>
      <c r="AG2721" s="48">
        <v>4431.79</v>
      </c>
      <c r="AH2721" s="50"/>
    </row>
    <row r="2722" spans="1:34">
      <c r="A2722" s="48">
        <v>2545856</v>
      </c>
      <c r="B2722" s="49" t="s">
        <v>7981</v>
      </c>
      <c r="C2722" s="49" t="s">
        <v>7982</v>
      </c>
      <c r="D2722" s="49" t="s">
        <v>7983</v>
      </c>
      <c r="E2722" s="48">
        <v>51235.51</v>
      </c>
      <c r="F2722" s="48">
        <v>31459.89</v>
      </c>
      <c r="G2722" s="48">
        <v>46920.26</v>
      </c>
      <c r="H2722" s="48">
        <v>29922.9</v>
      </c>
      <c r="I2722" s="48">
        <v>43532.23</v>
      </c>
      <c r="J2722" s="48">
        <v>10322.280000000001</v>
      </c>
      <c r="K2722" s="48">
        <v>17460.54</v>
      </c>
      <c r="L2722" s="48">
        <v>11436.34</v>
      </c>
      <c r="M2722" s="48">
        <v>17646.490000000002</v>
      </c>
      <c r="N2722" s="48">
        <v>18787.55</v>
      </c>
      <c r="O2722" s="48">
        <v>11569.33</v>
      </c>
      <c r="P2722" s="48">
        <v>9226.2800000000007</v>
      </c>
      <c r="Q2722" s="48">
        <v>12295.35</v>
      </c>
      <c r="R2722" s="48">
        <v>3176.08</v>
      </c>
      <c r="S2722" s="48">
        <v>6555.18</v>
      </c>
      <c r="T2722" s="48">
        <v>88962.66</v>
      </c>
      <c r="U2722" s="48">
        <v>56669.7</v>
      </c>
      <c r="V2722" s="48">
        <v>122043.4</v>
      </c>
      <c r="W2722" s="48">
        <v>86160.4</v>
      </c>
      <c r="X2722" s="48">
        <v>130439.5</v>
      </c>
      <c r="Y2722" s="48">
        <v>3279.43</v>
      </c>
      <c r="Z2722" s="48">
        <v>24790.080000000002</v>
      </c>
      <c r="AA2722" s="48">
        <v>36925.589999999997</v>
      </c>
      <c r="AB2722" s="48">
        <v>21321.97</v>
      </c>
      <c r="AC2722" s="48">
        <v>28096.68</v>
      </c>
      <c r="AD2722" s="48">
        <v>15463.15</v>
      </c>
      <c r="AE2722" s="48">
        <v>5965.66</v>
      </c>
      <c r="AF2722" s="48">
        <v>1877.75</v>
      </c>
      <c r="AG2722" s="48">
        <v>3088.7</v>
      </c>
      <c r="AH2722" s="48">
        <v>8526.5300000000007</v>
      </c>
    </row>
    <row r="2723" spans="1:34">
      <c r="A2723" s="48">
        <v>2544817</v>
      </c>
      <c r="B2723" s="49" t="s">
        <v>7984</v>
      </c>
      <c r="C2723" s="49" t="s">
        <v>7985</v>
      </c>
      <c r="D2723" s="49" t="s">
        <v>7986</v>
      </c>
      <c r="E2723" s="48">
        <v>76633.179999999993</v>
      </c>
      <c r="F2723" s="48">
        <v>40979.040000000001</v>
      </c>
      <c r="G2723" s="48">
        <v>32841.99</v>
      </c>
      <c r="H2723" s="48">
        <v>27341.86</v>
      </c>
      <c r="I2723" s="48">
        <v>47568.29</v>
      </c>
      <c r="J2723" s="48">
        <v>9674.33</v>
      </c>
      <c r="K2723" s="48">
        <v>9963.33</v>
      </c>
      <c r="L2723" s="48">
        <v>6881.25</v>
      </c>
      <c r="M2723" s="48">
        <v>44961.04</v>
      </c>
      <c r="N2723" s="48">
        <v>31623.86</v>
      </c>
      <c r="O2723" s="48">
        <v>14230.37</v>
      </c>
      <c r="P2723" s="48">
        <v>41650.949999999997</v>
      </c>
      <c r="Q2723" s="48">
        <v>23142.66</v>
      </c>
      <c r="R2723" s="48">
        <v>37987.839999999997</v>
      </c>
      <c r="S2723" s="48">
        <v>32664.69</v>
      </c>
      <c r="T2723" s="48">
        <v>56370.67</v>
      </c>
      <c r="U2723" s="48">
        <v>40691.82</v>
      </c>
      <c r="V2723" s="48">
        <v>4979.7</v>
      </c>
      <c r="W2723" s="48">
        <v>14053.83</v>
      </c>
      <c r="X2723" s="48">
        <v>45807.02</v>
      </c>
      <c r="Y2723" s="48">
        <v>5950.07</v>
      </c>
      <c r="Z2723" s="48">
        <v>8403.73</v>
      </c>
      <c r="AA2723" s="48">
        <v>8377.57</v>
      </c>
      <c r="AB2723" s="48">
        <v>76331.3</v>
      </c>
      <c r="AC2723" s="48">
        <v>39170.15</v>
      </c>
      <c r="AD2723" s="48">
        <v>36826.92</v>
      </c>
      <c r="AE2723" s="48">
        <v>70808.759999999995</v>
      </c>
      <c r="AF2723" s="48">
        <v>19693.2</v>
      </c>
      <c r="AG2723" s="48">
        <v>83214.92</v>
      </c>
      <c r="AH2723" s="48">
        <v>159131.16</v>
      </c>
    </row>
    <row r="2724" spans="1:34">
      <c r="A2724" s="48">
        <v>2545866</v>
      </c>
      <c r="B2724" s="49" t="s">
        <v>7987</v>
      </c>
      <c r="C2724" s="50"/>
      <c r="D2724" s="49" t="s">
        <v>7988</v>
      </c>
      <c r="E2724" s="48">
        <v>374300.38</v>
      </c>
      <c r="F2724" s="48">
        <v>296799.06</v>
      </c>
      <c r="G2724" s="48">
        <v>149477.26999999999</v>
      </c>
      <c r="H2724" s="48">
        <v>145162.12</v>
      </c>
      <c r="I2724" s="48">
        <v>142247.89000000001</v>
      </c>
      <c r="J2724" s="48">
        <v>250321.84</v>
      </c>
      <c r="K2724" s="48">
        <v>174757.98</v>
      </c>
      <c r="L2724" s="48">
        <v>102784.94</v>
      </c>
      <c r="M2724" s="48">
        <v>156641.78</v>
      </c>
      <c r="N2724" s="48">
        <v>178688.09</v>
      </c>
      <c r="O2724" s="48">
        <v>157776.34</v>
      </c>
      <c r="P2724" s="48">
        <v>102576.02</v>
      </c>
      <c r="Q2724" s="48">
        <v>134891.84</v>
      </c>
      <c r="R2724" s="48">
        <v>84845.27</v>
      </c>
      <c r="S2724" s="48">
        <v>103580.95</v>
      </c>
      <c r="T2724" s="48">
        <v>442001.44</v>
      </c>
      <c r="U2724" s="48">
        <v>482332.56</v>
      </c>
      <c r="V2724" s="48">
        <v>211302.88</v>
      </c>
      <c r="W2724" s="48">
        <v>205728.42</v>
      </c>
      <c r="X2724" s="48">
        <v>202640.05</v>
      </c>
      <c r="Y2724" s="48">
        <v>603630.56000000006</v>
      </c>
      <c r="Z2724" s="48">
        <v>554072.06000000006</v>
      </c>
      <c r="AA2724" s="48">
        <v>421128.03</v>
      </c>
      <c r="AB2724" s="48">
        <v>336090.25</v>
      </c>
      <c r="AC2724" s="48">
        <v>306181.81</v>
      </c>
      <c r="AD2724" s="48">
        <v>736871.75</v>
      </c>
      <c r="AE2724" s="48">
        <v>343656</v>
      </c>
      <c r="AF2724" s="48">
        <v>300383.75</v>
      </c>
      <c r="AG2724" s="48">
        <v>459595.62</v>
      </c>
      <c r="AH2724" s="48">
        <v>602755</v>
      </c>
    </row>
    <row r="2725" spans="1:34">
      <c r="A2725" s="48">
        <v>2543908</v>
      </c>
      <c r="B2725" s="49" t="s">
        <v>7989</v>
      </c>
      <c r="C2725" s="49" t="s">
        <v>7990</v>
      </c>
      <c r="D2725" s="49" t="s">
        <v>7991</v>
      </c>
      <c r="E2725" s="48">
        <v>199960.89</v>
      </c>
      <c r="F2725" s="48">
        <v>124240.84</v>
      </c>
      <c r="G2725" s="48">
        <v>147012.56</v>
      </c>
      <c r="H2725" s="48">
        <v>127404.09</v>
      </c>
      <c r="I2725" s="48">
        <v>145359.29999999999</v>
      </c>
      <c r="J2725" s="48">
        <v>89932.06</v>
      </c>
      <c r="K2725" s="48">
        <v>73080.62</v>
      </c>
      <c r="L2725" s="48">
        <v>44517.02</v>
      </c>
      <c r="M2725" s="48">
        <v>123529.75</v>
      </c>
      <c r="N2725" s="48">
        <v>146412.41</v>
      </c>
      <c r="O2725" s="48">
        <v>46916.97</v>
      </c>
      <c r="P2725" s="48">
        <v>32709.72</v>
      </c>
      <c r="Q2725" s="48">
        <v>73890.67</v>
      </c>
      <c r="R2725" s="48">
        <v>12750.26</v>
      </c>
      <c r="S2725" s="48">
        <v>37595.78</v>
      </c>
      <c r="T2725" s="48">
        <v>433550.97</v>
      </c>
      <c r="U2725" s="48">
        <v>449808.69</v>
      </c>
      <c r="V2725" s="48">
        <v>433870.44</v>
      </c>
      <c r="W2725" s="48">
        <v>310595.5</v>
      </c>
      <c r="X2725" s="48">
        <v>308645.90999999997</v>
      </c>
      <c r="Y2725" s="48">
        <v>76785.41</v>
      </c>
      <c r="Z2725" s="48">
        <v>40433.980000000003</v>
      </c>
      <c r="AA2725" s="48">
        <v>37380.71</v>
      </c>
      <c r="AB2725" s="48">
        <v>561699.12</v>
      </c>
      <c r="AC2725" s="48">
        <v>683210.88</v>
      </c>
      <c r="AD2725" s="48">
        <v>40816.75</v>
      </c>
      <c r="AE2725" s="48">
        <v>19131.099999999999</v>
      </c>
      <c r="AF2725" s="48">
        <v>11166.49</v>
      </c>
      <c r="AG2725" s="48">
        <v>3331.63</v>
      </c>
      <c r="AH2725" s="48">
        <v>40459.97</v>
      </c>
    </row>
    <row r="2726" spans="1:34">
      <c r="A2726" s="48">
        <v>2543382</v>
      </c>
      <c r="B2726" s="49" t="s">
        <v>7992</v>
      </c>
      <c r="C2726" s="49" t="s">
        <v>7993</v>
      </c>
      <c r="D2726" s="49" t="s">
        <v>7994</v>
      </c>
      <c r="E2726" s="48">
        <v>153546.72</v>
      </c>
      <c r="F2726" s="48">
        <v>140067.26999999999</v>
      </c>
      <c r="G2726" s="48">
        <v>136160.35999999999</v>
      </c>
      <c r="H2726" s="48">
        <v>80223.91</v>
      </c>
      <c r="I2726" s="48">
        <v>119672.04</v>
      </c>
      <c r="J2726" s="48">
        <v>126856.88</v>
      </c>
      <c r="K2726" s="48">
        <v>114530.64</v>
      </c>
      <c r="L2726" s="48">
        <v>87420.97</v>
      </c>
      <c r="M2726" s="48">
        <v>126282.95</v>
      </c>
      <c r="N2726" s="48">
        <v>152657.42000000001</v>
      </c>
      <c r="O2726" s="48">
        <v>105583.39</v>
      </c>
      <c r="P2726" s="48">
        <v>100976.55</v>
      </c>
      <c r="Q2726" s="48">
        <v>109204.76</v>
      </c>
      <c r="R2726" s="48">
        <v>54573.31</v>
      </c>
      <c r="S2726" s="48">
        <v>60254.43</v>
      </c>
      <c r="T2726" s="48">
        <v>177069.75</v>
      </c>
      <c r="U2726" s="48">
        <v>225152.81</v>
      </c>
      <c r="V2726" s="48">
        <v>178039.23</v>
      </c>
      <c r="W2726" s="48">
        <v>132675.17000000001</v>
      </c>
      <c r="X2726" s="48">
        <v>184526.42</v>
      </c>
      <c r="Y2726" s="48">
        <v>287669.15999999997</v>
      </c>
      <c r="Z2726" s="48">
        <v>355491.81</v>
      </c>
      <c r="AA2726" s="48">
        <v>337319.81</v>
      </c>
      <c r="AB2726" s="48">
        <v>258337.95</v>
      </c>
      <c r="AC2726" s="48">
        <v>255796.78</v>
      </c>
      <c r="AD2726" s="48">
        <v>487728.38</v>
      </c>
      <c r="AE2726" s="48">
        <v>369027.75</v>
      </c>
      <c r="AF2726" s="48">
        <v>238776.59</v>
      </c>
      <c r="AG2726" s="48">
        <v>289187.96999999997</v>
      </c>
      <c r="AH2726" s="48">
        <v>388987.84</v>
      </c>
    </row>
    <row r="2727" spans="1:34">
      <c r="A2727" s="48">
        <v>2542414</v>
      </c>
      <c r="B2727" s="49" t="s">
        <v>7995</v>
      </c>
      <c r="C2727" s="49" t="s">
        <v>7996</v>
      </c>
      <c r="D2727" s="49" t="s">
        <v>7997</v>
      </c>
      <c r="E2727" s="48">
        <v>126288.2</v>
      </c>
      <c r="F2727" s="48">
        <v>137049.16</v>
      </c>
      <c r="G2727" s="48">
        <v>91125.119999999995</v>
      </c>
      <c r="H2727" s="48">
        <v>98493.16</v>
      </c>
      <c r="I2727" s="48">
        <v>107681.37</v>
      </c>
      <c r="J2727" s="48">
        <v>123585.66</v>
      </c>
      <c r="K2727" s="48">
        <v>93239</v>
      </c>
      <c r="L2727" s="48">
        <v>96154.05</v>
      </c>
      <c r="M2727" s="48">
        <v>129773.86</v>
      </c>
      <c r="N2727" s="48">
        <v>145257.25</v>
      </c>
      <c r="O2727" s="48">
        <v>80698.73</v>
      </c>
      <c r="P2727" s="48">
        <v>57504.2</v>
      </c>
      <c r="Q2727" s="48">
        <v>64066.35</v>
      </c>
      <c r="R2727" s="48">
        <v>38302.83</v>
      </c>
      <c r="S2727" s="48">
        <v>29444.63</v>
      </c>
      <c r="T2727" s="48">
        <v>134984.47</v>
      </c>
      <c r="U2727" s="48">
        <v>201748.95</v>
      </c>
      <c r="V2727" s="48">
        <v>133336.85999999999</v>
      </c>
      <c r="W2727" s="48">
        <v>115544.23</v>
      </c>
      <c r="X2727" s="48">
        <v>126443.95</v>
      </c>
      <c r="Y2727" s="48">
        <v>240134.08</v>
      </c>
      <c r="Z2727" s="48">
        <v>247858.45</v>
      </c>
      <c r="AA2727" s="48">
        <v>334086.96999999997</v>
      </c>
      <c r="AB2727" s="48">
        <v>227067.11</v>
      </c>
      <c r="AC2727" s="48">
        <v>220377.52</v>
      </c>
      <c r="AD2727" s="48">
        <v>367028.22</v>
      </c>
      <c r="AE2727" s="48">
        <v>144377.81</v>
      </c>
      <c r="AF2727" s="48">
        <v>95246</v>
      </c>
      <c r="AG2727" s="48">
        <v>146530.38</v>
      </c>
      <c r="AH2727" s="48">
        <v>49117.94</v>
      </c>
    </row>
    <row r="2728" spans="1:34">
      <c r="A2728" s="48">
        <v>2543316</v>
      </c>
      <c r="B2728" s="49" t="s">
        <v>7998</v>
      </c>
      <c r="C2728" s="49" t="s">
        <v>7999</v>
      </c>
      <c r="D2728" s="49" t="s">
        <v>8000</v>
      </c>
      <c r="E2728" s="48">
        <v>244081.73</v>
      </c>
      <c r="F2728" s="48">
        <v>193637.84</v>
      </c>
      <c r="G2728" s="48">
        <v>236231.66</v>
      </c>
      <c r="H2728" s="48">
        <v>210642.22</v>
      </c>
      <c r="I2728" s="48">
        <v>200680.38</v>
      </c>
      <c r="J2728" s="48">
        <v>177944.98</v>
      </c>
      <c r="K2728" s="48">
        <v>167534.78</v>
      </c>
      <c r="L2728" s="48">
        <v>81721.8</v>
      </c>
      <c r="M2728" s="48">
        <v>161629.73000000001</v>
      </c>
      <c r="N2728" s="48">
        <v>126530.11</v>
      </c>
      <c r="O2728" s="48">
        <v>264567</v>
      </c>
      <c r="P2728" s="48">
        <v>293950.94</v>
      </c>
      <c r="Q2728" s="48">
        <v>288676.38</v>
      </c>
      <c r="R2728" s="48">
        <v>237262.78</v>
      </c>
      <c r="S2728" s="48">
        <v>168736.92</v>
      </c>
      <c r="T2728" s="48">
        <v>389.98</v>
      </c>
      <c r="U2728" s="48">
        <v>14520.2</v>
      </c>
      <c r="V2728" s="48">
        <v>626.38</v>
      </c>
      <c r="W2728" s="48">
        <v>632.75</v>
      </c>
      <c r="X2728" s="48">
        <v>964.32</v>
      </c>
      <c r="Y2728" s="48">
        <v>66310.929999999993</v>
      </c>
      <c r="Z2728" s="48">
        <v>98861.18</v>
      </c>
      <c r="AA2728" s="48">
        <v>70604.509999999995</v>
      </c>
      <c r="AB2728" s="48">
        <v>43281.91</v>
      </c>
      <c r="AC2728" s="48">
        <v>2152.0100000000002</v>
      </c>
      <c r="AD2728" s="48">
        <v>284434.81</v>
      </c>
      <c r="AE2728" s="48">
        <v>171967.27</v>
      </c>
      <c r="AF2728" s="48">
        <v>2751.35</v>
      </c>
      <c r="AG2728" s="48">
        <v>255263.77</v>
      </c>
      <c r="AH2728" s="48">
        <v>266420.38</v>
      </c>
    </row>
    <row r="2729" spans="1:34">
      <c r="A2729" s="48">
        <v>2543835</v>
      </c>
      <c r="B2729" s="49" t="s">
        <v>8001</v>
      </c>
      <c r="C2729" s="49" t="s">
        <v>8002</v>
      </c>
      <c r="D2729" s="49" t="s">
        <v>8003</v>
      </c>
      <c r="E2729" s="48">
        <v>78020.09</v>
      </c>
      <c r="F2729" s="48">
        <v>50638.3</v>
      </c>
      <c r="G2729" s="48">
        <v>53524.41</v>
      </c>
      <c r="H2729" s="48">
        <v>67248.75</v>
      </c>
      <c r="I2729" s="48">
        <v>63716.59</v>
      </c>
      <c r="J2729" s="48">
        <v>15847.37</v>
      </c>
      <c r="K2729" s="48">
        <v>12874.3</v>
      </c>
      <c r="L2729" s="48">
        <v>7507.16</v>
      </c>
      <c r="M2729" s="48">
        <v>17617.45</v>
      </c>
      <c r="N2729" s="48">
        <v>23877.64</v>
      </c>
      <c r="O2729" s="48">
        <v>13610.32</v>
      </c>
      <c r="P2729" s="48">
        <v>24364.63</v>
      </c>
      <c r="Q2729" s="48">
        <v>69410.84</v>
      </c>
      <c r="R2729" s="48">
        <v>14831.36</v>
      </c>
      <c r="S2729" s="48">
        <v>12784.32</v>
      </c>
      <c r="T2729" s="48">
        <v>57041.69</v>
      </c>
      <c r="U2729" s="48">
        <v>56351.66</v>
      </c>
      <c r="V2729" s="48">
        <v>47850.04</v>
      </c>
      <c r="W2729" s="48">
        <v>71961.070000000007</v>
      </c>
      <c r="X2729" s="48">
        <v>66975.839999999997</v>
      </c>
      <c r="Y2729" s="48">
        <v>2063.7399999999998</v>
      </c>
      <c r="Z2729" s="48">
        <v>7542.6</v>
      </c>
      <c r="AA2729" s="48">
        <v>1813.47</v>
      </c>
      <c r="AB2729" s="48">
        <v>2142.12</v>
      </c>
      <c r="AC2729" s="48">
        <v>7759.89</v>
      </c>
      <c r="AD2729" s="48">
        <v>11272.69</v>
      </c>
      <c r="AE2729" s="48">
        <v>81685.7</v>
      </c>
      <c r="AF2729" s="48">
        <v>145023.28</v>
      </c>
      <c r="AG2729" s="48">
        <v>15394.42</v>
      </c>
      <c r="AH2729" s="48">
        <v>12385.15</v>
      </c>
    </row>
    <row r="2730" spans="1:34">
      <c r="A2730" s="48">
        <v>2542943</v>
      </c>
      <c r="B2730" s="49" t="s">
        <v>8004</v>
      </c>
      <c r="C2730" s="49" t="s">
        <v>8005</v>
      </c>
      <c r="D2730" s="49" t="s">
        <v>8006</v>
      </c>
      <c r="E2730" s="48">
        <v>89720.23</v>
      </c>
      <c r="F2730" s="48">
        <v>86734.87</v>
      </c>
      <c r="G2730" s="48">
        <v>122095.66</v>
      </c>
      <c r="H2730" s="48">
        <v>128687.85</v>
      </c>
      <c r="I2730" s="48">
        <v>96778.34</v>
      </c>
      <c r="J2730" s="48">
        <v>73675.58</v>
      </c>
      <c r="K2730" s="48">
        <v>43720.98</v>
      </c>
      <c r="L2730" s="48">
        <v>48931.03</v>
      </c>
      <c r="M2730" s="48">
        <v>78038.67</v>
      </c>
      <c r="N2730" s="48">
        <v>78116.679999999993</v>
      </c>
      <c r="O2730" s="48">
        <v>41048.86</v>
      </c>
      <c r="P2730" s="48">
        <v>43390.96</v>
      </c>
      <c r="Q2730" s="48">
        <v>73527.59</v>
      </c>
      <c r="R2730" s="48">
        <v>23957.53</v>
      </c>
      <c r="S2730" s="48">
        <v>6140.11</v>
      </c>
      <c r="T2730" s="48">
        <v>106602.5</v>
      </c>
      <c r="U2730" s="48">
        <v>127654.85</v>
      </c>
      <c r="V2730" s="48">
        <v>171139.66</v>
      </c>
      <c r="W2730" s="48">
        <v>176048.64000000001</v>
      </c>
      <c r="X2730" s="48">
        <v>159880.84</v>
      </c>
      <c r="Y2730" s="48">
        <v>183156.62</v>
      </c>
      <c r="Z2730" s="48">
        <v>130301.64</v>
      </c>
      <c r="AA2730" s="48">
        <v>196912.11</v>
      </c>
      <c r="AB2730" s="48">
        <v>165752.94</v>
      </c>
      <c r="AC2730" s="48">
        <v>139577.47</v>
      </c>
      <c r="AD2730" s="48">
        <v>190002.38</v>
      </c>
      <c r="AE2730" s="48">
        <v>155316.88</v>
      </c>
      <c r="AF2730" s="48">
        <v>164142.38</v>
      </c>
      <c r="AG2730" s="48">
        <v>153210.38</v>
      </c>
      <c r="AH2730" s="48">
        <v>6452.4</v>
      </c>
    </row>
    <row r="2731" spans="1:34">
      <c r="A2731" s="48">
        <v>2541808</v>
      </c>
      <c r="B2731" s="49" t="s">
        <v>8007</v>
      </c>
      <c r="C2731" s="49" t="s">
        <v>5302</v>
      </c>
      <c r="D2731" s="49" t="s">
        <v>8008</v>
      </c>
      <c r="E2731" s="48">
        <v>359538.91</v>
      </c>
      <c r="F2731" s="48">
        <v>288513.40999999997</v>
      </c>
      <c r="G2731" s="48">
        <v>670154.68999999994</v>
      </c>
      <c r="H2731" s="48">
        <v>626190.68999999994</v>
      </c>
      <c r="I2731" s="48">
        <v>610570.56000000006</v>
      </c>
      <c r="J2731" s="48">
        <v>58670.39</v>
      </c>
      <c r="K2731" s="48">
        <v>42400.04</v>
      </c>
      <c r="L2731" s="48">
        <v>56886.28</v>
      </c>
      <c r="M2731" s="48">
        <v>100341.42</v>
      </c>
      <c r="N2731" s="48">
        <v>104814.39</v>
      </c>
      <c r="O2731" s="48">
        <v>21229.49</v>
      </c>
      <c r="P2731" s="48">
        <v>62702.46</v>
      </c>
      <c r="Q2731" s="48">
        <v>333283.09000000003</v>
      </c>
      <c r="R2731" s="48">
        <v>133563.17000000001</v>
      </c>
      <c r="S2731" s="48">
        <v>57935.34</v>
      </c>
      <c r="T2731" s="50"/>
      <c r="U2731" s="50"/>
      <c r="V2731" s="50"/>
      <c r="W2731" s="50"/>
      <c r="X2731" s="50"/>
      <c r="Y2731" s="50"/>
      <c r="Z2731" s="50"/>
      <c r="AA2731" s="50"/>
      <c r="AB2731" s="50"/>
      <c r="AC2731" s="50"/>
      <c r="AD2731" s="50"/>
      <c r="AE2731" s="50"/>
      <c r="AF2731" s="50"/>
      <c r="AG2731" s="50"/>
      <c r="AH2731" s="50"/>
    </row>
    <row r="2732" spans="1:34">
      <c r="A2732" s="48">
        <v>2546081</v>
      </c>
      <c r="B2732" s="49" t="s">
        <v>8009</v>
      </c>
      <c r="C2732" s="49" t="s">
        <v>8010</v>
      </c>
      <c r="D2732" s="49" t="s">
        <v>8011</v>
      </c>
      <c r="E2732" s="48">
        <v>114238.05</v>
      </c>
      <c r="F2732" s="48">
        <v>59173.62</v>
      </c>
      <c r="G2732" s="48">
        <v>120626.24000000001</v>
      </c>
      <c r="H2732" s="48">
        <v>117846.2</v>
      </c>
      <c r="I2732" s="48">
        <v>107803</v>
      </c>
      <c r="J2732" s="48">
        <v>33685.86</v>
      </c>
      <c r="K2732" s="48">
        <v>26649.7</v>
      </c>
      <c r="L2732" s="48">
        <v>16859.43</v>
      </c>
      <c r="M2732" s="48">
        <v>54008.41</v>
      </c>
      <c r="N2732" s="48">
        <v>61870.63</v>
      </c>
      <c r="O2732" s="48">
        <v>17384.46</v>
      </c>
      <c r="P2732" s="48">
        <v>54849.43</v>
      </c>
      <c r="Q2732" s="48">
        <v>87012.37</v>
      </c>
      <c r="R2732" s="48">
        <v>39160.089999999997</v>
      </c>
      <c r="S2732" s="48">
        <v>26757.75</v>
      </c>
      <c r="T2732" s="48">
        <v>136266.94</v>
      </c>
      <c r="U2732" s="48">
        <v>84215.66</v>
      </c>
      <c r="V2732" s="48">
        <v>187693.06</v>
      </c>
      <c r="W2732" s="48">
        <v>200355.38</v>
      </c>
      <c r="X2732" s="48">
        <v>173824.78</v>
      </c>
      <c r="Y2732" s="48">
        <v>78865.070000000007</v>
      </c>
      <c r="Z2732" s="48">
        <v>76489.59</v>
      </c>
      <c r="AA2732" s="48">
        <v>41263.370000000003</v>
      </c>
      <c r="AB2732" s="48">
        <v>117240.95</v>
      </c>
      <c r="AC2732" s="48">
        <v>110257.23</v>
      </c>
      <c r="AD2732" s="48">
        <v>55470.47</v>
      </c>
      <c r="AE2732" s="48">
        <v>158040.29999999999</v>
      </c>
      <c r="AF2732" s="48">
        <v>245616.69</v>
      </c>
      <c r="AG2732" s="48">
        <v>179163.53</v>
      </c>
      <c r="AH2732" s="48">
        <v>27490.63</v>
      </c>
    </row>
    <row r="2733" spans="1:34">
      <c r="A2733" s="48">
        <v>2546735</v>
      </c>
      <c r="B2733" s="49" t="s">
        <v>8012</v>
      </c>
      <c r="C2733" s="49" t="s">
        <v>8013</v>
      </c>
      <c r="D2733" s="49" t="s">
        <v>8014</v>
      </c>
      <c r="E2733" s="48">
        <v>131752.45000000001</v>
      </c>
      <c r="F2733" s="48">
        <v>70445.77</v>
      </c>
      <c r="G2733" s="48">
        <v>227405.39</v>
      </c>
      <c r="H2733" s="48">
        <v>204970.83</v>
      </c>
      <c r="I2733" s="48">
        <v>202987.84</v>
      </c>
      <c r="J2733" s="48">
        <v>23806.6</v>
      </c>
      <c r="K2733" s="48">
        <v>18699.46</v>
      </c>
      <c r="L2733" s="48">
        <v>4662.1000000000004</v>
      </c>
      <c r="M2733" s="48">
        <v>16159.43</v>
      </c>
      <c r="N2733" s="48">
        <v>17996.48</v>
      </c>
      <c r="O2733" s="48">
        <v>11598.27</v>
      </c>
      <c r="P2733" s="48">
        <v>30644.79</v>
      </c>
      <c r="Q2733" s="48">
        <v>63564.66</v>
      </c>
      <c r="R2733" s="48">
        <v>54070.33</v>
      </c>
      <c r="S2733" s="48">
        <v>41155.980000000003</v>
      </c>
      <c r="T2733" s="48">
        <v>146441.01999999999</v>
      </c>
      <c r="U2733" s="48">
        <v>110699.05</v>
      </c>
      <c r="V2733" s="48">
        <v>298870.15999999997</v>
      </c>
      <c r="W2733" s="48">
        <v>305450.03000000003</v>
      </c>
      <c r="X2733" s="48">
        <v>302930.65999999997</v>
      </c>
      <c r="Y2733" s="48">
        <v>69955.06</v>
      </c>
      <c r="Z2733" s="48">
        <v>53103.66</v>
      </c>
      <c r="AA2733" s="48">
        <v>2791.94</v>
      </c>
      <c r="AB2733" s="48">
        <v>26851.23</v>
      </c>
      <c r="AC2733" s="48">
        <v>26912.58</v>
      </c>
      <c r="AD2733" s="48">
        <v>37182.160000000003</v>
      </c>
      <c r="AE2733" s="48">
        <v>97886.46</v>
      </c>
      <c r="AF2733" s="48">
        <v>158059.53</v>
      </c>
      <c r="AG2733" s="48">
        <v>249857.31</v>
      </c>
      <c r="AH2733" s="48">
        <v>246679.48</v>
      </c>
    </row>
    <row r="2734" spans="1:34">
      <c r="A2734" s="48">
        <v>2543281</v>
      </c>
      <c r="B2734" s="49" t="s">
        <v>8015</v>
      </c>
      <c r="C2734" s="49" t="s">
        <v>8016</v>
      </c>
      <c r="D2734" s="49" t="s">
        <v>8017</v>
      </c>
      <c r="E2734" s="48">
        <v>88000.38</v>
      </c>
      <c r="F2734" s="48">
        <v>86673.18</v>
      </c>
      <c r="G2734" s="48">
        <v>101953.52</v>
      </c>
      <c r="H2734" s="48">
        <v>101755.65</v>
      </c>
      <c r="I2734" s="48">
        <v>93924.38</v>
      </c>
      <c r="J2734" s="48">
        <v>22504.62</v>
      </c>
      <c r="K2734" s="48">
        <v>28056.69</v>
      </c>
      <c r="L2734" s="48">
        <v>29151.72</v>
      </c>
      <c r="M2734" s="48">
        <v>36820.910000000003</v>
      </c>
      <c r="N2734" s="48">
        <v>47876.22</v>
      </c>
      <c r="O2734" s="48">
        <v>24464.63</v>
      </c>
      <c r="P2734" s="48">
        <v>30126.75</v>
      </c>
      <c r="Q2734" s="48">
        <v>46720.19</v>
      </c>
      <c r="R2734" s="48">
        <v>27541.68</v>
      </c>
      <c r="S2734" s="48">
        <v>23697.58</v>
      </c>
      <c r="T2734" s="48">
        <v>92171.11</v>
      </c>
      <c r="U2734" s="48">
        <v>121534.66</v>
      </c>
      <c r="V2734" s="48">
        <v>124475.44</v>
      </c>
      <c r="W2734" s="48">
        <v>135107.20000000001</v>
      </c>
      <c r="X2734" s="48">
        <v>130911.66</v>
      </c>
      <c r="Y2734" s="48">
        <v>72204.95</v>
      </c>
      <c r="Z2734" s="48">
        <v>95596.13</v>
      </c>
      <c r="AA2734" s="48">
        <v>110374.82</v>
      </c>
      <c r="AB2734" s="48">
        <v>67836.73</v>
      </c>
      <c r="AC2734" s="48">
        <v>72963.820000000007</v>
      </c>
      <c r="AD2734" s="48">
        <v>111689.05</v>
      </c>
      <c r="AE2734" s="48">
        <v>100980.54</v>
      </c>
      <c r="AF2734" s="48">
        <v>99369.66</v>
      </c>
      <c r="AG2734" s="48">
        <v>136698.5</v>
      </c>
      <c r="AH2734" s="48">
        <v>156311.84</v>
      </c>
    </row>
    <row r="2735" spans="1:34">
      <c r="A2735" s="48">
        <v>2546125</v>
      </c>
      <c r="B2735" s="49" t="s">
        <v>8018</v>
      </c>
      <c r="C2735" s="49" t="s">
        <v>8019</v>
      </c>
      <c r="D2735" s="49" t="s">
        <v>8020</v>
      </c>
      <c r="E2735" s="48">
        <v>67258.87</v>
      </c>
      <c r="F2735" s="48">
        <v>61274.45</v>
      </c>
      <c r="G2735" s="48">
        <v>108894.77</v>
      </c>
      <c r="H2735" s="48">
        <v>113811.7</v>
      </c>
      <c r="I2735" s="48">
        <v>104123.49</v>
      </c>
      <c r="J2735" s="48">
        <v>27238.63</v>
      </c>
      <c r="K2735" s="48">
        <v>24929.54</v>
      </c>
      <c r="L2735" s="48">
        <v>6907.2</v>
      </c>
      <c r="M2735" s="48">
        <v>34906.85</v>
      </c>
      <c r="N2735" s="48">
        <v>38646.910000000003</v>
      </c>
      <c r="O2735" s="48">
        <v>20870.509999999998</v>
      </c>
      <c r="P2735" s="48">
        <v>48166.29</v>
      </c>
      <c r="Q2735" s="48">
        <v>78873.16</v>
      </c>
      <c r="R2735" s="48">
        <v>69494.92</v>
      </c>
      <c r="S2735" s="48">
        <v>47793.34</v>
      </c>
      <c r="T2735" s="48">
        <v>98956.18</v>
      </c>
      <c r="U2735" s="48">
        <v>89135.3</v>
      </c>
      <c r="V2735" s="48">
        <v>208957.19</v>
      </c>
      <c r="W2735" s="48">
        <v>202380.75</v>
      </c>
      <c r="X2735" s="48">
        <v>179871.33</v>
      </c>
      <c r="Y2735" s="48">
        <v>22582.080000000002</v>
      </c>
      <c r="Z2735" s="48">
        <v>51764.19</v>
      </c>
      <c r="AA2735" s="48">
        <v>17498.05</v>
      </c>
      <c r="AB2735" s="48">
        <v>69387.98</v>
      </c>
      <c r="AC2735" s="48">
        <v>78866.960000000006</v>
      </c>
      <c r="AD2735" s="48">
        <v>35030.26</v>
      </c>
      <c r="AE2735" s="48">
        <v>188457.89</v>
      </c>
      <c r="AF2735" s="48">
        <v>262445.62</v>
      </c>
      <c r="AG2735" s="48">
        <v>510911.91</v>
      </c>
      <c r="AH2735" s="48">
        <v>340263.25</v>
      </c>
    </row>
    <row r="2736" spans="1:34">
      <c r="A2736" s="48">
        <v>2547000</v>
      </c>
      <c r="B2736" s="49" t="s">
        <v>8021</v>
      </c>
      <c r="C2736" s="49" t="s">
        <v>8022</v>
      </c>
      <c r="D2736" s="49" t="s">
        <v>8023</v>
      </c>
      <c r="E2736" s="48">
        <v>101509.65</v>
      </c>
      <c r="F2736" s="48">
        <v>98187.34</v>
      </c>
      <c r="G2736" s="48">
        <v>65417.67</v>
      </c>
      <c r="H2736" s="48">
        <v>83394.080000000002</v>
      </c>
      <c r="I2736" s="48">
        <v>87525.14</v>
      </c>
      <c r="J2736" s="48">
        <v>80281.84</v>
      </c>
      <c r="K2736" s="48">
        <v>56523.28</v>
      </c>
      <c r="L2736" s="48">
        <v>47869.04</v>
      </c>
      <c r="M2736" s="48">
        <v>74108.7</v>
      </c>
      <c r="N2736" s="48">
        <v>89127.03</v>
      </c>
      <c r="O2736" s="48">
        <v>22871.54</v>
      </c>
      <c r="P2736" s="48">
        <v>17739.39</v>
      </c>
      <c r="Q2736" s="48">
        <v>28005.68</v>
      </c>
      <c r="R2736" s="48">
        <v>10205.27</v>
      </c>
      <c r="S2736" s="48">
        <v>10887.27</v>
      </c>
      <c r="T2736" s="48">
        <v>129301.82</v>
      </c>
      <c r="U2736" s="48">
        <v>182503.97</v>
      </c>
      <c r="V2736" s="48">
        <v>139994.64000000001</v>
      </c>
      <c r="W2736" s="48">
        <v>152694.17000000001</v>
      </c>
      <c r="X2736" s="48">
        <v>158751.16</v>
      </c>
      <c r="Y2736" s="48">
        <v>221355.91</v>
      </c>
      <c r="Z2736" s="48">
        <v>184654.78</v>
      </c>
      <c r="AA2736" s="48">
        <v>197436.42</v>
      </c>
      <c r="AB2736" s="48">
        <v>179407.34</v>
      </c>
      <c r="AC2736" s="48">
        <v>189079.03</v>
      </c>
      <c r="AD2736" s="48">
        <v>110387.9</v>
      </c>
      <c r="AE2736" s="48">
        <v>23417.26</v>
      </c>
      <c r="AF2736" s="48">
        <v>67568.5</v>
      </c>
      <c r="AG2736" s="48">
        <v>16234.19</v>
      </c>
      <c r="AH2736" s="48">
        <v>17120.900000000001</v>
      </c>
    </row>
    <row r="2737" spans="1:34">
      <c r="A2737" s="48">
        <v>2542469</v>
      </c>
      <c r="B2737" s="49" t="s">
        <v>8024</v>
      </c>
      <c r="C2737" s="49" t="s">
        <v>8025</v>
      </c>
      <c r="D2737" s="49" t="s">
        <v>8026</v>
      </c>
      <c r="E2737" s="48">
        <v>67097.88</v>
      </c>
      <c r="F2737" s="48">
        <v>52576.41</v>
      </c>
      <c r="G2737" s="48">
        <v>52621.46</v>
      </c>
      <c r="H2737" s="48">
        <v>26525.73</v>
      </c>
      <c r="I2737" s="48">
        <v>37556.06</v>
      </c>
      <c r="J2737" s="48">
        <v>28315.69</v>
      </c>
      <c r="K2737" s="48">
        <v>18383.46</v>
      </c>
      <c r="L2737" s="48">
        <v>16561.48</v>
      </c>
      <c r="M2737" s="48">
        <v>35889.9</v>
      </c>
      <c r="N2737" s="48">
        <v>39129.01</v>
      </c>
      <c r="O2737" s="48">
        <v>9413.27</v>
      </c>
      <c r="P2737" s="48">
        <v>22918.63</v>
      </c>
      <c r="Q2737" s="48">
        <v>41138.199999999997</v>
      </c>
      <c r="R2737" s="48">
        <v>19491.54</v>
      </c>
      <c r="S2737" s="48">
        <v>9374.26</v>
      </c>
      <c r="T2737" s="48">
        <v>68299.56</v>
      </c>
      <c r="U2737" s="48">
        <v>74848.23</v>
      </c>
      <c r="V2737" s="48">
        <v>67500.87</v>
      </c>
      <c r="W2737" s="48">
        <v>35494.28</v>
      </c>
      <c r="X2737" s="48">
        <v>44001.85</v>
      </c>
      <c r="Y2737" s="48">
        <v>93018.53</v>
      </c>
      <c r="Z2737" s="48">
        <v>43904.27</v>
      </c>
      <c r="AA2737" s="48">
        <v>65759.97</v>
      </c>
      <c r="AB2737" s="48">
        <v>59462.27</v>
      </c>
      <c r="AC2737" s="48">
        <v>50004.84</v>
      </c>
      <c r="AD2737" s="48">
        <v>11850.13</v>
      </c>
      <c r="AE2737" s="48">
        <v>15461.06</v>
      </c>
      <c r="AF2737" s="48">
        <v>30365.41</v>
      </c>
      <c r="AG2737" s="48">
        <v>21468.75</v>
      </c>
      <c r="AH2737" s="48">
        <v>2251.4899999999998</v>
      </c>
    </row>
    <row r="2738" spans="1:34">
      <c r="A2738" s="48">
        <v>2545065</v>
      </c>
      <c r="B2738" s="49" t="s">
        <v>8027</v>
      </c>
      <c r="C2738" s="49" t="s">
        <v>8028</v>
      </c>
      <c r="D2738" s="49" t="s">
        <v>8029</v>
      </c>
      <c r="E2738" s="48">
        <v>83589.05</v>
      </c>
      <c r="F2738" s="48">
        <v>70856.759999999995</v>
      </c>
      <c r="G2738" s="48">
        <v>18688.419999999998</v>
      </c>
      <c r="H2738" s="48">
        <v>36086.93</v>
      </c>
      <c r="I2738" s="48">
        <v>42115.06</v>
      </c>
      <c r="J2738" s="48">
        <v>50718.239999999998</v>
      </c>
      <c r="K2738" s="48">
        <v>39015.949999999997</v>
      </c>
      <c r="L2738" s="48">
        <v>24609.64</v>
      </c>
      <c r="M2738" s="48">
        <v>55236.33</v>
      </c>
      <c r="N2738" s="48">
        <v>44508.07</v>
      </c>
      <c r="O2738" s="48">
        <v>6126.13</v>
      </c>
      <c r="P2738" s="48">
        <v>61416.5</v>
      </c>
      <c r="Q2738" s="48">
        <v>99971.45</v>
      </c>
      <c r="R2738" s="48">
        <v>59692.56</v>
      </c>
      <c r="S2738" s="48">
        <v>53758.21</v>
      </c>
      <c r="T2738" s="48">
        <v>90715.24</v>
      </c>
      <c r="U2738" s="48">
        <v>97298.34</v>
      </c>
      <c r="V2738" s="48">
        <v>2621.99</v>
      </c>
      <c r="W2738" s="48">
        <v>33570.89</v>
      </c>
      <c r="X2738" s="48">
        <v>65753.73</v>
      </c>
      <c r="Y2738" s="48">
        <v>119930.78</v>
      </c>
      <c r="Z2738" s="48">
        <v>119493.56</v>
      </c>
      <c r="AA2738" s="48">
        <v>98368.93</v>
      </c>
      <c r="AB2738" s="48">
        <v>116476.87</v>
      </c>
      <c r="AC2738" s="48">
        <v>77768.42</v>
      </c>
      <c r="AD2738" s="48">
        <v>1837.18</v>
      </c>
      <c r="AE2738" s="48">
        <v>248881.94</v>
      </c>
      <c r="AF2738" s="48">
        <v>255287.62</v>
      </c>
      <c r="AG2738" s="48">
        <v>319768.06</v>
      </c>
      <c r="AH2738" s="48">
        <v>360383.56</v>
      </c>
    </row>
    <row r="2739" spans="1:34">
      <c r="A2739" s="48">
        <v>2544638</v>
      </c>
      <c r="B2739" s="49" t="s">
        <v>8030</v>
      </c>
      <c r="C2739" s="49" t="s">
        <v>8031</v>
      </c>
      <c r="D2739" s="49" t="s">
        <v>8032</v>
      </c>
      <c r="E2739" s="48">
        <v>149291.45000000001</v>
      </c>
      <c r="F2739" s="48">
        <v>126058.91</v>
      </c>
      <c r="G2739" s="50"/>
      <c r="H2739" s="50"/>
      <c r="I2739" s="50"/>
      <c r="J2739" s="50"/>
      <c r="K2739" s="50"/>
      <c r="L2739" s="48">
        <v>16832.39</v>
      </c>
      <c r="M2739" s="48">
        <v>18786.39</v>
      </c>
      <c r="N2739" s="48">
        <v>23950.53</v>
      </c>
      <c r="O2739" s="50"/>
      <c r="P2739" s="48">
        <v>7095.16</v>
      </c>
      <c r="Q2739" s="50"/>
      <c r="R2739" s="48">
        <v>24283.51</v>
      </c>
      <c r="S2739" s="48">
        <v>10140.219999999999</v>
      </c>
      <c r="T2739" s="48">
        <v>323869.28000000003</v>
      </c>
      <c r="U2739" s="48">
        <v>293394.5</v>
      </c>
      <c r="V2739" s="50"/>
      <c r="W2739" s="50"/>
      <c r="X2739" s="50"/>
      <c r="Y2739" s="50"/>
      <c r="Z2739" s="50"/>
      <c r="AA2739" s="48">
        <v>22402.99</v>
      </c>
      <c r="AB2739" s="48">
        <v>19596.52</v>
      </c>
      <c r="AC2739" s="48">
        <v>11872.62</v>
      </c>
      <c r="AD2739" s="50"/>
      <c r="AE2739" s="48">
        <v>1856.97</v>
      </c>
      <c r="AF2739" s="50"/>
      <c r="AG2739" s="48">
        <v>43405.64</v>
      </c>
      <c r="AH2739" s="48">
        <v>22032.43</v>
      </c>
    </row>
    <row r="2740" spans="1:34">
      <c r="A2740" s="48">
        <v>2543852</v>
      </c>
      <c r="B2740" s="49" t="s">
        <v>8033</v>
      </c>
      <c r="C2740" s="49" t="s">
        <v>8034</v>
      </c>
      <c r="D2740" s="49" t="s">
        <v>8035</v>
      </c>
      <c r="E2740" s="48">
        <v>233994.47</v>
      </c>
      <c r="F2740" s="48">
        <v>158755.69</v>
      </c>
      <c r="G2740" s="48">
        <v>47625.11</v>
      </c>
      <c r="H2740" s="48">
        <v>50439.14</v>
      </c>
      <c r="I2740" s="48">
        <v>61192.480000000003</v>
      </c>
      <c r="J2740" s="48">
        <v>140934.19</v>
      </c>
      <c r="K2740" s="48">
        <v>112299.45</v>
      </c>
      <c r="L2740" s="48">
        <v>68858.55</v>
      </c>
      <c r="M2740" s="48">
        <v>93224.08</v>
      </c>
      <c r="N2740" s="48">
        <v>118397.62</v>
      </c>
      <c r="O2740" s="48">
        <v>49791.07</v>
      </c>
      <c r="P2740" s="48">
        <v>15922.34</v>
      </c>
      <c r="Q2740" s="48">
        <v>7309.15</v>
      </c>
      <c r="R2740" s="48">
        <v>7583.16</v>
      </c>
      <c r="S2740" s="48">
        <v>9671.2000000000007</v>
      </c>
      <c r="T2740" s="48">
        <v>286887.94</v>
      </c>
      <c r="U2740" s="48">
        <v>290858.28000000003</v>
      </c>
      <c r="V2740" s="48">
        <v>51140.05</v>
      </c>
      <c r="W2740" s="48">
        <v>75577.64</v>
      </c>
      <c r="X2740" s="48">
        <v>120081.76</v>
      </c>
      <c r="Y2740" s="48">
        <v>419453.09</v>
      </c>
      <c r="Z2740" s="48">
        <v>410004.59</v>
      </c>
      <c r="AA2740" s="48">
        <v>223047.69</v>
      </c>
      <c r="AB2740" s="48">
        <v>179994.91</v>
      </c>
      <c r="AC2740" s="48">
        <v>233583.33</v>
      </c>
      <c r="AD2740" s="48">
        <v>175822.75</v>
      </c>
      <c r="AE2740" s="48">
        <v>14386.66</v>
      </c>
      <c r="AF2740" s="48">
        <v>820.68</v>
      </c>
      <c r="AG2740" s="48">
        <v>8461.6299999999992</v>
      </c>
      <c r="AH2740" s="48">
        <v>20183.259999999998</v>
      </c>
    </row>
    <row r="2741" spans="1:34">
      <c r="A2741" s="48">
        <v>2541791</v>
      </c>
      <c r="B2741" s="49" t="s">
        <v>8036</v>
      </c>
      <c r="C2741" s="49" t="s">
        <v>8037</v>
      </c>
      <c r="D2741" s="49" t="s">
        <v>8038</v>
      </c>
      <c r="E2741" s="48">
        <v>63831.54</v>
      </c>
      <c r="F2741" s="48">
        <v>33972.82</v>
      </c>
      <c r="G2741" s="48">
        <v>19670.419999999998</v>
      </c>
      <c r="H2741" s="48">
        <v>16334.32</v>
      </c>
      <c r="I2741" s="48">
        <v>22231.51</v>
      </c>
      <c r="J2741" s="48">
        <v>36849.79</v>
      </c>
      <c r="K2741" s="48">
        <v>27298.65</v>
      </c>
      <c r="L2741" s="48">
        <v>19060.47</v>
      </c>
      <c r="M2741" s="48">
        <v>30948.76</v>
      </c>
      <c r="N2741" s="48">
        <v>34041.800000000003</v>
      </c>
      <c r="O2741" s="48">
        <v>15179.31</v>
      </c>
      <c r="P2741" s="48">
        <v>23875.58</v>
      </c>
      <c r="Q2741" s="48">
        <v>35391.86</v>
      </c>
      <c r="R2741" s="48">
        <v>9623.2099999999991</v>
      </c>
      <c r="S2741" s="48">
        <v>16254.39</v>
      </c>
      <c r="T2741" s="48">
        <v>53619.32</v>
      </c>
      <c r="U2741" s="48">
        <v>47279.56</v>
      </c>
      <c r="V2741" s="48">
        <v>28310.3</v>
      </c>
      <c r="W2741" s="48">
        <v>8297.56</v>
      </c>
      <c r="X2741" s="48">
        <v>22403.45</v>
      </c>
      <c r="Y2741" s="48">
        <v>72495.98</v>
      </c>
      <c r="Z2741" s="48">
        <v>94051.66</v>
      </c>
      <c r="AA2741" s="48">
        <v>68841.03</v>
      </c>
      <c r="AB2741" s="48">
        <v>43044.27</v>
      </c>
      <c r="AC2741" s="48">
        <v>41172.32</v>
      </c>
      <c r="AD2741" s="48">
        <v>51735.33</v>
      </c>
      <c r="AE2741" s="48">
        <v>32696.75</v>
      </c>
      <c r="AF2741" s="48">
        <v>19075.169999999998</v>
      </c>
      <c r="AG2741" s="48">
        <v>6054.41</v>
      </c>
      <c r="AH2741" s="48">
        <v>5862.03</v>
      </c>
    </row>
    <row r="2742" spans="1:34">
      <c r="A2742" s="48">
        <v>2545313</v>
      </c>
      <c r="B2742" s="49" t="s">
        <v>8039</v>
      </c>
      <c r="C2742" s="49" t="s">
        <v>8040</v>
      </c>
      <c r="D2742" s="49" t="s">
        <v>8041</v>
      </c>
      <c r="E2742" s="48">
        <v>99235.62</v>
      </c>
      <c r="F2742" s="48">
        <v>78563.09</v>
      </c>
      <c r="G2742" s="48">
        <v>118103.02</v>
      </c>
      <c r="H2742" s="48">
        <v>113783.87</v>
      </c>
      <c r="I2742" s="48">
        <v>105679.72</v>
      </c>
      <c r="J2742" s="48">
        <v>41580.04</v>
      </c>
      <c r="K2742" s="48">
        <v>40413.980000000003</v>
      </c>
      <c r="L2742" s="48">
        <v>29018.69</v>
      </c>
      <c r="M2742" s="48">
        <v>64571.62</v>
      </c>
      <c r="N2742" s="48">
        <v>47115.18</v>
      </c>
      <c r="O2742" s="48">
        <v>34760.800000000003</v>
      </c>
      <c r="P2742" s="48">
        <v>18805.46</v>
      </c>
      <c r="Q2742" s="48">
        <v>9040.24</v>
      </c>
      <c r="R2742" s="48">
        <v>3168.08</v>
      </c>
      <c r="S2742" s="48">
        <v>2411.04</v>
      </c>
      <c r="T2742" s="48">
        <v>189372.44</v>
      </c>
      <c r="U2742" s="48">
        <v>141276.95000000001</v>
      </c>
      <c r="V2742" s="48">
        <v>247207.98</v>
      </c>
      <c r="W2742" s="48">
        <v>275196.09000000003</v>
      </c>
      <c r="X2742" s="48">
        <v>232218.84</v>
      </c>
      <c r="Y2742" s="48">
        <v>124317.74</v>
      </c>
      <c r="Z2742" s="48">
        <v>108761.55</v>
      </c>
      <c r="AA2742" s="48">
        <v>99581.32</v>
      </c>
      <c r="AB2742" s="48">
        <v>156394.91</v>
      </c>
      <c r="AC2742" s="48">
        <v>116262.02</v>
      </c>
      <c r="AD2742" s="48">
        <v>139050.94</v>
      </c>
      <c r="AE2742" s="48">
        <v>19840.88</v>
      </c>
      <c r="AF2742" s="48">
        <v>225.63</v>
      </c>
      <c r="AG2742" s="48">
        <v>4435.6400000000003</v>
      </c>
      <c r="AH2742" s="48">
        <v>2591.0100000000002</v>
      </c>
    </row>
    <row r="2743" spans="1:34">
      <c r="A2743" s="48">
        <v>2546360</v>
      </c>
      <c r="B2743" s="49" t="s">
        <v>8042</v>
      </c>
      <c r="C2743" s="49" t="s">
        <v>8043</v>
      </c>
      <c r="D2743" s="49" t="s">
        <v>8044</v>
      </c>
      <c r="E2743" s="48">
        <v>165234.70000000001</v>
      </c>
      <c r="F2743" s="48">
        <v>99226.76</v>
      </c>
      <c r="G2743" s="48">
        <v>105016.8</v>
      </c>
      <c r="H2743" s="48">
        <v>94541.58</v>
      </c>
      <c r="I2743" s="48">
        <v>90146.52</v>
      </c>
      <c r="J2743" s="48">
        <v>78964.03</v>
      </c>
      <c r="K2743" s="48">
        <v>54526.49</v>
      </c>
      <c r="L2743" s="48">
        <v>31929.82</v>
      </c>
      <c r="M2743" s="48">
        <v>56121.51</v>
      </c>
      <c r="N2743" s="48">
        <v>69053.84</v>
      </c>
      <c r="O2743" s="48">
        <v>31157.79</v>
      </c>
      <c r="P2743" s="48">
        <v>16948.43</v>
      </c>
      <c r="Q2743" s="48">
        <v>38359.01</v>
      </c>
      <c r="R2743" s="48">
        <v>19782.5</v>
      </c>
      <c r="S2743" s="48">
        <v>12788.3</v>
      </c>
      <c r="T2743" s="48">
        <v>183088.59</v>
      </c>
      <c r="U2743" s="48">
        <v>155192.81</v>
      </c>
      <c r="V2743" s="48">
        <v>142432.82999999999</v>
      </c>
      <c r="W2743" s="48">
        <v>139712.5</v>
      </c>
      <c r="X2743" s="48">
        <v>127052.35</v>
      </c>
      <c r="Y2743" s="48">
        <v>194065.22</v>
      </c>
      <c r="Z2743" s="48">
        <v>168858.95</v>
      </c>
      <c r="AA2743" s="48">
        <v>129050.95</v>
      </c>
      <c r="AB2743" s="48">
        <v>109169.5</v>
      </c>
      <c r="AC2743" s="48">
        <v>115205.72</v>
      </c>
      <c r="AD2743" s="48">
        <v>142307.23000000001</v>
      </c>
      <c r="AE2743" s="48">
        <v>57438.04</v>
      </c>
      <c r="AF2743" s="48">
        <v>80799.16</v>
      </c>
      <c r="AG2743" s="48">
        <v>100217.15</v>
      </c>
      <c r="AH2743" s="48">
        <v>63449.04</v>
      </c>
    </row>
    <row r="2744" spans="1:34">
      <c r="A2744" s="48">
        <v>2543697</v>
      </c>
      <c r="B2744" s="49" t="s">
        <v>8045</v>
      </c>
      <c r="C2744" s="49" t="s">
        <v>8046</v>
      </c>
      <c r="D2744" s="49" t="s">
        <v>8047</v>
      </c>
      <c r="E2744" s="48">
        <v>30818.78</v>
      </c>
      <c r="F2744" s="48">
        <v>37804.79</v>
      </c>
      <c r="G2744" s="48">
        <v>48943.21</v>
      </c>
      <c r="H2744" s="48">
        <v>74995.62</v>
      </c>
      <c r="I2744" s="48">
        <v>52657.2</v>
      </c>
      <c r="J2744" s="48">
        <v>21652.42</v>
      </c>
      <c r="K2744" s="48">
        <v>22254.49</v>
      </c>
      <c r="L2744" s="48">
        <v>10175.219999999999</v>
      </c>
      <c r="M2744" s="48">
        <v>37522.83</v>
      </c>
      <c r="N2744" s="48">
        <v>46318.96</v>
      </c>
      <c r="O2744" s="48">
        <v>10467.209999999999</v>
      </c>
      <c r="P2744" s="48">
        <v>59408.52</v>
      </c>
      <c r="Q2744" s="48">
        <v>28908.69</v>
      </c>
      <c r="R2744" s="48">
        <v>26306.53</v>
      </c>
      <c r="S2744" s="48">
        <v>19143.39</v>
      </c>
      <c r="T2744" s="48">
        <v>67889.899999999994</v>
      </c>
      <c r="U2744" s="48">
        <v>67098.11</v>
      </c>
      <c r="V2744" s="48">
        <v>82070.559999999998</v>
      </c>
      <c r="W2744" s="48">
        <v>106197.88</v>
      </c>
      <c r="X2744" s="48">
        <v>94511.62</v>
      </c>
      <c r="Y2744" s="48">
        <v>20379.73</v>
      </c>
      <c r="Z2744" s="48">
        <v>66076.55</v>
      </c>
      <c r="AA2744" s="48">
        <v>16047.17</v>
      </c>
      <c r="AB2744" s="48">
        <v>93647.45</v>
      </c>
      <c r="AC2744" s="48">
        <v>63626.21</v>
      </c>
      <c r="AD2744" s="48">
        <v>3264.61</v>
      </c>
      <c r="AE2744" s="48">
        <v>187976</v>
      </c>
      <c r="AF2744" s="48">
        <v>2589.77</v>
      </c>
      <c r="AG2744" s="48">
        <v>109694.56</v>
      </c>
      <c r="AH2744" s="48">
        <v>71773.27</v>
      </c>
    </row>
    <row r="2745" spans="1:34">
      <c r="A2745" s="48">
        <v>2547202</v>
      </c>
      <c r="B2745" s="49" t="s">
        <v>8048</v>
      </c>
      <c r="C2745" s="49" t="s">
        <v>8049</v>
      </c>
      <c r="D2745" s="49" t="s">
        <v>8050</v>
      </c>
      <c r="E2745" s="48">
        <v>191751.53</v>
      </c>
      <c r="F2745" s="48">
        <v>129545.17</v>
      </c>
      <c r="G2745" s="48">
        <v>165221.64000000001</v>
      </c>
      <c r="H2745" s="48">
        <v>168520.77</v>
      </c>
      <c r="I2745" s="48">
        <v>157445.38</v>
      </c>
      <c r="J2745" s="48">
        <v>118505.1</v>
      </c>
      <c r="K2745" s="48">
        <v>113866.86</v>
      </c>
      <c r="L2745" s="48">
        <v>110851.59</v>
      </c>
      <c r="M2745" s="48">
        <v>131390.17000000001</v>
      </c>
      <c r="N2745" s="48">
        <v>143425.60999999999</v>
      </c>
      <c r="O2745" s="48">
        <v>88607.21</v>
      </c>
      <c r="P2745" s="48">
        <v>99124.41</v>
      </c>
      <c r="Q2745" s="48">
        <v>115731.95</v>
      </c>
      <c r="R2745" s="48">
        <v>82708.08</v>
      </c>
      <c r="S2745" s="48">
        <v>75481.740000000005</v>
      </c>
      <c r="T2745" s="48">
        <v>199214.14</v>
      </c>
      <c r="U2745" s="48">
        <v>204309.19</v>
      </c>
      <c r="V2745" s="48">
        <v>226174.25</v>
      </c>
      <c r="W2745" s="48">
        <v>236227.38</v>
      </c>
      <c r="X2745" s="48">
        <v>213584.27</v>
      </c>
      <c r="Y2745" s="48">
        <v>298587.46999999997</v>
      </c>
      <c r="Z2745" s="48">
        <v>374900.97</v>
      </c>
      <c r="AA2745" s="48">
        <v>422844.62</v>
      </c>
      <c r="AB2745" s="48">
        <v>295005.59000000003</v>
      </c>
      <c r="AC2745" s="48">
        <v>264906.69</v>
      </c>
      <c r="AD2745" s="48">
        <v>436103.34</v>
      </c>
      <c r="AE2745" s="48">
        <v>373932.53</v>
      </c>
      <c r="AF2745" s="48">
        <v>288265.21999999997</v>
      </c>
      <c r="AG2745" s="48">
        <v>466300.12</v>
      </c>
      <c r="AH2745" s="48">
        <v>436164.47</v>
      </c>
    </row>
    <row r="2746" spans="1:34">
      <c r="A2746" s="48">
        <v>2542277</v>
      </c>
      <c r="B2746" s="49" t="s">
        <v>8051</v>
      </c>
      <c r="C2746" s="49" t="s">
        <v>8052</v>
      </c>
      <c r="D2746" s="49" t="s">
        <v>8053</v>
      </c>
      <c r="E2746" s="48">
        <v>74089.820000000007</v>
      </c>
      <c r="F2746" s="48">
        <v>50783.22</v>
      </c>
      <c r="G2746" s="48">
        <v>21427.57</v>
      </c>
      <c r="H2746" s="48">
        <v>22073.53</v>
      </c>
      <c r="I2746" s="48">
        <v>30512.67</v>
      </c>
      <c r="J2746" s="48">
        <v>54883.33</v>
      </c>
      <c r="K2746" s="48">
        <v>43327.96</v>
      </c>
      <c r="L2746" s="48">
        <v>21543.46</v>
      </c>
      <c r="M2746" s="48">
        <v>42484.95</v>
      </c>
      <c r="N2746" s="48">
        <v>44395.98</v>
      </c>
      <c r="O2746" s="48">
        <v>16985.41</v>
      </c>
      <c r="P2746" s="48">
        <v>8194.2199999999993</v>
      </c>
      <c r="Q2746" s="48">
        <v>13074.36</v>
      </c>
      <c r="R2746" s="48">
        <v>2494.0700000000002</v>
      </c>
      <c r="S2746" s="48">
        <v>2996.08</v>
      </c>
      <c r="T2746" s="48">
        <v>61611.19</v>
      </c>
      <c r="U2746" s="48">
        <v>70059.710000000006</v>
      </c>
      <c r="V2746" s="48">
        <v>22626.39</v>
      </c>
      <c r="W2746" s="48">
        <v>23877</v>
      </c>
      <c r="X2746" s="48">
        <v>39672.699999999997</v>
      </c>
      <c r="Y2746" s="48">
        <v>130428.15</v>
      </c>
      <c r="Z2746" s="48">
        <v>125031.6</v>
      </c>
      <c r="AA2746" s="48">
        <v>77294.490000000005</v>
      </c>
      <c r="AB2746" s="48">
        <v>82395.7</v>
      </c>
      <c r="AC2746" s="48">
        <v>65851.990000000005</v>
      </c>
      <c r="AD2746" s="48">
        <v>81603.72</v>
      </c>
      <c r="AE2746" s="48">
        <v>12081.48</v>
      </c>
      <c r="AF2746" s="48">
        <v>31379.95</v>
      </c>
      <c r="AG2746" s="48">
        <v>2946.22</v>
      </c>
      <c r="AH2746" s="48">
        <v>5407.67</v>
      </c>
    </row>
    <row r="2747" spans="1:34">
      <c r="A2747" s="48">
        <v>2547323</v>
      </c>
      <c r="B2747" s="49" t="s">
        <v>8054</v>
      </c>
      <c r="C2747" s="49" t="s">
        <v>8055</v>
      </c>
      <c r="D2747" s="49" t="s">
        <v>8056</v>
      </c>
      <c r="E2747" s="48">
        <v>239134.91</v>
      </c>
      <c r="F2747" s="48">
        <v>173320.12</v>
      </c>
      <c r="G2747" s="48">
        <v>453828.94</v>
      </c>
      <c r="H2747" s="48">
        <v>392960.09</v>
      </c>
      <c r="I2747" s="48">
        <v>379426.94</v>
      </c>
      <c r="J2747" s="48">
        <v>133904.07999999999</v>
      </c>
      <c r="K2747" s="48">
        <v>81947.929999999993</v>
      </c>
      <c r="L2747" s="48">
        <v>71147.570000000007</v>
      </c>
      <c r="M2747" s="48">
        <v>148222.28</v>
      </c>
      <c r="N2747" s="48">
        <v>169498.97</v>
      </c>
      <c r="O2747" s="48">
        <v>56543.32</v>
      </c>
      <c r="P2747" s="48">
        <v>46814.04</v>
      </c>
      <c r="Q2747" s="48">
        <v>67143.509999999995</v>
      </c>
      <c r="R2747" s="48">
        <v>33259.730000000003</v>
      </c>
      <c r="S2747" s="48">
        <v>26936.6</v>
      </c>
      <c r="T2747" s="48">
        <v>282622.44</v>
      </c>
      <c r="U2747" s="48">
        <v>312680.44</v>
      </c>
      <c r="V2747" s="48">
        <v>725543.25</v>
      </c>
      <c r="W2747" s="48">
        <v>606828.12</v>
      </c>
      <c r="X2747" s="48">
        <v>625703.25</v>
      </c>
      <c r="Y2747" s="48">
        <v>301413.94</v>
      </c>
      <c r="Z2747" s="48">
        <v>293521.03000000003</v>
      </c>
      <c r="AA2747" s="48">
        <v>241290.45</v>
      </c>
      <c r="AB2747" s="48">
        <v>320277.96999999997</v>
      </c>
      <c r="AC2747" s="48">
        <v>363047.16</v>
      </c>
      <c r="AD2747" s="48">
        <v>259455.2</v>
      </c>
      <c r="AE2747" s="48">
        <v>161503.53</v>
      </c>
      <c r="AF2747" s="48">
        <v>144773.73000000001</v>
      </c>
      <c r="AG2747" s="48">
        <v>161479.97</v>
      </c>
      <c r="AH2747" s="48">
        <v>154260.22</v>
      </c>
    </row>
    <row r="2748" spans="1:34">
      <c r="A2748" s="48">
        <v>2546042</v>
      </c>
      <c r="B2748" s="49" t="s">
        <v>8057</v>
      </c>
      <c r="C2748" s="49" t="s">
        <v>8058</v>
      </c>
      <c r="D2748" s="49" t="s">
        <v>8059</v>
      </c>
      <c r="E2748" s="48">
        <v>73658.83</v>
      </c>
      <c r="F2748" s="48">
        <v>41709.93</v>
      </c>
      <c r="G2748" s="48">
        <v>73492.789999999994</v>
      </c>
      <c r="H2748" s="48">
        <v>59306.41</v>
      </c>
      <c r="I2748" s="48">
        <v>56367.360000000001</v>
      </c>
      <c r="J2748" s="48">
        <v>25475.57</v>
      </c>
      <c r="K2748" s="48">
        <v>18907.47</v>
      </c>
      <c r="L2748" s="48">
        <v>10564.2</v>
      </c>
      <c r="M2748" s="48">
        <v>35027.78</v>
      </c>
      <c r="N2748" s="48">
        <v>35899.86</v>
      </c>
      <c r="O2748" s="48">
        <v>1360.03</v>
      </c>
      <c r="P2748" s="48">
        <v>16590.330000000002</v>
      </c>
      <c r="Q2748" s="48">
        <v>31203.73</v>
      </c>
      <c r="R2748" s="48">
        <v>14008.31</v>
      </c>
      <c r="S2748" s="48">
        <v>7559.17</v>
      </c>
      <c r="T2748" s="48">
        <v>127624.42</v>
      </c>
      <c r="U2748" s="48">
        <v>95535.65</v>
      </c>
      <c r="V2748" s="48">
        <v>167230.19</v>
      </c>
      <c r="W2748" s="48">
        <v>113770.86</v>
      </c>
      <c r="X2748" s="48">
        <v>134820.03</v>
      </c>
      <c r="Y2748" s="48">
        <v>55555.21</v>
      </c>
      <c r="Z2748" s="48">
        <v>61967.85</v>
      </c>
      <c r="AA2748" s="48">
        <v>7065.05</v>
      </c>
      <c r="AB2748" s="48">
        <v>66079.490000000005</v>
      </c>
      <c r="AC2748" s="48">
        <v>83840.91</v>
      </c>
      <c r="AD2748" s="48">
        <v>1877.44</v>
      </c>
      <c r="AE2748" s="48">
        <v>16751.009999999998</v>
      </c>
      <c r="AF2748" s="48">
        <v>45733.16</v>
      </c>
      <c r="AG2748" s="48">
        <v>24687.85</v>
      </c>
      <c r="AH2748" s="48">
        <v>12300.51</v>
      </c>
    </row>
    <row r="2749" spans="1:34">
      <c r="A2749" s="48">
        <v>2544146</v>
      </c>
      <c r="B2749" s="49" t="s">
        <v>8060</v>
      </c>
      <c r="C2749" s="49" t="s">
        <v>8061</v>
      </c>
      <c r="D2749" s="49" t="s">
        <v>8062</v>
      </c>
      <c r="E2749" s="48">
        <v>133929.69</v>
      </c>
      <c r="F2749" s="48">
        <v>101696.47</v>
      </c>
      <c r="G2749" s="48">
        <v>51921.37</v>
      </c>
      <c r="H2749" s="48">
        <v>49674.28</v>
      </c>
      <c r="I2749" s="48">
        <v>49448.29</v>
      </c>
      <c r="J2749" s="48">
        <v>86419.08</v>
      </c>
      <c r="K2749" s="48">
        <v>58117.48</v>
      </c>
      <c r="L2749" s="48">
        <v>47096.12</v>
      </c>
      <c r="M2749" s="48">
        <v>66094.58</v>
      </c>
      <c r="N2749" s="48">
        <v>88294.09</v>
      </c>
      <c r="O2749" s="48">
        <v>46560.19</v>
      </c>
      <c r="P2749" s="48">
        <v>43882</v>
      </c>
      <c r="Q2749" s="48">
        <v>62037.45</v>
      </c>
      <c r="R2749" s="48">
        <v>17562.43</v>
      </c>
      <c r="S2749" s="48">
        <v>20726.48</v>
      </c>
      <c r="T2749" s="48">
        <v>100767.25</v>
      </c>
      <c r="U2749" s="48">
        <v>120000.18</v>
      </c>
      <c r="V2749" s="48">
        <v>58053.14</v>
      </c>
      <c r="W2749" s="48">
        <v>58507.14</v>
      </c>
      <c r="X2749" s="48">
        <v>53652.45</v>
      </c>
      <c r="Y2749" s="48">
        <v>156171.32999999999</v>
      </c>
      <c r="Z2749" s="48">
        <v>157972.85999999999</v>
      </c>
      <c r="AA2749" s="48">
        <v>150171.03</v>
      </c>
      <c r="AB2749" s="48">
        <v>115804.19</v>
      </c>
      <c r="AC2749" s="48">
        <v>166529.03</v>
      </c>
      <c r="AD2749" s="48">
        <v>195287.86</v>
      </c>
      <c r="AE2749" s="48">
        <v>167105.66</v>
      </c>
      <c r="AF2749" s="48">
        <v>143598.32999999999</v>
      </c>
      <c r="AG2749" s="48">
        <v>29708.02</v>
      </c>
      <c r="AH2749" s="48">
        <v>97673.94</v>
      </c>
    </row>
    <row r="2750" spans="1:34">
      <c r="A2750" s="48">
        <v>2545907</v>
      </c>
      <c r="B2750" s="49" t="s">
        <v>8063</v>
      </c>
      <c r="C2750" s="49" t="s">
        <v>8064</v>
      </c>
      <c r="D2750" s="49" t="s">
        <v>8065</v>
      </c>
      <c r="E2750" s="48">
        <v>138207.48000000001</v>
      </c>
      <c r="F2750" s="48">
        <v>67148.679999999993</v>
      </c>
      <c r="G2750" s="48">
        <v>103447.61</v>
      </c>
      <c r="H2750" s="48">
        <v>65544.679999999993</v>
      </c>
      <c r="I2750" s="48">
        <v>86747.22</v>
      </c>
      <c r="J2750" s="48">
        <v>31224.79</v>
      </c>
      <c r="K2750" s="48">
        <v>19506.45</v>
      </c>
      <c r="L2750" s="48">
        <v>15306.37</v>
      </c>
      <c r="M2750" s="48">
        <v>52168.28</v>
      </c>
      <c r="N2750" s="48">
        <v>53983.31</v>
      </c>
      <c r="O2750" s="48">
        <v>20032.439999999999</v>
      </c>
      <c r="P2750" s="48">
        <v>28391.72</v>
      </c>
      <c r="Q2750" s="48">
        <v>63172.52</v>
      </c>
      <c r="R2750" s="48">
        <v>4698.13</v>
      </c>
      <c r="S2750" s="48">
        <v>9802.2199999999993</v>
      </c>
      <c r="T2750" s="48">
        <v>195322.7</v>
      </c>
      <c r="U2750" s="48">
        <v>88792.01</v>
      </c>
      <c r="V2750" s="48">
        <v>190119.88</v>
      </c>
      <c r="W2750" s="48">
        <v>104457.03</v>
      </c>
      <c r="X2750" s="48">
        <v>163506.26999999999</v>
      </c>
      <c r="Y2750" s="48">
        <v>65801.509999999995</v>
      </c>
      <c r="Z2750" s="48">
        <v>28638.98</v>
      </c>
      <c r="AA2750" s="48">
        <v>62278.11</v>
      </c>
      <c r="AB2750" s="48">
        <v>123134.44</v>
      </c>
      <c r="AC2750" s="48">
        <v>88535.92</v>
      </c>
      <c r="AD2750" s="48">
        <v>43725.23</v>
      </c>
      <c r="AE2750" s="48">
        <v>82903.42</v>
      </c>
      <c r="AF2750" s="48">
        <v>161356.98000000001</v>
      </c>
      <c r="AG2750" s="48">
        <v>4448.8500000000004</v>
      </c>
      <c r="AH2750" s="48">
        <v>15667.84</v>
      </c>
    </row>
    <row r="2751" spans="1:34">
      <c r="A2751" s="48">
        <v>2547551</v>
      </c>
      <c r="B2751" s="49" t="s">
        <v>8066</v>
      </c>
      <c r="C2751" s="49" t="s">
        <v>8067</v>
      </c>
      <c r="D2751" s="49" t="s">
        <v>8068</v>
      </c>
      <c r="E2751" s="48">
        <v>698226.12</v>
      </c>
      <c r="F2751" s="48">
        <v>479135.38</v>
      </c>
      <c r="G2751" s="48">
        <v>606891.5</v>
      </c>
      <c r="H2751" s="48">
        <v>604317.31000000006</v>
      </c>
      <c r="I2751" s="48">
        <v>518063.53</v>
      </c>
      <c r="J2751" s="48">
        <v>389308.62</v>
      </c>
      <c r="K2751" s="48">
        <v>329034.62</v>
      </c>
      <c r="L2751" s="48">
        <v>210917.69</v>
      </c>
      <c r="M2751" s="48">
        <v>317524.06</v>
      </c>
      <c r="N2751" s="48">
        <v>370636.69</v>
      </c>
      <c r="O2751" s="48">
        <v>232961.23</v>
      </c>
      <c r="P2751" s="48">
        <v>202056.31</v>
      </c>
      <c r="Q2751" s="48">
        <v>281487.19</v>
      </c>
      <c r="R2751" s="48">
        <v>147209.16</v>
      </c>
      <c r="S2751" s="48">
        <v>133230.91</v>
      </c>
      <c r="T2751" s="48">
        <v>945070.31</v>
      </c>
      <c r="U2751" s="48">
        <v>805819.56</v>
      </c>
      <c r="V2751" s="48">
        <v>1095546.1200000001</v>
      </c>
      <c r="W2751" s="48">
        <v>977106.94</v>
      </c>
      <c r="X2751" s="48">
        <v>921104</v>
      </c>
      <c r="Y2751" s="48">
        <v>856941.25</v>
      </c>
      <c r="Z2751" s="48">
        <v>979986.31</v>
      </c>
      <c r="AA2751" s="48">
        <v>722308.31</v>
      </c>
      <c r="AB2751" s="48">
        <v>670085.56000000006</v>
      </c>
      <c r="AC2751" s="48">
        <v>801975.69</v>
      </c>
      <c r="AD2751" s="48">
        <v>1022205.06</v>
      </c>
      <c r="AE2751" s="48">
        <v>704701.38</v>
      </c>
      <c r="AF2751" s="48">
        <v>683845</v>
      </c>
      <c r="AG2751" s="48">
        <v>775214.56</v>
      </c>
      <c r="AH2751" s="48">
        <v>801316</v>
      </c>
    </row>
    <row r="2752" spans="1:34">
      <c r="A2752" s="48">
        <v>2543902</v>
      </c>
      <c r="B2752" s="49" t="s">
        <v>8069</v>
      </c>
      <c r="C2752" s="49" t="s">
        <v>8070</v>
      </c>
      <c r="D2752" s="49" t="s">
        <v>8071</v>
      </c>
      <c r="E2752" s="48">
        <v>79607.12</v>
      </c>
      <c r="F2752" s="48">
        <v>42324.08</v>
      </c>
      <c r="G2752" s="48">
        <v>70196.899999999994</v>
      </c>
      <c r="H2752" s="48">
        <v>82789.149999999994</v>
      </c>
      <c r="I2752" s="48">
        <v>73835.94</v>
      </c>
      <c r="J2752" s="48">
        <v>51634.29</v>
      </c>
      <c r="K2752" s="48">
        <v>26839.68</v>
      </c>
      <c r="L2752" s="48">
        <v>26275.64</v>
      </c>
      <c r="M2752" s="48">
        <v>34365.83</v>
      </c>
      <c r="N2752" s="48">
        <v>45427.09</v>
      </c>
      <c r="O2752" s="48">
        <v>28996.71</v>
      </c>
      <c r="P2752" s="48">
        <v>28739.759999999998</v>
      </c>
      <c r="Q2752" s="48">
        <v>40891.06</v>
      </c>
      <c r="R2752" s="48">
        <v>15253.38</v>
      </c>
      <c r="S2752" s="48">
        <v>16220.38</v>
      </c>
      <c r="T2752" s="48">
        <v>69939.06</v>
      </c>
      <c r="U2752" s="48">
        <v>55729.21</v>
      </c>
      <c r="V2752" s="48">
        <v>92210.95</v>
      </c>
      <c r="W2752" s="48">
        <v>98886.64</v>
      </c>
      <c r="X2752" s="48">
        <v>88765.99</v>
      </c>
      <c r="Y2752" s="48">
        <v>89059.22</v>
      </c>
      <c r="Z2752" s="48">
        <v>78801.36</v>
      </c>
      <c r="AA2752" s="48">
        <v>72889.070000000007</v>
      </c>
      <c r="AB2752" s="48">
        <v>65199.57</v>
      </c>
      <c r="AC2752" s="48">
        <v>66363.990000000005</v>
      </c>
      <c r="AD2752" s="48">
        <v>106645.31</v>
      </c>
      <c r="AE2752" s="48">
        <v>103517.38</v>
      </c>
      <c r="AF2752" s="48">
        <v>85471.88</v>
      </c>
      <c r="AG2752" s="48">
        <v>69506.710000000006</v>
      </c>
      <c r="AH2752" s="48">
        <v>69491.53</v>
      </c>
    </row>
    <row r="2753" spans="1:34">
      <c r="A2753" s="48">
        <v>2543854</v>
      </c>
      <c r="B2753" s="49" t="s">
        <v>8072</v>
      </c>
      <c r="C2753" s="49" t="s">
        <v>8073</v>
      </c>
      <c r="D2753" s="49" t="s">
        <v>8074</v>
      </c>
      <c r="E2753" s="48">
        <v>153011.16</v>
      </c>
      <c r="F2753" s="48">
        <v>119437.85</v>
      </c>
      <c r="G2753" s="48">
        <v>50866.31</v>
      </c>
      <c r="H2753" s="48">
        <v>53036.41</v>
      </c>
      <c r="I2753" s="48">
        <v>66584.66</v>
      </c>
      <c r="J2753" s="48">
        <v>94028.36</v>
      </c>
      <c r="K2753" s="48">
        <v>96647.33</v>
      </c>
      <c r="L2753" s="48">
        <v>54468.27</v>
      </c>
      <c r="M2753" s="48">
        <v>116910.18</v>
      </c>
      <c r="N2753" s="48">
        <v>137244.47</v>
      </c>
      <c r="O2753" s="48">
        <v>61792.61</v>
      </c>
      <c r="P2753" s="48">
        <v>18393.48</v>
      </c>
      <c r="Q2753" s="48">
        <v>17271.39</v>
      </c>
      <c r="R2753" s="48">
        <v>11202.28</v>
      </c>
      <c r="S2753" s="48">
        <v>8551.2000000000007</v>
      </c>
      <c r="T2753" s="48">
        <v>239415.97</v>
      </c>
      <c r="U2753" s="48">
        <v>287555.62</v>
      </c>
      <c r="V2753" s="48">
        <v>87894.02</v>
      </c>
      <c r="W2753" s="48">
        <v>77830.350000000006</v>
      </c>
      <c r="X2753" s="48">
        <v>102867.8</v>
      </c>
      <c r="Y2753" s="48">
        <v>287494.09000000003</v>
      </c>
      <c r="Z2753" s="48">
        <v>307986.56</v>
      </c>
      <c r="AA2753" s="48">
        <v>94941.09</v>
      </c>
      <c r="AB2753" s="48">
        <v>322775.03000000003</v>
      </c>
      <c r="AC2753" s="48">
        <v>379734.84</v>
      </c>
      <c r="AD2753" s="48">
        <v>309270.69</v>
      </c>
      <c r="AE2753" s="48">
        <v>24812.639999999999</v>
      </c>
      <c r="AF2753" s="48">
        <v>5826.81</v>
      </c>
      <c r="AG2753" s="48">
        <v>26277.61</v>
      </c>
      <c r="AH2753" s="48">
        <v>5031.8599999999997</v>
      </c>
    </row>
    <row r="2754" spans="1:34">
      <c r="A2754" s="48">
        <v>2543412</v>
      </c>
      <c r="B2754" s="49" t="s">
        <v>8075</v>
      </c>
      <c r="C2754" s="49" t="s">
        <v>8076</v>
      </c>
      <c r="D2754" s="49" t="s">
        <v>8077</v>
      </c>
      <c r="E2754" s="48">
        <v>152170.07999999999</v>
      </c>
      <c r="F2754" s="48">
        <v>85052.18</v>
      </c>
      <c r="G2754" s="48">
        <v>139689.88</v>
      </c>
      <c r="H2754" s="48">
        <v>127408.36</v>
      </c>
      <c r="I2754" s="48">
        <v>112633.91</v>
      </c>
      <c r="J2754" s="48">
        <v>68187.77</v>
      </c>
      <c r="K2754" s="48">
        <v>45864.14</v>
      </c>
      <c r="L2754" s="48">
        <v>47211.19</v>
      </c>
      <c r="M2754" s="48">
        <v>80195.02</v>
      </c>
      <c r="N2754" s="48">
        <v>80521.919999999998</v>
      </c>
      <c r="O2754" s="48">
        <v>20481.55</v>
      </c>
      <c r="P2754" s="48">
        <v>52917.27</v>
      </c>
      <c r="Q2754" s="48">
        <v>65454.62</v>
      </c>
      <c r="R2754" s="48">
        <v>16859.41</v>
      </c>
      <c r="S2754" s="48">
        <v>12136.27</v>
      </c>
      <c r="T2754" s="48">
        <v>194177.98</v>
      </c>
      <c r="U2754" s="48">
        <v>103058.99</v>
      </c>
      <c r="V2754" s="48">
        <v>192458.25</v>
      </c>
      <c r="W2754" s="48">
        <v>193961.09</v>
      </c>
      <c r="X2754" s="48">
        <v>128500.55</v>
      </c>
      <c r="Y2754" s="48">
        <v>170102.98</v>
      </c>
      <c r="Z2754" s="48">
        <v>141411.48000000001</v>
      </c>
      <c r="AA2754" s="48">
        <v>153979.39000000001</v>
      </c>
      <c r="AB2754" s="48">
        <v>165476.28</v>
      </c>
      <c r="AC2754" s="48">
        <v>124920.89</v>
      </c>
      <c r="AD2754" s="48">
        <v>159137.73000000001</v>
      </c>
      <c r="AE2754" s="48">
        <v>108844.26</v>
      </c>
      <c r="AF2754" s="48">
        <v>103375.16</v>
      </c>
      <c r="AG2754" s="48">
        <v>25656.3</v>
      </c>
      <c r="AH2754" s="48">
        <v>5729.88</v>
      </c>
    </row>
    <row r="2755" spans="1:34">
      <c r="A2755" s="48">
        <v>2543209</v>
      </c>
      <c r="B2755" s="49" t="s">
        <v>8078</v>
      </c>
      <c r="C2755" s="49" t="s">
        <v>8079</v>
      </c>
      <c r="D2755" s="49" t="s">
        <v>8080</v>
      </c>
      <c r="E2755" s="48">
        <v>89761.12</v>
      </c>
      <c r="F2755" s="48">
        <v>73279.73</v>
      </c>
      <c r="G2755" s="48">
        <v>48187.09</v>
      </c>
      <c r="H2755" s="48">
        <v>57800.34</v>
      </c>
      <c r="I2755" s="48">
        <v>54752.29</v>
      </c>
      <c r="J2755" s="48">
        <v>62030.45</v>
      </c>
      <c r="K2755" s="48">
        <v>51547.16</v>
      </c>
      <c r="L2755" s="48">
        <v>32404.720000000001</v>
      </c>
      <c r="M2755" s="48">
        <v>61501.38</v>
      </c>
      <c r="N2755" s="48">
        <v>70979.759999999995</v>
      </c>
      <c r="O2755" s="48">
        <v>17895.41</v>
      </c>
      <c r="P2755" s="48">
        <v>46034.04</v>
      </c>
      <c r="Q2755" s="48">
        <v>47985.18</v>
      </c>
      <c r="R2755" s="48">
        <v>35362.839999999997</v>
      </c>
      <c r="S2755" s="48">
        <v>42653.01</v>
      </c>
      <c r="T2755" s="48">
        <v>116828.89</v>
      </c>
      <c r="U2755" s="48">
        <v>121765.83</v>
      </c>
      <c r="V2755" s="48">
        <v>91471.73</v>
      </c>
      <c r="W2755" s="48">
        <v>94527.77</v>
      </c>
      <c r="X2755" s="48">
        <v>78739.95</v>
      </c>
      <c r="Y2755" s="48">
        <v>161723.44</v>
      </c>
      <c r="Z2755" s="48">
        <v>180570</v>
      </c>
      <c r="AA2755" s="48">
        <v>132086.91</v>
      </c>
      <c r="AB2755" s="48">
        <v>147799.56</v>
      </c>
      <c r="AC2755" s="48">
        <v>138935.95000000001</v>
      </c>
      <c r="AD2755" s="48">
        <v>12426.41</v>
      </c>
      <c r="AE2755" s="48">
        <v>154126.69</v>
      </c>
      <c r="AF2755" s="48">
        <v>87928.31</v>
      </c>
      <c r="AG2755" s="48">
        <v>174565</v>
      </c>
      <c r="AH2755" s="48">
        <v>240928.2</v>
      </c>
    </row>
    <row r="2756" spans="1:34">
      <c r="A2756" s="48">
        <v>2547815</v>
      </c>
      <c r="B2756" s="49" t="s">
        <v>8081</v>
      </c>
      <c r="C2756" s="49" t="s">
        <v>8082</v>
      </c>
      <c r="D2756" s="49" t="s">
        <v>8083</v>
      </c>
      <c r="E2756" s="48">
        <v>96903.91</v>
      </c>
      <c r="F2756" s="48">
        <v>55636.66</v>
      </c>
      <c r="G2756" s="48">
        <v>94224.84</v>
      </c>
      <c r="H2756" s="48">
        <v>80848.45</v>
      </c>
      <c r="I2756" s="48">
        <v>75905.33</v>
      </c>
      <c r="J2756" s="48">
        <v>30748.89</v>
      </c>
      <c r="K2756" s="48">
        <v>23108.62</v>
      </c>
      <c r="L2756" s="48">
        <v>16642.46</v>
      </c>
      <c r="M2756" s="48">
        <v>30846.86</v>
      </c>
      <c r="N2756" s="48">
        <v>33758.94</v>
      </c>
      <c r="O2756" s="48">
        <v>7672.22</v>
      </c>
      <c r="P2756" s="48">
        <v>26559.78</v>
      </c>
      <c r="Q2756" s="48">
        <v>57732.68</v>
      </c>
      <c r="R2756" s="48">
        <v>28064.79</v>
      </c>
      <c r="S2756" s="48">
        <v>31092.880000000001</v>
      </c>
      <c r="T2756" s="48">
        <v>114438.84</v>
      </c>
      <c r="U2756" s="48">
        <v>100098.77</v>
      </c>
      <c r="V2756" s="48">
        <v>142072.38</v>
      </c>
      <c r="W2756" s="48">
        <v>130923.2</v>
      </c>
      <c r="X2756" s="48">
        <v>127820.05</v>
      </c>
      <c r="Y2756" s="48">
        <v>72793.19</v>
      </c>
      <c r="Z2756" s="48">
        <v>72419.5</v>
      </c>
      <c r="AA2756" s="48">
        <v>52148.07</v>
      </c>
      <c r="AB2756" s="48">
        <v>71017.52</v>
      </c>
      <c r="AC2756" s="48">
        <v>55044.05</v>
      </c>
      <c r="AD2756" s="48">
        <v>38017.96</v>
      </c>
      <c r="AE2756" s="48">
        <v>76763.87</v>
      </c>
      <c r="AF2756" s="48">
        <v>139419.92000000001</v>
      </c>
      <c r="AG2756" s="48">
        <v>117930.32</v>
      </c>
      <c r="AH2756" s="48">
        <v>179827.05</v>
      </c>
    </row>
    <row r="2757" spans="1:34">
      <c r="A2757" s="48">
        <v>2541748</v>
      </c>
      <c r="B2757" s="49" t="s">
        <v>8084</v>
      </c>
      <c r="C2757" s="49" t="s">
        <v>8085</v>
      </c>
      <c r="D2757" s="49" t="s">
        <v>8086</v>
      </c>
      <c r="E2757" s="48">
        <v>619149.06000000006</v>
      </c>
      <c r="F2757" s="48">
        <v>408201.88</v>
      </c>
      <c r="G2757" s="48">
        <v>607745.5</v>
      </c>
      <c r="H2757" s="48">
        <v>522382.22</v>
      </c>
      <c r="I2757" s="48">
        <v>475941.66</v>
      </c>
      <c r="J2757" s="48">
        <v>199282.72</v>
      </c>
      <c r="K2757" s="48">
        <v>139195.88</v>
      </c>
      <c r="L2757" s="48">
        <v>143960.91</v>
      </c>
      <c r="M2757" s="48">
        <v>305469.69</v>
      </c>
      <c r="N2757" s="48">
        <v>324126.71999999997</v>
      </c>
      <c r="O2757" s="48">
        <v>136071.67000000001</v>
      </c>
      <c r="P2757" s="48">
        <v>293489</v>
      </c>
      <c r="Q2757" s="48">
        <v>336664.03</v>
      </c>
      <c r="R2757" s="48">
        <v>224080.41</v>
      </c>
      <c r="S2757" s="48">
        <v>231283.19</v>
      </c>
      <c r="T2757" s="48">
        <v>1009.26</v>
      </c>
      <c r="U2757" s="48">
        <v>27079.26</v>
      </c>
      <c r="V2757" s="48">
        <v>1664.17</v>
      </c>
      <c r="W2757" s="48">
        <v>44008.959999999999</v>
      </c>
      <c r="X2757" s="48">
        <v>38237.769999999997</v>
      </c>
      <c r="Y2757" s="48">
        <v>2261.9</v>
      </c>
      <c r="Z2757" s="50"/>
      <c r="AA2757" s="48">
        <v>3301.36</v>
      </c>
      <c r="AB2757" s="48">
        <v>52129.84</v>
      </c>
      <c r="AC2757" s="48">
        <v>48127.77</v>
      </c>
      <c r="AD2757" s="50"/>
      <c r="AE2757" s="48">
        <v>58510.43</v>
      </c>
      <c r="AF2757" s="50"/>
      <c r="AG2757" s="50"/>
      <c r="AH2757" s="50"/>
    </row>
    <row r="2758" spans="1:34">
      <c r="A2758" s="48">
        <v>2543443</v>
      </c>
      <c r="B2758" s="49" t="s">
        <v>8087</v>
      </c>
      <c r="C2758" s="49" t="s">
        <v>8088</v>
      </c>
      <c r="D2758" s="49" t="s">
        <v>8089</v>
      </c>
      <c r="E2758" s="48">
        <v>163508.88</v>
      </c>
      <c r="F2758" s="48">
        <v>114599.14</v>
      </c>
      <c r="G2758" s="48">
        <v>100500.77</v>
      </c>
      <c r="H2758" s="48">
        <v>100540.73</v>
      </c>
      <c r="I2758" s="48">
        <v>85148.26</v>
      </c>
      <c r="J2758" s="48">
        <v>24629.66</v>
      </c>
      <c r="K2758" s="48">
        <v>19856.54</v>
      </c>
      <c r="L2758" s="48">
        <v>7600.19</v>
      </c>
      <c r="M2758" s="48">
        <v>3756.13</v>
      </c>
      <c r="N2758" s="48">
        <v>4869.1499999999996</v>
      </c>
      <c r="O2758" s="50"/>
      <c r="P2758" s="50"/>
      <c r="Q2758" s="48">
        <v>32592.89</v>
      </c>
      <c r="R2758" s="48">
        <v>1290.04</v>
      </c>
      <c r="S2758" s="48">
        <v>6760.16</v>
      </c>
      <c r="T2758" s="48">
        <v>218933.2</v>
      </c>
      <c r="U2758" s="48">
        <v>226886.05</v>
      </c>
      <c r="V2758" s="48">
        <v>172219.56</v>
      </c>
      <c r="W2758" s="48">
        <v>164309.84</v>
      </c>
      <c r="X2758" s="48">
        <v>152910.10999999999</v>
      </c>
      <c r="Y2758" s="48">
        <v>32044.06</v>
      </c>
      <c r="Z2758" s="48">
        <v>37928.1</v>
      </c>
      <c r="AA2758" s="48">
        <v>7136.11</v>
      </c>
      <c r="AB2758" s="48">
        <v>2954.65</v>
      </c>
      <c r="AC2758" s="48">
        <v>3077.73</v>
      </c>
      <c r="AD2758" s="50"/>
      <c r="AE2758" s="50"/>
      <c r="AF2758" s="48">
        <v>59158.64</v>
      </c>
      <c r="AG2758" s="48">
        <v>3212.57</v>
      </c>
      <c r="AH2758" s="48">
        <v>10335.27</v>
      </c>
    </row>
    <row r="2759" spans="1:34">
      <c r="A2759" s="48">
        <v>2545922</v>
      </c>
      <c r="B2759" s="49" t="s">
        <v>8090</v>
      </c>
      <c r="C2759" s="49" t="s">
        <v>8091</v>
      </c>
      <c r="D2759" s="49" t="s">
        <v>8092</v>
      </c>
      <c r="E2759" s="48">
        <v>18590.54</v>
      </c>
      <c r="F2759" s="48">
        <v>13951.41</v>
      </c>
      <c r="G2759" s="48">
        <v>58956.59</v>
      </c>
      <c r="H2759" s="48">
        <v>51730.34</v>
      </c>
      <c r="I2759" s="48">
        <v>47389.16</v>
      </c>
      <c r="J2759" s="48">
        <v>2465.09</v>
      </c>
      <c r="K2759" s="48">
        <v>3244.1</v>
      </c>
      <c r="L2759" s="48">
        <v>7617.21</v>
      </c>
      <c r="M2759" s="48">
        <v>14079.38</v>
      </c>
      <c r="N2759" s="48">
        <v>20909.59</v>
      </c>
      <c r="O2759" s="48">
        <v>4906.16</v>
      </c>
      <c r="P2759" s="48">
        <v>33911.82</v>
      </c>
      <c r="Q2759" s="48">
        <v>38172.019999999997</v>
      </c>
      <c r="R2759" s="48">
        <v>34023.83</v>
      </c>
      <c r="S2759" s="48">
        <v>22201.61</v>
      </c>
      <c r="T2759" s="48">
        <v>10286.39</v>
      </c>
      <c r="U2759" s="48">
        <v>4318.8999999999996</v>
      </c>
      <c r="V2759" s="48">
        <v>92891.13</v>
      </c>
      <c r="W2759" s="48">
        <v>79444.23</v>
      </c>
      <c r="X2759" s="48">
        <v>71623.289999999994</v>
      </c>
      <c r="Y2759" s="48">
        <v>707.91</v>
      </c>
      <c r="Z2759" s="48">
        <v>1877.14</v>
      </c>
      <c r="AA2759" s="48">
        <v>5972.37</v>
      </c>
      <c r="AB2759" s="48">
        <v>13350.16</v>
      </c>
      <c r="AC2759" s="48">
        <v>18339.080000000002</v>
      </c>
      <c r="AD2759" s="48">
        <v>2779.05</v>
      </c>
      <c r="AE2759" s="48">
        <v>133790.56</v>
      </c>
      <c r="AF2759" s="48">
        <v>69961.960000000006</v>
      </c>
      <c r="AG2759" s="48">
        <v>139714.45000000001</v>
      </c>
      <c r="AH2759" s="48">
        <v>49252.9</v>
      </c>
    </row>
    <row r="2760" spans="1:34">
      <c r="A2760" s="48">
        <v>2542546</v>
      </c>
      <c r="B2760" s="49" t="s">
        <v>8093</v>
      </c>
      <c r="C2760" s="49" t="s">
        <v>8094</v>
      </c>
      <c r="D2760" s="49" t="s">
        <v>8095</v>
      </c>
      <c r="E2760" s="48">
        <v>203470.69</v>
      </c>
      <c r="F2760" s="48">
        <v>155308.14000000001</v>
      </c>
      <c r="G2760" s="48">
        <v>105671.75</v>
      </c>
      <c r="H2760" s="48">
        <v>95222.62</v>
      </c>
      <c r="I2760" s="48">
        <v>116881.98</v>
      </c>
      <c r="J2760" s="48">
        <v>86352.19</v>
      </c>
      <c r="K2760" s="48">
        <v>72311.81</v>
      </c>
      <c r="L2760" s="48">
        <v>50742.28</v>
      </c>
      <c r="M2760" s="48">
        <v>106641.88</v>
      </c>
      <c r="N2760" s="48">
        <v>115650.12</v>
      </c>
      <c r="O2760" s="48">
        <v>42314.080000000002</v>
      </c>
      <c r="P2760" s="48">
        <v>50705.27</v>
      </c>
      <c r="Q2760" s="48">
        <v>76798.039999999994</v>
      </c>
      <c r="R2760" s="48">
        <v>32265.81</v>
      </c>
      <c r="S2760" s="48">
        <v>46527.19</v>
      </c>
      <c r="T2760" s="48">
        <v>325705.84000000003</v>
      </c>
      <c r="U2760" s="48">
        <v>290531.15999999997</v>
      </c>
      <c r="V2760" s="48">
        <v>225471.64</v>
      </c>
      <c r="W2760" s="48">
        <v>200381.11</v>
      </c>
      <c r="X2760" s="48">
        <v>214998.5</v>
      </c>
      <c r="Y2760" s="48">
        <v>228218.44</v>
      </c>
      <c r="Z2760" s="48">
        <v>205937.38</v>
      </c>
      <c r="AA2760" s="48">
        <v>199299.64</v>
      </c>
      <c r="AB2760" s="48">
        <v>223996.3</v>
      </c>
      <c r="AC2760" s="48">
        <v>245169.36</v>
      </c>
      <c r="AD2760" s="48">
        <v>189714.7</v>
      </c>
      <c r="AE2760" s="48">
        <v>162518.25</v>
      </c>
      <c r="AF2760" s="48">
        <v>205548.47</v>
      </c>
      <c r="AG2760" s="48">
        <v>123541.57</v>
      </c>
      <c r="AH2760" s="48">
        <v>242982.06</v>
      </c>
    </row>
    <row r="2761" spans="1:34">
      <c r="A2761" s="48">
        <v>2543720</v>
      </c>
      <c r="B2761" s="49" t="s">
        <v>8096</v>
      </c>
      <c r="C2761" s="49" t="s">
        <v>8097</v>
      </c>
      <c r="D2761" s="49" t="s">
        <v>8098</v>
      </c>
      <c r="E2761" s="48">
        <v>71425.56</v>
      </c>
      <c r="F2761" s="48">
        <v>72309.55</v>
      </c>
      <c r="G2761" s="48">
        <v>45431.01</v>
      </c>
      <c r="H2761" s="48">
        <v>54094.15</v>
      </c>
      <c r="I2761" s="48">
        <v>53399.12</v>
      </c>
      <c r="J2761" s="48">
        <v>41896.910000000003</v>
      </c>
      <c r="K2761" s="48">
        <v>24241.48</v>
      </c>
      <c r="L2761" s="48">
        <v>22298.47</v>
      </c>
      <c r="M2761" s="48">
        <v>22102.52</v>
      </c>
      <c r="N2761" s="48">
        <v>44641.96</v>
      </c>
      <c r="O2761" s="48">
        <v>16477.349999999999</v>
      </c>
      <c r="P2761" s="48">
        <v>24923.55</v>
      </c>
      <c r="Q2761" s="48">
        <v>90513.91</v>
      </c>
      <c r="R2761" s="48">
        <v>20055.439999999999</v>
      </c>
      <c r="S2761" s="48">
        <v>25945.57</v>
      </c>
      <c r="T2761" s="48">
        <v>69940.84</v>
      </c>
      <c r="U2761" s="48">
        <v>96970.75</v>
      </c>
      <c r="V2761" s="48">
        <v>69227.91</v>
      </c>
      <c r="W2761" s="48">
        <v>67606.63</v>
      </c>
      <c r="X2761" s="48">
        <v>67287.91</v>
      </c>
      <c r="Y2761" s="48">
        <v>107017.23</v>
      </c>
      <c r="Z2761" s="48">
        <v>88981.8</v>
      </c>
      <c r="AA2761" s="48">
        <v>89238.02</v>
      </c>
      <c r="AB2761" s="48">
        <v>54130.3</v>
      </c>
      <c r="AC2761" s="48">
        <v>78471.23</v>
      </c>
      <c r="AD2761" s="48">
        <v>95406.64</v>
      </c>
      <c r="AE2761" s="48">
        <v>91623.88</v>
      </c>
      <c r="AF2761" s="48">
        <v>186162.75</v>
      </c>
      <c r="AG2761" s="48">
        <v>123819.18</v>
      </c>
      <c r="AH2761" s="48">
        <v>188817.92000000001</v>
      </c>
    </row>
    <row r="2762" spans="1:34">
      <c r="A2762" s="48">
        <v>2541798</v>
      </c>
      <c r="B2762" s="49" t="s">
        <v>8099</v>
      </c>
      <c r="C2762" s="49" t="s">
        <v>8100</v>
      </c>
      <c r="D2762" s="49" t="s">
        <v>8101</v>
      </c>
      <c r="E2762" s="48">
        <v>79853.48</v>
      </c>
      <c r="F2762" s="48">
        <v>29864.79</v>
      </c>
      <c r="G2762" s="48">
        <v>28411.72</v>
      </c>
      <c r="H2762" s="48">
        <v>47715.3</v>
      </c>
      <c r="I2762" s="48">
        <v>18116.45</v>
      </c>
      <c r="J2762" s="48">
        <v>37040.980000000003</v>
      </c>
      <c r="K2762" s="48">
        <v>29076.77</v>
      </c>
      <c r="L2762" s="48">
        <v>27782.85</v>
      </c>
      <c r="M2762" s="48">
        <v>60506.7</v>
      </c>
      <c r="N2762" s="48">
        <v>40080.18</v>
      </c>
      <c r="O2762" s="48">
        <v>20634.52</v>
      </c>
      <c r="P2762" s="48">
        <v>39648.01</v>
      </c>
      <c r="Q2762" s="48">
        <v>12373.32</v>
      </c>
      <c r="R2762" s="48">
        <v>34769.93</v>
      </c>
      <c r="S2762" s="48">
        <v>35783.050000000003</v>
      </c>
      <c r="T2762" s="48">
        <v>51913</v>
      </c>
      <c r="U2762" s="48">
        <v>12450.49</v>
      </c>
      <c r="V2762" s="48">
        <v>2218.56</v>
      </c>
      <c r="W2762" s="48">
        <v>42528.05</v>
      </c>
      <c r="X2762" s="48">
        <v>1220.19</v>
      </c>
      <c r="Y2762" s="48">
        <v>54143.21</v>
      </c>
      <c r="Z2762" s="48">
        <v>18589.53</v>
      </c>
      <c r="AA2762" s="48">
        <v>24369.919999999998</v>
      </c>
      <c r="AB2762" s="48">
        <v>87970.6</v>
      </c>
      <c r="AC2762" s="48">
        <v>44499.08</v>
      </c>
      <c r="AD2762" s="48">
        <v>28423.35</v>
      </c>
      <c r="AE2762" s="48">
        <v>106529.48</v>
      </c>
      <c r="AF2762" s="48">
        <v>1798.38</v>
      </c>
      <c r="AG2762" s="48">
        <v>81747.91</v>
      </c>
      <c r="AH2762" s="48">
        <v>119054.15</v>
      </c>
    </row>
    <row r="2763" spans="1:34">
      <c r="A2763" s="48">
        <v>2543629</v>
      </c>
      <c r="B2763" s="49" t="s">
        <v>8102</v>
      </c>
      <c r="C2763" s="49" t="s">
        <v>8103</v>
      </c>
      <c r="D2763" s="49" t="s">
        <v>8104</v>
      </c>
      <c r="E2763" s="48">
        <v>75652.289999999994</v>
      </c>
      <c r="F2763" s="48">
        <v>70323.850000000006</v>
      </c>
      <c r="G2763" s="48">
        <v>78348.06</v>
      </c>
      <c r="H2763" s="48">
        <v>86225.49</v>
      </c>
      <c r="I2763" s="48">
        <v>86126.38</v>
      </c>
      <c r="J2763" s="48">
        <v>26829.7</v>
      </c>
      <c r="K2763" s="48">
        <v>7836.17</v>
      </c>
      <c r="L2763" s="48">
        <v>28313.64</v>
      </c>
      <c r="M2763" s="48">
        <v>48773.22</v>
      </c>
      <c r="N2763" s="48">
        <v>40982.050000000003</v>
      </c>
      <c r="O2763" s="48">
        <v>14191.33</v>
      </c>
      <c r="P2763" s="50"/>
      <c r="Q2763" s="48">
        <v>4243.1099999999997</v>
      </c>
      <c r="R2763" s="50"/>
      <c r="S2763" s="50"/>
      <c r="T2763" s="48">
        <v>113394.76</v>
      </c>
      <c r="U2763" s="48">
        <v>134750.78</v>
      </c>
      <c r="V2763" s="48">
        <v>125337.31</v>
      </c>
      <c r="W2763" s="48">
        <v>140300.42000000001</v>
      </c>
      <c r="X2763" s="48">
        <v>146606.26999999999</v>
      </c>
      <c r="Y2763" s="48">
        <v>7778.71</v>
      </c>
      <c r="Z2763" s="48">
        <v>2785.31</v>
      </c>
      <c r="AA2763" s="48">
        <v>91674.9</v>
      </c>
      <c r="AB2763" s="48">
        <v>103355.86</v>
      </c>
      <c r="AC2763" s="48">
        <v>71298.55</v>
      </c>
      <c r="AD2763" s="48">
        <v>29780.92</v>
      </c>
      <c r="AE2763" s="50"/>
      <c r="AF2763" s="48">
        <v>206.5</v>
      </c>
      <c r="AG2763" s="50"/>
      <c r="AH2763" s="50"/>
    </row>
    <row r="2764" spans="1:34">
      <c r="A2764" s="48">
        <v>2544771</v>
      </c>
      <c r="B2764" s="49" t="s">
        <v>8105</v>
      </c>
      <c r="C2764" s="49" t="s">
        <v>8106</v>
      </c>
      <c r="D2764" s="49" t="s">
        <v>8107</v>
      </c>
      <c r="E2764" s="48">
        <v>33837.120000000003</v>
      </c>
      <c r="F2764" s="48">
        <v>19975.599999999999</v>
      </c>
      <c r="G2764" s="48">
        <v>50496.480000000003</v>
      </c>
      <c r="H2764" s="48">
        <v>65808.94</v>
      </c>
      <c r="I2764" s="48">
        <v>58391.65</v>
      </c>
      <c r="J2764" s="50"/>
      <c r="K2764" s="48">
        <v>6859.21</v>
      </c>
      <c r="L2764" s="48">
        <v>7956.22</v>
      </c>
      <c r="M2764" s="48">
        <v>18574.54</v>
      </c>
      <c r="N2764" s="48">
        <v>14576.43</v>
      </c>
      <c r="O2764" s="48">
        <v>5320.14</v>
      </c>
      <c r="P2764" s="48">
        <v>7194.21</v>
      </c>
      <c r="Q2764" s="48">
        <v>9205.27</v>
      </c>
      <c r="R2764" s="48">
        <v>7618.22</v>
      </c>
      <c r="S2764" s="48">
        <v>5162.16</v>
      </c>
      <c r="T2764" s="48">
        <v>32777.480000000003</v>
      </c>
      <c r="U2764" s="48">
        <v>35486.839999999997</v>
      </c>
      <c r="V2764" s="48">
        <v>108448.69</v>
      </c>
      <c r="W2764" s="48">
        <v>141111.31</v>
      </c>
      <c r="X2764" s="48">
        <v>175380.33</v>
      </c>
      <c r="Y2764" s="50"/>
      <c r="Z2764" s="48">
        <v>4548.08</v>
      </c>
      <c r="AA2764" s="48">
        <v>14139.52</v>
      </c>
      <c r="AB2764" s="48">
        <v>15947.04</v>
      </c>
      <c r="AC2764" s="48">
        <v>8475.34</v>
      </c>
      <c r="AD2764" s="48">
        <v>5604.96</v>
      </c>
      <c r="AE2764" s="48">
        <v>12977.61</v>
      </c>
      <c r="AF2764" s="48">
        <v>1792.04</v>
      </c>
      <c r="AG2764" s="48">
        <v>11716.98</v>
      </c>
      <c r="AH2764" s="48">
        <v>9177.01</v>
      </c>
    </row>
    <row r="2765" spans="1:34">
      <c r="A2765" s="48">
        <v>2544279</v>
      </c>
      <c r="B2765" s="49" t="s">
        <v>8108</v>
      </c>
      <c r="C2765" s="50"/>
      <c r="D2765" s="49" t="s">
        <v>8109</v>
      </c>
      <c r="E2765" s="48">
        <v>139555.69</v>
      </c>
      <c r="F2765" s="48">
        <v>108859.64</v>
      </c>
      <c r="G2765" s="48">
        <v>113112.91</v>
      </c>
      <c r="H2765" s="48">
        <v>96858.3</v>
      </c>
      <c r="I2765" s="48">
        <v>99407.45</v>
      </c>
      <c r="J2765" s="48">
        <v>61100.45</v>
      </c>
      <c r="K2765" s="48">
        <v>35151.870000000003</v>
      </c>
      <c r="L2765" s="48">
        <v>34043.82</v>
      </c>
      <c r="M2765" s="48">
        <v>61699.519999999997</v>
      </c>
      <c r="N2765" s="48">
        <v>68553.63</v>
      </c>
      <c r="O2765" s="48">
        <v>20897.55</v>
      </c>
      <c r="P2765" s="48">
        <v>18419.419999999998</v>
      </c>
      <c r="Q2765" s="48">
        <v>58675.55</v>
      </c>
      <c r="R2765" s="48">
        <v>8615.24</v>
      </c>
      <c r="S2765" s="48">
        <v>12117.26</v>
      </c>
      <c r="T2765" s="48">
        <v>17170.259999999998</v>
      </c>
      <c r="U2765" s="48">
        <v>20327.53</v>
      </c>
      <c r="V2765" s="48">
        <v>17729.62</v>
      </c>
      <c r="W2765" s="48">
        <v>17115.509999999998</v>
      </c>
      <c r="X2765" s="48">
        <v>18153.189999999999</v>
      </c>
      <c r="Y2765" s="48">
        <v>25692.93</v>
      </c>
      <c r="Z2765" s="48">
        <v>29874.29</v>
      </c>
      <c r="AA2765" s="48">
        <v>35311.54</v>
      </c>
      <c r="AB2765" s="48">
        <v>24927.83</v>
      </c>
      <c r="AC2765" s="48">
        <v>20569.060000000001</v>
      </c>
      <c r="AD2765" s="48">
        <v>29226.93</v>
      </c>
      <c r="AE2765" s="48">
        <v>24919.35</v>
      </c>
      <c r="AF2765" s="48">
        <v>17841.93</v>
      </c>
      <c r="AG2765" s="48">
        <v>43047.56</v>
      </c>
      <c r="AH2765" s="48">
        <v>5365.36</v>
      </c>
    </row>
    <row r="2766" spans="1:34">
      <c r="A2766" s="48">
        <v>2548042</v>
      </c>
      <c r="B2766" s="49" t="s">
        <v>8110</v>
      </c>
      <c r="C2766" s="49" t="s">
        <v>8111</v>
      </c>
      <c r="D2766" s="49" t="s">
        <v>8112</v>
      </c>
      <c r="E2766" s="48">
        <v>77469.02</v>
      </c>
      <c r="F2766" s="48">
        <v>17125.53</v>
      </c>
      <c r="G2766" s="48">
        <v>14521.45</v>
      </c>
      <c r="H2766" s="48">
        <v>17396.53</v>
      </c>
      <c r="I2766" s="48">
        <v>14437.49</v>
      </c>
      <c r="J2766" s="48">
        <v>33611.86</v>
      </c>
      <c r="K2766" s="48">
        <v>25278.6</v>
      </c>
      <c r="L2766" s="48">
        <v>23264.59</v>
      </c>
      <c r="M2766" s="48">
        <v>14497.43</v>
      </c>
      <c r="N2766" s="48">
        <v>44953.09</v>
      </c>
      <c r="O2766" s="48">
        <v>15620.38</v>
      </c>
      <c r="P2766" s="48">
        <v>27707.69</v>
      </c>
      <c r="Q2766" s="48">
        <v>69069.710000000006</v>
      </c>
      <c r="R2766" s="48">
        <v>17269.419999999998</v>
      </c>
      <c r="S2766" s="48">
        <v>33586.89</v>
      </c>
      <c r="T2766" s="48">
        <v>31745.360000000001</v>
      </c>
      <c r="U2766" s="48">
        <v>6606.73</v>
      </c>
      <c r="V2766" s="48">
        <v>9186.83</v>
      </c>
      <c r="W2766" s="48">
        <v>11848.57</v>
      </c>
      <c r="X2766" s="48">
        <v>11713.84</v>
      </c>
      <c r="Y2766" s="48">
        <v>35075.56</v>
      </c>
      <c r="Z2766" s="48">
        <v>25504.82</v>
      </c>
      <c r="AA2766" s="48">
        <v>22285.62</v>
      </c>
      <c r="AB2766" s="48">
        <v>15209.69</v>
      </c>
      <c r="AC2766" s="48">
        <v>28023.89</v>
      </c>
      <c r="AD2766" s="48">
        <v>26226.03</v>
      </c>
      <c r="AE2766" s="48">
        <v>88887.67</v>
      </c>
      <c r="AF2766" s="48">
        <v>327370.94</v>
      </c>
      <c r="AG2766" s="48">
        <v>46559.08</v>
      </c>
      <c r="AH2766" s="48">
        <v>319111.44</v>
      </c>
    </row>
    <row r="2767" spans="1:34">
      <c r="A2767" s="48">
        <v>2546755</v>
      </c>
      <c r="B2767" s="49" t="s">
        <v>8113</v>
      </c>
      <c r="C2767" s="49" t="s">
        <v>8114</v>
      </c>
      <c r="D2767" s="49" t="s">
        <v>8115</v>
      </c>
      <c r="E2767" s="48">
        <v>102049.84</v>
      </c>
      <c r="F2767" s="48">
        <v>112048.74</v>
      </c>
      <c r="G2767" s="48">
        <v>50973.32</v>
      </c>
      <c r="H2767" s="48">
        <v>69198.7</v>
      </c>
      <c r="I2767" s="48">
        <v>71388.77</v>
      </c>
      <c r="J2767" s="48">
        <v>92806.21</v>
      </c>
      <c r="K2767" s="48">
        <v>66665.64</v>
      </c>
      <c r="L2767" s="48">
        <v>58762.29</v>
      </c>
      <c r="M2767" s="48">
        <v>99539.36</v>
      </c>
      <c r="N2767" s="48">
        <v>124985.09</v>
      </c>
      <c r="O2767" s="48">
        <v>29514.71</v>
      </c>
      <c r="P2767" s="48">
        <v>32571.81</v>
      </c>
      <c r="Q2767" s="48">
        <v>30222.880000000001</v>
      </c>
      <c r="R2767" s="48">
        <v>18367.46</v>
      </c>
      <c r="S2767" s="48">
        <v>19804.5</v>
      </c>
      <c r="T2767" s="48">
        <v>112237.43</v>
      </c>
      <c r="U2767" s="48">
        <v>195743.62</v>
      </c>
      <c r="V2767" s="48">
        <v>79179.45</v>
      </c>
      <c r="W2767" s="48">
        <v>118653.31</v>
      </c>
      <c r="X2767" s="48">
        <v>109063.91</v>
      </c>
      <c r="Y2767" s="48">
        <v>190564.77</v>
      </c>
      <c r="Z2767" s="48">
        <v>180327.5</v>
      </c>
      <c r="AA2767" s="48">
        <v>225585.11</v>
      </c>
      <c r="AB2767" s="48">
        <v>209926.66</v>
      </c>
      <c r="AC2767" s="48">
        <v>235157.73</v>
      </c>
      <c r="AD2767" s="48">
        <v>113450.9</v>
      </c>
      <c r="AE2767" s="48">
        <v>109168.45</v>
      </c>
      <c r="AF2767" s="48">
        <v>72097.62</v>
      </c>
      <c r="AG2767" s="48">
        <v>104098.23</v>
      </c>
      <c r="AH2767" s="48">
        <v>120389.78</v>
      </c>
    </row>
    <row r="2768" spans="1:34">
      <c r="A2768" s="48">
        <v>2546437</v>
      </c>
      <c r="B2768" s="49" t="s">
        <v>8116</v>
      </c>
      <c r="C2768" s="49" t="s">
        <v>8117</v>
      </c>
      <c r="D2768" s="49" t="s">
        <v>8118</v>
      </c>
      <c r="E2768" s="48">
        <v>42903.31</v>
      </c>
      <c r="F2768" s="48">
        <v>38061.050000000003</v>
      </c>
      <c r="G2768" s="48">
        <v>102901.8</v>
      </c>
      <c r="H2768" s="48">
        <v>98194.59</v>
      </c>
      <c r="I2768" s="48">
        <v>93047.59</v>
      </c>
      <c r="J2768" s="48">
        <v>16999.400000000001</v>
      </c>
      <c r="K2768" s="48">
        <v>11395.31</v>
      </c>
      <c r="L2768" s="48">
        <v>9229.27</v>
      </c>
      <c r="M2768" s="48">
        <v>28653.77</v>
      </c>
      <c r="N2768" s="48">
        <v>26679.74</v>
      </c>
      <c r="O2768" s="48">
        <v>4472.12</v>
      </c>
      <c r="P2768" s="48">
        <v>20057.53</v>
      </c>
      <c r="Q2768" s="48">
        <v>41697.089999999997</v>
      </c>
      <c r="R2768" s="48">
        <v>31435.79</v>
      </c>
      <c r="S2768" s="48">
        <v>22915.55</v>
      </c>
      <c r="T2768" s="48">
        <v>52347.89</v>
      </c>
      <c r="U2768" s="48">
        <v>58137.53</v>
      </c>
      <c r="V2768" s="48">
        <v>195181</v>
      </c>
      <c r="W2768" s="48">
        <v>176672.28</v>
      </c>
      <c r="X2768" s="48">
        <v>207955.5</v>
      </c>
      <c r="Y2768" s="48">
        <v>39023.89</v>
      </c>
      <c r="Z2768" s="48">
        <v>3765.66</v>
      </c>
      <c r="AA2768" s="48">
        <v>37740.339999999997</v>
      </c>
      <c r="AB2768" s="48">
        <v>65686.12</v>
      </c>
      <c r="AC2768" s="48">
        <v>47895.22</v>
      </c>
      <c r="AD2768" s="48">
        <v>4116.99</v>
      </c>
      <c r="AE2768" s="48">
        <v>63378.37</v>
      </c>
      <c r="AF2768" s="48">
        <v>98116.93</v>
      </c>
      <c r="AG2768" s="48">
        <v>173768.12</v>
      </c>
      <c r="AH2768" s="48">
        <v>130294.31</v>
      </c>
    </row>
    <row r="2769" spans="1:34">
      <c r="A2769" s="48">
        <v>2542491</v>
      </c>
      <c r="B2769" s="49" t="s">
        <v>8119</v>
      </c>
      <c r="C2769" s="49" t="s">
        <v>8120</v>
      </c>
      <c r="D2769" s="49" t="s">
        <v>8121</v>
      </c>
      <c r="E2769" s="48">
        <v>80262.03</v>
      </c>
      <c r="F2769" s="48">
        <v>54602.36</v>
      </c>
      <c r="G2769" s="48">
        <v>59030.52</v>
      </c>
      <c r="H2769" s="48">
        <v>54956.38</v>
      </c>
      <c r="I2769" s="48">
        <v>52160.31</v>
      </c>
      <c r="J2769" s="48">
        <v>44024.1</v>
      </c>
      <c r="K2769" s="48">
        <v>26724.67</v>
      </c>
      <c r="L2769" s="48">
        <v>12758.32</v>
      </c>
      <c r="M2769" s="48">
        <v>33277.82</v>
      </c>
      <c r="N2769" s="48">
        <v>38003.919999999998</v>
      </c>
      <c r="O2769" s="48">
        <v>19071.47</v>
      </c>
      <c r="P2769" s="48">
        <v>8537.2099999999991</v>
      </c>
      <c r="Q2769" s="48">
        <v>17317.439999999999</v>
      </c>
      <c r="R2769" s="48">
        <v>2443.0700000000002</v>
      </c>
      <c r="S2769" s="48">
        <v>2445.06</v>
      </c>
      <c r="T2769" s="48">
        <v>88250.1</v>
      </c>
      <c r="U2769" s="48">
        <v>96222.73</v>
      </c>
      <c r="V2769" s="48">
        <v>89701.61</v>
      </c>
      <c r="W2769" s="48">
        <v>87974.8</v>
      </c>
      <c r="X2769" s="48">
        <v>81617.440000000002</v>
      </c>
      <c r="Y2769" s="48">
        <v>98650.9</v>
      </c>
      <c r="Z2769" s="48">
        <v>77398.039999999994</v>
      </c>
      <c r="AA2769" s="48">
        <v>41544.769999999997</v>
      </c>
      <c r="AB2769" s="48">
        <v>64968.58</v>
      </c>
      <c r="AC2769" s="48">
        <v>62717.2</v>
      </c>
      <c r="AD2769" s="48">
        <v>89129.91</v>
      </c>
      <c r="AE2769" s="48">
        <v>19247.71</v>
      </c>
      <c r="AF2769" s="48">
        <v>34657.199999999997</v>
      </c>
      <c r="AG2769" s="48">
        <v>3888.03</v>
      </c>
      <c r="AH2769" s="48">
        <v>3202.62</v>
      </c>
    </row>
    <row r="2770" spans="1:34">
      <c r="A2770" s="48">
        <v>2542237</v>
      </c>
      <c r="B2770" s="49" t="s">
        <v>8122</v>
      </c>
      <c r="C2770" s="49" t="s">
        <v>8123</v>
      </c>
      <c r="D2770" s="49" t="s">
        <v>8124</v>
      </c>
      <c r="E2770" s="48">
        <v>73055.990000000005</v>
      </c>
      <c r="F2770" s="48">
        <v>45699.21</v>
      </c>
      <c r="G2770" s="48">
        <v>73535.94</v>
      </c>
      <c r="H2770" s="48">
        <v>73392.88</v>
      </c>
      <c r="I2770" s="48">
        <v>75986.89</v>
      </c>
      <c r="J2770" s="48">
        <v>33158.82</v>
      </c>
      <c r="K2770" s="48">
        <v>25338.66</v>
      </c>
      <c r="L2770" s="48">
        <v>23403.58</v>
      </c>
      <c r="M2770" s="48">
        <v>36827.94</v>
      </c>
      <c r="N2770" s="48">
        <v>54133.33</v>
      </c>
      <c r="O2770" s="48">
        <v>13359.32</v>
      </c>
      <c r="P2770" s="48">
        <v>57357.47</v>
      </c>
      <c r="Q2770" s="48">
        <v>71224.800000000003</v>
      </c>
      <c r="R2770" s="48">
        <v>29476.73</v>
      </c>
      <c r="S2770" s="48">
        <v>18961.48</v>
      </c>
      <c r="T2770" s="48">
        <v>78607.47</v>
      </c>
      <c r="U2770" s="48">
        <v>73284.06</v>
      </c>
      <c r="V2770" s="48">
        <v>98950.12</v>
      </c>
      <c r="W2770" s="48">
        <v>99557.78</v>
      </c>
      <c r="X2770" s="48">
        <v>108426.23</v>
      </c>
      <c r="Y2770" s="48">
        <v>76477.59</v>
      </c>
      <c r="Z2770" s="48">
        <v>83043.13</v>
      </c>
      <c r="AA2770" s="48">
        <v>96139.35</v>
      </c>
      <c r="AB2770" s="48">
        <v>78837.2</v>
      </c>
      <c r="AC2770" s="48">
        <v>92251.7</v>
      </c>
      <c r="AD2770" s="48">
        <v>79457.27</v>
      </c>
      <c r="AE2770" s="48">
        <v>183750.66</v>
      </c>
      <c r="AF2770" s="48">
        <v>136209.28</v>
      </c>
      <c r="AG2770" s="48">
        <v>150203.39000000001</v>
      </c>
      <c r="AH2770" s="48">
        <v>97100.01</v>
      </c>
    </row>
    <row r="2771" spans="1:34">
      <c r="A2771" s="48">
        <v>2547779</v>
      </c>
      <c r="B2771" s="49" t="s">
        <v>8125</v>
      </c>
      <c r="C2771" s="49" t="s">
        <v>8126</v>
      </c>
      <c r="D2771" s="49" t="s">
        <v>8127</v>
      </c>
      <c r="E2771" s="48">
        <v>131936.38</v>
      </c>
      <c r="F2771" s="48">
        <v>120394</v>
      </c>
      <c r="G2771" s="48">
        <v>14960.41</v>
      </c>
      <c r="H2771" s="48">
        <v>12223.31</v>
      </c>
      <c r="I2771" s="48">
        <v>17294.46</v>
      </c>
      <c r="J2771" s="48">
        <v>110358.86</v>
      </c>
      <c r="K2771" s="48">
        <v>93184.4</v>
      </c>
      <c r="L2771" s="48">
        <v>37040.879999999997</v>
      </c>
      <c r="M2771" s="48">
        <v>72582.75</v>
      </c>
      <c r="N2771" s="48">
        <v>77926.98</v>
      </c>
      <c r="O2771" s="48">
        <v>44153.08</v>
      </c>
      <c r="P2771" s="48">
        <v>20113.53</v>
      </c>
      <c r="Q2771" s="48">
        <v>19321.53</v>
      </c>
      <c r="R2771" s="48">
        <v>14033.37</v>
      </c>
      <c r="S2771" s="48">
        <v>34272.85</v>
      </c>
      <c r="T2771" s="48">
        <v>150543.22</v>
      </c>
      <c r="U2771" s="48">
        <v>229155.61</v>
      </c>
      <c r="V2771" s="48">
        <v>17152.95</v>
      </c>
      <c r="W2771" s="48">
        <v>5326.89</v>
      </c>
      <c r="X2771" s="48">
        <v>18034.400000000001</v>
      </c>
      <c r="Y2771" s="48">
        <v>251084.92</v>
      </c>
      <c r="Z2771" s="48">
        <v>275956.31</v>
      </c>
      <c r="AA2771" s="48">
        <v>136362.16</v>
      </c>
      <c r="AB2771" s="48">
        <v>181556.16</v>
      </c>
      <c r="AC2771" s="48">
        <v>152065.97</v>
      </c>
      <c r="AD2771" s="48">
        <v>200403.89</v>
      </c>
      <c r="AE2771" s="48">
        <v>60686.17</v>
      </c>
      <c r="AF2771" s="48">
        <v>23564.26</v>
      </c>
      <c r="AG2771" s="48">
        <v>62967.61</v>
      </c>
      <c r="AH2771" s="48">
        <v>177854.53</v>
      </c>
    </row>
    <row r="2772" spans="1:34">
      <c r="A2772" s="48">
        <v>2546344</v>
      </c>
      <c r="B2772" s="49" t="s">
        <v>8128</v>
      </c>
      <c r="C2772" s="49" t="s">
        <v>8129</v>
      </c>
      <c r="D2772" s="49" t="s">
        <v>8130</v>
      </c>
      <c r="E2772" s="48">
        <v>43457.120000000003</v>
      </c>
      <c r="F2772" s="48">
        <v>39668.85</v>
      </c>
      <c r="G2772" s="48">
        <v>40836.99</v>
      </c>
      <c r="H2772" s="48">
        <v>61507.37</v>
      </c>
      <c r="I2772" s="48">
        <v>40120.949999999997</v>
      </c>
      <c r="J2772" s="48">
        <v>26148.57</v>
      </c>
      <c r="K2772" s="48">
        <v>21456.45</v>
      </c>
      <c r="L2772" s="48">
        <v>5330.13</v>
      </c>
      <c r="M2772" s="48">
        <v>40679.879999999997</v>
      </c>
      <c r="N2772" s="48">
        <v>44275.01</v>
      </c>
      <c r="O2772" s="48">
        <v>12567.26</v>
      </c>
      <c r="P2772" s="48">
        <v>47753.04</v>
      </c>
      <c r="Q2772" s="48">
        <v>47383.13</v>
      </c>
      <c r="R2772" s="48">
        <v>32195.67</v>
      </c>
      <c r="S2772" s="48">
        <v>28702.6</v>
      </c>
      <c r="T2772" s="48">
        <v>85442.880000000005</v>
      </c>
      <c r="U2772" s="48">
        <v>55514.04</v>
      </c>
      <c r="V2772" s="48">
        <v>89775.55</v>
      </c>
      <c r="W2772" s="48">
        <v>117561.2</v>
      </c>
      <c r="X2772" s="48">
        <v>104658.64</v>
      </c>
      <c r="Y2772" s="48">
        <v>47514.66</v>
      </c>
      <c r="Z2772" s="48">
        <v>54818.879999999997</v>
      </c>
      <c r="AA2772" s="48">
        <v>4802.91</v>
      </c>
      <c r="AB2772" s="48">
        <v>67363.3</v>
      </c>
      <c r="AC2772" s="48">
        <v>71250.490000000005</v>
      </c>
      <c r="AD2772" s="48">
        <v>19683.669999999998</v>
      </c>
      <c r="AE2772" s="48">
        <v>179961.92</v>
      </c>
      <c r="AF2772" s="48">
        <v>164330.06</v>
      </c>
      <c r="AG2772" s="48">
        <v>125545.23</v>
      </c>
      <c r="AH2772" s="48">
        <v>39521.93</v>
      </c>
    </row>
    <row r="2773" spans="1:34">
      <c r="A2773" s="48">
        <v>2544452</v>
      </c>
      <c r="B2773" s="49" t="s">
        <v>8131</v>
      </c>
      <c r="C2773" s="49" t="s">
        <v>8132</v>
      </c>
      <c r="D2773" s="49" t="s">
        <v>8133</v>
      </c>
      <c r="E2773" s="48">
        <v>66525.95</v>
      </c>
      <c r="F2773" s="48">
        <v>59474.59</v>
      </c>
      <c r="G2773" s="48">
        <v>80223.13</v>
      </c>
      <c r="H2773" s="48">
        <v>67667.740000000005</v>
      </c>
      <c r="I2773" s="48">
        <v>65905.69</v>
      </c>
      <c r="J2773" s="48">
        <v>56628.41</v>
      </c>
      <c r="K2773" s="48">
        <v>45133.14</v>
      </c>
      <c r="L2773" s="48">
        <v>38230.9</v>
      </c>
      <c r="M2773" s="48">
        <v>68511.649999999994</v>
      </c>
      <c r="N2773" s="48">
        <v>80854.03</v>
      </c>
      <c r="O2773" s="48">
        <v>42733.96</v>
      </c>
      <c r="P2773" s="48">
        <v>14787.38</v>
      </c>
      <c r="Q2773" s="48">
        <v>12745.35</v>
      </c>
      <c r="R2773" s="50"/>
      <c r="S2773" s="48">
        <v>8167.24</v>
      </c>
      <c r="T2773" s="48">
        <v>70383.839999999997</v>
      </c>
      <c r="U2773" s="48">
        <v>88145.88</v>
      </c>
      <c r="V2773" s="48">
        <v>115335.77</v>
      </c>
      <c r="W2773" s="48">
        <v>105206.31</v>
      </c>
      <c r="X2773" s="48">
        <v>93112.69</v>
      </c>
      <c r="Y2773" s="48">
        <v>136999.89000000001</v>
      </c>
      <c r="Z2773" s="48">
        <v>150307.23000000001</v>
      </c>
      <c r="AA2773" s="48">
        <v>151150.38</v>
      </c>
      <c r="AB2773" s="48">
        <v>138770.31</v>
      </c>
      <c r="AC2773" s="48">
        <v>139380.79999999999</v>
      </c>
      <c r="AD2773" s="48">
        <v>191103.31</v>
      </c>
      <c r="AE2773" s="48">
        <v>48715.48</v>
      </c>
      <c r="AF2773" s="48">
        <v>671</v>
      </c>
      <c r="AG2773" s="50"/>
      <c r="AH2773" s="48">
        <v>26625.33</v>
      </c>
    </row>
    <row r="2774" spans="1:34">
      <c r="A2774" s="48">
        <v>2547319</v>
      </c>
      <c r="B2774" s="49" t="s">
        <v>8134</v>
      </c>
      <c r="C2774" s="49" t="s">
        <v>8135</v>
      </c>
      <c r="D2774" s="49" t="s">
        <v>8136</v>
      </c>
      <c r="E2774" s="48">
        <v>73012.91</v>
      </c>
      <c r="F2774" s="48">
        <v>37804.949999999997</v>
      </c>
      <c r="G2774" s="48">
        <v>54233.33</v>
      </c>
      <c r="H2774" s="48">
        <v>37763</v>
      </c>
      <c r="I2774" s="48">
        <v>53158.33</v>
      </c>
      <c r="J2774" s="48">
        <v>35437.870000000003</v>
      </c>
      <c r="K2774" s="48">
        <v>33183.79</v>
      </c>
      <c r="L2774" s="48">
        <v>19165.48</v>
      </c>
      <c r="M2774" s="48">
        <v>39122.980000000003</v>
      </c>
      <c r="N2774" s="48">
        <v>39302.04</v>
      </c>
      <c r="O2774" s="48">
        <v>19822.490000000002</v>
      </c>
      <c r="P2774" s="48">
        <v>19198.45</v>
      </c>
      <c r="Q2774" s="48">
        <v>17141.43</v>
      </c>
      <c r="R2774" s="48">
        <v>626.02</v>
      </c>
      <c r="S2774" s="48">
        <v>3942.08</v>
      </c>
      <c r="T2774" s="48">
        <v>85366.34</v>
      </c>
      <c r="U2774" s="48">
        <v>67785.070000000007</v>
      </c>
      <c r="V2774" s="48">
        <v>105020.54</v>
      </c>
      <c r="W2774" s="48">
        <v>68312.710000000006</v>
      </c>
      <c r="X2774" s="48">
        <v>97860.74</v>
      </c>
      <c r="Y2774" s="48">
        <v>71139.41</v>
      </c>
      <c r="Z2774" s="48">
        <v>94121.23</v>
      </c>
      <c r="AA2774" s="48">
        <v>71021.070000000007</v>
      </c>
      <c r="AB2774" s="48">
        <v>79190.59</v>
      </c>
      <c r="AC2774" s="48">
        <v>69893.38</v>
      </c>
      <c r="AD2774" s="48">
        <v>80610.58</v>
      </c>
      <c r="AE2774" s="48">
        <v>57567.66</v>
      </c>
      <c r="AF2774" s="48">
        <v>40510.769999999997</v>
      </c>
      <c r="AG2774" s="48">
        <v>4007.32</v>
      </c>
      <c r="AH2774" s="48">
        <v>4482.08</v>
      </c>
    </row>
    <row r="2775" spans="1:34">
      <c r="A2775" s="48">
        <v>2545088</v>
      </c>
      <c r="B2775" s="49" t="s">
        <v>8137</v>
      </c>
      <c r="C2775" s="49" t="s">
        <v>8138</v>
      </c>
      <c r="D2775" s="49" t="s">
        <v>8139</v>
      </c>
      <c r="E2775" s="48">
        <v>57000.51</v>
      </c>
      <c r="F2775" s="48">
        <v>67832.52</v>
      </c>
      <c r="G2775" s="48">
        <v>24183.599999999999</v>
      </c>
      <c r="H2775" s="48">
        <v>25995.61</v>
      </c>
      <c r="I2775" s="48">
        <v>56504.36</v>
      </c>
      <c r="J2775" s="48">
        <v>38620.839999999997</v>
      </c>
      <c r="K2775" s="48">
        <v>37565.839999999997</v>
      </c>
      <c r="L2775" s="48">
        <v>54676.14</v>
      </c>
      <c r="M2775" s="48">
        <v>64709.47</v>
      </c>
      <c r="N2775" s="48">
        <v>70069.58</v>
      </c>
      <c r="O2775" s="48">
        <v>27146.53</v>
      </c>
      <c r="P2775" s="48">
        <v>22984.48</v>
      </c>
      <c r="Q2775" s="48">
        <v>32245.77</v>
      </c>
      <c r="R2775" s="48">
        <v>13367.27</v>
      </c>
      <c r="S2775" s="48">
        <v>20975.439999999999</v>
      </c>
      <c r="T2775" s="48">
        <v>212268.61</v>
      </c>
      <c r="U2775" s="48">
        <v>142228.22</v>
      </c>
      <c r="V2775" s="48">
        <v>76378.710000000006</v>
      </c>
      <c r="W2775" s="48">
        <v>51098.9</v>
      </c>
      <c r="X2775" s="48">
        <v>97464.960000000006</v>
      </c>
      <c r="Y2775" s="48">
        <v>100784.18</v>
      </c>
      <c r="Z2775" s="48">
        <v>101589.94</v>
      </c>
      <c r="AA2775" s="48">
        <v>278952.21999999997</v>
      </c>
      <c r="AB2775" s="48">
        <v>190987.45</v>
      </c>
      <c r="AC2775" s="48">
        <v>165244.17000000001</v>
      </c>
      <c r="AD2775" s="48">
        <v>107882.1</v>
      </c>
      <c r="AE2775" s="48">
        <v>30166.12</v>
      </c>
      <c r="AF2775" s="48">
        <v>53230.14</v>
      </c>
      <c r="AG2775" s="48">
        <v>33768.339999999997</v>
      </c>
      <c r="AH2775" s="48">
        <v>93364.23</v>
      </c>
    </row>
    <row r="2776" spans="1:34">
      <c r="A2776" s="48">
        <v>2542611</v>
      </c>
      <c r="B2776" s="49" t="s">
        <v>8140</v>
      </c>
      <c r="C2776" s="49" t="s">
        <v>8141</v>
      </c>
      <c r="D2776" s="49" t="s">
        <v>8142</v>
      </c>
      <c r="E2776" s="48">
        <v>131214.98000000001</v>
      </c>
      <c r="F2776" s="48">
        <v>131456.92000000001</v>
      </c>
      <c r="G2776" s="48">
        <v>84220.85</v>
      </c>
      <c r="H2776" s="48">
        <v>68266.63</v>
      </c>
      <c r="I2776" s="48">
        <v>69417.52</v>
      </c>
      <c r="J2776" s="48">
        <v>131570.91</v>
      </c>
      <c r="K2776" s="48">
        <v>93345.06</v>
      </c>
      <c r="L2776" s="48">
        <v>75696.639999999999</v>
      </c>
      <c r="M2776" s="48">
        <v>103375.27</v>
      </c>
      <c r="N2776" s="48">
        <v>122812.58</v>
      </c>
      <c r="O2776" s="48">
        <v>66559.5</v>
      </c>
      <c r="P2776" s="48">
        <v>105817.14</v>
      </c>
      <c r="Q2776" s="48">
        <v>126447.72</v>
      </c>
      <c r="R2776" s="48">
        <v>49237.05</v>
      </c>
      <c r="S2776" s="48">
        <v>70072.56</v>
      </c>
      <c r="T2776" s="48">
        <v>57204.2</v>
      </c>
      <c r="U2776" s="48">
        <v>69629.91</v>
      </c>
      <c r="V2776" s="48">
        <v>40090.36</v>
      </c>
      <c r="W2776" s="48">
        <v>43053.16</v>
      </c>
      <c r="X2776" s="48">
        <v>43127.15</v>
      </c>
      <c r="Y2776" s="48">
        <v>105976.77</v>
      </c>
      <c r="Z2776" s="48">
        <v>118654.22</v>
      </c>
      <c r="AA2776" s="48">
        <v>138178.95000000001</v>
      </c>
      <c r="AB2776" s="48">
        <v>80089.06</v>
      </c>
      <c r="AC2776" s="48">
        <v>72749.77</v>
      </c>
      <c r="AD2776" s="48">
        <v>117345.15</v>
      </c>
      <c r="AE2776" s="48">
        <v>104555.21</v>
      </c>
      <c r="AF2776" s="48">
        <v>69195.039999999994</v>
      </c>
      <c r="AG2776" s="48">
        <v>2789.98</v>
      </c>
      <c r="AH2776" s="48">
        <v>133423.16</v>
      </c>
    </row>
    <row r="2777" spans="1:34">
      <c r="A2777" s="48">
        <v>2546693</v>
      </c>
      <c r="B2777" s="49" t="s">
        <v>8143</v>
      </c>
      <c r="C2777" s="49" t="s">
        <v>8144</v>
      </c>
      <c r="D2777" s="49" t="s">
        <v>8145</v>
      </c>
      <c r="E2777" s="48">
        <v>81426.41</v>
      </c>
      <c r="F2777" s="48">
        <v>46770.36</v>
      </c>
      <c r="G2777" s="48">
        <v>31858.92</v>
      </c>
      <c r="H2777" s="48">
        <v>36545.040000000001</v>
      </c>
      <c r="I2777" s="48">
        <v>27194.78</v>
      </c>
      <c r="J2777" s="48">
        <v>27856.799999999999</v>
      </c>
      <c r="K2777" s="48">
        <v>25987.75</v>
      </c>
      <c r="L2777" s="48">
        <v>21361.61</v>
      </c>
      <c r="M2777" s="48">
        <v>54090.48</v>
      </c>
      <c r="N2777" s="48">
        <v>59383.57</v>
      </c>
      <c r="O2777" s="48">
        <v>22539.58</v>
      </c>
      <c r="P2777" s="48">
        <v>27045.74</v>
      </c>
      <c r="Q2777" s="48">
        <v>35199</v>
      </c>
      <c r="R2777" s="48">
        <v>23180.63</v>
      </c>
      <c r="S2777" s="48">
        <v>22913.65</v>
      </c>
      <c r="T2777" s="48">
        <v>112013.37</v>
      </c>
      <c r="U2777" s="48">
        <v>66587.14</v>
      </c>
      <c r="V2777" s="48">
        <v>49697.59</v>
      </c>
      <c r="W2777" s="48">
        <v>54531.51</v>
      </c>
      <c r="X2777" s="48">
        <v>44134.58</v>
      </c>
      <c r="Y2777" s="48">
        <v>66788.539999999994</v>
      </c>
      <c r="Z2777" s="48">
        <v>68229.2</v>
      </c>
      <c r="AA2777" s="48">
        <v>85156.85</v>
      </c>
      <c r="AB2777" s="48">
        <v>94944.8</v>
      </c>
      <c r="AC2777" s="48">
        <v>90305.77</v>
      </c>
      <c r="AD2777" s="48">
        <v>79201.98</v>
      </c>
      <c r="AE2777" s="48">
        <v>100370.05</v>
      </c>
      <c r="AF2777" s="48">
        <v>87338.48</v>
      </c>
      <c r="AG2777" s="48">
        <v>130169.73</v>
      </c>
      <c r="AH2777" s="48">
        <v>137781.89000000001</v>
      </c>
    </row>
    <row r="2778" spans="1:34">
      <c r="A2778" s="48">
        <v>2543622</v>
      </c>
      <c r="B2778" s="49" t="s">
        <v>8146</v>
      </c>
      <c r="C2778" s="49" t="s">
        <v>8147</v>
      </c>
      <c r="D2778" s="49" t="s">
        <v>8148</v>
      </c>
      <c r="E2778" s="48">
        <v>81702.100000000006</v>
      </c>
      <c r="F2778" s="48">
        <v>59410.39</v>
      </c>
      <c r="G2778" s="48">
        <v>45012.06</v>
      </c>
      <c r="H2778" s="48">
        <v>47514.12</v>
      </c>
      <c r="I2778" s="48">
        <v>38396.980000000003</v>
      </c>
      <c r="J2778" s="48">
        <v>75186.77</v>
      </c>
      <c r="K2778" s="48">
        <v>59728.36</v>
      </c>
      <c r="L2778" s="48">
        <v>30327.7</v>
      </c>
      <c r="M2778" s="48">
        <v>32102.77</v>
      </c>
      <c r="N2778" s="48">
        <v>59817.36</v>
      </c>
      <c r="O2778" s="48">
        <v>14454.32</v>
      </c>
      <c r="P2778" s="48">
        <v>7582.19</v>
      </c>
      <c r="Q2778" s="50"/>
      <c r="R2778" s="50"/>
      <c r="S2778" s="48">
        <v>3076.06</v>
      </c>
      <c r="T2778" s="48">
        <v>105080.95</v>
      </c>
      <c r="U2778" s="48">
        <v>97534.91</v>
      </c>
      <c r="V2778" s="48">
        <v>51930.29</v>
      </c>
      <c r="W2778" s="48">
        <v>69262.78</v>
      </c>
      <c r="X2778" s="48">
        <v>70824.59</v>
      </c>
      <c r="Y2778" s="48">
        <v>227024.19</v>
      </c>
      <c r="Z2778" s="48">
        <v>239306.78</v>
      </c>
      <c r="AA2778" s="48">
        <v>114448.86</v>
      </c>
      <c r="AB2778" s="48">
        <v>89885.98</v>
      </c>
      <c r="AC2778" s="48">
        <v>128745.69</v>
      </c>
      <c r="AD2778" s="48">
        <v>6947.97</v>
      </c>
      <c r="AE2778" s="48">
        <v>3353.98</v>
      </c>
      <c r="AF2778" s="50"/>
      <c r="AG2778" s="50"/>
      <c r="AH2778" s="48">
        <v>2866.91</v>
      </c>
    </row>
    <row r="2779" spans="1:34">
      <c r="A2779" s="48">
        <v>2544076</v>
      </c>
      <c r="B2779" s="49" t="s">
        <v>8149</v>
      </c>
      <c r="C2779" s="49" t="s">
        <v>8150</v>
      </c>
      <c r="D2779" s="49" t="s">
        <v>8151</v>
      </c>
      <c r="E2779" s="48">
        <v>118444.96</v>
      </c>
      <c r="F2779" s="48">
        <v>110768.42</v>
      </c>
      <c r="G2779" s="48">
        <v>23066.57</v>
      </c>
      <c r="H2779" s="48">
        <v>21488.5</v>
      </c>
      <c r="I2779" s="48">
        <v>22876.53</v>
      </c>
      <c r="J2779" s="48">
        <v>113356.34</v>
      </c>
      <c r="K2779" s="48">
        <v>79286.66</v>
      </c>
      <c r="L2779" s="48">
        <v>46352.94</v>
      </c>
      <c r="M2779" s="48">
        <v>69758.5</v>
      </c>
      <c r="N2779" s="48">
        <v>83532.639999999999</v>
      </c>
      <c r="O2779" s="48">
        <v>40046.85</v>
      </c>
      <c r="P2779" s="48">
        <v>81391.69</v>
      </c>
      <c r="Q2779" s="48">
        <v>102998.33</v>
      </c>
      <c r="R2779" s="48">
        <v>22343.439999999999</v>
      </c>
      <c r="S2779" s="48">
        <v>44697.91</v>
      </c>
      <c r="T2779" s="48">
        <v>235068.05</v>
      </c>
      <c r="U2779" s="48">
        <v>171670.53</v>
      </c>
      <c r="V2779" s="48">
        <v>40483.199999999997</v>
      </c>
      <c r="W2779" s="48">
        <v>35967.33</v>
      </c>
      <c r="X2779" s="48">
        <v>42668.6</v>
      </c>
      <c r="Y2779" s="48">
        <v>258116.16</v>
      </c>
      <c r="Z2779" s="48">
        <v>226780.89</v>
      </c>
      <c r="AA2779" s="48">
        <v>147062.22</v>
      </c>
      <c r="AB2779" s="48">
        <v>128249.89</v>
      </c>
      <c r="AC2779" s="48">
        <v>143842.64000000001</v>
      </c>
      <c r="AD2779" s="48">
        <v>154141.14000000001</v>
      </c>
      <c r="AE2779" s="48">
        <v>256222.14</v>
      </c>
      <c r="AF2779" s="48">
        <v>271734.94</v>
      </c>
      <c r="AG2779" s="48">
        <v>60302.66</v>
      </c>
      <c r="AH2779" s="48">
        <v>250073.03</v>
      </c>
    </row>
    <row r="2780" spans="1:34">
      <c r="A2780" s="48">
        <v>2543967</v>
      </c>
      <c r="B2780" s="49" t="s">
        <v>8152</v>
      </c>
      <c r="C2780" s="49" t="s">
        <v>8153</v>
      </c>
      <c r="D2780" s="49" t="s">
        <v>8154</v>
      </c>
      <c r="E2780" s="48">
        <v>120858.58</v>
      </c>
      <c r="F2780" s="48">
        <v>90540.56</v>
      </c>
      <c r="G2780" s="48">
        <v>113585.1</v>
      </c>
      <c r="H2780" s="48">
        <v>106184.76</v>
      </c>
      <c r="I2780" s="48">
        <v>96543.83</v>
      </c>
      <c r="J2780" s="48">
        <v>43160.22</v>
      </c>
      <c r="K2780" s="48">
        <v>41359.160000000003</v>
      </c>
      <c r="L2780" s="48">
        <v>30177.79</v>
      </c>
      <c r="M2780" s="48">
        <v>56130.58</v>
      </c>
      <c r="N2780" s="48">
        <v>57369.71</v>
      </c>
      <c r="O2780" s="48">
        <v>29745.85</v>
      </c>
      <c r="P2780" s="48">
        <v>14710.45</v>
      </c>
      <c r="Q2780" s="48">
        <v>23970.76</v>
      </c>
      <c r="R2780" s="48">
        <v>10928.29</v>
      </c>
      <c r="S2780" s="48">
        <v>12170.35</v>
      </c>
      <c r="T2780" s="48">
        <v>200319.88</v>
      </c>
      <c r="U2780" s="48">
        <v>191509.55</v>
      </c>
      <c r="V2780" s="48">
        <v>141197.57999999999</v>
      </c>
      <c r="W2780" s="48">
        <v>150640.31</v>
      </c>
      <c r="X2780" s="48">
        <v>151924.20000000001</v>
      </c>
      <c r="Y2780" s="48">
        <v>100273.88</v>
      </c>
      <c r="Z2780" s="48">
        <v>120199.59</v>
      </c>
      <c r="AA2780" s="48">
        <v>141443.47</v>
      </c>
      <c r="AB2780" s="48">
        <v>111457.93</v>
      </c>
      <c r="AC2780" s="48">
        <v>88999.039999999994</v>
      </c>
      <c r="AD2780" s="48">
        <v>145371.76999999999</v>
      </c>
      <c r="AE2780" s="48">
        <v>18598.21</v>
      </c>
      <c r="AF2780" s="48">
        <v>34342.49</v>
      </c>
      <c r="AG2780" s="48">
        <v>26005.360000000001</v>
      </c>
      <c r="AH2780" s="48">
        <v>42573.82</v>
      </c>
    </row>
    <row r="2781" spans="1:34">
      <c r="A2781" s="48">
        <v>2543148</v>
      </c>
      <c r="B2781" s="49" t="s">
        <v>8155</v>
      </c>
      <c r="C2781" s="49" t="s">
        <v>8156</v>
      </c>
      <c r="D2781" s="49" t="s">
        <v>8157</v>
      </c>
      <c r="E2781" s="48">
        <v>88081.5</v>
      </c>
      <c r="F2781" s="48">
        <v>52813.54</v>
      </c>
      <c r="G2781" s="48">
        <v>44295.28</v>
      </c>
      <c r="H2781" s="48">
        <v>62482.69</v>
      </c>
      <c r="I2781" s="48">
        <v>47772.38</v>
      </c>
      <c r="J2781" s="48">
        <v>32993.93</v>
      </c>
      <c r="K2781" s="48">
        <v>29741.85</v>
      </c>
      <c r="L2781" s="48">
        <v>32137.84</v>
      </c>
      <c r="M2781" s="48">
        <v>48699.25</v>
      </c>
      <c r="N2781" s="48">
        <v>44200.12</v>
      </c>
      <c r="O2781" s="48">
        <v>24878.67</v>
      </c>
      <c r="P2781" s="48">
        <v>24375.61</v>
      </c>
      <c r="Q2781" s="48">
        <v>31358.9</v>
      </c>
      <c r="R2781" s="48">
        <v>29166.75</v>
      </c>
      <c r="S2781" s="48">
        <v>26415.65</v>
      </c>
      <c r="T2781" s="48">
        <v>119412.37</v>
      </c>
      <c r="U2781" s="48">
        <v>98945.94</v>
      </c>
      <c r="V2781" s="48">
        <v>70051.98</v>
      </c>
      <c r="W2781" s="48">
        <v>83646.84</v>
      </c>
      <c r="X2781" s="48">
        <v>87785.45</v>
      </c>
      <c r="Y2781" s="48">
        <v>87738.62</v>
      </c>
      <c r="Z2781" s="48">
        <v>106284.31</v>
      </c>
      <c r="AA2781" s="48">
        <v>120724.27</v>
      </c>
      <c r="AB2781" s="48">
        <v>94993.95</v>
      </c>
      <c r="AC2781" s="48">
        <v>69415.59</v>
      </c>
      <c r="AD2781" s="48">
        <v>132692.45000000001</v>
      </c>
      <c r="AE2781" s="48">
        <v>82217.3</v>
      </c>
      <c r="AF2781" s="48">
        <v>60247.05</v>
      </c>
      <c r="AG2781" s="48">
        <v>137806.5</v>
      </c>
      <c r="AH2781" s="48">
        <v>135014.60999999999</v>
      </c>
    </row>
    <row r="2782" spans="1:34">
      <c r="A2782" s="48">
        <v>2543182</v>
      </c>
      <c r="B2782" s="49" t="s">
        <v>8158</v>
      </c>
      <c r="C2782" s="49" t="s">
        <v>8159</v>
      </c>
      <c r="D2782" s="49" t="s">
        <v>8160</v>
      </c>
      <c r="E2782" s="48">
        <v>71845.8</v>
      </c>
      <c r="F2782" s="48">
        <v>57228.32</v>
      </c>
      <c r="G2782" s="48">
        <v>50219.199999999997</v>
      </c>
      <c r="H2782" s="48">
        <v>38138.86</v>
      </c>
      <c r="I2782" s="48">
        <v>45954.080000000002</v>
      </c>
      <c r="J2782" s="48">
        <v>39627.96</v>
      </c>
      <c r="K2782" s="48">
        <v>35160.839999999997</v>
      </c>
      <c r="L2782" s="48">
        <v>34497.86</v>
      </c>
      <c r="M2782" s="48">
        <v>64070.66</v>
      </c>
      <c r="N2782" s="48">
        <v>72715.789999999994</v>
      </c>
      <c r="O2782" s="48">
        <v>26450.59</v>
      </c>
      <c r="P2782" s="48">
        <v>84161.86</v>
      </c>
      <c r="Q2782" s="48">
        <v>102529.25</v>
      </c>
      <c r="R2782" s="48">
        <v>32270.66</v>
      </c>
      <c r="S2782" s="48">
        <v>60826.33</v>
      </c>
      <c r="T2782" s="48">
        <v>21222.73</v>
      </c>
      <c r="U2782" s="48">
        <v>21502.14</v>
      </c>
      <c r="V2782" s="48">
        <v>20305.36</v>
      </c>
      <c r="W2782" s="48">
        <v>2955.95</v>
      </c>
      <c r="X2782" s="48">
        <v>20429.759999999998</v>
      </c>
      <c r="Y2782" s="48">
        <v>36076.230000000003</v>
      </c>
      <c r="Z2782" s="48">
        <v>52284.81</v>
      </c>
      <c r="AA2782" s="48">
        <v>72523.88</v>
      </c>
      <c r="AB2782" s="48">
        <v>63385.67</v>
      </c>
      <c r="AC2782" s="48">
        <v>78670.16</v>
      </c>
      <c r="AD2782" s="48">
        <v>40948.559999999998</v>
      </c>
      <c r="AE2782" s="48">
        <v>78559.19</v>
      </c>
      <c r="AF2782" s="48">
        <v>6368.7</v>
      </c>
      <c r="AG2782" s="48">
        <v>26026.560000000001</v>
      </c>
      <c r="AH2782" s="48">
        <v>54626.83</v>
      </c>
    </row>
    <row r="2783" spans="1:34">
      <c r="A2783" s="48">
        <v>2544085</v>
      </c>
      <c r="B2783" s="49" t="s">
        <v>8161</v>
      </c>
      <c r="C2783" s="49" t="s">
        <v>8162</v>
      </c>
      <c r="D2783" s="49" t="s">
        <v>8163</v>
      </c>
      <c r="E2783" s="48">
        <v>61288.75</v>
      </c>
      <c r="F2783" s="48">
        <v>36208.85</v>
      </c>
      <c r="G2783" s="48">
        <v>81683.09</v>
      </c>
      <c r="H2783" s="48">
        <v>71563.77</v>
      </c>
      <c r="I2783" s="48">
        <v>73801.850000000006</v>
      </c>
      <c r="J2783" s="48">
        <v>4567.13</v>
      </c>
      <c r="K2783" s="48">
        <v>13957.3</v>
      </c>
      <c r="L2783" s="48">
        <v>13366.24</v>
      </c>
      <c r="M2783" s="48">
        <v>18861.41</v>
      </c>
      <c r="N2783" s="48">
        <v>7128.16</v>
      </c>
      <c r="O2783" s="48">
        <v>11844.25</v>
      </c>
      <c r="P2783" s="48">
        <v>2496.06</v>
      </c>
      <c r="Q2783" s="48">
        <v>9451.2199999999993</v>
      </c>
      <c r="R2783" s="48">
        <v>13634.3</v>
      </c>
      <c r="S2783" s="48">
        <v>8118.16</v>
      </c>
      <c r="T2783" s="48">
        <v>144962.42000000001</v>
      </c>
      <c r="U2783" s="48">
        <v>75770.820000000007</v>
      </c>
      <c r="V2783" s="48">
        <v>208119.92</v>
      </c>
      <c r="W2783" s="48">
        <v>146827.44</v>
      </c>
      <c r="X2783" s="48">
        <v>186033.91</v>
      </c>
      <c r="Y2783" s="48">
        <v>17589.73</v>
      </c>
      <c r="Z2783" s="48">
        <v>4330.07</v>
      </c>
      <c r="AA2783" s="48">
        <v>5697.64</v>
      </c>
      <c r="AB2783" s="48">
        <v>11330.25</v>
      </c>
      <c r="AC2783" s="48">
        <v>20940.849999999999</v>
      </c>
      <c r="AD2783" s="48">
        <v>14153.08</v>
      </c>
      <c r="AE2783" s="48">
        <v>5788.96</v>
      </c>
      <c r="AF2783" s="48">
        <v>887.79</v>
      </c>
      <c r="AG2783" s="48">
        <v>59762.06</v>
      </c>
      <c r="AH2783" s="48">
        <v>5013.8</v>
      </c>
    </row>
    <row r="2784" spans="1:34">
      <c r="A2784" s="48">
        <v>2546238</v>
      </c>
      <c r="B2784" s="49" t="s">
        <v>8164</v>
      </c>
      <c r="C2784" s="49" t="s">
        <v>8165</v>
      </c>
      <c r="D2784" s="49" t="s">
        <v>8166</v>
      </c>
      <c r="E2784" s="48">
        <v>210588.11</v>
      </c>
      <c r="F2784" s="48">
        <v>160706</v>
      </c>
      <c r="G2784" s="48">
        <v>126020.08</v>
      </c>
      <c r="H2784" s="48">
        <v>95556.33</v>
      </c>
      <c r="I2784" s="48">
        <v>95638.3</v>
      </c>
      <c r="J2784" s="48">
        <v>60149.48</v>
      </c>
      <c r="K2784" s="48">
        <v>34031.839999999997</v>
      </c>
      <c r="L2784" s="48">
        <v>55110.26</v>
      </c>
      <c r="M2784" s="48">
        <v>106720.65</v>
      </c>
      <c r="N2784" s="48">
        <v>143946.45000000001</v>
      </c>
      <c r="O2784" s="48">
        <v>22033.53</v>
      </c>
      <c r="P2784" s="48">
        <v>76416.960000000006</v>
      </c>
      <c r="Q2784" s="48">
        <v>182942.56</v>
      </c>
      <c r="R2784" s="48">
        <v>70647.740000000005</v>
      </c>
      <c r="S2784" s="48">
        <v>48568.09</v>
      </c>
      <c r="T2784" s="48">
        <v>229334.36</v>
      </c>
      <c r="U2784" s="48">
        <v>277931.21999999997</v>
      </c>
      <c r="V2784" s="48">
        <v>166883.73000000001</v>
      </c>
      <c r="W2784" s="48">
        <v>109853.42</v>
      </c>
      <c r="X2784" s="48">
        <v>129319.45</v>
      </c>
      <c r="Y2784" s="48">
        <v>114384.7</v>
      </c>
      <c r="Z2784" s="48">
        <v>96004.45</v>
      </c>
      <c r="AA2784" s="48">
        <v>176076.89</v>
      </c>
      <c r="AB2784" s="48">
        <v>223571.22</v>
      </c>
      <c r="AC2784" s="48">
        <v>286028.06</v>
      </c>
      <c r="AD2784" s="48">
        <v>46168.98</v>
      </c>
      <c r="AE2784" s="48">
        <v>279656.19</v>
      </c>
      <c r="AF2784" s="48">
        <v>452011.69</v>
      </c>
      <c r="AG2784" s="48">
        <v>351356.19</v>
      </c>
      <c r="AH2784" s="48">
        <v>251887.41</v>
      </c>
    </row>
    <row r="2785" spans="1:34">
      <c r="A2785" s="48">
        <v>2544396</v>
      </c>
      <c r="B2785" s="49" t="s">
        <v>8167</v>
      </c>
      <c r="C2785" s="49" t="s">
        <v>8168</v>
      </c>
      <c r="D2785" s="49" t="s">
        <v>8169</v>
      </c>
      <c r="E2785" s="48">
        <v>249135.72</v>
      </c>
      <c r="F2785" s="48">
        <v>199148.94</v>
      </c>
      <c r="G2785" s="48">
        <v>216049.86</v>
      </c>
      <c r="H2785" s="48">
        <v>212647.67</v>
      </c>
      <c r="I2785" s="48">
        <v>196362</v>
      </c>
      <c r="J2785" s="48">
        <v>193661.75</v>
      </c>
      <c r="K2785" s="48">
        <v>128939.17</v>
      </c>
      <c r="L2785" s="48">
        <v>126922.02</v>
      </c>
      <c r="M2785" s="48">
        <v>154695.89000000001</v>
      </c>
      <c r="N2785" s="48">
        <v>185707.92</v>
      </c>
      <c r="O2785" s="48">
        <v>95100.33</v>
      </c>
      <c r="P2785" s="48">
        <v>93339.38</v>
      </c>
      <c r="Q2785" s="48">
        <v>95782.39</v>
      </c>
      <c r="R2785" s="48">
        <v>56658.39</v>
      </c>
      <c r="S2785" s="48">
        <v>50339.25</v>
      </c>
      <c r="T2785" s="48">
        <v>234572.92</v>
      </c>
      <c r="U2785" s="48">
        <v>287593</v>
      </c>
      <c r="V2785" s="48">
        <v>287358</v>
      </c>
      <c r="W2785" s="48">
        <v>287673.19</v>
      </c>
      <c r="X2785" s="48">
        <v>277314.84000000003</v>
      </c>
      <c r="Y2785" s="48">
        <v>442788.03</v>
      </c>
      <c r="Z2785" s="48">
        <v>388817.97</v>
      </c>
      <c r="AA2785" s="48">
        <v>504063.03</v>
      </c>
      <c r="AB2785" s="48">
        <v>311672.69</v>
      </c>
      <c r="AC2785" s="48">
        <v>324446.65999999997</v>
      </c>
      <c r="AD2785" s="48">
        <v>425792.84</v>
      </c>
      <c r="AE2785" s="48">
        <v>314888.19</v>
      </c>
      <c r="AF2785" s="48">
        <v>203683.16</v>
      </c>
      <c r="AG2785" s="48">
        <v>302871.53000000003</v>
      </c>
      <c r="AH2785" s="48">
        <v>303875.38</v>
      </c>
    </row>
    <row r="2786" spans="1:34">
      <c r="A2786" s="48">
        <v>2546464</v>
      </c>
      <c r="B2786" s="49" t="s">
        <v>8170</v>
      </c>
      <c r="C2786" s="49" t="s">
        <v>8171</v>
      </c>
      <c r="D2786" s="49" t="s">
        <v>8172</v>
      </c>
      <c r="E2786" s="48">
        <v>67074.87</v>
      </c>
      <c r="F2786" s="48">
        <v>34197.89</v>
      </c>
      <c r="G2786" s="48">
        <v>126089.22</v>
      </c>
      <c r="H2786" s="48">
        <v>127109.36</v>
      </c>
      <c r="I2786" s="48">
        <v>134495.44</v>
      </c>
      <c r="J2786" s="48">
        <v>18849.48</v>
      </c>
      <c r="K2786" s="48">
        <v>13320.38</v>
      </c>
      <c r="L2786" s="48">
        <v>4884.13</v>
      </c>
      <c r="M2786" s="48">
        <v>23691.64</v>
      </c>
      <c r="N2786" s="48">
        <v>22799.59</v>
      </c>
      <c r="O2786" s="48">
        <v>10517.25</v>
      </c>
      <c r="P2786" s="48">
        <v>5746.16</v>
      </c>
      <c r="Q2786" s="48">
        <v>23307.61</v>
      </c>
      <c r="R2786" s="48">
        <v>10072.24</v>
      </c>
      <c r="S2786" s="48">
        <v>5042.1400000000003</v>
      </c>
      <c r="T2786" s="48">
        <v>74314.559999999998</v>
      </c>
      <c r="U2786" s="48">
        <v>36974.15</v>
      </c>
      <c r="V2786" s="48">
        <v>196808.17</v>
      </c>
      <c r="W2786" s="48">
        <v>204379.97</v>
      </c>
      <c r="X2786" s="48">
        <v>318358.78000000003</v>
      </c>
      <c r="Y2786" s="48">
        <v>40479.86</v>
      </c>
      <c r="Z2786" s="48">
        <v>30798.51</v>
      </c>
      <c r="AA2786" s="48">
        <v>4261.63</v>
      </c>
      <c r="AB2786" s="48">
        <v>35041.71</v>
      </c>
      <c r="AC2786" s="48">
        <v>39491.94</v>
      </c>
      <c r="AD2786" s="48">
        <v>31143.37</v>
      </c>
      <c r="AE2786" s="48">
        <v>5725.73</v>
      </c>
      <c r="AF2786" s="48">
        <v>33250.57</v>
      </c>
      <c r="AG2786" s="48">
        <v>27369.78</v>
      </c>
      <c r="AH2786" s="48">
        <v>9630.61</v>
      </c>
    </row>
    <row r="2787" spans="1:34">
      <c r="A2787" s="48">
        <v>2546617</v>
      </c>
      <c r="B2787" s="49" t="s">
        <v>8173</v>
      </c>
      <c r="C2787" s="49" t="s">
        <v>8174</v>
      </c>
      <c r="D2787" s="49" t="s">
        <v>8175</v>
      </c>
      <c r="E2787" s="48">
        <v>148078.12</v>
      </c>
      <c r="F2787" s="48">
        <v>93702.31</v>
      </c>
      <c r="G2787" s="48">
        <v>51460.29</v>
      </c>
      <c r="H2787" s="48">
        <v>47212.160000000003</v>
      </c>
      <c r="I2787" s="48">
        <v>64894.69</v>
      </c>
      <c r="J2787" s="48">
        <v>66408.5</v>
      </c>
      <c r="K2787" s="48">
        <v>46086.07</v>
      </c>
      <c r="L2787" s="48">
        <v>29075.64</v>
      </c>
      <c r="M2787" s="48">
        <v>60172.41</v>
      </c>
      <c r="N2787" s="48">
        <v>61728.42</v>
      </c>
      <c r="O2787" s="48">
        <v>27681.599999999999</v>
      </c>
      <c r="P2787" s="48">
        <v>14345.33</v>
      </c>
      <c r="Q2787" s="48">
        <v>15072.35</v>
      </c>
      <c r="R2787" s="48">
        <v>8723.2000000000007</v>
      </c>
      <c r="S2787" s="48">
        <v>9189.2199999999993</v>
      </c>
      <c r="T2787" s="48">
        <v>216068.69</v>
      </c>
      <c r="U2787" s="48">
        <v>208402.75</v>
      </c>
      <c r="V2787" s="48">
        <v>97207.98</v>
      </c>
      <c r="W2787" s="48">
        <v>62303.199999999997</v>
      </c>
      <c r="X2787" s="48">
        <v>136825.84</v>
      </c>
      <c r="Y2787" s="48">
        <v>154936.14000000001</v>
      </c>
      <c r="Z2787" s="48">
        <v>147874.95000000001</v>
      </c>
      <c r="AA2787" s="48">
        <v>117708.86</v>
      </c>
      <c r="AB2787" s="48">
        <v>138089.57999999999</v>
      </c>
      <c r="AC2787" s="48">
        <v>103963.48</v>
      </c>
      <c r="AD2787" s="48">
        <v>111209.2</v>
      </c>
      <c r="AE2787" s="48">
        <v>35258.93</v>
      </c>
      <c r="AF2787" s="48">
        <v>9478.42</v>
      </c>
      <c r="AG2787" s="48">
        <v>13457.01</v>
      </c>
      <c r="AH2787" s="48">
        <v>12919</v>
      </c>
    </row>
    <row r="2788" spans="1:34">
      <c r="A2788" s="48">
        <v>2546241</v>
      </c>
      <c r="B2788" s="49" t="s">
        <v>8176</v>
      </c>
      <c r="C2788" s="49" t="s">
        <v>8177</v>
      </c>
      <c r="D2788" s="49" t="s">
        <v>8178</v>
      </c>
      <c r="E2788" s="48">
        <v>64608.95</v>
      </c>
      <c r="F2788" s="48">
        <v>40624.160000000003</v>
      </c>
      <c r="G2788" s="48">
        <v>34106.97</v>
      </c>
      <c r="H2788" s="48">
        <v>12643.39</v>
      </c>
      <c r="I2788" s="48">
        <v>21011.599999999999</v>
      </c>
      <c r="J2788" s="48">
        <v>16124.49</v>
      </c>
      <c r="K2788" s="48">
        <v>17774.52</v>
      </c>
      <c r="L2788" s="48">
        <v>16745.47</v>
      </c>
      <c r="M2788" s="48">
        <v>22570.63</v>
      </c>
      <c r="N2788" s="48">
        <v>40818.129999999997</v>
      </c>
      <c r="O2788" s="48">
        <v>9189.27</v>
      </c>
      <c r="P2788" s="48">
        <v>15784.46</v>
      </c>
      <c r="Q2788" s="48">
        <v>43551.24</v>
      </c>
      <c r="R2788" s="48">
        <v>22878.63</v>
      </c>
      <c r="S2788" s="48">
        <v>8004.24</v>
      </c>
      <c r="T2788" s="48">
        <v>69503.460000000006</v>
      </c>
      <c r="U2788" s="48">
        <v>60612.82</v>
      </c>
      <c r="V2788" s="48">
        <v>44525.67</v>
      </c>
      <c r="W2788" s="48">
        <v>3031.22</v>
      </c>
      <c r="X2788" s="48">
        <v>41453.629999999997</v>
      </c>
      <c r="Y2788" s="48">
        <v>42396.68</v>
      </c>
      <c r="Z2788" s="48">
        <v>44954.2</v>
      </c>
      <c r="AA2788" s="48">
        <v>67785.789999999994</v>
      </c>
      <c r="AB2788" s="48">
        <v>55929.98</v>
      </c>
      <c r="AC2788" s="48">
        <v>66422.8</v>
      </c>
      <c r="AD2788" s="48">
        <v>30839.46</v>
      </c>
      <c r="AE2788" s="48">
        <v>62086.52</v>
      </c>
      <c r="AF2788" s="48">
        <v>95904.44</v>
      </c>
      <c r="AG2788" s="48">
        <v>115601</v>
      </c>
      <c r="AH2788" s="48">
        <v>14972.4</v>
      </c>
    </row>
    <row r="2789" spans="1:34">
      <c r="A2789" s="48">
        <v>2545666</v>
      </c>
      <c r="B2789" s="49" t="s">
        <v>8179</v>
      </c>
      <c r="C2789" s="49" t="s">
        <v>8180</v>
      </c>
      <c r="D2789" s="49" t="s">
        <v>8181</v>
      </c>
      <c r="E2789" s="48">
        <v>40340.230000000003</v>
      </c>
      <c r="F2789" s="48">
        <v>16749.509999999998</v>
      </c>
      <c r="G2789" s="48">
        <v>36086.03</v>
      </c>
      <c r="H2789" s="48">
        <v>30810.880000000001</v>
      </c>
      <c r="I2789" s="48">
        <v>34166.97</v>
      </c>
      <c r="J2789" s="48">
        <v>10367.32</v>
      </c>
      <c r="K2789" s="48">
        <v>3101.09</v>
      </c>
      <c r="L2789" s="48">
        <v>3156.08</v>
      </c>
      <c r="M2789" s="48">
        <v>14939.42</v>
      </c>
      <c r="N2789" s="48">
        <v>18675.509999999998</v>
      </c>
      <c r="O2789" s="48">
        <v>2759.06</v>
      </c>
      <c r="P2789" s="48">
        <v>12736.33</v>
      </c>
      <c r="Q2789" s="48">
        <v>22764.74</v>
      </c>
      <c r="R2789" s="48">
        <v>4276.13</v>
      </c>
      <c r="S2789" s="48">
        <v>4055.14</v>
      </c>
      <c r="T2789" s="48">
        <v>23476.89</v>
      </c>
      <c r="U2789" s="48">
        <v>13505.44</v>
      </c>
      <c r="V2789" s="48">
        <v>26485.34</v>
      </c>
      <c r="W2789" s="48">
        <v>29157.86</v>
      </c>
      <c r="X2789" s="48">
        <v>32623.19</v>
      </c>
      <c r="Y2789" s="48">
        <v>4153.13</v>
      </c>
      <c r="Z2789" s="50"/>
      <c r="AA2789" s="48">
        <v>5946.8</v>
      </c>
      <c r="AB2789" s="48">
        <v>3257.07</v>
      </c>
      <c r="AC2789" s="48">
        <v>16670.16</v>
      </c>
      <c r="AD2789" s="50"/>
      <c r="AE2789" s="48">
        <v>25744.66</v>
      </c>
      <c r="AF2789" s="48">
        <v>66958.990000000005</v>
      </c>
      <c r="AG2789" s="50"/>
      <c r="AH2789" s="48">
        <v>2857.84</v>
      </c>
    </row>
    <row r="2790" spans="1:34">
      <c r="A2790" s="48">
        <v>2543103</v>
      </c>
      <c r="B2790" s="49" t="s">
        <v>8182</v>
      </c>
      <c r="C2790" s="49" t="s">
        <v>8183</v>
      </c>
      <c r="D2790" s="49" t="s">
        <v>8184</v>
      </c>
      <c r="E2790" s="48">
        <v>109010.05</v>
      </c>
      <c r="F2790" s="48">
        <v>80575.259999999995</v>
      </c>
      <c r="G2790" s="48">
        <v>49615.27</v>
      </c>
      <c r="H2790" s="48">
        <v>66671.77</v>
      </c>
      <c r="I2790" s="48">
        <v>59300.57</v>
      </c>
      <c r="J2790" s="48">
        <v>63298.7</v>
      </c>
      <c r="K2790" s="48">
        <v>39434.04</v>
      </c>
      <c r="L2790" s="48">
        <v>43436.15</v>
      </c>
      <c r="M2790" s="48">
        <v>55628.45</v>
      </c>
      <c r="N2790" s="48">
        <v>66242.77</v>
      </c>
      <c r="O2790" s="48">
        <v>20263.509999999998</v>
      </c>
      <c r="P2790" s="48">
        <v>14620.37</v>
      </c>
      <c r="Q2790" s="48">
        <v>25770.68</v>
      </c>
      <c r="R2790" s="48">
        <v>8517.26</v>
      </c>
      <c r="S2790" s="48">
        <v>6130.22</v>
      </c>
      <c r="T2790" s="48">
        <v>122724.38</v>
      </c>
      <c r="U2790" s="48">
        <v>121902.29</v>
      </c>
      <c r="V2790" s="48">
        <v>77531.820000000007</v>
      </c>
      <c r="W2790" s="48">
        <v>98039.69</v>
      </c>
      <c r="X2790" s="48">
        <v>105940.1</v>
      </c>
      <c r="Y2790" s="48">
        <v>171963.33</v>
      </c>
      <c r="Z2790" s="48">
        <v>120493.33</v>
      </c>
      <c r="AA2790" s="48">
        <v>164008.38</v>
      </c>
      <c r="AB2790" s="48">
        <v>142637.92000000001</v>
      </c>
      <c r="AC2790" s="48">
        <v>124232.39</v>
      </c>
      <c r="AD2790" s="48">
        <v>96740.57</v>
      </c>
      <c r="AE2790" s="48">
        <v>35158.31</v>
      </c>
      <c r="AF2790" s="48">
        <v>63708.11</v>
      </c>
      <c r="AG2790" s="48">
        <v>32960.92</v>
      </c>
      <c r="AH2790" s="48">
        <v>8640.42</v>
      </c>
    </row>
    <row r="2791" spans="1:34">
      <c r="A2791" s="48">
        <v>2547595</v>
      </c>
      <c r="B2791" s="49" t="s">
        <v>8185</v>
      </c>
      <c r="C2791" s="49" t="s">
        <v>8186</v>
      </c>
      <c r="D2791" s="49" t="s">
        <v>8187</v>
      </c>
      <c r="E2791" s="48">
        <v>74653.919999999998</v>
      </c>
      <c r="F2791" s="48">
        <v>68226.7</v>
      </c>
      <c r="G2791" s="48">
        <v>67665.66</v>
      </c>
      <c r="H2791" s="48">
        <v>70472.7</v>
      </c>
      <c r="I2791" s="48">
        <v>82209.08</v>
      </c>
      <c r="J2791" s="48">
        <v>40088.89</v>
      </c>
      <c r="K2791" s="48">
        <v>26401.599999999999</v>
      </c>
      <c r="L2791" s="48">
        <v>17280.41</v>
      </c>
      <c r="M2791" s="48">
        <v>37494.879999999997</v>
      </c>
      <c r="N2791" s="48">
        <v>15507.47</v>
      </c>
      <c r="O2791" s="48">
        <v>14386.36</v>
      </c>
      <c r="P2791" s="48">
        <v>13664.32</v>
      </c>
      <c r="Q2791" s="48">
        <v>19216.490000000002</v>
      </c>
      <c r="R2791" s="48">
        <v>5154.12</v>
      </c>
      <c r="S2791" s="48">
        <v>10481.27</v>
      </c>
      <c r="T2791" s="48">
        <v>88389.95</v>
      </c>
      <c r="U2791" s="48">
        <v>145443.29999999999</v>
      </c>
      <c r="V2791" s="48">
        <v>142412.88</v>
      </c>
      <c r="W2791" s="48">
        <v>118623.47</v>
      </c>
      <c r="X2791" s="48">
        <v>163117.23000000001</v>
      </c>
      <c r="Y2791" s="48">
        <v>75050.36</v>
      </c>
      <c r="Z2791" s="48">
        <v>50060</v>
      </c>
      <c r="AA2791" s="48">
        <v>52117.58</v>
      </c>
      <c r="AB2791" s="48">
        <v>93468.09</v>
      </c>
      <c r="AC2791" s="48">
        <v>14183.95</v>
      </c>
      <c r="AD2791" s="48">
        <v>41296.14</v>
      </c>
      <c r="AE2791" s="48">
        <v>19177.939999999999</v>
      </c>
      <c r="AF2791" s="48">
        <v>7113.95</v>
      </c>
      <c r="AG2791" s="48">
        <v>5403.61</v>
      </c>
      <c r="AH2791" s="48">
        <v>26409.38</v>
      </c>
    </row>
    <row r="2792" spans="1:34">
      <c r="A2792" s="48">
        <v>2542475</v>
      </c>
      <c r="B2792" s="49" t="s">
        <v>8188</v>
      </c>
      <c r="C2792" s="49" t="s">
        <v>8189</v>
      </c>
      <c r="D2792" s="49" t="s">
        <v>8190</v>
      </c>
      <c r="E2792" s="48">
        <v>102031.96</v>
      </c>
      <c r="F2792" s="48">
        <v>70563.070000000007</v>
      </c>
      <c r="G2792" s="48">
        <v>107341.22</v>
      </c>
      <c r="H2792" s="48">
        <v>95627.75</v>
      </c>
      <c r="I2792" s="48">
        <v>101145.91</v>
      </c>
      <c r="J2792" s="48">
        <v>36332.03</v>
      </c>
      <c r="K2792" s="48">
        <v>27532.78</v>
      </c>
      <c r="L2792" s="48">
        <v>18633.48</v>
      </c>
      <c r="M2792" s="48">
        <v>44650.26</v>
      </c>
      <c r="N2792" s="48">
        <v>49079.360000000001</v>
      </c>
      <c r="O2792" s="48">
        <v>17319.509999999998</v>
      </c>
      <c r="P2792" s="48">
        <v>31587.9</v>
      </c>
      <c r="Q2792" s="48">
        <v>63167.86</v>
      </c>
      <c r="R2792" s="48">
        <v>31293.87</v>
      </c>
      <c r="S2792" s="48">
        <v>25313.68</v>
      </c>
      <c r="T2792" s="48">
        <v>156091.23000000001</v>
      </c>
      <c r="U2792" s="48">
        <v>131250.53</v>
      </c>
      <c r="V2792" s="48">
        <v>176752.69</v>
      </c>
      <c r="W2792" s="48">
        <v>167983.95</v>
      </c>
      <c r="X2792" s="48">
        <v>185418.42</v>
      </c>
      <c r="Y2792" s="48">
        <v>97393.81</v>
      </c>
      <c r="Z2792" s="48">
        <v>88016.22</v>
      </c>
      <c r="AA2792" s="48">
        <v>63907.05</v>
      </c>
      <c r="AB2792" s="48">
        <v>118705.97</v>
      </c>
      <c r="AC2792" s="48">
        <v>119873.54</v>
      </c>
      <c r="AD2792" s="48">
        <v>67498.03</v>
      </c>
      <c r="AE2792" s="48">
        <v>117983.23</v>
      </c>
      <c r="AF2792" s="48">
        <v>202734.86</v>
      </c>
      <c r="AG2792" s="48">
        <v>174366.94</v>
      </c>
      <c r="AH2792" s="48">
        <v>140920.53</v>
      </c>
    </row>
    <row r="2793" spans="1:34">
      <c r="A2793" s="48">
        <v>2546434</v>
      </c>
      <c r="B2793" s="49" t="s">
        <v>8191</v>
      </c>
      <c r="C2793" s="49" t="s">
        <v>8192</v>
      </c>
      <c r="D2793" s="49" t="s">
        <v>8193</v>
      </c>
      <c r="E2793" s="48">
        <v>460785.44</v>
      </c>
      <c r="F2793" s="48">
        <v>302863.96999999997</v>
      </c>
      <c r="G2793" s="48">
        <v>554928.18999999994</v>
      </c>
      <c r="H2793" s="48">
        <v>600786.38</v>
      </c>
      <c r="I2793" s="48">
        <v>467148.06</v>
      </c>
      <c r="J2793" s="48">
        <v>208499.52</v>
      </c>
      <c r="K2793" s="48">
        <v>126914.64</v>
      </c>
      <c r="L2793" s="48">
        <v>94040.94</v>
      </c>
      <c r="M2793" s="48">
        <v>214203.73</v>
      </c>
      <c r="N2793" s="48">
        <v>246907.73</v>
      </c>
      <c r="O2793" s="48">
        <v>76226.69</v>
      </c>
      <c r="P2793" s="48">
        <v>104443.41</v>
      </c>
      <c r="Q2793" s="48">
        <v>213459.33</v>
      </c>
      <c r="R2793" s="48">
        <v>50388.2</v>
      </c>
      <c r="S2793" s="48">
        <v>36076.82</v>
      </c>
      <c r="T2793" s="48">
        <v>730538.25</v>
      </c>
      <c r="U2793" s="48">
        <v>540257.18999999994</v>
      </c>
      <c r="V2793" s="48">
        <v>879571.56</v>
      </c>
      <c r="W2793" s="48">
        <v>885696.81</v>
      </c>
      <c r="X2793" s="48">
        <v>793432.69</v>
      </c>
      <c r="Y2793" s="48">
        <v>469536.69</v>
      </c>
      <c r="Z2793" s="48">
        <v>313126.03000000003</v>
      </c>
      <c r="AA2793" s="48">
        <v>282742.44</v>
      </c>
      <c r="AB2793" s="48">
        <v>565444</v>
      </c>
      <c r="AC2793" s="48">
        <v>562844</v>
      </c>
      <c r="AD2793" s="48">
        <v>180581.23</v>
      </c>
      <c r="AE2793" s="48">
        <v>329345</v>
      </c>
      <c r="AF2793" s="48">
        <v>487959.31</v>
      </c>
      <c r="AG2793" s="48">
        <v>316419.28000000003</v>
      </c>
      <c r="AH2793" s="48">
        <v>205423.55</v>
      </c>
    </row>
    <row r="2794" spans="1:34">
      <c r="A2794" s="48">
        <v>2546361</v>
      </c>
      <c r="B2794" s="49" t="s">
        <v>8194</v>
      </c>
      <c r="C2794" s="49" t="s">
        <v>8195</v>
      </c>
      <c r="D2794" s="49" t="s">
        <v>8196</v>
      </c>
      <c r="E2794" s="48">
        <v>65184.6</v>
      </c>
      <c r="F2794" s="48">
        <v>67308.52</v>
      </c>
      <c r="G2794" s="48">
        <v>64803.55</v>
      </c>
      <c r="H2794" s="48">
        <v>54203.199999999997</v>
      </c>
      <c r="I2794" s="48">
        <v>64043.49</v>
      </c>
      <c r="J2794" s="48">
        <v>56164.14</v>
      </c>
      <c r="K2794" s="48">
        <v>45691.99</v>
      </c>
      <c r="L2794" s="48">
        <v>30928.62</v>
      </c>
      <c r="M2794" s="48">
        <v>57004.17</v>
      </c>
      <c r="N2794" s="48">
        <v>59528.22</v>
      </c>
      <c r="O2794" s="48">
        <v>32838.660000000003</v>
      </c>
      <c r="P2794" s="48">
        <v>51422.01</v>
      </c>
      <c r="Q2794" s="48">
        <v>45125.98</v>
      </c>
      <c r="R2794" s="48">
        <v>15052.31</v>
      </c>
      <c r="S2794" s="48">
        <v>32641.67</v>
      </c>
      <c r="T2794" s="48">
        <v>94632.06</v>
      </c>
      <c r="U2794" s="48">
        <v>102139.51</v>
      </c>
      <c r="V2794" s="48">
        <v>106510.45</v>
      </c>
      <c r="W2794" s="48">
        <v>76721.279999999999</v>
      </c>
      <c r="X2794" s="48">
        <v>96675.79</v>
      </c>
      <c r="Y2794" s="48">
        <v>120487.73</v>
      </c>
      <c r="Z2794" s="48">
        <v>129527.85</v>
      </c>
      <c r="AA2794" s="48">
        <v>111801.09</v>
      </c>
      <c r="AB2794" s="48">
        <v>111288.91</v>
      </c>
      <c r="AC2794" s="48">
        <v>104425.8</v>
      </c>
      <c r="AD2794" s="48">
        <v>131721.41</v>
      </c>
      <c r="AE2794" s="48">
        <v>172212.14</v>
      </c>
      <c r="AF2794" s="48">
        <v>104687.32</v>
      </c>
      <c r="AG2794" s="48">
        <v>77965.7</v>
      </c>
      <c r="AH2794" s="48">
        <v>185330.86</v>
      </c>
    </row>
    <row r="2795" spans="1:34">
      <c r="A2795" s="48">
        <v>2546578</v>
      </c>
      <c r="B2795" s="49" t="s">
        <v>8197</v>
      </c>
      <c r="C2795" s="49" t="s">
        <v>8198</v>
      </c>
      <c r="D2795" s="49" t="s">
        <v>8199</v>
      </c>
      <c r="E2795" s="48">
        <v>44539.25</v>
      </c>
      <c r="F2795" s="48">
        <v>30457.79</v>
      </c>
      <c r="G2795" s="48">
        <v>127568.33</v>
      </c>
      <c r="H2795" s="48">
        <v>129061.44</v>
      </c>
      <c r="I2795" s="48">
        <v>104813.65</v>
      </c>
      <c r="J2795" s="50"/>
      <c r="K2795" s="50"/>
      <c r="L2795" s="50"/>
      <c r="M2795" s="48">
        <v>10285.290000000001</v>
      </c>
      <c r="N2795" s="48">
        <v>7146.2</v>
      </c>
      <c r="O2795" s="50"/>
      <c r="P2795" s="48">
        <v>6876.18</v>
      </c>
      <c r="Q2795" s="48">
        <v>9469.2099999999991</v>
      </c>
      <c r="R2795" s="48">
        <v>12471.29</v>
      </c>
      <c r="S2795" s="48">
        <v>5859.13</v>
      </c>
      <c r="T2795" s="48">
        <v>44914.18</v>
      </c>
      <c r="U2795" s="48">
        <v>20140.95</v>
      </c>
      <c r="V2795" s="48">
        <v>231718.05</v>
      </c>
      <c r="W2795" s="48">
        <v>255370.89</v>
      </c>
      <c r="X2795" s="48">
        <v>191802.08</v>
      </c>
      <c r="Y2795" s="50"/>
      <c r="Z2795" s="50"/>
      <c r="AA2795" s="50"/>
      <c r="AB2795" s="48">
        <v>5886.08</v>
      </c>
      <c r="AC2795" s="48">
        <v>3677.01</v>
      </c>
      <c r="AD2795" s="50"/>
      <c r="AE2795" s="48">
        <v>12987.49</v>
      </c>
      <c r="AF2795" s="48">
        <v>7749.21</v>
      </c>
      <c r="AG2795" s="48">
        <v>25502</v>
      </c>
      <c r="AH2795" s="48">
        <v>6485.44</v>
      </c>
    </row>
    <row r="2796" spans="1:34">
      <c r="A2796" s="48">
        <v>2546025</v>
      </c>
      <c r="B2796" s="49" t="s">
        <v>8200</v>
      </c>
      <c r="C2796" s="49" t="s">
        <v>8201</v>
      </c>
      <c r="D2796" s="49" t="s">
        <v>8202</v>
      </c>
      <c r="E2796" s="48">
        <v>82140.83</v>
      </c>
      <c r="F2796" s="48">
        <v>45241.98</v>
      </c>
      <c r="G2796" s="48">
        <v>96697.16</v>
      </c>
      <c r="H2796" s="48">
        <v>58269.19</v>
      </c>
      <c r="I2796" s="48">
        <v>56380.22</v>
      </c>
      <c r="J2796" s="48">
        <v>15118.31</v>
      </c>
      <c r="K2796" s="48">
        <v>10167.200000000001</v>
      </c>
      <c r="L2796" s="48">
        <v>11804.23</v>
      </c>
      <c r="M2796" s="48">
        <v>32770.639999999999</v>
      </c>
      <c r="N2796" s="48">
        <v>28925.62</v>
      </c>
      <c r="O2796" s="48">
        <v>17890.32</v>
      </c>
      <c r="P2796" s="48">
        <v>57748.34</v>
      </c>
      <c r="Q2796" s="48">
        <v>78134.850000000006</v>
      </c>
      <c r="R2796" s="48">
        <v>51108.27</v>
      </c>
      <c r="S2796" s="48">
        <v>35715.839999999997</v>
      </c>
      <c r="T2796" s="48">
        <v>66992.710000000006</v>
      </c>
      <c r="U2796" s="48">
        <v>51293.79</v>
      </c>
      <c r="V2796" s="48">
        <v>112096.25</v>
      </c>
      <c r="W2796" s="48">
        <v>50619.9</v>
      </c>
      <c r="X2796" s="48">
        <v>47171.34</v>
      </c>
      <c r="Y2796" s="48">
        <v>2394.25</v>
      </c>
      <c r="Z2796" s="48">
        <v>2485.63</v>
      </c>
      <c r="AA2796" s="48">
        <v>3744.79</v>
      </c>
      <c r="AB2796" s="48">
        <v>46434.559999999998</v>
      </c>
      <c r="AC2796" s="48">
        <v>35905.980000000003</v>
      </c>
      <c r="AD2796" s="48">
        <v>13529.64</v>
      </c>
      <c r="AE2796" s="48">
        <v>240560.42</v>
      </c>
      <c r="AF2796" s="48">
        <v>221809.39</v>
      </c>
      <c r="AG2796" s="48">
        <v>364207.31</v>
      </c>
      <c r="AH2796" s="48">
        <v>272803.5</v>
      </c>
    </row>
    <row r="2797" spans="1:34">
      <c r="A2797" s="48">
        <v>2544284</v>
      </c>
      <c r="B2797" s="49" t="s">
        <v>8203</v>
      </c>
      <c r="C2797" s="49" t="s">
        <v>8204</v>
      </c>
      <c r="D2797" s="49" t="s">
        <v>8205</v>
      </c>
      <c r="E2797" s="48">
        <v>42470.01</v>
      </c>
      <c r="F2797" s="48">
        <v>40157.870000000003</v>
      </c>
      <c r="G2797" s="48">
        <v>44502.96</v>
      </c>
      <c r="H2797" s="48">
        <v>41810.94</v>
      </c>
      <c r="I2797" s="48">
        <v>40126.879999999997</v>
      </c>
      <c r="J2797" s="48">
        <v>23858.52</v>
      </c>
      <c r="K2797" s="48">
        <v>15733.37</v>
      </c>
      <c r="L2797" s="48">
        <v>8796.2199999999993</v>
      </c>
      <c r="M2797" s="48">
        <v>24689.55</v>
      </c>
      <c r="N2797" s="48">
        <v>29648.67</v>
      </c>
      <c r="O2797" s="48">
        <v>6383.14</v>
      </c>
      <c r="P2797" s="48">
        <v>9701.2000000000007</v>
      </c>
      <c r="Q2797" s="48">
        <v>12456.31</v>
      </c>
      <c r="R2797" s="48">
        <v>2881.05</v>
      </c>
      <c r="S2797" s="50"/>
      <c r="T2797" s="48">
        <v>45108.49</v>
      </c>
      <c r="U2797" s="48">
        <v>35183.769999999997</v>
      </c>
      <c r="V2797" s="48">
        <v>43462.68</v>
      </c>
      <c r="W2797" s="48">
        <v>30180.05</v>
      </c>
      <c r="X2797" s="48">
        <v>35161.230000000003</v>
      </c>
      <c r="Y2797" s="48">
        <v>42108.68</v>
      </c>
      <c r="Z2797" s="48">
        <v>9077.7900000000009</v>
      </c>
      <c r="AA2797" s="48">
        <v>1269.55</v>
      </c>
      <c r="AB2797" s="48">
        <v>9812.52</v>
      </c>
      <c r="AC2797" s="48">
        <v>11114.62</v>
      </c>
      <c r="AD2797" s="48">
        <v>1453.18</v>
      </c>
      <c r="AE2797" s="48">
        <v>13447.12</v>
      </c>
      <c r="AF2797" s="48">
        <v>53465.49</v>
      </c>
      <c r="AG2797" s="48">
        <v>4434.42</v>
      </c>
      <c r="AH2797" s="50"/>
    </row>
    <row r="2798" spans="1:34">
      <c r="A2798" s="48">
        <v>2542895</v>
      </c>
      <c r="B2798" s="49" t="s">
        <v>8206</v>
      </c>
      <c r="C2798" s="49" t="s">
        <v>8207</v>
      </c>
      <c r="D2798" s="49" t="s">
        <v>8208</v>
      </c>
      <c r="E2798" s="48">
        <v>105552.88</v>
      </c>
      <c r="F2798" s="48">
        <v>94474.42</v>
      </c>
      <c r="G2798" s="48">
        <v>111806.89</v>
      </c>
      <c r="H2798" s="48">
        <v>115677.96</v>
      </c>
      <c r="I2798" s="48">
        <v>110220.86</v>
      </c>
      <c r="J2798" s="48">
        <v>62438.59</v>
      </c>
      <c r="K2798" s="48">
        <v>42093.02</v>
      </c>
      <c r="L2798" s="48">
        <v>42026.01</v>
      </c>
      <c r="M2798" s="48">
        <v>73760.88</v>
      </c>
      <c r="N2798" s="48">
        <v>80613.06</v>
      </c>
      <c r="O2798" s="48">
        <v>22823.55</v>
      </c>
      <c r="P2798" s="48">
        <v>44609.07</v>
      </c>
      <c r="Q2798" s="48">
        <v>50870.26</v>
      </c>
      <c r="R2798" s="48">
        <v>40184.959999999999</v>
      </c>
      <c r="S2798" s="48">
        <v>25333.64</v>
      </c>
      <c r="T2798" s="48">
        <v>148771.60999999999</v>
      </c>
      <c r="U2798" s="48">
        <v>157862.72</v>
      </c>
      <c r="V2798" s="48">
        <v>158427.59</v>
      </c>
      <c r="W2798" s="48">
        <v>171824.39</v>
      </c>
      <c r="X2798" s="48">
        <v>166202.34</v>
      </c>
      <c r="Y2798" s="48">
        <v>146641.79999999999</v>
      </c>
      <c r="Z2798" s="48">
        <v>141110.53</v>
      </c>
      <c r="AA2798" s="48">
        <v>173883.19</v>
      </c>
      <c r="AB2798" s="48">
        <v>160631.78</v>
      </c>
      <c r="AC2798" s="48">
        <v>141996.95000000001</v>
      </c>
      <c r="AD2798" s="48">
        <v>103616.84</v>
      </c>
      <c r="AE2798" s="48">
        <v>155311.03</v>
      </c>
      <c r="AF2798" s="48">
        <v>97078.3</v>
      </c>
      <c r="AG2798" s="48">
        <v>190347.91</v>
      </c>
      <c r="AH2798" s="48">
        <v>151518.73000000001</v>
      </c>
    </row>
    <row r="2799" spans="1:34">
      <c r="A2799" s="48">
        <v>2543541</v>
      </c>
      <c r="B2799" s="49" t="s">
        <v>8209</v>
      </c>
      <c r="C2799" s="49" t="s">
        <v>8210</v>
      </c>
      <c r="D2799" s="49" t="s">
        <v>8211</v>
      </c>
      <c r="E2799" s="48">
        <v>70535.899999999994</v>
      </c>
      <c r="F2799" s="48">
        <v>66532.69</v>
      </c>
      <c r="G2799" s="48">
        <v>75419.92</v>
      </c>
      <c r="H2799" s="48">
        <v>85901.14</v>
      </c>
      <c r="I2799" s="48">
        <v>95143.34</v>
      </c>
      <c r="J2799" s="48">
        <v>92606.3</v>
      </c>
      <c r="K2799" s="48">
        <v>59750.48</v>
      </c>
      <c r="L2799" s="48">
        <v>66026.62</v>
      </c>
      <c r="M2799" s="48">
        <v>76261</v>
      </c>
      <c r="N2799" s="48">
        <v>88071.2</v>
      </c>
      <c r="O2799" s="48">
        <v>24558.61</v>
      </c>
      <c r="P2799" s="48">
        <v>20586.53</v>
      </c>
      <c r="Q2799" s="48">
        <v>23192.61</v>
      </c>
      <c r="R2799" s="48">
        <v>5407.17</v>
      </c>
      <c r="S2799" s="48">
        <v>17586.45</v>
      </c>
      <c r="T2799" s="48">
        <v>80117.47</v>
      </c>
      <c r="U2799" s="48">
        <v>93920.57</v>
      </c>
      <c r="V2799" s="48">
        <v>111554.41</v>
      </c>
      <c r="W2799" s="48">
        <v>131403.73000000001</v>
      </c>
      <c r="X2799" s="48">
        <v>141939.91</v>
      </c>
      <c r="Y2799" s="48">
        <v>212379.73</v>
      </c>
      <c r="Z2799" s="48">
        <v>187603.45</v>
      </c>
      <c r="AA2799" s="48">
        <v>257609.34</v>
      </c>
      <c r="AB2799" s="48">
        <v>151354.69</v>
      </c>
      <c r="AC2799" s="48">
        <v>157662.06</v>
      </c>
      <c r="AD2799" s="48">
        <v>106346.16</v>
      </c>
      <c r="AE2799" s="48">
        <v>73205.27</v>
      </c>
      <c r="AF2799" s="48">
        <v>46439.14</v>
      </c>
      <c r="AG2799" s="48">
        <v>9524.23</v>
      </c>
      <c r="AH2799" s="48">
        <v>101959.56</v>
      </c>
    </row>
    <row r="2800" spans="1:34">
      <c r="A2800" s="48">
        <v>2544632</v>
      </c>
      <c r="B2800" s="49" t="s">
        <v>8212</v>
      </c>
      <c r="C2800" s="49" t="s">
        <v>8213</v>
      </c>
      <c r="D2800" s="49" t="s">
        <v>8214</v>
      </c>
      <c r="E2800" s="48">
        <v>74971.179999999993</v>
      </c>
      <c r="F2800" s="48">
        <v>57376.55</v>
      </c>
      <c r="G2800" s="48">
        <v>59712.61</v>
      </c>
      <c r="H2800" s="48">
        <v>49431.32</v>
      </c>
      <c r="I2800" s="48">
        <v>57555.53</v>
      </c>
      <c r="J2800" s="48">
        <v>43697.120000000003</v>
      </c>
      <c r="K2800" s="48">
        <v>28326.71</v>
      </c>
      <c r="L2800" s="48">
        <v>52091.22</v>
      </c>
      <c r="M2800" s="48">
        <v>54028.36</v>
      </c>
      <c r="N2800" s="48">
        <v>80960.960000000006</v>
      </c>
      <c r="O2800" s="48">
        <v>18041.5</v>
      </c>
      <c r="P2800" s="48">
        <v>50682.25</v>
      </c>
      <c r="Q2800" s="48">
        <v>85570.22</v>
      </c>
      <c r="R2800" s="48">
        <v>39565.050000000003</v>
      </c>
      <c r="S2800" s="48">
        <v>33348.800000000003</v>
      </c>
      <c r="T2800" s="48">
        <v>80655.69</v>
      </c>
      <c r="U2800" s="48">
        <v>95035.08</v>
      </c>
      <c r="V2800" s="48">
        <v>89113.16</v>
      </c>
      <c r="W2800" s="48">
        <v>82414.2</v>
      </c>
      <c r="X2800" s="48">
        <v>82286.63</v>
      </c>
      <c r="Y2800" s="48">
        <v>114331.79</v>
      </c>
      <c r="Z2800" s="48">
        <v>110862.37</v>
      </c>
      <c r="AA2800" s="48">
        <v>169879.25</v>
      </c>
      <c r="AB2800" s="48">
        <v>115809.66</v>
      </c>
      <c r="AC2800" s="48">
        <v>128924.46</v>
      </c>
      <c r="AD2800" s="48">
        <v>59681.52</v>
      </c>
      <c r="AE2800" s="48">
        <v>159830.69</v>
      </c>
      <c r="AF2800" s="48">
        <v>182758.58</v>
      </c>
      <c r="AG2800" s="48">
        <v>195503.17</v>
      </c>
      <c r="AH2800" s="48">
        <v>185746.02</v>
      </c>
    </row>
    <row r="2801" spans="1:34">
      <c r="A2801" s="48">
        <v>2541977</v>
      </c>
      <c r="B2801" s="49" t="s">
        <v>8215</v>
      </c>
      <c r="C2801" s="49" t="s">
        <v>8216</v>
      </c>
      <c r="D2801" s="49" t="s">
        <v>8217</v>
      </c>
      <c r="E2801" s="48">
        <v>71816.95</v>
      </c>
      <c r="F2801" s="48">
        <v>60227.68</v>
      </c>
      <c r="G2801" s="48">
        <v>29575.79</v>
      </c>
      <c r="H2801" s="48">
        <v>25257.68</v>
      </c>
      <c r="I2801" s="48">
        <v>22182.57</v>
      </c>
      <c r="J2801" s="48">
        <v>32714.880000000001</v>
      </c>
      <c r="K2801" s="48">
        <v>22701.59</v>
      </c>
      <c r="L2801" s="48">
        <v>20398.55</v>
      </c>
      <c r="M2801" s="48">
        <v>47431.3</v>
      </c>
      <c r="N2801" s="48">
        <v>56419.55</v>
      </c>
      <c r="O2801" s="48">
        <v>24533.63</v>
      </c>
      <c r="P2801" s="48">
        <v>28866.75</v>
      </c>
      <c r="Q2801" s="48">
        <v>39858.01</v>
      </c>
      <c r="R2801" s="48">
        <v>16694.400000000001</v>
      </c>
      <c r="S2801" s="48">
        <v>19688.45</v>
      </c>
      <c r="T2801" s="48">
        <v>80779.100000000006</v>
      </c>
      <c r="U2801" s="48">
        <v>80409.3</v>
      </c>
      <c r="V2801" s="48">
        <v>40558.699999999997</v>
      </c>
      <c r="W2801" s="48">
        <v>30240.83</v>
      </c>
      <c r="X2801" s="48">
        <v>28312.57</v>
      </c>
      <c r="Y2801" s="48">
        <v>74608.41</v>
      </c>
      <c r="Z2801" s="48">
        <v>73633.16</v>
      </c>
      <c r="AA2801" s="48">
        <v>79175.039999999994</v>
      </c>
      <c r="AB2801" s="48">
        <v>91301.94</v>
      </c>
      <c r="AC2801" s="48">
        <v>94991.52</v>
      </c>
      <c r="AD2801" s="48">
        <v>112837.06</v>
      </c>
      <c r="AE2801" s="48">
        <v>105360.37</v>
      </c>
      <c r="AF2801" s="48">
        <v>94796.49</v>
      </c>
      <c r="AG2801" s="48">
        <v>93347.06</v>
      </c>
      <c r="AH2801" s="48">
        <v>112374.71</v>
      </c>
    </row>
    <row r="2802" spans="1:34">
      <c r="A2802" s="48">
        <v>2545899</v>
      </c>
      <c r="B2802" s="49" t="s">
        <v>8218</v>
      </c>
      <c r="C2802" s="49" t="s">
        <v>8219</v>
      </c>
      <c r="D2802" s="49" t="s">
        <v>8220</v>
      </c>
      <c r="E2802" s="48">
        <v>82184.02</v>
      </c>
      <c r="F2802" s="48">
        <v>59814.51</v>
      </c>
      <c r="G2802" s="48">
        <v>62004.59</v>
      </c>
      <c r="H2802" s="48">
        <v>51861.29</v>
      </c>
      <c r="I2802" s="48">
        <v>52277.32</v>
      </c>
      <c r="J2802" s="48">
        <v>58558.46</v>
      </c>
      <c r="K2802" s="48">
        <v>44010.12</v>
      </c>
      <c r="L2802" s="48">
        <v>33883.86</v>
      </c>
      <c r="M2802" s="48">
        <v>66125.64</v>
      </c>
      <c r="N2802" s="48">
        <v>73549.84</v>
      </c>
      <c r="O2802" s="48">
        <v>33459.78</v>
      </c>
      <c r="P2802" s="48">
        <v>29338.73</v>
      </c>
      <c r="Q2802" s="48">
        <v>40367.06</v>
      </c>
      <c r="R2802" s="48">
        <v>21109.53</v>
      </c>
      <c r="S2802" s="48">
        <v>19978.490000000002</v>
      </c>
      <c r="T2802" s="48">
        <v>60800.57</v>
      </c>
      <c r="U2802" s="48">
        <v>59612.86</v>
      </c>
      <c r="V2802" s="48">
        <v>25245.07</v>
      </c>
      <c r="W2802" s="48">
        <v>16551.62</v>
      </c>
      <c r="X2802" s="48">
        <v>23640.69</v>
      </c>
      <c r="Y2802" s="48">
        <v>70546.59</v>
      </c>
      <c r="Z2802" s="48">
        <v>34646.410000000003</v>
      </c>
      <c r="AA2802" s="48">
        <v>15095.17</v>
      </c>
      <c r="AB2802" s="48">
        <v>42837.71</v>
      </c>
      <c r="AC2802" s="48">
        <v>47672.66</v>
      </c>
      <c r="AD2802" s="48">
        <v>15489.86</v>
      </c>
      <c r="AE2802" s="48">
        <v>17363.84</v>
      </c>
      <c r="AF2802" s="48">
        <v>8839.18</v>
      </c>
      <c r="AG2802" s="48">
        <v>5845.66</v>
      </c>
      <c r="AH2802" s="48">
        <v>5481.98</v>
      </c>
    </row>
    <row r="2803" spans="1:34">
      <c r="A2803" s="48">
        <v>2547092</v>
      </c>
      <c r="B2803" s="49" t="s">
        <v>8221</v>
      </c>
      <c r="C2803" s="49" t="s">
        <v>8222</v>
      </c>
      <c r="D2803" s="49" t="s">
        <v>8223</v>
      </c>
      <c r="E2803" s="48">
        <v>118394.02</v>
      </c>
      <c r="F2803" s="48">
        <v>62864.639999999999</v>
      </c>
      <c r="G2803" s="48">
        <v>63897.71</v>
      </c>
      <c r="H2803" s="48">
        <v>66127.62</v>
      </c>
      <c r="I2803" s="48">
        <v>57291.48</v>
      </c>
      <c r="J2803" s="48">
        <v>38895.910000000003</v>
      </c>
      <c r="K2803" s="48">
        <v>28015.67</v>
      </c>
      <c r="L2803" s="48">
        <v>18936.45</v>
      </c>
      <c r="M2803" s="48">
        <v>41118.99</v>
      </c>
      <c r="N2803" s="48">
        <v>41997.96</v>
      </c>
      <c r="O2803" s="48">
        <v>15500.37</v>
      </c>
      <c r="P2803" s="48">
        <v>12491.29</v>
      </c>
      <c r="Q2803" s="48">
        <v>30647.69</v>
      </c>
      <c r="R2803" s="48">
        <v>9184.23</v>
      </c>
      <c r="S2803" s="48">
        <v>13122.32</v>
      </c>
      <c r="T2803" s="48">
        <v>194996.06</v>
      </c>
      <c r="U2803" s="48">
        <v>127018.17</v>
      </c>
      <c r="V2803" s="48">
        <v>112746.44</v>
      </c>
      <c r="W2803" s="48">
        <v>153519.89000000001</v>
      </c>
      <c r="X2803" s="48">
        <v>112256</v>
      </c>
      <c r="Y2803" s="48">
        <v>118518.14</v>
      </c>
      <c r="Z2803" s="48">
        <v>104186.7</v>
      </c>
      <c r="AA2803" s="48">
        <v>80624.210000000006</v>
      </c>
      <c r="AB2803" s="48">
        <v>106505.25</v>
      </c>
      <c r="AC2803" s="48">
        <v>94083.27</v>
      </c>
      <c r="AD2803" s="48">
        <v>90722.59</v>
      </c>
      <c r="AE2803" s="48">
        <v>45160.28</v>
      </c>
      <c r="AF2803" s="48">
        <v>91185.16</v>
      </c>
      <c r="AG2803" s="48">
        <v>45396.959999999999</v>
      </c>
      <c r="AH2803" s="48">
        <v>58054.21</v>
      </c>
    </row>
    <row r="2804" spans="1:34">
      <c r="A2804" s="48">
        <v>2547801</v>
      </c>
      <c r="B2804" s="49" t="s">
        <v>8224</v>
      </c>
      <c r="C2804" s="49" t="s">
        <v>8225</v>
      </c>
      <c r="D2804" s="49" t="s">
        <v>8226</v>
      </c>
      <c r="E2804" s="48">
        <v>106359.89</v>
      </c>
      <c r="F2804" s="48">
        <v>52458.3</v>
      </c>
      <c r="G2804" s="48">
        <v>99933.53</v>
      </c>
      <c r="H2804" s="48">
        <v>110206.81</v>
      </c>
      <c r="I2804" s="48">
        <v>83597.95</v>
      </c>
      <c r="J2804" s="48">
        <v>30267.759999999998</v>
      </c>
      <c r="K2804" s="48">
        <v>23729.59</v>
      </c>
      <c r="L2804" s="48">
        <v>22151.47</v>
      </c>
      <c r="M2804" s="48">
        <v>47826.18</v>
      </c>
      <c r="N2804" s="48">
        <v>49928.14</v>
      </c>
      <c r="O2804" s="48">
        <v>9563.24</v>
      </c>
      <c r="P2804" s="48">
        <v>10929.27</v>
      </c>
      <c r="Q2804" s="48">
        <v>12675.38</v>
      </c>
      <c r="R2804" s="48">
        <v>10706.23</v>
      </c>
      <c r="S2804" s="48">
        <v>8672.2000000000007</v>
      </c>
      <c r="T2804" s="48">
        <v>161689.70000000001</v>
      </c>
      <c r="U2804" s="48">
        <v>78502.429999999993</v>
      </c>
      <c r="V2804" s="48">
        <v>182933.8</v>
      </c>
      <c r="W2804" s="48">
        <v>200967.44</v>
      </c>
      <c r="X2804" s="48">
        <v>149956.01999999999</v>
      </c>
      <c r="Y2804" s="48">
        <v>45738.84</v>
      </c>
      <c r="Z2804" s="48">
        <v>51928.18</v>
      </c>
      <c r="AA2804" s="48">
        <v>33336.800000000003</v>
      </c>
      <c r="AB2804" s="48">
        <v>93238.84</v>
      </c>
      <c r="AC2804" s="48">
        <v>66223.17</v>
      </c>
      <c r="AD2804" s="48">
        <v>54982.46</v>
      </c>
      <c r="AE2804" s="48">
        <v>25288.77</v>
      </c>
      <c r="AF2804" s="48">
        <v>42458.87</v>
      </c>
      <c r="AG2804" s="48">
        <v>13753.28</v>
      </c>
      <c r="AH2804" s="48">
        <v>38261.919999999998</v>
      </c>
    </row>
    <row r="2805" spans="1:34">
      <c r="A2805" s="48">
        <v>2545563</v>
      </c>
      <c r="B2805" s="49" t="s">
        <v>8227</v>
      </c>
      <c r="C2805" s="49" t="s">
        <v>8228</v>
      </c>
      <c r="D2805" s="49" t="s">
        <v>8229</v>
      </c>
      <c r="E2805" s="48">
        <v>94166.88</v>
      </c>
      <c r="F2805" s="48">
        <v>89788.5</v>
      </c>
      <c r="G2805" s="48">
        <v>48417.35</v>
      </c>
      <c r="H2805" s="48">
        <v>60587.83</v>
      </c>
      <c r="I2805" s="48">
        <v>58954.6</v>
      </c>
      <c r="J2805" s="48">
        <v>69850.789999999994</v>
      </c>
      <c r="K2805" s="48">
        <v>54552.44</v>
      </c>
      <c r="L2805" s="48">
        <v>81091.14</v>
      </c>
      <c r="M2805" s="48">
        <v>112572.92</v>
      </c>
      <c r="N2805" s="48">
        <v>120212.41</v>
      </c>
      <c r="O2805" s="48">
        <v>40842.019999999997</v>
      </c>
      <c r="P2805" s="48">
        <v>84329.11</v>
      </c>
      <c r="Q2805" s="48">
        <v>69736.929999999993</v>
      </c>
      <c r="R2805" s="48">
        <v>57053.62</v>
      </c>
      <c r="S2805" s="48">
        <v>77208.05</v>
      </c>
      <c r="T2805" s="48">
        <v>111349.8</v>
      </c>
      <c r="U2805" s="48">
        <v>137603.73000000001</v>
      </c>
      <c r="V2805" s="48">
        <v>53459.91</v>
      </c>
      <c r="W2805" s="48">
        <v>81237.81</v>
      </c>
      <c r="X2805" s="48">
        <v>79945.5</v>
      </c>
      <c r="Y2805" s="48">
        <v>145141.29999999999</v>
      </c>
      <c r="Z2805" s="48">
        <v>164828.42000000001</v>
      </c>
      <c r="AA2805" s="48">
        <v>335761.97</v>
      </c>
      <c r="AB2805" s="48">
        <v>250999.23</v>
      </c>
      <c r="AC2805" s="48">
        <v>187104.25</v>
      </c>
      <c r="AD2805" s="48">
        <v>167805.8</v>
      </c>
      <c r="AE2805" s="48">
        <v>273629.88</v>
      </c>
      <c r="AF2805" s="48">
        <v>196241.06</v>
      </c>
      <c r="AG2805" s="48">
        <v>326624.34000000003</v>
      </c>
      <c r="AH2805" s="48">
        <v>435051.28</v>
      </c>
    </row>
    <row r="2806" spans="1:34">
      <c r="A2806" s="48">
        <v>2544347</v>
      </c>
      <c r="B2806" s="49" t="s">
        <v>8230</v>
      </c>
      <c r="C2806" s="49" t="s">
        <v>8231</v>
      </c>
      <c r="D2806" s="49" t="s">
        <v>8232</v>
      </c>
      <c r="E2806" s="48">
        <v>221628.41</v>
      </c>
      <c r="F2806" s="48">
        <v>177835.16</v>
      </c>
      <c r="G2806" s="48">
        <v>203143.91</v>
      </c>
      <c r="H2806" s="48">
        <v>187522.38</v>
      </c>
      <c r="I2806" s="48">
        <v>213295.95</v>
      </c>
      <c r="J2806" s="48">
        <v>126501.01</v>
      </c>
      <c r="K2806" s="48">
        <v>113086.75</v>
      </c>
      <c r="L2806" s="48">
        <v>84032.21</v>
      </c>
      <c r="M2806" s="48">
        <v>177776.23</v>
      </c>
      <c r="N2806" s="48">
        <v>194208.83</v>
      </c>
      <c r="O2806" s="48">
        <v>87768.22</v>
      </c>
      <c r="P2806" s="48">
        <v>117890.65</v>
      </c>
      <c r="Q2806" s="48">
        <v>175704.27</v>
      </c>
      <c r="R2806" s="48">
        <v>92692.479999999996</v>
      </c>
      <c r="S2806" s="48">
        <v>92986.39</v>
      </c>
      <c r="T2806" s="48">
        <v>366583.56</v>
      </c>
      <c r="U2806" s="48">
        <v>361059.56</v>
      </c>
      <c r="V2806" s="48">
        <v>408681.62</v>
      </c>
      <c r="W2806" s="48">
        <v>335063.65999999997</v>
      </c>
      <c r="X2806" s="48">
        <v>439502.75</v>
      </c>
      <c r="Y2806" s="48">
        <v>279012.21999999997</v>
      </c>
      <c r="Z2806" s="48">
        <v>332193.81</v>
      </c>
      <c r="AA2806" s="48">
        <v>329876.81</v>
      </c>
      <c r="AB2806" s="48">
        <v>338106.97</v>
      </c>
      <c r="AC2806" s="48">
        <v>410261.75</v>
      </c>
      <c r="AD2806" s="48">
        <v>349611.44</v>
      </c>
      <c r="AE2806" s="48">
        <v>379084.66</v>
      </c>
      <c r="AF2806" s="48">
        <v>466977.19</v>
      </c>
      <c r="AG2806" s="48">
        <v>380892.15999999997</v>
      </c>
      <c r="AH2806" s="48">
        <v>558980.12</v>
      </c>
    </row>
    <row r="2807" spans="1:34">
      <c r="A2807" s="48">
        <v>2543867</v>
      </c>
      <c r="B2807" s="49" t="s">
        <v>8233</v>
      </c>
      <c r="C2807" s="49" t="s">
        <v>8234</v>
      </c>
      <c r="D2807" s="49" t="s">
        <v>8235</v>
      </c>
      <c r="E2807" s="48">
        <v>49935.45</v>
      </c>
      <c r="F2807" s="48">
        <v>60562.53</v>
      </c>
      <c r="G2807" s="48">
        <v>46075.24</v>
      </c>
      <c r="H2807" s="48">
        <v>63010.64</v>
      </c>
      <c r="I2807" s="48">
        <v>67860.740000000005</v>
      </c>
      <c r="J2807" s="48">
        <v>76464.73</v>
      </c>
      <c r="K2807" s="48">
        <v>59261.31</v>
      </c>
      <c r="L2807" s="48">
        <v>49797.13</v>
      </c>
      <c r="M2807" s="48">
        <v>58850.3</v>
      </c>
      <c r="N2807" s="48">
        <v>55530.28</v>
      </c>
      <c r="O2807" s="48">
        <v>48638.06</v>
      </c>
      <c r="P2807" s="48">
        <v>33437.68</v>
      </c>
      <c r="Q2807" s="48">
        <v>44781.03</v>
      </c>
      <c r="R2807" s="48">
        <v>24621.51</v>
      </c>
      <c r="S2807" s="48">
        <v>23341.53</v>
      </c>
      <c r="T2807" s="48">
        <v>39616.43</v>
      </c>
      <c r="U2807" s="48">
        <v>42323.66</v>
      </c>
      <c r="V2807" s="48">
        <v>36745.620000000003</v>
      </c>
      <c r="W2807" s="48">
        <v>50946.76</v>
      </c>
      <c r="X2807" s="48">
        <v>44109.77</v>
      </c>
      <c r="Y2807" s="48">
        <v>64677.52</v>
      </c>
      <c r="Z2807" s="48">
        <v>69380.92</v>
      </c>
      <c r="AA2807" s="48">
        <v>50866.39</v>
      </c>
      <c r="AB2807" s="48">
        <v>37971.769999999997</v>
      </c>
      <c r="AC2807" s="48">
        <v>31336.59</v>
      </c>
      <c r="AD2807" s="48">
        <v>62446.79</v>
      </c>
      <c r="AE2807" s="48">
        <v>23158.89</v>
      </c>
      <c r="AF2807" s="48">
        <v>17573.38</v>
      </c>
      <c r="AG2807" s="48">
        <v>3095.37</v>
      </c>
      <c r="AH2807" s="48">
        <v>2915.38</v>
      </c>
    </row>
    <row r="2808" spans="1:34">
      <c r="A2808" s="48">
        <v>2545844</v>
      </c>
      <c r="B2808" s="49" t="s">
        <v>8236</v>
      </c>
      <c r="C2808" s="49" t="s">
        <v>8237</v>
      </c>
      <c r="D2808" s="49" t="s">
        <v>8238</v>
      </c>
      <c r="E2808" s="48">
        <v>108690.81</v>
      </c>
      <c r="F2808" s="48">
        <v>74528.84</v>
      </c>
      <c r="G2808" s="48">
        <v>85014.19</v>
      </c>
      <c r="H2808" s="48">
        <v>77071.95</v>
      </c>
      <c r="I2808" s="48">
        <v>77667.05</v>
      </c>
      <c r="J2808" s="48">
        <v>65188.54</v>
      </c>
      <c r="K2808" s="48">
        <v>52430.32</v>
      </c>
      <c r="L2808" s="48">
        <v>38459.93</v>
      </c>
      <c r="M2808" s="48">
        <v>73836.81</v>
      </c>
      <c r="N2808" s="48">
        <v>81958</v>
      </c>
      <c r="O2808" s="48">
        <v>29925.66</v>
      </c>
      <c r="P2808" s="48">
        <v>63106.46</v>
      </c>
      <c r="Q2808" s="48">
        <v>36779.93</v>
      </c>
      <c r="R2808" s="48">
        <v>11927.29</v>
      </c>
      <c r="S2808" s="48">
        <v>25630.58</v>
      </c>
      <c r="T2808" s="48">
        <v>185862.42</v>
      </c>
      <c r="U2808" s="48">
        <v>149273.10999999999</v>
      </c>
      <c r="V2808" s="48">
        <v>181019.62</v>
      </c>
      <c r="W2808" s="48">
        <v>135671.79999999999</v>
      </c>
      <c r="X2808" s="48">
        <v>145039.22</v>
      </c>
      <c r="Y2808" s="48">
        <v>144445.57999999999</v>
      </c>
      <c r="Z2808" s="48">
        <v>156715.82999999999</v>
      </c>
      <c r="AA2808" s="48">
        <v>130569.34</v>
      </c>
      <c r="AB2808" s="48">
        <v>178429.06</v>
      </c>
      <c r="AC2808" s="48">
        <v>200809.23</v>
      </c>
      <c r="AD2808" s="48">
        <v>104980.66</v>
      </c>
      <c r="AE2808" s="48">
        <v>112684.75</v>
      </c>
      <c r="AF2808" s="48">
        <v>87990</v>
      </c>
      <c r="AG2808" s="48">
        <v>16312.59</v>
      </c>
      <c r="AH2808" s="48">
        <v>55090.45</v>
      </c>
    </row>
    <row r="2809" spans="1:34">
      <c r="A2809" s="48">
        <v>2543364</v>
      </c>
      <c r="B2809" s="49" t="s">
        <v>8239</v>
      </c>
      <c r="C2809" s="49" t="s">
        <v>8240</v>
      </c>
      <c r="D2809" s="49" t="s">
        <v>8241</v>
      </c>
      <c r="E2809" s="48">
        <v>73748.73</v>
      </c>
      <c r="F2809" s="48">
        <v>73404.62</v>
      </c>
      <c r="G2809" s="48">
        <v>114046.55</v>
      </c>
      <c r="H2809" s="48">
        <v>107990.47</v>
      </c>
      <c r="I2809" s="48">
        <v>107907.47</v>
      </c>
      <c r="J2809" s="48">
        <v>41785.949999999997</v>
      </c>
      <c r="K2809" s="48">
        <v>13788.33</v>
      </c>
      <c r="L2809" s="48">
        <v>34875.730000000003</v>
      </c>
      <c r="M2809" s="48">
        <v>61609.32</v>
      </c>
      <c r="N2809" s="48">
        <v>70787.59</v>
      </c>
      <c r="O2809" s="48">
        <v>30525.65</v>
      </c>
      <c r="P2809" s="48">
        <v>19534.400000000001</v>
      </c>
      <c r="Q2809" s="48">
        <v>11872.26</v>
      </c>
      <c r="R2809" s="50"/>
      <c r="S2809" s="48">
        <v>15442.32</v>
      </c>
      <c r="T2809" s="48">
        <v>104525.14</v>
      </c>
      <c r="U2809" s="48">
        <v>132419.91</v>
      </c>
      <c r="V2809" s="48">
        <v>180404.08</v>
      </c>
      <c r="W2809" s="48">
        <v>174683.64</v>
      </c>
      <c r="X2809" s="48">
        <v>160641.19</v>
      </c>
      <c r="Y2809" s="48">
        <v>112233.13</v>
      </c>
      <c r="Z2809" s="48">
        <v>4017.51</v>
      </c>
      <c r="AA2809" s="48">
        <v>147499.67000000001</v>
      </c>
      <c r="AB2809" s="48">
        <v>133814.91</v>
      </c>
      <c r="AC2809" s="48">
        <v>139682.17000000001</v>
      </c>
      <c r="AD2809" s="48">
        <v>173440.56</v>
      </c>
      <c r="AE2809" s="48">
        <v>7432.01</v>
      </c>
      <c r="AF2809" s="48">
        <v>264.85000000000002</v>
      </c>
      <c r="AG2809" s="50"/>
      <c r="AH2809" s="48">
        <v>50528</v>
      </c>
    </row>
    <row r="2810" spans="1:34">
      <c r="A2810" s="48">
        <v>2545810</v>
      </c>
      <c r="B2810" s="49" t="s">
        <v>8242</v>
      </c>
      <c r="C2810" s="49" t="s">
        <v>8243</v>
      </c>
      <c r="D2810" s="49" t="s">
        <v>8244</v>
      </c>
      <c r="E2810" s="48">
        <v>95360.23</v>
      </c>
      <c r="F2810" s="48">
        <v>95074.25</v>
      </c>
      <c r="G2810" s="48">
        <v>131029.16</v>
      </c>
      <c r="H2810" s="48">
        <v>142256.54999999999</v>
      </c>
      <c r="I2810" s="48">
        <v>145346.56</v>
      </c>
      <c r="J2810" s="48">
        <v>54090.29</v>
      </c>
      <c r="K2810" s="48">
        <v>30265.68</v>
      </c>
      <c r="L2810" s="48">
        <v>20525.46</v>
      </c>
      <c r="M2810" s="48">
        <v>36310.839999999997</v>
      </c>
      <c r="N2810" s="48">
        <v>69735.55</v>
      </c>
      <c r="O2810" s="48">
        <v>16227.33</v>
      </c>
      <c r="P2810" s="48">
        <v>10897.28</v>
      </c>
      <c r="Q2810" s="48">
        <v>46768.01</v>
      </c>
      <c r="R2810" s="48">
        <v>53705.13</v>
      </c>
      <c r="S2810" s="48">
        <v>21025.51</v>
      </c>
      <c r="T2810" s="48">
        <v>122160.2</v>
      </c>
      <c r="U2810" s="48">
        <v>190883.12</v>
      </c>
      <c r="V2810" s="48">
        <v>277226.94</v>
      </c>
      <c r="W2810" s="48">
        <v>285542.15999999997</v>
      </c>
      <c r="X2810" s="48">
        <v>346663.84</v>
      </c>
      <c r="Y2810" s="48">
        <v>84090.6</v>
      </c>
      <c r="Z2810" s="48">
        <v>60168.54</v>
      </c>
      <c r="AA2810" s="48">
        <v>34843.699999999997</v>
      </c>
      <c r="AB2810" s="48">
        <v>52297.71</v>
      </c>
      <c r="AC2810" s="48">
        <v>140567.94</v>
      </c>
      <c r="AD2810" s="48">
        <v>2817.97</v>
      </c>
      <c r="AE2810" s="48">
        <v>2440.04</v>
      </c>
      <c r="AF2810" s="48">
        <v>103066.2</v>
      </c>
      <c r="AG2810" s="48">
        <v>221318.02</v>
      </c>
      <c r="AH2810" s="48">
        <v>64931</v>
      </c>
    </row>
    <row r="2811" spans="1:34">
      <c r="A2811" s="48">
        <v>2544824</v>
      </c>
      <c r="B2811" s="49" t="s">
        <v>8245</v>
      </c>
      <c r="C2811" s="49" t="s">
        <v>8246</v>
      </c>
      <c r="D2811" s="49" t="s">
        <v>8247</v>
      </c>
      <c r="E2811" s="48">
        <v>95616.77</v>
      </c>
      <c r="F2811" s="48">
        <v>102033.59</v>
      </c>
      <c r="G2811" s="48">
        <v>99902.69</v>
      </c>
      <c r="H2811" s="48">
        <v>112580.77</v>
      </c>
      <c r="I2811" s="48">
        <v>105378.75</v>
      </c>
      <c r="J2811" s="48">
        <v>94754.41</v>
      </c>
      <c r="K2811" s="48">
        <v>97341.3</v>
      </c>
      <c r="L2811" s="48">
        <v>86365.03</v>
      </c>
      <c r="M2811" s="48">
        <v>98027.31</v>
      </c>
      <c r="N2811" s="48">
        <v>94888.2</v>
      </c>
      <c r="O2811" s="48">
        <v>82995.03</v>
      </c>
      <c r="P2811" s="48">
        <v>85049.11</v>
      </c>
      <c r="Q2811" s="48">
        <v>83887.02</v>
      </c>
      <c r="R2811" s="48">
        <v>78547.88</v>
      </c>
      <c r="S2811" s="48">
        <v>73875.7</v>
      </c>
      <c r="T2811" s="48">
        <v>91357.59</v>
      </c>
      <c r="U2811" s="48">
        <v>179867</v>
      </c>
      <c r="V2811" s="48">
        <v>129587.49</v>
      </c>
      <c r="W2811" s="48">
        <v>159439</v>
      </c>
      <c r="X2811" s="48">
        <v>161176.57999999999</v>
      </c>
      <c r="Y2811" s="48">
        <v>235180.77</v>
      </c>
      <c r="Z2811" s="48">
        <v>308485.19</v>
      </c>
      <c r="AA2811" s="48">
        <v>335324.34000000003</v>
      </c>
      <c r="AB2811" s="48">
        <v>200611.06</v>
      </c>
      <c r="AC2811" s="48">
        <v>167335.20000000001</v>
      </c>
      <c r="AD2811" s="48">
        <v>382854.66</v>
      </c>
      <c r="AE2811" s="48">
        <v>284986.90999999997</v>
      </c>
      <c r="AF2811" s="48">
        <v>187598.86</v>
      </c>
      <c r="AG2811" s="48">
        <v>397149.62</v>
      </c>
      <c r="AH2811" s="48">
        <v>426972.03</v>
      </c>
    </row>
    <row r="2812" spans="1:34">
      <c r="A2812" s="48">
        <v>2542493</v>
      </c>
      <c r="B2812" s="49" t="s">
        <v>8248</v>
      </c>
      <c r="C2812" s="49" t="s">
        <v>8249</v>
      </c>
      <c r="D2812" s="49" t="s">
        <v>8250</v>
      </c>
      <c r="E2812" s="48">
        <v>152003.54999999999</v>
      </c>
      <c r="F2812" s="48">
        <v>121674.85</v>
      </c>
      <c r="G2812" s="48">
        <v>44934.14</v>
      </c>
      <c r="H2812" s="48">
        <v>48857.14</v>
      </c>
      <c r="I2812" s="48">
        <v>43290</v>
      </c>
      <c r="J2812" s="48">
        <v>109400.51</v>
      </c>
      <c r="K2812" s="48">
        <v>67855.64</v>
      </c>
      <c r="L2812" s="48">
        <v>81121.820000000007</v>
      </c>
      <c r="M2812" s="48">
        <v>104555.41</v>
      </c>
      <c r="N2812" s="48">
        <v>135478.16</v>
      </c>
      <c r="O2812" s="48">
        <v>30683.73</v>
      </c>
      <c r="P2812" s="48">
        <v>67874.679999999993</v>
      </c>
      <c r="Q2812" s="48">
        <v>74082.720000000001</v>
      </c>
      <c r="R2812" s="48">
        <v>14110.33</v>
      </c>
      <c r="S2812" s="48">
        <v>42607.96</v>
      </c>
      <c r="T2812" s="48">
        <v>203418.52</v>
      </c>
      <c r="U2812" s="48">
        <v>254311.25</v>
      </c>
      <c r="V2812" s="48">
        <v>26507.98</v>
      </c>
      <c r="W2812" s="48">
        <v>65060.51</v>
      </c>
      <c r="X2812" s="48">
        <v>62159.11</v>
      </c>
      <c r="Y2812" s="48">
        <v>269686.81</v>
      </c>
      <c r="Z2812" s="48">
        <v>246745.8</v>
      </c>
      <c r="AA2812" s="48">
        <v>367515.34</v>
      </c>
      <c r="AB2812" s="48">
        <v>221148.23</v>
      </c>
      <c r="AC2812" s="48">
        <v>251911.36</v>
      </c>
      <c r="AD2812" s="48">
        <v>50220.89</v>
      </c>
      <c r="AE2812" s="48">
        <v>191699.81</v>
      </c>
      <c r="AF2812" s="48">
        <v>161152.94</v>
      </c>
      <c r="AG2812" s="48">
        <v>11985.8</v>
      </c>
      <c r="AH2812" s="48">
        <v>56967.94</v>
      </c>
    </row>
    <row r="2813" spans="1:34">
      <c r="A2813" s="48">
        <v>2548021</v>
      </c>
      <c r="B2813" s="49" t="s">
        <v>8251</v>
      </c>
      <c r="C2813" s="49" t="s">
        <v>8252</v>
      </c>
      <c r="D2813" s="49" t="s">
        <v>8253</v>
      </c>
      <c r="E2813" s="48">
        <v>298911.06</v>
      </c>
      <c r="F2813" s="48">
        <v>245935.77</v>
      </c>
      <c r="G2813" s="48">
        <v>297760.06</v>
      </c>
      <c r="H2813" s="48">
        <v>290066.38</v>
      </c>
      <c r="I2813" s="48">
        <v>266400.31</v>
      </c>
      <c r="J2813" s="48">
        <v>59206.400000000001</v>
      </c>
      <c r="K2813" s="48">
        <v>45154.05</v>
      </c>
      <c r="L2813" s="48">
        <v>31064.67</v>
      </c>
      <c r="M2813" s="48">
        <v>71894.59</v>
      </c>
      <c r="N2813" s="48">
        <v>213025.19</v>
      </c>
      <c r="O2813" s="48">
        <v>33651.72</v>
      </c>
      <c r="P2813" s="48">
        <v>51092.19</v>
      </c>
      <c r="Q2813" s="48">
        <v>179785.25</v>
      </c>
      <c r="R2813" s="48">
        <v>1635.05</v>
      </c>
      <c r="S2813" s="48">
        <v>55366.42</v>
      </c>
      <c r="T2813" s="48">
        <v>249445.53</v>
      </c>
      <c r="U2813" s="48">
        <v>305794.09000000003</v>
      </c>
      <c r="V2813" s="48">
        <v>320850.62</v>
      </c>
      <c r="W2813" s="48">
        <v>303885.03000000003</v>
      </c>
      <c r="X2813" s="48">
        <v>287082.19</v>
      </c>
      <c r="Y2813" s="48">
        <v>216322.19</v>
      </c>
      <c r="Z2813" s="48">
        <v>200858.16</v>
      </c>
      <c r="AA2813" s="48">
        <v>162842.31</v>
      </c>
      <c r="AB2813" s="48">
        <v>240456.41</v>
      </c>
      <c r="AC2813" s="48">
        <v>278886.5</v>
      </c>
      <c r="AD2813" s="48">
        <v>273726.44</v>
      </c>
      <c r="AE2813" s="48">
        <v>269551.31</v>
      </c>
      <c r="AF2813" s="48">
        <v>447653.12</v>
      </c>
      <c r="AG2813" s="48">
        <v>5795.87</v>
      </c>
      <c r="AH2813" s="48">
        <v>340789.47</v>
      </c>
    </row>
    <row r="2814" spans="1:34">
      <c r="A2814" s="48">
        <v>2545669</v>
      </c>
      <c r="B2814" s="49" t="s">
        <v>8254</v>
      </c>
      <c r="C2814" s="49" t="s">
        <v>8255</v>
      </c>
      <c r="D2814" s="49" t="s">
        <v>8256</v>
      </c>
      <c r="E2814" s="48">
        <v>211207.23</v>
      </c>
      <c r="F2814" s="48">
        <v>196871.09</v>
      </c>
      <c r="G2814" s="48">
        <v>69953.83</v>
      </c>
      <c r="H2814" s="48">
        <v>77939.97</v>
      </c>
      <c r="I2814" s="48">
        <v>94835.48</v>
      </c>
      <c r="J2814" s="48">
        <v>132376.57999999999</v>
      </c>
      <c r="K2814" s="48">
        <v>77107.98</v>
      </c>
      <c r="L2814" s="48">
        <v>90163.28</v>
      </c>
      <c r="M2814" s="48">
        <v>105325.84</v>
      </c>
      <c r="N2814" s="48">
        <v>126068.27</v>
      </c>
      <c r="O2814" s="48">
        <v>57739.39</v>
      </c>
      <c r="P2814" s="48">
        <v>46744.11</v>
      </c>
      <c r="Q2814" s="48">
        <v>94659.3</v>
      </c>
      <c r="R2814" s="48">
        <v>10052.25</v>
      </c>
      <c r="S2814" s="48">
        <v>8048.19</v>
      </c>
      <c r="T2814" s="48">
        <v>284382.12</v>
      </c>
      <c r="U2814" s="48">
        <v>395256.19</v>
      </c>
      <c r="V2814" s="48">
        <v>74941.38</v>
      </c>
      <c r="W2814" s="48">
        <v>122273.65</v>
      </c>
      <c r="X2814" s="48">
        <v>176492.44</v>
      </c>
      <c r="Y2814" s="48">
        <v>352844.88</v>
      </c>
      <c r="Z2814" s="48">
        <v>259910.69</v>
      </c>
      <c r="AA2814" s="48">
        <v>353513.28</v>
      </c>
      <c r="AB2814" s="48">
        <v>231149.41</v>
      </c>
      <c r="AC2814" s="48">
        <v>269982.56</v>
      </c>
      <c r="AD2814" s="48">
        <v>280339.71999999997</v>
      </c>
      <c r="AE2814" s="48">
        <v>169613.39</v>
      </c>
      <c r="AF2814" s="48">
        <v>251533.91</v>
      </c>
      <c r="AG2814" s="48">
        <v>4934.53</v>
      </c>
      <c r="AH2814" s="48">
        <v>4212.49</v>
      </c>
    </row>
    <row r="2815" spans="1:34">
      <c r="A2815" s="48">
        <v>2544070</v>
      </c>
      <c r="B2815" s="49" t="s">
        <v>8257</v>
      </c>
      <c r="C2815" s="49" t="s">
        <v>8258</v>
      </c>
      <c r="D2815" s="49" t="s">
        <v>8259</v>
      </c>
      <c r="E2815" s="48">
        <v>80741.97</v>
      </c>
      <c r="F2815" s="48">
        <v>61627.360000000001</v>
      </c>
      <c r="G2815" s="48">
        <v>70466.649999999994</v>
      </c>
      <c r="H2815" s="48">
        <v>71673.59</v>
      </c>
      <c r="I2815" s="48">
        <v>71826.66</v>
      </c>
      <c r="J2815" s="48">
        <v>60958.39</v>
      </c>
      <c r="K2815" s="48">
        <v>50785.18</v>
      </c>
      <c r="L2815" s="48">
        <v>43908.05</v>
      </c>
      <c r="M2815" s="48">
        <v>70509.73</v>
      </c>
      <c r="N2815" s="48">
        <v>79274.89</v>
      </c>
      <c r="O2815" s="48">
        <v>35283.89</v>
      </c>
      <c r="P2815" s="48">
        <v>53274.33</v>
      </c>
      <c r="Q2815" s="48">
        <v>77738.990000000005</v>
      </c>
      <c r="R2815" s="48">
        <v>36429.919999999998</v>
      </c>
      <c r="S2815" s="48">
        <v>22105.58</v>
      </c>
      <c r="T2815" s="48">
        <v>111285.8</v>
      </c>
      <c r="U2815" s="48">
        <v>116505.84</v>
      </c>
      <c r="V2815" s="48">
        <v>130728.76</v>
      </c>
      <c r="W2815" s="48">
        <v>132903.38</v>
      </c>
      <c r="X2815" s="48">
        <v>140134.17000000001</v>
      </c>
      <c r="Y2815" s="48">
        <v>168689.56</v>
      </c>
      <c r="Z2815" s="48">
        <v>187243.12</v>
      </c>
      <c r="AA2815" s="48">
        <v>183977.34</v>
      </c>
      <c r="AB2815" s="48">
        <v>150724.70000000001</v>
      </c>
      <c r="AC2815" s="48">
        <v>151079.44</v>
      </c>
      <c r="AD2815" s="48">
        <v>180149.14</v>
      </c>
      <c r="AE2815" s="48">
        <v>190666.5</v>
      </c>
      <c r="AF2815" s="48">
        <v>172395.62</v>
      </c>
      <c r="AG2815" s="48">
        <v>181954.19</v>
      </c>
      <c r="AH2815" s="48">
        <v>106349.86</v>
      </c>
    </row>
    <row r="2816" spans="1:34">
      <c r="A2816" s="48">
        <v>2544139</v>
      </c>
      <c r="B2816" s="49" t="s">
        <v>8260</v>
      </c>
      <c r="C2816" s="49" t="s">
        <v>8261</v>
      </c>
      <c r="D2816" s="49" t="s">
        <v>8262</v>
      </c>
      <c r="E2816" s="48">
        <v>87744.59</v>
      </c>
      <c r="F2816" s="48">
        <v>53215.41</v>
      </c>
      <c r="G2816" s="48">
        <v>104691.62</v>
      </c>
      <c r="H2816" s="48">
        <v>96302.28</v>
      </c>
      <c r="I2816" s="48">
        <v>65315.64</v>
      </c>
      <c r="J2816" s="48">
        <v>29084.74</v>
      </c>
      <c r="K2816" s="48">
        <v>20611.560000000001</v>
      </c>
      <c r="L2816" s="48">
        <v>16843.439999999999</v>
      </c>
      <c r="M2816" s="48">
        <v>36061.93</v>
      </c>
      <c r="N2816" s="48">
        <v>34387.879999999997</v>
      </c>
      <c r="O2816" s="48">
        <v>15646.38</v>
      </c>
      <c r="P2816" s="48">
        <v>37119</v>
      </c>
      <c r="Q2816" s="48">
        <v>27793.73</v>
      </c>
      <c r="R2816" s="48">
        <v>15383.38</v>
      </c>
      <c r="S2816" s="48">
        <v>24181.62</v>
      </c>
      <c r="T2816" s="48">
        <v>101358.3</v>
      </c>
      <c r="U2816" s="48">
        <v>83644.759999999995</v>
      </c>
      <c r="V2816" s="48">
        <v>114936.52</v>
      </c>
      <c r="W2816" s="48">
        <v>111108.1</v>
      </c>
      <c r="X2816" s="48">
        <v>105114.76</v>
      </c>
      <c r="Y2816" s="48">
        <v>61497.66</v>
      </c>
      <c r="Z2816" s="48">
        <v>54943.93</v>
      </c>
      <c r="AA2816" s="48">
        <v>65881.149999999994</v>
      </c>
      <c r="AB2816" s="48">
        <v>76357.73</v>
      </c>
      <c r="AC2816" s="48">
        <v>56893.38</v>
      </c>
      <c r="AD2816" s="48">
        <v>10867.48</v>
      </c>
      <c r="AE2816" s="48">
        <v>137375.03</v>
      </c>
      <c r="AF2816" s="48">
        <v>73052.039999999994</v>
      </c>
      <c r="AG2816" s="48">
        <v>44992.45</v>
      </c>
      <c r="AH2816" s="48">
        <v>142209.62</v>
      </c>
    </row>
    <row r="2817" spans="1:34">
      <c r="A2817" s="48">
        <v>2546723</v>
      </c>
      <c r="B2817" s="49" t="s">
        <v>8263</v>
      </c>
      <c r="C2817" s="49" t="s">
        <v>8264</v>
      </c>
      <c r="D2817" s="49" t="s">
        <v>8265</v>
      </c>
      <c r="E2817" s="48">
        <v>31081.85</v>
      </c>
      <c r="F2817" s="48">
        <v>33940.879999999997</v>
      </c>
      <c r="G2817" s="48">
        <v>70012.759999999995</v>
      </c>
      <c r="H2817" s="48">
        <v>77707.89</v>
      </c>
      <c r="I2817" s="48">
        <v>71625.7</v>
      </c>
      <c r="J2817" s="50"/>
      <c r="K2817" s="48">
        <v>3854.11</v>
      </c>
      <c r="L2817" s="48">
        <v>2374.0700000000002</v>
      </c>
      <c r="M2817" s="48">
        <v>13564.34</v>
      </c>
      <c r="N2817" s="48">
        <v>8534.23</v>
      </c>
      <c r="O2817" s="48">
        <v>1649.05</v>
      </c>
      <c r="P2817" s="48">
        <v>2158.0700000000002</v>
      </c>
      <c r="Q2817" s="48">
        <v>20379.580000000002</v>
      </c>
      <c r="R2817" s="48">
        <v>2598.08</v>
      </c>
      <c r="S2817" s="48">
        <v>3823.1</v>
      </c>
      <c r="T2817" s="48">
        <v>15128.63</v>
      </c>
      <c r="U2817" s="48">
        <v>52569.66</v>
      </c>
      <c r="V2817" s="48">
        <v>128210.91</v>
      </c>
      <c r="W2817" s="48">
        <v>153416.92000000001</v>
      </c>
      <c r="X2817" s="48">
        <v>144235.57999999999</v>
      </c>
      <c r="Y2817" s="50"/>
      <c r="Z2817" s="48">
        <v>1602.47</v>
      </c>
      <c r="AA2817" s="48">
        <v>2498.0500000000002</v>
      </c>
      <c r="AB2817" s="48">
        <v>10958.24</v>
      </c>
      <c r="AC2817" s="48">
        <v>6533.08</v>
      </c>
      <c r="AD2817" s="48">
        <v>1091.6400000000001</v>
      </c>
      <c r="AE2817" s="48">
        <v>1351.25</v>
      </c>
      <c r="AF2817" s="48">
        <v>14709.56</v>
      </c>
      <c r="AG2817" s="48">
        <v>2298.1</v>
      </c>
      <c r="AH2817" s="48">
        <v>6850.37</v>
      </c>
    </row>
    <row r="2818" spans="1:34">
      <c r="A2818" s="48">
        <v>2545161</v>
      </c>
      <c r="B2818" s="49" t="s">
        <v>8266</v>
      </c>
      <c r="C2818" s="49" t="s">
        <v>8267</v>
      </c>
      <c r="D2818" s="49" t="s">
        <v>8268</v>
      </c>
      <c r="E2818" s="48">
        <v>71017.41</v>
      </c>
      <c r="F2818" s="48">
        <v>50357.46</v>
      </c>
      <c r="G2818" s="48">
        <v>47192.49</v>
      </c>
      <c r="H2818" s="48">
        <v>44234.29</v>
      </c>
      <c r="I2818" s="48">
        <v>44678.32</v>
      </c>
      <c r="J2818" s="48">
        <v>17135.5</v>
      </c>
      <c r="K2818" s="48">
        <v>11207.33</v>
      </c>
      <c r="L2818" s="48">
        <v>6714.16</v>
      </c>
      <c r="M2818" s="48">
        <v>16956.46</v>
      </c>
      <c r="N2818" s="48">
        <v>20259.490000000002</v>
      </c>
      <c r="O2818" s="48">
        <v>14714.42</v>
      </c>
      <c r="P2818" s="48">
        <v>22767.64</v>
      </c>
      <c r="Q2818" s="48">
        <v>32479.95</v>
      </c>
      <c r="R2818" s="48">
        <v>7301.2</v>
      </c>
      <c r="S2818" s="48">
        <v>7458.17</v>
      </c>
      <c r="T2818" s="48">
        <v>92748.3</v>
      </c>
      <c r="U2818" s="48">
        <v>108453.73</v>
      </c>
      <c r="V2818" s="48">
        <v>102398.97</v>
      </c>
      <c r="W2818" s="48">
        <v>78190.48</v>
      </c>
      <c r="X2818" s="48">
        <v>79820.87</v>
      </c>
      <c r="Y2818" s="48">
        <v>38010.15</v>
      </c>
      <c r="Z2818" s="48">
        <v>26477.439999999999</v>
      </c>
      <c r="AA2818" s="48">
        <v>9331.1</v>
      </c>
      <c r="AB2818" s="48">
        <v>34407.370000000003</v>
      </c>
      <c r="AC2818" s="48">
        <v>30811.19</v>
      </c>
      <c r="AD2818" s="48">
        <v>62550.21</v>
      </c>
      <c r="AE2818" s="48">
        <v>66526.92</v>
      </c>
      <c r="AF2818" s="48">
        <v>62390.3</v>
      </c>
      <c r="AG2818" s="48">
        <v>23967.05</v>
      </c>
      <c r="AH2818" s="48">
        <v>21742.33</v>
      </c>
    </row>
    <row r="2819" spans="1:34">
      <c r="A2819" s="48">
        <v>2545675</v>
      </c>
      <c r="B2819" s="49" t="s">
        <v>8269</v>
      </c>
      <c r="C2819" s="49" t="s">
        <v>8270</v>
      </c>
      <c r="D2819" s="49" t="s">
        <v>8271</v>
      </c>
      <c r="E2819" s="48">
        <v>111914.88</v>
      </c>
      <c r="F2819" s="48">
        <v>79269.02</v>
      </c>
      <c r="G2819" s="48">
        <v>74352.89</v>
      </c>
      <c r="H2819" s="48">
        <v>60206.51</v>
      </c>
      <c r="I2819" s="48">
        <v>60616.56</v>
      </c>
      <c r="J2819" s="48">
        <v>85840.08</v>
      </c>
      <c r="K2819" s="48">
        <v>77316.929999999993</v>
      </c>
      <c r="L2819" s="48">
        <v>66116.59</v>
      </c>
      <c r="M2819" s="48">
        <v>95851.37</v>
      </c>
      <c r="N2819" s="48">
        <v>101474.46</v>
      </c>
      <c r="O2819" s="48">
        <v>71254.679999999993</v>
      </c>
      <c r="P2819" s="48">
        <v>68550.7</v>
      </c>
      <c r="Q2819" s="48">
        <v>50860.23</v>
      </c>
      <c r="R2819" s="48">
        <v>44269.11</v>
      </c>
      <c r="S2819" s="48">
        <v>45300.12</v>
      </c>
      <c r="T2819" s="48">
        <v>105070.92</v>
      </c>
      <c r="U2819" s="48">
        <v>113695.91</v>
      </c>
      <c r="V2819" s="48">
        <v>94003.05</v>
      </c>
      <c r="W2819" s="48">
        <v>85026.42</v>
      </c>
      <c r="X2819" s="48">
        <v>86280.14</v>
      </c>
      <c r="Y2819" s="48">
        <v>201978.77</v>
      </c>
      <c r="Z2819" s="48">
        <v>244509.25</v>
      </c>
      <c r="AA2819" s="48">
        <v>267934.69</v>
      </c>
      <c r="AB2819" s="48">
        <v>198567.38</v>
      </c>
      <c r="AC2819" s="48">
        <v>173541.27</v>
      </c>
      <c r="AD2819" s="48">
        <v>330739.90999999997</v>
      </c>
      <c r="AE2819" s="48">
        <v>231607.45</v>
      </c>
      <c r="AF2819" s="48">
        <v>105788.23</v>
      </c>
      <c r="AG2819" s="48">
        <v>221800.77</v>
      </c>
      <c r="AH2819" s="48">
        <v>253057.12</v>
      </c>
    </row>
    <row r="2820" spans="1:34">
      <c r="A2820" s="48">
        <v>2544421</v>
      </c>
      <c r="B2820" s="49" t="s">
        <v>8272</v>
      </c>
      <c r="C2820" s="49" t="s">
        <v>8273</v>
      </c>
      <c r="D2820" s="49" t="s">
        <v>8274</v>
      </c>
      <c r="E2820" s="48">
        <v>55100.26</v>
      </c>
      <c r="F2820" s="48">
        <v>39837.919999999998</v>
      </c>
      <c r="G2820" s="48">
        <v>25676.65</v>
      </c>
      <c r="H2820" s="48">
        <v>19839.5</v>
      </c>
      <c r="I2820" s="48">
        <v>19318.5</v>
      </c>
      <c r="J2820" s="48">
        <v>12137.3</v>
      </c>
      <c r="K2820" s="48">
        <v>24886.6</v>
      </c>
      <c r="L2820" s="48">
        <v>7713.19</v>
      </c>
      <c r="M2820" s="48">
        <v>19929.490000000002</v>
      </c>
      <c r="N2820" s="48">
        <v>16482.39</v>
      </c>
      <c r="O2820" s="48">
        <v>13448.32</v>
      </c>
      <c r="P2820" s="48">
        <v>7583.17</v>
      </c>
      <c r="Q2820" s="48">
        <v>11588.3</v>
      </c>
      <c r="R2820" s="48">
        <v>2232.0500000000002</v>
      </c>
      <c r="S2820" s="48">
        <v>1732.04</v>
      </c>
      <c r="T2820" s="48">
        <v>37989.019999999997</v>
      </c>
      <c r="U2820" s="48">
        <v>21856.720000000001</v>
      </c>
      <c r="V2820" s="48">
        <v>26954.639999999999</v>
      </c>
      <c r="W2820" s="48">
        <v>15332.97</v>
      </c>
      <c r="X2820" s="48">
        <v>19202.849999999999</v>
      </c>
      <c r="Y2820" s="48">
        <v>21323.54</v>
      </c>
      <c r="Z2820" s="48">
        <v>37811.160000000003</v>
      </c>
      <c r="AA2820" s="48">
        <v>23852.720000000001</v>
      </c>
      <c r="AB2820" s="48">
        <v>34406.36</v>
      </c>
      <c r="AC2820" s="48">
        <v>16817.63</v>
      </c>
      <c r="AD2820" s="48">
        <v>31436.799999999999</v>
      </c>
      <c r="AE2820" s="48">
        <v>14852.36</v>
      </c>
      <c r="AF2820" s="48">
        <v>11807.78</v>
      </c>
      <c r="AG2820" s="48">
        <v>2603.66</v>
      </c>
      <c r="AH2820" s="48">
        <v>2201.5300000000002</v>
      </c>
    </row>
    <row r="2821" spans="1:34">
      <c r="A2821" s="48">
        <v>2544575</v>
      </c>
      <c r="B2821" s="49" t="s">
        <v>8275</v>
      </c>
      <c r="C2821" s="49" t="s">
        <v>8276</v>
      </c>
      <c r="D2821" s="49" t="s">
        <v>8277</v>
      </c>
      <c r="E2821" s="48">
        <v>68564.75</v>
      </c>
      <c r="F2821" s="48">
        <v>60681.55</v>
      </c>
      <c r="G2821" s="48">
        <v>43912.15</v>
      </c>
      <c r="H2821" s="48">
        <v>42097.03</v>
      </c>
      <c r="I2821" s="48">
        <v>51170.25</v>
      </c>
      <c r="J2821" s="48">
        <v>33510.800000000003</v>
      </c>
      <c r="K2821" s="48">
        <v>29479.71</v>
      </c>
      <c r="L2821" s="48">
        <v>58525.47</v>
      </c>
      <c r="M2821" s="48">
        <v>81704.960000000006</v>
      </c>
      <c r="N2821" s="48">
        <v>93293.23</v>
      </c>
      <c r="O2821" s="48">
        <v>26259.62</v>
      </c>
      <c r="P2821" s="48">
        <v>60093.46</v>
      </c>
      <c r="Q2821" s="48">
        <v>32235.87</v>
      </c>
      <c r="R2821" s="48">
        <v>38498.99</v>
      </c>
      <c r="S2821" s="48">
        <v>34635.83</v>
      </c>
      <c r="T2821" s="48">
        <v>76381.179999999993</v>
      </c>
      <c r="U2821" s="48">
        <v>106556.55</v>
      </c>
      <c r="V2821" s="48">
        <v>67106.83</v>
      </c>
      <c r="W2821" s="48">
        <v>66694.22</v>
      </c>
      <c r="X2821" s="48">
        <v>75653.98</v>
      </c>
      <c r="Y2821" s="48">
        <v>44190.82</v>
      </c>
      <c r="Z2821" s="48">
        <v>96701.2</v>
      </c>
      <c r="AA2821" s="48">
        <v>256427.36</v>
      </c>
      <c r="AB2821" s="48">
        <v>182837.17</v>
      </c>
      <c r="AC2821" s="48">
        <v>179787.19</v>
      </c>
      <c r="AD2821" s="48">
        <v>138388.91</v>
      </c>
      <c r="AE2821" s="48">
        <v>187326.81</v>
      </c>
      <c r="AF2821" s="48">
        <v>71517.94</v>
      </c>
      <c r="AG2821" s="48">
        <v>228466.7</v>
      </c>
      <c r="AH2821" s="48">
        <v>238076.45</v>
      </c>
    </row>
    <row r="2822" spans="1:34">
      <c r="A2822" s="48">
        <v>2544727</v>
      </c>
      <c r="B2822" s="49" t="s">
        <v>8278</v>
      </c>
      <c r="C2822" s="49" t="s">
        <v>8279</v>
      </c>
      <c r="D2822" s="49" t="s">
        <v>8280</v>
      </c>
      <c r="E2822" s="48">
        <v>15007.39</v>
      </c>
      <c r="F2822" s="48">
        <v>22850.560000000001</v>
      </c>
      <c r="G2822" s="48">
        <v>5890.14</v>
      </c>
      <c r="H2822" s="48">
        <v>16339.37</v>
      </c>
      <c r="I2822" s="48">
        <v>18729.45</v>
      </c>
      <c r="J2822" s="48">
        <v>79089.929999999993</v>
      </c>
      <c r="K2822" s="48">
        <v>51297.33</v>
      </c>
      <c r="L2822" s="48">
        <v>32989.83</v>
      </c>
      <c r="M2822" s="48">
        <v>26433.59</v>
      </c>
      <c r="N2822" s="48">
        <v>57855.39</v>
      </c>
      <c r="O2822" s="48">
        <v>46436.07</v>
      </c>
      <c r="P2822" s="48">
        <v>23943.55</v>
      </c>
      <c r="Q2822" s="48">
        <v>23824.61</v>
      </c>
      <c r="R2822" s="48">
        <v>10574.25</v>
      </c>
      <c r="S2822" s="48">
        <v>14210.31</v>
      </c>
      <c r="T2822" s="48">
        <v>2293.19</v>
      </c>
      <c r="U2822" s="48">
        <v>42398.22</v>
      </c>
      <c r="V2822" s="48">
        <v>1457.06</v>
      </c>
      <c r="W2822" s="48">
        <v>2373.11</v>
      </c>
      <c r="X2822" s="48">
        <v>3657.43</v>
      </c>
      <c r="Y2822" s="48">
        <v>216188.38</v>
      </c>
      <c r="Z2822" s="48">
        <v>115849.18</v>
      </c>
      <c r="AA2822" s="48">
        <v>78060.12</v>
      </c>
      <c r="AB2822" s="48">
        <v>13569.13</v>
      </c>
      <c r="AC2822" s="48">
        <v>104627.55</v>
      </c>
      <c r="AD2822" s="48">
        <v>283157.03000000003</v>
      </c>
      <c r="AE2822" s="48">
        <v>23300.39</v>
      </c>
      <c r="AF2822" s="48">
        <v>618.66</v>
      </c>
      <c r="AG2822" s="48">
        <v>29725.51</v>
      </c>
      <c r="AH2822" s="48">
        <v>34777.300000000003</v>
      </c>
    </row>
    <row r="2823" spans="1:34">
      <c r="A2823" s="48">
        <v>2547324</v>
      </c>
      <c r="B2823" s="49" t="s">
        <v>8281</v>
      </c>
      <c r="C2823" s="49" t="s">
        <v>8282</v>
      </c>
      <c r="D2823" s="49" t="s">
        <v>8283</v>
      </c>
      <c r="E2823" s="48">
        <v>7545.21</v>
      </c>
      <c r="F2823" s="48">
        <v>30930.76</v>
      </c>
      <c r="G2823" s="50"/>
      <c r="H2823" s="48">
        <v>29285.68</v>
      </c>
      <c r="I2823" s="48">
        <v>15048.33</v>
      </c>
      <c r="J2823" s="48">
        <v>17676.37</v>
      </c>
      <c r="K2823" s="48">
        <v>89891.03</v>
      </c>
      <c r="L2823" s="48">
        <v>8290.18</v>
      </c>
      <c r="M2823" s="48">
        <v>31122.71</v>
      </c>
      <c r="N2823" s="48">
        <v>20820.48</v>
      </c>
      <c r="O2823" s="48">
        <v>23208.46</v>
      </c>
      <c r="P2823" s="48">
        <v>1918.04</v>
      </c>
      <c r="Q2823" s="48">
        <v>7054.14</v>
      </c>
      <c r="R2823" s="48">
        <v>5497.12</v>
      </c>
      <c r="S2823" s="50"/>
      <c r="T2823" s="48">
        <v>2277.5300000000002</v>
      </c>
      <c r="U2823" s="48">
        <v>50175.96</v>
      </c>
      <c r="V2823" s="50"/>
      <c r="W2823" s="48">
        <v>25180.240000000002</v>
      </c>
      <c r="X2823" s="48">
        <v>3919.43</v>
      </c>
      <c r="Y2823" s="48">
        <v>4296.47</v>
      </c>
      <c r="Z2823" s="48">
        <v>355478.78</v>
      </c>
      <c r="AA2823" s="48">
        <v>4642.67</v>
      </c>
      <c r="AB2823" s="48">
        <v>59836.46</v>
      </c>
      <c r="AC2823" s="48">
        <v>16637.71</v>
      </c>
      <c r="AD2823" s="48">
        <v>7079.49</v>
      </c>
      <c r="AE2823" s="48">
        <v>3334.18</v>
      </c>
      <c r="AF2823" s="48">
        <v>418.7</v>
      </c>
      <c r="AG2823" s="48">
        <v>4101.9399999999996</v>
      </c>
      <c r="AH2823" s="50"/>
    </row>
    <row r="2824" spans="1:34">
      <c r="A2824" s="48">
        <v>2542810</v>
      </c>
      <c r="B2824" s="49" t="s">
        <v>8284</v>
      </c>
      <c r="C2824" s="49" t="s">
        <v>8285</v>
      </c>
      <c r="D2824" s="49" t="s">
        <v>8286</v>
      </c>
      <c r="E2824" s="48">
        <v>430294.66</v>
      </c>
      <c r="F2824" s="48">
        <v>312531.5</v>
      </c>
      <c r="G2824" s="48">
        <v>442789.75</v>
      </c>
      <c r="H2824" s="48">
        <v>411248.84</v>
      </c>
      <c r="I2824" s="48">
        <v>402090.12</v>
      </c>
      <c r="J2824" s="48">
        <v>192554.2</v>
      </c>
      <c r="K2824" s="48">
        <v>133608.85999999999</v>
      </c>
      <c r="L2824" s="48">
        <v>129725.81</v>
      </c>
      <c r="M2824" s="48">
        <v>235743.98</v>
      </c>
      <c r="N2824" s="48">
        <v>265135.34000000003</v>
      </c>
      <c r="O2824" s="48">
        <v>104390.24</v>
      </c>
      <c r="P2824" s="48">
        <v>153222.12</v>
      </c>
      <c r="Q2824" s="48">
        <v>184411.84</v>
      </c>
      <c r="R2824" s="48">
        <v>108658.21</v>
      </c>
      <c r="S2824" s="48">
        <v>85237.65</v>
      </c>
      <c r="T2824" s="48">
        <v>109573.7</v>
      </c>
      <c r="U2824" s="48">
        <v>113853.39</v>
      </c>
      <c r="V2824" s="48">
        <v>119002.48</v>
      </c>
      <c r="W2824" s="48">
        <v>111609.49</v>
      </c>
      <c r="X2824" s="48">
        <v>122863.19</v>
      </c>
      <c r="Y2824" s="48">
        <v>129690.17</v>
      </c>
      <c r="Z2824" s="48">
        <v>112504.94</v>
      </c>
      <c r="AA2824" s="48">
        <v>103779.06</v>
      </c>
      <c r="AB2824" s="48">
        <v>108195.08</v>
      </c>
      <c r="AC2824" s="48">
        <v>128465.17</v>
      </c>
      <c r="AD2824" s="48">
        <v>87188.21</v>
      </c>
      <c r="AE2824" s="48">
        <v>82656.479999999996</v>
      </c>
      <c r="AF2824" s="48">
        <v>58084.86</v>
      </c>
      <c r="AG2824" s="48">
        <v>78667.520000000004</v>
      </c>
      <c r="AH2824" s="48">
        <v>35342.300000000003</v>
      </c>
    </row>
    <row r="2825" spans="1:34">
      <c r="A2825" s="48">
        <v>2546515</v>
      </c>
      <c r="B2825" s="49" t="s">
        <v>8287</v>
      </c>
      <c r="C2825" s="49" t="s">
        <v>8288</v>
      </c>
      <c r="D2825" s="49" t="s">
        <v>8289</v>
      </c>
      <c r="E2825" s="48">
        <v>42116.11</v>
      </c>
      <c r="F2825" s="48">
        <v>22985.53</v>
      </c>
      <c r="G2825" s="48">
        <v>48118.1</v>
      </c>
      <c r="H2825" s="48">
        <v>30515.71</v>
      </c>
      <c r="I2825" s="48">
        <v>42411.95</v>
      </c>
      <c r="J2825" s="48">
        <v>34321.82</v>
      </c>
      <c r="K2825" s="48">
        <v>25232.58</v>
      </c>
      <c r="L2825" s="48">
        <v>16849.37</v>
      </c>
      <c r="M2825" s="48">
        <v>33486.78</v>
      </c>
      <c r="N2825" s="48">
        <v>42026.96</v>
      </c>
      <c r="O2825" s="48">
        <v>28010.65</v>
      </c>
      <c r="P2825" s="48">
        <v>16275.35</v>
      </c>
      <c r="Q2825" s="48">
        <v>23183.53</v>
      </c>
      <c r="R2825" s="48">
        <v>12967.28</v>
      </c>
      <c r="S2825" s="48">
        <v>19864.46</v>
      </c>
      <c r="T2825" s="48">
        <v>37255.269999999997</v>
      </c>
      <c r="U2825" s="48">
        <v>12829.89</v>
      </c>
      <c r="V2825" s="48">
        <v>40563.160000000003</v>
      </c>
      <c r="W2825" s="48">
        <v>23010.080000000002</v>
      </c>
      <c r="X2825" s="48">
        <v>35575.199999999997</v>
      </c>
      <c r="Y2825" s="48">
        <v>77490.22</v>
      </c>
      <c r="Z2825" s="48">
        <v>40569</v>
      </c>
      <c r="AA2825" s="48">
        <v>22014.78</v>
      </c>
      <c r="AB2825" s="48">
        <v>32104.04</v>
      </c>
      <c r="AC2825" s="48">
        <v>48065.78</v>
      </c>
      <c r="AD2825" s="48">
        <v>59294.6</v>
      </c>
      <c r="AE2825" s="48">
        <v>20025.64</v>
      </c>
      <c r="AF2825" s="48">
        <v>20794</v>
      </c>
      <c r="AG2825" s="48">
        <v>29227.97</v>
      </c>
      <c r="AH2825" s="48">
        <v>64055.23</v>
      </c>
    </row>
    <row r="2826" spans="1:34">
      <c r="A2826" s="48">
        <v>2546314</v>
      </c>
      <c r="B2826" s="49" t="s">
        <v>8290</v>
      </c>
      <c r="C2826" s="49" t="s">
        <v>8291</v>
      </c>
      <c r="D2826" s="49" t="s">
        <v>8292</v>
      </c>
      <c r="E2826" s="48">
        <v>154107.16</v>
      </c>
      <c r="F2826" s="48">
        <v>164549.14000000001</v>
      </c>
      <c r="G2826" s="48">
        <v>152209.32999999999</v>
      </c>
      <c r="H2826" s="48">
        <v>172984.72</v>
      </c>
      <c r="I2826" s="48">
        <v>182053.78</v>
      </c>
      <c r="J2826" s="48">
        <v>140210.69</v>
      </c>
      <c r="K2826" s="48">
        <v>118955.19</v>
      </c>
      <c r="L2826" s="48">
        <v>92706.81</v>
      </c>
      <c r="M2826" s="48">
        <v>149179.85999999999</v>
      </c>
      <c r="N2826" s="48">
        <v>168314.31</v>
      </c>
      <c r="O2826" s="48">
        <v>71845.33</v>
      </c>
      <c r="P2826" s="48">
        <v>135534.69</v>
      </c>
      <c r="Q2826" s="48">
        <v>200474.89</v>
      </c>
      <c r="R2826" s="48">
        <v>63715.32</v>
      </c>
      <c r="S2826" s="48">
        <v>87326.66</v>
      </c>
      <c r="T2826" s="48">
        <v>262338.34000000003</v>
      </c>
      <c r="U2826" s="48">
        <v>214237.36</v>
      </c>
      <c r="V2826" s="48">
        <v>319799.5</v>
      </c>
      <c r="W2826" s="48">
        <v>315107</v>
      </c>
      <c r="X2826" s="48">
        <v>239197.42</v>
      </c>
      <c r="Y2826" s="48">
        <v>272232.78000000003</v>
      </c>
      <c r="Z2826" s="48">
        <v>325768.40999999997</v>
      </c>
      <c r="AA2826" s="48">
        <v>319798.88</v>
      </c>
      <c r="AB2826" s="48">
        <v>321576.71999999997</v>
      </c>
      <c r="AC2826" s="48">
        <v>325934.38</v>
      </c>
      <c r="AD2826" s="48">
        <v>264590.90999999997</v>
      </c>
      <c r="AE2826" s="48">
        <v>495004.06</v>
      </c>
      <c r="AF2826" s="48">
        <v>665384.81000000006</v>
      </c>
      <c r="AG2826" s="48">
        <v>442319.75</v>
      </c>
      <c r="AH2826" s="48">
        <v>503425.91</v>
      </c>
    </row>
    <row r="2827" spans="1:34">
      <c r="A2827" s="48">
        <v>2542394</v>
      </c>
      <c r="B2827" s="49" t="s">
        <v>8293</v>
      </c>
      <c r="C2827" s="49" t="s">
        <v>8294</v>
      </c>
      <c r="D2827" s="49" t="s">
        <v>8295</v>
      </c>
      <c r="E2827" s="48">
        <v>93628.38</v>
      </c>
      <c r="F2827" s="48">
        <v>87494.15</v>
      </c>
      <c r="G2827" s="48">
        <v>46052.12</v>
      </c>
      <c r="H2827" s="48">
        <v>46990.16</v>
      </c>
      <c r="I2827" s="48">
        <v>54932.41</v>
      </c>
      <c r="J2827" s="48">
        <v>70923.67</v>
      </c>
      <c r="K2827" s="48">
        <v>50901.22</v>
      </c>
      <c r="L2827" s="48">
        <v>35191.82</v>
      </c>
      <c r="M2827" s="48">
        <v>70840.72</v>
      </c>
      <c r="N2827" s="48">
        <v>86539.1</v>
      </c>
      <c r="O2827" s="48">
        <v>24204.6</v>
      </c>
      <c r="P2827" s="48">
        <v>83292.03</v>
      </c>
      <c r="Q2827" s="48">
        <v>93545.35</v>
      </c>
      <c r="R2827" s="48">
        <v>34644.86</v>
      </c>
      <c r="S2827" s="48">
        <v>35520.86</v>
      </c>
      <c r="T2827" s="48">
        <v>160590.66</v>
      </c>
      <c r="U2827" s="48">
        <v>153160.92000000001</v>
      </c>
      <c r="V2827" s="48">
        <v>37192.76</v>
      </c>
      <c r="W2827" s="48">
        <v>37132.949999999997</v>
      </c>
      <c r="X2827" s="48">
        <v>59738.29</v>
      </c>
      <c r="Y2827" s="48">
        <v>88060.27</v>
      </c>
      <c r="Z2827" s="48">
        <v>98075.43</v>
      </c>
      <c r="AA2827" s="48">
        <v>100988.25</v>
      </c>
      <c r="AB2827" s="48">
        <v>126478.24</v>
      </c>
      <c r="AC2827" s="48">
        <v>158892.85999999999</v>
      </c>
      <c r="AD2827" s="48">
        <v>42293.47</v>
      </c>
      <c r="AE2827" s="48">
        <v>286593.94</v>
      </c>
      <c r="AF2827" s="48">
        <v>372798.88</v>
      </c>
      <c r="AG2827" s="48">
        <v>142227.03</v>
      </c>
      <c r="AH2827" s="48">
        <v>147232.29999999999</v>
      </c>
    </row>
    <row r="2828" spans="1:34">
      <c r="A2828" s="48">
        <v>2547491</v>
      </c>
      <c r="B2828" s="49" t="s">
        <v>8296</v>
      </c>
      <c r="C2828" s="49" t="s">
        <v>8297</v>
      </c>
      <c r="D2828" s="49" t="s">
        <v>8298</v>
      </c>
      <c r="E2828" s="48">
        <v>93454.88</v>
      </c>
      <c r="F2828" s="48">
        <v>56921.13</v>
      </c>
      <c r="G2828" s="48">
        <v>21284.43</v>
      </c>
      <c r="H2828" s="48">
        <v>20700.490000000002</v>
      </c>
      <c r="I2828" s="48">
        <v>17465.34</v>
      </c>
      <c r="J2828" s="48">
        <v>49982.98</v>
      </c>
      <c r="K2828" s="48">
        <v>36697.72</v>
      </c>
      <c r="L2828" s="48">
        <v>15025.33</v>
      </c>
      <c r="M2828" s="48">
        <v>27443.599999999999</v>
      </c>
      <c r="N2828" s="48">
        <v>31809.67</v>
      </c>
      <c r="O2828" s="48">
        <v>28729.59</v>
      </c>
      <c r="P2828" s="48">
        <v>39385.870000000003</v>
      </c>
      <c r="Q2828" s="48">
        <v>90648</v>
      </c>
      <c r="R2828" s="48">
        <v>31383.66</v>
      </c>
      <c r="S2828" s="48">
        <v>38301.83</v>
      </c>
      <c r="T2828" s="48">
        <v>129828.49</v>
      </c>
      <c r="U2828" s="48">
        <v>52895</v>
      </c>
      <c r="V2828" s="48">
        <v>16413.61</v>
      </c>
      <c r="W2828" s="48">
        <v>33614.31</v>
      </c>
      <c r="X2828" s="48">
        <v>18864.5</v>
      </c>
      <c r="Y2828" s="48">
        <v>68643.98</v>
      </c>
      <c r="Z2828" s="48">
        <v>38671</v>
      </c>
      <c r="AA2828" s="48">
        <v>56312.93</v>
      </c>
      <c r="AB2828" s="48">
        <v>52179.8</v>
      </c>
      <c r="AC2828" s="48">
        <v>57624.18</v>
      </c>
      <c r="AD2828" s="48">
        <v>54389.89</v>
      </c>
      <c r="AE2828" s="48">
        <v>178662.17</v>
      </c>
      <c r="AF2828" s="48">
        <v>358925.62</v>
      </c>
      <c r="AG2828" s="48">
        <v>272275.40999999997</v>
      </c>
      <c r="AH2828" s="48">
        <v>241464.02</v>
      </c>
    </row>
    <row r="2829" spans="1:34">
      <c r="A2829" s="48">
        <v>2544523</v>
      </c>
      <c r="B2829" s="49" t="s">
        <v>8299</v>
      </c>
      <c r="C2829" s="49" t="s">
        <v>8300</v>
      </c>
      <c r="D2829" s="49" t="s">
        <v>8301</v>
      </c>
      <c r="E2829" s="48">
        <v>53923.31</v>
      </c>
      <c r="F2829" s="48">
        <v>56505.24</v>
      </c>
      <c r="G2829" s="48">
        <v>60691.43</v>
      </c>
      <c r="H2829" s="48">
        <v>70956.679999999993</v>
      </c>
      <c r="I2829" s="48">
        <v>55199.26</v>
      </c>
      <c r="J2829" s="48">
        <v>50287.11</v>
      </c>
      <c r="K2829" s="48">
        <v>30298.68</v>
      </c>
      <c r="L2829" s="48">
        <v>22964.53</v>
      </c>
      <c r="M2829" s="48">
        <v>49863.17</v>
      </c>
      <c r="N2829" s="48">
        <v>43210.98</v>
      </c>
      <c r="O2829" s="48">
        <v>23063.52</v>
      </c>
      <c r="P2829" s="48">
        <v>17474.41</v>
      </c>
      <c r="Q2829" s="48">
        <v>31029.77</v>
      </c>
      <c r="R2829" s="48">
        <v>11555.25</v>
      </c>
      <c r="S2829" s="48">
        <v>10268.219999999999</v>
      </c>
      <c r="T2829" s="48">
        <v>79558.5</v>
      </c>
      <c r="U2829" s="48">
        <v>94718.11</v>
      </c>
      <c r="V2829" s="48">
        <v>96003.79</v>
      </c>
      <c r="W2829" s="48">
        <v>105954.15</v>
      </c>
      <c r="X2829" s="48">
        <v>90936.79</v>
      </c>
      <c r="Y2829" s="48">
        <v>131299.17000000001</v>
      </c>
      <c r="Z2829" s="48">
        <v>84865.55</v>
      </c>
      <c r="AA2829" s="48">
        <v>84216.58</v>
      </c>
      <c r="AB2829" s="48">
        <v>107462.48</v>
      </c>
      <c r="AC2829" s="48">
        <v>60401.73</v>
      </c>
      <c r="AD2829" s="48">
        <v>98526.03</v>
      </c>
      <c r="AE2829" s="48">
        <v>51169.54</v>
      </c>
      <c r="AF2829" s="48">
        <v>62813.279999999999</v>
      </c>
      <c r="AG2829" s="48">
        <v>19385.09</v>
      </c>
      <c r="AH2829" s="48">
        <v>18930.77</v>
      </c>
    </row>
    <row r="2830" spans="1:34">
      <c r="A2830" s="48">
        <v>2545993</v>
      </c>
      <c r="B2830" s="49" t="s">
        <v>8302</v>
      </c>
      <c r="C2830" s="49" t="s">
        <v>8303</v>
      </c>
      <c r="D2830" s="49" t="s">
        <v>8304</v>
      </c>
      <c r="E2830" s="48">
        <v>185137.83</v>
      </c>
      <c r="F2830" s="48">
        <v>115600.91</v>
      </c>
      <c r="G2830" s="48">
        <v>102770.52</v>
      </c>
      <c r="H2830" s="48">
        <v>94750.41</v>
      </c>
      <c r="I2830" s="48">
        <v>100265.49</v>
      </c>
      <c r="J2830" s="48">
        <v>104706.59</v>
      </c>
      <c r="K2830" s="48">
        <v>77770.78</v>
      </c>
      <c r="L2830" s="48">
        <v>66312.639999999999</v>
      </c>
      <c r="M2830" s="48">
        <v>102399.48</v>
      </c>
      <c r="N2830" s="48">
        <v>115935.01</v>
      </c>
      <c r="O2830" s="48">
        <v>54313.24</v>
      </c>
      <c r="P2830" s="48">
        <v>58798.44</v>
      </c>
      <c r="Q2830" s="48">
        <v>98605.52</v>
      </c>
      <c r="R2830" s="48">
        <v>49719.18</v>
      </c>
      <c r="S2830" s="48">
        <v>38583.93</v>
      </c>
      <c r="T2830" s="48">
        <v>189360.5</v>
      </c>
      <c r="U2830" s="48">
        <v>197173.58</v>
      </c>
      <c r="V2830" s="48">
        <v>121767.91</v>
      </c>
      <c r="W2830" s="48">
        <v>122578.32</v>
      </c>
      <c r="X2830" s="48">
        <v>131780.73000000001</v>
      </c>
      <c r="Y2830" s="48">
        <v>270855.38</v>
      </c>
      <c r="Z2830" s="48">
        <v>256197.61</v>
      </c>
      <c r="AA2830" s="48">
        <v>260753.7</v>
      </c>
      <c r="AB2830" s="48">
        <v>218343.48</v>
      </c>
      <c r="AC2830" s="48">
        <v>205858.92</v>
      </c>
      <c r="AD2830" s="48">
        <v>249380.06</v>
      </c>
      <c r="AE2830" s="48">
        <v>200673.56</v>
      </c>
      <c r="AF2830" s="48">
        <v>210776.41</v>
      </c>
      <c r="AG2830" s="48">
        <v>272472.62</v>
      </c>
      <c r="AH2830" s="48">
        <v>243640.59</v>
      </c>
    </row>
    <row r="2831" spans="1:34">
      <c r="A2831" s="48">
        <v>2546567</v>
      </c>
      <c r="B2831" s="49" t="s">
        <v>8305</v>
      </c>
      <c r="C2831" s="49" t="s">
        <v>8306</v>
      </c>
      <c r="D2831" s="49" t="s">
        <v>8307</v>
      </c>
      <c r="E2831" s="48">
        <v>65319.98</v>
      </c>
      <c r="F2831" s="48">
        <v>38515.050000000003</v>
      </c>
      <c r="G2831" s="48">
        <v>46475.16</v>
      </c>
      <c r="H2831" s="48">
        <v>52066.39</v>
      </c>
      <c r="I2831" s="48">
        <v>50098.28</v>
      </c>
      <c r="J2831" s="48">
        <v>21001.5</v>
      </c>
      <c r="K2831" s="48">
        <v>17221.419999999998</v>
      </c>
      <c r="L2831" s="48">
        <v>12436.29</v>
      </c>
      <c r="M2831" s="48">
        <v>27166.67</v>
      </c>
      <c r="N2831" s="48">
        <v>33780.89</v>
      </c>
      <c r="O2831" s="48">
        <v>2048.06</v>
      </c>
      <c r="P2831" s="48">
        <v>42457.15</v>
      </c>
      <c r="Q2831" s="48">
        <v>108337.83</v>
      </c>
      <c r="R2831" s="48">
        <v>31399.79</v>
      </c>
      <c r="S2831" s="48">
        <v>22324.560000000001</v>
      </c>
      <c r="T2831" s="48">
        <v>73534.899999999994</v>
      </c>
      <c r="U2831" s="48">
        <v>40571.230000000003</v>
      </c>
      <c r="V2831" s="48">
        <v>26547.05</v>
      </c>
      <c r="W2831" s="48">
        <v>53722.69</v>
      </c>
      <c r="X2831" s="48">
        <v>55505.31</v>
      </c>
      <c r="Y2831" s="48">
        <v>22648.79</v>
      </c>
      <c r="Z2831" s="48">
        <v>25485.05</v>
      </c>
      <c r="AA2831" s="48">
        <v>27473.22</v>
      </c>
      <c r="AB2831" s="48">
        <v>25171.05</v>
      </c>
      <c r="AC2831" s="48">
        <v>39377.67</v>
      </c>
      <c r="AD2831" s="48">
        <v>1237.3399999999999</v>
      </c>
      <c r="AE2831" s="48">
        <v>187332.59</v>
      </c>
      <c r="AF2831" s="48">
        <v>362279.62</v>
      </c>
      <c r="AG2831" s="48">
        <v>139055.17000000001</v>
      </c>
      <c r="AH2831" s="48">
        <v>120864.34</v>
      </c>
    </row>
    <row r="2832" spans="1:34">
      <c r="A2832" s="48">
        <v>2547938</v>
      </c>
      <c r="B2832" s="49" t="s">
        <v>8308</v>
      </c>
      <c r="C2832" s="49" t="s">
        <v>8309</v>
      </c>
      <c r="D2832" s="49" t="s">
        <v>8310</v>
      </c>
      <c r="E2832" s="48">
        <v>192140.53</v>
      </c>
      <c r="F2832" s="48">
        <v>143374.19</v>
      </c>
      <c r="G2832" s="48">
        <v>109743.14</v>
      </c>
      <c r="H2832" s="48">
        <v>103238.91</v>
      </c>
      <c r="I2832" s="48">
        <v>110651.09</v>
      </c>
      <c r="J2832" s="48">
        <v>35132.980000000003</v>
      </c>
      <c r="K2832" s="48">
        <v>24064.66</v>
      </c>
      <c r="L2832" s="48">
        <v>27735.77</v>
      </c>
      <c r="M2832" s="48">
        <v>37216.019999999997</v>
      </c>
      <c r="N2832" s="48">
        <v>46492.26</v>
      </c>
      <c r="O2832" s="48">
        <v>27321.759999999998</v>
      </c>
      <c r="P2832" s="48">
        <v>69879.89</v>
      </c>
      <c r="Q2832" s="48">
        <v>68913.899999999994</v>
      </c>
      <c r="R2832" s="48">
        <v>21639.56</v>
      </c>
      <c r="S2832" s="48">
        <v>25667.71</v>
      </c>
      <c r="T2832" s="48">
        <v>177506.59</v>
      </c>
      <c r="U2832" s="48">
        <v>202299.53</v>
      </c>
      <c r="V2832" s="48">
        <v>142369.56</v>
      </c>
      <c r="W2832" s="48">
        <v>148420.78</v>
      </c>
      <c r="X2832" s="48">
        <v>151821.89000000001</v>
      </c>
      <c r="Y2832" s="48">
        <v>79275.350000000006</v>
      </c>
      <c r="Z2832" s="48">
        <v>81470.179999999993</v>
      </c>
      <c r="AA2832" s="48">
        <v>116216.05</v>
      </c>
      <c r="AB2832" s="48">
        <v>80396.7</v>
      </c>
      <c r="AC2832" s="48">
        <v>81810.789999999994</v>
      </c>
      <c r="AD2832" s="48">
        <v>125321.39</v>
      </c>
      <c r="AE2832" s="48">
        <v>224195.97</v>
      </c>
      <c r="AF2832" s="48">
        <v>140643.31</v>
      </c>
      <c r="AG2832" s="48">
        <v>120035.17</v>
      </c>
      <c r="AH2832" s="48">
        <v>156111.03</v>
      </c>
    </row>
    <row r="2833" spans="1:34">
      <c r="A2833" s="48">
        <v>2544315</v>
      </c>
      <c r="B2833" s="49" t="s">
        <v>8311</v>
      </c>
      <c r="C2833" s="49" t="s">
        <v>8312</v>
      </c>
      <c r="D2833" s="49" t="s">
        <v>8313</v>
      </c>
      <c r="E2833" s="48">
        <v>75710.12</v>
      </c>
      <c r="F2833" s="48">
        <v>54773.42</v>
      </c>
      <c r="G2833" s="48">
        <v>55309.43</v>
      </c>
      <c r="H2833" s="48">
        <v>46578.26</v>
      </c>
      <c r="I2833" s="48">
        <v>39268.01</v>
      </c>
      <c r="J2833" s="48">
        <v>32667.77</v>
      </c>
      <c r="K2833" s="48">
        <v>31945.78</v>
      </c>
      <c r="L2833" s="48">
        <v>26004.61</v>
      </c>
      <c r="M2833" s="48">
        <v>24355.759999999998</v>
      </c>
      <c r="N2833" s="48">
        <v>27814.81</v>
      </c>
      <c r="O2833" s="48">
        <v>9719.2800000000007</v>
      </c>
      <c r="P2833" s="48">
        <v>36181.82</v>
      </c>
      <c r="Q2833" s="48">
        <v>12676.39</v>
      </c>
      <c r="R2833" s="48">
        <v>7986.2</v>
      </c>
      <c r="S2833" s="48">
        <v>7080.2</v>
      </c>
      <c r="T2833" s="48">
        <v>107397.75999999999</v>
      </c>
      <c r="U2833" s="48">
        <v>103540.06</v>
      </c>
      <c r="V2833" s="48">
        <v>106381.92</v>
      </c>
      <c r="W2833" s="48">
        <v>87302.88</v>
      </c>
      <c r="X2833" s="48">
        <v>51307.29</v>
      </c>
      <c r="Y2833" s="48">
        <v>63827.1</v>
      </c>
      <c r="Z2833" s="48">
        <v>94760.36</v>
      </c>
      <c r="AA2833" s="48">
        <v>94839.45</v>
      </c>
      <c r="AB2833" s="48">
        <v>74057.23</v>
      </c>
      <c r="AC2833" s="48">
        <v>73606.06</v>
      </c>
      <c r="AD2833" s="48">
        <v>51279.08</v>
      </c>
      <c r="AE2833" s="48">
        <v>76748.11</v>
      </c>
      <c r="AF2833" s="48">
        <v>37081.53</v>
      </c>
      <c r="AG2833" s="48">
        <v>40786.29</v>
      </c>
      <c r="AH2833" s="48">
        <v>20525.849999999999</v>
      </c>
    </row>
    <row r="2834" spans="1:34">
      <c r="A2834" s="48">
        <v>2545673</v>
      </c>
      <c r="B2834" s="49" t="s">
        <v>8314</v>
      </c>
      <c r="C2834" s="49" t="s">
        <v>8315</v>
      </c>
      <c r="D2834" s="49" t="s">
        <v>8316</v>
      </c>
      <c r="E2834" s="48">
        <v>161314</v>
      </c>
      <c r="F2834" s="48">
        <v>102167.1</v>
      </c>
      <c r="G2834" s="48">
        <v>38642.800000000003</v>
      </c>
      <c r="H2834" s="48">
        <v>49924.11</v>
      </c>
      <c r="I2834" s="48">
        <v>52832.11</v>
      </c>
      <c r="J2834" s="48">
        <v>63409.25</v>
      </c>
      <c r="K2834" s="48">
        <v>45920.88</v>
      </c>
      <c r="L2834" s="48">
        <v>65710.33</v>
      </c>
      <c r="M2834" s="48">
        <v>131127.66</v>
      </c>
      <c r="N2834" s="48">
        <v>149182.03</v>
      </c>
      <c r="O2834" s="48">
        <v>29927.56</v>
      </c>
      <c r="P2834" s="48">
        <v>11073.24</v>
      </c>
      <c r="Q2834" s="48">
        <v>11946.21</v>
      </c>
      <c r="R2834" s="48">
        <v>3904.09</v>
      </c>
      <c r="S2834" s="48">
        <v>8469.18</v>
      </c>
      <c r="T2834" s="48">
        <v>196943.88</v>
      </c>
      <c r="U2834" s="48">
        <v>130555.33</v>
      </c>
      <c r="V2834" s="48">
        <v>74474.12</v>
      </c>
      <c r="W2834" s="48">
        <v>77161.81</v>
      </c>
      <c r="X2834" s="48">
        <v>83022.23</v>
      </c>
      <c r="Y2834" s="48">
        <v>204506.03</v>
      </c>
      <c r="Z2834" s="48">
        <v>115325.35</v>
      </c>
      <c r="AA2834" s="48">
        <v>336267.44</v>
      </c>
      <c r="AB2834" s="48">
        <v>323579.06</v>
      </c>
      <c r="AC2834" s="48">
        <v>323838.84000000003</v>
      </c>
      <c r="AD2834" s="48">
        <v>88550.83</v>
      </c>
      <c r="AE2834" s="48">
        <v>13754.08</v>
      </c>
      <c r="AF2834" s="48">
        <v>4429.3599999999997</v>
      </c>
      <c r="AG2834" s="48">
        <v>8302.27</v>
      </c>
      <c r="AH2834" s="48">
        <v>17346.560000000001</v>
      </c>
    </row>
    <row r="2835" spans="1:34">
      <c r="A2835" s="48">
        <v>2545519</v>
      </c>
      <c r="B2835" s="49" t="s">
        <v>8317</v>
      </c>
      <c r="C2835" s="49" t="s">
        <v>8318</v>
      </c>
      <c r="D2835" s="49" t="s">
        <v>8319</v>
      </c>
      <c r="E2835" s="48">
        <v>69190.039999999994</v>
      </c>
      <c r="F2835" s="48">
        <v>50318.34</v>
      </c>
      <c r="G2835" s="48">
        <v>54091.38</v>
      </c>
      <c r="H2835" s="48">
        <v>57297.45</v>
      </c>
      <c r="I2835" s="48">
        <v>55997.38</v>
      </c>
      <c r="J2835" s="48">
        <v>44004.07</v>
      </c>
      <c r="K2835" s="48">
        <v>27733.63</v>
      </c>
      <c r="L2835" s="48">
        <v>24858.55</v>
      </c>
      <c r="M2835" s="48">
        <v>35122.81</v>
      </c>
      <c r="N2835" s="48">
        <v>42776.98</v>
      </c>
      <c r="O2835" s="48">
        <v>23349.51</v>
      </c>
      <c r="P2835" s="48">
        <v>16686.400000000001</v>
      </c>
      <c r="Q2835" s="48">
        <v>18151.419999999998</v>
      </c>
      <c r="R2835" s="48">
        <v>2354.0500000000002</v>
      </c>
      <c r="S2835" s="48">
        <v>7185.17</v>
      </c>
      <c r="T2835" s="48">
        <v>71310.19</v>
      </c>
      <c r="U2835" s="48">
        <v>78596.02</v>
      </c>
      <c r="V2835" s="48">
        <v>82515.44</v>
      </c>
      <c r="W2835" s="48">
        <v>86930.2</v>
      </c>
      <c r="X2835" s="48">
        <v>86969.919999999998</v>
      </c>
      <c r="Y2835" s="48">
        <v>101579.63</v>
      </c>
      <c r="Z2835" s="48">
        <v>89524.33</v>
      </c>
      <c r="AA2835" s="48">
        <v>101638</v>
      </c>
      <c r="AB2835" s="48">
        <v>70955.25</v>
      </c>
      <c r="AC2835" s="48">
        <v>73948.639999999999</v>
      </c>
      <c r="AD2835" s="48">
        <v>110720.7</v>
      </c>
      <c r="AE2835" s="48">
        <v>61380.52</v>
      </c>
      <c r="AF2835" s="48">
        <v>42600.51</v>
      </c>
      <c r="AG2835" s="48">
        <v>3730.01</v>
      </c>
      <c r="AH2835" s="48">
        <v>40357.54</v>
      </c>
    </row>
    <row r="2836" spans="1:34">
      <c r="A2836" s="48">
        <v>2543372</v>
      </c>
      <c r="B2836" s="49" t="s">
        <v>8320</v>
      </c>
      <c r="C2836" s="49" t="s">
        <v>8321</v>
      </c>
      <c r="D2836" s="49" t="s">
        <v>8322</v>
      </c>
      <c r="E2836" s="48">
        <v>76101.63</v>
      </c>
      <c r="F2836" s="48">
        <v>59319.29</v>
      </c>
      <c r="G2836" s="48">
        <v>123541.71</v>
      </c>
      <c r="H2836" s="48">
        <v>100854</v>
      </c>
      <c r="I2836" s="48">
        <v>115771.41</v>
      </c>
      <c r="J2836" s="48">
        <v>17020.37</v>
      </c>
      <c r="K2836" s="48">
        <v>24275.52</v>
      </c>
      <c r="L2836" s="48">
        <v>31413.66</v>
      </c>
      <c r="M2836" s="48">
        <v>46927.01</v>
      </c>
      <c r="N2836" s="48">
        <v>51941.05</v>
      </c>
      <c r="O2836" s="48">
        <v>28618.59</v>
      </c>
      <c r="P2836" s="48">
        <v>14213.3</v>
      </c>
      <c r="Q2836" s="48">
        <v>24286.5</v>
      </c>
      <c r="R2836" s="48">
        <v>17826.349999999999</v>
      </c>
      <c r="S2836" s="48">
        <v>5952.11</v>
      </c>
      <c r="T2836" s="48">
        <v>72039.91</v>
      </c>
      <c r="U2836" s="48">
        <v>75382.98</v>
      </c>
      <c r="V2836" s="48">
        <v>151890.97</v>
      </c>
      <c r="W2836" s="48">
        <v>139933.94</v>
      </c>
      <c r="X2836" s="48">
        <v>156388.81</v>
      </c>
      <c r="Y2836" s="48">
        <v>13082.49</v>
      </c>
      <c r="Z2836" s="48">
        <v>77438.39</v>
      </c>
      <c r="AA2836" s="48">
        <v>121095.3</v>
      </c>
      <c r="AB2836" s="48">
        <v>146616.57999999999</v>
      </c>
      <c r="AC2836" s="48">
        <v>88239</v>
      </c>
      <c r="AD2836" s="48">
        <v>124147.2</v>
      </c>
      <c r="AE2836" s="48">
        <v>2732.2</v>
      </c>
      <c r="AF2836" s="48">
        <v>51885.2</v>
      </c>
      <c r="AG2836" s="48">
        <v>49054.38</v>
      </c>
      <c r="AH2836" s="48">
        <v>2526.0500000000002</v>
      </c>
    </row>
    <row r="2837" spans="1:34">
      <c r="A2837" s="48">
        <v>2544422</v>
      </c>
      <c r="B2837" s="49" t="s">
        <v>8323</v>
      </c>
      <c r="C2837" s="49" t="s">
        <v>8324</v>
      </c>
      <c r="D2837" s="49" t="s">
        <v>8325</v>
      </c>
      <c r="E2837" s="48">
        <v>77510.12</v>
      </c>
      <c r="F2837" s="48">
        <v>74104</v>
      </c>
      <c r="G2837" s="48">
        <v>106875.97</v>
      </c>
      <c r="H2837" s="48">
        <v>121130.31</v>
      </c>
      <c r="I2837" s="48">
        <v>103363.94</v>
      </c>
      <c r="J2837" s="48">
        <v>32883.86</v>
      </c>
      <c r="K2837" s="48">
        <v>35180.949999999997</v>
      </c>
      <c r="L2837" s="48">
        <v>42256.22</v>
      </c>
      <c r="M2837" s="48">
        <v>44864.12</v>
      </c>
      <c r="N2837" s="48">
        <v>40533.07</v>
      </c>
      <c r="O2837" s="48">
        <v>25837.69</v>
      </c>
      <c r="P2837" s="48">
        <v>30580.799999999999</v>
      </c>
      <c r="Q2837" s="48">
        <v>27593.77</v>
      </c>
      <c r="R2837" s="48">
        <v>42378.17</v>
      </c>
      <c r="S2837" s="48">
        <v>27785.759999999998</v>
      </c>
      <c r="T2837" s="48">
        <v>81399.64</v>
      </c>
      <c r="U2837" s="48">
        <v>105391.81</v>
      </c>
      <c r="V2837" s="48">
        <v>171300</v>
      </c>
      <c r="W2837" s="48">
        <v>200359.22</v>
      </c>
      <c r="X2837" s="48">
        <v>155509.97</v>
      </c>
      <c r="Y2837" s="48">
        <v>73283.789999999994</v>
      </c>
      <c r="Z2837" s="48">
        <v>112232.09</v>
      </c>
      <c r="AA2837" s="48">
        <v>174447.11</v>
      </c>
      <c r="AB2837" s="48">
        <v>86975.3</v>
      </c>
      <c r="AC2837" s="48">
        <v>70139.41</v>
      </c>
      <c r="AD2837" s="48">
        <v>112862.9</v>
      </c>
      <c r="AE2837" s="48">
        <v>94346.73</v>
      </c>
      <c r="AF2837" s="48">
        <v>45136.94</v>
      </c>
      <c r="AG2837" s="48">
        <v>210569.7</v>
      </c>
      <c r="AH2837" s="48">
        <v>156831.22</v>
      </c>
    </row>
    <row r="2838" spans="1:34">
      <c r="A2838" s="48">
        <v>2547002</v>
      </c>
      <c r="B2838" s="49" t="s">
        <v>8326</v>
      </c>
      <c r="C2838" s="49" t="s">
        <v>8327</v>
      </c>
      <c r="D2838" s="49" t="s">
        <v>8328</v>
      </c>
      <c r="E2838" s="48">
        <v>80729.02</v>
      </c>
      <c r="F2838" s="48">
        <v>74794.84</v>
      </c>
      <c r="G2838" s="48">
        <v>67868.639999999999</v>
      </c>
      <c r="H2838" s="48">
        <v>68572.66</v>
      </c>
      <c r="I2838" s="48">
        <v>61630.59</v>
      </c>
      <c r="J2838" s="48">
        <v>65869.64</v>
      </c>
      <c r="K2838" s="48">
        <v>53743.3</v>
      </c>
      <c r="L2838" s="48">
        <v>38606.94</v>
      </c>
      <c r="M2838" s="48">
        <v>69218.67</v>
      </c>
      <c r="N2838" s="48">
        <v>86241.1</v>
      </c>
      <c r="O2838" s="48">
        <v>34929.83</v>
      </c>
      <c r="P2838" s="48">
        <v>65710.59</v>
      </c>
      <c r="Q2838" s="48">
        <v>74064.78</v>
      </c>
      <c r="R2838" s="48">
        <v>16140.42</v>
      </c>
      <c r="S2838" s="48">
        <v>27791.7</v>
      </c>
      <c r="T2838" s="48">
        <v>91496.52</v>
      </c>
      <c r="U2838" s="48">
        <v>131288.81</v>
      </c>
      <c r="V2838" s="48">
        <v>102300.38</v>
      </c>
      <c r="W2838" s="48">
        <v>111257.35</v>
      </c>
      <c r="X2838" s="48">
        <v>92693.39</v>
      </c>
      <c r="Y2838" s="48">
        <v>161599.89000000001</v>
      </c>
      <c r="Z2838" s="48">
        <v>174187.23</v>
      </c>
      <c r="AA2838" s="48">
        <v>169265.8</v>
      </c>
      <c r="AB2838" s="48">
        <v>143620.09</v>
      </c>
      <c r="AC2838" s="48">
        <v>146654.10999999999</v>
      </c>
      <c r="AD2838" s="48">
        <v>183250.31</v>
      </c>
      <c r="AE2838" s="48">
        <v>212932.45</v>
      </c>
      <c r="AF2838" s="48">
        <v>146547.38</v>
      </c>
      <c r="AG2838" s="48">
        <v>7472.72</v>
      </c>
      <c r="AH2838" s="48">
        <v>185715</v>
      </c>
    </row>
    <row r="2839" spans="1:34">
      <c r="A2839" s="48">
        <v>2545578</v>
      </c>
      <c r="B2839" s="49" t="s">
        <v>8329</v>
      </c>
      <c r="C2839" s="49" t="s">
        <v>8330</v>
      </c>
      <c r="D2839" s="49" t="s">
        <v>8331</v>
      </c>
      <c r="E2839" s="48">
        <v>29658.87</v>
      </c>
      <c r="F2839" s="48">
        <v>10363.299999999999</v>
      </c>
      <c r="G2839" s="48">
        <v>8896.31</v>
      </c>
      <c r="H2839" s="48">
        <v>12434.33</v>
      </c>
      <c r="I2839" s="48">
        <v>6930.25</v>
      </c>
      <c r="J2839" s="48">
        <v>4661.16</v>
      </c>
      <c r="K2839" s="48">
        <v>3537.12</v>
      </c>
      <c r="L2839" s="48">
        <v>1585.05</v>
      </c>
      <c r="M2839" s="48">
        <v>5604.2</v>
      </c>
      <c r="N2839" s="48">
        <v>12925.36</v>
      </c>
      <c r="O2839" s="48">
        <v>2236.06</v>
      </c>
      <c r="P2839" s="48">
        <v>11607.26</v>
      </c>
      <c r="Q2839" s="48">
        <v>12829.38</v>
      </c>
      <c r="R2839" s="48">
        <v>2048.08</v>
      </c>
      <c r="S2839" s="48">
        <v>3176.1</v>
      </c>
      <c r="T2839" s="48">
        <v>28024.66</v>
      </c>
      <c r="U2839" s="48">
        <v>11636.16</v>
      </c>
      <c r="V2839" s="48">
        <v>10607.21</v>
      </c>
      <c r="W2839" s="48">
        <v>7824.32</v>
      </c>
      <c r="X2839" s="48">
        <v>5073.79</v>
      </c>
      <c r="Y2839" s="48">
        <v>8965.58</v>
      </c>
      <c r="Z2839" s="48">
        <v>8163.92</v>
      </c>
      <c r="AA2839" s="48">
        <v>4150.24</v>
      </c>
      <c r="AB2839" s="48">
        <v>13804.5</v>
      </c>
      <c r="AC2839" s="48">
        <v>20073.84</v>
      </c>
      <c r="AD2839" s="48">
        <v>3728.9</v>
      </c>
      <c r="AE2839" s="48">
        <v>21255.73</v>
      </c>
      <c r="AF2839" s="48">
        <v>34760.28</v>
      </c>
      <c r="AG2839" s="48">
        <v>3526.33</v>
      </c>
      <c r="AH2839" s="48">
        <v>10239.17</v>
      </c>
    </row>
    <row r="2840" spans="1:34">
      <c r="A2840" s="48">
        <v>2543235</v>
      </c>
      <c r="B2840" s="49" t="s">
        <v>8332</v>
      </c>
      <c r="C2840" s="49" t="s">
        <v>8333</v>
      </c>
      <c r="D2840" s="49" t="s">
        <v>8334</v>
      </c>
      <c r="E2840" s="48">
        <v>42472.1</v>
      </c>
      <c r="F2840" s="48">
        <v>36162.86</v>
      </c>
      <c r="G2840" s="48">
        <v>70412.77</v>
      </c>
      <c r="H2840" s="48">
        <v>88666.23</v>
      </c>
      <c r="I2840" s="48">
        <v>87338.16</v>
      </c>
      <c r="J2840" s="48">
        <v>9015.25</v>
      </c>
      <c r="K2840" s="48">
        <v>11598.26</v>
      </c>
      <c r="L2840" s="48">
        <v>14475.38</v>
      </c>
      <c r="M2840" s="48">
        <v>15976.36</v>
      </c>
      <c r="N2840" s="48">
        <v>10936.32</v>
      </c>
      <c r="O2840" s="48">
        <v>10994.24</v>
      </c>
      <c r="P2840" s="48">
        <v>14398.34</v>
      </c>
      <c r="Q2840" s="48">
        <v>9145.25</v>
      </c>
      <c r="R2840" s="48">
        <v>12529.28</v>
      </c>
      <c r="S2840" s="50"/>
      <c r="T2840" s="48">
        <v>54954.8</v>
      </c>
      <c r="U2840" s="48">
        <v>55329.58</v>
      </c>
      <c r="V2840" s="48">
        <v>106165.35</v>
      </c>
      <c r="W2840" s="48">
        <v>145650.31</v>
      </c>
      <c r="X2840" s="48">
        <v>170318.47</v>
      </c>
      <c r="Y2840" s="48">
        <v>8583.2199999999993</v>
      </c>
      <c r="Z2840" s="48">
        <v>17001.740000000002</v>
      </c>
      <c r="AA2840" s="48">
        <v>63600.26</v>
      </c>
      <c r="AB2840" s="48">
        <v>14461.89</v>
      </c>
      <c r="AC2840" s="48">
        <v>15507.95</v>
      </c>
      <c r="AD2840" s="48">
        <v>13766.06</v>
      </c>
      <c r="AE2840" s="48">
        <v>20708.53</v>
      </c>
      <c r="AF2840" s="48">
        <v>1631.8</v>
      </c>
      <c r="AG2840" s="48">
        <v>25203.49</v>
      </c>
      <c r="AH2840" s="50"/>
    </row>
    <row r="2841" spans="1:34">
      <c r="A2841" s="48">
        <v>2545885</v>
      </c>
      <c r="B2841" s="49" t="s">
        <v>8335</v>
      </c>
      <c r="C2841" s="49" t="s">
        <v>8336</v>
      </c>
      <c r="D2841" s="49" t="s">
        <v>8337</v>
      </c>
      <c r="E2841" s="48">
        <v>93492.29</v>
      </c>
      <c r="F2841" s="48">
        <v>76550.740000000005</v>
      </c>
      <c r="G2841" s="48">
        <v>49003.13</v>
      </c>
      <c r="H2841" s="48">
        <v>29026.7</v>
      </c>
      <c r="I2841" s="48">
        <v>37769.879999999997</v>
      </c>
      <c r="J2841" s="48">
        <v>57678.29</v>
      </c>
      <c r="K2841" s="48">
        <v>32180.78</v>
      </c>
      <c r="L2841" s="48">
        <v>47508</v>
      </c>
      <c r="M2841" s="48">
        <v>82098.78</v>
      </c>
      <c r="N2841" s="48">
        <v>91240.05</v>
      </c>
      <c r="O2841" s="48">
        <v>20520.48</v>
      </c>
      <c r="P2841" s="48">
        <v>38559.86</v>
      </c>
      <c r="Q2841" s="48">
        <v>45775.03</v>
      </c>
      <c r="R2841" s="48">
        <v>30437.66</v>
      </c>
      <c r="S2841" s="48">
        <v>32741.71</v>
      </c>
      <c r="T2841" s="48">
        <v>95915.48</v>
      </c>
      <c r="U2841" s="48">
        <v>107607.32</v>
      </c>
      <c r="V2841" s="48">
        <v>66525.8</v>
      </c>
      <c r="W2841" s="48">
        <v>49088.2</v>
      </c>
      <c r="X2841" s="48">
        <v>57822.15</v>
      </c>
      <c r="Y2841" s="48">
        <v>135118.85999999999</v>
      </c>
      <c r="Z2841" s="48">
        <v>117749.96</v>
      </c>
      <c r="AA2841" s="48">
        <v>187421.8</v>
      </c>
      <c r="AB2841" s="48">
        <v>167533.31</v>
      </c>
      <c r="AC2841" s="48">
        <v>157926.81</v>
      </c>
      <c r="AD2841" s="48">
        <v>81779.66</v>
      </c>
      <c r="AE2841" s="48">
        <v>130712.87</v>
      </c>
      <c r="AF2841" s="48">
        <v>102540.83</v>
      </c>
      <c r="AG2841" s="48">
        <v>156078.51999999999</v>
      </c>
      <c r="AH2841" s="48">
        <v>193904.91</v>
      </c>
    </row>
    <row r="2842" spans="1:34">
      <c r="A2842" s="48">
        <v>2543594</v>
      </c>
      <c r="B2842" s="49" t="s">
        <v>8338</v>
      </c>
      <c r="C2842" s="49" t="s">
        <v>8339</v>
      </c>
      <c r="D2842" s="49" t="s">
        <v>8340</v>
      </c>
      <c r="E2842" s="48">
        <v>51061.47</v>
      </c>
      <c r="F2842" s="48">
        <v>40721.07</v>
      </c>
      <c r="G2842" s="48">
        <v>63174.64</v>
      </c>
      <c r="H2842" s="48">
        <v>68366.8</v>
      </c>
      <c r="I2842" s="48">
        <v>67583.78</v>
      </c>
      <c r="J2842" s="48">
        <v>25350.6</v>
      </c>
      <c r="K2842" s="48">
        <v>28071.67</v>
      </c>
      <c r="L2842" s="48">
        <v>16825.36</v>
      </c>
      <c r="M2842" s="48">
        <v>28787.75</v>
      </c>
      <c r="N2842" s="48">
        <v>29612.74</v>
      </c>
      <c r="O2842" s="48">
        <v>9892.2000000000007</v>
      </c>
      <c r="P2842" s="48">
        <v>11893.26</v>
      </c>
      <c r="Q2842" s="48">
        <v>10511.26</v>
      </c>
      <c r="R2842" s="48">
        <v>7559.18</v>
      </c>
      <c r="S2842" s="48">
        <v>5406.1</v>
      </c>
      <c r="T2842" s="48">
        <v>79202.61</v>
      </c>
      <c r="U2842" s="48">
        <v>78038.240000000005</v>
      </c>
      <c r="V2842" s="48">
        <v>113184.2</v>
      </c>
      <c r="W2842" s="48">
        <v>153718.07999999999</v>
      </c>
      <c r="X2842" s="48">
        <v>143766.26999999999</v>
      </c>
      <c r="Y2842" s="48">
        <v>47621.33</v>
      </c>
      <c r="Z2842" s="48">
        <v>84086.62</v>
      </c>
      <c r="AA2842" s="48">
        <v>25910.9</v>
      </c>
      <c r="AB2842" s="48">
        <v>83683.33</v>
      </c>
      <c r="AC2842" s="48">
        <v>72740.11</v>
      </c>
      <c r="AD2842" s="48">
        <v>2881.19</v>
      </c>
      <c r="AE2842" s="48">
        <v>3588.66</v>
      </c>
      <c r="AF2842" s="48">
        <v>2025.71</v>
      </c>
      <c r="AG2842" s="48">
        <v>4810.53</v>
      </c>
      <c r="AH2842" s="48">
        <v>2422.61</v>
      </c>
    </row>
    <row r="2843" spans="1:34">
      <c r="A2843" s="48">
        <v>2542272</v>
      </c>
      <c r="B2843" s="49" t="s">
        <v>8341</v>
      </c>
      <c r="C2843" s="49" t="s">
        <v>8342</v>
      </c>
      <c r="D2843" s="49" t="s">
        <v>8343</v>
      </c>
      <c r="E2843" s="48">
        <v>46428.160000000003</v>
      </c>
      <c r="F2843" s="48">
        <v>24846.560000000001</v>
      </c>
      <c r="G2843" s="48">
        <v>31985.8</v>
      </c>
      <c r="H2843" s="48">
        <v>49956.3</v>
      </c>
      <c r="I2843" s="48">
        <v>47318.2</v>
      </c>
      <c r="J2843" s="48">
        <v>19779.46</v>
      </c>
      <c r="K2843" s="48">
        <v>13161.3</v>
      </c>
      <c r="L2843" s="48">
        <v>10642.24</v>
      </c>
      <c r="M2843" s="48">
        <v>20605.5</v>
      </c>
      <c r="N2843" s="48">
        <v>37791.949999999997</v>
      </c>
      <c r="O2843" s="48">
        <v>10523.24</v>
      </c>
      <c r="P2843" s="48">
        <v>28740.7</v>
      </c>
      <c r="Q2843" s="48">
        <v>25726.7</v>
      </c>
      <c r="R2843" s="48">
        <v>7956.17</v>
      </c>
      <c r="S2843" s="48">
        <v>19504.490000000002</v>
      </c>
      <c r="T2843" s="48">
        <v>4738.58</v>
      </c>
      <c r="U2843" s="48">
        <v>744.78</v>
      </c>
      <c r="V2843" s="48">
        <v>651.20000000000005</v>
      </c>
      <c r="W2843" s="48">
        <v>17120.2</v>
      </c>
      <c r="X2843" s="48">
        <v>4744.0600000000004</v>
      </c>
      <c r="Y2843" s="48">
        <v>4804.51</v>
      </c>
      <c r="Z2843" s="50"/>
      <c r="AA2843" s="48">
        <v>2308.71</v>
      </c>
      <c r="AB2843" s="48">
        <v>1323.86</v>
      </c>
      <c r="AC2843" s="48">
        <v>8437.48</v>
      </c>
      <c r="AD2843" s="48">
        <v>1666.58</v>
      </c>
      <c r="AE2843" s="48">
        <v>34585.870000000003</v>
      </c>
      <c r="AF2843" s="48">
        <v>5760.67</v>
      </c>
      <c r="AG2843" s="48">
        <v>4714.1000000000004</v>
      </c>
      <c r="AH2843" s="48">
        <v>44574.35</v>
      </c>
    </row>
    <row r="2844" spans="1:34">
      <c r="A2844" s="48">
        <v>2546014</v>
      </c>
      <c r="B2844" s="49" t="s">
        <v>8344</v>
      </c>
      <c r="C2844" s="49" t="s">
        <v>8345</v>
      </c>
      <c r="D2844" s="49" t="s">
        <v>8346</v>
      </c>
      <c r="E2844" s="48">
        <v>89853.42</v>
      </c>
      <c r="F2844" s="48">
        <v>51295.42</v>
      </c>
      <c r="G2844" s="48">
        <v>69245.84</v>
      </c>
      <c r="H2844" s="48">
        <v>46809.18</v>
      </c>
      <c r="I2844" s="48">
        <v>56764.480000000003</v>
      </c>
      <c r="J2844" s="48">
        <v>33601.96</v>
      </c>
      <c r="K2844" s="48">
        <v>34159.910000000003</v>
      </c>
      <c r="L2844" s="48">
        <v>19449.46</v>
      </c>
      <c r="M2844" s="48">
        <v>41424.11</v>
      </c>
      <c r="N2844" s="48">
        <v>45875.24</v>
      </c>
      <c r="O2844" s="48">
        <v>14002.33</v>
      </c>
      <c r="P2844" s="48">
        <v>23769.64</v>
      </c>
      <c r="Q2844" s="48">
        <v>22969.65</v>
      </c>
      <c r="R2844" s="48">
        <v>7611.19</v>
      </c>
      <c r="S2844" s="48">
        <v>537.02</v>
      </c>
      <c r="T2844" s="48">
        <v>104042.11</v>
      </c>
      <c r="U2844" s="48">
        <v>91412.98</v>
      </c>
      <c r="V2844" s="48">
        <v>116016.93</v>
      </c>
      <c r="W2844" s="48">
        <v>86535.99</v>
      </c>
      <c r="X2844" s="48">
        <v>93048.07</v>
      </c>
      <c r="Y2844" s="48">
        <v>91339.23</v>
      </c>
      <c r="Z2844" s="48">
        <v>107570.98</v>
      </c>
      <c r="AA2844" s="48">
        <v>102028.08</v>
      </c>
      <c r="AB2844" s="48">
        <v>95604.91</v>
      </c>
      <c r="AC2844" s="48">
        <v>94309.99</v>
      </c>
      <c r="AD2844" s="48">
        <v>54381.77</v>
      </c>
      <c r="AE2844" s="48">
        <v>91212.03</v>
      </c>
      <c r="AF2844" s="48">
        <v>60875.63</v>
      </c>
      <c r="AG2844" s="48">
        <v>5968.72</v>
      </c>
      <c r="AH2844" s="48">
        <v>3496.02</v>
      </c>
    </row>
    <row r="2845" spans="1:34">
      <c r="A2845" s="48">
        <v>2543147</v>
      </c>
      <c r="B2845" s="49" t="s">
        <v>8347</v>
      </c>
      <c r="C2845" s="49" t="s">
        <v>8348</v>
      </c>
      <c r="D2845" s="49" t="s">
        <v>8349</v>
      </c>
      <c r="E2845" s="48">
        <v>219190.28</v>
      </c>
      <c r="F2845" s="48">
        <v>202137.62</v>
      </c>
      <c r="G2845" s="48">
        <v>128648.62</v>
      </c>
      <c r="H2845" s="48">
        <v>130450.69</v>
      </c>
      <c r="I2845" s="48">
        <v>134757.72</v>
      </c>
      <c r="J2845" s="48">
        <v>188474.33</v>
      </c>
      <c r="K2845" s="48">
        <v>155305.34</v>
      </c>
      <c r="L2845" s="48">
        <v>144616.98000000001</v>
      </c>
      <c r="M2845" s="48">
        <v>150086.19</v>
      </c>
      <c r="N2845" s="48">
        <v>171712.7</v>
      </c>
      <c r="O2845" s="48">
        <v>132972.79999999999</v>
      </c>
      <c r="P2845" s="48">
        <v>110653.29</v>
      </c>
      <c r="Q2845" s="48">
        <v>100986.07</v>
      </c>
      <c r="R2845" s="48">
        <v>93074.68</v>
      </c>
      <c r="S2845" s="48">
        <v>96168.89</v>
      </c>
      <c r="T2845" s="48">
        <v>87100.05</v>
      </c>
      <c r="U2845" s="48">
        <v>85996.59</v>
      </c>
      <c r="V2845" s="48">
        <v>21606.15</v>
      </c>
      <c r="W2845" s="48">
        <v>23981.74</v>
      </c>
      <c r="X2845" s="48">
        <v>17250.349999999999</v>
      </c>
      <c r="Y2845" s="48">
        <v>141039.23000000001</v>
      </c>
      <c r="Z2845" s="48">
        <v>131740.26999999999</v>
      </c>
      <c r="AA2845" s="48">
        <v>113340.5</v>
      </c>
      <c r="AB2845" s="48">
        <v>79901.179999999993</v>
      </c>
      <c r="AC2845" s="48">
        <v>82143.06</v>
      </c>
      <c r="AD2845" s="48">
        <v>105428.13</v>
      </c>
      <c r="AE2845" s="48">
        <v>30769.49</v>
      </c>
      <c r="AF2845" s="48">
        <v>38743.86</v>
      </c>
      <c r="AG2845" s="48">
        <v>2492.27</v>
      </c>
      <c r="AH2845" s="48">
        <v>49743.21</v>
      </c>
    </row>
    <row r="2846" spans="1:34">
      <c r="A2846" s="48">
        <v>2545710</v>
      </c>
      <c r="B2846" s="49" t="s">
        <v>8350</v>
      </c>
      <c r="C2846" s="49" t="s">
        <v>8351</v>
      </c>
      <c r="D2846" s="49" t="s">
        <v>8352</v>
      </c>
      <c r="E2846" s="48">
        <v>84373.01</v>
      </c>
      <c r="F2846" s="48">
        <v>54218.26</v>
      </c>
      <c r="G2846" s="50"/>
      <c r="H2846" s="48">
        <v>8679.18</v>
      </c>
      <c r="I2846" s="48">
        <v>9866.2000000000007</v>
      </c>
      <c r="J2846" s="48">
        <v>12450.31</v>
      </c>
      <c r="K2846" s="48">
        <v>3984.09</v>
      </c>
      <c r="L2846" s="48">
        <v>25750.58</v>
      </c>
      <c r="M2846" s="48">
        <v>48771.12</v>
      </c>
      <c r="N2846" s="48">
        <v>66116.53</v>
      </c>
      <c r="O2846" s="50"/>
      <c r="P2846" s="48">
        <v>17001.39</v>
      </c>
      <c r="Q2846" s="48">
        <v>16338.4</v>
      </c>
      <c r="R2846" s="48">
        <v>5459.14</v>
      </c>
      <c r="S2846" s="48">
        <v>11166.26</v>
      </c>
      <c r="T2846" s="48">
        <v>116424.52</v>
      </c>
      <c r="U2846" s="48">
        <v>77017.95</v>
      </c>
      <c r="V2846" s="50"/>
      <c r="W2846" s="48">
        <v>2633.11</v>
      </c>
      <c r="X2846" s="48">
        <v>3973.39</v>
      </c>
      <c r="Y2846" s="48">
        <v>7232.37</v>
      </c>
      <c r="Z2846" s="48">
        <v>1654.35</v>
      </c>
      <c r="AA2846" s="48">
        <v>21074.86</v>
      </c>
      <c r="AB2846" s="48">
        <v>93033.81</v>
      </c>
      <c r="AC2846" s="48">
        <v>152171.73000000001</v>
      </c>
      <c r="AD2846" s="50"/>
      <c r="AE2846" s="48">
        <v>23727.94</v>
      </c>
      <c r="AF2846" s="48">
        <v>11138.48</v>
      </c>
      <c r="AG2846" s="48">
        <v>12487.02</v>
      </c>
      <c r="AH2846" s="48">
        <v>58494.61</v>
      </c>
    </row>
    <row r="2847" spans="1:34">
      <c r="A2847" s="48">
        <v>2544474</v>
      </c>
      <c r="B2847" s="49" t="s">
        <v>8353</v>
      </c>
      <c r="C2847" s="49" t="s">
        <v>8354</v>
      </c>
      <c r="D2847" s="49" t="s">
        <v>8355</v>
      </c>
      <c r="E2847" s="48">
        <v>356300</v>
      </c>
      <c r="F2847" s="48">
        <v>413252.69</v>
      </c>
      <c r="G2847" s="48">
        <v>86066.1</v>
      </c>
      <c r="H2847" s="48">
        <v>111345.63</v>
      </c>
      <c r="I2847" s="48">
        <v>134875.09</v>
      </c>
      <c r="J2847" s="48">
        <v>375076.16</v>
      </c>
      <c r="K2847" s="48">
        <v>280561.96999999997</v>
      </c>
      <c r="L2847" s="48">
        <v>170552.73</v>
      </c>
      <c r="M2847" s="48">
        <v>259237.72</v>
      </c>
      <c r="N2847" s="48">
        <v>308818.06</v>
      </c>
      <c r="O2847" s="48">
        <v>93953.08</v>
      </c>
      <c r="P2847" s="48">
        <v>30250.69</v>
      </c>
      <c r="Q2847" s="48">
        <v>37296.839999999997</v>
      </c>
      <c r="R2847" s="48">
        <v>9278.25</v>
      </c>
      <c r="S2847" s="48">
        <v>14054.31</v>
      </c>
      <c r="T2847" s="48">
        <v>268205.69</v>
      </c>
      <c r="U2847" s="48">
        <v>746704.38</v>
      </c>
      <c r="V2847" s="48">
        <v>84528.33</v>
      </c>
      <c r="W2847" s="48">
        <v>113182.52</v>
      </c>
      <c r="X2847" s="48">
        <v>204487.12</v>
      </c>
      <c r="Y2847" s="48">
        <v>1039176.94</v>
      </c>
      <c r="Z2847" s="48">
        <v>1013106.88</v>
      </c>
      <c r="AA2847" s="48">
        <v>825038.81</v>
      </c>
      <c r="AB2847" s="48">
        <v>602690.75</v>
      </c>
      <c r="AC2847" s="48">
        <v>603121.43999999994</v>
      </c>
      <c r="AD2847" s="48">
        <v>508346.47</v>
      </c>
      <c r="AE2847" s="48">
        <v>15415.68</v>
      </c>
      <c r="AF2847" s="48">
        <v>34584.089999999997</v>
      </c>
      <c r="AG2847" s="48">
        <v>8231.7800000000007</v>
      </c>
      <c r="AH2847" s="48">
        <v>14713.82</v>
      </c>
    </row>
    <row r="2848" spans="1:34">
      <c r="A2848" s="48">
        <v>2545688</v>
      </c>
      <c r="B2848" s="49" t="s">
        <v>8356</v>
      </c>
      <c r="C2848" s="49" t="s">
        <v>8357</v>
      </c>
      <c r="D2848" s="49" t="s">
        <v>8358</v>
      </c>
      <c r="E2848" s="48">
        <v>77246.2</v>
      </c>
      <c r="F2848" s="48">
        <v>42160.11</v>
      </c>
      <c r="G2848" s="48">
        <v>62808.77</v>
      </c>
      <c r="H2848" s="48">
        <v>62717.77</v>
      </c>
      <c r="I2848" s="48">
        <v>55393.45</v>
      </c>
      <c r="J2848" s="48">
        <v>15248.39</v>
      </c>
      <c r="K2848" s="48">
        <v>13754.38</v>
      </c>
      <c r="L2848" s="48">
        <v>11122.28</v>
      </c>
      <c r="M2848" s="48">
        <v>25985.73</v>
      </c>
      <c r="N2848" s="48">
        <v>32779.86</v>
      </c>
      <c r="O2848" s="48">
        <v>7024.2</v>
      </c>
      <c r="P2848" s="48">
        <v>19116.54</v>
      </c>
      <c r="Q2848" s="48">
        <v>49186.38</v>
      </c>
      <c r="R2848" s="48">
        <v>11580.32</v>
      </c>
      <c r="S2848" s="48">
        <v>10681.29</v>
      </c>
      <c r="T2848" s="48">
        <v>80371.520000000004</v>
      </c>
      <c r="U2848" s="48">
        <v>50892.77</v>
      </c>
      <c r="V2848" s="48">
        <v>86005.95</v>
      </c>
      <c r="W2848" s="48">
        <v>94916.72</v>
      </c>
      <c r="X2848" s="48">
        <v>77409.75</v>
      </c>
      <c r="Y2848" s="48">
        <v>20474.439999999999</v>
      </c>
      <c r="Z2848" s="48">
        <v>22829.599999999999</v>
      </c>
      <c r="AA2848" s="48">
        <v>28053.919999999998</v>
      </c>
      <c r="AB2848" s="48">
        <v>46120.09</v>
      </c>
      <c r="AC2848" s="48">
        <v>56937.61</v>
      </c>
      <c r="AD2848" s="48">
        <v>5567.95</v>
      </c>
      <c r="AE2848" s="48">
        <v>114041.53</v>
      </c>
      <c r="AF2848" s="48">
        <v>160897.42000000001</v>
      </c>
      <c r="AG2848" s="48">
        <v>32670.78</v>
      </c>
      <c r="AH2848" s="48">
        <v>47276.93</v>
      </c>
    </row>
    <row r="2849" spans="1:34">
      <c r="A2849" s="48">
        <v>2543730</v>
      </c>
      <c r="B2849" s="49" t="s">
        <v>8359</v>
      </c>
      <c r="C2849" s="49" t="s">
        <v>8360</v>
      </c>
      <c r="D2849" s="49" t="s">
        <v>8361</v>
      </c>
      <c r="E2849" s="48">
        <v>57906.55</v>
      </c>
      <c r="F2849" s="48">
        <v>49260.3</v>
      </c>
      <c r="G2849" s="48">
        <v>35805.93</v>
      </c>
      <c r="H2849" s="48">
        <v>54326.400000000001</v>
      </c>
      <c r="I2849" s="48">
        <v>53709.31</v>
      </c>
      <c r="J2849" s="48">
        <v>63828.54</v>
      </c>
      <c r="K2849" s="48">
        <v>41949.03</v>
      </c>
      <c r="L2849" s="48">
        <v>44784.04</v>
      </c>
      <c r="M2849" s="48">
        <v>55175.32</v>
      </c>
      <c r="N2849" s="48">
        <v>74376.87</v>
      </c>
      <c r="O2849" s="48">
        <v>30485.75</v>
      </c>
      <c r="P2849" s="48">
        <v>21087.5</v>
      </c>
      <c r="Q2849" s="48">
        <v>25758.66</v>
      </c>
      <c r="R2849" s="48">
        <v>11742.29</v>
      </c>
      <c r="S2849" s="48">
        <v>5897.13</v>
      </c>
      <c r="T2849" s="48">
        <v>83841.02</v>
      </c>
      <c r="U2849" s="48">
        <v>89646.41</v>
      </c>
      <c r="V2849" s="48">
        <v>56671.28</v>
      </c>
      <c r="W2849" s="48">
        <v>72145.89</v>
      </c>
      <c r="X2849" s="48">
        <v>72944.59</v>
      </c>
      <c r="Y2849" s="48">
        <v>148219.56</v>
      </c>
      <c r="Z2849" s="48">
        <v>140874</v>
      </c>
      <c r="AA2849" s="48">
        <v>187989.23</v>
      </c>
      <c r="AB2849" s="48">
        <v>127140.91</v>
      </c>
      <c r="AC2849" s="48">
        <v>146928.01999999999</v>
      </c>
      <c r="AD2849" s="48">
        <v>145940.5</v>
      </c>
      <c r="AE2849" s="48">
        <v>81759.83</v>
      </c>
      <c r="AF2849" s="48">
        <v>63653.23</v>
      </c>
      <c r="AG2849" s="48">
        <v>28509.439999999999</v>
      </c>
      <c r="AH2849" s="48">
        <v>6673.81</v>
      </c>
    </row>
    <row r="2850" spans="1:34">
      <c r="A2850" s="48">
        <v>2541975</v>
      </c>
      <c r="B2850" s="49" t="s">
        <v>8362</v>
      </c>
      <c r="C2850" s="49" t="s">
        <v>8363</v>
      </c>
      <c r="D2850" s="49" t="s">
        <v>8364</v>
      </c>
      <c r="E2850" s="48">
        <v>121091.39</v>
      </c>
      <c r="F2850" s="48">
        <v>64179.79</v>
      </c>
      <c r="G2850" s="48">
        <v>61058.69</v>
      </c>
      <c r="H2850" s="48">
        <v>45293.16</v>
      </c>
      <c r="I2850" s="48">
        <v>36158.97</v>
      </c>
      <c r="J2850" s="48">
        <v>9579.25</v>
      </c>
      <c r="K2850" s="48">
        <v>10668.26</v>
      </c>
      <c r="L2850" s="48">
        <v>12957.33</v>
      </c>
      <c r="M2850" s="48">
        <v>26608.69</v>
      </c>
      <c r="N2850" s="48">
        <v>21910.62</v>
      </c>
      <c r="O2850" s="48">
        <v>7441.19</v>
      </c>
      <c r="P2850" s="48">
        <v>25646.65</v>
      </c>
      <c r="Q2850" s="48">
        <v>103516.79</v>
      </c>
      <c r="R2850" s="48">
        <v>13080.34</v>
      </c>
      <c r="S2850" s="48">
        <v>10520.28</v>
      </c>
      <c r="T2850" s="48">
        <v>223999.14</v>
      </c>
      <c r="U2850" s="48">
        <v>129422.52</v>
      </c>
      <c r="V2850" s="48">
        <v>112483.74</v>
      </c>
      <c r="W2850" s="48">
        <v>56574.21</v>
      </c>
      <c r="X2850" s="48">
        <v>38691.230000000003</v>
      </c>
      <c r="Y2850" s="48">
        <v>1260.26</v>
      </c>
      <c r="Z2850" s="48">
        <v>8256.39</v>
      </c>
      <c r="AA2850" s="48">
        <v>17523.560000000001</v>
      </c>
      <c r="AB2850" s="48">
        <v>11737.42</v>
      </c>
      <c r="AC2850" s="48">
        <v>2632.65</v>
      </c>
      <c r="AD2850" s="48">
        <v>2341.7199999999998</v>
      </c>
      <c r="AE2850" s="48">
        <v>108463.34</v>
      </c>
      <c r="AF2850" s="48">
        <v>357415.16</v>
      </c>
      <c r="AG2850" s="48">
        <v>73995.38</v>
      </c>
      <c r="AH2850" s="48">
        <v>30285.62</v>
      </c>
    </row>
    <row r="2851" spans="1:34">
      <c r="A2851" s="48">
        <v>2547728</v>
      </c>
      <c r="B2851" s="49" t="s">
        <v>8365</v>
      </c>
      <c r="C2851" s="49" t="s">
        <v>8366</v>
      </c>
      <c r="D2851" s="49" t="s">
        <v>8367</v>
      </c>
      <c r="E2851" s="48">
        <v>82285.960000000006</v>
      </c>
      <c r="F2851" s="48">
        <v>67650.55</v>
      </c>
      <c r="G2851" s="48">
        <v>64950.5</v>
      </c>
      <c r="H2851" s="48">
        <v>72142.710000000006</v>
      </c>
      <c r="I2851" s="48">
        <v>63161.49</v>
      </c>
      <c r="J2851" s="48">
        <v>38539.949999999997</v>
      </c>
      <c r="K2851" s="48">
        <v>39566.94</v>
      </c>
      <c r="L2851" s="48">
        <v>24576.560000000001</v>
      </c>
      <c r="M2851" s="48">
        <v>54505.25</v>
      </c>
      <c r="N2851" s="48">
        <v>59515.43</v>
      </c>
      <c r="O2851" s="48">
        <v>32777.79</v>
      </c>
      <c r="P2851" s="48">
        <v>23347.55</v>
      </c>
      <c r="Q2851" s="48">
        <v>29483.69</v>
      </c>
      <c r="R2851" s="48">
        <v>18609.439999999999</v>
      </c>
      <c r="S2851" s="48">
        <v>22752.53</v>
      </c>
      <c r="T2851" s="48">
        <v>86590.73</v>
      </c>
      <c r="U2851" s="48">
        <v>100769.16</v>
      </c>
      <c r="V2851" s="48">
        <v>92786.06</v>
      </c>
      <c r="W2851" s="48">
        <v>114092.34</v>
      </c>
      <c r="X2851" s="48">
        <v>102228.34</v>
      </c>
      <c r="Y2851" s="48">
        <v>87443.16</v>
      </c>
      <c r="Z2851" s="48">
        <v>137030.97</v>
      </c>
      <c r="AA2851" s="48">
        <v>85291.27</v>
      </c>
      <c r="AB2851" s="48">
        <v>97907.91</v>
      </c>
      <c r="AC2851" s="48">
        <v>110202.02</v>
      </c>
      <c r="AD2851" s="48">
        <v>142724.09</v>
      </c>
      <c r="AE2851" s="48">
        <v>71272.87</v>
      </c>
      <c r="AF2851" s="48">
        <v>64116.88</v>
      </c>
      <c r="AG2851" s="48">
        <v>104822.16</v>
      </c>
      <c r="AH2851" s="48">
        <v>138747.26999999999</v>
      </c>
    </row>
    <row r="2852" spans="1:34">
      <c r="A2852" s="48">
        <v>2543138</v>
      </c>
      <c r="B2852" s="49" t="s">
        <v>8368</v>
      </c>
      <c r="C2852" s="49" t="s">
        <v>8369</v>
      </c>
      <c r="D2852" s="49" t="s">
        <v>8370</v>
      </c>
      <c r="E2852" s="48">
        <v>153525.47</v>
      </c>
      <c r="F2852" s="48">
        <v>68260.990000000005</v>
      </c>
      <c r="G2852" s="48">
        <v>79712.33</v>
      </c>
      <c r="H2852" s="48">
        <v>79819.34</v>
      </c>
      <c r="I2852" s="48">
        <v>77919.28</v>
      </c>
      <c r="J2852" s="48">
        <v>37934.050000000003</v>
      </c>
      <c r="K2852" s="48">
        <v>22944.61</v>
      </c>
      <c r="L2852" s="48">
        <v>12556.33</v>
      </c>
      <c r="M2852" s="48">
        <v>30680.86</v>
      </c>
      <c r="N2852" s="48">
        <v>33185.01</v>
      </c>
      <c r="O2852" s="48">
        <v>13783.41</v>
      </c>
      <c r="P2852" s="48">
        <v>8702.2199999999993</v>
      </c>
      <c r="Q2852" s="48">
        <v>31324.87</v>
      </c>
      <c r="R2852" s="48">
        <v>11831.32</v>
      </c>
      <c r="S2852" s="48">
        <v>8154.2</v>
      </c>
      <c r="T2852" s="48">
        <v>176335.39</v>
      </c>
      <c r="U2852" s="48">
        <v>138609.01999999999</v>
      </c>
      <c r="V2852" s="48">
        <v>153712.47</v>
      </c>
      <c r="W2852" s="48">
        <v>140519.73000000001</v>
      </c>
      <c r="X2852" s="48">
        <v>157834.53</v>
      </c>
      <c r="Y2852" s="48">
        <v>128314.53</v>
      </c>
      <c r="Z2852" s="48">
        <v>117975.32</v>
      </c>
      <c r="AA2852" s="48">
        <v>75154.91</v>
      </c>
      <c r="AB2852" s="48">
        <v>114201.58</v>
      </c>
      <c r="AC2852" s="48">
        <v>86842.7</v>
      </c>
      <c r="AD2852" s="48">
        <v>104473.89</v>
      </c>
      <c r="AE2852" s="48">
        <v>51283.21</v>
      </c>
      <c r="AF2852" s="48">
        <v>95118.66</v>
      </c>
      <c r="AG2852" s="48">
        <v>43642.33</v>
      </c>
      <c r="AH2852" s="48">
        <v>89532.84</v>
      </c>
    </row>
    <row r="2853" spans="1:34">
      <c r="A2853" s="48">
        <v>2546610</v>
      </c>
      <c r="B2853" s="49" t="s">
        <v>8371</v>
      </c>
      <c r="C2853" s="49" t="s">
        <v>8372</v>
      </c>
      <c r="D2853" s="49" t="s">
        <v>8373</v>
      </c>
      <c r="E2853" s="48">
        <v>78089.039999999994</v>
      </c>
      <c r="F2853" s="48">
        <v>61736.47</v>
      </c>
      <c r="G2853" s="48">
        <v>57386.44</v>
      </c>
      <c r="H2853" s="48">
        <v>22793.599999999999</v>
      </c>
      <c r="I2853" s="48">
        <v>54238.41</v>
      </c>
      <c r="J2853" s="48">
        <v>42597</v>
      </c>
      <c r="K2853" s="48">
        <v>26727.67</v>
      </c>
      <c r="L2853" s="48">
        <v>25979.59</v>
      </c>
      <c r="M2853" s="48">
        <v>44492.02</v>
      </c>
      <c r="N2853" s="48">
        <v>45304.05</v>
      </c>
      <c r="O2853" s="48">
        <v>8739.18</v>
      </c>
      <c r="P2853" s="48">
        <v>13530.34</v>
      </c>
      <c r="Q2853" s="48">
        <v>36535.9</v>
      </c>
      <c r="R2853" s="50"/>
      <c r="S2853" s="48">
        <v>8029.17</v>
      </c>
      <c r="T2853" s="48">
        <v>106760.52</v>
      </c>
      <c r="U2853" s="48">
        <v>99521.69</v>
      </c>
      <c r="V2853" s="48">
        <v>105443.08</v>
      </c>
      <c r="W2853" s="48">
        <v>21864.27</v>
      </c>
      <c r="X2853" s="48">
        <v>83689.78</v>
      </c>
      <c r="Y2853" s="48">
        <v>112434.09</v>
      </c>
      <c r="Z2853" s="48">
        <v>96643.64</v>
      </c>
      <c r="AA2853" s="48">
        <v>88728.47</v>
      </c>
      <c r="AB2853" s="48">
        <v>89386.22</v>
      </c>
      <c r="AC2853" s="48">
        <v>66749.27</v>
      </c>
      <c r="AD2853" s="48">
        <v>3987.24</v>
      </c>
      <c r="AE2853" s="48">
        <v>38279.4</v>
      </c>
      <c r="AF2853" s="48">
        <v>81305.279999999999</v>
      </c>
      <c r="AG2853" s="50"/>
      <c r="AH2853" s="48">
        <v>7749.6</v>
      </c>
    </row>
    <row r="2854" spans="1:34">
      <c r="A2854" s="48">
        <v>2547262</v>
      </c>
      <c r="B2854" s="49" t="s">
        <v>8374</v>
      </c>
      <c r="C2854" s="49" t="s">
        <v>8375</v>
      </c>
      <c r="D2854" s="49" t="s">
        <v>8376</v>
      </c>
      <c r="E2854" s="48">
        <v>93425.03</v>
      </c>
      <c r="F2854" s="48">
        <v>45538.01</v>
      </c>
      <c r="G2854" s="48">
        <v>127644.84</v>
      </c>
      <c r="H2854" s="48">
        <v>126974.73</v>
      </c>
      <c r="I2854" s="48">
        <v>101319.38</v>
      </c>
      <c r="J2854" s="48">
        <v>30237.64</v>
      </c>
      <c r="K2854" s="48">
        <v>17913.349999999999</v>
      </c>
      <c r="L2854" s="48">
        <v>2539.0700000000002</v>
      </c>
      <c r="M2854" s="48">
        <v>31509.71</v>
      </c>
      <c r="N2854" s="48">
        <v>39833.79</v>
      </c>
      <c r="O2854" s="48">
        <v>12419.27</v>
      </c>
      <c r="P2854" s="48">
        <v>44579.86</v>
      </c>
      <c r="Q2854" s="48">
        <v>46284.959999999999</v>
      </c>
      <c r="R2854" s="48">
        <v>32469.67</v>
      </c>
      <c r="S2854" s="48">
        <v>23339.46</v>
      </c>
      <c r="T2854" s="48">
        <v>156014.92000000001</v>
      </c>
      <c r="U2854" s="48">
        <v>56802.74</v>
      </c>
      <c r="V2854" s="48">
        <v>317434.94</v>
      </c>
      <c r="W2854" s="48">
        <v>292987.90999999997</v>
      </c>
      <c r="X2854" s="48">
        <v>273824.84000000003</v>
      </c>
      <c r="Y2854" s="48">
        <v>55165.02</v>
      </c>
      <c r="Z2854" s="48">
        <v>22993.03</v>
      </c>
      <c r="AA2854" s="48">
        <v>1160.45</v>
      </c>
      <c r="AB2854" s="48">
        <v>46805.19</v>
      </c>
      <c r="AC2854" s="48">
        <v>52428.93</v>
      </c>
      <c r="AD2854" s="48">
        <v>29469.759999999998</v>
      </c>
      <c r="AE2854" s="48">
        <v>91326.2</v>
      </c>
      <c r="AF2854" s="48">
        <v>57562.69</v>
      </c>
      <c r="AG2854" s="48">
        <v>104524.24</v>
      </c>
      <c r="AH2854" s="48">
        <v>57892.639999999999</v>
      </c>
    </row>
    <row r="2855" spans="1:34">
      <c r="A2855" s="48">
        <v>2543975</v>
      </c>
      <c r="B2855" s="49" t="s">
        <v>8377</v>
      </c>
      <c r="C2855" s="49" t="s">
        <v>8378</v>
      </c>
      <c r="D2855" s="49" t="s">
        <v>8379</v>
      </c>
      <c r="E2855" s="48">
        <v>46448.13</v>
      </c>
      <c r="F2855" s="48">
        <v>59910.59</v>
      </c>
      <c r="G2855" s="48">
        <v>86526.29</v>
      </c>
      <c r="H2855" s="48">
        <v>87199.13</v>
      </c>
      <c r="I2855" s="48">
        <v>94754.27</v>
      </c>
      <c r="J2855" s="48">
        <v>52273.279999999999</v>
      </c>
      <c r="K2855" s="48">
        <v>41451.980000000003</v>
      </c>
      <c r="L2855" s="48">
        <v>28075.69</v>
      </c>
      <c r="M2855" s="48">
        <v>62026.53</v>
      </c>
      <c r="N2855" s="48">
        <v>56338.42</v>
      </c>
      <c r="O2855" s="48">
        <v>25522.639999999999</v>
      </c>
      <c r="P2855" s="48">
        <v>57116.32</v>
      </c>
      <c r="Q2855" s="48">
        <v>77828.14</v>
      </c>
      <c r="R2855" s="48">
        <v>29996.82</v>
      </c>
      <c r="S2855" s="48">
        <v>19709.5</v>
      </c>
      <c r="T2855" s="48">
        <v>128011.79</v>
      </c>
      <c r="U2855" s="48">
        <v>110324.62</v>
      </c>
      <c r="V2855" s="48">
        <v>169363.95</v>
      </c>
      <c r="W2855" s="48">
        <v>122572.13</v>
      </c>
      <c r="X2855" s="48">
        <v>115651.29</v>
      </c>
      <c r="Y2855" s="48">
        <v>94318.18</v>
      </c>
      <c r="Z2855" s="48">
        <v>105880.2</v>
      </c>
      <c r="AA2855" s="48">
        <v>46330.43</v>
      </c>
      <c r="AB2855" s="48">
        <v>123299.43</v>
      </c>
      <c r="AC2855" s="48">
        <v>87439.96</v>
      </c>
      <c r="AD2855" s="48">
        <v>69447.13</v>
      </c>
      <c r="AE2855" s="48">
        <v>183864.73</v>
      </c>
      <c r="AF2855" s="48">
        <v>179785.86</v>
      </c>
      <c r="AG2855" s="48">
        <v>181580.12</v>
      </c>
      <c r="AH2855" s="48">
        <v>92618.13</v>
      </c>
    </row>
    <row r="2856" spans="1:34">
      <c r="A2856" s="48">
        <v>2544867</v>
      </c>
      <c r="B2856" s="49" t="s">
        <v>8380</v>
      </c>
      <c r="C2856" s="49" t="s">
        <v>8381</v>
      </c>
      <c r="D2856" s="49" t="s">
        <v>8382</v>
      </c>
      <c r="E2856" s="48">
        <v>82479.03</v>
      </c>
      <c r="F2856" s="48">
        <v>83211.86</v>
      </c>
      <c r="G2856" s="48">
        <v>77080.77</v>
      </c>
      <c r="H2856" s="48">
        <v>56903.26</v>
      </c>
      <c r="I2856" s="48">
        <v>97809.3</v>
      </c>
      <c r="J2856" s="48">
        <v>59783.47</v>
      </c>
      <c r="K2856" s="48">
        <v>43788.07</v>
      </c>
      <c r="L2856" s="48">
        <v>29615.63</v>
      </c>
      <c r="M2856" s="48">
        <v>62226.36</v>
      </c>
      <c r="N2856" s="48">
        <v>71163.55</v>
      </c>
      <c r="O2856" s="48">
        <v>31619.7</v>
      </c>
      <c r="P2856" s="48">
        <v>46911.1</v>
      </c>
      <c r="Q2856" s="48">
        <v>45073.11</v>
      </c>
      <c r="R2856" s="48">
        <v>6008.15</v>
      </c>
      <c r="S2856" s="48">
        <v>15065.34</v>
      </c>
      <c r="T2856" s="48">
        <v>122694.71</v>
      </c>
      <c r="U2856" s="48">
        <v>181292.94</v>
      </c>
      <c r="V2856" s="48">
        <v>130555.34</v>
      </c>
      <c r="W2856" s="48">
        <v>81459.95</v>
      </c>
      <c r="X2856" s="48">
        <v>181234.77</v>
      </c>
      <c r="Y2856" s="48">
        <v>150506.54999999999</v>
      </c>
      <c r="Z2856" s="48">
        <v>101304.06</v>
      </c>
      <c r="AA2856" s="48">
        <v>69641.06</v>
      </c>
      <c r="AB2856" s="48">
        <v>109264.96000000001</v>
      </c>
      <c r="AC2856" s="48">
        <v>115467.54</v>
      </c>
      <c r="AD2856" s="48">
        <v>116165.92</v>
      </c>
      <c r="AE2856" s="48">
        <v>144110.95000000001</v>
      </c>
      <c r="AF2856" s="48">
        <v>25795.119999999999</v>
      </c>
      <c r="AG2856" s="48">
        <v>17383.96</v>
      </c>
      <c r="AH2856" s="48">
        <v>123593.41</v>
      </c>
    </row>
    <row r="2857" spans="1:34">
      <c r="A2857" s="48">
        <v>2546282</v>
      </c>
      <c r="B2857" s="49" t="s">
        <v>8383</v>
      </c>
      <c r="C2857" s="49" t="s">
        <v>8384</v>
      </c>
      <c r="D2857" s="49" t="s">
        <v>8385</v>
      </c>
      <c r="E2857" s="48">
        <v>91532.05</v>
      </c>
      <c r="F2857" s="48">
        <v>89011.02</v>
      </c>
      <c r="G2857" s="48">
        <v>114513.65</v>
      </c>
      <c r="H2857" s="48">
        <v>132242.98000000001</v>
      </c>
      <c r="I2857" s="48">
        <v>117121.77</v>
      </c>
      <c r="J2857" s="48">
        <v>26127.64</v>
      </c>
      <c r="K2857" s="48">
        <v>19786.47</v>
      </c>
      <c r="L2857" s="48">
        <v>7993.18</v>
      </c>
      <c r="M2857" s="48">
        <v>42666.97</v>
      </c>
      <c r="N2857" s="48">
        <v>48945.22</v>
      </c>
      <c r="O2857" s="50"/>
      <c r="P2857" s="48">
        <v>33900.769999999997</v>
      </c>
      <c r="Q2857" s="48">
        <v>86317.95</v>
      </c>
      <c r="R2857" s="48">
        <v>2366.0500000000002</v>
      </c>
      <c r="S2857" s="48">
        <v>1949.04</v>
      </c>
      <c r="T2857" s="48">
        <v>95670.92</v>
      </c>
      <c r="U2857" s="48">
        <v>122156.97</v>
      </c>
      <c r="V2857" s="48">
        <v>152874.07999999999</v>
      </c>
      <c r="W2857" s="48">
        <v>167092.51999999999</v>
      </c>
      <c r="X2857" s="48">
        <v>173591.2</v>
      </c>
      <c r="Y2857" s="48">
        <v>88259.24</v>
      </c>
      <c r="Z2857" s="48">
        <v>67534.84</v>
      </c>
      <c r="AA2857" s="48">
        <v>6935.29</v>
      </c>
      <c r="AB2857" s="48">
        <v>82809.23</v>
      </c>
      <c r="AC2857" s="48">
        <v>108984.93</v>
      </c>
      <c r="AD2857" s="50"/>
      <c r="AE2857" s="48">
        <v>127359.48</v>
      </c>
      <c r="AF2857" s="48">
        <v>197078.02</v>
      </c>
      <c r="AG2857" s="48">
        <v>4971.82</v>
      </c>
      <c r="AH2857" s="48">
        <v>4221.28</v>
      </c>
    </row>
    <row r="2858" spans="1:34">
      <c r="A2858" s="48">
        <v>2546784</v>
      </c>
      <c r="B2858" s="49" t="s">
        <v>8386</v>
      </c>
      <c r="C2858" s="49" t="s">
        <v>8387</v>
      </c>
      <c r="D2858" s="49" t="s">
        <v>8388</v>
      </c>
      <c r="E2858" s="48">
        <v>48303.27</v>
      </c>
      <c r="F2858" s="48">
        <v>31831.84</v>
      </c>
      <c r="G2858" s="48">
        <v>9635.2199999999993</v>
      </c>
      <c r="H2858" s="48">
        <v>28040.68</v>
      </c>
      <c r="I2858" s="48">
        <v>26901.62</v>
      </c>
      <c r="J2858" s="48">
        <v>31031.759999999998</v>
      </c>
      <c r="K2858" s="48">
        <v>18857.48</v>
      </c>
      <c r="L2858" s="48">
        <v>13864.35</v>
      </c>
      <c r="M2858" s="48">
        <v>19450.46</v>
      </c>
      <c r="N2858" s="48">
        <v>48247.12</v>
      </c>
      <c r="O2858" s="48">
        <v>20696.48</v>
      </c>
      <c r="P2858" s="48">
        <v>8066.21</v>
      </c>
      <c r="Q2858" s="48">
        <v>19571.45</v>
      </c>
      <c r="R2858" s="50"/>
      <c r="S2858" s="48">
        <v>6678.15</v>
      </c>
      <c r="T2858" s="48">
        <v>61438.43</v>
      </c>
      <c r="U2858" s="48">
        <v>46861.599999999999</v>
      </c>
      <c r="V2858" s="48">
        <v>1656.92</v>
      </c>
      <c r="W2858" s="48">
        <v>4170.05</v>
      </c>
      <c r="X2858" s="48">
        <v>5042.33</v>
      </c>
      <c r="Y2858" s="48">
        <v>69834.759999999995</v>
      </c>
      <c r="Z2858" s="48">
        <v>74490.13</v>
      </c>
      <c r="AA2858" s="48">
        <v>45337.05</v>
      </c>
      <c r="AB2858" s="48">
        <v>27400.25</v>
      </c>
      <c r="AC2858" s="48">
        <v>69513.69</v>
      </c>
      <c r="AD2858" s="48">
        <v>31003.82</v>
      </c>
      <c r="AE2858" s="48">
        <v>12557.45</v>
      </c>
      <c r="AF2858" s="48">
        <v>485.47</v>
      </c>
      <c r="AG2858" s="50"/>
      <c r="AH2858" s="48">
        <v>20397.25</v>
      </c>
    </row>
    <row r="2859" spans="1:34">
      <c r="A2859" s="48">
        <v>2543377</v>
      </c>
      <c r="B2859" s="49" t="s">
        <v>8389</v>
      </c>
      <c r="C2859" s="49" t="s">
        <v>8390</v>
      </c>
      <c r="D2859" s="49" t="s">
        <v>8391</v>
      </c>
      <c r="E2859" s="48">
        <v>53448.38</v>
      </c>
      <c r="F2859" s="48">
        <v>53462.37</v>
      </c>
      <c r="G2859" s="48">
        <v>48310.23</v>
      </c>
      <c r="H2859" s="48">
        <v>39269.980000000003</v>
      </c>
      <c r="I2859" s="48">
        <v>41952.07</v>
      </c>
      <c r="J2859" s="48">
        <v>55202.38</v>
      </c>
      <c r="K2859" s="48">
        <v>40078.94</v>
      </c>
      <c r="L2859" s="48">
        <v>30054.71</v>
      </c>
      <c r="M2859" s="48">
        <v>44995.16</v>
      </c>
      <c r="N2859" s="48">
        <v>41029.07</v>
      </c>
      <c r="O2859" s="48">
        <v>27234.65</v>
      </c>
      <c r="P2859" s="48">
        <v>39652.97</v>
      </c>
      <c r="Q2859" s="48">
        <v>20297.54</v>
      </c>
      <c r="R2859" s="48">
        <v>4637.12</v>
      </c>
      <c r="S2859" s="50"/>
      <c r="T2859" s="48">
        <v>46467.26</v>
      </c>
      <c r="U2859" s="48">
        <v>30179.98</v>
      </c>
      <c r="V2859" s="48">
        <v>23664.12</v>
      </c>
      <c r="W2859" s="48">
        <v>21628.3</v>
      </c>
      <c r="X2859" s="48">
        <v>30185.85</v>
      </c>
      <c r="Y2859" s="48">
        <v>36763.26</v>
      </c>
      <c r="Z2859" s="48">
        <v>6251.55</v>
      </c>
      <c r="AA2859" s="48">
        <v>24305.35</v>
      </c>
      <c r="AB2859" s="48">
        <v>43944.79</v>
      </c>
      <c r="AC2859" s="48">
        <v>45288</v>
      </c>
      <c r="AD2859" s="48">
        <v>7427.77</v>
      </c>
      <c r="AE2859" s="48">
        <v>25223.17</v>
      </c>
      <c r="AF2859" s="48">
        <v>21906.38</v>
      </c>
      <c r="AG2859" s="48">
        <v>8350.01</v>
      </c>
      <c r="AH2859" s="50"/>
    </row>
    <row r="2860" spans="1:34">
      <c r="A2860" s="48">
        <v>2547899</v>
      </c>
      <c r="B2860" s="49" t="s">
        <v>8392</v>
      </c>
      <c r="C2860" s="49" t="s">
        <v>8393</v>
      </c>
      <c r="D2860" s="49" t="s">
        <v>8394</v>
      </c>
      <c r="E2860" s="48">
        <v>143596.62</v>
      </c>
      <c r="F2860" s="48">
        <v>103610.52</v>
      </c>
      <c r="G2860" s="48">
        <v>145929.29999999999</v>
      </c>
      <c r="H2860" s="48">
        <v>146860.73000000001</v>
      </c>
      <c r="I2860" s="48">
        <v>133645.29999999999</v>
      </c>
      <c r="J2860" s="48">
        <v>28588.67</v>
      </c>
      <c r="K2860" s="48">
        <v>36086.78</v>
      </c>
      <c r="L2860" s="48">
        <v>33226.74</v>
      </c>
      <c r="M2860" s="48">
        <v>46659.06</v>
      </c>
      <c r="N2860" s="48">
        <v>68663.55</v>
      </c>
      <c r="O2860" s="48">
        <v>39681.82</v>
      </c>
      <c r="P2860" s="48">
        <v>23233.53</v>
      </c>
      <c r="Q2860" s="48">
        <v>71906.67</v>
      </c>
      <c r="R2860" s="48">
        <v>51660.07</v>
      </c>
      <c r="S2860" s="48">
        <v>36725.81</v>
      </c>
      <c r="T2860" s="48">
        <v>211492.03</v>
      </c>
      <c r="U2860" s="48">
        <v>189355.8</v>
      </c>
      <c r="V2860" s="48">
        <v>360379.34</v>
      </c>
      <c r="W2860" s="48">
        <v>355738</v>
      </c>
      <c r="X2860" s="48">
        <v>267359.59000000003</v>
      </c>
      <c r="Y2860" s="48">
        <v>51553.54</v>
      </c>
      <c r="Z2860" s="48">
        <v>60193.16</v>
      </c>
      <c r="AA2860" s="48">
        <v>138825.42000000001</v>
      </c>
      <c r="AB2860" s="48">
        <v>105613.24</v>
      </c>
      <c r="AC2860" s="48">
        <v>115513.04</v>
      </c>
      <c r="AD2860" s="48">
        <v>122872.48</v>
      </c>
      <c r="AE2860" s="48">
        <v>24409.759999999998</v>
      </c>
      <c r="AF2860" s="48">
        <v>99790.14</v>
      </c>
      <c r="AG2860" s="48">
        <v>54714.02</v>
      </c>
      <c r="AH2860" s="48">
        <v>57251.519999999997</v>
      </c>
    </row>
    <row r="2861" spans="1:34">
      <c r="A2861" s="48">
        <v>2545372</v>
      </c>
      <c r="B2861" s="49" t="s">
        <v>8395</v>
      </c>
      <c r="C2861" s="49" t="s">
        <v>8396</v>
      </c>
      <c r="D2861" s="49" t="s">
        <v>8397</v>
      </c>
      <c r="E2861" s="48">
        <v>54000.38</v>
      </c>
      <c r="F2861" s="48">
        <v>27008.66</v>
      </c>
      <c r="G2861" s="48">
        <v>49273.279999999999</v>
      </c>
      <c r="H2861" s="48">
        <v>33652.82</v>
      </c>
      <c r="I2861" s="48">
        <v>39078.949999999997</v>
      </c>
      <c r="J2861" s="48">
        <v>13754.33</v>
      </c>
      <c r="K2861" s="48">
        <v>11732.28</v>
      </c>
      <c r="L2861" s="48">
        <v>5044.13</v>
      </c>
      <c r="M2861" s="48">
        <v>22586.55</v>
      </c>
      <c r="N2861" s="48">
        <v>30418.73</v>
      </c>
      <c r="O2861" s="48">
        <v>8171.19</v>
      </c>
      <c r="P2861" s="48">
        <v>30899.8</v>
      </c>
      <c r="Q2861" s="48">
        <v>53652.26</v>
      </c>
      <c r="R2861" s="48">
        <v>43841.04</v>
      </c>
      <c r="S2861" s="48">
        <v>26624.65</v>
      </c>
      <c r="T2861" s="48">
        <v>59951.66</v>
      </c>
      <c r="U2861" s="48">
        <v>46878.65</v>
      </c>
      <c r="V2861" s="48">
        <v>84713.919999999998</v>
      </c>
      <c r="W2861" s="48">
        <v>64423.75</v>
      </c>
      <c r="X2861" s="48">
        <v>56490.69</v>
      </c>
      <c r="Y2861" s="48">
        <v>14473.94</v>
      </c>
      <c r="Z2861" s="48">
        <v>11331.39</v>
      </c>
      <c r="AA2861" s="48">
        <v>2796.96</v>
      </c>
      <c r="AB2861" s="48">
        <v>50500.11</v>
      </c>
      <c r="AC2861" s="48">
        <v>60857.14</v>
      </c>
      <c r="AD2861" s="48">
        <v>16881.939999999999</v>
      </c>
      <c r="AE2861" s="48">
        <v>130944.16</v>
      </c>
      <c r="AF2861" s="48">
        <v>138421.64000000001</v>
      </c>
      <c r="AG2861" s="48">
        <v>254697.69</v>
      </c>
      <c r="AH2861" s="48">
        <v>181613.69</v>
      </c>
    </row>
    <row r="2862" spans="1:34">
      <c r="A2862" s="48">
        <v>2543245</v>
      </c>
      <c r="B2862" s="49" t="s">
        <v>8398</v>
      </c>
      <c r="C2862" s="49" t="s">
        <v>8399</v>
      </c>
      <c r="D2862" s="49" t="s">
        <v>8400</v>
      </c>
      <c r="E2862" s="48">
        <v>29504.79</v>
      </c>
      <c r="F2862" s="48">
        <v>20384.52</v>
      </c>
      <c r="G2862" s="48">
        <v>48410.19</v>
      </c>
      <c r="H2862" s="48">
        <v>59691.55</v>
      </c>
      <c r="I2862" s="48">
        <v>45649.15</v>
      </c>
      <c r="J2862" s="48">
        <v>2299.04</v>
      </c>
      <c r="K2862" s="50"/>
      <c r="L2862" s="48">
        <v>3862.08</v>
      </c>
      <c r="M2862" s="48">
        <v>1963.04</v>
      </c>
      <c r="N2862" s="48">
        <v>5324.12</v>
      </c>
      <c r="O2862" s="48">
        <v>1302.03</v>
      </c>
      <c r="P2862" s="50"/>
      <c r="Q2862" s="48">
        <v>49376.17</v>
      </c>
      <c r="R2862" s="48">
        <v>9764.25</v>
      </c>
      <c r="S2862" s="48">
        <v>9769.2199999999993</v>
      </c>
      <c r="T2862" s="50"/>
      <c r="U2862" s="50"/>
      <c r="V2862" s="50"/>
      <c r="W2862" s="48">
        <v>33565.67</v>
      </c>
      <c r="X2862" s="48">
        <v>27150.55</v>
      </c>
      <c r="Y2862" s="50"/>
      <c r="Z2862" s="50"/>
      <c r="AA2862" s="50"/>
      <c r="AB2862" s="50"/>
      <c r="AC2862" s="50"/>
      <c r="AD2862" s="50"/>
      <c r="AE2862" s="50"/>
      <c r="AF2862" s="48">
        <v>24060.47</v>
      </c>
      <c r="AG2862" s="48">
        <v>45182.47</v>
      </c>
      <c r="AH2862" s="48">
        <v>51747.16</v>
      </c>
    </row>
    <row r="2863" spans="1:34">
      <c r="A2863" s="48">
        <v>2545148</v>
      </c>
      <c r="B2863" s="49" t="s">
        <v>8401</v>
      </c>
      <c r="C2863" s="49" t="s">
        <v>8402</v>
      </c>
      <c r="D2863" s="49" t="s">
        <v>8403</v>
      </c>
      <c r="E2863" s="48">
        <v>74544.98</v>
      </c>
      <c r="F2863" s="48">
        <v>50615.25</v>
      </c>
      <c r="G2863" s="48">
        <v>123365.2</v>
      </c>
      <c r="H2863" s="48">
        <v>93600.4</v>
      </c>
      <c r="I2863" s="48">
        <v>86225.13</v>
      </c>
      <c r="J2863" s="48">
        <v>8953.2000000000007</v>
      </c>
      <c r="K2863" s="48">
        <v>8759.2199999999993</v>
      </c>
      <c r="L2863" s="48">
        <v>7695.18</v>
      </c>
      <c r="M2863" s="48">
        <v>37530.97</v>
      </c>
      <c r="N2863" s="48">
        <v>48833.24</v>
      </c>
      <c r="O2863" s="48">
        <v>13706.33</v>
      </c>
      <c r="P2863" s="48">
        <v>44029.2</v>
      </c>
      <c r="Q2863" s="48">
        <v>58877.54</v>
      </c>
      <c r="R2863" s="48">
        <v>33569.910000000003</v>
      </c>
      <c r="S2863" s="48">
        <v>26429.68</v>
      </c>
      <c r="T2863" s="48">
        <v>101173.96</v>
      </c>
      <c r="U2863" s="48">
        <v>84582.66</v>
      </c>
      <c r="V2863" s="48">
        <v>239235.53</v>
      </c>
      <c r="W2863" s="48">
        <v>153087.29999999999</v>
      </c>
      <c r="X2863" s="48">
        <v>115109.44</v>
      </c>
      <c r="Y2863" s="48">
        <v>3910.52</v>
      </c>
      <c r="Z2863" s="48">
        <v>4603.49</v>
      </c>
      <c r="AA2863" s="48">
        <v>18079.810000000001</v>
      </c>
      <c r="AB2863" s="48">
        <v>49196.86</v>
      </c>
      <c r="AC2863" s="48">
        <v>72872.59</v>
      </c>
      <c r="AD2863" s="48">
        <v>80527.210000000006</v>
      </c>
      <c r="AE2863" s="48">
        <v>155970.59</v>
      </c>
      <c r="AF2863" s="48">
        <v>127078.48</v>
      </c>
      <c r="AG2863" s="48">
        <v>37986.42</v>
      </c>
      <c r="AH2863" s="48">
        <v>117092.93</v>
      </c>
    </row>
    <row r="2864" spans="1:34">
      <c r="A2864" s="48">
        <v>2544895</v>
      </c>
      <c r="B2864" s="49" t="s">
        <v>8404</v>
      </c>
      <c r="C2864" s="49" t="s">
        <v>8405</v>
      </c>
      <c r="D2864" s="49" t="s">
        <v>8406</v>
      </c>
      <c r="E2864" s="48">
        <v>135513.23000000001</v>
      </c>
      <c r="F2864" s="48">
        <v>116143.08</v>
      </c>
      <c r="G2864" s="48">
        <v>20711.52</v>
      </c>
      <c r="H2864" s="48">
        <v>22535.61</v>
      </c>
      <c r="I2864" s="48">
        <v>19809.52</v>
      </c>
      <c r="J2864" s="48">
        <v>23027.59</v>
      </c>
      <c r="K2864" s="48">
        <v>10809.25</v>
      </c>
      <c r="L2864" s="48">
        <v>3778.07</v>
      </c>
      <c r="M2864" s="48">
        <v>3229.1</v>
      </c>
      <c r="N2864" s="48">
        <v>10668.25</v>
      </c>
      <c r="O2864" s="48">
        <v>10835.21</v>
      </c>
      <c r="P2864" s="48">
        <v>9997.24</v>
      </c>
      <c r="Q2864" s="48">
        <v>22904.53</v>
      </c>
      <c r="R2864" s="48">
        <v>8075.2</v>
      </c>
      <c r="S2864" s="48">
        <v>8901.2000000000007</v>
      </c>
      <c r="T2864" s="48">
        <v>70461.06</v>
      </c>
      <c r="U2864" s="48">
        <v>44130.39</v>
      </c>
      <c r="V2864" s="48">
        <v>27422.959999999999</v>
      </c>
      <c r="W2864" s="48">
        <v>42596.05</v>
      </c>
      <c r="X2864" s="48">
        <v>36607.19</v>
      </c>
      <c r="Y2864" s="48">
        <v>53372.75</v>
      </c>
      <c r="Z2864" s="48">
        <v>16611.93</v>
      </c>
      <c r="AA2864" s="48">
        <v>1649.65</v>
      </c>
      <c r="AB2864" s="48">
        <v>1343.8</v>
      </c>
      <c r="AC2864" s="48">
        <v>12279.29</v>
      </c>
      <c r="AD2864" s="48">
        <v>10573.15</v>
      </c>
      <c r="AE2864" s="48">
        <v>27704.2</v>
      </c>
      <c r="AF2864" s="48">
        <v>20258.22</v>
      </c>
      <c r="AG2864" s="48">
        <v>18027.47</v>
      </c>
      <c r="AH2864" s="48">
        <v>5744.22</v>
      </c>
    </row>
    <row r="2865" spans="1:34">
      <c r="A2865" s="48">
        <v>2543051</v>
      </c>
      <c r="B2865" s="49" t="s">
        <v>8407</v>
      </c>
      <c r="C2865" s="49" t="s">
        <v>8408</v>
      </c>
      <c r="D2865" s="49" t="s">
        <v>8409</v>
      </c>
      <c r="E2865" s="48">
        <v>69836.88</v>
      </c>
      <c r="F2865" s="48">
        <v>58132.55</v>
      </c>
      <c r="G2865" s="48">
        <v>64539.7</v>
      </c>
      <c r="H2865" s="48">
        <v>67272.84</v>
      </c>
      <c r="I2865" s="48">
        <v>64752.73</v>
      </c>
      <c r="J2865" s="48">
        <v>44635.12</v>
      </c>
      <c r="K2865" s="48">
        <v>32998.86</v>
      </c>
      <c r="L2865" s="48">
        <v>32076.81</v>
      </c>
      <c r="M2865" s="48">
        <v>42024.1</v>
      </c>
      <c r="N2865" s="48">
        <v>47039.19</v>
      </c>
      <c r="O2865" s="48">
        <v>23066.560000000001</v>
      </c>
      <c r="P2865" s="48">
        <v>36261.94</v>
      </c>
      <c r="Q2865" s="48">
        <v>33922.89</v>
      </c>
      <c r="R2865" s="48">
        <v>15095.35</v>
      </c>
      <c r="S2865" s="48">
        <v>12548.34</v>
      </c>
      <c r="T2865" s="48">
        <v>79798.16</v>
      </c>
      <c r="U2865" s="48">
        <v>87868.96</v>
      </c>
      <c r="V2865" s="48">
        <v>101687.44</v>
      </c>
      <c r="W2865" s="48">
        <v>106884.18</v>
      </c>
      <c r="X2865" s="48">
        <v>105202.2</v>
      </c>
      <c r="Y2865" s="48">
        <v>107194.48</v>
      </c>
      <c r="Z2865" s="48">
        <v>90729.44</v>
      </c>
      <c r="AA2865" s="48">
        <v>127331.15</v>
      </c>
      <c r="AB2865" s="48">
        <v>86021.68</v>
      </c>
      <c r="AC2865" s="48">
        <v>77163.37</v>
      </c>
      <c r="AD2865" s="48">
        <v>100382.77</v>
      </c>
      <c r="AE2865" s="48">
        <v>118693.41</v>
      </c>
      <c r="AF2865" s="48">
        <v>85000.68</v>
      </c>
      <c r="AG2865" s="48">
        <v>72988.490000000005</v>
      </c>
      <c r="AH2865" s="48">
        <v>115657.8</v>
      </c>
    </row>
    <row r="2866" spans="1:34">
      <c r="A2866" s="48">
        <v>2545199</v>
      </c>
      <c r="B2866" s="49" t="s">
        <v>8410</v>
      </c>
      <c r="C2866" s="49" t="s">
        <v>8411</v>
      </c>
      <c r="D2866" s="49" t="s">
        <v>8412</v>
      </c>
      <c r="E2866" s="48">
        <v>50346.55</v>
      </c>
      <c r="F2866" s="48">
        <v>22865.7</v>
      </c>
      <c r="G2866" s="48">
        <v>40534.21</v>
      </c>
      <c r="H2866" s="48">
        <v>39956.15</v>
      </c>
      <c r="I2866" s="48">
        <v>32979.97</v>
      </c>
      <c r="J2866" s="48">
        <v>31672.95</v>
      </c>
      <c r="K2866" s="48">
        <v>21235.63</v>
      </c>
      <c r="L2866" s="48">
        <v>19397.59</v>
      </c>
      <c r="M2866" s="48">
        <v>38845.18</v>
      </c>
      <c r="N2866" s="48">
        <v>32113.97</v>
      </c>
      <c r="O2866" s="48">
        <v>10090.290000000001</v>
      </c>
      <c r="P2866" s="48">
        <v>15000.43</v>
      </c>
      <c r="Q2866" s="48">
        <v>23462.65</v>
      </c>
      <c r="R2866" s="48">
        <v>6021.16</v>
      </c>
      <c r="S2866" s="48">
        <v>6896.18</v>
      </c>
      <c r="T2866" s="48">
        <v>56033.95</v>
      </c>
      <c r="U2866" s="48">
        <v>41340.6</v>
      </c>
      <c r="V2866" s="48">
        <v>63680.68</v>
      </c>
      <c r="W2866" s="48">
        <v>68345.8</v>
      </c>
      <c r="X2866" s="48">
        <v>49389.66</v>
      </c>
      <c r="Y2866" s="48">
        <v>82407.399999999994</v>
      </c>
      <c r="Z2866" s="48">
        <v>68885.119999999995</v>
      </c>
      <c r="AA2866" s="48">
        <v>81016.45</v>
      </c>
      <c r="AB2866" s="48">
        <v>91003.3</v>
      </c>
      <c r="AC2866" s="48">
        <v>63490.13</v>
      </c>
      <c r="AD2866" s="48">
        <v>43765.97</v>
      </c>
      <c r="AE2866" s="48">
        <v>41235.839999999997</v>
      </c>
      <c r="AF2866" s="48">
        <v>51108.77</v>
      </c>
      <c r="AG2866" s="48">
        <v>4616.8599999999997</v>
      </c>
      <c r="AH2866" s="48">
        <v>13483.8</v>
      </c>
    </row>
    <row r="2867" spans="1:34">
      <c r="A2867" s="48">
        <v>2543728</v>
      </c>
      <c r="B2867" s="49" t="s">
        <v>8413</v>
      </c>
      <c r="C2867" s="49" t="s">
        <v>8414</v>
      </c>
      <c r="D2867" s="49" t="s">
        <v>8415</v>
      </c>
      <c r="E2867" s="48">
        <v>127609.64</v>
      </c>
      <c r="F2867" s="48">
        <v>55348.59</v>
      </c>
      <c r="G2867" s="48">
        <v>20370.57</v>
      </c>
      <c r="H2867" s="48">
        <v>26624.76</v>
      </c>
      <c r="I2867" s="48">
        <v>25315.78</v>
      </c>
      <c r="J2867" s="48">
        <v>50051.41</v>
      </c>
      <c r="K2867" s="48">
        <v>44143.29</v>
      </c>
      <c r="L2867" s="48">
        <v>18604.52</v>
      </c>
      <c r="M2867" s="48">
        <v>49613.38</v>
      </c>
      <c r="N2867" s="48">
        <v>61656.75</v>
      </c>
      <c r="O2867" s="48">
        <v>30528.84</v>
      </c>
      <c r="P2867" s="48">
        <v>10013.280000000001</v>
      </c>
      <c r="Q2867" s="48">
        <v>12006.33</v>
      </c>
      <c r="R2867" s="48">
        <v>1102.03</v>
      </c>
      <c r="S2867" s="48">
        <v>5350.15</v>
      </c>
      <c r="T2867" s="48">
        <v>14768.19</v>
      </c>
      <c r="U2867" s="48">
        <v>14524.98</v>
      </c>
      <c r="V2867" s="48">
        <v>856.57</v>
      </c>
      <c r="W2867" s="48">
        <v>1119.3399999999999</v>
      </c>
      <c r="X2867" s="48">
        <v>9053.2800000000007</v>
      </c>
      <c r="Y2867" s="48">
        <v>27194.38</v>
      </c>
      <c r="Z2867" s="48">
        <v>30535.89</v>
      </c>
      <c r="AA2867" s="50"/>
      <c r="AB2867" s="48">
        <v>19596.45</v>
      </c>
      <c r="AC2867" s="48">
        <v>18046.8</v>
      </c>
      <c r="AD2867" s="48">
        <v>36241.51</v>
      </c>
      <c r="AE2867" s="48">
        <v>14210.9</v>
      </c>
      <c r="AF2867" s="48">
        <v>1658.37</v>
      </c>
      <c r="AG2867" s="48">
        <v>3843.03</v>
      </c>
      <c r="AH2867" s="50"/>
    </row>
    <row r="2868" spans="1:34">
      <c r="A2868" s="48">
        <v>2547087</v>
      </c>
      <c r="B2868" s="49" t="s">
        <v>8416</v>
      </c>
      <c r="C2868" s="49" t="s">
        <v>8417</v>
      </c>
      <c r="D2868" s="49" t="s">
        <v>8418</v>
      </c>
      <c r="E2868" s="48">
        <v>387959.84</v>
      </c>
      <c r="F2868" s="48">
        <v>277952.75</v>
      </c>
      <c r="G2868" s="48">
        <v>227445.69</v>
      </c>
      <c r="H2868" s="48">
        <v>234381.78</v>
      </c>
      <c r="I2868" s="48">
        <v>247712.23</v>
      </c>
      <c r="J2868" s="48">
        <v>201190.2</v>
      </c>
      <c r="K2868" s="48">
        <v>156159.78</v>
      </c>
      <c r="L2868" s="48">
        <v>104222.5</v>
      </c>
      <c r="M2868" s="48">
        <v>196898.84</v>
      </c>
      <c r="N2868" s="48">
        <v>229295.78</v>
      </c>
      <c r="O2868" s="48">
        <v>103554.52</v>
      </c>
      <c r="P2868" s="48">
        <v>27707.73</v>
      </c>
      <c r="Q2868" s="48">
        <v>50148.35</v>
      </c>
      <c r="R2868" s="48">
        <v>24547.62</v>
      </c>
      <c r="S2868" s="48">
        <v>23966.59</v>
      </c>
      <c r="T2868" s="48">
        <v>470175.91</v>
      </c>
      <c r="U2868" s="48">
        <v>477704.41</v>
      </c>
      <c r="V2868" s="48">
        <v>292082.40999999997</v>
      </c>
      <c r="W2868" s="48">
        <v>313963.65999999997</v>
      </c>
      <c r="X2868" s="48">
        <v>365198.5</v>
      </c>
      <c r="Y2868" s="48">
        <v>446161.81</v>
      </c>
      <c r="Z2868" s="48">
        <v>490516.44</v>
      </c>
      <c r="AA2868" s="48">
        <v>404657.88</v>
      </c>
      <c r="AB2868" s="48">
        <v>419767.56</v>
      </c>
      <c r="AC2868" s="48">
        <v>412962.72</v>
      </c>
      <c r="AD2868" s="48">
        <v>444326.97</v>
      </c>
      <c r="AE2868" s="48">
        <v>112643.82</v>
      </c>
      <c r="AF2868" s="48">
        <v>113948.15</v>
      </c>
      <c r="AG2868" s="48">
        <v>91180.22</v>
      </c>
      <c r="AH2868" s="48">
        <v>85486.21</v>
      </c>
    </row>
    <row r="2869" spans="1:34">
      <c r="A2869" s="48">
        <v>2544020</v>
      </c>
      <c r="B2869" s="49" t="s">
        <v>8419</v>
      </c>
      <c r="C2869" s="49" t="s">
        <v>8420</v>
      </c>
      <c r="D2869" s="49" t="s">
        <v>8421</v>
      </c>
      <c r="E2869" s="48">
        <v>73413.86</v>
      </c>
      <c r="F2869" s="48">
        <v>51668.26</v>
      </c>
      <c r="G2869" s="48">
        <v>57004.44</v>
      </c>
      <c r="H2869" s="48">
        <v>48947.19</v>
      </c>
      <c r="I2869" s="48">
        <v>44893.03</v>
      </c>
      <c r="J2869" s="48">
        <v>40078.99</v>
      </c>
      <c r="K2869" s="48">
        <v>29077.71</v>
      </c>
      <c r="L2869" s="48">
        <v>19432.45</v>
      </c>
      <c r="M2869" s="48">
        <v>44891.08</v>
      </c>
      <c r="N2869" s="48">
        <v>46849.17</v>
      </c>
      <c r="O2869" s="48">
        <v>23151.55</v>
      </c>
      <c r="P2869" s="48">
        <v>22556.53</v>
      </c>
      <c r="Q2869" s="48">
        <v>35216.81</v>
      </c>
      <c r="R2869" s="48">
        <v>8894.2000000000007</v>
      </c>
      <c r="S2869" s="48">
        <v>5759.14</v>
      </c>
      <c r="T2869" s="48">
        <v>111558.27</v>
      </c>
      <c r="U2869" s="48">
        <v>83790.41</v>
      </c>
      <c r="V2869" s="48">
        <v>121197.55</v>
      </c>
      <c r="W2869" s="48">
        <v>79206.22</v>
      </c>
      <c r="X2869" s="48">
        <v>74761.8</v>
      </c>
      <c r="Y2869" s="48">
        <v>88500.52</v>
      </c>
      <c r="Z2869" s="48">
        <v>108494.3</v>
      </c>
      <c r="AA2869" s="48">
        <v>85229.08</v>
      </c>
      <c r="AB2869" s="48">
        <v>103460.47</v>
      </c>
      <c r="AC2869" s="48">
        <v>121699.22</v>
      </c>
      <c r="AD2869" s="48">
        <v>102560.41</v>
      </c>
      <c r="AE2869" s="48">
        <v>68961.16</v>
      </c>
      <c r="AF2869" s="48">
        <v>78075.8</v>
      </c>
      <c r="AG2869" s="48">
        <v>4737.78</v>
      </c>
      <c r="AH2869" s="48">
        <v>3909.66</v>
      </c>
    </row>
    <row r="2870" spans="1:34">
      <c r="A2870" s="48">
        <v>2544732</v>
      </c>
      <c r="B2870" s="49" t="s">
        <v>8422</v>
      </c>
      <c r="C2870" s="49" t="s">
        <v>8423</v>
      </c>
      <c r="D2870" s="49" t="s">
        <v>8424</v>
      </c>
      <c r="E2870" s="48">
        <v>256081.94</v>
      </c>
      <c r="F2870" s="48">
        <v>225395.53</v>
      </c>
      <c r="G2870" s="48">
        <v>123974.72</v>
      </c>
      <c r="H2870" s="48">
        <v>98984.77</v>
      </c>
      <c r="I2870" s="48">
        <v>113873.21</v>
      </c>
      <c r="J2870" s="48">
        <v>145930.06</v>
      </c>
      <c r="K2870" s="48">
        <v>4586.1400000000003</v>
      </c>
      <c r="L2870" s="48">
        <v>103773.97</v>
      </c>
      <c r="M2870" s="48">
        <v>17669.52</v>
      </c>
      <c r="N2870" s="48">
        <v>15787.47</v>
      </c>
      <c r="O2870" s="48">
        <v>2722.08</v>
      </c>
      <c r="P2870" s="48">
        <v>5586.18</v>
      </c>
      <c r="Q2870" s="48">
        <v>22496.69</v>
      </c>
      <c r="R2870" s="48">
        <v>2222.08</v>
      </c>
      <c r="S2870" s="48">
        <v>5153.16</v>
      </c>
      <c r="T2870" s="48">
        <v>357063.66</v>
      </c>
      <c r="U2870" s="48">
        <v>258437.69</v>
      </c>
      <c r="V2870" s="48">
        <v>359843.28</v>
      </c>
      <c r="W2870" s="48">
        <v>340613.22</v>
      </c>
      <c r="X2870" s="48">
        <v>345740.56</v>
      </c>
      <c r="Y2870" s="48">
        <v>42741.25</v>
      </c>
      <c r="Z2870" s="48">
        <v>7174.19</v>
      </c>
      <c r="AA2870" s="48">
        <v>76608.22</v>
      </c>
      <c r="AB2870" s="48">
        <v>100994.8</v>
      </c>
      <c r="AC2870" s="48">
        <v>69732.929999999993</v>
      </c>
      <c r="AD2870" s="48">
        <v>3341.56</v>
      </c>
      <c r="AE2870" s="48">
        <v>4874.51</v>
      </c>
      <c r="AF2870" s="48">
        <v>36914.18</v>
      </c>
      <c r="AG2870" s="48">
        <v>4914.5</v>
      </c>
      <c r="AH2870" s="48">
        <v>20482</v>
      </c>
    </row>
    <row r="2871" spans="1:34">
      <c r="A2871" s="48">
        <v>2542744</v>
      </c>
      <c r="B2871" s="49" t="s">
        <v>8425</v>
      </c>
      <c r="C2871" s="49" t="s">
        <v>8426</v>
      </c>
      <c r="D2871" s="49" t="s">
        <v>8427</v>
      </c>
      <c r="E2871" s="48">
        <v>66954.8</v>
      </c>
      <c r="F2871" s="48">
        <v>61314.54</v>
      </c>
      <c r="G2871" s="48">
        <v>70807.759999999995</v>
      </c>
      <c r="H2871" s="48">
        <v>65038.73</v>
      </c>
      <c r="I2871" s="48">
        <v>62687.65</v>
      </c>
      <c r="J2871" s="48">
        <v>35508.89</v>
      </c>
      <c r="K2871" s="48">
        <v>32880.769999999997</v>
      </c>
      <c r="L2871" s="48">
        <v>26197.65</v>
      </c>
      <c r="M2871" s="48">
        <v>35650.82</v>
      </c>
      <c r="N2871" s="48">
        <v>58737.34</v>
      </c>
      <c r="O2871" s="48">
        <v>16492.419999999998</v>
      </c>
      <c r="P2871" s="48">
        <v>13340.33</v>
      </c>
      <c r="Q2871" s="48">
        <v>22415.599999999999</v>
      </c>
      <c r="R2871" s="48">
        <v>15611.42</v>
      </c>
      <c r="S2871" s="48">
        <v>18492.46</v>
      </c>
      <c r="T2871" s="48">
        <v>72402.7</v>
      </c>
      <c r="U2871" s="48">
        <v>116616.2</v>
      </c>
      <c r="V2871" s="48">
        <v>130074.69</v>
      </c>
      <c r="W2871" s="48">
        <v>114920.86</v>
      </c>
      <c r="X2871" s="48">
        <v>110155.02</v>
      </c>
      <c r="Y2871" s="48">
        <v>78147.179999999993</v>
      </c>
      <c r="Z2871" s="48">
        <v>86367.61</v>
      </c>
      <c r="AA2871" s="48">
        <v>111135.16</v>
      </c>
      <c r="AB2871" s="48">
        <v>72082.25</v>
      </c>
      <c r="AC2871" s="48">
        <v>100872.69</v>
      </c>
      <c r="AD2871" s="48">
        <v>67717.89</v>
      </c>
      <c r="AE2871" s="48">
        <v>10144.64</v>
      </c>
      <c r="AF2871" s="48">
        <v>14387.49</v>
      </c>
      <c r="AG2871" s="48">
        <v>56426.8</v>
      </c>
      <c r="AH2871" s="48">
        <v>109370.69</v>
      </c>
    </row>
    <row r="2872" spans="1:34">
      <c r="A2872" s="48">
        <v>2542483</v>
      </c>
      <c r="B2872" s="49" t="s">
        <v>8428</v>
      </c>
      <c r="C2872" s="49" t="s">
        <v>8429</v>
      </c>
      <c r="D2872" s="49" t="s">
        <v>8430</v>
      </c>
      <c r="E2872" s="48">
        <v>63417.69</v>
      </c>
      <c r="F2872" s="48">
        <v>100737.60000000001</v>
      </c>
      <c r="G2872" s="48">
        <v>69401.59</v>
      </c>
      <c r="H2872" s="48">
        <v>28695.68</v>
      </c>
      <c r="I2872" s="48">
        <v>77972.89</v>
      </c>
      <c r="J2872" s="48">
        <v>74421.91</v>
      </c>
      <c r="K2872" s="48">
        <v>57865.4</v>
      </c>
      <c r="L2872" s="48">
        <v>49781.11</v>
      </c>
      <c r="M2872" s="48">
        <v>80790.039999999994</v>
      </c>
      <c r="N2872" s="48">
        <v>78955.98</v>
      </c>
      <c r="O2872" s="48">
        <v>37779.949999999997</v>
      </c>
      <c r="P2872" s="48">
        <v>37420.94</v>
      </c>
      <c r="Q2872" s="48">
        <v>59057.47</v>
      </c>
      <c r="R2872" s="48">
        <v>39565.949999999997</v>
      </c>
      <c r="S2872" s="48">
        <v>34993.83</v>
      </c>
      <c r="T2872" s="48">
        <v>54994.879999999997</v>
      </c>
      <c r="U2872" s="48">
        <v>69087.45</v>
      </c>
      <c r="V2872" s="48">
        <v>2312.3200000000002</v>
      </c>
      <c r="W2872" s="48">
        <v>3444.71</v>
      </c>
      <c r="X2872" s="48">
        <v>38339.660000000003</v>
      </c>
      <c r="Y2872" s="48">
        <v>73313.09</v>
      </c>
      <c r="Z2872" s="48">
        <v>8067.46</v>
      </c>
      <c r="AA2872" s="48">
        <v>60092.63</v>
      </c>
      <c r="AB2872" s="48">
        <v>67659.78</v>
      </c>
      <c r="AC2872" s="48">
        <v>84299.91</v>
      </c>
      <c r="AD2872" s="48">
        <v>11918.87</v>
      </c>
      <c r="AE2872" s="48">
        <v>130649.02</v>
      </c>
      <c r="AF2872" s="48">
        <v>100211.27</v>
      </c>
      <c r="AG2872" s="48">
        <v>181266.73</v>
      </c>
      <c r="AH2872" s="48">
        <v>145146.78</v>
      </c>
    </row>
    <row r="2873" spans="1:34">
      <c r="A2873" s="48">
        <v>2542913</v>
      </c>
      <c r="B2873" s="49" t="s">
        <v>8431</v>
      </c>
      <c r="C2873" s="49" t="s">
        <v>8432</v>
      </c>
      <c r="D2873" s="49" t="s">
        <v>8433</v>
      </c>
      <c r="E2873" s="48">
        <v>75996.22</v>
      </c>
      <c r="F2873" s="48">
        <v>43804.29</v>
      </c>
      <c r="G2873" s="48">
        <v>60239.62</v>
      </c>
      <c r="H2873" s="48">
        <v>69262.94</v>
      </c>
      <c r="I2873" s="48">
        <v>68860.89</v>
      </c>
      <c r="J2873" s="48">
        <v>17635.5</v>
      </c>
      <c r="K2873" s="48">
        <v>18076.48</v>
      </c>
      <c r="L2873" s="48">
        <v>4494.13</v>
      </c>
      <c r="M2873" s="48">
        <v>25221.68</v>
      </c>
      <c r="N2873" s="48">
        <v>33361.97</v>
      </c>
      <c r="O2873" s="48">
        <v>14606.41</v>
      </c>
      <c r="P2873" s="48">
        <v>12010.35</v>
      </c>
      <c r="Q2873" s="48">
        <v>30668.85</v>
      </c>
      <c r="R2873" s="48">
        <v>13247.36</v>
      </c>
      <c r="S2873" s="48">
        <v>9082.23</v>
      </c>
      <c r="T2873" s="48">
        <v>74397.070000000007</v>
      </c>
      <c r="U2873" s="48">
        <v>68550.95</v>
      </c>
      <c r="V2873" s="48">
        <v>92650.18</v>
      </c>
      <c r="W2873" s="48">
        <v>92072.46</v>
      </c>
      <c r="X2873" s="48">
        <v>109574.26</v>
      </c>
      <c r="Y2873" s="48">
        <v>16351.05</v>
      </c>
      <c r="Z2873" s="48">
        <v>17368.98</v>
      </c>
      <c r="AA2873" s="50"/>
      <c r="AB2873" s="48">
        <v>41040.39</v>
      </c>
      <c r="AC2873" s="48">
        <v>47713.19</v>
      </c>
      <c r="AD2873" s="48">
        <v>49122.720000000001</v>
      </c>
      <c r="AE2873" s="48">
        <v>1981.75</v>
      </c>
      <c r="AF2873" s="48">
        <v>1227.49</v>
      </c>
      <c r="AG2873" s="48">
        <v>9027.02</v>
      </c>
      <c r="AH2873" s="48">
        <v>3624.01</v>
      </c>
    </row>
    <row r="2874" spans="1:34">
      <c r="A2874" s="48">
        <v>2542796</v>
      </c>
      <c r="B2874" s="49" t="s">
        <v>8434</v>
      </c>
      <c r="C2874" s="49" t="s">
        <v>8435</v>
      </c>
      <c r="D2874" s="49" t="s">
        <v>8436</v>
      </c>
      <c r="E2874" s="48">
        <v>91002.66</v>
      </c>
      <c r="F2874" s="48">
        <v>49447.46</v>
      </c>
      <c r="G2874" s="48">
        <v>62466.9</v>
      </c>
      <c r="H2874" s="48">
        <v>58100.800000000003</v>
      </c>
      <c r="I2874" s="48">
        <v>57011.73</v>
      </c>
      <c r="J2874" s="48">
        <v>32043.89</v>
      </c>
      <c r="K2874" s="48">
        <v>27911.81</v>
      </c>
      <c r="L2874" s="48">
        <v>24761.69</v>
      </c>
      <c r="M2874" s="48">
        <v>44643.26</v>
      </c>
      <c r="N2874" s="48">
        <v>50961.47</v>
      </c>
      <c r="O2874" s="48">
        <v>20660.57</v>
      </c>
      <c r="P2874" s="48">
        <v>20358.560000000001</v>
      </c>
      <c r="Q2874" s="48">
        <v>36471.050000000003</v>
      </c>
      <c r="R2874" s="48">
        <v>17914.5</v>
      </c>
      <c r="S2874" s="48">
        <v>16777.45</v>
      </c>
      <c r="T2874" s="48">
        <v>76435.34</v>
      </c>
      <c r="U2874" s="48">
        <v>59822.02</v>
      </c>
      <c r="V2874" s="48">
        <v>47900.77</v>
      </c>
      <c r="W2874" s="48">
        <v>54590.64</v>
      </c>
      <c r="X2874" s="48">
        <v>63306.41</v>
      </c>
      <c r="Y2874" s="48">
        <v>66835.33</v>
      </c>
      <c r="Z2874" s="48">
        <v>75919.199999999997</v>
      </c>
      <c r="AA2874" s="48">
        <v>94622.02</v>
      </c>
      <c r="AB2874" s="48">
        <v>97369.74</v>
      </c>
      <c r="AC2874" s="48">
        <v>85105.11</v>
      </c>
      <c r="AD2874" s="48">
        <v>95208.11</v>
      </c>
      <c r="AE2874" s="48">
        <v>27874.959999999999</v>
      </c>
      <c r="AF2874" s="48">
        <v>24085.57</v>
      </c>
      <c r="AG2874" s="48">
        <v>6086.3</v>
      </c>
      <c r="AH2874" s="48">
        <v>5392</v>
      </c>
    </row>
    <row r="2875" spans="1:34">
      <c r="A2875" s="48">
        <v>2546170</v>
      </c>
      <c r="B2875" s="49" t="s">
        <v>8437</v>
      </c>
      <c r="C2875" s="49" t="s">
        <v>8438</v>
      </c>
      <c r="D2875" s="49" t="s">
        <v>8439</v>
      </c>
      <c r="E2875" s="48">
        <v>81716.160000000003</v>
      </c>
      <c r="F2875" s="48">
        <v>83596.52</v>
      </c>
      <c r="G2875" s="48">
        <v>33262.82</v>
      </c>
      <c r="H2875" s="48">
        <v>44810.07</v>
      </c>
      <c r="I2875" s="48">
        <v>21951.62</v>
      </c>
      <c r="J2875" s="50"/>
      <c r="K2875" s="48">
        <v>13121.42</v>
      </c>
      <c r="L2875" s="48">
        <v>10262.280000000001</v>
      </c>
      <c r="M2875" s="48">
        <v>21032.48</v>
      </c>
      <c r="N2875" s="48">
        <v>16743.48</v>
      </c>
      <c r="O2875" s="48">
        <v>12456.26</v>
      </c>
      <c r="P2875" s="48">
        <v>9886.24</v>
      </c>
      <c r="Q2875" s="50"/>
      <c r="R2875" s="50"/>
      <c r="S2875" s="48">
        <v>10470.34</v>
      </c>
      <c r="T2875" s="48">
        <v>138605.12</v>
      </c>
      <c r="U2875" s="48">
        <v>204747.95</v>
      </c>
      <c r="V2875" s="48">
        <v>70545.100000000006</v>
      </c>
      <c r="W2875" s="48">
        <v>62908.93</v>
      </c>
      <c r="X2875" s="48">
        <v>46017.67</v>
      </c>
      <c r="Y2875" s="50"/>
      <c r="Z2875" s="48">
        <v>20843.28</v>
      </c>
      <c r="AA2875" s="48">
        <v>38639.9</v>
      </c>
      <c r="AB2875" s="48">
        <v>42169.1</v>
      </c>
      <c r="AC2875" s="48">
        <v>39750.089999999997</v>
      </c>
      <c r="AD2875" s="48">
        <v>42297.48</v>
      </c>
      <c r="AE2875" s="48">
        <v>33639.46</v>
      </c>
      <c r="AF2875" s="50"/>
      <c r="AG2875" s="50"/>
      <c r="AH2875" s="48">
        <v>13783.19</v>
      </c>
    </row>
    <row r="2876" spans="1:34">
      <c r="A2876" s="48">
        <v>2547535</v>
      </c>
      <c r="B2876" s="49" t="s">
        <v>8440</v>
      </c>
      <c r="C2876" s="49" t="s">
        <v>8441</v>
      </c>
      <c r="D2876" s="49" t="s">
        <v>8442</v>
      </c>
      <c r="E2876" s="48">
        <v>101043.5</v>
      </c>
      <c r="F2876" s="48">
        <v>102195.44</v>
      </c>
      <c r="G2876" s="48">
        <v>65250.62</v>
      </c>
      <c r="H2876" s="48">
        <v>51077.26</v>
      </c>
      <c r="I2876" s="48">
        <v>64572.55</v>
      </c>
      <c r="J2876" s="48">
        <v>129229.94</v>
      </c>
      <c r="K2876" s="48">
        <v>88172.01</v>
      </c>
      <c r="L2876" s="48">
        <v>117528.73</v>
      </c>
      <c r="M2876" s="48">
        <v>127439.88</v>
      </c>
      <c r="N2876" s="48">
        <v>161430.76999999999</v>
      </c>
      <c r="O2876" s="48">
        <v>45106.06</v>
      </c>
      <c r="P2876" s="48">
        <v>57624.21</v>
      </c>
      <c r="Q2876" s="48">
        <v>44380.95</v>
      </c>
      <c r="R2876" s="48">
        <v>1104.03</v>
      </c>
      <c r="S2876" s="48">
        <v>12420.26</v>
      </c>
      <c r="T2876" s="48">
        <v>114106.59</v>
      </c>
      <c r="U2876" s="48">
        <v>145656.91</v>
      </c>
      <c r="V2876" s="48">
        <v>103532.11</v>
      </c>
      <c r="W2876" s="48">
        <v>85339.78</v>
      </c>
      <c r="X2876" s="48">
        <v>97582.54</v>
      </c>
      <c r="Y2876" s="48">
        <v>297745.28000000003</v>
      </c>
      <c r="Z2876" s="48">
        <v>287960.12</v>
      </c>
      <c r="AA2876" s="48">
        <v>481388</v>
      </c>
      <c r="AB2876" s="48">
        <v>261785.95</v>
      </c>
      <c r="AC2876" s="48">
        <v>282205.25</v>
      </c>
      <c r="AD2876" s="48">
        <v>205717.16</v>
      </c>
      <c r="AE2876" s="48">
        <v>170395.77</v>
      </c>
      <c r="AF2876" s="48">
        <v>94498.25</v>
      </c>
      <c r="AG2876" s="48">
        <v>4325.3900000000003</v>
      </c>
      <c r="AH2876" s="48">
        <v>47740.84</v>
      </c>
    </row>
    <row r="2877" spans="1:34">
      <c r="A2877" s="48">
        <v>2543849</v>
      </c>
      <c r="B2877" s="49" t="s">
        <v>8443</v>
      </c>
      <c r="C2877" s="49" t="s">
        <v>8444</v>
      </c>
      <c r="D2877" s="49" t="s">
        <v>8445</v>
      </c>
      <c r="E2877" s="48">
        <v>63757.61</v>
      </c>
      <c r="F2877" s="48">
        <v>54334.29</v>
      </c>
      <c r="G2877" s="48">
        <v>44029.05</v>
      </c>
      <c r="H2877" s="48">
        <v>30259.79</v>
      </c>
      <c r="I2877" s="48">
        <v>25478.639999999999</v>
      </c>
      <c r="J2877" s="48">
        <v>29031.61</v>
      </c>
      <c r="K2877" s="48">
        <v>21972.5</v>
      </c>
      <c r="L2877" s="48">
        <v>40881.879999999997</v>
      </c>
      <c r="M2877" s="48">
        <v>33514.800000000003</v>
      </c>
      <c r="N2877" s="48">
        <v>56617.27</v>
      </c>
      <c r="O2877" s="48">
        <v>10439.27</v>
      </c>
      <c r="P2877" s="48">
        <v>38121.89</v>
      </c>
      <c r="Q2877" s="48">
        <v>49952.22</v>
      </c>
      <c r="R2877" s="48">
        <v>39010.85</v>
      </c>
      <c r="S2877" s="48">
        <v>23983.54</v>
      </c>
      <c r="T2877" s="48">
        <v>72209.52</v>
      </c>
      <c r="U2877" s="48">
        <v>69171.81</v>
      </c>
      <c r="V2877" s="48">
        <v>60470.64</v>
      </c>
      <c r="W2877" s="48">
        <v>49761.1</v>
      </c>
      <c r="X2877" s="48">
        <v>20894.830000000002</v>
      </c>
      <c r="Y2877" s="48">
        <v>29950.89</v>
      </c>
      <c r="Z2877" s="48">
        <v>67257.22</v>
      </c>
      <c r="AA2877" s="48">
        <v>144216.09</v>
      </c>
      <c r="AB2877" s="48">
        <v>68401.09</v>
      </c>
      <c r="AC2877" s="48">
        <v>109134.55</v>
      </c>
      <c r="AD2877" s="48">
        <v>25733.14</v>
      </c>
      <c r="AE2877" s="48">
        <v>131048.93</v>
      </c>
      <c r="AF2877" s="48">
        <v>133546.44</v>
      </c>
      <c r="AG2877" s="48">
        <v>225921.77</v>
      </c>
      <c r="AH2877" s="48">
        <v>151416.48000000001</v>
      </c>
    </row>
    <row r="2878" spans="1:34">
      <c r="A2878" s="48">
        <v>2544677</v>
      </c>
      <c r="B2878" s="49" t="s">
        <v>8446</v>
      </c>
      <c r="C2878" s="49" t="s">
        <v>8447</v>
      </c>
      <c r="D2878" s="49" t="s">
        <v>8448</v>
      </c>
      <c r="E2878" s="48">
        <v>53498.49</v>
      </c>
      <c r="F2878" s="48">
        <v>28222.86</v>
      </c>
      <c r="G2878" s="48">
        <v>53101.43</v>
      </c>
      <c r="H2878" s="48">
        <v>40858.25</v>
      </c>
      <c r="I2878" s="48">
        <v>43196.27</v>
      </c>
      <c r="J2878" s="48">
        <v>6423.19</v>
      </c>
      <c r="K2878" s="48">
        <v>6018.19</v>
      </c>
      <c r="L2878" s="48">
        <v>6034.18</v>
      </c>
      <c r="M2878" s="48">
        <v>11880.34</v>
      </c>
      <c r="N2878" s="48">
        <v>7952.23</v>
      </c>
      <c r="O2878" s="48">
        <v>4011.11</v>
      </c>
      <c r="P2878" s="48">
        <v>11649.29</v>
      </c>
      <c r="Q2878" s="48">
        <v>21409.52</v>
      </c>
      <c r="R2878" s="48">
        <v>8256.19</v>
      </c>
      <c r="S2878" s="48">
        <v>5447.13</v>
      </c>
      <c r="T2878" s="48">
        <v>72969.41</v>
      </c>
      <c r="U2878" s="48">
        <v>51653</v>
      </c>
      <c r="V2878" s="48">
        <v>86751.13</v>
      </c>
      <c r="W2878" s="48">
        <v>75245.259999999995</v>
      </c>
      <c r="X2878" s="48">
        <v>84876.38</v>
      </c>
      <c r="Y2878" s="48">
        <v>7358.49</v>
      </c>
      <c r="Z2878" s="48">
        <v>7776.04</v>
      </c>
      <c r="AA2878" s="48">
        <v>15980.93</v>
      </c>
      <c r="AB2878" s="48">
        <v>13314.02</v>
      </c>
      <c r="AC2878" s="48">
        <v>8250.9</v>
      </c>
      <c r="AD2878" s="48">
        <v>5026.24</v>
      </c>
      <c r="AE2878" s="48">
        <v>37598.080000000002</v>
      </c>
      <c r="AF2878" s="48">
        <v>27434.639999999999</v>
      </c>
      <c r="AG2878" s="48">
        <v>19310.62</v>
      </c>
      <c r="AH2878" s="48">
        <v>12694.62</v>
      </c>
    </row>
    <row r="2879" spans="1:34">
      <c r="A2879" s="48">
        <v>2548055</v>
      </c>
      <c r="B2879" s="49" t="s">
        <v>8449</v>
      </c>
      <c r="C2879" s="49" t="s">
        <v>8450</v>
      </c>
      <c r="D2879" s="49" t="s">
        <v>8451</v>
      </c>
      <c r="E2879" s="48">
        <v>339214</v>
      </c>
      <c r="F2879" s="48">
        <v>171254.02</v>
      </c>
      <c r="G2879" s="48">
        <v>158593.51999999999</v>
      </c>
      <c r="H2879" s="48">
        <v>155968.60999999999</v>
      </c>
      <c r="I2879" s="48">
        <v>166062.01999999999</v>
      </c>
      <c r="J2879" s="48">
        <v>93733.81</v>
      </c>
      <c r="K2879" s="48">
        <v>97533.73</v>
      </c>
      <c r="L2879" s="48">
        <v>46841.34</v>
      </c>
      <c r="M2879" s="48">
        <v>105878.27</v>
      </c>
      <c r="N2879" s="48">
        <v>126467.73</v>
      </c>
      <c r="O2879" s="48">
        <v>47060.38</v>
      </c>
      <c r="P2879" s="48">
        <v>23084.63</v>
      </c>
      <c r="Q2879" s="48">
        <v>39761.199999999997</v>
      </c>
      <c r="R2879" s="48">
        <v>14848.4</v>
      </c>
      <c r="S2879" s="48">
        <v>17401.5</v>
      </c>
      <c r="T2879" s="48">
        <v>393360.66</v>
      </c>
      <c r="U2879" s="48">
        <v>307039.90999999997</v>
      </c>
      <c r="V2879" s="48">
        <v>237060.92</v>
      </c>
      <c r="W2879" s="48">
        <v>221758.88</v>
      </c>
      <c r="X2879" s="48">
        <v>270805.78000000003</v>
      </c>
      <c r="Y2879" s="48">
        <v>200293.02</v>
      </c>
      <c r="Z2879" s="48">
        <v>358057.28</v>
      </c>
      <c r="AA2879" s="48">
        <v>216359.84</v>
      </c>
      <c r="AB2879" s="48">
        <v>246456.81</v>
      </c>
      <c r="AC2879" s="48">
        <v>241792.42</v>
      </c>
      <c r="AD2879" s="48">
        <v>200163.09</v>
      </c>
      <c r="AE2879" s="48">
        <v>54925.02</v>
      </c>
      <c r="AF2879" s="48">
        <v>74393.429999999993</v>
      </c>
      <c r="AG2879" s="48">
        <v>8586.75</v>
      </c>
      <c r="AH2879" s="48">
        <v>22666.04</v>
      </c>
    </row>
    <row r="2880" spans="1:34">
      <c r="A2880" s="48">
        <v>2544127</v>
      </c>
      <c r="B2880" s="49" t="s">
        <v>8452</v>
      </c>
      <c r="C2880" s="49" t="s">
        <v>8453</v>
      </c>
      <c r="D2880" s="49" t="s">
        <v>8454</v>
      </c>
      <c r="E2880" s="48">
        <v>43506.03</v>
      </c>
      <c r="F2880" s="48">
        <v>49122.17</v>
      </c>
      <c r="G2880" s="48">
        <v>37548.9</v>
      </c>
      <c r="H2880" s="48">
        <v>19109.52</v>
      </c>
      <c r="I2880" s="48">
        <v>20909.55</v>
      </c>
      <c r="J2880" s="48">
        <v>28116.66</v>
      </c>
      <c r="K2880" s="48">
        <v>19954.46</v>
      </c>
      <c r="L2880" s="48">
        <v>19245.5</v>
      </c>
      <c r="M2880" s="48">
        <v>27049.67</v>
      </c>
      <c r="N2880" s="48">
        <v>35558.89</v>
      </c>
      <c r="O2880" s="48">
        <v>36926.959999999999</v>
      </c>
      <c r="P2880" s="48">
        <v>7032.18</v>
      </c>
      <c r="Q2880" s="48">
        <v>9655.2199999999993</v>
      </c>
      <c r="R2880" s="48">
        <v>8559.2199999999993</v>
      </c>
      <c r="S2880" s="48">
        <v>6143.16</v>
      </c>
      <c r="T2880" s="48">
        <v>42603.89</v>
      </c>
      <c r="U2880" s="48">
        <v>52736.77</v>
      </c>
      <c r="V2880" s="48">
        <v>38528.94</v>
      </c>
      <c r="W2880" s="48">
        <v>14737.05</v>
      </c>
      <c r="X2880" s="48">
        <v>19967.759999999998</v>
      </c>
      <c r="Y2880" s="48">
        <v>34633.97</v>
      </c>
      <c r="Z2880" s="48">
        <v>45760.959999999999</v>
      </c>
      <c r="AA2880" s="48">
        <v>70728.929999999993</v>
      </c>
      <c r="AB2880" s="48">
        <v>49788.26</v>
      </c>
      <c r="AC2880" s="48">
        <v>36741</v>
      </c>
      <c r="AD2880" s="48">
        <v>110559.5</v>
      </c>
      <c r="AE2880" s="48">
        <v>1824.87</v>
      </c>
      <c r="AF2880" s="48">
        <v>1812.67</v>
      </c>
      <c r="AG2880" s="48">
        <v>9287.44</v>
      </c>
      <c r="AH2880" s="48">
        <v>3072.7</v>
      </c>
    </row>
    <row r="2881" spans="1:34">
      <c r="A2881" s="48">
        <v>2545292</v>
      </c>
      <c r="B2881" s="49" t="s">
        <v>8455</v>
      </c>
      <c r="C2881" s="49" t="s">
        <v>8456</v>
      </c>
      <c r="D2881" s="49" t="s">
        <v>8457</v>
      </c>
      <c r="E2881" s="48">
        <v>57088.5</v>
      </c>
      <c r="F2881" s="48">
        <v>35799.800000000003</v>
      </c>
      <c r="G2881" s="48">
        <v>70247.66</v>
      </c>
      <c r="H2881" s="48">
        <v>60131.49</v>
      </c>
      <c r="I2881" s="48">
        <v>70421.61</v>
      </c>
      <c r="J2881" s="48">
        <v>34260.76</v>
      </c>
      <c r="K2881" s="48">
        <v>19048.39</v>
      </c>
      <c r="L2881" s="48">
        <v>24498.51</v>
      </c>
      <c r="M2881" s="48">
        <v>36546.839999999997</v>
      </c>
      <c r="N2881" s="48">
        <v>42506.97</v>
      </c>
      <c r="O2881" s="48">
        <v>23919.51</v>
      </c>
      <c r="P2881" s="48">
        <v>33234.74</v>
      </c>
      <c r="Q2881" s="48">
        <v>33007.75</v>
      </c>
      <c r="R2881" s="48">
        <v>29179.65</v>
      </c>
      <c r="S2881" s="48">
        <v>23234.52</v>
      </c>
      <c r="T2881" s="48">
        <v>78461.37</v>
      </c>
      <c r="U2881" s="48">
        <v>51361.73</v>
      </c>
      <c r="V2881" s="48">
        <v>115221.68</v>
      </c>
      <c r="W2881" s="48">
        <v>97622.66</v>
      </c>
      <c r="X2881" s="48">
        <v>115088.09</v>
      </c>
      <c r="Y2881" s="48">
        <v>74846.48</v>
      </c>
      <c r="Z2881" s="48">
        <v>4711.76</v>
      </c>
      <c r="AA2881" s="48">
        <v>45382.49</v>
      </c>
      <c r="AB2881" s="48">
        <v>87146.77</v>
      </c>
      <c r="AC2881" s="48">
        <v>81495.88</v>
      </c>
      <c r="AD2881" s="48">
        <v>127814.85</v>
      </c>
      <c r="AE2881" s="48">
        <v>114083.8</v>
      </c>
      <c r="AF2881" s="48">
        <v>80602.02</v>
      </c>
      <c r="AG2881" s="48">
        <v>148371.51999999999</v>
      </c>
      <c r="AH2881" s="48">
        <v>135899.12</v>
      </c>
    </row>
    <row r="2882" spans="1:34">
      <c r="A2882" s="48">
        <v>2543150</v>
      </c>
      <c r="B2882" s="49" t="s">
        <v>8458</v>
      </c>
      <c r="C2882" s="49" t="s">
        <v>8459</v>
      </c>
      <c r="D2882" s="49" t="s">
        <v>8460</v>
      </c>
      <c r="E2882" s="48">
        <v>46889.23</v>
      </c>
      <c r="F2882" s="48">
        <v>33184.78</v>
      </c>
      <c r="G2882" s="48">
        <v>38983.949999999997</v>
      </c>
      <c r="H2882" s="48">
        <v>32272.82</v>
      </c>
      <c r="I2882" s="48">
        <v>42447.1</v>
      </c>
      <c r="J2882" s="48">
        <v>23638.58</v>
      </c>
      <c r="K2882" s="48">
        <v>12776.28</v>
      </c>
      <c r="L2882" s="48">
        <v>15820.38</v>
      </c>
      <c r="M2882" s="48">
        <v>36309.82</v>
      </c>
      <c r="N2882" s="48">
        <v>35404.85</v>
      </c>
      <c r="O2882" s="48">
        <v>7922.19</v>
      </c>
      <c r="P2882" s="48">
        <v>19412.490000000002</v>
      </c>
      <c r="Q2882" s="48">
        <v>17561.400000000001</v>
      </c>
      <c r="R2882" s="48">
        <v>3005.08</v>
      </c>
      <c r="S2882" s="48">
        <v>3024.07</v>
      </c>
      <c r="T2882" s="48">
        <v>28667.71</v>
      </c>
      <c r="U2882" s="48">
        <v>19877.79</v>
      </c>
      <c r="V2882" s="48">
        <v>20397.509999999998</v>
      </c>
      <c r="W2882" s="48">
        <v>18366.25</v>
      </c>
      <c r="X2882" s="48">
        <v>31721.279999999999</v>
      </c>
      <c r="Y2882" s="48">
        <v>43204.68</v>
      </c>
      <c r="Z2882" s="48">
        <v>29332.68</v>
      </c>
      <c r="AA2882" s="48">
        <v>7483.77</v>
      </c>
      <c r="AB2882" s="48">
        <v>45231.95</v>
      </c>
      <c r="AC2882" s="48">
        <v>38979.33</v>
      </c>
      <c r="AD2882" s="48">
        <v>6683.29</v>
      </c>
      <c r="AE2882" s="48">
        <v>26461.89</v>
      </c>
      <c r="AF2882" s="50"/>
      <c r="AG2882" s="48">
        <v>2187.1999999999998</v>
      </c>
      <c r="AH2882" s="50"/>
    </row>
    <row r="2883" spans="1:34">
      <c r="A2883" s="48">
        <v>2544442</v>
      </c>
      <c r="B2883" s="49" t="s">
        <v>8461</v>
      </c>
      <c r="C2883" s="49" t="s">
        <v>8462</v>
      </c>
      <c r="D2883" s="49" t="s">
        <v>8463</v>
      </c>
      <c r="E2883" s="48">
        <v>86919.58</v>
      </c>
      <c r="F2883" s="48">
        <v>56613.68</v>
      </c>
      <c r="G2883" s="48">
        <v>56773.69</v>
      </c>
      <c r="H2883" s="48">
        <v>53270.48</v>
      </c>
      <c r="I2883" s="48">
        <v>51719.49</v>
      </c>
      <c r="J2883" s="48">
        <v>57574.58</v>
      </c>
      <c r="K2883" s="48">
        <v>41566.120000000003</v>
      </c>
      <c r="L2883" s="48">
        <v>40659.120000000003</v>
      </c>
      <c r="M2883" s="48">
        <v>58639.62</v>
      </c>
      <c r="N2883" s="48">
        <v>74082.05</v>
      </c>
      <c r="O2883" s="48">
        <v>23326.66</v>
      </c>
      <c r="P2883" s="48">
        <v>51616.52</v>
      </c>
      <c r="Q2883" s="48">
        <v>74120.12</v>
      </c>
      <c r="R2883" s="48">
        <v>38827.120000000003</v>
      </c>
      <c r="S2883" s="48">
        <v>39764.04</v>
      </c>
      <c r="T2883" s="48">
        <v>163860</v>
      </c>
      <c r="U2883" s="48">
        <v>124989.16</v>
      </c>
      <c r="V2883" s="48">
        <v>114243.45</v>
      </c>
      <c r="W2883" s="48">
        <v>83830.960000000006</v>
      </c>
      <c r="X2883" s="48">
        <v>102981.46</v>
      </c>
      <c r="Y2883" s="48">
        <v>122803.26</v>
      </c>
      <c r="Z2883" s="48">
        <v>99435.199999999997</v>
      </c>
      <c r="AA2883" s="48">
        <v>134165.01999999999</v>
      </c>
      <c r="AB2883" s="48">
        <v>106104.79</v>
      </c>
      <c r="AC2883" s="48">
        <v>171850.97</v>
      </c>
      <c r="AD2883" s="48">
        <v>78289.2</v>
      </c>
      <c r="AE2883" s="48">
        <v>123121.98</v>
      </c>
      <c r="AF2883" s="48">
        <v>235816.58</v>
      </c>
      <c r="AG2883" s="48">
        <v>180295.41</v>
      </c>
      <c r="AH2883" s="48">
        <v>177105.48</v>
      </c>
    </row>
    <row r="2884" spans="1:34">
      <c r="A2884" s="48">
        <v>2543423</v>
      </c>
      <c r="B2884" s="49" t="s">
        <v>8464</v>
      </c>
      <c r="C2884" s="49" t="s">
        <v>8465</v>
      </c>
      <c r="D2884" s="49" t="s">
        <v>8466</v>
      </c>
      <c r="E2884" s="48">
        <v>115998.68</v>
      </c>
      <c r="F2884" s="48">
        <v>146313.14000000001</v>
      </c>
      <c r="G2884" s="48">
        <v>84038.92</v>
      </c>
      <c r="H2884" s="48">
        <v>108098.39</v>
      </c>
      <c r="I2884" s="48">
        <v>100244.14</v>
      </c>
      <c r="J2884" s="48">
        <v>191790.88</v>
      </c>
      <c r="K2884" s="48">
        <v>125898.65</v>
      </c>
      <c r="L2884" s="48">
        <v>76892.58</v>
      </c>
      <c r="M2884" s="48">
        <v>120288.48</v>
      </c>
      <c r="N2884" s="48">
        <v>134092.79999999999</v>
      </c>
      <c r="O2884" s="48">
        <v>99077.05</v>
      </c>
      <c r="P2884" s="48">
        <v>42639.86</v>
      </c>
      <c r="Q2884" s="48">
        <v>73226.460000000006</v>
      </c>
      <c r="R2884" s="48">
        <v>25810.49</v>
      </c>
      <c r="S2884" s="48">
        <v>32130.58</v>
      </c>
      <c r="T2884" s="48">
        <v>18069.330000000002</v>
      </c>
      <c r="U2884" s="48">
        <v>219949.97</v>
      </c>
      <c r="V2884" s="48">
        <v>25826.87</v>
      </c>
      <c r="W2884" s="48">
        <v>142503.78</v>
      </c>
      <c r="X2884" s="48">
        <v>38232.699999999997</v>
      </c>
      <c r="Y2884" s="48">
        <v>455476.28</v>
      </c>
      <c r="Z2884" s="48">
        <v>111463.72</v>
      </c>
      <c r="AA2884" s="48">
        <v>333843.46999999997</v>
      </c>
      <c r="AB2884" s="48">
        <v>257259.27</v>
      </c>
      <c r="AC2884" s="48">
        <v>268253.15999999997</v>
      </c>
      <c r="AD2884" s="48">
        <v>474887.66</v>
      </c>
      <c r="AE2884" s="48">
        <v>4704.8999999999996</v>
      </c>
      <c r="AF2884" s="48">
        <v>47118.76</v>
      </c>
      <c r="AG2884" s="48">
        <v>6272.73</v>
      </c>
      <c r="AH2884" s="48">
        <v>7633.62</v>
      </c>
    </row>
    <row r="2885" spans="1:34">
      <c r="A2885" s="48">
        <v>2543770</v>
      </c>
      <c r="B2885" s="49" t="s">
        <v>8467</v>
      </c>
      <c r="C2885" s="49" t="s">
        <v>8468</v>
      </c>
      <c r="D2885" s="49" t="s">
        <v>8469</v>
      </c>
      <c r="E2885" s="48">
        <v>59418.37</v>
      </c>
      <c r="F2885" s="48">
        <v>47260.02</v>
      </c>
      <c r="G2885" s="48">
        <v>42990.879999999997</v>
      </c>
      <c r="H2885" s="48">
        <v>46792.05</v>
      </c>
      <c r="I2885" s="48">
        <v>47981.06</v>
      </c>
      <c r="J2885" s="48">
        <v>36982.78</v>
      </c>
      <c r="K2885" s="48">
        <v>28462.58</v>
      </c>
      <c r="L2885" s="48">
        <v>13193.27</v>
      </c>
      <c r="M2885" s="48">
        <v>44191.92</v>
      </c>
      <c r="N2885" s="48">
        <v>51055.09</v>
      </c>
      <c r="O2885" s="48">
        <v>23616.49</v>
      </c>
      <c r="P2885" s="48">
        <v>61697.38</v>
      </c>
      <c r="Q2885" s="48">
        <v>128911.94</v>
      </c>
      <c r="R2885" s="48">
        <v>45670.03</v>
      </c>
      <c r="S2885" s="48">
        <v>45682.04</v>
      </c>
      <c r="T2885" s="48">
        <v>63271.48</v>
      </c>
      <c r="U2885" s="48">
        <v>63383.82</v>
      </c>
      <c r="V2885" s="48">
        <v>34122.080000000002</v>
      </c>
      <c r="W2885" s="48">
        <v>57605.63</v>
      </c>
      <c r="X2885" s="48">
        <v>59235.6</v>
      </c>
      <c r="Y2885" s="48">
        <v>75109.210000000006</v>
      </c>
      <c r="Z2885" s="48">
        <v>82002.720000000001</v>
      </c>
      <c r="AA2885" s="48">
        <v>14114.31</v>
      </c>
      <c r="AB2885" s="48">
        <v>76361.179999999993</v>
      </c>
      <c r="AC2885" s="48">
        <v>92052.15</v>
      </c>
      <c r="AD2885" s="48">
        <v>98624.8</v>
      </c>
      <c r="AE2885" s="48">
        <v>246415.53</v>
      </c>
      <c r="AF2885" s="48">
        <v>337267</v>
      </c>
      <c r="AG2885" s="48">
        <v>238920.12</v>
      </c>
      <c r="AH2885" s="48">
        <v>301372.12</v>
      </c>
    </row>
    <row r="2886" spans="1:34">
      <c r="A2886" s="48">
        <v>2544109</v>
      </c>
      <c r="B2886" s="49" t="s">
        <v>8470</v>
      </c>
      <c r="C2886" s="49" t="s">
        <v>8471</v>
      </c>
      <c r="D2886" s="49" t="s">
        <v>8472</v>
      </c>
      <c r="E2886" s="48">
        <v>41401.97</v>
      </c>
      <c r="F2886" s="48">
        <v>14783.34</v>
      </c>
      <c r="G2886" s="48">
        <v>62010.43</v>
      </c>
      <c r="H2886" s="48">
        <v>61243.39</v>
      </c>
      <c r="I2886" s="48">
        <v>52743.23</v>
      </c>
      <c r="J2886" s="48">
        <v>7333.15</v>
      </c>
      <c r="K2886" s="48">
        <v>3338.08</v>
      </c>
      <c r="L2886" s="50"/>
      <c r="M2886" s="48">
        <v>18681.419999999998</v>
      </c>
      <c r="N2886" s="48">
        <v>27071.58</v>
      </c>
      <c r="O2886" s="48">
        <v>7220.15</v>
      </c>
      <c r="P2886" s="48">
        <v>7445.15</v>
      </c>
      <c r="Q2886" s="48">
        <v>17647.38</v>
      </c>
      <c r="R2886" s="48">
        <v>11115.25</v>
      </c>
      <c r="S2886" s="48">
        <v>498.02</v>
      </c>
      <c r="T2886" s="48">
        <v>48925.26</v>
      </c>
      <c r="U2886" s="48">
        <v>12718.02</v>
      </c>
      <c r="V2886" s="48">
        <v>80976.149999999994</v>
      </c>
      <c r="W2886" s="48">
        <v>82649.72</v>
      </c>
      <c r="X2886" s="48">
        <v>65706.509999999995</v>
      </c>
      <c r="Y2886" s="48">
        <v>2647.56</v>
      </c>
      <c r="Z2886" s="48">
        <v>1981.28</v>
      </c>
      <c r="AA2886" s="50"/>
      <c r="AB2886" s="48">
        <v>21663.8</v>
      </c>
      <c r="AC2886" s="48">
        <v>33424.1</v>
      </c>
      <c r="AD2886" s="48">
        <v>10781.45</v>
      </c>
      <c r="AE2886" s="48">
        <v>4435.5200000000004</v>
      </c>
      <c r="AF2886" s="48">
        <v>7661.2</v>
      </c>
      <c r="AG2886" s="48">
        <v>22668.12</v>
      </c>
      <c r="AH2886" s="48">
        <v>1431.9</v>
      </c>
    </row>
    <row r="2887" spans="1:34">
      <c r="A2887" s="48">
        <v>2542168</v>
      </c>
      <c r="B2887" s="49" t="s">
        <v>8473</v>
      </c>
      <c r="C2887" s="49" t="s">
        <v>8474</v>
      </c>
      <c r="D2887" s="49" t="s">
        <v>8475</v>
      </c>
      <c r="E2887" s="48">
        <v>131566.79999999999</v>
      </c>
      <c r="F2887" s="48">
        <v>75241.14</v>
      </c>
      <c r="G2887" s="48">
        <v>81769.36</v>
      </c>
      <c r="H2887" s="48">
        <v>74905.16</v>
      </c>
      <c r="I2887" s="48">
        <v>71449.990000000005</v>
      </c>
      <c r="J2887" s="48">
        <v>74223.03</v>
      </c>
      <c r="K2887" s="48">
        <v>43274.21</v>
      </c>
      <c r="L2887" s="48">
        <v>30273.82</v>
      </c>
      <c r="M2887" s="48">
        <v>55718.51</v>
      </c>
      <c r="N2887" s="48">
        <v>66815.81</v>
      </c>
      <c r="O2887" s="48">
        <v>15434.44</v>
      </c>
      <c r="P2887" s="48">
        <v>26362.75</v>
      </c>
      <c r="Q2887" s="48">
        <v>48837.38</v>
      </c>
      <c r="R2887" s="48">
        <v>28492.75</v>
      </c>
      <c r="S2887" s="48">
        <v>17472.45</v>
      </c>
      <c r="T2887" s="48">
        <v>173224.19</v>
      </c>
      <c r="U2887" s="48">
        <v>154107.70000000001</v>
      </c>
      <c r="V2887" s="48">
        <v>98164.1</v>
      </c>
      <c r="W2887" s="48">
        <v>164508.17000000001</v>
      </c>
      <c r="X2887" s="48">
        <v>99480.91</v>
      </c>
      <c r="Y2887" s="48">
        <v>169051.14</v>
      </c>
      <c r="Z2887" s="48">
        <v>132774.72</v>
      </c>
      <c r="AA2887" s="48">
        <v>135879.28</v>
      </c>
      <c r="AB2887" s="48">
        <v>147863.26999999999</v>
      </c>
      <c r="AC2887" s="48">
        <v>185853.92</v>
      </c>
      <c r="AD2887" s="48">
        <v>33462.29</v>
      </c>
      <c r="AE2887" s="48">
        <v>114384.73</v>
      </c>
      <c r="AF2887" s="48">
        <v>127993.98</v>
      </c>
      <c r="AG2887" s="48">
        <v>111061.47</v>
      </c>
      <c r="AH2887" s="48">
        <v>60597.39</v>
      </c>
    </row>
    <row r="2888" spans="1:34">
      <c r="A2888" s="48">
        <v>2545531</v>
      </c>
      <c r="B2888" s="49" t="s">
        <v>8476</v>
      </c>
      <c r="C2888" s="49" t="s">
        <v>8477</v>
      </c>
      <c r="D2888" s="49" t="s">
        <v>8478</v>
      </c>
      <c r="E2888" s="48">
        <v>107551.62</v>
      </c>
      <c r="F2888" s="48">
        <v>52143.14</v>
      </c>
      <c r="G2888" s="48">
        <v>74592.800000000003</v>
      </c>
      <c r="H2888" s="48">
        <v>73502.67</v>
      </c>
      <c r="I2888" s="48">
        <v>66896.44</v>
      </c>
      <c r="J2888" s="48">
        <v>21143.57</v>
      </c>
      <c r="K2888" s="48">
        <v>28438.63</v>
      </c>
      <c r="L2888" s="48">
        <v>2592.0700000000002</v>
      </c>
      <c r="M2888" s="48">
        <v>30641.69</v>
      </c>
      <c r="N2888" s="48">
        <v>10872.29</v>
      </c>
      <c r="O2888" s="48">
        <v>20117.45</v>
      </c>
      <c r="P2888" s="48">
        <v>40525.82</v>
      </c>
      <c r="Q2888" s="48">
        <v>51828.12</v>
      </c>
      <c r="R2888" s="48">
        <v>15196.31</v>
      </c>
      <c r="S2888" s="48">
        <v>17920.37</v>
      </c>
      <c r="T2888" s="48">
        <v>132347.42000000001</v>
      </c>
      <c r="U2888" s="48">
        <v>113328.3</v>
      </c>
      <c r="V2888" s="48">
        <v>121128.61</v>
      </c>
      <c r="W2888" s="48">
        <v>139637.45000000001</v>
      </c>
      <c r="X2888" s="48">
        <v>114040.83</v>
      </c>
      <c r="Y2888" s="48">
        <v>93942.88</v>
      </c>
      <c r="Z2888" s="48">
        <v>98590.55</v>
      </c>
      <c r="AA2888" s="48">
        <v>1990.17</v>
      </c>
      <c r="AB2888" s="48">
        <v>56798.59</v>
      </c>
      <c r="AC2888" s="48">
        <v>8233.4599999999991</v>
      </c>
      <c r="AD2888" s="48">
        <v>57540.480000000003</v>
      </c>
      <c r="AE2888" s="48">
        <v>97427.24</v>
      </c>
      <c r="AF2888" s="48">
        <v>81405.52</v>
      </c>
      <c r="AG2888" s="48">
        <v>25344.46</v>
      </c>
      <c r="AH2888" s="48">
        <v>53528.1</v>
      </c>
    </row>
    <row r="2889" spans="1:34">
      <c r="A2889" s="48">
        <v>2545442</v>
      </c>
      <c r="B2889" s="49" t="s">
        <v>8479</v>
      </c>
      <c r="C2889" s="49" t="s">
        <v>8480</v>
      </c>
      <c r="D2889" s="49" t="s">
        <v>8481</v>
      </c>
      <c r="E2889" s="48">
        <v>174862.05</v>
      </c>
      <c r="F2889" s="48">
        <v>133039.75</v>
      </c>
      <c r="G2889" s="48">
        <v>29964.76</v>
      </c>
      <c r="H2889" s="48">
        <v>12573.29</v>
      </c>
      <c r="I2889" s="48">
        <v>23836.560000000001</v>
      </c>
      <c r="J2889" s="50"/>
      <c r="K2889" s="50"/>
      <c r="L2889" s="48">
        <v>26393.57</v>
      </c>
      <c r="M2889" s="48">
        <v>60203.48</v>
      </c>
      <c r="N2889" s="48">
        <v>66021.58</v>
      </c>
      <c r="O2889" s="50"/>
      <c r="P2889" s="48">
        <v>27019.62</v>
      </c>
      <c r="Q2889" s="48">
        <v>77597.81</v>
      </c>
      <c r="R2889" s="50"/>
      <c r="S2889" s="50"/>
      <c r="T2889" s="48">
        <v>128446.37</v>
      </c>
      <c r="U2889" s="48">
        <v>122956.2</v>
      </c>
      <c r="V2889" s="48">
        <v>30944.38</v>
      </c>
      <c r="W2889" s="48">
        <v>9098.86</v>
      </c>
      <c r="X2889" s="48">
        <v>30770.42</v>
      </c>
      <c r="Y2889" s="50"/>
      <c r="Z2889" s="50"/>
      <c r="AA2889" s="48">
        <v>94172.95</v>
      </c>
      <c r="AB2889" s="48">
        <v>97679.32</v>
      </c>
      <c r="AC2889" s="48">
        <v>88363.11</v>
      </c>
      <c r="AD2889" s="50"/>
      <c r="AE2889" s="48">
        <v>91623.51</v>
      </c>
      <c r="AF2889" s="48">
        <v>273472.5</v>
      </c>
      <c r="AG2889" s="50"/>
      <c r="AH2889" s="50"/>
    </row>
    <row r="2890" spans="1:34">
      <c r="A2890" s="48">
        <v>2544975</v>
      </c>
      <c r="B2890" s="49" t="s">
        <v>8482</v>
      </c>
      <c r="C2890" s="49" t="s">
        <v>8483</v>
      </c>
      <c r="D2890" s="49" t="s">
        <v>8484</v>
      </c>
      <c r="E2890" s="48">
        <v>53642.35</v>
      </c>
      <c r="F2890" s="48">
        <v>47445.07</v>
      </c>
      <c r="G2890" s="48">
        <v>17812.45</v>
      </c>
      <c r="H2890" s="48">
        <v>19519.490000000002</v>
      </c>
      <c r="I2890" s="48">
        <v>14940.38</v>
      </c>
      <c r="J2890" s="48">
        <v>26589.58</v>
      </c>
      <c r="K2890" s="48">
        <v>21518.43</v>
      </c>
      <c r="L2890" s="48">
        <v>21044.45</v>
      </c>
      <c r="M2890" s="48">
        <v>36699.82</v>
      </c>
      <c r="N2890" s="48">
        <v>43333.97</v>
      </c>
      <c r="O2890" s="50"/>
      <c r="P2890" s="48">
        <v>45982.97</v>
      </c>
      <c r="Q2890" s="48">
        <v>73353.61</v>
      </c>
      <c r="R2890" s="48">
        <v>9968.24</v>
      </c>
      <c r="S2890" s="48">
        <v>13132.31</v>
      </c>
      <c r="T2890" s="48">
        <v>81867.55</v>
      </c>
      <c r="U2890" s="48">
        <v>84174.6</v>
      </c>
      <c r="V2890" s="48">
        <v>28953.59</v>
      </c>
      <c r="W2890" s="48">
        <v>30521.54</v>
      </c>
      <c r="X2890" s="48">
        <v>20861.59</v>
      </c>
      <c r="Y2890" s="48">
        <v>52634.59</v>
      </c>
      <c r="Z2890" s="48">
        <v>68378.92</v>
      </c>
      <c r="AA2890" s="48">
        <v>83423.990000000005</v>
      </c>
      <c r="AB2890" s="48">
        <v>78901.47</v>
      </c>
      <c r="AC2890" s="48">
        <v>79338.77</v>
      </c>
      <c r="AD2890" s="50"/>
      <c r="AE2890" s="48">
        <v>164012.10999999999</v>
      </c>
      <c r="AF2890" s="48">
        <v>174159.41</v>
      </c>
      <c r="AG2890" s="48">
        <v>13732.15</v>
      </c>
      <c r="AH2890" s="48">
        <v>23479.66</v>
      </c>
    </row>
    <row r="2891" spans="1:34">
      <c r="A2891" s="48">
        <v>2542115</v>
      </c>
      <c r="B2891" s="49" t="s">
        <v>8485</v>
      </c>
      <c r="C2891" s="49" t="s">
        <v>8486</v>
      </c>
      <c r="D2891" s="49" t="s">
        <v>8487</v>
      </c>
      <c r="E2891" s="48">
        <v>78971.039999999994</v>
      </c>
      <c r="F2891" s="48">
        <v>76908.91</v>
      </c>
      <c r="G2891" s="48">
        <v>85235.12</v>
      </c>
      <c r="H2891" s="48">
        <v>87376.15</v>
      </c>
      <c r="I2891" s="48">
        <v>94798.3</v>
      </c>
      <c r="J2891" s="48">
        <v>60612.46</v>
      </c>
      <c r="K2891" s="48">
        <v>32882.74</v>
      </c>
      <c r="L2891" s="48">
        <v>28482.62</v>
      </c>
      <c r="M2891" s="48">
        <v>41228.949999999997</v>
      </c>
      <c r="N2891" s="48">
        <v>40436.89</v>
      </c>
      <c r="O2891" s="48">
        <v>11046.23</v>
      </c>
      <c r="P2891" s="48">
        <v>16213.36</v>
      </c>
      <c r="Q2891" s="48">
        <v>10541.25</v>
      </c>
      <c r="R2891" s="48">
        <v>15906.36</v>
      </c>
      <c r="S2891" s="48">
        <v>10428.209999999999</v>
      </c>
      <c r="T2891" s="48">
        <v>123028.62</v>
      </c>
      <c r="U2891" s="48">
        <v>87548.63</v>
      </c>
      <c r="V2891" s="48">
        <v>151229.5</v>
      </c>
      <c r="W2891" s="48">
        <v>139593.19</v>
      </c>
      <c r="X2891" s="48">
        <v>149204.5</v>
      </c>
      <c r="Y2891" s="48">
        <v>81210.509999999995</v>
      </c>
      <c r="Z2891" s="48">
        <v>74499.210000000006</v>
      </c>
      <c r="AA2891" s="48">
        <v>88381.66</v>
      </c>
      <c r="AB2891" s="48">
        <v>70391.199999999997</v>
      </c>
      <c r="AC2891" s="48">
        <v>54996.93</v>
      </c>
      <c r="AD2891" s="48">
        <v>3743.79</v>
      </c>
      <c r="AE2891" s="48">
        <v>2795.45</v>
      </c>
      <c r="AF2891" s="48">
        <v>708.09</v>
      </c>
      <c r="AG2891" s="48">
        <v>7182.84</v>
      </c>
      <c r="AH2891" s="48">
        <v>2826.32</v>
      </c>
    </row>
    <row r="2892" spans="1:34">
      <c r="A2892" s="48">
        <v>2544920</v>
      </c>
      <c r="B2892" s="49" t="s">
        <v>8488</v>
      </c>
      <c r="C2892" s="49" t="s">
        <v>8489</v>
      </c>
      <c r="D2892" s="49" t="s">
        <v>8490</v>
      </c>
      <c r="E2892" s="48">
        <v>56301.440000000002</v>
      </c>
      <c r="F2892" s="48">
        <v>52068.21</v>
      </c>
      <c r="G2892" s="48">
        <v>69557.62</v>
      </c>
      <c r="H2892" s="48">
        <v>59659.43</v>
      </c>
      <c r="I2892" s="48">
        <v>72046.75</v>
      </c>
      <c r="J2892" s="48">
        <v>60178.36</v>
      </c>
      <c r="K2892" s="48">
        <v>48294.12</v>
      </c>
      <c r="L2892" s="48">
        <v>40846.959999999999</v>
      </c>
      <c r="M2892" s="48">
        <v>56307.35</v>
      </c>
      <c r="N2892" s="48">
        <v>63788.43</v>
      </c>
      <c r="O2892" s="48">
        <v>30013.66</v>
      </c>
      <c r="P2892" s="48">
        <v>35640.879999999997</v>
      </c>
      <c r="Q2892" s="48">
        <v>49986.21</v>
      </c>
      <c r="R2892" s="48">
        <v>30333.77</v>
      </c>
      <c r="S2892" s="48">
        <v>30322.73</v>
      </c>
      <c r="T2892" s="48">
        <v>65555.8</v>
      </c>
      <c r="U2892" s="48">
        <v>86488.77</v>
      </c>
      <c r="V2892" s="48">
        <v>100882.82</v>
      </c>
      <c r="W2892" s="48">
        <v>89021.4</v>
      </c>
      <c r="X2892" s="48">
        <v>109598.2</v>
      </c>
      <c r="Y2892" s="48">
        <v>146739.57999999999</v>
      </c>
      <c r="Z2892" s="48">
        <v>166460.10999999999</v>
      </c>
      <c r="AA2892" s="48">
        <v>157094.95000000001</v>
      </c>
      <c r="AB2892" s="48">
        <v>118567.6</v>
      </c>
      <c r="AC2892" s="48">
        <v>114275.09</v>
      </c>
      <c r="AD2892" s="48">
        <v>142234.06</v>
      </c>
      <c r="AE2892" s="48">
        <v>111466.8</v>
      </c>
      <c r="AF2892" s="48">
        <v>108811.7</v>
      </c>
      <c r="AG2892" s="48">
        <v>152231.5</v>
      </c>
      <c r="AH2892" s="48">
        <v>163408.56</v>
      </c>
    </row>
    <row r="2893" spans="1:34">
      <c r="A2893" s="48">
        <v>2544011</v>
      </c>
      <c r="B2893" s="49" t="s">
        <v>8491</v>
      </c>
      <c r="C2893" s="49" t="s">
        <v>8492</v>
      </c>
      <c r="D2893" s="49" t="s">
        <v>8493</v>
      </c>
      <c r="E2893" s="48">
        <v>77966.92</v>
      </c>
      <c r="F2893" s="48">
        <v>65618.570000000007</v>
      </c>
      <c r="G2893" s="48">
        <v>95462.38</v>
      </c>
      <c r="H2893" s="48">
        <v>76809.89</v>
      </c>
      <c r="I2893" s="48">
        <v>72750.84</v>
      </c>
      <c r="J2893" s="48">
        <v>45259.08</v>
      </c>
      <c r="K2893" s="48">
        <v>24446.639999999999</v>
      </c>
      <c r="L2893" s="48">
        <v>14130.3</v>
      </c>
      <c r="M2893" s="48">
        <v>46868.06</v>
      </c>
      <c r="N2893" s="48">
        <v>60665.45</v>
      </c>
      <c r="O2893" s="48">
        <v>30380.71</v>
      </c>
      <c r="P2893" s="48">
        <v>66099.539999999994</v>
      </c>
      <c r="Q2893" s="48">
        <v>136308.25</v>
      </c>
      <c r="R2893" s="48">
        <v>64226.52</v>
      </c>
      <c r="S2893" s="48">
        <v>57368.33</v>
      </c>
      <c r="T2893" s="48">
        <v>105623.25</v>
      </c>
      <c r="U2893" s="48">
        <v>104423.56</v>
      </c>
      <c r="V2893" s="48">
        <v>141340.78</v>
      </c>
      <c r="W2893" s="48">
        <v>111554.52</v>
      </c>
      <c r="X2893" s="48">
        <v>108562.21</v>
      </c>
      <c r="Y2893" s="48">
        <v>108779.36</v>
      </c>
      <c r="Z2893" s="48">
        <v>74620.05</v>
      </c>
      <c r="AA2893" s="48">
        <v>14003.04</v>
      </c>
      <c r="AB2893" s="48">
        <v>106175.27</v>
      </c>
      <c r="AC2893" s="48">
        <v>111293.34</v>
      </c>
      <c r="AD2893" s="48">
        <v>147549.98000000001</v>
      </c>
      <c r="AE2893" s="48">
        <v>227572.83</v>
      </c>
      <c r="AF2893" s="48">
        <v>315241.94</v>
      </c>
      <c r="AG2893" s="48">
        <v>289080.06</v>
      </c>
      <c r="AH2893" s="48">
        <v>335380.09000000003</v>
      </c>
    </row>
    <row r="2894" spans="1:34">
      <c r="A2894" s="48">
        <v>2542630</v>
      </c>
      <c r="B2894" s="49" t="s">
        <v>8494</v>
      </c>
      <c r="C2894" s="49" t="s">
        <v>8495</v>
      </c>
      <c r="D2894" s="49" t="s">
        <v>8496</v>
      </c>
      <c r="E2894" s="48">
        <v>45150.31</v>
      </c>
      <c r="F2894" s="48">
        <v>38121.94</v>
      </c>
      <c r="G2894" s="48">
        <v>24187.61</v>
      </c>
      <c r="H2894" s="48">
        <v>21922.53</v>
      </c>
      <c r="I2894" s="48">
        <v>24815.66</v>
      </c>
      <c r="J2894" s="48">
        <v>34718.769999999997</v>
      </c>
      <c r="K2894" s="48">
        <v>29771.63</v>
      </c>
      <c r="L2894" s="48">
        <v>17718.400000000001</v>
      </c>
      <c r="M2894" s="48">
        <v>35334.75</v>
      </c>
      <c r="N2894" s="48">
        <v>29937.66</v>
      </c>
      <c r="O2894" s="48">
        <v>25840.55</v>
      </c>
      <c r="P2894" s="48">
        <v>43530.95</v>
      </c>
      <c r="Q2894" s="48">
        <v>40026.07</v>
      </c>
      <c r="R2894" s="48">
        <v>52036.12</v>
      </c>
      <c r="S2894" s="48">
        <v>33289.730000000003</v>
      </c>
      <c r="T2894" s="48">
        <v>62404.14</v>
      </c>
      <c r="U2894" s="48">
        <v>14699.38</v>
      </c>
      <c r="V2894" s="48">
        <v>13888.52</v>
      </c>
      <c r="W2894" s="48">
        <v>7273.1</v>
      </c>
      <c r="X2894" s="48">
        <v>31180.02</v>
      </c>
      <c r="Y2894" s="48">
        <v>22773.24</v>
      </c>
      <c r="Z2894" s="48">
        <v>27374.01</v>
      </c>
      <c r="AA2894" s="48">
        <v>13695.12</v>
      </c>
      <c r="AB2894" s="48">
        <v>48883.360000000001</v>
      </c>
      <c r="AC2894" s="48">
        <v>11460.63</v>
      </c>
      <c r="AD2894" s="48">
        <v>61008.87</v>
      </c>
      <c r="AE2894" s="48">
        <v>164087.59</v>
      </c>
      <c r="AF2894" s="48">
        <v>161486.79999999999</v>
      </c>
      <c r="AG2894" s="48">
        <v>329331.78000000003</v>
      </c>
      <c r="AH2894" s="48">
        <v>151833.35999999999</v>
      </c>
    </row>
    <row r="2895" spans="1:34">
      <c r="A2895" s="48">
        <v>2545257</v>
      </c>
      <c r="B2895" s="49" t="s">
        <v>8497</v>
      </c>
      <c r="C2895" s="49" t="s">
        <v>8498</v>
      </c>
      <c r="D2895" s="49" t="s">
        <v>8499</v>
      </c>
      <c r="E2895" s="48">
        <v>55188.3</v>
      </c>
      <c r="F2895" s="48">
        <v>34429.760000000002</v>
      </c>
      <c r="G2895" s="48">
        <v>34613.89</v>
      </c>
      <c r="H2895" s="48">
        <v>52200.27</v>
      </c>
      <c r="I2895" s="48">
        <v>53205.25</v>
      </c>
      <c r="J2895" s="48">
        <v>7377.16</v>
      </c>
      <c r="K2895" s="48">
        <v>8384.19</v>
      </c>
      <c r="L2895" s="48">
        <v>6695.14</v>
      </c>
      <c r="M2895" s="48">
        <v>26662.59</v>
      </c>
      <c r="N2895" s="48">
        <v>32489.72</v>
      </c>
      <c r="O2895" s="48">
        <v>14743.34</v>
      </c>
      <c r="P2895" s="48">
        <v>31381.89</v>
      </c>
      <c r="Q2895" s="48">
        <v>43678.27</v>
      </c>
      <c r="R2895" s="48">
        <v>23153.7</v>
      </c>
      <c r="S2895" s="48">
        <v>10714.28</v>
      </c>
      <c r="T2895" s="48">
        <v>53560.12</v>
      </c>
      <c r="U2895" s="48">
        <v>45482.46</v>
      </c>
      <c r="V2895" s="48">
        <v>14828.4</v>
      </c>
      <c r="W2895" s="48">
        <v>80901.19</v>
      </c>
      <c r="X2895" s="48">
        <v>85147.26</v>
      </c>
      <c r="Y2895" s="48">
        <v>1576.26</v>
      </c>
      <c r="Z2895" s="48">
        <v>14139.13</v>
      </c>
      <c r="AA2895" s="48">
        <v>10751.51</v>
      </c>
      <c r="AB2895" s="48">
        <v>66263.23</v>
      </c>
      <c r="AC2895" s="48">
        <v>57480.42</v>
      </c>
      <c r="AD2895" s="48">
        <v>73917.48</v>
      </c>
      <c r="AE2895" s="48">
        <v>134878.12</v>
      </c>
      <c r="AF2895" s="48">
        <v>105492.52</v>
      </c>
      <c r="AG2895" s="48">
        <v>87053.3</v>
      </c>
      <c r="AH2895" s="48">
        <v>63756.2</v>
      </c>
    </row>
    <row r="2896" spans="1:34">
      <c r="A2896" s="48">
        <v>2546362</v>
      </c>
      <c r="B2896" s="49" t="s">
        <v>8500</v>
      </c>
      <c r="C2896" s="49" t="s">
        <v>8501</v>
      </c>
      <c r="D2896" s="49" t="s">
        <v>8502</v>
      </c>
      <c r="E2896" s="48">
        <v>190880.88</v>
      </c>
      <c r="F2896" s="48">
        <v>203744.11</v>
      </c>
      <c r="G2896" s="48">
        <v>169622.34</v>
      </c>
      <c r="H2896" s="48">
        <v>193249.95</v>
      </c>
      <c r="I2896" s="48">
        <v>193294.77</v>
      </c>
      <c r="J2896" s="48">
        <v>253136.19</v>
      </c>
      <c r="K2896" s="48">
        <v>173238.19</v>
      </c>
      <c r="L2896" s="48">
        <v>141401.28</v>
      </c>
      <c r="M2896" s="48">
        <v>215085.72</v>
      </c>
      <c r="N2896" s="48">
        <v>254346.7</v>
      </c>
      <c r="O2896" s="48">
        <v>111610.79</v>
      </c>
      <c r="P2896" s="48">
        <v>143821.38</v>
      </c>
      <c r="Q2896" s="48">
        <v>152264.70000000001</v>
      </c>
      <c r="R2896" s="48">
        <v>106160.59</v>
      </c>
      <c r="S2896" s="48">
        <v>94391.11</v>
      </c>
      <c r="T2896" s="48">
        <v>380717.41</v>
      </c>
      <c r="U2896" s="48">
        <v>386537.84</v>
      </c>
      <c r="V2896" s="48">
        <v>261120.47</v>
      </c>
      <c r="W2896" s="48">
        <v>320510.38</v>
      </c>
      <c r="X2896" s="48">
        <v>338095.91</v>
      </c>
      <c r="Y2896" s="48">
        <v>634960.75</v>
      </c>
      <c r="Z2896" s="48">
        <v>443392.34</v>
      </c>
      <c r="AA2896" s="48">
        <v>505189.22</v>
      </c>
      <c r="AB2896" s="48">
        <v>565790.38</v>
      </c>
      <c r="AC2896" s="48">
        <v>569750.93999999994</v>
      </c>
      <c r="AD2896" s="48">
        <v>247626.17</v>
      </c>
      <c r="AE2896" s="48">
        <v>415316.03</v>
      </c>
      <c r="AF2896" s="48">
        <v>207325.17</v>
      </c>
      <c r="AG2896" s="48">
        <v>444069.06</v>
      </c>
      <c r="AH2896" s="48">
        <v>52944.52</v>
      </c>
    </row>
    <row r="2897" spans="1:34">
      <c r="A2897" s="48">
        <v>2546233</v>
      </c>
      <c r="B2897" s="49" t="s">
        <v>8503</v>
      </c>
      <c r="C2897" s="49" t="s">
        <v>8504</v>
      </c>
      <c r="D2897" s="49" t="s">
        <v>8505</v>
      </c>
      <c r="E2897" s="48">
        <v>96772.2</v>
      </c>
      <c r="F2897" s="48">
        <v>78058.77</v>
      </c>
      <c r="G2897" s="48">
        <v>44297.99</v>
      </c>
      <c r="H2897" s="48">
        <v>37496.81</v>
      </c>
      <c r="I2897" s="48">
        <v>59136.27</v>
      </c>
      <c r="J2897" s="48">
        <v>121767.64</v>
      </c>
      <c r="K2897" s="48">
        <v>108794.14</v>
      </c>
      <c r="L2897" s="48">
        <v>92111.83</v>
      </c>
      <c r="M2897" s="48">
        <v>175383.31</v>
      </c>
      <c r="N2897" s="48">
        <v>206197.91</v>
      </c>
      <c r="O2897" s="48">
        <v>83270.559999999998</v>
      </c>
      <c r="P2897" s="48">
        <v>25271.599999999999</v>
      </c>
      <c r="Q2897" s="48">
        <v>22950.58</v>
      </c>
      <c r="R2897" s="48">
        <v>15623.33</v>
      </c>
      <c r="S2897" s="48">
        <v>42750.81</v>
      </c>
      <c r="T2897" s="48">
        <v>61271.89</v>
      </c>
      <c r="U2897" s="48">
        <v>44743.62</v>
      </c>
      <c r="V2897" s="48">
        <v>24694.02</v>
      </c>
      <c r="W2897" s="48">
        <v>22329.77</v>
      </c>
      <c r="X2897" s="48">
        <v>26845.88</v>
      </c>
      <c r="Y2897" s="48">
        <v>170147.83</v>
      </c>
      <c r="Z2897" s="48">
        <v>183081.91</v>
      </c>
      <c r="AA2897" s="48">
        <v>220631.92</v>
      </c>
      <c r="AB2897" s="48">
        <v>180444.11</v>
      </c>
      <c r="AC2897" s="48">
        <v>192180.41</v>
      </c>
      <c r="AD2897" s="48">
        <v>159808.72</v>
      </c>
      <c r="AE2897" s="48">
        <v>86867.31</v>
      </c>
      <c r="AF2897" s="48">
        <v>1057.71</v>
      </c>
      <c r="AG2897" s="48">
        <v>114927.39</v>
      </c>
      <c r="AH2897" s="48">
        <v>13545.82</v>
      </c>
    </row>
    <row r="2898" spans="1:34">
      <c r="A2898" s="48">
        <v>2543315</v>
      </c>
      <c r="B2898" s="49" t="s">
        <v>8506</v>
      </c>
      <c r="C2898" s="49" t="s">
        <v>8507</v>
      </c>
      <c r="D2898" s="49" t="s">
        <v>8508</v>
      </c>
      <c r="E2898" s="48">
        <v>179237.11</v>
      </c>
      <c r="F2898" s="48">
        <v>135749.22</v>
      </c>
      <c r="G2898" s="48">
        <v>175432.8</v>
      </c>
      <c r="H2898" s="48">
        <v>164152.84</v>
      </c>
      <c r="I2898" s="48">
        <v>156242.06</v>
      </c>
      <c r="J2898" s="48">
        <v>125086.72</v>
      </c>
      <c r="K2898" s="48">
        <v>128442.77</v>
      </c>
      <c r="L2898" s="48">
        <v>55676.2</v>
      </c>
      <c r="M2898" s="48">
        <v>118840.7</v>
      </c>
      <c r="N2898" s="48">
        <v>100921.42</v>
      </c>
      <c r="O2898" s="48">
        <v>202687.59</v>
      </c>
      <c r="P2898" s="48">
        <v>229333.53</v>
      </c>
      <c r="Q2898" s="48">
        <v>255254.52</v>
      </c>
      <c r="R2898" s="48">
        <v>200241.91</v>
      </c>
      <c r="S2898" s="48">
        <v>128602.02</v>
      </c>
      <c r="T2898" s="50"/>
      <c r="U2898" s="50"/>
      <c r="V2898" s="50"/>
      <c r="W2898" s="50"/>
      <c r="X2898" s="50"/>
      <c r="Y2898" s="50"/>
      <c r="Z2898" s="48">
        <v>4109.74</v>
      </c>
      <c r="AA2898" s="50"/>
      <c r="AB2898" s="50"/>
      <c r="AC2898" s="50"/>
      <c r="AD2898" s="48">
        <v>6121.31</v>
      </c>
      <c r="AE2898" s="50"/>
      <c r="AF2898" s="50"/>
      <c r="AG2898" s="48">
        <v>5703.55</v>
      </c>
      <c r="AH2898" s="50"/>
    </row>
    <row r="2899" spans="1:34">
      <c r="A2899" s="48">
        <v>2546341</v>
      </c>
      <c r="B2899" s="49" t="s">
        <v>8509</v>
      </c>
      <c r="C2899" s="49" t="s">
        <v>8510</v>
      </c>
      <c r="D2899" s="49" t="s">
        <v>8511</v>
      </c>
      <c r="E2899" s="48">
        <v>166450.04999999999</v>
      </c>
      <c r="F2899" s="48">
        <v>137048.07999999999</v>
      </c>
      <c r="G2899" s="48">
        <v>169338.88</v>
      </c>
      <c r="H2899" s="48">
        <v>181122.3</v>
      </c>
      <c r="I2899" s="48">
        <v>153852.44</v>
      </c>
      <c r="J2899" s="48">
        <v>97527.14</v>
      </c>
      <c r="K2899" s="48">
        <v>53156.15</v>
      </c>
      <c r="L2899" s="48">
        <v>38178.839999999997</v>
      </c>
      <c r="M2899" s="48">
        <v>58111.3</v>
      </c>
      <c r="N2899" s="48">
        <v>83997.91</v>
      </c>
      <c r="O2899" s="48">
        <v>13241.27</v>
      </c>
      <c r="P2899" s="48">
        <v>38380.79</v>
      </c>
      <c r="Q2899" s="48">
        <v>57043.22</v>
      </c>
      <c r="R2899" s="48">
        <v>21217.45</v>
      </c>
      <c r="S2899" s="48">
        <v>14530.29</v>
      </c>
      <c r="T2899" s="48">
        <v>210003.41</v>
      </c>
      <c r="U2899" s="48">
        <v>242399.34</v>
      </c>
      <c r="V2899" s="48">
        <v>299052.15999999997</v>
      </c>
      <c r="W2899" s="48">
        <v>319864.34000000003</v>
      </c>
      <c r="X2899" s="48">
        <v>269401.94</v>
      </c>
      <c r="Y2899" s="48">
        <v>276221.03000000003</v>
      </c>
      <c r="Z2899" s="48">
        <v>171007.97</v>
      </c>
      <c r="AA2899" s="48">
        <v>135680.39000000001</v>
      </c>
      <c r="AB2899" s="48">
        <v>115659.61</v>
      </c>
      <c r="AC2899" s="48">
        <v>172088.2</v>
      </c>
      <c r="AD2899" s="48">
        <v>3822.7</v>
      </c>
      <c r="AE2899" s="48">
        <v>110982.7</v>
      </c>
      <c r="AF2899" s="48">
        <v>100054.47</v>
      </c>
      <c r="AG2899" s="48">
        <v>67392.479999999996</v>
      </c>
      <c r="AH2899" s="48">
        <v>26600.46</v>
      </c>
    </row>
    <row r="2900" spans="1:34">
      <c r="A2900" s="48">
        <v>2542344</v>
      </c>
      <c r="B2900" s="49" t="s">
        <v>8512</v>
      </c>
      <c r="C2900" s="49" t="s">
        <v>8513</v>
      </c>
      <c r="D2900" s="49" t="s">
        <v>8514</v>
      </c>
      <c r="E2900" s="48">
        <v>120076.7</v>
      </c>
      <c r="F2900" s="48">
        <v>101190.09</v>
      </c>
      <c r="G2900" s="48">
        <v>162933.5</v>
      </c>
      <c r="H2900" s="48">
        <v>146009.12</v>
      </c>
      <c r="I2900" s="48">
        <v>134787.88</v>
      </c>
      <c r="J2900" s="48">
        <v>60768.3</v>
      </c>
      <c r="K2900" s="48">
        <v>68487.42</v>
      </c>
      <c r="L2900" s="48">
        <v>53062.07</v>
      </c>
      <c r="M2900" s="48">
        <v>93822.97</v>
      </c>
      <c r="N2900" s="48">
        <v>111829.32</v>
      </c>
      <c r="O2900" s="48">
        <v>25650.53</v>
      </c>
      <c r="P2900" s="48">
        <v>44786.92</v>
      </c>
      <c r="Q2900" s="48">
        <v>41334.86</v>
      </c>
      <c r="R2900" s="48">
        <v>25723.51</v>
      </c>
      <c r="S2900" s="48">
        <v>19020.37</v>
      </c>
      <c r="T2900" s="48">
        <v>124708.9</v>
      </c>
      <c r="U2900" s="48">
        <v>151119.10999999999</v>
      </c>
      <c r="V2900" s="48">
        <v>239081.73</v>
      </c>
      <c r="W2900" s="48">
        <v>217335.98</v>
      </c>
      <c r="X2900" s="48">
        <v>188439.58</v>
      </c>
      <c r="Y2900" s="48">
        <v>123896.77</v>
      </c>
      <c r="Z2900" s="48">
        <v>175463.05</v>
      </c>
      <c r="AA2900" s="48">
        <v>221362</v>
      </c>
      <c r="AB2900" s="48">
        <v>174303.81</v>
      </c>
      <c r="AC2900" s="48">
        <v>201782.3</v>
      </c>
      <c r="AD2900" s="48">
        <v>61549.25</v>
      </c>
      <c r="AE2900" s="48">
        <v>131265.04999999999</v>
      </c>
      <c r="AF2900" s="48">
        <v>33850.74</v>
      </c>
      <c r="AG2900" s="48">
        <v>72627.8</v>
      </c>
      <c r="AH2900" s="48">
        <v>55095.41</v>
      </c>
    </row>
    <row r="2901" spans="1:34">
      <c r="A2901" s="48">
        <v>2546615</v>
      </c>
      <c r="B2901" s="49" t="s">
        <v>8515</v>
      </c>
      <c r="C2901" s="49" t="s">
        <v>8516</v>
      </c>
      <c r="D2901" s="49" t="s">
        <v>8517</v>
      </c>
      <c r="E2901" s="48">
        <v>81313.09</v>
      </c>
      <c r="F2901" s="48">
        <v>65636.58</v>
      </c>
      <c r="G2901" s="48">
        <v>39594.99</v>
      </c>
      <c r="H2901" s="48">
        <v>21988.5</v>
      </c>
      <c r="I2901" s="48">
        <v>42194.01</v>
      </c>
      <c r="J2901" s="48">
        <v>38319.93</v>
      </c>
      <c r="K2901" s="48">
        <v>36736.839999999997</v>
      </c>
      <c r="L2901" s="48">
        <v>30937.72</v>
      </c>
      <c r="M2901" s="48">
        <v>34106.769999999997</v>
      </c>
      <c r="N2901" s="48">
        <v>55495.39</v>
      </c>
      <c r="O2901" s="48">
        <v>22819.54</v>
      </c>
      <c r="P2901" s="48">
        <v>34227.86</v>
      </c>
      <c r="Q2901" s="48">
        <v>51898.32</v>
      </c>
      <c r="R2901" s="48">
        <v>8750.2199999999993</v>
      </c>
      <c r="S2901" s="48">
        <v>8989.23</v>
      </c>
      <c r="T2901" s="48">
        <v>109142.53</v>
      </c>
      <c r="U2901" s="48">
        <v>122055.75</v>
      </c>
      <c r="V2901" s="48">
        <v>42020.6</v>
      </c>
      <c r="W2901" s="48">
        <v>6162.56</v>
      </c>
      <c r="X2901" s="48">
        <v>65200.75</v>
      </c>
      <c r="Y2901" s="48">
        <v>83886.88</v>
      </c>
      <c r="Z2901" s="48">
        <v>116288.45</v>
      </c>
      <c r="AA2901" s="48">
        <v>138547.29999999999</v>
      </c>
      <c r="AB2901" s="48">
        <v>118978.14</v>
      </c>
      <c r="AC2901" s="48">
        <v>122269.27</v>
      </c>
      <c r="AD2901" s="48">
        <v>119051.59</v>
      </c>
      <c r="AE2901" s="48">
        <v>117938.73</v>
      </c>
      <c r="AF2901" s="48">
        <v>132284.16</v>
      </c>
      <c r="AG2901" s="48">
        <v>13688.94</v>
      </c>
      <c r="AH2901" s="48">
        <v>8847.36</v>
      </c>
    </row>
    <row r="2902" spans="1:34">
      <c r="A2902" s="48">
        <v>2547654</v>
      </c>
      <c r="B2902" s="49" t="s">
        <v>8518</v>
      </c>
      <c r="C2902" s="49" t="s">
        <v>8519</v>
      </c>
      <c r="D2902" s="49" t="s">
        <v>8520</v>
      </c>
      <c r="E2902" s="48">
        <v>57812.43</v>
      </c>
      <c r="F2902" s="48">
        <v>54405.2</v>
      </c>
      <c r="G2902" s="48">
        <v>62767.4</v>
      </c>
      <c r="H2902" s="48">
        <v>53750.22</v>
      </c>
      <c r="I2902" s="48">
        <v>58633.36</v>
      </c>
      <c r="J2902" s="48">
        <v>38032.82</v>
      </c>
      <c r="K2902" s="48">
        <v>31872.66</v>
      </c>
      <c r="L2902" s="48">
        <v>26996.58</v>
      </c>
      <c r="M2902" s="48">
        <v>41954.9</v>
      </c>
      <c r="N2902" s="48">
        <v>57898.23</v>
      </c>
      <c r="O2902" s="48">
        <v>17058.37</v>
      </c>
      <c r="P2902" s="48">
        <v>44294.91</v>
      </c>
      <c r="Q2902" s="48">
        <v>98988.17</v>
      </c>
      <c r="R2902" s="48">
        <v>19807.41</v>
      </c>
      <c r="S2902" s="48">
        <v>36577.800000000003</v>
      </c>
      <c r="T2902" s="48">
        <v>75393.3</v>
      </c>
      <c r="U2902" s="48">
        <v>65079.360000000001</v>
      </c>
      <c r="V2902" s="48">
        <v>106279.07</v>
      </c>
      <c r="W2902" s="48">
        <v>67940.98</v>
      </c>
      <c r="X2902" s="48">
        <v>81908.14</v>
      </c>
      <c r="Y2902" s="48">
        <v>34136.629999999997</v>
      </c>
      <c r="Z2902" s="48">
        <v>37762.019999999997</v>
      </c>
      <c r="AA2902" s="48">
        <v>81493.89</v>
      </c>
      <c r="AB2902" s="48">
        <v>66778.350000000006</v>
      </c>
      <c r="AC2902" s="48">
        <v>92133.96</v>
      </c>
      <c r="AD2902" s="48">
        <v>33115.919999999998</v>
      </c>
      <c r="AE2902" s="48">
        <v>130929.29</v>
      </c>
      <c r="AF2902" s="48">
        <v>345623.09</v>
      </c>
      <c r="AG2902" s="48">
        <v>17665.63</v>
      </c>
      <c r="AH2902" s="48">
        <v>179987.39</v>
      </c>
    </row>
    <row r="2903" spans="1:34">
      <c r="A2903" s="48">
        <v>2547436</v>
      </c>
      <c r="B2903" s="49" t="s">
        <v>8521</v>
      </c>
      <c r="C2903" s="49" t="s">
        <v>8522</v>
      </c>
      <c r="D2903" s="49" t="s">
        <v>8523</v>
      </c>
      <c r="E2903" s="48">
        <v>71362.850000000006</v>
      </c>
      <c r="F2903" s="48">
        <v>31498.87</v>
      </c>
      <c r="G2903" s="48">
        <v>64846.65</v>
      </c>
      <c r="H2903" s="48">
        <v>70642.740000000005</v>
      </c>
      <c r="I2903" s="48">
        <v>71794.75</v>
      </c>
      <c r="J2903" s="48">
        <v>5796.17</v>
      </c>
      <c r="K2903" s="48">
        <v>5770.18</v>
      </c>
      <c r="L2903" s="48">
        <v>5206.16</v>
      </c>
      <c r="M2903" s="48">
        <v>11916.33</v>
      </c>
      <c r="N2903" s="48">
        <v>39437.919999999998</v>
      </c>
      <c r="O2903" s="48">
        <v>4525.13</v>
      </c>
      <c r="P2903" s="48">
        <v>6201.19</v>
      </c>
      <c r="Q2903" s="48">
        <v>46278.18</v>
      </c>
      <c r="R2903" s="48">
        <v>5086.16</v>
      </c>
      <c r="S2903" s="48">
        <v>1890.05</v>
      </c>
      <c r="T2903" s="48">
        <v>169026.41</v>
      </c>
      <c r="U2903" s="48">
        <v>77587.22</v>
      </c>
      <c r="V2903" s="48">
        <v>188828.95</v>
      </c>
      <c r="W2903" s="48">
        <v>245961.7</v>
      </c>
      <c r="X2903" s="48">
        <v>246422.34</v>
      </c>
      <c r="Y2903" s="48">
        <v>4528.8999999999996</v>
      </c>
      <c r="Z2903" s="48">
        <v>5811.45</v>
      </c>
      <c r="AA2903" s="48">
        <v>8288.73</v>
      </c>
      <c r="AB2903" s="48">
        <v>50547.03</v>
      </c>
      <c r="AC2903" s="48">
        <v>95041.31</v>
      </c>
      <c r="AD2903" s="48">
        <v>18592.330000000002</v>
      </c>
      <c r="AE2903" s="48">
        <v>9309.98</v>
      </c>
      <c r="AF2903" s="48">
        <v>170052.14</v>
      </c>
      <c r="AG2903" s="48">
        <v>13901.71</v>
      </c>
      <c r="AH2903" s="48">
        <v>4453.42</v>
      </c>
    </row>
    <row r="2904" spans="1:34">
      <c r="A2904" s="48">
        <v>2542613</v>
      </c>
      <c r="B2904" s="49" t="s">
        <v>8524</v>
      </c>
      <c r="C2904" s="49" t="s">
        <v>8525</v>
      </c>
      <c r="D2904" s="49" t="s">
        <v>8526</v>
      </c>
      <c r="E2904" s="48">
        <v>72314.100000000006</v>
      </c>
      <c r="F2904" s="48">
        <v>40788.14</v>
      </c>
      <c r="G2904" s="48">
        <v>63030.69</v>
      </c>
      <c r="H2904" s="48">
        <v>56968.55</v>
      </c>
      <c r="I2904" s="48">
        <v>49052.29</v>
      </c>
      <c r="J2904" s="48">
        <v>18440.5</v>
      </c>
      <c r="K2904" s="48">
        <v>15472.44</v>
      </c>
      <c r="L2904" s="48">
        <v>10234.27</v>
      </c>
      <c r="M2904" s="48">
        <v>13689.39</v>
      </c>
      <c r="N2904" s="48">
        <v>33760.910000000003</v>
      </c>
      <c r="O2904" s="48">
        <v>18194.47</v>
      </c>
      <c r="P2904" s="48">
        <v>33859.89</v>
      </c>
      <c r="Q2904" s="48">
        <v>54675.42</v>
      </c>
      <c r="R2904" s="48">
        <v>27654.75</v>
      </c>
      <c r="S2904" s="48">
        <v>26560.720000000001</v>
      </c>
      <c r="T2904" s="48">
        <v>80742.59</v>
      </c>
      <c r="U2904" s="48">
        <v>69296.009999999995</v>
      </c>
      <c r="V2904" s="48">
        <v>86410.78</v>
      </c>
      <c r="W2904" s="48">
        <v>85675.33</v>
      </c>
      <c r="X2904" s="48">
        <v>84035.45</v>
      </c>
      <c r="Y2904" s="48">
        <v>52744.22</v>
      </c>
      <c r="Z2904" s="48">
        <v>58096.09</v>
      </c>
      <c r="AA2904" s="48">
        <v>10108.61</v>
      </c>
      <c r="AB2904" s="48">
        <v>7070.12</v>
      </c>
      <c r="AC2904" s="48">
        <v>50982.96</v>
      </c>
      <c r="AD2904" s="48">
        <v>71773.48</v>
      </c>
      <c r="AE2904" s="48">
        <v>113914.59</v>
      </c>
      <c r="AF2904" s="48">
        <v>124163.14</v>
      </c>
      <c r="AG2904" s="48">
        <v>130521.73</v>
      </c>
      <c r="AH2904" s="48">
        <v>160538.56</v>
      </c>
    </row>
    <row r="2905" spans="1:34">
      <c r="A2905" s="48">
        <v>2546911</v>
      </c>
      <c r="B2905" s="49" t="s">
        <v>8527</v>
      </c>
      <c r="C2905" s="49" t="s">
        <v>8528</v>
      </c>
      <c r="D2905" s="49" t="s">
        <v>8529</v>
      </c>
      <c r="E2905" s="48">
        <v>59725.77</v>
      </c>
      <c r="F2905" s="48">
        <v>39436.21</v>
      </c>
      <c r="G2905" s="48">
        <v>47263.37</v>
      </c>
      <c r="H2905" s="48">
        <v>39986.17</v>
      </c>
      <c r="I2905" s="48">
        <v>38741.19</v>
      </c>
      <c r="J2905" s="48">
        <v>21368.6</v>
      </c>
      <c r="K2905" s="48">
        <v>19824.560000000001</v>
      </c>
      <c r="L2905" s="48">
        <v>13682.39</v>
      </c>
      <c r="M2905" s="48">
        <v>29854.87</v>
      </c>
      <c r="N2905" s="48">
        <v>37138.019999999997</v>
      </c>
      <c r="O2905" s="48">
        <v>9331.25</v>
      </c>
      <c r="P2905" s="48">
        <v>15102.45</v>
      </c>
      <c r="Q2905" s="48">
        <v>17102.47</v>
      </c>
      <c r="R2905" s="48">
        <v>9090.25</v>
      </c>
      <c r="S2905" s="48">
        <v>3263.09</v>
      </c>
      <c r="T2905" s="48">
        <v>84465.01</v>
      </c>
      <c r="U2905" s="48">
        <v>64248.55</v>
      </c>
      <c r="V2905" s="48">
        <v>102942.37</v>
      </c>
      <c r="W2905" s="48">
        <v>67708.28</v>
      </c>
      <c r="X2905" s="48">
        <v>65210.61</v>
      </c>
      <c r="Y2905" s="48">
        <v>62049.23</v>
      </c>
      <c r="Z2905" s="48">
        <v>76512.47</v>
      </c>
      <c r="AA2905" s="48">
        <v>56508.73</v>
      </c>
      <c r="AB2905" s="48">
        <v>80880.59</v>
      </c>
      <c r="AC2905" s="48">
        <v>88761.86</v>
      </c>
      <c r="AD2905" s="48">
        <v>74775.679999999993</v>
      </c>
      <c r="AE2905" s="48">
        <v>40831.1</v>
      </c>
      <c r="AF2905" s="48">
        <v>19195.38</v>
      </c>
      <c r="AG2905" s="48">
        <v>11839.01</v>
      </c>
      <c r="AH2905" s="48">
        <v>2828.55</v>
      </c>
    </row>
    <row r="2906" spans="1:34">
      <c r="A2906" s="48">
        <v>2543489</v>
      </c>
      <c r="B2906" s="49" t="s">
        <v>8530</v>
      </c>
      <c r="C2906" s="49" t="s">
        <v>8531</v>
      </c>
      <c r="D2906" s="49" t="s">
        <v>8532</v>
      </c>
      <c r="E2906" s="48">
        <v>202533.8</v>
      </c>
      <c r="F2906" s="48">
        <v>187638.44</v>
      </c>
      <c r="G2906" s="48">
        <v>115495.71</v>
      </c>
      <c r="H2906" s="48">
        <v>121023.8</v>
      </c>
      <c r="I2906" s="48">
        <v>125418.91</v>
      </c>
      <c r="J2906" s="48">
        <v>136908.06</v>
      </c>
      <c r="K2906" s="48">
        <v>107842.52</v>
      </c>
      <c r="L2906" s="48">
        <v>83512.95</v>
      </c>
      <c r="M2906" s="48">
        <v>143809.09</v>
      </c>
      <c r="N2906" s="48">
        <v>173987.05</v>
      </c>
      <c r="O2906" s="48">
        <v>52014.14</v>
      </c>
      <c r="P2906" s="48">
        <v>46431.99</v>
      </c>
      <c r="Q2906" s="48">
        <v>78879.8</v>
      </c>
      <c r="R2906" s="48">
        <v>22175.49</v>
      </c>
      <c r="S2906" s="48">
        <v>24733.49</v>
      </c>
      <c r="T2906" s="48">
        <v>210918.72</v>
      </c>
      <c r="U2906" s="48">
        <v>302715.96999999997</v>
      </c>
      <c r="V2906" s="48">
        <v>147849.60999999999</v>
      </c>
      <c r="W2906" s="48">
        <v>167694.92000000001</v>
      </c>
      <c r="X2906" s="48">
        <v>190010.34</v>
      </c>
      <c r="Y2906" s="48">
        <v>308058.03000000003</v>
      </c>
      <c r="Z2906" s="48">
        <v>346204.38</v>
      </c>
      <c r="AA2906" s="48">
        <v>358851.88</v>
      </c>
      <c r="AB2906" s="48">
        <v>302513.56</v>
      </c>
      <c r="AC2906" s="48">
        <v>307510.90999999997</v>
      </c>
      <c r="AD2906" s="48">
        <v>225251.06</v>
      </c>
      <c r="AE2906" s="48">
        <v>136092.12</v>
      </c>
      <c r="AF2906" s="48">
        <v>184992.89</v>
      </c>
      <c r="AG2906" s="48">
        <v>32846.89</v>
      </c>
      <c r="AH2906" s="48">
        <v>28304.22</v>
      </c>
    </row>
    <row r="2907" spans="1:34">
      <c r="A2907" s="48">
        <v>2543163</v>
      </c>
      <c r="B2907" s="49" t="s">
        <v>8533</v>
      </c>
      <c r="C2907" s="49" t="s">
        <v>8534</v>
      </c>
      <c r="D2907" s="49" t="s">
        <v>8535</v>
      </c>
      <c r="E2907" s="48">
        <v>111237.66</v>
      </c>
      <c r="F2907" s="48">
        <v>81161.789999999994</v>
      </c>
      <c r="G2907" s="48">
        <v>66000.59</v>
      </c>
      <c r="H2907" s="48">
        <v>64081.46</v>
      </c>
      <c r="I2907" s="48">
        <v>61804.47</v>
      </c>
      <c r="J2907" s="48">
        <v>122615.79</v>
      </c>
      <c r="K2907" s="48">
        <v>75822.77</v>
      </c>
      <c r="L2907" s="48">
        <v>50697.16</v>
      </c>
      <c r="M2907" s="48">
        <v>71967.72</v>
      </c>
      <c r="N2907" s="48">
        <v>78876.800000000003</v>
      </c>
      <c r="O2907" s="48">
        <v>53592.21</v>
      </c>
      <c r="P2907" s="48">
        <v>60232.33</v>
      </c>
      <c r="Q2907" s="48">
        <v>65078.61</v>
      </c>
      <c r="R2907" s="48">
        <v>44286.99</v>
      </c>
      <c r="S2907" s="48">
        <v>29326.67</v>
      </c>
      <c r="T2907" s="48">
        <v>141889.39000000001</v>
      </c>
      <c r="U2907" s="48">
        <v>145876.66</v>
      </c>
      <c r="V2907" s="48">
        <v>88075.64</v>
      </c>
      <c r="W2907" s="48">
        <v>82298.710000000006</v>
      </c>
      <c r="X2907" s="48">
        <v>88021.29</v>
      </c>
      <c r="Y2907" s="48">
        <v>320104.81</v>
      </c>
      <c r="Z2907" s="48">
        <v>224900.52</v>
      </c>
      <c r="AA2907" s="48">
        <v>252994.72</v>
      </c>
      <c r="AB2907" s="48">
        <v>185073.83</v>
      </c>
      <c r="AC2907" s="48">
        <v>130844.29</v>
      </c>
      <c r="AD2907" s="48">
        <v>234691.47</v>
      </c>
      <c r="AE2907" s="48">
        <v>243982.83</v>
      </c>
      <c r="AF2907" s="48">
        <v>148789.78</v>
      </c>
      <c r="AG2907" s="48">
        <v>170386.36</v>
      </c>
      <c r="AH2907" s="48">
        <v>30796.5</v>
      </c>
    </row>
    <row r="2908" spans="1:34">
      <c r="A2908" s="48">
        <v>2541809</v>
      </c>
      <c r="B2908" s="49" t="s">
        <v>8536</v>
      </c>
      <c r="C2908" s="49" t="s">
        <v>5485</v>
      </c>
      <c r="D2908" s="49" t="s">
        <v>8537</v>
      </c>
      <c r="E2908" s="48">
        <v>403358.59</v>
      </c>
      <c r="F2908" s="48">
        <v>324457.94</v>
      </c>
      <c r="G2908" s="48">
        <v>736079.25</v>
      </c>
      <c r="H2908" s="48">
        <v>726869.69</v>
      </c>
      <c r="I2908" s="48">
        <v>728030.19</v>
      </c>
      <c r="J2908" s="48">
        <v>51506.22</v>
      </c>
      <c r="K2908" s="48">
        <v>34777.81</v>
      </c>
      <c r="L2908" s="48">
        <v>66359.55</v>
      </c>
      <c r="M2908" s="48">
        <v>128275.17</v>
      </c>
      <c r="N2908" s="48">
        <v>125238.94</v>
      </c>
      <c r="O2908" s="48">
        <v>34972.800000000003</v>
      </c>
      <c r="P2908" s="48">
        <v>82332.95</v>
      </c>
      <c r="Q2908" s="48">
        <v>241599.5</v>
      </c>
      <c r="R2908" s="48">
        <v>182684.3</v>
      </c>
      <c r="S2908" s="48">
        <v>46530.03</v>
      </c>
      <c r="T2908" s="48">
        <v>58633.29</v>
      </c>
      <c r="U2908" s="48">
        <v>57021.41</v>
      </c>
      <c r="V2908" s="50"/>
      <c r="W2908" s="50"/>
      <c r="X2908" s="50"/>
      <c r="Y2908" s="50"/>
      <c r="Z2908" s="50"/>
      <c r="AA2908" s="50"/>
      <c r="AB2908" s="50"/>
      <c r="AC2908" s="50"/>
      <c r="AD2908" s="48">
        <v>26263.759999999998</v>
      </c>
      <c r="AE2908" s="50"/>
      <c r="AF2908" s="50"/>
      <c r="AG2908" s="48">
        <v>66579.520000000004</v>
      </c>
      <c r="AH2908" s="50"/>
    </row>
    <row r="2909" spans="1:34">
      <c r="A2909" s="48">
        <v>2543519</v>
      </c>
      <c r="B2909" s="49" t="s">
        <v>8538</v>
      </c>
      <c r="C2909" s="49" t="s">
        <v>8539</v>
      </c>
      <c r="D2909" s="49" t="s">
        <v>8540</v>
      </c>
      <c r="E2909" s="48">
        <v>141528.48000000001</v>
      </c>
      <c r="F2909" s="48">
        <v>113570.77</v>
      </c>
      <c r="G2909" s="48">
        <v>110779.63</v>
      </c>
      <c r="H2909" s="48">
        <v>115033.73</v>
      </c>
      <c r="I2909" s="48">
        <v>100886.39</v>
      </c>
      <c r="J2909" s="48">
        <v>91454.95</v>
      </c>
      <c r="K2909" s="48">
        <v>64473.45</v>
      </c>
      <c r="L2909" s="48">
        <v>71946.55</v>
      </c>
      <c r="M2909" s="48">
        <v>99173.25</v>
      </c>
      <c r="N2909" s="48">
        <v>116684.62</v>
      </c>
      <c r="O2909" s="48">
        <v>41513.870000000003</v>
      </c>
      <c r="P2909" s="48">
        <v>42632.92</v>
      </c>
      <c r="Q2909" s="48">
        <v>50901.22</v>
      </c>
      <c r="R2909" s="48">
        <v>23081.62</v>
      </c>
      <c r="S2909" s="48">
        <v>31220.720000000001</v>
      </c>
      <c r="T2909" s="48">
        <v>40295.17</v>
      </c>
      <c r="U2909" s="48">
        <v>34230.71</v>
      </c>
      <c r="V2909" s="48">
        <v>36369.519999999997</v>
      </c>
      <c r="W2909" s="48">
        <v>38527.47</v>
      </c>
      <c r="X2909" s="48">
        <v>44938.73</v>
      </c>
      <c r="Y2909" s="48">
        <v>6673.73</v>
      </c>
      <c r="Z2909" s="48">
        <v>8262.26</v>
      </c>
      <c r="AA2909" s="48">
        <v>54311.47</v>
      </c>
      <c r="AB2909" s="48">
        <v>37454.480000000003</v>
      </c>
      <c r="AC2909" s="48">
        <v>38774.120000000003</v>
      </c>
      <c r="AD2909" s="48">
        <v>1522.89</v>
      </c>
      <c r="AE2909" s="48">
        <v>6211.3</v>
      </c>
      <c r="AF2909" s="48">
        <v>559.30999999999995</v>
      </c>
      <c r="AG2909" s="48">
        <v>3374.03</v>
      </c>
      <c r="AH2909" s="50"/>
    </row>
    <row r="2910" spans="1:34">
      <c r="A2910" s="48">
        <v>2542730</v>
      </c>
      <c r="B2910" s="49" t="s">
        <v>8541</v>
      </c>
      <c r="C2910" s="49" t="s">
        <v>8542</v>
      </c>
      <c r="D2910" s="49" t="s">
        <v>8543</v>
      </c>
      <c r="E2910" s="48">
        <v>111610.71</v>
      </c>
      <c r="F2910" s="48">
        <v>80355.850000000006</v>
      </c>
      <c r="G2910" s="48">
        <v>136116.32999999999</v>
      </c>
      <c r="H2910" s="48">
        <v>129686.27</v>
      </c>
      <c r="I2910" s="48">
        <v>126106.05</v>
      </c>
      <c r="J2910" s="48">
        <v>66252.55</v>
      </c>
      <c r="K2910" s="48">
        <v>43978.93</v>
      </c>
      <c r="L2910" s="48">
        <v>45490.04</v>
      </c>
      <c r="M2910" s="48">
        <v>78283.78</v>
      </c>
      <c r="N2910" s="48">
        <v>87200.03</v>
      </c>
      <c r="O2910" s="48">
        <v>45248</v>
      </c>
      <c r="P2910" s="48">
        <v>65595.600000000006</v>
      </c>
      <c r="Q2910" s="48">
        <v>75233.77</v>
      </c>
      <c r="R2910" s="48">
        <v>44251.01</v>
      </c>
      <c r="S2910" s="48">
        <v>34279.74</v>
      </c>
      <c r="T2910" s="48">
        <v>11508.52</v>
      </c>
      <c r="U2910" s="48">
        <v>1496.94</v>
      </c>
      <c r="V2910" s="48">
        <v>16271.34</v>
      </c>
      <c r="W2910" s="48">
        <v>16453.78</v>
      </c>
      <c r="X2910" s="48">
        <v>14463.97</v>
      </c>
      <c r="Y2910" s="48">
        <v>13089.54</v>
      </c>
      <c r="Z2910" s="48">
        <v>2839.66</v>
      </c>
      <c r="AA2910" s="48">
        <v>2477.31</v>
      </c>
      <c r="AB2910" s="48">
        <v>18756.3</v>
      </c>
      <c r="AC2910" s="48">
        <v>16404.73</v>
      </c>
      <c r="AD2910" s="50"/>
      <c r="AE2910" s="48">
        <v>26940.51</v>
      </c>
      <c r="AF2910" s="48">
        <v>23663.7</v>
      </c>
      <c r="AG2910" s="48">
        <v>6772.19</v>
      </c>
      <c r="AH2910" s="48">
        <v>10686.14</v>
      </c>
    </row>
    <row r="2911" spans="1:34">
      <c r="A2911" s="48">
        <v>2547911</v>
      </c>
      <c r="B2911" s="49" t="s">
        <v>8544</v>
      </c>
      <c r="C2911" s="49" t="s">
        <v>8545</v>
      </c>
      <c r="D2911" s="49" t="s">
        <v>8546</v>
      </c>
      <c r="E2911" s="48">
        <v>35534.93</v>
      </c>
      <c r="F2911" s="48">
        <v>19504.53</v>
      </c>
      <c r="G2911" s="48">
        <v>20237.54</v>
      </c>
      <c r="H2911" s="48">
        <v>13142.32</v>
      </c>
      <c r="I2911" s="48">
        <v>24775.66</v>
      </c>
      <c r="J2911" s="48">
        <v>19888.5</v>
      </c>
      <c r="K2911" s="48">
        <v>8256.2000000000007</v>
      </c>
      <c r="L2911" s="48">
        <v>22398.53</v>
      </c>
      <c r="M2911" s="48">
        <v>38918.04</v>
      </c>
      <c r="N2911" s="48">
        <v>43702.07</v>
      </c>
      <c r="O2911" s="48">
        <v>8020.2</v>
      </c>
      <c r="P2911" s="48">
        <v>42398.12</v>
      </c>
      <c r="Q2911" s="48">
        <v>39836.11</v>
      </c>
      <c r="R2911" s="48">
        <v>28966.74</v>
      </c>
      <c r="S2911" s="48">
        <v>38108.99</v>
      </c>
      <c r="T2911" s="48">
        <v>37675.47</v>
      </c>
      <c r="U2911" s="48">
        <v>31772.51</v>
      </c>
      <c r="V2911" s="48">
        <v>5262.91</v>
      </c>
      <c r="W2911" s="48">
        <v>5326.46</v>
      </c>
      <c r="X2911" s="48">
        <v>40384.449999999997</v>
      </c>
      <c r="Y2911" s="48">
        <v>41309.379999999997</v>
      </c>
      <c r="Z2911" s="48">
        <v>7080.55</v>
      </c>
      <c r="AA2911" s="48">
        <v>90846.46</v>
      </c>
      <c r="AB2911" s="48">
        <v>86005.6</v>
      </c>
      <c r="AC2911" s="48">
        <v>77865.48</v>
      </c>
      <c r="AD2911" s="48">
        <v>10005.030000000001</v>
      </c>
      <c r="AE2911" s="48">
        <v>174623.08</v>
      </c>
      <c r="AF2911" s="48">
        <v>116169.97</v>
      </c>
      <c r="AG2911" s="48">
        <v>164939.66</v>
      </c>
      <c r="AH2911" s="48">
        <v>221705.69</v>
      </c>
    </row>
    <row r="2912" spans="1:34">
      <c r="A2912" s="48">
        <v>2544232</v>
      </c>
      <c r="B2912" s="49" t="s">
        <v>8547</v>
      </c>
      <c r="C2912" s="49" t="s">
        <v>8548</v>
      </c>
      <c r="D2912" s="49" t="s">
        <v>8549</v>
      </c>
      <c r="E2912" s="48">
        <v>89824.53</v>
      </c>
      <c r="F2912" s="48">
        <v>58613.58</v>
      </c>
      <c r="G2912" s="48">
        <v>49607.32</v>
      </c>
      <c r="H2912" s="48">
        <v>39857.040000000001</v>
      </c>
      <c r="I2912" s="48">
        <v>36552</v>
      </c>
      <c r="J2912" s="48">
        <v>10028.27</v>
      </c>
      <c r="K2912" s="48">
        <v>13933.36</v>
      </c>
      <c r="L2912" s="48">
        <v>13237.31</v>
      </c>
      <c r="M2912" s="48">
        <v>24106.58</v>
      </c>
      <c r="N2912" s="48">
        <v>48644.22</v>
      </c>
      <c r="O2912" s="48">
        <v>20956.5</v>
      </c>
      <c r="P2912" s="48">
        <v>21601.5</v>
      </c>
      <c r="Q2912" s="48">
        <v>39780.959999999999</v>
      </c>
      <c r="R2912" s="48">
        <v>14093.28</v>
      </c>
      <c r="S2912" s="48">
        <v>12556.25</v>
      </c>
      <c r="T2912" s="48">
        <v>143313.97</v>
      </c>
      <c r="U2912" s="48">
        <v>131124.07999999999</v>
      </c>
      <c r="V2912" s="48">
        <v>146762.10999999999</v>
      </c>
      <c r="W2912" s="48">
        <v>141147.89000000001</v>
      </c>
      <c r="X2912" s="48">
        <v>133717.10999999999</v>
      </c>
      <c r="Y2912" s="48">
        <v>70071.570000000007</v>
      </c>
      <c r="Z2912" s="48">
        <v>13596.6</v>
      </c>
      <c r="AA2912" s="48">
        <v>63958.98</v>
      </c>
      <c r="AB2912" s="48">
        <v>104693.36</v>
      </c>
      <c r="AC2912" s="48">
        <v>99879.6</v>
      </c>
      <c r="AD2912" s="48">
        <v>105402.48</v>
      </c>
      <c r="AE2912" s="48">
        <v>65649.95</v>
      </c>
      <c r="AF2912" s="48">
        <v>117505.48</v>
      </c>
      <c r="AG2912" s="48">
        <v>9294.91</v>
      </c>
      <c r="AH2912" s="48">
        <v>4743.67</v>
      </c>
    </row>
    <row r="2913" spans="1:34">
      <c r="A2913" s="48">
        <v>2541705</v>
      </c>
      <c r="B2913" s="49" t="s">
        <v>8550</v>
      </c>
      <c r="C2913" s="49" t="s">
        <v>8551</v>
      </c>
      <c r="D2913" s="49" t="s">
        <v>8552</v>
      </c>
      <c r="E2913" s="48">
        <v>134846.66</v>
      </c>
      <c r="F2913" s="48">
        <v>129982.29</v>
      </c>
      <c r="G2913" s="48">
        <v>94334.39</v>
      </c>
      <c r="H2913" s="48">
        <v>84275.15</v>
      </c>
      <c r="I2913" s="48">
        <v>105564.81</v>
      </c>
      <c r="J2913" s="48">
        <v>144690.72</v>
      </c>
      <c r="K2913" s="48">
        <v>114537.93</v>
      </c>
      <c r="L2913" s="48">
        <v>121227.98</v>
      </c>
      <c r="M2913" s="48">
        <v>137722.62</v>
      </c>
      <c r="N2913" s="48">
        <v>170765.41</v>
      </c>
      <c r="O2913" s="48">
        <v>90762.2</v>
      </c>
      <c r="P2913" s="48">
        <v>96649.45</v>
      </c>
      <c r="Q2913" s="48">
        <v>94154.48</v>
      </c>
      <c r="R2913" s="48">
        <v>63101.7</v>
      </c>
      <c r="S2913" s="48">
        <v>56906.5</v>
      </c>
      <c r="T2913" s="48">
        <v>86291.91</v>
      </c>
      <c r="U2913" s="48">
        <v>112667.09</v>
      </c>
      <c r="V2913" s="48">
        <v>74839.460000000006</v>
      </c>
      <c r="W2913" s="48">
        <v>60209.17</v>
      </c>
      <c r="X2913" s="48">
        <v>105965.95</v>
      </c>
      <c r="Y2913" s="48">
        <v>225093.67</v>
      </c>
      <c r="Z2913" s="48">
        <v>215234.45</v>
      </c>
      <c r="AA2913" s="48">
        <v>255694.95</v>
      </c>
      <c r="AB2913" s="48">
        <v>171758.64</v>
      </c>
      <c r="AC2913" s="48">
        <v>167544.76999999999</v>
      </c>
      <c r="AD2913" s="48">
        <v>252313.94</v>
      </c>
      <c r="AE2913" s="48">
        <v>152991.16</v>
      </c>
      <c r="AF2913" s="48">
        <v>102158.62</v>
      </c>
      <c r="AG2913" s="48">
        <v>147458.75</v>
      </c>
      <c r="AH2913" s="48">
        <v>57555.96</v>
      </c>
    </row>
    <row r="2914" spans="1:34">
      <c r="A2914" s="48">
        <v>2547886</v>
      </c>
      <c r="B2914" s="49" t="s">
        <v>8553</v>
      </c>
      <c r="C2914" s="49" t="s">
        <v>8554</v>
      </c>
      <c r="D2914" s="49" t="s">
        <v>8555</v>
      </c>
      <c r="E2914" s="48">
        <v>113696.05</v>
      </c>
      <c r="F2914" s="48">
        <v>304433.65999999997</v>
      </c>
      <c r="G2914" s="48">
        <v>175530.56</v>
      </c>
      <c r="H2914" s="48">
        <v>142616.54999999999</v>
      </c>
      <c r="I2914" s="48">
        <v>152443.84</v>
      </c>
      <c r="J2914" s="48">
        <v>210320.7</v>
      </c>
      <c r="K2914" s="48">
        <v>20294.55</v>
      </c>
      <c r="L2914" s="48">
        <v>13870.39</v>
      </c>
      <c r="M2914" s="48">
        <v>117208.77</v>
      </c>
      <c r="N2914" s="48">
        <v>180050.88</v>
      </c>
      <c r="O2914" s="48">
        <v>18817.52</v>
      </c>
      <c r="P2914" s="48">
        <v>73559.67</v>
      </c>
      <c r="Q2914" s="48">
        <v>77883.02</v>
      </c>
      <c r="R2914" s="48">
        <v>33423.839999999997</v>
      </c>
      <c r="S2914" s="48">
        <v>31247.75</v>
      </c>
      <c r="T2914" s="48">
        <v>179234.72</v>
      </c>
      <c r="U2914" s="48">
        <v>158682.10999999999</v>
      </c>
      <c r="V2914" s="48">
        <v>424189.56</v>
      </c>
      <c r="W2914" s="48">
        <v>190892.2</v>
      </c>
      <c r="X2914" s="48">
        <v>199166.98</v>
      </c>
      <c r="Y2914" s="48">
        <v>95391.97</v>
      </c>
      <c r="Z2914" s="48">
        <v>42210.16</v>
      </c>
      <c r="AA2914" s="48">
        <v>38771.71</v>
      </c>
      <c r="AB2914" s="48">
        <v>105015.52</v>
      </c>
      <c r="AC2914" s="48">
        <v>38460.15</v>
      </c>
      <c r="AD2914" s="48">
        <v>51059.17</v>
      </c>
      <c r="AE2914" s="48">
        <v>619517.56000000006</v>
      </c>
      <c r="AF2914" s="48">
        <v>386924.19</v>
      </c>
      <c r="AG2914" s="48">
        <v>542768.43999999994</v>
      </c>
      <c r="AH2914" s="48">
        <v>447040.31</v>
      </c>
    </row>
    <row r="2915" spans="1:34">
      <c r="A2915" s="48">
        <v>2545418</v>
      </c>
      <c r="B2915" s="49" t="s">
        <v>8556</v>
      </c>
      <c r="C2915" s="49" t="s">
        <v>8557</v>
      </c>
      <c r="D2915" s="49" t="s">
        <v>8558</v>
      </c>
      <c r="E2915" s="48">
        <v>227410.5</v>
      </c>
      <c r="F2915" s="48">
        <v>166057</v>
      </c>
      <c r="G2915" s="48">
        <v>67874.78</v>
      </c>
      <c r="H2915" s="48">
        <v>41628.980000000003</v>
      </c>
      <c r="I2915" s="48">
        <v>62507.519999999997</v>
      </c>
      <c r="J2915" s="48">
        <v>107189.53</v>
      </c>
      <c r="K2915" s="48">
        <v>92990.02</v>
      </c>
      <c r="L2915" s="48">
        <v>90539.92</v>
      </c>
      <c r="M2915" s="48">
        <v>162813.69</v>
      </c>
      <c r="N2915" s="48">
        <v>218823.02</v>
      </c>
      <c r="O2915" s="48">
        <v>54120.18</v>
      </c>
      <c r="P2915" s="48">
        <v>37903.85</v>
      </c>
      <c r="Q2915" s="48">
        <v>37660.879999999997</v>
      </c>
      <c r="R2915" s="48">
        <v>20825.46</v>
      </c>
      <c r="S2915" s="48">
        <v>21109.48</v>
      </c>
      <c r="T2915" s="48">
        <v>253295.02</v>
      </c>
      <c r="U2915" s="48">
        <v>249855.38</v>
      </c>
      <c r="V2915" s="48">
        <v>46423.28</v>
      </c>
      <c r="W2915" s="48">
        <v>5803.8</v>
      </c>
      <c r="X2915" s="48">
        <v>87494.82</v>
      </c>
      <c r="Y2915" s="48">
        <v>247787.75</v>
      </c>
      <c r="Z2915" s="48">
        <v>302805.12</v>
      </c>
      <c r="AA2915" s="48">
        <v>354908.84</v>
      </c>
      <c r="AB2915" s="48">
        <v>315085.78000000003</v>
      </c>
      <c r="AC2915" s="48">
        <v>405357.5</v>
      </c>
      <c r="AD2915" s="48">
        <v>239382.02</v>
      </c>
      <c r="AE2915" s="48">
        <v>166882.04999999999</v>
      </c>
      <c r="AF2915" s="48">
        <v>106583.99</v>
      </c>
      <c r="AG2915" s="48">
        <v>129102.98</v>
      </c>
      <c r="AH2915" s="48">
        <v>122479.23</v>
      </c>
    </row>
    <row r="2916" spans="1:34">
      <c r="A2916" s="48">
        <v>2544313</v>
      </c>
      <c r="B2916" s="49" t="s">
        <v>8559</v>
      </c>
      <c r="C2916" s="49" t="s">
        <v>8560</v>
      </c>
      <c r="D2916" s="49" t="s">
        <v>8561</v>
      </c>
      <c r="E2916" s="48">
        <v>46161</v>
      </c>
      <c r="F2916" s="48">
        <v>14562.31</v>
      </c>
      <c r="G2916" s="48">
        <v>42708.93</v>
      </c>
      <c r="H2916" s="48">
        <v>36544.78</v>
      </c>
      <c r="I2916" s="48">
        <v>38603.89</v>
      </c>
      <c r="J2916" s="48">
        <v>6654.15</v>
      </c>
      <c r="K2916" s="48">
        <v>12411.3</v>
      </c>
      <c r="L2916" s="50"/>
      <c r="M2916" s="48">
        <v>11031.23</v>
      </c>
      <c r="N2916" s="48">
        <v>7720.17</v>
      </c>
      <c r="O2916" s="48">
        <v>4380.09</v>
      </c>
      <c r="P2916" s="48">
        <v>14995.34</v>
      </c>
      <c r="Q2916" s="48">
        <v>20574.439999999999</v>
      </c>
      <c r="R2916" s="48">
        <v>16576.34</v>
      </c>
      <c r="S2916" s="48">
        <v>12364.27</v>
      </c>
      <c r="T2916" s="48">
        <v>37605.74</v>
      </c>
      <c r="U2916" s="48">
        <v>3080.95</v>
      </c>
      <c r="V2916" s="48">
        <v>47736.82</v>
      </c>
      <c r="W2916" s="48">
        <v>31220.25</v>
      </c>
      <c r="X2916" s="48">
        <v>45482.94</v>
      </c>
      <c r="Y2916" s="48">
        <v>836.03</v>
      </c>
      <c r="Z2916" s="48">
        <v>26977.49</v>
      </c>
      <c r="AA2916" s="50"/>
      <c r="AB2916" s="48">
        <v>3880.33</v>
      </c>
      <c r="AC2916" s="48">
        <v>1203.57</v>
      </c>
      <c r="AD2916" s="48">
        <v>1201.05</v>
      </c>
      <c r="AE2916" s="48">
        <v>28506.66</v>
      </c>
      <c r="AF2916" s="48">
        <v>22150.93</v>
      </c>
      <c r="AG2916" s="48">
        <v>63010.31</v>
      </c>
      <c r="AH2916" s="48">
        <v>32731.86</v>
      </c>
    </row>
    <row r="2917" spans="1:34">
      <c r="A2917" s="48">
        <v>2544015</v>
      </c>
      <c r="B2917" s="49" t="s">
        <v>8562</v>
      </c>
      <c r="C2917" s="49" t="s">
        <v>8563</v>
      </c>
      <c r="D2917" s="49" t="s">
        <v>8564</v>
      </c>
      <c r="E2917" s="48">
        <v>102487.42</v>
      </c>
      <c r="F2917" s="48">
        <v>72104.639999999999</v>
      </c>
      <c r="G2917" s="48">
        <v>75993.72</v>
      </c>
      <c r="H2917" s="48">
        <v>81256.740000000005</v>
      </c>
      <c r="I2917" s="48">
        <v>81087.820000000007</v>
      </c>
      <c r="J2917" s="48">
        <v>60679.3</v>
      </c>
      <c r="K2917" s="48">
        <v>48877.07</v>
      </c>
      <c r="L2917" s="48">
        <v>36325.82</v>
      </c>
      <c r="M2917" s="48">
        <v>52389.2</v>
      </c>
      <c r="N2917" s="48">
        <v>53389.15</v>
      </c>
      <c r="O2917" s="48">
        <v>15391.29</v>
      </c>
      <c r="P2917" s="48">
        <v>42846.96</v>
      </c>
      <c r="Q2917" s="48">
        <v>62253.41</v>
      </c>
      <c r="R2917" s="48">
        <v>15971.37</v>
      </c>
      <c r="S2917" s="48">
        <v>16113.31</v>
      </c>
      <c r="T2917" s="48">
        <v>77114.7</v>
      </c>
      <c r="U2917" s="48">
        <v>78554.98</v>
      </c>
      <c r="V2917" s="48">
        <v>72956.61</v>
      </c>
      <c r="W2917" s="48">
        <v>82378.38</v>
      </c>
      <c r="X2917" s="48">
        <v>87643.66</v>
      </c>
      <c r="Y2917" s="48">
        <v>93038.3</v>
      </c>
      <c r="Z2917" s="48">
        <v>87296.29</v>
      </c>
      <c r="AA2917" s="48">
        <v>96738.73</v>
      </c>
      <c r="AB2917" s="48">
        <v>70678.84</v>
      </c>
      <c r="AC2917" s="48">
        <v>73712.800000000003</v>
      </c>
      <c r="AD2917" s="48">
        <v>1190.81</v>
      </c>
      <c r="AE2917" s="48">
        <v>86819.21</v>
      </c>
      <c r="AF2917" s="48">
        <v>96950.53</v>
      </c>
      <c r="AG2917" s="48">
        <v>86903.7</v>
      </c>
      <c r="AH2917" s="48">
        <v>27908.99</v>
      </c>
    </row>
    <row r="2918" spans="1:34">
      <c r="A2918" s="48">
        <v>2543758</v>
      </c>
      <c r="B2918" s="49" t="s">
        <v>8565</v>
      </c>
      <c r="C2918" s="49" t="s">
        <v>8566</v>
      </c>
      <c r="D2918" s="49" t="s">
        <v>8567</v>
      </c>
      <c r="E2918" s="48">
        <v>133784.48000000001</v>
      </c>
      <c r="F2918" s="48">
        <v>146243.53</v>
      </c>
      <c r="G2918" s="48">
        <v>57547.46</v>
      </c>
      <c r="H2918" s="48">
        <v>84036.07</v>
      </c>
      <c r="I2918" s="48">
        <v>68268.639999999999</v>
      </c>
      <c r="J2918" s="48">
        <v>171306.89</v>
      </c>
      <c r="K2918" s="48">
        <v>128291.79</v>
      </c>
      <c r="L2918" s="48">
        <v>110772.48</v>
      </c>
      <c r="M2918" s="48">
        <v>122585.59</v>
      </c>
      <c r="N2918" s="48">
        <v>164484.67000000001</v>
      </c>
      <c r="O2918" s="48">
        <v>71099.490000000005</v>
      </c>
      <c r="P2918" s="48">
        <v>51878.16</v>
      </c>
      <c r="Q2918" s="48">
        <v>55380.27</v>
      </c>
      <c r="R2918" s="48">
        <v>32197.75</v>
      </c>
      <c r="S2918" s="48">
        <v>30640.67</v>
      </c>
      <c r="T2918" s="48">
        <v>181970.52</v>
      </c>
      <c r="U2918" s="48">
        <v>225676.59</v>
      </c>
      <c r="V2918" s="48">
        <v>78096.17</v>
      </c>
      <c r="W2918" s="48">
        <v>135950.29999999999</v>
      </c>
      <c r="X2918" s="48">
        <v>118093.02</v>
      </c>
      <c r="Y2918" s="48">
        <v>374398.09</v>
      </c>
      <c r="Z2918" s="48">
        <v>379028.88</v>
      </c>
      <c r="AA2918" s="48">
        <v>417105.88</v>
      </c>
      <c r="AB2918" s="48">
        <v>249294.7</v>
      </c>
      <c r="AC2918" s="48">
        <v>271612.69</v>
      </c>
      <c r="AD2918" s="48">
        <v>268965.59000000003</v>
      </c>
      <c r="AE2918" s="48">
        <v>193316.48000000001</v>
      </c>
      <c r="AF2918" s="48">
        <v>141439.88</v>
      </c>
      <c r="AG2918" s="48">
        <v>182334.86</v>
      </c>
      <c r="AH2918" s="48">
        <v>171727.12</v>
      </c>
    </row>
    <row r="2919" spans="1:34">
      <c r="A2919" s="48">
        <v>2545032</v>
      </c>
      <c r="B2919" s="49" t="s">
        <v>8568</v>
      </c>
      <c r="C2919" s="49" t="s">
        <v>8569</v>
      </c>
      <c r="D2919" s="49" t="s">
        <v>8570</v>
      </c>
      <c r="E2919" s="48">
        <v>93355.36</v>
      </c>
      <c r="F2919" s="48">
        <v>103517.44</v>
      </c>
      <c r="G2919" s="48">
        <v>54124.2</v>
      </c>
      <c r="H2919" s="48">
        <v>75611.73</v>
      </c>
      <c r="I2919" s="48">
        <v>54196.160000000003</v>
      </c>
      <c r="J2919" s="48">
        <v>107365.5</v>
      </c>
      <c r="K2919" s="48">
        <v>64429.51</v>
      </c>
      <c r="L2919" s="48">
        <v>67180.59</v>
      </c>
      <c r="M2919" s="48">
        <v>91960.12</v>
      </c>
      <c r="N2919" s="48">
        <v>119505.73</v>
      </c>
      <c r="O2919" s="48">
        <v>43631.95</v>
      </c>
      <c r="P2919" s="48">
        <v>28417.62</v>
      </c>
      <c r="Q2919" s="48">
        <v>67992.759999999995</v>
      </c>
      <c r="R2919" s="48">
        <v>18399.43</v>
      </c>
      <c r="S2919" s="48">
        <v>17138.38</v>
      </c>
      <c r="T2919" s="48">
        <v>149321.06</v>
      </c>
      <c r="U2919" s="48">
        <v>183968.09</v>
      </c>
      <c r="V2919" s="48">
        <v>104095.28</v>
      </c>
      <c r="W2919" s="48">
        <v>101404.27</v>
      </c>
      <c r="X2919" s="48">
        <v>91892.03</v>
      </c>
      <c r="Y2919" s="48">
        <v>297496.69</v>
      </c>
      <c r="Z2919" s="48">
        <v>199708.92</v>
      </c>
      <c r="AA2919" s="48">
        <v>283083.06</v>
      </c>
      <c r="AB2919" s="48">
        <v>232542.61</v>
      </c>
      <c r="AC2919" s="48">
        <v>222092.59</v>
      </c>
      <c r="AD2919" s="48">
        <v>171758.36</v>
      </c>
      <c r="AE2919" s="48">
        <v>100930.78</v>
      </c>
      <c r="AF2919" s="48">
        <v>130723.96</v>
      </c>
      <c r="AG2919" s="48">
        <v>103885.97</v>
      </c>
      <c r="AH2919" s="48">
        <v>105709.23</v>
      </c>
    </row>
    <row r="2920" spans="1:34">
      <c r="A2920" s="48">
        <v>2542994</v>
      </c>
      <c r="B2920" s="49" t="s">
        <v>8571</v>
      </c>
      <c r="C2920" s="49" t="s">
        <v>8572</v>
      </c>
      <c r="D2920" s="49" t="s">
        <v>8573</v>
      </c>
      <c r="E2920" s="48">
        <v>114925.8</v>
      </c>
      <c r="F2920" s="48">
        <v>118513.71</v>
      </c>
      <c r="G2920" s="48">
        <v>156512.79999999999</v>
      </c>
      <c r="H2920" s="48">
        <v>159724.72</v>
      </c>
      <c r="I2920" s="48">
        <v>153760.60999999999</v>
      </c>
      <c r="J2920" s="48">
        <v>67252.44</v>
      </c>
      <c r="K2920" s="48">
        <v>50791.11</v>
      </c>
      <c r="L2920" s="48">
        <v>40364.879999999997</v>
      </c>
      <c r="M2920" s="48">
        <v>80528.73</v>
      </c>
      <c r="N2920" s="48">
        <v>87780.89</v>
      </c>
      <c r="O2920" s="48">
        <v>32796.699999999997</v>
      </c>
      <c r="P2920" s="48">
        <v>56608.2</v>
      </c>
      <c r="Q2920" s="48">
        <v>91369.02</v>
      </c>
      <c r="R2920" s="48">
        <v>57785.2</v>
      </c>
      <c r="S2920" s="48">
        <v>51529.15</v>
      </c>
      <c r="T2920" s="48">
        <v>187284.25</v>
      </c>
      <c r="U2920" s="48">
        <v>191589.12</v>
      </c>
      <c r="V2920" s="48">
        <v>274344</v>
      </c>
      <c r="W2920" s="48">
        <v>248564.64</v>
      </c>
      <c r="X2920" s="48">
        <v>253876.98</v>
      </c>
      <c r="Y2920" s="48">
        <v>161063.89000000001</v>
      </c>
      <c r="Z2920" s="48">
        <v>144393.19</v>
      </c>
      <c r="AA2920" s="48">
        <v>134420.92000000001</v>
      </c>
      <c r="AB2920" s="48">
        <v>170945.36</v>
      </c>
      <c r="AC2920" s="48">
        <v>153329.47</v>
      </c>
      <c r="AD2920" s="48">
        <v>144789.23000000001</v>
      </c>
      <c r="AE2920" s="48">
        <v>186155.55</v>
      </c>
      <c r="AF2920" s="48">
        <v>211602.34</v>
      </c>
      <c r="AG2920" s="48">
        <v>318417.53000000003</v>
      </c>
      <c r="AH2920" s="48">
        <v>271303.03000000003</v>
      </c>
    </row>
    <row r="2921" spans="1:34">
      <c r="A2921" s="48">
        <v>2543978</v>
      </c>
      <c r="B2921" s="49" t="s">
        <v>8574</v>
      </c>
      <c r="C2921" s="49" t="s">
        <v>8575</v>
      </c>
      <c r="D2921" s="49" t="s">
        <v>8576</v>
      </c>
      <c r="E2921" s="48">
        <v>5723.11</v>
      </c>
      <c r="F2921" s="48">
        <v>1757.04</v>
      </c>
      <c r="G2921" s="48">
        <v>70173.75</v>
      </c>
      <c r="H2921" s="48">
        <v>69864.75</v>
      </c>
      <c r="I2921" s="48">
        <v>61306.61</v>
      </c>
      <c r="J2921" s="50"/>
      <c r="K2921" s="50"/>
      <c r="L2921" s="50"/>
      <c r="M2921" s="48">
        <v>4508.1099999999997</v>
      </c>
      <c r="N2921" s="48">
        <v>6784.17</v>
      </c>
      <c r="O2921" s="50"/>
      <c r="P2921" s="48">
        <v>3954.09</v>
      </c>
      <c r="Q2921" s="48">
        <v>14307.37</v>
      </c>
      <c r="R2921" s="48">
        <v>17710.45</v>
      </c>
      <c r="S2921" s="50"/>
      <c r="T2921" s="48">
        <v>800.79</v>
      </c>
      <c r="U2921" s="48">
        <v>1531.65</v>
      </c>
      <c r="V2921" s="48">
        <v>154166.76999999999</v>
      </c>
      <c r="W2921" s="48">
        <v>160826.39000000001</v>
      </c>
      <c r="X2921" s="48">
        <v>144779.97</v>
      </c>
      <c r="Y2921" s="50"/>
      <c r="Z2921" s="50"/>
      <c r="AA2921" s="50"/>
      <c r="AB2921" s="48">
        <v>2374.21</v>
      </c>
      <c r="AC2921" s="48">
        <v>1994.22</v>
      </c>
      <c r="AD2921" s="50"/>
      <c r="AE2921" s="48">
        <v>2341.0500000000002</v>
      </c>
      <c r="AF2921" s="48">
        <v>19595.63</v>
      </c>
      <c r="AG2921" s="48">
        <v>66263.95</v>
      </c>
      <c r="AH2921" s="50"/>
    </row>
    <row r="2922" spans="1:34">
      <c r="A2922" s="48">
        <v>2543614</v>
      </c>
      <c r="B2922" s="49" t="s">
        <v>8577</v>
      </c>
      <c r="C2922" s="49" t="s">
        <v>8578</v>
      </c>
      <c r="D2922" s="49" t="s">
        <v>8579</v>
      </c>
      <c r="E2922" s="48">
        <v>116381.3</v>
      </c>
      <c r="F2922" s="48">
        <v>99335.58</v>
      </c>
      <c r="G2922" s="48">
        <v>64753.61</v>
      </c>
      <c r="H2922" s="48">
        <v>87551.38</v>
      </c>
      <c r="I2922" s="48">
        <v>88324.56</v>
      </c>
      <c r="J2922" s="48">
        <v>42459.06</v>
      </c>
      <c r="K2922" s="48">
        <v>34038.839999999997</v>
      </c>
      <c r="L2922" s="48">
        <v>29639.66</v>
      </c>
      <c r="M2922" s="48">
        <v>51475.3</v>
      </c>
      <c r="N2922" s="48">
        <v>62715.51</v>
      </c>
      <c r="O2922" s="48">
        <v>9877.2199999999993</v>
      </c>
      <c r="P2922" s="48">
        <v>18489.400000000001</v>
      </c>
      <c r="Q2922" s="48">
        <v>55994.31</v>
      </c>
      <c r="R2922" s="50"/>
      <c r="S2922" s="48">
        <v>11077.19</v>
      </c>
      <c r="T2922" s="48">
        <v>164305.91</v>
      </c>
      <c r="U2922" s="48">
        <v>167588.85999999999</v>
      </c>
      <c r="V2922" s="48">
        <v>110402.92</v>
      </c>
      <c r="W2922" s="48">
        <v>151826.54999999999</v>
      </c>
      <c r="X2922" s="48">
        <v>146098.54999999999</v>
      </c>
      <c r="Y2922" s="48">
        <v>122393.13</v>
      </c>
      <c r="Z2922" s="48">
        <v>138044.72</v>
      </c>
      <c r="AA2922" s="48">
        <v>73249.59</v>
      </c>
      <c r="AB2922" s="48">
        <v>92205.7</v>
      </c>
      <c r="AC2922" s="48">
        <v>135585.56</v>
      </c>
      <c r="AD2922" s="48">
        <v>6756.23</v>
      </c>
      <c r="AE2922" s="48">
        <v>9523.84</v>
      </c>
      <c r="AF2922" s="48">
        <v>128567.22</v>
      </c>
      <c r="AG2922" s="50"/>
      <c r="AH2922" s="48">
        <v>6114.34</v>
      </c>
    </row>
    <row r="2923" spans="1:34">
      <c r="A2923" s="48">
        <v>2541949</v>
      </c>
      <c r="B2923" s="49" t="s">
        <v>8580</v>
      </c>
      <c r="C2923" s="49" t="s">
        <v>8581</v>
      </c>
      <c r="D2923" s="49" t="s">
        <v>8582</v>
      </c>
      <c r="E2923" s="48">
        <v>15450.37</v>
      </c>
      <c r="F2923" s="48">
        <v>12358.27</v>
      </c>
      <c r="G2923" s="48">
        <v>69467.73</v>
      </c>
      <c r="H2923" s="48">
        <v>63769.55</v>
      </c>
      <c r="I2923" s="48">
        <v>65010.64</v>
      </c>
      <c r="J2923" s="48">
        <v>3462.09</v>
      </c>
      <c r="K2923" s="48">
        <v>2509.0500000000002</v>
      </c>
      <c r="L2923" s="48">
        <v>3055.1</v>
      </c>
      <c r="M2923" s="48">
        <v>3687.1</v>
      </c>
      <c r="N2923" s="48">
        <v>6517.18</v>
      </c>
      <c r="O2923" s="48">
        <v>3478.08</v>
      </c>
      <c r="P2923" s="48">
        <v>5423.14</v>
      </c>
      <c r="Q2923" s="48">
        <v>12582.33</v>
      </c>
      <c r="R2923" s="48">
        <v>6976.18</v>
      </c>
      <c r="S2923" s="48">
        <v>6668.18</v>
      </c>
      <c r="T2923" s="48">
        <v>3633.13</v>
      </c>
      <c r="U2923" s="48">
        <v>5358.58</v>
      </c>
      <c r="V2923" s="48">
        <v>150164.53</v>
      </c>
      <c r="W2923" s="48">
        <v>135546.39000000001</v>
      </c>
      <c r="X2923" s="48">
        <v>142656.89000000001</v>
      </c>
      <c r="Y2923" s="48">
        <v>3480.97</v>
      </c>
      <c r="Z2923" s="48">
        <v>1102.72</v>
      </c>
      <c r="AA2923" s="48">
        <v>662.67</v>
      </c>
      <c r="AB2923" s="48">
        <v>882.58</v>
      </c>
      <c r="AC2923" s="48">
        <v>4253.83</v>
      </c>
      <c r="AD2923" s="48">
        <v>8202.7900000000009</v>
      </c>
      <c r="AE2923" s="48">
        <v>1737.44</v>
      </c>
      <c r="AF2923" s="48">
        <v>6424.84</v>
      </c>
      <c r="AG2923" s="48">
        <v>14900.91</v>
      </c>
      <c r="AH2923" s="48">
        <v>13184.32</v>
      </c>
    </row>
    <row r="2924" spans="1:34">
      <c r="A2924" s="48">
        <v>2545723</v>
      </c>
      <c r="B2924" s="49" t="s">
        <v>8583</v>
      </c>
      <c r="C2924" s="49" t="s">
        <v>8584</v>
      </c>
      <c r="D2924" s="49" t="s">
        <v>8585</v>
      </c>
      <c r="E2924" s="48">
        <v>75605.72</v>
      </c>
      <c r="F2924" s="48">
        <v>67013.55</v>
      </c>
      <c r="G2924" s="48">
        <v>63680.54</v>
      </c>
      <c r="H2924" s="48">
        <v>49504.07</v>
      </c>
      <c r="I2924" s="48">
        <v>38149.870000000003</v>
      </c>
      <c r="J2924" s="48">
        <v>38634.910000000003</v>
      </c>
      <c r="K2924" s="48">
        <v>21678.52</v>
      </c>
      <c r="L2924" s="48">
        <v>18596.39</v>
      </c>
      <c r="M2924" s="48">
        <v>33005.769999999997</v>
      </c>
      <c r="N2924" s="48">
        <v>47161.08</v>
      </c>
      <c r="O2924" s="48">
        <v>8959.2199999999993</v>
      </c>
      <c r="P2924" s="48">
        <v>21025.48</v>
      </c>
      <c r="Q2924" s="48">
        <v>28329.66</v>
      </c>
      <c r="R2924" s="48">
        <v>5096.1000000000004</v>
      </c>
      <c r="S2924" s="48">
        <v>16614.39</v>
      </c>
      <c r="T2924" s="48">
        <v>88423.56</v>
      </c>
      <c r="U2924" s="48">
        <v>94427.85</v>
      </c>
      <c r="V2924" s="48">
        <v>82396.61</v>
      </c>
      <c r="W2924" s="48">
        <v>70841.41</v>
      </c>
      <c r="X2924" s="48">
        <v>62281.08</v>
      </c>
      <c r="Y2924" s="48">
        <v>89379.55</v>
      </c>
      <c r="Z2924" s="48">
        <v>64669.62</v>
      </c>
      <c r="AA2924" s="48">
        <v>76040.11</v>
      </c>
      <c r="AB2924" s="48">
        <v>67156.66</v>
      </c>
      <c r="AC2924" s="48">
        <v>91562.02</v>
      </c>
      <c r="AD2924" s="48">
        <v>27274.32</v>
      </c>
      <c r="AE2924" s="48">
        <v>75598.37</v>
      </c>
      <c r="AF2924" s="48">
        <v>68877.11</v>
      </c>
      <c r="AG2924" s="48">
        <v>5889.84</v>
      </c>
      <c r="AH2924" s="48">
        <v>95270.55</v>
      </c>
    </row>
    <row r="2925" spans="1:34">
      <c r="A2925" s="48">
        <v>2547788</v>
      </c>
      <c r="B2925" s="49" t="s">
        <v>8586</v>
      </c>
      <c r="C2925" s="49" t="s">
        <v>8587</v>
      </c>
      <c r="D2925" s="49" t="s">
        <v>8588</v>
      </c>
      <c r="E2925" s="48">
        <v>76425.02</v>
      </c>
      <c r="F2925" s="48">
        <v>50324.34</v>
      </c>
      <c r="G2925" s="48">
        <v>82200.11</v>
      </c>
      <c r="H2925" s="48">
        <v>69145.77</v>
      </c>
      <c r="I2925" s="48">
        <v>73409.86</v>
      </c>
      <c r="J2925" s="48">
        <v>32332.81</v>
      </c>
      <c r="K2925" s="48">
        <v>18660.48</v>
      </c>
      <c r="L2925" s="48">
        <v>20372.490000000002</v>
      </c>
      <c r="M2925" s="48">
        <v>20399.509999999998</v>
      </c>
      <c r="N2925" s="48">
        <v>39143.06</v>
      </c>
      <c r="O2925" s="48">
        <v>6458.17</v>
      </c>
      <c r="P2925" s="48">
        <v>5340.15</v>
      </c>
      <c r="Q2925" s="48">
        <v>10865.25</v>
      </c>
      <c r="R2925" s="50"/>
      <c r="S2925" s="50"/>
      <c r="T2925" s="48">
        <v>79107.38</v>
      </c>
      <c r="U2925" s="48">
        <v>82215.009999999995</v>
      </c>
      <c r="V2925" s="48">
        <v>150099.92000000001</v>
      </c>
      <c r="W2925" s="48">
        <v>123427.11</v>
      </c>
      <c r="X2925" s="48">
        <v>130165.93</v>
      </c>
      <c r="Y2925" s="48">
        <v>89459.520000000004</v>
      </c>
      <c r="Z2925" s="48">
        <v>69860.22</v>
      </c>
      <c r="AA2925" s="48">
        <v>84593.73</v>
      </c>
      <c r="AB2925" s="48">
        <v>64312.21</v>
      </c>
      <c r="AC2925" s="48">
        <v>81812.929999999993</v>
      </c>
      <c r="AD2925" s="48">
        <v>6415.69</v>
      </c>
      <c r="AE2925" s="48">
        <v>2631.5</v>
      </c>
      <c r="AF2925" s="48">
        <v>301.08999999999997</v>
      </c>
      <c r="AG2925" s="50"/>
      <c r="AH2925" s="50"/>
    </row>
    <row r="2926" spans="1:34">
      <c r="A2926" s="48">
        <v>2544560</v>
      </c>
      <c r="B2926" s="49" t="s">
        <v>8589</v>
      </c>
      <c r="C2926" s="49" t="s">
        <v>8590</v>
      </c>
      <c r="D2926" s="49" t="s">
        <v>8591</v>
      </c>
      <c r="E2926" s="48">
        <v>100474.2</v>
      </c>
      <c r="F2926" s="48">
        <v>65982.41</v>
      </c>
      <c r="G2926" s="48">
        <v>54815.11</v>
      </c>
      <c r="H2926" s="48">
        <v>68405.490000000005</v>
      </c>
      <c r="I2926" s="48">
        <v>43305.9</v>
      </c>
      <c r="J2926" s="48">
        <v>71416.45</v>
      </c>
      <c r="K2926" s="48">
        <v>49249.01</v>
      </c>
      <c r="L2926" s="48">
        <v>46291.95</v>
      </c>
      <c r="M2926" s="48">
        <v>47814.03</v>
      </c>
      <c r="N2926" s="48">
        <v>50266.05</v>
      </c>
      <c r="O2926" s="48">
        <v>34692.67</v>
      </c>
      <c r="P2926" s="48">
        <v>33128.639999999999</v>
      </c>
      <c r="Q2926" s="48">
        <v>65743.39</v>
      </c>
      <c r="R2926" s="48">
        <v>24419.49</v>
      </c>
      <c r="S2926" s="48">
        <v>29278.560000000001</v>
      </c>
      <c r="T2926" s="48">
        <v>119618.02</v>
      </c>
      <c r="U2926" s="48">
        <v>96992.66</v>
      </c>
      <c r="V2926" s="48">
        <v>84652.66</v>
      </c>
      <c r="W2926" s="48">
        <v>110170.91</v>
      </c>
      <c r="X2926" s="48">
        <v>76771.12</v>
      </c>
      <c r="Y2926" s="48">
        <v>169923.77</v>
      </c>
      <c r="Z2926" s="48">
        <v>153936.82999999999</v>
      </c>
      <c r="AA2926" s="48">
        <v>184212.42</v>
      </c>
      <c r="AB2926" s="48">
        <v>98356.84</v>
      </c>
      <c r="AC2926" s="48">
        <v>91845.37</v>
      </c>
      <c r="AD2926" s="48">
        <v>152110.70000000001</v>
      </c>
      <c r="AE2926" s="48">
        <v>115456.99</v>
      </c>
      <c r="AF2926" s="48">
        <v>136535.16</v>
      </c>
      <c r="AG2926" s="48">
        <v>109401.65</v>
      </c>
      <c r="AH2926" s="48">
        <v>164389.23000000001</v>
      </c>
    </row>
    <row r="2927" spans="1:34">
      <c r="A2927" s="48">
        <v>2544073</v>
      </c>
      <c r="B2927" s="49" t="s">
        <v>8592</v>
      </c>
      <c r="C2927" s="49" t="s">
        <v>8593</v>
      </c>
      <c r="D2927" s="49" t="s">
        <v>8594</v>
      </c>
      <c r="E2927" s="48">
        <v>79891.39</v>
      </c>
      <c r="F2927" s="48">
        <v>50278.43</v>
      </c>
      <c r="G2927" s="48">
        <v>20384.57</v>
      </c>
      <c r="H2927" s="48">
        <v>15699.41</v>
      </c>
      <c r="I2927" s="48">
        <v>12948.35</v>
      </c>
      <c r="J2927" s="48">
        <v>33012.86</v>
      </c>
      <c r="K2927" s="48">
        <v>8865.2900000000009</v>
      </c>
      <c r="L2927" s="48">
        <v>2810.08</v>
      </c>
      <c r="M2927" s="48">
        <v>20619.599999999999</v>
      </c>
      <c r="N2927" s="48">
        <v>27029.73</v>
      </c>
      <c r="O2927" s="48">
        <v>4425.13</v>
      </c>
      <c r="P2927" s="48">
        <v>13272.36</v>
      </c>
      <c r="Q2927" s="48">
        <v>42627.19</v>
      </c>
      <c r="R2927" s="48">
        <v>3705.1</v>
      </c>
      <c r="S2927" s="48">
        <v>16070.44</v>
      </c>
      <c r="T2927" s="48">
        <v>94609.01</v>
      </c>
      <c r="U2927" s="48">
        <v>81788.56</v>
      </c>
      <c r="V2927" s="48">
        <v>8326.65</v>
      </c>
      <c r="W2927" s="48">
        <v>2535.1</v>
      </c>
      <c r="X2927" s="48">
        <v>3964.74</v>
      </c>
      <c r="Y2927" s="48">
        <v>57293.07</v>
      </c>
      <c r="Z2927" s="48">
        <v>38459.230000000003</v>
      </c>
      <c r="AA2927" s="48">
        <v>2582.56</v>
      </c>
      <c r="AB2927" s="48">
        <v>40022.35</v>
      </c>
      <c r="AC2927" s="48">
        <v>48095.12</v>
      </c>
      <c r="AD2927" s="48">
        <v>32015.38</v>
      </c>
      <c r="AE2927" s="48">
        <v>32121.279999999999</v>
      </c>
      <c r="AF2927" s="48">
        <v>98342.24</v>
      </c>
      <c r="AG2927" s="48">
        <v>4732.33</v>
      </c>
      <c r="AH2927" s="48">
        <v>105693.52</v>
      </c>
    </row>
    <row r="2928" spans="1:34">
      <c r="A2928" s="48">
        <v>2544062</v>
      </c>
      <c r="B2928" s="49" t="s">
        <v>8595</v>
      </c>
      <c r="C2928" s="49" t="s">
        <v>8596</v>
      </c>
      <c r="D2928" s="49" t="s">
        <v>8597</v>
      </c>
      <c r="E2928" s="48">
        <v>58919.68</v>
      </c>
      <c r="F2928" s="48">
        <v>67449.66</v>
      </c>
      <c r="G2928" s="48">
        <v>76291.14</v>
      </c>
      <c r="H2928" s="48">
        <v>81079.070000000007</v>
      </c>
      <c r="I2928" s="48">
        <v>70486.81</v>
      </c>
      <c r="J2928" s="48">
        <v>46241.13</v>
      </c>
      <c r="K2928" s="48">
        <v>35143.839999999997</v>
      </c>
      <c r="L2928" s="48">
        <v>45154.09</v>
      </c>
      <c r="M2928" s="48">
        <v>57798.33</v>
      </c>
      <c r="N2928" s="48">
        <v>60952.480000000003</v>
      </c>
      <c r="O2928" s="48">
        <v>13071.35</v>
      </c>
      <c r="P2928" s="48">
        <v>37217.9</v>
      </c>
      <c r="Q2928" s="48">
        <v>48746.23</v>
      </c>
      <c r="R2928" s="48">
        <v>23782.73</v>
      </c>
      <c r="S2928" s="48">
        <v>17845.47</v>
      </c>
      <c r="T2928" s="48">
        <v>84203.28</v>
      </c>
      <c r="U2928" s="48">
        <v>99277.63</v>
      </c>
      <c r="V2928" s="48">
        <v>134959.72</v>
      </c>
      <c r="W2928" s="48">
        <v>136234.84</v>
      </c>
      <c r="X2928" s="48">
        <v>111214.77</v>
      </c>
      <c r="Y2928" s="48">
        <v>103842.51</v>
      </c>
      <c r="Z2928" s="48">
        <v>109051.88</v>
      </c>
      <c r="AA2928" s="48">
        <v>167816.61</v>
      </c>
      <c r="AB2928" s="48">
        <v>110515.27</v>
      </c>
      <c r="AC2928" s="48">
        <v>103594.8</v>
      </c>
      <c r="AD2928" s="48">
        <v>64977.02</v>
      </c>
      <c r="AE2928" s="48">
        <v>127576.14</v>
      </c>
      <c r="AF2928" s="48">
        <v>113892.89</v>
      </c>
      <c r="AG2928" s="48">
        <v>175817.05</v>
      </c>
      <c r="AH2928" s="48">
        <v>126039.88</v>
      </c>
    </row>
    <row r="2929" spans="1:34">
      <c r="A2929" s="48">
        <v>2543294</v>
      </c>
      <c r="B2929" s="49" t="s">
        <v>8598</v>
      </c>
      <c r="C2929" s="49" t="s">
        <v>8599</v>
      </c>
      <c r="D2929" s="49" t="s">
        <v>8600</v>
      </c>
      <c r="E2929" s="48">
        <v>77555.759999999995</v>
      </c>
      <c r="F2929" s="48">
        <v>63316.39</v>
      </c>
      <c r="G2929" s="48">
        <v>51544.07</v>
      </c>
      <c r="H2929" s="48">
        <v>34641.72</v>
      </c>
      <c r="I2929" s="48">
        <v>34608.769999999997</v>
      </c>
      <c r="J2929" s="48">
        <v>41505.85</v>
      </c>
      <c r="K2929" s="48">
        <v>32542.66</v>
      </c>
      <c r="L2929" s="48">
        <v>5439.13</v>
      </c>
      <c r="M2929" s="48">
        <v>18130.419999999998</v>
      </c>
      <c r="N2929" s="48">
        <v>54338.25</v>
      </c>
      <c r="O2929" s="48">
        <v>7398.2</v>
      </c>
      <c r="P2929" s="48">
        <v>5274.13</v>
      </c>
      <c r="Q2929" s="48">
        <v>39984.800000000003</v>
      </c>
      <c r="R2929" s="48">
        <v>17706.32</v>
      </c>
      <c r="S2929" s="48">
        <v>20584.41</v>
      </c>
      <c r="T2929" s="48">
        <v>120021.74</v>
      </c>
      <c r="U2929" s="48">
        <v>130649.91</v>
      </c>
      <c r="V2929" s="48">
        <v>71186.37</v>
      </c>
      <c r="W2929" s="48">
        <v>9439.4500000000007</v>
      </c>
      <c r="X2929" s="48">
        <v>29564.04</v>
      </c>
      <c r="Y2929" s="48">
        <v>142931.16</v>
      </c>
      <c r="Z2929" s="48">
        <v>125566.04</v>
      </c>
      <c r="AA2929" s="48">
        <v>5201.8999999999996</v>
      </c>
      <c r="AB2929" s="48">
        <v>63626.29</v>
      </c>
      <c r="AC2929" s="48">
        <v>160137.73000000001</v>
      </c>
      <c r="AD2929" s="48">
        <v>44772.97</v>
      </c>
      <c r="AE2929" s="48">
        <v>6171.95</v>
      </c>
      <c r="AF2929" s="48">
        <v>60430.33</v>
      </c>
      <c r="AG2929" s="48">
        <v>4398.1000000000004</v>
      </c>
      <c r="AH2929" s="48">
        <v>4313.6499999999996</v>
      </c>
    </row>
    <row r="2930" spans="1:34">
      <c r="A2930" s="48">
        <v>2543976</v>
      </c>
      <c r="B2930" s="49" t="s">
        <v>8601</v>
      </c>
      <c r="C2930" s="49" t="s">
        <v>8602</v>
      </c>
      <c r="D2930" s="49" t="s">
        <v>8603</v>
      </c>
      <c r="E2930" s="48">
        <v>120809.38</v>
      </c>
      <c r="F2930" s="48">
        <v>64907.76</v>
      </c>
      <c r="G2930" s="48">
        <v>40453.19</v>
      </c>
      <c r="H2930" s="48">
        <v>36035.019999999997</v>
      </c>
      <c r="I2930" s="48">
        <v>38994.120000000003</v>
      </c>
      <c r="J2930" s="48">
        <v>22965.62</v>
      </c>
      <c r="K2930" s="48">
        <v>4411.1400000000003</v>
      </c>
      <c r="L2930" s="48">
        <v>1272.03</v>
      </c>
      <c r="M2930" s="48">
        <v>15645.44</v>
      </c>
      <c r="N2930" s="48">
        <v>34704.9</v>
      </c>
      <c r="O2930" s="50"/>
      <c r="P2930" s="48">
        <v>1727.06</v>
      </c>
      <c r="Q2930" s="48">
        <v>38601.06</v>
      </c>
      <c r="R2930" s="48">
        <v>886.03</v>
      </c>
      <c r="S2930" s="48">
        <v>18083.46</v>
      </c>
      <c r="T2930" s="48">
        <v>185940.06</v>
      </c>
      <c r="U2930" s="48">
        <v>128213.02</v>
      </c>
      <c r="V2930" s="48">
        <v>47962.14</v>
      </c>
      <c r="W2930" s="48">
        <v>39291.83</v>
      </c>
      <c r="X2930" s="48">
        <v>46635.38</v>
      </c>
      <c r="Y2930" s="48">
        <v>37388.89</v>
      </c>
      <c r="Z2930" s="48">
        <v>4823.5200000000004</v>
      </c>
      <c r="AA2930" s="48">
        <v>1391.71</v>
      </c>
      <c r="AB2930" s="48">
        <v>6618.9</v>
      </c>
      <c r="AC2930" s="48">
        <v>58796.32</v>
      </c>
      <c r="AD2930" s="50"/>
      <c r="AE2930" s="48">
        <v>1908.92</v>
      </c>
      <c r="AF2930" s="48">
        <v>87318.3</v>
      </c>
      <c r="AG2930" s="48">
        <v>2446.37</v>
      </c>
      <c r="AH2930" s="48">
        <v>104950.3</v>
      </c>
    </row>
    <row r="2931" spans="1:34">
      <c r="A2931" s="48">
        <v>2541810</v>
      </c>
      <c r="B2931" s="49" t="s">
        <v>8604</v>
      </c>
      <c r="C2931" s="49" t="s">
        <v>8605</v>
      </c>
      <c r="D2931" s="49" t="s">
        <v>8606</v>
      </c>
      <c r="E2931" s="48">
        <v>350001.34</v>
      </c>
      <c r="F2931" s="48">
        <v>282563</v>
      </c>
      <c r="G2931" s="48">
        <v>623793.56000000006</v>
      </c>
      <c r="H2931" s="48">
        <v>620595.62</v>
      </c>
      <c r="I2931" s="48">
        <v>604471.12</v>
      </c>
      <c r="J2931" s="48">
        <v>43568.02</v>
      </c>
      <c r="K2931" s="48">
        <v>30871.72</v>
      </c>
      <c r="L2931" s="48">
        <v>46311.03</v>
      </c>
      <c r="M2931" s="48">
        <v>79661.83</v>
      </c>
      <c r="N2931" s="48">
        <v>99600.18</v>
      </c>
      <c r="O2931" s="48">
        <v>29235.7</v>
      </c>
      <c r="P2931" s="48">
        <v>82910.92</v>
      </c>
      <c r="Q2931" s="48">
        <v>269289.06</v>
      </c>
      <c r="R2931" s="48">
        <v>161678.82999999999</v>
      </c>
      <c r="S2931" s="48">
        <v>72323.649999999994</v>
      </c>
      <c r="T2931" s="48">
        <v>19116.13</v>
      </c>
      <c r="U2931" s="48">
        <v>21277.93</v>
      </c>
      <c r="V2931" s="48">
        <v>67616.03</v>
      </c>
      <c r="W2931" s="48">
        <v>63802.75</v>
      </c>
      <c r="X2931" s="48">
        <v>57295.86</v>
      </c>
      <c r="Y2931" s="48">
        <v>2703.94</v>
      </c>
      <c r="Z2931" s="50"/>
      <c r="AA2931" s="50"/>
      <c r="AB2931" s="48">
        <v>3594.07</v>
      </c>
      <c r="AC2931" s="48">
        <v>4092.26</v>
      </c>
      <c r="AD2931" s="48">
        <v>5200.51</v>
      </c>
      <c r="AE2931" s="48">
        <v>8056.92</v>
      </c>
      <c r="AF2931" s="48">
        <v>14187.72</v>
      </c>
      <c r="AG2931" s="48">
        <v>7900.77</v>
      </c>
      <c r="AH2931" s="48">
        <v>6273.05</v>
      </c>
    </row>
    <row r="2932" spans="1:34">
      <c r="A2932" s="48">
        <v>2547032</v>
      </c>
      <c r="B2932" s="49" t="s">
        <v>8607</v>
      </c>
      <c r="C2932" s="49" t="s">
        <v>8608</v>
      </c>
      <c r="D2932" s="49" t="s">
        <v>8609</v>
      </c>
      <c r="E2932" s="48">
        <v>131167.12</v>
      </c>
      <c r="F2932" s="48">
        <v>109597.49</v>
      </c>
      <c r="G2932" s="48">
        <v>71174.320000000007</v>
      </c>
      <c r="H2932" s="48">
        <v>75743.490000000005</v>
      </c>
      <c r="I2932" s="48">
        <v>80625.53</v>
      </c>
      <c r="J2932" s="48">
        <v>75188.240000000005</v>
      </c>
      <c r="K2932" s="48">
        <v>84641.279999999999</v>
      </c>
      <c r="L2932" s="48">
        <v>60390.8</v>
      </c>
      <c r="M2932" s="48">
        <v>67077.919999999998</v>
      </c>
      <c r="N2932" s="48">
        <v>66949.02</v>
      </c>
      <c r="O2932" s="48">
        <v>42564.24</v>
      </c>
      <c r="P2932" s="48">
        <v>27473.9</v>
      </c>
      <c r="Q2932" s="48">
        <v>48895.51</v>
      </c>
      <c r="R2932" s="48">
        <v>32739.01</v>
      </c>
      <c r="S2932" s="48">
        <v>26713.85</v>
      </c>
      <c r="T2932" s="48">
        <v>152771.44</v>
      </c>
      <c r="U2932" s="48">
        <v>201083.88</v>
      </c>
      <c r="V2932" s="48">
        <v>102987.97</v>
      </c>
      <c r="W2932" s="48">
        <v>119898.43</v>
      </c>
      <c r="X2932" s="48">
        <v>146526.53</v>
      </c>
      <c r="Y2932" s="48">
        <v>186888.48</v>
      </c>
      <c r="Z2932" s="48">
        <v>215302.98</v>
      </c>
      <c r="AA2932" s="48">
        <v>267482.09000000003</v>
      </c>
      <c r="AB2932" s="48">
        <v>147807.26999999999</v>
      </c>
      <c r="AC2932" s="48">
        <v>151968.03</v>
      </c>
      <c r="AD2932" s="48">
        <v>211796.8</v>
      </c>
      <c r="AE2932" s="48">
        <v>70735.179999999993</v>
      </c>
      <c r="AF2932" s="48">
        <v>109255.13</v>
      </c>
      <c r="AG2932" s="48">
        <v>177787.78</v>
      </c>
      <c r="AH2932" s="48">
        <v>185090.94</v>
      </c>
    </row>
    <row r="2933" spans="1:34">
      <c r="A2933" s="48">
        <v>2548031</v>
      </c>
      <c r="B2933" s="49" t="s">
        <v>8610</v>
      </c>
      <c r="C2933" s="49" t="s">
        <v>8611</v>
      </c>
      <c r="D2933" s="49" t="s">
        <v>8612</v>
      </c>
      <c r="E2933" s="48">
        <v>151967.98000000001</v>
      </c>
      <c r="F2933" s="48">
        <v>98500.29</v>
      </c>
      <c r="G2933" s="48">
        <v>66259.19</v>
      </c>
      <c r="H2933" s="48">
        <v>67162.080000000002</v>
      </c>
      <c r="I2933" s="48">
        <v>64322.93</v>
      </c>
      <c r="J2933" s="48">
        <v>28835.96</v>
      </c>
      <c r="K2933" s="48">
        <v>24919.83</v>
      </c>
      <c r="L2933" s="48">
        <v>13640.46</v>
      </c>
      <c r="M2933" s="48">
        <v>33195.07</v>
      </c>
      <c r="N2933" s="48">
        <v>39891.199999999997</v>
      </c>
      <c r="O2933" s="48">
        <v>11193.36</v>
      </c>
      <c r="P2933" s="48">
        <v>10493.36</v>
      </c>
      <c r="Q2933" s="48">
        <v>21882.74</v>
      </c>
      <c r="R2933" s="48">
        <v>5867.2</v>
      </c>
      <c r="S2933" s="48">
        <v>6290.2</v>
      </c>
      <c r="T2933" s="48">
        <v>237598.75</v>
      </c>
      <c r="U2933" s="48">
        <v>244463.08</v>
      </c>
      <c r="V2933" s="48">
        <v>99182.52</v>
      </c>
      <c r="W2933" s="48">
        <v>187018.55</v>
      </c>
      <c r="X2933" s="48">
        <v>169436.86</v>
      </c>
      <c r="Y2933" s="48">
        <v>61535.59</v>
      </c>
      <c r="Z2933" s="48">
        <v>54010.92</v>
      </c>
      <c r="AA2933" s="48">
        <v>13040.9</v>
      </c>
      <c r="AB2933" s="48">
        <v>44678.32</v>
      </c>
      <c r="AC2933" s="48">
        <v>74964.95</v>
      </c>
      <c r="AD2933" s="48">
        <v>14795.59</v>
      </c>
      <c r="AE2933" s="48">
        <v>11489.78</v>
      </c>
      <c r="AF2933" s="48">
        <v>8275.3799999999992</v>
      </c>
      <c r="AG2933" s="48">
        <v>6804.13</v>
      </c>
      <c r="AH2933" s="48">
        <v>7583.57</v>
      </c>
    </row>
    <row r="2934" spans="1:34">
      <c r="A2934" s="48">
        <v>2541785</v>
      </c>
      <c r="B2934" s="49" t="s">
        <v>8613</v>
      </c>
      <c r="C2934" s="49" t="s">
        <v>8614</v>
      </c>
      <c r="D2934" s="49" t="s">
        <v>8615</v>
      </c>
      <c r="E2934" s="48">
        <v>44728</v>
      </c>
      <c r="F2934" s="48">
        <v>47886.12</v>
      </c>
      <c r="G2934" s="48">
        <v>55680.27</v>
      </c>
      <c r="H2934" s="48">
        <v>45973.99</v>
      </c>
      <c r="I2934" s="48">
        <v>55715.22</v>
      </c>
      <c r="J2934" s="48">
        <v>65315.54</v>
      </c>
      <c r="K2934" s="48">
        <v>45378.03</v>
      </c>
      <c r="L2934" s="48">
        <v>33031.74</v>
      </c>
      <c r="M2934" s="48">
        <v>31488.71</v>
      </c>
      <c r="N2934" s="48">
        <v>46359.02</v>
      </c>
      <c r="O2934" s="48">
        <v>27582.62</v>
      </c>
      <c r="P2934" s="48">
        <v>24489.57</v>
      </c>
      <c r="Q2934" s="48">
        <v>28420.7</v>
      </c>
      <c r="R2934" s="48">
        <v>3708.08</v>
      </c>
      <c r="S2934" s="48">
        <v>14288.35</v>
      </c>
      <c r="T2934" s="48">
        <v>33386.730000000003</v>
      </c>
      <c r="U2934" s="48">
        <v>58844.78</v>
      </c>
      <c r="V2934" s="48">
        <v>65732.7</v>
      </c>
      <c r="W2934" s="48">
        <v>49664.36</v>
      </c>
      <c r="X2934" s="48">
        <v>76812.850000000006</v>
      </c>
      <c r="Y2934" s="48">
        <v>151719.84</v>
      </c>
      <c r="Z2934" s="48">
        <v>140703.98000000001</v>
      </c>
      <c r="AA2934" s="48">
        <v>118951.83</v>
      </c>
      <c r="AB2934" s="48">
        <v>48678.25</v>
      </c>
      <c r="AC2934" s="48">
        <v>62986.47</v>
      </c>
      <c r="AD2934" s="48">
        <v>102215.98</v>
      </c>
      <c r="AE2934" s="48">
        <v>72231.75</v>
      </c>
      <c r="AF2934" s="48">
        <v>49901.36</v>
      </c>
      <c r="AG2934" s="48">
        <v>6519.85</v>
      </c>
      <c r="AH2934" s="48">
        <v>40808.839999999997</v>
      </c>
    </row>
    <row r="2935" spans="1:34">
      <c r="A2935" s="48">
        <v>2544022</v>
      </c>
      <c r="B2935" s="49" t="s">
        <v>8616</v>
      </c>
      <c r="C2935" s="49" t="s">
        <v>8617</v>
      </c>
      <c r="D2935" s="49" t="s">
        <v>8618</v>
      </c>
      <c r="E2935" s="48">
        <v>51948.3</v>
      </c>
      <c r="F2935" s="48">
        <v>23878.58</v>
      </c>
      <c r="G2935" s="48">
        <v>14708.37</v>
      </c>
      <c r="H2935" s="48">
        <v>22818.53</v>
      </c>
      <c r="I2935" s="48">
        <v>21659.53</v>
      </c>
      <c r="J2935" s="48">
        <v>14697.34</v>
      </c>
      <c r="K2935" s="48">
        <v>8956.23</v>
      </c>
      <c r="L2935" s="48">
        <v>2696.07</v>
      </c>
      <c r="M2935" s="48">
        <v>11441.27</v>
      </c>
      <c r="N2935" s="48">
        <v>2941.1</v>
      </c>
      <c r="O2935" s="50"/>
      <c r="P2935" s="48">
        <v>11720.3</v>
      </c>
      <c r="Q2935" s="48">
        <v>31196.74</v>
      </c>
      <c r="R2935" s="48">
        <v>1749.04</v>
      </c>
      <c r="S2935" s="48">
        <v>2842.06</v>
      </c>
      <c r="T2935" s="48">
        <v>41269.24</v>
      </c>
      <c r="U2935" s="48">
        <v>23667.26</v>
      </c>
      <c r="V2935" s="48">
        <v>17911.78</v>
      </c>
      <c r="W2935" s="48">
        <v>28065.74</v>
      </c>
      <c r="X2935" s="48">
        <v>30702.02</v>
      </c>
      <c r="Y2935" s="48">
        <v>22874.84</v>
      </c>
      <c r="Z2935" s="48">
        <v>11887.67</v>
      </c>
      <c r="AA2935" s="48">
        <v>5165.41</v>
      </c>
      <c r="AB2935" s="48">
        <v>9170.8700000000008</v>
      </c>
      <c r="AC2935" s="48">
        <v>2494.1</v>
      </c>
      <c r="AD2935" s="50"/>
      <c r="AE2935" s="48">
        <v>11613.44</v>
      </c>
      <c r="AF2935" s="48">
        <v>39454.959999999999</v>
      </c>
      <c r="AG2935" s="48">
        <v>3831.93</v>
      </c>
      <c r="AH2935" s="48">
        <v>3424.15</v>
      </c>
    </row>
    <row r="2936" spans="1:34">
      <c r="A2936" s="48">
        <v>2543933</v>
      </c>
      <c r="B2936" s="49" t="s">
        <v>8619</v>
      </c>
      <c r="C2936" s="49" t="s">
        <v>8620</v>
      </c>
      <c r="D2936" s="49" t="s">
        <v>8621</v>
      </c>
      <c r="E2936" s="48">
        <v>15987.51</v>
      </c>
      <c r="F2936" s="48">
        <v>19127.5</v>
      </c>
      <c r="G2936" s="48">
        <v>39658.01</v>
      </c>
      <c r="H2936" s="48">
        <v>70143.77</v>
      </c>
      <c r="I2936" s="48">
        <v>69138.66</v>
      </c>
      <c r="J2936" s="48">
        <v>22794.62</v>
      </c>
      <c r="K2936" s="48">
        <v>3132.11</v>
      </c>
      <c r="L2936" s="48">
        <v>1379.05</v>
      </c>
      <c r="M2936" s="48">
        <v>41176.050000000003</v>
      </c>
      <c r="N2936" s="48">
        <v>6565.21</v>
      </c>
      <c r="O2936" s="48">
        <v>10176.27</v>
      </c>
      <c r="P2936" s="48">
        <v>24790.66</v>
      </c>
      <c r="Q2936" s="48">
        <v>18970.580000000002</v>
      </c>
      <c r="R2936" s="48">
        <v>41845.03</v>
      </c>
      <c r="S2936" s="48">
        <v>20593.509999999998</v>
      </c>
      <c r="T2936" s="48">
        <v>8179.31</v>
      </c>
      <c r="U2936" s="48">
        <v>16758.560000000001</v>
      </c>
      <c r="V2936" s="48">
        <v>51438.31</v>
      </c>
      <c r="W2936" s="48">
        <v>286583.71999999997</v>
      </c>
      <c r="X2936" s="48">
        <v>253157.08</v>
      </c>
      <c r="Y2936" s="48">
        <v>11989.65</v>
      </c>
      <c r="Z2936" s="48">
        <v>2556.61</v>
      </c>
      <c r="AA2936" s="48">
        <v>1314.4</v>
      </c>
      <c r="AB2936" s="48">
        <v>89005.88</v>
      </c>
      <c r="AC2936" s="48">
        <v>8527.7099999999991</v>
      </c>
      <c r="AD2936" s="48">
        <v>13910.78</v>
      </c>
      <c r="AE2936" s="48">
        <v>42597.99</v>
      </c>
      <c r="AF2936" s="48">
        <v>16320.72</v>
      </c>
      <c r="AG2936" s="48">
        <v>225804.5</v>
      </c>
      <c r="AH2936" s="48">
        <v>64535.519999999997</v>
      </c>
    </row>
    <row r="2937" spans="1:34">
      <c r="A2937" s="48">
        <v>2542136</v>
      </c>
      <c r="B2937" s="49" t="s">
        <v>8622</v>
      </c>
      <c r="C2937" s="49" t="s">
        <v>8623</v>
      </c>
      <c r="D2937" s="49" t="s">
        <v>8624</v>
      </c>
      <c r="E2937" s="48">
        <v>140074.29999999999</v>
      </c>
      <c r="F2937" s="48">
        <v>179590.78</v>
      </c>
      <c r="G2937" s="48">
        <v>83788.39</v>
      </c>
      <c r="H2937" s="48">
        <v>154101.97</v>
      </c>
      <c r="I2937" s="48">
        <v>140454.85999999999</v>
      </c>
      <c r="J2937" s="48">
        <v>135734.41</v>
      </c>
      <c r="K2937" s="48">
        <v>58515.61</v>
      </c>
      <c r="L2937" s="48">
        <v>46935.33</v>
      </c>
      <c r="M2937" s="48">
        <v>76540.25</v>
      </c>
      <c r="N2937" s="48">
        <v>157939.01999999999</v>
      </c>
      <c r="O2937" s="48">
        <v>37607.08</v>
      </c>
      <c r="P2937" s="48">
        <v>47209.42</v>
      </c>
      <c r="Q2937" s="48">
        <v>64227.79</v>
      </c>
      <c r="R2937" s="48">
        <v>42918.23</v>
      </c>
      <c r="S2937" s="48">
        <v>38210.11</v>
      </c>
      <c r="T2937" s="48">
        <v>125207.28</v>
      </c>
      <c r="U2937" s="48">
        <v>150960.97</v>
      </c>
      <c r="V2937" s="48">
        <v>9507.01</v>
      </c>
      <c r="W2937" s="48">
        <v>120852.41</v>
      </c>
      <c r="X2937" s="48">
        <v>172129.27</v>
      </c>
      <c r="Y2937" s="48">
        <v>155084.62</v>
      </c>
      <c r="Z2937" s="48">
        <v>120295.49</v>
      </c>
      <c r="AA2937" s="48">
        <v>108405.57</v>
      </c>
      <c r="AB2937" s="48">
        <v>122439.37</v>
      </c>
      <c r="AC2937" s="48">
        <v>163486.69</v>
      </c>
      <c r="AD2937" s="48">
        <v>28373.59</v>
      </c>
      <c r="AE2937" s="48">
        <v>113185.31</v>
      </c>
      <c r="AF2937" s="48">
        <v>131491.73000000001</v>
      </c>
      <c r="AG2937" s="48">
        <v>184899.72</v>
      </c>
      <c r="AH2937" s="48">
        <v>85796.98</v>
      </c>
    </row>
    <row r="2938" spans="1:34">
      <c r="A2938" s="48">
        <v>2547513</v>
      </c>
      <c r="B2938" s="49" t="s">
        <v>8625</v>
      </c>
      <c r="C2938" s="49" t="s">
        <v>8626</v>
      </c>
      <c r="D2938" s="49" t="s">
        <v>8627</v>
      </c>
      <c r="E2938" s="48">
        <v>128469.06</v>
      </c>
      <c r="F2938" s="48">
        <v>78312</v>
      </c>
      <c r="G2938" s="48">
        <v>54356.41</v>
      </c>
      <c r="H2938" s="48">
        <v>45797.08</v>
      </c>
      <c r="I2938" s="48">
        <v>53189.279999999999</v>
      </c>
      <c r="J2938" s="48">
        <v>57453.440000000002</v>
      </c>
      <c r="K2938" s="48">
        <v>46698.080000000002</v>
      </c>
      <c r="L2938" s="48">
        <v>28882.66</v>
      </c>
      <c r="M2938" s="48">
        <v>62089.5</v>
      </c>
      <c r="N2938" s="48">
        <v>69011.740000000005</v>
      </c>
      <c r="O2938" s="48">
        <v>27889.64</v>
      </c>
      <c r="P2938" s="48">
        <v>13895.3</v>
      </c>
      <c r="Q2938" s="48">
        <v>19230.48</v>
      </c>
      <c r="R2938" s="48">
        <v>10526.24</v>
      </c>
      <c r="S2938" s="48">
        <v>13021.3</v>
      </c>
      <c r="T2938" s="48">
        <v>173420.72</v>
      </c>
      <c r="U2938" s="48">
        <v>125563.03</v>
      </c>
      <c r="V2938" s="48">
        <v>88793.38</v>
      </c>
      <c r="W2938" s="48">
        <v>65964.52</v>
      </c>
      <c r="X2938" s="48">
        <v>32779.39</v>
      </c>
      <c r="Y2938" s="48">
        <v>165057.85999999999</v>
      </c>
      <c r="Z2938" s="48">
        <v>158744.88</v>
      </c>
      <c r="AA2938" s="48">
        <v>82586.600000000006</v>
      </c>
      <c r="AB2938" s="48">
        <v>122625.98</v>
      </c>
      <c r="AC2938" s="48">
        <v>142714.34</v>
      </c>
      <c r="AD2938" s="48">
        <v>81988.600000000006</v>
      </c>
      <c r="AE2938" s="48">
        <v>8229.2000000000007</v>
      </c>
      <c r="AF2938" s="48">
        <v>1935.6</v>
      </c>
      <c r="AG2938" s="48">
        <v>11141.83</v>
      </c>
      <c r="AH2938" s="48">
        <v>11802.74</v>
      </c>
    </row>
    <row r="2939" spans="1:34">
      <c r="A2939" s="48">
        <v>2543676</v>
      </c>
      <c r="B2939" s="49" t="s">
        <v>8628</v>
      </c>
      <c r="C2939" s="49" t="s">
        <v>8629</v>
      </c>
      <c r="D2939" s="49" t="s">
        <v>8630</v>
      </c>
      <c r="E2939" s="48">
        <v>277555.34000000003</v>
      </c>
      <c r="F2939" s="48">
        <v>205477.06</v>
      </c>
      <c r="G2939" s="48">
        <v>115009.05</v>
      </c>
      <c r="H2939" s="48">
        <v>111731.93</v>
      </c>
      <c r="I2939" s="48">
        <v>122873.1</v>
      </c>
      <c r="J2939" s="48">
        <v>239782.8</v>
      </c>
      <c r="K2939" s="48">
        <v>188866.44</v>
      </c>
      <c r="L2939" s="48">
        <v>108832.61</v>
      </c>
      <c r="M2939" s="48">
        <v>175828.48000000001</v>
      </c>
      <c r="N2939" s="48">
        <v>213702.3</v>
      </c>
      <c r="O2939" s="48">
        <v>73566.75</v>
      </c>
      <c r="P2939" s="48">
        <v>45005.07</v>
      </c>
      <c r="Q2939" s="48">
        <v>60140.57</v>
      </c>
      <c r="R2939" s="48">
        <v>17256.52</v>
      </c>
      <c r="S2939" s="48">
        <v>24638.6</v>
      </c>
      <c r="T2939" s="48">
        <v>314033.84000000003</v>
      </c>
      <c r="U2939" s="48">
        <v>332581.15999999997</v>
      </c>
      <c r="V2939" s="48">
        <v>192470.06</v>
      </c>
      <c r="W2939" s="48">
        <v>172691.81</v>
      </c>
      <c r="X2939" s="48">
        <v>192105.28</v>
      </c>
      <c r="Y2939" s="48">
        <v>628565.75</v>
      </c>
      <c r="Z2939" s="48">
        <v>656788.62</v>
      </c>
      <c r="AA2939" s="48">
        <v>480398.62</v>
      </c>
      <c r="AB2939" s="48">
        <v>401555.56</v>
      </c>
      <c r="AC2939" s="48">
        <v>401129.66</v>
      </c>
      <c r="AD2939" s="48">
        <v>415062.22</v>
      </c>
      <c r="AE2939" s="48">
        <v>180762.17</v>
      </c>
      <c r="AF2939" s="48">
        <v>141796.73000000001</v>
      </c>
      <c r="AG2939" s="48">
        <v>134581.67000000001</v>
      </c>
      <c r="AH2939" s="48">
        <v>151569.17000000001</v>
      </c>
    </row>
    <row r="2940" spans="1:34">
      <c r="A2940" s="48">
        <v>2546156</v>
      </c>
      <c r="B2940" s="49" t="s">
        <v>8631</v>
      </c>
      <c r="C2940" s="49" t="s">
        <v>8632</v>
      </c>
      <c r="D2940" s="49" t="s">
        <v>8633</v>
      </c>
      <c r="E2940" s="48">
        <v>60768.47</v>
      </c>
      <c r="F2940" s="48">
        <v>31677.72</v>
      </c>
      <c r="G2940" s="48">
        <v>129337.06</v>
      </c>
      <c r="H2940" s="48">
        <v>122327.81</v>
      </c>
      <c r="I2940" s="48">
        <v>107307.52</v>
      </c>
      <c r="J2940" s="48">
        <v>12663.29</v>
      </c>
      <c r="K2940" s="48">
        <v>17299.36</v>
      </c>
      <c r="L2940" s="48">
        <v>9882.2099999999991</v>
      </c>
      <c r="M2940" s="48">
        <v>36633.78</v>
      </c>
      <c r="N2940" s="48">
        <v>34511.800000000003</v>
      </c>
      <c r="O2940" s="48">
        <v>20873.46</v>
      </c>
      <c r="P2940" s="50"/>
      <c r="Q2940" s="48">
        <v>20833.47</v>
      </c>
      <c r="R2940" s="50"/>
      <c r="S2940" s="50"/>
      <c r="T2940" s="48">
        <v>91903.07</v>
      </c>
      <c r="U2940" s="48">
        <v>29011.77</v>
      </c>
      <c r="V2940" s="48">
        <v>270960.94</v>
      </c>
      <c r="W2940" s="48">
        <v>218606.42</v>
      </c>
      <c r="X2940" s="48">
        <v>190362.03</v>
      </c>
      <c r="Y2940" s="48">
        <v>1578.25</v>
      </c>
      <c r="Z2940" s="48">
        <v>9239.1200000000008</v>
      </c>
      <c r="AA2940" s="48">
        <v>7842.95</v>
      </c>
      <c r="AB2940" s="48">
        <v>69248.27</v>
      </c>
      <c r="AC2940" s="48">
        <v>54539.91</v>
      </c>
      <c r="AD2940" s="48">
        <v>34361.03</v>
      </c>
      <c r="AE2940" s="50"/>
      <c r="AF2940" s="48">
        <v>37158.11</v>
      </c>
      <c r="AG2940" s="50"/>
      <c r="AH2940" s="50"/>
    </row>
    <row r="2941" spans="1:34">
      <c r="A2941" s="48">
        <v>2543119</v>
      </c>
      <c r="B2941" s="49" t="s">
        <v>8634</v>
      </c>
      <c r="C2941" s="49" t="s">
        <v>8635</v>
      </c>
      <c r="D2941" s="49" t="s">
        <v>8636</v>
      </c>
      <c r="E2941" s="48">
        <v>122292.26</v>
      </c>
      <c r="F2941" s="48">
        <v>79931.02</v>
      </c>
      <c r="G2941" s="48">
        <v>84635.19</v>
      </c>
      <c r="H2941" s="48">
        <v>83400.179999999993</v>
      </c>
      <c r="I2941" s="48">
        <v>84602.12</v>
      </c>
      <c r="J2941" s="48">
        <v>50483.25</v>
      </c>
      <c r="K2941" s="48">
        <v>44620.14</v>
      </c>
      <c r="L2941" s="48">
        <v>35145.919999999998</v>
      </c>
      <c r="M2941" s="48">
        <v>55177.39</v>
      </c>
      <c r="N2941" s="48">
        <v>56909.49</v>
      </c>
      <c r="O2941" s="48">
        <v>25960.6</v>
      </c>
      <c r="P2941" s="48">
        <v>13531.36</v>
      </c>
      <c r="Q2941" s="48">
        <v>46036.2</v>
      </c>
      <c r="R2941" s="48">
        <v>13198.36</v>
      </c>
      <c r="S2941" s="48">
        <v>16343.37</v>
      </c>
      <c r="T2941" s="48">
        <v>175646.62</v>
      </c>
      <c r="U2941" s="48">
        <v>146335.66</v>
      </c>
      <c r="V2941" s="48">
        <v>154272.20000000001</v>
      </c>
      <c r="W2941" s="48">
        <v>164692.70000000001</v>
      </c>
      <c r="X2941" s="48">
        <v>151568.67000000001</v>
      </c>
      <c r="Y2941" s="48">
        <v>154527.48000000001</v>
      </c>
      <c r="Z2941" s="48">
        <v>151287.34</v>
      </c>
      <c r="AA2941" s="48">
        <v>136732.91</v>
      </c>
      <c r="AB2941" s="48">
        <v>116221.62</v>
      </c>
      <c r="AC2941" s="48">
        <v>112856.95</v>
      </c>
      <c r="AD2941" s="48">
        <v>119991.88</v>
      </c>
      <c r="AE2941" s="48">
        <v>27570.080000000002</v>
      </c>
      <c r="AF2941" s="48">
        <v>116271.62</v>
      </c>
      <c r="AG2941" s="48">
        <v>75244.23</v>
      </c>
      <c r="AH2941" s="48">
        <v>53277.7</v>
      </c>
    </row>
    <row r="2942" spans="1:34">
      <c r="A2942" s="48">
        <v>2546588</v>
      </c>
      <c r="B2942" s="49" t="s">
        <v>8637</v>
      </c>
      <c r="C2942" s="49" t="s">
        <v>8638</v>
      </c>
      <c r="D2942" s="49" t="s">
        <v>8639</v>
      </c>
      <c r="E2942" s="48">
        <v>76967.05</v>
      </c>
      <c r="F2942" s="48">
        <v>51162.44</v>
      </c>
      <c r="G2942" s="48">
        <v>18921.46</v>
      </c>
      <c r="H2942" s="48">
        <v>23952.66</v>
      </c>
      <c r="I2942" s="48">
        <v>6428.21</v>
      </c>
      <c r="J2942" s="48">
        <v>8524.2199999999993</v>
      </c>
      <c r="K2942" s="48">
        <v>6075.16</v>
      </c>
      <c r="L2942" s="48">
        <v>36492.949999999997</v>
      </c>
      <c r="M2942" s="48">
        <v>53803.4</v>
      </c>
      <c r="N2942" s="48">
        <v>69049.86</v>
      </c>
      <c r="O2942" s="48">
        <v>4760.13</v>
      </c>
      <c r="P2942" s="48">
        <v>26550.66</v>
      </c>
      <c r="Q2942" s="48">
        <v>39886.07</v>
      </c>
      <c r="R2942" s="48">
        <v>27869.7</v>
      </c>
      <c r="S2942" s="48">
        <v>28626.74</v>
      </c>
      <c r="T2942" s="48">
        <v>79551.89</v>
      </c>
      <c r="U2942" s="48">
        <v>83221.14</v>
      </c>
      <c r="V2942" s="48">
        <v>1967.03</v>
      </c>
      <c r="W2942" s="48">
        <v>34015.199999999997</v>
      </c>
      <c r="X2942" s="48">
        <v>1185</v>
      </c>
      <c r="Y2942" s="48">
        <v>2048.7399999999998</v>
      </c>
      <c r="Z2942" s="48">
        <v>1143.74</v>
      </c>
      <c r="AA2942" s="48">
        <v>163730.78</v>
      </c>
      <c r="AB2942" s="48">
        <v>122769.3</v>
      </c>
      <c r="AC2942" s="48">
        <v>151914.20000000001</v>
      </c>
      <c r="AD2942" s="48">
        <v>2901</v>
      </c>
      <c r="AE2942" s="48">
        <v>106159.4</v>
      </c>
      <c r="AF2942" s="48">
        <v>80813.100000000006</v>
      </c>
      <c r="AG2942" s="48">
        <v>158334.07999999999</v>
      </c>
      <c r="AH2942" s="48">
        <v>188150.3</v>
      </c>
    </row>
    <row r="2943" spans="1:34">
      <c r="A2943" s="48">
        <v>2544385</v>
      </c>
      <c r="B2943" s="49" t="s">
        <v>8640</v>
      </c>
      <c r="C2943" s="49" t="s">
        <v>8641</v>
      </c>
      <c r="D2943" s="49" t="s">
        <v>8642</v>
      </c>
      <c r="E2943" s="48">
        <v>90480.16</v>
      </c>
      <c r="F2943" s="48">
        <v>67547.509999999995</v>
      </c>
      <c r="G2943" s="48">
        <v>13126.32</v>
      </c>
      <c r="H2943" s="48">
        <v>10838.27</v>
      </c>
      <c r="I2943" s="48">
        <v>19595.439999999999</v>
      </c>
      <c r="J2943" s="48">
        <v>38952.86</v>
      </c>
      <c r="K2943" s="48">
        <v>9172.23</v>
      </c>
      <c r="L2943" s="48">
        <v>41421.919999999998</v>
      </c>
      <c r="M2943" s="48">
        <v>72289.56</v>
      </c>
      <c r="N2943" s="48">
        <v>87512.99</v>
      </c>
      <c r="O2943" s="48">
        <v>8881.18</v>
      </c>
      <c r="P2943" s="48">
        <v>62036.37</v>
      </c>
      <c r="Q2943" s="48">
        <v>86569.96</v>
      </c>
      <c r="R2943" s="50"/>
      <c r="S2943" s="50"/>
      <c r="T2943" s="48">
        <v>114696.5</v>
      </c>
      <c r="U2943" s="48">
        <v>110504.88</v>
      </c>
      <c r="V2943" s="48">
        <v>3668.18</v>
      </c>
      <c r="W2943" s="48">
        <v>3341.35</v>
      </c>
      <c r="X2943" s="48">
        <v>14091.29</v>
      </c>
      <c r="Y2943" s="48">
        <v>82202.679999999993</v>
      </c>
      <c r="Z2943" s="48">
        <v>5955.61</v>
      </c>
      <c r="AA2943" s="48">
        <v>186419.97</v>
      </c>
      <c r="AB2943" s="48">
        <v>157427.82999999999</v>
      </c>
      <c r="AC2943" s="48">
        <v>170736.45</v>
      </c>
      <c r="AD2943" s="48">
        <v>7015.67</v>
      </c>
      <c r="AE2943" s="48">
        <v>218937.42</v>
      </c>
      <c r="AF2943" s="48">
        <v>204843.73</v>
      </c>
      <c r="AG2943" s="50"/>
      <c r="AH2943" s="50"/>
    </row>
    <row r="2944" spans="1:34">
      <c r="A2944" s="48">
        <v>2541789</v>
      </c>
      <c r="B2944" s="49" t="s">
        <v>8643</v>
      </c>
      <c r="C2944" s="49" t="s">
        <v>8644</v>
      </c>
      <c r="D2944" s="49" t="s">
        <v>8645</v>
      </c>
      <c r="E2944" s="48">
        <v>80817.88</v>
      </c>
      <c r="F2944" s="48">
        <v>67876.56</v>
      </c>
      <c r="G2944" s="48">
        <v>16310.37</v>
      </c>
      <c r="H2944" s="48">
        <v>18232.41</v>
      </c>
      <c r="I2944" s="48">
        <v>21622.54</v>
      </c>
      <c r="J2944" s="48">
        <v>52130.23</v>
      </c>
      <c r="K2944" s="48">
        <v>38958.839999999997</v>
      </c>
      <c r="L2944" s="48">
        <v>21520.46</v>
      </c>
      <c r="M2944" s="48">
        <v>37421.82</v>
      </c>
      <c r="N2944" s="48">
        <v>46202.03</v>
      </c>
      <c r="O2944" s="48">
        <v>28975.66</v>
      </c>
      <c r="P2944" s="48">
        <v>24624.560000000001</v>
      </c>
      <c r="Q2944" s="48">
        <v>27611.66</v>
      </c>
      <c r="R2944" s="48">
        <v>9609.2199999999993</v>
      </c>
      <c r="S2944" s="48">
        <v>12926.27</v>
      </c>
      <c r="T2944" s="48">
        <v>133768.72</v>
      </c>
      <c r="U2944" s="48">
        <v>156437.60999999999</v>
      </c>
      <c r="V2944" s="48">
        <v>3020.34</v>
      </c>
      <c r="W2944" s="48">
        <v>4857.1400000000003</v>
      </c>
      <c r="X2944" s="48">
        <v>7060.51</v>
      </c>
      <c r="Y2944" s="48">
        <v>170855.52</v>
      </c>
      <c r="Z2944" s="48">
        <v>158414.01999999999</v>
      </c>
      <c r="AA2944" s="48">
        <v>43357.9</v>
      </c>
      <c r="AB2944" s="48">
        <v>77550.539999999994</v>
      </c>
      <c r="AC2944" s="48">
        <v>119182.23</v>
      </c>
      <c r="AD2944" s="48">
        <v>124796.53</v>
      </c>
      <c r="AE2944" s="48">
        <v>45205.56</v>
      </c>
      <c r="AF2944" s="48">
        <v>4182.29</v>
      </c>
      <c r="AG2944" s="48">
        <v>9010.75</v>
      </c>
      <c r="AH2944" s="48">
        <v>10666.82</v>
      </c>
    </row>
    <row r="2945" spans="1:34">
      <c r="A2945" s="48">
        <v>2544986</v>
      </c>
      <c r="B2945" s="49" t="s">
        <v>8646</v>
      </c>
      <c r="C2945" s="49" t="s">
        <v>8647</v>
      </c>
      <c r="D2945" s="49" t="s">
        <v>8648</v>
      </c>
      <c r="E2945" s="48">
        <v>614846.31000000006</v>
      </c>
      <c r="F2945" s="48">
        <v>574662.25</v>
      </c>
      <c r="G2945" s="48">
        <v>653206.81000000006</v>
      </c>
      <c r="H2945" s="48">
        <v>595021.12</v>
      </c>
      <c r="I2945" s="48">
        <v>668479.75</v>
      </c>
      <c r="J2945" s="48">
        <v>385435.88</v>
      </c>
      <c r="K2945" s="48">
        <v>381854.47</v>
      </c>
      <c r="L2945" s="48">
        <v>239655.2</v>
      </c>
      <c r="M2945" s="48">
        <v>480979.03</v>
      </c>
      <c r="N2945" s="48">
        <v>549208.38</v>
      </c>
      <c r="O2945" s="48">
        <v>290827.31</v>
      </c>
      <c r="P2945" s="48">
        <v>349169.25</v>
      </c>
      <c r="Q2945" s="48">
        <v>502447.66</v>
      </c>
      <c r="R2945" s="48">
        <v>212341.73</v>
      </c>
      <c r="S2945" s="48">
        <v>221816.53</v>
      </c>
      <c r="T2945" s="48">
        <v>885428.94</v>
      </c>
      <c r="U2945" s="48">
        <v>1099896.25</v>
      </c>
      <c r="V2945" s="48">
        <v>941081.12</v>
      </c>
      <c r="W2945" s="48">
        <v>947516.06</v>
      </c>
      <c r="X2945" s="48">
        <v>1061244.5</v>
      </c>
      <c r="Y2945" s="48">
        <v>1080840.1200000001</v>
      </c>
      <c r="Z2945" s="48">
        <v>1343862.38</v>
      </c>
      <c r="AA2945" s="48">
        <v>991446.75</v>
      </c>
      <c r="AB2945" s="48">
        <v>1002573.69</v>
      </c>
      <c r="AC2945" s="48">
        <v>1032319.38</v>
      </c>
      <c r="AD2945" s="48">
        <v>1591930.38</v>
      </c>
      <c r="AE2945" s="48">
        <v>1216099</v>
      </c>
      <c r="AF2945" s="48">
        <v>1037106.62</v>
      </c>
      <c r="AG2945" s="48">
        <v>1186381.3799999999</v>
      </c>
      <c r="AH2945" s="48">
        <v>1127651.6200000001</v>
      </c>
    </row>
    <row r="2946" spans="1:34">
      <c r="A2946" s="48">
        <v>2543678</v>
      </c>
      <c r="B2946" s="49" t="s">
        <v>8649</v>
      </c>
      <c r="C2946" s="49" t="s">
        <v>8650</v>
      </c>
      <c r="D2946" s="49" t="s">
        <v>8651</v>
      </c>
      <c r="E2946" s="48">
        <v>83817.2</v>
      </c>
      <c r="F2946" s="48">
        <v>54537.36</v>
      </c>
      <c r="G2946" s="48">
        <v>58401.48</v>
      </c>
      <c r="H2946" s="48">
        <v>57872.6</v>
      </c>
      <c r="I2946" s="48">
        <v>53536.3</v>
      </c>
      <c r="J2946" s="48">
        <v>50005.26</v>
      </c>
      <c r="K2946" s="48">
        <v>34527.870000000003</v>
      </c>
      <c r="L2946" s="48">
        <v>28889.7</v>
      </c>
      <c r="M2946" s="48">
        <v>51667.3</v>
      </c>
      <c r="N2946" s="48">
        <v>56857.36</v>
      </c>
      <c r="O2946" s="48">
        <v>28532.69</v>
      </c>
      <c r="P2946" s="48">
        <v>15439.41</v>
      </c>
      <c r="Q2946" s="48">
        <v>7536.25</v>
      </c>
      <c r="R2946" s="48">
        <v>4258.1000000000004</v>
      </c>
      <c r="S2946" s="48">
        <v>3566.08</v>
      </c>
      <c r="T2946" s="48">
        <v>124432.16</v>
      </c>
      <c r="U2946" s="48">
        <v>120881.95</v>
      </c>
      <c r="V2946" s="48">
        <v>109029.49</v>
      </c>
      <c r="W2946" s="48">
        <v>108017.61</v>
      </c>
      <c r="X2946" s="48">
        <v>69928.800000000003</v>
      </c>
      <c r="Y2946" s="48">
        <v>141727.62</v>
      </c>
      <c r="Z2946" s="48">
        <v>117976.91</v>
      </c>
      <c r="AA2946" s="48">
        <v>159996.85999999999</v>
      </c>
      <c r="AB2946" s="48">
        <v>133613.31</v>
      </c>
      <c r="AC2946" s="48">
        <v>130998.3</v>
      </c>
      <c r="AD2946" s="48">
        <v>158400.81</v>
      </c>
      <c r="AE2946" s="48">
        <v>30744.16</v>
      </c>
      <c r="AF2946" s="48">
        <v>745.87</v>
      </c>
      <c r="AG2946" s="48">
        <v>5888.15</v>
      </c>
      <c r="AH2946" s="48">
        <v>5220.8599999999997</v>
      </c>
    </row>
    <row r="2947" spans="1:34">
      <c r="A2947" s="48">
        <v>2544103</v>
      </c>
      <c r="B2947" s="49" t="s">
        <v>8652</v>
      </c>
      <c r="C2947" s="49" t="s">
        <v>8653</v>
      </c>
      <c r="D2947" s="49" t="s">
        <v>8654</v>
      </c>
      <c r="E2947" s="48">
        <v>323150.12</v>
      </c>
      <c r="F2947" s="48">
        <v>451982.56</v>
      </c>
      <c r="G2947" s="48">
        <v>145537.20000000001</v>
      </c>
      <c r="H2947" s="48">
        <v>156673.53</v>
      </c>
      <c r="I2947" s="48">
        <v>143624.04999999999</v>
      </c>
      <c r="J2947" s="48">
        <v>386274.78</v>
      </c>
      <c r="K2947" s="48">
        <v>294413.09000000003</v>
      </c>
      <c r="L2947" s="48">
        <v>143522.91</v>
      </c>
      <c r="M2947" s="48">
        <v>261429.33</v>
      </c>
      <c r="N2947" s="48">
        <v>304816.46999999997</v>
      </c>
      <c r="O2947" s="48">
        <v>207722.86</v>
      </c>
      <c r="P2947" s="48">
        <v>206921.31</v>
      </c>
      <c r="Q2947" s="48">
        <v>266254.44</v>
      </c>
      <c r="R2947" s="48">
        <v>148093.97</v>
      </c>
      <c r="S2947" s="48">
        <v>129114.6</v>
      </c>
      <c r="T2947" s="48">
        <v>859618.81</v>
      </c>
      <c r="U2947" s="48">
        <v>905502.94</v>
      </c>
      <c r="V2947" s="48">
        <v>216041.56</v>
      </c>
      <c r="W2947" s="48">
        <v>224429.42</v>
      </c>
      <c r="X2947" s="48">
        <v>235772.67</v>
      </c>
      <c r="Y2947" s="48">
        <v>796366.12</v>
      </c>
      <c r="Z2947" s="48">
        <v>1083681.5</v>
      </c>
      <c r="AA2947" s="48">
        <v>500753.44</v>
      </c>
      <c r="AB2947" s="48">
        <v>498514.81</v>
      </c>
      <c r="AC2947" s="48">
        <v>578504.56000000006</v>
      </c>
      <c r="AD2947" s="48">
        <v>939180.94</v>
      </c>
      <c r="AE2947" s="48">
        <v>548615.31000000006</v>
      </c>
      <c r="AF2947" s="48">
        <v>381190.28</v>
      </c>
      <c r="AG2947" s="48">
        <v>609770.12</v>
      </c>
      <c r="AH2947" s="48">
        <v>601180</v>
      </c>
    </row>
    <row r="2948" spans="1:34">
      <c r="A2948" s="48">
        <v>2547620</v>
      </c>
      <c r="B2948" s="49" t="s">
        <v>8655</v>
      </c>
      <c r="C2948" s="49" t="s">
        <v>8656</v>
      </c>
      <c r="D2948" s="49" t="s">
        <v>8657</v>
      </c>
      <c r="E2948" s="48">
        <v>56194.67</v>
      </c>
      <c r="F2948" s="48">
        <v>23696.73</v>
      </c>
      <c r="G2948" s="48">
        <v>46408.3</v>
      </c>
      <c r="H2948" s="48">
        <v>39595.120000000003</v>
      </c>
      <c r="I2948" s="48">
        <v>28397.8</v>
      </c>
      <c r="J2948" s="48">
        <v>20261.61</v>
      </c>
      <c r="K2948" s="48">
        <v>14146.42</v>
      </c>
      <c r="L2948" s="48">
        <v>11546.32</v>
      </c>
      <c r="M2948" s="48">
        <v>21897.64</v>
      </c>
      <c r="N2948" s="48">
        <v>31120.86</v>
      </c>
      <c r="O2948" s="48">
        <v>9210.23</v>
      </c>
      <c r="P2948" s="48">
        <v>9259.31</v>
      </c>
      <c r="Q2948" s="48">
        <v>27607.82</v>
      </c>
      <c r="R2948" s="48">
        <v>3223.1</v>
      </c>
      <c r="S2948" s="48">
        <v>2932.09</v>
      </c>
      <c r="T2948" s="48">
        <v>66101.53</v>
      </c>
      <c r="U2948" s="48">
        <v>44913.19</v>
      </c>
      <c r="V2948" s="48">
        <v>65921.27</v>
      </c>
      <c r="W2948" s="48">
        <v>59624.38</v>
      </c>
      <c r="X2948" s="48">
        <v>36368.1</v>
      </c>
      <c r="Y2948" s="48">
        <v>58299.81</v>
      </c>
      <c r="Z2948" s="48">
        <v>50544.85</v>
      </c>
      <c r="AA2948" s="48">
        <v>50876.75</v>
      </c>
      <c r="AB2948" s="48">
        <v>51288.41</v>
      </c>
      <c r="AC2948" s="48">
        <v>43251.87</v>
      </c>
      <c r="AD2948" s="48">
        <v>9144.93</v>
      </c>
      <c r="AE2948" s="48">
        <v>44047.54</v>
      </c>
      <c r="AF2948" s="48">
        <v>64900.69</v>
      </c>
      <c r="AG2948" s="48">
        <v>6055.14</v>
      </c>
      <c r="AH2948" s="48">
        <v>3348.42</v>
      </c>
    </row>
    <row r="2949" spans="1:34">
      <c r="A2949" s="48">
        <v>2543876</v>
      </c>
      <c r="B2949" s="49" t="s">
        <v>8658</v>
      </c>
      <c r="C2949" s="49" t="s">
        <v>8659</v>
      </c>
      <c r="D2949" s="49" t="s">
        <v>8660</v>
      </c>
      <c r="E2949" s="48">
        <v>17598.45</v>
      </c>
      <c r="F2949" s="48">
        <v>750.02</v>
      </c>
      <c r="G2949" s="48">
        <v>61670.77</v>
      </c>
      <c r="H2949" s="48">
        <v>41213.18</v>
      </c>
      <c r="I2949" s="48">
        <v>50920.5</v>
      </c>
      <c r="J2949" s="48">
        <v>586.02</v>
      </c>
      <c r="K2949" s="48">
        <v>340.01</v>
      </c>
      <c r="L2949" s="50"/>
      <c r="M2949" s="48">
        <v>266.01</v>
      </c>
      <c r="N2949" s="48">
        <v>546.02</v>
      </c>
      <c r="O2949" s="50"/>
      <c r="P2949" s="50"/>
      <c r="Q2949" s="50"/>
      <c r="R2949" s="48">
        <v>401.01</v>
      </c>
      <c r="S2949" s="50"/>
      <c r="T2949" s="48">
        <v>24537.16</v>
      </c>
      <c r="U2949" s="48">
        <v>1937.48</v>
      </c>
      <c r="V2949" s="48">
        <v>94051.41</v>
      </c>
      <c r="W2949" s="48">
        <v>83972.21</v>
      </c>
      <c r="X2949" s="48">
        <v>81887.070000000007</v>
      </c>
      <c r="Y2949" s="48">
        <v>1939.96</v>
      </c>
      <c r="Z2949" s="48">
        <v>1821.72</v>
      </c>
      <c r="AA2949" s="50"/>
      <c r="AB2949" s="48">
        <v>1272.6099999999999</v>
      </c>
      <c r="AC2949" s="48">
        <v>1935.48</v>
      </c>
      <c r="AD2949" s="50"/>
      <c r="AE2949" s="50"/>
      <c r="AF2949" s="50"/>
      <c r="AG2949" s="48">
        <v>7332.2</v>
      </c>
      <c r="AH2949" s="50"/>
    </row>
    <row r="2950" spans="1:34">
      <c r="A2950" s="48">
        <v>2545395</v>
      </c>
      <c r="B2950" s="49" t="s">
        <v>8661</v>
      </c>
      <c r="C2950" s="49" t="s">
        <v>8662</v>
      </c>
      <c r="D2950" s="49" t="s">
        <v>8663</v>
      </c>
      <c r="E2950" s="48">
        <v>42605.2</v>
      </c>
      <c r="F2950" s="48">
        <v>43702.12</v>
      </c>
      <c r="G2950" s="48">
        <v>36277.919999999998</v>
      </c>
      <c r="H2950" s="48">
        <v>30772.79</v>
      </c>
      <c r="I2950" s="48">
        <v>33878.86</v>
      </c>
      <c r="J2950" s="48">
        <v>34358.83</v>
      </c>
      <c r="K2950" s="48">
        <v>34019.83</v>
      </c>
      <c r="L2950" s="48">
        <v>26432.639999999999</v>
      </c>
      <c r="M2950" s="48">
        <v>43694.1</v>
      </c>
      <c r="N2950" s="48">
        <v>46834.17</v>
      </c>
      <c r="O2950" s="48">
        <v>28116.68</v>
      </c>
      <c r="P2950" s="48">
        <v>24702.59</v>
      </c>
      <c r="Q2950" s="48">
        <v>28431.68</v>
      </c>
      <c r="R2950" s="48">
        <v>25541.59</v>
      </c>
      <c r="S2950" s="48">
        <v>19759.47</v>
      </c>
      <c r="T2950" s="48">
        <v>89082.98</v>
      </c>
      <c r="U2950" s="48">
        <v>56689.279999999999</v>
      </c>
      <c r="V2950" s="48">
        <v>46551.08</v>
      </c>
      <c r="W2950" s="48">
        <v>46278.63</v>
      </c>
      <c r="X2950" s="48">
        <v>49728.98</v>
      </c>
      <c r="Y2950" s="48">
        <v>93360.35</v>
      </c>
      <c r="Z2950" s="48">
        <v>117367.33</v>
      </c>
      <c r="AA2950" s="48">
        <v>98433.63</v>
      </c>
      <c r="AB2950" s="48">
        <v>101622.6</v>
      </c>
      <c r="AC2950" s="48">
        <v>76275.520000000004</v>
      </c>
      <c r="AD2950" s="48">
        <v>109949.42</v>
      </c>
      <c r="AE2950" s="48">
        <v>79652.34</v>
      </c>
      <c r="AF2950" s="48">
        <v>58876.61</v>
      </c>
      <c r="AG2950" s="48">
        <v>131349.79999999999</v>
      </c>
      <c r="AH2950" s="48">
        <v>115564.85</v>
      </c>
    </row>
    <row r="2951" spans="1:34">
      <c r="A2951" s="48">
        <v>2544057</v>
      </c>
      <c r="B2951" s="49" t="s">
        <v>8664</v>
      </c>
      <c r="C2951" s="49" t="s">
        <v>8665</v>
      </c>
      <c r="D2951" s="49" t="s">
        <v>8666</v>
      </c>
      <c r="E2951" s="48">
        <v>41841.06</v>
      </c>
      <c r="F2951" s="48">
        <v>62299.43</v>
      </c>
      <c r="G2951" s="48">
        <v>24103.58</v>
      </c>
      <c r="H2951" s="48">
        <v>73731.78</v>
      </c>
      <c r="I2951" s="48">
        <v>57964.34</v>
      </c>
      <c r="J2951" s="48">
        <v>67571.55</v>
      </c>
      <c r="K2951" s="48">
        <v>82987.87</v>
      </c>
      <c r="L2951" s="48">
        <v>88017.88</v>
      </c>
      <c r="M2951" s="48">
        <v>118830.59</v>
      </c>
      <c r="N2951" s="48">
        <v>124530.66</v>
      </c>
      <c r="O2951" s="48">
        <v>60793.35</v>
      </c>
      <c r="P2951" s="48">
        <v>88010.94</v>
      </c>
      <c r="Q2951" s="48">
        <v>31097.74</v>
      </c>
      <c r="R2951" s="48">
        <v>66975.490000000005</v>
      </c>
      <c r="S2951" s="48">
        <v>65997.47</v>
      </c>
      <c r="T2951" s="48">
        <v>46099.28</v>
      </c>
      <c r="U2951" s="48">
        <v>98061.72</v>
      </c>
      <c r="V2951" s="48">
        <v>6714.98</v>
      </c>
      <c r="W2951" s="48">
        <v>106703.42</v>
      </c>
      <c r="X2951" s="48">
        <v>90704.05</v>
      </c>
      <c r="Y2951" s="48">
        <v>157438.76999999999</v>
      </c>
      <c r="Z2951" s="48">
        <v>245357.8</v>
      </c>
      <c r="AA2951" s="48">
        <v>344756.66</v>
      </c>
      <c r="AB2951" s="48">
        <v>239951.28</v>
      </c>
      <c r="AC2951" s="48">
        <v>216579.75</v>
      </c>
      <c r="AD2951" s="48">
        <v>285178.62</v>
      </c>
      <c r="AE2951" s="48">
        <v>296629.96999999997</v>
      </c>
      <c r="AF2951" s="48">
        <v>81750.55</v>
      </c>
      <c r="AG2951" s="48">
        <v>346693.94</v>
      </c>
      <c r="AH2951" s="48">
        <v>381007.94</v>
      </c>
    </row>
    <row r="2952" spans="1:34">
      <c r="A2952" s="48">
        <v>2547083</v>
      </c>
      <c r="B2952" s="49" t="s">
        <v>8667</v>
      </c>
      <c r="C2952" s="49" t="s">
        <v>8668</v>
      </c>
      <c r="D2952" s="49" t="s">
        <v>8669</v>
      </c>
      <c r="E2952" s="48">
        <v>58681.54</v>
      </c>
      <c r="F2952" s="48">
        <v>25557.73</v>
      </c>
      <c r="G2952" s="48">
        <v>83465.149999999994</v>
      </c>
      <c r="H2952" s="48">
        <v>72663.87</v>
      </c>
      <c r="I2952" s="48">
        <v>69632.81</v>
      </c>
      <c r="J2952" s="48">
        <v>8882.2199999999993</v>
      </c>
      <c r="K2952" s="48">
        <v>8564.24</v>
      </c>
      <c r="L2952" s="50"/>
      <c r="M2952" s="48">
        <v>15433.43</v>
      </c>
      <c r="N2952" s="48">
        <v>17028.48</v>
      </c>
      <c r="O2952" s="48">
        <v>4012.09</v>
      </c>
      <c r="P2952" s="48">
        <v>37893.980000000003</v>
      </c>
      <c r="Q2952" s="48">
        <v>85296.06</v>
      </c>
      <c r="R2952" s="48">
        <v>42707.96</v>
      </c>
      <c r="S2952" s="48">
        <v>38679.93</v>
      </c>
      <c r="T2952" s="48">
        <v>66834.34</v>
      </c>
      <c r="U2952" s="48">
        <v>19434.04</v>
      </c>
      <c r="V2952" s="48">
        <v>121421.61</v>
      </c>
      <c r="W2952" s="48">
        <v>107404.81</v>
      </c>
      <c r="X2952" s="48">
        <v>114567.3</v>
      </c>
      <c r="Y2952" s="48">
        <v>1569.59</v>
      </c>
      <c r="Z2952" s="48">
        <v>2473.98</v>
      </c>
      <c r="AA2952" s="50"/>
      <c r="AB2952" s="48">
        <v>4948.8599999999997</v>
      </c>
      <c r="AC2952" s="48">
        <v>6468.97</v>
      </c>
      <c r="AD2952" s="48">
        <v>2104.91</v>
      </c>
      <c r="AE2952" s="48">
        <v>141347.09</v>
      </c>
      <c r="AF2952" s="48">
        <v>208568.89</v>
      </c>
      <c r="AG2952" s="48">
        <v>209463.27</v>
      </c>
      <c r="AH2952" s="48">
        <v>267314</v>
      </c>
    </row>
    <row r="2953" spans="1:34">
      <c r="A2953" s="48">
        <v>2541989</v>
      </c>
      <c r="B2953" s="49" t="s">
        <v>8670</v>
      </c>
      <c r="C2953" s="49" t="s">
        <v>8671</v>
      </c>
      <c r="D2953" s="49" t="s">
        <v>8672</v>
      </c>
      <c r="E2953" s="48">
        <v>75778.61</v>
      </c>
      <c r="F2953" s="48">
        <v>83644.679999999993</v>
      </c>
      <c r="G2953" s="48">
        <v>145163.78</v>
      </c>
      <c r="H2953" s="48">
        <v>82065.67</v>
      </c>
      <c r="I2953" s="48">
        <v>184753.48</v>
      </c>
      <c r="J2953" s="48">
        <v>100160.86</v>
      </c>
      <c r="K2953" s="48">
        <v>39203.71</v>
      </c>
      <c r="L2953" s="48">
        <v>17303.3</v>
      </c>
      <c r="M2953" s="48">
        <v>57273.14</v>
      </c>
      <c r="N2953" s="48">
        <v>85424.639999999999</v>
      </c>
      <c r="O2953" s="48">
        <v>44417.83</v>
      </c>
      <c r="P2953" s="48">
        <v>54341.07</v>
      </c>
      <c r="Q2953" s="48">
        <v>50280.91</v>
      </c>
      <c r="R2953" s="48">
        <v>18816.349999999999</v>
      </c>
      <c r="S2953" s="48">
        <v>31228.560000000001</v>
      </c>
      <c r="T2953" s="50"/>
      <c r="U2953" s="50"/>
      <c r="V2953" s="48">
        <v>72798.45</v>
      </c>
      <c r="W2953" s="48">
        <v>77427.520000000004</v>
      </c>
      <c r="X2953" s="48">
        <v>144949.48000000001</v>
      </c>
      <c r="Y2953" s="48">
        <v>5184.8500000000004</v>
      </c>
      <c r="Z2953" s="48">
        <v>4516.4799999999996</v>
      </c>
      <c r="AA2953" s="50"/>
      <c r="AB2953" s="48">
        <v>3697.92</v>
      </c>
      <c r="AC2953" s="48">
        <v>3989.52</v>
      </c>
      <c r="AD2953" s="48">
        <v>4546.3100000000004</v>
      </c>
      <c r="AE2953" s="48">
        <v>2930.41</v>
      </c>
      <c r="AF2953" s="48">
        <v>1203.77</v>
      </c>
      <c r="AG2953" s="50"/>
      <c r="AH2953" s="48">
        <v>4960.13</v>
      </c>
    </row>
    <row r="2954" spans="1:34">
      <c r="A2954" s="48">
        <v>2546099</v>
      </c>
      <c r="B2954" s="49" t="s">
        <v>8673</v>
      </c>
      <c r="C2954" s="49" t="s">
        <v>3960</v>
      </c>
      <c r="D2954" s="49" t="s">
        <v>8674</v>
      </c>
      <c r="E2954" s="48">
        <v>208484.12</v>
      </c>
      <c r="F2954" s="48">
        <v>112871.18</v>
      </c>
      <c r="G2954" s="48">
        <v>200385.2</v>
      </c>
      <c r="H2954" s="48">
        <v>177185.67</v>
      </c>
      <c r="I2954" s="48">
        <v>154487</v>
      </c>
      <c r="J2954" s="48">
        <v>85430.61</v>
      </c>
      <c r="K2954" s="48">
        <v>50717.88</v>
      </c>
      <c r="L2954" s="48">
        <v>36737.64</v>
      </c>
      <c r="M2954" s="48">
        <v>81339.59</v>
      </c>
      <c r="N2954" s="48">
        <v>92726.84</v>
      </c>
      <c r="O2954" s="48">
        <v>43125.79</v>
      </c>
      <c r="P2954" s="48">
        <v>22309.42</v>
      </c>
      <c r="Q2954" s="48">
        <v>39179.730000000003</v>
      </c>
      <c r="R2954" s="48">
        <v>8291.14</v>
      </c>
      <c r="S2954" s="48">
        <v>8427.14</v>
      </c>
      <c r="T2954" s="48">
        <v>33476.75</v>
      </c>
      <c r="U2954" s="48">
        <v>36785.879999999997</v>
      </c>
      <c r="V2954" s="48">
        <v>56356.51</v>
      </c>
      <c r="W2954" s="48">
        <v>49221.26</v>
      </c>
      <c r="X2954" s="48">
        <v>50972.75</v>
      </c>
      <c r="Y2954" s="48">
        <v>887.69</v>
      </c>
      <c r="Z2954" s="48">
        <v>10471.370000000001</v>
      </c>
      <c r="AA2954" s="48">
        <v>996.47</v>
      </c>
      <c r="AB2954" s="48">
        <v>29910.080000000002</v>
      </c>
      <c r="AC2954" s="48">
        <v>32086.71</v>
      </c>
      <c r="AD2954" s="48">
        <v>13603.04</v>
      </c>
      <c r="AE2954" s="50"/>
      <c r="AF2954" s="48">
        <v>368.66</v>
      </c>
      <c r="AG2954" s="50"/>
      <c r="AH2954" s="50"/>
    </row>
    <row r="2955" spans="1:34">
      <c r="A2955" s="48">
        <v>2541880</v>
      </c>
      <c r="B2955" s="49" t="s">
        <v>8675</v>
      </c>
      <c r="C2955" s="49" t="s">
        <v>8676</v>
      </c>
      <c r="D2955" s="49" t="s">
        <v>8677</v>
      </c>
      <c r="E2955" s="48">
        <v>82326.98</v>
      </c>
      <c r="F2955" s="48">
        <v>74634.7</v>
      </c>
      <c r="G2955" s="48">
        <v>91829.94</v>
      </c>
      <c r="H2955" s="48">
        <v>76607.59</v>
      </c>
      <c r="I2955" s="48">
        <v>75030.59</v>
      </c>
      <c r="J2955" s="48">
        <v>40745.89</v>
      </c>
      <c r="K2955" s="48">
        <v>22156.48</v>
      </c>
      <c r="L2955" s="48">
        <v>22900.49</v>
      </c>
      <c r="M2955" s="48">
        <v>39910.89</v>
      </c>
      <c r="N2955" s="48">
        <v>66853.42</v>
      </c>
      <c r="O2955" s="48">
        <v>1949.06</v>
      </c>
      <c r="P2955" s="48">
        <v>17718.45</v>
      </c>
      <c r="Q2955" s="48">
        <v>26889.67</v>
      </c>
      <c r="R2955" s="48">
        <v>4550.1099999999997</v>
      </c>
      <c r="S2955" s="48">
        <v>4735.13</v>
      </c>
      <c r="T2955" s="48">
        <v>93335.96</v>
      </c>
      <c r="U2955" s="48">
        <v>106534.14</v>
      </c>
      <c r="V2955" s="48">
        <v>107750.72</v>
      </c>
      <c r="W2955" s="48">
        <v>93391.62</v>
      </c>
      <c r="X2955" s="48">
        <v>111740.7</v>
      </c>
      <c r="Y2955" s="48">
        <v>81400.95</v>
      </c>
      <c r="Z2955" s="48">
        <v>70181.61</v>
      </c>
      <c r="AA2955" s="48">
        <v>83578.27</v>
      </c>
      <c r="AB2955" s="48">
        <v>85797.4</v>
      </c>
      <c r="AC2955" s="48">
        <v>127348.88</v>
      </c>
      <c r="AD2955" s="48">
        <v>2043.09</v>
      </c>
      <c r="AE2955" s="48">
        <v>71564.600000000006</v>
      </c>
      <c r="AF2955" s="48">
        <v>66966.3</v>
      </c>
      <c r="AG2955" s="48">
        <v>11629.24</v>
      </c>
      <c r="AH2955" s="48">
        <v>22779.11</v>
      </c>
    </row>
    <row r="2956" spans="1:34">
      <c r="A2956" s="48">
        <v>2544934</v>
      </c>
      <c r="B2956" s="49" t="s">
        <v>8678</v>
      </c>
      <c r="C2956" s="49" t="s">
        <v>8679</v>
      </c>
      <c r="D2956" s="49" t="s">
        <v>8680</v>
      </c>
      <c r="E2956" s="48">
        <v>42061.31</v>
      </c>
      <c r="F2956" s="48">
        <v>73607.81</v>
      </c>
      <c r="G2956" s="48">
        <v>35178.01</v>
      </c>
      <c r="H2956" s="48">
        <v>41733.160000000003</v>
      </c>
      <c r="I2956" s="48">
        <v>42901.17</v>
      </c>
      <c r="J2956" s="48">
        <v>75691.86</v>
      </c>
      <c r="K2956" s="48">
        <v>61459.47</v>
      </c>
      <c r="L2956" s="48">
        <v>54769.33</v>
      </c>
      <c r="M2956" s="48">
        <v>47673.35</v>
      </c>
      <c r="N2956" s="48">
        <v>65465.61</v>
      </c>
      <c r="O2956" s="48">
        <v>44601.120000000003</v>
      </c>
      <c r="P2956" s="48">
        <v>29439.79</v>
      </c>
      <c r="Q2956" s="48">
        <v>32160.85</v>
      </c>
      <c r="R2956" s="48">
        <v>20734.509999999998</v>
      </c>
      <c r="S2956" s="48">
        <v>23825.62</v>
      </c>
      <c r="T2956" s="48">
        <v>61832.1</v>
      </c>
      <c r="U2956" s="48">
        <v>104601.84</v>
      </c>
      <c r="V2956" s="48">
        <v>30472.82</v>
      </c>
      <c r="W2956" s="48">
        <v>71731.97</v>
      </c>
      <c r="X2956" s="48">
        <v>65068.52</v>
      </c>
      <c r="Y2956" s="48">
        <v>168438.52</v>
      </c>
      <c r="Z2956" s="48">
        <v>173580.17</v>
      </c>
      <c r="AA2956" s="48">
        <v>230980.64</v>
      </c>
      <c r="AB2956" s="48">
        <v>112294.66</v>
      </c>
      <c r="AC2956" s="48">
        <v>112601.11</v>
      </c>
      <c r="AD2956" s="48">
        <v>214212.42</v>
      </c>
      <c r="AE2956" s="48">
        <v>111084</v>
      </c>
      <c r="AF2956" s="48">
        <v>67284.37</v>
      </c>
      <c r="AG2956" s="48">
        <v>98523.02</v>
      </c>
      <c r="AH2956" s="48">
        <v>157915.51999999999</v>
      </c>
    </row>
    <row r="2957" spans="1:34">
      <c r="A2957" s="48">
        <v>2542292</v>
      </c>
      <c r="B2957" s="49" t="s">
        <v>8681</v>
      </c>
      <c r="C2957" s="49" t="s">
        <v>8682</v>
      </c>
      <c r="D2957" s="49" t="s">
        <v>8683</v>
      </c>
      <c r="E2957" s="48">
        <v>19030.46</v>
      </c>
      <c r="F2957" s="48">
        <v>7182.21</v>
      </c>
      <c r="G2957" s="50"/>
      <c r="H2957" s="48">
        <v>6756.19</v>
      </c>
      <c r="I2957" s="48">
        <v>5973.14</v>
      </c>
      <c r="J2957" s="48">
        <v>9437.26</v>
      </c>
      <c r="K2957" s="48">
        <v>48938.23</v>
      </c>
      <c r="L2957" s="50"/>
      <c r="M2957" s="48">
        <v>27927.72</v>
      </c>
      <c r="N2957" s="48">
        <v>8067.21</v>
      </c>
      <c r="O2957" s="48">
        <v>14993.41</v>
      </c>
      <c r="P2957" s="50"/>
      <c r="Q2957" s="50"/>
      <c r="R2957" s="50"/>
      <c r="S2957" s="50"/>
      <c r="T2957" s="48">
        <v>5878.97</v>
      </c>
      <c r="U2957" s="48">
        <v>3343.71</v>
      </c>
      <c r="V2957" s="50"/>
      <c r="W2957" s="48">
        <v>819.27</v>
      </c>
      <c r="X2957" s="48">
        <v>2389.2399999999998</v>
      </c>
      <c r="Y2957" s="48">
        <v>10177.07</v>
      </c>
      <c r="Z2957" s="48">
        <v>145472.22</v>
      </c>
      <c r="AA2957" s="50"/>
      <c r="AB2957" s="48">
        <v>47767.66</v>
      </c>
      <c r="AC2957" s="48">
        <v>4676.87</v>
      </c>
      <c r="AD2957" s="48">
        <v>52150.95</v>
      </c>
      <c r="AE2957" s="50"/>
      <c r="AF2957" s="50"/>
      <c r="AG2957" s="50"/>
      <c r="AH2957" s="50"/>
    </row>
    <row r="2958" spans="1:34">
      <c r="A2958" s="48">
        <v>2543429</v>
      </c>
      <c r="B2958" s="49" t="s">
        <v>8684</v>
      </c>
      <c r="C2958" s="49" t="s">
        <v>8685</v>
      </c>
      <c r="D2958" s="49" t="s">
        <v>8686</v>
      </c>
      <c r="E2958" s="48">
        <v>63161.69</v>
      </c>
      <c r="F2958" s="48">
        <v>35699.89</v>
      </c>
      <c r="G2958" s="48">
        <v>31943.83</v>
      </c>
      <c r="H2958" s="48">
        <v>26101.66</v>
      </c>
      <c r="I2958" s="48">
        <v>20322.5</v>
      </c>
      <c r="J2958" s="48">
        <v>35489.870000000003</v>
      </c>
      <c r="K2958" s="48">
        <v>24539.59</v>
      </c>
      <c r="L2958" s="48">
        <v>8998.2199999999993</v>
      </c>
      <c r="M2958" s="48">
        <v>20861.48</v>
      </c>
      <c r="N2958" s="48">
        <v>25560.7</v>
      </c>
      <c r="O2958" s="48">
        <v>12619.3</v>
      </c>
      <c r="P2958" s="48">
        <v>27655.63</v>
      </c>
      <c r="Q2958" s="48">
        <v>71899.77</v>
      </c>
      <c r="R2958" s="48">
        <v>22796.52</v>
      </c>
      <c r="S2958" s="48">
        <v>13251.36</v>
      </c>
      <c r="T2958" s="48">
        <v>106813.01</v>
      </c>
      <c r="U2958" s="48">
        <v>76800.61</v>
      </c>
      <c r="V2958" s="48">
        <v>43359.55</v>
      </c>
      <c r="W2958" s="48">
        <v>36726.89</v>
      </c>
      <c r="X2958" s="48">
        <v>35380.75</v>
      </c>
      <c r="Y2958" s="48">
        <v>70938.039999999994</v>
      </c>
      <c r="Z2958" s="48">
        <v>78248.2</v>
      </c>
      <c r="AA2958" s="48">
        <v>47629.54</v>
      </c>
      <c r="AB2958" s="48">
        <v>47189.120000000003</v>
      </c>
      <c r="AC2958" s="48">
        <v>57441.53</v>
      </c>
      <c r="AD2958" s="48">
        <v>66514.3</v>
      </c>
      <c r="AE2958" s="48">
        <v>93497.31</v>
      </c>
      <c r="AF2958" s="48">
        <v>262251.96999999997</v>
      </c>
      <c r="AG2958" s="48">
        <v>129577.2</v>
      </c>
      <c r="AH2958" s="48">
        <v>42609.85</v>
      </c>
    </row>
    <row r="2959" spans="1:34">
      <c r="A2959" s="48">
        <v>2545063</v>
      </c>
      <c r="B2959" s="49" t="s">
        <v>8687</v>
      </c>
      <c r="C2959" s="49" t="s">
        <v>8688</v>
      </c>
      <c r="D2959" s="49" t="s">
        <v>8689</v>
      </c>
      <c r="E2959" s="48">
        <v>109215.16</v>
      </c>
      <c r="F2959" s="48">
        <v>80918.61</v>
      </c>
      <c r="G2959" s="48">
        <v>24483.72</v>
      </c>
      <c r="H2959" s="48">
        <v>27745.87</v>
      </c>
      <c r="I2959" s="48">
        <v>40665.089999999997</v>
      </c>
      <c r="J2959" s="48">
        <v>62774.8</v>
      </c>
      <c r="K2959" s="48">
        <v>41527.29</v>
      </c>
      <c r="L2959" s="48">
        <v>60348.89</v>
      </c>
      <c r="M2959" s="48">
        <v>118270.59</v>
      </c>
      <c r="N2959" s="48">
        <v>133665.88</v>
      </c>
      <c r="O2959" s="48">
        <v>26040.77</v>
      </c>
      <c r="P2959" s="48">
        <v>13480.4</v>
      </c>
      <c r="Q2959" s="48">
        <v>11252.34</v>
      </c>
      <c r="R2959" s="48">
        <v>6496.18</v>
      </c>
      <c r="S2959" s="48">
        <v>8572.24</v>
      </c>
      <c r="T2959" s="48">
        <v>182624.91</v>
      </c>
      <c r="U2959" s="48">
        <v>157750.64000000001</v>
      </c>
      <c r="V2959" s="48">
        <v>9454.76</v>
      </c>
      <c r="W2959" s="48">
        <v>20576.38</v>
      </c>
      <c r="X2959" s="48">
        <v>85354.49</v>
      </c>
      <c r="Y2959" s="48">
        <v>265262</v>
      </c>
      <c r="Z2959" s="48">
        <v>116916.13</v>
      </c>
      <c r="AA2959" s="48">
        <v>189248</v>
      </c>
      <c r="AB2959" s="48">
        <v>367920.72</v>
      </c>
      <c r="AC2959" s="48">
        <v>290519.96999999997</v>
      </c>
      <c r="AD2959" s="48">
        <v>81283.5</v>
      </c>
      <c r="AE2959" s="48">
        <v>15102.22</v>
      </c>
      <c r="AF2959" s="48">
        <v>1090.31</v>
      </c>
      <c r="AG2959" s="48">
        <v>7262.89</v>
      </c>
      <c r="AH2959" s="48">
        <v>7887.19</v>
      </c>
    </row>
    <row r="2960" spans="1:34">
      <c r="A2960" s="48">
        <v>2546962</v>
      </c>
      <c r="B2960" s="49" t="s">
        <v>8690</v>
      </c>
      <c r="C2960" s="49" t="s">
        <v>8691</v>
      </c>
      <c r="D2960" s="49" t="s">
        <v>8692</v>
      </c>
      <c r="E2960" s="48">
        <v>71824.03</v>
      </c>
      <c r="F2960" s="48">
        <v>51971.519999999997</v>
      </c>
      <c r="G2960" s="48">
        <v>28061.84</v>
      </c>
      <c r="H2960" s="48">
        <v>26864.77</v>
      </c>
      <c r="I2960" s="48">
        <v>25020.71</v>
      </c>
      <c r="J2960" s="48">
        <v>24970.720000000001</v>
      </c>
      <c r="K2960" s="48">
        <v>19767.580000000002</v>
      </c>
      <c r="L2960" s="48">
        <v>13382.37</v>
      </c>
      <c r="M2960" s="48">
        <v>18774.509999999998</v>
      </c>
      <c r="N2960" s="48">
        <v>23930.69</v>
      </c>
      <c r="O2960" s="48">
        <v>11099.31</v>
      </c>
      <c r="P2960" s="48">
        <v>23653.67</v>
      </c>
      <c r="Q2960" s="48">
        <v>23704.68</v>
      </c>
      <c r="R2960" s="48">
        <v>7076.17</v>
      </c>
      <c r="S2960" s="48">
        <v>11654.31</v>
      </c>
      <c r="T2960" s="48">
        <v>92223.66</v>
      </c>
      <c r="U2960" s="48">
        <v>97235.03</v>
      </c>
      <c r="V2960" s="48">
        <v>45893.29</v>
      </c>
      <c r="W2960" s="48">
        <v>31512.76</v>
      </c>
      <c r="X2960" s="48">
        <v>46253.14</v>
      </c>
      <c r="Y2960" s="48">
        <v>73633.05</v>
      </c>
      <c r="Z2960" s="48">
        <v>80760.11</v>
      </c>
      <c r="AA2960" s="48">
        <v>70070.84</v>
      </c>
      <c r="AB2960" s="48">
        <v>46370.47</v>
      </c>
      <c r="AC2960" s="48">
        <v>55534.97</v>
      </c>
      <c r="AD2960" s="48">
        <v>66735.77</v>
      </c>
      <c r="AE2960" s="48">
        <v>86260.54</v>
      </c>
      <c r="AF2960" s="48">
        <v>60573.56</v>
      </c>
      <c r="AG2960" s="48">
        <v>6684.38</v>
      </c>
      <c r="AH2960" s="48">
        <v>35270.839999999997</v>
      </c>
    </row>
    <row r="2961" spans="1:34">
      <c r="A2961" s="48">
        <v>2547438</v>
      </c>
      <c r="B2961" s="49" t="s">
        <v>8693</v>
      </c>
      <c r="C2961" s="49" t="s">
        <v>8694</v>
      </c>
      <c r="D2961" s="49" t="s">
        <v>8695</v>
      </c>
      <c r="E2961" s="48">
        <v>381858.38</v>
      </c>
      <c r="F2961" s="48">
        <v>292843.56</v>
      </c>
      <c r="G2961" s="48">
        <v>633672</v>
      </c>
      <c r="H2961" s="48">
        <v>470786.16</v>
      </c>
      <c r="I2961" s="48">
        <v>526990.18999999994</v>
      </c>
      <c r="J2961" s="48">
        <v>160519.69</v>
      </c>
      <c r="K2961" s="48">
        <v>121398.75</v>
      </c>
      <c r="L2961" s="48">
        <v>96054.17</v>
      </c>
      <c r="M2961" s="48">
        <v>232786.11</v>
      </c>
      <c r="N2961" s="48">
        <v>262667.84000000003</v>
      </c>
      <c r="O2961" s="48">
        <v>142650.12</v>
      </c>
      <c r="P2961" s="48">
        <v>256521.81</v>
      </c>
      <c r="Q2961" s="48">
        <v>647018.62</v>
      </c>
      <c r="R2961" s="48">
        <v>314207.88</v>
      </c>
      <c r="S2961" s="48">
        <v>294057.03000000003</v>
      </c>
      <c r="T2961" s="48">
        <v>356016.91</v>
      </c>
      <c r="U2961" s="48">
        <v>459354.97</v>
      </c>
      <c r="V2961" s="48">
        <v>791866.62</v>
      </c>
      <c r="W2961" s="48">
        <v>678774.06</v>
      </c>
      <c r="X2961" s="48">
        <v>800757.56</v>
      </c>
      <c r="Y2961" s="48">
        <v>372993.78</v>
      </c>
      <c r="Z2961" s="48">
        <v>379095.34</v>
      </c>
      <c r="AA2961" s="48">
        <v>374152.84</v>
      </c>
      <c r="AB2961" s="48">
        <v>455824.38</v>
      </c>
      <c r="AC2961" s="48">
        <v>449718.56</v>
      </c>
      <c r="AD2961" s="48">
        <v>656154.62</v>
      </c>
      <c r="AE2961" s="48">
        <v>899679.75</v>
      </c>
      <c r="AF2961" s="48">
        <v>1431346.12</v>
      </c>
      <c r="AG2961" s="48">
        <v>1716757.12</v>
      </c>
      <c r="AH2961" s="48">
        <v>1773656</v>
      </c>
    </row>
    <row r="2962" spans="1:34">
      <c r="A2962" s="48">
        <v>2544832</v>
      </c>
      <c r="B2962" s="49" t="s">
        <v>8696</v>
      </c>
      <c r="C2962" s="49" t="s">
        <v>8697</v>
      </c>
      <c r="D2962" s="49" t="s">
        <v>8698</v>
      </c>
      <c r="E2962" s="48">
        <v>114454.34</v>
      </c>
      <c r="F2962" s="48">
        <v>70595.98</v>
      </c>
      <c r="G2962" s="48">
        <v>36754.03</v>
      </c>
      <c r="H2962" s="48">
        <v>17000.5</v>
      </c>
      <c r="I2962" s="48">
        <v>29108.78</v>
      </c>
      <c r="J2962" s="48">
        <v>62470.720000000001</v>
      </c>
      <c r="K2962" s="48">
        <v>45989.24</v>
      </c>
      <c r="L2962" s="48">
        <v>47055.23</v>
      </c>
      <c r="M2962" s="48">
        <v>72746.95</v>
      </c>
      <c r="N2962" s="48">
        <v>89104.38</v>
      </c>
      <c r="O2962" s="48">
        <v>27801.7</v>
      </c>
      <c r="P2962" s="48">
        <v>23154.62</v>
      </c>
      <c r="Q2962" s="48">
        <v>19289.55</v>
      </c>
      <c r="R2962" s="48">
        <v>5849.16</v>
      </c>
      <c r="S2962" s="48">
        <v>18409.47</v>
      </c>
      <c r="T2962" s="48">
        <v>117045.65</v>
      </c>
      <c r="U2962" s="48">
        <v>102866.77</v>
      </c>
      <c r="V2962" s="48">
        <v>39385.379999999997</v>
      </c>
      <c r="W2962" s="48">
        <v>6131.65</v>
      </c>
      <c r="X2962" s="48">
        <v>35691.96</v>
      </c>
      <c r="Y2962" s="48">
        <v>150305.41</v>
      </c>
      <c r="Z2962" s="48">
        <v>161560.26999999999</v>
      </c>
      <c r="AA2962" s="48">
        <v>182588.97</v>
      </c>
      <c r="AB2962" s="48">
        <v>162516.5</v>
      </c>
      <c r="AC2962" s="48">
        <v>164224.67000000001</v>
      </c>
      <c r="AD2962" s="48">
        <v>143908.42000000001</v>
      </c>
      <c r="AE2962" s="48">
        <v>50439.43</v>
      </c>
      <c r="AF2962" s="48">
        <v>2369.66</v>
      </c>
      <c r="AG2962" s="48">
        <v>2588.21</v>
      </c>
      <c r="AH2962" s="48">
        <v>81466.350000000006</v>
      </c>
    </row>
    <row r="2963" spans="1:34">
      <c r="A2963" s="48">
        <v>2544154</v>
      </c>
      <c r="B2963" s="49" t="s">
        <v>8699</v>
      </c>
      <c r="C2963" s="49" t="s">
        <v>8700</v>
      </c>
      <c r="D2963" s="49" t="s">
        <v>8701</v>
      </c>
      <c r="E2963" s="48">
        <v>38513.86</v>
      </c>
      <c r="F2963" s="48">
        <v>47777.120000000003</v>
      </c>
      <c r="G2963" s="48">
        <v>67135.61</v>
      </c>
      <c r="H2963" s="48">
        <v>70154.649999999994</v>
      </c>
      <c r="I2963" s="48">
        <v>71269.69</v>
      </c>
      <c r="J2963" s="48">
        <v>35557.769999999997</v>
      </c>
      <c r="K2963" s="48">
        <v>21376.52</v>
      </c>
      <c r="L2963" s="48">
        <v>12792.27</v>
      </c>
      <c r="M2963" s="48">
        <v>28893.72</v>
      </c>
      <c r="N2963" s="48">
        <v>41478.980000000003</v>
      </c>
      <c r="O2963" s="48">
        <v>21169.48</v>
      </c>
      <c r="P2963" s="48">
        <v>16977.38</v>
      </c>
      <c r="Q2963" s="48">
        <v>27074.61</v>
      </c>
      <c r="R2963" s="48">
        <v>13158.31</v>
      </c>
      <c r="S2963" s="48">
        <v>14632.28</v>
      </c>
      <c r="T2963" s="48">
        <v>1788.88</v>
      </c>
      <c r="U2963" s="48">
        <v>42709.38</v>
      </c>
      <c r="V2963" s="48">
        <v>73834.98</v>
      </c>
      <c r="W2963" s="48">
        <v>84507.42</v>
      </c>
      <c r="X2963" s="48">
        <v>96481.39</v>
      </c>
      <c r="Y2963" s="48">
        <v>67017.11</v>
      </c>
      <c r="Z2963" s="48">
        <v>85742.12</v>
      </c>
      <c r="AA2963" s="48">
        <v>16312.51</v>
      </c>
      <c r="AB2963" s="48">
        <v>58475.22</v>
      </c>
      <c r="AC2963" s="48">
        <v>65264.31</v>
      </c>
      <c r="AD2963" s="48">
        <v>104330.46</v>
      </c>
      <c r="AE2963" s="48">
        <v>60216.42</v>
      </c>
      <c r="AF2963" s="48">
        <v>42696.79</v>
      </c>
      <c r="AG2963" s="48">
        <v>28638.16</v>
      </c>
      <c r="AH2963" s="48">
        <v>25059.91</v>
      </c>
    </row>
    <row r="2964" spans="1:34">
      <c r="A2964" s="48">
        <v>2547027</v>
      </c>
      <c r="B2964" s="49" t="s">
        <v>8702</v>
      </c>
      <c r="C2964" s="49" t="s">
        <v>8703</v>
      </c>
      <c r="D2964" s="49" t="s">
        <v>8704</v>
      </c>
      <c r="E2964" s="48">
        <v>46302.22</v>
      </c>
      <c r="F2964" s="48">
        <v>46252.19</v>
      </c>
      <c r="G2964" s="48">
        <v>27418.7</v>
      </c>
      <c r="H2964" s="48">
        <v>25785.69</v>
      </c>
      <c r="I2964" s="48">
        <v>24878.68</v>
      </c>
      <c r="J2964" s="48">
        <v>35778.01</v>
      </c>
      <c r="K2964" s="48">
        <v>22308.62</v>
      </c>
      <c r="L2964" s="48">
        <v>24048.62</v>
      </c>
      <c r="M2964" s="48">
        <v>39881.01</v>
      </c>
      <c r="N2964" s="48">
        <v>48945.29</v>
      </c>
      <c r="O2964" s="48">
        <v>23381.59</v>
      </c>
      <c r="P2964" s="48">
        <v>13692.35</v>
      </c>
      <c r="Q2964" s="48">
        <v>1685.06</v>
      </c>
      <c r="R2964" s="48">
        <v>1738.04</v>
      </c>
      <c r="S2964" s="48">
        <v>2038.05</v>
      </c>
      <c r="T2964" s="48">
        <v>63487.72</v>
      </c>
      <c r="U2964" s="48">
        <v>78743.679999999993</v>
      </c>
      <c r="V2964" s="48">
        <v>49682</v>
      </c>
      <c r="W2964" s="48">
        <v>49112.95</v>
      </c>
      <c r="X2964" s="48">
        <v>50196.05</v>
      </c>
      <c r="Y2964" s="48">
        <v>102427.69</v>
      </c>
      <c r="Z2964" s="48">
        <v>97602.78</v>
      </c>
      <c r="AA2964" s="48">
        <v>121791.98</v>
      </c>
      <c r="AB2964" s="48">
        <v>99793.66</v>
      </c>
      <c r="AC2964" s="48">
        <v>104711.67999999999</v>
      </c>
      <c r="AD2964" s="48">
        <v>132639.98000000001</v>
      </c>
      <c r="AE2964" s="48">
        <v>60801.82</v>
      </c>
      <c r="AF2964" s="48">
        <v>193.1</v>
      </c>
      <c r="AG2964" s="48">
        <v>4101.1099999999997</v>
      </c>
      <c r="AH2964" s="48">
        <v>3272.09</v>
      </c>
    </row>
    <row r="2965" spans="1:34">
      <c r="A2965" s="48">
        <v>2544805</v>
      </c>
      <c r="B2965" s="49" t="s">
        <v>8705</v>
      </c>
      <c r="C2965" s="49" t="s">
        <v>8706</v>
      </c>
      <c r="D2965" s="49" t="s">
        <v>8707</v>
      </c>
      <c r="E2965" s="48">
        <v>259815.22</v>
      </c>
      <c r="F2965" s="48">
        <v>208426.16</v>
      </c>
      <c r="G2965" s="48">
        <v>93276.87</v>
      </c>
      <c r="H2965" s="48">
        <v>109693.31</v>
      </c>
      <c r="I2965" s="48">
        <v>114430.54</v>
      </c>
      <c r="J2965" s="48">
        <v>222902.36</v>
      </c>
      <c r="K2965" s="48">
        <v>162189.60999999999</v>
      </c>
      <c r="L2965" s="48">
        <v>114608.34</v>
      </c>
      <c r="M2965" s="48">
        <v>150545.48000000001</v>
      </c>
      <c r="N2965" s="48">
        <v>185850.36</v>
      </c>
      <c r="O2965" s="48">
        <v>72545.990000000005</v>
      </c>
      <c r="P2965" s="48">
        <v>102593.02</v>
      </c>
      <c r="Q2965" s="48">
        <v>133517.94</v>
      </c>
      <c r="R2965" s="48">
        <v>37820.120000000003</v>
      </c>
      <c r="S2965" s="48">
        <v>46002.31</v>
      </c>
      <c r="T2965" s="48">
        <v>336486.84</v>
      </c>
      <c r="U2965" s="48">
        <v>407351.84</v>
      </c>
      <c r="V2965" s="48">
        <v>123848.7</v>
      </c>
      <c r="W2965" s="48">
        <v>142569.72</v>
      </c>
      <c r="X2965" s="48">
        <v>155217.78</v>
      </c>
      <c r="Y2965" s="48">
        <v>530645.18999999994</v>
      </c>
      <c r="Z2965" s="48">
        <v>528904.75</v>
      </c>
      <c r="AA2965" s="48">
        <v>443923.06</v>
      </c>
      <c r="AB2965" s="48">
        <v>340860.75</v>
      </c>
      <c r="AC2965" s="48">
        <v>366030.47</v>
      </c>
      <c r="AD2965" s="48">
        <v>361069.91</v>
      </c>
      <c r="AE2965" s="48">
        <v>316424.44</v>
      </c>
      <c r="AF2965" s="48">
        <v>227533.23</v>
      </c>
      <c r="AG2965" s="48">
        <v>157237.59</v>
      </c>
      <c r="AH2965" s="48">
        <v>264202.53000000003</v>
      </c>
    </row>
    <row r="2966" spans="1:34">
      <c r="A2966" s="48">
        <v>2542368</v>
      </c>
      <c r="B2966" s="49" t="s">
        <v>8708</v>
      </c>
      <c r="C2966" s="49" t="s">
        <v>8709</v>
      </c>
      <c r="D2966" s="49" t="s">
        <v>8710</v>
      </c>
      <c r="E2966" s="48">
        <v>76511.929999999993</v>
      </c>
      <c r="F2966" s="48">
        <v>39555.949999999997</v>
      </c>
      <c r="G2966" s="48">
        <v>57063.5</v>
      </c>
      <c r="H2966" s="48">
        <v>52191.41</v>
      </c>
      <c r="I2966" s="48">
        <v>46786.16</v>
      </c>
      <c r="J2966" s="48">
        <v>26685.65</v>
      </c>
      <c r="K2966" s="48">
        <v>15054.35</v>
      </c>
      <c r="L2966" s="48">
        <v>11290.27</v>
      </c>
      <c r="M2966" s="48">
        <v>32889.800000000003</v>
      </c>
      <c r="N2966" s="48">
        <v>34677.82</v>
      </c>
      <c r="O2966" s="48">
        <v>1958.06</v>
      </c>
      <c r="P2966" s="48">
        <v>10047.24</v>
      </c>
      <c r="Q2966" s="48">
        <v>23955.55</v>
      </c>
      <c r="R2966" s="48">
        <v>5593.14</v>
      </c>
      <c r="S2966" s="48">
        <v>8240.2099999999991</v>
      </c>
      <c r="T2966" s="48">
        <v>88543.5</v>
      </c>
      <c r="U2966" s="48">
        <v>75351.460000000006</v>
      </c>
      <c r="V2966" s="48">
        <v>96467.7</v>
      </c>
      <c r="W2966" s="48">
        <v>100581.97</v>
      </c>
      <c r="X2966" s="48">
        <v>85597.86</v>
      </c>
      <c r="Y2966" s="48">
        <v>62543.34</v>
      </c>
      <c r="Z2966" s="48">
        <v>43689.19</v>
      </c>
      <c r="AA2966" s="48">
        <v>36871.06</v>
      </c>
      <c r="AB2966" s="48">
        <v>76974.600000000006</v>
      </c>
      <c r="AC2966" s="48">
        <v>58329.599999999999</v>
      </c>
      <c r="AD2966" s="48">
        <v>1242.1600000000001</v>
      </c>
      <c r="AE2966" s="48">
        <v>2295.35</v>
      </c>
      <c r="AF2966" s="48">
        <v>38959.97</v>
      </c>
      <c r="AG2966" s="48">
        <v>3369.75</v>
      </c>
      <c r="AH2966" s="48">
        <v>8127.31</v>
      </c>
    </row>
    <row r="2967" spans="1:34">
      <c r="A2967" s="48">
        <v>2547315</v>
      </c>
      <c r="B2967" s="49" t="s">
        <v>8711</v>
      </c>
      <c r="C2967" s="49" t="s">
        <v>8712</v>
      </c>
      <c r="D2967" s="49" t="s">
        <v>8713</v>
      </c>
      <c r="E2967" s="48">
        <v>88775.74</v>
      </c>
      <c r="F2967" s="48">
        <v>76979.92</v>
      </c>
      <c r="G2967" s="48">
        <v>66382.91</v>
      </c>
      <c r="H2967" s="48">
        <v>61418.79</v>
      </c>
      <c r="I2967" s="48">
        <v>67390.91</v>
      </c>
      <c r="J2967" s="48">
        <v>51647.13</v>
      </c>
      <c r="K2967" s="48">
        <v>27447.64</v>
      </c>
      <c r="L2967" s="48">
        <v>30157.599999999999</v>
      </c>
      <c r="M2967" s="48">
        <v>50674.17</v>
      </c>
      <c r="N2967" s="48">
        <v>54660.27</v>
      </c>
      <c r="O2967" s="48">
        <v>17191.3</v>
      </c>
      <c r="P2967" s="48">
        <v>6635.19</v>
      </c>
      <c r="Q2967" s="48">
        <v>33168.04</v>
      </c>
      <c r="R2967" s="48">
        <v>6306.2</v>
      </c>
      <c r="S2967" s="48">
        <v>5727.16</v>
      </c>
      <c r="T2967" s="48">
        <v>224890.69</v>
      </c>
      <c r="U2967" s="48">
        <v>185036.81</v>
      </c>
      <c r="V2967" s="48">
        <v>204811.75</v>
      </c>
      <c r="W2967" s="48">
        <v>200584.47</v>
      </c>
      <c r="X2967" s="48">
        <v>218271.86</v>
      </c>
      <c r="Y2967" s="48">
        <v>31594.43</v>
      </c>
      <c r="Z2967" s="48">
        <v>41307.870000000003</v>
      </c>
      <c r="AA2967" s="48">
        <v>61859.3</v>
      </c>
      <c r="AB2967" s="48">
        <v>77529.25</v>
      </c>
      <c r="AC2967" s="48">
        <v>72930.039999999994</v>
      </c>
      <c r="AD2967" s="48">
        <v>1622.77</v>
      </c>
      <c r="AE2967" s="48">
        <v>2306.1</v>
      </c>
      <c r="AF2967" s="48">
        <v>8047.14</v>
      </c>
      <c r="AG2967" s="48">
        <v>4242.09</v>
      </c>
      <c r="AH2967" s="48">
        <v>3684.95</v>
      </c>
    </row>
    <row r="2968" spans="1:34">
      <c r="A2968" s="48">
        <v>2545594</v>
      </c>
      <c r="B2968" s="49" t="s">
        <v>8714</v>
      </c>
      <c r="C2968" s="49" t="s">
        <v>8715</v>
      </c>
      <c r="D2968" s="49" t="s">
        <v>8716</v>
      </c>
      <c r="E2968" s="48">
        <v>54211.24</v>
      </c>
      <c r="F2968" s="48">
        <v>35052.82</v>
      </c>
      <c r="G2968" s="48">
        <v>71943.58</v>
      </c>
      <c r="H2968" s="48">
        <v>83158.92</v>
      </c>
      <c r="I2968" s="48">
        <v>56392.29</v>
      </c>
      <c r="J2968" s="48">
        <v>33259.74</v>
      </c>
      <c r="K2968" s="48">
        <v>16749.39</v>
      </c>
      <c r="L2968" s="48">
        <v>17800.36</v>
      </c>
      <c r="M2968" s="48">
        <v>48599.09</v>
      </c>
      <c r="N2968" s="48">
        <v>39801.93</v>
      </c>
      <c r="O2968" s="48">
        <v>18497.41</v>
      </c>
      <c r="P2968" s="48">
        <v>49823.03</v>
      </c>
      <c r="Q2968" s="48">
        <v>57005.23</v>
      </c>
      <c r="R2968" s="48">
        <v>43709.9</v>
      </c>
      <c r="S2968" s="48">
        <v>30922.63</v>
      </c>
      <c r="T2968" s="48">
        <v>50573.88</v>
      </c>
      <c r="U2968" s="48">
        <v>19266.740000000002</v>
      </c>
      <c r="V2968" s="48">
        <v>71667.95</v>
      </c>
      <c r="W2968" s="48">
        <v>152508.5</v>
      </c>
      <c r="X2968" s="48">
        <v>73582.45</v>
      </c>
      <c r="Y2968" s="48">
        <v>29708.880000000001</v>
      </c>
      <c r="Z2968" s="48">
        <v>6428.11</v>
      </c>
      <c r="AA2968" s="48">
        <v>17441.88</v>
      </c>
      <c r="AB2968" s="48">
        <v>92406.66</v>
      </c>
      <c r="AC2968" s="48">
        <v>58736.49</v>
      </c>
      <c r="AD2968" s="48">
        <v>9762.27</v>
      </c>
      <c r="AE2968" s="48">
        <v>204068.27</v>
      </c>
      <c r="AF2968" s="48">
        <v>134987.94</v>
      </c>
      <c r="AG2968" s="48">
        <v>305969.90999999997</v>
      </c>
      <c r="AH2968" s="48">
        <v>128731.87</v>
      </c>
    </row>
    <row r="2969" spans="1:34">
      <c r="A2969" s="48">
        <v>2545721</v>
      </c>
      <c r="B2969" s="49" t="s">
        <v>8717</v>
      </c>
      <c r="C2969" s="49" t="s">
        <v>8718</v>
      </c>
      <c r="D2969" s="49" t="s">
        <v>8719</v>
      </c>
      <c r="E2969" s="48">
        <v>109552.83</v>
      </c>
      <c r="F2969" s="48">
        <v>61780.54</v>
      </c>
      <c r="G2969" s="48">
        <v>68654.679999999993</v>
      </c>
      <c r="H2969" s="48">
        <v>43459.06</v>
      </c>
      <c r="I2969" s="48">
        <v>63778.54</v>
      </c>
      <c r="J2969" s="48">
        <v>41878</v>
      </c>
      <c r="K2969" s="48">
        <v>29774.71</v>
      </c>
      <c r="L2969" s="48">
        <v>27075.66</v>
      </c>
      <c r="M2969" s="48">
        <v>53682.27</v>
      </c>
      <c r="N2969" s="48">
        <v>51467.29</v>
      </c>
      <c r="O2969" s="48">
        <v>17784.400000000001</v>
      </c>
      <c r="P2969" s="48">
        <v>15944.39</v>
      </c>
      <c r="Q2969" s="48">
        <v>21156.55</v>
      </c>
      <c r="R2969" s="48">
        <v>10865.26</v>
      </c>
      <c r="S2969" s="48">
        <v>8470.2000000000007</v>
      </c>
      <c r="T2969" s="48">
        <v>46167.93</v>
      </c>
      <c r="U2969" s="48">
        <v>45209.68</v>
      </c>
      <c r="V2969" s="48">
        <v>49588.33</v>
      </c>
      <c r="W2969" s="48">
        <v>21906.68</v>
      </c>
      <c r="X2969" s="48">
        <v>43832.94</v>
      </c>
      <c r="Y2969" s="48">
        <v>56073.58</v>
      </c>
      <c r="Z2969" s="48">
        <v>40951.769999999997</v>
      </c>
      <c r="AA2969" s="48">
        <v>54313.88</v>
      </c>
      <c r="AB2969" s="48">
        <v>56304.2</v>
      </c>
      <c r="AC2969" s="48">
        <v>36852.82</v>
      </c>
      <c r="AD2969" s="48">
        <v>40528.93</v>
      </c>
      <c r="AE2969" s="48">
        <v>4833.58</v>
      </c>
      <c r="AF2969" s="48">
        <v>234.93</v>
      </c>
      <c r="AG2969" s="48">
        <v>3356.98</v>
      </c>
      <c r="AH2969" s="50"/>
    </row>
    <row r="2970" spans="1:34">
      <c r="A2970" s="48">
        <v>2543996</v>
      </c>
      <c r="B2970" s="49" t="s">
        <v>8720</v>
      </c>
      <c r="C2970" s="49" t="s">
        <v>8721</v>
      </c>
      <c r="D2970" s="49" t="s">
        <v>8722</v>
      </c>
      <c r="E2970" s="48">
        <v>120595.44</v>
      </c>
      <c r="F2970" s="48">
        <v>111537.96</v>
      </c>
      <c r="G2970" s="48">
        <v>110811.01</v>
      </c>
      <c r="H2970" s="48">
        <v>118630.03</v>
      </c>
      <c r="I2970" s="48">
        <v>104113.66</v>
      </c>
      <c r="J2970" s="48">
        <v>94447.45</v>
      </c>
      <c r="K2970" s="48">
        <v>81785.119999999995</v>
      </c>
      <c r="L2970" s="48">
        <v>83413.27</v>
      </c>
      <c r="M2970" s="48">
        <v>99605.59</v>
      </c>
      <c r="N2970" s="48">
        <v>111699.91</v>
      </c>
      <c r="O2970" s="48">
        <v>68946.81</v>
      </c>
      <c r="P2970" s="48">
        <v>62362.559999999998</v>
      </c>
      <c r="Q2970" s="48">
        <v>105830.73</v>
      </c>
      <c r="R2970" s="48">
        <v>65636.67</v>
      </c>
      <c r="S2970" s="48">
        <v>64309.72</v>
      </c>
      <c r="T2970" s="48">
        <v>134109.70000000001</v>
      </c>
      <c r="U2970" s="48">
        <v>164729.04999999999</v>
      </c>
      <c r="V2970" s="48">
        <v>151640.26999999999</v>
      </c>
      <c r="W2970" s="48">
        <v>173902.39</v>
      </c>
      <c r="X2970" s="48">
        <v>144571.78</v>
      </c>
      <c r="Y2970" s="48">
        <v>228752.72</v>
      </c>
      <c r="Z2970" s="48">
        <v>247385.36</v>
      </c>
      <c r="AA2970" s="48">
        <v>339262.28</v>
      </c>
      <c r="AB2970" s="48">
        <v>216709.22</v>
      </c>
      <c r="AC2970" s="48">
        <v>199894.12</v>
      </c>
      <c r="AD2970" s="48">
        <v>333423.31</v>
      </c>
      <c r="AE2970" s="48">
        <v>211616.09</v>
      </c>
      <c r="AF2970" s="48">
        <v>223690.05</v>
      </c>
      <c r="AG2970" s="48">
        <v>310215.62</v>
      </c>
      <c r="AH2970" s="48">
        <v>365333.47</v>
      </c>
    </row>
    <row r="2971" spans="1:34">
      <c r="A2971" s="48">
        <v>2544716</v>
      </c>
      <c r="B2971" s="49" t="s">
        <v>8723</v>
      </c>
      <c r="C2971" s="49" t="s">
        <v>8724</v>
      </c>
      <c r="D2971" s="49" t="s">
        <v>8725</v>
      </c>
      <c r="E2971" s="48">
        <v>52973.52</v>
      </c>
      <c r="F2971" s="48">
        <v>20854.560000000001</v>
      </c>
      <c r="G2971" s="48">
        <v>38675.21</v>
      </c>
      <c r="H2971" s="48">
        <v>39674.1</v>
      </c>
      <c r="I2971" s="48">
        <v>41941.18</v>
      </c>
      <c r="J2971" s="48">
        <v>22549.59</v>
      </c>
      <c r="K2971" s="48">
        <v>17133.47</v>
      </c>
      <c r="L2971" s="48">
        <v>14165.38</v>
      </c>
      <c r="M2971" s="48">
        <v>28712.78</v>
      </c>
      <c r="N2971" s="48">
        <v>27541.74</v>
      </c>
      <c r="O2971" s="48">
        <v>8631.24</v>
      </c>
      <c r="P2971" s="48">
        <v>19355.54</v>
      </c>
      <c r="Q2971" s="48">
        <v>27440.79</v>
      </c>
      <c r="R2971" s="48">
        <v>9369.27</v>
      </c>
      <c r="S2971" s="48">
        <v>1418.03</v>
      </c>
      <c r="T2971" s="48">
        <v>57578.98</v>
      </c>
      <c r="U2971" s="48">
        <v>29277.59</v>
      </c>
      <c r="V2971" s="48">
        <v>55896.86</v>
      </c>
      <c r="W2971" s="48">
        <v>64471.27</v>
      </c>
      <c r="X2971" s="48">
        <v>70880.05</v>
      </c>
      <c r="Y2971" s="48">
        <v>53904.12</v>
      </c>
      <c r="Z2971" s="48">
        <v>62663.96</v>
      </c>
      <c r="AA2971" s="48">
        <v>56190.239999999998</v>
      </c>
      <c r="AB2971" s="48">
        <v>64661.2</v>
      </c>
      <c r="AC2971" s="48">
        <v>55891.56</v>
      </c>
      <c r="AD2971" s="48">
        <v>8734.0400000000009</v>
      </c>
      <c r="AE2971" s="48">
        <v>61679.74</v>
      </c>
      <c r="AF2971" s="48">
        <v>53791.3</v>
      </c>
      <c r="AG2971" s="48">
        <v>19975.62</v>
      </c>
      <c r="AH2971" s="48">
        <v>2775.81</v>
      </c>
    </row>
    <row r="2972" spans="1:34">
      <c r="A2972" s="48">
        <v>2545835</v>
      </c>
      <c r="B2972" s="49" t="s">
        <v>8726</v>
      </c>
      <c r="C2972" s="49" t="s">
        <v>8727</v>
      </c>
      <c r="D2972" s="49" t="s">
        <v>8728</v>
      </c>
      <c r="E2972" s="48">
        <v>50247.040000000001</v>
      </c>
      <c r="F2972" s="48">
        <v>39365.870000000003</v>
      </c>
      <c r="G2972" s="48">
        <v>76742.75</v>
      </c>
      <c r="H2972" s="48">
        <v>124060.68</v>
      </c>
      <c r="I2972" s="48">
        <v>88197.94</v>
      </c>
      <c r="J2972" s="48">
        <v>19595.39</v>
      </c>
      <c r="K2972" s="50"/>
      <c r="L2972" s="48">
        <v>22963.47</v>
      </c>
      <c r="M2972" s="48">
        <v>32211.68</v>
      </c>
      <c r="N2972" s="48">
        <v>34879.74</v>
      </c>
      <c r="O2972" s="48">
        <v>4963.1099999999997</v>
      </c>
      <c r="P2972" s="48">
        <v>24948.57</v>
      </c>
      <c r="Q2972" s="48">
        <v>22436.43</v>
      </c>
      <c r="R2972" s="48">
        <v>15096.31</v>
      </c>
      <c r="S2972" s="48">
        <v>5195.1099999999997</v>
      </c>
      <c r="T2972" s="48">
        <v>48954.51</v>
      </c>
      <c r="U2972" s="48">
        <v>55691.51</v>
      </c>
      <c r="V2972" s="48">
        <v>145785.57999999999</v>
      </c>
      <c r="W2972" s="48">
        <v>227904.34</v>
      </c>
      <c r="X2972" s="48">
        <v>138037.17000000001</v>
      </c>
      <c r="Y2972" s="48">
        <v>6405.05</v>
      </c>
      <c r="Z2972" s="50"/>
      <c r="AA2972" s="48">
        <v>75356.73</v>
      </c>
      <c r="AB2972" s="48">
        <v>51790.54</v>
      </c>
      <c r="AC2972" s="48">
        <v>60747.74</v>
      </c>
      <c r="AD2972" s="48">
        <v>1970.05</v>
      </c>
      <c r="AE2972" s="48">
        <v>119916.34</v>
      </c>
      <c r="AF2972" s="48">
        <v>3639.73</v>
      </c>
      <c r="AG2972" s="48">
        <v>48097.21</v>
      </c>
      <c r="AH2972" s="48">
        <v>4559.07</v>
      </c>
    </row>
    <row r="2973" spans="1:34">
      <c r="A2973" s="48">
        <v>2542282</v>
      </c>
      <c r="B2973" s="49" t="s">
        <v>8729</v>
      </c>
      <c r="C2973" s="49" t="s">
        <v>8730</v>
      </c>
      <c r="D2973" s="49" t="s">
        <v>8731</v>
      </c>
      <c r="E2973" s="48">
        <v>58407.45</v>
      </c>
      <c r="F2973" s="48">
        <v>20417.52</v>
      </c>
      <c r="G2973" s="48">
        <v>11468.22</v>
      </c>
      <c r="H2973" s="50"/>
      <c r="I2973" s="50"/>
      <c r="J2973" s="48">
        <v>19689.48</v>
      </c>
      <c r="K2973" s="48">
        <v>14524.36</v>
      </c>
      <c r="L2973" s="48">
        <v>36197.800000000003</v>
      </c>
      <c r="M2973" s="48">
        <v>63370.44</v>
      </c>
      <c r="N2973" s="48">
        <v>88226.02</v>
      </c>
      <c r="O2973" s="50"/>
      <c r="P2973" s="50"/>
      <c r="Q2973" s="48">
        <v>179000.06</v>
      </c>
      <c r="R2973" s="50"/>
      <c r="S2973" s="48">
        <v>10874.23</v>
      </c>
      <c r="T2973" s="48">
        <v>30162.85</v>
      </c>
      <c r="U2973" s="48">
        <v>7302.07</v>
      </c>
      <c r="V2973" s="48">
        <v>1222.77</v>
      </c>
      <c r="W2973" s="50"/>
      <c r="X2973" s="50"/>
      <c r="Y2973" s="48">
        <v>13280.9</v>
      </c>
      <c r="Z2973" s="48">
        <v>13669.74</v>
      </c>
      <c r="AA2973" s="48">
        <v>160250.72</v>
      </c>
      <c r="AB2973" s="48">
        <v>117315.29</v>
      </c>
      <c r="AC2973" s="48">
        <v>279003</v>
      </c>
      <c r="AD2973" s="50"/>
      <c r="AE2973" s="50"/>
      <c r="AF2973" s="48">
        <v>620700.93999999994</v>
      </c>
      <c r="AG2973" s="50"/>
      <c r="AH2973" s="48">
        <v>15864.96</v>
      </c>
    </row>
    <row r="2974" spans="1:34">
      <c r="A2974" s="48">
        <v>2547026</v>
      </c>
      <c r="B2974" s="49" t="s">
        <v>8732</v>
      </c>
      <c r="C2974" s="49" t="s">
        <v>8733</v>
      </c>
      <c r="D2974" s="49" t="s">
        <v>8734</v>
      </c>
      <c r="E2974" s="48">
        <v>80990.89</v>
      </c>
      <c r="F2974" s="48">
        <v>94308.97</v>
      </c>
      <c r="G2974" s="48">
        <v>254580.62</v>
      </c>
      <c r="H2974" s="48">
        <v>262390.65999999997</v>
      </c>
      <c r="I2974" s="48">
        <v>234579.95</v>
      </c>
      <c r="J2974" s="48">
        <v>25794.53</v>
      </c>
      <c r="K2974" s="48">
        <v>26066.560000000001</v>
      </c>
      <c r="L2974" s="48">
        <v>14524.31</v>
      </c>
      <c r="M2974" s="48">
        <v>24717.48</v>
      </c>
      <c r="N2974" s="48">
        <v>36873.760000000002</v>
      </c>
      <c r="O2974" s="48">
        <v>22672.48</v>
      </c>
      <c r="P2974" s="48">
        <v>4492.1099999999997</v>
      </c>
      <c r="Q2974" s="48">
        <v>19639.419999999998</v>
      </c>
      <c r="R2974" s="48">
        <v>23067.46</v>
      </c>
      <c r="S2974" s="48">
        <v>1384.03</v>
      </c>
      <c r="T2974" s="48">
        <v>77395.66</v>
      </c>
      <c r="U2974" s="48">
        <v>170809.34</v>
      </c>
      <c r="V2974" s="48">
        <v>428348.66</v>
      </c>
      <c r="W2974" s="48">
        <v>497785.44</v>
      </c>
      <c r="X2974" s="48">
        <v>415318.44</v>
      </c>
      <c r="Y2974" s="48">
        <v>45736.22</v>
      </c>
      <c r="Z2974" s="48">
        <v>58402.26</v>
      </c>
      <c r="AA2974" s="48">
        <v>17217.55</v>
      </c>
      <c r="AB2974" s="48">
        <v>11623.62</v>
      </c>
      <c r="AC2974" s="48">
        <v>46269.8</v>
      </c>
      <c r="AD2974" s="48">
        <v>78127.88</v>
      </c>
      <c r="AE2974" s="48">
        <v>1548.2</v>
      </c>
      <c r="AF2974" s="48">
        <v>6846.37</v>
      </c>
      <c r="AG2974" s="48">
        <v>69667.8</v>
      </c>
      <c r="AH2974" s="48">
        <v>1427</v>
      </c>
    </row>
    <row r="2975" spans="1:34">
      <c r="A2975" s="48">
        <v>2547830</v>
      </c>
      <c r="B2975" s="49" t="s">
        <v>8735</v>
      </c>
      <c r="C2975" s="49" t="s">
        <v>8736</v>
      </c>
      <c r="D2975" s="49" t="s">
        <v>8737</v>
      </c>
      <c r="E2975" s="48">
        <v>87415.52</v>
      </c>
      <c r="F2975" s="48">
        <v>49522.36</v>
      </c>
      <c r="G2975" s="48">
        <v>58099.57</v>
      </c>
      <c r="H2975" s="48">
        <v>40699.129999999997</v>
      </c>
      <c r="I2975" s="48">
        <v>44693.18</v>
      </c>
      <c r="J2975" s="48">
        <v>28854.79</v>
      </c>
      <c r="K2975" s="48">
        <v>32365.84</v>
      </c>
      <c r="L2975" s="48">
        <v>27849.73</v>
      </c>
      <c r="M2975" s="48">
        <v>45713.2</v>
      </c>
      <c r="N2975" s="48">
        <v>46059.25</v>
      </c>
      <c r="O2975" s="48">
        <v>39501.06</v>
      </c>
      <c r="P2975" s="48">
        <v>35610.93</v>
      </c>
      <c r="Q2975" s="48">
        <v>39624.18</v>
      </c>
      <c r="R2975" s="48">
        <v>32558.84</v>
      </c>
      <c r="S2975" s="48">
        <v>37269.980000000003</v>
      </c>
      <c r="T2975" s="48">
        <v>97854.16</v>
      </c>
      <c r="U2975" s="48">
        <v>110759.92</v>
      </c>
      <c r="V2975" s="48">
        <v>76525.81</v>
      </c>
      <c r="W2975" s="48">
        <v>74113.95</v>
      </c>
      <c r="X2975" s="48">
        <v>75650</v>
      </c>
      <c r="Y2975" s="48">
        <v>89237.28</v>
      </c>
      <c r="Z2975" s="48">
        <v>111219.66</v>
      </c>
      <c r="AA2975" s="48">
        <v>158501.17000000001</v>
      </c>
      <c r="AB2975" s="48">
        <v>101810.69</v>
      </c>
      <c r="AC2975" s="48">
        <v>91740.160000000003</v>
      </c>
      <c r="AD2975" s="48">
        <v>229189.61</v>
      </c>
      <c r="AE2975" s="48">
        <v>136682.42000000001</v>
      </c>
      <c r="AF2975" s="48">
        <v>101363.26</v>
      </c>
      <c r="AG2975" s="48">
        <v>191404.58</v>
      </c>
      <c r="AH2975" s="48">
        <v>224739.81</v>
      </c>
    </row>
    <row r="2976" spans="1:34">
      <c r="A2976" s="48">
        <v>2547607</v>
      </c>
      <c r="B2976" s="49" t="s">
        <v>8738</v>
      </c>
      <c r="C2976" s="49" t="s">
        <v>8739</v>
      </c>
      <c r="D2976" s="49" t="s">
        <v>8740</v>
      </c>
      <c r="E2976" s="48">
        <v>204993.19</v>
      </c>
      <c r="F2976" s="48">
        <v>113138.41</v>
      </c>
      <c r="G2976" s="48">
        <v>131065.83</v>
      </c>
      <c r="H2976" s="48">
        <v>104465.21</v>
      </c>
      <c r="I2976" s="48">
        <v>107492.34</v>
      </c>
      <c r="J2976" s="48">
        <v>70647.5</v>
      </c>
      <c r="K2976" s="48">
        <v>48813.98</v>
      </c>
      <c r="L2976" s="48">
        <v>46517.94</v>
      </c>
      <c r="M2976" s="48">
        <v>78057.59</v>
      </c>
      <c r="N2976" s="48">
        <v>97064</v>
      </c>
      <c r="O2976" s="48">
        <v>43817.91</v>
      </c>
      <c r="P2976" s="48">
        <v>42228.9</v>
      </c>
      <c r="Q2976" s="48">
        <v>40120.910000000003</v>
      </c>
      <c r="R2976" s="48">
        <v>20113.41</v>
      </c>
      <c r="S2976" s="48">
        <v>26206.54</v>
      </c>
      <c r="T2976" s="48">
        <v>226150.81</v>
      </c>
      <c r="U2976" s="48">
        <v>181748.64</v>
      </c>
      <c r="V2976" s="48">
        <v>226430.31</v>
      </c>
      <c r="W2976" s="48">
        <v>187261.28</v>
      </c>
      <c r="X2976" s="48">
        <v>193036.31</v>
      </c>
      <c r="Y2976" s="48">
        <v>162540.39000000001</v>
      </c>
      <c r="Z2976" s="48">
        <v>119956.64</v>
      </c>
      <c r="AA2976" s="48">
        <v>178410.86</v>
      </c>
      <c r="AB2976" s="48">
        <v>147551.66</v>
      </c>
      <c r="AC2976" s="48">
        <v>185123.62</v>
      </c>
      <c r="AD2976" s="48">
        <v>182262.55</v>
      </c>
      <c r="AE2976" s="48">
        <v>128390.96</v>
      </c>
      <c r="AF2976" s="48">
        <v>74108.210000000006</v>
      </c>
      <c r="AG2976" s="48">
        <v>91408.49</v>
      </c>
      <c r="AH2976" s="48">
        <v>96850.41</v>
      </c>
    </row>
    <row r="2977" spans="1:34">
      <c r="A2977" s="48">
        <v>2543047</v>
      </c>
      <c r="B2977" s="49" t="s">
        <v>8741</v>
      </c>
      <c r="C2977" s="49" t="s">
        <v>8742</v>
      </c>
      <c r="D2977" s="49" t="s">
        <v>8743</v>
      </c>
      <c r="E2977" s="48">
        <v>71222.89</v>
      </c>
      <c r="F2977" s="48">
        <v>61431.57</v>
      </c>
      <c r="G2977" s="48">
        <v>56499.48</v>
      </c>
      <c r="H2977" s="48">
        <v>59941.5</v>
      </c>
      <c r="I2977" s="48">
        <v>56896.41</v>
      </c>
      <c r="J2977" s="48">
        <v>40434.97</v>
      </c>
      <c r="K2977" s="48">
        <v>24739.59</v>
      </c>
      <c r="L2977" s="48">
        <v>35026.769999999997</v>
      </c>
      <c r="M2977" s="48">
        <v>50512.26</v>
      </c>
      <c r="N2977" s="48">
        <v>58961.36</v>
      </c>
      <c r="O2977" s="48">
        <v>16842.38</v>
      </c>
      <c r="P2977" s="48">
        <v>21751.51</v>
      </c>
      <c r="Q2977" s="48">
        <v>39438.01</v>
      </c>
      <c r="R2977" s="48">
        <v>12938.3</v>
      </c>
      <c r="S2977" s="48">
        <v>13135.3</v>
      </c>
      <c r="T2977" s="48">
        <v>7130.11</v>
      </c>
      <c r="U2977" s="48">
        <v>31291.33</v>
      </c>
      <c r="V2977" s="48">
        <v>962.77</v>
      </c>
      <c r="W2977" s="48">
        <v>7057.33</v>
      </c>
      <c r="X2977" s="48">
        <v>1387</v>
      </c>
      <c r="Y2977" s="48">
        <v>1622.99</v>
      </c>
      <c r="Z2977" s="50"/>
      <c r="AA2977" s="48">
        <v>42571.59</v>
      </c>
      <c r="AB2977" s="48">
        <v>30804.05</v>
      </c>
      <c r="AC2977" s="48">
        <v>26627.98</v>
      </c>
      <c r="AD2977" s="48">
        <v>1533.63</v>
      </c>
      <c r="AE2977" s="50"/>
      <c r="AF2977" s="48">
        <v>28534.81</v>
      </c>
      <c r="AG2977" s="50"/>
      <c r="AH2977" s="50"/>
    </row>
    <row r="2978" spans="1:34">
      <c r="A2978" s="48">
        <v>2545142</v>
      </c>
      <c r="B2978" s="49" t="s">
        <v>8744</v>
      </c>
      <c r="C2978" s="49" t="s">
        <v>8745</v>
      </c>
      <c r="D2978" s="49" t="s">
        <v>8746</v>
      </c>
      <c r="E2978" s="48">
        <v>81001.03</v>
      </c>
      <c r="F2978" s="48">
        <v>56391.34</v>
      </c>
      <c r="G2978" s="48">
        <v>75254.84</v>
      </c>
      <c r="H2978" s="48">
        <v>74690.880000000005</v>
      </c>
      <c r="I2978" s="48">
        <v>65731.59</v>
      </c>
      <c r="J2978" s="48">
        <v>40668.03</v>
      </c>
      <c r="K2978" s="48">
        <v>27530.68</v>
      </c>
      <c r="L2978" s="48">
        <v>22395.52</v>
      </c>
      <c r="M2978" s="48">
        <v>43134.07</v>
      </c>
      <c r="N2978" s="48">
        <v>55844.32</v>
      </c>
      <c r="O2978" s="48">
        <v>19061.439999999999</v>
      </c>
      <c r="P2978" s="48">
        <v>20615.48</v>
      </c>
      <c r="Q2978" s="48">
        <v>35903.89</v>
      </c>
      <c r="R2978" s="48">
        <v>5264.12</v>
      </c>
      <c r="S2978" s="48">
        <v>10551.27</v>
      </c>
      <c r="T2978" s="48">
        <v>84887.82</v>
      </c>
      <c r="U2978" s="48">
        <v>81059.12</v>
      </c>
      <c r="V2978" s="48">
        <v>102353.45</v>
      </c>
      <c r="W2978" s="48">
        <v>105281.76</v>
      </c>
      <c r="X2978" s="48">
        <v>94040.73</v>
      </c>
      <c r="Y2978" s="48">
        <v>96849.27</v>
      </c>
      <c r="Z2978" s="48">
        <v>85969.66</v>
      </c>
      <c r="AA2978" s="48">
        <v>87081.34</v>
      </c>
      <c r="AB2978" s="48">
        <v>81948.740000000005</v>
      </c>
      <c r="AC2978" s="48">
        <v>98481.05</v>
      </c>
      <c r="AD2978" s="48">
        <v>86677.440000000002</v>
      </c>
      <c r="AE2978" s="48">
        <v>68891.7</v>
      </c>
      <c r="AF2978" s="48">
        <v>76409.62</v>
      </c>
      <c r="AG2978" s="48">
        <v>4914.38</v>
      </c>
      <c r="AH2978" s="48">
        <v>81705</v>
      </c>
    </row>
    <row r="2979" spans="1:34">
      <c r="A2979" s="48">
        <v>2543164</v>
      </c>
      <c r="B2979" s="49" t="s">
        <v>8747</v>
      </c>
      <c r="C2979" s="49" t="s">
        <v>8748</v>
      </c>
      <c r="D2979" s="49" t="s">
        <v>8749</v>
      </c>
      <c r="E2979" s="48">
        <v>68755.839999999997</v>
      </c>
      <c r="F2979" s="48">
        <v>57430.49</v>
      </c>
      <c r="G2979" s="48">
        <v>43972.3</v>
      </c>
      <c r="H2979" s="48">
        <v>38068.980000000003</v>
      </c>
      <c r="I2979" s="48">
        <v>43158.12</v>
      </c>
      <c r="J2979" s="48">
        <v>38210.99</v>
      </c>
      <c r="K2979" s="48">
        <v>31801.81</v>
      </c>
      <c r="L2979" s="48">
        <v>32618.83</v>
      </c>
      <c r="M2979" s="48">
        <v>45214.21</v>
      </c>
      <c r="N2979" s="48">
        <v>56916.41</v>
      </c>
      <c r="O2979" s="48">
        <v>20315.5</v>
      </c>
      <c r="P2979" s="48">
        <v>34052.89</v>
      </c>
      <c r="Q2979" s="48">
        <v>45376.25</v>
      </c>
      <c r="R2979" s="48">
        <v>28281.73</v>
      </c>
      <c r="S2979" s="48">
        <v>27114.69</v>
      </c>
      <c r="T2979" s="48">
        <v>105550.43</v>
      </c>
      <c r="U2979" s="48">
        <v>132105.67000000001</v>
      </c>
      <c r="V2979" s="48">
        <v>93953.69</v>
      </c>
      <c r="W2979" s="48">
        <v>56472.25</v>
      </c>
      <c r="X2979" s="48">
        <v>93344.38</v>
      </c>
      <c r="Y2979" s="48">
        <v>99695.09</v>
      </c>
      <c r="Z2979" s="48">
        <v>137504.73000000001</v>
      </c>
      <c r="AA2979" s="48">
        <v>194442.56</v>
      </c>
      <c r="AB2979" s="48">
        <v>135169.06</v>
      </c>
      <c r="AC2979" s="48">
        <v>143484.47</v>
      </c>
      <c r="AD2979" s="48">
        <v>137766.72</v>
      </c>
      <c r="AE2979" s="48">
        <v>142879.29999999999</v>
      </c>
      <c r="AF2979" s="48">
        <v>84919.17</v>
      </c>
      <c r="AG2979" s="48">
        <v>143706.06</v>
      </c>
      <c r="AH2979" s="48">
        <v>122801.49</v>
      </c>
    </row>
    <row r="2980" spans="1:34">
      <c r="A2980" s="48">
        <v>2546190</v>
      </c>
      <c r="B2980" s="49" t="s">
        <v>8750</v>
      </c>
      <c r="C2980" s="49" t="s">
        <v>8751</v>
      </c>
      <c r="D2980" s="49" t="s">
        <v>8752</v>
      </c>
      <c r="E2980" s="48">
        <v>223735.33</v>
      </c>
      <c r="F2980" s="48">
        <v>186650.38</v>
      </c>
      <c r="G2980" s="48">
        <v>168210.94</v>
      </c>
      <c r="H2980" s="48">
        <v>198276.36</v>
      </c>
      <c r="I2980" s="48">
        <v>187924.09</v>
      </c>
      <c r="J2980" s="48">
        <v>94745.06</v>
      </c>
      <c r="K2980" s="48">
        <v>52679.11</v>
      </c>
      <c r="L2980" s="48">
        <v>101987.16</v>
      </c>
      <c r="M2980" s="48">
        <v>147140.29999999999</v>
      </c>
      <c r="N2980" s="48">
        <v>180175.28</v>
      </c>
      <c r="O2980" s="48">
        <v>62671.35</v>
      </c>
      <c r="P2980" s="48">
        <v>96185.12</v>
      </c>
      <c r="Q2980" s="48">
        <v>158491.57999999999</v>
      </c>
      <c r="R2980" s="48">
        <v>65818.48</v>
      </c>
      <c r="S2980" s="48">
        <v>63432.41</v>
      </c>
      <c r="T2980" s="48">
        <v>322610.09000000003</v>
      </c>
      <c r="U2980" s="48">
        <v>306633.03000000003</v>
      </c>
      <c r="V2980" s="48">
        <v>340162.41</v>
      </c>
      <c r="W2980" s="48">
        <v>318307.71999999997</v>
      </c>
      <c r="X2980" s="48">
        <v>339884.59</v>
      </c>
      <c r="Y2980" s="48">
        <v>165858.26999999999</v>
      </c>
      <c r="Z2980" s="48">
        <v>168801.77</v>
      </c>
      <c r="AA2980" s="48">
        <v>392273.16</v>
      </c>
      <c r="AB2980" s="48">
        <v>304295.75</v>
      </c>
      <c r="AC2980" s="48">
        <v>330415.09000000003</v>
      </c>
      <c r="AD2980" s="48">
        <v>310405.65999999997</v>
      </c>
      <c r="AE2980" s="48">
        <v>252059.28</v>
      </c>
      <c r="AF2980" s="48">
        <v>329032.53000000003</v>
      </c>
      <c r="AG2980" s="48">
        <v>259413.92</v>
      </c>
      <c r="AH2980" s="48">
        <v>297116.84000000003</v>
      </c>
    </row>
    <row r="2981" spans="1:34">
      <c r="A2981" s="48">
        <v>2542192</v>
      </c>
      <c r="B2981" s="49" t="s">
        <v>8753</v>
      </c>
      <c r="C2981" s="49" t="s">
        <v>8754</v>
      </c>
      <c r="D2981" s="49" t="s">
        <v>8755</v>
      </c>
      <c r="E2981" s="48">
        <v>49885.5</v>
      </c>
      <c r="F2981" s="48">
        <v>41696.199999999997</v>
      </c>
      <c r="G2981" s="48">
        <v>54279.519999999997</v>
      </c>
      <c r="H2981" s="48">
        <v>49658.41</v>
      </c>
      <c r="I2981" s="48">
        <v>51930.36</v>
      </c>
      <c r="J2981" s="48">
        <v>12745.35</v>
      </c>
      <c r="K2981" s="48">
        <v>4227.1099999999997</v>
      </c>
      <c r="L2981" s="48">
        <v>15023.42</v>
      </c>
      <c r="M2981" s="48">
        <v>22525.58</v>
      </c>
      <c r="N2981" s="48">
        <v>23083.64</v>
      </c>
      <c r="O2981" s="48">
        <v>15100.4</v>
      </c>
      <c r="P2981" s="48">
        <v>10514.29</v>
      </c>
      <c r="Q2981" s="48">
        <v>18664.53</v>
      </c>
      <c r="R2981" s="48">
        <v>22226.59</v>
      </c>
      <c r="S2981" s="48">
        <v>8659.2199999999993</v>
      </c>
      <c r="T2981" s="48">
        <v>56542.879999999997</v>
      </c>
      <c r="U2981" s="48">
        <v>69291.73</v>
      </c>
      <c r="V2981" s="48">
        <v>82920.240000000005</v>
      </c>
      <c r="W2981" s="48">
        <v>82926.320000000007</v>
      </c>
      <c r="X2981" s="48">
        <v>84560.76</v>
      </c>
      <c r="Y2981" s="48">
        <v>28037.360000000001</v>
      </c>
      <c r="Z2981" s="48">
        <v>1471.56</v>
      </c>
      <c r="AA2981" s="48">
        <v>67116.14</v>
      </c>
      <c r="AB2981" s="48">
        <v>48709.61</v>
      </c>
      <c r="AC2981" s="48">
        <v>47700.39</v>
      </c>
      <c r="AD2981" s="48">
        <v>59522.96</v>
      </c>
      <c r="AE2981" s="48">
        <v>15972.07</v>
      </c>
      <c r="AF2981" s="48">
        <v>28246.33</v>
      </c>
      <c r="AG2981" s="48">
        <v>115427.29</v>
      </c>
      <c r="AH2981" s="48">
        <v>9198.5</v>
      </c>
    </row>
    <row r="2982" spans="1:34">
      <c r="A2982" s="48">
        <v>2547345</v>
      </c>
      <c r="B2982" s="49" t="s">
        <v>8756</v>
      </c>
      <c r="C2982" s="49" t="s">
        <v>8757</v>
      </c>
      <c r="D2982" s="49" t="s">
        <v>8758</v>
      </c>
      <c r="E2982" s="48">
        <v>68046.69</v>
      </c>
      <c r="F2982" s="48">
        <v>51602.25</v>
      </c>
      <c r="G2982" s="48">
        <v>31294.78</v>
      </c>
      <c r="H2982" s="48">
        <v>33190.82</v>
      </c>
      <c r="I2982" s="48">
        <v>37418.9</v>
      </c>
      <c r="J2982" s="48">
        <v>32727.77</v>
      </c>
      <c r="K2982" s="48">
        <v>26071.62</v>
      </c>
      <c r="L2982" s="48">
        <v>30945.71</v>
      </c>
      <c r="M2982" s="48">
        <v>36843.9</v>
      </c>
      <c r="N2982" s="48">
        <v>39797.93</v>
      </c>
      <c r="O2982" s="48">
        <v>11071.23</v>
      </c>
      <c r="P2982" s="48">
        <v>36706.839999999997</v>
      </c>
      <c r="Q2982" s="48">
        <v>46115.08</v>
      </c>
      <c r="R2982" s="48">
        <v>15145.33</v>
      </c>
      <c r="S2982" s="48">
        <v>20205.43</v>
      </c>
      <c r="T2982" s="48">
        <v>77098.210000000006</v>
      </c>
      <c r="U2982" s="48">
        <v>81939.539999999994</v>
      </c>
      <c r="V2982" s="48">
        <v>47086.5</v>
      </c>
      <c r="W2982" s="48">
        <v>54706.89</v>
      </c>
      <c r="X2982" s="48">
        <v>55579.81</v>
      </c>
      <c r="Y2982" s="48">
        <v>68299.570000000007</v>
      </c>
      <c r="Z2982" s="48">
        <v>82713.95</v>
      </c>
      <c r="AA2982" s="48">
        <v>129587.05</v>
      </c>
      <c r="AB2982" s="48">
        <v>79276.45</v>
      </c>
      <c r="AC2982" s="48">
        <v>80415.77</v>
      </c>
      <c r="AD2982" s="48">
        <v>26344.81</v>
      </c>
      <c r="AE2982" s="48">
        <v>144102.25</v>
      </c>
      <c r="AF2982" s="48">
        <v>118798.57</v>
      </c>
      <c r="AG2982" s="48">
        <v>75484.84</v>
      </c>
      <c r="AH2982" s="48">
        <v>126373.05</v>
      </c>
    </row>
    <row r="2983" spans="1:34">
      <c r="A2983" s="48">
        <v>2545777</v>
      </c>
      <c r="B2983" s="49" t="s">
        <v>8759</v>
      </c>
      <c r="C2983" s="49" t="s">
        <v>8760</v>
      </c>
      <c r="D2983" s="49" t="s">
        <v>8761</v>
      </c>
      <c r="E2983" s="48">
        <v>103103.56</v>
      </c>
      <c r="F2983" s="48">
        <v>77392.86</v>
      </c>
      <c r="G2983" s="48">
        <v>104458.45</v>
      </c>
      <c r="H2983" s="48">
        <v>97778.3</v>
      </c>
      <c r="I2983" s="48">
        <v>97068.23</v>
      </c>
      <c r="J2983" s="48">
        <v>57447.360000000001</v>
      </c>
      <c r="K2983" s="48">
        <v>48702.11</v>
      </c>
      <c r="L2983" s="48">
        <v>44037.01</v>
      </c>
      <c r="M2983" s="48">
        <v>67299.67</v>
      </c>
      <c r="N2983" s="48">
        <v>86330.97</v>
      </c>
      <c r="O2983" s="48">
        <v>35785.800000000003</v>
      </c>
      <c r="P2983" s="48">
        <v>33078.75</v>
      </c>
      <c r="Q2983" s="48">
        <v>34453.81</v>
      </c>
      <c r="R2983" s="48">
        <v>22871.47</v>
      </c>
      <c r="S2983" s="48">
        <v>19219.419999999998</v>
      </c>
      <c r="T2983" s="48">
        <v>159412.25</v>
      </c>
      <c r="U2983" s="48">
        <v>125174.12</v>
      </c>
      <c r="V2983" s="48">
        <v>182005.95</v>
      </c>
      <c r="W2983" s="48">
        <v>151533.53</v>
      </c>
      <c r="X2983" s="48">
        <v>153132.82999999999</v>
      </c>
      <c r="Y2983" s="48">
        <v>136631.44</v>
      </c>
      <c r="Z2983" s="48">
        <v>144487.92000000001</v>
      </c>
      <c r="AA2983" s="48">
        <v>176818.89</v>
      </c>
      <c r="AB2983" s="48">
        <v>128975.27</v>
      </c>
      <c r="AC2983" s="48">
        <v>251379.11</v>
      </c>
      <c r="AD2983" s="48">
        <v>144757.38</v>
      </c>
      <c r="AE2983" s="48">
        <v>96749.97</v>
      </c>
      <c r="AF2983" s="48">
        <v>38017.19</v>
      </c>
      <c r="AG2983" s="48">
        <v>94967.53</v>
      </c>
      <c r="AH2983" s="48">
        <v>86941.98</v>
      </c>
    </row>
    <row r="2984" spans="1:34">
      <c r="A2984" s="48">
        <v>2543477</v>
      </c>
      <c r="B2984" s="49" t="s">
        <v>8762</v>
      </c>
      <c r="C2984" s="49" t="s">
        <v>8763</v>
      </c>
      <c r="D2984" s="49" t="s">
        <v>8764</v>
      </c>
      <c r="E2984" s="48">
        <v>40987.230000000003</v>
      </c>
      <c r="F2984" s="48">
        <v>41813.03</v>
      </c>
      <c r="G2984" s="48">
        <v>32115.89</v>
      </c>
      <c r="H2984" s="48">
        <v>39668.980000000003</v>
      </c>
      <c r="I2984" s="48">
        <v>53551.34</v>
      </c>
      <c r="J2984" s="48">
        <v>25710.59</v>
      </c>
      <c r="K2984" s="48">
        <v>10643.33</v>
      </c>
      <c r="L2984" s="48">
        <v>8052.25</v>
      </c>
      <c r="M2984" s="48">
        <v>31163.73</v>
      </c>
      <c r="N2984" s="48">
        <v>29955.7</v>
      </c>
      <c r="O2984" s="48">
        <v>5512.16</v>
      </c>
      <c r="P2984" s="48">
        <v>46037.120000000003</v>
      </c>
      <c r="Q2984" s="48">
        <v>58295.51</v>
      </c>
      <c r="R2984" s="48">
        <v>17393.38</v>
      </c>
      <c r="S2984" s="48">
        <v>25846.59</v>
      </c>
      <c r="T2984" s="48">
        <v>39777.730000000003</v>
      </c>
      <c r="U2984" s="48">
        <v>34249.839999999997</v>
      </c>
      <c r="V2984" s="48">
        <v>42173.59</v>
      </c>
      <c r="W2984" s="48">
        <v>39314.75</v>
      </c>
      <c r="X2984" s="48">
        <v>57108.959999999999</v>
      </c>
      <c r="Y2984" s="48">
        <v>28152.29</v>
      </c>
      <c r="Z2984" s="48">
        <v>18632.990000000002</v>
      </c>
      <c r="AA2984" s="48">
        <v>25530.89</v>
      </c>
      <c r="AB2984" s="48">
        <v>44223.56</v>
      </c>
      <c r="AC2984" s="48">
        <v>31927.51</v>
      </c>
      <c r="AD2984" s="48">
        <v>18232.95</v>
      </c>
      <c r="AE2984" s="48">
        <v>135827.41</v>
      </c>
      <c r="AF2984" s="48">
        <v>141161.38</v>
      </c>
      <c r="AG2984" s="48">
        <v>53393.120000000003</v>
      </c>
      <c r="AH2984" s="48">
        <v>99286.97</v>
      </c>
    </row>
    <row r="2985" spans="1:34">
      <c r="A2985" s="48">
        <v>2542511</v>
      </c>
      <c r="B2985" s="49" t="s">
        <v>8765</v>
      </c>
      <c r="C2985" s="49" t="s">
        <v>8766</v>
      </c>
      <c r="D2985" s="49" t="s">
        <v>8767</v>
      </c>
      <c r="E2985" s="48">
        <v>148712.98000000001</v>
      </c>
      <c r="F2985" s="48">
        <v>118240.05</v>
      </c>
      <c r="G2985" s="48">
        <v>150096.20000000001</v>
      </c>
      <c r="H2985" s="48">
        <v>191345.5</v>
      </c>
      <c r="I2985" s="48">
        <v>204969.25</v>
      </c>
      <c r="J2985" s="48">
        <v>45482.12</v>
      </c>
      <c r="K2985" s="48">
        <v>27464.639999999999</v>
      </c>
      <c r="L2985" s="48">
        <v>29036.68</v>
      </c>
      <c r="M2985" s="48">
        <v>38252.879999999997</v>
      </c>
      <c r="N2985" s="48">
        <v>53785.29</v>
      </c>
      <c r="O2985" s="48">
        <v>30717.73</v>
      </c>
      <c r="P2985" s="48">
        <v>33099.79</v>
      </c>
      <c r="Q2985" s="48">
        <v>107136.74</v>
      </c>
      <c r="R2985" s="48">
        <v>64594.6</v>
      </c>
      <c r="S2985" s="48">
        <v>52894.22</v>
      </c>
      <c r="T2985" s="48">
        <v>164398.85999999999</v>
      </c>
      <c r="U2985" s="48">
        <v>175647.17</v>
      </c>
      <c r="V2985" s="48">
        <v>281362.03000000003</v>
      </c>
      <c r="W2985" s="48">
        <v>303220.59000000003</v>
      </c>
      <c r="X2985" s="48">
        <v>314235.62</v>
      </c>
      <c r="Y2985" s="48">
        <v>93237.39</v>
      </c>
      <c r="Z2985" s="48">
        <v>86376.09</v>
      </c>
      <c r="AA2985" s="48">
        <v>100684.58</v>
      </c>
      <c r="AB2985" s="48">
        <v>42953.440000000002</v>
      </c>
      <c r="AC2985" s="48">
        <v>84696.31</v>
      </c>
      <c r="AD2985" s="48">
        <v>121454.43</v>
      </c>
      <c r="AE2985" s="48">
        <v>92721.62</v>
      </c>
      <c r="AF2985" s="48">
        <v>244007.7</v>
      </c>
      <c r="AG2985" s="48">
        <v>293289.15999999997</v>
      </c>
      <c r="AH2985" s="48">
        <v>269840.06</v>
      </c>
    </row>
    <row r="2986" spans="1:34">
      <c r="A2986" s="48">
        <v>2544007</v>
      </c>
      <c r="B2986" s="49" t="s">
        <v>8768</v>
      </c>
      <c r="C2986" s="49" t="s">
        <v>8769</v>
      </c>
      <c r="D2986" s="49" t="s">
        <v>8770</v>
      </c>
      <c r="E2986" s="48">
        <v>73107.8</v>
      </c>
      <c r="F2986" s="48">
        <v>68691.520000000004</v>
      </c>
      <c r="G2986" s="48">
        <v>85579.95</v>
      </c>
      <c r="H2986" s="48">
        <v>84724.91</v>
      </c>
      <c r="I2986" s="48">
        <v>89894.06</v>
      </c>
      <c r="J2986" s="48">
        <v>65660.45</v>
      </c>
      <c r="K2986" s="48">
        <v>41254</v>
      </c>
      <c r="L2986" s="48">
        <v>36302.81</v>
      </c>
      <c r="M2986" s="48">
        <v>55735.34</v>
      </c>
      <c r="N2986" s="48">
        <v>56231.22</v>
      </c>
      <c r="O2986" s="48">
        <v>20273.439999999999</v>
      </c>
      <c r="P2986" s="48">
        <v>5625.13</v>
      </c>
      <c r="Q2986" s="48">
        <v>2644.07</v>
      </c>
      <c r="R2986" s="48">
        <v>3706.08</v>
      </c>
      <c r="S2986" s="48">
        <v>2647.07</v>
      </c>
      <c r="T2986" s="48">
        <v>82563.199999999997</v>
      </c>
      <c r="U2986" s="48">
        <v>106304.3</v>
      </c>
      <c r="V2986" s="48">
        <v>113903.02</v>
      </c>
      <c r="W2986" s="48">
        <v>121839.19</v>
      </c>
      <c r="X2986" s="48">
        <v>127328.41</v>
      </c>
      <c r="Y2986" s="48">
        <v>147317.69</v>
      </c>
      <c r="Z2986" s="48">
        <v>128374.25</v>
      </c>
      <c r="AA2986" s="48">
        <v>146656.97</v>
      </c>
      <c r="AB2986" s="48">
        <v>134254.26999999999</v>
      </c>
      <c r="AC2986" s="48">
        <v>101283.29</v>
      </c>
      <c r="AD2986" s="48">
        <v>92253.78</v>
      </c>
      <c r="AE2986" s="48">
        <v>4069.82</v>
      </c>
      <c r="AF2986" s="48">
        <v>224.4</v>
      </c>
      <c r="AG2986" s="48">
        <v>5030.04</v>
      </c>
      <c r="AH2986" s="48">
        <v>3417.33</v>
      </c>
    </row>
    <row r="2987" spans="1:34">
      <c r="A2987" s="48">
        <v>2545346</v>
      </c>
      <c r="B2987" s="49" t="s">
        <v>8771</v>
      </c>
      <c r="C2987" s="49" t="s">
        <v>8772</v>
      </c>
      <c r="D2987" s="49" t="s">
        <v>8773</v>
      </c>
      <c r="E2987" s="48">
        <v>172055.7</v>
      </c>
      <c r="F2987" s="48">
        <v>111899.95</v>
      </c>
      <c r="G2987" s="48">
        <v>131323.29999999999</v>
      </c>
      <c r="H2987" s="48">
        <v>105563.85</v>
      </c>
      <c r="I2987" s="48">
        <v>130858.27</v>
      </c>
      <c r="J2987" s="48">
        <v>129293.3</v>
      </c>
      <c r="K2987" s="48">
        <v>95447.34</v>
      </c>
      <c r="L2987" s="48">
        <v>118919.88</v>
      </c>
      <c r="M2987" s="48">
        <v>145203.47</v>
      </c>
      <c r="N2987" s="48">
        <v>117406.05</v>
      </c>
      <c r="O2987" s="48">
        <v>110827.61</v>
      </c>
      <c r="P2987" s="48">
        <v>48302.23</v>
      </c>
      <c r="Q2987" s="48">
        <v>57159.48</v>
      </c>
      <c r="R2987" s="48">
        <v>58340.43</v>
      </c>
      <c r="S2987" s="48">
        <v>52870.22</v>
      </c>
      <c r="T2987" s="48">
        <v>149691.60999999999</v>
      </c>
      <c r="U2987" s="48">
        <v>170959.73</v>
      </c>
      <c r="V2987" s="48">
        <v>170373.8</v>
      </c>
      <c r="W2987" s="48">
        <v>175274.27</v>
      </c>
      <c r="X2987" s="48">
        <v>161861.56</v>
      </c>
      <c r="Y2987" s="48">
        <v>327839.62</v>
      </c>
      <c r="Z2987" s="48">
        <v>372834.34</v>
      </c>
      <c r="AA2987" s="48">
        <v>436804.19</v>
      </c>
      <c r="AB2987" s="48">
        <v>268636.94</v>
      </c>
      <c r="AC2987" s="48">
        <v>230096.02</v>
      </c>
      <c r="AD2987" s="48">
        <v>461407.91</v>
      </c>
      <c r="AE2987" s="48">
        <v>239908.08</v>
      </c>
      <c r="AF2987" s="48">
        <v>182146.89</v>
      </c>
      <c r="AG2987" s="48">
        <v>316299.65999999997</v>
      </c>
      <c r="AH2987" s="48">
        <v>292782.46999999997</v>
      </c>
    </row>
    <row r="2988" spans="1:34">
      <c r="A2988" s="48">
        <v>2546773</v>
      </c>
      <c r="B2988" s="49" t="s">
        <v>8774</v>
      </c>
      <c r="C2988" s="49" t="s">
        <v>8775</v>
      </c>
      <c r="D2988" s="49" t="s">
        <v>8776</v>
      </c>
      <c r="E2988" s="48">
        <v>102108.19</v>
      </c>
      <c r="F2988" s="48">
        <v>126941.75</v>
      </c>
      <c r="G2988" s="48">
        <v>25337.53</v>
      </c>
      <c r="H2988" s="48">
        <v>38807.86</v>
      </c>
      <c r="I2988" s="48">
        <v>27315.58</v>
      </c>
      <c r="J2988" s="48">
        <v>112678.28</v>
      </c>
      <c r="K2988" s="48">
        <v>100059.11</v>
      </c>
      <c r="L2988" s="48">
        <v>188769.75</v>
      </c>
      <c r="M2988" s="48">
        <v>240758</v>
      </c>
      <c r="N2988" s="48">
        <v>298539.25</v>
      </c>
      <c r="O2988" s="48">
        <v>62697.25</v>
      </c>
      <c r="P2988" s="48">
        <v>26102.57</v>
      </c>
      <c r="Q2988" s="48">
        <v>23303.51</v>
      </c>
      <c r="R2988" s="50"/>
      <c r="S2988" s="48">
        <v>6385.14</v>
      </c>
      <c r="T2988" s="48">
        <v>140077.57999999999</v>
      </c>
      <c r="U2988" s="48">
        <v>228532.89</v>
      </c>
      <c r="V2988" s="48">
        <v>23077.31</v>
      </c>
      <c r="W2988" s="48">
        <v>57629.16</v>
      </c>
      <c r="X2988" s="48">
        <v>29167.49</v>
      </c>
      <c r="Y2988" s="48">
        <v>323837</v>
      </c>
      <c r="Z2988" s="48">
        <v>311808.62</v>
      </c>
      <c r="AA2988" s="48">
        <v>710188.25</v>
      </c>
      <c r="AB2988" s="48">
        <v>484520.25</v>
      </c>
      <c r="AC2988" s="48">
        <v>532239</v>
      </c>
      <c r="AD2988" s="48">
        <v>318647.81</v>
      </c>
      <c r="AE2988" s="48">
        <v>80008.42</v>
      </c>
      <c r="AF2988" s="48">
        <v>57554.93</v>
      </c>
      <c r="AG2988" s="50"/>
      <c r="AH2988" s="48">
        <v>10605.03</v>
      </c>
    </row>
    <row r="2989" spans="1:34">
      <c r="A2989" s="48">
        <v>2543247</v>
      </c>
      <c r="B2989" s="49" t="s">
        <v>8777</v>
      </c>
      <c r="C2989" s="49" t="s">
        <v>8399</v>
      </c>
      <c r="D2989" s="49" t="s">
        <v>8778</v>
      </c>
      <c r="E2989" s="48">
        <v>38676.99</v>
      </c>
      <c r="F2989" s="48">
        <v>23901.599999999999</v>
      </c>
      <c r="G2989" s="48">
        <v>57615.39</v>
      </c>
      <c r="H2989" s="48">
        <v>42539.11</v>
      </c>
      <c r="I2989" s="48">
        <v>33022.839999999997</v>
      </c>
      <c r="J2989" s="50"/>
      <c r="K2989" s="50"/>
      <c r="L2989" s="48">
        <v>1417.03</v>
      </c>
      <c r="M2989" s="50"/>
      <c r="N2989" s="48">
        <v>3052.07</v>
      </c>
      <c r="O2989" s="48">
        <v>1302.03</v>
      </c>
      <c r="P2989" s="50"/>
      <c r="Q2989" s="48">
        <v>41897.99</v>
      </c>
      <c r="R2989" s="48">
        <v>2762.07</v>
      </c>
      <c r="S2989" s="48">
        <v>704.02</v>
      </c>
      <c r="T2989" s="48">
        <v>9172.2099999999991</v>
      </c>
      <c r="U2989" s="48">
        <v>5216.28</v>
      </c>
      <c r="V2989" s="48">
        <v>12292.98</v>
      </c>
      <c r="W2989" s="48">
        <v>8973.8799999999992</v>
      </c>
      <c r="X2989" s="48">
        <v>9043.4699999999993</v>
      </c>
      <c r="Y2989" s="50"/>
      <c r="Z2989" s="50"/>
      <c r="AA2989" s="50"/>
      <c r="AB2989" s="50"/>
      <c r="AC2989" s="50"/>
      <c r="AD2989" s="50"/>
      <c r="AE2989" s="50"/>
      <c r="AF2989" s="48">
        <v>8213.69</v>
      </c>
      <c r="AG2989" s="48">
        <v>9390.18</v>
      </c>
      <c r="AH2989" s="50"/>
    </row>
    <row r="2990" spans="1:34">
      <c r="A2990" s="48">
        <v>2544544</v>
      </c>
      <c r="B2990" s="49" t="s">
        <v>8779</v>
      </c>
      <c r="C2990" s="49" t="s">
        <v>8780</v>
      </c>
      <c r="D2990" s="49" t="s">
        <v>8781</v>
      </c>
      <c r="E2990" s="48">
        <v>103305.42</v>
      </c>
      <c r="F2990" s="48">
        <v>65677.53</v>
      </c>
      <c r="G2990" s="48">
        <v>38922.870000000003</v>
      </c>
      <c r="H2990" s="48">
        <v>56593.36</v>
      </c>
      <c r="I2990" s="48">
        <v>49766.23</v>
      </c>
      <c r="J2990" s="48">
        <v>97998.23</v>
      </c>
      <c r="K2990" s="48">
        <v>63650.39</v>
      </c>
      <c r="L2990" s="48">
        <v>49521.1</v>
      </c>
      <c r="M2990" s="48">
        <v>79980.850000000006</v>
      </c>
      <c r="N2990" s="48">
        <v>65376.52</v>
      </c>
      <c r="O2990" s="48">
        <v>34530.78</v>
      </c>
      <c r="P2990" s="48">
        <v>92618.14</v>
      </c>
      <c r="Q2990" s="48">
        <v>156345.73000000001</v>
      </c>
      <c r="R2990" s="48">
        <v>90167.97</v>
      </c>
      <c r="S2990" s="48">
        <v>68137.53</v>
      </c>
      <c r="T2990" s="48">
        <v>82707.56</v>
      </c>
      <c r="U2990" s="48">
        <v>86401.88</v>
      </c>
      <c r="V2990" s="48">
        <v>21484.03</v>
      </c>
      <c r="W2990" s="48">
        <v>45081.54</v>
      </c>
      <c r="X2990" s="48">
        <v>23112.49</v>
      </c>
      <c r="Y2990" s="48">
        <v>246469.2</v>
      </c>
      <c r="Z2990" s="48">
        <v>229342.8</v>
      </c>
      <c r="AA2990" s="48">
        <v>139721.45000000001</v>
      </c>
      <c r="AB2990" s="48">
        <v>109822.79</v>
      </c>
      <c r="AC2990" s="48">
        <v>105670.13</v>
      </c>
      <c r="AD2990" s="48">
        <v>41824.639999999999</v>
      </c>
      <c r="AE2990" s="48">
        <v>363095.56</v>
      </c>
      <c r="AF2990" s="48">
        <v>457993.78</v>
      </c>
      <c r="AG2990" s="48">
        <v>528267.43999999994</v>
      </c>
      <c r="AH2990" s="48">
        <v>417318.12</v>
      </c>
    </row>
    <row r="2991" spans="1:34">
      <c r="A2991" s="48">
        <v>2543526</v>
      </c>
      <c r="B2991" s="49" t="s">
        <v>8782</v>
      </c>
      <c r="C2991" s="49" t="s">
        <v>8783</v>
      </c>
      <c r="D2991" s="49" t="s">
        <v>8784</v>
      </c>
      <c r="E2991" s="48">
        <v>108521.38</v>
      </c>
      <c r="F2991" s="48">
        <v>62243.839999999997</v>
      </c>
      <c r="G2991" s="48">
        <v>66152.990000000005</v>
      </c>
      <c r="H2991" s="48">
        <v>45485.29</v>
      </c>
      <c r="I2991" s="48">
        <v>49962.41</v>
      </c>
      <c r="J2991" s="48">
        <v>48093.38</v>
      </c>
      <c r="K2991" s="48">
        <v>27852.81</v>
      </c>
      <c r="L2991" s="48">
        <v>31684.83</v>
      </c>
      <c r="M2991" s="48">
        <v>44103.19</v>
      </c>
      <c r="N2991" s="48">
        <v>62953.82</v>
      </c>
      <c r="O2991" s="48">
        <v>13370.38</v>
      </c>
      <c r="P2991" s="48">
        <v>25409.69</v>
      </c>
      <c r="Q2991" s="48">
        <v>40471.19</v>
      </c>
      <c r="R2991" s="48">
        <v>12733.36</v>
      </c>
      <c r="S2991" s="48">
        <v>17387.46</v>
      </c>
      <c r="T2991" s="48">
        <v>125585.47</v>
      </c>
      <c r="U2991" s="48">
        <v>101737.38</v>
      </c>
      <c r="V2991" s="48">
        <v>93543.44</v>
      </c>
      <c r="W2991" s="48">
        <v>69554.52</v>
      </c>
      <c r="X2991" s="48">
        <v>75046.02</v>
      </c>
      <c r="Y2991" s="48">
        <v>116538.99</v>
      </c>
      <c r="Z2991" s="48">
        <v>87269.02</v>
      </c>
      <c r="AA2991" s="48">
        <v>114595.17</v>
      </c>
      <c r="AB2991" s="48">
        <v>94255.23</v>
      </c>
      <c r="AC2991" s="48">
        <v>133601.64000000001</v>
      </c>
      <c r="AD2991" s="48">
        <v>75910.02</v>
      </c>
      <c r="AE2991" s="48">
        <v>66400.14</v>
      </c>
      <c r="AF2991" s="48">
        <v>89721.52</v>
      </c>
      <c r="AG2991" s="48">
        <v>53157.38</v>
      </c>
      <c r="AH2991" s="48">
        <v>95624.11</v>
      </c>
    </row>
    <row r="2992" spans="1:34">
      <c r="A2992" s="48">
        <v>2547966</v>
      </c>
      <c r="B2992" s="49" t="s">
        <v>8785</v>
      </c>
      <c r="C2992" s="49" t="s">
        <v>8786</v>
      </c>
      <c r="D2992" s="49" t="s">
        <v>8787</v>
      </c>
      <c r="E2992" s="48">
        <v>91190.57</v>
      </c>
      <c r="F2992" s="48">
        <v>47540.25</v>
      </c>
      <c r="G2992" s="48">
        <v>68913.87</v>
      </c>
      <c r="H2992" s="48">
        <v>69350.929999999993</v>
      </c>
      <c r="I2992" s="48">
        <v>59967.56</v>
      </c>
      <c r="J2992" s="48">
        <v>18433.48</v>
      </c>
      <c r="K2992" s="48">
        <v>12469.33</v>
      </c>
      <c r="L2992" s="48">
        <v>10356.280000000001</v>
      </c>
      <c r="M2992" s="48">
        <v>32256.81</v>
      </c>
      <c r="N2992" s="48">
        <v>44567.17</v>
      </c>
      <c r="O2992" s="48">
        <v>14014.36</v>
      </c>
      <c r="P2992" s="48">
        <v>30191.88</v>
      </c>
      <c r="Q2992" s="48">
        <v>61988.74</v>
      </c>
      <c r="R2992" s="48">
        <v>33820.949999999997</v>
      </c>
      <c r="S2992" s="48">
        <v>20303.59</v>
      </c>
      <c r="T2992" s="48">
        <v>99869.4</v>
      </c>
      <c r="U2992" s="48">
        <v>69010.320000000007</v>
      </c>
      <c r="V2992" s="48">
        <v>88202.99</v>
      </c>
      <c r="W2992" s="48">
        <v>108611.1</v>
      </c>
      <c r="X2992" s="48">
        <v>74080.45</v>
      </c>
      <c r="Y2992" s="48">
        <v>9048.49</v>
      </c>
      <c r="Z2992" s="48">
        <v>29900.880000000001</v>
      </c>
      <c r="AA2992" s="48">
        <v>13101.01</v>
      </c>
      <c r="AB2992" s="48">
        <v>60051.93</v>
      </c>
      <c r="AC2992" s="48">
        <v>90303.41</v>
      </c>
      <c r="AD2992" s="48">
        <v>49074.91</v>
      </c>
      <c r="AE2992" s="48">
        <v>116841.88</v>
      </c>
      <c r="AF2992" s="48">
        <v>160947.91</v>
      </c>
      <c r="AG2992" s="48">
        <v>221184.28</v>
      </c>
      <c r="AH2992" s="48">
        <v>113981.77</v>
      </c>
    </row>
    <row r="2993" spans="1:34">
      <c r="A2993" s="48">
        <v>2545251</v>
      </c>
      <c r="B2993" s="49" t="s">
        <v>8788</v>
      </c>
      <c r="C2993" s="49" t="s">
        <v>8789</v>
      </c>
      <c r="D2993" s="49" t="s">
        <v>8790</v>
      </c>
      <c r="E2993" s="48">
        <v>1229755.5</v>
      </c>
      <c r="F2993" s="48">
        <v>1051745.75</v>
      </c>
      <c r="G2993" s="48">
        <v>708694.5</v>
      </c>
      <c r="H2993" s="48">
        <v>727776.38</v>
      </c>
      <c r="I2993" s="48">
        <v>617574.56000000006</v>
      </c>
      <c r="J2993" s="48">
        <v>397959.62</v>
      </c>
      <c r="K2993" s="48">
        <v>321434.03000000003</v>
      </c>
      <c r="L2993" s="48">
        <v>279009.19</v>
      </c>
      <c r="M2993" s="48">
        <v>553883.25</v>
      </c>
      <c r="N2993" s="48">
        <v>585864.62</v>
      </c>
      <c r="O2993" s="48">
        <v>276209.25</v>
      </c>
      <c r="P2993" s="48">
        <v>835255.69</v>
      </c>
      <c r="Q2993" s="48">
        <v>1380909.25</v>
      </c>
      <c r="R2993" s="48">
        <v>1004378.81</v>
      </c>
      <c r="S2993" s="48">
        <v>664037.81000000006</v>
      </c>
      <c r="T2993" s="48">
        <v>1193114</v>
      </c>
      <c r="U2993" s="48">
        <v>1691843.38</v>
      </c>
      <c r="V2993" s="48">
        <v>1041524.5</v>
      </c>
      <c r="W2993" s="48">
        <v>1193913</v>
      </c>
      <c r="X2993" s="48">
        <v>1000053.06</v>
      </c>
      <c r="Y2993" s="48">
        <v>1102428.8799999999</v>
      </c>
      <c r="Z2993" s="48">
        <v>1030132</v>
      </c>
      <c r="AA2993" s="48">
        <v>1136408</v>
      </c>
      <c r="AB2993" s="48">
        <v>1185297.25</v>
      </c>
      <c r="AC2993" s="48">
        <v>1165623</v>
      </c>
      <c r="AD2993" s="48">
        <v>1281253.25</v>
      </c>
      <c r="AE2993" s="48">
        <v>2724515.25</v>
      </c>
      <c r="AF2993" s="48">
        <v>3114254.25</v>
      </c>
      <c r="AG2993" s="48">
        <v>4797974</v>
      </c>
      <c r="AH2993" s="48">
        <v>3669054.5</v>
      </c>
    </row>
    <row r="2994" spans="1:34">
      <c r="A2994" s="48">
        <v>2545657</v>
      </c>
      <c r="B2994" s="49" t="s">
        <v>8791</v>
      </c>
      <c r="C2994" s="49" t="s">
        <v>8792</v>
      </c>
      <c r="D2994" s="49" t="s">
        <v>8793</v>
      </c>
      <c r="E2994" s="48">
        <v>56404.5</v>
      </c>
      <c r="F2994" s="48">
        <v>40334.99</v>
      </c>
      <c r="G2994" s="48">
        <v>10781.3</v>
      </c>
      <c r="H2994" s="48">
        <v>15794.41</v>
      </c>
      <c r="I2994" s="48">
        <v>9192.26</v>
      </c>
      <c r="J2994" s="48">
        <v>15392.38</v>
      </c>
      <c r="K2994" s="48">
        <v>15989.39</v>
      </c>
      <c r="L2994" s="48">
        <v>15708.39</v>
      </c>
      <c r="M2994" s="48">
        <v>15682.41</v>
      </c>
      <c r="N2994" s="48">
        <v>16556.419999999998</v>
      </c>
      <c r="O2994" s="48">
        <v>9220.2199999999993</v>
      </c>
      <c r="P2994" s="48">
        <v>803.03</v>
      </c>
      <c r="Q2994" s="50"/>
      <c r="R2994" s="48">
        <v>3020.07</v>
      </c>
      <c r="S2994" s="50"/>
      <c r="T2994" s="48">
        <v>117073.59</v>
      </c>
      <c r="U2994" s="48">
        <v>137620.57999999999</v>
      </c>
      <c r="V2994" s="48">
        <v>8463.52</v>
      </c>
      <c r="W2994" s="48">
        <v>27150.73</v>
      </c>
      <c r="X2994" s="48">
        <v>9166.7099999999991</v>
      </c>
      <c r="Y2994" s="48">
        <v>66394.23</v>
      </c>
      <c r="Z2994" s="48">
        <v>33599.050000000003</v>
      </c>
      <c r="AA2994" s="48">
        <v>80301.649999999994</v>
      </c>
      <c r="AB2994" s="48">
        <v>28435.69</v>
      </c>
      <c r="AC2994" s="48">
        <v>17530.89</v>
      </c>
      <c r="AD2994" s="48">
        <v>23705.88</v>
      </c>
      <c r="AE2994" s="48">
        <v>1727.61</v>
      </c>
      <c r="AF2994" s="50"/>
      <c r="AG2994" s="48">
        <v>3764.11</v>
      </c>
      <c r="AH2994" s="50"/>
    </row>
    <row r="2995" spans="1:34">
      <c r="A2995" s="48">
        <v>2542228</v>
      </c>
      <c r="B2995" s="49" t="s">
        <v>8794</v>
      </c>
      <c r="C2995" s="49" t="s">
        <v>8795</v>
      </c>
      <c r="D2995" s="49" t="s">
        <v>8796</v>
      </c>
      <c r="E2995" s="48">
        <v>44760.18</v>
      </c>
      <c r="F2995" s="48">
        <v>29975.759999999998</v>
      </c>
      <c r="G2995" s="48">
        <v>39790.03</v>
      </c>
      <c r="H2995" s="48">
        <v>34950.89</v>
      </c>
      <c r="I2995" s="48">
        <v>39601.07</v>
      </c>
      <c r="J2995" s="48">
        <v>11639.28</v>
      </c>
      <c r="K2995" s="48">
        <v>4806.13</v>
      </c>
      <c r="L2995" s="48">
        <v>6814.16</v>
      </c>
      <c r="M2995" s="48">
        <v>24239.56</v>
      </c>
      <c r="N2995" s="48">
        <v>27352.65</v>
      </c>
      <c r="O2995" s="48">
        <v>3347.08</v>
      </c>
      <c r="P2995" s="48">
        <v>15250.33</v>
      </c>
      <c r="Q2995" s="48">
        <v>15402.4</v>
      </c>
      <c r="R2995" s="48">
        <v>15035.33</v>
      </c>
      <c r="S2995" s="48">
        <v>4058.1</v>
      </c>
      <c r="T2995" s="48">
        <v>131006.85</v>
      </c>
      <c r="U2995" s="48">
        <v>77385.740000000005</v>
      </c>
      <c r="V2995" s="48">
        <v>82902.63</v>
      </c>
      <c r="W2995" s="48">
        <v>78834.19</v>
      </c>
      <c r="X2995" s="48">
        <v>91714.89</v>
      </c>
      <c r="Y2995" s="48">
        <v>14554.37</v>
      </c>
      <c r="Z2995" s="48">
        <v>2947.05</v>
      </c>
      <c r="AA2995" s="48">
        <v>17983.34</v>
      </c>
      <c r="AB2995" s="48">
        <v>53834.97</v>
      </c>
      <c r="AC2995" s="48">
        <v>58549.49</v>
      </c>
      <c r="AD2995" s="48">
        <v>2726.66</v>
      </c>
      <c r="AE2995" s="48">
        <v>16883.73</v>
      </c>
      <c r="AF2995" s="48">
        <v>19292.97</v>
      </c>
      <c r="AG2995" s="48">
        <v>56269.68</v>
      </c>
      <c r="AH2995" s="48">
        <v>2684.78</v>
      </c>
    </row>
    <row r="2996" spans="1:34">
      <c r="A2996" s="48">
        <v>2547245</v>
      </c>
      <c r="B2996" s="49" t="s">
        <v>8797</v>
      </c>
      <c r="C2996" s="49" t="s">
        <v>8798</v>
      </c>
      <c r="D2996" s="49" t="s">
        <v>8799</v>
      </c>
      <c r="E2996" s="48">
        <v>44966.26</v>
      </c>
      <c r="F2996" s="48">
        <v>38819.01</v>
      </c>
      <c r="G2996" s="48">
        <v>50619.38</v>
      </c>
      <c r="H2996" s="48">
        <v>29710.81</v>
      </c>
      <c r="I2996" s="48">
        <v>38573.050000000003</v>
      </c>
      <c r="J2996" s="48">
        <v>10213.26</v>
      </c>
      <c r="K2996" s="48">
        <v>12251.29</v>
      </c>
      <c r="L2996" s="48">
        <v>7110.19</v>
      </c>
      <c r="M2996" s="48">
        <v>25666.65</v>
      </c>
      <c r="N2996" s="48">
        <v>23283.59</v>
      </c>
      <c r="O2996" s="48">
        <v>14448.35</v>
      </c>
      <c r="P2996" s="48">
        <v>23682.61</v>
      </c>
      <c r="Q2996" s="48">
        <v>36183.910000000003</v>
      </c>
      <c r="R2996" s="48">
        <v>20479.490000000002</v>
      </c>
      <c r="S2996" s="48">
        <v>12736.3</v>
      </c>
      <c r="T2996" s="48">
        <v>38581.58</v>
      </c>
      <c r="U2996" s="48">
        <v>59306.86</v>
      </c>
      <c r="V2996" s="48">
        <v>81515.820000000007</v>
      </c>
      <c r="W2996" s="48">
        <v>39957.339999999997</v>
      </c>
      <c r="X2996" s="48">
        <v>50154.69</v>
      </c>
      <c r="Y2996" s="48">
        <v>5465.17</v>
      </c>
      <c r="Z2996" s="48">
        <v>15997.58</v>
      </c>
      <c r="AA2996" s="48">
        <v>8431.17</v>
      </c>
      <c r="AB2996" s="48">
        <v>51730.67</v>
      </c>
      <c r="AC2996" s="48">
        <v>35358.26</v>
      </c>
      <c r="AD2996" s="48">
        <v>56172.57</v>
      </c>
      <c r="AE2996" s="48">
        <v>97568.09</v>
      </c>
      <c r="AF2996" s="48">
        <v>99613.23</v>
      </c>
      <c r="AG2996" s="48">
        <v>121328.51</v>
      </c>
      <c r="AH2996" s="48">
        <v>48919.5</v>
      </c>
    </row>
    <row r="2997" spans="1:34">
      <c r="A2997" s="48">
        <v>2541894</v>
      </c>
      <c r="B2997" s="49" t="s">
        <v>8800</v>
      </c>
      <c r="C2997" s="49" t="s">
        <v>8801</v>
      </c>
      <c r="D2997" s="49" t="s">
        <v>8802</v>
      </c>
      <c r="E2997" s="48">
        <v>361533.03</v>
      </c>
      <c r="F2997" s="48">
        <v>337197.5</v>
      </c>
      <c r="G2997" s="48">
        <v>293876.12</v>
      </c>
      <c r="H2997" s="48">
        <v>342105.19</v>
      </c>
      <c r="I2997" s="48">
        <v>302376.88</v>
      </c>
      <c r="J2997" s="48">
        <v>310721.46999999997</v>
      </c>
      <c r="K2997" s="48">
        <v>183333.16</v>
      </c>
      <c r="L2997" s="48">
        <v>227630.53</v>
      </c>
      <c r="M2997" s="48">
        <v>267875.12</v>
      </c>
      <c r="N2997" s="48">
        <v>319362.09000000003</v>
      </c>
      <c r="O2997" s="48">
        <v>139125.07999999999</v>
      </c>
      <c r="P2997" s="48">
        <v>214406.84</v>
      </c>
      <c r="Q2997" s="48">
        <v>225331.02</v>
      </c>
      <c r="R2997" s="48">
        <v>128991.95</v>
      </c>
      <c r="S2997" s="48">
        <v>132754.07999999999</v>
      </c>
      <c r="T2997" s="48">
        <v>10360.26</v>
      </c>
      <c r="U2997" s="48">
        <v>7049.5</v>
      </c>
      <c r="V2997" s="48">
        <v>7992.81</v>
      </c>
      <c r="W2997" s="48">
        <v>6539.37</v>
      </c>
      <c r="X2997" s="48">
        <v>10384.39</v>
      </c>
      <c r="Y2997" s="48">
        <v>10439.450000000001</v>
      </c>
      <c r="Z2997" s="48">
        <v>8955.41</v>
      </c>
      <c r="AA2997" s="48">
        <v>12446.7</v>
      </c>
      <c r="AB2997" s="48">
        <v>5729.92</v>
      </c>
      <c r="AC2997" s="48">
        <v>5328.7</v>
      </c>
      <c r="AD2997" s="48">
        <v>10869.89</v>
      </c>
      <c r="AE2997" s="48">
        <v>14563.51</v>
      </c>
      <c r="AF2997" s="48">
        <v>9464</v>
      </c>
      <c r="AG2997" s="48">
        <v>8434.34</v>
      </c>
      <c r="AH2997" s="50"/>
    </row>
    <row r="2998" spans="1:34">
      <c r="A2998" s="48">
        <v>2545172</v>
      </c>
      <c r="B2998" s="49" t="s">
        <v>8803</v>
      </c>
      <c r="C2998" s="49" t="s">
        <v>8804</v>
      </c>
      <c r="D2998" s="49" t="s">
        <v>8805</v>
      </c>
      <c r="E2998" s="48">
        <v>58415.74</v>
      </c>
      <c r="F2998" s="48">
        <v>33049.980000000003</v>
      </c>
      <c r="G2998" s="48">
        <v>37525.120000000003</v>
      </c>
      <c r="H2998" s="48">
        <v>41972.28</v>
      </c>
      <c r="I2998" s="48">
        <v>38543.11</v>
      </c>
      <c r="J2998" s="48">
        <v>20765.599999999999</v>
      </c>
      <c r="K2998" s="48">
        <v>20674.599999999999</v>
      </c>
      <c r="L2998" s="48">
        <v>12028.35</v>
      </c>
      <c r="M2998" s="48">
        <v>23355.67</v>
      </c>
      <c r="N2998" s="48">
        <v>32555.94</v>
      </c>
      <c r="O2998" s="48">
        <v>3912.12</v>
      </c>
      <c r="P2998" s="50"/>
      <c r="Q2998" s="48">
        <v>6946.23</v>
      </c>
      <c r="R2998" s="48">
        <v>1253.05</v>
      </c>
      <c r="S2998" s="50"/>
      <c r="T2998" s="48">
        <v>75776.41</v>
      </c>
      <c r="U2998" s="48">
        <v>61112</v>
      </c>
      <c r="V2998" s="48">
        <v>59515.19</v>
      </c>
      <c r="W2998" s="48">
        <v>81861.289999999994</v>
      </c>
      <c r="X2998" s="48">
        <v>75212.570000000007</v>
      </c>
      <c r="Y2998" s="48">
        <v>39922.839999999997</v>
      </c>
      <c r="Z2998" s="48">
        <v>54201.26</v>
      </c>
      <c r="AA2998" s="48">
        <v>30697.45</v>
      </c>
      <c r="AB2998" s="48">
        <v>44390.18</v>
      </c>
      <c r="AC2998" s="48">
        <v>75590.14</v>
      </c>
      <c r="AD2998" s="48">
        <v>3114.9</v>
      </c>
      <c r="AE2998" s="50"/>
      <c r="AF2998" s="48">
        <v>3257.01</v>
      </c>
      <c r="AG2998" s="48">
        <v>2297.66</v>
      </c>
      <c r="AH2998" s="50"/>
    </row>
    <row r="2999" spans="1:34">
      <c r="A2999" s="48">
        <v>2545855</v>
      </c>
      <c r="B2999" s="49" t="s">
        <v>8806</v>
      </c>
      <c r="C2999" s="49" t="s">
        <v>8807</v>
      </c>
      <c r="D2999" s="49" t="s">
        <v>8808</v>
      </c>
      <c r="E2999" s="48">
        <v>135572.88</v>
      </c>
      <c r="F2999" s="48">
        <v>77375.86</v>
      </c>
      <c r="G2999" s="48">
        <v>98838.69</v>
      </c>
      <c r="H2999" s="48">
        <v>90116.27</v>
      </c>
      <c r="I2999" s="48">
        <v>88782.2</v>
      </c>
      <c r="J2999" s="48">
        <v>57258.38</v>
      </c>
      <c r="K2999" s="48">
        <v>39163.919999999998</v>
      </c>
      <c r="L2999" s="48">
        <v>35161.839999999997</v>
      </c>
      <c r="M2999" s="48">
        <v>68883.66</v>
      </c>
      <c r="N2999" s="48">
        <v>62643.57</v>
      </c>
      <c r="O2999" s="48">
        <v>30495.75</v>
      </c>
      <c r="P2999" s="48">
        <v>47729.05</v>
      </c>
      <c r="Q2999" s="48">
        <v>112434.48</v>
      </c>
      <c r="R2999" s="48">
        <v>46609.07</v>
      </c>
      <c r="S2999" s="48">
        <v>38624.89</v>
      </c>
      <c r="T2999" s="48">
        <v>151369.25</v>
      </c>
      <c r="U2999" s="48">
        <v>138603.56</v>
      </c>
      <c r="V2999" s="48">
        <v>165105.48000000001</v>
      </c>
      <c r="W2999" s="48">
        <v>144341.44</v>
      </c>
      <c r="X2999" s="48">
        <v>148917.44</v>
      </c>
      <c r="Y2999" s="48">
        <v>156937.67000000001</v>
      </c>
      <c r="Z2999" s="48">
        <v>144404.23000000001</v>
      </c>
      <c r="AA2999" s="48">
        <v>174543.17</v>
      </c>
      <c r="AB2999" s="48">
        <v>159290.5</v>
      </c>
      <c r="AC2999" s="48">
        <v>128128.78</v>
      </c>
      <c r="AD2999" s="48">
        <v>160444.85999999999</v>
      </c>
      <c r="AE2999" s="48">
        <v>147612.10999999999</v>
      </c>
      <c r="AF2999" s="48">
        <v>234433.77</v>
      </c>
      <c r="AG2999" s="48">
        <v>217608.3</v>
      </c>
      <c r="AH2999" s="48">
        <v>204385.25</v>
      </c>
    </row>
    <row r="3000" spans="1:34">
      <c r="A3000" s="48">
        <v>2544273</v>
      </c>
      <c r="B3000" s="49" t="s">
        <v>8809</v>
      </c>
      <c r="C3000" s="49" t="s">
        <v>8810</v>
      </c>
      <c r="D3000" s="49" t="s">
        <v>8811</v>
      </c>
      <c r="E3000" s="48">
        <v>83319.27</v>
      </c>
      <c r="F3000" s="48">
        <v>88911.27</v>
      </c>
      <c r="G3000" s="48">
        <v>57787.64</v>
      </c>
      <c r="H3000" s="48">
        <v>61687.69</v>
      </c>
      <c r="I3000" s="48">
        <v>88193.25</v>
      </c>
      <c r="J3000" s="48">
        <v>77688.77</v>
      </c>
      <c r="K3000" s="48">
        <v>62270.49</v>
      </c>
      <c r="L3000" s="48">
        <v>53467.28</v>
      </c>
      <c r="M3000" s="48">
        <v>78448.91</v>
      </c>
      <c r="N3000" s="48">
        <v>91313.14</v>
      </c>
      <c r="O3000" s="48">
        <v>39853.980000000003</v>
      </c>
      <c r="P3000" s="48">
        <v>64662.54</v>
      </c>
      <c r="Q3000" s="48">
        <v>77006.98</v>
      </c>
      <c r="R3000" s="48">
        <v>18644.45</v>
      </c>
      <c r="S3000" s="48">
        <v>26315.599999999999</v>
      </c>
      <c r="T3000" s="48">
        <v>103436.76</v>
      </c>
      <c r="U3000" s="48">
        <v>146339.95000000001</v>
      </c>
      <c r="V3000" s="48">
        <v>111393.37</v>
      </c>
      <c r="W3000" s="48">
        <v>107246.95</v>
      </c>
      <c r="X3000" s="48">
        <v>134933.94</v>
      </c>
      <c r="Y3000" s="48">
        <v>182624.14</v>
      </c>
      <c r="Z3000" s="48">
        <v>194528</v>
      </c>
      <c r="AA3000" s="48">
        <v>196401.14</v>
      </c>
      <c r="AB3000" s="48">
        <v>167386.20000000001</v>
      </c>
      <c r="AC3000" s="48">
        <v>165501.47</v>
      </c>
      <c r="AD3000" s="48">
        <v>178859.75</v>
      </c>
      <c r="AE3000" s="48">
        <v>215899.05</v>
      </c>
      <c r="AF3000" s="48">
        <v>176611.67</v>
      </c>
      <c r="AG3000" s="48">
        <v>100108.98</v>
      </c>
      <c r="AH3000" s="48">
        <v>178428.19</v>
      </c>
    </row>
    <row r="3001" spans="1:34">
      <c r="A3001" s="48">
        <v>2546460</v>
      </c>
      <c r="B3001" s="49" t="s">
        <v>8812</v>
      </c>
      <c r="C3001" s="49" t="s">
        <v>8813</v>
      </c>
      <c r="D3001" s="49" t="s">
        <v>8814</v>
      </c>
      <c r="E3001" s="48">
        <v>63500.97</v>
      </c>
      <c r="F3001" s="48">
        <v>28556.880000000001</v>
      </c>
      <c r="G3001" s="48">
        <v>67503.95</v>
      </c>
      <c r="H3001" s="48">
        <v>43284.26</v>
      </c>
      <c r="I3001" s="48">
        <v>33338.06</v>
      </c>
      <c r="J3001" s="48">
        <v>19988.62</v>
      </c>
      <c r="K3001" s="48">
        <v>14170.44</v>
      </c>
      <c r="L3001" s="48">
        <v>7805.26</v>
      </c>
      <c r="M3001" s="48">
        <v>25439.77</v>
      </c>
      <c r="N3001" s="48">
        <v>36479.040000000001</v>
      </c>
      <c r="O3001" s="48">
        <v>13531.41</v>
      </c>
      <c r="P3001" s="48">
        <v>4214.1400000000003</v>
      </c>
      <c r="Q3001" s="48">
        <v>8387.27</v>
      </c>
      <c r="R3001" s="48">
        <v>1507.05</v>
      </c>
      <c r="S3001" s="48">
        <v>3345.09</v>
      </c>
      <c r="T3001" s="48">
        <v>61616.93</v>
      </c>
      <c r="U3001" s="48">
        <v>41278.589999999997</v>
      </c>
      <c r="V3001" s="48">
        <v>85673.82</v>
      </c>
      <c r="W3001" s="48">
        <v>64057.98</v>
      </c>
      <c r="X3001" s="48">
        <v>46211.81</v>
      </c>
      <c r="Y3001" s="48">
        <v>24370.92</v>
      </c>
      <c r="Z3001" s="48">
        <v>24315.83</v>
      </c>
      <c r="AA3001" s="48">
        <v>13487.35</v>
      </c>
      <c r="AB3001" s="48">
        <v>53342.04</v>
      </c>
      <c r="AC3001" s="48">
        <v>76546.179999999993</v>
      </c>
      <c r="AD3001" s="48">
        <v>29403.66</v>
      </c>
      <c r="AE3001" s="48">
        <v>4568.75</v>
      </c>
      <c r="AF3001" s="48">
        <v>1553.5</v>
      </c>
      <c r="AG3001" s="48">
        <v>2481.7800000000002</v>
      </c>
      <c r="AH3001" s="48">
        <v>4241.4399999999996</v>
      </c>
    </row>
    <row r="3002" spans="1:34">
      <c r="A3002" s="48">
        <v>2546369</v>
      </c>
      <c r="B3002" s="49" t="s">
        <v>8815</v>
      </c>
      <c r="C3002" s="49" t="s">
        <v>8816</v>
      </c>
      <c r="D3002" s="49" t="s">
        <v>8817</v>
      </c>
      <c r="E3002" s="48">
        <v>95100.21</v>
      </c>
      <c r="F3002" s="48">
        <v>67032.59</v>
      </c>
      <c r="G3002" s="48">
        <v>50910.2</v>
      </c>
      <c r="H3002" s="48">
        <v>41147.949999999997</v>
      </c>
      <c r="I3002" s="48">
        <v>31247.75</v>
      </c>
      <c r="J3002" s="48">
        <v>44149</v>
      </c>
      <c r="K3002" s="48">
        <v>38472.870000000003</v>
      </c>
      <c r="L3002" s="48">
        <v>32643.75</v>
      </c>
      <c r="M3002" s="48">
        <v>49388.17</v>
      </c>
      <c r="N3002" s="48">
        <v>64932.52</v>
      </c>
      <c r="O3002" s="48">
        <v>20834.490000000002</v>
      </c>
      <c r="P3002" s="48">
        <v>17257.39</v>
      </c>
      <c r="Q3002" s="48">
        <v>20512.48</v>
      </c>
      <c r="R3002" s="50"/>
      <c r="S3002" s="50"/>
      <c r="T3002" s="48">
        <v>99667.44</v>
      </c>
      <c r="U3002" s="48">
        <v>102900.79</v>
      </c>
      <c r="V3002" s="48">
        <v>72688.160000000003</v>
      </c>
      <c r="W3002" s="48">
        <v>63309.2</v>
      </c>
      <c r="X3002" s="48">
        <v>39710.57</v>
      </c>
      <c r="Y3002" s="48">
        <v>109452.27</v>
      </c>
      <c r="Z3002" s="48">
        <v>120700.64</v>
      </c>
      <c r="AA3002" s="48">
        <v>131382.57999999999</v>
      </c>
      <c r="AB3002" s="48">
        <v>101609.87</v>
      </c>
      <c r="AC3002" s="48">
        <v>109953.5</v>
      </c>
      <c r="AD3002" s="48">
        <v>100165.91</v>
      </c>
      <c r="AE3002" s="48">
        <v>5000.1400000000003</v>
      </c>
      <c r="AF3002" s="48">
        <v>13454.51</v>
      </c>
      <c r="AG3002" s="50"/>
      <c r="AH3002" s="50"/>
    </row>
    <row r="3003" spans="1:34">
      <c r="A3003" s="48">
        <v>2543665</v>
      </c>
      <c r="B3003" s="49" t="s">
        <v>8818</v>
      </c>
      <c r="C3003" s="49" t="s">
        <v>8819</v>
      </c>
      <c r="D3003" s="49" t="s">
        <v>8820</v>
      </c>
      <c r="E3003" s="48">
        <v>314373.81</v>
      </c>
      <c r="F3003" s="48">
        <v>219976.41</v>
      </c>
      <c r="G3003" s="48">
        <v>369258.75</v>
      </c>
      <c r="H3003" s="48">
        <v>309396.03000000003</v>
      </c>
      <c r="I3003" s="48">
        <v>333802.12</v>
      </c>
      <c r="J3003" s="48">
        <v>158980.98000000001</v>
      </c>
      <c r="K3003" s="48">
        <v>130194.11</v>
      </c>
      <c r="L3003" s="48">
        <v>112101.61</v>
      </c>
      <c r="M3003" s="48">
        <v>193694.58</v>
      </c>
      <c r="N3003" s="48">
        <v>212479.03</v>
      </c>
      <c r="O3003" s="48">
        <v>97128.24</v>
      </c>
      <c r="P3003" s="48">
        <v>119404.99</v>
      </c>
      <c r="Q3003" s="48">
        <v>162665.09</v>
      </c>
      <c r="R3003" s="48">
        <v>90990.21</v>
      </c>
      <c r="S3003" s="48">
        <v>76555.83</v>
      </c>
      <c r="T3003" s="48">
        <v>307541.28000000003</v>
      </c>
      <c r="U3003" s="48">
        <v>343448.62</v>
      </c>
      <c r="V3003" s="48">
        <v>466489.09</v>
      </c>
      <c r="W3003" s="48">
        <v>423456.59</v>
      </c>
      <c r="X3003" s="48">
        <v>455896.56</v>
      </c>
      <c r="Y3003" s="48">
        <v>366627.25</v>
      </c>
      <c r="Z3003" s="48">
        <v>388295.19</v>
      </c>
      <c r="AA3003" s="48">
        <v>480885.03</v>
      </c>
      <c r="AB3003" s="48">
        <v>399631.41</v>
      </c>
      <c r="AC3003" s="48">
        <v>380885.62</v>
      </c>
      <c r="AD3003" s="48">
        <v>409005.16</v>
      </c>
      <c r="AE3003" s="48">
        <v>408264.84</v>
      </c>
      <c r="AF3003" s="48">
        <v>379061.47</v>
      </c>
      <c r="AG3003" s="48">
        <v>523792.12</v>
      </c>
      <c r="AH3003" s="48">
        <v>519280.41</v>
      </c>
    </row>
    <row r="3004" spans="1:34">
      <c r="A3004" s="48">
        <v>2547988</v>
      </c>
      <c r="B3004" s="49" t="s">
        <v>8821</v>
      </c>
      <c r="C3004" s="49" t="s">
        <v>8822</v>
      </c>
      <c r="D3004" s="49" t="s">
        <v>8823</v>
      </c>
      <c r="E3004" s="48">
        <v>150885.84</v>
      </c>
      <c r="F3004" s="48">
        <v>59093.66</v>
      </c>
      <c r="G3004" s="48">
        <v>118044.52</v>
      </c>
      <c r="H3004" s="48">
        <v>111628.28</v>
      </c>
      <c r="I3004" s="48">
        <v>82955.48</v>
      </c>
      <c r="J3004" s="48">
        <v>30960.94</v>
      </c>
      <c r="K3004" s="48">
        <v>23044.639999999999</v>
      </c>
      <c r="L3004" s="48">
        <v>21337.58</v>
      </c>
      <c r="M3004" s="48">
        <v>39816.089999999997</v>
      </c>
      <c r="N3004" s="48">
        <v>64016.74</v>
      </c>
      <c r="O3004" s="48">
        <v>16577.43</v>
      </c>
      <c r="P3004" s="48">
        <v>73251.09</v>
      </c>
      <c r="Q3004" s="48">
        <v>111243.31</v>
      </c>
      <c r="R3004" s="48">
        <v>27848.82</v>
      </c>
      <c r="S3004" s="48">
        <v>23236.62</v>
      </c>
      <c r="T3004" s="48">
        <v>174620.06</v>
      </c>
      <c r="U3004" s="48">
        <v>119577.81</v>
      </c>
      <c r="V3004" s="48">
        <v>214124.05</v>
      </c>
      <c r="W3004" s="48">
        <v>168384.83</v>
      </c>
      <c r="X3004" s="48">
        <v>152175.31</v>
      </c>
      <c r="Y3004" s="48">
        <v>77474.12</v>
      </c>
      <c r="Z3004" s="48">
        <v>102293.74</v>
      </c>
      <c r="AA3004" s="48">
        <v>104464.03</v>
      </c>
      <c r="AB3004" s="48">
        <v>110243.94</v>
      </c>
      <c r="AC3004" s="48">
        <v>156397.81</v>
      </c>
      <c r="AD3004" s="48">
        <v>70025.179999999993</v>
      </c>
      <c r="AE3004" s="48">
        <v>256293.48</v>
      </c>
      <c r="AF3004" s="48">
        <v>225756.02</v>
      </c>
      <c r="AG3004" s="48">
        <v>158160.28</v>
      </c>
      <c r="AH3004" s="48">
        <v>124473.95</v>
      </c>
    </row>
    <row r="3005" spans="1:34">
      <c r="A3005" s="48">
        <v>2543688</v>
      </c>
      <c r="B3005" s="49" t="s">
        <v>8824</v>
      </c>
      <c r="C3005" s="49" t="s">
        <v>8825</v>
      </c>
      <c r="D3005" s="49" t="s">
        <v>8826</v>
      </c>
      <c r="E3005" s="48">
        <v>67717.960000000006</v>
      </c>
      <c r="F3005" s="48">
        <v>44683.21</v>
      </c>
      <c r="G3005" s="48">
        <v>49154.35</v>
      </c>
      <c r="H3005" s="48">
        <v>53080.55</v>
      </c>
      <c r="I3005" s="48">
        <v>44458.23</v>
      </c>
      <c r="J3005" s="48">
        <v>33743.9</v>
      </c>
      <c r="K3005" s="48">
        <v>18220.490000000002</v>
      </c>
      <c r="L3005" s="48">
        <v>15040.42</v>
      </c>
      <c r="M3005" s="48">
        <v>22336.639999999999</v>
      </c>
      <c r="N3005" s="48">
        <v>33855.919999999998</v>
      </c>
      <c r="O3005" s="48">
        <v>20561.57</v>
      </c>
      <c r="P3005" s="48">
        <v>5864.18</v>
      </c>
      <c r="Q3005" s="48">
        <v>20386.599999999999</v>
      </c>
      <c r="R3005" s="48">
        <v>3800.12</v>
      </c>
      <c r="S3005" s="48">
        <v>3996.11</v>
      </c>
      <c r="T3005" s="48">
        <v>77375.72</v>
      </c>
      <c r="U3005" s="48">
        <v>68923.570000000007</v>
      </c>
      <c r="V3005" s="48">
        <v>74394.62</v>
      </c>
      <c r="W3005" s="48">
        <v>85141.79</v>
      </c>
      <c r="X3005" s="48">
        <v>72400.009999999995</v>
      </c>
      <c r="Y3005" s="48">
        <v>81843.44</v>
      </c>
      <c r="Z3005" s="48">
        <v>65503.09</v>
      </c>
      <c r="AA3005" s="48">
        <v>69897.8</v>
      </c>
      <c r="AB3005" s="48">
        <v>53163.48</v>
      </c>
      <c r="AC3005" s="48">
        <v>68135.100000000006</v>
      </c>
      <c r="AD3005" s="48">
        <v>95865.68</v>
      </c>
      <c r="AE3005" s="48">
        <v>2568.37</v>
      </c>
      <c r="AF3005" s="48">
        <v>43952.639999999999</v>
      </c>
      <c r="AG3005" s="48">
        <v>3155.99</v>
      </c>
      <c r="AH3005" s="48">
        <v>2849.9</v>
      </c>
    </row>
    <row r="3006" spans="1:34">
      <c r="A3006" s="48">
        <v>2544026</v>
      </c>
      <c r="B3006" s="49" t="s">
        <v>8827</v>
      </c>
      <c r="C3006" s="49" t="s">
        <v>8828</v>
      </c>
      <c r="D3006" s="49" t="s">
        <v>8829</v>
      </c>
      <c r="E3006" s="48">
        <v>73482.92</v>
      </c>
      <c r="F3006" s="48">
        <v>68366.73</v>
      </c>
      <c r="G3006" s="48">
        <v>66436.78</v>
      </c>
      <c r="H3006" s="48">
        <v>67474.710000000006</v>
      </c>
      <c r="I3006" s="48">
        <v>70873.69</v>
      </c>
      <c r="J3006" s="48">
        <v>52140.27</v>
      </c>
      <c r="K3006" s="48">
        <v>40059.980000000003</v>
      </c>
      <c r="L3006" s="48">
        <v>40392.94</v>
      </c>
      <c r="M3006" s="48">
        <v>51830.26</v>
      </c>
      <c r="N3006" s="48">
        <v>46268.97</v>
      </c>
      <c r="O3006" s="48">
        <v>27854.65</v>
      </c>
      <c r="P3006" s="48">
        <v>25972.639999999999</v>
      </c>
      <c r="Q3006" s="48">
        <v>39986.050000000003</v>
      </c>
      <c r="R3006" s="48">
        <v>22940.560000000001</v>
      </c>
      <c r="S3006" s="48">
        <v>17764.45</v>
      </c>
      <c r="T3006" s="48">
        <v>99971.43</v>
      </c>
      <c r="U3006" s="48">
        <v>121563.36</v>
      </c>
      <c r="V3006" s="48">
        <v>103062.13</v>
      </c>
      <c r="W3006" s="48">
        <v>123270.44</v>
      </c>
      <c r="X3006" s="48">
        <v>133691.54999999999</v>
      </c>
      <c r="Y3006" s="48">
        <v>146504.69</v>
      </c>
      <c r="Z3006" s="48">
        <v>136709.39000000001</v>
      </c>
      <c r="AA3006" s="48">
        <v>197652.77</v>
      </c>
      <c r="AB3006" s="48">
        <v>145780.20000000001</v>
      </c>
      <c r="AC3006" s="48">
        <v>133749.12</v>
      </c>
      <c r="AD3006" s="48">
        <v>134282.51999999999</v>
      </c>
      <c r="AE3006" s="48">
        <v>89077.87</v>
      </c>
      <c r="AF3006" s="48">
        <v>93374.44</v>
      </c>
      <c r="AG3006" s="48">
        <v>44916.639999999999</v>
      </c>
      <c r="AH3006" s="48">
        <v>119673.78</v>
      </c>
    </row>
    <row r="3007" spans="1:34">
      <c r="A3007" s="48">
        <v>2542813</v>
      </c>
      <c r="B3007" s="49" t="s">
        <v>8830</v>
      </c>
      <c r="C3007" s="49" t="s">
        <v>8831</v>
      </c>
      <c r="D3007" s="49" t="s">
        <v>8832</v>
      </c>
      <c r="E3007" s="48">
        <v>384272.22</v>
      </c>
      <c r="F3007" s="48">
        <v>281395.59000000003</v>
      </c>
      <c r="G3007" s="48">
        <v>421374.09</v>
      </c>
      <c r="H3007" s="48">
        <v>395232.19</v>
      </c>
      <c r="I3007" s="48">
        <v>378550.38</v>
      </c>
      <c r="J3007" s="48">
        <v>159854.19</v>
      </c>
      <c r="K3007" s="48">
        <v>112560.16</v>
      </c>
      <c r="L3007" s="48">
        <v>114311.34</v>
      </c>
      <c r="M3007" s="48">
        <v>210757.14</v>
      </c>
      <c r="N3007" s="48">
        <v>235888.5</v>
      </c>
      <c r="O3007" s="48">
        <v>98504.99</v>
      </c>
      <c r="P3007" s="48">
        <v>133846.57999999999</v>
      </c>
      <c r="Q3007" s="48">
        <v>160320.09</v>
      </c>
      <c r="R3007" s="48">
        <v>106546.1</v>
      </c>
      <c r="S3007" s="48">
        <v>87992.7</v>
      </c>
      <c r="T3007" s="48">
        <v>65689.899999999994</v>
      </c>
      <c r="U3007" s="48">
        <v>62541.51</v>
      </c>
      <c r="V3007" s="48">
        <v>80872.36</v>
      </c>
      <c r="W3007" s="48">
        <v>90676.94</v>
      </c>
      <c r="X3007" s="48">
        <v>80758.61</v>
      </c>
      <c r="Y3007" s="48">
        <v>30661.15</v>
      </c>
      <c r="Z3007" s="48">
        <v>48042.97</v>
      </c>
      <c r="AA3007" s="48">
        <v>39085.85</v>
      </c>
      <c r="AB3007" s="48">
        <v>48000.75</v>
      </c>
      <c r="AC3007" s="48">
        <v>67870.95</v>
      </c>
      <c r="AD3007" s="48">
        <v>61914.87</v>
      </c>
      <c r="AE3007" s="48">
        <v>9060.6</v>
      </c>
      <c r="AF3007" s="48">
        <v>544.77</v>
      </c>
      <c r="AG3007" s="48">
        <v>66302.67</v>
      </c>
      <c r="AH3007" s="48">
        <v>69228.42</v>
      </c>
    </row>
    <row r="3008" spans="1:34">
      <c r="A3008" s="48">
        <v>2544662</v>
      </c>
      <c r="B3008" s="49" t="s">
        <v>8833</v>
      </c>
      <c r="C3008" s="49" t="s">
        <v>8834</v>
      </c>
      <c r="D3008" s="49" t="s">
        <v>8835</v>
      </c>
      <c r="E3008" s="48">
        <v>80809.070000000007</v>
      </c>
      <c r="F3008" s="48">
        <v>49223.26</v>
      </c>
      <c r="G3008" s="48">
        <v>57520.33</v>
      </c>
      <c r="H3008" s="48">
        <v>61402.46</v>
      </c>
      <c r="I3008" s="48">
        <v>48558.19</v>
      </c>
      <c r="J3008" s="48">
        <v>13718.32</v>
      </c>
      <c r="K3008" s="48">
        <v>7159.2</v>
      </c>
      <c r="L3008" s="48">
        <v>5370.14</v>
      </c>
      <c r="M3008" s="48">
        <v>25598.63</v>
      </c>
      <c r="N3008" s="48">
        <v>38970.97</v>
      </c>
      <c r="O3008" s="48">
        <v>13937.34</v>
      </c>
      <c r="P3008" s="48">
        <v>41009.919999999998</v>
      </c>
      <c r="Q3008" s="48">
        <v>61171.56</v>
      </c>
      <c r="R3008" s="48">
        <v>18736.45</v>
      </c>
      <c r="S3008" s="48">
        <v>26756.63</v>
      </c>
      <c r="T3008" s="48">
        <v>85064.2</v>
      </c>
      <c r="U3008" s="48">
        <v>69547.289999999994</v>
      </c>
      <c r="V3008" s="48">
        <v>66962.740000000005</v>
      </c>
      <c r="W3008" s="48">
        <v>94338.8</v>
      </c>
      <c r="X3008" s="48">
        <v>62168.11</v>
      </c>
      <c r="Y3008" s="48">
        <v>20488.46</v>
      </c>
      <c r="Z3008" s="48">
        <v>1358.73</v>
      </c>
      <c r="AA3008" s="48">
        <v>7650.05</v>
      </c>
      <c r="AB3008" s="48">
        <v>44467.5</v>
      </c>
      <c r="AC3008" s="48">
        <v>71022.27</v>
      </c>
      <c r="AD3008" s="48">
        <v>40754.57</v>
      </c>
      <c r="AE3008" s="48">
        <v>156154.59</v>
      </c>
      <c r="AF3008" s="48">
        <v>148190.92000000001</v>
      </c>
      <c r="AG3008" s="48">
        <v>101599.45</v>
      </c>
      <c r="AH3008" s="48">
        <v>161442.69</v>
      </c>
    </row>
    <row r="3009" spans="1:34">
      <c r="A3009" s="48">
        <v>2545409</v>
      </c>
      <c r="B3009" s="49" t="s">
        <v>8836</v>
      </c>
      <c r="C3009" s="49" t="s">
        <v>8837</v>
      </c>
      <c r="D3009" s="49" t="s">
        <v>8838</v>
      </c>
      <c r="E3009" s="48">
        <v>109506.53</v>
      </c>
      <c r="F3009" s="48">
        <v>111410.52</v>
      </c>
      <c r="G3009" s="48">
        <v>89148.08</v>
      </c>
      <c r="H3009" s="48">
        <v>94106.12</v>
      </c>
      <c r="I3009" s="48">
        <v>104589.41</v>
      </c>
      <c r="J3009" s="48">
        <v>137630.04999999999</v>
      </c>
      <c r="K3009" s="48">
        <v>107559.34</v>
      </c>
      <c r="L3009" s="48">
        <v>94833.07</v>
      </c>
      <c r="M3009" s="48">
        <v>83564.81</v>
      </c>
      <c r="N3009" s="48">
        <v>147180.22</v>
      </c>
      <c r="O3009" s="48">
        <v>83570.77</v>
      </c>
      <c r="P3009" s="48">
        <v>38587.86</v>
      </c>
      <c r="Q3009" s="48">
        <v>44135.98</v>
      </c>
      <c r="R3009" s="48">
        <v>14719.27</v>
      </c>
      <c r="S3009" s="48">
        <v>19880.439999999999</v>
      </c>
      <c r="T3009" s="48">
        <v>137130.94</v>
      </c>
      <c r="U3009" s="48">
        <v>192092.61</v>
      </c>
      <c r="V3009" s="48">
        <v>145548.34</v>
      </c>
      <c r="W3009" s="48">
        <v>169150.8</v>
      </c>
      <c r="X3009" s="48">
        <v>179664.44</v>
      </c>
      <c r="Y3009" s="48">
        <v>283452.40999999997</v>
      </c>
      <c r="Z3009" s="48">
        <v>284788.65999999997</v>
      </c>
      <c r="AA3009" s="48">
        <v>380892.59</v>
      </c>
      <c r="AB3009" s="48">
        <v>190409.66</v>
      </c>
      <c r="AC3009" s="48">
        <v>265172.28000000003</v>
      </c>
      <c r="AD3009" s="48">
        <v>314001.96999999997</v>
      </c>
      <c r="AE3009" s="48">
        <v>135456.20000000001</v>
      </c>
      <c r="AF3009" s="48">
        <v>97862.88</v>
      </c>
      <c r="AG3009" s="48">
        <v>7189.49</v>
      </c>
      <c r="AH3009" s="48">
        <v>136342.34</v>
      </c>
    </row>
    <row r="3010" spans="1:34">
      <c r="A3010" s="48">
        <v>2546422</v>
      </c>
      <c r="B3010" s="49" t="s">
        <v>8839</v>
      </c>
      <c r="C3010" s="49" t="s">
        <v>8840</v>
      </c>
      <c r="D3010" s="49" t="s">
        <v>8841</v>
      </c>
      <c r="E3010" s="48">
        <v>78048.66</v>
      </c>
      <c r="F3010" s="48">
        <v>74000.490000000005</v>
      </c>
      <c r="G3010" s="48">
        <v>25952.55</v>
      </c>
      <c r="H3010" s="48">
        <v>42755.88</v>
      </c>
      <c r="I3010" s="48">
        <v>10702.21</v>
      </c>
      <c r="J3010" s="48">
        <v>79122.58</v>
      </c>
      <c r="K3010" s="48">
        <v>55007.06</v>
      </c>
      <c r="L3010" s="48">
        <v>37788.839999999997</v>
      </c>
      <c r="M3010" s="48">
        <v>41827.879999999997</v>
      </c>
      <c r="N3010" s="48">
        <v>65651.47</v>
      </c>
      <c r="O3010" s="48">
        <v>45870.95</v>
      </c>
      <c r="P3010" s="48">
        <v>37698.769999999997</v>
      </c>
      <c r="Q3010" s="48">
        <v>36341.730000000003</v>
      </c>
      <c r="R3010" s="48">
        <v>16640.36</v>
      </c>
      <c r="S3010" s="48">
        <v>25835.49</v>
      </c>
      <c r="T3010" s="48">
        <v>76641.149999999994</v>
      </c>
      <c r="U3010" s="48">
        <v>75037.42</v>
      </c>
      <c r="V3010" s="48">
        <v>14060.64</v>
      </c>
      <c r="W3010" s="48">
        <v>46964.92</v>
      </c>
      <c r="X3010" s="48">
        <v>1242.7</v>
      </c>
      <c r="Y3010" s="48">
        <v>137521.85999999999</v>
      </c>
      <c r="Z3010" s="48">
        <v>152267.66</v>
      </c>
      <c r="AA3010" s="48">
        <v>204136.83</v>
      </c>
      <c r="AB3010" s="48">
        <v>40284.730000000003</v>
      </c>
      <c r="AC3010" s="48">
        <v>118713.01</v>
      </c>
      <c r="AD3010" s="48">
        <v>199935.09</v>
      </c>
      <c r="AE3010" s="48">
        <v>89827.83</v>
      </c>
      <c r="AF3010" s="48">
        <v>26961.53</v>
      </c>
      <c r="AG3010" s="48">
        <v>17965.080000000002</v>
      </c>
      <c r="AH3010" s="48">
        <v>154734.29999999999</v>
      </c>
    </row>
    <row r="3011" spans="1:34">
      <c r="A3011" s="48">
        <v>2542864</v>
      </c>
      <c r="B3011" s="49" t="s">
        <v>8842</v>
      </c>
      <c r="C3011" s="49" t="s">
        <v>8843</v>
      </c>
      <c r="D3011" s="49" t="s">
        <v>8844</v>
      </c>
      <c r="E3011" s="48">
        <v>75092.84</v>
      </c>
      <c r="F3011" s="48">
        <v>53752.3</v>
      </c>
      <c r="G3011" s="48">
        <v>51762.25</v>
      </c>
      <c r="H3011" s="48">
        <v>43011.94</v>
      </c>
      <c r="I3011" s="48">
        <v>23040.57</v>
      </c>
      <c r="J3011" s="48">
        <v>29398.68</v>
      </c>
      <c r="K3011" s="48">
        <v>29362.639999999999</v>
      </c>
      <c r="L3011" s="48">
        <v>10186.23</v>
      </c>
      <c r="M3011" s="48">
        <v>35029.79</v>
      </c>
      <c r="N3011" s="48">
        <v>31161.72</v>
      </c>
      <c r="O3011" s="48">
        <v>23249.51</v>
      </c>
      <c r="P3011" s="48">
        <v>19965.52</v>
      </c>
      <c r="Q3011" s="48">
        <v>10615.25</v>
      </c>
      <c r="R3011" s="48">
        <v>7266.17</v>
      </c>
      <c r="S3011" s="48">
        <v>17068.38</v>
      </c>
      <c r="T3011" s="48">
        <v>127477.45</v>
      </c>
      <c r="U3011" s="48">
        <v>70109.73</v>
      </c>
      <c r="V3011" s="48">
        <v>61637.21</v>
      </c>
      <c r="W3011" s="48">
        <v>34027.03</v>
      </c>
      <c r="X3011" s="48">
        <v>13977.24</v>
      </c>
      <c r="Y3011" s="48">
        <v>23266.95</v>
      </c>
      <c r="Z3011" s="48">
        <v>80373.86</v>
      </c>
      <c r="AA3011" s="48">
        <v>3298.88</v>
      </c>
      <c r="AB3011" s="48">
        <v>54581.34</v>
      </c>
      <c r="AC3011" s="48">
        <v>24821.7</v>
      </c>
      <c r="AD3011" s="48">
        <v>88225.25</v>
      </c>
      <c r="AE3011" s="48">
        <v>5747.77</v>
      </c>
      <c r="AF3011" s="48">
        <v>161.97999999999999</v>
      </c>
      <c r="AG3011" s="48">
        <v>2284.3000000000002</v>
      </c>
      <c r="AH3011" s="48">
        <v>48833.62</v>
      </c>
    </row>
    <row r="3012" spans="1:34">
      <c r="A3012" s="48">
        <v>2545147</v>
      </c>
      <c r="B3012" s="49" t="s">
        <v>8845</v>
      </c>
      <c r="C3012" s="49" t="s">
        <v>8846</v>
      </c>
      <c r="D3012" s="49" t="s">
        <v>8847</v>
      </c>
      <c r="E3012" s="48">
        <v>45683.199999999997</v>
      </c>
      <c r="F3012" s="48">
        <v>29577.73</v>
      </c>
      <c r="G3012" s="48">
        <v>22560.560000000001</v>
      </c>
      <c r="H3012" s="48">
        <v>22055.54</v>
      </c>
      <c r="I3012" s="48">
        <v>12226.32</v>
      </c>
      <c r="J3012" s="48">
        <v>15452.37</v>
      </c>
      <c r="K3012" s="48">
        <v>13508.3</v>
      </c>
      <c r="L3012" s="48">
        <v>4417.1000000000004</v>
      </c>
      <c r="M3012" s="48">
        <v>19589.46</v>
      </c>
      <c r="N3012" s="48">
        <v>11508.28</v>
      </c>
      <c r="O3012" s="48">
        <v>11557.25</v>
      </c>
      <c r="P3012" s="48">
        <v>15764.36</v>
      </c>
      <c r="Q3012" s="48">
        <v>15953.36</v>
      </c>
      <c r="R3012" s="50"/>
      <c r="S3012" s="48">
        <v>5600.12</v>
      </c>
      <c r="T3012" s="48">
        <v>28011.98</v>
      </c>
      <c r="U3012" s="48">
        <v>33676.29</v>
      </c>
      <c r="V3012" s="48">
        <v>11079.04</v>
      </c>
      <c r="W3012" s="48">
        <v>11493.36</v>
      </c>
      <c r="X3012" s="48">
        <v>2515.33</v>
      </c>
      <c r="Y3012" s="48">
        <v>13524.66</v>
      </c>
      <c r="Z3012" s="48">
        <v>14460.54</v>
      </c>
      <c r="AA3012" s="48">
        <v>1023.79</v>
      </c>
      <c r="AB3012" s="48">
        <v>18542.28</v>
      </c>
      <c r="AC3012" s="48">
        <v>4411.6099999999997</v>
      </c>
      <c r="AD3012" s="48">
        <v>18906.04</v>
      </c>
      <c r="AE3012" s="48">
        <v>26812.97</v>
      </c>
      <c r="AF3012" s="48">
        <v>15669.78</v>
      </c>
      <c r="AG3012" s="50"/>
      <c r="AH3012" s="48">
        <v>2022.47</v>
      </c>
    </row>
    <row r="3013" spans="1:34">
      <c r="A3013" s="48">
        <v>2546405</v>
      </c>
      <c r="B3013" s="49" t="s">
        <v>8848</v>
      </c>
      <c r="C3013" s="49" t="s">
        <v>8849</v>
      </c>
      <c r="D3013" s="49" t="s">
        <v>8850</v>
      </c>
      <c r="E3013" s="48">
        <v>43493.34</v>
      </c>
      <c r="F3013" s="48">
        <v>52078.36</v>
      </c>
      <c r="G3013" s="48">
        <v>82942.25</v>
      </c>
      <c r="H3013" s="48">
        <v>77688.02</v>
      </c>
      <c r="I3013" s="48">
        <v>31841.93</v>
      </c>
      <c r="J3013" s="48">
        <v>11368.32</v>
      </c>
      <c r="K3013" s="48">
        <v>10495.31</v>
      </c>
      <c r="L3013" s="48">
        <v>15526.41</v>
      </c>
      <c r="M3013" s="48">
        <v>5809.16</v>
      </c>
      <c r="N3013" s="48">
        <v>17157.39</v>
      </c>
      <c r="O3013" s="48">
        <v>1400.04</v>
      </c>
      <c r="P3013" s="48">
        <v>3727.13</v>
      </c>
      <c r="Q3013" s="48">
        <v>37359.910000000003</v>
      </c>
      <c r="R3013" s="48">
        <v>28838.720000000001</v>
      </c>
      <c r="S3013" s="48">
        <v>13284.33</v>
      </c>
      <c r="T3013" s="48">
        <v>25496.48</v>
      </c>
      <c r="U3013" s="48">
        <v>43647.040000000001</v>
      </c>
      <c r="V3013" s="48">
        <v>73032.479999999996</v>
      </c>
      <c r="W3013" s="48">
        <v>89924.14</v>
      </c>
      <c r="X3013" s="48">
        <v>17589.29</v>
      </c>
      <c r="Y3013" s="48">
        <v>6191.26</v>
      </c>
      <c r="Z3013" s="48">
        <v>1759.32</v>
      </c>
      <c r="AA3013" s="48">
        <v>12904.25</v>
      </c>
      <c r="AB3013" s="48">
        <v>1394.36</v>
      </c>
      <c r="AC3013" s="48">
        <v>2272.6999999999998</v>
      </c>
      <c r="AD3013" s="48">
        <v>832.72</v>
      </c>
      <c r="AE3013" s="48">
        <v>1285.79</v>
      </c>
      <c r="AF3013" s="48">
        <v>51394.720000000001</v>
      </c>
      <c r="AG3013" s="48">
        <v>117943.6</v>
      </c>
      <c r="AH3013" s="48">
        <v>23577.69</v>
      </c>
    </row>
    <row r="3014" spans="1:34">
      <c r="A3014" s="48">
        <v>2543984</v>
      </c>
      <c r="B3014" s="49" t="s">
        <v>8851</v>
      </c>
      <c r="C3014" s="49" t="s">
        <v>8852</v>
      </c>
      <c r="D3014" s="49" t="s">
        <v>8853</v>
      </c>
      <c r="E3014" s="48">
        <v>394692.19</v>
      </c>
      <c r="F3014" s="48">
        <v>329709.25</v>
      </c>
      <c r="G3014" s="48">
        <v>205020.91</v>
      </c>
      <c r="H3014" s="48">
        <v>169984.91</v>
      </c>
      <c r="I3014" s="48">
        <v>174658.06</v>
      </c>
      <c r="J3014" s="48">
        <v>228567.2</v>
      </c>
      <c r="K3014" s="48">
        <v>158754.53</v>
      </c>
      <c r="L3014" s="48">
        <v>143956.16</v>
      </c>
      <c r="M3014" s="48">
        <v>220950.88</v>
      </c>
      <c r="N3014" s="48">
        <v>256345.95</v>
      </c>
      <c r="O3014" s="48">
        <v>103495.33</v>
      </c>
      <c r="P3014" s="48">
        <v>149955.29999999999</v>
      </c>
      <c r="Q3014" s="48">
        <v>274563.12</v>
      </c>
      <c r="R3014" s="48">
        <v>83338.080000000002</v>
      </c>
      <c r="S3014" s="48">
        <v>92788.03</v>
      </c>
      <c r="T3014" s="48">
        <v>410940.75</v>
      </c>
      <c r="U3014" s="48">
        <v>523858.38</v>
      </c>
      <c r="V3014" s="48">
        <v>304483</v>
      </c>
      <c r="W3014" s="48">
        <v>231885.81</v>
      </c>
      <c r="X3014" s="48">
        <v>243832.58</v>
      </c>
      <c r="Y3014" s="48">
        <v>434642.5</v>
      </c>
      <c r="Z3014" s="48">
        <v>422978.44</v>
      </c>
      <c r="AA3014" s="48">
        <v>507377.16</v>
      </c>
      <c r="AB3014" s="48">
        <v>395785</v>
      </c>
      <c r="AC3014" s="48">
        <v>460052.5</v>
      </c>
      <c r="AD3014" s="48">
        <v>437036.09</v>
      </c>
      <c r="AE3014" s="48">
        <v>503588.88</v>
      </c>
      <c r="AF3014" s="48">
        <v>1136058.25</v>
      </c>
      <c r="AG3014" s="48">
        <v>439539.88</v>
      </c>
      <c r="AH3014" s="48">
        <v>496526.47</v>
      </c>
    </row>
    <row r="3015" spans="1:34">
      <c r="A3015" s="48">
        <v>2545576</v>
      </c>
      <c r="B3015" s="49" t="s">
        <v>8854</v>
      </c>
      <c r="C3015" s="49" t="s">
        <v>8855</v>
      </c>
      <c r="D3015" s="49" t="s">
        <v>8856</v>
      </c>
      <c r="E3015" s="48">
        <v>48090.04</v>
      </c>
      <c r="F3015" s="48">
        <v>39751.82</v>
      </c>
      <c r="G3015" s="48">
        <v>81309.679999999993</v>
      </c>
      <c r="H3015" s="48">
        <v>85999.73</v>
      </c>
      <c r="I3015" s="48">
        <v>84062.74</v>
      </c>
      <c r="J3015" s="50"/>
      <c r="K3015" s="50"/>
      <c r="L3015" s="48">
        <v>10470.209999999999</v>
      </c>
      <c r="M3015" s="48">
        <v>16350.31</v>
      </c>
      <c r="N3015" s="48">
        <v>19344.39</v>
      </c>
      <c r="O3015" s="48">
        <v>4886.09</v>
      </c>
      <c r="P3015" s="48">
        <v>11472.22</v>
      </c>
      <c r="Q3015" s="50"/>
      <c r="R3015" s="48">
        <v>17419.349999999999</v>
      </c>
      <c r="S3015" s="48">
        <v>12350.23</v>
      </c>
      <c r="T3015" s="48">
        <v>73038.38</v>
      </c>
      <c r="U3015" s="48">
        <v>71745.47</v>
      </c>
      <c r="V3015" s="48">
        <v>121325.79</v>
      </c>
      <c r="W3015" s="48">
        <v>150501.53</v>
      </c>
      <c r="X3015" s="48">
        <v>149017.91</v>
      </c>
      <c r="Y3015" s="50"/>
      <c r="Z3015" s="50"/>
      <c r="AA3015" s="48">
        <v>22114.66</v>
      </c>
      <c r="AB3015" s="48">
        <v>21090.73</v>
      </c>
      <c r="AC3015" s="48">
        <v>35056.11</v>
      </c>
      <c r="AD3015" s="48">
        <v>1825.26</v>
      </c>
      <c r="AE3015" s="48">
        <v>14154.62</v>
      </c>
      <c r="AF3015" s="48">
        <v>134.33000000000001</v>
      </c>
      <c r="AG3015" s="48">
        <v>79423.48</v>
      </c>
      <c r="AH3015" s="48">
        <v>15006.47</v>
      </c>
    </row>
    <row r="3016" spans="1:34">
      <c r="A3016" s="48">
        <v>2541857</v>
      </c>
      <c r="B3016" s="49" t="s">
        <v>8857</v>
      </c>
      <c r="C3016" s="49" t="s">
        <v>8858</v>
      </c>
      <c r="D3016" s="49" t="s">
        <v>8859</v>
      </c>
      <c r="E3016" s="48">
        <v>24879.59</v>
      </c>
      <c r="F3016" s="48">
        <v>11449.27</v>
      </c>
      <c r="G3016" s="48">
        <v>36855.86</v>
      </c>
      <c r="H3016" s="48">
        <v>25194.61</v>
      </c>
      <c r="I3016" s="48">
        <v>24263.62</v>
      </c>
      <c r="J3016" s="48">
        <v>4854.1099999999997</v>
      </c>
      <c r="K3016" s="48">
        <v>3561.09</v>
      </c>
      <c r="L3016" s="50"/>
      <c r="M3016" s="50"/>
      <c r="N3016" s="50"/>
      <c r="O3016" s="50"/>
      <c r="P3016" s="50"/>
      <c r="Q3016" s="48">
        <v>49823.21</v>
      </c>
      <c r="R3016" s="50"/>
      <c r="S3016" s="48">
        <v>3112.07</v>
      </c>
      <c r="T3016" s="48">
        <v>2818.37</v>
      </c>
      <c r="U3016" s="50"/>
      <c r="V3016" s="50"/>
      <c r="W3016" s="50"/>
      <c r="X3016" s="48">
        <v>1532.46</v>
      </c>
      <c r="Y3016" s="48">
        <v>5413.66</v>
      </c>
      <c r="Z3016" s="48">
        <v>5621.14</v>
      </c>
      <c r="AA3016" s="50"/>
      <c r="AB3016" s="50"/>
      <c r="AC3016" s="50"/>
      <c r="AD3016" s="50"/>
      <c r="AE3016" s="50"/>
      <c r="AF3016" s="48">
        <v>122016.58</v>
      </c>
      <c r="AG3016" s="50"/>
      <c r="AH3016" s="48">
        <v>6692.6</v>
      </c>
    </row>
    <row r="3017" spans="1:34">
      <c r="A3017" s="48">
        <v>2542473</v>
      </c>
      <c r="B3017" s="49" t="s">
        <v>8860</v>
      </c>
      <c r="C3017" s="49" t="s">
        <v>8861</v>
      </c>
      <c r="D3017" s="49" t="s">
        <v>8862</v>
      </c>
      <c r="E3017" s="48">
        <v>71380.990000000005</v>
      </c>
      <c r="F3017" s="48">
        <v>39394.089999999997</v>
      </c>
      <c r="G3017" s="48">
        <v>59139.71</v>
      </c>
      <c r="H3017" s="48">
        <v>58017.599999999999</v>
      </c>
      <c r="I3017" s="48">
        <v>54664.480000000003</v>
      </c>
      <c r="J3017" s="48">
        <v>15940.43</v>
      </c>
      <c r="K3017" s="48">
        <v>11336.33</v>
      </c>
      <c r="L3017" s="48">
        <v>8213.25</v>
      </c>
      <c r="M3017" s="48">
        <v>30455.8</v>
      </c>
      <c r="N3017" s="48">
        <v>31412.82</v>
      </c>
      <c r="O3017" s="48">
        <v>8773.26</v>
      </c>
      <c r="P3017" s="48">
        <v>28015.75</v>
      </c>
      <c r="Q3017" s="48">
        <v>33895.9</v>
      </c>
      <c r="R3017" s="48">
        <v>19000.46</v>
      </c>
      <c r="S3017" s="48">
        <v>12729.35</v>
      </c>
      <c r="T3017" s="48">
        <v>97862.89</v>
      </c>
      <c r="U3017" s="48">
        <v>56434.33</v>
      </c>
      <c r="V3017" s="48">
        <v>115893.37</v>
      </c>
      <c r="W3017" s="48">
        <v>98667.45</v>
      </c>
      <c r="X3017" s="48">
        <v>109936.08</v>
      </c>
      <c r="Y3017" s="48">
        <v>43257.64</v>
      </c>
      <c r="Z3017" s="48">
        <v>6788.78</v>
      </c>
      <c r="AA3017" s="48">
        <v>34714.21</v>
      </c>
      <c r="AB3017" s="48">
        <v>60113.07</v>
      </c>
      <c r="AC3017" s="48">
        <v>62358.23</v>
      </c>
      <c r="AD3017" s="48">
        <v>8427.8799999999992</v>
      </c>
      <c r="AE3017" s="48">
        <v>114868.55</v>
      </c>
      <c r="AF3017" s="48">
        <v>88787.34</v>
      </c>
      <c r="AG3017" s="48">
        <v>102232.05</v>
      </c>
      <c r="AH3017" s="48">
        <v>53070.71</v>
      </c>
    </row>
    <row r="3018" spans="1:34">
      <c r="A3018" s="48">
        <v>2542697</v>
      </c>
      <c r="B3018" s="49" t="s">
        <v>8863</v>
      </c>
      <c r="C3018" s="49" t="s">
        <v>8864</v>
      </c>
      <c r="D3018" s="49" t="s">
        <v>8865</v>
      </c>
      <c r="E3018" s="48">
        <v>46000.62</v>
      </c>
      <c r="F3018" s="48">
        <v>29268.85</v>
      </c>
      <c r="G3018" s="48">
        <v>62114.8</v>
      </c>
      <c r="H3018" s="48">
        <v>60559.68</v>
      </c>
      <c r="I3018" s="48">
        <v>65718.7</v>
      </c>
      <c r="J3018" s="48">
        <v>40412.080000000002</v>
      </c>
      <c r="K3018" s="48">
        <v>34199.870000000003</v>
      </c>
      <c r="L3018" s="48">
        <v>25745.64</v>
      </c>
      <c r="M3018" s="48">
        <v>38848.019999999997</v>
      </c>
      <c r="N3018" s="48">
        <v>40469.120000000003</v>
      </c>
      <c r="O3018" s="48">
        <v>23223.59</v>
      </c>
      <c r="P3018" s="48">
        <v>39767.01</v>
      </c>
      <c r="Q3018" s="48">
        <v>42048.12</v>
      </c>
      <c r="R3018" s="48">
        <v>22308.6</v>
      </c>
      <c r="S3018" s="48">
        <v>21655.57</v>
      </c>
      <c r="T3018" s="48">
        <v>33571.01</v>
      </c>
      <c r="U3018" s="48">
        <v>30772.400000000001</v>
      </c>
      <c r="V3018" s="48">
        <v>56406.82</v>
      </c>
      <c r="W3018" s="48">
        <v>67121.960000000006</v>
      </c>
      <c r="X3018" s="48">
        <v>72662.48</v>
      </c>
      <c r="Y3018" s="48">
        <v>79055.12</v>
      </c>
      <c r="Z3018" s="48">
        <v>86237.5</v>
      </c>
      <c r="AA3018" s="48">
        <v>77847.399999999994</v>
      </c>
      <c r="AB3018" s="48">
        <v>64335.65</v>
      </c>
      <c r="AC3018" s="48">
        <v>52499</v>
      </c>
      <c r="AD3018" s="48">
        <v>99672.27</v>
      </c>
      <c r="AE3018" s="48">
        <v>115933.68</v>
      </c>
      <c r="AF3018" s="48">
        <v>76023.3</v>
      </c>
      <c r="AG3018" s="48">
        <v>91895.51</v>
      </c>
      <c r="AH3018" s="48">
        <v>106535.18</v>
      </c>
    </row>
    <row r="3019" spans="1:34">
      <c r="A3019" s="48">
        <v>2545382</v>
      </c>
      <c r="B3019" s="49" t="s">
        <v>8866</v>
      </c>
      <c r="C3019" s="49" t="s">
        <v>8867</v>
      </c>
      <c r="D3019" s="49" t="s">
        <v>8868</v>
      </c>
      <c r="E3019" s="48">
        <v>77218.2</v>
      </c>
      <c r="F3019" s="48">
        <v>49740.25</v>
      </c>
      <c r="G3019" s="48">
        <v>79559.14</v>
      </c>
      <c r="H3019" s="48">
        <v>74632.960000000006</v>
      </c>
      <c r="I3019" s="48">
        <v>72621.94</v>
      </c>
      <c r="J3019" s="48">
        <v>50396.3</v>
      </c>
      <c r="K3019" s="48">
        <v>31324.82</v>
      </c>
      <c r="L3019" s="48">
        <v>32320.78</v>
      </c>
      <c r="M3019" s="48">
        <v>46742.18</v>
      </c>
      <c r="N3019" s="48">
        <v>51478.36</v>
      </c>
      <c r="O3019" s="48">
        <v>23166.58</v>
      </c>
      <c r="P3019" s="48">
        <v>21519.52</v>
      </c>
      <c r="Q3019" s="48">
        <v>17808.46</v>
      </c>
      <c r="R3019" s="50"/>
      <c r="S3019" s="48">
        <v>3319.08</v>
      </c>
      <c r="T3019" s="48">
        <v>127506.62</v>
      </c>
      <c r="U3019" s="48">
        <v>105588.52</v>
      </c>
      <c r="V3019" s="48">
        <v>149125.66</v>
      </c>
      <c r="W3019" s="48">
        <v>153447.5</v>
      </c>
      <c r="X3019" s="48">
        <v>140403.78</v>
      </c>
      <c r="Y3019" s="48">
        <v>147753.12</v>
      </c>
      <c r="Z3019" s="48">
        <v>98323.21</v>
      </c>
      <c r="AA3019" s="48">
        <v>118259.98</v>
      </c>
      <c r="AB3019" s="48">
        <v>89633.59</v>
      </c>
      <c r="AC3019" s="48">
        <v>122795.98</v>
      </c>
      <c r="AD3019" s="48">
        <v>95048.04</v>
      </c>
      <c r="AE3019" s="48">
        <v>22427.99</v>
      </c>
      <c r="AF3019" s="48">
        <v>1490.54</v>
      </c>
      <c r="AG3019" s="50"/>
      <c r="AH3019" s="48">
        <v>4901.76</v>
      </c>
    </row>
    <row r="3020" spans="1:34">
      <c r="A3020" s="48">
        <v>2543270</v>
      </c>
      <c r="B3020" s="49" t="s">
        <v>8869</v>
      </c>
      <c r="C3020" s="49" t="s">
        <v>8870</v>
      </c>
      <c r="D3020" s="49" t="s">
        <v>8871</v>
      </c>
      <c r="E3020" s="48">
        <v>202093.8</v>
      </c>
      <c r="F3020" s="48">
        <v>143699.42000000001</v>
      </c>
      <c r="G3020" s="48">
        <v>77700.91</v>
      </c>
      <c r="H3020" s="48">
        <v>87050.05</v>
      </c>
      <c r="I3020" s="48">
        <v>80460.11</v>
      </c>
      <c r="J3020" s="48">
        <v>145490.26999999999</v>
      </c>
      <c r="K3020" s="48">
        <v>92536.98</v>
      </c>
      <c r="L3020" s="48">
        <v>70373.53</v>
      </c>
      <c r="M3020" s="48">
        <v>103869.41</v>
      </c>
      <c r="N3020" s="48">
        <v>136037.06</v>
      </c>
      <c r="O3020" s="48">
        <v>80936.710000000006</v>
      </c>
      <c r="P3020" s="48">
        <v>71140.59</v>
      </c>
      <c r="Q3020" s="48">
        <v>89058.98</v>
      </c>
      <c r="R3020" s="48">
        <v>34861.800000000003</v>
      </c>
      <c r="S3020" s="48">
        <v>38227.79</v>
      </c>
      <c r="T3020" s="48">
        <v>247828.95</v>
      </c>
      <c r="U3020" s="48">
        <v>286810.65999999997</v>
      </c>
      <c r="V3020" s="48">
        <v>111939.2</v>
      </c>
      <c r="W3020" s="48">
        <v>99698.25</v>
      </c>
      <c r="X3020" s="48">
        <v>101337.73</v>
      </c>
      <c r="Y3020" s="48">
        <v>614707.88</v>
      </c>
      <c r="Z3020" s="48">
        <v>476102.16</v>
      </c>
      <c r="AA3020" s="48">
        <v>409540.66</v>
      </c>
      <c r="AB3020" s="48">
        <v>299131.15999999997</v>
      </c>
      <c r="AC3020" s="48">
        <v>365843.12</v>
      </c>
      <c r="AD3020" s="48">
        <v>458979.53</v>
      </c>
      <c r="AE3020" s="48">
        <v>240525.11</v>
      </c>
      <c r="AF3020" s="48">
        <v>149022.25</v>
      </c>
      <c r="AG3020" s="48">
        <v>37235.89</v>
      </c>
      <c r="AH3020" s="48">
        <v>107578.41</v>
      </c>
    </row>
    <row r="3021" spans="1:34">
      <c r="A3021" s="48">
        <v>2541908</v>
      </c>
      <c r="B3021" s="49" t="s">
        <v>8872</v>
      </c>
      <c r="C3021" s="49" t="s">
        <v>8873</v>
      </c>
      <c r="D3021" s="49" t="s">
        <v>8874</v>
      </c>
      <c r="E3021" s="48">
        <v>84826.12</v>
      </c>
      <c r="F3021" s="48">
        <v>57029.39</v>
      </c>
      <c r="G3021" s="48">
        <v>74207.75</v>
      </c>
      <c r="H3021" s="48">
        <v>77323.899999999994</v>
      </c>
      <c r="I3021" s="48">
        <v>65416.57</v>
      </c>
      <c r="J3021" s="48">
        <v>43126.04</v>
      </c>
      <c r="K3021" s="48">
        <v>34615.800000000003</v>
      </c>
      <c r="L3021" s="48">
        <v>28657.64</v>
      </c>
      <c r="M3021" s="48">
        <v>54737.279999999999</v>
      </c>
      <c r="N3021" s="48">
        <v>69934.7</v>
      </c>
      <c r="O3021" s="48">
        <v>25513.599999999999</v>
      </c>
      <c r="P3021" s="48">
        <v>127340.92</v>
      </c>
      <c r="Q3021" s="48">
        <v>175504.81</v>
      </c>
      <c r="R3021" s="48">
        <v>75913.710000000006</v>
      </c>
      <c r="S3021" s="48">
        <v>83418.8</v>
      </c>
      <c r="T3021" s="48">
        <v>52034.54</v>
      </c>
      <c r="U3021" s="48">
        <v>44037.86</v>
      </c>
      <c r="V3021" s="48">
        <v>32521.7</v>
      </c>
      <c r="W3021" s="48">
        <v>29465.62</v>
      </c>
      <c r="X3021" s="48">
        <v>28751.33</v>
      </c>
      <c r="Y3021" s="48">
        <v>43532.11</v>
      </c>
      <c r="Z3021" s="48">
        <v>37580.42</v>
      </c>
      <c r="AA3021" s="48">
        <v>38316.29</v>
      </c>
      <c r="AB3021" s="48">
        <v>36346.67</v>
      </c>
      <c r="AC3021" s="48">
        <v>42631.8</v>
      </c>
      <c r="AD3021" s="48">
        <v>39226.33</v>
      </c>
      <c r="AE3021" s="48">
        <v>50197.41</v>
      </c>
      <c r="AF3021" s="48">
        <v>48658.69</v>
      </c>
      <c r="AG3021" s="48">
        <v>42891.11</v>
      </c>
      <c r="AH3021" s="48">
        <v>45923.93</v>
      </c>
    </row>
    <row r="3022" spans="1:34">
      <c r="A3022" s="48">
        <v>2543193</v>
      </c>
      <c r="B3022" s="49" t="s">
        <v>8875</v>
      </c>
      <c r="C3022" s="49" t="s">
        <v>8876</v>
      </c>
      <c r="D3022" s="49" t="s">
        <v>8877</v>
      </c>
      <c r="E3022" s="48">
        <v>2064307</v>
      </c>
      <c r="F3022" s="48">
        <v>1388056</v>
      </c>
      <c r="G3022" s="48">
        <v>2081070.62</v>
      </c>
      <c r="H3022" s="48">
        <v>1884809.88</v>
      </c>
      <c r="I3022" s="48">
        <v>1712820.38</v>
      </c>
      <c r="J3022" s="48">
        <v>1133083.6200000001</v>
      </c>
      <c r="K3022" s="48">
        <v>755160.56</v>
      </c>
      <c r="L3022" s="48">
        <v>638850.43999999994</v>
      </c>
      <c r="M3022" s="48">
        <v>1261799.75</v>
      </c>
      <c r="N3022" s="48">
        <v>1408961</v>
      </c>
      <c r="O3022" s="48">
        <v>708906.56</v>
      </c>
      <c r="P3022" s="48">
        <v>628535.12</v>
      </c>
      <c r="Q3022" s="48">
        <v>694374.06</v>
      </c>
      <c r="R3022" s="48">
        <v>275625.34000000003</v>
      </c>
      <c r="S3022" s="48">
        <v>311314.53000000003</v>
      </c>
      <c r="T3022" s="48">
        <v>2499684</v>
      </c>
      <c r="U3022" s="48">
        <v>2647101.75</v>
      </c>
      <c r="V3022" s="48">
        <v>2481747.25</v>
      </c>
      <c r="W3022" s="48">
        <v>2397969</v>
      </c>
      <c r="X3022" s="48">
        <v>2325428</v>
      </c>
      <c r="Y3022" s="48">
        <v>2320470</v>
      </c>
      <c r="Z3022" s="48">
        <v>2549727</v>
      </c>
      <c r="AA3022" s="48">
        <v>2491586.5</v>
      </c>
      <c r="AB3022" s="48">
        <v>2565268</v>
      </c>
      <c r="AC3022" s="48">
        <v>2424262.25</v>
      </c>
      <c r="AD3022" s="48">
        <v>2927131</v>
      </c>
      <c r="AE3022" s="48">
        <v>2103847.75</v>
      </c>
      <c r="AF3022" s="48">
        <v>1959234.25</v>
      </c>
      <c r="AG3022" s="48">
        <v>1866621</v>
      </c>
      <c r="AH3022" s="48">
        <v>1815576.88</v>
      </c>
    </row>
    <row r="3023" spans="1:34">
      <c r="A3023" s="48">
        <v>2542002</v>
      </c>
      <c r="B3023" s="49" t="s">
        <v>8878</v>
      </c>
      <c r="C3023" s="49" t="s">
        <v>8879</v>
      </c>
      <c r="D3023" s="49" t="s">
        <v>8880</v>
      </c>
      <c r="E3023" s="48">
        <v>53699.44</v>
      </c>
      <c r="F3023" s="48">
        <v>45118.1</v>
      </c>
      <c r="G3023" s="48">
        <v>69710.75</v>
      </c>
      <c r="H3023" s="48">
        <v>58579.519999999997</v>
      </c>
      <c r="I3023" s="48">
        <v>61941.57</v>
      </c>
      <c r="J3023" s="48">
        <v>36391.86</v>
      </c>
      <c r="K3023" s="48">
        <v>16518.38</v>
      </c>
      <c r="L3023" s="48">
        <v>8393.2000000000007</v>
      </c>
      <c r="M3023" s="48">
        <v>24765.62</v>
      </c>
      <c r="N3023" s="48">
        <v>35179.800000000003</v>
      </c>
      <c r="O3023" s="48">
        <v>3612.08</v>
      </c>
      <c r="P3023" s="48">
        <v>9952.24</v>
      </c>
      <c r="Q3023" s="48">
        <v>20657.490000000002</v>
      </c>
      <c r="R3023" s="48">
        <v>7689.19</v>
      </c>
      <c r="S3023" s="48">
        <v>6371.16</v>
      </c>
      <c r="T3023" s="48">
        <v>104681.45</v>
      </c>
      <c r="U3023" s="48">
        <v>72090.52</v>
      </c>
      <c r="V3023" s="48">
        <v>159652.19</v>
      </c>
      <c r="W3023" s="48">
        <v>105586.4</v>
      </c>
      <c r="X3023" s="48">
        <v>163346.62</v>
      </c>
      <c r="Y3023" s="48">
        <v>81546.67</v>
      </c>
      <c r="Z3023" s="48">
        <v>32364.36</v>
      </c>
      <c r="AA3023" s="48">
        <v>10555.98</v>
      </c>
      <c r="AB3023" s="48">
        <v>58828.33</v>
      </c>
      <c r="AC3023" s="48">
        <v>68014.27</v>
      </c>
      <c r="AD3023" s="48">
        <v>1346.99</v>
      </c>
      <c r="AE3023" s="48">
        <v>9285.6299999999992</v>
      </c>
      <c r="AF3023" s="48">
        <v>11955.16</v>
      </c>
      <c r="AG3023" s="48">
        <v>16695.650000000001</v>
      </c>
      <c r="AH3023" s="48">
        <v>12223.7</v>
      </c>
    </row>
    <row r="3024" spans="1:34">
      <c r="A3024" s="48">
        <v>2542818</v>
      </c>
      <c r="B3024" s="49" t="s">
        <v>8881</v>
      </c>
      <c r="C3024" s="49" t="s">
        <v>8882</v>
      </c>
      <c r="D3024" s="49" t="s">
        <v>8883</v>
      </c>
      <c r="E3024" s="48">
        <v>30400.77</v>
      </c>
      <c r="F3024" s="48">
        <v>23402.6</v>
      </c>
      <c r="G3024" s="48">
        <v>18781.509999999998</v>
      </c>
      <c r="H3024" s="48">
        <v>26287.7</v>
      </c>
      <c r="I3024" s="48">
        <v>27815.71</v>
      </c>
      <c r="J3024" s="48">
        <v>13503.36</v>
      </c>
      <c r="K3024" s="48">
        <v>10671.31</v>
      </c>
      <c r="L3024" s="48">
        <v>8609.2099999999991</v>
      </c>
      <c r="M3024" s="48">
        <v>19204.490000000002</v>
      </c>
      <c r="N3024" s="48">
        <v>23579.62</v>
      </c>
      <c r="O3024" s="48">
        <v>5714.17</v>
      </c>
      <c r="P3024" s="48">
        <v>7827.19</v>
      </c>
      <c r="Q3024" s="50"/>
      <c r="R3024" s="48">
        <v>20659.5</v>
      </c>
      <c r="S3024" s="48">
        <v>28676.720000000001</v>
      </c>
      <c r="T3024" s="48">
        <v>26578.22</v>
      </c>
      <c r="U3024" s="48">
        <v>32767.919999999998</v>
      </c>
      <c r="V3024" s="48">
        <v>8801.64</v>
      </c>
      <c r="W3024" s="48">
        <v>42686.34</v>
      </c>
      <c r="X3024" s="48">
        <v>36571.980000000003</v>
      </c>
      <c r="Y3024" s="48">
        <v>22542.080000000002</v>
      </c>
      <c r="Z3024" s="48">
        <v>40167.43</v>
      </c>
      <c r="AA3024" s="48">
        <v>27174.3</v>
      </c>
      <c r="AB3024" s="48">
        <v>46255.26</v>
      </c>
      <c r="AC3024" s="48">
        <v>54823.34</v>
      </c>
      <c r="AD3024" s="48">
        <v>10316.85</v>
      </c>
      <c r="AE3024" s="48">
        <v>6205.81</v>
      </c>
      <c r="AF3024" s="50"/>
      <c r="AG3024" s="48">
        <v>73259.38</v>
      </c>
      <c r="AH3024" s="48">
        <v>207187.41</v>
      </c>
    </row>
    <row r="3025" spans="1:34">
      <c r="A3025" s="48">
        <v>2547913</v>
      </c>
      <c r="B3025" s="49" t="s">
        <v>8884</v>
      </c>
      <c r="C3025" s="49" t="s">
        <v>8885</v>
      </c>
      <c r="D3025" s="49" t="s">
        <v>8886</v>
      </c>
      <c r="E3025" s="48">
        <v>39692.89</v>
      </c>
      <c r="F3025" s="48">
        <v>33984.839999999997</v>
      </c>
      <c r="G3025" s="50"/>
      <c r="H3025" s="48">
        <v>986.03</v>
      </c>
      <c r="I3025" s="50"/>
      <c r="J3025" s="48">
        <v>32695.75</v>
      </c>
      <c r="K3025" s="48">
        <v>26899.63</v>
      </c>
      <c r="L3025" s="48">
        <v>10428.23</v>
      </c>
      <c r="M3025" s="48">
        <v>14475.3</v>
      </c>
      <c r="N3025" s="48">
        <v>20063.400000000001</v>
      </c>
      <c r="O3025" s="48">
        <v>11648.27</v>
      </c>
      <c r="P3025" s="48">
        <v>18931.419999999998</v>
      </c>
      <c r="Q3025" s="48">
        <v>12792.29</v>
      </c>
      <c r="R3025" s="48">
        <v>13358.34</v>
      </c>
      <c r="S3025" s="48">
        <v>15729.42</v>
      </c>
      <c r="T3025" s="48">
        <v>29711.22</v>
      </c>
      <c r="U3025" s="48">
        <v>48225.19</v>
      </c>
      <c r="V3025" s="50"/>
      <c r="W3025" s="48">
        <v>1304.18</v>
      </c>
      <c r="X3025" s="50"/>
      <c r="Y3025" s="48">
        <v>84409.63</v>
      </c>
      <c r="Z3025" s="48">
        <v>86260.9</v>
      </c>
      <c r="AA3025" s="48">
        <v>50398.98</v>
      </c>
      <c r="AB3025" s="48">
        <v>22318.12</v>
      </c>
      <c r="AC3025" s="48">
        <v>36493.22</v>
      </c>
      <c r="AD3025" s="48">
        <v>51323.199999999997</v>
      </c>
      <c r="AE3025" s="48">
        <v>36610.589999999997</v>
      </c>
      <c r="AF3025" s="48">
        <v>2074.38</v>
      </c>
      <c r="AG3025" s="48">
        <v>57877.18</v>
      </c>
      <c r="AH3025" s="48">
        <v>74265.02</v>
      </c>
    </row>
    <row r="3026" spans="1:34">
      <c r="A3026" s="48">
        <v>2544491</v>
      </c>
      <c r="B3026" s="49" t="s">
        <v>8887</v>
      </c>
      <c r="C3026" s="49" t="s">
        <v>8888</v>
      </c>
      <c r="D3026" s="49" t="s">
        <v>8889</v>
      </c>
      <c r="E3026" s="48">
        <v>99789.2</v>
      </c>
      <c r="F3026" s="48">
        <v>76775.64</v>
      </c>
      <c r="G3026" s="48">
        <v>80865.77</v>
      </c>
      <c r="H3026" s="48">
        <v>83282.759999999995</v>
      </c>
      <c r="I3026" s="48">
        <v>97933.14</v>
      </c>
      <c r="J3026" s="48">
        <v>61385.26</v>
      </c>
      <c r="K3026" s="48">
        <v>45462.95</v>
      </c>
      <c r="L3026" s="48">
        <v>48402.95</v>
      </c>
      <c r="M3026" s="48">
        <v>87743.88</v>
      </c>
      <c r="N3026" s="48">
        <v>95798.05</v>
      </c>
      <c r="O3026" s="48">
        <v>44749.9</v>
      </c>
      <c r="P3026" s="48">
        <v>61645.24</v>
      </c>
      <c r="Q3026" s="48">
        <v>82585.75</v>
      </c>
      <c r="R3026" s="48">
        <v>38713.81</v>
      </c>
      <c r="S3026" s="48">
        <v>55481.18</v>
      </c>
      <c r="T3026" s="48">
        <v>111476.86</v>
      </c>
      <c r="U3026" s="48">
        <v>121056.59</v>
      </c>
      <c r="V3026" s="48">
        <v>106395</v>
      </c>
      <c r="W3026" s="48">
        <v>113945.37</v>
      </c>
      <c r="X3026" s="48">
        <v>152448.42000000001</v>
      </c>
      <c r="Y3026" s="48">
        <v>129302.3</v>
      </c>
      <c r="Z3026" s="48">
        <v>122772.51</v>
      </c>
      <c r="AA3026" s="48">
        <v>155388.25</v>
      </c>
      <c r="AB3026" s="48">
        <v>176418.55</v>
      </c>
      <c r="AC3026" s="48">
        <v>151122.64000000001</v>
      </c>
      <c r="AD3026" s="48">
        <v>81480.73</v>
      </c>
      <c r="AE3026" s="48">
        <v>203656.2</v>
      </c>
      <c r="AF3026" s="48">
        <v>176555.69</v>
      </c>
      <c r="AG3026" s="48">
        <v>203435.42</v>
      </c>
      <c r="AH3026" s="48">
        <v>309507.28000000003</v>
      </c>
    </row>
    <row r="3027" spans="1:34">
      <c r="A3027" s="48">
        <v>2547856</v>
      </c>
      <c r="B3027" s="49" t="s">
        <v>8890</v>
      </c>
      <c r="C3027" s="49" t="s">
        <v>8891</v>
      </c>
      <c r="D3027" s="49" t="s">
        <v>8892</v>
      </c>
      <c r="E3027" s="48">
        <v>45943.43</v>
      </c>
      <c r="F3027" s="48">
        <v>35578.980000000003</v>
      </c>
      <c r="G3027" s="48">
        <v>32137.97</v>
      </c>
      <c r="H3027" s="48">
        <v>44974.22</v>
      </c>
      <c r="I3027" s="48">
        <v>36539.910000000003</v>
      </c>
      <c r="J3027" s="48">
        <v>31233.74</v>
      </c>
      <c r="K3027" s="48">
        <v>19355.509999999998</v>
      </c>
      <c r="L3027" s="48">
        <v>14813.33</v>
      </c>
      <c r="M3027" s="48">
        <v>33692.839999999997</v>
      </c>
      <c r="N3027" s="48">
        <v>38311.93</v>
      </c>
      <c r="O3027" s="48">
        <v>10965.25</v>
      </c>
      <c r="P3027" s="48">
        <v>15939.38</v>
      </c>
      <c r="Q3027" s="48">
        <v>24054.639999999999</v>
      </c>
      <c r="R3027" s="48">
        <v>6056.13</v>
      </c>
      <c r="S3027" s="48">
        <v>4529.12</v>
      </c>
      <c r="T3027" s="48">
        <v>82010.710000000006</v>
      </c>
      <c r="U3027" s="48">
        <v>53549.56</v>
      </c>
      <c r="V3027" s="48">
        <v>74869.3</v>
      </c>
      <c r="W3027" s="48">
        <v>86471.13</v>
      </c>
      <c r="X3027" s="48">
        <v>64750.51</v>
      </c>
      <c r="Y3027" s="48">
        <v>72937.320000000007</v>
      </c>
      <c r="Z3027" s="48">
        <v>66379.740000000005</v>
      </c>
      <c r="AA3027" s="48">
        <v>47564.04</v>
      </c>
      <c r="AB3027" s="48">
        <v>77633.740000000005</v>
      </c>
      <c r="AC3027" s="48">
        <v>64072.160000000003</v>
      </c>
      <c r="AD3027" s="48">
        <v>29580.75</v>
      </c>
      <c r="AE3027" s="48">
        <v>46000.03</v>
      </c>
      <c r="AF3027" s="48">
        <v>58980.45</v>
      </c>
      <c r="AG3027" s="48">
        <v>5623.12</v>
      </c>
      <c r="AH3027" s="48">
        <v>8763.5400000000009</v>
      </c>
    </row>
    <row r="3028" spans="1:34">
      <c r="A3028" s="48">
        <v>2543840</v>
      </c>
      <c r="B3028" s="49" t="s">
        <v>8893</v>
      </c>
      <c r="C3028" s="49" t="s">
        <v>8894</v>
      </c>
      <c r="D3028" s="49" t="s">
        <v>8895</v>
      </c>
      <c r="E3028" s="48">
        <v>177704.05</v>
      </c>
      <c r="F3028" s="48">
        <v>96406.04</v>
      </c>
      <c r="G3028" s="48">
        <v>127911.94</v>
      </c>
      <c r="H3028" s="48">
        <v>173983.94</v>
      </c>
      <c r="I3028" s="48">
        <v>141631.34</v>
      </c>
      <c r="J3028" s="48">
        <v>58642.31</v>
      </c>
      <c r="K3028" s="48">
        <v>82490.880000000005</v>
      </c>
      <c r="L3028" s="48">
        <v>33298.79</v>
      </c>
      <c r="M3028" s="48">
        <v>60269.45</v>
      </c>
      <c r="N3028" s="48">
        <v>124837.99</v>
      </c>
      <c r="O3028" s="48">
        <v>30592.71</v>
      </c>
      <c r="P3028" s="48">
        <v>38344.959999999999</v>
      </c>
      <c r="Q3028" s="48">
        <v>69089.7</v>
      </c>
      <c r="R3028" s="48">
        <v>34969.79</v>
      </c>
      <c r="S3028" s="48">
        <v>27551.65</v>
      </c>
      <c r="T3028" s="48">
        <v>303789.25</v>
      </c>
      <c r="U3028" s="48">
        <v>253371.94</v>
      </c>
      <c r="V3028" s="48">
        <v>226516.39</v>
      </c>
      <c r="W3028" s="48">
        <v>289329.94</v>
      </c>
      <c r="X3028" s="48">
        <v>242150.77</v>
      </c>
      <c r="Y3028" s="48">
        <v>110806.31</v>
      </c>
      <c r="Z3028" s="48">
        <v>187829.62</v>
      </c>
      <c r="AA3028" s="48">
        <v>120478.04</v>
      </c>
      <c r="AB3028" s="48">
        <v>111056.74</v>
      </c>
      <c r="AC3028" s="48">
        <v>261519.78</v>
      </c>
      <c r="AD3028" s="48">
        <v>126711.17</v>
      </c>
      <c r="AE3028" s="48">
        <v>112432.78</v>
      </c>
      <c r="AF3028" s="48">
        <v>30168.12</v>
      </c>
      <c r="AG3028" s="48">
        <v>92826.12</v>
      </c>
      <c r="AH3028" s="48">
        <v>81382.44</v>
      </c>
    </row>
    <row r="3029" spans="1:34">
      <c r="A3029" s="48">
        <v>2545631</v>
      </c>
      <c r="B3029" s="49" t="s">
        <v>8896</v>
      </c>
      <c r="C3029" s="49" t="s">
        <v>8897</v>
      </c>
      <c r="D3029" s="49" t="s">
        <v>8898</v>
      </c>
      <c r="E3029" s="48">
        <v>46275.43</v>
      </c>
      <c r="F3029" s="48">
        <v>23575.75</v>
      </c>
      <c r="G3029" s="48">
        <v>66500.81</v>
      </c>
      <c r="H3029" s="48">
        <v>69804.84</v>
      </c>
      <c r="I3029" s="48">
        <v>38574.089999999997</v>
      </c>
      <c r="J3029" s="48">
        <v>11537.32</v>
      </c>
      <c r="K3029" s="48">
        <v>7724.18</v>
      </c>
      <c r="L3029" s="48">
        <v>14529.4</v>
      </c>
      <c r="M3029" s="48">
        <v>6474.17</v>
      </c>
      <c r="N3029" s="48">
        <v>18599.439999999999</v>
      </c>
      <c r="O3029" s="48">
        <v>6459.14</v>
      </c>
      <c r="P3029" s="48">
        <v>2768.05</v>
      </c>
      <c r="Q3029" s="48">
        <v>34423.9</v>
      </c>
      <c r="R3029" s="48">
        <v>3517.05</v>
      </c>
      <c r="S3029" s="48">
        <v>960.03</v>
      </c>
      <c r="T3029" s="48">
        <v>96094.21</v>
      </c>
      <c r="U3029" s="48">
        <v>59667.61</v>
      </c>
      <c r="V3029" s="48">
        <v>109272.49</v>
      </c>
      <c r="W3029" s="48">
        <v>122457.77</v>
      </c>
      <c r="X3029" s="48">
        <v>164740.17000000001</v>
      </c>
      <c r="Y3029" s="48">
        <v>7790.63</v>
      </c>
      <c r="Z3029" s="48">
        <v>2926.77</v>
      </c>
      <c r="AA3029" s="48">
        <v>61820.3</v>
      </c>
      <c r="AB3029" s="48">
        <v>11737.51</v>
      </c>
      <c r="AC3029" s="48">
        <v>18026.849999999999</v>
      </c>
      <c r="AD3029" s="48">
        <v>3842.53</v>
      </c>
      <c r="AE3029" s="48">
        <v>3863.36</v>
      </c>
      <c r="AF3029" s="48">
        <v>45489.89</v>
      </c>
      <c r="AG3029" s="48">
        <v>6618.44</v>
      </c>
      <c r="AH3029" s="48">
        <v>3569.63</v>
      </c>
    </row>
    <row r="3030" spans="1:34">
      <c r="A3030" s="48">
        <v>2546877</v>
      </c>
      <c r="B3030" s="49" t="s">
        <v>8899</v>
      </c>
      <c r="C3030" s="49" t="s">
        <v>8900</v>
      </c>
      <c r="D3030" s="49" t="s">
        <v>8901</v>
      </c>
      <c r="E3030" s="48">
        <v>269959.19</v>
      </c>
      <c r="F3030" s="48">
        <v>292218.44</v>
      </c>
      <c r="G3030" s="48">
        <v>254251.53</v>
      </c>
      <c r="H3030" s="48">
        <v>310796</v>
      </c>
      <c r="I3030" s="48">
        <v>283798.19</v>
      </c>
      <c r="J3030" s="48">
        <v>189183.14</v>
      </c>
      <c r="K3030" s="48">
        <v>133614.95000000001</v>
      </c>
      <c r="L3030" s="48">
        <v>122574.59</v>
      </c>
      <c r="M3030" s="48">
        <v>253737.41</v>
      </c>
      <c r="N3030" s="48">
        <v>278023.84000000003</v>
      </c>
      <c r="O3030" s="48">
        <v>130541.73</v>
      </c>
      <c r="P3030" s="48">
        <v>168094.56</v>
      </c>
      <c r="Q3030" s="48">
        <v>193463.31</v>
      </c>
      <c r="R3030" s="48">
        <v>92412.01</v>
      </c>
      <c r="S3030" s="48">
        <v>95942.01</v>
      </c>
      <c r="T3030" s="48">
        <v>269925.28000000003</v>
      </c>
      <c r="U3030" s="48">
        <v>444764.12</v>
      </c>
      <c r="V3030" s="48">
        <v>403335.47</v>
      </c>
      <c r="W3030" s="48">
        <v>464152</v>
      </c>
      <c r="X3030" s="48">
        <v>411990.19</v>
      </c>
      <c r="Y3030" s="48">
        <v>451897.12</v>
      </c>
      <c r="Z3030" s="48">
        <v>418494.56</v>
      </c>
      <c r="AA3030" s="48">
        <v>495063.34</v>
      </c>
      <c r="AB3030" s="48">
        <v>527634.38</v>
      </c>
      <c r="AC3030" s="48">
        <v>506992.62</v>
      </c>
      <c r="AD3030" s="48">
        <v>610276.06000000006</v>
      </c>
      <c r="AE3030" s="48">
        <v>547532</v>
      </c>
      <c r="AF3030" s="48">
        <v>408785.94</v>
      </c>
      <c r="AG3030" s="48">
        <v>455044.38</v>
      </c>
      <c r="AH3030" s="48">
        <v>538236.68999999994</v>
      </c>
    </row>
    <row r="3031" spans="1:34">
      <c r="A3031" s="48">
        <v>2547775</v>
      </c>
      <c r="B3031" s="49" t="s">
        <v>8902</v>
      </c>
      <c r="C3031" s="49" t="s">
        <v>8903</v>
      </c>
      <c r="D3031" s="49" t="s">
        <v>8904</v>
      </c>
      <c r="E3031" s="48">
        <v>73205.679999999993</v>
      </c>
      <c r="F3031" s="48">
        <v>48636.09</v>
      </c>
      <c r="G3031" s="48">
        <v>51641.16</v>
      </c>
      <c r="H3031" s="48">
        <v>39077.870000000003</v>
      </c>
      <c r="I3031" s="48">
        <v>39596.85</v>
      </c>
      <c r="J3031" s="48">
        <v>10948.22</v>
      </c>
      <c r="K3031" s="50"/>
      <c r="L3031" s="50"/>
      <c r="M3031" s="48">
        <v>8973.19</v>
      </c>
      <c r="N3031" s="48">
        <v>3799.07</v>
      </c>
      <c r="O3031" s="48">
        <v>2340.06</v>
      </c>
      <c r="P3031" s="48">
        <v>15168.34</v>
      </c>
      <c r="Q3031" s="48">
        <v>42249.89</v>
      </c>
      <c r="R3031" s="48">
        <v>6672.14</v>
      </c>
      <c r="S3031" s="48">
        <v>6781.14</v>
      </c>
      <c r="T3031" s="48">
        <v>85933.43</v>
      </c>
      <c r="U3031" s="48">
        <v>83842.850000000006</v>
      </c>
      <c r="V3031" s="48">
        <v>85282.92</v>
      </c>
      <c r="W3031" s="48">
        <v>63777.38</v>
      </c>
      <c r="X3031" s="48">
        <v>60349.93</v>
      </c>
      <c r="Y3031" s="48">
        <v>2523.41</v>
      </c>
      <c r="Z3031" s="50"/>
      <c r="AA3031" s="50"/>
      <c r="AB3031" s="48">
        <v>2722.32</v>
      </c>
      <c r="AC3031" s="48">
        <v>1355.89</v>
      </c>
      <c r="AD3031" s="48">
        <v>2278.5700000000002</v>
      </c>
      <c r="AE3031" s="48">
        <v>45281.97</v>
      </c>
      <c r="AF3031" s="48">
        <v>99541.11</v>
      </c>
      <c r="AG3031" s="48">
        <v>9962.7000000000007</v>
      </c>
      <c r="AH3031" s="48">
        <v>9300.3700000000008</v>
      </c>
    </row>
    <row r="3032" spans="1:34">
      <c r="A3032" s="48">
        <v>2542416</v>
      </c>
      <c r="B3032" s="49" t="s">
        <v>8905</v>
      </c>
      <c r="C3032" s="49" t="s">
        <v>8906</v>
      </c>
      <c r="D3032" s="49" t="s">
        <v>8907</v>
      </c>
      <c r="E3032" s="48">
        <v>58696.36</v>
      </c>
      <c r="F3032" s="48">
        <v>39311.94</v>
      </c>
      <c r="G3032" s="48">
        <v>44973.18</v>
      </c>
      <c r="H3032" s="48">
        <v>38944.949999999997</v>
      </c>
      <c r="I3032" s="48">
        <v>36974.93</v>
      </c>
      <c r="J3032" s="48">
        <v>10618.23</v>
      </c>
      <c r="K3032" s="48">
        <v>13219.32</v>
      </c>
      <c r="L3032" s="48">
        <v>7419.16</v>
      </c>
      <c r="M3032" s="48">
        <v>22603.5</v>
      </c>
      <c r="N3032" s="48">
        <v>28453.71</v>
      </c>
      <c r="O3032" s="48">
        <v>20321.45</v>
      </c>
      <c r="P3032" s="48">
        <v>11316.23</v>
      </c>
      <c r="Q3032" s="48">
        <v>29065.64</v>
      </c>
      <c r="R3032" s="48">
        <v>7974.16</v>
      </c>
      <c r="S3032" s="48">
        <v>2746.06</v>
      </c>
      <c r="T3032" s="48">
        <v>6379.2</v>
      </c>
      <c r="U3032" s="48">
        <v>2806.17</v>
      </c>
      <c r="V3032" s="48">
        <v>3032.87</v>
      </c>
      <c r="W3032" s="48">
        <v>5079.8500000000004</v>
      </c>
      <c r="X3032" s="48">
        <v>2460.9699999999998</v>
      </c>
      <c r="Y3032" s="50"/>
      <c r="Z3032" s="50"/>
      <c r="AA3032" s="50"/>
      <c r="AB3032" s="50"/>
      <c r="AC3032" s="50"/>
      <c r="AD3032" s="50"/>
      <c r="AE3032" s="50"/>
      <c r="AF3032" s="50"/>
      <c r="AG3032" s="50"/>
      <c r="AH3032" s="50"/>
    </row>
    <row r="3033" spans="1:34">
      <c r="A3033" s="48">
        <v>2546866</v>
      </c>
      <c r="B3033" s="49" t="s">
        <v>8908</v>
      </c>
      <c r="C3033" s="49" t="s">
        <v>8909</v>
      </c>
      <c r="D3033" s="49" t="s">
        <v>8910</v>
      </c>
      <c r="E3033" s="48">
        <v>129588.59</v>
      </c>
      <c r="F3033" s="48">
        <v>89863.44</v>
      </c>
      <c r="G3033" s="48">
        <v>54090.43</v>
      </c>
      <c r="H3033" s="48">
        <v>74165.02</v>
      </c>
      <c r="I3033" s="48">
        <v>58617.55</v>
      </c>
      <c r="J3033" s="48">
        <v>57083.46</v>
      </c>
      <c r="K3033" s="48">
        <v>37434.04</v>
      </c>
      <c r="L3033" s="48">
        <v>39650.019999999997</v>
      </c>
      <c r="M3033" s="48">
        <v>60552.54</v>
      </c>
      <c r="N3033" s="48">
        <v>63631.68</v>
      </c>
      <c r="O3033" s="48">
        <v>32515.81</v>
      </c>
      <c r="P3033" s="48">
        <v>27603.78</v>
      </c>
      <c r="Q3033" s="48">
        <v>72660.03</v>
      </c>
      <c r="R3033" s="48">
        <v>24606.69</v>
      </c>
      <c r="S3033" s="48">
        <v>31339.81</v>
      </c>
      <c r="T3033" s="48">
        <v>151675.39000000001</v>
      </c>
      <c r="U3033" s="48">
        <v>155389.89000000001</v>
      </c>
      <c r="V3033" s="48">
        <v>98109.63</v>
      </c>
      <c r="W3033" s="48">
        <v>114323.83</v>
      </c>
      <c r="X3033" s="48">
        <v>100347.74</v>
      </c>
      <c r="Y3033" s="48">
        <v>148243.54999999999</v>
      </c>
      <c r="Z3033" s="48">
        <v>114182.91</v>
      </c>
      <c r="AA3033" s="48">
        <v>184114.53</v>
      </c>
      <c r="AB3033" s="48">
        <v>144871.66</v>
      </c>
      <c r="AC3033" s="48">
        <v>125949.55</v>
      </c>
      <c r="AD3033" s="48">
        <v>168133.17</v>
      </c>
      <c r="AE3033" s="48">
        <v>92909.03</v>
      </c>
      <c r="AF3033" s="48">
        <v>161216.76999999999</v>
      </c>
      <c r="AG3033" s="48">
        <v>116930.6</v>
      </c>
      <c r="AH3033" s="48">
        <v>176845.25</v>
      </c>
    </row>
    <row r="3034" spans="1:34">
      <c r="A3034" s="48">
        <v>2543714</v>
      </c>
      <c r="B3034" s="49" t="s">
        <v>8911</v>
      </c>
      <c r="C3034" s="49" t="s">
        <v>8912</v>
      </c>
      <c r="D3034" s="49" t="s">
        <v>8913</v>
      </c>
      <c r="E3034" s="48">
        <v>103799.45</v>
      </c>
      <c r="F3034" s="48">
        <v>82043.850000000006</v>
      </c>
      <c r="G3034" s="48">
        <v>58548.41</v>
      </c>
      <c r="H3034" s="48">
        <v>37803.89</v>
      </c>
      <c r="I3034" s="48">
        <v>54960.31</v>
      </c>
      <c r="J3034" s="48">
        <v>93442.99</v>
      </c>
      <c r="K3034" s="48">
        <v>72165.64</v>
      </c>
      <c r="L3034" s="48">
        <v>49671.03</v>
      </c>
      <c r="M3034" s="48">
        <v>83951.91</v>
      </c>
      <c r="N3034" s="48">
        <v>83868.88</v>
      </c>
      <c r="O3034" s="48">
        <v>57020.3</v>
      </c>
      <c r="P3034" s="48">
        <v>51542.09</v>
      </c>
      <c r="Q3034" s="48">
        <v>62604.46</v>
      </c>
      <c r="R3034" s="48">
        <v>26357.65</v>
      </c>
      <c r="S3034" s="48">
        <v>6020.12</v>
      </c>
      <c r="T3034" s="48">
        <v>134699.39000000001</v>
      </c>
      <c r="U3034" s="48">
        <v>140892.19</v>
      </c>
      <c r="V3034" s="48">
        <v>102615.88</v>
      </c>
      <c r="W3034" s="48">
        <v>80467.88</v>
      </c>
      <c r="X3034" s="48">
        <v>96025.41</v>
      </c>
      <c r="Y3034" s="48">
        <v>231273.39</v>
      </c>
      <c r="Z3034" s="48">
        <v>224605.5</v>
      </c>
      <c r="AA3034" s="48">
        <v>199086.97</v>
      </c>
      <c r="AB3034" s="48">
        <v>167866.56</v>
      </c>
      <c r="AC3034" s="48">
        <v>156007.88</v>
      </c>
      <c r="AD3034" s="48">
        <v>272782.69</v>
      </c>
      <c r="AE3034" s="48">
        <v>162889.25</v>
      </c>
      <c r="AF3034" s="48">
        <v>151755.84</v>
      </c>
      <c r="AG3034" s="48">
        <v>21647.3</v>
      </c>
      <c r="AH3034" s="48">
        <v>6276.33</v>
      </c>
    </row>
    <row r="3035" spans="1:34">
      <c r="A3035" s="48">
        <v>2544617</v>
      </c>
      <c r="B3035" s="49" t="s">
        <v>8914</v>
      </c>
      <c r="C3035" s="49" t="s">
        <v>8915</v>
      </c>
      <c r="D3035" s="49" t="s">
        <v>8916</v>
      </c>
      <c r="E3035" s="48">
        <v>188905.58</v>
      </c>
      <c r="F3035" s="48">
        <v>106438.54</v>
      </c>
      <c r="G3035" s="48">
        <v>72222.210000000006</v>
      </c>
      <c r="H3035" s="48">
        <v>74814.3</v>
      </c>
      <c r="I3035" s="48">
        <v>65039.85</v>
      </c>
      <c r="J3035" s="48">
        <v>37393.07</v>
      </c>
      <c r="K3035" s="48">
        <v>19725.650000000001</v>
      </c>
      <c r="L3035" s="48">
        <v>19005.59</v>
      </c>
      <c r="M3035" s="48">
        <v>32463.94</v>
      </c>
      <c r="N3035" s="48">
        <v>46772.3</v>
      </c>
      <c r="O3035" s="48">
        <v>17534.54</v>
      </c>
      <c r="P3035" s="48">
        <v>10964.31</v>
      </c>
      <c r="Q3035" s="48">
        <v>12946.38</v>
      </c>
      <c r="R3035" s="48">
        <v>2763.1</v>
      </c>
      <c r="S3035" s="48">
        <v>3519.12</v>
      </c>
      <c r="T3035" s="48">
        <v>175149.48</v>
      </c>
      <c r="U3035" s="48">
        <v>189797.59</v>
      </c>
      <c r="V3035" s="48">
        <v>144282.51999999999</v>
      </c>
      <c r="W3035" s="48">
        <v>120677.88</v>
      </c>
      <c r="X3035" s="48">
        <v>120250.65</v>
      </c>
      <c r="Y3035" s="48">
        <v>87319.73</v>
      </c>
      <c r="Z3035" s="48">
        <v>24712.75</v>
      </c>
      <c r="AA3035" s="48">
        <v>77126.880000000005</v>
      </c>
      <c r="AB3035" s="48">
        <v>83932.67</v>
      </c>
      <c r="AC3035" s="48">
        <v>101507.62</v>
      </c>
      <c r="AD3035" s="48">
        <v>108075.16</v>
      </c>
      <c r="AE3035" s="48">
        <v>28310.55</v>
      </c>
      <c r="AF3035" s="48">
        <v>4337.25</v>
      </c>
      <c r="AG3035" s="48">
        <v>6768.82</v>
      </c>
      <c r="AH3035" s="48">
        <v>7053.51</v>
      </c>
    </row>
    <row r="3036" spans="1:34">
      <c r="A3036" s="48">
        <v>2545359</v>
      </c>
      <c r="B3036" s="49" t="s">
        <v>8917</v>
      </c>
      <c r="C3036" s="49" t="s">
        <v>8918</v>
      </c>
      <c r="D3036" s="49" t="s">
        <v>8919</v>
      </c>
      <c r="E3036" s="48">
        <v>46531.26</v>
      </c>
      <c r="F3036" s="48">
        <v>33077.919999999998</v>
      </c>
      <c r="G3036" s="48">
        <v>60562.71</v>
      </c>
      <c r="H3036" s="48">
        <v>61466.62</v>
      </c>
      <c r="I3036" s="48">
        <v>49600.41</v>
      </c>
      <c r="J3036" s="48">
        <v>27090.71</v>
      </c>
      <c r="K3036" s="48">
        <v>13862.41</v>
      </c>
      <c r="L3036" s="48">
        <v>1450.05</v>
      </c>
      <c r="M3036" s="48">
        <v>13607.38</v>
      </c>
      <c r="N3036" s="48">
        <v>16845.490000000002</v>
      </c>
      <c r="O3036" s="48">
        <v>4819.13</v>
      </c>
      <c r="P3036" s="48">
        <v>8706.26</v>
      </c>
      <c r="Q3036" s="48">
        <v>22447.69</v>
      </c>
      <c r="R3036" s="48">
        <v>4931.1400000000003</v>
      </c>
      <c r="S3036" s="48">
        <v>4990.1499999999996</v>
      </c>
      <c r="T3036" s="48">
        <v>48360.38</v>
      </c>
      <c r="U3036" s="48">
        <v>71366.179999999993</v>
      </c>
      <c r="V3036" s="48">
        <v>137323.84</v>
      </c>
      <c r="W3036" s="48">
        <v>98017.2</v>
      </c>
      <c r="X3036" s="48">
        <v>96195.04</v>
      </c>
      <c r="Y3036" s="48">
        <v>50627.09</v>
      </c>
      <c r="Z3036" s="48">
        <v>37160.61</v>
      </c>
      <c r="AA3036" s="48">
        <v>1708.95</v>
      </c>
      <c r="AB3036" s="48">
        <v>20600.88</v>
      </c>
      <c r="AC3036" s="48">
        <v>35164.89</v>
      </c>
      <c r="AD3036" s="48">
        <v>2988.14</v>
      </c>
      <c r="AE3036" s="48">
        <v>13409.54</v>
      </c>
      <c r="AF3036" s="48">
        <v>34910.730000000003</v>
      </c>
      <c r="AG3036" s="48">
        <v>5238.0600000000004</v>
      </c>
      <c r="AH3036" s="48">
        <v>5704.77</v>
      </c>
    </row>
    <row r="3037" spans="1:34">
      <c r="A3037" s="48">
        <v>2547374</v>
      </c>
      <c r="B3037" s="49" t="s">
        <v>8920</v>
      </c>
      <c r="C3037" s="49" t="s">
        <v>8921</v>
      </c>
      <c r="D3037" s="49" t="s">
        <v>8922</v>
      </c>
      <c r="E3037" s="48">
        <v>61164.54</v>
      </c>
      <c r="F3037" s="48">
        <v>24725.52</v>
      </c>
      <c r="G3037" s="48">
        <v>71623.62</v>
      </c>
      <c r="H3037" s="48">
        <v>64677.49</v>
      </c>
      <c r="I3037" s="48">
        <v>66642.570000000007</v>
      </c>
      <c r="J3037" s="48">
        <v>15714.32</v>
      </c>
      <c r="K3037" s="48">
        <v>13862.28</v>
      </c>
      <c r="L3037" s="48">
        <v>11910.23</v>
      </c>
      <c r="M3037" s="48">
        <v>27673.59</v>
      </c>
      <c r="N3037" s="48">
        <v>29736.63</v>
      </c>
      <c r="O3037" s="48">
        <v>13804.3</v>
      </c>
      <c r="P3037" s="48">
        <v>10875.2</v>
      </c>
      <c r="Q3037" s="48">
        <v>20927.46</v>
      </c>
      <c r="R3037" s="48">
        <v>2942.05</v>
      </c>
      <c r="S3037" s="48">
        <v>3593.07</v>
      </c>
      <c r="T3037" s="48">
        <v>44876.67</v>
      </c>
      <c r="U3037" s="48">
        <v>35151.480000000003</v>
      </c>
      <c r="V3037" s="48">
        <v>89825.59</v>
      </c>
      <c r="W3037" s="48">
        <v>103451.01</v>
      </c>
      <c r="X3037" s="48">
        <v>133891.51999999999</v>
      </c>
      <c r="Y3037" s="48">
        <v>6372.19</v>
      </c>
      <c r="Z3037" s="48">
        <v>7116.01</v>
      </c>
      <c r="AA3037" s="48">
        <v>9011.39</v>
      </c>
      <c r="AB3037" s="48">
        <v>21649.01</v>
      </c>
      <c r="AC3037" s="48">
        <v>48909.54</v>
      </c>
      <c r="AD3037" s="48">
        <v>36702.51</v>
      </c>
      <c r="AE3037" s="48">
        <v>2841.51</v>
      </c>
      <c r="AF3037" s="48">
        <v>40221.9</v>
      </c>
      <c r="AG3037" s="50"/>
      <c r="AH3037" s="48">
        <v>3589.59</v>
      </c>
    </row>
    <row r="3038" spans="1:34">
      <c r="A3038" s="48">
        <v>2542901</v>
      </c>
      <c r="B3038" s="49" t="s">
        <v>8923</v>
      </c>
      <c r="C3038" s="49" t="s">
        <v>8924</v>
      </c>
      <c r="D3038" s="49" t="s">
        <v>8925</v>
      </c>
      <c r="E3038" s="48">
        <v>44314.07</v>
      </c>
      <c r="F3038" s="48">
        <v>23310.560000000001</v>
      </c>
      <c r="G3038" s="48">
        <v>54402.3</v>
      </c>
      <c r="H3038" s="48">
        <v>50445.14</v>
      </c>
      <c r="I3038" s="48">
        <v>56605.279999999999</v>
      </c>
      <c r="J3038" s="48">
        <v>4942.12</v>
      </c>
      <c r="K3038" s="48">
        <v>1606.04</v>
      </c>
      <c r="L3038" s="50"/>
      <c r="M3038" s="48">
        <v>24410.58</v>
      </c>
      <c r="N3038" s="48">
        <v>35494.75</v>
      </c>
      <c r="O3038" s="48">
        <v>7734.15</v>
      </c>
      <c r="P3038" s="48">
        <v>31312.66</v>
      </c>
      <c r="Q3038" s="48">
        <v>55050.25</v>
      </c>
      <c r="R3038" s="48">
        <v>24844.560000000001</v>
      </c>
      <c r="S3038" s="48">
        <v>16853.36</v>
      </c>
      <c r="T3038" s="50"/>
      <c r="U3038" s="48">
        <v>1019.34</v>
      </c>
      <c r="V3038" s="48">
        <v>1579.32</v>
      </c>
      <c r="W3038" s="50"/>
      <c r="X3038" s="48">
        <v>1445.42</v>
      </c>
      <c r="Y3038" s="48">
        <v>660.35</v>
      </c>
      <c r="Z3038" s="50"/>
      <c r="AA3038" s="50"/>
      <c r="AB3038" s="48">
        <v>958.17</v>
      </c>
      <c r="AC3038" s="48">
        <v>35218.04</v>
      </c>
      <c r="AD3038" s="48">
        <v>21127.39</v>
      </c>
      <c r="AE3038" s="48">
        <v>29663.97</v>
      </c>
      <c r="AF3038" s="48">
        <v>13262.05</v>
      </c>
      <c r="AG3038" s="48">
        <v>20940.68</v>
      </c>
      <c r="AH3038" s="48">
        <v>37867.31</v>
      </c>
    </row>
    <row r="3039" spans="1:34">
      <c r="A3039" s="48">
        <v>2547557</v>
      </c>
      <c r="B3039" s="49" t="s">
        <v>8926</v>
      </c>
      <c r="C3039" s="49" t="s">
        <v>8927</v>
      </c>
      <c r="D3039" s="49" t="s">
        <v>8928</v>
      </c>
      <c r="E3039" s="48">
        <v>4702.1099999999997</v>
      </c>
      <c r="F3039" s="48">
        <v>9955.25</v>
      </c>
      <c r="G3039" s="50"/>
      <c r="H3039" s="48">
        <v>18791.47</v>
      </c>
      <c r="I3039" s="48">
        <v>9476.24</v>
      </c>
      <c r="J3039" s="48">
        <v>18723.5</v>
      </c>
      <c r="K3039" s="48">
        <v>22670.52</v>
      </c>
      <c r="L3039" s="48">
        <v>4658.09</v>
      </c>
      <c r="M3039" s="48">
        <v>28121.7</v>
      </c>
      <c r="N3039" s="48">
        <v>7766.17</v>
      </c>
      <c r="O3039" s="48">
        <v>11976.26</v>
      </c>
      <c r="P3039" s="48">
        <v>4219.12</v>
      </c>
      <c r="Q3039" s="48">
        <v>8064.17</v>
      </c>
      <c r="R3039" s="48">
        <v>2681.05</v>
      </c>
      <c r="S3039" s="48">
        <v>2819.06</v>
      </c>
      <c r="T3039" s="48">
        <v>783.84</v>
      </c>
      <c r="U3039" s="48">
        <v>24098.04</v>
      </c>
      <c r="V3039" s="50"/>
      <c r="W3039" s="48">
        <v>35474.370000000003</v>
      </c>
      <c r="X3039" s="48">
        <v>3094.81</v>
      </c>
      <c r="Y3039" s="48">
        <v>40733.11</v>
      </c>
      <c r="Z3039" s="48">
        <v>107268.3</v>
      </c>
      <c r="AA3039" s="48">
        <v>13549.77</v>
      </c>
      <c r="AB3039" s="48">
        <v>72809.95</v>
      </c>
      <c r="AC3039" s="48">
        <v>7423.31</v>
      </c>
      <c r="AD3039" s="48">
        <v>73344.72</v>
      </c>
      <c r="AE3039" s="48">
        <v>3007.32</v>
      </c>
      <c r="AF3039" s="48">
        <v>896.19</v>
      </c>
      <c r="AG3039" s="48">
        <v>3611.55</v>
      </c>
      <c r="AH3039" s="48">
        <v>3297.11</v>
      </c>
    </row>
    <row r="3040" spans="1:34">
      <c r="A3040" s="48">
        <v>2545067</v>
      </c>
      <c r="B3040" s="49" t="s">
        <v>8929</v>
      </c>
      <c r="C3040" s="49" t="s">
        <v>8930</v>
      </c>
      <c r="D3040" s="49" t="s">
        <v>8931</v>
      </c>
      <c r="E3040" s="48">
        <v>44984.27</v>
      </c>
      <c r="F3040" s="48">
        <v>44965.1</v>
      </c>
      <c r="G3040" s="48">
        <v>24862.68</v>
      </c>
      <c r="H3040" s="48">
        <v>25175.61</v>
      </c>
      <c r="I3040" s="48">
        <v>27770.68</v>
      </c>
      <c r="J3040" s="48">
        <v>39680.839999999997</v>
      </c>
      <c r="K3040" s="48">
        <v>34220.76</v>
      </c>
      <c r="L3040" s="48">
        <v>18913.439999999999</v>
      </c>
      <c r="M3040" s="48">
        <v>28100.6</v>
      </c>
      <c r="N3040" s="48">
        <v>42421.96</v>
      </c>
      <c r="O3040" s="48">
        <v>24604.54</v>
      </c>
      <c r="P3040" s="48">
        <v>23229.56</v>
      </c>
      <c r="Q3040" s="48">
        <v>25661.61</v>
      </c>
      <c r="R3040" s="48">
        <v>13794.29</v>
      </c>
      <c r="S3040" s="48">
        <v>13673.29</v>
      </c>
      <c r="T3040" s="48">
        <v>10725.54</v>
      </c>
      <c r="U3040" s="48">
        <v>39847.730000000003</v>
      </c>
      <c r="V3040" s="48">
        <v>47063.199999999997</v>
      </c>
      <c r="W3040" s="48">
        <v>41070.370000000003</v>
      </c>
      <c r="X3040" s="48">
        <v>35655.440000000002</v>
      </c>
      <c r="Y3040" s="48">
        <v>80013.55</v>
      </c>
      <c r="Z3040" s="48">
        <v>92837.7</v>
      </c>
      <c r="AA3040" s="48">
        <v>32574.93</v>
      </c>
      <c r="AB3040" s="48">
        <v>44206.32</v>
      </c>
      <c r="AC3040" s="48">
        <v>62815.14</v>
      </c>
      <c r="AD3040" s="48">
        <v>56304.25</v>
      </c>
      <c r="AE3040" s="48">
        <v>41992.58</v>
      </c>
      <c r="AF3040" s="48">
        <v>51058.25</v>
      </c>
      <c r="AG3040" s="48">
        <v>43872.639999999999</v>
      </c>
      <c r="AH3040" s="48">
        <v>45978.400000000001</v>
      </c>
    </row>
    <row r="3041" spans="1:34">
      <c r="A3041" s="48">
        <v>2542540</v>
      </c>
      <c r="B3041" s="49" t="s">
        <v>8932</v>
      </c>
      <c r="C3041" s="49" t="s">
        <v>8933</v>
      </c>
      <c r="D3041" s="49" t="s">
        <v>8934</v>
      </c>
      <c r="E3041" s="48">
        <v>80439.02</v>
      </c>
      <c r="F3041" s="48">
        <v>68527.73</v>
      </c>
      <c r="G3041" s="48">
        <v>68110.710000000006</v>
      </c>
      <c r="H3041" s="48">
        <v>52836.34</v>
      </c>
      <c r="I3041" s="48">
        <v>55238.39</v>
      </c>
      <c r="J3041" s="48">
        <v>57560.4</v>
      </c>
      <c r="K3041" s="48">
        <v>41256.949999999997</v>
      </c>
      <c r="L3041" s="48">
        <v>40664.99</v>
      </c>
      <c r="M3041" s="48">
        <v>58248.45</v>
      </c>
      <c r="N3041" s="48">
        <v>65048.56</v>
      </c>
      <c r="O3041" s="48">
        <v>33956.79</v>
      </c>
      <c r="P3041" s="48">
        <v>30579.71</v>
      </c>
      <c r="Q3041" s="48">
        <v>31366.76</v>
      </c>
      <c r="R3041" s="48">
        <v>23211.56</v>
      </c>
      <c r="S3041" s="48">
        <v>22632.51</v>
      </c>
      <c r="T3041" s="48">
        <v>82959.19</v>
      </c>
      <c r="U3041" s="48">
        <v>102284.66</v>
      </c>
      <c r="V3041" s="48">
        <v>90284.64</v>
      </c>
      <c r="W3041" s="48">
        <v>78778</v>
      </c>
      <c r="X3041" s="48">
        <v>82086.91</v>
      </c>
      <c r="Y3041" s="48">
        <v>136180.56</v>
      </c>
      <c r="Z3041" s="48">
        <v>127191.43</v>
      </c>
      <c r="AA3041" s="48">
        <v>169906.2</v>
      </c>
      <c r="AB3041" s="48">
        <v>118252.02</v>
      </c>
      <c r="AC3041" s="48">
        <v>118076.14</v>
      </c>
      <c r="AD3041" s="48">
        <v>146458.26999999999</v>
      </c>
      <c r="AE3041" s="48">
        <v>102294.05</v>
      </c>
      <c r="AF3041" s="48">
        <v>64575.98</v>
      </c>
      <c r="AG3041" s="48">
        <v>125826</v>
      </c>
      <c r="AH3041" s="48">
        <v>126579.03</v>
      </c>
    </row>
    <row r="3042" spans="1:34">
      <c r="A3042" s="48">
        <v>2547698</v>
      </c>
      <c r="B3042" s="49" t="s">
        <v>8935</v>
      </c>
      <c r="C3042" s="49" t="s">
        <v>8936</v>
      </c>
      <c r="D3042" s="49" t="s">
        <v>8937</v>
      </c>
      <c r="E3042" s="48">
        <v>45531.09</v>
      </c>
      <c r="F3042" s="48">
        <v>40896.89</v>
      </c>
      <c r="G3042" s="48">
        <v>113119.67</v>
      </c>
      <c r="H3042" s="48">
        <v>112704.7</v>
      </c>
      <c r="I3042" s="48">
        <v>109835.44</v>
      </c>
      <c r="J3042" s="48">
        <v>11724.27</v>
      </c>
      <c r="K3042" s="48">
        <v>1290.03</v>
      </c>
      <c r="L3042" s="48">
        <v>12110.25</v>
      </c>
      <c r="M3042" s="48">
        <v>40163.879999999997</v>
      </c>
      <c r="N3042" s="48">
        <v>33300.71</v>
      </c>
      <c r="O3042" s="48">
        <v>9259.23</v>
      </c>
      <c r="P3042" s="48">
        <v>26723.56</v>
      </c>
      <c r="Q3042" s="48">
        <v>61536.36</v>
      </c>
      <c r="R3042" s="48">
        <v>51150.12</v>
      </c>
      <c r="S3042" s="48">
        <v>32265.68</v>
      </c>
      <c r="T3042" s="48">
        <v>29962.41</v>
      </c>
      <c r="U3042" s="48">
        <v>49682.239999999998</v>
      </c>
      <c r="V3042" s="48">
        <v>252524.36</v>
      </c>
      <c r="W3042" s="48">
        <v>249040.97</v>
      </c>
      <c r="X3042" s="48">
        <v>238677.3</v>
      </c>
      <c r="Y3042" s="48">
        <v>9285.7800000000007</v>
      </c>
      <c r="Z3042" s="48">
        <v>747.72</v>
      </c>
      <c r="AA3042" s="48">
        <v>30328.51</v>
      </c>
      <c r="AB3042" s="48">
        <v>82597.539999999994</v>
      </c>
      <c r="AC3042" s="48">
        <v>37688.629999999997</v>
      </c>
      <c r="AD3042" s="48">
        <v>18287.8</v>
      </c>
      <c r="AE3042" s="48">
        <v>56990.7</v>
      </c>
      <c r="AF3042" s="48">
        <v>151767.85999999999</v>
      </c>
      <c r="AG3042" s="48">
        <v>289506.53000000003</v>
      </c>
      <c r="AH3042" s="48">
        <v>205679.44</v>
      </c>
    </row>
    <row r="3043" spans="1:34">
      <c r="A3043" s="48">
        <v>2544389</v>
      </c>
      <c r="B3043" s="49" t="s">
        <v>8938</v>
      </c>
      <c r="C3043" s="49" t="s">
        <v>8939</v>
      </c>
      <c r="D3043" s="49" t="s">
        <v>8940</v>
      </c>
      <c r="E3043" s="48">
        <v>164961.03</v>
      </c>
      <c r="F3043" s="48">
        <v>175407.22</v>
      </c>
      <c r="G3043" s="48">
        <v>97836.36</v>
      </c>
      <c r="H3043" s="48">
        <v>103180.4</v>
      </c>
      <c r="I3043" s="48">
        <v>100270.31</v>
      </c>
      <c r="J3043" s="48">
        <v>137347.14000000001</v>
      </c>
      <c r="K3043" s="48">
        <v>98799.23</v>
      </c>
      <c r="L3043" s="48">
        <v>90278.06</v>
      </c>
      <c r="M3043" s="48">
        <v>128314.85</v>
      </c>
      <c r="N3043" s="48">
        <v>139650.22</v>
      </c>
      <c r="O3043" s="48">
        <v>69718.58</v>
      </c>
      <c r="P3043" s="48">
        <v>51838.12</v>
      </c>
      <c r="Q3043" s="48">
        <v>78911.78</v>
      </c>
      <c r="R3043" s="48">
        <v>16714.400000000001</v>
      </c>
      <c r="S3043" s="48">
        <v>39619.839999999997</v>
      </c>
      <c r="T3043" s="48">
        <v>213357.69</v>
      </c>
      <c r="U3043" s="48">
        <v>268259.90999999997</v>
      </c>
      <c r="V3043" s="48">
        <v>138055.17000000001</v>
      </c>
      <c r="W3043" s="48">
        <v>158048.20000000001</v>
      </c>
      <c r="X3043" s="48">
        <v>139731.54999999999</v>
      </c>
      <c r="Y3043" s="48">
        <v>318269.46999999997</v>
      </c>
      <c r="Z3043" s="48">
        <v>345415.59</v>
      </c>
      <c r="AA3043" s="48">
        <v>358050.78</v>
      </c>
      <c r="AB3043" s="48">
        <v>282455.15999999997</v>
      </c>
      <c r="AC3043" s="48">
        <v>242715.03</v>
      </c>
      <c r="AD3043" s="48">
        <v>308480.94</v>
      </c>
      <c r="AE3043" s="48">
        <v>164415.85999999999</v>
      </c>
      <c r="AF3043" s="48">
        <v>163138.26999999999</v>
      </c>
      <c r="AG3043" s="48">
        <v>109413.75</v>
      </c>
      <c r="AH3043" s="48">
        <v>181641.25</v>
      </c>
    </row>
    <row r="3044" spans="1:34">
      <c r="A3044" s="48">
        <v>2547681</v>
      </c>
      <c r="B3044" s="49" t="s">
        <v>8941</v>
      </c>
      <c r="C3044" s="49" t="s">
        <v>8942</v>
      </c>
      <c r="D3044" s="49" t="s">
        <v>8943</v>
      </c>
      <c r="E3044" s="48">
        <v>329870.38</v>
      </c>
      <c r="F3044" s="48">
        <v>230806.12</v>
      </c>
      <c r="G3044" s="48">
        <v>363507.22</v>
      </c>
      <c r="H3044" s="48">
        <v>363824.72</v>
      </c>
      <c r="I3044" s="48">
        <v>309813.88</v>
      </c>
      <c r="J3044" s="48">
        <v>220286.77</v>
      </c>
      <c r="K3044" s="48">
        <v>121886.55</v>
      </c>
      <c r="L3044" s="48">
        <v>169915.69</v>
      </c>
      <c r="M3044" s="48">
        <v>265892.15999999997</v>
      </c>
      <c r="N3044" s="48">
        <v>332340.44</v>
      </c>
      <c r="O3044" s="48">
        <v>21594.51</v>
      </c>
      <c r="P3044" s="48">
        <v>291021.40999999997</v>
      </c>
      <c r="Q3044" s="48">
        <v>10089.23</v>
      </c>
      <c r="R3044" s="48">
        <v>181786.66</v>
      </c>
      <c r="S3044" s="48">
        <v>142330.10999999999</v>
      </c>
      <c r="T3044" s="48">
        <v>218097.83</v>
      </c>
      <c r="U3044" s="48">
        <v>223639.92</v>
      </c>
      <c r="V3044" s="48">
        <v>367184.88</v>
      </c>
      <c r="W3044" s="48">
        <v>369220.16</v>
      </c>
      <c r="X3044" s="48">
        <v>435792.09</v>
      </c>
      <c r="Y3044" s="48">
        <v>174773.05</v>
      </c>
      <c r="Z3044" s="48">
        <v>163867.72</v>
      </c>
      <c r="AA3044" s="48">
        <v>519450.25</v>
      </c>
      <c r="AB3044" s="48">
        <v>442029.66</v>
      </c>
      <c r="AC3044" s="48">
        <v>482229.94</v>
      </c>
      <c r="AD3044" s="48">
        <v>61003.45</v>
      </c>
      <c r="AE3044" s="48">
        <v>1080545</v>
      </c>
      <c r="AF3044" s="48">
        <v>4020.61</v>
      </c>
      <c r="AG3044" s="48">
        <v>919606.88</v>
      </c>
      <c r="AH3044" s="48">
        <v>879447.31</v>
      </c>
    </row>
    <row r="3045" spans="1:34">
      <c r="A3045" s="48">
        <v>2547810</v>
      </c>
      <c r="B3045" s="49" t="s">
        <v>8944</v>
      </c>
      <c r="C3045" s="49" t="s">
        <v>8945</v>
      </c>
      <c r="D3045" s="49" t="s">
        <v>8946</v>
      </c>
      <c r="E3045" s="48">
        <v>286161.69</v>
      </c>
      <c r="F3045" s="48">
        <v>160847.12</v>
      </c>
      <c r="G3045" s="48">
        <v>118786.26</v>
      </c>
      <c r="H3045" s="48">
        <v>118378.34</v>
      </c>
      <c r="I3045" s="48">
        <v>136133.62</v>
      </c>
      <c r="J3045" s="48">
        <v>116125.05</v>
      </c>
      <c r="K3045" s="48">
        <v>114037.78</v>
      </c>
      <c r="L3045" s="48">
        <v>60665.67</v>
      </c>
      <c r="M3045" s="48">
        <v>112738.98</v>
      </c>
      <c r="N3045" s="48">
        <v>137530.69</v>
      </c>
      <c r="O3045" s="48">
        <v>55731.35</v>
      </c>
      <c r="P3045" s="48">
        <v>25917.67</v>
      </c>
      <c r="Q3045" s="48">
        <v>42284.160000000003</v>
      </c>
      <c r="R3045" s="48">
        <v>12579.33</v>
      </c>
      <c r="S3045" s="48">
        <v>19623.52</v>
      </c>
      <c r="T3045" s="48">
        <v>353157.81</v>
      </c>
      <c r="U3045" s="48">
        <v>305199</v>
      </c>
      <c r="V3045" s="48">
        <v>166433.42000000001</v>
      </c>
      <c r="W3045" s="48">
        <v>200109.38</v>
      </c>
      <c r="X3045" s="48">
        <v>247694.55</v>
      </c>
      <c r="Y3045" s="48">
        <v>180663.61</v>
      </c>
      <c r="Z3045" s="48">
        <v>397622.31</v>
      </c>
      <c r="AA3045" s="48">
        <v>208087.88</v>
      </c>
      <c r="AB3045" s="48">
        <v>236469.61</v>
      </c>
      <c r="AC3045" s="48">
        <v>303911.94</v>
      </c>
      <c r="AD3045" s="48">
        <v>230672.97</v>
      </c>
      <c r="AE3045" s="48">
        <v>83285.149999999994</v>
      </c>
      <c r="AF3045" s="48">
        <v>107508.38</v>
      </c>
      <c r="AG3045" s="48">
        <v>13043.95</v>
      </c>
      <c r="AH3045" s="48">
        <v>115216.8</v>
      </c>
    </row>
    <row r="3046" spans="1:34">
      <c r="A3046" s="48">
        <v>2547184</v>
      </c>
      <c r="B3046" s="49" t="s">
        <v>8947</v>
      </c>
      <c r="C3046" s="49" t="s">
        <v>8948</v>
      </c>
      <c r="D3046" s="49" t="s">
        <v>8949</v>
      </c>
      <c r="E3046" s="48">
        <v>68167.94</v>
      </c>
      <c r="F3046" s="48">
        <v>42657.21</v>
      </c>
      <c r="G3046" s="48">
        <v>12431.36</v>
      </c>
      <c r="H3046" s="48">
        <v>13207.41</v>
      </c>
      <c r="I3046" s="48">
        <v>11477.32</v>
      </c>
      <c r="J3046" s="48">
        <v>26562.73</v>
      </c>
      <c r="K3046" s="48">
        <v>13257.35</v>
      </c>
      <c r="L3046" s="48">
        <v>23704.61</v>
      </c>
      <c r="M3046" s="48">
        <v>33588.89</v>
      </c>
      <c r="N3046" s="48">
        <v>41281.120000000003</v>
      </c>
      <c r="O3046" s="48">
        <v>4197.12</v>
      </c>
      <c r="P3046" s="48">
        <v>16583.46</v>
      </c>
      <c r="Q3046" s="48">
        <v>25493.71</v>
      </c>
      <c r="R3046" s="48">
        <v>6817.2</v>
      </c>
      <c r="S3046" s="48">
        <v>6678.19</v>
      </c>
      <c r="T3046" s="48">
        <v>77833.2</v>
      </c>
      <c r="U3046" s="48">
        <v>68437.119999999995</v>
      </c>
      <c r="V3046" s="48">
        <v>2649.79</v>
      </c>
      <c r="W3046" s="48">
        <v>3121.14</v>
      </c>
      <c r="X3046" s="48">
        <v>3606.69</v>
      </c>
      <c r="Y3046" s="48">
        <v>73224.899999999994</v>
      </c>
      <c r="Z3046" s="48">
        <v>27085.9</v>
      </c>
      <c r="AA3046" s="48">
        <v>122774.63</v>
      </c>
      <c r="AB3046" s="48">
        <v>76339.8</v>
      </c>
      <c r="AC3046" s="48">
        <v>82651.67</v>
      </c>
      <c r="AD3046" s="48">
        <v>2701.9</v>
      </c>
      <c r="AE3046" s="48">
        <v>44845.59</v>
      </c>
      <c r="AF3046" s="48">
        <v>70153.58</v>
      </c>
      <c r="AG3046" s="48">
        <v>5249.58</v>
      </c>
      <c r="AH3046" s="48">
        <v>4836.8500000000004</v>
      </c>
    </row>
    <row r="3047" spans="1:34">
      <c r="A3047" s="48">
        <v>2545681</v>
      </c>
      <c r="B3047" s="49" t="s">
        <v>8950</v>
      </c>
      <c r="C3047" s="49" t="s">
        <v>8951</v>
      </c>
      <c r="D3047" s="49" t="s">
        <v>8952</v>
      </c>
      <c r="E3047" s="48">
        <v>58173.16</v>
      </c>
      <c r="F3047" s="48">
        <v>43766.9</v>
      </c>
      <c r="G3047" s="48">
        <v>36528.71</v>
      </c>
      <c r="H3047" s="48">
        <v>31896.62</v>
      </c>
      <c r="I3047" s="48">
        <v>38786.720000000001</v>
      </c>
      <c r="J3047" s="48">
        <v>24942.51</v>
      </c>
      <c r="K3047" s="48">
        <v>16060.3</v>
      </c>
      <c r="L3047" s="48">
        <v>22182.400000000001</v>
      </c>
      <c r="M3047" s="48">
        <v>33340.629999999997</v>
      </c>
      <c r="N3047" s="48">
        <v>34167.629999999997</v>
      </c>
      <c r="O3047" s="48">
        <v>7130.13</v>
      </c>
      <c r="P3047" s="48">
        <v>3108.05</v>
      </c>
      <c r="Q3047" s="48">
        <v>2849.04</v>
      </c>
      <c r="R3047" s="50"/>
      <c r="S3047" s="50"/>
      <c r="T3047" s="48">
        <v>91812.13</v>
      </c>
      <c r="U3047" s="48">
        <v>94190.48</v>
      </c>
      <c r="V3047" s="48">
        <v>70625.27</v>
      </c>
      <c r="W3047" s="48">
        <v>58006</v>
      </c>
      <c r="X3047" s="48">
        <v>69709.8</v>
      </c>
      <c r="Y3047" s="48">
        <v>87586</v>
      </c>
      <c r="Z3047" s="48">
        <v>45584.32</v>
      </c>
      <c r="AA3047" s="48">
        <v>133627.54999999999</v>
      </c>
      <c r="AB3047" s="48">
        <v>62408.35</v>
      </c>
      <c r="AC3047" s="48">
        <v>78753.05</v>
      </c>
      <c r="AD3047" s="48">
        <v>4626.0600000000004</v>
      </c>
      <c r="AE3047" s="48">
        <v>1626.11</v>
      </c>
      <c r="AF3047" s="48">
        <v>163.1</v>
      </c>
      <c r="AG3047" s="50"/>
      <c r="AH3047" s="50"/>
    </row>
    <row r="3048" spans="1:34">
      <c r="A3048" s="48">
        <v>2543104</v>
      </c>
      <c r="B3048" s="49" t="s">
        <v>8953</v>
      </c>
      <c r="C3048" s="49" t="s">
        <v>8954</v>
      </c>
      <c r="D3048" s="49" t="s">
        <v>8955</v>
      </c>
      <c r="E3048" s="48">
        <v>116919.87</v>
      </c>
      <c r="F3048" s="48">
        <v>81870.05</v>
      </c>
      <c r="G3048" s="48">
        <v>64487.55</v>
      </c>
      <c r="H3048" s="48">
        <v>70393.72</v>
      </c>
      <c r="I3048" s="48">
        <v>68545.759999999995</v>
      </c>
      <c r="J3048" s="48">
        <v>108158.59</v>
      </c>
      <c r="K3048" s="48">
        <v>77737.899999999994</v>
      </c>
      <c r="L3048" s="48">
        <v>49527.19</v>
      </c>
      <c r="M3048" s="48">
        <v>73228.789999999994</v>
      </c>
      <c r="N3048" s="48">
        <v>75572.800000000003</v>
      </c>
      <c r="O3048" s="48">
        <v>27447.61</v>
      </c>
      <c r="P3048" s="48">
        <v>20011.46</v>
      </c>
      <c r="Q3048" s="48">
        <v>25034.62</v>
      </c>
      <c r="R3048" s="48">
        <v>12406.26</v>
      </c>
      <c r="S3048" s="48">
        <v>6656.15</v>
      </c>
      <c r="T3048" s="48">
        <v>16276.47</v>
      </c>
      <c r="U3048" s="48">
        <v>9768.17</v>
      </c>
      <c r="V3048" s="48">
        <v>13681.92</v>
      </c>
      <c r="W3048" s="48">
        <v>17054.560000000001</v>
      </c>
      <c r="X3048" s="48">
        <v>13550.93</v>
      </c>
      <c r="Y3048" s="48">
        <v>13993.21</v>
      </c>
      <c r="Z3048" s="48">
        <v>14525.96</v>
      </c>
      <c r="AA3048" s="48">
        <v>19582.36</v>
      </c>
      <c r="AB3048" s="48">
        <v>13472.87</v>
      </c>
      <c r="AC3048" s="48">
        <v>13244.82</v>
      </c>
      <c r="AD3048" s="48">
        <v>11738.23</v>
      </c>
      <c r="AE3048" s="50"/>
      <c r="AF3048" s="50"/>
      <c r="AG3048" s="50"/>
      <c r="AH3048" s="50"/>
    </row>
    <row r="3049" spans="1:34">
      <c r="A3049" s="48">
        <v>2545440</v>
      </c>
      <c r="B3049" s="49" t="s">
        <v>8956</v>
      </c>
      <c r="C3049" s="49" t="s">
        <v>8957</v>
      </c>
      <c r="D3049" s="49" t="s">
        <v>8958</v>
      </c>
      <c r="E3049" s="48">
        <v>72126.95</v>
      </c>
      <c r="F3049" s="48">
        <v>75209.009999999995</v>
      </c>
      <c r="G3049" s="48">
        <v>82712.2</v>
      </c>
      <c r="H3049" s="48">
        <v>75561.98</v>
      </c>
      <c r="I3049" s="48">
        <v>73302.8</v>
      </c>
      <c r="J3049" s="48">
        <v>6956.19</v>
      </c>
      <c r="K3049" s="48">
        <v>10411.27</v>
      </c>
      <c r="L3049" s="48">
        <v>14085.36</v>
      </c>
      <c r="M3049" s="48">
        <v>24582.59</v>
      </c>
      <c r="N3049" s="48">
        <v>38605.96</v>
      </c>
      <c r="O3049" s="48">
        <v>2226.0500000000002</v>
      </c>
      <c r="P3049" s="48">
        <v>12546.36</v>
      </c>
      <c r="Q3049" s="48">
        <v>4504.12</v>
      </c>
      <c r="R3049" s="48">
        <v>12028.31</v>
      </c>
      <c r="S3049" s="50"/>
      <c r="T3049" s="48">
        <v>82072.34</v>
      </c>
      <c r="U3049" s="48">
        <v>117817.55</v>
      </c>
      <c r="V3049" s="48">
        <v>116765.78</v>
      </c>
      <c r="W3049" s="48">
        <v>108298.57</v>
      </c>
      <c r="X3049" s="48">
        <v>120675.59</v>
      </c>
      <c r="Y3049" s="48">
        <v>1567.11</v>
      </c>
      <c r="Z3049" s="48">
        <v>6445.9</v>
      </c>
      <c r="AA3049" s="48">
        <v>54996.76</v>
      </c>
      <c r="AB3049" s="48">
        <v>50546.1</v>
      </c>
      <c r="AC3049" s="48">
        <v>81219.240000000005</v>
      </c>
      <c r="AD3049" s="48">
        <v>1270.26</v>
      </c>
      <c r="AE3049" s="48">
        <v>21207.59</v>
      </c>
      <c r="AF3049" s="48">
        <v>170.63</v>
      </c>
      <c r="AG3049" s="48">
        <v>17800.48</v>
      </c>
      <c r="AH3049" s="50"/>
    </row>
    <row r="3050" spans="1:34">
      <c r="A3050" s="48">
        <v>2547735</v>
      </c>
      <c r="B3050" s="49" t="s">
        <v>8959</v>
      </c>
      <c r="C3050" s="49" t="s">
        <v>8960</v>
      </c>
      <c r="D3050" s="49" t="s">
        <v>8961</v>
      </c>
      <c r="E3050" s="48">
        <v>153394.01999999999</v>
      </c>
      <c r="F3050" s="48">
        <v>113904.77</v>
      </c>
      <c r="G3050" s="48">
        <v>145692.06</v>
      </c>
      <c r="H3050" s="48">
        <v>161166.23000000001</v>
      </c>
      <c r="I3050" s="48">
        <v>160182.06</v>
      </c>
      <c r="J3050" s="48">
        <v>108681.62</v>
      </c>
      <c r="K3050" s="48">
        <v>94194.2</v>
      </c>
      <c r="L3050" s="48">
        <v>60618.5</v>
      </c>
      <c r="M3050" s="48">
        <v>117909.87</v>
      </c>
      <c r="N3050" s="48">
        <v>127591.36</v>
      </c>
      <c r="O3050" s="48">
        <v>74207.839999999997</v>
      </c>
      <c r="P3050" s="48">
        <v>110391.73</v>
      </c>
      <c r="Q3050" s="48">
        <v>146293.60999999999</v>
      </c>
      <c r="R3050" s="48">
        <v>115402.94</v>
      </c>
      <c r="S3050" s="48">
        <v>115127.74</v>
      </c>
      <c r="T3050" s="48">
        <v>195138.89</v>
      </c>
      <c r="U3050" s="48">
        <v>179026.2</v>
      </c>
      <c r="V3050" s="48">
        <v>217102.22</v>
      </c>
      <c r="W3050" s="48">
        <v>233660.09</v>
      </c>
      <c r="X3050" s="48">
        <v>237173.27</v>
      </c>
      <c r="Y3050" s="48">
        <v>254855.45</v>
      </c>
      <c r="Z3050" s="48">
        <v>295497.21999999997</v>
      </c>
      <c r="AA3050" s="48">
        <v>247277.38</v>
      </c>
      <c r="AB3050" s="48">
        <v>245426.62</v>
      </c>
      <c r="AC3050" s="48">
        <v>237436.52</v>
      </c>
      <c r="AD3050" s="48">
        <v>357445.88</v>
      </c>
      <c r="AE3050" s="48">
        <v>371040.28</v>
      </c>
      <c r="AF3050" s="48">
        <v>328196.84000000003</v>
      </c>
      <c r="AG3050" s="48">
        <v>591275.5</v>
      </c>
      <c r="AH3050" s="48">
        <v>677410.12</v>
      </c>
    </row>
    <row r="3051" spans="1:34">
      <c r="A3051" s="48">
        <v>2545934</v>
      </c>
      <c r="B3051" s="49" t="s">
        <v>8962</v>
      </c>
      <c r="C3051" s="49" t="s">
        <v>8963</v>
      </c>
      <c r="D3051" s="49" t="s">
        <v>8964</v>
      </c>
      <c r="E3051" s="48">
        <v>67559.91</v>
      </c>
      <c r="F3051" s="48">
        <v>41726.18</v>
      </c>
      <c r="G3051" s="48">
        <v>37752.11</v>
      </c>
      <c r="H3051" s="48">
        <v>44297.21</v>
      </c>
      <c r="I3051" s="48">
        <v>47626.34</v>
      </c>
      <c r="J3051" s="48">
        <v>26828.69</v>
      </c>
      <c r="K3051" s="48">
        <v>22994.62</v>
      </c>
      <c r="L3051" s="48">
        <v>17611.43</v>
      </c>
      <c r="M3051" s="48">
        <v>21580.58</v>
      </c>
      <c r="N3051" s="48">
        <v>34603.93</v>
      </c>
      <c r="O3051" s="48">
        <v>16815.45</v>
      </c>
      <c r="P3051" s="48">
        <v>15638.41</v>
      </c>
      <c r="Q3051" s="48">
        <v>26977.72</v>
      </c>
      <c r="R3051" s="48">
        <v>6939.17</v>
      </c>
      <c r="S3051" s="48">
        <v>6315.17</v>
      </c>
      <c r="T3051" s="48">
        <v>108887.99</v>
      </c>
      <c r="U3051" s="48">
        <v>77056.58</v>
      </c>
      <c r="V3051" s="48">
        <v>82275.520000000004</v>
      </c>
      <c r="W3051" s="48">
        <v>85748.2</v>
      </c>
      <c r="X3051" s="48">
        <v>90679.33</v>
      </c>
      <c r="Y3051" s="48">
        <v>47588.27</v>
      </c>
      <c r="Z3051" s="48">
        <v>48367.519999999997</v>
      </c>
      <c r="AA3051" s="48">
        <v>27790.38</v>
      </c>
      <c r="AB3051" s="48">
        <v>5159.29</v>
      </c>
      <c r="AC3051" s="48">
        <v>49162.07</v>
      </c>
      <c r="AD3051" s="48">
        <v>7943.4</v>
      </c>
      <c r="AE3051" s="48">
        <v>23424.84</v>
      </c>
      <c r="AF3051" s="48">
        <v>64844.26</v>
      </c>
      <c r="AG3051" s="48">
        <v>4256.46</v>
      </c>
      <c r="AH3051" s="48">
        <v>46703.75</v>
      </c>
    </row>
    <row r="3052" spans="1:34">
      <c r="A3052" s="48">
        <v>2541812</v>
      </c>
      <c r="B3052" s="49" t="s">
        <v>8965</v>
      </c>
      <c r="C3052" s="49" t="s">
        <v>8605</v>
      </c>
      <c r="D3052" s="49" t="s">
        <v>8966</v>
      </c>
      <c r="E3052" s="48">
        <v>309916.44</v>
      </c>
      <c r="F3052" s="48">
        <v>265015.69</v>
      </c>
      <c r="G3052" s="48">
        <v>523288.31</v>
      </c>
      <c r="H3052" s="48">
        <v>522391.5</v>
      </c>
      <c r="I3052" s="48">
        <v>514058.28</v>
      </c>
      <c r="J3052" s="48">
        <v>47782.14</v>
      </c>
      <c r="K3052" s="48">
        <v>33881.800000000003</v>
      </c>
      <c r="L3052" s="48">
        <v>63098.400000000001</v>
      </c>
      <c r="M3052" s="48">
        <v>107313.38</v>
      </c>
      <c r="N3052" s="48">
        <v>121542.62</v>
      </c>
      <c r="O3052" s="48">
        <v>26374.63</v>
      </c>
      <c r="P3052" s="48">
        <v>65987.55</v>
      </c>
      <c r="Q3052" s="48">
        <v>215151.75</v>
      </c>
      <c r="R3052" s="48">
        <v>151346.62</v>
      </c>
      <c r="S3052" s="48">
        <v>71045.679999999993</v>
      </c>
      <c r="T3052" s="50"/>
      <c r="U3052" s="50"/>
      <c r="V3052" s="50"/>
      <c r="W3052" s="50"/>
      <c r="X3052" s="50"/>
      <c r="Y3052" s="50"/>
      <c r="Z3052" s="50"/>
      <c r="AA3052" s="48">
        <v>68059.34</v>
      </c>
      <c r="AB3052" s="48">
        <v>48398.16</v>
      </c>
      <c r="AC3052" s="48">
        <v>52103.57</v>
      </c>
      <c r="AD3052" s="50"/>
      <c r="AE3052" s="50"/>
      <c r="AF3052" s="50"/>
      <c r="AG3052" s="50"/>
      <c r="AH3052" s="50"/>
    </row>
    <row r="3053" spans="1:34">
      <c r="A3053" s="48">
        <v>2546257</v>
      </c>
      <c r="B3053" s="49" t="s">
        <v>8967</v>
      </c>
      <c r="C3053" s="49" t="s">
        <v>8968</v>
      </c>
      <c r="D3053" s="49" t="s">
        <v>8969</v>
      </c>
      <c r="E3053" s="48">
        <v>56918.3</v>
      </c>
      <c r="F3053" s="48">
        <v>36998.74</v>
      </c>
      <c r="G3053" s="48">
        <v>23602.46</v>
      </c>
      <c r="H3053" s="48">
        <v>23745.48</v>
      </c>
      <c r="I3053" s="48">
        <v>43189.89</v>
      </c>
      <c r="J3053" s="48">
        <v>19064.38</v>
      </c>
      <c r="K3053" s="48">
        <v>11107.19</v>
      </c>
      <c r="L3053" s="48">
        <v>7287.14</v>
      </c>
      <c r="M3053" s="48">
        <v>56248.1</v>
      </c>
      <c r="N3053" s="48">
        <v>39061.79</v>
      </c>
      <c r="O3053" s="48">
        <v>4119.08</v>
      </c>
      <c r="P3053" s="48">
        <v>57502.03</v>
      </c>
      <c r="Q3053" s="48">
        <v>5524.13</v>
      </c>
      <c r="R3053" s="50"/>
      <c r="S3053" s="48">
        <v>1009.04</v>
      </c>
      <c r="T3053" s="48">
        <v>71460.13</v>
      </c>
      <c r="U3053" s="48">
        <v>55995.44</v>
      </c>
      <c r="V3053" s="48">
        <v>12050.44</v>
      </c>
      <c r="W3053" s="48">
        <v>11351.58</v>
      </c>
      <c r="X3053" s="48">
        <v>59122.96</v>
      </c>
      <c r="Y3053" s="48">
        <v>33572.19</v>
      </c>
      <c r="Z3053" s="48">
        <v>1136.5</v>
      </c>
      <c r="AA3053" s="48">
        <v>5620.3</v>
      </c>
      <c r="AB3053" s="48">
        <v>91450.43</v>
      </c>
      <c r="AC3053" s="48">
        <v>33636.519999999997</v>
      </c>
      <c r="AD3053" s="48">
        <v>1662.42</v>
      </c>
      <c r="AE3053" s="48">
        <v>10149.19</v>
      </c>
      <c r="AF3053" s="48">
        <v>960.19</v>
      </c>
      <c r="AG3053" s="50"/>
      <c r="AH3053" s="48">
        <v>2285.92</v>
      </c>
    </row>
    <row r="3054" spans="1:34">
      <c r="A3054" s="48">
        <v>2542572</v>
      </c>
      <c r="B3054" s="49" t="s">
        <v>8970</v>
      </c>
      <c r="C3054" s="49" t="s">
        <v>8971</v>
      </c>
      <c r="D3054" s="49" t="s">
        <v>8972</v>
      </c>
      <c r="E3054" s="48">
        <v>27085.67</v>
      </c>
      <c r="F3054" s="48">
        <v>48036.08</v>
      </c>
      <c r="G3054" s="48">
        <v>19173.419999999998</v>
      </c>
      <c r="H3054" s="48">
        <v>45931.01</v>
      </c>
      <c r="I3054" s="48">
        <v>46354.05</v>
      </c>
      <c r="J3054" s="48">
        <v>63227.44</v>
      </c>
      <c r="K3054" s="48">
        <v>49694.11</v>
      </c>
      <c r="L3054" s="48">
        <v>25726.6</v>
      </c>
      <c r="M3054" s="48">
        <v>60350.34</v>
      </c>
      <c r="N3054" s="48">
        <v>46329.11</v>
      </c>
      <c r="O3054" s="48">
        <v>49520.1</v>
      </c>
      <c r="P3054" s="48">
        <v>41266.879999999997</v>
      </c>
      <c r="Q3054" s="48">
        <v>48963.05</v>
      </c>
      <c r="R3054" s="48">
        <v>39181.86</v>
      </c>
      <c r="S3054" s="48">
        <v>31201.69</v>
      </c>
      <c r="T3054" s="48">
        <v>3819.65</v>
      </c>
      <c r="U3054" s="48">
        <v>41907.69</v>
      </c>
      <c r="V3054" s="48">
        <v>1565.7</v>
      </c>
      <c r="W3054" s="48">
        <v>6132.06</v>
      </c>
      <c r="X3054" s="48">
        <v>37314.839999999997</v>
      </c>
      <c r="Y3054" s="48">
        <v>63500.75</v>
      </c>
      <c r="Z3054" s="48">
        <v>88474.38</v>
      </c>
      <c r="AA3054" s="48">
        <v>131002.07</v>
      </c>
      <c r="AB3054" s="48">
        <v>84758.62</v>
      </c>
      <c r="AC3054" s="48">
        <v>77860.160000000003</v>
      </c>
      <c r="AD3054" s="48">
        <v>164619.53</v>
      </c>
      <c r="AE3054" s="48">
        <v>103128.04</v>
      </c>
      <c r="AF3054" s="48">
        <v>69305</v>
      </c>
      <c r="AG3054" s="48">
        <v>164820.47</v>
      </c>
      <c r="AH3054" s="48">
        <v>141800.06</v>
      </c>
    </row>
    <row r="3055" spans="1:34">
      <c r="A3055" s="48">
        <v>2547482</v>
      </c>
      <c r="B3055" s="49" t="s">
        <v>8973</v>
      </c>
      <c r="C3055" s="49" t="s">
        <v>8974</v>
      </c>
      <c r="D3055" s="49" t="s">
        <v>8975</v>
      </c>
      <c r="E3055" s="48">
        <v>49622.18</v>
      </c>
      <c r="F3055" s="48">
        <v>51910.14</v>
      </c>
      <c r="G3055" s="48">
        <v>51662.27</v>
      </c>
      <c r="H3055" s="48">
        <v>53309.22</v>
      </c>
      <c r="I3055" s="48">
        <v>44565.02</v>
      </c>
      <c r="J3055" s="48">
        <v>53438.17</v>
      </c>
      <c r="K3055" s="48">
        <v>51413.08</v>
      </c>
      <c r="L3055" s="48">
        <v>50185.13</v>
      </c>
      <c r="M3055" s="48">
        <v>90169.02</v>
      </c>
      <c r="N3055" s="48">
        <v>104364.25</v>
      </c>
      <c r="O3055" s="48">
        <v>56942.3</v>
      </c>
      <c r="P3055" s="48">
        <v>64593.39</v>
      </c>
      <c r="Q3055" s="48">
        <v>69343.45</v>
      </c>
      <c r="R3055" s="48">
        <v>27582.59</v>
      </c>
      <c r="S3055" s="48">
        <v>42717.83</v>
      </c>
      <c r="T3055" s="48">
        <v>140998.69</v>
      </c>
      <c r="U3055" s="48">
        <v>86537.8</v>
      </c>
      <c r="V3055" s="48">
        <v>103658.27</v>
      </c>
      <c r="W3055" s="48">
        <v>137937.66</v>
      </c>
      <c r="X3055" s="48">
        <v>93424.48</v>
      </c>
      <c r="Y3055" s="48">
        <v>130409.45</v>
      </c>
      <c r="Z3055" s="48">
        <v>131013.19</v>
      </c>
      <c r="AA3055" s="48">
        <v>186987.94</v>
      </c>
      <c r="AB3055" s="48">
        <v>176782.25</v>
      </c>
      <c r="AC3055" s="48">
        <v>204943.75</v>
      </c>
      <c r="AD3055" s="48">
        <v>231234.73</v>
      </c>
      <c r="AE3055" s="48">
        <v>190694.06</v>
      </c>
      <c r="AF3055" s="48">
        <v>127858.34</v>
      </c>
      <c r="AG3055" s="48">
        <v>72642.42</v>
      </c>
      <c r="AH3055" s="48">
        <v>167116.51999999999</v>
      </c>
    </row>
    <row r="3056" spans="1:34">
      <c r="A3056" s="48">
        <v>2543631</v>
      </c>
      <c r="B3056" s="49" t="s">
        <v>8976</v>
      </c>
      <c r="C3056" s="49" t="s">
        <v>8977</v>
      </c>
      <c r="D3056" s="49" t="s">
        <v>8978</v>
      </c>
      <c r="E3056" s="48">
        <v>128299.2</v>
      </c>
      <c r="F3056" s="48">
        <v>99919.31</v>
      </c>
      <c r="G3056" s="48">
        <v>130645.15</v>
      </c>
      <c r="H3056" s="48">
        <v>126201.98</v>
      </c>
      <c r="I3056" s="48">
        <v>114271.76</v>
      </c>
      <c r="J3056" s="48">
        <v>62704.44</v>
      </c>
      <c r="K3056" s="48">
        <v>52066.14</v>
      </c>
      <c r="L3056" s="48">
        <v>46932.06</v>
      </c>
      <c r="M3056" s="48">
        <v>78505.8</v>
      </c>
      <c r="N3056" s="48">
        <v>94602.2</v>
      </c>
      <c r="O3056" s="48">
        <v>21093.43</v>
      </c>
      <c r="P3056" s="48">
        <v>35594.78</v>
      </c>
      <c r="Q3056" s="48">
        <v>65975.53</v>
      </c>
      <c r="R3056" s="48">
        <v>26718.58</v>
      </c>
      <c r="S3056" s="48">
        <v>23485.53</v>
      </c>
      <c r="T3056" s="48">
        <v>83874.8</v>
      </c>
      <c r="U3056" s="48">
        <v>91804.63</v>
      </c>
      <c r="V3056" s="48">
        <v>113502.39999999999</v>
      </c>
      <c r="W3056" s="48">
        <v>89122.71</v>
      </c>
      <c r="X3056" s="48">
        <v>87428.88</v>
      </c>
      <c r="Y3056" s="48">
        <v>74801.149999999994</v>
      </c>
      <c r="Z3056" s="48">
        <v>31026.61</v>
      </c>
      <c r="AA3056" s="48">
        <v>89359.16</v>
      </c>
      <c r="AB3056" s="48">
        <v>101888.45</v>
      </c>
      <c r="AC3056" s="48">
        <v>87253.4</v>
      </c>
      <c r="AD3056" s="48">
        <v>37008.239999999998</v>
      </c>
      <c r="AE3056" s="48">
        <v>12375.64</v>
      </c>
      <c r="AF3056" s="48">
        <v>74955.320000000007</v>
      </c>
      <c r="AG3056" s="48">
        <v>16341.33</v>
      </c>
      <c r="AH3056" s="48">
        <v>55918.28</v>
      </c>
    </row>
    <row r="3057" spans="1:34">
      <c r="A3057" s="48">
        <v>2544891</v>
      </c>
      <c r="B3057" s="49" t="s">
        <v>8979</v>
      </c>
      <c r="C3057" s="49" t="s">
        <v>8980</v>
      </c>
      <c r="D3057" s="49" t="s">
        <v>8981</v>
      </c>
      <c r="E3057" s="48">
        <v>92010.34</v>
      </c>
      <c r="F3057" s="48">
        <v>101778.41</v>
      </c>
      <c r="G3057" s="48">
        <v>96583.29</v>
      </c>
      <c r="H3057" s="48">
        <v>90054.16</v>
      </c>
      <c r="I3057" s="48">
        <v>105642.45</v>
      </c>
      <c r="J3057" s="48">
        <v>72044.639999999999</v>
      </c>
      <c r="K3057" s="48">
        <v>71629.69</v>
      </c>
      <c r="L3057" s="48">
        <v>60710.54</v>
      </c>
      <c r="M3057" s="48">
        <v>140592.14000000001</v>
      </c>
      <c r="N3057" s="48">
        <v>150799.51999999999</v>
      </c>
      <c r="O3057" s="48">
        <v>75021.62</v>
      </c>
      <c r="P3057" s="48">
        <v>118608.82</v>
      </c>
      <c r="Q3057" s="48">
        <v>123126.74</v>
      </c>
      <c r="R3057" s="48">
        <v>140947.20000000001</v>
      </c>
      <c r="S3057" s="48">
        <v>87749.9</v>
      </c>
      <c r="T3057" s="48">
        <v>246705.53</v>
      </c>
      <c r="U3057" s="48">
        <v>312883.78000000003</v>
      </c>
      <c r="V3057" s="48">
        <v>459753.56</v>
      </c>
      <c r="W3057" s="48">
        <v>319487.12</v>
      </c>
      <c r="X3057" s="48">
        <v>377774.56</v>
      </c>
      <c r="Y3057" s="48">
        <v>84919.91</v>
      </c>
      <c r="Z3057" s="48">
        <v>114507.4</v>
      </c>
      <c r="AA3057" s="48">
        <v>37183.47</v>
      </c>
      <c r="AB3057" s="48">
        <v>512269.25</v>
      </c>
      <c r="AC3057" s="48">
        <v>503314.44</v>
      </c>
      <c r="AD3057" s="48">
        <v>408319.62</v>
      </c>
      <c r="AE3057" s="48">
        <v>222111.59</v>
      </c>
      <c r="AF3057" s="48">
        <v>555456.18999999994</v>
      </c>
      <c r="AG3057" s="48">
        <v>69256.09</v>
      </c>
      <c r="AH3057" s="48">
        <v>672694.75</v>
      </c>
    </row>
    <row r="3058" spans="1:34">
      <c r="A3058" s="48">
        <v>2543946</v>
      </c>
      <c r="B3058" s="49" t="s">
        <v>8982</v>
      </c>
      <c r="C3058" s="49" t="s">
        <v>8983</v>
      </c>
      <c r="D3058" s="49" t="s">
        <v>8984</v>
      </c>
      <c r="E3058" s="48">
        <v>29067.9</v>
      </c>
      <c r="F3058" s="48">
        <v>30430.79</v>
      </c>
      <c r="G3058" s="48">
        <v>35537.050000000003</v>
      </c>
      <c r="H3058" s="48">
        <v>17113.59</v>
      </c>
      <c r="I3058" s="48">
        <v>42281.11</v>
      </c>
      <c r="J3058" s="48">
        <v>25873.64</v>
      </c>
      <c r="K3058" s="48">
        <v>30204.75</v>
      </c>
      <c r="L3058" s="48">
        <v>23535.54</v>
      </c>
      <c r="M3058" s="48">
        <v>39598.94</v>
      </c>
      <c r="N3058" s="48">
        <v>46137.15</v>
      </c>
      <c r="O3058" s="48">
        <v>34664.82</v>
      </c>
      <c r="P3058" s="48">
        <v>25852.6</v>
      </c>
      <c r="Q3058" s="48">
        <v>19411.47</v>
      </c>
      <c r="R3058" s="48">
        <v>17349.41</v>
      </c>
      <c r="S3058" s="48">
        <v>14366.31</v>
      </c>
      <c r="T3058" s="48">
        <v>48209.95</v>
      </c>
      <c r="U3058" s="48">
        <v>40883.730000000003</v>
      </c>
      <c r="V3058" s="48">
        <v>80102.649999999994</v>
      </c>
      <c r="W3058" s="48">
        <v>41770.94</v>
      </c>
      <c r="X3058" s="48">
        <v>73625.929999999993</v>
      </c>
      <c r="Y3058" s="48">
        <v>56396.58</v>
      </c>
      <c r="Z3058" s="48">
        <v>75681.61</v>
      </c>
      <c r="AA3058" s="48">
        <v>82167.399999999994</v>
      </c>
      <c r="AB3058" s="48">
        <v>83354.59</v>
      </c>
      <c r="AC3058" s="48">
        <v>91760.54</v>
      </c>
      <c r="AD3058" s="48">
        <v>147985.62</v>
      </c>
      <c r="AE3058" s="48">
        <v>91097.77</v>
      </c>
      <c r="AF3058" s="48">
        <v>50137.2</v>
      </c>
      <c r="AG3058" s="48">
        <v>86645.59</v>
      </c>
      <c r="AH3058" s="48">
        <v>20541.669999999998</v>
      </c>
    </row>
    <row r="3059" spans="1:34">
      <c r="A3059" s="48">
        <v>2547792</v>
      </c>
      <c r="B3059" s="49" t="s">
        <v>8985</v>
      </c>
      <c r="C3059" s="49" t="s">
        <v>8986</v>
      </c>
      <c r="D3059" s="49" t="s">
        <v>8987</v>
      </c>
      <c r="E3059" s="48">
        <v>68509.73</v>
      </c>
      <c r="F3059" s="48">
        <v>40006</v>
      </c>
      <c r="G3059" s="48">
        <v>27767.69</v>
      </c>
      <c r="H3059" s="48">
        <v>16354.37</v>
      </c>
      <c r="I3059" s="48">
        <v>22545.53</v>
      </c>
      <c r="J3059" s="48">
        <v>39399.910000000003</v>
      </c>
      <c r="K3059" s="48">
        <v>28663.68</v>
      </c>
      <c r="L3059" s="48">
        <v>10218.23</v>
      </c>
      <c r="M3059" s="48">
        <v>29062.65</v>
      </c>
      <c r="N3059" s="48">
        <v>33466.800000000003</v>
      </c>
      <c r="O3059" s="48">
        <v>4420.08</v>
      </c>
      <c r="P3059" s="48">
        <v>3869.07</v>
      </c>
      <c r="Q3059" s="48">
        <v>1840.05</v>
      </c>
      <c r="R3059" s="50"/>
      <c r="S3059" s="48">
        <v>1517.04</v>
      </c>
      <c r="T3059" s="48">
        <v>81620.179999999993</v>
      </c>
      <c r="U3059" s="48">
        <v>61283.54</v>
      </c>
      <c r="V3059" s="48">
        <v>36129.29</v>
      </c>
      <c r="W3059" s="48">
        <v>27065.64</v>
      </c>
      <c r="X3059" s="48">
        <v>31792.09</v>
      </c>
      <c r="Y3059" s="48">
        <v>90894.39</v>
      </c>
      <c r="Z3059" s="48">
        <v>93615.06</v>
      </c>
      <c r="AA3059" s="48">
        <v>23504.79</v>
      </c>
      <c r="AB3059" s="48">
        <v>62807.07</v>
      </c>
      <c r="AC3059" s="48">
        <v>62437.440000000002</v>
      </c>
      <c r="AD3059" s="48">
        <v>1902.03</v>
      </c>
      <c r="AE3059" s="48">
        <v>2475.7600000000002</v>
      </c>
      <c r="AF3059" s="48">
        <v>169.76</v>
      </c>
      <c r="AG3059" s="50"/>
      <c r="AH3059" s="48">
        <v>3262.29</v>
      </c>
    </row>
    <row r="3060" spans="1:34">
      <c r="A3060" s="48">
        <v>2545508</v>
      </c>
      <c r="B3060" s="49" t="s">
        <v>8988</v>
      </c>
      <c r="C3060" s="49" t="s">
        <v>8989</v>
      </c>
      <c r="D3060" s="49" t="s">
        <v>8990</v>
      </c>
      <c r="E3060" s="48">
        <v>20087.66</v>
      </c>
      <c r="F3060" s="48">
        <v>10364.290000000001</v>
      </c>
      <c r="G3060" s="48">
        <v>94284.66</v>
      </c>
      <c r="H3060" s="48">
        <v>80154.17</v>
      </c>
      <c r="I3060" s="48">
        <v>69910.97</v>
      </c>
      <c r="J3060" s="48">
        <v>9546.24</v>
      </c>
      <c r="K3060" s="48">
        <v>893.03</v>
      </c>
      <c r="L3060" s="48">
        <v>2444.0700000000002</v>
      </c>
      <c r="M3060" s="48">
        <v>1315.05</v>
      </c>
      <c r="N3060" s="48">
        <v>3960.11</v>
      </c>
      <c r="O3060" s="50"/>
      <c r="P3060" s="50"/>
      <c r="Q3060" s="48">
        <v>9305.27</v>
      </c>
      <c r="R3060" s="50"/>
      <c r="S3060" s="50"/>
      <c r="T3060" s="48">
        <v>12356.83</v>
      </c>
      <c r="U3060" s="48">
        <v>2146.33</v>
      </c>
      <c r="V3060" s="48">
        <v>177878.52</v>
      </c>
      <c r="W3060" s="48">
        <v>164186.60999999999</v>
      </c>
      <c r="X3060" s="48">
        <v>123096.22</v>
      </c>
      <c r="Y3060" s="48">
        <v>2726.96</v>
      </c>
      <c r="Z3060" s="48">
        <v>498.08</v>
      </c>
      <c r="AA3060" s="48">
        <v>3247.85</v>
      </c>
      <c r="AB3060" s="48">
        <v>558.9</v>
      </c>
      <c r="AC3060" s="48">
        <v>1436.46</v>
      </c>
      <c r="AD3060" s="50"/>
      <c r="AE3060" s="50"/>
      <c r="AF3060" s="48">
        <v>6687.46</v>
      </c>
      <c r="AG3060" s="50"/>
      <c r="AH3060" s="50"/>
    </row>
    <row r="3061" spans="1:34">
      <c r="A3061" s="48">
        <v>2544962</v>
      </c>
      <c r="B3061" s="49" t="s">
        <v>8991</v>
      </c>
      <c r="C3061" s="49" t="s">
        <v>8992</v>
      </c>
      <c r="D3061" s="49" t="s">
        <v>8993</v>
      </c>
      <c r="E3061" s="48">
        <v>48467.34</v>
      </c>
      <c r="F3061" s="48">
        <v>47937.32</v>
      </c>
      <c r="G3061" s="48">
        <v>45663.28</v>
      </c>
      <c r="H3061" s="48">
        <v>51404.34</v>
      </c>
      <c r="I3061" s="48">
        <v>42160.06</v>
      </c>
      <c r="J3061" s="48">
        <v>31060.84</v>
      </c>
      <c r="K3061" s="48">
        <v>20315.57</v>
      </c>
      <c r="L3061" s="48">
        <v>25671.68</v>
      </c>
      <c r="M3061" s="48">
        <v>44265.120000000003</v>
      </c>
      <c r="N3061" s="48">
        <v>42413.17</v>
      </c>
      <c r="O3061" s="48">
        <v>11164.28</v>
      </c>
      <c r="P3061" s="48">
        <v>41954.09</v>
      </c>
      <c r="Q3061" s="48">
        <v>43199.09</v>
      </c>
      <c r="R3061" s="48">
        <v>32185.78</v>
      </c>
      <c r="S3061" s="48">
        <v>31585.759999999998</v>
      </c>
      <c r="T3061" s="48">
        <v>47746.54</v>
      </c>
      <c r="U3061" s="48">
        <v>81464.75</v>
      </c>
      <c r="V3061" s="48">
        <v>89719.039999999994</v>
      </c>
      <c r="W3061" s="48">
        <v>83058.720000000001</v>
      </c>
      <c r="X3061" s="48">
        <v>72801.7</v>
      </c>
      <c r="Y3061" s="48">
        <v>104026.34</v>
      </c>
      <c r="Z3061" s="48">
        <v>44655.25</v>
      </c>
      <c r="AA3061" s="48">
        <v>128567.9</v>
      </c>
      <c r="AB3061" s="48">
        <v>132868.29999999999</v>
      </c>
      <c r="AC3061" s="48">
        <v>84771.68</v>
      </c>
      <c r="AD3061" s="48">
        <v>8606.2999999999993</v>
      </c>
      <c r="AE3061" s="48">
        <v>192650.78</v>
      </c>
      <c r="AF3061" s="48">
        <v>117434.55</v>
      </c>
      <c r="AG3061" s="48">
        <v>147905.91</v>
      </c>
      <c r="AH3061" s="48">
        <v>195635.09</v>
      </c>
    </row>
    <row r="3062" spans="1:34">
      <c r="A3062" s="48">
        <v>2545311</v>
      </c>
      <c r="B3062" s="49" t="s">
        <v>8994</v>
      </c>
      <c r="C3062" s="49" t="s">
        <v>8995</v>
      </c>
      <c r="D3062" s="49" t="s">
        <v>8996</v>
      </c>
      <c r="E3062" s="48">
        <v>31711.99</v>
      </c>
      <c r="F3062" s="48">
        <v>22823.64</v>
      </c>
      <c r="G3062" s="48">
        <v>48034.29</v>
      </c>
      <c r="H3062" s="48">
        <v>41338.17</v>
      </c>
      <c r="I3062" s="48">
        <v>40974.080000000002</v>
      </c>
      <c r="J3062" s="48">
        <v>18655.490000000002</v>
      </c>
      <c r="K3062" s="48">
        <v>10473.27</v>
      </c>
      <c r="L3062" s="48">
        <v>8664.2099999999991</v>
      </c>
      <c r="M3062" s="48">
        <v>18599.48</v>
      </c>
      <c r="N3062" s="48">
        <v>24037.64</v>
      </c>
      <c r="O3062" s="48">
        <v>8769.2000000000007</v>
      </c>
      <c r="P3062" s="48">
        <v>13923.36</v>
      </c>
      <c r="Q3062" s="48">
        <v>11246.34</v>
      </c>
      <c r="R3062" s="48">
        <v>3455.09</v>
      </c>
      <c r="S3062" s="50"/>
      <c r="T3062" s="48">
        <v>64935</v>
      </c>
      <c r="U3062" s="48">
        <v>48799.86</v>
      </c>
      <c r="V3062" s="48">
        <v>73526.16</v>
      </c>
      <c r="W3062" s="48">
        <v>72956.33</v>
      </c>
      <c r="X3062" s="48">
        <v>79699.7</v>
      </c>
      <c r="Y3062" s="48">
        <v>36719.94</v>
      </c>
      <c r="Z3062" s="48">
        <v>28687.65</v>
      </c>
      <c r="AA3062" s="48">
        <v>14881.24</v>
      </c>
      <c r="AB3062" s="48">
        <v>35137.480000000003</v>
      </c>
      <c r="AC3062" s="48">
        <v>47881.93</v>
      </c>
      <c r="AD3062" s="48">
        <v>15272.66</v>
      </c>
      <c r="AE3062" s="48">
        <v>38840.589999999997</v>
      </c>
      <c r="AF3062" s="48">
        <v>26412.48</v>
      </c>
      <c r="AG3062" s="48">
        <v>7573.16</v>
      </c>
      <c r="AH3062" s="50"/>
    </row>
    <row r="3063" spans="1:34">
      <c r="A3063" s="48">
        <v>2545619</v>
      </c>
      <c r="B3063" s="49" t="s">
        <v>8997</v>
      </c>
      <c r="C3063" s="49" t="s">
        <v>8998</v>
      </c>
      <c r="D3063" s="49" t="s">
        <v>8999</v>
      </c>
      <c r="E3063" s="48">
        <v>57554.55</v>
      </c>
      <c r="F3063" s="48">
        <v>39486.050000000003</v>
      </c>
      <c r="G3063" s="48">
        <v>16937.490000000002</v>
      </c>
      <c r="H3063" s="48">
        <v>15585.42</v>
      </c>
      <c r="I3063" s="48">
        <v>27186.74</v>
      </c>
      <c r="J3063" s="48">
        <v>37014.99</v>
      </c>
      <c r="K3063" s="48">
        <v>32794.839999999997</v>
      </c>
      <c r="L3063" s="48">
        <v>29164.7</v>
      </c>
      <c r="M3063" s="48">
        <v>33620.879999999997</v>
      </c>
      <c r="N3063" s="48">
        <v>41503.07</v>
      </c>
      <c r="O3063" s="48">
        <v>25318.63</v>
      </c>
      <c r="P3063" s="48">
        <v>8014.22</v>
      </c>
      <c r="Q3063" s="48">
        <v>12451.37</v>
      </c>
      <c r="R3063" s="48">
        <v>4352.1099999999997</v>
      </c>
      <c r="S3063" s="48">
        <v>1125.04</v>
      </c>
      <c r="T3063" s="48">
        <v>54561.05</v>
      </c>
      <c r="U3063" s="48">
        <v>55668.4</v>
      </c>
      <c r="V3063" s="48">
        <v>16003.54</v>
      </c>
      <c r="W3063" s="48">
        <v>16792.490000000002</v>
      </c>
      <c r="X3063" s="48">
        <v>36214.730000000003</v>
      </c>
      <c r="Y3063" s="48">
        <v>89542.080000000002</v>
      </c>
      <c r="Z3063" s="48">
        <v>104917.91</v>
      </c>
      <c r="AA3063" s="48">
        <v>107388.91</v>
      </c>
      <c r="AB3063" s="48">
        <v>69778.09</v>
      </c>
      <c r="AC3063" s="48">
        <v>79707.48</v>
      </c>
      <c r="AD3063" s="48">
        <v>98736.7</v>
      </c>
      <c r="AE3063" s="48">
        <v>13245.81</v>
      </c>
      <c r="AF3063" s="48">
        <v>19973.55</v>
      </c>
      <c r="AG3063" s="48">
        <v>6735.18</v>
      </c>
      <c r="AH3063" s="48">
        <v>2720.92</v>
      </c>
    </row>
    <row r="3064" spans="1:34">
      <c r="A3064" s="48">
        <v>2544980</v>
      </c>
      <c r="B3064" s="49" t="s">
        <v>9000</v>
      </c>
      <c r="C3064" s="49" t="s">
        <v>9001</v>
      </c>
      <c r="D3064" s="49" t="s">
        <v>9002</v>
      </c>
      <c r="E3064" s="48">
        <v>60536.27</v>
      </c>
      <c r="F3064" s="48">
        <v>69360.23</v>
      </c>
      <c r="G3064" s="48">
        <v>54404.22</v>
      </c>
      <c r="H3064" s="48">
        <v>49197.09</v>
      </c>
      <c r="I3064" s="48">
        <v>44899.95</v>
      </c>
      <c r="J3064" s="48">
        <v>33588.639999999999</v>
      </c>
      <c r="K3064" s="48">
        <v>22743.439999999999</v>
      </c>
      <c r="L3064" s="48">
        <v>14922.25</v>
      </c>
      <c r="M3064" s="48">
        <v>42751.839999999997</v>
      </c>
      <c r="N3064" s="48">
        <v>50731.05</v>
      </c>
      <c r="O3064" s="48">
        <v>31746.6</v>
      </c>
      <c r="P3064" s="48">
        <v>35991.65</v>
      </c>
      <c r="Q3064" s="48">
        <v>46412.93</v>
      </c>
      <c r="R3064" s="48">
        <v>23755.45</v>
      </c>
      <c r="S3064" s="48">
        <v>16812.3</v>
      </c>
      <c r="T3064" s="48">
        <v>121980.52</v>
      </c>
      <c r="U3064" s="48">
        <v>151523.20000000001</v>
      </c>
      <c r="V3064" s="48">
        <v>100923.57</v>
      </c>
      <c r="W3064" s="48">
        <v>90718.09</v>
      </c>
      <c r="X3064" s="48">
        <v>81146.44</v>
      </c>
      <c r="Y3064" s="48">
        <v>118046.62</v>
      </c>
      <c r="Z3064" s="48">
        <v>109628.84</v>
      </c>
      <c r="AA3064" s="48">
        <v>45126.95</v>
      </c>
      <c r="AB3064" s="48">
        <v>106742.8</v>
      </c>
      <c r="AC3064" s="48">
        <v>114987.05</v>
      </c>
      <c r="AD3064" s="48">
        <v>160506.42000000001</v>
      </c>
      <c r="AE3064" s="48">
        <v>128052.95</v>
      </c>
      <c r="AF3064" s="48">
        <v>123842.74</v>
      </c>
      <c r="AG3064" s="48">
        <v>95776.37</v>
      </c>
      <c r="AH3064" s="48">
        <v>77377.259999999995</v>
      </c>
    </row>
    <row r="3065" spans="1:34">
      <c r="A3065" s="48">
        <v>2543050</v>
      </c>
      <c r="B3065" s="49" t="s">
        <v>9003</v>
      </c>
      <c r="C3065" s="49" t="s">
        <v>9004</v>
      </c>
      <c r="D3065" s="49" t="s">
        <v>9005</v>
      </c>
      <c r="E3065" s="48">
        <v>129145.51</v>
      </c>
      <c r="F3065" s="48">
        <v>137891.39000000001</v>
      </c>
      <c r="G3065" s="48">
        <v>104635.47</v>
      </c>
      <c r="H3065" s="48">
        <v>133520.12</v>
      </c>
      <c r="I3065" s="48">
        <v>123821.84</v>
      </c>
      <c r="J3065" s="48">
        <v>123896.84</v>
      </c>
      <c r="K3065" s="48">
        <v>88772.19</v>
      </c>
      <c r="L3065" s="48">
        <v>80094</v>
      </c>
      <c r="M3065" s="48">
        <v>109835.52</v>
      </c>
      <c r="N3065" s="48">
        <v>129111.02</v>
      </c>
      <c r="O3065" s="48">
        <v>82491.98</v>
      </c>
      <c r="P3065" s="48">
        <v>65926.490000000005</v>
      </c>
      <c r="Q3065" s="48">
        <v>83248.87</v>
      </c>
      <c r="R3065" s="48">
        <v>71131.649999999994</v>
      </c>
      <c r="S3065" s="48">
        <v>66827.58</v>
      </c>
      <c r="T3065" s="48">
        <v>9263.0499999999993</v>
      </c>
      <c r="U3065" s="48">
        <v>4150.79</v>
      </c>
      <c r="V3065" s="48">
        <v>5336.34</v>
      </c>
      <c r="W3065" s="48">
        <v>4899.79</v>
      </c>
      <c r="X3065" s="50"/>
      <c r="Y3065" s="50"/>
      <c r="Z3065" s="50"/>
      <c r="AA3065" s="50"/>
      <c r="AB3065" s="48">
        <v>5894.64</v>
      </c>
      <c r="AC3065" s="48">
        <v>5018.88</v>
      </c>
      <c r="AD3065" s="50"/>
      <c r="AE3065" s="50"/>
      <c r="AF3065" s="50"/>
      <c r="AG3065" s="50"/>
      <c r="AH3065" s="48">
        <v>3379.08</v>
      </c>
    </row>
    <row r="3066" spans="1:34">
      <c r="A3066" s="48">
        <v>2546906</v>
      </c>
      <c r="B3066" s="49" t="s">
        <v>9006</v>
      </c>
      <c r="C3066" s="49" t="s">
        <v>9007</v>
      </c>
      <c r="D3066" s="49" t="s">
        <v>9008</v>
      </c>
      <c r="E3066" s="48">
        <v>68023.899999999994</v>
      </c>
      <c r="F3066" s="48">
        <v>66699.679999999993</v>
      </c>
      <c r="G3066" s="48">
        <v>67547.78</v>
      </c>
      <c r="H3066" s="48">
        <v>73900.83</v>
      </c>
      <c r="I3066" s="48">
        <v>69046.7</v>
      </c>
      <c r="J3066" s="48">
        <v>37022.879999999997</v>
      </c>
      <c r="K3066" s="48">
        <v>31097.73</v>
      </c>
      <c r="L3066" s="48">
        <v>38600.949999999997</v>
      </c>
      <c r="M3066" s="48">
        <v>47945.14</v>
      </c>
      <c r="N3066" s="48">
        <v>57487.41</v>
      </c>
      <c r="O3066" s="48">
        <v>21291.48</v>
      </c>
      <c r="P3066" s="48">
        <v>27512.68</v>
      </c>
      <c r="Q3066" s="48">
        <v>36135.97</v>
      </c>
      <c r="R3066" s="48">
        <v>6974.19</v>
      </c>
      <c r="S3066" s="48">
        <v>20248.54</v>
      </c>
      <c r="T3066" s="48">
        <v>70294.850000000006</v>
      </c>
      <c r="U3066" s="48">
        <v>100091.18</v>
      </c>
      <c r="V3066" s="48">
        <v>86537.18</v>
      </c>
      <c r="W3066" s="48">
        <v>99687.61</v>
      </c>
      <c r="X3066" s="48">
        <v>96534.75</v>
      </c>
      <c r="Y3066" s="48">
        <v>87491.12</v>
      </c>
      <c r="Z3066" s="48">
        <v>89911.62</v>
      </c>
      <c r="AA3066" s="48">
        <v>149276.16</v>
      </c>
      <c r="AB3066" s="48">
        <v>99825.66</v>
      </c>
      <c r="AC3066" s="48">
        <v>103085.15</v>
      </c>
      <c r="AD3066" s="48">
        <v>99390.73</v>
      </c>
      <c r="AE3066" s="48">
        <v>97441.91</v>
      </c>
      <c r="AF3066" s="48">
        <v>84424.48</v>
      </c>
      <c r="AG3066" s="48">
        <v>4502.7299999999996</v>
      </c>
      <c r="AH3066" s="48">
        <v>139149.81</v>
      </c>
    </row>
    <row r="3067" spans="1:34">
      <c r="A3067" s="48">
        <v>2544086</v>
      </c>
      <c r="B3067" s="49" t="s">
        <v>9009</v>
      </c>
      <c r="C3067" s="49" t="s">
        <v>9010</v>
      </c>
      <c r="D3067" s="49" t="s">
        <v>9011</v>
      </c>
      <c r="E3067" s="48">
        <v>141321.97</v>
      </c>
      <c r="F3067" s="48">
        <v>139371.85999999999</v>
      </c>
      <c r="G3067" s="48">
        <v>63964.34</v>
      </c>
      <c r="H3067" s="48">
        <v>105253.19</v>
      </c>
      <c r="I3067" s="48">
        <v>104218.98</v>
      </c>
      <c r="J3067" s="48">
        <v>191108.83</v>
      </c>
      <c r="K3067" s="48">
        <v>127835.62</v>
      </c>
      <c r="L3067" s="48">
        <v>106988.95</v>
      </c>
      <c r="M3067" s="48">
        <v>160055.34</v>
      </c>
      <c r="N3067" s="48">
        <v>195975.84</v>
      </c>
      <c r="O3067" s="48">
        <v>96313.86</v>
      </c>
      <c r="P3067" s="48">
        <v>51380.07</v>
      </c>
      <c r="Q3067" s="48">
        <v>40172.89</v>
      </c>
      <c r="R3067" s="48">
        <v>40022.86</v>
      </c>
      <c r="S3067" s="48">
        <v>33485.71</v>
      </c>
      <c r="T3067" s="48">
        <v>16480.240000000002</v>
      </c>
      <c r="U3067" s="48">
        <v>11900.62</v>
      </c>
      <c r="V3067" s="48">
        <v>9379.73</v>
      </c>
      <c r="W3067" s="48">
        <v>6217.61</v>
      </c>
      <c r="X3067" s="48">
        <v>8063.44</v>
      </c>
      <c r="Y3067" s="48">
        <v>17841.53</v>
      </c>
      <c r="Z3067" s="48">
        <v>17694.77</v>
      </c>
      <c r="AA3067" s="50"/>
      <c r="AB3067" s="48">
        <v>14304.69</v>
      </c>
      <c r="AC3067" s="48">
        <v>13505.36</v>
      </c>
      <c r="AD3067" s="48">
        <v>11293.46</v>
      </c>
      <c r="AE3067" s="48">
        <v>14079.44</v>
      </c>
      <c r="AF3067" s="48">
        <v>13247.7</v>
      </c>
      <c r="AG3067" s="48">
        <v>16999.07</v>
      </c>
      <c r="AH3067" s="48">
        <v>25268.400000000001</v>
      </c>
    </row>
    <row r="3068" spans="1:34">
      <c r="A3068" s="48">
        <v>2546552</v>
      </c>
      <c r="B3068" s="49" t="s">
        <v>9012</v>
      </c>
      <c r="C3068" s="49" t="s">
        <v>9013</v>
      </c>
      <c r="D3068" s="49" t="s">
        <v>9014</v>
      </c>
      <c r="E3068" s="48">
        <v>89532.13</v>
      </c>
      <c r="F3068" s="48">
        <v>113991.62</v>
      </c>
      <c r="G3068" s="48">
        <v>66422.41</v>
      </c>
      <c r="H3068" s="48">
        <v>97679.2</v>
      </c>
      <c r="I3068" s="48">
        <v>119565.66</v>
      </c>
      <c r="J3068" s="48">
        <v>93688.11</v>
      </c>
      <c r="K3068" s="48">
        <v>58561.36</v>
      </c>
      <c r="L3068" s="48">
        <v>55856.21</v>
      </c>
      <c r="M3068" s="48">
        <v>95357.18</v>
      </c>
      <c r="N3068" s="48">
        <v>111548.38</v>
      </c>
      <c r="O3068" s="48">
        <v>53852.25</v>
      </c>
      <c r="P3068" s="48">
        <v>64345.440000000002</v>
      </c>
      <c r="Q3068" s="48">
        <v>88156.85</v>
      </c>
      <c r="R3068" s="48">
        <v>47403.05</v>
      </c>
      <c r="S3068" s="48">
        <v>42154.98</v>
      </c>
      <c r="T3068" s="48">
        <v>181127.42</v>
      </c>
      <c r="U3068" s="48">
        <v>246240.64000000001</v>
      </c>
      <c r="V3068" s="48">
        <v>199829.59</v>
      </c>
      <c r="W3068" s="48">
        <v>174186.75</v>
      </c>
      <c r="X3068" s="48">
        <v>218737.66</v>
      </c>
      <c r="Y3068" s="48">
        <v>312570.38</v>
      </c>
      <c r="Z3068" s="48">
        <v>247785.06</v>
      </c>
      <c r="AA3068" s="48">
        <v>294127.46999999997</v>
      </c>
      <c r="AB3068" s="48">
        <v>235576.02</v>
      </c>
      <c r="AC3068" s="48">
        <v>282230.09000000003</v>
      </c>
      <c r="AD3068" s="48">
        <v>298679.44</v>
      </c>
      <c r="AE3068" s="48">
        <v>112351.8</v>
      </c>
      <c r="AF3068" s="48">
        <v>79723.41</v>
      </c>
      <c r="AG3068" s="48">
        <v>23937.040000000001</v>
      </c>
      <c r="AH3068" s="48">
        <v>108439.01</v>
      </c>
    </row>
    <row r="3069" spans="1:34">
      <c r="A3069" s="48">
        <v>2548069</v>
      </c>
      <c r="B3069" s="49" t="s">
        <v>9015</v>
      </c>
      <c r="C3069" s="49" t="s">
        <v>9016</v>
      </c>
      <c r="D3069" s="49" t="s">
        <v>9017</v>
      </c>
      <c r="E3069" s="48">
        <v>33891.78</v>
      </c>
      <c r="F3069" s="48">
        <v>18586.41</v>
      </c>
      <c r="G3069" s="48">
        <v>34257.74</v>
      </c>
      <c r="H3069" s="48">
        <v>26234.6</v>
      </c>
      <c r="I3069" s="48">
        <v>21913.51</v>
      </c>
      <c r="J3069" s="48">
        <v>10205.200000000001</v>
      </c>
      <c r="K3069" s="48">
        <v>12287.3</v>
      </c>
      <c r="L3069" s="48">
        <v>10154.209999999999</v>
      </c>
      <c r="M3069" s="48">
        <v>18267.39</v>
      </c>
      <c r="N3069" s="48">
        <v>19337.419999999998</v>
      </c>
      <c r="O3069" s="48">
        <v>11091.26</v>
      </c>
      <c r="P3069" s="48">
        <v>16748.39</v>
      </c>
      <c r="Q3069" s="48">
        <v>16194.37</v>
      </c>
      <c r="R3069" s="48">
        <v>6640.17</v>
      </c>
      <c r="S3069" s="48">
        <v>7084.17</v>
      </c>
      <c r="T3069" s="48">
        <v>39274.5</v>
      </c>
      <c r="U3069" s="48">
        <v>28892.98</v>
      </c>
      <c r="V3069" s="48">
        <v>47711.35</v>
      </c>
      <c r="W3069" s="48">
        <v>37191.379999999997</v>
      </c>
      <c r="X3069" s="48">
        <v>27739.43</v>
      </c>
      <c r="Y3069" s="48">
        <v>34138.160000000003</v>
      </c>
      <c r="Z3069" s="48">
        <v>40666.31</v>
      </c>
      <c r="AA3069" s="48">
        <v>43362.65</v>
      </c>
      <c r="AB3069" s="48">
        <v>38171.949999999997</v>
      </c>
      <c r="AC3069" s="48">
        <v>37906.82</v>
      </c>
      <c r="AD3069" s="48">
        <v>45114.35</v>
      </c>
      <c r="AE3069" s="48">
        <v>58326.879999999997</v>
      </c>
      <c r="AF3069" s="48">
        <v>36605.279999999999</v>
      </c>
      <c r="AG3069" s="48">
        <v>11447.62</v>
      </c>
      <c r="AH3069" s="48">
        <v>32942.089999999997</v>
      </c>
    </row>
    <row r="3070" spans="1:34">
      <c r="A3070" s="48">
        <v>2545806</v>
      </c>
      <c r="B3070" s="49" t="s">
        <v>9018</v>
      </c>
      <c r="C3070" s="49" t="s">
        <v>9019</v>
      </c>
      <c r="D3070" s="49" t="s">
        <v>9020</v>
      </c>
      <c r="E3070" s="48">
        <v>52950.18</v>
      </c>
      <c r="F3070" s="48">
        <v>19943.47</v>
      </c>
      <c r="G3070" s="48">
        <v>12355.28</v>
      </c>
      <c r="H3070" s="48">
        <v>31803.67</v>
      </c>
      <c r="I3070" s="48">
        <v>36330.78</v>
      </c>
      <c r="J3070" s="48">
        <v>30123.63</v>
      </c>
      <c r="K3070" s="48">
        <v>12137.28</v>
      </c>
      <c r="L3070" s="48">
        <v>15379.31</v>
      </c>
      <c r="M3070" s="48">
        <v>44857.919999999998</v>
      </c>
      <c r="N3070" s="48">
        <v>42690.91</v>
      </c>
      <c r="O3070" s="48">
        <v>25216.53</v>
      </c>
      <c r="P3070" s="48">
        <v>57759.32</v>
      </c>
      <c r="Q3070" s="48">
        <v>67279.5</v>
      </c>
      <c r="R3070" s="48">
        <v>55606.21</v>
      </c>
      <c r="S3070" s="48">
        <v>38215.839999999997</v>
      </c>
      <c r="T3070" s="48">
        <v>49525.39</v>
      </c>
      <c r="U3070" s="48">
        <v>26690.47</v>
      </c>
      <c r="V3070" s="48">
        <v>2060.04</v>
      </c>
      <c r="W3070" s="48">
        <v>31546.71</v>
      </c>
      <c r="X3070" s="48">
        <v>44504.95</v>
      </c>
      <c r="Y3070" s="48">
        <v>56443.26</v>
      </c>
      <c r="Z3070" s="48">
        <v>16279.62</v>
      </c>
      <c r="AA3070" s="48">
        <v>23087.84</v>
      </c>
      <c r="AB3070" s="48">
        <v>101667.7</v>
      </c>
      <c r="AC3070" s="48">
        <v>70002.05</v>
      </c>
      <c r="AD3070" s="48">
        <v>108863.17</v>
      </c>
      <c r="AE3070" s="48">
        <v>239404.7</v>
      </c>
      <c r="AF3070" s="48">
        <v>187094.61</v>
      </c>
      <c r="AG3070" s="48">
        <v>310236.65999999997</v>
      </c>
      <c r="AH3070" s="48">
        <v>253544.72</v>
      </c>
    </row>
    <row r="3071" spans="1:34">
      <c r="A3071" s="48">
        <v>2547613</v>
      </c>
      <c r="B3071" s="49" t="s">
        <v>9021</v>
      </c>
      <c r="C3071" s="49" t="s">
        <v>9022</v>
      </c>
      <c r="D3071" s="49" t="s">
        <v>9023</v>
      </c>
      <c r="E3071" s="48">
        <v>129846.07</v>
      </c>
      <c r="F3071" s="48">
        <v>165164.39000000001</v>
      </c>
      <c r="G3071" s="48">
        <v>99894.61</v>
      </c>
      <c r="H3071" s="48">
        <v>113716.73</v>
      </c>
      <c r="I3071" s="48">
        <v>161593.67000000001</v>
      </c>
      <c r="J3071" s="48">
        <v>118536.17</v>
      </c>
      <c r="K3071" s="48">
        <v>79362.52</v>
      </c>
      <c r="L3071" s="48">
        <v>82988.5</v>
      </c>
      <c r="M3071" s="48">
        <v>78407.66</v>
      </c>
      <c r="N3071" s="48">
        <v>30124.799999999999</v>
      </c>
      <c r="O3071" s="48">
        <v>52020.92</v>
      </c>
      <c r="P3071" s="48">
        <v>63063.38</v>
      </c>
      <c r="Q3071" s="48">
        <v>89231.97</v>
      </c>
      <c r="R3071" s="48">
        <v>57339.199999999997</v>
      </c>
      <c r="S3071" s="48">
        <v>61651.15</v>
      </c>
      <c r="T3071" s="48">
        <v>230820.27</v>
      </c>
      <c r="U3071" s="48">
        <v>191926.22</v>
      </c>
      <c r="V3071" s="48">
        <v>379716.5</v>
      </c>
      <c r="W3071" s="48">
        <v>324237.62</v>
      </c>
      <c r="X3071" s="48">
        <v>375257.66</v>
      </c>
      <c r="Y3071" s="48">
        <v>175740.09</v>
      </c>
      <c r="Z3071" s="48">
        <v>184306.89</v>
      </c>
      <c r="AA3071" s="48">
        <v>186395.88</v>
      </c>
      <c r="AB3071" s="48">
        <v>154767.07999999999</v>
      </c>
      <c r="AC3071" s="48">
        <v>126996.19</v>
      </c>
      <c r="AD3071" s="48">
        <v>113932.02</v>
      </c>
      <c r="AE3071" s="48">
        <v>163862.54999999999</v>
      </c>
      <c r="AF3071" s="48">
        <v>270760.12</v>
      </c>
      <c r="AG3071" s="48">
        <v>114290.59</v>
      </c>
      <c r="AH3071" s="48">
        <v>274708.78000000003</v>
      </c>
    </row>
    <row r="3072" spans="1:34">
      <c r="A3072" s="48">
        <v>2542384</v>
      </c>
      <c r="B3072" s="49" t="s">
        <v>9024</v>
      </c>
      <c r="C3072" s="49" t="s">
        <v>9025</v>
      </c>
      <c r="D3072" s="49" t="s">
        <v>9026</v>
      </c>
      <c r="E3072" s="48">
        <v>115716.98</v>
      </c>
      <c r="F3072" s="48">
        <v>101667.52</v>
      </c>
      <c r="G3072" s="48">
        <v>48111.360000000001</v>
      </c>
      <c r="H3072" s="48">
        <v>84194.15</v>
      </c>
      <c r="I3072" s="48">
        <v>55480.51</v>
      </c>
      <c r="J3072" s="48">
        <v>75632.84</v>
      </c>
      <c r="K3072" s="48">
        <v>43737.06</v>
      </c>
      <c r="L3072" s="48">
        <v>40567.99</v>
      </c>
      <c r="M3072" s="48">
        <v>68003.66</v>
      </c>
      <c r="N3072" s="48">
        <v>83277.98</v>
      </c>
      <c r="O3072" s="48">
        <v>35152.839999999997</v>
      </c>
      <c r="P3072" s="48">
        <v>36543.910000000003</v>
      </c>
      <c r="Q3072" s="48">
        <v>56548.5</v>
      </c>
      <c r="R3072" s="48">
        <v>19874.509999999998</v>
      </c>
      <c r="S3072" s="48">
        <v>23075.57</v>
      </c>
      <c r="T3072" s="48">
        <v>160107.57999999999</v>
      </c>
      <c r="U3072" s="48">
        <v>151741.41</v>
      </c>
      <c r="V3072" s="48">
        <v>28405.52</v>
      </c>
      <c r="W3072" s="48">
        <v>130974.07</v>
      </c>
      <c r="X3072" s="48">
        <v>106456.16</v>
      </c>
      <c r="Y3072" s="48">
        <v>195041.38</v>
      </c>
      <c r="Z3072" s="48">
        <v>156290.92000000001</v>
      </c>
      <c r="AA3072" s="48">
        <v>197082.7</v>
      </c>
      <c r="AB3072" s="48">
        <v>112469.91</v>
      </c>
      <c r="AC3072" s="48">
        <v>155060.07999999999</v>
      </c>
      <c r="AD3072" s="48">
        <v>190045.98</v>
      </c>
      <c r="AE3072" s="48">
        <v>111122.75</v>
      </c>
      <c r="AF3072" s="48">
        <v>103755.68</v>
      </c>
      <c r="AG3072" s="48">
        <v>75284.59</v>
      </c>
      <c r="AH3072" s="48">
        <v>93831.92</v>
      </c>
    </row>
    <row r="3073" spans="1:34">
      <c r="A3073" s="48">
        <v>2547550</v>
      </c>
      <c r="B3073" s="49" t="s">
        <v>9027</v>
      </c>
      <c r="C3073" s="49" t="s">
        <v>9028</v>
      </c>
      <c r="D3073" s="49" t="s">
        <v>9029</v>
      </c>
      <c r="E3073" s="48">
        <v>87796.5</v>
      </c>
      <c r="F3073" s="48">
        <v>46417.33</v>
      </c>
      <c r="G3073" s="48">
        <v>100124.77</v>
      </c>
      <c r="H3073" s="48">
        <v>102533.95</v>
      </c>
      <c r="I3073" s="48">
        <v>97372.68</v>
      </c>
      <c r="J3073" s="48">
        <v>31556.880000000001</v>
      </c>
      <c r="K3073" s="48">
        <v>15511.42</v>
      </c>
      <c r="L3073" s="48">
        <v>17976.5</v>
      </c>
      <c r="M3073" s="48">
        <v>36741.01</v>
      </c>
      <c r="N3073" s="48">
        <v>37947.01</v>
      </c>
      <c r="O3073" s="48">
        <v>17603.490000000002</v>
      </c>
      <c r="P3073" s="48">
        <v>9256.25</v>
      </c>
      <c r="Q3073" s="48">
        <v>16639.46</v>
      </c>
      <c r="R3073" s="48">
        <v>6698.16</v>
      </c>
      <c r="S3073" s="48">
        <v>2407.06</v>
      </c>
      <c r="T3073" s="48">
        <v>100407.7</v>
      </c>
      <c r="U3073" s="48">
        <v>50731.09</v>
      </c>
      <c r="V3073" s="48">
        <v>272922.71999999997</v>
      </c>
      <c r="W3073" s="48">
        <v>315735.62</v>
      </c>
      <c r="X3073" s="48">
        <v>281394.25</v>
      </c>
      <c r="Y3073" s="48">
        <v>51105.39</v>
      </c>
      <c r="Z3073" s="48">
        <v>10158.790000000001</v>
      </c>
      <c r="AA3073" s="48">
        <v>49691.49</v>
      </c>
      <c r="AB3073" s="48">
        <v>57319.83</v>
      </c>
      <c r="AC3073" s="48">
        <v>51899.08</v>
      </c>
      <c r="AD3073" s="48">
        <v>35454.29</v>
      </c>
      <c r="AE3073" s="48">
        <v>7895.34</v>
      </c>
      <c r="AF3073" s="48">
        <v>14171.37</v>
      </c>
      <c r="AG3073" s="48">
        <v>3485.31</v>
      </c>
      <c r="AH3073" s="48">
        <v>2577.64</v>
      </c>
    </row>
    <row r="3074" spans="1:34">
      <c r="A3074" s="48">
        <v>2546522</v>
      </c>
      <c r="B3074" s="49" t="s">
        <v>9030</v>
      </c>
      <c r="C3074" s="49" t="s">
        <v>9031</v>
      </c>
      <c r="D3074" s="49" t="s">
        <v>9032</v>
      </c>
      <c r="E3074" s="48">
        <v>72159.02</v>
      </c>
      <c r="F3074" s="48">
        <v>44161.25</v>
      </c>
      <c r="G3074" s="48">
        <v>23267.66</v>
      </c>
      <c r="H3074" s="48">
        <v>17566.52</v>
      </c>
      <c r="I3074" s="48">
        <v>12569.34</v>
      </c>
      <c r="J3074" s="48">
        <v>15136.43</v>
      </c>
      <c r="K3074" s="48">
        <v>10842.28</v>
      </c>
      <c r="L3074" s="48">
        <v>6704.17</v>
      </c>
      <c r="M3074" s="48">
        <v>15400.45</v>
      </c>
      <c r="N3074" s="48">
        <v>17191.490000000002</v>
      </c>
      <c r="O3074" s="50"/>
      <c r="P3074" s="48">
        <v>1919.07</v>
      </c>
      <c r="Q3074" s="48">
        <v>39419.11</v>
      </c>
      <c r="R3074" s="48">
        <v>7051.2</v>
      </c>
      <c r="S3074" s="48">
        <v>2000.07</v>
      </c>
      <c r="T3074" s="48">
        <v>123182.52</v>
      </c>
      <c r="U3074" s="48">
        <v>86630.97</v>
      </c>
      <c r="V3074" s="48">
        <v>39524.199999999997</v>
      </c>
      <c r="W3074" s="48">
        <v>15675.16</v>
      </c>
      <c r="X3074" s="48">
        <v>4910.18</v>
      </c>
      <c r="Y3074" s="48">
        <v>32924.519999999997</v>
      </c>
      <c r="Z3074" s="48">
        <v>10838.64</v>
      </c>
      <c r="AA3074" s="48">
        <v>6307.27</v>
      </c>
      <c r="AB3074" s="48">
        <v>34145.1</v>
      </c>
      <c r="AC3074" s="48">
        <v>33530.74</v>
      </c>
      <c r="AD3074" s="50"/>
      <c r="AE3074" s="48">
        <v>2115.36</v>
      </c>
      <c r="AF3074" s="48">
        <v>113039.45</v>
      </c>
      <c r="AG3074" s="48">
        <v>9152.5</v>
      </c>
      <c r="AH3074" s="48">
        <v>4066.53</v>
      </c>
    </row>
    <row r="3075" spans="1:34">
      <c r="A3075" s="48">
        <v>2546100</v>
      </c>
      <c r="B3075" s="49" t="s">
        <v>9033</v>
      </c>
      <c r="C3075" s="49" t="s">
        <v>9034</v>
      </c>
      <c r="D3075" s="49" t="s">
        <v>9035</v>
      </c>
      <c r="E3075" s="48">
        <v>78981.990000000005</v>
      </c>
      <c r="F3075" s="48">
        <v>60576.58</v>
      </c>
      <c r="G3075" s="48">
        <v>52021.32</v>
      </c>
      <c r="H3075" s="48">
        <v>30427.78</v>
      </c>
      <c r="I3075" s="48">
        <v>47938.16</v>
      </c>
      <c r="J3075" s="48">
        <v>71849.69</v>
      </c>
      <c r="K3075" s="48">
        <v>26371.65</v>
      </c>
      <c r="L3075" s="48">
        <v>29566.78</v>
      </c>
      <c r="M3075" s="48">
        <v>45484.14</v>
      </c>
      <c r="N3075" s="48">
        <v>63600.49</v>
      </c>
      <c r="O3075" s="48">
        <v>28186.69</v>
      </c>
      <c r="P3075" s="48">
        <v>29788.69</v>
      </c>
      <c r="Q3075" s="48">
        <v>29335.74</v>
      </c>
      <c r="R3075" s="48">
        <v>16184.38</v>
      </c>
      <c r="S3075" s="48">
        <v>18390.46</v>
      </c>
      <c r="T3075" s="48">
        <v>84352.73</v>
      </c>
      <c r="U3075" s="48">
        <v>97044.2</v>
      </c>
      <c r="V3075" s="48">
        <v>76197.48</v>
      </c>
      <c r="W3075" s="48">
        <v>56126.879999999997</v>
      </c>
      <c r="X3075" s="48">
        <v>72095.199999999997</v>
      </c>
      <c r="Y3075" s="48">
        <v>130646.27</v>
      </c>
      <c r="Z3075" s="48">
        <v>107594.27</v>
      </c>
      <c r="AA3075" s="48">
        <v>135961.23000000001</v>
      </c>
      <c r="AB3075" s="48">
        <v>103211.95</v>
      </c>
      <c r="AC3075" s="48">
        <v>117939.06</v>
      </c>
      <c r="AD3075" s="48">
        <v>142218.72</v>
      </c>
      <c r="AE3075" s="48">
        <v>106798.21</v>
      </c>
      <c r="AF3075" s="48">
        <v>62677.37</v>
      </c>
      <c r="AG3075" s="48">
        <v>92647.84</v>
      </c>
      <c r="AH3075" s="48">
        <v>112871.78</v>
      </c>
    </row>
    <row r="3076" spans="1:34">
      <c r="A3076" s="48">
        <v>2542675</v>
      </c>
      <c r="B3076" s="49" t="s">
        <v>9036</v>
      </c>
      <c r="C3076" s="49" t="s">
        <v>9037</v>
      </c>
      <c r="D3076" s="49" t="s">
        <v>9038</v>
      </c>
      <c r="E3076" s="48">
        <v>429919.81</v>
      </c>
      <c r="F3076" s="48">
        <v>584720.12</v>
      </c>
      <c r="G3076" s="48">
        <v>124048.09</v>
      </c>
      <c r="H3076" s="48">
        <v>1067566.8799999999</v>
      </c>
      <c r="I3076" s="48">
        <v>373352.06</v>
      </c>
      <c r="J3076" s="48">
        <v>441276.56</v>
      </c>
      <c r="K3076" s="48">
        <v>1594133</v>
      </c>
      <c r="L3076" s="48">
        <v>244215.44</v>
      </c>
      <c r="M3076" s="48">
        <v>684477.31</v>
      </c>
      <c r="N3076" s="48">
        <v>461203.5</v>
      </c>
      <c r="O3076" s="48">
        <v>684006.62</v>
      </c>
      <c r="P3076" s="48">
        <v>101434.4</v>
      </c>
      <c r="Q3076" s="48">
        <v>99048.34</v>
      </c>
      <c r="R3076" s="48">
        <v>62415.47</v>
      </c>
      <c r="S3076" s="48">
        <v>159094.78</v>
      </c>
      <c r="T3076" s="50"/>
      <c r="U3076" s="48">
        <v>2368.94</v>
      </c>
      <c r="V3076" s="50"/>
      <c r="W3076" s="50"/>
      <c r="X3076" s="50"/>
      <c r="Y3076" s="50"/>
      <c r="Z3076" s="48">
        <v>2893.46</v>
      </c>
      <c r="AA3076" s="50"/>
      <c r="AB3076" s="50"/>
      <c r="AC3076" s="50"/>
      <c r="AD3076" s="50"/>
      <c r="AE3076" s="50"/>
      <c r="AF3076" s="50"/>
      <c r="AG3076" s="50"/>
      <c r="AH3076" s="50"/>
    </row>
    <row r="3077" spans="1:34">
      <c r="A3077" s="48">
        <v>2544087</v>
      </c>
      <c r="B3077" s="49" t="s">
        <v>9039</v>
      </c>
      <c r="C3077" s="49" t="s">
        <v>9040</v>
      </c>
      <c r="D3077" s="49" t="s">
        <v>9041</v>
      </c>
      <c r="E3077" s="48">
        <v>129447.64</v>
      </c>
      <c r="F3077" s="48">
        <v>132164.70000000001</v>
      </c>
      <c r="G3077" s="48">
        <v>56603.14</v>
      </c>
      <c r="H3077" s="48">
        <v>100983.06</v>
      </c>
      <c r="I3077" s="48">
        <v>105568.02</v>
      </c>
      <c r="J3077" s="48">
        <v>195037.91</v>
      </c>
      <c r="K3077" s="48">
        <v>131085.70000000001</v>
      </c>
      <c r="L3077" s="48">
        <v>113915.11</v>
      </c>
      <c r="M3077" s="48">
        <v>164236.44</v>
      </c>
      <c r="N3077" s="48">
        <v>204157.05</v>
      </c>
      <c r="O3077" s="48">
        <v>102321.99</v>
      </c>
      <c r="P3077" s="48">
        <v>51828.07</v>
      </c>
      <c r="Q3077" s="48">
        <v>36046.74</v>
      </c>
      <c r="R3077" s="48">
        <v>37397.769999999997</v>
      </c>
      <c r="S3077" s="48">
        <v>29975.58</v>
      </c>
      <c r="T3077" s="48">
        <v>656.29</v>
      </c>
      <c r="U3077" s="48">
        <v>986.04</v>
      </c>
      <c r="V3077" s="48">
        <v>520.95000000000005</v>
      </c>
      <c r="W3077" s="48">
        <v>335.23</v>
      </c>
      <c r="X3077" s="48">
        <v>13498.88</v>
      </c>
      <c r="Y3077" s="48">
        <v>26281.88</v>
      </c>
      <c r="Z3077" s="48">
        <v>27451.74</v>
      </c>
      <c r="AA3077" s="48">
        <v>7588.11</v>
      </c>
      <c r="AB3077" s="48">
        <v>23602.25</v>
      </c>
      <c r="AC3077" s="48">
        <v>44093.599999999999</v>
      </c>
      <c r="AD3077" s="48">
        <v>43470.1</v>
      </c>
      <c r="AE3077" s="48">
        <v>7526.15</v>
      </c>
      <c r="AF3077" s="48">
        <v>1198.42</v>
      </c>
      <c r="AG3077" s="50"/>
      <c r="AH3077" s="50"/>
    </row>
    <row r="3078" spans="1:34">
      <c r="A3078" s="48">
        <v>2545060</v>
      </c>
      <c r="B3078" s="49" t="s">
        <v>9042</v>
      </c>
      <c r="C3078" s="49" t="s">
        <v>9043</v>
      </c>
      <c r="D3078" s="49" t="s">
        <v>9044</v>
      </c>
      <c r="E3078" s="48">
        <v>79609.460000000006</v>
      </c>
      <c r="F3078" s="48">
        <v>41530.300000000003</v>
      </c>
      <c r="G3078" s="48">
        <v>74696.350000000006</v>
      </c>
      <c r="H3078" s="48">
        <v>72889.2</v>
      </c>
      <c r="I3078" s="48">
        <v>74001.320000000007</v>
      </c>
      <c r="J3078" s="48">
        <v>16146.52</v>
      </c>
      <c r="K3078" s="48">
        <v>17654.580000000002</v>
      </c>
      <c r="L3078" s="48">
        <v>9982.31</v>
      </c>
      <c r="M3078" s="48">
        <v>23933.79</v>
      </c>
      <c r="N3078" s="48">
        <v>30096.99</v>
      </c>
      <c r="O3078" s="48">
        <v>9669.31</v>
      </c>
      <c r="P3078" s="48">
        <v>19596.64</v>
      </c>
      <c r="Q3078" s="48">
        <v>38755.230000000003</v>
      </c>
      <c r="R3078" s="48">
        <v>18033.59</v>
      </c>
      <c r="S3078" s="48">
        <v>12572.38</v>
      </c>
      <c r="T3078" s="48">
        <v>69831.55</v>
      </c>
      <c r="U3078" s="48">
        <v>47647.73</v>
      </c>
      <c r="V3078" s="48">
        <v>85762.3</v>
      </c>
      <c r="W3078" s="48">
        <v>100882.33</v>
      </c>
      <c r="X3078" s="48">
        <v>110356.33</v>
      </c>
      <c r="Y3078" s="48">
        <v>4856.16</v>
      </c>
      <c r="Z3078" s="48">
        <v>6030</v>
      </c>
      <c r="AA3078" s="48">
        <v>6617.85</v>
      </c>
      <c r="AB3078" s="48">
        <v>6909.58</v>
      </c>
      <c r="AC3078" s="48">
        <v>13651.62</v>
      </c>
      <c r="AD3078" s="48">
        <v>1079.6199999999999</v>
      </c>
      <c r="AE3078" s="48">
        <v>17861.41</v>
      </c>
      <c r="AF3078" s="48">
        <v>6491.34</v>
      </c>
      <c r="AG3078" s="48">
        <v>21506.27</v>
      </c>
      <c r="AH3078" s="48">
        <v>15694.21</v>
      </c>
    </row>
    <row r="3079" spans="1:34">
      <c r="A3079" s="48">
        <v>2545738</v>
      </c>
      <c r="B3079" s="49" t="s">
        <v>9045</v>
      </c>
      <c r="C3079" s="49" t="s">
        <v>9046</v>
      </c>
      <c r="D3079" s="49" t="s">
        <v>9047</v>
      </c>
      <c r="E3079" s="48">
        <v>45333.15</v>
      </c>
      <c r="F3079" s="48">
        <v>35336.879999999997</v>
      </c>
      <c r="G3079" s="48">
        <v>26303.69</v>
      </c>
      <c r="H3079" s="48">
        <v>33303.839999999997</v>
      </c>
      <c r="I3079" s="48">
        <v>24072.58</v>
      </c>
      <c r="J3079" s="48">
        <v>33333.83</v>
      </c>
      <c r="K3079" s="48">
        <v>27456.65</v>
      </c>
      <c r="L3079" s="48">
        <v>22073.5</v>
      </c>
      <c r="M3079" s="48">
        <v>37543.93</v>
      </c>
      <c r="N3079" s="48">
        <v>50486.2</v>
      </c>
      <c r="O3079" s="48">
        <v>17123.37</v>
      </c>
      <c r="P3079" s="48">
        <v>13182.27</v>
      </c>
      <c r="Q3079" s="48">
        <v>19143.46</v>
      </c>
      <c r="R3079" s="50"/>
      <c r="S3079" s="48">
        <v>9169.2000000000007</v>
      </c>
      <c r="T3079" s="48">
        <v>30650.05</v>
      </c>
      <c r="U3079" s="48">
        <v>29840.78</v>
      </c>
      <c r="V3079" s="48">
        <v>12112.28</v>
      </c>
      <c r="W3079" s="48">
        <v>17461.2</v>
      </c>
      <c r="X3079" s="48">
        <v>10823.47</v>
      </c>
      <c r="Y3079" s="48">
        <v>48662.32</v>
      </c>
      <c r="Z3079" s="48">
        <v>78079.39</v>
      </c>
      <c r="AA3079" s="48">
        <v>62296.88</v>
      </c>
      <c r="AB3079" s="48">
        <v>45660</v>
      </c>
      <c r="AC3079" s="48">
        <v>61450.6</v>
      </c>
      <c r="AD3079" s="48">
        <v>52201.4</v>
      </c>
      <c r="AE3079" s="50"/>
      <c r="AF3079" s="48">
        <v>201.22</v>
      </c>
      <c r="AG3079" s="50"/>
      <c r="AH3079" s="50"/>
    </row>
    <row r="3080" spans="1:34">
      <c r="A3080" s="48">
        <v>2546561</v>
      </c>
      <c r="B3080" s="49" t="s">
        <v>9048</v>
      </c>
      <c r="C3080" s="49" t="s">
        <v>9049</v>
      </c>
      <c r="D3080" s="49" t="s">
        <v>9050</v>
      </c>
      <c r="E3080" s="48">
        <v>132155.95000000001</v>
      </c>
      <c r="F3080" s="48">
        <v>101148.72</v>
      </c>
      <c r="G3080" s="48">
        <v>83477.36</v>
      </c>
      <c r="H3080" s="48">
        <v>91871.45</v>
      </c>
      <c r="I3080" s="48">
        <v>93458.44</v>
      </c>
      <c r="J3080" s="48">
        <v>101547.48</v>
      </c>
      <c r="K3080" s="48">
        <v>80498.05</v>
      </c>
      <c r="L3080" s="48">
        <v>68182.66</v>
      </c>
      <c r="M3080" s="48">
        <v>92204.43</v>
      </c>
      <c r="N3080" s="48">
        <v>97851.63</v>
      </c>
      <c r="O3080" s="48">
        <v>43312.06</v>
      </c>
      <c r="P3080" s="48">
        <v>61015.57</v>
      </c>
      <c r="Q3080" s="48">
        <v>60947.56</v>
      </c>
      <c r="R3080" s="48">
        <v>44359.14</v>
      </c>
      <c r="S3080" s="48">
        <v>28634.7</v>
      </c>
      <c r="T3080" s="48">
        <v>120415.42</v>
      </c>
      <c r="U3080" s="48">
        <v>147877.10999999999</v>
      </c>
      <c r="V3080" s="48">
        <v>115478.99</v>
      </c>
      <c r="W3080" s="48">
        <v>129034.06</v>
      </c>
      <c r="X3080" s="48">
        <v>133275.16</v>
      </c>
      <c r="Y3080" s="48">
        <v>243262.41</v>
      </c>
      <c r="Z3080" s="48">
        <v>238164.23</v>
      </c>
      <c r="AA3080" s="48">
        <v>265113.19</v>
      </c>
      <c r="AB3080" s="48">
        <v>182954.09</v>
      </c>
      <c r="AC3080" s="48">
        <v>169921.06</v>
      </c>
      <c r="AD3080" s="48">
        <v>207440.02</v>
      </c>
      <c r="AE3080" s="48">
        <v>191921.55</v>
      </c>
      <c r="AF3080" s="48">
        <v>132218.79999999999</v>
      </c>
      <c r="AG3080" s="48">
        <v>229888.12</v>
      </c>
      <c r="AH3080" s="48">
        <v>172528.88</v>
      </c>
    </row>
    <row r="3081" spans="1:34">
      <c r="A3081" s="48">
        <v>2545516</v>
      </c>
      <c r="B3081" s="49" t="s">
        <v>9051</v>
      </c>
      <c r="C3081" s="49" t="s">
        <v>9052</v>
      </c>
      <c r="D3081" s="49" t="s">
        <v>9053</v>
      </c>
      <c r="E3081" s="48">
        <v>1392924.38</v>
      </c>
      <c r="F3081" s="48">
        <v>1759288.25</v>
      </c>
      <c r="G3081" s="48">
        <v>1097179.5</v>
      </c>
      <c r="H3081" s="48">
        <v>1372710</v>
      </c>
      <c r="I3081" s="48">
        <v>1441275.62</v>
      </c>
      <c r="J3081" s="48">
        <v>1875470.38</v>
      </c>
      <c r="K3081" s="48">
        <v>1542224.25</v>
      </c>
      <c r="L3081" s="48">
        <v>897685.31</v>
      </c>
      <c r="M3081" s="48">
        <v>1854141</v>
      </c>
      <c r="N3081" s="48">
        <v>1949728</v>
      </c>
      <c r="O3081" s="48">
        <v>1324015.8799999999</v>
      </c>
      <c r="P3081" s="48">
        <v>1969383.12</v>
      </c>
      <c r="Q3081" s="48">
        <v>2509108.25</v>
      </c>
      <c r="R3081" s="48">
        <v>2280768.75</v>
      </c>
      <c r="S3081" s="48">
        <v>1621098.75</v>
      </c>
      <c r="T3081" s="48">
        <v>125298.68</v>
      </c>
      <c r="U3081" s="48">
        <v>137272.57999999999</v>
      </c>
      <c r="V3081" s="48">
        <v>78340.12</v>
      </c>
      <c r="W3081" s="48">
        <v>24472.3</v>
      </c>
      <c r="X3081" s="48">
        <v>87692.44</v>
      </c>
      <c r="Y3081" s="48">
        <v>143941.91</v>
      </c>
      <c r="Z3081" s="48">
        <v>149319.22</v>
      </c>
      <c r="AA3081" s="48">
        <v>4420.76</v>
      </c>
      <c r="AB3081" s="48">
        <v>122003.66</v>
      </c>
      <c r="AC3081" s="48">
        <v>108636.8</v>
      </c>
      <c r="AD3081" s="48">
        <v>142339.92000000001</v>
      </c>
      <c r="AE3081" s="48">
        <v>5011.47</v>
      </c>
      <c r="AF3081" s="48">
        <v>75302.34</v>
      </c>
      <c r="AG3081" s="48">
        <v>96311.45</v>
      </c>
      <c r="AH3081" s="48">
        <v>11854.02</v>
      </c>
    </row>
    <row r="3082" spans="1:34">
      <c r="A3082" s="48">
        <v>2545708</v>
      </c>
      <c r="B3082" s="49" t="s">
        <v>9054</v>
      </c>
      <c r="C3082" s="49" t="s">
        <v>9055</v>
      </c>
      <c r="D3082" s="49" t="s">
        <v>9056</v>
      </c>
      <c r="E3082" s="48">
        <v>1072357.25</v>
      </c>
      <c r="F3082" s="48">
        <v>892901.75</v>
      </c>
      <c r="G3082" s="48">
        <v>827116.56</v>
      </c>
      <c r="H3082" s="48">
        <v>766474.81</v>
      </c>
      <c r="I3082" s="48">
        <v>781491</v>
      </c>
      <c r="J3082" s="48">
        <v>617671.12</v>
      </c>
      <c r="K3082" s="48">
        <v>468648.38</v>
      </c>
      <c r="L3082" s="48">
        <v>389624.81</v>
      </c>
      <c r="M3082" s="48">
        <v>749053.69</v>
      </c>
      <c r="N3082" s="48">
        <v>807348.88</v>
      </c>
      <c r="O3082" s="48">
        <v>404925.06</v>
      </c>
      <c r="P3082" s="48">
        <v>478742.12</v>
      </c>
      <c r="Q3082" s="48">
        <v>566960.43999999994</v>
      </c>
      <c r="R3082" s="48">
        <v>281194.46999999997</v>
      </c>
      <c r="S3082" s="48">
        <v>333150.28000000003</v>
      </c>
      <c r="T3082" s="48">
        <v>1219236.1200000001</v>
      </c>
      <c r="U3082" s="48">
        <v>1555584</v>
      </c>
      <c r="V3082" s="48">
        <v>969316.88</v>
      </c>
      <c r="W3082" s="48">
        <v>996072.06</v>
      </c>
      <c r="X3082" s="48">
        <v>1028954.19</v>
      </c>
      <c r="Y3082" s="48">
        <v>1386961</v>
      </c>
      <c r="Z3082" s="48">
        <v>1532301</v>
      </c>
      <c r="AA3082" s="48">
        <v>1605827.75</v>
      </c>
      <c r="AB3082" s="48">
        <v>1555958.88</v>
      </c>
      <c r="AC3082" s="48">
        <v>1407679.88</v>
      </c>
      <c r="AD3082" s="48">
        <v>1930793.62</v>
      </c>
      <c r="AE3082" s="48">
        <v>1572934.75</v>
      </c>
      <c r="AF3082" s="48">
        <v>1137092.8799999999</v>
      </c>
      <c r="AG3082" s="48">
        <v>1384207.5</v>
      </c>
      <c r="AH3082" s="48">
        <v>1752994.5</v>
      </c>
    </row>
    <row r="3083" spans="1:34">
      <c r="A3083" s="48">
        <v>2545849</v>
      </c>
      <c r="B3083" s="49" t="s">
        <v>9057</v>
      </c>
      <c r="C3083" s="49" t="s">
        <v>9058</v>
      </c>
      <c r="D3083" s="49" t="s">
        <v>9059</v>
      </c>
      <c r="E3083" s="48">
        <v>41970.99</v>
      </c>
      <c r="F3083" s="48">
        <v>26671.71</v>
      </c>
      <c r="G3083" s="48">
        <v>43731.17</v>
      </c>
      <c r="H3083" s="48">
        <v>24145.72</v>
      </c>
      <c r="I3083" s="48">
        <v>14427.42</v>
      </c>
      <c r="J3083" s="48">
        <v>14338.37</v>
      </c>
      <c r="K3083" s="48">
        <v>7019.18</v>
      </c>
      <c r="L3083" s="48">
        <v>6101.18</v>
      </c>
      <c r="M3083" s="48">
        <v>17312.490000000002</v>
      </c>
      <c r="N3083" s="48">
        <v>17559.52</v>
      </c>
      <c r="O3083" s="48">
        <v>5470.16</v>
      </c>
      <c r="P3083" s="48">
        <v>10309.280000000001</v>
      </c>
      <c r="Q3083" s="48">
        <v>19861.55</v>
      </c>
      <c r="R3083" s="48">
        <v>1270.05</v>
      </c>
      <c r="S3083" s="48">
        <v>8747.23</v>
      </c>
      <c r="T3083" s="48">
        <v>11147.04</v>
      </c>
      <c r="U3083" s="48">
        <v>3286.3</v>
      </c>
      <c r="V3083" s="48">
        <v>14864.63</v>
      </c>
      <c r="W3083" s="48">
        <v>3320.19</v>
      </c>
      <c r="X3083" s="48">
        <v>956.95</v>
      </c>
      <c r="Y3083" s="48">
        <v>11486.25</v>
      </c>
      <c r="Z3083" s="48">
        <v>841.78</v>
      </c>
      <c r="AA3083" s="48">
        <v>7576.15</v>
      </c>
      <c r="AB3083" s="48">
        <v>11421.49</v>
      </c>
      <c r="AC3083" s="48">
        <v>7688.78</v>
      </c>
      <c r="AD3083" s="50"/>
      <c r="AE3083" s="48">
        <v>13832.08</v>
      </c>
      <c r="AF3083" s="48">
        <v>20085.490000000002</v>
      </c>
      <c r="AG3083" s="48">
        <v>11680.54</v>
      </c>
      <c r="AH3083" s="48">
        <v>13247.04</v>
      </c>
    </row>
    <row r="3084" spans="1:34">
      <c r="A3084" s="48">
        <v>2546003</v>
      </c>
      <c r="B3084" s="49" t="s">
        <v>9060</v>
      </c>
      <c r="C3084" s="49" t="s">
        <v>9061</v>
      </c>
      <c r="D3084" s="49" t="s">
        <v>9062</v>
      </c>
      <c r="E3084" s="48">
        <v>107134.7</v>
      </c>
      <c r="F3084" s="48">
        <v>96160.24</v>
      </c>
      <c r="G3084" s="48">
        <v>156241.82999999999</v>
      </c>
      <c r="H3084" s="48">
        <v>176819.06</v>
      </c>
      <c r="I3084" s="48">
        <v>164743.73000000001</v>
      </c>
      <c r="J3084" s="48">
        <v>58350.25</v>
      </c>
      <c r="K3084" s="48">
        <v>37421.800000000003</v>
      </c>
      <c r="L3084" s="48">
        <v>37343.769999999997</v>
      </c>
      <c r="M3084" s="48">
        <v>87969.88</v>
      </c>
      <c r="N3084" s="48">
        <v>94998.03</v>
      </c>
      <c r="O3084" s="48">
        <v>45737.96</v>
      </c>
      <c r="P3084" s="48">
        <v>115563.62</v>
      </c>
      <c r="Q3084" s="48">
        <v>143706.23000000001</v>
      </c>
      <c r="R3084" s="48">
        <v>145568.07999999999</v>
      </c>
      <c r="S3084" s="48">
        <v>102903.16</v>
      </c>
      <c r="T3084" s="48">
        <v>46611.44</v>
      </c>
      <c r="U3084" s="48">
        <v>146229.19</v>
      </c>
      <c r="V3084" s="48">
        <v>261364.69</v>
      </c>
      <c r="W3084" s="48">
        <v>272736.03000000003</v>
      </c>
      <c r="X3084" s="48">
        <v>287788.94</v>
      </c>
      <c r="Y3084" s="48">
        <v>116032.73</v>
      </c>
      <c r="Z3084" s="48">
        <v>4833.8999999999996</v>
      </c>
      <c r="AA3084" s="48">
        <v>143733.12</v>
      </c>
      <c r="AB3084" s="48">
        <v>165737.10999999999</v>
      </c>
      <c r="AC3084" s="48">
        <v>159352.88</v>
      </c>
      <c r="AD3084" s="48">
        <v>179729.25</v>
      </c>
      <c r="AE3084" s="48">
        <v>320995.69</v>
      </c>
      <c r="AF3084" s="48">
        <v>359203.41</v>
      </c>
      <c r="AG3084" s="48">
        <v>741444.88</v>
      </c>
      <c r="AH3084" s="48">
        <v>480694.62</v>
      </c>
    </row>
    <row r="3085" spans="1:34">
      <c r="A3085" s="48">
        <v>2547344</v>
      </c>
      <c r="B3085" s="49" t="s">
        <v>9063</v>
      </c>
      <c r="C3085" s="49" t="s">
        <v>9064</v>
      </c>
      <c r="D3085" s="49" t="s">
        <v>9065</v>
      </c>
      <c r="E3085" s="48">
        <v>72615.69</v>
      </c>
      <c r="F3085" s="48">
        <v>26088.57</v>
      </c>
      <c r="G3085" s="48">
        <v>30317.69</v>
      </c>
      <c r="H3085" s="48">
        <v>36990.839999999997</v>
      </c>
      <c r="I3085" s="48">
        <v>18784.400000000001</v>
      </c>
      <c r="J3085" s="48">
        <v>23008.48</v>
      </c>
      <c r="K3085" s="48">
        <v>6113.12</v>
      </c>
      <c r="L3085" s="48">
        <v>14325.29</v>
      </c>
      <c r="M3085" s="48">
        <v>36899.769999999997</v>
      </c>
      <c r="N3085" s="48">
        <v>34505.74</v>
      </c>
      <c r="O3085" s="48">
        <v>24391.5</v>
      </c>
      <c r="P3085" s="48">
        <v>47559.98</v>
      </c>
      <c r="Q3085" s="48">
        <v>62870.39</v>
      </c>
      <c r="R3085" s="48">
        <v>38001.800000000003</v>
      </c>
      <c r="S3085" s="48">
        <v>33495.69</v>
      </c>
      <c r="T3085" s="48">
        <v>75117.539999999994</v>
      </c>
      <c r="U3085" s="48">
        <v>45022.25</v>
      </c>
      <c r="V3085" s="48">
        <v>35061.5</v>
      </c>
      <c r="W3085" s="48">
        <v>45084.08</v>
      </c>
      <c r="X3085" s="48">
        <v>14557.74</v>
      </c>
      <c r="Y3085" s="48">
        <v>44129.17</v>
      </c>
      <c r="Z3085" s="48">
        <v>1669.72</v>
      </c>
      <c r="AA3085" s="48">
        <v>22646.38</v>
      </c>
      <c r="AB3085" s="48">
        <v>69798.42</v>
      </c>
      <c r="AC3085" s="48">
        <v>54136.33</v>
      </c>
      <c r="AD3085" s="48">
        <v>113864.41</v>
      </c>
      <c r="AE3085" s="48">
        <v>125295.7</v>
      </c>
      <c r="AF3085" s="48">
        <v>178701.05</v>
      </c>
      <c r="AG3085" s="48">
        <v>200427.91</v>
      </c>
      <c r="AH3085" s="48">
        <v>215823.33</v>
      </c>
    </row>
    <row r="3086" spans="1:34">
      <c r="A3086" s="48">
        <v>2546916</v>
      </c>
      <c r="B3086" s="49" t="s">
        <v>9066</v>
      </c>
      <c r="C3086" s="49" t="s">
        <v>9067</v>
      </c>
      <c r="D3086" s="49" t="s">
        <v>9068</v>
      </c>
      <c r="E3086" s="48">
        <v>252914.34</v>
      </c>
      <c r="F3086" s="48">
        <v>242648.61</v>
      </c>
      <c r="G3086" s="48">
        <v>103675.63</v>
      </c>
      <c r="H3086" s="48">
        <v>111124.97</v>
      </c>
      <c r="I3086" s="48">
        <v>106737.81</v>
      </c>
      <c r="J3086" s="48">
        <v>145570.82999999999</v>
      </c>
      <c r="K3086" s="48">
        <v>99682.63</v>
      </c>
      <c r="L3086" s="48">
        <v>65062.68</v>
      </c>
      <c r="M3086" s="48">
        <v>143094.85999999999</v>
      </c>
      <c r="N3086" s="48">
        <v>181201.55</v>
      </c>
      <c r="O3086" s="48">
        <v>66585.8</v>
      </c>
      <c r="P3086" s="48">
        <v>29481.79</v>
      </c>
      <c r="Q3086" s="48">
        <v>48104.32</v>
      </c>
      <c r="R3086" s="48">
        <v>13696.4</v>
      </c>
      <c r="S3086" s="48">
        <v>25091.69</v>
      </c>
      <c r="T3086" s="48">
        <v>460381.28</v>
      </c>
      <c r="U3086" s="48">
        <v>517329.81</v>
      </c>
      <c r="V3086" s="48">
        <v>311155.15999999997</v>
      </c>
      <c r="W3086" s="48">
        <v>204098.34</v>
      </c>
      <c r="X3086" s="48">
        <v>256642.17</v>
      </c>
      <c r="Y3086" s="48">
        <v>306247.15999999997</v>
      </c>
      <c r="Z3086" s="48">
        <v>258925.17</v>
      </c>
      <c r="AA3086" s="48">
        <v>240832.03</v>
      </c>
      <c r="AB3086" s="48">
        <v>242179.45</v>
      </c>
      <c r="AC3086" s="48">
        <v>292286.12</v>
      </c>
      <c r="AD3086" s="48">
        <v>271713.69</v>
      </c>
      <c r="AE3086" s="48">
        <v>44324.480000000003</v>
      </c>
      <c r="AF3086" s="48">
        <v>81138.27</v>
      </c>
      <c r="AG3086" s="48">
        <v>36674.81</v>
      </c>
      <c r="AH3086" s="48">
        <v>113663.83</v>
      </c>
    </row>
    <row r="3087" spans="1:34">
      <c r="A3087" s="48">
        <v>2547593</v>
      </c>
      <c r="B3087" s="49" t="s">
        <v>9069</v>
      </c>
      <c r="C3087" s="49" t="s">
        <v>9070</v>
      </c>
      <c r="D3087" s="49" t="s">
        <v>9071</v>
      </c>
      <c r="E3087" s="48">
        <v>455529.19</v>
      </c>
      <c r="F3087" s="48">
        <v>286985.19</v>
      </c>
      <c r="G3087" s="48">
        <v>231096.98</v>
      </c>
      <c r="H3087" s="48">
        <v>222734.48</v>
      </c>
      <c r="I3087" s="48">
        <v>228380.69</v>
      </c>
      <c r="J3087" s="48">
        <v>222810.64</v>
      </c>
      <c r="K3087" s="48">
        <v>140241.70000000001</v>
      </c>
      <c r="L3087" s="48">
        <v>95080.98</v>
      </c>
      <c r="M3087" s="48">
        <v>204201.34</v>
      </c>
      <c r="N3087" s="48">
        <v>236716.88</v>
      </c>
      <c r="O3087" s="48">
        <v>99842.03</v>
      </c>
      <c r="P3087" s="48">
        <v>45087.88</v>
      </c>
      <c r="Q3087" s="48">
        <v>63212.28</v>
      </c>
      <c r="R3087" s="48">
        <v>36946.75</v>
      </c>
      <c r="S3087" s="48">
        <v>27391.53</v>
      </c>
      <c r="T3087" s="48">
        <v>587393.43999999994</v>
      </c>
      <c r="U3087" s="48">
        <v>513576.41</v>
      </c>
      <c r="V3087" s="48">
        <v>341077.97</v>
      </c>
      <c r="W3087" s="48">
        <v>357934.06</v>
      </c>
      <c r="X3087" s="48">
        <v>360974.38</v>
      </c>
      <c r="Y3087" s="48">
        <v>635535.88</v>
      </c>
      <c r="Z3087" s="48">
        <v>541768.62</v>
      </c>
      <c r="AA3087" s="48">
        <v>419910.5</v>
      </c>
      <c r="AB3087" s="48">
        <v>515362.53</v>
      </c>
      <c r="AC3087" s="48">
        <v>520895.25</v>
      </c>
      <c r="AD3087" s="48">
        <v>483323.34</v>
      </c>
      <c r="AE3087" s="48">
        <v>178485.83</v>
      </c>
      <c r="AF3087" s="48">
        <v>240275.61</v>
      </c>
      <c r="AG3087" s="48">
        <v>236919.06</v>
      </c>
      <c r="AH3087" s="48">
        <v>190510.91</v>
      </c>
    </row>
    <row r="3088" spans="1:34">
      <c r="A3088" s="48">
        <v>2543073</v>
      </c>
      <c r="B3088" s="49" t="s">
        <v>9072</v>
      </c>
      <c r="C3088" s="49" t="s">
        <v>9073</v>
      </c>
      <c r="D3088" s="49" t="s">
        <v>9074</v>
      </c>
      <c r="E3088" s="48">
        <v>65851.73</v>
      </c>
      <c r="F3088" s="48">
        <v>44073.11</v>
      </c>
      <c r="G3088" s="48">
        <v>92966.34</v>
      </c>
      <c r="H3088" s="48">
        <v>84316.14</v>
      </c>
      <c r="I3088" s="48">
        <v>73386.78</v>
      </c>
      <c r="J3088" s="48">
        <v>33922.839999999997</v>
      </c>
      <c r="K3088" s="48">
        <v>29385.74</v>
      </c>
      <c r="L3088" s="48">
        <v>14795.36</v>
      </c>
      <c r="M3088" s="48">
        <v>42329.02</v>
      </c>
      <c r="N3088" s="48">
        <v>39699.01</v>
      </c>
      <c r="O3088" s="48">
        <v>27855.69</v>
      </c>
      <c r="P3088" s="48">
        <v>16124.35</v>
      </c>
      <c r="Q3088" s="48">
        <v>46368.13</v>
      </c>
      <c r="R3088" s="48">
        <v>11835.29</v>
      </c>
      <c r="S3088" s="48">
        <v>4242.1000000000004</v>
      </c>
      <c r="T3088" s="48">
        <v>99038.44</v>
      </c>
      <c r="U3088" s="48">
        <v>86300.27</v>
      </c>
      <c r="V3088" s="48">
        <v>176826.08</v>
      </c>
      <c r="W3088" s="48">
        <v>166520.62</v>
      </c>
      <c r="X3088" s="48">
        <v>138256.91</v>
      </c>
      <c r="Y3088" s="48">
        <v>64104</v>
      </c>
      <c r="Z3088" s="48">
        <v>71224.06</v>
      </c>
      <c r="AA3088" s="48">
        <v>14137.57</v>
      </c>
      <c r="AB3088" s="48">
        <v>106733.95</v>
      </c>
      <c r="AC3088" s="48">
        <v>51894.44</v>
      </c>
      <c r="AD3088" s="48">
        <v>91693.96</v>
      </c>
      <c r="AE3088" s="48">
        <v>15609.07</v>
      </c>
      <c r="AF3088" s="48">
        <v>137695.25</v>
      </c>
      <c r="AG3088" s="48">
        <v>18698.03</v>
      </c>
      <c r="AH3088" s="48">
        <v>3035.12</v>
      </c>
    </row>
    <row r="3089" spans="1:34">
      <c r="A3089" s="48">
        <v>2547860</v>
      </c>
      <c r="B3089" s="49" t="s">
        <v>9075</v>
      </c>
      <c r="C3089" s="49" t="s">
        <v>9076</v>
      </c>
      <c r="D3089" s="49" t="s">
        <v>9077</v>
      </c>
      <c r="E3089" s="48">
        <v>71658.649999999994</v>
      </c>
      <c r="F3089" s="48">
        <v>66991.45</v>
      </c>
      <c r="G3089" s="48">
        <v>80989.84</v>
      </c>
      <c r="H3089" s="48">
        <v>92233.05</v>
      </c>
      <c r="I3089" s="48">
        <v>55500.15</v>
      </c>
      <c r="J3089" s="48">
        <v>51055.1</v>
      </c>
      <c r="K3089" s="48">
        <v>37023.81</v>
      </c>
      <c r="L3089" s="48">
        <v>26893.57</v>
      </c>
      <c r="M3089" s="48">
        <v>53535.18</v>
      </c>
      <c r="N3089" s="48">
        <v>47059.06</v>
      </c>
      <c r="O3089" s="48">
        <v>34254.71</v>
      </c>
      <c r="P3089" s="48">
        <v>92259.03</v>
      </c>
      <c r="Q3089" s="48">
        <v>106010.26</v>
      </c>
      <c r="R3089" s="48">
        <v>67396.47</v>
      </c>
      <c r="S3089" s="48">
        <v>57890.23</v>
      </c>
      <c r="T3089" s="48">
        <v>95174.97</v>
      </c>
      <c r="U3089" s="48">
        <v>108702.91</v>
      </c>
      <c r="V3089" s="48">
        <v>98489.95</v>
      </c>
      <c r="W3089" s="48">
        <v>119750.66</v>
      </c>
      <c r="X3089" s="48">
        <v>83900.82</v>
      </c>
      <c r="Y3089" s="48">
        <v>134694.57999999999</v>
      </c>
      <c r="Z3089" s="48">
        <v>122744.7</v>
      </c>
      <c r="AA3089" s="48">
        <v>114237.14</v>
      </c>
      <c r="AB3089" s="48">
        <v>117619.97</v>
      </c>
      <c r="AC3089" s="48">
        <v>87281.02</v>
      </c>
      <c r="AD3089" s="48">
        <v>168555.97</v>
      </c>
      <c r="AE3089" s="48">
        <v>298794</v>
      </c>
      <c r="AF3089" s="48">
        <v>231065.19</v>
      </c>
      <c r="AG3089" s="48">
        <v>322880.19</v>
      </c>
      <c r="AH3089" s="48">
        <v>323033.96999999997</v>
      </c>
    </row>
    <row r="3090" spans="1:34">
      <c r="A3090" s="48">
        <v>2542886</v>
      </c>
      <c r="B3090" s="49" t="s">
        <v>9078</v>
      </c>
      <c r="C3090" s="49" t="s">
        <v>9079</v>
      </c>
      <c r="D3090" s="49" t="s">
        <v>9080</v>
      </c>
      <c r="E3090" s="48">
        <v>67580.7</v>
      </c>
      <c r="F3090" s="48">
        <v>77730.84</v>
      </c>
      <c r="G3090" s="48">
        <v>73938.67</v>
      </c>
      <c r="H3090" s="48">
        <v>96828.28</v>
      </c>
      <c r="I3090" s="48">
        <v>93152.16</v>
      </c>
      <c r="J3090" s="48">
        <v>80389.86</v>
      </c>
      <c r="K3090" s="48">
        <v>56378.37</v>
      </c>
      <c r="L3090" s="48">
        <v>64982.52</v>
      </c>
      <c r="M3090" s="48">
        <v>96559.22</v>
      </c>
      <c r="N3090" s="48">
        <v>108979.48</v>
      </c>
      <c r="O3090" s="48">
        <v>18292.46</v>
      </c>
      <c r="P3090" s="48">
        <v>58341.3</v>
      </c>
      <c r="Q3090" s="48">
        <v>119297.78</v>
      </c>
      <c r="R3090" s="48">
        <v>61148.39</v>
      </c>
      <c r="S3090" s="48">
        <v>60333.41</v>
      </c>
      <c r="T3090" s="48">
        <v>43758.29</v>
      </c>
      <c r="U3090" s="48">
        <v>116476.62</v>
      </c>
      <c r="V3090" s="48">
        <v>88669.88</v>
      </c>
      <c r="W3090" s="48">
        <v>119845.7</v>
      </c>
      <c r="X3090" s="48">
        <v>90868.2</v>
      </c>
      <c r="Y3090" s="48">
        <v>177814.31</v>
      </c>
      <c r="Z3090" s="48">
        <v>236159.3</v>
      </c>
      <c r="AA3090" s="48">
        <v>251756.48</v>
      </c>
      <c r="AB3090" s="48">
        <v>181024.84</v>
      </c>
      <c r="AC3090" s="48">
        <v>161866.35999999999</v>
      </c>
      <c r="AD3090" s="48">
        <v>30332.720000000001</v>
      </c>
      <c r="AE3090" s="48">
        <v>194955</v>
      </c>
      <c r="AF3090" s="48">
        <v>294828.5</v>
      </c>
      <c r="AG3090" s="48">
        <v>272605.75</v>
      </c>
      <c r="AH3090" s="48">
        <v>381130.94</v>
      </c>
    </row>
    <row r="3091" spans="1:34">
      <c r="A3091" s="48">
        <v>2542782</v>
      </c>
      <c r="B3091" s="49" t="s">
        <v>9081</v>
      </c>
      <c r="C3091" s="49" t="s">
        <v>9082</v>
      </c>
      <c r="D3091" s="49" t="s">
        <v>9083</v>
      </c>
      <c r="E3091" s="48">
        <v>69774</v>
      </c>
      <c r="F3091" s="48">
        <v>48487.33</v>
      </c>
      <c r="G3091" s="48">
        <v>58489.67</v>
      </c>
      <c r="H3091" s="48">
        <v>60075.62</v>
      </c>
      <c r="I3091" s="48">
        <v>62222.720000000001</v>
      </c>
      <c r="J3091" s="48">
        <v>31786.83</v>
      </c>
      <c r="K3091" s="48">
        <v>28011.7</v>
      </c>
      <c r="L3091" s="48">
        <v>10816.24</v>
      </c>
      <c r="M3091" s="48">
        <v>40836.06</v>
      </c>
      <c r="N3091" s="48">
        <v>43710.1</v>
      </c>
      <c r="O3091" s="48">
        <v>22359.51</v>
      </c>
      <c r="P3091" s="48">
        <v>51401.3</v>
      </c>
      <c r="Q3091" s="48">
        <v>84779.25</v>
      </c>
      <c r="R3091" s="48">
        <v>37689.93</v>
      </c>
      <c r="S3091" s="48">
        <v>35697.85</v>
      </c>
      <c r="T3091" s="48">
        <v>74458.95</v>
      </c>
      <c r="U3091" s="48">
        <v>72391.22</v>
      </c>
      <c r="V3091" s="48">
        <v>88365.89</v>
      </c>
      <c r="W3091" s="48">
        <v>87129.21</v>
      </c>
      <c r="X3091" s="48">
        <v>91434.51</v>
      </c>
      <c r="Y3091" s="48">
        <v>65868.990000000005</v>
      </c>
      <c r="Z3091" s="48">
        <v>92324.39</v>
      </c>
      <c r="AA3091" s="48">
        <v>4064.03</v>
      </c>
      <c r="AB3091" s="48">
        <v>87095.37</v>
      </c>
      <c r="AC3091" s="48">
        <v>71078.55</v>
      </c>
      <c r="AD3091" s="48">
        <v>119381.54</v>
      </c>
      <c r="AE3091" s="48">
        <v>181612.25</v>
      </c>
      <c r="AF3091" s="48">
        <v>167361.25</v>
      </c>
      <c r="AG3091" s="48">
        <v>189683.09</v>
      </c>
      <c r="AH3091" s="48">
        <v>220933.47</v>
      </c>
    </row>
    <row r="3092" spans="1:34">
      <c r="A3092" s="48">
        <v>2546650</v>
      </c>
      <c r="B3092" s="49" t="s">
        <v>9084</v>
      </c>
      <c r="C3092" s="49" t="s">
        <v>9085</v>
      </c>
      <c r="D3092" s="49" t="s">
        <v>9086</v>
      </c>
      <c r="E3092" s="48">
        <v>189018.09</v>
      </c>
      <c r="F3092" s="48">
        <v>105448.61</v>
      </c>
      <c r="G3092" s="48">
        <v>189261.44</v>
      </c>
      <c r="H3092" s="48">
        <v>170759.16</v>
      </c>
      <c r="I3092" s="48">
        <v>143927.38</v>
      </c>
      <c r="J3092" s="48">
        <v>72313.87</v>
      </c>
      <c r="K3092" s="48">
        <v>34124.81</v>
      </c>
      <c r="L3092" s="48">
        <v>10673.21</v>
      </c>
      <c r="M3092" s="48">
        <v>92644.23</v>
      </c>
      <c r="N3092" s="48">
        <v>91531.27</v>
      </c>
      <c r="O3092" s="48">
        <v>11648.41</v>
      </c>
      <c r="P3092" s="48">
        <v>99181.38</v>
      </c>
      <c r="Q3092" s="48">
        <v>127435.06</v>
      </c>
      <c r="R3092" s="48">
        <v>87979.17</v>
      </c>
      <c r="S3092" s="48">
        <v>55962.23</v>
      </c>
      <c r="T3092" s="48">
        <v>333973.15999999997</v>
      </c>
      <c r="U3092" s="48">
        <v>228210.09</v>
      </c>
      <c r="V3092" s="48">
        <v>365980.53</v>
      </c>
      <c r="W3092" s="48">
        <v>435541.19</v>
      </c>
      <c r="X3092" s="48">
        <v>233839.34</v>
      </c>
      <c r="Y3092" s="48">
        <v>151258.48000000001</v>
      </c>
      <c r="Z3092" s="48">
        <v>3171.75</v>
      </c>
      <c r="AA3092" s="48">
        <v>4636.71</v>
      </c>
      <c r="AB3092" s="48">
        <v>193714</v>
      </c>
      <c r="AC3092" s="48">
        <v>157121.06</v>
      </c>
      <c r="AD3092" s="48">
        <v>40189.480000000003</v>
      </c>
      <c r="AE3092" s="48">
        <v>357857.12</v>
      </c>
      <c r="AF3092" s="48">
        <v>310103.09000000003</v>
      </c>
      <c r="AG3092" s="48">
        <v>374471.97</v>
      </c>
      <c r="AH3092" s="48">
        <v>288792.31</v>
      </c>
    </row>
    <row r="3093" spans="1:34">
      <c r="A3093" s="48">
        <v>2546574</v>
      </c>
      <c r="B3093" s="49" t="s">
        <v>9087</v>
      </c>
      <c r="C3093" s="49" t="s">
        <v>9088</v>
      </c>
      <c r="D3093" s="49" t="s">
        <v>9089</v>
      </c>
      <c r="E3093" s="48">
        <v>198445.11</v>
      </c>
      <c r="F3093" s="48">
        <v>258315.06</v>
      </c>
      <c r="G3093" s="48">
        <v>111587.84</v>
      </c>
      <c r="H3093" s="48">
        <v>177836.94</v>
      </c>
      <c r="I3093" s="48">
        <v>179887.45</v>
      </c>
      <c r="J3093" s="48">
        <v>270262.40999999997</v>
      </c>
      <c r="K3093" s="48">
        <v>206405.84</v>
      </c>
      <c r="L3093" s="48">
        <v>271692</v>
      </c>
      <c r="M3093" s="48">
        <v>456166.62</v>
      </c>
      <c r="N3093" s="48">
        <v>450616.91</v>
      </c>
      <c r="O3093" s="48">
        <v>403492.69</v>
      </c>
      <c r="P3093" s="48">
        <v>578755.5</v>
      </c>
      <c r="Q3093" s="48">
        <v>260649.66</v>
      </c>
      <c r="R3093" s="48">
        <v>502427.09</v>
      </c>
      <c r="S3093" s="48">
        <v>391861.62</v>
      </c>
      <c r="T3093" s="48">
        <v>432287.16</v>
      </c>
      <c r="U3093" s="48">
        <v>505221.66</v>
      </c>
      <c r="V3093" s="48">
        <v>138478.44</v>
      </c>
      <c r="W3093" s="48">
        <v>78992.34</v>
      </c>
      <c r="X3093" s="48">
        <v>221051.05</v>
      </c>
      <c r="Y3093" s="48">
        <v>678821</v>
      </c>
      <c r="Z3093" s="48">
        <v>768040.88</v>
      </c>
      <c r="AA3093" s="48">
        <v>1171147.1200000001</v>
      </c>
      <c r="AB3093" s="48">
        <v>995412.81</v>
      </c>
      <c r="AC3093" s="48">
        <v>860413.75</v>
      </c>
      <c r="AD3093" s="48">
        <v>1848439.12</v>
      </c>
      <c r="AE3093" s="48">
        <v>1562995.62</v>
      </c>
      <c r="AF3093" s="48">
        <v>541078.38</v>
      </c>
      <c r="AG3093" s="48">
        <v>2388210.25</v>
      </c>
      <c r="AH3093" s="48">
        <v>1916295.38</v>
      </c>
    </row>
    <row r="3094" spans="1:34">
      <c r="A3094" s="48">
        <v>2543531</v>
      </c>
      <c r="B3094" s="49" t="s">
        <v>9090</v>
      </c>
      <c r="C3094" s="49" t="s">
        <v>9091</v>
      </c>
      <c r="D3094" s="49" t="s">
        <v>9092</v>
      </c>
      <c r="E3094" s="48">
        <v>75182.83</v>
      </c>
      <c r="F3094" s="48">
        <v>50991.21</v>
      </c>
      <c r="G3094" s="48">
        <v>31233.81</v>
      </c>
      <c r="H3094" s="48">
        <v>53999.39</v>
      </c>
      <c r="I3094" s="48">
        <v>56762.38</v>
      </c>
      <c r="J3094" s="48">
        <v>53141.18</v>
      </c>
      <c r="K3094" s="48">
        <v>33311.760000000002</v>
      </c>
      <c r="L3094" s="48">
        <v>30461.68</v>
      </c>
      <c r="M3094" s="48">
        <v>47727.1</v>
      </c>
      <c r="N3094" s="48">
        <v>53435.29</v>
      </c>
      <c r="O3094" s="48">
        <v>29372.7</v>
      </c>
      <c r="P3094" s="48">
        <v>56255.41</v>
      </c>
      <c r="Q3094" s="48">
        <v>44456.22</v>
      </c>
      <c r="R3094" s="48">
        <v>67894.86</v>
      </c>
      <c r="S3094" s="48">
        <v>67788.55</v>
      </c>
      <c r="T3094" s="48">
        <v>80990.73</v>
      </c>
      <c r="U3094" s="48">
        <v>73996.460000000006</v>
      </c>
      <c r="V3094" s="48">
        <v>59015.23</v>
      </c>
      <c r="W3094" s="48">
        <v>93357.95</v>
      </c>
      <c r="X3094" s="48">
        <v>93934.33</v>
      </c>
      <c r="Y3094" s="48">
        <v>127959.45</v>
      </c>
      <c r="Z3094" s="48">
        <v>106194.6</v>
      </c>
      <c r="AA3094" s="48">
        <v>125740.66</v>
      </c>
      <c r="AB3094" s="48">
        <v>89670.68</v>
      </c>
      <c r="AC3094" s="48">
        <v>104720.48</v>
      </c>
      <c r="AD3094" s="48">
        <v>138313.35999999999</v>
      </c>
      <c r="AE3094" s="48">
        <v>202731.06</v>
      </c>
      <c r="AF3094" s="48">
        <v>101212.45</v>
      </c>
      <c r="AG3094" s="48">
        <v>362249.03</v>
      </c>
      <c r="AH3094" s="48">
        <v>378244.91</v>
      </c>
    </row>
    <row r="3095" spans="1:34">
      <c r="A3095" s="48">
        <v>2542969</v>
      </c>
      <c r="B3095" s="49" t="s">
        <v>9093</v>
      </c>
      <c r="C3095" s="49" t="s">
        <v>9094</v>
      </c>
      <c r="D3095" s="49" t="s">
        <v>9095</v>
      </c>
      <c r="E3095" s="48">
        <v>65932.929999999993</v>
      </c>
      <c r="F3095" s="48">
        <v>59069.52</v>
      </c>
      <c r="G3095" s="48">
        <v>33033.839999999997</v>
      </c>
      <c r="H3095" s="48">
        <v>39832.050000000003</v>
      </c>
      <c r="I3095" s="48">
        <v>41675.07</v>
      </c>
      <c r="J3095" s="48">
        <v>76481.95</v>
      </c>
      <c r="K3095" s="48">
        <v>55885.42</v>
      </c>
      <c r="L3095" s="48">
        <v>31298.75</v>
      </c>
      <c r="M3095" s="48">
        <v>42107.07</v>
      </c>
      <c r="N3095" s="48">
        <v>47090.2</v>
      </c>
      <c r="O3095" s="48">
        <v>34025.82</v>
      </c>
      <c r="P3095" s="48">
        <v>29245.759999999998</v>
      </c>
      <c r="Q3095" s="48">
        <v>35812.94</v>
      </c>
      <c r="R3095" s="48">
        <v>34037.89</v>
      </c>
      <c r="S3095" s="48">
        <v>33567.919999999998</v>
      </c>
      <c r="T3095" s="48">
        <v>814.42</v>
      </c>
      <c r="U3095" s="48">
        <v>13910.11</v>
      </c>
      <c r="V3095" s="48">
        <v>1354.28</v>
      </c>
      <c r="W3095" s="48">
        <v>16896.849999999999</v>
      </c>
      <c r="X3095" s="48">
        <v>13524.01</v>
      </c>
      <c r="Y3095" s="48">
        <v>24698.11</v>
      </c>
      <c r="Z3095" s="48">
        <v>3399.75</v>
      </c>
      <c r="AA3095" s="48">
        <v>30667.59</v>
      </c>
      <c r="AB3095" s="48">
        <v>21871.46</v>
      </c>
      <c r="AC3095" s="48">
        <v>22599.29</v>
      </c>
      <c r="AD3095" s="48">
        <v>34843.300000000003</v>
      </c>
      <c r="AE3095" s="48">
        <v>28218.01</v>
      </c>
      <c r="AF3095" s="48">
        <v>5024.1099999999997</v>
      </c>
      <c r="AG3095" s="48">
        <v>10876.04</v>
      </c>
      <c r="AH3095" s="50"/>
    </row>
    <row r="3096" spans="1:34">
      <c r="A3096" s="48">
        <v>2546636</v>
      </c>
      <c r="B3096" s="49" t="s">
        <v>9096</v>
      </c>
      <c r="C3096" s="49" t="s">
        <v>9097</v>
      </c>
      <c r="D3096" s="49" t="s">
        <v>9098</v>
      </c>
      <c r="E3096" s="48">
        <v>72126.8</v>
      </c>
      <c r="F3096" s="48">
        <v>45645.05</v>
      </c>
      <c r="G3096" s="48">
        <v>66298.63</v>
      </c>
      <c r="H3096" s="48">
        <v>59159.46</v>
      </c>
      <c r="I3096" s="48">
        <v>59830.400000000001</v>
      </c>
      <c r="J3096" s="48">
        <v>49639.17</v>
      </c>
      <c r="K3096" s="48">
        <v>34142.86</v>
      </c>
      <c r="L3096" s="48">
        <v>31574.77</v>
      </c>
      <c r="M3096" s="48">
        <v>58328.39</v>
      </c>
      <c r="N3096" s="48">
        <v>67679.67</v>
      </c>
      <c r="O3096" s="48">
        <v>14917.37</v>
      </c>
      <c r="P3096" s="48">
        <v>40790.93</v>
      </c>
      <c r="Q3096" s="48">
        <v>30055.73</v>
      </c>
      <c r="R3096" s="48">
        <v>34063.82</v>
      </c>
      <c r="S3096" s="48">
        <v>34940.839999999997</v>
      </c>
      <c r="T3096" s="48">
        <v>75951.710000000006</v>
      </c>
      <c r="U3096" s="48">
        <v>28361.62</v>
      </c>
      <c r="V3096" s="48">
        <v>92175.93</v>
      </c>
      <c r="W3096" s="48">
        <v>68400.479999999996</v>
      </c>
      <c r="X3096" s="48">
        <v>74046.55</v>
      </c>
      <c r="Y3096" s="48">
        <v>105620.68</v>
      </c>
      <c r="Z3096" s="48">
        <v>83403.009999999995</v>
      </c>
      <c r="AA3096" s="48">
        <v>124869.62</v>
      </c>
      <c r="AB3096" s="48">
        <v>135658.57999999999</v>
      </c>
      <c r="AC3096" s="48">
        <v>125377.7</v>
      </c>
      <c r="AD3096" s="48">
        <v>27982.28</v>
      </c>
      <c r="AE3096" s="48">
        <v>175027.94</v>
      </c>
      <c r="AF3096" s="48">
        <v>49038.16</v>
      </c>
      <c r="AG3096" s="48">
        <v>194439.17</v>
      </c>
      <c r="AH3096" s="48">
        <v>224348</v>
      </c>
    </row>
    <row r="3097" spans="1:34">
      <c r="A3097" s="48">
        <v>2541737</v>
      </c>
      <c r="B3097" s="49" t="s">
        <v>9099</v>
      </c>
      <c r="C3097" s="49" t="s">
        <v>9100</v>
      </c>
      <c r="D3097" s="49" t="s">
        <v>9101</v>
      </c>
      <c r="E3097" s="48">
        <v>65971.649999999994</v>
      </c>
      <c r="F3097" s="48">
        <v>36749.870000000003</v>
      </c>
      <c r="G3097" s="48">
        <v>58570.39</v>
      </c>
      <c r="H3097" s="48">
        <v>45480.09</v>
      </c>
      <c r="I3097" s="48">
        <v>46275.11</v>
      </c>
      <c r="J3097" s="48">
        <v>14304.36</v>
      </c>
      <c r="K3097" s="48">
        <v>18590.439999999999</v>
      </c>
      <c r="L3097" s="48">
        <v>14837.34</v>
      </c>
      <c r="M3097" s="48">
        <v>33366.82</v>
      </c>
      <c r="N3097" s="48">
        <v>31937.759999999998</v>
      </c>
      <c r="O3097" s="48">
        <v>11211.25</v>
      </c>
      <c r="P3097" s="48">
        <v>17216.400000000001</v>
      </c>
      <c r="Q3097" s="48">
        <v>33847.800000000003</v>
      </c>
      <c r="R3097" s="48">
        <v>6810.16</v>
      </c>
      <c r="S3097" s="48">
        <v>8783.2000000000007</v>
      </c>
      <c r="T3097" s="48">
        <v>216124.73</v>
      </c>
      <c r="U3097" s="48">
        <v>43603</v>
      </c>
      <c r="V3097" s="48">
        <v>162860.73000000001</v>
      </c>
      <c r="W3097" s="48">
        <v>84987.76</v>
      </c>
      <c r="X3097" s="48">
        <v>65815.850000000006</v>
      </c>
      <c r="Y3097" s="48">
        <v>31294.38</v>
      </c>
      <c r="Z3097" s="48">
        <v>43183.89</v>
      </c>
      <c r="AA3097" s="48">
        <v>40044.07</v>
      </c>
      <c r="AB3097" s="48">
        <v>51917.84</v>
      </c>
      <c r="AC3097" s="48">
        <v>46493.56</v>
      </c>
      <c r="AD3097" s="48">
        <v>41538.5</v>
      </c>
      <c r="AE3097" s="48">
        <v>24696.18</v>
      </c>
      <c r="AF3097" s="48">
        <v>36635.61</v>
      </c>
      <c r="AG3097" s="48">
        <v>3089.41</v>
      </c>
      <c r="AH3097" s="48">
        <v>23539.17</v>
      </c>
    </row>
    <row r="3098" spans="1:34">
      <c r="A3098" s="48">
        <v>2545743</v>
      </c>
      <c r="B3098" s="49" t="s">
        <v>9102</v>
      </c>
      <c r="C3098" s="49" t="s">
        <v>9103</v>
      </c>
      <c r="D3098" s="49" t="s">
        <v>9104</v>
      </c>
      <c r="E3098" s="48">
        <v>31423.94</v>
      </c>
      <c r="F3098" s="48">
        <v>26841.759999999998</v>
      </c>
      <c r="G3098" s="48">
        <v>55059.63</v>
      </c>
      <c r="H3098" s="48">
        <v>57404.75</v>
      </c>
      <c r="I3098" s="48">
        <v>54239.55</v>
      </c>
      <c r="J3098" s="48">
        <v>14867.42</v>
      </c>
      <c r="K3098" s="48">
        <v>19651.57</v>
      </c>
      <c r="L3098" s="48">
        <v>20687.59</v>
      </c>
      <c r="M3098" s="48">
        <v>29872.89</v>
      </c>
      <c r="N3098" s="48">
        <v>35170.050000000003</v>
      </c>
      <c r="O3098" s="48">
        <v>21299.62</v>
      </c>
      <c r="P3098" s="48">
        <v>8254.24</v>
      </c>
      <c r="Q3098" s="48">
        <v>4775.1400000000003</v>
      </c>
      <c r="R3098" s="48">
        <v>13616.37</v>
      </c>
      <c r="S3098" s="48">
        <v>7828.2</v>
      </c>
      <c r="T3098" s="48">
        <v>37751</v>
      </c>
      <c r="U3098" s="48">
        <v>44193.55</v>
      </c>
      <c r="V3098" s="48">
        <v>95018.87</v>
      </c>
      <c r="W3098" s="48">
        <v>87821.86</v>
      </c>
      <c r="X3098" s="48">
        <v>112045.43</v>
      </c>
      <c r="Y3098" s="48">
        <v>24123.72</v>
      </c>
      <c r="Z3098" s="48">
        <v>37425.980000000003</v>
      </c>
      <c r="AA3098" s="48">
        <v>76749.69</v>
      </c>
      <c r="AB3098" s="48">
        <v>64054.28</v>
      </c>
      <c r="AC3098" s="48">
        <v>69802.27</v>
      </c>
      <c r="AD3098" s="48">
        <v>116937.22</v>
      </c>
      <c r="AE3098" s="48">
        <v>19249.080000000002</v>
      </c>
      <c r="AF3098" s="48">
        <v>330.78</v>
      </c>
      <c r="AG3098" s="48">
        <v>53371.47</v>
      </c>
      <c r="AH3098" s="48">
        <v>37249.919999999998</v>
      </c>
    </row>
    <row r="3099" spans="1:34">
      <c r="A3099" s="48">
        <v>2545500</v>
      </c>
      <c r="B3099" s="49" t="s">
        <v>9105</v>
      </c>
      <c r="C3099" s="49" t="s">
        <v>9106</v>
      </c>
      <c r="D3099" s="49" t="s">
        <v>9107</v>
      </c>
      <c r="E3099" s="48">
        <v>129019.89</v>
      </c>
      <c r="F3099" s="48">
        <v>85907.46</v>
      </c>
      <c r="G3099" s="48">
        <v>16375.46</v>
      </c>
      <c r="H3099" s="48">
        <v>13021.36</v>
      </c>
      <c r="I3099" s="48">
        <v>11883.34</v>
      </c>
      <c r="J3099" s="48">
        <v>14547.42</v>
      </c>
      <c r="K3099" s="48">
        <v>21737.599999999999</v>
      </c>
      <c r="L3099" s="48">
        <v>20558.54</v>
      </c>
      <c r="M3099" s="48">
        <v>16221.46</v>
      </c>
      <c r="N3099" s="48">
        <v>18689.57</v>
      </c>
      <c r="O3099" s="48">
        <v>20431.57</v>
      </c>
      <c r="P3099" s="48">
        <v>3873.11</v>
      </c>
      <c r="Q3099" s="48">
        <v>16250.48</v>
      </c>
      <c r="R3099" s="48">
        <v>6983.23</v>
      </c>
      <c r="S3099" s="48">
        <v>10661.32</v>
      </c>
      <c r="T3099" s="48">
        <v>188828.27</v>
      </c>
      <c r="U3099" s="48">
        <v>203224.59</v>
      </c>
      <c r="V3099" s="48">
        <v>3470.47</v>
      </c>
      <c r="W3099" s="48">
        <v>3131.52</v>
      </c>
      <c r="X3099" s="48">
        <v>3945.29</v>
      </c>
      <c r="Y3099" s="48">
        <v>36041.64</v>
      </c>
      <c r="Z3099" s="48">
        <v>39334.51</v>
      </c>
      <c r="AA3099" s="48">
        <v>116820.34</v>
      </c>
      <c r="AB3099" s="48">
        <v>34648.43</v>
      </c>
      <c r="AC3099" s="48">
        <v>35610.22</v>
      </c>
      <c r="AD3099" s="48">
        <v>47938.22</v>
      </c>
      <c r="AE3099" s="48">
        <v>1320.18</v>
      </c>
      <c r="AF3099" s="48">
        <v>34691.29</v>
      </c>
      <c r="AG3099" s="48">
        <v>23194.29</v>
      </c>
      <c r="AH3099" s="48">
        <v>64385.1</v>
      </c>
    </row>
    <row r="3100" spans="1:34">
      <c r="A3100" s="48">
        <v>2546317</v>
      </c>
      <c r="B3100" s="49" t="s">
        <v>9108</v>
      </c>
      <c r="C3100" s="49" t="s">
        <v>9109</v>
      </c>
      <c r="D3100" s="49" t="s">
        <v>9110</v>
      </c>
      <c r="E3100" s="48">
        <v>50212.4</v>
      </c>
      <c r="F3100" s="48">
        <v>42541.11</v>
      </c>
      <c r="G3100" s="48">
        <v>40028.11</v>
      </c>
      <c r="H3100" s="48">
        <v>35483.96</v>
      </c>
      <c r="I3100" s="48">
        <v>38249.050000000003</v>
      </c>
      <c r="J3100" s="48">
        <v>33770.89</v>
      </c>
      <c r="K3100" s="48">
        <v>29283.78</v>
      </c>
      <c r="L3100" s="48">
        <v>28007.74</v>
      </c>
      <c r="M3100" s="48">
        <v>41609.089999999997</v>
      </c>
      <c r="N3100" s="48">
        <v>39866.050000000003</v>
      </c>
      <c r="O3100" s="48">
        <v>11192.27</v>
      </c>
      <c r="P3100" s="48">
        <v>16417.419999999998</v>
      </c>
      <c r="Q3100" s="48">
        <v>28645.77</v>
      </c>
      <c r="R3100" s="48">
        <v>15326.39</v>
      </c>
      <c r="S3100" s="48">
        <v>12011.3</v>
      </c>
      <c r="T3100" s="48">
        <v>57867.96</v>
      </c>
      <c r="U3100" s="48">
        <v>101784.21</v>
      </c>
      <c r="V3100" s="48">
        <v>69193.52</v>
      </c>
      <c r="W3100" s="48">
        <v>65471.040000000001</v>
      </c>
      <c r="X3100" s="48">
        <v>68424.2</v>
      </c>
      <c r="Y3100" s="48">
        <v>82091.360000000001</v>
      </c>
      <c r="Z3100" s="48">
        <v>82120.92</v>
      </c>
      <c r="AA3100" s="48">
        <v>119156.38</v>
      </c>
      <c r="AB3100" s="48">
        <v>112100.07</v>
      </c>
      <c r="AC3100" s="48">
        <v>74073.09</v>
      </c>
      <c r="AD3100" s="48">
        <v>43396.29</v>
      </c>
      <c r="AE3100" s="48">
        <v>54135.81</v>
      </c>
      <c r="AF3100" s="48">
        <v>64411.11</v>
      </c>
      <c r="AG3100" s="48">
        <v>69842.820000000007</v>
      </c>
      <c r="AH3100" s="48">
        <v>60831.88</v>
      </c>
    </row>
    <row r="3101" spans="1:34">
      <c r="A3101" s="48">
        <v>2543301</v>
      </c>
      <c r="B3101" s="49" t="s">
        <v>9111</v>
      </c>
      <c r="C3101" s="49" t="s">
        <v>9112</v>
      </c>
      <c r="D3101" s="49" t="s">
        <v>9113</v>
      </c>
      <c r="E3101" s="48">
        <v>116514.41</v>
      </c>
      <c r="F3101" s="48">
        <v>129153.23</v>
      </c>
      <c r="G3101" s="48">
        <v>38946.85</v>
      </c>
      <c r="H3101" s="48">
        <v>41801.86</v>
      </c>
      <c r="I3101" s="48">
        <v>29345.63</v>
      </c>
      <c r="J3101" s="48">
        <v>67566.38</v>
      </c>
      <c r="K3101" s="48">
        <v>46966.96</v>
      </c>
      <c r="L3101" s="48">
        <v>65682.34</v>
      </c>
      <c r="M3101" s="48">
        <v>117002.36</v>
      </c>
      <c r="N3101" s="48">
        <v>158233.12</v>
      </c>
      <c r="O3101" s="48">
        <v>10908.23</v>
      </c>
      <c r="P3101" s="48">
        <v>4153.08</v>
      </c>
      <c r="Q3101" s="48">
        <v>3582.08</v>
      </c>
      <c r="R3101" s="50"/>
      <c r="S3101" s="48">
        <v>2692.06</v>
      </c>
      <c r="T3101" s="48">
        <v>173043.02</v>
      </c>
      <c r="U3101" s="48">
        <v>201984.56</v>
      </c>
      <c r="V3101" s="48">
        <v>39811.11</v>
      </c>
      <c r="W3101" s="48">
        <v>53071.82</v>
      </c>
      <c r="X3101" s="48">
        <v>33989.46</v>
      </c>
      <c r="Y3101" s="48">
        <v>160507.20000000001</v>
      </c>
      <c r="Z3101" s="48">
        <v>159314.25</v>
      </c>
      <c r="AA3101" s="48">
        <v>295924.40999999997</v>
      </c>
      <c r="AB3101" s="48">
        <v>292300.38</v>
      </c>
      <c r="AC3101" s="48">
        <v>299622.38</v>
      </c>
      <c r="AD3101" s="48">
        <v>31374.94</v>
      </c>
      <c r="AE3101" s="48">
        <v>3786.87</v>
      </c>
      <c r="AF3101" s="48">
        <v>257.86</v>
      </c>
      <c r="AG3101" s="50"/>
      <c r="AH3101" s="48">
        <v>10352.25</v>
      </c>
    </row>
    <row r="3102" spans="1:34">
      <c r="A3102" s="48">
        <v>2541840</v>
      </c>
      <c r="B3102" s="49" t="s">
        <v>9114</v>
      </c>
      <c r="C3102" s="49" t="s">
        <v>9115</v>
      </c>
      <c r="D3102" s="49" t="s">
        <v>9116</v>
      </c>
      <c r="E3102" s="48">
        <v>65239.59</v>
      </c>
      <c r="F3102" s="48">
        <v>91900.15</v>
      </c>
      <c r="G3102" s="48">
        <v>79310.92</v>
      </c>
      <c r="H3102" s="48">
        <v>93033.23</v>
      </c>
      <c r="I3102" s="48">
        <v>99272.38</v>
      </c>
      <c r="J3102" s="48">
        <v>84948.14</v>
      </c>
      <c r="K3102" s="48">
        <v>71049.710000000006</v>
      </c>
      <c r="L3102" s="48">
        <v>74275.7</v>
      </c>
      <c r="M3102" s="48">
        <v>99767.34</v>
      </c>
      <c r="N3102" s="48">
        <v>117040.95</v>
      </c>
      <c r="O3102" s="48">
        <v>63768.55</v>
      </c>
      <c r="P3102" s="48">
        <v>110571.69</v>
      </c>
      <c r="Q3102" s="48">
        <v>73604.86</v>
      </c>
      <c r="R3102" s="48">
        <v>84193.09</v>
      </c>
      <c r="S3102" s="48">
        <v>61327.44</v>
      </c>
      <c r="T3102" s="48">
        <v>3624.11</v>
      </c>
      <c r="U3102" s="50"/>
      <c r="V3102" s="48">
        <v>3685.93</v>
      </c>
      <c r="W3102" s="50"/>
      <c r="X3102" s="48">
        <v>2363.42</v>
      </c>
      <c r="Y3102" s="48">
        <v>2328.64</v>
      </c>
      <c r="Z3102" s="50"/>
      <c r="AA3102" s="50"/>
      <c r="AB3102" s="48">
        <v>5435.31</v>
      </c>
      <c r="AC3102" s="48">
        <v>2145.2800000000002</v>
      </c>
      <c r="AD3102" s="50"/>
      <c r="AE3102" s="48">
        <v>12485.45</v>
      </c>
      <c r="AF3102" s="48">
        <v>8398.18</v>
      </c>
      <c r="AG3102" s="50"/>
      <c r="AH3102" s="48">
        <v>12090.66</v>
      </c>
    </row>
    <row r="3103" spans="1:34">
      <c r="A3103" s="48">
        <v>2545832</v>
      </c>
      <c r="B3103" s="49" t="s">
        <v>9117</v>
      </c>
      <c r="C3103" s="49" t="s">
        <v>9118</v>
      </c>
      <c r="D3103" s="49" t="s">
        <v>9119</v>
      </c>
      <c r="E3103" s="48">
        <v>24977.74</v>
      </c>
      <c r="F3103" s="48">
        <v>31324.78</v>
      </c>
      <c r="G3103" s="48">
        <v>24631.599999999999</v>
      </c>
      <c r="H3103" s="48">
        <v>18039.55</v>
      </c>
      <c r="I3103" s="48">
        <v>30336.82</v>
      </c>
      <c r="J3103" s="48">
        <v>10719.25</v>
      </c>
      <c r="K3103" s="48">
        <v>6902.18</v>
      </c>
      <c r="L3103" s="48">
        <v>6053.16</v>
      </c>
      <c r="M3103" s="48">
        <v>9980.26</v>
      </c>
      <c r="N3103" s="48">
        <v>11930.32</v>
      </c>
      <c r="O3103" s="48">
        <v>6907.17</v>
      </c>
      <c r="P3103" s="48">
        <v>9745.26</v>
      </c>
      <c r="Q3103" s="48">
        <v>15549.38</v>
      </c>
      <c r="R3103" s="48">
        <v>23226.52</v>
      </c>
      <c r="S3103" s="48">
        <v>14393.35</v>
      </c>
      <c r="T3103" s="48">
        <v>2399.33</v>
      </c>
      <c r="U3103" s="48">
        <v>25889.9</v>
      </c>
      <c r="V3103" s="48">
        <v>11916.41</v>
      </c>
      <c r="W3103" s="48">
        <v>2916.89</v>
      </c>
      <c r="X3103" s="48">
        <v>14362.54</v>
      </c>
      <c r="Y3103" s="48">
        <v>3067.9</v>
      </c>
      <c r="Z3103" s="48">
        <v>820.76</v>
      </c>
      <c r="AA3103" s="48">
        <v>3390.85</v>
      </c>
      <c r="AB3103" s="48">
        <v>4180.1899999999996</v>
      </c>
      <c r="AC3103" s="48">
        <v>3744.92</v>
      </c>
      <c r="AD3103" s="48">
        <v>14636.66</v>
      </c>
      <c r="AE3103" s="48">
        <v>5745.26</v>
      </c>
      <c r="AF3103" s="48">
        <v>2311.9299999999998</v>
      </c>
      <c r="AG3103" s="48">
        <v>174728.03</v>
      </c>
      <c r="AH3103" s="48">
        <v>103145.45</v>
      </c>
    </row>
    <row r="3104" spans="1:34">
      <c r="A3104" s="48">
        <v>2543367</v>
      </c>
      <c r="B3104" s="49" t="s">
        <v>9120</v>
      </c>
      <c r="C3104" s="49" t="s">
        <v>9121</v>
      </c>
      <c r="D3104" s="49" t="s">
        <v>9122</v>
      </c>
      <c r="E3104" s="48">
        <v>5412.16</v>
      </c>
      <c r="F3104" s="48">
        <v>1079.04</v>
      </c>
      <c r="G3104" s="48">
        <v>89114.37</v>
      </c>
      <c r="H3104" s="48">
        <v>90182.33</v>
      </c>
      <c r="I3104" s="48">
        <v>70460.009999999995</v>
      </c>
      <c r="J3104" s="50"/>
      <c r="K3104" s="50"/>
      <c r="L3104" s="50"/>
      <c r="M3104" s="50"/>
      <c r="N3104" s="48">
        <v>564.03</v>
      </c>
      <c r="O3104" s="50"/>
      <c r="P3104" s="48">
        <v>895.03</v>
      </c>
      <c r="Q3104" s="50"/>
      <c r="R3104" s="48">
        <v>2122.0700000000002</v>
      </c>
      <c r="S3104" s="48">
        <v>2102.0700000000002</v>
      </c>
      <c r="T3104" s="48">
        <v>980.73</v>
      </c>
      <c r="U3104" s="48">
        <v>1311.23</v>
      </c>
      <c r="V3104" s="48">
        <v>133710.25</v>
      </c>
      <c r="W3104" s="48">
        <v>140290.09</v>
      </c>
      <c r="X3104" s="48">
        <v>92626.8</v>
      </c>
      <c r="Y3104" s="50"/>
      <c r="Z3104" s="50"/>
      <c r="AA3104" s="50"/>
      <c r="AB3104" s="50"/>
      <c r="AC3104" s="48">
        <v>1124.22</v>
      </c>
      <c r="AD3104" s="50"/>
      <c r="AE3104" s="48">
        <v>2213.6</v>
      </c>
      <c r="AF3104" s="50"/>
      <c r="AG3104" s="48">
        <v>3361.19</v>
      </c>
      <c r="AH3104" s="48">
        <v>3178.21</v>
      </c>
    </row>
    <row r="3105" spans="1:34">
      <c r="A3105" s="48">
        <v>2548000</v>
      </c>
      <c r="B3105" s="49" t="s">
        <v>9123</v>
      </c>
      <c r="C3105" s="49" t="s">
        <v>9124</v>
      </c>
      <c r="D3105" s="49" t="s">
        <v>9125</v>
      </c>
      <c r="E3105" s="48">
        <v>28422.84</v>
      </c>
      <c r="F3105" s="48">
        <v>21125.59</v>
      </c>
      <c r="G3105" s="48">
        <v>49000.37</v>
      </c>
      <c r="H3105" s="48">
        <v>44698.26</v>
      </c>
      <c r="I3105" s="48">
        <v>45941.32</v>
      </c>
      <c r="J3105" s="48">
        <v>14013.41</v>
      </c>
      <c r="K3105" s="48">
        <v>3618.09</v>
      </c>
      <c r="L3105" s="48">
        <v>8870.24</v>
      </c>
      <c r="M3105" s="48">
        <v>20500.59</v>
      </c>
      <c r="N3105" s="48">
        <v>8619.23</v>
      </c>
      <c r="O3105" s="48">
        <v>5763.13</v>
      </c>
      <c r="P3105" s="48">
        <v>4055.11</v>
      </c>
      <c r="Q3105" s="48">
        <v>16686.46</v>
      </c>
      <c r="R3105" s="50"/>
      <c r="S3105" s="50"/>
      <c r="T3105" s="48">
        <v>38630.76</v>
      </c>
      <c r="U3105" s="48">
        <v>40137.370000000003</v>
      </c>
      <c r="V3105" s="48">
        <v>105166.01</v>
      </c>
      <c r="W3105" s="48">
        <v>87413.16</v>
      </c>
      <c r="X3105" s="48">
        <v>112850.95</v>
      </c>
      <c r="Y3105" s="48">
        <v>32033.59</v>
      </c>
      <c r="Z3105" s="48">
        <v>1216.73</v>
      </c>
      <c r="AA3105" s="48">
        <v>17625.810000000001</v>
      </c>
      <c r="AB3105" s="48">
        <v>47141.77</v>
      </c>
      <c r="AC3105" s="48">
        <v>10074.81</v>
      </c>
      <c r="AD3105" s="48">
        <v>6433.38</v>
      </c>
      <c r="AE3105" s="48">
        <v>2282.77</v>
      </c>
      <c r="AF3105" s="48">
        <v>11708.14</v>
      </c>
      <c r="AG3105" s="50"/>
      <c r="AH3105" s="50"/>
    </row>
    <row r="3106" spans="1:34">
      <c r="A3106" s="48">
        <v>2547937</v>
      </c>
      <c r="B3106" s="49" t="s">
        <v>9126</v>
      </c>
      <c r="C3106" s="49" t="s">
        <v>9127</v>
      </c>
      <c r="D3106" s="49" t="s">
        <v>9128</v>
      </c>
      <c r="E3106" s="48">
        <v>76313.98</v>
      </c>
      <c r="F3106" s="48">
        <v>59463.41</v>
      </c>
      <c r="G3106" s="48">
        <v>51142.26</v>
      </c>
      <c r="H3106" s="48">
        <v>45999.14</v>
      </c>
      <c r="I3106" s="48">
        <v>49394.21</v>
      </c>
      <c r="J3106" s="48">
        <v>27223.64</v>
      </c>
      <c r="K3106" s="48">
        <v>16428.38</v>
      </c>
      <c r="L3106" s="48">
        <v>9524.23</v>
      </c>
      <c r="M3106" s="48">
        <v>34488.86</v>
      </c>
      <c r="N3106" s="48">
        <v>39684.92</v>
      </c>
      <c r="O3106" s="48">
        <v>8017.18</v>
      </c>
      <c r="P3106" s="48">
        <v>9239.2000000000007</v>
      </c>
      <c r="Q3106" s="48">
        <v>30453.78</v>
      </c>
      <c r="R3106" s="48">
        <v>7137.17</v>
      </c>
      <c r="S3106" s="48">
        <v>5739.15</v>
      </c>
      <c r="T3106" s="48">
        <v>80212.800000000003</v>
      </c>
      <c r="U3106" s="48">
        <v>96067.56</v>
      </c>
      <c r="V3106" s="48">
        <v>81380.789999999994</v>
      </c>
      <c r="W3106" s="48">
        <v>77944.66</v>
      </c>
      <c r="X3106" s="48">
        <v>80484.539999999994</v>
      </c>
      <c r="Y3106" s="48">
        <v>52118.04</v>
      </c>
      <c r="Z3106" s="48">
        <v>44283.18</v>
      </c>
      <c r="AA3106" s="48">
        <v>4294.54</v>
      </c>
      <c r="AB3106" s="48">
        <v>76103.320000000007</v>
      </c>
      <c r="AC3106" s="48">
        <v>87974.22</v>
      </c>
      <c r="AD3106" s="48">
        <v>3655.17</v>
      </c>
      <c r="AE3106" s="48">
        <v>3780.94</v>
      </c>
      <c r="AF3106" s="48">
        <v>67387.289999999994</v>
      </c>
      <c r="AG3106" s="48">
        <v>5715.92</v>
      </c>
      <c r="AH3106" s="48">
        <v>5234.53</v>
      </c>
    </row>
    <row r="3107" spans="1:34">
      <c r="A3107" s="48">
        <v>2544944</v>
      </c>
      <c r="B3107" s="49" t="s">
        <v>9129</v>
      </c>
      <c r="C3107" s="49" t="s">
        <v>9130</v>
      </c>
      <c r="D3107" s="49" t="s">
        <v>9131</v>
      </c>
      <c r="E3107" s="48">
        <v>66103.81</v>
      </c>
      <c r="F3107" s="48">
        <v>43634.12</v>
      </c>
      <c r="G3107" s="48">
        <v>43843.16</v>
      </c>
      <c r="H3107" s="48">
        <v>34300.9</v>
      </c>
      <c r="I3107" s="48">
        <v>33821.870000000003</v>
      </c>
      <c r="J3107" s="48">
        <v>25507.63</v>
      </c>
      <c r="K3107" s="48">
        <v>18149.46</v>
      </c>
      <c r="L3107" s="48">
        <v>14605.36</v>
      </c>
      <c r="M3107" s="48">
        <v>18894.47</v>
      </c>
      <c r="N3107" s="48">
        <v>24986.6</v>
      </c>
      <c r="O3107" s="48">
        <v>8088.2</v>
      </c>
      <c r="P3107" s="48">
        <v>8200.19</v>
      </c>
      <c r="Q3107" s="48">
        <v>28589.74</v>
      </c>
      <c r="R3107" s="48">
        <v>11790.31</v>
      </c>
      <c r="S3107" s="48">
        <v>4784.12</v>
      </c>
      <c r="T3107" s="48">
        <v>82134.399999999994</v>
      </c>
      <c r="U3107" s="48">
        <v>69138.039999999994</v>
      </c>
      <c r="V3107" s="48">
        <v>70166.37</v>
      </c>
      <c r="W3107" s="48">
        <v>41557.01</v>
      </c>
      <c r="X3107" s="48">
        <v>59809.73</v>
      </c>
      <c r="Y3107" s="48">
        <v>67501.02</v>
      </c>
      <c r="Z3107" s="48">
        <v>53929.78</v>
      </c>
      <c r="AA3107" s="48">
        <v>52060.11</v>
      </c>
      <c r="AB3107" s="48">
        <v>38073.870000000003</v>
      </c>
      <c r="AC3107" s="48">
        <v>38011.129999999997</v>
      </c>
      <c r="AD3107" s="48">
        <v>11249.71</v>
      </c>
      <c r="AE3107" s="48">
        <v>11150.19</v>
      </c>
      <c r="AF3107" s="48">
        <v>48057.77</v>
      </c>
      <c r="AG3107" s="48">
        <v>49992.01</v>
      </c>
      <c r="AH3107" s="48">
        <v>14213.45</v>
      </c>
    </row>
    <row r="3108" spans="1:34">
      <c r="A3108" s="48">
        <v>2547522</v>
      </c>
      <c r="B3108" s="49" t="s">
        <v>9132</v>
      </c>
      <c r="C3108" s="49" t="s">
        <v>9133</v>
      </c>
      <c r="D3108" s="49" t="s">
        <v>9134</v>
      </c>
      <c r="E3108" s="48">
        <v>82534.009999999995</v>
      </c>
      <c r="F3108" s="48">
        <v>60734.42</v>
      </c>
      <c r="G3108" s="48">
        <v>26328.62</v>
      </c>
      <c r="H3108" s="48">
        <v>32833.78</v>
      </c>
      <c r="I3108" s="48">
        <v>34751.800000000003</v>
      </c>
      <c r="J3108" s="48">
        <v>35299.870000000003</v>
      </c>
      <c r="K3108" s="48">
        <v>28022.63</v>
      </c>
      <c r="L3108" s="48">
        <v>13399.3</v>
      </c>
      <c r="M3108" s="48">
        <v>29336.62</v>
      </c>
      <c r="N3108" s="48">
        <v>30359.73</v>
      </c>
      <c r="O3108" s="48">
        <v>16809.38</v>
      </c>
      <c r="P3108" s="48">
        <v>22154.52</v>
      </c>
      <c r="Q3108" s="48">
        <v>43058.14</v>
      </c>
      <c r="R3108" s="48">
        <v>1398.04</v>
      </c>
      <c r="S3108" s="48">
        <v>948.03</v>
      </c>
      <c r="T3108" s="48">
        <v>114779.75</v>
      </c>
      <c r="U3108" s="48">
        <v>112736.34</v>
      </c>
      <c r="V3108" s="48">
        <v>4225.8900000000003</v>
      </c>
      <c r="W3108" s="48">
        <v>12278.1</v>
      </c>
      <c r="X3108" s="48">
        <v>16776.88</v>
      </c>
      <c r="Y3108" s="48">
        <v>20421.79</v>
      </c>
      <c r="Z3108" s="48">
        <v>50134.79</v>
      </c>
      <c r="AA3108" s="48">
        <v>8522.07</v>
      </c>
      <c r="AB3108" s="48">
        <v>8582.91</v>
      </c>
      <c r="AC3108" s="48">
        <v>8890.2199999999993</v>
      </c>
      <c r="AD3108" s="48">
        <v>28755.66</v>
      </c>
      <c r="AE3108" s="48">
        <v>4439.46</v>
      </c>
      <c r="AF3108" s="48">
        <v>120719.61</v>
      </c>
      <c r="AG3108" s="48">
        <v>8121.99</v>
      </c>
      <c r="AH3108" s="48">
        <v>6635.56</v>
      </c>
    </row>
    <row r="3109" spans="1:34">
      <c r="A3109" s="48">
        <v>2545847</v>
      </c>
      <c r="B3109" s="49" t="s">
        <v>9135</v>
      </c>
      <c r="C3109" s="49" t="s">
        <v>9136</v>
      </c>
      <c r="D3109" s="49" t="s">
        <v>9137</v>
      </c>
      <c r="E3109" s="48">
        <v>314111.94</v>
      </c>
      <c r="F3109" s="48">
        <v>206302.69</v>
      </c>
      <c r="G3109" s="48">
        <v>47280.36</v>
      </c>
      <c r="H3109" s="48">
        <v>35244.910000000003</v>
      </c>
      <c r="I3109" s="48">
        <v>43830.2</v>
      </c>
      <c r="J3109" s="48">
        <v>131786.85999999999</v>
      </c>
      <c r="K3109" s="48">
        <v>100498.83</v>
      </c>
      <c r="L3109" s="48">
        <v>61092.82</v>
      </c>
      <c r="M3109" s="48">
        <v>111810.07</v>
      </c>
      <c r="N3109" s="48">
        <v>126583.81</v>
      </c>
      <c r="O3109" s="48">
        <v>95045.48</v>
      </c>
      <c r="P3109" s="48">
        <v>47344.22</v>
      </c>
      <c r="Q3109" s="48">
        <v>56215.47</v>
      </c>
      <c r="R3109" s="48">
        <v>24170.68</v>
      </c>
      <c r="S3109" s="48">
        <v>9748.18</v>
      </c>
      <c r="T3109" s="48">
        <v>983425.75</v>
      </c>
      <c r="U3109" s="48">
        <v>692042.88</v>
      </c>
      <c r="V3109" s="48">
        <v>169919.11</v>
      </c>
      <c r="W3109" s="48">
        <v>84216.76</v>
      </c>
      <c r="X3109" s="48">
        <v>105909.98</v>
      </c>
      <c r="Y3109" s="48">
        <v>417494.5</v>
      </c>
      <c r="Z3109" s="48">
        <v>384623.38</v>
      </c>
      <c r="AA3109" s="48">
        <v>188837.8</v>
      </c>
      <c r="AB3109" s="48">
        <v>340433.38</v>
      </c>
      <c r="AC3109" s="48">
        <v>356347.47</v>
      </c>
      <c r="AD3109" s="48">
        <v>392119.44</v>
      </c>
      <c r="AE3109" s="48">
        <v>186689.69</v>
      </c>
      <c r="AF3109" s="48">
        <v>240070.45</v>
      </c>
      <c r="AG3109" s="48">
        <v>53212.87</v>
      </c>
      <c r="AH3109" s="48">
        <v>8933.76</v>
      </c>
    </row>
    <row r="3110" spans="1:34">
      <c r="A3110" s="48">
        <v>2543558</v>
      </c>
      <c r="B3110" s="49" t="s">
        <v>9138</v>
      </c>
      <c r="C3110" s="49" t="s">
        <v>9139</v>
      </c>
      <c r="D3110" s="49" t="s">
        <v>9140</v>
      </c>
      <c r="E3110" s="48">
        <v>51644.54</v>
      </c>
      <c r="F3110" s="48">
        <v>31950.959999999999</v>
      </c>
      <c r="G3110" s="48">
        <v>50020.55</v>
      </c>
      <c r="H3110" s="48">
        <v>44255.360000000001</v>
      </c>
      <c r="I3110" s="48">
        <v>36048.120000000003</v>
      </c>
      <c r="J3110" s="48">
        <v>16085.48</v>
      </c>
      <c r="K3110" s="48">
        <v>11743.33</v>
      </c>
      <c r="L3110" s="48">
        <v>11737.35</v>
      </c>
      <c r="M3110" s="48">
        <v>32195.93</v>
      </c>
      <c r="N3110" s="48">
        <v>29768.83</v>
      </c>
      <c r="O3110" s="48">
        <v>1609.05</v>
      </c>
      <c r="P3110" s="48">
        <v>7871.21</v>
      </c>
      <c r="Q3110" s="48">
        <v>22271.62</v>
      </c>
      <c r="R3110" s="50"/>
      <c r="S3110" s="48">
        <v>3300.08</v>
      </c>
      <c r="T3110" s="48">
        <v>61325.599999999999</v>
      </c>
      <c r="U3110" s="48">
        <v>51766.02</v>
      </c>
      <c r="V3110" s="48">
        <v>75813.86</v>
      </c>
      <c r="W3110" s="48">
        <v>68410.55</v>
      </c>
      <c r="X3110" s="48">
        <v>76482.990000000005</v>
      </c>
      <c r="Y3110" s="48">
        <v>20391.189999999999</v>
      </c>
      <c r="Z3110" s="48">
        <v>10428.6</v>
      </c>
      <c r="AA3110" s="48">
        <v>60013.5</v>
      </c>
      <c r="AB3110" s="48">
        <v>85331.520000000004</v>
      </c>
      <c r="AC3110" s="48">
        <v>65233.11</v>
      </c>
      <c r="AD3110" s="48">
        <v>1308.71</v>
      </c>
      <c r="AE3110" s="48">
        <v>10391.370000000001</v>
      </c>
      <c r="AF3110" s="48">
        <v>26610.69</v>
      </c>
      <c r="AG3110" s="50"/>
      <c r="AH3110" s="48">
        <v>3052.73</v>
      </c>
    </row>
    <row r="3111" spans="1:34">
      <c r="A3111" s="48">
        <v>2544309</v>
      </c>
      <c r="B3111" s="49" t="s">
        <v>9141</v>
      </c>
      <c r="C3111" s="49" t="s">
        <v>9142</v>
      </c>
      <c r="D3111" s="49" t="s">
        <v>9143</v>
      </c>
      <c r="E3111" s="48">
        <v>95412.43</v>
      </c>
      <c r="F3111" s="48">
        <v>68305.710000000006</v>
      </c>
      <c r="G3111" s="48">
        <v>42434.14</v>
      </c>
      <c r="H3111" s="48">
        <v>48026.25</v>
      </c>
      <c r="I3111" s="48">
        <v>52281.34</v>
      </c>
      <c r="J3111" s="48">
        <v>41867.089999999997</v>
      </c>
      <c r="K3111" s="48">
        <v>33073.800000000003</v>
      </c>
      <c r="L3111" s="48">
        <v>16941.419999999998</v>
      </c>
      <c r="M3111" s="48">
        <v>36185.879999999997</v>
      </c>
      <c r="N3111" s="48">
        <v>47814.18</v>
      </c>
      <c r="O3111" s="48">
        <v>13385.32</v>
      </c>
      <c r="P3111" s="48">
        <v>14200.34</v>
      </c>
      <c r="Q3111" s="48">
        <v>41377.03</v>
      </c>
      <c r="R3111" s="48">
        <v>6951.17</v>
      </c>
      <c r="S3111" s="48">
        <v>9974.24</v>
      </c>
      <c r="T3111" s="48">
        <v>107904.51</v>
      </c>
      <c r="U3111" s="48">
        <v>112543.19</v>
      </c>
      <c r="V3111" s="48">
        <v>67567.02</v>
      </c>
      <c r="W3111" s="48">
        <v>80231.520000000004</v>
      </c>
      <c r="X3111" s="48">
        <v>89499.81</v>
      </c>
      <c r="Y3111" s="48">
        <v>114926.6</v>
      </c>
      <c r="Z3111" s="48">
        <v>119855.89</v>
      </c>
      <c r="AA3111" s="48">
        <v>80066.91</v>
      </c>
      <c r="AB3111" s="48">
        <v>88057.64</v>
      </c>
      <c r="AC3111" s="48">
        <v>101419.53</v>
      </c>
      <c r="AD3111" s="48">
        <v>53146.71</v>
      </c>
      <c r="AE3111" s="48">
        <v>35159.870000000003</v>
      </c>
      <c r="AF3111" s="48">
        <v>90630.34</v>
      </c>
      <c r="AG3111" s="48">
        <v>6033.46</v>
      </c>
      <c r="AH3111" s="48">
        <v>13231.99</v>
      </c>
    </row>
    <row r="3112" spans="1:34">
      <c r="A3112" s="48">
        <v>2544072</v>
      </c>
      <c r="B3112" s="49" t="s">
        <v>9144</v>
      </c>
      <c r="C3112" s="49" t="s">
        <v>9145</v>
      </c>
      <c r="D3112" s="49" t="s">
        <v>9146</v>
      </c>
      <c r="E3112" s="48">
        <v>91033.33</v>
      </c>
      <c r="F3112" s="48">
        <v>56517.37</v>
      </c>
      <c r="G3112" s="48">
        <v>29714.71</v>
      </c>
      <c r="H3112" s="48">
        <v>40648.99</v>
      </c>
      <c r="I3112" s="48">
        <v>24084.53</v>
      </c>
      <c r="J3112" s="48">
        <v>28739.64</v>
      </c>
      <c r="K3112" s="48">
        <v>15752.33</v>
      </c>
      <c r="L3112" s="48">
        <v>6330.18</v>
      </c>
      <c r="M3112" s="48">
        <v>28224.62</v>
      </c>
      <c r="N3112" s="48">
        <v>38171.910000000003</v>
      </c>
      <c r="O3112" s="48">
        <v>7311.19</v>
      </c>
      <c r="P3112" s="48">
        <v>27832.639999999999</v>
      </c>
      <c r="Q3112" s="48">
        <v>43438.01</v>
      </c>
      <c r="R3112" s="48">
        <v>14785.3</v>
      </c>
      <c r="S3112" s="48">
        <v>13877.31</v>
      </c>
      <c r="T3112" s="48">
        <v>94137.919999999998</v>
      </c>
      <c r="U3112" s="48">
        <v>92828.91</v>
      </c>
      <c r="V3112" s="48">
        <v>35776.71</v>
      </c>
      <c r="W3112" s="48">
        <v>47280.79</v>
      </c>
      <c r="X3112" s="48">
        <v>32126</v>
      </c>
      <c r="Y3112" s="48">
        <v>58827.13</v>
      </c>
      <c r="Z3112" s="48">
        <v>41092.61</v>
      </c>
      <c r="AA3112" s="48">
        <v>17639.310000000001</v>
      </c>
      <c r="AB3112" s="48">
        <v>53043.78</v>
      </c>
      <c r="AC3112" s="48">
        <v>65882.09</v>
      </c>
      <c r="AD3112" s="48">
        <v>19864.79</v>
      </c>
      <c r="AE3112" s="48">
        <v>105392.07</v>
      </c>
      <c r="AF3112" s="48">
        <v>87880.95</v>
      </c>
      <c r="AG3112" s="48">
        <v>68829.820000000007</v>
      </c>
      <c r="AH3112" s="48">
        <v>80577.789999999994</v>
      </c>
    </row>
    <row r="3113" spans="1:34">
      <c r="A3113" s="48">
        <v>2545169</v>
      </c>
      <c r="B3113" s="49" t="s">
        <v>9147</v>
      </c>
      <c r="C3113" s="49" t="s">
        <v>9148</v>
      </c>
      <c r="D3113" s="49" t="s">
        <v>9149</v>
      </c>
      <c r="E3113" s="48">
        <v>63121.53</v>
      </c>
      <c r="F3113" s="48">
        <v>58723.360000000001</v>
      </c>
      <c r="G3113" s="48">
        <v>54342.19</v>
      </c>
      <c r="H3113" s="48">
        <v>44625.02</v>
      </c>
      <c r="I3113" s="48">
        <v>56888.34</v>
      </c>
      <c r="J3113" s="48">
        <v>50767.07</v>
      </c>
      <c r="K3113" s="48">
        <v>51675.05</v>
      </c>
      <c r="L3113" s="48">
        <v>40828.800000000003</v>
      </c>
      <c r="M3113" s="48">
        <v>57126.27</v>
      </c>
      <c r="N3113" s="48">
        <v>62748.38</v>
      </c>
      <c r="O3113" s="48">
        <v>47064.91</v>
      </c>
      <c r="P3113" s="48">
        <v>43022.9</v>
      </c>
      <c r="Q3113" s="48">
        <v>58809.35</v>
      </c>
      <c r="R3113" s="48">
        <v>42240.87</v>
      </c>
      <c r="S3113" s="48">
        <v>46081.89</v>
      </c>
      <c r="T3113" s="48">
        <v>107623.02</v>
      </c>
      <c r="U3113" s="48">
        <v>122864.68</v>
      </c>
      <c r="V3113" s="48">
        <v>127790.56</v>
      </c>
      <c r="W3113" s="48">
        <v>108254.92</v>
      </c>
      <c r="X3113" s="48">
        <v>155122.72</v>
      </c>
      <c r="Y3113" s="48">
        <v>134092.48000000001</v>
      </c>
      <c r="Z3113" s="48">
        <v>220817.03</v>
      </c>
      <c r="AA3113" s="48">
        <v>151516.56</v>
      </c>
      <c r="AB3113" s="48">
        <v>160204.59</v>
      </c>
      <c r="AC3113" s="48">
        <v>128451.56</v>
      </c>
      <c r="AD3113" s="48">
        <v>260535.22</v>
      </c>
      <c r="AE3113" s="48">
        <v>163181.97</v>
      </c>
      <c r="AF3113" s="48">
        <v>172725.2</v>
      </c>
      <c r="AG3113" s="48">
        <v>222059.69</v>
      </c>
      <c r="AH3113" s="48">
        <v>212513.77</v>
      </c>
    </row>
    <row r="3114" spans="1:34">
      <c r="A3114" s="48">
        <v>2547629</v>
      </c>
      <c r="B3114" s="49" t="s">
        <v>9150</v>
      </c>
      <c r="C3114" s="49" t="s">
        <v>9151</v>
      </c>
      <c r="D3114" s="49" t="s">
        <v>9152</v>
      </c>
      <c r="E3114" s="48">
        <v>29983.86</v>
      </c>
      <c r="F3114" s="48">
        <v>14364.42</v>
      </c>
      <c r="G3114" s="48">
        <v>21861.58</v>
      </c>
      <c r="H3114" s="48">
        <v>32195.82</v>
      </c>
      <c r="I3114" s="48">
        <v>33265.86</v>
      </c>
      <c r="J3114" s="48">
        <v>3641.1</v>
      </c>
      <c r="K3114" s="50"/>
      <c r="L3114" s="48">
        <v>659.02</v>
      </c>
      <c r="M3114" s="48">
        <v>4507.12</v>
      </c>
      <c r="N3114" s="48">
        <v>14268.32</v>
      </c>
      <c r="O3114" s="50"/>
      <c r="P3114" s="48">
        <v>3640.1</v>
      </c>
      <c r="Q3114" s="48">
        <v>83313.240000000005</v>
      </c>
      <c r="R3114" s="50"/>
      <c r="S3114" s="50"/>
      <c r="T3114" s="48">
        <v>27446.79</v>
      </c>
      <c r="U3114" s="48">
        <v>22412.47</v>
      </c>
      <c r="V3114" s="48">
        <v>39684.019999999997</v>
      </c>
      <c r="W3114" s="48">
        <v>45264.84</v>
      </c>
      <c r="X3114" s="48">
        <v>51963.37</v>
      </c>
      <c r="Y3114" s="48">
        <v>4308.8900000000003</v>
      </c>
      <c r="Z3114" s="50"/>
      <c r="AA3114" s="48">
        <v>1776.2</v>
      </c>
      <c r="AB3114" s="48">
        <v>6978.72</v>
      </c>
      <c r="AC3114" s="48">
        <v>11450.29</v>
      </c>
      <c r="AD3114" s="50"/>
      <c r="AE3114" s="48">
        <v>7964.77</v>
      </c>
      <c r="AF3114" s="48">
        <v>164818.44</v>
      </c>
      <c r="AG3114" s="50"/>
      <c r="AH3114" s="50"/>
    </row>
    <row r="3115" spans="1:34">
      <c r="A3115" s="48">
        <v>2544678</v>
      </c>
      <c r="B3115" s="49" t="s">
        <v>9153</v>
      </c>
      <c r="C3115" s="49" t="s">
        <v>9154</v>
      </c>
      <c r="D3115" s="49" t="s">
        <v>9155</v>
      </c>
      <c r="E3115" s="48">
        <v>54921.34</v>
      </c>
      <c r="F3115" s="48">
        <v>70034.7</v>
      </c>
      <c r="G3115" s="48">
        <v>62123.48</v>
      </c>
      <c r="H3115" s="48">
        <v>68519.67</v>
      </c>
      <c r="I3115" s="48">
        <v>79534.880000000005</v>
      </c>
      <c r="J3115" s="48">
        <v>60247.38</v>
      </c>
      <c r="K3115" s="48">
        <v>45914.09</v>
      </c>
      <c r="L3115" s="48">
        <v>73596.649999999994</v>
      </c>
      <c r="M3115" s="48">
        <v>91101.04</v>
      </c>
      <c r="N3115" s="48">
        <v>95170.26</v>
      </c>
      <c r="O3115" s="48">
        <v>13225.33</v>
      </c>
      <c r="P3115" s="48">
        <v>74635.67</v>
      </c>
      <c r="Q3115" s="48">
        <v>98444.19</v>
      </c>
      <c r="R3115" s="48">
        <v>58145.42</v>
      </c>
      <c r="S3115" s="48">
        <v>60236.36</v>
      </c>
      <c r="T3115" s="48">
        <v>67404.86</v>
      </c>
      <c r="U3115" s="48">
        <v>119970.62</v>
      </c>
      <c r="V3115" s="48">
        <v>107559.56</v>
      </c>
      <c r="W3115" s="48">
        <v>110491.22</v>
      </c>
      <c r="X3115" s="48">
        <v>129336.88</v>
      </c>
      <c r="Y3115" s="48">
        <v>149510.12</v>
      </c>
      <c r="Z3115" s="48">
        <v>163324.81</v>
      </c>
      <c r="AA3115" s="48">
        <v>294178.84000000003</v>
      </c>
      <c r="AB3115" s="48">
        <v>201576.86</v>
      </c>
      <c r="AC3115" s="48">
        <v>179020.41</v>
      </c>
      <c r="AD3115" s="48">
        <v>141976.88</v>
      </c>
      <c r="AE3115" s="48">
        <v>246457.77</v>
      </c>
      <c r="AF3115" s="48">
        <v>222636.64</v>
      </c>
      <c r="AG3115" s="48">
        <v>364310</v>
      </c>
      <c r="AH3115" s="48">
        <v>366393.72</v>
      </c>
    </row>
    <row r="3116" spans="1:34">
      <c r="A3116" s="48">
        <v>2542902</v>
      </c>
      <c r="B3116" s="49" t="s">
        <v>9156</v>
      </c>
      <c r="C3116" s="49" t="s">
        <v>9157</v>
      </c>
      <c r="D3116" s="49" t="s">
        <v>9158</v>
      </c>
      <c r="E3116" s="48">
        <v>32052.84</v>
      </c>
      <c r="F3116" s="48">
        <v>24379.599999999999</v>
      </c>
      <c r="G3116" s="48">
        <v>34242.85</v>
      </c>
      <c r="H3116" s="48">
        <v>36321.879999999997</v>
      </c>
      <c r="I3116" s="48">
        <v>31675.759999999998</v>
      </c>
      <c r="J3116" s="48">
        <v>17582.39</v>
      </c>
      <c r="K3116" s="48">
        <v>10450.219999999999</v>
      </c>
      <c r="L3116" s="48">
        <v>8509.17</v>
      </c>
      <c r="M3116" s="48">
        <v>18774.439999999999</v>
      </c>
      <c r="N3116" s="48">
        <v>18380.439999999999</v>
      </c>
      <c r="O3116" s="48">
        <v>11285.24</v>
      </c>
      <c r="P3116" s="48">
        <v>14262.31</v>
      </c>
      <c r="Q3116" s="48">
        <v>28401.7</v>
      </c>
      <c r="R3116" s="48">
        <v>5481.13</v>
      </c>
      <c r="S3116" s="48">
        <v>13379.28</v>
      </c>
      <c r="T3116" s="48">
        <v>57685.95</v>
      </c>
      <c r="U3116" s="48">
        <v>40034.6</v>
      </c>
      <c r="V3116" s="48">
        <v>33763</v>
      </c>
      <c r="W3116" s="48">
        <v>61991.8</v>
      </c>
      <c r="X3116" s="48">
        <v>55891.81</v>
      </c>
      <c r="Y3116" s="48">
        <v>23562.23</v>
      </c>
      <c r="Z3116" s="48">
        <v>2170.6799999999998</v>
      </c>
      <c r="AA3116" s="48">
        <v>21203.599999999999</v>
      </c>
      <c r="AB3116" s="48">
        <v>24376.38</v>
      </c>
      <c r="AC3116" s="48">
        <v>2956.79</v>
      </c>
      <c r="AD3116" s="48">
        <v>34247.910000000003</v>
      </c>
      <c r="AE3116" s="48">
        <v>4455.63</v>
      </c>
      <c r="AF3116" s="48">
        <v>33810.39</v>
      </c>
      <c r="AG3116" s="50"/>
      <c r="AH3116" s="48">
        <v>43502.39</v>
      </c>
    </row>
    <row r="3117" spans="1:34">
      <c r="A3117" s="48">
        <v>2541841</v>
      </c>
      <c r="B3117" s="49" t="s">
        <v>9159</v>
      </c>
      <c r="C3117" s="49" t="s">
        <v>9160</v>
      </c>
      <c r="D3117" s="49" t="s">
        <v>9161</v>
      </c>
      <c r="E3117" s="48">
        <v>70247.66</v>
      </c>
      <c r="F3117" s="48">
        <v>80870.77</v>
      </c>
      <c r="G3117" s="48">
        <v>63750.35</v>
      </c>
      <c r="H3117" s="48">
        <v>102106.2</v>
      </c>
      <c r="I3117" s="48">
        <v>90889.82</v>
      </c>
      <c r="J3117" s="48">
        <v>73415.5</v>
      </c>
      <c r="K3117" s="48">
        <v>54004.15</v>
      </c>
      <c r="L3117" s="48">
        <v>38509.769999999997</v>
      </c>
      <c r="M3117" s="48">
        <v>74986.66</v>
      </c>
      <c r="N3117" s="48">
        <v>68543.41</v>
      </c>
      <c r="O3117" s="48">
        <v>30692.63</v>
      </c>
      <c r="P3117" s="48">
        <v>32850.660000000003</v>
      </c>
      <c r="Q3117" s="48">
        <v>29464.58</v>
      </c>
      <c r="R3117" s="48">
        <v>19441.38</v>
      </c>
      <c r="S3117" s="48">
        <v>15148.26</v>
      </c>
      <c r="T3117" s="48">
        <v>54437.82</v>
      </c>
      <c r="U3117" s="48">
        <v>72537.56</v>
      </c>
      <c r="V3117" s="48">
        <v>22309.94</v>
      </c>
      <c r="W3117" s="48">
        <v>63897.8</v>
      </c>
      <c r="X3117" s="48">
        <v>60324.21</v>
      </c>
      <c r="Y3117" s="48">
        <v>88622.66</v>
      </c>
      <c r="Z3117" s="48">
        <v>50309.7</v>
      </c>
      <c r="AA3117" s="48">
        <v>45057.95</v>
      </c>
      <c r="AB3117" s="48">
        <v>131292.28</v>
      </c>
      <c r="AC3117" s="48">
        <v>57164.39</v>
      </c>
      <c r="AD3117" s="48">
        <v>48709.5</v>
      </c>
      <c r="AE3117" s="48">
        <v>10028.049999999999</v>
      </c>
      <c r="AF3117" s="48">
        <v>265.41000000000003</v>
      </c>
      <c r="AG3117" s="48">
        <v>4194.91</v>
      </c>
      <c r="AH3117" s="48">
        <v>2924.14</v>
      </c>
    </row>
    <row r="3118" spans="1:34">
      <c r="A3118" s="48">
        <v>2545643</v>
      </c>
      <c r="B3118" s="49" t="s">
        <v>9162</v>
      </c>
      <c r="C3118" s="49" t="s">
        <v>9163</v>
      </c>
      <c r="D3118" s="49" t="s">
        <v>9164</v>
      </c>
      <c r="E3118" s="48">
        <v>45734.32</v>
      </c>
      <c r="F3118" s="48">
        <v>46727.19</v>
      </c>
      <c r="G3118" s="48">
        <v>7535.26</v>
      </c>
      <c r="H3118" s="48">
        <v>22776.560000000001</v>
      </c>
      <c r="I3118" s="48">
        <v>14050.37</v>
      </c>
      <c r="J3118" s="48">
        <v>36770.910000000003</v>
      </c>
      <c r="K3118" s="48">
        <v>22370.560000000001</v>
      </c>
      <c r="L3118" s="48">
        <v>16021.36</v>
      </c>
      <c r="M3118" s="48">
        <v>47183.18</v>
      </c>
      <c r="N3118" s="48">
        <v>48395.23</v>
      </c>
      <c r="O3118" s="48">
        <v>22231.53</v>
      </c>
      <c r="P3118" s="48">
        <v>26235.62</v>
      </c>
      <c r="Q3118" s="48">
        <v>27765.72</v>
      </c>
      <c r="R3118" s="48">
        <v>5900.13</v>
      </c>
      <c r="S3118" s="48">
        <v>10022.209999999999</v>
      </c>
      <c r="T3118" s="48">
        <v>63700.54</v>
      </c>
      <c r="U3118" s="48">
        <v>75561.56</v>
      </c>
      <c r="V3118" s="48">
        <v>3400.71</v>
      </c>
      <c r="W3118" s="48">
        <v>27212.57</v>
      </c>
      <c r="X3118" s="48">
        <v>22306.6</v>
      </c>
      <c r="Y3118" s="48">
        <v>79141.990000000005</v>
      </c>
      <c r="Z3118" s="48">
        <v>101970.35</v>
      </c>
      <c r="AA3118" s="48">
        <v>16379.69</v>
      </c>
      <c r="AB3118" s="48">
        <v>113717.17</v>
      </c>
      <c r="AC3118" s="48">
        <v>97500.02</v>
      </c>
      <c r="AD3118" s="48">
        <v>96831.51</v>
      </c>
      <c r="AE3118" s="48">
        <v>84445.83</v>
      </c>
      <c r="AF3118" s="48">
        <v>74148.05</v>
      </c>
      <c r="AG3118" s="48">
        <v>6936.48</v>
      </c>
      <c r="AH3118" s="48">
        <v>20125.509999999998</v>
      </c>
    </row>
    <row r="3119" spans="1:34">
      <c r="A3119" s="48">
        <v>2543066</v>
      </c>
      <c r="B3119" s="49" t="s">
        <v>9165</v>
      </c>
      <c r="C3119" s="49" t="s">
        <v>9166</v>
      </c>
      <c r="D3119" s="49" t="s">
        <v>9167</v>
      </c>
      <c r="E3119" s="48">
        <v>58719.63</v>
      </c>
      <c r="F3119" s="48">
        <v>50233.16</v>
      </c>
      <c r="G3119" s="48">
        <v>37514</v>
      </c>
      <c r="H3119" s="48">
        <v>42854.03</v>
      </c>
      <c r="I3119" s="48">
        <v>53821.31</v>
      </c>
      <c r="J3119" s="48">
        <v>58718.38</v>
      </c>
      <c r="K3119" s="48">
        <v>29337.61</v>
      </c>
      <c r="L3119" s="48">
        <v>20950.45</v>
      </c>
      <c r="M3119" s="48">
        <v>52659.3</v>
      </c>
      <c r="N3119" s="48">
        <v>56901.37</v>
      </c>
      <c r="O3119" s="48">
        <v>8272.17</v>
      </c>
      <c r="P3119" s="48">
        <v>21918.47</v>
      </c>
      <c r="Q3119" s="48">
        <v>69179.59</v>
      </c>
      <c r="R3119" s="48">
        <v>9592.26</v>
      </c>
      <c r="S3119" s="48">
        <v>5178.12</v>
      </c>
      <c r="T3119" s="48">
        <v>70087.75</v>
      </c>
      <c r="U3119" s="48">
        <v>89445.3</v>
      </c>
      <c r="V3119" s="48">
        <v>42641.4</v>
      </c>
      <c r="W3119" s="48">
        <v>66360.33</v>
      </c>
      <c r="X3119" s="48">
        <v>95294.2</v>
      </c>
      <c r="Y3119" s="48">
        <v>156970.26999999999</v>
      </c>
      <c r="Z3119" s="48">
        <v>77189.62</v>
      </c>
      <c r="AA3119" s="48">
        <v>72432.100000000006</v>
      </c>
      <c r="AB3119" s="48">
        <v>123215.3</v>
      </c>
      <c r="AC3119" s="48">
        <v>110980.38</v>
      </c>
      <c r="AD3119" s="48">
        <v>3203.97</v>
      </c>
      <c r="AE3119" s="48">
        <v>76772.09</v>
      </c>
      <c r="AF3119" s="48">
        <v>173401.89</v>
      </c>
      <c r="AG3119" s="48">
        <v>4238.8</v>
      </c>
      <c r="AH3119" s="48">
        <v>10978.81</v>
      </c>
    </row>
    <row r="3120" spans="1:34">
      <c r="A3120" s="48">
        <v>2543201</v>
      </c>
      <c r="B3120" s="49" t="s">
        <v>9168</v>
      </c>
      <c r="C3120" s="49" t="s">
        <v>9169</v>
      </c>
      <c r="D3120" s="49" t="s">
        <v>9170</v>
      </c>
      <c r="E3120" s="48">
        <v>45079.1</v>
      </c>
      <c r="F3120" s="48">
        <v>29588.61</v>
      </c>
      <c r="G3120" s="48">
        <v>183607.83</v>
      </c>
      <c r="H3120" s="48">
        <v>132386</v>
      </c>
      <c r="I3120" s="48">
        <v>154641.51999999999</v>
      </c>
      <c r="J3120" s="48">
        <v>12304.24</v>
      </c>
      <c r="K3120" s="48">
        <v>10889.23</v>
      </c>
      <c r="L3120" s="48">
        <v>13379.26</v>
      </c>
      <c r="M3120" s="48">
        <v>26770.58</v>
      </c>
      <c r="N3120" s="48">
        <v>31742.68</v>
      </c>
      <c r="O3120" s="48">
        <v>2441.0500000000002</v>
      </c>
      <c r="P3120" s="48">
        <v>13885.28</v>
      </c>
      <c r="Q3120" s="48">
        <v>112846.73</v>
      </c>
      <c r="R3120" s="48">
        <v>20205.419999999998</v>
      </c>
      <c r="S3120" s="48">
        <v>16716.38</v>
      </c>
      <c r="T3120" s="50"/>
      <c r="U3120" s="50"/>
      <c r="V3120" s="48">
        <v>73513.34</v>
      </c>
      <c r="W3120" s="48">
        <v>47766.29</v>
      </c>
      <c r="X3120" s="48">
        <v>62180.01</v>
      </c>
      <c r="Y3120" s="50"/>
      <c r="Z3120" s="48">
        <v>3692.66</v>
      </c>
      <c r="AA3120" s="48">
        <v>5700.5</v>
      </c>
      <c r="AB3120" s="48">
        <v>28361.81</v>
      </c>
      <c r="AC3120" s="48">
        <v>21868.22</v>
      </c>
      <c r="AD3120" s="50"/>
      <c r="AE3120" s="48">
        <v>4266.43</v>
      </c>
      <c r="AF3120" s="48">
        <v>118907.95</v>
      </c>
      <c r="AG3120" s="50"/>
      <c r="AH3120" s="50"/>
    </row>
    <row r="3121" spans="1:34">
      <c r="A3121" s="48">
        <v>2547831</v>
      </c>
      <c r="B3121" s="49" t="s">
        <v>9171</v>
      </c>
      <c r="C3121" s="49" t="s">
        <v>9172</v>
      </c>
      <c r="D3121" s="49" t="s">
        <v>9173</v>
      </c>
      <c r="E3121" s="48">
        <v>28900.79</v>
      </c>
      <c r="F3121" s="48">
        <v>31693.86</v>
      </c>
      <c r="G3121" s="48">
        <v>79229.22</v>
      </c>
      <c r="H3121" s="48">
        <v>85869.38</v>
      </c>
      <c r="I3121" s="48">
        <v>81542.09</v>
      </c>
      <c r="J3121" s="50"/>
      <c r="K3121" s="48">
        <v>1214.04</v>
      </c>
      <c r="L3121" s="48">
        <v>5748.14</v>
      </c>
      <c r="M3121" s="48">
        <v>243.01</v>
      </c>
      <c r="N3121" s="48">
        <v>3708.07</v>
      </c>
      <c r="O3121" s="48">
        <v>210.01</v>
      </c>
      <c r="P3121" s="48">
        <v>220.01</v>
      </c>
      <c r="Q3121" s="48">
        <v>26294.73</v>
      </c>
      <c r="R3121" s="48">
        <v>11949.31</v>
      </c>
      <c r="S3121" s="48">
        <v>2200.0700000000002</v>
      </c>
      <c r="T3121" s="48">
        <v>45865.41</v>
      </c>
      <c r="U3121" s="48">
        <v>64831.62</v>
      </c>
      <c r="V3121" s="48">
        <v>139824.29999999999</v>
      </c>
      <c r="W3121" s="48">
        <v>123891.05</v>
      </c>
      <c r="X3121" s="48">
        <v>166563.20000000001</v>
      </c>
      <c r="Y3121" s="50"/>
      <c r="Z3121" s="48">
        <v>3350.11</v>
      </c>
      <c r="AA3121" s="48">
        <v>4084.56</v>
      </c>
      <c r="AB3121" s="48">
        <v>1460.93</v>
      </c>
      <c r="AC3121" s="48">
        <v>5274.24</v>
      </c>
      <c r="AD3121" s="48">
        <v>4065.27</v>
      </c>
      <c r="AE3121" s="48">
        <v>4648.59</v>
      </c>
      <c r="AF3121" s="48">
        <v>68792.27</v>
      </c>
      <c r="AG3121" s="48">
        <v>12043.23</v>
      </c>
      <c r="AH3121" s="48">
        <v>9171.48</v>
      </c>
    </row>
    <row r="3122" spans="1:34">
      <c r="A3122" s="48">
        <v>2544619</v>
      </c>
      <c r="B3122" s="49" t="s">
        <v>9174</v>
      </c>
      <c r="C3122" s="49" t="s">
        <v>9175</v>
      </c>
      <c r="D3122" s="49" t="s">
        <v>9176</v>
      </c>
      <c r="E3122" s="48">
        <v>108398.92</v>
      </c>
      <c r="F3122" s="48">
        <v>58187.53</v>
      </c>
      <c r="G3122" s="48">
        <v>88990.32</v>
      </c>
      <c r="H3122" s="48">
        <v>80751.14</v>
      </c>
      <c r="I3122" s="48">
        <v>77091.070000000007</v>
      </c>
      <c r="J3122" s="48">
        <v>33367.919999999998</v>
      </c>
      <c r="K3122" s="48">
        <v>31202.84</v>
      </c>
      <c r="L3122" s="48">
        <v>19284.52</v>
      </c>
      <c r="M3122" s="48">
        <v>40260</v>
      </c>
      <c r="N3122" s="48">
        <v>52346.400000000001</v>
      </c>
      <c r="O3122" s="48">
        <v>17524.46</v>
      </c>
      <c r="P3122" s="48">
        <v>26689.74</v>
      </c>
      <c r="Q3122" s="48">
        <v>27919.82</v>
      </c>
      <c r="R3122" s="48">
        <v>10770.32</v>
      </c>
      <c r="S3122" s="48">
        <v>6471.2</v>
      </c>
      <c r="T3122" s="48">
        <v>124518.45</v>
      </c>
      <c r="U3122" s="48">
        <v>101511.2</v>
      </c>
      <c r="V3122" s="48">
        <v>139656.39000000001</v>
      </c>
      <c r="W3122" s="48">
        <v>130159.88</v>
      </c>
      <c r="X3122" s="48">
        <v>124964.3</v>
      </c>
      <c r="Y3122" s="48">
        <v>93428.98</v>
      </c>
      <c r="Z3122" s="48">
        <v>141528.94</v>
      </c>
      <c r="AA3122" s="48">
        <v>92273.45</v>
      </c>
      <c r="AB3122" s="48">
        <v>95233.37</v>
      </c>
      <c r="AC3122" s="48">
        <v>124965.18</v>
      </c>
      <c r="AD3122" s="48">
        <v>73413.399999999994</v>
      </c>
      <c r="AE3122" s="48">
        <v>123863.41</v>
      </c>
      <c r="AF3122" s="48">
        <v>38811.089999999997</v>
      </c>
      <c r="AG3122" s="48">
        <v>8676.02</v>
      </c>
      <c r="AH3122" s="48">
        <v>6728.95</v>
      </c>
    </row>
    <row r="3123" spans="1:34">
      <c r="A3123" s="48">
        <v>2546669</v>
      </c>
      <c r="B3123" s="49" t="s">
        <v>9177</v>
      </c>
      <c r="C3123" s="49" t="s">
        <v>9178</v>
      </c>
      <c r="D3123" s="49" t="s">
        <v>9179</v>
      </c>
      <c r="E3123" s="48">
        <v>33109.800000000003</v>
      </c>
      <c r="F3123" s="48">
        <v>19535.46</v>
      </c>
      <c r="G3123" s="48">
        <v>41372.980000000003</v>
      </c>
      <c r="H3123" s="48">
        <v>48792.14</v>
      </c>
      <c r="I3123" s="48">
        <v>42810</v>
      </c>
      <c r="J3123" s="50"/>
      <c r="K3123" s="48">
        <v>7649.2</v>
      </c>
      <c r="L3123" s="50"/>
      <c r="M3123" s="48">
        <v>20799.46</v>
      </c>
      <c r="N3123" s="48">
        <v>12043.27</v>
      </c>
      <c r="O3123" s="48">
        <v>7310.2</v>
      </c>
      <c r="P3123" s="48">
        <v>34383.839999999997</v>
      </c>
      <c r="Q3123" s="48">
        <v>34842.86</v>
      </c>
      <c r="R3123" s="48">
        <v>27811.7</v>
      </c>
      <c r="S3123" s="48">
        <v>31246.84</v>
      </c>
      <c r="T3123" s="48">
        <v>9810.7099999999991</v>
      </c>
      <c r="U3123" s="48">
        <v>2620.81</v>
      </c>
      <c r="V3123" s="48">
        <v>4852.6400000000003</v>
      </c>
      <c r="W3123" s="48">
        <v>22733.46</v>
      </c>
      <c r="X3123" s="48">
        <v>20309.5</v>
      </c>
      <c r="Y3123" s="50"/>
      <c r="Z3123" s="48">
        <v>2772.42</v>
      </c>
      <c r="AA3123" s="50"/>
      <c r="AB3123" s="48">
        <v>21901.37</v>
      </c>
      <c r="AC3123" s="50"/>
      <c r="AD3123" s="50"/>
      <c r="AE3123" s="48">
        <v>6523.06</v>
      </c>
      <c r="AF3123" s="48">
        <v>5019.8900000000003</v>
      </c>
      <c r="AG3123" s="48">
        <v>113573.02</v>
      </c>
      <c r="AH3123" s="48">
        <v>11378.74</v>
      </c>
    </row>
    <row r="3124" spans="1:34">
      <c r="A3124" s="48">
        <v>2545276</v>
      </c>
      <c r="B3124" s="49" t="s">
        <v>9180</v>
      </c>
      <c r="C3124" s="49" t="s">
        <v>9181</v>
      </c>
      <c r="D3124" s="49" t="s">
        <v>9182</v>
      </c>
      <c r="E3124" s="48">
        <v>52965.65</v>
      </c>
      <c r="F3124" s="48">
        <v>38178.06</v>
      </c>
      <c r="G3124" s="48">
        <v>1522.05</v>
      </c>
      <c r="H3124" s="48">
        <v>6405.21</v>
      </c>
      <c r="I3124" s="48">
        <v>6761.23</v>
      </c>
      <c r="J3124" s="48">
        <v>27706.76</v>
      </c>
      <c r="K3124" s="48">
        <v>25609.71</v>
      </c>
      <c r="L3124" s="48">
        <v>16226.46</v>
      </c>
      <c r="M3124" s="48">
        <v>27460.71</v>
      </c>
      <c r="N3124" s="48">
        <v>26010.68</v>
      </c>
      <c r="O3124" s="48">
        <v>14858.37</v>
      </c>
      <c r="P3124" s="48">
        <v>4397.1400000000003</v>
      </c>
      <c r="Q3124" s="48">
        <v>1498.05</v>
      </c>
      <c r="R3124" s="48">
        <v>9309.2199999999993</v>
      </c>
      <c r="S3124" s="50"/>
      <c r="T3124" s="48">
        <v>81338.92</v>
      </c>
      <c r="U3124" s="48">
        <v>74884.5</v>
      </c>
      <c r="V3124" s="48">
        <v>856.41</v>
      </c>
      <c r="W3124" s="48">
        <v>1353.52</v>
      </c>
      <c r="X3124" s="48">
        <v>3266.72</v>
      </c>
      <c r="Y3124" s="48">
        <v>91547.15</v>
      </c>
      <c r="Z3124" s="48">
        <v>75166.23</v>
      </c>
      <c r="AA3124" s="48">
        <v>73922</v>
      </c>
      <c r="AB3124" s="48">
        <v>57685.120000000003</v>
      </c>
      <c r="AC3124" s="48">
        <v>46567.6</v>
      </c>
      <c r="AD3124" s="48">
        <v>50020.160000000003</v>
      </c>
      <c r="AE3124" s="48">
        <v>15685.41</v>
      </c>
      <c r="AF3124" s="48">
        <v>158.47</v>
      </c>
      <c r="AG3124" s="48">
        <v>6148.03</v>
      </c>
      <c r="AH3124" s="50"/>
    </row>
    <row r="3125" spans="1:34">
      <c r="A3125" s="48">
        <v>2547296</v>
      </c>
      <c r="B3125" s="49" t="s">
        <v>9183</v>
      </c>
      <c r="C3125" s="49" t="s">
        <v>9184</v>
      </c>
      <c r="D3125" s="49" t="s">
        <v>9185</v>
      </c>
      <c r="E3125" s="48">
        <v>19500.62</v>
      </c>
      <c r="F3125" s="48">
        <v>25402.73</v>
      </c>
      <c r="G3125" s="48">
        <v>57531.519999999997</v>
      </c>
      <c r="H3125" s="48">
        <v>56113.46</v>
      </c>
      <c r="I3125" s="48">
        <v>51581.36</v>
      </c>
      <c r="J3125" s="48">
        <v>19465.48</v>
      </c>
      <c r="K3125" s="48">
        <v>7694.21</v>
      </c>
      <c r="L3125" s="48">
        <v>11929.28</v>
      </c>
      <c r="M3125" s="48">
        <v>15421.42</v>
      </c>
      <c r="N3125" s="48">
        <v>12956.37</v>
      </c>
      <c r="O3125" s="50"/>
      <c r="P3125" s="48">
        <v>4863.1000000000004</v>
      </c>
      <c r="Q3125" s="48">
        <v>3074.1</v>
      </c>
      <c r="R3125" s="48">
        <v>1140.04</v>
      </c>
      <c r="S3125" s="50"/>
      <c r="T3125" s="48">
        <v>17842.91</v>
      </c>
      <c r="U3125" s="48">
        <v>56592.18</v>
      </c>
      <c r="V3125" s="48">
        <v>85712.15</v>
      </c>
      <c r="W3125" s="48">
        <v>98960.41</v>
      </c>
      <c r="X3125" s="48">
        <v>84052.47</v>
      </c>
      <c r="Y3125" s="48">
        <v>35665.31</v>
      </c>
      <c r="Z3125" s="48">
        <v>15465.03</v>
      </c>
      <c r="AA3125" s="48">
        <v>47586.8</v>
      </c>
      <c r="AB3125" s="48">
        <v>32413.24</v>
      </c>
      <c r="AC3125" s="48">
        <v>21897.55</v>
      </c>
      <c r="AD3125" s="50"/>
      <c r="AE3125" s="48">
        <v>2527.92</v>
      </c>
      <c r="AF3125" s="48">
        <v>167.09</v>
      </c>
      <c r="AG3125" s="48">
        <v>3026.33</v>
      </c>
      <c r="AH3125" s="50"/>
    </row>
    <row r="3126" spans="1:34">
      <c r="A3126" s="48">
        <v>2544921</v>
      </c>
      <c r="B3126" s="49" t="s">
        <v>9186</v>
      </c>
      <c r="C3126" s="49" t="s">
        <v>9187</v>
      </c>
      <c r="D3126" s="49" t="s">
        <v>9188</v>
      </c>
      <c r="E3126" s="48">
        <v>173371.11</v>
      </c>
      <c r="F3126" s="48">
        <v>119600.67</v>
      </c>
      <c r="G3126" s="48">
        <v>56018.239999999998</v>
      </c>
      <c r="H3126" s="48">
        <v>67863.64</v>
      </c>
      <c r="I3126" s="48">
        <v>49956.04</v>
      </c>
      <c r="J3126" s="48">
        <v>33363.760000000002</v>
      </c>
      <c r="K3126" s="48">
        <v>17037.36</v>
      </c>
      <c r="L3126" s="48">
        <v>15067.3</v>
      </c>
      <c r="M3126" s="48">
        <v>41089.910000000003</v>
      </c>
      <c r="N3126" s="48">
        <v>37196.81</v>
      </c>
      <c r="O3126" s="48">
        <v>26492.62</v>
      </c>
      <c r="P3126" s="48">
        <v>28541.59</v>
      </c>
      <c r="Q3126" s="48">
        <v>105995.31</v>
      </c>
      <c r="R3126" s="48">
        <v>14040.29</v>
      </c>
      <c r="S3126" s="48">
        <v>16942.349999999999</v>
      </c>
      <c r="T3126" s="48">
        <v>256342.53</v>
      </c>
      <c r="U3126" s="48">
        <v>171470.36</v>
      </c>
      <c r="V3126" s="48">
        <v>36395.72</v>
      </c>
      <c r="W3126" s="48">
        <v>78992.160000000003</v>
      </c>
      <c r="X3126" s="48">
        <v>57316.23</v>
      </c>
      <c r="Y3126" s="48">
        <v>93722.05</v>
      </c>
      <c r="Z3126" s="48">
        <v>64697.120000000003</v>
      </c>
      <c r="AA3126" s="48">
        <v>76387.38</v>
      </c>
      <c r="AB3126" s="48">
        <v>77478.66</v>
      </c>
      <c r="AC3126" s="48">
        <v>94619.35</v>
      </c>
      <c r="AD3126" s="48">
        <v>96441.58</v>
      </c>
      <c r="AE3126" s="48">
        <v>58369.8</v>
      </c>
      <c r="AF3126" s="48">
        <v>237824.95</v>
      </c>
      <c r="AG3126" s="48">
        <v>58667.24</v>
      </c>
      <c r="AH3126" s="48">
        <v>68996.12</v>
      </c>
    </row>
    <row r="3127" spans="1:34">
      <c r="A3127" s="48">
        <v>2546088</v>
      </c>
      <c r="B3127" s="49" t="s">
        <v>9189</v>
      </c>
      <c r="C3127" s="49" t="s">
        <v>9190</v>
      </c>
      <c r="D3127" s="49" t="s">
        <v>9191</v>
      </c>
      <c r="E3127" s="48">
        <v>121592.04</v>
      </c>
      <c r="F3127" s="48">
        <v>106767.39</v>
      </c>
      <c r="G3127" s="48">
        <v>111810.62</v>
      </c>
      <c r="H3127" s="48">
        <v>104100.3</v>
      </c>
      <c r="I3127" s="48">
        <v>101542.38</v>
      </c>
      <c r="J3127" s="48">
        <v>79828.820000000007</v>
      </c>
      <c r="K3127" s="48">
        <v>55703.19</v>
      </c>
      <c r="L3127" s="48">
        <v>52312.12</v>
      </c>
      <c r="M3127" s="48">
        <v>72890.64</v>
      </c>
      <c r="N3127" s="48">
        <v>87931.97</v>
      </c>
      <c r="O3127" s="48">
        <v>29904.61</v>
      </c>
      <c r="P3127" s="48">
        <v>24003.58</v>
      </c>
      <c r="Q3127" s="48">
        <v>51258.2</v>
      </c>
      <c r="R3127" s="48">
        <v>24608.55</v>
      </c>
      <c r="S3127" s="48">
        <v>13646.32</v>
      </c>
      <c r="T3127" s="48">
        <v>257524.09</v>
      </c>
      <c r="U3127" s="48">
        <v>255621.81</v>
      </c>
      <c r="V3127" s="48">
        <v>278055.71999999997</v>
      </c>
      <c r="W3127" s="48">
        <v>147383.67000000001</v>
      </c>
      <c r="X3127" s="48">
        <v>146785.79999999999</v>
      </c>
      <c r="Y3127" s="48">
        <v>182622.97</v>
      </c>
      <c r="Z3127" s="48">
        <v>150321.89000000001</v>
      </c>
      <c r="AA3127" s="48">
        <v>165501</v>
      </c>
      <c r="AB3127" s="48">
        <v>145057.73000000001</v>
      </c>
      <c r="AC3127" s="48">
        <v>153137.03</v>
      </c>
      <c r="AD3127" s="48">
        <v>47995.29</v>
      </c>
      <c r="AE3127" s="48">
        <v>46682.62</v>
      </c>
      <c r="AF3127" s="48">
        <v>140331.38</v>
      </c>
      <c r="AG3127" s="48">
        <v>13413.25</v>
      </c>
      <c r="AH3127" s="48">
        <v>10248.32</v>
      </c>
    </row>
    <row r="3128" spans="1:34">
      <c r="A3128" s="48">
        <v>2542589</v>
      </c>
      <c r="B3128" s="49" t="s">
        <v>9192</v>
      </c>
      <c r="C3128" s="49" t="s">
        <v>9193</v>
      </c>
      <c r="D3128" s="49" t="s">
        <v>9194</v>
      </c>
      <c r="E3128" s="48">
        <v>85267.12</v>
      </c>
      <c r="F3128" s="48">
        <v>64840.51</v>
      </c>
      <c r="G3128" s="48">
        <v>100471.45</v>
      </c>
      <c r="H3128" s="48">
        <v>114470.71</v>
      </c>
      <c r="I3128" s="48">
        <v>96213.3</v>
      </c>
      <c r="J3128" s="48">
        <v>35407.870000000003</v>
      </c>
      <c r="K3128" s="48">
        <v>22136.52</v>
      </c>
      <c r="L3128" s="48">
        <v>24756.61</v>
      </c>
      <c r="M3128" s="48">
        <v>48873.120000000003</v>
      </c>
      <c r="N3128" s="48">
        <v>56804.34</v>
      </c>
      <c r="O3128" s="48">
        <v>38943.89</v>
      </c>
      <c r="P3128" s="48">
        <v>43316.02</v>
      </c>
      <c r="Q3128" s="48">
        <v>83149.009999999995</v>
      </c>
      <c r="R3128" s="48">
        <v>64840.73</v>
      </c>
      <c r="S3128" s="48">
        <v>44396.2</v>
      </c>
      <c r="T3128" s="48">
        <v>172529.28</v>
      </c>
      <c r="U3128" s="48">
        <v>103847.64</v>
      </c>
      <c r="V3128" s="48">
        <v>157332.73000000001</v>
      </c>
      <c r="W3128" s="48">
        <v>230567.25</v>
      </c>
      <c r="X3128" s="48">
        <v>150985.26999999999</v>
      </c>
      <c r="Y3128" s="48">
        <v>20484.330000000002</v>
      </c>
      <c r="Z3128" s="48">
        <v>20095.419999999998</v>
      </c>
      <c r="AA3128" s="48">
        <v>67636.23</v>
      </c>
      <c r="AB3128" s="48">
        <v>94602.87</v>
      </c>
      <c r="AC3128" s="48">
        <v>118211.62</v>
      </c>
      <c r="AD3128" s="48">
        <v>184923.53</v>
      </c>
      <c r="AE3128" s="48">
        <v>134794.72</v>
      </c>
      <c r="AF3128" s="48">
        <v>186196.58</v>
      </c>
      <c r="AG3128" s="48">
        <v>380552.81</v>
      </c>
      <c r="AH3128" s="48">
        <v>250813.38</v>
      </c>
    </row>
    <row r="3129" spans="1:34">
      <c r="A3129" s="48">
        <v>2543063</v>
      </c>
      <c r="B3129" s="49" t="s">
        <v>9195</v>
      </c>
      <c r="C3129" s="49" t="s">
        <v>9196</v>
      </c>
      <c r="D3129" s="49" t="s">
        <v>9197</v>
      </c>
      <c r="E3129" s="48">
        <v>31598.03</v>
      </c>
      <c r="F3129" s="48">
        <v>27554.73</v>
      </c>
      <c r="G3129" s="48">
        <v>44699.24</v>
      </c>
      <c r="H3129" s="48">
        <v>29558.81</v>
      </c>
      <c r="I3129" s="48">
        <v>36603.949999999997</v>
      </c>
      <c r="J3129" s="48">
        <v>26869.63</v>
      </c>
      <c r="K3129" s="48">
        <v>22143.51</v>
      </c>
      <c r="L3129" s="48">
        <v>24605.56</v>
      </c>
      <c r="M3129" s="48">
        <v>32823.800000000003</v>
      </c>
      <c r="N3129" s="48">
        <v>34734.870000000003</v>
      </c>
      <c r="O3129" s="48">
        <v>39414.83</v>
      </c>
      <c r="P3129" s="48">
        <v>32167.79</v>
      </c>
      <c r="Q3129" s="48">
        <v>86928.13</v>
      </c>
      <c r="R3129" s="48">
        <v>72046.740000000005</v>
      </c>
      <c r="S3129" s="48">
        <v>8970.26</v>
      </c>
      <c r="T3129" s="48">
        <v>17431.560000000001</v>
      </c>
      <c r="U3129" s="48">
        <v>26013.23</v>
      </c>
      <c r="V3129" s="48">
        <v>50412.76</v>
      </c>
      <c r="W3129" s="48">
        <v>46257.63</v>
      </c>
      <c r="X3129" s="48">
        <v>49701.35</v>
      </c>
      <c r="Y3129" s="48">
        <v>64529.91</v>
      </c>
      <c r="Z3129" s="48">
        <v>68557.119999999995</v>
      </c>
      <c r="AA3129" s="48">
        <v>105067.34</v>
      </c>
      <c r="AB3129" s="48">
        <v>71495.47</v>
      </c>
      <c r="AC3129" s="48">
        <v>73026.59</v>
      </c>
      <c r="AD3129" s="48">
        <v>125438.58</v>
      </c>
      <c r="AE3129" s="48">
        <v>97930.81</v>
      </c>
      <c r="AF3129" s="48">
        <v>151384.59</v>
      </c>
      <c r="AG3129" s="48">
        <v>178527.81</v>
      </c>
      <c r="AH3129" s="48">
        <v>80620.289999999994</v>
      </c>
    </row>
    <row r="3130" spans="1:34">
      <c r="A3130" s="48">
        <v>2547178</v>
      </c>
      <c r="B3130" s="49" t="s">
        <v>9198</v>
      </c>
      <c r="C3130" s="49" t="s">
        <v>9199</v>
      </c>
      <c r="D3130" s="49" t="s">
        <v>9200</v>
      </c>
      <c r="E3130" s="48">
        <v>69372.91</v>
      </c>
      <c r="F3130" s="48">
        <v>51048.3</v>
      </c>
      <c r="G3130" s="48">
        <v>58010.57</v>
      </c>
      <c r="H3130" s="48">
        <v>49842.34</v>
      </c>
      <c r="I3130" s="48">
        <v>51843.37</v>
      </c>
      <c r="J3130" s="48">
        <v>50614.26</v>
      </c>
      <c r="K3130" s="48">
        <v>29481.73</v>
      </c>
      <c r="L3130" s="48">
        <v>10856.3</v>
      </c>
      <c r="M3130" s="48">
        <v>32466.799999999999</v>
      </c>
      <c r="N3130" s="48">
        <v>39688.07</v>
      </c>
      <c r="O3130" s="48">
        <v>5883.16</v>
      </c>
      <c r="P3130" s="48">
        <v>21258.54</v>
      </c>
      <c r="Q3130" s="48">
        <v>10947.34</v>
      </c>
      <c r="R3130" s="48">
        <v>8338.2199999999993</v>
      </c>
      <c r="S3130" s="48">
        <v>2200.0700000000002</v>
      </c>
      <c r="T3130" s="48">
        <v>90840.16</v>
      </c>
      <c r="U3130" s="48">
        <v>104840.74</v>
      </c>
      <c r="V3130" s="48">
        <v>109276.36</v>
      </c>
      <c r="W3130" s="48">
        <v>90866.21</v>
      </c>
      <c r="X3130" s="48">
        <v>100282.21</v>
      </c>
      <c r="Y3130" s="48">
        <v>153317.14000000001</v>
      </c>
      <c r="Z3130" s="48">
        <v>88945.97</v>
      </c>
      <c r="AA3130" s="48">
        <v>40696.54</v>
      </c>
      <c r="AB3130" s="48">
        <v>70874.02</v>
      </c>
      <c r="AC3130" s="48">
        <v>75311.56</v>
      </c>
      <c r="AD3130" s="48">
        <v>2727.8</v>
      </c>
      <c r="AE3130" s="48">
        <v>51473.98</v>
      </c>
      <c r="AF3130" s="48">
        <v>2917.48</v>
      </c>
      <c r="AG3130" s="48">
        <v>17837.97</v>
      </c>
      <c r="AH3130" s="48">
        <v>1929.82</v>
      </c>
    </row>
    <row r="3131" spans="1:34">
      <c r="A3131" s="48">
        <v>2547164</v>
      </c>
      <c r="B3131" s="49" t="s">
        <v>9201</v>
      </c>
      <c r="C3131" s="49" t="s">
        <v>9202</v>
      </c>
      <c r="D3131" s="49" t="s">
        <v>9203</v>
      </c>
      <c r="E3131" s="48">
        <v>106429.4</v>
      </c>
      <c r="F3131" s="48">
        <v>91976.95</v>
      </c>
      <c r="G3131" s="48">
        <v>118157.56</v>
      </c>
      <c r="H3131" s="48">
        <v>108071.33</v>
      </c>
      <c r="I3131" s="48">
        <v>90015.97</v>
      </c>
      <c r="J3131" s="48">
        <v>83643.789999999994</v>
      </c>
      <c r="K3131" s="48">
        <v>52278.06</v>
      </c>
      <c r="L3131" s="48">
        <v>34546.71</v>
      </c>
      <c r="M3131" s="48">
        <v>87828.83</v>
      </c>
      <c r="N3131" s="48">
        <v>100074.16</v>
      </c>
      <c r="O3131" s="48">
        <v>38281.800000000003</v>
      </c>
      <c r="P3131" s="48">
        <v>71717.440000000002</v>
      </c>
      <c r="Q3131" s="48">
        <v>59115.15</v>
      </c>
      <c r="R3131" s="48">
        <v>68747.429999999993</v>
      </c>
      <c r="S3131" s="48">
        <v>56479.14</v>
      </c>
      <c r="T3131" s="48">
        <v>139714.62</v>
      </c>
      <c r="U3131" s="48">
        <v>137205.47</v>
      </c>
      <c r="V3131" s="48">
        <v>192655.08</v>
      </c>
      <c r="W3131" s="48">
        <v>184053.48</v>
      </c>
      <c r="X3131" s="48">
        <v>161516.12</v>
      </c>
      <c r="Y3131" s="48">
        <v>223737.86</v>
      </c>
      <c r="Z3131" s="48">
        <v>164288.51999999999</v>
      </c>
      <c r="AA3131" s="48">
        <v>148720.75</v>
      </c>
      <c r="AB3131" s="48">
        <v>210681.83</v>
      </c>
      <c r="AC3131" s="48">
        <v>211765.17</v>
      </c>
      <c r="AD3131" s="48">
        <v>182519.23</v>
      </c>
      <c r="AE3131" s="48">
        <v>240564.05</v>
      </c>
      <c r="AF3131" s="48">
        <v>119699.37</v>
      </c>
      <c r="AG3131" s="48">
        <v>330840.06</v>
      </c>
      <c r="AH3131" s="48">
        <v>315091.44</v>
      </c>
    </row>
    <row r="3132" spans="1:34">
      <c r="A3132" s="48">
        <v>2542038</v>
      </c>
      <c r="B3132" s="49" t="s">
        <v>9204</v>
      </c>
      <c r="C3132" s="49" t="s">
        <v>9205</v>
      </c>
      <c r="D3132" s="49" t="s">
        <v>9206</v>
      </c>
      <c r="E3132" s="48">
        <v>41904.01</v>
      </c>
      <c r="F3132" s="48">
        <v>20697.5</v>
      </c>
      <c r="G3132" s="48">
        <v>21832.52</v>
      </c>
      <c r="H3132" s="48">
        <v>20357.509999999998</v>
      </c>
      <c r="I3132" s="48">
        <v>20002.490000000002</v>
      </c>
      <c r="J3132" s="48">
        <v>10642.29</v>
      </c>
      <c r="K3132" s="48">
        <v>13168.29</v>
      </c>
      <c r="L3132" s="48">
        <v>8875.18</v>
      </c>
      <c r="M3132" s="48">
        <v>21147.5</v>
      </c>
      <c r="N3132" s="48">
        <v>23170.57</v>
      </c>
      <c r="O3132" s="48">
        <v>8755.2000000000007</v>
      </c>
      <c r="P3132" s="48">
        <v>18599.419999999998</v>
      </c>
      <c r="Q3132" s="48">
        <v>26169.61</v>
      </c>
      <c r="R3132" s="48">
        <v>17046.419999999998</v>
      </c>
      <c r="S3132" s="48">
        <v>14899.33</v>
      </c>
      <c r="T3132" s="48">
        <v>38210.57</v>
      </c>
      <c r="U3132" s="48">
        <v>14423.13</v>
      </c>
      <c r="V3132" s="48">
        <v>4580.8</v>
      </c>
      <c r="W3132" s="48">
        <v>12138.1</v>
      </c>
      <c r="X3132" s="48">
        <v>12493.86</v>
      </c>
      <c r="Y3132" s="48">
        <v>1930.78</v>
      </c>
      <c r="Z3132" s="48">
        <v>2220.3200000000002</v>
      </c>
      <c r="AA3132" s="48">
        <v>2868.7</v>
      </c>
      <c r="AB3132" s="48">
        <v>16898.88</v>
      </c>
      <c r="AC3132" s="48">
        <v>17731.18</v>
      </c>
      <c r="AD3132" s="48">
        <v>2447.6</v>
      </c>
      <c r="AE3132" s="48">
        <v>23957.77</v>
      </c>
      <c r="AF3132" s="48">
        <v>44473.25</v>
      </c>
      <c r="AG3132" s="48">
        <v>51947.18</v>
      </c>
      <c r="AH3132" s="48">
        <v>51492.25</v>
      </c>
    </row>
    <row r="3133" spans="1:34">
      <c r="A3133" s="48">
        <v>2545352</v>
      </c>
      <c r="B3133" s="49" t="s">
        <v>9207</v>
      </c>
      <c r="C3133" s="49" t="s">
        <v>9208</v>
      </c>
      <c r="D3133" s="49" t="s">
        <v>9209</v>
      </c>
      <c r="E3133" s="48">
        <v>83364.89</v>
      </c>
      <c r="F3133" s="48">
        <v>68865.56</v>
      </c>
      <c r="G3133" s="48">
        <v>46039.08</v>
      </c>
      <c r="H3133" s="48">
        <v>52074.21</v>
      </c>
      <c r="I3133" s="48">
        <v>59052.37</v>
      </c>
      <c r="J3133" s="48">
        <v>86617.96</v>
      </c>
      <c r="K3133" s="48">
        <v>71499.62</v>
      </c>
      <c r="L3133" s="48">
        <v>64176.37</v>
      </c>
      <c r="M3133" s="48">
        <v>82854.929999999993</v>
      </c>
      <c r="N3133" s="48">
        <v>90670.12</v>
      </c>
      <c r="O3133" s="48">
        <v>49191.15</v>
      </c>
      <c r="P3133" s="48">
        <v>41473</v>
      </c>
      <c r="Q3133" s="48">
        <v>42950.19</v>
      </c>
      <c r="R3133" s="48">
        <v>32323.759999999998</v>
      </c>
      <c r="S3133" s="48">
        <v>21325.46</v>
      </c>
      <c r="T3133" s="48">
        <v>88891.66</v>
      </c>
      <c r="U3133" s="48">
        <v>92495.98</v>
      </c>
      <c r="V3133" s="48">
        <v>54688.31</v>
      </c>
      <c r="W3133" s="48">
        <v>60950.54</v>
      </c>
      <c r="X3133" s="48">
        <v>74127.850000000006</v>
      </c>
      <c r="Y3133" s="48">
        <v>176225.05</v>
      </c>
      <c r="Z3133" s="48">
        <v>187171.64</v>
      </c>
      <c r="AA3133" s="48">
        <v>206189.14</v>
      </c>
      <c r="AB3133" s="48">
        <v>147690.60999999999</v>
      </c>
      <c r="AC3133" s="48">
        <v>139971.53</v>
      </c>
      <c r="AD3133" s="48">
        <v>186229.56</v>
      </c>
      <c r="AE3133" s="48">
        <v>137644.66</v>
      </c>
      <c r="AF3133" s="48">
        <v>74870.27</v>
      </c>
      <c r="AG3133" s="48">
        <v>163461.22</v>
      </c>
      <c r="AH3133" s="48">
        <v>118087.62</v>
      </c>
    </row>
    <row r="3134" spans="1:34">
      <c r="A3134" s="48">
        <v>2546016</v>
      </c>
      <c r="B3134" s="49" t="s">
        <v>9210</v>
      </c>
      <c r="C3134" s="49" t="s">
        <v>9211</v>
      </c>
      <c r="D3134" s="49" t="s">
        <v>9212</v>
      </c>
      <c r="E3134" s="48">
        <v>55045.73</v>
      </c>
      <c r="F3134" s="48">
        <v>32556.02</v>
      </c>
      <c r="G3134" s="48">
        <v>36355.040000000001</v>
      </c>
      <c r="H3134" s="48">
        <v>35132.97</v>
      </c>
      <c r="I3134" s="48">
        <v>39899.129999999997</v>
      </c>
      <c r="J3134" s="48">
        <v>35014.11</v>
      </c>
      <c r="K3134" s="48">
        <v>33728.03</v>
      </c>
      <c r="L3134" s="48">
        <v>24268.82</v>
      </c>
      <c r="M3134" s="48">
        <v>32105.99</v>
      </c>
      <c r="N3134" s="48">
        <v>42690.33</v>
      </c>
      <c r="O3134" s="48">
        <v>25938.84</v>
      </c>
      <c r="P3134" s="48">
        <v>26823.83</v>
      </c>
      <c r="Q3134" s="48">
        <v>38746.15</v>
      </c>
      <c r="R3134" s="48">
        <v>10165.280000000001</v>
      </c>
      <c r="S3134" s="48">
        <v>25811.78</v>
      </c>
      <c r="T3134" s="48">
        <v>57612.45</v>
      </c>
      <c r="U3134" s="48">
        <v>54248.43</v>
      </c>
      <c r="V3134" s="48">
        <v>52605.89</v>
      </c>
      <c r="W3134" s="48">
        <v>58029.59</v>
      </c>
      <c r="X3134" s="48">
        <v>63313.72</v>
      </c>
      <c r="Y3134" s="48">
        <v>74727.789999999994</v>
      </c>
      <c r="Z3134" s="48">
        <v>100299.23</v>
      </c>
      <c r="AA3134" s="48">
        <v>92972.1</v>
      </c>
      <c r="AB3134" s="48">
        <v>59500.51</v>
      </c>
      <c r="AC3134" s="48">
        <v>77255.98</v>
      </c>
      <c r="AD3134" s="48">
        <v>100012.34</v>
      </c>
      <c r="AE3134" s="48">
        <v>87220.44</v>
      </c>
      <c r="AF3134" s="48">
        <v>88623.26</v>
      </c>
      <c r="AG3134" s="48">
        <v>42347.47</v>
      </c>
      <c r="AH3134" s="48">
        <v>143814.42000000001</v>
      </c>
    </row>
    <row r="3135" spans="1:34">
      <c r="A3135" s="48">
        <v>2544025</v>
      </c>
      <c r="B3135" s="49" t="s">
        <v>9213</v>
      </c>
      <c r="C3135" s="49" t="s">
        <v>9214</v>
      </c>
      <c r="D3135" s="49" t="s">
        <v>9215</v>
      </c>
      <c r="E3135" s="48">
        <v>64643.96</v>
      </c>
      <c r="F3135" s="48">
        <v>28069.87</v>
      </c>
      <c r="G3135" s="48">
        <v>29427.86</v>
      </c>
      <c r="H3135" s="48">
        <v>26269.8</v>
      </c>
      <c r="I3135" s="48">
        <v>9464.32</v>
      </c>
      <c r="J3135" s="48">
        <v>10995.37</v>
      </c>
      <c r="K3135" s="48">
        <v>12726.38</v>
      </c>
      <c r="L3135" s="48">
        <v>7331.2</v>
      </c>
      <c r="M3135" s="48">
        <v>17995.560000000001</v>
      </c>
      <c r="N3135" s="48">
        <v>15261.45</v>
      </c>
      <c r="O3135" s="48">
        <v>6797.21</v>
      </c>
      <c r="P3135" s="48">
        <v>15616.47</v>
      </c>
      <c r="Q3135" s="48">
        <v>41280.22</v>
      </c>
      <c r="R3135" s="48">
        <v>2978.1</v>
      </c>
      <c r="S3135" s="48">
        <v>2048.06</v>
      </c>
      <c r="T3135" s="48">
        <v>66613.73</v>
      </c>
      <c r="U3135" s="48">
        <v>41168.43</v>
      </c>
      <c r="V3135" s="48">
        <v>36073.949999999997</v>
      </c>
      <c r="W3135" s="48">
        <v>38438.910000000003</v>
      </c>
      <c r="X3135" s="48">
        <v>3540.65</v>
      </c>
      <c r="Y3135" s="48">
        <v>35357.129999999997</v>
      </c>
      <c r="Z3135" s="48">
        <v>43540.31</v>
      </c>
      <c r="AA3135" s="48">
        <v>15821.8</v>
      </c>
      <c r="AB3135" s="48">
        <v>38475</v>
      </c>
      <c r="AC3135" s="48">
        <v>27147.1</v>
      </c>
      <c r="AD3135" s="48">
        <v>15553.96</v>
      </c>
      <c r="AE3135" s="48">
        <v>68560.84</v>
      </c>
      <c r="AF3135" s="48">
        <v>132018.06</v>
      </c>
      <c r="AG3135" s="48">
        <v>2985.78</v>
      </c>
      <c r="AH3135" s="48">
        <v>6915.11</v>
      </c>
    </row>
    <row r="3136" spans="1:34">
      <c r="A3136" s="48">
        <v>2541904</v>
      </c>
      <c r="B3136" s="49" t="s">
        <v>9216</v>
      </c>
      <c r="C3136" s="49" t="s">
        <v>9217</v>
      </c>
      <c r="D3136" s="49" t="s">
        <v>9218</v>
      </c>
      <c r="E3136" s="48">
        <v>80875.05</v>
      </c>
      <c r="F3136" s="48">
        <v>91309.1</v>
      </c>
      <c r="G3136" s="48">
        <v>56812.38</v>
      </c>
      <c r="H3136" s="48">
        <v>62867.49</v>
      </c>
      <c r="I3136" s="48">
        <v>61311.44</v>
      </c>
      <c r="J3136" s="48">
        <v>44763</v>
      </c>
      <c r="K3136" s="48">
        <v>37056.82</v>
      </c>
      <c r="L3136" s="48">
        <v>20458.46</v>
      </c>
      <c r="M3136" s="48">
        <v>49112.1</v>
      </c>
      <c r="N3136" s="48">
        <v>75981.73</v>
      </c>
      <c r="O3136" s="48">
        <v>13408.26</v>
      </c>
      <c r="P3136" s="48">
        <v>66671.42</v>
      </c>
      <c r="Q3136" s="48">
        <v>127961.92</v>
      </c>
      <c r="R3136" s="48">
        <v>54678.17</v>
      </c>
      <c r="S3136" s="48">
        <v>45595.96</v>
      </c>
      <c r="T3136" s="48">
        <v>116421.91</v>
      </c>
      <c r="U3136" s="48">
        <v>142552.12</v>
      </c>
      <c r="V3136" s="48">
        <v>83988.65</v>
      </c>
      <c r="W3136" s="48">
        <v>87689.53</v>
      </c>
      <c r="X3136" s="48">
        <v>87860.18</v>
      </c>
      <c r="Y3136" s="48">
        <v>100629.03</v>
      </c>
      <c r="Z3136" s="48">
        <v>126247.17</v>
      </c>
      <c r="AA3136" s="48">
        <v>64313.48</v>
      </c>
      <c r="AB3136" s="48">
        <v>98628.75</v>
      </c>
      <c r="AC3136" s="48">
        <v>146159.20000000001</v>
      </c>
      <c r="AD3136" s="48">
        <v>11307</v>
      </c>
      <c r="AE3136" s="48">
        <v>199600.44</v>
      </c>
      <c r="AF3136" s="48">
        <v>343726.66</v>
      </c>
      <c r="AG3136" s="48">
        <v>242264.78</v>
      </c>
      <c r="AH3136" s="48">
        <v>234309.64</v>
      </c>
    </row>
    <row r="3137" spans="1:34">
      <c r="A3137" s="48">
        <v>2542447</v>
      </c>
      <c r="B3137" s="49" t="s">
        <v>9219</v>
      </c>
      <c r="C3137" s="49" t="s">
        <v>3339</v>
      </c>
      <c r="D3137" s="49" t="s">
        <v>9220</v>
      </c>
      <c r="E3137" s="48">
        <v>118379.78</v>
      </c>
      <c r="F3137" s="48">
        <v>103236.23</v>
      </c>
      <c r="G3137" s="48">
        <v>68136.61</v>
      </c>
      <c r="H3137" s="48">
        <v>70675.56</v>
      </c>
      <c r="I3137" s="48">
        <v>75425.64</v>
      </c>
      <c r="J3137" s="48">
        <v>151104.94</v>
      </c>
      <c r="K3137" s="48">
        <v>92564.83</v>
      </c>
      <c r="L3137" s="48">
        <v>81996.710000000006</v>
      </c>
      <c r="M3137" s="48">
        <v>104710.05</v>
      </c>
      <c r="N3137" s="48">
        <v>122133.52</v>
      </c>
      <c r="O3137" s="48">
        <v>62513.4</v>
      </c>
      <c r="P3137" s="48">
        <v>71265.490000000005</v>
      </c>
      <c r="Q3137" s="48">
        <v>65838.53</v>
      </c>
      <c r="R3137" s="48">
        <v>34800.75</v>
      </c>
      <c r="S3137" s="48">
        <v>11953.31</v>
      </c>
      <c r="T3137" s="48">
        <v>9509.25</v>
      </c>
      <c r="U3137" s="48">
        <v>8510.8700000000008</v>
      </c>
      <c r="V3137" s="48">
        <v>9507.32</v>
      </c>
      <c r="W3137" s="48">
        <v>8914.4</v>
      </c>
      <c r="X3137" s="48">
        <v>10048.51</v>
      </c>
      <c r="Y3137" s="48">
        <v>2393.15</v>
      </c>
      <c r="Z3137" s="48">
        <v>13682.77</v>
      </c>
      <c r="AA3137" s="48">
        <v>12650</v>
      </c>
      <c r="AB3137" s="48">
        <v>14692.62</v>
      </c>
      <c r="AC3137" s="48">
        <v>9435.0499999999993</v>
      </c>
      <c r="AD3137" s="50"/>
      <c r="AE3137" s="48">
        <v>5212.67</v>
      </c>
      <c r="AF3137" s="48">
        <v>12991.23</v>
      </c>
      <c r="AG3137" s="48">
        <v>6493.11</v>
      </c>
      <c r="AH3137" s="50"/>
    </row>
    <row r="3138" spans="1:34">
      <c r="A3138" s="48">
        <v>2544380</v>
      </c>
      <c r="B3138" s="49" t="s">
        <v>9221</v>
      </c>
      <c r="C3138" s="49" t="s">
        <v>9222</v>
      </c>
      <c r="D3138" s="49" t="s">
        <v>9223</v>
      </c>
      <c r="E3138" s="48">
        <v>105951.69</v>
      </c>
      <c r="F3138" s="48">
        <v>220425.69</v>
      </c>
      <c r="G3138" s="48">
        <v>189799.28</v>
      </c>
      <c r="H3138" s="48">
        <v>144506.10999999999</v>
      </c>
      <c r="I3138" s="48">
        <v>139158.97</v>
      </c>
      <c r="J3138" s="48">
        <v>133616.89000000001</v>
      </c>
      <c r="K3138" s="48">
        <v>96172.25</v>
      </c>
      <c r="L3138" s="48">
        <v>87120.07</v>
      </c>
      <c r="M3138" s="48">
        <v>106742.36</v>
      </c>
      <c r="N3138" s="48">
        <v>126107.89</v>
      </c>
      <c r="O3138" s="48">
        <v>61303.27</v>
      </c>
      <c r="P3138" s="48">
        <v>58282.32</v>
      </c>
      <c r="Q3138" s="48">
        <v>42641.9</v>
      </c>
      <c r="R3138" s="48">
        <v>34616.769999999997</v>
      </c>
      <c r="S3138" s="48">
        <v>35764.79</v>
      </c>
      <c r="T3138" s="48">
        <v>162614.06</v>
      </c>
      <c r="U3138" s="48">
        <v>243592.41</v>
      </c>
      <c r="V3138" s="48">
        <v>231409.09</v>
      </c>
      <c r="W3138" s="48">
        <v>203972.8</v>
      </c>
      <c r="X3138" s="48">
        <v>219717.45</v>
      </c>
      <c r="Y3138" s="48">
        <v>339621.56</v>
      </c>
      <c r="Z3138" s="48">
        <v>333282.5</v>
      </c>
      <c r="AA3138" s="48">
        <v>311544.65999999997</v>
      </c>
      <c r="AB3138" s="48">
        <v>242678.73</v>
      </c>
      <c r="AC3138" s="48">
        <v>262835.75</v>
      </c>
      <c r="AD3138" s="48">
        <v>306366.90999999997</v>
      </c>
      <c r="AE3138" s="48">
        <v>213245.36</v>
      </c>
      <c r="AF3138" s="48">
        <v>139090.88</v>
      </c>
      <c r="AG3138" s="48">
        <v>188614.36</v>
      </c>
      <c r="AH3138" s="48">
        <v>224846.98</v>
      </c>
    </row>
    <row r="3139" spans="1:34">
      <c r="A3139" s="48">
        <v>2544420</v>
      </c>
      <c r="B3139" s="49" t="s">
        <v>9224</v>
      </c>
      <c r="C3139" s="49" t="s">
        <v>9225</v>
      </c>
      <c r="D3139" s="49" t="s">
        <v>9226</v>
      </c>
      <c r="E3139" s="48">
        <v>393730.88</v>
      </c>
      <c r="F3139" s="48">
        <v>431635.72</v>
      </c>
      <c r="G3139" s="48">
        <v>218597.03</v>
      </c>
      <c r="H3139" s="48">
        <v>289704.5</v>
      </c>
      <c r="I3139" s="48">
        <v>299845.46999999997</v>
      </c>
      <c r="J3139" s="48">
        <v>522759.34</v>
      </c>
      <c r="K3139" s="48">
        <v>427131.44</v>
      </c>
      <c r="L3139" s="48">
        <v>345864.41</v>
      </c>
      <c r="M3139" s="48">
        <v>527054.18999999994</v>
      </c>
      <c r="N3139" s="48">
        <v>599423.18999999994</v>
      </c>
      <c r="O3139" s="48">
        <v>282386.84000000003</v>
      </c>
      <c r="P3139" s="48">
        <v>255270.11</v>
      </c>
      <c r="Q3139" s="48">
        <v>189274.14</v>
      </c>
      <c r="R3139" s="48">
        <v>114998.43</v>
      </c>
      <c r="S3139" s="48">
        <v>113446.36</v>
      </c>
      <c r="T3139" s="48">
        <v>557991.88</v>
      </c>
      <c r="U3139" s="48">
        <v>679246.75</v>
      </c>
      <c r="V3139" s="48">
        <v>348484.56</v>
      </c>
      <c r="W3139" s="48">
        <v>444738.16</v>
      </c>
      <c r="X3139" s="48">
        <v>489199.12</v>
      </c>
      <c r="Y3139" s="48">
        <v>1231462.3799999999</v>
      </c>
      <c r="Z3139" s="48">
        <v>1321623.75</v>
      </c>
      <c r="AA3139" s="48">
        <v>1258963.3799999999</v>
      </c>
      <c r="AB3139" s="48">
        <v>1097122.6200000001</v>
      </c>
      <c r="AC3139" s="48">
        <v>1058633.75</v>
      </c>
      <c r="AD3139" s="48">
        <v>1265892.6200000001</v>
      </c>
      <c r="AE3139" s="48">
        <v>810231.94</v>
      </c>
      <c r="AF3139" s="48">
        <v>444192.66</v>
      </c>
      <c r="AG3139" s="48">
        <v>551589.18999999994</v>
      </c>
      <c r="AH3139" s="48">
        <v>551723.25</v>
      </c>
    </row>
    <row r="3140" spans="1:34">
      <c r="A3140" s="48">
        <v>2543675</v>
      </c>
      <c r="B3140" s="49" t="s">
        <v>9227</v>
      </c>
      <c r="C3140" s="49" t="s">
        <v>9228</v>
      </c>
      <c r="D3140" s="49" t="s">
        <v>9229</v>
      </c>
      <c r="E3140" s="48">
        <v>381407.88</v>
      </c>
      <c r="F3140" s="48">
        <v>301399.84000000003</v>
      </c>
      <c r="G3140" s="48">
        <v>259784.09</v>
      </c>
      <c r="H3140" s="48">
        <v>252065.47</v>
      </c>
      <c r="I3140" s="48">
        <v>279547.62</v>
      </c>
      <c r="J3140" s="48">
        <v>315726.62</v>
      </c>
      <c r="K3140" s="48">
        <v>274112.21999999997</v>
      </c>
      <c r="L3140" s="48">
        <v>222286.69</v>
      </c>
      <c r="M3140" s="48">
        <v>332655.12</v>
      </c>
      <c r="N3140" s="48">
        <v>380653.09</v>
      </c>
      <c r="O3140" s="48">
        <v>178716.41</v>
      </c>
      <c r="P3140" s="48">
        <v>209499.36</v>
      </c>
      <c r="Q3140" s="48">
        <v>275169.38</v>
      </c>
      <c r="R3140" s="48">
        <v>182541.64</v>
      </c>
      <c r="S3140" s="48">
        <v>173285.28</v>
      </c>
      <c r="T3140" s="48">
        <v>428287.19</v>
      </c>
      <c r="U3140" s="48">
        <v>458260.16</v>
      </c>
      <c r="V3140" s="48">
        <v>349118.19</v>
      </c>
      <c r="W3140" s="48">
        <v>366525.97</v>
      </c>
      <c r="X3140" s="48">
        <v>394180.19</v>
      </c>
      <c r="Y3140" s="48">
        <v>782002</v>
      </c>
      <c r="Z3140" s="48">
        <v>870277.69</v>
      </c>
      <c r="AA3140" s="48">
        <v>908386.44</v>
      </c>
      <c r="AB3140" s="48">
        <v>697235.88</v>
      </c>
      <c r="AC3140" s="48">
        <v>699792.5</v>
      </c>
      <c r="AD3140" s="48">
        <v>836041.56</v>
      </c>
      <c r="AE3140" s="48">
        <v>700739.38</v>
      </c>
      <c r="AF3140" s="48">
        <v>561137.06000000006</v>
      </c>
      <c r="AG3140" s="48">
        <v>927115.06</v>
      </c>
      <c r="AH3140" s="48">
        <v>954286.75</v>
      </c>
    </row>
    <row r="3141" spans="1:34">
      <c r="A3141" s="48">
        <v>2547819</v>
      </c>
      <c r="B3141" s="49" t="s">
        <v>9230</v>
      </c>
      <c r="C3141" s="49" t="s">
        <v>9231</v>
      </c>
      <c r="D3141" s="49" t="s">
        <v>9232</v>
      </c>
      <c r="E3141" s="48">
        <v>55839.59</v>
      </c>
      <c r="F3141" s="48">
        <v>46437.13</v>
      </c>
      <c r="G3141" s="48">
        <v>65197.64</v>
      </c>
      <c r="H3141" s="48">
        <v>71550.649999999994</v>
      </c>
      <c r="I3141" s="48">
        <v>64357.65</v>
      </c>
      <c r="J3141" s="48">
        <v>26709.599999999999</v>
      </c>
      <c r="K3141" s="48">
        <v>23355.57</v>
      </c>
      <c r="L3141" s="48">
        <v>17661.39</v>
      </c>
      <c r="M3141" s="48">
        <v>38386.97</v>
      </c>
      <c r="N3141" s="48">
        <v>41524</v>
      </c>
      <c r="O3141" s="48">
        <v>5939.15</v>
      </c>
      <c r="P3141" s="48">
        <v>14439.32</v>
      </c>
      <c r="Q3141" s="48">
        <v>35590.89</v>
      </c>
      <c r="R3141" s="48">
        <v>25108.639999999999</v>
      </c>
      <c r="S3141" s="48">
        <v>24193.59</v>
      </c>
      <c r="T3141" s="48">
        <v>89443.31</v>
      </c>
      <c r="U3141" s="48">
        <v>84037.86</v>
      </c>
      <c r="V3141" s="48">
        <v>112214.11</v>
      </c>
      <c r="W3141" s="48">
        <v>110239.92</v>
      </c>
      <c r="X3141" s="48">
        <v>108758.42</v>
      </c>
      <c r="Y3141" s="48">
        <v>57092.89</v>
      </c>
      <c r="Z3141" s="48">
        <v>88018.63</v>
      </c>
      <c r="AA3141" s="48">
        <v>11157.03</v>
      </c>
      <c r="AB3141" s="48">
        <v>85843.23</v>
      </c>
      <c r="AC3141" s="48">
        <v>90003.8</v>
      </c>
      <c r="AD3141" s="48">
        <v>2261.25</v>
      </c>
      <c r="AE3141" s="48">
        <v>12010.02</v>
      </c>
      <c r="AF3141" s="48">
        <v>92950.02</v>
      </c>
      <c r="AG3141" s="48">
        <v>143938.73000000001</v>
      </c>
      <c r="AH3141" s="48">
        <v>167516.54999999999</v>
      </c>
    </row>
    <row r="3142" spans="1:34">
      <c r="A3142" s="48">
        <v>2547854</v>
      </c>
      <c r="B3142" s="49" t="s">
        <v>9233</v>
      </c>
      <c r="C3142" s="49" t="s">
        <v>9234</v>
      </c>
      <c r="D3142" s="49" t="s">
        <v>9235</v>
      </c>
      <c r="E3142" s="48">
        <v>50970.37</v>
      </c>
      <c r="F3142" s="48">
        <v>32392.85</v>
      </c>
      <c r="G3142" s="48">
        <v>10691.3</v>
      </c>
      <c r="H3142" s="48">
        <v>7251.19</v>
      </c>
      <c r="I3142" s="48">
        <v>8705.23</v>
      </c>
      <c r="J3142" s="48">
        <v>43644.09</v>
      </c>
      <c r="K3142" s="48">
        <v>41953.06</v>
      </c>
      <c r="L3142" s="48">
        <v>12648.32</v>
      </c>
      <c r="M3142" s="48">
        <v>22269.59</v>
      </c>
      <c r="N3142" s="48">
        <v>27287.71</v>
      </c>
      <c r="O3142" s="48">
        <v>20713.53</v>
      </c>
      <c r="P3142" s="48">
        <v>937.03</v>
      </c>
      <c r="Q3142" s="50"/>
      <c r="R3142" s="50"/>
      <c r="S3142" s="48">
        <v>2807.08</v>
      </c>
      <c r="T3142" s="48">
        <v>73813.429999999993</v>
      </c>
      <c r="U3142" s="48">
        <v>53374.59</v>
      </c>
      <c r="V3142" s="48">
        <v>5936.74</v>
      </c>
      <c r="W3142" s="48">
        <v>4582</v>
      </c>
      <c r="X3142" s="48">
        <v>6010.68</v>
      </c>
      <c r="Y3142" s="48">
        <v>95271.13</v>
      </c>
      <c r="Z3142" s="48">
        <v>153873.78</v>
      </c>
      <c r="AA3142" s="48">
        <v>55153.08</v>
      </c>
      <c r="AB3142" s="48">
        <v>35745.800000000003</v>
      </c>
      <c r="AC3142" s="48">
        <v>58482.63</v>
      </c>
      <c r="AD3142" s="48">
        <v>115248.7</v>
      </c>
      <c r="AE3142" s="48">
        <v>1560.18</v>
      </c>
      <c r="AF3142" s="50"/>
      <c r="AG3142" s="50"/>
      <c r="AH3142" s="48">
        <v>3536.48</v>
      </c>
    </row>
    <row r="3143" spans="1:34">
      <c r="A3143" s="48">
        <v>2543932</v>
      </c>
      <c r="B3143" s="49" t="s">
        <v>9236</v>
      </c>
      <c r="C3143" s="49" t="s">
        <v>9237</v>
      </c>
      <c r="D3143" s="49" t="s">
        <v>9238</v>
      </c>
      <c r="E3143" s="48">
        <v>36216.83</v>
      </c>
      <c r="F3143" s="48">
        <v>89082.05</v>
      </c>
      <c r="G3143" s="48">
        <v>38474.93</v>
      </c>
      <c r="H3143" s="48">
        <v>44091.06</v>
      </c>
      <c r="I3143" s="48">
        <v>37552.839999999997</v>
      </c>
      <c r="J3143" s="48">
        <v>46652.98</v>
      </c>
      <c r="K3143" s="48">
        <v>28857.68</v>
      </c>
      <c r="L3143" s="48">
        <v>37247.800000000003</v>
      </c>
      <c r="M3143" s="48">
        <v>56674.3</v>
      </c>
      <c r="N3143" s="48">
        <v>67793.55</v>
      </c>
      <c r="O3143" s="50"/>
      <c r="P3143" s="48">
        <v>14013.29</v>
      </c>
      <c r="Q3143" s="48">
        <v>30216.74</v>
      </c>
      <c r="R3143" s="48">
        <v>3907.07</v>
      </c>
      <c r="S3143" s="48">
        <v>19559.37</v>
      </c>
      <c r="T3143" s="48">
        <v>22741.83</v>
      </c>
      <c r="U3143" s="48">
        <v>92720.85</v>
      </c>
      <c r="V3143" s="48">
        <v>44982.99</v>
      </c>
      <c r="W3143" s="48">
        <v>53497.2</v>
      </c>
      <c r="X3143" s="48">
        <v>26337.25</v>
      </c>
      <c r="Y3143" s="48">
        <v>106775.19</v>
      </c>
      <c r="Z3143" s="48">
        <v>3309.7</v>
      </c>
      <c r="AA3143" s="48">
        <v>89359.360000000001</v>
      </c>
      <c r="AB3143" s="48">
        <v>74031.839999999997</v>
      </c>
      <c r="AC3143" s="48">
        <v>122868.66</v>
      </c>
      <c r="AD3143" s="50"/>
      <c r="AE3143" s="48">
        <v>30792.46</v>
      </c>
      <c r="AF3143" s="48">
        <v>42888.19</v>
      </c>
      <c r="AG3143" s="48">
        <v>3449.37</v>
      </c>
      <c r="AH3143" s="48">
        <v>117543.27</v>
      </c>
    </row>
    <row r="3144" spans="1:34">
      <c r="A3144" s="48">
        <v>2546527</v>
      </c>
      <c r="B3144" s="49" t="s">
        <v>9239</v>
      </c>
      <c r="C3144" s="49" t="s">
        <v>9240</v>
      </c>
      <c r="D3144" s="49" t="s">
        <v>9241</v>
      </c>
      <c r="E3144" s="48">
        <v>189064.91</v>
      </c>
      <c r="F3144" s="48">
        <v>88957.2</v>
      </c>
      <c r="G3144" s="48">
        <v>115438.92</v>
      </c>
      <c r="H3144" s="48">
        <v>64537.71</v>
      </c>
      <c r="I3144" s="48">
        <v>64113.62</v>
      </c>
      <c r="J3144" s="48">
        <v>64743.61</v>
      </c>
      <c r="K3144" s="48">
        <v>58506.45</v>
      </c>
      <c r="L3144" s="48">
        <v>52017.14</v>
      </c>
      <c r="M3144" s="48">
        <v>92694.16</v>
      </c>
      <c r="N3144" s="48">
        <v>63463.5</v>
      </c>
      <c r="O3144" s="48">
        <v>35266.839999999997</v>
      </c>
      <c r="P3144" s="48">
        <v>6686.18</v>
      </c>
      <c r="Q3144" s="48">
        <v>20789.53</v>
      </c>
      <c r="R3144" s="48">
        <v>6697.17</v>
      </c>
      <c r="S3144" s="48">
        <v>5597.14</v>
      </c>
      <c r="T3144" s="48">
        <v>171807.11</v>
      </c>
      <c r="U3144" s="48">
        <v>182003.5</v>
      </c>
      <c r="V3144" s="48">
        <v>143623.79999999999</v>
      </c>
      <c r="W3144" s="48">
        <v>112465.68</v>
      </c>
      <c r="X3144" s="48">
        <v>125982.05</v>
      </c>
      <c r="Y3144" s="48">
        <v>165808.70000000001</v>
      </c>
      <c r="Z3144" s="48">
        <v>192575.66</v>
      </c>
      <c r="AA3144" s="48">
        <v>172979.11</v>
      </c>
      <c r="AB3144" s="48">
        <v>177088.23</v>
      </c>
      <c r="AC3144" s="48">
        <v>130147.35</v>
      </c>
      <c r="AD3144" s="48">
        <v>222931.45</v>
      </c>
      <c r="AE3144" s="48">
        <v>6858.78</v>
      </c>
      <c r="AF3144" s="48">
        <v>51505.94</v>
      </c>
      <c r="AG3144" s="48">
        <v>23664.66</v>
      </c>
      <c r="AH3144" s="48">
        <v>9117.09</v>
      </c>
    </row>
    <row r="3145" spans="1:34">
      <c r="A3145" s="48">
        <v>2545291</v>
      </c>
      <c r="B3145" s="49" t="s">
        <v>9242</v>
      </c>
      <c r="C3145" s="49" t="s">
        <v>9243</v>
      </c>
      <c r="D3145" s="49" t="s">
        <v>9244</v>
      </c>
      <c r="E3145" s="48">
        <v>53486.61</v>
      </c>
      <c r="F3145" s="48">
        <v>23397.73</v>
      </c>
      <c r="G3145" s="48">
        <v>20915.64</v>
      </c>
      <c r="H3145" s="48">
        <v>18293.509999999998</v>
      </c>
      <c r="I3145" s="48">
        <v>11028.33</v>
      </c>
      <c r="J3145" s="48">
        <v>8106.26</v>
      </c>
      <c r="K3145" s="48">
        <v>10109.31</v>
      </c>
      <c r="L3145" s="48">
        <v>6012.18</v>
      </c>
      <c r="M3145" s="48">
        <v>16848.509999999998</v>
      </c>
      <c r="N3145" s="48">
        <v>18939.560000000001</v>
      </c>
      <c r="O3145" s="48">
        <v>6688.19</v>
      </c>
      <c r="P3145" s="48">
        <v>13287.37</v>
      </c>
      <c r="Q3145" s="48">
        <v>38569</v>
      </c>
      <c r="R3145" s="48">
        <v>4110.1000000000004</v>
      </c>
      <c r="S3145" s="48">
        <v>5079.1499999999996</v>
      </c>
      <c r="T3145" s="48">
        <v>55152.51</v>
      </c>
      <c r="U3145" s="48">
        <v>34943.949999999997</v>
      </c>
      <c r="V3145" s="48">
        <v>30598.34</v>
      </c>
      <c r="W3145" s="48">
        <v>13566.69</v>
      </c>
      <c r="X3145" s="48">
        <v>5279.54</v>
      </c>
      <c r="Y3145" s="48">
        <v>15225.57</v>
      </c>
      <c r="Z3145" s="48">
        <v>27147.45</v>
      </c>
      <c r="AA3145" s="48">
        <v>16334.43</v>
      </c>
      <c r="AB3145" s="48">
        <v>41999.34</v>
      </c>
      <c r="AC3145" s="48">
        <v>28654.43</v>
      </c>
      <c r="AD3145" s="48">
        <v>25831.19</v>
      </c>
      <c r="AE3145" s="48">
        <v>50547.15</v>
      </c>
      <c r="AF3145" s="48">
        <v>101499.79</v>
      </c>
      <c r="AG3145" s="48">
        <v>8487.86</v>
      </c>
      <c r="AH3145" s="48">
        <v>28026.75</v>
      </c>
    </row>
    <row r="3146" spans="1:34">
      <c r="A3146" s="48">
        <v>2548051</v>
      </c>
      <c r="B3146" s="49" t="s">
        <v>9245</v>
      </c>
      <c r="C3146" s="49" t="s">
        <v>9246</v>
      </c>
      <c r="D3146" s="49" t="s">
        <v>9247</v>
      </c>
      <c r="E3146" s="48">
        <v>48714.34</v>
      </c>
      <c r="F3146" s="48">
        <v>30121.77</v>
      </c>
      <c r="G3146" s="48">
        <v>48982.23</v>
      </c>
      <c r="H3146" s="48">
        <v>43789</v>
      </c>
      <c r="I3146" s="48">
        <v>43335.07</v>
      </c>
      <c r="J3146" s="48">
        <v>29666.71</v>
      </c>
      <c r="K3146" s="48">
        <v>18423.439999999999</v>
      </c>
      <c r="L3146" s="48">
        <v>13651.33</v>
      </c>
      <c r="M3146" s="48">
        <v>33534.86</v>
      </c>
      <c r="N3146" s="48">
        <v>33581.82</v>
      </c>
      <c r="O3146" s="48">
        <v>9854.2199999999993</v>
      </c>
      <c r="P3146" s="48">
        <v>20046.48</v>
      </c>
      <c r="Q3146" s="48">
        <v>28216.71</v>
      </c>
      <c r="R3146" s="48">
        <v>13797.35</v>
      </c>
      <c r="S3146" s="48">
        <v>15508.38</v>
      </c>
      <c r="T3146" s="48">
        <v>104652.86</v>
      </c>
      <c r="U3146" s="48">
        <v>47912.73</v>
      </c>
      <c r="V3146" s="48">
        <v>119254.2</v>
      </c>
      <c r="W3146" s="48">
        <v>90292.91</v>
      </c>
      <c r="X3146" s="48">
        <v>106259.55</v>
      </c>
      <c r="Y3146" s="48">
        <v>73488.160000000003</v>
      </c>
      <c r="Z3146" s="48">
        <v>72148.490000000005</v>
      </c>
      <c r="AA3146" s="48">
        <v>60114.2</v>
      </c>
      <c r="AB3146" s="48">
        <v>80673.490000000005</v>
      </c>
      <c r="AC3146" s="48">
        <v>100174.59</v>
      </c>
      <c r="AD3146" s="48">
        <v>31382.5</v>
      </c>
      <c r="AE3146" s="48">
        <v>66003.399999999994</v>
      </c>
      <c r="AF3146" s="48">
        <v>15807.51</v>
      </c>
      <c r="AG3146" s="48">
        <v>40583.03</v>
      </c>
      <c r="AH3146" s="48">
        <v>79125.990000000005</v>
      </c>
    </row>
    <row r="3147" spans="1:34">
      <c r="A3147" s="48">
        <v>2545943</v>
      </c>
      <c r="B3147" s="49" t="s">
        <v>9248</v>
      </c>
      <c r="C3147" s="49" t="s">
        <v>9249</v>
      </c>
      <c r="D3147" s="49" t="s">
        <v>9250</v>
      </c>
      <c r="E3147" s="48">
        <v>48070.22</v>
      </c>
      <c r="F3147" s="48">
        <v>30858.799999999999</v>
      </c>
      <c r="G3147" s="48">
        <v>8922.23</v>
      </c>
      <c r="H3147" s="48">
        <v>7121.16</v>
      </c>
      <c r="I3147" s="48">
        <v>8619.2199999999993</v>
      </c>
      <c r="J3147" s="48">
        <v>46157.14</v>
      </c>
      <c r="K3147" s="48">
        <v>19271.46</v>
      </c>
      <c r="L3147" s="48">
        <v>8063.19</v>
      </c>
      <c r="M3147" s="48">
        <v>36421.879999999997</v>
      </c>
      <c r="N3147" s="48">
        <v>20549.55</v>
      </c>
      <c r="O3147" s="48">
        <v>11661.27</v>
      </c>
      <c r="P3147" s="48">
        <v>11347.26</v>
      </c>
      <c r="Q3147" s="48">
        <v>2480.06</v>
      </c>
      <c r="R3147" s="48">
        <v>10317.25</v>
      </c>
      <c r="S3147" s="48">
        <v>17162.43</v>
      </c>
      <c r="T3147" s="48">
        <v>44536.11</v>
      </c>
      <c r="U3147" s="48">
        <v>40266.589999999997</v>
      </c>
      <c r="V3147" s="48">
        <v>1200.06</v>
      </c>
      <c r="W3147" s="48">
        <v>927.31</v>
      </c>
      <c r="X3147" s="48">
        <v>1700.82</v>
      </c>
      <c r="Y3147" s="48">
        <v>92979.37</v>
      </c>
      <c r="Z3147" s="48">
        <v>45148.29</v>
      </c>
      <c r="AA3147" s="48">
        <v>9037.6200000000008</v>
      </c>
      <c r="AB3147" s="48">
        <v>57579.25</v>
      </c>
      <c r="AC3147" s="48">
        <v>22755.919999999998</v>
      </c>
      <c r="AD3147" s="48">
        <v>18360.349999999999</v>
      </c>
      <c r="AE3147" s="48">
        <v>6265.38</v>
      </c>
      <c r="AF3147" s="48">
        <v>69.25</v>
      </c>
      <c r="AG3147" s="48">
        <v>38102.39</v>
      </c>
      <c r="AH3147" s="48">
        <v>64773.54</v>
      </c>
    </row>
    <row r="3148" spans="1:34">
      <c r="A3148" s="48">
        <v>2547494</v>
      </c>
      <c r="B3148" s="49" t="s">
        <v>9251</v>
      </c>
      <c r="C3148" s="49" t="s">
        <v>9252</v>
      </c>
      <c r="D3148" s="49" t="s">
        <v>9253</v>
      </c>
      <c r="E3148" s="48">
        <v>115680.73</v>
      </c>
      <c r="F3148" s="48">
        <v>73782.77</v>
      </c>
      <c r="G3148" s="48">
        <v>80343.86</v>
      </c>
      <c r="H3148" s="48">
        <v>81233.87</v>
      </c>
      <c r="I3148" s="48">
        <v>71776.72</v>
      </c>
      <c r="J3148" s="48">
        <v>45755.07</v>
      </c>
      <c r="K3148" s="48">
        <v>47496.05</v>
      </c>
      <c r="L3148" s="48">
        <v>35352.839999999997</v>
      </c>
      <c r="M3148" s="48">
        <v>67232.570000000007</v>
      </c>
      <c r="N3148" s="48">
        <v>76452.77</v>
      </c>
      <c r="O3148" s="48">
        <v>32264.720000000001</v>
      </c>
      <c r="P3148" s="48">
        <v>50222.080000000002</v>
      </c>
      <c r="Q3148" s="48">
        <v>51847.15</v>
      </c>
      <c r="R3148" s="48">
        <v>21770.49</v>
      </c>
      <c r="S3148" s="48">
        <v>13819.32</v>
      </c>
      <c r="T3148" s="48">
        <v>115028.38</v>
      </c>
      <c r="U3148" s="48">
        <v>103606.39999999999</v>
      </c>
      <c r="V3148" s="48">
        <v>111065.32</v>
      </c>
      <c r="W3148" s="48">
        <v>117721.47</v>
      </c>
      <c r="X3148" s="48">
        <v>110363.85</v>
      </c>
      <c r="Y3148" s="48">
        <v>115905.16</v>
      </c>
      <c r="Z3148" s="48">
        <v>149046.60999999999</v>
      </c>
      <c r="AA3148" s="48">
        <v>147898.51999999999</v>
      </c>
      <c r="AB3148" s="48">
        <v>142330.94</v>
      </c>
      <c r="AC3148" s="48">
        <v>137518.25</v>
      </c>
      <c r="AD3148" s="48">
        <v>163847.73000000001</v>
      </c>
      <c r="AE3148" s="48">
        <v>174077.78</v>
      </c>
      <c r="AF3148" s="48">
        <v>110404.52</v>
      </c>
      <c r="AG3148" s="48">
        <v>117130.58</v>
      </c>
      <c r="AH3148" s="48">
        <v>5532.9</v>
      </c>
    </row>
    <row r="3149" spans="1:34">
      <c r="A3149" s="48">
        <v>2541834</v>
      </c>
      <c r="B3149" s="49" t="s">
        <v>9254</v>
      </c>
      <c r="C3149" s="49" t="s">
        <v>9255</v>
      </c>
      <c r="D3149" s="49" t="s">
        <v>9256</v>
      </c>
      <c r="E3149" s="48">
        <v>75487.66</v>
      </c>
      <c r="F3149" s="48">
        <v>56961.15</v>
      </c>
      <c r="G3149" s="48">
        <v>136308</v>
      </c>
      <c r="H3149" s="48">
        <v>109622.34</v>
      </c>
      <c r="I3149" s="48">
        <v>107780.43</v>
      </c>
      <c r="J3149" s="48">
        <v>47618.95</v>
      </c>
      <c r="K3149" s="48">
        <v>27325.51</v>
      </c>
      <c r="L3149" s="48">
        <v>33848.660000000003</v>
      </c>
      <c r="M3149" s="48">
        <v>56501.2</v>
      </c>
      <c r="N3149" s="48">
        <v>62765.3</v>
      </c>
      <c r="O3149" s="48">
        <v>11833.24</v>
      </c>
      <c r="P3149" s="48">
        <v>38219.769999999997</v>
      </c>
      <c r="Q3149" s="48">
        <v>78035.62</v>
      </c>
      <c r="R3149" s="48">
        <v>18761.37</v>
      </c>
      <c r="S3149" s="48">
        <v>19932.41</v>
      </c>
      <c r="T3149" s="48">
        <v>94133.49</v>
      </c>
      <c r="U3149" s="48">
        <v>73790.27</v>
      </c>
      <c r="V3149" s="48">
        <v>172462.94</v>
      </c>
      <c r="W3149" s="48">
        <v>160997.84</v>
      </c>
      <c r="X3149" s="48">
        <v>165042.84</v>
      </c>
      <c r="Y3149" s="48">
        <v>121951.44</v>
      </c>
      <c r="Z3149" s="48">
        <v>75636.77</v>
      </c>
      <c r="AA3149" s="48">
        <v>146853.31</v>
      </c>
      <c r="AB3149" s="48">
        <v>117802.44</v>
      </c>
      <c r="AC3149" s="48">
        <v>125717.07</v>
      </c>
      <c r="AD3149" s="48">
        <v>7092.15</v>
      </c>
      <c r="AE3149" s="48">
        <v>127379.12</v>
      </c>
      <c r="AF3149" s="48">
        <v>182778.34</v>
      </c>
      <c r="AG3149" s="48">
        <v>91896.45</v>
      </c>
      <c r="AH3149" s="48">
        <v>92736.72</v>
      </c>
    </row>
    <row r="3150" spans="1:34">
      <c r="A3150" s="48">
        <v>2542107</v>
      </c>
      <c r="B3150" s="49" t="s">
        <v>9257</v>
      </c>
      <c r="C3150" s="49" t="s">
        <v>9258</v>
      </c>
      <c r="D3150" s="49" t="s">
        <v>9259</v>
      </c>
      <c r="E3150" s="48">
        <v>116840.27</v>
      </c>
      <c r="F3150" s="48">
        <v>100140.62</v>
      </c>
      <c r="G3150" s="48">
        <v>125283.49</v>
      </c>
      <c r="H3150" s="48">
        <v>109249.02</v>
      </c>
      <c r="I3150" s="48">
        <v>110850.88</v>
      </c>
      <c r="J3150" s="48">
        <v>51451.24</v>
      </c>
      <c r="K3150" s="48">
        <v>40713.019999999997</v>
      </c>
      <c r="L3150" s="48">
        <v>34201.82</v>
      </c>
      <c r="M3150" s="48">
        <v>60670.52</v>
      </c>
      <c r="N3150" s="48">
        <v>72054.880000000005</v>
      </c>
      <c r="O3150" s="48">
        <v>40943.07</v>
      </c>
      <c r="P3150" s="48">
        <v>39279.03</v>
      </c>
      <c r="Q3150" s="48">
        <v>58868.5</v>
      </c>
      <c r="R3150" s="48">
        <v>22572.54</v>
      </c>
      <c r="S3150" s="48">
        <v>26976.69</v>
      </c>
      <c r="T3150" s="48">
        <v>120824.99</v>
      </c>
      <c r="U3150" s="48">
        <v>149023.28</v>
      </c>
      <c r="V3150" s="48">
        <v>173421.12</v>
      </c>
      <c r="W3150" s="48">
        <v>132128.51999999999</v>
      </c>
      <c r="X3150" s="48">
        <v>153257.03</v>
      </c>
      <c r="Y3150" s="48">
        <v>122322.05</v>
      </c>
      <c r="Z3150" s="48">
        <v>128389.34</v>
      </c>
      <c r="AA3150" s="48">
        <v>146110.91</v>
      </c>
      <c r="AB3150" s="48">
        <v>140563.67000000001</v>
      </c>
      <c r="AC3150" s="48">
        <v>142492.85999999999</v>
      </c>
      <c r="AD3150" s="48">
        <v>190134.8</v>
      </c>
      <c r="AE3150" s="48">
        <v>142882.76999999999</v>
      </c>
      <c r="AF3150" s="48">
        <v>137166.38</v>
      </c>
      <c r="AG3150" s="48">
        <v>126649.84</v>
      </c>
      <c r="AH3150" s="48">
        <v>168715.94</v>
      </c>
    </row>
    <row r="3151" spans="1:34">
      <c r="A3151" s="48">
        <v>2547755</v>
      </c>
      <c r="B3151" s="49" t="s">
        <v>9260</v>
      </c>
      <c r="C3151" s="49" t="s">
        <v>9261</v>
      </c>
      <c r="D3151" s="49" t="s">
        <v>9262</v>
      </c>
      <c r="E3151" s="48">
        <v>26847.65</v>
      </c>
      <c r="F3151" s="48">
        <v>27406.57</v>
      </c>
      <c r="G3151" s="48">
        <v>5047.12</v>
      </c>
      <c r="H3151" s="48">
        <v>5095.1099999999997</v>
      </c>
      <c r="I3151" s="48">
        <v>15621.31</v>
      </c>
      <c r="J3151" s="48">
        <v>43859.93</v>
      </c>
      <c r="K3151" s="48">
        <v>29561.62</v>
      </c>
      <c r="L3151" s="48">
        <v>25079.52</v>
      </c>
      <c r="M3151" s="48">
        <v>39003.839999999997</v>
      </c>
      <c r="N3151" s="48">
        <v>51528.1</v>
      </c>
      <c r="O3151" s="48">
        <v>40319.78</v>
      </c>
      <c r="P3151" s="48">
        <v>34009.74</v>
      </c>
      <c r="Q3151" s="48">
        <v>17872.43</v>
      </c>
      <c r="R3151" s="48">
        <v>20148.43</v>
      </c>
      <c r="S3151" s="48">
        <v>15314.33</v>
      </c>
      <c r="T3151" s="48">
        <v>33753.379999999997</v>
      </c>
      <c r="U3151" s="48">
        <v>36222.14</v>
      </c>
      <c r="V3151" s="48">
        <v>1172.52</v>
      </c>
      <c r="W3151" s="48">
        <v>1611.88</v>
      </c>
      <c r="X3151" s="48">
        <v>28403.439999999999</v>
      </c>
      <c r="Y3151" s="48">
        <v>106393.07</v>
      </c>
      <c r="Z3151" s="48">
        <v>91107.72</v>
      </c>
      <c r="AA3151" s="48">
        <v>104417.01</v>
      </c>
      <c r="AB3151" s="48">
        <v>81103.7</v>
      </c>
      <c r="AC3151" s="48">
        <v>93496.88</v>
      </c>
      <c r="AD3151" s="48">
        <v>168333.52</v>
      </c>
      <c r="AE3151" s="48">
        <v>109369.44</v>
      </c>
      <c r="AF3151" s="48">
        <v>23407.17</v>
      </c>
      <c r="AG3151" s="48">
        <v>97856.36</v>
      </c>
      <c r="AH3151" s="48">
        <v>92222.6</v>
      </c>
    </row>
    <row r="3152" spans="1:34">
      <c r="A3152" s="48">
        <v>2544974</v>
      </c>
      <c r="B3152" s="49" t="s">
        <v>9263</v>
      </c>
      <c r="C3152" s="49" t="s">
        <v>9264</v>
      </c>
      <c r="D3152" s="49" t="s">
        <v>9265</v>
      </c>
      <c r="E3152" s="48">
        <v>54913.48</v>
      </c>
      <c r="F3152" s="48">
        <v>37524.980000000003</v>
      </c>
      <c r="G3152" s="48">
        <v>30311.74</v>
      </c>
      <c r="H3152" s="48">
        <v>32745.84</v>
      </c>
      <c r="I3152" s="48">
        <v>30590.76</v>
      </c>
      <c r="J3152" s="48">
        <v>32383.79</v>
      </c>
      <c r="K3152" s="48">
        <v>28222.7</v>
      </c>
      <c r="L3152" s="48">
        <v>30319.759999999998</v>
      </c>
      <c r="M3152" s="48">
        <v>38556.949999999997</v>
      </c>
      <c r="N3152" s="48">
        <v>46953.16</v>
      </c>
      <c r="O3152" s="48">
        <v>18122.439999999999</v>
      </c>
      <c r="P3152" s="48">
        <v>56127.360000000001</v>
      </c>
      <c r="Q3152" s="48">
        <v>31121.82</v>
      </c>
      <c r="R3152" s="48">
        <v>9688.25</v>
      </c>
      <c r="S3152" s="48">
        <v>39379.99</v>
      </c>
      <c r="T3152" s="48">
        <v>59481.85</v>
      </c>
      <c r="U3152" s="48">
        <v>61093.42</v>
      </c>
      <c r="V3152" s="48">
        <v>40868.300000000003</v>
      </c>
      <c r="W3152" s="48">
        <v>46041.89</v>
      </c>
      <c r="X3152" s="48">
        <v>45164.03</v>
      </c>
      <c r="Y3152" s="48">
        <v>74238.899999999994</v>
      </c>
      <c r="Z3152" s="48">
        <v>86955.6</v>
      </c>
      <c r="AA3152" s="48">
        <v>116067.73</v>
      </c>
      <c r="AB3152" s="48">
        <v>81378.55</v>
      </c>
      <c r="AC3152" s="48">
        <v>84003.43</v>
      </c>
      <c r="AD3152" s="48">
        <v>69934.34</v>
      </c>
      <c r="AE3152" s="48">
        <v>183348.77</v>
      </c>
      <c r="AF3152" s="48">
        <v>71068.84</v>
      </c>
      <c r="AG3152" s="48">
        <v>30010.26</v>
      </c>
      <c r="AH3152" s="48">
        <v>233104.5</v>
      </c>
    </row>
    <row r="3153" spans="1:34">
      <c r="A3153" s="48">
        <v>2544612</v>
      </c>
      <c r="B3153" s="49" t="s">
        <v>9266</v>
      </c>
      <c r="C3153" s="49" t="s">
        <v>9267</v>
      </c>
      <c r="D3153" s="49" t="s">
        <v>9268</v>
      </c>
      <c r="E3153" s="48">
        <v>57883.43</v>
      </c>
      <c r="F3153" s="48">
        <v>25533.61</v>
      </c>
      <c r="G3153" s="48">
        <v>45982.2</v>
      </c>
      <c r="H3153" s="48">
        <v>37628.959999999999</v>
      </c>
      <c r="I3153" s="48">
        <v>44273.08</v>
      </c>
      <c r="J3153" s="48">
        <v>13826.34</v>
      </c>
      <c r="K3153" s="48">
        <v>3802.12</v>
      </c>
      <c r="L3153" s="48">
        <v>1840.05</v>
      </c>
      <c r="M3153" s="48">
        <v>10337.24</v>
      </c>
      <c r="N3153" s="48">
        <v>10508.24</v>
      </c>
      <c r="O3153" s="50"/>
      <c r="P3153" s="48">
        <v>12186.26</v>
      </c>
      <c r="Q3153" s="48">
        <v>31884.73</v>
      </c>
      <c r="R3153" s="48">
        <v>5499.11</v>
      </c>
      <c r="S3153" s="48">
        <v>6504.16</v>
      </c>
      <c r="T3153" s="48">
        <v>79876.45</v>
      </c>
      <c r="U3153" s="48">
        <v>45155.74</v>
      </c>
      <c r="V3153" s="48">
        <v>80992.08</v>
      </c>
      <c r="W3153" s="48">
        <v>58554.55</v>
      </c>
      <c r="X3153" s="48">
        <v>81372.84</v>
      </c>
      <c r="Y3153" s="48">
        <v>50497.4</v>
      </c>
      <c r="Z3153" s="48">
        <v>9114.2999999999993</v>
      </c>
      <c r="AA3153" s="48">
        <v>6130.55</v>
      </c>
      <c r="AB3153" s="48">
        <v>24257.03</v>
      </c>
      <c r="AC3153" s="48">
        <v>22421.49</v>
      </c>
      <c r="AD3153" s="50"/>
      <c r="AE3153" s="48">
        <v>60225.120000000003</v>
      </c>
      <c r="AF3153" s="48">
        <v>107212.67</v>
      </c>
      <c r="AG3153" s="48">
        <v>47012.33</v>
      </c>
      <c r="AH3153" s="48">
        <v>51686.98</v>
      </c>
    </row>
    <row r="3154" spans="1:34">
      <c r="A3154" s="48">
        <v>2544251</v>
      </c>
      <c r="B3154" s="49" t="s">
        <v>9269</v>
      </c>
      <c r="C3154" s="49" t="s">
        <v>9270</v>
      </c>
      <c r="D3154" s="49" t="s">
        <v>9271</v>
      </c>
      <c r="E3154" s="48">
        <v>61355.48</v>
      </c>
      <c r="F3154" s="48">
        <v>63451.41</v>
      </c>
      <c r="G3154" s="48">
        <v>32745.759999999998</v>
      </c>
      <c r="H3154" s="48">
        <v>28530.65</v>
      </c>
      <c r="I3154" s="48">
        <v>61983.5</v>
      </c>
      <c r="J3154" s="48">
        <v>68589.5</v>
      </c>
      <c r="K3154" s="48">
        <v>45182.04</v>
      </c>
      <c r="L3154" s="48">
        <v>43882.94</v>
      </c>
      <c r="M3154" s="48">
        <v>66094.48</v>
      </c>
      <c r="N3154" s="48">
        <v>63194.400000000001</v>
      </c>
      <c r="O3154" s="48">
        <v>36124.75</v>
      </c>
      <c r="P3154" s="48">
        <v>25543.59</v>
      </c>
      <c r="Q3154" s="48">
        <v>28337.66</v>
      </c>
      <c r="R3154" s="48">
        <v>18908.41</v>
      </c>
      <c r="S3154" s="48">
        <v>18862.41</v>
      </c>
      <c r="T3154" s="48">
        <v>85326.2</v>
      </c>
      <c r="U3154" s="48">
        <v>86276.73</v>
      </c>
      <c r="V3154" s="48">
        <v>62851.75</v>
      </c>
      <c r="W3154" s="48">
        <v>59021.1</v>
      </c>
      <c r="X3154" s="48">
        <v>65918.850000000006</v>
      </c>
      <c r="Y3154" s="48">
        <v>167199.5</v>
      </c>
      <c r="Z3154" s="48">
        <v>142773.91</v>
      </c>
      <c r="AA3154" s="48">
        <v>188276.33</v>
      </c>
      <c r="AB3154" s="48">
        <v>134101.95000000001</v>
      </c>
      <c r="AC3154" s="48">
        <v>120540.89</v>
      </c>
      <c r="AD3154" s="48">
        <v>184054.92</v>
      </c>
      <c r="AE3154" s="48">
        <v>105359.95</v>
      </c>
      <c r="AF3154" s="48">
        <v>77063.69</v>
      </c>
      <c r="AG3154" s="48">
        <v>98116.38</v>
      </c>
      <c r="AH3154" s="48">
        <v>81092.66</v>
      </c>
    </row>
    <row r="3155" spans="1:34">
      <c r="A3155" s="48">
        <v>2544051</v>
      </c>
      <c r="B3155" s="49" t="s">
        <v>9272</v>
      </c>
      <c r="C3155" s="49" t="s">
        <v>9273</v>
      </c>
      <c r="D3155" s="49" t="s">
        <v>9274</v>
      </c>
      <c r="E3155" s="48">
        <v>60209.54</v>
      </c>
      <c r="F3155" s="48">
        <v>59962.32</v>
      </c>
      <c r="G3155" s="48">
        <v>57587.38</v>
      </c>
      <c r="H3155" s="48">
        <v>63371.42</v>
      </c>
      <c r="I3155" s="48">
        <v>62530.45</v>
      </c>
      <c r="J3155" s="48">
        <v>29233.65</v>
      </c>
      <c r="K3155" s="48">
        <v>29094.62</v>
      </c>
      <c r="L3155" s="48">
        <v>22151.45</v>
      </c>
      <c r="M3155" s="48">
        <v>34455.75</v>
      </c>
      <c r="N3155" s="48">
        <v>41865.910000000003</v>
      </c>
      <c r="O3155" s="48">
        <v>7614.19</v>
      </c>
      <c r="P3155" s="48">
        <v>23210.49</v>
      </c>
      <c r="Q3155" s="48">
        <v>22533.46</v>
      </c>
      <c r="R3155" s="48">
        <v>9857.2000000000007</v>
      </c>
      <c r="S3155" s="48">
        <v>10231.209999999999</v>
      </c>
      <c r="T3155" s="48">
        <v>213885.16</v>
      </c>
      <c r="U3155" s="48">
        <v>161596.31</v>
      </c>
      <c r="V3155" s="48">
        <v>95492.95</v>
      </c>
      <c r="W3155" s="48">
        <v>134341.72</v>
      </c>
      <c r="X3155" s="48">
        <v>105494.66</v>
      </c>
      <c r="Y3155" s="48">
        <v>26098.080000000002</v>
      </c>
      <c r="Z3155" s="48">
        <v>116153.71</v>
      </c>
      <c r="AA3155" s="48">
        <v>34949.78</v>
      </c>
      <c r="AB3155" s="48">
        <v>55939.73</v>
      </c>
      <c r="AC3155" s="48">
        <v>64477.69</v>
      </c>
      <c r="AD3155" s="48">
        <v>7779.45</v>
      </c>
      <c r="AE3155" s="48">
        <v>45902.16</v>
      </c>
      <c r="AF3155" s="48">
        <v>14638.51</v>
      </c>
      <c r="AG3155" s="48">
        <v>15292.62</v>
      </c>
      <c r="AH3155" s="48">
        <v>16077.42</v>
      </c>
    </row>
    <row r="3156" spans="1:34">
      <c r="A3156" s="48">
        <v>2545019</v>
      </c>
      <c r="B3156" s="49" t="s">
        <v>9275</v>
      </c>
      <c r="C3156" s="49" t="s">
        <v>9276</v>
      </c>
      <c r="D3156" s="49" t="s">
        <v>9277</v>
      </c>
      <c r="E3156" s="48">
        <v>47572.22</v>
      </c>
      <c r="F3156" s="48">
        <v>69557.59</v>
      </c>
      <c r="G3156" s="48">
        <v>57589.31</v>
      </c>
      <c r="H3156" s="48">
        <v>33141.760000000002</v>
      </c>
      <c r="I3156" s="48">
        <v>71611.61</v>
      </c>
      <c r="J3156" s="48">
        <v>81914.94</v>
      </c>
      <c r="K3156" s="48">
        <v>66732.45</v>
      </c>
      <c r="L3156" s="48">
        <v>61603.31</v>
      </c>
      <c r="M3156" s="48">
        <v>65108.6</v>
      </c>
      <c r="N3156" s="48">
        <v>92316.03</v>
      </c>
      <c r="O3156" s="48">
        <v>28829.68</v>
      </c>
      <c r="P3156" s="48">
        <v>26454.57</v>
      </c>
      <c r="Q3156" s="48">
        <v>18019.46</v>
      </c>
      <c r="R3156" s="48">
        <v>28348.65</v>
      </c>
      <c r="S3156" s="48">
        <v>18153.400000000001</v>
      </c>
      <c r="T3156" s="48">
        <v>76191.38</v>
      </c>
      <c r="U3156" s="48">
        <v>152067.66</v>
      </c>
      <c r="V3156" s="48">
        <v>115551.49</v>
      </c>
      <c r="W3156" s="48">
        <v>50043.53</v>
      </c>
      <c r="X3156" s="48">
        <v>157004.91</v>
      </c>
      <c r="Y3156" s="48">
        <v>277856.09000000003</v>
      </c>
      <c r="Z3156" s="48">
        <v>301974.53000000003</v>
      </c>
      <c r="AA3156" s="48">
        <v>344866.03</v>
      </c>
      <c r="AB3156" s="48">
        <v>137987.45000000001</v>
      </c>
      <c r="AC3156" s="48">
        <v>227460.38</v>
      </c>
      <c r="AD3156" s="48">
        <v>106919.32</v>
      </c>
      <c r="AE3156" s="48">
        <v>50343.63</v>
      </c>
      <c r="AF3156" s="48">
        <v>6386.78</v>
      </c>
      <c r="AG3156" s="48">
        <v>60995.22</v>
      </c>
      <c r="AH3156" s="48">
        <v>8023.33</v>
      </c>
    </row>
    <row r="3157" spans="1:34">
      <c r="A3157" s="48">
        <v>2546209</v>
      </c>
      <c r="B3157" s="49" t="s">
        <v>9278</v>
      </c>
      <c r="C3157" s="49" t="s">
        <v>9279</v>
      </c>
      <c r="D3157" s="49" t="s">
        <v>9280</v>
      </c>
      <c r="E3157" s="48">
        <v>62612.79</v>
      </c>
      <c r="F3157" s="48">
        <v>35518.959999999999</v>
      </c>
      <c r="G3157" s="48">
        <v>35997.949999999997</v>
      </c>
      <c r="H3157" s="48">
        <v>37790.089999999997</v>
      </c>
      <c r="I3157" s="48">
        <v>42053.14</v>
      </c>
      <c r="J3157" s="48">
        <v>25391.65</v>
      </c>
      <c r="K3157" s="48">
        <v>18959.509999999998</v>
      </c>
      <c r="L3157" s="48">
        <v>11326.3</v>
      </c>
      <c r="M3157" s="48">
        <v>28766.77</v>
      </c>
      <c r="N3157" s="48">
        <v>34162.89</v>
      </c>
      <c r="O3157" s="48">
        <v>15168.37</v>
      </c>
      <c r="P3157" s="48">
        <v>28774.79</v>
      </c>
      <c r="Q3157" s="48">
        <v>43047.15</v>
      </c>
      <c r="R3157" s="48">
        <v>7942.18</v>
      </c>
      <c r="S3157" s="48">
        <v>15079.38</v>
      </c>
      <c r="T3157" s="48">
        <v>70278.55</v>
      </c>
      <c r="U3157" s="48">
        <v>50386.51</v>
      </c>
      <c r="V3157" s="48">
        <v>45133.57</v>
      </c>
      <c r="W3157" s="48">
        <v>53965.93</v>
      </c>
      <c r="X3157" s="48">
        <v>69569.84</v>
      </c>
      <c r="Y3157" s="48">
        <v>55546.07</v>
      </c>
      <c r="Z3157" s="48">
        <v>57086.46</v>
      </c>
      <c r="AA3157" s="48">
        <v>23069.97</v>
      </c>
      <c r="AB3157" s="48">
        <v>57215.94</v>
      </c>
      <c r="AC3157" s="48">
        <v>54772.65</v>
      </c>
      <c r="AD3157" s="48">
        <v>29933.33</v>
      </c>
      <c r="AE3157" s="48">
        <v>127139.62</v>
      </c>
      <c r="AF3157" s="48">
        <v>105029.53</v>
      </c>
      <c r="AG3157" s="48">
        <v>28851.19</v>
      </c>
      <c r="AH3157" s="48">
        <v>76051.72</v>
      </c>
    </row>
    <row r="3158" spans="1:34">
      <c r="A3158" s="48">
        <v>2546714</v>
      </c>
      <c r="B3158" s="49" t="s">
        <v>9281</v>
      </c>
      <c r="C3158" s="49" t="s">
        <v>9282</v>
      </c>
      <c r="D3158" s="49" t="s">
        <v>9283</v>
      </c>
      <c r="E3158" s="48">
        <v>60708.84</v>
      </c>
      <c r="F3158" s="48">
        <v>65549.73</v>
      </c>
      <c r="G3158" s="48">
        <v>29250.86</v>
      </c>
      <c r="H3158" s="48">
        <v>33040.949999999997</v>
      </c>
      <c r="I3158" s="48">
        <v>44792.22</v>
      </c>
      <c r="J3158" s="48">
        <v>58808.5</v>
      </c>
      <c r="K3158" s="48">
        <v>39223.980000000003</v>
      </c>
      <c r="L3158" s="48">
        <v>48643.1</v>
      </c>
      <c r="M3158" s="48">
        <v>52123.27</v>
      </c>
      <c r="N3158" s="48">
        <v>60582.45</v>
      </c>
      <c r="O3158" s="48">
        <v>25514.54</v>
      </c>
      <c r="P3158" s="48">
        <v>38865.96</v>
      </c>
      <c r="Q3158" s="48">
        <v>26726.7</v>
      </c>
      <c r="R3158" s="48">
        <v>9200.2099999999991</v>
      </c>
      <c r="S3158" s="48">
        <v>11771.25</v>
      </c>
      <c r="T3158" s="48">
        <v>101996.88</v>
      </c>
      <c r="U3158" s="48">
        <v>104997.88</v>
      </c>
      <c r="V3158" s="48">
        <v>98458.7</v>
      </c>
      <c r="W3158" s="48">
        <v>62818.89</v>
      </c>
      <c r="X3158" s="48">
        <v>99227.76</v>
      </c>
      <c r="Y3158" s="48">
        <v>162795.85999999999</v>
      </c>
      <c r="Z3158" s="48">
        <v>115496.27</v>
      </c>
      <c r="AA3158" s="48">
        <v>225360.7</v>
      </c>
      <c r="AB3158" s="48">
        <v>129267.27</v>
      </c>
      <c r="AC3158" s="48">
        <v>141278.79999999999</v>
      </c>
      <c r="AD3158" s="48">
        <v>187743.17</v>
      </c>
      <c r="AE3158" s="48">
        <v>147578.29999999999</v>
      </c>
      <c r="AF3158" s="48">
        <v>42095.73</v>
      </c>
      <c r="AG3158" s="48">
        <v>11817.57</v>
      </c>
      <c r="AH3158" s="48">
        <v>11205.44</v>
      </c>
    </row>
    <row r="3159" spans="1:34">
      <c r="A3159" s="48">
        <v>2544225</v>
      </c>
      <c r="B3159" s="49" t="s">
        <v>9284</v>
      </c>
      <c r="C3159" s="49" t="s">
        <v>9285</v>
      </c>
      <c r="D3159" s="49" t="s">
        <v>9286</v>
      </c>
      <c r="E3159" s="48">
        <v>75793.91</v>
      </c>
      <c r="F3159" s="48">
        <v>67802.61</v>
      </c>
      <c r="G3159" s="48">
        <v>27005.59</v>
      </c>
      <c r="H3159" s="48">
        <v>29015.759999999998</v>
      </c>
      <c r="I3159" s="48">
        <v>26188.639999999999</v>
      </c>
      <c r="J3159" s="48">
        <v>55916.29</v>
      </c>
      <c r="K3159" s="48">
        <v>42542.94</v>
      </c>
      <c r="L3159" s="48">
        <v>49215.16</v>
      </c>
      <c r="M3159" s="48">
        <v>57856.3</v>
      </c>
      <c r="N3159" s="48">
        <v>69004.59</v>
      </c>
      <c r="O3159" s="48">
        <v>29128.66</v>
      </c>
      <c r="P3159" s="48">
        <v>30859.66</v>
      </c>
      <c r="Q3159" s="48">
        <v>40956.99</v>
      </c>
      <c r="R3159" s="48">
        <v>16030.36</v>
      </c>
      <c r="S3159" s="48">
        <v>21991.51</v>
      </c>
      <c r="T3159" s="48">
        <v>91091.23</v>
      </c>
      <c r="U3159" s="48">
        <v>108348</v>
      </c>
      <c r="V3159" s="48">
        <v>45663.12</v>
      </c>
      <c r="W3159" s="48">
        <v>41687.96</v>
      </c>
      <c r="X3159" s="48">
        <v>39618.839999999997</v>
      </c>
      <c r="Y3159" s="48">
        <v>135391.12</v>
      </c>
      <c r="Z3159" s="48">
        <v>135908.92000000001</v>
      </c>
      <c r="AA3159" s="48">
        <v>214112.92</v>
      </c>
      <c r="AB3159" s="48">
        <v>136904.32999999999</v>
      </c>
      <c r="AC3159" s="48">
        <v>143791.82999999999</v>
      </c>
      <c r="AD3159" s="48">
        <v>131241.31</v>
      </c>
      <c r="AE3159" s="48">
        <v>95076.15</v>
      </c>
      <c r="AF3159" s="48">
        <v>79416.98</v>
      </c>
      <c r="AG3159" s="48">
        <v>33252.129999999997</v>
      </c>
      <c r="AH3159" s="48">
        <v>135991.14000000001</v>
      </c>
    </row>
    <row r="3160" spans="1:34">
      <c r="A3160" s="48">
        <v>2543248</v>
      </c>
      <c r="B3160" s="49" t="s">
        <v>9287</v>
      </c>
      <c r="C3160" s="49" t="s">
        <v>9288</v>
      </c>
      <c r="D3160" s="49" t="s">
        <v>9289</v>
      </c>
      <c r="E3160" s="48">
        <v>22944.53</v>
      </c>
      <c r="F3160" s="48">
        <v>47298.94</v>
      </c>
      <c r="G3160" s="48">
        <v>31979.74</v>
      </c>
      <c r="H3160" s="48">
        <v>34738.76</v>
      </c>
      <c r="I3160" s="48">
        <v>54727.21</v>
      </c>
      <c r="J3160" s="48">
        <v>25921.53</v>
      </c>
      <c r="K3160" s="48">
        <v>22419.42</v>
      </c>
      <c r="L3160" s="48">
        <v>20265.43</v>
      </c>
      <c r="M3160" s="48">
        <v>44920.92</v>
      </c>
      <c r="N3160" s="48">
        <v>50378.04</v>
      </c>
      <c r="O3160" s="48">
        <v>6363.12</v>
      </c>
      <c r="P3160" s="48">
        <v>13069.24</v>
      </c>
      <c r="Q3160" s="48">
        <v>42999.85</v>
      </c>
      <c r="R3160" s="48">
        <v>4097.1000000000004</v>
      </c>
      <c r="S3160" s="48">
        <v>10488.23</v>
      </c>
      <c r="T3160" s="48">
        <v>11070.73</v>
      </c>
      <c r="U3160" s="48">
        <v>95094.52</v>
      </c>
      <c r="V3160" s="48">
        <v>58198.5</v>
      </c>
      <c r="W3160" s="48">
        <v>71607.06</v>
      </c>
      <c r="X3160" s="48">
        <v>102351.85</v>
      </c>
      <c r="Y3160" s="48">
        <v>61211.25</v>
      </c>
      <c r="Z3160" s="48">
        <v>22079.86</v>
      </c>
      <c r="AA3160" s="48">
        <v>77368.75</v>
      </c>
      <c r="AB3160" s="48">
        <v>101328.41</v>
      </c>
      <c r="AC3160" s="48">
        <v>105541.51</v>
      </c>
      <c r="AD3160" s="48">
        <v>5565.94</v>
      </c>
      <c r="AE3160" s="48">
        <v>7471.66</v>
      </c>
      <c r="AF3160" s="48">
        <v>80478.600000000006</v>
      </c>
      <c r="AG3160" s="48">
        <v>8876.8700000000008</v>
      </c>
      <c r="AH3160" s="48">
        <v>23783.23</v>
      </c>
    </row>
    <row r="3161" spans="1:34">
      <c r="A3161" s="48">
        <v>2543687</v>
      </c>
      <c r="B3161" s="49" t="s">
        <v>9290</v>
      </c>
      <c r="C3161" s="49" t="s">
        <v>9291</v>
      </c>
      <c r="D3161" s="49" t="s">
        <v>9292</v>
      </c>
      <c r="E3161" s="48">
        <v>101208.17</v>
      </c>
      <c r="F3161" s="48">
        <v>97217.09</v>
      </c>
      <c r="G3161" s="48">
        <v>99317.02</v>
      </c>
      <c r="H3161" s="48">
        <v>104041.16</v>
      </c>
      <c r="I3161" s="48">
        <v>88679.78</v>
      </c>
      <c r="J3161" s="48">
        <v>52045.04</v>
      </c>
      <c r="K3161" s="48">
        <v>33558.620000000003</v>
      </c>
      <c r="L3161" s="48">
        <v>19073.330000000002</v>
      </c>
      <c r="M3161" s="48">
        <v>32282.61</v>
      </c>
      <c r="N3161" s="48">
        <v>39260.74</v>
      </c>
      <c r="O3161" s="48">
        <v>15481.31</v>
      </c>
      <c r="P3161" s="48">
        <v>15167.3</v>
      </c>
      <c r="Q3161" s="48">
        <v>26633.52</v>
      </c>
      <c r="R3161" s="48">
        <v>15903.33</v>
      </c>
      <c r="S3161" s="48">
        <v>12482.25</v>
      </c>
      <c r="T3161" s="48">
        <v>195157.48</v>
      </c>
      <c r="U3161" s="48">
        <v>219200.98</v>
      </c>
      <c r="V3161" s="48">
        <v>200185.78</v>
      </c>
      <c r="W3161" s="48">
        <v>201371.66</v>
      </c>
      <c r="X3161" s="48">
        <v>133862</v>
      </c>
      <c r="Y3161" s="48">
        <v>115762.02</v>
      </c>
      <c r="Z3161" s="48">
        <v>77145.41</v>
      </c>
      <c r="AA3161" s="48">
        <v>27028.41</v>
      </c>
      <c r="AB3161" s="48">
        <v>53545.64</v>
      </c>
      <c r="AC3161" s="48">
        <v>44610.2</v>
      </c>
      <c r="AD3161" s="48">
        <v>66974.55</v>
      </c>
      <c r="AE3161" s="48">
        <v>18638.990000000002</v>
      </c>
      <c r="AF3161" s="48">
        <v>65267.43</v>
      </c>
      <c r="AG3161" s="48">
        <v>37706.959999999999</v>
      </c>
      <c r="AH3161" s="48">
        <v>13599.57</v>
      </c>
    </row>
    <row r="3162" spans="1:34">
      <c r="A3162" s="48">
        <v>2545712</v>
      </c>
      <c r="B3162" s="49" t="s">
        <v>9293</v>
      </c>
      <c r="C3162" s="49" t="s">
        <v>9294</v>
      </c>
      <c r="D3162" s="49" t="s">
        <v>9295</v>
      </c>
      <c r="E3162" s="48">
        <v>30921.62</v>
      </c>
      <c r="F3162" s="48">
        <v>31653.67</v>
      </c>
      <c r="G3162" s="48">
        <v>18356.38</v>
      </c>
      <c r="H3162" s="48">
        <v>23126.53</v>
      </c>
      <c r="I3162" s="48">
        <v>13263.3</v>
      </c>
      <c r="J3162" s="48">
        <v>16013.38</v>
      </c>
      <c r="K3162" s="48">
        <v>24250.55</v>
      </c>
      <c r="L3162" s="48">
        <v>38212.839999999997</v>
      </c>
      <c r="M3162" s="48">
        <v>63063.35</v>
      </c>
      <c r="N3162" s="48">
        <v>68517.48</v>
      </c>
      <c r="O3162" s="48">
        <v>17573.38</v>
      </c>
      <c r="P3162" s="48">
        <v>123978.8</v>
      </c>
      <c r="Q3162" s="48">
        <v>63067.48</v>
      </c>
      <c r="R3162" s="48">
        <v>80534.67</v>
      </c>
      <c r="S3162" s="48">
        <v>75569.66</v>
      </c>
      <c r="T3162" s="48">
        <v>21827.66</v>
      </c>
      <c r="U3162" s="48">
        <v>19971.25</v>
      </c>
      <c r="V3162" s="48">
        <v>1702.11</v>
      </c>
      <c r="W3162" s="48">
        <v>1532.51</v>
      </c>
      <c r="X3162" s="48">
        <v>5437.82</v>
      </c>
      <c r="Y3162" s="48">
        <v>782.89</v>
      </c>
      <c r="Z3162" s="48">
        <v>2553.0100000000002</v>
      </c>
      <c r="AA3162" s="48">
        <v>3983.43</v>
      </c>
      <c r="AB3162" s="48">
        <v>15576.57</v>
      </c>
      <c r="AC3162" s="48">
        <v>37167.71</v>
      </c>
      <c r="AD3162" s="48">
        <v>2860.13</v>
      </c>
      <c r="AE3162" s="48">
        <v>173516.89</v>
      </c>
      <c r="AF3162" s="48">
        <v>42697.31</v>
      </c>
      <c r="AG3162" s="48">
        <v>163611.82999999999</v>
      </c>
      <c r="AH3162" s="48">
        <v>184629.08</v>
      </c>
    </row>
    <row r="3163" spans="1:34">
      <c r="A3163" s="48">
        <v>2546149</v>
      </c>
      <c r="B3163" s="49" t="s">
        <v>9296</v>
      </c>
      <c r="C3163" s="49" t="s">
        <v>9297</v>
      </c>
      <c r="D3163" s="49" t="s">
        <v>9298</v>
      </c>
      <c r="E3163" s="48">
        <v>42543.360000000001</v>
      </c>
      <c r="F3163" s="48">
        <v>19609.55</v>
      </c>
      <c r="G3163" s="48">
        <v>51277.51</v>
      </c>
      <c r="H3163" s="48">
        <v>50252.43</v>
      </c>
      <c r="I3163" s="48">
        <v>46508.32</v>
      </c>
      <c r="J3163" s="48">
        <v>8215.23</v>
      </c>
      <c r="K3163" s="48">
        <v>10046.26</v>
      </c>
      <c r="L3163" s="48">
        <v>9155.26</v>
      </c>
      <c r="M3163" s="48">
        <v>14990.46</v>
      </c>
      <c r="N3163" s="48">
        <v>20565.580000000002</v>
      </c>
      <c r="O3163" s="48">
        <v>12409.36</v>
      </c>
      <c r="P3163" s="48">
        <v>22552.65</v>
      </c>
      <c r="Q3163" s="48">
        <v>37021.120000000003</v>
      </c>
      <c r="R3163" s="48">
        <v>17966.55</v>
      </c>
      <c r="S3163" s="48">
        <v>13075.41</v>
      </c>
      <c r="T3163" s="48">
        <v>47355.48</v>
      </c>
      <c r="U3163" s="48">
        <v>42901.02</v>
      </c>
      <c r="V3163" s="48">
        <v>74040.88</v>
      </c>
      <c r="W3163" s="48">
        <v>79846.13</v>
      </c>
      <c r="X3163" s="48">
        <v>71027.69</v>
      </c>
      <c r="Y3163" s="48">
        <v>26517.5</v>
      </c>
      <c r="Z3163" s="48">
        <v>14154.36</v>
      </c>
      <c r="AA3163" s="48">
        <v>38108.92</v>
      </c>
      <c r="AB3163" s="48">
        <v>29608.03</v>
      </c>
      <c r="AC3163" s="48">
        <v>46537.79</v>
      </c>
      <c r="AD3163" s="48">
        <v>54968.93</v>
      </c>
      <c r="AE3163" s="48">
        <v>90642.5</v>
      </c>
      <c r="AF3163" s="48">
        <v>82656.02</v>
      </c>
      <c r="AG3163" s="48">
        <v>100532.75</v>
      </c>
      <c r="AH3163" s="48">
        <v>88933.33</v>
      </c>
    </row>
    <row r="3164" spans="1:34">
      <c r="A3164" s="48">
        <v>2547429</v>
      </c>
      <c r="B3164" s="49" t="s">
        <v>9299</v>
      </c>
      <c r="C3164" s="49" t="s">
        <v>9300</v>
      </c>
      <c r="D3164" s="49" t="s">
        <v>9301</v>
      </c>
      <c r="E3164" s="48">
        <v>94749.57</v>
      </c>
      <c r="F3164" s="48">
        <v>76580.05</v>
      </c>
      <c r="G3164" s="48">
        <v>92186.45</v>
      </c>
      <c r="H3164" s="48">
        <v>76897.05</v>
      </c>
      <c r="I3164" s="48">
        <v>74795.990000000005</v>
      </c>
      <c r="J3164" s="48">
        <v>9118.2199999999993</v>
      </c>
      <c r="K3164" s="48">
        <v>21447.55</v>
      </c>
      <c r="L3164" s="48">
        <v>14300.39</v>
      </c>
      <c r="M3164" s="48">
        <v>39546.06</v>
      </c>
      <c r="N3164" s="48">
        <v>57268.47</v>
      </c>
      <c r="O3164" s="48">
        <v>8459.2099999999991</v>
      </c>
      <c r="P3164" s="48">
        <v>49294.3</v>
      </c>
      <c r="Q3164" s="48">
        <v>125733.28</v>
      </c>
      <c r="R3164" s="48">
        <v>56882.5</v>
      </c>
      <c r="S3164" s="48">
        <v>44187.15</v>
      </c>
      <c r="T3164" s="48">
        <v>105956.77</v>
      </c>
      <c r="U3164" s="48">
        <v>108992.5</v>
      </c>
      <c r="V3164" s="48">
        <v>133452.07999999999</v>
      </c>
      <c r="W3164" s="48">
        <v>115859.02</v>
      </c>
      <c r="X3164" s="48">
        <v>104314.22</v>
      </c>
      <c r="Y3164" s="48">
        <v>1861.13</v>
      </c>
      <c r="Z3164" s="48">
        <v>35661.910000000003</v>
      </c>
      <c r="AA3164" s="48">
        <v>4814.72</v>
      </c>
      <c r="AB3164" s="48">
        <v>75921.22</v>
      </c>
      <c r="AC3164" s="48">
        <v>114976.8</v>
      </c>
      <c r="AD3164" s="48">
        <v>3614.34</v>
      </c>
      <c r="AE3164" s="48">
        <v>169093.97</v>
      </c>
      <c r="AF3164" s="48">
        <v>333672.96999999997</v>
      </c>
      <c r="AG3164" s="48">
        <v>310761</v>
      </c>
      <c r="AH3164" s="48">
        <v>265392.38</v>
      </c>
    </row>
    <row r="3165" spans="1:34">
      <c r="A3165" s="48">
        <v>2544227</v>
      </c>
      <c r="B3165" s="49" t="s">
        <v>9302</v>
      </c>
      <c r="C3165" s="49" t="s">
        <v>9303</v>
      </c>
      <c r="D3165" s="49" t="s">
        <v>9304</v>
      </c>
      <c r="E3165" s="48">
        <v>39404.06</v>
      </c>
      <c r="F3165" s="48">
        <v>26659.64</v>
      </c>
      <c r="G3165" s="48">
        <v>26701.68</v>
      </c>
      <c r="H3165" s="48">
        <v>29775.72</v>
      </c>
      <c r="I3165" s="48">
        <v>27367.65</v>
      </c>
      <c r="J3165" s="48">
        <v>14992.36</v>
      </c>
      <c r="K3165" s="48">
        <v>10509.29</v>
      </c>
      <c r="L3165" s="48">
        <v>24579.57</v>
      </c>
      <c r="M3165" s="48">
        <v>27342.65</v>
      </c>
      <c r="N3165" s="48">
        <v>31394.73</v>
      </c>
      <c r="O3165" s="48">
        <v>4241.09</v>
      </c>
      <c r="P3165" s="48">
        <v>30030.7</v>
      </c>
      <c r="Q3165" s="48">
        <v>30442.77</v>
      </c>
      <c r="R3165" s="50"/>
      <c r="S3165" s="50"/>
      <c r="T3165" s="48">
        <v>44542.14</v>
      </c>
      <c r="U3165" s="48">
        <v>30688.400000000001</v>
      </c>
      <c r="V3165" s="48">
        <v>28784.13</v>
      </c>
      <c r="W3165" s="48">
        <v>43885.35</v>
      </c>
      <c r="X3165" s="48">
        <v>28775.47</v>
      </c>
      <c r="Y3165" s="48">
        <v>8867.9599999999991</v>
      </c>
      <c r="Z3165" s="48">
        <v>8697.59</v>
      </c>
      <c r="AA3165" s="48">
        <v>105809.56</v>
      </c>
      <c r="AB3165" s="48">
        <v>67003.17</v>
      </c>
      <c r="AC3165" s="48">
        <v>64521.65</v>
      </c>
      <c r="AD3165" s="48">
        <v>1515.85</v>
      </c>
      <c r="AE3165" s="48">
        <v>134140.01999999999</v>
      </c>
      <c r="AF3165" s="48">
        <v>71260.66</v>
      </c>
      <c r="AG3165" s="50"/>
      <c r="AH3165" s="50"/>
    </row>
    <row r="3166" spans="1:34">
      <c r="A3166" s="48">
        <v>2545404</v>
      </c>
      <c r="B3166" s="49" t="s">
        <v>9305</v>
      </c>
      <c r="C3166" s="49" t="s">
        <v>9306</v>
      </c>
      <c r="D3166" s="49" t="s">
        <v>9307</v>
      </c>
      <c r="E3166" s="48">
        <v>195079.09</v>
      </c>
      <c r="F3166" s="48">
        <v>124415.76</v>
      </c>
      <c r="G3166" s="48">
        <v>163536.81</v>
      </c>
      <c r="H3166" s="48">
        <v>147965.38</v>
      </c>
      <c r="I3166" s="48">
        <v>123004.8</v>
      </c>
      <c r="J3166" s="48">
        <v>69855.91</v>
      </c>
      <c r="K3166" s="48">
        <v>54674.51</v>
      </c>
      <c r="L3166" s="48">
        <v>41353.120000000003</v>
      </c>
      <c r="M3166" s="48">
        <v>78587.11</v>
      </c>
      <c r="N3166" s="48">
        <v>80551.360000000001</v>
      </c>
      <c r="O3166" s="48">
        <v>38291.03</v>
      </c>
      <c r="P3166" s="48">
        <v>52663.5</v>
      </c>
      <c r="Q3166" s="48">
        <v>129304.83</v>
      </c>
      <c r="R3166" s="48">
        <v>57189.62</v>
      </c>
      <c r="S3166" s="48">
        <v>53307.43</v>
      </c>
      <c r="T3166" s="48">
        <v>187225.27</v>
      </c>
      <c r="U3166" s="48">
        <v>181094.7</v>
      </c>
      <c r="V3166" s="48">
        <v>211552.16</v>
      </c>
      <c r="W3166" s="48">
        <v>215298.77</v>
      </c>
      <c r="X3166" s="48">
        <v>180209.8</v>
      </c>
      <c r="Y3166" s="48">
        <v>173665.81</v>
      </c>
      <c r="Z3166" s="48">
        <v>164777.47</v>
      </c>
      <c r="AA3166" s="48">
        <v>178328.41</v>
      </c>
      <c r="AB3166" s="48">
        <v>171799.19</v>
      </c>
      <c r="AC3166" s="48">
        <v>152851.26999999999</v>
      </c>
      <c r="AD3166" s="48">
        <v>174831.2</v>
      </c>
      <c r="AE3166" s="48">
        <v>151213.42000000001</v>
      </c>
      <c r="AF3166" s="48">
        <v>275311.19</v>
      </c>
      <c r="AG3166" s="48">
        <v>284677.09000000003</v>
      </c>
      <c r="AH3166" s="48">
        <v>290648.40999999997</v>
      </c>
    </row>
    <row r="3167" spans="1:34">
      <c r="A3167" s="48">
        <v>2546601</v>
      </c>
      <c r="B3167" s="49" t="s">
        <v>9308</v>
      </c>
      <c r="C3167" s="49" t="s">
        <v>9309</v>
      </c>
      <c r="D3167" s="49" t="s">
        <v>9310</v>
      </c>
      <c r="E3167" s="48">
        <v>3440.07</v>
      </c>
      <c r="F3167" s="48">
        <v>2410.04</v>
      </c>
      <c r="G3167" s="48">
        <v>1175.04</v>
      </c>
      <c r="H3167" s="50"/>
      <c r="I3167" s="50"/>
      <c r="J3167" s="48">
        <v>70136.55</v>
      </c>
      <c r="K3167" s="48">
        <v>52385.11</v>
      </c>
      <c r="L3167" s="48">
        <v>14629.32</v>
      </c>
      <c r="M3167" s="48">
        <v>13803.33</v>
      </c>
      <c r="N3167" s="48">
        <v>41833.97</v>
      </c>
      <c r="O3167" s="48">
        <v>28142.62</v>
      </c>
      <c r="P3167" s="48">
        <v>46841.11</v>
      </c>
      <c r="Q3167" s="48">
        <v>36344.86</v>
      </c>
      <c r="R3167" s="48">
        <v>23664.560000000001</v>
      </c>
      <c r="S3167" s="48">
        <v>24741.57</v>
      </c>
      <c r="T3167" s="48">
        <v>825.39</v>
      </c>
      <c r="U3167" s="48">
        <v>1334.62</v>
      </c>
      <c r="V3167" s="48">
        <v>945.45</v>
      </c>
      <c r="W3167" s="50"/>
      <c r="X3167" s="50"/>
      <c r="Y3167" s="48">
        <v>166133.66</v>
      </c>
      <c r="Z3167" s="48">
        <v>156115.09</v>
      </c>
      <c r="AA3167" s="48">
        <v>61737</v>
      </c>
      <c r="AB3167" s="48">
        <v>24356.78</v>
      </c>
      <c r="AC3167" s="48">
        <v>83784.240000000005</v>
      </c>
      <c r="AD3167" s="48">
        <v>122708.52</v>
      </c>
      <c r="AE3167" s="48">
        <v>145962.19</v>
      </c>
      <c r="AF3167" s="48">
        <v>114337.04</v>
      </c>
      <c r="AG3167" s="48">
        <v>130917.66</v>
      </c>
      <c r="AH3167" s="48">
        <v>149116.78</v>
      </c>
    </row>
    <row r="3168" spans="1:34">
      <c r="A3168" s="48">
        <v>2543562</v>
      </c>
      <c r="B3168" s="49" t="s">
        <v>9311</v>
      </c>
      <c r="C3168" s="49" t="s">
        <v>9312</v>
      </c>
      <c r="D3168" s="49" t="s">
        <v>9313</v>
      </c>
      <c r="E3168" s="48">
        <v>61920.639999999999</v>
      </c>
      <c r="F3168" s="48">
        <v>45980.160000000003</v>
      </c>
      <c r="G3168" s="48">
        <v>57270.43</v>
      </c>
      <c r="H3168" s="48">
        <v>54238.39</v>
      </c>
      <c r="I3168" s="48">
        <v>52321.36</v>
      </c>
      <c r="J3168" s="48">
        <v>35011.86</v>
      </c>
      <c r="K3168" s="48">
        <v>29000.75</v>
      </c>
      <c r="L3168" s="48">
        <v>20062.5</v>
      </c>
      <c r="M3168" s="48">
        <v>46409.23</v>
      </c>
      <c r="N3168" s="48">
        <v>50166.2</v>
      </c>
      <c r="O3168" s="48">
        <v>22601.55</v>
      </c>
      <c r="P3168" s="48">
        <v>32251.79</v>
      </c>
      <c r="Q3168" s="48">
        <v>23601.61</v>
      </c>
      <c r="R3168" s="48">
        <v>14485.39</v>
      </c>
      <c r="S3168" s="48">
        <v>15445.4</v>
      </c>
      <c r="T3168" s="48">
        <v>58130.77</v>
      </c>
      <c r="U3168" s="48">
        <v>89828.36</v>
      </c>
      <c r="V3168" s="48">
        <v>69592.77</v>
      </c>
      <c r="W3168" s="48">
        <v>72831.45</v>
      </c>
      <c r="X3168" s="48">
        <v>68867.149999999994</v>
      </c>
      <c r="Y3168" s="48">
        <v>89307.78</v>
      </c>
      <c r="Z3168" s="48">
        <v>95068.46</v>
      </c>
      <c r="AA3168" s="48">
        <v>76513.39</v>
      </c>
      <c r="AB3168" s="48">
        <v>135575.84</v>
      </c>
      <c r="AC3168" s="48">
        <v>118102.43</v>
      </c>
      <c r="AD3168" s="48">
        <v>93902.399999999994</v>
      </c>
      <c r="AE3168" s="48">
        <v>106785.72</v>
      </c>
      <c r="AF3168" s="48">
        <v>48735.86</v>
      </c>
      <c r="AG3168" s="48">
        <v>39064.46</v>
      </c>
      <c r="AH3168" s="48">
        <v>86808.84</v>
      </c>
    </row>
    <row r="3169" spans="1:34">
      <c r="A3169" s="48">
        <v>2543843</v>
      </c>
      <c r="B3169" s="49" t="s">
        <v>9314</v>
      </c>
      <c r="C3169" s="49" t="s">
        <v>9315</v>
      </c>
      <c r="D3169" s="49" t="s">
        <v>9316</v>
      </c>
      <c r="E3169" s="48">
        <v>58378.65</v>
      </c>
      <c r="F3169" s="48">
        <v>28371.83</v>
      </c>
      <c r="G3169" s="48">
        <v>29539.83</v>
      </c>
      <c r="H3169" s="48">
        <v>25132.7</v>
      </c>
      <c r="I3169" s="48">
        <v>27403.77</v>
      </c>
      <c r="J3169" s="48">
        <v>12812.35</v>
      </c>
      <c r="K3169" s="48">
        <v>9366.24</v>
      </c>
      <c r="L3169" s="48">
        <v>3379.11</v>
      </c>
      <c r="M3169" s="48">
        <v>11581.29</v>
      </c>
      <c r="N3169" s="48">
        <v>15536.42</v>
      </c>
      <c r="O3169" s="48">
        <v>6651.16</v>
      </c>
      <c r="P3169" s="48">
        <v>8376.2099999999991</v>
      </c>
      <c r="Q3169" s="48">
        <v>19603.599999999999</v>
      </c>
      <c r="R3169" s="48">
        <v>4206.13</v>
      </c>
      <c r="S3169" s="48">
        <v>4657.1400000000003</v>
      </c>
      <c r="T3169" s="48">
        <v>81910.97</v>
      </c>
      <c r="U3169" s="48">
        <v>56632.41</v>
      </c>
      <c r="V3169" s="48">
        <v>44342.26</v>
      </c>
      <c r="W3169" s="48">
        <v>42027.61</v>
      </c>
      <c r="X3169" s="48">
        <v>46335.03</v>
      </c>
      <c r="Y3169" s="48">
        <v>34175.040000000001</v>
      </c>
      <c r="Z3169" s="48">
        <v>28368.41</v>
      </c>
      <c r="AA3169" s="48">
        <v>4898.82</v>
      </c>
      <c r="AB3169" s="48">
        <v>18527.3</v>
      </c>
      <c r="AC3169" s="48">
        <v>35935.85</v>
      </c>
      <c r="AD3169" s="48">
        <v>24481.05</v>
      </c>
      <c r="AE3169" s="48">
        <v>20475.05</v>
      </c>
      <c r="AF3169" s="48">
        <v>40500.94</v>
      </c>
      <c r="AG3169" s="48">
        <v>10718.75</v>
      </c>
      <c r="AH3169" s="48">
        <v>23147.75</v>
      </c>
    </row>
    <row r="3170" spans="1:34">
      <c r="A3170" s="48">
        <v>2543922</v>
      </c>
      <c r="B3170" s="49" t="s">
        <v>9317</v>
      </c>
      <c r="C3170" s="49" t="s">
        <v>9318</v>
      </c>
      <c r="D3170" s="49" t="s">
        <v>9319</v>
      </c>
      <c r="E3170" s="48">
        <v>90405.16</v>
      </c>
      <c r="F3170" s="48">
        <v>85529.98</v>
      </c>
      <c r="G3170" s="48">
        <v>54276.24</v>
      </c>
      <c r="H3170" s="48">
        <v>55836.29</v>
      </c>
      <c r="I3170" s="48">
        <v>46242.04</v>
      </c>
      <c r="J3170" s="48">
        <v>72166.62</v>
      </c>
      <c r="K3170" s="48">
        <v>52069.19</v>
      </c>
      <c r="L3170" s="48">
        <v>41681.949999999997</v>
      </c>
      <c r="M3170" s="48">
        <v>83374.899999999994</v>
      </c>
      <c r="N3170" s="48">
        <v>98837.2</v>
      </c>
      <c r="O3170" s="48">
        <v>49096.09</v>
      </c>
      <c r="P3170" s="48">
        <v>16517.36</v>
      </c>
      <c r="Q3170" s="48">
        <v>8474.23</v>
      </c>
      <c r="R3170" s="48">
        <v>10997.25</v>
      </c>
      <c r="S3170" s="48">
        <v>829.03</v>
      </c>
      <c r="T3170" s="48">
        <v>137936.5</v>
      </c>
      <c r="U3170" s="48">
        <v>123365.65</v>
      </c>
      <c r="V3170" s="48">
        <v>76037.759999999995</v>
      </c>
      <c r="W3170" s="48">
        <v>94472.9</v>
      </c>
      <c r="X3170" s="48">
        <v>59359.51</v>
      </c>
      <c r="Y3170" s="48">
        <v>178737.02</v>
      </c>
      <c r="Z3170" s="48">
        <v>185510.53</v>
      </c>
      <c r="AA3170" s="48">
        <v>139865</v>
      </c>
      <c r="AB3170" s="48">
        <v>168484.94</v>
      </c>
      <c r="AC3170" s="48">
        <v>179220.84</v>
      </c>
      <c r="AD3170" s="48">
        <v>258840.48</v>
      </c>
      <c r="AE3170" s="48">
        <v>9156.43</v>
      </c>
      <c r="AF3170" s="48">
        <v>762.35</v>
      </c>
      <c r="AG3170" s="48">
        <v>15380.71</v>
      </c>
      <c r="AH3170" s="48">
        <v>4607.21</v>
      </c>
    </row>
    <row r="3171" spans="1:34">
      <c r="A3171" s="48">
        <v>2547014</v>
      </c>
      <c r="B3171" s="49" t="s">
        <v>9320</v>
      </c>
      <c r="C3171" s="49" t="s">
        <v>9321</v>
      </c>
      <c r="D3171" s="49" t="s">
        <v>9322</v>
      </c>
      <c r="E3171" s="48">
        <v>51164.32</v>
      </c>
      <c r="F3171" s="48">
        <v>34434.82</v>
      </c>
      <c r="G3171" s="48">
        <v>28446.7</v>
      </c>
      <c r="H3171" s="48">
        <v>38622.93</v>
      </c>
      <c r="I3171" s="48">
        <v>32323.74</v>
      </c>
      <c r="J3171" s="48">
        <v>33052.730000000003</v>
      </c>
      <c r="K3171" s="48">
        <v>22611.5</v>
      </c>
      <c r="L3171" s="48">
        <v>16167.37</v>
      </c>
      <c r="M3171" s="48">
        <v>37106.78</v>
      </c>
      <c r="N3171" s="48">
        <v>50989.23</v>
      </c>
      <c r="O3171" s="48">
        <v>22915.52</v>
      </c>
      <c r="P3171" s="48">
        <v>18792.39</v>
      </c>
      <c r="Q3171" s="48">
        <v>13037.32</v>
      </c>
      <c r="R3171" s="48">
        <v>10761.22</v>
      </c>
      <c r="S3171" s="48">
        <v>8537.18</v>
      </c>
      <c r="T3171" s="48">
        <v>97274.09</v>
      </c>
      <c r="U3171" s="48">
        <v>57112.53</v>
      </c>
      <c r="V3171" s="48">
        <v>44424.44</v>
      </c>
      <c r="W3171" s="48">
        <v>56308.82</v>
      </c>
      <c r="X3171" s="48">
        <v>42911.06</v>
      </c>
      <c r="Y3171" s="48">
        <v>69417.649999999994</v>
      </c>
      <c r="Z3171" s="48">
        <v>66865.63</v>
      </c>
      <c r="AA3171" s="48">
        <v>57810.35</v>
      </c>
      <c r="AB3171" s="48">
        <v>68101.23</v>
      </c>
      <c r="AC3171" s="48">
        <v>153362.38</v>
      </c>
      <c r="AD3171" s="48">
        <v>103364.3</v>
      </c>
      <c r="AE3171" s="48">
        <v>57685.02</v>
      </c>
      <c r="AF3171" s="48">
        <v>14463.23</v>
      </c>
      <c r="AG3171" s="48">
        <v>31491.17</v>
      </c>
      <c r="AH3171" s="48">
        <v>19102.23</v>
      </c>
    </row>
    <row r="3172" spans="1:34">
      <c r="A3172" s="48">
        <v>2542489</v>
      </c>
      <c r="B3172" s="49" t="s">
        <v>9323</v>
      </c>
      <c r="C3172" s="49" t="s">
        <v>9324</v>
      </c>
      <c r="D3172" s="49" t="s">
        <v>9325</v>
      </c>
      <c r="E3172" s="48">
        <v>355729.78</v>
      </c>
      <c r="F3172" s="48">
        <v>299334.34000000003</v>
      </c>
      <c r="G3172" s="48">
        <v>348283.72</v>
      </c>
      <c r="H3172" s="48">
        <v>352385.66</v>
      </c>
      <c r="I3172" s="48">
        <v>350672.47</v>
      </c>
      <c r="J3172" s="48">
        <v>224906.39</v>
      </c>
      <c r="K3172" s="48">
        <v>162142.28</v>
      </c>
      <c r="L3172" s="48">
        <v>150149.07999999999</v>
      </c>
      <c r="M3172" s="48">
        <v>254291.09</v>
      </c>
      <c r="N3172" s="48">
        <v>287042.09000000003</v>
      </c>
      <c r="O3172" s="48">
        <v>152347.09</v>
      </c>
      <c r="P3172" s="48">
        <v>176939.78</v>
      </c>
      <c r="Q3172" s="48">
        <v>240989.02</v>
      </c>
      <c r="R3172" s="48">
        <v>106156.39</v>
      </c>
      <c r="S3172" s="48">
        <v>102197.16</v>
      </c>
      <c r="T3172" s="48">
        <v>15017.43</v>
      </c>
      <c r="U3172" s="50"/>
      <c r="V3172" s="50"/>
      <c r="W3172" s="50"/>
      <c r="X3172" s="50"/>
      <c r="Y3172" s="50"/>
      <c r="Z3172" s="50"/>
      <c r="AA3172" s="50"/>
      <c r="AB3172" s="50"/>
      <c r="AC3172" s="48">
        <v>11628.38</v>
      </c>
      <c r="AD3172" s="50"/>
      <c r="AE3172" s="48">
        <v>6949.34</v>
      </c>
      <c r="AF3172" s="48">
        <v>7082.13</v>
      </c>
      <c r="AG3172" s="50"/>
      <c r="AH3172" s="50"/>
    </row>
    <row r="3173" spans="1:34">
      <c r="A3173" s="48">
        <v>2547038</v>
      </c>
      <c r="B3173" s="49" t="s">
        <v>9326</v>
      </c>
      <c r="C3173" s="49" t="s">
        <v>9327</v>
      </c>
      <c r="D3173" s="49" t="s">
        <v>9328</v>
      </c>
      <c r="E3173" s="48">
        <v>46386.34</v>
      </c>
      <c r="F3173" s="48">
        <v>19601.560000000001</v>
      </c>
      <c r="G3173" s="48">
        <v>49541.29</v>
      </c>
      <c r="H3173" s="48">
        <v>48676.3</v>
      </c>
      <c r="I3173" s="48">
        <v>47857.31</v>
      </c>
      <c r="J3173" s="50"/>
      <c r="K3173" s="48">
        <v>1464.05</v>
      </c>
      <c r="L3173" s="48">
        <v>1648.04</v>
      </c>
      <c r="M3173" s="48">
        <v>8112.21</v>
      </c>
      <c r="N3173" s="48">
        <v>3681.07</v>
      </c>
      <c r="O3173" s="50"/>
      <c r="P3173" s="48">
        <v>4353.1000000000004</v>
      </c>
      <c r="Q3173" s="48">
        <v>1854.05</v>
      </c>
      <c r="R3173" s="48">
        <v>6947.16</v>
      </c>
      <c r="S3173" s="50"/>
      <c r="T3173" s="48">
        <v>76122.66</v>
      </c>
      <c r="U3173" s="48">
        <v>46018.7</v>
      </c>
      <c r="V3173" s="48">
        <v>83047.37</v>
      </c>
      <c r="W3173" s="48">
        <v>97414.52</v>
      </c>
      <c r="X3173" s="48">
        <v>97054.46</v>
      </c>
      <c r="Y3173" s="50"/>
      <c r="Z3173" s="48">
        <v>2265.79</v>
      </c>
      <c r="AA3173" s="48">
        <v>1495.7</v>
      </c>
      <c r="AB3173" s="48">
        <v>7905.74</v>
      </c>
      <c r="AC3173" s="48">
        <v>2111.1</v>
      </c>
      <c r="AD3173" s="50"/>
      <c r="AE3173" s="48">
        <v>2296.4899999999998</v>
      </c>
      <c r="AF3173" s="48">
        <v>165.32</v>
      </c>
      <c r="AG3173" s="48">
        <v>13518.95</v>
      </c>
      <c r="AH3173" s="50"/>
    </row>
    <row r="3174" spans="1:34">
      <c r="A3174" s="48">
        <v>2543751</v>
      </c>
      <c r="B3174" s="49" t="s">
        <v>9329</v>
      </c>
      <c r="C3174" s="49" t="s">
        <v>9330</v>
      </c>
      <c r="D3174" s="49" t="s">
        <v>9331</v>
      </c>
      <c r="E3174" s="48">
        <v>90283.34</v>
      </c>
      <c r="F3174" s="48">
        <v>64635.66</v>
      </c>
      <c r="G3174" s="48">
        <v>78706.95</v>
      </c>
      <c r="H3174" s="48">
        <v>80121.94</v>
      </c>
      <c r="I3174" s="48">
        <v>76464.95</v>
      </c>
      <c r="J3174" s="48">
        <v>71512.78</v>
      </c>
      <c r="K3174" s="48">
        <v>69460.66</v>
      </c>
      <c r="L3174" s="48">
        <v>53265.29</v>
      </c>
      <c r="M3174" s="48">
        <v>75429.83</v>
      </c>
      <c r="N3174" s="48">
        <v>82932.12</v>
      </c>
      <c r="O3174" s="48">
        <v>55925.27</v>
      </c>
      <c r="P3174" s="48">
        <v>47324.12</v>
      </c>
      <c r="Q3174" s="48">
        <v>59157.48</v>
      </c>
      <c r="R3174" s="48">
        <v>42070.95</v>
      </c>
      <c r="S3174" s="48">
        <v>37783.919999999998</v>
      </c>
      <c r="T3174" s="48">
        <v>106293.99</v>
      </c>
      <c r="U3174" s="48">
        <v>103331.62</v>
      </c>
      <c r="V3174" s="48">
        <v>121318.45</v>
      </c>
      <c r="W3174" s="48">
        <v>120946.91</v>
      </c>
      <c r="X3174" s="48">
        <v>115677.84</v>
      </c>
      <c r="Y3174" s="48">
        <v>170728.41</v>
      </c>
      <c r="Z3174" s="48">
        <v>211481.61</v>
      </c>
      <c r="AA3174" s="48">
        <v>211425.89</v>
      </c>
      <c r="AB3174" s="48">
        <v>162825.48000000001</v>
      </c>
      <c r="AC3174" s="48">
        <v>148109.67000000001</v>
      </c>
      <c r="AD3174" s="48">
        <v>248264.98</v>
      </c>
      <c r="AE3174" s="48">
        <v>163183.60999999999</v>
      </c>
      <c r="AF3174" s="48">
        <v>133119</v>
      </c>
      <c r="AG3174" s="48">
        <v>192778.16</v>
      </c>
      <c r="AH3174" s="48">
        <v>214327.33</v>
      </c>
    </row>
    <row r="3175" spans="1:34">
      <c r="A3175" s="48">
        <v>2545054</v>
      </c>
      <c r="B3175" s="49" t="s">
        <v>9332</v>
      </c>
      <c r="C3175" s="49" t="s">
        <v>9333</v>
      </c>
      <c r="D3175" s="49" t="s">
        <v>9334</v>
      </c>
      <c r="E3175" s="48">
        <v>133799.06</v>
      </c>
      <c r="F3175" s="48">
        <v>98846.88</v>
      </c>
      <c r="G3175" s="48">
        <v>53388.61</v>
      </c>
      <c r="H3175" s="48">
        <v>57523.73</v>
      </c>
      <c r="I3175" s="48">
        <v>65795.89</v>
      </c>
      <c r="J3175" s="48">
        <v>52310.55</v>
      </c>
      <c r="K3175" s="48">
        <v>41420.22</v>
      </c>
      <c r="L3175" s="48">
        <v>34760.019999999997</v>
      </c>
      <c r="M3175" s="48">
        <v>73491.12</v>
      </c>
      <c r="N3175" s="48">
        <v>81826.39</v>
      </c>
      <c r="O3175" s="48">
        <v>32116.86</v>
      </c>
      <c r="P3175" s="48">
        <v>59813.7</v>
      </c>
      <c r="Q3175" s="48">
        <v>74543.199999999997</v>
      </c>
      <c r="R3175" s="48">
        <v>33541.980000000003</v>
      </c>
      <c r="S3175" s="48">
        <v>36191.019999999997</v>
      </c>
      <c r="T3175" s="48">
        <v>131704.70000000001</v>
      </c>
      <c r="U3175" s="48">
        <v>143850.47</v>
      </c>
      <c r="V3175" s="48">
        <v>75307.27</v>
      </c>
      <c r="W3175" s="48">
        <v>79967.12</v>
      </c>
      <c r="X3175" s="48">
        <v>90903.89</v>
      </c>
      <c r="Y3175" s="48">
        <v>126222.95</v>
      </c>
      <c r="Z3175" s="48">
        <v>141131.25</v>
      </c>
      <c r="AA3175" s="48">
        <v>140009.67000000001</v>
      </c>
      <c r="AB3175" s="48">
        <v>146779.92000000001</v>
      </c>
      <c r="AC3175" s="48">
        <v>140222.85999999999</v>
      </c>
      <c r="AD3175" s="48">
        <v>149339.97</v>
      </c>
      <c r="AE3175" s="48">
        <v>191784.59</v>
      </c>
      <c r="AF3175" s="48">
        <v>171866.22</v>
      </c>
      <c r="AG3175" s="48">
        <v>184038.86</v>
      </c>
      <c r="AH3175" s="48">
        <v>198583.31</v>
      </c>
    </row>
    <row r="3176" spans="1:34">
      <c r="A3176" s="48">
        <v>2546836</v>
      </c>
      <c r="B3176" s="49" t="s">
        <v>9335</v>
      </c>
      <c r="C3176" s="49" t="s">
        <v>9336</v>
      </c>
      <c r="D3176" s="49" t="s">
        <v>9337</v>
      </c>
      <c r="E3176" s="48">
        <v>40006.160000000003</v>
      </c>
      <c r="F3176" s="48">
        <v>42047.12</v>
      </c>
      <c r="G3176" s="48">
        <v>58756.71</v>
      </c>
      <c r="H3176" s="48">
        <v>60607.69</v>
      </c>
      <c r="I3176" s="48">
        <v>55698.57</v>
      </c>
      <c r="J3176" s="48">
        <v>37626.04</v>
      </c>
      <c r="K3176" s="48">
        <v>23328.66</v>
      </c>
      <c r="L3176" s="48">
        <v>26002.7</v>
      </c>
      <c r="M3176" s="48">
        <v>38939.160000000003</v>
      </c>
      <c r="N3176" s="48">
        <v>44399.25</v>
      </c>
      <c r="O3176" s="48">
        <v>22493.61</v>
      </c>
      <c r="P3176" s="48">
        <v>23971.61</v>
      </c>
      <c r="Q3176" s="48">
        <v>13517.38</v>
      </c>
      <c r="R3176" s="48">
        <v>15759.42</v>
      </c>
      <c r="S3176" s="48">
        <v>10256.27</v>
      </c>
      <c r="T3176" s="48">
        <v>54896.32</v>
      </c>
      <c r="U3176" s="48">
        <v>61867.89</v>
      </c>
      <c r="V3176" s="48">
        <v>81368.84</v>
      </c>
      <c r="W3176" s="48">
        <v>92945.08</v>
      </c>
      <c r="X3176" s="48">
        <v>86380.33</v>
      </c>
      <c r="Y3176" s="48">
        <v>95674.66</v>
      </c>
      <c r="Z3176" s="48">
        <v>69125.75</v>
      </c>
      <c r="AA3176" s="48">
        <v>109567.84</v>
      </c>
      <c r="AB3176" s="48">
        <v>80936.81</v>
      </c>
      <c r="AC3176" s="48">
        <v>84500.97</v>
      </c>
      <c r="AD3176" s="48">
        <v>111065.51</v>
      </c>
      <c r="AE3176" s="48">
        <v>86119.61</v>
      </c>
      <c r="AF3176" s="48">
        <v>16625.939999999999</v>
      </c>
      <c r="AG3176" s="48">
        <v>73145.320000000007</v>
      </c>
      <c r="AH3176" s="48">
        <v>12417.65</v>
      </c>
    </row>
    <row r="3177" spans="1:34">
      <c r="A3177" s="48">
        <v>2547925</v>
      </c>
      <c r="B3177" s="49" t="s">
        <v>9338</v>
      </c>
      <c r="C3177" s="49" t="s">
        <v>9339</v>
      </c>
      <c r="D3177" s="49" t="s">
        <v>9340</v>
      </c>
      <c r="E3177" s="48">
        <v>53998.51</v>
      </c>
      <c r="F3177" s="48">
        <v>12363.38</v>
      </c>
      <c r="G3177" s="48">
        <v>49186.36</v>
      </c>
      <c r="H3177" s="48">
        <v>48177.37</v>
      </c>
      <c r="I3177" s="48">
        <v>46543.33</v>
      </c>
      <c r="J3177" s="48">
        <v>2115.08</v>
      </c>
      <c r="K3177" s="48">
        <v>1437.06</v>
      </c>
      <c r="L3177" s="48">
        <v>7248.19</v>
      </c>
      <c r="M3177" s="48">
        <v>13716.4</v>
      </c>
      <c r="N3177" s="48">
        <v>25562.66</v>
      </c>
      <c r="O3177" s="48">
        <v>5425.16</v>
      </c>
      <c r="P3177" s="48">
        <v>12523.37</v>
      </c>
      <c r="Q3177" s="48">
        <v>49579.41</v>
      </c>
      <c r="R3177" s="48">
        <v>31320.92</v>
      </c>
      <c r="S3177" s="48">
        <v>30343.81</v>
      </c>
      <c r="T3177" s="48">
        <v>38567.51</v>
      </c>
      <c r="U3177" s="48">
        <v>17063.43</v>
      </c>
      <c r="V3177" s="48">
        <v>43357.7</v>
      </c>
      <c r="W3177" s="48">
        <v>41842.269999999997</v>
      </c>
      <c r="X3177" s="48">
        <v>43731.5</v>
      </c>
      <c r="Y3177" s="48">
        <v>645.79</v>
      </c>
      <c r="Z3177" s="48">
        <v>722.75</v>
      </c>
      <c r="AA3177" s="48">
        <v>12454.36</v>
      </c>
      <c r="AB3177" s="48">
        <v>8488.2999999999993</v>
      </c>
      <c r="AC3177" s="48">
        <v>25038.05</v>
      </c>
      <c r="AD3177" s="48">
        <v>12250.25</v>
      </c>
      <c r="AE3177" s="48">
        <v>29933.16</v>
      </c>
      <c r="AF3177" s="48">
        <v>93824.26</v>
      </c>
      <c r="AG3177" s="48">
        <v>99188.05</v>
      </c>
      <c r="AH3177" s="48">
        <v>105559.02</v>
      </c>
    </row>
    <row r="3178" spans="1:34">
      <c r="A3178" s="48">
        <v>2546632</v>
      </c>
      <c r="B3178" s="49" t="s">
        <v>9341</v>
      </c>
      <c r="C3178" s="49" t="s">
        <v>9342</v>
      </c>
      <c r="D3178" s="49" t="s">
        <v>9343</v>
      </c>
      <c r="E3178" s="48">
        <v>354458.19</v>
      </c>
      <c r="F3178" s="48">
        <v>277796.96999999997</v>
      </c>
      <c r="G3178" s="48">
        <v>325387.21999999997</v>
      </c>
      <c r="H3178" s="48">
        <v>338584.78</v>
      </c>
      <c r="I3178" s="48">
        <v>347550.22</v>
      </c>
      <c r="J3178" s="48">
        <v>205002.73</v>
      </c>
      <c r="K3178" s="48">
        <v>144014.26999999999</v>
      </c>
      <c r="L3178" s="48">
        <v>102538.23</v>
      </c>
      <c r="M3178" s="48">
        <v>217158.11</v>
      </c>
      <c r="N3178" s="48">
        <v>242756.53</v>
      </c>
      <c r="O3178" s="48">
        <v>111935.48</v>
      </c>
      <c r="P3178" s="48">
        <v>93276.07</v>
      </c>
      <c r="Q3178" s="48">
        <v>140229.38</v>
      </c>
      <c r="R3178" s="48">
        <v>30479.78</v>
      </c>
      <c r="S3178" s="48">
        <v>54520.15</v>
      </c>
      <c r="T3178" s="48">
        <v>544152.12</v>
      </c>
      <c r="U3178" s="48">
        <v>484837.97</v>
      </c>
      <c r="V3178" s="48">
        <v>562374.62</v>
      </c>
      <c r="W3178" s="48">
        <v>506232.81</v>
      </c>
      <c r="X3178" s="48">
        <v>565234.88</v>
      </c>
      <c r="Y3178" s="48">
        <v>416364.22</v>
      </c>
      <c r="Z3178" s="48">
        <v>449805.5</v>
      </c>
      <c r="AA3178" s="48">
        <v>339331.31</v>
      </c>
      <c r="AB3178" s="48">
        <v>473795</v>
      </c>
      <c r="AC3178" s="48">
        <v>466126.62</v>
      </c>
      <c r="AD3178" s="48">
        <v>461694.78</v>
      </c>
      <c r="AE3178" s="48">
        <v>266031.25</v>
      </c>
      <c r="AF3178" s="48">
        <v>329197.31</v>
      </c>
      <c r="AG3178" s="48">
        <v>256388.98</v>
      </c>
      <c r="AH3178" s="48">
        <v>208421.56</v>
      </c>
    </row>
    <row r="3179" spans="1:34">
      <c r="A3179" s="48">
        <v>2542888</v>
      </c>
      <c r="B3179" s="49" t="s">
        <v>9344</v>
      </c>
      <c r="C3179" s="49" t="s">
        <v>9345</v>
      </c>
      <c r="D3179" s="49" t="s">
        <v>9346</v>
      </c>
      <c r="E3179" s="48">
        <v>121500.74</v>
      </c>
      <c r="F3179" s="48">
        <v>71684.039999999994</v>
      </c>
      <c r="G3179" s="48">
        <v>75869.52</v>
      </c>
      <c r="H3179" s="48">
        <v>48607.43</v>
      </c>
      <c r="I3179" s="48">
        <v>49092.4</v>
      </c>
      <c r="J3179" s="48">
        <v>20522.63</v>
      </c>
      <c r="K3179" s="48">
        <v>16576.47</v>
      </c>
      <c r="L3179" s="48">
        <v>39535.230000000003</v>
      </c>
      <c r="M3179" s="48">
        <v>51841.55</v>
      </c>
      <c r="N3179" s="48">
        <v>70843.13</v>
      </c>
      <c r="O3179" s="48">
        <v>11453.32</v>
      </c>
      <c r="P3179" s="48">
        <v>57062.7</v>
      </c>
      <c r="Q3179" s="48">
        <v>76459.350000000006</v>
      </c>
      <c r="R3179" s="48">
        <v>42146.32</v>
      </c>
      <c r="S3179" s="48">
        <v>26113.8</v>
      </c>
      <c r="T3179" s="48">
        <v>129019.09</v>
      </c>
      <c r="U3179" s="48">
        <v>107435.64</v>
      </c>
      <c r="V3179" s="48">
        <v>73994.990000000005</v>
      </c>
      <c r="W3179" s="48">
        <v>61220.47</v>
      </c>
      <c r="X3179" s="48">
        <v>58996.37</v>
      </c>
      <c r="Y3179" s="48">
        <v>6553.39</v>
      </c>
      <c r="Z3179" s="48">
        <v>7768.53</v>
      </c>
      <c r="AA3179" s="48">
        <v>153441.22</v>
      </c>
      <c r="AB3179" s="48">
        <v>126274.01</v>
      </c>
      <c r="AC3179" s="48">
        <v>140644.38</v>
      </c>
      <c r="AD3179" s="48">
        <v>3183.21</v>
      </c>
      <c r="AE3179" s="48">
        <v>200714.94</v>
      </c>
      <c r="AF3179" s="48">
        <v>185686</v>
      </c>
      <c r="AG3179" s="48">
        <v>242128.03</v>
      </c>
      <c r="AH3179" s="48">
        <v>34560.639999999999</v>
      </c>
    </row>
    <row r="3180" spans="1:34">
      <c r="A3180" s="48">
        <v>2547278</v>
      </c>
      <c r="B3180" s="49" t="s">
        <v>9347</v>
      </c>
      <c r="C3180" s="49" t="s">
        <v>9348</v>
      </c>
      <c r="D3180" s="49" t="s">
        <v>9349</v>
      </c>
      <c r="E3180" s="48">
        <v>145129.78</v>
      </c>
      <c r="F3180" s="48">
        <v>133062.29999999999</v>
      </c>
      <c r="G3180" s="48">
        <v>84401.09</v>
      </c>
      <c r="H3180" s="48">
        <v>88883.199999999997</v>
      </c>
      <c r="I3180" s="48">
        <v>90122.38</v>
      </c>
      <c r="J3180" s="48">
        <v>107807.59</v>
      </c>
      <c r="K3180" s="48">
        <v>81622.899999999994</v>
      </c>
      <c r="L3180" s="48">
        <v>86400.95</v>
      </c>
      <c r="M3180" s="48">
        <v>109823.59</v>
      </c>
      <c r="N3180" s="48">
        <v>123667.9</v>
      </c>
      <c r="O3180" s="48">
        <v>42210.94</v>
      </c>
      <c r="P3180" s="48">
        <v>75672.62</v>
      </c>
      <c r="Q3180" s="48">
        <v>88498.98</v>
      </c>
      <c r="R3180" s="48">
        <v>61987.41</v>
      </c>
      <c r="S3180" s="48">
        <v>61610.42</v>
      </c>
      <c r="T3180" s="48">
        <v>143098.07999999999</v>
      </c>
      <c r="U3180" s="48">
        <v>208930.05</v>
      </c>
      <c r="V3180" s="48">
        <v>131747.34</v>
      </c>
      <c r="W3180" s="48">
        <v>120568.96000000001</v>
      </c>
      <c r="X3180" s="48">
        <v>144769.14000000001</v>
      </c>
      <c r="Y3180" s="48">
        <v>245377.2</v>
      </c>
      <c r="Z3180" s="48">
        <v>236453.19</v>
      </c>
      <c r="AA3180" s="48">
        <v>346037.12</v>
      </c>
      <c r="AB3180" s="48">
        <v>219719.61</v>
      </c>
      <c r="AC3180" s="48">
        <v>212132.22</v>
      </c>
      <c r="AD3180" s="48">
        <v>177466.33</v>
      </c>
      <c r="AE3180" s="48">
        <v>255909.64</v>
      </c>
      <c r="AF3180" s="48">
        <v>220545.11</v>
      </c>
      <c r="AG3180" s="48">
        <v>369485.59</v>
      </c>
      <c r="AH3180" s="48">
        <v>427734.62</v>
      </c>
    </row>
    <row r="3181" spans="1:34">
      <c r="A3181" s="48">
        <v>2546331</v>
      </c>
      <c r="B3181" s="49" t="s">
        <v>9350</v>
      </c>
      <c r="C3181" s="49" t="s">
        <v>9351</v>
      </c>
      <c r="D3181" s="49" t="s">
        <v>9352</v>
      </c>
      <c r="E3181" s="48">
        <v>180247.73</v>
      </c>
      <c r="F3181" s="48">
        <v>149986.06</v>
      </c>
      <c r="G3181" s="48">
        <v>170238.84</v>
      </c>
      <c r="H3181" s="48">
        <v>203899.25</v>
      </c>
      <c r="I3181" s="48">
        <v>174144.62</v>
      </c>
      <c r="J3181" s="48">
        <v>123838.42</v>
      </c>
      <c r="K3181" s="48">
        <v>92348.83</v>
      </c>
      <c r="L3181" s="48">
        <v>83065.740000000005</v>
      </c>
      <c r="M3181" s="48">
        <v>114487.23</v>
      </c>
      <c r="N3181" s="48">
        <v>153683.22</v>
      </c>
      <c r="O3181" s="48">
        <v>68380.44</v>
      </c>
      <c r="P3181" s="48">
        <v>147199.97</v>
      </c>
      <c r="Q3181" s="48">
        <v>160263.29999999999</v>
      </c>
      <c r="R3181" s="48">
        <v>94455</v>
      </c>
      <c r="S3181" s="48">
        <v>92274.91</v>
      </c>
      <c r="T3181" s="48">
        <v>241506.02</v>
      </c>
      <c r="U3181" s="48">
        <v>173910.42</v>
      </c>
      <c r="V3181" s="48">
        <v>192931.94</v>
      </c>
      <c r="W3181" s="48">
        <v>227944.28</v>
      </c>
      <c r="X3181" s="48">
        <v>230408</v>
      </c>
      <c r="Y3181" s="48">
        <v>228784.67</v>
      </c>
      <c r="Z3181" s="48">
        <v>229176.47</v>
      </c>
      <c r="AA3181" s="48">
        <v>260974.69</v>
      </c>
      <c r="AB3181" s="48">
        <v>208395.51999999999</v>
      </c>
      <c r="AC3181" s="48">
        <v>216720.06</v>
      </c>
      <c r="AD3181" s="48">
        <v>300025.5</v>
      </c>
      <c r="AE3181" s="48">
        <v>678467.25</v>
      </c>
      <c r="AF3181" s="48">
        <v>529916.31000000006</v>
      </c>
      <c r="AG3181" s="48">
        <v>686714.81</v>
      </c>
      <c r="AH3181" s="48">
        <v>703831.5</v>
      </c>
    </row>
    <row r="3182" spans="1:34">
      <c r="A3182" s="48">
        <v>2542499</v>
      </c>
      <c r="B3182" s="49" t="s">
        <v>9353</v>
      </c>
      <c r="C3182" s="49" t="s">
        <v>9354</v>
      </c>
      <c r="D3182" s="49" t="s">
        <v>9355</v>
      </c>
      <c r="E3182" s="48">
        <v>225635.72</v>
      </c>
      <c r="F3182" s="48">
        <v>204861.19</v>
      </c>
      <c r="G3182" s="48">
        <v>105339.21</v>
      </c>
      <c r="H3182" s="48">
        <v>87684.92</v>
      </c>
      <c r="I3182" s="48">
        <v>97792.08</v>
      </c>
      <c r="J3182" s="48">
        <v>128784.6</v>
      </c>
      <c r="K3182" s="48">
        <v>96049.91</v>
      </c>
      <c r="L3182" s="48">
        <v>115285.3</v>
      </c>
      <c r="M3182" s="48">
        <v>209141.34</v>
      </c>
      <c r="N3182" s="48">
        <v>213555.22</v>
      </c>
      <c r="O3182" s="48">
        <v>53342.03</v>
      </c>
      <c r="P3182" s="48">
        <v>200009.91</v>
      </c>
      <c r="Q3182" s="48">
        <v>216916.44</v>
      </c>
      <c r="R3182" s="48">
        <v>101389.95</v>
      </c>
      <c r="S3182" s="48">
        <v>103310.05</v>
      </c>
      <c r="T3182" s="48">
        <v>317773.5</v>
      </c>
      <c r="U3182" s="48">
        <v>327684.84000000003</v>
      </c>
      <c r="V3182" s="48">
        <v>172969.27</v>
      </c>
      <c r="W3182" s="48">
        <v>131109.41</v>
      </c>
      <c r="X3182" s="48">
        <v>163331.22</v>
      </c>
      <c r="Y3182" s="48">
        <v>326158.71999999997</v>
      </c>
      <c r="Z3182" s="48">
        <v>308084.84000000003</v>
      </c>
      <c r="AA3182" s="48">
        <v>463407.09</v>
      </c>
      <c r="AB3182" s="48">
        <v>431315</v>
      </c>
      <c r="AC3182" s="48">
        <v>373574.06</v>
      </c>
      <c r="AD3182" s="48">
        <v>222450.69</v>
      </c>
      <c r="AE3182" s="48">
        <v>661693.12</v>
      </c>
      <c r="AF3182" s="48">
        <v>462525.28</v>
      </c>
      <c r="AG3182" s="48">
        <v>505027.81</v>
      </c>
      <c r="AH3182" s="48">
        <v>545860.25</v>
      </c>
    </row>
    <row r="3183" spans="1:34">
      <c r="A3183" s="48">
        <v>2543597</v>
      </c>
      <c r="B3183" s="49" t="s">
        <v>9356</v>
      </c>
      <c r="C3183" s="49" t="s">
        <v>9357</v>
      </c>
      <c r="D3183" s="49" t="s">
        <v>9358</v>
      </c>
      <c r="E3183" s="48">
        <v>48438.15</v>
      </c>
      <c r="F3183" s="48">
        <v>29428.75</v>
      </c>
      <c r="G3183" s="48">
        <v>41765.050000000003</v>
      </c>
      <c r="H3183" s="48">
        <v>42367.92</v>
      </c>
      <c r="I3183" s="48">
        <v>56302.31</v>
      </c>
      <c r="J3183" s="48">
        <v>15683.35</v>
      </c>
      <c r="K3183" s="48">
        <v>10797.24</v>
      </c>
      <c r="L3183" s="48">
        <v>18661.38</v>
      </c>
      <c r="M3183" s="48">
        <v>34943.78</v>
      </c>
      <c r="N3183" s="48">
        <v>25710.63</v>
      </c>
      <c r="O3183" s="48">
        <v>10082.200000000001</v>
      </c>
      <c r="P3183" s="48">
        <v>10911.27</v>
      </c>
      <c r="Q3183" s="48">
        <v>16627.41</v>
      </c>
      <c r="R3183" s="48">
        <v>6729.17</v>
      </c>
      <c r="S3183" s="48">
        <v>598.02</v>
      </c>
      <c r="T3183" s="48">
        <v>36193.24</v>
      </c>
      <c r="U3183" s="48">
        <v>24327.37</v>
      </c>
      <c r="V3183" s="48">
        <v>37468.42</v>
      </c>
      <c r="W3183" s="48">
        <v>36662</v>
      </c>
      <c r="X3183" s="48">
        <v>56419.72</v>
      </c>
      <c r="Y3183" s="48">
        <v>34057.19</v>
      </c>
      <c r="Z3183" s="48">
        <v>9908.08</v>
      </c>
      <c r="AA3183" s="48">
        <v>65496.07</v>
      </c>
      <c r="AB3183" s="48">
        <v>39944.25</v>
      </c>
      <c r="AC3183" s="48">
        <v>21825.72</v>
      </c>
      <c r="AD3183" s="48">
        <v>3119.08</v>
      </c>
      <c r="AE3183" s="48">
        <v>2954.84</v>
      </c>
      <c r="AF3183" s="48">
        <v>700.19</v>
      </c>
      <c r="AG3183" s="48">
        <v>4280.2</v>
      </c>
      <c r="AH3183" s="50"/>
    </row>
    <row r="3184" spans="1:34">
      <c r="A3184" s="48">
        <v>2544466</v>
      </c>
      <c r="B3184" s="49" t="s">
        <v>9359</v>
      </c>
      <c r="C3184" s="49" t="s">
        <v>9360</v>
      </c>
      <c r="D3184" s="49" t="s">
        <v>9361</v>
      </c>
      <c r="E3184" s="48">
        <v>68509.62</v>
      </c>
      <c r="F3184" s="48">
        <v>64313.46</v>
      </c>
      <c r="G3184" s="48">
        <v>95943.29</v>
      </c>
      <c r="H3184" s="48">
        <v>97683.26</v>
      </c>
      <c r="I3184" s="48">
        <v>98793.26</v>
      </c>
      <c r="J3184" s="48">
        <v>39191.81</v>
      </c>
      <c r="K3184" s="48">
        <v>27774.54</v>
      </c>
      <c r="L3184" s="48">
        <v>15993.31</v>
      </c>
      <c r="M3184" s="48">
        <v>36152.76</v>
      </c>
      <c r="N3184" s="48">
        <v>38948.839999999997</v>
      </c>
      <c r="O3184" s="48">
        <v>9297.16</v>
      </c>
      <c r="P3184" s="48">
        <v>30522.68</v>
      </c>
      <c r="Q3184" s="48">
        <v>62638.38</v>
      </c>
      <c r="R3184" s="48">
        <v>23642.48</v>
      </c>
      <c r="S3184" s="48">
        <v>24687.5</v>
      </c>
      <c r="T3184" s="48">
        <v>77354.3</v>
      </c>
      <c r="U3184" s="48">
        <v>98168.34</v>
      </c>
      <c r="V3184" s="48">
        <v>166183.44</v>
      </c>
      <c r="W3184" s="48">
        <v>162508.35999999999</v>
      </c>
      <c r="X3184" s="48">
        <v>165858.72</v>
      </c>
      <c r="Y3184" s="48">
        <v>64309.85</v>
      </c>
      <c r="Z3184" s="48">
        <v>59344.800000000003</v>
      </c>
      <c r="AA3184" s="48">
        <v>67536.7</v>
      </c>
      <c r="AB3184" s="48">
        <v>62895.17</v>
      </c>
      <c r="AC3184" s="48">
        <v>66915.3</v>
      </c>
      <c r="AD3184" s="48">
        <v>4683.8</v>
      </c>
      <c r="AE3184" s="48">
        <v>113303.92</v>
      </c>
      <c r="AF3184" s="48">
        <v>166200.56</v>
      </c>
      <c r="AG3184" s="48">
        <v>116547.61</v>
      </c>
      <c r="AH3184" s="48">
        <v>132333.20000000001</v>
      </c>
    </row>
    <row r="3185" spans="1:34">
      <c r="A3185" s="48">
        <v>2547281</v>
      </c>
      <c r="B3185" s="49" t="s">
        <v>9362</v>
      </c>
      <c r="C3185" s="49" t="s">
        <v>9363</v>
      </c>
      <c r="D3185" s="49" t="s">
        <v>9364</v>
      </c>
      <c r="E3185" s="48">
        <v>48086.32</v>
      </c>
      <c r="F3185" s="48">
        <v>32876.839999999997</v>
      </c>
      <c r="G3185" s="48">
        <v>40147.01</v>
      </c>
      <c r="H3185" s="48">
        <v>46818.23</v>
      </c>
      <c r="I3185" s="48">
        <v>44383.11</v>
      </c>
      <c r="J3185" s="48">
        <v>25946.65</v>
      </c>
      <c r="K3185" s="48">
        <v>11276.25</v>
      </c>
      <c r="L3185" s="48">
        <v>9359.2199999999993</v>
      </c>
      <c r="M3185" s="48">
        <v>21146.46</v>
      </c>
      <c r="N3185" s="48">
        <v>25923.599999999999</v>
      </c>
      <c r="O3185" s="48">
        <v>12890.32</v>
      </c>
      <c r="P3185" s="48">
        <v>5480.11</v>
      </c>
      <c r="Q3185" s="48">
        <v>4056.11</v>
      </c>
      <c r="R3185" s="48">
        <v>4451.12</v>
      </c>
      <c r="S3185" s="48">
        <v>1387.04</v>
      </c>
      <c r="T3185" s="48">
        <v>62781.49</v>
      </c>
      <c r="U3185" s="48">
        <v>51775.88</v>
      </c>
      <c r="V3185" s="48">
        <v>60074</v>
      </c>
      <c r="W3185" s="48">
        <v>78728.22</v>
      </c>
      <c r="X3185" s="48">
        <v>68167.839999999997</v>
      </c>
      <c r="Y3185" s="48">
        <v>66768.41</v>
      </c>
      <c r="Z3185" s="48">
        <v>34299.47</v>
      </c>
      <c r="AA3185" s="48">
        <v>9943.09</v>
      </c>
      <c r="AB3185" s="48">
        <v>36273.64</v>
      </c>
      <c r="AC3185" s="48">
        <v>40403.699999999997</v>
      </c>
      <c r="AD3185" s="48">
        <v>51907.87</v>
      </c>
      <c r="AE3185" s="48">
        <v>3465.76</v>
      </c>
      <c r="AF3185" s="48">
        <v>255.03</v>
      </c>
      <c r="AG3185" s="48">
        <v>16612.34</v>
      </c>
      <c r="AH3185" s="48">
        <v>2438.13</v>
      </c>
    </row>
    <row r="3186" spans="1:34">
      <c r="A3186" s="48">
        <v>2547646</v>
      </c>
      <c r="B3186" s="49" t="s">
        <v>9365</v>
      </c>
      <c r="C3186" s="49" t="s">
        <v>9366</v>
      </c>
      <c r="D3186" s="49" t="s">
        <v>9367</v>
      </c>
      <c r="E3186" s="48">
        <v>123760.8</v>
      </c>
      <c r="F3186" s="48">
        <v>110178</v>
      </c>
      <c r="G3186" s="48">
        <v>86439.81</v>
      </c>
      <c r="H3186" s="48">
        <v>63669.02</v>
      </c>
      <c r="I3186" s="48">
        <v>61768.92</v>
      </c>
      <c r="J3186" s="48">
        <v>77005.98</v>
      </c>
      <c r="K3186" s="48">
        <v>64957.69</v>
      </c>
      <c r="L3186" s="48">
        <v>173770.5</v>
      </c>
      <c r="M3186" s="48">
        <v>220176.89</v>
      </c>
      <c r="N3186" s="48">
        <v>295430.21999999997</v>
      </c>
      <c r="O3186" s="48">
        <v>37813.019999999997</v>
      </c>
      <c r="P3186" s="48">
        <v>118684.19</v>
      </c>
      <c r="Q3186" s="48">
        <v>95148.79</v>
      </c>
      <c r="R3186" s="48">
        <v>58656.59</v>
      </c>
      <c r="S3186" s="48">
        <v>68572.87</v>
      </c>
      <c r="T3186" s="48">
        <v>164381.04999999999</v>
      </c>
      <c r="U3186" s="48">
        <v>144846.72</v>
      </c>
      <c r="V3186" s="48">
        <v>126193.74</v>
      </c>
      <c r="W3186" s="48">
        <v>143596.39000000001</v>
      </c>
      <c r="X3186" s="48">
        <v>124971.21</v>
      </c>
      <c r="Y3186" s="48">
        <v>162811.19</v>
      </c>
      <c r="Z3186" s="48">
        <v>188836.56</v>
      </c>
      <c r="AA3186" s="48">
        <v>637932.81000000006</v>
      </c>
      <c r="AB3186" s="48">
        <v>476215.59</v>
      </c>
      <c r="AC3186" s="48">
        <v>547300.5</v>
      </c>
      <c r="AD3186" s="48">
        <v>174527.78</v>
      </c>
      <c r="AE3186" s="48">
        <v>421475.06</v>
      </c>
      <c r="AF3186" s="48">
        <v>245632.84</v>
      </c>
      <c r="AG3186" s="48">
        <v>306964.19</v>
      </c>
      <c r="AH3186" s="48">
        <v>382615.94</v>
      </c>
    </row>
    <row r="3187" spans="1:34">
      <c r="A3187" s="48">
        <v>2546903</v>
      </c>
      <c r="B3187" s="49" t="s">
        <v>9368</v>
      </c>
      <c r="C3187" s="49" t="s">
        <v>9369</v>
      </c>
      <c r="D3187" s="49" t="s">
        <v>9370</v>
      </c>
      <c r="E3187" s="48">
        <v>167939.83</v>
      </c>
      <c r="F3187" s="48">
        <v>91905.66</v>
      </c>
      <c r="G3187" s="48">
        <v>222485.55</v>
      </c>
      <c r="H3187" s="48">
        <v>219056.73</v>
      </c>
      <c r="I3187" s="48">
        <v>198389.72</v>
      </c>
      <c r="J3187" s="48">
        <v>9286.2800000000007</v>
      </c>
      <c r="K3187" s="48">
        <v>3650.13</v>
      </c>
      <c r="L3187" s="48">
        <v>3316.1</v>
      </c>
      <c r="M3187" s="48">
        <v>24623.68</v>
      </c>
      <c r="N3187" s="48">
        <v>30723.78</v>
      </c>
      <c r="O3187" s="48">
        <v>4871.1000000000004</v>
      </c>
      <c r="P3187" s="48">
        <v>1207.03</v>
      </c>
      <c r="Q3187" s="48">
        <v>93794.64</v>
      </c>
      <c r="R3187" s="50"/>
      <c r="S3187" s="50"/>
      <c r="T3187" s="48">
        <v>231343.75</v>
      </c>
      <c r="U3187" s="48">
        <v>147069.41</v>
      </c>
      <c r="V3187" s="48">
        <v>358182.41</v>
      </c>
      <c r="W3187" s="48">
        <v>370745.62</v>
      </c>
      <c r="X3187" s="48">
        <v>331580.5</v>
      </c>
      <c r="Y3187" s="48">
        <v>7468.77</v>
      </c>
      <c r="Z3187" s="48">
        <v>1426.82</v>
      </c>
      <c r="AA3187" s="48">
        <v>1934.33</v>
      </c>
      <c r="AB3187" s="48">
        <v>29140.68</v>
      </c>
      <c r="AC3187" s="48">
        <v>33256.44</v>
      </c>
      <c r="AD3187" s="48">
        <v>1634.67</v>
      </c>
      <c r="AE3187" s="48">
        <v>2207.89</v>
      </c>
      <c r="AF3187" s="48">
        <v>175474.44</v>
      </c>
      <c r="AG3187" s="50"/>
      <c r="AH3187" s="50"/>
    </row>
    <row r="3188" spans="1:34">
      <c r="A3188" s="48">
        <v>2546520</v>
      </c>
      <c r="B3188" s="49" t="s">
        <v>9371</v>
      </c>
      <c r="C3188" s="49" t="s">
        <v>9372</v>
      </c>
      <c r="D3188" s="49" t="s">
        <v>9373</v>
      </c>
      <c r="E3188" s="48">
        <v>120966.02</v>
      </c>
      <c r="F3188" s="48">
        <v>83160.05</v>
      </c>
      <c r="G3188" s="48">
        <v>41658.129999999997</v>
      </c>
      <c r="H3188" s="48">
        <v>40634.99</v>
      </c>
      <c r="I3188" s="48">
        <v>36175.919999999998</v>
      </c>
      <c r="J3188" s="48">
        <v>64955.65</v>
      </c>
      <c r="K3188" s="48">
        <v>45526.080000000002</v>
      </c>
      <c r="L3188" s="48">
        <v>32194.74</v>
      </c>
      <c r="M3188" s="48">
        <v>51069.29</v>
      </c>
      <c r="N3188" s="48">
        <v>51826.32</v>
      </c>
      <c r="O3188" s="48">
        <v>31909.75</v>
      </c>
      <c r="P3188" s="48">
        <v>62206.49</v>
      </c>
      <c r="Q3188" s="48">
        <v>81098.98</v>
      </c>
      <c r="R3188" s="48">
        <v>29307.74</v>
      </c>
      <c r="S3188" s="48">
        <v>36695.96</v>
      </c>
      <c r="T3188" s="48">
        <v>114818.31</v>
      </c>
      <c r="U3188" s="48">
        <v>116357.74</v>
      </c>
      <c r="V3188" s="48">
        <v>56813.4</v>
      </c>
      <c r="W3188" s="48">
        <v>56445.19</v>
      </c>
      <c r="X3188" s="48">
        <v>55051.01</v>
      </c>
      <c r="Y3188" s="48">
        <v>146615.70000000001</v>
      </c>
      <c r="Z3188" s="48">
        <v>137734.51999999999</v>
      </c>
      <c r="AA3188" s="48">
        <v>120214.12</v>
      </c>
      <c r="AB3188" s="48">
        <v>102418.16</v>
      </c>
      <c r="AC3188" s="48">
        <v>98657.16</v>
      </c>
      <c r="AD3188" s="48">
        <v>137186.70000000001</v>
      </c>
      <c r="AE3188" s="48">
        <v>199837.53</v>
      </c>
      <c r="AF3188" s="48">
        <v>152447.62</v>
      </c>
      <c r="AG3188" s="48">
        <v>157944.67000000001</v>
      </c>
      <c r="AH3188" s="48">
        <v>225186.62</v>
      </c>
    </row>
    <row r="3189" spans="1:34">
      <c r="A3189" s="48">
        <v>2545623</v>
      </c>
      <c r="B3189" s="49" t="s">
        <v>9374</v>
      </c>
      <c r="C3189" s="49" t="s">
        <v>9375</v>
      </c>
      <c r="D3189" s="49" t="s">
        <v>9376</v>
      </c>
      <c r="E3189" s="48">
        <v>97110.38</v>
      </c>
      <c r="F3189" s="48">
        <v>83022.94</v>
      </c>
      <c r="G3189" s="48">
        <v>80244.92</v>
      </c>
      <c r="H3189" s="48">
        <v>71187.63</v>
      </c>
      <c r="I3189" s="48">
        <v>75060.710000000006</v>
      </c>
      <c r="J3189" s="48">
        <v>66602.5</v>
      </c>
      <c r="K3189" s="48">
        <v>64046.45</v>
      </c>
      <c r="L3189" s="48">
        <v>42959.96</v>
      </c>
      <c r="M3189" s="48">
        <v>87441.03</v>
      </c>
      <c r="N3189" s="48">
        <v>90196.12</v>
      </c>
      <c r="O3189" s="48">
        <v>52366.16</v>
      </c>
      <c r="P3189" s="48">
        <v>65274.42</v>
      </c>
      <c r="Q3189" s="48">
        <v>52338.17</v>
      </c>
      <c r="R3189" s="48">
        <v>37429.81</v>
      </c>
      <c r="S3189" s="48">
        <v>39092.82</v>
      </c>
      <c r="T3189" s="48">
        <v>111430.82</v>
      </c>
      <c r="U3189" s="48">
        <v>127333.87</v>
      </c>
      <c r="V3189" s="48">
        <v>112334.82</v>
      </c>
      <c r="W3189" s="48">
        <v>107270.05</v>
      </c>
      <c r="X3189" s="48">
        <v>119093.84</v>
      </c>
      <c r="Y3189" s="48">
        <v>155635.26999999999</v>
      </c>
      <c r="Z3189" s="48">
        <v>200658</v>
      </c>
      <c r="AA3189" s="48">
        <v>227977.31</v>
      </c>
      <c r="AB3189" s="48">
        <v>185289.44</v>
      </c>
      <c r="AC3189" s="48">
        <v>167708.82999999999</v>
      </c>
      <c r="AD3189" s="48">
        <v>249396.02</v>
      </c>
      <c r="AE3189" s="48">
        <v>211814.27</v>
      </c>
      <c r="AF3189" s="48">
        <v>121434.88</v>
      </c>
      <c r="AG3189" s="48">
        <v>203702.39</v>
      </c>
      <c r="AH3189" s="48">
        <v>190989.61</v>
      </c>
    </row>
    <row r="3190" spans="1:34">
      <c r="A3190" s="48">
        <v>2542437</v>
      </c>
      <c r="B3190" s="49" t="s">
        <v>9377</v>
      </c>
      <c r="C3190" s="49" t="s">
        <v>9378</v>
      </c>
      <c r="D3190" s="49" t="s">
        <v>9379</v>
      </c>
      <c r="E3190" s="48">
        <v>47175.360000000001</v>
      </c>
      <c r="F3190" s="48">
        <v>50534.18</v>
      </c>
      <c r="G3190" s="48">
        <v>42932.07</v>
      </c>
      <c r="H3190" s="48">
        <v>28974.76</v>
      </c>
      <c r="I3190" s="48">
        <v>65283.63</v>
      </c>
      <c r="J3190" s="48">
        <v>64550.400000000001</v>
      </c>
      <c r="K3190" s="48">
        <v>50623.19</v>
      </c>
      <c r="L3190" s="48">
        <v>24263.55</v>
      </c>
      <c r="M3190" s="48">
        <v>40252.879999999997</v>
      </c>
      <c r="N3190" s="48">
        <v>54345.24</v>
      </c>
      <c r="O3190" s="48">
        <v>34252.730000000003</v>
      </c>
      <c r="P3190" s="48">
        <v>44446.89</v>
      </c>
      <c r="Q3190" s="48">
        <v>50445.09</v>
      </c>
      <c r="R3190" s="48">
        <v>74738.64</v>
      </c>
      <c r="S3190" s="48">
        <v>54883.09</v>
      </c>
      <c r="T3190" s="48">
        <v>104216.8</v>
      </c>
      <c r="U3190" s="48">
        <v>117269.3</v>
      </c>
      <c r="V3190" s="48">
        <v>72749.8</v>
      </c>
      <c r="W3190" s="48">
        <v>78059.86</v>
      </c>
      <c r="X3190" s="48">
        <v>76883.62</v>
      </c>
      <c r="Y3190" s="48">
        <v>194033.39</v>
      </c>
      <c r="Z3190" s="48">
        <v>220592.12</v>
      </c>
      <c r="AA3190" s="48">
        <v>88113.34</v>
      </c>
      <c r="AB3190" s="48">
        <v>118898.61</v>
      </c>
      <c r="AC3190" s="48">
        <v>113111.03</v>
      </c>
      <c r="AD3190" s="48">
        <v>195384.17</v>
      </c>
      <c r="AE3190" s="48">
        <v>169750.64</v>
      </c>
      <c r="AF3190" s="48">
        <v>155338.56</v>
      </c>
      <c r="AG3190" s="48">
        <v>13730.01</v>
      </c>
      <c r="AH3190" s="48">
        <v>12266.24</v>
      </c>
    </row>
    <row r="3191" spans="1:34">
      <c r="A3191" s="48">
        <v>2544414</v>
      </c>
      <c r="B3191" s="49" t="s">
        <v>9380</v>
      </c>
      <c r="C3191" s="49" t="s">
        <v>9381</v>
      </c>
      <c r="D3191" s="49" t="s">
        <v>9382</v>
      </c>
      <c r="E3191" s="48">
        <v>101233.34</v>
      </c>
      <c r="F3191" s="48">
        <v>75859.710000000006</v>
      </c>
      <c r="G3191" s="48">
        <v>27999.62</v>
      </c>
      <c r="H3191" s="48">
        <v>36423.79</v>
      </c>
      <c r="I3191" s="48">
        <v>20824.45</v>
      </c>
      <c r="J3191" s="48">
        <v>104782.32</v>
      </c>
      <c r="K3191" s="48">
        <v>68386.509999999995</v>
      </c>
      <c r="L3191" s="48">
        <v>37799.83</v>
      </c>
      <c r="M3191" s="48">
        <v>55088.18</v>
      </c>
      <c r="N3191" s="48">
        <v>86353.86</v>
      </c>
      <c r="O3191" s="48">
        <v>27571.59</v>
      </c>
      <c r="P3191" s="48">
        <v>24085.55</v>
      </c>
      <c r="Q3191" s="48">
        <v>29298.67</v>
      </c>
      <c r="R3191" s="48">
        <v>7478.14</v>
      </c>
      <c r="S3191" s="48">
        <v>5107.13</v>
      </c>
      <c r="T3191" s="48">
        <v>97374.79</v>
      </c>
      <c r="U3191" s="48">
        <v>105870.2</v>
      </c>
      <c r="V3191" s="48">
        <v>37183.480000000003</v>
      </c>
      <c r="W3191" s="48">
        <v>39545.26</v>
      </c>
      <c r="X3191" s="48">
        <v>19662.23</v>
      </c>
      <c r="Y3191" s="48">
        <v>248696.45</v>
      </c>
      <c r="Z3191" s="48">
        <v>204733.78</v>
      </c>
      <c r="AA3191" s="48">
        <v>146160.42000000001</v>
      </c>
      <c r="AB3191" s="48">
        <v>96698.59</v>
      </c>
      <c r="AC3191" s="48">
        <v>138861.06</v>
      </c>
      <c r="AD3191" s="48">
        <v>124614.55</v>
      </c>
      <c r="AE3191" s="48">
        <v>45383.44</v>
      </c>
      <c r="AF3191" s="48">
        <v>42465.05</v>
      </c>
      <c r="AG3191" s="48">
        <v>2886.27</v>
      </c>
      <c r="AH3191" s="48">
        <v>5913.2</v>
      </c>
    </row>
    <row r="3192" spans="1:34">
      <c r="A3192" s="48">
        <v>2545017</v>
      </c>
      <c r="B3192" s="49" t="s">
        <v>9383</v>
      </c>
      <c r="C3192" s="49" t="s">
        <v>9384</v>
      </c>
      <c r="D3192" s="49" t="s">
        <v>9385</v>
      </c>
      <c r="E3192" s="48">
        <v>66963.02</v>
      </c>
      <c r="F3192" s="48">
        <v>51525.5</v>
      </c>
      <c r="G3192" s="48">
        <v>60002.69</v>
      </c>
      <c r="H3192" s="48">
        <v>45607.29</v>
      </c>
      <c r="I3192" s="48">
        <v>43744.25</v>
      </c>
      <c r="J3192" s="48">
        <v>30245.89</v>
      </c>
      <c r="K3192" s="48">
        <v>53345.34</v>
      </c>
      <c r="L3192" s="48">
        <v>25596.77</v>
      </c>
      <c r="M3192" s="48">
        <v>35801.050000000003</v>
      </c>
      <c r="N3192" s="48">
        <v>51542.47</v>
      </c>
      <c r="O3192" s="48">
        <v>22414.67</v>
      </c>
      <c r="P3192" s="48">
        <v>15317.48</v>
      </c>
      <c r="Q3192" s="48">
        <v>11495.32</v>
      </c>
      <c r="R3192" s="48">
        <v>3447.1</v>
      </c>
      <c r="S3192" s="48">
        <v>6359.19</v>
      </c>
      <c r="T3192" s="48">
        <v>78677.41</v>
      </c>
      <c r="U3192" s="48">
        <v>83308.820000000007</v>
      </c>
      <c r="V3192" s="48">
        <v>86888.59</v>
      </c>
      <c r="W3192" s="48">
        <v>78061.070000000007</v>
      </c>
      <c r="X3192" s="48">
        <v>85525.05</v>
      </c>
      <c r="Y3192" s="48">
        <v>72533.009999999995</v>
      </c>
      <c r="Z3192" s="48">
        <v>106809.01</v>
      </c>
      <c r="AA3192" s="48">
        <v>123521.66</v>
      </c>
      <c r="AB3192" s="48">
        <v>86926.47</v>
      </c>
      <c r="AC3192" s="48">
        <v>97523.86</v>
      </c>
      <c r="AD3192" s="48">
        <v>119870.24</v>
      </c>
      <c r="AE3192" s="48">
        <v>42767.48</v>
      </c>
      <c r="AF3192" s="48">
        <v>505.55</v>
      </c>
      <c r="AG3192" s="48">
        <v>2898.58</v>
      </c>
      <c r="AH3192" s="48">
        <v>3070.77</v>
      </c>
    </row>
    <row r="3193" spans="1:34">
      <c r="A3193" s="48">
        <v>2547858</v>
      </c>
      <c r="B3193" s="49" t="s">
        <v>9386</v>
      </c>
      <c r="C3193" s="49" t="s">
        <v>9387</v>
      </c>
      <c r="D3193" s="49" t="s">
        <v>9388</v>
      </c>
      <c r="E3193" s="48">
        <v>21637.43</v>
      </c>
      <c r="F3193" s="48">
        <v>41921.910000000003</v>
      </c>
      <c r="G3193" s="48">
        <v>71555.53</v>
      </c>
      <c r="H3193" s="48">
        <v>67914.539999999994</v>
      </c>
      <c r="I3193" s="48">
        <v>75352.789999999994</v>
      </c>
      <c r="J3193" s="48">
        <v>20356.48</v>
      </c>
      <c r="K3193" s="48">
        <v>32868.71</v>
      </c>
      <c r="L3193" s="48">
        <v>29170.61</v>
      </c>
      <c r="M3193" s="48">
        <v>34573.730000000003</v>
      </c>
      <c r="N3193" s="48">
        <v>39133.870000000003</v>
      </c>
      <c r="O3193" s="48">
        <v>29119.67</v>
      </c>
      <c r="P3193" s="48">
        <v>24685.49</v>
      </c>
      <c r="Q3193" s="48">
        <v>18278.419999999998</v>
      </c>
      <c r="R3193" s="48">
        <v>28205.599999999999</v>
      </c>
      <c r="S3193" s="48">
        <v>25840.55</v>
      </c>
      <c r="T3193" s="48">
        <v>1684.26</v>
      </c>
      <c r="U3193" s="48">
        <v>71621.34</v>
      </c>
      <c r="V3193" s="48">
        <v>123259.64</v>
      </c>
      <c r="W3193" s="48">
        <v>96212.57</v>
      </c>
      <c r="X3193" s="48">
        <v>156564.89000000001</v>
      </c>
      <c r="Y3193" s="48">
        <v>62155.86</v>
      </c>
      <c r="Z3193" s="48">
        <v>85956.11</v>
      </c>
      <c r="AA3193" s="48">
        <v>51443.81</v>
      </c>
      <c r="AB3193" s="48">
        <v>84274.27</v>
      </c>
      <c r="AC3193" s="48">
        <v>59040.480000000003</v>
      </c>
      <c r="AD3193" s="48">
        <v>143982.34</v>
      </c>
      <c r="AE3193" s="48">
        <v>79881.78</v>
      </c>
      <c r="AF3193" s="48">
        <v>20035.439999999999</v>
      </c>
      <c r="AG3193" s="48">
        <v>119785.57</v>
      </c>
      <c r="AH3193" s="48">
        <v>174644.75</v>
      </c>
    </row>
    <row r="3194" spans="1:34">
      <c r="A3194" s="48">
        <v>2542931</v>
      </c>
      <c r="B3194" s="49" t="s">
        <v>9389</v>
      </c>
      <c r="C3194" s="49" t="s">
        <v>9390</v>
      </c>
      <c r="D3194" s="49" t="s">
        <v>9391</v>
      </c>
      <c r="E3194" s="48">
        <v>42069.94</v>
      </c>
      <c r="F3194" s="48">
        <v>22710.46</v>
      </c>
      <c r="G3194" s="48">
        <v>31981.73</v>
      </c>
      <c r="H3194" s="48">
        <v>33278.699999999997</v>
      </c>
      <c r="I3194" s="48">
        <v>40390.89</v>
      </c>
      <c r="J3194" s="48">
        <v>9909.17</v>
      </c>
      <c r="K3194" s="48">
        <v>9279.18</v>
      </c>
      <c r="L3194" s="48">
        <v>7935.14</v>
      </c>
      <c r="M3194" s="48">
        <v>18857.39</v>
      </c>
      <c r="N3194" s="48">
        <v>22335.45</v>
      </c>
      <c r="O3194" s="48">
        <v>2966.07</v>
      </c>
      <c r="P3194" s="48">
        <v>7306.17</v>
      </c>
      <c r="Q3194" s="48">
        <v>6263.13</v>
      </c>
      <c r="R3194" s="48">
        <v>2458.0500000000002</v>
      </c>
      <c r="S3194" s="50"/>
      <c r="T3194" s="48">
        <v>48907.1</v>
      </c>
      <c r="U3194" s="48">
        <v>45389.82</v>
      </c>
      <c r="V3194" s="48">
        <v>33265.339999999997</v>
      </c>
      <c r="W3194" s="48">
        <v>52243.74</v>
      </c>
      <c r="X3194" s="48">
        <v>58761.01</v>
      </c>
      <c r="Y3194" s="48">
        <v>5747.22</v>
      </c>
      <c r="Z3194" s="48">
        <v>8110.13</v>
      </c>
      <c r="AA3194" s="48">
        <v>8725.1200000000008</v>
      </c>
      <c r="AB3194" s="48">
        <v>26729.68</v>
      </c>
      <c r="AC3194" s="48">
        <v>36818.839999999997</v>
      </c>
      <c r="AD3194" s="48">
        <v>1521.04</v>
      </c>
      <c r="AE3194" s="48">
        <v>15661.96</v>
      </c>
      <c r="AF3194" s="48">
        <v>381.39</v>
      </c>
      <c r="AG3194" s="48">
        <v>3155.39</v>
      </c>
      <c r="AH3194" s="50"/>
    </row>
    <row r="3195" spans="1:34">
      <c r="A3195" s="48">
        <v>2546886</v>
      </c>
      <c r="B3195" s="49" t="s">
        <v>9392</v>
      </c>
      <c r="C3195" s="49" t="s">
        <v>9393</v>
      </c>
      <c r="D3195" s="49" t="s">
        <v>9394</v>
      </c>
      <c r="E3195" s="48">
        <v>89847.22</v>
      </c>
      <c r="F3195" s="48">
        <v>79733.8</v>
      </c>
      <c r="G3195" s="48">
        <v>8507.2099999999991</v>
      </c>
      <c r="H3195" s="48">
        <v>11717.31</v>
      </c>
      <c r="I3195" s="48">
        <v>15943.47</v>
      </c>
      <c r="J3195" s="48">
        <v>19405.490000000002</v>
      </c>
      <c r="K3195" s="48">
        <v>13704.33</v>
      </c>
      <c r="L3195" s="48">
        <v>50366.09</v>
      </c>
      <c r="M3195" s="48">
        <v>53441.19</v>
      </c>
      <c r="N3195" s="48">
        <v>47968.07</v>
      </c>
      <c r="O3195" s="50"/>
      <c r="P3195" s="48">
        <v>8515.2099999999991</v>
      </c>
      <c r="Q3195" s="48">
        <v>18871.43</v>
      </c>
      <c r="R3195" s="48">
        <v>3741.09</v>
      </c>
      <c r="S3195" s="48">
        <v>4803.12</v>
      </c>
      <c r="T3195" s="48">
        <v>160411.25</v>
      </c>
      <c r="U3195" s="48">
        <v>150015.35999999999</v>
      </c>
      <c r="V3195" s="48">
        <v>3733.88</v>
      </c>
      <c r="W3195" s="48">
        <v>11397.54</v>
      </c>
      <c r="X3195" s="48">
        <v>4746.04</v>
      </c>
      <c r="Y3195" s="48">
        <v>59900.43</v>
      </c>
      <c r="Z3195" s="48">
        <v>27505.64</v>
      </c>
      <c r="AA3195" s="48">
        <v>257810.14</v>
      </c>
      <c r="AB3195" s="48">
        <v>131718</v>
      </c>
      <c r="AC3195" s="48">
        <v>57246.58</v>
      </c>
      <c r="AD3195" s="50"/>
      <c r="AE3195" s="48">
        <v>3359.88</v>
      </c>
      <c r="AF3195" s="48">
        <v>7315.34</v>
      </c>
      <c r="AG3195" s="48">
        <v>4242.29</v>
      </c>
      <c r="AH3195" s="48">
        <v>4395.88</v>
      </c>
    </row>
    <row r="3196" spans="1:34">
      <c r="A3196" s="48">
        <v>2543801</v>
      </c>
      <c r="B3196" s="49" t="s">
        <v>9395</v>
      </c>
      <c r="C3196" s="49" t="s">
        <v>9396</v>
      </c>
      <c r="D3196" s="49" t="s">
        <v>9397</v>
      </c>
      <c r="E3196" s="48">
        <v>63570.64</v>
      </c>
      <c r="F3196" s="48">
        <v>34508.839999999997</v>
      </c>
      <c r="G3196" s="48">
        <v>57630.43</v>
      </c>
      <c r="H3196" s="48">
        <v>45008.160000000003</v>
      </c>
      <c r="I3196" s="48">
        <v>48518.15</v>
      </c>
      <c r="J3196" s="48">
        <v>23466.58</v>
      </c>
      <c r="K3196" s="48">
        <v>14957.4</v>
      </c>
      <c r="L3196" s="48">
        <v>15901.37</v>
      </c>
      <c r="M3196" s="48">
        <v>27649.68</v>
      </c>
      <c r="N3196" s="48">
        <v>26377.68</v>
      </c>
      <c r="O3196" s="48">
        <v>17385.419999999998</v>
      </c>
      <c r="P3196" s="48">
        <v>15585.4</v>
      </c>
      <c r="Q3196" s="48">
        <v>17517.47</v>
      </c>
      <c r="R3196" s="48">
        <v>6924.19</v>
      </c>
      <c r="S3196" s="48">
        <v>10923.27</v>
      </c>
      <c r="T3196" s="48">
        <v>60832.5</v>
      </c>
      <c r="U3196" s="48">
        <v>49984.33</v>
      </c>
      <c r="V3196" s="48">
        <v>87497.74</v>
      </c>
      <c r="W3196" s="48">
        <v>71620.55</v>
      </c>
      <c r="X3196" s="48">
        <v>79929.75</v>
      </c>
      <c r="Y3196" s="48">
        <v>35623.769999999997</v>
      </c>
      <c r="Z3196" s="48">
        <v>42780.480000000003</v>
      </c>
      <c r="AA3196" s="48">
        <v>50375.15</v>
      </c>
      <c r="AB3196" s="48">
        <v>56577.48</v>
      </c>
      <c r="AC3196" s="48">
        <v>51340.99</v>
      </c>
      <c r="AD3196" s="48">
        <v>74290.12</v>
      </c>
      <c r="AE3196" s="48">
        <v>65601.06</v>
      </c>
      <c r="AF3196" s="48">
        <v>56593.919999999998</v>
      </c>
      <c r="AG3196" s="48">
        <v>21695.8</v>
      </c>
      <c r="AH3196" s="48">
        <v>83207.41</v>
      </c>
    </row>
    <row r="3197" spans="1:34">
      <c r="A3197" s="48">
        <v>2544847</v>
      </c>
      <c r="B3197" s="49" t="s">
        <v>9398</v>
      </c>
      <c r="C3197" s="49" t="s">
        <v>9399</v>
      </c>
      <c r="D3197" s="49" t="s">
        <v>9400</v>
      </c>
      <c r="E3197" s="48">
        <v>44191.86</v>
      </c>
      <c r="F3197" s="48">
        <v>14266.27</v>
      </c>
      <c r="G3197" s="48">
        <v>62958.44</v>
      </c>
      <c r="H3197" s="48">
        <v>16630.34</v>
      </c>
      <c r="I3197" s="48">
        <v>20593.419999999998</v>
      </c>
      <c r="J3197" s="50"/>
      <c r="K3197" s="48">
        <v>7223.11</v>
      </c>
      <c r="L3197" s="48">
        <v>2553.04</v>
      </c>
      <c r="M3197" s="50"/>
      <c r="N3197" s="48">
        <v>4715.07</v>
      </c>
      <c r="O3197" s="50"/>
      <c r="P3197" s="48">
        <v>26582.51</v>
      </c>
      <c r="Q3197" s="48">
        <v>44541.86</v>
      </c>
      <c r="R3197" s="48">
        <v>17810.36</v>
      </c>
      <c r="S3197" s="48">
        <v>9797.2199999999993</v>
      </c>
      <c r="T3197" s="48">
        <v>44731.88</v>
      </c>
      <c r="U3197" s="48">
        <v>27361.43</v>
      </c>
      <c r="V3197" s="48">
        <v>36509.99</v>
      </c>
      <c r="W3197" s="48">
        <v>7358.61</v>
      </c>
      <c r="X3197" s="48">
        <v>7202.07</v>
      </c>
      <c r="Y3197" s="50"/>
      <c r="Z3197" s="48">
        <v>3025.69</v>
      </c>
      <c r="AA3197" s="48">
        <v>1661.27</v>
      </c>
      <c r="AB3197" s="50"/>
      <c r="AC3197" s="48">
        <v>1289.43</v>
      </c>
      <c r="AD3197" s="50"/>
      <c r="AE3197" s="48">
        <v>87785.69</v>
      </c>
      <c r="AF3197" s="48">
        <v>115925.16</v>
      </c>
      <c r="AG3197" s="48">
        <v>159853.69</v>
      </c>
      <c r="AH3197" s="48">
        <v>6117.55</v>
      </c>
    </row>
    <row r="3198" spans="1:34">
      <c r="A3198" s="48">
        <v>2543857</v>
      </c>
      <c r="B3198" s="49" t="s">
        <v>9401</v>
      </c>
      <c r="C3198" s="49" t="s">
        <v>9402</v>
      </c>
      <c r="D3198" s="49" t="s">
        <v>9403</v>
      </c>
      <c r="E3198" s="48">
        <v>75211.83</v>
      </c>
      <c r="F3198" s="48">
        <v>79638.97</v>
      </c>
      <c r="G3198" s="48">
        <v>73673.78</v>
      </c>
      <c r="H3198" s="48">
        <v>73845.820000000007</v>
      </c>
      <c r="I3198" s="48">
        <v>65803.600000000006</v>
      </c>
      <c r="J3198" s="48">
        <v>79587.95</v>
      </c>
      <c r="K3198" s="48">
        <v>48233.14</v>
      </c>
      <c r="L3198" s="48">
        <v>48114.14</v>
      </c>
      <c r="M3198" s="48">
        <v>55932.46</v>
      </c>
      <c r="N3198" s="48">
        <v>65498.57</v>
      </c>
      <c r="O3198" s="48">
        <v>29552.74</v>
      </c>
      <c r="P3198" s="48">
        <v>15162.38</v>
      </c>
      <c r="Q3198" s="48">
        <v>21852.57</v>
      </c>
      <c r="R3198" s="48">
        <v>10933.26</v>
      </c>
      <c r="S3198" s="48">
        <v>13116.34</v>
      </c>
      <c r="T3198" s="48">
        <v>74393.34</v>
      </c>
      <c r="U3198" s="48">
        <v>130080.18</v>
      </c>
      <c r="V3198" s="48">
        <v>114693.13</v>
      </c>
      <c r="W3198" s="48">
        <v>120464.81</v>
      </c>
      <c r="X3198" s="48">
        <v>102051.35</v>
      </c>
      <c r="Y3198" s="48">
        <v>211660.19</v>
      </c>
      <c r="Z3198" s="48">
        <v>170245.19</v>
      </c>
      <c r="AA3198" s="48">
        <v>189724.09</v>
      </c>
      <c r="AB3198" s="48">
        <v>133758.62</v>
      </c>
      <c r="AC3198" s="48">
        <v>118595.86</v>
      </c>
      <c r="AD3198" s="48">
        <v>142112.03</v>
      </c>
      <c r="AE3198" s="48">
        <v>17858</v>
      </c>
      <c r="AF3198" s="48">
        <v>40820.129999999997</v>
      </c>
      <c r="AG3198" s="48">
        <v>9402.2800000000007</v>
      </c>
      <c r="AH3198" s="48">
        <v>70019.95</v>
      </c>
    </row>
    <row r="3199" spans="1:34">
      <c r="A3199" s="48">
        <v>2544840</v>
      </c>
      <c r="B3199" s="49" t="s">
        <v>9404</v>
      </c>
      <c r="C3199" s="49" t="s">
        <v>9405</v>
      </c>
      <c r="D3199" s="49" t="s">
        <v>9406</v>
      </c>
      <c r="E3199" s="48">
        <v>20556.5</v>
      </c>
      <c r="F3199" s="48">
        <v>9524.2099999999991</v>
      </c>
      <c r="G3199" s="48">
        <v>33106.769999999997</v>
      </c>
      <c r="H3199" s="48">
        <v>39883.96</v>
      </c>
      <c r="I3199" s="48">
        <v>39438.93</v>
      </c>
      <c r="J3199" s="50"/>
      <c r="K3199" s="48">
        <v>17675.349999999999</v>
      </c>
      <c r="L3199" s="50"/>
      <c r="M3199" s="50"/>
      <c r="N3199" s="48">
        <v>22044.45</v>
      </c>
      <c r="O3199" s="50"/>
      <c r="P3199" s="48">
        <v>10995.26</v>
      </c>
      <c r="Q3199" s="48">
        <v>17720.419999999998</v>
      </c>
      <c r="R3199" s="48">
        <v>36878.76</v>
      </c>
      <c r="S3199" s="48">
        <v>31901.65</v>
      </c>
      <c r="T3199" s="48">
        <v>19113.650000000001</v>
      </c>
      <c r="U3199" s="48">
        <v>4741.26</v>
      </c>
      <c r="V3199" s="48">
        <v>76228.460000000006</v>
      </c>
      <c r="W3199" s="48">
        <v>97446.98</v>
      </c>
      <c r="X3199" s="48">
        <v>99490.66</v>
      </c>
      <c r="Y3199" s="50"/>
      <c r="Z3199" s="48">
        <v>3256.13</v>
      </c>
      <c r="AA3199" s="50"/>
      <c r="AB3199" s="50"/>
      <c r="AC3199" s="48">
        <v>2927.27</v>
      </c>
      <c r="AD3199" s="50"/>
      <c r="AE3199" s="48">
        <v>40777.19</v>
      </c>
      <c r="AF3199" s="48">
        <v>32422.91</v>
      </c>
      <c r="AG3199" s="48">
        <v>170424.12</v>
      </c>
      <c r="AH3199" s="48">
        <v>149316.16</v>
      </c>
    </row>
    <row r="3200" spans="1:34">
      <c r="A3200" s="48">
        <v>2547086</v>
      </c>
      <c r="B3200" s="49" t="s">
        <v>9407</v>
      </c>
      <c r="C3200" s="49" t="s">
        <v>9408</v>
      </c>
      <c r="D3200" s="49" t="s">
        <v>9409</v>
      </c>
      <c r="E3200" s="48">
        <v>116931.53</v>
      </c>
      <c r="F3200" s="48">
        <v>102387.7</v>
      </c>
      <c r="G3200" s="48">
        <v>107415.84</v>
      </c>
      <c r="H3200" s="48">
        <v>95213.48</v>
      </c>
      <c r="I3200" s="48">
        <v>96121.47</v>
      </c>
      <c r="J3200" s="48">
        <v>60733.51</v>
      </c>
      <c r="K3200" s="48">
        <v>47710.17</v>
      </c>
      <c r="L3200" s="48">
        <v>37699.94</v>
      </c>
      <c r="M3200" s="48">
        <v>72448.95</v>
      </c>
      <c r="N3200" s="48">
        <v>86543.3</v>
      </c>
      <c r="O3200" s="48">
        <v>31365.79</v>
      </c>
      <c r="P3200" s="48">
        <v>35129.93</v>
      </c>
      <c r="Q3200" s="48">
        <v>54092.41</v>
      </c>
      <c r="R3200" s="48">
        <v>13582.39</v>
      </c>
      <c r="S3200" s="48">
        <v>19829.53</v>
      </c>
      <c r="T3200" s="48">
        <v>142193.97</v>
      </c>
      <c r="U3200" s="48">
        <v>155986.59</v>
      </c>
      <c r="V3200" s="48">
        <v>148434.34</v>
      </c>
      <c r="W3200" s="48">
        <v>144720.62</v>
      </c>
      <c r="X3200" s="48">
        <v>140396.54999999999</v>
      </c>
      <c r="Y3200" s="48">
        <v>148215.98000000001</v>
      </c>
      <c r="Z3200" s="48">
        <v>150119.70000000001</v>
      </c>
      <c r="AA3200" s="48">
        <v>143746.76999999999</v>
      </c>
      <c r="AB3200" s="48">
        <v>152026.51999999999</v>
      </c>
      <c r="AC3200" s="48">
        <v>157590.81</v>
      </c>
      <c r="AD3200" s="48">
        <v>147560.78</v>
      </c>
      <c r="AE3200" s="48">
        <v>121361.94</v>
      </c>
      <c r="AF3200" s="48">
        <v>122241.84</v>
      </c>
      <c r="AG3200" s="48">
        <v>12031.49</v>
      </c>
      <c r="AH3200" s="48">
        <v>106277.59</v>
      </c>
    </row>
    <row r="3201" spans="1:34">
      <c r="A3201" s="48">
        <v>2544316</v>
      </c>
      <c r="B3201" s="49" t="s">
        <v>9410</v>
      </c>
      <c r="C3201" s="49" t="s">
        <v>9411</v>
      </c>
      <c r="D3201" s="49" t="s">
        <v>9412</v>
      </c>
      <c r="E3201" s="48">
        <v>173031.3</v>
      </c>
      <c r="F3201" s="48">
        <v>126389.88</v>
      </c>
      <c r="G3201" s="48">
        <v>219383.2</v>
      </c>
      <c r="H3201" s="48">
        <v>225146.33</v>
      </c>
      <c r="I3201" s="48">
        <v>179703.06</v>
      </c>
      <c r="J3201" s="48">
        <v>72192.62</v>
      </c>
      <c r="K3201" s="48">
        <v>70144.52</v>
      </c>
      <c r="L3201" s="48">
        <v>48196.07</v>
      </c>
      <c r="M3201" s="48">
        <v>108602.53</v>
      </c>
      <c r="N3201" s="48">
        <v>125667.91</v>
      </c>
      <c r="O3201" s="48">
        <v>59559.360000000001</v>
      </c>
      <c r="P3201" s="48">
        <v>94091.25</v>
      </c>
      <c r="Q3201" s="48">
        <v>138508.12</v>
      </c>
      <c r="R3201" s="48">
        <v>124967.67999999999</v>
      </c>
      <c r="S3201" s="48">
        <v>136381.19</v>
      </c>
      <c r="T3201" s="48">
        <v>198040.11</v>
      </c>
      <c r="U3201" s="48">
        <v>202822.25</v>
      </c>
      <c r="V3201" s="48">
        <v>340320.97</v>
      </c>
      <c r="W3201" s="48">
        <v>345184.75</v>
      </c>
      <c r="X3201" s="48">
        <v>274373.65999999997</v>
      </c>
      <c r="Y3201" s="48">
        <v>172555.11</v>
      </c>
      <c r="Z3201" s="48">
        <v>226700.75</v>
      </c>
      <c r="AA3201" s="48">
        <v>190852.5</v>
      </c>
      <c r="AB3201" s="48">
        <v>242862.5</v>
      </c>
      <c r="AC3201" s="48">
        <v>235985.97</v>
      </c>
      <c r="AD3201" s="48">
        <v>273664.31</v>
      </c>
      <c r="AE3201" s="48">
        <v>306347.15999999997</v>
      </c>
      <c r="AF3201" s="48">
        <v>276081.21999999997</v>
      </c>
      <c r="AG3201" s="48">
        <v>626216.12</v>
      </c>
      <c r="AH3201" s="48">
        <v>755027.94</v>
      </c>
    </row>
    <row r="3202" spans="1:34">
      <c r="A3202" s="48">
        <v>2544835</v>
      </c>
      <c r="B3202" s="49" t="s">
        <v>9413</v>
      </c>
      <c r="C3202" s="49" t="s">
        <v>9414</v>
      </c>
      <c r="D3202" s="49" t="s">
        <v>9415</v>
      </c>
      <c r="E3202" s="48">
        <v>16241.48</v>
      </c>
      <c r="F3202" s="48">
        <v>10876.3</v>
      </c>
      <c r="G3202" s="48">
        <v>5516.15</v>
      </c>
      <c r="H3202" s="48">
        <v>5697.17</v>
      </c>
      <c r="I3202" s="48">
        <v>5475.16</v>
      </c>
      <c r="J3202" s="48">
        <v>42180.2</v>
      </c>
      <c r="K3202" s="48">
        <v>31942.83</v>
      </c>
      <c r="L3202" s="48">
        <v>4093.12</v>
      </c>
      <c r="M3202" s="48">
        <v>7926.22</v>
      </c>
      <c r="N3202" s="48">
        <v>10470.290000000001</v>
      </c>
      <c r="O3202" s="48">
        <v>16817.47</v>
      </c>
      <c r="P3202" s="48">
        <v>13683.37</v>
      </c>
      <c r="Q3202" s="48">
        <v>104048.74</v>
      </c>
      <c r="R3202" s="48">
        <v>14219.39</v>
      </c>
      <c r="S3202" s="48">
        <v>6684.18</v>
      </c>
      <c r="T3202" s="48">
        <v>5361.41</v>
      </c>
      <c r="U3202" s="48">
        <v>5972.13</v>
      </c>
      <c r="V3202" s="48">
        <v>1026.3699999999999</v>
      </c>
      <c r="W3202" s="48">
        <v>2250.36</v>
      </c>
      <c r="X3202" s="48">
        <v>1492.09</v>
      </c>
      <c r="Y3202" s="48">
        <v>114117.95</v>
      </c>
      <c r="Z3202" s="48">
        <v>128244.15</v>
      </c>
      <c r="AA3202" s="48">
        <v>2077.37</v>
      </c>
      <c r="AB3202" s="48">
        <v>1594.53</v>
      </c>
      <c r="AC3202" s="48">
        <v>1983.65</v>
      </c>
      <c r="AD3202" s="48">
        <v>49839.79</v>
      </c>
      <c r="AE3202" s="48">
        <v>20391.25</v>
      </c>
      <c r="AF3202" s="48">
        <v>255835.48</v>
      </c>
      <c r="AG3202" s="48">
        <v>57090.01</v>
      </c>
      <c r="AH3202" s="48">
        <v>25141.51</v>
      </c>
    </row>
    <row r="3203" spans="1:34">
      <c r="A3203" s="48">
        <v>2547137</v>
      </c>
      <c r="B3203" s="49" t="s">
        <v>9416</v>
      </c>
      <c r="C3203" s="49" t="s">
        <v>9417</v>
      </c>
      <c r="D3203" s="49" t="s">
        <v>9418</v>
      </c>
      <c r="E3203" s="48">
        <v>59523.48</v>
      </c>
      <c r="F3203" s="48">
        <v>34176.82</v>
      </c>
      <c r="G3203" s="48">
        <v>19319.53</v>
      </c>
      <c r="H3203" s="48">
        <v>10084.290000000001</v>
      </c>
      <c r="I3203" s="48">
        <v>34868.839999999997</v>
      </c>
      <c r="J3203" s="48">
        <v>16564.41</v>
      </c>
      <c r="K3203" s="48">
        <v>16677.400000000001</v>
      </c>
      <c r="L3203" s="48">
        <v>22226.52</v>
      </c>
      <c r="M3203" s="48">
        <v>53638.21</v>
      </c>
      <c r="N3203" s="48">
        <v>31937.79</v>
      </c>
      <c r="O3203" s="48">
        <v>6964.2</v>
      </c>
      <c r="P3203" s="48">
        <v>166665.78</v>
      </c>
      <c r="Q3203" s="48">
        <v>39662.07</v>
      </c>
      <c r="R3203" s="48">
        <v>21417.56</v>
      </c>
      <c r="S3203" s="48">
        <v>19450.47</v>
      </c>
      <c r="T3203" s="48">
        <v>100995.67</v>
      </c>
      <c r="U3203" s="48">
        <v>79568.45</v>
      </c>
      <c r="V3203" s="48">
        <v>23395.09</v>
      </c>
      <c r="W3203" s="48">
        <v>9732.8799999999992</v>
      </c>
      <c r="X3203" s="48">
        <v>57798.43</v>
      </c>
      <c r="Y3203" s="48">
        <v>59987.17</v>
      </c>
      <c r="Z3203" s="48">
        <v>109977.59</v>
      </c>
      <c r="AA3203" s="48">
        <v>173413.7</v>
      </c>
      <c r="AB3203" s="48">
        <v>111757.3</v>
      </c>
      <c r="AC3203" s="48">
        <v>114768.3</v>
      </c>
      <c r="AD3203" s="48">
        <v>7272.73</v>
      </c>
      <c r="AE3203" s="48">
        <v>191035.66</v>
      </c>
      <c r="AF3203" s="48">
        <v>136606.41</v>
      </c>
      <c r="AG3203" s="48">
        <v>148393.94</v>
      </c>
      <c r="AH3203" s="48">
        <v>196876.14</v>
      </c>
    </row>
    <row r="3204" spans="1:34">
      <c r="A3204" s="48">
        <v>2544329</v>
      </c>
      <c r="B3204" s="49" t="s">
        <v>9419</v>
      </c>
      <c r="C3204" s="49" t="s">
        <v>9420</v>
      </c>
      <c r="D3204" s="49" t="s">
        <v>9421</v>
      </c>
      <c r="E3204" s="48">
        <v>74137.02</v>
      </c>
      <c r="F3204" s="48">
        <v>48895.1</v>
      </c>
      <c r="G3204" s="48">
        <v>66278.55</v>
      </c>
      <c r="H3204" s="48">
        <v>61330.55</v>
      </c>
      <c r="I3204" s="48">
        <v>58633.440000000002</v>
      </c>
      <c r="J3204" s="48">
        <v>32584.74</v>
      </c>
      <c r="K3204" s="48">
        <v>29017.7</v>
      </c>
      <c r="L3204" s="48">
        <v>19356.47</v>
      </c>
      <c r="M3204" s="48">
        <v>39684.980000000003</v>
      </c>
      <c r="N3204" s="48">
        <v>38184.879999999997</v>
      </c>
      <c r="O3204" s="48">
        <v>23542.55</v>
      </c>
      <c r="P3204" s="48">
        <v>7295.17</v>
      </c>
      <c r="Q3204" s="48">
        <v>9750.27</v>
      </c>
      <c r="R3204" s="48">
        <v>2456.06</v>
      </c>
      <c r="S3204" s="48">
        <v>3314.09</v>
      </c>
      <c r="T3204" s="48">
        <v>98346.62</v>
      </c>
      <c r="U3204" s="48">
        <v>76959.95</v>
      </c>
      <c r="V3204" s="48">
        <v>100860.37</v>
      </c>
      <c r="W3204" s="48">
        <v>87690.11</v>
      </c>
      <c r="X3204" s="48">
        <v>93320.41</v>
      </c>
      <c r="Y3204" s="48">
        <v>69901.7</v>
      </c>
      <c r="Z3204" s="48">
        <v>117502.91</v>
      </c>
      <c r="AA3204" s="48">
        <v>71610.77</v>
      </c>
      <c r="AB3204" s="48">
        <v>91035.76</v>
      </c>
      <c r="AC3204" s="48">
        <v>65569.41</v>
      </c>
      <c r="AD3204" s="48">
        <v>131755.76999999999</v>
      </c>
      <c r="AE3204" s="48">
        <v>28866.35</v>
      </c>
      <c r="AF3204" s="48">
        <v>22895.97</v>
      </c>
      <c r="AG3204" s="48">
        <v>4096.53</v>
      </c>
      <c r="AH3204" s="48">
        <v>8181.69</v>
      </c>
    </row>
    <row r="3205" spans="1:34">
      <c r="A3205" s="48">
        <v>2543536</v>
      </c>
      <c r="B3205" s="49" t="s">
        <v>9422</v>
      </c>
      <c r="C3205" s="50"/>
      <c r="D3205" s="49" t="s">
        <v>9423</v>
      </c>
      <c r="E3205" s="48">
        <v>1115.04</v>
      </c>
      <c r="F3205" s="48">
        <v>1122.05</v>
      </c>
      <c r="G3205" s="50"/>
      <c r="H3205" s="48">
        <v>15085.29</v>
      </c>
      <c r="I3205" s="48">
        <v>4018.08</v>
      </c>
      <c r="J3205" s="48">
        <v>909.03</v>
      </c>
      <c r="K3205" s="48">
        <v>35870.839999999997</v>
      </c>
      <c r="L3205" s="50"/>
      <c r="M3205" s="48">
        <v>11377.25</v>
      </c>
      <c r="N3205" s="48">
        <v>6308.17</v>
      </c>
      <c r="O3205" s="48">
        <v>5809.16</v>
      </c>
      <c r="P3205" s="50"/>
      <c r="Q3205" s="48">
        <v>3283.06</v>
      </c>
      <c r="R3205" s="50"/>
      <c r="S3205" s="48">
        <v>332.01</v>
      </c>
      <c r="T3205" s="48">
        <v>652.23</v>
      </c>
      <c r="U3205" s="48">
        <v>1220.1600000000001</v>
      </c>
      <c r="V3205" s="50"/>
      <c r="W3205" s="48">
        <v>2172.08</v>
      </c>
      <c r="X3205" s="48">
        <v>1856.82</v>
      </c>
      <c r="Y3205" s="48">
        <v>1093.9000000000001</v>
      </c>
      <c r="Z3205" s="48">
        <v>120546.98</v>
      </c>
      <c r="AA3205" s="48">
        <v>3566.56</v>
      </c>
      <c r="AB3205" s="48">
        <v>8251.5300000000007</v>
      </c>
      <c r="AC3205" s="48">
        <v>4612.74</v>
      </c>
      <c r="AD3205" s="48">
        <v>9279.2099999999991</v>
      </c>
      <c r="AE3205" s="50"/>
      <c r="AF3205" s="48">
        <v>362.97</v>
      </c>
      <c r="AG3205" s="50"/>
      <c r="AH3205" s="48">
        <v>3815.81</v>
      </c>
    </row>
    <row r="3206" spans="1:34">
      <c r="A3206" s="48">
        <v>2544797</v>
      </c>
      <c r="B3206" s="49" t="s">
        <v>9424</v>
      </c>
      <c r="C3206" s="49" t="s">
        <v>9425</v>
      </c>
      <c r="D3206" s="49" t="s">
        <v>9426</v>
      </c>
      <c r="E3206" s="48">
        <v>96684.39</v>
      </c>
      <c r="F3206" s="48">
        <v>66746.66</v>
      </c>
      <c r="G3206" s="48">
        <v>59337.41</v>
      </c>
      <c r="H3206" s="48">
        <v>57137.41</v>
      </c>
      <c r="I3206" s="48">
        <v>57121.43</v>
      </c>
      <c r="J3206" s="48">
        <v>37152.93</v>
      </c>
      <c r="K3206" s="48">
        <v>23115.58</v>
      </c>
      <c r="L3206" s="48">
        <v>19398.46</v>
      </c>
      <c r="M3206" s="48">
        <v>41646.019999999997</v>
      </c>
      <c r="N3206" s="48">
        <v>43999.1</v>
      </c>
      <c r="O3206" s="48">
        <v>11388.28</v>
      </c>
      <c r="P3206" s="48">
        <v>26665.7</v>
      </c>
      <c r="Q3206" s="48">
        <v>53839.43</v>
      </c>
      <c r="R3206" s="48">
        <v>13021.32</v>
      </c>
      <c r="S3206" s="48">
        <v>9823.24</v>
      </c>
      <c r="T3206" s="48">
        <v>128484.21</v>
      </c>
      <c r="U3206" s="48">
        <v>116800.85</v>
      </c>
      <c r="V3206" s="48">
        <v>97738.55</v>
      </c>
      <c r="W3206" s="48">
        <v>86915.01</v>
      </c>
      <c r="X3206" s="48">
        <v>86514.559999999998</v>
      </c>
      <c r="Y3206" s="48">
        <v>94740.52</v>
      </c>
      <c r="Z3206" s="48">
        <v>69008.72</v>
      </c>
      <c r="AA3206" s="48">
        <v>87514.92</v>
      </c>
      <c r="AB3206" s="48">
        <v>85628.53</v>
      </c>
      <c r="AC3206" s="48">
        <v>80947.48</v>
      </c>
      <c r="AD3206" s="48">
        <v>57309.440000000002</v>
      </c>
      <c r="AE3206" s="48">
        <v>86661.98</v>
      </c>
      <c r="AF3206" s="48">
        <v>120063.57</v>
      </c>
      <c r="AG3206" s="48">
        <v>10085.709999999999</v>
      </c>
      <c r="AH3206" s="48">
        <v>7149.75</v>
      </c>
    </row>
    <row r="3207" spans="1:34">
      <c r="A3207" s="48">
        <v>2547961</v>
      </c>
      <c r="B3207" s="49" t="s">
        <v>9427</v>
      </c>
      <c r="C3207" s="49" t="s">
        <v>9428</v>
      </c>
      <c r="D3207" s="49" t="s">
        <v>9429</v>
      </c>
      <c r="E3207" s="48">
        <v>45937.31</v>
      </c>
      <c r="F3207" s="48">
        <v>46334.080000000002</v>
      </c>
      <c r="G3207" s="48">
        <v>55334.35</v>
      </c>
      <c r="H3207" s="48">
        <v>50914.23</v>
      </c>
      <c r="I3207" s="48">
        <v>47818.12</v>
      </c>
      <c r="J3207" s="48">
        <v>31543.759999999998</v>
      </c>
      <c r="K3207" s="48">
        <v>20968.5</v>
      </c>
      <c r="L3207" s="48">
        <v>24605.59</v>
      </c>
      <c r="M3207" s="48">
        <v>33053.879999999997</v>
      </c>
      <c r="N3207" s="48">
        <v>42669.07</v>
      </c>
      <c r="O3207" s="48">
        <v>15159.35</v>
      </c>
      <c r="P3207" s="48">
        <v>39951.910000000003</v>
      </c>
      <c r="Q3207" s="48">
        <v>58537.42</v>
      </c>
      <c r="R3207" s="48">
        <v>46580.09</v>
      </c>
      <c r="S3207" s="48">
        <v>41118.949999999997</v>
      </c>
      <c r="T3207" s="48">
        <v>64624.99</v>
      </c>
      <c r="U3207" s="48">
        <v>75260.56</v>
      </c>
      <c r="V3207" s="48">
        <v>103545.83</v>
      </c>
      <c r="W3207" s="48">
        <v>75330.720000000001</v>
      </c>
      <c r="X3207" s="48">
        <v>71802.7</v>
      </c>
      <c r="Y3207" s="48">
        <v>55321.25</v>
      </c>
      <c r="Z3207" s="48">
        <v>58436.99</v>
      </c>
      <c r="AA3207" s="48">
        <v>90074.15</v>
      </c>
      <c r="AB3207" s="48">
        <v>72231.539999999994</v>
      </c>
      <c r="AC3207" s="48">
        <v>85253.45</v>
      </c>
      <c r="AD3207" s="48">
        <v>57094.27</v>
      </c>
      <c r="AE3207" s="48">
        <v>139426.60999999999</v>
      </c>
      <c r="AF3207" s="48">
        <v>134181.06</v>
      </c>
      <c r="AG3207" s="48">
        <v>237094.22</v>
      </c>
      <c r="AH3207" s="48">
        <v>242754.34</v>
      </c>
    </row>
    <row r="3208" spans="1:34">
      <c r="A3208" s="48">
        <v>2545039</v>
      </c>
      <c r="B3208" s="49" t="s">
        <v>9430</v>
      </c>
      <c r="C3208" s="49" t="s">
        <v>9431</v>
      </c>
      <c r="D3208" s="49" t="s">
        <v>9432</v>
      </c>
      <c r="E3208" s="48">
        <v>74794.06</v>
      </c>
      <c r="F3208" s="48">
        <v>49213.3</v>
      </c>
      <c r="G3208" s="48">
        <v>43366.17</v>
      </c>
      <c r="H3208" s="48">
        <v>44025.14</v>
      </c>
      <c r="I3208" s="48">
        <v>33615.879999999997</v>
      </c>
      <c r="J3208" s="48">
        <v>69269.77</v>
      </c>
      <c r="K3208" s="48">
        <v>35745.89</v>
      </c>
      <c r="L3208" s="48">
        <v>52791.32</v>
      </c>
      <c r="M3208" s="48">
        <v>69153.69</v>
      </c>
      <c r="N3208" s="48">
        <v>82176.12</v>
      </c>
      <c r="O3208" s="48">
        <v>31417.759999999998</v>
      </c>
      <c r="P3208" s="48">
        <v>35457.86</v>
      </c>
      <c r="Q3208" s="48">
        <v>29854.84</v>
      </c>
      <c r="R3208" s="48">
        <v>10124.27</v>
      </c>
      <c r="S3208" s="48">
        <v>28599.67</v>
      </c>
      <c r="T3208" s="48">
        <v>117494.8</v>
      </c>
      <c r="U3208" s="48">
        <v>97044.6</v>
      </c>
      <c r="V3208" s="48">
        <v>57801.18</v>
      </c>
      <c r="W3208" s="48">
        <v>86748.91</v>
      </c>
      <c r="X3208" s="48">
        <v>54919.32</v>
      </c>
      <c r="Y3208" s="48">
        <v>148435.34</v>
      </c>
      <c r="Z3208" s="48">
        <v>140331.34</v>
      </c>
      <c r="AA3208" s="48">
        <v>201786.55</v>
      </c>
      <c r="AB3208" s="48">
        <v>142190.01999999999</v>
      </c>
      <c r="AC3208" s="48">
        <v>151742.72</v>
      </c>
      <c r="AD3208" s="48">
        <v>125349.8</v>
      </c>
      <c r="AE3208" s="48">
        <v>92597.23</v>
      </c>
      <c r="AF3208" s="48">
        <v>63089.61</v>
      </c>
      <c r="AG3208" s="48">
        <v>19420.09</v>
      </c>
      <c r="AH3208" s="48">
        <v>148990.98000000001</v>
      </c>
    </row>
    <row r="3209" spans="1:34">
      <c r="A3209" s="48">
        <v>2548053</v>
      </c>
      <c r="B3209" s="49" t="s">
        <v>9433</v>
      </c>
      <c r="C3209" s="49" t="s">
        <v>9434</v>
      </c>
      <c r="D3209" s="49" t="s">
        <v>9435</v>
      </c>
      <c r="E3209" s="48">
        <v>96934.48</v>
      </c>
      <c r="F3209" s="48">
        <v>50060.19</v>
      </c>
      <c r="G3209" s="48">
        <v>53446.34</v>
      </c>
      <c r="H3209" s="48">
        <v>46321.22</v>
      </c>
      <c r="I3209" s="48">
        <v>55770.39</v>
      </c>
      <c r="J3209" s="48">
        <v>38309.93</v>
      </c>
      <c r="K3209" s="48">
        <v>17671.439999999999</v>
      </c>
      <c r="L3209" s="48">
        <v>15814.36</v>
      </c>
      <c r="M3209" s="48">
        <v>41155.019999999997</v>
      </c>
      <c r="N3209" s="48">
        <v>54782.34</v>
      </c>
      <c r="O3209" s="48">
        <v>17912.46</v>
      </c>
      <c r="P3209" s="48">
        <v>42859.040000000001</v>
      </c>
      <c r="Q3209" s="48">
        <v>51796.29</v>
      </c>
      <c r="R3209" s="48">
        <v>39735.980000000003</v>
      </c>
      <c r="S3209" s="48">
        <v>33363.83</v>
      </c>
      <c r="T3209" s="48">
        <v>94325.119999999995</v>
      </c>
      <c r="U3209" s="48">
        <v>76357.66</v>
      </c>
      <c r="V3209" s="48">
        <v>72624.63</v>
      </c>
      <c r="W3209" s="48">
        <v>66777.89</v>
      </c>
      <c r="X3209" s="48">
        <v>72413.600000000006</v>
      </c>
      <c r="Y3209" s="48">
        <v>88324.45</v>
      </c>
      <c r="Z3209" s="48">
        <v>61632.39</v>
      </c>
      <c r="AA3209" s="48">
        <v>76357.929999999993</v>
      </c>
      <c r="AB3209" s="48">
        <v>85768.77</v>
      </c>
      <c r="AC3209" s="48">
        <v>88026.13</v>
      </c>
      <c r="AD3209" s="48">
        <v>15575</v>
      </c>
      <c r="AE3209" s="48">
        <v>136634.89000000001</v>
      </c>
      <c r="AF3209" s="48">
        <v>108184.82</v>
      </c>
      <c r="AG3209" s="48">
        <v>230711.55</v>
      </c>
      <c r="AH3209" s="48">
        <v>206361.95</v>
      </c>
    </row>
    <row r="3210" spans="1:34">
      <c r="A3210" s="48">
        <v>2546277</v>
      </c>
      <c r="B3210" s="49" t="s">
        <v>9436</v>
      </c>
      <c r="C3210" s="49" t="s">
        <v>9437</v>
      </c>
      <c r="D3210" s="49" t="s">
        <v>9438</v>
      </c>
      <c r="E3210" s="48">
        <v>55707.28</v>
      </c>
      <c r="F3210" s="48">
        <v>27837.66</v>
      </c>
      <c r="G3210" s="48">
        <v>22300.5</v>
      </c>
      <c r="H3210" s="48">
        <v>59940.34</v>
      </c>
      <c r="I3210" s="48">
        <v>92423.31</v>
      </c>
      <c r="J3210" s="48">
        <v>49201.09</v>
      </c>
      <c r="K3210" s="48">
        <v>35295.769999999997</v>
      </c>
      <c r="L3210" s="48">
        <v>32693.73</v>
      </c>
      <c r="M3210" s="48">
        <v>73132.77</v>
      </c>
      <c r="N3210" s="48">
        <v>86826.95</v>
      </c>
      <c r="O3210" s="48">
        <v>30974.71</v>
      </c>
      <c r="P3210" s="48">
        <v>18023.37</v>
      </c>
      <c r="Q3210" s="48">
        <v>163678.59</v>
      </c>
      <c r="R3210" s="50"/>
      <c r="S3210" s="48">
        <v>11108.23</v>
      </c>
      <c r="T3210" s="48">
        <v>139490.47</v>
      </c>
      <c r="U3210" s="48">
        <v>85290.87</v>
      </c>
      <c r="V3210" s="48">
        <v>61898.27</v>
      </c>
      <c r="W3210" s="48">
        <v>60686.559999999998</v>
      </c>
      <c r="X3210" s="48">
        <v>63616.46</v>
      </c>
      <c r="Y3210" s="48">
        <v>15197.11</v>
      </c>
      <c r="Z3210" s="48">
        <v>60297.25</v>
      </c>
      <c r="AA3210" s="48">
        <v>78870.12</v>
      </c>
      <c r="AB3210" s="48">
        <v>65394.98</v>
      </c>
      <c r="AC3210" s="48">
        <v>65326.45</v>
      </c>
      <c r="AD3210" s="48">
        <v>17924.39</v>
      </c>
      <c r="AE3210" s="48">
        <v>85312.03</v>
      </c>
      <c r="AF3210" s="48">
        <v>182391.34</v>
      </c>
      <c r="AG3210" s="50"/>
      <c r="AH3210" s="48">
        <v>44288.39</v>
      </c>
    </row>
    <row r="3211" spans="1:34">
      <c r="A3211" s="48">
        <v>2545532</v>
      </c>
      <c r="B3211" s="49" t="s">
        <v>9439</v>
      </c>
      <c r="C3211" s="49" t="s">
        <v>9440</v>
      </c>
      <c r="D3211" s="49" t="s">
        <v>9441</v>
      </c>
      <c r="E3211" s="48">
        <v>102713.31</v>
      </c>
      <c r="F3211" s="48">
        <v>134618.70000000001</v>
      </c>
      <c r="G3211" s="48">
        <v>17346.45</v>
      </c>
      <c r="H3211" s="48">
        <v>37607.760000000002</v>
      </c>
      <c r="I3211" s="48">
        <v>69792.27</v>
      </c>
      <c r="J3211" s="48">
        <v>77924.460000000006</v>
      </c>
      <c r="K3211" s="48">
        <v>52182.99</v>
      </c>
      <c r="L3211" s="48">
        <v>34586.589999999997</v>
      </c>
      <c r="M3211" s="48">
        <v>57878.080000000002</v>
      </c>
      <c r="N3211" s="48">
        <v>68051.34</v>
      </c>
      <c r="O3211" s="48">
        <v>128197.5</v>
      </c>
      <c r="P3211" s="48">
        <v>127796.45</v>
      </c>
      <c r="Q3211" s="48">
        <v>399694.16</v>
      </c>
      <c r="R3211" s="48">
        <v>58873.08</v>
      </c>
      <c r="S3211" s="48">
        <v>54708.95</v>
      </c>
      <c r="T3211" s="48">
        <v>193317.5</v>
      </c>
      <c r="U3211" s="48">
        <v>246897.59</v>
      </c>
      <c r="V3211" s="48">
        <v>2966.49</v>
      </c>
      <c r="W3211" s="48">
        <v>24888.05</v>
      </c>
      <c r="X3211" s="48">
        <v>73231.19</v>
      </c>
      <c r="Y3211" s="48">
        <v>86542.02</v>
      </c>
      <c r="Z3211" s="48">
        <v>119954.85</v>
      </c>
      <c r="AA3211" s="48">
        <v>73860.679999999993</v>
      </c>
      <c r="AB3211" s="48">
        <v>88247.55</v>
      </c>
      <c r="AC3211" s="48">
        <v>83448.34</v>
      </c>
      <c r="AD3211" s="48">
        <v>670546.81000000006</v>
      </c>
      <c r="AE3211" s="48">
        <v>452853.88</v>
      </c>
      <c r="AF3211" s="48">
        <v>1164213.5</v>
      </c>
      <c r="AG3211" s="48">
        <v>169638.33</v>
      </c>
      <c r="AH3211" s="48">
        <v>175912.3</v>
      </c>
    </row>
    <row r="3212" spans="1:34">
      <c r="A3212" s="48">
        <v>2542359</v>
      </c>
      <c r="B3212" s="49" t="s">
        <v>9442</v>
      </c>
      <c r="C3212" s="49" t="s">
        <v>9443</v>
      </c>
      <c r="D3212" s="49" t="s">
        <v>9444</v>
      </c>
      <c r="E3212" s="48">
        <v>107129.64</v>
      </c>
      <c r="F3212" s="48">
        <v>88386.02</v>
      </c>
      <c r="G3212" s="48">
        <v>52954.31</v>
      </c>
      <c r="H3212" s="48">
        <v>63052.53</v>
      </c>
      <c r="I3212" s="48">
        <v>57421.33</v>
      </c>
      <c r="J3212" s="48">
        <v>69095.64</v>
      </c>
      <c r="K3212" s="48">
        <v>53304.19</v>
      </c>
      <c r="L3212" s="48">
        <v>66034.5</v>
      </c>
      <c r="M3212" s="48">
        <v>95998.15</v>
      </c>
      <c r="N3212" s="48">
        <v>121797.88</v>
      </c>
      <c r="O3212" s="48">
        <v>41999.91</v>
      </c>
      <c r="P3212" s="48">
        <v>63704.480000000003</v>
      </c>
      <c r="Q3212" s="48">
        <v>64653.55</v>
      </c>
      <c r="R3212" s="48">
        <v>35190.870000000003</v>
      </c>
      <c r="S3212" s="48">
        <v>38367.81</v>
      </c>
      <c r="T3212" s="48">
        <v>68635.91</v>
      </c>
      <c r="U3212" s="48">
        <v>56264.55</v>
      </c>
      <c r="V3212" s="48">
        <v>35221.61</v>
      </c>
      <c r="W3212" s="48">
        <v>40463.769999999997</v>
      </c>
      <c r="X3212" s="48">
        <v>33850.71</v>
      </c>
      <c r="Y3212" s="48">
        <v>87973.46</v>
      </c>
      <c r="Z3212" s="48">
        <v>61976.7</v>
      </c>
      <c r="AA3212" s="48">
        <v>109353.23</v>
      </c>
      <c r="AB3212" s="48">
        <v>80101.38</v>
      </c>
      <c r="AC3212" s="48">
        <v>98281.34</v>
      </c>
      <c r="AD3212" s="48">
        <v>59487.360000000001</v>
      </c>
      <c r="AE3212" s="48">
        <v>69893.81</v>
      </c>
      <c r="AF3212" s="48">
        <v>61969.84</v>
      </c>
      <c r="AG3212" s="48">
        <v>61888.7</v>
      </c>
      <c r="AH3212" s="48">
        <v>80141.350000000006</v>
      </c>
    </row>
    <row r="3213" spans="1:34">
      <c r="A3213" s="48">
        <v>2545587</v>
      </c>
      <c r="B3213" s="49" t="s">
        <v>9445</v>
      </c>
      <c r="C3213" s="49" t="s">
        <v>9446</v>
      </c>
      <c r="D3213" s="49" t="s">
        <v>9447</v>
      </c>
      <c r="E3213" s="48">
        <v>47265.36</v>
      </c>
      <c r="F3213" s="48">
        <v>36933</v>
      </c>
      <c r="G3213" s="48">
        <v>40693.120000000003</v>
      </c>
      <c r="H3213" s="48">
        <v>37810.949999999997</v>
      </c>
      <c r="I3213" s="48">
        <v>43796.160000000003</v>
      </c>
      <c r="J3213" s="48">
        <v>31664.87</v>
      </c>
      <c r="K3213" s="48">
        <v>20124.55</v>
      </c>
      <c r="L3213" s="48">
        <v>17599.439999999999</v>
      </c>
      <c r="M3213" s="48">
        <v>26117.74</v>
      </c>
      <c r="N3213" s="48">
        <v>35580.99</v>
      </c>
      <c r="O3213" s="48">
        <v>11093.3</v>
      </c>
      <c r="P3213" s="48">
        <v>11260.31</v>
      </c>
      <c r="Q3213" s="48">
        <v>16723.47</v>
      </c>
      <c r="R3213" s="48">
        <v>6530.19</v>
      </c>
      <c r="S3213" s="48">
        <v>6504.18</v>
      </c>
      <c r="T3213" s="48">
        <v>51325.18</v>
      </c>
      <c r="U3213" s="48">
        <v>60274.27</v>
      </c>
      <c r="V3213" s="48">
        <v>73249.119999999995</v>
      </c>
      <c r="W3213" s="48">
        <v>73063.460000000006</v>
      </c>
      <c r="X3213" s="48">
        <v>72510.259999999995</v>
      </c>
      <c r="Y3213" s="48">
        <v>65849.34</v>
      </c>
      <c r="Z3213" s="48">
        <v>50144.87</v>
      </c>
      <c r="AA3213" s="48">
        <v>59217.67</v>
      </c>
      <c r="AB3213" s="48">
        <v>51531.63</v>
      </c>
      <c r="AC3213" s="48">
        <v>55870.53</v>
      </c>
      <c r="AD3213" s="48">
        <v>23740.25</v>
      </c>
      <c r="AE3213" s="48">
        <v>23780.77</v>
      </c>
      <c r="AF3213" s="48">
        <v>39825.47</v>
      </c>
      <c r="AG3213" s="48">
        <v>38808.35</v>
      </c>
      <c r="AH3213" s="48">
        <v>38647</v>
      </c>
    </row>
    <row r="3214" spans="1:34">
      <c r="A3214" s="48">
        <v>2543437</v>
      </c>
      <c r="B3214" s="49" t="s">
        <v>9448</v>
      </c>
      <c r="C3214" s="49" t="s">
        <v>9449</v>
      </c>
      <c r="D3214" s="49" t="s">
        <v>9450</v>
      </c>
      <c r="E3214" s="48">
        <v>187968.75</v>
      </c>
      <c r="F3214" s="48">
        <v>131489.62</v>
      </c>
      <c r="G3214" s="48">
        <v>145564.85999999999</v>
      </c>
      <c r="H3214" s="48">
        <v>129781.55</v>
      </c>
      <c r="I3214" s="48">
        <v>136335.47</v>
      </c>
      <c r="J3214" s="48">
        <v>44085.88</v>
      </c>
      <c r="K3214" s="48">
        <v>38300.74</v>
      </c>
      <c r="L3214" s="48">
        <v>40931.78</v>
      </c>
      <c r="M3214" s="48">
        <v>97827.91</v>
      </c>
      <c r="N3214" s="48">
        <v>104906.08</v>
      </c>
      <c r="O3214" s="48">
        <v>18804.34</v>
      </c>
      <c r="P3214" s="48">
        <v>61848.17</v>
      </c>
      <c r="Q3214" s="48">
        <v>115238.17</v>
      </c>
      <c r="R3214" s="48">
        <v>59119.14</v>
      </c>
      <c r="S3214" s="48">
        <v>40957.760000000002</v>
      </c>
      <c r="T3214" s="48">
        <v>198610.41</v>
      </c>
      <c r="U3214" s="48">
        <v>194505.5</v>
      </c>
      <c r="V3214" s="48">
        <v>199650.58</v>
      </c>
      <c r="W3214" s="48">
        <v>183481.91</v>
      </c>
      <c r="X3214" s="48">
        <v>206846.19</v>
      </c>
      <c r="Y3214" s="48">
        <v>94168.46</v>
      </c>
      <c r="Z3214" s="48">
        <v>109514.28</v>
      </c>
      <c r="AA3214" s="48">
        <v>149192.12</v>
      </c>
      <c r="AB3214" s="48">
        <v>222805.5</v>
      </c>
      <c r="AC3214" s="48">
        <v>184129</v>
      </c>
      <c r="AD3214" s="48">
        <v>7211.29</v>
      </c>
      <c r="AE3214" s="48">
        <v>205131.53</v>
      </c>
      <c r="AF3214" s="48">
        <v>259944.44</v>
      </c>
      <c r="AG3214" s="48">
        <v>317231.21999999997</v>
      </c>
      <c r="AH3214" s="48">
        <v>225685</v>
      </c>
    </row>
    <row r="3215" spans="1:34">
      <c r="A3215" s="48">
        <v>2547355</v>
      </c>
      <c r="B3215" s="49" t="s">
        <v>9451</v>
      </c>
      <c r="C3215" s="49" t="s">
        <v>9452</v>
      </c>
      <c r="D3215" s="49" t="s">
        <v>9453</v>
      </c>
      <c r="E3215" s="48">
        <v>64109.96</v>
      </c>
      <c r="F3215" s="48">
        <v>39936.120000000003</v>
      </c>
      <c r="G3215" s="48">
        <v>51105.55</v>
      </c>
      <c r="H3215" s="48">
        <v>48042.36</v>
      </c>
      <c r="I3215" s="48">
        <v>28432.89</v>
      </c>
      <c r="J3215" s="48">
        <v>45836.18</v>
      </c>
      <c r="K3215" s="48">
        <v>33602.870000000003</v>
      </c>
      <c r="L3215" s="48">
        <v>38946.01</v>
      </c>
      <c r="M3215" s="48">
        <v>63170.64</v>
      </c>
      <c r="N3215" s="48">
        <v>68294.850000000006</v>
      </c>
      <c r="O3215" s="48">
        <v>23374.63</v>
      </c>
      <c r="P3215" s="48">
        <v>28295.8</v>
      </c>
      <c r="Q3215" s="48">
        <v>38630.089999999997</v>
      </c>
      <c r="R3215" s="48">
        <v>9112.2800000000007</v>
      </c>
      <c r="S3215" s="48">
        <v>10851.28</v>
      </c>
      <c r="T3215" s="48">
        <v>79506.83</v>
      </c>
      <c r="U3215" s="48">
        <v>58016.69</v>
      </c>
      <c r="V3215" s="48">
        <v>63211.96</v>
      </c>
      <c r="W3215" s="48">
        <v>61078.61</v>
      </c>
      <c r="X3215" s="48">
        <v>59783.05</v>
      </c>
      <c r="Y3215" s="48">
        <v>96533.84</v>
      </c>
      <c r="Z3215" s="48">
        <v>77927.289999999994</v>
      </c>
      <c r="AA3215" s="48">
        <v>178771.14</v>
      </c>
      <c r="AB3215" s="48">
        <v>142775.17000000001</v>
      </c>
      <c r="AC3215" s="48">
        <v>105497.81</v>
      </c>
      <c r="AD3215" s="48">
        <v>95677.15</v>
      </c>
      <c r="AE3215" s="48">
        <v>110223.67999999999</v>
      </c>
      <c r="AF3215" s="48">
        <v>84052.34</v>
      </c>
      <c r="AG3215" s="48">
        <v>39139.18</v>
      </c>
      <c r="AH3215" s="48">
        <v>35833.910000000003</v>
      </c>
    </row>
    <row r="3216" spans="1:34">
      <c r="A3216" s="48">
        <v>2547067</v>
      </c>
      <c r="B3216" s="49" t="s">
        <v>9454</v>
      </c>
      <c r="C3216" s="49" t="s">
        <v>9455</v>
      </c>
      <c r="D3216" s="49" t="s">
        <v>9456</v>
      </c>
      <c r="E3216" s="48">
        <v>119006.55</v>
      </c>
      <c r="F3216" s="48">
        <v>74695.58</v>
      </c>
      <c r="G3216" s="48">
        <v>56720.27</v>
      </c>
      <c r="H3216" s="48">
        <v>47448.06</v>
      </c>
      <c r="I3216" s="48">
        <v>58624.32</v>
      </c>
      <c r="J3216" s="48">
        <v>39073.86</v>
      </c>
      <c r="K3216" s="48">
        <v>34582.75</v>
      </c>
      <c r="L3216" s="48">
        <v>11997.26</v>
      </c>
      <c r="M3216" s="48">
        <v>41426.870000000003</v>
      </c>
      <c r="N3216" s="48">
        <v>50803.98</v>
      </c>
      <c r="O3216" s="48">
        <v>19150.349999999999</v>
      </c>
      <c r="P3216" s="50"/>
      <c r="Q3216" s="50"/>
      <c r="R3216" s="50"/>
      <c r="S3216" s="50"/>
      <c r="T3216" s="48">
        <v>136681.26999999999</v>
      </c>
      <c r="U3216" s="48">
        <v>132317.69</v>
      </c>
      <c r="V3216" s="48">
        <v>97657.55</v>
      </c>
      <c r="W3216" s="48">
        <v>85573.62</v>
      </c>
      <c r="X3216" s="48">
        <v>98216.95</v>
      </c>
      <c r="Y3216" s="48">
        <v>108586.1</v>
      </c>
      <c r="Z3216" s="48">
        <v>106068.54</v>
      </c>
      <c r="AA3216" s="48">
        <v>9829</v>
      </c>
      <c r="AB3216" s="48">
        <v>106769.27</v>
      </c>
      <c r="AC3216" s="48">
        <v>102221.15</v>
      </c>
      <c r="AD3216" s="48">
        <v>72239.55</v>
      </c>
      <c r="AE3216" s="50"/>
      <c r="AF3216" s="50"/>
      <c r="AG3216" s="50"/>
      <c r="AH3216" s="50"/>
    </row>
    <row r="3217" spans="1:34">
      <c r="A3217" s="48">
        <v>2545970</v>
      </c>
      <c r="B3217" s="49" t="s">
        <v>9457</v>
      </c>
      <c r="C3217" s="49" t="s">
        <v>9458</v>
      </c>
      <c r="D3217" s="49" t="s">
        <v>9459</v>
      </c>
      <c r="E3217" s="48">
        <v>84865.08</v>
      </c>
      <c r="F3217" s="48">
        <v>64704.5</v>
      </c>
      <c r="G3217" s="48">
        <v>80558.81</v>
      </c>
      <c r="H3217" s="48">
        <v>80228.81</v>
      </c>
      <c r="I3217" s="48">
        <v>81212.86</v>
      </c>
      <c r="J3217" s="48">
        <v>49272.14</v>
      </c>
      <c r="K3217" s="48">
        <v>43619.99</v>
      </c>
      <c r="L3217" s="48">
        <v>33040.75</v>
      </c>
      <c r="M3217" s="48">
        <v>66770.48</v>
      </c>
      <c r="N3217" s="48">
        <v>68073.539999999994</v>
      </c>
      <c r="O3217" s="48">
        <v>36828.85</v>
      </c>
      <c r="P3217" s="48">
        <v>45264.08</v>
      </c>
      <c r="Q3217" s="48">
        <v>43846.09</v>
      </c>
      <c r="R3217" s="48">
        <v>21482.54</v>
      </c>
      <c r="S3217" s="48">
        <v>21515.51</v>
      </c>
      <c r="T3217" s="48">
        <v>91569.84</v>
      </c>
      <c r="U3217" s="48">
        <v>92770.85</v>
      </c>
      <c r="V3217" s="48">
        <v>106736.11</v>
      </c>
      <c r="W3217" s="48">
        <v>113751.24</v>
      </c>
      <c r="X3217" s="48">
        <v>88527.41</v>
      </c>
      <c r="Y3217" s="48">
        <v>120285.74</v>
      </c>
      <c r="Z3217" s="48">
        <v>129088.47</v>
      </c>
      <c r="AA3217" s="48">
        <v>142367.28</v>
      </c>
      <c r="AB3217" s="48">
        <v>124242.65</v>
      </c>
      <c r="AC3217" s="48">
        <v>122228.5</v>
      </c>
      <c r="AD3217" s="48">
        <v>166369.29999999999</v>
      </c>
      <c r="AE3217" s="48">
        <v>144245.31</v>
      </c>
      <c r="AF3217" s="48">
        <v>107206.75</v>
      </c>
      <c r="AG3217" s="48">
        <v>138142.92000000001</v>
      </c>
      <c r="AH3217" s="48">
        <v>121599.5</v>
      </c>
    </row>
    <row r="3218" spans="1:34">
      <c r="A3218" s="48">
        <v>2545626</v>
      </c>
      <c r="B3218" s="49" t="s">
        <v>9460</v>
      </c>
      <c r="C3218" s="49" t="s">
        <v>9461</v>
      </c>
      <c r="D3218" s="49" t="s">
        <v>9462</v>
      </c>
      <c r="E3218" s="48">
        <v>74281.05</v>
      </c>
      <c r="F3218" s="48">
        <v>50583.45</v>
      </c>
      <c r="G3218" s="48">
        <v>53408.58</v>
      </c>
      <c r="H3218" s="48">
        <v>48889.35</v>
      </c>
      <c r="I3218" s="48">
        <v>52150.42</v>
      </c>
      <c r="J3218" s="48">
        <v>50154.35</v>
      </c>
      <c r="K3218" s="48">
        <v>39404.129999999997</v>
      </c>
      <c r="L3218" s="48">
        <v>29993.8</v>
      </c>
      <c r="M3218" s="48">
        <v>46919.29</v>
      </c>
      <c r="N3218" s="48">
        <v>51028.41</v>
      </c>
      <c r="O3218" s="48">
        <v>16911.48</v>
      </c>
      <c r="P3218" s="48">
        <v>35653.03</v>
      </c>
      <c r="Q3218" s="48">
        <v>32481.91</v>
      </c>
      <c r="R3218" s="48">
        <v>14277.37</v>
      </c>
      <c r="S3218" s="48">
        <v>8880.24</v>
      </c>
      <c r="T3218" s="48">
        <v>102284.8</v>
      </c>
      <c r="U3218" s="48">
        <v>91591</v>
      </c>
      <c r="V3218" s="48">
        <v>92402.33</v>
      </c>
      <c r="W3218" s="48">
        <v>77916.05</v>
      </c>
      <c r="X3218" s="48">
        <v>114788.98</v>
      </c>
      <c r="Y3218" s="48">
        <v>171842.16</v>
      </c>
      <c r="Z3218" s="48">
        <v>153564.23000000001</v>
      </c>
      <c r="AA3218" s="48">
        <v>131221.57999999999</v>
      </c>
      <c r="AB3218" s="48">
        <v>96515.23</v>
      </c>
      <c r="AC3218" s="48">
        <v>138580.41</v>
      </c>
      <c r="AD3218" s="48">
        <v>51674.55</v>
      </c>
      <c r="AE3218" s="48">
        <v>86561.04</v>
      </c>
      <c r="AF3218" s="48">
        <v>44383.34</v>
      </c>
      <c r="AG3218" s="48">
        <v>30031.8</v>
      </c>
      <c r="AH3218" s="48">
        <v>64601</v>
      </c>
    </row>
    <row r="3219" spans="1:34">
      <c r="A3219" s="48">
        <v>2542379</v>
      </c>
      <c r="B3219" s="49" t="s">
        <v>9463</v>
      </c>
      <c r="C3219" s="49" t="s">
        <v>9464</v>
      </c>
      <c r="D3219" s="49" t="s">
        <v>9465</v>
      </c>
      <c r="E3219" s="48">
        <v>999874.88</v>
      </c>
      <c r="F3219" s="48">
        <v>450612.56</v>
      </c>
      <c r="G3219" s="48">
        <v>496107.44</v>
      </c>
      <c r="H3219" s="48">
        <v>568391.18999999994</v>
      </c>
      <c r="I3219" s="48">
        <v>532361.56000000006</v>
      </c>
      <c r="J3219" s="48">
        <v>476182.31</v>
      </c>
      <c r="K3219" s="48">
        <v>350485.75</v>
      </c>
      <c r="L3219" s="48">
        <v>323630.03000000003</v>
      </c>
      <c r="M3219" s="48">
        <v>467266.56</v>
      </c>
      <c r="N3219" s="48">
        <v>643488.75</v>
      </c>
      <c r="O3219" s="48">
        <v>174500.7</v>
      </c>
      <c r="P3219" s="48">
        <v>524885.18999999994</v>
      </c>
      <c r="Q3219" s="48">
        <v>607890.31000000006</v>
      </c>
      <c r="R3219" s="48">
        <v>292659.84000000003</v>
      </c>
      <c r="S3219" s="48">
        <v>327208.06</v>
      </c>
      <c r="T3219" s="48">
        <v>21567.09</v>
      </c>
      <c r="U3219" s="48">
        <v>36516.43</v>
      </c>
      <c r="V3219" s="48">
        <v>33994.5</v>
      </c>
      <c r="W3219" s="48">
        <v>40453.18</v>
      </c>
      <c r="X3219" s="48">
        <v>37728.71</v>
      </c>
      <c r="Y3219" s="48">
        <v>31948.27</v>
      </c>
      <c r="Z3219" s="48">
        <v>36365.050000000003</v>
      </c>
      <c r="AA3219" s="48">
        <v>49541.55</v>
      </c>
      <c r="AB3219" s="48">
        <v>41806.78</v>
      </c>
      <c r="AC3219" s="48">
        <v>37429.47</v>
      </c>
      <c r="AD3219" s="50"/>
      <c r="AE3219" s="48">
        <v>30968.54</v>
      </c>
      <c r="AF3219" s="48">
        <v>52092.45</v>
      </c>
      <c r="AG3219" s="50"/>
      <c r="AH3219" s="50"/>
    </row>
    <row r="3220" spans="1:34">
      <c r="A3220" s="48">
        <v>2545437</v>
      </c>
      <c r="B3220" s="49" t="s">
        <v>9466</v>
      </c>
      <c r="C3220" s="49" t="s">
        <v>9467</v>
      </c>
      <c r="D3220" s="49" t="s">
        <v>9468</v>
      </c>
      <c r="E3220" s="48">
        <v>228803.06</v>
      </c>
      <c r="F3220" s="48">
        <v>109905.94</v>
      </c>
      <c r="G3220" s="48">
        <v>146712.82999999999</v>
      </c>
      <c r="H3220" s="48">
        <v>157209.17000000001</v>
      </c>
      <c r="I3220" s="48">
        <v>142468.78</v>
      </c>
      <c r="J3220" s="48">
        <v>56382.55</v>
      </c>
      <c r="K3220" s="48">
        <v>44719.05</v>
      </c>
      <c r="L3220" s="48">
        <v>36470</v>
      </c>
      <c r="M3220" s="48">
        <v>83567.12</v>
      </c>
      <c r="N3220" s="48">
        <v>99647.44</v>
      </c>
      <c r="O3220" s="48">
        <v>19836.560000000001</v>
      </c>
      <c r="P3220" s="48">
        <v>44784.08</v>
      </c>
      <c r="Q3220" s="48">
        <v>107294.56</v>
      </c>
      <c r="R3220" s="48">
        <v>16223.29</v>
      </c>
      <c r="S3220" s="48">
        <v>14878.25</v>
      </c>
      <c r="T3220" s="48">
        <v>272813.19</v>
      </c>
      <c r="U3220" s="48">
        <v>177960.12</v>
      </c>
      <c r="V3220" s="48">
        <v>153134.17000000001</v>
      </c>
      <c r="W3220" s="48">
        <v>162202.01999999999</v>
      </c>
      <c r="X3220" s="48">
        <v>170288.72</v>
      </c>
      <c r="Y3220" s="48">
        <v>35448.78</v>
      </c>
      <c r="Z3220" s="48">
        <v>41651.65</v>
      </c>
      <c r="AA3220" s="48">
        <v>236618.11</v>
      </c>
      <c r="AB3220" s="48">
        <v>235122.95</v>
      </c>
      <c r="AC3220" s="48">
        <v>260582.59</v>
      </c>
      <c r="AD3220" s="48">
        <v>1839.82</v>
      </c>
      <c r="AE3220" s="48">
        <v>90177.49</v>
      </c>
      <c r="AF3220" s="48">
        <v>97290.14</v>
      </c>
      <c r="AG3220" s="48">
        <v>5911.53</v>
      </c>
      <c r="AH3220" s="48">
        <v>5257.36</v>
      </c>
    </row>
    <row r="3221" spans="1:34">
      <c r="A3221" s="48">
        <v>2543422</v>
      </c>
      <c r="B3221" s="49" t="s">
        <v>9469</v>
      </c>
      <c r="C3221" s="49" t="s">
        <v>9470</v>
      </c>
      <c r="D3221" s="49" t="s">
        <v>9471</v>
      </c>
      <c r="E3221" s="48">
        <v>77097.09</v>
      </c>
      <c r="F3221" s="48">
        <v>60812.59</v>
      </c>
      <c r="G3221" s="48">
        <v>40304.07</v>
      </c>
      <c r="H3221" s="48">
        <v>42212.08</v>
      </c>
      <c r="I3221" s="48">
        <v>40310.07</v>
      </c>
      <c r="J3221" s="48">
        <v>68915.62</v>
      </c>
      <c r="K3221" s="48">
        <v>48420.22</v>
      </c>
      <c r="L3221" s="48">
        <v>22896.55</v>
      </c>
      <c r="M3221" s="48">
        <v>36713.949999999997</v>
      </c>
      <c r="N3221" s="48">
        <v>38398.910000000003</v>
      </c>
      <c r="O3221" s="48">
        <v>29165.69</v>
      </c>
      <c r="P3221" s="48">
        <v>14427.32</v>
      </c>
      <c r="Q3221" s="48">
        <v>27724.67</v>
      </c>
      <c r="R3221" s="48">
        <v>8761.19</v>
      </c>
      <c r="S3221" s="48">
        <v>6940.14</v>
      </c>
      <c r="T3221" s="48">
        <v>7627.26</v>
      </c>
      <c r="U3221" s="48">
        <v>5340.94</v>
      </c>
      <c r="V3221" s="50"/>
      <c r="W3221" s="50"/>
      <c r="X3221" s="50"/>
      <c r="Y3221" s="48">
        <v>6323.33</v>
      </c>
      <c r="Z3221" s="48">
        <v>3190.8</v>
      </c>
      <c r="AA3221" s="50"/>
      <c r="AB3221" s="48">
        <v>3059.7</v>
      </c>
      <c r="AC3221" s="48">
        <v>2270.87</v>
      </c>
      <c r="AD3221" s="50"/>
      <c r="AE3221" s="50"/>
      <c r="AF3221" s="50"/>
      <c r="AG3221" s="50"/>
      <c r="AH3221" s="50"/>
    </row>
    <row r="3222" spans="1:34">
      <c r="A3222" s="48">
        <v>2543388</v>
      </c>
      <c r="B3222" s="49" t="s">
        <v>9472</v>
      </c>
      <c r="C3222" s="49" t="s">
        <v>9473</v>
      </c>
      <c r="D3222" s="49" t="s">
        <v>9474</v>
      </c>
      <c r="E3222" s="48">
        <v>59577.4</v>
      </c>
      <c r="F3222" s="48">
        <v>30119.67</v>
      </c>
      <c r="G3222" s="48">
        <v>21730.48</v>
      </c>
      <c r="H3222" s="48">
        <v>14300.29</v>
      </c>
      <c r="I3222" s="48">
        <v>26608.639999999999</v>
      </c>
      <c r="J3222" s="48">
        <v>10977.26</v>
      </c>
      <c r="K3222" s="48">
        <v>8854.2000000000007</v>
      </c>
      <c r="L3222" s="48">
        <v>7002.17</v>
      </c>
      <c r="M3222" s="48">
        <v>23930.560000000001</v>
      </c>
      <c r="N3222" s="48">
        <v>28296.67</v>
      </c>
      <c r="O3222" s="48">
        <v>15439.35</v>
      </c>
      <c r="P3222" s="48">
        <v>7322.18</v>
      </c>
      <c r="Q3222" s="48">
        <v>18170.37</v>
      </c>
      <c r="R3222" s="48">
        <v>5728.14</v>
      </c>
      <c r="S3222" s="48">
        <v>2716.06</v>
      </c>
      <c r="T3222" s="48">
        <v>84673.09</v>
      </c>
      <c r="U3222" s="48">
        <v>62560.06</v>
      </c>
      <c r="V3222" s="48">
        <v>72468.679999999993</v>
      </c>
      <c r="W3222" s="48">
        <v>24472.32</v>
      </c>
      <c r="X3222" s="48">
        <v>42867.5</v>
      </c>
      <c r="Y3222" s="48">
        <v>5062.53</v>
      </c>
      <c r="Z3222" s="48">
        <v>6254.96</v>
      </c>
      <c r="AA3222" s="48">
        <v>2649.76</v>
      </c>
      <c r="AB3222" s="48">
        <v>71686.37</v>
      </c>
      <c r="AC3222" s="48">
        <v>63300.84</v>
      </c>
      <c r="AD3222" s="48">
        <v>78093.91</v>
      </c>
      <c r="AE3222" s="48">
        <v>7726.03</v>
      </c>
      <c r="AF3222" s="48">
        <v>38557.08</v>
      </c>
      <c r="AG3222" s="48">
        <v>11056.53</v>
      </c>
      <c r="AH3222" s="48">
        <v>3533.13</v>
      </c>
    </row>
    <row r="3223" spans="1:34">
      <c r="A3223" s="48">
        <v>2544472</v>
      </c>
      <c r="B3223" s="49" t="s">
        <v>9475</v>
      </c>
      <c r="C3223" s="49" t="s">
        <v>9476</v>
      </c>
      <c r="D3223" s="49" t="s">
        <v>9477</v>
      </c>
      <c r="E3223" s="48">
        <v>29551.9</v>
      </c>
      <c r="F3223" s="48">
        <v>11988.34</v>
      </c>
      <c r="G3223" s="48">
        <v>14186.42</v>
      </c>
      <c r="H3223" s="48">
        <v>25996.75</v>
      </c>
      <c r="I3223" s="48">
        <v>24754.78</v>
      </c>
      <c r="J3223" s="48">
        <v>18756.509999999998</v>
      </c>
      <c r="K3223" s="48">
        <v>18777.509999999998</v>
      </c>
      <c r="L3223" s="48">
        <v>13988.41</v>
      </c>
      <c r="M3223" s="48">
        <v>24746.69</v>
      </c>
      <c r="N3223" s="48">
        <v>26667.8</v>
      </c>
      <c r="O3223" s="48">
        <v>14342.41</v>
      </c>
      <c r="P3223" s="48">
        <v>4511.12</v>
      </c>
      <c r="Q3223" s="48">
        <v>10558.29</v>
      </c>
      <c r="R3223" s="48">
        <v>2412.0700000000002</v>
      </c>
      <c r="S3223" s="48">
        <v>1397.04</v>
      </c>
      <c r="T3223" s="48">
        <v>17171.48</v>
      </c>
      <c r="U3223" s="48">
        <v>6478.2</v>
      </c>
      <c r="V3223" s="48">
        <v>2837.13</v>
      </c>
      <c r="W3223" s="48">
        <v>21077.19</v>
      </c>
      <c r="X3223" s="48">
        <v>23182.39</v>
      </c>
      <c r="Y3223" s="48">
        <v>29370.81</v>
      </c>
      <c r="Z3223" s="48">
        <v>47886.59</v>
      </c>
      <c r="AA3223" s="48">
        <v>47530</v>
      </c>
      <c r="AB3223" s="48">
        <v>43692.17</v>
      </c>
      <c r="AC3223" s="48">
        <v>32113.7</v>
      </c>
      <c r="AD3223" s="48">
        <v>44523.14</v>
      </c>
      <c r="AE3223" s="48">
        <v>8170.77</v>
      </c>
      <c r="AF3223" s="48">
        <v>11790.21</v>
      </c>
      <c r="AG3223" s="48">
        <v>2190.25</v>
      </c>
      <c r="AH3223" s="48">
        <v>1689.22</v>
      </c>
    </row>
    <row r="3224" spans="1:34">
      <c r="A3224" s="48">
        <v>2546989</v>
      </c>
      <c r="B3224" s="49" t="s">
        <v>9478</v>
      </c>
      <c r="C3224" s="49" t="s">
        <v>9479</v>
      </c>
      <c r="D3224" s="49" t="s">
        <v>9480</v>
      </c>
      <c r="E3224" s="48">
        <v>75603.03</v>
      </c>
      <c r="F3224" s="48">
        <v>47365.2</v>
      </c>
      <c r="G3224" s="48">
        <v>76180.03</v>
      </c>
      <c r="H3224" s="48">
        <v>69024.800000000003</v>
      </c>
      <c r="I3224" s="48">
        <v>67164.789999999994</v>
      </c>
      <c r="J3224" s="48">
        <v>9131.24</v>
      </c>
      <c r="K3224" s="48">
        <v>9515.2900000000009</v>
      </c>
      <c r="L3224" s="48">
        <v>8187.22</v>
      </c>
      <c r="M3224" s="48">
        <v>26716.74</v>
      </c>
      <c r="N3224" s="48">
        <v>20254.54</v>
      </c>
      <c r="O3224" s="48">
        <v>11340.3</v>
      </c>
      <c r="P3224" s="48">
        <v>28830.73</v>
      </c>
      <c r="Q3224" s="48">
        <v>47689.3</v>
      </c>
      <c r="R3224" s="48">
        <v>25573.69</v>
      </c>
      <c r="S3224" s="48">
        <v>16875.45</v>
      </c>
      <c r="T3224" s="48">
        <v>92098.41</v>
      </c>
      <c r="U3224" s="48">
        <v>88555.91</v>
      </c>
      <c r="V3224" s="48">
        <v>128157.65</v>
      </c>
      <c r="W3224" s="48">
        <v>118556.77</v>
      </c>
      <c r="X3224" s="48">
        <v>112375.06</v>
      </c>
      <c r="Y3224" s="48">
        <v>1999.25</v>
      </c>
      <c r="Z3224" s="48">
        <v>7758.51</v>
      </c>
      <c r="AA3224" s="48">
        <v>7258.7</v>
      </c>
      <c r="AB3224" s="48">
        <v>52799.88</v>
      </c>
      <c r="AC3224" s="48">
        <v>37740.86</v>
      </c>
      <c r="AD3224" s="48">
        <v>39785.11</v>
      </c>
      <c r="AE3224" s="48">
        <v>97019.16</v>
      </c>
      <c r="AF3224" s="48">
        <v>123861.95</v>
      </c>
      <c r="AG3224" s="48">
        <v>123583.42</v>
      </c>
      <c r="AH3224" s="48">
        <v>22762.75</v>
      </c>
    </row>
    <row r="3225" spans="1:34">
      <c r="A3225" s="48">
        <v>2542979</v>
      </c>
      <c r="B3225" s="49" t="s">
        <v>9481</v>
      </c>
      <c r="C3225" s="49" t="s">
        <v>9482</v>
      </c>
      <c r="D3225" s="49" t="s">
        <v>9483</v>
      </c>
      <c r="E3225" s="48">
        <v>69366.77</v>
      </c>
      <c r="F3225" s="48">
        <v>64088.57</v>
      </c>
      <c r="G3225" s="48">
        <v>57734.45</v>
      </c>
      <c r="H3225" s="48">
        <v>65866.69</v>
      </c>
      <c r="I3225" s="48">
        <v>73978.84</v>
      </c>
      <c r="J3225" s="48">
        <v>66221.490000000005</v>
      </c>
      <c r="K3225" s="48">
        <v>51434.25</v>
      </c>
      <c r="L3225" s="48">
        <v>41771.910000000003</v>
      </c>
      <c r="M3225" s="48">
        <v>66585.58</v>
      </c>
      <c r="N3225" s="48">
        <v>84118.05</v>
      </c>
      <c r="O3225" s="48">
        <v>34495.82</v>
      </c>
      <c r="P3225" s="48">
        <v>47864.12</v>
      </c>
      <c r="Q3225" s="48">
        <v>53457.2</v>
      </c>
      <c r="R3225" s="48">
        <v>32613.81</v>
      </c>
      <c r="S3225" s="48">
        <v>10159.25</v>
      </c>
      <c r="T3225" s="48">
        <v>81286.09</v>
      </c>
      <c r="U3225" s="48">
        <v>112752.16</v>
      </c>
      <c r="V3225" s="48">
        <v>99483.3</v>
      </c>
      <c r="W3225" s="48">
        <v>103665.01</v>
      </c>
      <c r="X3225" s="48">
        <v>107904.17</v>
      </c>
      <c r="Y3225" s="48">
        <v>154584.04999999999</v>
      </c>
      <c r="Z3225" s="48">
        <v>178451.94</v>
      </c>
      <c r="AA3225" s="48">
        <v>174693.06</v>
      </c>
      <c r="AB3225" s="48">
        <v>138900</v>
      </c>
      <c r="AC3225" s="48">
        <v>149962.51999999999</v>
      </c>
      <c r="AD3225" s="48">
        <v>155001.44</v>
      </c>
      <c r="AE3225" s="48">
        <v>161127.22</v>
      </c>
      <c r="AF3225" s="48">
        <v>115819.31</v>
      </c>
      <c r="AG3225" s="48">
        <v>163330.95000000001</v>
      </c>
      <c r="AH3225" s="48">
        <v>5214.53</v>
      </c>
    </row>
    <row r="3226" spans="1:34">
      <c r="A3226" s="48">
        <v>2542652</v>
      </c>
      <c r="B3226" s="49" t="s">
        <v>9484</v>
      </c>
      <c r="C3226" s="49" t="s">
        <v>6405</v>
      </c>
      <c r="D3226" s="49" t="s">
        <v>9485</v>
      </c>
      <c r="E3226" s="48">
        <v>1153287.5</v>
      </c>
      <c r="F3226" s="48">
        <v>497733.16</v>
      </c>
      <c r="G3226" s="48">
        <v>2146518</v>
      </c>
      <c r="H3226" s="48">
        <v>1701689.62</v>
      </c>
      <c r="I3226" s="48">
        <v>1203244.25</v>
      </c>
      <c r="J3226" s="48">
        <v>276252.65999999997</v>
      </c>
      <c r="K3226" s="48">
        <v>173716.3</v>
      </c>
      <c r="L3226" s="48">
        <v>196762.75</v>
      </c>
      <c r="M3226" s="48">
        <v>442827.16</v>
      </c>
      <c r="N3226" s="48">
        <v>443795.06</v>
      </c>
      <c r="O3226" s="48">
        <v>220145.22</v>
      </c>
      <c r="P3226" s="48">
        <v>730939.94</v>
      </c>
      <c r="Q3226" s="48">
        <v>1568468.88</v>
      </c>
      <c r="R3226" s="48">
        <v>802654.69</v>
      </c>
      <c r="S3226" s="48">
        <v>646859.18999999994</v>
      </c>
      <c r="T3226" s="48">
        <v>16245.31</v>
      </c>
      <c r="U3226" s="48">
        <v>14840.49</v>
      </c>
      <c r="V3226" s="48">
        <v>41114.93</v>
      </c>
      <c r="W3226" s="48">
        <v>38266.699999999997</v>
      </c>
      <c r="X3226" s="48">
        <v>30600.92</v>
      </c>
      <c r="Y3226" s="50"/>
      <c r="Z3226" s="50"/>
      <c r="AA3226" s="48">
        <v>27001.48</v>
      </c>
      <c r="AB3226" s="48">
        <v>19612.669999999998</v>
      </c>
      <c r="AC3226" s="48">
        <v>18909.38</v>
      </c>
      <c r="AD3226" s="50"/>
      <c r="AE3226" s="48">
        <v>27613.360000000001</v>
      </c>
      <c r="AF3226" s="48">
        <v>25742.98</v>
      </c>
      <c r="AG3226" s="48">
        <v>45202.61</v>
      </c>
      <c r="AH3226" s="50"/>
    </row>
    <row r="3227" spans="1:34">
      <c r="A3227" s="48">
        <v>2543585</v>
      </c>
      <c r="B3227" s="49" t="s">
        <v>9486</v>
      </c>
      <c r="C3227" s="49" t="s">
        <v>9487</v>
      </c>
      <c r="D3227" s="49" t="s">
        <v>9488</v>
      </c>
      <c r="E3227" s="48">
        <v>132583.56</v>
      </c>
      <c r="F3227" s="48">
        <v>87651.16</v>
      </c>
      <c r="G3227" s="48">
        <v>113223.88</v>
      </c>
      <c r="H3227" s="48">
        <v>116822.99</v>
      </c>
      <c r="I3227" s="48">
        <v>82755.16</v>
      </c>
      <c r="J3227" s="48">
        <v>72962.86</v>
      </c>
      <c r="K3227" s="48">
        <v>62316.480000000003</v>
      </c>
      <c r="L3227" s="48">
        <v>43766.04</v>
      </c>
      <c r="M3227" s="48">
        <v>80038.94</v>
      </c>
      <c r="N3227" s="48">
        <v>96994.42</v>
      </c>
      <c r="O3227" s="48">
        <v>22769.599999999999</v>
      </c>
      <c r="P3227" s="48">
        <v>23982.7</v>
      </c>
      <c r="Q3227" s="48">
        <v>58599.360000000001</v>
      </c>
      <c r="R3227" s="48">
        <v>19703.54</v>
      </c>
      <c r="S3227" s="48">
        <v>18501.46</v>
      </c>
      <c r="T3227" s="48">
        <v>127776.68</v>
      </c>
      <c r="U3227" s="48">
        <v>139857.23000000001</v>
      </c>
      <c r="V3227" s="48">
        <v>156637.78</v>
      </c>
      <c r="W3227" s="48">
        <v>160070.39000000001</v>
      </c>
      <c r="X3227" s="48">
        <v>136838.28</v>
      </c>
      <c r="Y3227" s="48">
        <v>182876.22</v>
      </c>
      <c r="Z3227" s="48">
        <v>198036.8</v>
      </c>
      <c r="AA3227" s="48">
        <v>158908.67000000001</v>
      </c>
      <c r="AB3227" s="48">
        <v>176930.17</v>
      </c>
      <c r="AC3227" s="48">
        <v>165532.92000000001</v>
      </c>
      <c r="AD3227" s="48">
        <v>141740</v>
      </c>
      <c r="AE3227" s="48">
        <v>121446.13</v>
      </c>
      <c r="AF3227" s="48">
        <v>122886.3</v>
      </c>
      <c r="AG3227" s="48">
        <v>147909.70000000001</v>
      </c>
      <c r="AH3227" s="48">
        <v>150809.22</v>
      </c>
    </row>
    <row r="3228" spans="1:34">
      <c r="A3228" s="48">
        <v>2543255</v>
      </c>
      <c r="B3228" s="49" t="s">
        <v>9489</v>
      </c>
      <c r="C3228" s="49" t="s">
        <v>9490</v>
      </c>
      <c r="D3228" s="49" t="s">
        <v>9491</v>
      </c>
      <c r="E3228" s="48">
        <v>729845.25</v>
      </c>
      <c r="F3228" s="48">
        <v>764081.06</v>
      </c>
      <c r="G3228" s="48">
        <v>724748.88</v>
      </c>
      <c r="H3228" s="48">
        <v>1031550.69</v>
      </c>
      <c r="I3228" s="48">
        <v>1178838.75</v>
      </c>
      <c r="J3228" s="48">
        <v>514913.03</v>
      </c>
      <c r="K3228" s="48">
        <v>390693.22</v>
      </c>
      <c r="L3228" s="48">
        <v>383596.44</v>
      </c>
      <c r="M3228" s="48">
        <v>697380.38</v>
      </c>
      <c r="N3228" s="48">
        <v>621803.12</v>
      </c>
      <c r="O3228" s="48">
        <v>305625.69</v>
      </c>
      <c r="P3228" s="48">
        <v>645393.88</v>
      </c>
      <c r="Q3228" s="48">
        <v>1058083.75</v>
      </c>
      <c r="R3228" s="48">
        <v>1036624.62</v>
      </c>
      <c r="S3228" s="48">
        <v>653737.5</v>
      </c>
      <c r="T3228" s="48">
        <v>5108.47</v>
      </c>
      <c r="U3228" s="48">
        <v>6011.44</v>
      </c>
      <c r="V3228" s="48">
        <v>10201.700000000001</v>
      </c>
      <c r="W3228" s="48">
        <v>6481.98</v>
      </c>
      <c r="X3228" s="48">
        <v>9891.69</v>
      </c>
      <c r="Y3228" s="50"/>
      <c r="Z3228" s="48">
        <v>3063.41</v>
      </c>
      <c r="AA3228" s="50"/>
      <c r="AB3228" s="50"/>
      <c r="AC3228" s="48">
        <v>2101.34</v>
      </c>
      <c r="AD3228" s="50"/>
      <c r="AE3228" s="50"/>
      <c r="AF3228" s="50"/>
      <c r="AG3228" s="50"/>
      <c r="AH3228" s="50"/>
    </row>
    <row r="3229" spans="1:34">
      <c r="A3229" s="48">
        <v>2542047</v>
      </c>
      <c r="B3229" s="49" t="s">
        <v>9492</v>
      </c>
      <c r="C3229" s="49" t="s">
        <v>9493</v>
      </c>
      <c r="D3229" s="49" t="s">
        <v>9494</v>
      </c>
      <c r="E3229" s="48">
        <v>53159.48</v>
      </c>
      <c r="F3229" s="48">
        <v>42331.12</v>
      </c>
      <c r="G3229" s="48">
        <v>2812.09</v>
      </c>
      <c r="H3229" s="48">
        <v>9102.32</v>
      </c>
      <c r="I3229" s="50"/>
      <c r="J3229" s="48">
        <v>55182.66</v>
      </c>
      <c r="K3229" s="48">
        <v>42761.22</v>
      </c>
      <c r="L3229" s="50"/>
      <c r="M3229" s="50"/>
      <c r="N3229" s="48">
        <v>34807.99</v>
      </c>
      <c r="O3229" s="48">
        <v>57183.62</v>
      </c>
      <c r="P3229" s="48">
        <v>3036.1</v>
      </c>
      <c r="Q3229" s="50"/>
      <c r="R3229" s="48">
        <v>6788.22</v>
      </c>
      <c r="S3229" s="48">
        <v>1705.06</v>
      </c>
      <c r="T3229" s="48">
        <v>18280.41</v>
      </c>
      <c r="U3229" s="48">
        <v>22740.75</v>
      </c>
      <c r="V3229" s="48">
        <v>925.65</v>
      </c>
      <c r="W3229" s="48">
        <v>4102.7</v>
      </c>
      <c r="X3229" s="50"/>
      <c r="Y3229" s="48">
        <v>130760.12</v>
      </c>
      <c r="Z3229" s="48">
        <v>214101.09</v>
      </c>
      <c r="AA3229" s="50"/>
      <c r="AB3229" s="50"/>
      <c r="AC3229" s="48">
        <v>25388.32</v>
      </c>
      <c r="AD3229" s="48">
        <v>432257.31</v>
      </c>
      <c r="AE3229" s="48">
        <v>2068.64</v>
      </c>
      <c r="AF3229" s="50"/>
      <c r="AG3229" s="48">
        <v>48552.87</v>
      </c>
      <c r="AH3229" s="48">
        <v>2435.4299999999998</v>
      </c>
    </row>
    <row r="3230" spans="1:34">
      <c r="A3230" s="48">
        <v>2546483</v>
      </c>
      <c r="B3230" s="49" t="s">
        <v>9495</v>
      </c>
      <c r="C3230" s="49" t="s">
        <v>9496</v>
      </c>
      <c r="D3230" s="49" t="s">
        <v>9497</v>
      </c>
      <c r="E3230" s="48">
        <v>105318.97</v>
      </c>
      <c r="F3230" s="48">
        <v>68137.84</v>
      </c>
      <c r="G3230" s="48">
        <v>32683.94</v>
      </c>
      <c r="H3230" s="48">
        <v>48363.38</v>
      </c>
      <c r="I3230" s="48">
        <v>50458.46</v>
      </c>
      <c r="J3230" s="48">
        <v>55795.519999999997</v>
      </c>
      <c r="K3230" s="48">
        <v>36336.980000000003</v>
      </c>
      <c r="L3230" s="48">
        <v>36083.96</v>
      </c>
      <c r="M3230" s="48">
        <v>51428.41</v>
      </c>
      <c r="N3230" s="48">
        <v>58983.66</v>
      </c>
      <c r="O3230" s="48">
        <v>22324.59</v>
      </c>
      <c r="P3230" s="48">
        <v>31800.87</v>
      </c>
      <c r="Q3230" s="48">
        <v>42774.2</v>
      </c>
      <c r="R3230" s="48">
        <v>12599.31</v>
      </c>
      <c r="S3230" s="48">
        <v>12351.31</v>
      </c>
      <c r="T3230" s="48">
        <v>103896.12</v>
      </c>
      <c r="U3230" s="48">
        <v>100676.45</v>
      </c>
      <c r="V3230" s="48">
        <v>21915.42</v>
      </c>
      <c r="W3230" s="48">
        <v>72936.56</v>
      </c>
      <c r="X3230" s="48">
        <v>78098.58</v>
      </c>
      <c r="Y3230" s="48">
        <v>147320.72</v>
      </c>
      <c r="Z3230" s="48">
        <v>116202.25</v>
      </c>
      <c r="AA3230" s="48">
        <v>159484</v>
      </c>
      <c r="AB3230" s="48">
        <v>116026.98</v>
      </c>
      <c r="AC3230" s="48">
        <v>105329.3</v>
      </c>
      <c r="AD3230" s="48">
        <v>104381.87</v>
      </c>
      <c r="AE3230" s="48">
        <v>122225.34</v>
      </c>
      <c r="AF3230" s="48">
        <v>81367.839999999997</v>
      </c>
      <c r="AG3230" s="48">
        <v>48401.74</v>
      </c>
      <c r="AH3230" s="48">
        <v>52867.18</v>
      </c>
    </row>
    <row r="3231" spans="1:34">
      <c r="A3231" s="48">
        <v>2543394</v>
      </c>
      <c r="B3231" s="49" t="s">
        <v>9498</v>
      </c>
      <c r="C3231" s="49" t="s">
        <v>9499</v>
      </c>
      <c r="D3231" s="49" t="s">
        <v>9500</v>
      </c>
      <c r="E3231" s="48">
        <v>128677.45</v>
      </c>
      <c r="F3231" s="48">
        <v>88538.34</v>
      </c>
      <c r="G3231" s="48">
        <v>142326.70000000001</v>
      </c>
      <c r="H3231" s="48">
        <v>95902.45</v>
      </c>
      <c r="I3231" s="48">
        <v>125656.25</v>
      </c>
      <c r="J3231" s="48">
        <v>28782.74</v>
      </c>
      <c r="K3231" s="48">
        <v>39861.93</v>
      </c>
      <c r="L3231" s="48">
        <v>19522.490000000002</v>
      </c>
      <c r="M3231" s="48">
        <v>70328.75</v>
      </c>
      <c r="N3231" s="48">
        <v>60105.46</v>
      </c>
      <c r="O3231" s="48">
        <v>3072.08</v>
      </c>
      <c r="P3231" s="48">
        <v>20502.41</v>
      </c>
      <c r="Q3231" s="48">
        <v>50939.23</v>
      </c>
      <c r="R3231" s="50"/>
      <c r="S3231" s="48">
        <v>9364.2099999999991</v>
      </c>
      <c r="T3231" s="48">
        <v>165680.44</v>
      </c>
      <c r="U3231" s="48">
        <v>156985.22</v>
      </c>
      <c r="V3231" s="48">
        <v>206964.73</v>
      </c>
      <c r="W3231" s="48">
        <v>145794.62</v>
      </c>
      <c r="X3231" s="48">
        <v>216833.16</v>
      </c>
      <c r="Y3231" s="48">
        <v>68722.880000000005</v>
      </c>
      <c r="Z3231" s="48">
        <v>129692.2</v>
      </c>
      <c r="AA3231" s="48">
        <v>62111.46</v>
      </c>
      <c r="AB3231" s="48">
        <v>163931.78</v>
      </c>
      <c r="AC3231" s="48">
        <v>89722.49</v>
      </c>
      <c r="AD3231" s="48">
        <v>1147.51</v>
      </c>
      <c r="AE3231" s="48">
        <v>15795.45</v>
      </c>
      <c r="AF3231" s="48">
        <v>136612.39000000001</v>
      </c>
      <c r="AG3231" s="50"/>
      <c r="AH3231" s="48">
        <v>7558.83</v>
      </c>
    </row>
    <row r="3232" spans="1:34">
      <c r="A3232" s="48">
        <v>2544531</v>
      </c>
      <c r="B3232" s="49" t="s">
        <v>9501</v>
      </c>
      <c r="C3232" s="49" t="s">
        <v>9502</v>
      </c>
      <c r="D3232" s="49" t="s">
        <v>9503</v>
      </c>
      <c r="E3232" s="48">
        <v>60453.71</v>
      </c>
      <c r="F3232" s="48">
        <v>32673.89</v>
      </c>
      <c r="G3232" s="48">
        <v>57758.53</v>
      </c>
      <c r="H3232" s="48">
        <v>71565.88</v>
      </c>
      <c r="I3232" s="48">
        <v>62966.61</v>
      </c>
      <c r="J3232" s="50"/>
      <c r="K3232" s="48">
        <v>3346.07</v>
      </c>
      <c r="L3232" s="50"/>
      <c r="M3232" s="48">
        <v>1322.04</v>
      </c>
      <c r="N3232" s="48">
        <v>9119.2000000000007</v>
      </c>
      <c r="O3232" s="50"/>
      <c r="P3232" s="48">
        <v>4576.12</v>
      </c>
      <c r="Q3232" s="48">
        <v>33702.839999999997</v>
      </c>
      <c r="R3232" s="48">
        <v>24072.58</v>
      </c>
      <c r="S3232" s="48">
        <v>24388.59</v>
      </c>
      <c r="T3232" s="48">
        <v>97133.18</v>
      </c>
      <c r="U3232" s="48">
        <v>66373.33</v>
      </c>
      <c r="V3232" s="48">
        <v>90458.5</v>
      </c>
      <c r="W3232" s="48">
        <v>128872.76</v>
      </c>
      <c r="X3232" s="48">
        <v>108049.66</v>
      </c>
      <c r="Y3232" s="50"/>
      <c r="Z3232" s="48">
        <v>1598.07</v>
      </c>
      <c r="AA3232" s="50"/>
      <c r="AB3232" s="48">
        <v>899.07</v>
      </c>
      <c r="AC3232" s="48">
        <v>2589.56</v>
      </c>
      <c r="AD3232" s="50"/>
      <c r="AE3232" s="48">
        <v>3107.28</v>
      </c>
      <c r="AF3232" s="48">
        <v>91427.88</v>
      </c>
      <c r="AG3232" s="48">
        <v>121679.62</v>
      </c>
      <c r="AH3232" s="48">
        <v>152562.64000000001</v>
      </c>
    </row>
    <row r="3233" spans="1:34">
      <c r="A3233" s="48">
        <v>2543819</v>
      </c>
      <c r="B3233" s="49" t="s">
        <v>9504</v>
      </c>
      <c r="C3233" s="49" t="s">
        <v>9505</v>
      </c>
      <c r="D3233" s="49" t="s">
        <v>9506</v>
      </c>
      <c r="E3233" s="48">
        <v>37480.93</v>
      </c>
      <c r="F3233" s="48">
        <v>33174.79</v>
      </c>
      <c r="G3233" s="48">
        <v>87554.94</v>
      </c>
      <c r="H3233" s="48">
        <v>82973.94</v>
      </c>
      <c r="I3233" s="48">
        <v>68099.63</v>
      </c>
      <c r="J3233" s="48">
        <v>15394.32</v>
      </c>
      <c r="K3233" s="50"/>
      <c r="L3233" s="48">
        <v>5319.1</v>
      </c>
      <c r="M3233" s="48">
        <v>23466.49</v>
      </c>
      <c r="N3233" s="48">
        <v>25392.5</v>
      </c>
      <c r="O3233" s="50"/>
      <c r="P3233" s="48">
        <v>20537.41</v>
      </c>
      <c r="Q3233" s="48">
        <v>15435.34</v>
      </c>
      <c r="R3233" s="48">
        <v>23989.49</v>
      </c>
      <c r="S3233" s="48">
        <v>17682.349999999999</v>
      </c>
      <c r="T3233" s="48">
        <v>5822.27</v>
      </c>
      <c r="U3233" s="48">
        <v>3478.01</v>
      </c>
      <c r="V3233" s="48">
        <v>80847.91</v>
      </c>
      <c r="W3233" s="48">
        <v>70353.990000000005</v>
      </c>
      <c r="X3233" s="48">
        <v>49216.7</v>
      </c>
      <c r="Y3233" s="50"/>
      <c r="Z3233" s="50"/>
      <c r="AA3233" s="48">
        <v>1067.07</v>
      </c>
      <c r="AB3233" s="48">
        <v>1448.77</v>
      </c>
      <c r="AC3233" s="48">
        <v>887.86</v>
      </c>
      <c r="AD3233" s="50"/>
      <c r="AE3233" s="48">
        <v>2975.66</v>
      </c>
      <c r="AF3233" s="50"/>
      <c r="AG3233" s="48">
        <v>3864.1</v>
      </c>
      <c r="AH3233" s="48">
        <v>3997.72</v>
      </c>
    </row>
    <row r="3234" spans="1:34">
      <c r="A3234" s="48">
        <v>2545407</v>
      </c>
      <c r="B3234" s="49" t="s">
        <v>9507</v>
      </c>
      <c r="C3234" s="49" t="s">
        <v>9508</v>
      </c>
      <c r="D3234" s="49" t="s">
        <v>9509</v>
      </c>
      <c r="E3234" s="48">
        <v>69457.98</v>
      </c>
      <c r="F3234" s="48">
        <v>24689.68</v>
      </c>
      <c r="G3234" s="48">
        <v>40615.089999999997</v>
      </c>
      <c r="H3234" s="48">
        <v>48186.26</v>
      </c>
      <c r="I3234" s="48">
        <v>45421.2</v>
      </c>
      <c r="J3234" s="48">
        <v>29069.73</v>
      </c>
      <c r="K3234" s="48">
        <v>25209.66</v>
      </c>
      <c r="L3234" s="48">
        <v>12225.32</v>
      </c>
      <c r="M3234" s="48">
        <v>16085.42</v>
      </c>
      <c r="N3234" s="48">
        <v>31009.83</v>
      </c>
      <c r="O3234" s="48">
        <v>15877.45</v>
      </c>
      <c r="P3234" s="48">
        <v>19607.53</v>
      </c>
      <c r="Q3234" s="48">
        <v>16212.48</v>
      </c>
      <c r="R3234" s="48">
        <v>13242.34</v>
      </c>
      <c r="S3234" s="48">
        <v>6688.18</v>
      </c>
      <c r="T3234" s="48">
        <v>136021.12</v>
      </c>
      <c r="U3234" s="48">
        <v>40731.629999999997</v>
      </c>
      <c r="V3234" s="48">
        <v>67899.520000000004</v>
      </c>
      <c r="W3234" s="48">
        <v>65632.83</v>
      </c>
      <c r="X3234" s="48">
        <v>59643.21</v>
      </c>
      <c r="Y3234" s="48">
        <v>60537.48</v>
      </c>
      <c r="Z3234" s="48">
        <v>71095.38</v>
      </c>
      <c r="AA3234" s="48">
        <v>37301.24</v>
      </c>
      <c r="AB3234" s="48">
        <v>19549.990000000002</v>
      </c>
      <c r="AC3234" s="48">
        <v>55396.89</v>
      </c>
      <c r="AD3234" s="48">
        <v>60609.34</v>
      </c>
      <c r="AE3234" s="48">
        <v>60173.47</v>
      </c>
      <c r="AF3234" s="48">
        <v>25238.3</v>
      </c>
      <c r="AG3234" s="48">
        <v>63310.34</v>
      </c>
      <c r="AH3234" s="48">
        <v>32507.98</v>
      </c>
    </row>
    <row r="3235" spans="1:34">
      <c r="A3235" s="48">
        <v>2546865</v>
      </c>
      <c r="B3235" s="49" t="s">
        <v>9510</v>
      </c>
      <c r="C3235" s="49" t="s">
        <v>9511</v>
      </c>
      <c r="D3235" s="49" t="s">
        <v>9512</v>
      </c>
      <c r="E3235" s="48">
        <v>52281.64</v>
      </c>
      <c r="F3235" s="48">
        <v>27851.83</v>
      </c>
      <c r="G3235" s="48">
        <v>57185.24</v>
      </c>
      <c r="H3235" s="48">
        <v>12250.32</v>
      </c>
      <c r="I3235" s="48">
        <v>17712.52</v>
      </c>
      <c r="J3235" s="48">
        <v>39421.03</v>
      </c>
      <c r="K3235" s="48">
        <v>26886.67</v>
      </c>
      <c r="L3235" s="48">
        <v>26618.7</v>
      </c>
      <c r="M3235" s="48">
        <v>40238.15</v>
      </c>
      <c r="N3235" s="48">
        <v>43514.19</v>
      </c>
      <c r="O3235" s="48">
        <v>14051.33</v>
      </c>
      <c r="P3235" s="48">
        <v>25716.68</v>
      </c>
      <c r="Q3235" s="48">
        <v>19889.55</v>
      </c>
      <c r="R3235" s="50"/>
      <c r="S3235" s="48">
        <v>8448.2199999999993</v>
      </c>
      <c r="T3235" s="48">
        <v>66293.789999999994</v>
      </c>
      <c r="U3235" s="48">
        <v>56069.14</v>
      </c>
      <c r="V3235" s="48">
        <v>47136.95</v>
      </c>
      <c r="W3235" s="48">
        <v>10102.049999999999</v>
      </c>
      <c r="X3235" s="48">
        <v>30455.71</v>
      </c>
      <c r="Y3235" s="48">
        <v>99511.19</v>
      </c>
      <c r="Z3235" s="48">
        <v>70659.17</v>
      </c>
      <c r="AA3235" s="48">
        <v>119929.66</v>
      </c>
      <c r="AB3235" s="48">
        <v>89923.48</v>
      </c>
      <c r="AC3235" s="48">
        <v>89939.11</v>
      </c>
      <c r="AD3235" s="48">
        <v>55607.86</v>
      </c>
      <c r="AE3235" s="48">
        <v>81465.81</v>
      </c>
      <c r="AF3235" s="48">
        <v>35202.42</v>
      </c>
      <c r="AG3235" s="50"/>
      <c r="AH3235" s="48">
        <v>9229.5400000000009</v>
      </c>
    </row>
    <row r="3236" spans="1:34">
      <c r="A3236" s="48">
        <v>2542530</v>
      </c>
      <c r="B3236" s="49" t="s">
        <v>9513</v>
      </c>
      <c r="C3236" s="49" t="s">
        <v>9514</v>
      </c>
      <c r="D3236" s="49" t="s">
        <v>9515</v>
      </c>
      <c r="E3236" s="48">
        <v>88139.43</v>
      </c>
      <c r="F3236" s="48">
        <v>69807.88</v>
      </c>
      <c r="G3236" s="48">
        <v>72805.960000000006</v>
      </c>
      <c r="H3236" s="48">
        <v>63786.87</v>
      </c>
      <c r="I3236" s="48">
        <v>67229.87</v>
      </c>
      <c r="J3236" s="48">
        <v>48023.25</v>
      </c>
      <c r="K3236" s="48">
        <v>36242.949999999997</v>
      </c>
      <c r="L3236" s="48">
        <v>26246.66</v>
      </c>
      <c r="M3236" s="48">
        <v>44306.19</v>
      </c>
      <c r="N3236" s="48">
        <v>57960.54</v>
      </c>
      <c r="O3236" s="48">
        <v>23300.55</v>
      </c>
      <c r="P3236" s="48">
        <v>22521.57</v>
      </c>
      <c r="Q3236" s="48">
        <v>45605.26</v>
      </c>
      <c r="R3236" s="48">
        <v>18365.52</v>
      </c>
      <c r="S3236" s="48">
        <v>17835.48</v>
      </c>
      <c r="T3236" s="48">
        <v>72014.02</v>
      </c>
      <c r="U3236" s="48">
        <v>82022.52</v>
      </c>
      <c r="V3236" s="48">
        <v>74698.52</v>
      </c>
      <c r="W3236" s="48">
        <v>74008.11</v>
      </c>
      <c r="X3236" s="48">
        <v>77549.7</v>
      </c>
      <c r="Y3236" s="48">
        <v>104806.41</v>
      </c>
      <c r="Z3236" s="48">
        <v>84289.4</v>
      </c>
      <c r="AA3236" s="48">
        <v>61460.45</v>
      </c>
      <c r="AB3236" s="48">
        <v>64733.64</v>
      </c>
      <c r="AC3236" s="48">
        <v>90085.29</v>
      </c>
      <c r="AD3236" s="48">
        <v>84165.1</v>
      </c>
      <c r="AE3236" s="48">
        <v>53413.8</v>
      </c>
      <c r="AF3236" s="48">
        <v>69803.820000000007</v>
      </c>
      <c r="AG3236" s="48">
        <v>59732.89</v>
      </c>
      <c r="AH3236" s="48">
        <v>65602.77</v>
      </c>
    </row>
    <row r="3237" spans="1:34">
      <c r="A3237" s="48">
        <v>2541835</v>
      </c>
      <c r="B3237" s="49" t="s">
        <v>9516</v>
      </c>
      <c r="C3237" s="49" t="s">
        <v>9517</v>
      </c>
      <c r="D3237" s="49" t="s">
        <v>9518</v>
      </c>
      <c r="E3237" s="48">
        <v>29057.79</v>
      </c>
      <c r="F3237" s="48">
        <v>22307.56</v>
      </c>
      <c r="G3237" s="48">
        <v>33900.839999999997</v>
      </c>
      <c r="H3237" s="48">
        <v>28201.72</v>
      </c>
      <c r="I3237" s="48">
        <v>30032.79</v>
      </c>
      <c r="J3237" s="48">
        <v>6816.17</v>
      </c>
      <c r="K3237" s="48">
        <v>2668.06</v>
      </c>
      <c r="L3237" s="48">
        <v>1801.04</v>
      </c>
      <c r="M3237" s="48">
        <v>11434.26</v>
      </c>
      <c r="N3237" s="48">
        <v>14821.37</v>
      </c>
      <c r="O3237" s="48">
        <v>2396.06</v>
      </c>
      <c r="P3237" s="48">
        <v>14598.35</v>
      </c>
      <c r="Q3237" s="48">
        <v>22276.57</v>
      </c>
      <c r="R3237" s="48">
        <v>14701.36</v>
      </c>
      <c r="S3237" s="48">
        <v>13414.33</v>
      </c>
      <c r="T3237" s="48">
        <v>59518</v>
      </c>
      <c r="U3237" s="48">
        <v>46140.46</v>
      </c>
      <c r="V3237" s="48">
        <v>62933.02</v>
      </c>
      <c r="W3237" s="48">
        <v>62565.97</v>
      </c>
      <c r="X3237" s="48">
        <v>56831.99</v>
      </c>
      <c r="Y3237" s="48">
        <v>2742.56</v>
      </c>
      <c r="Z3237" s="48">
        <v>2090.37</v>
      </c>
      <c r="AA3237" s="48">
        <v>4158.2700000000004</v>
      </c>
      <c r="AB3237" s="48">
        <v>33978.03</v>
      </c>
      <c r="AC3237" s="48">
        <v>30009.55</v>
      </c>
      <c r="AD3237" s="48">
        <v>2799.81</v>
      </c>
      <c r="AE3237" s="48">
        <v>75344.350000000006</v>
      </c>
      <c r="AF3237" s="48">
        <v>82780.08</v>
      </c>
      <c r="AG3237" s="48">
        <v>83655.98</v>
      </c>
      <c r="AH3237" s="48">
        <v>139620.22</v>
      </c>
    </row>
    <row r="3238" spans="1:34">
      <c r="A3238" s="48">
        <v>2547969</v>
      </c>
      <c r="B3238" s="49" t="s">
        <v>9519</v>
      </c>
      <c r="C3238" s="49" t="s">
        <v>9520</v>
      </c>
      <c r="D3238" s="49" t="s">
        <v>9521</v>
      </c>
      <c r="E3238" s="48">
        <v>68602.77</v>
      </c>
      <c r="F3238" s="48">
        <v>65536.429999999993</v>
      </c>
      <c r="G3238" s="48">
        <v>32103.87</v>
      </c>
      <c r="H3238" s="48">
        <v>44762.05</v>
      </c>
      <c r="I3238" s="48">
        <v>39854.94</v>
      </c>
      <c r="J3238" s="48">
        <v>61972.36</v>
      </c>
      <c r="K3238" s="48">
        <v>37174.730000000003</v>
      </c>
      <c r="L3238" s="48">
        <v>35201.74</v>
      </c>
      <c r="M3238" s="48">
        <v>27026.55</v>
      </c>
      <c r="N3238" s="48">
        <v>51344.07</v>
      </c>
      <c r="O3238" s="48">
        <v>31723.65</v>
      </c>
      <c r="P3238" s="48">
        <v>52208.05</v>
      </c>
      <c r="Q3238" s="48">
        <v>62988.39</v>
      </c>
      <c r="R3238" s="48">
        <v>45453</v>
      </c>
      <c r="S3238" s="48">
        <v>36128.71</v>
      </c>
      <c r="T3238" s="48">
        <v>105822.68</v>
      </c>
      <c r="U3238" s="48">
        <v>111007.61</v>
      </c>
      <c r="V3238" s="48">
        <v>76486.850000000006</v>
      </c>
      <c r="W3238" s="48">
        <v>75035.240000000005</v>
      </c>
      <c r="X3238" s="48">
        <v>73002.66</v>
      </c>
      <c r="Y3238" s="48">
        <v>158056.06</v>
      </c>
      <c r="Z3238" s="48">
        <v>126192.99</v>
      </c>
      <c r="AA3238" s="48">
        <v>136855.81</v>
      </c>
      <c r="AB3238" s="48">
        <v>70730.09</v>
      </c>
      <c r="AC3238" s="48">
        <v>85159.23</v>
      </c>
      <c r="AD3238" s="48">
        <v>137582.81</v>
      </c>
      <c r="AE3238" s="48">
        <v>160268.39000000001</v>
      </c>
      <c r="AF3238" s="48">
        <v>128159.7</v>
      </c>
      <c r="AG3238" s="48">
        <v>229136.28</v>
      </c>
      <c r="AH3238" s="48">
        <v>108417.1</v>
      </c>
    </row>
    <row r="3239" spans="1:34">
      <c r="A3239" s="48">
        <v>2546104</v>
      </c>
      <c r="B3239" s="49" t="s">
        <v>9522</v>
      </c>
      <c r="C3239" s="49" t="s">
        <v>9523</v>
      </c>
      <c r="D3239" s="49" t="s">
        <v>9524</v>
      </c>
      <c r="E3239" s="48">
        <v>33101.81</v>
      </c>
      <c r="F3239" s="48">
        <v>42609.96</v>
      </c>
      <c r="G3239" s="48">
        <v>1071.04</v>
      </c>
      <c r="H3239" s="48">
        <v>9339.25</v>
      </c>
      <c r="I3239" s="48">
        <v>20108.490000000002</v>
      </c>
      <c r="J3239" s="48">
        <v>56892.25</v>
      </c>
      <c r="K3239" s="48">
        <v>38786.92</v>
      </c>
      <c r="L3239" s="48">
        <v>41635.97</v>
      </c>
      <c r="M3239" s="48">
        <v>42779.95</v>
      </c>
      <c r="N3239" s="48">
        <v>68110.509999999995</v>
      </c>
      <c r="O3239" s="48">
        <v>31686.7</v>
      </c>
      <c r="P3239" s="48">
        <v>42553.98</v>
      </c>
      <c r="Q3239" s="48">
        <v>7333.17</v>
      </c>
      <c r="R3239" s="48">
        <v>19922.48</v>
      </c>
      <c r="S3239" s="50"/>
      <c r="T3239" s="48">
        <v>45159.48</v>
      </c>
      <c r="U3239" s="48">
        <v>69686.84</v>
      </c>
      <c r="V3239" s="48">
        <v>1082.19</v>
      </c>
      <c r="W3239" s="48">
        <v>9799.98</v>
      </c>
      <c r="X3239" s="48">
        <v>11119.44</v>
      </c>
      <c r="Y3239" s="48">
        <v>121254.55</v>
      </c>
      <c r="Z3239" s="48">
        <v>132516.70000000001</v>
      </c>
      <c r="AA3239" s="48">
        <v>171182.44</v>
      </c>
      <c r="AB3239" s="48">
        <v>91733.65</v>
      </c>
      <c r="AC3239" s="48">
        <v>144226.09</v>
      </c>
      <c r="AD3239" s="48">
        <v>175227.62</v>
      </c>
      <c r="AE3239" s="48">
        <v>121327.94</v>
      </c>
      <c r="AF3239" s="48">
        <v>665</v>
      </c>
      <c r="AG3239" s="48">
        <v>93150.6</v>
      </c>
      <c r="AH3239" s="50"/>
    </row>
    <row r="3240" spans="1:34">
      <c r="A3240" s="48">
        <v>2546031</v>
      </c>
      <c r="B3240" s="49" t="s">
        <v>9525</v>
      </c>
      <c r="C3240" s="49" t="s">
        <v>9526</v>
      </c>
      <c r="D3240" s="49" t="s">
        <v>9527</v>
      </c>
      <c r="E3240" s="48">
        <v>60107.58</v>
      </c>
      <c r="F3240" s="48">
        <v>41729.019999999997</v>
      </c>
      <c r="G3240" s="48">
        <v>56769.32</v>
      </c>
      <c r="H3240" s="48">
        <v>63182.38</v>
      </c>
      <c r="I3240" s="48">
        <v>47030.03</v>
      </c>
      <c r="J3240" s="48">
        <v>36415.769999999997</v>
      </c>
      <c r="K3240" s="48">
        <v>19528.43</v>
      </c>
      <c r="L3240" s="48">
        <v>18823.39</v>
      </c>
      <c r="M3240" s="48">
        <v>24031.54</v>
      </c>
      <c r="N3240" s="48">
        <v>34789.730000000003</v>
      </c>
      <c r="O3240" s="48">
        <v>10361.23</v>
      </c>
      <c r="P3240" s="48">
        <v>6195.19</v>
      </c>
      <c r="Q3240" s="48">
        <v>33031.800000000003</v>
      </c>
      <c r="R3240" s="48">
        <v>3576.09</v>
      </c>
      <c r="S3240" s="48">
        <v>10280.24</v>
      </c>
      <c r="T3240" s="48">
        <v>81680.36</v>
      </c>
      <c r="U3240" s="48">
        <v>103307</v>
      </c>
      <c r="V3240" s="48">
        <v>39266.410000000003</v>
      </c>
      <c r="W3240" s="48">
        <v>98907.29</v>
      </c>
      <c r="X3240" s="48">
        <v>75723.45</v>
      </c>
      <c r="Y3240" s="48">
        <v>101982.94</v>
      </c>
      <c r="Z3240" s="48">
        <v>96042.59</v>
      </c>
      <c r="AA3240" s="48">
        <v>35067.75</v>
      </c>
      <c r="AB3240" s="48">
        <v>81646.2</v>
      </c>
      <c r="AC3240" s="48">
        <v>73614.880000000005</v>
      </c>
      <c r="AD3240" s="48">
        <v>29062.44</v>
      </c>
      <c r="AE3240" s="48">
        <v>21783.71</v>
      </c>
      <c r="AF3240" s="48">
        <v>87948.34</v>
      </c>
      <c r="AG3240" s="48">
        <v>6419.18</v>
      </c>
      <c r="AH3240" s="48">
        <v>17980.21</v>
      </c>
    </row>
    <row r="3241" spans="1:34">
      <c r="A3241" s="48">
        <v>2547249</v>
      </c>
      <c r="B3241" s="49" t="s">
        <v>9528</v>
      </c>
      <c r="C3241" s="49" t="s">
        <v>9529</v>
      </c>
      <c r="D3241" s="49" t="s">
        <v>9530</v>
      </c>
      <c r="E3241" s="48">
        <v>32219.83</v>
      </c>
      <c r="F3241" s="48">
        <v>17525.41</v>
      </c>
      <c r="G3241" s="48">
        <v>58557.55</v>
      </c>
      <c r="H3241" s="48">
        <v>55846.41</v>
      </c>
      <c r="I3241" s="48">
        <v>53785.35</v>
      </c>
      <c r="J3241" s="48">
        <v>9335.24</v>
      </c>
      <c r="K3241" s="48">
        <v>8461.2099999999991</v>
      </c>
      <c r="L3241" s="48">
        <v>8274.2000000000007</v>
      </c>
      <c r="M3241" s="48">
        <v>14835.39</v>
      </c>
      <c r="N3241" s="48">
        <v>14006.35</v>
      </c>
      <c r="O3241" s="48">
        <v>7921.2</v>
      </c>
      <c r="P3241" s="48">
        <v>16680.400000000001</v>
      </c>
      <c r="Q3241" s="48">
        <v>17490.41</v>
      </c>
      <c r="R3241" s="48">
        <v>13482.32</v>
      </c>
      <c r="S3241" s="48">
        <v>10893.27</v>
      </c>
      <c r="T3241" s="48">
        <v>36991.300000000003</v>
      </c>
      <c r="U3241" s="48">
        <v>19748.21</v>
      </c>
      <c r="V3241" s="48">
        <v>100718.76</v>
      </c>
      <c r="W3241" s="48">
        <v>102814.88</v>
      </c>
      <c r="X3241" s="48">
        <v>95834.82</v>
      </c>
      <c r="Y3241" s="48">
        <v>19126.82</v>
      </c>
      <c r="Z3241" s="48">
        <v>21891.79</v>
      </c>
      <c r="AA3241" s="48">
        <v>28031.53</v>
      </c>
      <c r="AB3241" s="48">
        <v>24504.63</v>
      </c>
      <c r="AC3241" s="48">
        <v>20926.8</v>
      </c>
      <c r="AD3241" s="48">
        <v>29843.81</v>
      </c>
      <c r="AE3241" s="48">
        <v>43151.79</v>
      </c>
      <c r="AF3241" s="48">
        <v>29692.09</v>
      </c>
      <c r="AG3241" s="48">
        <v>50317.36</v>
      </c>
      <c r="AH3241" s="48">
        <v>47462.54</v>
      </c>
    </row>
    <row r="3242" spans="1:34">
      <c r="A3242" s="48">
        <v>2543651</v>
      </c>
      <c r="B3242" s="49" t="s">
        <v>9531</v>
      </c>
      <c r="C3242" s="49" t="s">
        <v>9532</v>
      </c>
      <c r="D3242" s="49" t="s">
        <v>9533</v>
      </c>
      <c r="E3242" s="48">
        <v>482414.06</v>
      </c>
      <c r="F3242" s="48">
        <v>498170.78</v>
      </c>
      <c r="G3242" s="48">
        <v>215103.84</v>
      </c>
      <c r="H3242" s="48">
        <v>311919.78000000003</v>
      </c>
      <c r="I3242" s="48">
        <v>305613.62</v>
      </c>
      <c r="J3242" s="48">
        <v>400395.41</v>
      </c>
      <c r="K3242" s="48">
        <v>347382.31</v>
      </c>
      <c r="L3242" s="48">
        <v>220749.06</v>
      </c>
      <c r="M3242" s="48">
        <v>480195.62</v>
      </c>
      <c r="N3242" s="48">
        <v>483928.53</v>
      </c>
      <c r="O3242" s="48">
        <v>205969.52</v>
      </c>
      <c r="P3242" s="48">
        <v>345336.34</v>
      </c>
      <c r="Q3242" s="48">
        <v>484109.03</v>
      </c>
      <c r="R3242" s="48">
        <v>218541.53</v>
      </c>
      <c r="S3242" s="48">
        <v>181299.91</v>
      </c>
      <c r="T3242" s="48">
        <v>37547.14</v>
      </c>
      <c r="U3242" s="50"/>
      <c r="V3242" s="50"/>
      <c r="W3242" s="50"/>
      <c r="X3242" s="50"/>
      <c r="Y3242" s="48">
        <v>54016.160000000003</v>
      </c>
      <c r="Z3242" s="50"/>
      <c r="AA3242" s="50"/>
      <c r="AB3242" s="48">
        <v>58144.26</v>
      </c>
      <c r="AC3242" s="50"/>
      <c r="AD3242" s="50"/>
      <c r="AE3242" s="50"/>
      <c r="AF3242" s="50"/>
      <c r="AG3242" s="50"/>
      <c r="AH3242" s="50"/>
    </row>
    <row r="3243" spans="1:34">
      <c r="A3243" s="48">
        <v>2542329</v>
      </c>
      <c r="B3243" s="49" t="s">
        <v>9534</v>
      </c>
      <c r="C3243" s="49" t="s">
        <v>9535</v>
      </c>
      <c r="D3243" s="49" t="s">
        <v>9536</v>
      </c>
      <c r="E3243" s="48">
        <v>85230.95</v>
      </c>
      <c r="F3243" s="48">
        <v>64600.3</v>
      </c>
      <c r="G3243" s="48">
        <v>31732.720000000001</v>
      </c>
      <c r="H3243" s="48">
        <v>31096.73</v>
      </c>
      <c r="I3243" s="48">
        <v>26466.6</v>
      </c>
      <c r="J3243" s="48">
        <v>61741.25</v>
      </c>
      <c r="K3243" s="48">
        <v>41616.85</v>
      </c>
      <c r="L3243" s="48">
        <v>40221.79</v>
      </c>
      <c r="M3243" s="48">
        <v>61643.28</v>
      </c>
      <c r="N3243" s="48">
        <v>67954.41</v>
      </c>
      <c r="O3243" s="48">
        <v>30357.62</v>
      </c>
      <c r="P3243" s="48">
        <v>108352.25</v>
      </c>
      <c r="Q3243" s="48">
        <v>69759.53</v>
      </c>
      <c r="R3243" s="48">
        <v>44956.97</v>
      </c>
      <c r="S3243" s="48">
        <v>47949.98</v>
      </c>
      <c r="T3243" s="48">
        <v>84392.92</v>
      </c>
      <c r="U3243" s="48">
        <v>79322.12</v>
      </c>
      <c r="V3243" s="48">
        <v>25097.08</v>
      </c>
      <c r="W3243" s="48">
        <v>41813.230000000003</v>
      </c>
      <c r="X3243" s="48">
        <v>25850.28</v>
      </c>
      <c r="Y3243" s="48">
        <v>152640.48000000001</v>
      </c>
      <c r="Z3243" s="48">
        <v>128686.35</v>
      </c>
      <c r="AA3243" s="48">
        <v>161755.07999999999</v>
      </c>
      <c r="AB3243" s="48">
        <v>128374.2</v>
      </c>
      <c r="AC3243" s="48">
        <v>123564.97</v>
      </c>
      <c r="AD3243" s="48">
        <v>122868.97</v>
      </c>
      <c r="AE3243" s="48">
        <v>378320.53</v>
      </c>
      <c r="AF3243" s="48">
        <v>162517.81</v>
      </c>
      <c r="AG3243" s="48">
        <v>245247.12</v>
      </c>
      <c r="AH3243" s="48">
        <v>312632.75</v>
      </c>
    </row>
    <row r="3244" spans="1:34">
      <c r="A3244" s="48">
        <v>2541888</v>
      </c>
      <c r="B3244" s="49" t="s">
        <v>9537</v>
      </c>
      <c r="C3244" s="49" t="s">
        <v>9538</v>
      </c>
      <c r="D3244" s="49" t="s">
        <v>9539</v>
      </c>
      <c r="E3244" s="48">
        <v>74928.84</v>
      </c>
      <c r="F3244" s="48">
        <v>41829</v>
      </c>
      <c r="G3244" s="48">
        <v>124412.12</v>
      </c>
      <c r="H3244" s="48">
        <v>120789.95</v>
      </c>
      <c r="I3244" s="48">
        <v>116906.73</v>
      </c>
      <c r="J3244" s="48">
        <v>26569.58</v>
      </c>
      <c r="K3244" s="48">
        <v>7243.18</v>
      </c>
      <c r="L3244" s="48">
        <v>23809.52</v>
      </c>
      <c r="M3244" s="48">
        <v>53291.23</v>
      </c>
      <c r="N3244" s="48">
        <v>55634.27</v>
      </c>
      <c r="O3244" s="48">
        <v>9939.23</v>
      </c>
      <c r="P3244" s="48">
        <v>58742.41</v>
      </c>
      <c r="Q3244" s="48">
        <v>113832.69</v>
      </c>
      <c r="R3244" s="48">
        <v>38797.93</v>
      </c>
      <c r="S3244" s="48">
        <v>31865.72</v>
      </c>
      <c r="T3244" s="48">
        <v>82632.160000000003</v>
      </c>
      <c r="U3244" s="48">
        <v>91129.9</v>
      </c>
      <c r="V3244" s="48">
        <v>202716.75</v>
      </c>
      <c r="W3244" s="48">
        <v>196694.7</v>
      </c>
      <c r="X3244" s="48">
        <v>228062.03</v>
      </c>
      <c r="Y3244" s="48">
        <v>56476.32</v>
      </c>
      <c r="Z3244" s="48">
        <v>2693.39</v>
      </c>
      <c r="AA3244" s="48">
        <v>78886.990000000005</v>
      </c>
      <c r="AB3244" s="48">
        <v>119476.44</v>
      </c>
      <c r="AC3244" s="48">
        <v>94871.13</v>
      </c>
      <c r="AD3244" s="48">
        <v>19610.78</v>
      </c>
      <c r="AE3244" s="48">
        <v>204658.2</v>
      </c>
      <c r="AF3244" s="48">
        <v>335408.5</v>
      </c>
      <c r="AG3244" s="48">
        <v>277049.90999999997</v>
      </c>
      <c r="AH3244" s="48">
        <v>136774.14000000001</v>
      </c>
    </row>
    <row r="3245" spans="1:34">
      <c r="A3245" s="48">
        <v>2543892</v>
      </c>
      <c r="B3245" s="49" t="s">
        <v>9540</v>
      </c>
      <c r="C3245" s="49" t="s">
        <v>9541</v>
      </c>
      <c r="D3245" s="49" t="s">
        <v>9542</v>
      </c>
      <c r="E3245" s="48">
        <v>30028.71</v>
      </c>
      <c r="F3245" s="48">
        <v>261488.62</v>
      </c>
      <c r="G3245" s="48">
        <v>34057.769999999997</v>
      </c>
      <c r="H3245" s="48">
        <v>46277.97</v>
      </c>
      <c r="I3245" s="48">
        <v>56863.21</v>
      </c>
      <c r="J3245" s="48">
        <v>525169.06000000006</v>
      </c>
      <c r="K3245" s="48">
        <v>316350.69</v>
      </c>
      <c r="L3245" s="48">
        <v>213869.39</v>
      </c>
      <c r="M3245" s="48">
        <v>259475.81</v>
      </c>
      <c r="N3245" s="48">
        <v>340339.22</v>
      </c>
      <c r="O3245" s="48">
        <v>191515.36</v>
      </c>
      <c r="P3245" s="48">
        <v>120769.52</v>
      </c>
      <c r="Q3245" s="48">
        <v>100510.37</v>
      </c>
      <c r="R3245" s="48">
        <v>58680.3</v>
      </c>
      <c r="S3245" s="48">
        <v>64265.37</v>
      </c>
      <c r="T3245" s="48">
        <v>21174.74</v>
      </c>
      <c r="U3245" s="48">
        <v>24602.720000000001</v>
      </c>
      <c r="V3245" s="48">
        <v>841.97</v>
      </c>
      <c r="W3245" s="48">
        <v>806.01</v>
      </c>
      <c r="X3245" s="48">
        <v>1293.08</v>
      </c>
      <c r="Y3245" s="48">
        <v>174902.88</v>
      </c>
      <c r="Z3245" s="48">
        <v>129928.6</v>
      </c>
      <c r="AA3245" s="48">
        <v>94874.09</v>
      </c>
      <c r="AB3245" s="48">
        <v>38649.949999999997</v>
      </c>
      <c r="AC3245" s="48">
        <v>42529.120000000003</v>
      </c>
      <c r="AD3245" s="48">
        <v>49595.99</v>
      </c>
      <c r="AE3245" s="48">
        <v>1816.7</v>
      </c>
      <c r="AF3245" s="50"/>
      <c r="AG3245" s="48">
        <v>2798.66</v>
      </c>
      <c r="AH3245" s="48">
        <v>2814.38</v>
      </c>
    </row>
    <row r="3246" spans="1:34">
      <c r="A3246" s="48">
        <v>2547510</v>
      </c>
      <c r="B3246" s="49" t="s">
        <v>9543</v>
      </c>
      <c r="C3246" s="49" t="s">
        <v>9544</v>
      </c>
      <c r="D3246" s="49" t="s">
        <v>9545</v>
      </c>
      <c r="E3246" s="48">
        <v>75182.460000000006</v>
      </c>
      <c r="F3246" s="48">
        <v>30382.12</v>
      </c>
      <c r="G3246" s="48">
        <v>49842.559999999998</v>
      </c>
      <c r="H3246" s="48">
        <v>30315.95</v>
      </c>
      <c r="I3246" s="48">
        <v>26062.86</v>
      </c>
      <c r="J3246" s="48">
        <v>7142.27</v>
      </c>
      <c r="K3246" s="48">
        <v>4361.17</v>
      </c>
      <c r="L3246" s="48">
        <v>2359.09</v>
      </c>
      <c r="M3246" s="48">
        <v>7818.25</v>
      </c>
      <c r="N3246" s="48">
        <v>9235.32</v>
      </c>
      <c r="O3246" s="48">
        <v>7553.31</v>
      </c>
      <c r="P3246" s="48">
        <v>13959.46</v>
      </c>
      <c r="Q3246" s="48">
        <v>28949</v>
      </c>
      <c r="R3246" s="48">
        <v>11322.39</v>
      </c>
      <c r="S3246" s="48">
        <v>8969.33</v>
      </c>
      <c r="T3246" s="48">
        <v>78971.64</v>
      </c>
      <c r="U3246" s="48">
        <v>34414.47</v>
      </c>
      <c r="V3246" s="48">
        <v>69636.97</v>
      </c>
      <c r="W3246" s="48">
        <v>41889.33</v>
      </c>
      <c r="X3246" s="48">
        <v>41314.97</v>
      </c>
      <c r="Y3246" s="48">
        <v>25252.84</v>
      </c>
      <c r="Z3246" s="48">
        <v>10025.629999999999</v>
      </c>
      <c r="AA3246" s="48">
        <v>6265.85</v>
      </c>
      <c r="AB3246" s="48">
        <v>16844.45</v>
      </c>
      <c r="AC3246" s="48">
        <v>18731.54</v>
      </c>
      <c r="AD3246" s="48">
        <v>32409.439999999999</v>
      </c>
      <c r="AE3246" s="48">
        <v>41124.5</v>
      </c>
      <c r="AF3246" s="48">
        <v>64935.360000000001</v>
      </c>
      <c r="AG3246" s="48">
        <v>55856.28</v>
      </c>
      <c r="AH3246" s="48">
        <v>54273.49</v>
      </c>
    </row>
    <row r="3247" spans="1:34">
      <c r="A3247" s="48">
        <v>2547917</v>
      </c>
      <c r="B3247" s="49" t="s">
        <v>9546</v>
      </c>
      <c r="C3247" s="49" t="s">
        <v>9547</v>
      </c>
      <c r="D3247" s="49" t="s">
        <v>9548</v>
      </c>
      <c r="E3247" s="48">
        <v>74123.839999999997</v>
      </c>
      <c r="F3247" s="48">
        <v>51517.36</v>
      </c>
      <c r="G3247" s="48">
        <v>88068.14</v>
      </c>
      <c r="H3247" s="48">
        <v>70734.77</v>
      </c>
      <c r="I3247" s="48">
        <v>81342.990000000005</v>
      </c>
      <c r="J3247" s="48">
        <v>46001.08</v>
      </c>
      <c r="K3247" s="48">
        <v>33340.75</v>
      </c>
      <c r="L3247" s="48">
        <v>47452.1</v>
      </c>
      <c r="M3247" s="48">
        <v>45720.11</v>
      </c>
      <c r="N3247" s="48">
        <v>43895.08</v>
      </c>
      <c r="O3247" s="48">
        <v>32338.81</v>
      </c>
      <c r="P3247" s="48">
        <v>39638.980000000003</v>
      </c>
      <c r="Q3247" s="48">
        <v>30975.77</v>
      </c>
      <c r="R3247" s="48">
        <v>34341.85</v>
      </c>
      <c r="S3247" s="48">
        <v>31193.759999999998</v>
      </c>
      <c r="T3247" s="48">
        <v>69383.34</v>
      </c>
      <c r="U3247" s="48">
        <v>84204.95</v>
      </c>
      <c r="V3247" s="48">
        <v>113060.13</v>
      </c>
      <c r="W3247" s="48">
        <v>101217.62</v>
      </c>
      <c r="X3247" s="48">
        <v>111384.84</v>
      </c>
      <c r="Y3247" s="48">
        <v>110500.34</v>
      </c>
      <c r="Z3247" s="48">
        <v>99503.27</v>
      </c>
      <c r="AA3247" s="48">
        <v>186098.31</v>
      </c>
      <c r="AB3247" s="48">
        <v>97094.38</v>
      </c>
      <c r="AC3247" s="48">
        <v>81345.19</v>
      </c>
      <c r="AD3247" s="48">
        <v>165413.76999999999</v>
      </c>
      <c r="AE3247" s="48">
        <v>137116.42000000001</v>
      </c>
      <c r="AF3247" s="48">
        <v>71398.42</v>
      </c>
      <c r="AG3247" s="48">
        <v>182086.62</v>
      </c>
      <c r="AH3247" s="48">
        <v>184651.95</v>
      </c>
    </row>
    <row r="3248" spans="1:34">
      <c r="A3248" s="48">
        <v>2542430</v>
      </c>
      <c r="B3248" s="49" t="s">
        <v>9549</v>
      </c>
      <c r="C3248" s="49" t="s">
        <v>9550</v>
      </c>
      <c r="D3248" s="49" t="s">
        <v>9551</v>
      </c>
      <c r="E3248" s="48">
        <v>83674.91</v>
      </c>
      <c r="F3248" s="48">
        <v>71953.710000000006</v>
      </c>
      <c r="G3248" s="48">
        <v>121693.97</v>
      </c>
      <c r="H3248" s="48">
        <v>88625.12</v>
      </c>
      <c r="I3248" s="48">
        <v>91466.2</v>
      </c>
      <c r="J3248" s="48">
        <v>61163.39</v>
      </c>
      <c r="K3248" s="48">
        <v>41680.89</v>
      </c>
      <c r="L3248" s="48">
        <v>34799.78</v>
      </c>
      <c r="M3248" s="48">
        <v>61667.4</v>
      </c>
      <c r="N3248" s="48">
        <v>66313.509999999995</v>
      </c>
      <c r="O3248" s="48">
        <v>29333.64</v>
      </c>
      <c r="P3248" s="48">
        <v>16552.349999999999</v>
      </c>
      <c r="Q3248" s="48">
        <v>19455.419999999998</v>
      </c>
      <c r="R3248" s="50"/>
      <c r="S3248" s="50"/>
      <c r="T3248" s="48">
        <v>111120.75</v>
      </c>
      <c r="U3248" s="48">
        <v>122771.16</v>
      </c>
      <c r="V3248" s="48">
        <v>199898.75</v>
      </c>
      <c r="W3248" s="48">
        <v>158229.60999999999</v>
      </c>
      <c r="X3248" s="48">
        <v>159660.5</v>
      </c>
      <c r="Y3248" s="48">
        <v>169603.88</v>
      </c>
      <c r="Z3248" s="48">
        <v>155164.51999999999</v>
      </c>
      <c r="AA3248" s="48">
        <v>152916.91</v>
      </c>
      <c r="AB3248" s="48">
        <v>155007.26999999999</v>
      </c>
      <c r="AC3248" s="48">
        <v>142084.64000000001</v>
      </c>
      <c r="AD3248" s="48">
        <v>160925.76999999999</v>
      </c>
      <c r="AE3248" s="48">
        <v>61825.13</v>
      </c>
      <c r="AF3248" s="48">
        <v>45869.15</v>
      </c>
      <c r="AG3248" s="50"/>
      <c r="AH3248" s="50"/>
    </row>
    <row r="3249" spans="1:34">
      <c r="A3249" s="48">
        <v>2542896</v>
      </c>
      <c r="B3249" s="49" t="s">
        <v>9552</v>
      </c>
      <c r="C3249" s="49" t="s">
        <v>9553</v>
      </c>
      <c r="D3249" s="49" t="s">
        <v>9554</v>
      </c>
      <c r="E3249" s="48">
        <v>42258.06</v>
      </c>
      <c r="F3249" s="48">
        <v>20833.509999999998</v>
      </c>
      <c r="G3249" s="48">
        <v>71106.77</v>
      </c>
      <c r="H3249" s="48">
        <v>56001.38</v>
      </c>
      <c r="I3249" s="48">
        <v>52101.26</v>
      </c>
      <c r="J3249" s="48">
        <v>16775.38</v>
      </c>
      <c r="K3249" s="48">
        <v>6702.16</v>
      </c>
      <c r="L3249" s="50"/>
      <c r="M3249" s="48">
        <v>22193.54</v>
      </c>
      <c r="N3249" s="48">
        <v>25135.599999999999</v>
      </c>
      <c r="O3249" s="48">
        <v>13313.3</v>
      </c>
      <c r="P3249" s="48">
        <v>10222.25</v>
      </c>
      <c r="Q3249" s="48">
        <v>22744.58</v>
      </c>
      <c r="R3249" s="48">
        <v>12995.32</v>
      </c>
      <c r="S3249" s="48">
        <v>8126.2</v>
      </c>
      <c r="T3249" s="48">
        <v>47211.1</v>
      </c>
      <c r="U3249" s="48">
        <v>14112.13</v>
      </c>
      <c r="V3249" s="48">
        <v>193658.14</v>
      </c>
      <c r="W3249" s="48">
        <v>144791.14000000001</v>
      </c>
      <c r="X3249" s="48">
        <v>88132.800000000003</v>
      </c>
      <c r="Y3249" s="48">
        <v>16805.29</v>
      </c>
      <c r="Z3249" s="48">
        <v>5700.7</v>
      </c>
      <c r="AA3249" s="50"/>
      <c r="AB3249" s="48">
        <v>30265.09</v>
      </c>
      <c r="AC3249" s="48">
        <v>20124.599999999999</v>
      </c>
      <c r="AD3249" s="48">
        <v>24790.39</v>
      </c>
      <c r="AE3249" s="48">
        <v>20769.849999999999</v>
      </c>
      <c r="AF3249" s="48">
        <v>58942.69</v>
      </c>
      <c r="AG3249" s="48">
        <v>39204.21</v>
      </c>
      <c r="AH3249" s="48">
        <v>31034.54</v>
      </c>
    </row>
    <row r="3250" spans="1:34">
      <c r="A3250" s="48">
        <v>2546022</v>
      </c>
      <c r="B3250" s="49" t="s">
        <v>9555</v>
      </c>
      <c r="C3250" s="49" t="s">
        <v>9556</v>
      </c>
      <c r="D3250" s="49" t="s">
        <v>9557</v>
      </c>
      <c r="E3250" s="48">
        <v>1824862.62</v>
      </c>
      <c r="F3250" s="48">
        <v>1391435.5</v>
      </c>
      <c r="G3250" s="48">
        <v>1705245.62</v>
      </c>
      <c r="H3250" s="48">
        <v>1496733</v>
      </c>
      <c r="I3250" s="48">
        <v>1575280.38</v>
      </c>
      <c r="J3250" s="48">
        <v>868340.88</v>
      </c>
      <c r="K3250" s="48">
        <v>867696.38</v>
      </c>
      <c r="L3250" s="48">
        <v>550674.56000000006</v>
      </c>
      <c r="M3250" s="48">
        <v>1120643</v>
      </c>
      <c r="N3250" s="48">
        <v>1234944</v>
      </c>
      <c r="O3250" s="48">
        <v>704040.12</v>
      </c>
      <c r="P3250" s="48">
        <v>742271</v>
      </c>
      <c r="Q3250" s="48">
        <v>1005730.56</v>
      </c>
      <c r="R3250" s="48">
        <v>477929.56</v>
      </c>
      <c r="S3250" s="48">
        <v>491346.66</v>
      </c>
      <c r="T3250" s="48">
        <v>2092002.62</v>
      </c>
      <c r="U3250" s="48">
        <v>2199688.5</v>
      </c>
      <c r="V3250" s="48">
        <v>2279587.75</v>
      </c>
      <c r="W3250" s="48">
        <v>2065291.12</v>
      </c>
      <c r="X3250" s="48">
        <v>2408352.25</v>
      </c>
      <c r="Y3250" s="48">
        <v>1923923.75</v>
      </c>
      <c r="Z3250" s="48">
        <v>2809920.75</v>
      </c>
      <c r="AA3250" s="48">
        <v>2480688</v>
      </c>
      <c r="AB3250" s="48">
        <v>2534214.5</v>
      </c>
      <c r="AC3250" s="48">
        <v>2342801.5</v>
      </c>
      <c r="AD3250" s="48">
        <v>3659757</v>
      </c>
      <c r="AE3250" s="48">
        <v>2716162.5</v>
      </c>
      <c r="AF3250" s="48">
        <v>2245719.25</v>
      </c>
      <c r="AG3250" s="48">
        <v>2411825.25</v>
      </c>
      <c r="AH3250" s="48">
        <v>2779344.25</v>
      </c>
    </row>
    <row r="3251" spans="1:34">
      <c r="A3251" s="48">
        <v>2545700</v>
      </c>
      <c r="B3251" s="49" t="s">
        <v>9558</v>
      </c>
      <c r="C3251" s="49" t="s">
        <v>9559</v>
      </c>
      <c r="D3251" s="49" t="s">
        <v>9560</v>
      </c>
      <c r="E3251" s="48">
        <v>663768.06000000006</v>
      </c>
      <c r="F3251" s="48">
        <v>445185.38</v>
      </c>
      <c r="G3251" s="48">
        <v>191289.91</v>
      </c>
      <c r="H3251" s="48">
        <v>191417.83</v>
      </c>
      <c r="I3251" s="48">
        <v>215244.2</v>
      </c>
      <c r="J3251" s="48">
        <v>624477.12</v>
      </c>
      <c r="K3251" s="48">
        <v>514156.75</v>
      </c>
      <c r="L3251" s="48">
        <v>321569.69</v>
      </c>
      <c r="M3251" s="48">
        <v>569756</v>
      </c>
      <c r="N3251" s="48">
        <v>653798.06000000006</v>
      </c>
      <c r="O3251" s="48">
        <v>305608.88</v>
      </c>
      <c r="P3251" s="48">
        <v>328743.81</v>
      </c>
      <c r="Q3251" s="48">
        <v>243113.22</v>
      </c>
      <c r="R3251" s="48">
        <v>195814.64</v>
      </c>
      <c r="S3251" s="48">
        <v>320580.81</v>
      </c>
      <c r="T3251" s="48">
        <v>601798.18999999994</v>
      </c>
      <c r="U3251" s="48">
        <v>607966.18999999994</v>
      </c>
      <c r="V3251" s="48">
        <v>252887.38</v>
      </c>
      <c r="W3251" s="48">
        <v>284585.31</v>
      </c>
      <c r="X3251" s="48">
        <v>312577.75</v>
      </c>
      <c r="Y3251" s="48">
        <v>1480753.25</v>
      </c>
      <c r="Z3251" s="48">
        <v>1628846.12</v>
      </c>
      <c r="AA3251" s="48">
        <v>1391041.75</v>
      </c>
      <c r="AB3251" s="48">
        <v>1195920.1200000001</v>
      </c>
      <c r="AC3251" s="48">
        <v>1162621.5</v>
      </c>
      <c r="AD3251" s="48">
        <v>1482048.75</v>
      </c>
      <c r="AE3251" s="48">
        <v>1182011.75</v>
      </c>
      <c r="AF3251" s="48">
        <v>518068.38</v>
      </c>
      <c r="AG3251" s="48">
        <v>1088033</v>
      </c>
      <c r="AH3251" s="48">
        <v>1946734.38</v>
      </c>
    </row>
    <row r="3252" spans="1:34">
      <c r="A3252" s="48">
        <v>2543456</v>
      </c>
      <c r="B3252" s="49" t="s">
        <v>9561</v>
      </c>
      <c r="C3252" s="49" t="s">
        <v>9562</v>
      </c>
      <c r="D3252" s="49" t="s">
        <v>9563</v>
      </c>
      <c r="E3252" s="48">
        <v>55009.51</v>
      </c>
      <c r="F3252" s="48">
        <v>43348.17</v>
      </c>
      <c r="G3252" s="48">
        <v>40085.06</v>
      </c>
      <c r="H3252" s="48">
        <v>39622.07</v>
      </c>
      <c r="I3252" s="48">
        <v>30662.83</v>
      </c>
      <c r="J3252" s="48">
        <v>14697.4</v>
      </c>
      <c r="K3252" s="48">
        <v>20572.53</v>
      </c>
      <c r="L3252" s="48">
        <v>4251.12</v>
      </c>
      <c r="M3252" s="48">
        <v>22139.59</v>
      </c>
      <c r="N3252" s="48">
        <v>21680.61</v>
      </c>
      <c r="O3252" s="48">
        <v>4843.13</v>
      </c>
      <c r="P3252" s="48">
        <v>4810.1499999999996</v>
      </c>
      <c r="Q3252" s="48">
        <v>4512.12</v>
      </c>
      <c r="R3252" s="50"/>
      <c r="S3252" s="48">
        <v>2042.05</v>
      </c>
      <c r="T3252" s="48">
        <v>71649.95</v>
      </c>
      <c r="U3252" s="48">
        <v>75902.850000000006</v>
      </c>
      <c r="V3252" s="48">
        <v>66588.91</v>
      </c>
      <c r="W3252" s="48">
        <v>65807.199999999997</v>
      </c>
      <c r="X3252" s="48">
        <v>56545.8</v>
      </c>
      <c r="Y3252" s="48">
        <v>14420.6</v>
      </c>
      <c r="Z3252" s="48">
        <v>72804.12</v>
      </c>
      <c r="AA3252" s="48">
        <v>3364.74</v>
      </c>
      <c r="AB3252" s="48">
        <v>57279.16</v>
      </c>
      <c r="AC3252" s="48">
        <v>48935.75</v>
      </c>
      <c r="AD3252" s="48">
        <v>1747.07</v>
      </c>
      <c r="AE3252" s="48">
        <v>4095.75</v>
      </c>
      <c r="AF3252" s="48">
        <v>345.11</v>
      </c>
      <c r="AG3252" s="50"/>
      <c r="AH3252" s="48">
        <v>2636.33</v>
      </c>
    </row>
    <row r="3253" spans="1:34">
      <c r="A3253" s="48">
        <v>2547295</v>
      </c>
      <c r="B3253" s="49" t="s">
        <v>9564</v>
      </c>
      <c r="C3253" s="49" t="s">
        <v>9565</v>
      </c>
      <c r="D3253" s="49" t="s">
        <v>9566</v>
      </c>
      <c r="E3253" s="48">
        <v>40639.089999999997</v>
      </c>
      <c r="F3253" s="48">
        <v>20472.580000000002</v>
      </c>
      <c r="G3253" s="48">
        <v>38535.94</v>
      </c>
      <c r="H3253" s="48">
        <v>38481.01</v>
      </c>
      <c r="I3253" s="48">
        <v>42079</v>
      </c>
      <c r="J3253" s="48">
        <v>11258.29</v>
      </c>
      <c r="K3253" s="48">
        <v>12257.34</v>
      </c>
      <c r="L3253" s="48">
        <v>10845.29</v>
      </c>
      <c r="M3253" s="48">
        <v>18894.45</v>
      </c>
      <c r="N3253" s="48">
        <v>29087.68</v>
      </c>
      <c r="O3253" s="48">
        <v>6858.19</v>
      </c>
      <c r="P3253" s="50"/>
      <c r="Q3253" s="48">
        <v>22281.58</v>
      </c>
      <c r="R3253" s="50"/>
      <c r="S3253" s="48">
        <v>3679.1</v>
      </c>
      <c r="T3253" s="48">
        <v>47782.41</v>
      </c>
      <c r="U3253" s="48">
        <v>36439.9</v>
      </c>
      <c r="V3253" s="48">
        <v>40341</v>
      </c>
      <c r="W3253" s="48">
        <v>44226.879999999997</v>
      </c>
      <c r="X3253" s="48">
        <v>53160.65</v>
      </c>
      <c r="Y3253" s="48">
        <v>21396.05</v>
      </c>
      <c r="Z3253" s="48">
        <v>45345.120000000003</v>
      </c>
      <c r="AA3253" s="48">
        <v>46530.43</v>
      </c>
      <c r="AB3253" s="48">
        <v>48027.55</v>
      </c>
      <c r="AC3253" s="48">
        <v>51785.52</v>
      </c>
      <c r="AD3253" s="48">
        <v>12011.16</v>
      </c>
      <c r="AE3253" s="50"/>
      <c r="AF3253" s="48">
        <v>40957.730000000003</v>
      </c>
      <c r="AG3253" s="50"/>
      <c r="AH3253" s="48">
        <v>2573.14</v>
      </c>
    </row>
    <row r="3254" spans="1:34">
      <c r="A3254" s="48">
        <v>2545503</v>
      </c>
      <c r="B3254" s="49" t="s">
        <v>9567</v>
      </c>
      <c r="C3254" s="49" t="s">
        <v>9568</v>
      </c>
      <c r="D3254" s="49" t="s">
        <v>9569</v>
      </c>
      <c r="E3254" s="48">
        <v>45115.19</v>
      </c>
      <c r="F3254" s="48">
        <v>80122.8</v>
      </c>
      <c r="G3254" s="48">
        <v>39120.050000000003</v>
      </c>
      <c r="H3254" s="48">
        <v>53720.29</v>
      </c>
      <c r="I3254" s="48">
        <v>49543.12</v>
      </c>
      <c r="J3254" s="48">
        <v>38435.82</v>
      </c>
      <c r="K3254" s="48">
        <v>39726.92</v>
      </c>
      <c r="L3254" s="48">
        <v>18283.38</v>
      </c>
      <c r="M3254" s="48">
        <v>40303.919999999998</v>
      </c>
      <c r="N3254" s="48">
        <v>38968.9</v>
      </c>
      <c r="O3254" s="48">
        <v>20748.46</v>
      </c>
      <c r="P3254" s="48">
        <v>78974.77</v>
      </c>
      <c r="Q3254" s="48">
        <v>56760.18</v>
      </c>
      <c r="R3254" s="48">
        <v>40705.83</v>
      </c>
      <c r="S3254" s="48">
        <v>59229.22</v>
      </c>
      <c r="T3254" s="48">
        <v>14876.16</v>
      </c>
      <c r="U3254" s="48">
        <v>97396.29</v>
      </c>
      <c r="V3254" s="48">
        <v>6907.73</v>
      </c>
      <c r="W3254" s="48">
        <v>27804.15</v>
      </c>
      <c r="X3254" s="48">
        <v>33482.61</v>
      </c>
      <c r="Y3254" s="48">
        <v>66222.37</v>
      </c>
      <c r="Z3254" s="48">
        <v>168235.95</v>
      </c>
      <c r="AA3254" s="48">
        <v>37435.370000000003</v>
      </c>
      <c r="AB3254" s="48">
        <v>37487.81</v>
      </c>
      <c r="AC3254" s="48">
        <v>52628.160000000003</v>
      </c>
      <c r="AD3254" s="48">
        <v>83624.7</v>
      </c>
      <c r="AE3254" s="48">
        <v>259839.77</v>
      </c>
      <c r="AF3254" s="48">
        <v>132082.45000000001</v>
      </c>
      <c r="AG3254" s="48">
        <v>281002.25</v>
      </c>
      <c r="AH3254" s="48">
        <v>249486.97</v>
      </c>
    </row>
    <row r="3255" spans="1:34">
      <c r="A3255" s="48">
        <v>2547340</v>
      </c>
      <c r="B3255" s="49" t="s">
        <v>9570</v>
      </c>
      <c r="C3255" s="49" t="s">
        <v>9571</v>
      </c>
      <c r="D3255" s="49" t="s">
        <v>9572</v>
      </c>
      <c r="E3255" s="48">
        <v>47578.29</v>
      </c>
      <c r="F3255" s="48">
        <v>30514.77</v>
      </c>
      <c r="G3255" s="48">
        <v>39251.050000000003</v>
      </c>
      <c r="H3255" s="48">
        <v>49182.22</v>
      </c>
      <c r="I3255" s="48">
        <v>53399.3</v>
      </c>
      <c r="J3255" s="48">
        <v>20944.46</v>
      </c>
      <c r="K3255" s="48">
        <v>8659.24</v>
      </c>
      <c r="L3255" s="48">
        <v>3879.08</v>
      </c>
      <c r="M3255" s="48">
        <v>34280.82</v>
      </c>
      <c r="N3255" s="48">
        <v>39194.92</v>
      </c>
      <c r="O3255" s="48">
        <v>14920.34</v>
      </c>
      <c r="P3255" s="48">
        <v>40585.01</v>
      </c>
      <c r="Q3255" s="48">
        <v>31729.73</v>
      </c>
      <c r="R3255" s="48">
        <v>22481.54</v>
      </c>
      <c r="S3255" s="48">
        <v>24002.560000000001</v>
      </c>
      <c r="T3255" s="48">
        <v>58774.74</v>
      </c>
      <c r="U3255" s="48">
        <v>60536.480000000003</v>
      </c>
      <c r="V3255" s="48">
        <v>57307.79</v>
      </c>
      <c r="W3255" s="48">
        <v>73592.75</v>
      </c>
      <c r="X3255" s="48">
        <v>78792.23</v>
      </c>
      <c r="Y3255" s="48">
        <v>39928.019999999997</v>
      </c>
      <c r="Z3255" s="48">
        <v>27058.38</v>
      </c>
      <c r="AA3255" s="48">
        <v>2564.87</v>
      </c>
      <c r="AB3255" s="48">
        <v>73420.42</v>
      </c>
      <c r="AC3255" s="48">
        <v>72198.880000000005</v>
      </c>
      <c r="AD3255" s="48">
        <v>40809.47</v>
      </c>
      <c r="AE3255" s="48">
        <v>130556.98</v>
      </c>
      <c r="AF3255" s="48">
        <v>73438.429999999993</v>
      </c>
      <c r="AG3255" s="48">
        <v>139848.25</v>
      </c>
      <c r="AH3255" s="48">
        <v>139753.78</v>
      </c>
    </row>
    <row r="3256" spans="1:34">
      <c r="A3256" s="48">
        <v>2541872</v>
      </c>
      <c r="B3256" s="49" t="s">
        <v>9573</v>
      </c>
      <c r="C3256" s="49" t="s">
        <v>9574</v>
      </c>
      <c r="D3256" s="49" t="s">
        <v>9575</v>
      </c>
      <c r="E3256" s="48">
        <v>37570.01</v>
      </c>
      <c r="F3256" s="48">
        <v>26471.73</v>
      </c>
      <c r="G3256" s="48">
        <v>52235.46</v>
      </c>
      <c r="H3256" s="48">
        <v>12030.36</v>
      </c>
      <c r="I3256" s="48">
        <v>21427.65</v>
      </c>
      <c r="J3256" s="48">
        <v>9870.2900000000009</v>
      </c>
      <c r="K3256" s="48">
        <v>11723.28</v>
      </c>
      <c r="L3256" s="48">
        <v>3677.12</v>
      </c>
      <c r="M3256" s="48">
        <v>6917.23</v>
      </c>
      <c r="N3256" s="48">
        <v>18122.54</v>
      </c>
      <c r="O3256" s="48">
        <v>11118.3</v>
      </c>
      <c r="P3256" s="48">
        <v>11518.32</v>
      </c>
      <c r="Q3256" s="48">
        <v>23851.69</v>
      </c>
      <c r="R3256" s="48">
        <v>5805.16</v>
      </c>
      <c r="S3256" s="48">
        <v>3203.07</v>
      </c>
      <c r="T3256" s="48">
        <v>26078.67</v>
      </c>
      <c r="U3256" s="48">
        <v>48556.69</v>
      </c>
      <c r="V3256" s="48">
        <v>8144.19</v>
      </c>
      <c r="W3256" s="48">
        <v>8381.76</v>
      </c>
      <c r="X3256" s="48">
        <v>63214.2</v>
      </c>
      <c r="Y3256" s="48">
        <v>9575.56</v>
      </c>
      <c r="Z3256" s="48">
        <v>11849.57</v>
      </c>
      <c r="AA3256" s="48">
        <v>3203.32</v>
      </c>
      <c r="AB3256" s="48">
        <v>2326.5100000000002</v>
      </c>
      <c r="AC3256" s="48">
        <v>69093.33</v>
      </c>
      <c r="AD3256" s="48">
        <v>23390.02</v>
      </c>
      <c r="AE3256" s="48">
        <v>5503.15</v>
      </c>
      <c r="AF3256" s="48">
        <v>6100.09</v>
      </c>
      <c r="AG3256" s="48">
        <v>2574.7199999999998</v>
      </c>
      <c r="AH3256" s="48">
        <v>2065.59</v>
      </c>
    </row>
    <row r="3257" spans="1:34">
      <c r="A3257" s="48">
        <v>2546671</v>
      </c>
      <c r="B3257" s="49" t="s">
        <v>9576</v>
      </c>
      <c r="C3257" s="49" t="s">
        <v>9577</v>
      </c>
      <c r="D3257" s="49" t="s">
        <v>9578</v>
      </c>
      <c r="E3257" s="48">
        <v>60621.51</v>
      </c>
      <c r="F3257" s="48">
        <v>46743.07</v>
      </c>
      <c r="G3257" s="48">
        <v>64527.62</v>
      </c>
      <c r="H3257" s="48">
        <v>42299.06</v>
      </c>
      <c r="I3257" s="48">
        <v>49744.2</v>
      </c>
      <c r="J3257" s="48">
        <v>31382.7</v>
      </c>
      <c r="K3257" s="48">
        <v>14011.32</v>
      </c>
      <c r="L3257" s="48">
        <v>17210.37</v>
      </c>
      <c r="M3257" s="48">
        <v>41581.879999999997</v>
      </c>
      <c r="N3257" s="48">
        <v>47269.05</v>
      </c>
      <c r="O3257" s="48">
        <v>20083.43</v>
      </c>
      <c r="P3257" s="48">
        <v>32518.77</v>
      </c>
      <c r="Q3257" s="48">
        <v>49873.17</v>
      </c>
      <c r="R3257" s="48">
        <v>15954.36</v>
      </c>
      <c r="S3257" s="48">
        <v>22583.47</v>
      </c>
      <c r="T3257" s="48">
        <v>72062.22</v>
      </c>
      <c r="U3257" s="48">
        <v>70659.899999999994</v>
      </c>
      <c r="V3257" s="48">
        <v>97759.41</v>
      </c>
      <c r="W3257" s="48">
        <v>61142.93</v>
      </c>
      <c r="X3257" s="48">
        <v>71164.3</v>
      </c>
      <c r="Y3257" s="48">
        <v>75300.28</v>
      </c>
      <c r="Z3257" s="48">
        <v>49852.29</v>
      </c>
      <c r="AA3257" s="48">
        <v>73350.52</v>
      </c>
      <c r="AB3257" s="48">
        <v>80221.8</v>
      </c>
      <c r="AC3257" s="48">
        <v>82941.789999999994</v>
      </c>
      <c r="AD3257" s="48">
        <v>90430.54</v>
      </c>
      <c r="AE3257" s="48">
        <v>107056.88</v>
      </c>
      <c r="AF3257" s="48">
        <v>95249.49</v>
      </c>
      <c r="AG3257" s="48">
        <v>99510.87</v>
      </c>
      <c r="AH3257" s="48">
        <v>137613.62</v>
      </c>
    </row>
    <row r="3258" spans="1:34">
      <c r="A3258" s="48">
        <v>2542433</v>
      </c>
      <c r="B3258" s="49" t="s">
        <v>9579</v>
      </c>
      <c r="C3258" s="49" t="s">
        <v>9580</v>
      </c>
      <c r="D3258" s="49" t="s">
        <v>9581</v>
      </c>
      <c r="E3258" s="48">
        <v>2365.0700000000002</v>
      </c>
      <c r="F3258" s="48">
        <v>2803.07</v>
      </c>
      <c r="G3258" s="48">
        <v>5363.11</v>
      </c>
      <c r="H3258" s="48">
        <v>4768.1099999999997</v>
      </c>
      <c r="I3258" s="50"/>
      <c r="J3258" s="50"/>
      <c r="K3258" s="50"/>
      <c r="L3258" s="50"/>
      <c r="M3258" s="48">
        <v>1704.06</v>
      </c>
      <c r="N3258" s="48">
        <v>5820.15</v>
      </c>
      <c r="O3258" s="50"/>
      <c r="P3258" s="48">
        <v>16209.39</v>
      </c>
      <c r="Q3258" s="48">
        <v>21363.46</v>
      </c>
      <c r="R3258" s="48">
        <v>10207.25</v>
      </c>
      <c r="S3258" s="48">
        <v>14639.35</v>
      </c>
      <c r="T3258" s="48">
        <v>1229.77</v>
      </c>
      <c r="U3258" s="48">
        <v>622.28</v>
      </c>
      <c r="V3258" s="48">
        <v>469.15</v>
      </c>
      <c r="W3258" s="48">
        <v>411.11</v>
      </c>
      <c r="X3258" s="50"/>
      <c r="Y3258" s="50"/>
      <c r="Z3258" s="50"/>
      <c r="AA3258" s="50"/>
      <c r="AB3258" s="48">
        <v>1111.6500000000001</v>
      </c>
      <c r="AC3258" s="48">
        <v>3627.67</v>
      </c>
      <c r="AD3258" s="50"/>
      <c r="AE3258" s="48">
        <v>9981.5</v>
      </c>
      <c r="AF3258" s="48">
        <v>5336.35</v>
      </c>
      <c r="AG3258" s="48">
        <v>9757.84</v>
      </c>
      <c r="AH3258" s="48">
        <v>22457.3</v>
      </c>
    </row>
    <row r="3259" spans="1:34">
      <c r="A3259" s="48">
        <v>2545153</v>
      </c>
      <c r="B3259" s="49" t="s">
        <v>9582</v>
      </c>
      <c r="C3259" s="49" t="s">
        <v>9583</v>
      </c>
      <c r="D3259" s="49" t="s">
        <v>9584</v>
      </c>
      <c r="E3259" s="48">
        <v>38391.910000000003</v>
      </c>
      <c r="F3259" s="48">
        <v>44674.07</v>
      </c>
      <c r="G3259" s="48">
        <v>69305.740000000005</v>
      </c>
      <c r="H3259" s="48">
        <v>68031.66</v>
      </c>
      <c r="I3259" s="48">
        <v>50654.27</v>
      </c>
      <c r="J3259" s="48">
        <v>37712.949999999997</v>
      </c>
      <c r="K3259" s="48">
        <v>35377.879999999997</v>
      </c>
      <c r="L3259" s="48">
        <v>34512.86</v>
      </c>
      <c r="M3259" s="48">
        <v>45785.18</v>
      </c>
      <c r="N3259" s="48">
        <v>35743.96</v>
      </c>
      <c r="O3259" s="48">
        <v>30176.73</v>
      </c>
      <c r="P3259" s="48">
        <v>38965.96</v>
      </c>
      <c r="Q3259" s="48">
        <v>34769.839999999997</v>
      </c>
      <c r="R3259" s="48">
        <v>37264.959999999999</v>
      </c>
      <c r="S3259" s="48">
        <v>32037.79</v>
      </c>
      <c r="T3259" s="48">
        <v>43319.71</v>
      </c>
      <c r="U3259" s="48">
        <v>69922.73</v>
      </c>
      <c r="V3259" s="48">
        <v>104200.12</v>
      </c>
      <c r="W3259" s="48">
        <v>108904.73</v>
      </c>
      <c r="X3259" s="48">
        <v>78453.63</v>
      </c>
      <c r="Y3259" s="48">
        <v>95593.279999999999</v>
      </c>
      <c r="Z3259" s="48">
        <v>108061.27</v>
      </c>
      <c r="AA3259" s="48">
        <v>135961.12</v>
      </c>
      <c r="AB3259" s="48">
        <v>93517.59</v>
      </c>
      <c r="AC3259" s="48">
        <v>71223.23</v>
      </c>
      <c r="AD3259" s="48">
        <v>132747.45000000001</v>
      </c>
      <c r="AE3259" s="48">
        <v>126537.25</v>
      </c>
      <c r="AF3259" s="48">
        <v>67791.55</v>
      </c>
      <c r="AG3259" s="48">
        <v>166354.85999999999</v>
      </c>
      <c r="AH3259" s="48">
        <v>173341.47</v>
      </c>
    </row>
    <row r="3260" spans="1:34">
      <c r="A3260" s="48">
        <v>2542222</v>
      </c>
      <c r="B3260" s="49" t="s">
        <v>9585</v>
      </c>
      <c r="C3260" s="49" t="s">
        <v>9586</v>
      </c>
      <c r="D3260" s="49" t="s">
        <v>9587</v>
      </c>
      <c r="E3260" s="48">
        <v>8887856</v>
      </c>
      <c r="F3260" s="48">
        <v>4919854</v>
      </c>
      <c r="G3260" s="48">
        <v>9306804</v>
      </c>
      <c r="H3260" s="48">
        <v>8566722</v>
      </c>
      <c r="I3260" s="48">
        <v>8750624</v>
      </c>
      <c r="J3260" s="48">
        <v>8019930.5</v>
      </c>
      <c r="K3260" s="48">
        <v>8311676.5</v>
      </c>
      <c r="L3260" s="48">
        <v>7383263</v>
      </c>
      <c r="M3260" s="48">
        <v>8592524</v>
      </c>
      <c r="N3260" s="48">
        <v>7620993</v>
      </c>
      <c r="O3260" s="48">
        <v>8105414.5</v>
      </c>
      <c r="P3260" s="48">
        <v>9216319</v>
      </c>
      <c r="Q3260" s="48">
        <v>9256335</v>
      </c>
      <c r="R3260" s="48">
        <v>8430668</v>
      </c>
      <c r="S3260" s="48">
        <v>7186845</v>
      </c>
      <c r="T3260" s="48">
        <v>819068.94</v>
      </c>
      <c r="U3260" s="48">
        <v>1396983.62</v>
      </c>
      <c r="V3260" s="48">
        <v>1635371.75</v>
      </c>
      <c r="W3260" s="48">
        <v>1662675.38</v>
      </c>
      <c r="X3260" s="48">
        <v>1779034.75</v>
      </c>
      <c r="Y3260" s="48">
        <v>1627508</v>
      </c>
      <c r="Z3260" s="48">
        <v>1713989.88</v>
      </c>
      <c r="AA3260" s="48">
        <v>1632479.88</v>
      </c>
      <c r="AB3260" s="48">
        <v>1525726.62</v>
      </c>
      <c r="AC3260" s="48">
        <v>1561417.25</v>
      </c>
      <c r="AD3260" s="48">
        <v>4388939</v>
      </c>
      <c r="AE3260" s="48">
        <v>3145609.75</v>
      </c>
      <c r="AF3260" s="48">
        <v>3551463.25</v>
      </c>
      <c r="AG3260" s="48">
        <v>4741774.5</v>
      </c>
      <c r="AH3260" s="48">
        <v>5933109</v>
      </c>
    </row>
    <row r="3261" spans="1:34">
      <c r="A3261" s="48">
        <v>2544917</v>
      </c>
      <c r="B3261" s="49" t="s">
        <v>9588</v>
      </c>
      <c r="C3261" s="49" t="s">
        <v>9589</v>
      </c>
      <c r="D3261" s="49" t="s">
        <v>9590</v>
      </c>
      <c r="E3261" s="48">
        <v>202890.78</v>
      </c>
      <c r="F3261" s="48">
        <v>153037.94</v>
      </c>
      <c r="G3261" s="48">
        <v>290166.21999999997</v>
      </c>
      <c r="H3261" s="48">
        <v>278292.12</v>
      </c>
      <c r="I3261" s="48">
        <v>275403.19</v>
      </c>
      <c r="J3261" s="48">
        <v>41758.85</v>
      </c>
      <c r="K3261" s="48">
        <v>47174.89</v>
      </c>
      <c r="L3261" s="48">
        <v>33566.660000000003</v>
      </c>
      <c r="M3261" s="48">
        <v>78709.45</v>
      </c>
      <c r="N3261" s="48">
        <v>72501.429999999993</v>
      </c>
      <c r="O3261" s="48">
        <v>26396.54</v>
      </c>
      <c r="P3261" s="48">
        <v>64123.27</v>
      </c>
      <c r="Q3261" s="48">
        <v>270147.94</v>
      </c>
      <c r="R3261" s="48">
        <v>154367.92000000001</v>
      </c>
      <c r="S3261" s="48">
        <v>68380.31</v>
      </c>
      <c r="T3261" s="48">
        <v>224860.84</v>
      </c>
      <c r="U3261" s="48">
        <v>183585.73</v>
      </c>
      <c r="V3261" s="48">
        <v>538806.5</v>
      </c>
      <c r="W3261" s="48">
        <v>463875.28</v>
      </c>
      <c r="X3261" s="48">
        <v>447516.66</v>
      </c>
      <c r="Y3261" s="48">
        <v>43447.360000000001</v>
      </c>
      <c r="Z3261" s="48">
        <v>57467.55</v>
      </c>
      <c r="AA3261" s="48">
        <v>53240.29</v>
      </c>
      <c r="AB3261" s="48">
        <v>44333.48</v>
      </c>
      <c r="AC3261" s="48">
        <v>47314.16</v>
      </c>
      <c r="AD3261" s="48">
        <v>52211.28</v>
      </c>
      <c r="AE3261" s="48">
        <v>162401.56</v>
      </c>
      <c r="AF3261" s="48">
        <v>659655.43999999994</v>
      </c>
      <c r="AG3261" s="48">
        <v>889324.44</v>
      </c>
      <c r="AH3261" s="48">
        <v>357516.75</v>
      </c>
    </row>
    <row r="3262" spans="1:34">
      <c r="A3262" s="48">
        <v>2546441</v>
      </c>
      <c r="B3262" s="49" t="s">
        <v>9591</v>
      </c>
      <c r="C3262" s="49" t="s">
        <v>9592</v>
      </c>
      <c r="D3262" s="49" t="s">
        <v>9593</v>
      </c>
      <c r="E3262" s="48">
        <v>120414.82</v>
      </c>
      <c r="F3262" s="48">
        <v>122649.31</v>
      </c>
      <c r="G3262" s="48">
        <v>36674.04</v>
      </c>
      <c r="H3262" s="48">
        <v>29502.82</v>
      </c>
      <c r="I3262" s="48">
        <v>31142.959999999999</v>
      </c>
      <c r="J3262" s="48">
        <v>175539.84</v>
      </c>
      <c r="K3262" s="48">
        <v>113557.8</v>
      </c>
      <c r="L3262" s="48">
        <v>83267.149999999994</v>
      </c>
      <c r="M3262" s="48">
        <v>69413.95</v>
      </c>
      <c r="N3262" s="48">
        <v>81287.23</v>
      </c>
      <c r="O3262" s="48">
        <v>59128.53</v>
      </c>
      <c r="P3262" s="48">
        <v>30209.8</v>
      </c>
      <c r="Q3262" s="48">
        <v>46302.29</v>
      </c>
      <c r="R3262" s="48">
        <v>20346.61</v>
      </c>
      <c r="S3262" s="48">
        <v>21419.57</v>
      </c>
      <c r="T3262" s="48">
        <v>127197.66</v>
      </c>
      <c r="U3262" s="48">
        <v>278143.94</v>
      </c>
      <c r="V3262" s="48">
        <v>35097.050000000003</v>
      </c>
      <c r="W3262" s="48">
        <v>30533.31</v>
      </c>
      <c r="X3262" s="48">
        <v>18181.939999999999</v>
      </c>
      <c r="Y3262" s="48">
        <v>571353.31000000006</v>
      </c>
      <c r="Z3262" s="48">
        <v>477988.81</v>
      </c>
      <c r="AA3262" s="48">
        <v>411169.84</v>
      </c>
      <c r="AB3262" s="48">
        <v>136961.78</v>
      </c>
      <c r="AC3262" s="48">
        <v>138027.88</v>
      </c>
      <c r="AD3262" s="48">
        <v>317939.96999999997</v>
      </c>
      <c r="AE3262" s="48">
        <v>62785.78</v>
      </c>
      <c r="AF3262" s="48">
        <v>92081.03</v>
      </c>
      <c r="AG3262" s="48">
        <v>44283.37</v>
      </c>
      <c r="AH3262" s="48">
        <v>75544.52</v>
      </c>
    </row>
    <row r="3263" spans="1:34">
      <c r="A3263" s="48">
        <v>2547328</v>
      </c>
      <c r="B3263" s="49" t="s">
        <v>9594</v>
      </c>
      <c r="C3263" s="49" t="s">
        <v>9595</v>
      </c>
      <c r="D3263" s="49" t="s">
        <v>9596</v>
      </c>
      <c r="E3263" s="48">
        <v>48042.43</v>
      </c>
      <c r="F3263" s="48">
        <v>38142.04</v>
      </c>
      <c r="G3263" s="48">
        <v>7117.19</v>
      </c>
      <c r="H3263" s="48">
        <v>10610.27</v>
      </c>
      <c r="I3263" s="48">
        <v>2136.06</v>
      </c>
      <c r="J3263" s="48">
        <v>54158.39</v>
      </c>
      <c r="K3263" s="48">
        <v>34443.879999999997</v>
      </c>
      <c r="L3263" s="48">
        <v>17256.43</v>
      </c>
      <c r="M3263" s="48">
        <v>15662.41</v>
      </c>
      <c r="N3263" s="48">
        <v>35138.870000000003</v>
      </c>
      <c r="O3263" s="48">
        <v>22509.58</v>
      </c>
      <c r="P3263" s="48">
        <v>11940.31</v>
      </c>
      <c r="Q3263" s="48">
        <v>30395.73</v>
      </c>
      <c r="R3263" s="50"/>
      <c r="S3263" s="48">
        <v>9881.27</v>
      </c>
      <c r="T3263" s="48">
        <v>44410.89</v>
      </c>
      <c r="U3263" s="48">
        <v>45144.71</v>
      </c>
      <c r="V3263" s="48">
        <v>696.98</v>
      </c>
      <c r="W3263" s="48">
        <v>1505.42</v>
      </c>
      <c r="X3263" s="48">
        <v>1011.32</v>
      </c>
      <c r="Y3263" s="48">
        <v>104185.91</v>
      </c>
      <c r="Z3263" s="48">
        <v>93072.57</v>
      </c>
      <c r="AA3263" s="48">
        <v>63424.13</v>
      </c>
      <c r="AB3263" s="48">
        <v>9351.19</v>
      </c>
      <c r="AC3263" s="48">
        <v>61405.79</v>
      </c>
      <c r="AD3263" s="48">
        <v>100699.13</v>
      </c>
      <c r="AE3263" s="48">
        <v>22819.46</v>
      </c>
      <c r="AF3263" s="48">
        <v>71917.460000000006</v>
      </c>
      <c r="AG3263" s="50"/>
      <c r="AH3263" s="48">
        <v>31208.07</v>
      </c>
    </row>
    <row r="3264" spans="1:34">
      <c r="A3264" s="48">
        <v>2542763</v>
      </c>
      <c r="B3264" s="49" t="s">
        <v>9597</v>
      </c>
      <c r="C3264" s="49" t="s">
        <v>9598</v>
      </c>
      <c r="D3264" s="49" t="s">
        <v>9599</v>
      </c>
      <c r="E3264" s="48">
        <v>64099.46</v>
      </c>
      <c r="F3264" s="48">
        <v>49024.12</v>
      </c>
      <c r="G3264" s="48">
        <v>43351.93</v>
      </c>
      <c r="H3264" s="48">
        <v>56176.22</v>
      </c>
      <c r="I3264" s="48">
        <v>46429.07</v>
      </c>
      <c r="J3264" s="48">
        <v>47894.03</v>
      </c>
      <c r="K3264" s="48">
        <v>30864.67</v>
      </c>
      <c r="L3264" s="48">
        <v>30512.63</v>
      </c>
      <c r="M3264" s="48">
        <v>40031.919999999998</v>
      </c>
      <c r="N3264" s="48">
        <v>49705.120000000003</v>
      </c>
      <c r="O3264" s="48">
        <v>23824.49</v>
      </c>
      <c r="P3264" s="48">
        <v>23860.51</v>
      </c>
      <c r="Q3264" s="48">
        <v>36788.839999999997</v>
      </c>
      <c r="R3264" s="48">
        <v>16456.37</v>
      </c>
      <c r="S3264" s="48">
        <v>19374.41</v>
      </c>
      <c r="T3264" s="48">
        <v>60786.55</v>
      </c>
      <c r="U3264" s="48">
        <v>70498.06</v>
      </c>
      <c r="V3264" s="48">
        <v>63052.98</v>
      </c>
      <c r="W3264" s="48">
        <v>77600.479999999996</v>
      </c>
      <c r="X3264" s="48">
        <v>63915.14</v>
      </c>
      <c r="Y3264" s="48">
        <v>107466.2</v>
      </c>
      <c r="Z3264" s="48">
        <v>94804.75</v>
      </c>
      <c r="AA3264" s="48">
        <v>117119.69</v>
      </c>
      <c r="AB3264" s="48">
        <v>83518.11</v>
      </c>
      <c r="AC3264" s="48">
        <v>86020.2</v>
      </c>
      <c r="AD3264" s="48">
        <v>111344.32000000001</v>
      </c>
      <c r="AE3264" s="48">
        <v>76614.240000000005</v>
      </c>
      <c r="AF3264" s="48">
        <v>75103.58</v>
      </c>
      <c r="AG3264" s="48">
        <v>99359.16</v>
      </c>
      <c r="AH3264" s="48">
        <v>113704.54</v>
      </c>
    </row>
    <row r="3265" spans="1:34">
      <c r="A3265" s="48">
        <v>2543289</v>
      </c>
      <c r="B3265" s="49" t="s">
        <v>9600</v>
      </c>
      <c r="C3265" s="49" t="s">
        <v>9601</v>
      </c>
      <c r="D3265" s="49" t="s">
        <v>9602</v>
      </c>
      <c r="E3265" s="48">
        <v>22078.55</v>
      </c>
      <c r="F3265" s="48">
        <v>15458.39</v>
      </c>
      <c r="G3265" s="48">
        <v>56508.32</v>
      </c>
      <c r="H3265" s="48">
        <v>47435.14</v>
      </c>
      <c r="I3265" s="48">
        <v>46794.14</v>
      </c>
      <c r="J3265" s="48">
        <v>2170.0500000000002</v>
      </c>
      <c r="K3265" s="50"/>
      <c r="L3265" s="48">
        <v>2836.05</v>
      </c>
      <c r="M3265" s="48">
        <v>6639.13</v>
      </c>
      <c r="N3265" s="48">
        <v>11377.24</v>
      </c>
      <c r="O3265" s="50"/>
      <c r="P3265" s="48">
        <v>2622.05</v>
      </c>
      <c r="Q3265" s="48">
        <v>3228.07</v>
      </c>
      <c r="R3265" s="48">
        <v>6230.12</v>
      </c>
      <c r="S3265" s="50"/>
      <c r="T3265" s="48">
        <v>32681.85</v>
      </c>
      <c r="U3265" s="48">
        <v>34108.07</v>
      </c>
      <c r="V3265" s="48">
        <v>94359.66</v>
      </c>
      <c r="W3265" s="48">
        <v>78631.27</v>
      </c>
      <c r="X3265" s="48">
        <v>85672.51</v>
      </c>
      <c r="Y3265" s="48">
        <v>551.02</v>
      </c>
      <c r="Z3265" s="50"/>
      <c r="AA3265" s="48">
        <v>1958.02</v>
      </c>
      <c r="AB3265" s="48">
        <v>2463.4699999999998</v>
      </c>
      <c r="AC3265" s="48">
        <v>3685.69</v>
      </c>
      <c r="AD3265" s="50"/>
      <c r="AE3265" s="48">
        <v>1174.75</v>
      </c>
      <c r="AF3265" s="48">
        <v>173.3</v>
      </c>
      <c r="AG3265" s="48">
        <v>6553.12</v>
      </c>
      <c r="AH3265" s="50"/>
    </row>
    <row r="3266" spans="1:34">
      <c r="A3266" s="48">
        <v>2543670</v>
      </c>
      <c r="B3266" s="49" t="s">
        <v>9603</v>
      </c>
      <c r="C3266" s="49" t="s">
        <v>9604</v>
      </c>
      <c r="D3266" s="49" t="s">
        <v>9605</v>
      </c>
      <c r="E3266" s="48">
        <v>20138.53</v>
      </c>
      <c r="F3266" s="48">
        <v>23129.62</v>
      </c>
      <c r="G3266" s="48">
        <v>33766.85</v>
      </c>
      <c r="H3266" s="48">
        <v>25679.62</v>
      </c>
      <c r="I3266" s="48">
        <v>37723.919999999998</v>
      </c>
      <c r="J3266" s="48">
        <v>6889.16</v>
      </c>
      <c r="K3266" s="48">
        <v>10565.25</v>
      </c>
      <c r="L3266" s="48">
        <v>11591.29</v>
      </c>
      <c r="M3266" s="48">
        <v>19457.46</v>
      </c>
      <c r="N3266" s="48">
        <v>17347.400000000001</v>
      </c>
      <c r="O3266" s="48">
        <v>5074.12</v>
      </c>
      <c r="P3266" s="48">
        <v>11345.27</v>
      </c>
      <c r="Q3266" s="48">
        <v>28265.67</v>
      </c>
      <c r="R3266" s="48">
        <v>22028.54</v>
      </c>
      <c r="S3266" s="48">
        <v>8500.2000000000007</v>
      </c>
      <c r="T3266" s="48">
        <v>10011.19</v>
      </c>
      <c r="U3266" s="48">
        <v>48210.97</v>
      </c>
      <c r="V3266" s="48">
        <v>86497.32</v>
      </c>
      <c r="W3266" s="48">
        <v>43373.07</v>
      </c>
      <c r="X3266" s="48">
        <v>83605.179999999993</v>
      </c>
      <c r="Y3266" s="48">
        <v>3531.68</v>
      </c>
      <c r="Z3266" s="48">
        <v>22224.79</v>
      </c>
      <c r="AA3266" s="48">
        <v>37939.74</v>
      </c>
      <c r="AB3266" s="48">
        <v>63749.67</v>
      </c>
      <c r="AC3266" s="48">
        <v>27381.53</v>
      </c>
      <c r="AD3266" s="48">
        <v>6028.06</v>
      </c>
      <c r="AE3266" s="48">
        <v>38488.559999999998</v>
      </c>
      <c r="AF3266" s="48">
        <v>47461.77</v>
      </c>
      <c r="AG3266" s="48">
        <v>146773.07999999999</v>
      </c>
      <c r="AH3266" s="48">
        <v>14172.77</v>
      </c>
    </row>
    <row r="3267" spans="1:34">
      <c r="A3267" s="48">
        <v>2546547</v>
      </c>
      <c r="B3267" s="49" t="s">
        <v>9606</v>
      </c>
      <c r="C3267" s="49" t="s">
        <v>9607</v>
      </c>
      <c r="D3267" s="49" t="s">
        <v>9608</v>
      </c>
      <c r="E3267" s="48">
        <v>31856.83</v>
      </c>
      <c r="F3267" s="48">
        <v>15165.38</v>
      </c>
      <c r="G3267" s="48">
        <v>8058.21</v>
      </c>
      <c r="H3267" s="48">
        <v>8775.2199999999993</v>
      </c>
      <c r="I3267" s="48">
        <v>6235.17</v>
      </c>
      <c r="J3267" s="48">
        <v>38692.949999999997</v>
      </c>
      <c r="K3267" s="48">
        <v>30121.68</v>
      </c>
      <c r="L3267" s="48">
        <v>12627.31</v>
      </c>
      <c r="M3267" s="48">
        <v>21071.5</v>
      </c>
      <c r="N3267" s="48">
        <v>37349.9</v>
      </c>
      <c r="O3267" s="48">
        <v>21546.49</v>
      </c>
      <c r="P3267" s="48">
        <v>22581.52</v>
      </c>
      <c r="Q3267" s="48">
        <v>929.03</v>
      </c>
      <c r="R3267" s="48">
        <v>8407.2000000000007</v>
      </c>
      <c r="S3267" s="48">
        <v>13799.29</v>
      </c>
      <c r="T3267" s="48">
        <v>27223.64</v>
      </c>
      <c r="U3267" s="48">
        <v>22115.26</v>
      </c>
      <c r="V3267" s="48">
        <v>1571.76</v>
      </c>
      <c r="W3267" s="48">
        <v>1420.22</v>
      </c>
      <c r="X3267" s="48">
        <v>3241.02</v>
      </c>
      <c r="Y3267" s="48">
        <v>84392.86</v>
      </c>
      <c r="Z3267" s="48">
        <v>102999.01</v>
      </c>
      <c r="AA3267" s="48">
        <v>50934.87</v>
      </c>
      <c r="AB3267" s="48">
        <v>41179.71</v>
      </c>
      <c r="AC3267" s="48">
        <v>65870.34</v>
      </c>
      <c r="AD3267" s="48">
        <v>107337</v>
      </c>
      <c r="AE3267" s="48">
        <v>82513.710000000006</v>
      </c>
      <c r="AF3267" s="48">
        <v>165.5</v>
      </c>
      <c r="AG3267" s="48">
        <v>44001.02</v>
      </c>
      <c r="AH3267" s="48">
        <v>118959.65</v>
      </c>
    </row>
    <row r="3268" spans="1:34">
      <c r="A3268" s="48">
        <v>2547412</v>
      </c>
      <c r="B3268" s="49" t="s">
        <v>9609</v>
      </c>
      <c r="C3268" s="49" t="s">
        <v>9610</v>
      </c>
      <c r="D3268" s="49" t="s">
        <v>9611</v>
      </c>
      <c r="E3268" s="48">
        <v>55492.62</v>
      </c>
      <c r="F3268" s="48">
        <v>64521.51</v>
      </c>
      <c r="G3268" s="48">
        <v>33989.82</v>
      </c>
      <c r="H3268" s="48">
        <v>38443.879999999997</v>
      </c>
      <c r="I3268" s="48">
        <v>45050.03</v>
      </c>
      <c r="J3268" s="48">
        <v>75096.570000000007</v>
      </c>
      <c r="K3268" s="48">
        <v>49302.91</v>
      </c>
      <c r="L3268" s="48">
        <v>40091.68</v>
      </c>
      <c r="M3268" s="48">
        <v>56717.18</v>
      </c>
      <c r="N3268" s="48">
        <v>73215.520000000004</v>
      </c>
      <c r="O3268" s="48">
        <v>27995.52</v>
      </c>
      <c r="P3268" s="48">
        <v>75526.41</v>
      </c>
      <c r="Q3268" s="48">
        <v>77055.59</v>
      </c>
      <c r="R3268" s="48">
        <v>47138.93</v>
      </c>
      <c r="S3268" s="48">
        <v>67665.240000000005</v>
      </c>
      <c r="T3268" s="48">
        <v>284063.84000000003</v>
      </c>
      <c r="U3268" s="48">
        <v>214268.2</v>
      </c>
      <c r="V3268" s="48">
        <v>110084.98</v>
      </c>
      <c r="W3268" s="48">
        <v>104933.16</v>
      </c>
      <c r="X3268" s="48">
        <v>143683.64000000001</v>
      </c>
      <c r="Y3268" s="48">
        <v>198646.81</v>
      </c>
      <c r="Z3268" s="48">
        <v>116389.2</v>
      </c>
      <c r="AA3268" s="48">
        <v>81076.490000000005</v>
      </c>
      <c r="AB3268" s="48">
        <v>112964.41</v>
      </c>
      <c r="AC3268" s="48">
        <v>236683.36</v>
      </c>
      <c r="AD3268" s="48">
        <v>68848.31</v>
      </c>
      <c r="AE3268" s="48">
        <v>188018.48</v>
      </c>
      <c r="AF3268" s="48">
        <v>251609.16</v>
      </c>
      <c r="AG3268" s="48">
        <v>224719.19</v>
      </c>
      <c r="AH3268" s="48">
        <v>324942.94</v>
      </c>
    </row>
    <row r="3269" spans="1:34">
      <c r="A3269" s="48">
        <v>2542471</v>
      </c>
      <c r="B3269" s="49" t="s">
        <v>9612</v>
      </c>
      <c r="C3269" s="49" t="s">
        <v>9613</v>
      </c>
      <c r="D3269" s="49" t="s">
        <v>9614</v>
      </c>
      <c r="E3269" s="48">
        <v>264542.38</v>
      </c>
      <c r="F3269" s="48">
        <v>674125.12</v>
      </c>
      <c r="G3269" s="48">
        <v>84991.9</v>
      </c>
      <c r="H3269" s="48">
        <v>121095.53</v>
      </c>
      <c r="I3269" s="48">
        <v>145920.09</v>
      </c>
      <c r="J3269" s="48">
        <v>1113664</v>
      </c>
      <c r="K3269" s="48">
        <v>1181914.1200000001</v>
      </c>
      <c r="L3269" s="48">
        <v>779105</v>
      </c>
      <c r="M3269" s="48">
        <v>969380.19</v>
      </c>
      <c r="N3269" s="48">
        <v>911668.31</v>
      </c>
      <c r="O3269" s="48">
        <v>1176603</v>
      </c>
      <c r="P3269" s="48">
        <v>256861.39</v>
      </c>
      <c r="Q3269" s="48">
        <v>88349.88</v>
      </c>
      <c r="R3269" s="48">
        <v>200814.88</v>
      </c>
      <c r="S3269" s="48">
        <v>162586.41</v>
      </c>
      <c r="T3269" s="48">
        <v>2555813.5</v>
      </c>
      <c r="U3269" s="48">
        <v>1558587.62</v>
      </c>
      <c r="V3269" s="48">
        <v>822935.88</v>
      </c>
      <c r="W3269" s="48">
        <v>632888.18999999994</v>
      </c>
      <c r="X3269" s="48">
        <v>673058.06</v>
      </c>
      <c r="Y3269" s="48">
        <v>1912141.62</v>
      </c>
      <c r="Z3269" s="48">
        <v>2253404.75</v>
      </c>
      <c r="AA3269" s="48">
        <v>2942337.25</v>
      </c>
      <c r="AB3269" s="48">
        <v>2479746.75</v>
      </c>
      <c r="AC3269" s="48">
        <v>2523940.75</v>
      </c>
      <c r="AD3269" s="48">
        <v>4063363.5</v>
      </c>
      <c r="AE3269" s="48">
        <v>558125.88</v>
      </c>
      <c r="AF3269" s="48">
        <v>362339.12</v>
      </c>
      <c r="AG3269" s="48">
        <v>816757.69</v>
      </c>
      <c r="AH3269" s="48">
        <v>649456.43999999994</v>
      </c>
    </row>
    <row r="3270" spans="1:34">
      <c r="A3270" s="48">
        <v>2546191</v>
      </c>
      <c r="B3270" s="49" t="s">
        <v>9615</v>
      </c>
      <c r="C3270" s="49" t="s">
        <v>9616</v>
      </c>
      <c r="D3270" s="49" t="s">
        <v>9617</v>
      </c>
      <c r="E3270" s="48">
        <v>73262.960000000006</v>
      </c>
      <c r="F3270" s="48">
        <v>36500.980000000003</v>
      </c>
      <c r="G3270" s="48">
        <v>135530.5</v>
      </c>
      <c r="H3270" s="48">
        <v>123450.01</v>
      </c>
      <c r="I3270" s="48">
        <v>119100.03</v>
      </c>
      <c r="J3270" s="48">
        <v>14063.39</v>
      </c>
      <c r="K3270" s="48">
        <v>7320.2</v>
      </c>
      <c r="L3270" s="48">
        <v>15147.39</v>
      </c>
      <c r="M3270" s="48">
        <v>26055.63</v>
      </c>
      <c r="N3270" s="48">
        <v>34477.89</v>
      </c>
      <c r="O3270" s="48">
        <v>2697.07</v>
      </c>
      <c r="P3270" s="48">
        <v>29334.78</v>
      </c>
      <c r="Q3270" s="48">
        <v>34558.9</v>
      </c>
      <c r="R3270" s="48">
        <v>26590.76</v>
      </c>
      <c r="S3270" s="48">
        <v>21373.57</v>
      </c>
      <c r="T3270" s="48">
        <v>115786.95</v>
      </c>
      <c r="U3270" s="48">
        <v>27421.42</v>
      </c>
      <c r="V3270" s="48">
        <v>356606.66</v>
      </c>
      <c r="W3270" s="48">
        <v>315519.56</v>
      </c>
      <c r="X3270" s="48">
        <v>311481.31</v>
      </c>
      <c r="Y3270" s="48">
        <v>5073.9399999999996</v>
      </c>
      <c r="Z3270" s="48">
        <v>507.59</v>
      </c>
      <c r="AA3270" s="48">
        <v>23561.57</v>
      </c>
      <c r="AB3270" s="48">
        <v>19558.91</v>
      </c>
      <c r="AC3270" s="48">
        <v>33881.68</v>
      </c>
      <c r="AD3270" s="48">
        <v>1222.78</v>
      </c>
      <c r="AE3270" s="48">
        <v>17736.29</v>
      </c>
      <c r="AF3270" s="48">
        <v>7061.32</v>
      </c>
      <c r="AG3270" s="48">
        <v>24314.86</v>
      </c>
      <c r="AH3270" s="48">
        <v>20519.38</v>
      </c>
    </row>
    <row r="3271" spans="1:34">
      <c r="A3271" s="48">
        <v>2544905</v>
      </c>
      <c r="B3271" s="49" t="s">
        <v>9618</v>
      </c>
      <c r="C3271" s="49" t="s">
        <v>9619</v>
      </c>
      <c r="D3271" s="49" t="s">
        <v>9620</v>
      </c>
      <c r="E3271" s="48">
        <v>127885.95</v>
      </c>
      <c r="F3271" s="48">
        <v>128073.1</v>
      </c>
      <c r="G3271" s="48">
        <v>125014.74</v>
      </c>
      <c r="H3271" s="48">
        <v>120400.77</v>
      </c>
      <c r="I3271" s="48">
        <v>102968.48</v>
      </c>
      <c r="J3271" s="48">
        <v>102262.52</v>
      </c>
      <c r="K3271" s="48">
        <v>19413.43</v>
      </c>
      <c r="L3271" s="48">
        <v>4179.1099999999997</v>
      </c>
      <c r="M3271" s="48">
        <v>82296.02</v>
      </c>
      <c r="N3271" s="48">
        <v>108156.53</v>
      </c>
      <c r="O3271" s="48">
        <v>15615.4</v>
      </c>
      <c r="P3271" s="48">
        <v>50347.21</v>
      </c>
      <c r="Q3271" s="48">
        <v>81731.94</v>
      </c>
      <c r="R3271" s="48">
        <v>35259.769999999997</v>
      </c>
      <c r="S3271" s="48">
        <v>36401.81</v>
      </c>
      <c r="T3271" s="48">
        <v>118057.11</v>
      </c>
      <c r="U3271" s="48">
        <v>120119.3</v>
      </c>
      <c r="V3271" s="48">
        <v>144369.35999999999</v>
      </c>
      <c r="W3271" s="48">
        <v>121950.32</v>
      </c>
      <c r="X3271" s="48">
        <v>116254.31</v>
      </c>
      <c r="Y3271" s="48">
        <v>128395.53</v>
      </c>
      <c r="Z3271" s="48">
        <v>19453.009999999998</v>
      </c>
      <c r="AA3271" s="48">
        <v>3878.61</v>
      </c>
      <c r="AB3271" s="48">
        <v>145511.91</v>
      </c>
      <c r="AC3271" s="48">
        <v>155460.16</v>
      </c>
      <c r="AD3271" s="48">
        <v>155106.85999999999</v>
      </c>
      <c r="AE3271" s="48">
        <v>138793.28</v>
      </c>
      <c r="AF3271" s="48">
        <v>187429.8</v>
      </c>
      <c r="AG3271" s="48">
        <v>191608.88</v>
      </c>
      <c r="AH3271" s="48">
        <v>167946.64</v>
      </c>
    </row>
    <row r="3272" spans="1:34">
      <c r="A3272" s="48">
        <v>2543031</v>
      </c>
      <c r="B3272" s="49" t="s">
        <v>9621</v>
      </c>
      <c r="C3272" s="49" t="s">
        <v>9622</v>
      </c>
      <c r="D3272" s="49" t="s">
        <v>9623</v>
      </c>
      <c r="E3272" s="48">
        <v>63091.4</v>
      </c>
      <c r="F3272" s="48">
        <v>46633.04</v>
      </c>
      <c r="G3272" s="48">
        <v>60143.23</v>
      </c>
      <c r="H3272" s="48">
        <v>40480.85</v>
      </c>
      <c r="I3272" s="48">
        <v>47140.97</v>
      </c>
      <c r="J3272" s="48">
        <v>24724.560000000001</v>
      </c>
      <c r="K3272" s="48">
        <v>17328.37</v>
      </c>
      <c r="L3272" s="48">
        <v>9293.2099999999991</v>
      </c>
      <c r="M3272" s="48">
        <v>19055.39</v>
      </c>
      <c r="N3272" s="48">
        <v>24151.55</v>
      </c>
      <c r="O3272" s="48">
        <v>10176.209999999999</v>
      </c>
      <c r="P3272" s="48">
        <v>16369.35</v>
      </c>
      <c r="Q3272" s="48">
        <v>20074.46</v>
      </c>
      <c r="R3272" s="48">
        <v>8585.2000000000007</v>
      </c>
      <c r="S3272" s="48">
        <v>9209.2099999999991</v>
      </c>
      <c r="T3272" s="48">
        <v>102509.65</v>
      </c>
      <c r="U3272" s="48">
        <v>100053.23</v>
      </c>
      <c r="V3272" s="48">
        <v>123795.92</v>
      </c>
      <c r="W3272" s="48">
        <v>84573.05</v>
      </c>
      <c r="X3272" s="48">
        <v>106761.95</v>
      </c>
      <c r="Y3272" s="48">
        <v>53442.879999999997</v>
      </c>
      <c r="Z3272" s="48">
        <v>26995.97</v>
      </c>
      <c r="AA3272" s="48">
        <v>7738.25</v>
      </c>
      <c r="AB3272" s="48">
        <v>21357.03</v>
      </c>
      <c r="AC3272" s="48">
        <v>42994.45</v>
      </c>
      <c r="AD3272" s="48">
        <v>6919.49</v>
      </c>
      <c r="AE3272" s="48">
        <v>28121.73</v>
      </c>
      <c r="AF3272" s="48">
        <v>44318.42</v>
      </c>
      <c r="AG3272" s="48">
        <v>12901.62</v>
      </c>
      <c r="AH3272" s="48">
        <v>13601.18</v>
      </c>
    </row>
    <row r="3273" spans="1:34">
      <c r="A3273" s="48">
        <v>2542884</v>
      </c>
      <c r="B3273" s="49" t="s">
        <v>9624</v>
      </c>
      <c r="C3273" s="49" t="s">
        <v>9625</v>
      </c>
      <c r="D3273" s="49" t="s">
        <v>9626</v>
      </c>
      <c r="E3273" s="48">
        <v>43807.29</v>
      </c>
      <c r="F3273" s="48">
        <v>35257.96</v>
      </c>
      <c r="G3273" s="48">
        <v>62348.76</v>
      </c>
      <c r="H3273" s="48">
        <v>60869.74</v>
      </c>
      <c r="I3273" s="48">
        <v>49587.43</v>
      </c>
      <c r="J3273" s="48">
        <v>24069.66</v>
      </c>
      <c r="K3273" s="48">
        <v>17009.490000000002</v>
      </c>
      <c r="L3273" s="48">
        <v>15202.41</v>
      </c>
      <c r="M3273" s="48">
        <v>24798.65</v>
      </c>
      <c r="N3273" s="48">
        <v>25387.73</v>
      </c>
      <c r="O3273" s="48">
        <v>14077.37</v>
      </c>
      <c r="P3273" s="48">
        <v>13456.42</v>
      </c>
      <c r="Q3273" s="48">
        <v>506.02</v>
      </c>
      <c r="R3273" s="48">
        <v>9933.2999999999993</v>
      </c>
      <c r="S3273" s="48">
        <v>6805.18</v>
      </c>
      <c r="T3273" s="48">
        <v>55180.51</v>
      </c>
      <c r="U3273" s="48">
        <v>57541.84</v>
      </c>
      <c r="V3273" s="48">
        <v>93210.3</v>
      </c>
      <c r="W3273" s="48">
        <v>98391.06</v>
      </c>
      <c r="X3273" s="48">
        <v>73797.88</v>
      </c>
      <c r="Y3273" s="48">
        <v>58994.52</v>
      </c>
      <c r="Z3273" s="48">
        <v>52192</v>
      </c>
      <c r="AA3273" s="48">
        <v>60915.77</v>
      </c>
      <c r="AB3273" s="48">
        <v>50981.1</v>
      </c>
      <c r="AC3273" s="48">
        <v>47559.38</v>
      </c>
      <c r="AD3273" s="48">
        <v>61355.45</v>
      </c>
      <c r="AE3273" s="48">
        <v>43948.88</v>
      </c>
      <c r="AF3273" s="48">
        <v>96.54</v>
      </c>
      <c r="AG3273" s="48">
        <v>42915.82</v>
      </c>
      <c r="AH3273" s="48">
        <v>8876.1</v>
      </c>
    </row>
    <row r="3274" spans="1:34">
      <c r="A3274" s="48">
        <v>2541882</v>
      </c>
      <c r="B3274" s="49" t="s">
        <v>9627</v>
      </c>
      <c r="C3274" s="49" t="s">
        <v>9628</v>
      </c>
      <c r="D3274" s="49" t="s">
        <v>9629</v>
      </c>
      <c r="E3274" s="48">
        <v>65286.82</v>
      </c>
      <c r="F3274" s="48">
        <v>34807.9</v>
      </c>
      <c r="G3274" s="48">
        <v>36344.980000000003</v>
      </c>
      <c r="H3274" s="48">
        <v>27358.74</v>
      </c>
      <c r="I3274" s="48">
        <v>25769.72</v>
      </c>
      <c r="J3274" s="48">
        <v>17261.43</v>
      </c>
      <c r="K3274" s="48">
        <v>12875.34</v>
      </c>
      <c r="L3274" s="48">
        <v>10766.27</v>
      </c>
      <c r="M3274" s="48">
        <v>21152.560000000001</v>
      </c>
      <c r="N3274" s="48">
        <v>19963.54</v>
      </c>
      <c r="O3274" s="48">
        <v>11090.29</v>
      </c>
      <c r="P3274" s="48">
        <v>34550.839999999997</v>
      </c>
      <c r="Q3274" s="48">
        <v>53312.36</v>
      </c>
      <c r="R3274" s="48">
        <v>22862.58</v>
      </c>
      <c r="S3274" s="48">
        <v>29102.76</v>
      </c>
      <c r="T3274" s="48">
        <v>76832.84</v>
      </c>
      <c r="U3274" s="48">
        <v>67819.710000000006</v>
      </c>
      <c r="V3274" s="48">
        <v>58559.9</v>
      </c>
      <c r="W3274" s="48">
        <v>44918.43</v>
      </c>
      <c r="X3274" s="48">
        <v>45525.41</v>
      </c>
      <c r="Y3274" s="48">
        <v>35843.870000000003</v>
      </c>
      <c r="Z3274" s="48">
        <v>44018.75</v>
      </c>
      <c r="AA3274" s="48">
        <v>51920.480000000003</v>
      </c>
      <c r="AB3274" s="48">
        <v>50282.21</v>
      </c>
      <c r="AC3274" s="48">
        <v>39311.08</v>
      </c>
      <c r="AD3274" s="48">
        <v>57555.45</v>
      </c>
      <c r="AE3274" s="48">
        <v>102879.06</v>
      </c>
      <c r="AF3274" s="48">
        <v>107725.31</v>
      </c>
      <c r="AG3274" s="48">
        <v>118832.75</v>
      </c>
      <c r="AH3274" s="48">
        <v>155306.03</v>
      </c>
    </row>
    <row r="3275" spans="1:34">
      <c r="A3275" s="48">
        <v>2541766</v>
      </c>
      <c r="B3275" s="49" t="s">
        <v>9630</v>
      </c>
      <c r="C3275" s="49" t="s">
        <v>9631</v>
      </c>
      <c r="D3275" s="49" t="s">
        <v>9632</v>
      </c>
      <c r="E3275" s="48">
        <v>91555.9</v>
      </c>
      <c r="F3275" s="48">
        <v>68607.929999999993</v>
      </c>
      <c r="G3275" s="48">
        <v>30688.94</v>
      </c>
      <c r="H3275" s="48">
        <v>26663.82</v>
      </c>
      <c r="I3275" s="48">
        <v>32392</v>
      </c>
      <c r="J3275" s="48">
        <v>14768.47</v>
      </c>
      <c r="K3275" s="48">
        <v>39719.1</v>
      </c>
      <c r="L3275" s="48">
        <v>12784.37</v>
      </c>
      <c r="M3275" s="48">
        <v>21908.639999999999</v>
      </c>
      <c r="N3275" s="48">
        <v>19817.59</v>
      </c>
      <c r="O3275" s="48">
        <v>3875.13</v>
      </c>
      <c r="P3275" s="48">
        <v>7967.26</v>
      </c>
      <c r="Q3275" s="48">
        <v>36511.089999999997</v>
      </c>
      <c r="R3275" s="48">
        <v>8645.25</v>
      </c>
      <c r="S3275" s="48">
        <v>6204.18</v>
      </c>
      <c r="T3275" s="48">
        <v>22288.36</v>
      </c>
      <c r="U3275" s="48">
        <v>3234.15</v>
      </c>
      <c r="V3275" s="48">
        <v>11405.25</v>
      </c>
      <c r="W3275" s="48">
        <v>11598.32</v>
      </c>
      <c r="X3275" s="48">
        <v>14015.08</v>
      </c>
      <c r="Y3275" s="48">
        <v>13078.75</v>
      </c>
      <c r="Z3275" s="48">
        <v>15709.49</v>
      </c>
      <c r="AA3275" s="48">
        <v>14607.6</v>
      </c>
      <c r="AB3275" s="48">
        <v>12410.1</v>
      </c>
      <c r="AC3275" s="48">
        <v>4020.05</v>
      </c>
      <c r="AD3275" s="48">
        <v>3124.48</v>
      </c>
      <c r="AE3275" s="48">
        <v>14828.5</v>
      </c>
      <c r="AF3275" s="48">
        <v>26699.45</v>
      </c>
      <c r="AG3275" s="48">
        <v>19534.53</v>
      </c>
      <c r="AH3275" s="48">
        <v>2902.08</v>
      </c>
    </row>
    <row r="3276" spans="1:34">
      <c r="A3276" s="48">
        <v>2546412</v>
      </c>
      <c r="B3276" s="49" t="s">
        <v>9633</v>
      </c>
      <c r="C3276" s="49" t="s">
        <v>9634</v>
      </c>
      <c r="D3276" s="49" t="s">
        <v>9635</v>
      </c>
      <c r="E3276" s="48">
        <v>37050.03</v>
      </c>
      <c r="F3276" s="48">
        <v>18787.55</v>
      </c>
      <c r="G3276" s="48">
        <v>19428.53</v>
      </c>
      <c r="H3276" s="48">
        <v>5808.18</v>
      </c>
      <c r="I3276" s="48">
        <v>17556.490000000002</v>
      </c>
      <c r="J3276" s="48">
        <v>11240.31</v>
      </c>
      <c r="K3276" s="48">
        <v>11425.3</v>
      </c>
      <c r="L3276" s="48">
        <v>3227.1</v>
      </c>
      <c r="M3276" s="48">
        <v>14115.39</v>
      </c>
      <c r="N3276" s="48">
        <v>26162.7</v>
      </c>
      <c r="O3276" s="48">
        <v>10029.26</v>
      </c>
      <c r="P3276" s="48">
        <v>24105.54</v>
      </c>
      <c r="Q3276" s="48">
        <v>17241.47</v>
      </c>
      <c r="R3276" s="48">
        <v>7484.2</v>
      </c>
      <c r="S3276" s="48">
        <v>11065.29</v>
      </c>
      <c r="T3276" s="48">
        <v>35415.56</v>
      </c>
      <c r="U3276" s="48">
        <v>21071.38</v>
      </c>
      <c r="V3276" s="48">
        <v>19216.28</v>
      </c>
      <c r="W3276" s="48">
        <v>2863.2</v>
      </c>
      <c r="X3276" s="48">
        <v>19739</v>
      </c>
      <c r="Y3276" s="48">
        <v>12465.33</v>
      </c>
      <c r="Z3276" s="48">
        <v>15750.98</v>
      </c>
      <c r="AA3276" s="48">
        <v>5322.45</v>
      </c>
      <c r="AB3276" s="48">
        <v>27611.9</v>
      </c>
      <c r="AC3276" s="48">
        <v>35983.18</v>
      </c>
      <c r="AD3276" s="48">
        <v>43916.27</v>
      </c>
      <c r="AE3276" s="48">
        <v>53532.31</v>
      </c>
      <c r="AF3276" s="48">
        <v>11427.75</v>
      </c>
      <c r="AG3276" s="48">
        <v>14299.31</v>
      </c>
      <c r="AH3276" s="48">
        <v>40434.519999999997</v>
      </c>
    </row>
    <row r="3277" spans="1:34">
      <c r="A3277" s="48">
        <v>2544185</v>
      </c>
      <c r="B3277" s="49" t="s">
        <v>9636</v>
      </c>
      <c r="C3277" s="49" t="s">
        <v>9637</v>
      </c>
      <c r="D3277" s="49" t="s">
        <v>9638</v>
      </c>
      <c r="E3277" s="48">
        <v>9846.2099999999991</v>
      </c>
      <c r="F3277" s="48">
        <v>20899.5</v>
      </c>
      <c r="G3277" s="48">
        <v>8222.18</v>
      </c>
      <c r="H3277" s="48">
        <v>7547.17</v>
      </c>
      <c r="I3277" s="48">
        <v>16571.38</v>
      </c>
      <c r="J3277" s="48">
        <v>4630.12</v>
      </c>
      <c r="K3277" s="48">
        <v>4203.1099999999997</v>
      </c>
      <c r="L3277" s="50"/>
      <c r="M3277" s="48">
        <v>10908.27</v>
      </c>
      <c r="N3277" s="48">
        <v>17895.400000000001</v>
      </c>
      <c r="O3277" s="48">
        <v>19183.46</v>
      </c>
      <c r="P3277" s="50"/>
      <c r="Q3277" s="48">
        <v>10145.219999999999</v>
      </c>
      <c r="R3277" s="48">
        <v>2168.06</v>
      </c>
      <c r="S3277" s="48">
        <v>2258.04</v>
      </c>
      <c r="T3277" s="48">
        <v>697.87</v>
      </c>
      <c r="U3277" s="48">
        <v>18656.07</v>
      </c>
      <c r="V3277" s="48">
        <v>792.36</v>
      </c>
      <c r="W3277" s="48">
        <v>695.31</v>
      </c>
      <c r="X3277" s="48">
        <v>15208.73</v>
      </c>
      <c r="Y3277" s="48">
        <v>846.92</v>
      </c>
      <c r="Z3277" s="48">
        <v>985.92</v>
      </c>
      <c r="AA3277" s="50"/>
      <c r="AB3277" s="48">
        <v>5018.88</v>
      </c>
      <c r="AC3277" s="48">
        <v>20133.12</v>
      </c>
      <c r="AD3277" s="48">
        <v>98267.839999999997</v>
      </c>
      <c r="AE3277" s="50"/>
      <c r="AF3277" s="48">
        <v>1668.23</v>
      </c>
      <c r="AG3277" s="48">
        <v>2268.8000000000002</v>
      </c>
      <c r="AH3277" s="48">
        <v>2043.97</v>
      </c>
    </row>
    <row r="3278" spans="1:34">
      <c r="A3278" s="48">
        <v>2547463</v>
      </c>
      <c r="B3278" s="49" t="s">
        <v>9639</v>
      </c>
      <c r="C3278" s="49" t="s">
        <v>9640</v>
      </c>
      <c r="D3278" s="49" t="s">
        <v>9641</v>
      </c>
      <c r="E3278" s="48">
        <v>67728.800000000003</v>
      </c>
      <c r="F3278" s="48">
        <v>49039.28</v>
      </c>
      <c r="G3278" s="48">
        <v>43380.06</v>
      </c>
      <c r="H3278" s="48">
        <v>46030.07</v>
      </c>
      <c r="I3278" s="48">
        <v>52503.32</v>
      </c>
      <c r="J3278" s="48">
        <v>30090.71</v>
      </c>
      <c r="K3278" s="48">
        <v>22572.51</v>
      </c>
      <c r="L3278" s="48">
        <v>12464.35</v>
      </c>
      <c r="M3278" s="48">
        <v>34546.78</v>
      </c>
      <c r="N3278" s="48">
        <v>32840.699999999997</v>
      </c>
      <c r="O3278" s="48">
        <v>18074.41</v>
      </c>
      <c r="P3278" s="48">
        <v>29779.59</v>
      </c>
      <c r="Q3278" s="48">
        <v>73578.59</v>
      </c>
      <c r="R3278" s="48">
        <v>30463.7</v>
      </c>
      <c r="S3278" s="48">
        <v>31859.7</v>
      </c>
      <c r="T3278" s="48">
        <v>100883.61</v>
      </c>
      <c r="U3278" s="48">
        <v>95363.89</v>
      </c>
      <c r="V3278" s="48">
        <v>72510.880000000005</v>
      </c>
      <c r="W3278" s="48">
        <v>71981.7</v>
      </c>
      <c r="X3278" s="48">
        <v>84252.96</v>
      </c>
      <c r="Y3278" s="48">
        <v>80041.84</v>
      </c>
      <c r="Z3278" s="48">
        <v>86350.97</v>
      </c>
      <c r="AA3278" s="48">
        <v>99986.880000000005</v>
      </c>
      <c r="AB3278" s="48">
        <v>78029.119999999995</v>
      </c>
      <c r="AC3278" s="48">
        <v>56371.8</v>
      </c>
      <c r="AD3278" s="48">
        <v>76193.91</v>
      </c>
      <c r="AE3278" s="48">
        <v>75269.34</v>
      </c>
      <c r="AF3278" s="48">
        <v>151194.94</v>
      </c>
      <c r="AG3278" s="48">
        <v>159149.57999999999</v>
      </c>
      <c r="AH3278" s="48">
        <v>176190.92</v>
      </c>
    </row>
    <row r="3279" spans="1:34">
      <c r="A3279" s="48">
        <v>2543012</v>
      </c>
      <c r="B3279" s="49" t="s">
        <v>9642</v>
      </c>
      <c r="C3279" s="49" t="s">
        <v>9643</v>
      </c>
      <c r="D3279" s="49" t="s">
        <v>9644</v>
      </c>
      <c r="E3279" s="48">
        <v>44213.06</v>
      </c>
      <c r="F3279" s="48">
        <v>41243.96</v>
      </c>
      <c r="G3279" s="48">
        <v>29677.69</v>
      </c>
      <c r="H3279" s="48">
        <v>25431.57</v>
      </c>
      <c r="I3279" s="48">
        <v>31833.77</v>
      </c>
      <c r="J3279" s="48">
        <v>24651.54</v>
      </c>
      <c r="K3279" s="48">
        <v>17552.349999999999</v>
      </c>
      <c r="L3279" s="48">
        <v>20768.46</v>
      </c>
      <c r="M3279" s="48">
        <v>36488.82</v>
      </c>
      <c r="N3279" s="48">
        <v>40201.89</v>
      </c>
      <c r="O3279" s="48">
        <v>20768.48</v>
      </c>
      <c r="P3279" s="48">
        <v>30751.759999999998</v>
      </c>
      <c r="Q3279" s="48">
        <v>37428.910000000003</v>
      </c>
      <c r="R3279" s="48">
        <v>29771.68</v>
      </c>
      <c r="S3279" s="48">
        <v>22856.48</v>
      </c>
      <c r="T3279" s="48">
        <v>75983.490000000005</v>
      </c>
      <c r="U3279" s="48">
        <v>69932.14</v>
      </c>
      <c r="V3279" s="48">
        <v>54117.27</v>
      </c>
      <c r="W3279" s="48">
        <v>38429.1</v>
      </c>
      <c r="X3279" s="48">
        <v>51472.5</v>
      </c>
      <c r="Y3279" s="48">
        <v>59205.2</v>
      </c>
      <c r="Z3279" s="48">
        <v>49038.8</v>
      </c>
      <c r="AA3279" s="48">
        <v>99980.04</v>
      </c>
      <c r="AB3279" s="48">
        <v>85651.29</v>
      </c>
      <c r="AC3279" s="48">
        <v>99765.57</v>
      </c>
      <c r="AD3279" s="48">
        <v>111618.95</v>
      </c>
      <c r="AE3279" s="48">
        <v>95676.53</v>
      </c>
      <c r="AF3279" s="48">
        <v>72445.62</v>
      </c>
      <c r="AG3279" s="48">
        <v>141827.69</v>
      </c>
      <c r="AH3279" s="48">
        <v>115390.05</v>
      </c>
    </row>
    <row r="3280" spans="1:34">
      <c r="A3280" s="48">
        <v>2544312</v>
      </c>
      <c r="B3280" s="49" t="s">
        <v>9645</v>
      </c>
      <c r="C3280" s="49" t="s">
        <v>9646</v>
      </c>
      <c r="D3280" s="49" t="s">
        <v>9647</v>
      </c>
      <c r="E3280" s="48">
        <v>35693.1</v>
      </c>
      <c r="F3280" s="48">
        <v>22617.53</v>
      </c>
      <c r="G3280" s="48">
        <v>33443.83</v>
      </c>
      <c r="H3280" s="48">
        <v>32172.84</v>
      </c>
      <c r="I3280" s="48">
        <v>26266.71</v>
      </c>
      <c r="J3280" s="48">
        <v>20299.53</v>
      </c>
      <c r="K3280" s="48">
        <v>9162.25</v>
      </c>
      <c r="L3280" s="48">
        <v>15536.39</v>
      </c>
      <c r="M3280" s="48">
        <v>34028.89</v>
      </c>
      <c r="N3280" s="48">
        <v>37919.019999999997</v>
      </c>
      <c r="O3280" s="48">
        <v>10810.29</v>
      </c>
      <c r="P3280" s="48">
        <v>2989.1</v>
      </c>
      <c r="Q3280" s="48">
        <v>13664.33</v>
      </c>
      <c r="R3280" s="48">
        <v>5040.16</v>
      </c>
      <c r="S3280" s="48">
        <v>10570.29</v>
      </c>
      <c r="T3280" s="48">
        <v>41125.300000000003</v>
      </c>
      <c r="U3280" s="48">
        <v>44123.48</v>
      </c>
      <c r="V3280" s="48">
        <v>54784.69</v>
      </c>
      <c r="W3280" s="48">
        <v>54861.4</v>
      </c>
      <c r="X3280" s="48">
        <v>48061.120000000003</v>
      </c>
      <c r="Y3280" s="48">
        <v>55275.38</v>
      </c>
      <c r="Z3280" s="48">
        <v>40251.379999999997</v>
      </c>
      <c r="AA3280" s="48">
        <v>74616.38</v>
      </c>
      <c r="AB3280" s="48">
        <v>74755.27</v>
      </c>
      <c r="AC3280" s="48">
        <v>70711.73</v>
      </c>
      <c r="AD3280" s="48">
        <v>21236.639999999999</v>
      </c>
      <c r="AE3280" s="48">
        <v>1515.34</v>
      </c>
      <c r="AF3280" s="48">
        <v>35069.050000000003</v>
      </c>
      <c r="AG3280" s="48">
        <v>5352.55</v>
      </c>
      <c r="AH3280" s="48">
        <v>58252.49</v>
      </c>
    </row>
    <row r="3281" spans="1:34">
      <c r="A3281" s="48">
        <v>2546897</v>
      </c>
      <c r="B3281" s="49" t="s">
        <v>9648</v>
      </c>
      <c r="C3281" s="49" t="s">
        <v>9649</v>
      </c>
      <c r="D3281" s="49" t="s">
        <v>9650</v>
      </c>
      <c r="E3281" s="48">
        <v>140998.69</v>
      </c>
      <c r="F3281" s="48">
        <v>97227.45</v>
      </c>
      <c r="G3281" s="48">
        <v>29343.78</v>
      </c>
      <c r="H3281" s="48">
        <v>26389.66</v>
      </c>
      <c r="I3281" s="48">
        <v>25393.66</v>
      </c>
      <c r="J3281" s="48">
        <v>79733.919999999998</v>
      </c>
      <c r="K3281" s="48">
        <v>47248.15</v>
      </c>
      <c r="L3281" s="48">
        <v>41815.97</v>
      </c>
      <c r="M3281" s="48">
        <v>67952.649999999994</v>
      </c>
      <c r="N3281" s="48">
        <v>112195.5</v>
      </c>
      <c r="O3281" s="48">
        <v>29229.63</v>
      </c>
      <c r="P3281" s="48">
        <v>3775.12</v>
      </c>
      <c r="Q3281" s="48">
        <v>14480.37</v>
      </c>
      <c r="R3281" s="48">
        <v>5627.13</v>
      </c>
      <c r="S3281" s="48">
        <v>2383.08</v>
      </c>
      <c r="T3281" s="48">
        <v>165680.69</v>
      </c>
      <c r="U3281" s="48">
        <v>139939.95000000001</v>
      </c>
      <c r="V3281" s="48">
        <v>35480.46</v>
      </c>
      <c r="W3281" s="48">
        <v>32276.16</v>
      </c>
      <c r="X3281" s="48">
        <v>26252.15</v>
      </c>
      <c r="Y3281" s="48">
        <v>202646.45</v>
      </c>
      <c r="Z3281" s="48">
        <v>133231.94</v>
      </c>
      <c r="AA3281" s="48">
        <v>162042.98000000001</v>
      </c>
      <c r="AB3281" s="48">
        <v>135853.25</v>
      </c>
      <c r="AC3281" s="48">
        <v>242011.39</v>
      </c>
      <c r="AD3281" s="48">
        <v>150147.73000000001</v>
      </c>
      <c r="AE3281" s="48">
        <v>1583</v>
      </c>
      <c r="AF3281" s="48">
        <v>27911.25</v>
      </c>
      <c r="AG3281" s="48">
        <v>13924.31</v>
      </c>
      <c r="AH3281" s="48">
        <v>2275.39</v>
      </c>
    </row>
    <row r="3282" spans="1:34">
      <c r="A3282" s="48">
        <v>2542721</v>
      </c>
      <c r="B3282" s="49" t="s">
        <v>9651</v>
      </c>
      <c r="C3282" s="49" t="s">
        <v>9652</v>
      </c>
      <c r="D3282" s="49" t="s">
        <v>9653</v>
      </c>
      <c r="E3282" s="48">
        <v>64396.51</v>
      </c>
      <c r="F3282" s="48">
        <v>48558.16</v>
      </c>
      <c r="G3282" s="48">
        <v>75377.84</v>
      </c>
      <c r="H3282" s="48">
        <v>61068.52</v>
      </c>
      <c r="I3282" s="48">
        <v>56091.32</v>
      </c>
      <c r="J3282" s="48">
        <v>30440.76</v>
      </c>
      <c r="K3282" s="48">
        <v>21005.47</v>
      </c>
      <c r="L3282" s="48">
        <v>14996.39</v>
      </c>
      <c r="M3282" s="48">
        <v>29918.720000000001</v>
      </c>
      <c r="N3282" s="48">
        <v>40166.93</v>
      </c>
      <c r="O3282" s="48">
        <v>3595.12</v>
      </c>
      <c r="P3282" s="48">
        <v>11095.26</v>
      </c>
      <c r="Q3282" s="48">
        <v>28419.69</v>
      </c>
      <c r="R3282" s="48">
        <v>4658.13</v>
      </c>
      <c r="S3282" s="48">
        <v>7563.19</v>
      </c>
      <c r="T3282" s="48">
        <v>62357.54</v>
      </c>
      <c r="U3282" s="48">
        <v>64729.41</v>
      </c>
      <c r="V3282" s="48">
        <v>135670.01999999999</v>
      </c>
      <c r="W3282" s="48">
        <v>106019.95</v>
      </c>
      <c r="X3282" s="48">
        <v>93079.17</v>
      </c>
      <c r="Y3282" s="48">
        <v>83394.02</v>
      </c>
      <c r="Z3282" s="48">
        <v>56101.38</v>
      </c>
      <c r="AA3282" s="48">
        <v>77751.47</v>
      </c>
      <c r="AB3282" s="48">
        <v>63811.8</v>
      </c>
      <c r="AC3282" s="48">
        <v>65893.55</v>
      </c>
      <c r="AD3282" s="48">
        <v>901.55</v>
      </c>
      <c r="AE3282" s="48">
        <v>19325.7</v>
      </c>
      <c r="AF3282" s="48">
        <v>57222.45</v>
      </c>
      <c r="AG3282" s="48">
        <v>4635.0200000000004</v>
      </c>
      <c r="AH3282" s="48">
        <v>8754.51</v>
      </c>
    </row>
    <row r="3283" spans="1:34">
      <c r="A3283" s="48">
        <v>2542022</v>
      </c>
      <c r="B3283" s="49" t="s">
        <v>9654</v>
      </c>
      <c r="C3283" s="49" t="s">
        <v>9655</v>
      </c>
      <c r="D3283" s="49" t="s">
        <v>9656</v>
      </c>
      <c r="E3283" s="48">
        <v>70543.56</v>
      </c>
      <c r="F3283" s="48">
        <v>66923.45</v>
      </c>
      <c r="G3283" s="50"/>
      <c r="H3283" s="50"/>
      <c r="I3283" s="50"/>
      <c r="J3283" s="48">
        <v>79818.81</v>
      </c>
      <c r="K3283" s="48">
        <v>44418.98</v>
      </c>
      <c r="L3283" s="48">
        <v>63116.32</v>
      </c>
      <c r="M3283" s="48">
        <v>48742.09</v>
      </c>
      <c r="N3283" s="48">
        <v>77317.78</v>
      </c>
      <c r="O3283" s="48">
        <v>34574.75</v>
      </c>
      <c r="P3283" s="50"/>
      <c r="Q3283" s="50"/>
      <c r="R3283" s="50"/>
      <c r="S3283" s="48">
        <v>1984.05</v>
      </c>
      <c r="T3283" s="48">
        <v>80976.58</v>
      </c>
      <c r="U3283" s="48">
        <v>111774.31</v>
      </c>
      <c r="V3283" s="50"/>
      <c r="W3283" s="50"/>
      <c r="X3283" s="50"/>
      <c r="Y3283" s="48">
        <v>189327.53</v>
      </c>
      <c r="Z3283" s="48">
        <v>148350.98000000001</v>
      </c>
      <c r="AA3283" s="48">
        <v>288527.28000000003</v>
      </c>
      <c r="AB3283" s="48">
        <v>90950.93</v>
      </c>
      <c r="AC3283" s="48">
        <v>137412.17000000001</v>
      </c>
      <c r="AD3283" s="48">
        <v>164721.81</v>
      </c>
      <c r="AE3283" s="50"/>
      <c r="AF3283" s="50"/>
      <c r="AG3283" s="50"/>
      <c r="AH3283" s="48">
        <v>2830.19</v>
      </c>
    </row>
    <row r="3284" spans="1:34">
      <c r="A3284" s="48">
        <v>2546746</v>
      </c>
      <c r="B3284" s="49" t="s">
        <v>9657</v>
      </c>
      <c r="C3284" s="49" t="s">
        <v>9658</v>
      </c>
      <c r="D3284" s="49" t="s">
        <v>9659</v>
      </c>
      <c r="E3284" s="48">
        <v>58774.41</v>
      </c>
      <c r="F3284" s="48">
        <v>48660.99</v>
      </c>
      <c r="G3284" s="48">
        <v>35162.78</v>
      </c>
      <c r="H3284" s="48">
        <v>27765.62</v>
      </c>
      <c r="I3284" s="48">
        <v>25133.56</v>
      </c>
      <c r="J3284" s="48">
        <v>12093.26</v>
      </c>
      <c r="K3284" s="48">
        <v>8872.23</v>
      </c>
      <c r="L3284" s="48">
        <v>15145.29</v>
      </c>
      <c r="M3284" s="48">
        <v>25177.56</v>
      </c>
      <c r="N3284" s="48">
        <v>52189.11</v>
      </c>
      <c r="O3284" s="48">
        <v>12079.28</v>
      </c>
      <c r="P3284" s="48">
        <v>35991.769999999997</v>
      </c>
      <c r="Q3284" s="48">
        <v>55520.28</v>
      </c>
      <c r="R3284" s="48">
        <v>10553.29</v>
      </c>
      <c r="S3284" s="48">
        <v>14025.33</v>
      </c>
      <c r="T3284" s="48">
        <v>92078.14</v>
      </c>
      <c r="U3284" s="48">
        <v>91543.23</v>
      </c>
      <c r="V3284" s="48">
        <v>29854.23</v>
      </c>
      <c r="W3284" s="48">
        <v>49619.66</v>
      </c>
      <c r="X3284" s="48">
        <v>32600.959999999999</v>
      </c>
      <c r="Y3284" s="48">
        <v>2616.02</v>
      </c>
      <c r="Z3284" s="48">
        <v>2008.95</v>
      </c>
      <c r="AA3284" s="48">
        <v>11984.24</v>
      </c>
      <c r="AB3284" s="48">
        <v>38010.339999999997</v>
      </c>
      <c r="AC3284" s="48">
        <v>77334.41</v>
      </c>
      <c r="AD3284" s="48">
        <v>18341.25</v>
      </c>
      <c r="AE3284" s="48">
        <v>133549.26999999999</v>
      </c>
      <c r="AF3284" s="48">
        <v>114493.49</v>
      </c>
      <c r="AG3284" s="48">
        <v>101864.9</v>
      </c>
      <c r="AH3284" s="48">
        <v>47280.44</v>
      </c>
    </row>
    <row r="3285" spans="1:34">
      <c r="A3285" s="48">
        <v>2543893</v>
      </c>
      <c r="B3285" s="49" t="s">
        <v>9660</v>
      </c>
      <c r="C3285" s="49" t="s">
        <v>9661</v>
      </c>
      <c r="D3285" s="49" t="s">
        <v>9662</v>
      </c>
      <c r="E3285" s="48">
        <v>46378.17</v>
      </c>
      <c r="F3285" s="48">
        <v>36094.94</v>
      </c>
      <c r="G3285" s="48">
        <v>21991.55</v>
      </c>
      <c r="H3285" s="48">
        <v>25010.61</v>
      </c>
      <c r="I3285" s="48">
        <v>12608.27</v>
      </c>
      <c r="J3285" s="48">
        <v>27367.64</v>
      </c>
      <c r="K3285" s="48">
        <v>22949.55</v>
      </c>
      <c r="L3285" s="48">
        <v>20395.48</v>
      </c>
      <c r="M3285" s="48">
        <v>25899.64</v>
      </c>
      <c r="N3285" s="48">
        <v>25822.65</v>
      </c>
      <c r="O3285" s="48">
        <v>12899.24</v>
      </c>
      <c r="P3285" s="48">
        <v>45183.99</v>
      </c>
      <c r="Q3285" s="48">
        <v>69840.59</v>
      </c>
      <c r="R3285" s="48">
        <v>33050.730000000003</v>
      </c>
      <c r="S3285" s="48">
        <v>35378.800000000003</v>
      </c>
      <c r="T3285" s="48">
        <v>60369.919999999998</v>
      </c>
      <c r="U3285" s="48">
        <v>58449.75</v>
      </c>
      <c r="V3285" s="48">
        <v>39849</v>
      </c>
      <c r="W3285" s="48">
        <v>49002.67</v>
      </c>
      <c r="X3285" s="48">
        <v>9110.6</v>
      </c>
      <c r="Y3285" s="48">
        <v>73489.41</v>
      </c>
      <c r="Z3285" s="48">
        <v>89204</v>
      </c>
      <c r="AA3285" s="48">
        <v>67582.77</v>
      </c>
      <c r="AB3285" s="48">
        <v>64003.82</v>
      </c>
      <c r="AC3285" s="48">
        <v>64998.99</v>
      </c>
      <c r="AD3285" s="48">
        <v>54503.65</v>
      </c>
      <c r="AE3285" s="48">
        <v>135151.22</v>
      </c>
      <c r="AF3285" s="48">
        <v>160130.35999999999</v>
      </c>
      <c r="AG3285" s="48">
        <v>158983.73000000001</v>
      </c>
      <c r="AH3285" s="48">
        <v>191893.97</v>
      </c>
    </row>
    <row r="3286" spans="1:34">
      <c r="A3286" s="48">
        <v>2542346</v>
      </c>
      <c r="B3286" s="49" t="s">
        <v>9663</v>
      </c>
      <c r="C3286" s="49" t="s">
        <v>9664</v>
      </c>
      <c r="D3286" s="49" t="s">
        <v>9665</v>
      </c>
      <c r="E3286" s="48">
        <v>65771.63</v>
      </c>
      <c r="F3286" s="48">
        <v>49441.26</v>
      </c>
      <c r="G3286" s="48">
        <v>49799.29</v>
      </c>
      <c r="H3286" s="48">
        <v>44753.16</v>
      </c>
      <c r="I3286" s="48">
        <v>44060.09</v>
      </c>
      <c r="J3286" s="48">
        <v>23797.59</v>
      </c>
      <c r="K3286" s="48">
        <v>19411.48</v>
      </c>
      <c r="L3286" s="48">
        <v>17185.419999999998</v>
      </c>
      <c r="M3286" s="48">
        <v>41946.97</v>
      </c>
      <c r="N3286" s="48">
        <v>46610.14</v>
      </c>
      <c r="O3286" s="48">
        <v>24197.58</v>
      </c>
      <c r="P3286" s="48">
        <v>21390.48</v>
      </c>
      <c r="Q3286" s="48">
        <v>41378.03</v>
      </c>
      <c r="R3286" s="48">
        <v>14418.36</v>
      </c>
      <c r="S3286" s="48">
        <v>20741.47</v>
      </c>
      <c r="T3286" s="48">
        <v>104328.12</v>
      </c>
      <c r="U3286" s="48">
        <v>107585.52</v>
      </c>
      <c r="V3286" s="48">
        <v>90910.67</v>
      </c>
      <c r="W3286" s="48">
        <v>88919.88</v>
      </c>
      <c r="X3286" s="48">
        <v>101354.48</v>
      </c>
      <c r="Y3286" s="48">
        <v>77430.64</v>
      </c>
      <c r="Z3286" s="48">
        <v>53619.72</v>
      </c>
      <c r="AA3286" s="48">
        <v>94470.07</v>
      </c>
      <c r="AB3286" s="48">
        <v>98259.83</v>
      </c>
      <c r="AC3286" s="48">
        <v>96414.75</v>
      </c>
      <c r="AD3286" s="48">
        <v>104084.58</v>
      </c>
      <c r="AE3286" s="48">
        <v>78141.42</v>
      </c>
      <c r="AF3286" s="48">
        <v>103031.46</v>
      </c>
      <c r="AG3286" s="48">
        <v>80587.59</v>
      </c>
      <c r="AH3286" s="48">
        <v>113047.96</v>
      </c>
    </row>
    <row r="3287" spans="1:34">
      <c r="A3287" s="48">
        <v>2544456</v>
      </c>
      <c r="B3287" s="49" t="s">
        <v>9666</v>
      </c>
      <c r="C3287" s="49" t="s">
        <v>9667</v>
      </c>
      <c r="D3287" s="49" t="s">
        <v>9668</v>
      </c>
      <c r="E3287" s="48">
        <v>62319.67</v>
      </c>
      <c r="F3287" s="48">
        <v>32151.79</v>
      </c>
      <c r="G3287" s="48">
        <v>44190.12</v>
      </c>
      <c r="H3287" s="48">
        <v>44055.19</v>
      </c>
      <c r="I3287" s="48">
        <v>38716.959999999999</v>
      </c>
      <c r="J3287" s="48">
        <v>17150.46</v>
      </c>
      <c r="K3287" s="48">
        <v>11636.3</v>
      </c>
      <c r="L3287" s="48">
        <v>10870.25</v>
      </c>
      <c r="M3287" s="48">
        <v>26427.64</v>
      </c>
      <c r="N3287" s="48">
        <v>31766.87</v>
      </c>
      <c r="O3287" s="48">
        <v>15621.42</v>
      </c>
      <c r="P3287" s="48">
        <v>15900.46</v>
      </c>
      <c r="Q3287" s="48">
        <v>20180.52</v>
      </c>
      <c r="R3287" s="48">
        <v>7836.22</v>
      </c>
      <c r="S3287" s="48">
        <v>7568.23</v>
      </c>
      <c r="T3287" s="48">
        <v>66868.95</v>
      </c>
      <c r="U3287" s="48">
        <v>47131.02</v>
      </c>
      <c r="V3287" s="48">
        <v>57879.67</v>
      </c>
      <c r="W3287" s="48">
        <v>65558.62</v>
      </c>
      <c r="X3287" s="48">
        <v>53784.7</v>
      </c>
      <c r="Y3287" s="48">
        <v>31272.639999999999</v>
      </c>
      <c r="Z3287" s="48">
        <v>34139.5</v>
      </c>
      <c r="AA3287" s="48">
        <v>40068.559999999998</v>
      </c>
      <c r="AB3287" s="48">
        <v>53508.71</v>
      </c>
      <c r="AC3287" s="48">
        <v>54845.66</v>
      </c>
      <c r="AD3287" s="48">
        <v>71941.679999999993</v>
      </c>
      <c r="AE3287" s="48">
        <v>45651.96</v>
      </c>
      <c r="AF3287" s="48">
        <v>49972.24</v>
      </c>
      <c r="AG3287" s="48">
        <v>42891.64</v>
      </c>
      <c r="AH3287" s="48">
        <v>39758.36</v>
      </c>
    </row>
    <row r="3288" spans="1:34">
      <c r="A3288" s="48">
        <v>2545737</v>
      </c>
      <c r="B3288" s="49" t="s">
        <v>9669</v>
      </c>
      <c r="C3288" s="49" t="s">
        <v>9670</v>
      </c>
      <c r="D3288" s="49" t="s">
        <v>9671</v>
      </c>
      <c r="E3288" s="48">
        <v>153304.97</v>
      </c>
      <c r="F3288" s="48">
        <v>109275.58</v>
      </c>
      <c r="G3288" s="48">
        <v>113439.52</v>
      </c>
      <c r="H3288" s="48">
        <v>118156.72</v>
      </c>
      <c r="I3288" s="48">
        <v>88752.09</v>
      </c>
      <c r="J3288" s="48">
        <v>92641.91</v>
      </c>
      <c r="K3288" s="48">
        <v>58994.25</v>
      </c>
      <c r="L3288" s="48">
        <v>48903.06</v>
      </c>
      <c r="M3288" s="48">
        <v>88076.84</v>
      </c>
      <c r="N3288" s="48">
        <v>118621.62</v>
      </c>
      <c r="O3288" s="48">
        <v>34143.68</v>
      </c>
      <c r="P3288" s="48">
        <v>28075.63</v>
      </c>
      <c r="Q3288" s="48">
        <v>59036.31</v>
      </c>
      <c r="R3288" s="48">
        <v>15637.33</v>
      </c>
      <c r="S3288" s="48">
        <v>14966.3</v>
      </c>
      <c r="T3288" s="48">
        <v>287172.34000000003</v>
      </c>
      <c r="U3288" s="48">
        <v>224316.48</v>
      </c>
      <c r="V3288" s="48">
        <v>229426.02</v>
      </c>
      <c r="W3288" s="48">
        <v>207854.62</v>
      </c>
      <c r="X3288" s="48">
        <v>195911.78</v>
      </c>
      <c r="Y3288" s="48">
        <v>182980.97</v>
      </c>
      <c r="Z3288" s="48">
        <v>119982.51</v>
      </c>
      <c r="AA3288" s="48">
        <v>132753.41</v>
      </c>
      <c r="AB3288" s="48">
        <v>165069.81</v>
      </c>
      <c r="AC3288" s="48">
        <v>303876.46999999997</v>
      </c>
      <c r="AD3288" s="48">
        <v>118255.54</v>
      </c>
      <c r="AE3288" s="48">
        <v>73825.89</v>
      </c>
      <c r="AF3288" s="48">
        <v>119694.52</v>
      </c>
      <c r="AG3288" s="48">
        <v>31818.720000000001</v>
      </c>
      <c r="AH3288" s="48">
        <v>33731.1</v>
      </c>
    </row>
    <row r="3289" spans="1:34">
      <c r="A3289" s="48">
        <v>2544590</v>
      </c>
      <c r="B3289" s="49" t="s">
        <v>9672</v>
      </c>
      <c r="C3289" s="49" t="s">
        <v>9673</v>
      </c>
      <c r="D3289" s="49" t="s">
        <v>9674</v>
      </c>
      <c r="E3289" s="48">
        <v>148629.20000000001</v>
      </c>
      <c r="F3289" s="48">
        <v>137400.64000000001</v>
      </c>
      <c r="G3289" s="48">
        <v>41109.129999999997</v>
      </c>
      <c r="H3289" s="48">
        <v>38460.019999999997</v>
      </c>
      <c r="I3289" s="48">
        <v>104471.77</v>
      </c>
      <c r="J3289" s="48">
        <v>113557.02</v>
      </c>
      <c r="K3289" s="48">
        <v>80638.02</v>
      </c>
      <c r="L3289" s="48">
        <v>68368.73</v>
      </c>
      <c r="M3289" s="48">
        <v>123908.36</v>
      </c>
      <c r="N3289" s="48">
        <v>143387.81</v>
      </c>
      <c r="O3289" s="48">
        <v>42027.11</v>
      </c>
      <c r="P3289" s="48">
        <v>94959.44</v>
      </c>
      <c r="Q3289" s="48">
        <v>124544.14</v>
      </c>
      <c r="R3289" s="48">
        <v>58754.52</v>
      </c>
      <c r="S3289" s="48">
        <v>54583.39</v>
      </c>
      <c r="T3289" s="48">
        <v>148740.04999999999</v>
      </c>
      <c r="U3289" s="48">
        <v>199670.69</v>
      </c>
      <c r="V3289" s="48">
        <v>73742.14</v>
      </c>
      <c r="W3289" s="48">
        <v>80594.95</v>
      </c>
      <c r="X3289" s="48">
        <v>106967.86</v>
      </c>
      <c r="Y3289" s="48">
        <v>262086.17</v>
      </c>
      <c r="Z3289" s="48">
        <v>239200.94</v>
      </c>
      <c r="AA3289" s="48">
        <v>290810.88</v>
      </c>
      <c r="AB3289" s="48">
        <v>268487.96999999997</v>
      </c>
      <c r="AC3289" s="48">
        <v>258803.66</v>
      </c>
      <c r="AD3289" s="48">
        <v>181521.2</v>
      </c>
      <c r="AE3289" s="48">
        <v>341981.28</v>
      </c>
      <c r="AF3289" s="48">
        <v>264157.34000000003</v>
      </c>
      <c r="AG3289" s="48">
        <v>317693.21999999997</v>
      </c>
      <c r="AH3289" s="48">
        <v>322633.53000000003</v>
      </c>
    </row>
    <row r="3290" spans="1:34">
      <c r="A3290" s="48">
        <v>2545982</v>
      </c>
      <c r="B3290" s="49" t="s">
        <v>9675</v>
      </c>
      <c r="C3290" s="49" t="s">
        <v>9676</v>
      </c>
      <c r="D3290" s="49" t="s">
        <v>9677</v>
      </c>
      <c r="E3290" s="48">
        <v>65699.73</v>
      </c>
      <c r="F3290" s="48">
        <v>44155.09</v>
      </c>
      <c r="G3290" s="48">
        <v>60718.52</v>
      </c>
      <c r="H3290" s="48">
        <v>65262.69</v>
      </c>
      <c r="I3290" s="48">
        <v>51267.3</v>
      </c>
      <c r="J3290" s="48">
        <v>10991.29</v>
      </c>
      <c r="K3290" s="48">
        <v>16224.33</v>
      </c>
      <c r="L3290" s="48">
        <v>10652.3</v>
      </c>
      <c r="M3290" s="48">
        <v>39637.93</v>
      </c>
      <c r="N3290" s="48">
        <v>41155.97</v>
      </c>
      <c r="O3290" s="48">
        <v>19868.47</v>
      </c>
      <c r="P3290" s="48">
        <v>26267.7</v>
      </c>
      <c r="Q3290" s="48">
        <v>24065.77</v>
      </c>
      <c r="R3290" s="48">
        <v>6606.23</v>
      </c>
      <c r="S3290" s="48">
        <v>4646.1400000000003</v>
      </c>
      <c r="T3290" s="48">
        <v>85097.21</v>
      </c>
      <c r="U3290" s="48">
        <v>78364</v>
      </c>
      <c r="V3290" s="48">
        <v>103837.57</v>
      </c>
      <c r="W3290" s="48">
        <v>102735.28</v>
      </c>
      <c r="X3290" s="48">
        <v>69737.45</v>
      </c>
      <c r="Y3290" s="48">
        <v>6935.76</v>
      </c>
      <c r="Z3290" s="48">
        <v>44255.45</v>
      </c>
      <c r="AA3290" s="48">
        <v>33908.26</v>
      </c>
      <c r="AB3290" s="48">
        <v>78480.41</v>
      </c>
      <c r="AC3290" s="48">
        <v>75321.88</v>
      </c>
      <c r="AD3290" s="48">
        <v>84127.98</v>
      </c>
      <c r="AE3290" s="48">
        <v>82488.22</v>
      </c>
      <c r="AF3290" s="48">
        <v>47286.98</v>
      </c>
      <c r="AG3290" s="48">
        <v>7376.64</v>
      </c>
      <c r="AH3290" s="48">
        <v>6061.98</v>
      </c>
    </row>
    <row r="3291" spans="1:34">
      <c r="A3291" s="48">
        <v>2542153</v>
      </c>
      <c r="B3291" s="49" t="s">
        <v>9678</v>
      </c>
      <c r="C3291" s="49" t="s">
        <v>9679</v>
      </c>
      <c r="D3291" s="49" t="s">
        <v>9680</v>
      </c>
      <c r="E3291" s="48">
        <v>75828.899999999994</v>
      </c>
      <c r="F3291" s="48">
        <v>58295.45</v>
      </c>
      <c r="G3291" s="48">
        <v>75376.91</v>
      </c>
      <c r="H3291" s="48">
        <v>84831.03</v>
      </c>
      <c r="I3291" s="48">
        <v>94714.38</v>
      </c>
      <c r="J3291" s="48">
        <v>58398.42</v>
      </c>
      <c r="K3291" s="48">
        <v>41367.980000000003</v>
      </c>
      <c r="L3291" s="48">
        <v>51838.22</v>
      </c>
      <c r="M3291" s="48">
        <v>58375.56</v>
      </c>
      <c r="N3291" s="48">
        <v>84979.05</v>
      </c>
      <c r="O3291" s="48">
        <v>10681.27</v>
      </c>
      <c r="P3291" s="48">
        <v>4795.13</v>
      </c>
      <c r="Q3291" s="50"/>
      <c r="R3291" s="50"/>
      <c r="S3291" s="48">
        <v>4503.12</v>
      </c>
      <c r="T3291" s="48">
        <v>82444.62</v>
      </c>
      <c r="U3291" s="48">
        <v>93699.88</v>
      </c>
      <c r="V3291" s="48">
        <v>109445.23</v>
      </c>
      <c r="W3291" s="48">
        <v>147225.97</v>
      </c>
      <c r="X3291" s="48">
        <v>183050.53</v>
      </c>
      <c r="Y3291" s="48">
        <v>134141.82999999999</v>
      </c>
      <c r="Z3291" s="48">
        <v>119477.23</v>
      </c>
      <c r="AA3291" s="48">
        <v>197379.11</v>
      </c>
      <c r="AB3291" s="48">
        <v>118078.54</v>
      </c>
      <c r="AC3291" s="48">
        <v>151182.69</v>
      </c>
      <c r="AD3291" s="48">
        <v>40305.72</v>
      </c>
      <c r="AE3291" s="48">
        <v>4152.68</v>
      </c>
      <c r="AF3291" s="50"/>
      <c r="AG3291" s="50"/>
      <c r="AH3291" s="48">
        <v>3553.75</v>
      </c>
    </row>
    <row r="3292" spans="1:34">
      <c r="A3292" s="48">
        <v>2544526</v>
      </c>
      <c r="B3292" s="49" t="s">
        <v>9681</v>
      </c>
      <c r="C3292" s="49" t="s">
        <v>9682</v>
      </c>
      <c r="D3292" s="49" t="s">
        <v>9683</v>
      </c>
      <c r="E3292" s="48">
        <v>61502.57</v>
      </c>
      <c r="F3292" s="48">
        <v>47966.1</v>
      </c>
      <c r="G3292" s="48">
        <v>42165.14</v>
      </c>
      <c r="H3292" s="48">
        <v>28844.81</v>
      </c>
      <c r="I3292" s="48">
        <v>32355.89</v>
      </c>
      <c r="J3292" s="48">
        <v>16003.38</v>
      </c>
      <c r="K3292" s="48">
        <v>32032.71</v>
      </c>
      <c r="L3292" s="48">
        <v>24260.54</v>
      </c>
      <c r="M3292" s="48">
        <v>36050.879999999997</v>
      </c>
      <c r="N3292" s="48">
        <v>44785</v>
      </c>
      <c r="O3292" s="48">
        <v>25641.52</v>
      </c>
      <c r="P3292" s="48">
        <v>15798.39</v>
      </c>
      <c r="Q3292" s="48">
        <v>24150.6</v>
      </c>
      <c r="R3292" s="48">
        <v>11237.27</v>
      </c>
      <c r="S3292" s="48">
        <v>15008.32</v>
      </c>
      <c r="T3292" s="48">
        <v>45055.73</v>
      </c>
      <c r="U3292" s="48">
        <v>74606.45</v>
      </c>
      <c r="V3292" s="48">
        <v>62746.93</v>
      </c>
      <c r="W3292" s="48">
        <v>56661.14</v>
      </c>
      <c r="X3292" s="48">
        <v>73221.990000000005</v>
      </c>
      <c r="Y3292" s="48">
        <v>39780.959999999999</v>
      </c>
      <c r="Z3292" s="48">
        <v>89284.800000000003</v>
      </c>
      <c r="AA3292" s="48">
        <v>81835.820000000007</v>
      </c>
      <c r="AB3292" s="48">
        <v>97024.8</v>
      </c>
      <c r="AC3292" s="48">
        <v>64154.36</v>
      </c>
      <c r="AD3292" s="48">
        <v>86938.51</v>
      </c>
      <c r="AE3292" s="48">
        <v>68984.66</v>
      </c>
      <c r="AF3292" s="48">
        <v>74283.8</v>
      </c>
      <c r="AG3292" s="48">
        <v>64671.57</v>
      </c>
      <c r="AH3292" s="48">
        <v>96792.57</v>
      </c>
    </row>
    <row r="3293" spans="1:34">
      <c r="A3293" s="48">
        <v>2547472</v>
      </c>
      <c r="B3293" s="49" t="s">
        <v>9684</v>
      </c>
      <c r="C3293" s="49" t="s">
        <v>9685</v>
      </c>
      <c r="D3293" s="49" t="s">
        <v>9686</v>
      </c>
      <c r="E3293" s="48">
        <v>117847.6</v>
      </c>
      <c r="F3293" s="48">
        <v>69846.850000000006</v>
      </c>
      <c r="G3293" s="48">
        <v>73952.08</v>
      </c>
      <c r="H3293" s="48">
        <v>73038</v>
      </c>
      <c r="I3293" s="48">
        <v>69736.84</v>
      </c>
      <c r="J3293" s="48">
        <v>41397.089999999997</v>
      </c>
      <c r="K3293" s="48">
        <v>28735.8</v>
      </c>
      <c r="L3293" s="48">
        <v>23897.64</v>
      </c>
      <c r="M3293" s="48">
        <v>49762.41</v>
      </c>
      <c r="N3293" s="48">
        <v>55880.53</v>
      </c>
      <c r="O3293" s="48">
        <v>24021.64</v>
      </c>
      <c r="P3293" s="48">
        <v>19953.54</v>
      </c>
      <c r="Q3293" s="48">
        <v>36970.97</v>
      </c>
      <c r="R3293" s="48">
        <v>8943.24</v>
      </c>
      <c r="S3293" s="48">
        <v>5791.13</v>
      </c>
      <c r="T3293" s="48">
        <v>135526.82999999999</v>
      </c>
      <c r="U3293" s="48">
        <v>116949.92</v>
      </c>
      <c r="V3293" s="48">
        <v>114478.44</v>
      </c>
      <c r="W3293" s="48">
        <v>118164.45</v>
      </c>
      <c r="X3293" s="48">
        <v>114938.13</v>
      </c>
      <c r="Y3293" s="48">
        <v>111804.95</v>
      </c>
      <c r="Z3293" s="48">
        <v>107194.1</v>
      </c>
      <c r="AA3293" s="48">
        <v>109750.45</v>
      </c>
      <c r="AB3293" s="48">
        <v>111969.77</v>
      </c>
      <c r="AC3293" s="48">
        <v>108375.74</v>
      </c>
      <c r="AD3293" s="48">
        <v>126874.52</v>
      </c>
      <c r="AE3293" s="48">
        <v>65393.4</v>
      </c>
      <c r="AF3293" s="48">
        <v>72601.679999999993</v>
      </c>
      <c r="AG3293" s="48">
        <v>8025.39</v>
      </c>
      <c r="AH3293" s="48">
        <v>3038.83</v>
      </c>
    </row>
    <row r="3294" spans="1:34">
      <c r="A3294" s="48">
        <v>2542233</v>
      </c>
      <c r="B3294" s="49" t="s">
        <v>9687</v>
      </c>
      <c r="C3294" s="49" t="s">
        <v>9688</v>
      </c>
      <c r="D3294" s="49" t="s">
        <v>9689</v>
      </c>
      <c r="E3294" s="48">
        <v>74024.929999999993</v>
      </c>
      <c r="F3294" s="48">
        <v>52564.27</v>
      </c>
      <c r="G3294" s="48">
        <v>52363.34</v>
      </c>
      <c r="H3294" s="48">
        <v>42889.01</v>
      </c>
      <c r="I3294" s="48">
        <v>53769.38</v>
      </c>
      <c r="J3294" s="48">
        <v>50433.2</v>
      </c>
      <c r="K3294" s="48">
        <v>35439.83</v>
      </c>
      <c r="L3294" s="48">
        <v>29756.67</v>
      </c>
      <c r="M3294" s="48">
        <v>52598.26</v>
      </c>
      <c r="N3294" s="48">
        <v>60268.44</v>
      </c>
      <c r="O3294" s="48">
        <v>25559.59</v>
      </c>
      <c r="P3294" s="48">
        <v>22533.5</v>
      </c>
      <c r="Q3294" s="48">
        <v>23213.52</v>
      </c>
      <c r="R3294" s="48">
        <v>16217.38</v>
      </c>
      <c r="S3294" s="48">
        <v>14433.3</v>
      </c>
      <c r="T3294" s="48">
        <v>48650.64</v>
      </c>
      <c r="U3294" s="48">
        <v>65806.98</v>
      </c>
      <c r="V3294" s="48">
        <v>44292.73</v>
      </c>
      <c r="W3294" s="48">
        <v>52334.32</v>
      </c>
      <c r="X3294" s="48">
        <v>50038.59</v>
      </c>
      <c r="Y3294" s="48">
        <v>101744.08</v>
      </c>
      <c r="Z3294" s="48">
        <v>86162.08</v>
      </c>
      <c r="AA3294" s="48">
        <v>95456.77</v>
      </c>
      <c r="AB3294" s="48">
        <v>73786.12</v>
      </c>
      <c r="AC3294" s="48">
        <v>87271.35</v>
      </c>
      <c r="AD3294" s="48">
        <v>94630.78</v>
      </c>
      <c r="AE3294" s="48">
        <v>76433.73</v>
      </c>
      <c r="AF3294" s="48">
        <v>57619.32</v>
      </c>
      <c r="AG3294" s="48">
        <v>67217.61</v>
      </c>
      <c r="AH3294" s="48">
        <v>85299.199999999997</v>
      </c>
    </row>
    <row r="3295" spans="1:34">
      <c r="A3295" s="48">
        <v>2542922</v>
      </c>
      <c r="B3295" s="49" t="s">
        <v>9690</v>
      </c>
      <c r="C3295" s="49" t="s">
        <v>9691</v>
      </c>
      <c r="D3295" s="49" t="s">
        <v>9692</v>
      </c>
      <c r="E3295" s="50"/>
      <c r="F3295" s="48">
        <v>11824.24</v>
      </c>
      <c r="G3295" s="48">
        <v>105390.14</v>
      </c>
      <c r="H3295" s="48">
        <v>94805.95</v>
      </c>
      <c r="I3295" s="48">
        <v>70704.399999999994</v>
      </c>
      <c r="J3295" s="50"/>
      <c r="K3295" s="50"/>
      <c r="L3295" s="50"/>
      <c r="M3295" s="50"/>
      <c r="N3295" s="50"/>
      <c r="O3295" s="50"/>
      <c r="P3295" s="50"/>
      <c r="Q3295" s="48">
        <v>8148.16</v>
      </c>
      <c r="R3295" s="48">
        <v>4505.08</v>
      </c>
      <c r="S3295" s="50"/>
      <c r="T3295" s="50"/>
      <c r="U3295" s="48">
        <v>1310.26</v>
      </c>
      <c r="V3295" s="48">
        <v>191401.64</v>
      </c>
      <c r="W3295" s="48">
        <v>184120.38</v>
      </c>
      <c r="X3295" s="48">
        <v>128157.63</v>
      </c>
      <c r="Y3295" s="50"/>
      <c r="Z3295" s="50"/>
      <c r="AA3295" s="50"/>
      <c r="AB3295" s="50"/>
      <c r="AC3295" s="50"/>
      <c r="AD3295" s="50"/>
      <c r="AE3295" s="50"/>
      <c r="AF3295" s="48">
        <v>1452.19</v>
      </c>
      <c r="AG3295" s="48">
        <v>4392.72</v>
      </c>
      <c r="AH3295" s="50"/>
    </row>
    <row r="3296" spans="1:34">
      <c r="A3296" s="48">
        <v>2541853</v>
      </c>
      <c r="B3296" s="49" t="s">
        <v>9693</v>
      </c>
      <c r="C3296" s="49" t="s">
        <v>9694</v>
      </c>
      <c r="D3296" s="49" t="s">
        <v>9695</v>
      </c>
      <c r="E3296" s="48">
        <v>46178.18</v>
      </c>
      <c r="F3296" s="48">
        <v>25787.66</v>
      </c>
      <c r="G3296" s="48">
        <v>54634.400000000001</v>
      </c>
      <c r="H3296" s="48">
        <v>57962.38</v>
      </c>
      <c r="I3296" s="48">
        <v>64385.47</v>
      </c>
      <c r="J3296" s="48">
        <v>49516.09</v>
      </c>
      <c r="K3296" s="48">
        <v>41300.99</v>
      </c>
      <c r="L3296" s="48">
        <v>9429.23</v>
      </c>
      <c r="M3296" s="48">
        <v>63207.45</v>
      </c>
      <c r="N3296" s="48">
        <v>67507.460000000006</v>
      </c>
      <c r="O3296" s="48">
        <v>25147.54</v>
      </c>
      <c r="P3296" s="48">
        <v>44813.97</v>
      </c>
      <c r="Q3296" s="48">
        <v>15397.33</v>
      </c>
      <c r="R3296" s="48">
        <v>4574.08</v>
      </c>
      <c r="S3296" s="50"/>
      <c r="T3296" s="48">
        <v>50652.55</v>
      </c>
      <c r="U3296" s="48">
        <v>38958.06</v>
      </c>
      <c r="V3296" s="48">
        <v>59370.2</v>
      </c>
      <c r="W3296" s="48">
        <v>46804.21</v>
      </c>
      <c r="X3296" s="48">
        <v>42676.05</v>
      </c>
      <c r="Y3296" s="48">
        <v>43039.49</v>
      </c>
      <c r="Z3296" s="48">
        <v>32877.85</v>
      </c>
      <c r="AA3296" s="48">
        <v>27980.77</v>
      </c>
      <c r="AB3296" s="48">
        <v>50167.66</v>
      </c>
      <c r="AC3296" s="48">
        <v>45856.14</v>
      </c>
      <c r="AD3296" s="48">
        <v>30591.27</v>
      </c>
      <c r="AE3296" s="48">
        <v>29196.75</v>
      </c>
      <c r="AF3296" s="48">
        <v>783.81</v>
      </c>
      <c r="AG3296" s="50"/>
      <c r="AH3296" s="50"/>
    </row>
    <row r="3297" spans="1:34">
      <c r="A3297" s="48">
        <v>2542968</v>
      </c>
      <c r="B3297" s="49" t="s">
        <v>9696</v>
      </c>
      <c r="C3297" s="50"/>
      <c r="D3297" s="49" t="s">
        <v>9697</v>
      </c>
      <c r="E3297" s="48">
        <v>58991.78</v>
      </c>
      <c r="F3297" s="48">
        <v>48010.29</v>
      </c>
      <c r="G3297" s="48">
        <v>26857.69</v>
      </c>
      <c r="H3297" s="48">
        <v>31036.86</v>
      </c>
      <c r="I3297" s="48">
        <v>34481.919999999998</v>
      </c>
      <c r="J3297" s="48">
        <v>66287.72</v>
      </c>
      <c r="K3297" s="48">
        <v>51290.32</v>
      </c>
      <c r="L3297" s="48">
        <v>24981.62</v>
      </c>
      <c r="M3297" s="48">
        <v>35184.93</v>
      </c>
      <c r="N3297" s="48">
        <v>39574.050000000003</v>
      </c>
      <c r="O3297" s="48">
        <v>27866.7</v>
      </c>
      <c r="P3297" s="48">
        <v>26799.74</v>
      </c>
      <c r="Q3297" s="48">
        <v>38739.050000000003</v>
      </c>
      <c r="R3297" s="48">
        <v>31241.83</v>
      </c>
      <c r="S3297" s="48">
        <v>36634</v>
      </c>
      <c r="T3297" s="50"/>
      <c r="U3297" s="50"/>
      <c r="V3297" s="50"/>
      <c r="W3297" s="48">
        <v>4298.41</v>
      </c>
      <c r="X3297" s="48">
        <v>2965.75</v>
      </c>
      <c r="Y3297" s="50"/>
      <c r="Z3297" s="50"/>
      <c r="AA3297" s="50"/>
      <c r="AB3297" s="48">
        <v>3842.61</v>
      </c>
      <c r="AC3297" s="48">
        <v>5762</v>
      </c>
      <c r="AD3297" s="50"/>
      <c r="AE3297" s="48">
        <v>14931.06</v>
      </c>
      <c r="AF3297" s="48">
        <v>15344.61</v>
      </c>
      <c r="AG3297" s="50"/>
      <c r="AH3297" s="48">
        <v>17502.22</v>
      </c>
    </row>
    <row r="3298" spans="1:34">
      <c r="A3298" s="48">
        <v>2545839</v>
      </c>
      <c r="B3298" s="49" t="s">
        <v>9698</v>
      </c>
      <c r="C3298" s="49" t="s">
        <v>9699</v>
      </c>
      <c r="D3298" s="49" t="s">
        <v>9700</v>
      </c>
      <c r="E3298" s="48">
        <v>92465.48</v>
      </c>
      <c r="F3298" s="48">
        <v>71113.7</v>
      </c>
      <c r="G3298" s="48">
        <v>97195.53</v>
      </c>
      <c r="H3298" s="48">
        <v>107079.69</v>
      </c>
      <c r="I3298" s="48">
        <v>106411.75</v>
      </c>
      <c r="J3298" s="48">
        <v>51515.25</v>
      </c>
      <c r="K3298" s="48">
        <v>41528</v>
      </c>
      <c r="L3298" s="48">
        <v>40689.96</v>
      </c>
      <c r="M3298" s="48">
        <v>69783.69</v>
      </c>
      <c r="N3298" s="48">
        <v>73923.850000000006</v>
      </c>
      <c r="O3298" s="48">
        <v>22251.54</v>
      </c>
      <c r="P3298" s="48">
        <v>20430.5</v>
      </c>
      <c r="Q3298" s="48">
        <v>25128.59</v>
      </c>
      <c r="R3298" s="48">
        <v>15236.36</v>
      </c>
      <c r="S3298" s="48">
        <v>13919.34</v>
      </c>
      <c r="T3298" s="48">
        <v>57853.03</v>
      </c>
      <c r="U3298" s="48">
        <v>69118.98</v>
      </c>
      <c r="V3298" s="48">
        <v>84625.09</v>
      </c>
      <c r="W3298" s="48">
        <v>98834.31</v>
      </c>
      <c r="X3298" s="48">
        <v>97573.4</v>
      </c>
      <c r="Y3298" s="48">
        <v>86719.3</v>
      </c>
      <c r="Z3298" s="48">
        <v>93228.01</v>
      </c>
      <c r="AA3298" s="48">
        <v>123836.9</v>
      </c>
      <c r="AB3298" s="48">
        <v>101785.39</v>
      </c>
      <c r="AC3298" s="48">
        <v>90704.36</v>
      </c>
      <c r="AD3298" s="48">
        <v>71341.98</v>
      </c>
      <c r="AE3298" s="48">
        <v>69165.600000000006</v>
      </c>
      <c r="AF3298" s="48">
        <v>49642.11</v>
      </c>
      <c r="AG3298" s="48">
        <v>73349.34</v>
      </c>
      <c r="AH3298" s="48">
        <v>74871.88</v>
      </c>
    </row>
    <row r="3299" spans="1:34">
      <c r="A3299" s="48">
        <v>2542531</v>
      </c>
      <c r="B3299" s="49" t="s">
        <v>9701</v>
      </c>
      <c r="C3299" s="49" t="s">
        <v>9702</v>
      </c>
      <c r="D3299" s="49" t="s">
        <v>9703</v>
      </c>
      <c r="E3299" s="48">
        <v>105608.89</v>
      </c>
      <c r="F3299" s="48">
        <v>83584.320000000007</v>
      </c>
      <c r="G3299" s="48">
        <v>95086.52</v>
      </c>
      <c r="H3299" s="48">
        <v>91584.54</v>
      </c>
      <c r="I3299" s="48">
        <v>83951.48</v>
      </c>
      <c r="J3299" s="48">
        <v>47150.34</v>
      </c>
      <c r="K3299" s="48">
        <v>48486.36</v>
      </c>
      <c r="L3299" s="48">
        <v>38211.019999999997</v>
      </c>
      <c r="M3299" s="48">
        <v>58348.74</v>
      </c>
      <c r="N3299" s="48">
        <v>73065.02</v>
      </c>
      <c r="O3299" s="48">
        <v>23053.57</v>
      </c>
      <c r="P3299" s="48">
        <v>30691.82</v>
      </c>
      <c r="Q3299" s="48">
        <v>44446.25</v>
      </c>
      <c r="R3299" s="48">
        <v>22241.62</v>
      </c>
      <c r="S3299" s="48">
        <v>29393.81</v>
      </c>
      <c r="T3299" s="48">
        <v>49768.84</v>
      </c>
      <c r="U3299" s="48">
        <v>56531.73</v>
      </c>
      <c r="V3299" s="48">
        <v>62978.02</v>
      </c>
      <c r="W3299" s="48">
        <v>60779.55</v>
      </c>
      <c r="X3299" s="48">
        <v>7095.34</v>
      </c>
      <c r="Y3299" s="48">
        <v>1833.95</v>
      </c>
      <c r="Z3299" s="48">
        <v>2025.24</v>
      </c>
      <c r="AA3299" s="48">
        <v>2761.43</v>
      </c>
      <c r="AB3299" s="48">
        <v>1803.04</v>
      </c>
      <c r="AC3299" s="48">
        <v>2099.4699999999998</v>
      </c>
      <c r="AD3299" s="50"/>
      <c r="AE3299" s="50"/>
      <c r="AF3299" s="48">
        <v>585.29999999999995</v>
      </c>
      <c r="AG3299" s="50"/>
      <c r="AH3299" s="48">
        <v>3839.12</v>
      </c>
    </row>
    <row r="3300" spans="1:34">
      <c r="A3300" s="48">
        <v>2546635</v>
      </c>
      <c r="B3300" s="49" t="s">
        <v>9704</v>
      </c>
      <c r="C3300" s="49" t="s">
        <v>9705</v>
      </c>
      <c r="D3300" s="49" t="s">
        <v>9706</v>
      </c>
      <c r="E3300" s="48">
        <v>56393.51</v>
      </c>
      <c r="F3300" s="48">
        <v>27845.77</v>
      </c>
      <c r="G3300" s="48">
        <v>27191.68</v>
      </c>
      <c r="H3300" s="48">
        <v>26142.66</v>
      </c>
      <c r="I3300" s="48">
        <v>15791.42</v>
      </c>
      <c r="J3300" s="50"/>
      <c r="K3300" s="48">
        <v>1960.04</v>
      </c>
      <c r="L3300" s="50"/>
      <c r="M3300" s="48">
        <v>4922.1400000000003</v>
      </c>
      <c r="N3300" s="48">
        <v>5118.13</v>
      </c>
      <c r="O3300" s="50"/>
      <c r="P3300" s="50"/>
      <c r="Q3300" s="48">
        <v>15380.36</v>
      </c>
      <c r="R3300" s="50"/>
      <c r="S3300" s="50"/>
      <c r="T3300" s="48">
        <v>65253.57</v>
      </c>
      <c r="U3300" s="48">
        <v>55707.7</v>
      </c>
      <c r="V3300" s="48">
        <v>43190.6</v>
      </c>
      <c r="W3300" s="48">
        <v>34184.89</v>
      </c>
      <c r="X3300" s="48">
        <v>20689.169999999998</v>
      </c>
      <c r="Y3300" s="50"/>
      <c r="Z3300" s="48">
        <v>1321.12</v>
      </c>
      <c r="AA3300" s="50"/>
      <c r="AB3300" s="48">
        <v>2435.2399999999998</v>
      </c>
      <c r="AC3300" s="48">
        <v>2587.8200000000002</v>
      </c>
      <c r="AD3300" s="50"/>
      <c r="AE3300" s="50"/>
      <c r="AF3300" s="48">
        <v>38910.11</v>
      </c>
      <c r="AG3300" s="50"/>
      <c r="AH3300" s="50"/>
    </row>
    <row r="3301" spans="1:34">
      <c r="A3301" s="48">
        <v>2545408</v>
      </c>
      <c r="B3301" s="49" t="s">
        <v>9707</v>
      </c>
      <c r="C3301" s="49" t="s">
        <v>9708</v>
      </c>
      <c r="D3301" s="49" t="s">
        <v>9709</v>
      </c>
      <c r="E3301" s="48">
        <v>31050.83</v>
      </c>
      <c r="F3301" s="48">
        <v>37867.94</v>
      </c>
      <c r="G3301" s="48">
        <v>81633.08</v>
      </c>
      <c r="H3301" s="48">
        <v>69786.720000000001</v>
      </c>
      <c r="I3301" s="48">
        <v>68976.740000000005</v>
      </c>
      <c r="J3301" s="48">
        <v>23414.53</v>
      </c>
      <c r="K3301" s="48">
        <v>15651.36</v>
      </c>
      <c r="L3301" s="48">
        <v>9604.24</v>
      </c>
      <c r="M3301" s="48">
        <v>32580.799999999999</v>
      </c>
      <c r="N3301" s="48">
        <v>44060.12</v>
      </c>
      <c r="O3301" s="48">
        <v>19958.47</v>
      </c>
      <c r="P3301" s="48">
        <v>30678.73</v>
      </c>
      <c r="Q3301" s="48">
        <v>34933.85</v>
      </c>
      <c r="R3301" s="48">
        <v>23457.52</v>
      </c>
      <c r="S3301" s="48">
        <v>16235.37</v>
      </c>
      <c r="T3301" s="48">
        <v>63873.46</v>
      </c>
      <c r="U3301" s="48">
        <v>50882.06</v>
      </c>
      <c r="V3301" s="48">
        <v>115442.73</v>
      </c>
      <c r="W3301" s="48">
        <v>115372.28</v>
      </c>
      <c r="X3301" s="48">
        <v>124692.9</v>
      </c>
      <c r="Y3301" s="48">
        <v>6827.75</v>
      </c>
      <c r="Z3301" s="48">
        <v>26692.080000000002</v>
      </c>
      <c r="AA3301" s="48">
        <v>7034.57</v>
      </c>
      <c r="AB3301" s="48">
        <v>54440.84</v>
      </c>
      <c r="AC3301" s="48">
        <v>78713.16</v>
      </c>
      <c r="AD3301" s="48">
        <v>90987.98</v>
      </c>
      <c r="AE3301" s="48">
        <v>121899.7</v>
      </c>
      <c r="AF3301" s="48">
        <v>87292.67</v>
      </c>
      <c r="AG3301" s="48">
        <v>149131.89000000001</v>
      </c>
      <c r="AH3301" s="48">
        <v>53905.14</v>
      </c>
    </row>
    <row r="3302" spans="1:34">
      <c r="A3302" s="48">
        <v>2542106</v>
      </c>
      <c r="B3302" s="49" t="s">
        <v>9710</v>
      </c>
      <c r="C3302" s="49" t="s">
        <v>9711</v>
      </c>
      <c r="D3302" s="49" t="s">
        <v>9712</v>
      </c>
      <c r="E3302" s="48">
        <v>87648.99</v>
      </c>
      <c r="F3302" s="48">
        <v>86446.89</v>
      </c>
      <c r="G3302" s="48">
        <v>48610.04</v>
      </c>
      <c r="H3302" s="48">
        <v>44391.93</v>
      </c>
      <c r="I3302" s="48">
        <v>38088.769999999997</v>
      </c>
      <c r="J3302" s="48">
        <v>93550.95</v>
      </c>
      <c r="K3302" s="48">
        <v>79807.520000000004</v>
      </c>
      <c r="L3302" s="48">
        <v>52179.02</v>
      </c>
      <c r="M3302" s="48">
        <v>89493.87</v>
      </c>
      <c r="N3302" s="48">
        <v>101162.03</v>
      </c>
      <c r="O3302" s="48">
        <v>56448.07</v>
      </c>
      <c r="P3302" s="48">
        <v>91766.95</v>
      </c>
      <c r="Q3302" s="48">
        <v>43217.93</v>
      </c>
      <c r="R3302" s="48">
        <v>48971.97</v>
      </c>
      <c r="S3302" s="48">
        <v>46449.9</v>
      </c>
      <c r="T3302" s="48">
        <v>150051.06</v>
      </c>
      <c r="U3302" s="48">
        <v>183549.59</v>
      </c>
      <c r="V3302" s="48">
        <v>89368.08</v>
      </c>
      <c r="W3302" s="48">
        <v>78598.990000000005</v>
      </c>
      <c r="X3302" s="48">
        <v>68691.77</v>
      </c>
      <c r="Y3302" s="48">
        <v>279460.53000000003</v>
      </c>
      <c r="Z3302" s="48">
        <v>305597.40999999997</v>
      </c>
      <c r="AA3302" s="48">
        <v>304486.19</v>
      </c>
      <c r="AB3302" s="48">
        <v>236212.95</v>
      </c>
      <c r="AC3302" s="48">
        <v>225830.06</v>
      </c>
      <c r="AD3302" s="48">
        <v>286819.78000000003</v>
      </c>
      <c r="AE3302" s="48">
        <v>374917.22</v>
      </c>
      <c r="AF3302" s="48">
        <v>116306.21</v>
      </c>
      <c r="AG3302" s="48">
        <v>273651.28000000003</v>
      </c>
      <c r="AH3302" s="48">
        <v>321230.84000000003</v>
      </c>
    </row>
    <row r="3303" spans="1:34">
      <c r="A3303" s="48">
        <v>2543059</v>
      </c>
      <c r="B3303" s="49" t="s">
        <v>9713</v>
      </c>
      <c r="C3303" s="49" t="s">
        <v>9714</v>
      </c>
      <c r="D3303" s="49" t="s">
        <v>9715</v>
      </c>
      <c r="E3303" s="48">
        <v>23748.68</v>
      </c>
      <c r="F3303" s="48">
        <v>22788.62</v>
      </c>
      <c r="G3303" s="48">
        <v>14485.44</v>
      </c>
      <c r="H3303" s="48">
        <v>18530.55</v>
      </c>
      <c r="I3303" s="48">
        <v>18038.41</v>
      </c>
      <c r="J3303" s="48">
        <v>16963.48</v>
      </c>
      <c r="K3303" s="48">
        <v>20910.53</v>
      </c>
      <c r="L3303" s="48">
        <v>8893.2199999999993</v>
      </c>
      <c r="M3303" s="48">
        <v>13573.41</v>
      </c>
      <c r="N3303" s="48">
        <v>23600.59</v>
      </c>
      <c r="O3303" s="48">
        <v>5806.17</v>
      </c>
      <c r="P3303" s="48">
        <v>6421.18</v>
      </c>
      <c r="Q3303" s="48">
        <v>7751.25</v>
      </c>
      <c r="R3303" s="48">
        <v>4196.12</v>
      </c>
      <c r="S3303" s="48">
        <v>2620.0700000000002</v>
      </c>
      <c r="T3303" s="48">
        <v>27878.3</v>
      </c>
      <c r="U3303" s="48">
        <v>34377.24</v>
      </c>
      <c r="V3303" s="48">
        <v>16978.82</v>
      </c>
      <c r="W3303" s="48">
        <v>26826.02</v>
      </c>
      <c r="X3303" s="48">
        <v>12549.35</v>
      </c>
      <c r="Y3303" s="48">
        <v>26087.66</v>
      </c>
      <c r="Z3303" s="48">
        <v>66464.490000000005</v>
      </c>
      <c r="AA3303" s="48">
        <v>32047.97</v>
      </c>
      <c r="AB3303" s="48">
        <v>21949.23</v>
      </c>
      <c r="AC3303" s="48">
        <v>40984.85</v>
      </c>
      <c r="AD3303" s="48">
        <v>7860.94</v>
      </c>
      <c r="AE3303" s="48">
        <v>19533.52</v>
      </c>
      <c r="AF3303" s="48">
        <v>9710.61</v>
      </c>
      <c r="AG3303" s="48">
        <v>9403.2900000000009</v>
      </c>
      <c r="AH3303" s="48">
        <v>8976.4699999999993</v>
      </c>
    </row>
    <row r="3304" spans="1:34">
      <c r="A3304" s="48">
        <v>2543199</v>
      </c>
      <c r="B3304" s="49" t="s">
        <v>9716</v>
      </c>
      <c r="C3304" s="49" t="s">
        <v>9169</v>
      </c>
      <c r="D3304" s="49" t="s">
        <v>9717</v>
      </c>
      <c r="E3304" s="48">
        <v>95168.45</v>
      </c>
      <c r="F3304" s="48">
        <v>59878.46</v>
      </c>
      <c r="G3304" s="48">
        <v>56078.34</v>
      </c>
      <c r="H3304" s="48">
        <v>47992.04</v>
      </c>
      <c r="I3304" s="48">
        <v>52125.21</v>
      </c>
      <c r="J3304" s="48">
        <v>9734.19</v>
      </c>
      <c r="K3304" s="48">
        <v>5469.12</v>
      </c>
      <c r="L3304" s="48">
        <v>5173.09</v>
      </c>
      <c r="M3304" s="48">
        <v>10669.24</v>
      </c>
      <c r="N3304" s="48">
        <v>13050.28</v>
      </c>
      <c r="O3304" s="50"/>
      <c r="P3304" s="48">
        <v>6205.12</v>
      </c>
      <c r="Q3304" s="48">
        <v>41077.15</v>
      </c>
      <c r="R3304" s="48">
        <v>16238.41</v>
      </c>
      <c r="S3304" s="48">
        <v>11407.29</v>
      </c>
      <c r="T3304" s="48">
        <v>84004.65</v>
      </c>
      <c r="U3304" s="48">
        <v>67823.59</v>
      </c>
      <c r="V3304" s="50"/>
      <c r="W3304" s="50"/>
      <c r="X3304" s="50"/>
      <c r="Y3304" s="50"/>
      <c r="Z3304" s="50"/>
      <c r="AA3304" s="50"/>
      <c r="AB3304" s="50"/>
      <c r="AC3304" s="50"/>
      <c r="AD3304" s="50"/>
      <c r="AE3304" s="50"/>
      <c r="AF3304" s="50"/>
      <c r="AG3304" s="48">
        <v>27655.83</v>
      </c>
      <c r="AH3304" s="48">
        <v>3209.16</v>
      </c>
    </row>
    <row r="3305" spans="1:34">
      <c r="A3305" s="48">
        <v>2543478</v>
      </c>
      <c r="B3305" s="49" t="s">
        <v>9718</v>
      </c>
      <c r="C3305" s="49" t="s">
        <v>9719</v>
      </c>
      <c r="D3305" s="49" t="s">
        <v>9720</v>
      </c>
      <c r="E3305" s="48">
        <v>18987.54</v>
      </c>
      <c r="F3305" s="48">
        <v>32945.730000000003</v>
      </c>
      <c r="G3305" s="48">
        <v>32195.81</v>
      </c>
      <c r="H3305" s="48">
        <v>45784.09</v>
      </c>
      <c r="I3305" s="48">
        <v>51687.21</v>
      </c>
      <c r="J3305" s="48">
        <v>28942.67</v>
      </c>
      <c r="K3305" s="48">
        <v>28397.75</v>
      </c>
      <c r="L3305" s="48">
        <v>17700.5</v>
      </c>
      <c r="M3305" s="48">
        <v>27028.6</v>
      </c>
      <c r="N3305" s="48">
        <v>48018.17</v>
      </c>
      <c r="O3305" s="48">
        <v>16909.439999999999</v>
      </c>
      <c r="P3305" s="48">
        <v>46644.05</v>
      </c>
      <c r="Q3305" s="48">
        <v>35334.82</v>
      </c>
      <c r="R3305" s="48">
        <v>29080.62</v>
      </c>
      <c r="S3305" s="48">
        <v>26682.61</v>
      </c>
      <c r="T3305" s="48">
        <v>54910.6</v>
      </c>
      <c r="U3305" s="48">
        <v>65584.83</v>
      </c>
      <c r="V3305" s="48">
        <v>87888.17</v>
      </c>
      <c r="W3305" s="48">
        <v>65794.02</v>
      </c>
      <c r="X3305" s="48">
        <v>98482.89</v>
      </c>
      <c r="Y3305" s="48">
        <v>54741.61</v>
      </c>
      <c r="Z3305" s="48">
        <v>114393.27</v>
      </c>
      <c r="AA3305" s="48">
        <v>57740.69</v>
      </c>
      <c r="AB3305" s="48">
        <v>57514.55</v>
      </c>
      <c r="AC3305" s="48">
        <v>72829.95</v>
      </c>
      <c r="AD3305" s="48">
        <v>17172.52</v>
      </c>
      <c r="AE3305" s="48">
        <v>99467.24</v>
      </c>
      <c r="AF3305" s="48">
        <v>59050.21</v>
      </c>
      <c r="AG3305" s="48">
        <v>36373.43</v>
      </c>
      <c r="AH3305" s="48">
        <v>26522.28</v>
      </c>
    </row>
    <row r="3306" spans="1:34">
      <c r="A3306" s="48">
        <v>2545312</v>
      </c>
      <c r="B3306" s="49" t="s">
        <v>9721</v>
      </c>
      <c r="C3306" s="49" t="s">
        <v>9722</v>
      </c>
      <c r="D3306" s="49" t="s">
        <v>9723</v>
      </c>
      <c r="E3306" s="48">
        <v>117101.23</v>
      </c>
      <c r="F3306" s="48">
        <v>96387.55</v>
      </c>
      <c r="G3306" s="48">
        <v>37116.9</v>
      </c>
      <c r="H3306" s="48">
        <v>22686.54</v>
      </c>
      <c r="I3306" s="48">
        <v>35069.949999999997</v>
      </c>
      <c r="J3306" s="48">
        <v>94363.46</v>
      </c>
      <c r="K3306" s="48">
        <v>53746.29</v>
      </c>
      <c r="L3306" s="48">
        <v>47201.16</v>
      </c>
      <c r="M3306" s="48">
        <v>58973.51</v>
      </c>
      <c r="N3306" s="48">
        <v>68918.78</v>
      </c>
      <c r="O3306" s="48">
        <v>29356.67</v>
      </c>
      <c r="P3306" s="48">
        <v>1652.05</v>
      </c>
      <c r="Q3306" s="48">
        <v>33371.919999999998</v>
      </c>
      <c r="R3306" s="50"/>
      <c r="S3306" s="48">
        <v>1046.03</v>
      </c>
      <c r="T3306" s="48">
        <v>132013.12</v>
      </c>
      <c r="U3306" s="48">
        <v>180119.91</v>
      </c>
      <c r="V3306" s="48">
        <v>61821.17</v>
      </c>
      <c r="W3306" s="48">
        <v>31458.81</v>
      </c>
      <c r="X3306" s="48">
        <v>45159.3</v>
      </c>
      <c r="Y3306" s="48">
        <v>327305.34000000003</v>
      </c>
      <c r="Z3306" s="48">
        <v>241573.12</v>
      </c>
      <c r="AA3306" s="48">
        <v>254715.8</v>
      </c>
      <c r="AB3306" s="48">
        <v>140674.39000000001</v>
      </c>
      <c r="AC3306" s="48">
        <v>174701.91</v>
      </c>
      <c r="AD3306" s="48">
        <v>135955.31</v>
      </c>
      <c r="AE3306" s="48">
        <v>1552.88</v>
      </c>
      <c r="AF3306" s="48">
        <v>52663.01</v>
      </c>
      <c r="AG3306" s="50"/>
      <c r="AH3306" s="48">
        <v>2022.62</v>
      </c>
    </row>
    <row r="3307" spans="1:34">
      <c r="A3307" s="48">
        <v>2547602</v>
      </c>
      <c r="B3307" s="49" t="s">
        <v>9724</v>
      </c>
      <c r="C3307" s="49" t="s">
        <v>9725</v>
      </c>
      <c r="D3307" s="49" t="s">
        <v>9726</v>
      </c>
      <c r="E3307" s="48">
        <v>122994.14</v>
      </c>
      <c r="F3307" s="48">
        <v>77622.92</v>
      </c>
      <c r="G3307" s="48">
        <v>40876.080000000002</v>
      </c>
      <c r="H3307" s="48">
        <v>57031.43</v>
      </c>
      <c r="I3307" s="48">
        <v>54563.42</v>
      </c>
      <c r="J3307" s="48">
        <v>48100.160000000003</v>
      </c>
      <c r="K3307" s="48">
        <v>40842.04</v>
      </c>
      <c r="L3307" s="48">
        <v>30011.759999999998</v>
      </c>
      <c r="M3307" s="48">
        <v>63058.62</v>
      </c>
      <c r="N3307" s="48">
        <v>71975.839999999997</v>
      </c>
      <c r="O3307" s="48">
        <v>23820.58</v>
      </c>
      <c r="P3307" s="48">
        <v>7184.18</v>
      </c>
      <c r="Q3307" s="48">
        <v>13459.34</v>
      </c>
      <c r="R3307" s="48">
        <v>4068.1</v>
      </c>
      <c r="S3307" s="48">
        <v>3674.09</v>
      </c>
      <c r="T3307" s="48">
        <v>148325.35999999999</v>
      </c>
      <c r="U3307" s="48">
        <v>145063.97</v>
      </c>
      <c r="V3307" s="48">
        <v>48403.57</v>
      </c>
      <c r="W3307" s="48">
        <v>73309.39</v>
      </c>
      <c r="X3307" s="48">
        <v>64221.64</v>
      </c>
      <c r="Y3307" s="48">
        <v>117428.18</v>
      </c>
      <c r="Z3307" s="48">
        <v>132187.79999999999</v>
      </c>
      <c r="AA3307" s="48">
        <v>126640.96000000001</v>
      </c>
      <c r="AB3307" s="48">
        <v>121314.66</v>
      </c>
      <c r="AC3307" s="48">
        <v>157037.06</v>
      </c>
      <c r="AD3307" s="48">
        <v>128477.41</v>
      </c>
      <c r="AE3307" s="48">
        <v>1800.43</v>
      </c>
      <c r="AF3307" s="48">
        <v>8540.57</v>
      </c>
      <c r="AG3307" s="48">
        <v>2826.97</v>
      </c>
      <c r="AH3307" s="48">
        <v>2537.14</v>
      </c>
    </row>
    <row r="3308" spans="1:34">
      <c r="A3308" s="48">
        <v>2541867</v>
      </c>
      <c r="B3308" s="49" t="s">
        <v>9727</v>
      </c>
      <c r="C3308" s="49" t="s">
        <v>9728</v>
      </c>
      <c r="D3308" s="49" t="s">
        <v>9729</v>
      </c>
      <c r="E3308" s="48">
        <v>46747.18</v>
      </c>
      <c r="F3308" s="48">
        <v>50209.2</v>
      </c>
      <c r="G3308" s="48">
        <v>63232.6</v>
      </c>
      <c r="H3308" s="48">
        <v>43873.08</v>
      </c>
      <c r="I3308" s="48">
        <v>68103.66</v>
      </c>
      <c r="J3308" s="48">
        <v>37359.83</v>
      </c>
      <c r="K3308" s="48">
        <v>25860.57</v>
      </c>
      <c r="L3308" s="48">
        <v>22844.5</v>
      </c>
      <c r="M3308" s="48">
        <v>39988.92</v>
      </c>
      <c r="N3308" s="48">
        <v>45436.04</v>
      </c>
      <c r="O3308" s="48">
        <v>13015.28</v>
      </c>
      <c r="P3308" s="48">
        <v>14642.36</v>
      </c>
      <c r="Q3308" s="48">
        <v>19273.490000000002</v>
      </c>
      <c r="R3308" s="48">
        <v>10176.26</v>
      </c>
      <c r="S3308" s="48">
        <v>8482.2099999999991</v>
      </c>
      <c r="T3308" s="48">
        <v>59575.98</v>
      </c>
      <c r="U3308" s="48">
        <v>74048.63</v>
      </c>
      <c r="V3308" s="48">
        <v>95463.95</v>
      </c>
      <c r="W3308" s="48">
        <v>76604.149999999994</v>
      </c>
      <c r="X3308" s="48">
        <v>97361.98</v>
      </c>
      <c r="Y3308" s="48">
        <v>85588.65</v>
      </c>
      <c r="Z3308" s="48">
        <v>80394.27</v>
      </c>
      <c r="AA3308" s="48">
        <v>91784.46</v>
      </c>
      <c r="AB3308" s="48">
        <v>82593.02</v>
      </c>
      <c r="AC3308" s="48">
        <v>76491.259999999995</v>
      </c>
      <c r="AD3308" s="48">
        <v>32586.58</v>
      </c>
      <c r="AE3308" s="48">
        <v>67972.41</v>
      </c>
      <c r="AF3308" s="48">
        <v>57038.8</v>
      </c>
      <c r="AG3308" s="48">
        <v>59642.01</v>
      </c>
      <c r="AH3308" s="48">
        <v>57462.15</v>
      </c>
    </row>
    <row r="3309" spans="1:34">
      <c r="A3309" s="48">
        <v>2543759</v>
      </c>
      <c r="B3309" s="49" t="s">
        <v>9730</v>
      </c>
      <c r="C3309" s="49" t="s">
        <v>9731</v>
      </c>
      <c r="D3309" s="49" t="s">
        <v>9732</v>
      </c>
      <c r="E3309" s="48">
        <v>51465.26</v>
      </c>
      <c r="F3309" s="48">
        <v>79162.880000000005</v>
      </c>
      <c r="G3309" s="48">
        <v>84716.97</v>
      </c>
      <c r="H3309" s="48">
        <v>77415.81</v>
      </c>
      <c r="I3309" s="48">
        <v>64757.4</v>
      </c>
      <c r="J3309" s="48">
        <v>37732.79</v>
      </c>
      <c r="K3309" s="48">
        <v>26548.54</v>
      </c>
      <c r="L3309" s="48">
        <v>20792.39</v>
      </c>
      <c r="M3309" s="48">
        <v>29636.62</v>
      </c>
      <c r="N3309" s="48">
        <v>49269.02</v>
      </c>
      <c r="O3309" s="48">
        <v>14704.25</v>
      </c>
      <c r="P3309" s="48">
        <v>27104.58</v>
      </c>
      <c r="Q3309" s="48">
        <v>59607.35</v>
      </c>
      <c r="R3309" s="48">
        <v>12771.24</v>
      </c>
      <c r="S3309" s="48">
        <v>13624.29</v>
      </c>
      <c r="T3309" s="48">
        <v>28212.04</v>
      </c>
      <c r="U3309" s="48">
        <v>28594.04</v>
      </c>
      <c r="V3309" s="48">
        <v>24756.51</v>
      </c>
      <c r="W3309" s="48">
        <v>32266.69</v>
      </c>
      <c r="X3309" s="48">
        <v>22148.639999999999</v>
      </c>
      <c r="Y3309" s="48">
        <v>10101.66</v>
      </c>
      <c r="Z3309" s="48">
        <v>1227.6500000000001</v>
      </c>
      <c r="AA3309" s="48">
        <v>1569.16</v>
      </c>
      <c r="AB3309" s="48">
        <v>10486.21</v>
      </c>
      <c r="AC3309" s="48">
        <v>17705.900000000001</v>
      </c>
      <c r="AD3309" s="50"/>
      <c r="AE3309" s="48">
        <v>33273.199999999997</v>
      </c>
      <c r="AF3309" s="48">
        <v>69880.22</v>
      </c>
      <c r="AG3309" s="50"/>
      <c r="AH3309" s="48">
        <v>24947.72</v>
      </c>
    </row>
    <row r="3310" spans="1:34">
      <c r="A3310" s="48">
        <v>2545434</v>
      </c>
      <c r="B3310" s="49" t="s">
        <v>9733</v>
      </c>
      <c r="C3310" s="49" t="s">
        <v>9734</v>
      </c>
      <c r="D3310" s="49" t="s">
        <v>9735</v>
      </c>
      <c r="E3310" s="48">
        <v>59605.45</v>
      </c>
      <c r="F3310" s="48">
        <v>51032.2</v>
      </c>
      <c r="G3310" s="48">
        <v>12462.3</v>
      </c>
      <c r="H3310" s="48">
        <v>11977.32</v>
      </c>
      <c r="I3310" s="48">
        <v>12119.27</v>
      </c>
      <c r="J3310" s="48">
        <v>38440.9</v>
      </c>
      <c r="K3310" s="48">
        <v>33347.730000000003</v>
      </c>
      <c r="L3310" s="48">
        <v>20855.47</v>
      </c>
      <c r="M3310" s="48">
        <v>22488.57</v>
      </c>
      <c r="N3310" s="48">
        <v>27620.65</v>
      </c>
      <c r="O3310" s="48">
        <v>23363.54</v>
      </c>
      <c r="P3310" s="48">
        <v>3616.09</v>
      </c>
      <c r="Q3310" s="48">
        <v>14214.34</v>
      </c>
      <c r="R3310" s="50"/>
      <c r="S3310" s="48">
        <v>4306.1000000000004</v>
      </c>
      <c r="T3310" s="48">
        <v>97460.31</v>
      </c>
      <c r="U3310" s="48">
        <v>126365.87</v>
      </c>
      <c r="V3310" s="48">
        <v>2439.4899999999998</v>
      </c>
      <c r="W3310" s="48">
        <v>2501.12</v>
      </c>
      <c r="X3310" s="48">
        <v>3069.94</v>
      </c>
      <c r="Y3310" s="48">
        <v>166441.62</v>
      </c>
      <c r="Z3310" s="48">
        <v>147274.66</v>
      </c>
      <c r="AA3310" s="48">
        <v>100808.57</v>
      </c>
      <c r="AB3310" s="48">
        <v>47577.11</v>
      </c>
      <c r="AC3310" s="48">
        <v>34396.910000000003</v>
      </c>
      <c r="AD3310" s="48">
        <v>144781.48000000001</v>
      </c>
      <c r="AE3310" s="48">
        <v>1299.6500000000001</v>
      </c>
      <c r="AF3310" s="48">
        <v>7065.69</v>
      </c>
      <c r="AG3310" s="50"/>
      <c r="AH3310" s="48">
        <v>5787.34</v>
      </c>
    </row>
    <row r="3311" spans="1:34">
      <c r="A3311" s="48">
        <v>2542924</v>
      </c>
      <c r="B3311" s="49" t="s">
        <v>9736</v>
      </c>
      <c r="C3311" s="49" t="s">
        <v>9737</v>
      </c>
      <c r="D3311" s="49" t="s">
        <v>9738</v>
      </c>
      <c r="E3311" s="48">
        <v>56412.55</v>
      </c>
      <c r="F3311" s="48">
        <v>39642.03</v>
      </c>
      <c r="G3311" s="48">
        <v>40793.06</v>
      </c>
      <c r="H3311" s="48">
        <v>40119.089999999997</v>
      </c>
      <c r="I3311" s="48">
        <v>38644.06</v>
      </c>
      <c r="J3311" s="48">
        <v>36214.959999999999</v>
      </c>
      <c r="K3311" s="48">
        <v>31314.81</v>
      </c>
      <c r="L3311" s="48">
        <v>14708.41</v>
      </c>
      <c r="M3311" s="48">
        <v>32212.79</v>
      </c>
      <c r="N3311" s="48">
        <v>37910.019999999997</v>
      </c>
      <c r="O3311" s="48">
        <v>5378.17</v>
      </c>
      <c r="P3311" s="48">
        <v>5842.17</v>
      </c>
      <c r="Q3311" s="48">
        <v>13221.36</v>
      </c>
      <c r="R3311" s="48">
        <v>3204.09</v>
      </c>
      <c r="S3311" s="48">
        <v>3759.1</v>
      </c>
      <c r="T3311" s="48">
        <v>71769.899999999994</v>
      </c>
      <c r="U3311" s="48">
        <v>83854.37</v>
      </c>
      <c r="V3311" s="48">
        <v>77167.48</v>
      </c>
      <c r="W3311" s="48">
        <v>55167.66</v>
      </c>
      <c r="X3311" s="48">
        <v>92217.69</v>
      </c>
      <c r="Y3311" s="48">
        <v>128994.22</v>
      </c>
      <c r="Z3311" s="48">
        <v>129875.53</v>
      </c>
      <c r="AA3311" s="48">
        <v>11234.1</v>
      </c>
      <c r="AB3311" s="48">
        <v>74768.960000000006</v>
      </c>
      <c r="AC3311" s="48">
        <v>74255.149999999994</v>
      </c>
      <c r="AD3311" s="48">
        <v>2427.44</v>
      </c>
      <c r="AE3311" s="48">
        <v>2754.94</v>
      </c>
      <c r="AF3311" s="48">
        <v>5465.7</v>
      </c>
      <c r="AG3311" s="48">
        <v>3711.29</v>
      </c>
      <c r="AH3311" s="48">
        <v>3803.33</v>
      </c>
    </row>
    <row r="3312" spans="1:34">
      <c r="A3312" s="48">
        <v>2546346</v>
      </c>
      <c r="B3312" s="49" t="s">
        <v>9739</v>
      </c>
      <c r="C3312" s="49" t="s">
        <v>9740</v>
      </c>
      <c r="D3312" s="49" t="s">
        <v>9741</v>
      </c>
      <c r="E3312" s="48">
        <v>48570.080000000002</v>
      </c>
      <c r="F3312" s="48">
        <v>39689.919999999998</v>
      </c>
      <c r="G3312" s="48">
        <v>87869.98</v>
      </c>
      <c r="H3312" s="48">
        <v>82509.899999999994</v>
      </c>
      <c r="I3312" s="48">
        <v>74020.759999999995</v>
      </c>
      <c r="J3312" s="48">
        <v>18169.43</v>
      </c>
      <c r="K3312" s="48">
        <v>5614.14</v>
      </c>
      <c r="L3312" s="48">
        <v>9922.23</v>
      </c>
      <c r="M3312" s="48">
        <v>11615.3</v>
      </c>
      <c r="N3312" s="48">
        <v>9129.18</v>
      </c>
      <c r="O3312" s="48">
        <v>4916.13</v>
      </c>
      <c r="P3312" s="48">
        <v>14844.34</v>
      </c>
      <c r="Q3312" s="48">
        <v>31855.71</v>
      </c>
      <c r="R3312" s="48">
        <v>6972.15</v>
      </c>
      <c r="S3312" s="48">
        <v>3855.07</v>
      </c>
      <c r="T3312" s="48">
        <v>47637.14</v>
      </c>
      <c r="U3312" s="48">
        <v>53484.32</v>
      </c>
      <c r="V3312" s="48">
        <v>172466.23</v>
      </c>
      <c r="W3312" s="48">
        <v>155603.54999999999</v>
      </c>
      <c r="X3312" s="48">
        <v>136993.20000000001</v>
      </c>
      <c r="Y3312" s="48">
        <v>11757.98</v>
      </c>
      <c r="Z3312" s="48">
        <v>2598.2800000000002</v>
      </c>
      <c r="AA3312" s="48">
        <v>10580.88</v>
      </c>
      <c r="AB3312" s="48">
        <v>5283.4</v>
      </c>
      <c r="AC3312" s="48">
        <v>4302.32</v>
      </c>
      <c r="AD3312" s="48">
        <v>1579.17</v>
      </c>
      <c r="AE3312" s="48">
        <v>45862.65</v>
      </c>
      <c r="AF3312" s="48">
        <v>78210.92</v>
      </c>
      <c r="AG3312" s="48">
        <v>12503.34</v>
      </c>
      <c r="AH3312" s="48">
        <v>4151.57</v>
      </c>
    </row>
    <row r="3313" spans="1:34">
      <c r="A3313" s="48">
        <v>2545520</v>
      </c>
      <c r="B3313" s="49" t="s">
        <v>9742</v>
      </c>
      <c r="C3313" s="49" t="s">
        <v>9743</v>
      </c>
      <c r="D3313" s="49" t="s">
        <v>9744</v>
      </c>
      <c r="E3313" s="48">
        <v>97591.46</v>
      </c>
      <c r="F3313" s="48">
        <v>79637.91</v>
      </c>
      <c r="G3313" s="48">
        <v>92493.36</v>
      </c>
      <c r="H3313" s="48">
        <v>100181.46</v>
      </c>
      <c r="I3313" s="48">
        <v>95749.25</v>
      </c>
      <c r="J3313" s="48">
        <v>52668.15</v>
      </c>
      <c r="K3313" s="48">
        <v>38309.910000000003</v>
      </c>
      <c r="L3313" s="48">
        <v>43004.02</v>
      </c>
      <c r="M3313" s="48">
        <v>72557.66</v>
      </c>
      <c r="N3313" s="48">
        <v>91266.11</v>
      </c>
      <c r="O3313" s="48">
        <v>27397.61</v>
      </c>
      <c r="P3313" s="48">
        <v>85044</v>
      </c>
      <c r="Q3313" s="48">
        <v>105882.57</v>
      </c>
      <c r="R3313" s="48">
        <v>56199.27</v>
      </c>
      <c r="S3313" s="48">
        <v>48572.11</v>
      </c>
      <c r="T3313" s="48">
        <v>79061.7</v>
      </c>
      <c r="U3313" s="48">
        <v>101409.78</v>
      </c>
      <c r="V3313" s="48">
        <v>130074.34</v>
      </c>
      <c r="W3313" s="48">
        <v>115592.8</v>
      </c>
      <c r="X3313" s="48">
        <v>111350.8</v>
      </c>
      <c r="Y3313" s="48">
        <v>116406.11</v>
      </c>
      <c r="Z3313" s="48">
        <v>117214.6</v>
      </c>
      <c r="AA3313" s="48">
        <v>160453.72</v>
      </c>
      <c r="AB3313" s="48">
        <v>149981.42000000001</v>
      </c>
      <c r="AC3313" s="48">
        <v>160058.5</v>
      </c>
      <c r="AD3313" s="48">
        <v>121054.98</v>
      </c>
      <c r="AE3313" s="48">
        <v>305069</v>
      </c>
      <c r="AF3313" s="48">
        <v>238096.8</v>
      </c>
      <c r="AG3313" s="48">
        <v>283474.09000000003</v>
      </c>
      <c r="AH3313" s="48">
        <v>281221.44</v>
      </c>
    </row>
    <row r="3314" spans="1:34">
      <c r="A3314" s="48">
        <v>2547455</v>
      </c>
      <c r="B3314" s="49" t="s">
        <v>9745</v>
      </c>
      <c r="C3314" s="49" t="s">
        <v>9746</v>
      </c>
      <c r="D3314" s="49" t="s">
        <v>9747</v>
      </c>
      <c r="E3314" s="48">
        <v>50743.08</v>
      </c>
      <c r="F3314" s="48">
        <v>26417.53</v>
      </c>
      <c r="G3314" s="48">
        <v>52399.1</v>
      </c>
      <c r="H3314" s="48">
        <v>54587.16</v>
      </c>
      <c r="I3314" s="48">
        <v>47224</v>
      </c>
      <c r="J3314" s="48">
        <v>11799.23</v>
      </c>
      <c r="K3314" s="48">
        <v>9119.19</v>
      </c>
      <c r="L3314" s="48">
        <v>4578.1000000000004</v>
      </c>
      <c r="M3314" s="48">
        <v>26863.54</v>
      </c>
      <c r="N3314" s="48">
        <v>29067.61</v>
      </c>
      <c r="O3314" s="48">
        <v>13383.28</v>
      </c>
      <c r="P3314" s="48">
        <v>15181.3</v>
      </c>
      <c r="Q3314" s="48">
        <v>37925.769999999997</v>
      </c>
      <c r="R3314" s="48">
        <v>17218.34</v>
      </c>
      <c r="S3314" s="48">
        <v>7862.15</v>
      </c>
      <c r="T3314" s="48">
        <v>56688.89</v>
      </c>
      <c r="U3314" s="48">
        <v>30721.29</v>
      </c>
      <c r="V3314" s="48">
        <v>67956.929999999993</v>
      </c>
      <c r="W3314" s="48">
        <v>93040.47</v>
      </c>
      <c r="X3314" s="48">
        <v>70517.820000000007</v>
      </c>
      <c r="Y3314" s="48">
        <v>4065.08</v>
      </c>
      <c r="Z3314" s="48">
        <v>9927.7199999999993</v>
      </c>
      <c r="AA3314" s="48">
        <v>3256.49</v>
      </c>
      <c r="AB3314" s="48">
        <v>46528.27</v>
      </c>
      <c r="AC3314" s="48">
        <v>45413.599999999999</v>
      </c>
      <c r="AD3314" s="48">
        <v>60793.09</v>
      </c>
      <c r="AE3314" s="48">
        <v>38823.800000000003</v>
      </c>
      <c r="AF3314" s="48">
        <v>93316.91</v>
      </c>
      <c r="AG3314" s="48">
        <v>98750.41</v>
      </c>
      <c r="AH3314" s="48">
        <v>59279.72</v>
      </c>
    </row>
    <row r="3315" spans="1:34">
      <c r="A3315" s="48">
        <v>2544828</v>
      </c>
      <c r="B3315" s="49" t="s">
        <v>9748</v>
      </c>
      <c r="C3315" s="49" t="s">
        <v>9749</v>
      </c>
      <c r="D3315" s="49" t="s">
        <v>9750</v>
      </c>
      <c r="E3315" s="48">
        <v>65202.77</v>
      </c>
      <c r="F3315" s="48">
        <v>38337.01</v>
      </c>
      <c r="G3315" s="48">
        <v>54413.48</v>
      </c>
      <c r="H3315" s="48">
        <v>52196.41</v>
      </c>
      <c r="I3315" s="48">
        <v>61566.68</v>
      </c>
      <c r="J3315" s="48">
        <v>30457.87</v>
      </c>
      <c r="K3315" s="48">
        <v>12181.34</v>
      </c>
      <c r="L3315" s="48">
        <v>12844.35</v>
      </c>
      <c r="M3315" s="48">
        <v>39449.040000000001</v>
      </c>
      <c r="N3315" s="48">
        <v>37498.019999999997</v>
      </c>
      <c r="O3315" s="48">
        <v>12303.31</v>
      </c>
      <c r="P3315" s="48">
        <v>22106.57</v>
      </c>
      <c r="Q3315" s="48">
        <v>36577.949999999997</v>
      </c>
      <c r="R3315" s="48">
        <v>20847.55</v>
      </c>
      <c r="S3315" s="48">
        <v>15543.4</v>
      </c>
      <c r="T3315" s="48">
        <v>71523.53</v>
      </c>
      <c r="U3315" s="48">
        <v>72654.91</v>
      </c>
      <c r="V3315" s="48">
        <v>116038.02</v>
      </c>
      <c r="W3315" s="48">
        <v>123056.5</v>
      </c>
      <c r="X3315" s="48">
        <v>146989</v>
      </c>
      <c r="Y3315" s="48">
        <v>78182.87</v>
      </c>
      <c r="Z3315" s="48">
        <v>4728.9799999999996</v>
      </c>
      <c r="AA3315" s="48">
        <v>60291.01</v>
      </c>
      <c r="AB3315" s="48">
        <v>91687.72</v>
      </c>
      <c r="AC3315" s="48">
        <v>68916.38</v>
      </c>
      <c r="AD3315" s="48">
        <v>26987.23</v>
      </c>
      <c r="AE3315" s="48">
        <v>59262.51</v>
      </c>
      <c r="AF3315" s="48">
        <v>75521.63</v>
      </c>
      <c r="AG3315" s="48">
        <v>43349.21</v>
      </c>
      <c r="AH3315" s="48">
        <v>76079.490000000005</v>
      </c>
    </row>
    <row r="3316" spans="1:34">
      <c r="A3316" s="48">
        <v>2542267</v>
      </c>
      <c r="B3316" s="49" t="s">
        <v>9751</v>
      </c>
      <c r="C3316" s="49" t="s">
        <v>9752</v>
      </c>
      <c r="D3316" s="49" t="s">
        <v>9753</v>
      </c>
      <c r="E3316" s="48">
        <v>54819.34</v>
      </c>
      <c r="F3316" s="48">
        <v>38213.879999999997</v>
      </c>
      <c r="G3316" s="48">
        <v>45303.040000000001</v>
      </c>
      <c r="H3316" s="48">
        <v>57484.34</v>
      </c>
      <c r="I3316" s="48">
        <v>50268.18</v>
      </c>
      <c r="J3316" s="48">
        <v>37571.85</v>
      </c>
      <c r="K3316" s="48">
        <v>25098.54</v>
      </c>
      <c r="L3316" s="48">
        <v>18719.41</v>
      </c>
      <c r="M3316" s="48">
        <v>32271.75</v>
      </c>
      <c r="N3316" s="48">
        <v>45726.07</v>
      </c>
      <c r="O3316" s="48">
        <v>6175.13</v>
      </c>
      <c r="P3316" s="48">
        <v>16293.35</v>
      </c>
      <c r="Q3316" s="48">
        <v>25644.59</v>
      </c>
      <c r="R3316" s="48">
        <v>8562.19</v>
      </c>
      <c r="S3316" s="48">
        <v>9119.19</v>
      </c>
      <c r="T3316" s="48">
        <v>90329.18</v>
      </c>
      <c r="U3316" s="48">
        <v>63010.36</v>
      </c>
      <c r="V3316" s="48">
        <v>82452.55</v>
      </c>
      <c r="W3316" s="48">
        <v>116470.02</v>
      </c>
      <c r="X3316" s="48">
        <v>97645.85</v>
      </c>
      <c r="Y3316" s="48">
        <v>103791.24</v>
      </c>
      <c r="Z3316" s="48">
        <v>57291.78</v>
      </c>
      <c r="AA3316" s="48">
        <v>51424.62</v>
      </c>
      <c r="AB3316" s="48">
        <v>73633.179999999993</v>
      </c>
      <c r="AC3316" s="48">
        <v>101157.59</v>
      </c>
      <c r="AD3316" s="48">
        <v>1442.05</v>
      </c>
      <c r="AE3316" s="48">
        <v>44346.64</v>
      </c>
      <c r="AF3316" s="48">
        <v>54008.69</v>
      </c>
      <c r="AG3316" s="48">
        <v>13403.34</v>
      </c>
      <c r="AH3316" s="48">
        <v>13719.14</v>
      </c>
    </row>
    <row r="3317" spans="1:34">
      <c r="A3317" s="48">
        <v>2547666</v>
      </c>
      <c r="B3317" s="49" t="s">
        <v>9754</v>
      </c>
      <c r="C3317" s="49" t="s">
        <v>9755</v>
      </c>
      <c r="D3317" s="49" t="s">
        <v>9756</v>
      </c>
      <c r="E3317" s="48">
        <v>108841.69</v>
      </c>
      <c r="F3317" s="48">
        <v>83247.06</v>
      </c>
      <c r="G3317" s="48">
        <v>65323.61</v>
      </c>
      <c r="H3317" s="48">
        <v>69443.59</v>
      </c>
      <c r="I3317" s="48">
        <v>74578.83</v>
      </c>
      <c r="J3317" s="48">
        <v>61506.34</v>
      </c>
      <c r="K3317" s="48">
        <v>52219.199999999997</v>
      </c>
      <c r="L3317" s="48">
        <v>30143.71</v>
      </c>
      <c r="M3317" s="48">
        <v>68468.55</v>
      </c>
      <c r="N3317" s="48">
        <v>61204.480000000003</v>
      </c>
      <c r="O3317" s="48">
        <v>25895.57</v>
      </c>
      <c r="P3317" s="48">
        <v>10502.24</v>
      </c>
      <c r="Q3317" s="48">
        <v>10139.24</v>
      </c>
      <c r="R3317" s="48">
        <v>8180.19</v>
      </c>
      <c r="S3317" s="48">
        <v>6169.14</v>
      </c>
      <c r="T3317" s="48">
        <v>184876.03</v>
      </c>
      <c r="U3317" s="48">
        <v>237082.67</v>
      </c>
      <c r="V3317" s="48">
        <v>110194.45</v>
      </c>
      <c r="W3317" s="48">
        <v>116488.1</v>
      </c>
      <c r="X3317" s="48">
        <v>153620.34</v>
      </c>
      <c r="Y3317" s="48">
        <v>164834.10999999999</v>
      </c>
      <c r="Z3317" s="48">
        <v>122549.55</v>
      </c>
      <c r="AA3317" s="48">
        <v>88391.16</v>
      </c>
      <c r="AB3317" s="48">
        <v>152574.94</v>
      </c>
      <c r="AC3317" s="48">
        <v>111914.67</v>
      </c>
      <c r="AD3317" s="48">
        <v>16211.96</v>
      </c>
      <c r="AE3317" s="48">
        <v>7024.92</v>
      </c>
      <c r="AF3317" s="48">
        <v>1319.65</v>
      </c>
      <c r="AG3317" s="48">
        <v>10525.68</v>
      </c>
      <c r="AH3317" s="48">
        <v>8852.25</v>
      </c>
    </row>
    <row r="3318" spans="1:34">
      <c r="A3318" s="48">
        <v>2544618</v>
      </c>
      <c r="B3318" s="49" t="s">
        <v>9757</v>
      </c>
      <c r="C3318" s="49" t="s">
        <v>9758</v>
      </c>
      <c r="D3318" s="49" t="s">
        <v>9759</v>
      </c>
      <c r="E3318" s="48">
        <v>131593.31</v>
      </c>
      <c r="F3318" s="48">
        <v>126785.62</v>
      </c>
      <c r="G3318" s="48">
        <v>296528.44</v>
      </c>
      <c r="H3318" s="48">
        <v>316845.65999999997</v>
      </c>
      <c r="I3318" s="48">
        <v>258860.22</v>
      </c>
      <c r="J3318" s="48">
        <v>70797.42</v>
      </c>
      <c r="K3318" s="48">
        <v>53368.11</v>
      </c>
      <c r="L3318" s="48">
        <v>39789.78</v>
      </c>
      <c r="M3318" s="48">
        <v>76183.62</v>
      </c>
      <c r="N3318" s="48">
        <v>80136.66</v>
      </c>
      <c r="O3318" s="48">
        <v>50442.03</v>
      </c>
      <c r="P3318" s="48">
        <v>103894.02</v>
      </c>
      <c r="Q3318" s="48">
        <v>285989.03000000003</v>
      </c>
      <c r="R3318" s="48">
        <v>93215.039999999994</v>
      </c>
      <c r="S3318" s="48">
        <v>93308.94</v>
      </c>
      <c r="T3318" s="48">
        <v>187179.64</v>
      </c>
      <c r="U3318" s="48">
        <v>171674.27</v>
      </c>
      <c r="V3318" s="48">
        <v>423411.53</v>
      </c>
      <c r="W3318" s="48">
        <v>822296</v>
      </c>
      <c r="X3318" s="48">
        <v>832577.88</v>
      </c>
      <c r="Y3318" s="48">
        <v>120226.46</v>
      </c>
      <c r="Z3318" s="48">
        <v>152325.56</v>
      </c>
      <c r="AA3318" s="48">
        <v>124359.73</v>
      </c>
      <c r="AB3318" s="48">
        <v>120552.19</v>
      </c>
      <c r="AC3318" s="48">
        <v>115354.15</v>
      </c>
      <c r="AD3318" s="48">
        <v>176580.14</v>
      </c>
      <c r="AE3318" s="48">
        <v>262887.31</v>
      </c>
      <c r="AF3318" s="48">
        <v>915335.25</v>
      </c>
      <c r="AG3318" s="48">
        <v>377750.12</v>
      </c>
      <c r="AH3318" s="48">
        <v>410314.97</v>
      </c>
    </row>
    <row r="3319" spans="1:34">
      <c r="A3319" s="48">
        <v>2546180</v>
      </c>
      <c r="B3319" s="49" t="s">
        <v>9760</v>
      </c>
      <c r="C3319" s="49" t="s">
        <v>9761</v>
      </c>
      <c r="D3319" s="49" t="s">
        <v>9762</v>
      </c>
      <c r="E3319" s="48">
        <v>22990.62</v>
      </c>
      <c r="F3319" s="48">
        <v>11467.29</v>
      </c>
      <c r="G3319" s="48">
        <v>26085.67</v>
      </c>
      <c r="H3319" s="48">
        <v>36125.879999999997</v>
      </c>
      <c r="I3319" s="48">
        <v>30189.75</v>
      </c>
      <c r="J3319" s="48">
        <v>7838.18</v>
      </c>
      <c r="K3319" s="48">
        <v>4015.09</v>
      </c>
      <c r="L3319" s="48">
        <v>516.02</v>
      </c>
      <c r="M3319" s="48">
        <v>1100.04</v>
      </c>
      <c r="N3319" s="48">
        <v>1003.03</v>
      </c>
      <c r="O3319" s="48">
        <v>4630.12</v>
      </c>
      <c r="P3319" s="48">
        <v>7559.2</v>
      </c>
      <c r="Q3319" s="48">
        <v>11962.31</v>
      </c>
      <c r="R3319" s="48">
        <v>12459.29</v>
      </c>
      <c r="S3319" s="48">
        <v>5406.11</v>
      </c>
      <c r="T3319" s="48">
        <v>34750.14</v>
      </c>
      <c r="U3319" s="48">
        <v>8890.67</v>
      </c>
      <c r="V3319" s="48">
        <v>56629.36</v>
      </c>
      <c r="W3319" s="48">
        <v>70305.039999999994</v>
      </c>
      <c r="X3319" s="48">
        <v>61176.99</v>
      </c>
      <c r="Y3319" s="48">
        <v>2171.14</v>
      </c>
      <c r="Z3319" s="48">
        <v>1572.44</v>
      </c>
      <c r="AA3319" s="48">
        <v>1547.27</v>
      </c>
      <c r="AB3319" s="48">
        <v>2699.79</v>
      </c>
      <c r="AC3319" s="48">
        <v>2837.18</v>
      </c>
      <c r="AD3319" s="48">
        <v>3802.29</v>
      </c>
      <c r="AE3319" s="48">
        <v>43262.77</v>
      </c>
      <c r="AF3319" s="48">
        <v>23804.94</v>
      </c>
      <c r="AG3319" s="48">
        <v>77383.179999999993</v>
      </c>
      <c r="AH3319" s="48">
        <v>6707.41</v>
      </c>
    </row>
    <row r="3320" spans="1:34">
      <c r="A3320" s="48">
        <v>2546497</v>
      </c>
      <c r="B3320" s="49" t="s">
        <v>9763</v>
      </c>
      <c r="C3320" s="49" t="s">
        <v>9764</v>
      </c>
      <c r="D3320" s="49" t="s">
        <v>9765</v>
      </c>
      <c r="E3320" s="48">
        <v>22867.71</v>
      </c>
      <c r="F3320" s="48">
        <v>17417.509999999998</v>
      </c>
      <c r="G3320" s="48">
        <v>35294.06</v>
      </c>
      <c r="H3320" s="48">
        <v>34614.04</v>
      </c>
      <c r="I3320" s="48">
        <v>37553.040000000001</v>
      </c>
      <c r="J3320" s="48">
        <v>6719.2</v>
      </c>
      <c r="K3320" s="50"/>
      <c r="L3320" s="48">
        <v>6451.16</v>
      </c>
      <c r="M3320" s="48">
        <v>10735.29</v>
      </c>
      <c r="N3320" s="48">
        <v>13332.41</v>
      </c>
      <c r="O3320" s="48">
        <v>2196.0700000000002</v>
      </c>
      <c r="P3320" s="48">
        <v>17701.509999999998</v>
      </c>
      <c r="Q3320" s="48">
        <v>31314.93</v>
      </c>
      <c r="R3320" s="48">
        <v>23053.67</v>
      </c>
      <c r="S3320" s="48">
        <v>17559.48</v>
      </c>
      <c r="T3320" s="48">
        <v>13155.1</v>
      </c>
      <c r="U3320" s="48">
        <v>27631.3</v>
      </c>
      <c r="V3320" s="48">
        <v>43564.98</v>
      </c>
      <c r="W3320" s="48">
        <v>51105.85</v>
      </c>
      <c r="X3320" s="48">
        <v>58776.46</v>
      </c>
      <c r="Y3320" s="48">
        <v>1604.95</v>
      </c>
      <c r="Z3320" s="50"/>
      <c r="AA3320" s="48">
        <v>19791.18</v>
      </c>
      <c r="AB3320" s="48">
        <v>23290.68</v>
      </c>
      <c r="AC3320" s="48">
        <v>25906.53</v>
      </c>
      <c r="AD3320" s="48">
        <v>1417.62</v>
      </c>
      <c r="AE3320" s="48">
        <v>56591.88</v>
      </c>
      <c r="AF3320" s="48">
        <v>66917.41</v>
      </c>
      <c r="AG3320" s="48">
        <v>155013.26999999999</v>
      </c>
      <c r="AH3320" s="48">
        <v>98504.59</v>
      </c>
    </row>
    <row r="3321" spans="1:34">
      <c r="A3321" s="48">
        <v>2545170</v>
      </c>
      <c r="B3321" s="49" t="s">
        <v>9766</v>
      </c>
      <c r="C3321" s="49" t="s">
        <v>9767</v>
      </c>
      <c r="D3321" s="49" t="s">
        <v>9768</v>
      </c>
      <c r="E3321" s="48">
        <v>50193.13</v>
      </c>
      <c r="F3321" s="48">
        <v>34799.75</v>
      </c>
      <c r="G3321" s="48">
        <v>63043.46</v>
      </c>
      <c r="H3321" s="48">
        <v>79767.839999999997</v>
      </c>
      <c r="I3321" s="48">
        <v>65908.47</v>
      </c>
      <c r="J3321" s="48">
        <v>24979.53</v>
      </c>
      <c r="K3321" s="48">
        <v>24685.55</v>
      </c>
      <c r="L3321" s="48">
        <v>4516.08</v>
      </c>
      <c r="M3321" s="48">
        <v>30948.639999999999</v>
      </c>
      <c r="N3321" s="48">
        <v>34104.769999999997</v>
      </c>
      <c r="O3321" s="48">
        <v>12837.25</v>
      </c>
      <c r="P3321" s="48">
        <v>28092.59</v>
      </c>
      <c r="Q3321" s="48">
        <v>44842</v>
      </c>
      <c r="R3321" s="48">
        <v>11330.24</v>
      </c>
      <c r="S3321" s="48">
        <v>8456.18</v>
      </c>
      <c r="T3321" s="48">
        <v>67797.83</v>
      </c>
      <c r="U3321" s="48">
        <v>50243.59</v>
      </c>
      <c r="V3321" s="48">
        <v>134004.66</v>
      </c>
      <c r="W3321" s="48">
        <v>140273.41</v>
      </c>
      <c r="X3321" s="48">
        <v>86376.73</v>
      </c>
      <c r="Y3321" s="48">
        <v>16333.36</v>
      </c>
      <c r="Z3321" s="48">
        <v>81466.61</v>
      </c>
      <c r="AA3321" s="48">
        <v>3807.12</v>
      </c>
      <c r="AB3321" s="48">
        <v>59814.04</v>
      </c>
      <c r="AC3321" s="48">
        <v>63948.9</v>
      </c>
      <c r="AD3321" s="48">
        <v>28301.06</v>
      </c>
      <c r="AE3321" s="48">
        <v>84249.84</v>
      </c>
      <c r="AF3321" s="48">
        <v>80817.17</v>
      </c>
      <c r="AG3321" s="48">
        <v>32718.69</v>
      </c>
      <c r="AH3321" s="48">
        <v>2595.9</v>
      </c>
    </row>
    <row r="3322" spans="1:34">
      <c r="A3322" s="48">
        <v>2542402</v>
      </c>
      <c r="B3322" s="49" t="s">
        <v>9769</v>
      </c>
      <c r="C3322" s="49" t="s">
        <v>9770</v>
      </c>
      <c r="D3322" s="49" t="s">
        <v>9771</v>
      </c>
      <c r="E3322" s="48">
        <v>196771.72</v>
      </c>
      <c r="F3322" s="48">
        <v>146186.22</v>
      </c>
      <c r="G3322" s="48">
        <v>71223.61</v>
      </c>
      <c r="H3322" s="48">
        <v>48496.1</v>
      </c>
      <c r="I3322" s="48">
        <v>45864.06</v>
      </c>
      <c r="J3322" s="48">
        <v>108457.37</v>
      </c>
      <c r="K3322" s="48">
        <v>79903.88</v>
      </c>
      <c r="L3322" s="48">
        <v>47915.05</v>
      </c>
      <c r="M3322" s="48">
        <v>80954.880000000005</v>
      </c>
      <c r="N3322" s="48">
        <v>92028.24</v>
      </c>
      <c r="O3322" s="48">
        <v>99679.28</v>
      </c>
      <c r="P3322" s="48">
        <v>42465.93</v>
      </c>
      <c r="Q3322" s="48">
        <v>47975.08</v>
      </c>
      <c r="R3322" s="48">
        <v>17033.349999999999</v>
      </c>
      <c r="S3322" s="48">
        <v>22499.45</v>
      </c>
      <c r="T3322" s="48">
        <v>225867.8</v>
      </c>
      <c r="U3322" s="48">
        <v>230617.91</v>
      </c>
      <c r="V3322" s="48">
        <v>98140.3</v>
      </c>
      <c r="W3322" s="48">
        <v>61572.32</v>
      </c>
      <c r="X3322" s="48">
        <v>63506.71</v>
      </c>
      <c r="Y3322" s="48">
        <v>274630.71999999997</v>
      </c>
      <c r="Z3322" s="48">
        <v>262429.96999999997</v>
      </c>
      <c r="AA3322" s="48">
        <v>200059.56</v>
      </c>
      <c r="AB3322" s="48">
        <v>184594.44</v>
      </c>
      <c r="AC3322" s="48">
        <v>190046.25</v>
      </c>
      <c r="AD3322" s="48">
        <v>498472.47</v>
      </c>
      <c r="AE3322" s="48">
        <v>153139.73000000001</v>
      </c>
      <c r="AF3322" s="48">
        <v>85457.13</v>
      </c>
      <c r="AG3322" s="48">
        <v>19865.689999999999</v>
      </c>
      <c r="AH3322" s="48">
        <v>94021.25</v>
      </c>
    </row>
    <row r="3323" spans="1:34">
      <c r="A3323" s="48">
        <v>2545977</v>
      </c>
      <c r="B3323" s="49" t="s">
        <v>9772</v>
      </c>
      <c r="C3323" s="49" t="s">
        <v>9773</v>
      </c>
      <c r="D3323" s="49" t="s">
        <v>9774</v>
      </c>
      <c r="E3323" s="48">
        <v>24565.73</v>
      </c>
      <c r="F3323" s="48">
        <v>9540.26</v>
      </c>
      <c r="G3323" s="48">
        <v>84550.31</v>
      </c>
      <c r="H3323" s="48">
        <v>86328.41</v>
      </c>
      <c r="I3323" s="48">
        <v>75375.009999999995</v>
      </c>
      <c r="J3323" s="50"/>
      <c r="K3323" s="50"/>
      <c r="L3323" s="48">
        <v>3626.09</v>
      </c>
      <c r="M3323" s="48">
        <v>8971.26</v>
      </c>
      <c r="N3323" s="48">
        <v>9463.25</v>
      </c>
      <c r="O3323" s="50"/>
      <c r="P3323" s="48">
        <v>4751.13</v>
      </c>
      <c r="Q3323" s="48">
        <v>7843.23</v>
      </c>
      <c r="R3323" s="48">
        <v>6082.16</v>
      </c>
      <c r="S3323" s="50"/>
      <c r="T3323" s="48">
        <v>4352.41</v>
      </c>
      <c r="U3323" s="48">
        <v>2027.48</v>
      </c>
      <c r="V3323" s="48">
        <v>163015.32999999999</v>
      </c>
      <c r="W3323" s="48">
        <v>164126.59</v>
      </c>
      <c r="X3323" s="48">
        <v>126818.2</v>
      </c>
      <c r="Y3323" s="50"/>
      <c r="Z3323" s="50"/>
      <c r="AA3323" s="48">
        <v>2429.54</v>
      </c>
      <c r="AB3323" s="48">
        <v>5913.84</v>
      </c>
      <c r="AC3323" s="48">
        <v>8897.5</v>
      </c>
      <c r="AD3323" s="50"/>
      <c r="AE3323" s="48">
        <v>3334.48</v>
      </c>
      <c r="AF3323" s="48">
        <v>866.7</v>
      </c>
      <c r="AG3323" s="48">
        <v>23864.59</v>
      </c>
      <c r="AH3323" s="50"/>
    </row>
    <row r="3324" spans="1:34">
      <c r="A3324" s="48">
        <v>2547528</v>
      </c>
      <c r="B3324" s="49" t="s">
        <v>9775</v>
      </c>
      <c r="C3324" s="49" t="s">
        <v>9776</v>
      </c>
      <c r="D3324" s="49" t="s">
        <v>9777</v>
      </c>
      <c r="E3324" s="48">
        <v>55968.7</v>
      </c>
      <c r="F3324" s="48">
        <v>33332.99</v>
      </c>
      <c r="G3324" s="48">
        <v>54988.54</v>
      </c>
      <c r="H3324" s="48">
        <v>53291.53</v>
      </c>
      <c r="I3324" s="48">
        <v>46769.31</v>
      </c>
      <c r="J3324" s="48">
        <v>24394.73</v>
      </c>
      <c r="K3324" s="48">
        <v>9179.2800000000007</v>
      </c>
      <c r="L3324" s="48">
        <v>13899.37</v>
      </c>
      <c r="M3324" s="48">
        <v>23851.61</v>
      </c>
      <c r="N3324" s="48">
        <v>27026.79</v>
      </c>
      <c r="O3324" s="48">
        <v>4548.1000000000004</v>
      </c>
      <c r="P3324" s="48">
        <v>24042.68</v>
      </c>
      <c r="Q3324" s="48">
        <v>41646.239999999998</v>
      </c>
      <c r="R3324" s="48">
        <v>20089.59</v>
      </c>
      <c r="S3324" s="48">
        <v>13851.47</v>
      </c>
      <c r="T3324" s="48">
        <v>64307.5</v>
      </c>
      <c r="U3324" s="48">
        <v>53170.37</v>
      </c>
      <c r="V3324" s="48">
        <v>99143.11</v>
      </c>
      <c r="W3324" s="48">
        <v>80274.399999999994</v>
      </c>
      <c r="X3324" s="48">
        <v>80123.73</v>
      </c>
      <c r="Y3324" s="48">
        <v>68852.78</v>
      </c>
      <c r="Z3324" s="48">
        <v>4114.83</v>
      </c>
      <c r="AA3324" s="48">
        <v>69341.919999999998</v>
      </c>
      <c r="AB3324" s="48">
        <v>75821.67</v>
      </c>
      <c r="AC3324" s="48">
        <v>52102.29</v>
      </c>
      <c r="AD3324" s="48">
        <v>2772.07</v>
      </c>
      <c r="AE3324" s="48">
        <v>105326.2</v>
      </c>
      <c r="AF3324" s="48">
        <v>112633.09</v>
      </c>
      <c r="AG3324" s="48">
        <v>147280.98000000001</v>
      </c>
      <c r="AH3324" s="48">
        <v>69012.12</v>
      </c>
    </row>
    <row r="3325" spans="1:34">
      <c r="A3325" s="48">
        <v>2544527</v>
      </c>
      <c r="B3325" s="49" t="s">
        <v>9778</v>
      </c>
      <c r="C3325" s="49" t="s">
        <v>9779</v>
      </c>
      <c r="D3325" s="49" t="s">
        <v>9780</v>
      </c>
      <c r="E3325" s="48">
        <v>107249.61</v>
      </c>
      <c r="F3325" s="48">
        <v>83682.11</v>
      </c>
      <c r="G3325" s="48">
        <v>82263.13</v>
      </c>
      <c r="H3325" s="48">
        <v>68393.77</v>
      </c>
      <c r="I3325" s="48">
        <v>66884.73</v>
      </c>
      <c r="J3325" s="48">
        <v>52303.27</v>
      </c>
      <c r="K3325" s="48">
        <v>44391.11</v>
      </c>
      <c r="L3325" s="48">
        <v>47636.17</v>
      </c>
      <c r="M3325" s="48">
        <v>68527.69</v>
      </c>
      <c r="N3325" s="48">
        <v>90648.23</v>
      </c>
      <c r="O3325" s="48">
        <v>52978.39</v>
      </c>
      <c r="P3325" s="48">
        <v>50451.26</v>
      </c>
      <c r="Q3325" s="48">
        <v>70460.77</v>
      </c>
      <c r="R3325" s="48">
        <v>44457.14</v>
      </c>
      <c r="S3325" s="48">
        <v>42540.11</v>
      </c>
      <c r="T3325" s="48">
        <v>134337.45000000001</v>
      </c>
      <c r="U3325" s="48">
        <v>145838.16</v>
      </c>
      <c r="V3325" s="48">
        <v>120419.74</v>
      </c>
      <c r="W3325" s="48">
        <v>74535.520000000004</v>
      </c>
      <c r="X3325" s="48">
        <v>98567.37</v>
      </c>
      <c r="Y3325" s="48">
        <v>106109.34</v>
      </c>
      <c r="Z3325" s="48">
        <v>17418.39</v>
      </c>
      <c r="AA3325" s="48">
        <v>185235.77</v>
      </c>
      <c r="AB3325" s="48">
        <v>179304.67</v>
      </c>
      <c r="AC3325" s="48">
        <v>145907.51999999999</v>
      </c>
      <c r="AD3325" s="48">
        <v>293699.06</v>
      </c>
      <c r="AE3325" s="48">
        <v>167009.78</v>
      </c>
      <c r="AF3325" s="48">
        <v>115363.75</v>
      </c>
      <c r="AG3325" s="48">
        <v>171343.03</v>
      </c>
      <c r="AH3325" s="48">
        <v>215937.61</v>
      </c>
    </row>
    <row r="3326" spans="1:34">
      <c r="A3326" s="48">
        <v>2546662</v>
      </c>
      <c r="B3326" s="49" t="s">
        <v>9781</v>
      </c>
      <c r="C3326" s="49" t="s">
        <v>9782</v>
      </c>
      <c r="D3326" s="49" t="s">
        <v>9783</v>
      </c>
      <c r="E3326" s="48">
        <v>40859.11</v>
      </c>
      <c r="F3326" s="48">
        <v>26275.68</v>
      </c>
      <c r="G3326" s="48">
        <v>25698.67</v>
      </c>
      <c r="H3326" s="48">
        <v>5553.17</v>
      </c>
      <c r="I3326" s="48">
        <v>23968.61</v>
      </c>
      <c r="J3326" s="48">
        <v>39692.080000000002</v>
      </c>
      <c r="K3326" s="48">
        <v>28685.71</v>
      </c>
      <c r="L3326" s="48">
        <v>12421.3</v>
      </c>
      <c r="M3326" s="48">
        <v>11539.32</v>
      </c>
      <c r="N3326" s="48">
        <v>15176.42</v>
      </c>
      <c r="O3326" s="48">
        <v>12794.33</v>
      </c>
      <c r="P3326" s="48">
        <v>10490.3</v>
      </c>
      <c r="Q3326" s="48">
        <v>9486.2999999999993</v>
      </c>
      <c r="R3326" s="48">
        <v>1745.06</v>
      </c>
      <c r="S3326" s="48">
        <v>3134.1</v>
      </c>
      <c r="T3326" s="48">
        <v>26953.78</v>
      </c>
      <c r="U3326" s="48">
        <v>18693.419999999998</v>
      </c>
      <c r="V3326" s="48">
        <v>9542.3700000000008</v>
      </c>
      <c r="W3326" s="48">
        <v>1656.29</v>
      </c>
      <c r="X3326" s="48">
        <v>11108.47</v>
      </c>
      <c r="Y3326" s="48">
        <v>77813.94</v>
      </c>
      <c r="Z3326" s="48">
        <v>81890.55</v>
      </c>
      <c r="AA3326" s="48">
        <v>19979.03</v>
      </c>
      <c r="AB3326" s="48">
        <v>11695.78</v>
      </c>
      <c r="AC3326" s="48">
        <v>26448.9</v>
      </c>
      <c r="AD3326" s="48">
        <v>36135.85</v>
      </c>
      <c r="AE3326" s="48">
        <v>37629.17</v>
      </c>
      <c r="AF3326" s="48">
        <v>14179.18</v>
      </c>
      <c r="AG3326" s="48">
        <v>2215.15</v>
      </c>
      <c r="AH3326" s="48">
        <v>19983.93</v>
      </c>
    </row>
    <row r="3327" spans="1:34">
      <c r="A3327" s="48">
        <v>2546365</v>
      </c>
      <c r="B3327" s="49" t="s">
        <v>9784</v>
      </c>
      <c r="C3327" s="49" t="s">
        <v>9785</v>
      </c>
      <c r="D3327" s="49" t="s">
        <v>9786</v>
      </c>
      <c r="E3327" s="48">
        <v>201929.06</v>
      </c>
      <c r="F3327" s="48">
        <v>160869.75</v>
      </c>
      <c r="G3327" s="48">
        <v>175479.31</v>
      </c>
      <c r="H3327" s="48">
        <v>164457.95000000001</v>
      </c>
      <c r="I3327" s="48">
        <v>165312.07999999999</v>
      </c>
      <c r="J3327" s="48">
        <v>140529.26999999999</v>
      </c>
      <c r="K3327" s="48">
        <v>81667.94</v>
      </c>
      <c r="L3327" s="48">
        <v>71688.66</v>
      </c>
      <c r="M3327" s="48">
        <v>108467.55</v>
      </c>
      <c r="N3327" s="48">
        <v>147265.5</v>
      </c>
      <c r="O3327" s="48">
        <v>59299.38</v>
      </c>
      <c r="P3327" s="48">
        <v>35494.81</v>
      </c>
      <c r="Q3327" s="48">
        <v>38892.980000000003</v>
      </c>
      <c r="R3327" s="48">
        <v>12686.31</v>
      </c>
      <c r="S3327" s="48">
        <v>4831.13</v>
      </c>
      <c r="T3327" s="48">
        <v>170763.86</v>
      </c>
      <c r="U3327" s="48">
        <v>222962.67</v>
      </c>
      <c r="V3327" s="48">
        <v>214710.94</v>
      </c>
      <c r="W3327" s="48">
        <v>221311.3</v>
      </c>
      <c r="X3327" s="48">
        <v>231173.56</v>
      </c>
      <c r="Y3327" s="48">
        <v>348005.53</v>
      </c>
      <c r="Z3327" s="48">
        <v>254134.05</v>
      </c>
      <c r="AA3327" s="48">
        <v>344608.81</v>
      </c>
      <c r="AB3327" s="48">
        <v>252323.22</v>
      </c>
      <c r="AC3327" s="48">
        <v>264591.69</v>
      </c>
      <c r="AD3327" s="48">
        <v>315632.78000000003</v>
      </c>
      <c r="AE3327" s="48">
        <v>139118.22</v>
      </c>
      <c r="AF3327" s="48">
        <v>97054.36</v>
      </c>
      <c r="AG3327" s="48">
        <v>8504.15</v>
      </c>
      <c r="AH3327" s="48">
        <v>2798.51</v>
      </c>
    </row>
    <row r="3328" spans="1:34">
      <c r="A3328" s="48">
        <v>2547504</v>
      </c>
      <c r="B3328" s="49" t="s">
        <v>9787</v>
      </c>
      <c r="C3328" s="49" t="s">
        <v>9788</v>
      </c>
      <c r="D3328" s="49" t="s">
        <v>9789</v>
      </c>
      <c r="E3328" s="48">
        <v>41077.279999999999</v>
      </c>
      <c r="F3328" s="48">
        <v>17473.5</v>
      </c>
      <c r="G3328" s="48">
        <v>30303.94</v>
      </c>
      <c r="H3328" s="48">
        <v>34207.019999999997</v>
      </c>
      <c r="I3328" s="48">
        <v>26005.82</v>
      </c>
      <c r="J3328" s="48">
        <v>11360.34</v>
      </c>
      <c r="K3328" s="48">
        <v>6274.21</v>
      </c>
      <c r="L3328" s="48">
        <v>3125.11</v>
      </c>
      <c r="M3328" s="48">
        <v>16675.439999999999</v>
      </c>
      <c r="N3328" s="48">
        <v>14657.44</v>
      </c>
      <c r="O3328" s="48">
        <v>8724.24</v>
      </c>
      <c r="P3328" s="48">
        <v>11664.21</v>
      </c>
      <c r="Q3328" s="48">
        <v>14392.3</v>
      </c>
      <c r="R3328" s="48">
        <v>8184.17</v>
      </c>
      <c r="S3328" s="48">
        <v>6186.11</v>
      </c>
      <c r="T3328" s="48">
        <v>71789.600000000006</v>
      </c>
      <c r="U3328" s="48">
        <v>49348.19</v>
      </c>
      <c r="V3328" s="48">
        <v>80507.960000000006</v>
      </c>
      <c r="W3328" s="48">
        <v>99405.2</v>
      </c>
      <c r="X3328" s="48">
        <v>74938.820000000007</v>
      </c>
      <c r="Y3328" s="48">
        <v>27912.6</v>
      </c>
      <c r="Z3328" s="48">
        <v>26738.84</v>
      </c>
      <c r="AA3328" s="48">
        <v>2527.19</v>
      </c>
      <c r="AB3328" s="48">
        <v>61119.360000000001</v>
      </c>
      <c r="AC3328" s="48">
        <v>26522.18</v>
      </c>
      <c r="AD3328" s="48">
        <v>55780.35</v>
      </c>
      <c r="AE3328" s="48">
        <v>4931.62</v>
      </c>
      <c r="AF3328" s="48">
        <v>8150.95</v>
      </c>
      <c r="AG3328" s="48">
        <v>13402.98</v>
      </c>
      <c r="AH3328" s="48">
        <v>6153.25</v>
      </c>
    </row>
    <row r="3329" spans="1:34">
      <c r="A3329" s="48">
        <v>2543424</v>
      </c>
      <c r="B3329" s="49" t="s">
        <v>9790</v>
      </c>
      <c r="C3329" s="49" t="s">
        <v>9791</v>
      </c>
      <c r="D3329" s="49" t="s">
        <v>9792</v>
      </c>
      <c r="E3329" s="48">
        <v>28595.93</v>
      </c>
      <c r="F3329" s="48">
        <v>20951.509999999998</v>
      </c>
      <c r="G3329" s="48">
        <v>58390.62</v>
      </c>
      <c r="H3329" s="48">
        <v>46421.36</v>
      </c>
      <c r="I3329" s="48">
        <v>35921.97</v>
      </c>
      <c r="J3329" s="48">
        <v>4187.1099999999997</v>
      </c>
      <c r="K3329" s="50"/>
      <c r="L3329" s="48">
        <v>2726.06</v>
      </c>
      <c r="M3329" s="48">
        <v>4549.08</v>
      </c>
      <c r="N3329" s="48">
        <v>2318.09</v>
      </c>
      <c r="O3329" s="48">
        <v>2700.06</v>
      </c>
      <c r="P3329" s="48">
        <v>17829.48</v>
      </c>
      <c r="Q3329" s="48">
        <v>13523.5</v>
      </c>
      <c r="R3329" s="48">
        <v>16366.43</v>
      </c>
      <c r="S3329" s="48">
        <v>13857.37</v>
      </c>
      <c r="T3329" s="48">
        <v>12006.35</v>
      </c>
      <c r="U3329" s="48">
        <v>32894.18</v>
      </c>
      <c r="V3329" s="48">
        <v>82520.95</v>
      </c>
      <c r="W3329" s="48">
        <v>77110.19</v>
      </c>
      <c r="X3329" s="48">
        <v>57666.02</v>
      </c>
      <c r="Y3329" s="48">
        <v>1332.44</v>
      </c>
      <c r="Z3329" s="50"/>
      <c r="AA3329" s="48">
        <v>2057.44</v>
      </c>
      <c r="AB3329" s="48">
        <v>1041.49</v>
      </c>
      <c r="AC3329" s="48">
        <v>896.35</v>
      </c>
      <c r="AD3329" s="48">
        <v>1252.46</v>
      </c>
      <c r="AE3329" s="48">
        <v>80407.62</v>
      </c>
      <c r="AF3329" s="48">
        <v>725.44</v>
      </c>
      <c r="AG3329" s="48">
        <v>97573.62</v>
      </c>
      <c r="AH3329" s="48">
        <v>72199.63</v>
      </c>
    </row>
    <row r="3330" spans="1:34">
      <c r="A3330" s="48">
        <v>2547446</v>
      </c>
      <c r="B3330" s="49" t="s">
        <v>9793</v>
      </c>
      <c r="C3330" s="49" t="s">
        <v>9794</v>
      </c>
      <c r="D3330" s="49" t="s">
        <v>9795</v>
      </c>
      <c r="E3330" s="48">
        <v>91902.33</v>
      </c>
      <c r="F3330" s="48">
        <v>75504.88</v>
      </c>
      <c r="G3330" s="48">
        <v>101156.53</v>
      </c>
      <c r="H3330" s="48">
        <v>88563.08</v>
      </c>
      <c r="I3330" s="48">
        <v>87671.08</v>
      </c>
      <c r="J3330" s="48">
        <v>42793.97</v>
      </c>
      <c r="K3330" s="48">
        <v>31282.720000000001</v>
      </c>
      <c r="L3330" s="48">
        <v>31354.71</v>
      </c>
      <c r="M3330" s="48">
        <v>55725.26</v>
      </c>
      <c r="N3330" s="48">
        <v>63535.49</v>
      </c>
      <c r="O3330" s="48">
        <v>38401.86</v>
      </c>
      <c r="P3330" s="48">
        <v>27710.59</v>
      </c>
      <c r="Q3330" s="48">
        <v>29117.64</v>
      </c>
      <c r="R3330" s="48">
        <v>9786.23</v>
      </c>
      <c r="S3330" s="48">
        <v>14740.31</v>
      </c>
      <c r="T3330" s="48">
        <v>123468.07</v>
      </c>
      <c r="U3330" s="48">
        <v>134345.89000000001</v>
      </c>
      <c r="V3330" s="48">
        <v>162528.56</v>
      </c>
      <c r="W3330" s="48">
        <v>149212.76999999999</v>
      </c>
      <c r="X3330" s="48">
        <v>145059.67000000001</v>
      </c>
      <c r="Y3330" s="48">
        <v>106999.66</v>
      </c>
      <c r="Z3330" s="48">
        <v>87129.88</v>
      </c>
      <c r="AA3330" s="48">
        <v>124170.12</v>
      </c>
      <c r="AB3330" s="48">
        <v>114450.08</v>
      </c>
      <c r="AC3330" s="48">
        <v>120257.8</v>
      </c>
      <c r="AD3330" s="48">
        <v>178498.91</v>
      </c>
      <c r="AE3330" s="48">
        <v>74331.77</v>
      </c>
      <c r="AF3330" s="48">
        <v>39136.26</v>
      </c>
      <c r="AG3330" s="48">
        <v>12300.67</v>
      </c>
      <c r="AH3330" s="48">
        <v>14774.02</v>
      </c>
    </row>
    <row r="3331" spans="1:34">
      <c r="A3331" s="48">
        <v>2542308</v>
      </c>
      <c r="B3331" s="49" t="s">
        <v>9796</v>
      </c>
      <c r="C3331" s="49" t="s">
        <v>9797</v>
      </c>
      <c r="D3331" s="49" t="s">
        <v>9798</v>
      </c>
      <c r="E3331" s="48">
        <v>126786.29</v>
      </c>
      <c r="F3331" s="48">
        <v>224046.25</v>
      </c>
      <c r="G3331" s="48">
        <v>73392.58</v>
      </c>
      <c r="H3331" s="48">
        <v>763290.94</v>
      </c>
      <c r="I3331" s="48">
        <v>253929.55</v>
      </c>
      <c r="J3331" s="48">
        <v>888483.88</v>
      </c>
      <c r="K3331" s="48">
        <v>1609154.12</v>
      </c>
      <c r="L3331" s="48">
        <v>200404.91</v>
      </c>
      <c r="M3331" s="48">
        <v>540846.38</v>
      </c>
      <c r="N3331" s="48">
        <v>414809.19</v>
      </c>
      <c r="O3331" s="48">
        <v>576209.68999999994</v>
      </c>
      <c r="P3331" s="48">
        <v>75213.440000000002</v>
      </c>
      <c r="Q3331" s="48">
        <v>81927.67</v>
      </c>
      <c r="R3331" s="48">
        <v>48158.98</v>
      </c>
      <c r="S3331" s="48">
        <v>185833.98</v>
      </c>
      <c r="T3331" s="50"/>
      <c r="U3331" s="50"/>
      <c r="V3331" s="50"/>
      <c r="W3331" s="50"/>
      <c r="X3331" s="48">
        <v>4135.51</v>
      </c>
      <c r="Y3331" s="50"/>
      <c r="Z3331" s="48">
        <v>6606.11</v>
      </c>
      <c r="AA3331" s="50"/>
      <c r="AB3331" s="50"/>
      <c r="AC3331" s="50"/>
      <c r="AD3331" s="50"/>
      <c r="AE3331" s="50"/>
      <c r="AF3331" s="50"/>
      <c r="AG3331" s="50"/>
      <c r="AH3331" s="50"/>
    </row>
    <row r="3332" spans="1:34">
      <c r="A3332" s="48">
        <v>2542048</v>
      </c>
      <c r="B3332" s="49" t="s">
        <v>9799</v>
      </c>
      <c r="C3332" s="49" t="s">
        <v>9800</v>
      </c>
      <c r="D3332" s="49" t="s">
        <v>9801</v>
      </c>
      <c r="E3332" s="48">
        <v>25019.67</v>
      </c>
      <c r="F3332" s="48">
        <v>13315.36</v>
      </c>
      <c r="G3332" s="48">
        <v>41914.15</v>
      </c>
      <c r="H3332" s="48">
        <v>38354.949999999997</v>
      </c>
      <c r="I3332" s="48">
        <v>40313.040000000001</v>
      </c>
      <c r="J3332" s="48">
        <v>3333.06</v>
      </c>
      <c r="K3332" s="48">
        <v>2461.04</v>
      </c>
      <c r="L3332" s="50"/>
      <c r="M3332" s="48">
        <v>3881.06</v>
      </c>
      <c r="N3332" s="48">
        <v>5481.1</v>
      </c>
      <c r="O3332" s="48">
        <v>2052.0300000000002</v>
      </c>
      <c r="P3332" s="48">
        <v>8247.18</v>
      </c>
      <c r="Q3332" s="48">
        <v>8543.19</v>
      </c>
      <c r="R3332" s="48">
        <v>2766.05</v>
      </c>
      <c r="S3332" s="48">
        <v>4189.08</v>
      </c>
      <c r="T3332" s="48">
        <v>32960.39</v>
      </c>
      <c r="U3332" s="48">
        <v>10199.18</v>
      </c>
      <c r="V3332" s="48">
        <v>69271.59</v>
      </c>
      <c r="W3332" s="48">
        <v>46103.519999999997</v>
      </c>
      <c r="X3332" s="48">
        <v>53044.75</v>
      </c>
      <c r="Y3332" s="50"/>
      <c r="Z3332" s="50"/>
      <c r="AA3332" s="50"/>
      <c r="AB3332" s="50"/>
      <c r="AC3332" s="50"/>
      <c r="AD3332" s="50"/>
      <c r="AE3332" s="48">
        <v>3205.63</v>
      </c>
      <c r="AF3332" s="48">
        <v>250.42</v>
      </c>
      <c r="AG3332" s="50"/>
      <c r="AH3332" s="48">
        <v>2781.49</v>
      </c>
    </row>
    <row r="3333" spans="1:34">
      <c r="A3333" s="48">
        <v>2548057</v>
      </c>
      <c r="B3333" s="49" t="s">
        <v>9802</v>
      </c>
      <c r="C3333" s="49" t="s">
        <v>9803</v>
      </c>
      <c r="D3333" s="49" t="s">
        <v>9804</v>
      </c>
      <c r="E3333" s="48">
        <v>34106.94</v>
      </c>
      <c r="F3333" s="48">
        <v>42095.21</v>
      </c>
      <c r="G3333" s="48">
        <v>45480.15</v>
      </c>
      <c r="H3333" s="48">
        <v>49624.3</v>
      </c>
      <c r="I3333" s="48">
        <v>46174.25</v>
      </c>
      <c r="J3333" s="48">
        <v>37867</v>
      </c>
      <c r="K3333" s="48">
        <v>37294.959999999999</v>
      </c>
      <c r="L3333" s="48">
        <v>32669.84</v>
      </c>
      <c r="M3333" s="48">
        <v>38528.980000000003</v>
      </c>
      <c r="N3333" s="48">
        <v>31483.85</v>
      </c>
      <c r="O3333" s="48">
        <v>37600.949999999997</v>
      </c>
      <c r="P3333" s="48">
        <v>37489.97</v>
      </c>
      <c r="Q3333" s="48">
        <v>19614.53</v>
      </c>
      <c r="R3333" s="48">
        <v>36907.980000000003</v>
      </c>
      <c r="S3333" s="48">
        <v>33693.82</v>
      </c>
      <c r="T3333" s="48">
        <v>35880.379999999997</v>
      </c>
      <c r="U3333" s="48">
        <v>59931.34</v>
      </c>
      <c r="V3333" s="48">
        <v>57554.07</v>
      </c>
      <c r="W3333" s="48">
        <v>66036.88</v>
      </c>
      <c r="X3333" s="48">
        <v>66400.7</v>
      </c>
      <c r="Y3333" s="48">
        <v>89766.02</v>
      </c>
      <c r="Z3333" s="48">
        <v>107913.33</v>
      </c>
      <c r="AA3333" s="48">
        <v>127354.51</v>
      </c>
      <c r="AB3333" s="48">
        <v>76382.25</v>
      </c>
      <c r="AC3333" s="48">
        <v>58030.41</v>
      </c>
      <c r="AD3333" s="48">
        <v>165018.48000000001</v>
      </c>
      <c r="AE3333" s="48">
        <v>117176.67</v>
      </c>
      <c r="AF3333" s="48">
        <v>62792.41</v>
      </c>
      <c r="AG3333" s="48">
        <v>173223.86</v>
      </c>
      <c r="AH3333" s="48">
        <v>184477.45</v>
      </c>
    </row>
    <row r="3334" spans="1:34">
      <c r="A3334" s="48">
        <v>2547244</v>
      </c>
      <c r="B3334" s="49" t="s">
        <v>9805</v>
      </c>
      <c r="C3334" s="49" t="s">
        <v>9806</v>
      </c>
      <c r="D3334" s="49" t="s">
        <v>9807</v>
      </c>
      <c r="E3334" s="48">
        <v>102005.33</v>
      </c>
      <c r="F3334" s="48">
        <v>82419.839999999997</v>
      </c>
      <c r="G3334" s="48">
        <v>34021.74</v>
      </c>
      <c r="H3334" s="48">
        <v>9546.18</v>
      </c>
      <c r="I3334" s="48">
        <v>16510.41</v>
      </c>
      <c r="J3334" s="48">
        <v>75035.67</v>
      </c>
      <c r="K3334" s="48">
        <v>54415.07</v>
      </c>
      <c r="L3334" s="48">
        <v>35972.720000000001</v>
      </c>
      <c r="M3334" s="48">
        <v>51167.12</v>
      </c>
      <c r="N3334" s="48">
        <v>56962.21</v>
      </c>
      <c r="O3334" s="48">
        <v>47414.01</v>
      </c>
      <c r="P3334" s="48">
        <v>12304.27</v>
      </c>
      <c r="Q3334" s="48">
        <v>4318.1099999999997</v>
      </c>
      <c r="R3334" s="50"/>
      <c r="S3334" s="48">
        <v>7984.16</v>
      </c>
      <c r="T3334" s="48">
        <v>121444.53</v>
      </c>
      <c r="U3334" s="48">
        <v>129726.12</v>
      </c>
      <c r="V3334" s="48">
        <v>57682.41</v>
      </c>
      <c r="W3334" s="48">
        <v>1233.5</v>
      </c>
      <c r="X3334" s="48">
        <v>21830.53</v>
      </c>
      <c r="Y3334" s="48">
        <v>194869.77</v>
      </c>
      <c r="Z3334" s="48">
        <v>177226.88</v>
      </c>
      <c r="AA3334" s="48">
        <v>151765.91</v>
      </c>
      <c r="AB3334" s="48">
        <v>116082.97</v>
      </c>
      <c r="AC3334" s="48">
        <v>109927.24</v>
      </c>
      <c r="AD3334" s="48">
        <v>217357.12</v>
      </c>
      <c r="AE3334" s="48">
        <v>39028.43</v>
      </c>
      <c r="AF3334" s="48">
        <v>136.13</v>
      </c>
      <c r="AG3334" s="50"/>
      <c r="AH3334" s="48">
        <v>7918.75</v>
      </c>
    </row>
    <row r="3335" spans="1:34">
      <c r="A3335" s="48">
        <v>2544369</v>
      </c>
      <c r="B3335" s="49" t="s">
        <v>9808</v>
      </c>
      <c r="C3335" s="49" t="s">
        <v>9809</v>
      </c>
      <c r="D3335" s="49" t="s">
        <v>9810</v>
      </c>
      <c r="E3335" s="48">
        <v>24298.62</v>
      </c>
      <c r="F3335" s="48">
        <v>7393.16</v>
      </c>
      <c r="G3335" s="48">
        <v>14321.35</v>
      </c>
      <c r="H3335" s="48">
        <v>21585.46</v>
      </c>
      <c r="I3335" s="48">
        <v>7371.15</v>
      </c>
      <c r="J3335" s="48">
        <v>12412.25</v>
      </c>
      <c r="K3335" s="48">
        <v>5122.1099999999997</v>
      </c>
      <c r="L3335" s="48">
        <v>5806.14</v>
      </c>
      <c r="M3335" s="48">
        <v>13634.34</v>
      </c>
      <c r="N3335" s="48">
        <v>17399.38</v>
      </c>
      <c r="O3335" s="48">
        <v>7751.17</v>
      </c>
      <c r="P3335" s="48">
        <v>34820.75</v>
      </c>
      <c r="Q3335" s="48">
        <v>49254.11</v>
      </c>
      <c r="R3335" s="48">
        <v>23983.56</v>
      </c>
      <c r="S3335" s="48">
        <v>23785.56</v>
      </c>
      <c r="T3335" s="48">
        <v>32588.080000000002</v>
      </c>
      <c r="U3335" s="48">
        <v>1462.84</v>
      </c>
      <c r="V3335" s="48">
        <v>11127.28</v>
      </c>
      <c r="W3335" s="48">
        <v>23438.34</v>
      </c>
      <c r="X3335" s="48">
        <v>1680.6</v>
      </c>
      <c r="Y3335" s="48">
        <v>10890.21</v>
      </c>
      <c r="Z3335" s="48">
        <v>1457.82</v>
      </c>
      <c r="AA3335" s="48">
        <v>6452.48</v>
      </c>
      <c r="AB3335" s="48">
        <v>25071.15</v>
      </c>
      <c r="AC3335" s="48">
        <v>25074.639999999999</v>
      </c>
      <c r="AD3335" s="48">
        <v>8126.95</v>
      </c>
      <c r="AE3335" s="48">
        <v>144344.19</v>
      </c>
      <c r="AF3335" s="48">
        <v>119010.59</v>
      </c>
      <c r="AG3335" s="48">
        <v>141353.92000000001</v>
      </c>
      <c r="AH3335" s="48">
        <v>165401.82999999999</v>
      </c>
    </row>
    <row r="3336" spans="1:34">
      <c r="A3336" s="48">
        <v>2543502</v>
      </c>
      <c r="B3336" s="49" t="s">
        <v>9811</v>
      </c>
      <c r="C3336" s="49" t="s">
        <v>9812</v>
      </c>
      <c r="D3336" s="49" t="s">
        <v>9813</v>
      </c>
      <c r="E3336" s="48">
        <v>71050.77</v>
      </c>
      <c r="F3336" s="48">
        <v>80687.899999999994</v>
      </c>
      <c r="G3336" s="48">
        <v>76941.820000000007</v>
      </c>
      <c r="H3336" s="48">
        <v>77670.929999999993</v>
      </c>
      <c r="I3336" s="48">
        <v>76864.759999999995</v>
      </c>
      <c r="J3336" s="48">
        <v>69589.679999999993</v>
      </c>
      <c r="K3336" s="48">
        <v>40383.980000000003</v>
      </c>
      <c r="L3336" s="48">
        <v>49499.12</v>
      </c>
      <c r="M3336" s="48">
        <v>82765.94</v>
      </c>
      <c r="N3336" s="48">
        <v>98880.3</v>
      </c>
      <c r="O3336" s="48">
        <v>45230.04</v>
      </c>
      <c r="P3336" s="48">
        <v>55960.3</v>
      </c>
      <c r="Q3336" s="48">
        <v>57240.43</v>
      </c>
      <c r="R3336" s="48">
        <v>33075.81</v>
      </c>
      <c r="S3336" s="48">
        <v>40257.99</v>
      </c>
      <c r="T3336" s="48">
        <v>73779.27</v>
      </c>
      <c r="U3336" s="48">
        <v>115478.17</v>
      </c>
      <c r="V3336" s="48">
        <v>101981.72</v>
      </c>
      <c r="W3336" s="48">
        <v>100768.03</v>
      </c>
      <c r="X3336" s="48">
        <v>103718.95</v>
      </c>
      <c r="Y3336" s="48">
        <v>153228.38</v>
      </c>
      <c r="Z3336" s="48">
        <v>125705.75</v>
      </c>
      <c r="AA3336" s="48">
        <v>193224.16</v>
      </c>
      <c r="AB3336" s="48">
        <v>160744.54999999999</v>
      </c>
      <c r="AC3336" s="48">
        <v>161014.38</v>
      </c>
      <c r="AD3336" s="48">
        <v>214893.06</v>
      </c>
      <c r="AE3336" s="48">
        <v>190406.3</v>
      </c>
      <c r="AF3336" s="48">
        <v>129517.03</v>
      </c>
      <c r="AG3336" s="48">
        <v>179654.5</v>
      </c>
      <c r="AH3336" s="48">
        <v>236269.48</v>
      </c>
    </row>
    <row r="3337" spans="1:34">
      <c r="A3337" s="48">
        <v>2545295</v>
      </c>
      <c r="B3337" s="49" t="s">
        <v>9814</v>
      </c>
      <c r="C3337" s="49" t="s">
        <v>9815</v>
      </c>
      <c r="D3337" s="49" t="s">
        <v>9816</v>
      </c>
      <c r="E3337" s="48">
        <v>79102.7</v>
      </c>
      <c r="F3337" s="48">
        <v>76821.570000000007</v>
      </c>
      <c r="G3337" s="48">
        <v>62598.32</v>
      </c>
      <c r="H3337" s="48">
        <v>70860.479999999996</v>
      </c>
      <c r="I3337" s="48">
        <v>56504.19</v>
      </c>
      <c r="J3337" s="48">
        <v>82240.639999999999</v>
      </c>
      <c r="K3337" s="48">
        <v>58868.25</v>
      </c>
      <c r="L3337" s="48">
        <v>43506.879999999997</v>
      </c>
      <c r="M3337" s="48">
        <v>63516.31</v>
      </c>
      <c r="N3337" s="48">
        <v>76691.59</v>
      </c>
      <c r="O3337" s="48">
        <v>24137.46</v>
      </c>
      <c r="P3337" s="48">
        <v>21965.45</v>
      </c>
      <c r="Q3337" s="48">
        <v>21713.48</v>
      </c>
      <c r="R3337" s="48">
        <v>17446.330000000002</v>
      </c>
      <c r="S3337" s="48">
        <v>10918.21</v>
      </c>
      <c r="T3337" s="48">
        <v>135542.78</v>
      </c>
      <c r="U3337" s="48">
        <v>155086.75</v>
      </c>
      <c r="V3337" s="48">
        <v>127428.61</v>
      </c>
      <c r="W3337" s="48">
        <v>117925.45</v>
      </c>
      <c r="X3337" s="48">
        <v>122573.52</v>
      </c>
      <c r="Y3337" s="48">
        <v>209898.17</v>
      </c>
      <c r="Z3337" s="48">
        <v>219491.42</v>
      </c>
      <c r="AA3337" s="48">
        <v>200837.09</v>
      </c>
      <c r="AB3337" s="48">
        <v>191894.3</v>
      </c>
      <c r="AC3337" s="48">
        <v>169737.69</v>
      </c>
      <c r="AD3337" s="48">
        <v>106078.15</v>
      </c>
      <c r="AE3337" s="48">
        <v>26124.39</v>
      </c>
      <c r="AF3337" s="48">
        <v>29146.09</v>
      </c>
      <c r="AG3337" s="48">
        <v>51231.96</v>
      </c>
      <c r="AH3337" s="48">
        <v>18045.54</v>
      </c>
    </row>
    <row r="3338" spans="1:34">
      <c r="A3338" s="48">
        <v>2545829</v>
      </c>
      <c r="B3338" s="49" t="s">
        <v>9817</v>
      </c>
      <c r="C3338" s="49" t="s">
        <v>1446</v>
      </c>
      <c r="D3338" s="49" t="s">
        <v>9818</v>
      </c>
      <c r="E3338" s="48">
        <v>272854.53000000003</v>
      </c>
      <c r="F3338" s="48">
        <v>185556.86</v>
      </c>
      <c r="G3338" s="48">
        <v>200025.64</v>
      </c>
      <c r="H3338" s="48">
        <v>202572</v>
      </c>
      <c r="I3338" s="48">
        <v>192601.98</v>
      </c>
      <c r="J3338" s="48">
        <v>177104.09</v>
      </c>
      <c r="K3338" s="48">
        <v>156017.85999999999</v>
      </c>
      <c r="L3338" s="48">
        <v>86309.64</v>
      </c>
      <c r="M3338" s="48">
        <v>182043</v>
      </c>
      <c r="N3338" s="48">
        <v>183297.45</v>
      </c>
      <c r="O3338" s="48">
        <v>81698.539999999994</v>
      </c>
      <c r="P3338" s="48">
        <v>87718.86</v>
      </c>
      <c r="Q3338" s="48">
        <v>100461.34</v>
      </c>
      <c r="R3338" s="48">
        <v>62492.04</v>
      </c>
      <c r="S3338" s="48">
        <v>31593.93</v>
      </c>
      <c r="T3338" s="48">
        <v>9076.2999999999993</v>
      </c>
      <c r="U3338" s="48">
        <v>8204.93</v>
      </c>
      <c r="V3338" s="48">
        <v>7382.51</v>
      </c>
      <c r="W3338" s="48">
        <v>9510.11</v>
      </c>
      <c r="X3338" s="48">
        <v>5717.81</v>
      </c>
      <c r="Y3338" s="48">
        <v>7026.4</v>
      </c>
      <c r="Z3338" s="48">
        <v>4837.82</v>
      </c>
      <c r="AA3338" s="50"/>
      <c r="AB3338" s="48">
        <v>6663.27</v>
      </c>
      <c r="AC3338" s="48">
        <v>5510.87</v>
      </c>
      <c r="AD3338" s="48">
        <v>6147.72</v>
      </c>
      <c r="AE3338" s="48">
        <v>18188.63</v>
      </c>
      <c r="AF3338" s="48">
        <v>15206.9</v>
      </c>
      <c r="AG3338" s="48">
        <v>13796.59</v>
      </c>
      <c r="AH3338" s="48">
        <v>15378.68</v>
      </c>
    </row>
    <row r="3339" spans="1:34">
      <c r="A3339" s="48">
        <v>2546236</v>
      </c>
      <c r="B3339" s="49" t="s">
        <v>9819</v>
      </c>
      <c r="C3339" s="49" t="s">
        <v>9820</v>
      </c>
      <c r="D3339" s="49" t="s">
        <v>9821</v>
      </c>
      <c r="E3339" s="48">
        <v>40558.14</v>
      </c>
      <c r="F3339" s="48">
        <v>20511.57</v>
      </c>
      <c r="G3339" s="48">
        <v>40485.199999999997</v>
      </c>
      <c r="H3339" s="48">
        <v>33215.96</v>
      </c>
      <c r="I3339" s="48">
        <v>32874.9</v>
      </c>
      <c r="J3339" s="48">
        <v>11921.35</v>
      </c>
      <c r="K3339" s="48">
        <v>14166.35</v>
      </c>
      <c r="L3339" s="48">
        <v>5945.16</v>
      </c>
      <c r="M3339" s="48">
        <v>32774.9</v>
      </c>
      <c r="N3339" s="48">
        <v>18070.5</v>
      </c>
      <c r="O3339" s="48">
        <v>11567.29</v>
      </c>
      <c r="P3339" s="48">
        <v>23401.63</v>
      </c>
      <c r="Q3339" s="48">
        <v>42240.21</v>
      </c>
      <c r="R3339" s="48">
        <v>12768.37</v>
      </c>
      <c r="S3339" s="48">
        <v>13745.36</v>
      </c>
      <c r="T3339" s="48">
        <v>14329.96</v>
      </c>
      <c r="U3339" s="48">
        <v>12731.03</v>
      </c>
      <c r="V3339" s="48">
        <v>19791.490000000002</v>
      </c>
      <c r="W3339" s="48">
        <v>31414.65</v>
      </c>
      <c r="X3339" s="48">
        <v>31341.85</v>
      </c>
      <c r="Y3339" s="48">
        <v>12121.07</v>
      </c>
      <c r="Z3339" s="48">
        <v>31141.56</v>
      </c>
      <c r="AA3339" s="48">
        <v>15526.02</v>
      </c>
      <c r="AB3339" s="48">
        <v>43718.7</v>
      </c>
      <c r="AC3339" s="48">
        <v>14023.03</v>
      </c>
      <c r="AD3339" s="48">
        <v>38645.360000000001</v>
      </c>
      <c r="AE3339" s="48">
        <v>46177.26</v>
      </c>
      <c r="AF3339" s="48">
        <v>60337.66</v>
      </c>
      <c r="AG3339" s="48">
        <v>15530.02</v>
      </c>
      <c r="AH3339" s="48">
        <v>62209.71</v>
      </c>
    </row>
    <row r="3340" spans="1:34">
      <c r="A3340" s="48">
        <v>2545941</v>
      </c>
      <c r="B3340" s="49" t="s">
        <v>9822</v>
      </c>
      <c r="C3340" s="49" t="s">
        <v>9823</v>
      </c>
      <c r="D3340" s="49" t="s">
        <v>9824</v>
      </c>
      <c r="E3340" s="48">
        <v>58066.55</v>
      </c>
      <c r="F3340" s="48">
        <v>46754.25</v>
      </c>
      <c r="G3340" s="48">
        <v>39991.050000000003</v>
      </c>
      <c r="H3340" s="48">
        <v>43210.14</v>
      </c>
      <c r="I3340" s="48">
        <v>36885.949999999997</v>
      </c>
      <c r="J3340" s="48">
        <v>30973.77</v>
      </c>
      <c r="K3340" s="48">
        <v>10960.31</v>
      </c>
      <c r="L3340" s="48">
        <v>12005.27</v>
      </c>
      <c r="M3340" s="48">
        <v>30777.73</v>
      </c>
      <c r="N3340" s="48">
        <v>35051.839999999997</v>
      </c>
      <c r="O3340" s="48">
        <v>21661.54</v>
      </c>
      <c r="P3340" s="48">
        <v>11089.26</v>
      </c>
      <c r="Q3340" s="48">
        <v>28406.73</v>
      </c>
      <c r="R3340" s="48">
        <v>12327.26</v>
      </c>
      <c r="S3340" s="48">
        <v>8277.18</v>
      </c>
      <c r="T3340" s="48">
        <v>93056</v>
      </c>
      <c r="U3340" s="48">
        <v>89038.19</v>
      </c>
      <c r="V3340" s="48">
        <v>64123.98</v>
      </c>
      <c r="W3340" s="48">
        <v>71435.95</v>
      </c>
      <c r="X3340" s="48">
        <v>57952.93</v>
      </c>
      <c r="Y3340" s="48">
        <v>88513.2</v>
      </c>
      <c r="Z3340" s="48">
        <v>62110.78</v>
      </c>
      <c r="AA3340" s="48">
        <v>35350.01</v>
      </c>
      <c r="AB3340" s="48">
        <v>63953.05</v>
      </c>
      <c r="AC3340" s="48">
        <v>59433.85</v>
      </c>
      <c r="AD3340" s="48">
        <v>110270.36</v>
      </c>
      <c r="AE3340" s="48">
        <v>26037.42</v>
      </c>
      <c r="AF3340" s="48">
        <v>43252.84</v>
      </c>
      <c r="AG3340" s="48">
        <v>36806.01</v>
      </c>
      <c r="AH3340" s="48">
        <v>28216.23</v>
      </c>
    </row>
    <row r="3341" spans="1:34">
      <c r="A3341" s="48">
        <v>2544868</v>
      </c>
      <c r="B3341" s="49" t="s">
        <v>9825</v>
      </c>
      <c r="C3341" s="49" t="s">
        <v>9826</v>
      </c>
      <c r="D3341" s="49" t="s">
        <v>9827</v>
      </c>
      <c r="E3341" s="48">
        <v>55293.54</v>
      </c>
      <c r="F3341" s="48">
        <v>50420.28</v>
      </c>
      <c r="G3341" s="48">
        <v>15224.43</v>
      </c>
      <c r="H3341" s="48">
        <v>21643.55</v>
      </c>
      <c r="I3341" s="48">
        <v>22346.62</v>
      </c>
      <c r="J3341" s="48">
        <v>47118.22</v>
      </c>
      <c r="K3341" s="48">
        <v>28655.66</v>
      </c>
      <c r="L3341" s="48">
        <v>32414.75</v>
      </c>
      <c r="M3341" s="48">
        <v>35306.83</v>
      </c>
      <c r="N3341" s="48">
        <v>45330.14</v>
      </c>
      <c r="O3341" s="48">
        <v>7406.16</v>
      </c>
      <c r="P3341" s="48">
        <v>5501.12</v>
      </c>
      <c r="Q3341" s="48">
        <v>11759.27</v>
      </c>
      <c r="R3341" s="48">
        <v>2520.06</v>
      </c>
      <c r="S3341" s="48">
        <v>5013.09</v>
      </c>
      <c r="T3341" s="48">
        <v>91053.11</v>
      </c>
      <c r="U3341" s="48">
        <v>98907.98</v>
      </c>
      <c r="V3341" s="48">
        <v>26638.06</v>
      </c>
      <c r="W3341" s="48">
        <v>39063.629999999997</v>
      </c>
      <c r="X3341" s="48">
        <v>34297.379999999997</v>
      </c>
      <c r="Y3341" s="48">
        <v>111194.38</v>
      </c>
      <c r="Z3341" s="48">
        <v>87907.1</v>
      </c>
      <c r="AA3341" s="48">
        <v>118413.09</v>
      </c>
      <c r="AB3341" s="48">
        <v>69671.58</v>
      </c>
      <c r="AC3341" s="48">
        <v>82183.03</v>
      </c>
      <c r="AD3341" s="48">
        <v>34075.56</v>
      </c>
      <c r="AE3341" s="48">
        <v>2544.1999999999998</v>
      </c>
      <c r="AF3341" s="48">
        <v>28087.439999999999</v>
      </c>
      <c r="AG3341" s="48">
        <v>4100.58</v>
      </c>
      <c r="AH3341" s="48">
        <v>3564.97</v>
      </c>
    </row>
    <row r="3342" spans="1:34">
      <c r="A3342" s="48">
        <v>2543236</v>
      </c>
      <c r="B3342" s="49" t="s">
        <v>9828</v>
      </c>
      <c r="C3342" s="49" t="s">
        <v>9829</v>
      </c>
      <c r="D3342" s="49" t="s">
        <v>9830</v>
      </c>
      <c r="E3342" s="48">
        <v>82823.88</v>
      </c>
      <c r="F3342" s="48">
        <v>56127.27</v>
      </c>
      <c r="G3342" s="48">
        <v>119792.69</v>
      </c>
      <c r="H3342" s="48">
        <v>98409.24</v>
      </c>
      <c r="I3342" s="48">
        <v>97410.2</v>
      </c>
      <c r="J3342" s="48">
        <v>34020.75</v>
      </c>
      <c r="K3342" s="48">
        <v>23672.5</v>
      </c>
      <c r="L3342" s="48">
        <v>17703.37</v>
      </c>
      <c r="M3342" s="48">
        <v>34985.79</v>
      </c>
      <c r="N3342" s="48">
        <v>45322.01</v>
      </c>
      <c r="O3342" s="48">
        <v>8220.16</v>
      </c>
      <c r="P3342" s="48">
        <v>21969.46</v>
      </c>
      <c r="Q3342" s="48">
        <v>43133.97</v>
      </c>
      <c r="R3342" s="48">
        <v>8562.17</v>
      </c>
      <c r="S3342" s="48">
        <v>9123.19</v>
      </c>
      <c r="T3342" s="48">
        <v>126284.2</v>
      </c>
      <c r="U3342" s="48">
        <v>122599.72</v>
      </c>
      <c r="V3342" s="48">
        <v>252212.69</v>
      </c>
      <c r="W3342" s="48">
        <v>200578.27</v>
      </c>
      <c r="X3342" s="48">
        <v>192465.89</v>
      </c>
      <c r="Y3342" s="48">
        <v>121716.11</v>
      </c>
      <c r="Z3342" s="48">
        <v>67411.66</v>
      </c>
      <c r="AA3342" s="48">
        <v>65962.09</v>
      </c>
      <c r="AB3342" s="48">
        <v>62378.54</v>
      </c>
      <c r="AC3342" s="48">
        <v>117422.96</v>
      </c>
      <c r="AD3342" s="48">
        <v>8335</v>
      </c>
      <c r="AE3342" s="48">
        <v>51160.11</v>
      </c>
      <c r="AF3342" s="48">
        <v>69249.820000000007</v>
      </c>
      <c r="AG3342" s="48">
        <v>17491.37</v>
      </c>
      <c r="AH3342" s="48">
        <v>5739.99</v>
      </c>
    </row>
    <row r="3343" spans="1:34">
      <c r="A3343" s="48">
        <v>2546458</v>
      </c>
      <c r="B3343" s="49" t="s">
        <v>9831</v>
      </c>
      <c r="C3343" s="49" t="s">
        <v>9832</v>
      </c>
      <c r="D3343" s="49" t="s">
        <v>9833</v>
      </c>
      <c r="E3343" s="48">
        <v>199645.12</v>
      </c>
      <c r="F3343" s="48">
        <v>196891.06</v>
      </c>
      <c r="G3343" s="48">
        <v>256743.94</v>
      </c>
      <c r="H3343" s="48">
        <v>215348.45</v>
      </c>
      <c r="I3343" s="48">
        <v>197246.16</v>
      </c>
      <c r="J3343" s="48">
        <v>23806.62</v>
      </c>
      <c r="K3343" s="48">
        <v>22593.55</v>
      </c>
      <c r="L3343" s="48">
        <v>25758.71</v>
      </c>
      <c r="M3343" s="48">
        <v>96387.31</v>
      </c>
      <c r="N3343" s="48">
        <v>86340.34</v>
      </c>
      <c r="O3343" s="48">
        <v>3261.09</v>
      </c>
      <c r="P3343" s="48">
        <v>75546.73</v>
      </c>
      <c r="Q3343" s="48">
        <v>141524.54999999999</v>
      </c>
      <c r="R3343" s="48">
        <v>154082.51999999999</v>
      </c>
      <c r="S3343" s="48">
        <v>29362.63</v>
      </c>
      <c r="T3343" s="48">
        <v>172670.14</v>
      </c>
      <c r="U3343" s="48">
        <v>337359.69</v>
      </c>
      <c r="V3343" s="48">
        <v>288628.28000000003</v>
      </c>
      <c r="W3343" s="48">
        <v>213361.56</v>
      </c>
      <c r="X3343" s="48">
        <v>234166.41</v>
      </c>
      <c r="Y3343" s="48">
        <v>11724.4</v>
      </c>
      <c r="Z3343" s="48">
        <v>57556.480000000003</v>
      </c>
      <c r="AA3343" s="48">
        <v>28021.91</v>
      </c>
      <c r="AB3343" s="48">
        <v>162401.81</v>
      </c>
      <c r="AC3343" s="48">
        <v>134416.34</v>
      </c>
      <c r="AD3343" s="48">
        <v>4090.33</v>
      </c>
      <c r="AE3343" s="48">
        <v>115382.1</v>
      </c>
      <c r="AF3343" s="48">
        <v>436910.12</v>
      </c>
      <c r="AG3343" s="48">
        <v>918533.88</v>
      </c>
      <c r="AH3343" s="48">
        <v>47959.02</v>
      </c>
    </row>
    <row r="3344" spans="1:34">
      <c r="A3344" s="48">
        <v>2542227</v>
      </c>
      <c r="B3344" s="49" t="s">
        <v>9834</v>
      </c>
      <c r="C3344" s="49" t="s">
        <v>9835</v>
      </c>
      <c r="D3344" s="49" t="s">
        <v>9836</v>
      </c>
      <c r="E3344" s="48">
        <v>27763.73</v>
      </c>
      <c r="F3344" s="48">
        <v>14544.37</v>
      </c>
      <c r="G3344" s="48">
        <v>20812.47</v>
      </c>
      <c r="H3344" s="48">
        <v>15215.36</v>
      </c>
      <c r="I3344" s="48">
        <v>19118.45</v>
      </c>
      <c r="J3344" s="48">
        <v>8432.19</v>
      </c>
      <c r="K3344" s="48">
        <v>3123.06</v>
      </c>
      <c r="L3344" s="48">
        <v>5171.1000000000004</v>
      </c>
      <c r="M3344" s="48">
        <v>14930.34</v>
      </c>
      <c r="N3344" s="48">
        <v>15274.37</v>
      </c>
      <c r="O3344" s="48">
        <v>4616.1000000000004</v>
      </c>
      <c r="P3344" s="48">
        <v>17062.37</v>
      </c>
      <c r="Q3344" s="48">
        <v>22195.54</v>
      </c>
      <c r="R3344" s="48">
        <v>10615.25</v>
      </c>
      <c r="S3344" s="48">
        <v>10269.26</v>
      </c>
      <c r="T3344" s="48">
        <v>34976.910000000003</v>
      </c>
      <c r="U3344" s="48">
        <v>19540.150000000001</v>
      </c>
      <c r="V3344" s="48">
        <v>24851.200000000001</v>
      </c>
      <c r="W3344" s="48">
        <v>22069.13</v>
      </c>
      <c r="X3344" s="48">
        <v>26122.55</v>
      </c>
      <c r="Y3344" s="48">
        <v>18690.57</v>
      </c>
      <c r="Z3344" s="48">
        <v>893.56</v>
      </c>
      <c r="AA3344" s="48">
        <v>5206.74</v>
      </c>
      <c r="AB3344" s="48">
        <v>32115.79</v>
      </c>
      <c r="AC3344" s="48">
        <v>25375.15</v>
      </c>
      <c r="AD3344" s="48">
        <v>5207.5600000000004</v>
      </c>
      <c r="AE3344" s="48">
        <v>65406.36</v>
      </c>
      <c r="AF3344" s="48">
        <v>54221.4</v>
      </c>
      <c r="AG3344" s="48">
        <v>61663.42</v>
      </c>
      <c r="AH3344" s="48">
        <v>60999.73</v>
      </c>
    </row>
    <row r="3345" spans="1:34">
      <c r="A3345" s="48">
        <v>2545901</v>
      </c>
      <c r="B3345" s="49" t="s">
        <v>9837</v>
      </c>
      <c r="C3345" s="49" t="s">
        <v>9838</v>
      </c>
      <c r="D3345" s="49" t="s">
        <v>9839</v>
      </c>
      <c r="E3345" s="48">
        <v>17712.669999999998</v>
      </c>
      <c r="F3345" s="48">
        <v>7782.29</v>
      </c>
      <c r="G3345" s="48">
        <v>8548.2800000000007</v>
      </c>
      <c r="H3345" s="48">
        <v>32835.1</v>
      </c>
      <c r="I3345" s="48">
        <v>7571.27</v>
      </c>
      <c r="J3345" s="48">
        <v>10343.25</v>
      </c>
      <c r="K3345" s="48">
        <v>1818.06</v>
      </c>
      <c r="L3345" s="48">
        <v>3698.13</v>
      </c>
      <c r="M3345" s="48">
        <v>10595.35</v>
      </c>
      <c r="N3345" s="48">
        <v>11217.35</v>
      </c>
      <c r="O3345" s="48">
        <v>1883.07</v>
      </c>
      <c r="P3345" s="48">
        <v>2502.08</v>
      </c>
      <c r="Q3345" s="48">
        <v>3072.1</v>
      </c>
      <c r="R3345" s="48">
        <v>2630.09</v>
      </c>
      <c r="S3345" s="48">
        <v>4544.1400000000003</v>
      </c>
      <c r="T3345" s="48">
        <v>5638.29</v>
      </c>
      <c r="U3345" s="48">
        <v>3697.33</v>
      </c>
      <c r="V3345" s="48">
        <v>3568.15</v>
      </c>
      <c r="W3345" s="48">
        <v>55276.3</v>
      </c>
      <c r="X3345" s="48">
        <v>4164.58</v>
      </c>
      <c r="Y3345" s="48">
        <v>1939.48</v>
      </c>
      <c r="Z3345" s="48">
        <v>1303.6300000000001</v>
      </c>
      <c r="AA3345" s="48">
        <v>6190.91</v>
      </c>
      <c r="AB3345" s="48">
        <v>18364.39</v>
      </c>
      <c r="AC3345" s="48">
        <v>4881.3100000000004</v>
      </c>
      <c r="AD3345" s="48">
        <v>2266.4899999999998</v>
      </c>
      <c r="AE3345" s="48">
        <v>2449.9699999999998</v>
      </c>
      <c r="AF3345" s="48">
        <v>928.11</v>
      </c>
      <c r="AG3345" s="48">
        <v>3933.34</v>
      </c>
      <c r="AH3345" s="48">
        <v>22508.74</v>
      </c>
    </row>
    <row r="3346" spans="1:34">
      <c r="A3346" s="48">
        <v>2546769</v>
      </c>
      <c r="B3346" s="49" t="s">
        <v>9840</v>
      </c>
      <c r="C3346" s="49" t="s">
        <v>9841</v>
      </c>
      <c r="D3346" s="49" t="s">
        <v>9842</v>
      </c>
      <c r="E3346" s="48">
        <v>52534.25</v>
      </c>
      <c r="F3346" s="48">
        <v>42762.92</v>
      </c>
      <c r="G3346" s="48">
        <v>68251.55</v>
      </c>
      <c r="H3346" s="48">
        <v>71175.72</v>
      </c>
      <c r="I3346" s="48">
        <v>58131.35</v>
      </c>
      <c r="J3346" s="48">
        <v>27067.58</v>
      </c>
      <c r="K3346" s="48">
        <v>22634.53</v>
      </c>
      <c r="L3346" s="48">
        <v>4150.12</v>
      </c>
      <c r="M3346" s="48">
        <v>32084.68</v>
      </c>
      <c r="N3346" s="48">
        <v>33932.75</v>
      </c>
      <c r="O3346" s="48">
        <v>8758.2199999999993</v>
      </c>
      <c r="P3346" s="48">
        <v>25424.560000000001</v>
      </c>
      <c r="Q3346" s="48">
        <v>49237.07</v>
      </c>
      <c r="R3346" s="48">
        <v>17859.400000000001</v>
      </c>
      <c r="S3346" s="48">
        <v>11219.28</v>
      </c>
      <c r="T3346" s="48">
        <v>62009.09</v>
      </c>
      <c r="U3346" s="48">
        <v>62597.61</v>
      </c>
      <c r="V3346" s="48">
        <v>107737.72</v>
      </c>
      <c r="W3346" s="48">
        <v>122639.84</v>
      </c>
      <c r="X3346" s="48">
        <v>84337.06</v>
      </c>
      <c r="Y3346" s="48">
        <v>50080.97</v>
      </c>
      <c r="Z3346" s="48">
        <v>69667.42</v>
      </c>
      <c r="AA3346" s="48">
        <v>5555.54</v>
      </c>
      <c r="AB3346" s="48">
        <v>61614.91</v>
      </c>
      <c r="AC3346" s="48">
        <v>57379.81</v>
      </c>
      <c r="AD3346" s="48">
        <v>36863.56</v>
      </c>
      <c r="AE3346" s="48">
        <v>84313.88</v>
      </c>
      <c r="AF3346" s="48">
        <v>116157</v>
      </c>
      <c r="AG3346" s="48">
        <v>88006.41</v>
      </c>
      <c r="AH3346" s="48">
        <v>53429.91</v>
      </c>
    </row>
    <row r="3347" spans="1:34">
      <c r="A3347" s="48">
        <v>2546232</v>
      </c>
      <c r="B3347" s="49" t="s">
        <v>9843</v>
      </c>
      <c r="C3347" s="49" t="s">
        <v>8504</v>
      </c>
      <c r="D3347" s="49" t="s">
        <v>9844</v>
      </c>
      <c r="E3347" s="48">
        <v>66121.83</v>
      </c>
      <c r="F3347" s="48">
        <v>49465.25</v>
      </c>
      <c r="G3347" s="48">
        <v>26219.73</v>
      </c>
      <c r="H3347" s="48">
        <v>23295.62</v>
      </c>
      <c r="I3347" s="48">
        <v>36382.839999999997</v>
      </c>
      <c r="J3347" s="48">
        <v>63706.61</v>
      </c>
      <c r="K3347" s="48">
        <v>55149.3</v>
      </c>
      <c r="L3347" s="48">
        <v>39532.94</v>
      </c>
      <c r="M3347" s="48">
        <v>53818.36</v>
      </c>
      <c r="N3347" s="48">
        <v>57627.38</v>
      </c>
      <c r="O3347" s="48">
        <v>31498.73</v>
      </c>
      <c r="P3347" s="48">
        <v>18310.47</v>
      </c>
      <c r="Q3347" s="48">
        <v>22530.59</v>
      </c>
      <c r="R3347" s="48">
        <v>9917.24</v>
      </c>
      <c r="S3347" s="48">
        <v>19484.439999999999</v>
      </c>
      <c r="T3347" s="48">
        <v>14433.47</v>
      </c>
      <c r="U3347" s="48">
        <v>11650.32</v>
      </c>
      <c r="V3347" s="48">
        <v>7775.16</v>
      </c>
      <c r="W3347" s="48">
        <v>7722.24</v>
      </c>
      <c r="X3347" s="50"/>
      <c r="Y3347" s="48">
        <v>24113.35</v>
      </c>
      <c r="Z3347" s="48">
        <v>23112.04</v>
      </c>
      <c r="AA3347" s="48">
        <v>20344.57</v>
      </c>
      <c r="AB3347" s="48">
        <v>14023.02</v>
      </c>
      <c r="AC3347" s="48">
        <v>12933.59</v>
      </c>
      <c r="AD3347" s="48">
        <v>21535.58</v>
      </c>
      <c r="AE3347" s="48">
        <v>12345.11</v>
      </c>
      <c r="AF3347" s="48">
        <v>11415.76</v>
      </c>
      <c r="AG3347" s="48">
        <v>21786.29</v>
      </c>
      <c r="AH3347" s="48">
        <v>18735.28</v>
      </c>
    </row>
    <row r="3348" spans="1:34">
      <c r="A3348" s="48">
        <v>2546920</v>
      </c>
      <c r="B3348" s="49" t="s">
        <v>9845</v>
      </c>
      <c r="C3348" s="49" t="s">
        <v>9846</v>
      </c>
      <c r="D3348" s="49" t="s">
        <v>9847</v>
      </c>
      <c r="E3348" s="48">
        <v>62216.68</v>
      </c>
      <c r="F3348" s="48">
        <v>37197.96</v>
      </c>
      <c r="G3348" s="48">
        <v>30959.8</v>
      </c>
      <c r="H3348" s="48">
        <v>19543.560000000001</v>
      </c>
      <c r="I3348" s="48">
        <v>20197.55</v>
      </c>
      <c r="J3348" s="48">
        <v>13702.37</v>
      </c>
      <c r="K3348" s="48">
        <v>10418.26</v>
      </c>
      <c r="L3348" s="48">
        <v>17103.45</v>
      </c>
      <c r="M3348" s="48">
        <v>19692.52</v>
      </c>
      <c r="N3348" s="48">
        <v>33850.83</v>
      </c>
      <c r="O3348" s="48">
        <v>12235.28</v>
      </c>
      <c r="P3348" s="48">
        <v>14539.39</v>
      </c>
      <c r="Q3348" s="48">
        <v>12104.31</v>
      </c>
      <c r="R3348" s="48">
        <v>5750.13</v>
      </c>
      <c r="S3348" s="48">
        <v>8928.23</v>
      </c>
      <c r="T3348" s="48">
        <v>101051.52</v>
      </c>
      <c r="U3348" s="48">
        <v>45219.8</v>
      </c>
      <c r="V3348" s="48">
        <v>38387.269999999997</v>
      </c>
      <c r="W3348" s="48">
        <v>34561.78</v>
      </c>
      <c r="X3348" s="48">
        <v>37347.89</v>
      </c>
      <c r="Y3348" s="48">
        <v>24239.03</v>
      </c>
      <c r="Z3348" s="48">
        <v>23543.29</v>
      </c>
      <c r="AA3348" s="48">
        <v>58427.48</v>
      </c>
      <c r="AB3348" s="48">
        <v>41013.11</v>
      </c>
      <c r="AC3348" s="48">
        <v>44647.49</v>
      </c>
      <c r="AD3348" s="48">
        <v>45627.29</v>
      </c>
      <c r="AE3348" s="48">
        <v>56044.66</v>
      </c>
      <c r="AF3348" s="48">
        <v>30404.87</v>
      </c>
      <c r="AG3348" s="48">
        <v>14045.2</v>
      </c>
      <c r="AH3348" s="48">
        <v>46211.13</v>
      </c>
    </row>
    <row r="3349" spans="1:34">
      <c r="A3349" s="48">
        <v>2545121</v>
      </c>
      <c r="B3349" s="49" t="s">
        <v>9848</v>
      </c>
      <c r="C3349" s="49" t="s">
        <v>9849</v>
      </c>
      <c r="D3349" s="49" t="s">
        <v>9850</v>
      </c>
      <c r="E3349" s="48">
        <v>138080.20000000001</v>
      </c>
      <c r="F3349" s="48">
        <v>63881.89</v>
      </c>
      <c r="G3349" s="48">
        <v>19332.599999999999</v>
      </c>
      <c r="H3349" s="48">
        <v>13765.41</v>
      </c>
      <c r="I3349" s="48">
        <v>15349.46</v>
      </c>
      <c r="J3349" s="48">
        <v>24173.72</v>
      </c>
      <c r="K3349" s="48">
        <v>23680.69</v>
      </c>
      <c r="L3349" s="48">
        <v>31841.91</v>
      </c>
      <c r="M3349" s="48">
        <v>63977.8</v>
      </c>
      <c r="N3349" s="48">
        <v>75709.31</v>
      </c>
      <c r="O3349" s="48">
        <v>11485.33</v>
      </c>
      <c r="P3349" s="48">
        <v>6580.18</v>
      </c>
      <c r="Q3349" s="48">
        <v>8559.24</v>
      </c>
      <c r="R3349" s="48">
        <v>2655.09</v>
      </c>
      <c r="S3349" s="48">
        <v>4899.1400000000003</v>
      </c>
      <c r="T3349" s="48">
        <v>113884.35</v>
      </c>
      <c r="U3349" s="48">
        <v>123670.86</v>
      </c>
      <c r="V3349" s="48">
        <v>8881</v>
      </c>
      <c r="W3349" s="48">
        <v>14903.86</v>
      </c>
      <c r="X3349" s="48">
        <v>15358.94</v>
      </c>
      <c r="Y3349" s="48">
        <v>46235.74</v>
      </c>
      <c r="Z3349" s="48">
        <v>71546.899999999994</v>
      </c>
      <c r="AA3349" s="48">
        <v>125510.16</v>
      </c>
      <c r="AB3349" s="48">
        <v>193565.92</v>
      </c>
      <c r="AC3349" s="48">
        <v>199096.86</v>
      </c>
      <c r="AD3349" s="48">
        <v>36806.5</v>
      </c>
      <c r="AE3349" s="48">
        <v>10648.71</v>
      </c>
      <c r="AF3349" s="48">
        <v>5686.09</v>
      </c>
      <c r="AG3349" s="48">
        <v>3804.83</v>
      </c>
      <c r="AH3349" s="48">
        <v>15390.2</v>
      </c>
    </row>
    <row r="3350" spans="1:34">
      <c r="A3350" s="48">
        <v>2546577</v>
      </c>
      <c r="B3350" s="49" t="s">
        <v>9851</v>
      </c>
      <c r="C3350" s="49" t="s">
        <v>9852</v>
      </c>
      <c r="D3350" s="49" t="s">
        <v>9853</v>
      </c>
      <c r="E3350" s="48">
        <v>92733.33</v>
      </c>
      <c r="F3350" s="48">
        <v>76805.86</v>
      </c>
      <c r="G3350" s="48">
        <v>35382.93</v>
      </c>
      <c r="H3350" s="48">
        <v>37732.949999999997</v>
      </c>
      <c r="I3350" s="48">
        <v>37554.94</v>
      </c>
      <c r="J3350" s="48">
        <v>29013.72</v>
      </c>
      <c r="K3350" s="48">
        <v>17973.45</v>
      </c>
      <c r="L3350" s="48">
        <v>18006.439999999999</v>
      </c>
      <c r="M3350" s="48">
        <v>44640.07</v>
      </c>
      <c r="N3350" s="48">
        <v>42694.01</v>
      </c>
      <c r="O3350" s="48">
        <v>15276.39</v>
      </c>
      <c r="P3350" s="48">
        <v>25376.63</v>
      </c>
      <c r="Q3350" s="48">
        <v>51633.25</v>
      </c>
      <c r="R3350" s="48">
        <v>20168.509999999998</v>
      </c>
      <c r="S3350" s="48">
        <v>15767.36</v>
      </c>
      <c r="T3350" s="48">
        <v>120794.43</v>
      </c>
      <c r="U3350" s="48">
        <v>142333.14000000001</v>
      </c>
      <c r="V3350" s="48">
        <v>68278.12</v>
      </c>
      <c r="W3350" s="48">
        <v>55966.93</v>
      </c>
      <c r="X3350" s="48">
        <v>55771.44</v>
      </c>
      <c r="Y3350" s="48">
        <v>59126.77</v>
      </c>
      <c r="Z3350" s="48">
        <v>39501.660000000003</v>
      </c>
      <c r="AA3350" s="48">
        <v>21953.06</v>
      </c>
      <c r="AB3350" s="48">
        <v>85716.84</v>
      </c>
      <c r="AC3350" s="48">
        <v>86418.77</v>
      </c>
      <c r="AD3350" s="48">
        <v>25704.68</v>
      </c>
      <c r="AE3350" s="48">
        <v>104585.26</v>
      </c>
      <c r="AF3350" s="48">
        <v>152296.10999999999</v>
      </c>
      <c r="AG3350" s="48">
        <v>149842.12</v>
      </c>
      <c r="AH3350" s="48">
        <v>79102.3</v>
      </c>
    </row>
    <row r="3351" spans="1:34">
      <c r="A3351" s="48">
        <v>2547732</v>
      </c>
      <c r="B3351" s="49" t="s">
        <v>9854</v>
      </c>
      <c r="C3351" s="49" t="s">
        <v>9855</v>
      </c>
      <c r="D3351" s="49" t="s">
        <v>9856</v>
      </c>
      <c r="E3351" s="48">
        <v>43857.48</v>
      </c>
      <c r="F3351" s="48">
        <v>15185.53</v>
      </c>
      <c r="G3351" s="48">
        <v>57452.85</v>
      </c>
      <c r="H3351" s="48">
        <v>53825.69</v>
      </c>
      <c r="I3351" s="48">
        <v>54946.720000000001</v>
      </c>
      <c r="J3351" s="48">
        <v>8483.26</v>
      </c>
      <c r="K3351" s="48">
        <v>6643.21</v>
      </c>
      <c r="L3351" s="48">
        <v>7867.25</v>
      </c>
      <c r="M3351" s="48">
        <v>6977.2</v>
      </c>
      <c r="N3351" s="48">
        <v>18424.62</v>
      </c>
      <c r="O3351" s="48">
        <v>3987.12</v>
      </c>
      <c r="P3351" s="48">
        <v>7854.23</v>
      </c>
      <c r="Q3351" s="48">
        <v>27563.78</v>
      </c>
      <c r="R3351" s="48">
        <v>4370.1099999999997</v>
      </c>
      <c r="S3351" s="50"/>
      <c r="T3351" s="48">
        <v>55767.27</v>
      </c>
      <c r="U3351" s="48">
        <v>8086.57</v>
      </c>
      <c r="V3351" s="48">
        <v>94136.2</v>
      </c>
      <c r="W3351" s="48">
        <v>87822.65</v>
      </c>
      <c r="X3351" s="48">
        <v>95598.94</v>
      </c>
      <c r="Y3351" s="48">
        <v>2753.39</v>
      </c>
      <c r="Z3351" s="48">
        <v>2928.54</v>
      </c>
      <c r="AA3351" s="48">
        <v>4846.3500000000004</v>
      </c>
      <c r="AB3351" s="48">
        <v>1302.43</v>
      </c>
      <c r="AC3351" s="48">
        <v>19082.849999999999</v>
      </c>
      <c r="AD3351" s="48">
        <v>3885.55</v>
      </c>
      <c r="AE3351" s="48">
        <v>2582.08</v>
      </c>
      <c r="AF3351" s="48">
        <v>75708.259999999995</v>
      </c>
      <c r="AG3351" s="48">
        <v>7229</v>
      </c>
      <c r="AH3351" s="50"/>
    </row>
    <row r="3352" spans="1:34">
      <c r="A3352" s="48">
        <v>2543231</v>
      </c>
      <c r="B3352" s="49" t="s">
        <v>9857</v>
      </c>
      <c r="C3352" s="49" t="s">
        <v>9858</v>
      </c>
      <c r="D3352" s="49" t="s">
        <v>9859</v>
      </c>
      <c r="E3352" s="48">
        <v>84466.3</v>
      </c>
      <c r="F3352" s="48">
        <v>55559.95</v>
      </c>
      <c r="G3352" s="48">
        <v>27851.09</v>
      </c>
      <c r="H3352" s="48">
        <v>15224.61</v>
      </c>
      <c r="I3352" s="48">
        <v>20598.8</v>
      </c>
      <c r="J3352" s="48">
        <v>47023.21</v>
      </c>
      <c r="K3352" s="48">
        <v>47490.22</v>
      </c>
      <c r="L3352" s="48">
        <v>18534.54</v>
      </c>
      <c r="M3352" s="48">
        <v>52576.61</v>
      </c>
      <c r="N3352" s="48">
        <v>44883.38</v>
      </c>
      <c r="O3352" s="48">
        <v>40432.93</v>
      </c>
      <c r="P3352" s="48">
        <v>10821.41</v>
      </c>
      <c r="Q3352" s="48">
        <v>9364.36</v>
      </c>
      <c r="R3352" s="48">
        <v>5831.21</v>
      </c>
      <c r="S3352" s="48">
        <v>16002.45</v>
      </c>
      <c r="T3352" s="48">
        <v>90432.74</v>
      </c>
      <c r="U3352" s="48">
        <v>51068.98</v>
      </c>
      <c r="V3352" s="48">
        <v>14728.29</v>
      </c>
      <c r="W3352" s="48">
        <v>21026.44</v>
      </c>
      <c r="X3352" s="48">
        <v>14678.54</v>
      </c>
      <c r="Y3352" s="48">
        <v>83721.55</v>
      </c>
      <c r="Z3352" s="48">
        <v>167451.01999999999</v>
      </c>
      <c r="AA3352" s="48">
        <v>81538.86</v>
      </c>
      <c r="AB3352" s="48">
        <v>141662.5</v>
      </c>
      <c r="AC3352" s="48">
        <v>85258.28</v>
      </c>
      <c r="AD3352" s="48">
        <v>178921.86</v>
      </c>
      <c r="AE3352" s="48">
        <v>23235.84</v>
      </c>
      <c r="AF3352" s="48">
        <v>1070.6099999999999</v>
      </c>
      <c r="AG3352" s="48">
        <v>7735.43</v>
      </c>
      <c r="AH3352" s="48">
        <v>33870.300000000003</v>
      </c>
    </row>
    <row r="3353" spans="1:34">
      <c r="A3353" s="48">
        <v>2547589</v>
      </c>
      <c r="B3353" s="49" t="s">
        <v>9860</v>
      </c>
      <c r="C3353" s="49" t="s">
        <v>9861</v>
      </c>
      <c r="D3353" s="49" t="s">
        <v>9862</v>
      </c>
      <c r="E3353" s="48">
        <v>113776.09</v>
      </c>
      <c r="F3353" s="48">
        <v>91214.16</v>
      </c>
      <c r="G3353" s="48">
        <v>86669.34</v>
      </c>
      <c r="H3353" s="48">
        <v>84330.29</v>
      </c>
      <c r="I3353" s="48">
        <v>80167.05</v>
      </c>
      <c r="J3353" s="48">
        <v>64709.61</v>
      </c>
      <c r="K3353" s="48">
        <v>56240.35</v>
      </c>
      <c r="L3353" s="48">
        <v>49453.2</v>
      </c>
      <c r="M3353" s="48">
        <v>71909.759999999995</v>
      </c>
      <c r="N3353" s="48">
        <v>78177.929999999993</v>
      </c>
      <c r="O3353" s="48">
        <v>43381.07</v>
      </c>
      <c r="P3353" s="48">
        <v>32909.760000000002</v>
      </c>
      <c r="Q3353" s="48">
        <v>32253.82</v>
      </c>
      <c r="R3353" s="48">
        <v>21075.5</v>
      </c>
      <c r="S3353" s="48">
        <v>20489.48</v>
      </c>
      <c r="T3353" s="48">
        <v>167417.92000000001</v>
      </c>
      <c r="U3353" s="48">
        <v>117361.91</v>
      </c>
      <c r="V3353" s="48">
        <v>142899.16</v>
      </c>
      <c r="W3353" s="48">
        <v>143164.69</v>
      </c>
      <c r="X3353" s="48">
        <v>134248.09</v>
      </c>
      <c r="Y3353" s="48">
        <v>160739.26999999999</v>
      </c>
      <c r="Z3353" s="48">
        <v>168602.53</v>
      </c>
      <c r="AA3353" s="48">
        <v>196249.62</v>
      </c>
      <c r="AB3353" s="48">
        <v>141456.54999999999</v>
      </c>
      <c r="AC3353" s="48">
        <v>142882.16</v>
      </c>
      <c r="AD3353" s="48">
        <v>194069.95</v>
      </c>
      <c r="AE3353" s="48">
        <v>102938.29</v>
      </c>
      <c r="AF3353" s="48">
        <v>68008.89</v>
      </c>
      <c r="AG3353" s="48">
        <v>116806.69</v>
      </c>
      <c r="AH3353" s="48">
        <v>116260.55</v>
      </c>
    </row>
    <row r="3354" spans="1:34">
      <c r="A3354" s="48">
        <v>2547117</v>
      </c>
      <c r="B3354" s="49" t="s">
        <v>9863</v>
      </c>
      <c r="C3354" s="49" t="s">
        <v>9864</v>
      </c>
      <c r="D3354" s="49" t="s">
        <v>9865</v>
      </c>
      <c r="E3354" s="48">
        <v>61990.62</v>
      </c>
      <c r="F3354" s="48">
        <v>19697.5</v>
      </c>
      <c r="G3354" s="48">
        <v>48983.22</v>
      </c>
      <c r="H3354" s="48">
        <v>42033.07</v>
      </c>
      <c r="I3354" s="48">
        <v>47518.25</v>
      </c>
      <c r="J3354" s="48">
        <v>12528.28</v>
      </c>
      <c r="K3354" s="48">
        <v>9576.2099999999991</v>
      </c>
      <c r="L3354" s="48">
        <v>40412.910000000003</v>
      </c>
      <c r="M3354" s="48">
        <v>11180.25</v>
      </c>
      <c r="N3354" s="48">
        <v>18262.46</v>
      </c>
      <c r="O3354" s="48">
        <v>11544.27</v>
      </c>
      <c r="P3354" s="48">
        <v>24303.62</v>
      </c>
      <c r="Q3354" s="48">
        <v>53588.41</v>
      </c>
      <c r="R3354" s="48">
        <v>38130.959999999999</v>
      </c>
      <c r="S3354" s="48">
        <v>27077.7</v>
      </c>
      <c r="T3354" s="48">
        <v>46170.879999999997</v>
      </c>
      <c r="U3354" s="48">
        <v>41459.480000000003</v>
      </c>
      <c r="V3354" s="48">
        <v>85670.13</v>
      </c>
      <c r="W3354" s="48">
        <v>77690.38</v>
      </c>
      <c r="X3354" s="48">
        <v>72905.990000000005</v>
      </c>
      <c r="Y3354" s="48">
        <v>30763.34</v>
      </c>
      <c r="Z3354" s="48">
        <v>29847.47</v>
      </c>
      <c r="AA3354" s="48">
        <v>34103.25</v>
      </c>
      <c r="AB3354" s="48">
        <v>15255.86</v>
      </c>
      <c r="AC3354" s="48">
        <v>38463.18</v>
      </c>
      <c r="AD3354" s="48">
        <v>62240.17</v>
      </c>
      <c r="AE3354" s="48">
        <v>96067.03</v>
      </c>
      <c r="AF3354" s="48">
        <v>179564.22</v>
      </c>
      <c r="AG3354" s="48">
        <v>243742.73</v>
      </c>
      <c r="AH3354" s="48">
        <v>213227.48</v>
      </c>
    </row>
    <row r="3355" spans="1:34">
      <c r="A3355" s="48">
        <v>2546057</v>
      </c>
      <c r="B3355" s="49" t="s">
        <v>9866</v>
      </c>
      <c r="C3355" s="49" t="s">
        <v>9867</v>
      </c>
      <c r="D3355" s="49" t="s">
        <v>9868</v>
      </c>
      <c r="E3355" s="48">
        <v>30727.9</v>
      </c>
      <c r="F3355" s="48">
        <v>27113.75</v>
      </c>
      <c r="G3355" s="48">
        <v>32672.93</v>
      </c>
      <c r="H3355" s="48">
        <v>30886.83</v>
      </c>
      <c r="I3355" s="48">
        <v>35838</v>
      </c>
      <c r="J3355" s="48">
        <v>24125.66</v>
      </c>
      <c r="K3355" s="48">
        <v>21233.57</v>
      </c>
      <c r="L3355" s="48">
        <v>11316.3</v>
      </c>
      <c r="M3355" s="48">
        <v>24896.66</v>
      </c>
      <c r="N3355" s="48">
        <v>26918.71</v>
      </c>
      <c r="O3355" s="48">
        <v>15562.42</v>
      </c>
      <c r="P3355" s="50"/>
      <c r="Q3355" s="48">
        <v>5381.16</v>
      </c>
      <c r="R3355" s="50"/>
      <c r="S3355" s="50"/>
      <c r="T3355" s="48">
        <v>32003.37</v>
      </c>
      <c r="U3355" s="48">
        <v>42163.88</v>
      </c>
      <c r="V3355" s="48">
        <v>45966.03</v>
      </c>
      <c r="W3355" s="48">
        <v>43189.27</v>
      </c>
      <c r="X3355" s="48">
        <v>48817.83</v>
      </c>
      <c r="Y3355" s="48">
        <v>61761.53</v>
      </c>
      <c r="Z3355" s="48">
        <v>65997.240000000005</v>
      </c>
      <c r="AA3355" s="48">
        <v>46986.73</v>
      </c>
      <c r="AB3355" s="48">
        <v>50581.45</v>
      </c>
      <c r="AC3355" s="48">
        <v>51710.33</v>
      </c>
      <c r="AD3355" s="48">
        <v>88051.92</v>
      </c>
      <c r="AE3355" s="50"/>
      <c r="AF3355" s="48">
        <v>238.57</v>
      </c>
      <c r="AG3355" s="50"/>
      <c r="AH3355" s="50"/>
    </row>
    <row r="3356" spans="1:34">
      <c r="A3356" s="48">
        <v>2545136</v>
      </c>
      <c r="B3356" s="49" t="s">
        <v>9869</v>
      </c>
      <c r="C3356" s="49" t="s">
        <v>9870</v>
      </c>
      <c r="D3356" s="49" t="s">
        <v>9871</v>
      </c>
      <c r="E3356" s="48">
        <v>35242.85</v>
      </c>
      <c r="F3356" s="48">
        <v>41742.94</v>
      </c>
      <c r="G3356" s="48">
        <v>48930.17</v>
      </c>
      <c r="H3356" s="48">
        <v>51766.12</v>
      </c>
      <c r="I3356" s="48">
        <v>58469.32</v>
      </c>
      <c r="J3356" s="48">
        <v>34463.78</v>
      </c>
      <c r="K3356" s="48">
        <v>28695.599999999999</v>
      </c>
      <c r="L3356" s="48">
        <v>20107.419999999998</v>
      </c>
      <c r="M3356" s="48">
        <v>37866.769999999997</v>
      </c>
      <c r="N3356" s="48">
        <v>40053.870000000003</v>
      </c>
      <c r="O3356" s="48">
        <v>23678.49</v>
      </c>
      <c r="P3356" s="48">
        <v>25665.55</v>
      </c>
      <c r="Q3356" s="48">
        <v>37182.839999999997</v>
      </c>
      <c r="R3356" s="48">
        <v>20606.43</v>
      </c>
      <c r="S3356" s="48">
        <v>19159.400000000001</v>
      </c>
      <c r="T3356" s="48">
        <v>67241.08</v>
      </c>
      <c r="U3356" s="48">
        <v>64312.27</v>
      </c>
      <c r="V3356" s="48">
        <v>78144.97</v>
      </c>
      <c r="W3356" s="48">
        <v>74587.39</v>
      </c>
      <c r="X3356" s="48">
        <v>78944.27</v>
      </c>
      <c r="Y3356" s="48">
        <v>69509.8</v>
      </c>
      <c r="Z3356" s="48">
        <v>82216.59</v>
      </c>
      <c r="AA3356" s="48">
        <v>64075.23</v>
      </c>
      <c r="AB3356" s="48">
        <v>63693.21</v>
      </c>
      <c r="AC3356" s="48">
        <v>59414.879999999997</v>
      </c>
      <c r="AD3356" s="48">
        <v>91869.39</v>
      </c>
      <c r="AE3356" s="48">
        <v>59640.91</v>
      </c>
      <c r="AF3356" s="48">
        <v>76098.25</v>
      </c>
      <c r="AG3356" s="48">
        <v>56892.89</v>
      </c>
      <c r="AH3356" s="48">
        <v>76505.55</v>
      </c>
    </row>
    <row r="3357" spans="1:34">
      <c r="A3357" s="48">
        <v>2545870</v>
      </c>
      <c r="B3357" s="49" t="s">
        <v>9872</v>
      </c>
      <c r="C3357" s="49" t="s">
        <v>9873</v>
      </c>
      <c r="D3357" s="49" t="s">
        <v>9874</v>
      </c>
      <c r="E3357" s="48">
        <v>79242.740000000005</v>
      </c>
      <c r="F3357" s="48">
        <v>54311.12</v>
      </c>
      <c r="G3357" s="48">
        <v>64910.44</v>
      </c>
      <c r="H3357" s="48">
        <v>59909.27</v>
      </c>
      <c r="I3357" s="48">
        <v>54586.21</v>
      </c>
      <c r="J3357" s="48">
        <v>28030.66</v>
      </c>
      <c r="K3357" s="48">
        <v>38543.83</v>
      </c>
      <c r="L3357" s="48">
        <v>33749.699999999997</v>
      </c>
      <c r="M3357" s="48">
        <v>54886.16</v>
      </c>
      <c r="N3357" s="48">
        <v>58225.3</v>
      </c>
      <c r="O3357" s="48">
        <v>11252.24</v>
      </c>
      <c r="P3357" s="48">
        <v>15067.31</v>
      </c>
      <c r="Q3357" s="48">
        <v>23953.54</v>
      </c>
      <c r="R3357" s="48">
        <v>10854.26</v>
      </c>
      <c r="S3357" s="48">
        <v>10711.22</v>
      </c>
      <c r="T3357" s="48">
        <v>97162.64</v>
      </c>
      <c r="U3357" s="48">
        <v>87737.45</v>
      </c>
      <c r="V3357" s="48">
        <v>95628.92</v>
      </c>
      <c r="W3357" s="48">
        <v>89527.48</v>
      </c>
      <c r="X3357" s="48">
        <v>85832.77</v>
      </c>
      <c r="Y3357" s="48">
        <v>69557.320000000007</v>
      </c>
      <c r="Z3357" s="48">
        <v>130682.16</v>
      </c>
      <c r="AA3357" s="48">
        <v>140471.47</v>
      </c>
      <c r="AB3357" s="48">
        <v>120110.22</v>
      </c>
      <c r="AC3357" s="48">
        <v>109140.09</v>
      </c>
      <c r="AD3357" s="48">
        <v>48086.6</v>
      </c>
      <c r="AE3357" s="48">
        <v>45523.34</v>
      </c>
      <c r="AF3357" s="48">
        <v>51190.29</v>
      </c>
      <c r="AG3357" s="48">
        <v>60564.68</v>
      </c>
      <c r="AH3357" s="48">
        <v>57360.44</v>
      </c>
    </row>
    <row r="3358" spans="1:34">
      <c r="A3358" s="48">
        <v>2545893</v>
      </c>
      <c r="B3358" s="49" t="s">
        <v>9875</v>
      </c>
      <c r="C3358" s="49" t="s">
        <v>9876</v>
      </c>
      <c r="D3358" s="49" t="s">
        <v>9877</v>
      </c>
      <c r="E3358" s="48">
        <v>194691.38</v>
      </c>
      <c r="F3358" s="48">
        <v>111798.78</v>
      </c>
      <c r="G3358" s="48">
        <v>86784.46</v>
      </c>
      <c r="H3358" s="48">
        <v>84468.47</v>
      </c>
      <c r="I3358" s="48">
        <v>83009.37</v>
      </c>
      <c r="J3358" s="48">
        <v>74156.19</v>
      </c>
      <c r="K3358" s="48">
        <v>56147.4</v>
      </c>
      <c r="L3358" s="48">
        <v>32006.83</v>
      </c>
      <c r="M3358" s="48">
        <v>69318.73</v>
      </c>
      <c r="N3358" s="48">
        <v>72692.160000000003</v>
      </c>
      <c r="O3358" s="48">
        <v>32512.880000000001</v>
      </c>
      <c r="P3358" s="48">
        <v>7727.18</v>
      </c>
      <c r="Q3358" s="48">
        <v>13902.35</v>
      </c>
      <c r="R3358" s="48">
        <v>8256.23</v>
      </c>
      <c r="S3358" s="48">
        <v>7629.19</v>
      </c>
      <c r="T3358" s="48">
        <v>188526.48</v>
      </c>
      <c r="U3358" s="48">
        <v>167351.51999999999</v>
      </c>
      <c r="V3358" s="48">
        <v>92752.52</v>
      </c>
      <c r="W3358" s="48">
        <v>91100.59</v>
      </c>
      <c r="X3358" s="48">
        <v>87635.31</v>
      </c>
      <c r="Y3358" s="48">
        <v>144053.25</v>
      </c>
      <c r="Z3358" s="48">
        <v>180356.08</v>
      </c>
      <c r="AA3358" s="48">
        <v>115301.55</v>
      </c>
      <c r="AB3358" s="48">
        <v>128677.16</v>
      </c>
      <c r="AC3358" s="48">
        <v>104448.82</v>
      </c>
      <c r="AD3358" s="48">
        <v>128866.72</v>
      </c>
      <c r="AE3358" s="48">
        <v>12721.92</v>
      </c>
      <c r="AF3358" s="48">
        <v>18797.759999999998</v>
      </c>
      <c r="AG3358" s="48">
        <v>20023.38</v>
      </c>
      <c r="AH3358" s="48">
        <v>16134.35</v>
      </c>
    </row>
    <row r="3359" spans="1:34">
      <c r="A3359" s="48">
        <v>2542193</v>
      </c>
      <c r="B3359" s="49" t="s">
        <v>9878</v>
      </c>
      <c r="C3359" s="49" t="s">
        <v>9879</v>
      </c>
      <c r="D3359" s="49" t="s">
        <v>9880</v>
      </c>
      <c r="E3359" s="48">
        <v>46438.22</v>
      </c>
      <c r="F3359" s="48">
        <v>27928.62</v>
      </c>
      <c r="G3359" s="48">
        <v>23104.61</v>
      </c>
      <c r="H3359" s="48">
        <v>36644.85</v>
      </c>
      <c r="I3359" s="48">
        <v>37269.879999999997</v>
      </c>
      <c r="J3359" s="48">
        <v>39546.86</v>
      </c>
      <c r="K3359" s="48">
        <v>33836.75</v>
      </c>
      <c r="L3359" s="48">
        <v>28024.57</v>
      </c>
      <c r="M3359" s="48">
        <v>29809.69</v>
      </c>
      <c r="N3359" s="48">
        <v>49396.05</v>
      </c>
      <c r="O3359" s="48">
        <v>31175.59</v>
      </c>
      <c r="P3359" s="48">
        <v>27991.54</v>
      </c>
      <c r="Q3359" s="48">
        <v>35817.82</v>
      </c>
      <c r="R3359" s="48">
        <v>18790.349999999999</v>
      </c>
      <c r="S3359" s="48">
        <v>11027.21</v>
      </c>
      <c r="T3359" s="48">
        <v>57932.66</v>
      </c>
      <c r="U3359" s="48">
        <v>45958.21</v>
      </c>
      <c r="V3359" s="48">
        <v>40863.919999999998</v>
      </c>
      <c r="W3359" s="48">
        <v>67532.92</v>
      </c>
      <c r="X3359" s="48">
        <v>62551.37</v>
      </c>
      <c r="Y3359" s="48">
        <v>116796.43</v>
      </c>
      <c r="Z3359" s="48">
        <v>123743.7</v>
      </c>
      <c r="AA3359" s="48">
        <v>109082.13</v>
      </c>
      <c r="AB3359" s="48">
        <v>76746.53</v>
      </c>
      <c r="AC3359" s="48">
        <v>75103.47</v>
      </c>
      <c r="AD3359" s="48">
        <v>134229.20000000001</v>
      </c>
      <c r="AE3359" s="48">
        <v>77526.27</v>
      </c>
      <c r="AF3359" s="48">
        <v>61519.6</v>
      </c>
      <c r="AG3359" s="48">
        <v>18147.13</v>
      </c>
      <c r="AH3359" s="48">
        <v>4255.55</v>
      </c>
    </row>
    <row r="3360" spans="1:34">
      <c r="A3360" s="48">
        <v>2547375</v>
      </c>
      <c r="B3360" s="49" t="s">
        <v>9881</v>
      </c>
      <c r="C3360" s="49" t="s">
        <v>9882</v>
      </c>
      <c r="D3360" s="49" t="s">
        <v>9883</v>
      </c>
      <c r="E3360" s="48">
        <v>38650</v>
      </c>
      <c r="F3360" s="48">
        <v>37479.879999999997</v>
      </c>
      <c r="G3360" s="48">
        <v>25504.61</v>
      </c>
      <c r="H3360" s="48">
        <v>21027.51</v>
      </c>
      <c r="I3360" s="48">
        <v>26043.63</v>
      </c>
      <c r="J3360" s="48">
        <v>21515.5</v>
      </c>
      <c r="K3360" s="48">
        <v>17149.400000000001</v>
      </c>
      <c r="L3360" s="48">
        <v>19220.48</v>
      </c>
      <c r="M3360" s="48">
        <v>35545.9</v>
      </c>
      <c r="N3360" s="48">
        <v>35506.85</v>
      </c>
      <c r="O3360" s="48">
        <v>14622.35</v>
      </c>
      <c r="P3360" s="48">
        <v>18657.43</v>
      </c>
      <c r="Q3360" s="48">
        <v>16434.38</v>
      </c>
      <c r="R3360" s="48">
        <v>6161.15</v>
      </c>
      <c r="S3360" s="48">
        <v>6016.13</v>
      </c>
      <c r="T3360" s="48">
        <v>43397.760000000002</v>
      </c>
      <c r="U3360" s="48">
        <v>34924.699999999997</v>
      </c>
      <c r="V3360" s="48">
        <v>33199.839999999997</v>
      </c>
      <c r="W3360" s="48">
        <v>36743.14</v>
      </c>
      <c r="X3360" s="48">
        <v>38341.980000000003</v>
      </c>
      <c r="Y3360" s="48">
        <v>49282.01</v>
      </c>
      <c r="Z3360" s="48">
        <v>51990.57</v>
      </c>
      <c r="AA3360" s="48">
        <v>51650.98</v>
      </c>
      <c r="AB3360" s="48">
        <v>64516.36</v>
      </c>
      <c r="AC3360" s="48">
        <v>57029.24</v>
      </c>
      <c r="AD3360" s="48">
        <v>75533.88</v>
      </c>
      <c r="AE3360" s="48">
        <v>37339.949999999997</v>
      </c>
      <c r="AF3360" s="48">
        <v>22726.15</v>
      </c>
      <c r="AG3360" s="48">
        <v>5887.82</v>
      </c>
      <c r="AH3360" s="48">
        <v>10680.34</v>
      </c>
    </row>
    <row r="3361" spans="1:34">
      <c r="A3361" s="48">
        <v>2544415</v>
      </c>
      <c r="B3361" s="49" t="s">
        <v>9884</v>
      </c>
      <c r="C3361" s="49" t="s">
        <v>9885</v>
      </c>
      <c r="D3361" s="49" t="s">
        <v>9886</v>
      </c>
      <c r="E3361" s="48">
        <v>55375.34</v>
      </c>
      <c r="F3361" s="48">
        <v>28324.720000000001</v>
      </c>
      <c r="G3361" s="48">
        <v>6611.19</v>
      </c>
      <c r="H3361" s="48">
        <v>19520.400000000001</v>
      </c>
      <c r="I3361" s="48">
        <v>6521.2</v>
      </c>
      <c r="J3361" s="48">
        <v>32717.71</v>
      </c>
      <c r="K3361" s="48">
        <v>22315.51</v>
      </c>
      <c r="L3361" s="48">
        <v>16220.34</v>
      </c>
      <c r="M3361" s="48">
        <v>24882.52</v>
      </c>
      <c r="N3361" s="48">
        <v>33680.71</v>
      </c>
      <c r="O3361" s="48">
        <v>13354.29</v>
      </c>
      <c r="P3361" s="48">
        <v>12529.24</v>
      </c>
      <c r="Q3361" s="48">
        <v>15796.31</v>
      </c>
      <c r="R3361" s="48">
        <v>3983.06</v>
      </c>
      <c r="S3361" s="48">
        <v>1249.03</v>
      </c>
      <c r="T3361" s="48">
        <v>43987.95</v>
      </c>
      <c r="U3361" s="48">
        <v>30476.799999999999</v>
      </c>
      <c r="V3361" s="48">
        <v>6000.98</v>
      </c>
      <c r="W3361" s="48">
        <v>15389.67</v>
      </c>
      <c r="X3361" s="48">
        <v>6506.44</v>
      </c>
      <c r="Y3361" s="48">
        <v>69215.009999999995</v>
      </c>
      <c r="Z3361" s="48">
        <v>59563.71</v>
      </c>
      <c r="AA3361" s="48">
        <v>39219.21</v>
      </c>
      <c r="AB3361" s="48">
        <v>26835.82</v>
      </c>
      <c r="AC3361" s="48">
        <v>48076.36</v>
      </c>
      <c r="AD3361" s="48">
        <v>29456.880000000001</v>
      </c>
      <c r="AE3361" s="48">
        <v>12187.7</v>
      </c>
      <c r="AF3361" s="48">
        <v>9810.9699999999993</v>
      </c>
      <c r="AG3361" s="50"/>
      <c r="AH3361" s="48">
        <v>2652.69</v>
      </c>
    </row>
    <row r="3362" spans="1:34">
      <c r="A3362" s="48">
        <v>2544298</v>
      </c>
      <c r="B3362" s="49" t="s">
        <v>9887</v>
      </c>
      <c r="C3362" s="49" t="s">
        <v>9888</v>
      </c>
      <c r="D3362" s="49" t="s">
        <v>9889</v>
      </c>
      <c r="E3362" s="48">
        <v>43438.09</v>
      </c>
      <c r="F3362" s="48">
        <v>15767.34</v>
      </c>
      <c r="G3362" s="48">
        <v>37076.879999999997</v>
      </c>
      <c r="H3362" s="48">
        <v>46324.160000000003</v>
      </c>
      <c r="I3362" s="48">
        <v>45995.11</v>
      </c>
      <c r="J3362" s="48">
        <v>6586.15</v>
      </c>
      <c r="K3362" s="48">
        <v>9460.2000000000007</v>
      </c>
      <c r="L3362" s="48">
        <v>8362.18</v>
      </c>
      <c r="M3362" s="48">
        <v>19434.43</v>
      </c>
      <c r="N3362" s="48">
        <v>26322.62</v>
      </c>
      <c r="O3362" s="48">
        <v>9406.2099999999991</v>
      </c>
      <c r="P3362" s="48">
        <v>17785.41</v>
      </c>
      <c r="Q3362" s="48">
        <v>21896.53</v>
      </c>
      <c r="R3362" s="48">
        <v>14491.34</v>
      </c>
      <c r="S3362" s="48">
        <v>8620.2099999999991</v>
      </c>
      <c r="T3362" s="48">
        <v>38736.910000000003</v>
      </c>
      <c r="U3362" s="48">
        <v>17937.759999999998</v>
      </c>
      <c r="V3362" s="48">
        <v>41239.839999999997</v>
      </c>
      <c r="W3362" s="48">
        <v>74903.88</v>
      </c>
      <c r="X3362" s="48">
        <v>76296.479999999996</v>
      </c>
      <c r="Y3362" s="48">
        <v>2429.67</v>
      </c>
      <c r="Z3362" s="48">
        <v>26639.42</v>
      </c>
      <c r="AA3362" s="48">
        <v>18042.830000000002</v>
      </c>
      <c r="AB3362" s="48">
        <v>38054.69</v>
      </c>
      <c r="AC3362" s="48">
        <v>45490.9</v>
      </c>
      <c r="AD3362" s="48">
        <v>23635.77</v>
      </c>
      <c r="AE3362" s="48">
        <v>61590.9</v>
      </c>
      <c r="AF3362" s="48">
        <v>46173.38</v>
      </c>
      <c r="AG3362" s="48">
        <v>79532.59</v>
      </c>
      <c r="AH3362" s="48">
        <v>29668.48</v>
      </c>
    </row>
    <row r="3363" spans="1:34">
      <c r="A3363" s="48">
        <v>2546667</v>
      </c>
      <c r="B3363" s="49" t="s">
        <v>9890</v>
      </c>
      <c r="C3363" s="49" t="s">
        <v>9891</v>
      </c>
      <c r="D3363" s="49" t="s">
        <v>9892</v>
      </c>
      <c r="E3363" s="48">
        <v>20644.47</v>
      </c>
      <c r="F3363" s="48">
        <v>21855.53</v>
      </c>
      <c r="G3363" s="48">
        <v>21264.49</v>
      </c>
      <c r="H3363" s="48">
        <v>14746.34</v>
      </c>
      <c r="I3363" s="48">
        <v>27940.61</v>
      </c>
      <c r="J3363" s="48">
        <v>9056.2099999999991</v>
      </c>
      <c r="K3363" s="48">
        <v>5644.13</v>
      </c>
      <c r="L3363" s="48">
        <v>6206.14</v>
      </c>
      <c r="M3363" s="48">
        <v>7570.16</v>
      </c>
      <c r="N3363" s="48">
        <v>25587.57</v>
      </c>
      <c r="O3363" s="48">
        <v>5467.12</v>
      </c>
      <c r="P3363" s="48">
        <v>30845.7</v>
      </c>
      <c r="Q3363" s="48">
        <v>48984.1</v>
      </c>
      <c r="R3363" s="48">
        <v>13932.31</v>
      </c>
      <c r="S3363" s="48">
        <v>17910.38</v>
      </c>
      <c r="T3363" s="48">
        <v>783.02</v>
      </c>
      <c r="U3363" s="48">
        <v>17613.919999999998</v>
      </c>
      <c r="V3363" s="48">
        <v>2813.64</v>
      </c>
      <c r="W3363" s="48">
        <v>1060.58</v>
      </c>
      <c r="X3363" s="48">
        <v>23056.09</v>
      </c>
      <c r="Y3363" s="48">
        <v>1205.95</v>
      </c>
      <c r="Z3363" s="48">
        <v>3819.24</v>
      </c>
      <c r="AA3363" s="48">
        <v>1751.3</v>
      </c>
      <c r="AB3363" s="48">
        <v>1134.44</v>
      </c>
      <c r="AC3363" s="48">
        <v>48783.09</v>
      </c>
      <c r="AD3363" s="48">
        <v>1502.36</v>
      </c>
      <c r="AE3363" s="48">
        <v>94690.880000000005</v>
      </c>
      <c r="AF3363" s="48">
        <v>135895.60999999999</v>
      </c>
      <c r="AG3363" s="48">
        <v>20021.21</v>
      </c>
      <c r="AH3363" s="48">
        <v>52071.61</v>
      </c>
    </row>
    <row r="3364" spans="1:34">
      <c r="A3364" s="48">
        <v>2547723</v>
      </c>
      <c r="B3364" s="49" t="s">
        <v>9893</v>
      </c>
      <c r="C3364" s="49" t="s">
        <v>9894</v>
      </c>
      <c r="D3364" s="49" t="s">
        <v>9895</v>
      </c>
      <c r="E3364" s="48">
        <v>67188.7</v>
      </c>
      <c r="F3364" s="48">
        <v>52467.27</v>
      </c>
      <c r="G3364" s="48">
        <v>44387.09</v>
      </c>
      <c r="H3364" s="48">
        <v>44803.06</v>
      </c>
      <c r="I3364" s="48">
        <v>37957.949999999997</v>
      </c>
      <c r="J3364" s="48">
        <v>25204.639999999999</v>
      </c>
      <c r="K3364" s="48">
        <v>22754.560000000001</v>
      </c>
      <c r="L3364" s="48">
        <v>27166.61</v>
      </c>
      <c r="M3364" s="48">
        <v>46524.08</v>
      </c>
      <c r="N3364" s="48">
        <v>54825.34</v>
      </c>
      <c r="O3364" s="48">
        <v>21390.47</v>
      </c>
      <c r="P3364" s="48">
        <v>18042.419999999998</v>
      </c>
      <c r="Q3364" s="48">
        <v>17399.419999999998</v>
      </c>
      <c r="R3364" s="48">
        <v>10143.219999999999</v>
      </c>
      <c r="S3364" s="48">
        <v>12126.27</v>
      </c>
      <c r="T3364" s="48">
        <v>104076.04</v>
      </c>
      <c r="U3364" s="48">
        <v>116352.95</v>
      </c>
      <c r="V3364" s="48">
        <v>93510.02</v>
      </c>
      <c r="W3364" s="48">
        <v>82112.95</v>
      </c>
      <c r="X3364" s="48">
        <v>43445.29</v>
      </c>
      <c r="Y3364" s="48">
        <v>44421.15</v>
      </c>
      <c r="Z3364" s="48">
        <v>50301.62</v>
      </c>
      <c r="AA3364" s="48">
        <v>164359.09</v>
      </c>
      <c r="AB3364" s="48">
        <v>135110.78</v>
      </c>
      <c r="AC3364" s="48">
        <v>130675.73</v>
      </c>
      <c r="AD3364" s="48">
        <v>67873.78</v>
      </c>
      <c r="AE3364" s="48">
        <v>39589.440000000002</v>
      </c>
      <c r="AF3364" s="48">
        <v>4385.63</v>
      </c>
      <c r="AG3364" s="48">
        <v>15880.28</v>
      </c>
      <c r="AH3364" s="48">
        <v>16994.16</v>
      </c>
    </row>
    <row r="3365" spans="1:34">
      <c r="A3365" s="48">
        <v>2546028</v>
      </c>
      <c r="B3365" s="49" t="s">
        <v>9896</v>
      </c>
      <c r="C3365" s="49" t="s">
        <v>9897</v>
      </c>
      <c r="D3365" s="49" t="s">
        <v>9898</v>
      </c>
      <c r="E3365" s="48">
        <v>126648.52</v>
      </c>
      <c r="F3365" s="48">
        <v>25333.59</v>
      </c>
      <c r="G3365" s="48">
        <v>20169.43</v>
      </c>
      <c r="H3365" s="48">
        <v>22714.53</v>
      </c>
      <c r="I3365" s="48">
        <v>21795.47</v>
      </c>
      <c r="J3365" s="48">
        <v>14211.32</v>
      </c>
      <c r="K3365" s="48">
        <v>15727.35</v>
      </c>
      <c r="L3365" s="48">
        <v>11107.21</v>
      </c>
      <c r="M3365" s="48">
        <v>23724.49</v>
      </c>
      <c r="N3365" s="48">
        <v>104792.48</v>
      </c>
      <c r="O3365" s="48">
        <v>8972.18</v>
      </c>
      <c r="P3365" s="48">
        <v>13564.29</v>
      </c>
      <c r="Q3365" s="48">
        <v>20117.41</v>
      </c>
      <c r="R3365" s="48">
        <v>14914.31</v>
      </c>
      <c r="S3365" s="48">
        <v>6290.13</v>
      </c>
      <c r="T3365" s="48">
        <v>13770.24</v>
      </c>
      <c r="U3365" s="48">
        <v>16239.07</v>
      </c>
      <c r="V3365" s="48">
        <v>1951.73</v>
      </c>
      <c r="W3365" s="48">
        <v>6364.46</v>
      </c>
      <c r="X3365" s="48">
        <v>2933.61</v>
      </c>
      <c r="Y3365" s="48">
        <v>13584</v>
      </c>
      <c r="Z3365" s="48">
        <v>28072.45</v>
      </c>
      <c r="AA3365" s="48">
        <v>3516.24</v>
      </c>
      <c r="AB3365" s="48">
        <v>18924.43</v>
      </c>
      <c r="AC3365" s="48">
        <v>93455.16</v>
      </c>
      <c r="AD3365" s="48">
        <v>2890.86</v>
      </c>
      <c r="AE3365" s="48">
        <v>15247.72</v>
      </c>
      <c r="AF3365" s="48">
        <v>27728.5</v>
      </c>
      <c r="AG3365" s="48">
        <v>169387.98</v>
      </c>
      <c r="AH3365" s="48">
        <v>5092.92</v>
      </c>
    </row>
    <row r="3366" spans="1:34">
      <c r="A3366" s="48">
        <v>2546477</v>
      </c>
      <c r="B3366" s="49" t="s">
        <v>9899</v>
      </c>
      <c r="C3366" s="49" t="s">
        <v>9900</v>
      </c>
      <c r="D3366" s="49" t="s">
        <v>9901</v>
      </c>
      <c r="E3366" s="48">
        <v>61205.66</v>
      </c>
      <c r="F3366" s="48">
        <v>52063.14</v>
      </c>
      <c r="G3366" s="48">
        <v>27586.639999999999</v>
      </c>
      <c r="H3366" s="48">
        <v>35773.760000000002</v>
      </c>
      <c r="I3366" s="48">
        <v>27696.67</v>
      </c>
      <c r="J3366" s="48">
        <v>64763.3</v>
      </c>
      <c r="K3366" s="48">
        <v>41942.949999999997</v>
      </c>
      <c r="L3366" s="48">
        <v>22308.44</v>
      </c>
      <c r="M3366" s="48">
        <v>38554.870000000003</v>
      </c>
      <c r="N3366" s="48">
        <v>45547.02</v>
      </c>
      <c r="O3366" s="48">
        <v>24883.56</v>
      </c>
      <c r="P3366" s="48">
        <v>23173.51</v>
      </c>
      <c r="Q3366" s="48">
        <v>10905.24</v>
      </c>
      <c r="R3366" s="48">
        <v>17085.39</v>
      </c>
      <c r="S3366" s="48">
        <v>14289.33</v>
      </c>
      <c r="T3366" s="48">
        <v>96006.78</v>
      </c>
      <c r="U3366" s="48">
        <v>72313.08</v>
      </c>
      <c r="V3366" s="48">
        <v>38058.050000000003</v>
      </c>
      <c r="W3366" s="48">
        <v>42025.58</v>
      </c>
      <c r="X3366" s="48">
        <v>44471.64</v>
      </c>
      <c r="Y3366" s="48">
        <v>134110.72</v>
      </c>
      <c r="Z3366" s="48">
        <v>154747.45000000001</v>
      </c>
      <c r="AA3366" s="48">
        <v>44962.1</v>
      </c>
      <c r="AB3366" s="48">
        <v>83212.52</v>
      </c>
      <c r="AC3366" s="48">
        <v>90626.19</v>
      </c>
      <c r="AD3366" s="48">
        <v>137400.92000000001</v>
      </c>
      <c r="AE3366" s="48">
        <v>68057.05</v>
      </c>
      <c r="AF3366" s="48">
        <v>29976.83</v>
      </c>
      <c r="AG3366" s="48">
        <v>112513.42</v>
      </c>
      <c r="AH3366" s="48">
        <v>95939.41</v>
      </c>
    </row>
    <row r="3367" spans="1:34">
      <c r="A3367" s="48">
        <v>2547738</v>
      </c>
      <c r="B3367" s="49" t="s">
        <v>9902</v>
      </c>
      <c r="C3367" s="49" t="s">
        <v>9903</v>
      </c>
      <c r="D3367" s="49" t="s">
        <v>9904</v>
      </c>
      <c r="E3367" s="48">
        <v>108175.96</v>
      </c>
      <c r="F3367" s="48">
        <v>93745.41</v>
      </c>
      <c r="G3367" s="48">
        <v>108595.93</v>
      </c>
      <c r="H3367" s="48">
        <v>68714.84</v>
      </c>
      <c r="I3367" s="48">
        <v>37962.99</v>
      </c>
      <c r="J3367" s="48">
        <v>27778.74</v>
      </c>
      <c r="K3367" s="48">
        <v>29920.78</v>
      </c>
      <c r="L3367" s="48">
        <v>15048.37</v>
      </c>
      <c r="M3367" s="48">
        <v>57377.55</v>
      </c>
      <c r="N3367" s="48">
        <v>48343.25</v>
      </c>
      <c r="O3367" s="48">
        <v>33601.89</v>
      </c>
      <c r="P3367" s="48">
        <v>48125.25</v>
      </c>
      <c r="Q3367" s="48">
        <v>39695.980000000003</v>
      </c>
      <c r="R3367" s="48">
        <v>27281.71</v>
      </c>
      <c r="S3367" s="48">
        <v>26719.66</v>
      </c>
      <c r="T3367" s="48">
        <v>95686.18</v>
      </c>
      <c r="U3367" s="48">
        <v>98232.09</v>
      </c>
      <c r="V3367" s="48">
        <v>131322.78</v>
      </c>
      <c r="W3367" s="48">
        <v>97261.26</v>
      </c>
      <c r="X3367" s="48">
        <v>71466.28</v>
      </c>
      <c r="Y3367" s="48">
        <v>89927.75</v>
      </c>
      <c r="Z3367" s="48">
        <v>97413.8</v>
      </c>
      <c r="AA3367" s="48">
        <v>80512.259999999995</v>
      </c>
      <c r="AB3367" s="48">
        <v>108190.07</v>
      </c>
      <c r="AC3367" s="48">
        <v>81891.59</v>
      </c>
      <c r="AD3367" s="48">
        <v>143423.76999999999</v>
      </c>
      <c r="AE3367" s="48">
        <v>149675.14000000001</v>
      </c>
      <c r="AF3367" s="48">
        <v>91153.39</v>
      </c>
      <c r="AG3367" s="48">
        <v>137977.44</v>
      </c>
      <c r="AH3367" s="48">
        <v>127058.48</v>
      </c>
    </row>
    <row r="3368" spans="1:34">
      <c r="A3368" s="48">
        <v>2547292</v>
      </c>
      <c r="B3368" s="49" t="s">
        <v>9905</v>
      </c>
      <c r="C3368" s="49" t="s">
        <v>9906</v>
      </c>
      <c r="D3368" s="49" t="s">
        <v>9907</v>
      </c>
      <c r="E3368" s="48">
        <v>50138.31</v>
      </c>
      <c r="F3368" s="48">
        <v>38204.949999999997</v>
      </c>
      <c r="G3368" s="48">
        <v>61542.51</v>
      </c>
      <c r="H3368" s="48">
        <v>56683.38</v>
      </c>
      <c r="I3368" s="48">
        <v>54981.33</v>
      </c>
      <c r="J3368" s="48">
        <v>23979.61</v>
      </c>
      <c r="K3368" s="48">
        <v>16836.400000000001</v>
      </c>
      <c r="L3368" s="48">
        <v>18073.439999999999</v>
      </c>
      <c r="M3368" s="48">
        <v>29059.67</v>
      </c>
      <c r="N3368" s="48">
        <v>30791.78</v>
      </c>
      <c r="O3368" s="48">
        <v>7822.17</v>
      </c>
      <c r="P3368" s="50"/>
      <c r="Q3368" s="48">
        <v>10656.25</v>
      </c>
      <c r="R3368" s="48">
        <v>3439.07</v>
      </c>
      <c r="S3368" s="48">
        <v>4662.1000000000004</v>
      </c>
      <c r="T3368" s="48">
        <v>106427.73</v>
      </c>
      <c r="U3368" s="48">
        <v>85710.58</v>
      </c>
      <c r="V3368" s="48">
        <v>110151.25</v>
      </c>
      <c r="W3368" s="48">
        <v>99902.57</v>
      </c>
      <c r="X3368" s="48">
        <v>101210.61</v>
      </c>
      <c r="Y3368" s="48">
        <v>57029.43</v>
      </c>
      <c r="Z3368" s="48">
        <v>53254.879999999997</v>
      </c>
      <c r="AA3368" s="48">
        <v>83627.31</v>
      </c>
      <c r="AB3368" s="48">
        <v>72488.09</v>
      </c>
      <c r="AC3368" s="48">
        <v>72181.38</v>
      </c>
      <c r="AD3368" s="48">
        <v>6019.29</v>
      </c>
      <c r="AE3368" s="50"/>
      <c r="AF3368" s="48">
        <v>307.64999999999998</v>
      </c>
      <c r="AG3368" s="48">
        <v>2710.71</v>
      </c>
      <c r="AH3368" s="48">
        <v>2718.4</v>
      </c>
    </row>
    <row r="3369" spans="1:34">
      <c r="A3369" s="48">
        <v>2544218</v>
      </c>
      <c r="B3369" s="49" t="s">
        <v>9908</v>
      </c>
      <c r="C3369" s="49" t="s">
        <v>9909</v>
      </c>
      <c r="D3369" s="49" t="s">
        <v>9910</v>
      </c>
      <c r="E3369" s="48">
        <v>80336.08</v>
      </c>
      <c r="F3369" s="48">
        <v>42674.99</v>
      </c>
      <c r="G3369" s="48">
        <v>32736.82</v>
      </c>
      <c r="H3369" s="48">
        <v>30635.74</v>
      </c>
      <c r="I3369" s="48">
        <v>31878.73</v>
      </c>
      <c r="J3369" s="48">
        <v>27227.65</v>
      </c>
      <c r="K3369" s="48">
        <v>20373.48</v>
      </c>
      <c r="L3369" s="48">
        <v>10785.26</v>
      </c>
      <c r="M3369" s="48">
        <v>19896.509999999998</v>
      </c>
      <c r="N3369" s="48">
        <v>29616.73</v>
      </c>
      <c r="O3369" s="48">
        <v>24646.59</v>
      </c>
      <c r="P3369" s="48">
        <v>37090</v>
      </c>
      <c r="Q3369" s="48">
        <v>94272.58</v>
      </c>
      <c r="R3369" s="48">
        <v>29906.82</v>
      </c>
      <c r="S3369" s="48">
        <v>26629.68</v>
      </c>
      <c r="T3369" s="48">
        <v>104202.46</v>
      </c>
      <c r="U3369" s="48">
        <v>93549.6</v>
      </c>
      <c r="V3369" s="48">
        <v>50827.37</v>
      </c>
      <c r="W3369" s="48">
        <v>52098.35</v>
      </c>
      <c r="X3369" s="48">
        <v>53576.28</v>
      </c>
      <c r="Y3369" s="48">
        <v>77692.570000000007</v>
      </c>
      <c r="Z3369" s="48">
        <v>77990.05</v>
      </c>
      <c r="AA3369" s="48">
        <v>38243.43</v>
      </c>
      <c r="AB3369" s="48">
        <v>45028.66</v>
      </c>
      <c r="AC3369" s="48">
        <v>61233.61</v>
      </c>
      <c r="AD3369" s="48">
        <v>140708.01999999999</v>
      </c>
      <c r="AE3369" s="48">
        <v>102430.79</v>
      </c>
      <c r="AF3369" s="48">
        <v>178190.95</v>
      </c>
      <c r="AG3369" s="48">
        <v>116083.02</v>
      </c>
      <c r="AH3369" s="48">
        <v>138511.70000000001</v>
      </c>
    </row>
    <row r="3370" spans="1:34">
      <c r="A3370" s="48">
        <v>2547441</v>
      </c>
      <c r="B3370" s="49" t="s">
        <v>9911</v>
      </c>
      <c r="C3370" s="49" t="s">
        <v>9912</v>
      </c>
      <c r="D3370" s="49" t="s">
        <v>9913</v>
      </c>
      <c r="E3370" s="48">
        <v>90671.48</v>
      </c>
      <c r="F3370" s="48">
        <v>58449.54</v>
      </c>
      <c r="G3370" s="48">
        <v>110364.92</v>
      </c>
      <c r="H3370" s="48">
        <v>108796.82</v>
      </c>
      <c r="I3370" s="48">
        <v>98047.59</v>
      </c>
      <c r="J3370" s="48">
        <v>41343.050000000003</v>
      </c>
      <c r="K3370" s="48">
        <v>33105.910000000003</v>
      </c>
      <c r="L3370" s="48">
        <v>26207.68</v>
      </c>
      <c r="M3370" s="48">
        <v>40915.07</v>
      </c>
      <c r="N3370" s="48">
        <v>52585.440000000002</v>
      </c>
      <c r="O3370" s="48">
        <v>17200.439999999999</v>
      </c>
      <c r="P3370" s="48">
        <v>5580.18</v>
      </c>
      <c r="Q3370" s="48">
        <v>23000.59</v>
      </c>
      <c r="R3370" s="48">
        <v>5867.2</v>
      </c>
      <c r="S3370" s="48">
        <v>3958.13</v>
      </c>
      <c r="T3370" s="48">
        <v>110021.05</v>
      </c>
      <c r="U3370" s="48">
        <v>87712.05</v>
      </c>
      <c r="V3370" s="48">
        <v>127396.27</v>
      </c>
      <c r="W3370" s="48">
        <v>123322.27</v>
      </c>
      <c r="X3370" s="48">
        <v>140375.78</v>
      </c>
      <c r="Y3370" s="48">
        <v>103343.92</v>
      </c>
      <c r="Z3370" s="48">
        <v>101469.87</v>
      </c>
      <c r="AA3370" s="48">
        <v>115045.16</v>
      </c>
      <c r="AB3370" s="48">
        <v>91682.39</v>
      </c>
      <c r="AC3370" s="48">
        <v>102691.76</v>
      </c>
      <c r="AD3370" s="48">
        <v>88306.86</v>
      </c>
      <c r="AE3370" s="48">
        <v>13243.04</v>
      </c>
      <c r="AF3370" s="48">
        <v>39223.480000000003</v>
      </c>
      <c r="AG3370" s="48">
        <v>21914.2</v>
      </c>
      <c r="AH3370" s="48">
        <v>16811.990000000002</v>
      </c>
    </row>
    <row r="3371" spans="1:34">
      <c r="A3371" s="48">
        <v>2542199</v>
      </c>
      <c r="B3371" s="49" t="s">
        <v>9914</v>
      </c>
      <c r="C3371" s="49" t="s">
        <v>9915</v>
      </c>
      <c r="D3371" s="49" t="s">
        <v>9916</v>
      </c>
      <c r="E3371" s="48">
        <v>164338.88</v>
      </c>
      <c r="F3371" s="48">
        <v>324821.65999999997</v>
      </c>
      <c r="G3371" s="48">
        <v>230813.06</v>
      </c>
      <c r="H3371" s="48">
        <v>156693.56</v>
      </c>
      <c r="I3371" s="48">
        <v>294516.03000000003</v>
      </c>
      <c r="J3371" s="48">
        <v>326536.53000000003</v>
      </c>
      <c r="K3371" s="48">
        <v>198949.19</v>
      </c>
      <c r="L3371" s="48">
        <v>171474.67</v>
      </c>
      <c r="M3371" s="48">
        <v>246022.25</v>
      </c>
      <c r="N3371" s="48">
        <v>289341.88</v>
      </c>
      <c r="O3371" s="48">
        <v>178124.83</v>
      </c>
      <c r="P3371" s="48">
        <v>147091.81</v>
      </c>
      <c r="Q3371" s="48">
        <v>259957.08</v>
      </c>
      <c r="R3371" s="48">
        <v>131556.5</v>
      </c>
      <c r="S3371" s="48">
        <v>99489.03</v>
      </c>
      <c r="T3371" s="50"/>
      <c r="U3371" s="48">
        <v>300184.28000000003</v>
      </c>
      <c r="V3371" s="48">
        <v>147748.64000000001</v>
      </c>
      <c r="W3371" s="48">
        <v>4199.2700000000004</v>
      </c>
      <c r="X3371" s="48">
        <v>136833.67000000001</v>
      </c>
      <c r="Y3371" s="48">
        <v>593663.56000000006</v>
      </c>
      <c r="Z3371" s="48">
        <v>161870.72</v>
      </c>
      <c r="AA3371" s="48">
        <v>542271.12</v>
      </c>
      <c r="AB3371" s="48">
        <v>154332.98000000001</v>
      </c>
      <c r="AC3371" s="48">
        <v>163544.04999999999</v>
      </c>
      <c r="AD3371" s="48">
        <v>695318.81</v>
      </c>
      <c r="AE3371" s="48">
        <v>248180.19</v>
      </c>
      <c r="AF3371" s="48">
        <v>339409.78</v>
      </c>
      <c r="AG3371" s="48">
        <v>387297.22</v>
      </c>
      <c r="AH3371" s="48">
        <v>288752.09000000003</v>
      </c>
    </row>
    <row r="3372" spans="1:34">
      <c r="A3372" s="48">
        <v>2546657</v>
      </c>
      <c r="B3372" s="49" t="s">
        <v>9917</v>
      </c>
      <c r="C3372" s="49" t="s">
        <v>9918</v>
      </c>
      <c r="D3372" s="49" t="s">
        <v>9919</v>
      </c>
      <c r="E3372" s="48">
        <v>28432.71</v>
      </c>
      <c r="F3372" s="48">
        <v>14521.39</v>
      </c>
      <c r="G3372" s="48">
        <v>17878.509999999998</v>
      </c>
      <c r="H3372" s="48">
        <v>15095.41</v>
      </c>
      <c r="I3372" s="48">
        <v>13108.35</v>
      </c>
      <c r="J3372" s="48">
        <v>14989.4</v>
      </c>
      <c r="K3372" s="48">
        <v>12453.3</v>
      </c>
      <c r="L3372" s="48">
        <v>23166.55</v>
      </c>
      <c r="M3372" s="48">
        <v>50363.1</v>
      </c>
      <c r="N3372" s="48">
        <v>60262.46</v>
      </c>
      <c r="O3372" s="48">
        <v>4697.1400000000003</v>
      </c>
      <c r="P3372" s="48">
        <v>24673.59</v>
      </c>
      <c r="Q3372" s="48">
        <v>3513.09</v>
      </c>
      <c r="R3372" s="48">
        <v>20212.48</v>
      </c>
      <c r="S3372" s="48">
        <v>16141.38</v>
      </c>
      <c r="T3372" s="48">
        <v>2653.38</v>
      </c>
      <c r="U3372" s="48">
        <v>941.25</v>
      </c>
      <c r="V3372" s="48">
        <v>750.68</v>
      </c>
      <c r="W3372" s="48">
        <v>696.18</v>
      </c>
      <c r="X3372" s="48">
        <v>956.96</v>
      </c>
      <c r="Y3372" s="48">
        <v>5120.29</v>
      </c>
      <c r="Z3372" s="48">
        <v>5764</v>
      </c>
      <c r="AA3372" s="48">
        <v>20678.080000000002</v>
      </c>
      <c r="AB3372" s="48">
        <v>117502.83</v>
      </c>
      <c r="AC3372" s="48">
        <v>127316.61</v>
      </c>
      <c r="AD3372" s="50"/>
      <c r="AE3372" s="48">
        <v>26223.85</v>
      </c>
      <c r="AF3372" s="50"/>
      <c r="AG3372" s="48">
        <v>63310.96</v>
      </c>
      <c r="AH3372" s="48">
        <v>77105.27</v>
      </c>
    </row>
    <row r="3373" spans="1:34">
      <c r="A3373" s="48">
        <v>2544883</v>
      </c>
      <c r="B3373" s="49" t="s">
        <v>9920</v>
      </c>
      <c r="C3373" s="49" t="s">
        <v>9921</v>
      </c>
      <c r="D3373" s="49" t="s">
        <v>9922</v>
      </c>
      <c r="E3373" s="48">
        <v>109712.1</v>
      </c>
      <c r="F3373" s="48">
        <v>60309.84</v>
      </c>
      <c r="G3373" s="48">
        <v>105865.91</v>
      </c>
      <c r="H3373" s="48">
        <v>107556.85</v>
      </c>
      <c r="I3373" s="48">
        <v>112918.09</v>
      </c>
      <c r="J3373" s="48">
        <v>66717.8</v>
      </c>
      <c r="K3373" s="48">
        <v>50014.41</v>
      </c>
      <c r="L3373" s="48">
        <v>47288.38</v>
      </c>
      <c r="M3373" s="48">
        <v>75892.05</v>
      </c>
      <c r="N3373" s="48">
        <v>83598.47</v>
      </c>
      <c r="O3373" s="48">
        <v>32382.880000000001</v>
      </c>
      <c r="P3373" s="48">
        <v>28959.8</v>
      </c>
      <c r="Q3373" s="48">
        <v>45820.24</v>
      </c>
      <c r="R3373" s="48">
        <v>31992.9</v>
      </c>
      <c r="S3373" s="48">
        <v>21803.599999999999</v>
      </c>
      <c r="T3373" s="48">
        <v>98467.66</v>
      </c>
      <c r="U3373" s="48">
        <v>86168.56</v>
      </c>
      <c r="V3373" s="48">
        <v>120930.58</v>
      </c>
      <c r="W3373" s="48">
        <v>137372.42000000001</v>
      </c>
      <c r="X3373" s="48">
        <v>147010.45000000001</v>
      </c>
      <c r="Y3373" s="48">
        <v>143793.70000000001</v>
      </c>
      <c r="Z3373" s="48">
        <v>149151.32999999999</v>
      </c>
      <c r="AA3373" s="48">
        <v>180457.83</v>
      </c>
      <c r="AB3373" s="48">
        <v>148233.75</v>
      </c>
      <c r="AC3373" s="48">
        <v>133209.73000000001</v>
      </c>
      <c r="AD3373" s="48">
        <v>138461.98000000001</v>
      </c>
      <c r="AE3373" s="48">
        <v>108425.15</v>
      </c>
      <c r="AF3373" s="48">
        <v>97395.48</v>
      </c>
      <c r="AG3373" s="48">
        <v>181227.95</v>
      </c>
      <c r="AH3373" s="48">
        <v>142277.59</v>
      </c>
    </row>
    <row r="3374" spans="1:34">
      <c r="A3374" s="48">
        <v>2542660</v>
      </c>
      <c r="B3374" s="49" t="s">
        <v>9923</v>
      </c>
      <c r="C3374" s="49" t="s">
        <v>9924</v>
      </c>
      <c r="D3374" s="49" t="s">
        <v>9925</v>
      </c>
      <c r="E3374" s="48">
        <v>33051.730000000003</v>
      </c>
      <c r="F3374" s="48">
        <v>38935.879999999997</v>
      </c>
      <c r="G3374" s="48">
        <v>68489.600000000006</v>
      </c>
      <c r="H3374" s="48">
        <v>69198.600000000006</v>
      </c>
      <c r="I3374" s="48">
        <v>58116.31</v>
      </c>
      <c r="J3374" s="48">
        <v>30111.66</v>
      </c>
      <c r="K3374" s="48">
        <v>17445.37</v>
      </c>
      <c r="L3374" s="48">
        <v>23366.51</v>
      </c>
      <c r="M3374" s="48">
        <v>33600.75</v>
      </c>
      <c r="N3374" s="48">
        <v>35077.769999999997</v>
      </c>
      <c r="O3374" s="48">
        <v>9217.19</v>
      </c>
      <c r="P3374" s="48">
        <v>7299.16</v>
      </c>
      <c r="Q3374" s="48">
        <v>8137.2</v>
      </c>
      <c r="R3374" s="48">
        <v>3679.09</v>
      </c>
      <c r="S3374" s="48">
        <v>4639.1000000000004</v>
      </c>
      <c r="T3374" s="48">
        <v>31951.67</v>
      </c>
      <c r="U3374" s="48">
        <v>70949.59</v>
      </c>
      <c r="V3374" s="48">
        <v>116476.52</v>
      </c>
      <c r="W3374" s="48">
        <v>114117.09</v>
      </c>
      <c r="X3374" s="48">
        <v>109010.33</v>
      </c>
      <c r="Y3374" s="48">
        <v>62318.84</v>
      </c>
      <c r="Z3374" s="48">
        <v>56400.639999999999</v>
      </c>
      <c r="AA3374" s="48">
        <v>99988.55</v>
      </c>
      <c r="AB3374" s="48">
        <v>94274.92</v>
      </c>
      <c r="AC3374" s="48">
        <v>90614.12</v>
      </c>
      <c r="AD3374" s="48">
        <v>1944.36</v>
      </c>
      <c r="AE3374" s="48">
        <v>7661.65</v>
      </c>
      <c r="AF3374" s="48">
        <v>2884.5</v>
      </c>
      <c r="AG3374" s="48">
        <v>4723.08</v>
      </c>
      <c r="AH3374" s="48">
        <v>3892.43</v>
      </c>
    </row>
    <row r="3375" spans="1:34">
      <c r="A3375" s="48">
        <v>2545947</v>
      </c>
      <c r="B3375" s="49" t="s">
        <v>9926</v>
      </c>
      <c r="C3375" s="49" t="s">
        <v>9927</v>
      </c>
      <c r="D3375" s="49" t="s">
        <v>9928</v>
      </c>
      <c r="E3375" s="48">
        <v>76965.740000000005</v>
      </c>
      <c r="F3375" s="48">
        <v>79582.720000000001</v>
      </c>
      <c r="G3375" s="48">
        <v>32343.61</v>
      </c>
      <c r="H3375" s="48">
        <v>43778.86</v>
      </c>
      <c r="I3375" s="48">
        <v>49971.02</v>
      </c>
      <c r="J3375" s="48">
        <v>45326.94</v>
      </c>
      <c r="K3375" s="48">
        <v>35412.69</v>
      </c>
      <c r="L3375" s="48">
        <v>31463.63</v>
      </c>
      <c r="M3375" s="48">
        <v>59564.14</v>
      </c>
      <c r="N3375" s="48">
        <v>76580.55</v>
      </c>
      <c r="O3375" s="48">
        <v>28672.560000000001</v>
      </c>
      <c r="P3375" s="48">
        <v>45204.91</v>
      </c>
      <c r="Q3375" s="48">
        <v>64314.35</v>
      </c>
      <c r="R3375" s="48">
        <v>36782.74</v>
      </c>
      <c r="S3375" s="48">
        <v>37468.74</v>
      </c>
      <c r="T3375" s="48">
        <v>81311.75</v>
      </c>
      <c r="U3375" s="48">
        <v>121227.57</v>
      </c>
      <c r="V3375" s="48">
        <v>5036.6000000000004</v>
      </c>
      <c r="W3375" s="48">
        <v>39592.19</v>
      </c>
      <c r="X3375" s="48">
        <v>73739.210000000006</v>
      </c>
      <c r="Y3375" s="48">
        <v>79328.55</v>
      </c>
      <c r="Z3375" s="48">
        <v>80410.44</v>
      </c>
      <c r="AA3375" s="48">
        <v>91382.37</v>
      </c>
      <c r="AB3375" s="48">
        <v>122435.05</v>
      </c>
      <c r="AC3375" s="48">
        <v>193657.56</v>
      </c>
      <c r="AD3375" s="48">
        <v>132544.47</v>
      </c>
      <c r="AE3375" s="48">
        <v>148191.23000000001</v>
      </c>
      <c r="AF3375" s="48">
        <v>220347.8</v>
      </c>
      <c r="AG3375" s="48">
        <v>187934.3</v>
      </c>
      <c r="AH3375" s="48">
        <v>209043.25</v>
      </c>
    </row>
    <row r="3376" spans="1:34">
      <c r="A3376" s="48">
        <v>2547236</v>
      </c>
      <c r="B3376" s="49" t="s">
        <v>9929</v>
      </c>
      <c r="C3376" s="49" t="s">
        <v>9930</v>
      </c>
      <c r="D3376" s="49" t="s">
        <v>9931</v>
      </c>
      <c r="E3376" s="48">
        <v>374517.34</v>
      </c>
      <c r="F3376" s="48">
        <v>329191.81</v>
      </c>
      <c r="G3376" s="48">
        <v>215482.94</v>
      </c>
      <c r="H3376" s="48">
        <v>255260.62</v>
      </c>
      <c r="I3376" s="48">
        <v>289733.12</v>
      </c>
      <c r="J3376" s="48">
        <v>210806.91</v>
      </c>
      <c r="K3376" s="48">
        <v>172766.72</v>
      </c>
      <c r="L3376" s="48">
        <v>130393.7</v>
      </c>
      <c r="M3376" s="48">
        <v>256259.52</v>
      </c>
      <c r="N3376" s="48">
        <v>275309.88</v>
      </c>
      <c r="O3376" s="48">
        <v>109552.42</v>
      </c>
      <c r="P3376" s="48">
        <v>83770.73</v>
      </c>
      <c r="Q3376" s="48">
        <v>173943.58</v>
      </c>
      <c r="R3376" s="48">
        <v>44688.97</v>
      </c>
      <c r="S3376" s="48">
        <v>98705.05</v>
      </c>
      <c r="T3376" s="48">
        <v>506534</v>
      </c>
      <c r="U3376" s="48">
        <v>440756.41</v>
      </c>
      <c r="V3376" s="48">
        <v>396192.78</v>
      </c>
      <c r="W3376" s="48">
        <v>408193.22</v>
      </c>
      <c r="X3376" s="48">
        <v>425199.59</v>
      </c>
      <c r="Y3376" s="48">
        <v>446297.47</v>
      </c>
      <c r="Z3376" s="48">
        <v>572704</v>
      </c>
      <c r="AA3376" s="48">
        <v>531964.75</v>
      </c>
      <c r="AB3376" s="48">
        <v>465587.16</v>
      </c>
      <c r="AC3376" s="48">
        <v>484925.84</v>
      </c>
      <c r="AD3376" s="48">
        <v>417541.19</v>
      </c>
      <c r="AE3376" s="48">
        <v>260579.62</v>
      </c>
      <c r="AF3376" s="48">
        <v>376643.03</v>
      </c>
      <c r="AG3376" s="48">
        <v>229188.95</v>
      </c>
      <c r="AH3376" s="48">
        <v>533312.68999999994</v>
      </c>
    </row>
    <row r="3377" spans="1:34">
      <c r="A3377" s="48">
        <v>2542658</v>
      </c>
      <c r="B3377" s="49" t="s">
        <v>9932</v>
      </c>
      <c r="C3377" s="49" t="s">
        <v>9933</v>
      </c>
      <c r="D3377" s="49" t="s">
        <v>9934</v>
      </c>
      <c r="E3377" s="48">
        <v>67777.710000000006</v>
      </c>
      <c r="F3377" s="48">
        <v>23383.51</v>
      </c>
      <c r="G3377" s="48">
        <v>39262.94</v>
      </c>
      <c r="H3377" s="48">
        <v>105347.1</v>
      </c>
      <c r="I3377" s="48">
        <v>33652.9</v>
      </c>
      <c r="J3377" s="48">
        <v>21936.5</v>
      </c>
      <c r="K3377" s="48">
        <v>17248.349999999999</v>
      </c>
      <c r="L3377" s="50"/>
      <c r="M3377" s="48">
        <v>52245.34</v>
      </c>
      <c r="N3377" s="48">
        <v>28396.59</v>
      </c>
      <c r="O3377" s="48">
        <v>72323</v>
      </c>
      <c r="P3377" s="48">
        <v>65179.64</v>
      </c>
      <c r="Q3377" s="48">
        <v>97800.65</v>
      </c>
      <c r="R3377" s="48">
        <v>42815.1</v>
      </c>
      <c r="S3377" s="48">
        <v>45750.14</v>
      </c>
      <c r="T3377" s="48">
        <v>95663.97</v>
      </c>
      <c r="U3377" s="48">
        <v>22724.14</v>
      </c>
      <c r="V3377" s="48">
        <v>69562.13</v>
      </c>
      <c r="W3377" s="48">
        <v>79514.02</v>
      </c>
      <c r="X3377" s="48">
        <v>61024.34</v>
      </c>
      <c r="Y3377" s="48">
        <v>70364.3</v>
      </c>
      <c r="Z3377" s="48">
        <v>33684.19</v>
      </c>
      <c r="AA3377" s="50"/>
      <c r="AB3377" s="48">
        <v>138927.51999999999</v>
      </c>
      <c r="AC3377" s="48">
        <v>35854.43</v>
      </c>
      <c r="AD3377" s="48">
        <v>180606.44</v>
      </c>
      <c r="AE3377" s="48">
        <v>244653.91</v>
      </c>
      <c r="AF3377" s="48">
        <v>273696</v>
      </c>
      <c r="AG3377" s="48">
        <v>221502.97</v>
      </c>
      <c r="AH3377" s="48">
        <v>350571.94</v>
      </c>
    </row>
    <row r="3378" spans="1:34">
      <c r="A3378" s="48">
        <v>2547773</v>
      </c>
      <c r="B3378" s="49" t="s">
        <v>9935</v>
      </c>
      <c r="C3378" s="49" t="s">
        <v>9936</v>
      </c>
      <c r="D3378" s="49" t="s">
        <v>9937</v>
      </c>
      <c r="E3378" s="48">
        <v>35697.769999999997</v>
      </c>
      <c r="F3378" s="48">
        <v>47894.01</v>
      </c>
      <c r="G3378" s="48">
        <v>41907.93</v>
      </c>
      <c r="H3378" s="48">
        <v>47561.98</v>
      </c>
      <c r="I3378" s="48">
        <v>46261.97</v>
      </c>
      <c r="J3378" s="48">
        <v>48451</v>
      </c>
      <c r="K3378" s="48">
        <v>49423</v>
      </c>
      <c r="L3378" s="48">
        <v>46015.95</v>
      </c>
      <c r="M3378" s="48">
        <v>54707.16</v>
      </c>
      <c r="N3378" s="48">
        <v>50241</v>
      </c>
      <c r="O3378" s="48">
        <v>43564.86</v>
      </c>
      <c r="P3378" s="48">
        <v>56404.15</v>
      </c>
      <c r="Q3378" s="48">
        <v>55259.1</v>
      </c>
      <c r="R3378" s="48">
        <v>49014.97</v>
      </c>
      <c r="S3378" s="48">
        <v>47282.95</v>
      </c>
      <c r="T3378" s="48">
        <v>43055.76</v>
      </c>
      <c r="U3378" s="48">
        <v>77723.27</v>
      </c>
      <c r="V3378" s="48">
        <v>54409.41</v>
      </c>
      <c r="W3378" s="48">
        <v>73104.27</v>
      </c>
      <c r="X3378" s="48">
        <v>70953.66</v>
      </c>
      <c r="Y3378" s="48">
        <v>122399.08</v>
      </c>
      <c r="Z3378" s="48">
        <v>167617.82999999999</v>
      </c>
      <c r="AA3378" s="48">
        <v>195302.03</v>
      </c>
      <c r="AB3378" s="48">
        <v>121812</v>
      </c>
      <c r="AC3378" s="48">
        <v>98178.78</v>
      </c>
      <c r="AD3378" s="48">
        <v>206182.67</v>
      </c>
      <c r="AE3378" s="48">
        <v>192819.42</v>
      </c>
      <c r="AF3378" s="48">
        <v>119838.52</v>
      </c>
      <c r="AG3378" s="48">
        <v>264055.75</v>
      </c>
      <c r="AH3378" s="48">
        <v>308506.28000000003</v>
      </c>
    </row>
    <row r="3379" spans="1:34">
      <c r="A3379" s="48">
        <v>2546637</v>
      </c>
      <c r="B3379" s="49" t="s">
        <v>9938</v>
      </c>
      <c r="C3379" s="49" t="s">
        <v>9939</v>
      </c>
      <c r="D3379" s="49" t="s">
        <v>9940</v>
      </c>
      <c r="E3379" s="48">
        <v>37807.050000000003</v>
      </c>
      <c r="F3379" s="48">
        <v>27958.720000000001</v>
      </c>
      <c r="G3379" s="48">
        <v>38191.050000000003</v>
      </c>
      <c r="H3379" s="48">
        <v>58101.52</v>
      </c>
      <c r="I3379" s="48">
        <v>31880.84</v>
      </c>
      <c r="J3379" s="48">
        <v>29004.75</v>
      </c>
      <c r="K3379" s="48">
        <v>6552.17</v>
      </c>
      <c r="L3379" s="48">
        <v>7082.19</v>
      </c>
      <c r="M3379" s="48">
        <v>30045.78</v>
      </c>
      <c r="N3379" s="48">
        <v>28393.71</v>
      </c>
      <c r="O3379" s="48">
        <v>9175.25</v>
      </c>
      <c r="P3379" s="48">
        <v>9254.24</v>
      </c>
      <c r="Q3379" s="48">
        <v>25100.65</v>
      </c>
      <c r="R3379" s="48">
        <v>18705.47</v>
      </c>
      <c r="S3379" s="48">
        <v>5021.1400000000003</v>
      </c>
      <c r="T3379" s="48">
        <v>41546.26</v>
      </c>
      <c r="U3379" s="48">
        <v>39908.54</v>
      </c>
      <c r="V3379" s="48">
        <v>64988.91</v>
      </c>
      <c r="W3379" s="48">
        <v>143149.73000000001</v>
      </c>
      <c r="X3379" s="48">
        <v>49516.639999999999</v>
      </c>
      <c r="Y3379" s="48">
        <v>63940.39</v>
      </c>
      <c r="Z3379" s="48">
        <v>5262.21</v>
      </c>
      <c r="AA3379" s="48">
        <v>8326.4500000000007</v>
      </c>
      <c r="AB3379" s="48">
        <v>60861.36</v>
      </c>
      <c r="AC3379" s="48">
        <v>83832.05</v>
      </c>
      <c r="AD3379" s="48">
        <v>26239.8</v>
      </c>
      <c r="AE3379" s="48">
        <v>32553.200000000001</v>
      </c>
      <c r="AF3379" s="48">
        <v>46735.93</v>
      </c>
      <c r="AG3379" s="48">
        <v>76392.570000000007</v>
      </c>
      <c r="AH3379" s="48">
        <v>30447.83</v>
      </c>
    </row>
    <row r="3380" spans="1:34">
      <c r="A3380" s="48">
        <v>2543507</v>
      </c>
      <c r="B3380" s="49" t="s">
        <v>9941</v>
      </c>
      <c r="C3380" s="49" t="s">
        <v>9942</v>
      </c>
      <c r="D3380" s="49" t="s">
        <v>9943</v>
      </c>
      <c r="E3380" s="48">
        <v>101774.38</v>
      </c>
      <c r="F3380" s="48">
        <v>77859.740000000005</v>
      </c>
      <c r="G3380" s="48">
        <v>18591.38</v>
      </c>
      <c r="H3380" s="48">
        <v>24402.5</v>
      </c>
      <c r="I3380" s="48">
        <v>41355.83</v>
      </c>
      <c r="J3380" s="48">
        <v>77869.69</v>
      </c>
      <c r="K3380" s="48">
        <v>54182.18</v>
      </c>
      <c r="L3380" s="48">
        <v>28684.62</v>
      </c>
      <c r="M3380" s="48">
        <v>53278.15</v>
      </c>
      <c r="N3380" s="48">
        <v>77683.72</v>
      </c>
      <c r="O3380" s="48">
        <v>20340.47</v>
      </c>
      <c r="P3380" s="48">
        <v>5904.12</v>
      </c>
      <c r="Q3380" s="48">
        <v>5944.12</v>
      </c>
      <c r="R3380" s="48">
        <v>4254.08</v>
      </c>
      <c r="S3380" s="48">
        <v>3813.08</v>
      </c>
      <c r="T3380" s="48">
        <v>91832.46</v>
      </c>
      <c r="U3380" s="48">
        <v>149592.31</v>
      </c>
      <c r="V3380" s="48">
        <v>1879.35</v>
      </c>
      <c r="W3380" s="48">
        <v>12246.83</v>
      </c>
      <c r="X3380" s="48">
        <v>49763.87</v>
      </c>
      <c r="Y3380" s="48">
        <v>231818.36</v>
      </c>
      <c r="Z3380" s="48">
        <v>227441.95</v>
      </c>
      <c r="AA3380" s="48">
        <v>142140.5</v>
      </c>
      <c r="AB3380" s="48">
        <v>114074.99</v>
      </c>
      <c r="AC3380" s="48">
        <v>147924.39000000001</v>
      </c>
      <c r="AD3380" s="48">
        <v>116558.18</v>
      </c>
      <c r="AE3380" s="48">
        <v>1255.6300000000001</v>
      </c>
      <c r="AF3380" s="48">
        <v>180.04</v>
      </c>
      <c r="AG3380" s="48">
        <v>1762.48</v>
      </c>
      <c r="AH3380" s="48">
        <v>1574.91</v>
      </c>
    </row>
    <row r="3381" spans="1:34">
      <c r="A3381" s="48">
        <v>2542139</v>
      </c>
      <c r="B3381" s="49" t="s">
        <v>9944</v>
      </c>
      <c r="C3381" s="49" t="s">
        <v>9945</v>
      </c>
      <c r="D3381" s="49" t="s">
        <v>9946</v>
      </c>
      <c r="E3381" s="48">
        <v>51595.37</v>
      </c>
      <c r="F3381" s="48">
        <v>68243.61</v>
      </c>
      <c r="G3381" s="48">
        <v>43012.160000000003</v>
      </c>
      <c r="H3381" s="48">
        <v>61789.49</v>
      </c>
      <c r="I3381" s="48">
        <v>67311.66</v>
      </c>
      <c r="J3381" s="48">
        <v>54984.3</v>
      </c>
      <c r="K3381" s="48">
        <v>44300</v>
      </c>
      <c r="L3381" s="48">
        <v>31824.78</v>
      </c>
      <c r="M3381" s="48">
        <v>48556.17</v>
      </c>
      <c r="N3381" s="48">
        <v>58111.41</v>
      </c>
      <c r="O3381" s="48">
        <v>28390.639999999999</v>
      </c>
      <c r="P3381" s="48">
        <v>36001.81</v>
      </c>
      <c r="Q3381" s="48">
        <v>58160.4</v>
      </c>
      <c r="R3381" s="48">
        <v>22912.52</v>
      </c>
      <c r="S3381" s="48">
        <v>26963.599999999999</v>
      </c>
      <c r="T3381" s="48">
        <v>70826.53</v>
      </c>
      <c r="U3381" s="48">
        <v>93832.99</v>
      </c>
      <c r="V3381" s="48">
        <v>81454.820000000007</v>
      </c>
      <c r="W3381" s="48">
        <v>91009.34</v>
      </c>
      <c r="X3381" s="48">
        <v>102817.17</v>
      </c>
      <c r="Y3381" s="48">
        <v>123175.23</v>
      </c>
      <c r="Z3381" s="48">
        <v>128103.2</v>
      </c>
      <c r="AA3381" s="48">
        <v>133630.31</v>
      </c>
      <c r="AB3381" s="48">
        <v>98791.54</v>
      </c>
      <c r="AC3381" s="48">
        <v>103116.46</v>
      </c>
      <c r="AD3381" s="48">
        <v>141599.16</v>
      </c>
      <c r="AE3381" s="48">
        <v>113107.31</v>
      </c>
      <c r="AF3381" s="48">
        <v>135019.67000000001</v>
      </c>
      <c r="AG3381" s="48">
        <v>113164.86</v>
      </c>
      <c r="AH3381" s="48">
        <v>147535.23000000001</v>
      </c>
    </row>
    <row r="3382" spans="1:34">
      <c r="A3382" s="48">
        <v>2542390</v>
      </c>
      <c r="B3382" s="49" t="s">
        <v>9947</v>
      </c>
      <c r="C3382" s="49" t="s">
        <v>9948</v>
      </c>
      <c r="D3382" s="49" t="s">
        <v>9949</v>
      </c>
      <c r="E3382" s="48">
        <v>41970.239999999998</v>
      </c>
      <c r="F3382" s="48">
        <v>32069.84</v>
      </c>
      <c r="G3382" s="48">
        <v>36236.949999999997</v>
      </c>
      <c r="H3382" s="48">
        <v>42584.19</v>
      </c>
      <c r="I3382" s="48">
        <v>37369.01</v>
      </c>
      <c r="J3382" s="48">
        <v>38297.03</v>
      </c>
      <c r="K3382" s="48">
        <v>24393.64</v>
      </c>
      <c r="L3382" s="48">
        <v>30043.77</v>
      </c>
      <c r="M3382" s="48">
        <v>40875.040000000001</v>
      </c>
      <c r="N3382" s="48">
        <v>49214.25</v>
      </c>
      <c r="O3382" s="48">
        <v>17897.45</v>
      </c>
      <c r="P3382" s="48">
        <v>7652.21</v>
      </c>
      <c r="Q3382" s="48">
        <v>16898.45</v>
      </c>
      <c r="R3382" s="48">
        <v>6314.17</v>
      </c>
      <c r="S3382" s="48">
        <v>3490.09</v>
      </c>
      <c r="T3382" s="48">
        <v>34266.449999999997</v>
      </c>
      <c r="U3382" s="48">
        <v>42239.89</v>
      </c>
      <c r="V3382" s="48">
        <v>43295.92</v>
      </c>
      <c r="W3382" s="48">
        <v>67094.05</v>
      </c>
      <c r="X3382" s="48">
        <v>58268.92</v>
      </c>
      <c r="Y3382" s="48">
        <v>99609.39</v>
      </c>
      <c r="Z3382" s="48">
        <v>81833.649999999994</v>
      </c>
      <c r="AA3382" s="48">
        <v>127875.74</v>
      </c>
      <c r="AB3382" s="48">
        <v>92420.67</v>
      </c>
      <c r="AC3382" s="48">
        <v>92947.16</v>
      </c>
      <c r="AD3382" s="48">
        <v>90081.34</v>
      </c>
      <c r="AE3382" s="48">
        <v>8683.81</v>
      </c>
      <c r="AF3382" s="48">
        <v>27051.200000000001</v>
      </c>
      <c r="AG3382" s="48">
        <v>12479.02</v>
      </c>
      <c r="AH3382" s="48">
        <v>3999.12</v>
      </c>
    </row>
    <row r="3383" spans="1:34">
      <c r="A3383" s="48">
        <v>2542024</v>
      </c>
      <c r="B3383" s="49" t="s">
        <v>9950</v>
      </c>
      <c r="C3383" s="49" t="s">
        <v>9951</v>
      </c>
      <c r="D3383" s="49" t="s">
        <v>9952</v>
      </c>
      <c r="E3383" s="48">
        <v>68034.64</v>
      </c>
      <c r="F3383" s="48">
        <v>32611.81</v>
      </c>
      <c r="G3383" s="48">
        <v>23058.560000000001</v>
      </c>
      <c r="H3383" s="48">
        <v>35619.910000000003</v>
      </c>
      <c r="I3383" s="48">
        <v>12173.29</v>
      </c>
      <c r="J3383" s="48">
        <v>53557.27</v>
      </c>
      <c r="K3383" s="48">
        <v>39821.9</v>
      </c>
      <c r="L3383" s="48">
        <v>44951.1</v>
      </c>
      <c r="M3383" s="48">
        <v>73925.77</v>
      </c>
      <c r="N3383" s="48">
        <v>85067.9</v>
      </c>
      <c r="O3383" s="48">
        <v>14649.31</v>
      </c>
      <c r="P3383" s="48">
        <v>24067.58</v>
      </c>
      <c r="Q3383" s="48">
        <v>3047.07</v>
      </c>
      <c r="R3383" s="48">
        <v>23704.52</v>
      </c>
      <c r="S3383" s="48">
        <v>25440.61</v>
      </c>
      <c r="T3383" s="48">
        <v>74687.199999999997</v>
      </c>
      <c r="U3383" s="48">
        <v>41580.28</v>
      </c>
      <c r="V3383" s="48">
        <v>2415.2600000000002</v>
      </c>
      <c r="W3383" s="48">
        <v>52773.58</v>
      </c>
      <c r="X3383" s="48">
        <v>2228.5300000000002</v>
      </c>
      <c r="Y3383" s="48">
        <v>128293.16</v>
      </c>
      <c r="Z3383" s="48">
        <v>135935.12</v>
      </c>
      <c r="AA3383" s="48">
        <v>185850.64</v>
      </c>
      <c r="AB3383" s="48">
        <v>167106.23000000001</v>
      </c>
      <c r="AC3383" s="48">
        <v>167843.16</v>
      </c>
      <c r="AD3383" s="48">
        <v>26151.86</v>
      </c>
      <c r="AE3383" s="48">
        <v>86615.16</v>
      </c>
      <c r="AF3383" s="48">
        <v>150.35</v>
      </c>
      <c r="AG3383" s="48">
        <v>148309.45000000001</v>
      </c>
      <c r="AH3383" s="48">
        <v>153705.82999999999</v>
      </c>
    </row>
    <row r="3384" spans="1:34">
      <c r="A3384" s="48">
        <v>2541885</v>
      </c>
      <c r="B3384" s="49" t="s">
        <v>9953</v>
      </c>
      <c r="C3384" s="49" t="s">
        <v>9954</v>
      </c>
      <c r="D3384" s="49" t="s">
        <v>9955</v>
      </c>
      <c r="E3384" s="48">
        <v>26068.880000000001</v>
      </c>
      <c r="F3384" s="48">
        <v>21592.67</v>
      </c>
      <c r="G3384" s="48">
        <v>38636.11</v>
      </c>
      <c r="H3384" s="48">
        <v>20282.650000000001</v>
      </c>
      <c r="I3384" s="48">
        <v>25619.8</v>
      </c>
      <c r="J3384" s="48">
        <v>20631.52</v>
      </c>
      <c r="K3384" s="48">
        <v>13140.32</v>
      </c>
      <c r="L3384" s="48">
        <v>8726.27</v>
      </c>
      <c r="M3384" s="48">
        <v>27441.759999999998</v>
      </c>
      <c r="N3384" s="48">
        <v>29233.79</v>
      </c>
      <c r="O3384" s="48">
        <v>2994.09</v>
      </c>
      <c r="P3384" s="48">
        <v>8145.24</v>
      </c>
      <c r="Q3384" s="48">
        <v>13331.43</v>
      </c>
      <c r="R3384" s="50"/>
      <c r="S3384" s="50"/>
      <c r="T3384" s="48">
        <v>37744.25</v>
      </c>
      <c r="U3384" s="48">
        <v>30964.49</v>
      </c>
      <c r="V3384" s="48">
        <v>97235.53</v>
      </c>
      <c r="W3384" s="48">
        <v>44565.79</v>
      </c>
      <c r="X3384" s="48">
        <v>37896.879999999997</v>
      </c>
      <c r="Y3384" s="48">
        <v>46952.41</v>
      </c>
      <c r="Z3384" s="48">
        <v>42585.31</v>
      </c>
      <c r="AA3384" s="48">
        <v>20499.25</v>
      </c>
      <c r="AB3384" s="48">
        <v>90844.45</v>
      </c>
      <c r="AC3384" s="48">
        <v>46560.71</v>
      </c>
      <c r="AD3384" s="48">
        <v>1081.08</v>
      </c>
      <c r="AE3384" s="48">
        <v>7553.97</v>
      </c>
      <c r="AF3384" s="48">
        <v>12740.08</v>
      </c>
      <c r="AG3384" s="50"/>
      <c r="AH3384" s="50"/>
    </row>
    <row r="3385" spans="1:34">
      <c r="A3385" s="48">
        <v>2543430</v>
      </c>
      <c r="B3385" s="49" t="s">
        <v>9956</v>
      </c>
      <c r="C3385" s="49" t="s">
        <v>9957</v>
      </c>
      <c r="D3385" s="49" t="s">
        <v>9958</v>
      </c>
      <c r="E3385" s="48">
        <v>61980.68</v>
      </c>
      <c r="F3385" s="48">
        <v>33466.86</v>
      </c>
      <c r="G3385" s="48">
        <v>45941.16</v>
      </c>
      <c r="H3385" s="48">
        <v>40705.120000000003</v>
      </c>
      <c r="I3385" s="48">
        <v>58096.44</v>
      </c>
      <c r="J3385" s="48">
        <v>22026.62</v>
      </c>
      <c r="K3385" s="48">
        <v>13571.33</v>
      </c>
      <c r="L3385" s="48">
        <v>12366.3</v>
      </c>
      <c r="M3385" s="48">
        <v>16770.46</v>
      </c>
      <c r="N3385" s="48">
        <v>38851.97</v>
      </c>
      <c r="O3385" s="48">
        <v>6187.15</v>
      </c>
      <c r="P3385" s="48">
        <v>3780.09</v>
      </c>
      <c r="Q3385" s="48">
        <v>8486.25</v>
      </c>
      <c r="R3385" s="48">
        <v>5049.13</v>
      </c>
      <c r="S3385" s="50"/>
      <c r="T3385" s="48">
        <v>101743.62</v>
      </c>
      <c r="U3385" s="48">
        <v>51215.199999999997</v>
      </c>
      <c r="V3385" s="48">
        <v>75316.7</v>
      </c>
      <c r="W3385" s="48">
        <v>67776.55</v>
      </c>
      <c r="X3385" s="48">
        <v>131755.59</v>
      </c>
      <c r="Y3385" s="48">
        <v>59636.160000000003</v>
      </c>
      <c r="Z3385" s="48">
        <v>28689.41</v>
      </c>
      <c r="AA3385" s="48">
        <v>37563.14</v>
      </c>
      <c r="AB3385" s="48">
        <v>30449.87</v>
      </c>
      <c r="AC3385" s="48">
        <v>103911.8</v>
      </c>
      <c r="AD3385" s="48">
        <v>5582.78</v>
      </c>
      <c r="AE3385" s="48">
        <v>1297.94</v>
      </c>
      <c r="AF3385" s="48">
        <v>7707.34</v>
      </c>
      <c r="AG3385" s="48">
        <v>8581.49</v>
      </c>
      <c r="AH3385" s="50"/>
    </row>
    <row r="3386" spans="1:34">
      <c r="A3386" s="48">
        <v>2542338</v>
      </c>
      <c r="B3386" s="49" t="s">
        <v>9959</v>
      </c>
      <c r="C3386" s="49" t="s">
        <v>9960</v>
      </c>
      <c r="D3386" s="49" t="s">
        <v>9961</v>
      </c>
      <c r="E3386" s="48">
        <v>44737.2</v>
      </c>
      <c r="F3386" s="48">
        <v>20569.53</v>
      </c>
      <c r="G3386" s="48">
        <v>46684.21</v>
      </c>
      <c r="H3386" s="48">
        <v>42103.08</v>
      </c>
      <c r="I3386" s="48">
        <v>38395</v>
      </c>
      <c r="J3386" s="48">
        <v>16793.419999999998</v>
      </c>
      <c r="K3386" s="48">
        <v>9296.25</v>
      </c>
      <c r="L3386" s="48">
        <v>11114.28</v>
      </c>
      <c r="M3386" s="48">
        <v>19977.52</v>
      </c>
      <c r="N3386" s="48">
        <v>25992.66</v>
      </c>
      <c r="O3386" s="48">
        <v>13254.33</v>
      </c>
      <c r="P3386" s="48">
        <v>2546.08</v>
      </c>
      <c r="Q3386" s="48">
        <v>9190.23</v>
      </c>
      <c r="R3386" s="48">
        <v>2161.06</v>
      </c>
      <c r="S3386" s="48">
        <v>1315.04</v>
      </c>
      <c r="T3386" s="48">
        <v>55488.75</v>
      </c>
      <c r="U3386" s="48">
        <v>23085.79</v>
      </c>
      <c r="V3386" s="48">
        <v>71012.75</v>
      </c>
      <c r="W3386" s="48">
        <v>67879.25</v>
      </c>
      <c r="X3386" s="48">
        <v>61322.66</v>
      </c>
      <c r="Y3386" s="48">
        <v>26367.9</v>
      </c>
      <c r="Z3386" s="48">
        <v>22412.2</v>
      </c>
      <c r="AA3386" s="48">
        <v>55114.64</v>
      </c>
      <c r="AB3386" s="48">
        <v>47758.38</v>
      </c>
      <c r="AC3386" s="48">
        <v>53014.04</v>
      </c>
      <c r="AD3386" s="48">
        <v>37107.07</v>
      </c>
      <c r="AE3386" s="48">
        <v>1475.16</v>
      </c>
      <c r="AF3386" s="48">
        <v>1477.42</v>
      </c>
      <c r="AG3386" s="48">
        <v>2633.06</v>
      </c>
      <c r="AH3386" s="48">
        <v>2068.4699999999998</v>
      </c>
    </row>
    <row r="3387" spans="1:34">
      <c r="A3387" s="48">
        <v>2542468</v>
      </c>
      <c r="B3387" s="49" t="s">
        <v>9962</v>
      </c>
      <c r="C3387" s="49" t="s">
        <v>9963</v>
      </c>
      <c r="D3387" s="49" t="s">
        <v>9964</v>
      </c>
      <c r="E3387" s="48">
        <v>57558.45</v>
      </c>
      <c r="F3387" s="48">
        <v>42987.07</v>
      </c>
      <c r="G3387" s="48">
        <v>70415.77</v>
      </c>
      <c r="H3387" s="48">
        <v>53391.28</v>
      </c>
      <c r="I3387" s="48">
        <v>45665.11</v>
      </c>
      <c r="J3387" s="48">
        <v>30666.74</v>
      </c>
      <c r="K3387" s="48">
        <v>21860.51</v>
      </c>
      <c r="L3387" s="48">
        <v>12367.29</v>
      </c>
      <c r="M3387" s="48">
        <v>37395.94</v>
      </c>
      <c r="N3387" s="48">
        <v>34711.839999999997</v>
      </c>
      <c r="O3387" s="48">
        <v>12873.29</v>
      </c>
      <c r="P3387" s="48">
        <v>15959.43</v>
      </c>
      <c r="Q3387" s="48">
        <v>77481.94</v>
      </c>
      <c r="R3387" s="48">
        <v>19498.5</v>
      </c>
      <c r="S3387" s="48">
        <v>11506.3</v>
      </c>
      <c r="T3387" s="48">
        <v>910.08</v>
      </c>
      <c r="U3387" s="48">
        <v>1411.76</v>
      </c>
      <c r="V3387" s="48">
        <v>49326.52</v>
      </c>
      <c r="W3387" s="48">
        <v>18011.25</v>
      </c>
      <c r="X3387" s="48">
        <v>16164.16</v>
      </c>
      <c r="Y3387" s="48">
        <v>27083.15</v>
      </c>
      <c r="Z3387" s="48">
        <v>2958.18</v>
      </c>
      <c r="AA3387" s="48">
        <v>23995.08</v>
      </c>
      <c r="AB3387" s="48">
        <v>61017.85</v>
      </c>
      <c r="AC3387" s="48">
        <v>25875.84</v>
      </c>
      <c r="AD3387" s="48">
        <v>5639.2</v>
      </c>
      <c r="AE3387" s="50"/>
      <c r="AF3387" s="48">
        <v>101311.08</v>
      </c>
      <c r="AG3387" s="50"/>
      <c r="AH3387" s="50"/>
    </row>
    <row r="3388" spans="1:34">
      <c r="A3388" s="48">
        <v>2546496</v>
      </c>
      <c r="B3388" s="49" t="s">
        <v>9965</v>
      </c>
      <c r="C3388" s="49" t="s">
        <v>9966</v>
      </c>
      <c r="D3388" s="49" t="s">
        <v>9967</v>
      </c>
      <c r="E3388" s="48">
        <v>90328.2</v>
      </c>
      <c r="F3388" s="48">
        <v>75798.78</v>
      </c>
      <c r="G3388" s="48">
        <v>85598.09</v>
      </c>
      <c r="H3388" s="48">
        <v>85248.12</v>
      </c>
      <c r="I3388" s="48">
        <v>83752.02</v>
      </c>
      <c r="J3388" s="48">
        <v>45735.09</v>
      </c>
      <c r="K3388" s="48">
        <v>40322.949999999997</v>
      </c>
      <c r="L3388" s="48">
        <v>35942.870000000003</v>
      </c>
      <c r="M3388" s="48">
        <v>53568.22</v>
      </c>
      <c r="N3388" s="48">
        <v>56633.33</v>
      </c>
      <c r="O3388" s="48">
        <v>32746.75</v>
      </c>
      <c r="P3388" s="48">
        <v>16270.39</v>
      </c>
      <c r="Q3388" s="48">
        <v>35978.83</v>
      </c>
      <c r="R3388" s="48">
        <v>29710.62</v>
      </c>
      <c r="S3388" s="48">
        <v>24509.52</v>
      </c>
      <c r="T3388" s="48">
        <v>87123.76</v>
      </c>
      <c r="U3388" s="48">
        <v>110480.6</v>
      </c>
      <c r="V3388" s="48">
        <v>131952.76999999999</v>
      </c>
      <c r="W3388" s="48">
        <v>134351.95000000001</v>
      </c>
      <c r="X3388" s="48">
        <v>135917.70000000001</v>
      </c>
      <c r="Y3388" s="48">
        <v>92193.25</v>
      </c>
      <c r="Z3388" s="48">
        <v>131216.38</v>
      </c>
      <c r="AA3388" s="48">
        <v>139684.26999999999</v>
      </c>
      <c r="AB3388" s="48">
        <v>114908.59</v>
      </c>
      <c r="AC3388" s="48">
        <v>101848.89</v>
      </c>
      <c r="AD3388" s="48">
        <v>146013.60999999999</v>
      </c>
      <c r="AE3388" s="48">
        <v>76689.05</v>
      </c>
      <c r="AF3388" s="48">
        <v>80398.98</v>
      </c>
      <c r="AG3388" s="48">
        <v>125032.29</v>
      </c>
      <c r="AH3388" s="48">
        <v>121240.52</v>
      </c>
    </row>
    <row r="3389" spans="1:34">
      <c r="A3389" s="48">
        <v>2542848</v>
      </c>
      <c r="B3389" s="49" t="s">
        <v>9968</v>
      </c>
      <c r="C3389" s="49" t="s">
        <v>9969</v>
      </c>
      <c r="D3389" s="49" t="s">
        <v>9970</v>
      </c>
      <c r="E3389" s="48">
        <v>40638.959999999999</v>
      </c>
      <c r="F3389" s="48">
        <v>38299.9</v>
      </c>
      <c r="G3389" s="48">
        <v>40959.89</v>
      </c>
      <c r="H3389" s="48">
        <v>38863.86</v>
      </c>
      <c r="I3389" s="48">
        <v>37989.89</v>
      </c>
      <c r="J3389" s="48">
        <v>52816.21</v>
      </c>
      <c r="K3389" s="48">
        <v>27439.63</v>
      </c>
      <c r="L3389" s="48">
        <v>32475.74</v>
      </c>
      <c r="M3389" s="48">
        <v>37225.879999999997</v>
      </c>
      <c r="N3389" s="48">
        <v>41057</v>
      </c>
      <c r="O3389" s="48">
        <v>25269.57</v>
      </c>
      <c r="P3389" s="48">
        <v>18608.39</v>
      </c>
      <c r="Q3389" s="48">
        <v>25801.55</v>
      </c>
      <c r="R3389" s="48">
        <v>17722.39</v>
      </c>
      <c r="S3389" s="48">
        <v>11938.25</v>
      </c>
      <c r="T3389" s="48">
        <v>50715.64</v>
      </c>
      <c r="U3389" s="48">
        <v>61574.94</v>
      </c>
      <c r="V3389" s="48">
        <v>62815.97</v>
      </c>
      <c r="W3389" s="48">
        <v>65863.009999999995</v>
      </c>
      <c r="X3389" s="48">
        <v>58877.42</v>
      </c>
      <c r="Y3389" s="48">
        <v>127560.41</v>
      </c>
      <c r="Z3389" s="48">
        <v>95298.37</v>
      </c>
      <c r="AA3389" s="48">
        <v>130772.29</v>
      </c>
      <c r="AB3389" s="48">
        <v>74826.78</v>
      </c>
      <c r="AC3389" s="48">
        <v>74088.600000000006</v>
      </c>
      <c r="AD3389" s="48">
        <v>126940.39</v>
      </c>
      <c r="AE3389" s="48">
        <v>70105.679999999993</v>
      </c>
      <c r="AF3389" s="48">
        <v>60836</v>
      </c>
      <c r="AG3389" s="48">
        <v>94112.42</v>
      </c>
      <c r="AH3389" s="48">
        <v>86368.55</v>
      </c>
    </row>
    <row r="3390" spans="1:34">
      <c r="A3390" s="48">
        <v>2546297</v>
      </c>
      <c r="B3390" s="49" t="s">
        <v>9971</v>
      </c>
      <c r="C3390" s="49" t="s">
        <v>9972</v>
      </c>
      <c r="D3390" s="49" t="s">
        <v>9973</v>
      </c>
      <c r="E3390" s="48">
        <v>63844.77</v>
      </c>
      <c r="F3390" s="48">
        <v>44493.19</v>
      </c>
      <c r="G3390" s="48">
        <v>60915.65</v>
      </c>
      <c r="H3390" s="48">
        <v>54189.45</v>
      </c>
      <c r="I3390" s="48">
        <v>57522.44</v>
      </c>
      <c r="J3390" s="48">
        <v>22849.56</v>
      </c>
      <c r="K3390" s="48">
        <v>18244.45</v>
      </c>
      <c r="L3390" s="48">
        <v>18363.47</v>
      </c>
      <c r="M3390" s="48">
        <v>38737.980000000003</v>
      </c>
      <c r="N3390" s="48">
        <v>37360.97</v>
      </c>
      <c r="O3390" s="48">
        <v>14693.37</v>
      </c>
      <c r="P3390" s="48">
        <v>1915.06</v>
      </c>
      <c r="Q3390" s="48">
        <v>3145.09</v>
      </c>
      <c r="R3390" s="50"/>
      <c r="S3390" s="50"/>
      <c r="T3390" s="48">
        <v>59959.62</v>
      </c>
      <c r="U3390" s="48">
        <v>63558.78</v>
      </c>
      <c r="V3390" s="48">
        <v>79717.919999999998</v>
      </c>
      <c r="W3390" s="48">
        <v>77148.97</v>
      </c>
      <c r="X3390" s="48">
        <v>82003.64</v>
      </c>
      <c r="Y3390" s="48">
        <v>64844.26</v>
      </c>
      <c r="Z3390" s="48">
        <v>64411.68</v>
      </c>
      <c r="AA3390" s="48">
        <v>78458.740000000005</v>
      </c>
      <c r="AB3390" s="48">
        <v>88693.45</v>
      </c>
      <c r="AC3390" s="48">
        <v>73334.02</v>
      </c>
      <c r="AD3390" s="48">
        <v>85448.16</v>
      </c>
      <c r="AE3390" s="48">
        <v>1843.65</v>
      </c>
      <c r="AF3390" s="48">
        <v>149.11000000000001</v>
      </c>
      <c r="AG3390" s="50"/>
      <c r="AH3390" s="50"/>
    </row>
    <row r="3391" spans="1:34">
      <c r="A3391" s="48">
        <v>2546012</v>
      </c>
      <c r="B3391" s="49" t="s">
        <v>9974</v>
      </c>
      <c r="C3391" s="49" t="s">
        <v>9975</v>
      </c>
      <c r="D3391" s="49" t="s">
        <v>9976</v>
      </c>
      <c r="E3391" s="48">
        <v>62088.98</v>
      </c>
      <c r="F3391" s="48">
        <v>36684.07</v>
      </c>
      <c r="G3391" s="48">
        <v>8551.2199999999993</v>
      </c>
      <c r="H3391" s="48">
        <v>6063.15</v>
      </c>
      <c r="I3391" s="48">
        <v>7901.2</v>
      </c>
      <c r="J3391" s="48">
        <v>38553.019999999997</v>
      </c>
      <c r="K3391" s="48">
        <v>31109.86</v>
      </c>
      <c r="L3391" s="48">
        <v>16043.44</v>
      </c>
      <c r="M3391" s="48">
        <v>24937.7</v>
      </c>
      <c r="N3391" s="48">
        <v>29570.799999999999</v>
      </c>
      <c r="O3391" s="48">
        <v>32953.83</v>
      </c>
      <c r="P3391" s="48">
        <v>22069.57</v>
      </c>
      <c r="Q3391" s="48">
        <v>24366.65</v>
      </c>
      <c r="R3391" s="48">
        <v>10048.25</v>
      </c>
      <c r="S3391" s="48">
        <v>19906.52</v>
      </c>
      <c r="T3391" s="48">
        <v>60514.879999999997</v>
      </c>
      <c r="U3391" s="48">
        <v>59361.58</v>
      </c>
      <c r="V3391" s="48">
        <v>2063.29</v>
      </c>
      <c r="W3391" s="48">
        <v>971.69</v>
      </c>
      <c r="X3391" s="48">
        <v>2989.59</v>
      </c>
      <c r="Y3391" s="48">
        <v>94257.84</v>
      </c>
      <c r="Z3391" s="48">
        <v>100364.01</v>
      </c>
      <c r="AA3391" s="48">
        <v>72556.289999999994</v>
      </c>
      <c r="AB3391" s="48">
        <v>55587.9</v>
      </c>
      <c r="AC3391" s="48">
        <v>56374.04</v>
      </c>
      <c r="AD3391" s="48">
        <v>162729.57999999999</v>
      </c>
      <c r="AE3391" s="48">
        <v>80749.899999999994</v>
      </c>
      <c r="AF3391" s="48">
        <v>58241.53</v>
      </c>
      <c r="AG3391" s="48">
        <v>48718.36</v>
      </c>
      <c r="AH3391" s="48">
        <v>122146.83</v>
      </c>
    </row>
    <row r="3392" spans="1:34">
      <c r="A3392" s="48">
        <v>2545565</v>
      </c>
      <c r="B3392" s="49" t="s">
        <v>9977</v>
      </c>
      <c r="C3392" s="49" t="s">
        <v>9978</v>
      </c>
      <c r="D3392" s="49" t="s">
        <v>9979</v>
      </c>
      <c r="E3392" s="48">
        <v>27097.89</v>
      </c>
      <c r="F3392" s="48">
        <v>13792.43</v>
      </c>
      <c r="G3392" s="48">
        <v>16396.490000000002</v>
      </c>
      <c r="H3392" s="48">
        <v>21562.47</v>
      </c>
      <c r="I3392" s="48">
        <v>10840.32</v>
      </c>
      <c r="J3392" s="48">
        <v>20273.46</v>
      </c>
      <c r="K3392" s="48">
        <v>4837.1400000000003</v>
      </c>
      <c r="L3392" s="48">
        <v>13231.31</v>
      </c>
      <c r="M3392" s="48">
        <v>19827.43</v>
      </c>
      <c r="N3392" s="48">
        <v>26122.62</v>
      </c>
      <c r="O3392" s="48">
        <v>13471.3</v>
      </c>
      <c r="P3392" s="48">
        <v>11980.28</v>
      </c>
      <c r="Q3392" s="48">
        <v>2050.06</v>
      </c>
      <c r="R3392" s="50"/>
      <c r="S3392" s="48">
        <v>3005.08</v>
      </c>
      <c r="T3392" s="48">
        <v>53533.69</v>
      </c>
      <c r="U3392" s="48">
        <v>37434.61</v>
      </c>
      <c r="V3392" s="48">
        <v>46913.32</v>
      </c>
      <c r="W3392" s="48">
        <v>21399.56</v>
      </c>
      <c r="X3392" s="48">
        <v>28067.24</v>
      </c>
      <c r="Y3392" s="48">
        <v>31270.95</v>
      </c>
      <c r="Z3392" s="48">
        <v>7770.05</v>
      </c>
      <c r="AA3392" s="48">
        <v>44043.519999999997</v>
      </c>
      <c r="AB3392" s="48">
        <v>36776.03</v>
      </c>
      <c r="AC3392" s="48">
        <v>43976.73</v>
      </c>
      <c r="AD3392" s="48">
        <v>57692.160000000003</v>
      </c>
      <c r="AE3392" s="48">
        <v>38434.800000000003</v>
      </c>
      <c r="AF3392" s="48">
        <v>235.52</v>
      </c>
      <c r="AG3392" s="50"/>
      <c r="AH3392" s="48">
        <v>3183.86</v>
      </c>
    </row>
    <row r="3393" spans="1:34">
      <c r="A3393" s="48">
        <v>2542273</v>
      </c>
      <c r="B3393" s="49" t="s">
        <v>9980</v>
      </c>
      <c r="C3393" s="49" t="s">
        <v>9981</v>
      </c>
      <c r="D3393" s="49" t="s">
        <v>9982</v>
      </c>
      <c r="E3393" s="48">
        <v>62191.56</v>
      </c>
      <c r="F3393" s="48">
        <v>40643.980000000003</v>
      </c>
      <c r="G3393" s="48">
        <v>69292.62</v>
      </c>
      <c r="H3393" s="48">
        <v>70554.69</v>
      </c>
      <c r="I3393" s="48">
        <v>62688.54</v>
      </c>
      <c r="J3393" s="48">
        <v>25850.6</v>
      </c>
      <c r="K3393" s="48">
        <v>15294.38</v>
      </c>
      <c r="L3393" s="48">
        <v>19516.43</v>
      </c>
      <c r="M3393" s="48">
        <v>36267.839999999997</v>
      </c>
      <c r="N3393" s="48">
        <v>40516.959999999999</v>
      </c>
      <c r="O3393" s="48">
        <v>10042.25</v>
      </c>
      <c r="P3393" s="48">
        <v>34399.839999999997</v>
      </c>
      <c r="Q3393" s="48">
        <v>31610.79</v>
      </c>
      <c r="R3393" s="48">
        <v>15048.37</v>
      </c>
      <c r="S3393" s="48">
        <v>24681.59</v>
      </c>
      <c r="T3393" s="48">
        <v>47739.360000000001</v>
      </c>
      <c r="U3393" s="48">
        <v>46426.52</v>
      </c>
      <c r="V3393" s="48">
        <v>73968.899999999994</v>
      </c>
      <c r="W3393" s="48">
        <v>79241.679999999993</v>
      </c>
      <c r="X3393" s="48">
        <v>70481.84</v>
      </c>
      <c r="Y3393" s="48">
        <v>48161.46</v>
      </c>
      <c r="Z3393" s="48">
        <v>47007.73</v>
      </c>
      <c r="AA3393" s="48">
        <v>64299.24</v>
      </c>
      <c r="AB3393" s="48">
        <v>60894.41</v>
      </c>
      <c r="AC3393" s="48">
        <v>58474.17</v>
      </c>
      <c r="AD3393" s="48">
        <v>52693.71</v>
      </c>
      <c r="AE3393" s="48">
        <v>98579.88</v>
      </c>
      <c r="AF3393" s="48">
        <v>54479.25</v>
      </c>
      <c r="AG3393" s="48">
        <v>79106.62</v>
      </c>
      <c r="AH3393" s="48">
        <v>116718.8</v>
      </c>
    </row>
    <row r="3394" spans="1:34">
      <c r="A3394" s="48">
        <v>2547660</v>
      </c>
      <c r="B3394" s="49" t="s">
        <v>9983</v>
      </c>
      <c r="C3394" s="49" t="s">
        <v>9984</v>
      </c>
      <c r="D3394" s="49" t="s">
        <v>9985</v>
      </c>
      <c r="E3394" s="48">
        <v>64774.59</v>
      </c>
      <c r="F3394" s="48">
        <v>44108.09</v>
      </c>
      <c r="G3394" s="48">
        <v>47880.14</v>
      </c>
      <c r="H3394" s="48">
        <v>48633.14</v>
      </c>
      <c r="I3394" s="48">
        <v>45224.03</v>
      </c>
      <c r="J3394" s="48">
        <v>34303.800000000003</v>
      </c>
      <c r="K3394" s="48">
        <v>31025.75</v>
      </c>
      <c r="L3394" s="48">
        <v>18739.41</v>
      </c>
      <c r="M3394" s="48">
        <v>40097.910000000003</v>
      </c>
      <c r="N3394" s="48">
        <v>39256.949999999997</v>
      </c>
      <c r="O3394" s="48">
        <v>28829.68</v>
      </c>
      <c r="P3394" s="48">
        <v>45584.93</v>
      </c>
      <c r="Q3394" s="48">
        <v>55363.32</v>
      </c>
      <c r="R3394" s="48">
        <v>24370.54</v>
      </c>
      <c r="S3394" s="48">
        <v>27802.61</v>
      </c>
      <c r="T3394" s="48">
        <v>85196.28</v>
      </c>
      <c r="U3394" s="48">
        <v>88203.02</v>
      </c>
      <c r="V3394" s="48">
        <v>64005.79</v>
      </c>
      <c r="W3394" s="48">
        <v>70339.7</v>
      </c>
      <c r="X3394" s="48">
        <v>73119.5</v>
      </c>
      <c r="Y3394" s="48">
        <v>84202.12</v>
      </c>
      <c r="Z3394" s="48">
        <v>122778.19</v>
      </c>
      <c r="AA3394" s="48">
        <v>53503.94</v>
      </c>
      <c r="AB3394" s="48">
        <v>87477.46</v>
      </c>
      <c r="AC3394" s="48">
        <v>77896.72</v>
      </c>
      <c r="AD3394" s="48">
        <v>129183.65</v>
      </c>
      <c r="AE3394" s="48">
        <v>103866.19</v>
      </c>
      <c r="AF3394" s="48">
        <v>144912.54999999999</v>
      </c>
      <c r="AG3394" s="48">
        <v>125533.35</v>
      </c>
      <c r="AH3394" s="48">
        <v>138687.32999999999</v>
      </c>
    </row>
    <row r="3395" spans="1:34">
      <c r="A3395" s="48">
        <v>2542194</v>
      </c>
      <c r="B3395" s="49" t="s">
        <v>9986</v>
      </c>
      <c r="C3395" s="49" t="s">
        <v>9987</v>
      </c>
      <c r="D3395" s="49" t="s">
        <v>9988</v>
      </c>
      <c r="E3395" s="48">
        <v>37383.980000000003</v>
      </c>
      <c r="F3395" s="48">
        <v>47173.03</v>
      </c>
      <c r="G3395" s="48">
        <v>32650.75</v>
      </c>
      <c r="H3395" s="48">
        <v>26635.61</v>
      </c>
      <c r="I3395" s="48">
        <v>23359.57</v>
      </c>
      <c r="J3395" s="48">
        <v>19995.439999999999</v>
      </c>
      <c r="K3395" s="48">
        <v>15875.38</v>
      </c>
      <c r="L3395" s="48">
        <v>17934.36</v>
      </c>
      <c r="M3395" s="48">
        <v>40822.800000000003</v>
      </c>
      <c r="N3395" s="48">
        <v>28106.62</v>
      </c>
      <c r="O3395" s="48">
        <v>35197.699999999997</v>
      </c>
      <c r="P3395" s="48">
        <v>15026.3</v>
      </c>
      <c r="Q3395" s="48">
        <v>19956.46</v>
      </c>
      <c r="R3395" s="48">
        <v>13336.29</v>
      </c>
      <c r="S3395" s="48">
        <v>15009.34</v>
      </c>
      <c r="T3395" s="48">
        <v>26803.89</v>
      </c>
      <c r="U3395" s="48">
        <v>79491.09</v>
      </c>
      <c r="V3395" s="48">
        <v>38092.43</v>
      </c>
      <c r="W3395" s="48">
        <v>34554.6</v>
      </c>
      <c r="X3395" s="48">
        <v>15482.71</v>
      </c>
      <c r="Y3395" s="48">
        <v>38987.589999999997</v>
      </c>
      <c r="Z3395" s="48">
        <v>38571.71</v>
      </c>
      <c r="AA3395" s="48">
        <v>62166.65</v>
      </c>
      <c r="AB3395" s="48">
        <v>57983.42</v>
      </c>
      <c r="AC3395" s="48">
        <v>37637.879999999997</v>
      </c>
      <c r="AD3395" s="48">
        <v>123466.48</v>
      </c>
      <c r="AE3395" s="48">
        <v>24128.240000000002</v>
      </c>
      <c r="AF3395" s="48">
        <v>12778.22</v>
      </c>
      <c r="AG3395" s="48">
        <v>42101.41</v>
      </c>
      <c r="AH3395" s="48">
        <v>80161.06</v>
      </c>
    </row>
    <row r="3396" spans="1:34">
      <c r="A3396" s="48">
        <v>2546456</v>
      </c>
      <c r="B3396" s="49" t="s">
        <v>9989</v>
      </c>
      <c r="C3396" s="49" t="s">
        <v>9990</v>
      </c>
      <c r="D3396" s="49" t="s">
        <v>9991</v>
      </c>
      <c r="E3396" s="48">
        <v>28122.799999999999</v>
      </c>
      <c r="F3396" s="48">
        <v>20814.560000000001</v>
      </c>
      <c r="G3396" s="48">
        <v>26004.720000000001</v>
      </c>
      <c r="H3396" s="48">
        <v>21801.55</v>
      </c>
      <c r="I3396" s="48">
        <v>27836.75</v>
      </c>
      <c r="J3396" s="48">
        <v>20788.57</v>
      </c>
      <c r="K3396" s="48">
        <v>151138.66</v>
      </c>
      <c r="L3396" s="48">
        <v>9754.26</v>
      </c>
      <c r="M3396" s="48">
        <v>20352.55</v>
      </c>
      <c r="N3396" s="48">
        <v>24754.67</v>
      </c>
      <c r="O3396" s="48">
        <v>5198.13</v>
      </c>
      <c r="P3396" s="48">
        <v>2177.0700000000002</v>
      </c>
      <c r="Q3396" s="48">
        <v>13499.35</v>
      </c>
      <c r="R3396" s="50"/>
      <c r="S3396" s="48">
        <v>2249.0700000000002</v>
      </c>
      <c r="T3396" s="48">
        <v>68658.84</v>
      </c>
      <c r="U3396" s="48">
        <v>46759.05</v>
      </c>
      <c r="V3396" s="48">
        <v>81070.83</v>
      </c>
      <c r="W3396" s="48">
        <v>63067.040000000001</v>
      </c>
      <c r="X3396" s="48">
        <v>88009</v>
      </c>
      <c r="Y3396" s="48">
        <v>112033.2</v>
      </c>
      <c r="Z3396" s="48">
        <v>101902.81</v>
      </c>
      <c r="AA3396" s="48">
        <v>81652.84</v>
      </c>
      <c r="AB3396" s="48">
        <v>107872.15</v>
      </c>
      <c r="AC3396" s="48">
        <v>102674.32</v>
      </c>
      <c r="AD3396" s="48">
        <v>13290.12</v>
      </c>
      <c r="AE3396" s="48">
        <v>3940.51</v>
      </c>
      <c r="AF3396" s="48">
        <v>60271.27</v>
      </c>
      <c r="AG3396" s="50"/>
      <c r="AH3396" s="48">
        <v>18163.439999999999</v>
      </c>
    </row>
    <row r="3397" spans="1:34">
      <c r="A3397" s="48">
        <v>2547066</v>
      </c>
      <c r="B3397" s="49" t="s">
        <v>9992</v>
      </c>
      <c r="C3397" s="49" t="s">
        <v>9993</v>
      </c>
      <c r="D3397" s="49" t="s">
        <v>9994</v>
      </c>
      <c r="E3397" s="48">
        <v>29708.75</v>
      </c>
      <c r="F3397" s="48">
        <v>46840.11</v>
      </c>
      <c r="G3397" s="48">
        <v>40732.03</v>
      </c>
      <c r="H3397" s="48">
        <v>40555.99</v>
      </c>
      <c r="I3397" s="48">
        <v>46988.17</v>
      </c>
      <c r="J3397" s="48">
        <v>51099.21</v>
      </c>
      <c r="K3397" s="48">
        <v>38178.94</v>
      </c>
      <c r="L3397" s="48">
        <v>37495.839999999997</v>
      </c>
      <c r="M3397" s="48">
        <v>54073.3</v>
      </c>
      <c r="N3397" s="48">
        <v>57329.38</v>
      </c>
      <c r="O3397" s="48">
        <v>11940.27</v>
      </c>
      <c r="P3397" s="48">
        <v>45045.07</v>
      </c>
      <c r="Q3397" s="48">
        <v>50112.22</v>
      </c>
      <c r="R3397" s="48">
        <v>37563.879999999997</v>
      </c>
      <c r="S3397" s="48">
        <v>38322.9</v>
      </c>
      <c r="T3397" s="48">
        <v>40917.93</v>
      </c>
      <c r="U3397" s="48">
        <v>72762.94</v>
      </c>
      <c r="V3397" s="48">
        <v>47452.31</v>
      </c>
      <c r="W3397" s="48">
        <v>62123.6</v>
      </c>
      <c r="X3397" s="48">
        <v>73496.31</v>
      </c>
      <c r="Y3397" s="48">
        <v>132141.79999999999</v>
      </c>
      <c r="Z3397" s="48">
        <v>124931.82</v>
      </c>
      <c r="AA3397" s="48">
        <v>154143.10999999999</v>
      </c>
      <c r="AB3397" s="48">
        <v>118539.23</v>
      </c>
      <c r="AC3397" s="48">
        <v>104007.72</v>
      </c>
      <c r="AD3397" s="48">
        <v>6453.68</v>
      </c>
      <c r="AE3397" s="48">
        <v>154105.17000000001</v>
      </c>
      <c r="AF3397" s="48">
        <v>108899.24</v>
      </c>
      <c r="AG3397" s="48">
        <v>189019.09</v>
      </c>
      <c r="AH3397" s="48">
        <v>200463.94</v>
      </c>
    </row>
    <row r="3398" spans="1:34">
      <c r="A3398" s="48">
        <v>2547670</v>
      </c>
      <c r="B3398" s="49" t="s">
        <v>9995</v>
      </c>
      <c r="C3398" s="49" t="s">
        <v>9996</v>
      </c>
      <c r="D3398" s="49" t="s">
        <v>9997</v>
      </c>
      <c r="E3398" s="48">
        <v>134353.78</v>
      </c>
      <c r="F3398" s="48">
        <v>101517.77</v>
      </c>
      <c r="G3398" s="48">
        <v>100839.65</v>
      </c>
      <c r="H3398" s="48">
        <v>96165.62</v>
      </c>
      <c r="I3398" s="48">
        <v>92985.46</v>
      </c>
      <c r="J3398" s="48">
        <v>71037</v>
      </c>
      <c r="K3398" s="48">
        <v>49454.34</v>
      </c>
      <c r="L3398" s="48">
        <v>54429.37</v>
      </c>
      <c r="M3398" s="48">
        <v>84146.25</v>
      </c>
      <c r="N3398" s="48">
        <v>92771.47</v>
      </c>
      <c r="O3398" s="48">
        <v>52058.48</v>
      </c>
      <c r="P3398" s="48">
        <v>53087.53</v>
      </c>
      <c r="Q3398" s="48">
        <v>38653.06</v>
      </c>
      <c r="R3398" s="48">
        <v>4124.08</v>
      </c>
      <c r="S3398" s="48">
        <v>18030.560000000001</v>
      </c>
      <c r="T3398" s="48">
        <v>143290.44</v>
      </c>
      <c r="U3398" s="48">
        <v>149171.5</v>
      </c>
      <c r="V3398" s="48">
        <v>122587.46</v>
      </c>
      <c r="W3398" s="48">
        <v>135506.97</v>
      </c>
      <c r="X3398" s="48">
        <v>129376.33</v>
      </c>
      <c r="Y3398" s="48">
        <v>153578.97</v>
      </c>
      <c r="Z3398" s="48">
        <v>137294.26999999999</v>
      </c>
      <c r="AA3398" s="48">
        <v>219454.66</v>
      </c>
      <c r="AB3398" s="48">
        <v>155115.28</v>
      </c>
      <c r="AC3398" s="48">
        <v>160368.07999999999</v>
      </c>
      <c r="AD3398" s="48">
        <v>246833.86</v>
      </c>
      <c r="AE3398" s="48">
        <v>181778.16</v>
      </c>
      <c r="AF3398" s="48">
        <v>67947.48</v>
      </c>
      <c r="AG3398" s="48">
        <v>5801.28</v>
      </c>
      <c r="AH3398" s="48">
        <v>54878.09</v>
      </c>
    </row>
    <row r="3399" spans="1:34">
      <c r="A3399" s="48">
        <v>2543727</v>
      </c>
      <c r="B3399" s="49" t="s">
        <v>9998</v>
      </c>
      <c r="C3399" s="49" t="s">
        <v>8414</v>
      </c>
      <c r="D3399" s="49" t="s">
        <v>9999</v>
      </c>
      <c r="E3399" s="48">
        <v>117394.41</v>
      </c>
      <c r="F3399" s="48">
        <v>49609.48</v>
      </c>
      <c r="G3399" s="48">
        <v>21114.639999999999</v>
      </c>
      <c r="H3399" s="48">
        <v>23407.66</v>
      </c>
      <c r="I3399" s="48">
        <v>21655.69</v>
      </c>
      <c r="J3399" s="48">
        <v>42355.22</v>
      </c>
      <c r="K3399" s="48">
        <v>39088.18</v>
      </c>
      <c r="L3399" s="48">
        <v>20929.59</v>
      </c>
      <c r="M3399" s="48">
        <v>44190.26</v>
      </c>
      <c r="N3399" s="48">
        <v>56208.6</v>
      </c>
      <c r="O3399" s="48">
        <v>25116.71</v>
      </c>
      <c r="P3399" s="48">
        <v>5659.16</v>
      </c>
      <c r="Q3399" s="48">
        <v>10299.290000000001</v>
      </c>
      <c r="R3399" s="50"/>
      <c r="S3399" s="48">
        <v>5350.15</v>
      </c>
      <c r="T3399" s="48">
        <v>9385.32</v>
      </c>
      <c r="U3399" s="48">
        <v>10443.07</v>
      </c>
      <c r="V3399" s="48">
        <v>4785.05</v>
      </c>
      <c r="W3399" s="50"/>
      <c r="X3399" s="48">
        <v>4256.4799999999996</v>
      </c>
      <c r="Y3399" s="48">
        <v>9753.06</v>
      </c>
      <c r="Z3399" s="48">
        <v>15574.99</v>
      </c>
      <c r="AA3399" s="48">
        <v>9426.33</v>
      </c>
      <c r="AB3399" s="48">
        <v>8649.5300000000007</v>
      </c>
      <c r="AC3399" s="48">
        <v>8720.8799999999992</v>
      </c>
      <c r="AD3399" s="48">
        <v>11914.71</v>
      </c>
      <c r="AE3399" s="50"/>
      <c r="AF3399" s="50"/>
      <c r="AG3399" s="50"/>
      <c r="AH3399" s="50"/>
    </row>
    <row r="3400" spans="1:34">
      <c r="A3400" s="48">
        <v>2543079</v>
      </c>
      <c r="B3400" s="49" t="s">
        <v>10000</v>
      </c>
      <c r="C3400" s="49" t="s">
        <v>10001</v>
      </c>
      <c r="D3400" s="49" t="s">
        <v>10002</v>
      </c>
      <c r="E3400" s="48">
        <v>50743.34</v>
      </c>
      <c r="F3400" s="48">
        <v>46236.22</v>
      </c>
      <c r="G3400" s="48">
        <v>39762.11</v>
      </c>
      <c r="H3400" s="48">
        <v>33536.870000000003</v>
      </c>
      <c r="I3400" s="48">
        <v>28618.78</v>
      </c>
      <c r="J3400" s="48">
        <v>65273.56</v>
      </c>
      <c r="K3400" s="48">
        <v>50685.26</v>
      </c>
      <c r="L3400" s="48">
        <v>35973.96</v>
      </c>
      <c r="M3400" s="48">
        <v>47517.1</v>
      </c>
      <c r="N3400" s="48">
        <v>66913.7</v>
      </c>
      <c r="O3400" s="48">
        <v>45976.04</v>
      </c>
      <c r="P3400" s="48">
        <v>14817.38</v>
      </c>
      <c r="Q3400" s="48">
        <v>38278.870000000003</v>
      </c>
      <c r="R3400" s="48">
        <v>22125.46</v>
      </c>
      <c r="S3400" s="48">
        <v>10264.24</v>
      </c>
      <c r="T3400" s="48">
        <v>58413.93</v>
      </c>
      <c r="U3400" s="48">
        <v>75867.92</v>
      </c>
      <c r="V3400" s="48">
        <v>50911.76</v>
      </c>
      <c r="W3400" s="48">
        <v>40647.61</v>
      </c>
      <c r="X3400" s="48">
        <v>55891.46</v>
      </c>
      <c r="Y3400" s="48">
        <v>165015.29999999999</v>
      </c>
      <c r="Z3400" s="48">
        <v>178894.8</v>
      </c>
      <c r="AA3400" s="48">
        <v>121499.59</v>
      </c>
      <c r="AB3400" s="48">
        <v>73260.800000000003</v>
      </c>
      <c r="AC3400" s="48">
        <v>120541.47</v>
      </c>
      <c r="AD3400" s="48">
        <v>201390.47</v>
      </c>
      <c r="AE3400" s="48">
        <v>16451.669999999998</v>
      </c>
      <c r="AF3400" s="48">
        <v>66430.990000000005</v>
      </c>
      <c r="AG3400" s="48">
        <v>22203.81</v>
      </c>
      <c r="AH3400" s="48">
        <v>21565.5</v>
      </c>
    </row>
    <row r="3401" spans="1:34">
      <c r="A3401" s="48">
        <v>2543467</v>
      </c>
      <c r="B3401" s="49" t="s">
        <v>10003</v>
      </c>
      <c r="C3401" s="49" t="s">
        <v>10004</v>
      </c>
      <c r="D3401" s="49" t="s">
        <v>10005</v>
      </c>
      <c r="E3401" s="48">
        <v>6807.2</v>
      </c>
      <c r="F3401" s="48">
        <v>12727.34</v>
      </c>
      <c r="G3401" s="50"/>
      <c r="H3401" s="48">
        <v>11709.28</v>
      </c>
      <c r="I3401" s="48">
        <v>9990.24</v>
      </c>
      <c r="J3401" s="48">
        <v>17449.38</v>
      </c>
      <c r="K3401" s="48">
        <v>13478.34</v>
      </c>
      <c r="L3401" s="48">
        <v>4766.1099999999997</v>
      </c>
      <c r="M3401" s="48">
        <v>22878.54</v>
      </c>
      <c r="N3401" s="48">
        <v>7193.17</v>
      </c>
      <c r="O3401" s="48">
        <v>9758.2199999999993</v>
      </c>
      <c r="P3401" s="48">
        <v>12914.29</v>
      </c>
      <c r="Q3401" s="48">
        <v>14306.34</v>
      </c>
      <c r="R3401" s="48">
        <v>6441.16</v>
      </c>
      <c r="S3401" s="50"/>
      <c r="T3401" s="48">
        <v>412.75</v>
      </c>
      <c r="U3401" s="48">
        <v>2032.67</v>
      </c>
      <c r="V3401" s="50"/>
      <c r="W3401" s="48">
        <v>642.20000000000005</v>
      </c>
      <c r="X3401" s="48">
        <v>910.62</v>
      </c>
      <c r="Y3401" s="48">
        <v>20932.849999999999</v>
      </c>
      <c r="Z3401" s="48">
        <v>11374.8</v>
      </c>
      <c r="AA3401" s="48">
        <v>1298.43</v>
      </c>
      <c r="AB3401" s="48">
        <v>23167.4</v>
      </c>
      <c r="AC3401" s="48">
        <v>1012.94</v>
      </c>
      <c r="AD3401" s="48">
        <v>15696.37</v>
      </c>
      <c r="AE3401" s="48">
        <v>8065.51</v>
      </c>
      <c r="AF3401" s="48">
        <v>13373.98</v>
      </c>
      <c r="AG3401" s="48">
        <v>12783.91</v>
      </c>
      <c r="AH3401" s="50"/>
    </row>
    <row r="3402" spans="1:34">
      <c r="A3402" s="48">
        <v>2545245</v>
      </c>
      <c r="B3402" s="49" t="s">
        <v>10006</v>
      </c>
      <c r="C3402" s="49" t="s">
        <v>10007</v>
      </c>
      <c r="D3402" s="49" t="s">
        <v>10008</v>
      </c>
      <c r="E3402" s="48">
        <v>27571.74</v>
      </c>
      <c r="F3402" s="48">
        <v>19561.509999999998</v>
      </c>
      <c r="G3402" s="48">
        <v>13771.36</v>
      </c>
      <c r="H3402" s="48">
        <v>13070.36</v>
      </c>
      <c r="I3402" s="48">
        <v>13030.37</v>
      </c>
      <c r="J3402" s="48">
        <v>36631.910000000003</v>
      </c>
      <c r="K3402" s="48">
        <v>28941.71</v>
      </c>
      <c r="L3402" s="48">
        <v>24335.55</v>
      </c>
      <c r="M3402" s="48">
        <v>33812.83</v>
      </c>
      <c r="N3402" s="48">
        <v>33827.83</v>
      </c>
      <c r="O3402" s="48">
        <v>16445.400000000001</v>
      </c>
      <c r="P3402" s="48">
        <v>17014.41</v>
      </c>
      <c r="Q3402" s="48">
        <v>14340.36</v>
      </c>
      <c r="R3402" s="48">
        <v>3863.09</v>
      </c>
      <c r="S3402" s="48">
        <v>5194.12</v>
      </c>
      <c r="T3402" s="48">
        <v>25675.56</v>
      </c>
      <c r="U3402" s="48">
        <v>13683.75</v>
      </c>
      <c r="V3402" s="48">
        <v>8360.49</v>
      </c>
      <c r="W3402" s="48">
        <v>8438.4500000000007</v>
      </c>
      <c r="X3402" s="48">
        <v>9668.2000000000007</v>
      </c>
      <c r="Y3402" s="48">
        <v>86707.66</v>
      </c>
      <c r="Z3402" s="48">
        <v>90085.34</v>
      </c>
      <c r="AA3402" s="48">
        <v>126169.51</v>
      </c>
      <c r="AB3402" s="48">
        <v>86939.73</v>
      </c>
      <c r="AC3402" s="48">
        <v>68620.09</v>
      </c>
      <c r="AD3402" s="48">
        <v>65904.12</v>
      </c>
      <c r="AE3402" s="48">
        <v>43791.18</v>
      </c>
      <c r="AF3402" s="48">
        <v>26496.240000000002</v>
      </c>
      <c r="AG3402" s="48">
        <v>6898.56</v>
      </c>
      <c r="AH3402" s="48">
        <v>21122.94</v>
      </c>
    </row>
    <row r="3403" spans="1:34">
      <c r="A3403" s="48">
        <v>2544871</v>
      </c>
      <c r="B3403" s="49" t="s">
        <v>10009</v>
      </c>
      <c r="C3403" s="49" t="s">
        <v>10010</v>
      </c>
      <c r="D3403" s="49" t="s">
        <v>10011</v>
      </c>
      <c r="E3403" s="48">
        <v>47424.21</v>
      </c>
      <c r="F3403" s="48">
        <v>26482.62</v>
      </c>
      <c r="G3403" s="48">
        <v>35759.86</v>
      </c>
      <c r="H3403" s="48">
        <v>32623.77</v>
      </c>
      <c r="I3403" s="48">
        <v>27261.67</v>
      </c>
      <c r="J3403" s="48">
        <v>20110.41</v>
      </c>
      <c r="K3403" s="48">
        <v>16903.400000000001</v>
      </c>
      <c r="L3403" s="48">
        <v>18134.419999999998</v>
      </c>
      <c r="M3403" s="48">
        <v>27381.599999999999</v>
      </c>
      <c r="N3403" s="48">
        <v>38090.9</v>
      </c>
      <c r="O3403" s="48">
        <v>7724.14</v>
      </c>
      <c r="P3403" s="48">
        <v>14389.34</v>
      </c>
      <c r="Q3403" s="48">
        <v>23574.58</v>
      </c>
      <c r="R3403" s="50"/>
      <c r="S3403" s="48">
        <v>6079.1</v>
      </c>
      <c r="T3403" s="48">
        <v>84419.55</v>
      </c>
      <c r="U3403" s="48">
        <v>39075.379999999997</v>
      </c>
      <c r="V3403" s="48">
        <v>55137.95</v>
      </c>
      <c r="W3403" s="48">
        <v>54980.17</v>
      </c>
      <c r="X3403" s="48">
        <v>42376.88</v>
      </c>
      <c r="Y3403" s="48">
        <v>35299.160000000003</v>
      </c>
      <c r="Z3403" s="48">
        <v>54493.48</v>
      </c>
      <c r="AA3403" s="48">
        <v>65077.97</v>
      </c>
      <c r="AB3403" s="48">
        <v>52705.46</v>
      </c>
      <c r="AC3403" s="48">
        <v>78247.27</v>
      </c>
      <c r="AD3403" s="48">
        <v>1463.59</v>
      </c>
      <c r="AE3403" s="48">
        <v>40622.26</v>
      </c>
      <c r="AF3403" s="48">
        <v>24851.55</v>
      </c>
      <c r="AG3403" s="50"/>
      <c r="AH3403" s="48">
        <v>3131.81</v>
      </c>
    </row>
    <row r="3404" spans="1:34">
      <c r="A3404" s="48">
        <v>2547928</v>
      </c>
      <c r="B3404" s="49" t="s">
        <v>10012</v>
      </c>
      <c r="C3404" s="49" t="s">
        <v>10013</v>
      </c>
      <c r="D3404" s="49" t="s">
        <v>10014</v>
      </c>
      <c r="E3404" s="48">
        <v>94470.44</v>
      </c>
      <c r="F3404" s="48">
        <v>63587.66</v>
      </c>
      <c r="G3404" s="48">
        <v>114609.95</v>
      </c>
      <c r="H3404" s="48">
        <v>91610.3</v>
      </c>
      <c r="I3404" s="48">
        <v>95880.47</v>
      </c>
      <c r="J3404" s="48">
        <v>11750.29</v>
      </c>
      <c r="K3404" s="48">
        <v>8295.2000000000007</v>
      </c>
      <c r="L3404" s="48">
        <v>11423.3</v>
      </c>
      <c r="M3404" s="48">
        <v>23136.6</v>
      </c>
      <c r="N3404" s="48">
        <v>24900.62</v>
      </c>
      <c r="O3404" s="48">
        <v>5428.13</v>
      </c>
      <c r="P3404" s="48">
        <v>17909.400000000001</v>
      </c>
      <c r="Q3404" s="48">
        <v>46126.080000000002</v>
      </c>
      <c r="R3404" s="48">
        <v>10399.25</v>
      </c>
      <c r="S3404" s="48">
        <v>7633.17</v>
      </c>
      <c r="T3404" s="48">
        <v>135312.01999999999</v>
      </c>
      <c r="U3404" s="48">
        <v>136508.85999999999</v>
      </c>
      <c r="V3404" s="48">
        <v>164851.09</v>
      </c>
      <c r="W3404" s="48">
        <v>161704.09</v>
      </c>
      <c r="X3404" s="48">
        <v>137474.57999999999</v>
      </c>
      <c r="Y3404" s="48">
        <v>7020</v>
      </c>
      <c r="Z3404" s="48">
        <v>8361.42</v>
      </c>
      <c r="AA3404" s="48">
        <v>12979.58</v>
      </c>
      <c r="AB3404" s="48">
        <v>21297.46</v>
      </c>
      <c r="AC3404" s="48">
        <v>19770.61</v>
      </c>
      <c r="AD3404" s="48">
        <v>8497.7800000000007</v>
      </c>
      <c r="AE3404" s="48">
        <v>17066.22</v>
      </c>
      <c r="AF3404" s="48">
        <v>78077.78</v>
      </c>
      <c r="AG3404" s="48">
        <v>19943.29</v>
      </c>
      <c r="AH3404" s="48">
        <v>16471.48</v>
      </c>
    </row>
    <row r="3405" spans="1:34">
      <c r="A3405" s="48">
        <v>2547888</v>
      </c>
      <c r="B3405" s="49" t="s">
        <v>10015</v>
      </c>
      <c r="C3405" s="49" t="s">
        <v>10016</v>
      </c>
      <c r="D3405" s="49" t="s">
        <v>10017</v>
      </c>
      <c r="E3405" s="48">
        <v>26712.63</v>
      </c>
      <c r="F3405" s="48">
        <v>14055.27</v>
      </c>
      <c r="G3405" s="48">
        <v>13669.28</v>
      </c>
      <c r="H3405" s="48">
        <v>10056.209999999999</v>
      </c>
      <c r="I3405" s="48">
        <v>21454.47</v>
      </c>
      <c r="J3405" s="48">
        <v>10870.22</v>
      </c>
      <c r="K3405" s="48">
        <v>4887.13</v>
      </c>
      <c r="L3405" s="48">
        <v>2465.08</v>
      </c>
      <c r="M3405" s="48">
        <v>10936.24</v>
      </c>
      <c r="N3405" s="48">
        <v>24268.560000000001</v>
      </c>
      <c r="O3405" s="48">
        <v>11030.26</v>
      </c>
      <c r="P3405" s="48">
        <v>17550.38</v>
      </c>
      <c r="Q3405" s="48">
        <v>36640.83</v>
      </c>
      <c r="R3405" s="48">
        <v>4154.1099999999997</v>
      </c>
      <c r="S3405" s="48">
        <v>3659.09</v>
      </c>
      <c r="T3405" s="48">
        <v>22697.41</v>
      </c>
      <c r="U3405" s="48">
        <v>7601.48</v>
      </c>
      <c r="V3405" s="48">
        <v>6964.77</v>
      </c>
      <c r="W3405" s="48">
        <v>7201.03</v>
      </c>
      <c r="X3405" s="48">
        <v>39001.07</v>
      </c>
      <c r="Y3405" s="48">
        <v>11442.85</v>
      </c>
      <c r="Z3405" s="48">
        <v>5011.7700000000004</v>
      </c>
      <c r="AA3405" s="48">
        <v>1431.91</v>
      </c>
      <c r="AB3405" s="48">
        <v>20975.439999999999</v>
      </c>
      <c r="AC3405" s="48">
        <v>37540.519999999997</v>
      </c>
      <c r="AD3405" s="48">
        <v>63404.76</v>
      </c>
      <c r="AE3405" s="48">
        <v>52347.47</v>
      </c>
      <c r="AF3405" s="48">
        <v>99818.8</v>
      </c>
      <c r="AG3405" s="48">
        <v>7023.3</v>
      </c>
      <c r="AH3405" s="48">
        <v>7203.12</v>
      </c>
    </row>
    <row r="3406" spans="1:34">
      <c r="A3406" s="48">
        <v>2542527</v>
      </c>
      <c r="B3406" s="49" t="s">
        <v>10018</v>
      </c>
      <c r="C3406" s="49" t="s">
        <v>10019</v>
      </c>
      <c r="D3406" s="49" t="s">
        <v>10020</v>
      </c>
      <c r="E3406" s="48">
        <v>105158.46</v>
      </c>
      <c r="F3406" s="48">
        <v>76901.88</v>
      </c>
      <c r="G3406" s="48">
        <v>103939.41</v>
      </c>
      <c r="H3406" s="48">
        <v>44136.12</v>
      </c>
      <c r="I3406" s="48">
        <v>103300.48</v>
      </c>
      <c r="J3406" s="48">
        <v>40042.93</v>
      </c>
      <c r="K3406" s="48">
        <v>37053.86</v>
      </c>
      <c r="L3406" s="48">
        <v>30106.63</v>
      </c>
      <c r="M3406" s="48">
        <v>69825.59</v>
      </c>
      <c r="N3406" s="48">
        <v>18768.45</v>
      </c>
      <c r="O3406" s="48">
        <v>28307.66</v>
      </c>
      <c r="P3406" s="48">
        <v>54874.32</v>
      </c>
      <c r="Q3406" s="48">
        <v>70591.67</v>
      </c>
      <c r="R3406" s="48">
        <v>31693.759999999998</v>
      </c>
      <c r="S3406" s="48">
        <v>11171.24</v>
      </c>
      <c r="T3406" s="48">
        <v>162239.59</v>
      </c>
      <c r="U3406" s="48">
        <v>68851.03</v>
      </c>
      <c r="V3406" s="48">
        <v>202272.81</v>
      </c>
      <c r="W3406" s="48">
        <v>159647.94</v>
      </c>
      <c r="X3406" s="48">
        <v>196453.44</v>
      </c>
      <c r="Y3406" s="48">
        <v>29946.99</v>
      </c>
      <c r="Z3406" s="48">
        <v>17872.05</v>
      </c>
      <c r="AA3406" s="48">
        <v>83893.91</v>
      </c>
      <c r="AB3406" s="48">
        <v>88162.3</v>
      </c>
      <c r="AC3406" s="48">
        <v>66129.320000000007</v>
      </c>
      <c r="AD3406" s="48">
        <v>8764.6299999999992</v>
      </c>
      <c r="AE3406" s="48">
        <v>152846.89000000001</v>
      </c>
      <c r="AF3406" s="48">
        <v>180521.42</v>
      </c>
      <c r="AG3406" s="48">
        <v>16304.42</v>
      </c>
      <c r="AH3406" s="48">
        <v>76655.3</v>
      </c>
    </row>
    <row r="3407" spans="1:34">
      <c r="A3407" s="48">
        <v>2545011</v>
      </c>
      <c r="B3407" s="49" t="s">
        <v>10021</v>
      </c>
      <c r="C3407" s="49" t="s">
        <v>10022</v>
      </c>
      <c r="D3407" s="49" t="s">
        <v>10023</v>
      </c>
      <c r="E3407" s="48">
        <v>30864.83</v>
      </c>
      <c r="F3407" s="48">
        <v>12611.29</v>
      </c>
      <c r="G3407" s="48">
        <v>13091.32</v>
      </c>
      <c r="H3407" s="48">
        <v>11799.29</v>
      </c>
      <c r="I3407" s="48">
        <v>16044.44</v>
      </c>
      <c r="J3407" s="48">
        <v>40180.980000000003</v>
      </c>
      <c r="K3407" s="48">
        <v>21837.61</v>
      </c>
      <c r="L3407" s="48">
        <v>8684.24</v>
      </c>
      <c r="M3407" s="48">
        <v>22526.6</v>
      </c>
      <c r="N3407" s="48">
        <v>24584.68</v>
      </c>
      <c r="O3407" s="48">
        <v>12416.33</v>
      </c>
      <c r="P3407" s="48">
        <v>19153.490000000002</v>
      </c>
      <c r="Q3407" s="48">
        <v>6678.17</v>
      </c>
      <c r="R3407" s="48">
        <v>17647.45</v>
      </c>
      <c r="S3407" s="48">
        <v>10027.24</v>
      </c>
      <c r="T3407" s="50"/>
      <c r="U3407" s="50"/>
      <c r="V3407" s="50"/>
      <c r="W3407" s="50"/>
      <c r="X3407" s="50"/>
      <c r="Y3407" s="48">
        <v>10909.04</v>
      </c>
      <c r="Z3407" s="50"/>
      <c r="AA3407" s="50"/>
      <c r="AB3407" s="50"/>
      <c r="AC3407" s="50"/>
      <c r="AD3407" s="50"/>
      <c r="AE3407" s="48">
        <v>5232.07</v>
      </c>
      <c r="AF3407" s="50"/>
      <c r="AG3407" s="50"/>
      <c r="AH3407" s="50"/>
    </row>
    <row r="3408" spans="1:34">
      <c r="A3408" s="48">
        <v>2544346</v>
      </c>
      <c r="B3408" s="49" t="s">
        <v>10024</v>
      </c>
      <c r="C3408" s="49" t="s">
        <v>10025</v>
      </c>
      <c r="D3408" s="49" t="s">
        <v>10026</v>
      </c>
      <c r="E3408" s="48">
        <v>49337.33</v>
      </c>
      <c r="F3408" s="48">
        <v>38617.919999999998</v>
      </c>
      <c r="G3408" s="48">
        <v>4410.1499999999996</v>
      </c>
      <c r="H3408" s="48">
        <v>7212.21</v>
      </c>
      <c r="I3408" s="48">
        <v>16612.41</v>
      </c>
      <c r="J3408" s="48">
        <v>23461.52</v>
      </c>
      <c r="K3408" s="48">
        <v>3360.11</v>
      </c>
      <c r="L3408" s="48">
        <v>2578.0700000000002</v>
      </c>
      <c r="M3408" s="48">
        <v>21611.54</v>
      </c>
      <c r="N3408" s="48">
        <v>22299.54</v>
      </c>
      <c r="O3408" s="48">
        <v>7680.18</v>
      </c>
      <c r="P3408" s="48">
        <v>13368.33</v>
      </c>
      <c r="Q3408" s="48">
        <v>21671.57</v>
      </c>
      <c r="R3408" s="50"/>
      <c r="S3408" s="48">
        <v>7722.17</v>
      </c>
      <c r="T3408" s="48">
        <v>77105.7</v>
      </c>
      <c r="U3408" s="48">
        <v>69038.73</v>
      </c>
      <c r="V3408" s="48">
        <v>796.79</v>
      </c>
      <c r="W3408" s="48">
        <v>2953.22</v>
      </c>
      <c r="X3408" s="48">
        <v>5193.03</v>
      </c>
      <c r="Y3408" s="48">
        <v>74105.94</v>
      </c>
      <c r="Z3408" s="48">
        <v>3325.5</v>
      </c>
      <c r="AA3408" s="48">
        <v>1879.25</v>
      </c>
      <c r="AB3408" s="48">
        <v>50327.96</v>
      </c>
      <c r="AC3408" s="48">
        <v>51192.29</v>
      </c>
      <c r="AD3408" s="48">
        <v>3691.29</v>
      </c>
      <c r="AE3408" s="48">
        <v>27755.82</v>
      </c>
      <c r="AF3408" s="48">
        <v>44980.46</v>
      </c>
      <c r="AG3408" s="50"/>
      <c r="AH3408" s="48">
        <v>10882.25</v>
      </c>
    </row>
    <row r="3409" spans="1:34">
      <c r="A3409" s="48">
        <v>2547222</v>
      </c>
      <c r="B3409" s="49" t="s">
        <v>10027</v>
      </c>
      <c r="C3409" s="49" t="s">
        <v>10028</v>
      </c>
      <c r="D3409" s="49" t="s">
        <v>10029</v>
      </c>
      <c r="E3409" s="48">
        <v>69060.639999999999</v>
      </c>
      <c r="F3409" s="48">
        <v>31760.67</v>
      </c>
      <c r="G3409" s="48">
        <v>100484.38</v>
      </c>
      <c r="H3409" s="48">
        <v>88680.09</v>
      </c>
      <c r="I3409" s="48">
        <v>70873.55</v>
      </c>
      <c r="J3409" s="48">
        <v>24956.48</v>
      </c>
      <c r="K3409" s="48">
        <v>15832.32</v>
      </c>
      <c r="L3409" s="48">
        <v>20405.43</v>
      </c>
      <c r="M3409" s="48">
        <v>37775.83</v>
      </c>
      <c r="N3409" s="48">
        <v>40944.89</v>
      </c>
      <c r="O3409" s="48">
        <v>14558.29</v>
      </c>
      <c r="P3409" s="48">
        <v>52747.26</v>
      </c>
      <c r="Q3409" s="48">
        <v>104963.59</v>
      </c>
      <c r="R3409" s="48">
        <v>60188.49</v>
      </c>
      <c r="S3409" s="48">
        <v>48095.12</v>
      </c>
      <c r="T3409" s="48">
        <v>77483.12</v>
      </c>
      <c r="U3409" s="48">
        <v>31214.22</v>
      </c>
      <c r="V3409" s="48">
        <v>133758.19</v>
      </c>
      <c r="W3409" s="48">
        <v>133845.97</v>
      </c>
      <c r="X3409" s="48">
        <v>92554.55</v>
      </c>
      <c r="Y3409" s="48">
        <v>42832.76</v>
      </c>
      <c r="Z3409" s="48">
        <v>25905.85</v>
      </c>
      <c r="AA3409" s="48">
        <v>69120.52</v>
      </c>
      <c r="AB3409" s="48">
        <v>55217.39</v>
      </c>
      <c r="AC3409" s="48">
        <v>59344.6</v>
      </c>
      <c r="AD3409" s="48">
        <v>56854.95</v>
      </c>
      <c r="AE3409" s="48">
        <v>173871.44</v>
      </c>
      <c r="AF3409" s="48">
        <v>198853.69</v>
      </c>
      <c r="AG3409" s="48">
        <v>321412.69</v>
      </c>
      <c r="AH3409" s="48">
        <v>256123.08</v>
      </c>
    </row>
    <row r="3410" spans="1:34">
      <c r="A3410" s="48">
        <v>2542294</v>
      </c>
      <c r="B3410" s="49" t="s">
        <v>10030</v>
      </c>
      <c r="C3410" s="49" t="s">
        <v>10031</v>
      </c>
      <c r="D3410" s="49" t="s">
        <v>10032</v>
      </c>
      <c r="E3410" s="48">
        <v>121545.26</v>
      </c>
      <c r="F3410" s="48">
        <v>181812.31</v>
      </c>
      <c r="G3410" s="48">
        <v>27747.39</v>
      </c>
      <c r="H3410" s="48">
        <v>324560.53000000003</v>
      </c>
      <c r="I3410" s="48">
        <v>109285.98</v>
      </c>
      <c r="J3410" s="48">
        <v>378596.38</v>
      </c>
      <c r="K3410" s="48">
        <v>639185</v>
      </c>
      <c r="L3410" s="48">
        <v>81069.37</v>
      </c>
      <c r="M3410" s="48">
        <v>254691.61</v>
      </c>
      <c r="N3410" s="48">
        <v>184905.14</v>
      </c>
      <c r="O3410" s="48">
        <v>259863.42</v>
      </c>
      <c r="P3410" s="48">
        <v>34794.660000000003</v>
      </c>
      <c r="Q3410" s="48">
        <v>36501.660000000003</v>
      </c>
      <c r="R3410" s="48">
        <v>23114.43</v>
      </c>
      <c r="S3410" s="48">
        <v>83991.48</v>
      </c>
      <c r="T3410" s="50"/>
      <c r="U3410" s="48">
        <v>9728.08</v>
      </c>
      <c r="V3410" s="50"/>
      <c r="W3410" s="50"/>
      <c r="X3410" s="50"/>
      <c r="Y3410" s="50"/>
      <c r="Z3410" s="50"/>
      <c r="AA3410" s="50"/>
      <c r="AB3410" s="50"/>
      <c r="AC3410" s="50"/>
      <c r="AD3410" s="50"/>
      <c r="AE3410" s="50"/>
      <c r="AF3410" s="50"/>
      <c r="AG3410" s="50"/>
      <c r="AH3410" s="50"/>
    </row>
    <row r="3411" spans="1:34">
      <c r="A3411" s="48">
        <v>2545247</v>
      </c>
      <c r="B3411" s="49" t="s">
        <v>10033</v>
      </c>
      <c r="C3411" s="49" t="s">
        <v>10034</v>
      </c>
      <c r="D3411" s="49" t="s">
        <v>10035</v>
      </c>
      <c r="E3411" s="48">
        <v>81598.16</v>
      </c>
      <c r="F3411" s="48">
        <v>54515.38</v>
      </c>
      <c r="G3411" s="48">
        <v>63843.59</v>
      </c>
      <c r="H3411" s="48">
        <v>38951.03</v>
      </c>
      <c r="I3411" s="48">
        <v>45220.15</v>
      </c>
      <c r="J3411" s="48">
        <v>79792.89</v>
      </c>
      <c r="K3411" s="48">
        <v>59583.3</v>
      </c>
      <c r="L3411" s="48">
        <v>59383.34</v>
      </c>
      <c r="M3411" s="48">
        <v>77015.88</v>
      </c>
      <c r="N3411" s="48">
        <v>93132.27</v>
      </c>
      <c r="O3411" s="48">
        <v>43709.02</v>
      </c>
      <c r="P3411" s="48">
        <v>39544.879999999997</v>
      </c>
      <c r="Q3411" s="48">
        <v>25689.66</v>
      </c>
      <c r="R3411" s="48">
        <v>22260.55</v>
      </c>
      <c r="S3411" s="48">
        <v>15411.37</v>
      </c>
      <c r="T3411" s="48">
        <v>92375.89</v>
      </c>
      <c r="U3411" s="48">
        <v>78620.38</v>
      </c>
      <c r="V3411" s="48">
        <v>93621.58</v>
      </c>
      <c r="W3411" s="48">
        <v>48691.88</v>
      </c>
      <c r="X3411" s="48">
        <v>59855.77</v>
      </c>
      <c r="Y3411" s="48">
        <v>199729.2</v>
      </c>
      <c r="Z3411" s="48">
        <v>195115.75</v>
      </c>
      <c r="AA3411" s="48">
        <v>251124.44</v>
      </c>
      <c r="AB3411" s="48">
        <v>169215.11</v>
      </c>
      <c r="AC3411" s="48">
        <v>220674.92</v>
      </c>
      <c r="AD3411" s="48">
        <v>185188.36</v>
      </c>
      <c r="AE3411" s="48">
        <v>119878.27</v>
      </c>
      <c r="AF3411" s="48">
        <v>52698.98</v>
      </c>
      <c r="AG3411" s="48">
        <v>108763.02</v>
      </c>
      <c r="AH3411" s="48">
        <v>20385.27</v>
      </c>
    </row>
    <row r="3412" spans="1:34">
      <c r="A3412" s="48">
        <v>2544755</v>
      </c>
      <c r="B3412" s="49" t="s">
        <v>10036</v>
      </c>
      <c r="C3412" s="49" t="s">
        <v>10037</v>
      </c>
      <c r="D3412" s="49" t="s">
        <v>10038</v>
      </c>
      <c r="E3412" s="50"/>
      <c r="F3412" s="50"/>
      <c r="G3412" s="50"/>
      <c r="H3412" s="50"/>
      <c r="I3412" s="50"/>
      <c r="J3412" s="50"/>
      <c r="K3412" s="50"/>
      <c r="L3412" s="50"/>
      <c r="M3412" s="50"/>
      <c r="N3412" s="50"/>
      <c r="O3412" s="50"/>
      <c r="P3412" s="50"/>
      <c r="Q3412" s="50"/>
      <c r="R3412" s="50"/>
      <c r="S3412" s="50"/>
      <c r="T3412" s="50"/>
      <c r="U3412" s="50"/>
      <c r="V3412" s="50"/>
      <c r="W3412" s="50"/>
      <c r="X3412" s="50"/>
      <c r="Y3412" s="50"/>
      <c r="Z3412" s="50"/>
      <c r="AA3412" s="50"/>
      <c r="AB3412" s="50"/>
      <c r="AC3412" s="50"/>
      <c r="AD3412" s="50"/>
      <c r="AE3412" s="50"/>
      <c r="AF3412" s="50"/>
      <c r="AG3412" s="50"/>
      <c r="AH3412" s="50"/>
    </row>
    <row r="3413" spans="1:34">
      <c r="A3413" s="48">
        <v>2543783</v>
      </c>
      <c r="B3413" s="49" t="s">
        <v>10039</v>
      </c>
      <c r="C3413" s="49" t="s">
        <v>10040</v>
      </c>
      <c r="D3413" s="49" t="s">
        <v>10041</v>
      </c>
      <c r="E3413" s="48">
        <v>43331.22</v>
      </c>
      <c r="F3413" s="48">
        <v>93659</v>
      </c>
      <c r="G3413" s="48">
        <v>52086.36</v>
      </c>
      <c r="H3413" s="48">
        <v>38300.93</v>
      </c>
      <c r="I3413" s="48">
        <v>43275.13</v>
      </c>
      <c r="J3413" s="48">
        <v>133027.67000000001</v>
      </c>
      <c r="K3413" s="48">
        <v>100115.92</v>
      </c>
      <c r="L3413" s="48">
        <v>88318.71</v>
      </c>
      <c r="M3413" s="48">
        <v>128090.7</v>
      </c>
      <c r="N3413" s="48">
        <v>131245.88</v>
      </c>
      <c r="O3413" s="48">
        <v>83184.61</v>
      </c>
      <c r="P3413" s="48">
        <v>71516.39</v>
      </c>
      <c r="Q3413" s="48">
        <v>20980.560000000001</v>
      </c>
      <c r="R3413" s="48">
        <v>6945.19</v>
      </c>
      <c r="S3413" s="48">
        <v>54886.99</v>
      </c>
      <c r="T3413" s="48">
        <v>24072.1</v>
      </c>
      <c r="U3413" s="48">
        <v>24264.92</v>
      </c>
      <c r="V3413" s="48">
        <v>27822.53</v>
      </c>
      <c r="W3413" s="48">
        <v>26126.62</v>
      </c>
      <c r="X3413" s="48">
        <v>28187.59</v>
      </c>
      <c r="Y3413" s="48">
        <v>46885.45</v>
      </c>
      <c r="Z3413" s="48">
        <v>39815.879999999997</v>
      </c>
      <c r="AA3413" s="48">
        <v>12227.38</v>
      </c>
      <c r="AB3413" s="48">
        <v>45639.55</v>
      </c>
      <c r="AC3413" s="48">
        <v>41495.440000000002</v>
      </c>
      <c r="AD3413" s="48">
        <v>48095.4</v>
      </c>
      <c r="AE3413" s="48">
        <v>14909.28</v>
      </c>
      <c r="AF3413" s="48">
        <v>37618.300000000003</v>
      </c>
      <c r="AG3413" s="48">
        <v>17263.66</v>
      </c>
      <c r="AH3413" s="48">
        <v>1972.25</v>
      </c>
    </row>
    <row r="3414" spans="1:34">
      <c r="A3414" s="48">
        <v>2547090</v>
      </c>
      <c r="B3414" s="49" t="s">
        <v>10042</v>
      </c>
      <c r="C3414" s="49" t="s">
        <v>10043</v>
      </c>
      <c r="D3414" s="49" t="s">
        <v>10044</v>
      </c>
      <c r="E3414" s="48">
        <v>37649.03</v>
      </c>
      <c r="F3414" s="48">
        <v>17209.490000000002</v>
      </c>
      <c r="G3414" s="48">
        <v>40647.120000000003</v>
      </c>
      <c r="H3414" s="48">
        <v>39147.019999999997</v>
      </c>
      <c r="I3414" s="48">
        <v>37559.980000000003</v>
      </c>
      <c r="J3414" s="48">
        <v>12022.32</v>
      </c>
      <c r="K3414" s="48">
        <v>14226.35</v>
      </c>
      <c r="L3414" s="48">
        <v>21405.52</v>
      </c>
      <c r="M3414" s="48">
        <v>22297.57</v>
      </c>
      <c r="N3414" s="48">
        <v>22715.59</v>
      </c>
      <c r="O3414" s="48">
        <v>1221.04</v>
      </c>
      <c r="P3414" s="48">
        <v>5477.13</v>
      </c>
      <c r="Q3414" s="48">
        <v>14227.39</v>
      </c>
      <c r="R3414" s="50"/>
      <c r="S3414" s="50"/>
      <c r="T3414" s="48">
        <v>42794.37</v>
      </c>
      <c r="U3414" s="48">
        <v>32263.85</v>
      </c>
      <c r="V3414" s="48">
        <v>62814.36</v>
      </c>
      <c r="W3414" s="48">
        <v>67318.009999999995</v>
      </c>
      <c r="X3414" s="48">
        <v>64522.98</v>
      </c>
      <c r="Y3414" s="48">
        <v>41041.620000000003</v>
      </c>
      <c r="Z3414" s="48">
        <v>25966.95</v>
      </c>
      <c r="AA3414" s="48">
        <v>66428.89</v>
      </c>
      <c r="AB3414" s="48">
        <v>41884.54</v>
      </c>
      <c r="AC3414" s="48">
        <v>54263.55</v>
      </c>
      <c r="AD3414" s="48">
        <v>1191.97</v>
      </c>
      <c r="AE3414" s="48">
        <v>2461.41</v>
      </c>
      <c r="AF3414" s="48">
        <v>20740.310000000001</v>
      </c>
      <c r="AG3414" s="50"/>
      <c r="AH3414" s="50"/>
    </row>
    <row r="3415" spans="1:34">
      <c r="A3415" s="48">
        <v>2544362</v>
      </c>
      <c r="B3415" s="49" t="s">
        <v>10045</v>
      </c>
      <c r="C3415" s="49" t="s">
        <v>10046</v>
      </c>
      <c r="D3415" s="49" t="s">
        <v>10047</v>
      </c>
      <c r="E3415" s="48">
        <v>206625.45</v>
      </c>
      <c r="F3415" s="48">
        <v>109601.95</v>
      </c>
      <c r="G3415" s="48">
        <v>170251.5</v>
      </c>
      <c r="H3415" s="48">
        <v>132516.44</v>
      </c>
      <c r="I3415" s="48">
        <v>127158.53</v>
      </c>
      <c r="J3415" s="48">
        <v>19250.509999999998</v>
      </c>
      <c r="K3415" s="48">
        <v>28675.78</v>
      </c>
      <c r="L3415" s="48">
        <v>33449.94</v>
      </c>
      <c r="M3415" s="48">
        <v>90277.45</v>
      </c>
      <c r="N3415" s="48">
        <v>103579.81</v>
      </c>
      <c r="O3415" s="48">
        <v>33948.870000000003</v>
      </c>
      <c r="P3415" s="50"/>
      <c r="Q3415" s="50"/>
      <c r="R3415" s="50"/>
      <c r="S3415" s="50"/>
      <c r="T3415" s="48">
        <v>441301.19</v>
      </c>
      <c r="U3415" s="48">
        <v>140212.5</v>
      </c>
      <c r="V3415" s="48">
        <v>336629.94</v>
      </c>
      <c r="W3415" s="48">
        <v>177685.42</v>
      </c>
      <c r="X3415" s="48">
        <v>165648.67000000001</v>
      </c>
      <c r="Y3415" s="48">
        <v>12311.46</v>
      </c>
      <c r="Z3415" s="48">
        <v>52883.89</v>
      </c>
      <c r="AA3415" s="48">
        <v>109791.67999999999</v>
      </c>
      <c r="AB3415" s="48">
        <v>147819.62</v>
      </c>
      <c r="AC3415" s="48">
        <v>186910.84</v>
      </c>
      <c r="AD3415" s="48">
        <v>96708.800000000003</v>
      </c>
      <c r="AE3415" s="50"/>
      <c r="AF3415" s="50"/>
      <c r="AG3415" s="50"/>
      <c r="AH3415" s="50"/>
    </row>
    <row r="3416" spans="1:34">
      <c r="A3416" s="48">
        <v>2545627</v>
      </c>
      <c r="B3416" s="49" t="s">
        <v>10048</v>
      </c>
      <c r="C3416" s="49" t="s">
        <v>10049</v>
      </c>
      <c r="D3416" s="49" t="s">
        <v>10050</v>
      </c>
      <c r="E3416" s="48">
        <v>65765.77</v>
      </c>
      <c r="F3416" s="48">
        <v>51845.34</v>
      </c>
      <c r="G3416" s="48">
        <v>36037.96</v>
      </c>
      <c r="H3416" s="48">
        <v>41757.040000000001</v>
      </c>
      <c r="I3416" s="48">
        <v>40695.129999999997</v>
      </c>
      <c r="J3416" s="48">
        <v>42927.13</v>
      </c>
      <c r="K3416" s="48">
        <v>32034.81</v>
      </c>
      <c r="L3416" s="48">
        <v>29217.72</v>
      </c>
      <c r="M3416" s="48">
        <v>46432.19</v>
      </c>
      <c r="N3416" s="48">
        <v>58577.53</v>
      </c>
      <c r="O3416" s="48">
        <v>19436.509999999998</v>
      </c>
      <c r="P3416" s="48">
        <v>31813.86</v>
      </c>
      <c r="Q3416" s="48">
        <v>31603.81</v>
      </c>
      <c r="R3416" s="50"/>
      <c r="S3416" s="48">
        <v>7106.2</v>
      </c>
      <c r="T3416" s="48">
        <v>77154.73</v>
      </c>
      <c r="U3416" s="48">
        <v>86722.64</v>
      </c>
      <c r="V3416" s="48">
        <v>50421.96</v>
      </c>
      <c r="W3416" s="48">
        <v>63100.42</v>
      </c>
      <c r="X3416" s="48">
        <v>60519.14</v>
      </c>
      <c r="Y3416" s="48">
        <v>111616.88</v>
      </c>
      <c r="Z3416" s="48">
        <v>104012.02</v>
      </c>
      <c r="AA3416" s="48">
        <v>91124.23</v>
      </c>
      <c r="AB3416" s="48">
        <v>94079.09</v>
      </c>
      <c r="AC3416" s="48">
        <v>114110.64</v>
      </c>
      <c r="AD3416" s="48">
        <v>88997.14</v>
      </c>
      <c r="AE3416" s="48">
        <v>105503.43</v>
      </c>
      <c r="AF3416" s="48">
        <v>70316.460000000006</v>
      </c>
      <c r="AG3416" s="50"/>
      <c r="AH3416" s="48">
        <v>5272.9</v>
      </c>
    </row>
    <row r="3417" spans="1:34">
      <c r="A3417" s="48">
        <v>2547642</v>
      </c>
      <c r="B3417" s="49" t="s">
        <v>10051</v>
      </c>
      <c r="C3417" s="49" t="s">
        <v>10052</v>
      </c>
      <c r="D3417" s="49" t="s">
        <v>10053</v>
      </c>
      <c r="E3417" s="48">
        <v>68229.5</v>
      </c>
      <c r="F3417" s="48">
        <v>24922.59</v>
      </c>
      <c r="G3417" s="48">
        <v>30995.68</v>
      </c>
      <c r="H3417" s="48">
        <v>25605.57</v>
      </c>
      <c r="I3417" s="48">
        <v>14182.32</v>
      </c>
      <c r="J3417" s="48">
        <v>13573.28</v>
      </c>
      <c r="K3417" s="48">
        <v>7622.19</v>
      </c>
      <c r="L3417" s="48">
        <v>4018.08</v>
      </c>
      <c r="M3417" s="48">
        <v>22424.49</v>
      </c>
      <c r="N3417" s="48">
        <v>8631.18</v>
      </c>
      <c r="O3417" s="48">
        <v>7715.16</v>
      </c>
      <c r="P3417" s="48">
        <v>23395.53</v>
      </c>
      <c r="Q3417" s="48">
        <v>40270.959999999999</v>
      </c>
      <c r="R3417" s="48">
        <v>14382.33</v>
      </c>
      <c r="S3417" s="48">
        <v>14438.32</v>
      </c>
      <c r="T3417" s="48">
        <v>81791.91</v>
      </c>
      <c r="U3417" s="48">
        <v>34714.879999999997</v>
      </c>
      <c r="V3417" s="48">
        <v>42829.33</v>
      </c>
      <c r="W3417" s="48">
        <v>41452.49</v>
      </c>
      <c r="X3417" s="48">
        <v>16377.8</v>
      </c>
      <c r="Y3417" s="48">
        <v>26618.1</v>
      </c>
      <c r="Z3417" s="48">
        <v>6679.29</v>
      </c>
      <c r="AA3417" s="48">
        <v>4108.76</v>
      </c>
      <c r="AB3417" s="48">
        <v>40255.86</v>
      </c>
      <c r="AC3417" s="48">
        <v>1458.94</v>
      </c>
      <c r="AD3417" s="48">
        <v>9786.69</v>
      </c>
      <c r="AE3417" s="48">
        <v>64031.28</v>
      </c>
      <c r="AF3417" s="48">
        <v>101851.5</v>
      </c>
      <c r="AG3417" s="48">
        <v>65384.639999999999</v>
      </c>
      <c r="AH3417" s="48">
        <v>78868.240000000005</v>
      </c>
    </row>
    <row r="3418" spans="1:34">
      <c r="A3418" s="48">
        <v>2545948</v>
      </c>
      <c r="B3418" s="49" t="s">
        <v>10054</v>
      </c>
      <c r="C3418" s="49" t="s">
        <v>10055</v>
      </c>
      <c r="D3418" s="49" t="s">
        <v>10056</v>
      </c>
      <c r="E3418" s="48">
        <v>114247.94</v>
      </c>
      <c r="F3418" s="48">
        <v>66132.639999999999</v>
      </c>
      <c r="G3418" s="48">
        <v>24337.75</v>
      </c>
      <c r="H3418" s="48">
        <v>34062.89</v>
      </c>
      <c r="I3418" s="48">
        <v>33675.89</v>
      </c>
      <c r="J3418" s="48">
        <v>21177.58</v>
      </c>
      <c r="K3418" s="48">
        <v>26590.68</v>
      </c>
      <c r="L3418" s="48">
        <v>4462.1400000000003</v>
      </c>
      <c r="M3418" s="48">
        <v>40725.06</v>
      </c>
      <c r="N3418" s="48">
        <v>31850.82</v>
      </c>
      <c r="O3418" s="50"/>
      <c r="P3418" s="48">
        <v>11230.33</v>
      </c>
      <c r="Q3418" s="48">
        <v>31915.89</v>
      </c>
      <c r="R3418" s="48">
        <v>6217.17</v>
      </c>
      <c r="S3418" s="48">
        <v>22918.58</v>
      </c>
      <c r="T3418" s="48">
        <v>117587.23</v>
      </c>
      <c r="U3418" s="48">
        <v>98672.09</v>
      </c>
      <c r="V3418" s="48">
        <v>40936.589999999997</v>
      </c>
      <c r="W3418" s="48">
        <v>47667.09</v>
      </c>
      <c r="X3418" s="48">
        <v>49284.37</v>
      </c>
      <c r="Y3418" s="48">
        <v>55638.04</v>
      </c>
      <c r="Z3418" s="48">
        <v>79029.960000000006</v>
      </c>
      <c r="AA3418" s="48">
        <v>3812.5</v>
      </c>
      <c r="AB3418" s="48">
        <v>83040.52</v>
      </c>
      <c r="AC3418" s="48">
        <v>65438.58</v>
      </c>
      <c r="AD3418" s="50"/>
      <c r="AE3418" s="48">
        <v>46750.66</v>
      </c>
      <c r="AF3418" s="48">
        <v>78985.81</v>
      </c>
      <c r="AG3418" s="48">
        <v>42332.35</v>
      </c>
      <c r="AH3418" s="48">
        <v>131253.28</v>
      </c>
    </row>
    <row r="3419" spans="1:34">
      <c r="A3419" s="48">
        <v>2546440</v>
      </c>
      <c r="B3419" s="49" t="s">
        <v>10057</v>
      </c>
      <c r="C3419" s="49" t="s">
        <v>10058</v>
      </c>
      <c r="D3419" s="49" t="s">
        <v>10059</v>
      </c>
      <c r="E3419" s="48">
        <v>36939.15</v>
      </c>
      <c r="F3419" s="48">
        <v>23817.72</v>
      </c>
      <c r="G3419" s="48">
        <v>37145.089999999997</v>
      </c>
      <c r="H3419" s="48">
        <v>33208.019999999997</v>
      </c>
      <c r="I3419" s="48">
        <v>32524.97</v>
      </c>
      <c r="J3419" s="48">
        <v>9099.2800000000007</v>
      </c>
      <c r="K3419" s="48">
        <v>8834.27</v>
      </c>
      <c r="L3419" s="48">
        <v>3909.12</v>
      </c>
      <c r="M3419" s="48">
        <v>17252.490000000002</v>
      </c>
      <c r="N3419" s="48">
        <v>20562.59</v>
      </c>
      <c r="O3419" s="48">
        <v>4970.1400000000003</v>
      </c>
      <c r="P3419" s="48">
        <v>9801.2900000000009</v>
      </c>
      <c r="Q3419" s="48">
        <v>36837.040000000001</v>
      </c>
      <c r="R3419" s="48">
        <v>7044.21</v>
      </c>
      <c r="S3419" s="48">
        <v>3764.11</v>
      </c>
      <c r="T3419" s="48">
        <v>50322.59</v>
      </c>
      <c r="U3419" s="48">
        <v>49716.23</v>
      </c>
      <c r="V3419" s="48">
        <v>71021.039999999994</v>
      </c>
      <c r="W3419" s="48">
        <v>68948.22</v>
      </c>
      <c r="X3419" s="48">
        <v>65580.63</v>
      </c>
      <c r="Y3419" s="48">
        <v>20406.560000000001</v>
      </c>
      <c r="Z3419" s="48">
        <v>43006.61</v>
      </c>
      <c r="AA3419" s="48">
        <v>12409.05</v>
      </c>
      <c r="AB3419" s="48">
        <v>37394.51</v>
      </c>
      <c r="AC3419" s="48">
        <v>49055.040000000001</v>
      </c>
      <c r="AD3419" s="48">
        <v>5397.91</v>
      </c>
      <c r="AE3419" s="48">
        <v>18201.12</v>
      </c>
      <c r="AF3419" s="48">
        <v>51077.23</v>
      </c>
      <c r="AG3419" s="48">
        <v>27115.3</v>
      </c>
      <c r="AH3419" s="48">
        <v>8486.35</v>
      </c>
    </row>
    <row r="3420" spans="1:34">
      <c r="A3420" s="48">
        <v>2545282</v>
      </c>
      <c r="B3420" s="49" t="s">
        <v>10060</v>
      </c>
      <c r="C3420" s="49" t="s">
        <v>10061</v>
      </c>
      <c r="D3420" s="49" t="s">
        <v>10062</v>
      </c>
      <c r="E3420" s="48">
        <v>14610.46</v>
      </c>
      <c r="F3420" s="48">
        <v>13726.29</v>
      </c>
      <c r="G3420" s="48">
        <v>27312.68</v>
      </c>
      <c r="H3420" s="48">
        <v>35210.879999999997</v>
      </c>
      <c r="I3420" s="48">
        <v>34304.78</v>
      </c>
      <c r="J3420" s="48">
        <v>1110.03</v>
      </c>
      <c r="K3420" s="48">
        <v>1330.04</v>
      </c>
      <c r="L3420" s="48">
        <v>2213.04</v>
      </c>
      <c r="M3420" s="48">
        <v>3736.07</v>
      </c>
      <c r="N3420" s="48">
        <v>1727.05</v>
      </c>
      <c r="O3420" s="48">
        <v>7046.14</v>
      </c>
      <c r="P3420" s="48">
        <v>15897.37</v>
      </c>
      <c r="Q3420" s="48">
        <v>50809.2</v>
      </c>
      <c r="R3420" s="48">
        <v>18632.490000000002</v>
      </c>
      <c r="S3420" s="48">
        <v>14523.36</v>
      </c>
      <c r="T3420" s="48">
        <v>8465.32</v>
      </c>
      <c r="U3420" s="48">
        <v>22931.51</v>
      </c>
      <c r="V3420" s="48">
        <v>47394.63</v>
      </c>
      <c r="W3420" s="48">
        <v>51409.88</v>
      </c>
      <c r="X3420" s="48">
        <v>62072.85</v>
      </c>
      <c r="Y3420" s="48">
        <v>780.79</v>
      </c>
      <c r="Z3420" s="48">
        <v>954.16</v>
      </c>
      <c r="AA3420" s="48">
        <v>1737.99</v>
      </c>
      <c r="AB3420" s="48">
        <v>1223.29</v>
      </c>
      <c r="AC3420" s="48">
        <v>1080.71</v>
      </c>
      <c r="AD3420" s="48">
        <v>24475.05</v>
      </c>
      <c r="AE3420" s="48">
        <v>65627.12</v>
      </c>
      <c r="AF3420" s="48">
        <v>127945.98</v>
      </c>
      <c r="AG3420" s="48">
        <v>105869.83</v>
      </c>
      <c r="AH3420" s="48">
        <v>87981.6</v>
      </c>
    </row>
    <row r="3421" spans="1:34">
      <c r="A3421" s="48">
        <v>2547872</v>
      </c>
      <c r="B3421" s="49" t="s">
        <v>10063</v>
      </c>
      <c r="C3421" s="50"/>
      <c r="D3421" s="49" t="s">
        <v>10064</v>
      </c>
      <c r="E3421" s="48">
        <v>422662.75</v>
      </c>
      <c r="F3421" s="48">
        <v>318029.69</v>
      </c>
      <c r="G3421" s="48">
        <v>418557.44</v>
      </c>
      <c r="H3421" s="48">
        <v>322901.38</v>
      </c>
      <c r="I3421" s="48">
        <v>345173.94</v>
      </c>
      <c r="J3421" s="48">
        <v>35937.919999999998</v>
      </c>
      <c r="K3421" s="48">
        <v>33855.79</v>
      </c>
      <c r="L3421" s="48">
        <v>21287.47</v>
      </c>
      <c r="M3421" s="48">
        <v>53971.38</v>
      </c>
      <c r="N3421" s="48">
        <v>55436.47</v>
      </c>
      <c r="O3421" s="48">
        <v>39929.980000000003</v>
      </c>
      <c r="P3421" s="48">
        <v>47897.120000000003</v>
      </c>
      <c r="Q3421" s="48">
        <v>194468.95</v>
      </c>
      <c r="R3421" s="48">
        <v>36349.919999999998</v>
      </c>
      <c r="S3421" s="48">
        <v>36760.910000000003</v>
      </c>
      <c r="T3421" s="48">
        <v>23475.22</v>
      </c>
      <c r="U3421" s="50"/>
      <c r="V3421" s="48">
        <v>8087.92</v>
      </c>
      <c r="W3421" s="48">
        <v>6969.9</v>
      </c>
      <c r="X3421" s="48">
        <v>8150.98</v>
      </c>
      <c r="Y3421" s="48">
        <v>3542.39</v>
      </c>
      <c r="Z3421" s="50"/>
      <c r="AA3421" s="50"/>
      <c r="AB3421" s="50"/>
      <c r="AC3421" s="50"/>
      <c r="AD3421" s="50"/>
      <c r="AE3421" s="50"/>
      <c r="AF3421" s="48">
        <v>11900.86</v>
      </c>
      <c r="AG3421" s="50"/>
      <c r="AH3421" s="50"/>
    </row>
    <row r="3422" spans="1:34">
      <c r="A3422" s="48">
        <v>2545697</v>
      </c>
      <c r="B3422" s="49" t="s">
        <v>10065</v>
      </c>
      <c r="C3422" s="49" t="s">
        <v>10066</v>
      </c>
      <c r="D3422" s="49" t="s">
        <v>10067</v>
      </c>
      <c r="E3422" s="48">
        <v>67490.78</v>
      </c>
      <c r="F3422" s="48">
        <v>53231.42</v>
      </c>
      <c r="G3422" s="48">
        <v>41517.11</v>
      </c>
      <c r="H3422" s="48">
        <v>40937.089999999997</v>
      </c>
      <c r="I3422" s="48">
        <v>39829.08</v>
      </c>
      <c r="J3422" s="48">
        <v>28107.71</v>
      </c>
      <c r="K3422" s="48">
        <v>21670.57</v>
      </c>
      <c r="L3422" s="48">
        <v>26780.66</v>
      </c>
      <c r="M3422" s="48">
        <v>42849.09</v>
      </c>
      <c r="N3422" s="48">
        <v>46494.17</v>
      </c>
      <c r="O3422" s="48">
        <v>7766.21</v>
      </c>
      <c r="P3422" s="48">
        <v>39488.959999999999</v>
      </c>
      <c r="Q3422" s="48">
        <v>51544.27</v>
      </c>
      <c r="R3422" s="48">
        <v>29685.71</v>
      </c>
      <c r="S3422" s="48">
        <v>29338.720000000001</v>
      </c>
      <c r="T3422" s="48">
        <v>65472.73</v>
      </c>
      <c r="U3422" s="48">
        <v>76685.88</v>
      </c>
      <c r="V3422" s="48">
        <v>53934.37</v>
      </c>
      <c r="W3422" s="48">
        <v>58397.48</v>
      </c>
      <c r="X3422" s="48">
        <v>57447.18</v>
      </c>
      <c r="Y3422" s="48">
        <v>60089.07</v>
      </c>
      <c r="Z3422" s="48">
        <v>63913.29</v>
      </c>
      <c r="AA3422" s="48">
        <v>106554.13</v>
      </c>
      <c r="AB3422" s="48">
        <v>79762.95</v>
      </c>
      <c r="AC3422" s="48">
        <v>80192.800000000003</v>
      </c>
      <c r="AD3422" s="48">
        <v>53661.14</v>
      </c>
      <c r="AE3422" s="48">
        <v>133310.51999999999</v>
      </c>
      <c r="AF3422" s="48">
        <v>107094.84</v>
      </c>
      <c r="AG3422" s="48">
        <v>151178.42000000001</v>
      </c>
      <c r="AH3422" s="48">
        <v>168790.86</v>
      </c>
    </row>
    <row r="3423" spans="1:34">
      <c r="A3423" s="48">
        <v>2543001</v>
      </c>
      <c r="B3423" s="49" t="s">
        <v>10068</v>
      </c>
      <c r="C3423" s="49" t="s">
        <v>10069</v>
      </c>
      <c r="D3423" s="49" t="s">
        <v>10070</v>
      </c>
      <c r="E3423" s="48">
        <v>76731.09</v>
      </c>
      <c r="F3423" s="48">
        <v>32281.83</v>
      </c>
      <c r="G3423" s="48">
        <v>99492.83</v>
      </c>
      <c r="H3423" s="48">
        <v>85663.23</v>
      </c>
      <c r="I3423" s="48">
        <v>76433.11</v>
      </c>
      <c r="J3423" s="48">
        <v>19869.52</v>
      </c>
      <c r="K3423" s="48">
        <v>5382.17</v>
      </c>
      <c r="L3423" s="48">
        <v>8782.23</v>
      </c>
      <c r="M3423" s="48">
        <v>26095.68</v>
      </c>
      <c r="N3423" s="48">
        <v>26014.67</v>
      </c>
      <c r="O3423" s="48">
        <v>10943.27</v>
      </c>
      <c r="P3423" s="48">
        <v>32227.91</v>
      </c>
      <c r="Q3423" s="48">
        <v>96633.66</v>
      </c>
      <c r="R3423" s="48">
        <v>72907.86</v>
      </c>
      <c r="S3423" s="48">
        <v>57903.67</v>
      </c>
      <c r="T3423" s="48">
        <v>114999.69</v>
      </c>
      <c r="U3423" s="48">
        <v>35643.72</v>
      </c>
      <c r="V3423" s="48">
        <v>121649.31</v>
      </c>
      <c r="W3423" s="48">
        <v>103525.23</v>
      </c>
      <c r="X3423" s="48">
        <v>98161.02</v>
      </c>
      <c r="Y3423" s="48">
        <v>38008.519999999997</v>
      </c>
      <c r="Z3423" s="48">
        <v>1372.11</v>
      </c>
      <c r="AA3423" s="48">
        <v>25889.35</v>
      </c>
      <c r="AB3423" s="48">
        <v>43324.27</v>
      </c>
      <c r="AC3423" s="48">
        <v>35791.480000000003</v>
      </c>
      <c r="AD3423" s="48">
        <v>29792.67</v>
      </c>
      <c r="AE3423" s="48">
        <v>60702.75</v>
      </c>
      <c r="AF3423" s="48">
        <v>209887.16</v>
      </c>
      <c r="AG3423" s="48">
        <v>297716.28000000003</v>
      </c>
      <c r="AH3423" s="48">
        <v>404352.34</v>
      </c>
    </row>
    <row r="3424" spans="1:34">
      <c r="A3424" s="48">
        <v>2546819</v>
      </c>
      <c r="B3424" s="49" t="s">
        <v>10071</v>
      </c>
      <c r="C3424" s="49" t="s">
        <v>10072</v>
      </c>
      <c r="D3424" s="49" t="s">
        <v>10073</v>
      </c>
      <c r="E3424" s="48">
        <v>46025.33</v>
      </c>
      <c r="F3424" s="48">
        <v>42504.05</v>
      </c>
      <c r="G3424" s="48">
        <v>17094.47</v>
      </c>
      <c r="H3424" s="48">
        <v>27935.69</v>
      </c>
      <c r="I3424" s="48">
        <v>29550.78</v>
      </c>
      <c r="J3424" s="48">
        <v>24124.63</v>
      </c>
      <c r="K3424" s="48">
        <v>23915.62</v>
      </c>
      <c r="L3424" s="48">
        <v>19069.490000000002</v>
      </c>
      <c r="M3424" s="48">
        <v>26405.69</v>
      </c>
      <c r="N3424" s="48">
        <v>29168.83</v>
      </c>
      <c r="O3424" s="48">
        <v>11378.28</v>
      </c>
      <c r="P3424" s="50"/>
      <c r="Q3424" s="50"/>
      <c r="R3424" s="48">
        <v>3240.1</v>
      </c>
      <c r="S3424" s="48">
        <v>3120.08</v>
      </c>
      <c r="T3424" s="48">
        <v>66979.990000000005</v>
      </c>
      <c r="U3424" s="48">
        <v>67984.61</v>
      </c>
      <c r="V3424" s="48">
        <v>9714.14</v>
      </c>
      <c r="W3424" s="48">
        <v>33288.5</v>
      </c>
      <c r="X3424" s="48">
        <v>40234.29</v>
      </c>
      <c r="Y3424" s="48">
        <v>53025.69</v>
      </c>
      <c r="Z3424" s="48">
        <v>92170.32</v>
      </c>
      <c r="AA3424" s="48">
        <v>95528.95</v>
      </c>
      <c r="AB3424" s="48">
        <v>57926.8</v>
      </c>
      <c r="AC3424" s="48">
        <v>65397.66</v>
      </c>
      <c r="AD3424" s="48">
        <v>57865.77</v>
      </c>
      <c r="AE3424" s="50"/>
      <c r="AF3424" s="50"/>
      <c r="AG3424" s="48">
        <v>4169.05</v>
      </c>
      <c r="AH3424" s="48">
        <v>3643.53</v>
      </c>
    </row>
    <row r="3425" spans="1:34">
      <c r="A3425" s="48">
        <v>2542449</v>
      </c>
      <c r="B3425" s="49" t="s">
        <v>10074</v>
      </c>
      <c r="C3425" s="49" t="s">
        <v>10075</v>
      </c>
      <c r="D3425" s="49" t="s">
        <v>10076</v>
      </c>
      <c r="E3425" s="48">
        <v>62887.26</v>
      </c>
      <c r="F3425" s="48">
        <v>50005.04</v>
      </c>
      <c r="G3425" s="48">
        <v>40386.769999999997</v>
      </c>
      <c r="H3425" s="48">
        <v>38415.730000000003</v>
      </c>
      <c r="I3425" s="48">
        <v>30696.52</v>
      </c>
      <c r="J3425" s="48">
        <v>58327.17</v>
      </c>
      <c r="K3425" s="48">
        <v>40385.79</v>
      </c>
      <c r="L3425" s="48">
        <v>30449.57</v>
      </c>
      <c r="M3425" s="48">
        <v>43152.86</v>
      </c>
      <c r="N3425" s="48">
        <v>51597.02</v>
      </c>
      <c r="O3425" s="48">
        <v>36986.75</v>
      </c>
      <c r="P3425" s="48">
        <v>28922.54</v>
      </c>
      <c r="Q3425" s="48">
        <v>29035.59</v>
      </c>
      <c r="R3425" s="48">
        <v>11720.21</v>
      </c>
      <c r="S3425" s="48">
        <v>15745.29</v>
      </c>
      <c r="T3425" s="48">
        <v>19702.509999999998</v>
      </c>
      <c r="U3425" s="48">
        <v>18656.37</v>
      </c>
      <c r="V3425" s="48">
        <v>932.39</v>
      </c>
      <c r="W3425" s="50"/>
      <c r="X3425" s="50"/>
      <c r="Y3425" s="48">
        <v>35007.06</v>
      </c>
      <c r="Z3425" s="48">
        <v>9136.7999999999993</v>
      </c>
      <c r="AA3425" s="48">
        <v>2270.2199999999998</v>
      </c>
      <c r="AB3425" s="48">
        <v>1285.92</v>
      </c>
      <c r="AC3425" s="48">
        <v>10183.33</v>
      </c>
      <c r="AD3425" s="48">
        <v>97618.69</v>
      </c>
      <c r="AE3425" s="50"/>
      <c r="AF3425" s="50"/>
      <c r="AG3425" s="50"/>
      <c r="AH3425" s="50"/>
    </row>
    <row r="3426" spans="1:34">
      <c r="A3426" s="48">
        <v>2547986</v>
      </c>
      <c r="B3426" s="49" t="s">
        <v>10077</v>
      </c>
      <c r="C3426" s="49" t="s">
        <v>10078</v>
      </c>
      <c r="D3426" s="49" t="s">
        <v>10079</v>
      </c>
      <c r="E3426" s="48">
        <v>36531.97</v>
      </c>
      <c r="F3426" s="48">
        <v>86642.98</v>
      </c>
      <c r="G3426" s="48">
        <v>23328.53</v>
      </c>
      <c r="H3426" s="48">
        <v>31313.75</v>
      </c>
      <c r="I3426" s="48">
        <v>17228.48</v>
      </c>
      <c r="J3426" s="48">
        <v>108046.41</v>
      </c>
      <c r="K3426" s="48">
        <v>73594.66</v>
      </c>
      <c r="L3426" s="48">
        <v>65855.45</v>
      </c>
      <c r="M3426" s="48">
        <v>74302.679999999993</v>
      </c>
      <c r="N3426" s="48">
        <v>97350.2</v>
      </c>
      <c r="O3426" s="48">
        <v>43190.96</v>
      </c>
      <c r="P3426" s="48">
        <v>21694.48</v>
      </c>
      <c r="Q3426" s="48">
        <v>22814.560000000001</v>
      </c>
      <c r="R3426" s="48">
        <v>12177.3</v>
      </c>
      <c r="S3426" s="48">
        <v>12268.27</v>
      </c>
      <c r="T3426" s="48">
        <v>3232.31</v>
      </c>
      <c r="U3426" s="48">
        <v>159292.73000000001</v>
      </c>
      <c r="V3426" s="48">
        <v>9027.59</v>
      </c>
      <c r="W3426" s="48">
        <v>66642.59</v>
      </c>
      <c r="X3426" s="48">
        <v>4800.13</v>
      </c>
      <c r="Y3426" s="48">
        <v>300838.56</v>
      </c>
      <c r="Z3426" s="48">
        <v>273455.21999999997</v>
      </c>
      <c r="AA3426" s="48">
        <v>310160.56</v>
      </c>
      <c r="AB3426" s="48">
        <v>179034.03</v>
      </c>
      <c r="AC3426" s="48">
        <v>186490.83</v>
      </c>
      <c r="AD3426" s="48">
        <v>271847.59000000003</v>
      </c>
      <c r="AE3426" s="48">
        <v>6742.76</v>
      </c>
      <c r="AF3426" s="48">
        <v>2099.5100000000002</v>
      </c>
      <c r="AG3426" s="48">
        <v>9944.42</v>
      </c>
      <c r="AH3426" s="48">
        <v>9552.7800000000007</v>
      </c>
    </row>
    <row r="3427" spans="1:34">
      <c r="A3427" s="48">
        <v>2544989</v>
      </c>
      <c r="B3427" s="49" t="s">
        <v>10080</v>
      </c>
      <c r="C3427" s="49" t="s">
        <v>10081</v>
      </c>
      <c r="D3427" s="49" t="s">
        <v>10082</v>
      </c>
      <c r="E3427" s="48">
        <v>67588.179999999993</v>
      </c>
      <c r="F3427" s="48">
        <v>44552.33</v>
      </c>
      <c r="G3427" s="48">
        <v>48911.5</v>
      </c>
      <c r="H3427" s="48">
        <v>40555.25</v>
      </c>
      <c r="I3427" s="48">
        <v>44961.41</v>
      </c>
      <c r="J3427" s="48">
        <v>21860.61</v>
      </c>
      <c r="K3427" s="48">
        <v>17353.490000000002</v>
      </c>
      <c r="L3427" s="48">
        <v>11366.31</v>
      </c>
      <c r="M3427" s="48">
        <v>30639.88</v>
      </c>
      <c r="N3427" s="48">
        <v>34073.99</v>
      </c>
      <c r="O3427" s="48">
        <v>10603.28</v>
      </c>
      <c r="P3427" s="48">
        <v>6372.15</v>
      </c>
      <c r="Q3427" s="48">
        <v>13187.37</v>
      </c>
      <c r="R3427" s="48">
        <v>3456.08</v>
      </c>
      <c r="S3427" s="48">
        <v>10500.31</v>
      </c>
      <c r="T3427" s="48">
        <v>105072.08</v>
      </c>
      <c r="U3427" s="48">
        <v>108350.08</v>
      </c>
      <c r="V3427" s="48">
        <v>94405.56</v>
      </c>
      <c r="W3427" s="48">
        <v>63239.76</v>
      </c>
      <c r="X3427" s="48">
        <v>74558.880000000005</v>
      </c>
      <c r="Y3427" s="48">
        <v>53701.18</v>
      </c>
      <c r="Z3427" s="48">
        <v>59724.77</v>
      </c>
      <c r="AA3427" s="48">
        <v>23646.79</v>
      </c>
      <c r="AB3427" s="48">
        <v>66882.16</v>
      </c>
      <c r="AC3427" s="48">
        <v>78377.490000000005</v>
      </c>
      <c r="AD3427" s="48">
        <v>21628.95</v>
      </c>
      <c r="AE3427" s="48">
        <v>2226.7199999999998</v>
      </c>
      <c r="AF3427" s="48">
        <v>1793.33</v>
      </c>
      <c r="AG3427" s="48">
        <v>3218.88</v>
      </c>
      <c r="AH3427" s="48">
        <v>27598.7</v>
      </c>
    </row>
    <row r="3428" spans="1:34">
      <c r="A3428" s="48">
        <v>2545946</v>
      </c>
      <c r="B3428" s="49" t="s">
        <v>10083</v>
      </c>
      <c r="C3428" s="49" t="s">
        <v>10084</v>
      </c>
      <c r="D3428" s="49" t="s">
        <v>10085</v>
      </c>
      <c r="E3428" s="48">
        <v>45403.32</v>
      </c>
      <c r="F3428" s="48">
        <v>32131.919999999998</v>
      </c>
      <c r="G3428" s="48">
        <v>38979.14</v>
      </c>
      <c r="H3428" s="48">
        <v>36078.11</v>
      </c>
      <c r="I3428" s="48">
        <v>38788.199999999997</v>
      </c>
      <c r="J3428" s="48">
        <v>13033.4</v>
      </c>
      <c r="K3428" s="48">
        <v>9920.2999999999993</v>
      </c>
      <c r="L3428" s="48">
        <v>9589.2800000000007</v>
      </c>
      <c r="M3428" s="48">
        <v>13101.39</v>
      </c>
      <c r="N3428" s="48">
        <v>15895.46</v>
      </c>
      <c r="O3428" s="48">
        <v>5426.17</v>
      </c>
      <c r="P3428" s="48">
        <v>10447.31</v>
      </c>
      <c r="Q3428" s="48">
        <v>49137.34</v>
      </c>
      <c r="R3428" s="48">
        <v>6854.22</v>
      </c>
      <c r="S3428" s="48">
        <v>9199.24</v>
      </c>
      <c r="T3428" s="48">
        <v>46399.93</v>
      </c>
      <c r="U3428" s="48">
        <v>26190.16</v>
      </c>
      <c r="V3428" s="48">
        <v>54046.21</v>
      </c>
      <c r="W3428" s="48">
        <v>50217.919999999998</v>
      </c>
      <c r="X3428" s="48">
        <v>49899.1</v>
      </c>
      <c r="Y3428" s="48">
        <v>23510.68</v>
      </c>
      <c r="Z3428" s="48">
        <v>1582.77</v>
      </c>
      <c r="AA3428" s="48">
        <v>32099.51</v>
      </c>
      <c r="AB3428" s="48">
        <v>6857.57</v>
      </c>
      <c r="AC3428" s="48">
        <v>11799.32</v>
      </c>
      <c r="AD3428" s="48">
        <v>1864.65</v>
      </c>
      <c r="AE3428" s="48">
        <v>16228.51</v>
      </c>
      <c r="AF3428" s="48">
        <v>143344.92000000001</v>
      </c>
      <c r="AG3428" s="48">
        <v>4213.5200000000004</v>
      </c>
      <c r="AH3428" s="48">
        <v>27812.37</v>
      </c>
    </row>
    <row r="3429" spans="1:34">
      <c r="A3429" s="48">
        <v>2545713</v>
      </c>
      <c r="B3429" s="49" t="s">
        <v>10086</v>
      </c>
      <c r="C3429" s="49" t="s">
        <v>10087</v>
      </c>
      <c r="D3429" s="49" t="s">
        <v>10088</v>
      </c>
      <c r="E3429" s="48">
        <v>15721.35</v>
      </c>
      <c r="F3429" s="48">
        <v>20967.5</v>
      </c>
      <c r="G3429" s="48">
        <v>15612.33</v>
      </c>
      <c r="H3429" s="48">
        <v>18440.45</v>
      </c>
      <c r="I3429" s="48">
        <v>10785.27</v>
      </c>
      <c r="J3429" s="48">
        <v>17833.400000000001</v>
      </c>
      <c r="K3429" s="48">
        <v>20012.48</v>
      </c>
      <c r="L3429" s="48">
        <v>30961.74</v>
      </c>
      <c r="M3429" s="48">
        <v>61987.35</v>
      </c>
      <c r="N3429" s="48">
        <v>65533.45</v>
      </c>
      <c r="O3429" s="48">
        <v>12656.3</v>
      </c>
      <c r="P3429" s="48">
        <v>115289.61</v>
      </c>
      <c r="Q3429" s="48">
        <v>115556.55</v>
      </c>
      <c r="R3429" s="48">
        <v>79692.639999999999</v>
      </c>
      <c r="S3429" s="48">
        <v>71872.55</v>
      </c>
      <c r="T3429" s="48">
        <v>850.14</v>
      </c>
      <c r="U3429" s="48">
        <v>1274.48</v>
      </c>
      <c r="V3429" s="48">
        <v>1141.3699999999999</v>
      </c>
      <c r="W3429" s="48">
        <v>825.14</v>
      </c>
      <c r="X3429" s="48">
        <v>1501.54</v>
      </c>
      <c r="Y3429" s="48">
        <v>1152.3</v>
      </c>
      <c r="Z3429" s="48">
        <v>1511.27</v>
      </c>
      <c r="AA3429" s="48">
        <v>2295.77</v>
      </c>
      <c r="AB3429" s="48">
        <v>43634.23</v>
      </c>
      <c r="AC3429" s="48">
        <v>42162.95</v>
      </c>
      <c r="AD3429" s="50"/>
      <c r="AE3429" s="48">
        <v>102129.71</v>
      </c>
      <c r="AF3429" s="48">
        <v>122711.52</v>
      </c>
      <c r="AG3429" s="48">
        <v>137913.60999999999</v>
      </c>
      <c r="AH3429" s="48">
        <v>104754.49</v>
      </c>
    </row>
    <row r="3430" spans="1:34">
      <c r="A3430" s="48">
        <v>2544815</v>
      </c>
      <c r="B3430" s="49" t="s">
        <v>10089</v>
      </c>
      <c r="C3430" s="49" t="s">
        <v>10090</v>
      </c>
      <c r="D3430" s="49" t="s">
        <v>10091</v>
      </c>
      <c r="E3430" s="48">
        <v>49414.29</v>
      </c>
      <c r="F3430" s="48">
        <v>36855.879999999997</v>
      </c>
      <c r="G3430" s="48">
        <v>22059.53</v>
      </c>
      <c r="H3430" s="48">
        <v>21724.54</v>
      </c>
      <c r="I3430" s="48">
        <v>14874.4</v>
      </c>
      <c r="J3430" s="48">
        <v>21002.49</v>
      </c>
      <c r="K3430" s="48">
        <v>12738.37</v>
      </c>
      <c r="L3430" s="48">
        <v>4665.1000000000004</v>
      </c>
      <c r="M3430" s="48">
        <v>27536.67</v>
      </c>
      <c r="N3430" s="48">
        <v>15931.4</v>
      </c>
      <c r="O3430" s="48">
        <v>20713.5</v>
      </c>
      <c r="P3430" s="48">
        <v>30247.7</v>
      </c>
      <c r="Q3430" s="48">
        <v>24932.59</v>
      </c>
      <c r="R3430" s="48">
        <v>17051.36</v>
      </c>
      <c r="S3430" s="48">
        <v>16210.38</v>
      </c>
      <c r="T3430" s="48">
        <v>65467.69</v>
      </c>
      <c r="U3430" s="48">
        <v>61340.13</v>
      </c>
      <c r="V3430" s="48">
        <v>21021.67</v>
      </c>
      <c r="W3430" s="48">
        <v>32172.27</v>
      </c>
      <c r="X3430" s="48">
        <v>21317.19</v>
      </c>
      <c r="Y3430" s="48">
        <v>63972.4</v>
      </c>
      <c r="Z3430" s="48">
        <v>42130.9</v>
      </c>
      <c r="AA3430" s="48">
        <v>3703.74</v>
      </c>
      <c r="AB3430" s="48">
        <v>62855.48</v>
      </c>
      <c r="AC3430" s="48">
        <v>32350.62</v>
      </c>
      <c r="AD3430" s="48">
        <v>114726.69</v>
      </c>
      <c r="AE3430" s="48">
        <v>89904.46</v>
      </c>
      <c r="AF3430" s="48">
        <v>48097.84</v>
      </c>
      <c r="AG3430" s="48">
        <v>75761.87</v>
      </c>
      <c r="AH3430" s="48">
        <v>97558.69</v>
      </c>
    </row>
    <row r="3431" spans="1:34">
      <c r="A3431" s="48">
        <v>2547884</v>
      </c>
      <c r="B3431" s="49" t="s">
        <v>10092</v>
      </c>
      <c r="C3431" s="49" t="s">
        <v>10093</v>
      </c>
      <c r="D3431" s="49" t="s">
        <v>10094</v>
      </c>
      <c r="E3431" s="48">
        <v>60438.62</v>
      </c>
      <c r="F3431" s="48">
        <v>40508.019999999997</v>
      </c>
      <c r="G3431" s="48">
        <v>34335.879999999997</v>
      </c>
      <c r="H3431" s="48">
        <v>12778.32</v>
      </c>
      <c r="I3431" s="48">
        <v>27123.64</v>
      </c>
      <c r="J3431" s="48">
        <v>46185.15</v>
      </c>
      <c r="K3431" s="48">
        <v>30154.77</v>
      </c>
      <c r="L3431" s="48">
        <v>37192.870000000003</v>
      </c>
      <c r="M3431" s="48">
        <v>47521.16</v>
      </c>
      <c r="N3431" s="48">
        <v>52358.239999999998</v>
      </c>
      <c r="O3431" s="48">
        <v>17960.43</v>
      </c>
      <c r="P3431" s="48">
        <v>16526.400000000001</v>
      </c>
      <c r="Q3431" s="48">
        <v>24906.59</v>
      </c>
      <c r="R3431" s="48">
        <v>21399.48</v>
      </c>
      <c r="S3431" s="48">
        <v>19182.43</v>
      </c>
      <c r="T3431" s="48">
        <v>63081.98</v>
      </c>
      <c r="U3431" s="48">
        <v>66276.22</v>
      </c>
      <c r="V3431" s="48">
        <v>49965.36</v>
      </c>
      <c r="W3431" s="48">
        <v>22975.01</v>
      </c>
      <c r="X3431" s="48">
        <v>38680.019999999997</v>
      </c>
      <c r="Y3431" s="48">
        <v>107781.38</v>
      </c>
      <c r="Z3431" s="48">
        <v>83213.490000000005</v>
      </c>
      <c r="AA3431" s="48">
        <v>151107.17000000001</v>
      </c>
      <c r="AB3431" s="48">
        <v>86780.38</v>
      </c>
      <c r="AC3431" s="48">
        <v>97698.61</v>
      </c>
      <c r="AD3431" s="48">
        <v>82003.73</v>
      </c>
      <c r="AE3431" s="48">
        <v>56507.12</v>
      </c>
      <c r="AF3431" s="48">
        <v>56431.48</v>
      </c>
      <c r="AG3431" s="48">
        <v>107159.01</v>
      </c>
      <c r="AH3431" s="48">
        <v>110472.01</v>
      </c>
    </row>
    <row r="3432" spans="1:34">
      <c r="A3432" s="48">
        <v>2547909</v>
      </c>
      <c r="B3432" s="49" t="s">
        <v>10095</v>
      </c>
      <c r="C3432" s="49" t="s">
        <v>10096</v>
      </c>
      <c r="D3432" s="49" t="s">
        <v>10097</v>
      </c>
      <c r="E3432" s="48">
        <v>56694.400000000001</v>
      </c>
      <c r="F3432" s="48">
        <v>20030.47</v>
      </c>
      <c r="G3432" s="48">
        <v>44652.160000000003</v>
      </c>
      <c r="H3432" s="48">
        <v>37738.93</v>
      </c>
      <c r="I3432" s="48">
        <v>27859.73</v>
      </c>
      <c r="J3432" s="48">
        <v>8931.2199999999993</v>
      </c>
      <c r="K3432" s="48">
        <v>12598.29</v>
      </c>
      <c r="L3432" s="48">
        <v>8386.2099999999991</v>
      </c>
      <c r="M3432" s="48">
        <v>23711.61</v>
      </c>
      <c r="N3432" s="48">
        <v>22159.53</v>
      </c>
      <c r="O3432" s="48">
        <v>12734.28</v>
      </c>
      <c r="P3432" s="48">
        <v>24228.55</v>
      </c>
      <c r="Q3432" s="48">
        <v>45529.06</v>
      </c>
      <c r="R3432" s="48">
        <v>27244.63</v>
      </c>
      <c r="S3432" s="48">
        <v>15796.35</v>
      </c>
      <c r="T3432" s="48">
        <v>61797.07</v>
      </c>
      <c r="U3432" s="48">
        <v>26500.54</v>
      </c>
      <c r="V3432" s="48">
        <v>63813.43</v>
      </c>
      <c r="W3432" s="48">
        <v>59128.12</v>
      </c>
      <c r="X3432" s="48">
        <v>41060.32</v>
      </c>
      <c r="Y3432" s="48">
        <v>25609.82</v>
      </c>
      <c r="Z3432" s="48">
        <v>34263.910000000003</v>
      </c>
      <c r="AA3432" s="48">
        <v>33151.89</v>
      </c>
      <c r="AB3432" s="48">
        <v>47362.07</v>
      </c>
      <c r="AC3432" s="48">
        <v>38266.769999999997</v>
      </c>
      <c r="AD3432" s="48">
        <v>50227.69</v>
      </c>
      <c r="AE3432" s="48">
        <v>78684.160000000003</v>
      </c>
      <c r="AF3432" s="48">
        <v>88988.06</v>
      </c>
      <c r="AG3432" s="48">
        <v>138009.75</v>
      </c>
      <c r="AH3432" s="48">
        <v>87638.25</v>
      </c>
    </row>
    <row r="3433" spans="1:34">
      <c r="A3433" s="48">
        <v>2545255</v>
      </c>
      <c r="B3433" s="49" t="s">
        <v>10098</v>
      </c>
      <c r="C3433" s="49" t="s">
        <v>10099</v>
      </c>
      <c r="D3433" s="49" t="s">
        <v>10100</v>
      </c>
      <c r="E3433" s="48">
        <v>53319.41</v>
      </c>
      <c r="F3433" s="48">
        <v>27615.72</v>
      </c>
      <c r="G3433" s="48">
        <v>48932.27</v>
      </c>
      <c r="H3433" s="48">
        <v>60352.56</v>
      </c>
      <c r="I3433" s="48">
        <v>44039.11</v>
      </c>
      <c r="J3433" s="48">
        <v>20331.490000000002</v>
      </c>
      <c r="K3433" s="48">
        <v>15706.39</v>
      </c>
      <c r="L3433" s="48">
        <v>12088.29</v>
      </c>
      <c r="M3433" s="48">
        <v>22515.58</v>
      </c>
      <c r="N3433" s="48">
        <v>39330.959999999999</v>
      </c>
      <c r="O3433" s="48">
        <v>8847.2099999999991</v>
      </c>
      <c r="P3433" s="48">
        <v>22406.57</v>
      </c>
      <c r="Q3433" s="48">
        <v>29695.74</v>
      </c>
      <c r="R3433" s="48">
        <v>8477.23</v>
      </c>
      <c r="S3433" s="48">
        <v>5168.12</v>
      </c>
      <c r="T3433" s="48">
        <v>57154.97</v>
      </c>
      <c r="U3433" s="48">
        <v>43068.41</v>
      </c>
      <c r="V3433" s="48">
        <v>65814.3</v>
      </c>
      <c r="W3433" s="48">
        <v>87802.43</v>
      </c>
      <c r="X3433" s="48">
        <v>67815.570000000007</v>
      </c>
      <c r="Y3433" s="48">
        <v>49805.08</v>
      </c>
      <c r="Z3433" s="48">
        <v>53942.38</v>
      </c>
      <c r="AA3433" s="48">
        <v>51297.53</v>
      </c>
      <c r="AB3433" s="48">
        <v>48768.87</v>
      </c>
      <c r="AC3433" s="48">
        <v>68241.899999999994</v>
      </c>
      <c r="AD3433" s="48">
        <v>42229.61</v>
      </c>
      <c r="AE3433" s="48">
        <v>76576.2</v>
      </c>
      <c r="AF3433" s="48">
        <v>65273.88</v>
      </c>
      <c r="AG3433" s="48">
        <v>53447.34</v>
      </c>
      <c r="AH3433" s="48">
        <v>16075.49</v>
      </c>
    </row>
    <row r="3434" spans="1:34">
      <c r="A3434" s="48">
        <v>2546226</v>
      </c>
      <c r="B3434" s="49" t="s">
        <v>10101</v>
      </c>
      <c r="C3434" s="49" t="s">
        <v>10102</v>
      </c>
      <c r="D3434" s="49" t="s">
        <v>10103</v>
      </c>
      <c r="E3434" s="48">
        <v>96569.02</v>
      </c>
      <c r="F3434" s="48">
        <v>67533.52</v>
      </c>
      <c r="G3434" s="48">
        <v>43641.89</v>
      </c>
      <c r="H3434" s="48">
        <v>62567.34</v>
      </c>
      <c r="I3434" s="48">
        <v>59737.279999999999</v>
      </c>
      <c r="J3434" s="48">
        <v>19825.400000000001</v>
      </c>
      <c r="K3434" s="48">
        <v>16358.32</v>
      </c>
      <c r="L3434" s="48">
        <v>15495.3</v>
      </c>
      <c r="M3434" s="48">
        <v>68769.460000000006</v>
      </c>
      <c r="N3434" s="48">
        <v>38673.78</v>
      </c>
      <c r="O3434" s="48">
        <v>19528.349999999999</v>
      </c>
      <c r="P3434" s="48">
        <v>32885.67</v>
      </c>
      <c r="Q3434" s="48">
        <v>14534.27</v>
      </c>
      <c r="R3434" s="48">
        <v>26563.57</v>
      </c>
      <c r="S3434" s="48">
        <v>9906.2000000000007</v>
      </c>
      <c r="T3434" s="48">
        <v>7234.16</v>
      </c>
      <c r="U3434" s="48">
        <v>10205.65</v>
      </c>
      <c r="V3434" s="50"/>
      <c r="W3434" s="50"/>
      <c r="X3434" s="48">
        <v>8168.68</v>
      </c>
      <c r="Y3434" s="48">
        <v>10587.22</v>
      </c>
      <c r="Z3434" s="48">
        <v>8964.7900000000009</v>
      </c>
      <c r="AA3434" s="48">
        <v>11558.76</v>
      </c>
      <c r="AB3434" s="48">
        <v>9943.3799999999992</v>
      </c>
      <c r="AC3434" s="48">
        <v>12910.53</v>
      </c>
      <c r="AD3434" s="48">
        <v>12132.86</v>
      </c>
      <c r="AE3434" s="48">
        <v>9475.1</v>
      </c>
      <c r="AF3434" s="50"/>
      <c r="AG3434" s="50"/>
      <c r="AH3434" s="50"/>
    </row>
    <row r="3435" spans="1:34">
      <c r="A3435" s="48">
        <v>2544672</v>
      </c>
      <c r="B3435" s="49" t="s">
        <v>10104</v>
      </c>
      <c r="C3435" s="49" t="s">
        <v>10105</v>
      </c>
      <c r="D3435" s="49" t="s">
        <v>10106</v>
      </c>
      <c r="E3435" s="48">
        <v>17120.45</v>
      </c>
      <c r="F3435" s="48">
        <v>20250.5</v>
      </c>
      <c r="G3435" s="48">
        <v>2067.0700000000002</v>
      </c>
      <c r="H3435" s="48">
        <v>31559.85</v>
      </c>
      <c r="I3435" s="48">
        <v>6427.19</v>
      </c>
      <c r="J3435" s="48">
        <v>10188.26</v>
      </c>
      <c r="K3435" s="48">
        <v>53836.34</v>
      </c>
      <c r="L3435" s="48">
        <v>2714.08</v>
      </c>
      <c r="M3435" s="48">
        <v>15758.43</v>
      </c>
      <c r="N3435" s="48">
        <v>14423.36</v>
      </c>
      <c r="O3435" s="48">
        <v>14094.38</v>
      </c>
      <c r="P3435" s="48">
        <v>1162.04</v>
      </c>
      <c r="Q3435" s="50"/>
      <c r="R3435" s="48">
        <v>991.03</v>
      </c>
      <c r="S3435" s="48">
        <v>2440.0700000000002</v>
      </c>
      <c r="T3435" s="48">
        <v>6395.13</v>
      </c>
      <c r="U3435" s="48">
        <v>25937.279999999999</v>
      </c>
      <c r="V3435" s="48">
        <v>1060.98</v>
      </c>
      <c r="W3435" s="48">
        <v>37482.14</v>
      </c>
      <c r="X3435" s="48">
        <v>2315.14</v>
      </c>
      <c r="Y3435" s="48">
        <v>10605.2</v>
      </c>
      <c r="Z3435" s="48">
        <v>181710.31</v>
      </c>
      <c r="AA3435" s="48">
        <v>2901.01</v>
      </c>
      <c r="AB3435" s="48">
        <v>32995.480000000003</v>
      </c>
      <c r="AC3435" s="48">
        <v>27806.05</v>
      </c>
      <c r="AD3435" s="48">
        <v>26210.67</v>
      </c>
      <c r="AE3435" s="48">
        <v>1963.57</v>
      </c>
      <c r="AF3435" s="50"/>
      <c r="AG3435" s="48">
        <v>2831.37</v>
      </c>
      <c r="AH3435" s="48">
        <v>4369.58</v>
      </c>
    </row>
    <row r="3436" spans="1:34">
      <c r="A3436" s="48">
        <v>2547656</v>
      </c>
      <c r="B3436" s="49" t="s">
        <v>10107</v>
      </c>
      <c r="C3436" s="49" t="s">
        <v>10108</v>
      </c>
      <c r="D3436" s="49" t="s">
        <v>10109</v>
      </c>
      <c r="E3436" s="48">
        <v>171995.5</v>
      </c>
      <c r="F3436" s="48">
        <v>121116.99</v>
      </c>
      <c r="G3436" s="48">
        <v>72423.850000000006</v>
      </c>
      <c r="H3436" s="48">
        <v>70886.7</v>
      </c>
      <c r="I3436" s="48">
        <v>68376.800000000003</v>
      </c>
      <c r="J3436" s="48">
        <v>75774.78</v>
      </c>
      <c r="K3436" s="48">
        <v>48857.2</v>
      </c>
      <c r="L3436" s="48">
        <v>52413.17</v>
      </c>
      <c r="M3436" s="48">
        <v>62818.5</v>
      </c>
      <c r="N3436" s="48">
        <v>77129.88</v>
      </c>
      <c r="O3436" s="48">
        <v>32368.799999999999</v>
      </c>
      <c r="P3436" s="48">
        <v>49426.3</v>
      </c>
      <c r="Q3436" s="48">
        <v>92504.68</v>
      </c>
      <c r="R3436" s="48">
        <v>41623.19</v>
      </c>
      <c r="S3436" s="48">
        <v>38351.050000000003</v>
      </c>
      <c r="T3436" s="48">
        <v>200933.03</v>
      </c>
      <c r="U3436" s="48">
        <v>239960.97</v>
      </c>
      <c r="V3436" s="48">
        <v>121537.44</v>
      </c>
      <c r="W3436" s="48">
        <v>125460.38</v>
      </c>
      <c r="X3436" s="48">
        <v>118632.97</v>
      </c>
      <c r="Y3436" s="48">
        <v>238365.25</v>
      </c>
      <c r="Z3436" s="48">
        <v>201240.97</v>
      </c>
      <c r="AA3436" s="48">
        <v>282685.62</v>
      </c>
      <c r="AB3436" s="48">
        <v>173134.84</v>
      </c>
      <c r="AC3436" s="48">
        <v>185983.31</v>
      </c>
      <c r="AD3436" s="48">
        <v>193609.28</v>
      </c>
      <c r="AE3436" s="48">
        <v>122026.7</v>
      </c>
      <c r="AF3436" s="48">
        <v>141625.79999999999</v>
      </c>
      <c r="AG3436" s="48">
        <v>87319.06</v>
      </c>
      <c r="AH3436" s="48">
        <v>88357.45</v>
      </c>
    </row>
    <row r="3437" spans="1:34">
      <c r="A3437" s="48">
        <v>2545066</v>
      </c>
      <c r="B3437" s="49" t="s">
        <v>10110</v>
      </c>
      <c r="C3437" s="49" t="s">
        <v>10111</v>
      </c>
      <c r="D3437" s="49" t="s">
        <v>10112</v>
      </c>
      <c r="E3437" s="48">
        <v>56689.48</v>
      </c>
      <c r="F3437" s="48">
        <v>47633.17</v>
      </c>
      <c r="G3437" s="48">
        <v>31444.77</v>
      </c>
      <c r="H3437" s="48">
        <v>21827.55</v>
      </c>
      <c r="I3437" s="48">
        <v>31342.77</v>
      </c>
      <c r="J3437" s="48">
        <v>32822.74</v>
      </c>
      <c r="K3437" s="48">
        <v>16057.38</v>
      </c>
      <c r="L3437" s="48">
        <v>16495.41</v>
      </c>
      <c r="M3437" s="48">
        <v>18238.43</v>
      </c>
      <c r="N3437" s="48">
        <v>36884.85</v>
      </c>
      <c r="O3437" s="48">
        <v>17969.41</v>
      </c>
      <c r="P3437" s="48">
        <v>19335.46</v>
      </c>
      <c r="Q3437" s="48">
        <v>26596.62</v>
      </c>
      <c r="R3437" s="48">
        <v>8078.18</v>
      </c>
      <c r="S3437" s="48">
        <v>10419.24</v>
      </c>
      <c r="T3437" s="48">
        <v>40544.25</v>
      </c>
      <c r="U3437" s="48">
        <v>41686.11</v>
      </c>
      <c r="V3437" s="48">
        <v>36677.760000000002</v>
      </c>
      <c r="W3437" s="48">
        <v>28203.119999999999</v>
      </c>
      <c r="X3437" s="48">
        <v>30049.24</v>
      </c>
      <c r="Y3437" s="48">
        <v>48209.58</v>
      </c>
      <c r="Z3437" s="48">
        <v>14424.9</v>
      </c>
      <c r="AA3437" s="48">
        <v>18451.53</v>
      </c>
      <c r="AB3437" s="48">
        <v>13556.81</v>
      </c>
      <c r="AC3437" s="48">
        <v>58238.77</v>
      </c>
      <c r="AD3437" s="48">
        <v>56225.11</v>
      </c>
      <c r="AE3437" s="48">
        <v>28473</v>
      </c>
      <c r="AF3437" s="48">
        <v>38463.65</v>
      </c>
      <c r="AG3437" s="48">
        <v>4185.03</v>
      </c>
      <c r="AH3437" s="48">
        <v>4406.09</v>
      </c>
    </row>
    <row r="3438" spans="1:34">
      <c r="A3438" s="48">
        <v>2546521</v>
      </c>
      <c r="B3438" s="49" t="s">
        <v>10113</v>
      </c>
      <c r="C3438" s="49" t="s">
        <v>10114</v>
      </c>
      <c r="D3438" s="49" t="s">
        <v>10115</v>
      </c>
      <c r="E3438" s="48">
        <v>25463.72</v>
      </c>
      <c r="F3438" s="48">
        <v>22136.53</v>
      </c>
      <c r="G3438" s="48">
        <v>28339.75</v>
      </c>
      <c r="H3438" s="48">
        <v>28477.73</v>
      </c>
      <c r="I3438" s="48">
        <v>22532.57</v>
      </c>
      <c r="J3438" s="48">
        <v>20034.47</v>
      </c>
      <c r="K3438" s="48">
        <v>16181.39</v>
      </c>
      <c r="L3438" s="48">
        <v>10748.24</v>
      </c>
      <c r="M3438" s="48">
        <v>18828.41</v>
      </c>
      <c r="N3438" s="48">
        <v>19438.439999999999</v>
      </c>
      <c r="O3438" s="50"/>
      <c r="P3438" s="48">
        <v>35857.93</v>
      </c>
      <c r="Q3438" s="48">
        <v>42527.14</v>
      </c>
      <c r="R3438" s="48">
        <v>22062.52</v>
      </c>
      <c r="S3438" s="48">
        <v>19378.48</v>
      </c>
      <c r="T3438" s="48">
        <v>40565.47</v>
      </c>
      <c r="U3438" s="48">
        <v>25761.14</v>
      </c>
      <c r="V3438" s="48">
        <v>38745.480000000003</v>
      </c>
      <c r="W3438" s="48">
        <v>35339.15</v>
      </c>
      <c r="X3438" s="48">
        <v>27746.19</v>
      </c>
      <c r="Y3438" s="48">
        <v>37673.050000000003</v>
      </c>
      <c r="Z3438" s="48">
        <v>31174.23</v>
      </c>
      <c r="AA3438" s="48">
        <v>30802.45</v>
      </c>
      <c r="AB3438" s="48">
        <v>25681.279999999999</v>
      </c>
      <c r="AC3438" s="48">
        <v>24729.64</v>
      </c>
      <c r="AD3438" s="50"/>
      <c r="AE3438" s="48">
        <v>153537.60999999999</v>
      </c>
      <c r="AF3438" s="48">
        <v>130458.75</v>
      </c>
      <c r="AG3438" s="48">
        <v>104984.46</v>
      </c>
      <c r="AH3438" s="48">
        <v>126199.71</v>
      </c>
    </row>
    <row r="3439" spans="1:34">
      <c r="A3439" s="48">
        <v>2545661</v>
      </c>
      <c r="B3439" s="49" t="s">
        <v>10116</v>
      </c>
      <c r="C3439" s="49" t="s">
        <v>10117</v>
      </c>
      <c r="D3439" s="49" t="s">
        <v>10118</v>
      </c>
      <c r="E3439" s="48">
        <v>12708.38</v>
      </c>
      <c r="F3439" s="48">
        <v>23178.61</v>
      </c>
      <c r="G3439" s="48">
        <v>7518.2</v>
      </c>
      <c r="H3439" s="50"/>
      <c r="I3439" s="48">
        <v>6387.17</v>
      </c>
      <c r="J3439" s="50"/>
      <c r="K3439" s="48">
        <v>10070.26</v>
      </c>
      <c r="L3439" s="48">
        <v>5561.15</v>
      </c>
      <c r="M3439" s="50"/>
      <c r="N3439" s="48">
        <v>19654.52</v>
      </c>
      <c r="O3439" s="48">
        <v>4757.1400000000003</v>
      </c>
      <c r="P3439" s="50"/>
      <c r="Q3439" s="48">
        <v>15135.41</v>
      </c>
      <c r="R3439" s="50"/>
      <c r="S3439" s="50"/>
      <c r="T3439" s="48">
        <v>543.98</v>
      </c>
      <c r="U3439" s="48">
        <v>6323.51</v>
      </c>
      <c r="V3439" s="48">
        <v>1171.75</v>
      </c>
      <c r="W3439" s="50"/>
      <c r="X3439" s="48">
        <v>1192.49</v>
      </c>
      <c r="Y3439" s="50"/>
      <c r="Z3439" s="48">
        <v>4421.16</v>
      </c>
      <c r="AA3439" s="48">
        <v>2789.81</v>
      </c>
      <c r="AB3439" s="50"/>
      <c r="AC3439" s="48">
        <v>40325.58</v>
      </c>
      <c r="AD3439" s="48">
        <v>2486.5700000000002</v>
      </c>
      <c r="AE3439" s="50"/>
      <c r="AF3439" s="48">
        <v>1200.5899999999999</v>
      </c>
      <c r="AG3439" s="50"/>
      <c r="AH3439" s="50"/>
    </row>
    <row r="3440" spans="1:34">
      <c r="A3440" s="48">
        <v>2543530</v>
      </c>
      <c r="B3440" s="49" t="s">
        <v>10119</v>
      </c>
      <c r="C3440" s="49" t="s">
        <v>10120</v>
      </c>
      <c r="D3440" s="49" t="s">
        <v>10121</v>
      </c>
      <c r="E3440" s="48">
        <v>29662.9</v>
      </c>
      <c r="F3440" s="48">
        <v>13049.39</v>
      </c>
      <c r="G3440" s="48">
        <v>7025.19</v>
      </c>
      <c r="H3440" s="48">
        <v>39465.199999999997</v>
      </c>
      <c r="I3440" s="48">
        <v>44409.23</v>
      </c>
      <c r="J3440" s="48">
        <v>12513.32</v>
      </c>
      <c r="K3440" s="48">
        <v>11893.28</v>
      </c>
      <c r="L3440" s="48">
        <v>10766.24</v>
      </c>
      <c r="M3440" s="48">
        <v>20251.48</v>
      </c>
      <c r="N3440" s="48">
        <v>31079.81</v>
      </c>
      <c r="O3440" s="48">
        <v>4742.1400000000003</v>
      </c>
      <c r="P3440" s="48">
        <v>18390.419999999998</v>
      </c>
      <c r="Q3440" s="48">
        <v>18004.599999999999</v>
      </c>
      <c r="R3440" s="50"/>
      <c r="S3440" s="48">
        <v>7612.15</v>
      </c>
      <c r="T3440" s="48">
        <v>54554.03</v>
      </c>
      <c r="U3440" s="48">
        <v>19302.310000000001</v>
      </c>
      <c r="V3440" s="48">
        <v>1637.3</v>
      </c>
      <c r="W3440" s="48">
        <v>72016.77</v>
      </c>
      <c r="X3440" s="48">
        <v>43311.86</v>
      </c>
      <c r="Y3440" s="48">
        <v>31251.1</v>
      </c>
      <c r="Z3440" s="48">
        <v>32349.08</v>
      </c>
      <c r="AA3440" s="48">
        <v>16036.12</v>
      </c>
      <c r="AB3440" s="48">
        <v>61329.58</v>
      </c>
      <c r="AC3440" s="48">
        <v>86621.89</v>
      </c>
      <c r="AD3440" s="48">
        <v>3652.58</v>
      </c>
      <c r="AE3440" s="48">
        <v>86417.14</v>
      </c>
      <c r="AF3440" s="48">
        <v>1229.07</v>
      </c>
      <c r="AG3440" s="50"/>
      <c r="AH3440" s="48">
        <v>2837.18</v>
      </c>
    </row>
    <row r="3441" spans="1:34">
      <c r="A3441" s="48">
        <v>2543098</v>
      </c>
      <c r="B3441" s="49" t="s">
        <v>10122</v>
      </c>
      <c r="C3441" s="49" t="s">
        <v>10123</v>
      </c>
      <c r="D3441" s="49" t="s">
        <v>10124</v>
      </c>
      <c r="E3441" s="48">
        <v>51883.23</v>
      </c>
      <c r="F3441" s="48">
        <v>36349.82</v>
      </c>
      <c r="G3441" s="48">
        <v>26347.64</v>
      </c>
      <c r="H3441" s="48">
        <v>29374.69</v>
      </c>
      <c r="I3441" s="48">
        <v>20318.48</v>
      </c>
      <c r="J3441" s="48">
        <v>16703.39</v>
      </c>
      <c r="K3441" s="48">
        <v>7224.19</v>
      </c>
      <c r="L3441" s="48">
        <v>11987.31</v>
      </c>
      <c r="M3441" s="48">
        <v>13554.33</v>
      </c>
      <c r="N3441" s="48">
        <v>17096.419999999998</v>
      </c>
      <c r="O3441" s="48">
        <v>2633.06</v>
      </c>
      <c r="P3441" s="48">
        <v>7590.16</v>
      </c>
      <c r="Q3441" s="48">
        <v>9133.24</v>
      </c>
      <c r="R3441" s="48">
        <v>2822.08</v>
      </c>
      <c r="S3441" s="50"/>
      <c r="T3441" s="48">
        <v>60619.79</v>
      </c>
      <c r="U3441" s="48">
        <v>49402.43</v>
      </c>
      <c r="V3441" s="48">
        <v>44900.57</v>
      </c>
      <c r="W3441" s="48">
        <v>48172.1</v>
      </c>
      <c r="X3441" s="48">
        <v>37302.410000000003</v>
      </c>
      <c r="Y3441" s="48">
        <v>36062.51</v>
      </c>
      <c r="Z3441" s="48">
        <v>4315.47</v>
      </c>
      <c r="AA3441" s="48">
        <v>24805.56</v>
      </c>
      <c r="AB3441" s="48">
        <v>18736.09</v>
      </c>
      <c r="AC3441" s="48">
        <v>38615.230000000003</v>
      </c>
      <c r="AD3441" s="48">
        <v>1327.43</v>
      </c>
      <c r="AE3441" s="48">
        <v>19455.099999999999</v>
      </c>
      <c r="AF3441" s="48">
        <v>1333</v>
      </c>
      <c r="AG3441" s="48">
        <v>2770.26</v>
      </c>
      <c r="AH3441" s="50"/>
    </row>
    <row r="3442" spans="1:34">
      <c r="A3442" s="48">
        <v>2541890</v>
      </c>
      <c r="B3442" s="49" t="s">
        <v>10125</v>
      </c>
      <c r="C3442" s="49" t="s">
        <v>10126</v>
      </c>
      <c r="D3442" s="49" t="s">
        <v>10127</v>
      </c>
      <c r="E3442" s="48">
        <v>90190.87</v>
      </c>
      <c r="F3442" s="48">
        <v>82585.7</v>
      </c>
      <c r="G3442" s="48">
        <v>47351.91</v>
      </c>
      <c r="H3442" s="48">
        <v>100220.33</v>
      </c>
      <c r="I3442" s="48">
        <v>80651.77</v>
      </c>
      <c r="J3442" s="48">
        <v>79678.59</v>
      </c>
      <c r="K3442" s="48">
        <v>52553.13</v>
      </c>
      <c r="L3442" s="48">
        <v>62965.39</v>
      </c>
      <c r="M3442" s="48">
        <v>99641.279999999999</v>
      </c>
      <c r="N3442" s="48">
        <v>122101.7</v>
      </c>
      <c r="O3442" s="48">
        <v>50152.08</v>
      </c>
      <c r="P3442" s="48">
        <v>56772.29</v>
      </c>
      <c r="Q3442" s="48">
        <v>43237.02</v>
      </c>
      <c r="R3442" s="48">
        <v>33906.75</v>
      </c>
      <c r="S3442" s="48">
        <v>30024.61</v>
      </c>
      <c r="T3442" s="48">
        <v>66151.28</v>
      </c>
      <c r="U3442" s="48">
        <v>48586.29</v>
      </c>
      <c r="V3442" s="48">
        <v>32072.33</v>
      </c>
      <c r="W3442" s="48">
        <v>123660.16</v>
      </c>
      <c r="X3442" s="48">
        <v>82710.89</v>
      </c>
      <c r="Y3442" s="48">
        <v>121079.77</v>
      </c>
      <c r="Z3442" s="48">
        <v>134920.66</v>
      </c>
      <c r="AA3442" s="48">
        <v>165220.48000000001</v>
      </c>
      <c r="AB3442" s="48">
        <v>147186.88</v>
      </c>
      <c r="AC3442" s="48">
        <v>191476.08</v>
      </c>
      <c r="AD3442" s="48">
        <v>156767.48000000001</v>
      </c>
      <c r="AE3442" s="48">
        <v>130954.26</v>
      </c>
      <c r="AF3442" s="48">
        <v>58822.7</v>
      </c>
      <c r="AG3442" s="48">
        <v>125729.84</v>
      </c>
      <c r="AH3442" s="48">
        <v>119743.09</v>
      </c>
    </row>
    <row r="3443" spans="1:34">
      <c r="A3443" s="48">
        <v>2547852</v>
      </c>
      <c r="B3443" s="49" t="s">
        <v>10128</v>
      </c>
      <c r="C3443" s="49" t="s">
        <v>10129</v>
      </c>
      <c r="D3443" s="49" t="s">
        <v>10130</v>
      </c>
      <c r="E3443" s="48">
        <v>138031.29999999999</v>
      </c>
      <c r="F3443" s="48">
        <v>147147.14000000001</v>
      </c>
      <c r="G3443" s="48">
        <v>113000.55</v>
      </c>
      <c r="H3443" s="48">
        <v>119383.67999999999</v>
      </c>
      <c r="I3443" s="48">
        <v>129914.98</v>
      </c>
      <c r="J3443" s="48">
        <v>98216.1</v>
      </c>
      <c r="K3443" s="48">
        <v>73768.55</v>
      </c>
      <c r="L3443" s="48">
        <v>50104.03</v>
      </c>
      <c r="M3443" s="48">
        <v>106537.25</v>
      </c>
      <c r="N3443" s="48">
        <v>110435.38</v>
      </c>
      <c r="O3443" s="48">
        <v>38589.769999999997</v>
      </c>
      <c r="P3443" s="48">
        <v>86197.93</v>
      </c>
      <c r="Q3443" s="48">
        <v>140365.01999999999</v>
      </c>
      <c r="R3443" s="48">
        <v>99184.2</v>
      </c>
      <c r="S3443" s="48">
        <v>74162.55</v>
      </c>
      <c r="T3443" s="48">
        <v>192907.33</v>
      </c>
      <c r="U3443" s="48">
        <v>280667.62</v>
      </c>
      <c r="V3443" s="48">
        <v>241315.25</v>
      </c>
      <c r="W3443" s="48">
        <v>222079.59</v>
      </c>
      <c r="X3443" s="48">
        <v>238359.09</v>
      </c>
      <c r="Y3443" s="48">
        <v>236280.41</v>
      </c>
      <c r="Z3443" s="48">
        <v>247531</v>
      </c>
      <c r="AA3443" s="48">
        <v>200562.69</v>
      </c>
      <c r="AB3443" s="48">
        <v>213508.09</v>
      </c>
      <c r="AC3443" s="48">
        <v>219452.47</v>
      </c>
      <c r="AD3443" s="48">
        <v>187510.53</v>
      </c>
      <c r="AE3443" s="48">
        <v>225396.97</v>
      </c>
      <c r="AF3443" s="48">
        <v>281924.09000000003</v>
      </c>
      <c r="AG3443" s="48">
        <v>388106.19</v>
      </c>
      <c r="AH3443" s="48">
        <v>322129.53000000003</v>
      </c>
    </row>
    <row r="3444" spans="1:34">
      <c r="A3444" s="48">
        <v>2545891</v>
      </c>
      <c r="B3444" s="49" t="s">
        <v>10131</v>
      </c>
      <c r="C3444" s="49" t="s">
        <v>10132</v>
      </c>
      <c r="D3444" s="49" t="s">
        <v>10133</v>
      </c>
      <c r="E3444" s="48">
        <v>15463.46</v>
      </c>
      <c r="F3444" s="48">
        <v>16772.46</v>
      </c>
      <c r="G3444" s="48">
        <v>38426.980000000003</v>
      </c>
      <c r="H3444" s="48">
        <v>45773.16</v>
      </c>
      <c r="I3444" s="48">
        <v>44454.1</v>
      </c>
      <c r="J3444" s="48">
        <v>3629.08</v>
      </c>
      <c r="K3444" s="48">
        <v>2038.04</v>
      </c>
      <c r="L3444" s="48">
        <v>7645.16</v>
      </c>
      <c r="M3444" s="48">
        <v>11886.34</v>
      </c>
      <c r="N3444" s="48">
        <v>6710.21</v>
      </c>
      <c r="O3444" s="50"/>
      <c r="P3444" s="48">
        <v>4443.09</v>
      </c>
      <c r="Q3444" s="48">
        <v>11210.24</v>
      </c>
      <c r="R3444" s="48">
        <v>3962.08</v>
      </c>
      <c r="S3444" s="48">
        <v>2701.06</v>
      </c>
      <c r="T3444" s="48">
        <v>7607.71</v>
      </c>
      <c r="U3444" s="48">
        <v>47841.62</v>
      </c>
      <c r="V3444" s="48">
        <v>67920.75</v>
      </c>
      <c r="W3444" s="48">
        <v>94930.67</v>
      </c>
      <c r="X3444" s="48">
        <v>89293.35</v>
      </c>
      <c r="Y3444" s="48">
        <v>1808.41</v>
      </c>
      <c r="Z3444" s="48">
        <v>1687.43</v>
      </c>
      <c r="AA3444" s="48">
        <v>3686.58</v>
      </c>
      <c r="AB3444" s="48">
        <v>31915.86</v>
      </c>
      <c r="AC3444" s="48">
        <v>9586.73</v>
      </c>
      <c r="AD3444" s="50"/>
      <c r="AE3444" s="48">
        <v>1514.88</v>
      </c>
      <c r="AF3444" s="48">
        <v>1294.7</v>
      </c>
      <c r="AG3444" s="48">
        <v>2960.99</v>
      </c>
      <c r="AH3444" s="48">
        <v>2706.39</v>
      </c>
    </row>
    <row r="3445" spans="1:34">
      <c r="A3445" s="48">
        <v>2544568</v>
      </c>
      <c r="B3445" s="49" t="s">
        <v>10134</v>
      </c>
      <c r="C3445" s="49" t="s">
        <v>10135</v>
      </c>
      <c r="D3445" s="49" t="s">
        <v>10136</v>
      </c>
      <c r="E3445" s="48">
        <v>84224.27</v>
      </c>
      <c r="F3445" s="48">
        <v>84228.02</v>
      </c>
      <c r="G3445" s="48">
        <v>20895.47</v>
      </c>
      <c r="H3445" s="48">
        <v>23940.51</v>
      </c>
      <c r="I3445" s="48">
        <v>37452.910000000003</v>
      </c>
      <c r="J3445" s="48">
        <v>125683</v>
      </c>
      <c r="K3445" s="48">
        <v>62993.57</v>
      </c>
      <c r="L3445" s="48">
        <v>53004.23</v>
      </c>
      <c r="M3445" s="48">
        <v>55544.37</v>
      </c>
      <c r="N3445" s="48">
        <v>80077.97</v>
      </c>
      <c r="O3445" s="48">
        <v>62290.39</v>
      </c>
      <c r="P3445" s="48">
        <v>49693.15</v>
      </c>
      <c r="Q3445" s="48">
        <v>53054.3</v>
      </c>
      <c r="R3445" s="48">
        <v>29470.69</v>
      </c>
      <c r="S3445" s="48">
        <v>28061.67</v>
      </c>
      <c r="T3445" s="48">
        <v>171366.89</v>
      </c>
      <c r="U3445" s="48">
        <v>161117.17000000001</v>
      </c>
      <c r="V3445" s="48">
        <v>7910.23</v>
      </c>
      <c r="W3445" s="48">
        <v>7566.88</v>
      </c>
      <c r="X3445" s="48">
        <v>55601.57</v>
      </c>
      <c r="Y3445" s="48">
        <v>313872.40999999997</v>
      </c>
      <c r="Z3445" s="48">
        <v>154363.59</v>
      </c>
      <c r="AA3445" s="48">
        <v>223910.78</v>
      </c>
      <c r="AB3445" s="48">
        <v>113755.23</v>
      </c>
      <c r="AC3445" s="48">
        <v>153790.97</v>
      </c>
      <c r="AD3445" s="48">
        <v>291674.40999999997</v>
      </c>
      <c r="AE3445" s="48">
        <v>124479.05</v>
      </c>
      <c r="AF3445" s="48">
        <v>87827.36</v>
      </c>
      <c r="AG3445" s="48">
        <v>113473.36</v>
      </c>
      <c r="AH3445" s="48">
        <v>117663.85</v>
      </c>
    </row>
    <row r="3446" spans="1:34">
      <c r="A3446" s="48">
        <v>2545315</v>
      </c>
      <c r="B3446" s="49" t="s">
        <v>10137</v>
      </c>
      <c r="C3446" s="49" t="s">
        <v>10138</v>
      </c>
      <c r="D3446" s="49" t="s">
        <v>10139</v>
      </c>
      <c r="E3446" s="48">
        <v>34600.83</v>
      </c>
      <c r="F3446" s="48">
        <v>13745.34</v>
      </c>
      <c r="G3446" s="48">
        <v>54959.3</v>
      </c>
      <c r="H3446" s="48">
        <v>39899.97</v>
      </c>
      <c r="I3446" s="48">
        <v>46048.1</v>
      </c>
      <c r="J3446" s="48">
        <v>32965.769999999997</v>
      </c>
      <c r="K3446" s="48">
        <v>21498.51</v>
      </c>
      <c r="L3446" s="48">
        <v>17229.39</v>
      </c>
      <c r="M3446" s="48">
        <v>33592.79</v>
      </c>
      <c r="N3446" s="48">
        <v>37868.879999999997</v>
      </c>
      <c r="O3446" s="48">
        <v>19562.419999999998</v>
      </c>
      <c r="P3446" s="48">
        <v>23998.55</v>
      </c>
      <c r="Q3446" s="48">
        <v>8348.19</v>
      </c>
      <c r="R3446" s="48">
        <v>17773.419999999998</v>
      </c>
      <c r="S3446" s="48">
        <v>14780.33</v>
      </c>
      <c r="T3446" s="48">
        <v>48987.38</v>
      </c>
      <c r="U3446" s="48">
        <v>24155.89</v>
      </c>
      <c r="V3446" s="48">
        <v>97803.48</v>
      </c>
      <c r="W3446" s="48">
        <v>67438.34</v>
      </c>
      <c r="X3446" s="48">
        <v>72106.429999999993</v>
      </c>
      <c r="Y3446" s="48">
        <v>99457.09</v>
      </c>
      <c r="Z3446" s="48">
        <v>51847.41</v>
      </c>
      <c r="AA3446" s="48">
        <v>66365.22</v>
      </c>
      <c r="AB3446" s="48">
        <v>91678.38</v>
      </c>
      <c r="AC3446" s="48">
        <v>76058.649999999994</v>
      </c>
      <c r="AD3446" s="48">
        <v>114990.2</v>
      </c>
      <c r="AE3446" s="48">
        <v>98001.53</v>
      </c>
      <c r="AF3446" s="48">
        <v>3920.8</v>
      </c>
      <c r="AG3446" s="48">
        <v>44485.64</v>
      </c>
      <c r="AH3446" s="48">
        <v>59470.57</v>
      </c>
    </row>
    <row r="3447" spans="1:34">
      <c r="A3447" s="48">
        <v>2545165</v>
      </c>
      <c r="B3447" s="49" t="s">
        <v>10140</v>
      </c>
      <c r="C3447" s="49" t="s">
        <v>10141</v>
      </c>
      <c r="D3447" s="49" t="s">
        <v>10142</v>
      </c>
      <c r="E3447" s="48">
        <v>983921.62</v>
      </c>
      <c r="F3447" s="48">
        <v>709263.25</v>
      </c>
      <c r="G3447" s="48">
        <v>730831.25</v>
      </c>
      <c r="H3447" s="48">
        <v>589392.88</v>
      </c>
      <c r="I3447" s="48">
        <v>560218.25</v>
      </c>
      <c r="J3447" s="48">
        <v>241840.5</v>
      </c>
      <c r="K3447" s="48">
        <v>162540.51999999999</v>
      </c>
      <c r="L3447" s="48">
        <v>96030.97</v>
      </c>
      <c r="M3447" s="48">
        <v>231296.64000000001</v>
      </c>
      <c r="N3447" s="48">
        <v>266739.44</v>
      </c>
      <c r="O3447" s="48">
        <v>178732.31</v>
      </c>
      <c r="P3447" s="48">
        <v>185072.58</v>
      </c>
      <c r="Q3447" s="48">
        <v>247829.41</v>
      </c>
      <c r="R3447" s="48">
        <v>101835.16</v>
      </c>
      <c r="S3447" s="48">
        <v>121428.93</v>
      </c>
      <c r="T3447" s="48">
        <v>1187360.3799999999</v>
      </c>
      <c r="U3447" s="48">
        <v>1087295.5</v>
      </c>
      <c r="V3447" s="48">
        <v>700460.75</v>
      </c>
      <c r="W3447" s="48">
        <v>608690.43999999994</v>
      </c>
      <c r="X3447" s="48">
        <v>905366.88</v>
      </c>
      <c r="Y3447" s="48">
        <v>444374.91</v>
      </c>
      <c r="Z3447" s="48">
        <v>654026.62</v>
      </c>
      <c r="AA3447" s="48">
        <v>382414.66</v>
      </c>
      <c r="AB3447" s="48">
        <v>585547.93999999994</v>
      </c>
      <c r="AC3447" s="48">
        <v>529071.06000000006</v>
      </c>
      <c r="AD3447" s="48">
        <v>861503.25</v>
      </c>
      <c r="AE3447" s="48">
        <v>542716.31000000006</v>
      </c>
      <c r="AF3447" s="48">
        <v>556938.31000000006</v>
      </c>
      <c r="AG3447" s="48">
        <v>568531.75</v>
      </c>
      <c r="AH3447" s="48">
        <v>760299.88</v>
      </c>
    </row>
    <row r="3448" spans="1:34">
      <c r="A3448" s="48">
        <v>2541712</v>
      </c>
      <c r="B3448" s="49" t="s">
        <v>10143</v>
      </c>
      <c r="C3448" s="49" t="s">
        <v>10144</v>
      </c>
      <c r="D3448" s="49" t="s">
        <v>10145</v>
      </c>
      <c r="E3448" s="48">
        <v>53738.55</v>
      </c>
      <c r="F3448" s="48">
        <v>47044.22</v>
      </c>
      <c r="G3448" s="48">
        <v>32335.9</v>
      </c>
      <c r="H3448" s="48">
        <v>28734.81</v>
      </c>
      <c r="I3448" s="48">
        <v>46180.14</v>
      </c>
      <c r="J3448" s="48">
        <v>37447.980000000003</v>
      </c>
      <c r="K3448" s="48">
        <v>27644.67</v>
      </c>
      <c r="L3448" s="48">
        <v>21944.55</v>
      </c>
      <c r="M3448" s="48">
        <v>30081.71</v>
      </c>
      <c r="N3448" s="48">
        <v>47471.26</v>
      </c>
      <c r="O3448" s="48">
        <v>21081.51</v>
      </c>
      <c r="P3448" s="48">
        <v>14806.34</v>
      </c>
      <c r="Q3448" s="48">
        <v>22999.53</v>
      </c>
      <c r="R3448" s="48">
        <v>13781.3</v>
      </c>
      <c r="S3448" s="48">
        <v>7825.2</v>
      </c>
      <c r="T3448" s="48">
        <v>60784.55</v>
      </c>
      <c r="U3448" s="48">
        <v>83362.78</v>
      </c>
      <c r="V3448" s="48">
        <v>63476.25</v>
      </c>
      <c r="W3448" s="48">
        <v>67458.69</v>
      </c>
      <c r="X3448" s="48">
        <v>72517.789999999994</v>
      </c>
      <c r="Y3448" s="48">
        <v>96851.75</v>
      </c>
      <c r="Z3448" s="48">
        <v>101291.27</v>
      </c>
      <c r="AA3448" s="48">
        <v>93580.3</v>
      </c>
      <c r="AB3448" s="48">
        <v>63220.01</v>
      </c>
      <c r="AC3448" s="48">
        <v>77086.399999999994</v>
      </c>
      <c r="AD3448" s="48">
        <v>99013.24</v>
      </c>
      <c r="AE3448" s="48">
        <v>38628.68</v>
      </c>
      <c r="AF3448" s="48">
        <v>50930.96</v>
      </c>
      <c r="AG3448" s="48">
        <v>65359.4</v>
      </c>
      <c r="AH3448" s="48">
        <v>43756.39</v>
      </c>
    </row>
    <row r="3449" spans="1:34">
      <c r="A3449" s="48">
        <v>2543034</v>
      </c>
      <c r="B3449" s="49" t="s">
        <v>10146</v>
      </c>
      <c r="C3449" s="49" t="s">
        <v>10147</v>
      </c>
      <c r="D3449" s="49" t="s">
        <v>10148</v>
      </c>
      <c r="E3449" s="48">
        <v>73772.09</v>
      </c>
      <c r="F3449" s="48">
        <v>39772.04</v>
      </c>
      <c r="G3449" s="48">
        <v>18068.5</v>
      </c>
      <c r="H3449" s="48">
        <v>18656.52</v>
      </c>
      <c r="I3449" s="48">
        <v>17064.45</v>
      </c>
      <c r="J3449" s="48">
        <v>34020.879999999997</v>
      </c>
      <c r="K3449" s="48">
        <v>16013.44</v>
      </c>
      <c r="L3449" s="48">
        <v>33495.89</v>
      </c>
      <c r="M3449" s="48">
        <v>56180.54</v>
      </c>
      <c r="N3449" s="48">
        <v>74972.09</v>
      </c>
      <c r="O3449" s="48">
        <v>10445.27</v>
      </c>
      <c r="P3449" s="48">
        <v>8102.22</v>
      </c>
      <c r="Q3449" s="48">
        <v>9477.26</v>
      </c>
      <c r="R3449" s="48">
        <v>5476.15</v>
      </c>
      <c r="S3449" s="48">
        <v>4995.1400000000003</v>
      </c>
      <c r="T3449" s="48">
        <v>89967.13</v>
      </c>
      <c r="U3449" s="48">
        <v>64948.46</v>
      </c>
      <c r="V3449" s="48">
        <v>23932.27</v>
      </c>
      <c r="W3449" s="48">
        <v>33329.769999999997</v>
      </c>
      <c r="X3449" s="48">
        <v>28726.7</v>
      </c>
      <c r="Y3449" s="48">
        <v>92633.02</v>
      </c>
      <c r="Z3449" s="48">
        <v>56682.26</v>
      </c>
      <c r="AA3449" s="48">
        <v>146921.81</v>
      </c>
      <c r="AB3449" s="48">
        <v>125934.3</v>
      </c>
      <c r="AC3449" s="48">
        <v>135135.01999999999</v>
      </c>
      <c r="AD3449" s="48">
        <v>48832.41</v>
      </c>
      <c r="AE3449" s="48">
        <v>42109.919999999998</v>
      </c>
      <c r="AF3449" s="48">
        <v>22285.360000000001</v>
      </c>
      <c r="AG3449" s="48">
        <v>43859.64</v>
      </c>
      <c r="AH3449" s="48">
        <v>65706.2</v>
      </c>
    </row>
    <row r="3450" spans="1:34">
      <c r="A3450" s="48">
        <v>2547633</v>
      </c>
      <c r="B3450" s="49" t="s">
        <v>10149</v>
      </c>
      <c r="C3450" s="49" t="s">
        <v>10150</v>
      </c>
      <c r="D3450" s="49" t="s">
        <v>10151</v>
      </c>
      <c r="E3450" s="48">
        <v>36774.97</v>
      </c>
      <c r="F3450" s="48">
        <v>37499.910000000003</v>
      </c>
      <c r="G3450" s="48">
        <v>29881.73</v>
      </c>
      <c r="H3450" s="48">
        <v>25246.63</v>
      </c>
      <c r="I3450" s="48">
        <v>26921.63</v>
      </c>
      <c r="J3450" s="48">
        <v>32399.75</v>
      </c>
      <c r="K3450" s="48">
        <v>10273.23</v>
      </c>
      <c r="L3450" s="48">
        <v>10817.24</v>
      </c>
      <c r="M3450" s="48">
        <v>30363.73</v>
      </c>
      <c r="N3450" s="48">
        <v>34323.82</v>
      </c>
      <c r="O3450" s="48">
        <v>8322.18</v>
      </c>
      <c r="P3450" s="48">
        <v>14217.32</v>
      </c>
      <c r="Q3450" s="48">
        <v>15759.42</v>
      </c>
      <c r="R3450" s="48">
        <v>1582.05</v>
      </c>
      <c r="S3450" s="48">
        <v>592.02</v>
      </c>
      <c r="T3450" s="48">
        <v>51643.1</v>
      </c>
      <c r="U3450" s="48">
        <v>50947.7</v>
      </c>
      <c r="V3450" s="48">
        <v>40833.18</v>
      </c>
      <c r="W3450" s="48">
        <v>39427.589999999997</v>
      </c>
      <c r="X3450" s="48">
        <v>16887.34</v>
      </c>
      <c r="Y3450" s="48">
        <v>69913.66</v>
      </c>
      <c r="Z3450" s="48">
        <v>5750.43</v>
      </c>
      <c r="AA3450" s="48">
        <v>32997.269999999997</v>
      </c>
      <c r="AB3450" s="48">
        <v>67728.570000000007</v>
      </c>
      <c r="AC3450" s="48">
        <v>53874.27</v>
      </c>
      <c r="AD3450" s="48">
        <v>6766.21</v>
      </c>
      <c r="AE3450" s="48">
        <v>60605.75</v>
      </c>
      <c r="AF3450" s="48">
        <v>53632.43</v>
      </c>
      <c r="AG3450" s="48">
        <v>3043.48</v>
      </c>
      <c r="AH3450" s="48">
        <v>2043.11</v>
      </c>
    </row>
    <row r="3451" spans="1:34">
      <c r="A3451" s="48">
        <v>2547318</v>
      </c>
      <c r="B3451" s="49" t="s">
        <v>10152</v>
      </c>
      <c r="C3451" s="49" t="s">
        <v>10153</v>
      </c>
      <c r="D3451" s="49" t="s">
        <v>10154</v>
      </c>
      <c r="E3451" s="48">
        <v>57989.7</v>
      </c>
      <c r="F3451" s="48">
        <v>25343.75</v>
      </c>
      <c r="G3451" s="48">
        <v>25193.77</v>
      </c>
      <c r="H3451" s="48">
        <v>26918.78</v>
      </c>
      <c r="I3451" s="48">
        <v>22705.66</v>
      </c>
      <c r="J3451" s="48">
        <v>10460.299999999999</v>
      </c>
      <c r="K3451" s="48">
        <v>22441.61</v>
      </c>
      <c r="L3451" s="48">
        <v>20561.53</v>
      </c>
      <c r="M3451" s="48">
        <v>26257.71</v>
      </c>
      <c r="N3451" s="48">
        <v>42884.2</v>
      </c>
      <c r="O3451" s="48">
        <v>10989.31</v>
      </c>
      <c r="P3451" s="48">
        <v>39046.99</v>
      </c>
      <c r="Q3451" s="48">
        <v>51968.41</v>
      </c>
      <c r="R3451" s="48">
        <v>37726.959999999999</v>
      </c>
      <c r="S3451" s="48">
        <v>17624.509999999998</v>
      </c>
      <c r="T3451" s="48">
        <v>96963.03</v>
      </c>
      <c r="U3451" s="48">
        <v>64314.76</v>
      </c>
      <c r="V3451" s="48">
        <v>56477.01</v>
      </c>
      <c r="W3451" s="48">
        <v>65563.34</v>
      </c>
      <c r="X3451" s="48">
        <v>56096.49</v>
      </c>
      <c r="Y3451" s="48">
        <v>57259.85</v>
      </c>
      <c r="Z3451" s="48">
        <v>68338.38</v>
      </c>
      <c r="AA3451" s="48">
        <v>83384.41</v>
      </c>
      <c r="AB3451" s="48">
        <v>54857.14</v>
      </c>
      <c r="AC3451" s="48">
        <v>81110.3</v>
      </c>
      <c r="AD3451" s="48">
        <v>81629.38</v>
      </c>
      <c r="AE3451" s="48">
        <v>123272.46</v>
      </c>
      <c r="AF3451" s="48">
        <v>115391.55</v>
      </c>
      <c r="AG3451" s="48">
        <v>145636.04999999999</v>
      </c>
      <c r="AH3451" s="48">
        <v>159977.85999999999</v>
      </c>
    </row>
    <row r="3452" spans="1:34">
      <c r="A3452" s="48">
        <v>2544546</v>
      </c>
      <c r="B3452" s="49" t="s">
        <v>10155</v>
      </c>
      <c r="C3452" s="49" t="s">
        <v>10156</v>
      </c>
      <c r="D3452" s="49" t="s">
        <v>10157</v>
      </c>
      <c r="E3452" s="48">
        <v>52498.23</v>
      </c>
      <c r="F3452" s="48">
        <v>56816.26</v>
      </c>
      <c r="G3452" s="48">
        <v>52406.26</v>
      </c>
      <c r="H3452" s="48">
        <v>53483.25</v>
      </c>
      <c r="I3452" s="48">
        <v>61815.43</v>
      </c>
      <c r="J3452" s="48">
        <v>62358.42</v>
      </c>
      <c r="K3452" s="48">
        <v>48687.02</v>
      </c>
      <c r="L3452" s="48">
        <v>45522</v>
      </c>
      <c r="M3452" s="48">
        <v>69736.63</v>
      </c>
      <c r="N3452" s="48">
        <v>81909.81</v>
      </c>
      <c r="O3452" s="48">
        <v>31836.71</v>
      </c>
      <c r="P3452" s="48">
        <v>32446.76</v>
      </c>
      <c r="Q3452" s="48">
        <v>31345.67</v>
      </c>
      <c r="R3452" s="48">
        <v>17678.400000000001</v>
      </c>
      <c r="S3452" s="48">
        <v>19596.439999999999</v>
      </c>
      <c r="T3452" s="48">
        <v>85068.41</v>
      </c>
      <c r="U3452" s="48">
        <v>91833.15</v>
      </c>
      <c r="V3452" s="48">
        <v>100690.24000000001</v>
      </c>
      <c r="W3452" s="48">
        <v>74696.38</v>
      </c>
      <c r="X3452" s="48">
        <v>99264.08</v>
      </c>
      <c r="Y3452" s="48">
        <v>151050.73000000001</v>
      </c>
      <c r="Z3452" s="48">
        <v>160698.57999999999</v>
      </c>
      <c r="AA3452" s="48">
        <v>197759.35999999999</v>
      </c>
      <c r="AB3452" s="48">
        <v>161345.44</v>
      </c>
      <c r="AC3452" s="48">
        <v>154156.98000000001</v>
      </c>
      <c r="AD3452" s="48">
        <v>130479.6</v>
      </c>
      <c r="AE3452" s="48">
        <v>121276.45</v>
      </c>
      <c r="AF3452" s="48">
        <v>67653.97</v>
      </c>
      <c r="AG3452" s="48">
        <v>89067.88</v>
      </c>
      <c r="AH3452" s="48">
        <v>109256.62</v>
      </c>
    </row>
    <row r="3453" spans="1:34">
      <c r="A3453" s="48">
        <v>2543513</v>
      </c>
      <c r="B3453" s="49" t="s">
        <v>10158</v>
      </c>
      <c r="C3453" s="49" t="s">
        <v>10159</v>
      </c>
      <c r="D3453" s="49" t="s">
        <v>10160</v>
      </c>
      <c r="E3453" s="48">
        <v>46639.34</v>
      </c>
      <c r="F3453" s="48">
        <v>56083.57</v>
      </c>
      <c r="G3453" s="48">
        <v>35730.01</v>
      </c>
      <c r="H3453" s="48">
        <v>32749.93</v>
      </c>
      <c r="I3453" s="48">
        <v>35762.959999999999</v>
      </c>
      <c r="J3453" s="48">
        <v>58879.64</v>
      </c>
      <c r="K3453" s="48">
        <v>48619.34</v>
      </c>
      <c r="L3453" s="48">
        <v>31650.82</v>
      </c>
      <c r="M3453" s="48">
        <v>49925.36</v>
      </c>
      <c r="N3453" s="48">
        <v>54661.57</v>
      </c>
      <c r="O3453" s="48">
        <v>30014.81</v>
      </c>
      <c r="P3453" s="48">
        <v>27901.77</v>
      </c>
      <c r="Q3453" s="48">
        <v>34904.94</v>
      </c>
      <c r="R3453" s="48">
        <v>21506.57</v>
      </c>
      <c r="S3453" s="48">
        <v>17606.48</v>
      </c>
      <c r="T3453" s="48">
        <v>63618.43</v>
      </c>
      <c r="U3453" s="48">
        <v>85085.09</v>
      </c>
      <c r="V3453" s="48">
        <v>64015.38</v>
      </c>
      <c r="W3453" s="48">
        <v>56941.09</v>
      </c>
      <c r="X3453" s="48">
        <v>64983.14</v>
      </c>
      <c r="Y3453" s="48">
        <v>142782.60999999999</v>
      </c>
      <c r="Z3453" s="48">
        <v>151330.41</v>
      </c>
      <c r="AA3453" s="48">
        <v>125011.76</v>
      </c>
      <c r="AB3453" s="48">
        <v>99510.22</v>
      </c>
      <c r="AC3453" s="48">
        <v>97027.16</v>
      </c>
      <c r="AD3453" s="48">
        <v>131023.34</v>
      </c>
      <c r="AE3453" s="48">
        <v>88532.35</v>
      </c>
      <c r="AF3453" s="48">
        <v>75100.92</v>
      </c>
      <c r="AG3453" s="48">
        <v>100191.12</v>
      </c>
      <c r="AH3453" s="48">
        <v>93167.3</v>
      </c>
    </row>
    <row r="3454" spans="1:34">
      <c r="A3454" s="48">
        <v>2546941</v>
      </c>
      <c r="B3454" s="49" t="s">
        <v>10161</v>
      </c>
      <c r="C3454" s="49" t="s">
        <v>10162</v>
      </c>
      <c r="D3454" s="49" t="s">
        <v>10163</v>
      </c>
      <c r="E3454" s="48">
        <v>20522.509999999998</v>
      </c>
      <c r="F3454" s="48">
        <v>3300.08</v>
      </c>
      <c r="G3454" s="48">
        <v>34912.86</v>
      </c>
      <c r="H3454" s="48">
        <v>34704.89</v>
      </c>
      <c r="I3454" s="48">
        <v>32876.800000000003</v>
      </c>
      <c r="J3454" s="48">
        <v>2996.07</v>
      </c>
      <c r="K3454" s="48">
        <v>10774.3</v>
      </c>
      <c r="L3454" s="48">
        <v>29337.59</v>
      </c>
      <c r="M3454" s="48">
        <v>15666.42</v>
      </c>
      <c r="N3454" s="48">
        <v>10431.24</v>
      </c>
      <c r="O3454" s="50"/>
      <c r="P3454" s="48">
        <v>6220.16</v>
      </c>
      <c r="Q3454" s="48">
        <v>3848.11</v>
      </c>
      <c r="R3454" s="50"/>
      <c r="S3454" s="50"/>
      <c r="T3454" s="48">
        <v>18480.189999999999</v>
      </c>
      <c r="U3454" s="48">
        <v>890.97</v>
      </c>
      <c r="V3454" s="48">
        <v>84728.34</v>
      </c>
      <c r="W3454" s="48">
        <v>97278.92</v>
      </c>
      <c r="X3454" s="48">
        <v>67804.460000000006</v>
      </c>
      <c r="Y3454" s="48">
        <v>775.42</v>
      </c>
      <c r="Z3454" s="48">
        <v>33085.79</v>
      </c>
      <c r="AA3454" s="48">
        <v>29338.29</v>
      </c>
      <c r="AB3454" s="48">
        <v>35808.81</v>
      </c>
      <c r="AC3454" s="48">
        <v>8115.42</v>
      </c>
      <c r="AD3454" s="50"/>
      <c r="AE3454" s="48">
        <v>25393.55</v>
      </c>
      <c r="AF3454" s="48">
        <v>229.37</v>
      </c>
      <c r="AG3454" s="50"/>
      <c r="AH3454" s="50"/>
    </row>
    <row r="3455" spans="1:34">
      <c r="A3455" s="48">
        <v>2542293</v>
      </c>
      <c r="B3455" s="49" t="s">
        <v>10164</v>
      </c>
      <c r="C3455" s="49" t="s">
        <v>10165</v>
      </c>
      <c r="D3455" s="49" t="s">
        <v>10166</v>
      </c>
      <c r="E3455" s="48">
        <v>121545.26</v>
      </c>
      <c r="F3455" s="48">
        <v>167849.98</v>
      </c>
      <c r="G3455" s="48">
        <v>27747.39</v>
      </c>
      <c r="H3455" s="48">
        <v>323472.5</v>
      </c>
      <c r="I3455" s="48">
        <v>109285.98</v>
      </c>
      <c r="J3455" s="48">
        <v>350587.72</v>
      </c>
      <c r="K3455" s="48">
        <v>616666.5</v>
      </c>
      <c r="L3455" s="48">
        <v>75026.240000000005</v>
      </c>
      <c r="M3455" s="48">
        <v>246613.48</v>
      </c>
      <c r="N3455" s="48">
        <v>183525.12</v>
      </c>
      <c r="O3455" s="48">
        <v>253754.3</v>
      </c>
      <c r="P3455" s="48">
        <v>34794.660000000003</v>
      </c>
      <c r="Q3455" s="48">
        <v>36501.660000000003</v>
      </c>
      <c r="R3455" s="48">
        <v>23114.43</v>
      </c>
      <c r="S3455" s="48">
        <v>75151.3</v>
      </c>
      <c r="T3455" s="50"/>
      <c r="U3455" s="50"/>
      <c r="V3455" s="50"/>
      <c r="W3455" s="50"/>
      <c r="X3455" s="50"/>
      <c r="Y3455" s="50"/>
      <c r="Z3455" s="50"/>
      <c r="AA3455" s="50"/>
      <c r="AB3455" s="50"/>
      <c r="AC3455" s="50"/>
      <c r="AD3455" s="50"/>
      <c r="AE3455" s="50"/>
      <c r="AF3455" s="50"/>
      <c r="AG3455" s="50"/>
      <c r="AH3455" s="50"/>
    </row>
    <row r="3456" spans="1:34">
      <c r="A3456" s="48">
        <v>2541708</v>
      </c>
      <c r="B3456" s="49" t="s">
        <v>10167</v>
      </c>
      <c r="C3456" s="49" t="s">
        <v>10168</v>
      </c>
      <c r="D3456" s="49" t="s">
        <v>10169</v>
      </c>
      <c r="E3456" s="48">
        <v>363421.31</v>
      </c>
      <c r="F3456" s="48">
        <v>196784.19</v>
      </c>
      <c r="G3456" s="48">
        <v>155558.03</v>
      </c>
      <c r="H3456" s="48">
        <v>153166.60999999999</v>
      </c>
      <c r="I3456" s="48">
        <v>183457.91</v>
      </c>
      <c r="J3456" s="48">
        <v>95109.99</v>
      </c>
      <c r="K3456" s="48">
        <v>104842.07</v>
      </c>
      <c r="L3456" s="48">
        <v>45565.32</v>
      </c>
      <c r="M3456" s="48">
        <v>102947.17</v>
      </c>
      <c r="N3456" s="48">
        <v>118490.36</v>
      </c>
      <c r="O3456" s="48">
        <v>49562.42</v>
      </c>
      <c r="P3456" s="48">
        <v>18346.61</v>
      </c>
      <c r="Q3456" s="48">
        <v>68214.02</v>
      </c>
      <c r="R3456" s="48">
        <v>6646.22</v>
      </c>
      <c r="S3456" s="48">
        <v>6948.24</v>
      </c>
      <c r="T3456" s="48">
        <v>381876</v>
      </c>
      <c r="U3456" s="48">
        <v>340383.38</v>
      </c>
      <c r="V3456" s="48">
        <v>409547.38</v>
      </c>
      <c r="W3456" s="48">
        <v>378969.38</v>
      </c>
      <c r="X3456" s="48">
        <v>319160.78000000003</v>
      </c>
      <c r="Y3456" s="48">
        <v>99952.18</v>
      </c>
      <c r="Z3456" s="48">
        <v>283680.25</v>
      </c>
      <c r="AA3456" s="48">
        <v>121711.46</v>
      </c>
      <c r="AB3456" s="48">
        <v>225944.12</v>
      </c>
      <c r="AC3456" s="48">
        <v>261853.05</v>
      </c>
      <c r="AD3456" s="48">
        <v>335481.44</v>
      </c>
      <c r="AE3456" s="48">
        <v>31900.92</v>
      </c>
      <c r="AF3456" s="48">
        <v>176361.7</v>
      </c>
      <c r="AG3456" s="48">
        <v>9450.69</v>
      </c>
      <c r="AH3456" s="48">
        <v>8874.0300000000007</v>
      </c>
    </row>
    <row r="3457" spans="1:34">
      <c r="A3457" s="48">
        <v>2543414</v>
      </c>
      <c r="B3457" s="49" t="s">
        <v>10170</v>
      </c>
      <c r="C3457" s="49" t="s">
        <v>10171</v>
      </c>
      <c r="D3457" s="49" t="s">
        <v>10172</v>
      </c>
      <c r="E3457" s="48">
        <v>27180.63</v>
      </c>
      <c r="F3457" s="48">
        <v>5278.11</v>
      </c>
      <c r="G3457" s="48">
        <v>48930.21</v>
      </c>
      <c r="H3457" s="48">
        <v>41677.99</v>
      </c>
      <c r="I3457" s="48">
        <v>39742.94</v>
      </c>
      <c r="J3457" s="48">
        <v>18450.41</v>
      </c>
      <c r="K3457" s="48">
        <v>11746.24</v>
      </c>
      <c r="L3457" s="48">
        <v>11567.24</v>
      </c>
      <c r="M3457" s="48">
        <v>17708.41</v>
      </c>
      <c r="N3457" s="48">
        <v>32434.74</v>
      </c>
      <c r="O3457" s="48">
        <v>12087.25</v>
      </c>
      <c r="P3457" s="48">
        <v>49478.19</v>
      </c>
      <c r="Q3457" s="48">
        <v>67406.58</v>
      </c>
      <c r="R3457" s="48">
        <v>38318.879999999997</v>
      </c>
      <c r="S3457" s="48">
        <v>39779.93</v>
      </c>
      <c r="T3457" s="50"/>
      <c r="U3457" s="50"/>
      <c r="V3457" s="48">
        <v>16789.62</v>
      </c>
      <c r="W3457" s="48">
        <v>16158.46</v>
      </c>
      <c r="X3457" s="48">
        <v>15237.47</v>
      </c>
      <c r="Y3457" s="48">
        <v>15861.78</v>
      </c>
      <c r="Z3457" s="50"/>
      <c r="AA3457" s="50"/>
      <c r="AB3457" s="48">
        <v>14167.17</v>
      </c>
      <c r="AC3457" s="48">
        <v>14428</v>
      </c>
      <c r="AD3457" s="50"/>
      <c r="AE3457" s="48">
        <v>40269.4</v>
      </c>
      <c r="AF3457" s="48">
        <v>34571.339999999997</v>
      </c>
      <c r="AG3457" s="48">
        <v>44630.46</v>
      </c>
      <c r="AH3457" s="48">
        <v>48082.52</v>
      </c>
    </row>
    <row r="3458" spans="1:34">
      <c r="A3458" s="48">
        <v>2543757</v>
      </c>
      <c r="B3458" s="49" t="s">
        <v>10173</v>
      </c>
      <c r="C3458" s="49" t="s">
        <v>10174</v>
      </c>
      <c r="D3458" s="49" t="s">
        <v>10175</v>
      </c>
      <c r="E3458" s="48">
        <v>65167.96</v>
      </c>
      <c r="F3458" s="48">
        <v>44007.31</v>
      </c>
      <c r="G3458" s="48">
        <v>145191.29999999999</v>
      </c>
      <c r="H3458" s="48">
        <v>126632.55</v>
      </c>
      <c r="I3458" s="48">
        <v>113759.23</v>
      </c>
      <c r="J3458" s="48">
        <v>14505.41</v>
      </c>
      <c r="K3458" s="48">
        <v>11941.34</v>
      </c>
      <c r="L3458" s="48">
        <v>9639.27</v>
      </c>
      <c r="M3458" s="48">
        <v>19890.54</v>
      </c>
      <c r="N3458" s="48">
        <v>21608.59</v>
      </c>
      <c r="O3458" s="48">
        <v>7329.19</v>
      </c>
      <c r="P3458" s="48">
        <v>16922.46</v>
      </c>
      <c r="Q3458" s="48">
        <v>37638.03</v>
      </c>
      <c r="R3458" s="48">
        <v>39957.040000000001</v>
      </c>
      <c r="S3458" s="48">
        <v>21678.52</v>
      </c>
      <c r="T3458" s="48">
        <v>202498.88</v>
      </c>
      <c r="U3458" s="48">
        <v>135797.79999999999</v>
      </c>
      <c r="V3458" s="48">
        <v>475632.38</v>
      </c>
      <c r="W3458" s="48">
        <v>378831.94</v>
      </c>
      <c r="X3458" s="48">
        <v>273623.15999999997</v>
      </c>
      <c r="Y3458" s="48">
        <v>24391.14</v>
      </c>
      <c r="Z3458" s="48">
        <v>25885.97</v>
      </c>
      <c r="AA3458" s="48">
        <v>19918.02</v>
      </c>
      <c r="AB3458" s="48">
        <v>25641.54</v>
      </c>
      <c r="AC3458" s="48">
        <v>27453.82</v>
      </c>
      <c r="AD3458" s="48">
        <v>4383.87</v>
      </c>
      <c r="AE3458" s="48">
        <v>44689.75</v>
      </c>
      <c r="AF3458" s="48">
        <v>117707.41</v>
      </c>
      <c r="AG3458" s="48">
        <v>126650.45</v>
      </c>
      <c r="AH3458" s="48">
        <v>73097.66</v>
      </c>
    </row>
    <row r="3459" spans="1:34">
      <c r="A3459" s="48">
        <v>2545766</v>
      </c>
      <c r="B3459" s="49" t="s">
        <v>10176</v>
      </c>
      <c r="C3459" s="49" t="s">
        <v>4969</v>
      </c>
      <c r="D3459" s="49" t="s">
        <v>10177</v>
      </c>
      <c r="E3459" s="48">
        <v>92834.47</v>
      </c>
      <c r="F3459" s="48">
        <v>101237.45</v>
      </c>
      <c r="G3459" s="48">
        <v>52952.38</v>
      </c>
      <c r="H3459" s="48">
        <v>68828.66</v>
      </c>
      <c r="I3459" s="48">
        <v>76499.899999999994</v>
      </c>
      <c r="J3459" s="48">
        <v>94559.31</v>
      </c>
      <c r="K3459" s="48">
        <v>61245.49</v>
      </c>
      <c r="L3459" s="48">
        <v>65798.48</v>
      </c>
      <c r="M3459" s="48">
        <v>90152.15</v>
      </c>
      <c r="N3459" s="48">
        <v>109094.64</v>
      </c>
      <c r="O3459" s="48">
        <v>30651.71</v>
      </c>
      <c r="P3459" s="48">
        <v>36164.839999999997</v>
      </c>
      <c r="Q3459" s="48">
        <v>46877.09</v>
      </c>
      <c r="R3459" s="48">
        <v>22373.52</v>
      </c>
      <c r="S3459" s="48">
        <v>19107.45</v>
      </c>
      <c r="T3459" s="48">
        <v>35566.9</v>
      </c>
      <c r="U3459" s="48">
        <v>48505.33</v>
      </c>
      <c r="V3459" s="48">
        <v>41252.720000000001</v>
      </c>
      <c r="W3459" s="48">
        <v>43577.599999999999</v>
      </c>
      <c r="X3459" s="48">
        <v>41742.589999999997</v>
      </c>
      <c r="Y3459" s="48">
        <v>57779.19</v>
      </c>
      <c r="Z3459" s="48">
        <v>55529.83</v>
      </c>
      <c r="AA3459" s="48">
        <v>76168.09</v>
      </c>
      <c r="AB3459" s="48">
        <v>49566.559999999998</v>
      </c>
      <c r="AC3459" s="48">
        <v>60083.5</v>
      </c>
      <c r="AD3459" s="48">
        <v>51809.57</v>
      </c>
      <c r="AE3459" s="48">
        <v>45524.66</v>
      </c>
      <c r="AF3459" s="48">
        <v>54045.97</v>
      </c>
      <c r="AG3459" s="48">
        <v>47651.4</v>
      </c>
      <c r="AH3459" s="48">
        <v>45576.38</v>
      </c>
    </row>
    <row r="3460" spans="1:34">
      <c r="A3460" s="48">
        <v>2542635</v>
      </c>
      <c r="B3460" s="49" t="s">
        <v>10178</v>
      </c>
      <c r="C3460" s="49" t="s">
        <v>10179</v>
      </c>
      <c r="D3460" s="49" t="s">
        <v>10180</v>
      </c>
      <c r="E3460" s="48">
        <v>45579.360000000001</v>
      </c>
      <c r="F3460" s="48">
        <v>37399.040000000001</v>
      </c>
      <c r="G3460" s="48">
        <v>62317.63</v>
      </c>
      <c r="H3460" s="48">
        <v>53554.42</v>
      </c>
      <c r="I3460" s="48">
        <v>50471.34</v>
      </c>
      <c r="J3460" s="48">
        <v>30866.82</v>
      </c>
      <c r="K3460" s="48">
        <v>27781.74</v>
      </c>
      <c r="L3460" s="48">
        <v>19503.509999999998</v>
      </c>
      <c r="M3460" s="48">
        <v>37679.019999999997</v>
      </c>
      <c r="N3460" s="48">
        <v>35348.93</v>
      </c>
      <c r="O3460" s="48">
        <v>17073.439999999999</v>
      </c>
      <c r="P3460" s="48">
        <v>27852.73</v>
      </c>
      <c r="Q3460" s="48">
        <v>39204.07</v>
      </c>
      <c r="R3460" s="48">
        <v>11609.33</v>
      </c>
      <c r="S3460" s="48">
        <v>18533.48</v>
      </c>
      <c r="T3460" s="48">
        <v>41395.75</v>
      </c>
      <c r="U3460" s="48">
        <v>54411.87</v>
      </c>
      <c r="V3460" s="48">
        <v>78705.23</v>
      </c>
      <c r="W3460" s="48">
        <v>83480.89</v>
      </c>
      <c r="X3460" s="48">
        <v>74009.27</v>
      </c>
      <c r="Y3460" s="48">
        <v>73502.710000000006</v>
      </c>
      <c r="Z3460" s="48">
        <v>88906.84</v>
      </c>
      <c r="AA3460" s="48">
        <v>81264.94</v>
      </c>
      <c r="AB3460" s="48">
        <v>84583.8</v>
      </c>
      <c r="AC3460" s="48">
        <v>64623.77</v>
      </c>
      <c r="AD3460" s="48">
        <v>85541.15</v>
      </c>
      <c r="AE3460" s="48">
        <v>94345.27</v>
      </c>
      <c r="AF3460" s="48">
        <v>76796.11</v>
      </c>
      <c r="AG3460" s="48">
        <v>69643.929999999993</v>
      </c>
      <c r="AH3460" s="48">
        <v>111958.95</v>
      </c>
    </row>
    <row r="3461" spans="1:34">
      <c r="A3461" s="48">
        <v>2541879</v>
      </c>
      <c r="B3461" s="49" t="s">
        <v>10181</v>
      </c>
      <c r="C3461" s="49" t="s">
        <v>10182</v>
      </c>
      <c r="D3461" s="49" t="s">
        <v>10183</v>
      </c>
      <c r="E3461" s="48">
        <v>85532.02</v>
      </c>
      <c r="F3461" s="48">
        <v>71212.61</v>
      </c>
      <c r="G3461" s="48">
        <v>55761.27</v>
      </c>
      <c r="H3461" s="48">
        <v>54802.11</v>
      </c>
      <c r="I3461" s="48">
        <v>51383.98</v>
      </c>
      <c r="J3461" s="48">
        <v>38834.78</v>
      </c>
      <c r="K3461" s="48">
        <v>23898.46</v>
      </c>
      <c r="L3461" s="48">
        <v>22952.49</v>
      </c>
      <c r="M3461" s="48">
        <v>38936.839999999997</v>
      </c>
      <c r="N3461" s="48">
        <v>47276.02</v>
      </c>
      <c r="O3461" s="48">
        <v>21205.439999999999</v>
      </c>
      <c r="P3461" s="48">
        <v>54168.14</v>
      </c>
      <c r="Q3461" s="48">
        <v>73510.52</v>
      </c>
      <c r="R3461" s="48">
        <v>31003.63</v>
      </c>
      <c r="S3461" s="48">
        <v>37572.76</v>
      </c>
      <c r="T3461" s="48">
        <v>96974.74</v>
      </c>
      <c r="U3461" s="48">
        <v>109696.19</v>
      </c>
      <c r="V3461" s="48">
        <v>88153.19</v>
      </c>
      <c r="W3461" s="48">
        <v>95367.35</v>
      </c>
      <c r="X3461" s="48">
        <v>91283.49</v>
      </c>
      <c r="Y3461" s="48">
        <v>89510.59</v>
      </c>
      <c r="Z3461" s="48">
        <v>105751.66</v>
      </c>
      <c r="AA3461" s="48">
        <v>96426.33</v>
      </c>
      <c r="AB3461" s="48">
        <v>83701.5</v>
      </c>
      <c r="AC3461" s="48">
        <v>95626.05</v>
      </c>
      <c r="AD3461" s="48">
        <v>111677.15</v>
      </c>
      <c r="AE3461" s="48">
        <v>202229.05</v>
      </c>
      <c r="AF3461" s="48">
        <v>169130.36</v>
      </c>
      <c r="AG3461" s="48">
        <v>161949.03</v>
      </c>
      <c r="AH3461" s="48">
        <v>270754.28000000003</v>
      </c>
    </row>
    <row r="3462" spans="1:34">
      <c r="A3462" s="48">
        <v>2543982</v>
      </c>
      <c r="B3462" s="49" t="s">
        <v>10184</v>
      </c>
      <c r="C3462" s="49" t="s">
        <v>10185</v>
      </c>
      <c r="D3462" s="49" t="s">
        <v>10186</v>
      </c>
      <c r="E3462" s="48">
        <v>90188.71</v>
      </c>
      <c r="F3462" s="48">
        <v>60020.68</v>
      </c>
      <c r="G3462" s="48">
        <v>29732.89</v>
      </c>
      <c r="H3462" s="48">
        <v>31476.85</v>
      </c>
      <c r="I3462" s="48">
        <v>26755.74</v>
      </c>
      <c r="J3462" s="48">
        <v>37710.01</v>
      </c>
      <c r="K3462" s="48">
        <v>25431.71</v>
      </c>
      <c r="L3462" s="48">
        <v>10470.26</v>
      </c>
      <c r="M3462" s="48">
        <v>23450.639999999999</v>
      </c>
      <c r="N3462" s="48">
        <v>33728.89</v>
      </c>
      <c r="O3462" s="48">
        <v>6013.15</v>
      </c>
      <c r="P3462" s="48">
        <v>5047.1000000000004</v>
      </c>
      <c r="Q3462" s="48">
        <v>25675.69</v>
      </c>
      <c r="R3462" s="50"/>
      <c r="S3462" s="50"/>
      <c r="T3462" s="48">
        <v>114798.27</v>
      </c>
      <c r="U3462" s="48">
        <v>98381.7</v>
      </c>
      <c r="V3462" s="48">
        <v>25628.23</v>
      </c>
      <c r="W3462" s="48">
        <v>49625.84</v>
      </c>
      <c r="X3462" s="48">
        <v>50541.79</v>
      </c>
      <c r="Y3462" s="48">
        <v>101925.62</v>
      </c>
      <c r="Z3462" s="48">
        <v>80159.27</v>
      </c>
      <c r="AA3462" s="48">
        <v>37778.339999999997</v>
      </c>
      <c r="AB3462" s="48">
        <v>39936.629999999997</v>
      </c>
      <c r="AC3462" s="48">
        <v>62980.160000000003</v>
      </c>
      <c r="AD3462" s="48">
        <v>7824.93</v>
      </c>
      <c r="AE3462" s="48">
        <v>5912.37</v>
      </c>
      <c r="AF3462" s="48">
        <v>66866.73</v>
      </c>
      <c r="AG3462" s="50"/>
      <c r="AH3462" s="50"/>
    </row>
    <row r="3463" spans="1:34">
      <c r="A3463" s="48">
        <v>2542361</v>
      </c>
      <c r="B3463" s="49" t="s">
        <v>10187</v>
      </c>
      <c r="C3463" s="49" t="s">
        <v>10188</v>
      </c>
      <c r="D3463" s="49" t="s">
        <v>10189</v>
      </c>
      <c r="E3463" s="48">
        <v>87350.58</v>
      </c>
      <c r="F3463" s="48">
        <v>79374.02</v>
      </c>
      <c r="G3463" s="48">
        <v>52176.46</v>
      </c>
      <c r="H3463" s="48">
        <v>57745.66</v>
      </c>
      <c r="I3463" s="48">
        <v>55432.5</v>
      </c>
      <c r="J3463" s="48">
        <v>60725.61</v>
      </c>
      <c r="K3463" s="48">
        <v>52709.34</v>
      </c>
      <c r="L3463" s="48">
        <v>65516.65</v>
      </c>
      <c r="M3463" s="48">
        <v>91335.25</v>
      </c>
      <c r="N3463" s="48">
        <v>104834.77</v>
      </c>
      <c r="O3463" s="48">
        <v>42154.04</v>
      </c>
      <c r="P3463" s="48">
        <v>65978.75</v>
      </c>
      <c r="Q3463" s="48">
        <v>64526.73</v>
      </c>
      <c r="R3463" s="48">
        <v>42157.22</v>
      </c>
      <c r="S3463" s="48">
        <v>39714.959999999999</v>
      </c>
      <c r="T3463" s="48">
        <v>44197.37</v>
      </c>
      <c r="U3463" s="48">
        <v>44185.16</v>
      </c>
      <c r="V3463" s="48">
        <v>31320.94</v>
      </c>
      <c r="W3463" s="48">
        <v>34375.980000000003</v>
      </c>
      <c r="X3463" s="48">
        <v>32165.87</v>
      </c>
      <c r="Y3463" s="48">
        <v>61323.73</v>
      </c>
      <c r="Z3463" s="48">
        <v>57665.73</v>
      </c>
      <c r="AA3463" s="48">
        <v>101276.88</v>
      </c>
      <c r="AB3463" s="48">
        <v>72290.73</v>
      </c>
      <c r="AC3463" s="48">
        <v>62004.46</v>
      </c>
      <c r="AD3463" s="48">
        <v>62373.43</v>
      </c>
      <c r="AE3463" s="48">
        <v>85022.67</v>
      </c>
      <c r="AF3463" s="48">
        <v>60337.95</v>
      </c>
      <c r="AG3463" s="48">
        <v>102516.13</v>
      </c>
      <c r="AH3463" s="48">
        <v>89857.34</v>
      </c>
    </row>
    <row r="3464" spans="1:34">
      <c r="A3464" s="48">
        <v>2546375</v>
      </c>
      <c r="B3464" s="49" t="s">
        <v>10190</v>
      </c>
      <c r="C3464" s="49" t="s">
        <v>10191</v>
      </c>
      <c r="D3464" s="49" t="s">
        <v>10192</v>
      </c>
      <c r="E3464" s="48">
        <v>64093.69</v>
      </c>
      <c r="F3464" s="48">
        <v>43828.14</v>
      </c>
      <c r="G3464" s="48">
        <v>32319.79</v>
      </c>
      <c r="H3464" s="48">
        <v>42322.16</v>
      </c>
      <c r="I3464" s="48">
        <v>30314.74</v>
      </c>
      <c r="J3464" s="48">
        <v>33249.82</v>
      </c>
      <c r="K3464" s="48">
        <v>18135.48</v>
      </c>
      <c r="L3464" s="48">
        <v>20414.490000000002</v>
      </c>
      <c r="M3464" s="48">
        <v>30731.75</v>
      </c>
      <c r="N3464" s="48">
        <v>38841.99</v>
      </c>
      <c r="O3464" s="48">
        <v>10617.27</v>
      </c>
      <c r="P3464" s="48">
        <v>20182.55</v>
      </c>
      <c r="Q3464" s="48">
        <v>33149.910000000003</v>
      </c>
      <c r="R3464" s="48">
        <v>6044.17</v>
      </c>
      <c r="S3464" s="48">
        <v>10195.290000000001</v>
      </c>
      <c r="T3464" s="48">
        <v>96171.7</v>
      </c>
      <c r="U3464" s="48">
        <v>94762.85</v>
      </c>
      <c r="V3464" s="48">
        <v>41088.639999999999</v>
      </c>
      <c r="W3464" s="48">
        <v>86156.2</v>
      </c>
      <c r="X3464" s="48">
        <v>40265</v>
      </c>
      <c r="Y3464" s="48">
        <v>73779.199999999997</v>
      </c>
      <c r="Z3464" s="48">
        <v>54051.18</v>
      </c>
      <c r="AA3464" s="48">
        <v>75524.06</v>
      </c>
      <c r="AB3464" s="48">
        <v>60028.33</v>
      </c>
      <c r="AC3464" s="48">
        <v>63612.57</v>
      </c>
      <c r="AD3464" s="48">
        <v>43172.57</v>
      </c>
      <c r="AE3464" s="48">
        <v>60791.3</v>
      </c>
      <c r="AF3464" s="48">
        <v>84957.27</v>
      </c>
      <c r="AG3464" s="48">
        <v>15907.47</v>
      </c>
      <c r="AH3464" s="48">
        <v>42127.43</v>
      </c>
    </row>
    <row r="3465" spans="1:34">
      <c r="A3465" s="48">
        <v>2542104</v>
      </c>
      <c r="B3465" s="49" t="s">
        <v>10193</v>
      </c>
      <c r="C3465" s="49" t="s">
        <v>10194</v>
      </c>
      <c r="D3465" s="49" t="s">
        <v>10195</v>
      </c>
      <c r="E3465" s="48">
        <v>34614.839999999997</v>
      </c>
      <c r="F3465" s="48">
        <v>26658.58</v>
      </c>
      <c r="G3465" s="48">
        <v>28195.64</v>
      </c>
      <c r="H3465" s="48">
        <v>29958.7</v>
      </c>
      <c r="I3465" s="48">
        <v>30252.67</v>
      </c>
      <c r="J3465" s="48">
        <v>22647.51</v>
      </c>
      <c r="K3465" s="48">
        <v>22265.47</v>
      </c>
      <c r="L3465" s="48">
        <v>14175.27</v>
      </c>
      <c r="M3465" s="48">
        <v>35766.75</v>
      </c>
      <c r="N3465" s="48">
        <v>34677.75</v>
      </c>
      <c r="O3465" s="48">
        <v>19813.45</v>
      </c>
      <c r="P3465" s="48">
        <v>35584.769999999997</v>
      </c>
      <c r="Q3465" s="48">
        <v>39267.870000000003</v>
      </c>
      <c r="R3465" s="48">
        <v>14829.34</v>
      </c>
      <c r="S3465" s="48">
        <v>20613.439999999999</v>
      </c>
      <c r="T3465" s="48">
        <v>37120.660000000003</v>
      </c>
      <c r="U3465" s="48">
        <v>38693.82</v>
      </c>
      <c r="V3465" s="48">
        <v>44144.41</v>
      </c>
      <c r="W3465" s="48">
        <v>47935.839999999997</v>
      </c>
      <c r="X3465" s="48">
        <v>52160.41</v>
      </c>
      <c r="Y3465" s="48">
        <v>60437.14</v>
      </c>
      <c r="Z3465" s="48">
        <v>67182.649999999994</v>
      </c>
      <c r="AA3465" s="48">
        <v>35336.9</v>
      </c>
      <c r="AB3465" s="48">
        <v>68951.88</v>
      </c>
      <c r="AC3465" s="48">
        <v>58040.82</v>
      </c>
      <c r="AD3465" s="48">
        <v>84804.1</v>
      </c>
      <c r="AE3465" s="48">
        <v>118211.73</v>
      </c>
      <c r="AF3465" s="48">
        <v>76994.22</v>
      </c>
      <c r="AG3465" s="48">
        <v>96992.74</v>
      </c>
      <c r="AH3465" s="48">
        <v>113563.05</v>
      </c>
    </row>
    <row r="3466" spans="1:34">
      <c r="A3466" s="48">
        <v>2546010</v>
      </c>
      <c r="B3466" s="49" t="s">
        <v>10196</v>
      </c>
      <c r="C3466" s="49" t="s">
        <v>10197</v>
      </c>
      <c r="D3466" s="49" t="s">
        <v>10198</v>
      </c>
      <c r="E3466" s="48">
        <v>21953.65</v>
      </c>
      <c r="F3466" s="48">
        <v>12469.33</v>
      </c>
      <c r="G3466" s="48">
        <v>31558.880000000001</v>
      </c>
      <c r="H3466" s="48">
        <v>24542.639999999999</v>
      </c>
      <c r="I3466" s="48">
        <v>30407.81</v>
      </c>
      <c r="J3466" s="48">
        <v>15772.39</v>
      </c>
      <c r="K3466" s="48">
        <v>10242.25</v>
      </c>
      <c r="L3466" s="48">
        <v>6500.17</v>
      </c>
      <c r="M3466" s="48">
        <v>12384.31</v>
      </c>
      <c r="N3466" s="48">
        <v>19316.490000000002</v>
      </c>
      <c r="O3466" s="48">
        <v>8842.2199999999993</v>
      </c>
      <c r="P3466" s="48">
        <v>16598.45</v>
      </c>
      <c r="Q3466" s="48">
        <v>20168.54</v>
      </c>
      <c r="R3466" s="48">
        <v>6288.15</v>
      </c>
      <c r="S3466" s="48">
        <v>8944.2099999999991</v>
      </c>
      <c r="T3466" s="48">
        <v>31733.65</v>
      </c>
      <c r="U3466" s="48">
        <v>25086.47</v>
      </c>
      <c r="V3466" s="48">
        <v>44867.92</v>
      </c>
      <c r="W3466" s="48">
        <v>30944</v>
      </c>
      <c r="X3466" s="48">
        <v>41868.080000000002</v>
      </c>
      <c r="Y3466" s="48">
        <v>39198.69</v>
      </c>
      <c r="Z3466" s="48">
        <v>34550.32</v>
      </c>
      <c r="AA3466" s="48">
        <v>20116.36</v>
      </c>
      <c r="AB3466" s="48">
        <v>24591.45</v>
      </c>
      <c r="AC3466" s="48">
        <v>41168.769999999997</v>
      </c>
      <c r="AD3466" s="48">
        <v>20954.439999999999</v>
      </c>
      <c r="AE3466" s="48">
        <v>70002.880000000005</v>
      </c>
      <c r="AF3466" s="48">
        <v>46574.32</v>
      </c>
      <c r="AG3466" s="48">
        <v>19397.29</v>
      </c>
      <c r="AH3466" s="48">
        <v>45993.18</v>
      </c>
    </row>
    <row r="3467" spans="1:34">
      <c r="A3467" s="48">
        <v>2545279</v>
      </c>
      <c r="B3467" s="49" t="s">
        <v>10199</v>
      </c>
      <c r="C3467" s="49" t="s">
        <v>10200</v>
      </c>
      <c r="D3467" s="49" t="s">
        <v>10201</v>
      </c>
      <c r="E3467" s="48">
        <v>43796.89</v>
      </c>
      <c r="F3467" s="48">
        <v>48325.03</v>
      </c>
      <c r="G3467" s="48">
        <v>29989.63</v>
      </c>
      <c r="H3467" s="48">
        <v>44608.99</v>
      </c>
      <c r="I3467" s="48">
        <v>29675.58</v>
      </c>
      <c r="J3467" s="48">
        <v>63040.23</v>
      </c>
      <c r="K3467" s="48">
        <v>46677.02</v>
      </c>
      <c r="L3467" s="48">
        <v>48956.99</v>
      </c>
      <c r="M3467" s="48">
        <v>52967.09</v>
      </c>
      <c r="N3467" s="48">
        <v>66761.48</v>
      </c>
      <c r="O3467" s="48">
        <v>37078.769999999997</v>
      </c>
      <c r="P3467" s="48">
        <v>28418.59</v>
      </c>
      <c r="Q3467" s="48">
        <v>16913.39</v>
      </c>
      <c r="R3467" s="48">
        <v>16211.33</v>
      </c>
      <c r="S3467" s="48">
        <v>13863.28</v>
      </c>
      <c r="T3467" s="48">
        <v>53604.21</v>
      </c>
      <c r="U3467" s="48">
        <v>77270.3</v>
      </c>
      <c r="V3467" s="48">
        <v>47873.5</v>
      </c>
      <c r="W3467" s="48">
        <v>76724.27</v>
      </c>
      <c r="X3467" s="48">
        <v>36176.1</v>
      </c>
      <c r="Y3467" s="48">
        <v>154064.5</v>
      </c>
      <c r="Z3467" s="48">
        <v>139125.88</v>
      </c>
      <c r="AA3467" s="48">
        <v>240560.05</v>
      </c>
      <c r="AB3467" s="48">
        <v>112390.66</v>
      </c>
      <c r="AC3467" s="48">
        <v>143501.94</v>
      </c>
      <c r="AD3467" s="48">
        <v>188673.14</v>
      </c>
      <c r="AE3467" s="48">
        <v>86570.65</v>
      </c>
      <c r="AF3467" s="48">
        <v>36676.089999999997</v>
      </c>
      <c r="AG3467" s="48">
        <v>69266.16</v>
      </c>
      <c r="AH3467" s="48">
        <v>23480.85</v>
      </c>
    </row>
    <row r="3468" spans="1:34">
      <c r="A3468" s="48">
        <v>2546613</v>
      </c>
      <c r="B3468" s="49" t="s">
        <v>10202</v>
      </c>
      <c r="C3468" s="49" t="s">
        <v>10203</v>
      </c>
      <c r="D3468" s="49" t="s">
        <v>10204</v>
      </c>
      <c r="E3468" s="48">
        <v>39711.24</v>
      </c>
      <c r="F3468" s="48">
        <v>26574.799999999999</v>
      </c>
      <c r="G3468" s="48">
        <v>38735.11</v>
      </c>
      <c r="H3468" s="48">
        <v>39319.18</v>
      </c>
      <c r="I3468" s="48">
        <v>31732.01</v>
      </c>
      <c r="J3468" s="48">
        <v>5794.16</v>
      </c>
      <c r="K3468" s="48">
        <v>4320.1099999999997</v>
      </c>
      <c r="L3468" s="48">
        <v>5747.16</v>
      </c>
      <c r="M3468" s="48">
        <v>10278.290000000001</v>
      </c>
      <c r="N3468" s="48">
        <v>13039.34</v>
      </c>
      <c r="O3468" s="48">
        <v>895.02</v>
      </c>
      <c r="P3468" s="48">
        <v>11405.31</v>
      </c>
      <c r="Q3468" s="48">
        <v>26425.77</v>
      </c>
      <c r="R3468" s="48">
        <v>12322.35</v>
      </c>
      <c r="S3468" s="48">
        <v>10339.27</v>
      </c>
      <c r="T3468" s="48">
        <v>50119.54</v>
      </c>
      <c r="U3468" s="48">
        <v>41939.949999999997</v>
      </c>
      <c r="V3468" s="48">
        <v>55001.46</v>
      </c>
      <c r="W3468" s="48">
        <v>50292.59</v>
      </c>
      <c r="X3468" s="48">
        <v>42753.81</v>
      </c>
      <c r="Y3468" s="48">
        <v>3987.64</v>
      </c>
      <c r="Z3468" s="48">
        <v>1748.24</v>
      </c>
      <c r="AA3468" s="48">
        <v>8160.94</v>
      </c>
      <c r="AB3468" s="48">
        <v>16843.73</v>
      </c>
      <c r="AC3468" s="48">
        <v>19637.400000000001</v>
      </c>
      <c r="AD3468" s="48">
        <v>1988.27</v>
      </c>
      <c r="AE3468" s="48">
        <v>36416.639999999999</v>
      </c>
      <c r="AF3468" s="48">
        <v>59152.66</v>
      </c>
      <c r="AG3468" s="48">
        <v>57440.87</v>
      </c>
      <c r="AH3468" s="48">
        <v>54727.34</v>
      </c>
    </row>
    <row r="3469" spans="1:34">
      <c r="A3469" s="48">
        <v>2543639</v>
      </c>
      <c r="B3469" s="49" t="s">
        <v>10205</v>
      </c>
      <c r="C3469" s="49" t="s">
        <v>10206</v>
      </c>
      <c r="D3469" s="49" t="s">
        <v>10207</v>
      </c>
      <c r="E3469" s="48">
        <v>69863.520000000004</v>
      </c>
      <c r="F3469" s="48">
        <v>80096.800000000003</v>
      </c>
      <c r="G3469" s="48">
        <v>85484.91</v>
      </c>
      <c r="H3469" s="48">
        <v>76882.78</v>
      </c>
      <c r="I3469" s="48">
        <v>76498.67</v>
      </c>
      <c r="J3469" s="48">
        <v>44916.04</v>
      </c>
      <c r="K3469" s="48">
        <v>20767.439999999999</v>
      </c>
      <c r="L3469" s="48">
        <v>17780.37</v>
      </c>
      <c r="M3469" s="48">
        <v>62037.4</v>
      </c>
      <c r="N3469" s="48">
        <v>74769.66</v>
      </c>
      <c r="O3469" s="48">
        <v>23273.48</v>
      </c>
      <c r="P3469" s="48">
        <v>64613.49</v>
      </c>
      <c r="Q3469" s="48">
        <v>92468.05</v>
      </c>
      <c r="R3469" s="48">
        <v>46956.08</v>
      </c>
      <c r="S3469" s="48">
        <v>56415.32</v>
      </c>
      <c r="T3469" s="50"/>
      <c r="U3469" s="50"/>
      <c r="V3469" s="50"/>
      <c r="W3469" s="50"/>
      <c r="X3469" s="50"/>
      <c r="Y3469" s="50"/>
      <c r="Z3469" s="50"/>
      <c r="AA3469" s="50"/>
      <c r="AB3469" s="50"/>
      <c r="AC3469" s="50"/>
      <c r="AD3469" s="50"/>
      <c r="AE3469" s="50"/>
      <c r="AF3469" s="50"/>
      <c r="AG3469" s="50"/>
      <c r="AH3469" s="50"/>
    </row>
    <row r="3470" spans="1:34">
      <c r="A3470" s="48">
        <v>2547003</v>
      </c>
      <c r="B3470" s="49" t="s">
        <v>10208</v>
      </c>
      <c r="C3470" s="49" t="s">
        <v>10209</v>
      </c>
      <c r="D3470" s="49" t="s">
        <v>10210</v>
      </c>
      <c r="E3470" s="48">
        <v>34330.980000000003</v>
      </c>
      <c r="F3470" s="48">
        <v>19784.54</v>
      </c>
      <c r="G3470" s="48">
        <v>37878.07</v>
      </c>
      <c r="H3470" s="48">
        <v>34515.949999999997</v>
      </c>
      <c r="I3470" s="48">
        <v>24117.66</v>
      </c>
      <c r="J3470" s="48">
        <v>14524.36</v>
      </c>
      <c r="K3470" s="48">
        <v>16940.45</v>
      </c>
      <c r="L3470" s="48">
        <v>20465.48</v>
      </c>
      <c r="M3470" s="48">
        <v>26724.75</v>
      </c>
      <c r="N3470" s="48">
        <v>37544.949999999997</v>
      </c>
      <c r="O3470" s="48">
        <v>20090.48</v>
      </c>
      <c r="P3470" s="48">
        <v>12844.33</v>
      </c>
      <c r="Q3470" s="48">
        <v>24842.6</v>
      </c>
      <c r="R3470" s="48">
        <v>2439.06</v>
      </c>
      <c r="S3470" s="48">
        <v>9641.25</v>
      </c>
      <c r="T3470" s="48">
        <v>47029.68</v>
      </c>
      <c r="U3470" s="48">
        <v>33480.379999999997</v>
      </c>
      <c r="V3470" s="48">
        <v>48408.31</v>
      </c>
      <c r="W3470" s="48">
        <v>47000.480000000003</v>
      </c>
      <c r="X3470" s="48">
        <v>35772.9</v>
      </c>
      <c r="Y3470" s="48">
        <v>32068.47</v>
      </c>
      <c r="Z3470" s="48">
        <v>52694.879999999997</v>
      </c>
      <c r="AA3470" s="48">
        <v>74363.98</v>
      </c>
      <c r="AB3470" s="48">
        <v>55223.45</v>
      </c>
      <c r="AC3470" s="48">
        <v>76741.25</v>
      </c>
      <c r="AD3470" s="48">
        <v>77563.12</v>
      </c>
      <c r="AE3470" s="48">
        <v>35544.42</v>
      </c>
      <c r="AF3470" s="48">
        <v>51150.36</v>
      </c>
      <c r="AG3470" s="48">
        <v>2838.25</v>
      </c>
      <c r="AH3470" s="48">
        <v>40640.54</v>
      </c>
    </row>
    <row r="3471" spans="1:34">
      <c r="A3471" s="48">
        <v>2545435</v>
      </c>
      <c r="B3471" s="49" t="s">
        <v>10211</v>
      </c>
      <c r="C3471" s="49" t="s">
        <v>10212</v>
      </c>
      <c r="D3471" s="49" t="s">
        <v>10213</v>
      </c>
      <c r="E3471" s="48">
        <v>44084.37</v>
      </c>
      <c r="F3471" s="48">
        <v>14177.38</v>
      </c>
      <c r="G3471" s="48">
        <v>27849.88</v>
      </c>
      <c r="H3471" s="48">
        <v>31773.96</v>
      </c>
      <c r="I3471" s="48">
        <v>39919.15</v>
      </c>
      <c r="J3471" s="48">
        <v>9179.23</v>
      </c>
      <c r="K3471" s="48">
        <v>8856.26</v>
      </c>
      <c r="L3471" s="48">
        <v>8674.25</v>
      </c>
      <c r="M3471" s="48">
        <v>15259.47</v>
      </c>
      <c r="N3471" s="48">
        <v>10858.3</v>
      </c>
      <c r="O3471" s="50"/>
      <c r="P3471" s="48">
        <v>13568.39</v>
      </c>
      <c r="Q3471" s="48">
        <v>40415.18</v>
      </c>
      <c r="R3471" s="48">
        <v>16860.45</v>
      </c>
      <c r="S3471" s="48">
        <v>7601.22</v>
      </c>
      <c r="T3471" s="48">
        <v>56786.69</v>
      </c>
      <c r="U3471" s="48">
        <v>15187.57</v>
      </c>
      <c r="V3471" s="48">
        <v>46576.26</v>
      </c>
      <c r="W3471" s="48">
        <v>67441.84</v>
      </c>
      <c r="X3471" s="48">
        <v>60671.15</v>
      </c>
      <c r="Y3471" s="48">
        <v>13470.01</v>
      </c>
      <c r="Z3471" s="48">
        <v>15976.05</v>
      </c>
      <c r="AA3471" s="48">
        <v>23845.69</v>
      </c>
      <c r="AB3471" s="48">
        <v>34646.82</v>
      </c>
      <c r="AC3471" s="48">
        <v>14667.52</v>
      </c>
      <c r="AD3471" s="50"/>
      <c r="AE3471" s="48">
        <v>32215.64</v>
      </c>
      <c r="AF3471" s="48">
        <v>75726.34</v>
      </c>
      <c r="AG3471" s="48">
        <v>20081.88</v>
      </c>
      <c r="AH3471" s="48">
        <v>13867.42</v>
      </c>
    </row>
    <row r="3472" spans="1:34">
      <c r="A3472" s="48">
        <v>2542371</v>
      </c>
      <c r="B3472" s="49" t="s">
        <v>10214</v>
      </c>
      <c r="C3472" s="49" t="s">
        <v>10215</v>
      </c>
      <c r="D3472" s="49" t="s">
        <v>10216</v>
      </c>
      <c r="E3472" s="48">
        <v>118575.06</v>
      </c>
      <c r="F3472" s="48">
        <v>155715.53</v>
      </c>
      <c r="G3472" s="48">
        <v>125338.59</v>
      </c>
      <c r="H3472" s="48">
        <v>172637.81</v>
      </c>
      <c r="I3472" s="48">
        <v>152718.91</v>
      </c>
      <c r="J3472" s="48">
        <v>234570.09</v>
      </c>
      <c r="K3472" s="48">
        <v>173421.75</v>
      </c>
      <c r="L3472" s="48">
        <v>157674.28</v>
      </c>
      <c r="M3472" s="48">
        <v>195560.03</v>
      </c>
      <c r="N3472" s="48">
        <v>250456.31</v>
      </c>
      <c r="O3472" s="48">
        <v>116483.49</v>
      </c>
      <c r="P3472" s="48">
        <v>139466.91</v>
      </c>
      <c r="Q3472" s="48">
        <v>135298.66</v>
      </c>
      <c r="R3472" s="48">
        <v>109640.3</v>
      </c>
      <c r="S3472" s="48">
        <v>109787.27</v>
      </c>
      <c r="T3472" s="50"/>
      <c r="U3472" s="50"/>
      <c r="V3472" s="50"/>
      <c r="W3472" s="50"/>
      <c r="X3472" s="50"/>
      <c r="Y3472" s="48">
        <v>26036.81</v>
      </c>
      <c r="Z3472" s="48">
        <v>21236.35</v>
      </c>
      <c r="AA3472" s="48">
        <v>30906.04</v>
      </c>
      <c r="AB3472" s="50"/>
      <c r="AC3472" s="50"/>
      <c r="AD3472" s="48">
        <v>28978.720000000001</v>
      </c>
      <c r="AE3472" s="48">
        <v>27753.95</v>
      </c>
      <c r="AF3472" s="50"/>
      <c r="AG3472" s="50"/>
      <c r="AH3472" s="48">
        <v>42996.44</v>
      </c>
    </row>
    <row r="3473" spans="1:34">
      <c r="A3473" s="48">
        <v>2545188</v>
      </c>
      <c r="B3473" s="49" t="s">
        <v>10217</v>
      </c>
      <c r="C3473" s="49" t="s">
        <v>10218</v>
      </c>
      <c r="D3473" s="49" t="s">
        <v>10219</v>
      </c>
      <c r="E3473" s="48">
        <v>289497.62</v>
      </c>
      <c r="F3473" s="48">
        <v>245953.05</v>
      </c>
      <c r="G3473" s="48">
        <v>284147.75</v>
      </c>
      <c r="H3473" s="48">
        <v>282062.65999999997</v>
      </c>
      <c r="I3473" s="48">
        <v>274377.69</v>
      </c>
      <c r="J3473" s="48">
        <v>176290.64</v>
      </c>
      <c r="K3473" s="48">
        <v>142110.42000000001</v>
      </c>
      <c r="L3473" s="48">
        <v>130229.21</v>
      </c>
      <c r="M3473" s="48">
        <v>176270.38</v>
      </c>
      <c r="N3473" s="48">
        <v>213365.41</v>
      </c>
      <c r="O3473" s="48">
        <v>81609.86</v>
      </c>
      <c r="P3473" s="48">
        <v>83053.98</v>
      </c>
      <c r="Q3473" s="48">
        <v>131657.31</v>
      </c>
      <c r="R3473" s="48">
        <v>88781.24</v>
      </c>
      <c r="S3473" s="48">
        <v>64235.44</v>
      </c>
      <c r="T3473" s="48">
        <v>384618.66</v>
      </c>
      <c r="U3473" s="48">
        <v>433394.28</v>
      </c>
      <c r="V3473" s="48">
        <v>458657.81</v>
      </c>
      <c r="W3473" s="48">
        <v>461428.06</v>
      </c>
      <c r="X3473" s="48">
        <v>448249.28</v>
      </c>
      <c r="Y3473" s="48">
        <v>418645.09</v>
      </c>
      <c r="Z3473" s="48">
        <v>425687</v>
      </c>
      <c r="AA3473" s="48">
        <v>508225.22</v>
      </c>
      <c r="AB3473" s="48">
        <v>352514.5</v>
      </c>
      <c r="AC3473" s="48">
        <v>407189.41</v>
      </c>
      <c r="AD3473" s="48">
        <v>385492.59</v>
      </c>
      <c r="AE3473" s="48">
        <v>266842.81</v>
      </c>
      <c r="AF3473" s="48">
        <v>267502.53000000003</v>
      </c>
      <c r="AG3473" s="48">
        <v>365917.94</v>
      </c>
      <c r="AH3473" s="48">
        <v>372348.5</v>
      </c>
    </row>
    <row r="3474" spans="1:34">
      <c r="A3474" s="48">
        <v>2542053</v>
      </c>
      <c r="B3474" s="49" t="s">
        <v>10220</v>
      </c>
      <c r="C3474" s="49" t="s">
        <v>10221</v>
      </c>
      <c r="D3474" s="49" t="s">
        <v>10222</v>
      </c>
      <c r="E3474" s="48">
        <v>41508.199999999997</v>
      </c>
      <c r="F3474" s="48">
        <v>25724.69</v>
      </c>
      <c r="G3474" s="48">
        <v>33909.9</v>
      </c>
      <c r="H3474" s="48">
        <v>49687.23</v>
      </c>
      <c r="I3474" s="48">
        <v>49921.22</v>
      </c>
      <c r="J3474" s="48">
        <v>4356.09</v>
      </c>
      <c r="K3474" s="48">
        <v>4899.1000000000004</v>
      </c>
      <c r="L3474" s="48">
        <v>4704.09</v>
      </c>
      <c r="M3474" s="48">
        <v>19264.46</v>
      </c>
      <c r="N3474" s="48">
        <v>8530.17</v>
      </c>
      <c r="O3474" s="48">
        <v>5845.12</v>
      </c>
      <c r="P3474" s="48">
        <v>46526.19</v>
      </c>
      <c r="Q3474" s="48">
        <v>116000.04</v>
      </c>
      <c r="R3474" s="48">
        <v>99368.41</v>
      </c>
      <c r="S3474" s="48">
        <v>107988.73</v>
      </c>
      <c r="T3474" s="48">
        <v>54156.639999999999</v>
      </c>
      <c r="U3474" s="48">
        <v>41242.5</v>
      </c>
      <c r="V3474" s="48">
        <v>62094.400000000001</v>
      </c>
      <c r="W3474" s="48">
        <v>72716.100000000006</v>
      </c>
      <c r="X3474" s="48">
        <v>78497.41</v>
      </c>
      <c r="Y3474" s="48">
        <v>1608.15</v>
      </c>
      <c r="Z3474" s="48">
        <v>1957.7</v>
      </c>
      <c r="AA3474" s="48">
        <v>2713.78</v>
      </c>
      <c r="AB3474" s="48">
        <v>44109.69</v>
      </c>
      <c r="AC3474" s="48">
        <v>2322.9699999999998</v>
      </c>
      <c r="AD3474" s="48">
        <v>2390.94</v>
      </c>
      <c r="AE3474" s="48">
        <v>154189.38</v>
      </c>
      <c r="AF3474" s="48">
        <v>281258.06</v>
      </c>
      <c r="AG3474" s="48">
        <v>539317.38</v>
      </c>
      <c r="AH3474" s="48">
        <v>580374.75</v>
      </c>
    </row>
    <row r="3475" spans="1:34">
      <c r="A3475" s="48">
        <v>2546996</v>
      </c>
      <c r="B3475" s="49" t="s">
        <v>10223</v>
      </c>
      <c r="C3475" s="49" t="s">
        <v>10224</v>
      </c>
      <c r="D3475" s="49" t="s">
        <v>10225</v>
      </c>
      <c r="E3475" s="48">
        <v>84609.78</v>
      </c>
      <c r="F3475" s="48">
        <v>55716.160000000003</v>
      </c>
      <c r="G3475" s="48">
        <v>89727.98</v>
      </c>
      <c r="H3475" s="48">
        <v>85195.88</v>
      </c>
      <c r="I3475" s="48">
        <v>82274.77</v>
      </c>
      <c r="J3475" s="48">
        <v>46480</v>
      </c>
      <c r="K3475" s="48">
        <v>47756.97</v>
      </c>
      <c r="L3475" s="48">
        <v>72147.520000000004</v>
      </c>
      <c r="M3475" s="48">
        <v>101556.1</v>
      </c>
      <c r="N3475" s="48">
        <v>129742.75</v>
      </c>
      <c r="O3475" s="48">
        <v>26230.54</v>
      </c>
      <c r="P3475" s="48">
        <v>87345.73</v>
      </c>
      <c r="Q3475" s="48">
        <v>67353.34</v>
      </c>
      <c r="R3475" s="48">
        <v>81528.66</v>
      </c>
      <c r="S3475" s="48">
        <v>69722.36</v>
      </c>
      <c r="T3475" s="48">
        <v>87190.8</v>
      </c>
      <c r="U3475" s="48">
        <v>86881.02</v>
      </c>
      <c r="V3475" s="48">
        <v>120905.91</v>
      </c>
      <c r="W3475" s="48">
        <v>129484.23</v>
      </c>
      <c r="X3475" s="48">
        <v>122694.45</v>
      </c>
      <c r="Y3475" s="48">
        <v>121093.12</v>
      </c>
      <c r="Z3475" s="48">
        <v>158432.12</v>
      </c>
      <c r="AA3475" s="48">
        <v>301062.88</v>
      </c>
      <c r="AB3475" s="48">
        <v>210953.86</v>
      </c>
      <c r="AC3475" s="48">
        <v>229397.44</v>
      </c>
      <c r="AD3475" s="48">
        <v>133297.60999999999</v>
      </c>
      <c r="AE3475" s="48">
        <v>281688.15999999997</v>
      </c>
      <c r="AF3475" s="48">
        <v>146980.38</v>
      </c>
      <c r="AG3475" s="48">
        <v>396247.78</v>
      </c>
      <c r="AH3475" s="48">
        <v>395642.31</v>
      </c>
    </row>
    <row r="3476" spans="1:34">
      <c r="A3476" s="48">
        <v>2546288</v>
      </c>
      <c r="B3476" s="49" t="s">
        <v>10226</v>
      </c>
      <c r="C3476" s="49" t="s">
        <v>10227</v>
      </c>
      <c r="D3476" s="49" t="s">
        <v>10228</v>
      </c>
      <c r="E3476" s="48">
        <v>58824.7</v>
      </c>
      <c r="F3476" s="48">
        <v>54154.45</v>
      </c>
      <c r="G3476" s="48">
        <v>29926.799999999999</v>
      </c>
      <c r="H3476" s="48">
        <v>23799.67</v>
      </c>
      <c r="I3476" s="48">
        <v>30442.85</v>
      </c>
      <c r="J3476" s="48">
        <v>24240.66</v>
      </c>
      <c r="K3476" s="48">
        <v>20655.57</v>
      </c>
      <c r="L3476" s="48">
        <v>27617.71</v>
      </c>
      <c r="M3476" s="48">
        <v>26012.720000000001</v>
      </c>
      <c r="N3476" s="48">
        <v>41171.050000000003</v>
      </c>
      <c r="O3476" s="48">
        <v>10963.27</v>
      </c>
      <c r="P3476" s="48">
        <v>26079.66</v>
      </c>
      <c r="Q3476" s="48">
        <v>49010.26</v>
      </c>
      <c r="R3476" s="48">
        <v>15767.42</v>
      </c>
      <c r="S3476" s="48">
        <v>26516.7</v>
      </c>
      <c r="T3476" s="48">
        <v>57286.68</v>
      </c>
      <c r="U3476" s="48">
        <v>86185.38</v>
      </c>
      <c r="V3476" s="48">
        <v>42614.7</v>
      </c>
      <c r="W3476" s="48">
        <v>41521.089999999997</v>
      </c>
      <c r="X3476" s="48">
        <v>45777.8</v>
      </c>
      <c r="Y3476" s="48">
        <v>62225.79</v>
      </c>
      <c r="Z3476" s="48">
        <v>65205.83</v>
      </c>
      <c r="AA3476" s="48">
        <v>108341.37</v>
      </c>
      <c r="AB3476" s="48">
        <v>58616.21</v>
      </c>
      <c r="AC3476" s="48">
        <v>69440.570000000007</v>
      </c>
      <c r="AD3476" s="48">
        <v>53941.72</v>
      </c>
      <c r="AE3476" s="48">
        <v>78549.55</v>
      </c>
      <c r="AF3476" s="48">
        <v>94879.22</v>
      </c>
      <c r="AG3476" s="48">
        <v>87821.95</v>
      </c>
      <c r="AH3476" s="48">
        <v>140342</v>
      </c>
    </row>
    <row r="3477" spans="1:34">
      <c r="A3477" s="48">
        <v>2547737</v>
      </c>
      <c r="B3477" s="49" t="s">
        <v>10229</v>
      </c>
      <c r="C3477" s="49" t="s">
        <v>10230</v>
      </c>
      <c r="D3477" s="49" t="s">
        <v>10231</v>
      </c>
      <c r="E3477" s="48">
        <v>42622.07</v>
      </c>
      <c r="F3477" s="48">
        <v>18277.41</v>
      </c>
      <c r="G3477" s="48">
        <v>31880.75</v>
      </c>
      <c r="H3477" s="48">
        <v>39835.019999999997</v>
      </c>
      <c r="I3477" s="48">
        <v>30310.71</v>
      </c>
      <c r="J3477" s="48">
        <v>12797.29</v>
      </c>
      <c r="K3477" s="48">
        <v>9400.2199999999993</v>
      </c>
      <c r="L3477" s="48">
        <v>7452.18</v>
      </c>
      <c r="M3477" s="48">
        <v>19905.48</v>
      </c>
      <c r="N3477" s="48">
        <v>16438.38</v>
      </c>
      <c r="O3477" s="48">
        <v>11241.26</v>
      </c>
      <c r="P3477" s="48">
        <v>42941.04</v>
      </c>
      <c r="Q3477" s="48">
        <v>63062.41</v>
      </c>
      <c r="R3477" s="48">
        <v>39088.92</v>
      </c>
      <c r="S3477" s="48">
        <v>26514.62</v>
      </c>
      <c r="T3477" s="48">
        <v>45609.86</v>
      </c>
      <c r="U3477" s="48">
        <v>21274.47</v>
      </c>
      <c r="V3477" s="48">
        <v>37725.17</v>
      </c>
      <c r="W3477" s="48">
        <v>60509.71</v>
      </c>
      <c r="X3477" s="48">
        <v>37267.550000000003</v>
      </c>
      <c r="Y3477" s="48">
        <v>20917.23</v>
      </c>
      <c r="Z3477" s="48">
        <v>21602.15</v>
      </c>
      <c r="AA3477" s="48">
        <v>23500.41</v>
      </c>
      <c r="AB3477" s="48">
        <v>36638.980000000003</v>
      </c>
      <c r="AC3477" s="48">
        <v>22193.32</v>
      </c>
      <c r="AD3477" s="48">
        <v>35169.440000000002</v>
      </c>
      <c r="AE3477" s="48">
        <v>119385.87</v>
      </c>
      <c r="AF3477" s="48">
        <v>158927.70000000001</v>
      </c>
      <c r="AG3477" s="48">
        <v>162847.17000000001</v>
      </c>
      <c r="AH3477" s="48">
        <v>125802.52</v>
      </c>
    </row>
    <row r="3478" spans="1:34">
      <c r="A3478" s="48">
        <v>2545536</v>
      </c>
      <c r="B3478" s="49" t="s">
        <v>10232</v>
      </c>
      <c r="C3478" s="49" t="s">
        <v>10233</v>
      </c>
      <c r="D3478" s="49" t="s">
        <v>10234</v>
      </c>
      <c r="E3478" s="48">
        <v>32097.73</v>
      </c>
      <c r="F3478" s="48">
        <v>51753.14</v>
      </c>
      <c r="G3478" s="48">
        <v>59659.38</v>
      </c>
      <c r="H3478" s="48">
        <v>67250.52</v>
      </c>
      <c r="I3478" s="48">
        <v>66281.509999999995</v>
      </c>
      <c r="J3478" s="48">
        <v>82565.88</v>
      </c>
      <c r="K3478" s="48">
        <v>62667.38</v>
      </c>
      <c r="L3478" s="48">
        <v>44008.93</v>
      </c>
      <c r="M3478" s="48">
        <v>58881.31</v>
      </c>
      <c r="N3478" s="48">
        <v>63736.46</v>
      </c>
      <c r="O3478" s="48">
        <v>50442.12</v>
      </c>
      <c r="P3478" s="48">
        <v>32678.71</v>
      </c>
      <c r="Q3478" s="48">
        <v>34815.86</v>
      </c>
      <c r="R3478" s="48">
        <v>24833.58</v>
      </c>
      <c r="S3478" s="48">
        <v>9107.18</v>
      </c>
      <c r="T3478" s="48">
        <v>71402.14</v>
      </c>
      <c r="U3478" s="48">
        <v>111501.79</v>
      </c>
      <c r="V3478" s="48">
        <v>78137.66</v>
      </c>
      <c r="W3478" s="48">
        <v>110892.91</v>
      </c>
      <c r="X3478" s="48">
        <v>109536.67</v>
      </c>
      <c r="Y3478" s="48">
        <v>196928.28</v>
      </c>
      <c r="Z3478" s="48">
        <v>188802.56</v>
      </c>
      <c r="AA3478" s="48">
        <v>178917.45</v>
      </c>
      <c r="AB3478" s="48">
        <v>126092.74</v>
      </c>
      <c r="AC3478" s="48">
        <v>109953.85</v>
      </c>
      <c r="AD3478" s="48">
        <v>229365.64</v>
      </c>
      <c r="AE3478" s="48">
        <v>75561.8</v>
      </c>
      <c r="AF3478" s="48">
        <v>70393.67</v>
      </c>
      <c r="AG3478" s="48">
        <v>28833.74</v>
      </c>
      <c r="AH3478" s="48">
        <v>24260.23</v>
      </c>
    </row>
    <row r="3479" spans="1:34">
      <c r="A3479" s="48">
        <v>2545783</v>
      </c>
      <c r="B3479" s="49" t="s">
        <v>10235</v>
      </c>
      <c r="C3479" s="49" t="s">
        <v>10236</v>
      </c>
      <c r="D3479" s="49" t="s">
        <v>10237</v>
      </c>
      <c r="E3479" s="50"/>
      <c r="F3479" s="48">
        <v>12775.28</v>
      </c>
      <c r="G3479" s="50"/>
      <c r="H3479" s="48">
        <v>26158.65</v>
      </c>
      <c r="I3479" s="50"/>
      <c r="J3479" s="48">
        <v>22493.48</v>
      </c>
      <c r="K3479" s="48">
        <v>36361.82</v>
      </c>
      <c r="L3479" s="50"/>
      <c r="M3479" s="48">
        <v>4943.12</v>
      </c>
      <c r="N3479" s="48">
        <v>5074.13</v>
      </c>
      <c r="O3479" s="48">
        <v>13994.31</v>
      </c>
      <c r="P3479" s="48">
        <v>1959.05</v>
      </c>
      <c r="Q3479" s="50"/>
      <c r="R3479" s="48">
        <v>885.03</v>
      </c>
      <c r="S3479" s="50"/>
      <c r="T3479" s="50"/>
      <c r="U3479" s="48">
        <v>1970.46</v>
      </c>
      <c r="V3479" s="50"/>
      <c r="W3479" s="48">
        <v>40610.81</v>
      </c>
      <c r="X3479" s="50"/>
      <c r="Y3479" s="48">
        <v>58244.52</v>
      </c>
      <c r="Z3479" s="48">
        <v>115096.79</v>
      </c>
      <c r="AA3479" s="50"/>
      <c r="AB3479" s="48">
        <v>1133.95</v>
      </c>
      <c r="AC3479" s="48">
        <v>2377.12</v>
      </c>
      <c r="AD3479" s="48">
        <v>78645.67</v>
      </c>
      <c r="AE3479" s="48">
        <v>1813.26</v>
      </c>
      <c r="AF3479" s="50"/>
      <c r="AG3479" s="48">
        <v>2742.54</v>
      </c>
      <c r="AH3479" s="50"/>
    </row>
    <row r="3480" spans="1:34">
      <c r="A3480" s="48">
        <v>2545517</v>
      </c>
      <c r="B3480" s="49" t="s">
        <v>10238</v>
      </c>
      <c r="C3480" s="49" t="s">
        <v>10239</v>
      </c>
      <c r="D3480" s="49" t="s">
        <v>10240</v>
      </c>
      <c r="E3480" s="48">
        <v>29959.73</v>
      </c>
      <c r="F3480" s="48">
        <v>20523.48</v>
      </c>
      <c r="G3480" s="48">
        <v>28766.67</v>
      </c>
      <c r="H3480" s="48">
        <v>24537.54</v>
      </c>
      <c r="I3480" s="48">
        <v>14565.36</v>
      </c>
      <c r="J3480" s="50"/>
      <c r="K3480" s="50"/>
      <c r="L3480" s="50"/>
      <c r="M3480" s="48">
        <v>5918.15</v>
      </c>
      <c r="N3480" s="48">
        <v>42231.87</v>
      </c>
      <c r="O3480" s="50"/>
      <c r="P3480" s="48">
        <v>34065.67</v>
      </c>
      <c r="Q3480" s="50"/>
      <c r="R3480" s="48">
        <v>4076.12</v>
      </c>
      <c r="S3480" s="50"/>
      <c r="T3480" s="48">
        <v>13894.76</v>
      </c>
      <c r="U3480" s="48">
        <v>5207.8999999999996</v>
      </c>
      <c r="V3480" s="48">
        <v>27462.15</v>
      </c>
      <c r="W3480" s="48">
        <v>24154.12</v>
      </c>
      <c r="X3480" s="48">
        <v>5331.83</v>
      </c>
      <c r="Y3480" s="50"/>
      <c r="Z3480" s="50"/>
      <c r="AA3480" s="50"/>
      <c r="AB3480" s="48">
        <v>1372.06</v>
      </c>
      <c r="AC3480" s="48">
        <v>2363.7600000000002</v>
      </c>
      <c r="AD3480" s="50"/>
      <c r="AE3480" s="48">
        <v>3244.41</v>
      </c>
      <c r="AF3480" s="50"/>
      <c r="AG3480" s="48">
        <v>4268.87</v>
      </c>
      <c r="AH3480" s="50"/>
    </row>
    <row r="3481" spans="1:34">
      <c r="A3481" s="48">
        <v>2544514</v>
      </c>
      <c r="B3481" s="49" t="s">
        <v>10241</v>
      </c>
      <c r="C3481" s="49" t="s">
        <v>10242</v>
      </c>
      <c r="D3481" s="49" t="s">
        <v>10243</v>
      </c>
      <c r="E3481" s="48">
        <v>40557.17</v>
      </c>
      <c r="F3481" s="48">
        <v>47915.21</v>
      </c>
      <c r="G3481" s="48">
        <v>19122.490000000002</v>
      </c>
      <c r="H3481" s="48">
        <v>30714.73</v>
      </c>
      <c r="I3481" s="48">
        <v>16642.45</v>
      </c>
      <c r="J3481" s="48">
        <v>17013.419999999998</v>
      </c>
      <c r="K3481" s="48">
        <v>7075.15</v>
      </c>
      <c r="L3481" s="48">
        <v>18395.39</v>
      </c>
      <c r="M3481" s="48">
        <v>20428.55</v>
      </c>
      <c r="N3481" s="48">
        <v>36505.870000000003</v>
      </c>
      <c r="O3481" s="48">
        <v>8791.2099999999991</v>
      </c>
      <c r="P3481" s="48">
        <v>10036.23</v>
      </c>
      <c r="Q3481" s="48">
        <v>10443.27</v>
      </c>
      <c r="R3481" s="50"/>
      <c r="S3481" s="50"/>
      <c r="T3481" s="48">
        <v>75143.62</v>
      </c>
      <c r="U3481" s="48">
        <v>88805.16</v>
      </c>
      <c r="V3481" s="48">
        <v>5458.52</v>
      </c>
      <c r="W3481" s="48">
        <v>19094.13</v>
      </c>
      <c r="X3481" s="48">
        <v>30433.06</v>
      </c>
      <c r="Y3481" s="48">
        <v>48150.59</v>
      </c>
      <c r="Z3481" s="48">
        <v>2336.98</v>
      </c>
      <c r="AA3481" s="48">
        <v>79838.78</v>
      </c>
      <c r="AB3481" s="48">
        <v>44614.06</v>
      </c>
      <c r="AC3481" s="48">
        <v>69574.289999999994</v>
      </c>
      <c r="AD3481" s="48">
        <v>29155.35</v>
      </c>
      <c r="AE3481" s="48">
        <v>3812.42</v>
      </c>
      <c r="AF3481" s="48">
        <v>2180.67</v>
      </c>
      <c r="AG3481" s="50"/>
      <c r="AH3481" s="50"/>
    </row>
    <row r="3482" spans="1:34">
      <c r="A3482" s="48">
        <v>2544196</v>
      </c>
      <c r="B3482" s="49" t="s">
        <v>10244</v>
      </c>
      <c r="C3482" s="49" t="s">
        <v>10245</v>
      </c>
      <c r="D3482" s="49" t="s">
        <v>10246</v>
      </c>
      <c r="E3482" s="48">
        <v>462481.75</v>
      </c>
      <c r="F3482" s="48">
        <v>155777.94</v>
      </c>
      <c r="G3482" s="48">
        <v>397643.06</v>
      </c>
      <c r="H3482" s="48">
        <v>19884.580000000002</v>
      </c>
      <c r="I3482" s="48">
        <v>256362.72</v>
      </c>
      <c r="J3482" s="48">
        <v>116657.74</v>
      </c>
      <c r="K3482" s="48">
        <v>93308.17</v>
      </c>
      <c r="L3482" s="48">
        <v>80706.880000000005</v>
      </c>
      <c r="M3482" s="48">
        <v>108313.1</v>
      </c>
      <c r="N3482" s="48">
        <v>140645.60999999999</v>
      </c>
      <c r="O3482" s="48">
        <v>95724.11</v>
      </c>
      <c r="P3482" s="48">
        <v>154134.70000000001</v>
      </c>
      <c r="Q3482" s="48">
        <v>378993.81</v>
      </c>
      <c r="R3482" s="48">
        <v>14294.35</v>
      </c>
      <c r="S3482" s="48">
        <v>16200.37</v>
      </c>
      <c r="T3482" s="48">
        <v>45668.04</v>
      </c>
      <c r="U3482" s="48">
        <v>42059.7</v>
      </c>
      <c r="V3482" s="48">
        <v>50682.01</v>
      </c>
      <c r="W3482" s="48">
        <v>57481.47</v>
      </c>
      <c r="X3482" s="48">
        <v>51526</v>
      </c>
      <c r="Y3482" s="48">
        <v>61420.52</v>
      </c>
      <c r="Z3482" s="48">
        <v>91154.22</v>
      </c>
      <c r="AA3482" s="48">
        <v>116119.73</v>
      </c>
      <c r="AB3482" s="48">
        <v>2365.14</v>
      </c>
      <c r="AC3482" s="48">
        <v>52305.14</v>
      </c>
      <c r="AD3482" s="48">
        <v>129291.75</v>
      </c>
      <c r="AE3482" s="48">
        <v>84917.02</v>
      </c>
      <c r="AF3482" s="48">
        <v>61112.52</v>
      </c>
      <c r="AG3482" s="48">
        <v>105687.46</v>
      </c>
      <c r="AH3482" s="48">
        <v>85525.71</v>
      </c>
    </row>
    <row r="3483" spans="1:34">
      <c r="A3483" s="48">
        <v>2543490</v>
      </c>
      <c r="B3483" s="49" t="s">
        <v>10247</v>
      </c>
      <c r="C3483" s="49" t="s">
        <v>10248</v>
      </c>
      <c r="D3483" s="49" t="s">
        <v>10249</v>
      </c>
      <c r="E3483" s="48">
        <v>43470.18</v>
      </c>
      <c r="F3483" s="48">
        <v>28486.67</v>
      </c>
      <c r="G3483" s="48">
        <v>14721.38</v>
      </c>
      <c r="H3483" s="48">
        <v>24436.66</v>
      </c>
      <c r="I3483" s="48">
        <v>39258.9</v>
      </c>
      <c r="J3483" s="48">
        <v>48172.26</v>
      </c>
      <c r="K3483" s="48">
        <v>22689.55</v>
      </c>
      <c r="L3483" s="48">
        <v>35728.879999999997</v>
      </c>
      <c r="M3483" s="48">
        <v>52836.3</v>
      </c>
      <c r="N3483" s="48">
        <v>60796.57</v>
      </c>
      <c r="O3483" s="48">
        <v>15605.41</v>
      </c>
      <c r="P3483" s="48">
        <v>19052.45</v>
      </c>
      <c r="Q3483" s="48">
        <v>16666.39</v>
      </c>
      <c r="R3483" s="48">
        <v>11915.28</v>
      </c>
      <c r="S3483" s="48">
        <v>9700.2199999999993</v>
      </c>
      <c r="T3483" s="48">
        <v>53408.19</v>
      </c>
      <c r="U3483" s="48">
        <v>49047.75</v>
      </c>
      <c r="V3483" s="48">
        <v>18538.96</v>
      </c>
      <c r="W3483" s="48">
        <v>40211.5</v>
      </c>
      <c r="X3483" s="48">
        <v>45940.23</v>
      </c>
      <c r="Y3483" s="48">
        <v>122149.94</v>
      </c>
      <c r="Z3483" s="48">
        <v>99221.59</v>
      </c>
      <c r="AA3483" s="48">
        <v>156513.01999999999</v>
      </c>
      <c r="AB3483" s="48">
        <v>111282.12</v>
      </c>
      <c r="AC3483" s="48">
        <v>117512.12</v>
      </c>
      <c r="AD3483" s="48">
        <v>98100.05</v>
      </c>
      <c r="AE3483" s="48">
        <v>84446.9</v>
      </c>
      <c r="AF3483" s="48">
        <v>46193.73</v>
      </c>
      <c r="AG3483" s="48">
        <v>43765.03</v>
      </c>
      <c r="AH3483" s="48">
        <v>32151.11</v>
      </c>
    </row>
    <row r="3484" spans="1:34">
      <c r="A3484" s="48">
        <v>2544168</v>
      </c>
      <c r="B3484" s="49" t="s">
        <v>10250</v>
      </c>
      <c r="C3484" s="49" t="s">
        <v>10251</v>
      </c>
      <c r="D3484" s="49" t="s">
        <v>10252</v>
      </c>
      <c r="E3484" s="48">
        <v>40756.980000000003</v>
      </c>
      <c r="F3484" s="48">
        <v>28260.68</v>
      </c>
      <c r="G3484" s="48">
        <v>71609.61</v>
      </c>
      <c r="H3484" s="48">
        <v>75415.7</v>
      </c>
      <c r="I3484" s="48">
        <v>75583.73</v>
      </c>
      <c r="J3484" s="48">
        <v>32347.77</v>
      </c>
      <c r="K3484" s="48">
        <v>21691.52</v>
      </c>
      <c r="L3484" s="48">
        <v>17719.400000000001</v>
      </c>
      <c r="M3484" s="48">
        <v>31956.75</v>
      </c>
      <c r="N3484" s="48">
        <v>38731.86</v>
      </c>
      <c r="O3484" s="48">
        <v>7202.16</v>
      </c>
      <c r="P3484" s="48">
        <v>17551.400000000001</v>
      </c>
      <c r="Q3484" s="48">
        <v>17459.419999999998</v>
      </c>
      <c r="R3484" s="48">
        <v>9876.2199999999993</v>
      </c>
      <c r="S3484" s="48">
        <v>5626.12</v>
      </c>
      <c r="T3484" s="48">
        <v>30202.42</v>
      </c>
      <c r="U3484" s="48">
        <v>58391.44</v>
      </c>
      <c r="V3484" s="48">
        <v>103707.06</v>
      </c>
      <c r="W3484" s="48">
        <v>162217.47</v>
      </c>
      <c r="X3484" s="48">
        <v>172717.77</v>
      </c>
      <c r="Y3484" s="48">
        <v>117985.58</v>
      </c>
      <c r="Z3484" s="48">
        <v>65673.509999999995</v>
      </c>
      <c r="AA3484" s="48">
        <v>67159.960000000006</v>
      </c>
      <c r="AB3484" s="48">
        <v>66338.73</v>
      </c>
      <c r="AC3484" s="48">
        <v>68607.570000000007</v>
      </c>
      <c r="AD3484" s="48">
        <v>4327.74</v>
      </c>
      <c r="AE3484" s="48">
        <v>21243.55</v>
      </c>
      <c r="AF3484" s="48">
        <v>6748.6</v>
      </c>
      <c r="AG3484" s="48">
        <v>18500.09</v>
      </c>
      <c r="AH3484" s="48">
        <v>6856.26</v>
      </c>
    </row>
    <row r="3485" spans="1:34">
      <c r="A3485" s="48">
        <v>2547444</v>
      </c>
      <c r="B3485" s="49" t="s">
        <v>10253</v>
      </c>
      <c r="C3485" s="49" t="s">
        <v>10254</v>
      </c>
      <c r="D3485" s="49" t="s">
        <v>10255</v>
      </c>
      <c r="E3485" s="48">
        <v>8977.2999999999993</v>
      </c>
      <c r="F3485" s="48">
        <v>27629.63</v>
      </c>
      <c r="G3485" s="48">
        <v>46146.14</v>
      </c>
      <c r="H3485" s="48">
        <v>55851.3</v>
      </c>
      <c r="I3485" s="48">
        <v>56567.46</v>
      </c>
      <c r="J3485" s="48">
        <v>927.03</v>
      </c>
      <c r="K3485" s="50"/>
      <c r="L3485" s="48">
        <v>2337.0700000000002</v>
      </c>
      <c r="M3485" s="48">
        <v>30283.64</v>
      </c>
      <c r="N3485" s="48">
        <v>24824.55</v>
      </c>
      <c r="O3485" s="48">
        <v>18927.38</v>
      </c>
      <c r="P3485" s="48">
        <v>15884.28</v>
      </c>
      <c r="Q3485" s="48">
        <v>44251.98</v>
      </c>
      <c r="R3485" s="48">
        <v>33648.74</v>
      </c>
      <c r="S3485" s="48">
        <v>25931.53</v>
      </c>
      <c r="T3485" s="48">
        <v>2161.5100000000002</v>
      </c>
      <c r="U3485" s="48">
        <v>43160.35</v>
      </c>
      <c r="V3485" s="48">
        <v>91022.7</v>
      </c>
      <c r="W3485" s="48">
        <v>84003.81</v>
      </c>
      <c r="X3485" s="48">
        <v>105012.77</v>
      </c>
      <c r="Y3485" s="48">
        <v>1240.71</v>
      </c>
      <c r="Z3485" s="50"/>
      <c r="AA3485" s="48">
        <v>2692.96</v>
      </c>
      <c r="AB3485" s="48">
        <v>45951.82</v>
      </c>
      <c r="AC3485" s="48">
        <v>23234.880000000001</v>
      </c>
      <c r="AD3485" s="48">
        <v>3874.92</v>
      </c>
      <c r="AE3485" s="48">
        <v>3203.5</v>
      </c>
      <c r="AF3485" s="48">
        <v>115370.42</v>
      </c>
      <c r="AG3485" s="48">
        <v>179139.06</v>
      </c>
      <c r="AH3485" s="48">
        <v>119061.48</v>
      </c>
    </row>
    <row r="3486" spans="1:34">
      <c r="A3486" s="48">
        <v>2542554</v>
      </c>
      <c r="B3486" s="49" t="s">
        <v>10256</v>
      </c>
      <c r="C3486" s="49" t="s">
        <v>10257</v>
      </c>
      <c r="D3486" s="49" t="s">
        <v>10258</v>
      </c>
      <c r="E3486" s="48">
        <v>45984.160000000003</v>
      </c>
      <c r="F3486" s="48">
        <v>45741.02</v>
      </c>
      <c r="G3486" s="48">
        <v>12140.34</v>
      </c>
      <c r="H3486" s="48">
        <v>7484.15</v>
      </c>
      <c r="I3486" s="48">
        <v>7432.15</v>
      </c>
      <c r="J3486" s="48">
        <v>43560.98</v>
      </c>
      <c r="K3486" s="48">
        <v>27005.599999999999</v>
      </c>
      <c r="L3486" s="48">
        <v>13878.32</v>
      </c>
      <c r="M3486" s="48">
        <v>31085.66</v>
      </c>
      <c r="N3486" s="48">
        <v>26870.65</v>
      </c>
      <c r="O3486" s="48">
        <v>35552.769999999997</v>
      </c>
      <c r="P3486" s="48">
        <v>43176.92</v>
      </c>
      <c r="Q3486" s="48">
        <v>65613.55</v>
      </c>
      <c r="R3486" s="48">
        <v>25123.55</v>
      </c>
      <c r="S3486" s="48">
        <v>37542.82</v>
      </c>
      <c r="T3486" s="48">
        <v>61403.49</v>
      </c>
      <c r="U3486" s="48">
        <v>60689.279999999999</v>
      </c>
      <c r="V3486" s="48">
        <v>1067.8399999999999</v>
      </c>
      <c r="W3486" s="48">
        <v>1068.76</v>
      </c>
      <c r="X3486" s="48">
        <v>1593.49</v>
      </c>
      <c r="Y3486" s="48">
        <v>117358.74</v>
      </c>
      <c r="Z3486" s="48">
        <v>58670.53</v>
      </c>
      <c r="AA3486" s="48">
        <v>17527.689999999999</v>
      </c>
      <c r="AB3486" s="48">
        <v>45161.73</v>
      </c>
      <c r="AC3486" s="48">
        <v>15128.8</v>
      </c>
      <c r="AD3486" s="48">
        <v>117582.3</v>
      </c>
      <c r="AE3486" s="48">
        <v>151670.62</v>
      </c>
      <c r="AF3486" s="48">
        <v>212003.34</v>
      </c>
      <c r="AG3486" s="48">
        <v>135475.04999999999</v>
      </c>
      <c r="AH3486" s="48">
        <v>317435</v>
      </c>
    </row>
    <row r="3487" spans="1:34">
      <c r="A3487" s="48">
        <v>2545429</v>
      </c>
      <c r="B3487" s="49" t="s">
        <v>10259</v>
      </c>
      <c r="C3487" s="49" t="s">
        <v>10260</v>
      </c>
      <c r="D3487" s="49" t="s">
        <v>10261</v>
      </c>
      <c r="E3487" s="48">
        <v>85704.48</v>
      </c>
      <c r="F3487" s="48">
        <v>60962.63</v>
      </c>
      <c r="G3487" s="48">
        <v>35896.959999999999</v>
      </c>
      <c r="H3487" s="48">
        <v>38422.019999999997</v>
      </c>
      <c r="I3487" s="48">
        <v>43254.12</v>
      </c>
      <c r="J3487" s="48">
        <v>33559.81</v>
      </c>
      <c r="K3487" s="48">
        <v>27643.73</v>
      </c>
      <c r="L3487" s="48">
        <v>19169.47</v>
      </c>
      <c r="M3487" s="48">
        <v>25442.59</v>
      </c>
      <c r="N3487" s="48">
        <v>46329.24</v>
      </c>
      <c r="O3487" s="48">
        <v>13775.31</v>
      </c>
      <c r="P3487" s="48">
        <v>25448.52</v>
      </c>
      <c r="Q3487" s="48">
        <v>39645.97</v>
      </c>
      <c r="R3487" s="48">
        <v>18648.39</v>
      </c>
      <c r="S3487" s="48">
        <v>19351.439999999999</v>
      </c>
      <c r="T3487" s="48">
        <v>71795.53</v>
      </c>
      <c r="U3487" s="48">
        <v>60168.51</v>
      </c>
      <c r="V3487" s="48">
        <v>39196.769999999997</v>
      </c>
      <c r="W3487" s="48">
        <v>31203.07</v>
      </c>
      <c r="X3487" s="48">
        <v>37752.75</v>
      </c>
      <c r="Y3487" s="48">
        <v>48746.01</v>
      </c>
      <c r="Z3487" s="48">
        <v>49324.6</v>
      </c>
      <c r="AA3487" s="48">
        <v>46486.65</v>
      </c>
      <c r="AB3487" s="48">
        <v>19611.939999999999</v>
      </c>
      <c r="AC3487" s="48">
        <v>66219.710000000006</v>
      </c>
      <c r="AD3487" s="48">
        <v>18776.189999999999</v>
      </c>
      <c r="AE3487" s="48">
        <v>15846.21</v>
      </c>
      <c r="AF3487" s="48">
        <v>32937.480000000003</v>
      </c>
      <c r="AG3487" s="48">
        <v>32727.54</v>
      </c>
      <c r="AH3487" s="48">
        <v>37056.71</v>
      </c>
    </row>
    <row r="3488" spans="1:34">
      <c r="A3488" s="48">
        <v>2545381</v>
      </c>
      <c r="B3488" s="49" t="s">
        <v>10262</v>
      </c>
      <c r="C3488" s="49" t="s">
        <v>10263</v>
      </c>
      <c r="D3488" s="49" t="s">
        <v>10264</v>
      </c>
      <c r="E3488" s="48">
        <v>183494.58</v>
      </c>
      <c r="F3488" s="48">
        <v>110602.66</v>
      </c>
      <c r="G3488" s="48">
        <v>101498.38</v>
      </c>
      <c r="H3488" s="48">
        <v>82465.95</v>
      </c>
      <c r="I3488" s="48">
        <v>91911.17</v>
      </c>
      <c r="J3488" s="48">
        <v>67854.66</v>
      </c>
      <c r="K3488" s="48">
        <v>55660.35</v>
      </c>
      <c r="L3488" s="48">
        <v>34443.83</v>
      </c>
      <c r="M3488" s="48">
        <v>85593.14</v>
      </c>
      <c r="N3488" s="48">
        <v>96096.3</v>
      </c>
      <c r="O3488" s="48">
        <v>41639.9</v>
      </c>
      <c r="P3488" s="48">
        <v>16728.41</v>
      </c>
      <c r="Q3488" s="48">
        <v>41078.85</v>
      </c>
      <c r="R3488" s="48">
        <v>13418.29</v>
      </c>
      <c r="S3488" s="48">
        <v>10340.24</v>
      </c>
      <c r="T3488" s="48">
        <v>174516.3</v>
      </c>
      <c r="U3488" s="48">
        <v>151155.01999999999</v>
      </c>
      <c r="V3488" s="48">
        <v>132971.16</v>
      </c>
      <c r="W3488" s="48">
        <v>97559.71</v>
      </c>
      <c r="X3488" s="48">
        <v>123938.24000000001</v>
      </c>
      <c r="Y3488" s="48">
        <v>159953.54999999999</v>
      </c>
      <c r="Z3488" s="48">
        <v>176032.8</v>
      </c>
      <c r="AA3488" s="48">
        <v>125187.58</v>
      </c>
      <c r="AB3488" s="48">
        <v>191364.31</v>
      </c>
      <c r="AC3488" s="48">
        <v>178923.59</v>
      </c>
      <c r="AD3488" s="48">
        <v>225761.47</v>
      </c>
      <c r="AE3488" s="48">
        <v>13785.86</v>
      </c>
      <c r="AF3488" s="48">
        <v>138720.70000000001</v>
      </c>
      <c r="AG3488" s="48">
        <v>53365.23</v>
      </c>
      <c r="AH3488" s="48">
        <v>57557.39</v>
      </c>
    </row>
    <row r="3489" spans="1:34">
      <c r="A3489" s="48">
        <v>2543742</v>
      </c>
      <c r="B3489" s="49" t="s">
        <v>10265</v>
      </c>
      <c r="C3489" s="49" t="s">
        <v>10266</v>
      </c>
      <c r="D3489" s="49" t="s">
        <v>10267</v>
      </c>
      <c r="E3489" s="48">
        <v>23627.71</v>
      </c>
      <c r="F3489" s="48">
        <v>14484.44</v>
      </c>
      <c r="G3489" s="48">
        <v>14586.46</v>
      </c>
      <c r="H3489" s="48">
        <v>6860.21</v>
      </c>
      <c r="I3489" s="48">
        <v>14131.38</v>
      </c>
      <c r="J3489" s="48">
        <v>34028.86</v>
      </c>
      <c r="K3489" s="48">
        <v>21370.58</v>
      </c>
      <c r="L3489" s="48">
        <v>12281.32</v>
      </c>
      <c r="M3489" s="48">
        <v>20855.560000000001</v>
      </c>
      <c r="N3489" s="48">
        <v>25149.65</v>
      </c>
      <c r="O3489" s="48">
        <v>2395.0500000000002</v>
      </c>
      <c r="P3489" s="48">
        <v>6713.16</v>
      </c>
      <c r="Q3489" s="48">
        <v>5070.1499999999996</v>
      </c>
      <c r="R3489" s="48">
        <v>2449.06</v>
      </c>
      <c r="S3489" s="48">
        <v>4759.1099999999997</v>
      </c>
      <c r="T3489" s="48">
        <v>45210.21</v>
      </c>
      <c r="U3489" s="48">
        <v>23529.1</v>
      </c>
      <c r="V3489" s="48">
        <v>25862.5</v>
      </c>
      <c r="W3489" s="48">
        <v>3033.05</v>
      </c>
      <c r="X3489" s="48">
        <v>22767.33</v>
      </c>
      <c r="Y3489" s="48">
        <v>65623.899999999994</v>
      </c>
      <c r="Z3489" s="48">
        <v>55828.6</v>
      </c>
      <c r="AA3489" s="48">
        <v>41730.699999999997</v>
      </c>
      <c r="AB3489" s="48">
        <v>57798.71</v>
      </c>
      <c r="AC3489" s="48">
        <v>66036.62</v>
      </c>
      <c r="AD3489" s="48">
        <v>1561.87</v>
      </c>
      <c r="AE3489" s="48">
        <v>14562.36</v>
      </c>
      <c r="AF3489" s="48">
        <v>3550.95</v>
      </c>
      <c r="AG3489" s="48">
        <v>3705.03</v>
      </c>
      <c r="AH3489" s="48">
        <v>14817.4</v>
      </c>
    </row>
    <row r="3490" spans="1:34">
      <c r="A3490" s="48">
        <v>2545494</v>
      </c>
      <c r="B3490" s="49" t="s">
        <v>10268</v>
      </c>
      <c r="C3490" s="49" t="s">
        <v>10269</v>
      </c>
      <c r="D3490" s="49" t="s">
        <v>10270</v>
      </c>
      <c r="E3490" s="48">
        <v>79559.73</v>
      </c>
      <c r="F3490" s="48">
        <v>59399.23</v>
      </c>
      <c r="G3490" s="48">
        <v>56037.23</v>
      </c>
      <c r="H3490" s="48">
        <v>57779.199999999997</v>
      </c>
      <c r="I3490" s="48">
        <v>55119.18</v>
      </c>
      <c r="J3490" s="48">
        <v>52401.120000000003</v>
      </c>
      <c r="K3490" s="48">
        <v>40634.89</v>
      </c>
      <c r="L3490" s="48">
        <v>33813.74</v>
      </c>
      <c r="M3490" s="48">
        <v>53242.12</v>
      </c>
      <c r="N3490" s="48">
        <v>59187.3</v>
      </c>
      <c r="O3490" s="48">
        <v>34273.72</v>
      </c>
      <c r="P3490" s="48">
        <v>31007.65</v>
      </c>
      <c r="Q3490" s="48">
        <v>39810.86</v>
      </c>
      <c r="R3490" s="48">
        <v>23006.5</v>
      </c>
      <c r="S3490" s="48">
        <v>26081.53</v>
      </c>
      <c r="T3490" s="48">
        <v>4532.74</v>
      </c>
      <c r="U3490" s="48">
        <v>4795.37</v>
      </c>
      <c r="V3490" s="48">
        <v>4743.28</v>
      </c>
      <c r="W3490" s="48">
        <v>4521.2</v>
      </c>
      <c r="X3490" s="48">
        <v>4309.5600000000004</v>
      </c>
      <c r="Y3490" s="48">
        <v>5503.05</v>
      </c>
      <c r="Z3490" s="48">
        <v>5029.58</v>
      </c>
      <c r="AA3490" s="48">
        <v>4651.3900000000003</v>
      </c>
      <c r="AB3490" s="48">
        <v>4071.74</v>
      </c>
      <c r="AC3490" s="48">
        <v>3541.87</v>
      </c>
      <c r="AD3490" s="48">
        <v>6525.08</v>
      </c>
      <c r="AE3490" s="48">
        <v>4782.6899999999996</v>
      </c>
      <c r="AF3490" s="48">
        <v>2826.23</v>
      </c>
      <c r="AG3490" s="48">
        <v>5635.18</v>
      </c>
      <c r="AH3490" s="48">
        <v>5005.1499999999996</v>
      </c>
    </row>
    <row r="3491" spans="1:34">
      <c r="A3491" s="48">
        <v>2543178</v>
      </c>
      <c r="B3491" s="49" t="s">
        <v>10271</v>
      </c>
      <c r="C3491" s="49" t="s">
        <v>10272</v>
      </c>
      <c r="D3491" s="49" t="s">
        <v>10273</v>
      </c>
      <c r="E3491" s="48">
        <v>45413.05</v>
      </c>
      <c r="F3491" s="48">
        <v>41992.95</v>
      </c>
      <c r="G3491" s="48">
        <v>42570.080000000002</v>
      </c>
      <c r="H3491" s="48">
        <v>44737.04</v>
      </c>
      <c r="I3491" s="48">
        <v>41877.06</v>
      </c>
      <c r="J3491" s="48">
        <v>23905.46</v>
      </c>
      <c r="K3491" s="48">
        <v>24110.5</v>
      </c>
      <c r="L3491" s="48">
        <v>23577.47</v>
      </c>
      <c r="M3491" s="48">
        <v>39246.86</v>
      </c>
      <c r="N3491" s="48">
        <v>42588.95</v>
      </c>
      <c r="O3491" s="48">
        <v>18878.38</v>
      </c>
      <c r="P3491" s="48">
        <v>35371.85</v>
      </c>
      <c r="Q3491" s="48">
        <v>28833.64</v>
      </c>
      <c r="R3491" s="48">
        <v>21993.49</v>
      </c>
      <c r="S3491" s="48">
        <v>23257.52</v>
      </c>
      <c r="T3491" s="48">
        <v>7444.6</v>
      </c>
      <c r="U3491" s="48">
        <v>15068.12</v>
      </c>
      <c r="V3491" s="48">
        <v>22256.23</v>
      </c>
      <c r="W3491" s="48">
        <v>8980.41</v>
      </c>
      <c r="X3491" s="48">
        <v>6907.48</v>
      </c>
      <c r="Y3491" s="48">
        <v>2536.9299999999998</v>
      </c>
      <c r="Z3491" s="48">
        <v>3598.96</v>
      </c>
      <c r="AA3491" s="48">
        <v>4431.72</v>
      </c>
      <c r="AB3491" s="48">
        <v>2786.91</v>
      </c>
      <c r="AC3491" s="48">
        <v>2426.9499999999998</v>
      </c>
      <c r="AD3491" s="48">
        <v>4104.8500000000004</v>
      </c>
      <c r="AE3491" s="48">
        <v>74125.119999999995</v>
      </c>
      <c r="AF3491" s="48">
        <v>31513.71</v>
      </c>
      <c r="AG3491" s="48">
        <v>71886.259999999995</v>
      </c>
      <c r="AH3491" s="48">
        <v>76581.23</v>
      </c>
    </row>
    <row r="3492" spans="1:34">
      <c r="A3492" s="48">
        <v>2547052</v>
      </c>
      <c r="B3492" s="49" t="s">
        <v>10274</v>
      </c>
      <c r="C3492" s="49" t="s">
        <v>10275</v>
      </c>
      <c r="D3492" s="49" t="s">
        <v>10276</v>
      </c>
      <c r="E3492" s="50"/>
      <c r="F3492" s="48">
        <v>6280.19</v>
      </c>
      <c r="G3492" s="48">
        <v>40655.089999999997</v>
      </c>
      <c r="H3492" s="48">
        <v>47936.35</v>
      </c>
      <c r="I3492" s="48">
        <v>28444.81</v>
      </c>
      <c r="J3492" s="50"/>
      <c r="K3492" s="50"/>
      <c r="L3492" s="48">
        <v>2829.07</v>
      </c>
      <c r="M3492" s="50"/>
      <c r="N3492" s="48">
        <v>3955.11</v>
      </c>
      <c r="O3492" s="50"/>
      <c r="P3492" s="50"/>
      <c r="Q3492" s="48">
        <v>11505.32</v>
      </c>
      <c r="R3492" s="48">
        <v>11319.29</v>
      </c>
      <c r="S3492" s="50"/>
      <c r="T3492" s="50"/>
      <c r="U3492" s="48">
        <v>892.64</v>
      </c>
      <c r="V3492" s="48">
        <v>51035.25</v>
      </c>
      <c r="W3492" s="48">
        <v>55696.41</v>
      </c>
      <c r="X3492" s="48">
        <v>34667.11</v>
      </c>
      <c r="Y3492" s="50"/>
      <c r="Z3492" s="50"/>
      <c r="AA3492" s="48">
        <v>1150.3399999999999</v>
      </c>
      <c r="AB3492" s="50"/>
      <c r="AC3492" s="48">
        <v>908.31</v>
      </c>
      <c r="AD3492" s="50"/>
      <c r="AE3492" s="50"/>
      <c r="AF3492" s="48">
        <v>6144.79</v>
      </c>
      <c r="AG3492" s="48">
        <v>23709.919999999998</v>
      </c>
      <c r="AH3492" s="50"/>
    </row>
    <row r="3493" spans="1:34">
      <c r="A3493" s="48">
        <v>2546363</v>
      </c>
      <c r="B3493" s="49" t="s">
        <v>10277</v>
      </c>
      <c r="C3493" s="49" t="s">
        <v>10278</v>
      </c>
      <c r="D3493" s="49" t="s">
        <v>10279</v>
      </c>
      <c r="E3493" s="48">
        <v>61993.56</v>
      </c>
      <c r="F3493" s="48">
        <v>49477.27</v>
      </c>
      <c r="G3493" s="48">
        <v>59933.55</v>
      </c>
      <c r="H3493" s="48">
        <v>53668.24</v>
      </c>
      <c r="I3493" s="48">
        <v>57809.41</v>
      </c>
      <c r="J3493" s="48">
        <v>45074.1</v>
      </c>
      <c r="K3493" s="48">
        <v>35229.82</v>
      </c>
      <c r="L3493" s="48">
        <v>35041.870000000003</v>
      </c>
      <c r="M3493" s="48">
        <v>46110.16</v>
      </c>
      <c r="N3493" s="48">
        <v>60809.440000000002</v>
      </c>
      <c r="O3493" s="48">
        <v>28466.71</v>
      </c>
      <c r="P3493" s="48">
        <v>38865.910000000003</v>
      </c>
      <c r="Q3493" s="48">
        <v>54798.27</v>
      </c>
      <c r="R3493" s="48">
        <v>35281.82</v>
      </c>
      <c r="S3493" s="48">
        <v>32549.79</v>
      </c>
      <c r="T3493" s="48">
        <v>35619.730000000003</v>
      </c>
      <c r="U3493" s="48">
        <v>41351.800000000003</v>
      </c>
      <c r="V3493" s="48">
        <v>45053.06</v>
      </c>
      <c r="W3493" s="48">
        <v>37999.9</v>
      </c>
      <c r="X3493" s="48">
        <v>42992.97</v>
      </c>
      <c r="Y3493" s="48">
        <v>51211.86</v>
      </c>
      <c r="Z3493" s="48">
        <v>47473.38</v>
      </c>
      <c r="AA3493" s="48">
        <v>77080.89</v>
      </c>
      <c r="AB3493" s="48">
        <v>46328.66</v>
      </c>
      <c r="AC3493" s="48">
        <v>50017.58</v>
      </c>
      <c r="AD3493" s="48">
        <v>70615.960000000006</v>
      </c>
      <c r="AE3493" s="48">
        <v>54818.03</v>
      </c>
      <c r="AF3493" s="48">
        <v>49332.73</v>
      </c>
      <c r="AG3493" s="48">
        <v>98149.25</v>
      </c>
      <c r="AH3493" s="48">
        <v>88243.73</v>
      </c>
    </row>
    <row r="3494" spans="1:34">
      <c r="A3494" s="48">
        <v>2547652</v>
      </c>
      <c r="B3494" s="49" t="s">
        <v>10280</v>
      </c>
      <c r="C3494" s="49" t="s">
        <v>10281</v>
      </c>
      <c r="D3494" s="49" t="s">
        <v>10282</v>
      </c>
      <c r="E3494" s="48">
        <v>60834.52</v>
      </c>
      <c r="F3494" s="48">
        <v>22728.61</v>
      </c>
      <c r="G3494" s="48">
        <v>49170.23</v>
      </c>
      <c r="H3494" s="48">
        <v>41140.980000000003</v>
      </c>
      <c r="I3494" s="48">
        <v>43383.1</v>
      </c>
      <c r="J3494" s="48">
        <v>20065.45</v>
      </c>
      <c r="K3494" s="48">
        <v>15480.37</v>
      </c>
      <c r="L3494" s="48">
        <v>15510.37</v>
      </c>
      <c r="M3494" s="48">
        <v>24546.59</v>
      </c>
      <c r="N3494" s="48">
        <v>40288.949999999997</v>
      </c>
      <c r="O3494" s="48">
        <v>15395.37</v>
      </c>
      <c r="P3494" s="48">
        <v>18367.439999999999</v>
      </c>
      <c r="Q3494" s="48">
        <v>27815.66</v>
      </c>
      <c r="R3494" s="48">
        <v>11803.3</v>
      </c>
      <c r="S3494" s="48">
        <v>6249.18</v>
      </c>
      <c r="T3494" s="48">
        <v>62877.06</v>
      </c>
      <c r="U3494" s="48">
        <v>40358.11</v>
      </c>
      <c r="V3494" s="48">
        <v>62554.78</v>
      </c>
      <c r="W3494" s="48">
        <v>61712.74</v>
      </c>
      <c r="X3494" s="48">
        <v>59925.61</v>
      </c>
      <c r="Y3494" s="48">
        <v>47848.38</v>
      </c>
      <c r="Z3494" s="48">
        <v>52067.54</v>
      </c>
      <c r="AA3494" s="48">
        <v>65033.13</v>
      </c>
      <c r="AB3494" s="48">
        <v>50580.92</v>
      </c>
      <c r="AC3494" s="48">
        <v>76788.17</v>
      </c>
      <c r="AD3494" s="48">
        <v>76393.850000000006</v>
      </c>
      <c r="AE3494" s="48">
        <v>62280.55</v>
      </c>
      <c r="AF3494" s="48">
        <v>58680.04</v>
      </c>
      <c r="AG3494" s="48">
        <v>60835.14</v>
      </c>
      <c r="AH3494" s="48">
        <v>14265.42</v>
      </c>
    </row>
    <row r="3495" spans="1:34">
      <c r="A3495" s="48">
        <v>2546786</v>
      </c>
      <c r="B3495" s="49" t="s">
        <v>10283</v>
      </c>
      <c r="C3495" s="49" t="s">
        <v>10284</v>
      </c>
      <c r="D3495" s="49" t="s">
        <v>10285</v>
      </c>
      <c r="E3495" s="48">
        <v>43172.01</v>
      </c>
      <c r="F3495" s="48">
        <v>46335.040000000001</v>
      </c>
      <c r="G3495" s="48">
        <v>70241.66</v>
      </c>
      <c r="H3495" s="48">
        <v>63758.45</v>
      </c>
      <c r="I3495" s="48">
        <v>65585.52</v>
      </c>
      <c r="J3495" s="48">
        <v>30452.65</v>
      </c>
      <c r="K3495" s="48">
        <v>23104.51</v>
      </c>
      <c r="L3495" s="48">
        <v>20456.46</v>
      </c>
      <c r="M3495" s="48">
        <v>22488.5</v>
      </c>
      <c r="N3495" s="48">
        <v>14840.4</v>
      </c>
      <c r="O3495" s="48">
        <v>19746.419999999998</v>
      </c>
      <c r="P3495" s="48">
        <v>3961.1</v>
      </c>
      <c r="Q3495" s="48">
        <v>6628.19</v>
      </c>
      <c r="R3495" s="48">
        <v>6972.2</v>
      </c>
      <c r="S3495" s="48">
        <v>2952.09</v>
      </c>
      <c r="T3495" s="48">
        <v>61126.9</v>
      </c>
      <c r="U3495" s="48">
        <v>73628.13</v>
      </c>
      <c r="V3495" s="48">
        <v>170444.67</v>
      </c>
      <c r="W3495" s="48">
        <v>155433.38</v>
      </c>
      <c r="X3495" s="48">
        <v>152749.07999999999</v>
      </c>
      <c r="Y3495" s="48">
        <v>58660.05</v>
      </c>
      <c r="Z3495" s="48">
        <v>62230.52</v>
      </c>
      <c r="AA3495" s="48">
        <v>41980.09</v>
      </c>
      <c r="AB3495" s="48">
        <v>29557.51</v>
      </c>
      <c r="AC3495" s="48">
        <v>23441.29</v>
      </c>
      <c r="AD3495" s="48">
        <v>57045.87</v>
      </c>
      <c r="AE3495" s="48">
        <v>5441.13</v>
      </c>
      <c r="AF3495" s="48">
        <v>2388.35</v>
      </c>
      <c r="AG3495" s="48">
        <v>27808.22</v>
      </c>
      <c r="AH3495" s="48">
        <v>4855.42</v>
      </c>
    </row>
    <row r="3496" spans="1:34">
      <c r="A3496" s="48">
        <v>2546763</v>
      </c>
      <c r="B3496" s="49" t="s">
        <v>10286</v>
      </c>
      <c r="C3496" s="49" t="s">
        <v>10287</v>
      </c>
      <c r="D3496" s="49" t="s">
        <v>10288</v>
      </c>
      <c r="E3496" s="48">
        <v>87196.3</v>
      </c>
      <c r="F3496" s="48">
        <v>97013.59</v>
      </c>
      <c r="G3496" s="48">
        <v>102712.77</v>
      </c>
      <c r="H3496" s="48">
        <v>96392.66</v>
      </c>
      <c r="I3496" s="48">
        <v>121972.31</v>
      </c>
      <c r="J3496" s="48">
        <v>86986.3</v>
      </c>
      <c r="K3496" s="48">
        <v>73361.75</v>
      </c>
      <c r="L3496" s="48">
        <v>57833.51</v>
      </c>
      <c r="M3496" s="48">
        <v>82116.990000000005</v>
      </c>
      <c r="N3496" s="48">
        <v>90291.199999999997</v>
      </c>
      <c r="O3496" s="48">
        <v>55542.3</v>
      </c>
      <c r="P3496" s="48">
        <v>55646.36</v>
      </c>
      <c r="Q3496" s="48">
        <v>61781.49</v>
      </c>
      <c r="R3496" s="48">
        <v>37164.85</v>
      </c>
      <c r="S3496" s="48">
        <v>37908.959999999999</v>
      </c>
      <c r="T3496" s="48">
        <v>106938.38</v>
      </c>
      <c r="U3496" s="48">
        <v>156359.14000000001</v>
      </c>
      <c r="V3496" s="48">
        <v>184881.34</v>
      </c>
      <c r="W3496" s="48">
        <v>173067.41</v>
      </c>
      <c r="X3496" s="48">
        <v>199715.62</v>
      </c>
      <c r="Y3496" s="48">
        <v>201317.05</v>
      </c>
      <c r="Z3496" s="48">
        <v>210565.66</v>
      </c>
      <c r="AA3496" s="48">
        <v>228111</v>
      </c>
      <c r="AB3496" s="48">
        <v>161379.42000000001</v>
      </c>
      <c r="AC3496" s="48">
        <v>154271.47</v>
      </c>
      <c r="AD3496" s="48">
        <v>234677.3</v>
      </c>
      <c r="AE3496" s="48">
        <v>144611.35999999999</v>
      </c>
      <c r="AF3496" s="48">
        <v>133155.94</v>
      </c>
      <c r="AG3496" s="48">
        <v>185755.27</v>
      </c>
      <c r="AH3496" s="48">
        <v>207048.19</v>
      </c>
    </row>
    <row r="3497" spans="1:34">
      <c r="A3497" s="48">
        <v>2546729</v>
      </c>
      <c r="B3497" s="49" t="s">
        <v>10289</v>
      </c>
      <c r="C3497" s="49" t="s">
        <v>10290</v>
      </c>
      <c r="D3497" s="49" t="s">
        <v>10291</v>
      </c>
      <c r="E3497" s="48">
        <v>178456.83</v>
      </c>
      <c r="F3497" s="48">
        <v>154050.95000000001</v>
      </c>
      <c r="G3497" s="48">
        <v>119017.19</v>
      </c>
      <c r="H3497" s="48">
        <v>126013.42</v>
      </c>
      <c r="I3497" s="48">
        <v>128513.35</v>
      </c>
      <c r="J3497" s="48">
        <v>132579.41</v>
      </c>
      <c r="K3497" s="48">
        <v>78699.91</v>
      </c>
      <c r="L3497" s="48">
        <v>89739.21</v>
      </c>
      <c r="M3497" s="48">
        <v>114986.97</v>
      </c>
      <c r="N3497" s="48">
        <v>148906.89000000001</v>
      </c>
      <c r="O3497" s="48">
        <v>47874.18</v>
      </c>
      <c r="P3497" s="48">
        <v>78966.09</v>
      </c>
      <c r="Q3497" s="48">
        <v>118137.17</v>
      </c>
      <c r="R3497" s="48">
        <v>53482.39</v>
      </c>
      <c r="S3497" s="48">
        <v>60201.5</v>
      </c>
      <c r="T3497" s="48">
        <v>206062.61</v>
      </c>
      <c r="U3497" s="48">
        <v>227798.91</v>
      </c>
      <c r="V3497" s="48">
        <v>172422.14</v>
      </c>
      <c r="W3497" s="48">
        <v>172244.58</v>
      </c>
      <c r="X3497" s="48">
        <v>181514.42</v>
      </c>
      <c r="Y3497" s="48">
        <v>305774.03000000003</v>
      </c>
      <c r="Z3497" s="48">
        <v>245328.2</v>
      </c>
      <c r="AA3497" s="48">
        <v>362575.34</v>
      </c>
      <c r="AB3497" s="48">
        <v>229125.62</v>
      </c>
      <c r="AC3497" s="48">
        <v>248012.25</v>
      </c>
      <c r="AD3497" s="48">
        <v>231285.88</v>
      </c>
      <c r="AE3497" s="48">
        <v>242216.72</v>
      </c>
      <c r="AF3497" s="48">
        <v>256108.33</v>
      </c>
      <c r="AG3497" s="48">
        <v>286615.75</v>
      </c>
      <c r="AH3497" s="48">
        <v>364185.66</v>
      </c>
    </row>
    <row r="3498" spans="1:34">
      <c r="A3498" s="48">
        <v>2546444</v>
      </c>
      <c r="B3498" s="49" t="s">
        <v>10292</v>
      </c>
      <c r="C3498" s="49" t="s">
        <v>10293</v>
      </c>
      <c r="D3498" s="49" t="s">
        <v>10294</v>
      </c>
      <c r="E3498" s="48">
        <v>69804.75</v>
      </c>
      <c r="F3498" s="48">
        <v>116513.62</v>
      </c>
      <c r="G3498" s="48">
        <v>36414.86</v>
      </c>
      <c r="H3498" s="48">
        <v>50238.17</v>
      </c>
      <c r="I3498" s="48">
        <v>64462.46</v>
      </c>
      <c r="J3498" s="48">
        <v>125443.62</v>
      </c>
      <c r="K3498" s="48">
        <v>85718.78</v>
      </c>
      <c r="L3498" s="48">
        <v>295695</v>
      </c>
      <c r="M3498" s="48">
        <v>438180.19</v>
      </c>
      <c r="N3498" s="48">
        <v>553250.81000000006</v>
      </c>
      <c r="O3498" s="48">
        <v>44732.89</v>
      </c>
      <c r="P3498" s="48">
        <v>78977.58</v>
      </c>
      <c r="Q3498" s="48">
        <v>64846.400000000001</v>
      </c>
      <c r="R3498" s="48">
        <v>41683.89</v>
      </c>
      <c r="S3498" s="48">
        <v>43141.84</v>
      </c>
      <c r="T3498" s="48">
        <v>135545.41</v>
      </c>
      <c r="U3498" s="48">
        <v>178096.77</v>
      </c>
      <c r="V3498" s="48">
        <v>107636.52</v>
      </c>
      <c r="W3498" s="48">
        <v>112170.5</v>
      </c>
      <c r="X3498" s="48">
        <v>98469.33</v>
      </c>
      <c r="Y3498" s="48">
        <v>305567.5</v>
      </c>
      <c r="Z3498" s="48">
        <v>284220.94</v>
      </c>
      <c r="AA3498" s="48">
        <v>1154787.75</v>
      </c>
      <c r="AB3498" s="48">
        <v>892854.88</v>
      </c>
      <c r="AC3498" s="48">
        <v>949209</v>
      </c>
      <c r="AD3498" s="48">
        <v>239091.28</v>
      </c>
      <c r="AE3498" s="48">
        <v>236554.7</v>
      </c>
      <c r="AF3498" s="48">
        <v>127065.3</v>
      </c>
      <c r="AG3498" s="48">
        <v>195525.98</v>
      </c>
      <c r="AH3498" s="48">
        <v>210603.3</v>
      </c>
    </row>
    <row r="3499" spans="1:34">
      <c r="A3499" s="48">
        <v>2543268</v>
      </c>
      <c r="B3499" s="49" t="s">
        <v>10295</v>
      </c>
      <c r="C3499" s="49" t="s">
        <v>10296</v>
      </c>
      <c r="D3499" s="49" t="s">
        <v>10297</v>
      </c>
      <c r="E3499" s="48">
        <v>18349.400000000001</v>
      </c>
      <c r="F3499" s="48">
        <v>23259.49</v>
      </c>
      <c r="G3499" s="48">
        <v>9297.18</v>
      </c>
      <c r="H3499" s="48">
        <v>20912.5</v>
      </c>
      <c r="I3499" s="48">
        <v>2406.0500000000002</v>
      </c>
      <c r="J3499" s="48">
        <v>18068.439999999999</v>
      </c>
      <c r="K3499" s="48">
        <v>18172.400000000001</v>
      </c>
      <c r="L3499" s="48">
        <v>6215.15</v>
      </c>
      <c r="M3499" s="48">
        <v>24921.52</v>
      </c>
      <c r="N3499" s="48">
        <v>18772.439999999999</v>
      </c>
      <c r="O3499" s="48">
        <v>2289.06</v>
      </c>
      <c r="P3499" s="48">
        <v>13728.33</v>
      </c>
      <c r="Q3499" s="48">
        <v>10834.26</v>
      </c>
      <c r="R3499" s="50"/>
      <c r="S3499" s="48">
        <v>3214.08</v>
      </c>
      <c r="T3499" s="48">
        <v>7619.33</v>
      </c>
      <c r="U3499" s="48">
        <v>12741.87</v>
      </c>
      <c r="V3499" s="48">
        <v>945.06</v>
      </c>
      <c r="W3499" s="48">
        <v>33612.15</v>
      </c>
      <c r="X3499" s="48">
        <v>953.3</v>
      </c>
      <c r="Y3499" s="48">
        <v>64082.25</v>
      </c>
      <c r="Z3499" s="48">
        <v>42947.63</v>
      </c>
      <c r="AA3499" s="48">
        <v>6755.32</v>
      </c>
      <c r="AB3499" s="48">
        <v>57824.3</v>
      </c>
      <c r="AC3499" s="48">
        <v>53483.33</v>
      </c>
      <c r="AD3499" s="48">
        <v>2242.41</v>
      </c>
      <c r="AE3499" s="48">
        <v>24262.39</v>
      </c>
      <c r="AF3499" s="48">
        <v>1815.2</v>
      </c>
      <c r="AG3499" s="50"/>
      <c r="AH3499" s="48">
        <v>4947.38</v>
      </c>
    </row>
    <row r="3500" spans="1:34">
      <c r="A3500" s="48">
        <v>2547224</v>
      </c>
      <c r="B3500" s="49" t="s">
        <v>10298</v>
      </c>
      <c r="C3500" s="49" t="s">
        <v>10299</v>
      </c>
      <c r="D3500" s="49" t="s">
        <v>10300</v>
      </c>
      <c r="E3500" s="48">
        <v>96880</v>
      </c>
      <c r="F3500" s="48">
        <v>112946.16</v>
      </c>
      <c r="G3500" s="48">
        <v>124120.59</v>
      </c>
      <c r="H3500" s="48">
        <v>116445.24</v>
      </c>
      <c r="I3500" s="48">
        <v>120541.38</v>
      </c>
      <c r="J3500" s="48">
        <v>126185.47</v>
      </c>
      <c r="K3500" s="48">
        <v>121608.42</v>
      </c>
      <c r="L3500" s="48">
        <v>100753.91</v>
      </c>
      <c r="M3500" s="48">
        <v>113946.25</v>
      </c>
      <c r="N3500" s="48">
        <v>109768.14</v>
      </c>
      <c r="O3500" s="48">
        <v>120657.24</v>
      </c>
      <c r="P3500" s="48">
        <v>99439.88</v>
      </c>
      <c r="Q3500" s="48">
        <v>96564.91</v>
      </c>
      <c r="R3500" s="48">
        <v>91912.73</v>
      </c>
      <c r="S3500" s="48">
        <v>76450.59</v>
      </c>
      <c r="T3500" s="48">
        <v>182436.67</v>
      </c>
      <c r="U3500" s="48">
        <v>220139.3</v>
      </c>
      <c r="V3500" s="48">
        <v>251872.36</v>
      </c>
      <c r="W3500" s="48">
        <v>244934.98</v>
      </c>
      <c r="X3500" s="48">
        <v>229335.08</v>
      </c>
      <c r="Y3500" s="48">
        <v>400447.59</v>
      </c>
      <c r="Z3500" s="48">
        <v>509811.19</v>
      </c>
      <c r="AA3500" s="48">
        <v>578345.06000000006</v>
      </c>
      <c r="AB3500" s="48">
        <v>317764.34000000003</v>
      </c>
      <c r="AC3500" s="48">
        <v>278009.96999999997</v>
      </c>
      <c r="AD3500" s="48">
        <v>742205.88</v>
      </c>
      <c r="AE3500" s="48">
        <v>489219.94</v>
      </c>
      <c r="AF3500" s="48">
        <v>304390.81</v>
      </c>
      <c r="AG3500" s="48">
        <v>657463.56000000006</v>
      </c>
      <c r="AH3500" s="48">
        <v>598971.68999999994</v>
      </c>
    </row>
    <row r="3501" spans="1:34">
      <c r="A3501" s="48">
        <v>2546184</v>
      </c>
      <c r="B3501" s="49" t="s">
        <v>10301</v>
      </c>
      <c r="C3501" s="49" t="s">
        <v>10302</v>
      </c>
      <c r="D3501" s="49" t="s">
        <v>10303</v>
      </c>
      <c r="E3501" s="48">
        <v>41189.089999999997</v>
      </c>
      <c r="F3501" s="48">
        <v>44086.04</v>
      </c>
      <c r="G3501" s="48">
        <v>31353.82</v>
      </c>
      <c r="H3501" s="48">
        <v>52055.24</v>
      </c>
      <c r="I3501" s="48">
        <v>52030.27</v>
      </c>
      <c r="J3501" s="48">
        <v>32588.75</v>
      </c>
      <c r="K3501" s="48">
        <v>23100.5</v>
      </c>
      <c r="L3501" s="48">
        <v>17061.400000000001</v>
      </c>
      <c r="M3501" s="48">
        <v>33834.769999999997</v>
      </c>
      <c r="N3501" s="48">
        <v>41487.949999999997</v>
      </c>
      <c r="O3501" s="48">
        <v>18046.38</v>
      </c>
      <c r="P3501" s="48">
        <v>14821.31</v>
      </c>
      <c r="Q3501" s="48">
        <v>27034.62</v>
      </c>
      <c r="R3501" s="48">
        <v>11132.25</v>
      </c>
      <c r="S3501" s="48">
        <v>8282.18</v>
      </c>
      <c r="T3501" s="48">
        <v>65007.88</v>
      </c>
      <c r="U3501" s="48">
        <v>72876.95</v>
      </c>
      <c r="V3501" s="48">
        <v>60427.5</v>
      </c>
      <c r="W3501" s="48">
        <v>86748.58</v>
      </c>
      <c r="X3501" s="48">
        <v>86354.19</v>
      </c>
      <c r="Y3501" s="48">
        <v>86531.9</v>
      </c>
      <c r="Z3501" s="48">
        <v>74767.22</v>
      </c>
      <c r="AA3501" s="48">
        <v>59297.16</v>
      </c>
      <c r="AB3501" s="48">
        <v>77988.55</v>
      </c>
      <c r="AC3501" s="48">
        <v>81767.53</v>
      </c>
      <c r="AD3501" s="48">
        <v>75280.52</v>
      </c>
      <c r="AE3501" s="48">
        <v>36579.61</v>
      </c>
      <c r="AF3501" s="48">
        <v>57999.37</v>
      </c>
      <c r="AG3501" s="48">
        <v>39381.550000000003</v>
      </c>
      <c r="AH3501" s="48">
        <v>15005.08</v>
      </c>
    </row>
    <row r="3502" spans="1:34">
      <c r="A3502" s="48">
        <v>2546473</v>
      </c>
      <c r="B3502" s="49" t="s">
        <v>10304</v>
      </c>
      <c r="C3502" s="49" t="s">
        <v>10305</v>
      </c>
      <c r="D3502" s="49" t="s">
        <v>10306</v>
      </c>
      <c r="E3502" s="48">
        <v>36858.11</v>
      </c>
      <c r="F3502" s="48">
        <v>19173.57</v>
      </c>
      <c r="G3502" s="48">
        <v>33198.92</v>
      </c>
      <c r="H3502" s="48">
        <v>31508.91</v>
      </c>
      <c r="I3502" s="48">
        <v>32128.91</v>
      </c>
      <c r="J3502" s="48">
        <v>8154.24</v>
      </c>
      <c r="K3502" s="48">
        <v>8433.24</v>
      </c>
      <c r="L3502" s="48">
        <v>7133.21</v>
      </c>
      <c r="M3502" s="48">
        <v>13458.39</v>
      </c>
      <c r="N3502" s="48">
        <v>18578.54</v>
      </c>
      <c r="O3502" s="48">
        <v>1669.05</v>
      </c>
      <c r="P3502" s="48">
        <v>14818.43</v>
      </c>
      <c r="Q3502" s="48">
        <v>20745.63</v>
      </c>
      <c r="R3502" s="48">
        <v>1925.06</v>
      </c>
      <c r="S3502" s="48">
        <v>3840.1</v>
      </c>
      <c r="T3502" s="48">
        <v>43635.91</v>
      </c>
      <c r="U3502" s="48">
        <v>30408.78</v>
      </c>
      <c r="V3502" s="48">
        <v>45457.38</v>
      </c>
      <c r="W3502" s="48">
        <v>51201.04</v>
      </c>
      <c r="X3502" s="48">
        <v>47383.51</v>
      </c>
      <c r="Y3502" s="48">
        <v>10965.2</v>
      </c>
      <c r="Z3502" s="48">
        <v>22227.59</v>
      </c>
      <c r="AA3502" s="48">
        <v>26425.22</v>
      </c>
      <c r="AB3502" s="48">
        <v>25085.32</v>
      </c>
      <c r="AC3502" s="48">
        <v>34500.120000000003</v>
      </c>
      <c r="AD3502" s="48">
        <v>1390</v>
      </c>
      <c r="AE3502" s="48">
        <v>55872.97</v>
      </c>
      <c r="AF3502" s="48">
        <v>47358.05</v>
      </c>
      <c r="AG3502" s="48">
        <v>2939.37</v>
      </c>
      <c r="AH3502" s="48">
        <v>5059.05</v>
      </c>
    </row>
    <row r="3503" spans="1:34">
      <c r="A3503" s="48">
        <v>2546634</v>
      </c>
      <c r="B3503" s="49" t="s">
        <v>10307</v>
      </c>
      <c r="C3503" s="49" t="s">
        <v>10308</v>
      </c>
      <c r="D3503" s="49" t="s">
        <v>10309</v>
      </c>
      <c r="E3503" s="48">
        <v>54673.3</v>
      </c>
      <c r="F3503" s="48">
        <v>40739.93</v>
      </c>
      <c r="G3503" s="48">
        <v>12329.27</v>
      </c>
      <c r="H3503" s="48">
        <v>11830.28</v>
      </c>
      <c r="I3503" s="48">
        <v>22720.48</v>
      </c>
      <c r="J3503" s="48">
        <v>20012.45</v>
      </c>
      <c r="K3503" s="48">
        <v>9280.19</v>
      </c>
      <c r="L3503" s="48">
        <v>18750.419999999998</v>
      </c>
      <c r="M3503" s="48">
        <v>30661.64</v>
      </c>
      <c r="N3503" s="48">
        <v>22157.52</v>
      </c>
      <c r="O3503" s="48">
        <v>19926.439999999999</v>
      </c>
      <c r="P3503" s="48">
        <v>21904.48</v>
      </c>
      <c r="Q3503" s="48">
        <v>32555.73</v>
      </c>
      <c r="R3503" s="48">
        <v>11551.24</v>
      </c>
      <c r="S3503" s="48">
        <v>11705.24</v>
      </c>
      <c r="T3503" s="48">
        <v>69253.55</v>
      </c>
      <c r="U3503" s="48">
        <v>78194.3</v>
      </c>
      <c r="V3503" s="48">
        <v>4063</v>
      </c>
      <c r="W3503" s="48">
        <v>3695.47</v>
      </c>
      <c r="X3503" s="48">
        <v>26549.77</v>
      </c>
      <c r="Y3503" s="48">
        <v>55582.52</v>
      </c>
      <c r="Z3503" s="48">
        <v>6480.69</v>
      </c>
      <c r="AA3503" s="48">
        <v>75298.710000000006</v>
      </c>
      <c r="AB3503" s="48">
        <v>59891.56</v>
      </c>
      <c r="AC3503" s="48">
        <v>45163.360000000001</v>
      </c>
      <c r="AD3503" s="48">
        <v>87303.45</v>
      </c>
      <c r="AE3503" s="48">
        <v>84587.77</v>
      </c>
      <c r="AF3503" s="48">
        <v>80495.89</v>
      </c>
      <c r="AG3503" s="48">
        <v>47379.12</v>
      </c>
      <c r="AH3503" s="48">
        <v>53137.65</v>
      </c>
    </row>
    <row r="3504" spans="1:34">
      <c r="A3504" s="48">
        <v>2547947</v>
      </c>
      <c r="B3504" s="49" t="s">
        <v>10310</v>
      </c>
      <c r="C3504" s="49" t="s">
        <v>10311</v>
      </c>
      <c r="D3504" s="49" t="s">
        <v>10312</v>
      </c>
      <c r="E3504" s="48">
        <v>7437.14</v>
      </c>
      <c r="F3504" s="48">
        <v>51809.01</v>
      </c>
      <c r="G3504" s="48">
        <v>7064.14</v>
      </c>
      <c r="H3504" s="48">
        <v>21817.42</v>
      </c>
      <c r="I3504" s="48">
        <v>23977.5</v>
      </c>
      <c r="J3504" s="48">
        <v>27748.54</v>
      </c>
      <c r="K3504" s="48">
        <v>21658.400000000001</v>
      </c>
      <c r="L3504" s="48">
        <v>24678.47</v>
      </c>
      <c r="M3504" s="48">
        <v>40350.82</v>
      </c>
      <c r="N3504" s="48">
        <v>96551.98</v>
      </c>
      <c r="O3504" s="48">
        <v>20516.400000000001</v>
      </c>
      <c r="P3504" s="48">
        <v>27737.54</v>
      </c>
      <c r="Q3504" s="48">
        <v>31953.63</v>
      </c>
      <c r="R3504" s="48">
        <v>15135.29</v>
      </c>
      <c r="S3504" s="48">
        <v>10996.23</v>
      </c>
      <c r="T3504" s="48">
        <v>801.42</v>
      </c>
      <c r="U3504" s="48">
        <v>80112.61</v>
      </c>
      <c r="V3504" s="48">
        <v>1073.1300000000001</v>
      </c>
      <c r="W3504" s="48">
        <v>33476.519999999997</v>
      </c>
      <c r="X3504" s="48">
        <v>41719.25</v>
      </c>
      <c r="Y3504" s="48">
        <v>25238.28</v>
      </c>
      <c r="Z3504" s="48">
        <v>43554.23</v>
      </c>
      <c r="AA3504" s="48">
        <v>92349.02</v>
      </c>
      <c r="AB3504" s="48">
        <v>66664.34</v>
      </c>
      <c r="AC3504" s="48">
        <v>133813.81</v>
      </c>
      <c r="AD3504" s="48">
        <v>89520.9</v>
      </c>
      <c r="AE3504" s="48">
        <v>97364.12</v>
      </c>
      <c r="AF3504" s="48">
        <v>53816.61</v>
      </c>
      <c r="AG3504" s="48">
        <v>58652.37</v>
      </c>
      <c r="AH3504" s="48">
        <v>16784.599999999999</v>
      </c>
    </row>
    <row r="3505" spans="1:34">
      <c r="A3505" s="48">
        <v>2547353</v>
      </c>
      <c r="B3505" s="49" t="s">
        <v>10313</v>
      </c>
      <c r="C3505" s="49" t="s">
        <v>10314</v>
      </c>
      <c r="D3505" s="49" t="s">
        <v>10315</v>
      </c>
      <c r="E3505" s="48">
        <v>74445.81</v>
      </c>
      <c r="F3505" s="48">
        <v>50239.14</v>
      </c>
      <c r="G3505" s="48">
        <v>55627.41</v>
      </c>
      <c r="H3505" s="48">
        <v>57521.38</v>
      </c>
      <c r="I3505" s="48">
        <v>52878.31</v>
      </c>
      <c r="J3505" s="48">
        <v>29153.64</v>
      </c>
      <c r="K3505" s="48">
        <v>11112.24</v>
      </c>
      <c r="L3505" s="48">
        <v>24287.57</v>
      </c>
      <c r="M3505" s="48">
        <v>33461.79</v>
      </c>
      <c r="N3505" s="48">
        <v>44603.07</v>
      </c>
      <c r="O3505" s="48">
        <v>11147.24</v>
      </c>
      <c r="P3505" s="48">
        <v>16211.35</v>
      </c>
      <c r="Q3505" s="48">
        <v>34660.81</v>
      </c>
      <c r="R3505" s="48">
        <v>12385.29</v>
      </c>
      <c r="S3505" s="48">
        <v>15592.35</v>
      </c>
      <c r="T3505" s="48">
        <v>78143.91</v>
      </c>
      <c r="U3505" s="48">
        <v>68448.09</v>
      </c>
      <c r="V3505" s="48">
        <v>73225.820000000007</v>
      </c>
      <c r="W3505" s="48">
        <v>76412.66</v>
      </c>
      <c r="X3505" s="48">
        <v>72005.600000000006</v>
      </c>
      <c r="Y3505" s="48">
        <v>57775.83</v>
      </c>
      <c r="Z3505" s="48">
        <v>43918.64</v>
      </c>
      <c r="AA3505" s="48">
        <v>89591.59</v>
      </c>
      <c r="AB3505" s="48">
        <v>62124.73</v>
      </c>
      <c r="AC3505" s="48">
        <v>71405.39</v>
      </c>
      <c r="AD3505" s="48">
        <v>55194.77</v>
      </c>
      <c r="AE3505" s="48">
        <v>64107.07</v>
      </c>
      <c r="AF3505" s="48">
        <v>96549.85</v>
      </c>
      <c r="AG3505" s="48">
        <v>81511.570000000007</v>
      </c>
      <c r="AH3505" s="48">
        <v>67873.39</v>
      </c>
    </row>
    <row r="3506" spans="1:34">
      <c r="A3506" s="48">
        <v>2545958</v>
      </c>
      <c r="B3506" s="49" t="s">
        <v>10316</v>
      </c>
      <c r="C3506" s="49" t="s">
        <v>10317</v>
      </c>
      <c r="D3506" s="49" t="s">
        <v>10318</v>
      </c>
      <c r="E3506" s="48">
        <v>33585.980000000003</v>
      </c>
      <c r="F3506" s="48">
        <v>15367.46</v>
      </c>
      <c r="G3506" s="48">
        <v>17353.53</v>
      </c>
      <c r="H3506" s="48">
        <v>10858.3</v>
      </c>
      <c r="I3506" s="48">
        <v>10733.31</v>
      </c>
      <c r="J3506" s="48">
        <v>13535.34</v>
      </c>
      <c r="K3506" s="48">
        <v>4931.16</v>
      </c>
      <c r="L3506" s="48">
        <v>1438.05</v>
      </c>
      <c r="M3506" s="48">
        <v>2030.06</v>
      </c>
      <c r="N3506" s="48">
        <v>1902.06</v>
      </c>
      <c r="O3506" s="48">
        <v>9546.25</v>
      </c>
      <c r="P3506" s="48">
        <v>11044.28</v>
      </c>
      <c r="Q3506" s="48">
        <v>42375.12</v>
      </c>
      <c r="R3506" s="48">
        <v>11545.3</v>
      </c>
      <c r="S3506" s="48">
        <v>2119.06</v>
      </c>
      <c r="T3506" s="48">
        <v>28451.4</v>
      </c>
      <c r="U3506" s="48">
        <v>18039.5</v>
      </c>
      <c r="V3506" s="48">
        <v>17476.75</v>
      </c>
      <c r="W3506" s="48">
        <v>3557.19</v>
      </c>
      <c r="X3506" s="48">
        <v>4283</v>
      </c>
      <c r="Y3506" s="48">
        <v>39450.839999999997</v>
      </c>
      <c r="Z3506" s="48">
        <v>3855.65</v>
      </c>
      <c r="AA3506" s="48">
        <v>1791.71</v>
      </c>
      <c r="AB3506" s="48">
        <v>1230.53</v>
      </c>
      <c r="AC3506" s="48">
        <v>1309.17</v>
      </c>
      <c r="AD3506" s="48">
        <v>52399.91</v>
      </c>
      <c r="AE3506" s="48">
        <v>42054.28</v>
      </c>
      <c r="AF3506" s="48">
        <v>99289.5</v>
      </c>
      <c r="AG3506" s="48">
        <v>70618.460000000006</v>
      </c>
      <c r="AH3506" s="48">
        <v>3146.46</v>
      </c>
    </row>
    <row r="3507" spans="1:34">
      <c r="A3507" s="48">
        <v>2545338</v>
      </c>
      <c r="B3507" s="49" t="s">
        <v>10319</v>
      </c>
      <c r="C3507" s="49" t="s">
        <v>10320</v>
      </c>
      <c r="D3507" s="49" t="s">
        <v>10321</v>
      </c>
      <c r="E3507" s="48">
        <v>65984.55</v>
      </c>
      <c r="F3507" s="48">
        <v>74394.67</v>
      </c>
      <c r="G3507" s="48">
        <v>81436.95</v>
      </c>
      <c r="H3507" s="48">
        <v>94801.07</v>
      </c>
      <c r="I3507" s="48">
        <v>104718.36</v>
      </c>
      <c r="J3507" s="48">
        <v>45635.95</v>
      </c>
      <c r="K3507" s="48">
        <v>45992.98</v>
      </c>
      <c r="L3507" s="48">
        <v>38781.83</v>
      </c>
      <c r="M3507" s="48">
        <v>75208.5</v>
      </c>
      <c r="N3507" s="48">
        <v>84973.78</v>
      </c>
      <c r="O3507" s="48">
        <v>36439.69</v>
      </c>
      <c r="P3507" s="48">
        <v>52890.07</v>
      </c>
      <c r="Q3507" s="48">
        <v>60417.34</v>
      </c>
      <c r="R3507" s="48">
        <v>34578.699999999997</v>
      </c>
      <c r="S3507" s="48">
        <v>27425.56</v>
      </c>
      <c r="T3507" s="48">
        <v>167090.12</v>
      </c>
      <c r="U3507" s="48">
        <v>144179.89000000001</v>
      </c>
      <c r="V3507" s="48">
        <v>251258.08</v>
      </c>
      <c r="W3507" s="48">
        <v>207590.31</v>
      </c>
      <c r="X3507" s="48">
        <v>202140.84</v>
      </c>
      <c r="Y3507" s="48">
        <v>102635.45</v>
      </c>
      <c r="Z3507" s="48">
        <v>138774.98000000001</v>
      </c>
      <c r="AA3507" s="48">
        <v>149304.81</v>
      </c>
      <c r="AB3507" s="48">
        <v>139767.25</v>
      </c>
      <c r="AC3507" s="48">
        <v>148067.69</v>
      </c>
      <c r="AD3507" s="48">
        <v>180573</v>
      </c>
      <c r="AE3507" s="48">
        <v>112215.65</v>
      </c>
      <c r="AF3507" s="48">
        <v>95514.3</v>
      </c>
      <c r="AG3507" s="48">
        <v>119985.49</v>
      </c>
      <c r="AH3507" s="48">
        <v>133242.22</v>
      </c>
    </row>
    <row r="3508" spans="1:34">
      <c r="A3508" s="48">
        <v>2543789</v>
      </c>
      <c r="B3508" s="49" t="s">
        <v>10322</v>
      </c>
      <c r="C3508" s="49" t="s">
        <v>10323</v>
      </c>
      <c r="D3508" s="49" t="s">
        <v>10324</v>
      </c>
      <c r="E3508" s="48">
        <v>56161.32</v>
      </c>
      <c r="F3508" s="48">
        <v>41918</v>
      </c>
      <c r="G3508" s="48">
        <v>55884.36</v>
      </c>
      <c r="H3508" s="48">
        <v>50318.27</v>
      </c>
      <c r="I3508" s="48">
        <v>51583.25</v>
      </c>
      <c r="J3508" s="48">
        <v>29988.76</v>
      </c>
      <c r="K3508" s="48">
        <v>25287.599999999999</v>
      </c>
      <c r="L3508" s="48">
        <v>23097.57</v>
      </c>
      <c r="M3508" s="48">
        <v>32060.76</v>
      </c>
      <c r="N3508" s="48">
        <v>39977.019999999997</v>
      </c>
      <c r="O3508" s="48">
        <v>23187.55</v>
      </c>
      <c r="P3508" s="48">
        <v>20698.52</v>
      </c>
      <c r="Q3508" s="48">
        <v>29464.76</v>
      </c>
      <c r="R3508" s="48">
        <v>14508.34</v>
      </c>
      <c r="S3508" s="48">
        <v>13890.34</v>
      </c>
      <c r="T3508" s="48">
        <v>50449.85</v>
      </c>
      <c r="U3508" s="48">
        <v>58241.73</v>
      </c>
      <c r="V3508" s="48">
        <v>74736.539999999994</v>
      </c>
      <c r="W3508" s="48">
        <v>66816.33</v>
      </c>
      <c r="X3508" s="48">
        <v>68948.52</v>
      </c>
      <c r="Y3508" s="48">
        <v>68442.5</v>
      </c>
      <c r="Z3508" s="48">
        <v>82491.990000000005</v>
      </c>
      <c r="AA3508" s="48">
        <v>92149.62</v>
      </c>
      <c r="AB3508" s="48">
        <v>63350.76</v>
      </c>
      <c r="AC3508" s="48">
        <v>65686.27</v>
      </c>
      <c r="AD3508" s="48">
        <v>105510.59</v>
      </c>
      <c r="AE3508" s="48">
        <v>73597.3</v>
      </c>
      <c r="AF3508" s="48">
        <v>71238.539999999994</v>
      </c>
      <c r="AG3508" s="48">
        <v>72010.77</v>
      </c>
      <c r="AH3508" s="48">
        <v>95791.15</v>
      </c>
    </row>
    <row r="3509" spans="1:34">
      <c r="A3509" s="48">
        <v>2543224</v>
      </c>
      <c r="B3509" s="49" t="s">
        <v>10325</v>
      </c>
      <c r="C3509" s="49" t="s">
        <v>10326</v>
      </c>
      <c r="D3509" s="49" t="s">
        <v>10327</v>
      </c>
      <c r="E3509" s="48">
        <v>45847.18</v>
      </c>
      <c r="F3509" s="48">
        <v>58972.39</v>
      </c>
      <c r="G3509" s="48">
        <v>27183.67</v>
      </c>
      <c r="H3509" s="48">
        <v>23277.51</v>
      </c>
      <c r="I3509" s="48">
        <v>16813.32</v>
      </c>
      <c r="J3509" s="48">
        <v>44856.94</v>
      </c>
      <c r="K3509" s="48">
        <v>26566.6</v>
      </c>
      <c r="L3509" s="48">
        <v>32783.730000000003</v>
      </c>
      <c r="M3509" s="48">
        <v>53991.21</v>
      </c>
      <c r="N3509" s="48">
        <v>59070.33</v>
      </c>
      <c r="O3509" s="48">
        <v>19387.41</v>
      </c>
      <c r="P3509" s="48">
        <v>31839.7</v>
      </c>
      <c r="Q3509" s="48">
        <v>35643.86</v>
      </c>
      <c r="R3509" s="48">
        <v>14718.31</v>
      </c>
      <c r="S3509" s="48">
        <v>12242.23</v>
      </c>
      <c r="T3509" s="48">
        <v>56070.02</v>
      </c>
      <c r="U3509" s="48">
        <v>90398.399999999994</v>
      </c>
      <c r="V3509" s="48">
        <v>32129.31</v>
      </c>
      <c r="W3509" s="48">
        <v>20870.87</v>
      </c>
      <c r="X3509" s="48">
        <v>23884.17</v>
      </c>
      <c r="Y3509" s="48">
        <v>89691.75</v>
      </c>
      <c r="Z3509" s="48">
        <v>75039.91</v>
      </c>
      <c r="AA3509" s="48">
        <v>123512.98</v>
      </c>
      <c r="AB3509" s="48">
        <v>123690.32</v>
      </c>
      <c r="AC3509" s="48">
        <v>97927.69</v>
      </c>
      <c r="AD3509" s="48">
        <v>77762.789999999994</v>
      </c>
      <c r="AE3509" s="48">
        <v>94312.87</v>
      </c>
      <c r="AF3509" s="48">
        <v>66483.38</v>
      </c>
      <c r="AG3509" s="48">
        <v>47036.22</v>
      </c>
      <c r="AH3509" s="48">
        <v>69955.899999999994</v>
      </c>
    </row>
    <row r="3510" spans="1:34">
      <c r="A3510" s="48">
        <v>2547422</v>
      </c>
      <c r="B3510" s="49" t="s">
        <v>10328</v>
      </c>
      <c r="C3510" s="49" t="s">
        <v>10329</v>
      </c>
      <c r="D3510" s="49" t="s">
        <v>10330</v>
      </c>
      <c r="E3510" s="48">
        <v>92139.57</v>
      </c>
      <c r="F3510" s="48">
        <v>58551.55</v>
      </c>
      <c r="G3510" s="48">
        <v>57704.61</v>
      </c>
      <c r="H3510" s="48">
        <v>44397.2</v>
      </c>
      <c r="I3510" s="48">
        <v>45647.16</v>
      </c>
      <c r="J3510" s="48">
        <v>48560.23</v>
      </c>
      <c r="K3510" s="48">
        <v>30223.81</v>
      </c>
      <c r="L3510" s="48">
        <v>30091.74</v>
      </c>
      <c r="M3510" s="48">
        <v>49287.25</v>
      </c>
      <c r="N3510" s="48">
        <v>54465.41</v>
      </c>
      <c r="O3510" s="48">
        <v>13911.35</v>
      </c>
      <c r="P3510" s="48">
        <v>10248.26</v>
      </c>
      <c r="Q3510" s="48">
        <v>17025.419999999998</v>
      </c>
      <c r="R3510" s="50"/>
      <c r="S3510" s="48">
        <v>4614.1099999999997</v>
      </c>
      <c r="T3510" s="48">
        <v>88615.23</v>
      </c>
      <c r="U3510" s="48">
        <v>85868.2</v>
      </c>
      <c r="V3510" s="48">
        <v>75088.179999999993</v>
      </c>
      <c r="W3510" s="48">
        <v>63993.48</v>
      </c>
      <c r="X3510" s="48">
        <v>68083.86</v>
      </c>
      <c r="Y3510" s="48">
        <v>121280.62</v>
      </c>
      <c r="Z3510" s="48">
        <v>102525.71</v>
      </c>
      <c r="AA3510" s="48">
        <v>120645.01</v>
      </c>
      <c r="AB3510" s="48">
        <v>102608.61</v>
      </c>
      <c r="AC3510" s="48">
        <v>99535</v>
      </c>
      <c r="AD3510" s="48">
        <v>75922.94</v>
      </c>
      <c r="AE3510" s="48">
        <v>3758.76</v>
      </c>
      <c r="AF3510" s="48">
        <v>24791.89</v>
      </c>
      <c r="AG3510" s="50"/>
      <c r="AH3510" s="48">
        <v>2667.34</v>
      </c>
    </row>
    <row r="3511" spans="1:34">
      <c r="A3511" s="48">
        <v>2547214</v>
      </c>
      <c r="B3511" s="49" t="s">
        <v>10331</v>
      </c>
      <c r="C3511" s="49" t="s">
        <v>10332</v>
      </c>
      <c r="D3511" s="49" t="s">
        <v>10333</v>
      </c>
      <c r="E3511" s="48">
        <v>48256.2</v>
      </c>
      <c r="F3511" s="48">
        <v>37344.839999999997</v>
      </c>
      <c r="G3511" s="48">
        <v>30433.75</v>
      </c>
      <c r="H3511" s="48">
        <v>29074.71</v>
      </c>
      <c r="I3511" s="48">
        <v>29709.72</v>
      </c>
      <c r="J3511" s="48">
        <v>23260.58</v>
      </c>
      <c r="K3511" s="48">
        <v>20654.45</v>
      </c>
      <c r="L3511" s="48">
        <v>16336.36</v>
      </c>
      <c r="M3511" s="48">
        <v>35094.78</v>
      </c>
      <c r="N3511" s="48">
        <v>43616.04</v>
      </c>
      <c r="O3511" s="48">
        <v>12148.27</v>
      </c>
      <c r="P3511" s="48">
        <v>15759.37</v>
      </c>
      <c r="Q3511" s="48">
        <v>18323.490000000002</v>
      </c>
      <c r="R3511" s="48">
        <v>9532.24</v>
      </c>
      <c r="S3511" s="48">
        <v>6053.13</v>
      </c>
      <c r="T3511" s="48">
        <v>52634.97</v>
      </c>
      <c r="U3511" s="48">
        <v>60825.94</v>
      </c>
      <c r="V3511" s="48">
        <v>36701.75</v>
      </c>
      <c r="W3511" s="48">
        <v>46549.01</v>
      </c>
      <c r="X3511" s="48">
        <v>48233.56</v>
      </c>
      <c r="Y3511" s="48">
        <v>52571.01</v>
      </c>
      <c r="Z3511" s="48">
        <v>65024.44</v>
      </c>
      <c r="AA3511" s="48">
        <v>63444.84</v>
      </c>
      <c r="AB3511" s="48">
        <v>77997.919999999998</v>
      </c>
      <c r="AC3511" s="48">
        <v>88534.62</v>
      </c>
      <c r="AD3511" s="48">
        <v>53428.639999999999</v>
      </c>
      <c r="AE3511" s="48">
        <v>56886.16</v>
      </c>
      <c r="AF3511" s="48">
        <v>37630.800000000003</v>
      </c>
      <c r="AG3511" s="48">
        <v>48236.41</v>
      </c>
      <c r="AH3511" s="48">
        <v>12539.95</v>
      </c>
    </row>
    <row r="3512" spans="1:34">
      <c r="A3512" s="48">
        <v>2547320</v>
      </c>
      <c r="B3512" s="49" t="s">
        <v>10334</v>
      </c>
      <c r="C3512" s="49" t="s">
        <v>10335</v>
      </c>
      <c r="D3512" s="49" t="s">
        <v>10336</v>
      </c>
      <c r="E3512" s="48">
        <v>72817.850000000006</v>
      </c>
      <c r="F3512" s="48">
        <v>48555.22</v>
      </c>
      <c r="G3512" s="48">
        <v>29712.78</v>
      </c>
      <c r="H3512" s="48">
        <v>26763.7</v>
      </c>
      <c r="I3512" s="48">
        <v>33392.85</v>
      </c>
      <c r="J3512" s="48">
        <v>29130.7</v>
      </c>
      <c r="K3512" s="48">
        <v>24081.57</v>
      </c>
      <c r="L3512" s="48">
        <v>11545.28</v>
      </c>
      <c r="M3512" s="48">
        <v>23152.68</v>
      </c>
      <c r="N3512" s="48">
        <v>36567.910000000003</v>
      </c>
      <c r="O3512" s="48">
        <v>11587.33</v>
      </c>
      <c r="P3512" s="48">
        <v>3508.1</v>
      </c>
      <c r="Q3512" s="48">
        <v>6727.24</v>
      </c>
      <c r="R3512" s="48">
        <v>3063.1</v>
      </c>
      <c r="S3512" s="48">
        <v>4564.12</v>
      </c>
      <c r="T3512" s="48">
        <v>98441.38</v>
      </c>
      <c r="U3512" s="48">
        <v>83801.98</v>
      </c>
      <c r="V3512" s="48">
        <v>56381.69</v>
      </c>
      <c r="W3512" s="48">
        <v>48645.51</v>
      </c>
      <c r="X3512" s="48">
        <v>63845.88</v>
      </c>
      <c r="Y3512" s="48">
        <v>63387.73</v>
      </c>
      <c r="Z3512" s="48">
        <v>107259.93</v>
      </c>
      <c r="AA3512" s="48">
        <v>45983.57</v>
      </c>
      <c r="AB3512" s="48">
        <v>74929.06</v>
      </c>
      <c r="AC3512" s="48">
        <v>76797.86</v>
      </c>
      <c r="AD3512" s="48">
        <v>67742.55</v>
      </c>
      <c r="AE3512" s="48">
        <v>6901.42</v>
      </c>
      <c r="AF3512" s="48">
        <v>21393.42</v>
      </c>
      <c r="AG3512" s="48">
        <v>10169.69</v>
      </c>
      <c r="AH3512" s="48">
        <v>35084.35</v>
      </c>
    </row>
    <row r="3513" spans="1:34">
      <c r="A3513" s="48">
        <v>2544595</v>
      </c>
      <c r="B3513" s="49" t="s">
        <v>10337</v>
      </c>
      <c r="C3513" s="49" t="s">
        <v>10338</v>
      </c>
      <c r="D3513" s="49" t="s">
        <v>10339</v>
      </c>
      <c r="E3513" s="48">
        <v>65515.76</v>
      </c>
      <c r="F3513" s="48">
        <v>44954.18</v>
      </c>
      <c r="G3513" s="48">
        <v>58993.55</v>
      </c>
      <c r="H3513" s="48">
        <v>46946.2</v>
      </c>
      <c r="I3513" s="48">
        <v>56980.56</v>
      </c>
      <c r="J3513" s="48">
        <v>24556.639999999999</v>
      </c>
      <c r="K3513" s="48">
        <v>24093.58</v>
      </c>
      <c r="L3513" s="48">
        <v>18546.47</v>
      </c>
      <c r="M3513" s="48">
        <v>35257.9</v>
      </c>
      <c r="N3513" s="48">
        <v>34494.85</v>
      </c>
      <c r="O3513" s="48">
        <v>8025.22</v>
      </c>
      <c r="P3513" s="48">
        <v>8568.2000000000007</v>
      </c>
      <c r="Q3513" s="48">
        <v>15248.36</v>
      </c>
      <c r="R3513" s="48">
        <v>13555.34</v>
      </c>
      <c r="S3513" s="48">
        <v>6903.16</v>
      </c>
      <c r="T3513" s="48">
        <v>39951.24</v>
      </c>
      <c r="U3513" s="48">
        <v>40153.620000000003</v>
      </c>
      <c r="V3513" s="48">
        <v>33817.18</v>
      </c>
      <c r="W3513" s="48">
        <v>5835.59</v>
      </c>
      <c r="X3513" s="48">
        <v>30967.16</v>
      </c>
      <c r="Y3513" s="48">
        <v>31720.32</v>
      </c>
      <c r="Z3513" s="48">
        <v>49309.62</v>
      </c>
      <c r="AA3513" s="48">
        <v>13506.06</v>
      </c>
      <c r="AB3513" s="48">
        <v>56258.28</v>
      </c>
      <c r="AC3513" s="48">
        <v>49538.91</v>
      </c>
      <c r="AD3513" s="50"/>
      <c r="AE3513" s="50"/>
      <c r="AF3513" s="48">
        <v>322.3</v>
      </c>
      <c r="AG3513" s="48">
        <v>4571.3599999999997</v>
      </c>
      <c r="AH3513" s="48">
        <v>3312.62</v>
      </c>
    </row>
    <row r="3514" spans="1:34">
      <c r="A3514" s="48">
        <v>2546302</v>
      </c>
      <c r="B3514" s="49" t="s">
        <v>10340</v>
      </c>
      <c r="C3514" s="49" t="s">
        <v>10341</v>
      </c>
      <c r="D3514" s="49" t="s">
        <v>10342</v>
      </c>
      <c r="E3514" s="48">
        <v>46550.080000000002</v>
      </c>
      <c r="F3514" s="48">
        <v>30589.7</v>
      </c>
      <c r="G3514" s="48">
        <v>40084.93</v>
      </c>
      <c r="H3514" s="48">
        <v>46164.02</v>
      </c>
      <c r="I3514" s="48">
        <v>45206.99</v>
      </c>
      <c r="J3514" s="48">
        <v>12928.31</v>
      </c>
      <c r="K3514" s="48">
        <v>10661.24</v>
      </c>
      <c r="L3514" s="48">
        <v>11089.22</v>
      </c>
      <c r="M3514" s="48">
        <v>24274.53</v>
      </c>
      <c r="N3514" s="48">
        <v>26867.61</v>
      </c>
      <c r="O3514" s="48">
        <v>10043.23</v>
      </c>
      <c r="P3514" s="48">
        <v>19507.45</v>
      </c>
      <c r="Q3514" s="48">
        <v>41811.97</v>
      </c>
      <c r="R3514" s="48">
        <v>20598.47</v>
      </c>
      <c r="S3514" s="48">
        <v>16225.34</v>
      </c>
      <c r="T3514" s="48">
        <v>61728.28</v>
      </c>
      <c r="U3514" s="48">
        <v>41377.089999999997</v>
      </c>
      <c r="V3514" s="48">
        <v>66338.38</v>
      </c>
      <c r="W3514" s="48">
        <v>64328.02</v>
      </c>
      <c r="X3514" s="48">
        <v>57546.9</v>
      </c>
      <c r="Y3514" s="48">
        <v>26077.55</v>
      </c>
      <c r="Z3514" s="48">
        <v>29246.69</v>
      </c>
      <c r="AA3514" s="48">
        <v>15047.87</v>
      </c>
      <c r="AB3514" s="48">
        <v>40470.269999999997</v>
      </c>
      <c r="AC3514" s="48">
        <v>49912.2</v>
      </c>
      <c r="AD3514" s="48">
        <v>33608.83</v>
      </c>
      <c r="AE3514" s="48">
        <v>75300.570000000007</v>
      </c>
      <c r="AF3514" s="48">
        <v>117804.99</v>
      </c>
      <c r="AG3514" s="48">
        <v>107560.98</v>
      </c>
      <c r="AH3514" s="48">
        <v>81540.69</v>
      </c>
    </row>
    <row r="3515" spans="1:34">
      <c r="A3515" s="48">
        <v>2546605</v>
      </c>
      <c r="B3515" s="49" t="s">
        <v>10343</v>
      </c>
      <c r="C3515" s="49" t="s">
        <v>10344</v>
      </c>
      <c r="D3515" s="49" t="s">
        <v>10345</v>
      </c>
      <c r="E3515" s="48">
        <v>26146.75</v>
      </c>
      <c r="F3515" s="48">
        <v>14156.39</v>
      </c>
      <c r="G3515" s="48">
        <v>53045.4</v>
      </c>
      <c r="H3515" s="48">
        <v>53380.36</v>
      </c>
      <c r="I3515" s="48">
        <v>34992.949999999997</v>
      </c>
      <c r="J3515" s="48">
        <v>3943.12</v>
      </c>
      <c r="K3515" s="48">
        <v>3825.12</v>
      </c>
      <c r="L3515" s="48">
        <v>3506.11</v>
      </c>
      <c r="M3515" s="48">
        <v>8590.24</v>
      </c>
      <c r="N3515" s="48">
        <v>7854.24</v>
      </c>
      <c r="O3515" s="48">
        <v>1419.04</v>
      </c>
      <c r="P3515" s="48">
        <v>4404.1099999999997</v>
      </c>
      <c r="Q3515" s="48">
        <v>5543.21</v>
      </c>
      <c r="R3515" s="48">
        <v>7854.21</v>
      </c>
      <c r="S3515" s="48">
        <v>2921.09</v>
      </c>
      <c r="T3515" s="48">
        <v>37918.57</v>
      </c>
      <c r="U3515" s="48">
        <v>20340.04</v>
      </c>
      <c r="V3515" s="48">
        <v>80068.73</v>
      </c>
      <c r="W3515" s="48">
        <v>85931.05</v>
      </c>
      <c r="X3515" s="48">
        <v>67715.83</v>
      </c>
      <c r="Y3515" s="48">
        <v>3599.94</v>
      </c>
      <c r="Z3515" s="48">
        <v>6730.36</v>
      </c>
      <c r="AA3515" s="48">
        <v>5378.01</v>
      </c>
      <c r="AB3515" s="48">
        <v>32600.400000000001</v>
      </c>
      <c r="AC3515" s="48">
        <v>10871.5</v>
      </c>
      <c r="AD3515" s="48">
        <v>1320.42</v>
      </c>
      <c r="AE3515" s="48">
        <v>4880.49</v>
      </c>
      <c r="AF3515" s="48">
        <v>2081.31</v>
      </c>
      <c r="AG3515" s="48">
        <v>38557.089999999997</v>
      </c>
      <c r="AH3515" s="48">
        <v>12514.85</v>
      </c>
    </row>
    <row r="3516" spans="1:34">
      <c r="A3516" s="48">
        <v>2547997</v>
      </c>
      <c r="B3516" s="49" t="s">
        <v>10346</v>
      </c>
      <c r="C3516" s="49" t="s">
        <v>10347</v>
      </c>
      <c r="D3516" s="49" t="s">
        <v>10348</v>
      </c>
      <c r="E3516" s="48">
        <v>28791.86</v>
      </c>
      <c r="F3516" s="48">
        <v>15121.41</v>
      </c>
      <c r="G3516" s="48">
        <v>47564.32</v>
      </c>
      <c r="H3516" s="48">
        <v>49148.35</v>
      </c>
      <c r="I3516" s="48">
        <v>45530.17</v>
      </c>
      <c r="J3516" s="48">
        <v>15615.38</v>
      </c>
      <c r="K3516" s="48">
        <v>5942.16</v>
      </c>
      <c r="L3516" s="50"/>
      <c r="M3516" s="48">
        <v>17017.45</v>
      </c>
      <c r="N3516" s="48">
        <v>7946.25</v>
      </c>
      <c r="O3516" s="50"/>
      <c r="P3516" s="48">
        <v>369.01</v>
      </c>
      <c r="Q3516" s="48">
        <v>6062.16</v>
      </c>
      <c r="R3516" s="48">
        <v>1239.02</v>
      </c>
      <c r="S3516" s="48">
        <v>967.02</v>
      </c>
      <c r="T3516" s="48">
        <v>33368.32</v>
      </c>
      <c r="U3516" s="48">
        <v>25736.94</v>
      </c>
      <c r="V3516" s="48">
        <v>54833.56</v>
      </c>
      <c r="W3516" s="48">
        <v>58479.79</v>
      </c>
      <c r="X3516" s="48">
        <v>54016.18</v>
      </c>
      <c r="Y3516" s="48">
        <v>36045.120000000003</v>
      </c>
      <c r="Z3516" s="48">
        <v>24864.1</v>
      </c>
      <c r="AA3516" s="50"/>
      <c r="AB3516" s="48">
        <v>31856.5</v>
      </c>
      <c r="AC3516" s="48">
        <v>21950.66</v>
      </c>
      <c r="AD3516" s="50"/>
      <c r="AE3516" s="48">
        <v>1721.99</v>
      </c>
      <c r="AF3516" s="48">
        <v>19397.96</v>
      </c>
      <c r="AG3516" s="48">
        <v>3190.3</v>
      </c>
      <c r="AH3516" s="48">
        <v>2693.86</v>
      </c>
    </row>
    <row r="3517" spans="1:34">
      <c r="A3517" s="48">
        <v>2543977</v>
      </c>
      <c r="B3517" s="49" t="s">
        <v>10349</v>
      </c>
      <c r="C3517" s="49" t="s">
        <v>10350</v>
      </c>
      <c r="D3517" s="49" t="s">
        <v>10351</v>
      </c>
      <c r="E3517" s="48">
        <v>83086.009999999995</v>
      </c>
      <c r="F3517" s="48">
        <v>97892.2</v>
      </c>
      <c r="G3517" s="48">
        <v>87496.1</v>
      </c>
      <c r="H3517" s="48">
        <v>63593.66</v>
      </c>
      <c r="I3517" s="48">
        <v>62014.559999999998</v>
      </c>
      <c r="J3517" s="48">
        <v>76177.52</v>
      </c>
      <c r="K3517" s="48">
        <v>55857.2</v>
      </c>
      <c r="L3517" s="48">
        <v>33750.79</v>
      </c>
      <c r="M3517" s="48">
        <v>65485.5</v>
      </c>
      <c r="N3517" s="48">
        <v>45153.11</v>
      </c>
      <c r="O3517" s="48">
        <v>48059.95</v>
      </c>
      <c r="P3517" s="48">
        <v>59520.21</v>
      </c>
      <c r="Q3517" s="48">
        <v>56688.37</v>
      </c>
      <c r="R3517" s="48">
        <v>29176.71</v>
      </c>
      <c r="S3517" s="48">
        <v>27503.65</v>
      </c>
      <c r="T3517" s="48">
        <v>90765.119999999995</v>
      </c>
      <c r="U3517" s="48">
        <v>122945.53</v>
      </c>
      <c r="V3517" s="48">
        <v>116078.88</v>
      </c>
      <c r="W3517" s="48">
        <v>87739.06</v>
      </c>
      <c r="X3517" s="48">
        <v>110201.46</v>
      </c>
      <c r="Y3517" s="48">
        <v>128585.72</v>
      </c>
      <c r="Z3517" s="48">
        <v>144358.12</v>
      </c>
      <c r="AA3517" s="48">
        <v>160696.28</v>
      </c>
      <c r="AB3517" s="48">
        <v>127416.09</v>
      </c>
      <c r="AC3517" s="48">
        <v>103688.58</v>
      </c>
      <c r="AD3517" s="48">
        <v>132402.82999999999</v>
      </c>
      <c r="AE3517" s="48">
        <v>146289.91</v>
      </c>
      <c r="AF3517" s="48">
        <v>149253</v>
      </c>
      <c r="AG3517" s="48">
        <v>180424.73</v>
      </c>
      <c r="AH3517" s="48">
        <v>187977</v>
      </c>
    </row>
    <row r="3518" spans="1:34">
      <c r="A3518" s="48">
        <v>2545354</v>
      </c>
      <c r="B3518" s="49" t="s">
        <v>10352</v>
      </c>
      <c r="C3518" s="49" t="s">
        <v>10353</v>
      </c>
      <c r="D3518" s="49" t="s">
        <v>10354</v>
      </c>
      <c r="E3518" s="48">
        <v>99077.29</v>
      </c>
      <c r="F3518" s="48">
        <v>60827.38</v>
      </c>
      <c r="G3518" s="48">
        <v>35642.839999999997</v>
      </c>
      <c r="H3518" s="48">
        <v>22135.46</v>
      </c>
      <c r="I3518" s="48">
        <v>23435.51</v>
      </c>
      <c r="J3518" s="48">
        <v>63557.43</v>
      </c>
      <c r="K3518" s="48">
        <v>37587.81</v>
      </c>
      <c r="L3518" s="48">
        <v>21894.47</v>
      </c>
      <c r="M3518" s="48">
        <v>37076.82</v>
      </c>
      <c r="N3518" s="48">
        <v>48542.12</v>
      </c>
      <c r="O3518" s="48">
        <v>32909.660000000003</v>
      </c>
      <c r="P3518" s="48">
        <v>17451.38</v>
      </c>
      <c r="Q3518" s="48">
        <v>13565.3</v>
      </c>
      <c r="R3518" s="48">
        <v>5565.11</v>
      </c>
      <c r="S3518" s="48">
        <v>5811.13</v>
      </c>
      <c r="T3518" s="48">
        <v>82106.19</v>
      </c>
      <c r="U3518" s="48">
        <v>87836.56</v>
      </c>
      <c r="V3518" s="48">
        <v>36377.67</v>
      </c>
      <c r="W3518" s="48">
        <v>28619.57</v>
      </c>
      <c r="X3518" s="48">
        <v>27747.1</v>
      </c>
      <c r="Y3518" s="48">
        <v>121424.12</v>
      </c>
      <c r="Z3518" s="48">
        <v>114313.56</v>
      </c>
      <c r="AA3518" s="48">
        <v>82345.42</v>
      </c>
      <c r="AB3518" s="48">
        <v>78876.240000000005</v>
      </c>
      <c r="AC3518" s="48">
        <v>75275.09</v>
      </c>
      <c r="AD3518" s="48">
        <v>113239.67</v>
      </c>
      <c r="AE3518" s="48">
        <v>71513.05</v>
      </c>
      <c r="AF3518" s="48">
        <v>12497.67</v>
      </c>
      <c r="AG3518" s="48">
        <v>20893.810000000001</v>
      </c>
      <c r="AH3518" s="48">
        <v>35960.32</v>
      </c>
    </row>
    <row r="3519" spans="1:34">
      <c r="A3519" s="48">
        <v>2545900</v>
      </c>
      <c r="B3519" s="49" t="s">
        <v>10355</v>
      </c>
      <c r="C3519" s="49" t="s">
        <v>10356</v>
      </c>
      <c r="D3519" s="49" t="s">
        <v>10357</v>
      </c>
      <c r="E3519" s="48">
        <v>17855.45</v>
      </c>
      <c r="F3519" s="48">
        <v>19448.509999999998</v>
      </c>
      <c r="G3519" s="50"/>
      <c r="H3519" s="48">
        <v>6971.15</v>
      </c>
      <c r="I3519" s="48">
        <v>2322.06</v>
      </c>
      <c r="J3519" s="48">
        <v>21356.52</v>
      </c>
      <c r="K3519" s="48">
        <v>18488.5</v>
      </c>
      <c r="L3519" s="48">
        <v>12276.31</v>
      </c>
      <c r="M3519" s="48">
        <v>26047.64</v>
      </c>
      <c r="N3519" s="48">
        <v>31750.799999999999</v>
      </c>
      <c r="O3519" s="48">
        <v>2245.04</v>
      </c>
      <c r="P3519" s="48">
        <v>8959.2199999999993</v>
      </c>
      <c r="Q3519" s="50"/>
      <c r="R3519" s="48">
        <v>2083.0500000000002</v>
      </c>
      <c r="S3519" s="48">
        <v>1157.02</v>
      </c>
      <c r="T3519" s="48">
        <v>13760.23</v>
      </c>
      <c r="U3519" s="48">
        <v>29507.39</v>
      </c>
      <c r="V3519" s="50"/>
      <c r="W3519" s="48">
        <v>2492.77</v>
      </c>
      <c r="X3519" s="48">
        <v>1551.17</v>
      </c>
      <c r="Y3519" s="48">
        <v>58800.45</v>
      </c>
      <c r="Z3519" s="48">
        <v>61360.95</v>
      </c>
      <c r="AA3519" s="48">
        <v>50748.69</v>
      </c>
      <c r="AB3519" s="48">
        <v>68795.72</v>
      </c>
      <c r="AC3519" s="48">
        <v>54786.49</v>
      </c>
      <c r="AD3519" s="48">
        <v>1383.98</v>
      </c>
      <c r="AE3519" s="48">
        <v>8527.57</v>
      </c>
      <c r="AF3519" s="48">
        <v>125.22</v>
      </c>
      <c r="AG3519" s="48">
        <v>3424.37</v>
      </c>
      <c r="AH3519" s="48">
        <v>2421.61</v>
      </c>
    </row>
    <row r="3520" spans="1:34">
      <c r="A3520" s="48">
        <v>2542988</v>
      </c>
      <c r="B3520" s="49" t="s">
        <v>10358</v>
      </c>
      <c r="C3520" s="49" t="s">
        <v>10359</v>
      </c>
      <c r="D3520" s="49" t="s">
        <v>10360</v>
      </c>
      <c r="E3520" s="48">
        <v>42145.25</v>
      </c>
      <c r="F3520" s="48">
        <v>37484.11</v>
      </c>
      <c r="G3520" s="48">
        <v>38809.089999999997</v>
      </c>
      <c r="H3520" s="48">
        <v>34717.94</v>
      </c>
      <c r="I3520" s="48">
        <v>36919.96</v>
      </c>
      <c r="J3520" s="48">
        <v>29426.74</v>
      </c>
      <c r="K3520" s="48">
        <v>24238.58</v>
      </c>
      <c r="L3520" s="48">
        <v>17822.45</v>
      </c>
      <c r="M3520" s="48">
        <v>26844.69</v>
      </c>
      <c r="N3520" s="48">
        <v>26730.67</v>
      </c>
      <c r="O3520" s="48">
        <v>19377.48</v>
      </c>
      <c r="P3520" s="48">
        <v>25636.6</v>
      </c>
      <c r="Q3520" s="48">
        <v>26776.71</v>
      </c>
      <c r="R3520" s="48">
        <v>6636.16</v>
      </c>
      <c r="S3520" s="48">
        <v>16794.43</v>
      </c>
      <c r="T3520" s="48">
        <v>33777.79</v>
      </c>
      <c r="U3520" s="48">
        <v>45549.3</v>
      </c>
      <c r="V3520" s="48">
        <v>52252.73</v>
      </c>
      <c r="W3520" s="48">
        <v>43327.62</v>
      </c>
      <c r="X3520" s="48">
        <v>47686.15</v>
      </c>
      <c r="Y3520" s="48">
        <v>66811.7</v>
      </c>
      <c r="Z3520" s="48">
        <v>77477.52</v>
      </c>
      <c r="AA3520" s="48">
        <v>66127.520000000004</v>
      </c>
      <c r="AB3520" s="48">
        <v>52490.86</v>
      </c>
      <c r="AC3520" s="48">
        <v>45458.93</v>
      </c>
      <c r="AD3520" s="48">
        <v>89421.45</v>
      </c>
      <c r="AE3520" s="48">
        <v>72544.899999999994</v>
      </c>
      <c r="AF3520" s="48">
        <v>48658.3</v>
      </c>
      <c r="AG3520" s="48">
        <v>6402.12</v>
      </c>
      <c r="AH3520" s="48">
        <v>97235.65</v>
      </c>
    </row>
    <row r="3521" spans="1:34">
      <c r="A3521" s="48">
        <v>2547128</v>
      </c>
      <c r="B3521" s="49" t="s">
        <v>10361</v>
      </c>
      <c r="C3521" s="49" t="s">
        <v>10362</v>
      </c>
      <c r="D3521" s="49" t="s">
        <v>10363</v>
      </c>
      <c r="E3521" s="48">
        <v>61351.73</v>
      </c>
      <c r="F3521" s="48">
        <v>44476.26</v>
      </c>
      <c r="G3521" s="48">
        <v>13157.37</v>
      </c>
      <c r="H3521" s="48">
        <v>5041.1400000000003</v>
      </c>
      <c r="I3521" s="48">
        <v>4881.12</v>
      </c>
      <c r="J3521" s="48">
        <v>62318.76</v>
      </c>
      <c r="K3521" s="48">
        <v>53909.51</v>
      </c>
      <c r="L3521" s="48">
        <v>36943.01</v>
      </c>
      <c r="M3521" s="48">
        <v>52593.43</v>
      </c>
      <c r="N3521" s="48">
        <v>60770.559999999998</v>
      </c>
      <c r="O3521" s="48">
        <v>21755.54</v>
      </c>
      <c r="P3521" s="48">
        <v>66703.83</v>
      </c>
      <c r="Q3521" s="48">
        <v>60190.66</v>
      </c>
      <c r="R3521" s="48">
        <v>44060.19</v>
      </c>
      <c r="S3521" s="48">
        <v>47399.18</v>
      </c>
      <c r="T3521" s="48">
        <v>60877.77</v>
      </c>
      <c r="U3521" s="48">
        <v>65815.009999999995</v>
      </c>
      <c r="V3521" s="48">
        <v>17370.62</v>
      </c>
      <c r="W3521" s="48">
        <v>1139.3399999999999</v>
      </c>
      <c r="X3521" s="48">
        <v>1922.4</v>
      </c>
      <c r="Y3521" s="48">
        <v>141348.51999999999</v>
      </c>
      <c r="Z3521" s="48">
        <v>157452.35999999999</v>
      </c>
      <c r="AA3521" s="48">
        <v>152235.51999999999</v>
      </c>
      <c r="AB3521" s="48">
        <v>99345.23</v>
      </c>
      <c r="AC3521" s="48">
        <v>100191.09</v>
      </c>
      <c r="AD3521" s="48">
        <v>102979.38</v>
      </c>
      <c r="AE3521" s="48">
        <v>223016.36</v>
      </c>
      <c r="AF3521" s="48">
        <v>126586.16</v>
      </c>
      <c r="AG3521" s="48">
        <v>204144.48</v>
      </c>
      <c r="AH3521" s="48">
        <v>259563.75</v>
      </c>
    </row>
    <row r="3522" spans="1:34">
      <c r="A3522" s="48">
        <v>2544537</v>
      </c>
      <c r="B3522" s="49" t="s">
        <v>10364</v>
      </c>
      <c r="C3522" s="49" t="s">
        <v>10365</v>
      </c>
      <c r="D3522" s="49" t="s">
        <v>10366</v>
      </c>
      <c r="E3522" s="48">
        <v>113788.72</v>
      </c>
      <c r="F3522" s="48">
        <v>88284.02</v>
      </c>
      <c r="G3522" s="48">
        <v>96993.24</v>
      </c>
      <c r="H3522" s="48">
        <v>83248.03</v>
      </c>
      <c r="I3522" s="48">
        <v>86116.02</v>
      </c>
      <c r="J3522" s="48">
        <v>91169.09</v>
      </c>
      <c r="K3522" s="48">
        <v>74449.61</v>
      </c>
      <c r="L3522" s="48">
        <v>45274.05</v>
      </c>
      <c r="M3522" s="48">
        <v>92234.09</v>
      </c>
      <c r="N3522" s="48">
        <v>106335.4</v>
      </c>
      <c r="O3522" s="48">
        <v>65558.39</v>
      </c>
      <c r="P3522" s="48">
        <v>58920.3</v>
      </c>
      <c r="Q3522" s="48">
        <v>81169.8</v>
      </c>
      <c r="R3522" s="48">
        <v>51571.12</v>
      </c>
      <c r="S3522" s="48">
        <v>50628.13</v>
      </c>
      <c r="T3522" s="48">
        <v>116815.73</v>
      </c>
      <c r="U3522" s="48">
        <v>134018.23000000001</v>
      </c>
      <c r="V3522" s="48">
        <v>127223.99</v>
      </c>
      <c r="W3522" s="48">
        <v>113950.83</v>
      </c>
      <c r="X3522" s="48">
        <v>120881.24</v>
      </c>
      <c r="Y3522" s="48">
        <v>214744.92</v>
      </c>
      <c r="Z3522" s="48">
        <v>227355.56</v>
      </c>
      <c r="AA3522" s="48">
        <v>245999.2</v>
      </c>
      <c r="AB3522" s="48">
        <v>186101.19</v>
      </c>
      <c r="AC3522" s="48">
        <v>186881.16</v>
      </c>
      <c r="AD3522" s="48">
        <v>288683.56</v>
      </c>
      <c r="AE3522" s="48">
        <v>179041.77</v>
      </c>
      <c r="AF3522" s="48">
        <v>163416.45000000001</v>
      </c>
      <c r="AG3522" s="48">
        <v>249777.62</v>
      </c>
      <c r="AH3522" s="48">
        <v>287710.19</v>
      </c>
    </row>
    <row r="3523" spans="1:34">
      <c r="A3523" s="48">
        <v>2543560</v>
      </c>
      <c r="B3523" s="49" t="s">
        <v>10367</v>
      </c>
      <c r="C3523" s="49" t="s">
        <v>10368</v>
      </c>
      <c r="D3523" s="49" t="s">
        <v>10369</v>
      </c>
      <c r="E3523" s="48">
        <v>71330.55</v>
      </c>
      <c r="F3523" s="48">
        <v>48840.05</v>
      </c>
      <c r="G3523" s="48">
        <v>32541.73</v>
      </c>
      <c r="H3523" s="48">
        <v>34797.74</v>
      </c>
      <c r="I3523" s="48">
        <v>36641.800000000003</v>
      </c>
      <c r="J3523" s="48">
        <v>37265.81</v>
      </c>
      <c r="K3523" s="48">
        <v>21630.46</v>
      </c>
      <c r="L3523" s="48">
        <v>9531.19</v>
      </c>
      <c r="M3523" s="48">
        <v>25936.560000000001</v>
      </c>
      <c r="N3523" s="48">
        <v>31819.67</v>
      </c>
      <c r="O3523" s="48">
        <v>14476.3</v>
      </c>
      <c r="P3523" s="50"/>
      <c r="Q3523" s="48">
        <v>2311.04</v>
      </c>
      <c r="R3523" s="50"/>
      <c r="S3523" s="50"/>
      <c r="T3523" s="48">
        <v>87422.55</v>
      </c>
      <c r="U3523" s="48">
        <v>83205.8</v>
      </c>
      <c r="V3523" s="48">
        <v>55106.06</v>
      </c>
      <c r="W3523" s="48">
        <v>56128.1</v>
      </c>
      <c r="X3523" s="48">
        <v>59005.22</v>
      </c>
      <c r="Y3523" s="48">
        <v>105882.04</v>
      </c>
      <c r="Z3523" s="48">
        <v>78291.210000000006</v>
      </c>
      <c r="AA3523" s="48">
        <v>56505.07</v>
      </c>
      <c r="AB3523" s="48">
        <v>61979.43</v>
      </c>
      <c r="AC3523" s="48">
        <v>53472.87</v>
      </c>
      <c r="AD3523" s="48">
        <v>78922.3</v>
      </c>
      <c r="AE3523" s="50"/>
      <c r="AF3523" s="48">
        <v>153.30000000000001</v>
      </c>
      <c r="AG3523" s="50"/>
      <c r="AH3523" s="50"/>
    </row>
    <row r="3524" spans="1:34">
      <c r="A3524" s="48">
        <v>2544764</v>
      </c>
      <c r="B3524" s="49" t="s">
        <v>10370</v>
      </c>
      <c r="C3524" s="49" t="s">
        <v>10371</v>
      </c>
      <c r="D3524" s="49" t="s">
        <v>10372</v>
      </c>
      <c r="E3524" s="48">
        <v>40734.120000000003</v>
      </c>
      <c r="F3524" s="48">
        <v>16233.52</v>
      </c>
      <c r="G3524" s="48">
        <v>25811.77</v>
      </c>
      <c r="H3524" s="48">
        <v>32253.93</v>
      </c>
      <c r="I3524" s="48">
        <v>29031.759999999998</v>
      </c>
      <c r="J3524" s="48">
        <v>16310.45</v>
      </c>
      <c r="K3524" s="48">
        <v>11334.33</v>
      </c>
      <c r="L3524" s="48">
        <v>7364.2</v>
      </c>
      <c r="M3524" s="48">
        <v>18700.54</v>
      </c>
      <c r="N3524" s="48">
        <v>24045.67</v>
      </c>
      <c r="O3524" s="48">
        <v>9713.2199999999993</v>
      </c>
      <c r="P3524" s="48">
        <v>5341.15</v>
      </c>
      <c r="Q3524" s="48">
        <v>22634.58</v>
      </c>
      <c r="R3524" s="50"/>
      <c r="S3524" s="48">
        <v>8820.2000000000007</v>
      </c>
      <c r="T3524" s="48">
        <v>63261.2</v>
      </c>
      <c r="U3524" s="48">
        <v>39022.74</v>
      </c>
      <c r="V3524" s="48">
        <v>52563.07</v>
      </c>
      <c r="W3524" s="48">
        <v>63878.36</v>
      </c>
      <c r="X3524" s="48">
        <v>58030.36</v>
      </c>
      <c r="Y3524" s="48">
        <v>55330.93</v>
      </c>
      <c r="Z3524" s="48">
        <v>26943.26</v>
      </c>
      <c r="AA3524" s="48">
        <v>26920.27</v>
      </c>
      <c r="AB3524" s="48">
        <v>45326.66</v>
      </c>
      <c r="AC3524" s="48">
        <v>59795.43</v>
      </c>
      <c r="AD3524" s="48">
        <v>31639.5</v>
      </c>
      <c r="AE3524" s="48">
        <v>7198.04</v>
      </c>
      <c r="AF3524" s="48">
        <v>41524.32</v>
      </c>
      <c r="AG3524" s="50"/>
      <c r="AH3524" s="48">
        <v>11633.93</v>
      </c>
    </row>
    <row r="3525" spans="1:34">
      <c r="A3525" s="48">
        <v>2543824</v>
      </c>
      <c r="B3525" s="49" t="s">
        <v>10373</v>
      </c>
      <c r="C3525" s="49" t="s">
        <v>10374</v>
      </c>
      <c r="D3525" s="49" t="s">
        <v>10375</v>
      </c>
      <c r="E3525" s="48">
        <v>68891.64</v>
      </c>
      <c r="F3525" s="48">
        <v>41292.980000000003</v>
      </c>
      <c r="G3525" s="48">
        <v>61112.44</v>
      </c>
      <c r="H3525" s="48">
        <v>52293.3</v>
      </c>
      <c r="I3525" s="48">
        <v>67755.7</v>
      </c>
      <c r="J3525" s="48">
        <v>55231.38</v>
      </c>
      <c r="K3525" s="48">
        <v>41520.06</v>
      </c>
      <c r="L3525" s="48">
        <v>6060.14</v>
      </c>
      <c r="M3525" s="48">
        <v>22681.57</v>
      </c>
      <c r="N3525" s="48">
        <v>27123.72</v>
      </c>
      <c r="O3525" s="48">
        <v>6372.16</v>
      </c>
      <c r="P3525" s="50"/>
      <c r="Q3525" s="48">
        <v>2749.05</v>
      </c>
      <c r="R3525" s="50"/>
      <c r="S3525" s="50"/>
      <c r="T3525" s="48">
        <v>72440.009999999995</v>
      </c>
      <c r="U3525" s="48">
        <v>53280.46</v>
      </c>
      <c r="V3525" s="48">
        <v>88166.23</v>
      </c>
      <c r="W3525" s="48">
        <v>78421.59</v>
      </c>
      <c r="X3525" s="48">
        <v>116641.13</v>
      </c>
      <c r="Y3525" s="48">
        <v>130342.54</v>
      </c>
      <c r="Z3525" s="48">
        <v>123656.17</v>
      </c>
      <c r="AA3525" s="48">
        <v>2063.89</v>
      </c>
      <c r="AB3525" s="48">
        <v>29645.17</v>
      </c>
      <c r="AC3525" s="48">
        <v>30682.34</v>
      </c>
      <c r="AD3525" s="48">
        <v>4255.95</v>
      </c>
      <c r="AE3525" s="50"/>
      <c r="AF3525" s="48">
        <v>158.34</v>
      </c>
      <c r="AG3525" s="50"/>
      <c r="AH3525" s="50"/>
    </row>
    <row r="3526" spans="1:34">
      <c r="A3526" s="48">
        <v>2545493</v>
      </c>
      <c r="B3526" s="49" t="s">
        <v>10376</v>
      </c>
      <c r="C3526" s="49" t="s">
        <v>10377</v>
      </c>
      <c r="D3526" s="49" t="s">
        <v>10378</v>
      </c>
      <c r="E3526" s="48">
        <v>87506.880000000005</v>
      </c>
      <c r="F3526" s="48">
        <v>77119.64</v>
      </c>
      <c r="G3526" s="48">
        <v>67777.41</v>
      </c>
      <c r="H3526" s="48">
        <v>73460.52</v>
      </c>
      <c r="I3526" s="48">
        <v>75222.570000000007</v>
      </c>
      <c r="J3526" s="48">
        <v>72721.5</v>
      </c>
      <c r="K3526" s="48">
        <v>54548.18</v>
      </c>
      <c r="L3526" s="48">
        <v>48853.02</v>
      </c>
      <c r="M3526" s="48">
        <v>80033.759999999995</v>
      </c>
      <c r="N3526" s="48">
        <v>81582.720000000001</v>
      </c>
      <c r="O3526" s="48">
        <v>45966.99</v>
      </c>
      <c r="P3526" s="48">
        <v>51513.05</v>
      </c>
      <c r="Q3526" s="48">
        <v>64617.4</v>
      </c>
      <c r="R3526" s="48">
        <v>36030.800000000003</v>
      </c>
      <c r="S3526" s="48">
        <v>40511.839999999997</v>
      </c>
      <c r="T3526" s="48">
        <v>21585.78</v>
      </c>
      <c r="U3526" s="48">
        <v>14618.35</v>
      </c>
      <c r="V3526" s="48">
        <v>11275.17</v>
      </c>
      <c r="W3526" s="48">
        <v>11629.58</v>
      </c>
      <c r="X3526" s="48">
        <v>15678.32</v>
      </c>
      <c r="Y3526" s="48">
        <v>17329.47</v>
      </c>
      <c r="Z3526" s="48">
        <v>17246.89</v>
      </c>
      <c r="AA3526" s="48">
        <v>48597.54</v>
      </c>
      <c r="AB3526" s="48">
        <v>78022.83</v>
      </c>
      <c r="AC3526" s="48">
        <v>17754.39</v>
      </c>
      <c r="AD3526" s="48">
        <v>22584.32</v>
      </c>
      <c r="AE3526" s="48">
        <v>26737.08</v>
      </c>
      <c r="AF3526" s="48">
        <v>126396.2</v>
      </c>
      <c r="AG3526" s="48">
        <v>151539.29999999999</v>
      </c>
      <c r="AH3526" s="48">
        <v>163008.67000000001</v>
      </c>
    </row>
    <row r="3527" spans="1:34">
      <c r="A3527" s="48">
        <v>2545755</v>
      </c>
      <c r="B3527" s="49" t="s">
        <v>10379</v>
      </c>
      <c r="C3527" s="49" t="s">
        <v>10380</v>
      </c>
      <c r="D3527" s="49" t="s">
        <v>10381</v>
      </c>
      <c r="E3527" s="48">
        <v>36379.120000000003</v>
      </c>
      <c r="F3527" s="48">
        <v>18605.54</v>
      </c>
      <c r="G3527" s="48">
        <v>61275.73</v>
      </c>
      <c r="H3527" s="48">
        <v>54954.54</v>
      </c>
      <c r="I3527" s="48">
        <v>58517.73</v>
      </c>
      <c r="J3527" s="50"/>
      <c r="K3527" s="50"/>
      <c r="L3527" s="50"/>
      <c r="M3527" s="48">
        <v>24007.71</v>
      </c>
      <c r="N3527" s="48">
        <v>14898.45</v>
      </c>
      <c r="O3527" s="48">
        <v>5578.16</v>
      </c>
      <c r="P3527" s="48">
        <v>21048.639999999999</v>
      </c>
      <c r="Q3527" s="48">
        <v>31659.93</v>
      </c>
      <c r="R3527" s="48">
        <v>32481.91</v>
      </c>
      <c r="S3527" s="48">
        <v>14826.39</v>
      </c>
      <c r="T3527" s="48">
        <v>37622.68</v>
      </c>
      <c r="U3527" s="48">
        <v>18185.97</v>
      </c>
      <c r="V3527" s="48">
        <v>77489.56</v>
      </c>
      <c r="W3527" s="48">
        <v>77485.13</v>
      </c>
      <c r="X3527" s="48">
        <v>81539.55</v>
      </c>
      <c r="Y3527" s="50"/>
      <c r="Z3527" s="50"/>
      <c r="AA3527" s="50"/>
      <c r="AB3527" s="48">
        <v>52530.68</v>
      </c>
      <c r="AC3527" s="48">
        <v>18785.73</v>
      </c>
      <c r="AD3527" s="48">
        <v>2799.8</v>
      </c>
      <c r="AE3527" s="48">
        <v>73916.160000000003</v>
      </c>
      <c r="AF3527" s="48">
        <v>85112.18</v>
      </c>
      <c r="AG3527" s="48">
        <v>205672.81</v>
      </c>
      <c r="AH3527" s="48">
        <v>75060.679999999993</v>
      </c>
    </row>
    <row r="3528" spans="1:34">
      <c r="A3528" s="48">
        <v>2542634</v>
      </c>
      <c r="B3528" s="49" t="s">
        <v>10382</v>
      </c>
      <c r="C3528" s="49" t="s">
        <v>10383</v>
      </c>
      <c r="D3528" s="49" t="s">
        <v>10384</v>
      </c>
      <c r="E3528" s="48">
        <v>167757.20000000001</v>
      </c>
      <c r="F3528" s="48">
        <v>113456.29</v>
      </c>
      <c r="G3528" s="48">
        <v>32650.94</v>
      </c>
      <c r="H3528" s="48">
        <v>31518.83</v>
      </c>
      <c r="I3528" s="48">
        <v>32271.85</v>
      </c>
      <c r="J3528" s="48">
        <v>92132.53</v>
      </c>
      <c r="K3528" s="48">
        <v>70645.83</v>
      </c>
      <c r="L3528" s="48">
        <v>113098.02</v>
      </c>
      <c r="M3528" s="48">
        <v>207457.56</v>
      </c>
      <c r="N3528" s="48">
        <v>249236.86</v>
      </c>
      <c r="O3528" s="48">
        <v>44541.18</v>
      </c>
      <c r="P3528" s="48">
        <v>20578.54</v>
      </c>
      <c r="Q3528" s="48">
        <v>15716.39</v>
      </c>
      <c r="R3528" s="48">
        <v>8918.25</v>
      </c>
      <c r="S3528" s="48">
        <v>13631.37</v>
      </c>
      <c r="T3528" s="48">
        <v>217145.56</v>
      </c>
      <c r="U3528" s="48">
        <v>192542.05</v>
      </c>
      <c r="V3528" s="48">
        <v>17551.53</v>
      </c>
      <c r="W3528" s="48">
        <v>16970.89</v>
      </c>
      <c r="X3528" s="48">
        <v>18689.22</v>
      </c>
      <c r="Y3528" s="48">
        <v>231133.86</v>
      </c>
      <c r="Z3528" s="48">
        <v>238523.14</v>
      </c>
      <c r="AA3528" s="48">
        <v>537509.75</v>
      </c>
      <c r="AB3528" s="48">
        <v>527851.75</v>
      </c>
      <c r="AC3528" s="48">
        <v>604874.81000000006</v>
      </c>
      <c r="AD3528" s="48">
        <v>268957.75</v>
      </c>
      <c r="AE3528" s="48">
        <v>10688.35</v>
      </c>
      <c r="AF3528" s="48">
        <v>215.22</v>
      </c>
      <c r="AG3528" s="48">
        <v>3300.55</v>
      </c>
      <c r="AH3528" s="48">
        <v>13000.62</v>
      </c>
    </row>
    <row r="3529" spans="1:34">
      <c r="A3529" s="48">
        <v>2547512</v>
      </c>
      <c r="B3529" s="49" t="s">
        <v>10385</v>
      </c>
      <c r="C3529" s="49" t="s">
        <v>10386</v>
      </c>
      <c r="D3529" s="49" t="s">
        <v>10387</v>
      </c>
      <c r="E3529" s="48">
        <v>15191.4</v>
      </c>
      <c r="F3529" s="50"/>
      <c r="G3529" s="50"/>
      <c r="H3529" s="50"/>
      <c r="I3529" s="50"/>
      <c r="J3529" s="48">
        <v>5345.14</v>
      </c>
      <c r="K3529" s="50"/>
      <c r="L3529" s="50"/>
      <c r="M3529" s="50"/>
      <c r="N3529" s="50"/>
      <c r="O3529" s="50"/>
      <c r="P3529" s="48">
        <v>40150.980000000003</v>
      </c>
      <c r="Q3529" s="48">
        <v>50776.3</v>
      </c>
      <c r="R3529" s="48">
        <v>35406.879999999997</v>
      </c>
      <c r="S3529" s="48">
        <v>38465.97</v>
      </c>
      <c r="T3529" s="48">
        <v>3513.76</v>
      </c>
      <c r="U3529" s="50"/>
      <c r="V3529" s="50"/>
      <c r="W3529" s="50"/>
      <c r="X3529" s="50"/>
      <c r="Y3529" s="48">
        <v>2496.11</v>
      </c>
      <c r="Z3529" s="50"/>
      <c r="AA3529" s="50"/>
      <c r="AB3529" s="50"/>
      <c r="AC3529" s="50"/>
      <c r="AD3529" s="50"/>
      <c r="AE3529" s="48">
        <v>122631.01</v>
      </c>
      <c r="AF3529" s="48">
        <v>120479.99</v>
      </c>
      <c r="AG3529" s="48">
        <v>188831.86</v>
      </c>
      <c r="AH3529" s="48">
        <v>215899.48</v>
      </c>
    </row>
    <row r="3530" spans="1:34">
      <c r="A3530" s="48">
        <v>2547326</v>
      </c>
      <c r="B3530" s="49" t="s">
        <v>10388</v>
      </c>
      <c r="C3530" s="49" t="s">
        <v>10389</v>
      </c>
      <c r="D3530" s="49" t="s">
        <v>10390</v>
      </c>
      <c r="E3530" s="48">
        <v>28749.8</v>
      </c>
      <c r="F3530" s="50"/>
      <c r="G3530" s="48">
        <v>28246.68</v>
      </c>
      <c r="H3530" s="48">
        <v>31335.88</v>
      </c>
      <c r="I3530" s="48">
        <v>29006.75</v>
      </c>
      <c r="J3530" s="48">
        <v>21304.53</v>
      </c>
      <c r="K3530" s="48">
        <v>5488.1</v>
      </c>
      <c r="L3530" s="50"/>
      <c r="M3530" s="48">
        <v>2179.0500000000002</v>
      </c>
      <c r="N3530" s="48">
        <v>6258.15</v>
      </c>
      <c r="O3530" s="48">
        <v>26807.63</v>
      </c>
      <c r="P3530" s="48">
        <v>23391.61</v>
      </c>
      <c r="Q3530" s="48">
        <v>37572.949999999997</v>
      </c>
      <c r="R3530" s="48">
        <v>12059.25</v>
      </c>
      <c r="S3530" s="50"/>
      <c r="T3530" s="48">
        <v>26926.17</v>
      </c>
      <c r="U3530" s="50"/>
      <c r="V3530" s="48">
        <v>22448.25</v>
      </c>
      <c r="W3530" s="48">
        <v>34545.72</v>
      </c>
      <c r="X3530" s="48">
        <v>37592.660000000003</v>
      </c>
      <c r="Y3530" s="48">
        <v>49027.94</v>
      </c>
      <c r="Z3530" s="48">
        <v>1591.01</v>
      </c>
      <c r="AA3530" s="50"/>
      <c r="AB3530" s="48">
        <v>1217.92</v>
      </c>
      <c r="AC3530" s="48">
        <v>1478.15</v>
      </c>
      <c r="AD3530" s="48">
        <v>131780.29999999999</v>
      </c>
      <c r="AE3530" s="48">
        <v>80395.600000000006</v>
      </c>
      <c r="AF3530" s="48">
        <v>98907.36</v>
      </c>
      <c r="AG3530" s="48">
        <v>61771.19</v>
      </c>
      <c r="AH3530" s="50"/>
    </row>
    <row r="3531" spans="1:34">
      <c r="A3531" s="48">
        <v>2548049</v>
      </c>
      <c r="B3531" s="49" t="s">
        <v>10391</v>
      </c>
      <c r="C3531" s="49" t="s">
        <v>10392</v>
      </c>
      <c r="D3531" s="49" t="s">
        <v>10393</v>
      </c>
      <c r="E3531" s="48">
        <v>41770.97</v>
      </c>
      <c r="F3531" s="48">
        <v>15272.4</v>
      </c>
      <c r="G3531" s="48">
        <v>22846.53</v>
      </c>
      <c r="H3531" s="48">
        <v>46006.05</v>
      </c>
      <c r="I3531" s="48">
        <v>46769</v>
      </c>
      <c r="J3531" s="48">
        <v>20331.41</v>
      </c>
      <c r="K3531" s="48">
        <v>29870.61</v>
      </c>
      <c r="L3531" s="48">
        <v>16831.36</v>
      </c>
      <c r="M3531" s="48">
        <v>38719.879999999997</v>
      </c>
      <c r="N3531" s="48">
        <v>36163.81</v>
      </c>
      <c r="O3531" s="48">
        <v>19183.41</v>
      </c>
      <c r="P3531" s="48">
        <v>54214.19</v>
      </c>
      <c r="Q3531" s="48">
        <v>55497.31</v>
      </c>
      <c r="R3531" s="48">
        <v>25351.56</v>
      </c>
      <c r="S3531" s="48">
        <v>31696.720000000001</v>
      </c>
      <c r="T3531" s="48">
        <v>30993.06</v>
      </c>
      <c r="U3531" s="48">
        <v>6274.39</v>
      </c>
      <c r="V3531" s="48">
        <v>6675.38</v>
      </c>
      <c r="W3531" s="48">
        <v>57084.52</v>
      </c>
      <c r="X3531" s="48">
        <v>62411.11</v>
      </c>
      <c r="Y3531" s="48">
        <v>6045.86</v>
      </c>
      <c r="Z3531" s="48">
        <v>85014.03</v>
      </c>
      <c r="AA3531" s="48">
        <v>14146.48</v>
      </c>
      <c r="AB3531" s="48">
        <v>89598.23</v>
      </c>
      <c r="AC3531" s="48">
        <v>43732.67</v>
      </c>
      <c r="AD3531" s="48">
        <v>17020.75</v>
      </c>
      <c r="AE3531" s="48">
        <v>295273.59000000003</v>
      </c>
      <c r="AF3531" s="48">
        <v>157192.75</v>
      </c>
      <c r="AG3531" s="48">
        <v>176029.34</v>
      </c>
      <c r="AH3531" s="48">
        <v>242706.09</v>
      </c>
    </row>
    <row r="3532" spans="1:34">
      <c r="A3532" s="48">
        <v>2542140</v>
      </c>
      <c r="B3532" s="49" t="s">
        <v>10394</v>
      </c>
      <c r="C3532" s="49" t="s">
        <v>10395</v>
      </c>
      <c r="D3532" s="49" t="s">
        <v>10396</v>
      </c>
      <c r="E3532" s="48">
        <v>36612.93</v>
      </c>
      <c r="F3532" s="48">
        <v>30801.81</v>
      </c>
      <c r="G3532" s="48">
        <v>58596.5</v>
      </c>
      <c r="H3532" s="48">
        <v>61198.55</v>
      </c>
      <c r="I3532" s="48">
        <v>54577.4</v>
      </c>
      <c r="J3532" s="50"/>
      <c r="K3532" s="48">
        <v>5868.15</v>
      </c>
      <c r="L3532" s="50"/>
      <c r="M3532" s="48">
        <v>17178.439999999999</v>
      </c>
      <c r="N3532" s="48">
        <v>18208.47</v>
      </c>
      <c r="O3532" s="50"/>
      <c r="P3532" s="48">
        <v>3808.11</v>
      </c>
      <c r="Q3532" s="48">
        <v>14606.36</v>
      </c>
      <c r="R3532" s="48">
        <v>12259.28</v>
      </c>
      <c r="S3532" s="48">
        <v>4047.11</v>
      </c>
      <c r="T3532" s="48">
        <v>44927.88</v>
      </c>
      <c r="U3532" s="48">
        <v>61151.98</v>
      </c>
      <c r="V3532" s="48">
        <v>90785.95</v>
      </c>
      <c r="W3532" s="48">
        <v>97044.23</v>
      </c>
      <c r="X3532" s="48">
        <v>98706.95</v>
      </c>
      <c r="Y3532" s="50"/>
      <c r="Z3532" s="48">
        <v>6237.93</v>
      </c>
      <c r="AA3532" s="50"/>
      <c r="AB3532" s="48">
        <v>29266.93</v>
      </c>
      <c r="AC3532" s="48">
        <v>28582.01</v>
      </c>
      <c r="AD3532" s="50"/>
      <c r="AE3532" s="48">
        <v>1951.55</v>
      </c>
      <c r="AF3532" s="48">
        <v>27002.81</v>
      </c>
      <c r="AG3532" s="48">
        <v>71256.11</v>
      </c>
      <c r="AH3532" s="48">
        <v>11602.92</v>
      </c>
    </row>
    <row r="3533" spans="1:34">
      <c r="A3533" s="48">
        <v>2544343</v>
      </c>
      <c r="B3533" s="49" t="s">
        <v>10397</v>
      </c>
      <c r="C3533" s="49" t="s">
        <v>10398</v>
      </c>
      <c r="D3533" s="49" t="s">
        <v>10399</v>
      </c>
      <c r="E3533" s="48">
        <v>39078.269999999997</v>
      </c>
      <c r="F3533" s="48">
        <v>26227.77</v>
      </c>
      <c r="G3533" s="48">
        <v>72279.09</v>
      </c>
      <c r="H3533" s="48">
        <v>60847.72</v>
      </c>
      <c r="I3533" s="48">
        <v>65800.929999999993</v>
      </c>
      <c r="J3533" s="48">
        <v>13573.39</v>
      </c>
      <c r="K3533" s="48">
        <v>11564.32</v>
      </c>
      <c r="L3533" s="48">
        <v>12594.35</v>
      </c>
      <c r="M3533" s="48">
        <v>18677.54</v>
      </c>
      <c r="N3533" s="48">
        <v>17265.53</v>
      </c>
      <c r="O3533" s="48">
        <v>4038.11</v>
      </c>
      <c r="P3533" s="48">
        <v>3213.1</v>
      </c>
      <c r="Q3533" s="48">
        <v>2926.09</v>
      </c>
      <c r="R3533" s="50"/>
      <c r="S3533" s="50"/>
      <c r="T3533" s="48">
        <v>38479.08</v>
      </c>
      <c r="U3533" s="48">
        <v>34512.639999999999</v>
      </c>
      <c r="V3533" s="48">
        <v>101569.8</v>
      </c>
      <c r="W3533" s="48">
        <v>93101.1</v>
      </c>
      <c r="X3533" s="48">
        <v>91729.24</v>
      </c>
      <c r="Y3533" s="48">
        <v>32313.4</v>
      </c>
      <c r="Z3533" s="48">
        <v>36223.019999999997</v>
      </c>
      <c r="AA3533" s="48">
        <v>40085.54</v>
      </c>
      <c r="AB3533" s="48">
        <v>33628.019999999997</v>
      </c>
      <c r="AC3533" s="48">
        <v>35636.82</v>
      </c>
      <c r="AD3533" s="48">
        <v>1437.01</v>
      </c>
      <c r="AE3533" s="48">
        <v>1818.98</v>
      </c>
      <c r="AF3533" s="48">
        <v>237.68</v>
      </c>
      <c r="AG3533" s="50"/>
      <c r="AH3533" s="50"/>
    </row>
    <row r="3534" spans="1:34">
      <c r="A3534" s="48">
        <v>2544364</v>
      </c>
      <c r="B3534" s="49" t="s">
        <v>10400</v>
      </c>
      <c r="C3534" s="49" t="s">
        <v>10401</v>
      </c>
      <c r="D3534" s="49" t="s">
        <v>10402</v>
      </c>
      <c r="E3534" s="48">
        <v>73508.56</v>
      </c>
      <c r="F3534" s="48">
        <v>65628.34</v>
      </c>
      <c r="G3534" s="48">
        <v>68537.34</v>
      </c>
      <c r="H3534" s="48">
        <v>78700.55</v>
      </c>
      <c r="I3534" s="48">
        <v>74304.509999999995</v>
      </c>
      <c r="J3534" s="48">
        <v>50889</v>
      </c>
      <c r="K3534" s="48">
        <v>43884.9</v>
      </c>
      <c r="L3534" s="48">
        <v>20043.43</v>
      </c>
      <c r="M3534" s="48">
        <v>43064.88</v>
      </c>
      <c r="N3534" s="48">
        <v>54314.11</v>
      </c>
      <c r="O3534" s="48">
        <v>28388.59</v>
      </c>
      <c r="P3534" s="48">
        <v>26539.52</v>
      </c>
      <c r="Q3534" s="48">
        <v>46403.92</v>
      </c>
      <c r="R3534" s="48">
        <v>6642.14</v>
      </c>
      <c r="S3534" s="48">
        <v>10360.200000000001</v>
      </c>
      <c r="T3534" s="48">
        <v>92879.18</v>
      </c>
      <c r="U3534" s="48">
        <v>108348.92</v>
      </c>
      <c r="V3534" s="48">
        <v>99871.43</v>
      </c>
      <c r="W3534" s="48">
        <v>132528.57999999999</v>
      </c>
      <c r="X3534" s="48">
        <v>113935.83</v>
      </c>
      <c r="Y3534" s="48">
        <v>134898.01999999999</v>
      </c>
      <c r="Z3534" s="48">
        <v>154129.06</v>
      </c>
      <c r="AA3534" s="48">
        <v>81243.73</v>
      </c>
      <c r="AB3534" s="48">
        <v>89912.1</v>
      </c>
      <c r="AC3534" s="48">
        <v>112604.68</v>
      </c>
      <c r="AD3534" s="48">
        <v>131671.32999999999</v>
      </c>
      <c r="AE3534" s="48">
        <v>102272.24</v>
      </c>
      <c r="AF3534" s="48">
        <v>110858.5</v>
      </c>
      <c r="AG3534" s="48">
        <v>33262.089999999997</v>
      </c>
      <c r="AH3534" s="48">
        <v>9169.77</v>
      </c>
    </row>
    <row r="3535" spans="1:34">
      <c r="A3535" s="48">
        <v>2546338</v>
      </c>
      <c r="B3535" s="49" t="s">
        <v>10403</v>
      </c>
      <c r="C3535" s="49" t="s">
        <v>10404</v>
      </c>
      <c r="D3535" s="49" t="s">
        <v>10405</v>
      </c>
      <c r="E3535" s="48">
        <v>62815.7</v>
      </c>
      <c r="F3535" s="48">
        <v>33224.82</v>
      </c>
      <c r="G3535" s="48">
        <v>49789.38</v>
      </c>
      <c r="H3535" s="48">
        <v>45561.23</v>
      </c>
      <c r="I3535" s="48">
        <v>40994.089999999997</v>
      </c>
      <c r="J3535" s="48">
        <v>11074.31</v>
      </c>
      <c r="K3535" s="48">
        <v>11916.3</v>
      </c>
      <c r="L3535" s="48">
        <v>3893.12</v>
      </c>
      <c r="M3535" s="48">
        <v>12051.33</v>
      </c>
      <c r="N3535" s="48">
        <v>19876.52</v>
      </c>
      <c r="O3535" s="48">
        <v>5113.1400000000003</v>
      </c>
      <c r="P3535" s="48">
        <v>10496.3</v>
      </c>
      <c r="Q3535" s="48">
        <v>23442.68</v>
      </c>
      <c r="R3535" s="48">
        <v>5093.1400000000003</v>
      </c>
      <c r="S3535" s="48">
        <v>7333.19</v>
      </c>
      <c r="T3535" s="48">
        <v>105608.61</v>
      </c>
      <c r="U3535" s="48">
        <v>55807.1</v>
      </c>
      <c r="V3535" s="48">
        <v>104981.95</v>
      </c>
      <c r="W3535" s="48">
        <v>84351.98</v>
      </c>
      <c r="X3535" s="48">
        <v>89973.45</v>
      </c>
      <c r="Y3535" s="48">
        <v>29156.84</v>
      </c>
      <c r="Z3535" s="48">
        <v>36654.22</v>
      </c>
      <c r="AA3535" s="48">
        <v>8451.57</v>
      </c>
      <c r="AB3535" s="48">
        <v>27572.67</v>
      </c>
      <c r="AC3535" s="48">
        <v>35160</v>
      </c>
      <c r="AD3535" s="48">
        <v>25224.98</v>
      </c>
      <c r="AE3535" s="48">
        <v>28350.15</v>
      </c>
      <c r="AF3535" s="48">
        <v>32518.47</v>
      </c>
      <c r="AG3535" s="48">
        <v>2647.71</v>
      </c>
      <c r="AH3535" s="48">
        <v>14490.74</v>
      </c>
    </row>
    <row r="3536" spans="1:34">
      <c r="A3536" s="48">
        <v>2544831</v>
      </c>
      <c r="B3536" s="49" t="s">
        <v>10406</v>
      </c>
      <c r="C3536" s="49" t="s">
        <v>10407</v>
      </c>
      <c r="D3536" s="49" t="s">
        <v>10408</v>
      </c>
      <c r="E3536" s="48">
        <v>33475.910000000003</v>
      </c>
      <c r="F3536" s="48">
        <v>25816.67</v>
      </c>
      <c r="G3536" s="48">
        <v>37562.04</v>
      </c>
      <c r="H3536" s="48">
        <v>31697.88</v>
      </c>
      <c r="I3536" s="48">
        <v>31067.88</v>
      </c>
      <c r="J3536" s="48">
        <v>10019.26</v>
      </c>
      <c r="K3536" s="48">
        <v>10542.29</v>
      </c>
      <c r="L3536" s="48">
        <v>6405.16</v>
      </c>
      <c r="M3536" s="48">
        <v>14945.37</v>
      </c>
      <c r="N3536" s="48">
        <v>19168.490000000002</v>
      </c>
      <c r="O3536" s="48">
        <v>6794.16</v>
      </c>
      <c r="P3536" s="48">
        <v>4779.13</v>
      </c>
      <c r="Q3536" s="48">
        <v>977.03</v>
      </c>
      <c r="R3536" s="48">
        <v>519.02</v>
      </c>
      <c r="S3536" s="50"/>
      <c r="T3536" s="48">
        <v>42825.21</v>
      </c>
      <c r="U3536" s="48">
        <v>42506.57</v>
      </c>
      <c r="V3536" s="48">
        <v>56055.59</v>
      </c>
      <c r="W3536" s="48">
        <v>52769.17</v>
      </c>
      <c r="X3536" s="48">
        <v>49090.34</v>
      </c>
      <c r="Y3536" s="48">
        <v>23752.17</v>
      </c>
      <c r="Z3536" s="48">
        <v>28937.03</v>
      </c>
      <c r="AA3536" s="48">
        <v>22677.87</v>
      </c>
      <c r="AB3536" s="48">
        <v>25385.040000000001</v>
      </c>
      <c r="AC3536" s="48">
        <v>38589.39</v>
      </c>
      <c r="AD3536" s="48">
        <v>28445.67</v>
      </c>
      <c r="AE3536" s="48">
        <v>18620.73</v>
      </c>
      <c r="AF3536" s="48">
        <v>113.82</v>
      </c>
      <c r="AG3536" s="48">
        <v>1979.53</v>
      </c>
      <c r="AH3536" s="50"/>
    </row>
    <row r="3537" spans="1:34">
      <c r="A3537" s="48">
        <v>2544324</v>
      </c>
      <c r="B3537" s="49" t="s">
        <v>10409</v>
      </c>
      <c r="C3537" s="49" t="s">
        <v>10410</v>
      </c>
      <c r="D3537" s="49" t="s">
        <v>10411</v>
      </c>
      <c r="E3537" s="48">
        <v>17580.490000000002</v>
      </c>
      <c r="F3537" s="48">
        <v>11777.33</v>
      </c>
      <c r="G3537" s="48">
        <v>18817.53</v>
      </c>
      <c r="H3537" s="48">
        <v>31554.84</v>
      </c>
      <c r="I3537" s="48">
        <v>28274.77</v>
      </c>
      <c r="J3537" s="48">
        <v>8030.21</v>
      </c>
      <c r="K3537" s="48">
        <v>3042.07</v>
      </c>
      <c r="L3537" s="48">
        <v>5267.15</v>
      </c>
      <c r="M3537" s="48">
        <v>6825.19</v>
      </c>
      <c r="N3537" s="48">
        <v>13975.37</v>
      </c>
      <c r="O3537" s="48">
        <v>5504.14</v>
      </c>
      <c r="P3537" s="48">
        <v>10533.29</v>
      </c>
      <c r="Q3537" s="48">
        <v>3798.1</v>
      </c>
      <c r="R3537" s="48">
        <v>1437.03</v>
      </c>
      <c r="S3537" s="48">
        <v>11364.29</v>
      </c>
      <c r="T3537" s="48">
        <v>24219.119999999999</v>
      </c>
      <c r="U3537" s="48">
        <v>21508.1</v>
      </c>
      <c r="V3537" s="48">
        <v>31824.19</v>
      </c>
      <c r="W3537" s="48">
        <v>47544.86</v>
      </c>
      <c r="X3537" s="48">
        <v>44420.2</v>
      </c>
      <c r="Y3537" s="48">
        <v>6629.94</v>
      </c>
      <c r="Z3537" s="48">
        <v>1490.23</v>
      </c>
      <c r="AA3537" s="48">
        <v>2749.06</v>
      </c>
      <c r="AB3537" s="48">
        <v>8429.2099999999991</v>
      </c>
      <c r="AC3537" s="48">
        <v>35279.74</v>
      </c>
      <c r="AD3537" s="48">
        <v>9978.43</v>
      </c>
      <c r="AE3537" s="48">
        <v>26085.15</v>
      </c>
      <c r="AF3537" s="48">
        <v>144</v>
      </c>
      <c r="AG3537" s="48">
        <v>2838.6</v>
      </c>
      <c r="AH3537" s="48">
        <v>66994.52</v>
      </c>
    </row>
    <row r="3538" spans="1:34">
      <c r="A3538" s="48">
        <v>2543081</v>
      </c>
      <c r="B3538" s="49" t="s">
        <v>10412</v>
      </c>
      <c r="C3538" s="49" t="s">
        <v>10413</v>
      </c>
      <c r="D3538" s="49" t="s">
        <v>10414</v>
      </c>
      <c r="E3538" s="48">
        <v>41577.25</v>
      </c>
      <c r="F3538" s="48">
        <v>40668.050000000003</v>
      </c>
      <c r="G3538" s="48">
        <v>25505.73</v>
      </c>
      <c r="H3538" s="48">
        <v>19747.52</v>
      </c>
      <c r="I3538" s="48">
        <v>24884.73</v>
      </c>
      <c r="J3538" s="48">
        <v>27375.65</v>
      </c>
      <c r="K3538" s="48">
        <v>25265.52</v>
      </c>
      <c r="L3538" s="48">
        <v>21477.47</v>
      </c>
      <c r="M3538" s="48">
        <v>27073.57</v>
      </c>
      <c r="N3538" s="48">
        <v>39449</v>
      </c>
      <c r="O3538" s="48">
        <v>21409.41</v>
      </c>
      <c r="P3538" s="48">
        <v>52258.12</v>
      </c>
      <c r="Q3538" s="48">
        <v>24328.639999999999</v>
      </c>
      <c r="R3538" s="48">
        <v>24406.54</v>
      </c>
      <c r="S3538" s="48">
        <v>40207.879999999997</v>
      </c>
      <c r="T3538" s="48">
        <v>27407.49</v>
      </c>
      <c r="U3538" s="48">
        <v>23221.08</v>
      </c>
      <c r="V3538" s="48">
        <v>13801.69</v>
      </c>
      <c r="W3538" s="48">
        <v>405.22</v>
      </c>
      <c r="X3538" s="48">
        <v>2062.71</v>
      </c>
      <c r="Y3538" s="48">
        <v>9272.08</v>
      </c>
      <c r="Z3538" s="48">
        <v>8714.9</v>
      </c>
      <c r="AA3538" s="48">
        <v>1114.21</v>
      </c>
      <c r="AB3538" s="48">
        <v>547.33000000000004</v>
      </c>
      <c r="AC3538" s="48">
        <v>21619.73</v>
      </c>
      <c r="AD3538" s="48">
        <v>765.88</v>
      </c>
      <c r="AE3538" s="48">
        <v>41211.47</v>
      </c>
      <c r="AF3538" s="48">
        <v>290.45999999999998</v>
      </c>
      <c r="AG3538" s="48">
        <v>6245.01</v>
      </c>
      <c r="AH3538" s="48">
        <v>52469.25</v>
      </c>
    </row>
    <row r="3539" spans="1:34">
      <c r="A3539" s="48">
        <v>2544247</v>
      </c>
      <c r="B3539" s="49" t="s">
        <v>10415</v>
      </c>
      <c r="C3539" s="49" t="s">
        <v>10416</v>
      </c>
      <c r="D3539" s="49" t="s">
        <v>10417</v>
      </c>
      <c r="E3539" s="48">
        <v>32919.94</v>
      </c>
      <c r="F3539" s="48">
        <v>28600.76</v>
      </c>
      <c r="G3539" s="48">
        <v>45110.29</v>
      </c>
      <c r="H3539" s="48">
        <v>31978.95</v>
      </c>
      <c r="I3539" s="48">
        <v>47606.34</v>
      </c>
      <c r="J3539" s="48">
        <v>19749.47</v>
      </c>
      <c r="K3539" s="48">
        <v>13057.34</v>
      </c>
      <c r="L3539" s="48">
        <v>9662.26</v>
      </c>
      <c r="M3539" s="48">
        <v>16882.47</v>
      </c>
      <c r="N3539" s="48">
        <v>17188.45</v>
      </c>
      <c r="O3539" s="48">
        <v>11075.28</v>
      </c>
      <c r="P3539" s="48">
        <v>11528.34</v>
      </c>
      <c r="Q3539" s="48">
        <v>21194.65</v>
      </c>
      <c r="R3539" s="48">
        <v>5916.17</v>
      </c>
      <c r="S3539" s="48">
        <v>8243.23</v>
      </c>
      <c r="T3539" s="48">
        <v>55917.32</v>
      </c>
      <c r="U3539" s="48">
        <v>45293.7</v>
      </c>
      <c r="V3539" s="48">
        <v>88172.55</v>
      </c>
      <c r="W3539" s="48">
        <v>57454.93</v>
      </c>
      <c r="X3539" s="48">
        <v>78537.59</v>
      </c>
      <c r="Y3539" s="48">
        <v>32100.23</v>
      </c>
      <c r="Z3539" s="48">
        <v>35652.550000000003</v>
      </c>
      <c r="AA3539" s="48">
        <v>12905.23</v>
      </c>
      <c r="AB3539" s="48">
        <v>32946.699999999997</v>
      </c>
      <c r="AC3539" s="48">
        <v>10645.16</v>
      </c>
      <c r="AD3539" s="48">
        <v>43836.09</v>
      </c>
      <c r="AE3539" s="48">
        <v>31069.18</v>
      </c>
      <c r="AF3539" s="48">
        <v>48505.14</v>
      </c>
      <c r="AG3539" s="48">
        <v>15130.2</v>
      </c>
      <c r="AH3539" s="48">
        <v>65852.02</v>
      </c>
    </row>
    <row r="3540" spans="1:34">
      <c r="A3540" s="48">
        <v>2543649</v>
      </c>
      <c r="B3540" s="49" t="s">
        <v>10418</v>
      </c>
      <c r="C3540" s="49" t="s">
        <v>10419</v>
      </c>
      <c r="D3540" s="49" t="s">
        <v>10420</v>
      </c>
      <c r="E3540" s="48">
        <v>33319.82</v>
      </c>
      <c r="F3540" s="48">
        <v>30758.76</v>
      </c>
      <c r="G3540" s="48">
        <v>41539.089999999997</v>
      </c>
      <c r="H3540" s="48">
        <v>36627.93</v>
      </c>
      <c r="I3540" s="48">
        <v>48290.23</v>
      </c>
      <c r="J3540" s="48">
        <v>31779.73</v>
      </c>
      <c r="K3540" s="48">
        <v>23293.59</v>
      </c>
      <c r="L3540" s="48">
        <v>30972.73</v>
      </c>
      <c r="M3540" s="48">
        <v>30957.75</v>
      </c>
      <c r="N3540" s="48">
        <v>27393.73</v>
      </c>
      <c r="O3540" s="48">
        <v>23804.55</v>
      </c>
      <c r="P3540" s="48">
        <v>22475.51</v>
      </c>
      <c r="Q3540" s="48">
        <v>22898.59</v>
      </c>
      <c r="R3540" s="48">
        <v>22028.54</v>
      </c>
      <c r="S3540" s="48">
        <v>22273.53</v>
      </c>
      <c r="T3540" s="48">
        <v>33532.07</v>
      </c>
      <c r="U3540" s="48">
        <v>44985.19</v>
      </c>
      <c r="V3540" s="48">
        <v>64062.559999999998</v>
      </c>
      <c r="W3540" s="48">
        <v>44707.77</v>
      </c>
      <c r="X3540" s="48">
        <v>82385.19</v>
      </c>
      <c r="Y3540" s="48">
        <v>75037.240000000005</v>
      </c>
      <c r="Z3540" s="48">
        <v>78257.73</v>
      </c>
      <c r="AA3540" s="48">
        <v>131623.84</v>
      </c>
      <c r="AB3540" s="48">
        <v>74342.84</v>
      </c>
      <c r="AC3540" s="48">
        <v>51226</v>
      </c>
      <c r="AD3540" s="48">
        <v>47524.78</v>
      </c>
      <c r="AE3540" s="48">
        <v>83316.19</v>
      </c>
      <c r="AF3540" s="48">
        <v>52117.87</v>
      </c>
      <c r="AG3540" s="48">
        <v>132738.98000000001</v>
      </c>
      <c r="AH3540" s="48">
        <v>149258.98000000001</v>
      </c>
    </row>
    <row r="3541" spans="1:34">
      <c r="A3541" s="48">
        <v>2546708</v>
      </c>
      <c r="B3541" s="49" t="s">
        <v>10421</v>
      </c>
      <c r="C3541" s="49" t="s">
        <v>10422</v>
      </c>
      <c r="D3541" s="49" t="s">
        <v>10423</v>
      </c>
      <c r="E3541" s="48">
        <v>25956.61</v>
      </c>
      <c r="F3541" s="48">
        <v>52086.14</v>
      </c>
      <c r="G3541" s="48">
        <v>36718.79</v>
      </c>
      <c r="H3541" s="48">
        <v>13856.3</v>
      </c>
      <c r="I3541" s="48">
        <v>18618.41</v>
      </c>
      <c r="J3541" s="48">
        <v>26318.61</v>
      </c>
      <c r="K3541" s="48">
        <v>27864.57</v>
      </c>
      <c r="L3541" s="48">
        <v>17002.39</v>
      </c>
      <c r="M3541" s="48">
        <v>25618.57</v>
      </c>
      <c r="N3541" s="48">
        <v>27877.62</v>
      </c>
      <c r="O3541" s="48">
        <v>45481.96</v>
      </c>
      <c r="P3541" s="48">
        <v>19059.41</v>
      </c>
      <c r="Q3541" s="48">
        <v>22543.49</v>
      </c>
      <c r="R3541" s="48">
        <v>3941.07</v>
      </c>
      <c r="S3541" s="48">
        <v>20566.46</v>
      </c>
      <c r="T3541" s="48">
        <v>74064.27</v>
      </c>
      <c r="U3541" s="48">
        <v>105509.46</v>
      </c>
      <c r="V3541" s="48">
        <v>16069.25</v>
      </c>
      <c r="W3541" s="48">
        <v>4674.97</v>
      </c>
      <c r="X3541" s="48">
        <v>18837.66</v>
      </c>
      <c r="Y3541" s="48">
        <v>58722.84</v>
      </c>
      <c r="Z3541" s="48">
        <v>34645.550000000003</v>
      </c>
      <c r="AA3541" s="48">
        <v>72224.7</v>
      </c>
      <c r="AB3541" s="48">
        <v>69116.69</v>
      </c>
      <c r="AC3541" s="48">
        <v>60759.06</v>
      </c>
      <c r="AD3541" s="48">
        <v>287824.65999999997</v>
      </c>
      <c r="AE3541" s="48">
        <v>11212.04</v>
      </c>
      <c r="AF3541" s="48">
        <v>5585.34</v>
      </c>
      <c r="AG3541" s="48">
        <v>4657.2</v>
      </c>
      <c r="AH3541" s="48">
        <v>13451.52</v>
      </c>
    </row>
    <row r="3542" spans="1:34">
      <c r="A3542" s="48">
        <v>2547104</v>
      </c>
      <c r="B3542" s="49" t="s">
        <v>10424</v>
      </c>
      <c r="C3542" s="49" t="s">
        <v>10425</v>
      </c>
      <c r="D3542" s="49" t="s">
        <v>10426</v>
      </c>
      <c r="E3542" s="48">
        <v>1236400.25</v>
      </c>
      <c r="F3542" s="48">
        <v>907772.31</v>
      </c>
      <c r="G3542" s="48">
        <v>1415679.25</v>
      </c>
      <c r="H3542" s="48">
        <v>1417843.38</v>
      </c>
      <c r="I3542" s="48">
        <v>1381058.62</v>
      </c>
      <c r="J3542" s="48">
        <v>608896.56000000006</v>
      </c>
      <c r="K3542" s="48">
        <v>497934</v>
      </c>
      <c r="L3542" s="48">
        <v>359018.72</v>
      </c>
      <c r="M3542" s="48">
        <v>755766.75</v>
      </c>
      <c r="N3542" s="48">
        <v>804719.69</v>
      </c>
      <c r="O3542" s="48">
        <v>365700.69</v>
      </c>
      <c r="P3542" s="48">
        <v>671444.12</v>
      </c>
      <c r="Q3542" s="48">
        <v>1269242.75</v>
      </c>
      <c r="R3542" s="48">
        <v>847012.38</v>
      </c>
      <c r="S3542" s="48">
        <v>566416.18999999994</v>
      </c>
      <c r="T3542" s="48">
        <v>1941547.88</v>
      </c>
      <c r="U3542" s="48">
        <v>1979580.12</v>
      </c>
      <c r="V3542" s="48">
        <v>2588871</v>
      </c>
      <c r="W3542" s="48">
        <v>2653809.75</v>
      </c>
      <c r="X3542" s="48">
        <v>2562622</v>
      </c>
      <c r="Y3542" s="48">
        <v>1751790.38</v>
      </c>
      <c r="Z3542" s="48">
        <v>1890531.12</v>
      </c>
      <c r="AA3542" s="48">
        <v>1645104.62</v>
      </c>
      <c r="AB3542" s="48">
        <v>1884826</v>
      </c>
      <c r="AC3542" s="48">
        <v>1787867.25</v>
      </c>
      <c r="AD3542" s="48">
        <v>1674992.38</v>
      </c>
      <c r="AE3542" s="48">
        <v>1842240</v>
      </c>
      <c r="AF3542" s="48">
        <v>3124739.75</v>
      </c>
      <c r="AG3542" s="48">
        <v>4080580.75</v>
      </c>
      <c r="AH3542" s="48">
        <v>2804105.5</v>
      </c>
    </row>
    <row r="3543" spans="1:34">
      <c r="A3543" s="48">
        <v>2543696</v>
      </c>
      <c r="B3543" s="49" t="s">
        <v>10427</v>
      </c>
      <c r="C3543" s="49" t="s">
        <v>10428</v>
      </c>
      <c r="D3543" s="49" t="s">
        <v>10429</v>
      </c>
      <c r="E3543" s="48">
        <v>21254.69</v>
      </c>
      <c r="F3543" s="48">
        <v>11353.33</v>
      </c>
      <c r="G3543" s="48">
        <v>16812.52</v>
      </c>
      <c r="H3543" s="48">
        <v>22663.72</v>
      </c>
      <c r="I3543" s="48">
        <v>20688.669999999998</v>
      </c>
      <c r="J3543" s="48">
        <v>8738.26</v>
      </c>
      <c r="K3543" s="48">
        <v>4387.1499999999996</v>
      </c>
      <c r="L3543" s="48">
        <v>3471.11</v>
      </c>
      <c r="M3543" s="48">
        <v>8316.27</v>
      </c>
      <c r="N3543" s="48">
        <v>7868.23</v>
      </c>
      <c r="O3543" s="48">
        <v>3479.11</v>
      </c>
      <c r="P3543" s="48">
        <v>4798.16</v>
      </c>
      <c r="Q3543" s="48">
        <v>9444.2999999999993</v>
      </c>
      <c r="R3543" s="48">
        <v>5136.17</v>
      </c>
      <c r="S3543" s="48">
        <v>4370.12</v>
      </c>
      <c r="T3543" s="48">
        <v>21197.75</v>
      </c>
      <c r="U3543" s="48">
        <v>15953.98</v>
      </c>
      <c r="V3543" s="48">
        <v>21797.21</v>
      </c>
      <c r="W3543" s="48">
        <v>31749.27</v>
      </c>
      <c r="X3543" s="48">
        <v>40497.31</v>
      </c>
      <c r="Y3543" s="48">
        <v>17576.07</v>
      </c>
      <c r="Z3543" s="48">
        <v>7348.18</v>
      </c>
      <c r="AA3543" s="48">
        <v>8195.4500000000007</v>
      </c>
      <c r="AB3543" s="48">
        <v>19051.75</v>
      </c>
      <c r="AC3543" s="48">
        <v>12303.77</v>
      </c>
      <c r="AD3543" s="48">
        <v>8967.92</v>
      </c>
      <c r="AE3543" s="48">
        <v>10612.81</v>
      </c>
      <c r="AF3543" s="48">
        <v>34392.019999999997</v>
      </c>
      <c r="AG3543" s="48">
        <v>35133.230000000003</v>
      </c>
      <c r="AH3543" s="48">
        <v>16808.77</v>
      </c>
    </row>
    <row r="3544" spans="1:34">
      <c r="A3544" s="48">
        <v>2547193</v>
      </c>
      <c r="B3544" s="49" t="s">
        <v>10430</v>
      </c>
      <c r="C3544" s="49" t="s">
        <v>10431</v>
      </c>
      <c r="D3544" s="49" t="s">
        <v>10432</v>
      </c>
      <c r="E3544" s="48">
        <v>41550.11</v>
      </c>
      <c r="F3544" s="48">
        <v>21638.57</v>
      </c>
      <c r="G3544" s="48">
        <v>21445.58</v>
      </c>
      <c r="H3544" s="48">
        <v>28776.79</v>
      </c>
      <c r="I3544" s="48">
        <v>27659.72</v>
      </c>
      <c r="J3544" s="48">
        <v>20081.53</v>
      </c>
      <c r="K3544" s="48">
        <v>22346.58</v>
      </c>
      <c r="L3544" s="48">
        <v>6866.16</v>
      </c>
      <c r="M3544" s="48">
        <v>20582.57</v>
      </c>
      <c r="N3544" s="48">
        <v>27498.68</v>
      </c>
      <c r="O3544" s="48">
        <v>8987.18</v>
      </c>
      <c r="P3544" s="48">
        <v>2175.0700000000002</v>
      </c>
      <c r="Q3544" s="48">
        <v>2680.09</v>
      </c>
      <c r="R3544" s="48">
        <v>1202.04</v>
      </c>
      <c r="S3544" s="50"/>
      <c r="T3544" s="48">
        <v>51938.13</v>
      </c>
      <c r="U3544" s="48">
        <v>26096.33</v>
      </c>
      <c r="V3544" s="48">
        <v>32855.96</v>
      </c>
      <c r="W3544" s="48">
        <v>49001.919999999998</v>
      </c>
      <c r="X3544" s="48">
        <v>44090.28</v>
      </c>
      <c r="Y3544" s="48">
        <v>54364.37</v>
      </c>
      <c r="Z3544" s="48">
        <v>80921.88</v>
      </c>
      <c r="AA3544" s="48">
        <v>10598.76</v>
      </c>
      <c r="AB3544" s="48">
        <v>57597.13</v>
      </c>
      <c r="AC3544" s="48">
        <v>56423.45</v>
      </c>
      <c r="AD3544" s="48">
        <v>9119.39</v>
      </c>
      <c r="AE3544" s="48">
        <v>1460.59</v>
      </c>
      <c r="AF3544" s="48">
        <v>215.96</v>
      </c>
      <c r="AG3544" s="48">
        <v>1885.23</v>
      </c>
      <c r="AH3544" s="50"/>
    </row>
    <row r="3545" spans="1:34">
      <c r="A3545" s="48">
        <v>2545145</v>
      </c>
      <c r="B3545" s="49" t="s">
        <v>10433</v>
      </c>
      <c r="C3545" s="49" t="s">
        <v>10434</v>
      </c>
      <c r="D3545" s="49" t="s">
        <v>10435</v>
      </c>
      <c r="E3545" s="48">
        <v>50518.47</v>
      </c>
      <c r="F3545" s="48">
        <v>36610.97</v>
      </c>
      <c r="G3545" s="48">
        <v>12738.38</v>
      </c>
      <c r="H3545" s="48">
        <v>15549.45</v>
      </c>
      <c r="I3545" s="48">
        <v>20456.57</v>
      </c>
      <c r="J3545" s="48">
        <v>1593.04</v>
      </c>
      <c r="K3545" s="48">
        <v>8096.2</v>
      </c>
      <c r="L3545" s="48">
        <v>6059.17</v>
      </c>
      <c r="M3545" s="48">
        <v>21040.560000000001</v>
      </c>
      <c r="N3545" s="48">
        <v>25800.66</v>
      </c>
      <c r="O3545" s="48">
        <v>5855.15</v>
      </c>
      <c r="P3545" s="48">
        <v>14745.38</v>
      </c>
      <c r="Q3545" s="48">
        <v>9486.26</v>
      </c>
      <c r="R3545" s="48">
        <v>10024.26</v>
      </c>
      <c r="S3545" s="48">
        <v>10638.29</v>
      </c>
      <c r="T3545" s="48">
        <v>102665.3</v>
      </c>
      <c r="U3545" s="48">
        <v>53792.33</v>
      </c>
      <c r="V3545" s="48">
        <v>6494.54</v>
      </c>
      <c r="W3545" s="48">
        <v>6026.22</v>
      </c>
      <c r="X3545" s="48">
        <v>8711.81</v>
      </c>
      <c r="Y3545" s="48">
        <v>1638.57</v>
      </c>
      <c r="Z3545" s="48">
        <v>28845.85</v>
      </c>
      <c r="AA3545" s="48">
        <v>5205.66</v>
      </c>
      <c r="AB3545" s="48">
        <v>55208.160000000003</v>
      </c>
      <c r="AC3545" s="48">
        <v>61959.839999999997</v>
      </c>
      <c r="AD3545" s="48">
        <v>4877.05</v>
      </c>
      <c r="AE3545" s="48">
        <v>45498.54</v>
      </c>
      <c r="AF3545" s="50"/>
      <c r="AG3545" s="48">
        <v>9702.7199999999993</v>
      </c>
      <c r="AH3545" s="48">
        <v>25341.16</v>
      </c>
    </row>
    <row r="3546" spans="1:34">
      <c r="A3546" s="48">
        <v>2546109</v>
      </c>
      <c r="B3546" s="49" t="s">
        <v>10436</v>
      </c>
      <c r="C3546" s="49" t="s">
        <v>10437</v>
      </c>
      <c r="D3546" s="49" t="s">
        <v>10438</v>
      </c>
      <c r="E3546" s="48">
        <v>47806.46</v>
      </c>
      <c r="F3546" s="48">
        <v>35025</v>
      </c>
      <c r="G3546" s="48">
        <v>35835.050000000003</v>
      </c>
      <c r="H3546" s="48">
        <v>36820.080000000002</v>
      </c>
      <c r="I3546" s="48">
        <v>37408.06</v>
      </c>
      <c r="J3546" s="48">
        <v>28615.75</v>
      </c>
      <c r="K3546" s="48">
        <v>21858.560000000001</v>
      </c>
      <c r="L3546" s="48">
        <v>24086.639999999999</v>
      </c>
      <c r="M3546" s="48">
        <v>42959.12</v>
      </c>
      <c r="N3546" s="48">
        <v>40056.07</v>
      </c>
      <c r="O3546" s="48">
        <v>25705.62</v>
      </c>
      <c r="P3546" s="48">
        <v>23161.63</v>
      </c>
      <c r="Q3546" s="48">
        <v>28014.75</v>
      </c>
      <c r="R3546" s="48">
        <v>26429.69</v>
      </c>
      <c r="S3546" s="48">
        <v>19036.490000000002</v>
      </c>
      <c r="T3546" s="48">
        <v>45062.46</v>
      </c>
      <c r="U3546" s="48">
        <v>50200.04</v>
      </c>
      <c r="V3546" s="48">
        <v>42368.43</v>
      </c>
      <c r="W3546" s="48">
        <v>55628.34</v>
      </c>
      <c r="X3546" s="48">
        <v>45965.74</v>
      </c>
      <c r="Y3546" s="48">
        <v>66736.929999999993</v>
      </c>
      <c r="Z3546" s="48">
        <v>61463.27</v>
      </c>
      <c r="AA3546" s="48">
        <v>95213.84</v>
      </c>
      <c r="AB3546" s="48">
        <v>85807.52</v>
      </c>
      <c r="AC3546" s="48">
        <v>66582.77</v>
      </c>
      <c r="AD3546" s="48">
        <v>117300.56</v>
      </c>
      <c r="AE3546" s="48">
        <v>83977.52</v>
      </c>
      <c r="AF3546" s="48">
        <v>69566.789999999994</v>
      </c>
      <c r="AG3546" s="48">
        <v>137531.28</v>
      </c>
      <c r="AH3546" s="48">
        <v>101542.87</v>
      </c>
    </row>
    <row r="3547" spans="1:34">
      <c r="A3547" s="48">
        <v>2544297</v>
      </c>
      <c r="B3547" s="49" t="s">
        <v>10439</v>
      </c>
      <c r="C3547" s="49" t="s">
        <v>10440</v>
      </c>
      <c r="D3547" s="49" t="s">
        <v>10441</v>
      </c>
      <c r="E3547" s="48">
        <v>93120.69</v>
      </c>
      <c r="F3547" s="48">
        <v>87435.75</v>
      </c>
      <c r="G3547" s="48">
        <v>27752.85</v>
      </c>
      <c r="H3547" s="48">
        <v>18237.63</v>
      </c>
      <c r="I3547" s="48">
        <v>33358.019999999997</v>
      </c>
      <c r="J3547" s="48">
        <v>112035.3</v>
      </c>
      <c r="K3547" s="48">
        <v>108563.98</v>
      </c>
      <c r="L3547" s="48">
        <v>50692.480000000003</v>
      </c>
      <c r="M3547" s="48">
        <v>73199.289999999994</v>
      </c>
      <c r="N3547" s="48">
        <v>85238.58</v>
      </c>
      <c r="O3547" s="48">
        <v>52955.69</v>
      </c>
      <c r="P3547" s="48">
        <v>22323.66</v>
      </c>
      <c r="Q3547" s="48">
        <v>10621.38</v>
      </c>
      <c r="R3547" s="48">
        <v>10831.35</v>
      </c>
      <c r="S3547" s="48">
        <v>14383.4</v>
      </c>
      <c r="T3547" s="48">
        <v>134730.54999999999</v>
      </c>
      <c r="U3547" s="48">
        <v>159612.45000000001</v>
      </c>
      <c r="V3547" s="48">
        <v>45839.51</v>
      </c>
      <c r="W3547" s="48">
        <v>39768.080000000002</v>
      </c>
      <c r="X3547" s="48">
        <v>61437.18</v>
      </c>
      <c r="Y3547" s="48">
        <v>294988.5</v>
      </c>
      <c r="Z3547" s="48">
        <v>357735.19</v>
      </c>
      <c r="AA3547" s="48">
        <v>249204.02</v>
      </c>
      <c r="AB3547" s="48">
        <v>158616.78</v>
      </c>
      <c r="AC3547" s="48">
        <v>166854.34</v>
      </c>
      <c r="AD3547" s="48">
        <v>266952.03000000003</v>
      </c>
      <c r="AE3547" s="48">
        <v>78887.55</v>
      </c>
      <c r="AF3547" s="48">
        <v>48573.13</v>
      </c>
      <c r="AG3547" s="48">
        <v>87044.38</v>
      </c>
      <c r="AH3547" s="48">
        <v>124532.91</v>
      </c>
    </row>
    <row r="3548" spans="1:34">
      <c r="A3548" s="48">
        <v>2547108</v>
      </c>
      <c r="B3548" s="49" t="s">
        <v>10442</v>
      </c>
      <c r="C3548" s="49" t="s">
        <v>10443</v>
      </c>
      <c r="D3548" s="49" t="s">
        <v>10444</v>
      </c>
      <c r="E3548" s="48">
        <v>24346.6</v>
      </c>
      <c r="F3548" s="48">
        <v>29942.639999999999</v>
      </c>
      <c r="G3548" s="48">
        <v>11178.23</v>
      </c>
      <c r="H3548" s="48">
        <v>12229.27</v>
      </c>
      <c r="I3548" s="48">
        <v>13990.34</v>
      </c>
      <c r="J3548" s="48">
        <v>10291.219999999999</v>
      </c>
      <c r="K3548" s="48">
        <v>9789.2000000000007</v>
      </c>
      <c r="L3548" s="48">
        <v>6039.1</v>
      </c>
      <c r="M3548" s="48">
        <v>6884.13</v>
      </c>
      <c r="N3548" s="48">
        <v>10133.200000000001</v>
      </c>
      <c r="O3548" s="48">
        <v>12533.26</v>
      </c>
      <c r="P3548" s="48">
        <v>17017.39</v>
      </c>
      <c r="Q3548" s="48">
        <v>39767.89</v>
      </c>
      <c r="R3548" s="48">
        <v>13068.3</v>
      </c>
      <c r="S3548" s="48">
        <v>25712.54</v>
      </c>
      <c r="T3548" s="48">
        <v>9448.8700000000008</v>
      </c>
      <c r="U3548" s="48">
        <v>37541.93</v>
      </c>
      <c r="V3548" s="48">
        <v>3250.45</v>
      </c>
      <c r="W3548" s="48">
        <v>8806.91</v>
      </c>
      <c r="X3548" s="48">
        <v>12106.05</v>
      </c>
      <c r="Y3548" s="48">
        <v>9522.67</v>
      </c>
      <c r="Z3548" s="48">
        <v>24241.74</v>
      </c>
      <c r="AA3548" s="48">
        <v>1499.07</v>
      </c>
      <c r="AB3548" s="48">
        <v>3573.05</v>
      </c>
      <c r="AC3548" s="48">
        <v>5110.24</v>
      </c>
      <c r="AD3548" s="48">
        <v>11058.38</v>
      </c>
      <c r="AE3548" s="48">
        <v>43629.19</v>
      </c>
      <c r="AF3548" s="48">
        <v>142679.95000000001</v>
      </c>
      <c r="AG3548" s="48">
        <v>56075.22</v>
      </c>
      <c r="AH3548" s="48">
        <v>164441.48000000001</v>
      </c>
    </row>
    <row r="3549" spans="1:34">
      <c r="A3549" s="48">
        <v>2545961</v>
      </c>
      <c r="B3549" s="49" t="s">
        <v>10445</v>
      </c>
      <c r="C3549" s="49" t="s">
        <v>10446</v>
      </c>
      <c r="D3549" s="49" t="s">
        <v>10447</v>
      </c>
      <c r="E3549" s="48">
        <v>49328.47</v>
      </c>
      <c r="F3549" s="48">
        <v>30726.880000000001</v>
      </c>
      <c r="G3549" s="48">
        <v>25644.77</v>
      </c>
      <c r="H3549" s="48">
        <v>23671.72</v>
      </c>
      <c r="I3549" s="48">
        <v>23408.67</v>
      </c>
      <c r="J3549" s="48">
        <v>21910.67</v>
      </c>
      <c r="K3549" s="48">
        <v>21611.58</v>
      </c>
      <c r="L3549" s="48">
        <v>15163.42</v>
      </c>
      <c r="M3549" s="48">
        <v>23354.65</v>
      </c>
      <c r="N3549" s="48">
        <v>37481.019999999997</v>
      </c>
      <c r="O3549" s="48">
        <v>12172.35</v>
      </c>
      <c r="P3549" s="50"/>
      <c r="Q3549" s="50"/>
      <c r="R3549" s="48">
        <v>14577.3</v>
      </c>
      <c r="S3549" s="50"/>
      <c r="T3549" s="48">
        <v>65054.34</v>
      </c>
      <c r="U3549" s="48">
        <v>58739.76</v>
      </c>
      <c r="V3549" s="48">
        <v>43358.81</v>
      </c>
      <c r="W3549" s="48">
        <v>42883.360000000001</v>
      </c>
      <c r="X3549" s="48">
        <v>43149.63</v>
      </c>
      <c r="Y3549" s="48">
        <v>67959.8</v>
      </c>
      <c r="Z3549" s="48">
        <v>62114.23</v>
      </c>
      <c r="AA3549" s="48">
        <v>78779.78</v>
      </c>
      <c r="AB3549" s="48">
        <v>57731.61</v>
      </c>
      <c r="AC3549" s="48">
        <v>72680.88</v>
      </c>
      <c r="AD3549" s="48">
        <v>65316.33</v>
      </c>
      <c r="AE3549" s="50"/>
      <c r="AF3549" s="50"/>
      <c r="AG3549" s="48">
        <v>8947.94</v>
      </c>
      <c r="AH3549" s="50"/>
    </row>
    <row r="3550" spans="1:34">
      <c r="A3550" s="48">
        <v>2546342</v>
      </c>
      <c r="B3550" s="49" t="s">
        <v>10448</v>
      </c>
      <c r="C3550" s="49" t="s">
        <v>10449</v>
      </c>
      <c r="D3550" s="49" t="s">
        <v>10450</v>
      </c>
      <c r="E3550" s="48">
        <v>45183.15</v>
      </c>
      <c r="F3550" s="48">
        <v>27908.73</v>
      </c>
      <c r="G3550" s="48">
        <v>39777.040000000001</v>
      </c>
      <c r="H3550" s="48">
        <v>32400.86</v>
      </c>
      <c r="I3550" s="48">
        <v>27830.71</v>
      </c>
      <c r="J3550" s="48">
        <v>17152.43</v>
      </c>
      <c r="K3550" s="48">
        <v>9434.23</v>
      </c>
      <c r="L3550" s="48">
        <v>8241.2000000000007</v>
      </c>
      <c r="M3550" s="48">
        <v>30626.799999999999</v>
      </c>
      <c r="N3550" s="48">
        <v>28953.72</v>
      </c>
      <c r="O3550" s="48">
        <v>13303.33</v>
      </c>
      <c r="P3550" s="48">
        <v>11209.29</v>
      </c>
      <c r="Q3550" s="48">
        <v>5111.1400000000003</v>
      </c>
      <c r="R3550" s="48">
        <v>1916.04</v>
      </c>
      <c r="S3550" s="50"/>
      <c r="T3550" s="48">
        <v>46359.57</v>
      </c>
      <c r="U3550" s="48">
        <v>41749.26</v>
      </c>
      <c r="V3550" s="48">
        <v>61859.45</v>
      </c>
      <c r="W3550" s="48">
        <v>49517.71</v>
      </c>
      <c r="X3550" s="48">
        <v>40980.97</v>
      </c>
      <c r="Y3550" s="48">
        <v>43575.72</v>
      </c>
      <c r="Z3550" s="48">
        <v>6793.71</v>
      </c>
      <c r="AA3550" s="48">
        <v>8484.92</v>
      </c>
      <c r="AB3550" s="48">
        <v>65261.09</v>
      </c>
      <c r="AC3550" s="48">
        <v>48826.28</v>
      </c>
      <c r="AD3550" s="48">
        <v>62615.41</v>
      </c>
      <c r="AE3550" s="48">
        <v>39493.69</v>
      </c>
      <c r="AF3550" s="48">
        <v>295.66000000000003</v>
      </c>
      <c r="AG3550" s="48">
        <v>4158.58</v>
      </c>
      <c r="AH3550" s="50"/>
    </row>
    <row r="3551" spans="1:34">
      <c r="A3551" s="48">
        <v>2545591</v>
      </c>
      <c r="B3551" s="49" t="s">
        <v>10451</v>
      </c>
      <c r="C3551" s="49" t="s">
        <v>10452</v>
      </c>
      <c r="D3551" s="49" t="s">
        <v>10453</v>
      </c>
      <c r="E3551" s="48">
        <v>90849.33</v>
      </c>
      <c r="F3551" s="48">
        <v>110403.53</v>
      </c>
      <c r="G3551" s="48">
        <v>17071.39</v>
      </c>
      <c r="H3551" s="48">
        <v>35016.85</v>
      </c>
      <c r="I3551" s="48">
        <v>37150.870000000003</v>
      </c>
      <c r="J3551" s="48">
        <v>59778.41</v>
      </c>
      <c r="K3551" s="48">
        <v>49416.160000000003</v>
      </c>
      <c r="L3551" s="48">
        <v>36615.78</v>
      </c>
      <c r="M3551" s="48">
        <v>59535.360000000001</v>
      </c>
      <c r="N3551" s="48">
        <v>64701.45</v>
      </c>
      <c r="O3551" s="48">
        <v>23809.55</v>
      </c>
      <c r="P3551" s="48">
        <v>103408.42</v>
      </c>
      <c r="Q3551" s="48">
        <v>147768.81</v>
      </c>
      <c r="R3551" s="48">
        <v>36772.9</v>
      </c>
      <c r="S3551" s="48">
        <v>47688.03</v>
      </c>
      <c r="T3551" s="48">
        <v>125704.39</v>
      </c>
      <c r="U3551" s="48">
        <v>167352.56</v>
      </c>
      <c r="V3551" s="48">
        <v>26760.41</v>
      </c>
      <c r="W3551" s="48">
        <v>51960.93</v>
      </c>
      <c r="X3551" s="48">
        <v>53399.12</v>
      </c>
      <c r="Y3551" s="48">
        <v>147788.39000000001</v>
      </c>
      <c r="Z3551" s="48">
        <v>134729.67000000001</v>
      </c>
      <c r="AA3551" s="48">
        <v>145915.03</v>
      </c>
      <c r="AB3551" s="48">
        <v>115383.62</v>
      </c>
      <c r="AC3551" s="48">
        <v>111563.23</v>
      </c>
      <c r="AD3551" s="48">
        <v>106695.3</v>
      </c>
      <c r="AE3551" s="48">
        <v>332793.62</v>
      </c>
      <c r="AF3551" s="48">
        <v>336215.47</v>
      </c>
      <c r="AG3551" s="48">
        <v>192901.62</v>
      </c>
      <c r="AH3551" s="48">
        <v>257826.75</v>
      </c>
    </row>
    <row r="3552" spans="1:34">
      <c r="A3552" s="48">
        <v>2544296</v>
      </c>
      <c r="B3552" s="49" t="s">
        <v>10454</v>
      </c>
      <c r="C3552" s="49" t="s">
        <v>10455</v>
      </c>
      <c r="D3552" s="49" t="s">
        <v>10456</v>
      </c>
      <c r="E3552" s="48">
        <v>22609.54</v>
      </c>
      <c r="F3552" s="48">
        <v>16520.36</v>
      </c>
      <c r="G3552" s="50"/>
      <c r="H3552" s="50"/>
      <c r="I3552" s="48">
        <v>2254.04</v>
      </c>
      <c r="J3552" s="48">
        <v>17528.419999999998</v>
      </c>
      <c r="K3552" s="48">
        <v>10002.209999999999</v>
      </c>
      <c r="L3552" s="48">
        <v>8596.18</v>
      </c>
      <c r="M3552" s="48">
        <v>13301.3</v>
      </c>
      <c r="N3552" s="48">
        <v>13718.28</v>
      </c>
      <c r="O3552" s="48">
        <v>1693.06</v>
      </c>
      <c r="P3552" s="50"/>
      <c r="Q3552" s="50"/>
      <c r="R3552" s="50"/>
      <c r="S3552" s="50"/>
      <c r="T3552" s="48">
        <v>31924.6</v>
      </c>
      <c r="U3552" s="48">
        <v>20049.11</v>
      </c>
      <c r="V3552" s="50"/>
      <c r="W3552" s="50"/>
      <c r="X3552" s="48">
        <v>2399.66</v>
      </c>
      <c r="Y3552" s="48">
        <v>55605.23</v>
      </c>
      <c r="Z3552" s="48">
        <v>26690.26</v>
      </c>
      <c r="AA3552" s="48">
        <v>30710.07</v>
      </c>
      <c r="AB3552" s="48">
        <v>34159.32</v>
      </c>
      <c r="AC3552" s="48">
        <v>17665.88</v>
      </c>
      <c r="AD3552" s="48">
        <v>6081.25</v>
      </c>
      <c r="AE3552" s="50"/>
      <c r="AF3552" s="50"/>
      <c r="AG3552" s="50"/>
      <c r="AH3552" s="50"/>
    </row>
    <row r="3553" spans="1:34">
      <c r="A3553" s="48">
        <v>2543286</v>
      </c>
      <c r="B3553" s="49" t="s">
        <v>10457</v>
      </c>
      <c r="C3553" s="49" t="s">
        <v>10458</v>
      </c>
      <c r="D3553" s="49" t="s">
        <v>10459</v>
      </c>
      <c r="E3553" s="48">
        <v>81441.16</v>
      </c>
      <c r="F3553" s="48">
        <v>64134.55</v>
      </c>
      <c r="G3553" s="48">
        <v>63747.7</v>
      </c>
      <c r="H3553" s="48">
        <v>73975.83</v>
      </c>
      <c r="I3553" s="48">
        <v>79017.97</v>
      </c>
      <c r="J3553" s="48">
        <v>38303.949999999997</v>
      </c>
      <c r="K3553" s="48">
        <v>39714.949999999997</v>
      </c>
      <c r="L3553" s="48">
        <v>23816.560000000001</v>
      </c>
      <c r="M3553" s="48">
        <v>41264.019999999997</v>
      </c>
      <c r="N3553" s="48">
        <v>56836.36</v>
      </c>
      <c r="O3553" s="48">
        <v>11925.31</v>
      </c>
      <c r="P3553" s="50"/>
      <c r="Q3553" s="50"/>
      <c r="R3553" s="50"/>
      <c r="S3553" s="50"/>
      <c r="T3553" s="48">
        <v>84437.14</v>
      </c>
      <c r="U3553" s="48">
        <v>93747.01</v>
      </c>
      <c r="V3553" s="48">
        <v>100673.16</v>
      </c>
      <c r="W3553" s="48">
        <v>105896.98</v>
      </c>
      <c r="X3553" s="48">
        <v>112565.14</v>
      </c>
      <c r="Y3553" s="48">
        <v>102072.48</v>
      </c>
      <c r="Z3553" s="48">
        <v>117328.78</v>
      </c>
      <c r="AA3553" s="48">
        <v>103573.59</v>
      </c>
      <c r="AB3553" s="48">
        <v>94476.73</v>
      </c>
      <c r="AC3553" s="48">
        <v>96657.61</v>
      </c>
      <c r="AD3553" s="48">
        <v>58695.28</v>
      </c>
      <c r="AE3553" s="50"/>
      <c r="AF3553" s="50"/>
      <c r="AG3553" s="50"/>
      <c r="AH3553" s="50"/>
    </row>
    <row r="3554" spans="1:34">
      <c r="A3554" s="48">
        <v>2547503</v>
      </c>
      <c r="B3554" s="49" t="s">
        <v>10460</v>
      </c>
      <c r="C3554" s="49" t="s">
        <v>10461</v>
      </c>
      <c r="D3554" s="49" t="s">
        <v>10462</v>
      </c>
      <c r="E3554" s="48">
        <v>131172.17000000001</v>
      </c>
      <c r="F3554" s="48">
        <v>117955.72</v>
      </c>
      <c r="G3554" s="48">
        <v>45755.09</v>
      </c>
      <c r="H3554" s="48">
        <v>57154.38</v>
      </c>
      <c r="I3554" s="48">
        <v>53730.33</v>
      </c>
      <c r="J3554" s="48">
        <v>63036.38</v>
      </c>
      <c r="K3554" s="48">
        <v>34531.85</v>
      </c>
      <c r="L3554" s="48">
        <v>39306.800000000003</v>
      </c>
      <c r="M3554" s="48">
        <v>51707.23</v>
      </c>
      <c r="N3554" s="48">
        <v>48075.15</v>
      </c>
      <c r="O3554" s="48">
        <v>37394.89</v>
      </c>
      <c r="P3554" s="48">
        <v>101642.3</v>
      </c>
      <c r="Q3554" s="48">
        <v>72499.66</v>
      </c>
      <c r="R3554" s="48">
        <v>67540.41</v>
      </c>
      <c r="S3554" s="48">
        <v>81696.759999999995</v>
      </c>
      <c r="T3554" s="48">
        <v>16296.01</v>
      </c>
      <c r="U3554" s="48">
        <v>139623.32999999999</v>
      </c>
      <c r="V3554" s="48">
        <v>45661.52</v>
      </c>
      <c r="W3554" s="48">
        <v>83362.009999999995</v>
      </c>
      <c r="X3554" s="48">
        <v>62260.61</v>
      </c>
      <c r="Y3554" s="48">
        <v>29958.92</v>
      </c>
      <c r="Z3554" s="48">
        <v>147570.82999999999</v>
      </c>
      <c r="AA3554" s="48">
        <v>8546.69</v>
      </c>
      <c r="AB3554" s="48">
        <v>71049.03</v>
      </c>
      <c r="AC3554" s="48">
        <v>70202.960000000006</v>
      </c>
      <c r="AD3554" s="48">
        <v>48476.43</v>
      </c>
      <c r="AE3554" s="48">
        <v>246448.55</v>
      </c>
      <c r="AF3554" s="48">
        <v>114099.7</v>
      </c>
      <c r="AG3554" s="48">
        <v>447288.28</v>
      </c>
      <c r="AH3554" s="48">
        <v>519890.78</v>
      </c>
    </row>
    <row r="3555" spans="1:34">
      <c r="A3555" s="48">
        <v>2547707</v>
      </c>
      <c r="B3555" s="49" t="s">
        <v>10463</v>
      </c>
      <c r="C3555" s="49" t="s">
        <v>10464</v>
      </c>
      <c r="D3555" s="49" t="s">
        <v>10465</v>
      </c>
      <c r="E3555" s="48">
        <v>61632.3</v>
      </c>
      <c r="F3555" s="48">
        <v>18210.419999999998</v>
      </c>
      <c r="G3555" s="48">
        <v>53368.18</v>
      </c>
      <c r="H3555" s="48">
        <v>38013.839999999997</v>
      </c>
      <c r="I3555" s="48">
        <v>24753.56</v>
      </c>
      <c r="J3555" s="48">
        <v>9871.18</v>
      </c>
      <c r="K3555" s="48">
        <v>3853.11</v>
      </c>
      <c r="L3555" s="48">
        <v>3487.1</v>
      </c>
      <c r="M3555" s="48">
        <v>21091.47</v>
      </c>
      <c r="N3555" s="48">
        <v>27640.55</v>
      </c>
      <c r="O3555" s="48">
        <v>5063.09</v>
      </c>
      <c r="P3555" s="48">
        <v>6341.12</v>
      </c>
      <c r="Q3555" s="48">
        <v>16402.349999999999</v>
      </c>
      <c r="R3555" s="48">
        <v>7001.17</v>
      </c>
      <c r="S3555" s="48">
        <v>4367.09</v>
      </c>
      <c r="T3555" s="48">
        <v>65131.73</v>
      </c>
      <c r="U3555" s="48">
        <v>50860.81</v>
      </c>
      <c r="V3555" s="48">
        <v>76863.240000000005</v>
      </c>
      <c r="W3555" s="48">
        <v>67037.990000000005</v>
      </c>
      <c r="X3555" s="48">
        <v>54184.62</v>
      </c>
      <c r="Y3555" s="48">
        <v>2732.08</v>
      </c>
      <c r="Z3555" s="48">
        <v>1328.52</v>
      </c>
      <c r="AA3555" s="48">
        <v>1833.58</v>
      </c>
      <c r="AB3555" s="48">
        <v>65680.13</v>
      </c>
      <c r="AC3555" s="48">
        <v>74870.490000000005</v>
      </c>
      <c r="AD3555" s="48">
        <v>1907.92</v>
      </c>
      <c r="AE3555" s="48">
        <v>3621.97</v>
      </c>
      <c r="AF3555" s="48">
        <v>47063.49</v>
      </c>
      <c r="AG3555" s="48">
        <v>11427.97</v>
      </c>
      <c r="AH3555" s="48">
        <v>4872.3100000000004</v>
      </c>
    </row>
    <row r="3556" spans="1:34">
      <c r="A3556" s="48">
        <v>2545918</v>
      </c>
      <c r="B3556" s="49" t="s">
        <v>10466</v>
      </c>
      <c r="C3556" s="49" t="s">
        <v>10467</v>
      </c>
      <c r="D3556" s="49" t="s">
        <v>10468</v>
      </c>
      <c r="E3556" s="48">
        <v>27411.62</v>
      </c>
      <c r="F3556" s="48">
        <v>28923.67</v>
      </c>
      <c r="G3556" s="48">
        <v>32509.75</v>
      </c>
      <c r="H3556" s="48">
        <v>32737.71</v>
      </c>
      <c r="I3556" s="48">
        <v>28701.63</v>
      </c>
      <c r="J3556" s="48">
        <v>31777.67</v>
      </c>
      <c r="K3556" s="48">
        <v>22652.48</v>
      </c>
      <c r="L3556" s="48">
        <v>20803.439999999999</v>
      </c>
      <c r="M3556" s="48">
        <v>29964.66</v>
      </c>
      <c r="N3556" s="48">
        <v>37897.839999999997</v>
      </c>
      <c r="O3556" s="48">
        <v>20291.419999999998</v>
      </c>
      <c r="P3556" s="48">
        <v>31884.639999999999</v>
      </c>
      <c r="Q3556" s="48">
        <v>28832.66</v>
      </c>
      <c r="R3556" s="48">
        <v>22089.47</v>
      </c>
      <c r="S3556" s="48">
        <v>22390.47</v>
      </c>
      <c r="T3556" s="48">
        <v>31021.56</v>
      </c>
      <c r="U3556" s="48">
        <v>49218.53</v>
      </c>
      <c r="V3556" s="48">
        <v>45771.4</v>
      </c>
      <c r="W3556" s="48">
        <v>51034.32</v>
      </c>
      <c r="X3556" s="48">
        <v>43771.23</v>
      </c>
      <c r="Y3556" s="48">
        <v>80214.23</v>
      </c>
      <c r="Z3556" s="48">
        <v>74452.81</v>
      </c>
      <c r="AA3556" s="48">
        <v>88821.55</v>
      </c>
      <c r="AB3556" s="48">
        <v>65597.509999999995</v>
      </c>
      <c r="AC3556" s="48">
        <v>71096.27</v>
      </c>
      <c r="AD3556" s="48">
        <v>101102.34</v>
      </c>
      <c r="AE3556" s="48">
        <v>113379.28</v>
      </c>
      <c r="AF3556" s="48">
        <v>59590.89</v>
      </c>
      <c r="AG3556" s="48">
        <v>130068.24</v>
      </c>
      <c r="AH3556" s="48">
        <v>128253.27</v>
      </c>
    </row>
    <row r="3557" spans="1:34">
      <c r="A3557" s="48">
        <v>2544903</v>
      </c>
      <c r="B3557" s="49" t="s">
        <v>10469</v>
      </c>
      <c r="C3557" s="49" t="s">
        <v>10470</v>
      </c>
      <c r="D3557" s="49" t="s">
        <v>10471</v>
      </c>
      <c r="E3557" s="48">
        <v>231418.34</v>
      </c>
      <c r="F3557" s="48">
        <v>179105.33</v>
      </c>
      <c r="G3557" s="48">
        <v>97159.08</v>
      </c>
      <c r="H3557" s="48">
        <v>99000</v>
      </c>
      <c r="I3557" s="48">
        <v>95521.83</v>
      </c>
      <c r="J3557" s="48">
        <v>166229.95000000001</v>
      </c>
      <c r="K3557" s="48">
        <v>134266.88</v>
      </c>
      <c r="L3557" s="48">
        <v>91575.64</v>
      </c>
      <c r="M3557" s="48">
        <v>149411.34</v>
      </c>
      <c r="N3557" s="48">
        <v>177477.09</v>
      </c>
      <c r="O3557" s="48">
        <v>69195.98</v>
      </c>
      <c r="P3557" s="48">
        <v>65485.87</v>
      </c>
      <c r="Q3557" s="48">
        <v>60387.77</v>
      </c>
      <c r="R3557" s="48">
        <v>63884.91</v>
      </c>
      <c r="S3557" s="48">
        <v>101044.86</v>
      </c>
      <c r="T3557" s="48">
        <v>334051.69</v>
      </c>
      <c r="U3557" s="48">
        <v>323277.75</v>
      </c>
      <c r="V3557" s="48">
        <v>116125.38</v>
      </c>
      <c r="W3557" s="48">
        <v>149563.5</v>
      </c>
      <c r="X3557" s="48">
        <v>138826.84</v>
      </c>
      <c r="Y3557" s="48">
        <v>408823.22</v>
      </c>
      <c r="Z3557" s="48">
        <v>414047.62</v>
      </c>
      <c r="AA3557" s="48">
        <v>303731.31</v>
      </c>
      <c r="AB3557" s="48">
        <v>289567.90999999997</v>
      </c>
      <c r="AC3557" s="48">
        <v>313093.44</v>
      </c>
      <c r="AD3557" s="48">
        <v>268815.59000000003</v>
      </c>
      <c r="AE3557" s="48">
        <v>189601.14</v>
      </c>
      <c r="AF3557" s="48">
        <v>123702.73</v>
      </c>
      <c r="AG3557" s="48">
        <v>280409.40999999997</v>
      </c>
      <c r="AH3557" s="48">
        <v>521283</v>
      </c>
    </row>
    <row r="3558" spans="1:34">
      <c r="A3558" s="48">
        <v>2545421</v>
      </c>
      <c r="B3558" s="49" t="s">
        <v>10472</v>
      </c>
      <c r="C3558" s="49" t="s">
        <v>10473</v>
      </c>
      <c r="D3558" s="49" t="s">
        <v>10474</v>
      </c>
      <c r="E3558" s="48">
        <v>83099.12</v>
      </c>
      <c r="F3558" s="48">
        <v>89075.98</v>
      </c>
      <c r="G3558" s="48">
        <v>52696.18</v>
      </c>
      <c r="H3558" s="48">
        <v>52555.21</v>
      </c>
      <c r="I3558" s="48">
        <v>50626.14</v>
      </c>
      <c r="J3558" s="48">
        <v>97562.2</v>
      </c>
      <c r="K3558" s="48">
        <v>59681.32</v>
      </c>
      <c r="L3558" s="48">
        <v>53982.18</v>
      </c>
      <c r="M3558" s="48">
        <v>66096.479999999996</v>
      </c>
      <c r="N3558" s="48">
        <v>78050.73</v>
      </c>
      <c r="O3558" s="48">
        <v>46628.01</v>
      </c>
      <c r="P3558" s="48">
        <v>50169.09</v>
      </c>
      <c r="Q3558" s="48">
        <v>57590.39</v>
      </c>
      <c r="R3558" s="48">
        <v>33263.699999999997</v>
      </c>
      <c r="S3558" s="48">
        <v>37443.800000000003</v>
      </c>
      <c r="T3558" s="48">
        <v>109246.04</v>
      </c>
      <c r="U3558" s="48">
        <v>135961.48000000001</v>
      </c>
      <c r="V3558" s="48">
        <v>74132.960000000006</v>
      </c>
      <c r="W3558" s="48">
        <v>76244.88</v>
      </c>
      <c r="X3558" s="48">
        <v>72019.649999999994</v>
      </c>
      <c r="Y3558" s="48">
        <v>233638.08</v>
      </c>
      <c r="Z3558" s="48">
        <v>193679.45</v>
      </c>
      <c r="AA3558" s="48">
        <v>230009.05</v>
      </c>
      <c r="AB3558" s="48">
        <v>136771.45000000001</v>
      </c>
      <c r="AC3558" s="48">
        <v>143472.23000000001</v>
      </c>
      <c r="AD3558" s="48">
        <v>177102.39</v>
      </c>
      <c r="AE3558" s="48">
        <v>166094.29999999999</v>
      </c>
      <c r="AF3558" s="48">
        <v>162333.92000000001</v>
      </c>
      <c r="AG3558" s="48">
        <v>171256.91</v>
      </c>
      <c r="AH3558" s="48">
        <v>221682.81</v>
      </c>
    </row>
    <row r="3559" spans="1:34">
      <c r="A3559" s="48">
        <v>2543078</v>
      </c>
      <c r="B3559" s="49" t="s">
        <v>10475</v>
      </c>
      <c r="C3559" s="49" t="s">
        <v>10476</v>
      </c>
      <c r="D3559" s="49" t="s">
        <v>10477</v>
      </c>
      <c r="E3559" s="48">
        <v>19675.66</v>
      </c>
      <c r="F3559" s="48">
        <v>15055.47</v>
      </c>
      <c r="G3559" s="48">
        <v>25460.84</v>
      </c>
      <c r="H3559" s="48">
        <v>26738.81</v>
      </c>
      <c r="I3559" s="48">
        <v>24645.75</v>
      </c>
      <c r="J3559" s="48">
        <v>2642.09</v>
      </c>
      <c r="K3559" s="48">
        <v>9515.27</v>
      </c>
      <c r="L3559" s="48">
        <v>10872.31</v>
      </c>
      <c r="M3559" s="48">
        <v>5535.13</v>
      </c>
      <c r="N3559" s="48">
        <v>12600.33</v>
      </c>
      <c r="O3559" s="48">
        <v>12100.4</v>
      </c>
      <c r="P3559" s="48">
        <v>10980.33</v>
      </c>
      <c r="Q3559" s="48">
        <v>11283.39</v>
      </c>
      <c r="R3559" s="48">
        <v>3192.08</v>
      </c>
      <c r="S3559" s="48">
        <v>10607.32</v>
      </c>
      <c r="T3559" s="48">
        <v>9581.84</v>
      </c>
      <c r="U3559" s="48">
        <v>23685.57</v>
      </c>
      <c r="V3559" s="48">
        <v>41858.71</v>
      </c>
      <c r="W3559" s="48">
        <v>47956.26</v>
      </c>
      <c r="X3559" s="48">
        <v>44324.33</v>
      </c>
      <c r="Y3559" s="48">
        <v>831.05</v>
      </c>
      <c r="Z3559" s="48">
        <v>30287.69</v>
      </c>
      <c r="AA3559" s="48">
        <v>35820.83</v>
      </c>
      <c r="AB3559" s="48">
        <v>4047.16</v>
      </c>
      <c r="AC3559" s="48">
        <v>27552.33</v>
      </c>
      <c r="AD3559" s="48">
        <v>3912.38</v>
      </c>
      <c r="AE3559" s="48">
        <v>33541.31</v>
      </c>
      <c r="AF3559" s="48">
        <v>17582.3</v>
      </c>
      <c r="AG3559" s="48">
        <v>5939.38</v>
      </c>
      <c r="AH3559" s="48">
        <v>67282.95</v>
      </c>
    </row>
    <row r="3560" spans="1:34">
      <c r="A3560" s="48">
        <v>2545911</v>
      </c>
      <c r="B3560" s="49" t="s">
        <v>10478</v>
      </c>
      <c r="C3560" s="49" t="s">
        <v>10479</v>
      </c>
      <c r="D3560" s="49" t="s">
        <v>10480</v>
      </c>
      <c r="E3560" s="48">
        <v>87808.2</v>
      </c>
      <c r="F3560" s="48">
        <v>63318.59</v>
      </c>
      <c r="G3560" s="48">
        <v>25116.67</v>
      </c>
      <c r="H3560" s="48">
        <v>40838.019999999997</v>
      </c>
      <c r="I3560" s="48">
        <v>25466.71</v>
      </c>
      <c r="J3560" s="48">
        <v>65418.37</v>
      </c>
      <c r="K3560" s="48">
        <v>45964</v>
      </c>
      <c r="L3560" s="48">
        <v>26669.58</v>
      </c>
      <c r="M3560" s="48">
        <v>50565.16</v>
      </c>
      <c r="N3560" s="48">
        <v>59967.35</v>
      </c>
      <c r="O3560" s="48">
        <v>18588.400000000001</v>
      </c>
      <c r="P3560" s="48">
        <v>19491.439999999999</v>
      </c>
      <c r="Q3560" s="48">
        <v>20973.53</v>
      </c>
      <c r="R3560" s="48">
        <v>4487.1099999999997</v>
      </c>
      <c r="S3560" s="48">
        <v>6785.16</v>
      </c>
      <c r="T3560" s="48">
        <v>35466.47</v>
      </c>
      <c r="U3560" s="48">
        <v>39054.75</v>
      </c>
      <c r="V3560" s="48">
        <v>5991.97</v>
      </c>
      <c r="W3560" s="48">
        <v>16862.63</v>
      </c>
      <c r="X3560" s="48">
        <v>8627.4</v>
      </c>
      <c r="Y3560" s="48">
        <v>1448</v>
      </c>
      <c r="Z3560" s="48">
        <v>9591.01</v>
      </c>
      <c r="AA3560" s="48">
        <v>2284.36</v>
      </c>
      <c r="AB3560" s="48">
        <v>12465.32</v>
      </c>
      <c r="AC3560" s="48">
        <v>54111.27</v>
      </c>
      <c r="AD3560" s="50"/>
      <c r="AE3560" s="48">
        <v>2205.54</v>
      </c>
      <c r="AF3560" s="48">
        <v>1051.3900000000001</v>
      </c>
      <c r="AG3560" s="50"/>
      <c r="AH3560" s="50"/>
    </row>
    <row r="3561" spans="1:34">
      <c r="A3561" s="48">
        <v>2545217</v>
      </c>
      <c r="B3561" s="49" t="s">
        <v>10481</v>
      </c>
      <c r="C3561" s="49" t="s">
        <v>10482</v>
      </c>
      <c r="D3561" s="49" t="s">
        <v>10483</v>
      </c>
      <c r="E3561" s="48">
        <v>10496.29</v>
      </c>
      <c r="F3561" s="48">
        <v>7051.18</v>
      </c>
      <c r="G3561" s="48">
        <v>11929.3</v>
      </c>
      <c r="H3561" s="48">
        <v>11017.26</v>
      </c>
      <c r="I3561" s="48">
        <v>9724.24</v>
      </c>
      <c r="J3561" s="48">
        <v>6805.15</v>
      </c>
      <c r="K3561" s="48">
        <v>1116.04</v>
      </c>
      <c r="L3561" s="48">
        <v>2122.04</v>
      </c>
      <c r="M3561" s="48">
        <v>3304.08</v>
      </c>
      <c r="N3561" s="48">
        <v>8877.2099999999991</v>
      </c>
      <c r="O3561" s="48">
        <v>2471.04</v>
      </c>
      <c r="P3561" s="48">
        <v>2350.04</v>
      </c>
      <c r="Q3561" s="48">
        <v>8046.19</v>
      </c>
      <c r="R3561" s="50"/>
      <c r="S3561" s="48">
        <v>1195.05</v>
      </c>
      <c r="T3561" s="48">
        <v>2700.54</v>
      </c>
      <c r="U3561" s="48">
        <v>3286.72</v>
      </c>
      <c r="V3561" s="48">
        <v>12042.74</v>
      </c>
      <c r="W3561" s="48">
        <v>11903.26</v>
      </c>
      <c r="X3561" s="48">
        <v>11103.52</v>
      </c>
      <c r="Y3561" s="48">
        <v>2697.53</v>
      </c>
      <c r="Z3561" s="48">
        <v>832.94</v>
      </c>
      <c r="AA3561" s="48">
        <v>1231</v>
      </c>
      <c r="AB3561" s="48">
        <v>2786.85</v>
      </c>
      <c r="AC3561" s="48">
        <v>7780.22</v>
      </c>
      <c r="AD3561" s="48">
        <v>1272.81</v>
      </c>
      <c r="AE3561" s="48">
        <v>1393.84</v>
      </c>
      <c r="AF3561" s="48">
        <v>2389.94</v>
      </c>
      <c r="AG3561" s="50"/>
      <c r="AH3561" s="48">
        <v>2250.61</v>
      </c>
    </row>
    <row r="3562" spans="1:34">
      <c r="A3562" s="48">
        <v>2542921</v>
      </c>
      <c r="B3562" s="49" t="s">
        <v>10484</v>
      </c>
      <c r="C3562" s="49" t="s">
        <v>10485</v>
      </c>
      <c r="D3562" s="49" t="s">
        <v>10486</v>
      </c>
      <c r="E3562" s="48">
        <v>38274.89</v>
      </c>
      <c r="F3562" s="48">
        <v>33921.74</v>
      </c>
      <c r="G3562" s="48">
        <v>33383.760000000002</v>
      </c>
      <c r="H3562" s="48">
        <v>23455.56</v>
      </c>
      <c r="I3562" s="48">
        <v>19043.46</v>
      </c>
      <c r="J3562" s="48">
        <v>11759.23</v>
      </c>
      <c r="K3562" s="48">
        <v>8169.18</v>
      </c>
      <c r="L3562" s="48">
        <v>8073.17</v>
      </c>
      <c r="M3562" s="48">
        <v>11998.27</v>
      </c>
      <c r="N3562" s="48">
        <v>15862.32</v>
      </c>
      <c r="O3562" s="48">
        <v>5932.13</v>
      </c>
      <c r="P3562" s="48">
        <v>19680.41</v>
      </c>
      <c r="Q3562" s="48">
        <v>19479.419999999998</v>
      </c>
      <c r="R3562" s="48">
        <v>12073.24</v>
      </c>
      <c r="S3562" s="48">
        <v>13080.24</v>
      </c>
      <c r="T3562" s="48">
        <v>23269.65</v>
      </c>
      <c r="U3562" s="48">
        <v>23922.03</v>
      </c>
      <c r="V3562" s="48">
        <v>22001.75</v>
      </c>
      <c r="W3562" s="48">
        <v>23254.32</v>
      </c>
      <c r="X3562" s="48">
        <v>6810.5</v>
      </c>
      <c r="Y3562" s="48">
        <v>9770.25</v>
      </c>
      <c r="Z3562" s="48">
        <v>1640.9</v>
      </c>
      <c r="AA3562" s="48">
        <v>10116.049999999999</v>
      </c>
      <c r="AB3562" s="48">
        <v>9604.49</v>
      </c>
      <c r="AC3562" s="48">
        <v>7508.97</v>
      </c>
      <c r="AD3562" s="48">
        <v>2789.22</v>
      </c>
      <c r="AE3562" s="48">
        <v>2854.71</v>
      </c>
      <c r="AF3562" s="50"/>
      <c r="AG3562" s="50"/>
      <c r="AH3562" s="50"/>
    </row>
    <row r="3563" spans="1:34">
      <c r="A3563" s="48">
        <v>2542650</v>
      </c>
      <c r="B3563" s="49" t="s">
        <v>10487</v>
      </c>
      <c r="C3563" s="49" t="s">
        <v>10488</v>
      </c>
      <c r="D3563" s="49" t="s">
        <v>10489</v>
      </c>
      <c r="E3563" s="48">
        <v>36944.050000000003</v>
      </c>
      <c r="F3563" s="48">
        <v>18900.53</v>
      </c>
      <c r="G3563" s="48">
        <v>29274.82</v>
      </c>
      <c r="H3563" s="48">
        <v>27575.759999999998</v>
      </c>
      <c r="I3563" s="48">
        <v>25486.7</v>
      </c>
      <c r="J3563" s="48">
        <v>6967.18</v>
      </c>
      <c r="K3563" s="48">
        <v>1061.04</v>
      </c>
      <c r="L3563" s="48">
        <v>1703.05</v>
      </c>
      <c r="M3563" s="48">
        <v>3976.13</v>
      </c>
      <c r="N3563" s="48">
        <v>9254.25</v>
      </c>
      <c r="O3563" s="48">
        <v>4143.1099999999997</v>
      </c>
      <c r="P3563" s="48">
        <v>26403.73</v>
      </c>
      <c r="Q3563" s="48">
        <v>21825.599999999999</v>
      </c>
      <c r="R3563" s="48">
        <v>4312.1099999999997</v>
      </c>
      <c r="S3563" s="48">
        <v>4436.1000000000004</v>
      </c>
      <c r="T3563" s="48">
        <v>50277.53</v>
      </c>
      <c r="U3563" s="48">
        <v>33020.39</v>
      </c>
      <c r="V3563" s="48">
        <v>49123.7</v>
      </c>
      <c r="W3563" s="48">
        <v>48632.97</v>
      </c>
      <c r="X3563" s="48">
        <v>43622.85</v>
      </c>
      <c r="Y3563" s="48">
        <v>16959.46</v>
      </c>
      <c r="Z3563" s="48">
        <v>1661.59</v>
      </c>
      <c r="AA3563" s="48">
        <v>6594.04</v>
      </c>
      <c r="AB3563" s="48">
        <v>16267.25</v>
      </c>
      <c r="AC3563" s="48">
        <v>17928.21</v>
      </c>
      <c r="AD3563" s="48">
        <v>2388.61</v>
      </c>
      <c r="AE3563" s="48">
        <v>78643.59</v>
      </c>
      <c r="AF3563" s="48">
        <v>51533.35</v>
      </c>
      <c r="AG3563" s="48">
        <v>4806.3900000000003</v>
      </c>
      <c r="AH3563" s="48">
        <v>4318.8500000000004</v>
      </c>
    </row>
    <row r="3564" spans="1:34">
      <c r="A3564" s="48">
        <v>2547912</v>
      </c>
      <c r="B3564" s="49" t="s">
        <v>10490</v>
      </c>
      <c r="C3564" s="49" t="s">
        <v>10491</v>
      </c>
      <c r="D3564" s="49" t="s">
        <v>10492</v>
      </c>
      <c r="E3564" s="48">
        <v>40867.07</v>
      </c>
      <c r="F3564" s="48">
        <v>26663.7</v>
      </c>
      <c r="G3564" s="48">
        <v>38641</v>
      </c>
      <c r="H3564" s="48">
        <v>44642.29</v>
      </c>
      <c r="I3564" s="48">
        <v>31565.759999999998</v>
      </c>
      <c r="J3564" s="48">
        <v>16317.42</v>
      </c>
      <c r="K3564" s="48">
        <v>7031.14</v>
      </c>
      <c r="L3564" s="48">
        <v>17340.419999999998</v>
      </c>
      <c r="M3564" s="48">
        <v>12579.31</v>
      </c>
      <c r="N3564" s="48">
        <v>32674.83</v>
      </c>
      <c r="O3564" s="50"/>
      <c r="P3564" s="48">
        <v>8464.26</v>
      </c>
      <c r="Q3564" s="48">
        <v>19341.490000000002</v>
      </c>
      <c r="R3564" s="48">
        <v>8321.18</v>
      </c>
      <c r="S3564" s="48">
        <v>2434.0700000000002</v>
      </c>
      <c r="T3564" s="48">
        <v>37955.89</v>
      </c>
      <c r="U3564" s="48">
        <v>42970.05</v>
      </c>
      <c r="V3564" s="48">
        <v>71924.17</v>
      </c>
      <c r="W3564" s="48">
        <v>75240.58</v>
      </c>
      <c r="X3564" s="48">
        <v>59113.16</v>
      </c>
      <c r="Y3564" s="48">
        <v>44840.480000000003</v>
      </c>
      <c r="Z3564" s="48">
        <v>5863.13</v>
      </c>
      <c r="AA3564" s="48">
        <v>68806.679999999993</v>
      </c>
      <c r="AB3564" s="48">
        <v>37107.39</v>
      </c>
      <c r="AC3564" s="48">
        <v>59202.37</v>
      </c>
      <c r="AD3564" s="50"/>
      <c r="AE3564" s="48">
        <v>25776.68</v>
      </c>
      <c r="AF3564" s="48">
        <v>45915.35</v>
      </c>
      <c r="AG3564" s="48">
        <v>14126.48</v>
      </c>
      <c r="AH3564" s="48">
        <v>3209.73</v>
      </c>
    </row>
    <row r="3565" spans="1:34">
      <c r="A3565" s="48">
        <v>2547905</v>
      </c>
      <c r="B3565" s="49" t="s">
        <v>10493</v>
      </c>
      <c r="C3565" s="49" t="s">
        <v>10494</v>
      </c>
      <c r="D3565" s="49" t="s">
        <v>10495</v>
      </c>
      <c r="E3565" s="48">
        <v>36041.86</v>
      </c>
      <c r="F3565" s="48">
        <v>23580.52</v>
      </c>
      <c r="G3565" s="48">
        <v>7121.16</v>
      </c>
      <c r="H3565" s="48">
        <v>26908.59</v>
      </c>
      <c r="I3565" s="48">
        <v>24798.57</v>
      </c>
      <c r="J3565" s="48">
        <v>21911.51</v>
      </c>
      <c r="K3565" s="48">
        <v>12158.27</v>
      </c>
      <c r="L3565" s="48">
        <v>15297.33</v>
      </c>
      <c r="M3565" s="48">
        <v>27156.639999999999</v>
      </c>
      <c r="N3565" s="48">
        <v>28876.68</v>
      </c>
      <c r="O3565" s="48">
        <v>17470.38</v>
      </c>
      <c r="P3565" s="48">
        <v>46036.04</v>
      </c>
      <c r="Q3565" s="48">
        <v>48920.11</v>
      </c>
      <c r="R3565" s="48">
        <v>27479.64</v>
      </c>
      <c r="S3565" s="48">
        <v>29837.7</v>
      </c>
      <c r="T3565" s="48">
        <v>11621.72</v>
      </c>
      <c r="U3565" s="48">
        <v>4513.28</v>
      </c>
      <c r="V3565" s="48">
        <v>461.8</v>
      </c>
      <c r="W3565" s="48">
        <v>4692.8900000000003</v>
      </c>
      <c r="X3565" s="48">
        <v>13394.17</v>
      </c>
      <c r="Y3565" s="48">
        <v>6088.96</v>
      </c>
      <c r="Z3565" s="48">
        <v>1090.6500000000001</v>
      </c>
      <c r="AA3565" s="48">
        <v>9800.31</v>
      </c>
      <c r="AB3565" s="48">
        <v>7553.66</v>
      </c>
      <c r="AC3565" s="48">
        <v>7886.2</v>
      </c>
      <c r="AD3565" s="48">
        <v>10303.1</v>
      </c>
      <c r="AE3565" s="48">
        <v>204844.19</v>
      </c>
      <c r="AF3565" s="48">
        <v>160132.92000000001</v>
      </c>
      <c r="AG3565" s="48">
        <v>46416.11</v>
      </c>
      <c r="AH3565" s="48">
        <v>194021.09</v>
      </c>
    </row>
    <row r="3566" spans="1:34">
      <c r="A3566" s="48">
        <v>2541755</v>
      </c>
      <c r="B3566" s="49" t="s">
        <v>10496</v>
      </c>
      <c r="C3566" s="49" t="s">
        <v>10497</v>
      </c>
      <c r="D3566" s="49" t="s">
        <v>10498</v>
      </c>
      <c r="E3566" s="48">
        <v>10389.23</v>
      </c>
      <c r="F3566" s="48">
        <v>8125.2</v>
      </c>
      <c r="G3566" s="48">
        <v>29764.75</v>
      </c>
      <c r="H3566" s="48">
        <v>23130.55</v>
      </c>
      <c r="I3566" s="48">
        <v>21379.54</v>
      </c>
      <c r="J3566" s="48">
        <v>521.01</v>
      </c>
      <c r="K3566" s="50"/>
      <c r="L3566" s="50"/>
      <c r="M3566" s="48">
        <v>2221.0500000000002</v>
      </c>
      <c r="N3566" s="48">
        <v>4771.1000000000004</v>
      </c>
      <c r="O3566" s="48">
        <v>446.01</v>
      </c>
      <c r="P3566" s="48">
        <v>2967.06</v>
      </c>
      <c r="Q3566" s="48">
        <v>3181.06</v>
      </c>
      <c r="R3566" s="50"/>
      <c r="S3566" s="48">
        <v>989.02</v>
      </c>
      <c r="T3566" s="50"/>
      <c r="U3566" s="48">
        <v>5437.61</v>
      </c>
      <c r="V3566" s="48">
        <v>33495.68</v>
      </c>
      <c r="W3566" s="48">
        <v>23313.21</v>
      </c>
      <c r="X3566" s="48">
        <v>24932.73</v>
      </c>
      <c r="Y3566" s="50"/>
      <c r="Z3566" s="50"/>
      <c r="AA3566" s="50"/>
      <c r="AB3566" s="50"/>
      <c r="AC3566" s="48">
        <v>2369.7399999999998</v>
      </c>
      <c r="AD3566" s="50"/>
      <c r="AE3566" s="48">
        <v>1301.81</v>
      </c>
      <c r="AF3566" s="50"/>
      <c r="AG3566" s="50"/>
      <c r="AH3566" s="50"/>
    </row>
    <row r="3567" spans="1:34">
      <c r="A3567" s="48">
        <v>2544269</v>
      </c>
      <c r="B3567" s="49" t="s">
        <v>10499</v>
      </c>
      <c r="C3567" s="49" t="s">
        <v>10500</v>
      </c>
      <c r="D3567" s="49" t="s">
        <v>10501</v>
      </c>
      <c r="E3567" s="48">
        <v>49228.33</v>
      </c>
      <c r="F3567" s="48">
        <v>48374.21</v>
      </c>
      <c r="G3567" s="48">
        <v>37076.839999999997</v>
      </c>
      <c r="H3567" s="48">
        <v>36335.89</v>
      </c>
      <c r="I3567" s="48">
        <v>29407.72</v>
      </c>
      <c r="J3567" s="48">
        <v>51891.21</v>
      </c>
      <c r="K3567" s="48">
        <v>43877.07</v>
      </c>
      <c r="L3567" s="48">
        <v>33576.79</v>
      </c>
      <c r="M3567" s="48">
        <v>53027.28</v>
      </c>
      <c r="N3567" s="48">
        <v>54438.37</v>
      </c>
      <c r="O3567" s="48">
        <v>33906.839999999997</v>
      </c>
      <c r="P3567" s="48">
        <v>18660.41</v>
      </c>
      <c r="Q3567" s="48">
        <v>4311.1499999999996</v>
      </c>
      <c r="R3567" s="48">
        <v>19852.54</v>
      </c>
      <c r="S3567" s="48">
        <v>10759.2</v>
      </c>
      <c r="T3567" s="48">
        <v>70769.149999999994</v>
      </c>
      <c r="U3567" s="48">
        <v>78202.75</v>
      </c>
      <c r="V3567" s="48">
        <v>62003.03</v>
      </c>
      <c r="W3567" s="48">
        <v>65087.66</v>
      </c>
      <c r="X3567" s="48">
        <v>61065.5</v>
      </c>
      <c r="Y3567" s="48">
        <v>131980.78</v>
      </c>
      <c r="Z3567" s="48">
        <v>146849.75</v>
      </c>
      <c r="AA3567" s="48">
        <v>138469.57999999999</v>
      </c>
      <c r="AB3567" s="48">
        <v>120308.7</v>
      </c>
      <c r="AC3567" s="48">
        <v>105916.18</v>
      </c>
      <c r="AD3567" s="48">
        <v>165384.70000000001</v>
      </c>
      <c r="AE3567" s="48">
        <v>39760.879999999997</v>
      </c>
      <c r="AF3567" s="48">
        <v>491.93</v>
      </c>
      <c r="AG3567" s="48">
        <v>103005.64</v>
      </c>
      <c r="AH3567" s="48">
        <v>7268.31</v>
      </c>
    </row>
    <row r="3568" spans="1:34">
      <c r="A3568" s="48">
        <v>2544864</v>
      </c>
      <c r="B3568" s="49" t="s">
        <v>10502</v>
      </c>
      <c r="C3568" s="49" t="s">
        <v>10503</v>
      </c>
      <c r="D3568" s="49" t="s">
        <v>10504</v>
      </c>
      <c r="E3568" s="48">
        <v>34351.910000000003</v>
      </c>
      <c r="F3568" s="48">
        <v>13811.38</v>
      </c>
      <c r="G3568" s="48">
        <v>55928.47</v>
      </c>
      <c r="H3568" s="48">
        <v>55207.38</v>
      </c>
      <c r="I3568" s="48">
        <v>53491.4</v>
      </c>
      <c r="J3568" s="48">
        <v>46699.12</v>
      </c>
      <c r="K3568" s="48">
        <v>30384.7</v>
      </c>
      <c r="L3568" s="48">
        <v>32264.81</v>
      </c>
      <c r="M3568" s="48">
        <v>36464.980000000003</v>
      </c>
      <c r="N3568" s="48">
        <v>50892.27</v>
      </c>
      <c r="O3568" s="48">
        <v>17117.419999999998</v>
      </c>
      <c r="P3568" s="48">
        <v>10545.21</v>
      </c>
      <c r="Q3568" s="48">
        <v>18243.45</v>
      </c>
      <c r="R3568" s="48">
        <v>2334.0500000000002</v>
      </c>
      <c r="S3568" s="48">
        <v>2065.0500000000002</v>
      </c>
      <c r="T3568" s="48">
        <v>31527.07</v>
      </c>
      <c r="U3568" s="48">
        <v>6050.51</v>
      </c>
      <c r="V3568" s="48">
        <v>77030.149999999994</v>
      </c>
      <c r="W3568" s="48">
        <v>79075.94</v>
      </c>
      <c r="X3568" s="48">
        <v>79555.179999999993</v>
      </c>
      <c r="Y3568" s="48">
        <v>116198.29</v>
      </c>
      <c r="Z3568" s="48">
        <v>96216.87</v>
      </c>
      <c r="AA3568" s="48">
        <v>126858.91</v>
      </c>
      <c r="AB3568" s="48">
        <v>75891.399999999994</v>
      </c>
      <c r="AC3568" s="48">
        <v>86891.28</v>
      </c>
      <c r="AD3568" s="48">
        <v>78883.48</v>
      </c>
      <c r="AE3568" s="48">
        <v>27052.240000000002</v>
      </c>
      <c r="AF3568" s="48">
        <v>42540.95</v>
      </c>
      <c r="AG3568" s="48">
        <v>3332.62</v>
      </c>
      <c r="AH3568" s="48">
        <v>2863.75</v>
      </c>
    </row>
    <row r="3569" spans="1:34">
      <c r="A3569" s="48">
        <v>2547383</v>
      </c>
      <c r="B3569" s="49" t="s">
        <v>10505</v>
      </c>
      <c r="C3569" s="49" t="s">
        <v>10506</v>
      </c>
      <c r="D3569" s="49" t="s">
        <v>10507</v>
      </c>
      <c r="E3569" s="48">
        <v>46842.91</v>
      </c>
      <c r="F3569" s="48">
        <v>23620.44</v>
      </c>
      <c r="G3569" s="48">
        <v>55950.11</v>
      </c>
      <c r="H3569" s="48">
        <v>55136</v>
      </c>
      <c r="I3569" s="48">
        <v>47852.91</v>
      </c>
      <c r="J3569" s="48">
        <v>15181.28</v>
      </c>
      <c r="K3569" s="48">
        <v>10582.2</v>
      </c>
      <c r="L3569" s="48">
        <v>6849.13</v>
      </c>
      <c r="M3569" s="48">
        <v>19803.349999999999</v>
      </c>
      <c r="N3569" s="48">
        <v>33802.660000000003</v>
      </c>
      <c r="O3569" s="48">
        <v>14841.29</v>
      </c>
      <c r="P3569" s="48">
        <v>15669.29</v>
      </c>
      <c r="Q3569" s="48">
        <v>20745.38</v>
      </c>
      <c r="R3569" s="48">
        <v>3590.07</v>
      </c>
      <c r="S3569" s="48">
        <v>1796.04</v>
      </c>
      <c r="T3569" s="48">
        <v>45862.34</v>
      </c>
      <c r="U3569" s="48">
        <v>32324.41</v>
      </c>
      <c r="V3569" s="48">
        <v>68643.13</v>
      </c>
      <c r="W3569" s="48">
        <v>65961.119999999995</v>
      </c>
      <c r="X3569" s="48">
        <v>58567.88</v>
      </c>
      <c r="Y3569" s="48">
        <v>14904.08</v>
      </c>
      <c r="Z3569" s="48">
        <v>31070.85</v>
      </c>
      <c r="AA3569" s="48">
        <v>15316.34</v>
      </c>
      <c r="AB3569" s="48">
        <v>38386.83</v>
      </c>
      <c r="AC3569" s="48">
        <v>43562.61</v>
      </c>
      <c r="AD3569" s="48">
        <v>61455.26</v>
      </c>
      <c r="AE3569" s="48">
        <v>57679.34</v>
      </c>
      <c r="AF3569" s="48">
        <v>53636.01</v>
      </c>
      <c r="AG3569" s="48">
        <v>23030.02</v>
      </c>
      <c r="AH3569" s="48">
        <v>2996.85</v>
      </c>
    </row>
    <row r="3570" spans="1:34">
      <c r="A3570" s="48">
        <v>2545156</v>
      </c>
      <c r="B3570" s="49" t="s">
        <v>10508</v>
      </c>
      <c r="C3570" s="49" t="s">
        <v>10509</v>
      </c>
      <c r="D3570" s="49" t="s">
        <v>10510</v>
      </c>
      <c r="E3570" s="48">
        <v>56853.23</v>
      </c>
      <c r="F3570" s="48">
        <v>38325.910000000003</v>
      </c>
      <c r="G3570" s="50"/>
      <c r="H3570" s="48">
        <v>8175.16</v>
      </c>
      <c r="I3570" s="48">
        <v>12244.28</v>
      </c>
      <c r="J3570" s="48">
        <v>38055.96</v>
      </c>
      <c r="K3570" s="48">
        <v>33266.76</v>
      </c>
      <c r="L3570" s="48">
        <v>24848.59</v>
      </c>
      <c r="M3570" s="48">
        <v>37101.919999999998</v>
      </c>
      <c r="N3570" s="48">
        <v>36427.89</v>
      </c>
      <c r="O3570" s="48">
        <v>17977.419999999998</v>
      </c>
      <c r="P3570" s="48">
        <v>20425.54</v>
      </c>
      <c r="Q3570" s="48">
        <v>24586.65</v>
      </c>
      <c r="R3570" s="48">
        <v>4334.1499999999996</v>
      </c>
      <c r="S3570" s="48">
        <v>14553.39</v>
      </c>
      <c r="T3570" s="48">
        <v>98748.23</v>
      </c>
      <c r="U3570" s="48">
        <v>65696.22</v>
      </c>
      <c r="V3570" s="50"/>
      <c r="W3570" s="48">
        <v>579.59</v>
      </c>
      <c r="X3570" s="48">
        <v>4692.1899999999996</v>
      </c>
      <c r="Y3570" s="48">
        <v>111060.45</v>
      </c>
      <c r="Z3570" s="48">
        <v>96746.02</v>
      </c>
      <c r="AA3570" s="48">
        <v>116548.98</v>
      </c>
      <c r="AB3570" s="48">
        <v>67665.83</v>
      </c>
      <c r="AC3570" s="48">
        <v>65983.789999999994</v>
      </c>
      <c r="AD3570" s="48">
        <v>73784.38</v>
      </c>
      <c r="AE3570" s="48">
        <v>66437.69</v>
      </c>
      <c r="AF3570" s="48">
        <v>50024.78</v>
      </c>
      <c r="AG3570" s="48">
        <v>2421.7399999999998</v>
      </c>
      <c r="AH3570" s="48">
        <v>61006.61</v>
      </c>
    </row>
    <row r="3571" spans="1:34">
      <c r="A3571" s="48">
        <v>2543992</v>
      </c>
      <c r="B3571" s="49" t="s">
        <v>10511</v>
      </c>
      <c r="C3571" s="49" t="s">
        <v>7967</v>
      </c>
      <c r="D3571" s="49" t="s">
        <v>10512</v>
      </c>
      <c r="E3571" s="48">
        <v>44976.18</v>
      </c>
      <c r="F3571" s="48">
        <v>40556.199999999997</v>
      </c>
      <c r="G3571" s="48">
        <v>10781.26</v>
      </c>
      <c r="H3571" s="48">
        <v>49352.34</v>
      </c>
      <c r="I3571" s="48">
        <v>57206.43</v>
      </c>
      <c r="J3571" s="48">
        <v>46193.120000000003</v>
      </c>
      <c r="K3571" s="48">
        <v>42925.08</v>
      </c>
      <c r="L3571" s="48">
        <v>27634.59</v>
      </c>
      <c r="M3571" s="48">
        <v>40665.01</v>
      </c>
      <c r="N3571" s="48">
        <v>43270.16</v>
      </c>
      <c r="O3571" s="48">
        <v>15061.41</v>
      </c>
      <c r="P3571" s="48">
        <v>43171.07</v>
      </c>
      <c r="Q3571" s="48">
        <v>82914</v>
      </c>
      <c r="R3571" s="48">
        <v>22574.55</v>
      </c>
      <c r="S3571" s="48">
        <v>24011.68</v>
      </c>
      <c r="T3571" s="50"/>
      <c r="U3571" s="48">
        <v>30160.34</v>
      </c>
      <c r="V3571" s="50"/>
      <c r="W3571" s="48">
        <v>37696.39</v>
      </c>
      <c r="X3571" s="48">
        <v>30487.79</v>
      </c>
      <c r="Y3571" s="48">
        <v>35179.589999999997</v>
      </c>
      <c r="Z3571" s="48">
        <v>38524.160000000003</v>
      </c>
      <c r="AA3571" s="50"/>
      <c r="AB3571" s="48">
        <v>35502.46</v>
      </c>
      <c r="AC3571" s="48">
        <v>35822.449999999997</v>
      </c>
      <c r="AD3571" s="48">
        <v>42105.23</v>
      </c>
      <c r="AE3571" s="48">
        <v>54712.57</v>
      </c>
      <c r="AF3571" s="48">
        <v>49049.42</v>
      </c>
      <c r="AG3571" s="48">
        <v>67817.399999999994</v>
      </c>
      <c r="AH3571" s="48">
        <v>88738.54</v>
      </c>
    </row>
    <row r="3572" spans="1:34">
      <c r="A3572" s="48">
        <v>2547892</v>
      </c>
      <c r="B3572" s="49" t="s">
        <v>10513</v>
      </c>
      <c r="C3572" s="49" t="s">
        <v>10514</v>
      </c>
      <c r="D3572" s="49" t="s">
        <v>10515</v>
      </c>
      <c r="E3572" s="48">
        <v>21053.64</v>
      </c>
      <c r="F3572" s="48">
        <v>5383.2</v>
      </c>
      <c r="G3572" s="48">
        <v>308154.09000000003</v>
      </c>
      <c r="H3572" s="48">
        <v>305104.31</v>
      </c>
      <c r="I3572" s="48">
        <v>302780.21999999997</v>
      </c>
      <c r="J3572" s="48">
        <v>207815</v>
      </c>
      <c r="K3572" s="48">
        <v>1763.06</v>
      </c>
      <c r="L3572" s="48">
        <v>121251.35</v>
      </c>
      <c r="M3572" s="48">
        <v>3421.12</v>
      </c>
      <c r="N3572" s="50"/>
      <c r="O3572" s="50"/>
      <c r="P3572" s="48">
        <v>3863.12</v>
      </c>
      <c r="Q3572" s="48">
        <v>13593.44</v>
      </c>
      <c r="R3572" s="48">
        <v>106834.23</v>
      </c>
      <c r="S3572" s="48">
        <v>659.02</v>
      </c>
      <c r="T3572" s="48">
        <v>271975.88</v>
      </c>
      <c r="U3572" s="48">
        <v>57110.400000000001</v>
      </c>
      <c r="V3572" s="48">
        <v>525032.43999999994</v>
      </c>
      <c r="W3572" s="48">
        <v>412880.84</v>
      </c>
      <c r="X3572" s="48">
        <v>239042.23</v>
      </c>
      <c r="Y3572" s="48">
        <v>212868.73</v>
      </c>
      <c r="Z3572" s="48">
        <v>5947.83</v>
      </c>
      <c r="AA3572" s="48">
        <v>87647.5</v>
      </c>
      <c r="AB3572" s="48">
        <v>68556.59</v>
      </c>
      <c r="AC3572" s="50"/>
      <c r="AD3572" s="50"/>
      <c r="AE3572" s="48">
        <v>73871.17</v>
      </c>
      <c r="AF3572" s="48">
        <v>355472.97</v>
      </c>
      <c r="AG3572" s="48">
        <v>145635.51999999999</v>
      </c>
      <c r="AH3572" s="48">
        <v>19663.419999999998</v>
      </c>
    </row>
    <row r="3573" spans="1:34">
      <c r="A3573" s="48">
        <v>2543903</v>
      </c>
      <c r="B3573" s="49" t="s">
        <v>10516</v>
      </c>
      <c r="C3573" s="49" t="s">
        <v>10517</v>
      </c>
      <c r="D3573" s="49" t="s">
        <v>10518</v>
      </c>
      <c r="E3573" s="48">
        <v>65234.7</v>
      </c>
      <c r="F3573" s="48">
        <v>27405.71</v>
      </c>
      <c r="G3573" s="48">
        <v>49122.23</v>
      </c>
      <c r="H3573" s="48">
        <v>50552.3</v>
      </c>
      <c r="I3573" s="48">
        <v>46236.160000000003</v>
      </c>
      <c r="J3573" s="48">
        <v>31408.79</v>
      </c>
      <c r="K3573" s="48">
        <v>15955.45</v>
      </c>
      <c r="L3573" s="48">
        <v>15329.39</v>
      </c>
      <c r="M3573" s="48">
        <v>15637.43</v>
      </c>
      <c r="N3573" s="48">
        <v>24419.7</v>
      </c>
      <c r="O3573" s="48">
        <v>20604.54</v>
      </c>
      <c r="P3573" s="48">
        <v>9655.27</v>
      </c>
      <c r="Q3573" s="48">
        <v>19139.5</v>
      </c>
      <c r="R3573" s="48">
        <v>1488.05</v>
      </c>
      <c r="S3573" s="48">
        <v>8405.19</v>
      </c>
      <c r="T3573" s="48">
        <v>60866.75</v>
      </c>
      <c r="U3573" s="48">
        <v>59375.98</v>
      </c>
      <c r="V3573" s="48">
        <v>61020.55</v>
      </c>
      <c r="W3573" s="48">
        <v>60842.12</v>
      </c>
      <c r="X3573" s="48">
        <v>69596.91</v>
      </c>
      <c r="Y3573" s="48">
        <v>74460.5</v>
      </c>
      <c r="Z3573" s="48">
        <v>46430.81</v>
      </c>
      <c r="AA3573" s="48">
        <v>39965.730000000003</v>
      </c>
      <c r="AB3573" s="48">
        <v>39080.379999999997</v>
      </c>
      <c r="AC3573" s="48">
        <v>32812.97</v>
      </c>
      <c r="AD3573" s="48">
        <v>68251.06</v>
      </c>
      <c r="AE3573" s="48">
        <v>10487.07</v>
      </c>
      <c r="AF3573" s="48">
        <v>31573.8</v>
      </c>
      <c r="AG3573" s="48">
        <v>3062.93</v>
      </c>
      <c r="AH3573" s="48">
        <v>3213.86</v>
      </c>
    </row>
    <row r="3574" spans="1:34">
      <c r="A3574" s="48">
        <v>2546046</v>
      </c>
      <c r="B3574" s="49" t="s">
        <v>10519</v>
      </c>
      <c r="C3574" s="49" t="s">
        <v>10520</v>
      </c>
      <c r="D3574" s="49" t="s">
        <v>10521</v>
      </c>
      <c r="E3574" s="48">
        <v>15723.37</v>
      </c>
      <c r="F3574" s="48">
        <v>10086.26</v>
      </c>
      <c r="G3574" s="48">
        <v>52575.26</v>
      </c>
      <c r="H3574" s="48">
        <v>50889.27</v>
      </c>
      <c r="I3574" s="48">
        <v>55518.39</v>
      </c>
      <c r="J3574" s="50"/>
      <c r="K3574" s="50"/>
      <c r="L3574" s="50"/>
      <c r="M3574" s="48">
        <v>1773.06</v>
      </c>
      <c r="N3574" s="48">
        <v>4607.1099999999997</v>
      </c>
      <c r="O3574" s="50"/>
      <c r="P3574" s="48">
        <v>5984.14</v>
      </c>
      <c r="Q3574" s="48">
        <v>1989.05</v>
      </c>
      <c r="R3574" s="48">
        <v>3903.11</v>
      </c>
      <c r="S3574" s="48">
        <v>1670.05</v>
      </c>
      <c r="T3574" s="48">
        <v>6361.77</v>
      </c>
      <c r="U3574" s="48">
        <v>4155.7299999999996</v>
      </c>
      <c r="V3574" s="48">
        <v>100102.1</v>
      </c>
      <c r="W3574" s="48">
        <v>85781.58</v>
      </c>
      <c r="X3574" s="48">
        <v>93053.23</v>
      </c>
      <c r="Y3574" s="50"/>
      <c r="Z3574" s="50"/>
      <c r="AA3574" s="50"/>
      <c r="AB3574" s="48">
        <v>918.48</v>
      </c>
      <c r="AC3574" s="48">
        <v>2133.12</v>
      </c>
      <c r="AD3574" s="50"/>
      <c r="AE3574" s="48">
        <v>5999.98</v>
      </c>
      <c r="AF3574" s="48">
        <v>194.98</v>
      </c>
      <c r="AG3574" s="48">
        <v>8486.5300000000007</v>
      </c>
      <c r="AH3574" s="48">
        <v>3240.45</v>
      </c>
    </row>
    <row r="3575" spans="1:34">
      <c r="A3575" s="48">
        <v>2542518</v>
      </c>
      <c r="B3575" s="49" t="s">
        <v>10522</v>
      </c>
      <c r="C3575" s="49" t="s">
        <v>10523</v>
      </c>
      <c r="D3575" s="49" t="s">
        <v>10524</v>
      </c>
      <c r="E3575" s="48">
        <v>48791.23</v>
      </c>
      <c r="F3575" s="48">
        <v>34236.82</v>
      </c>
      <c r="G3575" s="48">
        <v>14968.36</v>
      </c>
      <c r="H3575" s="48">
        <v>66490.47</v>
      </c>
      <c r="I3575" s="48">
        <v>28964.65</v>
      </c>
      <c r="J3575" s="48">
        <v>38538.85</v>
      </c>
      <c r="K3575" s="48">
        <v>24395.54</v>
      </c>
      <c r="L3575" s="48">
        <v>16573.37</v>
      </c>
      <c r="M3575" s="48">
        <v>30848.66</v>
      </c>
      <c r="N3575" s="48">
        <v>33218.800000000003</v>
      </c>
      <c r="O3575" s="48">
        <v>30357.69</v>
      </c>
      <c r="P3575" s="48">
        <v>37906.85</v>
      </c>
      <c r="Q3575" s="48">
        <v>13476.33</v>
      </c>
      <c r="R3575" s="48">
        <v>4469.09</v>
      </c>
      <c r="S3575" s="48">
        <v>4845.12</v>
      </c>
      <c r="T3575" s="48">
        <v>25855.3</v>
      </c>
      <c r="U3575" s="48">
        <v>24597.35</v>
      </c>
      <c r="V3575" s="48">
        <v>4217.62</v>
      </c>
      <c r="W3575" s="48">
        <v>49928.78</v>
      </c>
      <c r="X3575" s="48">
        <v>21717.85</v>
      </c>
      <c r="Y3575" s="48">
        <v>59423.43</v>
      </c>
      <c r="Z3575" s="48">
        <v>74801.77</v>
      </c>
      <c r="AA3575" s="48">
        <v>36911.370000000003</v>
      </c>
      <c r="AB3575" s="48">
        <v>46179.89</v>
      </c>
      <c r="AC3575" s="48">
        <v>74778.27</v>
      </c>
      <c r="AD3575" s="48">
        <v>137308.29999999999</v>
      </c>
      <c r="AE3575" s="48">
        <v>152484.78</v>
      </c>
      <c r="AF3575" s="48">
        <v>3241.38</v>
      </c>
      <c r="AG3575" s="48">
        <v>3326.4</v>
      </c>
      <c r="AH3575" s="48">
        <v>2977.08</v>
      </c>
    </row>
    <row r="3576" spans="1:34">
      <c r="A3576" s="48">
        <v>2546535</v>
      </c>
      <c r="B3576" s="49" t="s">
        <v>10525</v>
      </c>
      <c r="C3576" s="49" t="s">
        <v>10526</v>
      </c>
      <c r="D3576" s="49" t="s">
        <v>10527</v>
      </c>
      <c r="E3576" s="48">
        <v>39102.089999999997</v>
      </c>
      <c r="F3576" s="48">
        <v>17548.509999999998</v>
      </c>
      <c r="G3576" s="48">
        <v>21817.61</v>
      </c>
      <c r="H3576" s="48">
        <v>17517.490000000002</v>
      </c>
      <c r="I3576" s="48">
        <v>8161.25</v>
      </c>
      <c r="J3576" s="48">
        <v>20446.57</v>
      </c>
      <c r="K3576" s="48">
        <v>9943.26</v>
      </c>
      <c r="L3576" s="48">
        <v>7175.18</v>
      </c>
      <c r="M3576" s="48">
        <v>13863.36</v>
      </c>
      <c r="N3576" s="48">
        <v>14767.42</v>
      </c>
      <c r="O3576" s="48">
        <v>3116.08</v>
      </c>
      <c r="P3576" s="48">
        <v>5322.15</v>
      </c>
      <c r="Q3576" s="48">
        <v>5727.17</v>
      </c>
      <c r="R3576" s="48">
        <v>234.01</v>
      </c>
      <c r="S3576" s="48">
        <v>3313.09</v>
      </c>
      <c r="T3576" s="48">
        <v>54478.15</v>
      </c>
      <c r="U3576" s="48">
        <v>33340.089999999997</v>
      </c>
      <c r="V3576" s="48">
        <v>37444.589999999997</v>
      </c>
      <c r="W3576" s="48">
        <v>33426.92</v>
      </c>
      <c r="X3576" s="48">
        <v>25118.05</v>
      </c>
      <c r="Y3576" s="48">
        <v>52793.02</v>
      </c>
      <c r="Z3576" s="48">
        <v>27693.86</v>
      </c>
      <c r="AA3576" s="48">
        <v>27673.88</v>
      </c>
      <c r="AB3576" s="48">
        <v>27722.06</v>
      </c>
      <c r="AC3576" s="48">
        <v>28587.69</v>
      </c>
      <c r="AD3576" s="48">
        <v>4864.9799999999996</v>
      </c>
      <c r="AE3576" s="48">
        <v>16756.599999999999</v>
      </c>
      <c r="AF3576" s="48">
        <v>21074.240000000002</v>
      </c>
      <c r="AG3576" s="48">
        <v>2865.96</v>
      </c>
      <c r="AH3576" s="48">
        <v>6653.35</v>
      </c>
    </row>
    <row r="3577" spans="1:34">
      <c r="A3577" s="48">
        <v>2546004</v>
      </c>
      <c r="B3577" s="49" t="s">
        <v>10528</v>
      </c>
      <c r="C3577" s="49" t="s">
        <v>10529</v>
      </c>
      <c r="D3577" s="49" t="s">
        <v>10530</v>
      </c>
      <c r="E3577" s="48">
        <v>35663.089999999997</v>
      </c>
      <c r="F3577" s="48">
        <v>52110.3</v>
      </c>
      <c r="G3577" s="48">
        <v>18581.53</v>
      </c>
      <c r="H3577" s="48">
        <v>13837.4</v>
      </c>
      <c r="I3577" s="48">
        <v>23921.64</v>
      </c>
      <c r="J3577" s="48">
        <v>79459.839999999997</v>
      </c>
      <c r="K3577" s="48">
        <v>53108.2</v>
      </c>
      <c r="L3577" s="48">
        <v>40112.89</v>
      </c>
      <c r="M3577" s="48">
        <v>43167.01</v>
      </c>
      <c r="N3577" s="48">
        <v>55846.36</v>
      </c>
      <c r="O3577" s="48">
        <v>22139.45</v>
      </c>
      <c r="P3577" s="48">
        <v>14964.31</v>
      </c>
      <c r="Q3577" s="48">
        <v>5079.1499999999996</v>
      </c>
      <c r="R3577" s="48">
        <v>15450.34</v>
      </c>
      <c r="S3577" s="48">
        <v>12467.29</v>
      </c>
      <c r="T3577" s="48">
        <v>96133.74</v>
      </c>
      <c r="U3577" s="48">
        <v>111058.83</v>
      </c>
      <c r="V3577" s="48">
        <v>58702.42</v>
      </c>
      <c r="W3577" s="48">
        <v>32542.82</v>
      </c>
      <c r="X3577" s="48">
        <v>33227.379999999997</v>
      </c>
      <c r="Y3577" s="48">
        <v>228178.28</v>
      </c>
      <c r="Z3577" s="48">
        <v>146101.79999999999</v>
      </c>
      <c r="AA3577" s="48">
        <v>150873.06</v>
      </c>
      <c r="AB3577" s="48">
        <v>74569.47</v>
      </c>
      <c r="AC3577" s="48">
        <v>122336.3</v>
      </c>
      <c r="AD3577" s="48">
        <v>25637.43</v>
      </c>
      <c r="AE3577" s="48">
        <v>20897.16</v>
      </c>
      <c r="AF3577" s="48">
        <v>7506.04</v>
      </c>
      <c r="AG3577" s="48">
        <v>73046.69</v>
      </c>
      <c r="AH3577" s="48">
        <v>63739.72</v>
      </c>
    </row>
    <row r="3578" spans="1:34">
      <c r="A3578" s="48">
        <v>2547958</v>
      </c>
      <c r="B3578" s="49" t="s">
        <v>10531</v>
      </c>
      <c r="C3578" s="49" t="s">
        <v>10532</v>
      </c>
      <c r="D3578" s="49" t="s">
        <v>10533</v>
      </c>
      <c r="E3578" s="50"/>
      <c r="F3578" s="50"/>
      <c r="G3578" s="50"/>
      <c r="H3578" s="50"/>
      <c r="I3578" s="50"/>
      <c r="J3578" s="50"/>
      <c r="K3578" s="50"/>
      <c r="L3578" s="50"/>
      <c r="M3578" s="50"/>
      <c r="N3578" s="48">
        <v>4441.07</v>
      </c>
      <c r="O3578" s="50"/>
      <c r="P3578" s="50"/>
      <c r="Q3578" s="48">
        <v>59680.43</v>
      </c>
      <c r="R3578" s="50"/>
      <c r="S3578" s="50"/>
      <c r="T3578" s="50"/>
      <c r="U3578" s="50"/>
      <c r="V3578" s="50"/>
      <c r="W3578" s="50"/>
      <c r="X3578" s="50"/>
      <c r="Y3578" s="50"/>
      <c r="Z3578" s="50"/>
      <c r="AA3578" s="50"/>
      <c r="AB3578" s="50"/>
      <c r="AC3578" s="48">
        <v>1298.6500000000001</v>
      </c>
      <c r="AD3578" s="50"/>
      <c r="AE3578" s="50"/>
      <c r="AF3578" s="48">
        <v>113036.71</v>
      </c>
      <c r="AG3578" s="50"/>
      <c r="AH3578" s="50"/>
    </row>
    <row r="3579" spans="1:34">
      <c r="A3579" s="48">
        <v>2544301</v>
      </c>
      <c r="B3579" s="49" t="s">
        <v>10534</v>
      </c>
      <c r="C3579" s="49" t="s">
        <v>10535</v>
      </c>
      <c r="D3579" s="49" t="s">
        <v>10536</v>
      </c>
      <c r="E3579" s="48">
        <v>158023.25</v>
      </c>
      <c r="F3579" s="48">
        <v>101539.01</v>
      </c>
      <c r="G3579" s="48">
        <v>107759.25</v>
      </c>
      <c r="H3579" s="48">
        <v>124435.55</v>
      </c>
      <c r="I3579" s="48">
        <v>96817.87</v>
      </c>
      <c r="J3579" s="48">
        <v>85591.67</v>
      </c>
      <c r="K3579" s="48">
        <v>59799.19</v>
      </c>
      <c r="L3579" s="48">
        <v>48100.9</v>
      </c>
      <c r="M3579" s="48">
        <v>73608.429999999993</v>
      </c>
      <c r="N3579" s="48">
        <v>119035.34</v>
      </c>
      <c r="O3579" s="48">
        <v>46251.91</v>
      </c>
      <c r="P3579" s="48">
        <v>43054.87</v>
      </c>
      <c r="Q3579" s="48">
        <v>66022.3</v>
      </c>
      <c r="R3579" s="48">
        <v>23243.46</v>
      </c>
      <c r="S3579" s="48">
        <v>26970.54</v>
      </c>
      <c r="T3579" s="48">
        <v>240839</v>
      </c>
      <c r="U3579" s="48">
        <v>163826.73000000001</v>
      </c>
      <c r="V3579" s="48">
        <v>184463.42</v>
      </c>
      <c r="W3579" s="48">
        <v>183724.81</v>
      </c>
      <c r="X3579" s="48">
        <v>153159.98000000001</v>
      </c>
      <c r="Y3579" s="48">
        <v>192083.88</v>
      </c>
      <c r="Z3579" s="48">
        <v>166937.84</v>
      </c>
      <c r="AA3579" s="48">
        <v>167495.59</v>
      </c>
      <c r="AB3579" s="48">
        <v>120879.15</v>
      </c>
      <c r="AC3579" s="48">
        <v>202447.88</v>
      </c>
      <c r="AD3579" s="48">
        <v>207087.14</v>
      </c>
      <c r="AE3579" s="48">
        <v>143839.29999999999</v>
      </c>
      <c r="AF3579" s="48">
        <v>229720.58</v>
      </c>
      <c r="AG3579" s="48">
        <v>110363.02</v>
      </c>
      <c r="AH3579" s="48">
        <v>147521.12</v>
      </c>
    </row>
    <row r="3580" spans="1:34">
      <c r="A3580" s="48">
        <v>2543669</v>
      </c>
      <c r="B3580" s="49" t="s">
        <v>10537</v>
      </c>
      <c r="C3580" s="49" t="s">
        <v>10538</v>
      </c>
      <c r="D3580" s="49" t="s">
        <v>10539</v>
      </c>
      <c r="E3580" s="48">
        <v>61786.65</v>
      </c>
      <c r="F3580" s="48">
        <v>36627.980000000003</v>
      </c>
      <c r="G3580" s="48">
        <v>46207.360000000001</v>
      </c>
      <c r="H3580" s="48">
        <v>41966.18</v>
      </c>
      <c r="I3580" s="48">
        <v>53500.45</v>
      </c>
      <c r="J3580" s="50"/>
      <c r="K3580" s="48">
        <v>2579.08</v>
      </c>
      <c r="L3580" s="48">
        <v>3700.13</v>
      </c>
      <c r="M3580" s="48">
        <v>6627.21</v>
      </c>
      <c r="N3580" s="48">
        <v>15639.41</v>
      </c>
      <c r="O3580" s="50"/>
      <c r="P3580" s="48">
        <v>3293.1</v>
      </c>
      <c r="Q3580" s="48">
        <v>8568.2900000000009</v>
      </c>
      <c r="R3580" s="48">
        <v>2363.0700000000002</v>
      </c>
      <c r="S3580" s="48">
        <v>2496.08</v>
      </c>
      <c r="T3580" s="48">
        <v>76384.27</v>
      </c>
      <c r="U3580" s="48">
        <v>69689.13</v>
      </c>
      <c r="V3580" s="48">
        <v>94984.47</v>
      </c>
      <c r="W3580" s="48">
        <v>86952.98</v>
      </c>
      <c r="X3580" s="48">
        <v>102105.88</v>
      </c>
      <c r="Y3580" s="50"/>
      <c r="Z3580" s="48">
        <v>1558.81</v>
      </c>
      <c r="AA3580" s="48">
        <v>4403.17</v>
      </c>
      <c r="AB3580" s="48">
        <v>3394.86</v>
      </c>
      <c r="AC3580" s="48">
        <v>32152.84</v>
      </c>
      <c r="AD3580" s="48">
        <v>1859.29</v>
      </c>
      <c r="AE3580" s="48">
        <v>2685.68</v>
      </c>
      <c r="AF3580" s="48">
        <v>1991.23</v>
      </c>
      <c r="AG3580" s="48">
        <v>3792.37</v>
      </c>
      <c r="AH3580" s="48">
        <v>3788.15</v>
      </c>
    </row>
    <row r="3581" spans="1:34">
      <c r="A3581" s="48">
        <v>2542325</v>
      </c>
      <c r="B3581" s="49" t="s">
        <v>10540</v>
      </c>
      <c r="C3581" s="49" t="s">
        <v>10541</v>
      </c>
      <c r="D3581" s="49" t="s">
        <v>10542</v>
      </c>
      <c r="E3581" s="48">
        <v>46491.34</v>
      </c>
      <c r="F3581" s="48">
        <v>32015.89</v>
      </c>
      <c r="G3581" s="48">
        <v>55326.44</v>
      </c>
      <c r="H3581" s="48">
        <v>69483.839999999997</v>
      </c>
      <c r="I3581" s="48">
        <v>53531.41</v>
      </c>
      <c r="J3581" s="50"/>
      <c r="K3581" s="48">
        <v>9346.25</v>
      </c>
      <c r="L3581" s="48">
        <v>3642.09</v>
      </c>
      <c r="M3581" s="48">
        <v>19769.52</v>
      </c>
      <c r="N3581" s="48">
        <v>26371.75</v>
      </c>
      <c r="O3581" s="48">
        <v>2617.08</v>
      </c>
      <c r="P3581" s="48">
        <v>13886.41</v>
      </c>
      <c r="Q3581" s="48">
        <v>26424.83</v>
      </c>
      <c r="R3581" s="48">
        <v>24332.69</v>
      </c>
      <c r="S3581" s="48">
        <v>8122.26</v>
      </c>
      <c r="T3581" s="48">
        <v>44704.06</v>
      </c>
      <c r="U3581" s="48">
        <v>46491.09</v>
      </c>
      <c r="V3581" s="48">
        <v>60597.95</v>
      </c>
      <c r="W3581" s="48">
        <v>149752.95000000001</v>
      </c>
      <c r="X3581" s="48">
        <v>59249.78</v>
      </c>
      <c r="Y3581" s="50"/>
      <c r="Z3581" s="48">
        <v>13760.68</v>
      </c>
      <c r="AA3581" s="48">
        <v>1747.63</v>
      </c>
      <c r="AB3581" s="48">
        <v>30190.79</v>
      </c>
      <c r="AC3581" s="48">
        <v>49432.72</v>
      </c>
      <c r="AD3581" s="48">
        <v>1564.26</v>
      </c>
      <c r="AE3581" s="48">
        <v>39026.879999999997</v>
      </c>
      <c r="AF3581" s="48">
        <v>11699.34</v>
      </c>
      <c r="AG3581" s="48">
        <v>87692.84</v>
      </c>
      <c r="AH3581" s="48">
        <v>17112.509999999998</v>
      </c>
    </row>
    <row r="3582" spans="1:34">
      <c r="A3582" s="48">
        <v>2547461</v>
      </c>
      <c r="B3582" s="49" t="s">
        <v>10543</v>
      </c>
      <c r="C3582" s="49" t="s">
        <v>10544</v>
      </c>
      <c r="D3582" s="49" t="s">
        <v>10545</v>
      </c>
      <c r="E3582" s="48">
        <v>80671.649999999994</v>
      </c>
      <c r="F3582" s="48">
        <v>148689.62</v>
      </c>
      <c r="G3582" s="48">
        <v>67478.399999999994</v>
      </c>
      <c r="H3582" s="48">
        <v>73583.5</v>
      </c>
      <c r="I3582" s="48">
        <v>74904.39</v>
      </c>
      <c r="J3582" s="48">
        <v>205328.14</v>
      </c>
      <c r="K3582" s="48">
        <v>159248.82999999999</v>
      </c>
      <c r="L3582" s="48">
        <v>131808.35999999999</v>
      </c>
      <c r="M3582" s="48">
        <v>189236.98</v>
      </c>
      <c r="N3582" s="48">
        <v>231514.12</v>
      </c>
      <c r="O3582" s="48">
        <v>197597.3</v>
      </c>
      <c r="P3582" s="48">
        <v>119834.49</v>
      </c>
      <c r="Q3582" s="48">
        <v>91301.83</v>
      </c>
      <c r="R3582" s="48">
        <v>81230.59</v>
      </c>
      <c r="S3582" s="48">
        <v>104478.8</v>
      </c>
      <c r="T3582" s="48">
        <v>224471.25</v>
      </c>
      <c r="U3582" s="48">
        <v>122495.54</v>
      </c>
      <c r="V3582" s="48">
        <v>112450.55</v>
      </c>
      <c r="W3582" s="48">
        <v>88936.94</v>
      </c>
      <c r="X3582" s="48">
        <v>85132.26</v>
      </c>
      <c r="Y3582" s="48">
        <v>339633.97</v>
      </c>
      <c r="Z3582" s="48">
        <v>57111.59</v>
      </c>
      <c r="AA3582" s="48">
        <v>238056.98</v>
      </c>
      <c r="AB3582" s="48">
        <v>64215.85</v>
      </c>
      <c r="AC3582" s="48">
        <v>144935.88</v>
      </c>
      <c r="AD3582" s="48">
        <v>23809.69</v>
      </c>
      <c r="AE3582" s="48">
        <v>390906.81</v>
      </c>
      <c r="AF3582" s="48">
        <v>625970.12</v>
      </c>
      <c r="AG3582" s="48">
        <v>1080055.1200000001</v>
      </c>
      <c r="AH3582" s="48">
        <v>1248297.1200000001</v>
      </c>
    </row>
    <row r="3583" spans="1:34">
      <c r="A3583" s="48">
        <v>2545521</v>
      </c>
      <c r="B3583" s="49" t="s">
        <v>10546</v>
      </c>
      <c r="C3583" s="49" t="s">
        <v>10547</v>
      </c>
      <c r="D3583" s="49" t="s">
        <v>10548</v>
      </c>
      <c r="E3583" s="48">
        <v>72960.710000000006</v>
      </c>
      <c r="F3583" s="48">
        <v>48658.14</v>
      </c>
      <c r="G3583" s="48">
        <v>76768.77</v>
      </c>
      <c r="H3583" s="48">
        <v>79804.84</v>
      </c>
      <c r="I3583" s="48">
        <v>78408.88</v>
      </c>
      <c r="J3583" s="48">
        <v>9984.2099999999991</v>
      </c>
      <c r="K3583" s="48">
        <v>7197.19</v>
      </c>
      <c r="L3583" s="48">
        <v>11031.25</v>
      </c>
      <c r="M3583" s="48">
        <v>17708.43</v>
      </c>
      <c r="N3583" s="48">
        <v>28374.639999999999</v>
      </c>
      <c r="O3583" s="50"/>
      <c r="P3583" s="48">
        <v>17256.37</v>
      </c>
      <c r="Q3583" s="48">
        <v>28152.62</v>
      </c>
      <c r="R3583" s="48">
        <v>16433.349999999999</v>
      </c>
      <c r="S3583" s="48">
        <v>12905.26</v>
      </c>
      <c r="T3583" s="48">
        <v>125173.96</v>
      </c>
      <c r="U3583" s="48">
        <v>114996.63</v>
      </c>
      <c r="V3583" s="48">
        <v>148495.84</v>
      </c>
      <c r="W3583" s="48">
        <v>183176.59</v>
      </c>
      <c r="X3583" s="48">
        <v>183696.38</v>
      </c>
      <c r="Y3583" s="48">
        <v>3672.66</v>
      </c>
      <c r="Z3583" s="48">
        <v>11453.86</v>
      </c>
      <c r="AA3583" s="48">
        <v>17375.73</v>
      </c>
      <c r="AB3583" s="48">
        <v>55500.78</v>
      </c>
      <c r="AC3583" s="48">
        <v>31635.4</v>
      </c>
      <c r="AD3583" s="50"/>
      <c r="AE3583" s="48">
        <v>10257.91</v>
      </c>
      <c r="AF3583" s="48">
        <v>63144.36</v>
      </c>
      <c r="AG3583" s="48">
        <v>30303.95</v>
      </c>
      <c r="AH3583" s="48">
        <v>15272.8</v>
      </c>
    </row>
    <row r="3584" spans="1:34">
      <c r="A3584" s="48">
        <v>2542268</v>
      </c>
      <c r="B3584" s="49" t="s">
        <v>10549</v>
      </c>
      <c r="C3584" s="49" t="s">
        <v>10550</v>
      </c>
      <c r="D3584" s="49" t="s">
        <v>10551</v>
      </c>
      <c r="E3584" s="48">
        <v>18660.57</v>
      </c>
      <c r="F3584" s="48">
        <v>8436.26</v>
      </c>
      <c r="G3584" s="48">
        <v>30832.9</v>
      </c>
      <c r="H3584" s="48">
        <v>28175.79</v>
      </c>
      <c r="I3584" s="48">
        <v>21411.59</v>
      </c>
      <c r="J3584" s="48">
        <v>4014.1</v>
      </c>
      <c r="K3584" s="48">
        <v>446.02</v>
      </c>
      <c r="L3584" s="48">
        <v>3683.09</v>
      </c>
      <c r="M3584" s="48">
        <v>6022.18</v>
      </c>
      <c r="N3584" s="48">
        <v>7533.2</v>
      </c>
      <c r="O3584" s="48">
        <v>3122.08</v>
      </c>
      <c r="P3584" s="48">
        <v>2406.0500000000002</v>
      </c>
      <c r="Q3584" s="48">
        <v>2887.08</v>
      </c>
      <c r="R3584" s="48">
        <v>1146.03</v>
      </c>
      <c r="S3584" s="48">
        <v>1130.03</v>
      </c>
      <c r="T3584" s="48">
        <v>23501.83</v>
      </c>
      <c r="U3584" s="48">
        <v>19274.650000000001</v>
      </c>
      <c r="V3584" s="48">
        <v>46544.25</v>
      </c>
      <c r="W3584" s="48">
        <v>38051.97</v>
      </c>
      <c r="X3584" s="48">
        <v>34612.6</v>
      </c>
      <c r="Y3584" s="48">
        <v>1471.15</v>
      </c>
      <c r="Z3584" s="48">
        <v>1298.2</v>
      </c>
      <c r="AA3584" s="48">
        <v>2622.82</v>
      </c>
      <c r="AB3584" s="48">
        <v>9679.0400000000009</v>
      </c>
      <c r="AC3584" s="48">
        <v>8089.72</v>
      </c>
      <c r="AD3584" s="48">
        <v>2340.56</v>
      </c>
      <c r="AE3584" s="48">
        <v>1677.66</v>
      </c>
      <c r="AF3584" s="48">
        <v>241.86</v>
      </c>
      <c r="AG3584" s="48">
        <v>2057.09</v>
      </c>
      <c r="AH3584" s="48">
        <v>1887.24</v>
      </c>
    </row>
    <row r="3585" spans="1:34">
      <c r="A3585" s="48">
        <v>2546137</v>
      </c>
      <c r="B3585" s="49" t="s">
        <v>10552</v>
      </c>
      <c r="C3585" s="49" t="s">
        <v>10553</v>
      </c>
      <c r="D3585" s="49" t="s">
        <v>10554</v>
      </c>
      <c r="E3585" s="48">
        <v>48169.25</v>
      </c>
      <c r="F3585" s="48">
        <v>64155.58</v>
      </c>
      <c r="G3585" s="48">
        <v>48282.18</v>
      </c>
      <c r="H3585" s="48">
        <v>67895.649999999994</v>
      </c>
      <c r="I3585" s="48">
        <v>69641.67</v>
      </c>
      <c r="J3585" s="48">
        <v>53804.27</v>
      </c>
      <c r="K3585" s="48">
        <v>43470.02</v>
      </c>
      <c r="L3585" s="48">
        <v>44392.02</v>
      </c>
      <c r="M3585" s="48">
        <v>52226.28</v>
      </c>
      <c r="N3585" s="48">
        <v>61308.46</v>
      </c>
      <c r="O3585" s="48">
        <v>37237.839999999997</v>
      </c>
      <c r="P3585" s="48">
        <v>41981.98</v>
      </c>
      <c r="Q3585" s="48">
        <v>26023.62</v>
      </c>
      <c r="R3585" s="48">
        <v>29763.71</v>
      </c>
      <c r="S3585" s="48">
        <v>23250.55</v>
      </c>
      <c r="T3585" s="48">
        <v>76266.240000000005</v>
      </c>
      <c r="U3585" s="48">
        <v>90087.18</v>
      </c>
      <c r="V3585" s="48">
        <v>75944.740000000005</v>
      </c>
      <c r="W3585" s="48">
        <v>106087.21</v>
      </c>
      <c r="X3585" s="48">
        <v>103147.76</v>
      </c>
      <c r="Y3585" s="48">
        <v>123473.03</v>
      </c>
      <c r="Z3585" s="48">
        <v>133887.67000000001</v>
      </c>
      <c r="AA3585" s="48">
        <v>180586.75</v>
      </c>
      <c r="AB3585" s="48">
        <v>108099.49</v>
      </c>
      <c r="AC3585" s="48">
        <v>107748.7</v>
      </c>
      <c r="AD3585" s="48">
        <v>174215.75</v>
      </c>
      <c r="AE3585" s="48">
        <v>130123.05</v>
      </c>
      <c r="AF3585" s="48">
        <v>28085.42</v>
      </c>
      <c r="AG3585" s="48">
        <v>179129.78</v>
      </c>
      <c r="AH3585" s="48">
        <v>112380.91</v>
      </c>
    </row>
    <row r="3586" spans="1:34">
      <c r="A3586" s="48">
        <v>2543171</v>
      </c>
      <c r="B3586" s="49" t="s">
        <v>10555</v>
      </c>
      <c r="C3586" s="49" t="s">
        <v>10556</v>
      </c>
      <c r="D3586" s="49" t="s">
        <v>10557</v>
      </c>
      <c r="E3586" s="48">
        <v>29202.69</v>
      </c>
      <c r="F3586" s="48">
        <v>10142.25</v>
      </c>
      <c r="G3586" s="48">
        <v>39869.910000000003</v>
      </c>
      <c r="H3586" s="48">
        <v>37042.9</v>
      </c>
      <c r="I3586" s="48">
        <v>22809.52</v>
      </c>
      <c r="J3586" s="48">
        <v>6489.14</v>
      </c>
      <c r="K3586" s="48">
        <v>5892.12</v>
      </c>
      <c r="L3586" s="50"/>
      <c r="M3586" s="48">
        <v>11165.25</v>
      </c>
      <c r="N3586" s="48">
        <v>2410.09</v>
      </c>
      <c r="O3586" s="48">
        <v>2207.04</v>
      </c>
      <c r="P3586" s="48">
        <v>8534.18</v>
      </c>
      <c r="Q3586" s="48">
        <v>41750.910000000003</v>
      </c>
      <c r="R3586" s="48">
        <v>28500.62</v>
      </c>
      <c r="S3586" s="48">
        <v>6866.16</v>
      </c>
      <c r="T3586" s="48">
        <v>26295.69</v>
      </c>
      <c r="U3586" s="48">
        <v>5175.5600000000004</v>
      </c>
      <c r="V3586" s="48">
        <v>54300.2</v>
      </c>
      <c r="W3586" s="48">
        <v>52876.49</v>
      </c>
      <c r="X3586" s="48">
        <v>33347.019999999997</v>
      </c>
      <c r="Y3586" s="48">
        <v>4719.07</v>
      </c>
      <c r="Z3586" s="48">
        <v>22595.95</v>
      </c>
      <c r="AA3586" s="50"/>
      <c r="AB3586" s="48">
        <v>17783.509999999998</v>
      </c>
      <c r="AC3586" s="48">
        <v>1345.06</v>
      </c>
      <c r="AD3586" s="48">
        <v>1532.04</v>
      </c>
      <c r="AE3586" s="48">
        <v>32148.82</v>
      </c>
      <c r="AF3586" s="48">
        <v>77517.320000000007</v>
      </c>
      <c r="AG3586" s="48">
        <v>104486.8</v>
      </c>
      <c r="AH3586" s="48">
        <v>36901.18</v>
      </c>
    </row>
    <row r="3587" spans="1:34">
      <c r="A3587" s="48">
        <v>2547960</v>
      </c>
      <c r="B3587" s="49" t="s">
        <v>10558</v>
      </c>
      <c r="C3587" s="49" t="s">
        <v>10559</v>
      </c>
      <c r="D3587" s="49" t="s">
        <v>10560</v>
      </c>
      <c r="E3587" s="48">
        <v>26877.68</v>
      </c>
      <c r="F3587" s="48">
        <v>31922.78</v>
      </c>
      <c r="G3587" s="48">
        <v>17182.54</v>
      </c>
      <c r="H3587" s="48">
        <v>16142.45</v>
      </c>
      <c r="I3587" s="48">
        <v>15387.38</v>
      </c>
      <c r="J3587" s="48">
        <v>14036.32</v>
      </c>
      <c r="K3587" s="48">
        <v>11779.28</v>
      </c>
      <c r="L3587" s="48">
        <v>12368.28</v>
      </c>
      <c r="M3587" s="48">
        <v>18856.439999999999</v>
      </c>
      <c r="N3587" s="48">
        <v>19227.48</v>
      </c>
      <c r="O3587" s="48">
        <v>4507.1099999999997</v>
      </c>
      <c r="P3587" s="48">
        <v>10101.24</v>
      </c>
      <c r="Q3587" s="48">
        <v>10526.28</v>
      </c>
      <c r="R3587" s="48">
        <v>3225.08</v>
      </c>
      <c r="S3587" s="48">
        <v>12202.28</v>
      </c>
      <c r="T3587" s="48">
        <v>8126.62</v>
      </c>
      <c r="U3587" s="48">
        <v>58226.09</v>
      </c>
      <c r="V3587" s="48">
        <v>15043.7</v>
      </c>
      <c r="W3587" s="48">
        <v>23133.03</v>
      </c>
      <c r="X3587" s="48">
        <v>22279.77</v>
      </c>
      <c r="Y3587" s="48">
        <v>24870.04</v>
      </c>
      <c r="Z3587" s="48">
        <v>41229.64</v>
      </c>
      <c r="AA3587" s="48">
        <v>40941.46</v>
      </c>
      <c r="AB3587" s="48">
        <v>33831.1</v>
      </c>
      <c r="AC3587" s="48">
        <v>49900.480000000003</v>
      </c>
      <c r="AD3587" s="48">
        <v>3112.77</v>
      </c>
      <c r="AE3587" s="48">
        <v>36856.97</v>
      </c>
      <c r="AF3587" s="48">
        <v>21214.16</v>
      </c>
      <c r="AG3587" s="48">
        <v>8993.7900000000009</v>
      </c>
      <c r="AH3587" s="48">
        <v>90601.45</v>
      </c>
    </row>
    <row r="3588" spans="1:34">
      <c r="A3588" s="48">
        <v>2543244</v>
      </c>
      <c r="B3588" s="49" t="s">
        <v>10561</v>
      </c>
      <c r="C3588" s="49" t="s">
        <v>10562</v>
      </c>
      <c r="D3588" s="49" t="s">
        <v>10563</v>
      </c>
      <c r="E3588" s="48">
        <v>26500.76</v>
      </c>
      <c r="F3588" s="48">
        <v>35094.879999999997</v>
      </c>
      <c r="G3588" s="48">
        <v>21375.58</v>
      </c>
      <c r="H3588" s="48">
        <v>36508.949999999997</v>
      </c>
      <c r="I3588" s="48">
        <v>38884.949999999997</v>
      </c>
      <c r="J3588" s="48">
        <v>42913.95</v>
      </c>
      <c r="K3588" s="48">
        <v>21633.49</v>
      </c>
      <c r="L3588" s="48">
        <v>27107.58</v>
      </c>
      <c r="M3588" s="48">
        <v>21088.49</v>
      </c>
      <c r="N3588" s="48">
        <v>39373.870000000003</v>
      </c>
      <c r="O3588" s="48">
        <v>15811.33</v>
      </c>
      <c r="P3588" s="48">
        <v>21859.45</v>
      </c>
      <c r="Q3588" s="48">
        <v>17431.439999999999</v>
      </c>
      <c r="R3588" s="48">
        <v>4129.1000000000004</v>
      </c>
      <c r="S3588" s="48">
        <v>8744.2099999999991</v>
      </c>
      <c r="T3588" s="48">
        <v>32763.79</v>
      </c>
      <c r="U3588" s="48">
        <v>59065.74</v>
      </c>
      <c r="V3588" s="48">
        <v>19392.810000000001</v>
      </c>
      <c r="W3588" s="48">
        <v>61620.41</v>
      </c>
      <c r="X3588" s="48">
        <v>68215.38</v>
      </c>
      <c r="Y3588" s="48">
        <v>100629</v>
      </c>
      <c r="Z3588" s="48">
        <v>67007.070000000007</v>
      </c>
      <c r="AA3588" s="48">
        <v>90468</v>
      </c>
      <c r="AB3588" s="48">
        <v>39892.35</v>
      </c>
      <c r="AC3588" s="48">
        <v>69746.240000000005</v>
      </c>
      <c r="AD3588" s="48">
        <v>71874.509999999995</v>
      </c>
      <c r="AE3588" s="48">
        <v>65882.45</v>
      </c>
      <c r="AF3588" s="48">
        <v>30563.29</v>
      </c>
      <c r="AG3588" s="48">
        <v>4487.29</v>
      </c>
      <c r="AH3588" s="48">
        <v>48693.68</v>
      </c>
    </row>
    <row r="3589" spans="1:34">
      <c r="A3589" s="48">
        <v>2546942</v>
      </c>
      <c r="B3589" s="49" t="s">
        <v>10564</v>
      </c>
      <c r="C3589" s="49" t="s">
        <v>10565</v>
      </c>
      <c r="D3589" s="49" t="s">
        <v>10566</v>
      </c>
      <c r="E3589" s="48">
        <v>98645.06</v>
      </c>
      <c r="F3589" s="48">
        <v>23747.45</v>
      </c>
      <c r="G3589" s="48">
        <v>99928.12</v>
      </c>
      <c r="H3589" s="48">
        <v>89625.95</v>
      </c>
      <c r="I3589" s="48">
        <v>83084.77</v>
      </c>
      <c r="J3589" s="48">
        <v>69344.38</v>
      </c>
      <c r="K3589" s="48">
        <v>53090.96</v>
      </c>
      <c r="L3589" s="48">
        <v>34492.660000000003</v>
      </c>
      <c r="M3589" s="48">
        <v>65023.33</v>
      </c>
      <c r="N3589" s="48">
        <v>65340.34</v>
      </c>
      <c r="O3589" s="48">
        <v>42141.78</v>
      </c>
      <c r="P3589" s="48">
        <v>59923.17</v>
      </c>
      <c r="Q3589" s="48">
        <v>106337.16</v>
      </c>
      <c r="R3589" s="48">
        <v>36057.74</v>
      </c>
      <c r="S3589" s="48">
        <v>36781.660000000003</v>
      </c>
      <c r="T3589" s="48">
        <v>171874.73</v>
      </c>
      <c r="U3589" s="48">
        <v>44707.29</v>
      </c>
      <c r="V3589" s="48">
        <v>275094.88</v>
      </c>
      <c r="W3589" s="48">
        <v>150224.12</v>
      </c>
      <c r="X3589" s="48">
        <v>243629.89</v>
      </c>
      <c r="Y3589" s="48">
        <v>212309.38</v>
      </c>
      <c r="Z3589" s="48">
        <v>246515.20000000001</v>
      </c>
      <c r="AA3589" s="48">
        <v>248982.84</v>
      </c>
      <c r="AB3589" s="48">
        <v>212267.11</v>
      </c>
      <c r="AC3589" s="48">
        <v>130592.9</v>
      </c>
      <c r="AD3589" s="48">
        <v>143858.22</v>
      </c>
      <c r="AE3589" s="48">
        <v>90004.02</v>
      </c>
      <c r="AF3589" s="48">
        <v>345496.19</v>
      </c>
      <c r="AG3589" s="48">
        <v>107234.84</v>
      </c>
      <c r="AH3589" s="48">
        <v>104036.84</v>
      </c>
    </row>
    <row r="3590" spans="1:34">
      <c r="A3590" s="48">
        <v>2546065</v>
      </c>
      <c r="B3590" s="49" t="s">
        <v>10567</v>
      </c>
      <c r="C3590" s="49" t="s">
        <v>10568</v>
      </c>
      <c r="D3590" s="49" t="s">
        <v>10569</v>
      </c>
      <c r="E3590" s="48">
        <v>45011.199999999997</v>
      </c>
      <c r="F3590" s="48">
        <v>53859.28</v>
      </c>
      <c r="G3590" s="48">
        <v>52400.2</v>
      </c>
      <c r="H3590" s="48">
        <v>51436.19</v>
      </c>
      <c r="I3590" s="48">
        <v>54977.3</v>
      </c>
      <c r="J3590" s="48">
        <v>32446.75</v>
      </c>
      <c r="K3590" s="48">
        <v>35022.81</v>
      </c>
      <c r="L3590" s="48">
        <v>50226.12</v>
      </c>
      <c r="M3590" s="48">
        <v>52815.22</v>
      </c>
      <c r="N3590" s="48">
        <v>64586.51</v>
      </c>
      <c r="O3590" s="48">
        <v>20239.419999999998</v>
      </c>
      <c r="P3590" s="48">
        <v>26124.55</v>
      </c>
      <c r="Q3590" s="48">
        <v>13849.29</v>
      </c>
      <c r="R3590" s="48">
        <v>27480.59</v>
      </c>
      <c r="S3590" s="48">
        <v>25303.58</v>
      </c>
      <c r="T3590" s="48">
        <v>56379.6</v>
      </c>
      <c r="U3590" s="48">
        <v>90585.84</v>
      </c>
      <c r="V3590" s="48">
        <v>91969.41</v>
      </c>
      <c r="W3590" s="48">
        <v>98120.77</v>
      </c>
      <c r="X3590" s="48">
        <v>88176.53</v>
      </c>
      <c r="Y3590" s="48">
        <v>51365.42</v>
      </c>
      <c r="Z3590" s="48">
        <v>106236.36</v>
      </c>
      <c r="AA3590" s="48">
        <v>228047.88</v>
      </c>
      <c r="AB3590" s="48">
        <v>124100.21</v>
      </c>
      <c r="AC3590" s="48">
        <v>127017.33</v>
      </c>
      <c r="AD3590" s="48">
        <v>68382.66</v>
      </c>
      <c r="AE3590" s="48">
        <v>60304.25</v>
      </c>
      <c r="AF3590" s="48">
        <v>1332.29</v>
      </c>
      <c r="AG3590" s="48">
        <v>128396.98</v>
      </c>
      <c r="AH3590" s="48">
        <v>159946.82999999999</v>
      </c>
    </row>
    <row r="3591" spans="1:34">
      <c r="A3591" s="48">
        <v>2541833</v>
      </c>
      <c r="B3591" s="49" t="s">
        <v>10570</v>
      </c>
      <c r="C3591" s="49" t="s">
        <v>10571</v>
      </c>
      <c r="D3591" s="49" t="s">
        <v>10572</v>
      </c>
      <c r="E3591" s="48">
        <v>73038.720000000001</v>
      </c>
      <c r="F3591" s="48">
        <v>48644.12</v>
      </c>
      <c r="G3591" s="48">
        <v>31960.78</v>
      </c>
      <c r="H3591" s="48">
        <v>25193.64</v>
      </c>
      <c r="I3591" s="48">
        <v>31261.71</v>
      </c>
      <c r="J3591" s="48">
        <v>17269.43</v>
      </c>
      <c r="K3591" s="48">
        <v>8281.2099999999991</v>
      </c>
      <c r="L3591" s="48">
        <v>13262.3</v>
      </c>
      <c r="M3591" s="48">
        <v>30602.7</v>
      </c>
      <c r="N3591" s="48">
        <v>36233.800000000003</v>
      </c>
      <c r="O3591" s="48">
        <v>5450.11</v>
      </c>
      <c r="P3591" s="48">
        <v>27674.61</v>
      </c>
      <c r="Q3591" s="48">
        <v>33171.75</v>
      </c>
      <c r="R3591" s="48">
        <v>4632.1099999999997</v>
      </c>
      <c r="S3591" s="48">
        <v>7271.18</v>
      </c>
      <c r="T3591" s="48">
        <v>74180.429999999993</v>
      </c>
      <c r="U3591" s="48">
        <v>72122.41</v>
      </c>
      <c r="V3591" s="48">
        <v>36130.14</v>
      </c>
      <c r="W3591" s="48">
        <v>31062.09</v>
      </c>
      <c r="X3591" s="48">
        <v>40202.17</v>
      </c>
      <c r="Y3591" s="48">
        <v>37347.65</v>
      </c>
      <c r="Z3591" s="48">
        <v>5430.27</v>
      </c>
      <c r="AA3591" s="48">
        <v>39719.58</v>
      </c>
      <c r="AB3591" s="48">
        <v>72247.09</v>
      </c>
      <c r="AC3591" s="48">
        <v>67633.3</v>
      </c>
      <c r="AD3591" s="48">
        <v>2774.7</v>
      </c>
      <c r="AE3591" s="48">
        <v>105440.88</v>
      </c>
      <c r="AF3591" s="48">
        <v>74842.33</v>
      </c>
      <c r="AG3591" s="48">
        <v>8338.9599999999991</v>
      </c>
      <c r="AH3591" s="48">
        <v>46823.25</v>
      </c>
    </row>
    <row r="3592" spans="1:34">
      <c r="A3592" s="48">
        <v>2541747</v>
      </c>
      <c r="B3592" s="49" t="s">
        <v>10573</v>
      </c>
      <c r="C3592" s="49" t="s">
        <v>10574</v>
      </c>
      <c r="D3592" s="49" t="s">
        <v>10575</v>
      </c>
      <c r="E3592" s="48">
        <v>18381.41</v>
      </c>
      <c r="F3592" s="48">
        <v>25313.61</v>
      </c>
      <c r="G3592" s="48">
        <v>26363.64</v>
      </c>
      <c r="H3592" s="48">
        <v>35208.83</v>
      </c>
      <c r="I3592" s="48">
        <v>25568.67</v>
      </c>
      <c r="J3592" s="48">
        <v>17664.43</v>
      </c>
      <c r="K3592" s="48">
        <v>8623.2000000000007</v>
      </c>
      <c r="L3592" s="48">
        <v>5662.12</v>
      </c>
      <c r="M3592" s="48">
        <v>25513.59</v>
      </c>
      <c r="N3592" s="48">
        <v>27383.64</v>
      </c>
      <c r="O3592" s="48">
        <v>9128.2000000000007</v>
      </c>
      <c r="P3592" s="48">
        <v>12510.31</v>
      </c>
      <c r="Q3592" s="48">
        <v>4614.12</v>
      </c>
      <c r="R3592" s="48">
        <v>14271.31</v>
      </c>
      <c r="S3592" s="48">
        <v>6124.14</v>
      </c>
      <c r="T3592" s="48">
        <v>19711.46</v>
      </c>
      <c r="U3592" s="48">
        <v>41741.18</v>
      </c>
      <c r="V3592" s="48">
        <v>40331.379999999997</v>
      </c>
      <c r="W3592" s="48">
        <v>58989.75</v>
      </c>
      <c r="X3592" s="48">
        <v>26135.67</v>
      </c>
      <c r="Y3592" s="48">
        <v>28386.29</v>
      </c>
      <c r="Z3592" s="48">
        <v>6302.54</v>
      </c>
      <c r="AA3592" s="48">
        <v>6713.08</v>
      </c>
      <c r="AB3592" s="48">
        <v>62765.86</v>
      </c>
      <c r="AC3592" s="48">
        <v>61590.26</v>
      </c>
      <c r="AD3592" s="48">
        <v>26629.88</v>
      </c>
      <c r="AE3592" s="48">
        <v>44275.32</v>
      </c>
      <c r="AF3592" s="48">
        <v>1631.92</v>
      </c>
      <c r="AG3592" s="48">
        <v>75702.12</v>
      </c>
      <c r="AH3592" s="48">
        <v>4235.4799999999996</v>
      </c>
    </row>
    <row r="3593" spans="1:34">
      <c r="A3593" s="48">
        <v>2547524</v>
      </c>
      <c r="B3593" s="49" t="s">
        <v>10576</v>
      </c>
      <c r="C3593" s="49" t="s">
        <v>10577</v>
      </c>
      <c r="D3593" s="49" t="s">
        <v>10578</v>
      </c>
      <c r="E3593" s="48">
        <v>35327.82</v>
      </c>
      <c r="F3593" s="48">
        <v>44197.87</v>
      </c>
      <c r="G3593" s="48">
        <v>42462.86</v>
      </c>
      <c r="H3593" s="48">
        <v>37718.81</v>
      </c>
      <c r="I3593" s="48">
        <v>40019.839999999997</v>
      </c>
      <c r="J3593" s="48">
        <v>10631.23</v>
      </c>
      <c r="K3593" s="48">
        <v>20700.38</v>
      </c>
      <c r="L3593" s="48">
        <v>3627.06</v>
      </c>
      <c r="M3593" s="48">
        <v>2772.06</v>
      </c>
      <c r="N3593" s="48">
        <v>16892.400000000001</v>
      </c>
      <c r="O3593" s="48">
        <v>19224.36</v>
      </c>
      <c r="P3593" s="48">
        <v>9663.26</v>
      </c>
      <c r="Q3593" s="48">
        <v>21103.54</v>
      </c>
      <c r="R3593" s="48">
        <v>2656.06</v>
      </c>
      <c r="S3593" s="48">
        <v>2360.0500000000002</v>
      </c>
      <c r="T3593" s="48">
        <v>92845.72</v>
      </c>
      <c r="U3593" s="48">
        <v>96000.06</v>
      </c>
      <c r="V3593" s="48">
        <v>96814.8</v>
      </c>
      <c r="W3593" s="48">
        <v>74463.520000000004</v>
      </c>
      <c r="X3593" s="48">
        <v>75710.990000000005</v>
      </c>
      <c r="Y3593" s="48">
        <v>30356.42</v>
      </c>
      <c r="Z3593" s="48">
        <v>3688.47</v>
      </c>
      <c r="AA3593" s="48">
        <v>2306.2600000000002</v>
      </c>
      <c r="AB3593" s="48">
        <v>2283.9499999999998</v>
      </c>
      <c r="AC3593" s="48">
        <v>43909.67</v>
      </c>
      <c r="AD3593" s="48">
        <v>50090.55</v>
      </c>
      <c r="AE3593" s="48">
        <v>40103.96</v>
      </c>
      <c r="AF3593" s="48">
        <v>68914.48</v>
      </c>
      <c r="AG3593" s="48">
        <v>2289.31</v>
      </c>
      <c r="AH3593" s="48">
        <v>2805.13</v>
      </c>
    </row>
    <row r="3594" spans="1:34">
      <c r="A3594" s="48">
        <v>2541965</v>
      </c>
      <c r="B3594" s="49" t="s">
        <v>10579</v>
      </c>
      <c r="C3594" s="49" t="s">
        <v>10580</v>
      </c>
      <c r="D3594" s="49" t="s">
        <v>10581</v>
      </c>
      <c r="E3594" s="48">
        <v>59677.69</v>
      </c>
      <c r="F3594" s="48">
        <v>42667.09</v>
      </c>
      <c r="G3594" s="48">
        <v>65426.78</v>
      </c>
      <c r="H3594" s="48">
        <v>63584.73</v>
      </c>
      <c r="I3594" s="48">
        <v>55745.59</v>
      </c>
      <c r="J3594" s="48">
        <v>39568.97</v>
      </c>
      <c r="K3594" s="48">
        <v>22191.59</v>
      </c>
      <c r="L3594" s="48">
        <v>34998.92</v>
      </c>
      <c r="M3594" s="48">
        <v>49298.35</v>
      </c>
      <c r="N3594" s="48">
        <v>51871.38</v>
      </c>
      <c r="O3594" s="48">
        <v>23316.6</v>
      </c>
      <c r="P3594" s="48">
        <v>47961.25</v>
      </c>
      <c r="Q3594" s="48">
        <v>43051.25</v>
      </c>
      <c r="R3594" s="48">
        <v>26613.72</v>
      </c>
      <c r="S3594" s="48">
        <v>30931.82</v>
      </c>
      <c r="T3594" s="48">
        <v>14297.99</v>
      </c>
      <c r="U3594" s="48">
        <v>18043.48</v>
      </c>
      <c r="V3594" s="48">
        <v>19653.689999999999</v>
      </c>
      <c r="W3594" s="48">
        <v>22977.95</v>
      </c>
      <c r="X3594" s="48">
        <v>17409.47</v>
      </c>
      <c r="Y3594" s="48">
        <v>24915.33</v>
      </c>
      <c r="Z3594" s="48">
        <v>29126.03</v>
      </c>
      <c r="AA3594" s="48">
        <v>31402.79</v>
      </c>
      <c r="AB3594" s="48">
        <v>23143.02</v>
      </c>
      <c r="AC3594" s="48">
        <v>19887.66</v>
      </c>
      <c r="AD3594" s="48">
        <v>30554.65</v>
      </c>
      <c r="AE3594" s="48">
        <v>24985.57</v>
      </c>
      <c r="AF3594" s="48">
        <v>19011.43</v>
      </c>
      <c r="AG3594" s="48">
        <v>29316.55</v>
      </c>
      <c r="AH3594" s="48">
        <v>35846.949999999997</v>
      </c>
    </row>
    <row r="3595" spans="1:34">
      <c r="A3595" s="48">
        <v>2546910</v>
      </c>
      <c r="B3595" s="49" t="s">
        <v>10582</v>
      </c>
      <c r="C3595" s="49" t="s">
        <v>10583</v>
      </c>
      <c r="D3595" s="49" t="s">
        <v>10584</v>
      </c>
      <c r="E3595" s="48">
        <v>43342.27</v>
      </c>
      <c r="F3595" s="48">
        <v>17093.52</v>
      </c>
      <c r="G3595" s="48">
        <v>6259.21</v>
      </c>
      <c r="H3595" s="48">
        <v>3024.11</v>
      </c>
      <c r="I3595" s="48">
        <v>10860.34</v>
      </c>
      <c r="J3595" s="48">
        <v>16277.46</v>
      </c>
      <c r="K3595" s="48">
        <v>10147.299999999999</v>
      </c>
      <c r="L3595" s="48">
        <v>12197.38</v>
      </c>
      <c r="M3595" s="48">
        <v>12820.38</v>
      </c>
      <c r="N3595" s="48">
        <v>21365.61</v>
      </c>
      <c r="O3595" s="50"/>
      <c r="P3595" s="48">
        <v>6208.2</v>
      </c>
      <c r="Q3595" s="48">
        <v>9657.2900000000009</v>
      </c>
      <c r="R3595" s="48">
        <v>5325.16</v>
      </c>
      <c r="S3595" s="48">
        <v>1577.06</v>
      </c>
      <c r="T3595" s="48">
        <v>62305.3</v>
      </c>
      <c r="U3595" s="48">
        <v>50372.800000000003</v>
      </c>
      <c r="V3595" s="48">
        <v>2245.5</v>
      </c>
      <c r="W3595" s="48">
        <v>468.59</v>
      </c>
      <c r="X3595" s="48">
        <v>8044.56</v>
      </c>
      <c r="Y3595" s="48">
        <v>66467.67</v>
      </c>
      <c r="Z3595" s="48">
        <v>18854.740000000002</v>
      </c>
      <c r="AA3595" s="48">
        <v>85074.03</v>
      </c>
      <c r="AB3595" s="48">
        <v>61189.72</v>
      </c>
      <c r="AC3595" s="48">
        <v>72877.05</v>
      </c>
      <c r="AD3595" s="50"/>
      <c r="AE3595" s="48">
        <v>5697.6</v>
      </c>
      <c r="AF3595" s="48">
        <v>2601.8200000000002</v>
      </c>
      <c r="AG3595" s="48">
        <v>7795.93</v>
      </c>
      <c r="AH3595" s="48">
        <v>2060.36</v>
      </c>
    </row>
    <row r="3596" spans="1:34">
      <c r="A3596" s="48">
        <v>2543251</v>
      </c>
      <c r="B3596" s="49" t="s">
        <v>10585</v>
      </c>
      <c r="C3596" s="49" t="s">
        <v>10586</v>
      </c>
      <c r="D3596" s="49" t="s">
        <v>10587</v>
      </c>
      <c r="E3596" s="48">
        <v>48830.48</v>
      </c>
      <c r="F3596" s="48">
        <v>49395.46</v>
      </c>
      <c r="G3596" s="48">
        <v>23747.74</v>
      </c>
      <c r="H3596" s="48">
        <v>26143.75</v>
      </c>
      <c r="I3596" s="48">
        <v>20697.689999999999</v>
      </c>
      <c r="J3596" s="48">
        <v>40198.22</v>
      </c>
      <c r="K3596" s="48">
        <v>33348.980000000003</v>
      </c>
      <c r="L3596" s="48">
        <v>20245.57</v>
      </c>
      <c r="M3596" s="48">
        <v>30853.88</v>
      </c>
      <c r="N3596" s="48">
        <v>38668.019999999997</v>
      </c>
      <c r="O3596" s="48">
        <v>12367.34</v>
      </c>
      <c r="P3596" s="48">
        <v>11433.36</v>
      </c>
      <c r="Q3596" s="48">
        <v>6352.22</v>
      </c>
      <c r="R3596" s="48">
        <v>7663.23</v>
      </c>
      <c r="S3596" s="48">
        <v>5386.16</v>
      </c>
      <c r="T3596" s="48">
        <v>60594.34</v>
      </c>
      <c r="U3596" s="48">
        <v>82338.27</v>
      </c>
      <c r="V3596" s="48">
        <v>33357.07</v>
      </c>
      <c r="W3596" s="48">
        <v>39660.019999999997</v>
      </c>
      <c r="X3596" s="48">
        <v>38090.57</v>
      </c>
      <c r="Y3596" s="48">
        <v>102949.3</v>
      </c>
      <c r="Z3596" s="48">
        <v>118636.75</v>
      </c>
      <c r="AA3596" s="48">
        <v>75581.8</v>
      </c>
      <c r="AB3596" s="48">
        <v>69559.48</v>
      </c>
      <c r="AC3596" s="48">
        <v>69729.13</v>
      </c>
      <c r="AD3596" s="48">
        <v>61909.77</v>
      </c>
      <c r="AE3596" s="48">
        <v>36201.97</v>
      </c>
      <c r="AF3596" s="48">
        <v>183.04</v>
      </c>
      <c r="AG3596" s="48">
        <v>15082.67</v>
      </c>
      <c r="AH3596" s="48">
        <v>11709.45</v>
      </c>
    </row>
    <row r="3597" spans="1:34">
      <c r="A3597" s="48">
        <v>2545677</v>
      </c>
      <c r="B3597" s="49" t="s">
        <v>10588</v>
      </c>
      <c r="C3597" s="49" t="s">
        <v>10589</v>
      </c>
      <c r="D3597" s="49" t="s">
        <v>10590</v>
      </c>
      <c r="E3597" s="48">
        <v>38469.03</v>
      </c>
      <c r="F3597" s="48">
        <v>17968.41</v>
      </c>
      <c r="G3597" s="48">
        <v>19711.48</v>
      </c>
      <c r="H3597" s="48">
        <v>16361.44</v>
      </c>
      <c r="I3597" s="48">
        <v>16923.39</v>
      </c>
      <c r="J3597" s="48">
        <v>38512.89</v>
      </c>
      <c r="K3597" s="48">
        <v>14170.3</v>
      </c>
      <c r="L3597" s="48">
        <v>34597.800000000003</v>
      </c>
      <c r="M3597" s="48">
        <v>48300.160000000003</v>
      </c>
      <c r="N3597" s="48">
        <v>49249.15</v>
      </c>
      <c r="O3597" s="48">
        <v>3311.08</v>
      </c>
      <c r="P3597" s="48">
        <v>33438.769999999997</v>
      </c>
      <c r="Q3597" s="48">
        <v>59545.52</v>
      </c>
      <c r="R3597" s="48">
        <v>16250.35</v>
      </c>
      <c r="S3597" s="48">
        <v>23978.54</v>
      </c>
      <c r="T3597" s="48">
        <v>6719.22</v>
      </c>
      <c r="U3597" s="48">
        <v>12107.34</v>
      </c>
      <c r="V3597" s="48">
        <v>9269.23</v>
      </c>
      <c r="W3597" s="48">
        <v>7244.91</v>
      </c>
      <c r="X3597" s="48">
        <v>3480.1</v>
      </c>
      <c r="Y3597" s="48">
        <v>100018.47</v>
      </c>
      <c r="Z3597" s="48">
        <v>21111.48</v>
      </c>
      <c r="AA3597" s="48">
        <v>182285.48</v>
      </c>
      <c r="AB3597" s="48">
        <v>129445.38</v>
      </c>
      <c r="AC3597" s="48">
        <v>98410.41</v>
      </c>
      <c r="AD3597" s="48">
        <v>1066.1600000000001</v>
      </c>
      <c r="AE3597" s="48">
        <v>112731.49</v>
      </c>
      <c r="AF3597" s="48">
        <v>131664.06</v>
      </c>
      <c r="AG3597" s="48">
        <v>76251.87</v>
      </c>
      <c r="AH3597" s="48">
        <v>117868.89</v>
      </c>
    </row>
    <row r="3598" spans="1:34">
      <c r="A3598" s="48">
        <v>2543729</v>
      </c>
      <c r="B3598" s="49" t="s">
        <v>10591</v>
      </c>
      <c r="C3598" s="49" t="s">
        <v>10592</v>
      </c>
      <c r="D3598" s="49" t="s">
        <v>10593</v>
      </c>
      <c r="E3598" s="48">
        <v>25022.69</v>
      </c>
      <c r="F3598" s="48">
        <v>15190.4</v>
      </c>
      <c r="G3598" s="48">
        <v>24575.68</v>
      </c>
      <c r="H3598" s="48">
        <v>20769.55</v>
      </c>
      <c r="I3598" s="48">
        <v>24458.61</v>
      </c>
      <c r="J3598" s="48">
        <v>6053.19</v>
      </c>
      <c r="K3598" s="48">
        <v>3016.08</v>
      </c>
      <c r="L3598" s="48">
        <v>5932.14</v>
      </c>
      <c r="M3598" s="48">
        <v>16883.39</v>
      </c>
      <c r="N3598" s="48">
        <v>10356.280000000001</v>
      </c>
      <c r="O3598" s="48">
        <v>4663.1000000000004</v>
      </c>
      <c r="P3598" s="48">
        <v>1065.02</v>
      </c>
      <c r="Q3598" s="50"/>
      <c r="R3598" s="50"/>
      <c r="S3598" s="50"/>
      <c r="T3598" s="48">
        <v>27594.07</v>
      </c>
      <c r="U3598" s="48">
        <v>11944.35</v>
      </c>
      <c r="V3598" s="48">
        <v>30248.84</v>
      </c>
      <c r="W3598" s="48">
        <v>27989.55</v>
      </c>
      <c r="X3598" s="48">
        <v>47910.98</v>
      </c>
      <c r="Y3598" s="48">
        <v>3304.14</v>
      </c>
      <c r="Z3598" s="48">
        <v>832.58</v>
      </c>
      <c r="AA3598" s="48">
        <v>3627.67</v>
      </c>
      <c r="AB3598" s="48">
        <v>34906.19</v>
      </c>
      <c r="AC3598" s="48">
        <v>13692.67</v>
      </c>
      <c r="AD3598" s="48">
        <v>3645.06</v>
      </c>
      <c r="AE3598" s="48">
        <v>2367.83</v>
      </c>
      <c r="AF3598" s="50"/>
      <c r="AG3598" s="50"/>
      <c r="AH3598" s="50"/>
    </row>
    <row r="3599" spans="1:34">
      <c r="A3599" s="48">
        <v>2543158</v>
      </c>
      <c r="B3599" s="49" t="s">
        <v>10594</v>
      </c>
      <c r="C3599" s="49" t="s">
        <v>10595</v>
      </c>
      <c r="D3599" s="49" t="s">
        <v>10596</v>
      </c>
      <c r="E3599" s="48">
        <v>53311.34</v>
      </c>
      <c r="F3599" s="48">
        <v>54568.35</v>
      </c>
      <c r="G3599" s="48">
        <v>51744.29</v>
      </c>
      <c r="H3599" s="48">
        <v>57161.48</v>
      </c>
      <c r="I3599" s="48">
        <v>53552.28</v>
      </c>
      <c r="J3599" s="48">
        <v>49499.19</v>
      </c>
      <c r="K3599" s="48">
        <v>35711.81</v>
      </c>
      <c r="L3599" s="48">
        <v>28250.58</v>
      </c>
      <c r="M3599" s="48">
        <v>68015.600000000006</v>
      </c>
      <c r="N3599" s="48">
        <v>80020.899999999994</v>
      </c>
      <c r="O3599" s="48">
        <v>36969.9</v>
      </c>
      <c r="P3599" s="48">
        <v>63887.5</v>
      </c>
      <c r="Q3599" s="48">
        <v>68277.73</v>
      </c>
      <c r="R3599" s="48">
        <v>43430.12</v>
      </c>
      <c r="S3599" s="48">
        <v>42803</v>
      </c>
      <c r="T3599" s="48">
        <v>49017.120000000003</v>
      </c>
      <c r="U3599" s="48">
        <v>85288.960000000006</v>
      </c>
      <c r="V3599" s="48">
        <v>73738.69</v>
      </c>
      <c r="W3599" s="48">
        <v>96760.27</v>
      </c>
      <c r="X3599" s="48">
        <v>80972.98</v>
      </c>
      <c r="Y3599" s="48">
        <v>112608.46</v>
      </c>
      <c r="Z3599" s="48">
        <v>118788.94</v>
      </c>
      <c r="AA3599" s="48">
        <v>171657.12</v>
      </c>
      <c r="AB3599" s="48">
        <v>165685.47</v>
      </c>
      <c r="AC3599" s="48">
        <v>179510.58</v>
      </c>
      <c r="AD3599" s="48">
        <v>18306.189999999999</v>
      </c>
      <c r="AE3599" s="48">
        <v>224675.83</v>
      </c>
      <c r="AF3599" s="48">
        <v>176226.91</v>
      </c>
      <c r="AG3599" s="48">
        <v>214764.56</v>
      </c>
      <c r="AH3599" s="48">
        <v>269768.84000000003</v>
      </c>
    </row>
    <row r="3600" spans="1:34">
      <c r="A3600" s="48">
        <v>2547814</v>
      </c>
      <c r="B3600" s="49" t="s">
        <v>10597</v>
      </c>
      <c r="C3600" s="49" t="s">
        <v>10598</v>
      </c>
      <c r="D3600" s="49" t="s">
        <v>10599</v>
      </c>
      <c r="E3600" s="48">
        <v>48006.400000000001</v>
      </c>
      <c r="F3600" s="48">
        <v>46599.21</v>
      </c>
      <c r="G3600" s="48">
        <v>40468.129999999997</v>
      </c>
      <c r="H3600" s="48">
        <v>46936.27</v>
      </c>
      <c r="I3600" s="48">
        <v>39005.03</v>
      </c>
      <c r="J3600" s="48">
        <v>23277.599999999999</v>
      </c>
      <c r="K3600" s="48">
        <v>16677.46</v>
      </c>
      <c r="L3600" s="48">
        <v>6997.19</v>
      </c>
      <c r="M3600" s="48">
        <v>28122.79</v>
      </c>
      <c r="N3600" s="48">
        <v>24104.65</v>
      </c>
      <c r="O3600" s="48">
        <v>13476.35</v>
      </c>
      <c r="P3600" s="48">
        <v>9434.24</v>
      </c>
      <c r="Q3600" s="48">
        <v>24247.61</v>
      </c>
      <c r="R3600" s="48">
        <v>7765.18</v>
      </c>
      <c r="S3600" s="48">
        <v>5997.14</v>
      </c>
      <c r="T3600" s="48">
        <v>81901.33</v>
      </c>
      <c r="U3600" s="48">
        <v>119872.6</v>
      </c>
      <c r="V3600" s="48">
        <v>111217.57</v>
      </c>
      <c r="W3600" s="48">
        <v>111066.88</v>
      </c>
      <c r="X3600" s="48">
        <v>96415.88</v>
      </c>
      <c r="Y3600" s="48">
        <v>75683.95</v>
      </c>
      <c r="Z3600" s="48">
        <v>70222.31</v>
      </c>
      <c r="AA3600" s="48">
        <v>44519.92</v>
      </c>
      <c r="AB3600" s="48">
        <v>76094.59</v>
      </c>
      <c r="AC3600" s="48">
        <v>58012.6</v>
      </c>
      <c r="AD3600" s="48">
        <v>48721.95</v>
      </c>
      <c r="AE3600" s="48">
        <v>16923.45</v>
      </c>
      <c r="AF3600" s="48">
        <v>19893.63</v>
      </c>
      <c r="AG3600" s="48">
        <v>9758.68</v>
      </c>
      <c r="AH3600" s="48">
        <v>8144.03</v>
      </c>
    </row>
    <row r="3601" spans="1:34">
      <c r="A3601" s="48">
        <v>2544370</v>
      </c>
      <c r="B3601" s="49" t="s">
        <v>10600</v>
      </c>
      <c r="C3601" s="49" t="s">
        <v>10601</v>
      </c>
      <c r="D3601" s="49" t="s">
        <v>10602</v>
      </c>
      <c r="E3601" s="48">
        <v>42798.21</v>
      </c>
      <c r="F3601" s="48">
        <v>5101.13</v>
      </c>
      <c r="G3601" s="48">
        <v>48641.37</v>
      </c>
      <c r="H3601" s="48">
        <v>25823.67</v>
      </c>
      <c r="I3601" s="48">
        <v>37868.01</v>
      </c>
      <c r="J3601" s="48">
        <v>7893.22</v>
      </c>
      <c r="K3601" s="48">
        <v>5764.15</v>
      </c>
      <c r="L3601" s="48">
        <v>2436.08</v>
      </c>
      <c r="M3601" s="48">
        <v>9139.25</v>
      </c>
      <c r="N3601" s="48">
        <v>7714.22</v>
      </c>
      <c r="O3601" s="48">
        <v>1831.05</v>
      </c>
      <c r="P3601" s="48">
        <v>8633.27</v>
      </c>
      <c r="Q3601" s="48">
        <v>36857.050000000003</v>
      </c>
      <c r="R3601" s="48">
        <v>15736.46</v>
      </c>
      <c r="S3601" s="48">
        <v>7068.2</v>
      </c>
      <c r="T3601" s="48">
        <v>45372.27</v>
      </c>
      <c r="U3601" s="48">
        <v>4091.8</v>
      </c>
      <c r="V3601" s="48">
        <v>46612.7</v>
      </c>
      <c r="W3601" s="48">
        <v>36010.379999999997</v>
      </c>
      <c r="X3601" s="48">
        <v>50670.239999999998</v>
      </c>
      <c r="Y3601" s="48">
        <v>11230.51</v>
      </c>
      <c r="Z3601" s="48">
        <v>4494.3</v>
      </c>
      <c r="AA3601" s="48">
        <v>1986.45</v>
      </c>
      <c r="AB3601" s="48">
        <v>13160.83</v>
      </c>
      <c r="AC3601" s="48">
        <v>10569.44</v>
      </c>
      <c r="AD3601" s="48">
        <v>1564.16</v>
      </c>
      <c r="AE3601" s="48">
        <v>26216.71</v>
      </c>
      <c r="AF3601" s="48">
        <v>103130.87</v>
      </c>
      <c r="AG3601" s="48">
        <v>111667.04</v>
      </c>
      <c r="AH3601" s="48">
        <v>37843.22</v>
      </c>
    </row>
    <row r="3602" spans="1:34">
      <c r="A3602" s="48">
        <v>2545289</v>
      </c>
      <c r="B3602" s="49" t="s">
        <v>10603</v>
      </c>
      <c r="C3602" s="49" t="s">
        <v>10604</v>
      </c>
      <c r="D3602" s="49" t="s">
        <v>10605</v>
      </c>
      <c r="E3602" s="48">
        <v>53578.29</v>
      </c>
      <c r="F3602" s="48">
        <v>33789.75</v>
      </c>
      <c r="G3602" s="48">
        <v>46209.14</v>
      </c>
      <c r="H3602" s="48">
        <v>39962.92</v>
      </c>
      <c r="I3602" s="48">
        <v>30248.71</v>
      </c>
      <c r="J3602" s="48">
        <v>15231.32</v>
      </c>
      <c r="K3602" s="48">
        <v>11734.24</v>
      </c>
      <c r="L3602" s="48">
        <v>14915.3</v>
      </c>
      <c r="M3602" s="48">
        <v>32458.68</v>
      </c>
      <c r="N3602" s="48">
        <v>39348.879999999997</v>
      </c>
      <c r="O3602" s="48">
        <v>17792.37</v>
      </c>
      <c r="P3602" s="48">
        <v>23058.57</v>
      </c>
      <c r="Q3602" s="48">
        <v>58711.39</v>
      </c>
      <c r="R3602" s="48">
        <v>24975.56</v>
      </c>
      <c r="S3602" s="48">
        <v>16534.349999999999</v>
      </c>
      <c r="T3602" s="48">
        <v>75052.06</v>
      </c>
      <c r="U3602" s="48">
        <v>50436.959999999999</v>
      </c>
      <c r="V3602" s="48">
        <v>81326.710000000006</v>
      </c>
      <c r="W3602" s="48">
        <v>68565.53</v>
      </c>
      <c r="X3602" s="48">
        <v>47857.5</v>
      </c>
      <c r="Y3602" s="48">
        <v>9332.76</v>
      </c>
      <c r="Z3602" s="48">
        <v>9408.91</v>
      </c>
      <c r="AA3602" s="48">
        <v>16710.900000000001</v>
      </c>
      <c r="AB3602" s="48">
        <v>55781.64</v>
      </c>
      <c r="AC3602" s="48">
        <v>91548.479999999996</v>
      </c>
      <c r="AD3602" s="48">
        <v>81199.37</v>
      </c>
      <c r="AE3602" s="48">
        <v>115109.02</v>
      </c>
      <c r="AF3602" s="48">
        <v>164453.25</v>
      </c>
      <c r="AG3602" s="48">
        <v>184747.27</v>
      </c>
      <c r="AH3602" s="48">
        <v>118377.88</v>
      </c>
    </row>
    <row r="3603" spans="1:34">
      <c r="A3603" s="48">
        <v>2544159</v>
      </c>
      <c r="B3603" s="49" t="s">
        <v>10606</v>
      </c>
      <c r="C3603" s="49" t="s">
        <v>10607</v>
      </c>
      <c r="D3603" s="49" t="s">
        <v>10608</v>
      </c>
      <c r="E3603" s="48">
        <v>63696.99</v>
      </c>
      <c r="F3603" s="48">
        <v>50400.52</v>
      </c>
      <c r="G3603" s="48">
        <v>104424.08</v>
      </c>
      <c r="H3603" s="48">
        <v>100048.84</v>
      </c>
      <c r="I3603" s="48">
        <v>94607.52</v>
      </c>
      <c r="J3603" s="48">
        <v>39595.089999999997</v>
      </c>
      <c r="K3603" s="48">
        <v>21765.71</v>
      </c>
      <c r="L3603" s="48">
        <v>28203.79</v>
      </c>
      <c r="M3603" s="48">
        <v>54680.59</v>
      </c>
      <c r="N3603" s="48">
        <v>62875.74</v>
      </c>
      <c r="O3603" s="48">
        <v>16023.46</v>
      </c>
      <c r="P3603" s="48">
        <v>29641.85</v>
      </c>
      <c r="Q3603" s="48">
        <v>62251.78</v>
      </c>
      <c r="R3603" s="48">
        <v>39152.120000000003</v>
      </c>
      <c r="S3603" s="48">
        <v>45808.17</v>
      </c>
      <c r="T3603" s="48">
        <v>56761.69</v>
      </c>
      <c r="U3603" s="48">
        <v>80400.91</v>
      </c>
      <c r="V3603" s="48">
        <v>120379.27</v>
      </c>
      <c r="W3603" s="48">
        <v>151703.97</v>
      </c>
      <c r="X3603" s="48">
        <v>134091.57999999999</v>
      </c>
      <c r="Y3603" s="48">
        <v>94757.14</v>
      </c>
      <c r="Z3603" s="48">
        <v>42490.9</v>
      </c>
      <c r="AA3603" s="48">
        <v>99296.78</v>
      </c>
      <c r="AB3603" s="48">
        <v>110203.61</v>
      </c>
      <c r="AC3603" s="48">
        <v>113757.75</v>
      </c>
      <c r="AD3603" s="48">
        <v>11153.73</v>
      </c>
      <c r="AE3603" s="48">
        <v>102045.44</v>
      </c>
      <c r="AF3603" s="48">
        <v>194669.45</v>
      </c>
      <c r="AG3603" s="48">
        <v>223050.66</v>
      </c>
      <c r="AH3603" s="48">
        <v>311192.5</v>
      </c>
    </row>
    <row r="3604" spans="1:34">
      <c r="A3604" s="48">
        <v>2542276</v>
      </c>
      <c r="B3604" s="49" t="s">
        <v>10609</v>
      </c>
      <c r="C3604" s="49" t="s">
        <v>10610</v>
      </c>
      <c r="D3604" s="49" t="s">
        <v>10611</v>
      </c>
      <c r="E3604" s="48">
        <v>71728.89</v>
      </c>
      <c r="F3604" s="48">
        <v>50391.45</v>
      </c>
      <c r="G3604" s="48">
        <v>27124.74</v>
      </c>
      <c r="H3604" s="48">
        <v>27614.75</v>
      </c>
      <c r="I3604" s="48">
        <v>27349.759999999998</v>
      </c>
      <c r="J3604" s="48">
        <v>37156.019999999997</v>
      </c>
      <c r="K3604" s="48">
        <v>36037.01</v>
      </c>
      <c r="L3604" s="48">
        <v>23688.61</v>
      </c>
      <c r="M3604" s="48">
        <v>41951.14</v>
      </c>
      <c r="N3604" s="48">
        <v>46427.28</v>
      </c>
      <c r="O3604" s="48">
        <v>7122.17</v>
      </c>
      <c r="P3604" s="48">
        <v>17104.52</v>
      </c>
      <c r="Q3604" s="48">
        <v>25978.76</v>
      </c>
      <c r="R3604" s="50"/>
      <c r="S3604" s="48">
        <v>7490.23</v>
      </c>
      <c r="T3604" s="48">
        <v>60835.17</v>
      </c>
      <c r="U3604" s="48">
        <v>60303.62</v>
      </c>
      <c r="V3604" s="48">
        <v>28678.39</v>
      </c>
      <c r="W3604" s="48">
        <v>29176.75</v>
      </c>
      <c r="X3604" s="48">
        <v>30504.44</v>
      </c>
      <c r="Y3604" s="48">
        <v>75196.41</v>
      </c>
      <c r="Z3604" s="48">
        <v>95345.7</v>
      </c>
      <c r="AA3604" s="48">
        <v>79973.13</v>
      </c>
      <c r="AB3604" s="48">
        <v>71296.3</v>
      </c>
      <c r="AC3604" s="48">
        <v>67964.45</v>
      </c>
      <c r="AD3604" s="48">
        <v>2355.46</v>
      </c>
      <c r="AE3604" s="48">
        <v>66700.73</v>
      </c>
      <c r="AF3604" s="48">
        <v>58210</v>
      </c>
      <c r="AG3604" s="50"/>
      <c r="AH3604" s="48">
        <v>61673.25</v>
      </c>
    </row>
    <row r="3605" spans="1:34">
      <c r="A3605" s="48">
        <v>2544194</v>
      </c>
      <c r="B3605" s="49" t="s">
        <v>10612</v>
      </c>
      <c r="C3605" s="49" t="s">
        <v>10613</v>
      </c>
      <c r="D3605" s="49" t="s">
        <v>10614</v>
      </c>
      <c r="E3605" s="48">
        <v>53486.41</v>
      </c>
      <c r="F3605" s="48">
        <v>42519.1</v>
      </c>
      <c r="G3605" s="48">
        <v>38199.040000000001</v>
      </c>
      <c r="H3605" s="48">
        <v>54108.38</v>
      </c>
      <c r="I3605" s="48">
        <v>52123.31</v>
      </c>
      <c r="J3605" s="48">
        <v>27206.65</v>
      </c>
      <c r="K3605" s="48">
        <v>21845.51</v>
      </c>
      <c r="L3605" s="48">
        <v>16904.39</v>
      </c>
      <c r="M3605" s="48">
        <v>31990.78</v>
      </c>
      <c r="N3605" s="48">
        <v>32694.79</v>
      </c>
      <c r="O3605" s="48">
        <v>8974.18</v>
      </c>
      <c r="P3605" s="48">
        <v>16424.38</v>
      </c>
      <c r="Q3605" s="48">
        <v>37797.949999999997</v>
      </c>
      <c r="R3605" s="48">
        <v>17032.39</v>
      </c>
      <c r="S3605" s="48">
        <v>9223.19</v>
      </c>
      <c r="T3605" s="48">
        <v>70518.38</v>
      </c>
      <c r="U3605" s="48">
        <v>67266.16</v>
      </c>
      <c r="V3605" s="48">
        <v>63903.67</v>
      </c>
      <c r="W3605" s="48">
        <v>85404.95</v>
      </c>
      <c r="X3605" s="48">
        <v>84329.77</v>
      </c>
      <c r="Y3605" s="48">
        <v>57527.23</v>
      </c>
      <c r="Z3605" s="48">
        <v>61322.95</v>
      </c>
      <c r="AA3605" s="48">
        <v>55887.46</v>
      </c>
      <c r="AB3605" s="48">
        <v>70160.27</v>
      </c>
      <c r="AC3605" s="48">
        <v>60202.47</v>
      </c>
      <c r="AD3605" s="48">
        <v>19946.759999999998</v>
      </c>
      <c r="AE3605" s="48">
        <v>42490.53</v>
      </c>
      <c r="AF3605" s="48">
        <v>91950.399999999994</v>
      </c>
      <c r="AG3605" s="48">
        <v>75217.429999999993</v>
      </c>
      <c r="AH3605" s="48">
        <v>8414.2199999999993</v>
      </c>
    </row>
    <row r="3606" spans="1:34">
      <c r="A3606" s="48">
        <v>2545828</v>
      </c>
      <c r="B3606" s="49" t="s">
        <v>10615</v>
      </c>
      <c r="C3606" s="49" t="s">
        <v>10616</v>
      </c>
      <c r="D3606" s="49" t="s">
        <v>10617</v>
      </c>
      <c r="E3606" s="48">
        <v>18663.560000000001</v>
      </c>
      <c r="F3606" s="48">
        <v>11058.3</v>
      </c>
      <c r="G3606" s="48">
        <v>38431.08</v>
      </c>
      <c r="H3606" s="48">
        <v>36059.01</v>
      </c>
      <c r="I3606" s="48">
        <v>23981.63</v>
      </c>
      <c r="J3606" s="48">
        <v>1354.02</v>
      </c>
      <c r="K3606" s="50"/>
      <c r="L3606" s="50"/>
      <c r="M3606" s="48">
        <v>5582.13</v>
      </c>
      <c r="N3606" s="48">
        <v>1749.03</v>
      </c>
      <c r="O3606" s="50"/>
      <c r="P3606" s="48">
        <v>820.03</v>
      </c>
      <c r="Q3606" s="48">
        <v>8585.24</v>
      </c>
      <c r="R3606" s="48">
        <v>13504.36</v>
      </c>
      <c r="S3606" s="48">
        <v>6147.16</v>
      </c>
      <c r="T3606" s="48">
        <v>24376.71</v>
      </c>
      <c r="U3606" s="48">
        <v>16082.05</v>
      </c>
      <c r="V3606" s="48">
        <v>64702.46</v>
      </c>
      <c r="W3606" s="48">
        <v>61677.08</v>
      </c>
      <c r="X3606" s="48">
        <v>41267.440000000002</v>
      </c>
      <c r="Y3606" s="48">
        <v>787.7</v>
      </c>
      <c r="Z3606" s="50"/>
      <c r="AA3606" s="50"/>
      <c r="AB3606" s="48">
        <v>5150.58</v>
      </c>
      <c r="AC3606" s="48">
        <v>1218.5999999999999</v>
      </c>
      <c r="AD3606" s="50"/>
      <c r="AE3606" s="48">
        <v>1448.16</v>
      </c>
      <c r="AF3606" s="48">
        <v>18273.03</v>
      </c>
      <c r="AG3606" s="48">
        <v>43324.6</v>
      </c>
      <c r="AH3606" s="48">
        <v>18540.72</v>
      </c>
    </row>
    <row r="3607" spans="1:34">
      <c r="A3607" s="48">
        <v>2542484</v>
      </c>
      <c r="B3607" s="49" t="s">
        <v>10618</v>
      </c>
      <c r="C3607" s="49" t="s">
        <v>10619</v>
      </c>
      <c r="D3607" s="49" t="s">
        <v>10620</v>
      </c>
      <c r="E3607" s="48">
        <v>26826.66</v>
      </c>
      <c r="F3607" s="48">
        <v>75594.91</v>
      </c>
      <c r="G3607" s="48">
        <v>50687.12</v>
      </c>
      <c r="H3607" s="48">
        <v>19059.45</v>
      </c>
      <c r="I3607" s="48">
        <v>54236.23</v>
      </c>
      <c r="J3607" s="48">
        <v>62747.65</v>
      </c>
      <c r="K3607" s="48">
        <v>47975.14</v>
      </c>
      <c r="L3607" s="48">
        <v>52194.34</v>
      </c>
      <c r="M3607" s="48">
        <v>55289.41</v>
      </c>
      <c r="N3607" s="48">
        <v>45851.15</v>
      </c>
      <c r="O3607" s="48">
        <v>21599.61</v>
      </c>
      <c r="P3607" s="48">
        <v>21153.49</v>
      </c>
      <c r="Q3607" s="48">
        <v>28736.68</v>
      </c>
      <c r="R3607" s="48">
        <v>15015.34</v>
      </c>
      <c r="S3607" s="48">
        <v>12863.29</v>
      </c>
      <c r="T3607" s="48">
        <v>13928.26</v>
      </c>
      <c r="U3607" s="48">
        <v>9338.67</v>
      </c>
      <c r="V3607" s="48">
        <v>1023.53</v>
      </c>
      <c r="W3607" s="48">
        <v>12743.12</v>
      </c>
      <c r="X3607" s="48">
        <v>1542.62</v>
      </c>
      <c r="Y3607" s="48">
        <v>77710.39</v>
      </c>
      <c r="Z3607" s="48">
        <v>2738.74</v>
      </c>
      <c r="AA3607" s="48">
        <v>151194.06</v>
      </c>
      <c r="AB3607" s="48">
        <v>21727.99</v>
      </c>
      <c r="AC3607" s="48">
        <v>21426.93</v>
      </c>
      <c r="AD3607" s="48">
        <v>1451.4</v>
      </c>
      <c r="AE3607" s="50"/>
      <c r="AF3607" s="48">
        <v>34268.79</v>
      </c>
      <c r="AG3607" s="50"/>
      <c r="AH3607" s="50"/>
    </row>
    <row r="3608" spans="1:34">
      <c r="A3608" s="48">
        <v>2542403</v>
      </c>
      <c r="B3608" s="49" t="s">
        <v>10621</v>
      </c>
      <c r="C3608" s="49" t="s">
        <v>10622</v>
      </c>
      <c r="D3608" s="49" t="s">
        <v>10623</v>
      </c>
      <c r="E3608" s="48">
        <v>41085.019999999997</v>
      </c>
      <c r="F3608" s="48">
        <v>21767.48</v>
      </c>
      <c r="G3608" s="48">
        <v>25998.62</v>
      </c>
      <c r="H3608" s="48">
        <v>33723.800000000003</v>
      </c>
      <c r="I3608" s="48">
        <v>30460.76</v>
      </c>
      <c r="J3608" s="48">
        <v>43245.03</v>
      </c>
      <c r="K3608" s="48">
        <v>31512.76</v>
      </c>
      <c r="L3608" s="48">
        <v>23773.54</v>
      </c>
      <c r="M3608" s="48">
        <v>39875.99</v>
      </c>
      <c r="N3608" s="48">
        <v>40810.949999999997</v>
      </c>
      <c r="O3608" s="48">
        <v>16101.37</v>
      </c>
      <c r="P3608" s="48">
        <v>23394.57</v>
      </c>
      <c r="Q3608" s="48">
        <v>27760.65</v>
      </c>
      <c r="R3608" s="48">
        <v>6427.13</v>
      </c>
      <c r="S3608" s="50"/>
      <c r="T3608" s="48">
        <v>44910</v>
      </c>
      <c r="U3608" s="48">
        <v>28856.32</v>
      </c>
      <c r="V3608" s="48">
        <v>33868.11</v>
      </c>
      <c r="W3608" s="48">
        <v>51159.72</v>
      </c>
      <c r="X3608" s="48">
        <v>44133.83</v>
      </c>
      <c r="Y3608" s="48">
        <v>100246.31</v>
      </c>
      <c r="Z3608" s="48">
        <v>94306.87</v>
      </c>
      <c r="AA3608" s="48">
        <v>88374.23</v>
      </c>
      <c r="AB3608" s="48">
        <v>94267.34</v>
      </c>
      <c r="AC3608" s="48">
        <v>80275.62</v>
      </c>
      <c r="AD3608" s="48">
        <v>82007.66</v>
      </c>
      <c r="AE3608" s="48">
        <v>75149.11</v>
      </c>
      <c r="AF3608" s="48">
        <v>61002.38</v>
      </c>
      <c r="AG3608" s="48">
        <v>3661.42</v>
      </c>
      <c r="AH3608" s="50"/>
    </row>
    <row r="3609" spans="1:34">
      <c r="A3609" s="48">
        <v>2547850</v>
      </c>
      <c r="B3609" s="49" t="s">
        <v>10624</v>
      </c>
      <c r="C3609" s="49" t="s">
        <v>10625</v>
      </c>
      <c r="D3609" s="49" t="s">
        <v>10626</v>
      </c>
      <c r="E3609" s="48">
        <v>71907.899999999994</v>
      </c>
      <c r="F3609" s="48">
        <v>63194.59</v>
      </c>
      <c r="G3609" s="48">
        <v>13536.4</v>
      </c>
      <c r="H3609" s="48">
        <v>26001.7</v>
      </c>
      <c r="I3609" s="48">
        <v>31421.85</v>
      </c>
      <c r="J3609" s="48">
        <v>69748.820000000007</v>
      </c>
      <c r="K3609" s="48">
        <v>54283.360000000001</v>
      </c>
      <c r="L3609" s="48">
        <v>32004.82</v>
      </c>
      <c r="M3609" s="48">
        <v>50967.32</v>
      </c>
      <c r="N3609" s="48">
        <v>62116.59</v>
      </c>
      <c r="O3609" s="48">
        <v>34147.82</v>
      </c>
      <c r="P3609" s="48">
        <v>7172.17</v>
      </c>
      <c r="Q3609" s="48">
        <v>9457.25</v>
      </c>
      <c r="R3609" s="48">
        <v>7437.19</v>
      </c>
      <c r="S3609" s="48">
        <v>5527.13</v>
      </c>
      <c r="T3609" s="48">
        <v>79861.02</v>
      </c>
      <c r="U3609" s="48">
        <v>105036.31</v>
      </c>
      <c r="V3609" s="48">
        <v>10682.42</v>
      </c>
      <c r="W3609" s="48">
        <v>44644.38</v>
      </c>
      <c r="X3609" s="48">
        <v>57835.7</v>
      </c>
      <c r="Y3609" s="48">
        <v>196789.81</v>
      </c>
      <c r="Z3609" s="48">
        <v>196411.55</v>
      </c>
      <c r="AA3609" s="48">
        <v>123430.59</v>
      </c>
      <c r="AB3609" s="48">
        <v>120097.66</v>
      </c>
      <c r="AC3609" s="48">
        <v>132514.07999999999</v>
      </c>
      <c r="AD3609" s="48">
        <v>135629.98000000001</v>
      </c>
      <c r="AE3609" s="48">
        <v>23012.87</v>
      </c>
      <c r="AF3609" s="48">
        <v>17094.849999999999</v>
      </c>
      <c r="AG3609" s="48">
        <v>33686.57</v>
      </c>
      <c r="AH3609" s="48">
        <v>30557.040000000001</v>
      </c>
    </row>
    <row r="3610" spans="1:34">
      <c r="A3610" s="48">
        <v>2542312</v>
      </c>
      <c r="B3610" s="49" t="s">
        <v>10627</v>
      </c>
      <c r="C3610" s="49" t="s">
        <v>10628</v>
      </c>
      <c r="D3610" s="49" t="s">
        <v>10629</v>
      </c>
      <c r="E3610" s="48">
        <v>98655.33</v>
      </c>
      <c r="F3610" s="48">
        <v>120769.61</v>
      </c>
      <c r="G3610" s="48">
        <v>62415.48</v>
      </c>
      <c r="H3610" s="48">
        <v>97343.97</v>
      </c>
      <c r="I3610" s="48">
        <v>64786.41</v>
      </c>
      <c r="J3610" s="48">
        <v>87748.85</v>
      </c>
      <c r="K3610" s="48">
        <v>65022.34</v>
      </c>
      <c r="L3610" s="48">
        <v>40915.85</v>
      </c>
      <c r="M3610" s="48">
        <v>48259.94</v>
      </c>
      <c r="N3610" s="48">
        <v>42727.8</v>
      </c>
      <c r="O3610" s="48">
        <v>22320.43</v>
      </c>
      <c r="P3610" s="48">
        <v>26153.55</v>
      </c>
      <c r="Q3610" s="48">
        <v>34988.82</v>
      </c>
      <c r="R3610" s="48">
        <v>16386.37</v>
      </c>
      <c r="S3610" s="48">
        <v>5338.09</v>
      </c>
      <c r="T3610" s="48">
        <v>121550.02</v>
      </c>
      <c r="U3610" s="48">
        <v>181383.36</v>
      </c>
      <c r="V3610" s="48">
        <v>57977.45</v>
      </c>
      <c r="W3610" s="48">
        <v>84336.87</v>
      </c>
      <c r="X3610" s="48">
        <v>64419.77</v>
      </c>
      <c r="Y3610" s="48">
        <v>108757.57</v>
      </c>
      <c r="Z3610" s="48">
        <v>130727.72</v>
      </c>
      <c r="AA3610" s="48">
        <v>111758.58</v>
      </c>
      <c r="AB3610" s="48">
        <v>66116.429999999993</v>
      </c>
      <c r="AC3610" s="48">
        <v>13783.64</v>
      </c>
      <c r="AD3610" s="48">
        <v>19022.080000000002</v>
      </c>
      <c r="AE3610" s="48">
        <v>56980.58</v>
      </c>
      <c r="AF3610" s="48">
        <v>85180.52</v>
      </c>
      <c r="AG3610" s="48">
        <v>24229.52</v>
      </c>
      <c r="AH3610" s="50"/>
    </row>
    <row r="3611" spans="1:34">
      <c r="A3611" s="48">
        <v>2543740</v>
      </c>
      <c r="B3611" s="49" t="s">
        <v>10630</v>
      </c>
      <c r="C3611" s="49" t="s">
        <v>10631</v>
      </c>
      <c r="D3611" s="49" t="s">
        <v>10632</v>
      </c>
      <c r="E3611" s="48">
        <v>59611.6</v>
      </c>
      <c r="F3611" s="48">
        <v>45502.15</v>
      </c>
      <c r="G3611" s="48">
        <v>30194.71</v>
      </c>
      <c r="H3611" s="48">
        <v>33850.85</v>
      </c>
      <c r="I3611" s="48">
        <v>21681.54</v>
      </c>
      <c r="J3611" s="48">
        <v>44596.18</v>
      </c>
      <c r="K3611" s="48">
        <v>31687.88</v>
      </c>
      <c r="L3611" s="48">
        <v>30017.75</v>
      </c>
      <c r="M3611" s="48">
        <v>46271.18</v>
      </c>
      <c r="N3611" s="48">
        <v>50519.3</v>
      </c>
      <c r="O3611" s="48">
        <v>24922.59</v>
      </c>
      <c r="P3611" s="48">
        <v>30342.84</v>
      </c>
      <c r="Q3611" s="48">
        <v>46636.35</v>
      </c>
      <c r="R3611" s="48">
        <v>6099.15</v>
      </c>
      <c r="S3611" s="48">
        <v>19736.53</v>
      </c>
      <c r="T3611" s="48">
        <v>79033.149999999994</v>
      </c>
      <c r="U3611" s="48">
        <v>80973.27</v>
      </c>
      <c r="V3611" s="48">
        <v>45144.29</v>
      </c>
      <c r="W3611" s="48">
        <v>56893.91</v>
      </c>
      <c r="X3611" s="48">
        <v>44467.99</v>
      </c>
      <c r="Y3611" s="48">
        <v>101827.85</v>
      </c>
      <c r="Z3611" s="48">
        <v>91984.3</v>
      </c>
      <c r="AA3611" s="48">
        <v>114555.8</v>
      </c>
      <c r="AB3611" s="48">
        <v>96397.9</v>
      </c>
      <c r="AC3611" s="48">
        <v>93068.17</v>
      </c>
      <c r="AD3611" s="48">
        <v>111020.07</v>
      </c>
      <c r="AE3611" s="48">
        <v>65353.71</v>
      </c>
      <c r="AF3611" s="48">
        <v>69884.88</v>
      </c>
      <c r="AG3611" s="48">
        <v>39352.19</v>
      </c>
      <c r="AH3611" s="48">
        <v>110633.82</v>
      </c>
    </row>
    <row r="3612" spans="1:34">
      <c r="A3612" s="48">
        <v>2547329</v>
      </c>
      <c r="B3612" s="49" t="s">
        <v>10633</v>
      </c>
      <c r="C3612" s="49" t="s">
        <v>10634</v>
      </c>
      <c r="D3612" s="49" t="s">
        <v>10635</v>
      </c>
      <c r="E3612" s="48">
        <v>42922.15</v>
      </c>
      <c r="F3612" s="48">
        <v>66069.649999999994</v>
      </c>
      <c r="G3612" s="48">
        <v>4304.1099999999997</v>
      </c>
      <c r="H3612" s="48">
        <v>25100.67</v>
      </c>
      <c r="I3612" s="48">
        <v>14702.38</v>
      </c>
      <c r="J3612" s="48">
        <v>43120.03</v>
      </c>
      <c r="K3612" s="48">
        <v>29432.67</v>
      </c>
      <c r="L3612" s="48">
        <v>30804.76</v>
      </c>
      <c r="M3612" s="48">
        <v>46950.16</v>
      </c>
      <c r="N3612" s="48">
        <v>48144.23</v>
      </c>
      <c r="O3612" s="48">
        <v>22699.54</v>
      </c>
      <c r="P3612" s="48">
        <v>34098.81</v>
      </c>
      <c r="Q3612" s="48">
        <v>29355.7</v>
      </c>
      <c r="R3612" s="48">
        <v>19114.46</v>
      </c>
      <c r="S3612" s="48">
        <v>18649.45</v>
      </c>
      <c r="T3612" s="48">
        <v>35121.730000000003</v>
      </c>
      <c r="U3612" s="48">
        <v>99399.55</v>
      </c>
      <c r="V3612" s="48">
        <v>985.5</v>
      </c>
      <c r="W3612" s="48">
        <v>39339.74</v>
      </c>
      <c r="X3612" s="48">
        <v>22265</v>
      </c>
      <c r="Y3612" s="48">
        <v>104618.3</v>
      </c>
      <c r="Z3612" s="48">
        <v>97715.69</v>
      </c>
      <c r="AA3612" s="48">
        <v>124628.42</v>
      </c>
      <c r="AB3612" s="48">
        <v>96738.07</v>
      </c>
      <c r="AC3612" s="48">
        <v>83897.69</v>
      </c>
      <c r="AD3612" s="48">
        <v>118151.88</v>
      </c>
      <c r="AE3612" s="48">
        <v>116577.05</v>
      </c>
      <c r="AF3612" s="48">
        <v>61530.02</v>
      </c>
      <c r="AG3612" s="48">
        <v>105772.23</v>
      </c>
      <c r="AH3612" s="48">
        <v>104407.56</v>
      </c>
    </row>
    <row r="3613" spans="1:34">
      <c r="A3613" s="48">
        <v>2547204</v>
      </c>
      <c r="B3613" s="49" t="s">
        <v>10636</v>
      </c>
      <c r="C3613" s="49" t="s">
        <v>10637</v>
      </c>
      <c r="D3613" s="49" t="s">
        <v>10638</v>
      </c>
      <c r="E3613" s="48">
        <v>4840.1000000000004</v>
      </c>
      <c r="F3613" s="48">
        <v>7569.22</v>
      </c>
      <c r="G3613" s="48">
        <v>12315.27</v>
      </c>
      <c r="H3613" s="48">
        <v>29225.83</v>
      </c>
      <c r="I3613" s="48">
        <v>24433.7</v>
      </c>
      <c r="J3613" s="48">
        <v>8155.18</v>
      </c>
      <c r="K3613" s="48">
        <v>7662.16</v>
      </c>
      <c r="L3613" s="48">
        <v>4986.12</v>
      </c>
      <c r="M3613" s="48">
        <v>17074.39</v>
      </c>
      <c r="N3613" s="48">
        <v>20238.509999999998</v>
      </c>
      <c r="O3613" s="48">
        <v>4725.12</v>
      </c>
      <c r="P3613" s="50"/>
      <c r="Q3613" s="50"/>
      <c r="R3613" s="48">
        <v>3676.15</v>
      </c>
      <c r="S3613" s="48">
        <v>1740.06</v>
      </c>
      <c r="T3613" s="48">
        <v>422.22</v>
      </c>
      <c r="U3613" s="48">
        <v>1949.36</v>
      </c>
      <c r="V3613" s="48">
        <v>15957.98</v>
      </c>
      <c r="W3613" s="48">
        <v>32782.49</v>
      </c>
      <c r="X3613" s="48">
        <v>26314.87</v>
      </c>
      <c r="Y3613" s="48">
        <v>17307.79</v>
      </c>
      <c r="Z3613" s="48">
        <v>21637.27</v>
      </c>
      <c r="AA3613" s="48">
        <v>5496.32</v>
      </c>
      <c r="AB3613" s="48">
        <v>38486.68</v>
      </c>
      <c r="AC3613" s="48">
        <v>36091.199999999997</v>
      </c>
      <c r="AD3613" s="48">
        <v>20673.53</v>
      </c>
      <c r="AE3613" s="50"/>
      <c r="AF3613" s="50"/>
      <c r="AG3613" s="48">
        <v>2346.2600000000002</v>
      </c>
      <c r="AH3613" s="48">
        <v>1726.76</v>
      </c>
    </row>
    <row r="3614" spans="1:34">
      <c r="A3614" s="48">
        <v>2544774</v>
      </c>
      <c r="B3614" s="49" t="s">
        <v>10639</v>
      </c>
      <c r="C3614" s="49" t="s">
        <v>10640</v>
      </c>
      <c r="D3614" s="49" t="s">
        <v>10641</v>
      </c>
      <c r="E3614" s="48">
        <v>18663.599999999999</v>
      </c>
      <c r="F3614" s="48">
        <v>23787.63</v>
      </c>
      <c r="G3614" s="48">
        <v>24449.66</v>
      </c>
      <c r="H3614" s="48">
        <v>25412.67</v>
      </c>
      <c r="I3614" s="48">
        <v>15247.38</v>
      </c>
      <c r="J3614" s="48">
        <v>34500.839999999997</v>
      </c>
      <c r="K3614" s="48">
        <v>24206.59</v>
      </c>
      <c r="L3614" s="48">
        <v>12045.28</v>
      </c>
      <c r="M3614" s="48">
        <v>11998.29</v>
      </c>
      <c r="N3614" s="48">
        <v>12964.33</v>
      </c>
      <c r="O3614" s="48">
        <v>24968.61</v>
      </c>
      <c r="P3614" s="48">
        <v>12361.29</v>
      </c>
      <c r="Q3614" s="48">
        <v>2342.08</v>
      </c>
      <c r="R3614" s="48">
        <v>9760.2800000000007</v>
      </c>
      <c r="S3614" s="48">
        <v>6038.15</v>
      </c>
      <c r="T3614" s="48">
        <v>21893.32</v>
      </c>
      <c r="U3614" s="48">
        <v>48146.29</v>
      </c>
      <c r="V3614" s="48">
        <v>47066.32</v>
      </c>
      <c r="W3614" s="48">
        <v>48203.96</v>
      </c>
      <c r="X3614" s="48">
        <v>22207.24</v>
      </c>
      <c r="Y3614" s="48">
        <v>100977.76</v>
      </c>
      <c r="Z3614" s="48">
        <v>99740.5</v>
      </c>
      <c r="AA3614" s="48">
        <v>67956.81</v>
      </c>
      <c r="AB3614" s="48">
        <v>23860.77</v>
      </c>
      <c r="AC3614" s="48">
        <v>23758.6</v>
      </c>
      <c r="AD3614" s="48">
        <v>130285.8</v>
      </c>
      <c r="AE3614" s="48">
        <v>24554.21</v>
      </c>
      <c r="AF3614" s="48">
        <v>1528.88</v>
      </c>
      <c r="AG3614" s="48">
        <v>60911.86</v>
      </c>
      <c r="AH3614" s="48">
        <v>12820.78</v>
      </c>
    </row>
    <row r="3615" spans="1:34">
      <c r="A3615" s="48">
        <v>2547863</v>
      </c>
      <c r="B3615" s="49" t="s">
        <v>10642</v>
      </c>
      <c r="C3615" s="49" t="s">
        <v>10643</v>
      </c>
      <c r="D3615" s="49" t="s">
        <v>10644</v>
      </c>
      <c r="E3615" s="48">
        <v>45962.04</v>
      </c>
      <c r="F3615" s="48">
        <v>33796.769999999997</v>
      </c>
      <c r="G3615" s="48">
        <v>26505.64</v>
      </c>
      <c r="H3615" s="48">
        <v>19876.48</v>
      </c>
      <c r="I3615" s="48">
        <v>26321.62</v>
      </c>
      <c r="J3615" s="48">
        <v>16179.38</v>
      </c>
      <c r="K3615" s="48">
        <v>15459.36</v>
      </c>
      <c r="L3615" s="48">
        <v>11420.26</v>
      </c>
      <c r="M3615" s="48">
        <v>16221.4</v>
      </c>
      <c r="N3615" s="48">
        <v>23414.52</v>
      </c>
      <c r="O3615" s="48">
        <v>12837.29</v>
      </c>
      <c r="P3615" s="50"/>
      <c r="Q3615" s="48">
        <v>13070.3</v>
      </c>
      <c r="R3615" s="48">
        <v>2543.04</v>
      </c>
      <c r="S3615" s="48">
        <v>4932.12</v>
      </c>
      <c r="T3615" s="48">
        <v>45973.85</v>
      </c>
      <c r="U3615" s="48">
        <v>49623.96</v>
      </c>
      <c r="V3615" s="48">
        <v>37464.370000000003</v>
      </c>
      <c r="W3615" s="48">
        <v>32910.01</v>
      </c>
      <c r="X3615" s="48">
        <v>38665.53</v>
      </c>
      <c r="Y3615" s="48">
        <v>42709.3</v>
      </c>
      <c r="Z3615" s="48">
        <v>51392.26</v>
      </c>
      <c r="AA3615" s="48">
        <v>50894.78</v>
      </c>
      <c r="AB3615" s="48">
        <v>37309.33</v>
      </c>
      <c r="AC3615" s="48">
        <v>44520.42</v>
      </c>
      <c r="AD3615" s="48">
        <v>67995.23</v>
      </c>
      <c r="AE3615" s="50"/>
      <c r="AF3615" s="48">
        <v>25705.5</v>
      </c>
      <c r="AG3615" s="48">
        <v>2410.21</v>
      </c>
      <c r="AH3615" s="48">
        <v>9366.64</v>
      </c>
    </row>
    <row r="3616" spans="1:34">
      <c r="A3616" s="48">
        <v>2545966</v>
      </c>
      <c r="B3616" s="49" t="s">
        <v>10645</v>
      </c>
      <c r="C3616" s="49" t="s">
        <v>10646</v>
      </c>
      <c r="D3616" s="49" t="s">
        <v>10647</v>
      </c>
      <c r="E3616" s="48">
        <v>57949.59</v>
      </c>
      <c r="F3616" s="48">
        <v>30296.82</v>
      </c>
      <c r="G3616" s="48">
        <v>19647.509999999998</v>
      </c>
      <c r="H3616" s="48">
        <v>13387.33</v>
      </c>
      <c r="I3616" s="48">
        <v>11238.25</v>
      </c>
      <c r="J3616" s="48">
        <v>4406.1000000000004</v>
      </c>
      <c r="K3616" s="48">
        <v>6718.15</v>
      </c>
      <c r="L3616" s="48">
        <v>2683.07</v>
      </c>
      <c r="M3616" s="48">
        <v>10919.23</v>
      </c>
      <c r="N3616" s="48">
        <v>12204.26</v>
      </c>
      <c r="O3616" s="50"/>
      <c r="P3616" s="48">
        <v>5698.12</v>
      </c>
      <c r="Q3616" s="48">
        <v>26685.58</v>
      </c>
      <c r="R3616" s="50"/>
      <c r="S3616" s="50"/>
      <c r="T3616" s="48">
        <v>67295.02</v>
      </c>
      <c r="U3616" s="48">
        <v>47560.98</v>
      </c>
      <c r="V3616" s="48">
        <v>35707.660000000003</v>
      </c>
      <c r="W3616" s="48">
        <v>18189.349999999999</v>
      </c>
      <c r="X3616" s="48">
        <v>12033.13</v>
      </c>
      <c r="Y3616" s="48">
        <v>1143.82</v>
      </c>
      <c r="Z3616" s="48">
        <v>18797.04</v>
      </c>
      <c r="AA3616" s="48">
        <v>2287.2199999999998</v>
      </c>
      <c r="AB3616" s="48">
        <v>23120.58</v>
      </c>
      <c r="AC3616" s="48">
        <v>22182.79</v>
      </c>
      <c r="AD3616" s="50"/>
      <c r="AE3616" s="48">
        <v>19649.73</v>
      </c>
      <c r="AF3616" s="48">
        <v>57710.6</v>
      </c>
      <c r="AG3616" s="50"/>
      <c r="AH3616" s="50"/>
    </row>
    <row r="3617" spans="1:34">
      <c r="A3617" s="48">
        <v>2543200</v>
      </c>
      <c r="B3617" s="49" t="s">
        <v>10648</v>
      </c>
      <c r="C3617" s="49" t="s">
        <v>10649</v>
      </c>
      <c r="D3617" s="49" t="s">
        <v>10650</v>
      </c>
      <c r="E3617" s="48">
        <v>59030.19</v>
      </c>
      <c r="F3617" s="48">
        <v>60891.18</v>
      </c>
      <c r="G3617" s="48">
        <v>220251.25</v>
      </c>
      <c r="H3617" s="48">
        <v>197907.3</v>
      </c>
      <c r="I3617" s="48">
        <v>212815.38</v>
      </c>
      <c r="J3617" s="48">
        <v>2570.0500000000002</v>
      </c>
      <c r="K3617" s="48">
        <v>1991.04</v>
      </c>
      <c r="L3617" s="48">
        <v>3864.06</v>
      </c>
      <c r="M3617" s="48">
        <v>24254.46</v>
      </c>
      <c r="N3617" s="48">
        <v>15379.29</v>
      </c>
      <c r="O3617" s="48">
        <v>2441.0500000000002</v>
      </c>
      <c r="P3617" s="48">
        <v>24101.47</v>
      </c>
      <c r="Q3617" s="48">
        <v>102564.95</v>
      </c>
      <c r="R3617" s="48">
        <v>37158.65</v>
      </c>
      <c r="S3617" s="48">
        <v>7171.13</v>
      </c>
      <c r="T3617" s="48">
        <v>64209.1</v>
      </c>
      <c r="U3617" s="48">
        <v>31437.64</v>
      </c>
      <c r="V3617" s="48">
        <v>354044.22</v>
      </c>
      <c r="W3617" s="48">
        <v>343991.56</v>
      </c>
      <c r="X3617" s="48">
        <v>371276.34</v>
      </c>
      <c r="Y3617" s="50"/>
      <c r="Z3617" s="50"/>
      <c r="AA3617" s="50"/>
      <c r="AB3617" s="48">
        <v>20660.900000000001</v>
      </c>
      <c r="AC3617" s="48">
        <v>2134.4699999999998</v>
      </c>
      <c r="AD3617" s="50"/>
      <c r="AE3617" s="48">
        <v>6491.23</v>
      </c>
      <c r="AF3617" s="48">
        <v>110985.16</v>
      </c>
      <c r="AG3617" s="48">
        <v>94511.66</v>
      </c>
      <c r="AH3617" s="50"/>
    </row>
    <row r="3618" spans="1:34">
      <c r="A3618" s="48">
        <v>2544956</v>
      </c>
      <c r="B3618" s="49" t="s">
        <v>10651</v>
      </c>
      <c r="C3618" s="49" t="s">
        <v>10652</v>
      </c>
      <c r="D3618" s="49" t="s">
        <v>10653</v>
      </c>
      <c r="E3618" s="48">
        <v>19678.61</v>
      </c>
      <c r="F3618" s="48">
        <v>25261.68</v>
      </c>
      <c r="G3618" s="48">
        <v>3808.11</v>
      </c>
      <c r="H3618" s="48">
        <v>8619.24</v>
      </c>
      <c r="I3618" s="48">
        <v>37193.910000000003</v>
      </c>
      <c r="J3618" s="48">
        <v>52529.31</v>
      </c>
      <c r="K3618" s="48">
        <v>47227.09</v>
      </c>
      <c r="L3618" s="48">
        <v>17192.43</v>
      </c>
      <c r="M3618" s="48">
        <v>31968.75</v>
      </c>
      <c r="N3618" s="48">
        <v>39349.96</v>
      </c>
      <c r="O3618" s="48">
        <v>22637.56</v>
      </c>
      <c r="P3618" s="48">
        <v>28353.67</v>
      </c>
      <c r="Q3618" s="48">
        <v>7670.22</v>
      </c>
      <c r="R3618" s="48">
        <v>37419.86</v>
      </c>
      <c r="S3618" s="48">
        <v>25230.62</v>
      </c>
      <c r="T3618" s="48">
        <v>12056.9</v>
      </c>
      <c r="U3618" s="48">
        <v>35550.04</v>
      </c>
      <c r="V3618" s="48">
        <v>976.56</v>
      </c>
      <c r="W3618" s="48">
        <v>2400.02</v>
      </c>
      <c r="X3618" s="48">
        <v>21588.959999999999</v>
      </c>
      <c r="Y3618" s="48">
        <v>162332.79999999999</v>
      </c>
      <c r="Z3618" s="48">
        <v>138557.22</v>
      </c>
      <c r="AA3618" s="48">
        <v>63968.89</v>
      </c>
      <c r="AB3618" s="48">
        <v>43535.21</v>
      </c>
      <c r="AC3618" s="48">
        <v>64058.39</v>
      </c>
      <c r="AD3618" s="48">
        <v>97400.74</v>
      </c>
      <c r="AE3618" s="48">
        <v>97583.12</v>
      </c>
      <c r="AF3618" s="48">
        <v>1420.04</v>
      </c>
      <c r="AG3618" s="48">
        <v>227590.75</v>
      </c>
      <c r="AH3618" s="48">
        <v>133959.64000000001</v>
      </c>
    </row>
    <row r="3619" spans="1:34">
      <c r="A3619" s="48">
        <v>2544436</v>
      </c>
      <c r="B3619" s="49" t="s">
        <v>10654</v>
      </c>
      <c r="C3619" s="49" t="s">
        <v>10655</v>
      </c>
      <c r="D3619" s="49" t="s">
        <v>10656</v>
      </c>
      <c r="E3619" s="48">
        <v>45414.45</v>
      </c>
      <c r="F3619" s="48">
        <v>26801.79</v>
      </c>
      <c r="G3619" s="48">
        <v>22998.7</v>
      </c>
      <c r="H3619" s="48">
        <v>21625.65</v>
      </c>
      <c r="I3619" s="48">
        <v>29152.89</v>
      </c>
      <c r="J3619" s="48">
        <v>8289.26</v>
      </c>
      <c r="K3619" s="48">
        <v>3914.14</v>
      </c>
      <c r="L3619" s="48">
        <v>2065.0700000000002</v>
      </c>
      <c r="M3619" s="48">
        <v>13685.4</v>
      </c>
      <c r="N3619" s="48">
        <v>14339.42</v>
      </c>
      <c r="O3619" s="50"/>
      <c r="P3619" s="48">
        <v>1383.05</v>
      </c>
      <c r="Q3619" s="48">
        <v>4277.12</v>
      </c>
      <c r="R3619" s="50"/>
      <c r="S3619" s="50"/>
      <c r="T3619" s="48">
        <v>62770.98</v>
      </c>
      <c r="U3619" s="48">
        <v>51471.839999999997</v>
      </c>
      <c r="V3619" s="48">
        <v>25253.32</v>
      </c>
      <c r="W3619" s="48">
        <v>43278.59</v>
      </c>
      <c r="X3619" s="48">
        <v>57515.23</v>
      </c>
      <c r="Y3619" s="48">
        <v>19100.89</v>
      </c>
      <c r="Z3619" s="48">
        <v>3520.51</v>
      </c>
      <c r="AA3619" s="48">
        <v>3036.69</v>
      </c>
      <c r="AB3619" s="48">
        <v>36045.870000000003</v>
      </c>
      <c r="AC3619" s="48">
        <v>26254.07</v>
      </c>
      <c r="AD3619" s="50"/>
      <c r="AE3619" s="48">
        <v>1407.96</v>
      </c>
      <c r="AF3619" s="48">
        <v>117.21</v>
      </c>
      <c r="AG3619" s="50"/>
      <c r="AH3619" s="50"/>
    </row>
    <row r="3620" spans="1:34">
      <c r="A3620" s="48">
        <v>2545983</v>
      </c>
      <c r="B3620" s="49" t="s">
        <v>10657</v>
      </c>
      <c r="C3620" s="49" t="s">
        <v>10658</v>
      </c>
      <c r="D3620" s="49" t="s">
        <v>10659</v>
      </c>
      <c r="E3620" s="48">
        <v>47630.21</v>
      </c>
      <c r="F3620" s="48">
        <v>41765.93</v>
      </c>
      <c r="G3620" s="48">
        <v>52604.25</v>
      </c>
      <c r="H3620" s="48">
        <v>48959.13</v>
      </c>
      <c r="I3620" s="48">
        <v>47712.08</v>
      </c>
      <c r="J3620" s="48">
        <v>26632.6</v>
      </c>
      <c r="K3620" s="48">
        <v>17396.36</v>
      </c>
      <c r="L3620" s="48">
        <v>21169.43</v>
      </c>
      <c r="M3620" s="48">
        <v>30524.67</v>
      </c>
      <c r="N3620" s="48">
        <v>36598.839999999997</v>
      </c>
      <c r="O3620" s="48">
        <v>8063.17</v>
      </c>
      <c r="P3620" s="48">
        <v>24266.55</v>
      </c>
      <c r="Q3620" s="48">
        <v>38247.910000000003</v>
      </c>
      <c r="R3620" s="48">
        <v>20076.47</v>
      </c>
      <c r="S3620" s="48">
        <v>19014.41</v>
      </c>
      <c r="T3620" s="48">
        <v>53108.3</v>
      </c>
      <c r="U3620" s="48">
        <v>58179.040000000001</v>
      </c>
      <c r="V3620" s="48">
        <v>75156.14</v>
      </c>
      <c r="W3620" s="48">
        <v>64988.13</v>
      </c>
      <c r="X3620" s="48">
        <v>68797.5</v>
      </c>
      <c r="Y3620" s="48">
        <v>65753.06</v>
      </c>
      <c r="Z3620" s="48">
        <v>54186.32</v>
      </c>
      <c r="AA3620" s="48">
        <v>88018.95</v>
      </c>
      <c r="AB3620" s="48">
        <v>68669.81</v>
      </c>
      <c r="AC3620" s="48">
        <v>68991.45</v>
      </c>
      <c r="AD3620" s="48">
        <v>27697.23</v>
      </c>
      <c r="AE3620" s="48">
        <v>101674.3</v>
      </c>
      <c r="AF3620" s="48">
        <v>93885.34</v>
      </c>
      <c r="AG3620" s="48">
        <v>132487.20000000001</v>
      </c>
      <c r="AH3620" s="48">
        <v>132282.89000000001</v>
      </c>
    </row>
    <row r="3621" spans="1:34">
      <c r="A3621" s="48">
        <v>2546899</v>
      </c>
      <c r="B3621" s="49" t="s">
        <v>10660</v>
      </c>
      <c r="C3621" s="49" t="s">
        <v>10661</v>
      </c>
      <c r="D3621" s="49" t="s">
        <v>10662</v>
      </c>
      <c r="E3621" s="48">
        <v>61196.71</v>
      </c>
      <c r="F3621" s="48">
        <v>42592.21</v>
      </c>
      <c r="G3621" s="48">
        <v>35698.949999999997</v>
      </c>
      <c r="H3621" s="48">
        <v>36259.019999999997</v>
      </c>
      <c r="I3621" s="48">
        <v>38206.01</v>
      </c>
      <c r="J3621" s="48">
        <v>58139.55</v>
      </c>
      <c r="K3621" s="48">
        <v>48616.33</v>
      </c>
      <c r="L3621" s="48">
        <v>40355.040000000001</v>
      </c>
      <c r="M3621" s="48">
        <v>42030.04</v>
      </c>
      <c r="N3621" s="48">
        <v>45771.23</v>
      </c>
      <c r="O3621" s="48">
        <v>45149.11</v>
      </c>
      <c r="P3621" s="48">
        <v>48090.25</v>
      </c>
      <c r="Q3621" s="48">
        <v>34571.89</v>
      </c>
      <c r="R3621" s="48">
        <v>28700.7</v>
      </c>
      <c r="S3621" s="48">
        <v>24176.6</v>
      </c>
      <c r="T3621" s="48">
        <v>71346.67</v>
      </c>
      <c r="U3621" s="48">
        <v>55117.75</v>
      </c>
      <c r="V3621" s="48">
        <v>50265.25</v>
      </c>
      <c r="W3621" s="48">
        <v>44618.86</v>
      </c>
      <c r="X3621" s="48">
        <v>64577.440000000002</v>
      </c>
      <c r="Y3621" s="48">
        <v>162110.82999999999</v>
      </c>
      <c r="Z3621" s="48">
        <v>170198.33</v>
      </c>
      <c r="AA3621" s="48">
        <v>164796.23000000001</v>
      </c>
      <c r="AB3621" s="48">
        <v>105330.94</v>
      </c>
      <c r="AC3621" s="48">
        <v>90925.74</v>
      </c>
      <c r="AD3621" s="48">
        <v>228789.64</v>
      </c>
      <c r="AE3621" s="48">
        <v>185680.55</v>
      </c>
      <c r="AF3621" s="48">
        <v>85959.27</v>
      </c>
      <c r="AG3621" s="48">
        <v>143043.78</v>
      </c>
      <c r="AH3621" s="48">
        <v>129161.02</v>
      </c>
    </row>
    <row r="3622" spans="1:34">
      <c r="A3622" s="48">
        <v>2547818</v>
      </c>
      <c r="B3622" s="49" t="s">
        <v>10663</v>
      </c>
      <c r="C3622" s="49" t="s">
        <v>10664</v>
      </c>
      <c r="D3622" s="49" t="s">
        <v>10665</v>
      </c>
      <c r="E3622" s="48">
        <v>85414.2</v>
      </c>
      <c r="F3622" s="48">
        <v>56079.45</v>
      </c>
      <c r="G3622" s="48">
        <v>5553.13</v>
      </c>
      <c r="H3622" s="48">
        <v>4373.1099999999997</v>
      </c>
      <c r="I3622" s="48">
        <v>5842.14</v>
      </c>
      <c r="J3622" s="48">
        <v>14492.34</v>
      </c>
      <c r="K3622" s="48">
        <v>10948.26</v>
      </c>
      <c r="L3622" s="48">
        <v>4065.09</v>
      </c>
      <c r="M3622" s="48">
        <v>14549.35</v>
      </c>
      <c r="N3622" s="48">
        <v>13265.36</v>
      </c>
      <c r="O3622" s="50"/>
      <c r="P3622" s="50"/>
      <c r="Q3622" s="48">
        <v>28065.72</v>
      </c>
      <c r="R3622" s="48">
        <v>3051.06</v>
      </c>
      <c r="S3622" s="50"/>
      <c r="T3622" s="48">
        <v>149255.79999999999</v>
      </c>
      <c r="U3622" s="48">
        <v>105218.05</v>
      </c>
      <c r="V3622" s="48">
        <v>832.99</v>
      </c>
      <c r="W3622" s="48">
        <v>710.09</v>
      </c>
      <c r="X3622" s="48">
        <v>1116.49</v>
      </c>
      <c r="Y3622" s="48">
        <v>9703.26</v>
      </c>
      <c r="Z3622" s="48">
        <v>9684.11</v>
      </c>
      <c r="AA3622" s="48">
        <v>2255.48</v>
      </c>
      <c r="AB3622" s="48">
        <v>10548.74</v>
      </c>
      <c r="AC3622" s="48">
        <v>7457.28</v>
      </c>
      <c r="AD3622" s="50"/>
      <c r="AE3622" s="50"/>
      <c r="AF3622" s="48">
        <v>103789.97</v>
      </c>
      <c r="AG3622" s="48">
        <v>3326.17</v>
      </c>
      <c r="AH3622" s="50"/>
    </row>
    <row r="3623" spans="1:34">
      <c r="A3623" s="48">
        <v>2545176</v>
      </c>
      <c r="B3623" s="49" t="s">
        <v>10666</v>
      </c>
      <c r="C3623" s="49" t="s">
        <v>10667</v>
      </c>
      <c r="D3623" s="49" t="s">
        <v>10668</v>
      </c>
      <c r="E3623" s="48">
        <v>54172.07</v>
      </c>
      <c r="F3623" s="48">
        <v>37468.800000000003</v>
      </c>
      <c r="G3623" s="48">
        <v>53530.31</v>
      </c>
      <c r="H3623" s="48">
        <v>35834.75</v>
      </c>
      <c r="I3623" s="48">
        <v>40868.959999999999</v>
      </c>
      <c r="J3623" s="48">
        <v>19432.43</v>
      </c>
      <c r="K3623" s="48">
        <v>16706.45</v>
      </c>
      <c r="L3623" s="48">
        <v>11067.31</v>
      </c>
      <c r="M3623" s="48">
        <v>20132.59</v>
      </c>
      <c r="N3623" s="48">
        <v>35311.879999999997</v>
      </c>
      <c r="O3623" s="48">
        <v>15716.35</v>
      </c>
      <c r="P3623" s="48">
        <v>14286.29</v>
      </c>
      <c r="Q3623" s="48">
        <v>18286.349999999999</v>
      </c>
      <c r="R3623" s="48">
        <v>13562.33</v>
      </c>
      <c r="S3623" s="48">
        <v>9789.2199999999993</v>
      </c>
      <c r="T3623" s="48">
        <v>10214.290000000001</v>
      </c>
      <c r="U3623" s="48">
        <v>11525.76</v>
      </c>
      <c r="V3623" s="48">
        <v>8416.2099999999991</v>
      </c>
      <c r="W3623" s="50"/>
      <c r="X3623" s="50"/>
      <c r="Y3623" s="48">
        <v>11233.18</v>
      </c>
      <c r="Z3623" s="48">
        <v>17572.849999999999</v>
      </c>
      <c r="AA3623" s="48">
        <v>23867.82</v>
      </c>
      <c r="AB3623" s="48">
        <v>19015.46</v>
      </c>
      <c r="AC3623" s="48">
        <v>13126.41</v>
      </c>
      <c r="AD3623" s="48">
        <v>23035.38</v>
      </c>
      <c r="AE3623" s="50"/>
      <c r="AF3623" s="50"/>
      <c r="AG3623" s="48">
        <v>15836.21</v>
      </c>
      <c r="AH3623" s="50"/>
    </row>
    <row r="3624" spans="1:34">
      <c r="A3624" s="48">
        <v>2545369</v>
      </c>
      <c r="B3624" s="49" t="s">
        <v>10669</v>
      </c>
      <c r="C3624" s="49" t="s">
        <v>10670</v>
      </c>
      <c r="D3624" s="49" t="s">
        <v>10671</v>
      </c>
      <c r="E3624" s="48">
        <v>41741.31</v>
      </c>
      <c r="F3624" s="48">
        <v>24494.71</v>
      </c>
      <c r="G3624" s="48">
        <v>13668.37</v>
      </c>
      <c r="H3624" s="48">
        <v>13629.4</v>
      </c>
      <c r="I3624" s="48">
        <v>11804.33</v>
      </c>
      <c r="J3624" s="48">
        <v>13790.37</v>
      </c>
      <c r="K3624" s="48">
        <v>8603.2199999999993</v>
      </c>
      <c r="L3624" s="48">
        <v>10724.3</v>
      </c>
      <c r="M3624" s="48">
        <v>17286.509999999998</v>
      </c>
      <c r="N3624" s="48">
        <v>20193.57</v>
      </c>
      <c r="O3624" s="48">
        <v>7655.22</v>
      </c>
      <c r="P3624" s="48">
        <v>13221.37</v>
      </c>
      <c r="Q3624" s="48">
        <v>17679.46</v>
      </c>
      <c r="R3624" s="48">
        <v>8931.24</v>
      </c>
      <c r="S3624" s="48">
        <v>5773.16</v>
      </c>
      <c r="T3624" s="48">
        <v>40402.26</v>
      </c>
      <c r="U3624" s="48">
        <v>37312.76</v>
      </c>
      <c r="V3624" s="48">
        <v>20008.48</v>
      </c>
      <c r="W3624" s="48">
        <v>18513.38</v>
      </c>
      <c r="X3624" s="48">
        <v>18928.41</v>
      </c>
      <c r="Y3624" s="48">
        <v>29441.77</v>
      </c>
      <c r="Z3624" s="48">
        <v>11382.85</v>
      </c>
      <c r="AA3624" s="48">
        <v>45250.17</v>
      </c>
      <c r="AB3624" s="48">
        <v>38194.18</v>
      </c>
      <c r="AC3624" s="48">
        <v>39281.339999999997</v>
      </c>
      <c r="AD3624" s="48">
        <v>19091.12</v>
      </c>
      <c r="AE3624" s="48">
        <v>40827.01</v>
      </c>
      <c r="AF3624" s="48">
        <v>35107.019999999997</v>
      </c>
      <c r="AG3624" s="48">
        <v>29626.69</v>
      </c>
      <c r="AH3624" s="48">
        <v>20363.8</v>
      </c>
    </row>
    <row r="3625" spans="1:34">
      <c r="A3625" s="48">
        <v>2546235</v>
      </c>
      <c r="B3625" s="49" t="s">
        <v>10672</v>
      </c>
      <c r="C3625" s="49" t="s">
        <v>10673</v>
      </c>
      <c r="D3625" s="49" t="s">
        <v>10674</v>
      </c>
      <c r="E3625" s="48">
        <v>34206.949999999997</v>
      </c>
      <c r="F3625" s="48">
        <v>27672.73</v>
      </c>
      <c r="G3625" s="48">
        <v>30949.81</v>
      </c>
      <c r="H3625" s="48">
        <v>32449.77</v>
      </c>
      <c r="I3625" s="48">
        <v>34275.85</v>
      </c>
      <c r="J3625" s="48">
        <v>17548.41</v>
      </c>
      <c r="K3625" s="48">
        <v>18471.419999999998</v>
      </c>
      <c r="L3625" s="48">
        <v>18251.41</v>
      </c>
      <c r="M3625" s="48">
        <v>15725.36</v>
      </c>
      <c r="N3625" s="48">
        <v>21628.54</v>
      </c>
      <c r="O3625" s="48">
        <v>20713.5</v>
      </c>
      <c r="P3625" s="48">
        <v>14097.36</v>
      </c>
      <c r="Q3625" s="48">
        <v>23494.55</v>
      </c>
      <c r="R3625" s="48">
        <v>13957.32</v>
      </c>
      <c r="S3625" s="48">
        <v>13039.31</v>
      </c>
      <c r="T3625" s="48">
        <v>106016.29</v>
      </c>
      <c r="U3625" s="48">
        <v>44751.94</v>
      </c>
      <c r="V3625" s="48">
        <v>44952.09</v>
      </c>
      <c r="W3625" s="48">
        <v>48439.74</v>
      </c>
      <c r="X3625" s="48">
        <v>39474.730000000003</v>
      </c>
      <c r="Y3625" s="48">
        <v>24960.35</v>
      </c>
      <c r="Z3625" s="48">
        <v>33197.949999999997</v>
      </c>
      <c r="AA3625" s="48">
        <v>60151.54</v>
      </c>
      <c r="AB3625" s="48">
        <v>20483.060000000001</v>
      </c>
      <c r="AC3625" s="48">
        <v>51930.7</v>
      </c>
      <c r="AD3625" s="48">
        <v>85843.66</v>
      </c>
      <c r="AE3625" s="48">
        <v>39796.47</v>
      </c>
      <c r="AF3625" s="48">
        <v>41002.76</v>
      </c>
      <c r="AG3625" s="48">
        <v>47597.1</v>
      </c>
      <c r="AH3625" s="48">
        <v>60929.37</v>
      </c>
    </row>
    <row r="3626" spans="1:34">
      <c r="A3626" s="48">
        <v>2543075</v>
      </c>
      <c r="B3626" s="49" t="s">
        <v>10675</v>
      </c>
      <c r="C3626" s="49" t="s">
        <v>10676</v>
      </c>
      <c r="D3626" s="49" t="s">
        <v>10677</v>
      </c>
      <c r="E3626" s="48">
        <v>38655.06</v>
      </c>
      <c r="F3626" s="48">
        <v>62246.58</v>
      </c>
      <c r="G3626" s="48">
        <v>38502.93</v>
      </c>
      <c r="H3626" s="48">
        <v>39603.040000000001</v>
      </c>
      <c r="I3626" s="48">
        <v>45361.11</v>
      </c>
      <c r="J3626" s="48">
        <v>61728.44</v>
      </c>
      <c r="K3626" s="48">
        <v>43331.98</v>
      </c>
      <c r="L3626" s="48">
        <v>29014.68</v>
      </c>
      <c r="M3626" s="48">
        <v>38375.94</v>
      </c>
      <c r="N3626" s="48">
        <v>52536.27</v>
      </c>
      <c r="O3626" s="48">
        <v>20591.52</v>
      </c>
      <c r="P3626" s="48">
        <v>25502.61</v>
      </c>
      <c r="Q3626" s="48">
        <v>33056.800000000003</v>
      </c>
      <c r="R3626" s="48">
        <v>668.02</v>
      </c>
      <c r="S3626" s="48">
        <v>9249.2099999999991</v>
      </c>
      <c r="T3626" s="48">
        <v>2197.98</v>
      </c>
      <c r="U3626" s="48">
        <v>92776.11</v>
      </c>
      <c r="V3626" s="48">
        <v>54285.52</v>
      </c>
      <c r="W3626" s="48">
        <v>64364.05</v>
      </c>
      <c r="X3626" s="48">
        <v>63946.2</v>
      </c>
      <c r="Y3626" s="48">
        <v>159640.73000000001</v>
      </c>
      <c r="Z3626" s="48">
        <v>135568.32999999999</v>
      </c>
      <c r="AA3626" s="48">
        <v>121927.18</v>
      </c>
      <c r="AB3626" s="48">
        <v>78963.17</v>
      </c>
      <c r="AC3626" s="48">
        <v>96372.4</v>
      </c>
      <c r="AD3626" s="48">
        <v>111991.17</v>
      </c>
      <c r="AE3626" s="48">
        <v>78427.62</v>
      </c>
      <c r="AF3626" s="48">
        <v>71282.3</v>
      </c>
      <c r="AG3626" s="48">
        <v>1840.5</v>
      </c>
      <c r="AH3626" s="48">
        <v>62424.68</v>
      </c>
    </row>
    <row r="3627" spans="1:34">
      <c r="A3627" s="48">
        <v>2541807</v>
      </c>
      <c r="B3627" s="49" t="s">
        <v>10678</v>
      </c>
      <c r="C3627" s="49" t="s">
        <v>10679</v>
      </c>
      <c r="D3627" s="49" t="s">
        <v>10680</v>
      </c>
      <c r="E3627" s="50"/>
      <c r="F3627" s="50"/>
      <c r="G3627" s="48">
        <v>91836.69</v>
      </c>
      <c r="H3627" s="48">
        <v>86754.48</v>
      </c>
      <c r="I3627" s="48">
        <v>74712.06</v>
      </c>
      <c r="J3627" s="50"/>
      <c r="K3627" s="50"/>
      <c r="L3627" s="48">
        <v>1411.04</v>
      </c>
      <c r="M3627" s="48">
        <v>13649.42</v>
      </c>
      <c r="N3627" s="48">
        <v>6055.16</v>
      </c>
      <c r="O3627" s="50"/>
      <c r="P3627" s="48">
        <v>2940.07</v>
      </c>
      <c r="Q3627" s="48">
        <v>36621.019999999997</v>
      </c>
      <c r="R3627" s="48">
        <v>3297.09</v>
      </c>
      <c r="S3627" s="50"/>
      <c r="T3627" s="50"/>
      <c r="U3627" s="50"/>
      <c r="V3627" s="48">
        <v>74330.41</v>
      </c>
      <c r="W3627" s="48">
        <v>68496.160000000003</v>
      </c>
      <c r="X3627" s="48">
        <v>53672.29</v>
      </c>
      <c r="Y3627" s="50"/>
      <c r="Z3627" s="50"/>
      <c r="AA3627" s="48">
        <v>3192.18</v>
      </c>
      <c r="AB3627" s="48">
        <v>2776.32</v>
      </c>
      <c r="AC3627" s="48">
        <v>3697.92</v>
      </c>
      <c r="AD3627" s="50"/>
      <c r="AE3627" s="50"/>
      <c r="AF3627" s="48">
        <v>67739.42</v>
      </c>
      <c r="AG3627" s="50"/>
      <c r="AH3627" s="50"/>
    </row>
    <row r="3628" spans="1:34">
      <c r="A3628" s="48">
        <v>2544473</v>
      </c>
      <c r="B3628" s="49" t="s">
        <v>10681</v>
      </c>
      <c r="C3628" s="49" t="s">
        <v>10682</v>
      </c>
      <c r="D3628" s="49" t="s">
        <v>10683</v>
      </c>
      <c r="E3628" s="48">
        <v>68112.33</v>
      </c>
      <c r="F3628" s="48">
        <v>96280.07</v>
      </c>
      <c r="G3628" s="48">
        <v>86936.84</v>
      </c>
      <c r="H3628" s="48">
        <v>86591.84</v>
      </c>
      <c r="I3628" s="48">
        <v>86403.77</v>
      </c>
      <c r="J3628" s="48">
        <v>76967.58</v>
      </c>
      <c r="K3628" s="48">
        <v>56115.12</v>
      </c>
      <c r="L3628" s="48">
        <v>72950.460000000006</v>
      </c>
      <c r="M3628" s="48">
        <v>95696.92</v>
      </c>
      <c r="N3628" s="48">
        <v>109376.09</v>
      </c>
      <c r="O3628" s="48">
        <v>31616.6</v>
      </c>
      <c r="P3628" s="48">
        <v>59002.23</v>
      </c>
      <c r="Q3628" s="48">
        <v>74937.53</v>
      </c>
      <c r="R3628" s="48">
        <v>36092.720000000001</v>
      </c>
      <c r="S3628" s="48">
        <v>40749.81</v>
      </c>
      <c r="T3628" s="48">
        <v>54818.61</v>
      </c>
      <c r="U3628" s="48">
        <v>135835.42000000001</v>
      </c>
      <c r="V3628" s="48">
        <v>121881.73</v>
      </c>
      <c r="W3628" s="48">
        <v>116104.3</v>
      </c>
      <c r="X3628" s="48">
        <v>123293.19</v>
      </c>
      <c r="Y3628" s="48">
        <v>184564.81</v>
      </c>
      <c r="Z3628" s="48">
        <v>179840.38</v>
      </c>
      <c r="AA3628" s="48">
        <v>310507.15999999997</v>
      </c>
      <c r="AB3628" s="48">
        <v>199416.73</v>
      </c>
      <c r="AC3628" s="48">
        <v>190595.48</v>
      </c>
      <c r="AD3628" s="48">
        <v>140627.76999999999</v>
      </c>
      <c r="AE3628" s="48">
        <v>185987.47</v>
      </c>
      <c r="AF3628" s="48">
        <v>155065.17000000001</v>
      </c>
      <c r="AG3628" s="48">
        <v>188600.72</v>
      </c>
      <c r="AH3628" s="48">
        <v>240625.22</v>
      </c>
    </row>
    <row r="3629" spans="1:34">
      <c r="A3629" s="48">
        <v>2544606</v>
      </c>
      <c r="B3629" s="49" t="s">
        <v>10684</v>
      </c>
      <c r="C3629" s="49" t="s">
        <v>10685</v>
      </c>
      <c r="D3629" s="49" t="s">
        <v>10686</v>
      </c>
      <c r="E3629" s="48">
        <v>46793.43</v>
      </c>
      <c r="F3629" s="48">
        <v>40956.050000000003</v>
      </c>
      <c r="G3629" s="48">
        <v>39516.15</v>
      </c>
      <c r="H3629" s="48">
        <v>43686.21</v>
      </c>
      <c r="I3629" s="48">
        <v>47718.33</v>
      </c>
      <c r="J3629" s="48">
        <v>30273.759999999998</v>
      </c>
      <c r="K3629" s="48">
        <v>20779.580000000002</v>
      </c>
      <c r="L3629" s="48">
        <v>26821.74</v>
      </c>
      <c r="M3629" s="48">
        <v>55254.43</v>
      </c>
      <c r="N3629" s="48">
        <v>70061.73</v>
      </c>
      <c r="O3629" s="48">
        <v>6726.19</v>
      </c>
      <c r="P3629" s="48">
        <v>50321.279999999999</v>
      </c>
      <c r="Q3629" s="48">
        <v>53993.38</v>
      </c>
      <c r="R3629" s="48">
        <v>40776.019999999997</v>
      </c>
      <c r="S3629" s="48">
        <v>35609.839999999997</v>
      </c>
      <c r="T3629" s="48">
        <v>44201.04</v>
      </c>
      <c r="U3629" s="48">
        <v>58145.59</v>
      </c>
      <c r="V3629" s="48">
        <v>44851.46</v>
      </c>
      <c r="W3629" s="48">
        <v>59667.77</v>
      </c>
      <c r="X3629" s="48">
        <v>73831.12</v>
      </c>
      <c r="Y3629" s="48">
        <v>73627.3</v>
      </c>
      <c r="Z3629" s="48">
        <v>58146.7</v>
      </c>
      <c r="AA3629" s="48">
        <v>116484.49</v>
      </c>
      <c r="AB3629" s="48">
        <v>110657.16</v>
      </c>
      <c r="AC3629" s="48">
        <v>147619.98000000001</v>
      </c>
      <c r="AD3629" s="48">
        <v>5040.17</v>
      </c>
      <c r="AE3629" s="48">
        <v>168429.75</v>
      </c>
      <c r="AF3629" s="48">
        <v>120753.88</v>
      </c>
      <c r="AG3629" s="48">
        <v>204331.33</v>
      </c>
      <c r="AH3629" s="48">
        <v>201593.72</v>
      </c>
    </row>
    <row r="3630" spans="1:34">
      <c r="A3630" s="48">
        <v>2546186</v>
      </c>
      <c r="B3630" s="49" t="s">
        <v>10687</v>
      </c>
      <c r="C3630" s="49" t="s">
        <v>10688</v>
      </c>
      <c r="D3630" s="49" t="s">
        <v>10689</v>
      </c>
      <c r="E3630" s="48">
        <v>40047.89</v>
      </c>
      <c r="F3630" s="48">
        <v>71780.52</v>
      </c>
      <c r="G3630" s="48">
        <v>21616.48</v>
      </c>
      <c r="H3630" s="48">
        <v>17883.39</v>
      </c>
      <c r="I3630" s="48">
        <v>19069.36</v>
      </c>
      <c r="J3630" s="48">
        <v>54768.11</v>
      </c>
      <c r="K3630" s="48">
        <v>40563.81</v>
      </c>
      <c r="L3630" s="48">
        <v>21910.45</v>
      </c>
      <c r="M3630" s="48">
        <v>45072.89</v>
      </c>
      <c r="N3630" s="48">
        <v>54531.12</v>
      </c>
      <c r="O3630" s="48">
        <v>35680.71</v>
      </c>
      <c r="P3630" s="48">
        <v>37500.769999999997</v>
      </c>
      <c r="Q3630" s="48">
        <v>25715.53</v>
      </c>
      <c r="R3630" s="48">
        <v>18924.36</v>
      </c>
      <c r="S3630" s="48">
        <v>24524.49</v>
      </c>
      <c r="T3630" s="48">
        <v>4675.46</v>
      </c>
      <c r="U3630" s="48">
        <v>99726.62</v>
      </c>
      <c r="V3630" s="48">
        <v>17628.95</v>
      </c>
      <c r="W3630" s="48">
        <v>2309.17</v>
      </c>
      <c r="X3630" s="48">
        <v>3549.06</v>
      </c>
      <c r="Y3630" s="48">
        <v>144969.16</v>
      </c>
      <c r="Z3630" s="48">
        <v>131316.66</v>
      </c>
      <c r="AA3630" s="48">
        <v>80354.880000000005</v>
      </c>
      <c r="AB3630" s="48">
        <v>93149.09</v>
      </c>
      <c r="AC3630" s="48">
        <v>98076.93</v>
      </c>
      <c r="AD3630" s="48">
        <v>170563.27</v>
      </c>
      <c r="AE3630" s="48">
        <v>135624.69</v>
      </c>
      <c r="AF3630" s="48">
        <v>55871.9</v>
      </c>
      <c r="AG3630" s="48">
        <v>47596.93</v>
      </c>
      <c r="AH3630" s="48">
        <v>151767.98000000001</v>
      </c>
    </row>
    <row r="3631" spans="1:34">
      <c r="A3631" s="48">
        <v>2546511</v>
      </c>
      <c r="B3631" s="49" t="s">
        <v>10690</v>
      </c>
      <c r="C3631" s="49" t="s">
        <v>10691</v>
      </c>
      <c r="D3631" s="49" t="s">
        <v>10692</v>
      </c>
      <c r="E3631" s="48">
        <v>49163.23</v>
      </c>
      <c r="F3631" s="48">
        <v>44876.15</v>
      </c>
      <c r="G3631" s="48">
        <v>27986.67</v>
      </c>
      <c r="H3631" s="48">
        <v>32536.81</v>
      </c>
      <c r="I3631" s="48">
        <v>28924.74</v>
      </c>
      <c r="J3631" s="48">
        <v>33130.86</v>
      </c>
      <c r="K3631" s="48">
        <v>20089.490000000002</v>
      </c>
      <c r="L3631" s="48">
        <v>15707.38</v>
      </c>
      <c r="M3631" s="48">
        <v>16840.41</v>
      </c>
      <c r="N3631" s="48">
        <v>28487.74</v>
      </c>
      <c r="O3631" s="48">
        <v>10229.24</v>
      </c>
      <c r="P3631" s="48">
        <v>16658.419999999998</v>
      </c>
      <c r="Q3631" s="48">
        <v>13085.29</v>
      </c>
      <c r="R3631" s="48">
        <v>10796.27</v>
      </c>
      <c r="S3631" s="48">
        <v>15051.37</v>
      </c>
      <c r="T3631" s="48">
        <v>4613.59</v>
      </c>
      <c r="U3631" s="48">
        <v>84919.86</v>
      </c>
      <c r="V3631" s="48">
        <v>5848.23</v>
      </c>
      <c r="W3631" s="48">
        <v>41033.39</v>
      </c>
      <c r="X3631" s="48">
        <v>37373.300000000003</v>
      </c>
      <c r="Y3631" s="48">
        <v>102112.59</v>
      </c>
      <c r="Z3631" s="48">
        <v>67487.64</v>
      </c>
      <c r="AA3631" s="48">
        <v>69913.95</v>
      </c>
      <c r="AB3631" s="48">
        <v>18541.16</v>
      </c>
      <c r="AC3631" s="48">
        <v>43833.03</v>
      </c>
      <c r="AD3631" s="48">
        <v>10042.34</v>
      </c>
      <c r="AE3631" s="48">
        <v>57901.78</v>
      </c>
      <c r="AF3631" s="48">
        <v>3130.39</v>
      </c>
      <c r="AG3631" s="48">
        <v>28557.01</v>
      </c>
      <c r="AH3631" s="48">
        <v>110089.29</v>
      </c>
    </row>
    <row r="3632" spans="1:34">
      <c r="A3632" s="48">
        <v>2544963</v>
      </c>
      <c r="B3632" s="49" t="s">
        <v>10693</v>
      </c>
      <c r="C3632" s="49" t="s">
        <v>10694</v>
      </c>
      <c r="D3632" s="49" t="s">
        <v>10695</v>
      </c>
      <c r="E3632" s="48">
        <v>82671.55</v>
      </c>
      <c r="F3632" s="48">
        <v>16003.51</v>
      </c>
      <c r="G3632" s="48">
        <v>11039.29</v>
      </c>
      <c r="H3632" s="48">
        <v>56307.76</v>
      </c>
      <c r="I3632" s="48">
        <v>5649.14</v>
      </c>
      <c r="J3632" s="48">
        <v>103226.16</v>
      </c>
      <c r="K3632" s="48">
        <v>109605.24</v>
      </c>
      <c r="L3632" s="48">
        <v>58290.77</v>
      </c>
      <c r="M3632" s="48">
        <v>87830.76</v>
      </c>
      <c r="N3632" s="48">
        <v>97330.99</v>
      </c>
      <c r="O3632" s="48">
        <v>117625.73</v>
      </c>
      <c r="P3632" s="48">
        <v>89985.19</v>
      </c>
      <c r="Q3632" s="48">
        <v>4084.12</v>
      </c>
      <c r="R3632" s="48">
        <v>62489.01</v>
      </c>
      <c r="S3632" s="48">
        <v>74708.37</v>
      </c>
      <c r="T3632" s="48">
        <v>97901.77</v>
      </c>
      <c r="U3632" s="48">
        <v>80403.820000000007</v>
      </c>
      <c r="V3632" s="48">
        <v>38225.39</v>
      </c>
      <c r="W3632" s="48">
        <v>4576.72</v>
      </c>
      <c r="X3632" s="48">
        <v>5268.13</v>
      </c>
      <c r="Y3632" s="48">
        <v>407658.62</v>
      </c>
      <c r="Z3632" s="48">
        <v>362427.94</v>
      </c>
      <c r="AA3632" s="48">
        <v>350066.28</v>
      </c>
      <c r="AB3632" s="48">
        <v>218975.53</v>
      </c>
      <c r="AC3632" s="48">
        <v>206886.77</v>
      </c>
      <c r="AD3632" s="48">
        <v>970666.88</v>
      </c>
      <c r="AE3632" s="48">
        <v>318874.06</v>
      </c>
      <c r="AF3632" s="48">
        <v>362.54</v>
      </c>
      <c r="AG3632" s="48">
        <v>265835.96999999997</v>
      </c>
      <c r="AH3632" s="48">
        <v>485314.91</v>
      </c>
    </row>
    <row r="3633" spans="1:34">
      <c r="A3633" s="48">
        <v>2544657</v>
      </c>
      <c r="B3633" s="49" t="s">
        <v>10696</v>
      </c>
      <c r="C3633" s="49" t="s">
        <v>10697</v>
      </c>
      <c r="D3633" s="49" t="s">
        <v>10698</v>
      </c>
      <c r="E3633" s="48">
        <v>60221.77</v>
      </c>
      <c r="F3633" s="48">
        <v>72805.919999999998</v>
      </c>
      <c r="G3633" s="48">
        <v>15030.42</v>
      </c>
      <c r="H3633" s="48">
        <v>10679.29</v>
      </c>
      <c r="I3633" s="48">
        <v>13081.38</v>
      </c>
      <c r="J3633" s="48">
        <v>61468.46</v>
      </c>
      <c r="K3633" s="48">
        <v>57031.4</v>
      </c>
      <c r="L3633" s="48">
        <v>91314.2</v>
      </c>
      <c r="M3633" s="48">
        <v>132689.32999999999</v>
      </c>
      <c r="N3633" s="48">
        <v>152642.89000000001</v>
      </c>
      <c r="O3633" s="48">
        <v>32234.74</v>
      </c>
      <c r="P3633" s="48">
        <v>8258.23</v>
      </c>
      <c r="Q3633" s="50"/>
      <c r="R3633" s="48">
        <v>4253.1099999999997</v>
      </c>
      <c r="S3633" s="50"/>
      <c r="T3633" s="48">
        <v>100021.37</v>
      </c>
      <c r="U3633" s="48">
        <v>138520.84</v>
      </c>
      <c r="V3633" s="48">
        <v>11503.95</v>
      </c>
      <c r="W3633" s="48">
        <v>9196.8700000000008</v>
      </c>
      <c r="X3633" s="48">
        <v>13438.83</v>
      </c>
      <c r="Y3633" s="48">
        <v>148920.48000000001</v>
      </c>
      <c r="Z3633" s="48">
        <v>194723.03</v>
      </c>
      <c r="AA3633" s="48">
        <v>307484.81</v>
      </c>
      <c r="AB3633" s="48">
        <v>239154.2</v>
      </c>
      <c r="AC3633" s="48">
        <v>300396.56</v>
      </c>
      <c r="AD3633" s="48">
        <v>160517.07999999999</v>
      </c>
      <c r="AE3633" s="48">
        <v>21367.94</v>
      </c>
      <c r="AF3633" s="50"/>
      <c r="AG3633" s="48">
        <v>10814.05</v>
      </c>
      <c r="AH3633" s="50"/>
    </row>
    <row r="3634" spans="1:34">
      <c r="A3634" s="48">
        <v>2544114</v>
      </c>
      <c r="B3634" s="49" t="s">
        <v>10699</v>
      </c>
      <c r="C3634" s="49" t="s">
        <v>10700</v>
      </c>
      <c r="D3634" s="49" t="s">
        <v>10701</v>
      </c>
      <c r="E3634" s="48">
        <v>40104.019999999997</v>
      </c>
      <c r="F3634" s="48">
        <v>28955.74</v>
      </c>
      <c r="G3634" s="48">
        <v>27275.72</v>
      </c>
      <c r="H3634" s="48">
        <v>24618.61</v>
      </c>
      <c r="I3634" s="48">
        <v>24327.63</v>
      </c>
      <c r="J3634" s="48">
        <v>25157.64</v>
      </c>
      <c r="K3634" s="48">
        <v>18405.439999999999</v>
      </c>
      <c r="L3634" s="48">
        <v>12317.31</v>
      </c>
      <c r="M3634" s="48">
        <v>25367.61</v>
      </c>
      <c r="N3634" s="48">
        <v>35094.839999999997</v>
      </c>
      <c r="O3634" s="48">
        <v>13895.33</v>
      </c>
      <c r="P3634" s="48">
        <v>5503.17</v>
      </c>
      <c r="Q3634" s="48">
        <v>2811.09</v>
      </c>
      <c r="R3634" s="48">
        <v>4565.1499999999996</v>
      </c>
      <c r="S3634" s="50"/>
      <c r="T3634" s="48">
        <v>36432.720000000001</v>
      </c>
      <c r="U3634" s="48">
        <v>51004.82</v>
      </c>
      <c r="V3634" s="48">
        <v>28957.200000000001</v>
      </c>
      <c r="W3634" s="48">
        <v>41380.43</v>
      </c>
      <c r="X3634" s="48">
        <v>32437.17</v>
      </c>
      <c r="Y3634" s="48">
        <v>66575.41</v>
      </c>
      <c r="Z3634" s="48">
        <v>54267.56</v>
      </c>
      <c r="AA3634" s="48">
        <v>46190.51</v>
      </c>
      <c r="AB3634" s="48">
        <v>55410.29</v>
      </c>
      <c r="AC3634" s="48">
        <v>63032.03</v>
      </c>
      <c r="AD3634" s="48">
        <v>66849.02</v>
      </c>
      <c r="AE3634" s="48">
        <v>5612.08</v>
      </c>
      <c r="AF3634" s="48">
        <v>146</v>
      </c>
      <c r="AG3634" s="48">
        <v>10677.88</v>
      </c>
      <c r="AH3634" s="50"/>
    </row>
    <row r="3635" spans="1:34">
      <c r="A3635" s="48">
        <v>2543407</v>
      </c>
      <c r="B3635" s="49" t="s">
        <v>10702</v>
      </c>
      <c r="C3635" s="49" t="s">
        <v>10703</v>
      </c>
      <c r="D3635" s="49" t="s">
        <v>10704</v>
      </c>
      <c r="E3635" s="48">
        <v>11269.38</v>
      </c>
      <c r="F3635" s="48">
        <v>7473.22</v>
      </c>
      <c r="G3635" s="48">
        <v>12857.39</v>
      </c>
      <c r="H3635" s="48">
        <v>12374.37</v>
      </c>
      <c r="I3635" s="48">
        <v>26065.7</v>
      </c>
      <c r="J3635" s="48">
        <v>1862.07</v>
      </c>
      <c r="K3635" s="48">
        <v>45605.82</v>
      </c>
      <c r="L3635" s="48">
        <v>27706.55</v>
      </c>
      <c r="M3635" s="48">
        <v>50810.05</v>
      </c>
      <c r="N3635" s="50"/>
      <c r="O3635" s="48">
        <v>667.02</v>
      </c>
      <c r="P3635" s="48">
        <v>1067.03</v>
      </c>
      <c r="Q3635" s="48">
        <v>14500.32</v>
      </c>
      <c r="R3635" s="48">
        <v>4330.1400000000003</v>
      </c>
      <c r="S3635" s="50"/>
      <c r="T3635" s="48">
        <v>34852.28</v>
      </c>
      <c r="U3635" s="48">
        <v>30054.53</v>
      </c>
      <c r="V3635" s="48">
        <v>50861.32</v>
      </c>
      <c r="W3635" s="48">
        <v>56926.81</v>
      </c>
      <c r="X3635" s="48">
        <v>79355.899999999994</v>
      </c>
      <c r="Y3635" s="48">
        <v>4752.6899999999996</v>
      </c>
      <c r="Z3635" s="48">
        <v>5495.24</v>
      </c>
      <c r="AA3635" s="48">
        <v>6027.9</v>
      </c>
      <c r="AB3635" s="48">
        <v>14711.47</v>
      </c>
      <c r="AC3635" s="50"/>
      <c r="AD3635" s="48">
        <v>3160.77</v>
      </c>
      <c r="AE3635" s="48">
        <v>4281.6000000000004</v>
      </c>
      <c r="AF3635" s="48">
        <v>38207.919999999998</v>
      </c>
      <c r="AG3635" s="48">
        <v>66189.570000000007</v>
      </c>
      <c r="AH3635" s="50"/>
    </row>
    <row r="3636" spans="1:34">
      <c r="A3636" s="48">
        <v>2547667</v>
      </c>
      <c r="B3636" s="49" t="s">
        <v>10705</v>
      </c>
      <c r="C3636" s="49" t="s">
        <v>10706</v>
      </c>
      <c r="D3636" s="49" t="s">
        <v>10707</v>
      </c>
      <c r="E3636" s="48">
        <v>471783.94</v>
      </c>
      <c r="F3636" s="48">
        <v>430109.38</v>
      </c>
      <c r="G3636" s="48">
        <v>200918.12</v>
      </c>
      <c r="H3636" s="48">
        <v>239607.28</v>
      </c>
      <c r="I3636" s="48">
        <v>218999.91</v>
      </c>
      <c r="J3636" s="48">
        <v>277679.62</v>
      </c>
      <c r="K3636" s="48">
        <v>233644.86</v>
      </c>
      <c r="L3636" s="48">
        <v>140581.94</v>
      </c>
      <c r="M3636" s="48">
        <v>267494.81</v>
      </c>
      <c r="N3636" s="48">
        <v>301378.12</v>
      </c>
      <c r="O3636" s="48">
        <v>137165.67000000001</v>
      </c>
      <c r="P3636" s="48">
        <v>156484.28</v>
      </c>
      <c r="Q3636" s="48">
        <v>162016.54999999999</v>
      </c>
      <c r="R3636" s="48">
        <v>127244.65</v>
      </c>
      <c r="S3636" s="48">
        <v>200206.97</v>
      </c>
      <c r="T3636" s="48">
        <v>1226747.1200000001</v>
      </c>
      <c r="U3636" s="48">
        <v>1402231.5</v>
      </c>
      <c r="V3636" s="48">
        <v>461379.56</v>
      </c>
      <c r="W3636" s="48">
        <v>315062.81</v>
      </c>
      <c r="X3636" s="48">
        <v>301734.25</v>
      </c>
      <c r="Y3636" s="48">
        <v>463713.75</v>
      </c>
      <c r="Z3636" s="48">
        <v>201515.02</v>
      </c>
      <c r="AA3636" s="48">
        <v>424580.44</v>
      </c>
      <c r="AB3636" s="48">
        <v>704190.88</v>
      </c>
      <c r="AC3636" s="48">
        <v>649176.56000000006</v>
      </c>
      <c r="AD3636" s="48">
        <v>166737.84</v>
      </c>
      <c r="AE3636" s="48">
        <v>445252.5</v>
      </c>
      <c r="AF3636" s="48">
        <v>297655.90999999997</v>
      </c>
      <c r="AG3636" s="48">
        <v>506259.84</v>
      </c>
      <c r="AH3636" s="48">
        <v>908933.31</v>
      </c>
    </row>
    <row r="3637" spans="1:34">
      <c r="A3637" s="48">
        <v>2543596</v>
      </c>
      <c r="B3637" s="49" t="s">
        <v>10708</v>
      </c>
      <c r="C3637" s="49" t="s">
        <v>10709</v>
      </c>
      <c r="D3637" s="49" t="s">
        <v>10710</v>
      </c>
      <c r="E3637" s="48">
        <v>38718.080000000002</v>
      </c>
      <c r="F3637" s="48">
        <v>32470.87</v>
      </c>
      <c r="G3637" s="48">
        <v>34133.89</v>
      </c>
      <c r="H3637" s="48">
        <v>33049.800000000003</v>
      </c>
      <c r="I3637" s="48">
        <v>38817.99</v>
      </c>
      <c r="J3637" s="48">
        <v>13891.34</v>
      </c>
      <c r="K3637" s="48">
        <v>13464.33</v>
      </c>
      <c r="L3637" s="48">
        <v>6618.16</v>
      </c>
      <c r="M3637" s="48">
        <v>28472.71</v>
      </c>
      <c r="N3637" s="48">
        <v>32404.880000000001</v>
      </c>
      <c r="O3637" s="48">
        <v>12115.28</v>
      </c>
      <c r="P3637" s="48">
        <v>10103.27</v>
      </c>
      <c r="Q3637" s="48">
        <v>11817.32</v>
      </c>
      <c r="R3637" s="48">
        <v>4513.12</v>
      </c>
      <c r="S3637" s="48">
        <v>598.02</v>
      </c>
      <c r="T3637" s="48">
        <v>23071.14</v>
      </c>
      <c r="U3637" s="48">
        <v>23409.759999999998</v>
      </c>
      <c r="V3637" s="48">
        <v>23402.68</v>
      </c>
      <c r="W3637" s="48">
        <v>21839.85</v>
      </c>
      <c r="X3637" s="48">
        <v>29889.53</v>
      </c>
      <c r="Y3637" s="48">
        <v>17654.95</v>
      </c>
      <c r="Z3637" s="48">
        <v>25586.02</v>
      </c>
      <c r="AA3637" s="48">
        <v>3840.73</v>
      </c>
      <c r="AB3637" s="48">
        <v>27368.68</v>
      </c>
      <c r="AC3637" s="48">
        <v>35349.339999999997</v>
      </c>
      <c r="AD3637" s="48">
        <v>28645.16</v>
      </c>
      <c r="AE3637" s="48">
        <v>964.13</v>
      </c>
      <c r="AF3637" s="50"/>
      <c r="AG3637" s="50"/>
      <c r="AH3637" s="50"/>
    </row>
    <row r="3638" spans="1:34">
      <c r="A3638" s="48">
        <v>2542376</v>
      </c>
      <c r="B3638" s="49" t="s">
        <v>10711</v>
      </c>
      <c r="C3638" s="49" t="s">
        <v>10712</v>
      </c>
      <c r="D3638" s="49" t="s">
        <v>10713</v>
      </c>
      <c r="E3638" s="48">
        <v>62119.66</v>
      </c>
      <c r="F3638" s="48">
        <v>31541.84</v>
      </c>
      <c r="G3638" s="48">
        <v>64414.76</v>
      </c>
      <c r="H3638" s="48">
        <v>35334.9</v>
      </c>
      <c r="I3638" s="48">
        <v>43689.16</v>
      </c>
      <c r="J3638" s="48">
        <v>8871.23</v>
      </c>
      <c r="K3638" s="48">
        <v>4162.12</v>
      </c>
      <c r="L3638" s="48">
        <v>5496.13</v>
      </c>
      <c r="M3638" s="48">
        <v>18957.46</v>
      </c>
      <c r="N3638" s="48">
        <v>18757.46</v>
      </c>
      <c r="O3638" s="48">
        <v>3246.09</v>
      </c>
      <c r="P3638" s="48">
        <v>17702.419999999998</v>
      </c>
      <c r="Q3638" s="48">
        <v>43439.02</v>
      </c>
      <c r="R3638" s="48">
        <v>8510.18</v>
      </c>
      <c r="S3638" s="48">
        <v>16646.34</v>
      </c>
      <c r="T3638" s="48">
        <v>71516.009999999995</v>
      </c>
      <c r="U3638" s="48">
        <v>49504.07</v>
      </c>
      <c r="V3638" s="48">
        <v>78579.7</v>
      </c>
      <c r="W3638" s="48">
        <v>38477.61</v>
      </c>
      <c r="X3638" s="48">
        <v>55951.64</v>
      </c>
      <c r="Y3638" s="48">
        <v>1781.9</v>
      </c>
      <c r="Z3638" s="48">
        <v>917.1</v>
      </c>
      <c r="AA3638" s="48">
        <v>4562.0200000000004</v>
      </c>
      <c r="AB3638" s="48">
        <v>20899.349999999999</v>
      </c>
      <c r="AC3638" s="48">
        <v>19038.669999999998</v>
      </c>
      <c r="AD3638" s="48">
        <v>1195.1500000000001</v>
      </c>
      <c r="AE3638" s="48">
        <v>61877.9</v>
      </c>
      <c r="AF3638" s="48">
        <v>186761.45</v>
      </c>
      <c r="AG3638" s="48">
        <v>10845.39</v>
      </c>
      <c r="AH3638" s="48">
        <v>106593.47</v>
      </c>
    </row>
    <row r="3639" spans="1:34">
      <c r="A3639" s="48">
        <v>2547252</v>
      </c>
      <c r="B3639" s="49" t="s">
        <v>10714</v>
      </c>
      <c r="C3639" s="49" t="s">
        <v>10715</v>
      </c>
      <c r="D3639" s="49" t="s">
        <v>10716</v>
      </c>
      <c r="E3639" s="48">
        <v>104367.8</v>
      </c>
      <c r="F3639" s="48">
        <v>68513.77</v>
      </c>
      <c r="G3639" s="48">
        <v>105737.81</v>
      </c>
      <c r="H3639" s="48">
        <v>79053.13</v>
      </c>
      <c r="I3639" s="48">
        <v>91077.42</v>
      </c>
      <c r="J3639" s="48">
        <v>42845.16</v>
      </c>
      <c r="K3639" s="48">
        <v>15172.35</v>
      </c>
      <c r="L3639" s="48">
        <v>17162.419999999998</v>
      </c>
      <c r="M3639" s="48">
        <v>45152.160000000003</v>
      </c>
      <c r="N3639" s="48">
        <v>69903.88</v>
      </c>
      <c r="O3639" s="48">
        <v>11193.29</v>
      </c>
      <c r="P3639" s="48">
        <v>27555.72</v>
      </c>
      <c r="Q3639" s="48">
        <v>64337.63</v>
      </c>
      <c r="R3639" s="48">
        <v>20537.509999999998</v>
      </c>
      <c r="S3639" s="48">
        <v>12102.31</v>
      </c>
      <c r="T3639" s="48">
        <v>103904.88</v>
      </c>
      <c r="U3639" s="48">
        <v>103673.45</v>
      </c>
      <c r="V3639" s="48">
        <v>139484.94</v>
      </c>
      <c r="W3639" s="48">
        <v>102508.65</v>
      </c>
      <c r="X3639" s="48">
        <v>136918.72</v>
      </c>
      <c r="Y3639" s="48">
        <v>104493.48</v>
      </c>
      <c r="Z3639" s="48">
        <v>58823.17</v>
      </c>
      <c r="AA3639" s="48">
        <v>66985.289999999994</v>
      </c>
      <c r="AB3639" s="48">
        <v>98175.48</v>
      </c>
      <c r="AC3639" s="48">
        <v>125812.54</v>
      </c>
      <c r="AD3639" s="48">
        <v>15279.11</v>
      </c>
      <c r="AE3639" s="48">
        <v>106709.4</v>
      </c>
      <c r="AF3639" s="48">
        <v>136375.09</v>
      </c>
      <c r="AG3639" s="48">
        <v>107299.52</v>
      </c>
      <c r="AH3639" s="48">
        <v>30766.21</v>
      </c>
    </row>
    <row r="3640" spans="1:34">
      <c r="A3640" s="48">
        <v>2547967</v>
      </c>
      <c r="B3640" s="49" t="s">
        <v>10717</v>
      </c>
      <c r="C3640" s="49" t="s">
        <v>10718</v>
      </c>
      <c r="D3640" s="49" t="s">
        <v>10719</v>
      </c>
      <c r="E3640" s="48">
        <v>39701.199999999997</v>
      </c>
      <c r="F3640" s="48">
        <v>11671.3</v>
      </c>
      <c r="G3640" s="48">
        <v>15361.44</v>
      </c>
      <c r="H3640" s="48">
        <v>26094.720000000001</v>
      </c>
      <c r="I3640" s="48">
        <v>25582.74</v>
      </c>
      <c r="J3640" s="48">
        <v>5991.17</v>
      </c>
      <c r="K3640" s="48">
        <v>6448.21</v>
      </c>
      <c r="L3640" s="48">
        <v>4875.1400000000003</v>
      </c>
      <c r="M3640" s="48">
        <v>15714.46</v>
      </c>
      <c r="N3640" s="48">
        <v>18564.560000000001</v>
      </c>
      <c r="O3640" s="48">
        <v>3106.08</v>
      </c>
      <c r="P3640" s="50"/>
      <c r="Q3640" s="48">
        <v>5102.1499999999996</v>
      </c>
      <c r="R3640" s="50"/>
      <c r="S3640" s="50"/>
      <c r="T3640" s="48">
        <v>81594.649999999994</v>
      </c>
      <c r="U3640" s="48">
        <v>39515.199999999997</v>
      </c>
      <c r="V3640" s="48">
        <v>51952.23</v>
      </c>
      <c r="W3640" s="48">
        <v>80962.2</v>
      </c>
      <c r="X3640" s="48">
        <v>58837.11</v>
      </c>
      <c r="Y3640" s="48">
        <v>7934.34</v>
      </c>
      <c r="Z3640" s="48">
        <v>7960.73</v>
      </c>
      <c r="AA3640" s="48">
        <v>11301.2</v>
      </c>
      <c r="AB3640" s="48">
        <v>24763.25</v>
      </c>
      <c r="AC3640" s="48">
        <v>37165.980000000003</v>
      </c>
      <c r="AD3640" s="48">
        <v>1841.84</v>
      </c>
      <c r="AE3640" s="50"/>
      <c r="AF3640" s="48">
        <v>150.1</v>
      </c>
      <c r="AG3640" s="50"/>
      <c r="AH3640" s="50"/>
    </row>
    <row r="3641" spans="1:34">
      <c r="A3641" s="48">
        <v>2546168</v>
      </c>
      <c r="B3641" s="49" t="s">
        <v>10720</v>
      </c>
      <c r="C3641" s="49" t="s">
        <v>10721</v>
      </c>
      <c r="D3641" s="49" t="s">
        <v>10722</v>
      </c>
      <c r="E3641" s="48">
        <v>39135.129999999997</v>
      </c>
      <c r="F3641" s="48">
        <v>16720.490000000002</v>
      </c>
      <c r="G3641" s="48">
        <v>29555.8</v>
      </c>
      <c r="H3641" s="48">
        <v>29637.84</v>
      </c>
      <c r="I3641" s="48">
        <v>16925.5</v>
      </c>
      <c r="J3641" s="48">
        <v>11320.35</v>
      </c>
      <c r="K3641" s="48">
        <v>9442.25</v>
      </c>
      <c r="L3641" s="48">
        <v>9356.25</v>
      </c>
      <c r="M3641" s="48">
        <v>16453.46</v>
      </c>
      <c r="N3641" s="48">
        <v>14216.38</v>
      </c>
      <c r="O3641" s="48">
        <v>5845.16</v>
      </c>
      <c r="P3641" s="48">
        <v>2785.05</v>
      </c>
      <c r="Q3641" s="48">
        <v>1053.04</v>
      </c>
      <c r="R3641" s="48">
        <v>2543.0500000000002</v>
      </c>
      <c r="S3641" s="50"/>
      <c r="T3641" s="48">
        <v>40292.28</v>
      </c>
      <c r="U3641" s="48">
        <v>26713.93</v>
      </c>
      <c r="V3641" s="48">
        <v>40735.75</v>
      </c>
      <c r="W3641" s="48">
        <v>45576.38</v>
      </c>
      <c r="X3641" s="48">
        <v>26425.66</v>
      </c>
      <c r="Y3641" s="48">
        <v>27986.77</v>
      </c>
      <c r="Z3641" s="48">
        <v>31726.76</v>
      </c>
      <c r="AA3641" s="48">
        <v>36797.370000000003</v>
      </c>
      <c r="AB3641" s="48">
        <v>36461.54</v>
      </c>
      <c r="AC3641" s="48">
        <v>26119.54</v>
      </c>
      <c r="AD3641" s="48">
        <v>29440.53</v>
      </c>
      <c r="AE3641" s="48">
        <v>1669.8</v>
      </c>
      <c r="AF3641" s="48">
        <v>95.07</v>
      </c>
      <c r="AG3641" s="48">
        <v>2620.1</v>
      </c>
      <c r="AH3641" s="50"/>
    </row>
    <row r="3642" spans="1:34">
      <c r="A3642" s="48">
        <v>2545043</v>
      </c>
      <c r="B3642" s="49" t="s">
        <v>10723</v>
      </c>
      <c r="C3642" s="49" t="s">
        <v>10724</v>
      </c>
      <c r="D3642" s="49" t="s">
        <v>10725</v>
      </c>
      <c r="E3642" s="48">
        <v>43607.07</v>
      </c>
      <c r="F3642" s="48">
        <v>42483.07</v>
      </c>
      <c r="G3642" s="48">
        <v>9447.2099999999991</v>
      </c>
      <c r="H3642" s="48">
        <v>12278.27</v>
      </c>
      <c r="I3642" s="48">
        <v>16349.38</v>
      </c>
      <c r="J3642" s="48">
        <v>24968.54</v>
      </c>
      <c r="K3642" s="48">
        <v>14737.3</v>
      </c>
      <c r="L3642" s="48">
        <v>26001.599999999999</v>
      </c>
      <c r="M3642" s="48">
        <v>26540.66</v>
      </c>
      <c r="N3642" s="48">
        <v>48540.18</v>
      </c>
      <c r="O3642" s="48">
        <v>3073.08</v>
      </c>
      <c r="P3642" s="48">
        <v>22866.57</v>
      </c>
      <c r="Q3642" s="48">
        <v>73730.789999999994</v>
      </c>
      <c r="R3642" s="48">
        <v>6072.17</v>
      </c>
      <c r="S3642" s="48">
        <v>8220.2099999999991</v>
      </c>
      <c r="T3642" s="48">
        <v>1444.69</v>
      </c>
      <c r="U3642" s="48">
        <v>19109.54</v>
      </c>
      <c r="V3642" s="50"/>
      <c r="W3642" s="50"/>
      <c r="X3642" s="48">
        <v>2082.81</v>
      </c>
      <c r="Y3642" s="48">
        <v>2134.7800000000002</v>
      </c>
      <c r="Z3642" s="50"/>
      <c r="AA3642" s="48">
        <v>7185.73</v>
      </c>
      <c r="AB3642" s="48">
        <v>5245.27</v>
      </c>
      <c r="AC3642" s="48">
        <v>36051.83</v>
      </c>
      <c r="AD3642" s="48">
        <v>5985.28</v>
      </c>
      <c r="AE3642" s="48">
        <v>70275.56</v>
      </c>
      <c r="AF3642" s="48">
        <v>67802.45</v>
      </c>
      <c r="AG3642" s="48">
        <v>20643.38</v>
      </c>
      <c r="AH3642" s="48">
        <v>19818.59</v>
      </c>
    </row>
    <row r="3643" spans="1:34">
      <c r="A3643" s="48">
        <v>2546795</v>
      </c>
      <c r="B3643" s="49" t="s">
        <v>10726</v>
      </c>
      <c r="C3643" s="49" t="s">
        <v>10727</v>
      </c>
      <c r="D3643" s="49" t="s">
        <v>10728</v>
      </c>
      <c r="E3643" s="48">
        <v>79269.149999999994</v>
      </c>
      <c r="F3643" s="48">
        <v>50172.25</v>
      </c>
      <c r="G3643" s="48">
        <v>62831.7</v>
      </c>
      <c r="H3643" s="48">
        <v>55186.38</v>
      </c>
      <c r="I3643" s="48">
        <v>55504.46</v>
      </c>
      <c r="J3643" s="48">
        <v>15156.4</v>
      </c>
      <c r="K3643" s="48">
        <v>7826.23</v>
      </c>
      <c r="L3643" s="48">
        <v>3003.08</v>
      </c>
      <c r="M3643" s="48">
        <v>16765.490000000002</v>
      </c>
      <c r="N3643" s="48">
        <v>22190.61</v>
      </c>
      <c r="O3643" s="48">
        <v>13433.33</v>
      </c>
      <c r="P3643" s="48">
        <v>7444.19</v>
      </c>
      <c r="Q3643" s="48">
        <v>9483.25</v>
      </c>
      <c r="R3643" s="50"/>
      <c r="S3643" s="50"/>
      <c r="T3643" s="48">
        <v>85422.32</v>
      </c>
      <c r="U3643" s="48">
        <v>66796.649999999994</v>
      </c>
      <c r="V3643" s="48">
        <v>108798.73</v>
      </c>
      <c r="W3643" s="48">
        <v>92916.53</v>
      </c>
      <c r="X3643" s="48">
        <v>91142.32</v>
      </c>
      <c r="Y3643" s="48">
        <v>30978.89</v>
      </c>
      <c r="Z3643" s="48">
        <v>5466.66</v>
      </c>
      <c r="AA3643" s="48">
        <v>1847.24</v>
      </c>
      <c r="AB3643" s="48">
        <v>28888.85</v>
      </c>
      <c r="AC3643" s="48">
        <v>38104.410000000003</v>
      </c>
      <c r="AD3643" s="48">
        <v>43142.95</v>
      </c>
      <c r="AE3643" s="48">
        <v>18331.259999999998</v>
      </c>
      <c r="AF3643" s="48">
        <v>1847.52</v>
      </c>
      <c r="AG3643" s="50"/>
      <c r="AH3643" s="50"/>
    </row>
    <row r="3644" spans="1:34">
      <c r="A3644" s="48">
        <v>2544972</v>
      </c>
      <c r="B3644" s="49" t="s">
        <v>10729</v>
      </c>
      <c r="C3644" s="49" t="s">
        <v>10730</v>
      </c>
      <c r="D3644" s="49" t="s">
        <v>10731</v>
      </c>
      <c r="E3644" s="48">
        <v>24794.68</v>
      </c>
      <c r="F3644" s="48">
        <v>22773.66</v>
      </c>
      <c r="G3644" s="48">
        <v>28684.76</v>
      </c>
      <c r="H3644" s="48">
        <v>18483.52</v>
      </c>
      <c r="I3644" s="48">
        <v>17797.47</v>
      </c>
      <c r="J3644" s="48">
        <v>9320.24</v>
      </c>
      <c r="K3644" s="48">
        <v>7456.19</v>
      </c>
      <c r="L3644" s="48">
        <v>13743.33</v>
      </c>
      <c r="M3644" s="48">
        <v>23644.6</v>
      </c>
      <c r="N3644" s="48">
        <v>23988.560000000001</v>
      </c>
      <c r="O3644" s="48">
        <v>12306.27</v>
      </c>
      <c r="P3644" s="48">
        <v>12633.29</v>
      </c>
      <c r="Q3644" s="48">
        <v>20634.46</v>
      </c>
      <c r="R3644" s="48">
        <v>17389.400000000001</v>
      </c>
      <c r="S3644" s="48">
        <v>22447.53</v>
      </c>
      <c r="T3644" s="48">
        <v>22398.639999999999</v>
      </c>
      <c r="U3644" s="48">
        <v>36615.839999999997</v>
      </c>
      <c r="V3644" s="48">
        <v>52821.07</v>
      </c>
      <c r="W3644" s="48">
        <v>25422.12</v>
      </c>
      <c r="X3644" s="48">
        <v>28768.06</v>
      </c>
      <c r="Y3644" s="48">
        <v>16029.8</v>
      </c>
      <c r="Z3644" s="48">
        <v>23304.94</v>
      </c>
      <c r="AA3644" s="48">
        <v>24755.35</v>
      </c>
      <c r="AB3644" s="48">
        <v>38238.51</v>
      </c>
      <c r="AC3644" s="48">
        <v>25752.51</v>
      </c>
      <c r="AD3644" s="48">
        <v>42890.14</v>
      </c>
      <c r="AE3644" s="48">
        <v>32113.4</v>
      </c>
      <c r="AF3644" s="48">
        <v>29566.7</v>
      </c>
      <c r="AG3644" s="48">
        <v>20057.310000000001</v>
      </c>
      <c r="AH3644" s="48">
        <v>90909.38</v>
      </c>
    </row>
    <row r="3645" spans="1:34">
      <c r="A3645" s="48">
        <v>2544008</v>
      </c>
      <c r="B3645" s="49" t="s">
        <v>10732</v>
      </c>
      <c r="C3645" s="49" t="s">
        <v>10733</v>
      </c>
      <c r="D3645" s="49" t="s">
        <v>10734</v>
      </c>
      <c r="E3645" s="48">
        <v>39256.160000000003</v>
      </c>
      <c r="F3645" s="48">
        <v>23325.68</v>
      </c>
      <c r="G3645" s="48">
        <v>22531.66</v>
      </c>
      <c r="H3645" s="48">
        <v>14835.4</v>
      </c>
      <c r="I3645" s="48">
        <v>8360.2199999999993</v>
      </c>
      <c r="J3645" s="48">
        <v>9425.27</v>
      </c>
      <c r="K3645" s="48">
        <v>1468.04</v>
      </c>
      <c r="L3645" s="48">
        <v>6235.16</v>
      </c>
      <c r="M3645" s="48">
        <v>6456.19</v>
      </c>
      <c r="N3645" s="48">
        <v>19228.54</v>
      </c>
      <c r="O3645" s="48">
        <v>989.03</v>
      </c>
      <c r="P3645" s="48">
        <v>13929.39</v>
      </c>
      <c r="Q3645" s="48">
        <v>19939.54</v>
      </c>
      <c r="R3645" s="48">
        <v>1097.03</v>
      </c>
      <c r="S3645" s="48">
        <v>9358.24</v>
      </c>
      <c r="T3645" s="48">
        <v>38057.71</v>
      </c>
      <c r="U3645" s="48">
        <v>33097.43</v>
      </c>
      <c r="V3645" s="48">
        <v>29579.82</v>
      </c>
      <c r="W3645" s="48">
        <v>20047.439999999999</v>
      </c>
      <c r="X3645" s="48">
        <v>9980.8700000000008</v>
      </c>
      <c r="Y3645" s="48">
        <v>17724.39</v>
      </c>
      <c r="Z3645" s="48">
        <v>1064.01</v>
      </c>
      <c r="AA3645" s="48">
        <v>18321.849999999999</v>
      </c>
      <c r="AB3645" s="48">
        <v>12793.79</v>
      </c>
      <c r="AC3645" s="48">
        <v>41700.81</v>
      </c>
      <c r="AD3645" s="48">
        <v>1164.01</v>
      </c>
      <c r="AE3645" s="48">
        <v>50193.21</v>
      </c>
      <c r="AF3645" s="48">
        <v>59310.18</v>
      </c>
      <c r="AG3645" s="48">
        <v>2541.41</v>
      </c>
      <c r="AH3645" s="48">
        <v>44574.36</v>
      </c>
    </row>
    <row r="3646" spans="1:34">
      <c r="A3646" s="48">
        <v>2545353</v>
      </c>
      <c r="B3646" s="49" t="s">
        <v>10735</v>
      </c>
      <c r="C3646" s="49" t="s">
        <v>10736</v>
      </c>
      <c r="D3646" s="49" t="s">
        <v>10737</v>
      </c>
      <c r="E3646" s="48">
        <v>30676.93</v>
      </c>
      <c r="F3646" s="48">
        <v>34260.839999999997</v>
      </c>
      <c r="G3646" s="48">
        <v>30629.83</v>
      </c>
      <c r="H3646" s="48">
        <v>27297.75</v>
      </c>
      <c r="I3646" s="48">
        <v>40762.04</v>
      </c>
      <c r="J3646" s="48">
        <v>48080.17</v>
      </c>
      <c r="K3646" s="48">
        <v>41535.040000000001</v>
      </c>
      <c r="L3646" s="48">
        <v>32339.77</v>
      </c>
      <c r="M3646" s="48">
        <v>45711.13</v>
      </c>
      <c r="N3646" s="48">
        <v>49048.21</v>
      </c>
      <c r="O3646" s="48">
        <v>20295.5</v>
      </c>
      <c r="P3646" s="48">
        <v>13020.34</v>
      </c>
      <c r="Q3646" s="48">
        <v>14525.42</v>
      </c>
      <c r="R3646" s="48">
        <v>6353.16</v>
      </c>
      <c r="S3646" s="48">
        <v>6899.18</v>
      </c>
      <c r="T3646" s="48">
        <v>23973.65</v>
      </c>
      <c r="U3646" s="48">
        <v>29125.72</v>
      </c>
      <c r="V3646" s="48">
        <v>45558.46</v>
      </c>
      <c r="W3646" s="48">
        <v>40929.96</v>
      </c>
      <c r="X3646" s="48">
        <v>64485.96</v>
      </c>
      <c r="Y3646" s="48">
        <v>79760.62</v>
      </c>
      <c r="Z3646" s="48">
        <v>98766.92</v>
      </c>
      <c r="AA3646" s="48">
        <v>117231.23</v>
      </c>
      <c r="AB3646" s="48">
        <v>92595.34</v>
      </c>
      <c r="AC3646" s="48">
        <v>82091.649999999994</v>
      </c>
      <c r="AD3646" s="48">
        <v>7727.29</v>
      </c>
      <c r="AE3646" s="48">
        <v>35584.400000000001</v>
      </c>
      <c r="AF3646" s="48">
        <v>1549</v>
      </c>
      <c r="AG3646" s="48">
        <v>10308.530000000001</v>
      </c>
      <c r="AH3646" s="48">
        <v>10311.120000000001</v>
      </c>
    </row>
    <row r="3647" spans="1:34">
      <c r="A3647" s="48">
        <v>2546993</v>
      </c>
      <c r="B3647" s="49" t="s">
        <v>10738</v>
      </c>
      <c r="C3647" s="49" t="s">
        <v>10739</v>
      </c>
      <c r="D3647" s="49" t="s">
        <v>10740</v>
      </c>
      <c r="E3647" s="48">
        <v>18546.509999999998</v>
      </c>
      <c r="F3647" s="48">
        <v>10900.26</v>
      </c>
      <c r="G3647" s="48">
        <v>69460.77</v>
      </c>
      <c r="H3647" s="48">
        <v>63230.63</v>
      </c>
      <c r="I3647" s="48">
        <v>53625.36</v>
      </c>
      <c r="J3647" s="48">
        <v>1813.04</v>
      </c>
      <c r="K3647" s="50"/>
      <c r="L3647" s="50"/>
      <c r="M3647" s="50"/>
      <c r="N3647" s="48">
        <v>3005.06</v>
      </c>
      <c r="O3647" s="50"/>
      <c r="P3647" s="50"/>
      <c r="Q3647" s="50"/>
      <c r="R3647" s="50"/>
      <c r="S3647" s="48">
        <v>2099.04</v>
      </c>
      <c r="T3647" s="48">
        <v>3053.48</v>
      </c>
      <c r="U3647" s="48">
        <v>21377.77</v>
      </c>
      <c r="V3647" s="48">
        <v>105437.22</v>
      </c>
      <c r="W3647" s="48">
        <v>109160.83</v>
      </c>
      <c r="X3647" s="48">
        <v>94504.93</v>
      </c>
      <c r="Y3647" s="48">
        <v>1168.3800000000001</v>
      </c>
      <c r="Z3647" s="50"/>
      <c r="AA3647" s="50"/>
      <c r="AB3647" s="50"/>
      <c r="AC3647" s="48">
        <v>1543.47</v>
      </c>
      <c r="AD3647" s="50"/>
      <c r="AE3647" s="50"/>
      <c r="AF3647" s="50"/>
      <c r="AG3647" s="50"/>
      <c r="AH3647" s="48">
        <v>3092.23</v>
      </c>
    </row>
    <row r="3648" spans="1:34">
      <c r="A3648" s="48">
        <v>2547871</v>
      </c>
      <c r="B3648" s="49" t="s">
        <v>10741</v>
      </c>
      <c r="C3648" s="49" t="s">
        <v>10742</v>
      </c>
      <c r="D3648" s="49" t="s">
        <v>10743</v>
      </c>
      <c r="E3648" s="48">
        <v>406675.38</v>
      </c>
      <c r="F3648" s="48">
        <v>318359.71999999997</v>
      </c>
      <c r="G3648" s="48">
        <v>413065.25</v>
      </c>
      <c r="H3648" s="48">
        <v>318719.25</v>
      </c>
      <c r="I3648" s="48">
        <v>339836.81</v>
      </c>
      <c r="J3648" s="48">
        <v>34382.870000000003</v>
      </c>
      <c r="K3648" s="48">
        <v>33855.79</v>
      </c>
      <c r="L3648" s="48">
        <v>21287.47</v>
      </c>
      <c r="M3648" s="48">
        <v>53971.38</v>
      </c>
      <c r="N3648" s="48">
        <v>55436.47</v>
      </c>
      <c r="O3648" s="48">
        <v>39929.980000000003</v>
      </c>
      <c r="P3648" s="48">
        <v>47897.120000000003</v>
      </c>
      <c r="Q3648" s="48">
        <v>188546.77</v>
      </c>
      <c r="R3648" s="48">
        <v>36349.919999999998</v>
      </c>
      <c r="S3648" s="48">
        <v>36760.910000000003</v>
      </c>
      <c r="T3648" s="48">
        <v>4912.18</v>
      </c>
      <c r="U3648" s="48">
        <v>489.45</v>
      </c>
      <c r="V3648" s="48">
        <v>1167.22</v>
      </c>
      <c r="W3648" s="48">
        <v>1330.55</v>
      </c>
      <c r="X3648" s="48">
        <v>897.76</v>
      </c>
      <c r="Y3648" s="50"/>
      <c r="Z3648" s="50"/>
      <c r="AA3648" s="50"/>
      <c r="AB3648" s="50"/>
      <c r="AC3648" s="50"/>
      <c r="AD3648" s="50"/>
      <c r="AE3648" s="50"/>
      <c r="AF3648" s="50"/>
      <c r="AG3648" s="50"/>
      <c r="AH3648" s="50"/>
    </row>
    <row r="3649" spans="1:34">
      <c r="A3649" s="48">
        <v>2547431</v>
      </c>
      <c r="B3649" s="49" t="s">
        <v>10744</v>
      </c>
      <c r="C3649" s="49" t="s">
        <v>10745</v>
      </c>
      <c r="D3649" s="49" t="s">
        <v>10746</v>
      </c>
      <c r="E3649" s="48">
        <v>77429.899999999994</v>
      </c>
      <c r="F3649" s="48">
        <v>77549.84</v>
      </c>
      <c r="G3649" s="48">
        <v>13882.33</v>
      </c>
      <c r="H3649" s="48">
        <v>6367.19</v>
      </c>
      <c r="I3649" s="48">
        <v>3288.06</v>
      </c>
      <c r="J3649" s="48">
        <v>55349.24</v>
      </c>
      <c r="K3649" s="48">
        <v>41068.980000000003</v>
      </c>
      <c r="L3649" s="48">
        <v>38177.800000000003</v>
      </c>
      <c r="M3649" s="48">
        <v>57163.27</v>
      </c>
      <c r="N3649" s="48">
        <v>78050.880000000005</v>
      </c>
      <c r="O3649" s="48">
        <v>12597.27</v>
      </c>
      <c r="P3649" s="48">
        <v>16157.38</v>
      </c>
      <c r="Q3649" s="48">
        <v>21293.45</v>
      </c>
      <c r="R3649" s="48">
        <v>1750.06</v>
      </c>
      <c r="S3649" s="48">
        <v>1252.04</v>
      </c>
      <c r="T3649" s="48">
        <v>87359.01</v>
      </c>
      <c r="U3649" s="48">
        <v>115701.54</v>
      </c>
      <c r="V3649" s="48">
        <v>18879.560000000001</v>
      </c>
      <c r="W3649" s="48">
        <v>1386.8</v>
      </c>
      <c r="X3649" s="48">
        <v>1249.8</v>
      </c>
      <c r="Y3649" s="48">
        <v>126352.18</v>
      </c>
      <c r="Z3649" s="48">
        <v>131781.25</v>
      </c>
      <c r="AA3649" s="48">
        <v>157464.25</v>
      </c>
      <c r="AB3649" s="48">
        <v>119971.15</v>
      </c>
      <c r="AC3649" s="48">
        <v>143478.06</v>
      </c>
      <c r="AD3649" s="48">
        <v>49583.62</v>
      </c>
      <c r="AE3649" s="48">
        <v>49294.48</v>
      </c>
      <c r="AF3649" s="48">
        <v>44592.69</v>
      </c>
      <c r="AG3649" s="48">
        <v>2368.86</v>
      </c>
      <c r="AH3649" s="48">
        <v>1970.53</v>
      </c>
    </row>
    <row r="3650" spans="1:34">
      <c r="A3650" s="48">
        <v>2545986</v>
      </c>
      <c r="B3650" s="49" t="s">
        <v>10747</v>
      </c>
      <c r="C3650" s="49" t="s">
        <v>10748</v>
      </c>
      <c r="D3650" s="49" t="s">
        <v>10749</v>
      </c>
      <c r="E3650" s="48">
        <v>59800.67</v>
      </c>
      <c r="F3650" s="48">
        <v>48661.42</v>
      </c>
      <c r="G3650" s="48">
        <v>19478.650000000001</v>
      </c>
      <c r="H3650" s="48">
        <v>24315.71</v>
      </c>
      <c r="I3650" s="48">
        <v>20759.68</v>
      </c>
      <c r="J3650" s="48">
        <v>58610.57</v>
      </c>
      <c r="K3650" s="48">
        <v>40384.050000000003</v>
      </c>
      <c r="L3650" s="48">
        <v>34832.89</v>
      </c>
      <c r="M3650" s="48">
        <v>36075.97</v>
      </c>
      <c r="N3650" s="48">
        <v>41503.160000000003</v>
      </c>
      <c r="O3650" s="48">
        <v>20616.52</v>
      </c>
      <c r="P3650" s="48">
        <v>21231.53</v>
      </c>
      <c r="Q3650" s="48">
        <v>25347.69</v>
      </c>
      <c r="R3650" s="48">
        <v>4693.16</v>
      </c>
      <c r="S3650" s="48">
        <v>12487.32</v>
      </c>
      <c r="T3650" s="48">
        <v>61291.07</v>
      </c>
      <c r="U3650" s="48">
        <v>76430.720000000001</v>
      </c>
      <c r="V3650" s="48">
        <v>37935.67</v>
      </c>
      <c r="W3650" s="48">
        <v>38563.199999999997</v>
      </c>
      <c r="X3650" s="48">
        <v>41130.879999999997</v>
      </c>
      <c r="Y3650" s="48">
        <v>144431.28</v>
      </c>
      <c r="Z3650" s="48">
        <v>125595.92</v>
      </c>
      <c r="AA3650" s="48">
        <v>140534.32999999999</v>
      </c>
      <c r="AB3650" s="48">
        <v>73801.27</v>
      </c>
      <c r="AC3650" s="48">
        <v>72546.66</v>
      </c>
      <c r="AD3650" s="48">
        <v>102680.14</v>
      </c>
      <c r="AE3650" s="48">
        <v>65773.95</v>
      </c>
      <c r="AF3650" s="48">
        <v>54433.47</v>
      </c>
      <c r="AG3650" s="48">
        <v>4192.2700000000004</v>
      </c>
      <c r="AH3650" s="48">
        <v>16270.63</v>
      </c>
    </row>
    <row r="3651" spans="1:34">
      <c r="A3651" s="48">
        <v>2546713</v>
      </c>
      <c r="B3651" s="49" t="s">
        <v>10750</v>
      </c>
      <c r="C3651" s="49" t="s">
        <v>10751</v>
      </c>
      <c r="D3651" s="49" t="s">
        <v>10752</v>
      </c>
      <c r="E3651" s="48">
        <v>240620.45</v>
      </c>
      <c r="F3651" s="48">
        <v>185794.69</v>
      </c>
      <c r="G3651" s="48">
        <v>281957.09000000003</v>
      </c>
      <c r="H3651" s="48">
        <v>262119.64</v>
      </c>
      <c r="I3651" s="48">
        <v>237682.16</v>
      </c>
      <c r="J3651" s="48">
        <v>107117.64</v>
      </c>
      <c r="K3651" s="48">
        <v>86446.12</v>
      </c>
      <c r="L3651" s="48">
        <v>81834.97</v>
      </c>
      <c r="M3651" s="48">
        <v>156737.81</v>
      </c>
      <c r="N3651" s="48">
        <v>150333.76999999999</v>
      </c>
      <c r="O3651" s="48">
        <v>69554.73</v>
      </c>
      <c r="P3651" s="48">
        <v>44280.12</v>
      </c>
      <c r="Q3651" s="48">
        <v>55909.37</v>
      </c>
      <c r="R3651" s="48">
        <v>26367.62</v>
      </c>
      <c r="S3651" s="48">
        <v>23083.56</v>
      </c>
      <c r="T3651" s="48">
        <v>432604.69</v>
      </c>
      <c r="U3651" s="48">
        <v>253569.14</v>
      </c>
      <c r="V3651" s="48">
        <v>555252.5</v>
      </c>
      <c r="W3651" s="48">
        <v>535511.81000000006</v>
      </c>
      <c r="X3651" s="48">
        <v>310835.09000000003</v>
      </c>
      <c r="Y3651" s="48">
        <v>233036.31</v>
      </c>
      <c r="Z3651" s="48">
        <v>181743.62</v>
      </c>
      <c r="AA3651" s="48">
        <v>284620.12</v>
      </c>
      <c r="AB3651" s="48">
        <v>295921</v>
      </c>
      <c r="AC3651" s="48">
        <v>199626.44</v>
      </c>
      <c r="AD3651" s="48">
        <v>291469.56</v>
      </c>
      <c r="AE3651" s="48">
        <v>112924.86</v>
      </c>
      <c r="AF3651" s="48">
        <v>23968.35</v>
      </c>
      <c r="AG3651" s="48">
        <v>59888.03</v>
      </c>
      <c r="AH3651" s="48">
        <v>56939.62</v>
      </c>
    </row>
    <row r="3652" spans="1:34">
      <c r="A3652" s="48">
        <v>2546390</v>
      </c>
      <c r="B3652" s="49" t="s">
        <v>10753</v>
      </c>
      <c r="C3652" s="49" t="s">
        <v>10754</v>
      </c>
      <c r="D3652" s="49" t="s">
        <v>10755</v>
      </c>
      <c r="E3652" s="48">
        <v>25030.65</v>
      </c>
      <c r="F3652" s="48">
        <v>23276.51</v>
      </c>
      <c r="G3652" s="48">
        <v>70352.710000000006</v>
      </c>
      <c r="H3652" s="48">
        <v>58705.41</v>
      </c>
      <c r="I3652" s="48">
        <v>66368.55</v>
      </c>
      <c r="J3652" s="48">
        <v>4955.1000000000004</v>
      </c>
      <c r="K3652" s="48">
        <v>2490.0500000000002</v>
      </c>
      <c r="L3652" s="50"/>
      <c r="M3652" s="48">
        <v>5713.11</v>
      </c>
      <c r="N3652" s="48">
        <v>9358.2199999999993</v>
      </c>
      <c r="O3652" s="50"/>
      <c r="P3652" s="48">
        <v>3811.08</v>
      </c>
      <c r="Q3652" s="48">
        <v>24159.56</v>
      </c>
      <c r="R3652" s="48">
        <v>9231.2099999999991</v>
      </c>
      <c r="S3652" s="48">
        <v>8149.18</v>
      </c>
      <c r="T3652" s="48">
        <v>34849.769999999997</v>
      </c>
      <c r="U3652" s="48">
        <v>21536.35</v>
      </c>
      <c r="V3652" s="48">
        <v>130196.8</v>
      </c>
      <c r="W3652" s="48">
        <v>111619.64</v>
      </c>
      <c r="X3652" s="48">
        <v>135319.04999999999</v>
      </c>
      <c r="Y3652" s="48">
        <v>1069.3599999999999</v>
      </c>
      <c r="Z3652" s="48">
        <v>1171.75</v>
      </c>
      <c r="AA3652" s="50"/>
      <c r="AB3652" s="48">
        <v>1284.6099999999999</v>
      </c>
      <c r="AC3652" s="48">
        <v>7281.88</v>
      </c>
      <c r="AD3652" s="50"/>
      <c r="AE3652" s="48">
        <v>1894.56</v>
      </c>
      <c r="AF3652" s="48">
        <v>50670.85</v>
      </c>
      <c r="AG3652" s="48">
        <v>22904.49</v>
      </c>
      <c r="AH3652" s="48">
        <v>48037.22</v>
      </c>
    </row>
    <row r="3653" spans="1:34">
      <c r="A3653" s="48">
        <v>2545570</v>
      </c>
      <c r="B3653" s="49" t="s">
        <v>10756</v>
      </c>
      <c r="C3653" s="49" t="s">
        <v>10757</v>
      </c>
      <c r="D3653" s="49" t="s">
        <v>10758</v>
      </c>
      <c r="E3653" s="48">
        <v>55707.21</v>
      </c>
      <c r="F3653" s="48">
        <v>27521.57</v>
      </c>
      <c r="G3653" s="48">
        <v>48663.08</v>
      </c>
      <c r="H3653" s="48">
        <v>42958.96</v>
      </c>
      <c r="I3653" s="48">
        <v>37080.839999999997</v>
      </c>
      <c r="J3653" s="48">
        <v>10720.21</v>
      </c>
      <c r="K3653" s="48">
        <v>2818.07</v>
      </c>
      <c r="L3653" s="50"/>
      <c r="M3653" s="48">
        <v>17039.37</v>
      </c>
      <c r="N3653" s="48">
        <v>15245.33</v>
      </c>
      <c r="O3653" s="48">
        <v>2565.0500000000002</v>
      </c>
      <c r="P3653" s="48">
        <v>24361.48</v>
      </c>
      <c r="Q3653" s="48">
        <v>43704.94</v>
      </c>
      <c r="R3653" s="48">
        <v>18329.38</v>
      </c>
      <c r="S3653" s="48">
        <v>8645.19</v>
      </c>
      <c r="T3653" s="48">
        <v>50914.54</v>
      </c>
      <c r="U3653" s="48">
        <v>25143.06</v>
      </c>
      <c r="V3653" s="48">
        <v>49817.21</v>
      </c>
      <c r="W3653" s="48">
        <v>44982.34</v>
      </c>
      <c r="X3653" s="48">
        <v>43808.82</v>
      </c>
      <c r="Y3653" s="48">
        <v>20112.349999999999</v>
      </c>
      <c r="Z3653" s="48">
        <v>6005.52</v>
      </c>
      <c r="AA3653" s="50"/>
      <c r="AB3653" s="48">
        <v>33601.01</v>
      </c>
      <c r="AC3653" s="48">
        <v>29283.94</v>
      </c>
      <c r="AD3653" s="48">
        <v>11182.9</v>
      </c>
      <c r="AE3653" s="48">
        <v>88760.87</v>
      </c>
      <c r="AF3653" s="48">
        <v>113230.96</v>
      </c>
      <c r="AG3653" s="48">
        <v>102055.8</v>
      </c>
      <c r="AH3653" s="48">
        <v>56950.18</v>
      </c>
    </row>
    <row r="3654" spans="1:34">
      <c r="A3654" s="48">
        <v>2541816</v>
      </c>
      <c r="B3654" s="49" t="s">
        <v>10759</v>
      </c>
      <c r="C3654" s="49" t="s">
        <v>8605</v>
      </c>
      <c r="D3654" s="49" t="s">
        <v>10760</v>
      </c>
      <c r="E3654" s="48">
        <v>295957.09000000003</v>
      </c>
      <c r="F3654" s="48">
        <v>242552.14</v>
      </c>
      <c r="G3654" s="48">
        <v>460169.91</v>
      </c>
      <c r="H3654" s="48">
        <v>443236.66</v>
      </c>
      <c r="I3654" s="48">
        <v>435812.56</v>
      </c>
      <c r="J3654" s="48">
        <v>40891.949999999997</v>
      </c>
      <c r="K3654" s="48">
        <v>30871.72</v>
      </c>
      <c r="L3654" s="48">
        <v>63114.49</v>
      </c>
      <c r="M3654" s="48">
        <v>113047.84</v>
      </c>
      <c r="N3654" s="48">
        <v>127437.1</v>
      </c>
      <c r="O3654" s="48">
        <v>18786.43</v>
      </c>
      <c r="P3654" s="48">
        <v>48143.09</v>
      </c>
      <c r="Q3654" s="48">
        <v>229360.06</v>
      </c>
      <c r="R3654" s="48">
        <v>117483.76</v>
      </c>
      <c r="S3654" s="48">
        <v>46530.03</v>
      </c>
      <c r="T3654" s="50"/>
      <c r="U3654" s="50"/>
      <c r="V3654" s="50"/>
      <c r="W3654" s="50"/>
      <c r="X3654" s="50"/>
      <c r="Y3654" s="50"/>
      <c r="Z3654" s="50"/>
      <c r="AA3654" s="48">
        <v>37095.1</v>
      </c>
      <c r="AB3654" s="48">
        <v>42818.38</v>
      </c>
      <c r="AC3654" s="48">
        <v>40263.519999999997</v>
      </c>
      <c r="AD3654" s="50"/>
      <c r="AE3654" s="50"/>
      <c r="AF3654" s="48">
        <v>6031.54</v>
      </c>
      <c r="AG3654" s="50"/>
      <c r="AH3654" s="50"/>
    </row>
    <row r="3655" spans="1:34">
      <c r="A3655" s="48">
        <v>2546076</v>
      </c>
      <c r="B3655" s="49" t="s">
        <v>10761</v>
      </c>
      <c r="C3655" s="49" t="s">
        <v>10762</v>
      </c>
      <c r="D3655" s="49" t="s">
        <v>10763</v>
      </c>
      <c r="E3655" s="48">
        <v>62392.65</v>
      </c>
      <c r="F3655" s="48">
        <v>48864.29</v>
      </c>
      <c r="G3655" s="48">
        <v>34793.879999999997</v>
      </c>
      <c r="H3655" s="48">
        <v>35071.85</v>
      </c>
      <c r="I3655" s="48">
        <v>37078.93</v>
      </c>
      <c r="J3655" s="48">
        <v>54454.3</v>
      </c>
      <c r="K3655" s="48">
        <v>51220.09</v>
      </c>
      <c r="L3655" s="48">
        <v>32342.66</v>
      </c>
      <c r="M3655" s="48">
        <v>28546.66</v>
      </c>
      <c r="N3655" s="48">
        <v>39561.89</v>
      </c>
      <c r="O3655" s="48">
        <v>36440.720000000001</v>
      </c>
      <c r="P3655" s="48">
        <v>28968.59</v>
      </c>
      <c r="Q3655" s="48">
        <v>54239.12</v>
      </c>
      <c r="R3655" s="48">
        <v>28039.54</v>
      </c>
      <c r="S3655" s="48">
        <v>33185.65</v>
      </c>
      <c r="T3655" s="48">
        <v>68383.789999999994</v>
      </c>
      <c r="U3655" s="48">
        <v>82279.009999999995</v>
      </c>
      <c r="V3655" s="48">
        <v>52144.89</v>
      </c>
      <c r="W3655" s="48">
        <v>53858.19</v>
      </c>
      <c r="X3655" s="48">
        <v>59927.48</v>
      </c>
      <c r="Y3655" s="48">
        <v>116428.38</v>
      </c>
      <c r="Z3655" s="48">
        <v>128917.13</v>
      </c>
      <c r="AA3655" s="48">
        <v>102489.16</v>
      </c>
      <c r="AB3655" s="48">
        <v>65193.72</v>
      </c>
      <c r="AC3655" s="48">
        <v>63489.01</v>
      </c>
      <c r="AD3655" s="48">
        <v>133828.12</v>
      </c>
      <c r="AE3655" s="48">
        <v>172623.06</v>
      </c>
      <c r="AF3655" s="48">
        <v>207192</v>
      </c>
      <c r="AG3655" s="48">
        <v>270824.21999999997</v>
      </c>
      <c r="AH3655" s="48">
        <v>331795.69</v>
      </c>
    </row>
    <row r="3656" spans="1:34">
      <c r="A3656" s="48">
        <v>2545215</v>
      </c>
      <c r="B3656" s="49" t="s">
        <v>10764</v>
      </c>
      <c r="C3656" s="49" t="s">
        <v>10765</v>
      </c>
      <c r="D3656" s="49" t="s">
        <v>10766</v>
      </c>
      <c r="E3656" s="48">
        <v>50328.480000000003</v>
      </c>
      <c r="F3656" s="48">
        <v>23959.67</v>
      </c>
      <c r="G3656" s="48">
        <v>15422.44</v>
      </c>
      <c r="H3656" s="48">
        <v>22765.62</v>
      </c>
      <c r="I3656" s="48">
        <v>22221.63</v>
      </c>
      <c r="J3656" s="48">
        <v>37070.04</v>
      </c>
      <c r="K3656" s="48">
        <v>22285.62</v>
      </c>
      <c r="L3656" s="48">
        <v>31793.86</v>
      </c>
      <c r="M3656" s="48">
        <v>26114.74</v>
      </c>
      <c r="N3656" s="48">
        <v>28273.74</v>
      </c>
      <c r="O3656" s="48">
        <v>23841.63</v>
      </c>
      <c r="P3656" s="48">
        <v>8483.25</v>
      </c>
      <c r="Q3656" s="48">
        <v>3513.09</v>
      </c>
      <c r="R3656" s="50"/>
      <c r="S3656" s="50"/>
      <c r="T3656" s="48">
        <v>54465.43</v>
      </c>
      <c r="U3656" s="48">
        <v>40720.31</v>
      </c>
      <c r="V3656" s="48">
        <v>29116.240000000002</v>
      </c>
      <c r="W3656" s="48">
        <v>37135.78</v>
      </c>
      <c r="X3656" s="48">
        <v>37429.040000000001</v>
      </c>
      <c r="Y3656" s="48">
        <v>93655.18</v>
      </c>
      <c r="Z3656" s="48">
        <v>79737.95</v>
      </c>
      <c r="AA3656" s="48">
        <v>116827.12</v>
      </c>
      <c r="AB3656" s="48">
        <v>61438.54</v>
      </c>
      <c r="AC3656" s="48">
        <v>56281.04</v>
      </c>
      <c r="AD3656" s="48">
        <v>128096.02</v>
      </c>
      <c r="AE3656" s="48">
        <v>8464.26</v>
      </c>
      <c r="AF3656" s="48">
        <v>141.9</v>
      </c>
      <c r="AG3656" s="50"/>
      <c r="AH3656" s="50"/>
    </row>
    <row r="3657" spans="1:34">
      <c r="A3657" s="48">
        <v>2543862</v>
      </c>
      <c r="B3657" s="49" t="s">
        <v>10767</v>
      </c>
      <c r="C3657" s="49" t="s">
        <v>10768</v>
      </c>
      <c r="D3657" s="49" t="s">
        <v>10769</v>
      </c>
      <c r="E3657" s="48">
        <v>44481.23</v>
      </c>
      <c r="F3657" s="48">
        <v>21488.55</v>
      </c>
      <c r="G3657" s="48">
        <v>40213.14</v>
      </c>
      <c r="H3657" s="48">
        <v>43837.22</v>
      </c>
      <c r="I3657" s="48">
        <v>30933.919999999998</v>
      </c>
      <c r="J3657" s="48">
        <v>7232.19</v>
      </c>
      <c r="K3657" s="48">
        <v>1018.04</v>
      </c>
      <c r="L3657" s="48">
        <v>514.02</v>
      </c>
      <c r="M3657" s="48">
        <v>7701.27</v>
      </c>
      <c r="N3657" s="48">
        <v>7579.24</v>
      </c>
      <c r="O3657" s="48">
        <v>673.02</v>
      </c>
      <c r="P3657" s="48">
        <v>4100.1400000000003</v>
      </c>
      <c r="Q3657" s="48">
        <v>15094.49</v>
      </c>
      <c r="R3657" s="48">
        <v>5714.18</v>
      </c>
      <c r="S3657" s="48">
        <v>2550.08</v>
      </c>
      <c r="T3657" s="48">
        <v>55222.18</v>
      </c>
      <c r="U3657" s="48">
        <v>44875.88</v>
      </c>
      <c r="V3657" s="48">
        <v>63180.52</v>
      </c>
      <c r="W3657" s="48">
        <v>74553.490000000005</v>
      </c>
      <c r="X3657" s="48">
        <v>54128.959999999999</v>
      </c>
      <c r="Y3657" s="48">
        <v>12777.62</v>
      </c>
      <c r="Z3657" s="48">
        <v>560.35</v>
      </c>
      <c r="AA3657" s="48">
        <v>715.93</v>
      </c>
      <c r="AB3657" s="48">
        <v>19791.349999999999</v>
      </c>
      <c r="AC3657" s="48">
        <v>11986.32</v>
      </c>
      <c r="AD3657" s="48">
        <v>991.96</v>
      </c>
      <c r="AE3657" s="48">
        <v>5383.33</v>
      </c>
      <c r="AF3657" s="48">
        <v>47791.02</v>
      </c>
      <c r="AG3657" s="48">
        <v>46111.95</v>
      </c>
      <c r="AH3657" s="48">
        <v>6922.53</v>
      </c>
    </row>
    <row r="3658" spans="1:34">
      <c r="A3658" s="48">
        <v>2544013</v>
      </c>
      <c r="B3658" s="49" t="s">
        <v>10770</v>
      </c>
      <c r="C3658" s="49" t="s">
        <v>10771</v>
      </c>
      <c r="D3658" s="49" t="s">
        <v>10772</v>
      </c>
      <c r="E3658" s="48">
        <v>47243.27</v>
      </c>
      <c r="F3658" s="48">
        <v>35458.019999999997</v>
      </c>
      <c r="G3658" s="48">
        <v>47007.27</v>
      </c>
      <c r="H3658" s="48">
        <v>45699.25</v>
      </c>
      <c r="I3658" s="48">
        <v>37298.04</v>
      </c>
      <c r="J3658" s="48">
        <v>13641.35</v>
      </c>
      <c r="K3658" s="48">
        <v>10122.27</v>
      </c>
      <c r="L3658" s="48">
        <v>7888.21</v>
      </c>
      <c r="M3658" s="48">
        <v>24620.66</v>
      </c>
      <c r="N3658" s="48">
        <v>20264.52</v>
      </c>
      <c r="O3658" s="48">
        <v>1217.02</v>
      </c>
      <c r="P3658" s="48">
        <v>9526.25</v>
      </c>
      <c r="Q3658" s="48">
        <v>35678.980000000003</v>
      </c>
      <c r="R3658" s="48">
        <v>4765.13</v>
      </c>
      <c r="S3658" s="48">
        <v>9049.24</v>
      </c>
      <c r="T3658" s="48">
        <v>45171.31</v>
      </c>
      <c r="U3658" s="48">
        <v>55864.15</v>
      </c>
      <c r="V3658" s="48">
        <v>61596.39</v>
      </c>
      <c r="W3658" s="48">
        <v>67473.490000000005</v>
      </c>
      <c r="X3658" s="48">
        <v>51161.89</v>
      </c>
      <c r="Y3658" s="48">
        <v>42894.87</v>
      </c>
      <c r="Z3658" s="48">
        <v>33201.440000000002</v>
      </c>
      <c r="AA3658" s="48">
        <v>27860.59</v>
      </c>
      <c r="AB3658" s="48">
        <v>55801.64</v>
      </c>
      <c r="AC3658" s="48">
        <v>29999.8</v>
      </c>
      <c r="AD3658" s="48">
        <v>1419.82</v>
      </c>
      <c r="AE3658" s="48">
        <v>10417.129999999999</v>
      </c>
      <c r="AF3658" s="48">
        <v>66705.23</v>
      </c>
      <c r="AG3658" s="48">
        <v>5593.27</v>
      </c>
      <c r="AH3658" s="48">
        <v>65337.72</v>
      </c>
    </row>
    <row r="3659" spans="1:34">
      <c r="A3659" s="48">
        <v>2547460</v>
      </c>
      <c r="B3659" s="49" t="s">
        <v>10773</v>
      </c>
      <c r="C3659" s="49" t="s">
        <v>10774</v>
      </c>
      <c r="D3659" s="49" t="s">
        <v>10775</v>
      </c>
      <c r="E3659" s="48">
        <v>33109.86</v>
      </c>
      <c r="F3659" s="48">
        <v>18255.5</v>
      </c>
      <c r="G3659" s="48">
        <v>30671.85</v>
      </c>
      <c r="H3659" s="48">
        <v>25736.67</v>
      </c>
      <c r="I3659" s="48">
        <v>37968.089999999997</v>
      </c>
      <c r="J3659" s="48">
        <v>5314.15</v>
      </c>
      <c r="K3659" s="48">
        <v>5604.14</v>
      </c>
      <c r="L3659" s="48">
        <v>13396.35</v>
      </c>
      <c r="M3659" s="48">
        <v>9573.2199999999993</v>
      </c>
      <c r="N3659" s="48">
        <v>15642.41</v>
      </c>
      <c r="O3659" s="48">
        <v>3956.1</v>
      </c>
      <c r="P3659" s="48">
        <v>10894.3</v>
      </c>
      <c r="Q3659" s="48">
        <v>10564.28</v>
      </c>
      <c r="R3659" s="48">
        <v>15174.36</v>
      </c>
      <c r="S3659" s="48">
        <v>7347.17</v>
      </c>
      <c r="T3659" s="48">
        <v>49310.16</v>
      </c>
      <c r="U3659" s="48">
        <v>41473.269999999997</v>
      </c>
      <c r="V3659" s="48">
        <v>57880.72</v>
      </c>
      <c r="W3659" s="48">
        <v>46981.77</v>
      </c>
      <c r="X3659" s="48">
        <v>57436.11</v>
      </c>
      <c r="Y3659" s="48">
        <v>3823.29</v>
      </c>
      <c r="Z3659" s="48">
        <v>3052.3</v>
      </c>
      <c r="AA3659" s="48">
        <v>51787.58</v>
      </c>
      <c r="AB3659" s="48">
        <v>4794.3900000000003</v>
      </c>
      <c r="AC3659" s="48">
        <v>35012.379999999997</v>
      </c>
      <c r="AD3659" s="48">
        <v>1327.39</v>
      </c>
      <c r="AE3659" s="48">
        <v>26292.560000000001</v>
      </c>
      <c r="AF3659" s="48">
        <v>23111.1</v>
      </c>
      <c r="AG3659" s="48">
        <v>75872.98</v>
      </c>
      <c r="AH3659" s="48">
        <v>38950.730000000003</v>
      </c>
    </row>
    <row r="3660" spans="1:34">
      <c r="A3660" s="48">
        <v>2547276</v>
      </c>
      <c r="B3660" s="49" t="s">
        <v>10776</v>
      </c>
      <c r="C3660" s="49" t="s">
        <v>10777</v>
      </c>
      <c r="D3660" s="49" t="s">
        <v>10778</v>
      </c>
      <c r="E3660" s="48">
        <v>13407.38</v>
      </c>
      <c r="F3660" s="48">
        <v>9893.2900000000009</v>
      </c>
      <c r="G3660" s="48">
        <v>37280.99</v>
      </c>
      <c r="H3660" s="48">
        <v>40635.1</v>
      </c>
      <c r="I3660" s="48">
        <v>42224.18</v>
      </c>
      <c r="J3660" s="48">
        <v>2692.07</v>
      </c>
      <c r="K3660" s="48">
        <v>3425.08</v>
      </c>
      <c r="L3660" s="50"/>
      <c r="M3660" s="48">
        <v>4990.1499999999996</v>
      </c>
      <c r="N3660" s="48">
        <v>12906.32</v>
      </c>
      <c r="O3660" s="48">
        <v>2087.0500000000002</v>
      </c>
      <c r="P3660" s="48">
        <v>4863.1400000000003</v>
      </c>
      <c r="Q3660" s="48">
        <v>10216.290000000001</v>
      </c>
      <c r="R3660" s="48">
        <v>5982.18</v>
      </c>
      <c r="S3660" s="48">
        <v>7187.18</v>
      </c>
      <c r="T3660" s="48">
        <v>11837.31</v>
      </c>
      <c r="U3660" s="48">
        <v>15018.38</v>
      </c>
      <c r="V3660" s="48">
        <v>83525.37</v>
      </c>
      <c r="W3660" s="48">
        <v>79754.7</v>
      </c>
      <c r="X3660" s="48">
        <v>96944.320000000007</v>
      </c>
      <c r="Y3660" s="48">
        <v>1348.6</v>
      </c>
      <c r="Z3660" s="48">
        <v>1318.07</v>
      </c>
      <c r="AA3660" s="50"/>
      <c r="AB3660" s="48">
        <v>1253.78</v>
      </c>
      <c r="AC3660" s="48">
        <v>23385.22</v>
      </c>
      <c r="AD3660" s="48">
        <v>1798.41</v>
      </c>
      <c r="AE3660" s="48">
        <v>2082.6799999999998</v>
      </c>
      <c r="AF3660" s="48">
        <v>3357.8</v>
      </c>
      <c r="AG3660" s="48">
        <v>3776.02</v>
      </c>
      <c r="AH3660" s="48">
        <v>23510.05</v>
      </c>
    </row>
    <row r="3661" spans="1:34">
      <c r="A3661" s="48">
        <v>2545175</v>
      </c>
      <c r="B3661" s="49" t="s">
        <v>10779</v>
      </c>
      <c r="C3661" s="49" t="s">
        <v>10780</v>
      </c>
      <c r="D3661" s="49" t="s">
        <v>10781</v>
      </c>
      <c r="E3661" s="48">
        <v>50325.98</v>
      </c>
      <c r="F3661" s="48">
        <v>29697.55</v>
      </c>
      <c r="G3661" s="48">
        <v>54204.29</v>
      </c>
      <c r="H3661" s="48">
        <v>44132.01</v>
      </c>
      <c r="I3661" s="48">
        <v>47461.14</v>
      </c>
      <c r="J3661" s="48">
        <v>14719.29</v>
      </c>
      <c r="K3661" s="48">
        <v>11094.25</v>
      </c>
      <c r="L3661" s="48">
        <v>6603.16</v>
      </c>
      <c r="M3661" s="48">
        <v>13596.34</v>
      </c>
      <c r="N3661" s="48">
        <v>27889.63</v>
      </c>
      <c r="O3661" s="48">
        <v>10755.21</v>
      </c>
      <c r="P3661" s="48">
        <v>14286.29</v>
      </c>
      <c r="Q3661" s="48">
        <v>21572.44</v>
      </c>
      <c r="R3661" s="48">
        <v>10464.23</v>
      </c>
      <c r="S3661" s="48">
        <v>9789.2199999999993</v>
      </c>
      <c r="T3661" s="48">
        <v>6368.2</v>
      </c>
      <c r="U3661" s="50"/>
      <c r="V3661" s="48">
        <v>9316.2800000000007</v>
      </c>
      <c r="W3661" s="48">
        <v>11895.95</v>
      </c>
      <c r="X3661" s="48">
        <v>9453.69</v>
      </c>
      <c r="Y3661" s="50"/>
      <c r="Z3661" s="50"/>
      <c r="AA3661" s="48">
        <v>5769.27</v>
      </c>
      <c r="AB3661" s="48">
        <v>5548.63</v>
      </c>
      <c r="AC3661" s="50"/>
      <c r="AD3661" s="50"/>
      <c r="AE3661" s="50"/>
      <c r="AF3661" s="48">
        <v>6963.46</v>
      </c>
      <c r="AG3661" s="50"/>
      <c r="AH3661" s="50"/>
    </row>
    <row r="3662" spans="1:34">
      <c r="A3662" s="48">
        <v>2543821</v>
      </c>
      <c r="B3662" s="49" t="s">
        <v>10782</v>
      </c>
      <c r="C3662" s="49" t="s">
        <v>10783</v>
      </c>
      <c r="D3662" s="49" t="s">
        <v>10784</v>
      </c>
      <c r="E3662" s="48">
        <v>21688.639999999999</v>
      </c>
      <c r="F3662" s="48">
        <v>12561.35</v>
      </c>
      <c r="G3662" s="48">
        <v>30799.9</v>
      </c>
      <c r="H3662" s="48">
        <v>23928.69</v>
      </c>
      <c r="I3662" s="48">
        <v>31691.88</v>
      </c>
      <c r="J3662" s="48">
        <v>4653.1099999999997</v>
      </c>
      <c r="K3662" s="50"/>
      <c r="L3662" s="50"/>
      <c r="M3662" s="50"/>
      <c r="N3662" s="48">
        <v>12173.3</v>
      </c>
      <c r="O3662" s="48">
        <v>2742.06</v>
      </c>
      <c r="P3662" s="48">
        <v>6993.15</v>
      </c>
      <c r="Q3662" s="48">
        <v>12945.3</v>
      </c>
      <c r="R3662" s="48">
        <v>13472.29</v>
      </c>
      <c r="S3662" s="48">
        <v>7381.15</v>
      </c>
      <c r="T3662" s="48">
        <v>13152.25</v>
      </c>
      <c r="U3662" s="48">
        <v>13887.25</v>
      </c>
      <c r="V3662" s="48">
        <v>77135.61</v>
      </c>
      <c r="W3662" s="48">
        <v>59722.21</v>
      </c>
      <c r="X3662" s="48">
        <v>128402.41</v>
      </c>
      <c r="Y3662" s="48">
        <v>1704.22</v>
      </c>
      <c r="Z3662" s="50"/>
      <c r="AA3662" s="50"/>
      <c r="AB3662" s="50"/>
      <c r="AC3662" s="48">
        <v>40802.230000000003</v>
      </c>
      <c r="AD3662" s="48">
        <v>1264.9100000000001</v>
      </c>
      <c r="AE3662" s="48">
        <v>2221.29</v>
      </c>
      <c r="AF3662" s="48">
        <v>1471.43</v>
      </c>
      <c r="AG3662" s="48">
        <v>26232.57</v>
      </c>
      <c r="AH3662" s="48">
        <v>4331.92</v>
      </c>
    </row>
    <row r="3663" spans="1:34">
      <c r="A3663" s="48">
        <v>2544539</v>
      </c>
      <c r="B3663" s="49" t="s">
        <v>10785</v>
      </c>
      <c r="C3663" s="49" t="s">
        <v>10786</v>
      </c>
      <c r="D3663" s="49" t="s">
        <v>10787</v>
      </c>
      <c r="E3663" s="48">
        <v>86387.09</v>
      </c>
      <c r="F3663" s="48">
        <v>47910.13</v>
      </c>
      <c r="G3663" s="48">
        <v>101182.34</v>
      </c>
      <c r="H3663" s="48">
        <v>88222.88</v>
      </c>
      <c r="I3663" s="48">
        <v>91004.27</v>
      </c>
      <c r="J3663" s="48">
        <v>12199.25</v>
      </c>
      <c r="K3663" s="48">
        <v>9638.2000000000007</v>
      </c>
      <c r="L3663" s="48">
        <v>13465.3</v>
      </c>
      <c r="M3663" s="48">
        <v>25183.55</v>
      </c>
      <c r="N3663" s="48">
        <v>24175.48</v>
      </c>
      <c r="O3663" s="48">
        <v>7403.14</v>
      </c>
      <c r="P3663" s="48">
        <v>20084.439999999999</v>
      </c>
      <c r="Q3663" s="48">
        <v>21858.44</v>
      </c>
      <c r="R3663" s="48">
        <v>37655.85</v>
      </c>
      <c r="S3663" s="48">
        <v>14898.33</v>
      </c>
      <c r="T3663" s="48">
        <v>52169.93</v>
      </c>
      <c r="U3663" s="48">
        <v>26251.65</v>
      </c>
      <c r="V3663" s="48">
        <v>63447.24</v>
      </c>
      <c r="W3663" s="48">
        <v>52035.17</v>
      </c>
      <c r="X3663" s="48">
        <v>66461.66</v>
      </c>
      <c r="Y3663" s="50"/>
      <c r="Z3663" s="50"/>
      <c r="AA3663" s="50"/>
      <c r="AB3663" s="48">
        <v>960.93</v>
      </c>
      <c r="AC3663" s="50"/>
      <c r="AD3663" s="50"/>
      <c r="AE3663" s="48">
        <v>1488.09</v>
      </c>
      <c r="AF3663" s="50"/>
      <c r="AG3663" s="48">
        <v>20428.47</v>
      </c>
      <c r="AH3663" s="50"/>
    </row>
    <row r="3664" spans="1:34">
      <c r="A3664" s="48">
        <v>2545036</v>
      </c>
      <c r="B3664" s="49" t="s">
        <v>10788</v>
      </c>
      <c r="C3664" s="49" t="s">
        <v>10789</v>
      </c>
      <c r="D3664" s="49" t="s">
        <v>10790</v>
      </c>
      <c r="E3664" s="48">
        <v>426050.09</v>
      </c>
      <c r="F3664" s="48">
        <v>353812.31</v>
      </c>
      <c r="G3664" s="48">
        <v>141328.16</v>
      </c>
      <c r="H3664" s="48">
        <v>131807.95000000001</v>
      </c>
      <c r="I3664" s="48">
        <v>130470.98</v>
      </c>
      <c r="J3664" s="48">
        <v>178363.75</v>
      </c>
      <c r="K3664" s="48">
        <v>136514.04999999999</v>
      </c>
      <c r="L3664" s="48">
        <v>177962.72</v>
      </c>
      <c r="M3664" s="48">
        <v>275999.03000000003</v>
      </c>
      <c r="N3664" s="48">
        <v>327032.81</v>
      </c>
      <c r="O3664" s="48">
        <v>136362.03</v>
      </c>
      <c r="P3664" s="48">
        <v>278908.09000000003</v>
      </c>
      <c r="Q3664" s="48">
        <v>510517.44</v>
      </c>
      <c r="R3664" s="48">
        <v>187662</v>
      </c>
      <c r="S3664" s="48">
        <v>133559.78</v>
      </c>
      <c r="T3664" s="48">
        <v>443470.31</v>
      </c>
      <c r="U3664" s="48">
        <v>490694.03</v>
      </c>
      <c r="V3664" s="48">
        <v>178142.06</v>
      </c>
      <c r="W3664" s="48">
        <v>149891.51999999999</v>
      </c>
      <c r="X3664" s="48">
        <v>180255.75</v>
      </c>
      <c r="Y3664" s="48">
        <v>376440.41</v>
      </c>
      <c r="Z3664" s="48">
        <v>471507.62</v>
      </c>
      <c r="AA3664" s="48">
        <v>629557.62</v>
      </c>
      <c r="AB3664" s="48">
        <v>548857.93999999994</v>
      </c>
      <c r="AC3664" s="48">
        <v>572013.38</v>
      </c>
      <c r="AD3664" s="48">
        <v>646589.75</v>
      </c>
      <c r="AE3664" s="48">
        <v>961840.38</v>
      </c>
      <c r="AF3664" s="48">
        <v>1126219.1200000001</v>
      </c>
      <c r="AG3664" s="48">
        <v>1044236.56</v>
      </c>
      <c r="AH3664" s="48">
        <v>862524.31</v>
      </c>
    </row>
    <row r="3665" spans="1:34">
      <c r="A3665" s="48">
        <v>2543187</v>
      </c>
      <c r="B3665" s="49" t="s">
        <v>10791</v>
      </c>
      <c r="C3665" s="49" t="s">
        <v>10792</v>
      </c>
      <c r="D3665" s="49" t="s">
        <v>10793</v>
      </c>
      <c r="E3665" s="48">
        <v>70741.91</v>
      </c>
      <c r="F3665" s="48">
        <v>51867.4</v>
      </c>
      <c r="G3665" s="50"/>
      <c r="H3665" s="48">
        <v>5398.13</v>
      </c>
      <c r="I3665" s="50"/>
      <c r="J3665" s="48">
        <v>38708.019999999997</v>
      </c>
      <c r="K3665" s="48">
        <v>26284.65</v>
      </c>
      <c r="L3665" s="48">
        <v>25000.67</v>
      </c>
      <c r="M3665" s="48">
        <v>45272.13</v>
      </c>
      <c r="N3665" s="48">
        <v>49693.34</v>
      </c>
      <c r="O3665" s="48">
        <v>13815.35</v>
      </c>
      <c r="P3665" s="50"/>
      <c r="Q3665" s="50"/>
      <c r="R3665" s="50"/>
      <c r="S3665" s="50"/>
      <c r="T3665" s="48">
        <v>81052.639999999999</v>
      </c>
      <c r="U3665" s="48">
        <v>81806.570000000007</v>
      </c>
      <c r="V3665" s="50"/>
      <c r="W3665" s="48">
        <v>928.6</v>
      </c>
      <c r="X3665" s="50"/>
      <c r="Y3665" s="48">
        <v>96974.66</v>
      </c>
      <c r="Z3665" s="48">
        <v>81266.880000000005</v>
      </c>
      <c r="AA3665" s="48">
        <v>101948</v>
      </c>
      <c r="AB3665" s="48">
        <v>94676.2</v>
      </c>
      <c r="AC3665" s="48">
        <v>87250.05</v>
      </c>
      <c r="AD3665" s="48">
        <v>60820.38</v>
      </c>
      <c r="AE3665" s="50"/>
      <c r="AF3665" s="50"/>
      <c r="AG3665" s="50"/>
      <c r="AH3665" s="50"/>
    </row>
    <row r="3666" spans="1:34">
      <c r="A3666" s="48">
        <v>2544593</v>
      </c>
      <c r="B3666" s="49" t="s">
        <v>10794</v>
      </c>
      <c r="C3666" s="49" t="s">
        <v>10795</v>
      </c>
      <c r="D3666" s="49" t="s">
        <v>10796</v>
      </c>
      <c r="E3666" s="48">
        <v>56678.720000000001</v>
      </c>
      <c r="F3666" s="48">
        <v>33543.980000000003</v>
      </c>
      <c r="G3666" s="48">
        <v>51128.49</v>
      </c>
      <c r="H3666" s="48">
        <v>48924.43</v>
      </c>
      <c r="I3666" s="48">
        <v>44969.3</v>
      </c>
      <c r="J3666" s="48">
        <v>14605.46</v>
      </c>
      <c r="K3666" s="48">
        <v>5830.18</v>
      </c>
      <c r="L3666" s="48">
        <v>9211.2900000000009</v>
      </c>
      <c r="M3666" s="48">
        <v>25830.77</v>
      </c>
      <c r="N3666" s="48">
        <v>30381.91</v>
      </c>
      <c r="O3666" s="48">
        <v>2809.09</v>
      </c>
      <c r="P3666" s="48">
        <v>13327.38</v>
      </c>
      <c r="Q3666" s="48">
        <v>22665.65</v>
      </c>
      <c r="R3666" s="48">
        <v>2904.08</v>
      </c>
      <c r="S3666" s="48">
        <v>1863.06</v>
      </c>
      <c r="T3666" s="48">
        <v>54270.34</v>
      </c>
      <c r="U3666" s="48">
        <v>43340.160000000003</v>
      </c>
      <c r="V3666" s="48">
        <v>70805.23</v>
      </c>
      <c r="W3666" s="48">
        <v>63706.92</v>
      </c>
      <c r="X3666" s="48">
        <v>59967.5</v>
      </c>
      <c r="Y3666" s="48">
        <v>19345.22</v>
      </c>
      <c r="Z3666" s="48">
        <v>2478.6799999999998</v>
      </c>
      <c r="AA3666" s="48">
        <v>22661.8</v>
      </c>
      <c r="AB3666" s="48">
        <v>55366.04</v>
      </c>
      <c r="AC3666" s="48">
        <v>49435.86</v>
      </c>
      <c r="AD3666" s="48">
        <v>1457.04</v>
      </c>
      <c r="AE3666" s="48">
        <v>24165.02</v>
      </c>
      <c r="AF3666" s="48">
        <v>59643.48</v>
      </c>
      <c r="AG3666" s="48">
        <v>4006.84</v>
      </c>
      <c r="AH3666" s="48">
        <v>2802.4</v>
      </c>
    </row>
    <row r="3667" spans="1:34">
      <c r="A3667" s="48">
        <v>2544462</v>
      </c>
      <c r="B3667" s="49" t="s">
        <v>10797</v>
      </c>
      <c r="C3667" s="49" t="s">
        <v>10798</v>
      </c>
      <c r="D3667" s="49" t="s">
        <v>10799</v>
      </c>
      <c r="E3667" s="48">
        <v>84451.16</v>
      </c>
      <c r="F3667" s="48">
        <v>81295.960000000006</v>
      </c>
      <c r="G3667" s="48">
        <v>85891.16</v>
      </c>
      <c r="H3667" s="48">
        <v>106272.55</v>
      </c>
      <c r="I3667" s="48">
        <v>115887.8</v>
      </c>
      <c r="J3667" s="48">
        <v>57895.37</v>
      </c>
      <c r="K3667" s="48">
        <v>63987.4</v>
      </c>
      <c r="L3667" s="48">
        <v>68080.55</v>
      </c>
      <c r="M3667" s="48">
        <v>90823.18</v>
      </c>
      <c r="N3667" s="48">
        <v>103854.49</v>
      </c>
      <c r="O3667" s="48">
        <v>43739.96</v>
      </c>
      <c r="P3667" s="48">
        <v>71057.63</v>
      </c>
      <c r="Q3667" s="48">
        <v>87142.04</v>
      </c>
      <c r="R3667" s="48">
        <v>54662.21</v>
      </c>
      <c r="S3667" s="48">
        <v>47567.09</v>
      </c>
      <c r="T3667" s="48">
        <v>87360.18</v>
      </c>
      <c r="U3667" s="48">
        <v>120437.77</v>
      </c>
      <c r="V3667" s="48">
        <v>142059.92000000001</v>
      </c>
      <c r="W3667" s="48">
        <v>157500.47</v>
      </c>
      <c r="X3667" s="48">
        <v>174733.77</v>
      </c>
      <c r="Y3667" s="48">
        <v>138350.41</v>
      </c>
      <c r="Z3667" s="48">
        <v>202522.97</v>
      </c>
      <c r="AA3667" s="48">
        <v>278981.53000000003</v>
      </c>
      <c r="AB3667" s="48">
        <v>188562.36</v>
      </c>
      <c r="AC3667" s="48">
        <v>186994.52</v>
      </c>
      <c r="AD3667" s="48">
        <v>197667.33</v>
      </c>
      <c r="AE3667" s="48">
        <v>227242.97</v>
      </c>
      <c r="AF3667" s="48">
        <v>179021.25</v>
      </c>
      <c r="AG3667" s="48">
        <v>264748.62</v>
      </c>
      <c r="AH3667" s="48">
        <v>258786.67</v>
      </c>
    </row>
    <row r="3668" spans="1:34">
      <c r="A3668" s="48">
        <v>2543969</v>
      </c>
      <c r="B3668" s="49" t="s">
        <v>10800</v>
      </c>
      <c r="C3668" s="49" t="s">
        <v>10801</v>
      </c>
      <c r="D3668" s="49" t="s">
        <v>10802</v>
      </c>
      <c r="E3668" s="48">
        <v>40782.93</v>
      </c>
      <c r="F3668" s="48">
        <v>29981.73</v>
      </c>
      <c r="G3668" s="48">
        <v>21511.52</v>
      </c>
      <c r="H3668" s="48">
        <v>26019.59</v>
      </c>
      <c r="I3668" s="48">
        <v>27627.64</v>
      </c>
      <c r="J3668" s="48">
        <v>16937.39</v>
      </c>
      <c r="K3668" s="48">
        <v>16460.349999999999</v>
      </c>
      <c r="L3668" s="48">
        <v>14169.31</v>
      </c>
      <c r="M3668" s="48">
        <v>15370.32</v>
      </c>
      <c r="N3668" s="48">
        <v>23477.56</v>
      </c>
      <c r="O3668" s="48">
        <v>3594.1</v>
      </c>
      <c r="P3668" s="48">
        <v>15292.36</v>
      </c>
      <c r="Q3668" s="48">
        <v>16028.42</v>
      </c>
      <c r="R3668" s="50"/>
      <c r="S3668" s="48">
        <v>11067.26</v>
      </c>
      <c r="T3668" s="48">
        <v>40572.31</v>
      </c>
      <c r="U3668" s="48">
        <v>43620.32</v>
      </c>
      <c r="V3668" s="48">
        <v>28907.57</v>
      </c>
      <c r="W3668" s="48">
        <v>37581.61</v>
      </c>
      <c r="X3668" s="48">
        <v>41609.32</v>
      </c>
      <c r="Y3668" s="48">
        <v>38545.699999999997</v>
      </c>
      <c r="Z3668" s="48">
        <v>75047.12</v>
      </c>
      <c r="AA3668" s="48">
        <v>58963.71</v>
      </c>
      <c r="AB3668" s="48">
        <v>32028.13</v>
      </c>
      <c r="AC3668" s="48">
        <v>40549.300000000003</v>
      </c>
      <c r="AD3668" s="48">
        <v>1044.5</v>
      </c>
      <c r="AE3668" s="48">
        <v>43002.32</v>
      </c>
      <c r="AF3668" s="48">
        <v>9764.1200000000008</v>
      </c>
      <c r="AG3668" s="50"/>
      <c r="AH3668" s="48">
        <v>30159.79</v>
      </c>
    </row>
    <row r="3669" spans="1:34">
      <c r="A3669" s="48">
        <v>2545581</v>
      </c>
      <c r="B3669" s="49" t="s">
        <v>10803</v>
      </c>
      <c r="C3669" s="49" t="s">
        <v>10804</v>
      </c>
      <c r="D3669" s="49" t="s">
        <v>10805</v>
      </c>
      <c r="E3669" s="48">
        <v>32017.91</v>
      </c>
      <c r="F3669" s="48">
        <v>13336.38</v>
      </c>
      <c r="G3669" s="50"/>
      <c r="H3669" s="50"/>
      <c r="I3669" s="50"/>
      <c r="J3669" s="48">
        <v>5591.16</v>
      </c>
      <c r="K3669" s="48">
        <v>8834.2000000000007</v>
      </c>
      <c r="L3669" s="48">
        <v>13223.35</v>
      </c>
      <c r="M3669" s="48">
        <v>31994.83</v>
      </c>
      <c r="N3669" s="48">
        <v>31479.85</v>
      </c>
      <c r="O3669" s="48">
        <v>17058.43</v>
      </c>
      <c r="P3669" s="50"/>
      <c r="Q3669" s="50"/>
      <c r="R3669" s="50"/>
      <c r="S3669" s="50"/>
      <c r="T3669" s="48">
        <v>32360.37</v>
      </c>
      <c r="U3669" s="48">
        <v>9036.2800000000007</v>
      </c>
      <c r="V3669" s="50"/>
      <c r="W3669" s="50"/>
      <c r="X3669" s="50"/>
      <c r="Y3669" s="48">
        <v>2136.77</v>
      </c>
      <c r="Z3669" s="48">
        <v>2426.09</v>
      </c>
      <c r="AA3669" s="48">
        <v>62369.88</v>
      </c>
      <c r="AB3669" s="48">
        <v>90555.69</v>
      </c>
      <c r="AC3669" s="48">
        <v>85327.7</v>
      </c>
      <c r="AD3669" s="48">
        <v>96592.43</v>
      </c>
      <c r="AE3669" s="50"/>
      <c r="AF3669" s="50"/>
      <c r="AG3669" s="50"/>
      <c r="AH3669" s="50"/>
    </row>
    <row r="3670" spans="1:34">
      <c r="A3670" s="48">
        <v>2544827</v>
      </c>
      <c r="B3670" s="49" t="s">
        <v>10806</v>
      </c>
      <c r="C3670" s="49" t="s">
        <v>10807</v>
      </c>
      <c r="D3670" s="49" t="s">
        <v>10808</v>
      </c>
      <c r="E3670" s="48">
        <v>41265.019999999997</v>
      </c>
      <c r="F3670" s="48">
        <v>16213.37</v>
      </c>
      <c r="G3670" s="48">
        <v>68795.62</v>
      </c>
      <c r="H3670" s="48">
        <v>80325.97</v>
      </c>
      <c r="I3670" s="48">
        <v>67447.67</v>
      </c>
      <c r="J3670" s="50"/>
      <c r="K3670" s="50"/>
      <c r="L3670" s="50"/>
      <c r="M3670" s="50"/>
      <c r="N3670" s="48">
        <v>2473.06</v>
      </c>
      <c r="O3670" s="50"/>
      <c r="P3670" s="48">
        <v>3938.1</v>
      </c>
      <c r="Q3670" s="50"/>
      <c r="R3670" s="50"/>
      <c r="S3670" s="50"/>
      <c r="T3670" s="48">
        <v>30069.03</v>
      </c>
      <c r="U3670" s="48">
        <v>13568.66</v>
      </c>
      <c r="V3670" s="48">
        <v>99547.07</v>
      </c>
      <c r="W3670" s="48">
        <v>159107</v>
      </c>
      <c r="X3670" s="48">
        <v>132032.07999999999</v>
      </c>
      <c r="Y3670" s="50"/>
      <c r="Z3670" s="50"/>
      <c r="AA3670" s="50"/>
      <c r="AB3670" s="50"/>
      <c r="AC3670" s="48">
        <v>776.45</v>
      </c>
      <c r="AD3670" s="50"/>
      <c r="AE3670" s="48">
        <v>8373.2900000000009</v>
      </c>
      <c r="AF3670" s="50"/>
      <c r="AG3670" s="50"/>
      <c r="AH3670" s="50"/>
    </row>
    <row r="3671" spans="1:34">
      <c r="A3671" s="48">
        <v>2544955</v>
      </c>
      <c r="B3671" s="49" t="s">
        <v>10809</v>
      </c>
      <c r="C3671" s="49" t="s">
        <v>10810</v>
      </c>
      <c r="D3671" s="49" t="s">
        <v>10811</v>
      </c>
      <c r="E3671" s="48">
        <v>9296.27</v>
      </c>
      <c r="F3671" s="48">
        <v>48039.11</v>
      </c>
      <c r="G3671" s="48">
        <v>13311.29</v>
      </c>
      <c r="H3671" s="48">
        <v>18282.54</v>
      </c>
      <c r="I3671" s="48">
        <v>20920.59</v>
      </c>
      <c r="J3671" s="48">
        <v>20148.46</v>
      </c>
      <c r="K3671" s="48">
        <v>11075.3</v>
      </c>
      <c r="L3671" s="48">
        <v>20467.509999999998</v>
      </c>
      <c r="M3671" s="48">
        <v>34829.85</v>
      </c>
      <c r="N3671" s="48">
        <v>34674.839999999997</v>
      </c>
      <c r="O3671" s="48">
        <v>4640.13</v>
      </c>
      <c r="P3671" s="48">
        <v>19756.52</v>
      </c>
      <c r="Q3671" s="48">
        <v>13697.35</v>
      </c>
      <c r="R3671" s="48">
        <v>4111.12</v>
      </c>
      <c r="S3671" s="48">
        <v>5367.14</v>
      </c>
      <c r="T3671" s="48">
        <v>1420.51</v>
      </c>
      <c r="U3671" s="48">
        <v>59242.66</v>
      </c>
      <c r="V3671" s="48">
        <v>1574.79</v>
      </c>
      <c r="W3671" s="48">
        <v>1856.94</v>
      </c>
      <c r="X3671" s="48">
        <v>15017.58</v>
      </c>
      <c r="Y3671" s="48">
        <v>16520.03</v>
      </c>
      <c r="Z3671" s="48">
        <v>17382.82</v>
      </c>
      <c r="AA3671" s="48">
        <v>79482.48</v>
      </c>
      <c r="AB3671" s="48">
        <v>88954.35</v>
      </c>
      <c r="AC3671" s="48">
        <v>50822.74</v>
      </c>
      <c r="AD3671" s="48">
        <v>2571.29</v>
      </c>
      <c r="AE3671" s="48">
        <v>68403.73</v>
      </c>
      <c r="AF3671" s="48">
        <v>26703.06</v>
      </c>
      <c r="AG3671" s="48">
        <v>5445.26</v>
      </c>
      <c r="AH3671" s="48">
        <v>4819.63</v>
      </c>
    </row>
    <row r="3672" spans="1:34">
      <c r="A3672" s="48">
        <v>2546530</v>
      </c>
      <c r="B3672" s="49" t="s">
        <v>10812</v>
      </c>
      <c r="C3672" s="50"/>
      <c r="D3672" s="49" t="s">
        <v>10813</v>
      </c>
      <c r="E3672" s="48">
        <v>6005.13</v>
      </c>
      <c r="F3672" s="48">
        <v>2981.05</v>
      </c>
      <c r="G3672" s="48">
        <v>7109.15</v>
      </c>
      <c r="H3672" s="48">
        <v>7938.16</v>
      </c>
      <c r="I3672" s="48">
        <v>6484.13</v>
      </c>
      <c r="J3672" s="48">
        <v>7146.14</v>
      </c>
      <c r="K3672" s="48">
        <v>9125.19</v>
      </c>
      <c r="L3672" s="48">
        <v>9070.19</v>
      </c>
      <c r="M3672" s="48">
        <v>6873.14</v>
      </c>
      <c r="N3672" s="48">
        <v>12524.28</v>
      </c>
      <c r="O3672" s="48">
        <v>3010.05</v>
      </c>
      <c r="P3672" s="48">
        <v>11774.28</v>
      </c>
      <c r="Q3672" s="48">
        <v>5640.13</v>
      </c>
      <c r="R3672" s="48">
        <v>2157.0500000000002</v>
      </c>
      <c r="S3672" s="48">
        <v>1663.03</v>
      </c>
      <c r="T3672" s="48">
        <v>418.79</v>
      </c>
      <c r="U3672" s="48">
        <v>905.47</v>
      </c>
      <c r="V3672" s="48">
        <v>647.1</v>
      </c>
      <c r="W3672" s="48">
        <v>2983.74</v>
      </c>
      <c r="X3672" s="48">
        <v>3750.16</v>
      </c>
      <c r="Y3672" s="48">
        <v>5442.25</v>
      </c>
      <c r="Z3672" s="48">
        <v>26026.37</v>
      </c>
      <c r="AA3672" s="48">
        <v>25675.119999999999</v>
      </c>
      <c r="AB3672" s="48">
        <v>4357.45</v>
      </c>
      <c r="AC3672" s="48">
        <v>30667.86</v>
      </c>
      <c r="AD3672" s="48">
        <v>3010.62</v>
      </c>
      <c r="AE3672" s="48">
        <v>61129.85</v>
      </c>
      <c r="AF3672" s="48">
        <v>583.54999999999995</v>
      </c>
      <c r="AG3672" s="48">
        <v>3692.79</v>
      </c>
      <c r="AH3672" s="48">
        <v>3264.9</v>
      </c>
    </row>
    <row r="3673" spans="1:34">
      <c r="A3673" s="48">
        <v>2545523</v>
      </c>
      <c r="B3673" s="49" t="s">
        <v>10814</v>
      </c>
      <c r="C3673" s="49" t="s">
        <v>10815</v>
      </c>
      <c r="D3673" s="49" t="s">
        <v>10816</v>
      </c>
      <c r="E3673" s="48">
        <v>31993.79</v>
      </c>
      <c r="F3673" s="48">
        <v>10451.209999999999</v>
      </c>
      <c r="G3673" s="48">
        <v>51498.27</v>
      </c>
      <c r="H3673" s="48">
        <v>30219.74</v>
      </c>
      <c r="I3673" s="48">
        <v>20591.52</v>
      </c>
      <c r="J3673" s="48">
        <v>6254.13</v>
      </c>
      <c r="K3673" s="48">
        <v>2350.0500000000002</v>
      </c>
      <c r="L3673" s="50"/>
      <c r="M3673" s="48">
        <v>11792.29</v>
      </c>
      <c r="N3673" s="48">
        <v>19771.439999999999</v>
      </c>
      <c r="O3673" s="48">
        <v>11053.25</v>
      </c>
      <c r="P3673" s="48">
        <v>9349.23</v>
      </c>
      <c r="Q3673" s="48">
        <v>9227.2099999999991</v>
      </c>
      <c r="R3673" s="48">
        <v>8819.19</v>
      </c>
      <c r="S3673" s="48">
        <v>5065.12</v>
      </c>
      <c r="T3673" s="48">
        <v>55424.56</v>
      </c>
      <c r="U3673" s="48">
        <v>6000.27</v>
      </c>
      <c r="V3673" s="48">
        <v>91644.09</v>
      </c>
      <c r="W3673" s="48">
        <v>71070.52</v>
      </c>
      <c r="X3673" s="48">
        <v>58036.76</v>
      </c>
      <c r="Y3673" s="48">
        <v>1049.17</v>
      </c>
      <c r="Z3673" s="48">
        <v>502.56</v>
      </c>
      <c r="AA3673" s="50"/>
      <c r="AB3673" s="48">
        <v>14468.26</v>
      </c>
      <c r="AC3673" s="48">
        <v>19960.89</v>
      </c>
      <c r="AD3673" s="48">
        <v>40048.400000000001</v>
      </c>
      <c r="AE3673" s="48">
        <v>18482.25</v>
      </c>
      <c r="AF3673" s="48">
        <v>3302.84</v>
      </c>
      <c r="AG3673" s="48">
        <v>26482.959999999999</v>
      </c>
      <c r="AH3673" s="48">
        <v>10774.12</v>
      </c>
    </row>
    <row r="3674" spans="1:34">
      <c r="A3674" s="48">
        <v>2545838</v>
      </c>
      <c r="B3674" s="49" t="s">
        <v>10817</v>
      </c>
      <c r="C3674" s="49" t="s">
        <v>10818</v>
      </c>
      <c r="D3674" s="49" t="s">
        <v>10819</v>
      </c>
      <c r="E3674" s="48">
        <v>37435.93</v>
      </c>
      <c r="F3674" s="48">
        <v>21587.58</v>
      </c>
      <c r="G3674" s="48">
        <v>6637.2</v>
      </c>
      <c r="H3674" s="48">
        <v>3217.08</v>
      </c>
      <c r="I3674" s="48">
        <v>5750.15</v>
      </c>
      <c r="J3674" s="48">
        <v>13558.33</v>
      </c>
      <c r="K3674" s="48">
        <v>13816.35</v>
      </c>
      <c r="L3674" s="48">
        <v>6944.18</v>
      </c>
      <c r="M3674" s="48">
        <v>11248.3</v>
      </c>
      <c r="N3674" s="48">
        <v>20313.52</v>
      </c>
      <c r="O3674" s="48">
        <v>7809.21</v>
      </c>
      <c r="P3674" s="48">
        <v>9169.24</v>
      </c>
      <c r="Q3674" s="48">
        <v>17034.46</v>
      </c>
      <c r="R3674" s="50"/>
      <c r="S3674" s="48">
        <v>1915.05</v>
      </c>
      <c r="T3674" s="48">
        <v>45245.34</v>
      </c>
      <c r="U3674" s="48">
        <v>42003.02</v>
      </c>
      <c r="V3674" s="48">
        <v>2714.88</v>
      </c>
      <c r="W3674" s="48">
        <v>2729.56</v>
      </c>
      <c r="X3674" s="48">
        <v>1791.64</v>
      </c>
      <c r="Y3674" s="48">
        <v>26086.720000000001</v>
      </c>
      <c r="Z3674" s="48">
        <v>43291.18</v>
      </c>
      <c r="AA3674" s="48">
        <v>5754.13</v>
      </c>
      <c r="AB3674" s="48">
        <v>12948.95</v>
      </c>
      <c r="AC3674" s="48">
        <v>49314.34</v>
      </c>
      <c r="AD3674" s="48">
        <v>8085.65</v>
      </c>
      <c r="AE3674" s="48">
        <v>33380.71</v>
      </c>
      <c r="AF3674" s="48">
        <v>43596.160000000003</v>
      </c>
      <c r="AG3674" s="50"/>
      <c r="AH3674" s="48">
        <v>4038.43</v>
      </c>
    </row>
    <row r="3675" spans="1:34">
      <c r="A3675" s="48">
        <v>2546627</v>
      </c>
      <c r="B3675" s="49" t="s">
        <v>10820</v>
      </c>
      <c r="C3675" s="49" t="s">
        <v>10821</v>
      </c>
      <c r="D3675" s="49" t="s">
        <v>10822</v>
      </c>
      <c r="E3675" s="48">
        <v>47603.25</v>
      </c>
      <c r="F3675" s="48">
        <v>37945.86</v>
      </c>
      <c r="G3675" s="48">
        <v>40133.85</v>
      </c>
      <c r="H3675" s="48">
        <v>33769.78</v>
      </c>
      <c r="I3675" s="48">
        <v>34195.85</v>
      </c>
      <c r="J3675" s="48">
        <v>29604.69</v>
      </c>
      <c r="K3675" s="48">
        <v>34702.82</v>
      </c>
      <c r="L3675" s="48">
        <v>25311.59</v>
      </c>
      <c r="M3675" s="48">
        <v>34983.82</v>
      </c>
      <c r="N3675" s="48">
        <v>35042.839999999997</v>
      </c>
      <c r="O3675" s="48">
        <v>26800.61</v>
      </c>
      <c r="P3675" s="48">
        <v>24954.58</v>
      </c>
      <c r="Q3675" s="48">
        <v>30172.75</v>
      </c>
      <c r="R3675" s="48">
        <v>10643.2</v>
      </c>
      <c r="S3675" s="48">
        <v>13123.31</v>
      </c>
      <c r="T3675" s="48">
        <v>44511.57</v>
      </c>
      <c r="U3675" s="48">
        <v>49440.71</v>
      </c>
      <c r="V3675" s="48">
        <v>53267.09</v>
      </c>
      <c r="W3675" s="48">
        <v>44825.32</v>
      </c>
      <c r="X3675" s="48">
        <v>46908.18</v>
      </c>
      <c r="Y3675" s="48">
        <v>73884.98</v>
      </c>
      <c r="Z3675" s="48">
        <v>104567.91</v>
      </c>
      <c r="AA3675" s="48">
        <v>91615.9</v>
      </c>
      <c r="AB3675" s="48">
        <v>60908.94</v>
      </c>
      <c r="AC3675" s="48">
        <v>60496.91</v>
      </c>
      <c r="AD3675" s="48">
        <v>114145.93</v>
      </c>
      <c r="AE3675" s="48">
        <v>76921.27</v>
      </c>
      <c r="AF3675" s="48">
        <v>66745.36</v>
      </c>
      <c r="AG3675" s="48">
        <v>88362.27</v>
      </c>
      <c r="AH3675" s="48">
        <v>78652.13</v>
      </c>
    </row>
    <row r="3676" spans="1:34">
      <c r="A3676" s="48">
        <v>2542941</v>
      </c>
      <c r="B3676" s="49" t="s">
        <v>10823</v>
      </c>
      <c r="C3676" s="49" t="s">
        <v>10824</v>
      </c>
      <c r="D3676" s="49" t="s">
        <v>10825</v>
      </c>
      <c r="E3676" s="48">
        <v>29458.79</v>
      </c>
      <c r="F3676" s="48">
        <v>25650.7</v>
      </c>
      <c r="G3676" s="48">
        <v>27091.74</v>
      </c>
      <c r="H3676" s="48">
        <v>25964.7</v>
      </c>
      <c r="I3676" s="48">
        <v>28068.77</v>
      </c>
      <c r="J3676" s="48">
        <v>18039.47</v>
      </c>
      <c r="K3676" s="48">
        <v>9457.26</v>
      </c>
      <c r="L3676" s="48">
        <v>12366.3</v>
      </c>
      <c r="M3676" s="48">
        <v>18002.47</v>
      </c>
      <c r="N3676" s="48">
        <v>21355.55</v>
      </c>
      <c r="O3676" s="48">
        <v>10230.25</v>
      </c>
      <c r="P3676" s="48">
        <v>6290.16</v>
      </c>
      <c r="Q3676" s="48">
        <v>14851.4</v>
      </c>
      <c r="R3676" s="48">
        <v>3001.08</v>
      </c>
      <c r="S3676" s="48">
        <v>1953.05</v>
      </c>
      <c r="T3676" s="48">
        <v>32880.18</v>
      </c>
      <c r="U3676" s="48">
        <v>39048.15</v>
      </c>
      <c r="V3676" s="48">
        <v>37990.15</v>
      </c>
      <c r="W3676" s="48">
        <v>39548.79</v>
      </c>
      <c r="X3676" s="48">
        <v>43156.51</v>
      </c>
      <c r="Y3676" s="48">
        <v>42223.61</v>
      </c>
      <c r="Z3676" s="48">
        <v>22223.77</v>
      </c>
      <c r="AA3676" s="48">
        <v>46393.36</v>
      </c>
      <c r="AB3676" s="48">
        <v>38424.25</v>
      </c>
      <c r="AC3676" s="48">
        <v>37811.599999999999</v>
      </c>
      <c r="AD3676" s="48">
        <v>59217.84</v>
      </c>
      <c r="AE3676" s="48">
        <v>23763.74</v>
      </c>
      <c r="AF3676" s="48">
        <v>18122.89</v>
      </c>
      <c r="AG3676" s="48">
        <v>2952.77</v>
      </c>
      <c r="AH3676" s="48">
        <v>2423.88</v>
      </c>
    </row>
    <row r="3677" spans="1:34">
      <c r="A3677" s="48">
        <v>2544728</v>
      </c>
      <c r="B3677" s="49" t="s">
        <v>10826</v>
      </c>
      <c r="C3677" s="49" t="s">
        <v>10827</v>
      </c>
      <c r="D3677" s="49" t="s">
        <v>10828</v>
      </c>
      <c r="E3677" s="48">
        <v>63253.77</v>
      </c>
      <c r="F3677" s="48">
        <v>39435.050000000003</v>
      </c>
      <c r="G3677" s="48">
        <v>42076.160000000003</v>
      </c>
      <c r="H3677" s="48">
        <v>40231.1</v>
      </c>
      <c r="I3677" s="48">
        <v>35700.97</v>
      </c>
      <c r="J3677" s="48">
        <v>23817.62</v>
      </c>
      <c r="K3677" s="48">
        <v>23155.61</v>
      </c>
      <c r="L3677" s="48">
        <v>19967.490000000002</v>
      </c>
      <c r="M3677" s="48">
        <v>37276.080000000002</v>
      </c>
      <c r="N3677" s="48">
        <v>37573.99</v>
      </c>
      <c r="O3677" s="48">
        <v>11243.29</v>
      </c>
      <c r="P3677" s="48">
        <v>38903.1</v>
      </c>
      <c r="Q3677" s="48">
        <v>46095.32</v>
      </c>
      <c r="R3677" s="48">
        <v>27480.79</v>
      </c>
      <c r="S3677" s="48">
        <v>25571.7</v>
      </c>
      <c r="T3677" s="48">
        <v>61848.21</v>
      </c>
      <c r="U3677" s="48">
        <v>61536.66</v>
      </c>
      <c r="V3677" s="48">
        <v>50627.14</v>
      </c>
      <c r="W3677" s="48">
        <v>54264.61</v>
      </c>
      <c r="X3677" s="48">
        <v>53869.7</v>
      </c>
      <c r="Y3677" s="48">
        <v>58631.55</v>
      </c>
      <c r="Z3677" s="48">
        <v>71592.710000000006</v>
      </c>
      <c r="AA3677" s="48">
        <v>74567.199999999997</v>
      </c>
      <c r="AB3677" s="48">
        <v>72679.31</v>
      </c>
      <c r="AC3677" s="48">
        <v>64426.69</v>
      </c>
      <c r="AD3677" s="48">
        <v>56424.11</v>
      </c>
      <c r="AE3677" s="48">
        <v>133438.98000000001</v>
      </c>
      <c r="AF3677" s="48">
        <v>108058.32</v>
      </c>
      <c r="AG3677" s="48">
        <v>161480.89000000001</v>
      </c>
      <c r="AH3677" s="48">
        <v>150450.54999999999</v>
      </c>
    </row>
    <row r="3678" spans="1:34">
      <c r="A3678" s="48">
        <v>2544119</v>
      </c>
      <c r="B3678" s="49" t="s">
        <v>10829</v>
      </c>
      <c r="C3678" s="49" t="s">
        <v>10830</v>
      </c>
      <c r="D3678" s="49" t="s">
        <v>10831</v>
      </c>
      <c r="E3678" s="48">
        <v>37153.019999999997</v>
      </c>
      <c r="F3678" s="48">
        <v>26040.67</v>
      </c>
      <c r="G3678" s="48">
        <v>33638.879999999997</v>
      </c>
      <c r="H3678" s="48">
        <v>34244.910000000003</v>
      </c>
      <c r="I3678" s="48">
        <v>33946.879999999997</v>
      </c>
      <c r="J3678" s="48">
        <v>23571.64</v>
      </c>
      <c r="K3678" s="48">
        <v>19832.55</v>
      </c>
      <c r="L3678" s="48">
        <v>17536.46</v>
      </c>
      <c r="M3678" s="48">
        <v>35469.97</v>
      </c>
      <c r="N3678" s="48">
        <v>32029.9</v>
      </c>
      <c r="O3678" s="48">
        <v>10752.26</v>
      </c>
      <c r="P3678" s="48">
        <v>30085.86</v>
      </c>
      <c r="Q3678" s="48">
        <v>31453.88</v>
      </c>
      <c r="R3678" s="48">
        <v>27895.81</v>
      </c>
      <c r="S3678" s="48">
        <v>14873.42</v>
      </c>
      <c r="T3678" s="48">
        <v>53445.07</v>
      </c>
      <c r="U3678" s="48">
        <v>55575.14</v>
      </c>
      <c r="V3678" s="48">
        <v>60150.81</v>
      </c>
      <c r="W3678" s="48">
        <v>71590.98</v>
      </c>
      <c r="X3678" s="48">
        <v>68518.13</v>
      </c>
      <c r="Y3678" s="48">
        <v>69676.639999999999</v>
      </c>
      <c r="Z3678" s="48">
        <v>77664.070000000007</v>
      </c>
      <c r="AA3678" s="48">
        <v>97467.39</v>
      </c>
      <c r="AB3678" s="48">
        <v>84973.2</v>
      </c>
      <c r="AC3678" s="48">
        <v>69517.279999999999</v>
      </c>
      <c r="AD3678" s="48">
        <v>79159.600000000006</v>
      </c>
      <c r="AE3678" s="48">
        <v>93681.59</v>
      </c>
      <c r="AF3678" s="48">
        <v>58152.78</v>
      </c>
      <c r="AG3678" s="48">
        <v>117408.3</v>
      </c>
      <c r="AH3678" s="48">
        <v>43345.64</v>
      </c>
    </row>
    <row r="3679" spans="1:34">
      <c r="A3679" s="48">
        <v>2541767</v>
      </c>
      <c r="B3679" s="49" t="s">
        <v>10832</v>
      </c>
      <c r="C3679" s="49" t="s">
        <v>9631</v>
      </c>
      <c r="D3679" s="49" t="s">
        <v>10833</v>
      </c>
      <c r="E3679" s="48">
        <v>71773.98</v>
      </c>
      <c r="F3679" s="48">
        <v>61414.68</v>
      </c>
      <c r="G3679" s="48">
        <v>23839.67</v>
      </c>
      <c r="H3679" s="48">
        <v>20756.560000000001</v>
      </c>
      <c r="I3679" s="48">
        <v>24360.65</v>
      </c>
      <c r="J3679" s="48">
        <v>10690.28</v>
      </c>
      <c r="K3679" s="48">
        <v>35623.949999999997</v>
      </c>
      <c r="L3679" s="48">
        <v>10497.28</v>
      </c>
      <c r="M3679" s="48">
        <v>17094.439999999999</v>
      </c>
      <c r="N3679" s="48">
        <v>17141.47</v>
      </c>
      <c r="O3679" s="48">
        <v>3036.09</v>
      </c>
      <c r="P3679" s="48">
        <v>5701.17</v>
      </c>
      <c r="Q3679" s="48">
        <v>28072.79</v>
      </c>
      <c r="R3679" s="48">
        <v>6644.19</v>
      </c>
      <c r="S3679" s="48">
        <v>6102.17</v>
      </c>
      <c r="T3679" s="48">
        <v>4505.16</v>
      </c>
      <c r="U3679" s="48">
        <v>3492.91</v>
      </c>
      <c r="V3679" s="48">
        <v>2132.77</v>
      </c>
      <c r="W3679" s="48">
        <v>3412.36</v>
      </c>
      <c r="X3679" s="48">
        <v>2568.5300000000002</v>
      </c>
      <c r="Y3679" s="48">
        <v>3031.77</v>
      </c>
      <c r="Z3679" s="48">
        <v>2855.75</v>
      </c>
      <c r="AA3679" s="48">
        <v>4978.75</v>
      </c>
      <c r="AB3679" s="48">
        <v>1990.34</v>
      </c>
      <c r="AC3679" s="48">
        <v>2157.6799999999998</v>
      </c>
      <c r="AD3679" s="48">
        <v>1276.9100000000001</v>
      </c>
      <c r="AE3679" s="48">
        <v>4567.22</v>
      </c>
      <c r="AF3679" s="48">
        <v>2663.8</v>
      </c>
      <c r="AG3679" s="48">
        <v>3920.75</v>
      </c>
      <c r="AH3679" s="48">
        <v>2700.14</v>
      </c>
    </row>
    <row r="3680" spans="1:34">
      <c r="A3680" s="48">
        <v>2544112</v>
      </c>
      <c r="B3680" s="49" t="s">
        <v>10834</v>
      </c>
      <c r="C3680" s="49" t="s">
        <v>10835</v>
      </c>
      <c r="D3680" s="49" t="s">
        <v>10836</v>
      </c>
      <c r="E3680" s="48">
        <v>40826.19</v>
      </c>
      <c r="F3680" s="48">
        <v>21484.48</v>
      </c>
      <c r="G3680" s="48">
        <v>47796.3</v>
      </c>
      <c r="H3680" s="48">
        <v>41896.129999999997</v>
      </c>
      <c r="I3680" s="48">
        <v>62415.66</v>
      </c>
      <c r="J3680" s="48">
        <v>6874.14</v>
      </c>
      <c r="K3680" s="48">
        <v>6008.14</v>
      </c>
      <c r="L3680" s="48">
        <v>12136.25</v>
      </c>
      <c r="M3680" s="48">
        <v>11430.32</v>
      </c>
      <c r="N3680" s="48">
        <v>7829.2</v>
      </c>
      <c r="O3680" s="48">
        <v>2857.08</v>
      </c>
      <c r="P3680" s="48">
        <v>6574.16</v>
      </c>
      <c r="Q3680" s="48">
        <v>8558.26</v>
      </c>
      <c r="R3680" s="48">
        <v>13699.36</v>
      </c>
      <c r="S3680" s="48">
        <v>2293.0700000000002</v>
      </c>
      <c r="T3680" s="48">
        <v>26092.63</v>
      </c>
      <c r="U3680" s="48">
        <v>17777</v>
      </c>
      <c r="V3680" s="48">
        <v>112735.55</v>
      </c>
      <c r="W3680" s="48">
        <v>99949.45</v>
      </c>
      <c r="X3680" s="48">
        <v>119070.38</v>
      </c>
      <c r="Y3680" s="48">
        <v>1021.36</v>
      </c>
      <c r="Z3680" s="48">
        <v>6950.88</v>
      </c>
      <c r="AA3680" s="48">
        <v>34623.26</v>
      </c>
      <c r="AB3680" s="48">
        <v>18588.13</v>
      </c>
      <c r="AC3680" s="48">
        <v>6043.44</v>
      </c>
      <c r="AD3680" s="48">
        <v>1337.94</v>
      </c>
      <c r="AE3680" s="48">
        <v>10816.97</v>
      </c>
      <c r="AF3680" s="48">
        <v>4151.18</v>
      </c>
      <c r="AG3680" s="48">
        <v>65170.8</v>
      </c>
      <c r="AH3680" s="48">
        <v>2799.53</v>
      </c>
    </row>
    <row r="3681" spans="1:34">
      <c r="A3681" s="48">
        <v>2547559</v>
      </c>
      <c r="B3681" s="49" t="s">
        <v>10837</v>
      </c>
      <c r="C3681" s="49" t="s">
        <v>10838</v>
      </c>
      <c r="D3681" s="49" t="s">
        <v>10839</v>
      </c>
      <c r="E3681" s="48">
        <v>102247.41</v>
      </c>
      <c r="F3681" s="48">
        <v>76214.7</v>
      </c>
      <c r="G3681" s="48">
        <v>73814.600000000006</v>
      </c>
      <c r="H3681" s="48">
        <v>73255.600000000006</v>
      </c>
      <c r="I3681" s="48">
        <v>58359.19</v>
      </c>
      <c r="J3681" s="48">
        <v>66676.45</v>
      </c>
      <c r="K3681" s="48">
        <v>38125.81</v>
      </c>
      <c r="L3681" s="48">
        <v>38938.86</v>
      </c>
      <c r="M3681" s="48">
        <v>19306.47</v>
      </c>
      <c r="N3681" s="48">
        <v>56103.11</v>
      </c>
      <c r="O3681" s="48">
        <v>26038.51</v>
      </c>
      <c r="P3681" s="48">
        <v>43083.89</v>
      </c>
      <c r="Q3681" s="48">
        <v>39878.81</v>
      </c>
      <c r="R3681" s="48">
        <v>21234.400000000001</v>
      </c>
      <c r="S3681" s="48">
        <v>30560.62</v>
      </c>
      <c r="T3681" s="48">
        <v>181207.38</v>
      </c>
      <c r="U3681" s="48">
        <v>153552</v>
      </c>
      <c r="V3681" s="48">
        <v>98523.62</v>
      </c>
      <c r="W3681" s="48">
        <v>111335.91</v>
      </c>
      <c r="X3681" s="48">
        <v>85690.28</v>
      </c>
      <c r="Y3681" s="48">
        <v>183206.02</v>
      </c>
      <c r="Z3681" s="48">
        <v>101249.22</v>
      </c>
      <c r="AA3681" s="48">
        <v>147827.07999999999</v>
      </c>
      <c r="AB3681" s="48">
        <v>86231.11</v>
      </c>
      <c r="AC3681" s="48">
        <v>77359.97</v>
      </c>
      <c r="AD3681" s="48">
        <v>26346.38</v>
      </c>
      <c r="AE3681" s="48">
        <v>112221.61</v>
      </c>
      <c r="AF3681" s="48">
        <v>71971</v>
      </c>
      <c r="AG3681" s="48">
        <v>38589.78</v>
      </c>
      <c r="AH3681" s="48">
        <v>162740.44</v>
      </c>
    </row>
    <row r="3682" spans="1:34">
      <c r="A3682" s="48">
        <v>2547174</v>
      </c>
      <c r="B3682" s="49" t="s">
        <v>10840</v>
      </c>
      <c r="C3682" s="49" t="s">
        <v>10841</v>
      </c>
      <c r="D3682" s="49" t="s">
        <v>10842</v>
      </c>
      <c r="E3682" s="48">
        <v>56510.41</v>
      </c>
      <c r="F3682" s="48">
        <v>30392.69</v>
      </c>
      <c r="G3682" s="48">
        <v>28552.65</v>
      </c>
      <c r="H3682" s="48">
        <v>35289.800000000003</v>
      </c>
      <c r="I3682" s="48">
        <v>38847.94</v>
      </c>
      <c r="J3682" s="48">
        <v>8883.26</v>
      </c>
      <c r="K3682" s="48">
        <v>8706.17</v>
      </c>
      <c r="L3682" s="50"/>
      <c r="M3682" s="48">
        <v>20331.53</v>
      </c>
      <c r="N3682" s="48">
        <v>10661.23</v>
      </c>
      <c r="O3682" s="50"/>
      <c r="P3682" s="48">
        <v>13981.35</v>
      </c>
      <c r="Q3682" s="48">
        <v>26874.67</v>
      </c>
      <c r="R3682" s="48">
        <v>8263.2000000000007</v>
      </c>
      <c r="S3682" s="48">
        <v>3337.07</v>
      </c>
      <c r="T3682" s="48">
        <v>76892.429999999993</v>
      </c>
      <c r="U3682" s="48">
        <v>64082.82</v>
      </c>
      <c r="V3682" s="48">
        <v>24406.39</v>
      </c>
      <c r="W3682" s="48">
        <v>51137.07</v>
      </c>
      <c r="X3682" s="48">
        <v>63686.38</v>
      </c>
      <c r="Y3682" s="48">
        <v>7157.1</v>
      </c>
      <c r="Z3682" s="48">
        <v>3684.58</v>
      </c>
      <c r="AA3682" s="50"/>
      <c r="AB3682" s="48">
        <v>33628.92</v>
      </c>
      <c r="AC3682" s="48">
        <v>4508.4399999999996</v>
      </c>
      <c r="AD3682" s="50"/>
      <c r="AE3682" s="48">
        <v>48306.29</v>
      </c>
      <c r="AF3682" s="48">
        <v>44971.96</v>
      </c>
      <c r="AG3682" s="48">
        <v>14695.89</v>
      </c>
      <c r="AH3682" s="48">
        <v>3133.01</v>
      </c>
    </row>
    <row r="3683" spans="1:34">
      <c r="A3683" s="48">
        <v>2544239</v>
      </c>
      <c r="B3683" s="49" t="s">
        <v>10843</v>
      </c>
      <c r="C3683" s="49" t="s">
        <v>10844</v>
      </c>
      <c r="D3683" s="49" t="s">
        <v>10845</v>
      </c>
      <c r="E3683" s="48">
        <v>43802.13</v>
      </c>
      <c r="F3683" s="48">
        <v>32774.800000000003</v>
      </c>
      <c r="G3683" s="48">
        <v>42660.07</v>
      </c>
      <c r="H3683" s="48">
        <v>21412.48</v>
      </c>
      <c r="I3683" s="48">
        <v>30871.78</v>
      </c>
      <c r="J3683" s="48">
        <v>15103.35</v>
      </c>
      <c r="K3683" s="48">
        <v>9074.2000000000007</v>
      </c>
      <c r="L3683" s="48">
        <v>9977.23</v>
      </c>
      <c r="M3683" s="48">
        <v>34280.769999999997</v>
      </c>
      <c r="N3683" s="48">
        <v>24939.58</v>
      </c>
      <c r="O3683" s="48">
        <v>14186.3</v>
      </c>
      <c r="P3683" s="48">
        <v>10901.24</v>
      </c>
      <c r="Q3683" s="48">
        <v>15500.34</v>
      </c>
      <c r="R3683" s="48">
        <v>1861.04</v>
      </c>
      <c r="S3683" s="48">
        <v>1353.03</v>
      </c>
      <c r="T3683" s="48">
        <v>44743.86</v>
      </c>
      <c r="U3683" s="48">
        <v>37997.760000000002</v>
      </c>
      <c r="V3683" s="48">
        <v>46330.09</v>
      </c>
      <c r="W3683" s="48">
        <v>14571.23</v>
      </c>
      <c r="X3683" s="48">
        <v>32382.49</v>
      </c>
      <c r="Y3683" s="48">
        <v>18186.59</v>
      </c>
      <c r="Z3683" s="48">
        <v>5638.31</v>
      </c>
      <c r="AA3683" s="48">
        <v>19927.91</v>
      </c>
      <c r="AB3683" s="48">
        <v>45358.01</v>
      </c>
      <c r="AC3683" s="48">
        <v>31638.93</v>
      </c>
      <c r="AD3683" s="48">
        <v>23701.65</v>
      </c>
      <c r="AE3683" s="48">
        <v>8987.43</v>
      </c>
      <c r="AF3683" s="48">
        <v>13145.75</v>
      </c>
      <c r="AG3683" s="48">
        <v>3007.92</v>
      </c>
      <c r="AH3683" s="48">
        <v>2509.58</v>
      </c>
    </row>
    <row r="3684" spans="1:34">
      <c r="A3684" s="48">
        <v>2542890</v>
      </c>
      <c r="B3684" s="49" t="s">
        <v>10846</v>
      </c>
      <c r="C3684" s="49" t="s">
        <v>10847</v>
      </c>
      <c r="D3684" s="49" t="s">
        <v>10848</v>
      </c>
      <c r="E3684" s="48">
        <v>13427.46</v>
      </c>
      <c r="F3684" s="48">
        <v>5817.19</v>
      </c>
      <c r="G3684" s="48">
        <v>12883.46</v>
      </c>
      <c r="H3684" s="48">
        <v>22039.66</v>
      </c>
      <c r="I3684" s="48">
        <v>12546.41</v>
      </c>
      <c r="J3684" s="48">
        <v>834.03</v>
      </c>
      <c r="K3684" s="50"/>
      <c r="L3684" s="48">
        <v>2390.0700000000002</v>
      </c>
      <c r="M3684" s="48">
        <v>5715.19</v>
      </c>
      <c r="N3684" s="48">
        <v>6325.21</v>
      </c>
      <c r="O3684" s="50"/>
      <c r="P3684" s="48">
        <v>10250.290000000001</v>
      </c>
      <c r="Q3684" s="48">
        <v>15372.47</v>
      </c>
      <c r="R3684" s="48">
        <v>11625.33</v>
      </c>
      <c r="S3684" s="48">
        <v>3682.1</v>
      </c>
      <c r="T3684" s="48">
        <v>20498.78</v>
      </c>
      <c r="U3684" s="48">
        <v>11543.04</v>
      </c>
      <c r="V3684" s="48">
        <v>27814.34</v>
      </c>
      <c r="W3684" s="48">
        <v>63594.879999999997</v>
      </c>
      <c r="X3684" s="48">
        <v>29147.01</v>
      </c>
      <c r="Y3684" s="48">
        <v>842.57</v>
      </c>
      <c r="Z3684" s="50"/>
      <c r="AA3684" s="48">
        <v>1728.54</v>
      </c>
      <c r="AB3684" s="48">
        <v>9881.64</v>
      </c>
      <c r="AC3684" s="48">
        <v>16487.38</v>
      </c>
      <c r="AD3684" s="50"/>
      <c r="AE3684" s="48">
        <v>35069.4</v>
      </c>
      <c r="AF3684" s="48">
        <v>29600.79</v>
      </c>
      <c r="AG3684" s="48">
        <v>31167.19</v>
      </c>
      <c r="AH3684" s="48">
        <v>4928.83</v>
      </c>
    </row>
    <row r="3685" spans="1:34">
      <c r="A3685" s="48">
        <v>2544616</v>
      </c>
      <c r="B3685" s="49" t="s">
        <v>10849</v>
      </c>
      <c r="C3685" s="49" t="s">
        <v>10850</v>
      </c>
      <c r="D3685" s="49" t="s">
        <v>10851</v>
      </c>
      <c r="E3685" s="48">
        <v>42890.239999999998</v>
      </c>
      <c r="F3685" s="48">
        <v>25585.71</v>
      </c>
      <c r="G3685" s="48">
        <v>28143.75</v>
      </c>
      <c r="H3685" s="48">
        <v>25589.7</v>
      </c>
      <c r="I3685" s="48">
        <v>15406.52</v>
      </c>
      <c r="J3685" s="48">
        <v>13445.37</v>
      </c>
      <c r="K3685" s="48">
        <v>4606.18</v>
      </c>
      <c r="L3685" s="48">
        <v>7724.23</v>
      </c>
      <c r="M3685" s="48">
        <v>5552.19</v>
      </c>
      <c r="N3685" s="48">
        <v>15936.41</v>
      </c>
      <c r="O3685" s="48">
        <v>5602.15</v>
      </c>
      <c r="P3685" s="48">
        <v>9970.2999999999993</v>
      </c>
      <c r="Q3685" s="48">
        <v>34224.97</v>
      </c>
      <c r="R3685" s="48">
        <v>5498.18</v>
      </c>
      <c r="S3685" s="48">
        <v>5444.17</v>
      </c>
      <c r="T3685" s="48">
        <v>39342.75</v>
      </c>
      <c r="U3685" s="48">
        <v>32725.24</v>
      </c>
      <c r="V3685" s="48">
        <v>31533.69</v>
      </c>
      <c r="W3685" s="48">
        <v>36153.1</v>
      </c>
      <c r="X3685" s="48">
        <v>7099.14</v>
      </c>
      <c r="Y3685" s="48">
        <v>21540.82</v>
      </c>
      <c r="Z3685" s="48">
        <v>916.14</v>
      </c>
      <c r="AA3685" s="48">
        <v>9190.6</v>
      </c>
      <c r="AB3685" s="48">
        <v>953.53</v>
      </c>
      <c r="AC3685" s="48">
        <v>22602.29</v>
      </c>
      <c r="AD3685" s="48">
        <v>6632.63</v>
      </c>
      <c r="AE3685" s="48">
        <v>13612.94</v>
      </c>
      <c r="AF3685" s="48">
        <v>94239.74</v>
      </c>
      <c r="AG3685" s="48">
        <v>13829.42</v>
      </c>
      <c r="AH3685" s="48">
        <v>15697.41</v>
      </c>
    </row>
    <row r="3686" spans="1:34">
      <c r="A3686" s="48">
        <v>2543379</v>
      </c>
      <c r="B3686" s="49" t="s">
        <v>10852</v>
      </c>
      <c r="C3686" s="49" t="s">
        <v>10853</v>
      </c>
      <c r="D3686" s="49" t="s">
        <v>10854</v>
      </c>
      <c r="E3686" s="48">
        <v>42496.2</v>
      </c>
      <c r="F3686" s="48">
        <v>16296.44</v>
      </c>
      <c r="G3686" s="48">
        <v>35227.89</v>
      </c>
      <c r="H3686" s="48">
        <v>43584.08</v>
      </c>
      <c r="I3686" s="48">
        <v>46999.18</v>
      </c>
      <c r="J3686" s="50"/>
      <c r="K3686" s="50"/>
      <c r="L3686" s="48">
        <v>2789.08</v>
      </c>
      <c r="M3686" s="48">
        <v>4142.12</v>
      </c>
      <c r="N3686" s="48">
        <v>8852.2099999999991</v>
      </c>
      <c r="O3686" s="50"/>
      <c r="P3686" s="50"/>
      <c r="Q3686" s="50"/>
      <c r="R3686" s="48">
        <v>15298.33</v>
      </c>
      <c r="S3686" s="48">
        <v>9038.2099999999991</v>
      </c>
      <c r="T3686" s="48">
        <v>74473.78</v>
      </c>
      <c r="U3686" s="48">
        <v>45841.29</v>
      </c>
      <c r="V3686" s="48">
        <v>75298.960000000006</v>
      </c>
      <c r="W3686" s="48">
        <v>92569.98</v>
      </c>
      <c r="X3686" s="48">
        <v>94210.32</v>
      </c>
      <c r="Y3686" s="50"/>
      <c r="Z3686" s="50"/>
      <c r="AA3686" s="48">
        <v>1831.81</v>
      </c>
      <c r="AB3686" s="48">
        <v>1246.44</v>
      </c>
      <c r="AC3686" s="48">
        <v>890.7</v>
      </c>
      <c r="AD3686" s="50"/>
      <c r="AE3686" s="50"/>
      <c r="AF3686" s="50"/>
      <c r="AG3686" s="48">
        <v>9626.7099999999991</v>
      </c>
      <c r="AH3686" s="48">
        <v>2827.88</v>
      </c>
    </row>
    <row r="3687" spans="1:34">
      <c r="A3687" s="48">
        <v>2547617</v>
      </c>
      <c r="B3687" s="49" t="s">
        <v>10855</v>
      </c>
      <c r="C3687" s="49" t="s">
        <v>10856</v>
      </c>
      <c r="D3687" s="49" t="s">
        <v>10857</v>
      </c>
      <c r="E3687" s="48">
        <v>60386.46</v>
      </c>
      <c r="F3687" s="48">
        <v>58509.4</v>
      </c>
      <c r="G3687" s="48">
        <v>69717.72</v>
      </c>
      <c r="H3687" s="48">
        <v>64676.54</v>
      </c>
      <c r="I3687" s="48">
        <v>65191.49</v>
      </c>
      <c r="J3687" s="48">
        <v>61932.44</v>
      </c>
      <c r="K3687" s="48">
        <v>38699.839999999997</v>
      </c>
      <c r="L3687" s="48">
        <v>29312.639999999999</v>
      </c>
      <c r="M3687" s="48">
        <v>56967.28</v>
      </c>
      <c r="N3687" s="48">
        <v>58905.41</v>
      </c>
      <c r="O3687" s="48">
        <v>29134.61</v>
      </c>
      <c r="P3687" s="48">
        <v>45190.96</v>
      </c>
      <c r="Q3687" s="48">
        <v>50452.11</v>
      </c>
      <c r="R3687" s="48">
        <v>19868.439999999999</v>
      </c>
      <c r="S3687" s="48">
        <v>25057.53</v>
      </c>
      <c r="T3687" s="48">
        <v>100333.17</v>
      </c>
      <c r="U3687" s="48">
        <v>90934.33</v>
      </c>
      <c r="V3687" s="48">
        <v>118157.27</v>
      </c>
      <c r="W3687" s="48">
        <v>100635.46</v>
      </c>
      <c r="X3687" s="48">
        <v>89945.58</v>
      </c>
      <c r="Y3687" s="48">
        <v>154420.69</v>
      </c>
      <c r="Z3687" s="48">
        <v>130470.1</v>
      </c>
      <c r="AA3687" s="48">
        <v>102563.6</v>
      </c>
      <c r="AB3687" s="48">
        <v>114770.57</v>
      </c>
      <c r="AC3687" s="48">
        <v>109631.56</v>
      </c>
      <c r="AD3687" s="48">
        <v>149619.25</v>
      </c>
      <c r="AE3687" s="48">
        <v>139740.39000000001</v>
      </c>
      <c r="AF3687" s="48">
        <v>108779.12</v>
      </c>
      <c r="AG3687" s="48">
        <v>75019.95</v>
      </c>
      <c r="AH3687" s="48">
        <v>141476.20000000001</v>
      </c>
    </row>
    <row r="3688" spans="1:34">
      <c r="A3688" s="48">
        <v>2546301</v>
      </c>
      <c r="B3688" s="49" t="s">
        <v>10858</v>
      </c>
      <c r="C3688" s="49" t="s">
        <v>10859</v>
      </c>
      <c r="D3688" s="49" t="s">
        <v>10860</v>
      </c>
      <c r="E3688" s="48">
        <v>294473.88</v>
      </c>
      <c r="F3688" s="48">
        <v>204992.84</v>
      </c>
      <c r="G3688" s="48">
        <v>84252.72</v>
      </c>
      <c r="H3688" s="48">
        <v>75291.48</v>
      </c>
      <c r="I3688" s="48">
        <v>78201.56</v>
      </c>
      <c r="J3688" s="48">
        <v>154694.17000000001</v>
      </c>
      <c r="K3688" s="48">
        <v>125707.45</v>
      </c>
      <c r="L3688" s="48">
        <v>155510.04999999999</v>
      </c>
      <c r="M3688" s="48">
        <v>295798.81</v>
      </c>
      <c r="N3688" s="48">
        <v>367013.22</v>
      </c>
      <c r="O3688" s="48">
        <v>109186.04</v>
      </c>
      <c r="P3688" s="48">
        <v>27878.53</v>
      </c>
      <c r="Q3688" s="48">
        <v>20872.37</v>
      </c>
      <c r="R3688" s="48">
        <v>7208.13</v>
      </c>
      <c r="S3688" s="48">
        <v>11601.23</v>
      </c>
      <c r="T3688" s="48">
        <v>282707.88</v>
      </c>
      <c r="U3688" s="48">
        <v>286153.46999999997</v>
      </c>
      <c r="V3688" s="48">
        <v>113472.97</v>
      </c>
      <c r="W3688" s="48">
        <v>105972.52</v>
      </c>
      <c r="X3688" s="48">
        <v>111797.91</v>
      </c>
      <c r="Y3688" s="48">
        <v>359000.75</v>
      </c>
      <c r="Z3688" s="48">
        <v>379518.44</v>
      </c>
      <c r="AA3688" s="48">
        <v>600157.81000000006</v>
      </c>
      <c r="AB3688" s="48">
        <v>581124.56000000006</v>
      </c>
      <c r="AC3688" s="48">
        <v>630477.56000000006</v>
      </c>
      <c r="AD3688" s="48">
        <v>493651.38</v>
      </c>
      <c r="AE3688" s="48">
        <v>101187.96</v>
      </c>
      <c r="AF3688" s="48">
        <v>11803.44</v>
      </c>
      <c r="AG3688" s="48">
        <v>6194.87</v>
      </c>
      <c r="AH3688" s="48">
        <v>34371.78</v>
      </c>
    </row>
    <row r="3689" spans="1:34">
      <c r="A3689" s="48">
        <v>2543746</v>
      </c>
      <c r="B3689" s="49" t="s">
        <v>10861</v>
      </c>
      <c r="C3689" s="49" t="s">
        <v>10862</v>
      </c>
      <c r="D3689" s="49" t="s">
        <v>10863</v>
      </c>
      <c r="E3689" s="48">
        <v>11169.37</v>
      </c>
      <c r="F3689" s="48">
        <v>8725.2800000000007</v>
      </c>
      <c r="G3689" s="48">
        <v>7993.26</v>
      </c>
      <c r="H3689" s="48">
        <v>10491.33</v>
      </c>
      <c r="I3689" s="48">
        <v>6796.21</v>
      </c>
      <c r="J3689" s="48">
        <v>8343.17</v>
      </c>
      <c r="K3689" s="48">
        <v>10433.24</v>
      </c>
      <c r="L3689" s="48">
        <v>13107.31</v>
      </c>
      <c r="M3689" s="48">
        <v>20160.52</v>
      </c>
      <c r="N3689" s="48">
        <v>9652.2999999999993</v>
      </c>
      <c r="O3689" s="48">
        <v>2259.0700000000002</v>
      </c>
      <c r="P3689" s="48">
        <v>16890.439999999999</v>
      </c>
      <c r="Q3689" s="48">
        <v>18994.61</v>
      </c>
      <c r="R3689" s="48">
        <v>9161.2800000000007</v>
      </c>
      <c r="S3689" s="48">
        <v>8824.2900000000009</v>
      </c>
      <c r="T3689" s="48">
        <v>353.71</v>
      </c>
      <c r="U3689" s="48">
        <v>606.41</v>
      </c>
      <c r="V3689" s="48">
        <v>472.74</v>
      </c>
      <c r="W3689" s="48">
        <v>3362.67</v>
      </c>
      <c r="X3689" s="48">
        <v>683.96</v>
      </c>
      <c r="Y3689" s="48">
        <v>730.38</v>
      </c>
      <c r="Z3689" s="48">
        <v>7113.54</v>
      </c>
      <c r="AA3689" s="48">
        <v>12086.61</v>
      </c>
      <c r="AB3689" s="48">
        <v>24867.29</v>
      </c>
      <c r="AC3689" s="48">
        <v>4666.4399999999996</v>
      </c>
      <c r="AD3689" s="48">
        <v>896.12</v>
      </c>
      <c r="AE3689" s="48">
        <v>31717.88</v>
      </c>
      <c r="AF3689" s="48">
        <v>7006</v>
      </c>
      <c r="AG3689" s="48">
        <v>14184.35</v>
      </c>
      <c r="AH3689" s="48">
        <v>14902.9</v>
      </c>
    </row>
    <row r="3690" spans="1:34">
      <c r="A3690" s="48">
        <v>2545951</v>
      </c>
      <c r="B3690" s="49" t="s">
        <v>10864</v>
      </c>
      <c r="C3690" s="49" t="s">
        <v>10865</v>
      </c>
      <c r="D3690" s="49" t="s">
        <v>10866</v>
      </c>
      <c r="E3690" s="48">
        <v>45067.23</v>
      </c>
      <c r="F3690" s="48">
        <v>27964.73</v>
      </c>
      <c r="G3690" s="48">
        <v>35133.949999999997</v>
      </c>
      <c r="H3690" s="48">
        <v>30832.85</v>
      </c>
      <c r="I3690" s="48">
        <v>30035.79</v>
      </c>
      <c r="J3690" s="48">
        <v>796.02</v>
      </c>
      <c r="K3690" s="48">
        <v>7752.2</v>
      </c>
      <c r="L3690" s="50"/>
      <c r="M3690" s="48">
        <v>6990.18</v>
      </c>
      <c r="N3690" s="48">
        <v>13299.37</v>
      </c>
      <c r="O3690" s="48">
        <v>2847.06</v>
      </c>
      <c r="P3690" s="48">
        <v>8472.2199999999993</v>
      </c>
      <c r="Q3690" s="48">
        <v>27497.63</v>
      </c>
      <c r="R3690" s="48">
        <v>5844.15</v>
      </c>
      <c r="S3690" s="48">
        <v>3457.08</v>
      </c>
      <c r="T3690" s="48">
        <v>63409.86</v>
      </c>
      <c r="U3690" s="48">
        <v>47659.86</v>
      </c>
      <c r="V3690" s="48">
        <v>62229.1</v>
      </c>
      <c r="W3690" s="48">
        <v>48312.32</v>
      </c>
      <c r="X3690" s="48">
        <v>56433.11</v>
      </c>
      <c r="Y3690" s="48">
        <v>691.66</v>
      </c>
      <c r="Z3690" s="48">
        <v>4144.5200000000004</v>
      </c>
      <c r="AA3690" s="50"/>
      <c r="AB3690" s="48">
        <v>2798.3</v>
      </c>
      <c r="AC3690" s="48">
        <v>21381.32</v>
      </c>
      <c r="AD3690" s="48">
        <v>1805.26</v>
      </c>
      <c r="AE3690" s="48">
        <v>7099.77</v>
      </c>
      <c r="AF3690" s="48">
        <v>64897.32</v>
      </c>
      <c r="AG3690" s="48">
        <v>4675.4399999999996</v>
      </c>
      <c r="AH3690" s="48">
        <v>4240.1000000000004</v>
      </c>
    </row>
    <row r="3691" spans="1:34">
      <c r="A3691" s="48">
        <v>2547304</v>
      </c>
      <c r="B3691" s="49" t="s">
        <v>10867</v>
      </c>
      <c r="C3691" s="49" t="s">
        <v>10868</v>
      </c>
      <c r="D3691" s="49" t="s">
        <v>10869</v>
      </c>
      <c r="E3691" s="48">
        <v>78928.649999999994</v>
      </c>
      <c r="F3691" s="48">
        <v>65398.41</v>
      </c>
      <c r="G3691" s="48">
        <v>32402.65</v>
      </c>
      <c r="H3691" s="48">
        <v>27918.57</v>
      </c>
      <c r="I3691" s="48">
        <v>31678.66</v>
      </c>
      <c r="J3691" s="48">
        <v>41697.919999999998</v>
      </c>
      <c r="K3691" s="48">
        <v>27410.58</v>
      </c>
      <c r="L3691" s="48">
        <v>32554.65</v>
      </c>
      <c r="M3691" s="48">
        <v>58070.25</v>
      </c>
      <c r="N3691" s="48">
        <v>71618.53</v>
      </c>
      <c r="O3691" s="48">
        <v>25552.49</v>
      </c>
      <c r="P3691" s="48">
        <v>48647.03</v>
      </c>
      <c r="Q3691" s="48">
        <v>32435.69</v>
      </c>
      <c r="R3691" s="48">
        <v>22937.45</v>
      </c>
      <c r="S3691" s="48">
        <v>35214.730000000003</v>
      </c>
      <c r="T3691" s="48">
        <v>61329.97</v>
      </c>
      <c r="U3691" s="48">
        <v>104104.23</v>
      </c>
      <c r="V3691" s="48">
        <v>25069.24</v>
      </c>
      <c r="W3691" s="48">
        <v>23108.29</v>
      </c>
      <c r="X3691" s="48">
        <v>40138.22</v>
      </c>
      <c r="Y3691" s="48">
        <v>8869.11</v>
      </c>
      <c r="Z3691" s="48">
        <v>8997.94</v>
      </c>
      <c r="AA3691" s="48">
        <v>123094.23</v>
      </c>
      <c r="AB3691" s="48">
        <v>127325.04</v>
      </c>
      <c r="AC3691" s="48">
        <v>133091.07999999999</v>
      </c>
      <c r="AD3691" s="48">
        <v>133047.17000000001</v>
      </c>
      <c r="AE3691" s="48">
        <v>171461.61</v>
      </c>
      <c r="AF3691" s="48">
        <v>58696.62</v>
      </c>
      <c r="AG3691" s="48">
        <v>122355.41</v>
      </c>
      <c r="AH3691" s="48">
        <v>319366.38</v>
      </c>
    </row>
    <row r="3692" spans="1:34">
      <c r="A3692" s="48">
        <v>2543042</v>
      </c>
      <c r="B3692" s="49" t="s">
        <v>10870</v>
      </c>
      <c r="C3692" s="49" t="s">
        <v>10871</v>
      </c>
      <c r="D3692" s="49" t="s">
        <v>10872</v>
      </c>
      <c r="E3692" s="48">
        <v>22434.63</v>
      </c>
      <c r="F3692" s="48">
        <v>21507.59</v>
      </c>
      <c r="G3692" s="48">
        <v>22297.63</v>
      </c>
      <c r="H3692" s="48">
        <v>11722.34</v>
      </c>
      <c r="I3692" s="48">
        <v>18593.509999999998</v>
      </c>
      <c r="J3692" s="48">
        <v>17972.48</v>
      </c>
      <c r="K3692" s="48">
        <v>20891.53</v>
      </c>
      <c r="L3692" s="48">
        <v>15753.43</v>
      </c>
      <c r="M3692" s="48">
        <v>21425.57</v>
      </c>
      <c r="N3692" s="48">
        <v>25772.68</v>
      </c>
      <c r="O3692" s="48">
        <v>14545.39</v>
      </c>
      <c r="P3692" s="48">
        <v>16556.46</v>
      </c>
      <c r="Q3692" s="48">
        <v>9947.26</v>
      </c>
      <c r="R3692" s="48">
        <v>6880.18</v>
      </c>
      <c r="S3692" s="48">
        <v>6420.17</v>
      </c>
      <c r="T3692" s="48">
        <v>22708.33</v>
      </c>
      <c r="U3692" s="48">
        <v>34190.550000000003</v>
      </c>
      <c r="V3692" s="48">
        <v>27797.58</v>
      </c>
      <c r="W3692" s="48">
        <v>15040.68</v>
      </c>
      <c r="X3692" s="48">
        <v>27693.23</v>
      </c>
      <c r="Y3692" s="48">
        <v>46247.07</v>
      </c>
      <c r="Z3692" s="48">
        <v>72609.350000000006</v>
      </c>
      <c r="AA3692" s="48">
        <v>64704.83</v>
      </c>
      <c r="AB3692" s="48">
        <v>44853.73</v>
      </c>
      <c r="AC3692" s="48">
        <v>48286.91</v>
      </c>
      <c r="AD3692" s="48">
        <v>74970.89</v>
      </c>
      <c r="AE3692" s="48">
        <v>58029.03</v>
      </c>
      <c r="AF3692" s="48">
        <v>22966.82</v>
      </c>
      <c r="AG3692" s="48">
        <v>36270.47</v>
      </c>
      <c r="AH3692" s="48">
        <v>12842.12</v>
      </c>
    </row>
    <row r="3693" spans="1:34">
      <c r="A3693" s="48">
        <v>2543685</v>
      </c>
      <c r="B3693" s="49" t="s">
        <v>10873</v>
      </c>
      <c r="C3693" s="50"/>
      <c r="D3693" s="49" t="s">
        <v>10874</v>
      </c>
      <c r="E3693" s="48">
        <v>32811.870000000003</v>
      </c>
      <c r="F3693" s="48">
        <v>37085.79</v>
      </c>
      <c r="G3693" s="48">
        <v>21747.52</v>
      </c>
      <c r="H3693" s="48">
        <v>8915.23</v>
      </c>
      <c r="I3693" s="48">
        <v>9158.2000000000007</v>
      </c>
      <c r="J3693" s="48">
        <v>8733.17</v>
      </c>
      <c r="K3693" s="48">
        <v>13414.31</v>
      </c>
      <c r="L3693" s="48">
        <v>10919.25</v>
      </c>
      <c r="M3693" s="48">
        <v>17424.39</v>
      </c>
      <c r="N3693" s="48">
        <v>26765.65</v>
      </c>
      <c r="O3693" s="48">
        <v>4279.1099999999997</v>
      </c>
      <c r="P3693" s="48">
        <v>37749.82</v>
      </c>
      <c r="Q3693" s="48">
        <v>58577.41</v>
      </c>
      <c r="R3693" s="48">
        <v>30225.65</v>
      </c>
      <c r="S3693" s="48">
        <v>36886.769999999997</v>
      </c>
      <c r="T3693" s="48">
        <v>51703.26</v>
      </c>
      <c r="U3693" s="48">
        <v>42297.69</v>
      </c>
      <c r="V3693" s="48">
        <v>13131.66</v>
      </c>
      <c r="W3693" s="48">
        <v>1129.46</v>
      </c>
      <c r="X3693" s="48">
        <v>7970.66</v>
      </c>
      <c r="Y3693" s="48">
        <v>3474.56</v>
      </c>
      <c r="Z3693" s="48">
        <v>24501.599999999999</v>
      </c>
      <c r="AA3693" s="48">
        <v>21747.14</v>
      </c>
      <c r="AB3693" s="48">
        <v>20929.73</v>
      </c>
      <c r="AC3693" s="48">
        <v>48683.51</v>
      </c>
      <c r="AD3693" s="48">
        <v>1795.66</v>
      </c>
      <c r="AE3693" s="48">
        <v>111027.2</v>
      </c>
      <c r="AF3693" s="48">
        <v>216677.69</v>
      </c>
      <c r="AG3693" s="48">
        <v>161681.67000000001</v>
      </c>
      <c r="AH3693" s="48">
        <v>213027.14</v>
      </c>
    </row>
    <row r="3694" spans="1:34">
      <c r="A3694" s="48">
        <v>2546830</v>
      </c>
      <c r="B3694" s="49" t="s">
        <v>10875</v>
      </c>
      <c r="C3694" s="49" t="s">
        <v>10876</v>
      </c>
      <c r="D3694" s="49" t="s">
        <v>10877</v>
      </c>
      <c r="E3694" s="48">
        <v>79298.070000000007</v>
      </c>
      <c r="F3694" s="48">
        <v>69498.73</v>
      </c>
      <c r="G3694" s="48">
        <v>78057.899999999994</v>
      </c>
      <c r="H3694" s="48">
        <v>75219.95</v>
      </c>
      <c r="I3694" s="48">
        <v>93413.22</v>
      </c>
      <c r="J3694" s="48">
        <v>54566.45</v>
      </c>
      <c r="K3694" s="48">
        <v>39929.99</v>
      </c>
      <c r="L3694" s="48">
        <v>66918.460000000006</v>
      </c>
      <c r="M3694" s="48">
        <v>93395.16</v>
      </c>
      <c r="N3694" s="48">
        <v>93530.38</v>
      </c>
      <c r="O3694" s="48">
        <v>29943.69</v>
      </c>
      <c r="P3694" s="48">
        <v>55368.34</v>
      </c>
      <c r="Q3694" s="48">
        <v>50036.31</v>
      </c>
      <c r="R3694" s="48">
        <v>49838.16</v>
      </c>
      <c r="S3694" s="48">
        <v>52275.21</v>
      </c>
      <c r="T3694" s="48">
        <v>75200.5</v>
      </c>
      <c r="U3694" s="48">
        <v>109704.82</v>
      </c>
      <c r="V3694" s="48">
        <v>107286.12</v>
      </c>
      <c r="W3694" s="48">
        <v>115846.81</v>
      </c>
      <c r="X3694" s="48">
        <v>125377.14</v>
      </c>
      <c r="Y3694" s="48">
        <v>146555.29999999999</v>
      </c>
      <c r="Z3694" s="48">
        <v>125585.37</v>
      </c>
      <c r="AA3694" s="48">
        <v>259072.05</v>
      </c>
      <c r="AB3694" s="48">
        <v>186730.59</v>
      </c>
      <c r="AC3694" s="48">
        <v>186482.36</v>
      </c>
      <c r="AD3694" s="48">
        <v>141305.07999999999</v>
      </c>
      <c r="AE3694" s="48">
        <v>197582.66</v>
      </c>
      <c r="AF3694" s="48">
        <v>119776.1</v>
      </c>
      <c r="AG3694" s="48">
        <v>248303.03</v>
      </c>
      <c r="AH3694" s="48">
        <v>321158.25</v>
      </c>
    </row>
    <row r="3695" spans="1:34">
      <c r="A3695" s="48">
        <v>2542961</v>
      </c>
      <c r="B3695" s="49" t="s">
        <v>10878</v>
      </c>
      <c r="C3695" s="49" t="s">
        <v>10879</v>
      </c>
      <c r="D3695" s="49" t="s">
        <v>10880</v>
      </c>
      <c r="E3695" s="48">
        <v>62138.81</v>
      </c>
      <c r="F3695" s="48">
        <v>42341.24</v>
      </c>
      <c r="G3695" s="48">
        <v>69563</v>
      </c>
      <c r="H3695" s="48">
        <v>69695.009999999995</v>
      </c>
      <c r="I3695" s="48">
        <v>68705.03</v>
      </c>
      <c r="J3695" s="48">
        <v>27633.77</v>
      </c>
      <c r="K3695" s="48">
        <v>19674.59</v>
      </c>
      <c r="L3695" s="48">
        <v>17631.490000000002</v>
      </c>
      <c r="M3695" s="48">
        <v>41764.14</v>
      </c>
      <c r="N3695" s="48">
        <v>44862.29</v>
      </c>
      <c r="O3695" s="48">
        <v>16527.46</v>
      </c>
      <c r="P3695" s="48">
        <v>25479.69</v>
      </c>
      <c r="Q3695" s="48">
        <v>29686.880000000001</v>
      </c>
      <c r="R3695" s="48">
        <v>10880.29</v>
      </c>
      <c r="S3695" s="48">
        <v>4785.1099999999997</v>
      </c>
      <c r="T3695" s="48">
        <v>33977.980000000003</v>
      </c>
      <c r="U3695" s="48">
        <v>23948.78</v>
      </c>
      <c r="V3695" s="48">
        <v>36693.379999999997</v>
      </c>
      <c r="W3695" s="48">
        <v>33785.129999999997</v>
      </c>
      <c r="X3695" s="48">
        <v>32026.93</v>
      </c>
      <c r="Y3695" s="48">
        <v>23518.77</v>
      </c>
      <c r="Z3695" s="48">
        <v>2576.33</v>
      </c>
      <c r="AA3695" s="48">
        <v>25496.99</v>
      </c>
      <c r="AB3695" s="48">
        <v>37738.57</v>
      </c>
      <c r="AC3695" s="48">
        <v>41276.68</v>
      </c>
      <c r="AD3695" s="48">
        <v>26451.43</v>
      </c>
      <c r="AE3695" s="48">
        <v>45208.66</v>
      </c>
      <c r="AF3695" s="48">
        <v>26413.43</v>
      </c>
      <c r="AG3695" s="50"/>
      <c r="AH3695" s="48">
        <v>41481.589999999997</v>
      </c>
    </row>
    <row r="3696" spans="1:34">
      <c r="A3696" s="48">
        <v>2545260</v>
      </c>
      <c r="B3696" s="49" t="s">
        <v>10881</v>
      </c>
      <c r="C3696" s="49" t="s">
        <v>10882</v>
      </c>
      <c r="D3696" s="49" t="s">
        <v>10883</v>
      </c>
      <c r="E3696" s="48">
        <v>48760.31</v>
      </c>
      <c r="F3696" s="48">
        <v>21536.57</v>
      </c>
      <c r="G3696" s="48">
        <v>13978.41</v>
      </c>
      <c r="H3696" s="48">
        <v>31577.82</v>
      </c>
      <c r="I3696" s="48">
        <v>35653.93</v>
      </c>
      <c r="J3696" s="48">
        <v>11030.29</v>
      </c>
      <c r="K3696" s="48">
        <v>4978.13</v>
      </c>
      <c r="L3696" s="48">
        <v>7907.23</v>
      </c>
      <c r="M3696" s="48">
        <v>19016.46</v>
      </c>
      <c r="N3696" s="48">
        <v>26805.66</v>
      </c>
      <c r="O3696" s="50"/>
      <c r="P3696" s="50"/>
      <c r="Q3696" s="48">
        <v>14652.4</v>
      </c>
      <c r="R3696" s="50"/>
      <c r="S3696" s="50"/>
      <c r="T3696" s="48">
        <v>63887.17</v>
      </c>
      <c r="U3696" s="48">
        <v>38107.68</v>
      </c>
      <c r="V3696" s="48">
        <v>4087.82</v>
      </c>
      <c r="W3696" s="48">
        <v>42479.199999999997</v>
      </c>
      <c r="X3696" s="48">
        <v>59106.52</v>
      </c>
      <c r="Y3696" s="48">
        <v>26868.21</v>
      </c>
      <c r="Z3696" s="48">
        <v>1180.23</v>
      </c>
      <c r="AA3696" s="48">
        <v>10152.81</v>
      </c>
      <c r="AB3696" s="48">
        <v>53838</v>
      </c>
      <c r="AC3696" s="48">
        <v>59651.61</v>
      </c>
      <c r="AD3696" s="50"/>
      <c r="AE3696" s="50"/>
      <c r="AF3696" s="48">
        <v>37317.699999999997</v>
      </c>
      <c r="AG3696" s="50"/>
      <c r="AH3696" s="50"/>
    </row>
    <row r="3697" spans="1:34">
      <c r="A3697" s="48">
        <v>2543269</v>
      </c>
      <c r="B3697" s="49" t="s">
        <v>10884</v>
      </c>
      <c r="C3697" s="49" t="s">
        <v>10885</v>
      </c>
      <c r="D3697" s="49" t="s">
        <v>10886</v>
      </c>
      <c r="E3697" s="48">
        <v>26332.9</v>
      </c>
      <c r="F3697" s="48">
        <v>30691.96</v>
      </c>
      <c r="G3697" s="48">
        <v>33883.03</v>
      </c>
      <c r="H3697" s="48">
        <v>33486.019999999997</v>
      </c>
      <c r="I3697" s="48">
        <v>33475.01</v>
      </c>
      <c r="J3697" s="48">
        <v>22315.63</v>
      </c>
      <c r="K3697" s="48">
        <v>11905.3</v>
      </c>
      <c r="L3697" s="48">
        <v>12592.33</v>
      </c>
      <c r="M3697" s="48">
        <v>16416.46</v>
      </c>
      <c r="N3697" s="48">
        <v>29752.85</v>
      </c>
      <c r="O3697" s="48">
        <v>10967.3</v>
      </c>
      <c r="P3697" s="48">
        <v>5107.17</v>
      </c>
      <c r="Q3697" s="48">
        <v>14002.41</v>
      </c>
      <c r="R3697" s="48">
        <v>1835.06</v>
      </c>
      <c r="S3697" s="48">
        <v>2877.1</v>
      </c>
      <c r="T3697" s="48">
        <v>28940.7</v>
      </c>
      <c r="U3697" s="48">
        <v>49863.86</v>
      </c>
      <c r="V3697" s="48">
        <v>51962.14</v>
      </c>
      <c r="W3697" s="48">
        <v>50460.01</v>
      </c>
      <c r="X3697" s="48">
        <v>53816.22</v>
      </c>
      <c r="Y3697" s="48">
        <v>51112.71</v>
      </c>
      <c r="Z3697" s="48">
        <v>23645.57</v>
      </c>
      <c r="AA3697" s="48">
        <v>50626.15</v>
      </c>
      <c r="AB3697" s="48">
        <v>25877.200000000001</v>
      </c>
      <c r="AC3697" s="48">
        <v>51431.38</v>
      </c>
      <c r="AD3697" s="48">
        <v>53468.65</v>
      </c>
      <c r="AE3697" s="48">
        <v>18717.39</v>
      </c>
      <c r="AF3697" s="48">
        <v>30080.57</v>
      </c>
      <c r="AG3697" s="48">
        <v>4981.8599999999997</v>
      </c>
      <c r="AH3697" s="48">
        <v>5511.98</v>
      </c>
    </row>
    <row r="3698" spans="1:34">
      <c r="A3698" s="48">
        <v>2546665</v>
      </c>
      <c r="B3698" s="49" t="s">
        <v>10887</v>
      </c>
      <c r="C3698" s="49" t="s">
        <v>10888</v>
      </c>
      <c r="D3698" s="49" t="s">
        <v>10889</v>
      </c>
      <c r="E3698" s="48">
        <v>87075.57</v>
      </c>
      <c r="F3698" s="48">
        <v>62261.09</v>
      </c>
      <c r="G3698" s="48">
        <v>92898.92</v>
      </c>
      <c r="H3698" s="48">
        <v>90939.94</v>
      </c>
      <c r="I3698" s="48">
        <v>86685.84</v>
      </c>
      <c r="J3698" s="48">
        <v>68667.27</v>
      </c>
      <c r="K3698" s="48">
        <v>53259</v>
      </c>
      <c r="L3698" s="48">
        <v>38761.71</v>
      </c>
      <c r="M3698" s="48">
        <v>67729.23</v>
      </c>
      <c r="N3698" s="48">
        <v>77292.479999999996</v>
      </c>
      <c r="O3698" s="48">
        <v>41390.730000000003</v>
      </c>
      <c r="P3698" s="48">
        <v>39464.68</v>
      </c>
      <c r="Q3698" s="48">
        <v>38168.639999999999</v>
      </c>
      <c r="R3698" s="48">
        <v>15880.28</v>
      </c>
      <c r="S3698" s="48">
        <v>15625.27</v>
      </c>
      <c r="T3698" s="50"/>
      <c r="U3698" s="50"/>
      <c r="V3698" s="48">
        <v>59319.49</v>
      </c>
      <c r="W3698" s="48">
        <v>52973.32</v>
      </c>
      <c r="X3698" s="48">
        <v>55830.49</v>
      </c>
      <c r="Y3698" s="50"/>
      <c r="Z3698" s="50"/>
      <c r="AA3698" s="50"/>
      <c r="AB3698" s="48">
        <v>887.95</v>
      </c>
      <c r="AC3698" s="48">
        <v>1307.28</v>
      </c>
      <c r="AD3698" s="48">
        <v>1767.37</v>
      </c>
      <c r="AE3698" s="48">
        <v>5270.44</v>
      </c>
      <c r="AF3698" s="50"/>
      <c r="AG3698" s="50"/>
      <c r="AH3698" s="48">
        <v>2623.93</v>
      </c>
    </row>
    <row r="3699" spans="1:34">
      <c r="A3699" s="48">
        <v>2542094</v>
      </c>
      <c r="B3699" s="49" t="s">
        <v>10890</v>
      </c>
      <c r="C3699" s="49" t="s">
        <v>10891</v>
      </c>
      <c r="D3699" s="49" t="s">
        <v>10892</v>
      </c>
      <c r="E3699" s="48">
        <v>132988.23000000001</v>
      </c>
      <c r="F3699" s="48">
        <v>124876.07</v>
      </c>
      <c r="G3699" s="48">
        <v>157004</v>
      </c>
      <c r="H3699" s="48">
        <v>151939.62</v>
      </c>
      <c r="I3699" s="48">
        <v>161916.97</v>
      </c>
      <c r="J3699" s="48">
        <v>127669.05</v>
      </c>
      <c r="K3699" s="48">
        <v>91469.01</v>
      </c>
      <c r="L3699" s="48">
        <v>95284.27</v>
      </c>
      <c r="M3699" s="48">
        <v>140136.31</v>
      </c>
      <c r="N3699" s="48">
        <v>154059.79999999999</v>
      </c>
      <c r="O3699" s="48">
        <v>59751.43</v>
      </c>
      <c r="P3699" s="48">
        <v>108380.65</v>
      </c>
      <c r="Q3699" s="48">
        <v>152688.76999999999</v>
      </c>
      <c r="R3699" s="48">
        <v>52608.25</v>
      </c>
      <c r="S3699" s="48">
        <v>52005.279999999999</v>
      </c>
      <c r="T3699" s="48">
        <v>165003.20000000001</v>
      </c>
      <c r="U3699" s="48">
        <v>215565.22</v>
      </c>
      <c r="V3699" s="48">
        <v>260241.75</v>
      </c>
      <c r="W3699" s="48">
        <v>251665.52</v>
      </c>
      <c r="X3699" s="48">
        <v>274250.25</v>
      </c>
      <c r="Y3699" s="48">
        <v>334072.53000000003</v>
      </c>
      <c r="Z3699" s="48">
        <v>319684.34000000003</v>
      </c>
      <c r="AA3699" s="48">
        <v>405202.75</v>
      </c>
      <c r="AB3699" s="48">
        <v>315481.38</v>
      </c>
      <c r="AC3699" s="48">
        <v>301314.81</v>
      </c>
      <c r="AD3699" s="48">
        <v>277882.69</v>
      </c>
      <c r="AE3699" s="48">
        <v>380340.66</v>
      </c>
      <c r="AF3699" s="48">
        <v>366141.44</v>
      </c>
      <c r="AG3699" s="48">
        <v>286016.81</v>
      </c>
      <c r="AH3699" s="48">
        <v>293726.28000000003</v>
      </c>
    </row>
    <row r="3700" spans="1:34">
      <c r="A3700" s="48">
        <v>2543495</v>
      </c>
      <c r="B3700" s="49" t="s">
        <v>10893</v>
      </c>
      <c r="C3700" s="49" t="s">
        <v>10894</v>
      </c>
      <c r="D3700" s="49" t="s">
        <v>10895</v>
      </c>
      <c r="E3700" s="48">
        <v>87875.9</v>
      </c>
      <c r="F3700" s="48">
        <v>214104.25</v>
      </c>
      <c r="G3700" s="48">
        <v>68513.490000000005</v>
      </c>
      <c r="H3700" s="48">
        <v>75073.55</v>
      </c>
      <c r="I3700" s="48">
        <v>92887.08</v>
      </c>
      <c r="J3700" s="48">
        <v>196888.8</v>
      </c>
      <c r="K3700" s="48">
        <v>175791.47</v>
      </c>
      <c r="L3700" s="48">
        <v>103709.97</v>
      </c>
      <c r="M3700" s="48">
        <v>137995.66</v>
      </c>
      <c r="N3700" s="48">
        <v>113324.37</v>
      </c>
      <c r="O3700" s="48">
        <v>181714.45</v>
      </c>
      <c r="P3700" s="48">
        <v>199311.7</v>
      </c>
      <c r="Q3700" s="48">
        <v>182954.75</v>
      </c>
      <c r="R3700" s="48">
        <v>111944.2</v>
      </c>
      <c r="S3700" s="48">
        <v>114315.01</v>
      </c>
      <c r="T3700" s="48">
        <v>84306.93</v>
      </c>
      <c r="U3700" s="48">
        <v>281375</v>
      </c>
      <c r="V3700" s="48">
        <v>91089.88</v>
      </c>
      <c r="W3700" s="48">
        <v>113162.39</v>
      </c>
      <c r="X3700" s="48">
        <v>116070.95</v>
      </c>
      <c r="Y3700" s="48">
        <v>112810.81</v>
      </c>
      <c r="Z3700" s="48">
        <v>527307.56000000006</v>
      </c>
      <c r="AA3700" s="48">
        <v>129888.11</v>
      </c>
      <c r="AB3700" s="48">
        <v>326138.96999999997</v>
      </c>
      <c r="AC3700" s="48">
        <v>73292.59</v>
      </c>
      <c r="AD3700" s="48">
        <v>915182.44</v>
      </c>
      <c r="AE3700" s="48">
        <v>241534.89</v>
      </c>
      <c r="AF3700" s="48">
        <v>676450.44</v>
      </c>
      <c r="AG3700" s="48">
        <v>252320.02</v>
      </c>
      <c r="AH3700" s="48">
        <v>300334.62</v>
      </c>
    </row>
    <row r="3701" spans="1:34">
      <c r="A3701" s="48">
        <v>2545264</v>
      </c>
      <c r="B3701" s="49" t="s">
        <v>10896</v>
      </c>
      <c r="C3701" s="49" t="s">
        <v>10897</v>
      </c>
      <c r="D3701" s="49" t="s">
        <v>10898</v>
      </c>
      <c r="E3701" s="48">
        <v>141846.31</v>
      </c>
      <c r="F3701" s="48">
        <v>131038.91</v>
      </c>
      <c r="G3701" s="48">
        <v>83372.929999999993</v>
      </c>
      <c r="H3701" s="48">
        <v>87244.95</v>
      </c>
      <c r="I3701" s="48">
        <v>63378.48</v>
      </c>
      <c r="J3701" s="48">
        <v>96553.24</v>
      </c>
      <c r="K3701" s="48">
        <v>76833.64</v>
      </c>
      <c r="L3701" s="48">
        <v>70103.48</v>
      </c>
      <c r="M3701" s="48">
        <v>86616.84</v>
      </c>
      <c r="N3701" s="48">
        <v>106382.33</v>
      </c>
      <c r="O3701" s="48">
        <v>49164.05</v>
      </c>
      <c r="P3701" s="48">
        <v>40372.910000000003</v>
      </c>
      <c r="Q3701" s="48">
        <v>38768.9</v>
      </c>
      <c r="R3701" s="48">
        <v>21004.45</v>
      </c>
      <c r="S3701" s="48">
        <v>15299.31</v>
      </c>
      <c r="T3701" s="48">
        <v>130893.95</v>
      </c>
      <c r="U3701" s="48">
        <v>146359.45000000001</v>
      </c>
      <c r="V3701" s="48">
        <v>105753.04</v>
      </c>
      <c r="W3701" s="48">
        <v>104073.98</v>
      </c>
      <c r="X3701" s="48">
        <v>75281.539999999994</v>
      </c>
      <c r="Y3701" s="48">
        <v>136029.62</v>
      </c>
      <c r="Z3701" s="48">
        <v>147257.82999999999</v>
      </c>
      <c r="AA3701" s="48">
        <v>162483.28</v>
      </c>
      <c r="AB3701" s="48">
        <v>120945.69</v>
      </c>
      <c r="AC3701" s="48">
        <v>143212.89000000001</v>
      </c>
      <c r="AD3701" s="48">
        <v>136370.48000000001</v>
      </c>
      <c r="AE3701" s="48">
        <v>85356.3</v>
      </c>
      <c r="AF3701" s="48">
        <v>99950.56</v>
      </c>
      <c r="AG3701" s="48">
        <v>75480.149999999994</v>
      </c>
      <c r="AH3701" s="48">
        <v>73196.77</v>
      </c>
    </row>
    <row r="3702" spans="1:34">
      <c r="A3702" s="48">
        <v>2542401</v>
      </c>
      <c r="B3702" s="49" t="s">
        <v>10899</v>
      </c>
      <c r="C3702" s="49" t="s">
        <v>10900</v>
      </c>
      <c r="D3702" s="49" t="s">
        <v>10901</v>
      </c>
      <c r="E3702" s="48">
        <v>58661.599999999999</v>
      </c>
      <c r="F3702" s="48">
        <v>26319.73</v>
      </c>
      <c r="G3702" s="48">
        <v>9330.27</v>
      </c>
      <c r="H3702" s="48">
        <v>6610.17</v>
      </c>
      <c r="I3702" s="48">
        <v>7864.23</v>
      </c>
      <c r="J3702" s="48">
        <v>11178.29</v>
      </c>
      <c r="K3702" s="48">
        <v>5475.13</v>
      </c>
      <c r="L3702" s="50"/>
      <c r="M3702" s="48">
        <v>11272.3</v>
      </c>
      <c r="N3702" s="48">
        <v>8187.2</v>
      </c>
      <c r="O3702" s="48">
        <v>8196.2099999999991</v>
      </c>
      <c r="P3702" s="48">
        <v>10806.29</v>
      </c>
      <c r="Q3702" s="48">
        <v>14435.36</v>
      </c>
      <c r="R3702" s="48">
        <v>4956.13</v>
      </c>
      <c r="S3702" s="48">
        <v>6293.16</v>
      </c>
      <c r="T3702" s="48">
        <v>78899.48</v>
      </c>
      <c r="U3702" s="48">
        <v>64491.56</v>
      </c>
      <c r="V3702" s="48">
        <v>1741.45</v>
      </c>
      <c r="W3702" s="48">
        <v>1293.79</v>
      </c>
      <c r="X3702" s="48">
        <v>1975.53</v>
      </c>
      <c r="Y3702" s="48">
        <v>13027.02</v>
      </c>
      <c r="Z3702" s="48">
        <v>2689.91</v>
      </c>
      <c r="AA3702" s="50"/>
      <c r="AB3702" s="48">
        <v>11617.4</v>
      </c>
      <c r="AC3702" s="48">
        <v>2632.69</v>
      </c>
      <c r="AD3702" s="48">
        <v>21777.279999999999</v>
      </c>
      <c r="AE3702" s="48">
        <v>7006.3</v>
      </c>
      <c r="AF3702" s="48">
        <v>2794.27</v>
      </c>
      <c r="AG3702" s="48">
        <v>2643.31</v>
      </c>
      <c r="AH3702" s="48">
        <v>7917.96</v>
      </c>
    </row>
    <row r="3703" spans="1:34">
      <c r="A3703" s="48">
        <v>2546451</v>
      </c>
      <c r="B3703" s="49" t="s">
        <v>10902</v>
      </c>
      <c r="C3703" s="49" t="s">
        <v>10903</v>
      </c>
      <c r="D3703" s="49" t="s">
        <v>10904</v>
      </c>
      <c r="E3703" s="48">
        <v>13784.47</v>
      </c>
      <c r="F3703" s="48">
        <v>4050.16</v>
      </c>
      <c r="G3703" s="48">
        <v>5620.17</v>
      </c>
      <c r="H3703" s="48">
        <v>20826.52</v>
      </c>
      <c r="I3703" s="48">
        <v>19726.52</v>
      </c>
      <c r="J3703" s="48">
        <v>9682.23</v>
      </c>
      <c r="K3703" s="48">
        <v>2002.07</v>
      </c>
      <c r="L3703" s="48">
        <v>1885.07</v>
      </c>
      <c r="M3703" s="48">
        <v>17520.419999999998</v>
      </c>
      <c r="N3703" s="48">
        <v>16650.41</v>
      </c>
      <c r="O3703" s="48">
        <v>6444.16</v>
      </c>
      <c r="P3703" s="48">
        <v>4492.12</v>
      </c>
      <c r="Q3703" s="48">
        <v>30766.82</v>
      </c>
      <c r="R3703" s="48">
        <v>4852.1400000000003</v>
      </c>
      <c r="S3703" s="48">
        <v>6514.18</v>
      </c>
      <c r="T3703" s="48">
        <v>6603.49</v>
      </c>
      <c r="U3703" s="48">
        <v>956.74</v>
      </c>
      <c r="V3703" s="48">
        <v>5519.62</v>
      </c>
      <c r="W3703" s="48">
        <v>17037.28</v>
      </c>
      <c r="X3703" s="48">
        <v>6658.36</v>
      </c>
      <c r="Y3703" s="48">
        <v>5127.3999999999996</v>
      </c>
      <c r="Z3703" s="48">
        <v>1335.77</v>
      </c>
      <c r="AA3703" s="48">
        <v>1816.9</v>
      </c>
      <c r="AB3703" s="48">
        <v>17603.2</v>
      </c>
      <c r="AC3703" s="48">
        <v>8905.09</v>
      </c>
      <c r="AD3703" s="48">
        <v>7705.4</v>
      </c>
      <c r="AE3703" s="48">
        <v>11942.92</v>
      </c>
      <c r="AF3703" s="48">
        <v>124529.05</v>
      </c>
      <c r="AG3703" s="48">
        <v>47867.88</v>
      </c>
      <c r="AH3703" s="48">
        <v>116995.56</v>
      </c>
    </row>
    <row r="3704" spans="1:34">
      <c r="A3704" s="48">
        <v>2544027</v>
      </c>
      <c r="B3704" s="49" t="s">
        <v>10905</v>
      </c>
      <c r="C3704" s="49" t="s">
        <v>10906</v>
      </c>
      <c r="D3704" s="49" t="s">
        <v>10907</v>
      </c>
      <c r="E3704" s="48">
        <v>60125.4</v>
      </c>
      <c r="F3704" s="48">
        <v>53026.12</v>
      </c>
      <c r="G3704" s="48">
        <v>3090.12</v>
      </c>
      <c r="H3704" s="48">
        <v>4675.09</v>
      </c>
      <c r="I3704" s="48">
        <v>3573.14</v>
      </c>
      <c r="J3704" s="48">
        <v>21458.48</v>
      </c>
      <c r="K3704" s="48">
        <v>24335.55</v>
      </c>
      <c r="L3704" s="48">
        <v>16575.32</v>
      </c>
      <c r="M3704" s="48">
        <v>22308.53</v>
      </c>
      <c r="N3704" s="48">
        <v>36117.82</v>
      </c>
      <c r="O3704" s="48">
        <v>11892.24</v>
      </c>
      <c r="P3704" s="48">
        <v>30107.66</v>
      </c>
      <c r="Q3704" s="48">
        <v>45242.04</v>
      </c>
      <c r="R3704" s="48">
        <v>7564.21</v>
      </c>
      <c r="S3704" s="48">
        <v>12168.23</v>
      </c>
      <c r="T3704" s="48">
        <v>84743.91</v>
      </c>
      <c r="U3704" s="48">
        <v>51230.19</v>
      </c>
      <c r="V3704" s="48">
        <v>2633.14</v>
      </c>
      <c r="W3704" s="48">
        <v>1073.8399999999999</v>
      </c>
      <c r="X3704" s="48">
        <v>1084.74</v>
      </c>
      <c r="Y3704" s="48">
        <v>26908.03</v>
      </c>
      <c r="Z3704" s="48">
        <v>69360.2</v>
      </c>
      <c r="AA3704" s="48">
        <v>40279.35</v>
      </c>
      <c r="AB3704" s="48">
        <v>24104.89</v>
      </c>
      <c r="AC3704" s="48">
        <v>69043.320000000007</v>
      </c>
      <c r="AD3704" s="48">
        <v>10122.709999999999</v>
      </c>
      <c r="AE3704" s="48">
        <v>54510.27</v>
      </c>
      <c r="AF3704" s="48">
        <v>83548.789999999994</v>
      </c>
      <c r="AG3704" s="48">
        <v>21761.59</v>
      </c>
      <c r="AH3704" s="48">
        <v>4240.46</v>
      </c>
    </row>
    <row r="3705" spans="1:34">
      <c r="A3705" s="48">
        <v>2542128</v>
      </c>
      <c r="B3705" s="49" t="s">
        <v>10908</v>
      </c>
      <c r="C3705" s="49" t="s">
        <v>10909</v>
      </c>
      <c r="D3705" s="49" t="s">
        <v>10910</v>
      </c>
      <c r="E3705" s="48">
        <v>48246.45</v>
      </c>
      <c r="F3705" s="48">
        <v>38746.1</v>
      </c>
      <c r="G3705" s="48">
        <v>66390.95</v>
      </c>
      <c r="H3705" s="48">
        <v>60653.81</v>
      </c>
      <c r="I3705" s="48">
        <v>59984.81</v>
      </c>
      <c r="J3705" s="48">
        <v>22738.639999999999</v>
      </c>
      <c r="K3705" s="48">
        <v>19511.59</v>
      </c>
      <c r="L3705" s="48">
        <v>15714.46</v>
      </c>
      <c r="M3705" s="48">
        <v>31110.880000000001</v>
      </c>
      <c r="N3705" s="48">
        <v>34818.06</v>
      </c>
      <c r="O3705" s="50"/>
      <c r="P3705" s="48">
        <v>3565.11</v>
      </c>
      <c r="Q3705" s="48">
        <v>8225.24</v>
      </c>
      <c r="R3705" s="48">
        <v>19448.55</v>
      </c>
      <c r="S3705" s="48">
        <v>2983.09</v>
      </c>
      <c r="T3705" s="48">
        <v>61750.31</v>
      </c>
      <c r="U3705" s="48">
        <v>75028.02</v>
      </c>
      <c r="V3705" s="48">
        <v>155178.10999999999</v>
      </c>
      <c r="W3705" s="48">
        <v>134959.81</v>
      </c>
      <c r="X3705" s="48">
        <v>157361.62</v>
      </c>
      <c r="Y3705" s="48">
        <v>8931.01</v>
      </c>
      <c r="Z3705" s="48">
        <v>7730.49</v>
      </c>
      <c r="AA3705" s="48">
        <v>45246.97</v>
      </c>
      <c r="AB3705" s="48">
        <v>43469.95</v>
      </c>
      <c r="AC3705" s="48">
        <v>47041.16</v>
      </c>
      <c r="AD3705" s="50"/>
      <c r="AE3705" s="48">
        <v>10239.969999999999</v>
      </c>
      <c r="AF3705" s="48">
        <v>41019.360000000001</v>
      </c>
      <c r="AG3705" s="48">
        <v>7270.72</v>
      </c>
      <c r="AH3705" s="48">
        <v>20500.78</v>
      </c>
    </row>
    <row r="3706" spans="1:34">
      <c r="A3706" s="48">
        <v>2542284</v>
      </c>
      <c r="B3706" s="49" t="s">
        <v>10911</v>
      </c>
      <c r="C3706" s="49" t="s">
        <v>10912</v>
      </c>
      <c r="D3706" s="49" t="s">
        <v>10913</v>
      </c>
      <c r="E3706" s="48">
        <v>69503.070000000007</v>
      </c>
      <c r="F3706" s="48">
        <v>54369.54</v>
      </c>
      <c r="G3706" s="48">
        <v>40989.26</v>
      </c>
      <c r="H3706" s="48">
        <v>38177.24</v>
      </c>
      <c r="I3706" s="48">
        <v>32778.04</v>
      </c>
      <c r="J3706" s="48">
        <v>28280.880000000001</v>
      </c>
      <c r="K3706" s="48">
        <v>20767.63</v>
      </c>
      <c r="L3706" s="48">
        <v>15658.48</v>
      </c>
      <c r="M3706" s="48">
        <v>36329.08</v>
      </c>
      <c r="N3706" s="48">
        <v>31427.98</v>
      </c>
      <c r="O3706" s="48">
        <v>7367.23</v>
      </c>
      <c r="P3706" s="48">
        <v>10869.31</v>
      </c>
      <c r="Q3706" s="48">
        <v>33429.93</v>
      </c>
      <c r="R3706" s="48">
        <v>10377.31</v>
      </c>
      <c r="S3706" s="48">
        <v>3295.1</v>
      </c>
      <c r="T3706" s="48">
        <v>35688.47</v>
      </c>
      <c r="U3706" s="48">
        <v>38933.769999999997</v>
      </c>
      <c r="V3706" s="48">
        <v>1921.15</v>
      </c>
      <c r="W3706" s="48">
        <v>1620.1</v>
      </c>
      <c r="X3706" s="48">
        <v>12999.81</v>
      </c>
      <c r="Y3706" s="48">
        <v>34953.760000000002</v>
      </c>
      <c r="Z3706" s="48">
        <v>26972.2</v>
      </c>
      <c r="AA3706" s="48">
        <v>32895.769999999997</v>
      </c>
      <c r="AB3706" s="48">
        <v>40329.94</v>
      </c>
      <c r="AC3706" s="48">
        <v>25541.16</v>
      </c>
      <c r="AD3706" s="48">
        <v>6467.33</v>
      </c>
      <c r="AE3706" s="50"/>
      <c r="AF3706" s="48">
        <v>14827.14</v>
      </c>
      <c r="AG3706" s="50"/>
      <c r="AH3706" s="50"/>
    </row>
    <row r="3707" spans="1:34">
      <c r="A3707" s="48">
        <v>2545296</v>
      </c>
      <c r="B3707" s="49" t="s">
        <v>10914</v>
      </c>
      <c r="C3707" s="49" t="s">
        <v>10915</v>
      </c>
      <c r="D3707" s="49" t="s">
        <v>10916</v>
      </c>
      <c r="E3707" s="48">
        <v>60630.66</v>
      </c>
      <c r="F3707" s="48">
        <v>48003.29</v>
      </c>
      <c r="G3707" s="48">
        <v>47959.34</v>
      </c>
      <c r="H3707" s="48">
        <v>44493.29</v>
      </c>
      <c r="I3707" s="48">
        <v>50824.4</v>
      </c>
      <c r="J3707" s="48">
        <v>12472.31</v>
      </c>
      <c r="K3707" s="48">
        <v>10761.28</v>
      </c>
      <c r="L3707" s="48">
        <v>13640.37</v>
      </c>
      <c r="M3707" s="48">
        <v>18400.509999999998</v>
      </c>
      <c r="N3707" s="48">
        <v>22822.63</v>
      </c>
      <c r="O3707" s="48">
        <v>9817.25</v>
      </c>
      <c r="P3707" s="48">
        <v>9296.25</v>
      </c>
      <c r="Q3707" s="48">
        <v>24699.7</v>
      </c>
      <c r="R3707" s="48">
        <v>13355.35</v>
      </c>
      <c r="S3707" s="48">
        <v>9783.25</v>
      </c>
      <c r="T3707" s="48">
        <v>123632.97</v>
      </c>
      <c r="U3707" s="48">
        <v>106057.05</v>
      </c>
      <c r="V3707" s="48">
        <v>101610.52</v>
      </c>
      <c r="W3707" s="48">
        <v>128945.34</v>
      </c>
      <c r="X3707" s="48">
        <v>103207.1</v>
      </c>
      <c r="Y3707" s="48">
        <v>12615.82</v>
      </c>
      <c r="Z3707" s="48">
        <v>15145.46</v>
      </c>
      <c r="AA3707" s="48">
        <v>47552.28</v>
      </c>
      <c r="AB3707" s="48">
        <v>27592.34</v>
      </c>
      <c r="AC3707" s="48">
        <v>39159.199999999997</v>
      </c>
      <c r="AD3707" s="48">
        <v>20031.63</v>
      </c>
      <c r="AE3707" s="48">
        <v>16559.22</v>
      </c>
      <c r="AF3707" s="48">
        <v>118613.69</v>
      </c>
      <c r="AG3707" s="48">
        <v>55248.26</v>
      </c>
      <c r="AH3707" s="48">
        <v>28162.63</v>
      </c>
    </row>
    <row r="3708" spans="1:34">
      <c r="A3708" s="48">
        <v>2544923</v>
      </c>
      <c r="B3708" s="49" t="s">
        <v>10917</v>
      </c>
      <c r="C3708" s="49" t="s">
        <v>10918</v>
      </c>
      <c r="D3708" s="49" t="s">
        <v>10919</v>
      </c>
      <c r="E3708" s="48">
        <v>28848.85</v>
      </c>
      <c r="F3708" s="48">
        <v>17805.48</v>
      </c>
      <c r="G3708" s="48">
        <v>20608.62</v>
      </c>
      <c r="H3708" s="48">
        <v>19175.57</v>
      </c>
      <c r="I3708" s="48">
        <v>19207.560000000001</v>
      </c>
      <c r="J3708" s="48">
        <v>20037.54</v>
      </c>
      <c r="K3708" s="48">
        <v>16120.39</v>
      </c>
      <c r="L3708" s="48">
        <v>9737.25</v>
      </c>
      <c r="M3708" s="48">
        <v>16946.45</v>
      </c>
      <c r="N3708" s="48">
        <v>14014.39</v>
      </c>
      <c r="O3708" s="48">
        <v>7837.2</v>
      </c>
      <c r="P3708" s="48">
        <v>7704.19</v>
      </c>
      <c r="Q3708" s="48">
        <v>2741.07</v>
      </c>
      <c r="R3708" s="50"/>
      <c r="S3708" s="48">
        <v>382.01</v>
      </c>
      <c r="T3708" s="48">
        <v>34922.050000000003</v>
      </c>
      <c r="U3708" s="48">
        <v>29974.5</v>
      </c>
      <c r="V3708" s="48">
        <v>34968.92</v>
      </c>
      <c r="W3708" s="48">
        <v>33968.050000000003</v>
      </c>
      <c r="X3708" s="48">
        <v>33272.1</v>
      </c>
      <c r="Y3708" s="48">
        <v>50512.15</v>
      </c>
      <c r="Z3708" s="48">
        <v>44931.34</v>
      </c>
      <c r="AA3708" s="48">
        <v>38924.589999999997</v>
      </c>
      <c r="AB3708" s="48">
        <v>34887.11</v>
      </c>
      <c r="AC3708" s="48">
        <v>33211.730000000003</v>
      </c>
      <c r="AD3708" s="48">
        <v>35860.86</v>
      </c>
      <c r="AE3708" s="48">
        <v>22170.959999999999</v>
      </c>
      <c r="AF3708" s="48">
        <v>96.64</v>
      </c>
      <c r="AG3708" s="50"/>
      <c r="AH3708" s="48">
        <v>1951.17</v>
      </c>
    </row>
    <row r="3709" spans="1:34">
      <c r="A3709" s="48">
        <v>2543088</v>
      </c>
      <c r="B3709" s="49" t="s">
        <v>10920</v>
      </c>
      <c r="C3709" s="49" t="s">
        <v>10921</v>
      </c>
      <c r="D3709" s="49" t="s">
        <v>10922</v>
      </c>
      <c r="E3709" s="48">
        <v>33979.879999999997</v>
      </c>
      <c r="F3709" s="48">
        <v>71486.59</v>
      </c>
      <c r="G3709" s="48">
        <v>20577.54</v>
      </c>
      <c r="H3709" s="48">
        <v>59753.32</v>
      </c>
      <c r="I3709" s="48">
        <v>59406.32</v>
      </c>
      <c r="J3709" s="48">
        <v>48742.07</v>
      </c>
      <c r="K3709" s="48">
        <v>35726.78</v>
      </c>
      <c r="L3709" s="48">
        <v>33461.68</v>
      </c>
      <c r="M3709" s="48">
        <v>53796.160000000003</v>
      </c>
      <c r="N3709" s="48">
        <v>65642.45</v>
      </c>
      <c r="O3709" s="48">
        <v>7200.16</v>
      </c>
      <c r="P3709" s="48">
        <v>12887.29</v>
      </c>
      <c r="Q3709" s="50"/>
      <c r="R3709" s="50"/>
      <c r="S3709" s="50"/>
      <c r="T3709" s="48">
        <v>2960.91</v>
      </c>
      <c r="U3709" s="48">
        <v>114703.94</v>
      </c>
      <c r="V3709" s="48">
        <v>4635.8100000000004</v>
      </c>
      <c r="W3709" s="48">
        <v>112294.27</v>
      </c>
      <c r="X3709" s="48">
        <v>103999.53</v>
      </c>
      <c r="Y3709" s="48">
        <v>147673.19</v>
      </c>
      <c r="Z3709" s="48">
        <v>143892</v>
      </c>
      <c r="AA3709" s="48">
        <v>159202.51999999999</v>
      </c>
      <c r="AB3709" s="48">
        <v>92341.86</v>
      </c>
      <c r="AC3709" s="48">
        <v>152775.38</v>
      </c>
      <c r="AD3709" s="48">
        <v>4525.63</v>
      </c>
      <c r="AE3709" s="48">
        <v>2625.45</v>
      </c>
      <c r="AF3709" s="50"/>
      <c r="AG3709" s="50"/>
      <c r="AH3709" s="50"/>
    </row>
    <row r="3710" spans="1:34">
      <c r="A3710" s="48">
        <v>2543703</v>
      </c>
      <c r="B3710" s="49" t="s">
        <v>10923</v>
      </c>
      <c r="C3710" s="49" t="s">
        <v>10924</v>
      </c>
      <c r="D3710" s="49" t="s">
        <v>10925</v>
      </c>
      <c r="E3710" s="48">
        <v>35681</v>
      </c>
      <c r="F3710" s="48">
        <v>57384.47</v>
      </c>
      <c r="G3710" s="48">
        <v>32515.94</v>
      </c>
      <c r="H3710" s="48">
        <v>45943.17</v>
      </c>
      <c r="I3710" s="48">
        <v>49082.23</v>
      </c>
      <c r="J3710" s="48">
        <v>51976.28</v>
      </c>
      <c r="K3710" s="48">
        <v>47641.15</v>
      </c>
      <c r="L3710" s="48">
        <v>48241.23</v>
      </c>
      <c r="M3710" s="48">
        <v>50348.21</v>
      </c>
      <c r="N3710" s="48">
        <v>56094.44</v>
      </c>
      <c r="O3710" s="48">
        <v>42266.05</v>
      </c>
      <c r="P3710" s="48">
        <v>44823.09</v>
      </c>
      <c r="Q3710" s="48">
        <v>50059.3</v>
      </c>
      <c r="R3710" s="48">
        <v>41598.97</v>
      </c>
      <c r="S3710" s="48">
        <v>38073.919999999998</v>
      </c>
      <c r="T3710" s="48">
        <v>404.49</v>
      </c>
      <c r="U3710" s="48">
        <v>24281.54</v>
      </c>
      <c r="V3710" s="48">
        <v>695.95</v>
      </c>
      <c r="W3710" s="48">
        <v>23705.71</v>
      </c>
      <c r="X3710" s="48">
        <v>24647.759999999998</v>
      </c>
      <c r="Y3710" s="48">
        <v>38060.43</v>
      </c>
      <c r="Z3710" s="48">
        <v>46389.99</v>
      </c>
      <c r="AA3710" s="48">
        <v>55883.76</v>
      </c>
      <c r="AB3710" s="48">
        <v>33948.120000000003</v>
      </c>
      <c r="AC3710" s="48">
        <v>35140.379999999997</v>
      </c>
      <c r="AD3710" s="48">
        <v>61603.16</v>
      </c>
      <c r="AE3710" s="48">
        <v>54896.21</v>
      </c>
      <c r="AF3710" s="48">
        <v>36732.629999999997</v>
      </c>
      <c r="AG3710" s="48">
        <v>62285.39</v>
      </c>
      <c r="AH3710" s="48">
        <v>41764.58</v>
      </c>
    </row>
    <row r="3711" spans="1:34">
      <c r="A3711" s="48">
        <v>2542135</v>
      </c>
      <c r="B3711" s="49" t="s">
        <v>10926</v>
      </c>
      <c r="C3711" s="49" t="s">
        <v>10927</v>
      </c>
      <c r="D3711" s="49" t="s">
        <v>10928</v>
      </c>
      <c r="E3711" s="48">
        <v>84342.09</v>
      </c>
      <c r="F3711" s="48">
        <v>60078.57</v>
      </c>
      <c r="G3711" s="48">
        <v>64788.59</v>
      </c>
      <c r="H3711" s="48">
        <v>59492.480000000003</v>
      </c>
      <c r="I3711" s="48">
        <v>63220.61</v>
      </c>
      <c r="J3711" s="48">
        <v>60509.52</v>
      </c>
      <c r="K3711" s="48">
        <v>56996.33</v>
      </c>
      <c r="L3711" s="48">
        <v>51609.26</v>
      </c>
      <c r="M3711" s="48">
        <v>73435.86</v>
      </c>
      <c r="N3711" s="48">
        <v>76163.8</v>
      </c>
      <c r="O3711" s="48">
        <v>43295.05</v>
      </c>
      <c r="P3711" s="48">
        <v>53195.3</v>
      </c>
      <c r="Q3711" s="48">
        <v>54210.31</v>
      </c>
      <c r="R3711" s="48">
        <v>45321.1</v>
      </c>
      <c r="S3711" s="48">
        <v>40002.019999999997</v>
      </c>
      <c r="T3711" s="48">
        <v>34397.699999999997</v>
      </c>
      <c r="U3711" s="48">
        <v>1088.02</v>
      </c>
      <c r="V3711" s="48">
        <v>38949.29</v>
      </c>
      <c r="W3711" s="48">
        <v>41492.870000000003</v>
      </c>
      <c r="X3711" s="48">
        <v>39732.019999999997</v>
      </c>
      <c r="Y3711" s="48">
        <v>62788.47</v>
      </c>
      <c r="Z3711" s="48">
        <v>56018.3</v>
      </c>
      <c r="AA3711" s="48">
        <v>80197.09</v>
      </c>
      <c r="AB3711" s="48">
        <v>59654.95</v>
      </c>
      <c r="AC3711" s="48">
        <v>59343.27</v>
      </c>
      <c r="AD3711" s="48">
        <v>71118.570000000007</v>
      </c>
      <c r="AE3711" s="48">
        <v>71142.080000000002</v>
      </c>
      <c r="AF3711" s="48">
        <v>37166.35</v>
      </c>
      <c r="AG3711" s="48">
        <v>95949.3</v>
      </c>
      <c r="AH3711" s="48">
        <v>74364.05</v>
      </c>
    </row>
    <row r="3712" spans="1:34">
      <c r="A3712" s="48">
        <v>2547300</v>
      </c>
      <c r="B3712" s="49" t="s">
        <v>10929</v>
      </c>
      <c r="C3712" s="49" t="s">
        <v>10930</v>
      </c>
      <c r="D3712" s="49" t="s">
        <v>10931</v>
      </c>
      <c r="E3712" s="48">
        <v>32415.87</v>
      </c>
      <c r="F3712" s="48">
        <v>25397.68</v>
      </c>
      <c r="G3712" s="48">
        <v>58045.51</v>
      </c>
      <c r="H3712" s="48">
        <v>54005.45</v>
      </c>
      <c r="I3712" s="48">
        <v>52872.46</v>
      </c>
      <c r="J3712" s="48">
        <v>3666.12</v>
      </c>
      <c r="K3712" s="48">
        <v>5170.12</v>
      </c>
      <c r="L3712" s="48">
        <v>10435.27</v>
      </c>
      <c r="M3712" s="48">
        <v>14895.39</v>
      </c>
      <c r="N3712" s="48">
        <v>11877.3</v>
      </c>
      <c r="O3712" s="48">
        <v>588.02</v>
      </c>
      <c r="P3712" s="50"/>
      <c r="Q3712" s="48">
        <v>4771.1099999999997</v>
      </c>
      <c r="R3712" s="48">
        <v>736.02</v>
      </c>
      <c r="S3712" s="50"/>
      <c r="T3712" s="48">
        <v>28406.03</v>
      </c>
      <c r="U3712" s="48">
        <v>43287.12</v>
      </c>
      <c r="V3712" s="48">
        <v>81533.789999999994</v>
      </c>
      <c r="W3712" s="48">
        <v>84311.37</v>
      </c>
      <c r="X3712" s="48">
        <v>83730.28</v>
      </c>
      <c r="Y3712" s="48">
        <v>2395.21</v>
      </c>
      <c r="Z3712" s="48">
        <v>3435.38</v>
      </c>
      <c r="AA3712" s="48">
        <v>36529.57</v>
      </c>
      <c r="AB3712" s="48">
        <v>29826.46</v>
      </c>
      <c r="AC3712" s="48">
        <v>18851.89</v>
      </c>
      <c r="AD3712" s="48">
        <v>830.55</v>
      </c>
      <c r="AE3712" s="50"/>
      <c r="AF3712" s="48">
        <v>1237.44</v>
      </c>
      <c r="AG3712" s="48">
        <v>2225.35</v>
      </c>
      <c r="AH3712" s="50"/>
    </row>
    <row r="3713" spans="1:34">
      <c r="A3713" s="48">
        <v>2542580</v>
      </c>
      <c r="B3713" s="49" t="s">
        <v>10932</v>
      </c>
      <c r="C3713" s="49" t="s">
        <v>10933</v>
      </c>
      <c r="D3713" s="49" t="s">
        <v>10934</v>
      </c>
      <c r="E3713" s="48">
        <v>55753.56</v>
      </c>
      <c r="F3713" s="48">
        <v>34609.94</v>
      </c>
      <c r="G3713" s="48">
        <v>33573.96</v>
      </c>
      <c r="H3713" s="48">
        <v>22981.63</v>
      </c>
      <c r="I3713" s="48">
        <v>27879.82</v>
      </c>
      <c r="J3713" s="48">
        <v>22380.62</v>
      </c>
      <c r="K3713" s="48">
        <v>11302.32</v>
      </c>
      <c r="L3713" s="48">
        <v>14982.4</v>
      </c>
      <c r="M3713" s="48">
        <v>27850.77</v>
      </c>
      <c r="N3713" s="48">
        <v>20172.560000000001</v>
      </c>
      <c r="O3713" s="48">
        <v>18593.509999999998</v>
      </c>
      <c r="P3713" s="48">
        <v>14832.38</v>
      </c>
      <c r="Q3713" s="48">
        <v>19654.52</v>
      </c>
      <c r="R3713" s="48">
        <v>8732.2000000000007</v>
      </c>
      <c r="S3713" s="48">
        <v>12265.3</v>
      </c>
      <c r="T3713" s="48">
        <v>56224.83</v>
      </c>
      <c r="U3713" s="48">
        <v>52771.53</v>
      </c>
      <c r="V3713" s="48">
        <v>36784.35</v>
      </c>
      <c r="W3713" s="48">
        <v>22736.2</v>
      </c>
      <c r="X3713" s="48">
        <v>34202.620000000003</v>
      </c>
      <c r="Y3713" s="48">
        <v>52523.89</v>
      </c>
      <c r="Z3713" s="48">
        <v>52264.639999999999</v>
      </c>
      <c r="AA3713" s="48">
        <v>51317.87</v>
      </c>
      <c r="AB3713" s="48">
        <v>51600.44</v>
      </c>
      <c r="AC3713" s="48">
        <v>50313.919999999998</v>
      </c>
      <c r="AD3713" s="48">
        <v>86207.12</v>
      </c>
      <c r="AE3713" s="48">
        <v>19826.57</v>
      </c>
      <c r="AF3713" s="48">
        <v>8869.18</v>
      </c>
      <c r="AG3713" s="48">
        <v>5628.77</v>
      </c>
      <c r="AH3713" s="48">
        <v>24335.97</v>
      </c>
    </row>
    <row r="3714" spans="1:34">
      <c r="A3714" s="48">
        <v>2544374</v>
      </c>
      <c r="B3714" s="49" t="s">
        <v>10935</v>
      </c>
      <c r="C3714" s="49" t="s">
        <v>10936</v>
      </c>
      <c r="D3714" s="49" t="s">
        <v>10937</v>
      </c>
      <c r="E3714" s="48">
        <v>42568.1</v>
      </c>
      <c r="F3714" s="48">
        <v>24078.62</v>
      </c>
      <c r="G3714" s="48">
        <v>37747</v>
      </c>
      <c r="H3714" s="48">
        <v>28893.78</v>
      </c>
      <c r="I3714" s="48">
        <v>30579.85</v>
      </c>
      <c r="J3714" s="48">
        <v>23630.59</v>
      </c>
      <c r="K3714" s="48">
        <v>17291.45</v>
      </c>
      <c r="L3714" s="48">
        <v>11243.32</v>
      </c>
      <c r="M3714" s="48">
        <v>17851.45</v>
      </c>
      <c r="N3714" s="48">
        <v>20142.5</v>
      </c>
      <c r="O3714" s="48">
        <v>4792.1099999999997</v>
      </c>
      <c r="P3714" s="48">
        <v>23467.54</v>
      </c>
      <c r="Q3714" s="48">
        <v>26398.65</v>
      </c>
      <c r="R3714" s="48">
        <v>14183.36</v>
      </c>
      <c r="S3714" s="48">
        <v>20486.5</v>
      </c>
      <c r="T3714" s="48">
        <v>76262.899999999994</v>
      </c>
      <c r="U3714" s="48">
        <v>30343.03</v>
      </c>
      <c r="V3714" s="48">
        <v>91294.26</v>
      </c>
      <c r="W3714" s="48">
        <v>135579.10999999999</v>
      </c>
      <c r="X3714" s="48">
        <v>81098.87</v>
      </c>
      <c r="Y3714" s="48">
        <v>53287.9</v>
      </c>
      <c r="Z3714" s="48">
        <v>46664.86</v>
      </c>
      <c r="AA3714" s="48">
        <v>54582.73</v>
      </c>
      <c r="AB3714" s="48">
        <v>38577.449999999997</v>
      </c>
      <c r="AC3714" s="48">
        <v>33315.61</v>
      </c>
      <c r="AD3714" s="48">
        <v>1411.9</v>
      </c>
      <c r="AE3714" s="48">
        <v>60293.72</v>
      </c>
      <c r="AF3714" s="48">
        <v>17968.349999999999</v>
      </c>
      <c r="AG3714" s="48">
        <v>59459.24</v>
      </c>
      <c r="AH3714" s="48">
        <v>61710.07</v>
      </c>
    </row>
    <row r="3715" spans="1:34">
      <c r="A3715" s="48">
        <v>2547279</v>
      </c>
      <c r="B3715" s="49" t="s">
        <v>10938</v>
      </c>
      <c r="C3715" s="49" t="s">
        <v>10939</v>
      </c>
      <c r="D3715" s="49" t="s">
        <v>10940</v>
      </c>
      <c r="E3715" s="48">
        <v>28089.82</v>
      </c>
      <c r="F3715" s="48">
        <v>12289.38</v>
      </c>
      <c r="G3715" s="48">
        <v>12219.37</v>
      </c>
      <c r="H3715" s="48">
        <v>12716.39</v>
      </c>
      <c r="I3715" s="48">
        <v>18561.47</v>
      </c>
      <c r="J3715" s="48">
        <v>11143.22</v>
      </c>
      <c r="K3715" s="48">
        <v>10931.2</v>
      </c>
      <c r="L3715" s="48">
        <v>725.02</v>
      </c>
      <c r="M3715" s="48">
        <v>6109.17</v>
      </c>
      <c r="N3715" s="48">
        <v>16577.400000000001</v>
      </c>
      <c r="O3715" s="50"/>
      <c r="P3715" s="50"/>
      <c r="Q3715" s="48">
        <v>28100.75</v>
      </c>
      <c r="R3715" s="50"/>
      <c r="S3715" s="50"/>
      <c r="T3715" s="48">
        <v>41872.28</v>
      </c>
      <c r="U3715" s="48">
        <v>9819.2999999999993</v>
      </c>
      <c r="V3715" s="48">
        <v>19677.71</v>
      </c>
      <c r="W3715" s="48">
        <v>23388.51</v>
      </c>
      <c r="X3715" s="48">
        <v>25683.06</v>
      </c>
      <c r="Y3715" s="48">
        <v>1335.43</v>
      </c>
      <c r="Z3715" s="48">
        <v>1618.08</v>
      </c>
      <c r="AA3715" s="48">
        <v>1389.24</v>
      </c>
      <c r="AB3715" s="48">
        <v>7672.15</v>
      </c>
      <c r="AC3715" s="48">
        <v>21451.82</v>
      </c>
      <c r="AD3715" s="50"/>
      <c r="AE3715" s="50"/>
      <c r="AF3715" s="48">
        <v>149353.31</v>
      </c>
      <c r="AG3715" s="50"/>
      <c r="AH3715" s="50"/>
    </row>
    <row r="3716" spans="1:34">
      <c r="A3716" s="48">
        <v>2544961</v>
      </c>
      <c r="B3716" s="49" t="s">
        <v>10941</v>
      </c>
      <c r="C3716" s="49" t="s">
        <v>10942</v>
      </c>
      <c r="D3716" s="49" t="s">
        <v>10943</v>
      </c>
      <c r="E3716" s="48">
        <v>29854.68</v>
      </c>
      <c r="F3716" s="48">
        <v>17679.349999999999</v>
      </c>
      <c r="G3716" s="48">
        <v>28753.65</v>
      </c>
      <c r="H3716" s="48">
        <v>21828.47</v>
      </c>
      <c r="I3716" s="48">
        <v>20542.43</v>
      </c>
      <c r="J3716" s="48">
        <v>11600.23</v>
      </c>
      <c r="K3716" s="48">
        <v>12994.27</v>
      </c>
      <c r="L3716" s="48">
        <v>4142.07</v>
      </c>
      <c r="M3716" s="48">
        <v>22678.5</v>
      </c>
      <c r="N3716" s="48">
        <v>19249.41</v>
      </c>
      <c r="O3716" s="48">
        <v>9072.18</v>
      </c>
      <c r="P3716" s="48">
        <v>27492.6</v>
      </c>
      <c r="Q3716" s="48">
        <v>25632.54</v>
      </c>
      <c r="R3716" s="48">
        <v>18448.419999999998</v>
      </c>
      <c r="S3716" s="48">
        <v>19655.43</v>
      </c>
      <c r="T3716" s="48">
        <v>2420.06</v>
      </c>
      <c r="U3716" s="48">
        <v>766.87</v>
      </c>
      <c r="V3716" s="48">
        <v>3875.65</v>
      </c>
      <c r="W3716" s="48">
        <v>990.17</v>
      </c>
      <c r="X3716" s="48">
        <v>20877.21</v>
      </c>
      <c r="Y3716" s="48">
        <v>828.24</v>
      </c>
      <c r="Z3716" s="48">
        <v>5869.52</v>
      </c>
      <c r="AA3716" s="50"/>
      <c r="AB3716" s="48">
        <v>31003.21</v>
      </c>
      <c r="AC3716" s="48">
        <v>5090.13</v>
      </c>
      <c r="AD3716" s="48">
        <v>1938.36</v>
      </c>
      <c r="AE3716" s="48">
        <v>102443.7</v>
      </c>
      <c r="AF3716" s="48">
        <v>53549.14</v>
      </c>
      <c r="AG3716" s="48">
        <v>104548.8</v>
      </c>
      <c r="AH3716" s="48">
        <v>109121.88</v>
      </c>
    </row>
    <row r="3717" spans="1:34">
      <c r="A3717" s="48">
        <v>2546478</v>
      </c>
      <c r="B3717" s="49" t="s">
        <v>10944</v>
      </c>
      <c r="C3717" s="49" t="s">
        <v>10945</v>
      </c>
      <c r="D3717" s="49" t="s">
        <v>10946</v>
      </c>
      <c r="E3717" s="48">
        <v>81696.259999999995</v>
      </c>
      <c r="F3717" s="48">
        <v>63080.75</v>
      </c>
      <c r="G3717" s="48">
        <v>19093.53</v>
      </c>
      <c r="H3717" s="48">
        <v>15710.43</v>
      </c>
      <c r="I3717" s="48">
        <v>17493.5</v>
      </c>
      <c r="J3717" s="48">
        <v>43073.11</v>
      </c>
      <c r="K3717" s="48">
        <v>28461.8</v>
      </c>
      <c r="L3717" s="48">
        <v>67541.77</v>
      </c>
      <c r="M3717" s="48">
        <v>132318.39000000001</v>
      </c>
      <c r="N3717" s="48">
        <v>137999.57999999999</v>
      </c>
      <c r="O3717" s="48">
        <v>8563.23</v>
      </c>
      <c r="P3717" s="50"/>
      <c r="Q3717" s="48">
        <v>5575.15</v>
      </c>
      <c r="R3717" s="50"/>
      <c r="S3717" s="50"/>
      <c r="T3717" s="48">
        <v>93235.93</v>
      </c>
      <c r="U3717" s="48">
        <v>65290.29</v>
      </c>
      <c r="V3717" s="48">
        <v>5540.86</v>
      </c>
      <c r="W3717" s="48">
        <v>4839.1000000000004</v>
      </c>
      <c r="X3717" s="48">
        <v>6751.09</v>
      </c>
      <c r="Y3717" s="48">
        <v>98737.02</v>
      </c>
      <c r="Z3717" s="48">
        <v>54674.66</v>
      </c>
      <c r="AA3717" s="48">
        <v>256151.5</v>
      </c>
      <c r="AB3717" s="48">
        <v>260002.67</v>
      </c>
      <c r="AC3717" s="48">
        <v>253294.98</v>
      </c>
      <c r="AD3717" s="48">
        <v>10044.14</v>
      </c>
      <c r="AE3717" s="50"/>
      <c r="AF3717" s="48">
        <v>442.85</v>
      </c>
      <c r="AG3717" s="50"/>
      <c r="AH3717" s="50"/>
    </row>
    <row r="3718" spans="1:34">
      <c r="A3718" s="48">
        <v>2547693</v>
      </c>
      <c r="B3718" s="49" t="s">
        <v>10947</v>
      </c>
      <c r="C3718" s="49" t="s">
        <v>10948</v>
      </c>
      <c r="D3718" s="49" t="s">
        <v>10949</v>
      </c>
      <c r="E3718" s="48">
        <v>57458.41</v>
      </c>
      <c r="F3718" s="48">
        <v>71775.759999999995</v>
      </c>
      <c r="G3718" s="48">
        <v>35747.86</v>
      </c>
      <c r="H3718" s="48">
        <v>42363.02</v>
      </c>
      <c r="I3718" s="48">
        <v>39645.949999999997</v>
      </c>
      <c r="J3718" s="48">
        <v>95029.2</v>
      </c>
      <c r="K3718" s="48">
        <v>68717.62</v>
      </c>
      <c r="L3718" s="48">
        <v>50478.22</v>
      </c>
      <c r="M3718" s="48">
        <v>76528.86</v>
      </c>
      <c r="N3718" s="48">
        <v>86733.08</v>
      </c>
      <c r="O3718" s="48">
        <v>55446.3</v>
      </c>
      <c r="P3718" s="48">
        <v>54877.23</v>
      </c>
      <c r="Q3718" s="48">
        <v>64198.54</v>
      </c>
      <c r="R3718" s="48">
        <v>38784.870000000003</v>
      </c>
      <c r="S3718" s="48">
        <v>37703.89</v>
      </c>
      <c r="T3718" s="48">
        <v>83343.89</v>
      </c>
      <c r="U3718" s="48">
        <v>128933.25</v>
      </c>
      <c r="V3718" s="48">
        <v>53808.77</v>
      </c>
      <c r="W3718" s="48">
        <v>75152.84</v>
      </c>
      <c r="X3718" s="48">
        <v>27162.41</v>
      </c>
      <c r="Y3718" s="48">
        <v>242995.16</v>
      </c>
      <c r="Z3718" s="48">
        <v>220927.97</v>
      </c>
      <c r="AA3718" s="48">
        <v>240354.25</v>
      </c>
      <c r="AB3718" s="48">
        <v>184778.03</v>
      </c>
      <c r="AC3718" s="48">
        <v>172882.55</v>
      </c>
      <c r="AD3718" s="48">
        <v>300164.65999999997</v>
      </c>
      <c r="AE3718" s="48">
        <v>200927.31</v>
      </c>
      <c r="AF3718" s="48">
        <v>161010.54999999999</v>
      </c>
      <c r="AG3718" s="48">
        <v>176851.91</v>
      </c>
      <c r="AH3718" s="48">
        <v>218310.69</v>
      </c>
    </row>
    <row r="3719" spans="1:34">
      <c r="A3719" s="48">
        <v>2542741</v>
      </c>
      <c r="B3719" s="49" t="s">
        <v>10950</v>
      </c>
      <c r="C3719" s="49" t="s">
        <v>10951</v>
      </c>
      <c r="D3719" s="49" t="s">
        <v>10952</v>
      </c>
      <c r="E3719" s="48">
        <v>13797.27</v>
      </c>
      <c r="F3719" s="48">
        <v>21317.49</v>
      </c>
      <c r="G3719" s="48">
        <v>18497.37</v>
      </c>
      <c r="H3719" s="48">
        <v>12122.24</v>
      </c>
      <c r="I3719" s="48">
        <v>11611.25</v>
      </c>
      <c r="J3719" s="48">
        <v>2773.05</v>
      </c>
      <c r="K3719" s="48">
        <v>1514.03</v>
      </c>
      <c r="L3719" s="48">
        <v>4727.09</v>
      </c>
      <c r="M3719" s="48">
        <v>7488.17</v>
      </c>
      <c r="N3719" s="48">
        <v>24394.54</v>
      </c>
      <c r="O3719" s="48">
        <v>1603.03</v>
      </c>
      <c r="P3719" s="48">
        <v>15975.37</v>
      </c>
      <c r="Q3719" s="48">
        <v>34692.800000000003</v>
      </c>
      <c r="R3719" s="48">
        <v>24307.55</v>
      </c>
      <c r="S3719" s="48">
        <v>21058.49</v>
      </c>
      <c r="T3719" s="48">
        <v>1400.7</v>
      </c>
      <c r="U3719" s="48">
        <v>12556.5</v>
      </c>
      <c r="V3719" s="48">
        <v>2632.25</v>
      </c>
      <c r="W3719" s="48">
        <v>1806.14</v>
      </c>
      <c r="X3719" s="48">
        <v>2373.2399999999998</v>
      </c>
      <c r="Y3719" s="48">
        <v>664.05</v>
      </c>
      <c r="Z3719" s="48">
        <v>651.46</v>
      </c>
      <c r="AA3719" s="48">
        <v>3261.07</v>
      </c>
      <c r="AB3719" s="48">
        <v>2404.37</v>
      </c>
      <c r="AC3719" s="48">
        <v>48075.44</v>
      </c>
      <c r="AD3719" s="48">
        <v>1030.95</v>
      </c>
      <c r="AE3719" s="48">
        <v>40097.199999999997</v>
      </c>
      <c r="AF3719" s="48">
        <v>82474.899999999994</v>
      </c>
      <c r="AG3719" s="48">
        <v>147109.69</v>
      </c>
      <c r="AH3719" s="48">
        <v>148285.81</v>
      </c>
    </row>
    <row r="3720" spans="1:34">
      <c r="A3720" s="48">
        <v>2542523</v>
      </c>
      <c r="B3720" s="49" t="s">
        <v>10953</v>
      </c>
      <c r="C3720" s="49" t="s">
        <v>10954</v>
      </c>
      <c r="D3720" s="49" t="s">
        <v>10955</v>
      </c>
      <c r="E3720" s="48">
        <v>34499.919999999998</v>
      </c>
      <c r="F3720" s="48">
        <v>35546.89</v>
      </c>
      <c r="G3720" s="48">
        <v>15255.44</v>
      </c>
      <c r="H3720" s="48">
        <v>24694.63</v>
      </c>
      <c r="I3720" s="48">
        <v>22553.58</v>
      </c>
      <c r="J3720" s="48">
        <v>30272.720000000001</v>
      </c>
      <c r="K3720" s="48">
        <v>21707.53</v>
      </c>
      <c r="L3720" s="48">
        <v>12206.26</v>
      </c>
      <c r="M3720" s="48">
        <v>19001.46</v>
      </c>
      <c r="N3720" s="48">
        <v>19810.439999999999</v>
      </c>
      <c r="O3720" s="48">
        <v>6385.15</v>
      </c>
      <c r="P3720" s="48">
        <v>21820.51</v>
      </c>
      <c r="Q3720" s="48">
        <v>17620.43</v>
      </c>
      <c r="R3720" s="48">
        <v>3412.09</v>
      </c>
      <c r="S3720" s="48">
        <v>3012.07</v>
      </c>
      <c r="T3720" s="48">
        <v>45485.17</v>
      </c>
      <c r="U3720" s="48">
        <v>75134.75</v>
      </c>
      <c r="V3720" s="48">
        <v>25310.82</v>
      </c>
      <c r="W3720" s="48">
        <v>38715.99</v>
      </c>
      <c r="X3720" s="48">
        <v>35177.769999999997</v>
      </c>
      <c r="Y3720" s="48">
        <v>59255.15</v>
      </c>
      <c r="Z3720" s="48">
        <v>70956.14</v>
      </c>
      <c r="AA3720" s="48">
        <v>35226.36</v>
      </c>
      <c r="AB3720" s="48">
        <v>38760.18</v>
      </c>
      <c r="AC3720" s="48">
        <v>30260.63</v>
      </c>
      <c r="AD3720" s="48">
        <v>16633.060000000001</v>
      </c>
      <c r="AE3720" s="48">
        <v>62784.800000000003</v>
      </c>
      <c r="AF3720" s="48">
        <v>34295.910000000003</v>
      </c>
      <c r="AG3720" s="48">
        <v>20898.45</v>
      </c>
      <c r="AH3720" s="48">
        <v>19067.919999999998</v>
      </c>
    </row>
    <row r="3721" spans="1:34">
      <c r="A3721" s="48">
        <v>2543715</v>
      </c>
      <c r="B3721" s="49" t="s">
        <v>10956</v>
      </c>
      <c r="C3721" s="49" t="s">
        <v>10957</v>
      </c>
      <c r="D3721" s="49" t="s">
        <v>10958</v>
      </c>
      <c r="E3721" s="48">
        <v>39488.32</v>
      </c>
      <c r="F3721" s="48">
        <v>50385.48</v>
      </c>
      <c r="G3721" s="48">
        <v>27005.87</v>
      </c>
      <c r="H3721" s="48">
        <v>26175.86</v>
      </c>
      <c r="I3721" s="48">
        <v>34413.99</v>
      </c>
      <c r="J3721" s="48">
        <v>34966.94</v>
      </c>
      <c r="K3721" s="48">
        <v>30936.81</v>
      </c>
      <c r="L3721" s="48">
        <v>24275.64</v>
      </c>
      <c r="M3721" s="48">
        <v>38047.99</v>
      </c>
      <c r="N3721" s="48">
        <v>37656.019999999997</v>
      </c>
      <c r="O3721" s="48">
        <v>23143.57</v>
      </c>
      <c r="P3721" s="48">
        <v>20942.53</v>
      </c>
      <c r="Q3721" s="48">
        <v>29732.76</v>
      </c>
      <c r="R3721" s="48">
        <v>18997.490000000002</v>
      </c>
      <c r="S3721" s="48">
        <v>7062.22</v>
      </c>
      <c r="T3721" s="48">
        <v>63338.69</v>
      </c>
      <c r="U3721" s="48">
        <v>86347.75</v>
      </c>
      <c r="V3721" s="48">
        <v>52719.07</v>
      </c>
      <c r="W3721" s="48">
        <v>54072.52</v>
      </c>
      <c r="X3721" s="48">
        <v>53715.7</v>
      </c>
      <c r="Y3721" s="48">
        <v>87678.64</v>
      </c>
      <c r="Z3721" s="48">
        <v>97775.8</v>
      </c>
      <c r="AA3721" s="48">
        <v>101412.02</v>
      </c>
      <c r="AB3721" s="48">
        <v>74207.14</v>
      </c>
      <c r="AC3721" s="48">
        <v>62082.36</v>
      </c>
      <c r="AD3721" s="48">
        <v>99545.81</v>
      </c>
      <c r="AE3721" s="48">
        <v>72117.460000000006</v>
      </c>
      <c r="AF3721" s="48">
        <v>55293.93</v>
      </c>
      <c r="AG3721" s="48">
        <v>88521.85</v>
      </c>
      <c r="AH3721" s="48">
        <v>31371.43</v>
      </c>
    </row>
    <row r="3722" spans="1:34">
      <c r="A3722" s="48">
        <v>2546005</v>
      </c>
      <c r="B3722" s="49" t="s">
        <v>10959</v>
      </c>
      <c r="C3722" s="49" t="s">
        <v>10960</v>
      </c>
      <c r="D3722" s="49" t="s">
        <v>10961</v>
      </c>
      <c r="E3722" s="48">
        <v>119584.89</v>
      </c>
      <c r="F3722" s="48">
        <v>147269.19</v>
      </c>
      <c r="G3722" s="48">
        <v>71287.62</v>
      </c>
      <c r="H3722" s="48">
        <v>93407.23</v>
      </c>
      <c r="I3722" s="48">
        <v>93214.12</v>
      </c>
      <c r="J3722" s="48">
        <v>159118.53</v>
      </c>
      <c r="K3722" s="48">
        <v>108163.44</v>
      </c>
      <c r="L3722" s="48">
        <v>84341.8</v>
      </c>
      <c r="M3722" s="48">
        <v>122089.7</v>
      </c>
      <c r="N3722" s="48">
        <v>144958.32999999999</v>
      </c>
      <c r="O3722" s="48">
        <v>70434.48</v>
      </c>
      <c r="P3722" s="48">
        <v>88460.97</v>
      </c>
      <c r="Q3722" s="48">
        <v>124102.8</v>
      </c>
      <c r="R3722" s="48">
        <v>82056.789999999994</v>
      </c>
      <c r="S3722" s="48">
        <v>76853.67</v>
      </c>
      <c r="T3722" s="48">
        <v>185091.11</v>
      </c>
      <c r="U3722" s="48">
        <v>260189.09</v>
      </c>
      <c r="V3722" s="48">
        <v>127746.46</v>
      </c>
      <c r="W3722" s="48">
        <v>131385.41</v>
      </c>
      <c r="X3722" s="48">
        <v>149571.98000000001</v>
      </c>
      <c r="Y3722" s="48">
        <v>390673.5</v>
      </c>
      <c r="Z3722" s="48">
        <v>360047.78</v>
      </c>
      <c r="AA3722" s="48">
        <v>302930</v>
      </c>
      <c r="AB3722" s="48">
        <v>240490.03</v>
      </c>
      <c r="AC3722" s="48">
        <v>254699.66</v>
      </c>
      <c r="AD3722" s="48">
        <v>296474.96999999997</v>
      </c>
      <c r="AE3722" s="48">
        <v>306194.19</v>
      </c>
      <c r="AF3722" s="48">
        <v>279910.28000000003</v>
      </c>
      <c r="AG3722" s="48">
        <v>381501.59</v>
      </c>
      <c r="AH3722" s="48">
        <v>412202.88</v>
      </c>
    </row>
    <row r="3723" spans="1:34">
      <c r="A3723" s="48">
        <v>2541788</v>
      </c>
      <c r="B3723" s="49" t="s">
        <v>10962</v>
      </c>
      <c r="C3723" s="49" t="s">
        <v>10963</v>
      </c>
      <c r="D3723" s="49" t="s">
        <v>10964</v>
      </c>
      <c r="E3723" s="48">
        <v>94923.06</v>
      </c>
      <c r="F3723" s="48">
        <v>89671.1</v>
      </c>
      <c r="G3723" s="48">
        <v>126094.95</v>
      </c>
      <c r="H3723" s="48">
        <v>122547.49</v>
      </c>
      <c r="I3723" s="48">
        <v>137165.72</v>
      </c>
      <c r="J3723" s="48">
        <v>70779.520000000004</v>
      </c>
      <c r="K3723" s="48">
        <v>35308.769999999997</v>
      </c>
      <c r="L3723" s="48">
        <v>13014.2</v>
      </c>
      <c r="M3723" s="48">
        <v>80933.7</v>
      </c>
      <c r="N3723" s="48">
        <v>93154.09</v>
      </c>
      <c r="O3723" s="48">
        <v>47083</v>
      </c>
      <c r="P3723" s="48">
        <v>97406.83</v>
      </c>
      <c r="Q3723" s="48">
        <v>169678.72</v>
      </c>
      <c r="R3723" s="48">
        <v>115303.52</v>
      </c>
      <c r="S3723" s="48">
        <v>100535.91</v>
      </c>
      <c r="T3723" s="48">
        <v>6543.55</v>
      </c>
      <c r="U3723" s="48">
        <v>7866.92</v>
      </c>
      <c r="V3723" s="48">
        <v>34802.449999999997</v>
      </c>
      <c r="W3723" s="48">
        <v>1250.42</v>
      </c>
      <c r="X3723" s="48">
        <v>37085.42</v>
      </c>
      <c r="Y3723" s="48">
        <v>1976.68</v>
      </c>
      <c r="Z3723" s="48">
        <v>2149.67</v>
      </c>
      <c r="AA3723" s="50"/>
      <c r="AB3723" s="50"/>
      <c r="AC3723" s="48">
        <v>2009.45</v>
      </c>
      <c r="AD3723" s="48">
        <v>2351.23</v>
      </c>
      <c r="AE3723" s="50"/>
      <c r="AF3723" s="50"/>
      <c r="AG3723" s="50"/>
      <c r="AH3723" s="50"/>
    </row>
    <row r="3724" spans="1:34">
      <c r="A3724" s="48">
        <v>2544996</v>
      </c>
      <c r="B3724" s="49" t="s">
        <v>10965</v>
      </c>
      <c r="C3724" s="49" t="s">
        <v>10966</v>
      </c>
      <c r="D3724" s="49" t="s">
        <v>10967</v>
      </c>
      <c r="E3724" s="48">
        <v>7915.23</v>
      </c>
      <c r="F3724" s="48">
        <v>5848.16</v>
      </c>
      <c r="G3724" s="48">
        <v>45367.23</v>
      </c>
      <c r="H3724" s="48">
        <v>39121.019999999997</v>
      </c>
      <c r="I3724" s="48">
        <v>25296.7</v>
      </c>
      <c r="J3724" s="50"/>
      <c r="K3724" s="50"/>
      <c r="L3724" s="50"/>
      <c r="M3724" s="50"/>
      <c r="N3724" s="50"/>
      <c r="O3724" s="50"/>
      <c r="P3724" s="50"/>
      <c r="Q3724" s="48">
        <v>50765.16</v>
      </c>
      <c r="R3724" s="48">
        <v>16863.38</v>
      </c>
      <c r="S3724" s="48">
        <v>5459.13</v>
      </c>
      <c r="T3724" s="48">
        <v>690.43</v>
      </c>
      <c r="U3724" s="48">
        <v>1190.56</v>
      </c>
      <c r="V3724" s="48">
        <v>80775</v>
      </c>
      <c r="W3724" s="48">
        <v>73406.63</v>
      </c>
      <c r="X3724" s="48">
        <v>40495.85</v>
      </c>
      <c r="Y3724" s="50"/>
      <c r="Z3724" s="50"/>
      <c r="AA3724" s="50"/>
      <c r="AB3724" s="50"/>
      <c r="AC3724" s="50"/>
      <c r="AD3724" s="50"/>
      <c r="AE3724" s="50"/>
      <c r="AF3724" s="48">
        <v>137679.82999999999</v>
      </c>
      <c r="AG3724" s="48">
        <v>95841.12</v>
      </c>
      <c r="AH3724" s="48">
        <v>10314.780000000001</v>
      </c>
    </row>
    <row r="3725" spans="1:34">
      <c r="A3725" s="48">
        <v>2542637</v>
      </c>
      <c r="B3725" s="49" t="s">
        <v>10968</v>
      </c>
      <c r="C3725" s="49" t="s">
        <v>10969</v>
      </c>
      <c r="D3725" s="49" t="s">
        <v>10970</v>
      </c>
      <c r="E3725" s="48">
        <v>47205.05</v>
      </c>
      <c r="F3725" s="48">
        <v>84156.64</v>
      </c>
      <c r="G3725" s="48">
        <v>60564.28</v>
      </c>
      <c r="H3725" s="48">
        <v>82461.63</v>
      </c>
      <c r="I3725" s="48">
        <v>79857.5</v>
      </c>
      <c r="J3725" s="48">
        <v>18305.419999999998</v>
      </c>
      <c r="K3725" s="48">
        <v>14368.34</v>
      </c>
      <c r="L3725" s="48">
        <v>14902.38</v>
      </c>
      <c r="M3725" s="48">
        <v>99954.84</v>
      </c>
      <c r="N3725" s="48">
        <v>94322.77</v>
      </c>
      <c r="O3725" s="48">
        <v>11650.26</v>
      </c>
      <c r="P3725" s="48">
        <v>12558.27</v>
      </c>
      <c r="Q3725" s="48">
        <v>68053.27</v>
      </c>
      <c r="R3725" s="48">
        <v>122552.16</v>
      </c>
      <c r="S3725" s="48">
        <v>10955.26</v>
      </c>
      <c r="T3725" s="48">
        <v>87456.77</v>
      </c>
      <c r="U3725" s="48">
        <v>124440.88</v>
      </c>
      <c r="V3725" s="48">
        <v>106955.23</v>
      </c>
      <c r="W3725" s="48">
        <v>114371.39</v>
      </c>
      <c r="X3725" s="48">
        <v>78788.7</v>
      </c>
      <c r="Y3725" s="48">
        <v>90884.55</v>
      </c>
      <c r="Z3725" s="48">
        <v>95662.43</v>
      </c>
      <c r="AA3725" s="48">
        <v>123053.48</v>
      </c>
      <c r="AB3725" s="48">
        <v>132099.23000000001</v>
      </c>
      <c r="AC3725" s="48">
        <v>93608.91</v>
      </c>
      <c r="AD3725" s="48">
        <v>94012.86</v>
      </c>
      <c r="AE3725" s="48">
        <v>83812.17</v>
      </c>
      <c r="AF3725" s="48">
        <v>102346.09</v>
      </c>
      <c r="AG3725" s="48">
        <v>187373.95</v>
      </c>
      <c r="AH3725" s="48">
        <v>124625.52</v>
      </c>
    </row>
    <row r="3726" spans="1:34">
      <c r="A3726" s="48">
        <v>2543599</v>
      </c>
      <c r="B3726" s="49" t="s">
        <v>10971</v>
      </c>
      <c r="C3726" s="49" t="s">
        <v>10972</v>
      </c>
      <c r="D3726" s="49" t="s">
        <v>10973</v>
      </c>
      <c r="E3726" s="48">
        <v>50880.32</v>
      </c>
      <c r="F3726" s="48">
        <v>28467.69</v>
      </c>
      <c r="G3726" s="48">
        <v>30003.759999999998</v>
      </c>
      <c r="H3726" s="48">
        <v>28435.7</v>
      </c>
      <c r="I3726" s="48">
        <v>30369.78</v>
      </c>
      <c r="J3726" s="48">
        <v>7419.17</v>
      </c>
      <c r="K3726" s="48">
        <v>1648.04</v>
      </c>
      <c r="L3726" s="48">
        <v>4664.09</v>
      </c>
      <c r="M3726" s="48">
        <v>10307.26</v>
      </c>
      <c r="N3726" s="48">
        <v>12292.28</v>
      </c>
      <c r="O3726" s="48">
        <v>1696.06</v>
      </c>
      <c r="P3726" s="48">
        <v>2138.0500000000002</v>
      </c>
      <c r="Q3726" s="48">
        <v>13073.31</v>
      </c>
      <c r="R3726" s="50"/>
      <c r="S3726" s="50"/>
      <c r="T3726" s="48">
        <v>60456.7</v>
      </c>
      <c r="U3726" s="48">
        <v>40858.980000000003</v>
      </c>
      <c r="V3726" s="48">
        <v>42886.25</v>
      </c>
      <c r="W3726" s="48">
        <v>39332.629999999997</v>
      </c>
      <c r="X3726" s="48">
        <v>51040.27</v>
      </c>
      <c r="Y3726" s="48">
        <v>6619.33</v>
      </c>
      <c r="Z3726" s="48">
        <v>1127.44</v>
      </c>
      <c r="AA3726" s="48">
        <v>8952.9699999999993</v>
      </c>
      <c r="AB3726" s="48">
        <v>33984.43</v>
      </c>
      <c r="AC3726" s="48">
        <v>19572.53</v>
      </c>
      <c r="AD3726" s="48">
        <v>1016.47</v>
      </c>
      <c r="AE3726" s="48">
        <v>2200.4</v>
      </c>
      <c r="AF3726" s="48">
        <v>29956.04</v>
      </c>
      <c r="AG3726" s="50"/>
      <c r="AH3726" s="50"/>
    </row>
    <row r="3727" spans="1:34">
      <c r="A3727" s="48">
        <v>2546957</v>
      </c>
      <c r="B3727" s="49" t="s">
        <v>10974</v>
      </c>
      <c r="C3727" s="49" t="s">
        <v>10975</v>
      </c>
      <c r="D3727" s="49" t="s">
        <v>10976</v>
      </c>
      <c r="E3727" s="48">
        <v>29500.82</v>
      </c>
      <c r="F3727" s="48">
        <v>14506.35</v>
      </c>
      <c r="G3727" s="48">
        <v>20071.52</v>
      </c>
      <c r="H3727" s="48">
        <v>16105.42</v>
      </c>
      <c r="I3727" s="48">
        <v>16157.43</v>
      </c>
      <c r="J3727" s="48">
        <v>10475.26</v>
      </c>
      <c r="K3727" s="48">
        <v>10542.27</v>
      </c>
      <c r="L3727" s="48">
        <v>12148.3</v>
      </c>
      <c r="M3727" s="48">
        <v>12613.28</v>
      </c>
      <c r="N3727" s="48">
        <v>15150.35</v>
      </c>
      <c r="O3727" s="48">
        <v>442.02</v>
      </c>
      <c r="P3727" s="48">
        <v>12825.32</v>
      </c>
      <c r="Q3727" s="48">
        <v>20951.490000000002</v>
      </c>
      <c r="R3727" s="48">
        <v>8739.24</v>
      </c>
      <c r="S3727" s="48">
        <v>7004.18</v>
      </c>
      <c r="T3727" s="48">
        <v>31135.759999999998</v>
      </c>
      <c r="U3727" s="48">
        <v>21219.34</v>
      </c>
      <c r="V3727" s="48">
        <v>25948.13</v>
      </c>
      <c r="W3727" s="48">
        <v>20404.169999999998</v>
      </c>
      <c r="X3727" s="48">
        <v>22190.12</v>
      </c>
      <c r="Y3727" s="48">
        <v>29963.91</v>
      </c>
      <c r="Z3727" s="48">
        <v>33292.76</v>
      </c>
      <c r="AA3727" s="48">
        <v>48409.3</v>
      </c>
      <c r="AB3727" s="48">
        <v>27723.67</v>
      </c>
      <c r="AC3727" s="48">
        <v>26410.13</v>
      </c>
      <c r="AD3727" s="48">
        <v>1128.18</v>
      </c>
      <c r="AE3727" s="48">
        <v>40284.21</v>
      </c>
      <c r="AF3727" s="48">
        <v>47519.82</v>
      </c>
      <c r="AG3727" s="48">
        <v>39665.71</v>
      </c>
      <c r="AH3727" s="48">
        <v>47444.75</v>
      </c>
    </row>
    <row r="3728" spans="1:34">
      <c r="A3728" s="48">
        <v>2547695</v>
      </c>
      <c r="B3728" s="49" t="s">
        <v>10977</v>
      </c>
      <c r="C3728" s="49" t="s">
        <v>10978</v>
      </c>
      <c r="D3728" s="49" t="s">
        <v>10979</v>
      </c>
      <c r="E3728" s="48">
        <v>26738.89</v>
      </c>
      <c r="F3728" s="48">
        <v>19912.580000000002</v>
      </c>
      <c r="G3728" s="48">
        <v>12072.38</v>
      </c>
      <c r="H3728" s="48">
        <v>13981.42</v>
      </c>
      <c r="I3728" s="48">
        <v>16721.490000000002</v>
      </c>
      <c r="J3728" s="48">
        <v>12764.39</v>
      </c>
      <c r="K3728" s="48">
        <v>13052.38</v>
      </c>
      <c r="L3728" s="48">
        <v>10761.32</v>
      </c>
      <c r="M3728" s="48">
        <v>15500.45</v>
      </c>
      <c r="N3728" s="48">
        <v>17923.53</v>
      </c>
      <c r="O3728" s="48">
        <v>10167.299999999999</v>
      </c>
      <c r="P3728" s="48">
        <v>6375.21</v>
      </c>
      <c r="Q3728" s="48">
        <v>5101.16</v>
      </c>
      <c r="R3728" s="48">
        <v>3126.1</v>
      </c>
      <c r="S3728" s="48">
        <v>4246.12</v>
      </c>
      <c r="T3728" s="48">
        <v>32092.76</v>
      </c>
      <c r="U3728" s="48">
        <v>35465.589999999997</v>
      </c>
      <c r="V3728" s="48">
        <v>14610.67</v>
      </c>
      <c r="W3728" s="48">
        <v>18442.88</v>
      </c>
      <c r="X3728" s="48">
        <v>27042.75</v>
      </c>
      <c r="Y3728" s="48">
        <v>30482.82</v>
      </c>
      <c r="Z3728" s="48">
        <v>45844.28</v>
      </c>
      <c r="AA3728" s="48">
        <v>39922</v>
      </c>
      <c r="AB3728" s="48">
        <v>37041.879999999997</v>
      </c>
      <c r="AC3728" s="48">
        <v>36445.760000000002</v>
      </c>
      <c r="AD3728" s="48">
        <v>46641.89</v>
      </c>
      <c r="AE3728" s="48">
        <v>20877.849999999999</v>
      </c>
      <c r="AF3728" s="48">
        <v>1149.93</v>
      </c>
      <c r="AG3728" s="48">
        <v>7326.56</v>
      </c>
      <c r="AH3728" s="48">
        <v>16087.56</v>
      </c>
    </row>
    <row r="3729" spans="1:34">
      <c r="A3729" s="48">
        <v>2548044</v>
      </c>
      <c r="B3729" s="49" t="s">
        <v>10980</v>
      </c>
      <c r="C3729" s="49" t="s">
        <v>10981</v>
      </c>
      <c r="D3729" s="49" t="s">
        <v>10982</v>
      </c>
      <c r="E3729" s="48">
        <v>31910.080000000002</v>
      </c>
      <c r="F3729" s="48">
        <v>31234.79</v>
      </c>
      <c r="G3729" s="48">
        <v>28074.79</v>
      </c>
      <c r="H3729" s="48">
        <v>27606.77</v>
      </c>
      <c r="I3729" s="48">
        <v>23920.61</v>
      </c>
      <c r="J3729" s="48">
        <v>20714.490000000002</v>
      </c>
      <c r="K3729" s="48">
        <v>15257.36</v>
      </c>
      <c r="L3729" s="48">
        <v>3356.1</v>
      </c>
      <c r="M3729" s="48">
        <v>18463.46</v>
      </c>
      <c r="N3729" s="48">
        <v>22099.52</v>
      </c>
      <c r="O3729" s="48">
        <v>5851.16</v>
      </c>
      <c r="P3729" s="48">
        <v>26550.66</v>
      </c>
      <c r="Q3729" s="48">
        <v>41353.17</v>
      </c>
      <c r="R3729" s="48">
        <v>16183.39</v>
      </c>
      <c r="S3729" s="48">
        <v>17664.439999999999</v>
      </c>
      <c r="T3729" s="48">
        <v>60730.35</v>
      </c>
      <c r="U3729" s="48">
        <v>62424.52</v>
      </c>
      <c r="V3729" s="48">
        <v>68431.45</v>
      </c>
      <c r="W3729" s="48">
        <v>58667.32</v>
      </c>
      <c r="X3729" s="48">
        <v>34856.959999999999</v>
      </c>
      <c r="Y3729" s="48">
        <v>39708.06</v>
      </c>
      <c r="Z3729" s="48">
        <v>44970.46</v>
      </c>
      <c r="AA3729" s="48">
        <v>1938.28</v>
      </c>
      <c r="AB3729" s="48">
        <v>36161.879999999997</v>
      </c>
      <c r="AC3729" s="48">
        <v>35593.629999999997</v>
      </c>
      <c r="AD3729" s="48">
        <v>13084.71</v>
      </c>
      <c r="AE3729" s="48">
        <v>94423.57</v>
      </c>
      <c r="AF3729" s="48">
        <v>95975.05</v>
      </c>
      <c r="AG3729" s="48">
        <v>35166.199999999997</v>
      </c>
      <c r="AH3729" s="48">
        <v>115399.34</v>
      </c>
    </row>
    <row r="3730" spans="1:34">
      <c r="A3730" s="48">
        <v>2542170</v>
      </c>
      <c r="B3730" s="49" t="s">
        <v>10983</v>
      </c>
      <c r="C3730" s="49" t="s">
        <v>10984</v>
      </c>
      <c r="D3730" s="49" t="s">
        <v>10985</v>
      </c>
      <c r="E3730" s="48">
        <v>49189.18</v>
      </c>
      <c r="F3730" s="48">
        <v>20616.509999999998</v>
      </c>
      <c r="G3730" s="48">
        <v>18554.439999999999</v>
      </c>
      <c r="H3730" s="48">
        <v>14170.33</v>
      </c>
      <c r="I3730" s="48">
        <v>24563.599999999999</v>
      </c>
      <c r="J3730" s="48">
        <v>30734.69</v>
      </c>
      <c r="K3730" s="48">
        <v>27638.66</v>
      </c>
      <c r="L3730" s="48">
        <v>27310.61</v>
      </c>
      <c r="M3730" s="48">
        <v>44221.98</v>
      </c>
      <c r="N3730" s="48">
        <v>50644.19</v>
      </c>
      <c r="O3730" s="48">
        <v>22065.48</v>
      </c>
      <c r="P3730" s="48">
        <v>43673.01</v>
      </c>
      <c r="Q3730" s="48">
        <v>34174.86</v>
      </c>
      <c r="R3730" s="48">
        <v>30358.65</v>
      </c>
      <c r="S3730" s="48">
        <v>29646.66</v>
      </c>
      <c r="T3730" s="48">
        <v>102066.42</v>
      </c>
      <c r="U3730" s="48">
        <v>69594.45</v>
      </c>
      <c r="V3730" s="48">
        <v>46870.67</v>
      </c>
      <c r="W3730" s="48">
        <v>3525.36</v>
      </c>
      <c r="X3730" s="48">
        <v>41964.69</v>
      </c>
      <c r="Y3730" s="48">
        <v>113321.74</v>
      </c>
      <c r="Z3730" s="48">
        <v>112567.46</v>
      </c>
      <c r="AA3730" s="48">
        <v>143670.79999999999</v>
      </c>
      <c r="AB3730" s="48">
        <v>139827.29999999999</v>
      </c>
      <c r="AC3730" s="48">
        <v>135773.04999999999</v>
      </c>
      <c r="AD3730" s="48">
        <v>52627.93</v>
      </c>
      <c r="AE3730" s="48">
        <v>201282.81</v>
      </c>
      <c r="AF3730" s="48">
        <v>84759.96</v>
      </c>
      <c r="AG3730" s="48">
        <v>22731.22</v>
      </c>
      <c r="AH3730" s="48">
        <v>96518.38</v>
      </c>
    </row>
    <row r="3731" spans="1:34">
      <c r="A3731" s="48">
        <v>2543349</v>
      </c>
      <c r="B3731" s="49" t="s">
        <v>10986</v>
      </c>
      <c r="C3731" s="49" t="s">
        <v>10987</v>
      </c>
      <c r="D3731" s="49" t="s">
        <v>10988</v>
      </c>
      <c r="E3731" s="48">
        <v>41720.129999999997</v>
      </c>
      <c r="F3731" s="48">
        <v>19640.509999999998</v>
      </c>
      <c r="G3731" s="48">
        <v>25000.68</v>
      </c>
      <c r="H3731" s="48">
        <v>25225.67</v>
      </c>
      <c r="I3731" s="48">
        <v>28542.79</v>
      </c>
      <c r="J3731" s="48">
        <v>15692.39</v>
      </c>
      <c r="K3731" s="48">
        <v>9729.25</v>
      </c>
      <c r="L3731" s="48">
        <v>2808.07</v>
      </c>
      <c r="M3731" s="48">
        <v>13607.4</v>
      </c>
      <c r="N3731" s="48">
        <v>26998.71</v>
      </c>
      <c r="O3731" s="48">
        <v>4638.12</v>
      </c>
      <c r="P3731" s="48">
        <v>15018.42</v>
      </c>
      <c r="Q3731" s="48">
        <v>16824.490000000002</v>
      </c>
      <c r="R3731" s="50"/>
      <c r="S3731" s="48">
        <v>2653.07</v>
      </c>
      <c r="T3731" s="48">
        <v>44465.25</v>
      </c>
      <c r="U3731" s="48">
        <v>33468.22</v>
      </c>
      <c r="V3731" s="48">
        <v>31523.24</v>
      </c>
      <c r="W3731" s="48">
        <v>34541.589999999997</v>
      </c>
      <c r="X3731" s="48">
        <v>39380.1</v>
      </c>
      <c r="Y3731" s="48">
        <v>35091.26</v>
      </c>
      <c r="Z3731" s="48">
        <v>38740.51</v>
      </c>
      <c r="AA3731" s="48">
        <v>1184.23</v>
      </c>
      <c r="AB3731" s="48">
        <v>40566.15</v>
      </c>
      <c r="AC3731" s="48">
        <v>51629.96</v>
      </c>
      <c r="AD3731" s="48">
        <v>10948.41</v>
      </c>
      <c r="AE3731" s="48">
        <v>53920.99</v>
      </c>
      <c r="AF3731" s="48">
        <v>45180.94</v>
      </c>
      <c r="AG3731" s="50"/>
      <c r="AH3731" s="48">
        <v>2040.64</v>
      </c>
    </row>
    <row r="3732" spans="1:34">
      <c r="A3732" s="48">
        <v>2545462</v>
      </c>
      <c r="B3732" s="49" t="s">
        <v>10989</v>
      </c>
      <c r="C3732" s="49" t="s">
        <v>10990</v>
      </c>
      <c r="D3732" s="49" t="s">
        <v>10991</v>
      </c>
      <c r="E3732" s="48">
        <v>99453.14</v>
      </c>
      <c r="F3732" s="48">
        <v>67571.41</v>
      </c>
      <c r="G3732" s="48">
        <v>117574.64</v>
      </c>
      <c r="H3732" s="48">
        <v>123467.66</v>
      </c>
      <c r="I3732" s="48">
        <v>89462.86</v>
      </c>
      <c r="J3732" s="48">
        <v>55461.279999999999</v>
      </c>
      <c r="K3732" s="48">
        <v>30518.69</v>
      </c>
      <c r="L3732" s="48">
        <v>24254.54</v>
      </c>
      <c r="M3732" s="48">
        <v>46647.02</v>
      </c>
      <c r="N3732" s="48">
        <v>54566.18</v>
      </c>
      <c r="O3732" s="48">
        <v>23149.54</v>
      </c>
      <c r="P3732" s="48">
        <v>38617.839999999997</v>
      </c>
      <c r="Q3732" s="48">
        <v>73947.509999999995</v>
      </c>
      <c r="R3732" s="48">
        <v>45064.800000000003</v>
      </c>
      <c r="S3732" s="48">
        <v>31943.66</v>
      </c>
      <c r="T3732" s="48">
        <v>51803.03</v>
      </c>
      <c r="U3732" s="48">
        <v>58823.14</v>
      </c>
      <c r="V3732" s="48">
        <v>18961.78</v>
      </c>
      <c r="W3732" s="48">
        <v>2780.71</v>
      </c>
      <c r="X3732" s="48">
        <v>3814.9</v>
      </c>
      <c r="Y3732" s="48">
        <v>90379.64</v>
      </c>
      <c r="Z3732" s="48">
        <v>81338.36</v>
      </c>
      <c r="AA3732" s="48">
        <v>91347.199999999997</v>
      </c>
      <c r="AB3732" s="48">
        <v>63758.04</v>
      </c>
      <c r="AC3732" s="48">
        <v>55405.74</v>
      </c>
      <c r="AD3732" s="48">
        <v>98089.38</v>
      </c>
      <c r="AE3732" s="48">
        <v>87884.35</v>
      </c>
      <c r="AF3732" s="48">
        <v>64460.54</v>
      </c>
      <c r="AG3732" s="48">
        <v>37671.21</v>
      </c>
      <c r="AH3732" s="48">
        <v>95850.85</v>
      </c>
    </row>
    <row r="3733" spans="1:34">
      <c r="A3733" s="48">
        <v>2545086</v>
      </c>
      <c r="B3733" s="49" t="s">
        <v>10992</v>
      </c>
      <c r="C3733" s="49" t="s">
        <v>10993</v>
      </c>
      <c r="D3733" s="49" t="s">
        <v>10994</v>
      </c>
      <c r="E3733" s="48">
        <v>33274.910000000003</v>
      </c>
      <c r="F3733" s="48">
        <v>40231</v>
      </c>
      <c r="G3733" s="48">
        <v>24767.64</v>
      </c>
      <c r="H3733" s="48">
        <v>33725.870000000003</v>
      </c>
      <c r="I3733" s="48">
        <v>39117.01</v>
      </c>
      <c r="J3733" s="48">
        <v>23544.58</v>
      </c>
      <c r="K3733" s="48">
        <v>13268.33</v>
      </c>
      <c r="L3733" s="48">
        <v>11060.23</v>
      </c>
      <c r="M3733" s="48">
        <v>32521.82</v>
      </c>
      <c r="N3733" s="48">
        <v>30703.77</v>
      </c>
      <c r="O3733" s="48">
        <v>15547.35</v>
      </c>
      <c r="P3733" s="48">
        <v>25580.55</v>
      </c>
      <c r="Q3733" s="48">
        <v>42980.959999999999</v>
      </c>
      <c r="R3733" s="48">
        <v>13634.3</v>
      </c>
      <c r="S3733" s="48">
        <v>13719.28</v>
      </c>
      <c r="T3733" s="48">
        <v>33419.57</v>
      </c>
      <c r="U3733" s="48">
        <v>42086.82</v>
      </c>
      <c r="V3733" s="48">
        <v>2359.5500000000002</v>
      </c>
      <c r="W3733" s="48">
        <v>34925.93</v>
      </c>
      <c r="X3733" s="48">
        <v>45743.15</v>
      </c>
      <c r="Y3733" s="48">
        <v>39552.06</v>
      </c>
      <c r="Z3733" s="48">
        <v>18886.09</v>
      </c>
      <c r="AA3733" s="48">
        <v>2490.71</v>
      </c>
      <c r="AB3733" s="48">
        <v>59283.18</v>
      </c>
      <c r="AC3733" s="48">
        <v>48728.69</v>
      </c>
      <c r="AD3733" s="48">
        <v>29551.439999999999</v>
      </c>
      <c r="AE3733" s="48">
        <v>27626.95</v>
      </c>
      <c r="AF3733" s="48">
        <v>48301.57</v>
      </c>
      <c r="AG3733" s="48">
        <v>5131.49</v>
      </c>
      <c r="AH3733" s="48">
        <v>4286.9399999999996</v>
      </c>
    </row>
    <row r="3734" spans="1:34">
      <c r="A3734" s="48">
        <v>2545965</v>
      </c>
      <c r="B3734" s="49" t="s">
        <v>10995</v>
      </c>
      <c r="C3734" s="49" t="s">
        <v>10996</v>
      </c>
      <c r="D3734" s="49" t="s">
        <v>10997</v>
      </c>
      <c r="E3734" s="48">
        <v>43553.05</v>
      </c>
      <c r="F3734" s="48">
        <v>22941.58</v>
      </c>
      <c r="G3734" s="48">
        <v>20935.509999999998</v>
      </c>
      <c r="H3734" s="48">
        <v>29249.65</v>
      </c>
      <c r="I3734" s="48">
        <v>5851.15</v>
      </c>
      <c r="J3734" s="48">
        <v>4366.1000000000004</v>
      </c>
      <c r="K3734" s="48">
        <v>7272.17</v>
      </c>
      <c r="L3734" s="48">
        <v>7529.18</v>
      </c>
      <c r="M3734" s="48">
        <v>10446.280000000001</v>
      </c>
      <c r="N3734" s="48">
        <v>11020.28</v>
      </c>
      <c r="O3734" s="48">
        <v>4991.1099999999997</v>
      </c>
      <c r="P3734" s="48">
        <v>10488.24</v>
      </c>
      <c r="Q3734" s="48">
        <v>2159.0700000000002</v>
      </c>
      <c r="R3734" s="48">
        <v>2780.05</v>
      </c>
      <c r="S3734" s="50"/>
      <c r="T3734" s="48">
        <v>49762.34</v>
      </c>
      <c r="U3734" s="48">
        <v>17669.25</v>
      </c>
      <c r="V3734" s="48">
        <v>36164.519999999997</v>
      </c>
      <c r="W3734" s="48">
        <v>61305.35</v>
      </c>
      <c r="X3734" s="48">
        <v>2757.28</v>
      </c>
      <c r="Y3734" s="48">
        <v>799.99</v>
      </c>
      <c r="Z3734" s="48">
        <v>13040.7</v>
      </c>
      <c r="AA3734" s="48">
        <v>4231.1499999999996</v>
      </c>
      <c r="AB3734" s="48">
        <v>4017.87</v>
      </c>
      <c r="AC3734" s="48">
        <v>2961.52</v>
      </c>
      <c r="AD3734" s="48">
        <v>1442.63</v>
      </c>
      <c r="AE3734" s="48">
        <v>35779.410000000003</v>
      </c>
      <c r="AF3734" s="48">
        <v>222.19</v>
      </c>
      <c r="AG3734" s="48">
        <v>2954.92</v>
      </c>
      <c r="AH3734" s="50"/>
    </row>
    <row r="3735" spans="1:34">
      <c r="A3735" s="48">
        <v>2545149</v>
      </c>
      <c r="B3735" s="49" t="s">
        <v>10998</v>
      </c>
      <c r="C3735" s="49" t="s">
        <v>10999</v>
      </c>
      <c r="D3735" s="49" t="s">
        <v>11000</v>
      </c>
      <c r="E3735" s="48">
        <v>70109.679999999993</v>
      </c>
      <c r="F3735" s="48">
        <v>67095.47</v>
      </c>
      <c r="G3735" s="48">
        <v>67415.44</v>
      </c>
      <c r="H3735" s="48">
        <v>53749.17</v>
      </c>
      <c r="I3735" s="48">
        <v>43410.03</v>
      </c>
      <c r="J3735" s="48">
        <v>46438.02</v>
      </c>
      <c r="K3735" s="48">
        <v>34074.769999999997</v>
      </c>
      <c r="L3735" s="48">
        <v>29448.65</v>
      </c>
      <c r="M3735" s="48">
        <v>31275.66</v>
      </c>
      <c r="N3735" s="48">
        <v>39174.85</v>
      </c>
      <c r="O3735" s="48">
        <v>23121.51</v>
      </c>
      <c r="P3735" s="48">
        <v>21314.46</v>
      </c>
      <c r="Q3735" s="48">
        <v>37421.93</v>
      </c>
      <c r="R3735" s="48">
        <v>13365.29</v>
      </c>
      <c r="S3735" s="48">
        <v>15516.35</v>
      </c>
      <c r="T3735" s="48">
        <v>100986.29</v>
      </c>
      <c r="U3735" s="48">
        <v>136588.42000000001</v>
      </c>
      <c r="V3735" s="48">
        <v>139407.89000000001</v>
      </c>
      <c r="W3735" s="48">
        <v>90823.84</v>
      </c>
      <c r="X3735" s="48">
        <v>60354.75</v>
      </c>
      <c r="Y3735" s="48">
        <v>141125.81</v>
      </c>
      <c r="Z3735" s="48">
        <v>128712.36</v>
      </c>
      <c r="AA3735" s="48">
        <v>185902.14</v>
      </c>
      <c r="AB3735" s="48">
        <v>37210.75</v>
      </c>
      <c r="AC3735" s="48">
        <v>60890.38</v>
      </c>
      <c r="AD3735" s="48">
        <v>129332</v>
      </c>
      <c r="AE3735" s="48">
        <v>17976.39</v>
      </c>
      <c r="AF3735" s="48">
        <v>47416.04</v>
      </c>
      <c r="AG3735" s="48">
        <v>22462.23</v>
      </c>
      <c r="AH3735" s="48">
        <v>51916.54</v>
      </c>
    </row>
    <row r="3736" spans="1:34">
      <c r="A3736" s="48">
        <v>2546250</v>
      </c>
      <c r="B3736" s="49" t="s">
        <v>11001</v>
      </c>
      <c r="C3736" s="49" t="s">
        <v>11002</v>
      </c>
      <c r="D3736" s="49" t="s">
        <v>11003</v>
      </c>
      <c r="E3736" s="48">
        <v>76426.95</v>
      </c>
      <c r="F3736" s="48">
        <v>71439.63</v>
      </c>
      <c r="G3736" s="48">
        <v>29998.79</v>
      </c>
      <c r="H3736" s="48">
        <v>34613.85</v>
      </c>
      <c r="I3736" s="48">
        <v>30094.78</v>
      </c>
      <c r="J3736" s="48">
        <v>54911.18</v>
      </c>
      <c r="K3736" s="48">
        <v>62769.3</v>
      </c>
      <c r="L3736" s="48">
        <v>45727.91</v>
      </c>
      <c r="M3736" s="48">
        <v>39931.86</v>
      </c>
      <c r="N3736" s="48">
        <v>37347.839999999997</v>
      </c>
      <c r="O3736" s="48">
        <v>108496.21</v>
      </c>
      <c r="P3736" s="48">
        <v>29480.59</v>
      </c>
      <c r="Q3736" s="48">
        <v>20442.47</v>
      </c>
      <c r="R3736" s="48">
        <v>19356.37</v>
      </c>
      <c r="S3736" s="48">
        <v>29412.59</v>
      </c>
      <c r="T3736" s="48">
        <v>15180.83</v>
      </c>
      <c r="U3736" s="48">
        <v>22066.06</v>
      </c>
      <c r="V3736" s="48">
        <v>12502.23</v>
      </c>
      <c r="W3736" s="48">
        <v>13747.45</v>
      </c>
      <c r="X3736" s="48">
        <v>12643.35</v>
      </c>
      <c r="Y3736" s="50"/>
      <c r="Z3736" s="48">
        <v>9145.9</v>
      </c>
      <c r="AA3736" s="50"/>
      <c r="AB3736" s="48">
        <v>9202.4599999999991</v>
      </c>
      <c r="AC3736" s="48">
        <v>6921.03</v>
      </c>
      <c r="AD3736" s="48">
        <v>14888.62</v>
      </c>
      <c r="AE3736" s="50"/>
      <c r="AF3736" s="48">
        <v>4492.41</v>
      </c>
      <c r="AG3736" s="50"/>
      <c r="AH3736" s="50"/>
    </row>
    <row r="3737" spans="1:34">
      <c r="A3737" s="48">
        <v>2547674</v>
      </c>
      <c r="B3737" s="49" t="s">
        <v>11004</v>
      </c>
      <c r="C3737" s="49" t="s">
        <v>11005</v>
      </c>
      <c r="D3737" s="49" t="s">
        <v>11006</v>
      </c>
      <c r="E3737" s="48">
        <v>59148.59</v>
      </c>
      <c r="F3737" s="48">
        <v>34157.89</v>
      </c>
      <c r="G3737" s="48">
        <v>4748.1499999999996</v>
      </c>
      <c r="H3737" s="50"/>
      <c r="I3737" s="50"/>
      <c r="J3737" s="48">
        <v>28180.71</v>
      </c>
      <c r="K3737" s="48">
        <v>16393.400000000001</v>
      </c>
      <c r="L3737" s="48">
        <v>9402.23</v>
      </c>
      <c r="M3737" s="48">
        <v>44701.120000000003</v>
      </c>
      <c r="N3737" s="48">
        <v>55996.45</v>
      </c>
      <c r="O3737" s="48">
        <v>9558.26</v>
      </c>
      <c r="P3737" s="48">
        <v>16339.45</v>
      </c>
      <c r="Q3737" s="48">
        <v>9522.32</v>
      </c>
      <c r="R3737" s="50"/>
      <c r="S3737" s="48">
        <v>5818.19</v>
      </c>
      <c r="T3737" s="48">
        <v>64525.04</v>
      </c>
      <c r="U3737" s="48">
        <v>50085.09</v>
      </c>
      <c r="V3737" s="48">
        <v>546.64</v>
      </c>
      <c r="W3737" s="50"/>
      <c r="X3737" s="50"/>
      <c r="Y3737" s="48">
        <v>73021.25</v>
      </c>
      <c r="Z3737" s="48">
        <v>59298.2</v>
      </c>
      <c r="AA3737" s="48">
        <v>5590.4</v>
      </c>
      <c r="AB3737" s="48">
        <v>98655.17</v>
      </c>
      <c r="AC3737" s="48">
        <v>105665.1</v>
      </c>
      <c r="AD3737" s="48">
        <v>52768.91</v>
      </c>
      <c r="AE3737" s="48">
        <v>58915.98</v>
      </c>
      <c r="AF3737" s="48">
        <v>188.29</v>
      </c>
      <c r="AG3737" s="50"/>
      <c r="AH3737" s="48">
        <v>2003.36</v>
      </c>
    </row>
    <row r="3738" spans="1:34">
      <c r="A3738" s="48">
        <v>2543179</v>
      </c>
      <c r="B3738" s="49" t="s">
        <v>11007</v>
      </c>
      <c r="C3738" s="49" t="s">
        <v>11008</v>
      </c>
      <c r="D3738" s="49" t="s">
        <v>11009</v>
      </c>
      <c r="E3738" s="48">
        <v>30392.69</v>
      </c>
      <c r="F3738" s="48">
        <v>42380.84</v>
      </c>
      <c r="G3738" s="48">
        <v>29878.68</v>
      </c>
      <c r="H3738" s="48">
        <v>29806.65</v>
      </c>
      <c r="I3738" s="48">
        <v>29910.720000000001</v>
      </c>
      <c r="J3738" s="48">
        <v>24486.55</v>
      </c>
      <c r="K3738" s="48">
        <v>21345.5</v>
      </c>
      <c r="L3738" s="48">
        <v>21281.47</v>
      </c>
      <c r="M3738" s="48">
        <v>39173.949999999997</v>
      </c>
      <c r="N3738" s="48">
        <v>44056.07</v>
      </c>
      <c r="O3738" s="48">
        <v>16499.38</v>
      </c>
      <c r="P3738" s="48">
        <v>19979.439999999999</v>
      </c>
      <c r="Q3738" s="48">
        <v>21046.49</v>
      </c>
      <c r="R3738" s="48">
        <v>12738.27</v>
      </c>
      <c r="S3738" s="48">
        <v>14015.3</v>
      </c>
      <c r="T3738" s="50"/>
      <c r="U3738" s="48">
        <v>2482.16</v>
      </c>
      <c r="V3738" s="50"/>
      <c r="W3738" s="50"/>
      <c r="X3738" s="50"/>
      <c r="Y3738" s="48">
        <v>2443</v>
      </c>
      <c r="Z3738" s="48">
        <v>2222.58</v>
      </c>
      <c r="AA3738" s="48">
        <v>2661.14</v>
      </c>
      <c r="AB3738" s="48">
        <v>2449.7600000000002</v>
      </c>
      <c r="AC3738" s="48">
        <v>2257.04</v>
      </c>
      <c r="AD3738" s="48">
        <v>2420.38</v>
      </c>
      <c r="AE3738" s="50"/>
      <c r="AF3738" s="48">
        <v>1052.33</v>
      </c>
      <c r="AG3738" s="50"/>
      <c r="AH3738" s="50"/>
    </row>
    <row r="3739" spans="1:34">
      <c r="A3739" s="48">
        <v>2545444</v>
      </c>
      <c r="B3739" s="49" t="s">
        <v>11010</v>
      </c>
      <c r="C3739" s="49" t="s">
        <v>11011</v>
      </c>
      <c r="D3739" s="49" t="s">
        <v>11012</v>
      </c>
      <c r="E3739" s="48">
        <v>34017.86</v>
      </c>
      <c r="F3739" s="48">
        <v>34426.870000000003</v>
      </c>
      <c r="G3739" s="48">
        <v>19077.490000000002</v>
      </c>
      <c r="H3739" s="48">
        <v>23794.59</v>
      </c>
      <c r="I3739" s="48">
        <v>13282.32</v>
      </c>
      <c r="J3739" s="48">
        <v>25976.62</v>
      </c>
      <c r="K3739" s="48">
        <v>12463.31</v>
      </c>
      <c r="L3739" s="48">
        <v>25668.59</v>
      </c>
      <c r="M3739" s="48">
        <v>28484.7</v>
      </c>
      <c r="N3739" s="48">
        <v>28034.720000000001</v>
      </c>
      <c r="O3739" s="48">
        <v>9701.23</v>
      </c>
      <c r="P3739" s="48">
        <v>4179.12</v>
      </c>
      <c r="Q3739" s="48">
        <v>8002.18</v>
      </c>
      <c r="R3739" s="48">
        <v>1762.06</v>
      </c>
      <c r="S3739" s="50"/>
      <c r="T3739" s="48">
        <v>28188.77</v>
      </c>
      <c r="U3739" s="48">
        <v>64351.96</v>
      </c>
      <c r="V3739" s="48">
        <v>21507.51</v>
      </c>
      <c r="W3739" s="48">
        <v>41323.120000000003</v>
      </c>
      <c r="X3739" s="48">
        <v>12820</v>
      </c>
      <c r="Y3739" s="48">
        <v>76319.02</v>
      </c>
      <c r="Z3739" s="48">
        <v>36771.040000000001</v>
      </c>
      <c r="AA3739" s="48">
        <v>128272.39</v>
      </c>
      <c r="AB3739" s="48">
        <v>68481.97</v>
      </c>
      <c r="AC3739" s="48">
        <v>37654.35</v>
      </c>
      <c r="AD3739" s="48">
        <v>39955.160000000003</v>
      </c>
      <c r="AE3739" s="48">
        <v>5051.78</v>
      </c>
      <c r="AF3739" s="48">
        <v>2032.79</v>
      </c>
      <c r="AG3739" s="48">
        <v>2670.95</v>
      </c>
      <c r="AH3739" s="50"/>
    </row>
    <row r="3740" spans="1:34">
      <c r="A3740" s="48">
        <v>2546354</v>
      </c>
      <c r="B3740" s="49" t="s">
        <v>11013</v>
      </c>
      <c r="C3740" s="49" t="s">
        <v>11014</v>
      </c>
      <c r="D3740" s="49" t="s">
        <v>11015</v>
      </c>
      <c r="E3740" s="48">
        <v>29592.73</v>
      </c>
      <c r="F3740" s="48">
        <v>30839.75</v>
      </c>
      <c r="G3740" s="48">
        <v>18280.400000000001</v>
      </c>
      <c r="H3740" s="48">
        <v>4889.12</v>
      </c>
      <c r="I3740" s="50"/>
      <c r="J3740" s="48">
        <v>28062.66</v>
      </c>
      <c r="K3740" s="48">
        <v>18156.39</v>
      </c>
      <c r="L3740" s="48">
        <v>8545.2000000000007</v>
      </c>
      <c r="M3740" s="48">
        <v>8897.25</v>
      </c>
      <c r="N3740" s="48">
        <v>11753.26</v>
      </c>
      <c r="O3740" s="48">
        <v>21632.48</v>
      </c>
      <c r="P3740" s="48">
        <v>15342.39</v>
      </c>
      <c r="Q3740" s="48">
        <v>54024.42</v>
      </c>
      <c r="R3740" s="48">
        <v>25686.639999999999</v>
      </c>
      <c r="S3740" s="48">
        <v>34313.83</v>
      </c>
      <c r="T3740" s="48">
        <v>11751.54</v>
      </c>
      <c r="U3740" s="48">
        <v>39678.629999999997</v>
      </c>
      <c r="V3740" s="48">
        <v>3556.99</v>
      </c>
      <c r="W3740" s="48">
        <v>900.76</v>
      </c>
      <c r="X3740" s="50"/>
      <c r="Y3740" s="48">
        <v>46339.86</v>
      </c>
      <c r="Z3740" s="48">
        <v>23125.119999999999</v>
      </c>
      <c r="AA3740" s="48">
        <v>3460.26</v>
      </c>
      <c r="AB3740" s="48">
        <v>3582.14</v>
      </c>
      <c r="AC3740" s="48">
        <v>1522.37</v>
      </c>
      <c r="AD3740" s="48">
        <v>57590.62</v>
      </c>
      <c r="AE3740" s="48">
        <v>35316.18</v>
      </c>
      <c r="AF3740" s="48">
        <v>190835.22</v>
      </c>
      <c r="AG3740" s="48">
        <v>173978.75</v>
      </c>
      <c r="AH3740" s="48">
        <v>286772.03000000003</v>
      </c>
    </row>
    <row r="3741" spans="1:34">
      <c r="A3741" s="48">
        <v>2546220</v>
      </c>
      <c r="B3741" s="49" t="s">
        <v>11016</v>
      </c>
      <c r="C3741" s="49" t="s">
        <v>11017</v>
      </c>
      <c r="D3741" s="49" t="s">
        <v>11018</v>
      </c>
      <c r="E3741" s="48">
        <v>70179.67</v>
      </c>
      <c r="F3741" s="48">
        <v>56204.32</v>
      </c>
      <c r="G3741" s="48">
        <v>89405.27</v>
      </c>
      <c r="H3741" s="48">
        <v>90402.08</v>
      </c>
      <c r="I3741" s="48">
        <v>89484.23</v>
      </c>
      <c r="J3741" s="50"/>
      <c r="K3741" s="50"/>
      <c r="L3741" s="50"/>
      <c r="M3741" s="48">
        <v>7458.27</v>
      </c>
      <c r="N3741" s="48">
        <v>11303.22</v>
      </c>
      <c r="O3741" s="50"/>
      <c r="P3741" s="48">
        <v>44808.12</v>
      </c>
      <c r="Q3741" s="48">
        <v>86408.14</v>
      </c>
      <c r="R3741" s="48">
        <v>58994.559999999998</v>
      </c>
      <c r="S3741" s="48">
        <v>35356.879999999997</v>
      </c>
      <c r="T3741" s="48">
        <v>71364.33</v>
      </c>
      <c r="U3741" s="48">
        <v>58854.81</v>
      </c>
      <c r="V3741" s="48">
        <v>123450.46</v>
      </c>
      <c r="W3741" s="48">
        <v>104664.59</v>
      </c>
      <c r="X3741" s="48">
        <v>96880.19</v>
      </c>
      <c r="Y3741" s="50"/>
      <c r="Z3741" s="50"/>
      <c r="AA3741" s="50"/>
      <c r="AB3741" s="48">
        <v>1400.88</v>
      </c>
      <c r="AC3741" s="48">
        <v>5081.3</v>
      </c>
      <c r="AD3741" s="50"/>
      <c r="AE3741" s="48">
        <v>119870.9</v>
      </c>
      <c r="AF3741" s="48">
        <v>189571.95</v>
      </c>
      <c r="AG3741" s="48">
        <v>333848.34000000003</v>
      </c>
      <c r="AH3741" s="48">
        <v>211157.92</v>
      </c>
    </row>
    <row r="3742" spans="1:34">
      <c r="A3742" s="48">
        <v>2547661</v>
      </c>
      <c r="B3742" s="49" t="s">
        <v>11019</v>
      </c>
      <c r="C3742" s="49" t="s">
        <v>11020</v>
      </c>
      <c r="D3742" s="49" t="s">
        <v>11021</v>
      </c>
      <c r="E3742" s="48">
        <v>73319.48</v>
      </c>
      <c r="F3742" s="48">
        <v>34808.120000000003</v>
      </c>
      <c r="G3742" s="48">
        <v>18103.54</v>
      </c>
      <c r="H3742" s="48">
        <v>19084.62</v>
      </c>
      <c r="I3742" s="48">
        <v>22412.7</v>
      </c>
      <c r="J3742" s="48">
        <v>17577.55</v>
      </c>
      <c r="K3742" s="48">
        <v>15810.54</v>
      </c>
      <c r="L3742" s="48">
        <v>14039.42</v>
      </c>
      <c r="M3742" s="48">
        <v>28457.87</v>
      </c>
      <c r="N3742" s="48">
        <v>34053.08</v>
      </c>
      <c r="O3742" s="48">
        <v>1301.05</v>
      </c>
      <c r="P3742" s="50"/>
      <c r="Q3742" s="48">
        <v>1130.05</v>
      </c>
      <c r="R3742" s="50"/>
      <c r="S3742" s="50"/>
      <c r="T3742" s="48">
        <v>89012.81</v>
      </c>
      <c r="U3742" s="48">
        <v>74156.62</v>
      </c>
      <c r="V3742" s="48">
        <v>35577.019999999997</v>
      </c>
      <c r="W3742" s="48">
        <v>33369.47</v>
      </c>
      <c r="X3742" s="48">
        <v>44281.86</v>
      </c>
      <c r="Y3742" s="48">
        <v>53860.07</v>
      </c>
      <c r="Z3742" s="48">
        <v>74070.570000000007</v>
      </c>
      <c r="AA3742" s="48">
        <v>73573.97</v>
      </c>
      <c r="AB3742" s="48">
        <v>88407.27</v>
      </c>
      <c r="AC3742" s="48">
        <v>91192.3</v>
      </c>
      <c r="AD3742" s="48">
        <v>6582.92</v>
      </c>
      <c r="AE3742" s="50"/>
      <c r="AF3742" s="48">
        <v>132.09</v>
      </c>
      <c r="AG3742" s="50"/>
      <c r="AH3742" s="50"/>
    </row>
    <row r="3743" spans="1:34">
      <c r="A3743" s="48">
        <v>2543771</v>
      </c>
      <c r="B3743" s="49" t="s">
        <v>11022</v>
      </c>
      <c r="C3743" s="49" t="s">
        <v>11023</v>
      </c>
      <c r="D3743" s="49" t="s">
        <v>11024</v>
      </c>
      <c r="E3743" s="48">
        <v>9372.24</v>
      </c>
      <c r="F3743" s="48">
        <v>14660.34</v>
      </c>
      <c r="G3743" s="48">
        <v>11692.32</v>
      </c>
      <c r="H3743" s="48">
        <v>22230.57</v>
      </c>
      <c r="I3743" s="48">
        <v>8217.2199999999993</v>
      </c>
      <c r="J3743" s="48">
        <v>14586.37</v>
      </c>
      <c r="K3743" s="48">
        <v>10103.25</v>
      </c>
      <c r="L3743" s="48">
        <v>16254.41</v>
      </c>
      <c r="M3743" s="48">
        <v>13929.36</v>
      </c>
      <c r="N3743" s="48">
        <v>26703.69</v>
      </c>
      <c r="O3743" s="48">
        <v>11164.25</v>
      </c>
      <c r="P3743" s="48">
        <v>5491.13</v>
      </c>
      <c r="Q3743" s="48">
        <v>15308.38</v>
      </c>
      <c r="R3743" s="48">
        <v>4665.1099999999997</v>
      </c>
      <c r="S3743" s="48">
        <v>7630.19</v>
      </c>
      <c r="T3743" s="50"/>
      <c r="U3743" s="48">
        <v>1175.96</v>
      </c>
      <c r="V3743" s="48">
        <v>489.95</v>
      </c>
      <c r="W3743" s="48">
        <v>28278.49</v>
      </c>
      <c r="X3743" s="50"/>
      <c r="Y3743" s="48">
        <v>929.83</v>
      </c>
      <c r="Z3743" s="50"/>
      <c r="AA3743" s="48">
        <v>9511.7900000000009</v>
      </c>
      <c r="AB3743" s="50"/>
      <c r="AC3743" s="48">
        <v>12517.59</v>
      </c>
      <c r="AD3743" s="48">
        <v>1746.16</v>
      </c>
      <c r="AE3743" s="50"/>
      <c r="AF3743" s="48">
        <v>11145.73</v>
      </c>
      <c r="AG3743" s="50"/>
      <c r="AH3743" s="48">
        <v>3963.27</v>
      </c>
    </row>
    <row r="3744" spans="1:34">
      <c r="A3744" s="48">
        <v>2544652</v>
      </c>
      <c r="B3744" s="49" t="s">
        <v>11025</v>
      </c>
      <c r="C3744" s="49" t="s">
        <v>11026</v>
      </c>
      <c r="D3744" s="49" t="s">
        <v>11027</v>
      </c>
      <c r="E3744" s="48">
        <v>7596.22</v>
      </c>
      <c r="F3744" s="48">
        <v>4742.13</v>
      </c>
      <c r="G3744" s="48">
        <v>21169.59</v>
      </c>
      <c r="H3744" s="48">
        <v>25340.68</v>
      </c>
      <c r="I3744" s="48">
        <v>14958.42</v>
      </c>
      <c r="J3744" s="48">
        <v>3329.1</v>
      </c>
      <c r="K3744" s="48">
        <v>1270.04</v>
      </c>
      <c r="L3744" s="48">
        <v>1462.04</v>
      </c>
      <c r="M3744" s="48">
        <v>4936.1400000000003</v>
      </c>
      <c r="N3744" s="48">
        <v>1391.04</v>
      </c>
      <c r="O3744" s="48">
        <v>1017.03</v>
      </c>
      <c r="P3744" s="50"/>
      <c r="Q3744" s="50"/>
      <c r="R3744" s="50"/>
      <c r="S3744" s="48">
        <v>3105.08</v>
      </c>
      <c r="T3744" s="48">
        <v>1736.53</v>
      </c>
      <c r="U3744" s="48">
        <v>2443.9499999999998</v>
      </c>
      <c r="V3744" s="48">
        <v>32916.639999999999</v>
      </c>
      <c r="W3744" s="48">
        <v>40600.28</v>
      </c>
      <c r="X3744" s="48">
        <v>27207.67</v>
      </c>
      <c r="Y3744" s="48">
        <v>3141.01</v>
      </c>
      <c r="Z3744" s="48">
        <v>1386.97</v>
      </c>
      <c r="AA3744" s="48">
        <v>2009.86</v>
      </c>
      <c r="AB3744" s="48">
        <v>7578.97</v>
      </c>
      <c r="AC3744" s="48">
        <v>1345.81</v>
      </c>
      <c r="AD3744" s="48">
        <v>1573.42</v>
      </c>
      <c r="AE3744" s="50"/>
      <c r="AF3744" s="50"/>
      <c r="AG3744" s="50"/>
      <c r="AH3744" s="48">
        <v>3707.97</v>
      </c>
    </row>
    <row r="3745" spans="1:34">
      <c r="A3745" s="48">
        <v>2542477</v>
      </c>
      <c r="B3745" s="49" t="s">
        <v>11028</v>
      </c>
      <c r="C3745" s="49" t="s">
        <v>11029</v>
      </c>
      <c r="D3745" s="49" t="s">
        <v>11030</v>
      </c>
      <c r="E3745" s="48">
        <v>51987.12</v>
      </c>
      <c r="F3745" s="48">
        <v>37479.78</v>
      </c>
      <c r="G3745" s="48">
        <v>41435.910000000003</v>
      </c>
      <c r="H3745" s="48">
        <v>42652.91</v>
      </c>
      <c r="I3745" s="48">
        <v>34652.720000000001</v>
      </c>
      <c r="J3745" s="48">
        <v>34699.74</v>
      </c>
      <c r="K3745" s="48">
        <v>31949.69</v>
      </c>
      <c r="L3745" s="48">
        <v>24966.53</v>
      </c>
      <c r="M3745" s="48">
        <v>35721.769999999997</v>
      </c>
      <c r="N3745" s="48">
        <v>52931.19</v>
      </c>
      <c r="O3745" s="48">
        <v>20413.419999999998</v>
      </c>
      <c r="P3745" s="48">
        <v>13017.25</v>
      </c>
      <c r="Q3745" s="48">
        <v>14824.33</v>
      </c>
      <c r="R3745" s="48">
        <v>10993.23</v>
      </c>
      <c r="S3745" s="48">
        <v>5539.11</v>
      </c>
      <c r="T3745" s="48">
        <v>37065.75</v>
      </c>
      <c r="U3745" s="48">
        <v>40232.300000000003</v>
      </c>
      <c r="V3745" s="48">
        <v>37513.589999999997</v>
      </c>
      <c r="W3745" s="48">
        <v>42514.06</v>
      </c>
      <c r="X3745" s="48">
        <v>29378.38</v>
      </c>
      <c r="Y3745" s="48">
        <v>58582.27</v>
      </c>
      <c r="Z3745" s="48">
        <v>98837.88</v>
      </c>
      <c r="AA3745" s="48">
        <v>64559.16</v>
      </c>
      <c r="AB3745" s="48">
        <v>42532.29</v>
      </c>
      <c r="AC3745" s="48">
        <v>82888.55</v>
      </c>
      <c r="AD3745" s="48">
        <v>61728.91</v>
      </c>
      <c r="AE3745" s="48">
        <v>1219.48</v>
      </c>
      <c r="AF3745" s="48">
        <v>72.3</v>
      </c>
      <c r="AG3745" s="48">
        <v>5453.74</v>
      </c>
      <c r="AH3745" s="50"/>
    </row>
    <row r="3746" spans="1:34">
      <c r="A3746" s="48">
        <v>2544120</v>
      </c>
      <c r="B3746" s="49" t="s">
        <v>11031</v>
      </c>
      <c r="C3746" s="49" t="s">
        <v>11032</v>
      </c>
      <c r="D3746" s="49" t="s">
        <v>11033</v>
      </c>
      <c r="E3746" s="48">
        <v>120815.39</v>
      </c>
      <c r="F3746" s="48">
        <v>87500.53</v>
      </c>
      <c r="G3746" s="48">
        <v>48677.42</v>
      </c>
      <c r="H3746" s="48">
        <v>29722.79</v>
      </c>
      <c r="I3746" s="48">
        <v>30559.8</v>
      </c>
      <c r="J3746" s="48">
        <v>55845.71</v>
      </c>
      <c r="K3746" s="48">
        <v>40163.18</v>
      </c>
      <c r="L3746" s="48">
        <v>29696.9</v>
      </c>
      <c r="M3746" s="48">
        <v>53129.5</v>
      </c>
      <c r="N3746" s="48">
        <v>59310.71</v>
      </c>
      <c r="O3746" s="48">
        <v>30545.89</v>
      </c>
      <c r="P3746" s="48">
        <v>42324.33</v>
      </c>
      <c r="Q3746" s="48">
        <v>63355.83</v>
      </c>
      <c r="R3746" s="48">
        <v>31357.9</v>
      </c>
      <c r="S3746" s="48">
        <v>21595.59</v>
      </c>
      <c r="T3746" s="48">
        <v>176883.20000000001</v>
      </c>
      <c r="U3746" s="48">
        <v>172499.91</v>
      </c>
      <c r="V3746" s="48">
        <v>93011.82</v>
      </c>
      <c r="W3746" s="48">
        <v>63276.54</v>
      </c>
      <c r="X3746" s="48">
        <v>61833.33</v>
      </c>
      <c r="Y3746" s="48">
        <v>164796.45000000001</v>
      </c>
      <c r="Z3746" s="48">
        <v>173470.41</v>
      </c>
      <c r="AA3746" s="48">
        <v>178681.14</v>
      </c>
      <c r="AB3746" s="48">
        <v>146583.85999999999</v>
      </c>
      <c r="AC3746" s="48">
        <v>146560.31</v>
      </c>
      <c r="AD3746" s="48">
        <v>206913.91</v>
      </c>
      <c r="AE3746" s="48">
        <v>173401.62</v>
      </c>
      <c r="AF3746" s="48">
        <v>168861.45</v>
      </c>
      <c r="AG3746" s="48">
        <v>216658.3</v>
      </c>
      <c r="AH3746" s="48">
        <v>156816.66</v>
      </c>
    </row>
    <row r="3747" spans="1:34">
      <c r="A3747" s="48">
        <v>2542857</v>
      </c>
      <c r="B3747" s="49" t="s">
        <v>11034</v>
      </c>
      <c r="C3747" s="49" t="s">
        <v>11035</v>
      </c>
      <c r="D3747" s="49" t="s">
        <v>11036</v>
      </c>
      <c r="E3747" s="48">
        <v>34498.080000000002</v>
      </c>
      <c r="F3747" s="48">
        <v>31949.919999999998</v>
      </c>
      <c r="G3747" s="48">
        <v>43399.27</v>
      </c>
      <c r="H3747" s="48">
        <v>44719.28</v>
      </c>
      <c r="I3747" s="48">
        <v>39761.129999999997</v>
      </c>
      <c r="J3747" s="48">
        <v>13792.39</v>
      </c>
      <c r="K3747" s="48">
        <v>9240.25</v>
      </c>
      <c r="L3747" s="48">
        <v>2586.08</v>
      </c>
      <c r="M3747" s="48">
        <v>21629.61</v>
      </c>
      <c r="N3747" s="48">
        <v>31780.880000000001</v>
      </c>
      <c r="O3747" s="48">
        <v>13004.33</v>
      </c>
      <c r="P3747" s="48">
        <v>18761.509999999998</v>
      </c>
      <c r="Q3747" s="48">
        <v>12274.34</v>
      </c>
      <c r="R3747" s="48">
        <v>3962.1</v>
      </c>
      <c r="S3747" s="48">
        <v>3764.09</v>
      </c>
      <c r="T3747" s="48">
        <v>38403.660000000003</v>
      </c>
      <c r="U3747" s="48">
        <v>53686.84</v>
      </c>
      <c r="V3747" s="48">
        <v>67372.59</v>
      </c>
      <c r="W3747" s="48">
        <v>72395.88</v>
      </c>
      <c r="X3747" s="48">
        <v>60336.26</v>
      </c>
      <c r="Y3747" s="48">
        <v>28369.68</v>
      </c>
      <c r="Z3747" s="48">
        <v>31122.22</v>
      </c>
      <c r="AA3747" s="48">
        <v>1734.21</v>
      </c>
      <c r="AB3747" s="48">
        <v>38284.959999999999</v>
      </c>
      <c r="AC3747" s="48">
        <v>52543.59</v>
      </c>
      <c r="AD3747" s="48">
        <v>58959.74</v>
      </c>
      <c r="AE3747" s="48">
        <v>61362.84</v>
      </c>
      <c r="AF3747" s="48">
        <v>3807.36</v>
      </c>
      <c r="AG3747" s="48">
        <v>4069.25</v>
      </c>
      <c r="AH3747" s="48">
        <v>3285.01</v>
      </c>
    </row>
    <row r="3748" spans="1:34">
      <c r="A3748" s="48">
        <v>2541951</v>
      </c>
      <c r="B3748" s="49" t="s">
        <v>11037</v>
      </c>
      <c r="C3748" s="49" t="s">
        <v>11038</v>
      </c>
      <c r="D3748" s="49" t="s">
        <v>11039</v>
      </c>
      <c r="E3748" s="48">
        <v>25472.77</v>
      </c>
      <c r="F3748" s="48">
        <v>16677.47</v>
      </c>
      <c r="G3748" s="48">
        <v>36785.980000000003</v>
      </c>
      <c r="H3748" s="48">
        <v>33972.910000000003</v>
      </c>
      <c r="I3748" s="48">
        <v>30891.82</v>
      </c>
      <c r="J3748" s="48">
        <v>8484.23</v>
      </c>
      <c r="K3748" s="48">
        <v>7794.21</v>
      </c>
      <c r="L3748" s="48">
        <v>2769.07</v>
      </c>
      <c r="M3748" s="48">
        <v>11851.31</v>
      </c>
      <c r="N3748" s="48">
        <v>11908.34</v>
      </c>
      <c r="O3748" s="48">
        <v>9517.27</v>
      </c>
      <c r="P3748" s="48">
        <v>3645.11</v>
      </c>
      <c r="Q3748" s="48">
        <v>12023.34</v>
      </c>
      <c r="R3748" s="48">
        <v>2984.08</v>
      </c>
      <c r="S3748" s="48">
        <v>3030.1</v>
      </c>
      <c r="T3748" s="48">
        <v>26255.34</v>
      </c>
      <c r="U3748" s="48">
        <v>24024.62</v>
      </c>
      <c r="V3748" s="48">
        <v>46207.22</v>
      </c>
      <c r="W3748" s="48">
        <v>46871.16</v>
      </c>
      <c r="X3748" s="48">
        <v>40433.32</v>
      </c>
      <c r="Y3748" s="48">
        <v>19810.82</v>
      </c>
      <c r="Z3748" s="48">
        <v>23871.11</v>
      </c>
      <c r="AA3748" s="48">
        <v>1522.33</v>
      </c>
      <c r="AB3748" s="48">
        <v>20208.71</v>
      </c>
      <c r="AC3748" s="48">
        <v>20756.349999999999</v>
      </c>
      <c r="AD3748" s="48">
        <v>43884.14</v>
      </c>
      <c r="AE3748" s="48">
        <v>1435.66</v>
      </c>
      <c r="AF3748" s="48">
        <v>10856.59</v>
      </c>
      <c r="AG3748" s="48">
        <v>2458.4</v>
      </c>
      <c r="AH3748" s="48">
        <v>2182.16</v>
      </c>
    </row>
    <row r="3749" spans="1:34">
      <c r="A3749" s="48">
        <v>2547605</v>
      </c>
      <c r="B3749" s="49" t="s">
        <v>11040</v>
      </c>
      <c r="C3749" s="49" t="s">
        <v>11041</v>
      </c>
      <c r="D3749" s="49" t="s">
        <v>11042</v>
      </c>
      <c r="E3749" s="48">
        <v>62482.53</v>
      </c>
      <c r="F3749" s="48">
        <v>49006.27</v>
      </c>
      <c r="G3749" s="48">
        <v>103591.66</v>
      </c>
      <c r="H3749" s="48">
        <v>94176.36</v>
      </c>
      <c r="I3749" s="48">
        <v>91819.34</v>
      </c>
      <c r="J3749" s="48">
        <v>42423.02</v>
      </c>
      <c r="K3749" s="48">
        <v>42398.02</v>
      </c>
      <c r="L3749" s="48">
        <v>37242.870000000003</v>
      </c>
      <c r="M3749" s="48">
        <v>51095.29</v>
      </c>
      <c r="N3749" s="48">
        <v>50418.28</v>
      </c>
      <c r="O3749" s="48">
        <v>36041.910000000003</v>
      </c>
      <c r="P3749" s="48">
        <v>39495.949999999997</v>
      </c>
      <c r="Q3749" s="48">
        <v>55184.42</v>
      </c>
      <c r="R3749" s="48">
        <v>28369.67</v>
      </c>
      <c r="S3749" s="48">
        <v>34141.800000000003</v>
      </c>
      <c r="T3749" s="48">
        <v>73146.720000000001</v>
      </c>
      <c r="U3749" s="48">
        <v>86001.64</v>
      </c>
      <c r="V3749" s="48">
        <v>147578.35999999999</v>
      </c>
      <c r="W3749" s="48">
        <v>153383.66</v>
      </c>
      <c r="X3749" s="48">
        <v>138878.12</v>
      </c>
      <c r="Y3749" s="48">
        <v>100951.73</v>
      </c>
      <c r="Z3749" s="48">
        <v>130742.14</v>
      </c>
      <c r="AA3749" s="48">
        <v>139767.06</v>
      </c>
      <c r="AB3749" s="48">
        <v>106977.84</v>
      </c>
      <c r="AC3749" s="48">
        <v>93279.55</v>
      </c>
      <c r="AD3749" s="48">
        <v>151231.75</v>
      </c>
      <c r="AE3749" s="48">
        <v>150328.32999999999</v>
      </c>
      <c r="AF3749" s="48">
        <v>138689.81</v>
      </c>
      <c r="AG3749" s="48">
        <v>167373.10999999999</v>
      </c>
      <c r="AH3749" s="48">
        <v>194243.39</v>
      </c>
    </row>
    <row r="3750" spans="1:34">
      <c r="A3750" s="48">
        <v>2545114</v>
      </c>
      <c r="B3750" s="49" t="s">
        <v>11043</v>
      </c>
      <c r="C3750" s="49" t="s">
        <v>11044</v>
      </c>
      <c r="D3750" s="49" t="s">
        <v>11045</v>
      </c>
      <c r="E3750" s="48">
        <v>38079.910000000003</v>
      </c>
      <c r="F3750" s="48">
        <v>31470.76</v>
      </c>
      <c r="G3750" s="48">
        <v>25594.63</v>
      </c>
      <c r="H3750" s="48">
        <v>29778.7</v>
      </c>
      <c r="I3750" s="48">
        <v>25558.61</v>
      </c>
      <c r="J3750" s="48">
        <v>21271.52</v>
      </c>
      <c r="K3750" s="48">
        <v>10935.26</v>
      </c>
      <c r="L3750" s="48">
        <v>16152.37</v>
      </c>
      <c r="M3750" s="48">
        <v>24791.59</v>
      </c>
      <c r="N3750" s="48">
        <v>25855.599999999999</v>
      </c>
      <c r="O3750" s="48">
        <v>13804.32</v>
      </c>
      <c r="P3750" s="48">
        <v>19399.48</v>
      </c>
      <c r="Q3750" s="48">
        <v>18703.46</v>
      </c>
      <c r="R3750" s="48">
        <v>10909.24</v>
      </c>
      <c r="S3750" s="48">
        <v>6895.13</v>
      </c>
      <c r="T3750" s="48">
        <v>49371.93</v>
      </c>
      <c r="U3750" s="48">
        <v>53648.43</v>
      </c>
      <c r="V3750" s="48">
        <v>39024.75</v>
      </c>
      <c r="W3750" s="48">
        <v>50932.11</v>
      </c>
      <c r="X3750" s="48">
        <v>37445.339999999997</v>
      </c>
      <c r="Y3750" s="48">
        <v>50212.97</v>
      </c>
      <c r="Z3750" s="48">
        <v>3653.29</v>
      </c>
      <c r="AA3750" s="48">
        <v>80774.559999999998</v>
      </c>
      <c r="AB3750" s="48">
        <v>62188.88</v>
      </c>
      <c r="AC3750" s="48">
        <v>53389.49</v>
      </c>
      <c r="AD3750" s="48">
        <v>74115.850000000006</v>
      </c>
      <c r="AE3750" s="48">
        <v>75512.67</v>
      </c>
      <c r="AF3750" s="48">
        <v>62159.69</v>
      </c>
      <c r="AG3750" s="48">
        <v>62742.98</v>
      </c>
      <c r="AH3750" s="48">
        <v>8293.36</v>
      </c>
    </row>
    <row r="3751" spans="1:34">
      <c r="A3751" s="48">
        <v>2546675</v>
      </c>
      <c r="B3751" s="49" t="s">
        <v>11046</v>
      </c>
      <c r="C3751" s="49" t="s">
        <v>11047</v>
      </c>
      <c r="D3751" s="49" t="s">
        <v>11048</v>
      </c>
      <c r="E3751" s="48">
        <v>75459.16</v>
      </c>
      <c r="F3751" s="48">
        <v>57218.53</v>
      </c>
      <c r="G3751" s="48">
        <v>41778.22</v>
      </c>
      <c r="H3751" s="48">
        <v>45253.2</v>
      </c>
      <c r="I3751" s="48">
        <v>38104</v>
      </c>
      <c r="J3751" s="48">
        <v>47416.27</v>
      </c>
      <c r="K3751" s="48">
        <v>28506.75</v>
      </c>
      <c r="L3751" s="48">
        <v>31001.86</v>
      </c>
      <c r="M3751" s="48">
        <v>41347.08</v>
      </c>
      <c r="N3751" s="48">
        <v>52020.34</v>
      </c>
      <c r="O3751" s="48">
        <v>15774.39</v>
      </c>
      <c r="P3751" s="48">
        <v>46867.25</v>
      </c>
      <c r="Q3751" s="48">
        <v>52679.5</v>
      </c>
      <c r="R3751" s="48">
        <v>20653.54</v>
      </c>
      <c r="S3751" s="48">
        <v>42012.15</v>
      </c>
      <c r="T3751" s="48">
        <v>103012.3</v>
      </c>
      <c r="U3751" s="48">
        <v>117168.84</v>
      </c>
      <c r="V3751" s="48">
        <v>96483.47</v>
      </c>
      <c r="W3751" s="48">
        <v>96189.66</v>
      </c>
      <c r="X3751" s="48">
        <v>103340.63</v>
      </c>
      <c r="Y3751" s="48">
        <v>175637.11</v>
      </c>
      <c r="Z3751" s="48">
        <v>64090.25</v>
      </c>
      <c r="AA3751" s="48">
        <v>150586.07999999999</v>
      </c>
      <c r="AB3751" s="48">
        <v>124018.38</v>
      </c>
      <c r="AC3751" s="48">
        <v>147568.70000000001</v>
      </c>
      <c r="AD3751" s="48">
        <v>5423.84</v>
      </c>
      <c r="AE3751" s="48">
        <v>149877.75</v>
      </c>
      <c r="AF3751" s="48">
        <v>162317.44</v>
      </c>
      <c r="AG3751" s="48">
        <v>10308.26</v>
      </c>
      <c r="AH3751" s="48">
        <v>266624.34000000003</v>
      </c>
    </row>
    <row r="3752" spans="1:34">
      <c r="A3752" s="48">
        <v>2542708</v>
      </c>
      <c r="B3752" s="49" t="s">
        <v>11049</v>
      </c>
      <c r="C3752" s="49" t="s">
        <v>11050</v>
      </c>
      <c r="D3752" s="49" t="s">
        <v>11051</v>
      </c>
      <c r="E3752" s="48">
        <v>55328.53</v>
      </c>
      <c r="F3752" s="48">
        <v>42403.11</v>
      </c>
      <c r="G3752" s="48">
        <v>15228.48</v>
      </c>
      <c r="H3752" s="48">
        <v>12322.39</v>
      </c>
      <c r="I3752" s="48">
        <v>5537.17</v>
      </c>
      <c r="J3752" s="48">
        <v>55905.4</v>
      </c>
      <c r="K3752" s="48">
        <v>44793.1</v>
      </c>
      <c r="L3752" s="48">
        <v>22503.51</v>
      </c>
      <c r="M3752" s="48">
        <v>17244.509999999998</v>
      </c>
      <c r="N3752" s="48">
        <v>18454.54</v>
      </c>
      <c r="O3752" s="48">
        <v>22507.54</v>
      </c>
      <c r="P3752" s="48">
        <v>5784.21</v>
      </c>
      <c r="Q3752" s="48">
        <v>20882.66</v>
      </c>
      <c r="R3752" s="48">
        <v>4940.1899999999996</v>
      </c>
      <c r="S3752" s="48">
        <v>3903.13</v>
      </c>
      <c r="T3752" s="48">
        <v>56180.800000000003</v>
      </c>
      <c r="U3752" s="48">
        <v>52585.81</v>
      </c>
      <c r="V3752" s="48">
        <v>5907.85</v>
      </c>
      <c r="W3752" s="48">
        <v>5116.37</v>
      </c>
      <c r="X3752" s="48">
        <v>1556.09</v>
      </c>
      <c r="Y3752" s="48">
        <v>147867.78</v>
      </c>
      <c r="Z3752" s="48">
        <v>144875.88</v>
      </c>
      <c r="AA3752" s="48">
        <v>96868.47</v>
      </c>
      <c r="AB3752" s="48">
        <v>36145.339999999997</v>
      </c>
      <c r="AC3752" s="48">
        <v>13522.6</v>
      </c>
      <c r="AD3752" s="48">
        <v>81592.639999999999</v>
      </c>
      <c r="AE3752" s="48">
        <v>2795.46</v>
      </c>
      <c r="AF3752" s="48">
        <v>60011.33</v>
      </c>
      <c r="AG3752" s="48">
        <v>4551.6899999999996</v>
      </c>
      <c r="AH3752" s="48">
        <v>3900.15</v>
      </c>
    </row>
    <row r="3753" spans="1:34">
      <c r="A3753" s="48">
        <v>2544529</v>
      </c>
      <c r="B3753" s="49" t="s">
        <v>11052</v>
      </c>
      <c r="C3753" s="49" t="s">
        <v>11053</v>
      </c>
      <c r="D3753" s="49" t="s">
        <v>11054</v>
      </c>
      <c r="E3753" s="48">
        <v>71678.62</v>
      </c>
      <c r="F3753" s="48">
        <v>45948.02</v>
      </c>
      <c r="G3753" s="48">
        <v>115164.56</v>
      </c>
      <c r="H3753" s="48">
        <v>101276.3</v>
      </c>
      <c r="I3753" s="48">
        <v>104392.28</v>
      </c>
      <c r="J3753" s="48">
        <v>16878.38</v>
      </c>
      <c r="K3753" s="50"/>
      <c r="L3753" s="48">
        <v>2853.07</v>
      </c>
      <c r="M3753" s="48">
        <v>24755.57</v>
      </c>
      <c r="N3753" s="48">
        <v>21549.51</v>
      </c>
      <c r="O3753" s="48">
        <v>11280.25</v>
      </c>
      <c r="P3753" s="48">
        <v>11616.24</v>
      </c>
      <c r="Q3753" s="48">
        <v>55777.26</v>
      </c>
      <c r="R3753" s="48">
        <v>44527.93</v>
      </c>
      <c r="S3753" s="48">
        <v>32906.720000000001</v>
      </c>
      <c r="T3753" s="48">
        <v>57485.77</v>
      </c>
      <c r="U3753" s="48">
        <v>58052.42</v>
      </c>
      <c r="V3753" s="48">
        <v>105621.36</v>
      </c>
      <c r="W3753" s="48">
        <v>114359.89</v>
      </c>
      <c r="X3753" s="48">
        <v>190490.08</v>
      </c>
      <c r="Y3753" s="48">
        <v>31625.79</v>
      </c>
      <c r="Z3753" s="50"/>
      <c r="AA3753" s="48">
        <v>1720.75</v>
      </c>
      <c r="AB3753" s="48">
        <v>38688.89</v>
      </c>
      <c r="AC3753" s="48">
        <v>19339.55</v>
      </c>
      <c r="AD3753" s="48">
        <v>24411.63</v>
      </c>
      <c r="AE3753" s="48">
        <v>2978.26</v>
      </c>
      <c r="AF3753" s="48">
        <v>79985.850000000006</v>
      </c>
      <c r="AG3753" s="48">
        <v>189315.31</v>
      </c>
      <c r="AH3753" s="48">
        <v>124289.97</v>
      </c>
    </row>
    <row r="3754" spans="1:34">
      <c r="A3754" s="48">
        <v>2542542</v>
      </c>
      <c r="B3754" s="49" t="s">
        <v>11055</v>
      </c>
      <c r="C3754" s="49" t="s">
        <v>11056</v>
      </c>
      <c r="D3754" s="49" t="s">
        <v>11057</v>
      </c>
      <c r="E3754" s="48">
        <v>39965.120000000003</v>
      </c>
      <c r="F3754" s="48">
        <v>21995.57</v>
      </c>
      <c r="G3754" s="48">
        <v>38328.019999999997</v>
      </c>
      <c r="H3754" s="48">
        <v>36728.03</v>
      </c>
      <c r="I3754" s="48">
        <v>35629</v>
      </c>
      <c r="J3754" s="48">
        <v>14986.4</v>
      </c>
      <c r="K3754" s="48">
        <v>1073.04</v>
      </c>
      <c r="L3754" s="48">
        <v>8391.2000000000007</v>
      </c>
      <c r="M3754" s="48">
        <v>16268.45</v>
      </c>
      <c r="N3754" s="48">
        <v>15307.41</v>
      </c>
      <c r="O3754" s="48">
        <v>1650.05</v>
      </c>
      <c r="P3754" s="48">
        <v>13477.37</v>
      </c>
      <c r="Q3754" s="48">
        <v>17594.46</v>
      </c>
      <c r="R3754" s="48">
        <v>3495.11</v>
      </c>
      <c r="S3754" s="48">
        <v>651.02</v>
      </c>
      <c r="T3754" s="48">
        <v>43231.22</v>
      </c>
      <c r="U3754" s="48">
        <v>33737.410000000003</v>
      </c>
      <c r="V3754" s="48">
        <v>60913.23</v>
      </c>
      <c r="W3754" s="48">
        <v>52634.27</v>
      </c>
      <c r="X3754" s="48">
        <v>58851.48</v>
      </c>
      <c r="Y3754" s="48">
        <v>45287.81</v>
      </c>
      <c r="Z3754" s="48">
        <v>596.33000000000004</v>
      </c>
      <c r="AA3754" s="48">
        <v>33469.69</v>
      </c>
      <c r="AB3754" s="48">
        <v>35557.14</v>
      </c>
      <c r="AC3754" s="48">
        <v>26811.67</v>
      </c>
      <c r="AD3754" s="48">
        <v>1036.98</v>
      </c>
      <c r="AE3754" s="48">
        <v>49608.62</v>
      </c>
      <c r="AF3754" s="48">
        <v>42148.78</v>
      </c>
      <c r="AG3754" s="48">
        <v>5449.23</v>
      </c>
      <c r="AH3754" s="48">
        <v>1417.05</v>
      </c>
    </row>
    <row r="3755" spans="1:34">
      <c r="A3755" s="48">
        <v>2544577</v>
      </c>
      <c r="B3755" s="49" t="s">
        <v>11058</v>
      </c>
      <c r="C3755" s="49" t="s">
        <v>11059</v>
      </c>
      <c r="D3755" s="49" t="s">
        <v>11060</v>
      </c>
      <c r="E3755" s="48">
        <v>25949.83</v>
      </c>
      <c r="F3755" s="48">
        <v>10007.24</v>
      </c>
      <c r="G3755" s="48">
        <v>17776.47</v>
      </c>
      <c r="H3755" s="48">
        <v>19408.52</v>
      </c>
      <c r="I3755" s="48">
        <v>13736.36</v>
      </c>
      <c r="J3755" s="48">
        <v>8240.18</v>
      </c>
      <c r="K3755" s="48">
        <v>6796.16</v>
      </c>
      <c r="L3755" s="48">
        <v>3035.06</v>
      </c>
      <c r="M3755" s="48">
        <v>13708.33</v>
      </c>
      <c r="N3755" s="48">
        <v>14091.38</v>
      </c>
      <c r="O3755" s="48">
        <v>5985.12</v>
      </c>
      <c r="P3755" s="48">
        <v>16483.46</v>
      </c>
      <c r="Q3755" s="48">
        <v>24069.7</v>
      </c>
      <c r="R3755" s="48">
        <v>12537.35</v>
      </c>
      <c r="S3755" s="48">
        <v>12750.36</v>
      </c>
      <c r="T3755" s="48">
        <v>32055.82</v>
      </c>
      <c r="U3755" s="48">
        <v>2766.91</v>
      </c>
      <c r="V3755" s="48">
        <v>18707.59</v>
      </c>
      <c r="W3755" s="48">
        <v>23262.31</v>
      </c>
      <c r="X3755" s="48">
        <v>10652.11</v>
      </c>
      <c r="Y3755" s="48">
        <v>2858.58</v>
      </c>
      <c r="Z3755" s="48">
        <v>3163.93</v>
      </c>
      <c r="AA3755" s="48">
        <v>1849.13</v>
      </c>
      <c r="AB3755" s="48">
        <v>29526.77</v>
      </c>
      <c r="AC3755" s="48">
        <v>29238.32</v>
      </c>
      <c r="AD3755" s="48">
        <v>6325.12</v>
      </c>
      <c r="AE3755" s="48">
        <v>74517.460000000006</v>
      </c>
      <c r="AF3755" s="48">
        <v>65325.62</v>
      </c>
      <c r="AG3755" s="48">
        <v>79631.59</v>
      </c>
      <c r="AH3755" s="48">
        <v>83948.66</v>
      </c>
    </row>
    <row r="3756" spans="1:34">
      <c r="A3756" s="48">
        <v>2544339</v>
      </c>
      <c r="B3756" s="49" t="s">
        <v>11061</v>
      </c>
      <c r="C3756" s="49" t="s">
        <v>11062</v>
      </c>
      <c r="D3756" s="49" t="s">
        <v>11063</v>
      </c>
      <c r="E3756" s="48">
        <v>88255.08</v>
      </c>
      <c r="F3756" s="48">
        <v>53404.15</v>
      </c>
      <c r="G3756" s="48">
        <v>34748.800000000003</v>
      </c>
      <c r="H3756" s="48">
        <v>17702.400000000001</v>
      </c>
      <c r="I3756" s="48">
        <v>24668.55</v>
      </c>
      <c r="J3756" s="48">
        <v>31151.79</v>
      </c>
      <c r="K3756" s="48">
        <v>22031.52</v>
      </c>
      <c r="L3756" s="48">
        <v>25063.55</v>
      </c>
      <c r="M3756" s="48">
        <v>34101.75</v>
      </c>
      <c r="N3756" s="48">
        <v>50525.16</v>
      </c>
      <c r="O3756" s="48">
        <v>16950.419999999998</v>
      </c>
      <c r="P3756" s="48">
        <v>15583.35</v>
      </c>
      <c r="Q3756" s="48">
        <v>28544.61</v>
      </c>
      <c r="R3756" s="48">
        <v>8633.19</v>
      </c>
      <c r="S3756" s="48">
        <v>11783.21</v>
      </c>
      <c r="T3756" s="48">
        <v>35710.019999999997</v>
      </c>
      <c r="U3756" s="48">
        <v>24410.639999999999</v>
      </c>
      <c r="V3756" s="48">
        <v>36913.89</v>
      </c>
      <c r="W3756" s="48">
        <v>20853.830000000002</v>
      </c>
      <c r="X3756" s="48">
        <v>29803.34</v>
      </c>
      <c r="Y3756" s="48">
        <v>51268.35</v>
      </c>
      <c r="Z3756" s="48">
        <v>57759.59</v>
      </c>
      <c r="AA3756" s="48">
        <v>56689.93</v>
      </c>
      <c r="AB3756" s="48">
        <v>39259.360000000001</v>
      </c>
      <c r="AC3756" s="48">
        <v>39929.730000000003</v>
      </c>
      <c r="AD3756" s="48">
        <v>63376.5</v>
      </c>
      <c r="AE3756" s="48">
        <v>47395.21</v>
      </c>
      <c r="AF3756" s="48">
        <v>50961.93</v>
      </c>
      <c r="AG3756" s="48">
        <v>22426.45</v>
      </c>
      <c r="AH3756" s="48">
        <v>38490.89</v>
      </c>
    </row>
    <row r="3757" spans="1:34">
      <c r="A3757" s="48">
        <v>2542526</v>
      </c>
      <c r="B3757" s="49" t="s">
        <v>11064</v>
      </c>
      <c r="C3757" s="49" t="s">
        <v>11065</v>
      </c>
      <c r="D3757" s="49" t="s">
        <v>11066</v>
      </c>
      <c r="E3757" s="48">
        <v>61711.61</v>
      </c>
      <c r="F3757" s="48">
        <v>54202.43</v>
      </c>
      <c r="G3757" s="48">
        <v>19856.48</v>
      </c>
      <c r="H3757" s="48">
        <v>22537.58</v>
      </c>
      <c r="I3757" s="48">
        <v>14784.35</v>
      </c>
      <c r="J3757" s="48">
        <v>37215.910000000003</v>
      </c>
      <c r="K3757" s="48">
        <v>32468.799999999999</v>
      </c>
      <c r="L3757" s="48">
        <v>25397.63</v>
      </c>
      <c r="M3757" s="48">
        <v>24495.64</v>
      </c>
      <c r="N3757" s="48">
        <v>30085.74</v>
      </c>
      <c r="O3757" s="48">
        <v>18871.46</v>
      </c>
      <c r="P3757" s="48">
        <v>6907.17</v>
      </c>
      <c r="Q3757" s="48">
        <v>5694.14</v>
      </c>
      <c r="R3757" s="48">
        <v>3179.07</v>
      </c>
      <c r="S3757" s="48">
        <v>3982.1</v>
      </c>
      <c r="T3757" s="48">
        <v>61244.07</v>
      </c>
      <c r="U3757" s="48">
        <v>104644.41</v>
      </c>
      <c r="V3757" s="48">
        <v>21493</v>
      </c>
      <c r="W3757" s="48">
        <v>27481.75</v>
      </c>
      <c r="X3757" s="48">
        <v>5047.2</v>
      </c>
      <c r="Y3757" s="48">
        <v>82027.41</v>
      </c>
      <c r="Z3757" s="48">
        <v>101671.28</v>
      </c>
      <c r="AA3757" s="48">
        <v>98395.38</v>
      </c>
      <c r="AB3757" s="48">
        <v>48527.89</v>
      </c>
      <c r="AC3757" s="48">
        <v>47834.19</v>
      </c>
      <c r="AD3757" s="48">
        <v>89910.21</v>
      </c>
      <c r="AE3757" s="48">
        <v>1494.36</v>
      </c>
      <c r="AF3757" s="48">
        <v>198.35</v>
      </c>
      <c r="AG3757" s="48">
        <v>2234.54</v>
      </c>
      <c r="AH3757" s="48">
        <v>2238.63</v>
      </c>
    </row>
    <row r="3758" spans="1:34">
      <c r="A3758" s="48">
        <v>2545115</v>
      </c>
      <c r="B3758" s="49" t="s">
        <v>11067</v>
      </c>
      <c r="C3758" s="49" t="s">
        <v>11068</v>
      </c>
      <c r="D3758" s="49" t="s">
        <v>11069</v>
      </c>
      <c r="E3758" s="48">
        <v>69449.87</v>
      </c>
      <c r="F3758" s="48">
        <v>55053.35</v>
      </c>
      <c r="G3758" s="48">
        <v>54199.32</v>
      </c>
      <c r="H3758" s="48">
        <v>66466.61</v>
      </c>
      <c r="I3758" s="48">
        <v>57451.37</v>
      </c>
      <c r="J3758" s="48">
        <v>42956</v>
      </c>
      <c r="K3758" s="48">
        <v>26885.599999999999</v>
      </c>
      <c r="L3758" s="48">
        <v>21165.48</v>
      </c>
      <c r="M3758" s="48">
        <v>44710.03</v>
      </c>
      <c r="N3758" s="48">
        <v>53285.279999999999</v>
      </c>
      <c r="O3758" s="48">
        <v>14955.37</v>
      </c>
      <c r="P3758" s="48">
        <v>16475.41</v>
      </c>
      <c r="Q3758" s="48">
        <v>15849.44</v>
      </c>
      <c r="R3758" s="48">
        <v>3402.07</v>
      </c>
      <c r="S3758" s="48">
        <v>8120.21</v>
      </c>
      <c r="T3758" s="48">
        <v>99438.66</v>
      </c>
      <c r="U3758" s="48">
        <v>87740.17</v>
      </c>
      <c r="V3758" s="48">
        <v>68108.7</v>
      </c>
      <c r="W3758" s="48">
        <v>80866.77</v>
      </c>
      <c r="X3758" s="48">
        <v>78916.179999999993</v>
      </c>
      <c r="Y3758" s="48">
        <v>101188.32</v>
      </c>
      <c r="Z3758" s="48">
        <v>77887.12</v>
      </c>
      <c r="AA3758" s="48">
        <v>78749.97</v>
      </c>
      <c r="AB3758" s="48">
        <v>86720.95</v>
      </c>
      <c r="AC3758" s="48">
        <v>88689.95</v>
      </c>
      <c r="AD3758" s="48">
        <v>68371.11</v>
      </c>
      <c r="AE3758" s="48">
        <v>57482.42</v>
      </c>
      <c r="AF3758" s="48">
        <v>12040.67</v>
      </c>
      <c r="AG3758" s="48">
        <v>2345.65</v>
      </c>
      <c r="AH3758" s="48">
        <v>34834.080000000002</v>
      </c>
    </row>
    <row r="3759" spans="1:34">
      <c r="A3759" s="48">
        <v>2543820</v>
      </c>
      <c r="B3759" s="49" t="s">
        <v>11070</v>
      </c>
      <c r="C3759" s="49" t="s">
        <v>11071</v>
      </c>
      <c r="D3759" s="49" t="s">
        <v>11072</v>
      </c>
      <c r="E3759" s="48">
        <v>29318.78</v>
      </c>
      <c r="F3759" s="48">
        <v>13576.47</v>
      </c>
      <c r="G3759" s="48">
        <v>3660.13</v>
      </c>
      <c r="H3759" s="48">
        <v>6743.19</v>
      </c>
      <c r="I3759" s="48">
        <v>7777.24</v>
      </c>
      <c r="J3759" s="48">
        <v>11508.37</v>
      </c>
      <c r="K3759" s="48">
        <v>8283.26</v>
      </c>
      <c r="L3759" s="48">
        <v>15337.41</v>
      </c>
      <c r="M3759" s="48">
        <v>37286.129999999997</v>
      </c>
      <c r="N3759" s="48">
        <v>42371.199999999997</v>
      </c>
      <c r="O3759" s="48">
        <v>5509.16</v>
      </c>
      <c r="P3759" s="48">
        <v>1768.04</v>
      </c>
      <c r="Q3759" s="50"/>
      <c r="R3759" s="50"/>
      <c r="S3759" s="48">
        <v>2756.1</v>
      </c>
      <c r="T3759" s="48">
        <v>37738.6</v>
      </c>
      <c r="U3759" s="48">
        <v>23669.67</v>
      </c>
      <c r="V3759" s="48">
        <v>2303.87</v>
      </c>
      <c r="W3759" s="48">
        <v>13809.02</v>
      </c>
      <c r="X3759" s="48">
        <v>11802.2</v>
      </c>
      <c r="Y3759" s="48">
        <v>37556.83</v>
      </c>
      <c r="Z3759" s="48">
        <v>28202.11</v>
      </c>
      <c r="AA3759" s="48">
        <v>95466.93</v>
      </c>
      <c r="AB3759" s="48">
        <v>108503.62</v>
      </c>
      <c r="AC3759" s="48">
        <v>104904.97</v>
      </c>
      <c r="AD3759" s="48">
        <v>6647.79</v>
      </c>
      <c r="AE3759" s="48">
        <v>2734.33</v>
      </c>
      <c r="AF3759" s="50"/>
      <c r="AG3759" s="50"/>
      <c r="AH3759" s="48">
        <v>3756.61</v>
      </c>
    </row>
    <row r="3760" spans="1:34">
      <c r="A3760" s="48">
        <v>2542408</v>
      </c>
      <c r="B3760" s="49" t="s">
        <v>11073</v>
      </c>
      <c r="C3760" s="49" t="s">
        <v>11074</v>
      </c>
      <c r="D3760" s="49" t="s">
        <v>11075</v>
      </c>
      <c r="E3760" s="48">
        <v>32009.84</v>
      </c>
      <c r="F3760" s="48">
        <v>20702.5</v>
      </c>
      <c r="G3760" s="48">
        <v>22874.639999999999</v>
      </c>
      <c r="H3760" s="48">
        <v>32646.86</v>
      </c>
      <c r="I3760" s="48">
        <v>31772.82</v>
      </c>
      <c r="J3760" s="48">
        <v>2146.06</v>
      </c>
      <c r="K3760" s="48">
        <v>5250.12</v>
      </c>
      <c r="L3760" s="50"/>
      <c r="M3760" s="48">
        <v>7446.2</v>
      </c>
      <c r="N3760" s="48">
        <v>12493.36</v>
      </c>
      <c r="O3760" s="50"/>
      <c r="P3760" s="50"/>
      <c r="Q3760" s="48">
        <v>2163.06</v>
      </c>
      <c r="R3760" s="48">
        <v>1308.04</v>
      </c>
      <c r="S3760" s="48">
        <v>693.02</v>
      </c>
      <c r="T3760" s="48">
        <v>35642.519999999997</v>
      </c>
      <c r="U3760" s="48">
        <v>39674.1</v>
      </c>
      <c r="V3760" s="48">
        <v>43262.31</v>
      </c>
      <c r="W3760" s="48">
        <v>56562.41</v>
      </c>
      <c r="X3760" s="48">
        <v>47302.62</v>
      </c>
      <c r="Y3760" s="48">
        <v>779.6</v>
      </c>
      <c r="Z3760" s="48">
        <v>3960.87</v>
      </c>
      <c r="AA3760" s="50"/>
      <c r="AB3760" s="48">
        <v>16299.42</v>
      </c>
      <c r="AC3760" s="48">
        <v>32167.94</v>
      </c>
      <c r="AD3760" s="50"/>
      <c r="AE3760" s="50"/>
      <c r="AF3760" s="48">
        <v>277.97000000000003</v>
      </c>
      <c r="AG3760" s="48">
        <v>1482.31</v>
      </c>
      <c r="AH3760" s="48">
        <v>1031.28</v>
      </c>
    </row>
    <row r="3761" spans="1:34">
      <c r="A3761" s="48">
        <v>2546868</v>
      </c>
      <c r="B3761" s="49" t="s">
        <v>11076</v>
      </c>
      <c r="C3761" s="49" t="s">
        <v>11077</v>
      </c>
      <c r="D3761" s="49" t="s">
        <v>11078</v>
      </c>
      <c r="E3761" s="48">
        <v>43793.95</v>
      </c>
      <c r="F3761" s="48">
        <v>41624.89</v>
      </c>
      <c r="G3761" s="48">
        <v>49823.040000000001</v>
      </c>
      <c r="H3761" s="48">
        <v>50845.11</v>
      </c>
      <c r="I3761" s="48">
        <v>49708.05</v>
      </c>
      <c r="J3761" s="48">
        <v>35483.72</v>
      </c>
      <c r="K3761" s="48">
        <v>22796.48</v>
      </c>
      <c r="L3761" s="48">
        <v>13831.26</v>
      </c>
      <c r="M3761" s="48">
        <v>33248.629999999997</v>
      </c>
      <c r="N3761" s="48">
        <v>42043.86</v>
      </c>
      <c r="O3761" s="48">
        <v>7864.15</v>
      </c>
      <c r="P3761" s="48">
        <v>34288.699999999997</v>
      </c>
      <c r="Q3761" s="48">
        <v>38817.839999999997</v>
      </c>
      <c r="R3761" s="48">
        <v>19920.41</v>
      </c>
      <c r="S3761" s="48">
        <v>9880.18</v>
      </c>
      <c r="T3761" s="48">
        <v>74802.850000000006</v>
      </c>
      <c r="U3761" s="48">
        <v>73666.7</v>
      </c>
      <c r="V3761" s="48">
        <v>81652.09</v>
      </c>
      <c r="W3761" s="48">
        <v>87239.8</v>
      </c>
      <c r="X3761" s="48">
        <v>88056.72</v>
      </c>
      <c r="Y3761" s="48">
        <v>84944.43</v>
      </c>
      <c r="Z3761" s="48">
        <v>73890.539999999994</v>
      </c>
      <c r="AA3761" s="48">
        <v>48307.72</v>
      </c>
      <c r="AB3761" s="48">
        <v>58144.43</v>
      </c>
      <c r="AC3761" s="48">
        <v>74802.86</v>
      </c>
      <c r="AD3761" s="48">
        <v>5288.19</v>
      </c>
      <c r="AE3761" s="48">
        <v>106894.02</v>
      </c>
      <c r="AF3761" s="48">
        <v>95725.93</v>
      </c>
      <c r="AG3761" s="48">
        <v>98781.52</v>
      </c>
      <c r="AH3761" s="48">
        <v>14678.71</v>
      </c>
    </row>
    <row r="3762" spans="1:34">
      <c r="A3762" s="48">
        <v>2547731</v>
      </c>
      <c r="B3762" s="49" t="s">
        <v>11079</v>
      </c>
      <c r="C3762" s="49" t="s">
        <v>11080</v>
      </c>
      <c r="D3762" s="49" t="s">
        <v>11081</v>
      </c>
      <c r="E3762" s="48">
        <v>25896.7</v>
      </c>
      <c r="F3762" s="48">
        <v>26130.63</v>
      </c>
      <c r="G3762" s="48">
        <v>30781.74</v>
      </c>
      <c r="H3762" s="48">
        <v>28950.68</v>
      </c>
      <c r="I3762" s="48">
        <v>37785.93</v>
      </c>
      <c r="J3762" s="48">
        <v>19181.45</v>
      </c>
      <c r="K3762" s="48">
        <v>12578.28</v>
      </c>
      <c r="L3762" s="48">
        <v>18980.439999999999</v>
      </c>
      <c r="M3762" s="48">
        <v>21325.47</v>
      </c>
      <c r="N3762" s="48">
        <v>31663.77</v>
      </c>
      <c r="O3762" s="48">
        <v>5870.14</v>
      </c>
      <c r="P3762" s="48">
        <v>6959.16</v>
      </c>
      <c r="Q3762" s="48">
        <v>16809.45</v>
      </c>
      <c r="R3762" s="48">
        <v>4060.1</v>
      </c>
      <c r="S3762" s="48">
        <v>5733.15</v>
      </c>
      <c r="T3762" s="48">
        <v>22004.74</v>
      </c>
      <c r="U3762" s="48">
        <v>43351.65</v>
      </c>
      <c r="V3762" s="48">
        <v>49834.04</v>
      </c>
      <c r="W3762" s="48">
        <v>49646.82</v>
      </c>
      <c r="X3762" s="48">
        <v>60399.76</v>
      </c>
      <c r="Y3762" s="48">
        <v>52177.95</v>
      </c>
      <c r="Z3762" s="48">
        <v>24876.39</v>
      </c>
      <c r="AA3762" s="48">
        <v>80695.3</v>
      </c>
      <c r="AB3762" s="48">
        <v>47313.02</v>
      </c>
      <c r="AC3762" s="48">
        <v>71519.55</v>
      </c>
      <c r="AD3762" s="48">
        <v>2147.2800000000002</v>
      </c>
      <c r="AE3762" s="48">
        <v>2825.11</v>
      </c>
      <c r="AF3762" s="48">
        <v>22037.23</v>
      </c>
      <c r="AG3762" s="48">
        <v>3970.72</v>
      </c>
      <c r="AH3762" s="48">
        <v>4238.08</v>
      </c>
    </row>
    <row r="3763" spans="1:34">
      <c r="A3763" s="48">
        <v>2544002</v>
      </c>
      <c r="B3763" s="49" t="s">
        <v>11082</v>
      </c>
      <c r="C3763" s="49" t="s">
        <v>11083</v>
      </c>
      <c r="D3763" s="49" t="s">
        <v>11084</v>
      </c>
      <c r="E3763" s="48">
        <v>18863.57</v>
      </c>
      <c r="F3763" s="48">
        <v>7777.18</v>
      </c>
      <c r="G3763" s="48">
        <v>26852.720000000001</v>
      </c>
      <c r="H3763" s="48">
        <v>21064.57</v>
      </c>
      <c r="I3763" s="48">
        <v>22167.59</v>
      </c>
      <c r="J3763" s="48">
        <v>5602.13</v>
      </c>
      <c r="K3763" s="48">
        <v>1097.02</v>
      </c>
      <c r="L3763" s="48">
        <v>3486.08</v>
      </c>
      <c r="M3763" s="48">
        <v>9429.2199999999993</v>
      </c>
      <c r="N3763" s="48">
        <v>8951.2199999999993</v>
      </c>
      <c r="O3763" s="50"/>
      <c r="P3763" s="48">
        <v>498.01</v>
      </c>
      <c r="Q3763" s="48">
        <v>1446.04</v>
      </c>
      <c r="R3763" s="50"/>
      <c r="S3763" s="50"/>
      <c r="T3763" s="48">
        <v>28716.27</v>
      </c>
      <c r="U3763" s="48">
        <v>3560.35</v>
      </c>
      <c r="V3763" s="48">
        <v>46293.63</v>
      </c>
      <c r="W3763" s="48">
        <v>34831.199999999997</v>
      </c>
      <c r="X3763" s="48">
        <v>40196.160000000003</v>
      </c>
      <c r="Y3763" s="48">
        <v>1226.82</v>
      </c>
      <c r="Z3763" s="48">
        <v>1170.6099999999999</v>
      </c>
      <c r="AA3763" s="48">
        <v>1745.19</v>
      </c>
      <c r="AB3763" s="48">
        <v>3903.85</v>
      </c>
      <c r="AC3763" s="48">
        <v>13778.04</v>
      </c>
      <c r="AD3763" s="50"/>
      <c r="AE3763" s="48">
        <v>1978.22</v>
      </c>
      <c r="AF3763" s="48">
        <v>179.01</v>
      </c>
      <c r="AG3763" s="50"/>
      <c r="AH3763" s="50"/>
    </row>
    <row r="3764" spans="1:34">
      <c r="A3764" s="48">
        <v>2547450</v>
      </c>
      <c r="B3764" s="49" t="s">
        <v>11085</v>
      </c>
      <c r="C3764" s="49" t="s">
        <v>11086</v>
      </c>
      <c r="D3764" s="49" t="s">
        <v>11087</v>
      </c>
      <c r="E3764" s="50"/>
      <c r="F3764" s="48">
        <v>32032.74</v>
      </c>
      <c r="G3764" s="48">
        <v>3849.12</v>
      </c>
      <c r="H3764" s="48">
        <v>25722.73</v>
      </c>
      <c r="I3764" s="48">
        <v>2775.07</v>
      </c>
      <c r="J3764" s="48">
        <v>4754.12</v>
      </c>
      <c r="K3764" s="48">
        <v>91105.11</v>
      </c>
      <c r="L3764" s="48">
        <v>12795.27</v>
      </c>
      <c r="M3764" s="48">
        <v>5583.14</v>
      </c>
      <c r="N3764" s="48">
        <v>5444.16</v>
      </c>
      <c r="O3764" s="48">
        <v>57820.23</v>
      </c>
      <c r="P3764" s="50"/>
      <c r="Q3764" s="48">
        <v>3343.1</v>
      </c>
      <c r="R3764" s="50"/>
      <c r="S3764" s="50"/>
      <c r="T3764" s="50"/>
      <c r="U3764" s="48">
        <v>7026.4</v>
      </c>
      <c r="V3764" s="48">
        <v>1926.12</v>
      </c>
      <c r="W3764" s="48">
        <v>104297.66</v>
      </c>
      <c r="X3764" s="48">
        <v>5279.22</v>
      </c>
      <c r="Y3764" s="48">
        <v>1433.12</v>
      </c>
      <c r="Z3764" s="48">
        <v>165991.10999999999</v>
      </c>
      <c r="AA3764" s="48">
        <v>2257.2600000000002</v>
      </c>
      <c r="AB3764" s="48">
        <v>1548.19</v>
      </c>
      <c r="AC3764" s="48">
        <v>1782.24</v>
      </c>
      <c r="AD3764" s="48">
        <v>70263.789999999994</v>
      </c>
      <c r="AE3764" s="50"/>
      <c r="AF3764" s="48">
        <v>796.85</v>
      </c>
      <c r="AG3764" s="50"/>
      <c r="AH3764" s="50"/>
    </row>
    <row r="3765" spans="1:34">
      <c r="A3765" s="48">
        <v>2544792</v>
      </c>
      <c r="B3765" s="49" t="s">
        <v>11088</v>
      </c>
      <c r="C3765" s="49" t="s">
        <v>11089</v>
      </c>
      <c r="D3765" s="49" t="s">
        <v>11090</v>
      </c>
      <c r="E3765" s="48">
        <v>30676.89</v>
      </c>
      <c r="F3765" s="48">
        <v>22352.6</v>
      </c>
      <c r="G3765" s="48">
        <v>18666.52</v>
      </c>
      <c r="H3765" s="48">
        <v>11444.32</v>
      </c>
      <c r="I3765" s="48">
        <v>19099.509999999998</v>
      </c>
      <c r="J3765" s="48">
        <v>15640.37</v>
      </c>
      <c r="K3765" s="48">
        <v>15853.43</v>
      </c>
      <c r="L3765" s="48">
        <v>10703.28</v>
      </c>
      <c r="M3765" s="48">
        <v>20872.580000000002</v>
      </c>
      <c r="N3765" s="48">
        <v>21094.55</v>
      </c>
      <c r="O3765" s="48">
        <v>3857.12</v>
      </c>
      <c r="P3765" s="48">
        <v>9055.2099999999991</v>
      </c>
      <c r="Q3765" s="48">
        <v>6630.13</v>
      </c>
      <c r="R3765" s="48">
        <v>2436.06</v>
      </c>
      <c r="S3765" s="48">
        <v>5137.13</v>
      </c>
      <c r="T3765" s="48">
        <v>38711.07</v>
      </c>
      <c r="U3765" s="48">
        <v>43393.98</v>
      </c>
      <c r="V3765" s="48">
        <v>23868.2</v>
      </c>
      <c r="W3765" s="48">
        <v>15337.19</v>
      </c>
      <c r="X3765" s="48">
        <v>33522.910000000003</v>
      </c>
      <c r="Y3765" s="48">
        <v>33776.870000000003</v>
      </c>
      <c r="Z3765" s="48">
        <v>65826.3</v>
      </c>
      <c r="AA3765" s="48">
        <v>34358.400000000001</v>
      </c>
      <c r="AB3765" s="48">
        <v>54034.18</v>
      </c>
      <c r="AC3765" s="48">
        <v>47115.75</v>
      </c>
      <c r="AD3765" s="48">
        <v>2363.48</v>
      </c>
      <c r="AE3765" s="48">
        <v>27612.48</v>
      </c>
      <c r="AF3765" s="48">
        <v>2050.35</v>
      </c>
      <c r="AG3765" s="48">
        <v>2697.02</v>
      </c>
      <c r="AH3765" s="48">
        <v>26555.51</v>
      </c>
    </row>
    <row r="3766" spans="1:34">
      <c r="A3766" s="48">
        <v>2547616</v>
      </c>
      <c r="B3766" s="49" t="s">
        <v>11091</v>
      </c>
      <c r="C3766" s="49" t="s">
        <v>11092</v>
      </c>
      <c r="D3766" s="49" t="s">
        <v>11093</v>
      </c>
      <c r="E3766" s="48">
        <v>38078.92</v>
      </c>
      <c r="F3766" s="48">
        <v>22787.54</v>
      </c>
      <c r="G3766" s="50"/>
      <c r="H3766" s="48">
        <v>7691.18</v>
      </c>
      <c r="I3766" s="48">
        <v>8973.2000000000007</v>
      </c>
      <c r="J3766" s="48">
        <v>28093.59</v>
      </c>
      <c r="K3766" s="48">
        <v>21615.46</v>
      </c>
      <c r="L3766" s="48">
        <v>16941.38</v>
      </c>
      <c r="M3766" s="48">
        <v>33145.74</v>
      </c>
      <c r="N3766" s="48">
        <v>45470.03</v>
      </c>
      <c r="O3766" s="48">
        <v>24566.51</v>
      </c>
      <c r="P3766" s="48">
        <v>19818.46</v>
      </c>
      <c r="Q3766" s="48">
        <v>51299.1</v>
      </c>
      <c r="R3766" s="48">
        <v>10910.21</v>
      </c>
      <c r="S3766" s="48">
        <v>4216.08</v>
      </c>
      <c r="T3766" s="48">
        <v>53311.78</v>
      </c>
      <c r="U3766" s="48">
        <v>5023.03</v>
      </c>
      <c r="V3766" s="50"/>
      <c r="W3766" s="48">
        <v>1130.26</v>
      </c>
      <c r="X3766" s="48">
        <v>1858.13</v>
      </c>
      <c r="Y3766" s="48">
        <v>62445.54</v>
      </c>
      <c r="Z3766" s="48">
        <v>10006.42</v>
      </c>
      <c r="AA3766" s="48">
        <v>116009.08</v>
      </c>
      <c r="AB3766" s="48">
        <v>51943.1</v>
      </c>
      <c r="AC3766" s="48">
        <v>84454.399999999994</v>
      </c>
      <c r="AD3766" s="48">
        <v>111484.87</v>
      </c>
      <c r="AE3766" s="48">
        <v>103976.65</v>
      </c>
      <c r="AF3766" s="48">
        <v>122694.72</v>
      </c>
      <c r="AG3766" s="48">
        <v>4616.01</v>
      </c>
      <c r="AH3766" s="48">
        <v>3762.23</v>
      </c>
    </row>
    <row r="3767" spans="1:34">
      <c r="A3767" s="48">
        <v>2542249</v>
      </c>
      <c r="B3767" s="49" t="s">
        <v>11094</v>
      </c>
      <c r="C3767" s="49" t="s">
        <v>11095</v>
      </c>
      <c r="D3767" s="49" t="s">
        <v>11096</v>
      </c>
      <c r="E3767" s="48">
        <v>25490.77</v>
      </c>
      <c r="F3767" s="48">
        <v>19200.560000000001</v>
      </c>
      <c r="G3767" s="48">
        <v>19334.61</v>
      </c>
      <c r="H3767" s="48">
        <v>18517.54</v>
      </c>
      <c r="I3767" s="48">
        <v>17242.53</v>
      </c>
      <c r="J3767" s="48">
        <v>30081.83</v>
      </c>
      <c r="K3767" s="48">
        <v>17558.46</v>
      </c>
      <c r="L3767" s="48">
        <v>20435.55</v>
      </c>
      <c r="M3767" s="48">
        <v>25679.7</v>
      </c>
      <c r="N3767" s="48">
        <v>29208.799999999999</v>
      </c>
      <c r="O3767" s="48">
        <v>14748.42</v>
      </c>
      <c r="P3767" s="48">
        <v>12390.34</v>
      </c>
      <c r="Q3767" s="48">
        <v>11071.32</v>
      </c>
      <c r="R3767" s="48">
        <v>9569.2800000000007</v>
      </c>
      <c r="S3767" s="48">
        <v>9626.2900000000009</v>
      </c>
      <c r="T3767" s="48">
        <v>25751.46</v>
      </c>
      <c r="U3767" s="48">
        <v>26802.46</v>
      </c>
      <c r="V3767" s="48">
        <v>13251.49</v>
      </c>
      <c r="W3767" s="48">
        <v>26465.31</v>
      </c>
      <c r="X3767" s="48">
        <v>14575.82</v>
      </c>
      <c r="Y3767" s="48">
        <v>72654.710000000006</v>
      </c>
      <c r="Z3767" s="48">
        <v>45493.27</v>
      </c>
      <c r="AA3767" s="48">
        <v>87570.84</v>
      </c>
      <c r="AB3767" s="48">
        <v>43253.97</v>
      </c>
      <c r="AC3767" s="48">
        <v>52191.02</v>
      </c>
      <c r="AD3767" s="48">
        <v>48758.86</v>
      </c>
      <c r="AE3767" s="48">
        <v>28286.57</v>
      </c>
      <c r="AF3767" s="48">
        <v>10817.87</v>
      </c>
      <c r="AG3767" s="48">
        <v>32014.44</v>
      </c>
      <c r="AH3767" s="48">
        <v>53823.37</v>
      </c>
    </row>
    <row r="3768" spans="1:34">
      <c r="A3768" s="48">
        <v>2543202</v>
      </c>
      <c r="B3768" s="49" t="s">
        <v>11097</v>
      </c>
      <c r="C3768" s="49" t="s">
        <v>9169</v>
      </c>
      <c r="D3768" s="49" t="s">
        <v>11098</v>
      </c>
      <c r="E3768" s="48">
        <v>21089.41</v>
      </c>
      <c r="F3768" s="48">
        <v>17039.310000000001</v>
      </c>
      <c r="G3768" s="48">
        <v>228096.36</v>
      </c>
      <c r="H3768" s="48">
        <v>187888.11</v>
      </c>
      <c r="I3768" s="48">
        <v>197031.81</v>
      </c>
      <c r="J3768" s="48">
        <v>16206.35</v>
      </c>
      <c r="K3768" s="48">
        <v>13069.3</v>
      </c>
      <c r="L3768" s="48">
        <v>14182.31</v>
      </c>
      <c r="M3768" s="48">
        <v>26955.55</v>
      </c>
      <c r="N3768" s="48">
        <v>27382.61</v>
      </c>
      <c r="O3768" s="48">
        <v>1759.03</v>
      </c>
      <c r="P3768" s="48">
        <v>17640.39</v>
      </c>
      <c r="Q3768" s="48">
        <v>126622.86</v>
      </c>
      <c r="R3768" s="48">
        <v>32224.71</v>
      </c>
      <c r="S3768" s="48">
        <v>8595.17</v>
      </c>
      <c r="T3768" s="50"/>
      <c r="U3768" s="50"/>
      <c r="V3768" s="48">
        <v>204933.09</v>
      </c>
      <c r="W3768" s="48">
        <v>179427.02</v>
      </c>
      <c r="X3768" s="48">
        <v>191372.66</v>
      </c>
      <c r="Y3768" s="48">
        <v>8915.91</v>
      </c>
      <c r="Z3768" s="48">
        <v>10661.4</v>
      </c>
      <c r="AA3768" s="48">
        <v>12002.54</v>
      </c>
      <c r="AB3768" s="48">
        <v>13724.76</v>
      </c>
      <c r="AC3768" s="48">
        <v>9721.99</v>
      </c>
      <c r="AD3768" s="50"/>
      <c r="AE3768" s="48">
        <v>16161.11</v>
      </c>
      <c r="AF3768" s="48">
        <v>329313.06</v>
      </c>
      <c r="AG3768" s="48">
        <v>69867.960000000006</v>
      </c>
      <c r="AH3768" s="50"/>
    </row>
    <row r="3769" spans="1:34">
      <c r="A3769" s="48">
        <v>2546703</v>
      </c>
      <c r="B3769" s="49" t="s">
        <v>11099</v>
      </c>
      <c r="C3769" s="49" t="s">
        <v>11100</v>
      </c>
      <c r="D3769" s="49" t="s">
        <v>11101</v>
      </c>
      <c r="E3769" s="48">
        <v>56607.9</v>
      </c>
      <c r="F3769" s="48">
        <v>29367.87</v>
      </c>
      <c r="G3769" s="48">
        <v>24974.76</v>
      </c>
      <c r="H3769" s="48">
        <v>15707.45</v>
      </c>
      <c r="I3769" s="48">
        <v>22851.66</v>
      </c>
      <c r="J3769" s="48">
        <v>14327.43</v>
      </c>
      <c r="K3769" s="48">
        <v>17310.490000000002</v>
      </c>
      <c r="L3769" s="50"/>
      <c r="M3769" s="48">
        <v>10626.3</v>
      </c>
      <c r="N3769" s="48">
        <v>9270.25</v>
      </c>
      <c r="O3769" s="48">
        <v>9129.27</v>
      </c>
      <c r="P3769" s="48">
        <v>3874.13</v>
      </c>
      <c r="Q3769" s="48">
        <v>9911.32</v>
      </c>
      <c r="R3769" s="50"/>
      <c r="S3769" s="50"/>
      <c r="T3769" s="48">
        <v>63045.21</v>
      </c>
      <c r="U3769" s="48">
        <v>51241.47</v>
      </c>
      <c r="V3769" s="48">
        <v>27362.19</v>
      </c>
      <c r="W3769" s="48">
        <v>22124.59</v>
      </c>
      <c r="X3769" s="48">
        <v>36821.279999999999</v>
      </c>
      <c r="Y3769" s="48">
        <v>30509.99</v>
      </c>
      <c r="Z3769" s="48">
        <v>58316.41</v>
      </c>
      <c r="AA3769" s="50"/>
      <c r="AB3769" s="48">
        <v>19280.54</v>
      </c>
      <c r="AC3769" s="48">
        <v>4700.47</v>
      </c>
      <c r="AD3769" s="48">
        <v>39098.04</v>
      </c>
      <c r="AE3769" s="48">
        <v>5238.25</v>
      </c>
      <c r="AF3769" s="48">
        <v>19088.07</v>
      </c>
      <c r="AG3769" s="50"/>
      <c r="AH3769" s="50"/>
    </row>
    <row r="3770" spans="1:34">
      <c r="A3770" s="48">
        <v>2543785</v>
      </c>
      <c r="B3770" s="49" t="s">
        <v>11102</v>
      </c>
      <c r="C3770" s="49" t="s">
        <v>11103</v>
      </c>
      <c r="D3770" s="49" t="s">
        <v>11104</v>
      </c>
      <c r="E3770" s="48">
        <v>32469.94</v>
      </c>
      <c r="F3770" s="48">
        <v>18434.439999999999</v>
      </c>
      <c r="G3770" s="48">
        <v>25936.71</v>
      </c>
      <c r="H3770" s="48">
        <v>11414.4</v>
      </c>
      <c r="I3770" s="48">
        <v>12545.43</v>
      </c>
      <c r="J3770" s="48">
        <v>10987.28</v>
      </c>
      <c r="K3770" s="48">
        <v>14540.35</v>
      </c>
      <c r="L3770" s="48">
        <v>8014.18</v>
      </c>
      <c r="M3770" s="48">
        <v>12640.29</v>
      </c>
      <c r="N3770" s="48">
        <v>18733.45</v>
      </c>
      <c r="O3770" s="48">
        <v>1662.03</v>
      </c>
      <c r="P3770" s="48">
        <v>11421.32</v>
      </c>
      <c r="Q3770" s="48">
        <v>14594.44</v>
      </c>
      <c r="R3770" s="48">
        <v>4341.1400000000003</v>
      </c>
      <c r="S3770" s="48">
        <v>3339.07</v>
      </c>
      <c r="T3770" s="48">
        <v>58622.43</v>
      </c>
      <c r="U3770" s="48">
        <v>33275.440000000002</v>
      </c>
      <c r="V3770" s="48">
        <v>47832.11</v>
      </c>
      <c r="W3770" s="48">
        <v>25999.52</v>
      </c>
      <c r="X3770" s="48">
        <v>27525.56</v>
      </c>
      <c r="Y3770" s="48">
        <v>26308.84</v>
      </c>
      <c r="Z3770" s="48">
        <v>48519.3</v>
      </c>
      <c r="AA3770" s="48">
        <v>10779.19</v>
      </c>
      <c r="AB3770" s="48">
        <v>23580.39</v>
      </c>
      <c r="AC3770" s="48">
        <v>38741.269999999997</v>
      </c>
      <c r="AD3770" s="48">
        <v>1666.45</v>
      </c>
      <c r="AE3770" s="48">
        <v>9295.14</v>
      </c>
      <c r="AF3770" s="48">
        <v>66071.78</v>
      </c>
      <c r="AG3770" s="48">
        <v>5037.91</v>
      </c>
      <c r="AH3770" s="48">
        <v>3611.64</v>
      </c>
    </row>
    <row r="3771" spans="1:34">
      <c r="A3771" s="48">
        <v>2545527</v>
      </c>
      <c r="B3771" s="49" t="s">
        <v>11105</v>
      </c>
      <c r="C3771" s="49" t="s">
        <v>11106</v>
      </c>
      <c r="D3771" s="49" t="s">
        <v>11107</v>
      </c>
      <c r="E3771" s="48">
        <v>44695.32</v>
      </c>
      <c r="F3771" s="48">
        <v>39566.01</v>
      </c>
      <c r="G3771" s="48">
        <v>33921.879999999997</v>
      </c>
      <c r="H3771" s="48">
        <v>20065.59</v>
      </c>
      <c r="I3771" s="48">
        <v>33644.86</v>
      </c>
      <c r="J3771" s="48">
        <v>34821.86</v>
      </c>
      <c r="K3771" s="48">
        <v>24117.59</v>
      </c>
      <c r="L3771" s="48">
        <v>30237.71</v>
      </c>
      <c r="M3771" s="48">
        <v>54011.44</v>
      </c>
      <c r="N3771" s="48">
        <v>66606.69</v>
      </c>
      <c r="O3771" s="48">
        <v>8885.26</v>
      </c>
      <c r="P3771" s="48">
        <v>22325.54</v>
      </c>
      <c r="Q3771" s="48">
        <v>31101.8</v>
      </c>
      <c r="R3771" s="48">
        <v>16449.41</v>
      </c>
      <c r="S3771" s="48">
        <v>9637.27</v>
      </c>
      <c r="T3771" s="48">
        <v>63751.57</v>
      </c>
      <c r="U3771" s="48">
        <v>61371.27</v>
      </c>
      <c r="V3771" s="48">
        <v>46546.400000000001</v>
      </c>
      <c r="W3771" s="48">
        <v>36093.120000000003</v>
      </c>
      <c r="X3771" s="48">
        <v>56908.56</v>
      </c>
      <c r="Y3771" s="48">
        <v>75943.98</v>
      </c>
      <c r="Z3771" s="48">
        <v>70823.45</v>
      </c>
      <c r="AA3771" s="48">
        <v>106480.88</v>
      </c>
      <c r="AB3771" s="48">
        <v>112380.48</v>
      </c>
      <c r="AC3771" s="48">
        <v>118010.73</v>
      </c>
      <c r="AD3771" s="48">
        <v>57802.77</v>
      </c>
      <c r="AE3771" s="48">
        <v>70748.759999999995</v>
      </c>
      <c r="AF3771" s="48">
        <v>69146.3</v>
      </c>
      <c r="AG3771" s="48">
        <v>77391.3</v>
      </c>
      <c r="AH3771" s="48">
        <v>77080.69</v>
      </c>
    </row>
    <row r="3772" spans="1:34">
      <c r="A3772" s="48">
        <v>2545741</v>
      </c>
      <c r="B3772" s="49" t="s">
        <v>11108</v>
      </c>
      <c r="C3772" s="49" t="s">
        <v>11109</v>
      </c>
      <c r="D3772" s="49" t="s">
        <v>11110</v>
      </c>
      <c r="E3772" s="48">
        <v>102340.73</v>
      </c>
      <c r="F3772" s="48">
        <v>62404.58</v>
      </c>
      <c r="G3772" s="48">
        <v>43127.1</v>
      </c>
      <c r="H3772" s="48">
        <v>40430.04</v>
      </c>
      <c r="I3772" s="48">
        <v>43816.12</v>
      </c>
      <c r="J3772" s="48">
        <v>33218.839999999997</v>
      </c>
      <c r="K3772" s="48">
        <v>16252.36</v>
      </c>
      <c r="L3772" s="48">
        <v>19917.47</v>
      </c>
      <c r="M3772" s="48">
        <v>37032.86</v>
      </c>
      <c r="N3772" s="48">
        <v>40053.99</v>
      </c>
      <c r="O3772" s="48">
        <v>12142.26</v>
      </c>
      <c r="P3772" s="48">
        <v>27198.639999999999</v>
      </c>
      <c r="Q3772" s="48">
        <v>44175.1</v>
      </c>
      <c r="R3772" s="48">
        <v>3342.1</v>
      </c>
      <c r="S3772" s="48">
        <v>19714.5</v>
      </c>
      <c r="T3772" s="48">
        <v>138632.16</v>
      </c>
      <c r="U3772" s="48">
        <v>115539.41</v>
      </c>
      <c r="V3772" s="48">
        <v>56827.59</v>
      </c>
      <c r="W3772" s="48">
        <v>56115.41</v>
      </c>
      <c r="X3772" s="48">
        <v>72664.570000000007</v>
      </c>
      <c r="Y3772" s="48">
        <v>82595.83</v>
      </c>
      <c r="Z3772" s="48">
        <v>17822.939999999999</v>
      </c>
      <c r="AA3772" s="48">
        <v>79825.48</v>
      </c>
      <c r="AB3772" s="48">
        <v>71882.880000000005</v>
      </c>
      <c r="AC3772" s="48">
        <v>72190.64</v>
      </c>
      <c r="AD3772" s="48">
        <v>19471.650000000001</v>
      </c>
      <c r="AE3772" s="48">
        <v>84847.76</v>
      </c>
      <c r="AF3772" s="48">
        <v>102422.06</v>
      </c>
      <c r="AG3772" s="48">
        <v>3913.67</v>
      </c>
      <c r="AH3772" s="48">
        <v>130985.06</v>
      </c>
    </row>
    <row r="3773" spans="1:34">
      <c r="A3773" s="48">
        <v>2545781</v>
      </c>
      <c r="B3773" s="49" t="s">
        <v>11111</v>
      </c>
      <c r="C3773" s="49" t="s">
        <v>11112</v>
      </c>
      <c r="D3773" s="49" t="s">
        <v>11113</v>
      </c>
      <c r="E3773" s="48">
        <v>54522.74</v>
      </c>
      <c r="F3773" s="48">
        <v>34607.06</v>
      </c>
      <c r="G3773" s="48">
        <v>29762.91</v>
      </c>
      <c r="H3773" s="48">
        <v>20452.59</v>
      </c>
      <c r="I3773" s="48">
        <v>25653.759999999998</v>
      </c>
      <c r="J3773" s="48">
        <v>27454.79</v>
      </c>
      <c r="K3773" s="48">
        <v>22041.61</v>
      </c>
      <c r="L3773" s="48">
        <v>13485.4</v>
      </c>
      <c r="M3773" s="48">
        <v>31652.959999999999</v>
      </c>
      <c r="N3773" s="48">
        <v>39680.21</v>
      </c>
      <c r="O3773" s="48">
        <v>18031.52</v>
      </c>
      <c r="P3773" s="48">
        <v>13992.42</v>
      </c>
      <c r="Q3773" s="48">
        <v>18417.55</v>
      </c>
      <c r="R3773" s="48">
        <v>8561.23</v>
      </c>
      <c r="S3773" s="48">
        <v>9274.27</v>
      </c>
      <c r="T3773" s="48">
        <v>71688.84</v>
      </c>
      <c r="U3773" s="48">
        <v>65941.3</v>
      </c>
      <c r="V3773" s="48">
        <v>45117.97</v>
      </c>
      <c r="W3773" s="48">
        <v>28698.03</v>
      </c>
      <c r="X3773" s="48">
        <v>39290.61</v>
      </c>
      <c r="Y3773" s="48">
        <v>66020.210000000006</v>
      </c>
      <c r="Z3773" s="48">
        <v>69167.25</v>
      </c>
      <c r="AA3773" s="48">
        <v>17394.93</v>
      </c>
      <c r="AB3773" s="48">
        <v>76634.02</v>
      </c>
      <c r="AC3773" s="48">
        <v>95236.51</v>
      </c>
      <c r="AD3773" s="48">
        <v>85520.06</v>
      </c>
      <c r="AE3773" s="48">
        <v>44856.24</v>
      </c>
      <c r="AF3773" s="48">
        <v>45132.79</v>
      </c>
      <c r="AG3773" s="48">
        <v>19850.03</v>
      </c>
      <c r="AH3773" s="48">
        <v>19886.84</v>
      </c>
    </row>
    <row r="3774" spans="1:34">
      <c r="A3774" s="48">
        <v>2544833</v>
      </c>
      <c r="B3774" s="49" t="s">
        <v>11114</v>
      </c>
      <c r="C3774" s="49" t="s">
        <v>11115</v>
      </c>
      <c r="D3774" s="49" t="s">
        <v>11116</v>
      </c>
      <c r="E3774" s="48">
        <v>31028.73</v>
      </c>
      <c r="F3774" s="48">
        <v>5146.09</v>
      </c>
      <c r="G3774" s="48">
        <v>16276.36</v>
      </c>
      <c r="H3774" s="48">
        <v>10681.26</v>
      </c>
      <c r="I3774" s="48">
        <v>13315.3</v>
      </c>
      <c r="J3774" s="48">
        <v>3117.06</v>
      </c>
      <c r="K3774" s="48">
        <v>2097.04</v>
      </c>
      <c r="L3774" s="48">
        <v>632.02</v>
      </c>
      <c r="M3774" s="48">
        <v>4888.08</v>
      </c>
      <c r="N3774" s="48">
        <v>11374.22</v>
      </c>
      <c r="O3774" s="48">
        <v>1489.03</v>
      </c>
      <c r="P3774" s="48">
        <v>8812.19</v>
      </c>
      <c r="Q3774" s="48">
        <v>10302.26</v>
      </c>
      <c r="R3774" s="48">
        <v>4304.09</v>
      </c>
      <c r="S3774" s="48">
        <v>4450.09</v>
      </c>
      <c r="T3774" s="48">
        <v>34632.22</v>
      </c>
      <c r="U3774" s="48">
        <v>1877.78</v>
      </c>
      <c r="V3774" s="48">
        <v>22032.28</v>
      </c>
      <c r="W3774" s="48">
        <v>8015.14</v>
      </c>
      <c r="X3774" s="48">
        <v>16060.72</v>
      </c>
      <c r="Y3774" s="48">
        <v>4231.2299999999996</v>
      </c>
      <c r="Z3774" s="48">
        <v>899.45</v>
      </c>
      <c r="AA3774" s="48">
        <v>1252.68</v>
      </c>
      <c r="AB3774" s="48">
        <v>2821.93</v>
      </c>
      <c r="AC3774" s="48">
        <v>12461.48</v>
      </c>
      <c r="AD3774" s="48">
        <v>1244.04</v>
      </c>
      <c r="AE3774" s="48">
        <v>39248.339999999997</v>
      </c>
      <c r="AF3774" s="48">
        <v>29223.41</v>
      </c>
      <c r="AG3774" s="48">
        <v>25937.47</v>
      </c>
      <c r="AH3774" s="48">
        <v>31207.24</v>
      </c>
    </row>
    <row r="3775" spans="1:34">
      <c r="A3775" s="48">
        <v>2543571</v>
      </c>
      <c r="B3775" s="49" t="s">
        <v>11117</v>
      </c>
      <c r="C3775" s="49" t="s">
        <v>11118</v>
      </c>
      <c r="D3775" s="49" t="s">
        <v>11119</v>
      </c>
      <c r="E3775" s="48">
        <v>77289.05</v>
      </c>
      <c r="F3775" s="48">
        <v>79699.11</v>
      </c>
      <c r="G3775" s="48">
        <v>58673.57</v>
      </c>
      <c r="H3775" s="48">
        <v>56054.51</v>
      </c>
      <c r="I3775" s="48">
        <v>79763.990000000005</v>
      </c>
      <c r="J3775" s="48">
        <v>23136.66</v>
      </c>
      <c r="K3775" s="48">
        <v>26597.71</v>
      </c>
      <c r="L3775" s="48">
        <v>25881.71</v>
      </c>
      <c r="M3775" s="48">
        <v>50382.26</v>
      </c>
      <c r="N3775" s="48">
        <v>59962.52</v>
      </c>
      <c r="O3775" s="48">
        <v>3371.11</v>
      </c>
      <c r="P3775" s="48">
        <v>37798.01</v>
      </c>
      <c r="Q3775" s="48">
        <v>44157.29</v>
      </c>
      <c r="R3775" s="48">
        <v>31059.86</v>
      </c>
      <c r="S3775" s="48">
        <v>19970.560000000001</v>
      </c>
      <c r="T3775" s="48">
        <v>492.78</v>
      </c>
      <c r="U3775" s="48">
        <v>19036.439999999999</v>
      </c>
      <c r="V3775" s="48">
        <v>732.43</v>
      </c>
      <c r="W3775" s="48">
        <v>682.3</v>
      </c>
      <c r="X3775" s="48">
        <v>24336.46</v>
      </c>
      <c r="Y3775" s="48">
        <v>1042.8399999999999</v>
      </c>
      <c r="Z3775" s="48">
        <v>28685.17</v>
      </c>
      <c r="AA3775" s="48">
        <v>37680.620000000003</v>
      </c>
      <c r="AB3775" s="48">
        <v>27350.62</v>
      </c>
      <c r="AC3775" s="48">
        <v>27071.03</v>
      </c>
      <c r="AD3775" s="48">
        <v>2180.0500000000002</v>
      </c>
      <c r="AE3775" s="48">
        <v>43612.86</v>
      </c>
      <c r="AF3775" s="48">
        <v>1198.7</v>
      </c>
      <c r="AG3775" s="48">
        <v>67450.509999999995</v>
      </c>
      <c r="AH3775" s="48">
        <v>6045.89</v>
      </c>
    </row>
    <row r="3776" spans="1:34">
      <c r="A3776" s="48">
        <v>2542244</v>
      </c>
      <c r="B3776" s="49" t="s">
        <v>11120</v>
      </c>
      <c r="C3776" s="49" t="s">
        <v>11121</v>
      </c>
      <c r="D3776" s="49" t="s">
        <v>11122</v>
      </c>
      <c r="E3776" s="48">
        <v>35289.75</v>
      </c>
      <c r="F3776" s="48">
        <v>16094.37</v>
      </c>
      <c r="G3776" s="48">
        <v>32940.699999999997</v>
      </c>
      <c r="H3776" s="48">
        <v>23926.48</v>
      </c>
      <c r="I3776" s="48">
        <v>28742.63</v>
      </c>
      <c r="J3776" s="48">
        <v>17523.349999999999</v>
      </c>
      <c r="K3776" s="48">
        <v>15705.33</v>
      </c>
      <c r="L3776" s="48">
        <v>6860.13</v>
      </c>
      <c r="M3776" s="48">
        <v>21578.43</v>
      </c>
      <c r="N3776" s="48">
        <v>12461.26</v>
      </c>
      <c r="O3776" s="48">
        <v>10370.200000000001</v>
      </c>
      <c r="P3776" s="48">
        <v>10822.25</v>
      </c>
      <c r="Q3776" s="48">
        <v>17204.400000000001</v>
      </c>
      <c r="R3776" s="48">
        <v>5955.12</v>
      </c>
      <c r="S3776" s="48">
        <v>7254.17</v>
      </c>
      <c r="T3776" s="48">
        <v>46298.46</v>
      </c>
      <c r="U3776" s="48">
        <v>5372.75</v>
      </c>
      <c r="V3776" s="48">
        <v>56203.05</v>
      </c>
      <c r="W3776" s="48">
        <v>29348.54</v>
      </c>
      <c r="X3776" s="48">
        <v>52330.27</v>
      </c>
      <c r="Y3776" s="48">
        <v>16621.560000000001</v>
      </c>
      <c r="Z3776" s="48">
        <v>18297.75</v>
      </c>
      <c r="AA3776" s="48">
        <v>6452.06</v>
      </c>
      <c r="AB3776" s="48">
        <v>15941.36</v>
      </c>
      <c r="AC3776" s="48">
        <v>5671.02</v>
      </c>
      <c r="AD3776" s="48">
        <v>6788.56</v>
      </c>
      <c r="AE3776" s="48">
        <v>31555.26</v>
      </c>
      <c r="AF3776" s="48">
        <v>104063.24</v>
      </c>
      <c r="AG3776" s="48">
        <v>10486.94</v>
      </c>
      <c r="AH3776" s="48">
        <v>8353.2900000000009</v>
      </c>
    </row>
    <row r="3777" spans="1:34">
      <c r="A3777" s="48">
        <v>2542588</v>
      </c>
      <c r="B3777" s="49" t="s">
        <v>11123</v>
      </c>
      <c r="C3777" s="49" t="s">
        <v>11124</v>
      </c>
      <c r="D3777" s="49" t="s">
        <v>11125</v>
      </c>
      <c r="E3777" s="48">
        <v>54663.59</v>
      </c>
      <c r="F3777" s="48">
        <v>45279.21</v>
      </c>
      <c r="G3777" s="48">
        <v>38552.019999999997</v>
      </c>
      <c r="H3777" s="48">
        <v>36757.97</v>
      </c>
      <c r="I3777" s="48">
        <v>35642.959999999999</v>
      </c>
      <c r="J3777" s="48">
        <v>38405.980000000003</v>
      </c>
      <c r="K3777" s="48">
        <v>28240.71</v>
      </c>
      <c r="L3777" s="48">
        <v>22648.59</v>
      </c>
      <c r="M3777" s="48">
        <v>24624.65</v>
      </c>
      <c r="N3777" s="48">
        <v>40922.050000000003</v>
      </c>
      <c r="O3777" s="48">
        <v>12560.33</v>
      </c>
      <c r="P3777" s="48">
        <v>15928.42</v>
      </c>
      <c r="Q3777" s="48">
        <v>28438.87</v>
      </c>
      <c r="R3777" s="48">
        <v>3184.1</v>
      </c>
      <c r="S3777" s="48">
        <v>2421.08</v>
      </c>
      <c r="T3777" s="48">
        <v>60353.64</v>
      </c>
      <c r="U3777" s="48">
        <v>68096.06</v>
      </c>
      <c r="V3777" s="48">
        <v>47551.7</v>
      </c>
      <c r="W3777" s="48">
        <v>50705.99</v>
      </c>
      <c r="X3777" s="48">
        <v>53297.77</v>
      </c>
      <c r="Y3777" s="48">
        <v>90802.77</v>
      </c>
      <c r="Z3777" s="48">
        <v>85182.82</v>
      </c>
      <c r="AA3777" s="48">
        <v>91435.24</v>
      </c>
      <c r="AB3777" s="48">
        <v>42875.45</v>
      </c>
      <c r="AC3777" s="48">
        <v>72021.320000000007</v>
      </c>
      <c r="AD3777" s="48">
        <v>51186.73</v>
      </c>
      <c r="AE3777" s="48">
        <v>48758.35</v>
      </c>
      <c r="AF3777" s="48">
        <v>66292.070000000007</v>
      </c>
      <c r="AG3777" s="48">
        <v>5512.87</v>
      </c>
      <c r="AH3777" s="48">
        <v>2638.99</v>
      </c>
    </row>
    <row r="3778" spans="1:34">
      <c r="A3778" s="48">
        <v>2545248</v>
      </c>
      <c r="B3778" s="49" t="s">
        <v>11126</v>
      </c>
      <c r="C3778" s="49" t="s">
        <v>11127</v>
      </c>
      <c r="D3778" s="49" t="s">
        <v>11128</v>
      </c>
      <c r="E3778" s="48">
        <v>8093.24</v>
      </c>
      <c r="F3778" s="48">
        <v>2218.06</v>
      </c>
      <c r="G3778" s="48">
        <v>40336.080000000002</v>
      </c>
      <c r="H3778" s="48">
        <v>38208.03</v>
      </c>
      <c r="I3778" s="48">
        <v>35896.93</v>
      </c>
      <c r="J3778" s="50"/>
      <c r="K3778" s="50"/>
      <c r="L3778" s="50"/>
      <c r="M3778" s="50"/>
      <c r="N3778" s="48">
        <v>3706.09</v>
      </c>
      <c r="O3778" s="50"/>
      <c r="P3778" s="50"/>
      <c r="Q3778" s="48">
        <v>1486.03</v>
      </c>
      <c r="R3778" s="48">
        <v>1999.05</v>
      </c>
      <c r="S3778" s="48">
        <v>1866.05</v>
      </c>
      <c r="T3778" s="48">
        <v>10469.59</v>
      </c>
      <c r="U3778" s="48">
        <v>1309.42</v>
      </c>
      <c r="V3778" s="48">
        <v>55907.22</v>
      </c>
      <c r="W3778" s="48">
        <v>63490.51</v>
      </c>
      <c r="X3778" s="48">
        <v>63076.160000000003</v>
      </c>
      <c r="Y3778" s="50"/>
      <c r="Z3778" s="50"/>
      <c r="AA3778" s="50"/>
      <c r="AB3778" s="50"/>
      <c r="AC3778" s="48">
        <v>2280.81</v>
      </c>
      <c r="AD3778" s="50"/>
      <c r="AE3778" s="50"/>
      <c r="AF3778" s="48">
        <v>89.78</v>
      </c>
      <c r="AG3778" s="48">
        <v>4147.96</v>
      </c>
      <c r="AH3778" s="48">
        <v>4027.1</v>
      </c>
    </row>
    <row r="3779" spans="1:34">
      <c r="A3779" s="48">
        <v>2545824</v>
      </c>
      <c r="B3779" s="49" t="s">
        <v>11129</v>
      </c>
      <c r="C3779" s="49" t="s">
        <v>11130</v>
      </c>
      <c r="D3779" s="49" t="s">
        <v>11131</v>
      </c>
      <c r="E3779" s="48">
        <v>29914.77</v>
      </c>
      <c r="F3779" s="48">
        <v>24373.65</v>
      </c>
      <c r="G3779" s="48">
        <v>50192.35</v>
      </c>
      <c r="H3779" s="48">
        <v>39927.03</v>
      </c>
      <c r="I3779" s="48">
        <v>35350.959999999999</v>
      </c>
      <c r="J3779" s="50"/>
      <c r="K3779" s="48">
        <v>1926.05</v>
      </c>
      <c r="L3779" s="50"/>
      <c r="M3779" s="48">
        <v>14849.4</v>
      </c>
      <c r="N3779" s="50"/>
      <c r="O3779" s="50"/>
      <c r="P3779" s="48">
        <v>15437.42</v>
      </c>
      <c r="Q3779" s="48">
        <v>39787.120000000003</v>
      </c>
      <c r="R3779" s="48">
        <v>17461.48</v>
      </c>
      <c r="S3779" s="48">
        <v>15590.43</v>
      </c>
      <c r="T3779" s="48">
        <v>37343.25</v>
      </c>
      <c r="U3779" s="48">
        <v>38918.51</v>
      </c>
      <c r="V3779" s="48">
        <v>72398.27</v>
      </c>
      <c r="W3779" s="48">
        <v>56995.35</v>
      </c>
      <c r="X3779" s="48">
        <v>48778.58</v>
      </c>
      <c r="Y3779" s="50"/>
      <c r="Z3779" s="48">
        <v>810.38</v>
      </c>
      <c r="AA3779" s="50"/>
      <c r="AB3779" s="48">
        <v>29493</v>
      </c>
      <c r="AC3779" s="50"/>
      <c r="AD3779" s="50"/>
      <c r="AE3779" s="48">
        <v>53212.73</v>
      </c>
      <c r="AF3779" s="48">
        <v>75245.48</v>
      </c>
      <c r="AG3779" s="48">
        <v>76345.289999999994</v>
      </c>
      <c r="AH3779" s="48">
        <v>85571.36</v>
      </c>
    </row>
    <row r="3780" spans="1:34">
      <c r="A3780" s="48">
        <v>2544510</v>
      </c>
      <c r="B3780" s="49" t="s">
        <v>11132</v>
      </c>
      <c r="C3780" s="49" t="s">
        <v>11133</v>
      </c>
      <c r="D3780" s="49" t="s">
        <v>11134</v>
      </c>
      <c r="E3780" s="48">
        <v>20707.63</v>
      </c>
      <c r="F3780" s="48">
        <v>26746.78</v>
      </c>
      <c r="G3780" s="48">
        <v>51050.98</v>
      </c>
      <c r="H3780" s="48">
        <v>45668.36</v>
      </c>
      <c r="I3780" s="48">
        <v>2481.0700000000002</v>
      </c>
      <c r="J3780" s="48">
        <v>16916.580000000002</v>
      </c>
      <c r="K3780" s="48">
        <v>20780.669999999998</v>
      </c>
      <c r="L3780" s="48">
        <v>17340.5</v>
      </c>
      <c r="M3780" s="48">
        <v>15636.43</v>
      </c>
      <c r="N3780" s="48">
        <v>28760.94</v>
      </c>
      <c r="O3780" s="48">
        <v>12400.38</v>
      </c>
      <c r="P3780" s="48">
        <v>31861.07</v>
      </c>
      <c r="Q3780" s="48">
        <v>9664.25</v>
      </c>
      <c r="R3780" s="48">
        <v>6330.17</v>
      </c>
      <c r="S3780" s="48">
        <v>12705.37</v>
      </c>
      <c r="T3780" s="48">
        <v>8717.17</v>
      </c>
      <c r="U3780" s="48">
        <v>35218.959999999999</v>
      </c>
      <c r="V3780" s="48">
        <v>39443.99</v>
      </c>
      <c r="W3780" s="48">
        <v>40769.019999999997</v>
      </c>
      <c r="X3780" s="48">
        <v>816.48</v>
      </c>
      <c r="Y3780" s="48">
        <v>29718.720000000001</v>
      </c>
      <c r="Z3780" s="48">
        <v>64699.28</v>
      </c>
      <c r="AA3780" s="48">
        <v>67643.539999999994</v>
      </c>
      <c r="AB3780" s="48">
        <v>25485.46</v>
      </c>
      <c r="AC3780" s="48">
        <v>42585.04</v>
      </c>
      <c r="AD3780" s="48">
        <v>51732.39</v>
      </c>
      <c r="AE3780" s="48">
        <v>78582.73</v>
      </c>
      <c r="AF3780" s="48">
        <v>17455.580000000002</v>
      </c>
      <c r="AG3780" s="48">
        <v>34729.599999999999</v>
      </c>
      <c r="AH3780" s="48">
        <v>67256.39</v>
      </c>
    </row>
    <row r="3781" spans="1:34">
      <c r="A3781" s="48">
        <v>2546609</v>
      </c>
      <c r="B3781" s="49" t="s">
        <v>11135</v>
      </c>
      <c r="C3781" s="49" t="s">
        <v>11136</v>
      </c>
      <c r="D3781" s="49" t="s">
        <v>11137</v>
      </c>
      <c r="E3781" s="48">
        <v>138439.44</v>
      </c>
      <c r="F3781" s="48">
        <v>103336.34</v>
      </c>
      <c r="G3781" s="48">
        <v>110687.61</v>
      </c>
      <c r="H3781" s="48">
        <v>112959.59</v>
      </c>
      <c r="I3781" s="48">
        <v>117032.87</v>
      </c>
      <c r="J3781" s="48">
        <v>69977.39</v>
      </c>
      <c r="K3781" s="48">
        <v>55369.23</v>
      </c>
      <c r="L3781" s="48">
        <v>42419.91</v>
      </c>
      <c r="M3781" s="48">
        <v>75915.69</v>
      </c>
      <c r="N3781" s="48">
        <v>86403.83</v>
      </c>
      <c r="O3781" s="48">
        <v>36063.83</v>
      </c>
      <c r="P3781" s="48">
        <v>42093</v>
      </c>
      <c r="Q3781" s="48">
        <v>89561.22</v>
      </c>
      <c r="R3781" s="48">
        <v>40663.9</v>
      </c>
      <c r="S3781" s="48">
        <v>35826.83</v>
      </c>
      <c r="T3781" s="48">
        <v>178652.81</v>
      </c>
      <c r="U3781" s="48">
        <v>159344.70000000001</v>
      </c>
      <c r="V3781" s="48">
        <v>175660.44</v>
      </c>
      <c r="W3781" s="48">
        <v>158893.91</v>
      </c>
      <c r="X3781" s="48">
        <v>170935.92</v>
      </c>
      <c r="Y3781" s="48">
        <v>134107.51999999999</v>
      </c>
      <c r="Z3781" s="48">
        <v>192158.58</v>
      </c>
      <c r="AA3781" s="48">
        <v>150687.09</v>
      </c>
      <c r="AB3781" s="48">
        <v>187454.97</v>
      </c>
      <c r="AC3781" s="48">
        <v>161733.04999999999</v>
      </c>
      <c r="AD3781" s="48">
        <v>210575.77</v>
      </c>
      <c r="AE3781" s="48">
        <v>190726.55</v>
      </c>
      <c r="AF3781" s="48">
        <v>242063.45</v>
      </c>
      <c r="AG3781" s="48">
        <v>245274.36</v>
      </c>
      <c r="AH3781" s="48">
        <v>242488.67</v>
      </c>
    </row>
    <row r="3782" spans="1:34">
      <c r="A3782" s="48">
        <v>2541735</v>
      </c>
      <c r="B3782" s="49" t="s">
        <v>11138</v>
      </c>
      <c r="C3782" s="49" t="s">
        <v>11139</v>
      </c>
      <c r="D3782" s="49" t="s">
        <v>11140</v>
      </c>
      <c r="E3782" s="48">
        <v>77684.08</v>
      </c>
      <c r="F3782" s="48">
        <v>74437.94</v>
      </c>
      <c r="G3782" s="48">
        <v>38625.03</v>
      </c>
      <c r="H3782" s="48">
        <v>48164.32</v>
      </c>
      <c r="I3782" s="48">
        <v>63185.61</v>
      </c>
      <c r="J3782" s="48">
        <v>39580.980000000003</v>
      </c>
      <c r="K3782" s="48">
        <v>30364.880000000001</v>
      </c>
      <c r="L3782" s="48">
        <v>20496.5</v>
      </c>
      <c r="M3782" s="48">
        <v>45937.17</v>
      </c>
      <c r="N3782" s="48">
        <v>57931.46</v>
      </c>
      <c r="O3782" s="48">
        <v>14683.36</v>
      </c>
      <c r="P3782" s="48">
        <v>16942.43</v>
      </c>
      <c r="Q3782" s="48">
        <v>31755.81</v>
      </c>
      <c r="R3782" s="48">
        <v>9329.23</v>
      </c>
      <c r="S3782" s="48">
        <v>14190.34</v>
      </c>
      <c r="T3782" s="48">
        <v>57070.34</v>
      </c>
      <c r="U3782" s="48">
        <v>99817.69</v>
      </c>
      <c r="V3782" s="48">
        <v>59718.99</v>
      </c>
      <c r="W3782" s="48">
        <v>67220.73</v>
      </c>
      <c r="X3782" s="48">
        <v>76889.39</v>
      </c>
      <c r="Y3782" s="48">
        <v>101955.3</v>
      </c>
      <c r="Z3782" s="48">
        <v>117652.24</v>
      </c>
      <c r="AA3782" s="48">
        <v>80605.37</v>
      </c>
      <c r="AB3782" s="48">
        <v>101563.66</v>
      </c>
      <c r="AC3782" s="48">
        <v>90564.73</v>
      </c>
      <c r="AD3782" s="48">
        <v>24805.56</v>
      </c>
      <c r="AE3782" s="48">
        <v>13290.42</v>
      </c>
      <c r="AF3782" s="48">
        <v>60691.06</v>
      </c>
      <c r="AG3782" s="48">
        <v>2610.2600000000002</v>
      </c>
      <c r="AH3782" s="48">
        <v>3823.4</v>
      </c>
    </row>
    <row r="3783" spans="1:34">
      <c r="A3783" s="48">
        <v>2542210</v>
      </c>
      <c r="B3783" s="49" t="s">
        <v>11141</v>
      </c>
      <c r="C3783" s="49" t="s">
        <v>11142</v>
      </c>
      <c r="D3783" s="49" t="s">
        <v>11143</v>
      </c>
      <c r="E3783" s="48">
        <v>12001.27</v>
      </c>
      <c r="F3783" s="48">
        <v>5286.12</v>
      </c>
      <c r="G3783" s="48">
        <v>19857.45</v>
      </c>
      <c r="H3783" s="48">
        <v>11249.24</v>
      </c>
      <c r="I3783" s="48">
        <v>11131.23</v>
      </c>
      <c r="J3783" s="48">
        <v>6113.13</v>
      </c>
      <c r="K3783" s="48">
        <v>5287.1</v>
      </c>
      <c r="L3783" s="48">
        <v>2157.0300000000002</v>
      </c>
      <c r="M3783" s="48">
        <v>4094.06</v>
      </c>
      <c r="N3783" s="48">
        <v>6734.13</v>
      </c>
      <c r="O3783" s="48">
        <v>593.03</v>
      </c>
      <c r="P3783" s="48">
        <v>15030.36</v>
      </c>
      <c r="Q3783" s="48">
        <v>18406.45</v>
      </c>
      <c r="R3783" s="48">
        <v>5705.15</v>
      </c>
      <c r="S3783" s="50"/>
      <c r="T3783" s="48">
        <v>14974.07</v>
      </c>
      <c r="U3783" s="48">
        <v>6710.05</v>
      </c>
      <c r="V3783" s="48">
        <v>29901.54</v>
      </c>
      <c r="W3783" s="48">
        <v>18487.009999999998</v>
      </c>
      <c r="X3783" s="48">
        <v>18188.97</v>
      </c>
      <c r="Y3783" s="48">
        <v>11667.81</v>
      </c>
      <c r="Z3783" s="48">
        <v>12801.53</v>
      </c>
      <c r="AA3783" s="48">
        <v>3029.01</v>
      </c>
      <c r="AB3783" s="48">
        <v>2342.7800000000002</v>
      </c>
      <c r="AC3783" s="48">
        <v>9360.6200000000008</v>
      </c>
      <c r="AD3783" s="48">
        <v>1964.14</v>
      </c>
      <c r="AE3783" s="48">
        <v>32090.17</v>
      </c>
      <c r="AF3783" s="48">
        <v>21679.02</v>
      </c>
      <c r="AG3783" s="48">
        <v>3868.9</v>
      </c>
      <c r="AH3783" s="50"/>
    </row>
    <row r="3784" spans="1:34">
      <c r="A3784" s="48">
        <v>2545180</v>
      </c>
      <c r="B3784" s="49" t="s">
        <v>11144</v>
      </c>
      <c r="C3784" s="49" t="s">
        <v>11145</v>
      </c>
      <c r="D3784" s="49" t="s">
        <v>11146</v>
      </c>
      <c r="E3784" s="48">
        <v>73062.02</v>
      </c>
      <c r="F3784" s="48">
        <v>43516.160000000003</v>
      </c>
      <c r="G3784" s="48">
        <v>52789.33</v>
      </c>
      <c r="H3784" s="48">
        <v>36109.89</v>
      </c>
      <c r="I3784" s="48">
        <v>45398.25</v>
      </c>
      <c r="J3784" s="48">
        <v>19535.53</v>
      </c>
      <c r="K3784" s="48">
        <v>4456.12</v>
      </c>
      <c r="L3784" s="48">
        <v>13474.33</v>
      </c>
      <c r="M3784" s="48">
        <v>28509.71</v>
      </c>
      <c r="N3784" s="48">
        <v>27662.7</v>
      </c>
      <c r="O3784" s="48">
        <v>3083.08</v>
      </c>
      <c r="P3784" s="48">
        <v>24901.64</v>
      </c>
      <c r="Q3784" s="48">
        <v>47528.29</v>
      </c>
      <c r="R3784" s="48">
        <v>22196.6</v>
      </c>
      <c r="S3784" s="48">
        <v>23411.599999999999</v>
      </c>
      <c r="T3784" s="48">
        <v>84307.55</v>
      </c>
      <c r="U3784" s="48">
        <v>61650.03</v>
      </c>
      <c r="V3784" s="48">
        <v>64419.79</v>
      </c>
      <c r="W3784" s="48">
        <v>29198.47</v>
      </c>
      <c r="X3784" s="48">
        <v>62584.66</v>
      </c>
      <c r="Y3784" s="48">
        <v>45187.95</v>
      </c>
      <c r="Z3784" s="48">
        <v>1341.13</v>
      </c>
      <c r="AA3784" s="48">
        <v>53973.82</v>
      </c>
      <c r="AB3784" s="48">
        <v>53296.15</v>
      </c>
      <c r="AC3784" s="48">
        <v>33624.160000000003</v>
      </c>
      <c r="AD3784" s="48">
        <v>1705.98</v>
      </c>
      <c r="AE3784" s="48">
        <v>79028.89</v>
      </c>
      <c r="AF3784" s="48">
        <v>240837.45</v>
      </c>
      <c r="AG3784" s="48">
        <v>108199.71</v>
      </c>
      <c r="AH3784" s="48">
        <v>128150.98</v>
      </c>
    </row>
    <row r="3785" spans="1:34">
      <c r="A3785" s="48">
        <v>2547054</v>
      </c>
      <c r="B3785" s="49" t="s">
        <v>11147</v>
      </c>
      <c r="C3785" s="49" t="s">
        <v>11148</v>
      </c>
      <c r="D3785" s="49" t="s">
        <v>11149</v>
      </c>
      <c r="E3785" s="48">
        <v>36631.910000000003</v>
      </c>
      <c r="F3785" s="48">
        <v>33313.86</v>
      </c>
      <c r="G3785" s="48">
        <v>32981.839999999997</v>
      </c>
      <c r="H3785" s="48">
        <v>26618.66</v>
      </c>
      <c r="I3785" s="48">
        <v>30000.77</v>
      </c>
      <c r="J3785" s="48">
        <v>24586.62</v>
      </c>
      <c r="K3785" s="48">
        <v>17206.41</v>
      </c>
      <c r="L3785" s="48">
        <v>10289.24</v>
      </c>
      <c r="M3785" s="48">
        <v>21315.52</v>
      </c>
      <c r="N3785" s="48">
        <v>25831.63</v>
      </c>
      <c r="O3785" s="48">
        <v>5258.13</v>
      </c>
      <c r="P3785" s="48">
        <v>6127.15</v>
      </c>
      <c r="Q3785" s="48">
        <v>9087.26</v>
      </c>
      <c r="R3785" s="48">
        <v>6772.16</v>
      </c>
      <c r="S3785" s="48">
        <v>6734.16</v>
      </c>
      <c r="T3785" s="48">
        <v>40337.69</v>
      </c>
      <c r="U3785" s="48">
        <v>50756.14</v>
      </c>
      <c r="V3785" s="48">
        <v>53701.39</v>
      </c>
      <c r="W3785" s="48">
        <v>40504.57</v>
      </c>
      <c r="X3785" s="48">
        <v>55159.89</v>
      </c>
      <c r="Y3785" s="48">
        <v>66705.91</v>
      </c>
      <c r="Z3785" s="48">
        <v>58784.12</v>
      </c>
      <c r="AA3785" s="48">
        <v>41541.480000000003</v>
      </c>
      <c r="AB3785" s="48">
        <v>42530.23</v>
      </c>
      <c r="AC3785" s="48">
        <v>40825.61</v>
      </c>
      <c r="AD3785" s="48">
        <v>9384.7199999999993</v>
      </c>
      <c r="AE3785" s="48">
        <v>8165.06</v>
      </c>
      <c r="AF3785" s="48">
        <v>24934.03</v>
      </c>
      <c r="AG3785" s="48">
        <v>18046.09</v>
      </c>
      <c r="AH3785" s="48">
        <v>39925.360000000001</v>
      </c>
    </row>
    <row r="3786" spans="1:34">
      <c r="A3786" s="48">
        <v>2543400</v>
      </c>
      <c r="B3786" s="49" t="s">
        <v>11150</v>
      </c>
      <c r="C3786" s="49" t="s">
        <v>11151</v>
      </c>
      <c r="D3786" s="49" t="s">
        <v>11152</v>
      </c>
      <c r="E3786" s="48">
        <v>43135.27</v>
      </c>
      <c r="F3786" s="48">
        <v>41572.980000000003</v>
      </c>
      <c r="G3786" s="48">
        <v>28249.73</v>
      </c>
      <c r="H3786" s="48">
        <v>23821.61</v>
      </c>
      <c r="I3786" s="48">
        <v>20486.52</v>
      </c>
      <c r="J3786" s="48">
        <v>54202.27</v>
      </c>
      <c r="K3786" s="48">
        <v>43470.97</v>
      </c>
      <c r="L3786" s="48">
        <v>28673.599999999999</v>
      </c>
      <c r="M3786" s="48">
        <v>42309.99</v>
      </c>
      <c r="N3786" s="48">
        <v>51529.17</v>
      </c>
      <c r="O3786" s="48">
        <v>20022.439999999999</v>
      </c>
      <c r="P3786" s="48">
        <v>8414.17</v>
      </c>
      <c r="Q3786" s="50"/>
      <c r="R3786" s="48">
        <v>4752.1000000000004</v>
      </c>
      <c r="S3786" s="48">
        <v>3488.07</v>
      </c>
      <c r="T3786" s="48">
        <v>62241.29</v>
      </c>
      <c r="U3786" s="48">
        <v>69193.460000000006</v>
      </c>
      <c r="V3786" s="48">
        <v>13163.69</v>
      </c>
      <c r="W3786" s="48">
        <v>11244.73</v>
      </c>
      <c r="X3786" s="48">
        <v>13952.19</v>
      </c>
      <c r="Y3786" s="48">
        <v>171518.07999999999</v>
      </c>
      <c r="Z3786" s="48">
        <v>154732.03</v>
      </c>
      <c r="AA3786" s="48">
        <v>162958.89000000001</v>
      </c>
      <c r="AB3786" s="48">
        <v>115516.61</v>
      </c>
      <c r="AC3786" s="48">
        <v>105587.66</v>
      </c>
      <c r="AD3786" s="48">
        <v>123264.98</v>
      </c>
      <c r="AE3786" s="48">
        <v>3124.53</v>
      </c>
      <c r="AF3786" s="50"/>
      <c r="AG3786" s="48">
        <v>3837.46</v>
      </c>
      <c r="AH3786" s="48">
        <v>3191.09</v>
      </c>
    </row>
    <row r="3787" spans="1:34">
      <c r="A3787" s="48">
        <v>2543779</v>
      </c>
      <c r="B3787" s="49" t="s">
        <v>11153</v>
      </c>
      <c r="C3787" s="49" t="s">
        <v>11154</v>
      </c>
      <c r="D3787" s="49" t="s">
        <v>11155</v>
      </c>
      <c r="E3787" s="48">
        <v>17708.59</v>
      </c>
      <c r="F3787" s="48">
        <v>26126.720000000001</v>
      </c>
      <c r="G3787" s="48">
        <v>9777.33</v>
      </c>
      <c r="H3787" s="48">
        <v>27387.72</v>
      </c>
      <c r="I3787" s="48">
        <v>22140.57</v>
      </c>
      <c r="J3787" s="48">
        <v>5797.2</v>
      </c>
      <c r="K3787" s="48">
        <v>21273.55</v>
      </c>
      <c r="L3787" s="48">
        <v>12503.3</v>
      </c>
      <c r="M3787" s="48">
        <v>36090.82</v>
      </c>
      <c r="N3787" s="48">
        <v>27615.8</v>
      </c>
      <c r="O3787" s="48">
        <v>3660.12</v>
      </c>
      <c r="P3787" s="48">
        <v>38609.86</v>
      </c>
      <c r="Q3787" s="48">
        <v>5900.21</v>
      </c>
      <c r="R3787" s="48">
        <v>1592.06</v>
      </c>
      <c r="S3787" s="48">
        <v>15796.39</v>
      </c>
      <c r="T3787" s="48">
        <v>42955.14</v>
      </c>
      <c r="U3787" s="48">
        <v>34446.699999999997</v>
      </c>
      <c r="V3787" s="48">
        <v>29512.34</v>
      </c>
      <c r="W3787" s="48">
        <v>26617.69</v>
      </c>
      <c r="X3787" s="48">
        <v>46358.21</v>
      </c>
      <c r="Y3787" s="48">
        <v>35574.769999999997</v>
      </c>
      <c r="Z3787" s="48">
        <v>63678.13</v>
      </c>
      <c r="AA3787" s="48">
        <v>43318.91</v>
      </c>
      <c r="AB3787" s="48">
        <v>52314.54</v>
      </c>
      <c r="AC3787" s="48">
        <v>46391.5</v>
      </c>
      <c r="AD3787" s="48">
        <v>15334.35</v>
      </c>
      <c r="AE3787" s="48">
        <v>88222.97</v>
      </c>
      <c r="AF3787" s="48">
        <v>9321.5300000000007</v>
      </c>
      <c r="AG3787" s="48">
        <v>4213.32</v>
      </c>
      <c r="AH3787" s="48">
        <v>64747.15</v>
      </c>
    </row>
    <row r="3788" spans="1:34">
      <c r="A3788" s="48">
        <v>2545841</v>
      </c>
      <c r="B3788" s="49" t="s">
        <v>11156</v>
      </c>
      <c r="C3788" s="49" t="s">
        <v>11157</v>
      </c>
      <c r="D3788" s="49" t="s">
        <v>11158</v>
      </c>
      <c r="E3788" s="48">
        <v>28322.75</v>
      </c>
      <c r="F3788" s="48">
        <v>14388.38</v>
      </c>
      <c r="G3788" s="48">
        <v>51067.27</v>
      </c>
      <c r="H3788" s="48">
        <v>47035.1</v>
      </c>
      <c r="I3788" s="48">
        <v>43473.07</v>
      </c>
      <c r="J3788" s="48">
        <v>11348.23</v>
      </c>
      <c r="K3788" s="48">
        <v>1083.03</v>
      </c>
      <c r="L3788" s="48">
        <v>4838.1000000000004</v>
      </c>
      <c r="M3788" s="48">
        <v>9713.24</v>
      </c>
      <c r="N3788" s="48">
        <v>11773.28</v>
      </c>
      <c r="O3788" s="48">
        <v>6479.14</v>
      </c>
      <c r="P3788" s="48">
        <v>1336.03</v>
      </c>
      <c r="Q3788" s="48">
        <v>6502.18</v>
      </c>
      <c r="R3788" s="48">
        <v>1302.03</v>
      </c>
      <c r="S3788" s="50"/>
      <c r="T3788" s="48">
        <v>28030.09</v>
      </c>
      <c r="U3788" s="48">
        <v>22463.59</v>
      </c>
      <c r="V3788" s="48">
        <v>87296.25</v>
      </c>
      <c r="W3788" s="48">
        <v>83585.539999999994</v>
      </c>
      <c r="X3788" s="48">
        <v>86430.25</v>
      </c>
      <c r="Y3788" s="48">
        <v>16938.04</v>
      </c>
      <c r="Z3788" s="48">
        <v>1106.8399999999999</v>
      </c>
      <c r="AA3788" s="48">
        <v>8143.05</v>
      </c>
      <c r="AB3788" s="48">
        <v>19728.78</v>
      </c>
      <c r="AC3788" s="48">
        <v>17047.62</v>
      </c>
      <c r="AD3788" s="48">
        <v>19397.41</v>
      </c>
      <c r="AE3788" s="48">
        <v>1368.55</v>
      </c>
      <c r="AF3788" s="48">
        <v>4614.34</v>
      </c>
      <c r="AG3788" s="48">
        <v>2418.9699999999998</v>
      </c>
      <c r="AH3788" s="50"/>
    </row>
    <row r="3789" spans="1:34">
      <c r="A3789" s="48">
        <v>2545634</v>
      </c>
      <c r="B3789" s="49" t="s">
        <v>11159</v>
      </c>
      <c r="C3789" s="49" t="s">
        <v>11160</v>
      </c>
      <c r="D3789" s="49" t="s">
        <v>11161</v>
      </c>
      <c r="E3789" s="48">
        <v>61488.62</v>
      </c>
      <c r="F3789" s="48">
        <v>44617.13</v>
      </c>
      <c r="G3789" s="48">
        <v>27336.77</v>
      </c>
      <c r="H3789" s="48">
        <v>27786.7</v>
      </c>
      <c r="I3789" s="48">
        <v>31161.78</v>
      </c>
      <c r="J3789" s="48">
        <v>15155.38</v>
      </c>
      <c r="K3789" s="48">
        <v>10766.26</v>
      </c>
      <c r="L3789" s="48">
        <v>24383.59</v>
      </c>
      <c r="M3789" s="48">
        <v>25955.69</v>
      </c>
      <c r="N3789" s="48">
        <v>37078.99</v>
      </c>
      <c r="O3789" s="48">
        <v>7919.19</v>
      </c>
      <c r="P3789" s="48">
        <v>22073.55</v>
      </c>
      <c r="Q3789" s="48">
        <v>45172.160000000003</v>
      </c>
      <c r="R3789" s="48">
        <v>17569.439999999999</v>
      </c>
      <c r="S3789" s="48">
        <v>17571.48</v>
      </c>
      <c r="T3789" s="48">
        <v>79328.42</v>
      </c>
      <c r="U3789" s="48">
        <v>79624</v>
      </c>
      <c r="V3789" s="48">
        <v>30672.35</v>
      </c>
      <c r="W3789" s="48">
        <v>33580.19</v>
      </c>
      <c r="X3789" s="48">
        <v>46857.36</v>
      </c>
      <c r="Y3789" s="48">
        <v>33884.81</v>
      </c>
      <c r="Z3789" s="48">
        <v>4461.3500000000004</v>
      </c>
      <c r="AA3789" s="48">
        <v>101421.91</v>
      </c>
      <c r="AB3789" s="48">
        <v>57113.77</v>
      </c>
      <c r="AC3789" s="48">
        <v>65263.01</v>
      </c>
      <c r="AD3789" s="48">
        <v>9200.27</v>
      </c>
      <c r="AE3789" s="48">
        <v>81675.259999999995</v>
      </c>
      <c r="AF3789" s="48">
        <v>103733.34</v>
      </c>
      <c r="AG3789" s="48">
        <v>96943.360000000001</v>
      </c>
      <c r="AH3789" s="48">
        <v>123953.8</v>
      </c>
    </row>
    <row r="3790" spans="1:34">
      <c r="A3790" s="48">
        <v>2546426</v>
      </c>
      <c r="B3790" s="49" t="s">
        <v>11162</v>
      </c>
      <c r="C3790" s="49" t="s">
        <v>11163</v>
      </c>
      <c r="D3790" s="49" t="s">
        <v>11164</v>
      </c>
      <c r="E3790" s="48">
        <v>22820.57</v>
      </c>
      <c r="F3790" s="48">
        <v>30173.599999999999</v>
      </c>
      <c r="G3790" s="48">
        <v>20097.48</v>
      </c>
      <c r="H3790" s="48">
        <v>14165.34</v>
      </c>
      <c r="I3790" s="48">
        <v>34333.72</v>
      </c>
      <c r="J3790" s="48">
        <v>55792</v>
      </c>
      <c r="K3790" s="48">
        <v>46019.83</v>
      </c>
      <c r="L3790" s="48">
        <v>45699.82</v>
      </c>
      <c r="M3790" s="48">
        <v>68340.22</v>
      </c>
      <c r="N3790" s="48">
        <v>68863.25</v>
      </c>
      <c r="O3790" s="48">
        <v>41061.74</v>
      </c>
      <c r="P3790" s="48">
        <v>40154.75</v>
      </c>
      <c r="Q3790" s="50"/>
      <c r="R3790" s="48">
        <v>11181.17</v>
      </c>
      <c r="S3790" s="48">
        <v>13475.23</v>
      </c>
      <c r="T3790" s="48">
        <v>91998.2</v>
      </c>
      <c r="U3790" s="48">
        <v>66513.03</v>
      </c>
      <c r="V3790" s="48">
        <v>96530.68</v>
      </c>
      <c r="W3790" s="48">
        <v>58336.32</v>
      </c>
      <c r="X3790" s="48">
        <v>100402.52</v>
      </c>
      <c r="Y3790" s="48">
        <v>131797.48000000001</v>
      </c>
      <c r="Z3790" s="48">
        <v>156503.03</v>
      </c>
      <c r="AA3790" s="48">
        <v>146265.16</v>
      </c>
      <c r="AB3790" s="48">
        <v>177510.47</v>
      </c>
      <c r="AC3790" s="48">
        <v>142741.82999999999</v>
      </c>
      <c r="AD3790" s="48">
        <v>151231.92000000001</v>
      </c>
      <c r="AE3790" s="48">
        <v>133230.32999999999</v>
      </c>
      <c r="AF3790" s="50"/>
      <c r="AG3790" s="48">
        <v>7605.09</v>
      </c>
      <c r="AH3790" s="48">
        <v>20718.46</v>
      </c>
    </row>
    <row r="3791" spans="1:34">
      <c r="A3791" s="48">
        <v>2544988</v>
      </c>
      <c r="B3791" s="49" t="s">
        <v>11165</v>
      </c>
      <c r="C3791" s="49" t="s">
        <v>11166</v>
      </c>
      <c r="D3791" s="49" t="s">
        <v>11167</v>
      </c>
      <c r="E3791" s="48">
        <v>25302.69</v>
      </c>
      <c r="F3791" s="48">
        <v>19444.5</v>
      </c>
      <c r="G3791" s="48">
        <v>17565.48</v>
      </c>
      <c r="H3791" s="48">
        <v>24927.66</v>
      </c>
      <c r="I3791" s="48">
        <v>21123.59</v>
      </c>
      <c r="J3791" s="48">
        <v>19802.509999999998</v>
      </c>
      <c r="K3791" s="48">
        <v>19849.48</v>
      </c>
      <c r="L3791" s="48">
        <v>14641.36</v>
      </c>
      <c r="M3791" s="48">
        <v>19164.46</v>
      </c>
      <c r="N3791" s="48">
        <v>24203.63</v>
      </c>
      <c r="O3791" s="48">
        <v>15909.42</v>
      </c>
      <c r="P3791" s="48">
        <v>25758.68</v>
      </c>
      <c r="Q3791" s="48">
        <v>19996.52</v>
      </c>
      <c r="R3791" s="48">
        <v>11232.27</v>
      </c>
      <c r="S3791" s="48">
        <v>17082.419999999998</v>
      </c>
      <c r="T3791" s="48">
        <v>25701.61</v>
      </c>
      <c r="U3791" s="48">
        <v>20022.39</v>
      </c>
      <c r="V3791" s="48">
        <v>4959.6000000000004</v>
      </c>
      <c r="W3791" s="48">
        <v>33684.410000000003</v>
      </c>
      <c r="X3791" s="48">
        <v>22486.22</v>
      </c>
      <c r="Y3791" s="48">
        <v>33431.410000000003</v>
      </c>
      <c r="Z3791" s="48">
        <v>31075.43</v>
      </c>
      <c r="AA3791" s="48">
        <v>61001.03</v>
      </c>
      <c r="AB3791" s="48">
        <v>37205.01</v>
      </c>
      <c r="AC3791" s="48">
        <v>40871.07</v>
      </c>
      <c r="AD3791" s="48">
        <v>68964.820000000007</v>
      </c>
      <c r="AE3791" s="48">
        <v>99116.82</v>
      </c>
      <c r="AF3791" s="48">
        <v>44337.46</v>
      </c>
      <c r="AG3791" s="48">
        <v>71906.05</v>
      </c>
      <c r="AH3791" s="48">
        <v>118620.82</v>
      </c>
    </row>
    <row r="3792" spans="1:34">
      <c r="A3792" s="48">
        <v>2546340</v>
      </c>
      <c r="B3792" s="49" t="s">
        <v>11168</v>
      </c>
      <c r="C3792" s="49" t="s">
        <v>11169</v>
      </c>
      <c r="D3792" s="49" t="s">
        <v>11170</v>
      </c>
      <c r="E3792" s="48">
        <v>30564.91</v>
      </c>
      <c r="F3792" s="48">
        <v>20852.59</v>
      </c>
      <c r="G3792" s="48">
        <v>19163.59</v>
      </c>
      <c r="H3792" s="48">
        <v>24650.75</v>
      </c>
      <c r="I3792" s="48">
        <v>24819.75</v>
      </c>
      <c r="J3792" s="48">
        <v>23545.63</v>
      </c>
      <c r="K3792" s="48">
        <v>20334.55</v>
      </c>
      <c r="L3792" s="48">
        <v>19327.54</v>
      </c>
      <c r="M3792" s="48">
        <v>24437.69</v>
      </c>
      <c r="N3792" s="48">
        <v>24241.65</v>
      </c>
      <c r="O3792" s="48">
        <v>15914.49</v>
      </c>
      <c r="P3792" s="48">
        <v>14955.42</v>
      </c>
      <c r="Q3792" s="48">
        <v>17248.52</v>
      </c>
      <c r="R3792" s="48">
        <v>10349.290000000001</v>
      </c>
      <c r="S3792" s="48">
        <v>15859.44</v>
      </c>
      <c r="T3792" s="48">
        <v>33807.300000000003</v>
      </c>
      <c r="U3792" s="48">
        <v>29363.95</v>
      </c>
      <c r="V3792" s="48">
        <v>30134.7</v>
      </c>
      <c r="W3792" s="48">
        <v>32825.339999999997</v>
      </c>
      <c r="X3792" s="48">
        <v>33886.519999999997</v>
      </c>
      <c r="Y3792" s="48">
        <v>57043.39</v>
      </c>
      <c r="Z3792" s="48">
        <v>64350.09</v>
      </c>
      <c r="AA3792" s="48">
        <v>73821.850000000006</v>
      </c>
      <c r="AB3792" s="48">
        <v>46570.62</v>
      </c>
      <c r="AC3792" s="48">
        <v>35019.24</v>
      </c>
      <c r="AD3792" s="48">
        <v>71992.19</v>
      </c>
      <c r="AE3792" s="48">
        <v>62520</v>
      </c>
      <c r="AF3792" s="48">
        <v>34341.07</v>
      </c>
      <c r="AG3792" s="48">
        <v>90776.13</v>
      </c>
      <c r="AH3792" s="48">
        <v>88688.77</v>
      </c>
    </row>
    <row r="3793" spans="1:34">
      <c r="A3793" s="48">
        <v>2545865</v>
      </c>
      <c r="B3793" s="49" t="s">
        <v>11171</v>
      </c>
      <c r="C3793" s="49" t="s">
        <v>11172</v>
      </c>
      <c r="D3793" s="49" t="s">
        <v>11173</v>
      </c>
      <c r="E3793" s="48">
        <v>18983.669999999998</v>
      </c>
      <c r="F3793" s="48">
        <v>9869.31</v>
      </c>
      <c r="G3793" s="48">
        <v>18856.54</v>
      </c>
      <c r="H3793" s="48">
        <v>18298.53</v>
      </c>
      <c r="I3793" s="48">
        <v>25753.77</v>
      </c>
      <c r="J3793" s="50"/>
      <c r="K3793" s="50"/>
      <c r="L3793" s="48">
        <v>1295.04</v>
      </c>
      <c r="M3793" s="48">
        <v>2755.09</v>
      </c>
      <c r="N3793" s="48">
        <v>3752.12</v>
      </c>
      <c r="O3793" s="50"/>
      <c r="P3793" s="50"/>
      <c r="Q3793" s="50"/>
      <c r="R3793" s="50"/>
      <c r="S3793" s="50"/>
      <c r="T3793" s="48">
        <v>22074.959999999999</v>
      </c>
      <c r="U3793" s="48">
        <v>14358.96</v>
      </c>
      <c r="V3793" s="48">
        <v>27508.16</v>
      </c>
      <c r="W3793" s="48">
        <v>28523.17</v>
      </c>
      <c r="X3793" s="48">
        <v>38592.79</v>
      </c>
      <c r="Y3793" s="50"/>
      <c r="Z3793" s="50"/>
      <c r="AA3793" s="48">
        <v>1824.11</v>
      </c>
      <c r="AB3793" s="48">
        <v>4788.88</v>
      </c>
      <c r="AC3793" s="48">
        <v>5852.08</v>
      </c>
      <c r="AD3793" s="50"/>
      <c r="AE3793" s="50"/>
      <c r="AF3793" s="50"/>
      <c r="AG3793" s="50"/>
      <c r="AH3793" s="50"/>
    </row>
    <row r="3794" spans="1:34">
      <c r="A3794" s="48">
        <v>2547077</v>
      </c>
      <c r="B3794" s="49" t="s">
        <v>11174</v>
      </c>
      <c r="C3794" s="49" t="s">
        <v>11175</v>
      </c>
      <c r="D3794" s="49" t="s">
        <v>11176</v>
      </c>
      <c r="E3794" s="48">
        <v>30437.72</v>
      </c>
      <c r="F3794" s="48">
        <v>16382.35</v>
      </c>
      <c r="G3794" s="48">
        <v>27889.63</v>
      </c>
      <c r="H3794" s="48">
        <v>29776.69</v>
      </c>
      <c r="I3794" s="48">
        <v>21551.47</v>
      </c>
      <c r="J3794" s="48">
        <v>14594.31</v>
      </c>
      <c r="K3794" s="48">
        <v>6627.12</v>
      </c>
      <c r="L3794" s="48">
        <v>5814.1</v>
      </c>
      <c r="M3794" s="48">
        <v>16563.349999999999</v>
      </c>
      <c r="N3794" s="48">
        <v>17790.37</v>
      </c>
      <c r="O3794" s="48">
        <v>9583.19</v>
      </c>
      <c r="P3794" s="48">
        <v>11540.22</v>
      </c>
      <c r="Q3794" s="48">
        <v>24305.5</v>
      </c>
      <c r="R3794" s="48">
        <v>14895.28</v>
      </c>
      <c r="S3794" s="48">
        <v>19002.349999999999</v>
      </c>
      <c r="T3794" s="48">
        <v>36084.519999999997</v>
      </c>
      <c r="U3794" s="48">
        <v>22927.41</v>
      </c>
      <c r="V3794" s="48">
        <v>50514.81</v>
      </c>
      <c r="W3794" s="48">
        <v>51738.38</v>
      </c>
      <c r="X3794" s="48">
        <v>31675.279999999999</v>
      </c>
      <c r="Y3794" s="48">
        <v>27522.82</v>
      </c>
      <c r="Z3794" s="48">
        <v>3232.66</v>
      </c>
      <c r="AA3794" s="48">
        <v>7263.04</v>
      </c>
      <c r="AB3794" s="48">
        <v>33792.82</v>
      </c>
      <c r="AC3794" s="48">
        <v>24427.95</v>
      </c>
      <c r="AD3794" s="48">
        <v>41713.54</v>
      </c>
      <c r="AE3794" s="48">
        <v>43574.65</v>
      </c>
      <c r="AF3794" s="48">
        <v>88878.16</v>
      </c>
      <c r="AG3794" s="48">
        <v>85798.080000000002</v>
      </c>
      <c r="AH3794" s="48">
        <v>120544.38</v>
      </c>
    </row>
    <row r="3795" spans="1:34">
      <c r="A3795" s="48">
        <v>2546879</v>
      </c>
      <c r="B3795" s="49" t="s">
        <v>11177</v>
      </c>
      <c r="C3795" s="49" t="s">
        <v>11178</v>
      </c>
      <c r="D3795" s="49" t="s">
        <v>11179</v>
      </c>
      <c r="E3795" s="48">
        <v>25363.56</v>
      </c>
      <c r="F3795" s="48">
        <v>19032.38</v>
      </c>
      <c r="G3795" s="48">
        <v>37011.85</v>
      </c>
      <c r="H3795" s="48">
        <v>26477.64</v>
      </c>
      <c r="I3795" s="48">
        <v>28171.599999999999</v>
      </c>
      <c r="J3795" s="50"/>
      <c r="K3795" s="48">
        <v>2025.05</v>
      </c>
      <c r="L3795" s="50"/>
      <c r="M3795" s="48">
        <v>6485.12</v>
      </c>
      <c r="N3795" s="48">
        <v>3034.08</v>
      </c>
      <c r="O3795" s="48">
        <v>1811.04</v>
      </c>
      <c r="P3795" s="48">
        <v>13057.32</v>
      </c>
      <c r="Q3795" s="48">
        <v>19089.41</v>
      </c>
      <c r="R3795" s="48">
        <v>14967.3</v>
      </c>
      <c r="S3795" s="48">
        <v>8426.16</v>
      </c>
      <c r="T3795" s="48">
        <v>33662.339999999997</v>
      </c>
      <c r="U3795" s="48">
        <v>23263.51</v>
      </c>
      <c r="V3795" s="48">
        <v>52654.59</v>
      </c>
      <c r="W3795" s="48">
        <v>44760.68</v>
      </c>
      <c r="X3795" s="48">
        <v>44594.76</v>
      </c>
      <c r="Y3795" s="50"/>
      <c r="Z3795" s="48">
        <v>1358.67</v>
      </c>
      <c r="AA3795" s="50"/>
      <c r="AB3795" s="48">
        <v>1310.3800000000001</v>
      </c>
      <c r="AC3795" s="48">
        <v>1525.61</v>
      </c>
      <c r="AD3795" s="48">
        <v>1577.09</v>
      </c>
      <c r="AE3795" s="48">
        <v>57605.2</v>
      </c>
      <c r="AF3795" s="48">
        <v>45789.279999999999</v>
      </c>
      <c r="AG3795" s="48">
        <v>54223.05</v>
      </c>
      <c r="AH3795" s="48">
        <v>11892.99</v>
      </c>
    </row>
    <row r="3796" spans="1:34">
      <c r="A3796" s="48">
        <v>2545200</v>
      </c>
      <c r="B3796" s="49" t="s">
        <v>11180</v>
      </c>
      <c r="C3796" s="49" t="s">
        <v>11181</v>
      </c>
      <c r="D3796" s="49" t="s">
        <v>11182</v>
      </c>
      <c r="E3796" s="48">
        <v>72846.880000000005</v>
      </c>
      <c r="F3796" s="48">
        <v>43117.95</v>
      </c>
      <c r="G3796" s="48">
        <v>44841.03</v>
      </c>
      <c r="H3796" s="48">
        <v>42387.96</v>
      </c>
      <c r="I3796" s="48">
        <v>38172.839999999997</v>
      </c>
      <c r="J3796" s="48">
        <v>13751.29</v>
      </c>
      <c r="K3796" s="48">
        <v>15000.3</v>
      </c>
      <c r="L3796" s="48">
        <v>11254.25</v>
      </c>
      <c r="M3796" s="48">
        <v>35982.800000000003</v>
      </c>
      <c r="N3796" s="48">
        <v>40552.94</v>
      </c>
      <c r="O3796" s="48">
        <v>3935.07</v>
      </c>
      <c r="P3796" s="48">
        <v>25918.55</v>
      </c>
      <c r="Q3796" s="48">
        <v>44254.02</v>
      </c>
      <c r="R3796" s="48">
        <v>12401.31</v>
      </c>
      <c r="S3796" s="48">
        <v>10284.23</v>
      </c>
      <c r="T3796" s="48">
        <v>161215.92000000001</v>
      </c>
      <c r="U3796" s="48">
        <v>49749.7</v>
      </c>
      <c r="V3796" s="48">
        <v>54231.68</v>
      </c>
      <c r="W3796" s="48">
        <v>80849.86</v>
      </c>
      <c r="X3796" s="48">
        <v>43236.15</v>
      </c>
      <c r="Y3796" s="48">
        <v>14741.66</v>
      </c>
      <c r="Z3796" s="48">
        <v>16243.46</v>
      </c>
      <c r="AA3796" s="48">
        <v>21594.54</v>
      </c>
      <c r="AB3796" s="48">
        <v>89673.03</v>
      </c>
      <c r="AC3796" s="48">
        <v>85119.66</v>
      </c>
      <c r="AD3796" s="48">
        <v>1292.17</v>
      </c>
      <c r="AE3796" s="48">
        <v>67837.95</v>
      </c>
      <c r="AF3796" s="48">
        <v>119784.27</v>
      </c>
      <c r="AG3796" s="48">
        <v>85403.89</v>
      </c>
      <c r="AH3796" s="48">
        <v>41796.300000000003</v>
      </c>
    </row>
    <row r="3797" spans="1:34">
      <c r="A3797" s="48">
        <v>2544901</v>
      </c>
      <c r="B3797" s="49" t="s">
        <v>11183</v>
      </c>
      <c r="C3797" s="49" t="s">
        <v>11184</v>
      </c>
      <c r="D3797" s="49" t="s">
        <v>11185</v>
      </c>
      <c r="E3797" s="48">
        <v>31267.85</v>
      </c>
      <c r="F3797" s="48">
        <v>26872.59</v>
      </c>
      <c r="G3797" s="48">
        <v>22532.57</v>
      </c>
      <c r="H3797" s="48">
        <v>22079.57</v>
      </c>
      <c r="I3797" s="48">
        <v>33376.79</v>
      </c>
      <c r="J3797" s="48">
        <v>10763.28</v>
      </c>
      <c r="K3797" s="48">
        <v>13632.29</v>
      </c>
      <c r="L3797" s="48">
        <v>5822.14</v>
      </c>
      <c r="M3797" s="48">
        <v>22700.51</v>
      </c>
      <c r="N3797" s="48">
        <v>27708.59</v>
      </c>
      <c r="O3797" s="48">
        <v>9161.2099999999991</v>
      </c>
      <c r="P3797" s="48">
        <v>17158.439999999999</v>
      </c>
      <c r="Q3797" s="48">
        <v>26684.7</v>
      </c>
      <c r="R3797" s="48">
        <v>16011.38</v>
      </c>
      <c r="S3797" s="48">
        <v>15382.36</v>
      </c>
      <c r="T3797" s="48">
        <v>29834.04</v>
      </c>
      <c r="U3797" s="48">
        <v>15053.22</v>
      </c>
      <c r="V3797" s="48">
        <v>7142.73</v>
      </c>
      <c r="W3797" s="48">
        <v>25992.89</v>
      </c>
      <c r="X3797" s="48">
        <v>35105.99</v>
      </c>
      <c r="Y3797" s="48">
        <v>7079.72</v>
      </c>
      <c r="Z3797" s="48">
        <v>6123.27</v>
      </c>
      <c r="AA3797" s="48">
        <v>9233.81</v>
      </c>
      <c r="AB3797" s="48">
        <v>30404.68</v>
      </c>
      <c r="AC3797" s="48">
        <v>20424.53</v>
      </c>
      <c r="AD3797" s="48">
        <v>31866.89</v>
      </c>
      <c r="AE3797" s="48">
        <v>71666.77</v>
      </c>
      <c r="AF3797" s="48">
        <v>75365.48</v>
      </c>
      <c r="AG3797" s="48">
        <v>111642.33</v>
      </c>
      <c r="AH3797" s="48">
        <v>107875.77</v>
      </c>
    </row>
    <row r="3798" spans="1:34">
      <c r="A3798" s="48">
        <v>2544802</v>
      </c>
      <c r="B3798" s="49" t="s">
        <v>11186</v>
      </c>
      <c r="C3798" s="49" t="s">
        <v>11187</v>
      </c>
      <c r="D3798" s="49" t="s">
        <v>11188</v>
      </c>
      <c r="E3798" s="48">
        <v>61583.44</v>
      </c>
      <c r="F3798" s="48">
        <v>62889.39</v>
      </c>
      <c r="G3798" s="48">
        <v>17313.34</v>
      </c>
      <c r="H3798" s="48">
        <v>25417.55</v>
      </c>
      <c r="I3798" s="48">
        <v>33229.699999999997</v>
      </c>
      <c r="J3798" s="48">
        <v>37469.83</v>
      </c>
      <c r="K3798" s="48">
        <v>25903.56</v>
      </c>
      <c r="L3798" s="48">
        <v>46968.02</v>
      </c>
      <c r="M3798" s="48">
        <v>78158.73</v>
      </c>
      <c r="N3798" s="48">
        <v>84421.85</v>
      </c>
      <c r="O3798" s="48">
        <v>24219.5</v>
      </c>
      <c r="P3798" s="48">
        <v>63609.38</v>
      </c>
      <c r="Q3798" s="48">
        <v>86759.03</v>
      </c>
      <c r="R3798" s="48">
        <v>32956.699999999997</v>
      </c>
      <c r="S3798" s="48">
        <v>40830.870000000003</v>
      </c>
      <c r="T3798" s="48">
        <v>78160.149999999994</v>
      </c>
      <c r="U3798" s="48">
        <v>78308.83</v>
      </c>
      <c r="V3798" s="48">
        <v>971.06</v>
      </c>
      <c r="W3798" s="48">
        <v>7152.41</v>
      </c>
      <c r="X3798" s="48">
        <v>35586.51</v>
      </c>
      <c r="Y3798" s="48">
        <v>12217.96</v>
      </c>
      <c r="Z3798" s="48">
        <v>13074.24</v>
      </c>
      <c r="AA3798" s="48">
        <v>183656.23</v>
      </c>
      <c r="AB3798" s="48">
        <v>151400.69</v>
      </c>
      <c r="AC3798" s="48">
        <v>154127.60999999999</v>
      </c>
      <c r="AD3798" s="48">
        <v>87168.09</v>
      </c>
      <c r="AE3798" s="48">
        <v>217018.44</v>
      </c>
      <c r="AF3798" s="48">
        <v>202261.94</v>
      </c>
      <c r="AG3798" s="48">
        <v>191670.55</v>
      </c>
      <c r="AH3798" s="48">
        <v>245219.09</v>
      </c>
    </row>
    <row r="3799" spans="1:34">
      <c r="A3799" s="48">
        <v>2543475</v>
      </c>
      <c r="B3799" s="49" t="s">
        <v>11189</v>
      </c>
      <c r="C3799" s="49" t="s">
        <v>11190</v>
      </c>
      <c r="D3799" s="49" t="s">
        <v>11191</v>
      </c>
      <c r="E3799" s="48">
        <v>75497.919999999998</v>
      </c>
      <c r="F3799" s="48">
        <v>54512.35</v>
      </c>
      <c r="G3799" s="48">
        <v>51162.27</v>
      </c>
      <c r="H3799" s="48">
        <v>50688.23</v>
      </c>
      <c r="I3799" s="48">
        <v>47425.14</v>
      </c>
      <c r="J3799" s="48">
        <v>32747.79</v>
      </c>
      <c r="K3799" s="48">
        <v>22152.5</v>
      </c>
      <c r="L3799" s="48">
        <v>23871.55</v>
      </c>
      <c r="M3799" s="48">
        <v>27038.58</v>
      </c>
      <c r="N3799" s="48">
        <v>33856.800000000003</v>
      </c>
      <c r="O3799" s="48">
        <v>12686.29</v>
      </c>
      <c r="P3799" s="48">
        <v>17037.400000000001</v>
      </c>
      <c r="Q3799" s="48">
        <v>25180.62</v>
      </c>
      <c r="R3799" s="48">
        <v>5969.12</v>
      </c>
      <c r="S3799" s="48">
        <v>6250.13</v>
      </c>
      <c r="T3799" s="48">
        <v>95745.73</v>
      </c>
      <c r="U3799" s="48">
        <v>109203.98</v>
      </c>
      <c r="V3799" s="48">
        <v>94125.28</v>
      </c>
      <c r="W3799" s="48">
        <v>100913.24</v>
      </c>
      <c r="X3799" s="48">
        <v>66578.399999999994</v>
      </c>
      <c r="Y3799" s="48">
        <v>78987.98</v>
      </c>
      <c r="Z3799" s="48">
        <v>66158.47</v>
      </c>
      <c r="AA3799" s="48">
        <v>96764.479999999996</v>
      </c>
      <c r="AB3799" s="48">
        <v>57962.57</v>
      </c>
      <c r="AC3799" s="48">
        <v>57350.49</v>
      </c>
      <c r="AD3799" s="48">
        <v>27049.5</v>
      </c>
      <c r="AE3799" s="48">
        <v>55356.01</v>
      </c>
      <c r="AF3799" s="48">
        <v>51426.59</v>
      </c>
      <c r="AG3799" s="48">
        <v>5718.61</v>
      </c>
      <c r="AH3799" s="48">
        <v>5197.18</v>
      </c>
    </row>
    <row r="3800" spans="1:34">
      <c r="A3800" s="48">
        <v>2547981</v>
      </c>
      <c r="B3800" s="49" t="s">
        <v>11192</v>
      </c>
      <c r="C3800" s="49" t="s">
        <v>11193</v>
      </c>
      <c r="D3800" s="49" t="s">
        <v>11194</v>
      </c>
      <c r="E3800" s="48">
        <v>105244.66</v>
      </c>
      <c r="F3800" s="48">
        <v>68543.64</v>
      </c>
      <c r="G3800" s="48">
        <v>55926.32</v>
      </c>
      <c r="H3800" s="48">
        <v>58966.42</v>
      </c>
      <c r="I3800" s="48">
        <v>56514.26</v>
      </c>
      <c r="J3800" s="48">
        <v>49537.120000000003</v>
      </c>
      <c r="K3800" s="48">
        <v>39721.93</v>
      </c>
      <c r="L3800" s="48">
        <v>35498.839999999997</v>
      </c>
      <c r="M3800" s="48">
        <v>50673.15</v>
      </c>
      <c r="N3800" s="48">
        <v>57568.35</v>
      </c>
      <c r="O3800" s="48">
        <v>38851.910000000003</v>
      </c>
      <c r="P3800" s="48">
        <v>43532.05</v>
      </c>
      <c r="Q3800" s="48">
        <v>45987.16</v>
      </c>
      <c r="R3800" s="48">
        <v>21994.49</v>
      </c>
      <c r="S3800" s="48">
        <v>23969.57</v>
      </c>
      <c r="T3800" s="48">
        <v>110999.65</v>
      </c>
      <c r="U3800" s="48">
        <v>105665.01</v>
      </c>
      <c r="V3800" s="48">
        <v>78930.559999999998</v>
      </c>
      <c r="W3800" s="48">
        <v>87959.42</v>
      </c>
      <c r="X3800" s="48">
        <v>83436.36</v>
      </c>
      <c r="Y3800" s="48">
        <v>109753.81</v>
      </c>
      <c r="Z3800" s="48">
        <v>117871.72</v>
      </c>
      <c r="AA3800" s="48">
        <v>135560.07999999999</v>
      </c>
      <c r="AB3800" s="48">
        <v>99474.31</v>
      </c>
      <c r="AC3800" s="48">
        <v>107481.61</v>
      </c>
      <c r="AD3800" s="48">
        <v>185852.44</v>
      </c>
      <c r="AE3800" s="48">
        <v>161988.20000000001</v>
      </c>
      <c r="AF3800" s="48">
        <v>96557.66</v>
      </c>
      <c r="AG3800" s="48">
        <v>113273.68</v>
      </c>
      <c r="AH3800" s="48">
        <v>138823.82999999999</v>
      </c>
    </row>
    <row r="3801" spans="1:34">
      <c r="A3801" s="48">
        <v>2544854</v>
      </c>
      <c r="B3801" s="49" t="s">
        <v>11195</v>
      </c>
      <c r="C3801" s="49" t="s">
        <v>11196</v>
      </c>
      <c r="D3801" s="49" t="s">
        <v>11197</v>
      </c>
      <c r="E3801" s="48">
        <v>79775.09</v>
      </c>
      <c r="F3801" s="48">
        <v>36343.93</v>
      </c>
      <c r="G3801" s="48">
        <v>102132.55</v>
      </c>
      <c r="H3801" s="48">
        <v>81949.289999999994</v>
      </c>
      <c r="I3801" s="48">
        <v>72942.05</v>
      </c>
      <c r="J3801" s="48">
        <v>3585.12</v>
      </c>
      <c r="K3801" s="48">
        <v>1923.06</v>
      </c>
      <c r="L3801" s="48">
        <v>6735.17</v>
      </c>
      <c r="M3801" s="48">
        <v>16026.42</v>
      </c>
      <c r="N3801" s="48">
        <v>18465.490000000002</v>
      </c>
      <c r="O3801" s="50"/>
      <c r="P3801" s="48">
        <v>10834.27</v>
      </c>
      <c r="Q3801" s="48">
        <v>8526.27</v>
      </c>
      <c r="R3801" s="48">
        <v>4779.12</v>
      </c>
      <c r="S3801" s="48">
        <v>1360.05</v>
      </c>
      <c r="T3801" s="48">
        <v>107045.56</v>
      </c>
      <c r="U3801" s="48">
        <v>59449.84</v>
      </c>
      <c r="V3801" s="48">
        <v>124590.58</v>
      </c>
      <c r="W3801" s="48">
        <v>128885.38</v>
      </c>
      <c r="X3801" s="48">
        <v>135998.85999999999</v>
      </c>
      <c r="Y3801" s="48">
        <v>5883.19</v>
      </c>
      <c r="Z3801" s="48">
        <v>4558.13</v>
      </c>
      <c r="AA3801" s="48">
        <v>11445.67</v>
      </c>
      <c r="AB3801" s="48">
        <v>28036.23</v>
      </c>
      <c r="AC3801" s="48">
        <v>31774.36</v>
      </c>
      <c r="AD3801" s="50"/>
      <c r="AE3801" s="48">
        <v>28871.33</v>
      </c>
      <c r="AF3801" s="48">
        <v>33124.46</v>
      </c>
      <c r="AG3801" s="48">
        <v>13407.07</v>
      </c>
      <c r="AH3801" s="48">
        <v>3149.33</v>
      </c>
    </row>
    <row r="3802" spans="1:34">
      <c r="A3802" s="48">
        <v>2547571</v>
      </c>
      <c r="B3802" s="49" t="s">
        <v>11198</v>
      </c>
      <c r="C3802" s="49" t="s">
        <v>11199</v>
      </c>
      <c r="D3802" s="49" t="s">
        <v>11200</v>
      </c>
      <c r="E3802" s="48">
        <v>80081.58</v>
      </c>
      <c r="F3802" s="48">
        <v>103295.97</v>
      </c>
      <c r="G3802" s="48">
        <v>29528.55</v>
      </c>
      <c r="H3802" s="48">
        <v>7597.17</v>
      </c>
      <c r="I3802" s="48">
        <v>34021.71</v>
      </c>
      <c r="J3802" s="48">
        <v>120892.38</v>
      </c>
      <c r="K3802" s="48">
        <v>49997.95</v>
      </c>
      <c r="L3802" s="48">
        <v>34170.639999999999</v>
      </c>
      <c r="M3802" s="48">
        <v>40959.760000000002</v>
      </c>
      <c r="N3802" s="48">
        <v>37366.67</v>
      </c>
      <c r="O3802" s="48">
        <v>59976.21</v>
      </c>
      <c r="P3802" s="48">
        <v>45789.91</v>
      </c>
      <c r="Q3802" s="48">
        <v>49921.94</v>
      </c>
      <c r="R3802" s="50"/>
      <c r="S3802" s="48">
        <v>23993.46</v>
      </c>
      <c r="T3802" s="48">
        <v>60110.76</v>
      </c>
      <c r="U3802" s="48">
        <v>147982.85999999999</v>
      </c>
      <c r="V3802" s="48">
        <v>1016.12</v>
      </c>
      <c r="W3802" s="48">
        <v>561.75</v>
      </c>
      <c r="X3802" s="48">
        <v>6668.59</v>
      </c>
      <c r="Y3802" s="48">
        <v>271929.06</v>
      </c>
      <c r="Z3802" s="48">
        <v>61417.16</v>
      </c>
      <c r="AA3802" s="48">
        <v>70609.350000000006</v>
      </c>
      <c r="AB3802" s="48">
        <v>36171.800000000003</v>
      </c>
      <c r="AC3802" s="48">
        <v>1810.7</v>
      </c>
      <c r="AD3802" s="48">
        <v>311804.38</v>
      </c>
      <c r="AE3802" s="48">
        <v>118682.71</v>
      </c>
      <c r="AF3802" s="48">
        <v>44804</v>
      </c>
      <c r="AG3802" s="50"/>
      <c r="AH3802" s="48">
        <v>25440.51</v>
      </c>
    </row>
    <row r="3803" spans="1:34">
      <c r="A3803" s="48">
        <v>2543183</v>
      </c>
      <c r="B3803" s="49" t="s">
        <v>11201</v>
      </c>
      <c r="C3803" s="49" t="s">
        <v>11202</v>
      </c>
      <c r="D3803" s="49" t="s">
        <v>11203</v>
      </c>
      <c r="E3803" s="48">
        <v>57769.57</v>
      </c>
      <c r="F3803" s="48">
        <v>89567.38</v>
      </c>
      <c r="G3803" s="48">
        <v>56624.49</v>
      </c>
      <c r="H3803" s="48">
        <v>53359.37</v>
      </c>
      <c r="I3803" s="48">
        <v>60814.559999999998</v>
      </c>
      <c r="J3803" s="48">
        <v>67578.64</v>
      </c>
      <c r="K3803" s="48">
        <v>49981.27</v>
      </c>
      <c r="L3803" s="48">
        <v>52130.31</v>
      </c>
      <c r="M3803" s="48">
        <v>71948.91</v>
      </c>
      <c r="N3803" s="48">
        <v>86373.22</v>
      </c>
      <c r="O3803" s="48">
        <v>32522.82</v>
      </c>
      <c r="P3803" s="48">
        <v>15124.33</v>
      </c>
      <c r="Q3803" s="48">
        <v>31073.8</v>
      </c>
      <c r="R3803" s="48">
        <v>12974.35</v>
      </c>
      <c r="S3803" s="48">
        <v>11404.28</v>
      </c>
      <c r="T3803" s="48">
        <v>121122.4</v>
      </c>
      <c r="U3803" s="48">
        <v>159143.70000000001</v>
      </c>
      <c r="V3803" s="48">
        <v>65689.58</v>
      </c>
      <c r="W3803" s="48">
        <v>70714.34</v>
      </c>
      <c r="X3803" s="48">
        <v>103826.12</v>
      </c>
      <c r="Y3803" s="48">
        <v>197512.22</v>
      </c>
      <c r="Z3803" s="48">
        <v>199647.92</v>
      </c>
      <c r="AA3803" s="48">
        <v>239008</v>
      </c>
      <c r="AB3803" s="48">
        <v>163579.34</v>
      </c>
      <c r="AC3803" s="48">
        <v>153676.20000000001</v>
      </c>
      <c r="AD3803" s="48">
        <v>190038.66</v>
      </c>
      <c r="AE3803" s="48">
        <v>16948.080000000002</v>
      </c>
      <c r="AF3803" s="48">
        <v>50178.06</v>
      </c>
      <c r="AG3803" s="48">
        <v>23875.07</v>
      </c>
      <c r="AH3803" s="48">
        <v>20447.18</v>
      </c>
    </row>
    <row r="3804" spans="1:34">
      <c r="A3804" s="48">
        <v>2542164</v>
      </c>
      <c r="B3804" s="49" t="s">
        <v>11204</v>
      </c>
      <c r="C3804" s="49" t="s">
        <v>11205</v>
      </c>
      <c r="D3804" s="49" t="s">
        <v>11206</v>
      </c>
      <c r="E3804" s="48">
        <v>53765.57</v>
      </c>
      <c r="F3804" s="48">
        <v>39981.050000000003</v>
      </c>
      <c r="G3804" s="48">
        <v>3885.08</v>
      </c>
      <c r="H3804" s="48">
        <v>13149.35</v>
      </c>
      <c r="I3804" s="48">
        <v>14466.4</v>
      </c>
      <c r="J3804" s="48">
        <v>29415.82</v>
      </c>
      <c r="K3804" s="48">
        <v>20024.560000000001</v>
      </c>
      <c r="L3804" s="48">
        <v>11476.3</v>
      </c>
      <c r="M3804" s="48">
        <v>17791.509999999998</v>
      </c>
      <c r="N3804" s="48">
        <v>33452.86</v>
      </c>
      <c r="O3804" s="48">
        <v>26736.66</v>
      </c>
      <c r="P3804" s="48">
        <v>17346.45</v>
      </c>
      <c r="Q3804" s="48">
        <v>22184.639999999999</v>
      </c>
      <c r="R3804" s="50"/>
      <c r="S3804" s="48">
        <v>7171.19</v>
      </c>
      <c r="T3804" s="48">
        <v>52981.88</v>
      </c>
      <c r="U3804" s="48">
        <v>59425.42</v>
      </c>
      <c r="V3804" s="48">
        <v>902.38</v>
      </c>
      <c r="W3804" s="48">
        <v>21857.26</v>
      </c>
      <c r="X3804" s="48">
        <v>24019.599999999999</v>
      </c>
      <c r="Y3804" s="48">
        <v>78869.350000000006</v>
      </c>
      <c r="Z3804" s="48">
        <v>71135.91</v>
      </c>
      <c r="AA3804" s="48">
        <v>58357.919999999998</v>
      </c>
      <c r="AB3804" s="48">
        <v>25895.02</v>
      </c>
      <c r="AC3804" s="48">
        <v>63751.93</v>
      </c>
      <c r="AD3804" s="48">
        <v>136304.67000000001</v>
      </c>
      <c r="AE3804" s="48">
        <v>55042.28</v>
      </c>
      <c r="AF3804" s="48">
        <v>39269.120000000003</v>
      </c>
      <c r="AG3804" s="50"/>
      <c r="AH3804" s="48">
        <v>35489.919999999998</v>
      </c>
    </row>
    <row r="3805" spans="1:34">
      <c r="A3805" s="48">
        <v>2543261</v>
      </c>
      <c r="B3805" s="49" t="s">
        <v>11207</v>
      </c>
      <c r="C3805" s="49" t="s">
        <v>11208</v>
      </c>
      <c r="D3805" s="49" t="s">
        <v>11209</v>
      </c>
      <c r="E3805" s="48">
        <v>223482.84</v>
      </c>
      <c r="F3805" s="48">
        <v>211664.73</v>
      </c>
      <c r="G3805" s="48">
        <v>156292.38</v>
      </c>
      <c r="H3805" s="48">
        <v>159454.56</v>
      </c>
      <c r="I3805" s="48">
        <v>143279.16</v>
      </c>
      <c r="J3805" s="48">
        <v>261346.53</v>
      </c>
      <c r="K3805" s="48">
        <v>174197.84</v>
      </c>
      <c r="L3805" s="48">
        <v>159284.34</v>
      </c>
      <c r="M3805" s="48">
        <v>262076.66</v>
      </c>
      <c r="N3805" s="48">
        <v>300957.40999999997</v>
      </c>
      <c r="O3805" s="48">
        <v>129646.83</v>
      </c>
      <c r="P3805" s="48">
        <v>217925.84</v>
      </c>
      <c r="Q3805" s="48">
        <v>105252.33</v>
      </c>
      <c r="R3805" s="48">
        <v>69448.5</v>
      </c>
      <c r="S3805" s="48">
        <v>69653.5</v>
      </c>
      <c r="T3805" s="48">
        <v>29926.16</v>
      </c>
      <c r="U3805" s="48">
        <v>16100.49</v>
      </c>
      <c r="V3805" s="48">
        <v>34018.449999999997</v>
      </c>
      <c r="W3805" s="48">
        <v>33361.19</v>
      </c>
      <c r="X3805" s="48">
        <v>18509.86</v>
      </c>
      <c r="Y3805" s="48">
        <v>43108.08</v>
      </c>
      <c r="Z3805" s="48">
        <v>19851.2</v>
      </c>
      <c r="AA3805" s="48">
        <v>36579.79</v>
      </c>
      <c r="AB3805" s="48">
        <v>50758.33</v>
      </c>
      <c r="AC3805" s="48">
        <v>48162.23</v>
      </c>
      <c r="AD3805" s="48">
        <v>34238.54</v>
      </c>
      <c r="AE3805" s="48">
        <v>28232.400000000001</v>
      </c>
      <c r="AF3805" s="48">
        <v>843.55</v>
      </c>
      <c r="AG3805" s="50"/>
      <c r="AH3805" s="48">
        <v>5237.87</v>
      </c>
    </row>
    <row r="3806" spans="1:34">
      <c r="A3806" s="48">
        <v>2547702</v>
      </c>
      <c r="B3806" s="49" t="s">
        <v>11210</v>
      </c>
      <c r="C3806" s="49" t="s">
        <v>11211</v>
      </c>
      <c r="D3806" s="49" t="s">
        <v>11212</v>
      </c>
      <c r="E3806" s="48">
        <v>73923.05</v>
      </c>
      <c r="F3806" s="48">
        <v>57635.62</v>
      </c>
      <c r="G3806" s="48">
        <v>2018.07</v>
      </c>
      <c r="H3806" s="48">
        <v>5704.13</v>
      </c>
      <c r="I3806" s="50"/>
      <c r="J3806" s="48">
        <v>23046.63</v>
      </c>
      <c r="K3806" s="48">
        <v>18005.52</v>
      </c>
      <c r="L3806" s="48">
        <v>11720.27</v>
      </c>
      <c r="M3806" s="48">
        <v>16333.43</v>
      </c>
      <c r="N3806" s="48">
        <v>19836.5</v>
      </c>
      <c r="O3806" s="48">
        <v>24829.67</v>
      </c>
      <c r="P3806" s="48">
        <v>24850.71</v>
      </c>
      <c r="Q3806" s="48">
        <v>26482.79</v>
      </c>
      <c r="R3806" s="48">
        <v>14950.43</v>
      </c>
      <c r="S3806" s="48">
        <v>28938.83</v>
      </c>
      <c r="T3806" s="48">
        <v>73126.820000000007</v>
      </c>
      <c r="U3806" s="48">
        <v>73745.899999999994</v>
      </c>
      <c r="V3806" s="48">
        <v>676.66</v>
      </c>
      <c r="W3806" s="48">
        <v>736.04</v>
      </c>
      <c r="X3806" s="50"/>
      <c r="Y3806" s="48">
        <v>53842.41</v>
      </c>
      <c r="Z3806" s="48">
        <v>59067.02</v>
      </c>
      <c r="AA3806" s="48">
        <v>47715.34</v>
      </c>
      <c r="AB3806" s="48">
        <v>27115.040000000001</v>
      </c>
      <c r="AC3806" s="48">
        <v>29502.6</v>
      </c>
      <c r="AD3806" s="48">
        <v>105105.84</v>
      </c>
      <c r="AE3806" s="48">
        <v>83914.7</v>
      </c>
      <c r="AF3806" s="48">
        <v>64205.13</v>
      </c>
      <c r="AG3806" s="48">
        <v>85897.3</v>
      </c>
      <c r="AH3806" s="48">
        <v>164651.25</v>
      </c>
    </row>
    <row r="3807" spans="1:34">
      <c r="A3807" s="48">
        <v>2546355</v>
      </c>
      <c r="B3807" s="49" t="s">
        <v>11213</v>
      </c>
      <c r="C3807" s="49" t="s">
        <v>11214</v>
      </c>
      <c r="D3807" s="49" t="s">
        <v>11215</v>
      </c>
      <c r="E3807" s="48">
        <v>46807.3</v>
      </c>
      <c r="F3807" s="48">
        <v>37239.97</v>
      </c>
      <c r="G3807" s="48">
        <v>27516.720000000001</v>
      </c>
      <c r="H3807" s="48">
        <v>30457.77</v>
      </c>
      <c r="I3807" s="48">
        <v>27893.74</v>
      </c>
      <c r="J3807" s="48">
        <v>23917.599999999999</v>
      </c>
      <c r="K3807" s="48">
        <v>12532.29</v>
      </c>
      <c r="L3807" s="48">
        <v>19163.47</v>
      </c>
      <c r="M3807" s="48">
        <v>25963.66</v>
      </c>
      <c r="N3807" s="48">
        <v>28641.71</v>
      </c>
      <c r="O3807" s="48">
        <v>2608.0700000000002</v>
      </c>
      <c r="P3807" s="48">
        <v>4081.1</v>
      </c>
      <c r="Q3807" s="48">
        <v>5826.16</v>
      </c>
      <c r="R3807" s="50"/>
      <c r="S3807" s="50"/>
      <c r="T3807" s="48">
        <v>55418.53</v>
      </c>
      <c r="U3807" s="48">
        <v>54518.63</v>
      </c>
      <c r="V3807" s="48">
        <v>36829.46</v>
      </c>
      <c r="W3807" s="48">
        <v>42826.86</v>
      </c>
      <c r="X3807" s="48">
        <v>38169.4</v>
      </c>
      <c r="Y3807" s="48">
        <v>60722.81</v>
      </c>
      <c r="Z3807" s="48">
        <v>38600.65</v>
      </c>
      <c r="AA3807" s="48">
        <v>86773.79</v>
      </c>
      <c r="AB3807" s="48">
        <v>43471.26</v>
      </c>
      <c r="AC3807" s="48">
        <v>46039.33</v>
      </c>
      <c r="AD3807" s="48">
        <v>2997.06</v>
      </c>
      <c r="AE3807" s="48">
        <v>4000.71</v>
      </c>
      <c r="AF3807" s="48">
        <v>20414.060000000001</v>
      </c>
      <c r="AG3807" s="50"/>
      <c r="AH3807" s="50"/>
    </row>
    <row r="3808" spans="1:34">
      <c r="A3808" s="48">
        <v>2547519</v>
      </c>
      <c r="B3808" s="49" t="s">
        <v>11216</v>
      </c>
      <c r="C3808" s="49" t="s">
        <v>11217</v>
      </c>
      <c r="D3808" s="49" t="s">
        <v>11218</v>
      </c>
      <c r="E3808" s="48">
        <v>21690.6</v>
      </c>
      <c r="F3808" s="48">
        <v>24469.599999999999</v>
      </c>
      <c r="G3808" s="48">
        <v>30907.8</v>
      </c>
      <c r="H3808" s="48">
        <v>29545.75</v>
      </c>
      <c r="I3808" s="48">
        <v>32601.83</v>
      </c>
      <c r="J3808" s="50"/>
      <c r="K3808" s="50"/>
      <c r="L3808" s="48">
        <v>2851.08</v>
      </c>
      <c r="M3808" s="48">
        <v>4366.09</v>
      </c>
      <c r="N3808" s="48">
        <v>11455.29</v>
      </c>
      <c r="O3808" s="50"/>
      <c r="P3808" s="48">
        <v>2395.06</v>
      </c>
      <c r="Q3808" s="48">
        <v>20476.52</v>
      </c>
      <c r="R3808" s="48">
        <v>2604.06</v>
      </c>
      <c r="S3808" s="48">
        <v>4779.12</v>
      </c>
      <c r="T3808" s="48">
        <v>34807.879999999997</v>
      </c>
      <c r="U3808" s="48">
        <v>45133.98</v>
      </c>
      <c r="V3808" s="48">
        <v>50134.720000000001</v>
      </c>
      <c r="W3808" s="48">
        <v>53645.67</v>
      </c>
      <c r="X3808" s="48">
        <v>55447.13</v>
      </c>
      <c r="Y3808" s="50"/>
      <c r="Z3808" s="50"/>
      <c r="AA3808" s="48">
        <v>2965.52</v>
      </c>
      <c r="AB3808" s="48">
        <v>1965.77</v>
      </c>
      <c r="AC3808" s="48">
        <v>23809.79</v>
      </c>
      <c r="AD3808" s="50"/>
      <c r="AE3808" s="48">
        <v>1809.16</v>
      </c>
      <c r="AF3808" s="48">
        <v>48214.17</v>
      </c>
      <c r="AG3808" s="48">
        <v>2881.47</v>
      </c>
      <c r="AH3808" s="48">
        <v>4314.5600000000004</v>
      </c>
    </row>
    <row r="3809" spans="1:34">
      <c r="A3809" s="48">
        <v>2542679</v>
      </c>
      <c r="B3809" s="49" t="s">
        <v>11219</v>
      </c>
      <c r="C3809" s="49" t="s">
        <v>11220</v>
      </c>
      <c r="D3809" s="49" t="s">
        <v>11221</v>
      </c>
      <c r="E3809" s="48">
        <v>211784.78</v>
      </c>
      <c r="F3809" s="48">
        <v>653978.5</v>
      </c>
      <c r="G3809" s="48">
        <v>110958.18</v>
      </c>
      <c r="H3809" s="48">
        <v>893003.5</v>
      </c>
      <c r="I3809" s="48">
        <v>392893.56</v>
      </c>
      <c r="J3809" s="48">
        <v>803176.94</v>
      </c>
      <c r="K3809" s="48">
        <v>1908055.25</v>
      </c>
      <c r="L3809" s="48">
        <v>296387.46999999997</v>
      </c>
      <c r="M3809" s="48">
        <v>885245.69</v>
      </c>
      <c r="N3809" s="48">
        <v>588030.88</v>
      </c>
      <c r="O3809" s="48">
        <v>891013.62</v>
      </c>
      <c r="P3809" s="48">
        <v>143007.64000000001</v>
      </c>
      <c r="Q3809" s="48">
        <v>167337.22</v>
      </c>
      <c r="R3809" s="48">
        <v>66996.259999999995</v>
      </c>
      <c r="S3809" s="48">
        <v>171714.11</v>
      </c>
      <c r="T3809" s="48">
        <v>68371.88</v>
      </c>
      <c r="U3809" s="48">
        <v>82498.100000000006</v>
      </c>
      <c r="V3809" s="48">
        <v>21785.55</v>
      </c>
      <c r="W3809" s="48">
        <v>115606.75</v>
      </c>
      <c r="X3809" s="48">
        <v>40565.21</v>
      </c>
      <c r="Y3809" s="48">
        <v>168637.53</v>
      </c>
      <c r="Z3809" s="48">
        <v>526781.75</v>
      </c>
      <c r="AA3809" s="48">
        <v>104004.78</v>
      </c>
      <c r="AB3809" s="48">
        <v>85194.48</v>
      </c>
      <c r="AC3809" s="48">
        <v>62897.33</v>
      </c>
      <c r="AD3809" s="48">
        <v>284892.62</v>
      </c>
      <c r="AE3809" s="48">
        <v>44879.77</v>
      </c>
      <c r="AF3809" s="48">
        <v>23198.06</v>
      </c>
      <c r="AG3809" s="50"/>
      <c r="AH3809" s="50"/>
    </row>
    <row r="3810" spans="1:34">
      <c r="A3810" s="48">
        <v>2545535</v>
      </c>
      <c r="B3810" s="49" t="s">
        <v>11222</v>
      </c>
      <c r="C3810" s="49" t="s">
        <v>11223</v>
      </c>
      <c r="D3810" s="49" t="s">
        <v>11224</v>
      </c>
      <c r="E3810" s="48">
        <v>70095.73</v>
      </c>
      <c r="F3810" s="48">
        <v>37484.910000000003</v>
      </c>
      <c r="G3810" s="48">
        <v>45768.12</v>
      </c>
      <c r="H3810" s="48">
        <v>47038.16</v>
      </c>
      <c r="I3810" s="48">
        <v>47216.19</v>
      </c>
      <c r="J3810" s="48">
        <v>24481.62</v>
      </c>
      <c r="K3810" s="48">
        <v>14809.38</v>
      </c>
      <c r="L3810" s="48">
        <v>21723.55</v>
      </c>
      <c r="M3810" s="48">
        <v>29115.75</v>
      </c>
      <c r="N3810" s="48">
        <v>19876.5</v>
      </c>
      <c r="O3810" s="48">
        <v>5499.14</v>
      </c>
      <c r="P3810" s="48">
        <v>12361.31</v>
      </c>
      <c r="Q3810" s="48">
        <v>11158.3</v>
      </c>
      <c r="R3810" s="48">
        <v>3703.08</v>
      </c>
      <c r="S3810" s="50"/>
      <c r="T3810" s="48">
        <v>82569.58</v>
      </c>
      <c r="U3810" s="48">
        <v>69904.55</v>
      </c>
      <c r="V3810" s="48">
        <v>78514.8</v>
      </c>
      <c r="W3810" s="48">
        <v>83069.490000000005</v>
      </c>
      <c r="X3810" s="48">
        <v>84535.039999999994</v>
      </c>
      <c r="Y3810" s="48">
        <v>60513.22</v>
      </c>
      <c r="Z3810" s="48">
        <v>34190.36</v>
      </c>
      <c r="AA3810" s="48">
        <v>118221.58</v>
      </c>
      <c r="AB3810" s="48">
        <v>85442.32</v>
      </c>
      <c r="AC3810" s="48">
        <v>26779.439999999999</v>
      </c>
      <c r="AD3810" s="48">
        <v>3462.86</v>
      </c>
      <c r="AE3810" s="48">
        <v>29247.42</v>
      </c>
      <c r="AF3810" s="48">
        <v>1170.8399999999999</v>
      </c>
      <c r="AG3810" s="48">
        <v>2632.19</v>
      </c>
      <c r="AH3810" s="50"/>
    </row>
    <row r="3811" spans="1:34">
      <c r="A3811" s="48">
        <v>2542455</v>
      </c>
      <c r="B3811" s="49" t="s">
        <v>11225</v>
      </c>
      <c r="C3811" s="49" t="s">
        <v>11226</v>
      </c>
      <c r="D3811" s="49" t="s">
        <v>11227</v>
      </c>
      <c r="E3811" s="48">
        <v>27222.639999999999</v>
      </c>
      <c r="F3811" s="48">
        <v>12843.33</v>
      </c>
      <c r="G3811" s="48">
        <v>49740.21</v>
      </c>
      <c r="H3811" s="48">
        <v>38737.910000000003</v>
      </c>
      <c r="I3811" s="48">
        <v>20127.48</v>
      </c>
      <c r="J3811" s="48">
        <v>5786.13</v>
      </c>
      <c r="K3811" s="48">
        <v>3188.07</v>
      </c>
      <c r="L3811" s="48">
        <v>1970.04</v>
      </c>
      <c r="M3811" s="48">
        <v>6872.15</v>
      </c>
      <c r="N3811" s="48">
        <v>7171.15</v>
      </c>
      <c r="O3811" s="48">
        <v>3575.09</v>
      </c>
      <c r="P3811" s="48">
        <v>3790.09</v>
      </c>
      <c r="Q3811" s="48">
        <v>14433.35</v>
      </c>
      <c r="R3811" s="48">
        <v>3075.07</v>
      </c>
      <c r="S3811" s="50"/>
      <c r="T3811" s="48">
        <v>23996.560000000001</v>
      </c>
      <c r="U3811" s="48">
        <v>18035.32</v>
      </c>
      <c r="V3811" s="48">
        <v>115101.46</v>
      </c>
      <c r="W3811" s="48">
        <v>70535.02</v>
      </c>
      <c r="X3811" s="48">
        <v>34315.599999999999</v>
      </c>
      <c r="Y3811" s="48">
        <v>7249.22</v>
      </c>
      <c r="Z3811" s="48">
        <v>5576.11</v>
      </c>
      <c r="AA3811" s="48">
        <v>2325.85</v>
      </c>
      <c r="AB3811" s="48">
        <v>2261.86</v>
      </c>
      <c r="AC3811" s="48">
        <v>2560.46</v>
      </c>
      <c r="AD3811" s="48">
        <v>9457.4699999999993</v>
      </c>
      <c r="AE3811" s="48">
        <v>9073.19</v>
      </c>
      <c r="AF3811" s="48">
        <v>31266.71</v>
      </c>
      <c r="AG3811" s="48">
        <v>5129.05</v>
      </c>
      <c r="AH3811" s="50"/>
    </row>
    <row r="3812" spans="1:34">
      <c r="A3812" s="48">
        <v>2542040</v>
      </c>
      <c r="B3812" s="49" t="s">
        <v>11228</v>
      </c>
      <c r="C3812" s="49" t="s">
        <v>11229</v>
      </c>
      <c r="D3812" s="49" t="s">
        <v>11230</v>
      </c>
      <c r="E3812" s="48">
        <v>49350.39</v>
      </c>
      <c r="F3812" s="48">
        <v>41345.089999999997</v>
      </c>
      <c r="G3812" s="48">
        <v>34581.89</v>
      </c>
      <c r="H3812" s="48">
        <v>25460.73</v>
      </c>
      <c r="I3812" s="48">
        <v>33810.92</v>
      </c>
      <c r="J3812" s="48">
        <v>32428.880000000001</v>
      </c>
      <c r="K3812" s="48">
        <v>30416.79</v>
      </c>
      <c r="L3812" s="48">
        <v>23788.59</v>
      </c>
      <c r="M3812" s="48">
        <v>31031.75</v>
      </c>
      <c r="N3812" s="48">
        <v>36144.89</v>
      </c>
      <c r="O3812" s="48">
        <v>27276.67</v>
      </c>
      <c r="P3812" s="48">
        <v>23924.59</v>
      </c>
      <c r="Q3812" s="48">
        <v>21070.57</v>
      </c>
      <c r="R3812" s="48">
        <v>17569.419999999998</v>
      </c>
      <c r="S3812" s="48">
        <v>15071.38</v>
      </c>
      <c r="T3812" s="48">
        <v>78966.64</v>
      </c>
      <c r="U3812" s="48">
        <v>80391.25</v>
      </c>
      <c r="V3812" s="48">
        <v>51194.26</v>
      </c>
      <c r="W3812" s="48">
        <v>47562.93</v>
      </c>
      <c r="X3812" s="48">
        <v>62870.22</v>
      </c>
      <c r="Y3812" s="48">
        <v>79316.399999999994</v>
      </c>
      <c r="Z3812" s="48">
        <v>121328.55</v>
      </c>
      <c r="AA3812" s="48">
        <v>88343.43</v>
      </c>
      <c r="AB3812" s="48">
        <v>83908.1</v>
      </c>
      <c r="AC3812" s="48">
        <v>83546.990000000005</v>
      </c>
      <c r="AD3812" s="48">
        <v>155699.75</v>
      </c>
      <c r="AE3812" s="48">
        <v>61313.59</v>
      </c>
      <c r="AF3812" s="48">
        <v>34879.279999999999</v>
      </c>
      <c r="AG3812" s="48">
        <v>84706.41</v>
      </c>
      <c r="AH3812" s="48">
        <v>69873.22</v>
      </c>
    </row>
    <row r="3813" spans="1:34">
      <c r="A3813" s="48">
        <v>2547983</v>
      </c>
      <c r="B3813" s="49" t="s">
        <v>11231</v>
      </c>
      <c r="C3813" s="49" t="s">
        <v>11232</v>
      </c>
      <c r="D3813" s="49" t="s">
        <v>11233</v>
      </c>
      <c r="E3813" s="48">
        <v>11474.32</v>
      </c>
      <c r="F3813" s="48">
        <v>1949.05</v>
      </c>
      <c r="G3813" s="48">
        <v>29409.759999999998</v>
      </c>
      <c r="H3813" s="48">
        <v>18481.54</v>
      </c>
      <c r="I3813" s="48">
        <v>21137.59</v>
      </c>
      <c r="J3813" s="48">
        <v>14933.4</v>
      </c>
      <c r="K3813" s="48">
        <v>7874.22</v>
      </c>
      <c r="L3813" s="48">
        <v>3706.09</v>
      </c>
      <c r="M3813" s="48">
        <v>8342.25</v>
      </c>
      <c r="N3813" s="50"/>
      <c r="O3813" s="48">
        <v>4421.12</v>
      </c>
      <c r="P3813" s="48">
        <v>14160.37</v>
      </c>
      <c r="Q3813" s="48">
        <v>38759.040000000001</v>
      </c>
      <c r="R3813" s="48">
        <v>5580.15</v>
      </c>
      <c r="S3813" s="50"/>
      <c r="T3813" s="48">
        <v>27843.439999999999</v>
      </c>
      <c r="U3813" s="48">
        <v>1069.95</v>
      </c>
      <c r="V3813" s="48">
        <v>55273.440000000002</v>
      </c>
      <c r="W3813" s="48">
        <v>48220.14</v>
      </c>
      <c r="X3813" s="48">
        <v>39302.61</v>
      </c>
      <c r="Y3813" s="48">
        <v>10277.74</v>
      </c>
      <c r="Z3813" s="48">
        <v>10139.98</v>
      </c>
      <c r="AA3813" s="48">
        <v>3243.59</v>
      </c>
      <c r="AB3813" s="48">
        <v>2171.85</v>
      </c>
      <c r="AC3813" s="50"/>
      <c r="AD3813" s="48">
        <v>3078.28</v>
      </c>
      <c r="AE3813" s="48">
        <v>48088.11</v>
      </c>
      <c r="AF3813" s="48">
        <v>117450.39</v>
      </c>
      <c r="AG3813" s="48">
        <v>27470.89</v>
      </c>
      <c r="AH3813" s="50"/>
    </row>
    <row r="3814" spans="1:34">
      <c r="A3814" s="48">
        <v>2544585</v>
      </c>
      <c r="B3814" s="49" t="s">
        <v>11234</v>
      </c>
      <c r="C3814" s="49" t="s">
        <v>11235</v>
      </c>
      <c r="D3814" s="49" t="s">
        <v>11236</v>
      </c>
      <c r="E3814" s="48">
        <v>16425.439999999999</v>
      </c>
      <c r="F3814" s="48">
        <v>1032.03</v>
      </c>
      <c r="G3814" s="48">
        <v>12063.34</v>
      </c>
      <c r="H3814" s="48">
        <v>20928.43</v>
      </c>
      <c r="I3814" s="48">
        <v>19398.48</v>
      </c>
      <c r="J3814" s="50"/>
      <c r="K3814" s="48">
        <v>3372.07</v>
      </c>
      <c r="L3814" s="50"/>
      <c r="M3814" s="50"/>
      <c r="N3814" s="48">
        <v>10133.23</v>
      </c>
      <c r="O3814" s="48">
        <v>3749.07</v>
      </c>
      <c r="P3814" s="48">
        <v>4801.1000000000004</v>
      </c>
      <c r="Q3814" s="48">
        <v>6788.15</v>
      </c>
      <c r="R3814" s="48">
        <v>1668.04</v>
      </c>
      <c r="S3814" s="48">
        <v>4482.09</v>
      </c>
      <c r="T3814" s="48">
        <v>24939.14</v>
      </c>
      <c r="U3814" s="48">
        <v>1120.03</v>
      </c>
      <c r="V3814" s="48">
        <v>20343.009999999998</v>
      </c>
      <c r="W3814" s="48">
        <v>2362.83</v>
      </c>
      <c r="X3814" s="48">
        <v>26008.46</v>
      </c>
      <c r="Y3814" s="50"/>
      <c r="Z3814" s="48">
        <v>2115.29</v>
      </c>
      <c r="AA3814" s="50"/>
      <c r="AB3814" s="50"/>
      <c r="AC3814" s="48">
        <v>16927.8</v>
      </c>
      <c r="AD3814" s="48">
        <v>9732.83</v>
      </c>
      <c r="AE3814" s="48">
        <v>2246.14</v>
      </c>
      <c r="AF3814" s="48">
        <v>701.3</v>
      </c>
      <c r="AG3814" s="48">
        <v>5800.19</v>
      </c>
      <c r="AH3814" s="48">
        <v>3345.41</v>
      </c>
    </row>
    <row r="3815" spans="1:34">
      <c r="A3815" s="48">
        <v>2544249</v>
      </c>
      <c r="B3815" s="49" t="s">
        <v>11237</v>
      </c>
      <c r="C3815" s="49" t="s">
        <v>11238</v>
      </c>
      <c r="D3815" s="49" t="s">
        <v>11239</v>
      </c>
      <c r="E3815" s="48">
        <v>53886.55</v>
      </c>
      <c r="F3815" s="48">
        <v>47860.18</v>
      </c>
      <c r="G3815" s="48">
        <v>19434.57</v>
      </c>
      <c r="H3815" s="48">
        <v>11354.35</v>
      </c>
      <c r="I3815" s="48">
        <v>21209.599999999999</v>
      </c>
      <c r="J3815" s="48">
        <v>28645.72</v>
      </c>
      <c r="K3815" s="48">
        <v>23470.54</v>
      </c>
      <c r="L3815" s="48">
        <v>10342.26</v>
      </c>
      <c r="M3815" s="48">
        <v>16720.439999999999</v>
      </c>
      <c r="N3815" s="48">
        <v>28331.75</v>
      </c>
      <c r="O3815" s="48">
        <v>14350.33</v>
      </c>
      <c r="P3815" s="48">
        <v>9300.25</v>
      </c>
      <c r="Q3815" s="48">
        <v>26249.67</v>
      </c>
      <c r="R3815" s="48">
        <v>753.02</v>
      </c>
      <c r="S3815" s="48">
        <v>4281.1000000000004</v>
      </c>
      <c r="T3815" s="48">
        <v>52557.71</v>
      </c>
      <c r="U3815" s="48">
        <v>58604.12</v>
      </c>
      <c r="V3815" s="48">
        <v>30342.93</v>
      </c>
      <c r="W3815" s="48">
        <v>4450.97</v>
      </c>
      <c r="X3815" s="48">
        <v>30991.360000000001</v>
      </c>
      <c r="Y3815" s="48">
        <v>67750.3</v>
      </c>
      <c r="Z3815" s="48">
        <v>76461.2</v>
      </c>
      <c r="AA3815" s="48">
        <v>18875.86</v>
      </c>
      <c r="AB3815" s="48">
        <v>35011.589999999997</v>
      </c>
      <c r="AC3815" s="48">
        <v>55499.53</v>
      </c>
      <c r="AD3815" s="48">
        <v>73720.17</v>
      </c>
      <c r="AE3815" s="48">
        <v>28853.39</v>
      </c>
      <c r="AF3815" s="48">
        <v>61593.8</v>
      </c>
      <c r="AG3815" s="48">
        <v>1726.13</v>
      </c>
      <c r="AH3815" s="48">
        <v>9228.82</v>
      </c>
    </row>
    <row r="3816" spans="1:34">
      <c r="A3816" s="48">
        <v>2543494</v>
      </c>
      <c r="B3816" s="49" t="s">
        <v>11240</v>
      </c>
      <c r="C3816" s="49" t="s">
        <v>11241</v>
      </c>
      <c r="D3816" s="49" t="s">
        <v>11242</v>
      </c>
      <c r="E3816" s="48">
        <v>102216.4</v>
      </c>
      <c r="F3816" s="48">
        <v>79722.95</v>
      </c>
      <c r="G3816" s="48">
        <v>72172.77</v>
      </c>
      <c r="H3816" s="48">
        <v>67613.539999999994</v>
      </c>
      <c r="I3816" s="48">
        <v>64996.51</v>
      </c>
      <c r="J3816" s="48">
        <v>49082.04</v>
      </c>
      <c r="K3816" s="48">
        <v>44575.11</v>
      </c>
      <c r="L3816" s="48">
        <v>19169.419999999998</v>
      </c>
      <c r="M3816" s="48">
        <v>40122.949999999997</v>
      </c>
      <c r="N3816" s="48">
        <v>35917.9</v>
      </c>
      <c r="O3816" s="48">
        <v>59775.3</v>
      </c>
      <c r="P3816" s="48">
        <v>44868.02</v>
      </c>
      <c r="Q3816" s="48">
        <v>64911.519999999997</v>
      </c>
      <c r="R3816" s="48">
        <v>38198.89</v>
      </c>
      <c r="S3816" s="48">
        <v>26045.599999999999</v>
      </c>
      <c r="T3816" s="48">
        <v>35253.21</v>
      </c>
      <c r="U3816" s="48">
        <v>34677.11</v>
      </c>
      <c r="V3816" s="48">
        <v>33866.07</v>
      </c>
      <c r="W3816" s="48">
        <v>34875.58</v>
      </c>
      <c r="X3816" s="48">
        <v>25765.06</v>
      </c>
      <c r="Y3816" s="48">
        <v>34535.53</v>
      </c>
      <c r="Z3816" s="48">
        <v>37008.67</v>
      </c>
      <c r="AA3816" s="48">
        <v>21029.62</v>
      </c>
      <c r="AB3816" s="48">
        <v>20058.39</v>
      </c>
      <c r="AC3816" s="48">
        <v>16952.96</v>
      </c>
      <c r="AD3816" s="48">
        <v>70322</v>
      </c>
      <c r="AE3816" s="48">
        <v>41078.69</v>
      </c>
      <c r="AF3816" s="48">
        <v>33096.720000000001</v>
      </c>
      <c r="AG3816" s="48">
        <v>50114.6</v>
      </c>
      <c r="AH3816" s="48">
        <v>40925.49</v>
      </c>
    </row>
    <row r="3817" spans="1:34">
      <c r="A3817" s="48">
        <v>2546569</v>
      </c>
      <c r="B3817" s="49" t="s">
        <v>11243</v>
      </c>
      <c r="C3817" s="49" t="s">
        <v>11244</v>
      </c>
      <c r="D3817" s="49" t="s">
        <v>11245</v>
      </c>
      <c r="E3817" s="48">
        <v>135906.29999999999</v>
      </c>
      <c r="F3817" s="48">
        <v>107868.34</v>
      </c>
      <c r="G3817" s="48">
        <v>107857.45</v>
      </c>
      <c r="H3817" s="48">
        <v>114499.45</v>
      </c>
      <c r="I3817" s="48">
        <v>104260.24</v>
      </c>
      <c r="J3817" s="48">
        <v>67552.42</v>
      </c>
      <c r="K3817" s="48">
        <v>45059.92</v>
      </c>
      <c r="L3817" s="48">
        <v>42296.86</v>
      </c>
      <c r="M3817" s="48">
        <v>82235.73</v>
      </c>
      <c r="N3817" s="48">
        <v>95259.95</v>
      </c>
      <c r="O3817" s="48">
        <v>42647.86</v>
      </c>
      <c r="P3817" s="48">
        <v>64018.28</v>
      </c>
      <c r="Q3817" s="48">
        <v>75197.55</v>
      </c>
      <c r="R3817" s="48">
        <v>42612.9</v>
      </c>
      <c r="S3817" s="48">
        <v>42218.76</v>
      </c>
      <c r="T3817" s="48">
        <v>209764.5</v>
      </c>
      <c r="U3817" s="48">
        <v>195480.75</v>
      </c>
      <c r="V3817" s="48">
        <v>200266.95</v>
      </c>
      <c r="W3817" s="48">
        <v>217175.42</v>
      </c>
      <c r="X3817" s="48">
        <v>205747.39</v>
      </c>
      <c r="Y3817" s="48">
        <v>231613.03</v>
      </c>
      <c r="Z3817" s="48">
        <v>124196.34</v>
      </c>
      <c r="AA3817" s="48">
        <v>199467.62</v>
      </c>
      <c r="AB3817" s="48">
        <v>259759.06</v>
      </c>
      <c r="AC3817" s="48">
        <v>229001.53</v>
      </c>
      <c r="AD3817" s="48">
        <v>273678.56</v>
      </c>
      <c r="AE3817" s="48">
        <v>159911.94</v>
      </c>
      <c r="AF3817" s="48">
        <v>99691.77</v>
      </c>
      <c r="AG3817" s="48">
        <v>36003.730000000003</v>
      </c>
      <c r="AH3817" s="48">
        <v>31285.49</v>
      </c>
    </row>
    <row r="3818" spans="1:34">
      <c r="A3818" s="48">
        <v>2546814</v>
      </c>
      <c r="B3818" s="49" t="s">
        <v>11246</v>
      </c>
      <c r="C3818" s="49" t="s">
        <v>11247</v>
      </c>
      <c r="D3818" s="49" t="s">
        <v>11248</v>
      </c>
      <c r="E3818" s="48">
        <v>35815.089999999997</v>
      </c>
      <c r="F3818" s="48">
        <v>27792.720000000001</v>
      </c>
      <c r="G3818" s="48">
        <v>18169.48</v>
      </c>
      <c r="H3818" s="48">
        <v>23821.61</v>
      </c>
      <c r="I3818" s="48">
        <v>30680.77</v>
      </c>
      <c r="J3818" s="48">
        <v>27605.7</v>
      </c>
      <c r="K3818" s="48">
        <v>19190.419999999998</v>
      </c>
      <c r="L3818" s="48">
        <v>18445.439999999999</v>
      </c>
      <c r="M3818" s="48">
        <v>29259.759999999998</v>
      </c>
      <c r="N3818" s="48">
        <v>33354.79</v>
      </c>
      <c r="O3818" s="48">
        <v>5188.1400000000003</v>
      </c>
      <c r="P3818" s="48">
        <v>12352.31</v>
      </c>
      <c r="Q3818" s="48">
        <v>37571.94</v>
      </c>
      <c r="R3818" s="48">
        <v>4644.12</v>
      </c>
      <c r="S3818" s="48">
        <v>15356.36</v>
      </c>
      <c r="T3818" s="48">
        <v>76597.87</v>
      </c>
      <c r="U3818" s="48">
        <v>47828.68</v>
      </c>
      <c r="V3818" s="48">
        <v>41396.589999999997</v>
      </c>
      <c r="W3818" s="48">
        <v>37500.29</v>
      </c>
      <c r="X3818" s="48">
        <v>43241.99</v>
      </c>
      <c r="Y3818" s="48">
        <v>68040.45</v>
      </c>
      <c r="Z3818" s="48">
        <v>20961.439999999999</v>
      </c>
      <c r="AA3818" s="48">
        <v>27784.16</v>
      </c>
      <c r="AB3818" s="48">
        <v>73812.820000000007</v>
      </c>
      <c r="AC3818" s="48">
        <v>60384.15</v>
      </c>
      <c r="AD3818" s="48">
        <v>2902.7</v>
      </c>
      <c r="AE3818" s="48">
        <v>32613.63</v>
      </c>
      <c r="AF3818" s="48">
        <v>104010.86</v>
      </c>
      <c r="AG3818" s="48">
        <v>20688.12</v>
      </c>
      <c r="AH3818" s="48">
        <v>50539.1</v>
      </c>
    </row>
    <row r="3819" spans="1:34">
      <c r="A3819" s="48">
        <v>2547870</v>
      </c>
      <c r="B3819" s="49" t="s">
        <v>11249</v>
      </c>
      <c r="C3819" s="49" t="s">
        <v>11250</v>
      </c>
      <c r="D3819" s="49" t="s">
        <v>11251</v>
      </c>
      <c r="E3819" s="48">
        <v>38507.01</v>
      </c>
      <c r="F3819" s="48">
        <v>37474.03</v>
      </c>
      <c r="G3819" s="48">
        <v>46572.23</v>
      </c>
      <c r="H3819" s="48">
        <v>45284.23</v>
      </c>
      <c r="I3819" s="48">
        <v>39586.019999999997</v>
      </c>
      <c r="J3819" s="48">
        <v>5772.16</v>
      </c>
      <c r="K3819" s="48">
        <v>17172.400000000001</v>
      </c>
      <c r="L3819" s="48">
        <v>19148.46</v>
      </c>
      <c r="M3819" s="48">
        <v>9398.27</v>
      </c>
      <c r="N3819" s="48">
        <v>38587.919999999998</v>
      </c>
      <c r="O3819" s="48">
        <v>6362.14</v>
      </c>
      <c r="P3819" s="50"/>
      <c r="Q3819" s="50"/>
      <c r="R3819" s="48">
        <v>2744.07</v>
      </c>
      <c r="S3819" s="48">
        <v>514.02</v>
      </c>
      <c r="T3819" s="48">
        <v>61568.1</v>
      </c>
      <c r="U3819" s="48">
        <v>70758.19</v>
      </c>
      <c r="V3819" s="48">
        <v>74730.58</v>
      </c>
      <c r="W3819" s="48">
        <v>93225.22</v>
      </c>
      <c r="X3819" s="48">
        <v>54627.49</v>
      </c>
      <c r="Y3819" s="48">
        <v>3273.67</v>
      </c>
      <c r="Z3819" s="48">
        <v>72562.14</v>
      </c>
      <c r="AA3819" s="48">
        <v>82192.75</v>
      </c>
      <c r="AB3819" s="48">
        <v>5822.09</v>
      </c>
      <c r="AC3819" s="48">
        <v>94081.52</v>
      </c>
      <c r="AD3819" s="48">
        <v>2750.57</v>
      </c>
      <c r="AE3819" s="50"/>
      <c r="AF3819" s="50"/>
      <c r="AG3819" s="48">
        <v>4516.3500000000004</v>
      </c>
      <c r="AH3819" s="48">
        <v>2701.7</v>
      </c>
    </row>
    <row r="3820" spans="1:34">
      <c r="A3820" s="48">
        <v>2544773</v>
      </c>
      <c r="B3820" s="49" t="s">
        <v>11252</v>
      </c>
      <c r="C3820" s="49" t="s">
        <v>11253</v>
      </c>
      <c r="D3820" s="49" t="s">
        <v>11254</v>
      </c>
      <c r="E3820" s="48">
        <v>21399.69</v>
      </c>
      <c r="F3820" s="48">
        <v>23109.54</v>
      </c>
      <c r="G3820" s="48">
        <v>30802.720000000001</v>
      </c>
      <c r="H3820" s="48">
        <v>16674.45</v>
      </c>
      <c r="I3820" s="48">
        <v>16174.45</v>
      </c>
      <c r="J3820" s="48">
        <v>14837.38</v>
      </c>
      <c r="K3820" s="48">
        <v>18226.41</v>
      </c>
      <c r="L3820" s="48">
        <v>6501.21</v>
      </c>
      <c r="M3820" s="48">
        <v>11413.31</v>
      </c>
      <c r="N3820" s="48">
        <v>15146.38</v>
      </c>
      <c r="O3820" s="50"/>
      <c r="P3820" s="48">
        <v>1005.03</v>
      </c>
      <c r="Q3820" s="50"/>
      <c r="R3820" s="50"/>
      <c r="S3820" s="50"/>
      <c r="T3820" s="48">
        <v>25411.65</v>
      </c>
      <c r="U3820" s="48">
        <v>33791.67</v>
      </c>
      <c r="V3820" s="48">
        <v>55499.199999999997</v>
      </c>
      <c r="W3820" s="48">
        <v>28396.37</v>
      </c>
      <c r="X3820" s="48">
        <v>27569.63</v>
      </c>
      <c r="Y3820" s="48">
        <v>41524.01</v>
      </c>
      <c r="Z3820" s="48">
        <v>42952.34</v>
      </c>
      <c r="AA3820" s="48">
        <v>16159.42</v>
      </c>
      <c r="AB3820" s="48">
        <v>24920.23</v>
      </c>
      <c r="AC3820" s="48">
        <v>28251.15</v>
      </c>
      <c r="AD3820" s="50"/>
      <c r="AE3820" s="48">
        <v>1178.1500000000001</v>
      </c>
      <c r="AF3820" s="50"/>
      <c r="AG3820" s="50"/>
      <c r="AH3820" s="50"/>
    </row>
    <row r="3821" spans="1:34">
      <c r="A3821" s="48">
        <v>2542916</v>
      </c>
      <c r="B3821" s="49" t="s">
        <v>11255</v>
      </c>
      <c r="C3821" s="49" t="s">
        <v>11256</v>
      </c>
      <c r="D3821" s="49" t="s">
        <v>11257</v>
      </c>
      <c r="E3821" s="48">
        <v>74397.13</v>
      </c>
      <c r="F3821" s="48">
        <v>39727.11</v>
      </c>
      <c r="G3821" s="48">
        <v>68828.05</v>
      </c>
      <c r="H3821" s="48">
        <v>58395.53</v>
      </c>
      <c r="I3821" s="48">
        <v>49762.45</v>
      </c>
      <c r="J3821" s="48">
        <v>18462.53</v>
      </c>
      <c r="K3821" s="48">
        <v>13143.37</v>
      </c>
      <c r="L3821" s="48">
        <v>8263.2099999999991</v>
      </c>
      <c r="M3821" s="48">
        <v>26070.77</v>
      </c>
      <c r="N3821" s="48">
        <v>31071.85</v>
      </c>
      <c r="O3821" s="48">
        <v>5094.1499999999996</v>
      </c>
      <c r="P3821" s="48">
        <v>9087.27</v>
      </c>
      <c r="Q3821" s="48">
        <v>26816.79</v>
      </c>
      <c r="R3821" s="48">
        <v>8516.25</v>
      </c>
      <c r="S3821" s="48">
        <v>5199.1400000000003</v>
      </c>
      <c r="T3821" s="48">
        <v>80704.479999999996</v>
      </c>
      <c r="U3821" s="48">
        <v>65114.05</v>
      </c>
      <c r="V3821" s="48">
        <v>99400.39</v>
      </c>
      <c r="W3821" s="48">
        <v>86350.88</v>
      </c>
      <c r="X3821" s="48">
        <v>80281.399999999994</v>
      </c>
      <c r="Y3821" s="48">
        <v>40002.32</v>
      </c>
      <c r="Z3821" s="48">
        <v>42990.07</v>
      </c>
      <c r="AA3821" s="48">
        <v>15781.65</v>
      </c>
      <c r="AB3821" s="48">
        <v>59654.01</v>
      </c>
      <c r="AC3821" s="48">
        <v>62958.49</v>
      </c>
      <c r="AD3821" s="48">
        <v>13450.98</v>
      </c>
      <c r="AE3821" s="48">
        <v>29959.21</v>
      </c>
      <c r="AF3821" s="48">
        <v>85664.04</v>
      </c>
      <c r="AG3821" s="48">
        <v>50839.69</v>
      </c>
      <c r="AH3821" s="48">
        <v>17647.669999999998</v>
      </c>
    </row>
    <row r="3822" spans="1:34">
      <c r="A3822" s="48">
        <v>2541852</v>
      </c>
      <c r="B3822" s="49" t="s">
        <v>11258</v>
      </c>
      <c r="C3822" s="49" t="s">
        <v>11259</v>
      </c>
      <c r="D3822" s="49" t="s">
        <v>11260</v>
      </c>
      <c r="E3822" s="48">
        <v>27352.68</v>
      </c>
      <c r="F3822" s="48">
        <v>14623.34</v>
      </c>
      <c r="G3822" s="48">
        <v>36474.89</v>
      </c>
      <c r="H3822" s="48">
        <v>48536.13</v>
      </c>
      <c r="I3822" s="48">
        <v>52327.17</v>
      </c>
      <c r="J3822" s="48">
        <v>38653.839999999997</v>
      </c>
      <c r="K3822" s="48">
        <v>31239.75</v>
      </c>
      <c r="L3822" s="48">
        <v>3640.08</v>
      </c>
      <c r="M3822" s="48">
        <v>46335.03</v>
      </c>
      <c r="N3822" s="48">
        <v>51232.07</v>
      </c>
      <c r="O3822" s="48">
        <v>21811.46</v>
      </c>
      <c r="P3822" s="48">
        <v>39590.839999999997</v>
      </c>
      <c r="Q3822" s="48">
        <v>14015.31</v>
      </c>
      <c r="R3822" s="48">
        <v>4574.08</v>
      </c>
      <c r="S3822" s="50"/>
      <c r="T3822" s="48">
        <v>1602.44</v>
      </c>
      <c r="U3822" s="48">
        <v>2184.73</v>
      </c>
      <c r="V3822" s="48">
        <v>2032.03</v>
      </c>
      <c r="W3822" s="48">
        <v>2168.56</v>
      </c>
      <c r="X3822" s="48">
        <v>2504.7600000000002</v>
      </c>
      <c r="Y3822" s="48">
        <v>1797.57</v>
      </c>
      <c r="Z3822" s="48">
        <v>1919.88</v>
      </c>
      <c r="AA3822" s="48">
        <v>2379.71</v>
      </c>
      <c r="AB3822" s="48">
        <v>2052.9899999999998</v>
      </c>
      <c r="AC3822" s="48">
        <v>2185.6999999999998</v>
      </c>
      <c r="AD3822" s="48">
        <v>40256.01</v>
      </c>
      <c r="AE3822" s="48">
        <v>43420.75</v>
      </c>
      <c r="AF3822" s="48">
        <v>1800.72</v>
      </c>
      <c r="AG3822" s="50"/>
      <c r="AH3822" s="50"/>
    </row>
    <row r="3823" spans="1:34">
      <c r="A3823" s="48">
        <v>2544911</v>
      </c>
      <c r="B3823" s="49" t="s">
        <v>11261</v>
      </c>
      <c r="C3823" s="49" t="s">
        <v>11262</v>
      </c>
      <c r="D3823" s="49" t="s">
        <v>11263</v>
      </c>
      <c r="E3823" s="48">
        <v>35726.879999999997</v>
      </c>
      <c r="F3823" s="48">
        <v>23606.63</v>
      </c>
      <c r="G3823" s="48">
        <v>66576.710000000006</v>
      </c>
      <c r="H3823" s="48">
        <v>74094.95</v>
      </c>
      <c r="I3823" s="48">
        <v>55689.47</v>
      </c>
      <c r="J3823" s="48">
        <v>4117.1099999999997</v>
      </c>
      <c r="K3823" s="50"/>
      <c r="L3823" s="48">
        <v>862.03</v>
      </c>
      <c r="M3823" s="48">
        <v>20157.45</v>
      </c>
      <c r="N3823" s="48">
        <v>15827.4</v>
      </c>
      <c r="O3823" s="50"/>
      <c r="P3823" s="48">
        <v>11025.27</v>
      </c>
      <c r="Q3823" s="48">
        <v>34576.839999999997</v>
      </c>
      <c r="R3823" s="48">
        <v>41972</v>
      </c>
      <c r="S3823" s="50"/>
      <c r="T3823" s="48">
        <v>51114.47</v>
      </c>
      <c r="U3823" s="48">
        <v>17729.07</v>
      </c>
      <c r="V3823" s="48">
        <v>109739.8</v>
      </c>
      <c r="W3823" s="48">
        <v>125375.55</v>
      </c>
      <c r="X3823" s="48">
        <v>84645.77</v>
      </c>
      <c r="Y3823" s="48">
        <v>1257.1300000000001</v>
      </c>
      <c r="Z3823" s="50"/>
      <c r="AA3823" s="48">
        <v>964.5</v>
      </c>
      <c r="AB3823" s="48">
        <v>34600.71</v>
      </c>
      <c r="AC3823" s="48">
        <v>5939.15</v>
      </c>
      <c r="AD3823" s="50"/>
      <c r="AE3823" s="48">
        <v>19292.02</v>
      </c>
      <c r="AF3823" s="48">
        <v>72247.25</v>
      </c>
      <c r="AG3823" s="48">
        <v>215264.19</v>
      </c>
      <c r="AH3823" s="50"/>
    </row>
    <row r="3824" spans="1:34">
      <c r="A3824" s="48">
        <v>2542920</v>
      </c>
      <c r="B3824" s="49" t="s">
        <v>11264</v>
      </c>
      <c r="C3824" s="49" t="s">
        <v>11265</v>
      </c>
      <c r="D3824" s="49" t="s">
        <v>11266</v>
      </c>
      <c r="E3824" s="48">
        <v>21972.48</v>
      </c>
      <c r="F3824" s="48">
        <v>32237.66</v>
      </c>
      <c r="G3824" s="48">
        <v>27319.59</v>
      </c>
      <c r="H3824" s="48">
        <v>19965.419999999998</v>
      </c>
      <c r="I3824" s="48">
        <v>20847.439999999999</v>
      </c>
      <c r="J3824" s="48">
        <v>14207.28</v>
      </c>
      <c r="K3824" s="48">
        <v>12736.26</v>
      </c>
      <c r="L3824" s="48">
        <v>13215.26</v>
      </c>
      <c r="M3824" s="48">
        <v>17818.36</v>
      </c>
      <c r="N3824" s="48">
        <v>19802.39</v>
      </c>
      <c r="O3824" s="48">
        <v>10524.21</v>
      </c>
      <c r="P3824" s="48">
        <v>23443.48</v>
      </c>
      <c r="Q3824" s="48">
        <v>25548.54</v>
      </c>
      <c r="R3824" s="48">
        <v>15799.33</v>
      </c>
      <c r="S3824" s="48">
        <v>13080.24</v>
      </c>
      <c r="T3824" s="50"/>
      <c r="U3824" s="48">
        <v>13719.99</v>
      </c>
      <c r="V3824" s="48">
        <v>2003.26</v>
      </c>
      <c r="W3824" s="48">
        <v>13206.05</v>
      </c>
      <c r="X3824" s="48">
        <v>12953.09</v>
      </c>
      <c r="Y3824" s="48">
        <v>19705.66</v>
      </c>
      <c r="Z3824" s="48">
        <v>19499.02</v>
      </c>
      <c r="AA3824" s="48">
        <v>32265.34</v>
      </c>
      <c r="AB3824" s="48">
        <v>22998.720000000001</v>
      </c>
      <c r="AC3824" s="48">
        <v>20384.53</v>
      </c>
      <c r="AD3824" s="48">
        <v>26950.02</v>
      </c>
      <c r="AE3824" s="48">
        <v>9580.43</v>
      </c>
      <c r="AF3824" s="48">
        <v>5180.8999999999996</v>
      </c>
      <c r="AG3824" s="48">
        <v>11815.72</v>
      </c>
      <c r="AH3824" s="50"/>
    </row>
    <row r="3825" spans="1:34">
      <c r="A3825" s="48">
        <v>2545787</v>
      </c>
      <c r="B3825" s="49" t="s">
        <v>11267</v>
      </c>
      <c r="C3825" s="49" t="s">
        <v>11268</v>
      </c>
      <c r="D3825" s="49" t="s">
        <v>11269</v>
      </c>
      <c r="E3825" s="48">
        <v>40351.019999999997</v>
      </c>
      <c r="F3825" s="48">
        <v>17373.37</v>
      </c>
      <c r="G3825" s="48">
        <v>63539.43</v>
      </c>
      <c r="H3825" s="48">
        <v>49252.18</v>
      </c>
      <c r="I3825" s="48">
        <v>60060.37</v>
      </c>
      <c r="J3825" s="50"/>
      <c r="K3825" s="50"/>
      <c r="L3825" s="48">
        <v>12311.27</v>
      </c>
      <c r="M3825" s="48">
        <v>30569.67</v>
      </c>
      <c r="N3825" s="48">
        <v>26415.57</v>
      </c>
      <c r="O3825" s="48">
        <v>14841.34</v>
      </c>
      <c r="P3825" s="48">
        <v>22539.599999999999</v>
      </c>
      <c r="Q3825" s="48">
        <v>38951.910000000003</v>
      </c>
      <c r="R3825" s="48">
        <v>15685.4</v>
      </c>
      <c r="S3825" s="48">
        <v>16846.400000000001</v>
      </c>
      <c r="T3825" s="48">
        <v>10565.11</v>
      </c>
      <c r="U3825" s="48">
        <v>3789.96</v>
      </c>
      <c r="V3825" s="48">
        <v>22338.3</v>
      </c>
      <c r="W3825" s="48">
        <v>4329.62</v>
      </c>
      <c r="X3825" s="48">
        <v>27577.27</v>
      </c>
      <c r="Y3825" s="50"/>
      <c r="Z3825" s="50"/>
      <c r="AA3825" s="48">
        <v>7052.59</v>
      </c>
      <c r="AB3825" s="48">
        <v>33232.14</v>
      </c>
      <c r="AC3825" s="48">
        <v>9531.85</v>
      </c>
      <c r="AD3825" s="48">
        <v>13050.19</v>
      </c>
      <c r="AE3825" s="48">
        <v>10479.49</v>
      </c>
      <c r="AF3825" s="48">
        <v>8787.2999999999993</v>
      </c>
      <c r="AG3825" s="50"/>
      <c r="AH3825" s="48">
        <v>14429.5</v>
      </c>
    </row>
    <row r="3826" spans="1:34">
      <c r="A3826" s="48">
        <v>2542436</v>
      </c>
      <c r="B3826" s="49" t="s">
        <v>11270</v>
      </c>
      <c r="C3826" s="49" t="s">
        <v>11271</v>
      </c>
      <c r="D3826" s="49" t="s">
        <v>11272</v>
      </c>
      <c r="E3826" s="48">
        <v>42951.12</v>
      </c>
      <c r="F3826" s="48">
        <v>39448.949999999997</v>
      </c>
      <c r="G3826" s="48">
        <v>51848.32</v>
      </c>
      <c r="H3826" s="48">
        <v>49121.32</v>
      </c>
      <c r="I3826" s="48">
        <v>45498.1</v>
      </c>
      <c r="J3826" s="48">
        <v>69349.7</v>
      </c>
      <c r="K3826" s="48">
        <v>50595.26</v>
      </c>
      <c r="L3826" s="48">
        <v>28530.67</v>
      </c>
      <c r="M3826" s="48">
        <v>36956.99</v>
      </c>
      <c r="N3826" s="48">
        <v>42227.040000000001</v>
      </c>
      <c r="O3826" s="48">
        <v>19633.48</v>
      </c>
      <c r="P3826" s="48">
        <v>13390.35</v>
      </c>
      <c r="Q3826" s="48">
        <v>2227.0500000000002</v>
      </c>
      <c r="R3826" s="48">
        <v>4213.1000000000004</v>
      </c>
      <c r="S3826" s="48">
        <v>11376.26</v>
      </c>
      <c r="T3826" s="48">
        <v>18041.03</v>
      </c>
      <c r="U3826" s="48">
        <v>60756.93</v>
      </c>
      <c r="V3826" s="48">
        <v>72711.77</v>
      </c>
      <c r="W3826" s="48">
        <v>74399.06</v>
      </c>
      <c r="X3826" s="48">
        <v>58087.21</v>
      </c>
      <c r="Y3826" s="48">
        <v>151828.89000000001</v>
      </c>
      <c r="Z3826" s="48">
        <v>150831.81</v>
      </c>
      <c r="AA3826" s="48">
        <v>102722.73</v>
      </c>
      <c r="AB3826" s="48">
        <v>75445.77</v>
      </c>
      <c r="AC3826" s="48">
        <v>73374.09</v>
      </c>
      <c r="AD3826" s="48">
        <v>80897.06</v>
      </c>
      <c r="AE3826" s="48">
        <v>29478.34</v>
      </c>
      <c r="AF3826" s="48">
        <v>225.71</v>
      </c>
      <c r="AG3826" s="48">
        <v>3612.37</v>
      </c>
      <c r="AH3826" s="48">
        <v>69421.039999999994</v>
      </c>
    </row>
    <row r="3827" spans="1:34">
      <c r="A3827" s="48">
        <v>2547610</v>
      </c>
      <c r="B3827" s="49" t="s">
        <v>11273</v>
      </c>
      <c r="C3827" s="49" t="s">
        <v>11274</v>
      </c>
      <c r="D3827" s="49" t="s">
        <v>11275</v>
      </c>
      <c r="E3827" s="48">
        <v>42958.16</v>
      </c>
      <c r="F3827" s="48">
        <v>41971.02</v>
      </c>
      <c r="G3827" s="48">
        <v>17745.48</v>
      </c>
      <c r="H3827" s="48">
        <v>16014.42</v>
      </c>
      <c r="I3827" s="48">
        <v>25113.63</v>
      </c>
      <c r="J3827" s="48">
        <v>39438.959999999999</v>
      </c>
      <c r="K3827" s="48">
        <v>22292.51</v>
      </c>
      <c r="L3827" s="48">
        <v>17721.45</v>
      </c>
      <c r="M3827" s="48">
        <v>12699.33</v>
      </c>
      <c r="N3827" s="48">
        <v>29735.72</v>
      </c>
      <c r="O3827" s="48">
        <v>22796.52</v>
      </c>
      <c r="P3827" s="50"/>
      <c r="Q3827" s="48">
        <v>4099.12</v>
      </c>
      <c r="R3827" s="50"/>
      <c r="S3827" s="50"/>
      <c r="T3827" s="48">
        <v>53042.27</v>
      </c>
      <c r="U3827" s="48">
        <v>65710.710000000006</v>
      </c>
      <c r="V3827" s="48">
        <v>23877.84</v>
      </c>
      <c r="W3827" s="48">
        <v>23668.95</v>
      </c>
      <c r="X3827" s="48">
        <v>31176.02</v>
      </c>
      <c r="Y3827" s="48">
        <v>104927.25</v>
      </c>
      <c r="Z3827" s="48">
        <v>66966.59</v>
      </c>
      <c r="AA3827" s="48">
        <v>72467.02</v>
      </c>
      <c r="AB3827" s="48">
        <v>5116.8</v>
      </c>
      <c r="AC3827" s="48">
        <v>56728.56</v>
      </c>
      <c r="AD3827" s="48">
        <v>118478.83</v>
      </c>
      <c r="AE3827" s="50"/>
      <c r="AF3827" s="48">
        <v>130.91</v>
      </c>
      <c r="AG3827" s="50"/>
      <c r="AH3827" s="50"/>
    </row>
    <row r="3828" spans="1:34">
      <c r="A3828" s="48">
        <v>2546011</v>
      </c>
      <c r="B3828" s="49" t="s">
        <v>11276</v>
      </c>
      <c r="C3828" s="49" t="s">
        <v>11277</v>
      </c>
      <c r="D3828" s="49" t="s">
        <v>11278</v>
      </c>
      <c r="E3828" s="48">
        <v>53794.23</v>
      </c>
      <c r="F3828" s="48">
        <v>40597.879999999997</v>
      </c>
      <c r="G3828" s="48">
        <v>45418.99</v>
      </c>
      <c r="H3828" s="48">
        <v>43942.93</v>
      </c>
      <c r="I3828" s="48">
        <v>39643.839999999997</v>
      </c>
      <c r="J3828" s="48">
        <v>62378.23</v>
      </c>
      <c r="K3828" s="48">
        <v>46187.92</v>
      </c>
      <c r="L3828" s="48">
        <v>39476.71</v>
      </c>
      <c r="M3828" s="48">
        <v>39789.78</v>
      </c>
      <c r="N3828" s="48">
        <v>45437.93</v>
      </c>
      <c r="O3828" s="48">
        <v>41844.839999999997</v>
      </c>
      <c r="P3828" s="48">
        <v>52843.97</v>
      </c>
      <c r="Q3828" s="48">
        <v>37940.769999999997</v>
      </c>
      <c r="R3828" s="48">
        <v>18844.32</v>
      </c>
      <c r="S3828" s="48">
        <v>36884.699999999997</v>
      </c>
      <c r="T3828" s="48">
        <v>9508.89</v>
      </c>
      <c r="U3828" s="48">
        <v>13219.19</v>
      </c>
      <c r="V3828" s="48">
        <v>11985.65</v>
      </c>
      <c r="W3828" s="48">
        <v>11204.56</v>
      </c>
      <c r="X3828" s="48">
        <v>13412.65</v>
      </c>
      <c r="Y3828" s="48">
        <v>76928.479999999996</v>
      </c>
      <c r="Z3828" s="48">
        <v>184393.3</v>
      </c>
      <c r="AA3828" s="48">
        <v>200178.28</v>
      </c>
      <c r="AB3828" s="48">
        <v>47622.95</v>
      </c>
      <c r="AC3828" s="48">
        <v>45060.82</v>
      </c>
      <c r="AD3828" s="48">
        <v>221151.61</v>
      </c>
      <c r="AE3828" s="48">
        <v>172795.39</v>
      </c>
      <c r="AF3828" s="48">
        <v>15396.86</v>
      </c>
      <c r="AG3828" s="48">
        <v>34565.199999999997</v>
      </c>
      <c r="AH3828" s="48">
        <v>320390.03000000003</v>
      </c>
    </row>
    <row r="3829" spans="1:34">
      <c r="A3829" s="48">
        <v>2547261</v>
      </c>
      <c r="B3829" s="49" t="s">
        <v>11279</v>
      </c>
      <c r="C3829" s="49" t="s">
        <v>11280</v>
      </c>
      <c r="D3829" s="49" t="s">
        <v>11281</v>
      </c>
      <c r="E3829" s="48">
        <v>23415.58</v>
      </c>
      <c r="F3829" s="48">
        <v>17244.400000000001</v>
      </c>
      <c r="G3829" s="48">
        <v>21234.55</v>
      </c>
      <c r="H3829" s="48">
        <v>24619.58</v>
      </c>
      <c r="I3829" s="48">
        <v>25299.63</v>
      </c>
      <c r="J3829" s="48">
        <v>6773.17</v>
      </c>
      <c r="K3829" s="48">
        <v>9508.23</v>
      </c>
      <c r="L3829" s="50"/>
      <c r="M3829" s="48">
        <v>9089.24</v>
      </c>
      <c r="N3829" s="48">
        <v>8387.19</v>
      </c>
      <c r="O3829" s="50"/>
      <c r="P3829" s="48">
        <v>5132.12</v>
      </c>
      <c r="Q3829" s="50"/>
      <c r="R3829" s="50"/>
      <c r="S3829" s="48">
        <v>7058.15</v>
      </c>
      <c r="T3829" s="48">
        <v>32657.41</v>
      </c>
      <c r="U3829" s="48">
        <v>32552.81</v>
      </c>
      <c r="V3829" s="48">
        <v>36347.69</v>
      </c>
      <c r="W3829" s="48">
        <v>52457.25</v>
      </c>
      <c r="X3829" s="48">
        <v>56165.2</v>
      </c>
      <c r="Y3829" s="48">
        <v>1535.55</v>
      </c>
      <c r="Z3829" s="48">
        <v>9394.84</v>
      </c>
      <c r="AA3829" s="50"/>
      <c r="AB3829" s="48">
        <v>5767.43</v>
      </c>
      <c r="AC3829" s="48">
        <v>2484.87</v>
      </c>
      <c r="AD3829" s="50"/>
      <c r="AE3829" s="48">
        <v>3073.99</v>
      </c>
      <c r="AF3829" s="50"/>
      <c r="AG3829" s="50"/>
      <c r="AH3829" s="48">
        <v>5567.91</v>
      </c>
    </row>
    <row r="3830" spans="1:34">
      <c r="A3830" s="48">
        <v>2543986</v>
      </c>
      <c r="B3830" s="49" t="s">
        <v>11282</v>
      </c>
      <c r="C3830" s="49" t="s">
        <v>11283</v>
      </c>
      <c r="D3830" s="49" t="s">
        <v>11284</v>
      </c>
      <c r="E3830" s="48">
        <v>30588.93</v>
      </c>
      <c r="F3830" s="48">
        <v>23406.65</v>
      </c>
      <c r="G3830" s="48">
        <v>13910.42</v>
      </c>
      <c r="H3830" s="48">
        <v>25134.69</v>
      </c>
      <c r="I3830" s="48">
        <v>12930.39</v>
      </c>
      <c r="J3830" s="48">
        <v>16696.439999999999</v>
      </c>
      <c r="K3830" s="48">
        <v>11772.31</v>
      </c>
      <c r="L3830" s="48">
        <v>20204.55</v>
      </c>
      <c r="M3830" s="48">
        <v>18384.5</v>
      </c>
      <c r="N3830" s="48">
        <v>27990.74</v>
      </c>
      <c r="O3830" s="48">
        <v>9491.27</v>
      </c>
      <c r="P3830" s="48">
        <v>6095.18</v>
      </c>
      <c r="Q3830" s="48">
        <v>4751.16</v>
      </c>
      <c r="R3830" s="48">
        <v>3995.11</v>
      </c>
      <c r="S3830" s="48">
        <v>2972.08</v>
      </c>
      <c r="T3830" s="48">
        <v>31072.27</v>
      </c>
      <c r="U3830" s="48">
        <v>35903.919999999998</v>
      </c>
      <c r="V3830" s="48">
        <v>27273.86</v>
      </c>
      <c r="W3830" s="48">
        <v>35395.550000000003</v>
      </c>
      <c r="X3830" s="48">
        <v>24933.49</v>
      </c>
      <c r="Y3830" s="48">
        <v>37816.36</v>
      </c>
      <c r="Z3830" s="48">
        <v>31713.91</v>
      </c>
      <c r="AA3830" s="48">
        <v>65628.55</v>
      </c>
      <c r="AB3830" s="48">
        <v>36320.339999999997</v>
      </c>
      <c r="AC3830" s="48">
        <v>39175.599999999999</v>
      </c>
      <c r="AD3830" s="48">
        <v>52102.44</v>
      </c>
      <c r="AE3830" s="48">
        <v>30000.35</v>
      </c>
      <c r="AF3830" s="48">
        <v>215.49</v>
      </c>
      <c r="AG3830" s="48">
        <v>30350.71</v>
      </c>
      <c r="AH3830" s="48">
        <v>17848.16</v>
      </c>
    </row>
    <row r="3831" spans="1:34">
      <c r="A3831" s="48">
        <v>2543799</v>
      </c>
      <c r="B3831" s="49" t="s">
        <v>11285</v>
      </c>
      <c r="C3831" s="49" t="s">
        <v>11286</v>
      </c>
      <c r="D3831" s="49" t="s">
        <v>11287</v>
      </c>
      <c r="E3831" s="48">
        <v>29100.81</v>
      </c>
      <c r="F3831" s="48">
        <v>36887.93</v>
      </c>
      <c r="G3831" s="48">
        <v>25141.71</v>
      </c>
      <c r="H3831" s="48">
        <v>33710.85</v>
      </c>
      <c r="I3831" s="48">
        <v>27479.71</v>
      </c>
      <c r="J3831" s="48">
        <v>39345.949999999997</v>
      </c>
      <c r="K3831" s="48">
        <v>20161.5</v>
      </c>
      <c r="L3831" s="48">
        <v>25275.59</v>
      </c>
      <c r="M3831" s="48">
        <v>39972.949999999997</v>
      </c>
      <c r="N3831" s="48">
        <v>40504</v>
      </c>
      <c r="O3831" s="48">
        <v>14430.34</v>
      </c>
      <c r="P3831" s="48">
        <v>37324.9</v>
      </c>
      <c r="Q3831" s="48">
        <v>39425.980000000003</v>
      </c>
      <c r="R3831" s="48">
        <v>12139.3</v>
      </c>
      <c r="S3831" s="48">
        <v>2731.08</v>
      </c>
      <c r="T3831" s="48">
        <v>21788.22</v>
      </c>
      <c r="U3831" s="48">
        <v>50911.09</v>
      </c>
      <c r="V3831" s="48">
        <v>5111.92</v>
      </c>
      <c r="W3831" s="48">
        <v>51925.72</v>
      </c>
      <c r="X3831" s="48">
        <v>29103</v>
      </c>
      <c r="Y3831" s="48">
        <v>95939.38</v>
      </c>
      <c r="Z3831" s="48">
        <v>79014.06</v>
      </c>
      <c r="AA3831" s="48">
        <v>101938.05</v>
      </c>
      <c r="AB3831" s="48">
        <v>81798.16</v>
      </c>
      <c r="AC3831" s="48">
        <v>73348.45</v>
      </c>
      <c r="AD3831" s="48">
        <v>61879.33</v>
      </c>
      <c r="AE3831" s="48">
        <v>134806.57999999999</v>
      </c>
      <c r="AF3831" s="48">
        <v>91253.63</v>
      </c>
      <c r="AG3831" s="48">
        <v>77667.23</v>
      </c>
      <c r="AH3831" s="48">
        <v>1987.44</v>
      </c>
    </row>
    <row r="3832" spans="1:34">
      <c r="A3832" s="48">
        <v>2544213</v>
      </c>
      <c r="B3832" s="49" t="s">
        <v>11288</v>
      </c>
      <c r="C3832" s="49" t="s">
        <v>11289</v>
      </c>
      <c r="D3832" s="49" t="s">
        <v>11290</v>
      </c>
      <c r="E3832" s="48">
        <v>29103.72</v>
      </c>
      <c r="F3832" s="48">
        <v>25853.68</v>
      </c>
      <c r="G3832" s="48">
        <v>27638.69</v>
      </c>
      <c r="H3832" s="48">
        <v>31126.77</v>
      </c>
      <c r="I3832" s="48">
        <v>28796.7</v>
      </c>
      <c r="J3832" s="48">
        <v>28253.68</v>
      </c>
      <c r="K3832" s="48">
        <v>27596.67</v>
      </c>
      <c r="L3832" s="48">
        <v>22031.52</v>
      </c>
      <c r="M3832" s="48">
        <v>24721.64</v>
      </c>
      <c r="N3832" s="48">
        <v>29392.7</v>
      </c>
      <c r="O3832" s="48">
        <v>21587.52</v>
      </c>
      <c r="P3832" s="48">
        <v>16474.38</v>
      </c>
      <c r="Q3832" s="48">
        <v>8367.19</v>
      </c>
      <c r="R3832" s="48">
        <v>6346.15</v>
      </c>
      <c r="S3832" s="48">
        <v>17825.41</v>
      </c>
      <c r="T3832" s="48">
        <v>33634.550000000003</v>
      </c>
      <c r="U3832" s="48">
        <v>44430.42</v>
      </c>
      <c r="V3832" s="48">
        <v>28085.1</v>
      </c>
      <c r="W3832" s="48">
        <v>40198.75</v>
      </c>
      <c r="X3832" s="48">
        <v>39151.410000000003</v>
      </c>
      <c r="Y3832" s="48">
        <v>65604.039999999994</v>
      </c>
      <c r="Z3832" s="48">
        <v>80219.45</v>
      </c>
      <c r="AA3832" s="48">
        <v>81264.789999999994</v>
      </c>
      <c r="AB3832" s="48">
        <v>54963.53</v>
      </c>
      <c r="AC3832" s="48">
        <v>55750.2</v>
      </c>
      <c r="AD3832" s="48">
        <v>86913.7</v>
      </c>
      <c r="AE3832" s="48">
        <v>65267.45</v>
      </c>
      <c r="AF3832" s="48">
        <v>348.06</v>
      </c>
      <c r="AG3832" s="48">
        <v>7130.88</v>
      </c>
      <c r="AH3832" s="48">
        <v>93910.84</v>
      </c>
    </row>
    <row r="3833" spans="1:34">
      <c r="A3833" s="48">
        <v>2545826</v>
      </c>
      <c r="B3833" s="49" t="s">
        <v>11291</v>
      </c>
      <c r="C3833" s="49" t="s">
        <v>11292</v>
      </c>
      <c r="D3833" s="49" t="s">
        <v>11293</v>
      </c>
      <c r="E3833" s="48">
        <v>43304.22</v>
      </c>
      <c r="F3833" s="48">
        <v>28006.73</v>
      </c>
      <c r="G3833" s="48">
        <v>32478.75</v>
      </c>
      <c r="H3833" s="48">
        <v>41877.11</v>
      </c>
      <c r="I3833" s="48">
        <v>24654.59</v>
      </c>
      <c r="J3833" s="48">
        <v>3418.1</v>
      </c>
      <c r="K3833" s="48">
        <v>5049.1099999999997</v>
      </c>
      <c r="L3833" s="48">
        <v>3230.07</v>
      </c>
      <c r="M3833" s="48">
        <v>1910.05</v>
      </c>
      <c r="N3833" s="48">
        <v>7129.17</v>
      </c>
      <c r="O3833" s="48">
        <v>4332.09</v>
      </c>
      <c r="P3833" s="50"/>
      <c r="Q3833" s="48">
        <v>10047.219999999999</v>
      </c>
      <c r="R3833" s="48">
        <v>7904.18</v>
      </c>
      <c r="S3833" s="48">
        <v>7475.16</v>
      </c>
      <c r="T3833" s="48">
        <v>123528.63</v>
      </c>
      <c r="U3833" s="48">
        <v>51516.44</v>
      </c>
      <c r="V3833" s="48">
        <v>28457.01</v>
      </c>
      <c r="W3833" s="48">
        <v>28913.42</v>
      </c>
      <c r="X3833" s="48">
        <v>26705.32</v>
      </c>
      <c r="Y3833" s="48">
        <v>1772.57</v>
      </c>
      <c r="Z3833" s="48">
        <v>12369.86</v>
      </c>
      <c r="AA3833" s="48">
        <v>5056.6099999999997</v>
      </c>
      <c r="AB3833" s="48">
        <v>8087.86</v>
      </c>
      <c r="AC3833" s="48">
        <v>15179.17</v>
      </c>
      <c r="AD3833" s="48">
        <v>16444.22</v>
      </c>
      <c r="AE3833" s="50"/>
      <c r="AF3833" s="48">
        <v>12733.76</v>
      </c>
      <c r="AG3833" s="48">
        <v>25899.84</v>
      </c>
      <c r="AH3833" s="48">
        <v>23962.9</v>
      </c>
    </row>
    <row r="3834" spans="1:34">
      <c r="A3834" s="48">
        <v>2545685</v>
      </c>
      <c r="B3834" s="49" t="s">
        <v>11294</v>
      </c>
      <c r="C3834" s="49" t="s">
        <v>11295</v>
      </c>
      <c r="D3834" s="49" t="s">
        <v>11296</v>
      </c>
      <c r="E3834" s="48">
        <v>103995.69</v>
      </c>
      <c r="F3834" s="48">
        <v>61189.59</v>
      </c>
      <c r="G3834" s="48">
        <v>53482.47</v>
      </c>
      <c r="H3834" s="48">
        <v>57103.45</v>
      </c>
      <c r="I3834" s="48">
        <v>65209.69</v>
      </c>
      <c r="J3834" s="48">
        <v>63729.66</v>
      </c>
      <c r="K3834" s="48">
        <v>52509.38</v>
      </c>
      <c r="L3834" s="48">
        <v>27297.74</v>
      </c>
      <c r="M3834" s="48">
        <v>58235.41</v>
      </c>
      <c r="N3834" s="48">
        <v>74250.850000000006</v>
      </c>
      <c r="O3834" s="48">
        <v>20665.53</v>
      </c>
      <c r="P3834" s="48">
        <v>73068.78</v>
      </c>
      <c r="Q3834" s="48">
        <v>72540.83</v>
      </c>
      <c r="R3834" s="48">
        <v>28439.73</v>
      </c>
      <c r="S3834" s="48">
        <v>50735.25</v>
      </c>
      <c r="T3834" s="48">
        <v>110447.24</v>
      </c>
      <c r="U3834" s="48">
        <v>97668.38</v>
      </c>
      <c r="V3834" s="48">
        <v>76105.05</v>
      </c>
      <c r="W3834" s="48">
        <v>87683.8</v>
      </c>
      <c r="X3834" s="48">
        <v>100190.2</v>
      </c>
      <c r="Y3834" s="48">
        <v>153449.59</v>
      </c>
      <c r="Z3834" s="48">
        <v>165213.5</v>
      </c>
      <c r="AA3834" s="48">
        <v>104988.02</v>
      </c>
      <c r="AB3834" s="48">
        <v>124736.32000000001</v>
      </c>
      <c r="AC3834" s="48">
        <v>138059.29999999999</v>
      </c>
      <c r="AD3834" s="48">
        <v>84628.43</v>
      </c>
      <c r="AE3834" s="48">
        <v>242630.03</v>
      </c>
      <c r="AF3834" s="48">
        <v>161857.01999999999</v>
      </c>
      <c r="AG3834" s="48">
        <v>164813.47</v>
      </c>
      <c r="AH3834" s="48">
        <v>276672.96999999997</v>
      </c>
    </row>
    <row r="3835" spans="1:34">
      <c r="A3835" s="48">
        <v>2541937</v>
      </c>
      <c r="B3835" s="49" t="s">
        <v>11297</v>
      </c>
      <c r="C3835" s="49" t="s">
        <v>11298</v>
      </c>
      <c r="D3835" s="49" t="s">
        <v>11299</v>
      </c>
      <c r="E3835" s="48">
        <v>44055.95</v>
      </c>
      <c r="F3835" s="48">
        <v>31536.66</v>
      </c>
      <c r="G3835" s="48">
        <v>14382.29</v>
      </c>
      <c r="H3835" s="48">
        <v>11455.21</v>
      </c>
      <c r="I3835" s="48">
        <v>2793.05</v>
      </c>
      <c r="J3835" s="48">
        <v>18832.39</v>
      </c>
      <c r="K3835" s="48">
        <v>14343.31</v>
      </c>
      <c r="L3835" s="48">
        <v>3714.08</v>
      </c>
      <c r="M3835" s="48">
        <v>11412.26</v>
      </c>
      <c r="N3835" s="48">
        <v>12280.24</v>
      </c>
      <c r="O3835" s="48">
        <v>8365.19</v>
      </c>
      <c r="P3835" s="48">
        <v>9712.23</v>
      </c>
      <c r="Q3835" s="48">
        <v>16126.35</v>
      </c>
      <c r="R3835" s="48">
        <v>6012.14</v>
      </c>
      <c r="S3835" s="48">
        <v>10014.200000000001</v>
      </c>
      <c r="T3835" s="48">
        <v>86734.1</v>
      </c>
      <c r="U3835" s="48">
        <v>34746.120000000003</v>
      </c>
      <c r="V3835" s="48">
        <v>12727.7</v>
      </c>
      <c r="W3835" s="48">
        <v>6437.44</v>
      </c>
      <c r="X3835" s="48">
        <v>1903.25</v>
      </c>
      <c r="Y3835" s="48">
        <v>33250.83</v>
      </c>
      <c r="Z3835" s="48">
        <v>37440.82</v>
      </c>
      <c r="AA3835" s="48">
        <v>1828.37</v>
      </c>
      <c r="AB3835" s="48">
        <v>20222.18</v>
      </c>
      <c r="AC3835" s="48">
        <v>17958.22</v>
      </c>
      <c r="AD3835" s="48">
        <v>19310.810000000001</v>
      </c>
      <c r="AE3835" s="48">
        <v>17936.240000000002</v>
      </c>
      <c r="AF3835" s="48">
        <v>28597.39</v>
      </c>
      <c r="AG3835" s="48">
        <v>19028.759999999998</v>
      </c>
      <c r="AH3835" s="48">
        <v>48434.47</v>
      </c>
    </row>
    <row r="3836" spans="1:34">
      <c r="A3836" s="48">
        <v>2546000</v>
      </c>
      <c r="B3836" s="49" t="s">
        <v>11300</v>
      </c>
      <c r="C3836" s="49" t="s">
        <v>11301</v>
      </c>
      <c r="D3836" s="49" t="s">
        <v>11302</v>
      </c>
      <c r="E3836" s="48">
        <v>34998.89</v>
      </c>
      <c r="F3836" s="48">
        <v>40682.83</v>
      </c>
      <c r="G3836" s="48">
        <v>56282.21</v>
      </c>
      <c r="H3836" s="48">
        <v>62794.39</v>
      </c>
      <c r="I3836" s="48">
        <v>66504.41</v>
      </c>
      <c r="J3836" s="48">
        <v>12321.24</v>
      </c>
      <c r="K3836" s="48">
        <v>7528.12</v>
      </c>
      <c r="L3836" s="48">
        <v>7441.14</v>
      </c>
      <c r="M3836" s="48">
        <v>12033.2</v>
      </c>
      <c r="N3836" s="48">
        <v>21369.42</v>
      </c>
      <c r="O3836" s="48">
        <v>17244.36</v>
      </c>
      <c r="P3836" s="48">
        <v>29842.54</v>
      </c>
      <c r="Q3836" s="48">
        <v>26877.59</v>
      </c>
      <c r="R3836" s="48">
        <v>14128.3</v>
      </c>
      <c r="S3836" s="48">
        <v>16439.3</v>
      </c>
      <c r="T3836" s="48">
        <v>96168.33</v>
      </c>
      <c r="U3836" s="48">
        <v>111047.17</v>
      </c>
      <c r="V3836" s="48">
        <v>139519.32999999999</v>
      </c>
      <c r="W3836" s="48">
        <v>142603.88</v>
      </c>
      <c r="X3836" s="48">
        <v>158749.22</v>
      </c>
      <c r="Y3836" s="48">
        <v>8125.63</v>
      </c>
      <c r="Z3836" s="48">
        <v>1634.96</v>
      </c>
      <c r="AA3836" s="48">
        <v>10315.36</v>
      </c>
      <c r="AB3836" s="48">
        <v>1758.04</v>
      </c>
      <c r="AC3836" s="48">
        <v>31996.66</v>
      </c>
      <c r="AD3836" s="48">
        <v>21840.94</v>
      </c>
      <c r="AE3836" s="48">
        <v>29996.45</v>
      </c>
      <c r="AF3836" s="48">
        <v>53407.79</v>
      </c>
      <c r="AG3836" s="48">
        <v>29502.880000000001</v>
      </c>
      <c r="AH3836" s="48">
        <v>62089.55</v>
      </c>
    </row>
    <row r="3837" spans="1:34">
      <c r="A3837" s="48">
        <v>2546598</v>
      </c>
      <c r="B3837" s="49" t="s">
        <v>11303</v>
      </c>
      <c r="C3837" s="49" t="s">
        <v>11304</v>
      </c>
      <c r="D3837" s="49" t="s">
        <v>11305</v>
      </c>
      <c r="E3837" s="48">
        <v>73467.02</v>
      </c>
      <c r="F3837" s="48">
        <v>53013.5</v>
      </c>
      <c r="G3837" s="48">
        <v>32076.880000000001</v>
      </c>
      <c r="H3837" s="48">
        <v>34234.980000000003</v>
      </c>
      <c r="I3837" s="48">
        <v>39448.06</v>
      </c>
      <c r="J3837" s="48">
        <v>32408.9</v>
      </c>
      <c r="K3837" s="48">
        <v>32481.83</v>
      </c>
      <c r="L3837" s="48">
        <v>21150.560000000001</v>
      </c>
      <c r="M3837" s="48">
        <v>32906.879999999997</v>
      </c>
      <c r="N3837" s="48">
        <v>41972.11</v>
      </c>
      <c r="O3837" s="48">
        <v>12405.34</v>
      </c>
      <c r="P3837" s="48">
        <v>13631.34</v>
      </c>
      <c r="Q3837" s="48">
        <v>26208.720000000001</v>
      </c>
      <c r="R3837" s="48">
        <v>10509.27</v>
      </c>
      <c r="S3837" s="48">
        <v>8336.2000000000007</v>
      </c>
      <c r="T3837" s="48">
        <v>70315.929999999993</v>
      </c>
      <c r="U3837" s="48">
        <v>78182.66</v>
      </c>
      <c r="V3837" s="48">
        <v>56267.38</v>
      </c>
      <c r="W3837" s="48">
        <v>46371.72</v>
      </c>
      <c r="X3837" s="48">
        <v>62079.87</v>
      </c>
      <c r="Y3837" s="48">
        <v>80191.820000000007</v>
      </c>
      <c r="Z3837" s="48">
        <v>110038.35</v>
      </c>
      <c r="AA3837" s="48">
        <v>89157.25</v>
      </c>
      <c r="AB3837" s="48">
        <v>82943.17</v>
      </c>
      <c r="AC3837" s="48">
        <v>80822.55</v>
      </c>
      <c r="AD3837" s="48">
        <v>56440.39</v>
      </c>
      <c r="AE3837" s="48">
        <v>47836.68</v>
      </c>
      <c r="AF3837" s="48">
        <v>61293.16</v>
      </c>
      <c r="AG3837" s="48">
        <v>67776.160000000003</v>
      </c>
      <c r="AH3837" s="48">
        <v>53802.06</v>
      </c>
    </row>
    <row r="3838" spans="1:34">
      <c r="A3838" s="48">
        <v>2546231</v>
      </c>
      <c r="B3838" s="49" t="s">
        <v>11306</v>
      </c>
      <c r="C3838" s="49" t="s">
        <v>11307</v>
      </c>
      <c r="D3838" s="49" t="s">
        <v>11308</v>
      </c>
      <c r="E3838" s="48">
        <v>72405.179999999993</v>
      </c>
      <c r="F3838" s="48">
        <v>68193.8</v>
      </c>
      <c r="G3838" s="48">
        <v>46812.18</v>
      </c>
      <c r="H3838" s="48">
        <v>48100.23</v>
      </c>
      <c r="I3838" s="48">
        <v>50085.22</v>
      </c>
      <c r="J3838" s="48">
        <v>84805.02</v>
      </c>
      <c r="K3838" s="48">
        <v>54317.25</v>
      </c>
      <c r="L3838" s="48">
        <v>44217.01</v>
      </c>
      <c r="M3838" s="48">
        <v>55342.26</v>
      </c>
      <c r="N3838" s="48">
        <v>68230.69</v>
      </c>
      <c r="O3838" s="48">
        <v>26136.57</v>
      </c>
      <c r="P3838" s="48">
        <v>20049.439999999999</v>
      </c>
      <c r="Q3838" s="48">
        <v>28462.69</v>
      </c>
      <c r="R3838" s="48">
        <v>16198.36</v>
      </c>
      <c r="S3838" s="48">
        <v>16073.34</v>
      </c>
      <c r="T3838" s="48">
        <v>161813.29999999999</v>
      </c>
      <c r="U3838" s="48">
        <v>114787.41</v>
      </c>
      <c r="V3838" s="48">
        <v>76039.539999999994</v>
      </c>
      <c r="W3838" s="48">
        <v>82834.14</v>
      </c>
      <c r="X3838" s="48">
        <v>75337.89</v>
      </c>
      <c r="Y3838" s="48">
        <v>202097.42</v>
      </c>
      <c r="Z3838" s="48">
        <v>173271.67</v>
      </c>
      <c r="AA3838" s="48">
        <v>157566.16</v>
      </c>
      <c r="AB3838" s="48">
        <v>109732.2</v>
      </c>
      <c r="AC3838" s="48">
        <v>123839.47</v>
      </c>
      <c r="AD3838" s="48">
        <v>105735.21</v>
      </c>
      <c r="AE3838" s="48">
        <v>59271.58</v>
      </c>
      <c r="AF3838" s="48">
        <v>50339.16</v>
      </c>
      <c r="AG3838" s="48">
        <v>73524.95</v>
      </c>
      <c r="AH3838" s="48">
        <v>78543.53</v>
      </c>
    </row>
    <row r="3839" spans="1:34">
      <c r="A3839" s="48">
        <v>2546789</v>
      </c>
      <c r="B3839" s="49" t="s">
        <v>11309</v>
      </c>
      <c r="C3839" s="49" t="s">
        <v>11310</v>
      </c>
      <c r="D3839" s="49" t="s">
        <v>11311</v>
      </c>
      <c r="E3839" s="48">
        <v>95129.27</v>
      </c>
      <c r="F3839" s="48">
        <v>82364.820000000007</v>
      </c>
      <c r="G3839" s="48">
        <v>16553.43</v>
      </c>
      <c r="H3839" s="48">
        <v>25230.54</v>
      </c>
      <c r="I3839" s="48">
        <v>24898.57</v>
      </c>
      <c r="J3839" s="48">
        <v>60560.26</v>
      </c>
      <c r="K3839" s="48">
        <v>24733.599999999999</v>
      </c>
      <c r="L3839" s="48">
        <v>69131.47</v>
      </c>
      <c r="M3839" s="48">
        <v>107439.44</v>
      </c>
      <c r="N3839" s="48">
        <v>136085.89000000001</v>
      </c>
      <c r="O3839" s="48">
        <v>16420.39</v>
      </c>
      <c r="P3839" s="48">
        <v>11995.27</v>
      </c>
      <c r="Q3839" s="48">
        <v>9992.2000000000007</v>
      </c>
      <c r="R3839" s="48">
        <v>5893.13</v>
      </c>
      <c r="S3839" s="48">
        <v>5762.12</v>
      </c>
      <c r="T3839" s="48">
        <v>144260.95000000001</v>
      </c>
      <c r="U3839" s="48">
        <v>141204.88</v>
      </c>
      <c r="V3839" s="48">
        <v>5367.55</v>
      </c>
      <c r="W3839" s="48">
        <v>9661.64</v>
      </c>
      <c r="X3839" s="48">
        <v>11477.56</v>
      </c>
      <c r="Y3839" s="48">
        <v>174039.8</v>
      </c>
      <c r="Z3839" s="48">
        <v>74847.149999999994</v>
      </c>
      <c r="AA3839" s="48">
        <v>311937.96999999997</v>
      </c>
      <c r="AB3839" s="48">
        <v>267166.06</v>
      </c>
      <c r="AC3839" s="48">
        <v>267502.03000000003</v>
      </c>
      <c r="AD3839" s="48">
        <v>76765.81</v>
      </c>
      <c r="AE3839" s="48">
        <v>14286.48</v>
      </c>
      <c r="AF3839" s="48">
        <v>660.88</v>
      </c>
      <c r="AG3839" s="48">
        <v>4855.68</v>
      </c>
      <c r="AH3839" s="48">
        <v>4559.71</v>
      </c>
    </row>
    <row r="3840" spans="1:34">
      <c r="A3840" s="48">
        <v>2548001</v>
      </c>
      <c r="B3840" s="49" t="s">
        <v>11312</v>
      </c>
      <c r="C3840" s="49" t="s">
        <v>11313</v>
      </c>
      <c r="D3840" s="49" t="s">
        <v>11314</v>
      </c>
      <c r="E3840" s="48">
        <v>43579.96</v>
      </c>
      <c r="F3840" s="48">
        <v>40512.04</v>
      </c>
      <c r="G3840" s="48">
        <v>48003.21</v>
      </c>
      <c r="H3840" s="48">
        <v>42285</v>
      </c>
      <c r="I3840" s="48">
        <v>47785.2</v>
      </c>
      <c r="J3840" s="48">
        <v>37705.89</v>
      </c>
      <c r="K3840" s="48">
        <v>29794.73</v>
      </c>
      <c r="L3840" s="48">
        <v>18072.41</v>
      </c>
      <c r="M3840" s="48">
        <v>44157.1</v>
      </c>
      <c r="N3840" s="48">
        <v>42467.06</v>
      </c>
      <c r="O3840" s="48">
        <v>23912.57</v>
      </c>
      <c r="P3840" s="48">
        <v>22418.57</v>
      </c>
      <c r="Q3840" s="48">
        <v>16062.42</v>
      </c>
      <c r="R3840" s="48">
        <v>10427.25</v>
      </c>
      <c r="S3840" s="48">
        <v>4640.09</v>
      </c>
      <c r="T3840" s="48">
        <v>47137.79</v>
      </c>
      <c r="U3840" s="48">
        <v>61236.82</v>
      </c>
      <c r="V3840" s="48">
        <v>66097.52</v>
      </c>
      <c r="W3840" s="48">
        <v>61435.49</v>
      </c>
      <c r="X3840" s="48">
        <v>70155.13</v>
      </c>
      <c r="Y3840" s="48">
        <v>86530.92</v>
      </c>
      <c r="Z3840" s="48">
        <v>91957.79</v>
      </c>
      <c r="AA3840" s="48">
        <v>79072.179999999993</v>
      </c>
      <c r="AB3840" s="48">
        <v>88092.42</v>
      </c>
      <c r="AC3840" s="48">
        <v>73113.100000000006</v>
      </c>
      <c r="AD3840" s="48">
        <v>111950.3</v>
      </c>
      <c r="AE3840" s="48">
        <v>77325.8</v>
      </c>
      <c r="AF3840" s="48">
        <v>44116.98</v>
      </c>
      <c r="AG3840" s="48">
        <v>58274.32</v>
      </c>
      <c r="AH3840" s="48">
        <v>3037.69</v>
      </c>
    </row>
    <row r="3841" spans="1:34">
      <c r="A3841" s="48">
        <v>2544761</v>
      </c>
      <c r="B3841" s="49" t="s">
        <v>11315</v>
      </c>
      <c r="C3841" s="49" t="s">
        <v>11316</v>
      </c>
      <c r="D3841" s="49" t="s">
        <v>11317</v>
      </c>
      <c r="E3841" s="48">
        <v>40938.120000000003</v>
      </c>
      <c r="F3841" s="48">
        <v>43695.09</v>
      </c>
      <c r="G3841" s="48">
        <v>47936.27</v>
      </c>
      <c r="H3841" s="48">
        <v>39718.050000000003</v>
      </c>
      <c r="I3841" s="48">
        <v>43447.199999999997</v>
      </c>
      <c r="J3841" s="48">
        <v>42781.09</v>
      </c>
      <c r="K3841" s="48">
        <v>39330.07</v>
      </c>
      <c r="L3841" s="48">
        <v>32552.85</v>
      </c>
      <c r="M3841" s="48">
        <v>41585.06</v>
      </c>
      <c r="N3841" s="48">
        <v>40624.019999999997</v>
      </c>
      <c r="O3841" s="48">
        <v>15745.43</v>
      </c>
      <c r="P3841" s="48">
        <v>32025.88</v>
      </c>
      <c r="Q3841" s="48">
        <v>33908.879999999997</v>
      </c>
      <c r="R3841" s="48">
        <v>25948.71</v>
      </c>
      <c r="S3841" s="48">
        <v>28159.8</v>
      </c>
      <c r="T3841" s="48">
        <v>59488.57</v>
      </c>
      <c r="U3841" s="48">
        <v>74969.31</v>
      </c>
      <c r="V3841" s="48">
        <v>89767.12</v>
      </c>
      <c r="W3841" s="48">
        <v>83576.98</v>
      </c>
      <c r="X3841" s="48">
        <v>78752.23</v>
      </c>
      <c r="Y3841" s="48">
        <v>98111.06</v>
      </c>
      <c r="Z3841" s="48">
        <v>101366.66</v>
      </c>
      <c r="AA3841" s="48">
        <v>121277.52</v>
      </c>
      <c r="AB3841" s="48">
        <v>99130.57</v>
      </c>
      <c r="AC3841" s="48">
        <v>97116.35</v>
      </c>
      <c r="AD3841" s="48">
        <v>34706.83</v>
      </c>
      <c r="AE3841" s="48">
        <v>95398.53</v>
      </c>
      <c r="AF3841" s="48">
        <v>76484.7</v>
      </c>
      <c r="AG3841" s="48">
        <v>135518.39000000001</v>
      </c>
      <c r="AH3841" s="48">
        <v>122340.16</v>
      </c>
    </row>
    <row r="3842" spans="1:34">
      <c r="A3842" s="48">
        <v>2546838</v>
      </c>
      <c r="B3842" s="49" t="s">
        <v>11318</v>
      </c>
      <c r="C3842" s="49" t="s">
        <v>11319</v>
      </c>
      <c r="D3842" s="49" t="s">
        <v>11320</v>
      </c>
      <c r="E3842" s="48">
        <v>50244.27</v>
      </c>
      <c r="F3842" s="48">
        <v>41143.94</v>
      </c>
      <c r="G3842" s="48">
        <v>31599.78</v>
      </c>
      <c r="H3842" s="48">
        <v>31708.77</v>
      </c>
      <c r="I3842" s="48">
        <v>27236.66</v>
      </c>
      <c r="J3842" s="48">
        <v>29820.66</v>
      </c>
      <c r="K3842" s="48">
        <v>14829.38</v>
      </c>
      <c r="L3842" s="48">
        <v>14097.34</v>
      </c>
      <c r="M3842" s="48">
        <v>19288.47</v>
      </c>
      <c r="N3842" s="48">
        <v>33071.79</v>
      </c>
      <c r="O3842" s="48">
        <v>5108.1400000000003</v>
      </c>
      <c r="P3842" s="48">
        <v>12002.3</v>
      </c>
      <c r="Q3842" s="48">
        <v>16340.42</v>
      </c>
      <c r="R3842" s="48">
        <v>8611.23</v>
      </c>
      <c r="S3842" s="48">
        <v>5867.14</v>
      </c>
      <c r="T3842" s="48">
        <v>62323.94</v>
      </c>
      <c r="U3842" s="48">
        <v>73849.59</v>
      </c>
      <c r="V3842" s="48">
        <v>39851.68</v>
      </c>
      <c r="W3842" s="48">
        <v>47395.42</v>
      </c>
      <c r="X3842" s="48">
        <v>39887.03</v>
      </c>
      <c r="Y3842" s="48">
        <v>69064.52</v>
      </c>
      <c r="Z3842" s="48">
        <v>19182.189999999999</v>
      </c>
      <c r="AA3842" s="48">
        <v>54767.66</v>
      </c>
      <c r="AB3842" s="48">
        <v>33282.769999999997</v>
      </c>
      <c r="AC3842" s="48">
        <v>66674.13</v>
      </c>
      <c r="AD3842" s="48">
        <v>43764.15</v>
      </c>
      <c r="AE3842" s="48">
        <v>45427.93</v>
      </c>
      <c r="AF3842" s="48">
        <v>38173.160000000003</v>
      </c>
      <c r="AG3842" s="48">
        <v>50563.15</v>
      </c>
      <c r="AH3842" s="48">
        <v>4734.43</v>
      </c>
    </row>
    <row r="3843" spans="1:34">
      <c r="A3843" s="48">
        <v>2541871</v>
      </c>
      <c r="B3843" s="49" t="s">
        <v>11321</v>
      </c>
      <c r="C3843" s="49" t="s">
        <v>11322</v>
      </c>
      <c r="D3843" s="49" t="s">
        <v>11323</v>
      </c>
      <c r="E3843" s="48">
        <v>44832.160000000003</v>
      </c>
      <c r="F3843" s="48">
        <v>58957.51</v>
      </c>
      <c r="G3843" s="48">
        <v>75505.02</v>
      </c>
      <c r="H3843" s="48">
        <v>82404.03</v>
      </c>
      <c r="I3843" s="48">
        <v>69879.83</v>
      </c>
      <c r="J3843" s="48">
        <v>47646.23</v>
      </c>
      <c r="K3843" s="48">
        <v>51756.29</v>
      </c>
      <c r="L3843" s="48">
        <v>46106.12</v>
      </c>
      <c r="M3843" s="48">
        <v>55922.41</v>
      </c>
      <c r="N3843" s="48">
        <v>54331.360000000001</v>
      </c>
      <c r="O3843" s="48">
        <v>47396.18</v>
      </c>
      <c r="P3843" s="48">
        <v>51860.38</v>
      </c>
      <c r="Q3843" s="48">
        <v>53251.3</v>
      </c>
      <c r="R3843" s="48">
        <v>53865.440000000002</v>
      </c>
      <c r="S3843" s="48">
        <v>44281.06</v>
      </c>
      <c r="T3843" s="48">
        <v>10741.44</v>
      </c>
      <c r="U3843" s="48">
        <v>74124.66</v>
      </c>
      <c r="V3843" s="48">
        <v>71613</v>
      </c>
      <c r="W3843" s="48">
        <v>117687.63</v>
      </c>
      <c r="X3843" s="48">
        <v>102925.59</v>
      </c>
      <c r="Y3843" s="48">
        <v>108225.94</v>
      </c>
      <c r="Z3843" s="48">
        <v>174141</v>
      </c>
      <c r="AA3843" s="48">
        <v>196188.33</v>
      </c>
      <c r="AB3843" s="48">
        <v>105599.13</v>
      </c>
      <c r="AC3843" s="48">
        <v>89747.839999999997</v>
      </c>
      <c r="AD3843" s="48">
        <v>214683.3</v>
      </c>
      <c r="AE3843" s="48">
        <v>182547.66</v>
      </c>
      <c r="AF3843" s="48">
        <v>111372.2</v>
      </c>
      <c r="AG3843" s="48">
        <v>298831.88</v>
      </c>
      <c r="AH3843" s="48">
        <v>238285.16</v>
      </c>
    </row>
    <row r="3844" spans="1:34">
      <c r="A3844" s="48">
        <v>2545224</v>
      </c>
      <c r="B3844" s="49" t="s">
        <v>11324</v>
      </c>
      <c r="C3844" s="49" t="s">
        <v>11325</v>
      </c>
      <c r="D3844" s="49" t="s">
        <v>11326</v>
      </c>
      <c r="E3844" s="48">
        <v>31433.97</v>
      </c>
      <c r="F3844" s="48">
        <v>36140.879999999997</v>
      </c>
      <c r="G3844" s="48">
        <v>31388.87</v>
      </c>
      <c r="H3844" s="48">
        <v>48351.16</v>
      </c>
      <c r="I3844" s="48">
        <v>47984.17</v>
      </c>
      <c r="J3844" s="48">
        <v>30034.69</v>
      </c>
      <c r="K3844" s="48">
        <v>28856.66</v>
      </c>
      <c r="L3844" s="48">
        <v>9700.25</v>
      </c>
      <c r="M3844" s="48">
        <v>38254.89</v>
      </c>
      <c r="N3844" s="48">
        <v>14855.39</v>
      </c>
      <c r="O3844" s="48">
        <v>24062.53</v>
      </c>
      <c r="P3844" s="48">
        <v>13871.37</v>
      </c>
      <c r="Q3844" s="48">
        <v>15042.4</v>
      </c>
      <c r="R3844" s="48">
        <v>9845.26</v>
      </c>
      <c r="S3844" s="48">
        <v>7427.2</v>
      </c>
      <c r="T3844" s="48">
        <v>34176.81</v>
      </c>
      <c r="U3844" s="48">
        <v>54490.98</v>
      </c>
      <c r="V3844" s="48">
        <v>62358.32</v>
      </c>
      <c r="W3844" s="48">
        <v>60871.01</v>
      </c>
      <c r="X3844" s="48">
        <v>73581.88</v>
      </c>
      <c r="Y3844" s="48">
        <v>77681.78</v>
      </c>
      <c r="Z3844" s="48">
        <v>91642.82</v>
      </c>
      <c r="AA3844" s="48">
        <v>17989.689999999999</v>
      </c>
      <c r="AB3844" s="48">
        <v>80528.95</v>
      </c>
      <c r="AC3844" s="48">
        <v>35954.93</v>
      </c>
      <c r="AD3844" s="48">
        <v>112493.31</v>
      </c>
      <c r="AE3844" s="48">
        <v>44869.93</v>
      </c>
      <c r="AF3844" s="48">
        <v>33821.519999999997</v>
      </c>
      <c r="AG3844" s="48">
        <v>54090.77</v>
      </c>
      <c r="AH3844" s="48">
        <v>23699.16</v>
      </c>
    </row>
    <row r="3845" spans="1:34">
      <c r="A3845" s="48">
        <v>2545512</v>
      </c>
      <c r="B3845" s="49" t="s">
        <v>11327</v>
      </c>
      <c r="C3845" s="49" t="s">
        <v>11328</v>
      </c>
      <c r="D3845" s="49" t="s">
        <v>11329</v>
      </c>
      <c r="E3845" s="48">
        <v>63220.58</v>
      </c>
      <c r="F3845" s="48">
        <v>52333.3</v>
      </c>
      <c r="G3845" s="48">
        <v>7618.21</v>
      </c>
      <c r="H3845" s="48">
        <v>9579.27</v>
      </c>
      <c r="I3845" s="48">
        <v>27743.64</v>
      </c>
      <c r="J3845" s="48">
        <v>37707.9</v>
      </c>
      <c r="K3845" s="48">
        <v>33049.800000000003</v>
      </c>
      <c r="L3845" s="48">
        <v>29083.68</v>
      </c>
      <c r="M3845" s="48">
        <v>46697.09</v>
      </c>
      <c r="N3845" s="48">
        <v>51476.24</v>
      </c>
      <c r="O3845" s="48">
        <v>18986.439999999999</v>
      </c>
      <c r="P3845" s="48">
        <v>21436.49</v>
      </c>
      <c r="Q3845" s="48">
        <v>15064.37</v>
      </c>
      <c r="R3845" s="48">
        <v>3389.09</v>
      </c>
      <c r="S3845" s="48">
        <v>8862.2199999999993</v>
      </c>
      <c r="T3845" s="48">
        <v>85760.16</v>
      </c>
      <c r="U3845" s="48">
        <v>97202.09</v>
      </c>
      <c r="V3845" s="48">
        <v>869.25</v>
      </c>
      <c r="W3845" s="48">
        <v>799.87</v>
      </c>
      <c r="X3845" s="48">
        <v>39357.35</v>
      </c>
      <c r="Y3845" s="48">
        <v>86403.68</v>
      </c>
      <c r="Z3845" s="48">
        <v>101695.7</v>
      </c>
      <c r="AA3845" s="48">
        <v>111193.52</v>
      </c>
      <c r="AB3845" s="48">
        <v>116375.88</v>
      </c>
      <c r="AC3845" s="48">
        <v>105799.66</v>
      </c>
      <c r="AD3845" s="48">
        <v>86445.09</v>
      </c>
      <c r="AE3845" s="48">
        <v>69643.009999999995</v>
      </c>
      <c r="AF3845" s="48">
        <v>11372.02</v>
      </c>
      <c r="AG3845" s="48">
        <v>3329.52</v>
      </c>
      <c r="AH3845" s="48">
        <v>36403.279999999999</v>
      </c>
    </row>
    <row r="3846" spans="1:34">
      <c r="A3846" s="48">
        <v>2543712</v>
      </c>
      <c r="B3846" s="49" t="s">
        <v>11330</v>
      </c>
      <c r="C3846" s="49" t="s">
        <v>11331</v>
      </c>
      <c r="D3846" s="49" t="s">
        <v>11332</v>
      </c>
      <c r="E3846" s="48">
        <v>64660.57</v>
      </c>
      <c r="F3846" s="48">
        <v>55222.239999999998</v>
      </c>
      <c r="G3846" s="48">
        <v>57565.37</v>
      </c>
      <c r="H3846" s="48">
        <v>61768.480000000003</v>
      </c>
      <c r="I3846" s="48">
        <v>56551.33</v>
      </c>
      <c r="J3846" s="48">
        <v>55800.21</v>
      </c>
      <c r="K3846" s="48">
        <v>38378.83</v>
      </c>
      <c r="L3846" s="48">
        <v>31345.69</v>
      </c>
      <c r="M3846" s="48">
        <v>53184.22</v>
      </c>
      <c r="N3846" s="48">
        <v>61069.3</v>
      </c>
      <c r="O3846" s="48">
        <v>26739.55</v>
      </c>
      <c r="P3846" s="48">
        <v>27899.58</v>
      </c>
      <c r="Q3846" s="48">
        <v>15989.37</v>
      </c>
      <c r="R3846" s="48">
        <v>13257.28</v>
      </c>
      <c r="S3846" s="48">
        <v>14981.31</v>
      </c>
      <c r="T3846" s="48">
        <v>68445.16</v>
      </c>
      <c r="U3846" s="48">
        <v>79792.13</v>
      </c>
      <c r="V3846" s="48">
        <v>75041.17</v>
      </c>
      <c r="W3846" s="48">
        <v>84834.55</v>
      </c>
      <c r="X3846" s="48">
        <v>80874.509999999995</v>
      </c>
      <c r="Y3846" s="48">
        <v>135879.91</v>
      </c>
      <c r="Z3846" s="48">
        <v>124207.9</v>
      </c>
      <c r="AA3846" s="48">
        <v>124174.73</v>
      </c>
      <c r="AB3846" s="48">
        <v>109153.78</v>
      </c>
      <c r="AC3846" s="48">
        <v>107603.31</v>
      </c>
      <c r="AD3846" s="48">
        <v>114697.25</v>
      </c>
      <c r="AE3846" s="48">
        <v>81356.490000000005</v>
      </c>
      <c r="AF3846" s="48">
        <v>63885.120000000003</v>
      </c>
      <c r="AG3846" s="48">
        <v>69443.91</v>
      </c>
      <c r="AH3846" s="48">
        <v>79234.27</v>
      </c>
    </row>
    <row r="3847" spans="1:34">
      <c r="A3847" s="48">
        <v>2547855</v>
      </c>
      <c r="B3847" s="49" t="s">
        <v>11333</v>
      </c>
      <c r="C3847" s="49" t="s">
        <v>11334</v>
      </c>
      <c r="D3847" s="49" t="s">
        <v>11335</v>
      </c>
      <c r="E3847" s="48">
        <v>59684.77</v>
      </c>
      <c r="F3847" s="48">
        <v>26342.66</v>
      </c>
      <c r="G3847" s="48">
        <v>35172.879999999997</v>
      </c>
      <c r="H3847" s="48">
        <v>29163.73</v>
      </c>
      <c r="I3847" s="48">
        <v>27374.71</v>
      </c>
      <c r="J3847" s="48">
        <v>7325.23</v>
      </c>
      <c r="K3847" s="48">
        <v>14981.37</v>
      </c>
      <c r="L3847" s="48">
        <v>12504.3</v>
      </c>
      <c r="M3847" s="48">
        <v>18543.46</v>
      </c>
      <c r="N3847" s="48">
        <v>10904.27</v>
      </c>
      <c r="O3847" s="48">
        <v>8131.2</v>
      </c>
      <c r="P3847" s="48">
        <v>10396.299999999999</v>
      </c>
      <c r="Q3847" s="48">
        <v>20835.55</v>
      </c>
      <c r="R3847" s="50"/>
      <c r="S3847" s="48">
        <v>3150.06</v>
      </c>
      <c r="T3847" s="48">
        <v>121913.14</v>
      </c>
      <c r="U3847" s="48">
        <v>42932.94</v>
      </c>
      <c r="V3847" s="48">
        <v>48349.66</v>
      </c>
      <c r="W3847" s="48">
        <v>45022.23</v>
      </c>
      <c r="X3847" s="48">
        <v>43966.7</v>
      </c>
      <c r="Y3847" s="48">
        <v>8318.81</v>
      </c>
      <c r="Z3847" s="48">
        <v>59492.13</v>
      </c>
      <c r="AA3847" s="48">
        <v>62992.160000000003</v>
      </c>
      <c r="AB3847" s="48">
        <v>47564.89</v>
      </c>
      <c r="AC3847" s="48">
        <v>12027.17</v>
      </c>
      <c r="AD3847" s="48">
        <v>22078.36</v>
      </c>
      <c r="AE3847" s="48">
        <v>22498.63</v>
      </c>
      <c r="AF3847" s="48">
        <v>50174.89</v>
      </c>
      <c r="AG3847" s="50"/>
      <c r="AH3847" s="48">
        <v>3073.27</v>
      </c>
    </row>
    <row r="3848" spans="1:34">
      <c r="A3848" s="48">
        <v>2547546</v>
      </c>
      <c r="B3848" s="49" t="s">
        <v>11336</v>
      </c>
      <c r="C3848" s="49" t="s">
        <v>11337</v>
      </c>
      <c r="D3848" s="49" t="s">
        <v>11338</v>
      </c>
      <c r="E3848" s="48">
        <v>8796.25</v>
      </c>
      <c r="F3848" s="48">
        <v>18326.439999999999</v>
      </c>
      <c r="G3848" s="48">
        <v>19089.490000000002</v>
      </c>
      <c r="H3848" s="48">
        <v>8780.2000000000007</v>
      </c>
      <c r="I3848" s="48">
        <v>12669.29</v>
      </c>
      <c r="J3848" s="48">
        <v>11404.28</v>
      </c>
      <c r="K3848" s="48">
        <v>7914.17</v>
      </c>
      <c r="L3848" s="48">
        <v>1854.04</v>
      </c>
      <c r="M3848" s="48">
        <v>7594.17</v>
      </c>
      <c r="N3848" s="48">
        <v>14092.33</v>
      </c>
      <c r="O3848" s="48">
        <v>3680.08</v>
      </c>
      <c r="P3848" s="48">
        <v>8706.2000000000007</v>
      </c>
      <c r="Q3848" s="48">
        <v>1940.06</v>
      </c>
      <c r="R3848" s="48">
        <v>2764.06</v>
      </c>
      <c r="S3848" s="50"/>
      <c r="T3848" s="48">
        <v>4247.42</v>
      </c>
      <c r="U3848" s="48">
        <v>30947.200000000001</v>
      </c>
      <c r="V3848" s="48">
        <v>41703.699999999997</v>
      </c>
      <c r="W3848" s="48">
        <v>7022.48</v>
      </c>
      <c r="X3848" s="48">
        <v>29034.33</v>
      </c>
      <c r="Y3848" s="48">
        <v>1776.59</v>
      </c>
      <c r="Z3848" s="48">
        <v>1918.59</v>
      </c>
      <c r="AA3848" s="48">
        <v>2167.54</v>
      </c>
      <c r="AB3848" s="48">
        <v>1616.47</v>
      </c>
      <c r="AC3848" s="48">
        <v>15210.38</v>
      </c>
      <c r="AD3848" s="48">
        <v>2149.46</v>
      </c>
      <c r="AE3848" s="48">
        <v>35611.03</v>
      </c>
      <c r="AF3848" s="48">
        <v>228.88</v>
      </c>
      <c r="AG3848" s="48">
        <v>4925.72</v>
      </c>
      <c r="AH3848" s="50"/>
    </row>
    <row r="3849" spans="1:34">
      <c r="A3849" s="48">
        <v>2545278</v>
      </c>
      <c r="B3849" s="49" t="s">
        <v>11339</v>
      </c>
      <c r="C3849" s="49" t="s">
        <v>11340</v>
      </c>
      <c r="D3849" s="49" t="s">
        <v>11341</v>
      </c>
      <c r="E3849" s="48">
        <v>43116.18</v>
      </c>
      <c r="F3849" s="48">
        <v>34475.85</v>
      </c>
      <c r="G3849" s="48">
        <v>49495.23</v>
      </c>
      <c r="H3849" s="48">
        <v>44639.12</v>
      </c>
      <c r="I3849" s="48">
        <v>31505.73</v>
      </c>
      <c r="J3849" s="48">
        <v>11454.27</v>
      </c>
      <c r="K3849" s="48">
        <v>10731.22</v>
      </c>
      <c r="L3849" s="48">
        <v>10136.219999999999</v>
      </c>
      <c r="M3849" s="48">
        <v>19063.47</v>
      </c>
      <c r="N3849" s="48">
        <v>20283.509999999998</v>
      </c>
      <c r="O3849" s="48">
        <v>12762.28</v>
      </c>
      <c r="P3849" s="48">
        <v>26066.639999999999</v>
      </c>
      <c r="Q3849" s="48">
        <v>42413.98</v>
      </c>
      <c r="R3849" s="48">
        <v>34582.79</v>
      </c>
      <c r="S3849" s="48">
        <v>33530.839999999997</v>
      </c>
      <c r="T3849" s="48">
        <v>46241.86</v>
      </c>
      <c r="U3849" s="48">
        <v>36578.82</v>
      </c>
      <c r="V3849" s="48">
        <v>57029.85</v>
      </c>
      <c r="W3849" s="48">
        <v>47949.64</v>
      </c>
      <c r="X3849" s="48">
        <v>33830.39</v>
      </c>
      <c r="Y3849" s="48">
        <v>14630.87</v>
      </c>
      <c r="Z3849" s="48">
        <v>2679.48</v>
      </c>
      <c r="AA3849" s="48">
        <v>25592.79</v>
      </c>
      <c r="AB3849" s="48">
        <v>35677.93</v>
      </c>
      <c r="AC3849" s="48">
        <v>39258.57</v>
      </c>
      <c r="AD3849" s="48">
        <v>56312.52</v>
      </c>
      <c r="AE3849" s="48">
        <v>102250.98</v>
      </c>
      <c r="AF3849" s="48">
        <v>99546.2</v>
      </c>
      <c r="AG3849" s="48">
        <v>229474.8</v>
      </c>
      <c r="AH3849" s="48">
        <v>235976.62</v>
      </c>
    </row>
    <row r="3850" spans="1:34">
      <c r="A3850" s="48">
        <v>2547333</v>
      </c>
      <c r="B3850" s="49" t="s">
        <v>11342</v>
      </c>
      <c r="C3850" s="49" t="s">
        <v>11343</v>
      </c>
      <c r="D3850" s="49" t="s">
        <v>11344</v>
      </c>
      <c r="E3850" s="48">
        <v>57307.360000000001</v>
      </c>
      <c r="F3850" s="48">
        <v>15476.43</v>
      </c>
      <c r="G3850" s="48">
        <v>17804.36</v>
      </c>
      <c r="H3850" s="48">
        <v>28227.59</v>
      </c>
      <c r="I3850" s="48">
        <v>28043.58</v>
      </c>
      <c r="J3850" s="48">
        <v>2053.0500000000002</v>
      </c>
      <c r="K3850" s="48">
        <v>1335.03</v>
      </c>
      <c r="L3850" s="48">
        <v>2315.06</v>
      </c>
      <c r="M3850" s="48">
        <v>3387.1</v>
      </c>
      <c r="N3850" s="48">
        <v>4938.13</v>
      </c>
      <c r="O3850" s="48">
        <v>3076.07</v>
      </c>
      <c r="P3850" s="48">
        <v>13611.29</v>
      </c>
      <c r="Q3850" s="48">
        <v>18688.39</v>
      </c>
      <c r="R3850" s="48">
        <v>3254.08</v>
      </c>
      <c r="S3850" s="48">
        <v>5007.1000000000004</v>
      </c>
      <c r="T3850" s="48">
        <v>59825.37</v>
      </c>
      <c r="U3850" s="48">
        <v>31415.69</v>
      </c>
      <c r="V3850" s="48">
        <v>3639.52</v>
      </c>
      <c r="W3850" s="48">
        <v>20351.78</v>
      </c>
      <c r="X3850" s="48">
        <v>28902.36</v>
      </c>
      <c r="Y3850" s="48">
        <v>790.41</v>
      </c>
      <c r="Z3850" s="48">
        <v>835.68</v>
      </c>
      <c r="AA3850" s="48">
        <v>1327.01</v>
      </c>
      <c r="AB3850" s="48">
        <v>903.84</v>
      </c>
      <c r="AC3850" s="48">
        <v>4322.12</v>
      </c>
      <c r="AD3850" s="48">
        <v>5766.05</v>
      </c>
      <c r="AE3850" s="48">
        <v>51199.88</v>
      </c>
      <c r="AF3850" s="48">
        <v>46040.32</v>
      </c>
      <c r="AG3850" s="48">
        <v>2584.31</v>
      </c>
      <c r="AH3850" s="48">
        <v>11006.45</v>
      </c>
    </row>
    <row r="3851" spans="1:34">
      <c r="A3851" s="48">
        <v>2542256</v>
      </c>
      <c r="B3851" s="49" t="s">
        <v>11345</v>
      </c>
      <c r="C3851" s="49" t="s">
        <v>11346</v>
      </c>
      <c r="D3851" s="49" t="s">
        <v>11347</v>
      </c>
      <c r="E3851" s="48">
        <v>53067.49</v>
      </c>
      <c r="F3851" s="48">
        <v>37664.04</v>
      </c>
      <c r="G3851" s="48">
        <v>25903.8</v>
      </c>
      <c r="H3851" s="48">
        <v>23652.560000000001</v>
      </c>
      <c r="I3851" s="48">
        <v>20301.46</v>
      </c>
      <c r="J3851" s="48">
        <v>24308.59</v>
      </c>
      <c r="K3851" s="48">
        <v>18404.45</v>
      </c>
      <c r="L3851" s="48">
        <v>13790.32</v>
      </c>
      <c r="M3851" s="48">
        <v>13792.28</v>
      </c>
      <c r="N3851" s="48">
        <v>12990.37</v>
      </c>
      <c r="O3851" s="48">
        <v>14124.33</v>
      </c>
      <c r="P3851" s="48">
        <v>9238.2000000000007</v>
      </c>
      <c r="Q3851" s="48">
        <v>10334.23</v>
      </c>
      <c r="R3851" s="48">
        <v>6634.14</v>
      </c>
      <c r="S3851" s="48">
        <v>6330.12</v>
      </c>
      <c r="T3851" s="48">
        <v>75590.41</v>
      </c>
      <c r="U3851" s="48">
        <v>62252.44</v>
      </c>
      <c r="V3851" s="48">
        <v>61113.75</v>
      </c>
      <c r="W3851" s="48">
        <v>43650.69</v>
      </c>
      <c r="X3851" s="48">
        <v>37878.32</v>
      </c>
      <c r="Y3851" s="48">
        <v>69332.479999999996</v>
      </c>
      <c r="Z3851" s="48">
        <v>56281.2</v>
      </c>
      <c r="AA3851" s="48">
        <v>54612.18</v>
      </c>
      <c r="AB3851" s="48">
        <v>2688.94</v>
      </c>
      <c r="AC3851" s="48">
        <v>54129.43</v>
      </c>
      <c r="AD3851" s="48">
        <v>90262.54</v>
      </c>
      <c r="AE3851" s="48">
        <v>3971.97</v>
      </c>
      <c r="AF3851" s="48">
        <v>3409.67</v>
      </c>
      <c r="AG3851" s="48">
        <v>6281.5</v>
      </c>
      <c r="AH3851" s="48">
        <v>5821.07</v>
      </c>
    </row>
    <row r="3852" spans="1:34">
      <c r="A3852" s="48">
        <v>2546503</v>
      </c>
      <c r="B3852" s="49" t="s">
        <v>11348</v>
      </c>
      <c r="C3852" s="49" t="s">
        <v>11349</v>
      </c>
      <c r="D3852" s="49" t="s">
        <v>11350</v>
      </c>
      <c r="E3852" s="48">
        <v>23538.58</v>
      </c>
      <c r="F3852" s="48">
        <v>15239.35</v>
      </c>
      <c r="G3852" s="48">
        <v>81206.080000000002</v>
      </c>
      <c r="H3852" s="48">
        <v>89796.05</v>
      </c>
      <c r="I3852" s="48">
        <v>96627.38</v>
      </c>
      <c r="J3852" s="48">
        <v>7512.17</v>
      </c>
      <c r="K3852" s="48">
        <v>6858.16</v>
      </c>
      <c r="L3852" s="48">
        <v>5299.11</v>
      </c>
      <c r="M3852" s="48">
        <v>8449.19</v>
      </c>
      <c r="N3852" s="48">
        <v>4072.11</v>
      </c>
      <c r="O3852" s="48">
        <v>1907.05</v>
      </c>
      <c r="P3852" s="50"/>
      <c r="Q3852" s="48">
        <v>3044.08</v>
      </c>
      <c r="R3852" s="50"/>
      <c r="S3852" s="50"/>
      <c r="T3852" s="48">
        <v>30310.94</v>
      </c>
      <c r="U3852" s="48">
        <v>22111.89</v>
      </c>
      <c r="V3852" s="48">
        <v>167047.41</v>
      </c>
      <c r="W3852" s="48">
        <v>151805.89000000001</v>
      </c>
      <c r="X3852" s="48">
        <v>150424.01999999999</v>
      </c>
      <c r="Y3852" s="48">
        <v>4832.79</v>
      </c>
      <c r="Z3852" s="48">
        <v>6424.26</v>
      </c>
      <c r="AA3852" s="48">
        <v>6558.57</v>
      </c>
      <c r="AB3852" s="48">
        <v>5637.59</v>
      </c>
      <c r="AC3852" s="48">
        <v>2102.23</v>
      </c>
      <c r="AD3852" s="48">
        <v>2315.77</v>
      </c>
      <c r="AE3852" s="50"/>
      <c r="AF3852" s="48">
        <v>847.31</v>
      </c>
      <c r="AG3852" s="50"/>
      <c r="AH3852" s="50"/>
    </row>
    <row r="3853" spans="1:34">
      <c r="A3853" s="48">
        <v>2546796</v>
      </c>
      <c r="B3853" s="49" t="s">
        <v>11351</v>
      </c>
      <c r="C3853" s="49" t="s">
        <v>11352</v>
      </c>
      <c r="D3853" s="49" t="s">
        <v>11353</v>
      </c>
      <c r="E3853" s="48">
        <v>29493.97</v>
      </c>
      <c r="F3853" s="48">
        <v>21858.69</v>
      </c>
      <c r="G3853" s="48">
        <v>10406.34</v>
      </c>
      <c r="H3853" s="48">
        <v>12369.43</v>
      </c>
      <c r="I3853" s="48">
        <v>12590.4</v>
      </c>
      <c r="J3853" s="48">
        <v>14418.47</v>
      </c>
      <c r="K3853" s="48">
        <v>12548.4</v>
      </c>
      <c r="L3853" s="48">
        <v>9273.2900000000009</v>
      </c>
      <c r="M3853" s="48">
        <v>12536.4</v>
      </c>
      <c r="N3853" s="48">
        <v>14280.47</v>
      </c>
      <c r="O3853" s="48">
        <v>5141.17</v>
      </c>
      <c r="P3853" s="48">
        <v>4369.1400000000003</v>
      </c>
      <c r="Q3853" s="48">
        <v>2273.08</v>
      </c>
      <c r="R3853" s="48">
        <v>3133.1</v>
      </c>
      <c r="S3853" s="48">
        <v>1166.04</v>
      </c>
      <c r="T3853" s="48">
        <v>34055.919999999998</v>
      </c>
      <c r="U3853" s="48">
        <v>39065.040000000001</v>
      </c>
      <c r="V3853" s="48">
        <v>21888.880000000001</v>
      </c>
      <c r="W3853" s="48">
        <v>16284</v>
      </c>
      <c r="X3853" s="48">
        <v>19449.37</v>
      </c>
      <c r="Y3853" s="48">
        <v>34731.550000000003</v>
      </c>
      <c r="Z3853" s="48">
        <v>31248.880000000001</v>
      </c>
      <c r="AA3853" s="48">
        <v>41321.68</v>
      </c>
      <c r="AB3853" s="48">
        <v>24688.639999999999</v>
      </c>
      <c r="AC3853" s="48">
        <v>25524.1</v>
      </c>
      <c r="AD3853" s="48">
        <v>9359.5</v>
      </c>
      <c r="AE3853" s="48">
        <v>21166.84</v>
      </c>
      <c r="AF3853" s="48">
        <v>345.93</v>
      </c>
      <c r="AG3853" s="48">
        <v>23240.35</v>
      </c>
      <c r="AH3853" s="48">
        <v>4373.3500000000004</v>
      </c>
    </row>
    <row r="3854" spans="1:34">
      <c r="A3854" s="48">
        <v>2543445</v>
      </c>
      <c r="B3854" s="49" t="s">
        <v>11354</v>
      </c>
      <c r="C3854" s="49" t="s">
        <v>11355</v>
      </c>
      <c r="D3854" s="49" t="s">
        <v>11356</v>
      </c>
      <c r="E3854" s="48">
        <v>36520.959999999999</v>
      </c>
      <c r="F3854" s="48">
        <v>21102.55</v>
      </c>
      <c r="G3854" s="48">
        <v>15863.44</v>
      </c>
      <c r="H3854" s="48">
        <v>23240.51</v>
      </c>
      <c r="I3854" s="48">
        <v>12342.4</v>
      </c>
      <c r="J3854" s="48">
        <v>24997.59</v>
      </c>
      <c r="K3854" s="48">
        <v>9064.2199999999993</v>
      </c>
      <c r="L3854" s="48">
        <v>11783.26</v>
      </c>
      <c r="M3854" s="48">
        <v>16402.41</v>
      </c>
      <c r="N3854" s="48">
        <v>33561.800000000003</v>
      </c>
      <c r="O3854" s="48">
        <v>5701.12</v>
      </c>
      <c r="P3854" s="48">
        <v>12507.3</v>
      </c>
      <c r="Q3854" s="48">
        <v>16018.34</v>
      </c>
      <c r="R3854" s="50"/>
      <c r="S3854" s="48">
        <v>2463.06</v>
      </c>
      <c r="T3854" s="48">
        <v>45013.32</v>
      </c>
      <c r="U3854" s="48">
        <v>29392.67</v>
      </c>
      <c r="V3854" s="48">
        <v>11820.11</v>
      </c>
      <c r="W3854" s="48">
        <v>30870.44</v>
      </c>
      <c r="X3854" s="48">
        <v>3251.35</v>
      </c>
      <c r="Y3854" s="48">
        <v>88963.86</v>
      </c>
      <c r="Z3854" s="48">
        <v>4699.75</v>
      </c>
      <c r="AA3854" s="48">
        <v>49259.87</v>
      </c>
      <c r="AB3854" s="48">
        <v>39089.33</v>
      </c>
      <c r="AC3854" s="48">
        <v>91768.75</v>
      </c>
      <c r="AD3854" s="48">
        <v>5445.03</v>
      </c>
      <c r="AE3854" s="48">
        <v>40887.51</v>
      </c>
      <c r="AF3854" s="48">
        <v>18005.7</v>
      </c>
      <c r="AG3854" s="50"/>
      <c r="AH3854" s="48">
        <v>2544.23</v>
      </c>
    </row>
    <row r="3855" spans="1:34">
      <c r="A3855" s="48">
        <v>2542757</v>
      </c>
      <c r="B3855" s="49" t="s">
        <v>11357</v>
      </c>
      <c r="C3855" s="49" t="s">
        <v>11358</v>
      </c>
      <c r="D3855" s="49" t="s">
        <v>11359</v>
      </c>
      <c r="E3855" s="48">
        <v>32609.87</v>
      </c>
      <c r="F3855" s="48">
        <v>15486.38</v>
      </c>
      <c r="G3855" s="48">
        <v>11904.32</v>
      </c>
      <c r="H3855" s="48">
        <v>12229.31</v>
      </c>
      <c r="I3855" s="48">
        <v>11505.28</v>
      </c>
      <c r="J3855" s="48">
        <v>4866.13</v>
      </c>
      <c r="K3855" s="48">
        <v>12429.33</v>
      </c>
      <c r="L3855" s="48">
        <v>838.02</v>
      </c>
      <c r="M3855" s="48">
        <v>13382.35</v>
      </c>
      <c r="N3855" s="48">
        <v>16932.43</v>
      </c>
      <c r="O3855" s="48">
        <v>5909.16</v>
      </c>
      <c r="P3855" s="48">
        <v>29138.75</v>
      </c>
      <c r="Q3855" s="48">
        <v>45010.16</v>
      </c>
      <c r="R3855" s="48">
        <v>33959.89</v>
      </c>
      <c r="S3855" s="48">
        <v>23074.62</v>
      </c>
      <c r="T3855" s="48">
        <v>25841.82</v>
      </c>
      <c r="U3855" s="48">
        <v>19196.07</v>
      </c>
      <c r="V3855" s="48">
        <v>3090.39</v>
      </c>
      <c r="W3855" s="48">
        <v>2937.88</v>
      </c>
      <c r="X3855" s="48">
        <v>4125.3500000000004</v>
      </c>
      <c r="Y3855" s="48">
        <v>2499.0100000000002</v>
      </c>
      <c r="Z3855" s="48">
        <v>49422.12</v>
      </c>
      <c r="AA3855" s="48">
        <v>1435.77</v>
      </c>
      <c r="AB3855" s="48">
        <v>38313.07</v>
      </c>
      <c r="AC3855" s="48">
        <v>45548.02</v>
      </c>
      <c r="AD3855" s="48">
        <v>43744.99</v>
      </c>
      <c r="AE3855" s="48">
        <v>111786.4</v>
      </c>
      <c r="AF3855" s="48">
        <v>78945.09</v>
      </c>
      <c r="AG3855" s="48">
        <v>168806.16</v>
      </c>
      <c r="AH3855" s="48">
        <v>123860.31</v>
      </c>
    </row>
    <row r="3856" spans="1:34">
      <c r="A3856" s="48">
        <v>2542088</v>
      </c>
      <c r="B3856" s="49" t="s">
        <v>11360</v>
      </c>
      <c r="C3856" s="49" t="s">
        <v>11361</v>
      </c>
      <c r="D3856" s="49" t="s">
        <v>11362</v>
      </c>
      <c r="E3856" s="48">
        <v>45145.09</v>
      </c>
      <c r="F3856" s="48">
        <v>55647.360000000001</v>
      </c>
      <c r="G3856" s="48">
        <v>16080.43</v>
      </c>
      <c r="H3856" s="48">
        <v>20427.52</v>
      </c>
      <c r="I3856" s="48">
        <v>42643.1</v>
      </c>
      <c r="J3856" s="48">
        <v>59844.41</v>
      </c>
      <c r="K3856" s="48">
        <v>54126.25</v>
      </c>
      <c r="L3856" s="48">
        <v>35516.86</v>
      </c>
      <c r="M3856" s="48">
        <v>67351.59</v>
      </c>
      <c r="N3856" s="48">
        <v>73546.759999999995</v>
      </c>
      <c r="O3856" s="48">
        <v>43976.02</v>
      </c>
      <c r="P3856" s="48">
        <v>18876.46</v>
      </c>
      <c r="Q3856" s="48">
        <v>4149.09</v>
      </c>
      <c r="R3856" s="48">
        <v>14935.32</v>
      </c>
      <c r="S3856" s="48">
        <v>11158.24</v>
      </c>
      <c r="T3856" s="48">
        <v>48097.919999999998</v>
      </c>
      <c r="U3856" s="48">
        <v>91513.27</v>
      </c>
      <c r="V3856" s="48">
        <v>4645.4399999999996</v>
      </c>
      <c r="W3856" s="48">
        <v>34394.32</v>
      </c>
      <c r="X3856" s="48">
        <v>67644.3</v>
      </c>
      <c r="Y3856" s="48">
        <v>160460.53</v>
      </c>
      <c r="Z3856" s="48">
        <v>187171.69</v>
      </c>
      <c r="AA3856" s="48">
        <v>144650.01999999999</v>
      </c>
      <c r="AB3856" s="48">
        <v>146549.76999999999</v>
      </c>
      <c r="AC3856" s="48">
        <v>136825.23000000001</v>
      </c>
      <c r="AD3856" s="48">
        <v>207511.5</v>
      </c>
      <c r="AE3856" s="48">
        <v>65447.34</v>
      </c>
      <c r="AF3856" s="48">
        <v>189.4</v>
      </c>
      <c r="AG3856" s="48">
        <v>83941.64</v>
      </c>
      <c r="AH3856" s="48">
        <v>63098.48</v>
      </c>
    </row>
    <row r="3857" spans="1:34">
      <c r="A3857" s="48">
        <v>2545491</v>
      </c>
      <c r="B3857" s="49" t="s">
        <v>11363</v>
      </c>
      <c r="C3857" s="49" t="s">
        <v>11364</v>
      </c>
      <c r="D3857" s="49" t="s">
        <v>11365</v>
      </c>
      <c r="E3857" s="48">
        <v>35832.04</v>
      </c>
      <c r="F3857" s="48">
        <v>19416.509999999998</v>
      </c>
      <c r="G3857" s="48">
        <v>27989.79</v>
      </c>
      <c r="H3857" s="48">
        <v>21745.56</v>
      </c>
      <c r="I3857" s="48">
        <v>32129.95</v>
      </c>
      <c r="J3857" s="48">
        <v>19231.54</v>
      </c>
      <c r="K3857" s="48">
        <v>15852.46</v>
      </c>
      <c r="L3857" s="48">
        <v>9322.26</v>
      </c>
      <c r="M3857" s="48">
        <v>19870.560000000001</v>
      </c>
      <c r="N3857" s="48">
        <v>25887.72</v>
      </c>
      <c r="O3857" s="48">
        <v>9445.24</v>
      </c>
      <c r="P3857" s="48">
        <v>8461.2000000000007</v>
      </c>
      <c r="Q3857" s="48">
        <v>21418.63</v>
      </c>
      <c r="R3857" s="48">
        <v>4118.1499999999996</v>
      </c>
      <c r="S3857" s="50"/>
      <c r="T3857" s="48">
        <v>40674.54</v>
      </c>
      <c r="U3857" s="48">
        <v>42709.2</v>
      </c>
      <c r="V3857" s="48">
        <v>47121.95</v>
      </c>
      <c r="W3857" s="48">
        <v>29186.79</v>
      </c>
      <c r="X3857" s="48">
        <v>57181.27</v>
      </c>
      <c r="Y3857" s="48">
        <v>43476.35</v>
      </c>
      <c r="Z3857" s="48">
        <v>47608.39</v>
      </c>
      <c r="AA3857" s="48">
        <v>36560.959999999999</v>
      </c>
      <c r="AB3857" s="48">
        <v>38508.160000000003</v>
      </c>
      <c r="AC3857" s="48">
        <v>55367.95</v>
      </c>
      <c r="AD3857" s="48">
        <v>50817.41</v>
      </c>
      <c r="AE3857" s="48">
        <v>32174.57</v>
      </c>
      <c r="AF3857" s="48">
        <v>33146.080000000002</v>
      </c>
      <c r="AG3857" s="48">
        <v>2172.0100000000002</v>
      </c>
      <c r="AH3857" s="50"/>
    </row>
    <row r="3858" spans="1:34">
      <c r="A3858" s="48">
        <v>2547181</v>
      </c>
      <c r="B3858" s="49" t="s">
        <v>11366</v>
      </c>
      <c r="C3858" s="49" t="s">
        <v>11367</v>
      </c>
      <c r="D3858" s="49" t="s">
        <v>11368</v>
      </c>
      <c r="E3858" s="48">
        <v>55992.39</v>
      </c>
      <c r="F3858" s="48">
        <v>39082.910000000003</v>
      </c>
      <c r="G3858" s="48">
        <v>65224.56</v>
      </c>
      <c r="H3858" s="48">
        <v>63341.52</v>
      </c>
      <c r="I3858" s="48">
        <v>58021.34</v>
      </c>
      <c r="J3858" s="48">
        <v>30185.7</v>
      </c>
      <c r="K3858" s="48">
        <v>17845.36</v>
      </c>
      <c r="L3858" s="48">
        <v>17241.37</v>
      </c>
      <c r="M3858" s="48">
        <v>34749.839999999997</v>
      </c>
      <c r="N3858" s="48">
        <v>34907.82</v>
      </c>
      <c r="O3858" s="48">
        <v>2702.08</v>
      </c>
      <c r="P3858" s="48">
        <v>26174.6</v>
      </c>
      <c r="Q3858" s="48">
        <v>36668.879999999997</v>
      </c>
      <c r="R3858" s="50"/>
      <c r="S3858" s="48">
        <v>2421.0700000000002</v>
      </c>
      <c r="T3858" s="48">
        <v>62700.480000000003</v>
      </c>
      <c r="U3858" s="48">
        <v>53929.87</v>
      </c>
      <c r="V3858" s="48">
        <v>110332.48</v>
      </c>
      <c r="W3858" s="48">
        <v>90281.21</v>
      </c>
      <c r="X3858" s="48">
        <v>85619.59</v>
      </c>
      <c r="Y3858" s="48">
        <v>61387.21</v>
      </c>
      <c r="Z3858" s="48">
        <v>2277.1</v>
      </c>
      <c r="AA3858" s="48">
        <v>15556.81</v>
      </c>
      <c r="AB3858" s="48">
        <v>92777.23</v>
      </c>
      <c r="AC3858" s="48">
        <v>50731.42</v>
      </c>
      <c r="AD3858" s="48">
        <v>2473.85</v>
      </c>
      <c r="AE3858" s="48">
        <v>137162.60999999999</v>
      </c>
      <c r="AF3858" s="48">
        <v>115139.44</v>
      </c>
      <c r="AG3858" s="50"/>
      <c r="AH3858" s="48">
        <v>4793.04</v>
      </c>
    </row>
    <row r="3859" spans="1:34">
      <c r="A3859" s="48">
        <v>2542415</v>
      </c>
      <c r="B3859" s="49" t="s">
        <v>11369</v>
      </c>
      <c r="C3859" s="49" t="s">
        <v>11370</v>
      </c>
      <c r="D3859" s="49" t="s">
        <v>11371</v>
      </c>
      <c r="E3859" s="48">
        <v>48766.04</v>
      </c>
      <c r="F3859" s="48">
        <v>42210.97</v>
      </c>
      <c r="G3859" s="48">
        <v>41404.07</v>
      </c>
      <c r="H3859" s="48">
        <v>39163.910000000003</v>
      </c>
      <c r="I3859" s="48">
        <v>40179.96</v>
      </c>
      <c r="J3859" s="48">
        <v>9531.2000000000007</v>
      </c>
      <c r="K3859" s="48">
        <v>12070.27</v>
      </c>
      <c r="L3859" s="48">
        <v>10017.209999999999</v>
      </c>
      <c r="M3859" s="48">
        <v>27231.59</v>
      </c>
      <c r="N3859" s="48">
        <v>30296.74</v>
      </c>
      <c r="O3859" s="48">
        <v>19304.419999999998</v>
      </c>
      <c r="P3859" s="48">
        <v>10311.200000000001</v>
      </c>
      <c r="Q3859" s="48">
        <v>28250.61</v>
      </c>
      <c r="R3859" s="48">
        <v>10699.23</v>
      </c>
      <c r="S3859" s="48">
        <v>2047.04</v>
      </c>
      <c r="T3859" s="50"/>
      <c r="U3859" s="48">
        <v>10196.76</v>
      </c>
      <c r="V3859" s="50"/>
      <c r="W3859" s="48">
        <v>6453.34</v>
      </c>
      <c r="X3859" s="48">
        <v>8930.19</v>
      </c>
      <c r="Y3859" s="50"/>
      <c r="Z3859" s="50"/>
      <c r="AA3859" s="48">
        <v>13983.26</v>
      </c>
      <c r="AB3859" s="48">
        <v>12286.02</v>
      </c>
      <c r="AC3859" s="48">
        <v>6748.85</v>
      </c>
      <c r="AD3859" s="50"/>
      <c r="AE3859" s="50"/>
      <c r="AF3859" s="50"/>
      <c r="AG3859" s="48">
        <v>16674.43</v>
      </c>
      <c r="AH3859" s="50"/>
    </row>
    <row r="3860" spans="1:34">
      <c r="A3860" s="48">
        <v>2542364</v>
      </c>
      <c r="B3860" s="49" t="s">
        <v>11372</v>
      </c>
      <c r="C3860" s="49" t="s">
        <v>11373</v>
      </c>
      <c r="D3860" s="49" t="s">
        <v>11374</v>
      </c>
      <c r="E3860" s="48">
        <v>47991.18</v>
      </c>
      <c r="F3860" s="48">
        <v>57322.33</v>
      </c>
      <c r="G3860" s="48">
        <v>27680.71</v>
      </c>
      <c r="H3860" s="48">
        <v>13938.3</v>
      </c>
      <c r="I3860" s="48">
        <v>31018.69</v>
      </c>
      <c r="J3860" s="48">
        <v>59428.38</v>
      </c>
      <c r="K3860" s="48">
        <v>44502.99</v>
      </c>
      <c r="L3860" s="48">
        <v>23402.48</v>
      </c>
      <c r="M3860" s="48">
        <v>54801.23</v>
      </c>
      <c r="N3860" s="48">
        <v>56341.21</v>
      </c>
      <c r="O3860" s="48">
        <v>23548.47</v>
      </c>
      <c r="P3860" s="48">
        <v>39974.92</v>
      </c>
      <c r="Q3860" s="48">
        <v>34776.75</v>
      </c>
      <c r="R3860" s="48">
        <v>3099.08</v>
      </c>
      <c r="S3860" s="48">
        <v>5914.13</v>
      </c>
      <c r="T3860" s="48">
        <v>52712.58</v>
      </c>
      <c r="U3860" s="48">
        <v>130543.1</v>
      </c>
      <c r="V3860" s="48">
        <v>84489.02</v>
      </c>
      <c r="W3860" s="48">
        <v>2583.8000000000002</v>
      </c>
      <c r="X3860" s="48">
        <v>51122.71</v>
      </c>
      <c r="Y3860" s="48">
        <v>160471.23000000001</v>
      </c>
      <c r="Z3860" s="48">
        <v>142951.82999999999</v>
      </c>
      <c r="AA3860" s="48">
        <v>69474.09</v>
      </c>
      <c r="AB3860" s="48">
        <v>122835.64</v>
      </c>
      <c r="AC3860" s="48">
        <v>105274.91</v>
      </c>
      <c r="AD3860" s="48">
        <v>58974.55</v>
      </c>
      <c r="AE3860" s="48">
        <v>113990.77</v>
      </c>
      <c r="AF3860" s="48">
        <v>78086.66</v>
      </c>
      <c r="AG3860" s="48">
        <v>3883.56</v>
      </c>
      <c r="AH3860" s="48">
        <v>56062.98</v>
      </c>
    </row>
    <row r="3861" spans="1:34">
      <c r="A3861" s="48">
        <v>2545764</v>
      </c>
      <c r="B3861" s="49" t="s">
        <v>11375</v>
      </c>
      <c r="C3861" s="49" t="s">
        <v>11376</v>
      </c>
      <c r="D3861" s="49" t="s">
        <v>11377</v>
      </c>
      <c r="E3861" s="48">
        <v>83146.509999999995</v>
      </c>
      <c r="F3861" s="48">
        <v>49359.43</v>
      </c>
      <c r="G3861" s="48">
        <v>45936.2</v>
      </c>
      <c r="H3861" s="48">
        <v>46623.27</v>
      </c>
      <c r="I3861" s="48">
        <v>47474.37</v>
      </c>
      <c r="J3861" s="48">
        <v>30965.88</v>
      </c>
      <c r="K3861" s="48">
        <v>34319.94</v>
      </c>
      <c r="L3861" s="48">
        <v>18107.52</v>
      </c>
      <c r="M3861" s="48">
        <v>33819.93</v>
      </c>
      <c r="N3861" s="48">
        <v>39552.1</v>
      </c>
      <c r="O3861" s="48">
        <v>17801.47</v>
      </c>
      <c r="P3861" s="48">
        <v>11401.3</v>
      </c>
      <c r="Q3861" s="48">
        <v>24464.69</v>
      </c>
      <c r="R3861" s="48">
        <v>10048.32</v>
      </c>
      <c r="S3861" s="48">
        <v>9542.27</v>
      </c>
      <c r="T3861" s="48">
        <v>93059.01</v>
      </c>
      <c r="U3861" s="48">
        <v>80343.66</v>
      </c>
      <c r="V3861" s="48">
        <v>70476.7</v>
      </c>
      <c r="W3861" s="48">
        <v>75125.77</v>
      </c>
      <c r="X3861" s="48">
        <v>77609.23</v>
      </c>
      <c r="Y3861" s="48">
        <v>74128.2</v>
      </c>
      <c r="Z3861" s="48">
        <v>113421.91</v>
      </c>
      <c r="AA3861" s="48">
        <v>71164.87</v>
      </c>
      <c r="AB3861" s="48">
        <v>75179.05</v>
      </c>
      <c r="AC3861" s="48">
        <v>74365.41</v>
      </c>
      <c r="AD3861" s="48">
        <v>86714.63</v>
      </c>
      <c r="AE3861" s="48">
        <v>26263.439999999999</v>
      </c>
      <c r="AF3861" s="48">
        <v>54278.13</v>
      </c>
      <c r="AG3861" s="48">
        <v>30613.200000000001</v>
      </c>
      <c r="AH3861" s="48">
        <v>37154.46</v>
      </c>
    </row>
    <row r="3862" spans="1:34">
      <c r="A3862" s="48">
        <v>2544059</v>
      </c>
      <c r="B3862" s="49" t="s">
        <v>11378</v>
      </c>
      <c r="C3862" s="49" t="s">
        <v>11379</v>
      </c>
      <c r="D3862" s="49" t="s">
        <v>11380</v>
      </c>
      <c r="E3862" s="48">
        <v>18394.55</v>
      </c>
      <c r="F3862" s="48">
        <v>9055.25</v>
      </c>
      <c r="G3862" s="48">
        <v>13752.37</v>
      </c>
      <c r="H3862" s="48">
        <v>15223.42</v>
      </c>
      <c r="I3862" s="48">
        <v>6972.22</v>
      </c>
      <c r="J3862" s="48">
        <v>5618.17</v>
      </c>
      <c r="K3862" s="48">
        <v>3469.11</v>
      </c>
      <c r="L3862" s="48">
        <v>3100.09</v>
      </c>
      <c r="M3862" s="48">
        <v>13671.35</v>
      </c>
      <c r="N3862" s="48">
        <v>8386.24</v>
      </c>
      <c r="O3862" s="48">
        <v>6573.18</v>
      </c>
      <c r="P3862" s="48">
        <v>12742.35</v>
      </c>
      <c r="Q3862" s="48">
        <v>30060.87</v>
      </c>
      <c r="R3862" s="48">
        <v>12339.35</v>
      </c>
      <c r="S3862" s="48">
        <v>6225.19</v>
      </c>
      <c r="T3862" s="48">
        <v>18117.53</v>
      </c>
      <c r="U3862" s="48">
        <v>13230.22</v>
      </c>
      <c r="V3862" s="48">
        <v>16480.48</v>
      </c>
      <c r="W3862" s="48">
        <v>20863.73</v>
      </c>
      <c r="X3862" s="48">
        <v>4226.33</v>
      </c>
      <c r="Y3862" s="48">
        <v>4022.37</v>
      </c>
      <c r="Z3862" s="48">
        <v>3956.58</v>
      </c>
      <c r="AA3862" s="48">
        <v>4756.5200000000004</v>
      </c>
      <c r="AB3862" s="48">
        <v>34259.199999999997</v>
      </c>
      <c r="AC3862" s="48">
        <v>14010.79</v>
      </c>
      <c r="AD3862" s="48">
        <v>18224.29</v>
      </c>
      <c r="AE3862" s="48">
        <v>56752.160000000003</v>
      </c>
      <c r="AF3862" s="48">
        <v>69551.17</v>
      </c>
      <c r="AG3862" s="48">
        <v>63043.53</v>
      </c>
      <c r="AH3862" s="48">
        <v>26659.34</v>
      </c>
    </row>
    <row r="3863" spans="1:34">
      <c r="A3863" s="48">
        <v>2547586</v>
      </c>
      <c r="B3863" s="49" t="s">
        <v>11381</v>
      </c>
      <c r="C3863" s="49" t="s">
        <v>11382</v>
      </c>
      <c r="D3863" s="49" t="s">
        <v>11383</v>
      </c>
      <c r="E3863" s="48">
        <v>73234.880000000005</v>
      </c>
      <c r="F3863" s="48">
        <v>51663.19</v>
      </c>
      <c r="G3863" s="48">
        <v>71875.97</v>
      </c>
      <c r="H3863" s="48">
        <v>77303.88</v>
      </c>
      <c r="I3863" s="48">
        <v>54076.45</v>
      </c>
      <c r="J3863" s="48">
        <v>46690</v>
      </c>
      <c r="K3863" s="48">
        <v>38821.839999999997</v>
      </c>
      <c r="L3863" s="48">
        <v>15593.36</v>
      </c>
      <c r="M3863" s="48">
        <v>43575.91</v>
      </c>
      <c r="N3863" s="48">
        <v>39606.769999999997</v>
      </c>
      <c r="O3863" s="48">
        <v>34136.71</v>
      </c>
      <c r="P3863" s="48">
        <v>24590.51</v>
      </c>
      <c r="Q3863" s="48">
        <v>35851.82</v>
      </c>
      <c r="R3863" s="48">
        <v>10738.3</v>
      </c>
      <c r="S3863" s="48">
        <v>11327.28</v>
      </c>
      <c r="T3863" s="48">
        <v>50813.34</v>
      </c>
      <c r="U3863" s="48">
        <v>115056.23</v>
      </c>
      <c r="V3863" s="48">
        <v>65498.86</v>
      </c>
      <c r="W3863" s="48">
        <v>103499.15</v>
      </c>
      <c r="X3863" s="48">
        <v>70217.73</v>
      </c>
      <c r="Y3863" s="48">
        <v>133516.31</v>
      </c>
      <c r="Z3863" s="48">
        <v>149012.89000000001</v>
      </c>
      <c r="AA3863" s="48">
        <v>85670.83</v>
      </c>
      <c r="AB3863" s="48">
        <v>114379.48</v>
      </c>
      <c r="AC3863" s="48">
        <v>97544.3</v>
      </c>
      <c r="AD3863" s="48">
        <v>126730.38</v>
      </c>
      <c r="AE3863" s="48">
        <v>73708.66</v>
      </c>
      <c r="AF3863" s="48">
        <v>70501.77</v>
      </c>
      <c r="AG3863" s="48">
        <v>15864.88</v>
      </c>
      <c r="AH3863" s="48">
        <v>69376.350000000006</v>
      </c>
    </row>
    <row r="3864" spans="1:34">
      <c r="A3864" s="48">
        <v>2547521</v>
      </c>
      <c r="B3864" s="49" t="s">
        <v>11384</v>
      </c>
      <c r="C3864" s="49" t="s">
        <v>11385</v>
      </c>
      <c r="D3864" s="49" t="s">
        <v>11386</v>
      </c>
      <c r="E3864" s="48">
        <v>47699.199999999997</v>
      </c>
      <c r="F3864" s="48">
        <v>37576.93</v>
      </c>
      <c r="G3864" s="48">
        <v>24582.62</v>
      </c>
      <c r="H3864" s="48">
        <v>23865.63</v>
      </c>
      <c r="I3864" s="48">
        <v>14134.37</v>
      </c>
      <c r="J3864" s="48">
        <v>15199.37</v>
      </c>
      <c r="K3864" s="48">
        <v>14447.34</v>
      </c>
      <c r="L3864" s="48">
        <v>3397.09</v>
      </c>
      <c r="M3864" s="48">
        <v>7193.19</v>
      </c>
      <c r="N3864" s="48">
        <v>7714.2</v>
      </c>
      <c r="O3864" s="48">
        <v>8093.18</v>
      </c>
      <c r="P3864" s="48">
        <v>4113.1000000000004</v>
      </c>
      <c r="Q3864" s="48">
        <v>46233.07</v>
      </c>
      <c r="R3864" s="48">
        <v>6611.18</v>
      </c>
      <c r="S3864" s="48">
        <v>7561.18</v>
      </c>
      <c r="T3864" s="48">
        <v>72321.34</v>
      </c>
      <c r="U3864" s="48">
        <v>66170.45</v>
      </c>
      <c r="V3864" s="48">
        <v>32276.880000000001</v>
      </c>
      <c r="W3864" s="48">
        <v>55659.82</v>
      </c>
      <c r="X3864" s="48">
        <v>13013.83</v>
      </c>
      <c r="Y3864" s="48">
        <v>8611.83</v>
      </c>
      <c r="Z3864" s="48">
        <v>34259.160000000003</v>
      </c>
      <c r="AA3864" s="48">
        <v>1985.9</v>
      </c>
      <c r="AB3864" s="48">
        <v>1537.62</v>
      </c>
      <c r="AC3864" s="48">
        <v>5127.95</v>
      </c>
      <c r="AD3864" s="48">
        <v>11496.66</v>
      </c>
      <c r="AE3864" s="48">
        <v>2435.08</v>
      </c>
      <c r="AF3864" s="48">
        <v>131120.51999999999</v>
      </c>
      <c r="AG3864" s="48">
        <v>16385.599999999999</v>
      </c>
      <c r="AH3864" s="48">
        <v>19211.3</v>
      </c>
    </row>
    <row r="3865" spans="1:34">
      <c r="A3865" s="48">
        <v>2543016</v>
      </c>
      <c r="B3865" s="49" t="s">
        <v>11387</v>
      </c>
      <c r="C3865" s="49" t="s">
        <v>11388</v>
      </c>
      <c r="D3865" s="49" t="s">
        <v>11389</v>
      </c>
      <c r="E3865" s="48">
        <v>66906.66</v>
      </c>
      <c r="F3865" s="48">
        <v>43722.080000000002</v>
      </c>
      <c r="G3865" s="48">
        <v>48994.25</v>
      </c>
      <c r="H3865" s="48">
        <v>50856.28</v>
      </c>
      <c r="I3865" s="48">
        <v>45922.16</v>
      </c>
      <c r="J3865" s="48">
        <v>13695.29</v>
      </c>
      <c r="K3865" s="48">
        <v>9461.2000000000007</v>
      </c>
      <c r="L3865" s="48">
        <v>9652.2199999999993</v>
      </c>
      <c r="M3865" s="48">
        <v>26110.63</v>
      </c>
      <c r="N3865" s="48">
        <v>20935.509999999998</v>
      </c>
      <c r="O3865" s="48">
        <v>5809.15</v>
      </c>
      <c r="P3865" s="48">
        <v>3653.09</v>
      </c>
      <c r="Q3865" s="48">
        <v>9857.24</v>
      </c>
      <c r="R3865" s="50"/>
      <c r="S3865" s="50"/>
      <c r="T3865" s="48">
        <v>93177.75</v>
      </c>
      <c r="U3865" s="48">
        <v>89449.5</v>
      </c>
      <c r="V3865" s="48">
        <v>81778.84</v>
      </c>
      <c r="W3865" s="48">
        <v>101432.28</v>
      </c>
      <c r="X3865" s="48">
        <v>89796.479999999996</v>
      </c>
      <c r="Y3865" s="48">
        <v>7374.69</v>
      </c>
      <c r="Z3865" s="48">
        <v>7043.41</v>
      </c>
      <c r="AA3865" s="48">
        <v>28843.65</v>
      </c>
      <c r="AB3865" s="48">
        <v>49984.63</v>
      </c>
      <c r="AC3865" s="48">
        <v>28681.49</v>
      </c>
      <c r="AD3865" s="48">
        <v>10513.77</v>
      </c>
      <c r="AE3865" s="48">
        <v>2261.12</v>
      </c>
      <c r="AF3865" s="48">
        <v>16989</v>
      </c>
      <c r="AG3865" s="50"/>
      <c r="AH3865" s="50"/>
    </row>
    <row r="3866" spans="1:34">
      <c r="A3866" s="48">
        <v>2545231</v>
      </c>
      <c r="B3866" s="49" t="s">
        <v>11390</v>
      </c>
      <c r="C3866" s="49" t="s">
        <v>11391</v>
      </c>
      <c r="D3866" s="49" t="s">
        <v>11392</v>
      </c>
      <c r="E3866" s="48">
        <v>44466.19</v>
      </c>
      <c r="F3866" s="48">
        <v>24352.59</v>
      </c>
      <c r="G3866" s="48">
        <v>34792.9</v>
      </c>
      <c r="H3866" s="48">
        <v>31104.82</v>
      </c>
      <c r="I3866" s="48">
        <v>16571.41</v>
      </c>
      <c r="J3866" s="48">
        <v>24766.59</v>
      </c>
      <c r="K3866" s="48">
        <v>11764.29</v>
      </c>
      <c r="L3866" s="48">
        <v>12555.3</v>
      </c>
      <c r="M3866" s="48">
        <v>15530.35</v>
      </c>
      <c r="N3866" s="48">
        <v>32527.79</v>
      </c>
      <c r="O3866" s="48">
        <v>3954.1</v>
      </c>
      <c r="P3866" s="48">
        <v>3709.09</v>
      </c>
      <c r="Q3866" s="48">
        <v>5441.13</v>
      </c>
      <c r="R3866" s="48">
        <v>3519.08</v>
      </c>
      <c r="S3866" s="48">
        <v>1686.04</v>
      </c>
      <c r="T3866" s="48">
        <v>80273.38</v>
      </c>
      <c r="U3866" s="48">
        <v>91477.25</v>
      </c>
      <c r="V3866" s="48">
        <v>84490.97</v>
      </c>
      <c r="W3866" s="48">
        <v>61844.93</v>
      </c>
      <c r="X3866" s="48">
        <v>22513.360000000001</v>
      </c>
      <c r="Y3866" s="48">
        <v>40823.57</v>
      </c>
      <c r="Z3866" s="48">
        <v>30346.85</v>
      </c>
      <c r="AA3866" s="48">
        <v>40485.72</v>
      </c>
      <c r="AB3866" s="48">
        <v>19315.27</v>
      </c>
      <c r="AC3866" s="48">
        <v>111869.02</v>
      </c>
      <c r="AD3866" s="48">
        <v>6098.07</v>
      </c>
      <c r="AE3866" s="48">
        <v>5611.2</v>
      </c>
      <c r="AF3866" s="48">
        <v>2570.56</v>
      </c>
      <c r="AG3866" s="48">
        <v>8162.07</v>
      </c>
      <c r="AH3866" s="48">
        <v>2258.63</v>
      </c>
    </row>
    <row r="3867" spans="1:34">
      <c r="A3867" s="48">
        <v>2544067</v>
      </c>
      <c r="B3867" s="49" t="s">
        <v>11393</v>
      </c>
      <c r="C3867" s="49" t="s">
        <v>11394</v>
      </c>
      <c r="D3867" s="49" t="s">
        <v>11395</v>
      </c>
      <c r="E3867" s="48">
        <v>64712.66</v>
      </c>
      <c r="F3867" s="48">
        <v>55466.38</v>
      </c>
      <c r="G3867" s="48">
        <v>38284.07</v>
      </c>
      <c r="H3867" s="48">
        <v>48896.28</v>
      </c>
      <c r="I3867" s="48">
        <v>56932.45</v>
      </c>
      <c r="J3867" s="48">
        <v>44010.080000000002</v>
      </c>
      <c r="K3867" s="48">
        <v>38947.949999999997</v>
      </c>
      <c r="L3867" s="48">
        <v>22342.560000000001</v>
      </c>
      <c r="M3867" s="48">
        <v>48162.15</v>
      </c>
      <c r="N3867" s="48">
        <v>45722.1</v>
      </c>
      <c r="O3867" s="48">
        <v>22393.54</v>
      </c>
      <c r="P3867" s="48">
        <v>44449.09</v>
      </c>
      <c r="Q3867" s="48">
        <v>52749.32</v>
      </c>
      <c r="R3867" s="48">
        <v>24141.56</v>
      </c>
      <c r="S3867" s="48">
        <v>33171.75</v>
      </c>
      <c r="T3867" s="48">
        <v>71013.88</v>
      </c>
      <c r="U3867" s="48">
        <v>84479.039999999994</v>
      </c>
      <c r="V3867" s="48">
        <v>61138.58</v>
      </c>
      <c r="W3867" s="48">
        <v>73558.3</v>
      </c>
      <c r="X3867" s="48">
        <v>78094.95</v>
      </c>
      <c r="Y3867" s="48">
        <v>99524.89</v>
      </c>
      <c r="Z3867" s="48">
        <v>114512.74</v>
      </c>
      <c r="AA3867" s="48">
        <v>95076.57</v>
      </c>
      <c r="AB3867" s="48">
        <v>91215.85</v>
      </c>
      <c r="AC3867" s="48">
        <v>76476.789999999994</v>
      </c>
      <c r="AD3867" s="48">
        <v>120797.98</v>
      </c>
      <c r="AE3867" s="48">
        <v>141727.94</v>
      </c>
      <c r="AF3867" s="48">
        <v>104830.59</v>
      </c>
      <c r="AG3867" s="48">
        <v>146380.70000000001</v>
      </c>
      <c r="AH3867" s="48">
        <v>183862.64</v>
      </c>
    </row>
    <row r="3868" spans="1:34">
      <c r="A3868" s="48">
        <v>2546281</v>
      </c>
      <c r="B3868" s="49" t="s">
        <v>11396</v>
      </c>
      <c r="C3868" s="49" t="s">
        <v>11397</v>
      </c>
      <c r="D3868" s="49" t="s">
        <v>11398</v>
      </c>
      <c r="E3868" s="48">
        <v>28024.71</v>
      </c>
      <c r="F3868" s="48">
        <v>36363.919999999998</v>
      </c>
      <c r="G3868" s="48">
        <v>6137.15</v>
      </c>
      <c r="H3868" s="48">
        <v>6506.15</v>
      </c>
      <c r="I3868" s="48">
        <v>4686.13</v>
      </c>
      <c r="J3868" s="48">
        <v>40039.870000000003</v>
      </c>
      <c r="K3868" s="48">
        <v>27978.66</v>
      </c>
      <c r="L3868" s="48">
        <v>6823.16</v>
      </c>
      <c r="M3868" s="48">
        <v>30656.7</v>
      </c>
      <c r="N3868" s="48">
        <v>29616.65</v>
      </c>
      <c r="O3868" s="48">
        <v>26085.63</v>
      </c>
      <c r="P3868" s="48">
        <v>29487.65</v>
      </c>
      <c r="Q3868" s="48">
        <v>57391.31</v>
      </c>
      <c r="R3868" s="48">
        <v>23038.5</v>
      </c>
      <c r="S3868" s="48">
        <v>18813.43</v>
      </c>
      <c r="T3868" s="48">
        <v>28682.95</v>
      </c>
      <c r="U3868" s="48">
        <v>56946.11</v>
      </c>
      <c r="V3868" s="48">
        <v>1564.2</v>
      </c>
      <c r="W3868" s="48">
        <v>843</v>
      </c>
      <c r="X3868" s="48">
        <v>1204.3900000000001</v>
      </c>
      <c r="Y3868" s="48">
        <v>86375.25</v>
      </c>
      <c r="Z3868" s="48">
        <v>93009.2</v>
      </c>
      <c r="AA3868" s="48">
        <v>9649.35</v>
      </c>
      <c r="AB3868" s="48">
        <v>54306.94</v>
      </c>
      <c r="AC3868" s="48">
        <v>45660.33</v>
      </c>
      <c r="AD3868" s="48">
        <v>136039</v>
      </c>
      <c r="AE3868" s="48">
        <v>103358.82</v>
      </c>
      <c r="AF3868" s="48">
        <v>125420.09</v>
      </c>
      <c r="AG3868" s="48">
        <v>111938.46</v>
      </c>
      <c r="AH3868" s="48">
        <v>111789.39</v>
      </c>
    </row>
    <row r="3869" spans="1:34">
      <c r="A3869" s="48">
        <v>2542641</v>
      </c>
      <c r="B3869" s="49" t="s">
        <v>11399</v>
      </c>
      <c r="C3869" s="49" t="s">
        <v>11400</v>
      </c>
      <c r="D3869" s="49" t="s">
        <v>11401</v>
      </c>
      <c r="E3869" s="48">
        <v>33407.129999999997</v>
      </c>
      <c r="F3869" s="48">
        <v>34886.910000000003</v>
      </c>
      <c r="G3869" s="48">
        <v>61234.49</v>
      </c>
      <c r="H3869" s="48">
        <v>50869.23</v>
      </c>
      <c r="I3869" s="48">
        <v>73350.649999999994</v>
      </c>
      <c r="J3869" s="48">
        <v>44002.94</v>
      </c>
      <c r="K3869" s="48">
        <v>37803.81</v>
      </c>
      <c r="L3869" s="48">
        <v>15010.33</v>
      </c>
      <c r="M3869" s="48">
        <v>39932.86</v>
      </c>
      <c r="N3869" s="48">
        <v>60511.3</v>
      </c>
      <c r="O3869" s="48">
        <v>4885.09</v>
      </c>
      <c r="P3869" s="48">
        <v>26708.51</v>
      </c>
      <c r="Q3869" s="48">
        <v>63011.44</v>
      </c>
      <c r="R3869" s="48">
        <v>32209.67</v>
      </c>
      <c r="S3869" s="48">
        <v>22950.46</v>
      </c>
      <c r="T3869" s="48">
        <v>36424.21</v>
      </c>
      <c r="U3869" s="48">
        <v>67855.44</v>
      </c>
      <c r="V3869" s="48">
        <v>138677.84</v>
      </c>
      <c r="W3869" s="48">
        <v>117926.02</v>
      </c>
      <c r="X3869" s="48">
        <v>106936.86</v>
      </c>
      <c r="Y3869" s="48">
        <v>98183.85</v>
      </c>
      <c r="Z3869" s="48">
        <v>112708.85</v>
      </c>
      <c r="AA3869" s="48">
        <v>29962.32</v>
      </c>
      <c r="AB3869" s="48">
        <v>80940.990000000005</v>
      </c>
      <c r="AC3869" s="48">
        <v>110536.9</v>
      </c>
      <c r="AD3869" s="48">
        <v>2191.2199999999998</v>
      </c>
      <c r="AE3869" s="48">
        <v>47804.04</v>
      </c>
      <c r="AF3869" s="48">
        <v>168197.31</v>
      </c>
      <c r="AG3869" s="48">
        <v>205116.38</v>
      </c>
      <c r="AH3869" s="48">
        <v>73588.509999999995</v>
      </c>
    </row>
    <row r="3870" spans="1:34">
      <c r="A3870" s="48">
        <v>2544779</v>
      </c>
      <c r="B3870" s="49" t="s">
        <v>11402</v>
      </c>
      <c r="C3870" s="49" t="s">
        <v>11403</v>
      </c>
      <c r="D3870" s="49" t="s">
        <v>11404</v>
      </c>
      <c r="E3870" s="48">
        <v>59327.64</v>
      </c>
      <c r="F3870" s="48">
        <v>17203.46</v>
      </c>
      <c r="G3870" s="48">
        <v>43891.27</v>
      </c>
      <c r="H3870" s="48">
        <v>42631.199999999997</v>
      </c>
      <c r="I3870" s="48">
        <v>37971.03</v>
      </c>
      <c r="J3870" s="48">
        <v>23765.64</v>
      </c>
      <c r="K3870" s="48">
        <v>8435.23</v>
      </c>
      <c r="L3870" s="48">
        <v>16380.45</v>
      </c>
      <c r="M3870" s="48">
        <v>33057.9</v>
      </c>
      <c r="N3870" s="48">
        <v>24938.68</v>
      </c>
      <c r="O3870" s="48">
        <v>16033.44</v>
      </c>
      <c r="P3870" s="48">
        <v>56417.58</v>
      </c>
      <c r="Q3870" s="48">
        <v>109570.92</v>
      </c>
      <c r="R3870" s="48">
        <v>65448.81</v>
      </c>
      <c r="S3870" s="48">
        <v>60079.519999999997</v>
      </c>
      <c r="T3870" s="48">
        <v>54828.03</v>
      </c>
      <c r="U3870" s="48">
        <v>28823.89</v>
      </c>
      <c r="V3870" s="48">
        <v>54386.17</v>
      </c>
      <c r="W3870" s="48">
        <v>56573.85</v>
      </c>
      <c r="X3870" s="48">
        <v>50705.23</v>
      </c>
      <c r="Y3870" s="48">
        <v>56275.47</v>
      </c>
      <c r="Z3870" s="48">
        <v>897.91</v>
      </c>
      <c r="AA3870" s="48">
        <v>67990.02</v>
      </c>
      <c r="AB3870" s="48">
        <v>63790.04</v>
      </c>
      <c r="AC3870" s="48">
        <v>50104.79</v>
      </c>
      <c r="AD3870" s="48">
        <v>80543.33</v>
      </c>
      <c r="AE3870" s="48">
        <v>201390.05</v>
      </c>
      <c r="AF3870" s="48">
        <v>222952.67</v>
      </c>
      <c r="AG3870" s="48">
        <v>356783.56</v>
      </c>
      <c r="AH3870" s="48">
        <v>363118.94</v>
      </c>
    </row>
    <row r="3871" spans="1:34">
      <c r="A3871" s="48">
        <v>2543965</v>
      </c>
      <c r="B3871" s="49" t="s">
        <v>11405</v>
      </c>
      <c r="C3871" s="49" t="s">
        <v>11406</v>
      </c>
      <c r="D3871" s="49" t="s">
        <v>11407</v>
      </c>
      <c r="E3871" s="48">
        <v>19613.64</v>
      </c>
      <c r="F3871" s="48">
        <v>6581.19</v>
      </c>
      <c r="G3871" s="48">
        <v>43435.3</v>
      </c>
      <c r="H3871" s="48">
        <v>30178.94</v>
      </c>
      <c r="I3871" s="48">
        <v>34575.089999999997</v>
      </c>
      <c r="J3871" s="48">
        <v>8078.24</v>
      </c>
      <c r="K3871" s="48">
        <v>9115.24</v>
      </c>
      <c r="L3871" s="48">
        <v>5939.18</v>
      </c>
      <c r="M3871" s="48">
        <v>9130.24</v>
      </c>
      <c r="N3871" s="48">
        <v>16746.46</v>
      </c>
      <c r="O3871" s="48">
        <v>3774.11</v>
      </c>
      <c r="P3871" s="48">
        <v>5721.13</v>
      </c>
      <c r="Q3871" s="48">
        <v>6164.17</v>
      </c>
      <c r="R3871" s="48">
        <v>5484.12</v>
      </c>
      <c r="S3871" s="50"/>
      <c r="T3871" s="48">
        <v>21897.72</v>
      </c>
      <c r="U3871" s="48">
        <v>5800.49</v>
      </c>
      <c r="V3871" s="48">
        <v>58329.86</v>
      </c>
      <c r="W3871" s="48">
        <v>45297.85</v>
      </c>
      <c r="X3871" s="48">
        <v>48700.76</v>
      </c>
      <c r="Y3871" s="48">
        <v>21164.43</v>
      </c>
      <c r="Z3871" s="48">
        <v>18582.439999999999</v>
      </c>
      <c r="AA3871" s="48">
        <v>27125.200000000001</v>
      </c>
      <c r="AB3871" s="48">
        <v>914.48</v>
      </c>
      <c r="AC3871" s="48">
        <v>19177.39</v>
      </c>
      <c r="AD3871" s="48">
        <v>13506.86</v>
      </c>
      <c r="AE3871" s="48">
        <v>1517.69</v>
      </c>
      <c r="AF3871" s="48">
        <v>346.58</v>
      </c>
      <c r="AG3871" s="48">
        <v>2456.59</v>
      </c>
      <c r="AH3871" s="50"/>
    </row>
    <row r="3872" spans="1:34">
      <c r="A3872" s="48">
        <v>2547458</v>
      </c>
      <c r="B3872" s="49" t="s">
        <v>11408</v>
      </c>
      <c r="C3872" s="49" t="s">
        <v>11409</v>
      </c>
      <c r="D3872" s="49" t="s">
        <v>11410</v>
      </c>
      <c r="E3872" s="48">
        <v>72496.88</v>
      </c>
      <c r="F3872" s="48">
        <v>74482.98</v>
      </c>
      <c r="G3872" s="48">
        <v>36292.019999999997</v>
      </c>
      <c r="H3872" s="48">
        <v>38383.089999999997</v>
      </c>
      <c r="I3872" s="48">
        <v>33333.879999999997</v>
      </c>
      <c r="J3872" s="48">
        <v>41819.040000000001</v>
      </c>
      <c r="K3872" s="48">
        <v>35149.919999999998</v>
      </c>
      <c r="L3872" s="48">
        <v>52198.33</v>
      </c>
      <c r="M3872" s="48">
        <v>83759.06</v>
      </c>
      <c r="N3872" s="48">
        <v>92505.17</v>
      </c>
      <c r="O3872" s="48">
        <v>22600.560000000001</v>
      </c>
      <c r="P3872" s="48">
        <v>23867.57</v>
      </c>
      <c r="Q3872" s="48">
        <v>19053.48</v>
      </c>
      <c r="R3872" s="48">
        <v>10457.280000000001</v>
      </c>
      <c r="S3872" s="48">
        <v>16608.419999999998</v>
      </c>
      <c r="T3872" s="48">
        <v>79209.59</v>
      </c>
      <c r="U3872" s="48">
        <v>124883.22</v>
      </c>
      <c r="V3872" s="48">
        <v>40912.699999999997</v>
      </c>
      <c r="W3872" s="48">
        <v>48414.07</v>
      </c>
      <c r="X3872" s="48">
        <v>37095.15</v>
      </c>
      <c r="Y3872" s="48">
        <v>103614.16</v>
      </c>
      <c r="Z3872" s="48">
        <v>114651.55</v>
      </c>
      <c r="AA3872" s="48">
        <v>230652.94</v>
      </c>
      <c r="AB3872" s="48">
        <v>191138.73</v>
      </c>
      <c r="AC3872" s="48">
        <v>160323.41</v>
      </c>
      <c r="AD3872" s="48">
        <v>100297.22</v>
      </c>
      <c r="AE3872" s="48">
        <v>76976.53</v>
      </c>
      <c r="AF3872" s="48">
        <v>1919.1</v>
      </c>
      <c r="AG3872" s="48">
        <v>5277.77</v>
      </c>
      <c r="AH3872" s="48">
        <v>125003.54</v>
      </c>
    </row>
    <row r="3873" spans="1:34">
      <c r="A3873" s="48">
        <v>2545883</v>
      </c>
      <c r="B3873" s="49" t="s">
        <v>11411</v>
      </c>
      <c r="C3873" s="49" t="s">
        <v>11412</v>
      </c>
      <c r="D3873" s="49" t="s">
        <v>11413</v>
      </c>
      <c r="E3873" s="48">
        <v>23358.66</v>
      </c>
      <c r="F3873" s="48">
        <v>20156.57</v>
      </c>
      <c r="G3873" s="48">
        <v>3001.05</v>
      </c>
      <c r="H3873" s="48">
        <v>4594.1400000000003</v>
      </c>
      <c r="I3873" s="48">
        <v>10556.33</v>
      </c>
      <c r="J3873" s="48">
        <v>13245.42</v>
      </c>
      <c r="K3873" s="48">
        <v>13368.38</v>
      </c>
      <c r="L3873" s="48">
        <v>10965.31</v>
      </c>
      <c r="M3873" s="48">
        <v>17903.53</v>
      </c>
      <c r="N3873" s="48">
        <v>20330.54</v>
      </c>
      <c r="O3873" s="48">
        <v>7698.23</v>
      </c>
      <c r="P3873" s="48">
        <v>4691.13</v>
      </c>
      <c r="Q3873" s="48">
        <v>778.02</v>
      </c>
      <c r="R3873" s="48">
        <v>2581.08</v>
      </c>
      <c r="S3873" s="48">
        <v>923.03</v>
      </c>
      <c r="T3873" s="48">
        <v>45337.86</v>
      </c>
      <c r="U3873" s="48">
        <v>50095.56</v>
      </c>
      <c r="V3873" s="48">
        <v>1077.8699999999999</v>
      </c>
      <c r="W3873" s="48">
        <v>2724.45</v>
      </c>
      <c r="X3873" s="48">
        <v>17281.240000000002</v>
      </c>
      <c r="Y3873" s="48">
        <v>35601.65</v>
      </c>
      <c r="Z3873" s="48">
        <v>38929.64</v>
      </c>
      <c r="AA3873" s="48">
        <v>16354.34</v>
      </c>
      <c r="AB3873" s="48">
        <v>46284.29</v>
      </c>
      <c r="AC3873" s="48">
        <v>44068.19</v>
      </c>
      <c r="AD3873" s="48">
        <v>32026.99</v>
      </c>
      <c r="AE3873" s="48">
        <v>3173.03</v>
      </c>
      <c r="AF3873" s="48">
        <v>159.51</v>
      </c>
      <c r="AG3873" s="48">
        <v>4423.1400000000003</v>
      </c>
      <c r="AH3873" s="48">
        <v>2153.88</v>
      </c>
    </row>
    <row r="3874" spans="1:34">
      <c r="A3874" s="48">
        <v>2547097</v>
      </c>
      <c r="B3874" s="49" t="s">
        <v>11414</v>
      </c>
      <c r="C3874" s="49" t="s">
        <v>11415</v>
      </c>
      <c r="D3874" s="49" t="s">
        <v>11416</v>
      </c>
      <c r="E3874" s="48">
        <v>34365.879999999997</v>
      </c>
      <c r="F3874" s="48">
        <v>26378.639999999999</v>
      </c>
      <c r="G3874" s="50"/>
      <c r="H3874" s="48">
        <v>11610.28</v>
      </c>
      <c r="I3874" s="48">
        <v>5919.16</v>
      </c>
      <c r="J3874" s="48">
        <v>15702.37</v>
      </c>
      <c r="K3874" s="48">
        <v>4280.1099999999997</v>
      </c>
      <c r="L3874" s="48">
        <v>4174.1099999999997</v>
      </c>
      <c r="M3874" s="48">
        <v>8563.25</v>
      </c>
      <c r="N3874" s="48">
        <v>19370.490000000002</v>
      </c>
      <c r="O3874" s="48">
        <v>2376.06</v>
      </c>
      <c r="P3874" s="48">
        <v>10412.280000000001</v>
      </c>
      <c r="Q3874" s="48">
        <v>14294.38</v>
      </c>
      <c r="R3874" s="50"/>
      <c r="S3874" s="48">
        <v>2485.0700000000002</v>
      </c>
      <c r="T3874" s="48">
        <v>28396.25</v>
      </c>
      <c r="U3874" s="48">
        <v>34332.449999999997</v>
      </c>
      <c r="V3874" s="50"/>
      <c r="W3874" s="48">
        <v>2768.65</v>
      </c>
      <c r="X3874" s="48">
        <v>855.58</v>
      </c>
      <c r="Y3874" s="48">
        <v>5595.77</v>
      </c>
      <c r="Z3874" s="48">
        <v>1155.6300000000001</v>
      </c>
      <c r="AA3874" s="48">
        <v>1535.77</v>
      </c>
      <c r="AB3874" s="48">
        <v>1325.54</v>
      </c>
      <c r="AC3874" s="48">
        <v>10088.58</v>
      </c>
      <c r="AD3874" s="48">
        <v>1260.56</v>
      </c>
      <c r="AE3874" s="48">
        <v>13536.84</v>
      </c>
      <c r="AF3874" s="48">
        <v>8688.49</v>
      </c>
      <c r="AG3874" s="50"/>
      <c r="AH3874" s="48">
        <v>2293.06</v>
      </c>
    </row>
    <row r="3875" spans="1:34">
      <c r="A3875" s="48">
        <v>2547811</v>
      </c>
      <c r="B3875" s="49" t="s">
        <v>11417</v>
      </c>
      <c r="C3875" s="49" t="s">
        <v>11418</v>
      </c>
      <c r="D3875" s="49" t="s">
        <v>11419</v>
      </c>
      <c r="E3875" s="48">
        <v>64286.81</v>
      </c>
      <c r="F3875" s="48">
        <v>38313.040000000001</v>
      </c>
      <c r="G3875" s="48">
        <v>68297.8</v>
      </c>
      <c r="H3875" s="48">
        <v>61164.51</v>
      </c>
      <c r="I3875" s="48">
        <v>57873.53</v>
      </c>
      <c r="J3875" s="48">
        <v>19472.57</v>
      </c>
      <c r="K3875" s="48">
        <v>13205.36</v>
      </c>
      <c r="L3875" s="48">
        <v>9756.26</v>
      </c>
      <c r="M3875" s="48">
        <v>19837.560000000001</v>
      </c>
      <c r="N3875" s="48">
        <v>38044.94</v>
      </c>
      <c r="O3875" s="48">
        <v>16397.43</v>
      </c>
      <c r="P3875" s="48">
        <v>8392.2099999999991</v>
      </c>
      <c r="Q3875" s="48">
        <v>21397.59</v>
      </c>
      <c r="R3875" s="48">
        <v>4797.1400000000003</v>
      </c>
      <c r="S3875" s="48">
        <v>2320.09</v>
      </c>
      <c r="T3875" s="48">
        <v>65743.320000000007</v>
      </c>
      <c r="U3875" s="48">
        <v>60673.86</v>
      </c>
      <c r="V3875" s="48">
        <v>91150.92</v>
      </c>
      <c r="W3875" s="48">
        <v>89963.1</v>
      </c>
      <c r="X3875" s="48">
        <v>87533.84</v>
      </c>
      <c r="Y3875" s="48">
        <v>42337.82</v>
      </c>
      <c r="Z3875" s="48">
        <v>37956.92</v>
      </c>
      <c r="AA3875" s="48">
        <v>37279.550000000003</v>
      </c>
      <c r="AB3875" s="48">
        <v>39186.01</v>
      </c>
      <c r="AC3875" s="48">
        <v>74787.97</v>
      </c>
      <c r="AD3875" s="48">
        <v>67698.080000000002</v>
      </c>
      <c r="AE3875" s="48">
        <v>6619.64</v>
      </c>
      <c r="AF3875" s="48">
        <v>72492.52</v>
      </c>
      <c r="AG3875" s="48">
        <v>7683.1</v>
      </c>
      <c r="AH3875" s="48">
        <v>2163.56</v>
      </c>
    </row>
    <row r="3876" spans="1:34">
      <c r="A3876" s="48">
        <v>2543291</v>
      </c>
      <c r="B3876" s="49" t="s">
        <v>11420</v>
      </c>
      <c r="C3876" s="49" t="s">
        <v>11421</v>
      </c>
      <c r="D3876" s="49" t="s">
        <v>11422</v>
      </c>
      <c r="E3876" s="48">
        <v>130456.92</v>
      </c>
      <c r="F3876" s="48">
        <v>58725.3</v>
      </c>
      <c r="G3876" s="48">
        <v>119286.73</v>
      </c>
      <c r="H3876" s="48">
        <v>102970.3</v>
      </c>
      <c r="I3876" s="48">
        <v>114306.56</v>
      </c>
      <c r="J3876" s="48">
        <v>80857.7</v>
      </c>
      <c r="K3876" s="48">
        <v>63820.37</v>
      </c>
      <c r="L3876" s="48">
        <v>46963.05</v>
      </c>
      <c r="M3876" s="48">
        <v>42172.86</v>
      </c>
      <c r="N3876" s="48">
        <v>99496.3</v>
      </c>
      <c r="O3876" s="48">
        <v>34642.76</v>
      </c>
      <c r="P3876" s="48">
        <v>16553.37</v>
      </c>
      <c r="Q3876" s="48">
        <v>25842.55</v>
      </c>
      <c r="R3876" s="48">
        <v>13602.3</v>
      </c>
      <c r="S3876" s="48">
        <v>11343.24</v>
      </c>
      <c r="T3876" s="48">
        <v>56777.34</v>
      </c>
      <c r="U3876" s="48">
        <v>43814.400000000001</v>
      </c>
      <c r="V3876" s="48">
        <v>88719.95</v>
      </c>
      <c r="W3876" s="48">
        <v>86551.27</v>
      </c>
      <c r="X3876" s="48">
        <v>93313.07</v>
      </c>
      <c r="Y3876" s="48">
        <v>64965.43</v>
      </c>
      <c r="Z3876" s="48">
        <v>72141.31</v>
      </c>
      <c r="AA3876" s="48">
        <v>83734.41</v>
      </c>
      <c r="AB3876" s="48">
        <v>20297.97</v>
      </c>
      <c r="AC3876" s="48">
        <v>85286.65</v>
      </c>
      <c r="AD3876" s="48">
        <v>96740.02</v>
      </c>
      <c r="AE3876" s="48">
        <v>2262.5500000000002</v>
      </c>
      <c r="AF3876" s="48">
        <v>14446.03</v>
      </c>
      <c r="AG3876" s="48">
        <v>4202.92</v>
      </c>
      <c r="AH3876" s="50"/>
    </row>
    <row r="3877" spans="1:34">
      <c r="A3877" s="48">
        <v>2542315</v>
      </c>
      <c r="B3877" s="49" t="s">
        <v>11423</v>
      </c>
      <c r="C3877" s="49" t="s">
        <v>11424</v>
      </c>
      <c r="D3877" s="49" t="s">
        <v>11425</v>
      </c>
      <c r="E3877" s="48">
        <v>50280.37</v>
      </c>
      <c r="F3877" s="48">
        <v>44887.199999999997</v>
      </c>
      <c r="G3877" s="48">
        <v>9732.2099999999991</v>
      </c>
      <c r="H3877" s="48">
        <v>7576.18</v>
      </c>
      <c r="I3877" s="48">
        <v>8135.22</v>
      </c>
      <c r="J3877" s="48">
        <v>32336.77</v>
      </c>
      <c r="K3877" s="48">
        <v>31338.81</v>
      </c>
      <c r="L3877" s="48">
        <v>16402.38</v>
      </c>
      <c r="M3877" s="48">
        <v>24991.63</v>
      </c>
      <c r="N3877" s="48">
        <v>28378.7</v>
      </c>
      <c r="O3877" s="48">
        <v>21915.55</v>
      </c>
      <c r="P3877" s="48">
        <v>7020.15</v>
      </c>
      <c r="Q3877" s="48">
        <v>7963.18</v>
      </c>
      <c r="R3877" s="48">
        <v>6732.17</v>
      </c>
      <c r="S3877" s="48">
        <v>6323.17</v>
      </c>
      <c r="T3877" s="48">
        <v>55019.15</v>
      </c>
      <c r="U3877" s="48">
        <v>78226.7</v>
      </c>
      <c r="V3877" s="48">
        <v>3815.21</v>
      </c>
      <c r="W3877" s="48">
        <v>1608.74</v>
      </c>
      <c r="X3877" s="48">
        <v>5089.97</v>
      </c>
      <c r="Y3877" s="48">
        <v>90725.09</v>
      </c>
      <c r="Z3877" s="48">
        <v>124219.91</v>
      </c>
      <c r="AA3877" s="48">
        <v>32694.26</v>
      </c>
      <c r="AB3877" s="48">
        <v>46097.56</v>
      </c>
      <c r="AC3877" s="48">
        <v>17585.560000000001</v>
      </c>
      <c r="AD3877" s="48">
        <v>125929.07</v>
      </c>
      <c r="AE3877" s="48">
        <v>4397.99</v>
      </c>
      <c r="AF3877" s="48">
        <v>879.57</v>
      </c>
      <c r="AG3877" s="48">
        <v>6756.17</v>
      </c>
      <c r="AH3877" s="48">
        <v>7024.79</v>
      </c>
    </row>
    <row r="3878" spans="1:34">
      <c r="A3878" s="48">
        <v>2547934</v>
      </c>
      <c r="B3878" s="49" t="s">
        <v>11426</v>
      </c>
      <c r="C3878" s="49" t="s">
        <v>11427</v>
      </c>
      <c r="D3878" s="49" t="s">
        <v>11428</v>
      </c>
      <c r="E3878" s="48">
        <v>216501.36</v>
      </c>
      <c r="F3878" s="48">
        <v>220624.98</v>
      </c>
      <c r="G3878" s="48">
        <v>58968.38</v>
      </c>
      <c r="H3878" s="48">
        <v>65508.55</v>
      </c>
      <c r="I3878" s="48">
        <v>74699.67</v>
      </c>
      <c r="J3878" s="48">
        <v>208554.05</v>
      </c>
      <c r="K3878" s="48">
        <v>150554.44</v>
      </c>
      <c r="L3878" s="48">
        <v>110474.51</v>
      </c>
      <c r="M3878" s="48">
        <v>159019.76999999999</v>
      </c>
      <c r="N3878" s="48">
        <v>187122.14</v>
      </c>
      <c r="O3878" s="48">
        <v>94870.05</v>
      </c>
      <c r="P3878" s="48">
        <v>130178.84</v>
      </c>
      <c r="Q3878" s="48">
        <v>138750.25</v>
      </c>
      <c r="R3878" s="48">
        <v>79644.87</v>
      </c>
      <c r="S3878" s="48">
        <v>73839.73</v>
      </c>
      <c r="T3878" s="48">
        <v>251096.97</v>
      </c>
      <c r="U3878" s="48">
        <v>312958.09000000003</v>
      </c>
      <c r="V3878" s="48">
        <v>82071.009999999995</v>
      </c>
      <c r="W3878" s="48">
        <v>70902.58</v>
      </c>
      <c r="X3878" s="48">
        <v>107733.59</v>
      </c>
      <c r="Y3878" s="48">
        <v>490832.44</v>
      </c>
      <c r="Z3878" s="48">
        <v>477071.31</v>
      </c>
      <c r="AA3878" s="48">
        <v>433229.59</v>
      </c>
      <c r="AB3878" s="48">
        <v>331790.25</v>
      </c>
      <c r="AC3878" s="48">
        <v>344160.34</v>
      </c>
      <c r="AD3878" s="48">
        <v>496895</v>
      </c>
      <c r="AE3878" s="48">
        <v>433808.41</v>
      </c>
      <c r="AF3878" s="48">
        <v>326563</v>
      </c>
      <c r="AG3878" s="48">
        <v>427043.31</v>
      </c>
      <c r="AH3878" s="48">
        <v>432755.91</v>
      </c>
    </row>
    <row r="3879" spans="1:34">
      <c r="A3879" s="48">
        <v>2546378</v>
      </c>
      <c r="B3879" s="49" t="s">
        <v>11429</v>
      </c>
      <c r="C3879" s="49" t="s">
        <v>11430</v>
      </c>
      <c r="D3879" s="49" t="s">
        <v>11431</v>
      </c>
      <c r="E3879" s="48">
        <v>43102.16</v>
      </c>
      <c r="F3879" s="48">
        <v>23973.63</v>
      </c>
      <c r="G3879" s="48">
        <v>50902.39</v>
      </c>
      <c r="H3879" s="48">
        <v>56478.44</v>
      </c>
      <c r="I3879" s="48">
        <v>45991.21</v>
      </c>
      <c r="J3879" s="48">
        <v>4784.13</v>
      </c>
      <c r="K3879" s="48">
        <v>4160.1099999999997</v>
      </c>
      <c r="L3879" s="50"/>
      <c r="M3879" s="48">
        <v>6412.17</v>
      </c>
      <c r="N3879" s="48">
        <v>12427.32</v>
      </c>
      <c r="O3879" s="48">
        <v>4278.1000000000004</v>
      </c>
      <c r="P3879" s="48">
        <v>4385.12</v>
      </c>
      <c r="Q3879" s="48">
        <v>14030.35</v>
      </c>
      <c r="R3879" s="48">
        <v>3989.08</v>
      </c>
      <c r="S3879" s="48">
        <v>2888.09</v>
      </c>
      <c r="T3879" s="48">
        <v>62122.48</v>
      </c>
      <c r="U3879" s="48">
        <v>46782.57</v>
      </c>
      <c r="V3879" s="48">
        <v>89044.71</v>
      </c>
      <c r="W3879" s="48">
        <v>99430.41</v>
      </c>
      <c r="X3879" s="48">
        <v>92283.839999999997</v>
      </c>
      <c r="Y3879" s="48">
        <v>1725.31</v>
      </c>
      <c r="Z3879" s="48">
        <v>9581.32</v>
      </c>
      <c r="AA3879" s="50"/>
      <c r="AB3879" s="48">
        <v>8880.3799999999992</v>
      </c>
      <c r="AC3879" s="48">
        <v>9511.14</v>
      </c>
      <c r="AD3879" s="48">
        <v>2412.7199999999998</v>
      </c>
      <c r="AE3879" s="48">
        <v>8940.0400000000009</v>
      </c>
      <c r="AF3879" s="48">
        <v>33992.519999999997</v>
      </c>
      <c r="AG3879" s="48">
        <v>4281.33</v>
      </c>
      <c r="AH3879" s="48">
        <v>4631.95</v>
      </c>
    </row>
    <row r="3880" spans="1:34">
      <c r="A3880" s="48">
        <v>2546505</v>
      </c>
      <c r="B3880" s="49" t="s">
        <v>11432</v>
      </c>
      <c r="C3880" s="49" t="s">
        <v>11433</v>
      </c>
      <c r="D3880" s="49" t="s">
        <v>11434</v>
      </c>
      <c r="E3880" s="48">
        <v>54883.53</v>
      </c>
      <c r="F3880" s="48">
        <v>29498.84</v>
      </c>
      <c r="G3880" s="48">
        <v>67057.84</v>
      </c>
      <c r="H3880" s="48">
        <v>61856.76</v>
      </c>
      <c r="I3880" s="48">
        <v>58427.59</v>
      </c>
      <c r="J3880" s="48">
        <v>28543.77</v>
      </c>
      <c r="K3880" s="48">
        <v>20612.53</v>
      </c>
      <c r="L3880" s="48">
        <v>7152.2</v>
      </c>
      <c r="M3880" s="48">
        <v>28081.79</v>
      </c>
      <c r="N3880" s="48">
        <v>43477.15</v>
      </c>
      <c r="O3880" s="48">
        <v>16376.41</v>
      </c>
      <c r="P3880" s="48">
        <v>26009.71</v>
      </c>
      <c r="Q3880" s="48">
        <v>36440.03</v>
      </c>
      <c r="R3880" s="48">
        <v>18269.490000000002</v>
      </c>
      <c r="S3880" s="48">
        <v>14711.35</v>
      </c>
      <c r="T3880" s="48">
        <v>48785.22</v>
      </c>
      <c r="U3880" s="48">
        <v>49677.21</v>
      </c>
      <c r="V3880" s="48">
        <v>109643.6</v>
      </c>
      <c r="W3880" s="48">
        <v>101500.52</v>
      </c>
      <c r="X3880" s="48">
        <v>98512.69</v>
      </c>
      <c r="Y3880" s="48">
        <v>78825.759999999995</v>
      </c>
      <c r="Z3880" s="48">
        <v>83728.22</v>
      </c>
      <c r="AA3880" s="48">
        <v>5822.6</v>
      </c>
      <c r="AB3880" s="48">
        <v>76646.78</v>
      </c>
      <c r="AC3880" s="48">
        <v>84925</v>
      </c>
      <c r="AD3880" s="48">
        <v>75944.5</v>
      </c>
      <c r="AE3880" s="48">
        <v>76827.350000000006</v>
      </c>
      <c r="AF3880" s="48">
        <v>65424.19</v>
      </c>
      <c r="AG3880" s="48">
        <v>72097.14</v>
      </c>
      <c r="AH3880" s="48">
        <v>12410.71</v>
      </c>
    </row>
    <row r="3881" spans="1:34">
      <c r="A3881" s="48">
        <v>2544116</v>
      </c>
      <c r="B3881" s="49" t="s">
        <v>11435</v>
      </c>
      <c r="C3881" s="49" t="s">
        <v>11436</v>
      </c>
      <c r="D3881" s="49" t="s">
        <v>11437</v>
      </c>
      <c r="E3881" s="48">
        <v>31099.93</v>
      </c>
      <c r="F3881" s="48">
        <v>19982.55</v>
      </c>
      <c r="G3881" s="48">
        <v>14349.47</v>
      </c>
      <c r="H3881" s="48">
        <v>11897.39</v>
      </c>
      <c r="I3881" s="48">
        <v>10812.36</v>
      </c>
      <c r="J3881" s="48">
        <v>14211.43</v>
      </c>
      <c r="K3881" s="48">
        <v>13749.36</v>
      </c>
      <c r="L3881" s="48">
        <v>16275.39</v>
      </c>
      <c r="M3881" s="48">
        <v>18577.509999999998</v>
      </c>
      <c r="N3881" s="48">
        <v>23834.62</v>
      </c>
      <c r="O3881" s="48">
        <v>13743.32</v>
      </c>
      <c r="P3881" s="48">
        <v>8818.24</v>
      </c>
      <c r="Q3881" s="50"/>
      <c r="R3881" s="50"/>
      <c r="S3881" s="48">
        <v>4542.1000000000004</v>
      </c>
      <c r="T3881" s="48">
        <v>41432.379999999997</v>
      </c>
      <c r="U3881" s="48">
        <v>33518.800000000003</v>
      </c>
      <c r="V3881" s="48">
        <v>31611.67</v>
      </c>
      <c r="W3881" s="48">
        <v>26614.9</v>
      </c>
      <c r="X3881" s="48">
        <v>26461.63</v>
      </c>
      <c r="Y3881" s="48">
        <v>32245.3</v>
      </c>
      <c r="Z3881" s="48">
        <v>48673.1</v>
      </c>
      <c r="AA3881" s="48">
        <v>63702.34</v>
      </c>
      <c r="AB3881" s="48">
        <v>44324.69</v>
      </c>
      <c r="AC3881" s="48">
        <v>45419.07</v>
      </c>
      <c r="AD3881" s="48">
        <v>52316.33</v>
      </c>
      <c r="AE3881" s="48">
        <v>25472.48</v>
      </c>
      <c r="AF3881" s="50"/>
      <c r="AG3881" s="50"/>
      <c r="AH3881" s="48">
        <v>1914.62</v>
      </c>
    </row>
    <row r="3882" spans="1:34">
      <c r="A3882" s="48">
        <v>2544495</v>
      </c>
      <c r="B3882" s="49" t="s">
        <v>11438</v>
      </c>
      <c r="C3882" s="49" t="s">
        <v>11439</v>
      </c>
      <c r="D3882" s="49" t="s">
        <v>11440</v>
      </c>
      <c r="E3882" s="48">
        <v>40424.04</v>
      </c>
      <c r="F3882" s="48">
        <v>30111.75</v>
      </c>
      <c r="G3882" s="48">
        <v>30895.78</v>
      </c>
      <c r="H3882" s="48">
        <v>26015.64</v>
      </c>
      <c r="I3882" s="48">
        <v>31261.77</v>
      </c>
      <c r="J3882" s="48">
        <v>33582.83</v>
      </c>
      <c r="K3882" s="48">
        <v>21111.49</v>
      </c>
      <c r="L3882" s="48">
        <v>21907.54</v>
      </c>
      <c r="M3882" s="48">
        <v>34411.81</v>
      </c>
      <c r="N3882" s="48">
        <v>32953.839999999997</v>
      </c>
      <c r="O3882" s="48">
        <v>2300.0500000000002</v>
      </c>
      <c r="P3882" s="48">
        <v>24903.62</v>
      </c>
      <c r="Q3882" s="50"/>
      <c r="R3882" s="50"/>
      <c r="S3882" s="48">
        <v>15115.38</v>
      </c>
      <c r="T3882" s="48">
        <v>68789.789999999994</v>
      </c>
      <c r="U3882" s="48">
        <v>71809.42</v>
      </c>
      <c r="V3882" s="48">
        <v>57395.53</v>
      </c>
      <c r="W3882" s="48">
        <v>49891.94</v>
      </c>
      <c r="X3882" s="48">
        <v>57434.18</v>
      </c>
      <c r="Y3882" s="48">
        <v>77597.77</v>
      </c>
      <c r="Z3882" s="48">
        <v>61028.83</v>
      </c>
      <c r="AA3882" s="48">
        <v>81808.95</v>
      </c>
      <c r="AB3882" s="48">
        <v>54484.66</v>
      </c>
      <c r="AC3882" s="48">
        <v>26111.040000000001</v>
      </c>
      <c r="AD3882" s="48">
        <v>1796.82</v>
      </c>
      <c r="AE3882" s="48">
        <v>56319.6</v>
      </c>
      <c r="AF3882" s="50"/>
      <c r="AG3882" s="50"/>
      <c r="AH3882" s="48">
        <v>51246.34</v>
      </c>
    </row>
    <row r="3883" spans="1:34">
      <c r="A3883" s="48">
        <v>2543959</v>
      </c>
      <c r="B3883" s="49" t="s">
        <v>11441</v>
      </c>
      <c r="C3883" s="49" t="s">
        <v>11442</v>
      </c>
      <c r="D3883" s="49" t="s">
        <v>11443</v>
      </c>
      <c r="E3883" s="48">
        <v>37136.82</v>
      </c>
      <c r="F3883" s="48">
        <v>23646.57</v>
      </c>
      <c r="G3883" s="48">
        <v>40560.9</v>
      </c>
      <c r="H3883" s="48">
        <v>25027.56</v>
      </c>
      <c r="I3883" s="48">
        <v>22964.51</v>
      </c>
      <c r="J3883" s="48">
        <v>7273.16</v>
      </c>
      <c r="K3883" s="48">
        <v>5084.12</v>
      </c>
      <c r="L3883" s="48">
        <v>7175.17</v>
      </c>
      <c r="M3883" s="48">
        <v>12352.26</v>
      </c>
      <c r="N3883" s="48">
        <v>12973.28</v>
      </c>
      <c r="O3883" s="50"/>
      <c r="P3883" s="48">
        <v>17087.349999999999</v>
      </c>
      <c r="Q3883" s="48">
        <v>27497.61</v>
      </c>
      <c r="R3883" s="48">
        <v>27398.61</v>
      </c>
      <c r="S3883" s="48">
        <v>14344.3</v>
      </c>
      <c r="T3883" s="48">
        <v>18598.41</v>
      </c>
      <c r="U3883" s="48">
        <v>9067.6</v>
      </c>
      <c r="V3883" s="48">
        <v>30401.65</v>
      </c>
      <c r="W3883" s="48">
        <v>8442.0499999999993</v>
      </c>
      <c r="X3883" s="48">
        <v>10221.44</v>
      </c>
      <c r="Y3883" s="48">
        <v>1630.7</v>
      </c>
      <c r="Z3883" s="48">
        <v>1237.76</v>
      </c>
      <c r="AA3883" s="48">
        <v>14300.6</v>
      </c>
      <c r="AB3883" s="48">
        <v>9821.08</v>
      </c>
      <c r="AC3883" s="48">
        <v>2486.96</v>
      </c>
      <c r="AD3883" s="50"/>
      <c r="AE3883" s="48">
        <v>4904.05</v>
      </c>
      <c r="AF3883" s="48">
        <v>30187.919999999998</v>
      </c>
      <c r="AG3883" s="48">
        <v>81877.440000000002</v>
      </c>
      <c r="AH3883" s="48">
        <v>39230.089999999997</v>
      </c>
    </row>
    <row r="3884" spans="1:34">
      <c r="A3884" s="48">
        <v>2546041</v>
      </c>
      <c r="B3884" s="49" t="s">
        <v>11444</v>
      </c>
      <c r="C3884" s="49" t="s">
        <v>11445</v>
      </c>
      <c r="D3884" s="49" t="s">
        <v>11446</v>
      </c>
      <c r="E3884" s="48">
        <v>20782.64</v>
      </c>
      <c r="F3884" s="48">
        <v>16427.46</v>
      </c>
      <c r="G3884" s="48">
        <v>15101.47</v>
      </c>
      <c r="H3884" s="48">
        <v>11795.37</v>
      </c>
      <c r="I3884" s="48">
        <v>12355.34</v>
      </c>
      <c r="J3884" s="48">
        <v>18510.490000000002</v>
      </c>
      <c r="K3884" s="48">
        <v>13011.37</v>
      </c>
      <c r="L3884" s="48">
        <v>8623.25</v>
      </c>
      <c r="M3884" s="48">
        <v>18718.5</v>
      </c>
      <c r="N3884" s="48">
        <v>18517.54</v>
      </c>
      <c r="O3884" s="48">
        <v>9783.26</v>
      </c>
      <c r="P3884" s="48">
        <v>12409.31</v>
      </c>
      <c r="Q3884" s="48">
        <v>8629.27</v>
      </c>
      <c r="R3884" s="48">
        <v>8413.24</v>
      </c>
      <c r="S3884" s="48">
        <v>5593.15</v>
      </c>
      <c r="T3884" s="48">
        <v>4379.79</v>
      </c>
      <c r="U3884" s="48">
        <v>24402.15</v>
      </c>
      <c r="V3884" s="48">
        <v>15074.17</v>
      </c>
      <c r="W3884" s="48">
        <v>5967.02</v>
      </c>
      <c r="X3884" s="48">
        <v>17112.88</v>
      </c>
      <c r="Y3884" s="48">
        <v>44256.38</v>
      </c>
      <c r="Z3884" s="48">
        <v>41536.83</v>
      </c>
      <c r="AA3884" s="48">
        <v>36622.839999999997</v>
      </c>
      <c r="AB3884" s="48">
        <v>40390.78</v>
      </c>
      <c r="AC3884" s="48">
        <v>26115.17</v>
      </c>
      <c r="AD3884" s="48">
        <v>48625.71</v>
      </c>
      <c r="AE3884" s="48">
        <v>44997.79</v>
      </c>
      <c r="AF3884" s="48">
        <v>7131.98</v>
      </c>
      <c r="AG3884" s="48">
        <v>34535.879999999997</v>
      </c>
      <c r="AH3884" s="48">
        <v>23454.69</v>
      </c>
    </row>
    <row r="3885" spans="1:34">
      <c r="A3885" s="48">
        <v>2542981</v>
      </c>
      <c r="B3885" s="49" t="s">
        <v>11447</v>
      </c>
      <c r="C3885" s="49" t="s">
        <v>11448</v>
      </c>
      <c r="D3885" s="49" t="s">
        <v>11449</v>
      </c>
      <c r="E3885" s="48">
        <v>69421.8</v>
      </c>
      <c r="F3885" s="48">
        <v>43596.08</v>
      </c>
      <c r="G3885" s="48">
        <v>50258.3</v>
      </c>
      <c r="H3885" s="48">
        <v>45507.09</v>
      </c>
      <c r="I3885" s="48">
        <v>42895.03</v>
      </c>
      <c r="J3885" s="48">
        <v>30382.75</v>
      </c>
      <c r="K3885" s="48">
        <v>25192.67</v>
      </c>
      <c r="L3885" s="48">
        <v>18470.47</v>
      </c>
      <c r="M3885" s="48">
        <v>25811.66</v>
      </c>
      <c r="N3885" s="48">
        <v>31340.77</v>
      </c>
      <c r="O3885" s="48">
        <v>15241.4</v>
      </c>
      <c r="P3885" s="48">
        <v>14602.35</v>
      </c>
      <c r="Q3885" s="48">
        <v>30206.76</v>
      </c>
      <c r="R3885" s="48">
        <v>9060.2199999999993</v>
      </c>
      <c r="S3885" s="48">
        <v>18165.46</v>
      </c>
      <c r="T3885" s="48">
        <v>45021.96</v>
      </c>
      <c r="U3885" s="48">
        <v>43942.43</v>
      </c>
      <c r="V3885" s="48">
        <v>37672.61</v>
      </c>
      <c r="W3885" s="48">
        <v>38552.44</v>
      </c>
      <c r="X3885" s="48">
        <v>38163.06</v>
      </c>
      <c r="Y3885" s="48">
        <v>58099.39</v>
      </c>
      <c r="Z3885" s="48">
        <v>63046.25</v>
      </c>
      <c r="AA3885" s="48">
        <v>59562.12</v>
      </c>
      <c r="AB3885" s="48">
        <v>40952</v>
      </c>
      <c r="AC3885" s="48">
        <v>44868.7</v>
      </c>
      <c r="AD3885" s="48">
        <v>57662.559999999998</v>
      </c>
      <c r="AE3885" s="48">
        <v>33153.96</v>
      </c>
      <c r="AF3885" s="48">
        <v>36148.97</v>
      </c>
      <c r="AG3885" s="48">
        <v>33626.49</v>
      </c>
      <c r="AH3885" s="48">
        <v>68333.42</v>
      </c>
    </row>
    <row r="3886" spans="1:34">
      <c r="A3886" s="48">
        <v>2544926</v>
      </c>
      <c r="B3886" s="49" t="s">
        <v>11450</v>
      </c>
      <c r="C3886" s="49" t="s">
        <v>11451</v>
      </c>
      <c r="D3886" s="49" t="s">
        <v>11452</v>
      </c>
      <c r="E3886" s="48">
        <v>34309.97</v>
      </c>
      <c r="F3886" s="48">
        <v>47325.29</v>
      </c>
      <c r="G3886" s="48">
        <v>31425.81</v>
      </c>
      <c r="H3886" s="48">
        <v>19911.54</v>
      </c>
      <c r="I3886" s="48">
        <v>31034.82</v>
      </c>
      <c r="J3886" s="48">
        <v>32349.77</v>
      </c>
      <c r="K3886" s="48">
        <v>25957.7</v>
      </c>
      <c r="L3886" s="48">
        <v>15901.43</v>
      </c>
      <c r="M3886" s="48">
        <v>15827.41</v>
      </c>
      <c r="N3886" s="48">
        <v>24790.63</v>
      </c>
      <c r="O3886" s="48">
        <v>4889.12</v>
      </c>
      <c r="P3886" s="48">
        <v>21102.52</v>
      </c>
      <c r="Q3886" s="48">
        <v>51362.26</v>
      </c>
      <c r="R3886" s="48">
        <v>18904.490000000002</v>
      </c>
      <c r="S3886" s="48">
        <v>20109.52</v>
      </c>
      <c r="T3886" s="48">
        <v>56874.61</v>
      </c>
      <c r="U3886" s="48">
        <v>68915.91</v>
      </c>
      <c r="V3886" s="48">
        <v>47531.32</v>
      </c>
      <c r="W3886" s="48">
        <v>45913.52</v>
      </c>
      <c r="X3886" s="48">
        <v>46529.21</v>
      </c>
      <c r="Y3886" s="48">
        <v>68762.100000000006</v>
      </c>
      <c r="Z3886" s="48">
        <v>72685.7</v>
      </c>
      <c r="AA3886" s="48">
        <v>58563.42</v>
      </c>
      <c r="AB3886" s="48">
        <v>53897.56</v>
      </c>
      <c r="AC3886" s="48">
        <v>46116.33</v>
      </c>
      <c r="AD3886" s="48">
        <v>1100.0899999999999</v>
      </c>
      <c r="AE3886" s="48">
        <v>54994.1</v>
      </c>
      <c r="AF3886" s="48">
        <v>132162.56</v>
      </c>
      <c r="AG3886" s="48">
        <v>83033.69</v>
      </c>
      <c r="AH3886" s="48">
        <v>98344.98</v>
      </c>
    </row>
    <row r="3887" spans="1:34">
      <c r="A3887" s="48">
        <v>2543131</v>
      </c>
      <c r="B3887" s="49" t="s">
        <v>11453</v>
      </c>
      <c r="C3887" s="49" t="s">
        <v>11454</v>
      </c>
      <c r="D3887" s="49" t="s">
        <v>11455</v>
      </c>
      <c r="E3887" s="48">
        <v>144049.91</v>
      </c>
      <c r="F3887" s="48">
        <v>102541.59</v>
      </c>
      <c r="G3887" s="48">
        <v>39807.050000000003</v>
      </c>
      <c r="H3887" s="48">
        <v>41371.040000000001</v>
      </c>
      <c r="I3887" s="48">
        <v>43794.12</v>
      </c>
      <c r="J3887" s="48">
        <v>57245.56</v>
      </c>
      <c r="K3887" s="48">
        <v>44509.1</v>
      </c>
      <c r="L3887" s="48">
        <v>67555.72</v>
      </c>
      <c r="M3887" s="48">
        <v>127113.53</v>
      </c>
      <c r="N3887" s="48">
        <v>177839.41</v>
      </c>
      <c r="O3887" s="48">
        <v>19115.5</v>
      </c>
      <c r="P3887" s="48">
        <v>15908.42</v>
      </c>
      <c r="Q3887" s="48">
        <v>28198.71</v>
      </c>
      <c r="R3887" s="48">
        <v>6269.17</v>
      </c>
      <c r="S3887" s="48">
        <v>8914.2099999999991</v>
      </c>
      <c r="T3887" s="48">
        <v>138437.76999999999</v>
      </c>
      <c r="U3887" s="48">
        <v>147485.75</v>
      </c>
      <c r="V3887" s="48">
        <v>53980.11</v>
      </c>
      <c r="W3887" s="48">
        <v>57739.99</v>
      </c>
      <c r="X3887" s="48">
        <v>61311.14</v>
      </c>
      <c r="Y3887" s="48">
        <v>144948.82999999999</v>
      </c>
      <c r="Z3887" s="48">
        <v>166577.10999999999</v>
      </c>
      <c r="AA3887" s="48">
        <v>261379.53</v>
      </c>
      <c r="AB3887" s="48">
        <v>256372.67</v>
      </c>
      <c r="AC3887" s="48">
        <v>316046.81</v>
      </c>
      <c r="AD3887" s="48">
        <v>88525.45</v>
      </c>
      <c r="AE3887" s="48">
        <v>69857.789999999994</v>
      </c>
      <c r="AF3887" s="48">
        <v>76675.320000000007</v>
      </c>
      <c r="AG3887" s="48">
        <v>9265.56</v>
      </c>
      <c r="AH3887" s="48">
        <v>38825.230000000003</v>
      </c>
    </row>
    <row r="3888" spans="1:34">
      <c r="A3888" s="48">
        <v>2545742</v>
      </c>
      <c r="B3888" s="49" t="s">
        <v>11456</v>
      </c>
      <c r="C3888" s="49" t="s">
        <v>11457</v>
      </c>
      <c r="D3888" s="49" t="s">
        <v>11458</v>
      </c>
      <c r="E3888" s="48">
        <v>41799.279999999999</v>
      </c>
      <c r="F3888" s="48">
        <v>22567.71</v>
      </c>
      <c r="G3888" s="48">
        <v>13203.4</v>
      </c>
      <c r="H3888" s="48">
        <v>10658.3</v>
      </c>
      <c r="I3888" s="48">
        <v>10694.32</v>
      </c>
      <c r="J3888" s="48">
        <v>13672.43</v>
      </c>
      <c r="K3888" s="48">
        <v>10876.35</v>
      </c>
      <c r="L3888" s="48">
        <v>12553.37</v>
      </c>
      <c r="M3888" s="48">
        <v>19013.599999999999</v>
      </c>
      <c r="N3888" s="48">
        <v>25415.73</v>
      </c>
      <c r="O3888" s="48">
        <v>9368.2900000000009</v>
      </c>
      <c r="P3888" s="48">
        <v>18305.580000000002</v>
      </c>
      <c r="Q3888" s="48">
        <v>24728.83</v>
      </c>
      <c r="R3888" s="48">
        <v>18115.580000000002</v>
      </c>
      <c r="S3888" s="48">
        <v>13834.44</v>
      </c>
      <c r="T3888" s="48">
        <v>43411.28</v>
      </c>
      <c r="U3888" s="48">
        <v>32266.13</v>
      </c>
      <c r="V3888" s="48">
        <v>28143.16</v>
      </c>
      <c r="W3888" s="48">
        <v>5570.16</v>
      </c>
      <c r="X3888" s="48">
        <v>10176.030000000001</v>
      </c>
      <c r="Y3888" s="48">
        <v>35409.51</v>
      </c>
      <c r="Z3888" s="48">
        <v>33960.14</v>
      </c>
      <c r="AA3888" s="48">
        <v>65020</v>
      </c>
      <c r="AB3888" s="48">
        <v>40101.379999999997</v>
      </c>
      <c r="AC3888" s="48">
        <v>58454.41</v>
      </c>
      <c r="AD3888" s="48">
        <v>50491.07</v>
      </c>
      <c r="AE3888" s="48">
        <v>75827.89</v>
      </c>
      <c r="AF3888" s="48">
        <v>58350.53</v>
      </c>
      <c r="AG3888" s="48">
        <v>112128.55</v>
      </c>
      <c r="AH3888" s="48">
        <v>30999.98</v>
      </c>
    </row>
    <row r="3889" spans="1:34">
      <c r="A3889" s="48">
        <v>2543542</v>
      </c>
      <c r="B3889" s="49" t="s">
        <v>11459</v>
      </c>
      <c r="C3889" s="49" t="s">
        <v>11460</v>
      </c>
      <c r="D3889" s="49" t="s">
        <v>11461</v>
      </c>
      <c r="E3889" s="48">
        <v>30387.59</v>
      </c>
      <c r="F3889" s="48">
        <v>17988.32</v>
      </c>
      <c r="G3889" s="48">
        <v>17960.330000000002</v>
      </c>
      <c r="H3889" s="48">
        <v>26335.51</v>
      </c>
      <c r="I3889" s="48">
        <v>24550.54</v>
      </c>
      <c r="J3889" s="48">
        <v>28631.599999999999</v>
      </c>
      <c r="K3889" s="48">
        <v>16676.32</v>
      </c>
      <c r="L3889" s="48">
        <v>14343.28</v>
      </c>
      <c r="M3889" s="48">
        <v>19188.41</v>
      </c>
      <c r="N3889" s="48">
        <v>26081.56</v>
      </c>
      <c r="O3889" s="48">
        <v>4200.12</v>
      </c>
      <c r="P3889" s="48">
        <v>11126.22</v>
      </c>
      <c r="Q3889" s="48">
        <v>12131.24</v>
      </c>
      <c r="R3889" s="50"/>
      <c r="S3889" s="48">
        <v>2501.06</v>
      </c>
      <c r="T3889" s="48">
        <v>22807.8</v>
      </c>
      <c r="U3889" s="48">
        <v>4767.26</v>
      </c>
      <c r="V3889" s="48">
        <v>5713.17</v>
      </c>
      <c r="W3889" s="48">
        <v>38123.93</v>
      </c>
      <c r="X3889" s="48">
        <v>40461.449999999997</v>
      </c>
      <c r="Y3889" s="48">
        <v>63517.78</v>
      </c>
      <c r="Z3889" s="48">
        <v>52573.42</v>
      </c>
      <c r="AA3889" s="48">
        <v>60408.07</v>
      </c>
      <c r="AB3889" s="48">
        <v>45091.34</v>
      </c>
      <c r="AC3889" s="48">
        <v>59372.41</v>
      </c>
      <c r="AD3889" s="48">
        <v>8644.41</v>
      </c>
      <c r="AE3889" s="48">
        <v>35811.449999999997</v>
      </c>
      <c r="AF3889" s="48">
        <v>27325.97</v>
      </c>
      <c r="AG3889" s="50"/>
      <c r="AH3889" s="48">
        <v>3849.34</v>
      </c>
    </row>
    <row r="3890" spans="1:34">
      <c r="A3890" s="48">
        <v>2548012</v>
      </c>
      <c r="B3890" s="49" t="s">
        <v>11462</v>
      </c>
      <c r="C3890" s="49" t="s">
        <v>11463</v>
      </c>
      <c r="D3890" s="49" t="s">
        <v>11464</v>
      </c>
      <c r="E3890" s="48">
        <v>49144.53</v>
      </c>
      <c r="F3890" s="48">
        <v>24396.74</v>
      </c>
      <c r="G3890" s="48">
        <v>40580.25</v>
      </c>
      <c r="H3890" s="48">
        <v>45428.42</v>
      </c>
      <c r="I3890" s="48">
        <v>41952.25</v>
      </c>
      <c r="J3890" s="48">
        <v>22865.68</v>
      </c>
      <c r="K3890" s="48">
        <v>21516.67</v>
      </c>
      <c r="L3890" s="48">
        <v>14917.46</v>
      </c>
      <c r="M3890" s="48">
        <v>24235.75</v>
      </c>
      <c r="N3890" s="48">
        <v>30943.96</v>
      </c>
      <c r="O3890" s="48">
        <v>16576.48</v>
      </c>
      <c r="P3890" s="48">
        <v>11361.35</v>
      </c>
      <c r="Q3890" s="48">
        <v>21198.71</v>
      </c>
      <c r="R3890" s="48">
        <v>5853.19</v>
      </c>
      <c r="S3890" s="48">
        <v>3122.1</v>
      </c>
      <c r="T3890" s="48">
        <v>59216.52</v>
      </c>
      <c r="U3890" s="48">
        <v>56037.98</v>
      </c>
      <c r="V3890" s="48">
        <v>64401.36</v>
      </c>
      <c r="W3890" s="48">
        <v>68563.67</v>
      </c>
      <c r="X3890" s="48">
        <v>67193.350000000006</v>
      </c>
      <c r="Y3890" s="48">
        <v>56959.040000000001</v>
      </c>
      <c r="Z3890" s="48">
        <v>68334.3</v>
      </c>
      <c r="AA3890" s="48">
        <v>58726.82</v>
      </c>
      <c r="AB3890" s="48">
        <v>53529.54</v>
      </c>
      <c r="AC3890" s="48">
        <v>55084.08</v>
      </c>
      <c r="AD3890" s="48">
        <v>58100.21</v>
      </c>
      <c r="AE3890" s="48">
        <v>39025.120000000003</v>
      </c>
      <c r="AF3890" s="48">
        <v>55088.91</v>
      </c>
      <c r="AG3890" s="48">
        <v>4669.6899999999996</v>
      </c>
      <c r="AH3890" s="48">
        <v>19348.28</v>
      </c>
    </row>
    <row r="3891" spans="1:34">
      <c r="A3891" s="48">
        <v>2547196</v>
      </c>
      <c r="B3891" s="49" t="s">
        <v>11465</v>
      </c>
      <c r="C3891" s="49" t="s">
        <v>11466</v>
      </c>
      <c r="D3891" s="49" t="s">
        <v>11467</v>
      </c>
      <c r="E3891" s="48">
        <v>53591.58</v>
      </c>
      <c r="F3891" s="48">
        <v>25259.71</v>
      </c>
      <c r="G3891" s="48">
        <v>33036.94</v>
      </c>
      <c r="H3891" s="48">
        <v>31527.86</v>
      </c>
      <c r="I3891" s="48">
        <v>29445.88</v>
      </c>
      <c r="J3891" s="48">
        <v>31182.87</v>
      </c>
      <c r="K3891" s="48">
        <v>20222.580000000002</v>
      </c>
      <c r="L3891" s="48">
        <v>19354.55</v>
      </c>
      <c r="M3891" s="48">
        <v>34339.980000000003</v>
      </c>
      <c r="N3891" s="48">
        <v>42235.17</v>
      </c>
      <c r="O3891" s="48">
        <v>14952.4</v>
      </c>
      <c r="P3891" s="50"/>
      <c r="Q3891" s="50"/>
      <c r="R3891" s="50"/>
      <c r="S3891" s="50"/>
      <c r="T3891" s="48">
        <v>62750.57</v>
      </c>
      <c r="U3891" s="48">
        <v>40765.870000000003</v>
      </c>
      <c r="V3891" s="48">
        <v>46968.75</v>
      </c>
      <c r="W3891" s="48">
        <v>47819.45</v>
      </c>
      <c r="X3891" s="48">
        <v>44997.71</v>
      </c>
      <c r="Y3891" s="48">
        <v>66644.460000000006</v>
      </c>
      <c r="Z3891" s="48">
        <v>65125.81</v>
      </c>
      <c r="AA3891" s="48">
        <v>79259.73</v>
      </c>
      <c r="AB3891" s="48">
        <v>66157.69</v>
      </c>
      <c r="AC3891" s="48">
        <v>77580.210000000006</v>
      </c>
      <c r="AD3891" s="48">
        <v>65768.160000000003</v>
      </c>
      <c r="AE3891" s="50"/>
      <c r="AF3891" s="50"/>
      <c r="AG3891" s="50"/>
      <c r="AH3891" s="50"/>
    </row>
    <row r="3892" spans="1:34">
      <c r="A3892" s="48">
        <v>2545033</v>
      </c>
      <c r="B3892" s="49" t="s">
        <v>11468</v>
      </c>
      <c r="C3892" s="49" t="s">
        <v>11469</v>
      </c>
      <c r="D3892" s="49" t="s">
        <v>11470</v>
      </c>
      <c r="E3892" s="48">
        <v>24753.62</v>
      </c>
      <c r="F3892" s="48">
        <v>31748.69</v>
      </c>
      <c r="G3892" s="48">
        <v>8349.2099999999991</v>
      </c>
      <c r="H3892" s="48">
        <v>9118.23</v>
      </c>
      <c r="I3892" s="48">
        <v>32489.73</v>
      </c>
      <c r="J3892" s="48">
        <v>20159.439999999999</v>
      </c>
      <c r="K3892" s="48">
        <v>7337.14</v>
      </c>
      <c r="L3892" s="48">
        <v>5251.12</v>
      </c>
      <c r="M3892" s="48">
        <v>10318.23</v>
      </c>
      <c r="N3892" s="48">
        <v>19362.43</v>
      </c>
      <c r="O3892" s="48">
        <v>4961.1000000000004</v>
      </c>
      <c r="P3892" s="48">
        <v>14476.29</v>
      </c>
      <c r="Q3892" s="48">
        <v>36514.79</v>
      </c>
      <c r="R3892" s="48">
        <v>10254.200000000001</v>
      </c>
      <c r="S3892" s="48">
        <v>9815.2000000000007</v>
      </c>
      <c r="T3892" s="48">
        <v>21688.49</v>
      </c>
      <c r="U3892" s="48">
        <v>29345.34</v>
      </c>
      <c r="V3892" s="48">
        <v>3353.04</v>
      </c>
      <c r="W3892" s="48">
        <v>3497.75</v>
      </c>
      <c r="X3892" s="48">
        <v>66809.95</v>
      </c>
      <c r="Y3892" s="48">
        <v>48525.64</v>
      </c>
      <c r="Z3892" s="48">
        <v>1249.17</v>
      </c>
      <c r="AA3892" s="48">
        <v>6036.03</v>
      </c>
      <c r="AB3892" s="48">
        <v>4012.86</v>
      </c>
      <c r="AC3892" s="48">
        <v>13259.04</v>
      </c>
      <c r="AD3892" s="48">
        <v>1803.46</v>
      </c>
      <c r="AE3892" s="48">
        <v>49296.99</v>
      </c>
      <c r="AF3892" s="48">
        <v>74437.94</v>
      </c>
      <c r="AG3892" s="48">
        <v>21070.31</v>
      </c>
      <c r="AH3892" s="48">
        <v>58251.3</v>
      </c>
    </row>
    <row r="3893" spans="1:34">
      <c r="A3893" s="48">
        <v>2545895</v>
      </c>
      <c r="B3893" s="49" t="s">
        <v>11471</v>
      </c>
      <c r="C3893" s="49" t="s">
        <v>11472</v>
      </c>
      <c r="D3893" s="49" t="s">
        <v>11473</v>
      </c>
      <c r="E3893" s="48">
        <v>25789.67</v>
      </c>
      <c r="F3893" s="48">
        <v>35966.83</v>
      </c>
      <c r="G3893" s="48">
        <v>21434.47</v>
      </c>
      <c r="H3893" s="48">
        <v>15121.38</v>
      </c>
      <c r="I3893" s="48">
        <v>23336.5</v>
      </c>
      <c r="J3893" s="48">
        <v>36525.800000000003</v>
      </c>
      <c r="K3893" s="48">
        <v>27095.58</v>
      </c>
      <c r="L3893" s="48">
        <v>30782.68</v>
      </c>
      <c r="M3893" s="48">
        <v>35158.769999999997</v>
      </c>
      <c r="N3893" s="48">
        <v>44373.98</v>
      </c>
      <c r="O3893" s="48">
        <v>26152.61</v>
      </c>
      <c r="P3893" s="48">
        <v>13030.33</v>
      </c>
      <c r="Q3893" s="48">
        <v>13158.34</v>
      </c>
      <c r="R3893" s="48">
        <v>10886.28</v>
      </c>
      <c r="S3893" s="48">
        <v>18473.45</v>
      </c>
      <c r="T3893" s="48">
        <v>1127.17</v>
      </c>
      <c r="U3893" s="48">
        <v>21462.98</v>
      </c>
      <c r="V3893" s="48">
        <v>13873.25</v>
      </c>
      <c r="W3893" s="48">
        <v>1374.15</v>
      </c>
      <c r="X3893" s="48">
        <v>2191.8200000000002</v>
      </c>
      <c r="Y3893" s="48">
        <v>41119.440000000002</v>
      </c>
      <c r="Z3893" s="48">
        <v>44831.78</v>
      </c>
      <c r="AA3893" s="48">
        <v>70951.289999999994</v>
      </c>
      <c r="AB3893" s="48">
        <v>38223.58</v>
      </c>
      <c r="AC3893" s="48">
        <v>36342.01</v>
      </c>
      <c r="AD3893" s="48">
        <v>72863.28</v>
      </c>
      <c r="AE3893" s="48">
        <v>7690.58</v>
      </c>
      <c r="AF3893" s="48">
        <v>3977.46</v>
      </c>
      <c r="AG3893" s="48">
        <v>10697.99</v>
      </c>
      <c r="AH3893" s="48">
        <v>111973.54</v>
      </c>
    </row>
    <row r="3894" spans="1:34">
      <c r="A3894" s="48">
        <v>2546050</v>
      </c>
      <c r="B3894" s="49" t="s">
        <v>11474</v>
      </c>
      <c r="C3894" s="49" t="s">
        <v>11475</v>
      </c>
      <c r="D3894" s="49" t="s">
        <v>11476</v>
      </c>
      <c r="E3894" s="48">
        <v>127595.84</v>
      </c>
      <c r="F3894" s="48">
        <v>137711.20000000001</v>
      </c>
      <c r="G3894" s="48">
        <v>149442.39000000001</v>
      </c>
      <c r="H3894" s="48">
        <v>161010.57999999999</v>
      </c>
      <c r="I3894" s="48">
        <v>147754.12</v>
      </c>
      <c r="J3894" s="48">
        <v>130086.95</v>
      </c>
      <c r="K3894" s="48">
        <v>85586.89</v>
      </c>
      <c r="L3894" s="48">
        <v>77219.81</v>
      </c>
      <c r="M3894" s="48">
        <v>144875.28</v>
      </c>
      <c r="N3894" s="48">
        <v>161315.62</v>
      </c>
      <c r="O3894" s="48">
        <v>86705.81</v>
      </c>
      <c r="P3894" s="48">
        <v>50530.12</v>
      </c>
      <c r="Q3894" s="48">
        <v>73267.64</v>
      </c>
      <c r="R3894" s="48">
        <v>60067.38</v>
      </c>
      <c r="S3894" s="48">
        <v>72665.55</v>
      </c>
      <c r="T3894" s="48">
        <v>153341.62</v>
      </c>
      <c r="U3894" s="48">
        <v>211326.5</v>
      </c>
      <c r="V3894" s="48">
        <v>401953.75</v>
      </c>
      <c r="W3894" s="48">
        <v>241776.72</v>
      </c>
      <c r="X3894" s="48">
        <v>229325.94</v>
      </c>
      <c r="Y3894" s="48">
        <v>335960.47</v>
      </c>
      <c r="Z3894" s="48">
        <v>278256.75</v>
      </c>
      <c r="AA3894" s="48">
        <v>218761.97</v>
      </c>
      <c r="AB3894" s="48">
        <v>314429.38</v>
      </c>
      <c r="AC3894" s="48">
        <v>298907.19</v>
      </c>
      <c r="AD3894" s="48">
        <v>417090.56</v>
      </c>
      <c r="AE3894" s="48">
        <v>125234.63</v>
      </c>
      <c r="AF3894" s="48">
        <v>102341.38</v>
      </c>
      <c r="AG3894" s="48">
        <v>305089.90999999997</v>
      </c>
      <c r="AH3894" s="48">
        <v>404857.62</v>
      </c>
    </row>
    <row r="3895" spans="1:34">
      <c r="A3895" s="48">
        <v>2545718</v>
      </c>
      <c r="B3895" s="49" t="s">
        <v>11477</v>
      </c>
      <c r="C3895" s="49" t="s">
        <v>11478</v>
      </c>
      <c r="D3895" s="49" t="s">
        <v>11479</v>
      </c>
      <c r="E3895" s="48">
        <v>56920</v>
      </c>
      <c r="F3895" s="48">
        <v>28558.89</v>
      </c>
      <c r="G3895" s="48">
        <v>37695.19</v>
      </c>
      <c r="H3895" s="48">
        <v>38659.21</v>
      </c>
      <c r="I3895" s="48">
        <v>36699.08</v>
      </c>
      <c r="J3895" s="48">
        <v>22137.64</v>
      </c>
      <c r="K3895" s="48">
        <v>10787.37</v>
      </c>
      <c r="L3895" s="48">
        <v>15492.46</v>
      </c>
      <c r="M3895" s="48">
        <v>26690.76</v>
      </c>
      <c r="N3895" s="48">
        <v>21058.58</v>
      </c>
      <c r="O3895" s="48">
        <v>3363.1</v>
      </c>
      <c r="P3895" s="48">
        <v>18422.53</v>
      </c>
      <c r="Q3895" s="48">
        <v>19429.59</v>
      </c>
      <c r="R3895" s="48">
        <v>5513.17</v>
      </c>
      <c r="S3895" s="48">
        <v>2723.06</v>
      </c>
      <c r="T3895" s="48">
        <v>64340.43</v>
      </c>
      <c r="U3895" s="48">
        <v>38457.599999999999</v>
      </c>
      <c r="V3895" s="48">
        <v>55325.57</v>
      </c>
      <c r="W3895" s="48">
        <v>67247.08</v>
      </c>
      <c r="X3895" s="48">
        <v>65077.27</v>
      </c>
      <c r="Y3895" s="48">
        <v>53503.77</v>
      </c>
      <c r="Z3895" s="48">
        <v>35576.18</v>
      </c>
      <c r="AA3895" s="48">
        <v>71272.2</v>
      </c>
      <c r="AB3895" s="48">
        <v>64226.59</v>
      </c>
      <c r="AC3895" s="48">
        <v>34595.58</v>
      </c>
      <c r="AD3895" s="48">
        <v>1593.32</v>
      </c>
      <c r="AE3895" s="48">
        <v>68881.86</v>
      </c>
      <c r="AF3895" s="48">
        <v>37971.24</v>
      </c>
      <c r="AG3895" s="48">
        <v>13884.89</v>
      </c>
      <c r="AH3895" s="48">
        <v>3507.33</v>
      </c>
    </row>
    <row r="3896" spans="1:34">
      <c r="A3896" s="48">
        <v>2545933</v>
      </c>
      <c r="B3896" s="49" t="s">
        <v>11480</v>
      </c>
      <c r="C3896" s="49" t="s">
        <v>11481</v>
      </c>
      <c r="D3896" s="49" t="s">
        <v>11482</v>
      </c>
      <c r="E3896" s="48">
        <v>30616.87</v>
      </c>
      <c r="F3896" s="48">
        <v>20141.54</v>
      </c>
      <c r="G3896" s="48">
        <v>16019.42</v>
      </c>
      <c r="H3896" s="48">
        <v>19831.55</v>
      </c>
      <c r="I3896" s="48">
        <v>22272.57</v>
      </c>
      <c r="J3896" s="48">
        <v>19875.52</v>
      </c>
      <c r="K3896" s="48">
        <v>11235.29</v>
      </c>
      <c r="L3896" s="48">
        <v>11718.3</v>
      </c>
      <c r="M3896" s="48">
        <v>8013.2</v>
      </c>
      <c r="N3896" s="48">
        <v>16800.45</v>
      </c>
      <c r="O3896" s="48">
        <v>2276.06</v>
      </c>
      <c r="P3896" s="48">
        <v>12759.34</v>
      </c>
      <c r="Q3896" s="48">
        <v>12615.33</v>
      </c>
      <c r="R3896" s="48">
        <v>4305.09</v>
      </c>
      <c r="S3896" s="48">
        <v>3535.09</v>
      </c>
      <c r="T3896" s="48">
        <v>36011.24</v>
      </c>
      <c r="U3896" s="48">
        <v>29075.21</v>
      </c>
      <c r="V3896" s="48">
        <v>30548.16</v>
      </c>
      <c r="W3896" s="48">
        <v>34422.089999999997</v>
      </c>
      <c r="X3896" s="48">
        <v>31353.13</v>
      </c>
      <c r="Y3896" s="48">
        <v>46701.61</v>
      </c>
      <c r="Z3896" s="48">
        <v>22215.66</v>
      </c>
      <c r="AA3896" s="48">
        <v>48025.15</v>
      </c>
      <c r="AB3896" s="48">
        <v>1509.28</v>
      </c>
      <c r="AC3896" s="48">
        <v>30930.73</v>
      </c>
      <c r="AD3896" s="48">
        <v>1074.3699999999999</v>
      </c>
      <c r="AE3896" s="48">
        <v>29080.22</v>
      </c>
      <c r="AF3896" s="48">
        <v>28699.77</v>
      </c>
      <c r="AG3896" s="48">
        <v>4617.32</v>
      </c>
      <c r="AH3896" s="48">
        <v>3987.32</v>
      </c>
    </row>
    <row r="3897" spans="1:34">
      <c r="A3897" s="48">
        <v>2543879</v>
      </c>
      <c r="B3897" s="49" t="s">
        <v>11483</v>
      </c>
      <c r="C3897" s="49" t="s">
        <v>11484</v>
      </c>
      <c r="D3897" s="49" t="s">
        <v>11485</v>
      </c>
      <c r="E3897" s="48">
        <v>41105.050000000003</v>
      </c>
      <c r="F3897" s="48">
        <v>19271.53</v>
      </c>
      <c r="G3897" s="48">
        <v>14725.4</v>
      </c>
      <c r="H3897" s="48">
        <v>6917.15</v>
      </c>
      <c r="I3897" s="48">
        <v>8355.2199999999993</v>
      </c>
      <c r="J3897" s="48">
        <v>22444.55</v>
      </c>
      <c r="K3897" s="48">
        <v>18270.46</v>
      </c>
      <c r="L3897" s="48">
        <v>14274.34</v>
      </c>
      <c r="M3897" s="48">
        <v>25786.63</v>
      </c>
      <c r="N3897" s="48">
        <v>30448.77</v>
      </c>
      <c r="O3897" s="48">
        <v>7569.17</v>
      </c>
      <c r="P3897" s="48">
        <v>27621.69</v>
      </c>
      <c r="Q3897" s="48">
        <v>29449.73</v>
      </c>
      <c r="R3897" s="48">
        <v>19842.48</v>
      </c>
      <c r="S3897" s="48">
        <v>19431.45</v>
      </c>
      <c r="T3897" s="48">
        <v>61871.96</v>
      </c>
      <c r="U3897" s="48">
        <v>30933.69</v>
      </c>
      <c r="V3897" s="48">
        <v>3483.62</v>
      </c>
      <c r="W3897" s="48">
        <v>860.11</v>
      </c>
      <c r="X3897" s="48">
        <v>3359.92</v>
      </c>
      <c r="Y3897" s="48">
        <v>46817.16</v>
      </c>
      <c r="Z3897" s="48">
        <v>65870.740000000005</v>
      </c>
      <c r="AA3897" s="48">
        <v>73205.899999999994</v>
      </c>
      <c r="AB3897" s="48">
        <v>50912.2</v>
      </c>
      <c r="AC3897" s="48">
        <v>80626.62</v>
      </c>
      <c r="AD3897" s="48">
        <v>9165.2900000000009</v>
      </c>
      <c r="AE3897" s="48">
        <v>116293.48</v>
      </c>
      <c r="AF3897" s="48">
        <v>49993.01</v>
      </c>
      <c r="AG3897" s="48">
        <v>125003.61</v>
      </c>
      <c r="AH3897" s="48">
        <v>150983.76999999999</v>
      </c>
    </row>
    <row r="3898" spans="1:34">
      <c r="A3898" s="48">
        <v>2547453</v>
      </c>
      <c r="B3898" s="49" t="s">
        <v>11486</v>
      </c>
      <c r="C3898" s="49" t="s">
        <v>11487</v>
      </c>
      <c r="D3898" s="49" t="s">
        <v>11488</v>
      </c>
      <c r="E3898" s="48">
        <v>17421.400000000001</v>
      </c>
      <c r="F3898" s="48">
        <v>23302.53</v>
      </c>
      <c r="G3898" s="48">
        <v>9114.2099999999991</v>
      </c>
      <c r="H3898" s="48">
        <v>9815.2199999999993</v>
      </c>
      <c r="I3898" s="48">
        <v>8178.17</v>
      </c>
      <c r="J3898" s="48">
        <v>14399.35</v>
      </c>
      <c r="K3898" s="48">
        <v>8625.2099999999991</v>
      </c>
      <c r="L3898" s="48">
        <v>4713.1099999999997</v>
      </c>
      <c r="M3898" s="48">
        <v>13407.34</v>
      </c>
      <c r="N3898" s="48">
        <v>12472.31</v>
      </c>
      <c r="O3898" s="48">
        <v>8171.19</v>
      </c>
      <c r="P3898" s="48">
        <v>10434.209999999999</v>
      </c>
      <c r="Q3898" s="48">
        <v>2206.0500000000002</v>
      </c>
      <c r="R3898" s="50"/>
      <c r="S3898" s="50"/>
      <c r="T3898" s="48">
        <v>19528.740000000002</v>
      </c>
      <c r="U3898" s="48">
        <v>30184.83</v>
      </c>
      <c r="V3898" s="48">
        <v>3661.48</v>
      </c>
      <c r="W3898" s="48">
        <v>3863.28</v>
      </c>
      <c r="X3898" s="48">
        <v>1668.64</v>
      </c>
      <c r="Y3898" s="48">
        <v>49295.839999999997</v>
      </c>
      <c r="Z3898" s="48">
        <v>27647.919999999998</v>
      </c>
      <c r="AA3898" s="48">
        <v>8926.68</v>
      </c>
      <c r="AB3898" s="48">
        <v>36575.019999999997</v>
      </c>
      <c r="AC3898" s="48">
        <v>21664.5</v>
      </c>
      <c r="AD3898" s="48">
        <v>59350.25</v>
      </c>
      <c r="AE3898" s="48">
        <v>8311.73</v>
      </c>
      <c r="AF3898" s="48">
        <v>220.77</v>
      </c>
      <c r="AG3898" s="50"/>
      <c r="AH3898" s="50"/>
    </row>
    <row r="3899" spans="1:34">
      <c r="A3899" s="48">
        <v>2547039</v>
      </c>
      <c r="B3899" s="49" t="s">
        <v>11489</v>
      </c>
      <c r="C3899" s="49" t="s">
        <v>11490</v>
      </c>
      <c r="D3899" s="49" t="s">
        <v>11491</v>
      </c>
      <c r="E3899" s="48">
        <v>20965.68</v>
      </c>
      <c r="F3899" s="48">
        <v>16958.48</v>
      </c>
      <c r="G3899" s="48">
        <v>25847.73</v>
      </c>
      <c r="H3899" s="48">
        <v>26544.69</v>
      </c>
      <c r="I3899" s="48">
        <v>25236.67</v>
      </c>
      <c r="J3899" s="48">
        <v>21988.52</v>
      </c>
      <c r="K3899" s="48">
        <v>19909.54</v>
      </c>
      <c r="L3899" s="48">
        <v>10287.25</v>
      </c>
      <c r="M3899" s="48">
        <v>27917.75</v>
      </c>
      <c r="N3899" s="48">
        <v>28448.77</v>
      </c>
      <c r="O3899" s="48">
        <v>7805.23</v>
      </c>
      <c r="P3899" s="48">
        <v>23931.61</v>
      </c>
      <c r="Q3899" s="48">
        <v>31829.88</v>
      </c>
      <c r="R3899" s="48">
        <v>24661.68</v>
      </c>
      <c r="S3899" s="48">
        <v>19185.48</v>
      </c>
      <c r="T3899" s="48">
        <v>32797.72</v>
      </c>
      <c r="U3899" s="48">
        <v>28171.56</v>
      </c>
      <c r="V3899" s="48">
        <v>42259.03</v>
      </c>
      <c r="W3899" s="48">
        <v>39180.17</v>
      </c>
      <c r="X3899" s="48">
        <v>38683.160000000003</v>
      </c>
      <c r="Y3899" s="48">
        <v>46913.39</v>
      </c>
      <c r="Z3899" s="48">
        <v>58094.39</v>
      </c>
      <c r="AA3899" s="48">
        <v>34247.32</v>
      </c>
      <c r="AB3899" s="48">
        <v>56195.57</v>
      </c>
      <c r="AC3899" s="48">
        <v>48718.21</v>
      </c>
      <c r="AD3899" s="48">
        <v>36006.14</v>
      </c>
      <c r="AE3899" s="48">
        <v>77287.649999999994</v>
      </c>
      <c r="AF3899" s="48">
        <v>72395.78</v>
      </c>
      <c r="AG3899" s="48">
        <v>121876.28</v>
      </c>
      <c r="AH3899" s="48">
        <v>110441.65</v>
      </c>
    </row>
    <row r="3900" spans="1:34">
      <c r="A3900" s="48">
        <v>2541921</v>
      </c>
      <c r="B3900" s="49" t="s">
        <v>11492</v>
      </c>
      <c r="C3900" s="49" t="s">
        <v>11493</v>
      </c>
      <c r="D3900" s="49" t="s">
        <v>11494</v>
      </c>
      <c r="E3900" s="48">
        <v>1535380.75</v>
      </c>
      <c r="F3900" s="48">
        <v>857318.38</v>
      </c>
      <c r="G3900" s="48">
        <v>1987615.5</v>
      </c>
      <c r="H3900" s="48">
        <v>2478082.5</v>
      </c>
      <c r="I3900" s="48">
        <v>1729932.25</v>
      </c>
      <c r="J3900" s="48">
        <v>713006.44</v>
      </c>
      <c r="K3900" s="48">
        <v>439165.41</v>
      </c>
      <c r="L3900" s="48">
        <v>388429.06</v>
      </c>
      <c r="M3900" s="48">
        <v>835391.62</v>
      </c>
      <c r="N3900" s="48">
        <v>834219.44</v>
      </c>
      <c r="O3900" s="48">
        <v>551215.25</v>
      </c>
      <c r="P3900" s="48">
        <v>766155.31</v>
      </c>
      <c r="Q3900" s="48">
        <v>1532513.25</v>
      </c>
      <c r="R3900" s="48">
        <v>262160.40999999997</v>
      </c>
      <c r="S3900" s="48">
        <v>352022.5</v>
      </c>
      <c r="T3900" s="48">
        <v>65472.61</v>
      </c>
      <c r="U3900" s="48">
        <v>186223.55</v>
      </c>
      <c r="V3900" s="48">
        <v>96905.76</v>
      </c>
      <c r="W3900" s="48">
        <v>96143.27</v>
      </c>
      <c r="X3900" s="48">
        <v>107175.79</v>
      </c>
      <c r="Y3900" s="48">
        <v>459843.19</v>
      </c>
      <c r="Z3900" s="48">
        <v>105917.2</v>
      </c>
      <c r="AA3900" s="48">
        <v>103155.09</v>
      </c>
      <c r="AB3900" s="48">
        <v>678455.88</v>
      </c>
      <c r="AC3900" s="48">
        <v>109496.09</v>
      </c>
      <c r="AD3900" s="48">
        <v>151955.62</v>
      </c>
      <c r="AE3900" s="48">
        <v>119452.63</v>
      </c>
      <c r="AF3900" s="48">
        <v>76007.28</v>
      </c>
      <c r="AG3900" s="48">
        <v>1292898.8799999999</v>
      </c>
      <c r="AH3900" s="48">
        <v>157518.41</v>
      </c>
    </row>
    <row r="3901" spans="1:34">
      <c r="A3901" s="48">
        <v>2543026</v>
      </c>
      <c r="B3901" s="49" t="s">
        <v>11495</v>
      </c>
      <c r="C3901" s="50"/>
      <c r="D3901" s="49" t="s">
        <v>11496</v>
      </c>
      <c r="E3901" s="48">
        <v>65123.94</v>
      </c>
      <c r="F3901" s="48">
        <v>33276.01</v>
      </c>
      <c r="G3901" s="48">
        <v>17948.57</v>
      </c>
      <c r="H3901" s="48">
        <v>35683</v>
      </c>
      <c r="I3901" s="48">
        <v>21339.66</v>
      </c>
      <c r="J3901" s="48">
        <v>7459.24</v>
      </c>
      <c r="K3901" s="48">
        <v>7236.22</v>
      </c>
      <c r="L3901" s="48">
        <v>5844.18</v>
      </c>
      <c r="M3901" s="48">
        <v>20359.59</v>
      </c>
      <c r="N3901" s="48">
        <v>23990.67</v>
      </c>
      <c r="O3901" s="48">
        <v>4178.13</v>
      </c>
      <c r="P3901" s="48">
        <v>18039.52</v>
      </c>
      <c r="Q3901" s="48">
        <v>28096.73</v>
      </c>
      <c r="R3901" s="48">
        <v>9905.27</v>
      </c>
      <c r="S3901" s="48">
        <v>3094.11</v>
      </c>
      <c r="T3901" s="48">
        <v>128903.27</v>
      </c>
      <c r="U3901" s="48">
        <v>102170.2</v>
      </c>
      <c r="V3901" s="48">
        <v>57746.68</v>
      </c>
      <c r="W3901" s="48">
        <v>56049.17</v>
      </c>
      <c r="X3901" s="48">
        <v>64384.43</v>
      </c>
      <c r="Y3901" s="48">
        <v>35404.75</v>
      </c>
      <c r="Z3901" s="48">
        <v>29833.08</v>
      </c>
      <c r="AA3901" s="48">
        <v>57455.12</v>
      </c>
      <c r="AB3901" s="48">
        <v>42962.19</v>
      </c>
      <c r="AC3901" s="48">
        <v>64629.63</v>
      </c>
      <c r="AD3901" s="48">
        <v>7577.41</v>
      </c>
      <c r="AE3901" s="48">
        <v>39850.47</v>
      </c>
      <c r="AF3901" s="48">
        <v>3008.65</v>
      </c>
      <c r="AG3901" s="48">
        <v>41732.17</v>
      </c>
      <c r="AH3901" s="48">
        <v>10897.24</v>
      </c>
    </row>
    <row r="3902" spans="1:34">
      <c r="A3902" s="48">
        <v>2541718</v>
      </c>
      <c r="B3902" s="49" t="s">
        <v>11497</v>
      </c>
      <c r="C3902" s="49" t="s">
        <v>11498</v>
      </c>
      <c r="D3902" s="49" t="s">
        <v>11499</v>
      </c>
      <c r="E3902" s="48">
        <v>37708.89</v>
      </c>
      <c r="F3902" s="48">
        <v>28851.69</v>
      </c>
      <c r="G3902" s="48">
        <v>10521.22</v>
      </c>
      <c r="H3902" s="48">
        <v>39297.01</v>
      </c>
      <c r="I3902" s="48">
        <v>36218.89</v>
      </c>
      <c r="J3902" s="48">
        <v>4771.12</v>
      </c>
      <c r="K3902" s="48">
        <v>6623.15</v>
      </c>
      <c r="L3902" s="48">
        <v>6490.15</v>
      </c>
      <c r="M3902" s="48">
        <v>17484.41</v>
      </c>
      <c r="N3902" s="48">
        <v>29498.69</v>
      </c>
      <c r="O3902" s="48">
        <v>14695.35</v>
      </c>
      <c r="P3902" s="48">
        <v>11143.26</v>
      </c>
      <c r="Q3902" s="48">
        <v>24507.64</v>
      </c>
      <c r="R3902" s="48">
        <v>9815.23</v>
      </c>
      <c r="S3902" s="48">
        <v>10342.25</v>
      </c>
      <c r="T3902" s="48">
        <v>6509.96</v>
      </c>
      <c r="U3902" s="48">
        <v>2908.99</v>
      </c>
      <c r="V3902" s="48">
        <v>4555.01</v>
      </c>
      <c r="W3902" s="48">
        <v>6667.42</v>
      </c>
      <c r="X3902" s="48">
        <v>5296.97</v>
      </c>
      <c r="Y3902" s="50"/>
      <c r="Z3902" s="50"/>
      <c r="AA3902" s="50"/>
      <c r="AB3902" s="48">
        <v>4674.2299999999996</v>
      </c>
      <c r="AC3902" s="48">
        <v>4901.6499999999996</v>
      </c>
      <c r="AD3902" s="48">
        <v>11190.87</v>
      </c>
      <c r="AE3902" s="48">
        <v>4221.42</v>
      </c>
      <c r="AF3902" s="50"/>
      <c r="AG3902" s="48">
        <v>7872.69</v>
      </c>
      <c r="AH3902" s="48">
        <v>7704.11</v>
      </c>
    </row>
    <row r="3903" spans="1:34">
      <c r="A3903" s="48">
        <v>2543092</v>
      </c>
      <c r="B3903" s="49" t="s">
        <v>11500</v>
      </c>
      <c r="C3903" s="49" t="s">
        <v>11501</v>
      </c>
      <c r="D3903" s="49" t="s">
        <v>11502</v>
      </c>
      <c r="E3903" s="48">
        <v>49327.12</v>
      </c>
      <c r="F3903" s="48">
        <v>37054.83</v>
      </c>
      <c r="G3903" s="48">
        <v>72592.59</v>
      </c>
      <c r="H3903" s="48">
        <v>42103.9</v>
      </c>
      <c r="I3903" s="48">
        <v>43971.93</v>
      </c>
      <c r="J3903" s="48">
        <v>8543.18</v>
      </c>
      <c r="K3903" s="48">
        <v>9659.2000000000007</v>
      </c>
      <c r="L3903" s="48">
        <v>5765.12</v>
      </c>
      <c r="M3903" s="48">
        <v>21275.46</v>
      </c>
      <c r="N3903" s="48">
        <v>18447.38</v>
      </c>
      <c r="O3903" s="48">
        <v>6165.13</v>
      </c>
      <c r="P3903" s="48">
        <v>20481.439999999999</v>
      </c>
      <c r="Q3903" s="48">
        <v>65840.41</v>
      </c>
      <c r="R3903" s="48">
        <v>21032.43</v>
      </c>
      <c r="S3903" s="48">
        <v>22119.46</v>
      </c>
      <c r="T3903" s="48">
        <v>46217.75</v>
      </c>
      <c r="U3903" s="48">
        <v>43122.66</v>
      </c>
      <c r="V3903" s="48">
        <v>126854.23</v>
      </c>
      <c r="W3903" s="48">
        <v>67725.52</v>
      </c>
      <c r="X3903" s="48">
        <v>73458.710000000006</v>
      </c>
      <c r="Y3903" s="48">
        <v>845.96</v>
      </c>
      <c r="Z3903" s="48">
        <v>1029.3900000000001</v>
      </c>
      <c r="AA3903" s="48">
        <v>1296.8800000000001</v>
      </c>
      <c r="AB3903" s="48">
        <v>8819.2099999999991</v>
      </c>
      <c r="AC3903" s="48">
        <v>12280.85</v>
      </c>
      <c r="AD3903" s="48">
        <v>1496.3</v>
      </c>
      <c r="AE3903" s="48">
        <v>26362.22</v>
      </c>
      <c r="AF3903" s="48">
        <v>177495.47</v>
      </c>
      <c r="AG3903" s="48">
        <v>52192.88</v>
      </c>
      <c r="AH3903" s="48">
        <v>133407.42000000001</v>
      </c>
    </row>
    <row r="3904" spans="1:34">
      <c r="A3904" s="48">
        <v>2542986</v>
      </c>
      <c r="B3904" s="49" t="s">
        <v>11503</v>
      </c>
      <c r="C3904" s="49" t="s">
        <v>11504</v>
      </c>
      <c r="D3904" s="49" t="s">
        <v>11505</v>
      </c>
      <c r="E3904" s="48">
        <v>12531.3</v>
      </c>
      <c r="F3904" s="48">
        <v>14604.35</v>
      </c>
      <c r="G3904" s="50"/>
      <c r="H3904" s="48">
        <v>17998.43</v>
      </c>
      <c r="I3904" s="50"/>
      <c r="J3904" s="48">
        <v>14143.35</v>
      </c>
      <c r="K3904" s="48">
        <v>58701.38</v>
      </c>
      <c r="L3904" s="48">
        <v>5590.11</v>
      </c>
      <c r="M3904" s="48">
        <v>20553.509999999998</v>
      </c>
      <c r="N3904" s="48">
        <v>8492.2000000000007</v>
      </c>
      <c r="O3904" s="48">
        <v>19832.5</v>
      </c>
      <c r="P3904" s="48">
        <v>4480.1000000000004</v>
      </c>
      <c r="Q3904" s="48">
        <v>6126.14</v>
      </c>
      <c r="R3904" s="48">
        <v>5211.12</v>
      </c>
      <c r="S3904" s="50"/>
      <c r="T3904" s="48">
        <v>7223.5</v>
      </c>
      <c r="U3904" s="48">
        <v>4096.83</v>
      </c>
      <c r="V3904" s="50"/>
      <c r="W3904" s="48">
        <v>45508.08</v>
      </c>
      <c r="X3904" s="50"/>
      <c r="Y3904" s="48">
        <v>14392.37</v>
      </c>
      <c r="Z3904" s="48">
        <v>200329.84</v>
      </c>
      <c r="AA3904" s="48">
        <v>5724.82</v>
      </c>
      <c r="AB3904" s="48">
        <v>20930.96</v>
      </c>
      <c r="AC3904" s="48">
        <v>4980.97</v>
      </c>
      <c r="AD3904" s="48">
        <v>42092.83</v>
      </c>
      <c r="AE3904" s="48">
        <v>6111.41</v>
      </c>
      <c r="AF3904" s="48">
        <v>1647.54</v>
      </c>
      <c r="AG3904" s="48">
        <v>10427.85</v>
      </c>
      <c r="AH3904" s="50"/>
    </row>
    <row r="3905" spans="1:34">
      <c r="A3905" s="48">
        <v>2545956</v>
      </c>
      <c r="B3905" s="49" t="s">
        <v>11506</v>
      </c>
      <c r="C3905" s="49" t="s">
        <v>11507</v>
      </c>
      <c r="D3905" s="49" t="s">
        <v>11508</v>
      </c>
      <c r="E3905" s="48">
        <v>18655.46</v>
      </c>
      <c r="F3905" s="48">
        <v>19917.5</v>
      </c>
      <c r="G3905" s="48">
        <v>11163.3</v>
      </c>
      <c r="H3905" s="48">
        <v>27192.66</v>
      </c>
      <c r="I3905" s="48">
        <v>33559.839999999997</v>
      </c>
      <c r="J3905" s="48">
        <v>30138.71</v>
      </c>
      <c r="K3905" s="48">
        <v>29031.71</v>
      </c>
      <c r="L3905" s="48">
        <v>27753.66</v>
      </c>
      <c r="M3905" s="48">
        <v>31117.75</v>
      </c>
      <c r="N3905" s="48">
        <v>31564.73</v>
      </c>
      <c r="O3905" s="48">
        <v>24671.53</v>
      </c>
      <c r="P3905" s="48">
        <v>21493.48</v>
      </c>
      <c r="Q3905" s="48">
        <v>11137.29</v>
      </c>
      <c r="R3905" s="48">
        <v>16842.38</v>
      </c>
      <c r="S3905" s="48">
        <v>17179.41</v>
      </c>
      <c r="T3905" s="48">
        <v>837.33</v>
      </c>
      <c r="U3905" s="48">
        <v>30324.61</v>
      </c>
      <c r="V3905" s="48">
        <v>1781.87</v>
      </c>
      <c r="W3905" s="48">
        <v>36164.74</v>
      </c>
      <c r="X3905" s="48">
        <v>49953.93</v>
      </c>
      <c r="Y3905" s="48">
        <v>77843.17</v>
      </c>
      <c r="Z3905" s="48">
        <v>95694.37</v>
      </c>
      <c r="AA3905" s="48">
        <v>119237.5</v>
      </c>
      <c r="AB3905" s="48">
        <v>69802.8</v>
      </c>
      <c r="AC3905" s="48">
        <v>59672.73</v>
      </c>
      <c r="AD3905" s="48">
        <v>117877.59</v>
      </c>
      <c r="AE3905" s="48">
        <v>72120.23</v>
      </c>
      <c r="AF3905" s="48">
        <v>591.45000000000005</v>
      </c>
      <c r="AG3905" s="48">
        <v>108492.95</v>
      </c>
      <c r="AH3905" s="48">
        <v>102291.95</v>
      </c>
    </row>
    <row r="3906" spans="1:34">
      <c r="A3906" s="48">
        <v>2546524</v>
      </c>
      <c r="B3906" s="49" t="s">
        <v>11509</v>
      </c>
      <c r="C3906" s="49" t="s">
        <v>11510</v>
      </c>
      <c r="D3906" s="49" t="s">
        <v>11511</v>
      </c>
      <c r="E3906" s="48">
        <v>36009.01</v>
      </c>
      <c r="F3906" s="48">
        <v>27117.71</v>
      </c>
      <c r="G3906" s="48">
        <v>15762.45</v>
      </c>
      <c r="H3906" s="48">
        <v>31114.78</v>
      </c>
      <c r="I3906" s="48">
        <v>26621.61</v>
      </c>
      <c r="J3906" s="48">
        <v>30213.74</v>
      </c>
      <c r="K3906" s="48">
        <v>10401.26</v>
      </c>
      <c r="L3906" s="48">
        <v>26713.599999999999</v>
      </c>
      <c r="M3906" s="48">
        <v>37703.82</v>
      </c>
      <c r="N3906" s="48">
        <v>43208.04</v>
      </c>
      <c r="O3906" s="48">
        <v>10797.28</v>
      </c>
      <c r="P3906" s="48">
        <v>25558.560000000001</v>
      </c>
      <c r="Q3906" s="48">
        <v>17364.45</v>
      </c>
      <c r="R3906" s="48">
        <v>26759.58</v>
      </c>
      <c r="S3906" s="48">
        <v>20907.52</v>
      </c>
      <c r="T3906" s="48">
        <v>49294.75</v>
      </c>
      <c r="U3906" s="48">
        <v>44922.44</v>
      </c>
      <c r="V3906" s="48">
        <v>31657.87</v>
      </c>
      <c r="W3906" s="48">
        <v>52633.919999999998</v>
      </c>
      <c r="X3906" s="48">
        <v>33534.19</v>
      </c>
      <c r="Y3906" s="48">
        <v>75917.83</v>
      </c>
      <c r="Z3906" s="48">
        <v>3708.91</v>
      </c>
      <c r="AA3906" s="48">
        <v>107896.02</v>
      </c>
      <c r="AB3906" s="48">
        <v>74223.77</v>
      </c>
      <c r="AC3906" s="48">
        <v>81160.41</v>
      </c>
      <c r="AD3906" s="48">
        <v>54634</v>
      </c>
      <c r="AE3906" s="48">
        <v>84520.94</v>
      </c>
      <c r="AF3906" s="48">
        <v>46094.18</v>
      </c>
      <c r="AG3906" s="48">
        <v>134120.92000000001</v>
      </c>
      <c r="AH3906" s="48">
        <v>155942.98000000001</v>
      </c>
    </row>
    <row r="3907" spans="1:34">
      <c r="A3907" s="48">
        <v>2546357</v>
      </c>
      <c r="B3907" s="49" t="s">
        <v>11512</v>
      </c>
      <c r="C3907" s="49" t="s">
        <v>11513</v>
      </c>
      <c r="D3907" s="49" t="s">
        <v>11514</v>
      </c>
      <c r="E3907" s="48">
        <v>58360.66</v>
      </c>
      <c r="F3907" s="48">
        <v>30404.87</v>
      </c>
      <c r="G3907" s="48">
        <v>55171.53</v>
      </c>
      <c r="H3907" s="48">
        <v>49714.48</v>
      </c>
      <c r="I3907" s="48">
        <v>48045.41</v>
      </c>
      <c r="J3907" s="48">
        <v>17559.48</v>
      </c>
      <c r="K3907" s="48">
        <v>7842.23</v>
      </c>
      <c r="L3907" s="48">
        <v>9774.27</v>
      </c>
      <c r="M3907" s="48">
        <v>9123.2800000000007</v>
      </c>
      <c r="N3907" s="48">
        <v>10415.33</v>
      </c>
      <c r="O3907" s="50"/>
      <c r="P3907" s="48">
        <v>10385.31</v>
      </c>
      <c r="Q3907" s="48">
        <v>23029.58</v>
      </c>
      <c r="R3907" s="50"/>
      <c r="S3907" s="48">
        <v>6457.21</v>
      </c>
      <c r="T3907" s="48">
        <v>91117</v>
      </c>
      <c r="U3907" s="48">
        <v>44928.09</v>
      </c>
      <c r="V3907" s="48">
        <v>92625.12</v>
      </c>
      <c r="W3907" s="48">
        <v>88612.19</v>
      </c>
      <c r="X3907" s="48">
        <v>80867.02</v>
      </c>
      <c r="Y3907" s="48">
        <v>39927.699999999997</v>
      </c>
      <c r="Z3907" s="48">
        <v>12268.04</v>
      </c>
      <c r="AA3907" s="48">
        <v>38190.17</v>
      </c>
      <c r="AB3907" s="48">
        <v>6569.51</v>
      </c>
      <c r="AC3907" s="48">
        <v>7158.33</v>
      </c>
      <c r="AD3907" s="50"/>
      <c r="AE3907" s="48">
        <v>35865.24</v>
      </c>
      <c r="AF3907" s="48">
        <v>59012.53</v>
      </c>
      <c r="AG3907" s="50"/>
      <c r="AH3907" s="48">
        <v>22330.55</v>
      </c>
    </row>
    <row r="3908" spans="1:34">
      <c r="A3908" s="48">
        <v>2542160</v>
      </c>
      <c r="B3908" s="49" t="s">
        <v>11515</v>
      </c>
      <c r="C3908" s="49" t="s">
        <v>3415</v>
      </c>
      <c r="D3908" s="49" t="s">
        <v>11516</v>
      </c>
      <c r="E3908" s="48">
        <v>127450.7</v>
      </c>
      <c r="F3908" s="48">
        <v>100662.95</v>
      </c>
      <c r="G3908" s="48">
        <v>77961.58</v>
      </c>
      <c r="H3908" s="48">
        <v>102983.01</v>
      </c>
      <c r="I3908" s="48">
        <v>97223.92</v>
      </c>
      <c r="J3908" s="48">
        <v>133904.70000000001</v>
      </c>
      <c r="K3908" s="48">
        <v>92295.8</v>
      </c>
      <c r="L3908" s="48">
        <v>77579.45</v>
      </c>
      <c r="M3908" s="48">
        <v>107909.09</v>
      </c>
      <c r="N3908" s="48">
        <v>142418.72</v>
      </c>
      <c r="O3908" s="48">
        <v>55865.11</v>
      </c>
      <c r="P3908" s="48">
        <v>11499.21</v>
      </c>
      <c r="Q3908" s="48">
        <v>7052.12</v>
      </c>
      <c r="R3908" s="50"/>
      <c r="S3908" s="50"/>
      <c r="T3908" s="48">
        <v>27505.61</v>
      </c>
      <c r="U3908" s="48">
        <v>36807.550000000003</v>
      </c>
      <c r="V3908" s="48">
        <v>29410.959999999999</v>
      </c>
      <c r="W3908" s="48">
        <v>34622.160000000003</v>
      </c>
      <c r="X3908" s="48">
        <v>30021.56</v>
      </c>
      <c r="Y3908" s="48">
        <v>57145.02</v>
      </c>
      <c r="Z3908" s="48">
        <v>59302.879999999997</v>
      </c>
      <c r="AA3908" s="48">
        <v>69271.37</v>
      </c>
      <c r="AB3908" s="48">
        <v>49811.56</v>
      </c>
      <c r="AC3908" s="48">
        <v>58848.82</v>
      </c>
      <c r="AD3908" s="50"/>
      <c r="AE3908" s="50"/>
      <c r="AF3908" s="50"/>
      <c r="AG3908" s="50"/>
      <c r="AH3908" s="50"/>
    </row>
    <row r="3909" spans="1:34">
      <c r="A3909" s="48">
        <v>2546660</v>
      </c>
      <c r="B3909" s="49" t="s">
        <v>11517</v>
      </c>
      <c r="C3909" s="49" t="s">
        <v>11518</v>
      </c>
      <c r="D3909" s="49" t="s">
        <v>11519</v>
      </c>
      <c r="E3909" s="48">
        <v>104051.2</v>
      </c>
      <c r="F3909" s="48">
        <v>187275.28</v>
      </c>
      <c r="G3909" s="48">
        <v>85477.02</v>
      </c>
      <c r="H3909" s="48">
        <v>76594.740000000005</v>
      </c>
      <c r="I3909" s="48">
        <v>73963.62</v>
      </c>
      <c r="J3909" s="48">
        <v>67238.42</v>
      </c>
      <c r="K3909" s="48">
        <v>55127.09</v>
      </c>
      <c r="L3909" s="48">
        <v>55014.14</v>
      </c>
      <c r="M3909" s="48">
        <v>85257.8</v>
      </c>
      <c r="N3909" s="48">
        <v>88236.82</v>
      </c>
      <c r="O3909" s="48">
        <v>62380.23</v>
      </c>
      <c r="P3909" s="48">
        <v>43158.91</v>
      </c>
      <c r="Q3909" s="48">
        <v>35437.74</v>
      </c>
      <c r="R3909" s="48">
        <v>43074.82</v>
      </c>
      <c r="S3909" s="48">
        <v>42204.89</v>
      </c>
      <c r="T3909" s="48">
        <v>50433.37</v>
      </c>
      <c r="U3909" s="48">
        <v>134766.72</v>
      </c>
      <c r="V3909" s="48">
        <v>72284.259999999995</v>
      </c>
      <c r="W3909" s="48">
        <v>72893.759999999995</v>
      </c>
      <c r="X3909" s="48">
        <v>86795.99</v>
      </c>
      <c r="Y3909" s="48">
        <v>190165.73</v>
      </c>
      <c r="Z3909" s="48">
        <v>165770.75</v>
      </c>
      <c r="AA3909" s="48">
        <v>280752.53000000003</v>
      </c>
      <c r="AB3909" s="48">
        <v>206018.91</v>
      </c>
      <c r="AC3909" s="48">
        <v>186211.08</v>
      </c>
      <c r="AD3909" s="48">
        <v>343116.5</v>
      </c>
      <c r="AE3909" s="48">
        <v>140169.51999999999</v>
      </c>
      <c r="AF3909" s="48">
        <v>2819.05</v>
      </c>
      <c r="AG3909" s="48">
        <v>268443.71999999997</v>
      </c>
      <c r="AH3909" s="48">
        <v>283789.03000000003</v>
      </c>
    </row>
    <row r="3910" spans="1:34">
      <c r="A3910" s="48">
        <v>2545483</v>
      </c>
      <c r="B3910" s="49" t="s">
        <v>11520</v>
      </c>
      <c r="C3910" s="49" t="s">
        <v>11521</v>
      </c>
      <c r="D3910" s="49" t="s">
        <v>11522</v>
      </c>
      <c r="E3910" s="48">
        <v>20596.53</v>
      </c>
      <c r="F3910" s="48">
        <v>12395.31</v>
      </c>
      <c r="G3910" s="48">
        <v>28074.68</v>
      </c>
      <c r="H3910" s="48">
        <v>20210.54</v>
      </c>
      <c r="I3910" s="48">
        <v>25682.62</v>
      </c>
      <c r="J3910" s="48">
        <v>8317.2199999999993</v>
      </c>
      <c r="K3910" s="48">
        <v>1739.05</v>
      </c>
      <c r="L3910" s="48">
        <v>4359.1000000000004</v>
      </c>
      <c r="M3910" s="48">
        <v>5157.1000000000004</v>
      </c>
      <c r="N3910" s="48">
        <v>4923.1000000000004</v>
      </c>
      <c r="O3910" s="48">
        <v>3011.06</v>
      </c>
      <c r="P3910" s="48">
        <v>4954.1099999999997</v>
      </c>
      <c r="Q3910" s="48">
        <v>7546.19</v>
      </c>
      <c r="R3910" s="48">
        <v>6449.15</v>
      </c>
      <c r="S3910" s="48">
        <v>3020.06</v>
      </c>
      <c r="T3910" s="48">
        <v>36379.75</v>
      </c>
      <c r="U3910" s="48">
        <v>17541.259999999998</v>
      </c>
      <c r="V3910" s="48">
        <v>57024.39</v>
      </c>
      <c r="W3910" s="48">
        <v>33609.82</v>
      </c>
      <c r="X3910" s="48">
        <v>62397.43</v>
      </c>
      <c r="Y3910" s="48">
        <v>17787.39</v>
      </c>
      <c r="Z3910" s="48">
        <v>971.81</v>
      </c>
      <c r="AA3910" s="48">
        <v>6988.18</v>
      </c>
      <c r="AB3910" s="48">
        <v>4469.1099999999997</v>
      </c>
      <c r="AC3910" s="48">
        <v>4578.34</v>
      </c>
      <c r="AD3910" s="48">
        <v>1579.44</v>
      </c>
      <c r="AE3910" s="48">
        <v>7883.07</v>
      </c>
      <c r="AF3910" s="48">
        <v>10860.68</v>
      </c>
      <c r="AG3910" s="48">
        <v>14827.31</v>
      </c>
      <c r="AH3910" s="48">
        <v>4414.75</v>
      </c>
    </row>
    <row r="3911" spans="1:34">
      <c r="A3911" s="48">
        <v>2542300</v>
      </c>
      <c r="B3911" s="49" t="s">
        <v>11523</v>
      </c>
      <c r="C3911" s="49" t="s">
        <v>11524</v>
      </c>
      <c r="D3911" s="49" t="s">
        <v>11525</v>
      </c>
      <c r="E3911" s="48">
        <v>2008689.62</v>
      </c>
      <c r="F3911" s="48">
        <v>2657702.75</v>
      </c>
      <c r="G3911" s="48">
        <v>451303.69</v>
      </c>
      <c r="H3911" s="48">
        <v>647929.18999999994</v>
      </c>
      <c r="I3911" s="48">
        <v>718535.5</v>
      </c>
      <c r="J3911" s="48">
        <v>3374094.5</v>
      </c>
      <c r="K3911" s="48">
        <v>2800667.25</v>
      </c>
      <c r="L3911" s="48">
        <v>1822183.88</v>
      </c>
      <c r="M3911" s="48">
        <v>2099183.25</v>
      </c>
      <c r="N3911" s="48">
        <v>2676971.75</v>
      </c>
      <c r="O3911" s="48">
        <v>2077447.25</v>
      </c>
      <c r="P3911" s="48">
        <v>701106.81</v>
      </c>
      <c r="Q3911" s="48">
        <v>445166</v>
      </c>
      <c r="R3911" s="48">
        <v>300444.38</v>
      </c>
      <c r="S3911" s="48">
        <v>347810.34</v>
      </c>
      <c r="T3911" s="50"/>
      <c r="U3911" s="48">
        <v>3671.49</v>
      </c>
      <c r="V3911" s="50"/>
      <c r="W3911" s="48">
        <v>2017.94</v>
      </c>
      <c r="X3911" s="50"/>
      <c r="Y3911" s="50"/>
      <c r="Z3911" s="50"/>
      <c r="AA3911" s="50"/>
      <c r="AB3911" s="48">
        <v>1634.76</v>
      </c>
      <c r="AC3911" s="48">
        <v>1348.38</v>
      </c>
      <c r="AD3911" s="50"/>
      <c r="AE3911" s="48">
        <v>2034.88</v>
      </c>
      <c r="AF3911" s="48">
        <v>11113.78</v>
      </c>
      <c r="AG3911" s="50"/>
      <c r="AH3911" s="50"/>
    </row>
    <row r="3912" spans="1:34">
      <c r="A3912" s="48">
        <v>2545426</v>
      </c>
      <c r="B3912" s="49" t="s">
        <v>11526</v>
      </c>
      <c r="C3912" s="49" t="s">
        <v>11527</v>
      </c>
      <c r="D3912" s="49" t="s">
        <v>11528</v>
      </c>
      <c r="E3912" s="48">
        <v>38517.1</v>
      </c>
      <c r="F3912" s="48">
        <v>21114.560000000001</v>
      </c>
      <c r="G3912" s="48">
        <v>10551.32</v>
      </c>
      <c r="H3912" s="48">
        <v>9983.33</v>
      </c>
      <c r="I3912" s="48">
        <v>7800.23</v>
      </c>
      <c r="J3912" s="48">
        <v>12005.35</v>
      </c>
      <c r="K3912" s="48">
        <v>7325.24</v>
      </c>
      <c r="L3912" s="48">
        <v>8755.2099999999991</v>
      </c>
      <c r="M3912" s="48">
        <v>9801.2999999999993</v>
      </c>
      <c r="N3912" s="48">
        <v>13850.44</v>
      </c>
      <c r="O3912" s="48">
        <v>4580.1400000000003</v>
      </c>
      <c r="P3912" s="48">
        <v>10793.31</v>
      </c>
      <c r="Q3912" s="48">
        <v>15335.48</v>
      </c>
      <c r="R3912" s="48">
        <v>5981.17</v>
      </c>
      <c r="S3912" s="48">
        <v>3989.11</v>
      </c>
      <c r="T3912" s="48">
        <v>47200.83</v>
      </c>
      <c r="U3912" s="48">
        <v>43774.080000000002</v>
      </c>
      <c r="V3912" s="48">
        <v>18819.240000000002</v>
      </c>
      <c r="W3912" s="48">
        <v>22234.27</v>
      </c>
      <c r="X3912" s="48">
        <v>15206.43</v>
      </c>
      <c r="Y3912" s="48">
        <v>40688.29</v>
      </c>
      <c r="Z3912" s="48">
        <v>32533.49</v>
      </c>
      <c r="AA3912" s="48">
        <v>53133.93</v>
      </c>
      <c r="AB3912" s="48">
        <v>30562.19</v>
      </c>
      <c r="AC3912" s="48">
        <v>37103.120000000003</v>
      </c>
      <c r="AD3912" s="48">
        <v>11316.33</v>
      </c>
      <c r="AE3912" s="48">
        <v>51303.78</v>
      </c>
      <c r="AF3912" s="48">
        <v>43538.51</v>
      </c>
      <c r="AG3912" s="48">
        <v>42692.88</v>
      </c>
      <c r="AH3912" s="48">
        <v>38144.78</v>
      </c>
    </row>
    <row r="3913" spans="1:34">
      <c r="A3913" s="48">
        <v>2543773</v>
      </c>
      <c r="B3913" s="49" t="s">
        <v>11529</v>
      </c>
      <c r="C3913" s="49" t="s">
        <v>11530</v>
      </c>
      <c r="D3913" s="49" t="s">
        <v>11531</v>
      </c>
      <c r="E3913" s="48">
        <v>41356.1</v>
      </c>
      <c r="F3913" s="48">
        <v>31330.76</v>
      </c>
      <c r="G3913" s="48">
        <v>46911.23</v>
      </c>
      <c r="H3913" s="48">
        <v>44754.12</v>
      </c>
      <c r="I3913" s="48">
        <v>43656.1</v>
      </c>
      <c r="J3913" s="48">
        <v>22491.55</v>
      </c>
      <c r="K3913" s="48">
        <v>7053.18</v>
      </c>
      <c r="L3913" s="48">
        <v>15995.4</v>
      </c>
      <c r="M3913" s="48">
        <v>17205.419999999998</v>
      </c>
      <c r="N3913" s="48">
        <v>21010.5</v>
      </c>
      <c r="O3913" s="48">
        <v>12314.3</v>
      </c>
      <c r="P3913" s="48">
        <v>10931.26</v>
      </c>
      <c r="Q3913" s="48">
        <v>20967.53</v>
      </c>
      <c r="R3913" s="48">
        <v>11539.28</v>
      </c>
      <c r="S3913" s="48">
        <v>12038.29</v>
      </c>
      <c r="T3913" s="48">
        <v>41529.29</v>
      </c>
      <c r="U3913" s="48">
        <v>42739.38</v>
      </c>
      <c r="V3913" s="48">
        <v>67966.77</v>
      </c>
      <c r="W3913" s="48">
        <v>60123.77</v>
      </c>
      <c r="X3913" s="48">
        <v>61514.52</v>
      </c>
      <c r="Y3913" s="48">
        <v>49934.98</v>
      </c>
      <c r="Z3913" s="48">
        <v>28941.47</v>
      </c>
      <c r="AA3913" s="48">
        <v>66452.759999999995</v>
      </c>
      <c r="AB3913" s="48">
        <v>36462.11</v>
      </c>
      <c r="AC3913" s="48">
        <v>38759.99</v>
      </c>
      <c r="AD3913" s="48">
        <v>61100.82</v>
      </c>
      <c r="AE3913" s="48">
        <v>38458.83</v>
      </c>
      <c r="AF3913" s="48">
        <v>45519.95</v>
      </c>
      <c r="AG3913" s="48">
        <v>56709.98</v>
      </c>
      <c r="AH3913" s="48">
        <v>70972.23</v>
      </c>
    </row>
    <row r="3914" spans="1:34">
      <c r="A3914" s="48">
        <v>2543099</v>
      </c>
      <c r="B3914" s="49" t="s">
        <v>11532</v>
      </c>
      <c r="C3914" s="49" t="s">
        <v>11533</v>
      </c>
      <c r="D3914" s="49" t="s">
        <v>11534</v>
      </c>
      <c r="E3914" s="48">
        <v>52799.34</v>
      </c>
      <c r="F3914" s="48">
        <v>40534.03</v>
      </c>
      <c r="G3914" s="50"/>
      <c r="H3914" s="48">
        <v>14431.36</v>
      </c>
      <c r="I3914" s="48">
        <v>26307.67</v>
      </c>
      <c r="J3914" s="48">
        <v>33650.870000000003</v>
      </c>
      <c r="K3914" s="48">
        <v>23118.57</v>
      </c>
      <c r="L3914" s="48">
        <v>18884.45</v>
      </c>
      <c r="M3914" s="48">
        <v>32413.83</v>
      </c>
      <c r="N3914" s="48">
        <v>41062.01</v>
      </c>
      <c r="O3914" s="48">
        <v>14357.34</v>
      </c>
      <c r="P3914" s="50"/>
      <c r="Q3914" s="48">
        <v>9437.23</v>
      </c>
      <c r="R3914" s="50"/>
      <c r="S3914" s="48">
        <v>3669.1</v>
      </c>
      <c r="T3914" s="48">
        <v>55942.32</v>
      </c>
      <c r="U3914" s="48">
        <v>57596.54</v>
      </c>
      <c r="V3914" s="50"/>
      <c r="W3914" s="48">
        <v>2490.19</v>
      </c>
      <c r="X3914" s="48">
        <v>38667.480000000003</v>
      </c>
      <c r="Y3914" s="48">
        <v>89939.35</v>
      </c>
      <c r="Z3914" s="48">
        <v>86176.11</v>
      </c>
      <c r="AA3914" s="48">
        <v>78873.48</v>
      </c>
      <c r="AB3914" s="48">
        <v>74171.95</v>
      </c>
      <c r="AC3914" s="48">
        <v>81098.820000000007</v>
      </c>
      <c r="AD3914" s="48">
        <v>76856.66</v>
      </c>
      <c r="AE3914" s="50"/>
      <c r="AF3914" s="48">
        <v>191.86</v>
      </c>
      <c r="AG3914" s="50"/>
      <c r="AH3914" s="48">
        <v>2210.9899999999998</v>
      </c>
    </row>
    <row r="3915" spans="1:34">
      <c r="A3915" s="48">
        <v>2543548</v>
      </c>
      <c r="B3915" s="49" t="s">
        <v>11535</v>
      </c>
      <c r="C3915" s="49" t="s">
        <v>11536</v>
      </c>
      <c r="D3915" s="49" t="s">
        <v>11537</v>
      </c>
      <c r="E3915" s="48">
        <v>34102.93</v>
      </c>
      <c r="F3915" s="48">
        <v>26493.74</v>
      </c>
      <c r="G3915" s="48">
        <v>30417.82</v>
      </c>
      <c r="H3915" s="48">
        <v>29313.78</v>
      </c>
      <c r="I3915" s="48">
        <v>31547.85</v>
      </c>
      <c r="J3915" s="48">
        <v>10666.29</v>
      </c>
      <c r="K3915" s="48">
        <v>4635.12</v>
      </c>
      <c r="L3915" s="48">
        <v>5271.13</v>
      </c>
      <c r="M3915" s="48">
        <v>16029.46</v>
      </c>
      <c r="N3915" s="48">
        <v>13103.38</v>
      </c>
      <c r="O3915" s="50"/>
      <c r="P3915" s="48">
        <v>7706.21</v>
      </c>
      <c r="Q3915" s="48">
        <v>8998.27</v>
      </c>
      <c r="R3915" s="48">
        <v>4060.1</v>
      </c>
      <c r="S3915" s="48">
        <v>2770.08</v>
      </c>
      <c r="T3915" s="48">
        <v>40414.32</v>
      </c>
      <c r="U3915" s="48">
        <v>49410.59</v>
      </c>
      <c r="V3915" s="48">
        <v>57208.98</v>
      </c>
      <c r="W3915" s="48">
        <v>54758.77</v>
      </c>
      <c r="X3915" s="48">
        <v>64184.53</v>
      </c>
      <c r="Y3915" s="48">
        <v>15937.36</v>
      </c>
      <c r="Z3915" s="48">
        <v>1230.95</v>
      </c>
      <c r="AA3915" s="48">
        <v>19609.78</v>
      </c>
      <c r="AB3915" s="48">
        <v>37962.19</v>
      </c>
      <c r="AC3915" s="48">
        <v>13628.68</v>
      </c>
      <c r="AD3915" s="50"/>
      <c r="AE3915" s="48">
        <v>18486.509999999998</v>
      </c>
      <c r="AF3915" s="48">
        <v>16046.97</v>
      </c>
      <c r="AG3915" s="48">
        <v>18429.73</v>
      </c>
      <c r="AH3915" s="48">
        <v>4647.25</v>
      </c>
    </row>
    <row r="3916" spans="1:34">
      <c r="A3916" s="48">
        <v>2545761</v>
      </c>
      <c r="B3916" s="49" t="s">
        <v>11538</v>
      </c>
      <c r="C3916" s="49" t="s">
        <v>11539</v>
      </c>
      <c r="D3916" s="49" t="s">
        <v>11540</v>
      </c>
      <c r="E3916" s="48">
        <v>48219.32</v>
      </c>
      <c r="F3916" s="48">
        <v>35901.01</v>
      </c>
      <c r="G3916" s="48">
        <v>72573.03</v>
      </c>
      <c r="H3916" s="48">
        <v>69855.91</v>
      </c>
      <c r="I3916" s="48">
        <v>74983.12</v>
      </c>
      <c r="J3916" s="48">
        <v>3293.08</v>
      </c>
      <c r="K3916" s="48">
        <v>5217.12</v>
      </c>
      <c r="L3916" s="48">
        <v>9890.2800000000007</v>
      </c>
      <c r="M3916" s="48">
        <v>9899.24</v>
      </c>
      <c r="N3916" s="48">
        <v>22247.62</v>
      </c>
      <c r="O3916" s="48">
        <v>5504.16</v>
      </c>
      <c r="P3916" s="48">
        <v>5539.15</v>
      </c>
      <c r="Q3916" s="48">
        <v>9600.2900000000009</v>
      </c>
      <c r="R3916" s="48">
        <v>8153.19</v>
      </c>
      <c r="S3916" s="50"/>
      <c r="T3916" s="48">
        <v>59389.26</v>
      </c>
      <c r="U3916" s="48">
        <v>46297.85</v>
      </c>
      <c r="V3916" s="48">
        <v>105967.56</v>
      </c>
      <c r="W3916" s="48">
        <v>121952.02</v>
      </c>
      <c r="X3916" s="48">
        <v>134580.09</v>
      </c>
      <c r="Y3916" s="48">
        <v>1032.95</v>
      </c>
      <c r="Z3916" s="48">
        <v>6399.97</v>
      </c>
      <c r="AA3916" s="48">
        <v>49015.41</v>
      </c>
      <c r="AB3916" s="48">
        <v>7769.25</v>
      </c>
      <c r="AC3916" s="48">
        <v>37125.089999999997</v>
      </c>
      <c r="AD3916" s="48">
        <v>1310.26</v>
      </c>
      <c r="AE3916" s="48">
        <v>2702.74</v>
      </c>
      <c r="AF3916" s="48">
        <v>180.6</v>
      </c>
      <c r="AG3916" s="48">
        <v>45800.81</v>
      </c>
      <c r="AH3916" s="50"/>
    </row>
    <row r="3917" spans="1:34">
      <c r="A3917" s="48">
        <v>2543137</v>
      </c>
      <c r="B3917" s="49" t="s">
        <v>11541</v>
      </c>
      <c r="C3917" s="49" t="s">
        <v>11542</v>
      </c>
      <c r="D3917" s="49" t="s">
        <v>11543</v>
      </c>
      <c r="E3917" s="48">
        <v>60905.48</v>
      </c>
      <c r="F3917" s="48">
        <v>45060.01</v>
      </c>
      <c r="G3917" s="48">
        <v>29637.63</v>
      </c>
      <c r="H3917" s="48">
        <v>18692.439999999999</v>
      </c>
      <c r="I3917" s="48">
        <v>30481.68</v>
      </c>
      <c r="J3917" s="48">
        <v>15316.35</v>
      </c>
      <c r="K3917" s="48">
        <v>26194.54</v>
      </c>
      <c r="L3917" s="48">
        <v>18811.46</v>
      </c>
      <c r="M3917" s="48">
        <v>38101.81</v>
      </c>
      <c r="N3917" s="48">
        <v>39350.89</v>
      </c>
      <c r="O3917" s="48">
        <v>18793.39</v>
      </c>
      <c r="P3917" s="48">
        <v>16662.349999999999</v>
      </c>
      <c r="Q3917" s="48">
        <v>60122.36</v>
      </c>
      <c r="R3917" s="48">
        <v>10516.21</v>
      </c>
      <c r="S3917" s="48">
        <v>7465.15</v>
      </c>
      <c r="T3917" s="48">
        <v>10127.26</v>
      </c>
      <c r="U3917" s="48">
        <v>2557.06</v>
      </c>
      <c r="V3917" s="50"/>
      <c r="W3917" s="48">
        <v>1629.74</v>
      </c>
      <c r="X3917" s="48">
        <v>1650.22</v>
      </c>
      <c r="Y3917" s="48">
        <v>2482.67</v>
      </c>
      <c r="Z3917" s="50"/>
      <c r="AA3917" s="48">
        <v>7491.24</v>
      </c>
      <c r="AB3917" s="48">
        <v>2371.2399999999998</v>
      </c>
      <c r="AC3917" s="48">
        <v>2757.3</v>
      </c>
      <c r="AD3917" s="50"/>
      <c r="AE3917" s="48">
        <v>3290.81</v>
      </c>
      <c r="AF3917" s="48">
        <v>130414.27</v>
      </c>
      <c r="AG3917" s="50"/>
      <c r="AH3917" s="50"/>
    </row>
    <row r="3918" spans="1:34">
      <c r="A3918" s="48">
        <v>2545203</v>
      </c>
      <c r="B3918" s="49" t="s">
        <v>11544</v>
      </c>
      <c r="C3918" s="49" t="s">
        <v>11545</v>
      </c>
      <c r="D3918" s="49" t="s">
        <v>11546</v>
      </c>
      <c r="E3918" s="48">
        <v>52736.25</v>
      </c>
      <c r="F3918" s="48">
        <v>55440.3</v>
      </c>
      <c r="G3918" s="48">
        <v>76765.77</v>
      </c>
      <c r="H3918" s="48">
        <v>79616.759999999995</v>
      </c>
      <c r="I3918" s="48">
        <v>76410.73</v>
      </c>
      <c r="J3918" s="48">
        <v>48870.07</v>
      </c>
      <c r="K3918" s="48">
        <v>38435.870000000003</v>
      </c>
      <c r="L3918" s="48">
        <v>32402.68</v>
      </c>
      <c r="M3918" s="48">
        <v>55709.17</v>
      </c>
      <c r="N3918" s="48">
        <v>62175.33</v>
      </c>
      <c r="O3918" s="48">
        <v>11306.23</v>
      </c>
      <c r="P3918" s="48">
        <v>35191.760000000002</v>
      </c>
      <c r="Q3918" s="48">
        <v>48527.01</v>
      </c>
      <c r="R3918" s="48">
        <v>25614.55</v>
      </c>
      <c r="S3918" s="48">
        <v>20232.439999999999</v>
      </c>
      <c r="T3918" s="48">
        <v>63438.13</v>
      </c>
      <c r="U3918" s="48">
        <v>82983.839999999997</v>
      </c>
      <c r="V3918" s="48">
        <v>156859.73000000001</v>
      </c>
      <c r="W3918" s="48">
        <v>138326.35999999999</v>
      </c>
      <c r="X3918" s="48">
        <v>153336.5</v>
      </c>
      <c r="Y3918" s="48">
        <v>107954.23</v>
      </c>
      <c r="Z3918" s="48">
        <v>123604.2</v>
      </c>
      <c r="AA3918" s="48">
        <v>130803.61</v>
      </c>
      <c r="AB3918" s="48">
        <v>104366.91</v>
      </c>
      <c r="AC3918" s="48">
        <v>102039.63</v>
      </c>
      <c r="AD3918" s="48">
        <v>16452.150000000001</v>
      </c>
      <c r="AE3918" s="48">
        <v>98012.5</v>
      </c>
      <c r="AF3918" s="48">
        <v>119862.28</v>
      </c>
      <c r="AG3918" s="48">
        <v>155973.10999999999</v>
      </c>
      <c r="AH3918" s="48">
        <v>50510.33</v>
      </c>
    </row>
    <row r="3919" spans="1:34">
      <c r="A3919" s="48">
        <v>2544811</v>
      </c>
      <c r="B3919" s="49" t="s">
        <v>11547</v>
      </c>
      <c r="C3919" s="49" t="s">
        <v>11548</v>
      </c>
      <c r="D3919" s="49" t="s">
        <v>11549</v>
      </c>
      <c r="E3919" s="48">
        <v>34603</v>
      </c>
      <c r="F3919" s="48">
        <v>27208.75</v>
      </c>
      <c r="G3919" s="48">
        <v>22793.7</v>
      </c>
      <c r="H3919" s="48">
        <v>31532.85</v>
      </c>
      <c r="I3919" s="48">
        <v>32332.92</v>
      </c>
      <c r="J3919" s="48">
        <v>10215.280000000001</v>
      </c>
      <c r="K3919" s="48">
        <v>14378.39</v>
      </c>
      <c r="L3919" s="48">
        <v>12970.33</v>
      </c>
      <c r="M3919" s="48">
        <v>10082.26</v>
      </c>
      <c r="N3919" s="48">
        <v>23143.63</v>
      </c>
      <c r="O3919" s="48">
        <v>12112.3</v>
      </c>
      <c r="P3919" s="50"/>
      <c r="Q3919" s="48">
        <v>9577.2800000000007</v>
      </c>
      <c r="R3919" s="48">
        <v>3959.11</v>
      </c>
      <c r="S3919" s="50"/>
      <c r="T3919" s="48">
        <v>56943.5</v>
      </c>
      <c r="U3919" s="48">
        <v>58602.51</v>
      </c>
      <c r="V3919" s="48">
        <v>49044.639999999999</v>
      </c>
      <c r="W3919" s="48">
        <v>61951.5</v>
      </c>
      <c r="X3919" s="48">
        <v>61094.23</v>
      </c>
      <c r="Y3919" s="48">
        <v>10208.18</v>
      </c>
      <c r="Z3919" s="48">
        <v>38434.57</v>
      </c>
      <c r="AA3919" s="48">
        <v>31310.77</v>
      </c>
      <c r="AB3919" s="48">
        <v>9655.2999999999993</v>
      </c>
      <c r="AC3919" s="48">
        <v>35036.32</v>
      </c>
      <c r="AD3919" s="48">
        <v>12622.57</v>
      </c>
      <c r="AE3919" s="50"/>
      <c r="AF3919" s="48">
        <v>38157.019999999997</v>
      </c>
      <c r="AG3919" s="48">
        <v>6765.32</v>
      </c>
      <c r="AH3919" s="50"/>
    </row>
    <row r="3920" spans="1:34">
      <c r="A3920" s="48">
        <v>2545399</v>
      </c>
      <c r="B3920" s="49" t="s">
        <v>11550</v>
      </c>
      <c r="C3920" s="49" t="s">
        <v>11551</v>
      </c>
      <c r="D3920" s="49" t="s">
        <v>11552</v>
      </c>
      <c r="E3920" s="48">
        <v>46366.27</v>
      </c>
      <c r="F3920" s="48">
        <v>36479.03</v>
      </c>
      <c r="G3920" s="48">
        <v>23904.67</v>
      </c>
      <c r="H3920" s="48">
        <v>18557.54</v>
      </c>
      <c r="I3920" s="48">
        <v>29589.82</v>
      </c>
      <c r="J3920" s="48">
        <v>12501.33</v>
      </c>
      <c r="K3920" s="48">
        <v>8409.23</v>
      </c>
      <c r="L3920" s="50"/>
      <c r="M3920" s="48">
        <v>18617.5</v>
      </c>
      <c r="N3920" s="48">
        <v>10306.25</v>
      </c>
      <c r="O3920" s="48">
        <v>12133.31</v>
      </c>
      <c r="P3920" s="48">
        <v>19658.55</v>
      </c>
      <c r="Q3920" s="48">
        <v>26677.71</v>
      </c>
      <c r="R3920" s="48">
        <v>14077.37</v>
      </c>
      <c r="S3920" s="48">
        <v>9627.25</v>
      </c>
      <c r="T3920" s="48">
        <v>138730.03</v>
      </c>
      <c r="U3920" s="48">
        <v>172020.94</v>
      </c>
      <c r="V3920" s="48">
        <v>71393.42</v>
      </c>
      <c r="W3920" s="48">
        <v>48962.37</v>
      </c>
      <c r="X3920" s="48">
        <v>41041.050000000003</v>
      </c>
      <c r="Y3920" s="48">
        <v>12348.94</v>
      </c>
      <c r="Z3920" s="48">
        <v>1944.68</v>
      </c>
      <c r="AA3920" s="50"/>
      <c r="AB3920" s="48">
        <v>33180.25</v>
      </c>
      <c r="AC3920" s="48">
        <v>11521.72</v>
      </c>
      <c r="AD3920" s="48">
        <v>19961.8</v>
      </c>
      <c r="AE3920" s="48">
        <v>23695.64</v>
      </c>
      <c r="AF3920" s="48">
        <v>12909.99</v>
      </c>
      <c r="AG3920" s="48">
        <v>79951.740000000005</v>
      </c>
      <c r="AH3920" s="48">
        <v>19110.009999999998</v>
      </c>
    </row>
    <row r="3921" spans="1:34">
      <c r="A3921" s="48">
        <v>2546475</v>
      </c>
      <c r="B3921" s="49" t="s">
        <v>11553</v>
      </c>
      <c r="C3921" s="49" t="s">
        <v>11554</v>
      </c>
      <c r="D3921" s="49" t="s">
        <v>11555</v>
      </c>
      <c r="E3921" s="48">
        <v>37710.879999999997</v>
      </c>
      <c r="F3921" s="48">
        <v>26299.65</v>
      </c>
      <c r="G3921" s="48">
        <v>15272.39</v>
      </c>
      <c r="H3921" s="48">
        <v>25571.63</v>
      </c>
      <c r="I3921" s="48">
        <v>11813.3</v>
      </c>
      <c r="J3921" s="48">
        <v>46210.09</v>
      </c>
      <c r="K3921" s="48">
        <v>23235.599999999999</v>
      </c>
      <c r="L3921" s="48">
        <v>1706.04</v>
      </c>
      <c r="M3921" s="48">
        <v>17507.41</v>
      </c>
      <c r="N3921" s="48">
        <v>31651.759999999998</v>
      </c>
      <c r="O3921" s="48">
        <v>6027.13</v>
      </c>
      <c r="P3921" s="48">
        <v>2248.04</v>
      </c>
      <c r="Q3921" s="48">
        <v>6624.16</v>
      </c>
      <c r="R3921" s="50"/>
      <c r="S3921" s="50"/>
      <c r="T3921" s="48">
        <v>38622.050000000003</v>
      </c>
      <c r="U3921" s="48">
        <v>42500.45</v>
      </c>
      <c r="V3921" s="48">
        <v>6096.03</v>
      </c>
      <c r="W3921" s="48">
        <v>38417.33</v>
      </c>
      <c r="X3921" s="48">
        <v>6790.42</v>
      </c>
      <c r="Y3921" s="48">
        <v>180154.73</v>
      </c>
      <c r="Z3921" s="48">
        <v>77710.240000000005</v>
      </c>
      <c r="AA3921" s="48">
        <v>1352.21</v>
      </c>
      <c r="AB3921" s="48">
        <v>34498.82</v>
      </c>
      <c r="AC3921" s="48">
        <v>72870.45</v>
      </c>
      <c r="AD3921" s="48">
        <v>14851.82</v>
      </c>
      <c r="AE3921" s="48">
        <v>1955.75</v>
      </c>
      <c r="AF3921" s="48">
        <v>309.47000000000003</v>
      </c>
      <c r="AG3921" s="50"/>
      <c r="AH3921" s="50"/>
    </row>
    <row r="3922" spans="1:34">
      <c r="A3922" s="48">
        <v>2541902</v>
      </c>
      <c r="B3922" s="49" t="s">
        <v>11556</v>
      </c>
      <c r="C3922" s="49" t="s">
        <v>11557</v>
      </c>
      <c r="D3922" s="49" t="s">
        <v>11558</v>
      </c>
      <c r="E3922" s="48">
        <v>31990.85</v>
      </c>
      <c r="F3922" s="48">
        <v>45732.07</v>
      </c>
      <c r="G3922" s="48">
        <v>24947.58</v>
      </c>
      <c r="H3922" s="48">
        <v>37470.83</v>
      </c>
      <c r="I3922" s="48">
        <v>35522.83</v>
      </c>
      <c r="J3922" s="48">
        <v>32367.68</v>
      </c>
      <c r="K3922" s="48">
        <v>31770.71</v>
      </c>
      <c r="L3922" s="48">
        <v>26184.52</v>
      </c>
      <c r="M3922" s="48">
        <v>43204.959999999999</v>
      </c>
      <c r="N3922" s="48">
        <v>37947.81</v>
      </c>
      <c r="O3922" s="48">
        <v>7595.17</v>
      </c>
      <c r="P3922" s="48">
        <v>16057.32</v>
      </c>
      <c r="Q3922" s="48">
        <v>8461.2199999999993</v>
      </c>
      <c r="R3922" s="48">
        <v>3244.09</v>
      </c>
      <c r="S3922" s="50"/>
      <c r="T3922" s="48">
        <v>35297.360000000001</v>
      </c>
      <c r="U3922" s="48">
        <v>68780.740000000005</v>
      </c>
      <c r="V3922" s="48">
        <v>34163.15</v>
      </c>
      <c r="W3922" s="48">
        <v>52250.27</v>
      </c>
      <c r="X3922" s="48">
        <v>52501.21</v>
      </c>
      <c r="Y3922" s="48">
        <v>71771.19</v>
      </c>
      <c r="Z3922" s="48">
        <v>87991.09</v>
      </c>
      <c r="AA3922" s="48">
        <v>97340.2</v>
      </c>
      <c r="AB3922" s="48">
        <v>80589.009999999995</v>
      </c>
      <c r="AC3922" s="48">
        <v>62484.59</v>
      </c>
      <c r="AD3922" s="48">
        <v>22874.29</v>
      </c>
      <c r="AE3922" s="48">
        <v>21953.06</v>
      </c>
      <c r="AF3922" s="48">
        <v>156.4</v>
      </c>
      <c r="AG3922" s="48">
        <v>3169.33</v>
      </c>
      <c r="AH3922" s="50"/>
    </row>
    <row r="3923" spans="1:34">
      <c r="A3923" s="48">
        <v>2546112</v>
      </c>
      <c r="B3923" s="49" t="s">
        <v>11559</v>
      </c>
      <c r="C3923" s="49" t="s">
        <v>11560</v>
      </c>
      <c r="D3923" s="49" t="s">
        <v>11561</v>
      </c>
      <c r="E3923" s="48">
        <v>5333.19</v>
      </c>
      <c r="F3923" s="50"/>
      <c r="G3923" s="48">
        <v>33667.879999999997</v>
      </c>
      <c r="H3923" s="48">
        <v>28044.75</v>
      </c>
      <c r="I3923" s="48">
        <v>24761.71</v>
      </c>
      <c r="J3923" s="50"/>
      <c r="K3923" s="50"/>
      <c r="L3923" s="50"/>
      <c r="M3923" s="48">
        <v>687.02</v>
      </c>
      <c r="N3923" s="50"/>
      <c r="O3923" s="50"/>
      <c r="P3923" s="50"/>
      <c r="Q3923" s="50"/>
      <c r="R3923" s="50"/>
      <c r="S3923" s="50"/>
      <c r="T3923" s="48">
        <v>12439.01</v>
      </c>
      <c r="U3923" s="50"/>
      <c r="V3923" s="48">
        <v>42603.77</v>
      </c>
      <c r="W3923" s="48">
        <v>37699.379999999997</v>
      </c>
      <c r="X3923" s="48">
        <v>32938.870000000003</v>
      </c>
      <c r="Y3923" s="50"/>
      <c r="Z3923" s="50"/>
      <c r="AA3923" s="50"/>
      <c r="AB3923" s="48">
        <v>1725.32</v>
      </c>
      <c r="AC3923" s="50"/>
      <c r="AD3923" s="50"/>
      <c r="AE3923" s="50"/>
      <c r="AF3923" s="50"/>
      <c r="AG3923" s="50"/>
      <c r="AH3923" s="50"/>
    </row>
    <row r="3924" spans="1:34">
      <c r="A3924" s="48">
        <v>2545298</v>
      </c>
      <c r="B3924" s="49" t="s">
        <v>11562</v>
      </c>
      <c r="C3924" s="49" t="s">
        <v>11563</v>
      </c>
      <c r="D3924" s="49" t="s">
        <v>11564</v>
      </c>
      <c r="E3924" s="48">
        <v>35456.050000000003</v>
      </c>
      <c r="F3924" s="48">
        <v>11031.31</v>
      </c>
      <c r="G3924" s="48">
        <v>23070.65</v>
      </c>
      <c r="H3924" s="48">
        <v>20008.490000000002</v>
      </c>
      <c r="I3924" s="48">
        <v>16363.42</v>
      </c>
      <c r="J3924" s="48">
        <v>12217.32</v>
      </c>
      <c r="K3924" s="48">
        <v>8995.23</v>
      </c>
      <c r="L3924" s="48">
        <v>7911.22</v>
      </c>
      <c r="M3924" s="48">
        <v>15905.4</v>
      </c>
      <c r="N3924" s="48">
        <v>14396.37</v>
      </c>
      <c r="O3924" s="48">
        <v>6406.14</v>
      </c>
      <c r="P3924" s="48">
        <v>7360.21</v>
      </c>
      <c r="Q3924" s="48">
        <v>17277.52</v>
      </c>
      <c r="R3924" s="48">
        <v>3345.09</v>
      </c>
      <c r="S3924" s="48">
        <v>4366.12</v>
      </c>
      <c r="T3924" s="48">
        <v>48089.98</v>
      </c>
      <c r="U3924" s="48">
        <v>32953.410000000003</v>
      </c>
      <c r="V3924" s="48">
        <v>44129.82</v>
      </c>
      <c r="W3924" s="48">
        <v>34023.22</v>
      </c>
      <c r="X3924" s="48">
        <v>34790.11</v>
      </c>
      <c r="Y3924" s="48">
        <v>52428.36</v>
      </c>
      <c r="Z3924" s="48">
        <v>52464.97</v>
      </c>
      <c r="AA3924" s="48">
        <v>57499.68</v>
      </c>
      <c r="AB3924" s="48">
        <v>42314.03</v>
      </c>
      <c r="AC3924" s="48">
        <v>29976.55</v>
      </c>
      <c r="AD3924" s="48">
        <v>61128.08</v>
      </c>
      <c r="AE3924" s="48">
        <v>2584.04</v>
      </c>
      <c r="AF3924" s="48">
        <v>498.54</v>
      </c>
      <c r="AG3924" s="48">
        <v>3084.52</v>
      </c>
      <c r="AH3924" s="48">
        <v>3145.52</v>
      </c>
    </row>
    <row r="3925" spans="1:34">
      <c r="A3925" s="48">
        <v>2544627</v>
      </c>
      <c r="B3925" s="49" t="s">
        <v>11565</v>
      </c>
      <c r="C3925" s="49" t="s">
        <v>11566</v>
      </c>
      <c r="D3925" s="49" t="s">
        <v>11567</v>
      </c>
      <c r="E3925" s="48">
        <v>1079289.8799999999</v>
      </c>
      <c r="F3925" s="48">
        <v>1814395</v>
      </c>
      <c r="G3925" s="48">
        <v>362677.38</v>
      </c>
      <c r="H3925" s="48">
        <v>478021.75</v>
      </c>
      <c r="I3925" s="48">
        <v>474691.81</v>
      </c>
      <c r="J3925" s="48">
        <v>2009383.75</v>
      </c>
      <c r="K3925" s="48">
        <v>1480357.5</v>
      </c>
      <c r="L3925" s="48">
        <v>1404682.12</v>
      </c>
      <c r="M3925" s="48">
        <v>949781.69</v>
      </c>
      <c r="N3925" s="48">
        <v>1741274.5</v>
      </c>
      <c r="O3925" s="48">
        <v>606182.5</v>
      </c>
      <c r="P3925" s="48">
        <v>186249.88</v>
      </c>
      <c r="Q3925" s="48">
        <v>88516.800000000003</v>
      </c>
      <c r="R3925" s="48">
        <v>107028.09</v>
      </c>
      <c r="S3925" s="48">
        <v>150701.78</v>
      </c>
      <c r="T3925" s="48">
        <v>423468.62</v>
      </c>
      <c r="U3925" s="48">
        <v>1127501.8799999999</v>
      </c>
      <c r="V3925" s="48">
        <v>201649.95</v>
      </c>
      <c r="W3925" s="48">
        <v>268665.88</v>
      </c>
      <c r="X3925" s="48">
        <v>221370.75</v>
      </c>
      <c r="Y3925" s="48">
        <v>1849430</v>
      </c>
      <c r="Z3925" s="48">
        <v>1727409.62</v>
      </c>
      <c r="AA3925" s="48">
        <v>2053372.25</v>
      </c>
      <c r="AB3925" s="50"/>
      <c r="AC3925" s="48">
        <v>926202.75</v>
      </c>
      <c r="AD3925" s="48">
        <v>898048.38</v>
      </c>
      <c r="AE3925" s="50"/>
      <c r="AF3925" s="50"/>
      <c r="AG3925" s="50"/>
      <c r="AH3925" s="50"/>
    </row>
    <row r="3926" spans="1:34">
      <c r="A3926" s="48">
        <v>2544264</v>
      </c>
      <c r="B3926" s="49" t="s">
        <v>11568</v>
      </c>
      <c r="C3926" s="49" t="s">
        <v>11569</v>
      </c>
      <c r="D3926" s="49" t="s">
        <v>11570</v>
      </c>
      <c r="E3926" s="48">
        <v>55413.61</v>
      </c>
      <c r="F3926" s="48">
        <v>36307.01</v>
      </c>
      <c r="G3926" s="48">
        <v>11252.32</v>
      </c>
      <c r="H3926" s="48">
        <v>33082.94</v>
      </c>
      <c r="I3926" s="48">
        <v>35776</v>
      </c>
      <c r="J3926" s="48">
        <v>35485.980000000003</v>
      </c>
      <c r="K3926" s="48">
        <v>24985.73</v>
      </c>
      <c r="L3926" s="48">
        <v>22302.67</v>
      </c>
      <c r="M3926" s="48">
        <v>34498.94</v>
      </c>
      <c r="N3926" s="48">
        <v>39237.1</v>
      </c>
      <c r="O3926" s="48">
        <v>17925.47</v>
      </c>
      <c r="P3926" s="48">
        <v>29330.78</v>
      </c>
      <c r="Q3926" s="48">
        <v>11674.33</v>
      </c>
      <c r="R3926" s="48">
        <v>4711.1400000000003</v>
      </c>
      <c r="S3926" s="48">
        <v>5066.17</v>
      </c>
      <c r="T3926" s="48">
        <v>49319.19</v>
      </c>
      <c r="U3926" s="48">
        <v>45967.92</v>
      </c>
      <c r="V3926" s="48">
        <v>24941.71</v>
      </c>
      <c r="W3926" s="48">
        <v>33760.410000000003</v>
      </c>
      <c r="X3926" s="48">
        <v>36083.980000000003</v>
      </c>
      <c r="Y3926" s="48">
        <v>73218.14</v>
      </c>
      <c r="Z3926" s="48">
        <v>56476.43</v>
      </c>
      <c r="AA3926" s="48">
        <v>72174.58</v>
      </c>
      <c r="AB3926" s="48">
        <v>62305.17</v>
      </c>
      <c r="AC3926" s="48">
        <v>63614.34</v>
      </c>
      <c r="AD3926" s="48">
        <v>72502.559999999998</v>
      </c>
      <c r="AE3926" s="48">
        <v>64372.51</v>
      </c>
      <c r="AF3926" s="48">
        <v>42677.34</v>
      </c>
      <c r="AG3926" s="48">
        <v>33755.339999999997</v>
      </c>
      <c r="AH3926" s="48">
        <v>41154.71</v>
      </c>
    </row>
    <row r="3927" spans="1:34">
      <c r="A3927" s="48">
        <v>2547943</v>
      </c>
      <c r="B3927" s="49" t="s">
        <v>11571</v>
      </c>
      <c r="C3927" s="49" t="s">
        <v>11572</v>
      </c>
      <c r="D3927" s="49" t="s">
        <v>11573</v>
      </c>
      <c r="E3927" s="48">
        <v>43514.21</v>
      </c>
      <c r="F3927" s="48">
        <v>28402.69</v>
      </c>
      <c r="G3927" s="48">
        <v>46624.27</v>
      </c>
      <c r="H3927" s="48">
        <v>53719.4</v>
      </c>
      <c r="I3927" s="48">
        <v>50208.34</v>
      </c>
      <c r="J3927" s="50"/>
      <c r="K3927" s="50"/>
      <c r="L3927" s="50"/>
      <c r="M3927" s="48">
        <v>11204.22</v>
      </c>
      <c r="N3927" s="48">
        <v>12976.28</v>
      </c>
      <c r="O3927" s="50"/>
      <c r="P3927" s="48">
        <v>17861.41</v>
      </c>
      <c r="Q3927" s="48">
        <v>12440.29</v>
      </c>
      <c r="R3927" s="48">
        <v>17846.419999999998</v>
      </c>
      <c r="S3927" s="48">
        <v>7237.15</v>
      </c>
      <c r="T3927" s="48">
        <v>42426.23</v>
      </c>
      <c r="U3927" s="48">
        <v>29581.42</v>
      </c>
      <c r="V3927" s="48">
        <v>81412.02</v>
      </c>
      <c r="W3927" s="48">
        <v>84120.639999999999</v>
      </c>
      <c r="X3927" s="48">
        <v>83776.62</v>
      </c>
      <c r="Y3927" s="50"/>
      <c r="Z3927" s="50"/>
      <c r="AA3927" s="50"/>
      <c r="AB3927" s="48">
        <v>3014.9</v>
      </c>
      <c r="AC3927" s="48">
        <v>3853.59</v>
      </c>
      <c r="AD3927" s="50"/>
      <c r="AE3927" s="48">
        <v>72818.33</v>
      </c>
      <c r="AF3927" s="48">
        <v>1073.55</v>
      </c>
      <c r="AG3927" s="48">
        <v>110266.1</v>
      </c>
      <c r="AH3927" s="48">
        <v>13510.93</v>
      </c>
    </row>
    <row r="3928" spans="1:34">
      <c r="A3928" s="48">
        <v>2544933</v>
      </c>
      <c r="B3928" s="49" t="s">
        <v>11574</v>
      </c>
      <c r="C3928" s="49" t="s">
        <v>11575</v>
      </c>
      <c r="D3928" s="49" t="s">
        <v>11576</v>
      </c>
      <c r="E3928" s="48">
        <v>51741.57</v>
      </c>
      <c r="F3928" s="48">
        <v>35350.050000000003</v>
      </c>
      <c r="G3928" s="48">
        <v>46687.29</v>
      </c>
      <c r="H3928" s="48">
        <v>45559.39</v>
      </c>
      <c r="I3928" s="48">
        <v>49501.36</v>
      </c>
      <c r="J3928" s="48">
        <v>18235.59</v>
      </c>
      <c r="K3928" s="48">
        <v>11481.37</v>
      </c>
      <c r="L3928" s="48">
        <v>10141.32</v>
      </c>
      <c r="M3928" s="48">
        <v>22440.68</v>
      </c>
      <c r="N3928" s="48">
        <v>23000.7</v>
      </c>
      <c r="O3928" s="48">
        <v>9582.2999999999993</v>
      </c>
      <c r="P3928" s="48">
        <v>13349.35</v>
      </c>
      <c r="Q3928" s="48">
        <v>12311.38</v>
      </c>
      <c r="R3928" s="48">
        <v>10754.32</v>
      </c>
      <c r="S3928" s="48">
        <v>7126.23</v>
      </c>
      <c r="T3928" s="48">
        <v>42565.33</v>
      </c>
      <c r="U3928" s="48">
        <v>41672.080000000002</v>
      </c>
      <c r="V3928" s="48">
        <v>103478.42</v>
      </c>
      <c r="W3928" s="48">
        <v>53558.34</v>
      </c>
      <c r="X3928" s="48">
        <v>120607.7</v>
      </c>
      <c r="Y3928" s="48">
        <v>31194.91</v>
      </c>
      <c r="Z3928" s="48">
        <v>12469.32</v>
      </c>
      <c r="AA3928" s="48">
        <v>15446.72</v>
      </c>
      <c r="AB3928" s="48">
        <v>32173.599999999999</v>
      </c>
      <c r="AC3928" s="48">
        <v>27790.19</v>
      </c>
      <c r="AD3928" s="48">
        <v>15520.47</v>
      </c>
      <c r="AE3928" s="48">
        <v>29306.240000000002</v>
      </c>
      <c r="AF3928" s="48">
        <v>6110.7</v>
      </c>
      <c r="AG3928" s="48">
        <v>36655.919999999998</v>
      </c>
      <c r="AH3928" s="48">
        <v>15882.95</v>
      </c>
    </row>
    <row r="3929" spans="1:34">
      <c r="A3929" s="48">
        <v>2543523</v>
      </c>
      <c r="B3929" s="49" t="s">
        <v>11577</v>
      </c>
      <c r="C3929" s="49" t="s">
        <v>11578</v>
      </c>
      <c r="D3929" s="49" t="s">
        <v>11579</v>
      </c>
      <c r="E3929" s="48">
        <v>14044.43</v>
      </c>
      <c r="F3929" s="48">
        <v>12345.32</v>
      </c>
      <c r="G3929" s="48">
        <v>18447.5</v>
      </c>
      <c r="H3929" s="48">
        <v>19667.48</v>
      </c>
      <c r="I3929" s="48">
        <v>19580.5</v>
      </c>
      <c r="J3929" s="48">
        <v>17451.46</v>
      </c>
      <c r="K3929" s="48">
        <v>18959.48</v>
      </c>
      <c r="L3929" s="48">
        <v>11048.28</v>
      </c>
      <c r="M3929" s="48">
        <v>24054.61</v>
      </c>
      <c r="N3929" s="48">
        <v>26870.69</v>
      </c>
      <c r="O3929" s="48">
        <v>18189.45</v>
      </c>
      <c r="P3929" s="48">
        <v>29707.81</v>
      </c>
      <c r="Q3929" s="48">
        <v>54179.48</v>
      </c>
      <c r="R3929" s="48">
        <v>10360.209999999999</v>
      </c>
      <c r="S3929" s="48">
        <v>10871.27</v>
      </c>
      <c r="T3929" s="48">
        <v>19312.8</v>
      </c>
      <c r="U3929" s="48">
        <v>22843.95</v>
      </c>
      <c r="V3929" s="48">
        <v>25953.72</v>
      </c>
      <c r="W3929" s="48">
        <v>29110.68</v>
      </c>
      <c r="X3929" s="48">
        <v>31600.560000000001</v>
      </c>
      <c r="Y3929" s="48">
        <v>43272.84</v>
      </c>
      <c r="Z3929" s="48">
        <v>61184.26</v>
      </c>
      <c r="AA3929" s="48">
        <v>44597.48</v>
      </c>
      <c r="AB3929" s="48">
        <v>54898.46</v>
      </c>
      <c r="AC3929" s="48">
        <v>48476.93</v>
      </c>
      <c r="AD3929" s="48">
        <v>77251.740000000005</v>
      </c>
      <c r="AE3929" s="48">
        <v>96712.960000000006</v>
      </c>
      <c r="AF3929" s="48">
        <v>114357.85</v>
      </c>
      <c r="AG3929" s="48">
        <v>46753.77</v>
      </c>
      <c r="AH3929" s="48">
        <v>50005.51</v>
      </c>
    </row>
    <row r="3930" spans="1:34">
      <c r="A3930" s="48">
        <v>2547031</v>
      </c>
      <c r="B3930" s="49" t="s">
        <v>11580</v>
      </c>
      <c r="C3930" s="49" t="s">
        <v>11581</v>
      </c>
      <c r="D3930" s="49" t="s">
        <v>11582</v>
      </c>
      <c r="E3930" s="48">
        <v>20757.48</v>
      </c>
      <c r="F3930" s="48">
        <v>53230.09</v>
      </c>
      <c r="G3930" s="48">
        <v>46242.97</v>
      </c>
      <c r="H3930" s="48">
        <v>60784.2</v>
      </c>
      <c r="I3930" s="48">
        <v>68591.34</v>
      </c>
      <c r="J3930" s="48">
        <v>29162.6</v>
      </c>
      <c r="K3930" s="48">
        <v>21946.41</v>
      </c>
      <c r="L3930" s="48">
        <v>21279.41</v>
      </c>
      <c r="M3930" s="48">
        <v>43286.879999999997</v>
      </c>
      <c r="N3930" s="48">
        <v>38660.74</v>
      </c>
      <c r="O3930" s="48">
        <v>16535.29</v>
      </c>
      <c r="P3930" s="48">
        <v>24387.49</v>
      </c>
      <c r="Q3930" s="48">
        <v>57787.14</v>
      </c>
      <c r="R3930" s="48">
        <v>36463.69</v>
      </c>
      <c r="S3930" s="48">
        <v>25676.52</v>
      </c>
      <c r="T3930" s="48">
        <v>51626.01</v>
      </c>
      <c r="U3930" s="48">
        <v>66678.84</v>
      </c>
      <c r="V3930" s="48">
        <v>97210.02</v>
      </c>
      <c r="W3930" s="48">
        <v>92934.57</v>
      </c>
      <c r="X3930" s="48">
        <v>93675.59</v>
      </c>
      <c r="Y3930" s="48">
        <v>69556.740000000005</v>
      </c>
      <c r="Z3930" s="48">
        <v>59928.62</v>
      </c>
      <c r="AA3930" s="48">
        <v>79343.69</v>
      </c>
      <c r="AB3930" s="48">
        <v>103559.7</v>
      </c>
      <c r="AC3930" s="48">
        <v>59239.92</v>
      </c>
      <c r="AD3930" s="48">
        <v>66976.98</v>
      </c>
      <c r="AE3930" s="48">
        <v>74669.27</v>
      </c>
      <c r="AF3930" s="48">
        <v>128119.01</v>
      </c>
      <c r="AG3930" s="48">
        <v>214652.89</v>
      </c>
      <c r="AH3930" s="48">
        <v>154476.88</v>
      </c>
    </row>
    <row r="3931" spans="1:34">
      <c r="A3931" s="48">
        <v>2542845</v>
      </c>
      <c r="B3931" s="49" t="s">
        <v>11583</v>
      </c>
      <c r="C3931" s="49" t="s">
        <v>11584</v>
      </c>
      <c r="D3931" s="49" t="s">
        <v>11585</v>
      </c>
      <c r="E3931" s="48">
        <v>16692.57</v>
      </c>
      <c r="F3931" s="48">
        <v>13798.44</v>
      </c>
      <c r="G3931" s="48">
        <v>24446.7</v>
      </c>
      <c r="H3931" s="48">
        <v>26176.69</v>
      </c>
      <c r="I3931" s="48">
        <v>26115.69</v>
      </c>
      <c r="J3931" s="48">
        <v>16265.4</v>
      </c>
      <c r="K3931" s="48">
        <v>8588.2000000000007</v>
      </c>
      <c r="L3931" s="48">
        <v>5680.17</v>
      </c>
      <c r="M3931" s="48">
        <v>4748.17</v>
      </c>
      <c r="N3931" s="48">
        <v>4848.16</v>
      </c>
      <c r="O3931" s="50"/>
      <c r="P3931" s="48">
        <v>7934.17</v>
      </c>
      <c r="Q3931" s="48">
        <v>12473.28</v>
      </c>
      <c r="R3931" s="48">
        <v>8310.2000000000007</v>
      </c>
      <c r="S3931" s="48">
        <v>2358.08</v>
      </c>
      <c r="T3931" s="48">
        <v>20686.900000000001</v>
      </c>
      <c r="U3931" s="48">
        <v>25278.639999999999</v>
      </c>
      <c r="V3931" s="48">
        <v>33546.980000000003</v>
      </c>
      <c r="W3931" s="48">
        <v>35396.01</v>
      </c>
      <c r="X3931" s="48">
        <v>35043.910000000003</v>
      </c>
      <c r="Y3931" s="48">
        <v>31691.95</v>
      </c>
      <c r="Z3931" s="48">
        <v>25103.15</v>
      </c>
      <c r="AA3931" s="48">
        <v>23658</v>
      </c>
      <c r="AB3931" s="48">
        <v>9525.9500000000007</v>
      </c>
      <c r="AC3931" s="48">
        <v>8860.4699999999993</v>
      </c>
      <c r="AD3931" s="50"/>
      <c r="AE3931" s="48">
        <v>19229.52</v>
      </c>
      <c r="AF3931" s="48">
        <v>25583.93</v>
      </c>
      <c r="AG3931" s="48">
        <v>46843.040000000001</v>
      </c>
      <c r="AH3931" s="48">
        <v>12636.65</v>
      </c>
    </row>
    <row r="3932" spans="1:34">
      <c r="A3932" s="48">
        <v>2546672</v>
      </c>
      <c r="B3932" s="49" t="s">
        <v>11586</v>
      </c>
      <c r="C3932" s="49" t="s">
        <v>11587</v>
      </c>
      <c r="D3932" s="49" t="s">
        <v>11588</v>
      </c>
      <c r="E3932" s="48">
        <v>685959.38</v>
      </c>
      <c r="F3932" s="48">
        <v>538250.81000000006</v>
      </c>
      <c r="G3932" s="48">
        <v>543098.43999999994</v>
      </c>
      <c r="H3932" s="48">
        <v>499451.56</v>
      </c>
      <c r="I3932" s="48">
        <v>487644.5</v>
      </c>
      <c r="J3932" s="48">
        <v>547519.18999999994</v>
      </c>
      <c r="K3932" s="48">
        <v>437909.19</v>
      </c>
      <c r="L3932" s="48">
        <v>270162.56</v>
      </c>
      <c r="M3932" s="48">
        <v>413771.31</v>
      </c>
      <c r="N3932" s="48">
        <v>500551.62</v>
      </c>
      <c r="O3932" s="48">
        <v>184326.25</v>
      </c>
      <c r="P3932" s="48">
        <v>585247.88</v>
      </c>
      <c r="Q3932" s="48">
        <v>663038.62</v>
      </c>
      <c r="R3932" s="48">
        <v>432803.78</v>
      </c>
      <c r="S3932" s="48">
        <v>507657.53</v>
      </c>
      <c r="T3932" s="48">
        <v>688822.75</v>
      </c>
      <c r="U3932" s="48">
        <v>778003.12</v>
      </c>
      <c r="V3932" s="48">
        <v>695653.06</v>
      </c>
      <c r="W3932" s="48">
        <v>668307.62</v>
      </c>
      <c r="X3932" s="48">
        <v>684543.25</v>
      </c>
      <c r="Y3932" s="48">
        <v>1203540.1200000001</v>
      </c>
      <c r="Z3932" s="48">
        <v>1363802.38</v>
      </c>
      <c r="AA3932" s="48">
        <v>1033992.88</v>
      </c>
      <c r="AB3932" s="48">
        <v>852062.38</v>
      </c>
      <c r="AC3932" s="48">
        <v>857120.69</v>
      </c>
      <c r="AD3932" s="48">
        <v>812772.06</v>
      </c>
      <c r="AE3932" s="48">
        <v>2016253</v>
      </c>
      <c r="AF3932" s="48">
        <v>1426107.75</v>
      </c>
      <c r="AG3932" s="48">
        <v>2298119.25</v>
      </c>
      <c r="AH3932" s="48">
        <v>3016746.5</v>
      </c>
    </row>
    <row r="3933" spans="1:34">
      <c r="A3933" s="48">
        <v>2547772</v>
      </c>
      <c r="B3933" s="49" t="s">
        <v>11589</v>
      </c>
      <c r="C3933" s="49" t="s">
        <v>11590</v>
      </c>
      <c r="D3933" s="49" t="s">
        <v>11591</v>
      </c>
      <c r="E3933" s="48">
        <v>41168.06</v>
      </c>
      <c r="F3933" s="48">
        <v>52487.18</v>
      </c>
      <c r="G3933" s="48">
        <v>15943.38</v>
      </c>
      <c r="H3933" s="48">
        <v>28203.7</v>
      </c>
      <c r="I3933" s="48">
        <v>22294.57</v>
      </c>
      <c r="J3933" s="48">
        <v>43556.98</v>
      </c>
      <c r="K3933" s="48">
        <v>37965.800000000003</v>
      </c>
      <c r="L3933" s="48">
        <v>36679.78</v>
      </c>
      <c r="M3933" s="48">
        <v>47513.06</v>
      </c>
      <c r="N3933" s="48">
        <v>51804.21</v>
      </c>
      <c r="O3933" s="48">
        <v>26531.53</v>
      </c>
      <c r="P3933" s="48">
        <v>28526.62</v>
      </c>
      <c r="Q3933" s="48">
        <v>18902.36</v>
      </c>
      <c r="R3933" s="48">
        <v>26079.54</v>
      </c>
      <c r="S3933" s="48">
        <v>28608.62</v>
      </c>
      <c r="T3933" s="48">
        <v>53705.47</v>
      </c>
      <c r="U3933" s="48">
        <v>78996.98</v>
      </c>
      <c r="V3933" s="48">
        <v>1707.32</v>
      </c>
      <c r="W3933" s="48">
        <v>57441.39</v>
      </c>
      <c r="X3933" s="48">
        <v>39001.14</v>
      </c>
      <c r="Y3933" s="48">
        <v>110331.41</v>
      </c>
      <c r="Z3933" s="48">
        <v>122157.04</v>
      </c>
      <c r="AA3933" s="48">
        <v>146959.04999999999</v>
      </c>
      <c r="AB3933" s="48">
        <v>102264.02</v>
      </c>
      <c r="AC3933" s="48">
        <v>100468.09</v>
      </c>
      <c r="AD3933" s="48">
        <v>108270.93</v>
      </c>
      <c r="AE3933" s="48">
        <v>80594.98</v>
      </c>
      <c r="AF3933" s="48">
        <v>785.51</v>
      </c>
      <c r="AG3933" s="48">
        <v>140838.48000000001</v>
      </c>
      <c r="AH3933" s="48">
        <v>161285.51999999999</v>
      </c>
    </row>
    <row r="3934" spans="1:34">
      <c r="A3934" s="48">
        <v>2547910</v>
      </c>
      <c r="B3934" s="49" t="s">
        <v>11592</v>
      </c>
      <c r="C3934" s="49" t="s">
        <v>11593</v>
      </c>
      <c r="D3934" s="49" t="s">
        <v>11594</v>
      </c>
      <c r="E3934" s="48">
        <v>51685.56</v>
      </c>
      <c r="F3934" s="48">
        <v>32675.98</v>
      </c>
      <c r="G3934" s="48">
        <v>40017.18</v>
      </c>
      <c r="H3934" s="48">
        <v>11199.34</v>
      </c>
      <c r="I3934" s="48">
        <v>9153.2900000000009</v>
      </c>
      <c r="J3934" s="48">
        <v>20169.599999999999</v>
      </c>
      <c r="K3934" s="48">
        <v>13440.41</v>
      </c>
      <c r="L3934" s="48">
        <v>18695.53</v>
      </c>
      <c r="M3934" s="48">
        <v>32956.949999999997</v>
      </c>
      <c r="N3934" s="48">
        <v>29932.880000000001</v>
      </c>
      <c r="O3934" s="48">
        <v>10672.34</v>
      </c>
      <c r="P3934" s="48">
        <v>20371.59</v>
      </c>
      <c r="Q3934" s="48">
        <v>10972.31</v>
      </c>
      <c r="R3934" s="48">
        <v>17104.509999999998</v>
      </c>
      <c r="S3934" s="48">
        <v>3316.09</v>
      </c>
      <c r="T3934" s="48">
        <v>45851.519999999997</v>
      </c>
      <c r="U3934" s="48">
        <v>50788.08</v>
      </c>
      <c r="V3934" s="48">
        <v>53501.38</v>
      </c>
      <c r="W3934" s="48">
        <v>6757.43</v>
      </c>
      <c r="X3934" s="48">
        <v>11058.82</v>
      </c>
      <c r="Y3934" s="48">
        <v>46852.82</v>
      </c>
      <c r="Z3934" s="48">
        <v>13398.12</v>
      </c>
      <c r="AA3934" s="48">
        <v>22743.98</v>
      </c>
      <c r="AB3934" s="48">
        <v>87812.800000000003</v>
      </c>
      <c r="AC3934" s="48">
        <v>54738.86</v>
      </c>
      <c r="AD3934" s="48">
        <v>2183.83</v>
      </c>
      <c r="AE3934" s="48">
        <v>25703.94</v>
      </c>
      <c r="AF3934" s="48">
        <v>8994.7999999999993</v>
      </c>
      <c r="AG3934" s="48">
        <v>34204.14</v>
      </c>
      <c r="AH3934" s="48">
        <v>3652.66</v>
      </c>
    </row>
    <row r="3935" spans="1:34">
      <c r="A3935" s="48">
        <v>2545155</v>
      </c>
      <c r="B3935" s="49" t="s">
        <v>11595</v>
      </c>
      <c r="C3935" s="49" t="s">
        <v>11596</v>
      </c>
      <c r="D3935" s="49" t="s">
        <v>11597</v>
      </c>
      <c r="E3935" s="48">
        <v>29684.76</v>
      </c>
      <c r="F3935" s="48">
        <v>12232.33</v>
      </c>
      <c r="G3935" s="48">
        <v>15825.46</v>
      </c>
      <c r="H3935" s="48">
        <v>19323.509999999998</v>
      </c>
      <c r="I3935" s="48">
        <v>17977.46</v>
      </c>
      <c r="J3935" s="48">
        <v>11481.26</v>
      </c>
      <c r="K3935" s="48">
        <v>5978.16</v>
      </c>
      <c r="L3935" s="48">
        <v>3184.08</v>
      </c>
      <c r="M3935" s="48">
        <v>20336.46</v>
      </c>
      <c r="N3935" s="48">
        <v>8041.21</v>
      </c>
      <c r="O3935" s="48">
        <v>4370.12</v>
      </c>
      <c r="P3935" s="48">
        <v>30520.78</v>
      </c>
      <c r="Q3935" s="48">
        <v>43314.18</v>
      </c>
      <c r="R3935" s="48">
        <v>23171.64</v>
      </c>
      <c r="S3935" s="48">
        <v>22601.59</v>
      </c>
      <c r="T3935" s="48">
        <v>15164.66</v>
      </c>
      <c r="U3935" s="48">
        <v>12219.03</v>
      </c>
      <c r="V3935" s="48">
        <v>13775.25</v>
      </c>
      <c r="W3935" s="48">
        <v>13275.03</v>
      </c>
      <c r="X3935" s="48">
        <v>12684.44</v>
      </c>
      <c r="Y3935" s="48">
        <v>2434.6</v>
      </c>
      <c r="Z3935" s="48">
        <v>2997.54</v>
      </c>
      <c r="AA3935" s="48">
        <v>2870.96</v>
      </c>
      <c r="AB3935" s="48">
        <v>19526.919999999998</v>
      </c>
      <c r="AC3935" s="48">
        <v>3113.08</v>
      </c>
      <c r="AD3935" s="48">
        <v>3666.31</v>
      </c>
      <c r="AE3935" s="48">
        <v>117228.27</v>
      </c>
      <c r="AF3935" s="48">
        <v>118556.06</v>
      </c>
      <c r="AG3935" s="48">
        <v>147645.59</v>
      </c>
      <c r="AH3935" s="48">
        <v>153242.22</v>
      </c>
    </row>
    <row r="3936" spans="1:34">
      <c r="A3936" s="48">
        <v>2546020</v>
      </c>
      <c r="B3936" s="49" t="s">
        <v>11598</v>
      </c>
      <c r="C3936" s="49" t="s">
        <v>11599</v>
      </c>
      <c r="D3936" s="49" t="s">
        <v>11600</v>
      </c>
      <c r="E3936" s="48">
        <v>50267.21</v>
      </c>
      <c r="F3936" s="48">
        <v>39323.94</v>
      </c>
      <c r="G3936" s="48">
        <v>52208.21</v>
      </c>
      <c r="H3936" s="48">
        <v>47711.08</v>
      </c>
      <c r="I3936" s="48">
        <v>45916.09</v>
      </c>
      <c r="J3936" s="48">
        <v>43342.01</v>
      </c>
      <c r="K3936" s="48">
        <v>27545.64</v>
      </c>
      <c r="L3936" s="48">
        <v>18931.419999999998</v>
      </c>
      <c r="M3936" s="48">
        <v>38605.919999999998</v>
      </c>
      <c r="N3936" s="48">
        <v>40791.94</v>
      </c>
      <c r="O3936" s="48">
        <v>32229.72</v>
      </c>
      <c r="P3936" s="48">
        <v>5466.12</v>
      </c>
      <c r="Q3936" s="48">
        <v>20365.5</v>
      </c>
      <c r="R3936" s="50"/>
      <c r="S3936" s="50"/>
      <c r="T3936" s="48">
        <v>40092.839999999997</v>
      </c>
      <c r="U3936" s="48">
        <v>46192.73</v>
      </c>
      <c r="V3936" s="48">
        <v>80681.48</v>
      </c>
      <c r="W3936" s="48">
        <v>58628.43</v>
      </c>
      <c r="X3936" s="48">
        <v>83316.42</v>
      </c>
      <c r="Y3936" s="48">
        <v>132702.76999999999</v>
      </c>
      <c r="Z3936" s="48">
        <v>78962.27</v>
      </c>
      <c r="AA3936" s="48">
        <v>69485.89</v>
      </c>
      <c r="AB3936" s="48">
        <v>100011.16</v>
      </c>
      <c r="AC3936" s="48">
        <v>91478.13</v>
      </c>
      <c r="AD3936" s="48">
        <v>177347.88</v>
      </c>
      <c r="AE3936" s="48">
        <v>1397.1</v>
      </c>
      <c r="AF3936" s="48">
        <v>38818.97</v>
      </c>
      <c r="AG3936" s="50"/>
      <c r="AH3936" s="50"/>
    </row>
    <row r="3937" spans="1:34">
      <c r="A3937" s="48">
        <v>2544278</v>
      </c>
      <c r="B3937" s="49" t="s">
        <v>11601</v>
      </c>
      <c r="C3937" s="49" t="s">
        <v>11602</v>
      </c>
      <c r="D3937" s="49" t="s">
        <v>11603</v>
      </c>
      <c r="E3937" s="48">
        <v>41600.93</v>
      </c>
      <c r="F3937" s="48">
        <v>77280.66</v>
      </c>
      <c r="G3937" s="48">
        <v>36211.82</v>
      </c>
      <c r="H3937" s="48">
        <v>41313.910000000003</v>
      </c>
      <c r="I3937" s="48">
        <v>61313.31</v>
      </c>
      <c r="J3937" s="48">
        <v>61701.3</v>
      </c>
      <c r="K3937" s="48">
        <v>57184.1</v>
      </c>
      <c r="L3937" s="48">
        <v>53918.04</v>
      </c>
      <c r="M3937" s="48">
        <v>59051.16</v>
      </c>
      <c r="N3937" s="48">
        <v>59670.239999999998</v>
      </c>
      <c r="O3937" s="48">
        <v>52280.01</v>
      </c>
      <c r="P3937" s="48">
        <v>61447.27</v>
      </c>
      <c r="Q3937" s="48">
        <v>57853.23</v>
      </c>
      <c r="R3937" s="48">
        <v>52354.04</v>
      </c>
      <c r="S3937" s="48">
        <v>50117.01</v>
      </c>
      <c r="T3937" s="48">
        <v>71738.720000000001</v>
      </c>
      <c r="U3937" s="48">
        <v>107187.56</v>
      </c>
      <c r="V3937" s="48">
        <v>107055.34</v>
      </c>
      <c r="W3937" s="48">
        <v>104272.99</v>
      </c>
      <c r="X3937" s="48">
        <v>106925.8</v>
      </c>
      <c r="Y3937" s="48">
        <v>133324.09</v>
      </c>
      <c r="Z3937" s="48">
        <v>166291.79999999999</v>
      </c>
      <c r="AA3937" s="48">
        <v>194476.12</v>
      </c>
      <c r="AB3937" s="48">
        <v>107882.95</v>
      </c>
      <c r="AC3937" s="48">
        <v>104140.09</v>
      </c>
      <c r="AD3937" s="48">
        <v>222618.08</v>
      </c>
      <c r="AE3937" s="48">
        <v>212395.67</v>
      </c>
      <c r="AF3937" s="48">
        <v>134086.72</v>
      </c>
      <c r="AG3937" s="48">
        <v>248611.08</v>
      </c>
      <c r="AH3937" s="48">
        <v>276499.88</v>
      </c>
    </row>
    <row r="3938" spans="1:34">
      <c r="A3938" s="48">
        <v>2546589</v>
      </c>
      <c r="B3938" s="49" t="s">
        <v>11604</v>
      </c>
      <c r="C3938" s="49" t="s">
        <v>11605</v>
      </c>
      <c r="D3938" s="49" t="s">
        <v>11606</v>
      </c>
      <c r="E3938" s="48">
        <v>68579.199999999997</v>
      </c>
      <c r="F3938" s="48">
        <v>47929.42</v>
      </c>
      <c r="G3938" s="48">
        <v>22350.73</v>
      </c>
      <c r="H3938" s="48">
        <v>49975.45</v>
      </c>
      <c r="I3938" s="48">
        <v>40001.08</v>
      </c>
      <c r="J3938" s="48">
        <v>29059.81</v>
      </c>
      <c r="K3938" s="48">
        <v>25461.65</v>
      </c>
      <c r="L3938" s="48">
        <v>24722.67</v>
      </c>
      <c r="M3938" s="48">
        <v>36701.089999999997</v>
      </c>
      <c r="N3938" s="48">
        <v>35571.040000000001</v>
      </c>
      <c r="O3938" s="48">
        <v>12497.3</v>
      </c>
      <c r="P3938" s="50"/>
      <c r="Q3938" s="50"/>
      <c r="R3938" s="50"/>
      <c r="S3938" s="48">
        <v>8898.19</v>
      </c>
      <c r="T3938" s="48">
        <v>89855.94</v>
      </c>
      <c r="U3938" s="48">
        <v>85996.13</v>
      </c>
      <c r="V3938" s="48">
        <v>26842.22</v>
      </c>
      <c r="W3938" s="48">
        <v>99317.93</v>
      </c>
      <c r="X3938" s="48">
        <v>68408.03</v>
      </c>
      <c r="Y3938" s="48">
        <v>74455.12</v>
      </c>
      <c r="Z3938" s="48">
        <v>69129.34</v>
      </c>
      <c r="AA3938" s="48">
        <v>105600.59</v>
      </c>
      <c r="AB3938" s="48">
        <v>84639.34</v>
      </c>
      <c r="AC3938" s="48">
        <v>84169.279999999999</v>
      </c>
      <c r="AD3938" s="48">
        <v>34108.050000000003</v>
      </c>
      <c r="AE3938" s="50"/>
      <c r="AF3938" s="50"/>
      <c r="AG3938" s="50"/>
      <c r="AH3938" s="48">
        <v>3320.06</v>
      </c>
    </row>
    <row r="3939" spans="1:34">
      <c r="A3939" s="48">
        <v>2541994</v>
      </c>
      <c r="B3939" s="49" t="s">
        <v>11607</v>
      </c>
      <c r="C3939" s="49" t="s">
        <v>11608</v>
      </c>
      <c r="D3939" s="49" t="s">
        <v>11609</v>
      </c>
      <c r="E3939" s="48">
        <v>40516.050000000003</v>
      </c>
      <c r="F3939" s="48">
        <v>26522.66</v>
      </c>
      <c r="G3939" s="48">
        <v>31697.86</v>
      </c>
      <c r="H3939" s="48">
        <v>31763.78</v>
      </c>
      <c r="I3939" s="48">
        <v>30969.79</v>
      </c>
      <c r="J3939" s="48">
        <v>31923.8</v>
      </c>
      <c r="K3939" s="48">
        <v>27884.67</v>
      </c>
      <c r="L3939" s="48">
        <v>19732.490000000002</v>
      </c>
      <c r="M3939" s="48">
        <v>38307.97</v>
      </c>
      <c r="N3939" s="48">
        <v>36361.93</v>
      </c>
      <c r="O3939" s="48">
        <v>22127.52</v>
      </c>
      <c r="P3939" s="48">
        <v>32569.78</v>
      </c>
      <c r="Q3939" s="48">
        <v>33355.839999999997</v>
      </c>
      <c r="R3939" s="48">
        <v>8406.19</v>
      </c>
      <c r="S3939" s="48">
        <v>13983.34</v>
      </c>
      <c r="T3939" s="48">
        <v>31733.119999999999</v>
      </c>
      <c r="U3939" s="48">
        <v>14045.05</v>
      </c>
      <c r="V3939" s="48">
        <v>29105.67</v>
      </c>
      <c r="W3939" s="48">
        <v>30299.95</v>
      </c>
      <c r="X3939" s="48">
        <v>41454.870000000003</v>
      </c>
      <c r="Y3939" s="48">
        <v>57250.71</v>
      </c>
      <c r="Z3939" s="48">
        <v>35560.71</v>
      </c>
      <c r="AA3939" s="48">
        <v>32255.01</v>
      </c>
      <c r="AB3939" s="48">
        <v>70615.09</v>
      </c>
      <c r="AC3939" s="48">
        <v>38426.800000000003</v>
      </c>
      <c r="AD3939" s="48">
        <v>39424.93</v>
      </c>
      <c r="AE3939" s="48">
        <v>80414.570000000007</v>
      </c>
      <c r="AF3939" s="48">
        <v>55923.77</v>
      </c>
      <c r="AG3939" s="48">
        <v>33169.15</v>
      </c>
      <c r="AH3939" s="48">
        <v>9408.66</v>
      </c>
    </row>
    <row r="3940" spans="1:34">
      <c r="A3940" s="48">
        <v>2546058</v>
      </c>
      <c r="B3940" s="49" t="s">
        <v>11610</v>
      </c>
      <c r="C3940" s="49" t="s">
        <v>11611</v>
      </c>
      <c r="D3940" s="49" t="s">
        <v>11612</v>
      </c>
      <c r="E3940" s="48">
        <v>14565.27</v>
      </c>
      <c r="F3940" s="48">
        <v>14988.27</v>
      </c>
      <c r="G3940" s="50"/>
      <c r="H3940" s="48">
        <v>2326.04</v>
      </c>
      <c r="I3940" s="48">
        <v>8309.15</v>
      </c>
      <c r="J3940" s="48">
        <v>15512.29</v>
      </c>
      <c r="K3940" s="48">
        <v>9318.17</v>
      </c>
      <c r="L3940" s="48">
        <v>12438.26</v>
      </c>
      <c r="M3940" s="48">
        <v>16277.29</v>
      </c>
      <c r="N3940" s="48">
        <v>18716.36</v>
      </c>
      <c r="O3940" s="50"/>
      <c r="P3940" s="48">
        <v>16488.330000000002</v>
      </c>
      <c r="Q3940" s="48">
        <v>24761.49</v>
      </c>
      <c r="R3940" s="48">
        <v>14781.28</v>
      </c>
      <c r="S3940" s="48">
        <v>12171.22</v>
      </c>
      <c r="T3940" s="48">
        <v>4410.22</v>
      </c>
      <c r="U3940" s="48">
        <v>5550.44</v>
      </c>
      <c r="V3940" s="50"/>
      <c r="W3940" s="48">
        <v>730.23</v>
      </c>
      <c r="X3940" s="48">
        <v>5152.62</v>
      </c>
      <c r="Y3940" s="48">
        <v>8086.67</v>
      </c>
      <c r="Z3940" s="48">
        <v>8284.39</v>
      </c>
      <c r="AA3940" s="48">
        <v>32913.86</v>
      </c>
      <c r="AB3940" s="48">
        <v>10150.93</v>
      </c>
      <c r="AC3940" s="48">
        <v>9486.02</v>
      </c>
      <c r="AD3940" s="50"/>
      <c r="AE3940" s="48">
        <v>77315.73</v>
      </c>
      <c r="AF3940" s="48">
        <v>56899.7</v>
      </c>
      <c r="AG3940" s="48">
        <v>93762.98</v>
      </c>
      <c r="AH3940" s="48">
        <v>61967.42</v>
      </c>
    </row>
    <row r="3941" spans="1:34">
      <c r="A3941" s="48">
        <v>2547891</v>
      </c>
      <c r="B3941" s="49" t="s">
        <v>11613</v>
      </c>
      <c r="C3941" s="49" t="s">
        <v>11614</v>
      </c>
      <c r="D3941" s="49" t="s">
        <v>11615</v>
      </c>
      <c r="E3941" s="48">
        <v>40728.11</v>
      </c>
      <c r="F3941" s="48">
        <v>24919.67</v>
      </c>
      <c r="G3941" s="48">
        <v>23020.65</v>
      </c>
      <c r="H3941" s="48">
        <v>9777.27</v>
      </c>
      <c r="I3941" s="48">
        <v>14412.43</v>
      </c>
      <c r="J3941" s="48">
        <v>4142.12</v>
      </c>
      <c r="K3941" s="48">
        <v>5092.1499999999996</v>
      </c>
      <c r="L3941" s="48">
        <v>11801.3</v>
      </c>
      <c r="M3941" s="48">
        <v>15753.41</v>
      </c>
      <c r="N3941" s="48">
        <v>25869.759999999998</v>
      </c>
      <c r="O3941" s="50"/>
      <c r="P3941" s="48">
        <v>2388.08</v>
      </c>
      <c r="Q3941" s="48">
        <v>6694.19</v>
      </c>
      <c r="R3941" s="48">
        <v>5391.16</v>
      </c>
      <c r="S3941" s="50"/>
      <c r="T3941" s="48">
        <v>36950.42</v>
      </c>
      <c r="U3941" s="48">
        <v>34226.69</v>
      </c>
      <c r="V3941" s="48">
        <v>29943.63</v>
      </c>
      <c r="W3941" s="48">
        <v>3084.98</v>
      </c>
      <c r="X3941" s="48">
        <v>4001.84</v>
      </c>
      <c r="Y3941" s="48">
        <v>1320.37</v>
      </c>
      <c r="Z3941" s="48">
        <v>4044.75</v>
      </c>
      <c r="AA3941" s="48">
        <v>63297.79</v>
      </c>
      <c r="AB3941" s="48">
        <v>48586.8</v>
      </c>
      <c r="AC3941" s="48">
        <v>58295.79</v>
      </c>
      <c r="AD3941" s="50"/>
      <c r="AE3941" s="48">
        <v>3318.27</v>
      </c>
      <c r="AF3941" s="48">
        <v>331.56</v>
      </c>
      <c r="AG3941" s="48">
        <v>3526.34</v>
      </c>
      <c r="AH3941" s="50"/>
    </row>
    <row r="3942" spans="1:34">
      <c r="A3942" s="48">
        <v>2541911</v>
      </c>
      <c r="B3942" s="49" t="s">
        <v>11616</v>
      </c>
      <c r="C3942" s="49" t="s">
        <v>11617</v>
      </c>
      <c r="D3942" s="49" t="s">
        <v>11618</v>
      </c>
      <c r="E3942" s="48">
        <v>19041.59</v>
      </c>
      <c r="F3942" s="48">
        <v>24736.639999999999</v>
      </c>
      <c r="G3942" s="48">
        <v>19928.52</v>
      </c>
      <c r="H3942" s="48">
        <v>28122.69</v>
      </c>
      <c r="I3942" s="48">
        <v>32404.799999999999</v>
      </c>
      <c r="J3942" s="48">
        <v>22249.54</v>
      </c>
      <c r="K3942" s="48">
        <v>15267.36</v>
      </c>
      <c r="L3942" s="48">
        <v>13480.32</v>
      </c>
      <c r="M3942" s="48">
        <v>23892.55</v>
      </c>
      <c r="N3942" s="48">
        <v>26831.67</v>
      </c>
      <c r="O3942" s="48">
        <v>9596.2199999999993</v>
      </c>
      <c r="P3942" s="48">
        <v>8211.16</v>
      </c>
      <c r="Q3942" s="48">
        <v>12598.28</v>
      </c>
      <c r="R3942" s="50"/>
      <c r="S3942" s="48">
        <v>4120.08</v>
      </c>
      <c r="T3942" s="48">
        <v>41292.03</v>
      </c>
      <c r="U3942" s="48">
        <v>45746.11</v>
      </c>
      <c r="V3942" s="48">
        <v>43980.27</v>
      </c>
      <c r="W3942" s="48">
        <v>50709.69</v>
      </c>
      <c r="X3942" s="48">
        <v>62266.65</v>
      </c>
      <c r="Y3942" s="48">
        <v>48545.11</v>
      </c>
      <c r="Z3942" s="48">
        <v>49842.44</v>
      </c>
      <c r="AA3942" s="48">
        <v>50958.99</v>
      </c>
      <c r="AB3942" s="48">
        <v>52932.26</v>
      </c>
      <c r="AC3942" s="48">
        <v>54859.519999999997</v>
      </c>
      <c r="AD3942" s="48">
        <v>50990.9</v>
      </c>
      <c r="AE3942" s="48">
        <v>3430.59</v>
      </c>
      <c r="AF3942" s="48">
        <v>13728.98</v>
      </c>
      <c r="AG3942" s="50"/>
      <c r="AH3942" s="48">
        <v>4410.99</v>
      </c>
    </row>
    <row r="3943" spans="1:34">
      <c r="A3943" s="48">
        <v>2546306</v>
      </c>
      <c r="B3943" s="49" t="s">
        <v>11619</v>
      </c>
      <c r="C3943" s="49" t="s">
        <v>11620</v>
      </c>
      <c r="D3943" s="49" t="s">
        <v>11621</v>
      </c>
      <c r="E3943" s="48">
        <v>38261.949999999997</v>
      </c>
      <c r="F3943" s="48">
        <v>35986.93</v>
      </c>
      <c r="G3943" s="48">
        <v>59896.43</v>
      </c>
      <c r="H3943" s="48">
        <v>51571.37</v>
      </c>
      <c r="I3943" s="48">
        <v>59519.58</v>
      </c>
      <c r="J3943" s="48">
        <v>8662.19</v>
      </c>
      <c r="K3943" s="48">
        <v>7825.17</v>
      </c>
      <c r="L3943" s="48">
        <v>12098.32</v>
      </c>
      <c r="M3943" s="48">
        <v>19414.490000000002</v>
      </c>
      <c r="N3943" s="48">
        <v>23370.61</v>
      </c>
      <c r="O3943" s="48">
        <v>6348.13</v>
      </c>
      <c r="P3943" s="48">
        <v>9059.24</v>
      </c>
      <c r="Q3943" s="48">
        <v>11303.3</v>
      </c>
      <c r="R3943" s="48">
        <v>4466.1099999999997</v>
      </c>
      <c r="S3943" s="48">
        <v>5435.16</v>
      </c>
      <c r="T3943" s="48">
        <v>53056.11</v>
      </c>
      <c r="U3943" s="48">
        <v>87861.36</v>
      </c>
      <c r="V3943" s="48">
        <v>101030.07</v>
      </c>
      <c r="W3943" s="48">
        <v>94662.23</v>
      </c>
      <c r="X3943" s="48">
        <v>104843.27</v>
      </c>
      <c r="Y3943" s="48">
        <v>8039.81</v>
      </c>
      <c r="Z3943" s="48">
        <v>9324.73</v>
      </c>
      <c r="AA3943" s="48">
        <v>53507.63</v>
      </c>
      <c r="AB3943" s="48">
        <v>36450.480000000003</v>
      </c>
      <c r="AC3943" s="48">
        <v>62758.07</v>
      </c>
      <c r="AD3943" s="48">
        <v>11571.57</v>
      </c>
      <c r="AE3943" s="48">
        <v>14107.07</v>
      </c>
      <c r="AF3943" s="48">
        <v>5172.3900000000003</v>
      </c>
      <c r="AG3943" s="48">
        <v>9955.5499999999993</v>
      </c>
      <c r="AH3943" s="48">
        <v>32901.81</v>
      </c>
    </row>
    <row r="3944" spans="1:34">
      <c r="A3944" s="48">
        <v>2545724</v>
      </c>
      <c r="B3944" s="49" t="s">
        <v>11622</v>
      </c>
      <c r="C3944" s="49" t="s">
        <v>11623</v>
      </c>
      <c r="D3944" s="49" t="s">
        <v>11624</v>
      </c>
      <c r="E3944" s="48">
        <v>15077.44</v>
      </c>
      <c r="F3944" s="48">
        <v>28770.75</v>
      </c>
      <c r="G3944" s="48">
        <v>56448.56</v>
      </c>
      <c r="H3944" s="48">
        <v>72368.800000000003</v>
      </c>
      <c r="I3944" s="48">
        <v>86533.07</v>
      </c>
      <c r="J3944" s="48">
        <v>19582.43</v>
      </c>
      <c r="K3944" s="48">
        <v>14935.3</v>
      </c>
      <c r="L3944" s="48">
        <v>11894.25</v>
      </c>
      <c r="M3944" s="48">
        <v>22936.51</v>
      </c>
      <c r="N3944" s="48">
        <v>33209.78</v>
      </c>
      <c r="O3944" s="48">
        <v>10550.22</v>
      </c>
      <c r="P3944" s="48">
        <v>6341.13</v>
      </c>
      <c r="Q3944" s="48">
        <v>16287.4</v>
      </c>
      <c r="R3944" s="50"/>
      <c r="S3944" s="48">
        <v>4314.09</v>
      </c>
      <c r="T3944" s="48">
        <v>40460.22</v>
      </c>
      <c r="U3944" s="48">
        <v>42275.6</v>
      </c>
      <c r="V3944" s="48">
        <v>222328.36</v>
      </c>
      <c r="W3944" s="48">
        <v>197861.31</v>
      </c>
      <c r="X3944" s="48">
        <v>280271.34000000003</v>
      </c>
      <c r="Y3944" s="48">
        <v>12513.72</v>
      </c>
      <c r="Z3944" s="48">
        <v>12258.51</v>
      </c>
      <c r="AA3944" s="48">
        <v>3287.42</v>
      </c>
      <c r="AB3944" s="48">
        <v>13095.56</v>
      </c>
      <c r="AC3944" s="48">
        <v>72248.7</v>
      </c>
      <c r="AD3944" s="48">
        <v>16480.13</v>
      </c>
      <c r="AE3944" s="48">
        <v>2892.44</v>
      </c>
      <c r="AF3944" s="48">
        <v>6296.22</v>
      </c>
      <c r="AG3944" s="50"/>
      <c r="AH3944" s="48">
        <v>4257.62</v>
      </c>
    </row>
    <row r="3945" spans="1:34">
      <c r="A3945" s="48">
        <v>2541775</v>
      </c>
      <c r="B3945" s="49" t="s">
        <v>11625</v>
      </c>
      <c r="C3945" s="49" t="s">
        <v>11626</v>
      </c>
      <c r="D3945" s="49" t="s">
        <v>11627</v>
      </c>
      <c r="E3945" s="48">
        <v>32339.84</v>
      </c>
      <c r="F3945" s="48">
        <v>27708.81</v>
      </c>
      <c r="G3945" s="48">
        <v>18058.509999999998</v>
      </c>
      <c r="H3945" s="48">
        <v>17288.48</v>
      </c>
      <c r="I3945" s="48">
        <v>18716.509999999998</v>
      </c>
      <c r="J3945" s="48">
        <v>53104.35</v>
      </c>
      <c r="K3945" s="48">
        <v>26965.69</v>
      </c>
      <c r="L3945" s="48">
        <v>28635.69</v>
      </c>
      <c r="M3945" s="48">
        <v>27827.69</v>
      </c>
      <c r="N3945" s="48">
        <v>34252.86</v>
      </c>
      <c r="O3945" s="48">
        <v>27279.67</v>
      </c>
      <c r="P3945" s="48">
        <v>9454.25</v>
      </c>
      <c r="Q3945" s="48">
        <v>10528.27</v>
      </c>
      <c r="R3945" s="48">
        <v>415.01</v>
      </c>
      <c r="S3945" s="48">
        <v>5909.15</v>
      </c>
      <c r="T3945" s="48">
        <v>31816.53</v>
      </c>
      <c r="U3945" s="48">
        <v>47803.97</v>
      </c>
      <c r="V3945" s="48">
        <v>27241.87</v>
      </c>
      <c r="W3945" s="48">
        <v>26764.1</v>
      </c>
      <c r="X3945" s="48">
        <v>27221.96</v>
      </c>
      <c r="Y3945" s="48">
        <v>144757.19</v>
      </c>
      <c r="Z3945" s="48">
        <v>71757.09</v>
      </c>
      <c r="AA3945" s="48">
        <v>121344.02</v>
      </c>
      <c r="AB3945" s="48">
        <v>48488.05</v>
      </c>
      <c r="AC3945" s="48">
        <v>51922.85</v>
      </c>
      <c r="AD3945" s="48">
        <v>130318.73</v>
      </c>
      <c r="AE3945" s="48">
        <v>33776.959999999999</v>
      </c>
      <c r="AF3945" s="48">
        <v>6038.35</v>
      </c>
      <c r="AG3945" s="48">
        <v>3048.54</v>
      </c>
      <c r="AH3945" s="48">
        <v>20832.84</v>
      </c>
    </row>
    <row r="3946" spans="1:34">
      <c r="A3946" s="48">
        <v>2542583</v>
      </c>
      <c r="B3946" s="49" t="s">
        <v>11628</v>
      </c>
      <c r="C3946" s="49" t="s">
        <v>11629</v>
      </c>
      <c r="D3946" s="49" t="s">
        <v>11630</v>
      </c>
      <c r="E3946" s="48">
        <v>8230.2099999999991</v>
      </c>
      <c r="F3946" s="48">
        <v>20996.55</v>
      </c>
      <c r="G3946" s="48">
        <v>15320.31</v>
      </c>
      <c r="H3946" s="48">
        <v>49033.17</v>
      </c>
      <c r="I3946" s="48">
        <v>44273.01</v>
      </c>
      <c r="J3946" s="48">
        <v>14614.36</v>
      </c>
      <c r="K3946" s="48">
        <v>18938.41</v>
      </c>
      <c r="L3946" s="48">
        <v>8665.23</v>
      </c>
      <c r="M3946" s="48">
        <v>25674.560000000001</v>
      </c>
      <c r="N3946" s="48">
        <v>34784.839999999997</v>
      </c>
      <c r="O3946" s="48">
        <v>6369.16</v>
      </c>
      <c r="P3946" s="48">
        <v>16837.439999999999</v>
      </c>
      <c r="Q3946" s="48">
        <v>22960.57</v>
      </c>
      <c r="R3946" s="48">
        <v>6667.17</v>
      </c>
      <c r="S3946" s="48">
        <v>5934.15</v>
      </c>
      <c r="T3946" s="48">
        <v>612.69000000000005</v>
      </c>
      <c r="U3946" s="48">
        <v>36575.33</v>
      </c>
      <c r="V3946" s="48">
        <v>28623.21</v>
      </c>
      <c r="W3946" s="48">
        <v>75954.34</v>
      </c>
      <c r="X3946" s="48">
        <v>73297.84</v>
      </c>
      <c r="Y3946" s="48">
        <v>9691.0400000000009</v>
      </c>
      <c r="Z3946" s="48">
        <v>15095.62</v>
      </c>
      <c r="AA3946" s="48">
        <v>29417.57</v>
      </c>
      <c r="AB3946" s="48">
        <v>46768.77</v>
      </c>
      <c r="AC3946" s="48">
        <v>78924.09</v>
      </c>
      <c r="AD3946" s="48">
        <v>2838.25</v>
      </c>
      <c r="AE3946" s="48">
        <v>66444.72</v>
      </c>
      <c r="AF3946" s="48">
        <v>58765.23</v>
      </c>
      <c r="AG3946" s="48">
        <v>5807.22</v>
      </c>
      <c r="AH3946" s="48">
        <v>5154</v>
      </c>
    </row>
    <row r="3947" spans="1:34">
      <c r="A3947" s="48">
        <v>2544977</v>
      </c>
      <c r="B3947" s="49" t="s">
        <v>11631</v>
      </c>
      <c r="C3947" s="49" t="s">
        <v>11632</v>
      </c>
      <c r="D3947" s="49" t="s">
        <v>11633</v>
      </c>
      <c r="E3947" s="48">
        <v>61710.239999999998</v>
      </c>
      <c r="F3947" s="48">
        <v>34807.75</v>
      </c>
      <c r="G3947" s="48">
        <v>3636.09</v>
      </c>
      <c r="H3947" s="48">
        <v>2676.07</v>
      </c>
      <c r="I3947" s="48">
        <v>3420.08</v>
      </c>
      <c r="J3947" s="48">
        <v>22308.45</v>
      </c>
      <c r="K3947" s="48">
        <v>16763.349999999999</v>
      </c>
      <c r="L3947" s="48">
        <v>12665.26</v>
      </c>
      <c r="M3947" s="48">
        <v>9436.24</v>
      </c>
      <c r="N3947" s="48">
        <v>30165.65</v>
      </c>
      <c r="O3947" s="48">
        <v>9397.18</v>
      </c>
      <c r="P3947" s="48">
        <v>7805.18</v>
      </c>
      <c r="Q3947" s="48">
        <v>14030.34</v>
      </c>
      <c r="R3947" s="48">
        <v>3632.09</v>
      </c>
      <c r="S3947" s="48">
        <v>4461.1099999999997</v>
      </c>
      <c r="T3947" s="48">
        <v>101818.52</v>
      </c>
      <c r="U3947" s="48">
        <v>65636.100000000006</v>
      </c>
      <c r="V3947" s="48">
        <v>703.24</v>
      </c>
      <c r="W3947" s="48">
        <v>592.9</v>
      </c>
      <c r="X3947" s="48">
        <v>998.52</v>
      </c>
      <c r="Y3947" s="48">
        <v>57315.62</v>
      </c>
      <c r="Z3947" s="48">
        <v>43371.81</v>
      </c>
      <c r="AA3947" s="48">
        <v>46918.52</v>
      </c>
      <c r="AB3947" s="48">
        <v>9394.86</v>
      </c>
      <c r="AC3947" s="48">
        <v>54568.58</v>
      </c>
      <c r="AD3947" s="48">
        <v>35496.300000000003</v>
      </c>
      <c r="AE3947" s="48">
        <v>10782.62</v>
      </c>
      <c r="AF3947" s="48">
        <v>7693.19</v>
      </c>
      <c r="AG3947" s="48">
        <v>3171.43</v>
      </c>
      <c r="AH3947" s="48">
        <v>12181.93</v>
      </c>
    </row>
    <row r="3948" spans="1:34">
      <c r="A3948" s="48">
        <v>2542209</v>
      </c>
      <c r="B3948" s="49" t="s">
        <v>11634</v>
      </c>
      <c r="C3948" s="49" t="s">
        <v>11635</v>
      </c>
      <c r="D3948" s="49" t="s">
        <v>11636</v>
      </c>
      <c r="E3948" s="48">
        <v>2327.08</v>
      </c>
      <c r="F3948" s="48">
        <v>2453.08</v>
      </c>
      <c r="G3948" s="48">
        <v>28259.74</v>
      </c>
      <c r="H3948" s="48">
        <v>34419.879999999997</v>
      </c>
      <c r="I3948" s="48">
        <v>30634.82</v>
      </c>
      <c r="J3948" s="48">
        <v>30729.759999999998</v>
      </c>
      <c r="K3948" s="48">
        <v>10440.290000000001</v>
      </c>
      <c r="L3948" s="48">
        <v>18491.47</v>
      </c>
      <c r="M3948" s="48">
        <v>22590.57</v>
      </c>
      <c r="N3948" s="48">
        <v>25695.72</v>
      </c>
      <c r="O3948" s="48">
        <v>4657.12</v>
      </c>
      <c r="P3948" s="48">
        <v>32965.85</v>
      </c>
      <c r="Q3948" s="48">
        <v>26794.74</v>
      </c>
      <c r="R3948" s="48">
        <v>28831.66</v>
      </c>
      <c r="S3948" s="48">
        <v>28868.69</v>
      </c>
      <c r="T3948" s="48">
        <v>399.02</v>
      </c>
      <c r="U3948" s="48">
        <v>732.64</v>
      </c>
      <c r="V3948" s="48">
        <v>40065.370000000003</v>
      </c>
      <c r="W3948" s="48">
        <v>51382.64</v>
      </c>
      <c r="X3948" s="48">
        <v>45583.92</v>
      </c>
      <c r="Y3948" s="48">
        <v>73810.899999999994</v>
      </c>
      <c r="Z3948" s="48">
        <v>7995.32</v>
      </c>
      <c r="AA3948" s="48">
        <v>77403.899999999994</v>
      </c>
      <c r="AB3948" s="48">
        <v>53778.27</v>
      </c>
      <c r="AC3948" s="48">
        <v>60551.27</v>
      </c>
      <c r="AD3948" s="48">
        <v>1648.74</v>
      </c>
      <c r="AE3948" s="48">
        <v>118074.82</v>
      </c>
      <c r="AF3948" s="48">
        <v>55463.07</v>
      </c>
      <c r="AG3948" s="48">
        <v>155184.82999999999</v>
      </c>
      <c r="AH3948" s="48">
        <v>166574.64000000001</v>
      </c>
    </row>
    <row r="3949" spans="1:34">
      <c r="A3949" s="48">
        <v>2546468</v>
      </c>
      <c r="B3949" s="49" t="s">
        <v>11637</v>
      </c>
      <c r="C3949" s="49" t="s">
        <v>11638</v>
      </c>
      <c r="D3949" s="49" t="s">
        <v>11639</v>
      </c>
      <c r="E3949" s="48">
        <v>108094.92</v>
      </c>
      <c r="F3949" s="48">
        <v>75787.03</v>
      </c>
      <c r="G3949" s="48">
        <v>63867.64</v>
      </c>
      <c r="H3949" s="48">
        <v>68630.83</v>
      </c>
      <c r="I3949" s="48">
        <v>61979.5</v>
      </c>
      <c r="J3949" s="48">
        <v>42335.07</v>
      </c>
      <c r="K3949" s="48">
        <v>36258.86</v>
      </c>
      <c r="L3949" s="48">
        <v>26053.66</v>
      </c>
      <c r="M3949" s="48">
        <v>57863.41</v>
      </c>
      <c r="N3949" s="48">
        <v>74334.009999999995</v>
      </c>
      <c r="O3949" s="48">
        <v>34906.82</v>
      </c>
      <c r="P3949" s="48">
        <v>67803.63</v>
      </c>
      <c r="Q3949" s="48">
        <v>89816.17</v>
      </c>
      <c r="R3949" s="48">
        <v>56830.34</v>
      </c>
      <c r="S3949" s="48">
        <v>66357.73</v>
      </c>
      <c r="T3949" s="48">
        <v>144579.34</v>
      </c>
      <c r="U3949" s="48">
        <v>112462.11</v>
      </c>
      <c r="V3949" s="48">
        <v>69477.87</v>
      </c>
      <c r="W3949" s="48">
        <v>83837.3</v>
      </c>
      <c r="X3949" s="48">
        <v>79268.13</v>
      </c>
      <c r="Y3949" s="48">
        <v>90989.16</v>
      </c>
      <c r="Z3949" s="48">
        <v>102173.95</v>
      </c>
      <c r="AA3949" s="48">
        <v>95082.36</v>
      </c>
      <c r="AB3949" s="48">
        <v>103216.88</v>
      </c>
      <c r="AC3949" s="48">
        <v>222351.67</v>
      </c>
      <c r="AD3949" s="48">
        <v>155879.20000000001</v>
      </c>
      <c r="AE3949" s="48">
        <v>217895.77</v>
      </c>
      <c r="AF3949" s="48">
        <v>186234.75</v>
      </c>
      <c r="AG3949" s="48">
        <v>278752.88</v>
      </c>
      <c r="AH3949" s="48">
        <v>363924.59</v>
      </c>
    </row>
    <row r="3950" spans="1:34">
      <c r="A3950" s="48">
        <v>2543180</v>
      </c>
      <c r="B3950" s="49" t="s">
        <v>11640</v>
      </c>
      <c r="C3950" s="49" t="s">
        <v>11641</v>
      </c>
      <c r="D3950" s="49" t="s">
        <v>11642</v>
      </c>
      <c r="E3950" s="48">
        <v>48384.25</v>
      </c>
      <c r="F3950" s="48">
        <v>93590.44</v>
      </c>
      <c r="G3950" s="48">
        <v>28176.720000000001</v>
      </c>
      <c r="H3950" s="48">
        <v>70054.73</v>
      </c>
      <c r="I3950" s="48">
        <v>48381.18</v>
      </c>
      <c r="J3950" s="48">
        <v>76764.87</v>
      </c>
      <c r="K3950" s="48">
        <v>57021.4</v>
      </c>
      <c r="L3950" s="48">
        <v>82431.95</v>
      </c>
      <c r="M3950" s="48">
        <v>132890.14000000001</v>
      </c>
      <c r="N3950" s="48">
        <v>143188.69</v>
      </c>
      <c r="O3950" s="48">
        <v>18478.419999999998</v>
      </c>
      <c r="P3950" s="48">
        <v>259086.31</v>
      </c>
      <c r="Q3950" s="48">
        <v>345504</v>
      </c>
      <c r="R3950" s="48">
        <v>173855.41</v>
      </c>
      <c r="S3950" s="48">
        <v>142181.53</v>
      </c>
      <c r="T3950" s="48">
        <v>3484.32</v>
      </c>
      <c r="U3950" s="48">
        <v>100553.66</v>
      </c>
      <c r="V3950" s="48">
        <v>4338.04</v>
      </c>
      <c r="W3950" s="48">
        <v>109466.06</v>
      </c>
      <c r="X3950" s="48">
        <v>49819.46</v>
      </c>
      <c r="Y3950" s="48">
        <v>178436.22</v>
      </c>
      <c r="Z3950" s="48">
        <v>168196.94</v>
      </c>
      <c r="AA3950" s="48">
        <v>321627.21999999997</v>
      </c>
      <c r="AB3950" s="48">
        <v>266945.59000000003</v>
      </c>
      <c r="AC3950" s="48">
        <v>244361.48</v>
      </c>
      <c r="AD3950" s="48">
        <v>14963.86</v>
      </c>
      <c r="AE3950" s="48">
        <v>940358.31</v>
      </c>
      <c r="AF3950" s="48">
        <v>802499.44</v>
      </c>
      <c r="AG3950" s="48">
        <v>980496.31</v>
      </c>
      <c r="AH3950" s="48">
        <v>862644.19</v>
      </c>
    </row>
    <row r="3951" spans="1:34">
      <c r="A3951" s="48">
        <v>2542105</v>
      </c>
      <c r="B3951" s="49" t="s">
        <v>11643</v>
      </c>
      <c r="C3951" s="49" t="s">
        <v>11644</v>
      </c>
      <c r="D3951" s="49" t="s">
        <v>11645</v>
      </c>
      <c r="E3951" s="48">
        <v>29948.880000000001</v>
      </c>
      <c r="F3951" s="48">
        <v>25157.74</v>
      </c>
      <c r="G3951" s="48">
        <v>13738.38</v>
      </c>
      <c r="H3951" s="48">
        <v>16542.47</v>
      </c>
      <c r="I3951" s="48">
        <v>15675.44</v>
      </c>
      <c r="J3951" s="48">
        <v>40737.07</v>
      </c>
      <c r="K3951" s="48">
        <v>24641.64</v>
      </c>
      <c r="L3951" s="48">
        <v>18449.48</v>
      </c>
      <c r="M3951" s="48">
        <v>14405.38</v>
      </c>
      <c r="N3951" s="48">
        <v>16198.44</v>
      </c>
      <c r="O3951" s="48">
        <v>10995.31</v>
      </c>
      <c r="P3951" s="48">
        <v>11195.29</v>
      </c>
      <c r="Q3951" s="48">
        <v>6527.16</v>
      </c>
      <c r="R3951" s="48">
        <v>10890.3</v>
      </c>
      <c r="S3951" s="50"/>
      <c r="T3951" s="48">
        <v>40452.26</v>
      </c>
      <c r="U3951" s="48">
        <v>49860.41</v>
      </c>
      <c r="V3951" s="48">
        <v>23390.67</v>
      </c>
      <c r="W3951" s="48">
        <v>28821.38</v>
      </c>
      <c r="X3951" s="48">
        <v>28753.83</v>
      </c>
      <c r="Y3951" s="48">
        <v>113817.32</v>
      </c>
      <c r="Z3951" s="48">
        <v>95227.34</v>
      </c>
      <c r="AA3951" s="48">
        <v>94514.48</v>
      </c>
      <c r="AB3951" s="48">
        <v>17454.48</v>
      </c>
      <c r="AC3951" s="48">
        <v>34072.39</v>
      </c>
      <c r="AD3951" s="48">
        <v>34689.03</v>
      </c>
      <c r="AE3951" s="48">
        <v>22471.14</v>
      </c>
      <c r="AF3951" s="48">
        <v>560.67999999999995</v>
      </c>
      <c r="AG3951" s="48">
        <v>48567.09</v>
      </c>
      <c r="AH3951" s="50"/>
    </row>
    <row r="3952" spans="1:34">
      <c r="A3952" s="48">
        <v>2544666</v>
      </c>
      <c r="B3952" s="49" t="s">
        <v>11646</v>
      </c>
      <c r="C3952" s="49" t="s">
        <v>11647</v>
      </c>
      <c r="D3952" s="49" t="s">
        <v>11648</v>
      </c>
      <c r="E3952" s="48">
        <v>19834.509999999998</v>
      </c>
      <c r="F3952" s="48">
        <v>52777.23</v>
      </c>
      <c r="G3952" s="48">
        <v>20210.490000000002</v>
      </c>
      <c r="H3952" s="48">
        <v>54407.29</v>
      </c>
      <c r="I3952" s="48">
        <v>50880.19</v>
      </c>
      <c r="J3952" s="48">
        <v>45819.08</v>
      </c>
      <c r="K3952" s="48">
        <v>36152.839999999997</v>
      </c>
      <c r="L3952" s="48">
        <v>28304.62</v>
      </c>
      <c r="M3952" s="48">
        <v>23031.53</v>
      </c>
      <c r="N3952" s="48">
        <v>31360.73</v>
      </c>
      <c r="O3952" s="48">
        <v>35830.769999999997</v>
      </c>
      <c r="P3952" s="48">
        <v>41097.89</v>
      </c>
      <c r="Q3952" s="48">
        <v>29744.67</v>
      </c>
      <c r="R3952" s="48">
        <v>6211.12</v>
      </c>
      <c r="S3952" s="48">
        <v>6020.12</v>
      </c>
      <c r="T3952" s="48">
        <v>3040.33</v>
      </c>
      <c r="U3952" s="48">
        <v>62545.35</v>
      </c>
      <c r="V3952" s="48">
        <v>5186.3100000000004</v>
      </c>
      <c r="W3952" s="48">
        <v>61577.61</v>
      </c>
      <c r="X3952" s="48">
        <v>61812.55</v>
      </c>
      <c r="Y3952" s="48">
        <v>123287.5</v>
      </c>
      <c r="Z3952" s="48">
        <v>129152.84</v>
      </c>
      <c r="AA3952" s="48">
        <v>127127.52</v>
      </c>
      <c r="AB3952" s="48">
        <v>52385.3</v>
      </c>
      <c r="AC3952" s="48">
        <v>74393.48</v>
      </c>
      <c r="AD3952" s="48">
        <v>170162.75</v>
      </c>
      <c r="AE3952" s="48">
        <v>115580.85</v>
      </c>
      <c r="AF3952" s="48">
        <v>45575.12</v>
      </c>
      <c r="AG3952" s="48">
        <v>23265.48</v>
      </c>
      <c r="AH3952" s="48">
        <v>23484.39</v>
      </c>
    </row>
    <row r="3953" spans="1:34">
      <c r="A3953" s="48">
        <v>2543306</v>
      </c>
      <c r="B3953" s="49" t="s">
        <v>11649</v>
      </c>
      <c r="C3953" s="49" t="s">
        <v>11650</v>
      </c>
      <c r="D3953" s="49" t="s">
        <v>11651</v>
      </c>
      <c r="E3953" s="48">
        <v>45287.1</v>
      </c>
      <c r="F3953" s="48">
        <v>19742.43</v>
      </c>
      <c r="G3953" s="48">
        <v>12329.27</v>
      </c>
      <c r="H3953" s="48">
        <v>9733.25</v>
      </c>
      <c r="I3953" s="48">
        <v>8088.18</v>
      </c>
      <c r="J3953" s="48">
        <v>18094.38</v>
      </c>
      <c r="K3953" s="48">
        <v>12620.26</v>
      </c>
      <c r="L3953" s="48">
        <v>9381.2099999999991</v>
      </c>
      <c r="M3953" s="48">
        <v>13346.27</v>
      </c>
      <c r="N3953" s="48">
        <v>15785.35</v>
      </c>
      <c r="O3953" s="48">
        <v>7199.14</v>
      </c>
      <c r="P3953" s="48">
        <v>9703.23</v>
      </c>
      <c r="Q3953" s="48">
        <v>18556.43</v>
      </c>
      <c r="R3953" s="48">
        <v>6747.15</v>
      </c>
      <c r="S3953" s="48">
        <v>8524.2099999999991</v>
      </c>
      <c r="T3953" s="48">
        <v>64142.67</v>
      </c>
      <c r="U3953" s="48">
        <v>23304.23</v>
      </c>
      <c r="V3953" s="48">
        <v>1939.17</v>
      </c>
      <c r="W3953" s="48">
        <v>12798.27</v>
      </c>
      <c r="X3953" s="48">
        <v>2539.02</v>
      </c>
      <c r="Y3953" s="48">
        <v>49649</v>
      </c>
      <c r="Z3953" s="48">
        <v>36256.19</v>
      </c>
      <c r="AA3953" s="48">
        <v>41449.980000000003</v>
      </c>
      <c r="AB3953" s="48">
        <v>26656.23</v>
      </c>
      <c r="AC3953" s="48">
        <v>26960.99</v>
      </c>
      <c r="AD3953" s="48">
        <v>4815.07</v>
      </c>
      <c r="AE3953" s="48">
        <v>35495.94</v>
      </c>
      <c r="AF3953" s="48">
        <v>55389.26</v>
      </c>
      <c r="AG3953" s="48">
        <v>39430.86</v>
      </c>
      <c r="AH3953" s="48">
        <v>54780.62</v>
      </c>
    </row>
    <row r="3954" spans="1:34">
      <c r="A3954" s="48">
        <v>2544198</v>
      </c>
      <c r="B3954" s="49" t="s">
        <v>11652</v>
      </c>
      <c r="C3954" s="49" t="s">
        <v>11653</v>
      </c>
      <c r="D3954" s="49" t="s">
        <v>11654</v>
      </c>
      <c r="E3954" s="48">
        <v>60892.57</v>
      </c>
      <c r="F3954" s="48">
        <v>66022.600000000006</v>
      </c>
      <c r="G3954" s="48">
        <v>24798.66</v>
      </c>
      <c r="H3954" s="48">
        <v>6090.2</v>
      </c>
      <c r="I3954" s="48">
        <v>14878.38</v>
      </c>
      <c r="J3954" s="48">
        <v>64876.55</v>
      </c>
      <c r="K3954" s="48">
        <v>34149.79</v>
      </c>
      <c r="L3954" s="48">
        <v>42039.96</v>
      </c>
      <c r="M3954" s="48">
        <v>42896.95</v>
      </c>
      <c r="N3954" s="48">
        <v>51259.22</v>
      </c>
      <c r="O3954" s="48">
        <v>30466.69</v>
      </c>
      <c r="P3954" s="48">
        <v>16382.37</v>
      </c>
      <c r="Q3954" s="48">
        <v>11900.3</v>
      </c>
      <c r="R3954" s="48">
        <v>19685.419999999998</v>
      </c>
      <c r="S3954" s="48">
        <v>18085.39</v>
      </c>
      <c r="T3954" s="48">
        <v>119037.12</v>
      </c>
      <c r="U3954" s="48">
        <v>144832.06</v>
      </c>
      <c r="V3954" s="48">
        <v>38828.050000000003</v>
      </c>
      <c r="W3954" s="48">
        <v>497.74</v>
      </c>
      <c r="X3954" s="48">
        <v>8387.5</v>
      </c>
      <c r="Y3954" s="48">
        <v>198387.55</v>
      </c>
      <c r="Z3954" s="48">
        <v>111531.01</v>
      </c>
      <c r="AA3954" s="48">
        <v>178002.33</v>
      </c>
      <c r="AB3954" s="48">
        <v>94510.99</v>
      </c>
      <c r="AC3954" s="48">
        <v>133649.76999999999</v>
      </c>
      <c r="AD3954" s="48">
        <v>137325.78</v>
      </c>
      <c r="AE3954" s="48">
        <v>15990.36</v>
      </c>
      <c r="AF3954" s="48">
        <v>942.06</v>
      </c>
      <c r="AG3954" s="48">
        <v>89223.039999999994</v>
      </c>
      <c r="AH3954" s="48">
        <v>91497.14</v>
      </c>
    </row>
    <row r="3955" spans="1:34">
      <c r="A3955" s="48">
        <v>2542490</v>
      </c>
      <c r="B3955" s="49" t="s">
        <v>11655</v>
      </c>
      <c r="C3955" s="49" t="s">
        <v>11656</v>
      </c>
      <c r="D3955" s="49" t="s">
        <v>11657</v>
      </c>
      <c r="E3955" s="48">
        <v>10320.26</v>
      </c>
      <c r="F3955" s="48">
        <v>5769.14</v>
      </c>
      <c r="G3955" s="48">
        <v>8234.2000000000007</v>
      </c>
      <c r="H3955" s="48">
        <v>15667.38</v>
      </c>
      <c r="I3955" s="48">
        <v>18908.43</v>
      </c>
      <c r="J3955" s="50"/>
      <c r="K3955" s="50"/>
      <c r="L3955" s="48">
        <v>2983.07</v>
      </c>
      <c r="M3955" s="50"/>
      <c r="N3955" s="48">
        <v>6401.15</v>
      </c>
      <c r="O3955" s="50"/>
      <c r="P3955" s="48">
        <v>46460.07</v>
      </c>
      <c r="Q3955" s="48">
        <v>55152.3</v>
      </c>
      <c r="R3955" s="48">
        <v>33605.769999999997</v>
      </c>
      <c r="S3955" s="48">
        <v>33920.769999999997</v>
      </c>
      <c r="T3955" s="48">
        <v>599.19000000000005</v>
      </c>
      <c r="U3955" s="48">
        <v>846.28</v>
      </c>
      <c r="V3955" s="48">
        <v>794.83</v>
      </c>
      <c r="W3955" s="48">
        <v>4052.65</v>
      </c>
      <c r="X3955" s="48">
        <v>28050.18</v>
      </c>
      <c r="Y3955" s="50"/>
      <c r="Z3955" s="50"/>
      <c r="AA3955" s="48">
        <v>1364.44</v>
      </c>
      <c r="AB3955" s="50"/>
      <c r="AC3955" s="48">
        <v>1230.03</v>
      </c>
      <c r="AD3955" s="50"/>
      <c r="AE3955" s="48">
        <v>175933.38</v>
      </c>
      <c r="AF3955" s="48">
        <v>129766.61</v>
      </c>
      <c r="AG3955" s="48">
        <v>192623.19</v>
      </c>
      <c r="AH3955" s="48">
        <v>228153.34</v>
      </c>
    </row>
    <row r="3956" spans="1:34">
      <c r="A3956" s="48">
        <v>2544398</v>
      </c>
      <c r="B3956" s="49" t="s">
        <v>11658</v>
      </c>
      <c r="C3956" s="49" t="s">
        <v>11659</v>
      </c>
      <c r="D3956" s="49" t="s">
        <v>11660</v>
      </c>
      <c r="E3956" s="48">
        <v>38694.01</v>
      </c>
      <c r="F3956" s="48">
        <v>32561.79</v>
      </c>
      <c r="G3956" s="48">
        <v>17616.48</v>
      </c>
      <c r="H3956" s="48">
        <v>12107.26</v>
      </c>
      <c r="I3956" s="48">
        <v>22706.53</v>
      </c>
      <c r="J3956" s="48">
        <v>32571.91</v>
      </c>
      <c r="K3956" s="48">
        <v>7959.18</v>
      </c>
      <c r="L3956" s="48">
        <v>19369.419999999998</v>
      </c>
      <c r="M3956" s="48">
        <v>8515.2099999999991</v>
      </c>
      <c r="N3956" s="48">
        <v>10986.27</v>
      </c>
      <c r="O3956" s="48">
        <v>4763.1099999999997</v>
      </c>
      <c r="P3956" s="48">
        <v>6555.15</v>
      </c>
      <c r="Q3956" s="48">
        <v>5741.14</v>
      </c>
      <c r="R3956" s="48">
        <v>3354.08</v>
      </c>
      <c r="S3956" s="48">
        <v>4121.09</v>
      </c>
      <c r="T3956" s="48">
        <v>57099.6</v>
      </c>
      <c r="U3956" s="48">
        <v>116164.63</v>
      </c>
      <c r="V3956" s="48">
        <v>6021.36</v>
      </c>
      <c r="W3956" s="48">
        <v>6998.99</v>
      </c>
      <c r="X3956" s="48">
        <v>51080.34</v>
      </c>
      <c r="Y3956" s="48">
        <v>88400.02</v>
      </c>
      <c r="Z3956" s="48">
        <v>2099.94</v>
      </c>
      <c r="AA3956" s="48">
        <v>92150.7</v>
      </c>
      <c r="AB3956" s="48">
        <v>1701.4</v>
      </c>
      <c r="AC3956" s="48">
        <v>2041.75</v>
      </c>
      <c r="AD3956" s="48">
        <v>2067.6799999999998</v>
      </c>
      <c r="AE3956" s="48">
        <v>2455.6</v>
      </c>
      <c r="AF3956" s="48">
        <v>630.32000000000005</v>
      </c>
      <c r="AG3956" s="48">
        <v>3313.1</v>
      </c>
      <c r="AH3956" s="48">
        <v>4485.8</v>
      </c>
    </row>
    <row r="3957" spans="1:34">
      <c r="A3957" s="48">
        <v>2543064</v>
      </c>
      <c r="B3957" s="49" t="s">
        <v>11661</v>
      </c>
      <c r="C3957" s="49" t="s">
        <v>11662</v>
      </c>
      <c r="D3957" s="49" t="s">
        <v>11663</v>
      </c>
      <c r="E3957" s="48">
        <v>21137.53</v>
      </c>
      <c r="F3957" s="48">
        <v>8260.2000000000007</v>
      </c>
      <c r="G3957" s="48">
        <v>30136.74</v>
      </c>
      <c r="H3957" s="48">
        <v>54895.31</v>
      </c>
      <c r="I3957" s="48">
        <v>26773.599999999999</v>
      </c>
      <c r="J3957" s="48">
        <v>8316.17</v>
      </c>
      <c r="K3957" s="48">
        <v>23482.49</v>
      </c>
      <c r="L3957" s="48">
        <v>9513.2199999999993</v>
      </c>
      <c r="M3957" s="48">
        <v>15114.35</v>
      </c>
      <c r="N3957" s="48">
        <v>41099.919999999998</v>
      </c>
      <c r="O3957" s="48">
        <v>7289.17</v>
      </c>
      <c r="P3957" s="48">
        <v>39297.86</v>
      </c>
      <c r="Q3957" s="48">
        <v>38337.86</v>
      </c>
      <c r="R3957" s="48">
        <v>29180.62</v>
      </c>
      <c r="S3957" s="48">
        <v>5065.1000000000004</v>
      </c>
      <c r="T3957" s="48">
        <v>6560.57</v>
      </c>
      <c r="U3957" s="48">
        <v>786.87</v>
      </c>
      <c r="V3957" s="48">
        <v>12981.62</v>
      </c>
      <c r="W3957" s="48">
        <v>59324.87</v>
      </c>
      <c r="X3957" s="48">
        <v>16511.66</v>
      </c>
      <c r="Y3957" s="48">
        <v>2555.0500000000002</v>
      </c>
      <c r="Z3957" s="48">
        <v>84212.84</v>
      </c>
      <c r="AA3957" s="48">
        <v>60470</v>
      </c>
      <c r="AB3957" s="48">
        <v>52034.879999999997</v>
      </c>
      <c r="AC3957" s="48">
        <v>82809.66</v>
      </c>
      <c r="AD3957" s="48">
        <v>16821.759999999998</v>
      </c>
      <c r="AE3957" s="48">
        <v>126889.64</v>
      </c>
      <c r="AF3957" s="48">
        <v>115085</v>
      </c>
      <c r="AG3957" s="48">
        <v>89325.88</v>
      </c>
      <c r="AH3957" s="48">
        <v>6040.93</v>
      </c>
    </row>
    <row r="3958" spans="1:34">
      <c r="A3958" s="48">
        <v>2542854</v>
      </c>
      <c r="B3958" s="49" t="s">
        <v>11664</v>
      </c>
      <c r="C3958" s="49" t="s">
        <v>11665</v>
      </c>
      <c r="D3958" s="49" t="s">
        <v>11666</v>
      </c>
      <c r="E3958" s="48">
        <v>19464.53</v>
      </c>
      <c r="F3958" s="48">
        <v>18874.48</v>
      </c>
      <c r="G3958" s="48">
        <v>11947.3</v>
      </c>
      <c r="H3958" s="48">
        <v>9972.2999999999993</v>
      </c>
      <c r="I3958" s="48">
        <v>15329.38</v>
      </c>
      <c r="J3958" s="48">
        <v>22157.54</v>
      </c>
      <c r="K3958" s="48">
        <v>21164.51</v>
      </c>
      <c r="L3958" s="48">
        <v>19661.48</v>
      </c>
      <c r="M3958" s="48">
        <v>33619.82</v>
      </c>
      <c r="N3958" s="48">
        <v>38322.910000000003</v>
      </c>
      <c r="O3958" s="48">
        <v>423.02</v>
      </c>
      <c r="P3958" s="48">
        <v>27550.66</v>
      </c>
      <c r="Q3958" s="48">
        <v>26221.63</v>
      </c>
      <c r="R3958" s="48">
        <v>16932.419999999998</v>
      </c>
      <c r="S3958" s="48">
        <v>17964.43</v>
      </c>
      <c r="T3958" s="48">
        <v>15290.78</v>
      </c>
      <c r="U3958" s="48">
        <v>34214.29</v>
      </c>
      <c r="V3958" s="48">
        <v>3025.05</v>
      </c>
      <c r="W3958" s="48">
        <v>3175.13</v>
      </c>
      <c r="X3958" s="48">
        <v>20189.48</v>
      </c>
      <c r="Y3958" s="48">
        <v>60446.62</v>
      </c>
      <c r="Z3958" s="48">
        <v>67184.179999999993</v>
      </c>
      <c r="AA3958" s="48">
        <v>81254.37</v>
      </c>
      <c r="AB3958" s="48">
        <v>74738.850000000006</v>
      </c>
      <c r="AC3958" s="48">
        <v>66338.009999999995</v>
      </c>
      <c r="AD3958" s="48">
        <v>1418.88</v>
      </c>
      <c r="AE3958" s="48">
        <v>85885.11</v>
      </c>
      <c r="AF3958" s="48">
        <v>61156.08</v>
      </c>
      <c r="AG3958" s="48">
        <v>98021.36</v>
      </c>
      <c r="AH3958" s="48">
        <v>106394.61</v>
      </c>
    </row>
    <row r="3959" spans="1:34">
      <c r="A3959" s="48">
        <v>2547151</v>
      </c>
      <c r="B3959" s="49" t="s">
        <v>11667</v>
      </c>
      <c r="C3959" s="49" t="s">
        <v>11668</v>
      </c>
      <c r="D3959" s="49" t="s">
        <v>11669</v>
      </c>
      <c r="E3959" s="48">
        <v>22018.61</v>
      </c>
      <c r="F3959" s="48">
        <v>12337.33</v>
      </c>
      <c r="G3959" s="48">
        <v>8276.17</v>
      </c>
      <c r="H3959" s="48">
        <v>16101.41</v>
      </c>
      <c r="I3959" s="48">
        <v>36538.93</v>
      </c>
      <c r="J3959" s="48">
        <v>9407.2000000000007</v>
      </c>
      <c r="K3959" s="48">
        <v>6994.17</v>
      </c>
      <c r="L3959" s="48">
        <v>6941.18</v>
      </c>
      <c r="M3959" s="48">
        <v>5509.1</v>
      </c>
      <c r="N3959" s="48">
        <v>25288.59</v>
      </c>
      <c r="O3959" s="48">
        <v>3443.09</v>
      </c>
      <c r="P3959" s="48">
        <v>19639.48</v>
      </c>
      <c r="Q3959" s="48">
        <v>3748.07</v>
      </c>
      <c r="R3959" s="50"/>
      <c r="S3959" s="48">
        <v>2651.06</v>
      </c>
      <c r="T3959" s="48">
        <v>1784.8</v>
      </c>
      <c r="U3959" s="48">
        <v>1948</v>
      </c>
      <c r="V3959" s="48">
        <v>467.51</v>
      </c>
      <c r="W3959" s="48">
        <v>2401.37</v>
      </c>
      <c r="X3959" s="48">
        <v>34361.54</v>
      </c>
      <c r="Y3959" s="48">
        <v>2438.1</v>
      </c>
      <c r="Z3959" s="48">
        <v>2983.49</v>
      </c>
      <c r="AA3959" s="48">
        <v>3440.66</v>
      </c>
      <c r="AB3959" s="48">
        <v>914.77</v>
      </c>
      <c r="AC3959" s="48">
        <v>4890.99</v>
      </c>
      <c r="AD3959" s="48">
        <v>1082.1500000000001</v>
      </c>
      <c r="AE3959" s="48">
        <v>36270.639999999999</v>
      </c>
      <c r="AF3959" s="48">
        <v>449.93</v>
      </c>
      <c r="AG3959" s="50"/>
      <c r="AH3959" s="48">
        <v>1710.22</v>
      </c>
    </row>
    <row r="3960" spans="1:34">
      <c r="A3960" s="48">
        <v>2543169</v>
      </c>
      <c r="B3960" s="49" t="s">
        <v>11670</v>
      </c>
      <c r="C3960" s="49" t="s">
        <v>11671</v>
      </c>
      <c r="D3960" s="49" t="s">
        <v>11672</v>
      </c>
      <c r="E3960" s="48">
        <v>93949.18</v>
      </c>
      <c r="F3960" s="48">
        <v>81861.72</v>
      </c>
      <c r="G3960" s="48">
        <v>32357.03</v>
      </c>
      <c r="H3960" s="48">
        <v>27591.9</v>
      </c>
      <c r="I3960" s="48">
        <v>32935.050000000003</v>
      </c>
      <c r="J3960" s="48">
        <v>47995.519999999997</v>
      </c>
      <c r="K3960" s="48">
        <v>39364.28</v>
      </c>
      <c r="L3960" s="48">
        <v>17036.5</v>
      </c>
      <c r="M3960" s="48">
        <v>28444.959999999999</v>
      </c>
      <c r="N3960" s="48">
        <v>40448.25</v>
      </c>
      <c r="O3960" s="48">
        <v>19182.55</v>
      </c>
      <c r="P3960" s="48">
        <v>7232.22</v>
      </c>
      <c r="Q3960" s="48">
        <v>10586.36</v>
      </c>
      <c r="R3960" s="48">
        <v>2688.08</v>
      </c>
      <c r="S3960" s="48">
        <v>2902.1</v>
      </c>
      <c r="T3960" s="48">
        <v>114205.98</v>
      </c>
      <c r="U3960" s="48">
        <v>156187.60999999999</v>
      </c>
      <c r="V3960" s="48">
        <v>33277.39</v>
      </c>
      <c r="W3960" s="48">
        <v>30984.27</v>
      </c>
      <c r="X3960" s="48">
        <v>43374.85</v>
      </c>
      <c r="Y3960" s="48">
        <v>147067.81</v>
      </c>
      <c r="Z3960" s="48">
        <v>149240.31</v>
      </c>
      <c r="AA3960" s="48">
        <v>101933.72</v>
      </c>
      <c r="AB3960" s="48">
        <v>84146.42</v>
      </c>
      <c r="AC3960" s="48">
        <v>83693</v>
      </c>
      <c r="AD3960" s="48">
        <v>87078.7</v>
      </c>
      <c r="AE3960" s="48">
        <v>13372.09</v>
      </c>
      <c r="AF3960" s="48">
        <v>1587.28</v>
      </c>
      <c r="AG3960" s="48">
        <v>7105.21</v>
      </c>
      <c r="AH3960" s="48">
        <v>7133.07</v>
      </c>
    </row>
    <row r="3961" spans="1:34">
      <c r="A3961" s="48">
        <v>2543020</v>
      </c>
      <c r="B3961" s="49" t="s">
        <v>11673</v>
      </c>
      <c r="C3961" s="49" t="s">
        <v>11674</v>
      </c>
      <c r="D3961" s="49" t="s">
        <v>11675</v>
      </c>
      <c r="E3961" s="48">
        <v>47078</v>
      </c>
      <c r="F3961" s="48">
        <v>25533.55</v>
      </c>
      <c r="G3961" s="48">
        <v>56264.27</v>
      </c>
      <c r="H3961" s="48">
        <v>48705.11</v>
      </c>
      <c r="I3961" s="48">
        <v>41186.9</v>
      </c>
      <c r="J3961" s="48">
        <v>18567.400000000001</v>
      </c>
      <c r="K3961" s="48">
        <v>15238.34</v>
      </c>
      <c r="L3961" s="48">
        <v>15369.32</v>
      </c>
      <c r="M3961" s="48">
        <v>27088.55</v>
      </c>
      <c r="N3961" s="48">
        <v>32877.71</v>
      </c>
      <c r="O3961" s="48">
        <v>19366.41</v>
      </c>
      <c r="P3961" s="50"/>
      <c r="Q3961" s="50"/>
      <c r="R3961" s="50"/>
      <c r="S3961" s="50"/>
      <c r="T3961" s="48">
        <v>48008.28</v>
      </c>
      <c r="U3961" s="48">
        <v>41346.21</v>
      </c>
      <c r="V3961" s="48">
        <v>75639.520000000004</v>
      </c>
      <c r="W3961" s="48">
        <v>67614.77</v>
      </c>
      <c r="X3961" s="48">
        <v>57052.800000000003</v>
      </c>
      <c r="Y3961" s="48">
        <v>47355.78</v>
      </c>
      <c r="Z3961" s="48">
        <v>48563.040000000001</v>
      </c>
      <c r="AA3961" s="48">
        <v>62962.5</v>
      </c>
      <c r="AB3961" s="48">
        <v>59572.58</v>
      </c>
      <c r="AC3961" s="48">
        <v>64291.55</v>
      </c>
      <c r="AD3961" s="48">
        <v>91040.49</v>
      </c>
      <c r="AE3961" s="50"/>
      <c r="AF3961" s="50"/>
      <c r="AG3961" s="50"/>
      <c r="AH3961" s="50"/>
    </row>
    <row r="3962" spans="1:34">
      <c r="A3962" s="48">
        <v>2547577</v>
      </c>
      <c r="B3962" s="49" t="s">
        <v>11676</v>
      </c>
      <c r="C3962" s="49" t="s">
        <v>11677</v>
      </c>
      <c r="D3962" s="49" t="s">
        <v>11678</v>
      </c>
      <c r="E3962" s="48">
        <v>71951.67</v>
      </c>
      <c r="F3962" s="48">
        <v>54562.2</v>
      </c>
      <c r="G3962" s="48">
        <v>91333.119999999995</v>
      </c>
      <c r="H3962" s="48">
        <v>92950.12</v>
      </c>
      <c r="I3962" s="48">
        <v>86657.03</v>
      </c>
      <c r="J3962" s="48">
        <v>41678.93</v>
      </c>
      <c r="K3962" s="48">
        <v>23986.53</v>
      </c>
      <c r="L3962" s="48">
        <v>15960.32</v>
      </c>
      <c r="M3962" s="48">
        <v>36917.81</v>
      </c>
      <c r="N3962" s="48">
        <v>44231.99</v>
      </c>
      <c r="O3962" s="48">
        <v>10156.219999999999</v>
      </c>
      <c r="P3962" s="48">
        <v>7483.15</v>
      </c>
      <c r="Q3962" s="48">
        <v>19962.439999999999</v>
      </c>
      <c r="R3962" s="48">
        <v>5213.12</v>
      </c>
      <c r="S3962" s="48">
        <v>9715.2000000000007</v>
      </c>
      <c r="T3962" s="48">
        <v>69995.460000000006</v>
      </c>
      <c r="U3962" s="48">
        <v>73395.73</v>
      </c>
      <c r="V3962" s="48">
        <v>111106.09</v>
      </c>
      <c r="W3962" s="48">
        <v>123552.7</v>
      </c>
      <c r="X3962" s="48">
        <v>118116</v>
      </c>
      <c r="Y3962" s="48">
        <v>94438.43</v>
      </c>
      <c r="Z3962" s="48">
        <v>67376.350000000006</v>
      </c>
      <c r="AA3962" s="48">
        <v>62616.75</v>
      </c>
      <c r="AB3962" s="48">
        <v>72682.03</v>
      </c>
      <c r="AC3962" s="48">
        <v>74538.81</v>
      </c>
      <c r="AD3962" s="48">
        <v>22174.83</v>
      </c>
      <c r="AE3962" s="48">
        <v>1398.86</v>
      </c>
      <c r="AF3962" s="48">
        <v>18269.259999999998</v>
      </c>
      <c r="AG3962" s="48">
        <v>2650.22</v>
      </c>
      <c r="AH3962" s="48">
        <v>38953.089999999997</v>
      </c>
    </row>
    <row r="3963" spans="1:34">
      <c r="A3963" s="48">
        <v>2545754</v>
      </c>
      <c r="B3963" s="49" t="s">
        <v>11679</v>
      </c>
      <c r="C3963" s="49" t="s">
        <v>11680</v>
      </c>
      <c r="D3963" s="49" t="s">
        <v>11681</v>
      </c>
      <c r="E3963" s="48">
        <v>79222.100000000006</v>
      </c>
      <c r="F3963" s="48">
        <v>49253.27</v>
      </c>
      <c r="G3963" s="48">
        <v>40281.96</v>
      </c>
      <c r="H3963" s="48">
        <v>41104.17</v>
      </c>
      <c r="I3963" s="48">
        <v>50866.37</v>
      </c>
      <c r="J3963" s="48">
        <v>42269.1</v>
      </c>
      <c r="K3963" s="48">
        <v>40000.03</v>
      </c>
      <c r="L3963" s="48">
        <v>30866.78</v>
      </c>
      <c r="M3963" s="48">
        <v>49190.25</v>
      </c>
      <c r="N3963" s="48">
        <v>67023.7</v>
      </c>
      <c r="O3963" s="48">
        <v>33646.78</v>
      </c>
      <c r="P3963" s="48">
        <v>28951.73</v>
      </c>
      <c r="Q3963" s="48">
        <v>34074.89</v>
      </c>
      <c r="R3963" s="48">
        <v>21522.58</v>
      </c>
      <c r="S3963" s="48">
        <v>29607.79</v>
      </c>
      <c r="T3963" s="48">
        <v>162338.16</v>
      </c>
      <c r="U3963" s="48">
        <v>70168.92</v>
      </c>
      <c r="V3963" s="48">
        <v>58275.8</v>
      </c>
      <c r="W3963" s="48">
        <v>52899.45</v>
      </c>
      <c r="X3963" s="48">
        <v>73165.66</v>
      </c>
      <c r="Y3963" s="48">
        <v>117440.38</v>
      </c>
      <c r="Z3963" s="48">
        <v>144584.67000000001</v>
      </c>
      <c r="AA3963" s="48">
        <v>142868.41</v>
      </c>
      <c r="AB3963" s="48">
        <v>115619.01</v>
      </c>
      <c r="AC3963" s="48">
        <v>173115.27</v>
      </c>
      <c r="AD3963" s="48">
        <v>145429.98000000001</v>
      </c>
      <c r="AE3963" s="48">
        <v>50120.38</v>
      </c>
      <c r="AF3963" s="48">
        <v>70049.149999999994</v>
      </c>
      <c r="AG3963" s="48">
        <v>53965.09</v>
      </c>
      <c r="AH3963" s="48">
        <v>225585.25</v>
      </c>
    </row>
    <row r="3964" spans="1:34">
      <c r="A3964" s="48">
        <v>2547247</v>
      </c>
      <c r="B3964" s="49" t="s">
        <v>11682</v>
      </c>
      <c r="C3964" s="49" t="s">
        <v>11683</v>
      </c>
      <c r="D3964" s="49" t="s">
        <v>11684</v>
      </c>
      <c r="E3964" s="48">
        <v>14318.57</v>
      </c>
      <c r="F3964" s="48">
        <v>28554.68</v>
      </c>
      <c r="G3964" s="48">
        <v>5242.22</v>
      </c>
      <c r="H3964" s="48">
        <v>5991.23</v>
      </c>
      <c r="I3964" s="48">
        <v>6941.25</v>
      </c>
      <c r="J3964" s="48">
        <v>24365.55</v>
      </c>
      <c r="K3964" s="48">
        <v>21169.46</v>
      </c>
      <c r="L3964" s="48">
        <v>17721.37</v>
      </c>
      <c r="M3964" s="48">
        <v>20777.47</v>
      </c>
      <c r="N3964" s="48">
        <v>27311.62</v>
      </c>
      <c r="O3964" s="48">
        <v>17081.38</v>
      </c>
      <c r="P3964" s="48">
        <v>13484.28</v>
      </c>
      <c r="Q3964" s="48">
        <v>2696.1</v>
      </c>
      <c r="R3964" s="48">
        <v>9189.2000000000007</v>
      </c>
      <c r="S3964" s="48">
        <v>11087.21</v>
      </c>
      <c r="T3964" s="48">
        <v>65612.960000000006</v>
      </c>
      <c r="U3964" s="48">
        <v>57678.46</v>
      </c>
      <c r="V3964" s="48">
        <v>719.68</v>
      </c>
      <c r="W3964" s="48">
        <v>10646.22</v>
      </c>
      <c r="X3964" s="48">
        <v>13461.23</v>
      </c>
      <c r="Y3964" s="48">
        <v>52016.93</v>
      </c>
      <c r="Z3964" s="48">
        <v>100368.57</v>
      </c>
      <c r="AA3964" s="48">
        <v>106369.74</v>
      </c>
      <c r="AB3964" s="48">
        <v>68268.7</v>
      </c>
      <c r="AC3964" s="48">
        <v>47184.79</v>
      </c>
      <c r="AD3964" s="48">
        <v>68826.05</v>
      </c>
      <c r="AE3964" s="48">
        <v>25971.57</v>
      </c>
      <c r="AF3964" s="48">
        <v>202.15</v>
      </c>
      <c r="AG3964" s="48">
        <v>41737.919999999998</v>
      </c>
      <c r="AH3964" s="48">
        <v>44060.73</v>
      </c>
    </row>
    <row r="3965" spans="1:34">
      <c r="A3965" s="48">
        <v>2546265</v>
      </c>
      <c r="B3965" s="49" t="s">
        <v>11685</v>
      </c>
      <c r="C3965" s="49" t="s">
        <v>11686</v>
      </c>
      <c r="D3965" s="49" t="s">
        <v>11687</v>
      </c>
      <c r="E3965" s="48">
        <v>18050.47</v>
      </c>
      <c r="F3965" s="48">
        <v>14035.34</v>
      </c>
      <c r="G3965" s="48">
        <v>52056.31</v>
      </c>
      <c r="H3965" s="48">
        <v>44190.02</v>
      </c>
      <c r="I3965" s="48">
        <v>51862.25</v>
      </c>
      <c r="J3965" s="48">
        <v>18395.37</v>
      </c>
      <c r="K3965" s="48">
        <v>20707.5</v>
      </c>
      <c r="L3965" s="48">
        <v>15772.36</v>
      </c>
      <c r="M3965" s="48">
        <v>20074.43</v>
      </c>
      <c r="N3965" s="48">
        <v>19741.52</v>
      </c>
      <c r="O3965" s="48">
        <v>20217.46</v>
      </c>
      <c r="P3965" s="48">
        <v>8077.2</v>
      </c>
      <c r="Q3965" s="48">
        <v>32887.75</v>
      </c>
      <c r="R3965" s="48">
        <v>16637.39</v>
      </c>
      <c r="S3965" s="48">
        <v>11140.23</v>
      </c>
      <c r="T3965" s="48">
        <v>1310.75</v>
      </c>
      <c r="U3965" s="48">
        <v>3190.9</v>
      </c>
      <c r="V3965" s="48">
        <v>97052.72</v>
      </c>
      <c r="W3965" s="48">
        <v>61990.92</v>
      </c>
      <c r="X3965" s="48">
        <v>94380.160000000003</v>
      </c>
      <c r="Y3965" s="48">
        <v>40398.28</v>
      </c>
      <c r="Z3965" s="48">
        <v>72033.919999999998</v>
      </c>
      <c r="AA3965" s="48">
        <v>68643.98</v>
      </c>
      <c r="AB3965" s="48">
        <v>40896.400000000001</v>
      </c>
      <c r="AC3965" s="48">
        <v>43269.84</v>
      </c>
      <c r="AD3965" s="48">
        <v>105228.43</v>
      </c>
      <c r="AE3965" s="48">
        <v>6347.5</v>
      </c>
      <c r="AF3965" s="48">
        <v>69571.259999999995</v>
      </c>
      <c r="AG3965" s="48">
        <v>88853.119999999995</v>
      </c>
      <c r="AH3965" s="48">
        <v>12512.16</v>
      </c>
    </row>
    <row r="3966" spans="1:34">
      <c r="A3966" s="48">
        <v>2541861</v>
      </c>
      <c r="B3966" s="49" t="s">
        <v>11688</v>
      </c>
      <c r="C3966" s="49" t="s">
        <v>11689</v>
      </c>
      <c r="D3966" s="49" t="s">
        <v>11690</v>
      </c>
      <c r="E3966" s="48">
        <v>11806.33</v>
      </c>
      <c r="F3966" s="48">
        <v>10829.25</v>
      </c>
      <c r="G3966" s="48">
        <v>22941.56</v>
      </c>
      <c r="H3966" s="48">
        <v>22038.57</v>
      </c>
      <c r="I3966" s="48">
        <v>22595.54</v>
      </c>
      <c r="J3966" s="48">
        <v>1635.05</v>
      </c>
      <c r="K3966" s="48">
        <v>1900.05</v>
      </c>
      <c r="L3966" s="48">
        <v>4336.12</v>
      </c>
      <c r="M3966" s="48">
        <v>12813.3</v>
      </c>
      <c r="N3966" s="48">
        <v>10592.26</v>
      </c>
      <c r="O3966" s="50"/>
      <c r="P3966" s="48">
        <v>3288.08</v>
      </c>
      <c r="Q3966" s="50"/>
      <c r="R3966" s="48">
        <v>1379.04</v>
      </c>
      <c r="S3966" s="48">
        <v>439.01</v>
      </c>
      <c r="T3966" s="48">
        <v>3181.84</v>
      </c>
      <c r="U3966" s="48">
        <v>15111.54</v>
      </c>
      <c r="V3966" s="48">
        <v>30426.47</v>
      </c>
      <c r="W3966" s="48">
        <v>35471.199999999997</v>
      </c>
      <c r="X3966" s="48">
        <v>34078.449999999997</v>
      </c>
      <c r="Y3966" s="48">
        <v>664.87</v>
      </c>
      <c r="Z3966" s="48">
        <v>821.7</v>
      </c>
      <c r="AA3966" s="48">
        <v>9235.3799999999992</v>
      </c>
      <c r="AB3966" s="48">
        <v>29492.15</v>
      </c>
      <c r="AC3966" s="48">
        <v>23034.01</v>
      </c>
      <c r="AD3966" s="50"/>
      <c r="AE3966" s="48">
        <v>7125.14</v>
      </c>
      <c r="AF3966" s="50"/>
      <c r="AG3966" s="48">
        <v>2206.06</v>
      </c>
      <c r="AH3966" s="48">
        <v>1331.45</v>
      </c>
    </row>
    <row r="3967" spans="1:34">
      <c r="A3967" s="48">
        <v>2547757</v>
      </c>
      <c r="B3967" s="49" t="s">
        <v>11691</v>
      </c>
      <c r="C3967" s="49" t="s">
        <v>11692</v>
      </c>
      <c r="D3967" s="49" t="s">
        <v>11693</v>
      </c>
      <c r="E3967" s="48">
        <v>34272.79</v>
      </c>
      <c r="F3967" s="48">
        <v>35486.870000000003</v>
      </c>
      <c r="G3967" s="48">
        <v>10807.21</v>
      </c>
      <c r="H3967" s="48">
        <v>18493.439999999999</v>
      </c>
      <c r="I3967" s="48">
        <v>11055.24</v>
      </c>
      <c r="J3967" s="48">
        <v>13661.3</v>
      </c>
      <c r="K3967" s="50"/>
      <c r="L3967" s="48">
        <v>12583.24</v>
      </c>
      <c r="M3967" s="48">
        <v>32861.699999999997</v>
      </c>
      <c r="N3967" s="48">
        <v>36218.81</v>
      </c>
      <c r="O3967" s="50"/>
      <c r="P3967" s="50"/>
      <c r="Q3967" s="48">
        <v>10358.219999999999</v>
      </c>
      <c r="R3967" s="50"/>
      <c r="S3967" s="50"/>
      <c r="T3967" s="48">
        <v>7010.07</v>
      </c>
      <c r="U3967" s="48">
        <v>11633.61</v>
      </c>
      <c r="V3967" s="48">
        <v>1502.15</v>
      </c>
      <c r="W3967" s="48">
        <v>7338.24</v>
      </c>
      <c r="X3967" s="48">
        <v>2205.27</v>
      </c>
      <c r="Y3967" s="48">
        <v>2957.49</v>
      </c>
      <c r="Z3967" s="50"/>
      <c r="AA3967" s="48">
        <v>20984.94</v>
      </c>
      <c r="AB3967" s="48">
        <v>75318.98</v>
      </c>
      <c r="AC3967" s="48">
        <v>53010.39</v>
      </c>
      <c r="AD3967" s="50"/>
      <c r="AE3967" s="50"/>
      <c r="AF3967" s="48">
        <v>1477.43</v>
      </c>
      <c r="AG3967" s="50"/>
      <c r="AH3967" s="50"/>
    </row>
    <row r="3968" spans="1:34">
      <c r="A3968" s="48">
        <v>2547726</v>
      </c>
      <c r="B3968" s="49" t="s">
        <v>11694</v>
      </c>
      <c r="C3968" s="49" t="s">
        <v>11695</v>
      </c>
      <c r="D3968" s="49" t="s">
        <v>11696</v>
      </c>
      <c r="E3968" s="48">
        <v>25939.84</v>
      </c>
      <c r="F3968" s="48">
        <v>14844.46</v>
      </c>
      <c r="G3968" s="48">
        <v>14918.55</v>
      </c>
      <c r="H3968" s="48">
        <v>9240.2999999999993</v>
      </c>
      <c r="I3968" s="48">
        <v>17949.560000000001</v>
      </c>
      <c r="J3968" s="48">
        <v>14180.41</v>
      </c>
      <c r="K3968" s="48">
        <v>12137.37</v>
      </c>
      <c r="L3968" s="48">
        <v>11783.36</v>
      </c>
      <c r="M3968" s="48">
        <v>12929.41</v>
      </c>
      <c r="N3968" s="48">
        <v>21278.66</v>
      </c>
      <c r="O3968" s="48">
        <v>7344.21</v>
      </c>
      <c r="P3968" s="48">
        <v>5958.19</v>
      </c>
      <c r="Q3968" s="48">
        <v>6741.23</v>
      </c>
      <c r="R3968" s="50"/>
      <c r="S3968" s="48">
        <v>3700.12</v>
      </c>
      <c r="T3968" s="48">
        <v>34959.24</v>
      </c>
      <c r="U3968" s="48">
        <v>25073.79</v>
      </c>
      <c r="V3968" s="48">
        <v>23571.03</v>
      </c>
      <c r="W3968" s="48">
        <v>33233.79</v>
      </c>
      <c r="X3968" s="48">
        <v>28703.85</v>
      </c>
      <c r="Y3968" s="48">
        <v>30793.72</v>
      </c>
      <c r="Z3968" s="48">
        <v>36001.57</v>
      </c>
      <c r="AA3968" s="48">
        <v>56616.04</v>
      </c>
      <c r="AB3968" s="48">
        <v>27498.79</v>
      </c>
      <c r="AC3968" s="48">
        <v>40307.61</v>
      </c>
      <c r="AD3968" s="48">
        <v>21009.96</v>
      </c>
      <c r="AE3968" s="48">
        <v>3773.36</v>
      </c>
      <c r="AF3968" s="48">
        <v>12013.98</v>
      </c>
      <c r="AG3968" s="50"/>
      <c r="AH3968" s="48">
        <v>19929.099999999999</v>
      </c>
    </row>
    <row r="3969" spans="1:34">
      <c r="A3969" s="48">
        <v>2546293</v>
      </c>
      <c r="B3969" s="49" t="s">
        <v>11697</v>
      </c>
      <c r="C3969" s="49" t="s">
        <v>7389</v>
      </c>
      <c r="D3969" s="49" t="s">
        <v>11698</v>
      </c>
      <c r="E3969" s="48">
        <v>31383.72</v>
      </c>
      <c r="F3969" s="48">
        <v>11414.24</v>
      </c>
      <c r="G3969" s="48">
        <v>38817.730000000003</v>
      </c>
      <c r="H3969" s="48">
        <v>36656.730000000003</v>
      </c>
      <c r="I3969" s="48">
        <v>34009.71</v>
      </c>
      <c r="J3969" s="48">
        <v>2768.05</v>
      </c>
      <c r="K3969" s="48">
        <v>2052.04</v>
      </c>
      <c r="L3969" s="48">
        <v>1487.05</v>
      </c>
      <c r="M3969" s="48">
        <v>8547.19</v>
      </c>
      <c r="N3969" s="48">
        <v>9225.19</v>
      </c>
      <c r="O3969" s="48">
        <v>2595.0500000000002</v>
      </c>
      <c r="P3969" s="48">
        <v>7935.19</v>
      </c>
      <c r="Q3969" s="48">
        <v>48545.17</v>
      </c>
      <c r="R3969" s="48">
        <v>9972.27</v>
      </c>
      <c r="S3969" s="48">
        <v>3378.09</v>
      </c>
      <c r="T3969" s="50"/>
      <c r="U3969" s="48">
        <v>5713.77</v>
      </c>
      <c r="V3969" s="50"/>
      <c r="W3969" s="50"/>
      <c r="X3969" s="50"/>
      <c r="Y3969" s="50"/>
      <c r="Z3969" s="50"/>
      <c r="AA3969" s="48">
        <v>1725.51</v>
      </c>
      <c r="AB3969" s="48">
        <v>5892.79</v>
      </c>
      <c r="AC3969" s="48">
        <v>1229.8399999999999</v>
      </c>
      <c r="AD3969" s="50"/>
      <c r="AE3969" s="48">
        <v>2342.19</v>
      </c>
      <c r="AF3969" s="48">
        <v>75946.509999999995</v>
      </c>
      <c r="AG3969" s="48">
        <v>31551.85</v>
      </c>
      <c r="AH3969" s="50"/>
    </row>
    <row r="3970" spans="1:34">
      <c r="A3970" s="48">
        <v>2545458</v>
      </c>
      <c r="B3970" s="49" t="s">
        <v>11699</v>
      </c>
      <c r="C3970" s="49" t="s">
        <v>11700</v>
      </c>
      <c r="D3970" s="49" t="s">
        <v>11701</v>
      </c>
      <c r="E3970" s="48">
        <v>91310.82</v>
      </c>
      <c r="F3970" s="48">
        <v>77149.429999999993</v>
      </c>
      <c r="G3970" s="48">
        <v>70497.320000000007</v>
      </c>
      <c r="H3970" s="48">
        <v>57524.14</v>
      </c>
      <c r="I3970" s="48">
        <v>73344.38</v>
      </c>
      <c r="J3970" s="48">
        <v>76857.59</v>
      </c>
      <c r="K3970" s="48">
        <v>60026.16</v>
      </c>
      <c r="L3970" s="48">
        <v>40321.699999999997</v>
      </c>
      <c r="M3970" s="48">
        <v>73819.33</v>
      </c>
      <c r="N3970" s="48">
        <v>111142.19</v>
      </c>
      <c r="O3970" s="48">
        <v>62151.14</v>
      </c>
      <c r="P3970" s="48">
        <v>39847.74</v>
      </c>
      <c r="Q3970" s="48">
        <v>32800.54</v>
      </c>
      <c r="R3970" s="48">
        <v>17302.32</v>
      </c>
      <c r="S3970" s="48">
        <v>21092.38</v>
      </c>
      <c r="T3970" s="48">
        <v>6472.78</v>
      </c>
      <c r="U3970" s="48">
        <v>11072.2</v>
      </c>
      <c r="V3970" s="48">
        <v>83228.929999999993</v>
      </c>
      <c r="W3970" s="48">
        <v>129237.87</v>
      </c>
      <c r="X3970" s="48">
        <v>160982.62</v>
      </c>
      <c r="Y3970" s="48">
        <v>193761.38</v>
      </c>
      <c r="Z3970" s="48">
        <v>299611.81</v>
      </c>
      <c r="AA3970" s="48">
        <v>168683.95</v>
      </c>
      <c r="AB3970" s="48">
        <v>204362.59</v>
      </c>
      <c r="AC3970" s="48">
        <v>275852.90999999997</v>
      </c>
      <c r="AD3970" s="48">
        <v>384045.88</v>
      </c>
      <c r="AE3970" s="48">
        <v>206888.12</v>
      </c>
      <c r="AF3970" s="48">
        <v>91696.45</v>
      </c>
      <c r="AG3970" s="48">
        <v>111760.47</v>
      </c>
      <c r="AH3970" s="48">
        <v>210919.66</v>
      </c>
    </row>
    <row r="3971" spans="1:34">
      <c r="A3971" s="48">
        <v>2545819</v>
      </c>
      <c r="B3971" s="49" t="s">
        <v>11702</v>
      </c>
      <c r="C3971" s="49" t="s">
        <v>11703</v>
      </c>
      <c r="D3971" s="49" t="s">
        <v>11704</v>
      </c>
      <c r="E3971" s="48">
        <v>60906.58</v>
      </c>
      <c r="F3971" s="48">
        <v>43726.1</v>
      </c>
      <c r="G3971" s="48">
        <v>26669.7</v>
      </c>
      <c r="H3971" s="48">
        <v>40006.01</v>
      </c>
      <c r="I3971" s="48">
        <v>43232.04</v>
      </c>
      <c r="J3971" s="48">
        <v>42105.03</v>
      </c>
      <c r="K3971" s="48">
        <v>2691.09</v>
      </c>
      <c r="L3971" s="48">
        <v>16100.43</v>
      </c>
      <c r="M3971" s="48">
        <v>33760.93</v>
      </c>
      <c r="N3971" s="48">
        <v>48513.279999999999</v>
      </c>
      <c r="O3971" s="48">
        <v>22431.54</v>
      </c>
      <c r="P3971" s="48">
        <v>27025.65</v>
      </c>
      <c r="Q3971" s="48">
        <v>10116.290000000001</v>
      </c>
      <c r="R3971" s="50"/>
      <c r="S3971" s="50"/>
      <c r="T3971" s="48">
        <v>83495.02</v>
      </c>
      <c r="U3971" s="48">
        <v>83888.41</v>
      </c>
      <c r="V3971" s="48">
        <v>68310.820000000007</v>
      </c>
      <c r="W3971" s="48">
        <v>85166.05</v>
      </c>
      <c r="X3971" s="48">
        <v>86622.04</v>
      </c>
      <c r="Y3971" s="48">
        <v>110879.82</v>
      </c>
      <c r="Z3971" s="48">
        <v>941.76</v>
      </c>
      <c r="AA3971" s="48">
        <v>31920.1</v>
      </c>
      <c r="AB3971" s="48">
        <v>84970.76</v>
      </c>
      <c r="AC3971" s="48">
        <v>131841.34</v>
      </c>
      <c r="AD3971" s="48">
        <v>115865.23</v>
      </c>
      <c r="AE3971" s="48">
        <v>69342.16</v>
      </c>
      <c r="AF3971" s="48">
        <v>22872.06</v>
      </c>
      <c r="AG3971" s="50"/>
      <c r="AH3971" s="50"/>
    </row>
    <row r="3972" spans="1:34">
      <c r="A3972" s="48">
        <v>2546040</v>
      </c>
      <c r="B3972" s="49" t="s">
        <v>11705</v>
      </c>
      <c r="C3972" s="49" t="s">
        <v>11706</v>
      </c>
      <c r="D3972" s="49" t="s">
        <v>11707</v>
      </c>
      <c r="E3972" s="48">
        <v>45762.45</v>
      </c>
      <c r="F3972" s="48">
        <v>30700.85</v>
      </c>
      <c r="G3972" s="48">
        <v>51110.51</v>
      </c>
      <c r="H3972" s="48">
        <v>49673.45</v>
      </c>
      <c r="I3972" s="48">
        <v>46237.33</v>
      </c>
      <c r="J3972" s="48">
        <v>17545.48</v>
      </c>
      <c r="K3972" s="48">
        <v>27602.73</v>
      </c>
      <c r="L3972" s="48">
        <v>10862.29</v>
      </c>
      <c r="M3972" s="48">
        <v>22072.61</v>
      </c>
      <c r="N3972" s="48">
        <v>23987.68</v>
      </c>
      <c r="O3972" s="48">
        <v>14262.39</v>
      </c>
      <c r="P3972" s="48">
        <v>16548.45</v>
      </c>
      <c r="Q3972" s="48">
        <v>53356.53</v>
      </c>
      <c r="R3972" s="48">
        <v>19650.53</v>
      </c>
      <c r="S3972" s="48">
        <v>13970.39</v>
      </c>
      <c r="T3972" s="48">
        <v>56044.81</v>
      </c>
      <c r="U3972" s="48">
        <v>46768.29</v>
      </c>
      <c r="V3972" s="48">
        <v>88745.15</v>
      </c>
      <c r="W3972" s="48">
        <v>96952.52</v>
      </c>
      <c r="X3972" s="48">
        <v>89363.49</v>
      </c>
      <c r="Y3972" s="48">
        <v>48667.96</v>
      </c>
      <c r="Z3972" s="48">
        <v>65174.18</v>
      </c>
      <c r="AA3972" s="48">
        <v>54896.35</v>
      </c>
      <c r="AB3972" s="48">
        <v>52996.959999999999</v>
      </c>
      <c r="AC3972" s="48">
        <v>47866</v>
      </c>
      <c r="AD3972" s="48">
        <v>49814.29</v>
      </c>
      <c r="AE3972" s="48">
        <v>43895.08</v>
      </c>
      <c r="AF3972" s="48">
        <v>88042.59</v>
      </c>
      <c r="AG3972" s="48">
        <v>74835.45</v>
      </c>
      <c r="AH3972" s="48">
        <v>38037.79</v>
      </c>
    </row>
    <row r="3973" spans="1:34">
      <c r="A3973" s="48">
        <v>2548059</v>
      </c>
      <c r="B3973" s="49" t="s">
        <v>11708</v>
      </c>
      <c r="C3973" s="49" t="s">
        <v>11709</v>
      </c>
      <c r="D3973" s="49" t="s">
        <v>11710</v>
      </c>
      <c r="E3973" s="48">
        <v>20444.599999999999</v>
      </c>
      <c r="F3973" s="48">
        <v>18108.48</v>
      </c>
      <c r="G3973" s="48">
        <v>35132.97</v>
      </c>
      <c r="H3973" s="48">
        <v>33613.910000000003</v>
      </c>
      <c r="I3973" s="48">
        <v>31972.87</v>
      </c>
      <c r="J3973" s="48">
        <v>22536.6</v>
      </c>
      <c r="K3973" s="48">
        <v>18245.5</v>
      </c>
      <c r="L3973" s="48">
        <v>8786.25</v>
      </c>
      <c r="M3973" s="48">
        <v>17361.46</v>
      </c>
      <c r="N3973" s="48">
        <v>15102.43</v>
      </c>
      <c r="O3973" s="48">
        <v>9662.26</v>
      </c>
      <c r="P3973" s="48">
        <v>4103.12</v>
      </c>
      <c r="Q3973" s="48">
        <v>16917.48</v>
      </c>
      <c r="R3973" s="48">
        <v>4998.1400000000003</v>
      </c>
      <c r="S3973" s="48">
        <v>3115.09</v>
      </c>
      <c r="T3973" s="48">
        <v>17204.400000000001</v>
      </c>
      <c r="U3973" s="48">
        <v>28456.37</v>
      </c>
      <c r="V3973" s="48">
        <v>46686.96</v>
      </c>
      <c r="W3973" s="48">
        <v>48766.63</v>
      </c>
      <c r="X3973" s="48">
        <v>47868.93</v>
      </c>
      <c r="Y3973" s="48">
        <v>56722.75</v>
      </c>
      <c r="Z3973" s="48">
        <v>61374.05</v>
      </c>
      <c r="AA3973" s="48">
        <v>39040.120000000003</v>
      </c>
      <c r="AB3973" s="48">
        <v>37583.230000000003</v>
      </c>
      <c r="AC3973" s="48">
        <v>29611.79</v>
      </c>
      <c r="AD3973" s="48">
        <v>47882.93</v>
      </c>
      <c r="AE3973" s="48">
        <v>1676.98</v>
      </c>
      <c r="AF3973" s="48">
        <v>30401.07</v>
      </c>
      <c r="AG3973" s="48">
        <v>28032.25</v>
      </c>
      <c r="AH3973" s="48">
        <v>2742.61</v>
      </c>
    </row>
    <row r="3974" spans="1:34">
      <c r="A3974" s="48">
        <v>2544952</v>
      </c>
      <c r="B3974" s="49" t="s">
        <v>11711</v>
      </c>
      <c r="C3974" s="49" t="s">
        <v>11712</v>
      </c>
      <c r="D3974" s="49" t="s">
        <v>11713</v>
      </c>
      <c r="E3974" s="48">
        <v>98449.52</v>
      </c>
      <c r="F3974" s="48">
        <v>69813.8</v>
      </c>
      <c r="G3974" s="48">
        <v>93149.34</v>
      </c>
      <c r="H3974" s="48">
        <v>84380.02</v>
      </c>
      <c r="I3974" s="48">
        <v>83581.19</v>
      </c>
      <c r="J3974" s="48">
        <v>52273.29</v>
      </c>
      <c r="K3974" s="48">
        <v>47964.19</v>
      </c>
      <c r="L3974" s="48">
        <v>39831.949999999997</v>
      </c>
      <c r="M3974" s="48">
        <v>67906.69</v>
      </c>
      <c r="N3974" s="48">
        <v>84984.23</v>
      </c>
      <c r="O3974" s="48">
        <v>24341.56</v>
      </c>
      <c r="P3974" s="48">
        <v>50057.3</v>
      </c>
      <c r="Q3974" s="48">
        <v>63035.66</v>
      </c>
      <c r="R3974" s="48">
        <v>40106.959999999999</v>
      </c>
      <c r="S3974" s="48">
        <v>38881.980000000003</v>
      </c>
      <c r="T3974" s="48">
        <v>90183.26</v>
      </c>
      <c r="U3974" s="48">
        <v>90895.52</v>
      </c>
      <c r="V3974" s="48">
        <v>76634.5</v>
      </c>
      <c r="W3974" s="48">
        <v>88295.84</v>
      </c>
      <c r="X3974" s="48">
        <v>97478.16</v>
      </c>
      <c r="Y3974" s="48">
        <v>120498.74</v>
      </c>
      <c r="Z3974" s="48">
        <v>169744.39</v>
      </c>
      <c r="AA3974" s="48">
        <v>144997.81</v>
      </c>
      <c r="AB3974" s="48">
        <v>143090.59</v>
      </c>
      <c r="AC3974" s="48">
        <v>146305.22</v>
      </c>
      <c r="AD3974" s="48">
        <v>46699.47</v>
      </c>
      <c r="AE3974" s="48">
        <v>221104.83</v>
      </c>
      <c r="AF3974" s="48">
        <v>201815.89</v>
      </c>
      <c r="AG3974" s="48">
        <v>272914.38</v>
      </c>
      <c r="AH3974" s="48">
        <v>262805.46999999997</v>
      </c>
    </row>
    <row r="3975" spans="1:34">
      <c r="A3975" s="48">
        <v>2541878</v>
      </c>
      <c r="B3975" s="49" t="s">
        <v>11714</v>
      </c>
      <c r="C3975" s="49" t="s">
        <v>11715</v>
      </c>
      <c r="D3975" s="49" t="s">
        <v>11716</v>
      </c>
      <c r="E3975" s="48">
        <v>29148.75</v>
      </c>
      <c r="F3975" s="48">
        <v>17335.439999999999</v>
      </c>
      <c r="G3975" s="48">
        <v>30171.74</v>
      </c>
      <c r="H3975" s="48">
        <v>23556.61</v>
      </c>
      <c r="I3975" s="48">
        <v>12792.37</v>
      </c>
      <c r="J3975" s="48">
        <v>20579.52</v>
      </c>
      <c r="K3975" s="48">
        <v>13861.32</v>
      </c>
      <c r="L3975" s="48">
        <v>8947.2099999999991</v>
      </c>
      <c r="M3975" s="48">
        <v>13854.34</v>
      </c>
      <c r="N3975" s="48">
        <v>25132.62</v>
      </c>
      <c r="O3975" s="48">
        <v>10151.23</v>
      </c>
      <c r="P3975" s="48">
        <v>8971.19</v>
      </c>
      <c r="Q3975" s="48">
        <v>16318.39</v>
      </c>
      <c r="R3975" s="50"/>
      <c r="S3975" s="50"/>
      <c r="T3975" s="48">
        <v>39018.379999999997</v>
      </c>
      <c r="U3975" s="48">
        <v>27269.84</v>
      </c>
      <c r="V3975" s="48">
        <v>49182.67</v>
      </c>
      <c r="W3975" s="48">
        <v>40417.78</v>
      </c>
      <c r="X3975" s="48">
        <v>28900.73</v>
      </c>
      <c r="Y3975" s="48">
        <v>62192.65</v>
      </c>
      <c r="Z3975" s="48">
        <v>49154.03</v>
      </c>
      <c r="AA3975" s="48">
        <v>28584.57</v>
      </c>
      <c r="AB3975" s="48">
        <v>28191.02</v>
      </c>
      <c r="AC3975" s="48">
        <v>59420.74</v>
      </c>
      <c r="AD3975" s="48">
        <v>16806.400000000001</v>
      </c>
      <c r="AE3975" s="48">
        <v>7606.88</v>
      </c>
      <c r="AF3975" s="48">
        <v>21777.74</v>
      </c>
      <c r="AG3975" s="50"/>
      <c r="AH3975" s="50"/>
    </row>
    <row r="3976" spans="1:34">
      <c r="A3976" s="48">
        <v>2543645</v>
      </c>
      <c r="B3976" s="49" t="s">
        <v>11717</v>
      </c>
      <c r="C3976" s="49" t="s">
        <v>11718</v>
      </c>
      <c r="D3976" s="49" t="s">
        <v>11719</v>
      </c>
      <c r="E3976" s="48">
        <v>29719.86</v>
      </c>
      <c r="F3976" s="48">
        <v>21697.61</v>
      </c>
      <c r="G3976" s="48">
        <v>13702.42</v>
      </c>
      <c r="H3976" s="48">
        <v>19768.59</v>
      </c>
      <c r="I3976" s="48">
        <v>14333.43</v>
      </c>
      <c r="J3976" s="48">
        <v>11527.36</v>
      </c>
      <c r="K3976" s="48">
        <v>4302.1499999999996</v>
      </c>
      <c r="L3976" s="48">
        <v>5135.16</v>
      </c>
      <c r="M3976" s="48">
        <v>3739.12</v>
      </c>
      <c r="N3976" s="48">
        <v>6333.18</v>
      </c>
      <c r="O3976" s="48">
        <v>4057.12</v>
      </c>
      <c r="P3976" s="48">
        <v>2779.08</v>
      </c>
      <c r="Q3976" s="48">
        <v>5269.18</v>
      </c>
      <c r="R3976" s="48">
        <v>2399.0700000000002</v>
      </c>
      <c r="S3976" s="50"/>
      <c r="T3976" s="48">
        <v>48101.53</v>
      </c>
      <c r="U3976" s="48">
        <v>47047.28</v>
      </c>
      <c r="V3976" s="48">
        <v>13135.53</v>
      </c>
      <c r="W3976" s="48">
        <v>44849.56</v>
      </c>
      <c r="X3976" s="48">
        <v>20218.259999999998</v>
      </c>
      <c r="Y3976" s="48">
        <v>28226.75</v>
      </c>
      <c r="Z3976" s="48">
        <v>5437.41</v>
      </c>
      <c r="AA3976" s="48">
        <v>19581.240000000002</v>
      </c>
      <c r="AB3976" s="48">
        <v>5219.9799999999996</v>
      </c>
      <c r="AC3976" s="48">
        <v>12695.46</v>
      </c>
      <c r="AD3976" s="48">
        <v>7426.17</v>
      </c>
      <c r="AE3976" s="48">
        <v>1831.88</v>
      </c>
      <c r="AF3976" s="48">
        <v>2894.37</v>
      </c>
      <c r="AG3976" s="48">
        <v>2862.43</v>
      </c>
      <c r="AH3976" s="50"/>
    </row>
    <row r="3977" spans="1:34">
      <c r="A3977" s="48">
        <v>2542661</v>
      </c>
      <c r="B3977" s="49" t="s">
        <v>11720</v>
      </c>
      <c r="C3977" s="49" t="s">
        <v>11721</v>
      </c>
      <c r="D3977" s="49" t="s">
        <v>11722</v>
      </c>
      <c r="E3977" s="48">
        <v>40758.01</v>
      </c>
      <c r="F3977" s="48">
        <v>33680.769999999997</v>
      </c>
      <c r="G3977" s="48">
        <v>25852.57</v>
      </c>
      <c r="H3977" s="48">
        <v>31359.69</v>
      </c>
      <c r="I3977" s="48">
        <v>24055.54</v>
      </c>
      <c r="J3977" s="48">
        <v>19907.419999999998</v>
      </c>
      <c r="K3977" s="48">
        <v>15946.32</v>
      </c>
      <c r="L3977" s="48">
        <v>3897.11</v>
      </c>
      <c r="M3977" s="48">
        <v>16366.33</v>
      </c>
      <c r="N3977" s="48">
        <v>19398.39</v>
      </c>
      <c r="O3977" s="48">
        <v>23830.45</v>
      </c>
      <c r="P3977" s="48">
        <v>22982.41</v>
      </c>
      <c r="Q3977" s="48">
        <v>40783.919999999998</v>
      </c>
      <c r="R3977" s="48">
        <v>19578.36</v>
      </c>
      <c r="S3977" s="48">
        <v>24265.48</v>
      </c>
      <c r="T3977" s="48">
        <v>85352.62</v>
      </c>
      <c r="U3977" s="48">
        <v>70582.3</v>
      </c>
      <c r="V3977" s="48">
        <v>43984.99</v>
      </c>
      <c r="W3977" s="48">
        <v>84349.97</v>
      </c>
      <c r="X3977" s="48">
        <v>44368.59</v>
      </c>
      <c r="Y3977" s="48">
        <v>54886.51</v>
      </c>
      <c r="Z3977" s="48">
        <v>20456.830000000002</v>
      </c>
      <c r="AA3977" s="48">
        <v>15303.78</v>
      </c>
      <c r="AB3977" s="48">
        <v>48706.64</v>
      </c>
      <c r="AC3977" s="48">
        <v>15961.73</v>
      </c>
      <c r="AD3977" s="48">
        <v>126110.62</v>
      </c>
      <c r="AE3977" s="48">
        <v>81652.5</v>
      </c>
      <c r="AF3977" s="48">
        <v>134031.31</v>
      </c>
      <c r="AG3977" s="48">
        <v>139451.62</v>
      </c>
      <c r="AH3977" s="48">
        <v>169001</v>
      </c>
    </row>
    <row r="3978" spans="1:34">
      <c r="A3978" s="48">
        <v>2545820</v>
      </c>
      <c r="B3978" s="49" t="s">
        <v>11723</v>
      </c>
      <c r="C3978" s="49" t="s">
        <v>11724</v>
      </c>
      <c r="D3978" s="49" t="s">
        <v>11725</v>
      </c>
      <c r="E3978" s="48">
        <v>15987.35</v>
      </c>
      <c r="F3978" s="48">
        <v>26335.58</v>
      </c>
      <c r="G3978" s="48">
        <v>12654.27</v>
      </c>
      <c r="H3978" s="48">
        <v>30698.71</v>
      </c>
      <c r="I3978" s="48">
        <v>18726.39</v>
      </c>
      <c r="J3978" s="50"/>
      <c r="K3978" s="48">
        <v>4372.09</v>
      </c>
      <c r="L3978" s="50"/>
      <c r="M3978" s="48">
        <v>24958.54</v>
      </c>
      <c r="N3978" s="48">
        <v>31243.69</v>
      </c>
      <c r="O3978" s="48">
        <v>12860.26</v>
      </c>
      <c r="P3978" s="50"/>
      <c r="Q3978" s="48">
        <v>4908.1000000000004</v>
      </c>
      <c r="R3978" s="50"/>
      <c r="S3978" s="50"/>
      <c r="T3978" s="48">
        <v>528.04999999999995</v>
      </c>
      <c r="U3978" s="48">
        <v>46204</v>
      </c>
      <c r="V3978" s="48">
        <v>746.9</v>
      </c>
      <c r="W3978" s="48">
        <v>51219.44</v>
      </c>
      <c r="X3978" s="48">
        <v>15658.59</v>
      </c>
      <c r="Y3978" s="50"/>
      <c r="Z3978" s="48">
        <v>988.22</v>
      </c>
      <c r="AA3978" s="50"/>
      <c r="AB3978" s="48">
        <v>57782.89</v>
      </c>
      <c r="AC3978" s="48">
        <v>52633.39</v>
      </c>
      <c r="AD3978" s="48">
        <v>38787.599999999999</v>
      </c>
      <c r="AE3978" s="50"/>
      <c r="AF3978" s="48">
        <v>198.9</v>
      </c>
      <c r="AG3978" s="50"/>
      <c r="AH3978" s="50"/>
    </row>
    <row r="3979" spans="1:34">
      <c r="A3979" s="48">
        <v>2547024</v>
      </c>
      <c r="B3979" s="49" t="s">
        <v>11726</v>
      </c>
      <c r="C3979" s="49" t="s">
        <v>11727</v>
      </c>
      <c r="D3979" s="49" t="s">
        <v>11728</v>
      </c>
      <c r="E3979" s="48">
        <v>35436.910000000003</v>
      </c>
      <c r="F3979" s="48">
        <v>32983.81</v>
      </c>
      <c r="G3979" s="48">
        <v>38123.910000000003</v>
      </c>
      <c r="H3979" s="48">
        <v>42500.1</v>
      </c>
      <c r="I3979" s="48">
        <v>49048.23</v>
      </c>
      <c r="J3979" s="48">
        <v>15951.4</v>
      </c>
      <c r="K3979" s="48">
        <v>15935.39</v>
      </c>
      <c r="L3979" s="48">
        <v>13068.33</v>
      </c>
      <c r="M3979" s="48">
        <v>23975.56</v>
      </c>
      <c r="N3979" s="48">
        <v>21225.51</v>
      </c>
      <c r="O3979" s="48">
        <v>6825.16</v>
      </c>
      <c r="P3979" s="48">
        <v>20105.46</v>
      </c>
      <c r="Q3979" s="48">
        <v>24494.63</v>
      </c>
      <c r="R3979" s="48">
        <v>1989.05</v>
      </c>
      <c r="S3979" s="48">
        <v>3358.08</v>
      </c>
      <c r="T3979" s="48">
        <v>29845</v>
      </c>
      <c r="U3979" s="48">
        <v>46106.12</v>
      </c>
      <c r="V3979" s="48">
        <v>48307.69</v>
      </c>
      <c r="W3979" s="48">
        <v>54128.75</v>
      </c>
      <c r="X3979" s="48">
        <v>65642.8</v>
      </c>
      <c r="Y3979" s="48">
        <v>41129.61</v>
      </c>
      <c r="Z3979" s="48">
        <v>54106.14</v>
      </c>
      <c r="AA3979" s="48">
        <v>67332.28</v>
      </c>
      <c r="AB3979" s="48">
        <v>52827.88</v>
      </c>
      <c r="AC3979" s="48">
        <v>42496.92</v>
      </c>
      <c r="AD3979" s="48">
        <v>4079.84</v>
      </c>
      <c r="AE3979" s="48">
        <v>76457.399999999994</v>
      </c>
      <c r="AF3979" s="48">
        <v>57675.25</v>
      </c>
      <c r="AG3979" s="48">
        <v>2072.69</v>
      </c>
      <c r="AH3979" s="48">
        <v>1853.84</v>
      </c>
    </row>
    <row r="3980" spans="1:34">
      <c r="A3980" s="48">
        <v>2544318</v>
      </c>
      <c r="B3980" s="49" t="s">
        <v>11729</v>
      </c>
      <c r="C3980" s="49" t="s">
        <v>11730</v>
      </c>
      <c r="D3980" s="49" t="s">
        <v>11731</v>
      </c>
      <c r="E3980" s="48">
        <v>42491.02</v>
      </c>
      <c r="F3980" s="48">
        <v>33907.839999999997</v>
      </c>
      <c r="G3980" s="48">
        <v>38204.959999999999</v>
      </c>
      <c r="H3980" s="48">
        <v>35273.86</v>
      </c>
      <c r="I3980" s="48">
        <v>43059.07</v>
      </c>
      <c r="J3980" s="48">
        <v>22858.59</v>
      </c>
      <c r="K3980" s="48">
        <v>13423.33</v>
      </c>
      <c r="L3980" s="48">
        <v>11099.27</v>
      </c>
      <c r="M3980" s="48">
        <v>21647.55</v>
      </c>
      <c r="N3980" s="48">
        <v>30175.74</v>
      </c>
      <c r="O3980" s="48">
        <v>4706.1000000000004</v>
      </c>
      <c r="P3980" s="48">
        <v>6163.16</v>
      </c>
      <c r="Q3980" s="48">
        <v>4265.1000000000004</v>
      </c>
      <c r="R3980" s="50"/>
      <c r="S3980" s="50"/>
      <c r="T3980" s="48">
        <v>53206.38</v>
      </c>
      <c r="U3980" s="48">
        <v>64931.5</v>
      </c>
      <c r="V3980" s="48">
        <v>59851.21</v>
      </c>
      <c r="W3980" s="48">
        <v>59663.63</v>
      </c>
      <c r="X3980" s="48">
        <v>71104.98</v>
      </c>
      <c r="Y3980" s="48">
        <v>46829.68</v>
      </c>
      <c r="Z3980" s="48">
        <v>50586.74</v>
      </c>
      <c r="AA3980" s="48">
        <v>50617.3</v>
      </c>
      <c r="AB3980" s="48">
        <v>36213.050000000003</v>
      </c>
      <c r="AC3980" s="48">
        <v>63692.7</v>
      </c>
      <c r="AD3980" s="48">
        <v>1906.52</v>
      </c>
      <c r="AE3980" s="48">
        <v>5611.88</v>
      </c>
      <c r="AF3980" s="48">
        <v>704.89</v>
      </c>
      <c r="AG3980" s="50"/>
      <c r="AH3980" s="50"/>
    </row>
    <row r="3981" spans="1:34">
      <c r="A3981" s="48">
        <v>2543600</v>
      </c>
      <c r="B3981" s="49" t="s">
        <v>11732</v>
      </c>
      <c r="C3981" s="49" t="s">
        <v>11733</v>
      </c>
      <c r="D3981" s="49" t="s">
        <v>11734</v>
      </c>
      <c r="E3981" s="48">
        <v>72973.87</v>
      </c>
      <c r="F3981" s="48">
        <v>44668.12</v>
      </c>
      <c r="G3981" s="48">
        <v>53967.4</v>
      </c>
      <c r="H3981" s="48">
        <v>47115.21</v>
      </c>
      <c r="I3981" s="48">
        <v>41803.07</v>
      </c>
      <c r="J3981" s="48">
        <v>26284.63</v>
      </c>
      <c r="K3981" s="48">
        <v>11173.28</v>
      </c>
      <c r="L3981" s="48">
        <v>8014.21</v>
      </c>
      <c r="M3981" s="48">
        <v>19764.53</v>
      </c>
      <c r="N3981" s="48">
        <v>29483.71</v>
      </c>
      <c r="O3981" s="48">
        <v>18026.45</v>
      </c>
      <c r="P3981" s="48">
        <v>7074.19</v>
      </c>
      <c r="Q3981" s="48">
        <v>13242.34</v>
      </c>
      <c r="R3981" s="48">
        <v>1937.05</v>
      </c>
      <c r="S3981" s="50"/>
      <c r="T3981" s="48">
        <v>70647.460000000006</v>
      </c>
      <c r="U3981" s="48">
        <v>65861.98</v>
      </c>
      <c r="V3981" s="48">
        <v>71644.039999999994</v>
      </c>
      <c r="W3981" s="48">
        <v>70651.759999999995</v>
      </c>
      <c r="X3981" s="48">
        <v>63121.57</v>
      </c>
      <c r="Y3981" s="48">
        <v>63332.639999999999</v>
      </c>
      <c r="Z3981" s="48">
        <v>11584.64</v>
      </c>
      <c r="AA3981" s="48">
        <v>9648.2900000000009</v>
      </c>
      <c r="AB3981" s="48">
        <v>44016.18</v>
      </c>
      <c r="AC3981" s="48">
        <v>73693.5</v>
      </c>
      <c r="AD3981" s="48">
        <v>99671.39</v>
      </c>
      <c r="AE3981" s="48">
        <v>17703.73</v>
      </c>
      <c r="AF3981" s="48">
        <v>49793.66</v>
      </c>
      <c r="AG3981" s="48">
        <v>2736.37</v>
      </c>
      <c r="AH3981" s="50"/>
    </row>
    <row r="3982" spans="1:34">
      <c r="A3982" s="48">
        <v>2547628</v>
      </c>
      <c r="B3982" s="49" t="s">
        <v>11735</v>
      </c>
      <c r="C3982" s="49" t="s">
        <v>11736</v>
      </c>
      <c r="D3982" s="49" t="s">
        <v>11737</v>
      </c>
      <c r="E3982" s="48">
        <v>16465.45</v>
      </c>
      <c r="F3982" s="48">
        <v>19794.439999999999</v>
      </c>
      <c r="G3982" s="48">
        <v>32423.8</v>
      </c>
      <c r="H3982" s="48">
        <v>27235.62</v>
      </c>
      <c r="I3982" s="48">
        <v>30994.71</v>
      </c>
      <c r="J3982" s="48">
        <v>6680.18</v>
      </c>
      <c r="K3982" s="48">
        <v>8425.2000000000007</v>
      </c>
      <c r="L3982" s="48">
        <v>4465.12</v>
      </c>
      <c r="M3982" s="48">
        <v>17176.38</v>
      </c>
      <c r="N3982" s="48">
        <v>16425.419999999998</v>
      </c>
      <c r="O3982" s="48">
        <v>5839.15</v>
      </c>
      <c r="P3982" s="48">
        <v>5949.16</v>
      </c>
      <c r="Q3982" s="48">
        <v>7096.2</v>
      </c>
      <c r="R3982" s="48">
        <v>7341.2</v>
      </c>
      <c r="S3982" s="48">
        <v>8425.17</v>
      </c>
      <c r="T3982" s="48">
        <v>3780.37</v>
      </c>
      <c r="U3982" s="48">
        <v>35083.86</v>
      </c>
      <c r="V3982" s="48">
        <v>50794.29</v>
      </c>
      <c r="W3982" s="48">
        <v>47542.11</v>
      </c>
      <c r="X3982" s="48">
        <v>53564.54</v>
      </c>
      <c r="Y3982" s="48">
        <v>1071.3699999999999</v>
      </c>
      <c r="Z3982" s="48">
        <v>17743.38</v>
      </c>
      <c r="AA3982" s="48">
        <v>1763.94</v>
      </c>
      <c r="AB3982" s="48">
        <v>41373.01</v>
      </c>
      <c r="AC3982" s="48">
        <v>35468.79</v>
      </c>
      <c r="AD3982" s="48">
        <v>19844.29</v>
      </c>
      <c r="AE3982" s="48">
        <v>2205.85</v>
      </c>
      <c r="AF3982" s="48">
        <v>435.15</v>
      </c>
      <c r="AG3982" s="48">
        <v>34271.07</v>
      </c>
      <c r="AH3982" s="48">
        <v>47322.62</v>
      </c>
    </row>
    <row r="3983" spans="1:34">
      <c r="A3983" s="48">
        <v>2548062</v>
      </c>
      <c r="B3983" s="49" t="s">
        <v>11738</v>
      </c>
      <c r="C3983" s="49" t="s">
        <v>11739</v>
      </c>
      <c r="D3983" s="49" t="s">
        <v>11740</v>
      </c>
      <c r="E3983" s="50"/>
      <c r="F3983" s="48">
        <v>10074.209999999999</v>
      </c>
      <c r="G3983" s="48">
        <v>4684.1000000000004</v>
      </c>
      <c r="H3983" s="50"/>
      <c r="I3983" s="48">
        <v>5103.1000000000004</v>
      </c>
      <c r="J3983" s="48">
        <v>11122.26</v>
      </c>
      <c r="K3983" s="48">
        <v>9158.2000000000007</v>
      </c>
      <c r="L3983" s="48">
        <v>7849.17</v>
      </c>
      <c r="M3983" s="48">
        <v>15033.34</v>
      </c>
      <c r="N3983" s="48">
        <v>17524.39</v>
      </c>
      <c r="O3983" s="48">
        <v>15735.36</v>
      </c>
      <c r="P3983" s="48">
        <v>10978.25</v>
      </c>
      <c r="Q3983" s="48">
        <v>3610.09</v>
      </c>
      <c r="R3983" s="50"/>
      <c r="S3983" s="50"/>
      <c r="T3983" s="50"/>
      <c r="U3983" s="48">
        <v>12389.58</v>
      </c>
      <c r="V3983" s="48">
        <v>2347.0300000000002</v>
      </c>
      <c r="W3983" s="50"/>
      <c r="X3983" s="48">
        <v>3157.45</v>
      </c>
      <c r="Y3983" s="48">
        <v>22992.92</v>
      </c>
      <c r="Z3983" s="48">
        <v>5900.77</v>
      </c>
      <c r="AA3983" s="48">
        <v>34874.36</v>
      </c>
      <c r="AB3983" s="48">
        <v>22496.55</v>
      </c>
      <c r="AC3983" s="48">
        <v>31921.51</v>
      </c>
      <c r="AD3983" s="48">
        <v>67325.63</v>
      </c>
      <c r="AE3983" s="48">
        <v>40746.17</v>
      </c>
      <c r="AF3983" s="48">
        <v>2241.67</v>
      </c>
      <c r="AG3983" s="50"/>
      <c r="AH3983" s="50"/>
    </row>
    <row r="3984" spans="1:34">
      <c r="A3984" s="48">
        <v>2545468</v>
      </c>
      <c r="B3984" s="49" t="s">
        <v>11741</v>
      </c>
      <c r="C3984" s="49" t="s">
        <v>11742</v>
      </c>
      <c r="D3984" s="49" t="s">
        <v>11743</v>
      </c>
      <c r="E3984" s="48">
        <v>15858.47</v>
      </c>
      <c r="F3984" s="48">
        <v>10980.3</v>
      </c>
      <c r="G3984" s="48">
        <v>14920.42</v>
      </c>
      <c r="H3984" s="48">
        <v>13496.41</v>
      </c>
      <c r="I3984" s="48">
        <v>14611.44</v>
      </c>
      <c r="J3984" s="48">
        <v>2992.08</v>
      </c>
      <c r="K3984" s="48">
        <v>2607.08</v>
      </c>
      <c r="L3984" s="48">
        <v>4023.1</v>
      </c>
      <c r="M3984" s="48">
        <v>7202.17</v>
      </c>
      <c r="N3984" s="48">
        <v>7885.22</v>
      </c>
      <c r="O3984" s="50"/>
      <c r="P3984" s="48">
        <v>5451.17</v>
      </c>
      <c r="Q3984" s="48">
        <v>5978.18</v>
      </c>
      <c r="R3984" s="50"/>
      <c r="S3984" s="48">
        <v>1105.03</v>
      </c>
      <c r="T3984" s="48">
        <v>12852.9</v>
      </c>
      <c r="U3984" s="48">
        <v>15442.66</v>
      </c>
      <c r="V3984" s="48">
        <v>16940.34</v>
      </c>
      <c r="W3984" s="48">
        <v>18665.41</v>
      </c>
      <c r="X3984" s="48">
        <v>40336.639999999999</v>
      </c>
      <c r="Y3984" s="48">
        <v>4468.1499999999996</v>
      </c>
      <c r="Z3984" s="48">
        <v>3344.27</v>
      </c>
      <c r="AA3984" s="48">
        <v>16568.48</v>
      </c>
      <c r="AB3984" s="48">
        <v>7052.91</v>
      </c>
      <c r="AC3984" s="48">
        <v>15743.24</v>
      </c>
      <c r="AD3984" s="50"/>
      <c r="AE3984" s="48">
        <v>25285.66</v>
      </c>
      <c r="AF3984" s="48">
        <v>5622.03</v>
      </c>
      <c r="AG3984" s="50"/>
      <c r="AH3984" s="48">
        <v>2819.74</v>
      </c>
    </row>
    <row r="3985" spans="1:34">
      <c r="A3985" s="48">
        <v>2543724</v>
      </c>
      <c r="B3985" s="49" t="s">
        <v>11744</v>
      </c>
      <c r="C3985" s="49" t="s">
        <v>11745</v>
      </c>
      <c r="D3985" s="49" t="s">
        <v>11746</v>
      </c>
      <c r="E3985" s="48">
        <v>14800.47</v>
      </c>
      <c r="F3985" s="48">
        <v>12045.33</v>
      </c>
      <c r="G3985" s="48">
        <v>18712.53</v>
      </c>
      <c r="H3985" s="48">
        <v>21141.64</v>
      </c>
      <c r="I3985" s="48">
        <v>18708.57</v>
      </c>
      <c r="J3985" s="50"/>
      <c r="K3985" s="48">
        <v>1481.04</v>
      </c>
      <c r="L3985" s="48">
        <v>954.03</v>
      </c>
      <c r="M3985" s="48">
        <v>10401.290000000001</v>
      </c>
      <c r="N3985" s="48">
        <v>11007.29</v>
      </c>
      <c r="O3985" s="50"/>
      <c r="P3985" s="48">
        <v>6265.18</v>
      </c>
      <c r="Q3985" s="48">
        <v>21883.63</v>
      </c>
      <c r="R3985" s="48">
        <v>5829.16</v>
      </c>
      <c r="S3985" s="48">
        <v>6796.18</v>
      </c>
      <c r="T3985" s="48">
        <v>14041.91</v>
      </c>
      <c r="U3985" s="48">
        <v>16241.94</v>
      </c>
      <c r="V3985" s="48">
        <v>25048.799999999999</v>
      </c>
      <c r="W3985" s="48">
        <v>29961.37</v>
      </c>
      <c r="X3985" s="48">
        <v>28046.31</v>
      </c>
      <c r="Y3985" s="50"/>
      <c r="Z3985" s="48">
        <v>1054.19</v>
      </c>
      <c r="AA3985" s="48">
        <v>1354.62</v>
      </c>
      <c r="AB3985" s="48">
        <v>17431.12</v>
      </c>
      <c r="AC3985" s="48">
        <v>13019.98</v>
      </c>
      <c r="AD3985" s="50"/>
      <c r="AE3985" s="48">
        <v>13758.91</v>
      </c>
      <c r="AF3985" s="48">
        <v>66086.25</v>
      </c>
      <c r="AG3985" s="48">
        <v>45449.29</v>
      </c>
      <c r="AH3985" s="48">
        <v>23373.27</v>
      </c>
    </row>
    <row r="3986" spans="1:34">
      <c r="A3986" s="48">
        <v>2542476</v>
      </c>
      <c r="B3986" s="49" t="s">
        <v>11747</v>
      </c>
      <c r="C3986" s="49" t="s">
        <v>11748</v>
      </c>
      <c r="D3986" s="49" t="s">
        <v>11749</v>
      </c>
      <c r="E3986" s="48">
        <v>39187.97</v>
      </c>
      <c r="F3986" s="48">
        <v>25271.55</v>
      </c>
      <c r="G3986" s="48">
        <v>33411.89</v>
      </c>
      <c r="H3986" s="48">
        <v>34818.879999999997</v>
      </c>
      <c r="I3986" s="48">
        <v>32752.79</v>
      </c>
      <c r="J3986" s="48">
        <v>19300.46</v>
      </c>
      <c r="K3986" s="48">
        <v>14000.33</v>
      </c>
      <c r="L3986" s="48">
        <v>13369.31</v>
      </c>
      <c r="M3986" s="48">
        <v>20091.47</v>
      </c>
      <c r="N3986" s="48">
        <v>25018.6</v>
      </c>
      <c r="O3986" s="48">
        <v>13670.34</v>
      </c>
      <c r="P3986" s="48">
        <v>23234.54</v>
      </c>
      <c r="Q3986" s="48">
        <v>21947.54</v>
      </c>
      <c r="R3986" s="48">
        <v>8809.2000000000007</v>
      </c>
      <c r="S3986" s="48">
        <v>8941.2099999999991</v>
      </c>
      <c r="T3986" s="48">
        <v>24131.1</v>
      </c>
      <c r="U3986" s="48">
        <v>22055.54</v>
      </c>
      <c r="V3986" s="48">
        <v>28589.69</v>
      </c>
      <c r="W3986" s="48">
        <v>44452.71</v>
      </c>
      <c r="X3986" s="48">
        <v>28855.91</v>
      </c>
      <c r="Y3986" s="48">
        <v>10999.19</v>
      </c>
      <c r="Z3986" s="48">
        <v>8772.2099999999991</v>
      </c>
      <c r="AA3986" s="48">
        <v>11098.22</v>
      </c>
      <c r="AB3986" s="48">
        <v>8302.58</v>
      </c>
      <c r="AC3986" s="48">
        <v>10429.219999999999</v>
      </c>
      <c r="AD3986" s="48">
        <v>43974.34</v>
      </c>
      <c r="AE3986" s="48">
        <v>54255.79</v>
      </c>
      <c r="AF3986" s="48">
        <v>12882.58</v>
      </c>
      <c r="AG3986" s="48">
        <v>13082.02</v>
      </c>
      <c r="AH3986" s="48">
        <v>14093.14</v>
      </c>
    </row>
    <row r="3987" spans="1:34">
      <c r="A3987" s="48">
        <v>2543348</v>
      </c>
      <c r="B3987" s="49" t="s">
        <v>11750</v>
      </c>
      <c r="C3987" s="49" t="s">
        <v>11751</v>
      </c>
      <c r="D3987" s="49" t="s">
        <v>11752</v>
      </c>
      <c r="E3987" s="48">
        <v>41809.120000000003</v>
      </c>
      <c r="F3987" s="48">
        <v>29578.79</v>
      </c>
      <c r="G3987" s="48">
        <v>23872.62</v>
      </c>
      <c r="H3987" s="48">
        <v>11263.32</v>
      </c>
      <c r="I3987" s="48">
        <v>19103.52</v>
      </c>
      <c r="J3987" s="48">
        <v>26190.7</v>
      </c>
      <c r="K3987" s="48">
        <v>13505.33</v>
      </c>
      <c r="L3987" s="48">
        <v>19530.52</v>
      </c>
      <c r="M3987" s="48">
        <v>34760.959999999999</v>
      </c>
      <c r="N3987" s="48">
        <v>37844.050000000003</v>
      </c>
      <c r="O3987" s="48">
        <v>19534.5</v>
      </c>
      <c r="P3987" s="48">
        <v>24739.67</v>
      </c>
      <c r="Q3987" s="48">
        <v>9552.26</v>
      </c>
      <c r="R3987" s="48">
        <v>19240.54</v>
      </c>
      <c r="S3987" s="48">
        <v>18460.48</v>
      </c>
      <c r="T3987" s="48">
        <v>38725.68</v>
      </c>
      <c r="U3987" s="48">
        <v>42414.62</v>
      </c>
      <c r="V3987" s="48">
        <v>34539.879999999997</v>
      </c>
      <c r="W3987" s="48">
        <v>4375.45</v>
      </c>
      <c r="X3987" s="48">
        <v>30353.69</v>
      </c>
      <c r="Y3987" s="48">
        <v>63175.27</v>
      </c>
      <c r="Z3987" s="48">
        <v>9861.99</v>
      </c>
      <c r="AA3987" s="48">
        <v>92722.5</v>
      </c>
      <c r="AB3987" s="48">
        <v>79007.42</v>
      </c>
      <c r="AC3987" s="48">
        <v>78537.03</v>
      </c>
      <c r="AD3987" s="48">
        <v>112675.62</v>
      </c>
      <c r="AE3987" s="48">
        <v>94217.98</v>
      </c>
      <c r="AF3987" s="48">
        <v>9225.74</v>
      </c>
      <c r="AG3987" s="48">
        <v>117691.15</v>
      </c>
      <c r="AH3987" s="48">
        <v>155746.79999999999</v>
      </c>
    </row>
    <row r="3988" spans="1:34">
      <c r="A3988" s="48">
        <v>2547875</v>
      </c>
      <c r="B3988" s="49" t="s">
        <v>11753</v>
      </c>
      <c r="C3988" s="49" t="s">
        <v>11754</v>
      </c>
      <c r="D3988" s="49" t="s">
        <v>11755</v>
      </c>
      <c r="E3988" s="48">
        <v>50507.35</v>
      </c>
      <c r="F3988" s="48">
        <v>35907.96</v>
      </c>
      <c r="G3988" s="48">
        <v>60888.69</v>
      </c>
      <c r="H3988" s="48">
        <v>45256.21</v>
      </c>
      <c r="I3988" s="48">
        <v>48020.18</v>
      </c>
      <c r="J3988" s="48">
        <v>18960.439999999999</v>
      </c>
      <c r="K3988" s="48">
        <v>20640.59</v>
      </c>
      <c r="L3988" s="48">
        <v>3809.07</v>
      </c>
      <c r="M3988" s="48">
        <v>31511.85</v>
      </c>
      <c r="N3988" s="48">
        <v>23877.62</v>
      </c>
      <c r="O3988" s="48">
        <v>11117.28</v>
      </c>
      <c r="P3988" s="48">
        <v>5867.14</v>
      </c>
      <c r="Q3988" s="48">
        <v>10604.37</v>
      </c>
      <c r="R3988" s="48">
        <v>2788.06</v>
      </c>
      <c r="S3988" s="48">
        <v>2100.04</v>
      </c>
      <c r="T3988" s="48">
        <v>53137.599999999999</v>
      </c>
      <c r="U3988" s="48">
        <v>87871.93</v>
      </c>
      <c r="V3988" s="48">
        <v>104159.62</v>
      </c>
      <c r="W3988" s="48">
        <v>73979.7</v>
      </c>
      <c r="X3988" s="48">
        <v>99660.56</v>
      </c>
      <c r="Y3988" s="48">
        <v>5944.69</v>
      </c>
      <c r="Z3988" s="48">
        <v>59134.71</v>
      </c>
      <c r="AA3988" s="48">
        <v>2664.54</v>
      </c>
      <c r="AB3988" s="48">
        <v>74964.45</v>
      </c>
      <c r="AC3988" s="48">
        <v>46701.69</v>
      </c>
      <c r="AD3988" s="48">
        <v>8898.17</v>
      </c>
      <c r="AE3988" s="48">
        <v>10888.23</v>
      </c>
      <c r="AF3988" s="48">
        <v>1122.6600000000001</v>
      </c>
      <c r="AG3988" s="48">
        <v>4581.04</v>
      </c>
      <c r="AH3988" s="48">
        <v>3851.7</v>
      </c>
    </row>
    <row r="3989" spans="1:34">
      <c r="A3989" s="48">
        <v>2543831</v>
      </c>
      <c r="B3989" s="49" t="s">
        <v>11756</v>
      </c>
      <c r="C3989" s="49" t="s">
        <v>11757</v>
      </c>
      <c r="D3989" s="49" t="s">
        <v>11758</v>
      </c>
      <c r="E3989" s="48">
        <v>22827.55</v>
      </c>
      <c r="F3989" s="48">
        <v>9060.2199999999993</v>
      </c>
      <c r="G3989" s="48">
        <v>49308.1</v>
      </c>
      <c r="H3989" s="48">
        <v>29136.58</v>
      </c>
      <c r="I3989" s="48">
        <v>44743.96</v>
      </c>
      <c r="J3989" s="50"/>
      <c r="K3989" s="50"/>
      <c r="L3989" s="48">
        <v>4960.1099999999997</v>
      </c>
      <c r="M3989" s="48">
        <v>7356.17</v>
      </c>
      <c r="N3989" s="48">
        <v>9462.24</v>
      </c>
      <c r="O3989" s="48">
        <v>5676.13</v>
      </c>
      <c r="P3989" s="50"/>
      <c r="Q3989" s="50"/>
      <c r="R3989" s="50"/>
      <c r="S3989" s="50"/>
      <c r="T3989" s="48">
        <v>15575.18</v>
      </c>
      <c r="U3989" s="48">
        <v>2374.9699999999998</v>
      </c>
      <c r="V3989" s="48">
        <v>62863.5</v>
      </c>
      <c r="W3989" s="48">
        <v>39992.22</v>
      </c>
      <c r="X3989" s="48">
        <v>72596.95</v>
      </c>
      <c r="Y3989" s="50"/>
      <c r="Z3989" s="50"/>
      <c r="AA3989" s="48">
        <v>1773.89</v>
      </c>
      <c r="AB3989" s="48">
        <v>900.31</v>
      </c>
      <c r="AC3989" s="48">
        <v>4201.96</v>
      </c>
      <c r="AD3989" s="48">
        <v>5695.16</v>
      </c>
      <c r="AE3989" s="50"/>
      <c r="AF3989" s="50"/>
      <c r="AG3989" s="50"/>
      <c r="AH3989" s="50"/>
    </row>
    <row r="3990" spans="1:34">
      <c r="A3990" s="48">
        <v>2546731</v>
      </c>
      <c r="B3990" s="49" t="s">
        <v>11759</v>
      </c>
      <c r="C3990" s="49" t="s">
        <v>11760</v>
      </c>
      <c r="D3990" s="49" t="s">
        <v>11761</v>
      </c>
      <c r="E3990" s="48">
        <v>12948.35</v>
      </c>
      <c r="F3990" s="48">
        <v>16990.400000000001</v>
      </c>
      <c r="G3990" s="48">
        <v>34369.879999999997</v>
      </c>
      <c r="H3990" s="48">
        <v>42013.05</v>
      </c>
      <c r="I3990" s="48">
        <v>37887.9</v>
      </c>
      <c r="J3990" s="50"/>
      <c r="K3990" s="50"/>
      <c r="L3990" s="48">
        <v>3472.09</v>
      </c>
      <c r="M3990" s="48">
        <v>21679.54</v>
      </c>
      <c r="N3990" s="48">
        <v>17777.419999999998</v>
      </c>
      <c r="O3990" s="50"/>
      <c r="P3990" s="48">
        <v>2862.08</v>
      </c>
      <c r="Q3990" s="48">
        <v>2598.0700000000002</v>
      </c>
      <c r="R3990" s="48">
        <v>7342.18</v>
      </c>
      <c r="S3990" s="48">
        <v>4381.1099999999997</v>
      </c>
      <c r="T3990" s="48">
        <v>4023.65</v>
      </c>
      <c r="U3990" s="48">
        <v>41779.97</v>
      </c>
      <c r="V3990" s="48">
        <v>40835.949999999997</v>
      </c>
      <c r="W3990" s="48">
        <v>76133.95</v>
      </c>
      <c r="X3990" s="48">
        <v>64758.26</v>
      </c>
      <c r="Y3990" s="50"/>
      <c r="Z3990" s="50"/>
      <c r="AA3990" s="48">
        <v>1830.05</v>
      </c>
      <c r="AB3990" s="48">
        <v>51809.41</v>
      </c>
      <c r="AC3990" s="48">
        <v>29064.51</v>
      </c>
      <c r="AD3990" s="50"/>
      <c r="AE3990" s="48">
        <v>1773.54</v>
      </c>
      <c r="AF3990" s="48">
        <v>280.45999999999998</v>
      </c>
      <c r="AG3990" s="48">
        <v>30128.26</v>
      </c>
      <c r="AH3990" s="48">
        <v>3731.43</v>
      </c>
    </row>
    <row r="3991" spans="1:34">
      <c r="A3991" s="48">
        <v>2542814</v>
      </c>
      <c r="B3991" s="49" t="s">
        <v>11762</v>
      </c>
      <c r="C3991" s="49" t="s">
        <v>11763</v>
      </c>
      <c r="D3991" s="49" t="s">
        <v>11764</v>
      </c>
      <c r="E3991" s="48">
        <v>348818.12</v>
      </c>
      <c r="F3991" s="48">
        <v>252490.83</v>
      </c>
      <c r="G3991" s="48">
        <v>406090.59</v>
      </c>
      <c r="H3991" s="48">
        <v>375060.5</v>
      </c>
      <c r="I3991" s="48">
        <v>364715.94</v>
      </c>
      <c r="J3991" s="48">
        <v>155208.04999999999</v>
      </c>
      <c r="K3991" s="48">
        <v>104297.95</v>
      </c>
      <c r="L3991" s="48">
        <v>106589.14</v>
      </c>
      <c r="M3991" s="48">
        <v>197656.81</v>
      </c>
      <c r="N3991" s="48">
        <v>205969.72</v>
      </c>
      <c r="O3991" s="48">
        <v>85534.69</v>
      </c>
      <c r="P3991" s="48">
        <v>124676.34</v>
      </c>
      <c r="Q3991" s="48">
        <v>152925.91</v>
      </c>
      <c r="R3991" s="48">
        <v>92899.79</v>
      </c>
      <c r="S3991" s="48">
        <v>76231.429999999993</v>
      </c>
      <c r="T3991" s="48">
        <v>1366.57</v>
      </c>
      <c r="U3991" s="48">
        <v>7067.23</v>
      </c>
      <c r="V3991" s="48">
        <v>73493.59</v>
      </c>
      <c r="W3991" s="48">
        <v>81153.13</v>
      </c>
      <c r="X3991" s="48">
        <v>65460.34</v>
      </c>
      <c r="Y3991" s="48">
        <v>20358.900000000001</v>
      </c>
      <c r="Z3991" s="48">
        <v>2607.42</v>
      </c>
      <c r="AA3991" s="48">
        <v>3365.69</v>
      </c>
      <c r="AB3991" s="48">
        <v>2422.89</v>
      </c>
      <c r="AC3991" s="50"/>
      <c r="AD3991" s="50"/>
      <c r="AE3991" s="50"/>
      <c r="AF3991" s="50"/>
      <c r="AG3991" s="50"/>
      <c r="AH3991" s="50"/>
    </row>
    <row r="3992" spans="1:34">
      <c r="A3992" s="48">
        <v>2545704</v>
      </c>
      <c r="B3992" s="49" t="s">
        <v>11765</v>
      </c>
      <c r="C3992" s="49" t="s">
        <v>11766</v>
      </c>
      <c r="D3992" s="49" t="s">
        <v>11767</v>
      </c>
      <c r="E3992" s="48">
        <v>108519.23</v>
      </c>
      <c r="F3992" s="48">
        <v>51321.48</v>
      </c>
      <c r="G3992" s="48">
        <v>21997.62</v>
      </c>
      <c r="H3992" s="48">
        <v>25905.73</v>
      </c>
      <c r="I3992" s="48">
        <v>24142.68</v>
      </c>
      <c r="J3992" s="48">
        <v>35455.019999999997</v>
      </c>
      <c r="K3992" s="48">
        <v>22458.639999999999</v>
      </c>
      <c r="L3992" s="48">
        <v>26532.77</v>
      </c>
      <c r="M3992" s="48">
        <v>36942.03</v>
      </c>
      <c r="N3992" s="48">
        <v>38378.99</v>
      </c>
      <c r="O3992" s="48">
        <v>14036.39</v>
      </c>
      <c r="P3992" s="48">
        <v>9470.26</v>
      </c>
      <c r="Q3992" s="48">
        <v>9573.27</v>
      </c>
      <c r="R3992" s="48">
        <v>5735.17</v>
      </c>
      <c r="S3992" s="48">
        <v>9906.27</v>
      </c>
      <c r="T3992" s="48">
        <v>90453.68</v>
      </c>
      <c r="U3992" s="48">
        <v>93805.05</v>
      </c>
      <c r="V3992" s="48">
        <v>32636.38</v>
      </c>
      <c r="W3992" s="48">
        <v>44386.65</v>
      </c>
      <c r="X3992" s="48">
        <v>41270.5</v>
      </c>
      <c r="Y3992" s="48">
        <v>104690.07</v>
      </c>
      <c r="Z3992" s="48">
        <v>80687.95</v>
      </c>
      <c r="AA3992" s="48">
        <v>134003.16</v>
      </c>
      <c r="AB3992" s="48">
        <v>92530.44</v>
      </c>
      <c r="AC3992" s="48">
        <v>81806.8</v>
      </c>
      <c r="AD3992" s="48">
        <v>77893.22</v>
      </c>
      <c r="AE3992" s="48">
        <v>36185.81</v>
      </c>
      <c r="AF3992" s="48">
        <v>20599.09</v>
      </c>
      <c r="AG3992" s="48">
        <v>23302.65</v>
      </c>
      <c r="AH3992" s="48">
        <v>43321.79</v>
      </c>
    </row>
    <row r="3993" spans="1:34">
      <c r="A3993" s="48">
        <v>2547497</v>
      </c>
      <c r="B3993" s="49" t="s">
        <v>11768</v>
      </c>
      <c r="C3993" s="49" t="s">
        <v>11769</v>
      </c>
      <c r="D3993" s="49" t="s">
        <v>11770</v>
      </c>
      <c r="E3993" s="48">
        <v>46666.25</v>
      </c>
      <c r="F3993" s="48">
        <v>32226.87</v>
      </c>
      <c r="G3993" s="48">
        <v>36177.01</v>
      </c>
      <c r="H3993" s="48">
        <v>33020.879999999997</v>
      </c>
      <c r="I3993" s="48">
        <v>35707.96</v>
      </c>
      <c r="J3993" s="48">
        <v>25142.639999999999</v>
      </c>
      <c r="K3993" s="48">
        <v>23476.62</v>
      </c>
      <c r="L3993" s="48">
        <v>17667.43</v>
      </c>
      <c r="M3993" s="48">
        <v>28711.71</v>
      </c>
      <c r="N3993" s="48">
        <v>32989.83</v>
      </c>
      <c r="O3993" s="48">
        <v>10636.26</v>
      </c>
      <c r="P3993" s="48">
        <v>10233.219999999999</v>
      </c>
      <c r="Q3993" s="48">
        <v>13676.35</v>
      </c>
      <c r="R3993" s="48">
        <v>2153.0700000000002</v>
      </c>
      <c r="S3993" s="48">
        <v>1934.07</v>
      </c>
      <c r="T3993" s="48">
        <v>56493.98</v>
      </c>
      <c r="U3993" s="48">
        <v>56245.120000000003</v>
      </c>
      <c r="V3993" s="48">
        <v>57249.33</v>
      </c>
      <c r="W3993" s="48">
        <v>56143.66</v>
      </c>
      <c r="X3993" s="48">
        <v>61835.62</v>
      </c>
      <c r="Y3993" s="48">
        <v>71734.45</v>
      </c>
      <c r="Z3993" s="48">
        <v>80811.73</v>
      </c>
      <c r="AA3993" s="48">
        <v>74164.98</v>
      </c>
      <c r="AB3993" s="48">
        <v>58241.86</v>
      </c>
      <c r="AC3993" s="48">
        <v>60624.959999999999</v>
      </c>
      <c r="AD3993" s="48">
        <v>51057.04</v>
      </c>
      <c r="AE3993" s="48">
        <v>2827.77</v>
      </c>
      <c r="AF3993" s="48">
        <v>32876.949999999997</v>
      </c>
      <c r="AG3993" s="48">
        <v>3919.64</v>
      </c>
      <c r="AH3993" s="48">
        <v>3393.48</v>
      </c>
    </row>
    <row r="3994" spans="1:34">
      <c r="A3994" s="48">
        <v>2543873</v>
      </c>
      <c r="B3994" s="49" t="s">
        <v>11771</v>
      </c>
      <c r="C3994" s="49" t="s">
        <v>11772</v>
      </c>
      <c r="D3994" s="49" t="s">
        <v>11773</v>
      </c>
      <c r="E3994" s="48">
        <v>25209.57</v>
      </c>
      <c r="F3994" s="48">
        <v>27621.62</v>
      </c>
      <c r="G3994" s="48">
        <v>20866.47</v>
      </c>
      <c r="H3994" s="48">
        <v>16158.36</v>
      </c>
      <c r="I3994" s="48">
        <v>15537.37</v>
      </c>
      <c r="J3994" s="48">
        <v>8322.19</v>
      </c>
      <c r="K3994" s="48">
        <v>19118.45</v>
      </c>
      <c r="L3994" s="48">
        <v>10778.25</v>
      </c>
      <c r="M3994" s="48">
        <v>14247.33</v>
      </c>
      <c r="N3994" s="48">
        <v>17695.41</v>
      </c>
      <c r="O3994" s="48">
        <v>1757.04</v>
      </c>
      <c r="P3994" s="48">
        <v>6718.14</v>
      </c>
      <c r="Q3994" s="48">
        <v>17475.39</v>
      </c>
      <c r="R3994" s="48">
        <v>2461.0500000000002</v>
      </c>
      <c r="S3994" s="48">
        <v>2360.06</v>
      </c>
      <c r="T3994" s="48">
        <v>26198.68</v>
      </c>
      <c r="U3994" s="48">
        <v>44093.58</v>
      </c>
      <c r="V3994" s="48">
        <v>27289.07</v>
      </c>
      <c r="W3994" s="48">
        <v>25100.7</v>
      </c>
      <c r="X3994" s="48">
        <v>22036.080000000002</v>
      </c>
      <c r="Y3994" s="48">
        <v>2302.12</v>
      </c>
      <c r="Z3994" s="48">
        <v>68209.88</v>
      </c>
      <c r="AA3994" s="48">
        <v>47838.879999999997</v>
      </c>
      <c r="AB3994" s="48">
        <v>33889.67</v>
      </c>
      <c r="AC3994" s="48">
        <v>36388.53</v>
      </c>
      <c r="AD3994" s="48">
        <v>1074.24</v>
      </c>
      <c r="AE3994" s="48">
        <v>9018.5400000000009</v>
      </c>
      <c r="AF3994" s="48">
        <v>43769.45</v>
      </c>
      <c r="AG3994" s="48">
        <v>2075.37</v>
      </c>
      <c r="AH3994" s="48">
        <v>1987.17</v>
      </c>
    </row>
    <row r="3995" spans="1:34">
      <c r="A3995" s="48">
        <v>2547632</v>
      </c>
      <c r="B3995" s="49" t="s">
        <v>11774</v>
      </c>
      <c r="C3995" s="49" t="s">
        <v>11775</v>
      </c>
      <c r="D3995" s="49" t="s">
        <v>11776</v>
      </c>
      <c r="E3995" s="48">
        <v>48366.34</v>
      </c>
      <c r="F3995" s="48">
        <v>30879.87</v>
      </c>
      <c r="G3995" s="48">
        <v>56213.55</v>
      </c>
      <c r="H3995" s="48">
        <v>50070.39</v>
      </c>
      <c r="I3995" s="48">
        <v>38409.050000000003</v>
      </c>
      <c r="J3995" s="48">
        <v>4359.1099999999997</v>
      </c>
      <c r="K3995" s="50"/>
      <c r="L3995" s="50"/>
      <c r="M3995" s="48">
        <v>10105.280000000001</v>
      </c>
      <c r="N3995" s="48">
        <v>6576.16</v>
      </c>
      <c r="O3995" s="50"/>
      <c r="P3995" s="48">
        <v>8547.23</v>
      </c>
      <c r="Q3995" s="48">
        <v>16942.45</v>
      </c>
      <c r="R3995" s="48">
        <v>11574.3</v>
      </c>
      <c r="S3995" s="50"/>
      <c r="T3995" s="48">
        <v>22102.32</v>
      </c>
      <c r="U3995" s="48">
        <v>12302.3</v>
      </c>
      <c r="V3995" s="48">
        <v>264863.5</v>
      </c>
      <c r="W3995" s="48">
        <v>183320.86</v>
      </c>
      <c r="X3995" s="48">
        <v>45665.53</v>
      </c>
      <c r="Y3995" s="48">
        <v>582.74</v>
      </c>
      <c r="Z3995" s="50"/>
      <c r="AA3995" s="50"/>
      <c r="AB3995" s="48">
        <v>7284.02</v>
      </c>
      <c r="AC3995" s="48">
        <v>895.19</v>
      </c>
      <c r="AD3995" s="50"/>
      <c r="AE3995" s="48">
        <v>11779.28</v>
      </c>
      <c r="AF3995" s="48">
        <v>9435.92</v>
      </c>
      <c r="AG3995" s="48">
        <v>22607.96</v>
      </c>
      <c r="AH3995" s="50"/>
    </row>
    <row r="3996" spans="1:34">
      <c r="A3996" s="48">
        <v>2542795</v>
      </c>
      <c r="B3996" s="49" t="s">
        <v>11777</v>
      </c>
      <c r="C3996" s="49" t="s">
        <v>11778</v>
      </c>
      <c r="D3996" s="49" t="s">
        <v>11779</v>
      </c>
      <c r="E3996" s="48">
        <v>30224.98</v>
      </c>
      <c r="F3996" s="48">
        <v>15044.48</v>
      </c>
      <c r="G3996" s="48">
        <v>46799.45</v>
      </c>
      <c r="H3996" s="48">
        <v>42849.3</v>
      </c>
      <c r="I3996" s="48">
        <v>39079.14</v>
      </c>
      <c r="J3996" s="48">
        <v>6524.21</v>
      </c>
      <c r="K3996" s="48">
        <v>4985.1499999999996</v>
      </c>
      <c r="L3996" s="48">
        <v>5994.18</v>
      </c>
      <c r="M3996" s="48">
        <v>6742.2</v>
      </c>
      <c r="N3996" s="48">
        <v>18007.54</v>
      </c>
      <c r="O3996" s="48">
        <v>4060.13</v>
      </c>
      <c r="P3996" s="48">
        <v>2751.08</v>
      </c>
      <c r="Q3996" s="48">
        <v>11900.38</v>
      </c>
      <c r="R3996" s="48">
        <v>7470.22</v>
      </c>
      <c r="S3996" s="48">
        <v>7071.22</v>
      </c>
      <c r="T3996" s="50"/>
      <c r="U3996" s="50"/>
      <c r="V3996" s="48">
        <v>21860.400000000001</v>
      </c>
      <c r="W3996" s="48">
        <v>22479.85</v>
      </c>
      <c r="X3996" s="48">
        <v>24346.91</v>
      </c>
      <c r="Y3996" s="50"/>
      <c r="Z3996" s="50"/>
      <c r="AA3996" s="50"/>
      <c r="AB3996" s="50"/>
      <c r="AC3996" s="48">
        <v>9290.2900000000009</v>
      </c>
      <c r="AD3996" s="50"/>
      <c r="AE3996" s="50"/>
      <c r="AF3996" s="50"/>
      <c r="AG3996" s="50"/>
      <c r="AH3996" s="50"/>
    </row>
    <row r="3997" spans="1:34">
      <c r="A3997" s="48">
        <v>2546917</v>
      </c>
      <c r="B3997" s="49" t="s">
        <v>11780</v>
      </c>
      <c r="C3997" s="49" t="s">
        <v>11781</v>
      </c>
      <c r="D3997" s="49" t="s">
        <v>11782</v>
      </c>
      <c r="E3997" s="48">
        <v>14323.36</v>
      </c>
      <c r="F3997" s="48">
        <v>21878.54</v>
      </c>
      <c r="G3997" s="48">
        <v>24776.6</v>
      </c>
      <c r="H3997" s="48">
        <v>17533.45</v>
      </c>
      <c r="I3997" s="48">
        <v>11435.26</v>
      </c>
      <c r="J3997" s="48">
        <v>2898.08</v>
      </c>
      <c r="K3997" s="48">
        <v>766.02</v>
      </c>
      <c r="L3997" s="48">
        <v>8151.21</v>
      </c>
      <c r="M3997" s="48">
        <v>16334.41</v>
      </c>
      <c r="N3997" s="48">
        <v>15072.38</v>
      </c>
      <c r="O3997" s="48">
        <v>4942.13</v>
      </c>
      <c r="P3997" s="50"/>
      <c r="Q3997" s="48">
        <v>7747.21</v>
      </c>
      <c r="R3997" s="48">
        <v>1644.04</v>
      </c>
      <c r="S3997" s="50"/>
      <c r="T3997" s="48">
        <v>29646.33</v>
      </c>
      <c r="U3997" s="48">
        <v>32442.11</v>
      </c>
      <c r="V3997" s="48">
        <v>42992.11</v>
      </c>
      <c r="W3997" s="48">
        <v>26466.75</v>
      </c>
      <c r="X3997" s="48">
        <v>31243.439999999999</v>
      </c>
      <c r="Y3997" s="48">
        <v>7497.56</v>
      </c>
      <c r="Z3997" s="48">
        <v>973.72</v>
      </c>
      <c r="AA3997" s="48">
        <v>17679.849999999999</v>
      </c>
      <c r="AB3997" s="48">
        <v>36729.75</v>
      </c>
      <c r="AC3997" s="48">
        <v>21749.13</v>
      </c>
      <c r="AD3997" s="48">
        <v>16646.71</v>
      </c>
      <c r="AE3997" s="50"/>
      <c r="AF3997" s="48">
        <v>12147.51</v>
      </c>
      <c r="AG3997" s="48">
        <v>4208.76</v>
      </c>
      <c r="AH3997" s="50"/>
    </row>
    <row r="3998" spans="1:34">
      <c r="A3998" s="48">
        <v>2544468</v>
      </c>
      <c r="B3998" s="49" t="s">
        <v>11783</v>
      </c>
      <c r="C3998" s="49" t="s">
        <v>11784</v>
      </c>
      <c r="D3998" s="49" t="s">
        <v>11785</v>
      </c>
      <c r="E3998" s="48">
        <v>3203.12</v>
      </c>
      <c r="F3998" s="48">
        <v>1021.04</v>
      </c>
      <c r="G3998" s="48">
        <v>1806.07</v>
      </c>
      <c r="H3998" s="48">
        <v>8295.23</v>
      </c>
      <c r="I3998" s="48">
        <v>1749.08</v>
      </c>
      <c r="J3998" s="48">
        <v>942.04</v>
      </c>
      <c r="K3998" s="48">
        <v>881.03</v>
      </c>
      <c r="L3998" s="50"/>
      <c r="M3998" s="48">
        <v>6352.17</v>
      </c>
      <c r="N3998" s="48">
        <v>942.03</v>
      </c>
      <c r="O3998" s="48">
        <v>583.02</v>
      </c>
      <c r="P3998" s="48">
        <v>10223.27</v>
      </c>
      <c r="Q3998" s="48">
        <v>29409.7</v>
      </c>
      <c r="R3998" s="48">
        <v>1193.05</v>
      </c>
      <c r="S3998" s="48">
        <v>11700.28</v>
      </c>
      <c r="T3998" s="48">
        <v>2456.4699999999998</v>
      </c>
      <c r="U3998" s="48">
        <v>2098.2399999999998</v>
      </c>
      <c r="V3998" s="48">
        <v>538.28</v>
      </c>
      <c r="W3998" s="48">
        <v>10380.620000000001</v>
      </c>
      <c r="X3998" s="48">
        <v>726.99</v>
      </c>
      <c r="Y3998" s="48">
        <v>537.61</v>
      </c>
      <c r="Z3998" s="48">
        <v>635.74</v>
      </c>
      <c r="AA3998" s="50"/>
      <c r="AB3998" s="48">
        <v>3337.69</v>
      </c>
      <c r="AC3998" s="48">
        <v>3590.75</v>
      </c>
      <c r="AD3998" s="48">
        <v>881.35</v>
      </c>
      <c r="AE3998" s="48">
        <v>49958.09</v>
      </c>
      <c r="AF3998" s="48">
        <v>80819.210000000006</v>
      </c>
      <c r="AG3998" s="48">
        <v>13924.98</v>
      </c>
      <c r="AH3998" s="48">
        <v>87204.03</v>
      </c>
    </row>
    <row r="3999" spans="1:34">
      <c r="A3999" s="48">
        <v>2547679</v>
      </c>
      <c r="B3999" s="49" t="s">
        <v>11786</v>
      </c>
      <c r="C3999" s="49" t="s">
        <v>11787</v>
      </c>
      <c r="D3999" s="49" t="s">
        <v>11788</v>
      </c>
      <c r="E3999" s="48">
        <v>37359.910000000003</v>
      </c>
      <c r="F3999" s="48">
        <v>28038.720000000001</v>
      </c>
      <c r="G3999" s="48">
        <v>54784.4</v>
      </c>
      <c r="H3999" s="48">
        <v>47027.199999999997</v>
      </c>
      <c r="I3999" s="48">
        <v>42629.13</v>
      </c>
      <c r="J3999" s="48">
        <v>14908.37</v>
      </c>
      <c r="K3999" s="48">
        <v>9976.25</v>
      </c>
      <c r="L3999" s="48">
        <v>7957.19</v>
      </c>
      <c r="M3999" s="48">
        <v>13009.34</v>
      </c>
      <c r="N3999" s="48">
        <v>16948.400000000001</v>
      </c>
      <c r="O3999" s="48">
        <v>4124.1099999999997</v>
      </c>
      <c r="P3999" s="48">
        <v>13302.32</v>
      </c>
      <c r="Q3999" s="48">
        <v>12299.29</v>
      </c>
      <c r="R3999" s="50"/>
      <c r="S3999" s="50"/>
      <c r="T3999" s="48">
        <v>9704.5</v>
      </c>
      <c r="U3999" s="48">
        <v>32839.620000000003</v>
      </c>
      <c r="V3999" s="48">
        <v>61654.55</v>
      </c>
      <c r="W3999" s="48">
        <v>52950.89</v>
      </c>
      <c r="X3999" s="48">
        <v>54050.53</v>
      </c>
      <c r="Y3999" s="48">
        <v>10773.87</v>
      </c>
      <c r="Z3999" s="48">
        <v>10023.299999999999</v>
      </c>
      <c r="AA3999" s="48">
        <v>10905.52</v>
      </c>
      <c r="AB3999" s="48">
        <v>8759.2800000000007</v>
      </c>
      <c r="AC3999" s="48">
        <v>9977.75</v>
      </c>
      <c r="AD3999" s="48">
        <v>15311.67</v>
      </c>
      <c r="AE3999" s="48">
        <v>14410.06</v>
      </c>
      <c r="AF3999" s="48">
        <v>1404.54</v>
      </c>
      <c r="AG3999" s="50"/>
      <c r="AH3999" s="50"/>
    </row>
    <row r="4000" spans="1:34">
      <c r="A4000" s="48">
        <v>2542316</v>
      </c>
      <c r="B4000" s="49" t="s">
        <v>11789</v>
      </c>
      <c r="C4000" s="49" t="s">
        <v>11790</v>
      </c>
      <c r="D4000" s="49" t="s">
        <v>11791</v>
      </c>
      <c r="E4000" s="48">
        <v>13197.39</v>
      </c>
      <c r="F4000" s="48">
        <v>13635.39</v>
      </c>
      <c r="G4000" s="48">
        <v>21729.59</v>
      </c>
      <c r="H4000" s="48">
        <v>15110.4</v>
      </c>
      <c r="I4000" s="48">
        <v>16573.45</v>
      </c>
      <c r="J4000" s="48">
        <v>4889.12</v>
      </c>
      <c r="K4000" s="48">
        <v>3636.11</v>
      </c>
      <c r="L4000" s="48">
        <v>7137.18</v>
      </c>
      <c r="M4000" s="48">
        <v>13737.35</v>
      </c>
      <c r="N4000" s="48">
        <v>13989.38</v>
      </c>
      <c r="O4000" s="48">
        <v>8614.2199999999993</v>
      </c>
      <c r="P4000" s="48">
        <v>10755.27</v>
      </c>
      <c r="Q4000" s="48">
        <v>14603.35</v>
      </c>
      <c r="R4000" s="50"/>
      <c r="S4000" s="48">
        <v>1741.04</v>
      </c>
      <c r="T4000" s="48">
        <v>1631.22</v>
      </c>
      <c r="U4000" s="48">
        <v>17839.28</v>
      </c>
      <c r="V4000" s="48">
        <v>22698.81</v>
      </c>
      <c r="W4000" s="48">
        <v>3962.05</v>
      </c>
      <c r="X4000" s="48">
        <v>18702.39</v>
      </c>
      <c r="Y4000" s="48">
        <v>979.03</v>
      </c>
      <c r="Z4000" s="48">
        <v>2766.12</v>
      </c>
      <c r="AA4000" s="48">
        <v>31480.89</v>
      </c>
      <c r="AB4000" s="48">
        <v>32718.04</v>
      </c>
      <c r="AC4000" s="48">
        <v>28151.439999999999</v>
      </c>
      <c r="AD4000" s="48">
        <v>50895.74</v>
      </c>
      <c r="AE4000" s="48">
        <v>43162.12</v>
      </c>
      <c r="AF4000" s="48">
        <v>37017.47</v>
      </c>
      <c r="AG4000" s="50"/>
      <c r="AH4000" s="48">
        <v>3029.82</v>
      </c>
    </row>
    <row r="4001" spans="1:34">
      <c r="A4001" s="48">
        <v>2542059</v>
      </c>
      <c r="B4001" s="49" t="s">
        <v>11792</v>
      </c>
      <c r="C4001" s="49" t="s">
        <v>11793</v>
      </c>
      <c r="D4001" s="49" t="s">
        <v>11794</v>
      </c>
      <c r="E4001" s="48">
        <v>57569.73</v>
      </c>
      <c r="F4001" s="48">
        <v>36226.89</v>
      </c>
      <c r="G4001" s="48">
        <v>48080.160000000003</v>
      </c>
      <c r="H4001" s="48">
        <v>41992.12</v>
      </c>
      <c r="I4001" s="48">
        <v>47583.23</v>
      </c>
      <c r="J4001" s="48">
        <v>19827.439999999999</v>
      </c>
      <c r="K4001" s="48">
        <v>11153.25</v>
      </c>
      <c r="L4001" s="48">
        <v>18174.400000000001</v>
      </c>
      <c r="M4001" s="48">
        <v>25078.62</v>
      </c>
      <c r="N4001" s="48">
        <v>26682.560000000001</v>
      </c>
      <c r="O4001" s="48">
        <v>11210.24</v>
      </c>
      <c r="P4001" s="48">
        <v>2173.08</v>
      </c>
      <c r="Q4001" s="48">
        <v>14607.37</v>
      </c>
      <c r="R4001" s="48">
        <v>1945.07</v>
      </c>
      <c r="S4001" s="50"/>
      <c r="T4001" s="48">
        <v>47009.13</v>
      </c>
      <c r="U4001" s="48">
        <v>12822.42</v>
      </c>
      <c r="V4001" s="48">
        <v>51952.46</v>
      </c>
      <c r="W4001" s="48">
        <v>43995.77</v>
      </c>
      <c r="X4001" s="48">
        <v>49893.04</v>
      </c>
      <c r="Y4001" s="48">
        <v>943.23</v>
      </c>
      <c r="Z4001" s="48">
        <v>1095.9000000000001</v>
      </c>
      <c r="AA4001" s="48">
        <v>1338.2</v>
      </c>
      <c r="AB4001" s="48">
        <v>9115.31</v>
      </c>
      <c r="AC4001" s="48">
        <v>1285.1199999999999</v>
      </c>
      <c r="AD4001" s="48">
        <v>1071.8499999999999</v>
      </c>
      <c r="AE4001" s="48">
        <v>1396.01</v>
      </c>
      <c r="AF4001" s="48">
        <v>619.20000000000005</v>
      </c>
      <c r="AG4001" s="48">
        <v>2035.95</v>
      </c>
      <c r="AH4001" s="50"/>
    </row>
    <row r="4002" spans="1:34">
      <c r="A4002" s="48">
        <v>2545720</v>
      </c>
      <c r="B4002" s="49" t="s">
        <v>11795</v>
      </c>
      <c r="C4002" s="49" t="s">
        <v>11796</v>
      </c>
      <c r="D4002" s="49" t="s">
        <v>11797</v>
      </c>
      <c r="E4002" s="48">
        <v>50850.51</v>
      </c>
      <c r="F4002" s="48">
        <v>35595.019999999997</v>
      </c>
      <c r="G4002" s="48">
        <v>39472.07</v>
      </c>
      <c r="H4002" s="48">
        <v>26538.76</v>
      </c>
      <c r="I4002" s="48">
        <v>37323.11</v>
      </c>
      <c r="J4002" s="48">
        <v>15629.41</v>
      </c>
      <c r="K4002" s="48">
        <v>19119.52</v>
      </c>
      <c r="L4002" s="48">
        <v>11367.31</v>
      </c>
      <c r="M4002" s="48">
        <v>22648.62</v>
      </c>
      <c r="N4002" s="48">
        <v>35350.97</v>
      </c>
      <c r="O4002" s="50"/>
      <c r="P4002" s="48">
        <v>11550.33</v>
      </c>
      <c r="Q4002" s="48">
        <v>7651.21</v>
      </c>
      <c r="R4002" s="48">
        <v>6199.18</v>
      </c>
      <c r="S4002" s="48">
        <v>7259.21</v>
      </c>
      <c r="T4002" s="48">
        <v>61576.67</v>
      </c>
      <c r="U4002" s="48">
        <v>54183.37</v>
      </c>
      <c r="V4002" s="48">
        <v>58075.79</v>
      </c>
      <c r="W4002" s="48">
        <v>55410.55</v>
      </c>
      <c r="X4002" s="48">
        <v>58407.81</v>
      </c>
      <c r="Y4002" s="48">
        <v>1853.75</v>
      </c>
      <c r="Z4002" s="48">
        <v>17790.14</v>
      </c>
      <c r="AA4002" s="48">
        <v>3255.55</v>
      </c>
      <c r="AB4002" s="48">
        <v>18885.77</v>
      </c>
      <c r="AC4002" s="48">
        <v>44121.7</v>
      </c>
      <c r="AD4002" s="50"/>
      <c r="AE4002" s="48">
        <v>70105.53</v>
      </c>
      <c r="AF4002" s="48">
        <v>838.02</v>
      </c>
      <c r="AG4002" s="48">
        <v>34117.699999999997</v>
      </c>
      <c r="AH4002" s="48">
        <v>44670.96</v>
      </c>
    </row>
    <row r="4003" spans="1:34">
      <c r="A4003" s="48">
        <v>2546721</v>
      </c>
      <c r="B4003" s="49" t="s">
        <v>11798</v>
      </c>
      <c r="C4003" s="49" t="s">
        <v>11799</v>
      </c>
      <c r="D4003" s="49" t="s">
        <v>11800</v>
      </c>
      <c r="E4003" s="48">
        <v>16594.53</v>
      </c>
      <c r="F4003" s="48">
        <v>13011.38</v>
      </c>
      <c r="G4003" s="48">
        <v>31713.87</v>
      </c>
      <c r="H4003" s="48">
        <v>31416.84</v>
      </c>
      <c r="I4003" s="48">
        <v>29069.759999999998</v>
      </c>
      <c r="J4003" s="48">
        <v>16855.439999999999</v>
      </c>
      <c r="K4003" s="48">
        <v>15711.39</v>
      </c>
      <c r="L4003" s="48">
        <v>6779.2</v>
      </c>
      <c r="M4003" s="48">
        <v>11675.37</v>
      </c>
      <c r="N4003" s="48">
        <v>21180.53</v>
      </c>
      <c r="O4003" s="48">
        <v>6313.18</v>
      </c>
      <c r="P4003" s="48">
        <v>5161.1499999999996</v>
      </c>
      <c r="Q4003" s="48">
        <v>5843.17</v>
      </c>
      <c r="R4003" s="48">
        <v>4761.1400000000003</v>
      </c>
      <c r="S4003" s="48">
        <v>7286.15</v>
      </c>
      <c r="T4003" s="48">
        <v>15524.7</v>
      </c>
      <c r="U4003" s="48">
        <v>18054.36</v>
      </c>
      <c r="V4003" s="48">
        <v>56623.02</v>
      </c>
      <c r="W4003" s="48">
        <v>55246.239999999998</v>
      </c>
      <c r="X4003" s="48">
        <v>53036.03</v>
      </c>
      <c r="Y4003" s="48">
        <v>24838.6</v>
      </c>
      <c r="Z4003" s="48">
        <v>49515.61</v>
      </c>
      <c r="AA4003" s="48">
        <v>3403.22</v>
      </c>
      <c r="AB4003" s="48">
        <v>24839.19</v>
      </c>
      <c r="AC4003" s="48">
        <v>44110.12</v>
      </c>
      <c r="AD4003" s="48">
        <v>28250.84</v>
      </c>
      <c r="AE4003" s="48">
        <v>3551.04</v>
      </c>
      <c r="AF4003" s="48">
        <v>16049.51</v>
      </c>
      <c r="AG4003" s="48">
        <v>6280.87</v>
      </c>
      <c r="AH4003" s="48">
        <v>40996.080000000002</v>
      </c>
    </row>
    <row r="4004" spans="1:34">
      <c r="A4004" s="48">
        <v>2543052</v>
      </c>
      <c r="B4004" s="49" t="s">
        <v>11801</v>
      </c>
      <c r="C4004" s="49" t="s">
        <v>11802</v>
      </c>
      <c r="D4004" s="49" t="s">
        <v>11803</v>
      </c>
      <c r="E4004" s="48">
        <v>61710.48</v>
      </c>
      <c r="F4004" s="48">
        <v>55510.36</v>
      </c>
      <c r="G4004" s="48">
        <v>66408.479999999996</v>
      </c>
      <c r="H4004" s="48">
        <v>69345.56</v>
      </c>
      <c r="I4004" s="48">
        <v>64045.46</v>
      </c>
      <c r="J4004" s="48">
        <v>38488.879999999997</v>
      </c>
      <c r="K4004" s="48">
        <v>38833.870000000003</v>
      </c>
      <c r="L4004" s="48">
        <v>35401.82</v>
      </c>
      <c r="M4004" s="48">
        <v>48847.14</v>
      </c>
      <c r="N4004" s="48">
        <v>54688.25</v>
      </c>
      <c r="O4004" s="48">
        <v>23796.52</v>
      </c>
      <c r="P4004" s="48">
        <v>50641.11</v>
      </c>
      <c r="Q4004" s="48">
        <v>73961.7</v>
      </c>
      <c r="R4004" s="48">
        <v>44794.99</v>
      </c>
      <c r="S4004" s="48">
        <v>44301.94</v>
      </c>
      <c r="T4004" s="48">
        <v>67574.66</v>
      </c>
      <c r="U4004" s="48">
        <v>83639.75</v>
      </c>
      <c r="V4004" s="48">
        <v>96831.65</v>
      </c>
      <c r="W4004" s="48">
        <v>95166.77</v>
      </c>
      <c r="X4004" s="48">
        <v>94831.87</v>
      </c>
      <c r="Y4004" s="48">
        <v>105241.71</v>
      </c>
      <c r="Z4004" s="48">
        <v>116902.66</v>
      </c>
      <c r="AA4004" s="48">
        <v>139606.38</v>
      </c>
      <c r="AB4004" s="48">
        <v>97102.97</v>
      </c>
      <c r="AC4004" s="48">
        <v>92068.91</v>
      </c>
      <c r="AD4004" s="48">
        <v>129196.18</v>
      </c>
      <c r="AE4004" s="48">
        <v>163179.09</v>
      </c>
      <c r="AF4004" s="48">
        <v>149171.54999999999</v>
      </c>
      <c r="AG4004" s="48">
        <v>221758.59</v>
      </c>
      <c r="AH4004" s="48">
        <v>258537.94</v>
      </c>
    </row>
    <row r="4005" spans="1:34">
      <c r="A4005" s="48">
        <v>2543628</v>
      </c>
      <c r="B4005" s="49" t="s">
        <v>11804</v>
      </c>
      <c r="C4005" s="49" t="s">
        <v>11805</v>
      </c>
      <c r="D4005" s="49" t="s">
        <v>11806</v>
      </c>
      <c r="E4005" s="48">
        <v>28060.67</v>
      </c>
      <c r="F4005" s="48">
        <v>32852.800000000003</v>
      </c>
      <c r="G4005" s="48">
        <v>50711.12</v>
      </c>
      <c r="H4005" s="48">
        <v>46136.05</v>
      </c>
      <c r="I4005" s="48">
        <v>45122.09</v>
      </c>
      <c r="J4005" s="48">
        <v>50899.22</v>
      </c>
      <c r="K4005" s="48">
        <v>221220.31</v>
      </c>
      <c r="L4005" s="48">
        <v>40169.949999999997</v>
      </c>
      <c r="M4005" s="48">
        <v>334091.75</v>
      </c>
      <c r="N4005" s="48">
        <v>52975.25</v>
      </c>
      <c r="O4005" s="48">
        <v>9464.18</v>
      </c>
      <c r="P4005" s="48">
        <v>15486.41</v>
      </c>
      <c r="Q4005" s="50"/>
      <c r="R4005" s="48">
        <v>79660.45</v>
      </c>
      <c r="S4005" s="48">
        <v>16459.38</v>
      </c>
      <c r="T4005" s="50"/>
      <c r="U4005" s="50"/>
      <c r="V4005" s="50"/>
      <c r="W4005" s="50"/>
      <c r="X4005" s="50"/>
      <c r="Y4005" s="50"/>
      <c r="Z4005" s="48">
        <v>561238.88</v>
      </c>
      <c r="AA4005" s="50"/>
      <c r="AB4005" s="48">
        <v>605713.56000000006</v>
      </c>
      <c r="AC4005" s="50"/>
      <c r="AD4005" s="50"/>
      <c r="AE4005" s="50"/>
      <c r="AF4005" s="50"/>
      <c r="AG4005" s="48">
        <v>363614.34</v>
      </c>
      <c r="AH4005" s="50"/>
    </row>
    <row r="4006" spans="1:34">
      <c r="A4006" s="48">
        <v>2547155</v>
      </c>
      <c r="B4006" s="49" t="s">
        <v>11807</v>
      </c>
      <c r="C4006" s="49" t="s">
        <v>1091</v>
      </c>
      <c r="D4006" s="49" t="s">
        <v>11808</v>
      </c>
      <c r="E4006" s="48">
        <v>385068.31</v>
      </c>
      <c r="F4006" s="48">
        <v>419073</v>
      </c>
      <c r="G4006" s="48">
        <v>540874.25</v>
      </c>
      <c r="H4006" s="48">
        <v>509417.31</v>
      </c>
      <c r="I4006" s="48">
        <v>627607.43999999994</v>
      </c>
      <c r="J4006" s="48">
        <v>245901.16</v>
      </c>
      <c r="K4006" s="48">
        <v>221245.28</v>
      </c>
      <c r="L4006" s="48">
        <v>176164.25</v>
      </c>
      <c r="M4006" s="48">
        <v>318663.88</v>
      </c>
      <c r="N4006" s="48">
        <v>329536.65999999997</v>
      </c>
      <c r="O4006" s="48">
        <v>122698.44</v>
      </c>
      <c r="P4006" s="48">
        <v>75379.48</v>
      </c>
      <c r="Q4006" s="48">
        <v>116170.3</v>
      </c>
      <c r="R4006" s="48">
        <v>41009.79</v>
      </c>
      <c r="S4006" s="48">
        <v>38401.699999999997</v>
      </c>
      <c r="T4006" s="48">
        <v>2962.08</v>
      </c>
      <c r="U4006" s="48">
        <v>4176.59</v>
      </c>
      <c r="V4006" s="48">
        <v>9212.08</v>
      </c>
      <c r="W4006" s="48">
        <v>5244.68</v>
      </c>
      <c r="X4006" s="48">
        <v>7367.03</v>
      </c>
      <c r="Y4006" s="50"/>
      <c r="Z4006" s="48">
        <v>2517.54</v>
      </c>
      <c r="AA4006" s="50"/>
      <c r="AB4006" s="50"/>
      <c r="AC4006" s="50"/>
      <c r="AD4006" s="50"/>
      <c r="AE4006" s="50"/>
      <c r="AF4006" s="50"/>
      <c r="AG4006" s="50"/>
      <c r="AH4006" s="50"/>
    </row>
    <row r="4007" spans="1:34">
      <c r="A4007" s="48">
        <v>2544281</v>
      </c>
      <c r="B4007" s="49" t="s">
        <v>11809</v>
      </c>
      <c r="C4007" s="49" t="s">
        <v>11810</v>
      </c>
      <c r="D4007" s="49" t="s">
        <v>11811</v>
      </c>
      <c r="E4007" s="48">
        <v>28915.73</v>
      </c>
      <c r="F4007" s="48">
        <v>15456.37</v>
      </c>
      <c r="G4007" s="50"/>
      <c r="H4007" s="48">
        <v>6213.13</v>
      </c>
      <c r="I4007" s="48">
        <v>1689.03</v>
      </c>
      <c r="J4007" s="48">
        <v>5689.14</v>
      </c>
      <c r="K4007" s="48">
        <v>3258.1</v>
      </c>
      <c r="L4007" s="48">
        <v>3663.09</v>
      </c>
      <c r="M4007" s="48">
        <v>12899.32</v>
      </c>
      <c r="N4007" s="48">
        <v>9690.2199999999993</v>
      </c>
      <c r="O4007" s="50"/>
      <c r="P4007" s="48">
        <v>8034.23</v>
      </c>
      <c r="Q4007" s="48">
        <v>10860.27</v>
      </c>
      <c r="R4007" s="48">
        <v>5747.15</v>
      </c>
      <c r="S4007" s="48">
        <v>3890.1</v>
      </c>
      <c r="T4007" s="48">
        <v>31512.35</v>
      </c>
      <c r="U4007" s="48">
        <v>24665.35</v>
      </c>
      <c r="V4007" s="50"/>
      <c r="W4007" s="48">
        <v>3374.14</v>
      </c>
      <c r="X4007" s="48">
        <v>1368.55</v>
      </c>
      <c r="Y4007" s="48">
        <v>3751.16</v>
      </c>
      <c r="Z4007" s="48">
        <v>921.33</v>
      </c>
      <c r="AA4007" s="48">
        <v>1355.32</v>
      </c>
      <c r="AB4007" s="48">
        <v>31656.16</v>
      </c>
      <c r="AC4007" s="48">
        <v>17031.849999999999</v>
      </c>
      <c r="AD4007" s="50"/>
      <c r="AE4007" s="48">
        <v>8958.02</v>
      </c>
      <c r="AF4007" s="48">
        <v>6062.85</v>
      </c>
      <c r="AG4007" s="48">
        <v>15661.93</v>
      </c>
      <c r="AH4007" s="48">
        <v>3953.6</v>
      </c>
    </row>
    <row r="4008" spans="1:34">
      <c r="A4008" s="48">
        <v>2542087</v>
      </c>
      <c r="B4008" s="49" t="s">
        <v>11812</v>
      </c>
      <c r="C4008" s="49" t="s">
        <v>11813</v>
      </c>
      <c r="D4008" s="49" t="s">
        <v>11814</v>
      </c>
      <c r="E4008" s="48">
        <v>26829.64</v>
      </c>
      <c r="F4008" s="48">
        <v>28014.62</v>
      </c>
      <c r="G4008" s="48">
        <v>22766.49</v>
      </c>
      <c r="H4008" s="48">
        <v>19299.400000000001</v>
      </c>
      <c r="I4008" s="48">
        <v>19934.39</v>
      </c>
      <c r="J4008" s="48">
        <v>23501.47</v>
      </c>
      <c r="K4008" s="48">
        <v>19320.39</v>
      </c>
      <c r="L4008" s="48">
        <v>23768.46</v>
      </c>
      <c r="M4008" s="48">
        <v>26115.53</v>
      </c>
      <c r="N4008" s="48">
        <v>28558.57</v>
      </c>
      <c r="O4008" s="48">
        <v>23219.45</v>
      </c>
      <c r="P4008" s="48">
        <v>23076.47</v>
      </c>
      <c r="Q4008" s="48">
        <v>6846.14</v>
      </c>
      <c r="R4008" s="48">
        <v>22225.47</v>
      </c>
      <c r="S4008" s="48">
        <v>20961.41</v>
      </c>
      <c r="T4008" s="48">
        <v>25171.52</v>
      </c>
      <c r="U4008" s="48">
        <v>44656.42</v>
      </c>
      <c r="V4008" s="48">
        <v>31437.8</v>
      </c>
      <c r="W4008" s="48">
        <v>29059.02</v>
      </c>
      <c r="X4008" s="48">
        <v>18218.060000000001</v>
      </c>
      <c r="Y4008" s="48">
        <v>55047.199999999997</v>
      </c>
      <c r="Z4008" s="48">
        <v>61380.85</v>
      </c>
      <c r="AA4008" s="48">
        <v>90137.8</v>
      </c>
      <c r="AB4008" s="48">
        <v>54437.26</v>
      </c>
      <c r="AC4008" s="48">
        <v>53906.36</v>
      </c>
      <c r="AD4008" s="48">
        <v>105778.11</v>
      </c>
      <c r="AE4008" s="48">
        <v>76092.22</v>
      </c>
      <c r="AF4008" s="48">
        <v>159.25</v>
      </c>
      <c r="AG4008" s="48">
        <v>112434.04</v>
      </c>
      <c r="AH4008" s="48">
        <v>140203.72</v>
      </c>
    </row>
    <row r="4009" spans="1:34">
      <c r="A4009" s="48">
        <v>2547200</v>
      </c>
      <c r="B4009" s="49" t="s">
        <v>11815</v>
      </c>
      <c r="C4009" s="49" t="s">
        <v>11816</v>
      </c>
      <c r="D4009" s="49" t="s">
        <v>11817</v>
      </c>
      <c r="E4009" s="48">
        <v>4231.1499999999996</v>
      </c>
      <c r="F4009" s="48">
        <v>1049.04</v>
      </c>
      <c r="G4009" s="50"/>
      <c r="H4009" s="50"/>
      <c r="I4009" s="48">
        <v>1924.06</v>
      </c>
      <c r="J4009" s="48">
        <v>373.01</v>
      </c>
      <c r="K4009" s="48">
        <v>11893.34</v>
      </c>
      <c r="L4009" s="48">
        <v>330.01</v>
      </c>
      <c r="M4009" s="48">
        <v>28844.720000000001</v>
      </c>
      <c r="N4009" s="50"/>
      <c r="O4009" s="50"/>
      <c r="P4009" s="50"/>
      <c r="Q4009" s="50"/>
      <c r="R4009" s="50"/>
      <c r="S4009" s="48">
        <v>4309.1099999999997</v>
      </c>
      <c r="T4009" s="48">
        <v>566.66</v>
      </c>
      <c r="U4009" s="48">
        <v>547.1</v>
      </c>
      <c r="V4009" s="50"/>
      <c r="W4009" s="50"/>
      <c r="X4009" s="48">
        <v>776.32</v>
      </c>
      <c r="Y4009" s="48">
        <v>375.4</v>
      </c>
      <c r="Z4009" s="48">
        <v>8975.33</v>
      </c>
      <c r="AA4009" s="48">
        <v>662.84</v>
      </c>
      <c r="AB4009" s="48">
        <v>58027.91</v>
      </c>
      <c r="AC4009" s="50"/>
      <c r="AD4009" s="50"/>
      <c r="AE4009" s="50"/>
      <c r="AF4009" s="50"/>
      <c r="AG4009" s="50"/>
      <c r="AH4009" s="48">
        <v>2956.6</v>
      </c>
    </row>
    <row r="4010" spans="1:34">
      <c r="A4010" s="48">
        <v>2542142</v>
      </c>
      <c r="B4010" s="49" t="s">
        <v>11818</v>
      </c>
      <c r="C4010" s="49" t="s">
        <v>11819</v>
      </c>
      <c r="D4010" s="49" t="s">
        <v>11820</v>
      </c>
      <c r="E4010" s="48">
        <v>27747.82</v>
      </c>
      <c r="F4010" s="48">
        <v>16696.53</v>
      </c>
      <c r="G4010" s="48">
        <v>24613.73</v>
      </c>
      <c r="H4010" s="48">
        <v>19527.55</v>
      </c>
      <c r="I4010" s="48">
        <v>20084.57</v>
      </c>
      <c r="J4010" s="48">
        <v>7528.23</v>
      </c>
      <c r="K4010" s="48">
        <v>8467.24</v>
      </c>
      <c r="L4010" s="48">
        <v>4973.1499999999996</v>
      </c>
      <c r="M4010" s="48">
        <v>9862.2999999999993</v>
      </c>
      <c r="N4010" s="48">
        <v>14337.43</v>
      </c>
      <c r="O4010" s="48">
        <v>1715.04</v>
      </c>
      <c r="P4010" s="48">
        <v>4983.16</v>
      </c>
      <c r="Q4010" s="48">
        <v>3565.1</v>
      </c>
      <c r="R4010" s="48">
        <v>2258.06</v>
      </c>
      <c r="S4010" s="48">
        <v>1381.04</v>
      </c>
      <c r="T4010" s="48">
        <v>39423.019999999997</v>
      </c>
      <c r="U4010" s="48">
        <v>20823.38</v>
      </c>
      <c r="V4010" s="48">
        <v>52567.66</v>
      </c>
      <c r="W4010" s="48">
        <v>38496.410000000003</v>
      </c>
      <c r="X4010" s="48">
        <v>40588.839999999997</v>
      </c>
      <c r="Y4010" s="48">
        <v>7156.21</v>
      </c>
      <c r="Z4010" s="48">
        <v>27680.31</v>
      </c>
      <c r="AA4010" s="48">
        <v>9318.49</v>
      </c>
      <c r="AB4010" s="48">
        <v>22632.39</v>
      </c>
      <c r="AC4010" s="48">
        <v>30948.02</v>
      </c>
      <c r="AD4010" s="48">
        <v>1318.47</v>
      </c>
      <c r="AE4010" s="48">
        <v>8740.6</v>
      </c>
      <c r="AF4010" s="48">
        <v>356.59</v>
      </c>
      <c r="AG4010" s="48">
        <v>2902.35</v>
      </c>
      <c r="AH4010" s="48">
        <v>2244.0700000000002</v>
      </c>
    </row>
    <row r="4011" spans="1:34">
      <c r="A4011" s="48">
        <v>2546843</v>
      </c>
      <c r="B4011" s="49" t="s">
        <v>11821</v>
      </c>
      <c r="C4011" s="49" t="s">
        <v>11822</v>
      </c>
      <c r="D4011" s="49" t="s">
        <v>11823</v>
      </c>
      <c r="E4011" s="48">
        <v>151334.60999999999</v>
      </c>
      <c r="F4011" s="48">
        <v>102998.03</v>
      </c>
      <c r="G4011" s="48">
        <v>61638.92</v>
      </c>
      <c r="H4011" s="48">
        <v>82859.44</v>
      </c>
      <c r="I4011" s="48">
        <v>95129.84</v>
      </c>
      <c r="J4011" s="48">
        <v>55337.73</v>
      </c>
      <c r="K4011" s="48">
        <v>46564.41</v>
      </c>
      <c r="L4011" s="48">
        <v>22133.58</v>
      </c>
      <c r="M4011" s="48">
        <v>60035.66</v>
      </c>
      <c r="N4011" s="48">
        <v>68014.06</v>
      </c>
      <c r="O4011" s="48">
        <v>25996.76</v>
      </c>
      <c r="P4011" s="48">
        <v>12615.36</v>
      </c>
      <c r="Q4011" s="48">
        <v>46705.440000000002</v>
      </c>
      <c r="R4011" s="48">
        <v>6727.2</v>
      </c>
      <c r="S4011" s="48">
        <v>24462.71</v>
      </c>
      <c r="T4011" s="48">
        <v>99265.77</v>
      </c>
      <c r="U4011" s="48">
        <v>178929.12</v>
      </c>
      <c r="V4011" s="48">
        <v>44715.13</v>
      </c>
      <c r="W4011" s="48">
        <v>101197.16</v>
      </c>
      <c r="X4011" s="48">
        <v>61278.66</v>
      </c>
      <c r="Y4011" s="48">
        <v>185139.58</v>
      </c>
      <c r="Z4011" s="48">
        <v>92310.88</v>
      </c>
      <c r="AA4011" s="48">
        <v>62606.62</v>
      </c>
      <c r="AB4011" s="48">
        <v>161737.14000000001</v>
      </c>
      <c r="AC4011" s="48">
        <v>169528.48</v>
      </c>
      <c r="AD4011" s="48">
        <v>169981.2</v>
      </c>
      <c r="AE4011" s="48">
        <v>6458.42</v>
      </c>
      <c r="AF4011" s="48">
        <v>114086.91</v>
      </c>
      <c r="AG4011" s="48">
        <v>9894.3799999999992</v>
      </c>
      <c r="AH4011" s="48">
        <v>151004.44</v>
      </c>
    </row>
    <row r="4012" spans="1:34">
      <c r="A4012" s="48">
        <v>2548075</v>
      </c>
      <c r="B4012" s="49" t="s">
        <v>11824</v>
      </c>
      <c r="C4012" s="49" t="s">
        <v>11825</v>
      </c>
      <c r="D4012" s="49" t="s">
        <v>11826</v>
      </c>
      <c r="E4012" s="48">
        <v>28143.71</v>
      </c>
      <c r="F4012" s="48">
        <v>5205.1499999999996</v>
      </c>
      <c r="G4012" s="48">
        <v>27122.68</v>
      </c>
      <c r="H4012" s="48">
        <v>26542.639999999999</v>
      </c>
      <c r="I4012" s="48">
        <v>19211.509999999998</v>
      </c>
      <c r="J4012" s="48">
        <v>6964.16</v>
      </c>
      <c r="K4012" s="48">
        <v>4207.1000000000004</v>
      </c>
      <c r="L4012" s="48">
        <v>1961.04</v>
      </c>
      <c r="M4012" s="48">
        <v>4629.12</v>
      </c>
      <c r="N4012" s="48">
        <v>4137.09</v>
      </c>
      <c r="O4012" s="48">
        <v>922.02</v>
      </c>
      <c r="P4012" s="48">
        <v>6005.17</v>
      </c>
      <c r="Q4012" s="48">
        <v>18034.43</v>
      </c>
      <c r="R4012" s="48">
        <v>8199.2099999999991</v>
      </c>
      <c r="S4012" s="48">
        <v>9095.23</v>
      </c>
      <c r="T4012" s="48">
        <v>30305.86</v>
      </c>
      <c r="U4012" s="48">
        <v>1089.42</v>
      </c>
      <c r="V4012" s="48">
        <v>35056.269999999997</v>
      </c>
      <c r="W4012" s="48">
        <v>36038.230000000003</v>
      </c>
      <c r="X4012" s="48">
        <v>26643.64</v>
      </c>
      <c r="Y4012" s="48">
        <v>10328.31</v>
      </c>
      <c r="Z4012" s="48">
        <v>8532.56</v>
      </c>
      <c r="AA4012" s="48">
        <v>2221.2199999999998</v>
      </c>
      <c r="AB4012" s="48">
        <v>5425.29</v>
      </c>
      <c r="AC4012" s="48">
        <v>4406.09</v>
      </c>
      <c r="AD4012" s="48">
        <v>1053.1600000000001</v>
      </c>
      <c r="AE4012" s="48">
        <v>21752.83</v>
      </c>
      <c r="AF4012" s="48">
        <v>54845.07</v>
      </c>
      <c r="AG4012" s="48">
        <v>68716.039999999994</v>
      </c>
      <c r="AH4012" s="48">
        <v>58609.1</v>
      </c>
    </row>
    <row r="4013" spans="1:34">
      <c r="A4013" s="48">
        <v>2545152</v>
      </c>
      <c r="B4013" s="49" t="s">
        <v>11827</v>
      </c>
      <c r="C4013" s="49" t="s">
        <v>11828</v>
      </c>
      <c r="D4013" s="49" t="s">
        <v>11829</v>
      </c>
      <c r="E4013" s="48">
        <v>15932.5</v>
      </c>
      <c r="F4013" s="48">
        <v>22374.57</v>
      </c>
      <c r="G4013" s="48">
        <v>19011.53</v>
      </c>
      <c r="H4013" s="48">
        <v>21944.59</v>
      </c>
      <c r="I4013" s="48">
        <v>22207.599999999999</v>
      </c>
      <c r="J4013" s="48">
        <v>23945.599999999999</v>
      </c>
      <c r="K4013" s="48">
        <v>18318.45</v>
      </c>
      <c r="L4013" s="48">
        <v>15661.38</v>
      </c>
      <c r="M4013" s="48">
        <v>25158.59</v>
      </c>
      <c r="N4013" s="48">
        <v>24336.59</v>
      </c>
      <c r="O4013" s="48">
        <v>9391.2000000000007</v>
      </c>
      <c r="P4013" s="48">
        <v>14082.3</v>
      </c>
      <c r="Q4013" s="48">
        <v>12021.27</v>
      </c>
      <c r="R4013" s="48">
        <v>6734.15</v>
      </c>
      <c r="S4013" s="48">
        <v>9491.2099999999991</v>
      </c>
      <c r="T4013" s="48">
        <v>56726.8</v>
      </c>
      <c r="U4013" s="48">
        <v>41969.23</v>
      </c>
      <c r="V4013" s="48">
        <v>44304.86</v>
      </c>
      <c r="W4013" s="48">
        <v>43409.120000000003</v>
      </c>
      <c r="X4013" s="48">
        <v>43554.25</v>
      </c>
      <c r="Y4013" s="48">
        <v>77697.05</v>
      </c>
      <c r="Z4013" s="48">
        <v>67752.28</v>
      </c>
      <c r="AA4013" s="48">
        <v>82767.649999999994</v>
      </c>
      <c r="AB4013" s="48">
        <v>61451.13</v>
      </c>
      <c r="AC4013" s="48">
        <v>43801.02</v>
      </c>
      <c r="AD4013" s="48">
        <v>3205.99</v>
      </c>
      <c r="AE4013" s="48">
        <v>27708.06</v>
      </c>
      <c r="AF4013" s="48">
        <v>15575.21</v>
      </c>
      <c r="AG4013" s="48">
        <v>6377.35</v>
      </c>
      <c r="AH4013" s="48">
        <v>6794.88</v>
      </c>
    </row>
    <row r="4014" spans="1:34">
      <c r="A4014" s="48">
        <v>2547194</v>
      </c>
      <c r="B4014" s="49" t="s">
        <v>11830</v>
      </c>
      <c r="C4014" s="49" t="s">
        <v>11831</v>
      </c>
      <c r="D4014" s="49" t="s">
        <v>11832</v>
      </c>
      <c r="E4014" s="48">
        <v>25092.73</v>
      </c>
      <c r="F4014" s="48">
        <v>11552.36</v>
      </c>
      <c r="G4014" s="48">
        <v>13952.38</v>
      </c>
      <c r="H4014" s="48">
        <v>8887.2800000000007</v>
      </c>
      <c r="I4014" s="48">
        <v>3117.12</v>
      </c>
      <c r="J4014" s="48">
        <v>13212.38</v>
      </c>
      <c r="K4014" s="48">
        <v>9060.27</v>
      </c>
      <c r="L4014" s="48">
        <v>11244.3</v>
      </c>
      <c r="M4014" s="48">
        <v>15906.44</v>
      </c>
      <c r="N4014" s="48">
        <v>18778.509999999998</v>
      </c>
      <c r="O4014" s="48">
        <v>948.03</v>
      </c>
      <c r="P4014" s="48">
        <v>7970.22</v>
      </c>
      <c r="Q4014" s="48">
        <v>3119.13</v>
      </c>
      <c r="R4014" s="48">
        <v>5090.1099999999997</v>
      </c>
      <c r="S4014" s="48">
        <v>4584.1400000000003</v>
      </c>
      <c r="T4014" s="48">
        <v>31953.03</v>
      </c>
      <c r="U4014" s="48">
        <v>15397.39</v>
      </c>
      <c r="V4014" s="48">
        <v>17164.66</v>
      </c>
      <c r="W4014" s="48">
        <v>4501.49</v>
      </c>
      <c r="X4014" s="48">
        <v>1463.26</v>
      </c>
      <c r="Y4014" s="48">
        <v>30852.47</v>
      </c>
      <c r="Z4014" s="48">
        <v>25961.3</v>
      </c>
      <c r="AA4014" s="48">
        <v>52400.94</v>
      </c>
      <c r="AB4014" s="48">
        <v>37449.43</v>
      </c>
      <c r="AC4014" s="48">
        <v>33831.82</v>
      </c>
      <c r="AD4014" s="48">
        <v>1318.81</v>
      </c>
      <c r="AE4014" s="48">
        <v>22626.1</v>
      </c>
      <c r="AF4014" s="48">
        <v>1859.63</v>
      </c>
      <c r="AG4014" s="48">
        <v>13017.77</v>
      </c>
      <c r="AH4014" s="48">
        <v>27324.05</v>
      </c>
    </row>
    <row r="4015" spans="1:34">
      <c r="A4015" s="48">
        <v>2545714</v>
      </c>
      <c r="B4015" s="49" t="s">
        <v>11833</v>
      </c>
      <c r="C4015" s="49" t="s">
        <v>11834</v>
      </c>
      <c r="D4015" s="49" t="s">
        <v>11835</v>
      </c>
      <c r="E4015" s="48">
        <v>17663.38</v>
      </c>
      <c r="F4015" s="48">
        <v>25177.599999999999</v>
      </c>
      <c r="G4015" s="48">
        <v>17963.37</v>
      </c>
      <c r="H4015" s="48">
        <v>23918.58</v>
      </c>
      <c r="I4015" s="48">
        <v>13520.29</v>
      </c>
      <c r="J4015" s="48">
        <v>25784.54</v>
      </c>
      <c r="K4015" s="48">
        <v>23650.560000000001</v>
      </c>
      <c r="L4015" s="48">
        <v>34198.81</v>
      </c>
      <c r="M4015" s="48">
        <v>49294.13</v>
      </c>
      <c r="N4015" s="48">
        <v>51067.16</v>
      </c>
      <c r="O4015" s="48">
        <v>17056.38</v>
      </c>
      <c r="P4015" s="48">
        <v>92431.18</v>
      </c>
      <c r="Q4015" s="48">
        <v>53119.28</v>
      </c>
      <c r="R4015" s="48">
        <v>61806.31</v>
      </c>
      <c r="S4015" s="48">
        <v>58426.31</v>
      </c>
      <c r="T4015" s="48">
        <v>7712.14</v>
      </c>
      <c r="U4015" s="48">
        <v>12559.4</v>
      </c>
      <c r="V4015" s="48">
        <v>9853.0300000000007</v>
      </c>
      <c r="W4015" s="48">
        <v>11900.13</v>
      </c>
      <c r="X4015" s="48">
        <v>11256.23</v>
      </c>
      <c r="Y4015" s="48">
        <v>25519.26</v>
      </c>
      <c r="Z4015" s="48">
        <v>21236.16</v>
      </c>
      <c r="AA4015" s="48">
        <v>29117.84</v>
      </c>
      <c r="AB4015" s="48">
        <v>12469.37</v>
      </c>
      <c r="AC4015" s="48">
        <v>13211.14</v>
      </c>
      <c r="AD4015" s="48">
        <v>20430.28</v>
      </c>
      <c r="AE4015" s="48">
        <v>21876.9</v>
      </c>
      <c r="AF4015" s="48">
        <v>6946.46</v>
      </c>
      <c r="AG4015" s="48">
        <v>19286.439999999999</v>
      </c>
      <c r="AH4015" s="48">
        <v>13420.57</v>
      </c>
    </row>
    <row r="4016" spans="1:34">
      <c r="A4016" s="48">
        <v>2544703</v>
      </c>
      <c r="B4016" s="49" t="s">
        <v>11836</v>
      </c>
      <c r="C4016" s="49" t="s">
        <v>11837</v>
      </c>
      <c r="D4016" s="49" t="s">
        <v>11838</v>
      </c>
      <c r="E4016" s="48">
        <v>32131</v>
      </c>
      <c r="F4016" s="48">
        <v>19596.57</v>
      </c>
      <c r="G4016" s="48">
        <v>5931.2</v>
      </c>
      <c r="H4016" s="48">
        <v>5912.17</v>
      </c>
      <c r="I4016" s="48">
        <v>16178.5</v>
      </c>
      <c r="J4016" s="48">
        <v>15558.49</v>
      </c>
      <c r="K4016" s="48">
        <v>12936.38</v>
      </c>
      <c r="L4016" s="48">
        <v>2465.06</v>
      </c>
      <c r="M4016" s="48">
        <v>4844.1499999999996</v>
      </c>
      <c r="N4016" s="48">
        <v>1313.05</v>
      </c>
      <c r="O4016" s="48">
        <v>11840.34</v>
      </c>
      <c r="P4016" s="48">
        <v>3336.1</v>
      </c>
      <c r="Q4016" s="48">
        <v>8592.24</v>
      </c>
      <c r="R4016" s="48">
        <v>3901.12</v>
      </c>
      <c r="S4016" s="48">
        <v>4071.12</v>
      </c>
      <c r="T4016" s="48">
        <v>51552.94</v>
      </c>
      <c r="U4016" s="48">
        <v>49238.9</v>
      </c>
      <c r="V4016" s="48">
        <v>9037.31</v>
      </c>
      <c r="W4016" s="48">
        <v>9576.76</v>
      </c>
      <c r="X4016" s="48">
        <v>30048.32</v>
      </c>
      <c r="Y4016" s="48">
        <v>64558.9</v>
      </c>
      <c r="Z4016" s="48">
        <v>76109.98</v>
      </c>
      <c r="AA4016" s="48">
        <v>20367.04</v>
      </c>
      <c r="AB4016" s="48">
        <v>20970.740000000002</v>
      </c>
      <c r="AC4016" s="48">
        <v>823.3</v>
      </c>
      <c r="AD4016" s="48">
        <v>93570.84</v>
      </c>
      <c r="AE4016" s="48">
        <v>21952.28</v>
      </c>
      <c r="AF4016" s="48">
        <v>31279.32</v>
      </c>
      <c r="AG4016" s="48">
        <v>39037.730000000003</v>
      </c>
      <c r="AH4016" s="48">
        <v>45236.86</v>
      </c>
    </row>
    <row r="4017" spans="1:34">
      <c r="A4017" s="48">
        <v>2546872</v>
      </c>
      <c r="B4017" s="49" t="s">
        <v>11839</v>
      </c>
      <c r="C4017" s="49" t="s">
        <v>11840</v>
      </c>
      <c r="D4017" s="49" t="s">
        <v>11841</v>
      </c>
      <c r="E4017" s="48">
        <v>65324.84</v>
      </c>
      <c r="F4017" s="48">
        <v>43123.24</v>
      </c>
      <c r="G4017" s="48">
        <v>80020.12</v>
      </c>
      <c r="H4017" s="48">
        <v>35310.99</v>
      </c>
      <c r="I4017" s="48">
        <v>79367.990000000005</v>
      </c>
      <c r="J4017" s="48">
        <v>122048.54</v>
      </c>
      <c r="K4017" s="48">
        <v>19510.55</v>
      </c>
      <c r="L4017" s="48">
        <v>82260.95</v>
      </c>
      <c r="M4017" s="48">
        <v>38011.08</v>
      </c>
      <c r="N4017" s="48">
        <v>42105.11</v>
      </c>
      <c r="O4017" s="48">
        <v>17136.46</v>
      </c>
      <c r="P4017" s="48">
        <v>46650.25</v>
      </c>
      <c r="Q4017" s="48">
        <v>63046.73</v>
      </c>
      <c r="R4017" s="48">
        <v>37766</v>
      </c>
      <c r="S4017" s="48">
        <v>30189.84</v>
      </c>
      <c r="T4017" s="48">
        <v>84448.57</v>
      </c>
      <c r="U4017" s="48">
        <v>64215.31</v>
      </c>
      <c r="V4017" s="48">
        <v>72218.41</v>
      </c>
      <c r="W4017" s="48">
        <v>64581.66</v>
      </c>
      <c r="X4017" s="48">
        <v>72114.600000000006</v>
      </c>
      <c r="Y4017" s="48">
        <v>117905.3</v>
      </c>
      <c r="Z4017" s="48">
        <v>64376.65</v>
      </c>
      <c r="AA4017" s="48">
        <v>175238.05</v>
      </c>
      <c r="AB4017" s="48">
        <v>104509.06</v>
      </c>
      <c r="AC4017" s="48">
        <v>78912.740000000005</v>
      </c>
      <c r="AD4017" s="48">
        <v>80338.240000000005</v>
      </c>
      <c r="AE4017" s="48">
        <v>173721.23</v>
      </c>
      <c r="AF4017" s="48">
        <v>241127.83</v>
      </c>
      <c r="AG4017" s="48">
        <v>214215.73</v>
      </c>
      <c r="AH4017" s="48">
        <v>188715.55</v>
      </c>
    </row>
    <row r="4018" spans="1:34">
      <c r="A4018" s="48">
        <v>2545226</v>
      </c>
      <c r="B4018" s="49" t="s">
        <v>11842</v>
      </c>
      <c r="C4018" s="49" t="s">
        <v>11843</v>
      </c>
      <c r="D4018" s="49" t="s">
        <v>11844</v>
      </c>
      <c r="E4018" s="48">
        <v>94189.55</v>
      </c>
      <c r="F4018" s="48">
        <v>83730.210000000006</v>
      </c>
      <c r="G4018" s="48">
        <v>50984.39</v>
      </c>
      <c r="H4018" s="48">
        <v>40945.089999999997</v>
      </c>
      <c r="I4018" s="48">
        <v>59355.54</v>
      </c>
      <c r="J4018" s="48">
        <v>68571.92</v>
      </c>
      <c r="K4018" s="48">
        <v>54500.39</v>
      </c>
      <c r="L4018" s="48">
        <v>39067.03</v>
      </c>
      <c r="M4018" s="48">
        <v>64946.71</v>
      </c>
      <c r="N4018" s="48">
        <v>76717.94</v>
      </c>
      <c r="O4018" s="48">
        <v>21123.5</v>
      </c>
      <c r="P4018" s="48">
        <v>14971.37</v>
      </c>
      <c r="Q4018" s="48">
        <v>14046.38</v>
      </c>
      <c r="R4018" s="48">
        <v>6708.2</v>
      </c>
      <c r="S4018" s="48">
        <v>8839.2199999999993</v>
      </c>
      <c r="T4018" s="48">
        <v>79862.67</v>
      </c>
      <c r="U4018" s="48">
        <v>142795.84</v>
      </c>
      <c r="V4018" s="48">
        <v>82650.259999999995</v>
      </c>
      <c r="W4018" s="48">
        <v>44822.28</v>
      </c>
      <c r="X4018" s="48">
        <v>105855.77</v>
      </c>
      <c r="Y4018" s="48">
        <v>174772.67</v>
      </c>
      <c r="Z4018" s="48">
        <v>202074.14</v>
      </c>
      <c r="AA4018" s="48">
        <v>179839.59</v>
      </c>
      <c r="AB4018" s="48">
        <v>159285.78</v>
      </c>
      <c r="AC4018" s="48">
        <v>155375.69</v>
      </c>
      <c r="AD4018" s="48">
        <v>114901.31</v>
      </c>
      <c r="AE4018" s="48">
        <v>29266.98</v>
      </c>
      <c r="AF4018" s="48">
        <v>19113.78</v>
      </c>
      <c r="AG4018" s="48">
        <v>8607.44</v>
      </c>
      <c r="AH4018" s="48">
        <v>38118.559999999998</v>
      </c>
    </row>
    <row r="4019" spans="1:34">
      <c r="A4019" s="48">
        <v>2546056</v>
      </c>
      <c r="B4019" s="49" t="s">
        <v>11845</v>
      </c>
      <c r="C4019" s="49" t="s">
        <v>11846</v>
      </c>
      <c r="D4019" s="49" t="s">
        <v>11847</v>
      </c>
      <c r="E4019" s="48">
        <v>34774.959999999999</v>
      </c>
      <c r="F4019" s="48">
        <v>31285.9</v>
      </c>
      <c r="G4019" s="48">
        <v>33542.97</v>
      </c>
      <c r="H4019" s="48">
        <v>27457.72</v>
      </c>
      <c r="I4019" s="48">
        <v>28155.8</v>
      </c>
      <c r="J4019" s="48">
        <v>68726.42</v>
      </c>
      <c r="K4019" s="48">
        <v>25898.57</v>
      </c>
      <c r="L4019" s="48">
        <v>29129.68</v>
      </c>
      <c r="M4019" s="48">
        <v>33966.79</v>
      </c>
      <c r="N4019" s="48">
        <v>24750.639999999999</v>
      </c>
      <c r="O4019" s="48">
        <v>17980.47</v>
      </c>
      <c r="P4019" s="48">
        <v>19346.5</v>
      </c>
      <c r="Q4019" s="48">
        <v>23356.58</v>
      </c>
      <c r="R4019" s="48">
        <v>16415.43</v>
      </c>
      <c r="S4019" s="48">
        <v>25357.52</v>
      </c>
      <c r="T4019" s="48">
        <v>36233.39</v>
      </c>
      <c r="U4019" s="48">
        <v>49013.27</v>
      </c>
      <c r="V4019" s="48">
        <v>49473.46</v>
      </c>
      <c r="W4019" s="48">
        <v>47930.8</v>
      </c>
      <c r="X4019" s="48">
        <v>53518.7</v>
      </c>
      <c r="Y4019" s="48">
        <v>80610.23</v>
      </c>
      <c r="Z4019" s="48">
        <v>87766.88</v>
      </c>
      <c r="AA4019" s="48">
        <v>115541.05</v>
      </c>
      <c r="AB4019" s="48">
        <v>73992.22</v>
      </c>
      <c r="AC4019" s="48">
        <v>60275.06</v>
      </c>
      <c r="AD4019" s="48">
        <v>112763.61</v>
      </c>
      <c r="AE4019" s="48">
        <v>90357.75</v>
      </c>
      <c r="AF4019" s="48">
        <v>68788.27</v>
      </c>
      <c r="AG4019" s="48">
        <v>107509.03</v>
      </c>
      <c r="AH4019" s="48">
        <v>124207.84</v>
      </c>
    </row>
    <row r="4020" spans="1:34">
      <c r="A4020" s="48">
        <v>2547920</v>
      </c>
      <c r="B4020" s="49" t="s">
        <v>11848</v>
      </c>
      <c r="C4020" s="49" t="s">
        <v>11849</v>
      </c>
      <c r="D4020" s="49" t="s">
        <v>11850</v>
      </c>
      <c r="E4020" s="48">
        <v>17398.55</v>
      </c>
      <c r="F4020" s="48">
        <v>28058.81</v>
      </c>
      <c r="G4020" s="48">
        <v>19179.53</v>
      </c>
      <c r="H4020" s="48">
        <v>20642.64</v>
      </c>
      <c r="I4020" s="48">
        <v>21534.65</v>
      </c>
      <c r="J4020" s="48">
        <v>14575.42</v>
      </c>
      <c r="K4020" s="48">
        <v>18625.53</v>
      </c>
      <c r="L4020" s="48">
        <v>18204.53</v>
      </c>
      <c r="M4020" s="48">
        <v>11798.33</v>
      </c>
      <c r="N4020" s="48">
        <v>30522.92</v>
      </c>
      <c r="O4020" s="48">
        <v>7666.22</v>
      </c>
      <c r="P4020" s="48">
        <v>4603.1400000000003</v>
      </c>
      <c r="Q4020" s="48">
        <v>4868.16</v>
      </c>
      <c r="R4020" s="48">
        <v>1993.06</v>
      </c>
      <c r="S4020" s="48">
        <v>1374.04</v>
      </c>
      <c r="T4020" s="48">
        <v>5233.66</v>
      </c>
      <c r="U4020" s="48">
        <v>58994.3</v>
      </c>
      <c r="V4020" s="48">
        <v>31686</v>
      </c>
      <c r="W4020" s="48">
        <v>52227.1</v>
      </c>
      <c r="X4020" s="48">
        <v>29105.62</v>
      </c>
      <c r="Y4020" s="48">
        <v>12957.34</v>
      </c>
      <c r="Z4020" s="48">
        <v>110810.62</v>
      </c>
      <c r="AA4020" s="48">
        <v>61525.54</v>
      </c>
      <c r="AB4020" s="48">
        <v>10470.51</v>
      </c>
      <c r="AC4020" s="48">
        <v>59161.07</v>
      </c>
      <c r="AD4020" s="48">
        <v>30678.29</v>
      </c>
      <c r="AE4020" s="48">
        <v>8107.28</v>
      </c>
      <c r="AF4020" s="48">
        <v>3553.39</v>
      </c>
      <c r="AG4020" s="48">
        <v>4090.31</v>
      </c>
      <c r="AH4020" s="48">
        <v>3287.59</v>
      </c>
    </row>
    <row r="4021" spans="1:34">
      <c r="A4021" s="48">
        <v>2544094</v>
      </c>
      <c r="B4021" s="49" t="s">
        <v>11851</v>
      </c>
      <c r="C4021" s="49" t="s">
        <v>11852</v>
      </c>
      <c r="D4021" s="49" t="s">
        <v>11853</v>
      </c>
      <c r="E4021" s="48">
        <v>665684</v>
      </c>
      <c r="F4021" s="48">
        <v>494344.94</v>
      </c>
      <c r="G4021" s="48">
        <v>235423.59</v>
      </c>
      <c r="H4021" s="48">
        <v>223157.45</v>
      </c>
      <c r="I4021" s="48">
        <v>234989.66</v>
      </c>
      <c r="J4021" s="48">
        <v>306908.21999999997</v>
      </c>
      <c r="K4021" s="48">
        <v>252329.84</v>
      </c>
      <c r="L4021" s="48">
        <v>240094.38</v>
      </c>
      <c r="M4021" s="48">
        <v>396876.97</v>
      </c>
      <c r="N4021" s="48">
        <v>440017.75</v>
      </c>
      <c r="O4021" s="48">
        <v>182943.12</v>
      </c>
      <c r="P4021" s="48">
        <v>335307.96999999997</v>
      </c>
      <c r="Q4021" s="48">
        <v>416997.88</v>
      </c>
      <c r="R4021" s="48">
        <v>187121.34</v>
      </c>
      <c r="S4021" s="48">
        <v>173973.16</v>
      </c>
      <c r="T4021" s="48">
        <v>608388.56000000006</v>
      </c>
      <c r="U4021" s="48">
        <v>831701.5</v>
      </c>
      <c r="V4021" s="48">
        <v>281045.21999999997</v>
      </c>
      <c r="W4021" s="48">
        <v>267783.15999999997</v>
      </c>
      <c r="X4021" s="48">
        <v>306279.21999999997</v>
      </c>
      <c r="Y4021" s="48">
        <v>618764.12</v>
      </c>
      <c r="Z4021" s="48">
        <v>738045.43999999994</v>
      </c>
      <c r="AA4021" s="48">
        <v>676649.75</v>
      </c>
      <c r="AB4021" s="48">
        <v>870175.75</v>
      </c>
      <c r="AC4021" s="48">
        <v>876386.38</v>
      </c>
      <c r="AD4021" s="48">
        <v>662681.18999999994</v>
      </c>
      <c r="AE4021" s="48">
        <v>1179671.1200000001</v>
      </c>
      <c r="AF4021" s="48">
        <v>1524631.5</v>
      </c>
      <c r="AG4021" s="48">
        <v>999795.62</v>
      </c>
      <c r="AH4021" s="48">
        <v>880910.44</v>
      </c>
    </row>
    <row r="4022" spans="1:34">
      <c r="A4022" s="48">
        <v>2541793</v>
      </c>
      <c r="B4022" s="49" t="s">
        <v>11854</v>
      </c>
      <c r="C4022" s="49" t="s">
        <v>11855</v>
      </c>
      <c r="D4022" s="49" t="s">
        <v>11856</v>
      </c>
      <c r="E4022" s="48">
        <v>27548.74</v>
      </c>
      <c r="F4022" s="48">
        <v>17361.46</v>
      </c>
      <c r="G4022" s="48">
        <v>14911.38</v>
      </c>
      <c r="H4022" s="48">
        <v>14281.38</v>
      </c>
      <c r="I4022" s="48">
        <v>14065.36</v>
      </c>
      <c r="J4022" s="48">
        <v>9053.2099999999991</v>
      </c>
      <c r="K4022" s="48">
        <v>14869.4</v>
      </c>
      <c r="L4022" s="48">
        <v>5875.16</v>
      </c>
      <c r="M4022" s="48">
        <v>15807.41</v>
      </c>
      <c r="N4022" s="48">
        <v>10622.26</v>
      </c>
      <c r="O4022" s="48">
        <v>4869.13</v>
      </c>
      <c r="P4022" s="48">
        <v>14571.41</v>
      </c>
      <c r="Q4022" s="48">
        <v>32447.89</v>
      </c>
      <c r="R4022" s="48">
        <v>10676.31</v>
      </c>
      <c r="S4022" s="48">
        <v>12357.33</v>
      </c>
      <c r="T4022" s="48">
        <v>9238.7199999999993</v>
      </c>
      <c r="U4022" s="48">
        <v>2087.09</v>
      </c>
      <c r="V4022" s="48">
        <v>1898.08</v>
      </c>
      <c r="W4022" s="48">
        <v>1952.98</v>
      </c>
      <c r="X4022" s="48">
        <v>2123.34</v>
      </c>
      <c r="Y4022" s="48">
        <v>2005.56</v>
      </c>
      <c r="Z4022" s="48">
        <v>2324.3200000000002</v>
      </c>
      <c r="AA4022" s="48">
        <v>2651.44</v>
      </c>
      <c r="AB4022" s="48">
        <v>1806.66</v>
      </c>
      <c r="AC4022" s="48">
        <v>1930.9</v>
      </c>
      <c r="AD4022" s="48">
        <v>2821.36</v>
      </c>
      <c r="AE4022" s="48">
        <v>41003.06</v>
      </c>
      <c r="AF4022" s="48">
        <v>64384.82</v>
      </c>
      <c r="AG4022" s="48">
        <v>42885.11</v>
      </c>
      <c r="AH4022" s="48">
        <v>46392.36</v>
      </c>
    </row>
    <row r="4023" spans="1:34">
      <c r="A4023" s="48">
        <v>2546080</v>
      </c>
      <c r="B4023" s="49" t="s">
        <v>11857</v>
      </c>
      <c r="C4023" s="49" t="s">
        <v>11858</v>
      </c>
      <c r="D4023" s="49" t="s">
        <v>11859</v>
      </c>
      <c r="E4023" s="48">
        <v>31068.91</v>
      </c>
      <c r="F4023" s="48">
        <v>26430.76</v>
      </c>
      <c r="G4023" s="48">
        <v>44153.21</v>
      </c>
      <c r="H4023" s="48">
        <v>41867.07</v>
      </c>
      <c r="I4023" s="48">
        <v>44654.14</v>
      </c>
      <c r="J4023" s="48">
        <v>18787.48</v>
      </c>
      <c r="K4023" s="48">
        <v>11039.32</v>
      </c>
      <c r="L4023" s="48">
        <v>11423.3</v>
      </c>
      <c r="M4023" s="48">
        <v>23967.66</v>
      </c>
      <c r="N4023" s="48">
        <v>35673.9</v>
      </c>
      <c r="O4023" s="48">
        <v>5927.16</v>
      </c>
      <c r="P4023" s="48">
        <v>14942.37</v>
      </c>
      <c r="Q4023" s="48">
        <v>17552.439999999999</v>
      </c>
      <c r="R4023" s="50"/>
      <c r="S4023" s="48">
        <v>1458.05</v>
      </c>
      <c r="T4023" s="48">
        <v>38285.43</v>
      </c>
      <c r="U4023" s="48">
        <v>39371.31</v>
      </c>
      <c r="V4023" s="48">
        <v>69768.429999999993</v>
      </c>
      <c r="W4023" s="48">
        <v>63200.04</v>
      </c>
      <c r="X4023" s="48">
        <v>65261.32</v>
      </c>
      <c r="Y4023" s="48">
        <v>46320.39</v>
      </c>
      <c r="Z4023" s="48">
        <v>37894.379999999997</v>
      </c>
      <c r="AA4023" s="48">
        <v>49236.89</v>
      </c>
      <c r="AB4023" s="48">
        <v>49649.39</v>
      </c>
      <c r="AC4023" s="48">
        <v>55590.66</v>
      </c>
      <c r="AD4023" s="48">
        <v>8999.9699999999993</v>
      </c>
      <c r="AE4023" s="48">
        <v>37056.71</v>
      </c>
      <c r="AF4023" s="48">
        <v>49218</v>
      </c>
      <c r="AG4023" s="50"/>
      <c r="AH4023" s="48">
        <v>1740.19</v>
      </c>
    </row>
    <row r="4024" spans="1:34">
      <c r="A4024" s="48">
        <v>2547156</v>
      </c>
      <c r="B4024" s="49" t="s">
        <v>11860</v>
      </c>
      <c r="C4024" s="49" t="s">
        <v>11861</v>
      </c>
      <c r="D4024" s="49" t="s">
        <v>11862</v>
      </c>
      <c r="E4024" s="48">
        <v>19711.63</v>
      </c>
      <c r="F4024" s="48">
        <v>12587.4</v>
      </c>
      <c r="G4024" s="48">
        <v>18880.62</v>
      </c>
      <c r="H4024" s="48">
        <v>20320.73</v>
      </c>
      <c r="I4024" s="48">
        <v>13444.46</v>
      </c>
      <c r="J4024" s="48">
        <v>3180.11</v>
      </c>
      <c r="K4024" s="50"/>
      <c r="L4024" s="48">
        <v>7462.22</v>
      </c>
      <c r="M4024" s="48">
        <v>15973.52</v>
      </c>
      <c r="N4024" s="48">
        <v>16345.56</v>
      </c>
      <c r="O4024" s="50"/>
      <c r="P4024" s="50"/>
      <c r="Q4024" s="50"/>
      <c r="R4024" s="50"/>
      <c r="S4024" s="50"/>
      <c r="T4024" s="48">
        <v>30773.040000000001</v>
      </c>
      <c r="U4024" s="48">
        <v>17498.13</v>
      </c>
      <c r="V4024" s="48">
        <v>29059.23</v>
      </c>
      <c r="W4024" s="48">
        <v>34520.35</v>
      </c>
      <c r="X4024" s="48">
        <v>24278.89</v>
      </c>
      <c r="Y4024" s="48">
        <v>2473.6</v>
      </c>
      <c r="Z4024" s="50"/>
      <c r="AA4024" s="48">
        <v>26256.19</v>
      </c>
      <c r="AB4024" s="48">
        <v>41367.93</v>
      </c>
      <c r="AC4024" s="48">
        <v>30681.29</v>
      </c>
      <c r="AD4024" s="50"/>
      <c r="AE4024" s="50"/>
      <c r="AF4024" s="50"/>
      <c r="AG4024" s="50"/>
      <c r="AH4024" s="50"/>
    </row>
    <row r="4025" spans="1:34">
      <c r="A4025" s="48">
        <v>2543797</v>
      </c>
      <c r="B4025" s="49" t="s">
        <v>11863</v>
      </c>
      <c r="C4025" s="49" t="s">
        <v>11864</v>
      </c>
      <c r="D4025" s="49" t="s">
        <v>11865</v>
      </c>
      <c r="E4025" s="48">
        <v>41751.06</v>
      </c>
      <c r="F4025" s="48">
        <v>24350.57</v>
      </c>
      <c r="G4025" s="48">
        <v>30909.74</v>
      </c>
      <c r="H4025" s="48">
        <v>30692.74</v>
      </c>
      <c r="I4025" s="48">
        <v>37265.89</v>
      </c>
      <c r="J4025" s="48">
        <v>9304.2199999999993</v>
      </c>
      <c r="K4025" s="48">
        <v>7738.19</v>
      </c>
      <c r="L4025" s="48">
        <v>7965.18</v>
      </c>
      <c r="M4025" s="48">
        <v>16522.400000000001</v>
      </c>
      <c r="N4025" s="48">
        <v>12116.26</v>
      </c>
      <c r="O4025" s="50"/>
      <c r="P4025" s="48">
        <v>13829.35</v>
      </c>
      <c r="Q4025" s="48">
        <v>14007.33</v>
      </c>
      <c r="R4025" s="48">
        <v>2809.07</v>
      </c>
      <c r="S4025" s="48">
        <v>5695.14</v>
      </c>
      <c r="T4025" s="48">
        <v>30595.75</v>
      </c>
      <c r="U4025" s="48">
        <v>24553.35</v>
      </c>
      <c r="V4025" s="48">
        <v>56878.97</v>
      </c>
      <c r="W4025" s="48">
        <v>27513.07</v>
      </c>
      <c r="X4025" s="48">
        <v>89067.91</v>
      </c>
      <c r="Y4025" s="48">
        <v>4463.32</v>
      </c>
      <c r="Z4025" s="48">
        <v>6792.86</v>
      </c>
      <c r="AA4025" s="48">
        <v>9318.7900000000009</v>
      </c>
      <c r="AB4025" s="48">
        <v>29107.73</v>
      </c>
      <c r="AC4025" s="48">
        <v>6504.24</v>
      </c>
      <c r="AD4025" s="50"/>
      <c r="AE4025" s="48">
        <v>62136.35</v>
      </c>
      <c r="AF4025" s="48">
        <v>3822.57</v>
      </c>
      <c r="AG4025" s="48">
        <v>2390.6799999999998</v>
      </c>
      <c r="AH4025" s="48">
        <v>11210.28</v>
      </c>
    </row>
    <row r="4026" spans="1:34">
      <c r="A4026" s="48">
        <v>2543666</v>
      </c>
      <c r="B4026" s="49" t="s">
        <v>11866</v>
      </c>
      <c r="C4026" s="49" t="s">
        <v>11867</v>
      </c>
      <c r="D4026" s="49" t="s">
        <v>11868</v>
      </c>
      <c r="E4026" s="48">
        <v>55806.28</v>
      </c>
      <c r="F4026" s="48">
        <v>68718.44</v>
      </c>
      <c r="G4026" s="48">
        <v>48722.03</v>
      </c>
      <c r="H4026" s="48">
        <v>51825.09</v>
      </c>
      <c r="I4026" s="48">
        <v>69314.45</v>
      </c>
      <c r="J4026" s="48">
        <v>25277.54</v>
      </c>
      <c r="K4026" s="48">
        <v>26049.56</v>
      </c>
      <c r="L4026" s="48">
        <v>34716.71</v>
      </c>
      <c r="M4026" s="48">
        <v>47162.02</v>
      </c>
      <c r="N4026" s="48">
        <v>52609.04</v>
      </c>
      <c r="O4026" s="48">
        <v>24701.49</v>
      </c>
      <c r="P4026" s="48">
        <v>25592.63</v>
      </c>
      <c r="Q4026" s="48">
        <v>47515.09</v>
      </c>
      <c r="R4026" s="48">
        <v>27733.62</v>
      </c>
      <c r="S4026" s="48">
        <v>21975.49</v>
      </c>
      <c r="T4026" s="48">
        <v>21858.63</v>
      </c>
      <c r="U4026" s="48">
        <v>23168.01</v>
      </c>
      <c r="V4026" s="48">
        <v>20391.62</v>
      </c>
      <c r="W4026" s="48">
        <v>24935.67</v>
      </c>
      <c r="X4026" s="48">
        <v>24956.97</v>
      </c>
      <c r="Y4026" s="48">
        <v>16296.1</v>
      </c>
      <c r="Z4026" s="48">
        <v>2491.16</v>
      </c>
      <c r="AA4026" s="48">
        <v>32435.64</v>
      </c>
      <c r="AB4026" s="48">
        <v>27518.3</v>
      </c>
      <c r="AC4026" s="48">
        <v>23760.89</v>
      </c>
      <c r="AD4026" s="48">
        <v>30881.23</v>
      </c>
      <c r="AE4026" s="48">
        <v>10566.11</v>
      </c>
      <c r="AF4026" s="48">
        <v>43696.14</v>
      </c>
      <c r="AG4026" s="48">
        <v>21612.46</v>
      </c>
      <c r="AH4026" s="48">
        <v>15153.55</v>
      </c>
    </row>
    <row r="4027" spans="1:34">
      <c r="A4027" s="48">
        <v>2545052</v>
      </c>
      <c r="B4027" s="49" t="s">
        <v>11869</v>
      </c>
      <c r="C4027" s="49" t="s">
        <v>11870</v>
      </c>
      <c r="D4027" s="49" t="s">
        <v>11871</v>
      </c>
      <c r="E4027" s="48">
        <v>68312.72</v>
      </c>
      <c r="F4027" s="48">
        <v>52358.33</v>
      </c>
      <c r="G4027" s="48">
        <v>32011.7</v>
      </c>
      <c r="H4027" s="48">
        <v>50290.3</v>
      </c>
      <c r="I4027" s="48">
        <v>38205.949999999997</v>
      </c>
      <c r="J4027" s="48">
        <v>55985.39</v>
      </c>
      <c r="K4027" s="48">
        <v>48375.08</v>
      </c>
      <c r="L4027" s="48">
        <v>36129.78</v>
      </c>
      <c r="M4027" s="48">
        <v>59404.42</v>
      </c>
      <c r="N4027" s="48">
        <v>58453.41</v>
      </c>
      <c r="O4027" s="48">
        <v>38143.870000000003</v>
      </c>
      <c r="P4027" s="48">
        <v>32100.720000000001</v>
      </c>
      <c r="Q4027" s="48">
        <v>30264.65</v>
      </c>
      <c r="R4027" s="48">
        <v>30451.62</v>
      </c>
      <c r="S4027" s="48">
        <v>34550.839999999997</v>
      </c>
      <c r="T4027" s="48">
        <v>5093.5600000000004</v>
      </c>
      <c r="U4027" s="48">
        <v>33798.18</v>
      </c>
      <c r="V4027" s="48">
        <v>1571.47</v>
      </c>
      <c r="W4027" s="48">
        <v>8771.64</v>
      </c>
      <c r="X4027" s="48">
        <v>15681.78</v>
      </c>
      <c r="Y4027" s="48">
        <v>30704.799999999999</v>
      </c>
      <c r="Z4027" s="48">
        <v>54015.09</v>
      </c>
      <c r="AA4027" s="48">
        <v>5205.9399999999996</v>
      </c>
      <c r="AB4027" s="48">
        <v>38645.78</v>
      </c>
      <c r="AC4027" s="48">
        <v>33411.599999999999</v>
      </c>
      <c r="AD4027" s="48">
        <v>73577.81</v>
      </c>
      <c r="AE4027" s="48">
        <v>6124.48</v>
      </c>
      <c r="AF4027" s="48">
        <v>42005</v>
      </c>
      <c r="AG4027" s="48">
        <v>119874.74</v>
      </c>
      <c r="AH4027" s="48">
        <v>195809.5</v>
      </c>
    </row>
    <row r="4028" spans="1:34">
      <c r="A4028" s="48">
        <v>2545990</v>
      </c>
      <c r="B4028" s="49" t="s">
        <v>11872</v>
      </c>
      <c r="C4028" s="49" t="s">
        <v>11873</v>
      </c>
      <c r="D4028" s="49" t="s">
        <v>11874</v>
      </c>
      <c r="E4028" s="48">
        <v>58690.77</v>
      </c>
      <c r="F4028" s="48">
        <v>45651.3</v>
      </c>
      <c r="G4028" s="48">
        <v>34209.129999999997</v>
      </c>
      <c r="H4028" s="48">
        <v>44765.38</v>
      </c>
      <c r="I4028" s="48">
        <v>53307.65</v>
      </c>
      <c r="J4028" s="48">
        <v>33121.94</v>
      </c>
      <c r="K4028" s="48">
        <v>22725.64</v>
      </c>
      <c r="L4028" s="48">
        <v>9123.2800000000007</v>
      </c>
      <c r="M4028" s="48">
        <v>27256.79</v>
      </c>
      <c r="N4028" s="48">
        <v>17224.53</v>
      </c>
      <c r="O4028" s="48">
        <v>7352.22</v>
      </c>
      <c r="P4028" s="48">
        <v>12064.37</v>
      </c>
      <c r="Q4028" s="48">
        <v>17253.5</v>
      </c>
      <c r="R4028" s="48">
        <v>3751.11</v>
      </c>
      <c r="S4028" s="48">
        <v>2932.08</v>
      </c>
      <c r="T4028" s="48">
        <v>57468.84</v>
      </c>
      <c r="U4028" s="48">
        <v>62360.07</v>
      </c>
      <c r="V4028" s="48">
        <v>48983.839999999997</v>
      </c>
      <c r="W4028" s="48">
        <v>76080.45</v>
      </c>
      <c r="X4028" s="48">
        <v>112821.1</v>
      </c>
      <c r="Y4028" s="48">
        <v>76341.47</v>
      </c>
      <c r="Z4028" s="48">
        <v>79927.240000000005</v>
      </c>
      <c r="AA4028" s="48">
        <v>16776.98</v>
      </c>
      <c r="AB4028" s="48">
        <v>54823.71</v>
      </c>
      <c r="AC4028" s="48">
        <v>33234.74</v>
      </c>
      <c r="AD4028" s="48">
        <v>14860.78</v>
      </c>
      <c r="AE4028" s="48">
        <v>58726.720000000001</v>
      </c>
      <c r="AF4028" s="48">
        <v>49562.17</v>
      </c>
      <c r="AG4028" s="48">
        <v>5015.1899999999996</v>
      </c>
      <c r="AH4028" s="48">
        <v>4269.8500000000004</v>
      </c>
    </row>
    <row r="4029" spans="1:34">
      <c r="A4029" s="48">
        <v>2543292</v>
      </c>
      <c r="B4029" s="49" t="s">
        <v>11875</v>
      </c>
      <c r="C4029" s="49" t="s">
        <v>11876</v>
      </c>
      <c r="D4029" s="49" t="s">
        <v>11877</v>
      </c>
      <c r="E4029" s="48">
        <v>67816.62</v>
      </c>
      <c r="F4029" s="48">
        <v>62297.32</v>
      </c>
      <c r="G4029" s="48">
        <v>50553.14</v>
      </c>
      <c r="H4029" s="48">
        <v>38122.879999999997</v>
      </c>
      <c r="I4029" s="48">
        <v>44318.04</v>
      </c>
      <c r="J4029" s="48">
        <v>64236.4</v>
      </c>
      <c r="K4029" s="48">
        <v>50350.12</v>
      </c>
      <c r="L4029" s="48">
        <v>26335.61</v>
      </c>
      <c r="M4029" s="48">
        <v>40583.870000000003</v>
      </c>
      <c r="N4029" s="48">
        <v>49467.21</v>
      </c>
      <c r="O4029" s="48">
        <v>34669.74</v>
      </c>
      <c r="P4029" s="48">
        <v>21940.55</v>
      </c>
      <c r="Q4029" s="48">
        <v>20966.38</v>
      </c>
      <c r="R4029" s="48">
        <v>17237.419999999998</v>
      </c>
      <c r="S4029" s="48">
        <v>17469.39</v>
      </c>
      <c r="T4029" s="48">
        <v>33345.01</v>
      </c>
      <c r="U4029" s="48">
        <v>40503.300000000003</v>
      </c>
      <c r="V4029" s="48">
        <v>27364.9</v>
      </c>
      <c r="W4029" s="48">
        <v>21003.16</v>
      </c>
      <c r="X4029" s="48">
        <v>27101.68</v>
      </c>
      <c r="Y4029" s="48">
        <v>68532.160000000003</v>
      </c>
      <c r="Z4029" s="48">
        <v>80866.84</v>
      </c>
      <c r="AA4029" s="48">
        <v>16025.91</v>
      </c>
      <c r="AB4029" s="48">
        <v>30756.37</v>
      </c>
      <c r="AC4029" s="48">
        <v>40541.9</v>
      </c>
      <c r="AD4029" s="48">
        <v>67045.41</v>
      </c>
      <c r="AE4029" s="48">
        <v>32372.46</v>
      </c>
      <c r="AF4029" s="48">
        <v>231.36</v>
      </c>
      <c r="AG4029" s="48">
        <v>26553.88</v>
      </c>
      <c r="AH4029" s="48">
        <v>28973.119999999999</v>
      </c>
    </row>
    <row r="4030" spans="1:34">
      <c r="A4030" s="48">
        <v>2546846</v>
      </c>
      <c r="B4030" s="49" t="s">
        <v>11878</v>
      </c>
      <c r="C4030" s="49" t="s">
        <v>11879</v>
      </c>
      <c r="D4030" s="49" t="s">
        <v>11880</v>
      </c>
      <c r="E4030" s="48">
        <v>33151.839999999997</v>
      </c>
      <c r="F4030" s="48">
        <v>17222.419999999998</v>
      </c>
      <c r="G4030" s="48">
        <v>52546.3</v>
      </c>
      <c r="H4030" s="48">
        <v>45457.120000000003</v>
      </c>
      <c r="I4030" s="48">
        <v>44662.1</v>
      </c>
      <c r="J4030" s="48">
        <v>4267.09</v>
      </c>
      <c r="K4030" s="48">
        <v>3393.07</v>
      </c>
      <c r="L4030" s="48">
        <v>6199.14</v>
      </c>
      <c r="M4030" s="48">
        <v>17038.46</v>
      </c>
      <c r="N4030" s="48">
        <v>9159.2000000000007</v>
      </c>
      <c r="O4030" s="48">
        <v>3618.08</v>
      </c>
      <c r="P4030" s="48">
        <v>6365.15</v>
      </c>
      <c r="Q4030" s="48">
        <v>4924.1000000000004</v>
      </c>
      <c r="R4030" s="48">
        <v>4677.1099999999997</v>
      </c>
      <c r="S4030" s="48">
        <v>5476.11</v>
      </c>
      <c r="T4030" s="48">
        <v>26268.79</v>
      </c>
      <c r="U4030" s="48">
        <v>20337.45</v>
      </c>
      <c r="V4030" s="48">
        <v>85267.64</v>
      </c>
      <c r="W4030" s="48">
        <v>72389.16</v>
      </c>
      <c r="X4030" s="48">
        <v>72961.539999999994</v>
      </c>
      <c r="Y4030" s="48">
        <v>452.57</v>
      </c>
      <c r="Z4030" s="48">
        <v>513.69000000000005</v>
      </c>
      <c r="AA4030" s="48">
        <v>5018.96</v>
      </c>
      <c r="AB4030" s="48">
        <v>24552.21</v>
      </c>
      <c r="AC4030" s="48">
        <v>3641.34</v>
      </c>
      <c r="AD4030" s="48">
        <v>784.95</v>
      </c>
      <c r="AE4030" s="48">
        <v>4702.5</v>
      </c>
      <c r="AF4030" s="48">
        <v>186.65</v>
      </c>
      <c r="AG4030" s="48">
        <v>2993.6</v>
      </c>
      <c r="AH4030" s="48">
        <v>8753.01</v>
      </c>
    </row>
    <row r="4031" spans="1:34">
      <c r="A4031" s="48">
        <v>2543496</v>
      </c>
      <c r="B4031" s="49" t="s">
        <v>11881</v>
      </c>
      <c r="C4031" s="49" t="s">
        <v>11882</v>
      </c>
      <c r="D4031" s="49" t="s">
        <v>11883</v>
      </c>
      <c r="E4031" s="48">
        <v>31298.81</v>
      </c>
      <c r="F4031" s="48">
        <v>22456.55</v>
      </c>
      <c r="G4031" s="48">
        <v>53418.34</v>
      </c>
      <c r="H4031" s="48">
        <v>37412.959999999999</v>
      </c>
      <c r="I4031" s="48">
        <v>43233.08</v>
      </c>
      <c r="J4031" s="48">
        <v>19062.46</v>
      </c>
      <c r="K4031" s="48">
        <v>5284.14</v>
      </c>
      <c r="L4031" s="48">
        <v>13215.3</v>
      </c>
      <c r="M4031" s="48">
        <v>6829.16</v>
      </c>
      <c r="N4031" s="48">
        <v>13784.3</v>
      </c>
      <c r="O4031" s="50"/>
      <c r="P4031" s="48">
        <v>9217.2099999999991</v>
      </c>
      <c r="Q4031" s="48">
        <v>5451.14</v>
      </c>
      <c r="R4031" s="48">
        <v>10713.26</v>
      </c>
      <c r="S4031" s="48">
        <v>6173.15</v>
      </c>
      <c r="T4031" s="48">
        <v>33856.129999999997</v>
      </c>
      <c r="U4031" s="48">
        <v>29235.27</v>
      </c>
      <c r="V4031" s="48">
        <v>96252.57</v>
      </c>
      <c r="W4031" s="48">
        <v>61234.89</v>
      </c>
      <c r="X4031" s="48">
        <v>69842.81</v>
      </c>
      <c r="Y4031" s="48">
        <v>41032.769999999997</v>
      </c>
      <c r="Z4031" s="48">
        <v>4379.22</v>
      </c>
      <c r="AA4031" s="48">
        <v>58378.89</v>
      </c>
      <c r="AB4031" s="48">
        <v>7109.06</v>
      </c>
      <c r="AC4031" s="48">
        <v>15726.23</v>
      </c>
      <c r="AD4031" s="50"/>
      <c r="AE4031" s="48">
        <v>12025.89</v>
      </c>
      <c r="AF4031" s="48">
        <v>228.56</v>
      </c>
      <c r="AG4031" s="48">
        <v>61648.46</v>
      </c>
      <c r="AH4031" s="48">
        <v>19764.3</v>
      </c>
    </row>
    <row r="4032" spans="1:34">
      <c r="A4032" s="48">
        <v>2544685</v>
      </c>
      <c r="B4032" s="49" t="s">
        <v>11884</v>
      </c>
      <c r="C4032" s="49" t="s">
        <v>11885</v>
      </c>
      <c r="D4032" s="49" t="s">
        <v>11886</v>
      </c>
      <c r="E4032" s="48">
        <v>31916.95</v>
      </c>
      <c r="F4032" s="48">
        <v>9383.27</v>
      </c>
      <c r="G4032" s="48">
        <v>31153.81</v>
      </c>
      <c r="H4032" s="48">
        <v>26731.73</v>
      </c>
      <c r="I4032" s="48">
        <v>11569.3</v>
      </c>
      <c r="J4032" s="50"/>
      <c r="K4032" s="48">
        <v>1140.03</v>
      </c>
      <c r="L4032" s="48">
        <v>3452.1</v>
      </c>
      <c r="M4032" s="48">
        <v>8941.24</v>
      </c>
      <c r="N4032" s="48">
        <v>14521.39</v>
      </c>
      <c r="O4032" s="48">
        <v>3803.1</v>
      </c>
      <c r="P4032" s="48">
        <v>24976.69</v>
      </c>
      <c r="Q4032" s="48">
        <v>24530.66</v>
      </c>
      <c r="R4032" s="48">
        <v>22375.61</v>
      </c>
      <c r="S4032" s="48">
        <v>15837.42</v>
      </c>
      <c r="T4032" s="48">
        <v>27748.26</v>
      </c>
      <c r="U4032" s="48">
        <v>2714.26</v>
      </c>
      <c r="V4032" s="48">
        <v>38054.18</v>
      </c>
      <c r="W4032" s="48">
        <v>35179.879999999997</v>
      </c>
      <c r="X4032" s="48">
        <v>3778.16</v>
      </c>
      <c r="Y4032" s="50"/>
      <c r="Z4032" s="48">
        <v>791.98</v>
      </c>
      <c r="AA4032" s="48">
        <v>1637.27</v>
      </c>
      <c r="AB4032" s="48">
        <v>4819.24</v>
      </c>
      <c r="AC4032" s="48">
        <v>22579.91</v>
      </c>
      <c r="AD4032" s="48">
        <v>1485.13</v>
      </c>
      <c r="AE4032" s="48">
        <v>94562.42</v>
      </c>
      <c r="AF4032" s="48">
        <v>73287.55</v>
      </c>
      <c r="AG4032" s="48">
        <v>124659.02</v>
      </c>
      <c r="AH4032" s="48">
        <v>109901.97</v>
      </c>
    </row>
    <row r="4033" spans="1:34">
      <c r="A4033" s="48">
        <v>2545460</v>
      </c>
      <c r="B4033" s="49" t="s">
        <v>11887</v>
      </c>
      <c r="C4033" s="49" t="s">
        <v>11888</v>
      </c>
      <c r="D4033" s="49" t="s">
        <v>11889</v>
      </c>
      <c r="E4033" s="48">
        <v>141793.69</v>
      </c>
      <c r="F4033" s="48">
        <v>145493.88</v>
      </c>
      <c r="G4033" s="48">
        <v>55937.11</v>
      </c>
      <c r="H4033" s="48">
        <v>41661.85</v>
      </c>
      <c r="I4033" s="48">
        <v>42524.84</v>
      </c>
      <c r="J4033" s="48">
        <v>108815.17</v>
      </c>
      <c r="K4033" s="48">
        <v>75173.55</v>
      </c>
      <c r="L4033" s="48">
        <v>58527.12</v>
      </c>
      <c r="M4033" s="48">
        <v>83402.69</v>
      </c>
      <c r="N4033" s="48">
        <v>101501.03</v>
      </c>
      <c r="O4033" s="48">
        <v>52353.99</v>
      </c>
      <c r="P4033" s="48">
        <v>62079.21</v>
      </c>
      <c r="Q4033" s="48">
        <v>113884.22</v>
      </c>
      <c r="R4033" s="48">
        <v>29167.59</v>
      </c>
      <c r="S4033" s="48">
        <v>24951.49</v>
      </c>
      <c r="T4033" s="48">
        <v>161404.41</v>
      </c>
      <c r="U4033" s="48">
        <v>200272.05</v>
      </c>
      <c r="V4033" s="48">
        <v>57372.18</v>
      </c>
      <c r="W4033" s="48">
        <v>52324.01</v>
      </c>
      <c r="X4033" s="48">
        <v>55752.86</v>
      </c>
      <c r="Y4033" s="48">
        <v>226067.38</v>
      </c>
      <c r="Z4033" s="48">
        <v>245771.73</v>
      </c>
      <c r="AA4033" s="48">
        <v>204684.11</v>
      </c>
      <c r="AB4033" s="48">
        <v>170742.56</v>
      </c>
      <c r="AC4033" s="48">
        <v>178092.97</v>
      </c>
      <c r="AD4033" s="48">
        <v>221749.31</v>
      </c>
      <c r="AE4033" s="48">
        <v>196930.23</v>
      </c>
      <c r="AF4033" s="48">
        <v>256551.58</v>
      </c>
      <c r="AG4033" s="48">
        <v>152014.54999999999</v>
      </c>
      <c r="AH4033" s="48">
        <v>154709.72</v>
      </c>
    </row>
    <row r="4034" spans="1:34">
      <c r="A4034" s="48">
        <v>2548023</v>
      </c>
      <c r="B4034" s="49" t="s">
        <v>11890</v>
      </c>
      <c r="C4034" s="49" t="s">
        <v>11891</v>
      </c>
      <c r="D4034" s="49" t="s">
        <v>11892</v>
      </c>
      <c r="E4034" s="48">
        <v>255935.52</v>
      </c>
      <c r="F4034" s="48">
        <v>230091.86</v>
      </c>
      <c r="G4034" s="48">
        <v>94443.11</v>
      </c>
      <c r="H4034" s="48">
        <v>94377.16</v>
      </c>
      <c r="I4034" s="48">
        <v>81939.78</v>
      </c>
      <c r="J4034" s="48">
        <v>349036.84</v>
      </c>
      <c r="K4034" s="48">
        <v>186565.94</v>
      </c>
      <c r="L4034" s="48">
        <v>168353.44</v>
      </c>
      <c r="M4034" s="48">
        <v>181561.84</v>
      </c>
      <c r="N4034" s="48">
        <v>239993.06</v>
      </c>
      <c r="O4034" s="48">
        <v>159192.26999999999</v>
      </c>
      <c r="P4034" s="48">
        <v>97724.06</v>
      </c>
      <c r="Q4034" s="48">
        <v>92756.87</v>
      </c>
      <c r="R4034" s="48">
        <v>54426.12</v>
      </c>
      <c r="S4034" s="48">
        <v>71911.460000000006</v>
      </c>
      <c r="T4034" s="48">
        <v>250519.34</v>
      </c>
      <c r="U4034" s="48">
        <v>325809.25</v>
      </c>
      <c r="V4034" s="48">
        <v>123062.77</v>
      </c>
      <c r="W4034" s="48">
        <v>123984.05</v>
      </c>
      <c r="X4034" s="48">
        <v>115344.22</v>
      </c>
      <c r="Y4034" s="48">
        <v>974813.06</v>
      </c>
      <c r="Z4034" s="48">
        <v>648672.88</v>
      </c>
      <c r="AA4034" s="48">
        <v>763556.94</v>
      </c>
      <c r="AB4034" s="48">
        <v>343181.5</v>
      </c>
      <c r="AC4034" s="48">
        <v>476901.84</v>
      </c>
      <c r="AD4034" s="48">
        <v>663914.56000000006</v>
      </c>
      <c r="AE4034" s="48">
        <v>306509.44</v>
      </c>
      <c r="AF4034" s="48">
        <v>190848.17</v>
      </c>
      <c r="AG4034" s="48">
        <v>228291.39</v>
      </c>
      <c r="AH4034" s="48">
        <v>367906.62</v>
      </c>
    </row>
    <row r="4035" spans="1:34">
      <c r="A4035" s="48">
        <v>2546474</v>
      </c>
      <c r="B4035" s="49" t="s">
        <v>11893</v>
      </c>
      <c r="C4035" s="49" t="s">
        <v>11894</v>
      </c>
      <c r="D4035" s="49" t="s">
        <v>11895</v>
      </c>
      <c r="E4035" s="48">
        <v>108231.09</v>
      </c>
      <c r="F4035" s="48">
        <v>58337.59</v>
      </c>
      <c r="G4035" s="48">
        <v>76904.17</v>
      </c>
      <c r="H4035" s="48">
        <v>71817.119999999995</v>
      </c>
      <c r="I4035" s="48">
        <v>67030.98</v>
      </c>
      <c r="J4035" s="48">
        <v>38061</v>
      </c>
      <c r="K4035" s="48">
        <v>22442.63</v>
      </c>
      <c r="L4035" s="48">
        <v>25436.63</v>
      </c>
      <c r="M4035" s="48">
        <v>40789.160000000003</v>
      </c>
      <c r="N4035" s="48">
        <v>42876.23</v>
      </c>
      <c r="O4035" s="48">
        <v>20128.53</v>
      </c>
      <c r="P4035" s="48">
        <v>20064.63</v>
      </c>
      <c r="Q4035" s="48">
        <v>35758</v>
      </c>
      <c r="R4035" s="48">
        <v>19864.61</v>
      </c>
      <c r="S4035" s="48">
        <v>16976.47</v>
      </c>
      <c r="T4035" s="48">
        <v>118751.26</v>
      </c>
      <c r="U4035" s="48">
        <v>92536.07</v>
      </c>
      <c r="V4035" s="48">
        <v>116298.14</v>
      </c>
      <c r="W4035" s="48">
        <v>114903.89</v>
      </c>
      <c r="X4035" s="48">
        <v>104929.01</v>
      </c>
      <c r="Y4035" s="48">
        <v>71947.08</v>
      </c>
      <c r="Z4035" s="48">
        <v>64197.02</v>
      </c>
      <c r="AA4035" s="48">
        <v>97001.59</v>
      </c>
      <c r="AB4035" s="48">
        <v>80662.77</v>
      </c>
      <c r="AC4035" s="48">
        <v>70659.08</v>
      </c>
      <c r="AD4035" s="48">
        <v>89585.27</v>
      </c>
      <c r="AE4035" s="48">
        <v>65694.490000000005</v>
      </c>
      <c r="AF4035" s="48">
        <v>69228.789999999994</v>
      </c>
      <c r="AG4035" s="48">
        <v>96767.55</v>
      </c>
      <c r="AH4035" s="48">
        <v>95220.3</v>
      </c>
    </row>
    <row r="4036" spans="1:34">
      <c r="A4036" s="48">
        <v>2543919</v>
      </c>
      <c r="B4036" s="49" t="s">
        <v>11896</v>
      </c>
      <c r="C4036" s="49" t="s">
        <v>11897</v>
      </c>
      <c r="D4036" s="49" t="s">
        <v>11898</v>
      </c>
      <c r="E4036" s="48">
        <v>51668.29</v>
      </c>
      <c r="F4036" s="48">
        <v>41410.03</v>
      </c>
      <c r="G4036" s="48">
        <v>43191.05</v>
      </c>
      <c r="H4036" s="48">
        <v>33632.800000000003</v>
      </c>
      <c r="I4036" s="48">
        <v>26182.63</v>
      </c>
      <c r="J4036" s="48">
        <v>40175</v>
      </c>
      <c r="K4036" s="48">
        <v>31764.79</v>
      </c>
      <c r="L4036" s="48">
        <v>13927.33</v>
      </c>
      <c r="M4036" s="48">
        <v>41720.99</v>
      </c>
      <c r="N4036" s="48">
        <v>41758.03</v>
      </c>
      <c r="O4036" s="48">
        <v>16184.42</v>
      </c>
      <c r="P4036" s="48">
        <v>42309.18</v>
      </c>
      <c r="Q4036" s="48">
        <v>81979.22</v>
      </c>
      <c r="R4036" s="48">
        <v>42967.99</v>
      </c>
      <c r="S4036" s="48">
        <v>28038.75</v>
      </c>
      <c r="T4036" s="48">
        <v>47557.99</v>
      </c>
      <c r="U4036" s="48">
        <v>54326.76</v>
      </c>
      <c r="V4036" s="48">
        <v>48230.02</v>
      </c>
      <c r="W4036" s="48">
        <v>43975.27</v>
      </c>
      <c r="X4036" s="48">
        <v>26791.9</v>
      </c>
      <c r="Y4036" s="48">
        <v>87900.28</v>
      </c>
      <c r="Z4036" s="48">
        <v>93643.07</v>
      </c>
      <c r="AA4036" s="48">
        <v>18789.900000000001</v>
      </c>
      <c r="AB4036" s="48">
        <v>84004.68</v>
      </c>
      <c r="AC4036" s="48">
        <v>72647.77</v>
      </c>
      <c r="AD4036" s="48">
        <v>75796.55</v>
      </c>
      <c r="AE4036" s="48">
        <v>157672.28</v>
      </c>
      <c r="AF4036" s="48">
        <v>200449.75</v>
      </c>
      <c r="AG4036" s="48">
        <v>233769.44</v>
      </c>
      <c r="AH4036" s="48">
        <v>182019.7</v>
      </c>
    </row>
    <row r="4037" spans="1:34">
      <c r="A4037" s="48">
        <v>2542051</v>
      </c>
      <c r="B4037" s="49" t="s">
        <v>11899</v>
      </c>
      <c r="C4037" s="49" t="s">
        <v>11900</v>
      </c>
      <c r="D4037" s="49" t="s">
        <v>11901</v>
      </c>
      <c r="E4037" s="48">
        <v>19216.55</v>
      </c>
      <c r="F4037" s="48">
        <v>15071.4</v>
      </c>
      <c r="G4037" s="48">
        <v>18875.54</v>
      </c>
      <c r="H4037" s="48">
        <v>15558.42</v>
      </c>
      <c r="I4037" s="48">
        <v>14851.42</v>
      </c>
      <c r="J4037" s="48">
        <v>11457.3</v>
      </c>
      <c r="K4037" s="48">
        <v>8617.2199999999993</v>
      </c>
      <c r="L4037" s="48">
        <v>8411.2199999999993</v>
      </c>
      <c r="M4037" s="48">
        <v>10328.280000000001</v>
      </c>
      <c r="N4037" s="48">
        <v>12646.33</v>
      </c>
      <c r="O4037" s="48">
        <v>5401.15</v>
      </c>
      <c r="P4037" s="50"/>
      <c r="Q4037" s="48">
        <v>8308.25</v>
      </c>
      <c r="R4037" s="50"/>
      <c r="S4037" s="48">
        <v>2089.04</v>
      </c>
      <c r="T4037" s="48">
        <v>19385.55</v>
      </c>
      <c r="U4037" s="48">
        <v>21252.21</v>
      </c>
      <c r="V4037" s="48">
        <v>24832.77</v>
      </c>
      <c r="W4037" s="48">
        <v>20772.77</v>
      </c>
      <c r="X4037" s="48">
        <v>21285.5</v>
      </c>
      <c r="Y4037" s="48">
        <v>30581.74</v>
      </c>
      <c r="Z4037" s="48">
        <v>27141.51</v>
      </c>
      <c r="AA4037" s="48">
        <v>31600.89</v>
      </c>
      <c r="AB4037" s="48">
        <v>21224.68</v>
      </c>
      <c r="AC4037" s="48">
        <v>21096.639999999999</v>
      </c>
      <c r="AD4037" s="48">
        <v>29337.52</v>
      </c>
      <c r="AE4037" s="50"/>
      <c r="AF4037" s="48">
        <v>22753.41</v>
      </c>
      <c r="AG4037" s="50"/>
      <c r="AH4037" s="48">
        <v>2038.19</v>
      </c>
    </row>
    <row r="4038" spans="1:34">
      <c r="A4038" s="48">
        <v>2545303</v>
      </c>
      <c r="B4038" s="49" t="s">
        <v>11902</v>
      </c>
      <c r="C4038" s="49" t="s">
        <v>11903</v>
      </c>
      <c r="D4038" s="49" t="s">
        <v>11904</v>
      </c>
      <c r="E4038" s="48">
        <v>40015.199999999997</v>
      </c>
      <c r="F4038" s="48">
        <v>17726.55</v>
      </c>
      <c r="G4038" s="48">
        <v>29106.92</v>
      </c>
      <c r="H4038" s="48">
        <v>36497.040000000001</v>
      </c>
      <c r="I4038" s="48">
        <v>25367.759999999998</v>
      </c>
      <c r="J4038" s="48">
        <v>6892.25</v>
      </c>
      <c r="K4038" s="48">
        <v>8165.25</v>
      </c>
      <c r="L4038" s="48">
        <v>1949.06</v>
      </c>
      <c r="M4038" s="48">
        <v>12019.4</v>
      </c>
      <c r="N4038" s="48">
        <v>14915.45</v>
      </c>
      <c r="O4038" s="48">
        <v>5866.19</v>
      </c>
      <c r="P4038" s="48">
        <v>11904.37</v>
      </c>
      <c r="Q4038" s="48">
        <v>15796.52</v>
      </c>
      <c r="R4038" s="48">
        <v>7060.22</v>
      </c>
      <c r="S4038" s="48">
        <v>4846.1400000000003</v>
      </c>
      <c r="T4038" s="48">
        <v>92839.71</v>
      </c>
      <c r="U4038" s="48">
        <v>25692.32</v>
      </c>
      <c r="V4038" s="48">
        <v>38785.800000000003</v>
      </c>
      <c r="W4038" s="48">
        <v>123823.61</v>
      </c>
      <c r="X4038" s="48">
        <v>37920.71</v>
      </c>
      <c r="Y4038" s="48">
        <v>889.9</v>
      </c>
      <c r="Z4038" s="48">
        <v>13202.2</v>
      </c>
      <c r="AA4038" s="48">
        <v>969.46</v>
      </c>
      <c r="AB4038" s="48">
        <v>14258.05</v>
      </c>
      <c r="AC4038" s="48">
        <v>23383.88</v>
      </c>
      <c r="AD4038" s="48">
        <v>13164</v>
      </c>
      <c r="AE4038" s="48">
        <v>24638.31</v>
      </c>
      <c r="AF4038" s="48">
        <v>16495.97</v>
      </c>
      <c r="AG4038" s="48">
        <v>22871.01</v>
      </c>
      <c r="AH4038" s="48">
        <v>4188.18</v>
      </c>
    </row>
    <row r="4039" spans="1:34">
      <c r="A4039" s="48">
        <v>2543705</v>
      </c>
      <c r="B4039" s="49" t="s">
        <v>11905</v>
      </c>
      <c r="C4039" s="49" t="s">
        <v>11906</v>
      </c>
      <c r="D4039" s="49" t="s">
        <v>11907</v>
      </c>
      <c r="E4039" s="48">
        <v>39657.93</v>
      </c>
      <c r="F4039" s="48">
        <v>31503.68</v>
      </c>
      <c r="G4039" s="48">
        <v>43937.05</v>
      </c>
      <c r="H4039" s="48">
        <v>42493.95</v>
      </c>
      <c r="I4039" s="48">
        <v>38819.870000000003</v>
      </c>
      <c r="J4039" s="48">
        <v>20184.439999999999</v>
      </c>
      <c r="K4039" s="48">
        <v>15162.3</v>
      </c>
      <c r="L4039" s="48">
        <v>15437.31</v>
      </c>
      <c r="M4039" s="48">
        <v>26395.5</v>
      </c>
      <c r="N4039" s="48">
        <v>26460.53</v>
      </c>
      <c r="O4039" s="48">
        <v>11966.26</v>
      </c>
      <c r="P4039" s="48">
        <v>16318.32</v>
      </c>
      <c r="Q4039" s="50"/>
      <c r="R4039" s="48">
        <v>12724.24</v>
      </c>
      <c r="S4039" s="48">
        <v>6479.1</v>
      </c>
      <c r="T4039" s="48">
        <v>91541.98</v>
      </c>
      <c r="U4039" s="48">
        <v>39275.589999999997</v>
      </c>
      <c r="V4039" s="48">
        <v>136141.66</v>
      </c>
      <c r="W4039" s="48">
        <v>90142.399999999994</v>
      </c>
      <c r="X4039" s="48">
        <v>122644.27</v>
      </c>
      <c r="Y4039" s="48">
        <v>14959.32</v>
      </c>
      <c r="Z4039" s="48">
        <v>15435.95</v>
      </c>
      <c r="AA4039" s="48">
        <v>47791.56</v>
      </c>
      <c r="AB4039" s="48">
        <v>16032.87</v>
      </c>
      <c r="AC4039" s="48">
        <v>16378.52</v>
      </c>
      <c r="AD4039" s="48">
        <v>41318.04</v>
      </c>
      <c r="AE4039" s="48">
        <v>18120.37</v>
      </c>
      <c r="AF4039" s="50"/>
      <c r="AG4039" s="48">
        <v>26099.19</v>
      </c>
      <c r="AH4039" s="48">
        <v>5976.64</v>
      </c>
    </row>
    <row r="4040" spans="1:34">
      <c r="A4040" s="48">
        <v>2547623</v>
      </c>
      <c r="B4040" s="49" t="s">
        <v>11908</v>
      </c>
      <c r="C4040" s="49" t="s">
        <v>11909</v>
      </c>
      <c r="D4040" s="49" t="s">
        <v>11910</v>
      </c>
      <c r="E4040" s="48">
        <v>27602.75</v>
      </c>
      <c r="F4040" s="48">
        <v>22137.55</v>
      </c>
      <c r="G4040" s="48">
        <v>6633.15</v>
      </c>
      <c r="H4040" s="48">
        <v>3410.07</v>
      </c>
      <c r="I4040" s="48">
        <v>5662.17</v>
      </c>
      <c r="J4040" s="50"/>
      <c r="K4040" s="50"/>
      <c r="L4040" s="50"/>
      <c r="M4040" s="50"/>
      <c r="N4040" s="50"/>
      <c r="O4040" s="50"/>
      <c r="P4040" s="50"/>
      <c r="Q4040" s="48">
        <v>18501.47</v>
      </c>
      <c r="R4040" s="48">
        <v>6333.19</v>
      </c>
      <c r="S4040" s="50"/>
      <c r="T4040" s="48">
        <v>45188.3</v>
      </c>
      <c r="U4040" s="48">
        <v>44032.59</v>
      </c>
      <c r="V4040" s="48">
        <v>9593.82</v>
      </c>
      <c r="W4040" s="48">
        <v>1702.01</v>
      </c>
      <c r="X4040" s="48">
        <v>4704.3900000000003</v>
      </c>
      <c r="Y4040" s="50"/>
      <c r="Z4040" s="50"/>
      <c r="AA4040" s="50"/>
      <c r="AB4040" s="50"/>
      <c r="AC4040" s="50"/>
      <c r="AD4040" s="50"/>
      <c r="AE4040" s="50"/>
      <c r="AF4040" s="48">
        <v>59211.199999999997</v>
      </c>
      <c r="AG4040" s="48">
        <v>6566.8</v>
      </c>
      <c r="AH4040" s="50"/>
    </row>
    <row r="4041" spans="1:34">
      <c r="A4041" s="48">
        <v>2544397</v>
      </c>
      <c r="B4041" s="49" t="s">
        <v>11911</v>
      </c>
      <c r="C4041" s="49" t="s">
        <v>11912</v>
      </c>
      <c r="D4041" s="49" t="s">
        <v>11913</v>
      </c>
      <c r="E4041" s="48">
        <v>44955.06</v>
      </c>
      <c r="F4041" s="48">
        <v>24502.55</v>
      </c>
      <c r="G4041" s="48">
        <v>63855.29</v>
      </c>
      <c r="H4041" s="48">
        <v>51432.09</v>
      </c>
      <c r="I4041" s="48">
        <v>43531.93</v>
      </c>
      <c r="J4041" s="48">
        <v>16420.34</v>
      </c>
      <c r="K4041" s="48">
        <v>10408.23</v>
      </c>
      <c r="L4041" s="48">
        <v>7360.16</v>
      </c>
      <c r="M4041" s="48">
        <v>18837.39</v>
      </c>
      <c r="N4041" s="48">
        <v>22008.5</v>
      </c>
      <c r="O4041" s="48">
        <v>7484.14</v>
      </c>
      <c r="P4041" s="48">
        <v>22071.51</v>
      </c>
      <c r="Q4041" s="48">
        <v>30980.74</v>
      </c>
      <c r="R4041" s="48">
        <v>21778.45</v>
      </c>
      <c r="S4041" s="48">
        <v>15056.36</v>
      </c>
      <c r="T4041" s="48">
        <v>55184.9</v>
      </c>
      <c r="U4041" s="48">
        <v>32890.44</v>
      </c>
      <c r="V4041" s="48">
        <v>85790.080000000002</v>
      </c>
      <c r="W4041" s="48">
        <v>66250.19</v>
      </c>
      <c r="X4041" s="48">
        <v>61463.06</v>
      </c>
      <c r="Y4041" s="48">
        <v>35552.86</v>
      </c>
      <c r="Z4041" s="48">
        <v>32150.55</v>
      </c>
      <c r="AA4041" s="48">
        <v>19798.04</v>
      </c>
      <c r="AB4041" s="48">
        <v>38095.64</v>
      </c>
      <c r="AC4041" s="48">
        <v>45833.55</v>
      </c>
      <c r="AD4041" s="48">
        <v>24355.94</v>
      </c>
      <c r="AE4041" s="48">
        <v>66434.73</v>
      </c>
      <c r="AF4041" s="48">
        <v>68269.64</v>
      </c>
      <c r="AG4041" s="48">
        <v>98114.8</v>
      </c>
      <c r="AH4041" s="48">
        <v>84601.41</v>
      </c>
    </row>
    <row r="4042" spans="1:34">
      <c r="A4042" s="48">
        <v>2545134</v>
      </c>
      <c r="B4042" s="49" t="s">
        <v>11914</v>
      </c>
      <c r="C4042" s="49" t="s">
        <v>11915</v>
      </c>
      <c r="D4042" s="49" t="s">
        <v>11916</v>
      </c>
      <c r="E4042" s="48">
        <v>117953.91</v>
      </c>
      <c r="F4042" s="48">
        <v>78350.77</v>
      </c>
      <c r="G4042" s="48">
        <v>53724.24</v>
      </c>
      <c r="H4042" s="48">
        <v>56293.29</v>
      </c>
      <c r="I4042" s="48">
        <v>54262.25</v>
      </c>
      <c r="J4042" s="48">
        <v>30703.67</v>
      </c>
      <c r="K4042" s="48">
        <v>36438.81</v>
      </c>
      <c r="L4042" s="48">
        <v>20963.47</v>
      </c>
      <c r="M4042" s="48">
        <v>34152.769999999997</v>
      </c>
      <c r="N4042" s="48">
        <v>44009.98</v>
      </c>
      <c r="O4042" s="48">
        <v>18040.41</v>
      </c>
      <c r="P4042" s="48">
        <v>16319.35</v>
      </c>
      <c r="Q4042" s="48">
        <v>28112.57</v>
      </c>
      <c r="R4042" s="48">
        <v>20792.400000000001</v>
      </c>
      <c r="S4042" s="48">
        <v>12480.25</v>
      </c>
      <c r="T4042" s="48">
        <v>129949.12</v>
      </c>
      <c r="U4042" s="48">
        <v>114551.75</v>
      </c>
      <c r="V4042" s="48">
        <v>87557.39</v>
      </c>
      <c r="W4042" s="48">
        <v>93531.03</v>
      </c>
      <c r="X4042" s="48">
        <v>91243.54</v>
      </c>
      <c r="Y4042" s="48">
        <v>71008.38</v>
      </c>
      <c r="Z4042" s="48">
        <v>102665.14</v>
      </c>
      <c r="AA4042" s="48">
        <v>83786.48</v>
      </c>
      <c r="AB4042" s="48">
        <v>69215.570000000007</v>
      </c>
      <c r="AC4042" s="48">
        <v>74824.92</v>
      </c>
      <c r="AD4042" s="48">
        <v>82498.19</v>
      </c>
      <c r="AE4042" s="48">
        <v>55198.25</v>
      </c>
      <c r="AF4042" s="48">
        <v>60092.89</v>
      </c>
      <c r="AG4042" s="48">
        <v>107610.06</v>
      </c>
      <c r="AH4042" s="48">
        <v>72027.53</v>
      </c>
    </row>
    <row r="4043" spans="1:34">
      <c r="A4043" s="48">
        <v>2545592</v>
      </c>
      <c r="B4043" s="49" t="s">
        <v>11917</v>
      </c>
      <c r="C4043" s="49" t="s">
        <v>11918</v>
      </c>
      <c r="D4043" s="49" t="s">
        <v>11919</v>
      </c>
      <c r="E4043" s="48">
        <v>44143.28</v>
      </c>
      <c r="F4043" s="48">
        <v>27098.73</v>
      </c>
      <c r="G4043" s="50"/>
      <c r="H4043" s="50"/>
      <c r="I4043" s="50"/>
      <c r="J4043" s="48">
        <v>1997.05</v>
      </c>
      <c r="K4043" s="50"/>
      <c r="L4043" s="50"/>
      <c r="M4043" s="48">
        <v>1762.05</v>
      </c>
      <c r="N4043" s="50"/>
      <c r="O4043" s="50"/>
      <c r="P4043" s="48">
        <v>3767.07</v>
      </c>
      <c r="Q4043" s="48">
        <v>18190.439999999999</v>
      </c>
      <c r="R4043" s="50"/>
      <c r="S4043" s="50"/>
      <c r="T4043" s="48">
        <v>53035.46</v>
      </c>
      <c r="U4043" s="48">
        <v>49134.239999999998</v>
      </c>
      <c r="V4043" s="50"/>
      <c r="W4043" s="50"/>
      <c r="X4043" s="50"/>
      <c r="Y4043" s="48">
        <v>814.85</v>
      </c>
      <c r="Z4043" s="50"/>
      <c r="AA4043" s="50"/>
      <c r="AB4043" s="48">
        <v>904.23</v>
      </c>
      <c r="AC4043" s="50"/>
      <c r="AD4043" s="50"/>
      <c r="AE4043" s="48">
        <v>1641.41</v>
      </c>
      <c r="AF4043" s="48">
        <v>41061.06</v>
      </c>
      <c r="AG4043" s="50"/>
      <c r="AH4043" s="50"/>
    </row>
    <row r="4044" spans="1:34">
      <c r="A4044" s="48">
        <v>2543591</v>
      </c>
      <c r="B4044" s="49" t="s">
        <v>11920</v>
      </c>
      <c r="C4044" s="49" t="s">
        <v>11921</v>
      </c>
      <c r="D4044" s="49" t="s">
        <v>11922</v>
      </c>
      <c r="E4044" s="48">
        <v>39528.879999999997</v>
      </c>
      <c r="F4044" s="48">
        <v>41764.79</v>
      </c>
      <c r="G4044" s="48">
        <v>44827.09</v>
      </c>
      <c r="H4044" s="48">
        <v>43302.99</v>
      </c>
      <c r="I4044" s="48">
        <v>39238.879999999997</v>
      </c>
      <c r="J4044" s="48">
        <v>35234.67</v>
      </c>
      <c r="K4044" s="48">
        <v>28445.52</v>
      </c>
      <c r="L4044" s="48">
        <v>24546.45</v>
      </c>
      <c r="M4044" s="48">
        <v>26709.52</v>
      </c>
      <c r="N4044" s="48">
        <v>31675.54</v>
      </c>
      <c r="O4044" s="48">
        <v>20770.38</v>
      </c>
      <c r="P4044" s="50"/>
      <c r="Q4044" s="48">
        <v>42437.89</v>
      </c>
      <c r="R4044" s="48">
        <v>20887.39</v>
      </c>
      <c r="S4044" s="48">
        <v>18897.38</v>
      </c>
      <c r="T4044" s="48">
        <v>79290.87</v>
      </c>
      <c r="U4044" s="48">
        <v>14376.69</v>
      </c>
      <c r="V4044" s="48">
        <v>357481.44</v>
      </c>
      <c r="W4044" s="48">
        <v>318700.65999999997</v>
      </c>
      <c r="X4044" s="48">
        <v>209453.25</v>
      </c>
      <c r="Y4044" s="48">
        <v>5117.2700000000004</v>
      </c>
      <c r="Z4044" s="48">
        <v>5678.37</v>
      </c>
      <c r="AA4044" s="48">
        <v>38811.14</v>
      </c>
      <c r="AB4044" s="48">
        <v>4934.6400000000003</v>
      </c>
      <c r="AC4044" s="48">
        <v>5664.44</v>
      </c>
      <c r="AD4044" s="48">
        <v>7132.85</v>
      </c>
      <c r="AE4044" s="50"/>
      <c r="AF4044" s="48">
        <v>327783.34000000003</v>
      </c>
      <c r="AG4044" s="48">
        <v>322963.94</v>
      </c>
      <c r="AH4044" s="48">
        <v>81310.009999999995</v>
      </c>
    </row>
    <row r="4045" spans="1:34">
      <c r="A4045" s="48">
        <v>2543798</v>
      </c>
      <c r="B4045" s="49" t="s">
        <v>11923</v>
      </c>
      <c r="C4045" s="49" t="s">
        <v>11924</v>
      </c>
      <c r="D4045" s="49" t="s">
        <v>11925</v>
      </c>
      <c r="E4045" s="48">
        <v>45459.31</v>
      </c>
      <c r="F4045" s="48">
        <v>34244.959999999999</v>
      </c>
      <c r="G4045" s="48">
        <v>26509.8</v>
      </c>
      <c r="H4045" s="48">
        <v>23815.65</v>
      </c>
      <c r="I4045" s="48">
        <v>30272.74</v>
      </c>
      <c r="J4045" s="48">
        <v>15378.38</v>
      </c>
      <c r="K4045" s="48">
        <v>6574.15</v>
      </c>
      <c r="L4045" s="48">
        <v>11118.28</v>
      </c>
      <c r="M4045" s="48">
        <v>26781.7</v>
      </c>
      <c r="N4045" s="48">
        <v>35111.879999999997</v>
      </c>
      <c r="O4045" s="48">
        <v>18915.39</v>
      </c>
      <c r="P4045" s="48">
        <v>15635.38</v>
      </c>
      <c r="Q4045" s="50"/>
      <c r="R4045" s="48">
        <v>10746.25</v>
      </c>
      <c r="S4045" s="48">
        <v>15845.39</v>
      </c>
      <c r="T4045" s="48">
        <v>73741.69</v>
      </c>
      <c r="U4045" s="48">
        <v>86310.8</v>
      </c>
      <c r="V4045" s="48">
        <v>77136.100000000006</v>
      </c>
      <c r="W4045" s="48">
        <v>75946.59</v>
      </c>
      <c r="X4045" s="48">
        <v>39318.39</v>
      </c>
      <c r="Y4045" s="48">
        <v>28419.35</v>
      </c>
      <c r="Z4045" s="48">
        <v>1187.51</v>
      </c>
      <c r="AA4045" s="48">
        <v>56230.86</v>
      </c>
      <c r="AB4045" s="48">
        <v>50557.67</v>
      </c>
      <c r="AC4045" s="48">
        <v>54421.55</v>
      </c>
      <c r="AD4045" s="48">
        <v>25306.58</v>
      </c>
      <c r="AE4045" s="48">
        <v>44240.12</v>
      </c>
      <c r="AF4045" s="50"/>
      <c r="AG4045" s="48">
        <v>29095.56</v>
      </c>
      <c r="AH4045" s="48">
        <v>82111.679999999993</v>
      </c>
    </row>
    <row r="4046" spans="1:34">
      <c r="A4046" s="48">
        <v>2543345</v>
      </c>
      <c r="B4046" s="49" t="s">
        <v>11926</v>
      </c>
      <c r="C4046" s="49" t="s">
        <v>11927</v>
      </c>
      <c r="D4046" s="49" t="s">
        <v>11928</v>
      </c>
      <c r="E4046" s="48">
        <v>30330.91</v>
      </c>
      <c r="F4046" s="48">
        <v>21062.63</v>
      </c>
      <c r="G4046" s="48">
        <v>19314.580000000002</v>
      </c>
      <c r="H4046" s="48">
        <v>29102.89</v>
      </c>
      <c r="I4046" s="48">
        <v>18558.53</v>
      </c>
      <c r="J4046" s="48">
        <v>4139.13</v>
      </c>
      <c r="K4046" s="48">
        <v>3149.09</v>
      </c>
      <c r="L4046" s="50"/>
      <c r="M4046" s="48">
        <v>14168.42</v>
      </c>
      <c r="N4046" s="48">
        <v>10889.34</v>
      </c>
      <c r="O4046" s="48">
        <v>8003.22</v>
      </c>
      <c r="P4046" s="50"/>
      <c r="Q4046" s="48">
        <v>6545.18</v>
      </c>
      <c r="R4046" s="48">
        <v>3913.1</v>
      </c>
      <c r="S4046" s="50"/>
      <c r="T4046" s="48">
        <v>42382.53</v>
      </c>
      <c r="U4046" s="48">
        <v>43524.66</v>
      </c>
      <c r="V4046" s="48">
        <v>26547.69</v>
      </c>
      <c r="W4046" s="48">
        <v>53210.37</v>
      </c>
      <c r="X4046" s="48">
        <v>26310.98</v>
      </c>
      <c r="Y4046" s="48">
        <v>5160.38</v>
      </c>
      <c r="Z4046" s="48">
        <v>1398.81</v>
      </c>
      <c r="AA4046" s="50"/>
      <c r="AB4046" s="48">
        <v>31911.58</v>
      </c>
      <c r="AC4046" s="48">
        <v>20548.77</v>
      </c>
      <c r="AD4046" s="48">
        <v>48406.21</v>
      </c>
      <c r="AE4046" s="50"/>
      <c r="AF4046" s="48">
        <v>6913.93</v>
      </c>
      <c r="AG4046" s="48">
        <v>12844.68</v>
      </c>
      <c r="AH4046" s="50"/>
    </row>
    <row r="4047" spans="1:34">
      <c r="A4047" s="48">
        <v>2542043</v>
      </c>
      <c r="B4047" s="49" t="s">
        <v>11929</v>
      </c>
      <c r="C4047" s="49" t="s">
        <v>11930</v>
      </c>
      <c r="D4047" s="49" t="s">
        <v>11931</v>
      </c>
      <c r="E4047" s="48">
        <v>42588.32</v>
      </c>
      <c r="F4047" s="48">
        <v>31131.91</v>
      </c>
      <c r="G4047" s="48">
        <v>28741.82</v>
      </c>
      <c r="H4047" s="48">
        <v>24889.72</v>
      </c>
      <c r="I4047" s="48">
        <v>20947.580000000002</v>
      </c>
      <c r="J4047" s="48">
        <v>14684.44</v>
      </c>
      <c r="K4047" s="48">
        <v>13651.41</v>
      </c>
      <c r="L4047" s="48">
        <v>15518.42</v>
      </c>
      <c r="M4047" s="48">
        <v>13338.39</v>
      </c>
      <c r="N4047" s="48">
        <v>22417.64</v>
      </c>
      <c r="O4047" s="48">
        <v>3599.1</v>
      </c>
      <c r="P4047" s="48">
        <v>5702.18</v>
      </c>
      <c r="Q4047" s="48">
        <v>4139.12</v>
      </c>
      <c r="R4047" s="50"/>
      <c r="S4047" s="48">
        <v>2603.0700000000002</v>
      </c>
      <c r="T4047" s="48">
        <v>54214.67</v>
      </c>
      <c r="U4047" s="48">
        <v>48720.83</v>
      </c>
      <c r="V4047" s="48">
        <v>47615.71</v>
      </c>
      <c r="W4047" s="48">
        <v>39883.410000000003</v>
      </c>
      <c r="X4047" s="48">
        <v>34495.25</v>
      </c>
      <c r="Y4047" s="48">
        <v>44380.23</v>
      </c>
      <c r="Z4047" s="48">
        <v>64529.42</v>
      </c>
      <c r="AA4047" s="48">
        <v>52370.25</v>
      </c>
      <c r="AB4047" s="48">
        <v>39439.760000000002</v>
      </c>
      <c r="AC4047" s="48">
        <v>55271.98</v>
      </c>
      <c r="AD4047" s="48">
        <v>2489.84</v>
      </c>
      <c r="AE4047" s="48">
        <v>15216.02</v>
      </c>
      <c r="AF4047" s="48">
        <v>645.67999999999995</v>
      </c>
      <c r="AG4047" s="50"/>
      <c r="AH4047" s="48">
        <v>4142.7</v>
      </c>
    </row>
    <row r="4048" spans="1:34">
      <c r="A4048" s="48">
        <v>2546038</v>
      </c>
      <c r="B4048" s="49" t="s">
        <v>11932</v>
      </c>
      <c r="C4048" s="49" t="s">
        <v>11933</v>
      </c>
      <c r="D4048" s="49" t="s">
        <v>11934</v>
      </c>
      <c r="E4048" s="48">
        <v>29196.83</v>
      </c>
      <c r="F4048" s="48">
        <v>39224.89</v>
      </c>
      <c r="G4048" s="48">
        <v>30377.67</v>
      </c>
      <c r="H4048" s="48">
        <v>32322.69</v>
      </c>
      <c r="I4048" s="48">
        <v>30239.65</v>
      </c>
      <c r="J4048" s="48">
        <v>22485.48</v>
      </c>
      <c r="K4048" s="48">
        <v>14420.29</v>
      </c>
      <c r="L4048" s="48">
        <v>12714.25</v>
      </c>
      <c r="M4048" s="48">
        <v>18397.43</v>
      </c>
      <c r="N4048" s="48">
        <v>24035.49</v>
      </c>
      <c r="O4048" s="48">
        <v>3155.05</v>
      </c>
      <c r="P4048" s="48">
        <v>9898.24</v>
      </c>
      <c r="Q4048" s="48">
        <v>1380.04</v>
      </c>
      <c r="R4048" s="50"/>
      <c r="S4048" s="50"/>
      <c r="T4048" s="48">
        <v>41041.19</v>
      </c>
      <c r="U4048" s="48">
        <v>59016.31</v>
      </c>
      <c r="V4048" s="48">
        <v>48275.12</v>
      </c>
      <c r="W4048" s="48">
        <v>52089.19</v>
      </c>
      <c r="X4048" s="48">
        <v>49721.18</v>
      </c>
      <c r="Y4048" s="48">
        <v>51740.99</v>
      </c>
      <c r="Z4048" s="48">
        <v>42292.3</v>
      </c>
      <c r="AA4048" s="48">
        <v>50905.93</v>
      </c>
      <c r="AB4048" s="48">
        <v>38415.300000000003</v>
      </c>
      <c r="AC4048" s="48">
        <v>39201.43</v>
      </c>
      <c r="AD4048" s="48">
        <v>2076.5700000000002</v>
      </c>
      <c r="AE4048" s="48">
        <v>2946.64</v>
      </c>
      <c r="AF4048" s="48">
        <v>83.14</v>
      </c>
      <c r="AG4048" s="50"/>
      <c r="AH4048" s="50"/>
    </row>
    <row r="4049" spans="1:34">
      <c r="A4049" s="48">
        <v>2546884</v>
      </c>
      <c r="B4049" s="49" t="s">
        <v>11935</v>
      </c>
      <c r="C4049" s="49" t="s">
        <v>11936</v>
      </c>
      <c r="D4049" s="49" t="s">
        <v>11937</v>
      </c>
      <c r="E4049" s="50"/>
      <c r="F4049" s="50"/>
      <c r="G4049" s="48">
        <v>1912.03</v>
      </c>
      <c r="H4049" s="50"/>
      <c r="I4049" s="48">
        <v>1584.03</v>
      </c>
      <c r="J4049" s="50"/>
      <c r="K4049" s="50"/>
      <c r="L4049" s="50"/>
      <c r="M4049" s="48">
        <v>1567.03</v>
      </c>
      <c r="N4049" s="50"/>
      <c r="O4049" s="50"/>
      <c r="P4049" s="50"/>
      <c r="Q4049" s="50"/>
      <c r="R4049" s="50"/>
      <c r="S4049" s="50"/>
      <c r="T4049" s="50"/>
      <c r="U4049" s="50"/>
      <c r="V4049" s="48">
        <v>1129.51</v>
      </c>
      <c r="W4049" s="50"/>
      <c r="X4049" s="48">
        <v>1621.23</v>
      </c>
      <c r="Y4049" s="50"/>
      <c r="Z4049" s="50"/>
      <c r="AA4049" s="50"/>
      <c r="AB4049" s="48">
        <v>1342.38</v>
      </c>
      <c r="AC4049" s="50"/>
      <c r="AD4049" s="50"/>
      <c r="AE4049" s="50"/>
      <c r="AF4049" s="50"/>
      <c r="AG4049" s="50"/>
      <c r="AH4049" s="50"/>
    </row>
    <row r="4050" spans="1:34">
      <c r="A4050" s="48">
        <v>2546356</v>
      </c>
      <c r="B4050" s="49" t="s">
        <v>11938</v>
      </c>
      <c r="C4050" s="49" t="s">
        <v>11939</v>
      </c>
      <c r="D4050" s="49" t="s">
        <v>11940</v>
      </c>
      <c r="E4050" s="48">
        <v>147019.31</v>
      </c>
      <c r="F4050" s="48">
        <v>95536.55</v>
      </c>
      <c r="G4050" s="48">
        <v>72388.14</v>
      </c>
      <c r="H4050" s="48">
        <v>68871.77</v>
      </c>
      <c r="I4050" s="48">
        <v>66443.02</v>
      </c>
      <c r="J4050" s="48">
        <v>82528.98</v>
      </c>
      <c r="K4050" s="48">
        <v>76775.63</v>
      </c>
      <c r="L4050" s="48">
        <v>42448.91</v>
      </c>
      <c r="M4050" s="48">
        <v>75090.880000000005</v>
      </c>
      <c r="N4050" s="48">
        <v>79888.08</v>
      </c>
      <c r="O4050" s="48">
        <v>55399.28</v>
      </c>
      <c r="P4050" s="48">
        <v>3867.12</v>
      </c>
      <c r="Q4050" s="48">
        <v>8881.26</v>
      </c>
      <c r="R4050" s="48">
        <v>1306.04</v>
      </c>
      <c r="S4050" s="48">
        <v>10719.23</v>
      </c>
      <c r="T4050" s="48">
        <v>218134.25</v>
      </c>
      <c r="U4050" s="48">
        <v>213285.47</v>
      </c>
      <c r="V4050" s="48">
        <v>131456.5</v>
      </c>
      <c r="W4050" s="48">
        <v>141387.23000000001</v>
      </c>
      <c r="X4050" s="48">
        <v>152454.53</v>
      </c>
      <c r="Y4050" s="48">
        <v>223390.27</v>
      </c>
      <c r="Z4050" s="48">
        <v>221115.89</v>
      </c>
      <c r="AA4050" s="48">
        <v>162246.51999999999</v>
      </c>
      <c r="AB4050" s="48">
        <v>178394.59</v>
      </c>
      <c r="AC4050" s="48">
        <v>188451.56</v>
      </c>
      <c r="AD4050" s="48">
        <v>227638.14</v>
      </c>
      <c r="AE4050" s="48">
        <v>22579.22</v>
      </c>
      <c r="AF4050" s="48">
        <v>30362.95</v>
      </c>
      <c r="AG4050" s="48">
        <v>14912.82</v>
      </c>
      <c r="AH4050" s="48">
        <v>42688.45</v>
      </c>
    </row>
    <row r="4051" spans="1:34">
      <c r="A4051" s="48">
        <v>2545822</v>
      </c>
      <c r="B4051" s="49" t="s">
        <v>11941</v>
      </c>
      <c r="C4051" s="49" t="s">
        <v>11942</v>
      </c>
      <c r="D4051" s="49" t="s">
        <v>11943</v>
      </c>
      <c r="E4051" s="48">
        <v>44584.23</v>
      </c>
      <c r="F4051" s="48">
        <v>25362.67</v>
      </c>
      <c r="G4051" s="48">
        <v>29175.78</v>
      </c>
      <c r="H4051" s="48">
        <v>21593.55</v>
      </c>
      <c r="I4051" s="48">
        <v>24446.61</v>
      </c>
      <c r="J4051" s="48">
        <v>18727.45</v>
      </c>
      <c r="K4051" s="48">
        <v>13195.35</v>
      </c>
      <c r="L4051" s="48">
        <v>3201.08</v>
      </c>
      <c r="M4051" s="48">
        <v>22389.57</v>
      </c>
      <c r="N4051" s="48">
        <v>8606.25</v>
      </c>
      <c r="O4051" s="48">
        <v>3674.11</v>
      </c>
      <c r="P4051" s="48">
        <v>1538.05</v>
      </c>
      <c r="Q4051" s="50"/>
      <c r="R4051" s="50"/>
      <c r="S4051" s="50"/>
      <c r="T4051" s="48">
        <v>54445.29</v>
      </c>
      <c r="U4051" s="48">
        <v>45341.38</v>
      </c>
      <c r="V4051" s="48">
        <v>51574.36</v>
      </c>
      <c r="W4051" s="48">
        <v>33904.42</v>
      </c>
      <c r="X4051" s="48">
        <v>37722.36</v>
      </c>
      <c r="Y4051" s="48">
        <v>44009.39</v>
      </c>
      <c r="Z4051" s="48">
        <v>40307.68</v>
      </c>
      <c r="AA4051" s="48">
        <v>1521.16</v>
      </c>
      <c r="AB4051" s="48">
        <v>50052.63</v>
      </c>
      <c r="AC4051" s="48">
        <v>5114.6000000000004</v>
      </c>
      <c r="AD4051" s="48">
        <v>6152.31</v>
      </c>
      <c r="AE4051" s="48">
        <v>1706.1</v>
      </c>
      <c r="AF4051" s="50"/>
      <c r="AG4051" s="50"/>
      <c r="AH4051" s="50"/>
    </row>
    <row r="4052" spans="1:34">
      <c r="A4052" s="48">
        <v>2543856</v>
      </c>
      <c r="B4052" s="49" t="s">
        <v>11944</v>
      </c>
      <c r="C4052" s="49" t="s">
        <v>11945</v>
      </c>
      <c r="D4052" s="49" t="s">
        <v>11946</v>
      </c>
      <c r="E4052" s="48">
        <v>21959.7</v>
      </c>
      <c r="F4052" s="48">
        <v>17030.61</v>
      </c>
      <c r="G4052" s="48">
        <v>30667.93</v>
      </c>
      <c r="H4052" s="48">
        <v>25245.8</v>
      </c>
      <c r="I4052" s="48">
        <v>33189.019999999997</v>
      </c>
      <c r="J4052" s="48">
        <v>3855.11</v>
      </c>
      <c r="K4052" s="48">
        <v>4652.1499999999996</v>
      </c>
      <c r="L4052" s="48">
        <v>2948.09</v>
      </c>
      <c r="M4052" s="48">
        <v>9361.26</v>
      </c>
      <c r="N4052" s="48">
        <v>15735.49</v>
      </c>
      <c r="O4052" s="50"/>
      <c r="P4052" s="48">
        <v>5976.18</v>
      </c>
      <c r="Q4052" s="48">
        <v>9573.2900000000009</v>
      </c>
      <c r="R4052" s="48">
        <v>4276.13</v>
      </c>
      <c r="S4052" s="50"/>
      <c r="T4052" s="48">
        <v>28126.97</v>
      </c>
      <c r="U4052" s="48">
        <v>23196.32</v>
      </c>
      <c r="V4052" s="48">
        <v>46994.63</v>
      </c>
      <c r="W4052" s="48">
        <v>38018.07</v>
      </c>
      <c r="X4052" s="48">
        <v>51805.1</v>
      </c>
      <c r="Y4052" s="48">
        <v>6510.17</v>
      </c>
      <c r="Z4052" s="48">
        <v>14895.46</v>
      </c>
      <c r="AA4052" s="48">
        <v>11962.43</v>
      </c>
      <c r="AB4052" s="48">
        <v>24877.78</v>
      </c>
      <c r="AC4052" s="48">
        <v>32602.28</v>
      </c>
      <c r="AD4052" s="50"/>
      <c r="AE4052" s="48">
        <v>13348.82</v>
      </c>
      <c r="AF4052" s="48">
        <v>21922.04</v>
      </c>
      <c r="AG4052" s="48">
        <v>3283.32</v>
      </c>
      <c r="AH4052" s="50"/>
    </row>
    <row r="4053" spans="1:34">
      <c r="A4053" s="48">
        <v>2547425</v>
      </c>
      <c r="B4053" s="49" t="s">
        <v>11947</v>
      </c>
      <c r="C4053" s="49" t="s">
        <v>11948</v>
      </c>
      <c r="D4053" s="49" t="s">
        <v>11949</v>
      </c>
      <c r="E4053" s="48">
        <v>1903.07</v>
      </c>
      <c r="F4053" s="50"/>
      <c r="G4053" s="48">
        <v>16520.45</v>
      </c>
      <c r="H4053" s="48">
        <v>17771.439999999999</v>
      </c>
      <c r="I4053" s="48">
        <v>17002.45</v>
      </c>
      <c r="J4053" s="50"/>
      <c r="K4053" s="50"/>
      <c r="L4053" s="48">
        <v>5057.1000000000004</v>
      </c>
      <c r="M4053" s="48">
        <v>3815.11</v>
      </c>
      <c r="N4053" s="48">
        <v>3534.08</v>
      </c>
      <c r="O4053" s="50"/>
      <c r="P4053" s="48">
        <v>8431.18</v>
      </c>
      <c r="Q4053" s="48">
        <v>10233.27</v>
      </c>
      <c r="R4053" s="50"/>
      <c r="S4053" s="50"/>
      <c r="T4053" s="48">
        <v>1083.82</v>
      </c>
      <c r="U4053" s="50"/>
      <c r="V4053" s="48">
        <v>52851.61</v>
      </c>
      <c r="W4053" s="48">
        <v>41972.34</v>
      </c>
      <c r="X4053" s="48">
        <v>47468.68</v>
      </c>
      <c r="Y4053" s="50"/>
      <c r="Z4053" s="50"/>
      <c r="AA4053" s="48">
        <v>4491.34</v>
      </c>
      <c r="AB4053" s="48">
        <v>360.1</v>
      </c>
      <c r="AC4053" s="48">
        <v>2489.41</v>
      </c>
      <c r="AD4053" s="50"/>
      <c r="AE4053" s="48">
        <v>22484.19</v>
      </c>
      <c r="AF4053" s="48">
        <v>1435</v>
      </c>
      <c r="AG4053" s="50"/>
      <c r="AH4053" s="50"/>
    </row>
    <row r="4054" spans="1:34">
      <c r="A4054" s="48">
        <v>2545689</v>
      </c>
      <c r="B4054" s="49" t="s">
        <v>11950</v>
      </c>
      <c r="C4054" s="49" t="s">
        <v>11951</v>
      </c>
      <c r="D4054" s="49" t="s">
        <v>11952</v>
      </c>
      <c r="E4054" s="48">
        <v>45390.96</v>
      </c>
      <c r="F4054" s="48">
        <v>9476.2000000000007</v>
      </c>
      <c r="G4054" s="48">
        <v>13478.26</v>
      </c>
      <c r="H4054" s="48">
        <v>17353.37</v>
      </c>
      <c r="I4054" s="48">
        <v>12985.25</v>
      </c>
      <c r="J4054" s="50"/>
      <c r="K4054" s="50"/>
      <c r="L4054" s="48">
        <v>4337.08</v>
      </c>
      <c r="M4054" s="48">
        <v>10425.219999999999</v>
      </c>
      <c r="N4054" s="48">
        <v>26414.55</v>
      </c>
      <c r="O4054" s="48">
        <v>8411.2000000000007</v>
      </c>
      <c r="P4054" s="48">
        <v>2127.06</v>
      </c>
      <c r="Q4054" s="48">
        <v>25221.48</v>
      </c>
      <c r="R4054" s="50"/>
      <c r="S4054" s="50"/>
      <c r="T4054" s="48">
        <v>42634.59</v>
      </c>
      <c r="U4054" s="48">
        <v>826.52</v>
      </c>
      <c r="V4054" s="48">
        <v>675.48</v>
      </c>
      <c r="W4054" s="48">
        <v>26376.77</v>
      </c>
      <c r="X4054" s="48">
        <v>7122.81</v>
      </c>
      <c r="Y4054" s="50"/>
      <c r="Z4054" s="50"/>
      <c r="AA4054" s="48">
        <v>7117.32</v>
      </c>
      <c r="AB4054" s="48">
        <v>24099.54</v>
      </c>
      <c r="AC4054" s="48">
        <v>38562.160000000003</v>
      </c>
      <c r="AD4054" s="48">
        <v>59285.29</v>
      </c>
      <c r="AE4054" s="48">
        <v>1529.84</v>
      </c>
      <c r="AF4054" s="48">
        <v>6130.46</v>
      </c>
      <c r="AG4054" s="50"/>
      <c r="AH4054" s="50"/>
    </row>
    <row r="4055" spans="1:34">
      <c r="A4055" s="48">
        <v>2547740</v>
      </c>
      <c r="B4055" s="49" t="s">
        <v>11953</v>
      </c>
      <c r="C4055" s="49" t="s">
        <v>11954</v>
      </c>
      <c r="D4055" s="49" t="s">
        <v>11955</v>
      </c>
      <c r="E4055" s="48">
        <v>49234.34</v>
      </c>
      <c r="F4055" s="48">
        <v>40167.919999999998</v>
      </c>
      <c r="G4055" s="48">
        <v>8871.26</v>
      </c>
      <c r="H4055" s="48">
        <v>43940.03</v>
      </c>
      <c r="I4055" s="48">
        <v>5580.16</v>
      </c>
      <c r="J4055" s="48">
        <v>31022.68</v>
      </c>
      <c r="K4055" s="48">
        <v>24425.59</v>
      </c>
      <c r="L4055" s="48">
        <v>11383.28</v>
      </c>
      <c r="M4055" s="48">
        <v>14806.38</v>
      </c>
      <c r="N4055" s="48">
        <v>20136.46</v>
      </c>
      <c r="O4055" s="48">
        <v>17250.43</v>
      </c>
      <c r="P4055" s="48">
        <v>20397.53</v>
      </c>
      <c r="Q4055" s="48">
        <v>25164.62</v>
      </c>
      <c r="R4055" s="48">
        <v>1566.05</v>
      </c>
      <c r="S4055" s="48">
        <v>14218.33</v>
      </c>
      <c r="T4055" s="48">
        <v>65598.63</v>
      </c>
      <c r="U4055" s="48">
        <v>58084.68</v>
      </c>
      <c r="V4055" s="48">
        <v>729.73</v>
      </c>
      <c r="W4055" s="48">
        <v>57790.77</v>
      </c>
      <c r="X4055" s="48">
        <v>912.68</v>
      </c>
      <c r="Y4055" s="48">
        <v>72869.38</v>
      </c>
      <c r="Z4055" s="48">
        <v>71006</v>
      </c>
      <c r="AA4055" s="48">
        <v>9931.59</v>
      </c>
      <c r="AB4055" s="48">
        <v>13400.57</v>
      </c>
      <c r="AC4055" s="48">
        <v>44541.55</v>
      </c>
      <c r="AD4055" s="48">
        <v>99194.73</v>
      </c>
      <c r="AE4055" s="48">
        <v>66353.16</v>
      </c>
      <c r="AF4055" s="48">
        <v>66177.070000000007</v>
      </c>
      <c r="AG4055" s="48">
        <v>1880.88</v>
      </c>
      <c r="AH4055" s="48">
        <v>43362.83</v>
      </c>
    </row>
    <row r="4056" spans="1:34">
      <c r="A4056" s="48">
        <v>2546881</v>
      </c>
      <c r="B4056" s="49" t="s">
        <v>11956</v>
      </c>
      <c r="C4056" s="49" t="s">
        <v>11957</v>
      </c>
      <c r="D4056" s="49" t="s">
        <v>11958</v>
      </c>
      <c r="E4056" s="48">
        <v>39888.9</v>
      </c>
      <c r="F4056" s="48">
        <v>4018.12</v>
      </c>
      <c r="G4056" s="48">
        <v>62501.37</v>
      </c>
      <c r="H4056" s="48">
        <v>60878.29</v>
      </c>
      <c r="I4056" s="48">
        <v>53301.16</v>
      </c>
      <c r="J4056" s="48">
        <v>5754.16</v>
      </c>
      <c r="K4056" s="50"/>
      <c r="L4056" s="48">
        <v>9735.23</v>
      </c>
      <c r="M4056" s="48">
        <v>3204.09</v>
      </c>
      <c r="N4056" s="48">
        <v>22904.44</v>
      </c>
      <c r="O4056" s="48">
        <v>6404.18</v>
      </c>
      <c r="P4056" s="48">
        <v>25793.61</v>
      </c>
      <c r="Q4056" s="48">
        <v>63416.39</v>
      </c>
      <c r="R4056" s="48">
        <v>8470.24</v>
      </c>
      <c r="S4056" s="48">
        <v>8625.26</v>
      </c>
      <c r="T4056" s="48">
        <v>25183.59</v>
      </c>
      <c r="U4056" s="48">
        <v>1977.71</v>
      </c>
      <c r="V4056" s="48">
        <v>60866.59</v>
      </c>
      <c r="W4056" s="48">
        <v>52001.03</v>
      </c>
      <c r="X4056" s="48">
        <v>40300.65</v>
      </c>
      <c r="Y4056" s="48">
        <v>1970.6</v>
      </c>
      <c r="Z4056" s="50"/>
      <c r="AA4056" s="48">
        <v>27905.79</v>
      </c>
      <c r="AB4056" s="48">
        <v>5195.76</v>
      </c>
      <c r="AC4056" s="48">
        <v>6134.07</v>
      </c>
      <c r="AD4056" s="48">
        <v>31132.32</v>
      </c>
      <c r="AE4056" s="48">
        <v>119694.52</v>
      </c>
      <c r="AF4056" s="48">
        <v>116602.93</v>
      </c>
      <c r="AG4056" s="48">
        <v>101507.98</v>
      </c>
      <c r="AH4056" s="48">
        <v>102521.37</v>
      </c>
    </row>
    <row r="4057" spans="1:34">
      <c r="A4057" s="48">
        <v>2546551</v>
      </c>
      <c r="B4057" s="49" t="s">
        <v>11959</v>
      </c>
      <c r="C4057" s="49" t="s">
        <v>11960</v>
      </c>
      <c r="D4057" s="49" t="s">
        <v>11961</v>
      </c>
      <c r="E4057" s="48">
        <v>67536.53</v>
      </c>
      <c r="F4057" s="48">
        <v>44384.04</v>
      </c>
      <c r="G4057" s="48">
        <v>53027.3</v>
      </c>
      <c r="H4057" s="48">
        <v>60318.39</v>
      </c>
      <c r="I4057" s="48">
        <v>52084.32</v>
      </c>
      <c r="J4057" s="48">
        <v>33695.800000000003</v>
      </c>
      <c r="K4057" s="48">
        <v>29766.68</v>
      </c>
      <c r="L4057" s="48">
        <v>79814.95</v>
      </c>
      <c r="M4057" s="48">
        <v>115811.72</v>
      </c>
      <c r="N4057" s="48">
        <v>164041.07999999999</v>
      </c>
      <c r="O4057" s="48">
        <v>18994.45</v>
      </c>
      <c r="P4057" s="48">
        <v>69426.73</v>
      </c>
      <c r="Q4057" s="48">
        <v>69788.55</v>
      </c>
      <c r="R4057" s="48">
        <v>47895.15</v>
      </c>
      <c r="S4057" s="48">
        <v>45323.07</v>
      </c>
      <c r="T4057" s="48">
        <v>70383.66</v>
      </c>
      <c r="U4057" s="48">
        <v>59018.32</v>
      </c>
      <c r="V4057" s="48">
        <v>63773.16</v>
      </c>
      <c r="W4057" s="48">
        <v>74953.539999999994</v>
      </c>
      <c r="X4057" s="48">
        <v>25657</v>
      </c>
      <c r="Y4057" s="48">
        <v>87984.06</v>
      </c>
      <c r="Z4057" s="48">
        <v>92618.52</v>
      </c>
      <c r="AA4057" s="48">
        <v>325847.81</v>
      </c>
      <c r="AB4057" s="48">
        <v>232272.47</v>
      </c>
      <c r="AC4057" s="48">
        <v>289562.5</v>
      </c>
      <c r="AD4057" s="48">
        <v>92307.91</v>
      </c>
      <c r="AE4057" s="48">
        <v>240707.02</v>
      </c>
      <c r="AF4057" s="48">
        <v>141002.5</v>
      </c>
      <c r="AG4057" s="48">
        <v>262785.21999999997</v>
      </c>
      <c r="AH4057" s="48">
        <v>289483.5</v>
      </c>
    </row>
    <row r="4058" spans="1:34">
      <c r="A4058" s="48">
        <v>2547982</v>
      </c>
      <c r="B4058" s="49" t="s">
        <v>11962</v>
      </c>
      <c r="C4058" s="49" t="s">
        <v>11963</v>
      </c>
      <c r="D4058" s="49" t="s">
        <v>11964</v>
      </c>
      <c r="E4058" s="48">
        <v>38214.01</v>
      </c>
      <c r="F4058" s="48">
        <v>31551.84</v>
      </c>
      <c r="G4058" s="48">
        <v>32461.83</v>
      </c>
      <c r="H4058" s="48">
        <v>20952.41</v>
      </c>
      <c r="I4058" s="48">
        <v>34090.85</v>
      </c>
      <c r="J4058" s="50"/>
      <c r="K4058" s="50"/>
      <c r="L4058" s="48">
        <v>7175.19</v>
      </c>
      <c r="M4058" s="48">
        <v>5150.12</v>
      </c>
      <c r="N4058" s="48">
        <v>2430.0500000000002</v>
      </c>
      <c r="O4058" s="50"/>
      <c r="P4058" s="48">
        <v>2570.0500000000002</v>
      </c>
      <c r="Q4058" s="50"/>
      <c r="R4058" s="50"/>
      <c r="S4058" s="50"/>
      <c r="T4058" s="48">
        <v>46412.58</v>
      </c>
      <c r="U4058" s="48">
        <v>48557.51</v>
      </c>
      <c r="V4058" s="48">
        <v>46013.65</v>
      </c>
      <c r="W4058" s="48">
        <v>34432.129999999997</v>
      </c>
      <c r="X4058" s="48">
        <v>52264.81</v>
      </c>
      <c r="Y4058" s="50"/>
      <c r="Z4058" s="50"/>
      <c r="AA4058" s="48">
        <v>20968.759999999998</v>
      </c>
      <c r="AB4058" s="48">
        <v>7457.85</v>
      </c>
      <c r="AC4058" s="48">
        <v>1406.34</v>
      </c>
      <c r="AD4058" s="50"/>
      <c r="AE4058" s="48">
        <v>2176.8000000000002</v>
      </c>
      <c r="AF4058" s="50"/>
      <c r="AG4058" s="50"/>
      <c r="AH4058" s="50"/>
    </row>
    <row r="4059" spans="1:34">
      <c r="A4059" s="48">
        <v>2543449</v>
      </c>
      <c r="B4059" s="49" t="s">
        <v>11965</v>
      </c>
      <c r="C4059" s="49" t="s">
        <v>11966</v>
      </c>
      <c r="D4059" s="49" t="s">
        <v>11967</v>
      </c>
      <c r="E4059" s="48">
        <v>43606</v>
      </c>
      <c r="F4059" s="48">
        <v>33454.769999999997</v>
      </c>
      <c r="G4059" s="48">
        <v>35771.839999999997</v>
      </c>
      <c r="H4059" s="48">
        <v>40858.910000000003</v>
      </c>
      <c r="I4059" s="48">
        <v>40372.89</v>
      </c>
      <c r="J4059" s="48">
        <v>23080.52</v>
      </c>
      <c r="K4059" s="48">
        <v>21114.48</v>
      </c>
      <c r="L4059" s="48">
        <v>7073.19</v>
      </c>
      <c r="M4059" s="48">
        <v>42858.94</v>
      </c>
      <c r="N4059" s="48">
        <v>39529.949999999997</v>
      </c>
      <c r="O4059" s="48">
        <v>19094.43</v>
      </c>
      <c r="P4059" s="48">
        <v>6116.13</v>
      </c>
      <c r="Q4059" s="48">
        <v>8421.17</v>
      </c>
      <c r="R4059" s="50"/>
      <c r="S4059" s="50"/>
      <c r="T4059" s="48">
        <v>35889.279999999999</v>
      </c>
      <c r="U4059" s="48">
        <v>42227.57</v>
      </c>
      <c r="V4059" s="48">
        <v>48126.44</v>
      </c>
      <c r="W4059" s="48">
        <v>64281.61</v>
      </c>
      <c r="X4059" s="48">
        <v>52183.95</v>
      </c>
      <c r="Y4059" s="48">
        <v>43898.42</v>
      </c>
      <c r="Z4059" s="48">
        <v>66412.72</v>
      </c>
      <c r="AA4059" s="48">
        <v>13289.38</v>
      </c>
      <c r="AB4059" s="48">
        <v>126622.82</v>
      </c>
      <c r="AC4059" s="48">
        <v>76548</v>
      </c>
      <c r="AD4059" s="48">
        <v>97714.66</v>
      </c>
      <c r="AE4059" s="48">
        <v>1746.36</v>
      </c>
      <c r="AF4059" s="48">
        <v>155.63</v>
      </c>
      <c r="AG4059" s="50"/>
      <c r="AH4059" s="50"/>
    </row>
    <row r="4060" spans="1:34">
      <c r="A4060" s="48">
        <v>2544270</v>
      </c>
      <c r="B4060" s="49" t="s">
        <v>11968</v>
      </c>
      <c r="C4060" s="49" t="s">
        <v>11969</v>
      </c>
      <c r="D4060" s="49" t="s">
        <v>11970</v>
      </c>
      <c r="E4060" s="48">
        <v>30631.69</v>
      </c>
      <c r="F4060" s="48">
        <v>29269.66</v>
      </c>
      <c r="G4060" s="48">
        <v>5461.14</v>
      </c>
      <c r="H4060" s="48">
        <v>28855.61</v>
      </c>
      <c r="I4060" s="48">
        <v>13829.31</v>
      </c>
      <c r="J4060" s="48">
        <v>43113.86</v>
      </c>
      <c r="K4060" s="48">
        <v>35617.75</v>
      </c>
      <c r="L4060" s="48">
        <v>46161.95</v>
      </c>
      <c r="M4060" s="48">
        <v>44181.95</v>
      </c>
      <c r="N4060" s="48">
        <v>64740.39</v>
      </c>
      <c r="O4060" s="48">
        <v>16015.3</v>
      </c>
      <c r="P4060" s="48">
        <v>35567.730000000003</v>
      </c>
      <c r="Q4060" s="48">
        <v>36939.800000000003</v>
      </c>
      <c r="R4060" s="48">
        <v>45937.97</v>
      </c>
      <c r="S4060" s="48">
        <v>36823.769999999997</v>
      </c>
      <c r="T4060" s="48">
        <v>41868.959999999999</v>
      </c>
      <c r="U4060" s="48">
        <v>37366.910000000003</v>
      </c>
      <c r="V4060" s="48">
        <v>549.12</v>
      </c>
      <c r="W4060" s="48">
        <v>35755.26</v>
      </c>
      <c r="X4060" s="48">
        <v>6894.93</v>
      </c>
      <c r="Y4060" s="48">
        <v>84364.84</v>
      </c>
      <c r="Z4060" s="48">
        <v>89695.44</v>
      </c>
      <c r="AA4060" s="48">
        <v>148832.16</v>
      </c>
      <c r="AB4060" s="48">
        <v>77533.399999999994</v>
      </c>
      <c r="AC4060" s="48">
        <v>93575.91</v>
      </c>
      <c r="AD4060" s="48">
        <v>10767.46</v>
      </c>
      <c r="AE4060" s="48">
        <v>120050.16</v>
      </c>
      <c r="AF4060" s="48">
        <v>72497.09</v>
      </c>
      <c r="AG4060" s="48">
        <v>278726.56</v>
      </c>
      <c r="AH4060" s="48">
        <v>211972.19</v>
      </c>
    </row>
    <row r="4061" spans="1:34">
      <c r="A4061" s="48">
        <v>2545301</v>
      </c>
      <c r="B4061" s="49" t="s">
        <v>11971</v>
      </c>
      <c r="C4061" s="49" t="s">
        <v>11972</v>
      </c>
      <c r="D4061" s="49" t="s">
        <v>11973</v>
      </c>
      <c r="E4061" s="48">
        <v>54494.23</v>
      </c>
      <c r="F4061" s="48">
        <v>21332.44</v>
      </c>
      <c r="G4061" s="48">
        <v>29432.63</v>
      </c>
      <c r="H4061" s="48">
        <v>33472.75</v>
      </c>
      <c r="I4061" s="48">
        <v>40109.910000000003</v>
      </c>
      <c r="J4061" s="48">
        <v>4351.1099999999997</v>
      </c>
      <c r="K4061" s="48">
        <v>3393.09</v>
      </c>
      <c r="L4061" s="48">
        <v>9689.17</v>
      </c>
      <c r="M4061" s="48">
        <v>32254.67</v>
      </c>
      <c r="N4061" s="48">
        <v>29891.61</v>
      </c>
      <c r="O4061" s="48">
        <v>15115.29</v>
      </c>
      <c r="P4061" s="48">
        <v>5107.13</v>
      </c>
      <c r="Q4061" s="48">
        <v>7786.21</v>
      </c>
      <c r="R4061" s="48">
        <v>6568.16</v>
      </c>
      <c r="S4061" s="48">
        <v>2557.0700000000002</v>
      </c>
      <c r="T4061" s="48">
        <v>80210.66</v>
      </c>
      <c r="U4061" s="48">
        <v>9894.1299999999992</v>
      </c>
      <c r="V4061" s="48">
        <v>44927.72</v>
      </c>
      <c r="W4061" s="48">
        <v>55972.84</v>
      </c>
      <c r="X4061" s="48">
        <v>104871.03999999999</v>
      </c>
      <c r="Y4061" s="48">
        <v>4104.05</v>
      </c>
      <c r="Z4061" s="48">
        <v>13229.65</v>
      </c>
      <c r="AA4061" s="48">
        <v>2547.63</v>
      </c>
      <c r="AB4061" s="48">
        <v>70759.98</v>
      </c>
      <c r="AC4061" s="48">
        <v>48831.62</v>
      </c>
      <c r="AD4061" s="48">
        <v>34177.699999999997</v>
      </c>
      <c r="AE4061" s="48">
        <v>7140.11</v>
      </c>
      <c r="AF4061" s="48">
        <v>2027.28</v>
      </c>
      <c r="AG4061" s="48">
        <v>27399.32</v>
      </c>
      <c r="AH4061" s="48">
        <v>8323.5</v>
      </c>
    </row>
    <row r="4062" spans="1:34">
      <c r="A4062" s="48">
        <v>2542418</v>
      </c>
      <c r="B4062" s="49" t="s">
        <v>11974</v>
      </c>
      <c r="C4062" s="49" t="s">
        <v>11975</v>
      </c>
      <c r="D4062" s="49" t="s">
        <v>11976</v>
      </c>
      <c r="E4062" s="48">
        <v>27686.73</v>
      </c>
      <c r="F4062" s="48">
        <v>20520.560000000001</v>
      </c>
      <c r="G4062" s="48">
        <v>28367.71</v>
      </c>
      <c r="H4062" s="48">
        <v>33965.89</v>
      </c>
      <c r="I4062" s="48">
        <v>32186.78</v>
      </c>
      <c r="J4062" s="48">
        <v>5574.14</v>
      </c>
      <c r="K4062" s="48">
        <v>6369.16</v>
      </c>
      <c r="L4062" s="48">
        <v>5390.11</v>
      </c>
      <c r="M4062" s="48">
        <v>6037.14</v>
      </c>
      <c r="N4062" s="48">
        <v>11398.28</v>
      </c>
      <c r="O4062" s="50"/>
      <c r="P4062" s="48">
        <v>13786.33</v>
      </c>
      <c r="Q4062" s="48">
        <v>18052.41</v>
      </c>
      <c r="R4062" s="48">
        <v>10387.23</v>
      </c>
      <c r="S4062" s="48">
        <v>9202.2099999999991</v>
      </c>
      <c r="T4062" s="48">
        <v>29820.41</v>
      </c>
      <c r="U4062" s="48">
        <v>25386.66</v>
      </c>
      <c r="V4062" s="48">
        <v>36090.75</v>
      </c>
      <c r="W4062" s="48">
        <v>52485.3</v>
      </c>
      <c r="X4062" s="48">
        <v>47586.18</v>
      </c>
      <c r="Y4062" s="48">
        <v>1732.74</v>
      </c>
      <c r="Z4062" s="48">
        <v>2156.85</v>
      </c>
      <c r="AA4062" s="48">
        <v>2856.83</v>
      </c>
      <c r="AB4062" s="48">
        <v>1817.41</v>
      </c>
      <c r="AC4062" s="48">
        <v>2531.8000000000002</v>
      </c>
      <c r="AD4062" s="50"/>
      <c r="AE4062" s="48">
        <v>32646.959999999999</v>
      </c>
      <c r="AF4062" s="48">
        <v>50625.95</v>
      </c>
      <c r="AG4062" s="48">
        <v>47162.53</v>
      </c>
      <c r="AH4062" s="48">
        <v>45667.3</v>
      </c>
    </row>
    <row r="4063" spans="1:34">
      <c r="A4063" s="48">
        <v>2547609</v>
      </c>
      <c r="B4063" s="49" t="s">
        <v>11977</v>
      </c>
      <c r="C4063" s="49" t="s">
        <v>11978</v>
      </c>
      <c r="D4063" s="49" t="s">
        <v>11979</v>
      </c>
      <c r="E4063" s="48">
        <v>27868.85</v>
      </c>
      <c r="F4063" s="48">
        <v>23151.599999999999</v>
      </c>
      <c r="G4063" s="48">
        <v>27824.78</v>
      </c>
      <c r="H4063" s="48">
        <v>24942.68</v>
      </c>
      <c r="I4063" s="48">
        <v>22965.63</v>
      </c>
      <c r="J4063" s="48">
        <v>15798.4</v>
      </c>
      <c r="K4063" s="48">
        <v>13891.36</v>
      </c>
      <c r="L4063" s="48">
        <v>15668.38</v>
      </c>
      <c r="M4063" s="48">
        <v>14748.39</v>
      </c>
      <c r="N4063" s="48">
        <v>19611.509999999998</v>
      </c>
      <c r="O4063" s="48">
        <v>2318.0700000000002</v>
      </c>
      <c r="P4063" s="48">
        <v>8372.2199999999993</v>
      </c>
      <c r="Q4063" s="48">
        <v>5404.12</v>
      </c>
      <c r="R4063" s="48">
        <v>1660.05</v>
      </c>
      <c r="S4063" s="50"/>
      <c r="T4063" s="48">
        <v>44732.72</v>
      </c>
      <c r="U4063" s="48">
        <v>41077.230000000003</v>
      </c>
      <c r="V4063" s="48">
        <v>47523.6</v>
      </c>
      <c r="W4063" s="48">
        <v>44785.96</v>
      </c>
      <c r="X4063" s="48">
        <v>35202.03</v>
      </c>
      <c r="Y4063" s="48">
        <v>22619.21</v>
      </c>
      <c r="Z4063" s="48">
        <v>29578.47</v>
      </c>
      <c r="AA4063" s="48">
        <v>63230.95</v>
      </c>
      <c r="AB4063" s="48">
        <v>38034.199999999997</v>
      </c>
      <c r="AC4063" s="48">
        <v>43277.21</v>
      </c>
      <c r="AD4063" s="48">
        <v>1946.21</v>
      </c>
      <c r="AE4063" s="48">
        <v>21507.67</v>
      </c>
      <c r="AF4063" s="48">
        <v>432.72</v>
      </c>
      <c r="AG4063" s="48">
        <v>3764.96</v>
      </c>
      <c r="AH4063" s="50"/>
    </row>
    <row r="4064" spans="1:34">
      <c r="A4064" s="48">
        <v>2542232</v>
      </c>
      <c r="B4064" s="49" t="s">
        <v>11980</v>
      </c>
      <c r="C4064" s="50"/>
      <c r="D4064" s="49" t="s">
        <v>11981</v>
      </c>
      <c r="E4064" s="48">
        <v>33056.980000000003</v>
      </c>
      <c r="F4064" s="48">
        <v>26839.74</v>
      </c>
      <c r="G4064" s="48">
        <v>31439.85</v>
      </c>
      <c r="H4064" s="48">
        <v>16393.490000000002</v>
      </c>
      <c r="I4064" s="48">
        <v>31194.880000000001</v>
      </c>
      <c r="J4064" s="48">
        <v>19182.490000000002</v>
      </c>
      <c r="K4064" s="48">
        <v>17788.47</v>
      </c>
      <c r="L4064" s="48">
        <v>18577.509999999998</v>
      </c>
      <c r="M4064" s="48">
        <v>28937.79</v>
      </c>
      <c r="N4064" s="48">
        <v>31463.82</v>
      </c>
      <c r="O4064" s="48">
        <v>13435.34</v>
      </c>
      <c r="P4064" s="48">
        <v>12284.3</v>
      </c>
      <c r="Q4064" s="48">
        <v>17683.46</v>
      </c>
      <c r="R4064" s="48">
        <v>8866.25</v>
      </c>
      <c r="S4064" s="50"/>
      <c r="T4064" s="48">
        <v>497.93</v>
      </c>
      <c r="U4064" s="48">
        <v>20551.419999999998</v>
      </c>
      <c r="V4064" s="48">
        <v>14433.93</v>
      </c>
      <c r="W4064" s="48">
        <v>947.19</v>
      </c>
      <c r="X4064" s="48">
        <v>21214.42</v>
      </c>
      <c r="Y4064" s="48">
        <v>35464.46</v>
      </c>
      <c r="Z4064" s="48">
        <v>41102.379999999997</v>
      </c>
      <c r="AA4064" s="48">
        <v>59932.18</v>
      </c>
      <c r="AB4064" s="48">
        <v>34796.519999999997</v>
      </c>
      <c r="AC4064" s="48">
        <v>33261.360000000001</v>
      </c>
      <c r="AD4064" s="48">
        <v>44082.17</v>
      </c>
      <c r="AE4064" s="48">
        <v>41804.43</v>
      </c>
      <c r="AF4064" s="48">
        <v>36693.65</v>
      </c>
      <c r="AG4064" s="48">
        <v>15898.41</v>
      </c>
      <c r="AH4064" s="50"/>
    </row>
    <row r="4065" spans="1:34">
      <c r="A4065" s="48">
        <v>2545013</v>
      </c>
      <c r="B4065" s="49" t="s">
        <v>11982</v>
      </c>
      <c r="C4065" s="50"/>
      <c r="D4065" s="49" t="s">
        <v>11983</v>
      </c>
      <c r="E4065" s="48">
        <v>47702.29</v>
      </c>
      <c r="F4065" s="48">
        <v>26192.68</v>
      </c>
      <c r="G4065" s="48">
        <v>25215.7</v>
      </c>
      <c r="H4065" s="48">
        <v>21406.560000000001</v>
      </c>
      <c r="I4065" s="48">
        <v>22141.61</v>
      </c>
      <c r="J4065" s="48">
        <v>42252.02</v>
      </c>
      <c r="K4065" s="48">
        <v>30446.83</v>
      </c>
      <c r="L4065" s="48">
        <v>14531.39</v>
      </c>
      <c r="M4065" s="48">
        <v>30675.81</v>
      </c>
      <c r="N4065" s="48">
        <v>35354.94</v>
      </c>
      <c r="O4065" s="48">
        <v>17603.439999999999</v>
      </c>
      <c r="P4065" s="48">
        <v>33108.81</v>
      </c>
      <c r="Q4065" s="48">
        <v>22901.59</v>
      </c>
      <c r="R4065" s="48">
        <v>34042.800000000003</v>
      </c>
      <c r="S4065" s="48">
        <v>22776.560000000001</v>
      </c>
      <c r="T4065" s="48">
        <v>19314.52</v>
      </c>
      <c r="U4065" s="48">
        <v>16300.01</v>
      </c>
      <c r="V4065" s="48">
        <v>11625.32</v>
      </c>
      <c r="W4065" s="48">
        <v>9991.8700000000008</v>
      </c>
      <c r="X4065" s="48">
        <v>12661.81</v>
      </c>
      <c r="Y4065" s="48">
        <v>53717.9</v>
      </c>
      <c r="Z4065" s="48">
        <v>47557.87</v>
      </c>
      <c r="AA4065" s="48">
        <v>24893.46</v>
      </c>
      <c r="AB4065" s="48">
        <v>29475.85</v>
      </c>
      <c r="AC4065" s="48">
        <v>28148.57</v>
      </c>
      <c r="AD4065" s="48">
        <v>37856.550000000003</v>
      </c>
      <c r="AE4065" s="48">
        <v>62908.04</v>
      </c>
      <c r="AF4065" s="48">
        <v>26783.59</v>
      </c>
      <c r="AG4065" s="48">
        <v>103103.2</v>
      </c>
      <c r="AH4065" s="48">
        <v>76950.3</v>
      </c>
    </row>
    <row r="4066" spans="1:34">
      <c r="A4066" s="48">
        <v>2546425</v>
      </c>
      <c r="B4066" s="49" t="s">
        <v>11984</v>
      </c>
      <c r="C4066" s="49" t="s">
        <v>11985</v>
      </c>
      <c r="D4066" s="49" t="s">
        <v>11986</v>
      </c>
      <c r="E4066" s="48">
        <v>17470.46</v>
      </c>
      <c r="F4066" s="48">
        <v>27581.65</v>
      </c>
      <c r="G4066" s="50"/>
      <c r="H4066" s="48">
        <v>4284.09</v>
      </c>
      <c r="I4066" s="50"/>
      <c r="J4066" s="48">
        <v>16130.43</v>
      </c>
      <c r="K4066" s="48">
        <v>9886.23</v>
      </c>
      <c r="L4066" s="48">
        <v>13836.34</v>
      </c>
      <c r="M4066" s="48">
        <v>26736.68</v>
      </c>
      <c r="N4066" s="48">
        <v>20713.48</v>
      </c>
      <c r="O4066" s="48">
        <v>6999.15</v>
      </c>
      <c r="P4066" s="48">
        <v>23020.53</v>
      </c>
      <c r="Q4066" s="48">
        <v>14210.39</v>
      </c>
      <c r="R4066" s="50"/>
      <c r="S4066" s="48">
        <v>3481.07</v>
      </c>
      <c r="T4066" s="48">
        <v>1388.17</v>
      </c>
      <c r="U4066" s="48">
        <v>37319.040000000001</v>
      </c>
      <c r="V4066" s="50"/>
      <c r="W4066" s="48">
        <v>623.52</v>
      </c>
      <c r="X4066" s="50"/>
      <c r="Y4066" s="48">
        <v>56182.15</v>
      </c>
      <c r="Z4066" s="48">
        <v>30176.61</v>
      </c>
      <c r="AA4066" s="48">
        <v>84710.03</v>
      </c>
      <c r="AB4066" s="48">
        <v>63521.53</v>
      </c>
      <c r="AC4066" s="48">
        <v>33026.46</v>
      </c>
      <c r="AD4066" s="48">
        <v>4231.9399999999996</v>
      </c>
      <c r="AE4066" s="48">
        <v>90799.95</v>
      </c>
      <c r="AF4066" s="48">
        <v>32709.13</v>
      </c>
      <c r="AG4066" s="50"/>
      <c r="AH4066" s="48">
        <v>2472.56</v>
      </c>
    </row>
    <row r="4067" spans="1:34">
      <c r="A4067" s="48">
        <v>2545745</v>
      </c>
      <c r="B4067" s="49" t="s">
        <v>11987</v>
      </c>
      <c r="C4067" s="49" t="s">
        <v>11988</v>
      </c>
      <c r="D4067" s="49" t="s">
        <v>11989</v>
      </c>
      <c r="E4067" s="48">
        <v>29171.759999999998</v>
      </c>
      <c r="F4067" s="48">
        <v>2390.0700000000002</v>
      </c>
      <c r="G4067" s="48">
        <v>21328.49</v>
      </c>
      <c r="H4067" s="48">
        <v>18681.45</v>
      </c>
      <c r="I4067" s="48">
        <v>6939.22</v>
      </c>
      <c r="J4067" s="50"/>
      <c r="K4067" s="50"/>
      <c r="L4067" s="50"/>
      <c r="M4067" s="48">
        <v>1000.04</v>
      </c>
      <c r="N4067" s="48">
        <v>926.03</v>
      </c>
      <c r="O4067" s="50"/>
      <c r="P4067" s="50"/>
      <c r="Q4067" s="48">
        <v>4736.1499999999996</v>
      </c>
      <c r="R4067" s="48">
        <v>4767.1099999999997</v>
      </c>
      <c r="S4067" s="50"/>
      <c r="T4067" s="48">
        <v>20789.849999999999</v>
      </c>
      <c r="U4067" s="48">
        <v>944.69</v>
      </c>
      <c r="V4067" s="48">
        <v>21634.25</v>
      </c>
      <c r="W4067" s="48">
        <v>23157.78</v>
      </c>
      <c r="X4067" s="48">
        <v>4910.28</v>
      </c>
      <c r="Y4067" s="50"/>
      <c r="Z4067" s="50"/>
      <c r="AA4067" s="50"/>
      <c r="AB4067" s="48">
        <v>822.14</v>
      </c>
      <c r="AC4067" s="48">
        <v>942.57</v>
      </c>
      <c r="AD4067" s="50"/>
      <c r="AE4067" s="50"/>
      <c r="AF4067" s="48">
        <v>2126.36</v>
      </c>
      <c r="AG4067" s="48">
        <v>9532.69</v>
      </c>
      <c r="AH4067" s="50"/>
    </row>
    <row r="4068" spans="1:34">
      <c r="A4068" s="48">
        <v>2547828</v>
      </c>
      <c r="B4068" s="49" t="s">
        <v>11990</v>
      </c>
      <c r="C4068" s="49" t="s">
        <v>11991</v>
      </c>
      <c r="D4068" s="49" t="s">
        <v>11992</v>
      </c>
      <c r="E4068" s="48">
        <v>93629.64</v>
      </c>
      <c r="F4068" s="48">
        <v>160248.69</v>
      </c>
      <c r="G4068" s="48">
        <v>17464.52</v>
      </c>
      <c r="H4068" s="48">
        <v>66763.520000000004</v>
      </c>
      <c r="I4068" s="48">
        <v>92830.01</v>
      </c>
      <c r="J4068" s="48">
        <v>172243.53</v>
      </c>
      <c r="K4068" s="48">
        <v>153318.10999999999</v>
      </c>
      <c r="L4068" s="48">
        <v>92097.86</v>
      </c>
      <c r="M4068" s="48">
        <v>179403.67</v>
      </c>
      <c r="N4068" s="48">
        <v>179349.75</v>
      </c>
      <c r="O4068" s="48">
        <v>82194.679999999993</v>
      </c>
      <c r="P4068" s="48">
        <v>105559.02</v>
      </c>
      <c r="Q4068" s="48">
        <v>120118.41</v>
      </c>
      <c r="R4068" s="48">
        <v>115201.21</v>
      </c>
      <c r="S4068" s="48">
        <v>141774.5</v>
      </c>
      <c r="T4068" s="48">
        <v>118158.23</v>
      </c>
      <c r="U4068" s="48">
        <v>243148.33</v>
      </c>
      <c r="V4068" s="48">
        <v>18735.97</v>
      </c>
      <c r="W4068" s="48">
        <v>110233.24</v>
      </c>
      <c r="X4068" s="48">
        <v>142974.16</v>
      </c>
      <c r="Y4068" s="48">
        <v>393407.84</v>
      </c>
      <c r="Z4068" s="48">
        <v>482506</v>
      </c>
      <c r="AA4068" s="48">
        <v>365805.59</v>
      </c>
      <c r="AB4068" s="48">
        <v>363367.25</v>
      </c>
      <c r="AC4068" s="48">
        <v>316455.96999999997</v>
      </c>
      <c r="AD4068" s="48">
        <v>360739.12</v>
      </c>
      <c r="AE4068" s="48">
        <v>356989.69</v>
      </c>
      <c r="AF4068" s="48">
        <v>314783</v>
      </c>
      <c r="AG4068" s="48">
        <v>634762</v>
      </c>
      <c r="AH4068" s="48">
        <v>764708.75</v>
      </c>
    </row>
    <row r="4069" spans="1:34">
      <c r="A4069" s="48">
        <v>2543112</v>
      </c>
      <c r="B4069" s="49" t="s">
        <v>11993</v>
      </c>
      <c r="C4069" s="49" t="s">
        <v>11994</v>
      </c>
      <c r="D4069" s="49" t="s">
        <v>11995</v>
      </c>
      <c r="E4069" s="48">
        <v>54426.7</v>
      </c>
      <c r="F4069" s="48">
        <v>45956.3</v>
      </c>
      <c r="G4069" s="48">
        <v>17014.47</v>
      </c>
      <c r="H4069" s="48">
        <v>14163.46</v>
      </c>
      <c r="I4069" s="48">
        <v>17012.580000000002</v>
      </c>
      <c r="J4069" s="50"/>
      <c r="K4069" s="48">
        <v>5188.18</v>
      </c>
      <c r="L4069" s="48">
        <v>8085.2</v>
      </c>
      <c r="M4069" s="48">
        <v>23102.71</v>
      </c>
      <c r="N4069" s="48">
        <v>30385.85</v>
      </c>
      <c r="O4069" s="50"/>
      <c r="P4069" s="48">
        <v>12411.34</v>
      </c>
      <c r="Q4069" s="48">
        <v>24558.75</v>
      </c>
      <c r="R4069" s="50"/>
      <c r="S4069" s="50"/>
      <c r="T4069" s="48">
        <v>66894.039999999994</v>
      </c>
      <c r="U4069" s="48">
        <v>100790.94</v>
      </c>
      <c r="V4069" s="48">
        <v>17843.89</v>
      </c>
      <c r="W4069" s="48">
        <v>19353.48</v>
      </c>
      <c r="X4069" s="48">
        <v>5343.95</v>
      </c>
      <c r="Y4069" s="50"/>
      <c r="Z4069" s="48">
        <v>1251.1600000000001</v>
      </c>
      <c r="AA4069" s="48">
        <v>48410.16</v>
      </c>
      <c r="AB4069" s="48">
        <v>48741</v>
      </c>
      <c r="AC4069" s="48">
        <v>60879.85</v>
      </c>
      <c r="AD4069" s="50"/>
      <c r="AE4069" s="48">
        <v>10591.94</v>
      </c>
      <c r="AF4069" s="48">
        <v>57789.5</v>
      </c>
      <c r="AG4069" s="50"/>
      <c r="AH4069" s="50"/>
    </row>
    <row r="4070" spans="1:34">
      <c r="A4070" s="48">
        <v>2547725</v>
      </c>
      <c r="B4070" s="49" t="s">
        <v>11996</v>
      </c>
      <c r="C4070" s="49" t="s">
        <v>11997</v>
      </c>
      <c r="D4070" s="49" t="s">
        <v>11998</v>
      </c>
      <c r="E4070" s="48">
        <v>155218.01999999999</v>
      </c>
      <c r="F4070" s="48">
        <v>44443.42</v>
      </c>
      <c r="G4070" s="48">
        <v>71571.3</v>
      </c>
      <c r="H4070" s="48">
        <v>64655.05</v>
      </c>
      <c r="I4070" s="48">
        <v>71000.22</v>
      </c>
      <c r="J4070" s="48">
        <v>34729.07</v>
      </c>
      <c r="K4070" s="48">
        <v>23997.75</v>
      </c>
      <c r="L4070" s="48">
        <v>16952.52</v>
      </c>
      <c r="M4070" s="48">
        <v>44000.39</v>
      </c>
      <c r="N4070" s="48">
        <v>44810.37</v>
      </c>
      <c r="O4070" s="48">
        <v>18307.59</v>
      </c>
      <c r="P4070" s="48">
        <v>8851.2999999999993</v>
      </c>
      <c r="Q4070" s="48">
        <v>10446.34</v>
      </c>
      <c r="R4070" s="48">
        <v>11861.35</v>
      </c>
      <c r="S4070" s="48">
        <v>10161.32</v>
      </c>
      <c r="T4070" s="48">
        <v>158590.98000000001</v>
      </c>
      <c r="U4070" s="48">
        <v>66864.289999999994</v>
      </c>
      <c r="V4070" s="48">
        <v>96572.22</v>
      </c>
      <c r="W4070" s="48">
        <v>89817.35</v>
      </c>
      <c r="X4070" s="48">
        <v>102225.23</v>
      </c>
      <c r="Y4070" s="48">
        <v>88129.8</v>
      </c>
      <c r="Z4070" s="48">
        <v>77142.600000000006</v>
      </c>
      <c r="AA4070" s="48">
        <v>69944.98</v>
      </c>
      <c r="AB4070" s="48">
        <v>94059.58</v>
      </c>
      <c r="AC4070" s="48">
        <v>85216.58</v>
      </c>
      <c r="AD4070" s="48">
        <v>87313.919999999998</v>
      </c>
      <c r="AE4070" s="48">
        <v>28373.37</v>
      </c>
      <c r="AF4070" s="48">
        <v>20507.400000000001</v>
      </c>
      <c r="AG4070" s="48">
        <v>55732.15</v>
      </c>
      <c r="AH4070" s="48">
        <v>56000.98</v>
      </c>
    </row>
    <row r="4071" spans="1:34">
      <c r="A4071" s="48">
        <v>2545143</v>
      </c>
      <c r="B4071" s="49" t="s">
        <v>11999</v>
      </c>
      <c r="C4071" s="49" t="s">
        <v>12000</v>
      </c>
      <c r="D4071" s="49" t="s">
        <v>12001</v>
      </c>
      <c r="E4071" s="48">
        <v>7649.25</v>
      </c>
      <c r="F4071" s="48">
        <v>11160.28</v>
      </c>
      <c r="G4071" s="48">
        <v>3304.09</v>
      </c>
      <c r="H4071" s="48">
        <v>11781.4</v>
      </c>
      <c r="I4071" s="48">
        <v>4022.13</v>
      </c>
      <c r="J4071" s="48">
        <v>13894.39</v>
      </c>
      <c r="K4071" s="48">
        <v>25742.69</v>
      </c>
      <c r="L4071" s="48">
        <v>8819.23</v>
      </c>
      <c r="M4071" s="48">
        <v>18128.48</v>
      </c>
      <c r="N4071" s="48">
        <v>6583.16</v>
      </c>
      <c r="O4071" s="48">
        <v>11701.28</v>
      </c>
      <c r="P4071" s="50"/>
      <c r="Q4071" s="48">
        <v>5622.18</v>
      </c>
      <c r="R4071" s="48">
        <v>6419.17</v>
      </c>
      <c r="S4071" s="48">
        <v>4627.1499999999996</v>
      </c>
      <c r="T4071" s="48">
        <v>914.18</v>
      </c>
      <c r="U4071" s="48">
        <v>2985.89</v>
      </c>
      <c r="V4071" s="48">
        <v>808.34</v>
      </c>
      <c r="W4071" s="48">
        <v>2619.5</v>
      </c>
      <c r="X4071" s="48">
        <v>677.53</v>
      </c>
      <c r="Y4071" s="48">
        <v>28814.27</v>
      </c>
      <c r="Z4071" s="48">
        <v>111521.21</v>
      </c>
      <c r="AA4071" s="48">
        <v>21239.33</v>
      </c>
      <c r="AB4071" s="48">
        <v>29498.87</v>
      </c>
      <c r="AC4071" s="48">
        <v>3470.23</v>
      </c>
      <c r="AD4071" s="48">
        <v>45721.53</v>
      </c>
      <c r="AE4071" s="50"/>
      <c r="AF4071" s="48">
        <v>1813.14</v>
      </c>
      <c r="AG4071" s="48">
        <v>8848.68</v>
      </c>
      <c r="AH4071" s="48">
        <v>8539.49</v>
      </c>
    </row>
    <row r="4072" spans="1:34">
      <c r="A4072" s="48">
        <v>2542816</v>
      </c>
      <c r="B4072" s="49" t="s">
        <v>12002</v>
      </c>
      <c r="C4072" s="49" t="s">
        <v>12003</v>
      </c>
      <c r="D4072" s="49" t="s">
        <v>12004</v>
      </c>
      <c r="E4072" s="48">
        <v>23193.63</v>
      </c>
      <c r="F4072" s="48">
        <v>15913.42</v>
      </c>
      <c r="G4072" s="48">
        <v>19411.54</v>
      </c>
      <c r="H4072" s="48">
        <v>28549.65</v>
      </c>
      <c r="I4072" s="48">
        <v>11808.31</v>
      </c>
      <c r="J4072" s="48">
        <v>13970.41</v>
      </c>
      <c r="K4072" s="48">
        <v>22885.53</v>
      </c>
      <c r="L4072" s="48">
        <v>23377.56</v>
      </c>
      <c r="M4072" s="48">
        <v>10717.3</v>
      </c>
      <c r="N4072" s="48">
        <v>33592.78</v>
      </c>
      <c r="O4072" s="48">
        <v>18235.400000000001</v>
      </c>
      <c r="P4072" s="48">
        <v>13100.28</v>
      </c>
      <c r="Q4072" s="48">
        <v>3966.13</v>
      </c>
      <c r="R4072" s="50"/>
      <c r="S4072" s="48">
        <v>3492.11</v>
      </c>
      <c r="T4072" s="48">
        <v>35810.050000000003</v>
      </c>
      <c r="U4072" s="48">
        <v>47977.07</v>
      </c>
      <c r="V4072" s="48">
        <v>41857.79</v>
      </c>
      <c r="W4072" s="48">
        <v>36727.74</v>
      </c>
      <c r="X4072" s="48">
        <v>27193.88</v>
      </c>
      <c r="Y4072" s="48">
        <v>49658.05</v>
      </c>
      <c r="Z4072" s="48">
        <v>56295.71</v>
      </c>
      <c r="AA4072" s="48">
        <v>72344.58</v>
      </c>
      <c r="AB4072" s="48">
        <v>42992.65</v>
      </c>
      <c r="AC4072" s="48">
        <v>52862.77</v>
      </c>
      <c r="AD4072" s="48">
        <v>66902.38</v>
      </c>
      <c r="AE4072" s="48">
        <v>19656.330000000002</v>
      </c>
      <c r="AF4072" s="48">
        <v>270.16000000000003</v>
      </c>
      <c r="AG4072" s="50"/>
      <c r="AH4072" s="48">
        <v>3283.32</v>
      </c>
    </row>
    <row r="4073" spans="1:34">
      <c r="A4073" s="48">
        <v>2548054</v>
      </c>
      <c r="B4073" s="49" t="s">
        <v>12005</v>
      </c>
      <c r="C4073" s="49" t="s">
        <v>12006</v>
      </c>
      <c r="D4073" s="49" t="s">
        <v>12007</v>
      </c>
      <c r="E4073" s="48">
        <v>49217.29</v>
      </c>
      <c r="F4073" s="48">
        <v>37166.879999999997</v>
      </c>
      <c r="G4073" s="48">
        <v>60652.480000000003</v>
      </c>
      <c r="H4073" s="48">
        <v>49941.19</v>
      </c>
      <c r="I4073" s="48">
        <v>51556.26</v>
      </c>
      <c r="J4073" s="48">
        <v>15776.37</v>
      </c>
      <c r="K4073" s="48">
        <v>4810.1000000000004</v>
      </c>
      <c r="L4073" s="48">
        <v>10776.26</v>
      </c>
      <c r="M4073" s="48">
        <v>20501.47</v>
      </c>
      <c r="N4073" s="48">
        <v>26146.66</v>
      </c>
      <c r="O4073" s="48">
        <v>9548.24</v>
      </c>
      <c r="P4073" s="48">
        <v>19928.5</v>
      </c>
      <c r="Q4073" s="48">
        <v>27437.64</v>
      </c>
      <c r="R4073" s="48">
        <v>15495.37</v>
      </c>
      <c r="S4073" s="48">
        <v>9675.2199999999993</v>
      </c>
      <c r="T4073" s="48">
        <v>50723.12</v>
      </c>
      <c r="U4073" s="48">
        <v>58938.87</v>
      </c>
      <c r="V4073" s="48">
        <v>84823.42</v>
      </c>
      <c r="W4073" s="48">
        <v>74352.98</v>
      </c>
      <c r="X4073" s="48">
        <v>75794.84</v>
      </c>
      <c r="Y4073" s="48">
        <v>33893.550000000003</v>
      </c>
      <c r="Z4073" s="48">
        <v>1011.94</v>
      </c>
      <c r="AA4073" s="48">
        <v>45941.19</v>
      </c>
      <c r="AB4073" s="48">
        <v>45983.76</v>
      </c>
      <c r="AC4073" s="48">
        <v>42478.720000000001</v>
      </c>
      <c r="AD4073" s="48">
        <v>42238.06</v>
      </c>
      <c r="AE4073" s="48">
        <v>60912.63</v>
      </c>
      <c r="AF4073" s="48">
        <v>33781.33</v>
      </c>
      <c r="AG4073" s="48">
        <v>65421.97</v>
      </c>
      <c r="AH4073" s="48">
        <v>41964.39</v>
      </c>
    </row>
    <row r="4074" spans="1:34">
      <c r="A4074" s="48">
        <v>2546982</v>
      </c>
      <c r="B4074" s="49" t="s">
        <v>12008</v>
      </c>
      <c r="C4074" s="49" t="s">
        <v>12009</v>
      </c>
      <c r="D4074" s="49" t="s">
        <v>12010</v>
      </c>
      <c r="E4074" s="48">
        <v>19445.560000000001</v>
      </c>
      <c r="F4074" s="48">
        <v>7168.18</v>
      </c>
      <c r="G4074" s="48">
        <v>14637.42</v>
      </c>
      <c r="H4074" s="48">
        <v>9837.2999999999993</v>
      </c>
      <c r="I4074" s="48">
        <v>8157.24</v>
      </c>
      <c r="J4074" s="48">
        <v>497.01</v>
      </c>
      <c r="K4074" s="48">
        <v>1812.07</v>
      </c>
      <c r="L4074" s="48">
        <v>700.02</v>
      </c>
      <c r="M4074" s="50"/>
      <c r="N4074" s="48">
        <v>6362.2</v>
      </c>
      <c r="O4074" s="48">
        <v>3388.11</v>
      </c>
      <c r="P4074" s="48">
        <v>2379.0700000000002</v>
      </c>
      <c r="Q4074" s="48">
        <v>9801.27</v>
      </c>
      <c r="R4074" s="48">
        <v>2135.0500000000002</v>
      </c>
      <c r="S4074" s="48">
        <v>1488.03</v>
      </c>
      <c r="T4074" s="48">
        <v>19014.48</v>
      </c>
      <c r="U4074" s="48">
        <v>11562.99</v>
      </c>
      <c r="V4074" s="48">
        <v>22705.06</v>
      </c>
      <c r="W4074" s="48">
        <v>13939.42</v>
      </c>
      <c r="X4074" s="48">
        <v>11995.38</v>
      </c>
      <c r="Y4074" s="48">
        <v>536.47</v>
      </c>
      <c r="Z4074" s="48">
        <v>1214.97</v>
      </c>
      <c r="AA4074" s="48">
        <v>1892.39</v>
      </c>
      <c r="AB4074" s="50"/>
      <c r="AC4074" s="48">
        <v>15280.64</v>
      </c>
      <c r="AD4074" s="48">
        <v>11670.8</v>
      </c>
      <c r="AE4074" s="48">
        <v>2021.55</v>
      </c>
      <c r="AF4074" s="48">
        <v>22989.93</v>
      </c>
      <c r="AG4074" s="48">
        <v>2898.43</v>
      </c>
      <c r="AH4074" s="48">
        <v>2406.7399999999998</v>
      </c>
    </row>
    <row r="4075" spans="1:34">
      <c r="A4075" s="48">
        <v>2545025</v>
      </c>
      <c r="B4075" s="49" t="s">
        <v>12011</v>
      </c>
      <c r="C4075" s="49" t="s">
        <v>12012</v>
      </c>
      <c r="D4075" s="49" t="s">
        <v>12013</v>
      </c>
      <c r="E4075" s="48">
        <v>39426.99</v>
      </c>
      <c r="F4075" s="48">
        <v>30219.79</v>
      </c>
      <c r="G4075" s="48">
        <v>32034.84</v>
      </c>
      <c r="H4075" s="48">
        <v>28407.73</v>
      </c>
      <c r="I4075" s="48">
        <v>30405.79</v>
      </c>
      <c r="J4075" s="48">
        <v>28124.71</v>
      </c>
      <c r="K4075" s="48">
        <v>19431.48</v>
      </c>
      <c r="L4075" s="48">
        <v>15685.39</v>
      </c>
      <c r="M4075" s="48">
        <v>27318.66</v>
      </c>
      <c r="N4075" s="48">
        <v>36601.919999999998</v>
      </c>
      <c r="O4075" s="48">
        <v>15804.41</v>
      </c>
      <c r="P4075" s="48">
        <v>18572.46</v>
      </c>
      <c r="Q4075" s="48">
        <v>7099.19</v>
      </c>
      <c r="R4075" s="48">
        <v>7417.15</v>
      </c>
      <c r="S4075" s="50"/>
      <c r="T4075" s="48">
        <v>46890.8</v>
      </c>
      <c r="U4075" s="48">
        <v>54198.78</v>
      </c>
      <c r="V4075" s="48">
        <v>48818.41</v>
      </c>
      <c r="W4075" s="48">
        <v>48694.16</v>
      </c>
      <c r="X4075" s="48">
        <v>48827.57</v>
      </c>
      <c r="Y4075" s="48">
        <v>81559.73</v>
      </c>
      <c r="Z4075" s="48">
        <v>76704.55</v>
      </c>
      <c r="AA4075" s="48">
        <v>80505.05</v>
      </c>
      <c r="AB4075" s="48">
        <v>70730.679999999993</v>
      </c>
      <c r="AC4075" s="48">
        <v>64635.55</v>
      </c>
      <c r="AD4075" s="48">
        <v>59767.07</v>
      </c>
      <c r="AE4075" s="48">
        <v>32820.61</v>
      </c>
      <c r="AF4075" s="48">
        <v>188.78</v>
      </c>
      <c r="AG4075" s="48">
        <v>4050.43</v>
      </c>
      <c r="AH4075" s="50"/>
    </row>
    <row r="4076" spans="1:34">
      <c r="A4076" s="48">
        <v>2545585</v>
      </c>
      <c r="B4076" s="49" t="s">
        <v>12014</v>
      </c>
      <c r="C4076" s="49" t="s">
        <v>12015</v>
      </c>
      <c r="D4076" s="49" t="s">
        <v>12016</v>
      </c>
      <c r="E4076" s="48">
        <v>23438.74</v>
      </c>
      <c r="F4076" s="48">
        <v>16434.55</v>
      </c>
      <c r="G4076" s="48">
        <v>11150.32</v>
      </c>
      <c r="H4076" s="48">
        <v>11392.3</v>
      </c>
      <c r="I4076" s="48">
        <v>9957.25</v>
      </c>
      <c r="J4076" s="48">
        <v>9184.24</v>
      </c>
      <c r="K4076" s="48">
        <v>6016.14</v>
      </c>
      <c r="L4076" s="48">
        <v>8025.21</v>
      </c>
      <c r="M4076" s="48">
        <v>9698.23</v>
      </c>
      <c r="N4076" s="48">
        <v>12952.34</v>
      </c>
      <c r="O4076" s="48">
        <v>5353.14</v>
      </c>
      <c r="P4076" s="48">
        <v>7223.18</v>
      </c>
      <c r="Q4076" s="48">
        <v>7763.19</v>
      </c>
      <c r="R4076" s="48">
        <v>3756.09</v>
      </c>
      <c r="S4076" s="48">
        <v>5402.13</v>
      </c>
      <c r="T4076" s="48">
        <v>47209.97</v>
      </c>
      <c r="U4076" s="48">
        <v>33756.449999999997</v>
      </c>
      <c r="V4076" s="48">
        <v>20192.72</v>
      </c>
      <c r="W4076" s="48">
        <v>14973.41</v>
      </c>
      <c r="X4076" s="48">
        <v>13381.27</v>
      </c>
      <c r="Y4076" s="48">
        <v>20129.87</v>
      </c>
      <c r="Z4076" s="48">
        <v>3278.43</v>
      </c>
      <c r="AA4076" s="48">
        <v>34491.949999999997</v>
      </c>
      <c r="AB4076" s="48">
        <v>18228.599999999999</v>
      </c>
      <c r="AC4076" s="48">
        <v>21821.03</v>
      </c>
      <c r="AD4076" s="48">
        <v>25996.720000000001</v>
      </c>
      <c r="AE4076" s="48">
        <v>22285.29</v>
      </c>
      <c r="AF4076" s="48">
        <v>16814.830000000002</v>
      </c>
      <c r="AG4076" s="48">
        <v>8549.58</v>
      </c>
      <c r="AH4076" s="48">
        <v>11750.76</v>
      </c>
    </row>
    <row r="4077" spans="1:34">
      <c r="A4077" s="48">
        <v>2545475</v>
      </c>
      <c r="B4077" s="49" t="s">
        <v>12017</v>
      </c>
      <c r="C4077" s="49" t="s">
        <v>12018</v>
      </c>
      <c r="D4077" s="49" t="s">
        <v>12019</v>
      </c>
      <c r="E4077" s="48">
        <v>28360.720000000001</v>
      </c>
      <c r="F4077" s="48">
        <v>31041.79</v>
      </c>
      <c r="G4077" s="48">
        <v>3741.1</v>
      </c>
      <c r="H4077" s="48">
        <v>7920.19</v>
      </c>
      <c r="I4077" s="48">
        <v>8149.21</v>
      </c>
      <c r="J4077" s="48">
        <v>16933.45</v>
      </c>
      <c r="K4077" s="48">
        <v>13690.36</v>
      </c>
      <c r="L4077" s="48">
        <v>8801.2099999999991</v>
      </c>
      <c r="M4077" s="48">
        <v>16802.43</v>
      </c>
      <c r="N4077" s="48">
        <v>16502.41</v>
      </c>
      <c r="O4077" s="48">
        <v>9403.2199999999993</v>
      </c>
      <c r="P4077" s="48">
        <v>11969.3</v>
      </c>
      <c r="Q4077" s="48">
        <v>16346.44</v>
      </c>
      <c r="R4077" s="48">
        <v>8244.2099999999991</v>
      </c>
      <c r="S4077" s="48">
        <v>7614.2</v>
      </c>
      <c r="T4077" s="48">
        <v>12867.5</v>
      </c>
      <c r="U4077" s="48">
        <v>34884.949999999997</v>
      </c>
      <c r="V4077" s="48">
        <v>508.23</v>
      </c>
      <c r="W4077" s="48">
        <v>774.44</v>
      </c>
      <c r="X4077" s="48">
        <v>1252.24</v>
      </c>
      <c r="Y4077" s="48">
        <v>24696.05</v>
      </c>
      <c r="Z4077" s="48">
        <v>32073.32</v>
      </c>
      <c r="AA4077" s="48">
        <v>24292.82</v>
      </c>
      <c r="AB4077" s="48">
        <v>25552.18</v>
      </c>
      <c r="AC4077" s="48">
        <v>19613.27</v>
      </c>
      <c r="AD4077" s="48">
        <v>26470.400000000001</v>
      </c>
      <c r="AE4077" s="48">
        <v>30587.65</v>
      </c>
      <c r="AF4077" s="48">
        <v>18721.77</v>
      </c>
      <c r="AG4077" s="48">
        <v>30081.97</v>
      </c>
      <c r="AH4077" s="48">
        <v>30446.12</v>
      </c>
    </row>
    <row r="4078" spans="1:34">
      <c r="A4078" s="48">
        <v>2541786</v>
      </c>
      <c r="B4078" s="49" t="s">
        <v>12020</v>
      </c>
      <c r="C4078" s="49" t="s">
        <v>12021</v>
      </c>
      <c r="D4078" s="49" t="s">
        <v>12022</v>
      </c>
      <c r="E4078" s="48">
        <v>48668.09</v>
      </c>
      <c r="F4078" s="48">
        <v>41528.97</v>
      </c>
      <c r="G4078" s="48">
        <v>38435.870000000003</v>
      </c>
      <c r="H4078" s="48">
        <v>42492.98</v>
      </c>
      <c r="I4078" s="48">
        <v>38039.82</v>
      </c>
      <c r="J4078" s="48">
        <v>31829.72</v>
      </c>
      <c r="K4078" s="48">
        <v>20769.47</v>
      </c>
      <c r="L4078" s="48">
        <v>17638.39</v>
      </c>
      <c r="M4078" s="48">
        <v>34155.74</v>
      </c>
      <c r="N4078" s="48">
        <v>40345.86</v>
      </c>
      <c r="O4078" s="48">
        <v>19352.43</v>
      </c>
      <c r="P4078" s="48">
        <v>19188.43</v>
      </c>
      <c r="Q4078" s="48">
        <v>15810.35</v>
      </c>
      <c r="R4078" s="48">
        <v>1606.03</v>
      </c>
      <c r="S4078" s="48">
        <v>4427.09</v>
      </c>
      <c r="T4078" s="48">
        <v>13202.32</v>
      </c>
      <c r="U4078" s="48">
        <v>22606.43</v>
      </c>
      <c r="V4078" s="48">
        <v>10718.5</v>
      </c>
      <c r="W4078" s="48">
        <v>22048.29</v>
      </c>
      <c r="X4078" s="48">
        <v>15766.57</v>
      </c>
      <c r="Y4078" s="48">
        <v>18452.55</v>
      </c>
      <c r="Z4078" s="48">
        <v>19514.03</v>
      </c>
      <c r="AA4078" s="48">
        <v>19501.16</v>
      </c>
      <c r="AB4078" s="48">
        <v>18493.97</v>
      </c>
      <c r="AC4078" s="48">
        <v>17970.36</v>
      </c>
      <c r="AD4078" s="48">
        <v>24813.63</v>
      </c>
      <c r="AE4078" s="48">
        <v>20196.43</v>
      </c>
      <c r="AF4078" s="48">
        <v>18879.259999999998</v>
      </c>
      <c r="AG4078" s="50"/>
      <c r="AH4078" s="48">
        <v>19425.89</v>
      </c>
    </row>
    <row r="4079" spans="1:34">
      <c r="A4079" s="48">
        <v>2546195</v>
      </c>
      <c r="B4079" s="49" t="s">
        <v>12023</v>
      </c>
      <c r="C4079" s="49" t="s">
        <v>12024</v>
      </c>
      <c r="D4079" s="49" t="s">
        <v>12025</v>
      </c>
      <c r="E4079" s="48">
        <v>54674.36</v>
      </c>
      <c r="F4079" s="48">
        <v>50095.3</v>
      </c>
      <c r="G4079" s="48">
        <v>56432.35</v>
      </c>
      <c r="H4079" s="48">
        <v>61593.57</v>
      </c>
      <c r="I4079" s="48">
        <v>51559.25</v>
      </c>
      <c r="J4079" s="48">
        <v>23479.64</v>
      </c>
      <c r="K4079" s="48">
        <v>10839.29</v>
      </c>
      <c r="L4079" s="48">
        <v>11943.31</v>
      </c>
      <c r="M4079" s="48">
        <v>24009.7</v>
      </c>
      <c r="N4079" s="48">
        <v>29586.83</v>
      </c>
      <c r="O4079" s="48">
        <v>8576.2199999999993</v>
      </c>
      <c r="P4079" s="48">
        <v>17038.419999999998</v>
      </c>
      <c r="Q4079" s="48">
        <v>39329.15</v>
      </c>
      <c r="R4079" s="48">
        <v>16919.46</v>
      </c>
      <c r="S4079" s="48">
        <v>13770.34</v>
      </c>
      <c r="T4079" s="48">
        <v>51321.83</v>
      </c>
      <c r="U4079" s="48">
        <v>125945.88</v>
      </c>
      <c r="V4079" s="48">
        <v>68996.02</v>
      </c>
      <c r="W4079" s="48">
        <v>166293.31</v>
      </c>
      <c r="X4079" s="48">
        <v>71206.13</v>
      </c>
      <c r="Y4079" s="48">
        <v>59212.800000000003</v>
      </c>
      <c r="Z4079" s="48">
        <v>17998.23</v>
      </c>
      <c r="AA4079" s="48">
        <v>48470.75</v>
      </c>
      <c r="AB4079" s="48">
        <v>46256.02</v>
      </c>
      <c r="AC4079" s="48">
        <v>59697.86</v>
      </c>
      <c r="AD4079" s="48">
        <v>24906.49</v>
      </c>
      <c r="AE4079" s="48">
        <v>32830.32</v>
      </c>
      <c r="AF4079" s="48">
        <v>70747.13</v>
      </c>
      <c r="AG4079" s="48">
        <v>80159.88</v>
      </c>
      <c r="AH4079" s="48">
        <v>49699.33</v>
      </c>
    </row>
    <row r="4080" spans="1:34">
      <c r="A4080" s="48">
        <v>2547682</v>
      </c>
      <c r="B4080" s="49" t="s">
        <v>12026</v>
      </c>
      <c r="C4080" s="49" t="s">
        <v>12027</v>
      </c>
      <c r="D4080" s="49" t="s">
        <v>12028</v>
      </c>
      <c r="E4080" s="48">
        <v>42487.19</v>
      </c>
      <c r="F4080" s="48">
        <v>23783.66</v>
      </c>
      <c r="G4080" s="48">
        <v>30926.87</v>
      </c>
      <c r="H4080" s="48">
        <v>30774.82</v>
      </c>
      <c r="I4080" s="48">
        <v>30891.84</v>
      </c>
      <c r="J4080" s="48">
        <v>13177.39</v>
      </c>
      <c r="K4080" s="48">
        <v>9966.32</v>
      </c>
      <c r="L4080" s="48">
        <v>7527.22</v>
      </c>
      <c r="M4080" s="48">
        <v>22424.59</v>
      </c>
      <c r="N4080" s="48">
        <v>26402.7</v>
      </c>
      <c r="O4080" s="48">
        <v>5813.2</v>
      </c>
      <c r="P4080" s="48">
        <v>13524.36</v>
      </c>
      <c r="Q4080" s="48">
        <v>8112.26</v>
      </c>
      <c r="R4080" s="48">
        <v>4379.1400000000003</v>
      </c>
      <c r="S4080" s="48">
        <v>8715.23</v>
      </c>
      <c r="T4080" s="48">
        <v>40094.910000000003</v>
      </c>
      <c r="U4080" s="48">
        <v>28187.95</v>
      </c>
      <c r="V4080" s="48">
        <v>36226.01</v>
      </c>
      <c r="W4080" s="48">
        <v>37113.68</v>
      </c>
      <c r="X4080" s="48">
        <v>40051.89</v>
      </c>
      <c r="Y4080" s="48">
        <v>33228.89</v>
      </c>
      <c r="Z4080" s="48">
        <v>18517.91</v>
      </c>
      <c r="AA4080" s="48">
        <v>32437.94</v>
      </c>
      <c r="AB4080" s="48">
        <v>42041.46</v>
      </c>
      <c r="AC4080" s="48">
        <v>43639.29</v>
      </c>
      <c r="AD4080" s="48">
        <v>19813.89</v>
      </c>
      <c r="AE4080" s="48">
        <v>34497.99</v>
      </c>
      <c r="AF4080" s="48">
        <v>10549.2</v>
      </c>
      <c r="AG4080" s="48">
        <v>18491.7</v>
      </c>
      <c r="AH4080" s="48">
        <v>39545.300000000003</v>
      </c>
    </row>
    <row r="4081" spans="1:34">
      <c r="A4081" s="48">
        <v>2545221</v>
      </c>
      <c r="B4081" s="49" t="s">
        <v>12029</v>
      </c>
      <c r="C4081" s="49" t="s">
        <v>12030</v>
      </c>
      <c r="D4081" s="49" t="s">
        <v>12031</v>
      </c>
      <c r="E4081" s="48">
        <v>180457.56</v>
      </c>
      <c r="F4081" s="48">
        <v>112417.91</v>
      </c>
      <c r="G4081" s="48">
        <v>128926.36</v>
      </c>
      <c r="H4081" s="48">
        <v>109600.78</v>
      </c>
      <c r="I4081" s="48">
        <v>101124.5</v>
      </c>
      <c r="J4081" s="48">
        <v>39217.050000000003</v>
      </c>
      <c r="K4081" s="48">
        <v>35622.82</v>
      </c>
      <c r="L4081" s="48">
        <v>59703.49</v>
      </c>
      <c r="M4081" s="48">
        <v>71836.91</v>
      </c>
      <c r="N4081" s="48">
        <v>90413.2</v>
      </c>
      <c r="O4081" s="48">
        <v>37509.01</v>
      </c>
      <c r="P4081" s="48">
        <v>58990.48</v>
      </c>
      <c r="Q4081" s="48">
        <v>100436.7</v>
      </c>
      <c r="R4081" s="48">
        <v>46167.14</v>
      </c>
      <c r="S4081" s="48">
        <v>40728.07</v>
      </c>
      <c r="T4081" s="48">
        <v>204435.17</v>
      </c>
      <c r="U4081" s="48">
        <v>212255.88</v>
      </c>
      <c r="V4081" s="48">
        <v>189979.36</v>
      </c>
      <c r="W4081" s="48">
        <v>188082.02</v>
      </c>
      <c r="X4081" s="48">
        <v>178441.58</v>
      </c>
      <c r="Y4081" s="48">
        <v>62028.45</v>
      </c>
      <c r="Z4081" s="48">
        <v>62759.93</v>
      </c>
      <c r="AA4081" s="48">
        <v>207893.86</v>
      </c>
      <c r="AB4081" s="48">
        <v>141709.20000000001</v>
      </c>
      <c r="AC4081" s="48">
        <v>239599.95</v>
      </c>
      <c r="AD4081" s="48">
        <v>165977.23000000001</v>
      </c>
      <c r="AE4081" s="48">
        <v>199158.72</v>
      </c>
      <c r="AF4081" s="48">
        <v>385736.16</v>
      </c>
      <c r="AG4081" s="48">
        <v>209454.07999999999</v>
      </c>
      <c r="AH4081" s="48">
        <v>205839.41</v>
      </c>
    </row>
    <row r="4082" spans="1:34">
      <c r="A4082" s="48">
        <v>2545728</v>
      </c>
      <c r="B4082" s="49" t="s">
        <v>12032</v>
      </c>
      <c r="C4082" s="49" t="s">
        <v>12033</v>
      </c>
      <c r="D4082" s="49" t="s">
        <v>12034</v>
      </c>
      <c r="E4082" s="48">
        <v>22428.560000000001</v>
      </c>
      <c r="F4082" s="48">
        <v>13144.31</v>
      </c>
      <c r="G4082" s="48">
        <v>4351.1000000000004</v>
      </c>
      <c r="H4082" s="48">
        <v>4107.1099999999997</v>
      </c>
      <c r="I4082" s="50"/>
      <c r="J4082" s="48">
        <v>7872.17</v>
      </c>
      <c r="K4082" s="48">
        <v>6746.13</v>
      </c>
      <c r="L4082" s="48">
        <v>1830.03</v>
      </c>
      <c r="M4082" s="48">
        <v>3772.08</v>
      </c>
      <c r="N4082" s="48">
        <v>4881.1000000000004</v>
      </c>
      <c r="O4082" s="48">
        <v>5406.1</v>
      </c>
      <c r="P4082" s="48">
        <v>3362.07</v>
      </c>
      <c r="Q4082" s="48">
        <v>6819.15</v>
      </c>
      <c r="R4082" s="50"/>
      <c r="S4082" s="50"/>
      <c r="T4082" s="48">
        <v>40882.92</v>
      </c>
      <c r="U4082" s="48">
        <v>19343.060000000001</v>
      </c>
      <c r="V4082" s="48">
        <v>6846.8</v>
      </c>
      <c r="W4082" s="48">
        <v>2173.9499999999998</v>
      </c>
      <c r="X4082" s="48">
        <v>1021.68</v>
      </c>
      <c r="Y4082" s="48">
        <v>20439.560000000001</v>
      </c>
      <c r="Z4082" s="48">
        <v>31053.16</v>
      </c>
      <c r="AA4082" s="48">
        <v>7395.68</v>
      </c>
      <c r="AB4082" s="48">
        <v>7465.82</v>
      </c>
      <c r="AC4082" s="48">
        <v>10151.66</v>
      </c>
      <c r="AD4082" s="48">
        <v>26902.92</v>
      </c>
      <c r="AE4082" s="48">
        <v>10254.11</v>
      </c>
      <c r="AF4082" s="48">
        <v>14641.25</v>
      </c>
      <c r="AG4082" s="50"/>
      <c r="AH4082" s="48">
        <v>2598.4699999999998</v>
      </c>
    </row>
    <row r="4083" spans="1:34">
      <c r="A4083" s="48">
        <v>2541905</v>
      </c>
      <c r="B4083" s="49" t="s">
        <v>12035</v>
      </c>
      <c r="C4083" s="49" t="s">
        <v>12036</v>
      </c>
      <c r="D4083" s="49" t="s">
        <v>12037</v>
      </c>
      <c r="E4083" s="48">
        <v>33321.949999999997</v>
      </c>
      <c r="F4083" s="48">
        <v>7280.21</v>
      </c>
      <c r="G4083" s="48">
        <v>31910.93</v>
      </c>
      <c r="H4083" s="48">
        <v>24967.75</v>
      </c>
      <c r="I4083" s="48">
        <v>23998.65</v>
      </c>
      <c r="J4083" s="48">
        <v>5355.15</v>
      </c>
      <c r="K4083" s="48">
        <v>3651.11</v>
      </c>
      <c r="L4083" s="48">
        <v>3540.11</v>
      </c>
      <c r="M4083" s="48">
        <v>11383.29</v>
      </c>
      <c r="N4083" s="48">
        <v>3791.14</v>
      </c>
      <c r="O4083" s="50"/>
      <c r="P4083" s="50"/>
      <c r="Q4083" s="48">
        <v>9327.31</v>
      </c>
      <c r="R4083" s="48">
        <v>2839.1</v>
      </c>
      <c r="S4083" s="50"/>
      <c r="T4083" s="48">
        <v>57540.62</v>
      </c>
      <c r="U4083" s="48">
        <v>9462.11</v>
      </c>
      <c r="V4083" s="48">
        <v>66085.33</v>
      </c>
      <c r="W4083" s="48">
        <v>66905.41</v>
      </c>
      <c r="X4083" s="48">
        <v>63130.62</v>
      </c>
      <c r="Y4083" s="48">
        <v>3044.92</v>
      </c>
      <c r="Z4083" s="48">
        <v>2256.7800000000002</v>
      </c>
      <c r="AA4083" s="48">
        <v>3099.84</v>
      </c>
      <c r="AB4083" s="48">
        <v>16643.27</v>
      </c>
      <c r="AC4083" s="48">
        <v>975.56</v>
      </c>
      <c r="AD4083" s="50"/>
      <c r="AE4083" s="50"/>
      <c r="AF4083" s="48">
        <v>2208.75</v>
      </c>
      <c r="AG4083" s="48">
        <v>2771.08</v>
      </c>
      <c r="AH4083" s="50"/>
    </row>
    <row r="4084" spans="1:34">
      <c r="A4084" s="48">
        <v>2543461</v>
      </c>
      <c r="B4084" s="49" t="s">
        <v>12038</v>
      </c>
      <c r="C4084" s="49" t="s">
        <v>12039</v>
      </c>
      <c r="D4084" s="49" t="s">
        <v>12040</v>
      </c>
      <c r="E4084" s="48">
        <v>27270.55</v>
      </c>
      <c r="F4084" s="48">
        <v>30520.62</v>
      </c>
      <c r="G4084" s="48">
        <v>3577.13</v>
      </c>
      <c r="H4084" s="48">
        <v>15192.39</v>
      </c>
      <c r="I4084" s="48">
        <v>9450.2099999999991</v>
      </c>
      <c r="J4084" s="50"/>
      <c r="K4084" s="48">
        <v>10194.17</v>
      </c>
      <c r="L4084" s="48">
        <v>7920.19</v>
      </c>
      <c r="M4084" s="48">
        <v>19226.39</v>
      </c>
      <c r="N4084" s="48">
        <v>28725.61</v>
      </c>
      <c r="O4084" s="48">
        <v>3704.06</v>
      </c>
      <c r="P4084" s="48">
        <v>6974.12</v>
      </c>
      <c r="Q4084" s="50"/>
      <c r="R4084" s="48">
        <v>3448.06</v>
      </c>
      <c r="S4084" s="48">
        <v>7958.15</v>
      </c>
      <c r="T4084" s="48">
        <v>30353.08</v>
      </c>
      <c r="U4084" s="48">
        <v>48965.98</v>
      </c>
      <c r="V4084" s="48">
        <v>474.52</v>
      </c>
      <c r="W4084" s="48">
        <v>34555.31</v>
      </c>
      <c r="X4084" s="48">
        <v>9313.27</v>
      </c>
      <c r="Y4084" s="50"/>
      <c r="Z4084" s="48">
        <v>1523.59</v>
      </c>
      <c r="AA4084" s="48">
        <v>40682.29</v>
      </c>
      <c r="AB4084" s="48">
        <v>35178.18</v>
      </c>
      <c r="AC4084" s="48">
        <v>47595.34</v>
      </c>
      <c r="AD4084" s="48">
        <v>2240.9499999999998</v>
      </c>
      <c r="AE4084" s="48">
        <v>11170.41</v>
      </c>
      <c r="AF4084" s="50"/>
      <c r="AG4084" s="48">
        <v>4405.6899999999996</v>
      </c>
      <c r="AH4084" s="48">
        <v>38242.89</v>
      </c>
    </row>
    <row r="4085" spans="1:34">
      <c r="A4085" s="48">
        <v>2545499</v>
      </c>
      <c r="B4085" s="49" t="s">
        <v>12041</v>
      </c>
      <c r="C4085" s="49" t="s">
        <v>12042</v>
      </c>
      <c r="D4085" s="49" t="s">
        <v>12043</v>
      </c>
      <c r="E4085" s="48">
        <v>20712.64</v>
      </c>
      <c r="F4085" s="48">
        <v>14858.41</v>
      </c>
      <c r="G4085" s="48">
        <v>16828.5</v>
      </c>
      <c r="H4085" s="48">
        <v>8738.19</v>
      </c>
      <c r="I4085" s="48">
        <v>4150.1499999999996</v>
      </c>
      <c r="J4085" s="48">
        <v>29180.82</v>
      </c>
      <c r="K4085" s="48">
        <v>17895.43</v>
      </c>
      <c r="L4085" s="48">
        <v>13198.33</v>
      </c>
      <c r="M4085" s="48">
        <v>20902.669999999998</v>
      </c>
      <c r="N4085" s="48">
        <v>17453.55</v>
      </c>
      <c r="O4085" s="48">
        <v>13824.43</v>
      </c>
      <c r="P4085" s="48">
        <v>24289.74</v>
      </c>
      <c r="Q4085" s="48">
        <v>26116.87</v>
      </c>
      <c r="R4085" s="48">
        <v>5159.1899999999996</v>
      </c>
      <c r="S4085" s="48">
        <v>7078.22</v>
      </c>
      <c r="T4085" s="48">
        <v>2777.12</v>
      </c>
      <c r="U4085" s="48">
        <v>25123.43</v>
      </c>
      <c r="V4085" s="48">
        <v>3491.93</v>
      </c>
      <c r="W4085" s="48">
        <v>1212.4100000000001</v>
      </c>
      <c r="X4085" s="48">
        <v>1473.52</v>
      </c>
      <c r="Y4085" s="48">
        <v>82071.02</v>
      </c>
      <c r="Z4085" s="48">
        <v>64973.05</v>
      </c>
      <c r="AA4085" s="48">
        <v>46915.91</v>
      </c>
      <c r="AB4085" s="48">
        <v>56000.47</v>
      </c>
      <c r="AC4085" s="48">
        <v>42554.98</v>
      </c>
      <c r="AD4085" s="48">
        <v>75298</v>
      </c>
      <c r="AE4085" s="48">
        <v>103959.6</v>
      </c>
      <c r="AF4085" s="48">
        <v>64563.07</v>
      </c>
      <c r="AG4085" s="48">
        <v>3737.04</v>
      </c>
      <c r="AH4085" s="48">
        <v>20355.79</v>
      </c>
    </row>
    <row r="4086" spans="1:34">
      <c r="A4086" s="48">
        <v>2544246</v>
      </c>
      <c r="B4086" s="49" t="s">
        <v>12044</v>
      </c>
      <c r="C4086" s="49" t="s">
        <v>12045</v>
      </c>
      <c r="D4086" s="49" t="s">
        <v>12046</v>
      </c>
      <c r="E4086" s="48">
        <v>28141.77</v>
      </c>
      <c r="F4086" s="48">
        <v>14257.34</v>
      </c>
      <c r="G4086" s="50"/>
      <c r="H4086" s="50"/>
      <c r="I4086" s="48">
        <v>3746.08</v>
      </c>
      <c r="J4086" s="48">
        <v>66658.61</v>
      </c>
      <c r="K4086" s="48">
        <v>43519.11</v>
      </c>
      <c r="L4086" s="48">
        <v>10156.24</v>
      </c>
      <c r="M4086" s="48">
        <v>26904.69</v>
      </c>
      <c r="N4086" s="48">
        <v>23312.6</v>
      </c>
      <c r="O4086" s="48">
        <v>1481.05</v>
      </c>
      <c r="P4086" s="48">
        <v>4052.09</v>
      </c>
      <c r="Q4086" s="48">
        <v>4022.09</v>
      </c>
      <c r="R4086" s="48">
        <v>3879.09</v>
      </c>
      <c r="S4086" s="50"/>
      <c r="T4086" s="48">
        <v>24764.65</v>
      </c>
      <c r="U4086" s="48">
        <v>8157.59</v>
      </c>
      <c r="V4086" s="50"/>
      <c r="W4086" s="50"/>
      <c r="X4086" s="48">
        <v>1404.68</v>
      </c>
      <c r="Y4086" s="48">
        <v>183874.77</v>
      </c>
      <c r="Z4086" s="48">
        <v>165977.76999999999</v>
      </c>
      <c r="AA4086" s="48">
        <v>18206.84</v>
      </c>
      <c r="AB4086" s="48">
        <v>77302.960000000006</v>
      </c>
      <c r="AC4086" s="48">
        <v>44458.52</v>
      </c>
      <c r="AD4086" s="48">
        <v>1323.73</v>
      </c>
      <c r="AE4086" s="48">
        <v>2382.4699999999998</v>
      </c>
      <c r="AF4086" s="48">
        <v>378.37</v>
      </c>
      <c r="AG4086" s="48">
        <v>3680.32</v>
      </c>
      <c r="AH4086" s="50"/>
    </row>
    <row r="4087" spans="1:34">
      <c r="A4087" s="48">
        <v>2543072</v>
      </c>
      <c r="B4087" s="49" t="s">
        <v>12047</v>
      </c>
      <c r="C4087" s="49" t="s">
        <v>12048</v>
      </c>
      <c r="D4087" s="49" t="s">
        <v>12049</v>
      </c>
      <c r="E4087" s="48">
        <v>157416.67000000001</v>
      </c>
      <c r="F4087" s="48">
        <v>102606.34</v>
      </c>
      <c r="G4087" s="48">
        <v>29190.66</v>
      </c>
      <c r="H4087" s="48">
        <v>23717.59</v>
      </c>
      <c r="I4087" s="48">
        <v>26333.599999999999</v>
      </c>
      <c r="J4087" s="48">
        <v>98940.36</v>
      </c>
      <c r="K4087" s="48">
        <v>75230.59</v>
      </c>
      <c r="L4087" s="48">
        <v>50333.25</v>
      </c>
      <c r="M4087" s="48">
        <v>69732.59</v>
      </c>
      <c r="N4087" s="48">
        <v>86902</v>
      </c>
      <c r="O4087" s="48">
        <v>38909.83</v>
      </c>
      <c r="P4087" s="48">
        <v>96148.33</v>
      </c>
      <c r="Q4087" s="48">
        <v>133597.28</v>
      </c>
      <c r="R4087" s="48">
        <v>60762.46</v>
      </c>
      <c r="S4087" s="48">
        <v>46927.09</v>
      </c>
      <c r="T4087" s="48">
        <v>189603.53</v>
      </c>
      <c r="U4087" s="48">
        <v>172329.69</v>
      </c>
      <c r="V4087" s="48">
        <v>44423.44</v>
      </c>
      <c r="W4087" s="48">
        <v>38469.79</v>
      </c>
      <c r="X4087" s="48">
        <v>17809.060000000001</v>
      </c>
      <c r="Y4087" s="48">
        <v>271073.44</v>
      </c>
      <c r="Z4087" s="48">
        <v>254900.33</v>
      </c>
      <c r="AA4087" s="48">
        <v>205704.36</v>
      </c>
      <c r="AB4087" s="48">
        <v>150534.97</v>
      </c>
      <c r="AC4087" s="48">
        <v>182557.22</v>
      </c>
      <c r="AD4087" s="48">
        <v>206161.55</v>
      </c>
      <c r="AE4087" s="48">
        <v>285443.69</v>
      </c>
      <c r="AF4087" s="48">
        <v>216540.89</v>
      </c>
      <c r="AG4087" s="48">
        <v>264531.44</v>
      </c>
      <c r="AH4087" s="48">
        <v>221349.2</v>
      </c>
    </row>
    <row r="4088" spans="1:34">
      <c r="A4088" s="48">
        <v>2547688</v>
      </c>
      <c r="B4088" s="49" t="s">
        <v>12050</v>
      </c>
      <c r="C4088" s="49" t="s">
        <v>12051</v>
      </c>
      <c r="D4088" s="49" t="s">
        <v>12052</v>
      </c>
      <c r="E4088" s="48">
        <v>32111.81</v>
      </c>
      <c r="F4088" s="48">
        <v>36891.86</v>
      </c>
      <c r="G4088" s="48">
        <v>42727.14</v>
      </c>
      <c r="H4088" s="48">
        <v>46831.16</v>
      </c>
      <c r="I4088" s="48">
        <v>44467.09</v>
      </c>
      <c r="J4088" s="48">
        <v>8080.24</v>
      </c>
      <c r="K4088" s="48">
        <v>18533.400000000001</v>
      </c>
      <c r="L4088" s="48">
        <v>17678.400000000001</v>
      </c>
      <c r="M4088" s="48">
        <v>10058.299999999999</v>
      </c>
      <c r="N4088" s="48">
        <v>26984.55</v>
      </c>
      <c r="O4088" s="50"/>
      <c r="P4088" s="48">
        <v>15952.35</v>
      </c>
      <c r="Q4088" s="48">
        <v>3575.13</v>
      </c>
      <c r="R4088" s="48">
        <v>1444.06</v>
      </c>
      <c r="S4088" s="48">
        <v>724.02</v>
      </c>
      <c r="T4088" s="48">
        <v>37014.019999999997</v>
      </c>
      <c r="U4088" s="48">
        <v>41373.550000000003</v>
      </c>
      <c r="V4088" s="48">
        <v>69732.44</v>
      </c>
      <c r="W4088" s="48">
        <v>76051.09</v>
      </c>
      <c r="X4088" s="48">
        <v>70405.100000000006</v>
      </c>
      <c r="Y4088" s="48">
        <v>32877.879999999997</v>
      </c>
      <c r="Z4088" s="48">
        <v>36574.949999999997</v>
      </c>
      <c r="AA4088" s="48">
        <v>59599.01</v>
      </c>
      <c r="AB4088" s="48">
        <v>30237.78</v>
      </c>
      <c r="AC4088" s="48">
        <v>35628.44</v>
      </c>
      <c r="AD4088" s="50"/>
      <c r="AE4088" s="48">
        <v>46966.85</v>
      </c>
      <c r="AF4088" s="48">
        <v>5741.58</v>
      </c>
      <c r="AG4088" s="48">
        <v>3113.01</v>
      </c>
      <c r="AH4088" s="48">
        <v>2364.6799999999998</v>
      </c>
    </row>
    <row r="4089" spans="1:34">
      <c r="A4089" s="48">
        <v>2545556</v>
      </c>
      <c r="B4089" s="49" t="s">
        <v>12053</v>
      </c>
      <c r="C4089" s="49" t="s">
        <v>12054</v>
      </c>
      <c r="D4089" s="49" t="s">
        <v>12055</v>
      </c>
      <c r="E4089" s="48">
        <v>18374.54</v>
      </c>
      <c r="F4089" s="48">
        <v>5406.15</v>
      </c>
      <c r="G4089" s="48">
        <v>20114.59</v>
      </c>
      <c r="H4089" s="48">
        <v>27763.86</v>
      </c>
      <c r="I4089" s="48">
        <v>18423.509999999998</v>
      </c>
      <c r="J4089" s="50"/>
      <c r="K4089" s="50"/>
      <c r="L4089" s="50"/>
      <c r="M4089" s="48">
        <v>4277.1099999999997</v>
      </c>
      <c r="N4089" s="50"/>
      <c r="O4089" s="50"/>
      <c r="P4089" s="48">
        <v>7196.21</v>
      </c>
      <c r="Q4089" s="48">
        <v>2084.06</v>
      </c>
      <c r="R4089" s="50"/>
      <c r="S4089" s="48">
        <v>770.02</v>
      </c>
      <c r="T4089" s="48">
        <v>21887.119999999999</v>
      </c>
      <c r="U4089" s="48">
        <v>2492.0300000000002</v>
      </c>
      <c r="V4089" s="48">
        <v>31060.5</v>
      </c>
      <c r="W4089" s="48">
        <v>49522.69</v>
      </c>
      <c r="X4089" s="48">
        <v>28606.44</v>
      </c>
      <c r="Y4089" s="50"/>
      <c r="Z4089" s="50"/>
      <c r="AA4089" s="50"/>
      <c r="AB4089" s="48">
        <v>2411.96</v>
      </c>
      <c r="AC4089" s="50"/>
      <c r="AD4089" s="50"/>
      <c r="AE4089" s="48">
        <v>26345.759999999998</v>
      </c>
      <c r="AF4089" s="48">
        <v>229.47</v>
      </c>
      <c r="AG4089" s="50"/>
      <c r="AH4089" s="48">
        <v>1422.31</v>
      </c>
    </row>
    <row r="4090" spans="1:34">
      <c r="A4090" s="48">
        <v>2545222</v>
      </c>
      <c r="B4090" s="49" t="s">
        <v>12056</v>
      </c>
      <c r="C4090" s="49" t="s">
        <v>12057</v>
      </c>
      <c r="D4090" s="49" t="s">
        <v>12058</v>
      </c>
      <c r="E4090" s="48">
        <v>23508.61</v>
      </c>
      <c r="F4090" s="48">
        <v>18635.45</v>
      </c>
      <c r="G4090" s="48">
        <v>11722.24</v>
      </c>
      <c r="H4090" s="48">
        <v>3517.07</v>
      </c>
      <c r="I4090" s="48">
        <v>5631.18</v>
      </c>
      <c r="J4090" s="50"/>
      <c r="K4090" s="50"/>
      <c r="L4090" s="50"/>
      <c r="M4090" s="48">
        <v>2616.0500000000002</v>
      </c>
      <c r="N4090" s="50"/>
      <c r="O4090" s="48">
        <v>4995.1000000000004</v>
      </c>
      <c r="P4090" s="50"/>
      <c r="Q4090" s="50"/>
      <c r="R4090" s="48">
        <v>3926.08</v>
      </c>
      <c r="S4090" s="48">
        <v>4229.08</v>
      </c>
      <c r="T4090" s="48">
        <v>28691.48</v>
      </c>
      <c r="U4090" s="48">
        <v>22459.54</v>
      </c>
      <c r="V4090" s="48">
        <v>3130.12</v>
      </c>
      <c r="W4090" s="48">
        <v>866.28</v>
      </c>
      <c r="X4090" s="48">
        <v>1456.34</v>
      </c>
      <c r="Y4090" s="50"/>
      <c r="Z4090" s="50"/>
      <c r="AA4090" s="50"/>
      <c r="AB4090" s="48">
        <v>1069.98</v>
      </c>
      <c r="AC4090" s="50"/>
      <c r="AD4090" s="48">
        <v>1592.18</v>
      </c>
      <c r="AE4090" s="50"/>
      <c r="AF4090" s="50"/>
      <c r="AG4090" s="48">
        <v>2540.71</v>
      </c>
      <c r="AH4090" s="48">
        <v>2447.56</v>
      </c>
    </row>
    <row r="4091" spans="1:34">
      <c r="A4091" s="48">
        <v>2546498</v>
      </c>
      <c r="B4091" s="49" t="s">
        <v>12059</v>
      </c>
      <c r="C4091" s="49" t="s">
        <v>12060</v>
      </c>
      <c r="D4091" s="49" t="s">
        <v>12061</v>
      </c>
      <c r="E4091" s="48">
        <v>31267.759999999998</v>
      </c>
      <c r="F4091" s="48">
        <v>24836.6</v>
      </c>
      <c r="G4091" s="48">
        <v>29385.75</v>
      </c>
      <c r="H4091" s="48">
        <v>24653.55</v>
      </c>
      <c r="I4091" s="48">
        <v>28843.66</v>
      </c>
      <c r="J4091" s="48">
        <v>22500.46</v>
      </c>
      <c r="K4091" s="48">
        <v>14283.29</v>
      </c>
      <c r="L4091" s="48">
        <v>12849.26</v>
      </c>
      <c r="M4091" s="48">
        <v>27024.6</v>
      </c>
      <c r="N4091" s="48">
        <v>29694.66</v>
      </c>
      <c r="O4091" s="48">
        <v>14288.32</v>
      </c>
      <c r="P4091" s="48">
        <v>15008.31</v>
      </c>
      <c r="Q4091" s="48">
        <v>18865.37</v>
      </c>
      <c r="R4091" s="48">
        <v>15339.34</v>
      </c>
      <c r="S4091" s="48">
        <v>14128.3</v>
      </c>
      <c r="T4091" s="48">
        <v>31831.75</v>
      </c>
      <c r="U4091" s="48">
        <v>39122.639999999999</v>
      </c>
      <c r="V4091" s="48">
        <v>40985.949999999997</v>
      </c>
      <c r="W4091" s="48">
        <v>36205.230000000003</v>
      </c>
      <c r="X4091" s="48">
        <v>42057.13</v>
      </c>
      <c r="Y4091" s="48">
        <v>50295.66</v>
      </c>
      <c r="Z4091" s="48">
        <v>24182.21</v>
      </c>
      <c r="AA4091" s="48">
        <v>50373.37</v>
      </c>
      <c r="AB4091" s="48">
        <v>58975.8</v>
      </c>
      <c r="AC4091" s="48">
        <v>61059.23</v>
      </c>
      <c r="AD4091" s="48">
        <v>77575.17</v>
      </c>
      <c r="AE4091" s="48">
        <v>47109.31</v>
      </c>
      <c r="AF4091" s="48">
        <v>24562.61</v>
      </c>
      <c r="AG4091" s="48">
        <v>77603.44</v>
      </c>
      <c r="AH4091" s="48">
        <v>78587.679999999993</v>
      </c>
    </row>
    <row r="4092" spans="1:34">
      <c r="A4092" s="48">
        <v>2542794</v>
      </c>
      <c r="B4092" s="49" t="s">
        <v>12062</v>
      </c>
      <c r="C4092" s="49" t="s">
        <v>12063</v>
      </c>
      <c r="D4092" s="49" t="s">
        <v>12064</v>
      </c>
      <c r="E4092" s="48">
        <v>30224.98</v>
      </c>
      <c r="F4092" s="48">
        <v>15044.48</v>
      </c>
      <c r="G4092" s="48">
        <v>39534.31</v>
      </c>
      <c r="H4092" s="48">
        <v>34437.160000000003</v>
      </c>
      <c r="I4092" s="48">
        <v>31594.01</v>
      </c>
      <c r="J4092" s="48">
        <v>6524.21</v>
      </c>
      <c r="K4092" s="48">
        <v>4985.1499999999996</v>
      </c>
      <c r="L4092" s="48">
        <v>5994.18</v>
      </c>
      <c r="M4092" s="48">
        <v>6742.2</v>
      </c>
      <c r="N4092" s="48">
        <v>12754.41</v>
      </c>
      <c r="O4092" s="48">
        <v>4060.13</v>
      </c>
      <c r="P4092" s="48">
        <v>2751.08</v>
      </c>
      <c r="Q4092" s="48">
        <v>11900.38</v>
      </c>
      <c r="R4092" s="48">
        <v>7470.22</v>
      </c>
      <c r="S4092" s="48">
        <v>7071.22</v>
      </c>
      <c r="T4092" s="50"/>
      <c r="U4092" s="50"/>
      <c r="V4092" s="48">
        <v>12158.26</v>
      </c>
      <c r="W4092" s="48">
        <v>10419.200000000001</v>
      </c>
      <c r="X4092" s="48">
        <v>13612.68</v>
      </c>
      <c r="Y4092" s="50"/>
      <c r="Z4092" s="50"/>
      <c r="AA4092" s="50"/>
      <c r="AB4092" s="50"/>
      <c r="AC4092" s="50"/>
      <c r="AD4092" s="50"/>
      <c r="AE4092" s="50"/>
      <c r="AF4092" s="50"/>
      <c r="AG4092" s="50"/>
      <c r="AH4092" s="50"/>
    </row>
    <row r="4093" spans="1:34">
      <c r="A4093" s="48">
        <v>2547573</v>
      </c>
      <c r="B4093" s="49" t="s">
        <v>12065</v>
      </c>
      <c r="C4093" s="49" t="s">
        <v>12066</v>
      </c>
      <c r="D4093" s="49" t="s">
        <v>12067</v>
      </c>
      <c r="E4093" s="48">
        <v>35465.9</v>
      </c>
      <c r="F4093" s="48">
        <v>29157.68</v>
      </c>
      <c r="G4093" s="48">
        <v>40695.99</v>
      </c>
      <c r="H4093" s="48">
        <v>26751.69</v>
      </c>
      <c r="I4093" s="48">
        <v>36508.85</v>
      </c>
      <c r="J4093" s="48">
        <v>24660.57</v>
      </c>
      <c r="K4093" s="48">
        <v>15591.33</v>
      </c>
      <c r="L4093" s="48">
        <v>9227.2099999999991</v>
      </c>
      <c r="M4093" s="48">
        <v>3960.08</v>
      </c>
      <c r="N4093" s="48">
        <v>19980.490000000002</v>
      </c>
      <c r="O4093" s="48">
        <v>14593.36</v>
      </c>
      <c r="P4093" s="48">
        <v>7062.17</v>
      </c>
      <c r="Q4093" s="48">
        <v>14167.38</v>
      </c>
      <c r="R4093" s="50"/>
      <c r="S4093" s="50"/>
      <c r="T4093" s="48">
        <v>57072.34</v>
      </c>
      <c r="U4093" s="48">
        <v>41369.14</v>
      </c>
      <c r="V4093" s="48">
        <v>96328.960000000006</v>
      </c>
      <c r="W4093" s="48">
        <v>37366.620000000003</v>
      </c>
      <c r="X4093" s="48">
        <v>77888.12</v>
      </c>
      <c r="Y4093" s="48">
        <v>57209.94</v>
      </c>
      <c r="Z4093" s="48">
        <v>76487.16</v>
      </c>
      <c r="AA4093" s="48">
        <v>13045.8</v>
      </c>
      <c r="AB4093" s="48">
        <v>1585.7</v>
      </c>
      <c r="AC4093" s="48">
        <v>30102.69</v>
      </c>
      <c r="AD4093" s="48">
        <v>62371.93</v>
      </c>
      <c r="AE4093" s="48">
        <v>2065.15</v>
      </c>
      <c r="AF4093" s="48">
        <v>5956.44</v>
      </c>
      <c r="AG4093" s="50"/>
      <c r="AH4093" s="50"/>
    </row>
    <row r="4094" spans="1:34">
      <c r="A4094" s="48">
        <v>2542722</v>
      </c>
      <c r="B4094" s="49" t="s">
        <v>12068</v>
      </c>
      <c r="C4094" s="49" t="s">
        <v>12069</v>
      </c>
      <c r="D4094" s="49" t="s">
        <v>12070</v>
      </c>
      <c r="E4094" s="48">
        <v>15746.47</v>
      </c>
      <c r="F4094" s="48">
        <v>14408.43</v>
      </c>
      <c r="G4094" s="48">
        <v>12155.38</v>
      </c>
      <c r="H4094" s="48">
        <v>18078.57</v>
      </c>
      <c r="I4094" s="48">
        <v>14621.44</v>
      </c>
      <c r="J4094" s="48">
        <v>13838.39</v>
      </c>
      <c r="K4094" s="48">
        <v>9277.2999999999993</v>
      </c>
      <c r="L4094" s="48">
        <v>5291.17</v>
      </c>
      <c r="M4094" s="48">
        <v>11175.33</v>
      </c>
      <c r="N4094" s="48">
        <v>8371.27</v>
      </c>
      <c r="O4094" s="50"/>
      <c r="P4094" s="48">
        <v>6553.18</v>
      </c>
      <c r="Q4094" s="48">
        <v>15163.45</v>
      </c>
      <c r="R4094" s="48">
        <v>4426.1400000000003</v>
      </c>
      <c r="S4094" s="48">
        <v>7772.24</v>
      </c>
      <c r="T4094" s="48">
        <v>4004.45</v>
      </c>
      <c r="U4094" s="48">
        <v>15686.65</v>
      </c>
      <c r="V4094" s="48">
        <v>4506</v>
      </c>
      <c r="W4094" s="48">
        <v>25011.88</v>
      </c>
      <c r="X4094" s="48">
        <v>6704.39</v>
      </c>
      <c r="Y4094" s="48">
        <v>24353.06</v>
      </c>
      <c r="Z4094" s="48">
        <v>23190.9</v>
      </c>
      <c r="AA4094" s="48">
        <v>6851.15</v>
      </c>
      <c r="AB4094" s="48">
        <v>33642.089999999997</v>
      </c>
      <c r="AC4094" s="48">
        <v>22389.14</v>
      </c>
      <c r="AD4094" s="50"/>
      <c r="AE4094" s="48">
        <v>30608.5</v>
      </c>
      <c r="AF4094" s="48">
        <v>43205.59</v>
      </c>
      <c r="AG4094" s="48">
        <v>12261.82</v>
      </c>
      <c r="AH4094" s="48">
        <v>63224.98</v>
      </c>
    </row>
    <row r="4095" spans="1:34">
      <c r="A4095" s="48">
        <v>2547647</v>
      </c>
      <c r="B4095" s="49" t="s">
        <v>12071</v>
      </c>
      <c r="C4095" s="49" t="s">
        <v>12072</v>
      </c>
      <c r="D4095" s="49" t="s">
        <v>12073</v>
      </c>
      <c r="E4095" s="48">
        <v>23841.74</v>
      </c>
      <c r="F4095" s="48">
        <v>3566.12</v>
      </c>
      <c r="G4095" s="48">
        <v>50492.28</v>
      </c>
      <c r="H4095" s="48">
        <v>46815.14</v>
      </c>
      <c r="I4095" s="48">
        <v>44686.12</v>
      </c>
      <c r="J4095" s="48">
        <v>1505.04</v>
      </c>
      <c r="K4095" s="50"/>
      <c r="L4095" s="50"/>
      <c r="M4095" s="48">
        <v>832.03</v>
      </c>
      <c r="N4095" s="48">
        <v>886.02</v>
      </c>
      <c r="O4095" s="48">
        <v>8455.18</v>
      </c>
      <c r="P4095" s="48">
        <v>431.01</v>
      </c>
      <c r="Q4095" s="48">
        <v>28746.68</v>
      </c>
      <c r="R4095" s="48">
        <v>9407.24</v>
      </c>
      <c r="S4095" s="48">
        <v>6872.17</v>
      </c>
      <c r="T4095" s="48">
        <v>24749.94</v>
      </c>
      <c r="U4095" s="48">
        <v>2785.43</v>
      </c>
      <c r="V4095" s="48">
        <v>97780.87</v>
      </c>
      <c r="W4095" s="48">
        <v>95192.05</v>
      </c>
      <c r="X4095" s="48">
        <v>97042.83</v>
      </c>
      <c r="Y4095" s="48">
        <v>1824.47</v>
      </c>
      <c r="Z4095" s="50"/>
      <c r="AA4095" s="50"/>
      <c r="AB4095" s="48">
        <v>1118.56</v>
      </c>
      <c r="AC4095" s="48">
        <v>1400.04</v>
      </c>
      <c r="AD4095" s="48">
        <v>47949.15</v>
      </c>
      <c r="AE4095" s="48">
        <v>1564.08</v>
      </c>
      <c r="AF4095" s="48">
        <v>47174.85</v>
      </c>
      <c r="AG4095" s="48">
        <v>27010.17</v>
      </c>
      <c r="AH4095" s="48">
        <v>21044.99</v>
      </c>
    </row>
    <row r="4096" spans="1:34">
      <c r="A4096" s="48">
        <v>2545037</v>
      </c>
      <c r="B4096" s="49" t="s">
        <v>12074</v>
      </c>
      <c r="C4096" s="49" t="s">
        <v>12075</v>
      </c>
      <c r="D4096" s="49" t="s">
        <v>12076</v>
      </c>
      <c r="E4096" s="48">
        <v>24283.69</v>
      </c>
      <c r="F4096" s="48">
        <v>9149.2800000000007</v>
      </c>
      <c r="G4096" s="48">
        <v>31310.86</v>
      </c>
      <c r="H4096" s="48">
        <v>27387.77</v>
      </c>
      <c r="I4096" s="48">
        <v>24553.66</v>
      </c>
      <c r="J4096" s="48">
        <v>4447.13</v>
      </c>
      <c r="K4096" s="48">
        <v>2690.08</v>
      </c>
      <c r="L4096" s="48">
        <v>996.03</v>
      </c>
      <c r="M4096" s="48">
        <v>5678.16</v>
      </c>
      <c r="N4096" s="48">
        <v>2844.08</v>
      </c>
      <c r="O4096" s="48">
        <v>2720.09</v>
      </c>
      <c r="P4096" s="48">
        <v>5443.16</v>
      </c>
      <c r="Q4096" s="48">
        <v>2509.0700000000002</v>
      </c>
      <c r="R4096" s="50"/>
      <c r="S4096" s="48">
        <v>886.03</v>
      </c>
      <c r="T4096" s="48">
        <v>24019.75</v>
      </c>
      <c r="U4096" s="48">
        <v>11784.5</v>
      </c>
      <c r="V4096" s="48">
        <v>62799.59</v>
      </c>
      <c r="W4096" s="48">
        <v>54814.45</v>
      </c>
      <c r="X4096" s="48">
        <v>51835.82</v>
      </c>
      <c r="Y4096" s="48">
        <v>785.04</v>
      </c>
      <c r="Z4096" s="48">
        <v>818.84</v>
      </c>
      <c r="AA4096" s="48">
        <v>1051.3900000000001</v>
      </c>
      <c r="AB4096" s="48">
        <v>3680.97</v>
      </c>
      <c r="AC4096" s="48">
        <v>922.83</v>
      </c>
      <c r="AD4096" s="48">
        <v>5518.34</v>
      </c>
      <c r="AE4096" s="48">
        <v>6515.71</v>
      </c>
      <c r="AF4096" s="48">
        <v>270.67</v>
      </c>
      <c r="AG4096" s="50"/>
      <c r="AH4096" s="48">
        <v>1599.55</v>
      </c>
    </row>
    <row r="4097" spans="1:34">
      <c r="A4097" s="48">
        <v>2544334</v>
      </c>
      <c r="B4097" s="49" t="s">
        <v>12077</v>
      </c>
      <c r="C4097" s="49" t="s">
        <v>12078</v>
      </c>
      <c r="D4097" s="49" t="s">
        <v>12079</v>
      </c>
      <c r="E4097" s="48">
        <v>50484.18</v>
      </c>
      <c r="F4097" s="48">
        <v>13183.29</v>
      </c>
      <c r="G4097" s="48">
        <v>60317.36</v>
      </c>
      <c r="H4097" s="48">
        <v>38747.78</v>
      </c>
      <c r="I4097" s="48">
        <v>55031.199999999997</v>
      </c>
      <c r="J4097" s="48">
        <v>5330.11</v>
      </c>
      <c r="K4097" s="48">
        <v>3334.06</v>
      </c>
      <c r="L4097" s="48">
        <v>4186.09</v>
      </c>
      <c r="M4097" s="48">
        <v>26199.58</v>
      </c>
      <c r="N4097" s="48">
        <v>22630.47</v>
      </c>
      <c r="O4097" s="48">
        <v>7154.14</v>
      </c>
      <c r="P4097" s="48">
        <v>20150.45</v>
      </c>
      <c r="Q4097" s="48">
        <v>24520.57</v>
      </c>
      <c r="R4097" s="48">
        <v>20606.47</v>
      </c>
      <c r="S4097" s="48">
        <v>7349.15</v>
      </c>
      <c r="T4097" s="48">
        <v>71738.880000000005</v>
      </c>
      <c r="U4097" s="48">
        <v>3126.21</v>
      </c>
      <c r="V4097" s="48">
        <v>79817.56</v>
      </c>
      <c r="W4097" s="48">
        <v>52597.440000000002</v>
      </c>
      <c r="X4097" s="48">
        <v>79293.27</v>
      </c>
      <c r="Y4097" s="48">
        <v>815.04</v>
      </c>
      <c r="Z4097" s="48">
        <v>865.67</v>
      </c>
      <c r="AA4097" s="48">
        <v>1149.23</v>
      </c>
      <c r="AB4097" s="48">
        <v>52590.66</v>
      </c>
      <c r="AC4097" s="48">
        <v>39361.64</v>
      </c>
      <c r="AD4097" s="48">
        <v>11385.24</v>
      </c>
      <c r="AE4097" s="48">
        <v>73196.69</v>
      </c>
      <c r="AF4097" s="48">
        <v>7649.17</v>
      </c>
      <c r="AG4097" s="48">
        <v>105756.66</v>
      </c>
      <c r="AH4097" s="48">
        <v>16370.5</v>
      </c>
    </row>
    <row r="4098" spans="1:34">
      <c r="A4098" s="48">
        <v>2546857</v>
      </c>
      <c r="B4098" s="49" t="s">
        <v>12080</v>
      </c>
      <c r="C4098" s="49" t="s">
        <v>12081</v>
      </c>
      <c r="D4098" s="49" t="s">
        <v>12082</v>
      </c>
      <c r="E4098" s="48">
        <v>19541.59</v>
      </c>
      <c r="F4098" s="48">
        <v>14431.44</v>
      </c>
      <c r="G4098" s="48">
        <v>51926.5</v>
      </c>
      <c r="H4098" s="48">
        <v>33684.93</v>
      </c>
      <c r="I4098" s="48">
        <v>50382.45</v>
      </c>
      <c r="J4098" s="48">
        <v>11109.31</v>
      </c>
      <c r="K4098" s="48">
        <v>40105.129999999997</v>
      </c>
      <c r="L4098" s="48">
        <v>29550.77</v>
      </c>
      <c r="M4098" s="48">
        <v>66886.87</v>
      </c>
      <c r="N4098" s="48">
        <v>60404.69</v>
      </c>
      <c r="O4098" s="48">
        <v>30011.85</v>
      </c>
      <c r="P4098" s="48">
        <v>11955.35</v>
      </c>
      <c r="Q4098" s="48">
        <v>19129.55</v>
      </c>
      <c r="R4098" s="48">
        <v>9905.25</v>
      </c>
      <c r="S4098" s="48">
        <v>4151.13</v>
      </c>
      <c r="T4098" s="48">
        <v>37217.22</v>
      </c>
      <c r="U4098" s="48">
        <v>39144.699999999997</v>
      </c>
      <c r="V4098" s="48">
        <v>39225.760000000002</v>
      </c>
      <c r="W4098" s="48">
        <v>21857.58</v>
      </c>
      <c r="X4098" s="48">
        <v>67863.899999999994</v>
      </c>
      <c r="Y4098" s="48">
        <v>37348.300000000003</v>
      </c>
      <c r="Z4098" s="48">
        <v>73041.09</v>
      </c>
      <c r="AA4098" s="48">
        <v>73478.66</v>
      </c>
      <c r="AB4098" s="48">
        <v>61049.07</v>
      </c>
      <c r="AC4098" s="48">
        <v>49393.89</v>
      </c>
      <c r="AD4098" s="48">
        <v>82445.279999999999</v>
      </c>
      <c r="AE4098" s="48">
        <v>60772.6</v>
      </c>
      <c r="AF4098" s="48">
        <v>61669.87</v>
      </c>
      <c r="AG4098" s="48">
        <v>96060.47</v>
      </c>
      <c r="AH4098" s="48">
        <v>25780.91</v>
      </c>
    </row>
    <row r="4099" spans="1:34">
      <c r="A4099" s="48">
        <v>2544744</v>
      </c>
      <c r="B4099" s="49" t="s">
        <v>12083</v>
      </c>
      <c r="C4099" s="49" t="s">
        <v>12084</v>
      </c>
      <c r="D4099" s="49" t="s">
        <v>12085</v>
      </c>
      <c r="E4099" s="48">
        <v>33512.78</v>
      </c>
      <c r="F4099" s="48">
        <v>37063.83</v>
      </c>
      <c r="G4099" s="48">
        <v>28182.67</v>
      </c>
      <c r="H4099" s="48">
        <v>15926.31</v>
      </c>
      <c r="I4099" s="48">
        <v>20752.47</v>
      </c>
      <c r="J4099" s="48">
        <v>27199.68</v>
      </c>
      <c r="K4099" s="48">
        <v>18941.419999999998</v>
      </c>
      <c r="L4099" s="48">
        <v>18305.43</v>
      </c>
      <c r="M4099" s="48">
        <v>32535.73</v>
      </c>
      <c r="N4099" s="48">
        <v>37201.800000000003</v>
      </c>
      <c r="O4099" s="48">
        <v>16926.38</v>
      </c>
      <c r="P4099" s="48">
        <v>14168.32</v>
      </c>
      <c r="Q4099" s="48">
        <v>22140.53</v>
      </c>
      <c r="R4099" s="48">
        <v>8585.2000000000007</v>
      </c>
      <c r="S4099" s="48">
        <v>8078.22</v>
      </c>
      <c r="T4099" s="48">
        <v>34117.449999999997</v>
      </c>
      <c r="U4099" s="48">
        <v>53828.480000000003</v>
      </c>
      <c r="V4099" s="48">
        <v>36131.339999999997</v>
      </c>
      <c r="W4099" s="48">
        <v>28904.46</v>
      </c>
      <c r="X4099" s="48">
        <v>30048.37</v>
      </c>
      <c r="Y4099" s="48">
        <v>63093.760000000002</v>
      </c>
      <c r="Z4099" s="48">
        <v>56761.63</v>
      </c>
      <c r="AA4099" s="48">
        <v>71779.960000000006</v>
      </c>
      <c r="AB4099" s="48">
        <v>65867.48</v>
      </c>
      <c r="AC4099" s="48">
        <v>63386.41</v>
      </c>
      <c r="AD4099" s="48">
        <v>75298.11</v>
      </c>
      <c r="AE4099" s="48">
        <v>49055.88</v>
      </c>
      <c r="AF4099" s="48">
        <v>47621.440000000002</v>
      </c>
      <c r="AG4099" s="48">
        <v>47824.52</v>
      </c>
      <c r="AH4099" s="48">
        <v>59135.15</v>
      </c>
    </row>
    <row r="4100" spans="1:34">
      <c r="A4100" s="48">
        <v>2543924</v>
      </c>
      <c r="B4100" s="49" t="s">
        <v>12086</v>
      </c>
      <c r="C4100" s="49" t="s">
        <v>12087</v>
      </c>
      <c r="D4100" s="49" t="s">
        <v>12088</v>
      </c>
      <c r="E4100" s="48">
        <v>385683.16</v>
      </c>
      <c r="F4100" s="48">
        <v>293787.03000000003</v>
      </c>
      <c r="G4100" s="48">
        <v>143859.35999999999</v>
      </c>
      <c r="H4100" s="48">
        <v>144952.97</v>
      </c>
      <c r="I4100" s="48">
        <v>154106.32999999999</v>
      </c>
      <c r="J4100" s="48">
        <v>334954.84000000003</v>
      </c>
      <c r="K4100" s="48">
        <v>241055.86</v>
      </c>
      <c r="L4100" s="48">
        <v>200959.62</v>
      </c>
      <c r="M4100" s="48">
        <v>180851.25</v>
      </c>
      <c r="N4100" s="48">
        <v>237674.55</v>
      </c>
      <c r="O4100" s="48">
        <v>224702.36</v>
      </c>
      <c r="P4100" s="48">
        <v>63882.91</v>
      </c>
      <c r="Q4100" s="48">
        <v>76905.09</v>
      </c>
      <c r="R4100" s="48">
        <v>39925.129999999997</v>
      </c>
      <c r="S4100" s="48">
        <v>41573.230000000003</v>
      </c>
      <c r="T4100" s="48">
        <v>35675.06</v>
      </c>
      <c r="U4100" s="48">
        <v>37789.129999999997</v>
      </c>
      <c r="V4100" s="48">
        <v>29435.93</v>
      </c>
      <c r="W4100" s="48">
        <v>27755.86</v>
      </c>
      <c r="X4100" s="48">
        <v>25349.37</v>
      </c>
      <c r="Y4100" s="48">
        <v>67483.39</v>
      </c>
      <c r="Z4100" s="48">
        <v>57319.7</v>
      </c>
      <c r="AA4100" s="48">
        <v>69987.929999999993</v>
      </c>
      <c r="AB4100" s="48">
        <v>5879.83</v>
      </c>
      <c r="AC4100" s="48">
        <v>31158.33</v>
      </c>
      <c r="AD4100" s="48">
        <v>65939.55</v>
      </c>
      <c r="AE4100" s="48">
        <v>22602.41</v>
      </c>
      <c r="AF4100" s="48">
        <v>22989.58</v>
      </c>
      <c r="AG4100" s="48">
        <v>21071.61</v>
      </c>
      <c r="AH4100" s="48">
        <v>37895.47</v>
      </c>
    </row>
    <row r="4101" spans="1:34">
      <c r="A4101" s="48">
        <v>2544615</v>
      </c>
      <c r="B4101" s="49" t="s">
        <v>12089</v>
      </c>
      <c r="C4101" s="49" t="s">
        <v>12090</v>
      </c>
      <c r="D4101" s="49" t="s">
        <v>12091</v>
      </c>
      <c r="E4101" s="48">
        <v>36273.93</v>
      </c>
      <c r="F4101" s="48">
        <v>26997.74</v>
      </c>
      <c r="G4101" s="48">
        <v>19952.53</v>
      </c>
      <c r="H4101" s="48">
        <v>23625.59</v>
      </c>
      <c r="I4101" s="48">
        <v>16342.44</v>
      </c>
      <c r="J4101" s="48">
        <v>21921.59</v>
      </c>
      <c r="K4101" s="48">
        <v>14149.37</v>
      </c>
      <c r="L4101" s="48">
        <v>11876.33</v>
      </c>
      <c r="M4101" s="48">
        <v>18064.47</v>
      </c>
      <c r="N4101" s="48">
        <v>22572.59</v>
      </c>
      <c r="O4101" s="48">
        <v>9499.25</v>
      </c>
      <c r="P4101" s="48">
        <v>8048.21</v>
      </c>
      <c r="Q4101" s="48">
        <v>12400.36</v>
      </c>
      <c r="R4101" s="48">
        <v>4711.1000000000004</v>
      </c>
      <c r="S4101" s="48">
        <v>8998.2199999999993</v>
      </c>
      <c r="T4101" s="48">
        <v>39346.36</v>
      </c>
      <c r="U4101" s="48">
        <v>43099.13</v>
      </c>
      <c r="V4101" s="48">
        <v>28878.37</v>
      </c>
      <c r="W4101" s="48">
        <v>34240.449999999997</v>
      </c>
      <c r="X4101" s="48">
        <v>23567.13</v>
      </c>
      <c r="Y4101" s="48">
        <v>55685.18</v>
      </c>
      <c r="Z4101" s="48">
        <v>46802.23</v>
      </c>
      <c r="AA4101" s="48">
        <v>52874.87</v>
      </c>
      <c r="AB4101" s="48">
        <v>36729.660000000003</v>
      </c>
      <c r="AC4101" s="48">
        <v>42889.06</v>
      </c>
      <c r="AD4101" s="48">
        <v>42045.11</v>
      </c>
      <c r="AE4101" s="48">
        <v>17744.73</v>
      </c>
      <c r="AF4101" s="48">
        <v>28870.89</v>
      </c>
      <c r="AG4101" s="48">
        <v>10760.21</v>
      </c>
      <c r="AH4101" s="48">
        <v>51135.97</v>
      </c>
    </row>
    <row r="4102" spans="1:34">
      <c r="A4102" s="48">
        <v>2543191</v>
      </c>
      <c r="B4102" s="49" t="s">
        <v>12092</v>
      </c>
      <c r="C4102" s="49" t="s">
        <v>12093</v>
      </c>
      <c r="D4102" s="49" t="s">
        <v>12094</v>
      </c>
      <c r="E4102" s="48">
        <v>14408.45</v>
      </c>
      <c r="F4102" s="48">
        <v>7851.24</v>
      </c>
      <c r="G4102" s="48">
        <v>25598.75</v>
      </c>
      <c r="H4102" s="48">
        <v>27458.78</v>
      </c>
      <c r="I4102" s="48">
        <v>20882.61</v>
      </c>
      <c r="J4102" s="48">
        <v>1620.06</v>
      </c>
      <c r="K4102" s="50"/>
      <c r="L4102" s="48">
        <v>2254.06</v>
      </c>
      <c r="M4102" s="48">
        <v>6475.19</v>
      </c>
      <c r="N4102" s="48">
        <v>7032.19</v>
      </c>
      <c r="O4102" s="48">
        <v>4745.1400000000003</v>
      </c>
      <c r="P4102" s="48">
        <v>3693.09</v>
      </c>
      <c r="Q4102" s="48">
        <v>2507.06</v>
      </c>
      <c r="R4102" s="48">
        <v>1537.03</v>
      </c>
      <c r="S4102" s="48">
        <v>1830.05</v>
      </c>
      <c r="T4102" s="48">
        <v>19680.14</v>
      </c>
      <c r="U4102" s="48">
        <v>6159.98</v>
      </c>
      <c r="V4102" s="48">
        <v>32497.24</v>
      </c>
      <c r="W4102" s="48">
        <v>45404.51</v>
      </c>
      <c r="X4102" s="48">
        <v>34942.230000000003</v>
      </c>
      <c r="Y4102" s="48">
        <v>734.29</v>
      </c>
      <c r="Z4102" s="50"/>
      <c r="AA4102" s="48">
        <v>1724.67</v>
      </c>
      <c r="AB4102" s="48">
        <v>8551.99</v>
      </c>
      <c r="AC4102" s="48">
        <v>8062.9</v>
      </c>
      <c r="AD4102" s="48">
        <v>25670.6</v>
      </c>
      <c r="AE4102" s="48">
        <v>2488.7800000000002</v>
      </c>
      <c r="AF4102" s="48">
        <v>477.25</v>
      </c>
      <c r="AG4102" s="48">
        <v>2903.47</v>
      </c>
      <c r="AH4102" s="48">
        <v>3152.02</v>
      </c>
    </row>
    <row r="4103" spans="1:34">
      <c r="A4103" s="48">
        <v>2542253</v>
      </c>
      <c r="B4103" s="49" t="s">
        <v>12095</v>
      </c>
      <c r="C4103" s="49" t="s">
        <v>12096</v>
      </c>
      <c r="D4103" s="49" t="s">
        <v>12097</v>
      </c>
      <c r="E4103" s="48">
        <v>4363.17</v>
      </c>
      <c r="F4103" s="48">
        <v>9246.23</v>
      </c>
      <c r="G4103" s="48">
        <v>17860.39</v>
      </c>
      <c r="H4103" s="48">
        <v>28526.720000000001</v>
      </c>
      <c r="I4103" s="48">
        <v>29028.73</v>
      </c>
      <c r="J4103" s="48">
        <v>26035.62</v>
      </c>
      <c r="K4103" s="48">
        <v>17142.47</v>
      </c>
      <c r="L4103" s="48">
        <v>20972.5</v>
      </c>
      <c r="M4103" s="48">
        <v>29863.759999999998</v>
      </c>
      <c r="N4103" s="48">
        <v>36699.89</v>
      </c>
      <c r="O4103" s="48">
        <v>3597.13</v>
      </c>
      <c r="P4103" s="48">
        <v>21775.57</v>
      </c>
      <c r="Q4103" s="48">
        <v>10185.27</v>
      </c>
      <c r="R4103" s="48">
        <v>3130.09</v>
      </c>
      <c r="S4103" s="48">
        <v>6712.16</v>
      </c>
      <c r="T4103" s="48">
        <v>405.94</v>
      </c>
      <c r="U4103" s="48">
        <v>2895.49</v>
      </c>
      <c r="V4103" s="48">
        <v>19800.98</v>
      </c>
      <c r="W4103" s="48">
        <v>44742.76</v>
      </c>
      <c r="X4103" s="48">
        <v>44889.64</v>
      </c>
      <c r="Y4103" s="48">
        <v>82618.14</v>
      </c>
      <c r="Z4103" s="48">
        <v>48535.21</v>
      </c>
      <c r="AA4103" s="48">
        <v>90711.7</v>
      </c>
      <c r="AB4103" s="48">
        <v>70322.83</v>
      </c>
      <c r="AC4103" s="48">
        <v>72200.479999999996</v>
      </c>
      <c r="AD4103" s="48">
        <v>2994.84</v>
      </c>
      <c r="AE4103" s="48">
        <v>87780.96</v>
      </c>
      <c r="AF4103" s="48">
        <v>23320.61</v>
      </c>
      <c r="AG4103" s="48">
        <v>2876.3</v>
      </c>
      <c r="AH4103" s="48">
        <v>7417.65</v>
      </c>
    </row>
    <row r="4104" spans="1:34">
      <c r="A4104" s="48">
        <v>2545515</v>
      </c>
      <c r="B4104" s="49" t="s">
        <v>12098</v>
      </c>
      <c r="C4104" s="49" t="s">
        <v>12099</v>
      </c>
      <c r="D4104" s="49" t="s">
        <v>12100</v>
      </c>
      <c r="E4104" s="48">
        <v>1313677.5</v>
      </c>
      <c r="F4104" s="48">
        <v>1694410.88</v>
      </c>
      <c r="G4104" s="48">
        <v>1053666.6200000001</v>
      </c>
      <c r="H4104" s="48">
        <v>1333477.25</v>
      </c>
      <c r="I4104" s="48">
        <v>1393007.75</v>
      </c>
      <c r="J4104" s="48">
        <v>1836503.5</v>
      </c>
      <c r="K4104" s="48">
        <v>1501753.5</v>
      </c>
      <c r="L4104" s="48">
        <v>890967.25</v>
      </c>
      <c r="M4104" s="48">
        <v>1812309.12</v>
      </c>
      <c r="N4104" s="48">
        <v>1902433.12</v>
      </c>
      <c r="O4104" s="48">
        <v>1297288.3799999999</v>
      </c>
      <c r="P4104" s="48">
        <v>1954427.88</v>
      </c>
      <c r="Q4104" s="48">
        <v>2475007.5</v>
      </c>
      <c r="R4104" s="48">
        <v>2262914.5</v>
      </c>
      <c r="S4104" s="48">
        <v>1606071.5</v>
      </c>
      <c r="T4104" s="48">
        <v>8868.18</v>
      </c>
      <c r="U4104" s="48">
        <v>6479.91</v>
      </c>
      <c r="V4104" s="48">
        <v>7410.49</v>
      </c>
      <c r="W4104" s="48">
        <v>4787.29</v>
      </c>
      <c r="X4104" s="48">
        <v>6480.71</v>
      </c>
      <c r="Y4104" s="48">
        <v>4230.58</v>
      </c>
      <c r="Z4104" s="48">
        <v>17406.61</v>
      </c>
      <c r="AA4104" s="48">
        <v>17340.21</v>
      </c>
      <c r="AB4104" s="48">
        <v>7856.21</v>
      </c>
      <c r="AC4104" s="48">
        <v>6032.57</v>
      </c>
      <c r="AD4104" s="48">
        <v>36960.449999999997</v>
      </c>
      <c r="AE4104" s="50"/>
      <c r="AF4104" s="50"/>
      <c r="AG4104" s="50"/>
      <c r="AH4104" s="50"/>
    </row>
    <row r="4105" spans="1:34">
      <c r="A4105" s="48">
        <v>2546753</v>
      </c>
      <c r="B4105" s="49" t="s">
        <v>12101</v>
      </c>
      <c r="C4105" s="49" t="s">
        <v>12102</v>
      </c>
      <c r="D4105" s="49" t="s">
        <v>12103</v>
      </c>
      <c r="E4105" s="48">
        <v>10113.26</v>
      </c>
      <c r="F4105" s="48">
        <v>8517.24</v>
      </c>
      <c r="G4105" s="48">
        <v>12262.28</v>
      </c>
      <c r="H4105" s="48">
        <v>10549.25</v>
      </c>
      <c r="I4105" s="48">
        <v>11260.24</v>
      </c>
      <c r="J4105" s="48">
        <v>6492.14</v>
      </c>
      <c r="K4105" s="48">
        <v>2653.05</v>
      </c>
      <c r="L4105" s="48">
        <v>5167.1099999999997</v>
      </c>
      <c r="M4105" s="48">
        <v>10104.219999999999</v>
      </c>
      <c r="N4105" s="48">
        <v>12306.26</v>
      </c>
      <c r="O4105" s="50"/>
      <c r="P4105" s="48">
        <v>10247.23</v>
      </c>
      <c r="Q4105" s="48">
        <v>15674.33</v>
      </c>
      <c r="R4105" s="48">
        <v>14120.31</v>
      </c>
      <c r="S4105" s="48">
        <v>9560.2099999999991</v>
      </c>
      <c r="T4105" s="48">
        <v>10015.24</v>
      </c>
      <c r="U4105" s="48">
        <v>14187.39</v>
      </c>
      <c r="V4105" s="48">
        <v>17198.55</v>
      </c>
      <c r="W4105" s="48">
        <v>14483.69</v>
      </c>
      <c r="X4105" s="48">
        <v>16410.86</v>
      </c>
      <c r="Y4105" s="48">
        <v>3508.21</v>
      </c>
      <c r="Z4105" s="48">
        <v>1217.22</v>
      </c>
      <c r="AA4105" s="48">
        <v>8145.7</v>
      </c>
      <c r="AB4105" s="48">
        <v>23767.63</v>
      </c>
      <c r="AC4105" s="48">
        <v>21666.09</v>
      </c>
      <c r="AD4105" s="50"/>
      <c r="AE4105" s="48">
        <v>37295.31</v>
      </c>
      <c r="AF4105" s="48">
        <v>35449.769999999997</v>
      </c>
      <c r="AG4105" s="48">
        <v>76620.5</v>
      </c>
      <c r="AH4105" s="48">
        <v>63360.31</v>
      </c>
    </row>
    <row r="4106" spans="1:34">
      <c r="A4106" s="48">
        <v>2543826</v>
      </c>
      <c r="B4106" s="49" t="s">
        <v>12104</v>
      </c>
      <c r="C4106" s="49" t="s">
        <v>12105</v>
      </c>
      <c r="D4106" s="49" t="s">
        <v>12106</v>
      </c>
      <c r="E4106" s="48">
        <v>45694.03</v>
      </c>
      <c r="F4106" s="48">
        <v>24925.42</v>
      </c>
      <c r="G4106" s="48">
        <v>3179.08</v>
      </c>
      <c r="H4106" s="48">
        <v>3698.09</v>
      </c>
      <c r="I4106" s="48">
        <v>2870.07</v>
      </c>
      <c r="J4106" s="48">
        <v>22449.439999999999</v>
      </c>
      <c r="K4106" s="48">
        <v>18502.349999999999</v>
      </c>
      <c r="L4106" s="48">
        <v>15650.29</v>
      </c>
      <c r="M4106" s="48">
        <v>30650.6</v>
      </c>
      <c r="N4106" s="48">
        <v>33317.65</v>
      </c>
      <c r="O4106" s="48">
        <v>13192.25</v>
      </c>
      <c r="P4106" s="48">
        <v>38658.78</v>
      </c>
      <c r="Q4106" s="48">
        <v>49216.01</v>
      </c>
      <c r="R4106" s="48">
        <v>26770.49</v>
      </c>
      <c r="S4106" s="48">
        <v>25399.48</v>
      </c>
      <c r="T4106" s="48">
        <v>51354.03</v>
      </c>
      <c r="U4106" s="48">
        <v>13724.18</v>
      </c>
      <c r="V4106" s="48">
        <v>1100.99</v>
      </c>
      <c r="W4106" s="48">
        <v>1015.45</v>
      </c>
      <c r="X4106" s="48">
        <v>1576.2</v>
      </c>
      <c r="Y4106" s="48">
        <v>53191.62</v>
      </c>
      <c r="Z4106" s="48">
        <v>52083.07</v>
      </c>
      <c r="AA4106" s="48">
        <v>27405.47</v>
      </c>
      <c r="AB4106" s="48">
        <v>62701.41</v>
      </c>
      <c r="AC4106" s="48">
        <v>58225.55</v>
      </c>
      <c r="AD4106" s="48">
        <v>26140.06</v>
      </c>
      <c r="AE4106" s="48">
        <v>155333.69</v>
      </c>
      <c r="AF4106" s="48">
        <v>135313.82999999999</v>
      </c>
      <c r="AG4106" s="48">
        <v>133029</v>
      </c>
      <c r="AH4106" s="48">
        <v>158815.64000000001</v>
      </c>
    </row>
    <row r="4107" spans="1:34">
      <c r="A4107" s="48">
        <v>2541938</v>
      </c>
      <c r="B4107" s="49" t="s">
        <v>12107</v>
      </c>
      <c r="C4107" s="49" t="s">
        <v>12108</v>
      </c>
      <c r="D4107" s="49" t="s">
        <v>12109</v>
      </c>
      <c r="E4107" s="48">
        <v>22863.599999999999</v>
      </c>
      <c r="F4107" s="48">
        <v>12606.35</v>
      </c>
      <c r="G4107" s="48">
        <v>53138.48</v>
      </c>
      <c r="H4107" s="48">
        <v>53600.42</v>
      </c>
      <c r="I4107" s="48">
        <v>47798.22</v>
      </c>
      <c r="J4107" s="50"/>
      <c r="K4107" s="50"/>
      <c r="L4107" s="50"/>
      <c r="M4107" s="50"/>
      <c r="N4107" s="50"/>
      <c r="O4107" s="50"/>
      <c r="P4107" s="50"/>
      <c r="Q4107" s="50"/>
      <c r="R4107" s="48">
        <v>2621.0700000000002</v>
      </c>
      <c r="S4107" s="50"/>
      <c r="T4107" s="48">
        <v>3131.63</v>
      </c>
      <c r="U4107" s="48">
        <v>3067.12</v>
      </c>
      <c r="V4107" s="48">
        <v>99515.29</v>
      </c>
      <c r="W4107" s="48">
        <v>111334.88</v>
      </c>
      <c r="X4107" s="48">
        <v>101897.8</v>
      </c>
      <c r="Y4107" s="50"/>
      <c r="Z4107" s="50"/>
      <c r="AA4107" s="50"/>
      <c r="AB4107" s="50"/>
      <c r="AC4107" s="50"/>
      <c r="AD4107" s="50"/>
      <c r="AE4107" s="50"/>
      <c r="AF4107" s="50"/>
      <c r="AG4107" s="48">
        <v>4924.09</v>
      </c>
      <c r="AH4107" s="50"/>
    </row>
    <row r="4108" spans="1:34">
      <c r="A4108" s="48">
        <v>2543708</v>
      </c>
      <c r="B4108" s="49" t="s">
        <v>12110</v>
      </c>
      <c r="C4108" s="49" t="s">
        <v>12111</v>
      </c>
      <c r="D4108" s="49" t="s">
        <v>12112</v>
      </c>
      <c r="E4108" s="48">
        <v>28276.959999999999</v>
      </c>
      <c r="F4108" s="48">
        <v>6687.24</v>
      </c>
      <c r="G4108" s="48">
        <v>17711.560000000001</v>
      </c>
      <c r="H4108" s="48">
        <v>18204.580000000002</v>
      </c>
      <c r="I4108" s="48">
        <v>17544.560000000001</v>
      </c>
      <c r="J4108" s="48">
        <v>3835.1</v>
      </c>
      <c r="K4108" s="50"/>
      <c r="L4108" s="50"/>
      <c r="M4108" s="48">
        <v>5134.1400000000003</v>
      </c>
      <c r="N4108" s="48">
        <v>4558.13</v>
      </c>
      <c r="O4108" s="48">
        <v>4074.11</v>
      </c>
      <c r="P4108" s="48">
        <v>5440.15</v>
      </c>
      <c r="Q4108" s="48">
        <v>14085.44</v>
      </c>
      <c r="R4108" s="48">
        <v>6661.19</v>
      </c>
      <c r="S4108" s="48">
        <v>5547.17</v>
      </c>
      <c r="T4108" s="48">
        <v>48876.21</v>
      </c>
      <c r="U4108" s="48">
        <v>17202.34</v>
      </c>
      <c r="V4108" s="48">
        <v>23573.919999999998</v>
      </c>
      <c r="W4108" s="48">
        <v>39050.980000000003</v>
      </c>
      <c r="X4108" s="48">
        <v>27864.59</v>
      </c>
      <c r="Y4108" s="48">
        <v>1655.36</v>
      </c>
      <c r="Z4108" s="50"/>
      <c r="AA4108" s="50"/>
      <c r="AB4108" s="48">
        <v>5690.3</v>
      </c>
      <c r="AC4108" s="48">
        <v>2054.19</v>
      </c>
      <c r="AD4108" s="48">
        <v>2744.87</v>
      </c>
      <c r="AE4108" s="48">
        <v>11719.89</v>
      </c>
      <c r="AF4108" s="48">
        <v>40678.79</v>
      </c>
      <c r="AG4108" s="48">
        <v>25529.439999999999</v>
      </c>
      <c r="AH4108" s="48">
        <v>25171.64</v>
      </c>
    </row>
    <row r="4109" spans="1:34">
      <c r="A4109" s="48">
        <v>2542034</v>
      </c>
      <c r="B4109" s="49" t="s">
        <v>12113</v>
      </c>
      <c r="C4109" s="49" t="s">
        <v>12114</v>
      </c>
      <c r="D4109" s="49" t="s">
        <v>12115</v>
      </c>
      <c r="E4109" s="48">
        <v>102468.17</v>
      </c>
      <c r="F4109" s="48">
        <v>75853.460000000006</v>
      </c>
      <c r="G4109" s="48">
        <v>53735.63</v>
      </c>
      <c r="H4109" s="48">
        <v>50515.55</v>
      </c>
      <c r="I4109" s="48">
        <v>60801.98</v>
      </c>
      <c r="J4109" s="48">
        <v>49873.56</v>
      </c>
      <c r="K4109" s="48">
        <v>53022.62</v>
      </c>
      <c r="L4109" s="48">
        <v>27976.85</v>
      </c>
      <c r="M4109" s="48">
        <v>60184.85</v>
      </c>
      <c r="N4109" s="48">
        <v>65449.9</v>
      </c>
      <c r="O4109" s="48">
        <v>25979.8</v>
      </c>
      <c r="P4109" s="48">
        <v>14710.46</v>
      </c>
      <c r="Q4109" s="48">
        <v>13989.42</v>
      </c>
      <c r="R4109" s="48">
        <v>5908.19</v>
      </c>
      <c r="S4109" s="48">
        <v>4803.1499999999996</v>
      </c>
      <c r="T4109" s="48">
        <v>122974.27</v>
      </c>
      <c r="U4109" s="48">
        <v>134405.51999999999</v>
      </c>
      <c r="V4109" s="48">
        <v>83545.929999999993</v>
      </c>
      <c r="W4109" s="48">
        <v>91191.74</v>
      </c>
      <c r="X4109" s="48">
        <v>89671.41</v>
      </c>
      <c r="Y4109" s="48">
        <v>143687.20000000001</v>
      </c>
      <c r="Z4109" s="48">
        <v>182540.67</v>
      </c>
      <c r="AA4109" s="48">
        <v>124792.52</v>
      </c>
      <c r="AB4109" s="48">
        <v>129325.03</v>
      </c>
      <c r="AC4109" s="48">
        <v>127371.6</v>
      </c>
      <c r="AD4109" s="48">
        <v>124365.8</v>
      </c>
      <c r="AE4109" s="48">
        <v>51508.77</v>
      </c>
      <c r="AF4109" s="48">
        <v>17872.310000000001</v>
      </c>
      <c r="AG4109" s="48">
        <v>4533.18</v>
      </c>
      <c r="AH4109" s="48">
        <v>3934.46</v>
      </c>
    </row>
    <row r="4110" spans="1:34">
      <c r="A4110" s="48">
        <v>2547861</v>
      </c>
      <c r="B4110" s="49" t="s">
        <v>12116</v>
      </c>
      <c r="C4110" s="49" t="s">
        <v>12117</v>
      </c>
      <c r="D4110" s="49" t="s">
        <v>12118</v>
      </c>
      <c r="E4110" s="48">
        <v>76254.03</v>
      </c>
      <c r="F4110" s="48">
        <v>52200.39</v>
      </c>
      <c r="G4110" s="48">
        <v>54097.4</v>
      </c>
      <c r="H4110" s="48">
        <v>36982.99</v>
      </c>
      <c r="I4110" s="48">
        <v>37726.959999999999</v>
      </c>
      <c r="J4110" s="48">
        <v>37675.910000000003</v>
      </c>
      <c r="K4110" s="48">
        <v>25061.599999999999</v>
      </c>
      <c r="L4110" s="48">
        <v>21337.53</v>
      </c>
      <c r="M4110" s="48">
        <v>36070.980000000003</v>
      </c>
      <c r="N4110" s="48">
        <v>38420.949999999997</v>
      </c>
      <c r="O4110" s="48">
        <v>16910.36</v>
      </c>
      <c r="P4110" s="48">
        <v>1002.03</v>
      </c>
      <c r="Q4110" s="48">
        <v>2911.12</v>
      </c>
      <c r="R4110" s="50"/>
      <c r="S4110" s="48">
        <v>982.04</v>
      </c>
      <c r="T4110" s="48">
        <v>99953.29</v>
      </c>
      <c r="U4110" s="48">
        <v>103125.89</v>
      </c>
      <c r="V4110" s="48">
        <v>82147.61</v>
      </c>
      <c r="W4110" s="48">
        <v>61293.65</v>
      </c>
      <c r="X4110" s="48">
        <v>59770.25</v>
      </c>
      <c r="Y4110" s="48">
        <v>93252.27</v>
      </c>
      <c r="Z4110" s="48">
        <v>43544.51</v>
      </c>
      <c r="AA4110" s="48">
        <v>45910.36</v>
      </c>
      <c r="AB4110" s="48">
        <v>77683.61</v>
      </c>
      <c r="AC4110" s="48">
        <v>71013.88</v>
      </c>
      <c r="AD4110" s="48">
        <v>30660.63</v>
      </c>
      <c r="AE4110" s="48">
        <v>3077.12</v>
      </c>
      <c r="AF4110" s="48">
        <v>811.08</v>
      </c>
      <c r="AG4110" s="50"/>
      <c r="AH4110" s="48">
        <v>4536.03</v>
      </c>
    </row>
    <row r="4111" spans="1:34">
      <c r="A4111" s="48">
        <v>2547711</v>
      </c>
      <c r="B4111" s="49" t="s">
        <v>12119</v>
      </c>
      <c r="C4111" s="49" t="s">
        <v>12120</v>
      </c>
      <c r="D4111" s="49" t="s">
        <v>12121</v>
      </c>
      <c r="E4111" s="48">
        <v>20518.669999999998</v>
      </c>
      <c r="F4111" s="48">
        <v>15014.46</v>
      </c>
      <c r="G4111" s="48">
        <v>17148.54</v>
      </c>
      <c r="H4111" s="48">
        <v>18733.64</v>
      </c>
      <c r="I4111" s="48">
        <v>14866.51</v>
      </c>
      <c r="J4111" s="48">
        <v>9800.31</v>
      </c>
      <c r="K4111" s="48">
        <v>7146.26</v>
      </c>
      <c r="L4111" s="48">
        <v>5512.17</v>
      </c>
      <c r="M4111" s="48">
        <v>11750.41</v>
      </c>
      <c r="N4111" s="48">
        <v>12096.37</v>
      </c>
      <c r="O4111" s="48">
        <v>5134.1499999999996</v>
      </c>
      <c r="P4111" s="48">
        <v>8667.26</v>
      </c>
      <c r="Q4111" s="48">
        <v>9274.2800000000007</v>
      </c>
      <c r="R4111" s="48">
        <v>5045.1499999999996</v>
      </c>
      <c r="S4111" s="48">
        <v>7172.25</v>
      </c>
      <c r="T4111" s="48">
        <v>24486.75</v>
      </c>
      <c r="U4111" s="48">
        <v>18327.490000000002</v>
      </c>
      <c r="V4111" s="48">
        <v>23278.15</v>
      </c>
      <c r="W4111" s="48">
        <v>32490.22</v>
      </c>
      <c r="X4111" s="48">
        <v>28628.49</v>
      </c>
      <c r="Y4111" s="48">
        <v>31212.29</v>
      </c>
      <c r="Z4111" s="48">
        <v>24413.55</v>
      </c>
      <c r="AA4111" s="48">
        <v>21334.1</v>
      </c>
      <c r="AB4111" s="48">
        <v>23292.74</v>
      </c>
      <c r="AC4111" s="48">
        <v>19651.07</v>
      </c>
      <c r="AD4111" s="48">
        <v>21519.75</v>
      </c>
      <c r="AE4111" s="48">
        <v>33398.07</v>
      </c>
      <c r="AF4111" s="48">
        <v>15175.42</v>
      </c>
      <c r="AG4111" s="48">
        <v>20959.310000000001</v>
      </c>
      <c r="AH4111" s="48">
        <v>35141.800000000003</v>
      </c>
    </row>
    <row r="4112" spans="1:34">
      <c r="A4112" s="48">
        <v>2546051</v>
      </c>
      <c r="B4112" s="49" t="s">
        <v>12122</v>
      </c>
      <c r="C4112" s="49" t="s">
        <v>12123</v>
      </c>
      <c r="D4112" s="49" t="s">
        <v>12124</v>
      </c>
      <c r="E4112" s="48">
        <v>37256.089999999997</v>
      </c>
      <c r="F4112" s="48">
        <v>20119.54</v>
      </c>
      <c r="G4112" s="48">
        <v>36411.07</v>
      </c>
      <c r="H4112" s="48">
        <v>31730.91</v>
      </c>
      <c r="I4112" s="48">
        <v>32603.89</v>
      </c>
      <c r="J4112" s="48">
        <v>13845.39</v>
      </c>
      <c r="K4112" s="48">
        <v>6918.2</v>
      </c>
      <c r="L4112" s="48">
        <v>8740.25</v>
      </c>
      <c r="M4112" s="48">
        <v>19337.55</v>
      </c>
      <c r="N4112" s="48">
        <v>16999.490000000002</v>
      </c>
      <c r="O4112" s="48">
        <v>7914.21</v>
      </c>
      <c r="P4112" s="48">
        <v>13014.36</v>
      </c>
      <c r="Q4112" s="48">
        <v>19953.57</v>
      </c>
      <c r="R4112" s="48">
        <v>8658.24</v>
      </c>
      <c r="S4112" s="48">
        <v>8457.23</v>
      </c>
      <c r="T4112" s="48">
        <v>33117.839999999997</v>
      </c>
      <c r="U4112" s="48">
        <v>25845.01</v>
      </c>
      <c r="V4112" s="48">
        <v>50626.12</v>
      </c>
      <c r="W4112" s="48">
        <v>45542.35</v>
      </c>
      <c r="X4112" s="48">
        <v>47110.53</v>
      </c>
      <c r="Y4112" s="48">
        <v>29537.43</v>
      </c>
      <c r="Z4112" s="48">
        <v>12175.07</v>
      </c>
      <c r="AA4112" s="48">
        <v>28916.14</v>
      </c>
      <c r="AB4112" s="48">
        <v>40542.019999999997</v>
      </c>
      <c r="AC4112" s="48">
        <v>27236</v>
      </c>
      <c r="AD4112" s="48">
        <v>42817.41</v>
      </c>
      <c r="AE4112" s="48">
        <v>21592.05</v>
      </c>
      <c r="AF4112" s="48">
        <v>34135.86</v>
      </c>
      <c r="AG4112" s="48">
        <v>25942.2</v>
      </c>
      <c r="AH4112" s="48">
        <v>27575.1</v>
      </c>
    </row>
    <row r="4113" spans="1:34">
      <c r="A4113" s="48">
        <v>2546749</v>
      </c>
      <c r="B4113" s="49" t="s">
        <v>12125</v>
      </c>
      <c r="C4113" s="49" t="s">
        <v>12126</v>
      </c>
      <c r="D4113" s="49" t="s">
        <v>12127</v>
      </c>
      <c r="E4113" s="48">
        <v>38181.120000000003</v>
      </c>
      <c r="F4113" s="48">
        <v>19947.54</v>
      </c>
      <c r="G4113" s="48">
        <v>37964.06</v>
      </c>
      <c r="H4113" s="48">
        <v>38452.089999999997</v>
      </c>
      <c r="I4113" s="48">
        <v>35833.03</v>
      </c>
      <c r="J4113" s="48">
        <v>16891.47</v>
      </c>
      <c r="K4113" s="48">
        <v>14199.4</v>
      </c>
      <c r="L4113" s="48">
        <v>8392.2199999999993</v>
      </c>
      <c r="M4113" s="48">
        <v>20156.580000000002</v>
      </c>
      <c r="N4113" s="48">
        <v>21295.599999999999</v>
      </c>
      <c r="O4113" s="48">
        <v>3219.09</v>
      </c>
      <c r="P4113" s="48">
        <v>15002.42</v>
      </c>
      <c r="Q4113" s="48">
        <v>23657.68</v>
      </c>
      <c r="R4113" s="48">
        <v>20617.52</v>
      </c>
      <c r="S4113" s="48">
        <v>15038.4</v>
      </c>
      <c r="T4113" s="48">
        <v>44719.25</v>
      </c>
      <c r="U4113" s="48">
        <v>38915.86</v>
      </c>
      <c r="V4113" s="48">
        <v>58030.39</v>
      </c>
      <c r="W4113" s="48">
        <v>60644.02</v>
      </c>
      <c r="X4113" s="48">
        <v>59353.15</v>
      </c>
      <c r="Y4113" s="48">
        <v>44151.44</v>
      </c>
      <c r="Z4113" s="48">
        <v>57642.49</v>
      </c>
      <c r="AA4113" s="48">
        <v>8717.14</v>
      </c>
      <c r="AB4113" s="48">
        <v>47739.64</v>
      </c>
      <c r="AC4113" s="48">
        <v>40634.25</v>
      </c>
      <c r="AD4113" s="48">
        <v>2438.63</v>
      </c>
      <c r="AE4113" s="48">
        <v>65066.7</v>
      </c>
      <c r="AF4113" s="48">
        <v>68439.14</v>
      </c>
      <c r="AG4113" s="48">
        <v>105816.23</v>
      </c>
      <c r="AH4113" s="48">
        <v>103844.72</v>
      </c>
    </row>
    <row r="4114" spans="1:34">
      <c r="A4114" s="48">
        <v>2544418</v>
      </c>
      <c r="B4114" s="49" t="s">
        <v>12128</v>
      </c>
      <c r="C4114" s="49" t="s">
        <v>12129</v>
      </c>
      <c r="D4114" s="49" t="s">
        <v>12130</v>
      </c>
      <c r="E4114" s="48">
        <v>22149.67</v>
      </c>
      <c r="F4114" s="48">
        <v>33453.870000000003</v>
      </c>
      <c r="G4114" s="50"/>
      <c r="H4114" s="48">
        <v>15567.46</v>
      </c>
      <c r="I4114" s="48">
        <v>6165.17</v>
      </c>
      <c r="J4114" s="48">
        <v>54982.33</v>
      </c>
      <c r="K4114" s="48">
        <v>37632.89</v>
      </c>
      <c r="L4114" s="48">
        <v>28902.65</v>
      </c>
      <c r="M4114" s="48">
        <v>32409.8</v>
      </c>
      <c r="N4114" s="48">
        <v>38703.980000000003</v>
      </c>
      <c r="O4114" s="48">
        <v>30007.68</v>
      </c>
      <c r="P4114" s="50"/>
      <c r="Q4114" s="48">
        <v>7703.22</v>
      </c>
      <c r="R4114" s="48">
        <v>8588.24</v>
      </c>
      <c r="S4114" s="48">
        <v>8918.24</v>
      </c>
      <c r="T4114" s="48">
        <v>38690.910000000003</v>
      </c>
      <c r="U4114" s="48">
        <v>90857.600000000006</v>
      </c>
      <c r="V4114" s="50"/>
      <c r="W4114" s="48">
        <v>34032.86</v>
      </c>
      <c r="X4114" s="48">
        <v>1517.18</v>
      </c>
      <c r="Y4114" s="48">
        <v>164159.19</v>
      </c>
      <c r="Z4114" s="48">
        <v>106381.92</v>
      </c>
      <c r="AA4114" s="48">
        <v>125864.32000000001</v>
      </c>
      <c r="AB4114" s="48">
        <v>66440.05</v>
      </c>
      <c r="AC4114" s="48">
        <v>73570.5</v>
      </c>
      <c r="AD4114" s="48">
        <v>152105.34</v>
      </c>
      <c r="AE4114" s="50"/>
      <c r="AF4114" s="48">
        <v>182.68</v>
      </c>
      <c r="AG4114" s="48">
        <v>31110</v>
      </c>
      <c r="AH4114" s="48">
        <v>35230.58</v>
      </c>
    </row>
    <row r="4115" spans="1:34">
      <c r="A4115" s="48">
        <v>2547751</v>
      </c>
      <c r="B4115" s="49" t="s">
        <v>12131</v>
      </c>
      <c r="C4115" s="49" t="s">
        <v>12132</v>
      </c>
      <c r="D4115" s="49" t="s">
        <v>12133</v>
      </c>
      <c r="E4115" s="48">
        <v>54123.45</v>
      </c>
      <c r="F4115" s="48">
        <v>36446.94</v>
      </c>
      <c r="G4115" s="48">
        <v>35248.9</v>
      </c>
      <c r="H4115" s="48">
        <v>35789.919999999998</v>
      </c>
      <c r="I4115" s="48">
        <v>38253.980000000003</v>
      </c>
      <c r="J4115" s="48">
        <v>30721.77</v>
      </c>
      <c r="K4115" s="48">
        <v>27439.67</v>
      </c>
      <c r="L4115" s="48">
        <v>20935.490000000002</v>
      </c>
      <c r="M4115" s="48">
        <v>41767.050000000003</v>
      </c>
      <c r="N4115" s="48">
        <v>45939.11</v>
      </c>
      <c r="O4115" s="48">
        <v>17651.439999999999</v>
      </c>
      <c r="P4115" s="48">
        <v>20876.5</v>
      </c>
      <c r="Q4115" s="48">
        <v>35972.910000000003</v>
      </c>
      <c r="R4115" s="48">
        <v>14963.35</v>
      </c>
      <c r="S4115" s="48">
        <v>9296.19</v>
      </c>
      <c r="T4115" s="48">
        <v>54131.74</v>
      </c>
      <c r="U4115" s="48">
        <v>54189.53</v>
      </c>
      <c r="V4115" s="48">
        <v>48454.7</v>
      </c>
      <c r="W4115" s="48">
        <v>50861.47</v>
      </c>
      <c r="X4115" s="48">
        <v>55044.29</v>
      </c>
      <c r="Y4115" s="48">
        <v>75789.119999999995</v>
      </c>
      <c r="Z4115" s="48">
        <v>86651.7</v>
      </c>
      <c r="AA4115" s="48">
        <v>92684.54</v>
      </c>
      <c r="AB4115" s="48">
        <v>85485.62</v>
      </c>
      <c r="AC4115" s="48">
        <v>78966.52</v>
      </c>
      <c r="AD4115" s="48">
        <v>90636.75</v>
      </c>
      <c r="AE4115" s="48">
        <v>77433.73</v>
      </c>
      <c r="AF4115" s="48">
        <v>74808.179999999993</v>
      </c>
      <c r="AG4115" s="48">
        <v>86714.35</v>
      </c>
      <c r="AH4115" s="48">
        <v>43120.95</v>
      </c>
    </row>
    <row r="4116" spans="1:34">
      <c r="A4116" s="48">
        <v>2544248</v>
      </c>
      <c r="B4116" s="49" t="s">
        <v>12134</v>
      </c>
      <c r="C4116" s="49" t="s">
        <v>12135</v>
      </c>
      <c r="D4116" s="49" t="s">
        <v>12136</v>
      </c>
      <c r="E4116" s="48">
        <v>50711.3</v>
      </c>
      <c r="F4116" s="48">
        <v>44948.09</v>
      </c>
      <c r="G4116" s="48">
        <v>10656.31</v>
      </c>
      <c r="H4116" s="48">
        <v>3569.1</v>
      </c>
      <c r="I4116" s="48">
        <v>6235.16</v>
      </c>
      <c r="J4116" s="48">
        <v>41939.07</v>
      </c>
      <c r="K4116" s="48">
        <v>31056.799999999999</v>
      </c>
      <c r="L4116" s="48">
        <v>21467.52</v>
      </c>
      <c r="M4116" s="48">
        <v>31707.8</v>
      </c>
      <c r="N4116" s="48">
        <v>33071.82</v>
      </c>
      <c r="O4116" s="48">
        <v>14115.32</v>
      </c>
      <c r="P4116" s="48">
        <v>10701.28</v>
      </c>
      <c r="Q4116" s="48">
        <v>13563.36</v>
      </c>
      <c r="R4116" s="48">
        <v>3991.11</v>
      </c>
      <c r="S4116" s="48">
        <v>8926.2000000000007</v>
      </c>
      <c r="T4116" s="48">
        <v>59336.2</v>
      </c>
      <c r="U4116" s="48">
        <v>74117.88</v>
      </c>
      <c r="V4116" s="48">
        <v>6321.01</v>
      </c>
      <c r="W4116" s="48">
        <v>788.04</v>
      </c>
      <c r="X4116" s="48">
        <v>1315.06</v>
      </c>
      <c r="Y4116" s="48">
        <v>116949.54</v>
      </c>
      <c r="Z4116" s="48">
        <v>105916</v>
      </c>
      <c r="AA4116" s="48">
        <v>101895.85</v>
      </c>
      <c r="AB4116" s="48">
        <v>77503.55</v>
      </c>
      <c r="AC4116" s="48">
        <v>69085.88</v>
      </c>
      <c r="AD4116" s="48">
        <v>27256.42</v>
      </c>
      <c r="AE4116" s="48">
        <v>53864.74</v>
      </c>
      <c r="AF4116" s="48">
        <v>46280.66</v>
      </c>
      <c r="AG4116" s="48">
        <v>3960.49</v>
      </c>
      <c r="AH4116" s="48">
        <v>2948.63</v>
      </c>
    </row>
    <row r="4117" spans="1:34">
      <c r="A4117" s="48">
        <v>2544228</v>
      </c>
      <c r="B4117" s="49" t="s">
        <v>12137</v>
      </c>
      <c r="C4117" s="49" t="s">
        <v>12138</v>
      </c>
      <c r="D4117" s="49" t="s">
        <v>12139</v>
      </c>
      <c r="E4117" s="48">
        <v>36828.910000000003</v>
      </c>
      <c r="F4117" s="48">
        <v>24661.65</v>
      </c>
      <c r="G4117" s="48">
        <v>16630.45</v>
      </c>
      <c r="H4117" s="48">
        <v>16768.41</v>
      </c>
      <c r="I4117" s="48">
        <v>9357.2800000000007</v>
      </c>
      <c r="J4117" s="48">
        <v>14349.35</v>
      </c>
      <c r="K4117" s="48">
        <v>2829.08</v>
      </c>
      <c r="L4117" s="48">
        <v>1311.04</v>
      </c>
      <c r="M4117" s="48">
        <v>3129.09</v>
      </c>
      <c r="N4117" s="50"/>
      <c r="O4117" s="48">
        <v>5268.12</v>
      </c>
      <c r="P4117" s="48">
        <v>22435.599999999999</v>
      </c>
      <c r="Q4117" s="48">
        <v>18730.490000000002</v>
      </c>
      <c r="R4117" s="48">
        <v>6344.15</v>
      </c>
      <c r="S4117" s="48">
        <v>8572.2099999999991</v>
      </c>
      <c r="T4117" s="48">
        <v>33273.21</v>
      </c>
      <c r="U4117" s="48">
        <v>27103.15</v>
      </c>
      <c r="V4117" s="48">
        <v>6875.76</v>
      </c>
      <c r="W4117" s="48">
        <v>6317.11</v>
      </c>
      <c r="X4117" s="48">
        <v>9157.8799999999992</v>
      </c>
      <c r="Y4117" s="48">
        <v>8828.58</v>
      </c>
      <c r="Z4117" s="48">
        <v>2610.77</v>
      </c>
      <c r="AA4117" s="48">
        <v>2538.09</v>
      </c>
      <c r="AB4117" s="48">
        <v>5765.02</v>
      </c>
      <c r="AC4117" s="50"/>
      <c r="AD4117" s="48">
        <v>2900.82</v>
      </c>
      <c r="AE4117" s="48">
        <v>70441.94</v>
      </c>
      <c r="AF4117" s="48">
        <v>79216.23</v>
      </c>
      <c r="AG4117" s="48">
        <v>28734.65</v>
      </c>
      <c r="AH4117" s="48">
        <v>94395.23</v>
      </c>
    </row>
    <row r="4118" spans="1:34">
      <c r="A4118" s="48">
        <v>2545756</v>
      </c>
      <c r="B4118" s="49" t="s">
        <v>12140</v>
      </c>
      <c r="C4118" s="49" t="s">
        <v>12141</v>
      </c>
      <c r="D4118" s="49" t="s">
        <v>12142</v>
      </c>
      <c r="E4118" s="48">
        <v>38846.86</v>
      </c>
      <c r="F4118" s="48">
        <v>130056.73</v>
      </c>
      <c r="G4118" s="48">
        <v>324188.88</v>
      </c>
      <c r="H4118" s="48">
        <v>283943.94</v>
      </c>
      <c r="I4118" s="48">
        <v>249159.16</v>
      </c>
      <c r="J4118" s="48">
        <v>75909.53</v>
      </c>
      <c r="K4118" s="48">
        <v>61276.25</v>
      </c>
      <c r="L4118" s="48">
        <v>57137.2</v>
      </c>
      <c r="M4118" s="48">
        <v>106333.26</v>
      </c>
      <c r="N4118" s="48">
        <v>108521.31</v>
      </c>
      <c r="O4118" s="48">
        <v>14786.29</v>
      </c>
      <c r="P4118" s="48">
        <v>107344.08</v>
      </c>
      <c r="Q4118" s="48">
        <v>154543.28</v>
      </c>
      <c r="R4118" s="48">
        <v>56197.2</v>
      </c>
      <c r="S4118" s="48">
        <v>61552.27</v>
      </c>
      <c r="T4118" s="48">
        <v>121736.06</v>
      </c>
      <c r="U4118" s="48">
        <v>161150.78</v>
      </c>
      <c r="V4118" s="48">
        <v>333401.5</v>
      </c>
      <c r="W4118" s="48">
        <v>384923.28</v>
      </c>
      <c r="X4118" s="48">
        <v>240282.3</v>
      </c>
      <c r="Y4118" s="48">
        <v>252277.89</v>
      </c>
      <c r="Z4118" s="48">
        <v>337691.47</v>
      </c>
      <c r="AA4118" s="48">
        <v>448728.12</v>
      </c>
      <c r="AB4118" s="48">
        <v>343905.91</v>
      </c>
      <c r="AC4118" s="48">
        <v>329857.96999999997</v>
      </c>
      <c r="AD4118" s="48">
        <v>16404.830000000002</v>
      </c>
      <c r="AE4118" s="48">
        <v>330679.56</v>
      </c>
      <c r="AF4118" s="48">
        <v>294927.25</v>
      </c>
      <c r="AG4118" s="48">
        <v>44771.73</v>
      </c>
      <c r="AH4118" s="48">
        <v>46216.56</v>
      </c>
    </row>
    <row r="4119" spans="1:34">
      <c r="A4119" s="48">
        <v>2543438</v>
      </c>
      <c r="B4119" s="49" t="s">
        <v>12143</v>
      </c>
      <c r="C4119" s="49" t="s">
        <v>12144</v>
      </c>
      <c r="D4119" s="49" t="s">
        <v>12145</v>
      </c>
      <c r="E4119" s="48">
        <v>39649.94</v>
      </c>
      <c r="F4119" s="48">
        <v>42288.87</v>
      </c>
      <c r="G4119" s="48">
        <v>38528.83</v>
      </c>
      <c r="H4119" s="48">
        <v>41282.86</v>
      </c>
      <c r="I4119" s="48">
        <v>39652.800000000003</v>
      </c>
      <c r="J4119" s="48">
        <v>17882.36</v>
      </c>
      <c r="K4119" s="48">
        <v>13940.28</v>
      </c>
      <c r="L4119" s="48">
        <v>10682.2</v>
      </c>
      <c r="M4119" s="48">
        <v>18977.38</v>
      </c>
      <c r="N4119" s="48">
        <v>18579.38</v>
      </c>
      <c r="O4119" s="48">
        <v>2160.04</v>
      </c>
      <c r="P4119" s="48">
        <v>21666.5</v>
      </c>
      <c r="Q4119" s="48">
        <v>36280.76</v>
      </c>
      <c r="R4119" s="48">
        <v>18117.38</v>
      </c>
      <c r="S4119" s="48">
        <v>14407.29</v>
      </c>
      <c r="T4119" s="48">
        <v>79249.73</v>
      </c>
      <c r="U4119" s="48">
        <v>62006.23</v>
      </c>
      <c r="V4119" s="48">
        <v>63415.89</v>
      </c>
      <c r="W4119" s="48">
        <v>55483.49</v>
      </c>
      <c r="X4119" s="48">
        <v>59373.19</v>
      </c>
      <c r="Y4119" s="48">
        <v>37805.620000000003</v>
      </c>
      <c r="Z4119" s="48">
        <v>10885.75</v>
      </c>
      <c r="AA4119" s="48">
        <v>45413.2</v>
      </c>
      <c r="AB4119" s="48">
        <v>11910.48</v>
      </c>
      <c r="AC4119" s="48">
        <v>32368.39</v>
      </c>
      <c r="AD4119" s="48">
        <v>8728.74</v>
      </c>
      <c r="AE4119" s="48">
        <v>93365.89</v>
      </c>
      <c r="AF4119" s="48">
        <v>126823.27</v>
      </c>
      <c r="AG4119" s="48">
        <v>132534.16</v>
      </c>
      <c r="AH4119" s="48">
        <v>56988.98</v>
      </c>
    </row>
    <row r="4120" spans="1:34">
      <c r="A4120" s="48">
        <v>2543618</v>
      </c>
      <c r="B4120" s="49" t="s">
        <v>12146</v>
      </c>
      <c r="C4120" s="49" t="s">
        <v>12147</v>
      </c>
      <c r="D4120" s="49" t="s">
        <v>12148</v>
      </c>
      <c r="E4120" s="48">
        <v>78765.22</v>
      </c>
      <c r="F4120" s="48">
        <v>52558.48</v>
      </c>
      <c r="G4120" s="48">
        <v>72238.2</v>
      </c>
      <c r="H4120" s="48">
        <v>59972.7</v>
      </c>
      <c r="I4120" s="48">
        <v>74837.31</v>
      </c>
      <c r="J4120" s="48">
        <v>48058.37</v>
      </c>
      <c r="K4120" s="48">
        <v>43484.28</v>
      </c>
      <c r="L4120" s="48">
        <v>44000.26</v>
      </c>
      <c r="M4120" s="48">
        <v>66227.91</v>
      </c>
      <c r="N4120" s="48">
        <v>60293.81</v>
      </c>
      <c r="O4120" s="48">
        <v>34966.92</v>
      </c>
      <c r="P4120" s="48">
        <v>56700.639999999999</v>
      </c>
      <c r="Q4120" s="48">
        <v>74254.14</v>
      </c>
      <c r="R4120" s="48">
        <v>50550.46</v>
      </c>
      <c r="S4120" s="48">
        <v>45503.3</v>
      </c>
      <c r="T4120" s="48">
        <v>82463.11</v>
      </c>
      <c r="U4120" s="48">
        <v>81295.520000000004</v>
      </c>
      <c r="V4120" s="48">
        <v>102039.06</v>
      </c>
      <c r="W4120" s="48">
        <v>90412.87</v>
      </c>
      <c r="X4120" s="48">
        <v>113297.28</v>
      </c>
      <c r="Y4120" s="48">
        <v>119841.37</v>
      </c>
      <c r="Z4120" s="48">
        <v>142699.81</v>
      </c>
      <c r="AA4120" s="48">
        <v>185000.97</v>
      </c>
      <c r="AB4120" s="48">
        <v>142610.34</v>
      </c>
      <c r="AC4120" s="48">
        <v>111839.05</v>
      </c>
      <c r="AD4120" s="48">
        <v>162425.35999999999</v>
      </c>
      <c r="AE4120" s="48">
        <v>192421.06</v>
      </c>
      <c r="AF4120" s="48">
        <v>166717.98000000001</v>
      </c>
      <c r="AG4120" s="48">
        <v>272157.62</v>
      </c>
      <c r="AH4120" s="48">
        <v>265828.46999999997</v>
      </c>
    </row>
    <row r="4121" spans="1:34">
      <c r="A4121" s="48">
        <v>2545785</v>
      </c>
      <c r="B4121" s="49" t="s">
        <v>12149</v>
      </c>
      <c r="C4121" s="49" t="s">
        <v>12150</v>
      </c>
      <c r="D4121" s="49" t="s">
        <v>12151</v>
      </c>
      <c r="E4121" s="48">
        <v>32248.92</v>
      </c>
      <c r="F4121" s="48">
        <v>16294.43</v>
      </c>
      <c r="G4121" s="48">
        <v>31006.89</v>
      </c>
      <c r="H4121" s="48">
        <v>22766.639999999999</v>
      </c>
      <c r="I4121" s="48">
        <v>23949.65</v>
      </c>
      <c r="J4121" s="48">
        <v>7499.2</v>
      </c>
      <c r="K4121" s="48">
        <v>3679.1</v>
      </c>
      <c r="L4121" s="48">
        <v>7157.19</v>
      </c>
      <c r="M4121" s="48">
        <v>12683.36</v>
      </c>
      <c r="N4121" s="48">
        <v>14888.39</v>
      </c>
      <c r="O4121" s="48">
        <v>6779.19</v>
      </c>
      <c r="P4121" s="48">
        <v>11426.29</v>
      </c>
      <c r="Q4121" s="48">
        <v>5425.15</v>
      </c>
      <c r="R4121" s="48">
        <v>2564.0700000000002</v>
      </c>
      <c r="S4121" s="48">
        <v>5718.15</v>
      </c>
      <c r="T4121" s="48">
        <v>38237.160000000003</v>
      </c>
      <c r="U4121" s="48">
        <v>26408.25</v>
      </c>
      <c r="V4121" s="48">
        <v>45441.65</v>
      </c>
      <c r="W4121" s="48">
        <v>38122.839999999997</v>
      </c>
      <c r="X4121" s="48">
        <v>38868.44</v>
      </c>
      <c r="Y4121" s="48">
        <v>12424.21</v>
      </c>
      <c r="Z4121" s="48">
        <v>1660.69</v>
      </c>
      <c r="AA4121" s="48">
        <v>32627.18</v>
      </c>
      <c r="AB4121" s="48">
        <v>28615.41</v>
      </c>
      <c r="AC4121" s="48">
        <v>24499.1</v>
      </c>
      <c r="AD4121" s="48">
        <v>29908.71</v>
      </c>
      <c r="AE4121" s="48">
        <v>32972.07</v>
      </c>
      <c r="AF4121" s="48">
        <v>18088.689999999999</v>
      </c>
      <c r="AG4121" s="48">
        <v>4451.9399999999996</v>
      </c>
      <c r="AH4121" s="48">
        <v>32964.14</v>
      </c>
    </row>
    <row r="4122" spans="1:34">
      <c r="A4122" s="48">
        <v>2547192</v>
      </c>
      <c r="B4122" s="49" t="s">
        <v>12152</v>
      </c>
      <c r="C4122" s="49" t="s">
        <v>12153</v>
      </c>
      <c r="D4122" s="49" t="s">
        <v>12154</v>
      </c>
      <c r="E4122" s="48">
        <v>16040.28</v>
      </c>
      <c r="F4122" s="48">
        <v>36252.839999999997</v>
      </c>
      <c r="G4122" s="48">
        <v>19582.400000000001</v>
      </c>
      <c r="H4122" s="48">
        <v>29600.74</v>
      </c>
      <c r="I4122" s="48">
        <v>33409.769999999997</v>
      </c>
      <c r="J4122" s="48">
        <v>32442.74</v>
      </c>
      <c r="K4122" s="48">
        <v>31892.73</v>
      </c>
      <c r="L4122" s="48">
        <v>29488.639999999999</v>
      </c>
      <c r="M4122" s="48">
        <v>34229.82</v>
      </c>
      <c r="N4122" s="48">
        <v>23637.57</v>
      </c>
      <c r="O4122" s="48">
        <v>30456.71</v>
      </c>
      <c r="P4122" s="48">
        <v>20197.47</v>
      </c>
      <c r="Q4122" s="48">
        <v>26415.63</v>
      </c>
      <c r="R4122" s="48">
        <v>16797.39</v>
      </c>
      <c r="S4122" s="48">
        <v>19940.47</v>
      </c>
      <c r="T4122" s="48">
        <v>417.78</v>
      </c>
      <c r="U4122" s="48">
        <v>52062.31</v>
      </c>
      <c r="V4122" s="48">
        <v>1556.43</v>
      </c>
      <c r="W4122" s="48">
        <v>50569.79</v>
      </c>
      <c r="X4122" s="48">
        <v>49780.24</v>
      </c>
      <c r="Y4122" s="48">
        <v>73448.52</v>
      </c>
      <c r="Z4122" s="48">
        <v>93126.89</v>
      </c>
      <c r="AA4122" s="48">
        <v>109607.34</v>
      </c>
      <c r="AB4122" s="48">
        <v>70936.37</v>
      </c>
      <c r="AC4122" s="48">
        <v>47575.79</v>
      </c>
      <c r="AD4122" s="48">
        <v>139236.75</v>
      </c>
      <c r="AE4122" s="48">
        <v>77774.77</v>
      </c>
      <c r="AF4122" s="48">
        <v>58554.52</v>
      </c>
      <c r="AG4122" s="48">
        <v>101220.84</v>
      </c>
      <c r="AH4122" s="48">
        <v>120492.43</v>
      </c>
    </row>
    <row r="4123" spans="1:34">
      <c r="A4123" s="48">
        <v>2545735</v>
      </c>
      <c r="B4123" s="49" t="s">
        <v>12155</v>
      </c>
      <c r="C4123" s="49" t="s">
        <v>12156</v>
      </c>
      <c r="D4123" s="49" t="s">
        <v>12157</v>
      </c>
      <c r="E4123" s="48">
        <v>45463.15</v>
      </c>
      <c r="F4123" s="48">
        <v>38127.949999999997</v>
      </c>
      <c r="G4123" s="48">
        <v>29335.8</v>
      </c>
      <c r="H4123" s="48">
        <v>30563.82</v>
      </c>
      <c r="I4123" s="48">
        <v>30783.85</v>
      </c>
      <c r="J4123" s="48">
        <v>29205.7</v>
      </c>
      <c r="K4123" s="48">
        <v>16422.400000000001</v>
      </c>
      <c r="L4123" s="48">
        <v>6154.15</v>
      </c>
      <c r="M4123" s="48">
        <v>22680.57</v>
      </c>
      <c r="N4123" s="48">
        <v>22382.6</v>
      </c>
      <c r="O4123" s="48">
        <v>8295.24</v>
      </c>
      <c r="P4123" s="48">
        <v>12386.34</v>
      </c>
      <c r="Q4123" s="48">
        <v>27605.759999999998</v>
      </c>
      <c r="R4123" s="50"/>
      <c r="S4123" s="50"/>
      <c r="T4123" s="48">
        <v>50009.04</v>
      </c>
      <c r="U4123" s="48">
        <v>84586.48</v>
      </c>
      <c r="V4123" s="48">
        <v>32645.13</v>
      </c>
      <c r="W4123" s="48">
        <v>41663.730000000003</v>
      </c>
      <c r="X4123" s="48">
        <v>41799.83</v>
      </c>
      <c r="Y4123" s="48">
        <v>96350.34</v>
      </c>
      <c r="Z4123" s="48">
        <v>56608.11</v>
      </c>
      <c r="AA4123" s="48">
        <v>6772.82</v>
      </c>
      <c r="AB4123" s="48">
        <v>48674.6</v>
      </c>
      <c r="AC4123" s="48">
        <v>38721.35</v>
      </c>
      <c r="AD4123" s="48">
        <v>8428.0499999999993</v>
      </c>
      <c r="AE4123" s="48">
        <v>39585.93</v>
      </c>
      <c r="AF4123" s="48">
        <v>95391.62</v>
      </c>
      <c r="AG4123" s="50"/>
      <c r="AH4123" s="50"/>
    </row>
    <row r="4124" spans="1:34">
      <c r="A4124" s="48">
        <v>2545379</v>
      </c>
      <c r="B4124" s="49" t="s">
        <v>12158</v>
      </c>
      <c r="C4124" s="49" t="s">
        <v>12159</v>
      </c>
      <c r="D4124" s="49" t="s">
        <v>12160</v>
      </c>
      <c r="E4124" s="48">
        <v>26880.74</v>
      </c>
      <c r="F4124" s="48">
        <v>7562.2</v>
      </c>
      <c r="G4124" s="48">
        <v>32830.879999999997</v>
      </c>
      <c r="H4124" s="48">
        <v>28874.73</v>
      </c>
      <c r="I4124" s="48">
        <v>28450.75</v>
      </c>
      <c r="J4124" s="48">
        <v>1276.02</v>
      </c>
      <c r="K4124" s="48">
        <v>5479.14</v>
      </c>
      <c r="L4124" s="48">
        <v>788.02</v>
      </c>
      <c r="M4124" s="48">
        <v>12064.32</v>
      </c>
      <c r="N4124" s="48">
        <v>1142.02</v>
      </c>
      <c r="O4124" s="48">
        <v>795.02</v>
      </c>
      <c r="P4124" s="48">
        <v>9075.24</v>
      </c>
      <c r="Q4124" s="48">
        <v>4425.1099999999997</v>
      </c>
      <c r="R4124" s="50"/>
      <c r="S4124" s="48">
        <v>851.02</v>
      </c>
      <c r="T4124" s="48">
        <v>28406.84</v>
      </c>
      <c r="U4124" s="48">
        <v>8130.38</v>
      </c>
      <c r="V4124" s="48">
        <v>44790.36</v>
      </c>
      <c r="W4124" s="48">
        <v>59858.94</v>
      </c>
      <c r="X4124" s="48">
        <v>46807.18</v>
      </c>
      <c r="Y4124" s="48">
        <v>1183.29</v>
      </c>
      <c r="Z4124" s="48">
        <v>1420.79</v>
      </c>
      <c r="AA4124" s="48">
        <v>1741.42</v>
      </c>
      <c r="AB4124" s="48">
        <v>8437.76</v>
      </c>
      <c r="AC4124" s="48">
        <v>1370.76</v>
      </c>
      <c r="AD4124" s="48">
        <v>2026.49</v>
      </c>
      <c r="AE4124" s="48">
        <v>39607.51</v>
      </c>
      <c r="AF4124" s="48">
        <v>11565.45</v>
      </c>
      <c r="AG4124" s="50"/>
      <c r="AH4124" s="48">
        <v>3631.76</v>
      </c>
    </row>
    <row r="4125" spans="1:34">
      <c r="A4125" s="48">
        <v>2543039</v>
      </c>
      <c r="B4125" s="49" t="s">
        <v>12161</v>
      </c>
      <c r="C4125" s="49" t="s">
        <v>12162</v>
      </c>
      <c r="D4125" s="49" t="s">
        <v>12163</v>
      </c>
      <c r="E4125" s="48">
        <v>216380.97</v>
      </c>
      <c r="F4125" s="48">
        <v>121910.33</v>
      </c>
      <c r="G4125" s="48">
        <v>39191.160000000003</v>
      </c>
      <c r="H4125" s="48">
        <v>43915.21</v>
      </c>
      <c r="I4125" s="48">
        <v>35797.089999999997</v>
      </c>
      <c r="J4125" s="48">
        <v>78903.23</v>
      </c>
      <c r="K4125" s="48">
        <v>54131.55</v>
      </c>
      <c r="L4125" s="48">
        <v>39435.01</v>
      </c>
      <c r="M4125" s="48">
        <v>46244.25</v>
      </c>
      <c r="N4125" s="48">
        <v>81680.160000000003</v>
      </c>
      <c r="O4125" s="48">
        <v>28368.77</v>
      </c>
      <c r="P4125" s="48">
        <v>8396.2199999999993</v>
      </c>
      <c r="Q4125" s="48">
        <v>9530.26</v>
      </c>
      <c r="R4125" s="48">
        <v>6811.19</v>
      </c>
      <c r="S4125" s="48">
        <v>10689.3</v>
      </c>
      <c r="T4125" s="48">
        <v>230259.97</v>
      </c>
      <c r="U4125" s="48">
        <v>290538.03000000003</v>
      </c>
      <c r="V4125" s="48">
        <v>3839.23</v>
      </c>
      <c r="W4125" s="48">
        <v>19790.09</v>
      </c>
      <c r="X4125" s="48">
        <v>17573.25</v>
      </c>
      <c r="Y4125" s="48">
        <v>52406.09</v>
      </c>
      <c r="Z4125" s="48">
        <v>13674.23</v>
      </c>
      <c r="AA4125" s="48">
        <v>58107.88</v>
      </c>
      <c r="AB4125" s="48">
        <v>10489.89</v>
      </c>
      <c r="AC4125" s="48">
        <v>224649.84</v>
      </c>
      <c r="AD4125" s="48">
        <v>13896.71</v>
      </c>
      <c r="AE4125" s="48">
        <v>4812.4799999999996</v>
      </c>
      <c r="AF4125" s="48">
        <v>1881.36</v>
      </c>
      <c r="AG4125" s="48">
        <v>6375.35</v>
      </c>
      <c r="AH4125" s="48">
        <v>9257.36</v>
      </c>
    </row>
    <row r="4126" spans="1:34">
      <c r="A4126" s="48">
        <v>2544861</v>
      </c>
      <c r="B4126" s="49" t="s">
        <v>12164</v>
      </c>
      <c r="C4126" s="49" t="s">
        <v>12165</v>
      </c>
      <c r="D4126" s="49" t="s">
        <v>12166</v>
      </c>
      <c r="E4126" s="48">
        <v>95489.42</v>
      </c>
      <c r="F4126" s="48">
        <v>36402.019999999997</v>
      </c>
      <c r="G4126" s="48">
        <v>45131.14</v>
      </c>
      <c r="H4126" s="48">
        <v>45256.07</v>
      </c>
      <c r="I4126" s="48">
        <v>49539.23</v>
      </c>
      <c r="J4126" s="48">
        <v>29436.82</v>
      </c>
      <c r="K4126" s="48">
        <v>26431.759999999998</v>
      </c>
      <c r="L4126" s="48">
        <v>15777.42</v>
      </c>
      <c r="M4126" s="48">
        <v>28040.82</v>
      </c>
      <c r="N4126" s="48">
        <v>48578.19</v>
      </c>
      <c r="O4126" s="48">
        <v>15498.4</v>
      </c>
      <c r="P4126" s="48">
        <v>6444.18</v>
      </c>
      <c r="Q4126" s="48">
        <v>7761.22</v>
      </c>
      <c r="R4126" s="48">
        <v>4597.1099999999997</v>
      </c>
      <c r="S4126" s="48">
        <v>3659.1</v>
      </c>
      <c r="T4126" s="48">
        <v>98654.53</v>
      </c>
      <c r="U4126" s="48">
        <v>64092.17</v>
      </c>
      <c r="V4126" s="48">
        <v>83644.36</v>
      </c>
      <c r="W4126" s="48">
        <v>76615.5</v>
      </c>
      <c r="X4126" s="48">
        <v>81771.66</v>
      </c>
      <c r="Y4126" s="48">
        <v>93357.27</v>
      </c>
      <c r="Z4126" s="48">
        <v>93978.29</v>
      </c>
      <c r="AA4126" s="48">
        <v>75525.41</v>
      </c>
      <c r="AB4126" s="48">
        <v>59897.51</v>
      </c>
      <c r="AC4126" s="48">
        <v>91935.32</v>
      </c>
      <c r="AD4126" s="48">
        <v>32892.379999999997</v>
      </c>
      <c r="AE4126" s="48">
        <v>1789.49</v>
      </c>
      <c r="AF4126" s="48">
        <v>275.25</v>
      </c>
      <c r="AG4126" s="48">
        <v>2771.96</v>
      </c>
      <c r="AH4126" s="48">
        <v>2383.63</v>
      </c>
    </row>
    <row r="4127" spans="1:34">
      <c r="A4127" s="48">
        <v>2542331</v>
      </c>
      <c r="B4127" s="49" t="s">
        <v>12167</v>
      </c>
      <c r="C4127" s="49" t="s">
        <v>12168</v>
      </c>
      <c r="D4127" s="49" t="s">
        <v>12169</v>
      </c>
      <c r="E4127" s="48">
        <v>13948.45</v>
      </c>
      <c r="F4127" s="48">
        <v>6533.23</v>
      </c>
      <c r="G4127" s="48">
        <v>15479.47</v>
      </c>
      <c r="H4127" s="48">
        <v>17287.54</v>
      </c>
      <c r="I4127" s="48">
        <v>21859.62</v>
      </c>
      <c r="J4127" s="48">
        <v>3712.13</v>
      </c>
      <c r="K4127" s="48">
        <v>1827.07</v>
      </c>
      <c r="L4127" s="48">
        <v>2131.08</v>
      </c>
      <c r="M4127" s="48">
        <v>11208.37</v>
      </c>
      <c r="N4127" s="48">
        <v>6048.19</v>
      </c>
      <c r="O4127" s="48">
        <v>4088.13</v>
      </c>
      <c r="P4127" s="48">
        <v>3207.11</v>
      </c>
      <c r="Q4127" s="48">
        <v>3506.12</v>
      </c>
      <c r="R4127" s="48">
        <v>4651.17</v>
      </c>
      <c r="S4127" s="48">
        <v>2493.08</v>
      </c>
      <c r="T4127" s="48">
        <v>20488.7</v>
      </c>
      <c r="U4127" s="48">
        <v>4111.46</v>
      </c>
      <c r="V4127" s="48">
        <v>32821.699999999997</v>
      </c>
      <c r="W4127" s="48">
        <v>32511.07</v>
      </c>
      <c r="X4127" s="48">
        <v>43541.04</v>
      </c>
      <c r="Y4127" s="48">
        <v>4143.29</v>
      </c>
      <c r="Z4127" s="48">
        <v>989.07</v>
      </c>
      <c r="AA4127" s="48">
        <v>1446.3</v>
      </c>
      <c r="AB4127" s="48">
        <v>28542.799999999999</v>
      </c>
      <c r="AC4127" s="48">
        <v>15954.37</v>
      </c>
      <c r="AD4127" s="48">
        <v>10025.200000000001</v>
      </c>
      <c r="AE4127" s="48">
        <v>1903.01</v>
      </c>
      <c r="AF4127" s="48">
        <v>380.36</v>
      </c>
      <c r="AG4127" s="48">
        <v>3556.75</v>
      </c>
      <c r="AH4127" s="48">
        <v>2543.17</v>
      </c>
    </row>
    <row r="4128" spans="1:34">
      <c r="A4128" s="48">
        <v>2545220</v>
      </c>
      <c r="B4128" s="49" t="s">
        <v>12170</v>
      </c>
      <c r="C4128" s="49" t="s">
        <v>12171</v>
      </c>
      <c r="D4128" s="49" t="s">
        <v>12172</v>
      </c>
      <c r="E4128" s="48">
        <v>67561.83</v>
      </c>
      <c r="F4128" s="48">
        <v>71138.81</v>
      </c>
      <c r="G4128" s="48">
        <v>30808.87</v>
      </c>
      <c r="H4128" s="48">
        <v>32184.85</v>
      </c>
      <c r="I4128" s="48">
        <v>40811.040000000001</v>
      </c>
      <c r="J4128" s="48">
        <v>87449.23</v>
      </c>
      <c r="K4128" s="48">
        <v>49935.28</v>
      </c>
      <c r="L4128" s="48">
        <v>44474.11</v>
      </c>
      <c r="M4128" s="48">
        <v>45171.18</v>
      </c>
      <c r="N4128" s="48">
        <v>61804.51</v>
      </c>
      <c r="O4128" s="48">
        <v>23891.599999999999</v>
      </c>
      <c r="P4128" s="48">
        <v>25885.66</v>
      </c>
      <c r="Q4128" s="48">
        <v>17704.47</v>
      </c>
      <c r="R4128" s="48">
        <v>14364.39</v>
      </c>
      <c r="S4128" s="48">
        <v>10002.26</v>
      </c>
      <c r="T4128" s="48">
        <v>84046.58</v>
      </c>
      <c r="U4128" s="48">
        <v>122160.03</v>
      </c>
      <c r="V4128" s="48">
        <v>31299.69</v>
      </c>
      <c r="W4128" s="48">
        <v>33720.75</v>
      </c>
      <c r="X4128" s="48">
        <v>54604.55</v>
      </c>
      <c r="Y4128" s="48">
        <v>295972.03000000003</v>
      </c>
      <c r="Z4128" s="48">
        <v>137792.54999999999</v>
      </c>
      <c r="AA4128" s="48">
        <v>168766.16</v>
      </c>
      <c r="AB4128" s="48">
        <v>82444.399999999994</v>
      </c>
      <c r="AC4128" s="48">
        <v>100114.4</v>
      </c>
      <c r="AD4128" s="48">
        <v>102646.92</v>
      </c>
      <c r="AE4128" s="48">
        <v>73084.27</v>
      </c>
      <c r="AF4128" s="48">
        <v>28258.54</v>
      </c>
      <c r="AG4128" s="48">
        <v>45198.02</v>
      </c>
      <c r="AH4128" s="48">
        <v>38223.18</v>
      </c>
    </row>
    <row r="4129" spans="1:34">
      <c r="A4129" s="48">
        <v>2545002</v>
      </c>
      <c r="B4129" s="49" t="s">
        <v>12173</v>
      </c>
      <c r="C4129" s="49" t="s">
        <v>12174</v>
      </c>
      <c r="D4129" s="49" t="s">
        <v>12175</v>
      </c>
      <c r="E4129" s="48">
        <v>277822.44</v>
      </c>
      <c r="F4129" s="48">
        <v>189112.81</v>
      </c>
      <c r="G4129" s="48">
        <v>63642.74</v>
      </c>
      <c r="H4129" s="48">
        <v>62217.62</v>
      </c>
      <c r="I4129" s="48">
        <v>55960.31</v>
      </c>
      <c r="J4129" s="48">
        <v>167669.97</v>
      </c>
      <c r="K4129" s="48">
        <v>110406.6</v>
      </c>
      <c r="L4129" s="48">
        <v>64505.59</v>
      </c>
      <c r="M4129" s="48">
        <v>133934.20000000001</v>
      </c>
      <c r="N4129" s="48">
        <v>144144.5</v>
      </c>
      <c r="O4129" s="48">
        <v>74865.789999999994</v>
      </c>
      <c r="P4129" s="48">
        <v>86948.11</v>
      </c>
      <c r="Q4129" s="48">
        <v>84758.19</v>
      </c>
      <c r="R4129" s="48">
        <v>48214.21</v>
      </c>
      <c r="S4129" s="48">
        <v>65768.63</v>
      </c>
      <c r="T4129" s="48">
        <v>271069.88</v>
      </c>
      <c r="U4129" s="48">
        <v>265174.53000000003</v>
      </c>
      <c r="V4129" s="48">
        <v>78608.960000000006</v>
      </c>
      <c r="W4129" s="48">
        <v>87121.71</v>
      </c>
      <c r="X4129" s="48">
        <v>77253.88</v>
      </c>
      <c r="Y4129" s="48">
        <v>388563.91</v>
      </c>
      <c r="Z4129" s="48">
        <v>327833.75</v>
      </c>
      <c r="AA4129" s="48">
        <v>252299.31</v>
      </c>
      <c r="AB4129" s="48">
        <v>278161.03000000003</v>
      </c>
      <c r="AC4129" s="48">
        <v>257568.97</v>
      </c>
      <c r="AD4129" s="48">
        <v>339251.72</v>
      </c>
      <c r="AE4129" s="48">
        <v>319005.71999999997</v>
      </c>
      <c r="AF4129" s="48">
        <v>183713.73</v>
      </c>
      <c r="AG4129" s="48">
        <v>271245.53000000003</v>
      </c>
      <c r="AH4129" s="48">
        <v>417488.94</v>
      </c>
    </row>
    <row r="4130" spans="1:34">
      <c r="A4130" s="48">
        <v>2547556</v>
      </c>
      <c r="B4130" s="49" t="s">
        <v>12176</v>
      </c>
      <c r="C4130" s="49" t="s">
        <v>12177</v>
      </c>
      <c r="D4130" s="49" t="s">
        <v>12178</v>
      </c>
      <c r="E4130" s="48">
        <v>34982.76</v>
      </c>
      <c r="F4130" s="48">
        <v>22821.5</v>
      </c>
      <c r="G4130" s="48">
        <v>1578.04</v>
      </c>
      <c r="H4130" s="48">
        <v>1437.04</v>
      </c>
      <c r="I4130" s="48">
        <v>1793.05</v>
      </c>
      <c r="J4130" s="48">
        <v>10019.19</v>
      </c>
      <c r="K4130" s="50"/>
      <c r="L4130" s="48">
        <v>2807.06</v>
      </c>
      <c r="M4130" s="48">
        <v>12176.22</v>
      </c>
      <c r="N4130" s="48">
        <v>11203.22</v>
      </c>
      <c r="O4130" s="48">
        <v>1360.03</v>
      </c>
      <c r="P4130" s="48">
        <v>15374.32</v>
      </c>
      <c r="Q4130" s="48">
        <v>29062.58</v>
      </c>
      <c r="R4130" s="50"/>
      <c r="S4130" s="48">
        <v>4188.08</v>
      </c>
      <c r="T4130" s="48">
        <v>31480.63</v>
      </c>
      <c r="U4130" s="48">
        <v>29565.02</v>
      </c>
      <c r="V4130" s="48">
        <v>525.25</v>
      </c>
      <c r="W4130" s="48">
        <v>467.04</v>
      </c>
      <c r="X4130" s="48">
        <v>769.77</v>
      </c>
      <c r="Y4130" s="48">
        <v>8360.3700000000008</v>
      </c>
      <c r="Z4130" s="50"/>
      <c r="AA4130" s="48">
        <v>8026.65</v>
      </c>
      <c r="AB4130" s="48">
        <v>20403.060000000001</v>
      </c>
      <c r="AC4130" s="48">
        <v>7864.09</v>
      </c>
      <c r="AD4130" s="48">
        <v>1329.78</v>
      </c>
      <c r="AE4130" s="48">
        <v>64731.3</v>
      </c>
      <c r="AF4130" s="48">
        <v>88326.59</v>
      </c>
      <c r="AG4130" s="50"/>
      <c r="AH4130" s="48">
        <v>32357.88</v>
      </c>
    </row>
    <row r="4131" spans="1:34">
      <c r="A4131" s="48">
        <v>2547285</v>
      </c>
      <c r="B4131" s="49" t="s">
        <v>12179</v>
      </c>
      <c r="C4131" s="49" t="s">
        <v>12180</v>
      </c>
      <c r="D4131" s="49" t="s">
        <v>12181</v>
      </c>
      <c r="E4131" s="48">
        <v>34393.040000000001</v>
      </c>
      <c r="F4131" s="48">
        <v>24170.66</v>
      </c>
      <c r="G4131" s="48">
        <v>27725.77</v>
      </c>
      <c r="H4131" s="48">
        <v>25686.68</v>
      </c>
      <c r="I4131" s="48">
        <v>24537.69</v>
      </c>
      <c r="J4131" s="48">
        <v>9553.23</v>
      </c>
      <c r="K4131" s="48">
        <v>9297.25</v>
      </c>
      <c r="L4131" s="48">
        <v>5985.15</v>
      </c>
      <c r="M4131" s="48">
        <v>4762.1099999999997</v>
      </c>
      <c r="N4131" s="48">
        <v>18481.509999999998</v>
      </c>
      <c r="O4131" s="48">
        <v>11470.29</v>
      </c>
      <c r="P4131" s="48">
        <v>5757.15</v>
      </c>
      <c r="Q4131" s="48">
        <v>7838.22</v>
      </c>
      <c r="R4131" s="50"/>
      <c r="S4131" s="48">
        <v>2027.06</v>
      </c>
      <c r="T4131" s="48">
        <v>42376.08</v>
      </c>
      <c r="U4131" s="48">
        <v>42607.25</v>
      </c>
      <c r="V4131" s="48">
        <v>43794.71</v>
      </c>
      <c r="W4131" s="48">
        <v>45646.18</v>
      </c>
      <c r="X4131" s="48">
        <v>42464.73</v>
      </c>
      <c r="Y4131" s="48">
        <v>18477.5</v>
      </c>
      <c r="Z4131" s="48">
        <v>17975.71</v>
      </c>
      <c r="AA4131" s="48">
        <v>15221.85</v>
      </c>
      <c r="AB4131" s="48">
        <v>1602.67</v>
      </c>
      <c r="AC4131" s="48">
        <v>49111.62</v>
      </c>
      <c r="AD4131" s="48">
        <v>60010.62</v>
      </c>
      <c r="AE4131" s="48">
        <v>14737.5</v>
      </c>
      <c r="AF4131" s="48">
        <v>12478.09</v>
      </c>
      <c r="AG4131" s="50"/>
      <c r="AH4131" s="48">
        <v>4981.1499999999996</v>
      </c>
    </row>
    <row r="4132" spans="1:34">
      <c r="A4132" s="48">
        <v>2543093</v>
      </c>
      <c r="B4132" s="49" t="s">
        <v>12182</v>
      </c>
      <c r="C4132" s="49" t="s">
        <v>12183</v>
      </c>
      <c r="D4132" s="49" t="s">
        <v>12184</v>
      </c>
      <c r="E4132" s="48">
        <v>26098.74</v>
      </c>
      <c r="F4132" s="48">
        <v>10607.28</v>
      </c>
      <c r="G4132" s="48">
        <v>37528.949999999997</v>
      </c>
      <c r="H4132" s="48">
        <v>34377.83</v>
      </c>
      <c r="I4132" s="48">
        <v>32022.82</v>
      </c>
      <c r="J4132" s="48">
        <v>1621.04</v>
      </c>
      <c r="K4132" s="48">
        <v>1017.03</v>
      </c>
      <c r="L4132" s="48">
        <v>4499.13</v>
      </c>
      <c r="M4132" s="48">
        <v>5080.1499999999996</v>
      </c>
      <c r="N4132" s="48">
        <v>5514.16</v>
      </c>
      <c r="O4132" s="50"/>
      <c r="P4132" s="48">
        <v>2718.08</v>
      </c>
      <c r="Q4132" s="48">
        <v>10211.31</v>
      </c>
      <c r="R4132" s="48">
        <v>1367.04</v>
      </c>
      <c r="S4132" s="48">
        <v>6679.13</v>
      </c>
      <c r="T4132" s="48">
        <v>31085.4</v>
      </c>
      <c r="U4132" s="48">
        <v>19498.310000000001</v>
      </c>
      <c r="V4132" s="48">
        <v>70884.14</v>
      </c>
      <c r="W4132" s="48">
        <v>46845.32</v>
      </c>
      <c r="X4132" s="48">
        <v>61728.09</v>
      </c>
      <c r="Y4132" s="48">
        <v>739.89</v>
      </c>
      <c r="Z4132" s="48">
        <v>771.53</v>
      </c>
      <c r="AA4132" s="48">
        <v>13271.5</v>
      </c>
      <c r="AB4132" s="48">
        <v>7813.03</v>
      </c>
      <c r="AC4132" s="48">
        <v>6964.54</v>
      </c>
      <c r="AD4132" s="50"/>
      <c r="AE4132" s="48">
        <v>2211.92</v>
      </c>
      <c r="AF4132" s="48">
        <v>14461.31</v>
      </c>
      <c r="AG4132" s="48">
        <v>2805.96</v>
      </c>
      <c r="AH4132" s="48">
        <v>3642.53</v>
      </c>
    </row>
    <row r="4133" spans="1:34">
      <c r="A4133" s="48">
        <v>2546705</v>
      </c>
      <c r="B4133" s="49" t="s">
        <v>12185</v>
      </c>
      <c r="C4133" s="49" t="s">
        <v>12186</v>
      </c>
      <c r="D4133" s="49" t="s">
        <v>12187</v>
      </c>
      <c r="E4133" s="48">
        <v>162814.70000000001</v>
      </c>
      <c r="F4133" s="48">
        <v>97085.440000000002</v>
      </c>
      <c r="G4133" s="48">
        <v>311940.88</v>
      </c>
      <c r="H4133" s="48">
        <v>284715.34000000003</v>
      </c>
      <c r="I4133" s="48">
        <v>277805.53000000003</v>
      </c>
      <c r="J4133" s="48">
        <v>103317.73</v>
      </c>
      <c r="K4133" s="48">
        <v>71198.83</v>
      </c>
      <c r="L4133" s="48">
        <v>83833.2</v>
      </c>
      <c r="M4133" s="48">
        <v>127437.46</v>
      </c>
      <c r="N4133" s="48">
        <v>151699.14000000001</v>
      </c>
      <c r="O4133" s="48">
        <v>44964.09</v>
      </c>
      <c r="P4133" s="48">
        <v>79633.039999999994</v>
      </c>
      <c r="Q4133" s="48">
        <v>141581.78</v>
      </c>
      <c r="R4133" s="48">
        <v>86526.09</v>
      </c>
      <c r="S4133" s="48">
        <v>71695.839999999997</v>
      </c>
      <c r="T4133" s="48">
        <v>182651.89</v>
      </c>
      <c r="U4133" s="48">
        <v>192513.84</v>
      </c>
      <c r="V4133" s="48">
        <v>339736</v>
      </c>
      <c r="W4133" s="48">
        <v>355852.56</v>
      </c>
      <c r="X4133" s="48">
        <v>362464</v>
      </c>
      <c r="Y4133" s="48">
        <v>198172.81</v>
      </c>
      <c r="Z4133" s="48">
        <v>241846.55</v>
      </c>
      <c r="AA4133" s="48">
        <v>375858.31</v>
      </c>
      <c r="AB4133" s="48">
        <v>278810.21999999997</v>
      </c>
      <c r="AC4133" s="48">
        <v>243212.59</v>
      </c>
      <c r="AD4133" s="48">
        <v>215788.95</v>
      </c>
      <c r="AE4133" s="48">
        <v>259692.58</v>
      </c>
      <c r="AF4133" s="48">
        <v>319699.40999999997</v>
      </c>
      <c r="AG4133" s="48">
        <v>488909.03</v>
      </c>
      <c r="AH4133" s="48">
        <v>431478.56</v>
      </c>
    </row>
    <row r="4134" spans="1:34">
      <c r="A4134" s="48">
        <v>2543321</v>
      </c>
      <c r="B4134" s="49" t="s">
        <v>12188</v>
      </c>
      <c r="C4134" s="49" t="s">
        <v>12189</v>
      </c>
      <c r="D4134" s="49" t="s">
        <v>12190</v>
      </c>
      <c r="E4134" s="48">
        <v>36896.79</v>
      </c>
      <c r="F4134" s="48">
        <v>32707.66</v>
      </c>
      <c r="G4134" s="48">
        <v>36404.769999999997</v>
      </c>
      <c r="H4134" s="48">
        <v>32051.66</v>
      </c>
      <c r="I4134" s="48">
        <v>34978.730000000003</v>
      </c>
      <c r="J4134" s="48">
        <v>29721.61</v>
      </c>
      <c r="K4134" s="48">
        <v>18335.37</v>
      </c>
      <c r="L4134" s="48">
        <v>16748.34</v>
      </c>
      <c r="M4134" s="48">
        <v>24935.54</v>
      </c>
      <c r="N4134" s="48">
        <v>27200.57</v>
      </c>
      <c r="O4134" s="48">
        <v>18161.38</v>
      </c>
      <c r="P4134" s="48">
        <v>22795.47</v>
      </c>
      <c r="Q4134" s="48">
        <v>23190.49</v>
      </c>
      <c r="R4134" s="48">
        <v>2476.06</v>
      </c>
      <c r="S4134" s="48">
        <v>3653.07</v>
      </c>
      <c r="T4134" s="48">
        <v>41427.919999999998</v>
      </c>
      <c r="U4134" s="48">
        <v>51097.88</v>
      </c>
      <c r="V4134" s="48">
        <v>54433.07</v>
      </c>
      <c r="W4134" s="48">
        <v>55279.97</v>
      </c>
      <c r="X4134" s="48">
        <v>52384.86</v>
      </c>
      <c r="Y4134" s="48">
        <v>76893.53</v>
      </c>
      <c r="Z4134" s="48">
        <v>60691.22</v>
      </c>
      <c r="AA4134" s="48">
        <v>77309.77</v>
      </c>
      <c r="AB4134" s="48">
        <v>57119.32</v>
      </c>
      <c r="AC4134" s="48">
        <v>45884.58</v>
      </c>
      <c r="AD4134" s="48">
        <v>101987.23</v>
      </c>
      <c r="AE4134" s="48">
        <v>71290.880000000005</v>
      </c>
      <c r="AF4134" s="48">
        <v>62307.95</v>
      </c>
      <c r="AG4134" s="48">
        <v>3109.64</v>
      </c>
      <c r="AH4134" s="48">
        <v>3431.26</v>
      </c>
    </row>
    <row r="4135" spans="1:34">
      <c r="A4135" s="48">
        <v>2546424</v>
      </c>
      <c r="B4135" s="49" t="s">
        <v>12191</v>
      </c>
      <c r="C4135" s="49" t="s">
        <v>12192</v>
      </c>
      <c r="D4135" s="49" t="s">
        <v>12193</v>
      </c>
      <c r="E4135" s="48">
        <v>40238.04</v>
      </c>
      <c r="F4135" s="48">
        <v>42811.05</v>
      </c>
      <c r="G4135" s="48">
        <v>32519.8</v>
      </c>
      <c r="H4135" s="48">
        <v>33560.870000000003</v>
      </c>
      <c r="I4135" s="48">
        <v>36946.97</v>
      </c>
      <c r="J4135" s="48">
        <v>41193.03</v>
      </c>
      <c r="K4135" s="48">
        <v>32008.78</v>
      </c>
      <c r="L4135" s="48">
        <v>29575.72</v>
      </c>
      <c r="M4135" s="48">
        <v>38664.949999999997</v>
      </c>
      <c r="N4135" s="48">
        <v>44101.15</v>
      </c>
      <c r="O4135" s="48">
        <v>14563.38</v>
      </c>
      <c r="P4135" s="48">
        <v>26581.68</v>
      </c>
      <c r="Q4135" s="48">
        <v>35064.89</v>
      </c>
      <c r="R4135" s="48">
        <v>24720.62</v>
      </c>
      <c r="S4135" s="48">
        <v>19368.490000000002</v>
      </c>
      <c r="T4135" s="48">
        <v>40384.959999999999</v>
      </c>
      <c r="U4135" s="48">
        <v>65673.66</v>
      </c>
      <c r="V4135" s="48">
        <v>51325.66</v>
      </c>
      <c r="W4135" s="48">
        <v>56109.27</v>
      </c>
      <c r="X4135" s="48">
        <v>58166.28</v>
      </c>
      <c r="Y4135" s="48">
        <v>94259.1</v>
      </c>
      <c r="Z4135" s="48">
        <v>98606.68</v>
      </c>
      <c r="AA4135" s="48">
        <v>122091.44</v>
      </c>
      <c r="AB4135" s="48">
        <v>79751.360000000001</v>
      </c>
      <c r="AC4135" s="48">
        <v>78236.06</v>
      </c>
      <c r="AD4135" s="48">
        <v>73735.009999999995</v>
      </c>
      <c r="AE4135" s="48">
        <v>86674.22</v>
      </c>
      <c r="AF4135" s="48">
        <v>72544.649999999994</v>
      </c>
      <c r="AG4135" s="48">
        <v>127196.66</v>
      </c>
      <c r="AH4135" s="48">
        <v>109648.32000000001</v>
      </c>
    </row>
    <row r="4136" spans="1:34">
      <c r="A4136" s="48">
        <v>2542866</v>
      </c>
      <c r="B4136" s="49" t="s">
        <v>12194</v>
      </c>
      <c r="C4136" s="49" t="s">
        <v>12195</v>
      </c>
      <c r="D4136" s="49" t="s">
        <v>12196</v>
      </c>
      <c r="E4136" s="48">
        <v>38928.959999999999</v>
      </c>
      <c r="F4136" s="48">
        <v>36188.879999999997</v>
      </c>
      <c r="G4136" s="48">
        <v>12924.29</v>
      </c>
      <c r="H4136" s="48">
        <v>5655.14</v>
      </c>
      <c r="I4136" s="48">
        <v>16789.400000000001</v>
      </c>
      <c r="J4136" s="48">
        <v>22660.52</v>
      </c>
      <c r="K4136" s="48">
        <v>26182.58</v>
      </c>
      <c r="L4136" s="48">
        <v>20960.46</v>
      </c>
      <c r="M4136" s="48">
        <v>41250.89</v>
      </c>
      <c r="N4136" s="48">
        <v>40062.9</v>
      </c>
      <c r="O4136" s="48">
        <v>16824.39</v>
      </c>
      <c r="P4136" s="48">
        <v>66032.479999999996</v>
      </c>
      <c r="Q4136" s="48">
        <v>65779.490000000005</v>
      </c>
      <c r="R4136" s="48">
        <v>41677.919999999998</v>
      </c>
      <c r="S4136" s="48">
        <v>37765.79</v>
      </c>
      <c r="T4136" s="48">
        <v>41611.46</v>
      </c>
      <c r="U4136" s="48">
        <v>56353.24</v>
      </c>
      <c r="V4136" s="48">
        <v>4490.8500000000004</v>
      </c>
      <c r="W4136" s="48">
        <v>606.98</v>
      </c>
      <c r="X4136" s="48">
        <v>23740.63</v>
      </c>
      <c r="Y4136" s="48">
        <v>14975.34</v>
      </c>
      <c r="Z4136" s="48">
        <v>84968.08</v>
      </c>
      <c r="AA4136" s="48">
        <v>81473.88</v>
      </c>
      <c r="AB4136" s="48">
        <v>81240.72</v>
      </c>
      <c r="AC4136" s="48">
        <v>69201.100000000006</v>
      </c>
      <c r="AD4136" s="48">
        <v>83235.53</v>
      </c>
      <c r="AE4136" s="48">
        <v>226902.5</v>
      </c>
      <c r="AF4136" s="48">
        <v>154094.82999999999</v>
      </c>
      <c r="AG4136" s="48">
        <v>237962.62</v>
      </c>
      <c r="AH4136" s="48">
        <v>232993.61</v>
      </c>
    </row>
    <row r="4137" spans="1:34">
      <c r="A4137" s="48">
        <v>2547251</v>
      </c>
      <c r="B4137" s="49" t="s">
        <v>12197</v>
      </c>
      <c r="C4137" s="49" t="s">
        <v>12198</v>
      </c>
      <c r="D4137" s="49" t="s">
        <v>12199</v>
      </c>
      <c r="E4137" s="48">
        <v>837310.75</v>
      </c>
      <c r="F4137" s="48">
        <v>619557.12</v>
      </c>
      <c r="G4137" s="48">
        <v>1349974.38</v>
      </c>
      <c r="H4137" s="48">
        <v>1007611</v>
      </c>
      <c r="I4137" s="48">
        <v>960710.25</v>
      </c>
      <c r="J4137" s="48">
        <v>333780.59000000003</v>
      </c>
      <c r="K4137" s="48">
        <v>277817.62</v>
      </c>
      <c r="L4137" s="48">
        <v>194478.59</v>
      </c>
      <c r="M4137" s="48">
        <v>525249.38</v>
      </c>
      <c r="N4137" s="48">
        <v>496322.84</v>
      </c>
      <c r="O4137" s="48">
        <v>222330.22</v>
      </c>
      <c r="P4137" s="48">
        <v>569592.81000000006</v>
      </c>
      <c r="Q4137" s="48">
        <v>891107.69</v>
      </c>
      <c r="R4137" s="48">
        <v>648671.56000000006</v>
      </c>
      <c r="S4137" s="48">
        <v>98686.05</v>
      </c>
      <c r="T4137" s="48">
        <v>958450.38</v>
      </c>
      <c r="U4137" s="48">
        <v>976469.81</v>
      </c>
      <c r="V4137" s="48">
        <v>1918043.88</v>
      </c>
      <c r="W4137" s="48">
        <v>1507800.75</v>
      </c>
      <c r="X4137" s="48">
        <v>1512992.88</v>
      </c>
      <c r="Y4137" s="48">
        <v>809650.19</v>
      </c>
      <c r="Z4137" s="48">
        <v>877531.44</v>
      </c>
      <c r="AA4137" s="48">
        <v>718647.81</v>
      </c>
      <c r="AB4137" s="48">
        <v>1196186.5</v>
      </c>
      <c r="AC4137" s="48">
        <v>957321.62</v>
      </c>
      <c r="AD4137" s="48">
        <v>983129.81</v>
      </c>
      <c r="AE4137" s="48">
        <v>1751639.62</v>
      </c>
      <c r="AF4137" s="48">
        <v>1899706.12</v>
      </c>
      <c r="AG4137" s="48">
        <v>3296626.25</v>
      </c>
      <c r="AH4137" s="48">
        <v>1208780.25</v>
      </c>
    </row>
    <row r="4138" spans="1:34">
      <c r="A4138" s="48">
        <v>2547514</v>
      </c>
      <c r="B4138" s="49" t="s">
        <v>12200</v>
      </c>
      <c r="C4138" s="49" t="s">
        <v>12201</v>
      </c>
      <c r="D4138" s="49" t="s">
        <v>12202</v>
      </c>
      <c r="E4138" s="48">
        <v>16380.42</v>
      </c>
      <c r="F4138" s="48">
        <v>5749.14</v>
      </c>
      <c r="G4138" s="48">
        <v>31793.87</v>
      </c>
      <c r="H4138" s="48">
        <v>21407.61</v>
      </c>
      <c r="I4138" s="48">
        <v>31570.74</v>
      </c>
      <c r="J4138" s="48">
        <v>1737.05</v>
      </c>
      <c r="K4138" s="48">
        <v>1110.03</v>
      </c>
      <c r="L4138" s="48">
        <v>1565.05</v>
      </c>
      <c r="M4138" s="48">
        <v>5255.13</v>
      </c>
      <c r="N4138" s="48">
        <v>2496.08</v>
      </c>
      <c r="O4138" s="50"/>
      <c r="P4138" s="48">
        <v>1462.04</v>
      </c>
      <c r="Q4138" s="48">
        <v>3428.1</v>
      </c>
      <c r="R4138" s="48">
        <v>1452.04</v>
      </c>
      <c r="S4138" s="50"/>
      <c r="T4138" s="48">
        <v>18348.55</v>
      </c>
      <c r="U4138" s="48">
        <v>4356.59</v>
      </c>
      <c r="V4138" s="48">
        <v>53344.46</v>
      </c>
      <c r="W4138" s="48">
        <v>32072.12</v>
      </c>
      <c r="X4138" s="48">
        <v>51981.71</v>
      </c>
      <c r="Y4138" s="48">
        <v>1084.23</v>
      </c>
      <c r="Z4138" s="48">
        <v>1039.31</v>
      </c>
      <c r="AA4138" s="48">
        <v>1713.4</v>
      </c>
      <c r="AB4138" s="48">
        <v>8429.08</v>
      </c>
      <c r="AC4138" s="48">
        <v>1404.97</v>
      </c>
      <c r="AD4138" s="50"/>
      <c r="AE4138" s="48">
        <v>1646.27</v>
      </c>
      <c r="AF4138" s="48">
        <v>769.94</v>
      </c>
      <c r="AG4138" s="48">
        <v>2548.66</v>
      </c>
      <c r="AH4138" s="50"/>
    </row>
    <row r="4139" spans="1:34">
      <c r="A4139" s="48">
        <v>2545574</v>
      </c>
      <c r="B4139" s="49" t="s">
        <v>12203</v>
      </c>
      <c r="C4139" s="49" t="s">
        <v>12204</v>
      </c>
      <c r="D4139" s="49" t="s">
        <v>12205</v>
      </c>
      <c r="E4139" s="48">
        <v>32095.9</v>
      </c>
      <c r="F4139" s="48">
        <v>23446.62</v>
      </c>
      <c r="G4139" s="50"/>
      <c r="H4139" s="50"/>
      <c r="I4139" s="50"/>
      <c r="J4139" s="48">
        <v>20010.52</v>
      </c>
      <c r="K4139" s="48">
        <v>13483.36</v>
      </c>
      <c r="L4139" s="48">
        <v>12164.34</v>
      </c>
      <c r="M4139" s="48">
        <v>3484.1</v>
      </c>
      <c r="N4139" s="48">
        <v>12571.31</v>
      </c>
      <c r="O4139" s="48">
        <v>8397.2099999999991</v>
      </c>
      <c r="P4139" s="48">
        <v>3437.1</v>
      </c>
      <c r="Q4139" s="48">
        <v>17630.45</v>
      </c>
      <c r="R4139" s="50"/>
      <c r="S4139" s="48">
        <v>9559.25</v>
      </c>
      <c r="T4139" s="48">
        <v>44234.16</v>
      </c>
      <c r="U4139" s="48">
        <v>54706.86</v>
      </c>
      <c r="V4139" s="50"/>
      <c r="W4139" s="50"/>
      <c r="X4139" s="50"/>
      <c r="Y4139" s="48">
        <v>69919.16</v>
      </c>
      <c r="Z4139" s="48">
        <v>12060.68</v>
      </c>
      <c r="AA4139" s="48">
        <v>69932.37</v>
      </c>
      <c r="AB4139" s="48">
        <v>1494.19</v>
      </c>
      <c r="AC4139" s="48">
        <v>2227.25</v>
      </c>
      <c r="AD4139" s="48">
        <v>2648.67</v>
      </c>
      <c r="AE4139" s="48">
        <v>2493.96</v>
      </c>
      <c r="AF4139" s="48">
        <v>951.19</v>
      </c>
      <c r="AG4139" s="50"/>
      <c r="AH4139" s="48">
        <v>5280.29</v>
      </c>
    </row>
    <row r="4140" spans="1:34">
      <c r="A4140" s="48">
        <v>2547188</v>
      </c>
      <c r="B4140" s="49" t="s">
        <v>12206</v>
      </c>
      <c r="C4140" s="49" t="s">
        <v>12207</v>
      </c>
      <c r="D4140" s="49" t="s">
        <v>12208</v>
      </c>
      <c r="E4140" s="48">
        <v>2373.06</v>
      </c>
      <c r="F4140" s="50"/>
      <c r="G4140" s="48">
        <v>23719.53</v>
      </c>
      <c r="H4140" s="48">
        <v>23157.54</v>
      </c>
      <c r="I4140" s="48">
        <v>23548.59</v>
      </c>
      <c r="J4140" s="50"/>
      <c r="K4140" s="50"/>
      <c r="L4140" s="50"/>
      <c r="M4140" s="48">
        <v>1671.04</v>
      </c>
      <c r="N4140" s="48">
        <v>1289.03</v>
      </c>
      <c r="O4140" s="50"/>
      <c r="P4140" s="50"/>
      <c r="Q4140" s="50"/>
      <c r="R4140" s="50"/>
      <c r="S4140" s="50"/>
      <c r="T4140" s="48">
        <v>795.54</v>
      </c>
      <c r="U4140" s="50"/>
      <c r="V4140" s="48">
        <v>31672.06</v>
      </c>
      <c r="W4140" s="48">
        <v>37320.160000000003</v>
      </c>
      <c r="X4140" s="48">
        <v>39679.82</v>
      </c>
      <c r="Y4140" s="50"/>
      <c r="Z4140" s="50"/>
      <c r="AA4140" s="50"/>
      <c r="AB4140" s="48">
        <v>1251.1500000000001</v>
      </c>
      <c r="AC4140" s="48">
        <v>1110.8499999999999</v>
      </c>
      <c r="AD4140" s="50"/>
      <c r="AE4140" s="50"/>
      <c r="AF4140" s="50"/>
      <c r="AG4140" s="50"/>
      <c r="AH4140" s="50"/>
    </row>
    <row r="4141" spans="1:34">
      <c r="A4141" s="48">
        <v>2547942</v>
      </c>
      <c r="B4141" s="49" t="s">
        <v>12209</v>
      </c>
      <c r="C4141" s="49" t="s">
        <v>12210</v>
      </c>
      <c r="D4141" s="49" t="s">
        <v>12211</v>
      </c>
      <c r="E4141" s="48">
        <v>15182.46</v>
      </c>
      <c r="F4141" s="48">
        <v>5836.15</v>
      </c>
      <c r="G4141" s="48">
        <v>9423.26</v>
      </c>
      <c r="H4141" s="48">
        <v>12231.35</v>
      </c>
      <c r="I4141" s="48">
        <v>10672.29</v>
      </c>
      <c r="J4141" s="48">
        <v>2937.07</v>
      </c>
      <c r="K4141" s="50"/>
      <c r="L4141" s="48">
        <v>3934.11</v>
      </c>
      <c r="M4141" s="48">
        <v>4839.12</v>
      </c>
      <c r="N4141" s="48">
        <v>7258.18</v>
      </c>
      <c r="O4141" s="48">
        <v>2774.07</v>
      </c>
      <c r="P4141" s="48">
        <v>7064.18</v>
      </c>
      <c r="Q4141" s="48">
        <v>16263.45</v>
      </c>
      <c r="R4141" s="48">
        <v>7527.2</v>
      </c>
      <c r="S4141" s="48">
        <v>3571.1</v>
      </c>
      <c r="T4141" s="48">
        <v>18412.41</v>
      </c>
      <c r="U4141" s="48">
        <v>4907.99</v>
      </c>
      <c r="V4141" s="48">
        <v>5912.81</v>
      </c>
      <c r="W4141" s="48">
        <v>21210.6</v>
      </c>
      <c r="X4141" s="48">
        <v>20501.05</v>
      </c>
      <c r="Y4141" s="48">
        <v>1441.89</v>
      </c>
      <c r="Z4141" s="50"/>
      <c r="AA4141" s="48">
        <v>8607.77</v>
      </c>
      <c r="AB4141" s="48">
        <v>4634.6099999999997</v>
      </c>
      <c r="AC4141" s="48">
        <v>2445.9899999999998</v>
      </c>
      <c r="AD4141" s="48">
        <v>2275.3000000000002</v>
      </c>
      <c r="AE4141" s="48">
        <v>41049.550000000003</v>
      </c>
      <c r="AF4141" s="48">
        <v>45481.71</v>
      </c>
      <c r="AG4141" s="48">
        <v>47739.3</v>
      </c>
      <c r="AH4141" s="48">
        <v>20415.11</v>
      </c>
    </row>
    <row r="4142" spans="1:34">
      <c r="A4142" s="48">
        <v>2543686</v>
      </c>
      <c r="B4142" s="49" t="s">
        <v>12212</v>
      </c>
      <c r="C4142" s="49" t="s">
        <v>12213</v>
      </c>
      <c r="D4142" s="49" t="s">
        <v>12214</v>
      </c>
      <c r="E4142" s="48">
        <v>40821.06</v>
      </c>
      <c r="F4142" s="48">
        <v>25494.560000000001</v>
      </c>
      <c r="G4142" s="48">
        <v>54328.35</v>
      </c>
      <c r="H4142" s="48">
        <v>66562.66</v>
      </c>
      <c r="I4142" s="48">
        <v>52685.23</v>
      </c>
      <c r="J4142" s="48">
        <v>59522.39</v>
      </c>
      <c r="K4142" s="48">
        <v>40897.96</v>
      </c>
      <c r="L4142" s="48">
        <v>36335.89</v>
      </c>
      <c r="M4142" s="48">
        <v>52429.35</v>
      </c>
      <c r="N4142" s="48">
        <v>50986.19</v>
      </c>
      <c r="O4142" s="48">
        <v>28971.63</v>
      </c>
      <c r="P4142" s="48">
        <v>29320.71</v>
      </c>
      <c r="Q4142" s="48">
        <v>45195.05</v>
      </c>
      <c r="R4142" s="48">
        <v>4275.1099999999997</v>
      </c>
      <c r="S4142" s="48">
        <v>4245.1099999999997</v>
      </c>
      <c r="T4142" s="48">
        <v>4209.12</v>
      </c>
      <c r="U4142" s="48">
        <v>3894.52</v>
      </c>
      <c r="V4142" s="48">
        <v>52672.02</v>
      </c>
      <c r="W4142" s="48">
        <v>92210.95</v>
      </c>
      <c r="X4142" s="48">
        <v>66040.84</v>
      </c>
      <c r="Y4142" s="48">
        <v>146707.47</v>
      </c>
      <c r="Z4142" s="48">
        <v>144061.54999999999</v>
      </c>
      <c r="AA4142" s="48">
        <v>166361.22</v>
      </c>
      <c r="AB4142" s="48">
        <v>115390.26</v>
      </c>
      <c r="AC4142" s="48">
        <v>94357.67</v>
      </c>
      <c r="AD4142" s="48">
        <v>161432.03</v>
      </c>
      <c r="AE4142" s="48">
        <v>82529.2</v>
      </c>
      <c r="AF4142" s="48">
        <v>95848.81</v>
      </c>
      <c r="AG4142" s="48">
        <v>2766.08</v>
      </c>
      <c r="AH4142" s="48">
        <v>2434.83</v>
      </c>
    </row>
    <row r="4143" spans="1:34">
      <c r="A4143" s="48">
        <v>2544641</v>
      </c>
      <c r="B4143" s="49" t="s">
        <v>12215</v>
      </c>
      <c r="C4143" s="49" t="s">
        <v>12216</v>
      </c>
      <c r="D4143" s="49" t="s">
        <v>12217</v>
      </c>
      <c r="E4143" s="48">
        <v>23118.63</v>
      </c>
      <c r="F4143" s="48">
        <v>20244.490000000002</v>
      </c>
      <c r="G4143" s="48">
        <v>37072.910000000003</v>
      </c>
      <c r="H4143" s="48">
        <v>31302.720000000001</v>
      </c>
      <c r="I4143" s="48">
        <v>17414.45</v>
      </c>
      <c r="J4143" s="48">
        <v>10439.24</v>
      </c>
      <c r="K4143" s="48">
        <v>7089.18</v>
      </c>
      <c r="L4143" s="48">
        <v>1640.03</v>
      </c>
      <c r="M4143" s="48">
        <v>8261.18</v>
      </c>
      <c r="N4143" s="48">
        <v>1245.04</v>
      </c>
      <c r="O4143" s="48">
        <v>4587.1000000000004</v>
      </c>
      <c r="P4143" s="48">
        <v>5504.14</v>
      </c>
      <c r="Q4143" s="48">
        <v>14046.34</v>
      </c>
      <c r="R4143" s="48">
        <v>7383.17</v>
      </c>
      <c r="S4143" s="48">
        <v>5656.14</v>
      </c>
      <c r="T4143" s="48">
        <v>6487.67</v>
      </c>
      <c r="U4143" s="48">
        <v>22288.49</v>
      </c>
      <c r="V4143" s="48">
        <v>16605.97</v>
      </c>
      <c r="W4143" s="48">
        <v>15582.7</v>
      </c>
      <c r="X4143" s="48">
        <v>9672.64</v>
      </c>
      <c r="Y4143" s="48">
        <v>5865.62</v>
      </c>
      <c r="Z4143" s="48">
        <v>3892.02</v>
      </c>
      <c r="AA4143" s="50"/>
      <c r="AB4143" s="50"/>
      <c r="AC4143" s="50"/>
      <c r="AD4143" s="50"/>
      <c r="AE4143" s="50"/>
      <c r="AF4143" s="48">
        <v>7144.62</v>
      </c>
      <c r="AG4143" s="50"/>
      <c r="AH4143" s="50"/>
    </row>
    <row r="4144" spans="1:34">
      <c r="A4144" s="48">
        <v>2547756</v>
      </c>
      <c r="B4144" s="49" t="s">
        <v>12218</v>
      </c>
      <c r="C4144" s="49" t="s">
        <v>12219</v>
      </c>
      <c r="D4144" s="49" t="s">
        <v>12220</v>
      </c>
      <c r="E4144" s="48">
        <v>46615.23</v>
      </c>
      <c r="F4144" s="48">
        <v>33599.85</v>
      </c>
      <c r="G4144" s="48">
        <v>46135.18</v>
      </c>
      <c r="H4144" s="48">
        <v>38276.959999999999</v>
      </c>
      <c r="I4144" s="48">
        <v>36626.910000000003</v>
      </c>
      <c r="J4144" s="48">
        <v>12571.35</v>
      </c>
      <c r="K4144" s="48">
        <v>9251.23</v>
      </c>
      <c r="L4144" s="48">
        <v>7651.2</v>
      </c>
      <c r="M4144" s="48">
        <v>19268.47</v>
      </c>
      <c r="N4144" s="48">
        <v>19258.47</v>
      </c>
      <c r="O4144" s="48">
        <v>3488.09</v>
      </c>
      <c r="P4144" s="48">
        <v>17510.439999999999</v>
      </c>
      <c r="Q4144" s="48">
        <v>19334.490000000002</v>
      </c>
      <c r="R4144" s="48">
        <v>8091.21</v>
      </c>
      <c r="S4144" s="48">
        <v>12064.31</v>
      </c>
      <c r="T4144" s="48">
        <v>42669.98</v>
      </c>
      <c r="U4144" s="48">
        <v>45881.82</v>
      </c>
      <c r="V4144" s="48">
        <v>50284.79</v>
      </c>
      <c r="W4144" s="48">
        <v>43032.12</v>
      </c>
      <c r="X4144" s="48">
        <v>44736.52</v>
      </c>
      <c r="Y4144" s="48">
        <v>8411.14</v>
      </c>
      <c r="Z4144" s="48">
        <v>24859.16</v>
      </c>
      <c r="AA4144" s="48">
        <v>18192.28</v>
      </c>
      <c r="AB4144" s="48">
        <v>38417.1</v>
      </c>
      <c r="AC4144" s="48">
        <v>15031.42</v>
      </c>
      <c r="AD4144" s="48">
        <v>1606.36</v>
      </c>
      <c r="AE4144" s="48">
        <v>60528.79</v>
      </c>
      <c r="AF4144" s="48">
        <v>17982.259999999998</v>
      </c>
      <c r="AG4144" s="48">
        <v>31313.48</v>
      </c>
      <c r="AH4144" s="48">
        <v>71010.490000000005</v>
      </c>
    </row>
    <row r="4145" spans="1:34">
      <c r="A4145" s="48">
        <v>2542726</v>
      </c>
      <c r="B4145" s="49" t="s">
        <v>12221</v>
      </c>
      <c r="C4145" s="49" t="s">
        <v>12222</v>
      </c>
      <c r="D4145" s="49" t="s">
        <v>12223</v>
      </c>
      <c r="E4145" s="48">
        <v>107505.48</v>
      </c>
      <c r="F4145" s="48">
        <v>81788.81</v>
      </c>
      <c r="G4145" s="48">
        <v>79566.86</v>
      </c>
      <c r="H4145" s="48">
        <v>62568.41</v>
      </c>
      <c r="I4145" s="48">
        <v>66064.5</v>
      </c>
      <c r="J4145" s="48">
        <v>31805.71</v>
      </c>
      <c r="K4145" s="48">
        <v>16885.349999999999</v>
      </c>
      <c r="L4145" s="48">
        <v>25609.57</v>
      </c>
      <c r="M4145" s="48">
        <v>39992.92</v>
      </c>
      <c r="N4145" s="48">
        <v>32684.639999999999</v>
      </c>
      <c r="O4145" s="48">
        <v>14157.29</v>
      </c>
      <c r="P4145" s="48">
        <v>19467.43</v>
      </c>
      <c r="Q4145" s="48">
        <v>50913.2</v>
      </c>
      <c r="R4145" s="48">
        <v>18073.400000000001</v>
      </c>
      <c r="S4145" s="48">
        <v>16550.330000000002</v>
      </c>
      <c r="T4145" s="48">
        <v>19011.400000000001</v>
      </c>
      <c r="U4145" s="48">
        <v>37162.660000000003</v>
      </c>
      <c r="V4145" s="48">
        <v>29950.15</v>
      </c>
      <c r="W4145" s="48">
        <v>24458.55</v>
      </c>
      <c r="X4145" s="48">
        <v>18290.95</v>
      </c>
      <c r="Y4145" s="48">
        <v>19575.55</v>
      </c>
      <c r="Z4145" s="50"/>
      <c r="AA4145" s="48">
        <v>5804.96</v>
      </c>
      <c r="AB4145" s="48">
        <v>25405.66</v>
      </c>
      <c r="AC4145" s="50"/>
      <c r="AD4145" s="50"/>
      <c r="AE4145" s="50"/>
      <c r="AF4145" s="48">
        <v>38583.4</v>
      </c>
      <c r="AG4145" s="48">
        <v>8052.99</v>
      </c>
      <c r="AH4145" s="50"/>
    </row>
    <row r="4146" spans="1:34">
      <c r="A4146" s="48">
        <v>2543006</v>
      </c>
      <c r="B4146" s="49" t="s">
        <v>12224</v>
      </c>
      <c r="C4146" s="49" t="s">
        <v>12225</v>
      </c>
      <c r="D4146" s="49" t="s">
        <v>12226</v>
      </c>
      <c r="E4146" s="48">
        <v>22425.62</v>
      </c>
      <c r="F4146" s="48">
        <v>18221.560000000001</v>
      </c>
      <c r="G4146" s="48">
        <v>26809.759999999998</v>
      </c>
      <c r="H4146" s="48">
        <v>35588.03</v>
      </c>
      <c r="I4146" s="48">
        <v>34015.01</v>
      </c>
      <c r="J4146" s="48">
        <v>19097.54</v>
      </c>
      <c r="K4146" s="48">
        <v>15607.42</v>
      </c>
      <c r="L4146" s="48">
        <v>8805.25</v>
      </c>
      <c r="M4146" s="48">
        <v>20783.54</v>
      </c>
      <c r="N4146" s="48">
        <v>19023.53</v>
      </c>
      <c r="O4146" s="48">
        <v>6338.17</v>
      </c>
      <c r="P4146" s="48">
        <v>11861.36</v>
      </c>
      <c r="Q4146" s="48">
        <v>17145.509999999998</v>
      </c>
      <c r="R4146" s="48">
        <v>3869.12</v>
      </c>
      <c r="S4146" s="48">
        <v>3264.11</v>
      </c>
      <c r="T4146" s="48">
        <v>21069.54</v>
      </c>
      <c r="U4146" s="48">
        <v>25455.55</v>
      </c>
      <c r="V4146" s="48">
        <v>31444</v>
      </c>
      <c r="W4146" s="48">
        <v>63382.06</v>
      </c>
      <c r="X4146" s="48">
        <v>64243.62</v>
      </c>
      <c r="Y4146" s="48">
        <v>39636.720000000001</v>
      </c>
      <c r="Z4146" s="48">
        <v>15044.38</v>
      </c>
      <c r="AA4146" s="48">
        <v>13914.55</v>
      </c>
      <c r="AB4146" s="48">
        <v>45751.7</v>
      </c>
      <c r="AC4146" s="48">
        <v>37826.120000000003</v>
      </c>
      <c r="AD4146" s="48">
        <v>12990.35</v>
      </c>
      <c r="AE4146" s="48">
        <v>34279.46</v>
      </c>
      <c r="AF4146" s="48">
        <v>31614.99</v>
      </c>
      <c r="AG4146" s="48">
        <v>10519.74</v>
      </c>
      <c r="AH4146" s="48">
        <v>3798.07</v>
      </c>
    </row>
    <row r="4147" spans="1:34">
      <c r="A4147" s="48">
        <v>2544914</v>
      </c>
      <c r="B4147" s="49" t="s">
        <v>12227</v>
      </c>
      <c r="C4147" s="49" t="s">
        <v>12228</v>
      </c>
      <c r="D4147" s="49" t="s">
        <v>12229</v>
      </c>
      <c r="E4147" s="48">
        <v>77224.02</v>
      </c>
      <c r="F4147" s="48">
        <v>70020.67</v>
      </c>
      <c r="G4147" s="48">
        <v>58903.54</v>
      </c>
      <c r="H4147" s="48">
        <v>86713.3</v>
      </c>
      <c r="I4147" s="48">
        <v>87216.25</v>
      </c>
      <c r="J4147" s="48">
        <v>37137.879999999997</v>
      </c>
      <c r="K4147" s="48">
        <v>23913.58</v>
      </c>
      <c r="L4147" s="48">
        <v>29436.7</v>
      </c>
      <c r="M4147" s="48">
        <v>55929.32</v>
      </c>
      <c r="N4147" s="48">
        <v>59958.46</v>
      </c>
      <c r="O4147" s="48">
        <v>22804.55</v>
      </c>
      <c r="P4147" s="48">
        <v>36500.910000000003</v>
      </c>
      <c r="Q4147" s="48">
        <v>51287.33</v>
      </c>
      <c r="R4147" s="48">
        <v>22274.55</v>
      </c>
      <c r="S4147" s="48">
        <v>22612.55</v>
      </c>
      <c r="T4147" s="48">
        <v>74322.61</v>
      </c>
      <c r="U4147" s="48">
        <v>104292.51</v>
      </c>
      <c r="V4147" s="48">
        <v>77159.55</v>
      </c>
      <c r="W4147" s="48">
        <v>115961.75</v>
      </c>
      <c r="X4147" s="48">
        <v>118651.38</v>
      </c>
      <c r="Y4147" s="48">
        <v>82989.289999999994</v>
      </c>
      <c r="Z4147" s="48">
        <v>76041.72</v>
      </c>
      <c r="AA4147" s="48">
        <v>119668.68</v>
      </c>
      <c r="AB4147" s="48">
        <v>111005.27</v>
      </c>
      <c r="AC4147" s="48">
        <v>97883.05</v>
      </c>
      <c r="AD4147" s="48">
        <v>104655.4</v>
      </c>
      <c r="AE4147" s="48">
        <v>123132.48</v>
      </c>
      <c r="AF4147" s="48">
        <v>109932.16</v>
      </c>
      <c r="AG4147" s="48">
        <v>114622.12</v>
      </c>
      <c r="AH4147" s="48">
        <v>129939.37</v>
      </c>
    </row>
    <row r="4148" spans="1:34">
      <c r="A4148" s="48">
        <v>2542787</v>
      </c>
      <c r="B4148" s="49" t="s">
        <v>12230</v>
      </c>
      <c r="C4148" s="49" t="s">
        <v>12231</v>
      </c>
      <c r="D4148" s="49" t="s">
        <v>12232</v>
      </c>
      <c r="E4148" s="48">
        <v>42190.41</v>
      </c>
      <c r="F4148" s="48">
        <v>29406.97</v>
      </c>
      <c r="G4148" s="48">
        <v>6898.21</v>
      </c>
      <c r="H4148" s="48">
        <v>12254.4</v>
      </c>
      <c r="I4148" s="48">
        <v>15007.48</v>
      </c>
      <c r="J4148" s="48">
        <v>19286.62</v>
      </c>
      <c r="K4148" s="48">
        <v>20511.68</v>
      </c>
      <c r="L4148" s="48">
        <v>7608.23</v>
      </c>
      <c r="M4148" s="48">
        <v>17842.57</v>
      </c>
      <c r="N4148" s="48">
        <v>15542.52</v>
      </c>
      <c r="O4148" s="48">
        <v>16433.509999999998</v>
      </c>
      <c r="P4148" s="48">
        <v>14776.49</v>
      </c>
      <c r="Q4148" s="48">
        <v>11587.38</v>
      </c>
      <c r="R4148" s="48">
        <v>9166.2999999999993</v>
      </c>
      <c r="S4148" s="48">
        <v>5114.16</v>
      </c>
      <c r="T4148" s="48">
        <v>27959.71</v>
      </c>
      <c r="U4148" s="48">
        <v>37817.85</v>
      </c>
      <c r="V4148" s="48">
        <v>6773.47</v>
      </c>
      <c r="W4148" s="48">
        <v>14182.07</v>
      </c>
      <c r="X4148" s="48">
        <v>16650.939999999999</v>
      </c>
      <c r="Y4148" s="48">
        <v>34871.9</v>
      </c>
      <c r="Z4148" s="48">
        <v>50117.599999999999</v>
      </c>
      <c r="AA4148" s="48">
        <v>10943.69</v>
      </c>
      <c r="AB4148" s="48">
        <v>39662.67</v>
      </c>
      <c r="AC4148" s="48">
        <v>22568.71</v>
      </c>
      <c r="AD4148" s="48">
        <v>84737.88</v>
      </c>
      <c r="AE4148" s="48">
        <v>19725.349999999999</v>
      </c>
      <c r="AF4148" s="48">
        <v>204.46</v>
      </c>
      <c r="AG4148" s="48">
        <v>29042.62</v>
      </c>
      <c r="AH4148" s="48">
        <v>17631.939999999999</v>
      </c>
    </row>
    <row r="4149" spans="1:34">
      <c r="A4149" s="48">
        <v>2545270</v>
      </c>
      <c r="B4149" s="49" t="s">
        <v>12233</v>
      </c>
      <c r="C4149" s="49" t="s">
        <v>12234</v>
      </c>
      <c r="D4149" s="49" t="s">
        <v>12235</v>
      </c>
      <c r="E4149" s="48">
        <v>26658.85</v>
      </c>
      <c r="F4149" s="48">
        <v>18603.53</v>
      </c>
      <c r="G4149" s="48">
        <v>12230.39</v>
      </c>
      <c r="H4149" s="48">
        <v>15627.47</v>
      </c>
      <c r="I4149" s="48">
        <v>17581.54</v>
      </c>
      <c r="J4149" s="48">
        <v>16669.45</v>
      </c>
      <c r="K4149" s="48">
        <v>11169.3</v>
      </c>
      <c r="L4149" s="48">
        <v>7493.2</v>
      </c>
      <c r="M4149" s="48">
        <v>4983.16</v>
      </c>
      <c r="N4149" s="48">
        <v>13414.38</v>
      </c>
      <c r="O4149" s="48">
        <v>3658.11</v>
      </c>
      <c r="P4149" s="48">
        <v>944.03</v>
      </c>
      <c r="Q4149" s="48">
        <v>4854.1499999999996</v>
      </c>
      <c r="R4149" s="50"/>
      <c r="S4149" s="48">
        <v>85</v>
      </c>
      <c r="T4149" s="48">
        <v>25885.49</v>
      </c>
      <c r="U4149" s="48">
        <v>24218.67</v>
      </c>
      <c r="V4149" s="48">
        <v>17497.919999999998</v>
      </c>
      <c r="W4149" s="48">
        <v>21512.87</v>
      </c>
      <c r="X4149" s="48">
        <v>22992.37</v>
      </c>
      <c r="Y4149" s="48">
        <v>37092.839999999997</v>
      </c>
      <c r="Z4149" s="48">
        <v>32750.58</v>
      </c>
      <c r="AA4149" s="48">
        <v>28848.55</v>
      </c>
      <c r="AB4149" s="48">
        <v>5505.26</v>
      </c>
      <c r="AC4149" s="48">
        <v>23400.1</v>
      </c>
      <c r="AD4149" s="48">
        <v>8855.7099999999991</v>
      </c>
      <c r="AE4149" s="48">
        <v>1656.36</v>
      </c>
      <c r="AF4149" s="48">
        <v>4792.42</v>
      </c>
      <c r="AG4149" s="50"/>
      <c r="AH4149" s="48">
        <v>1287.0999999999999</v>
      </c>
    </row>
    <row r="4150" spans="1:34">
      <c r="A4150" s="48">
        <v>2544693</v>
      </c>
      <c r="B4150" s="49" t="s">
        <v>12236</v>
      </c>
      <c r="C4150" s="49" t="s">
        <v>12237</v>
      </c>
      <c r="D4150" s="49" t="s">
        <v>12238</v>
      </c>
      <c r="E4150" s="48">
        <v>32910.019999999997</v>
      </c>
      <c r="F4150" s="48">
        <v>14561.37</v>
      </c>
      <c r="G4150" s="48">
        <v>46133.3</v>
      </c>
      <c r="H4150" s="48">
        <v>43405.24</v>
      </c>
      <c r="I4150" s="48">
        <v>30602.93</v>
      </c>
      <c r="J4150" s="48">
        <v>10213.290000000001</v>
      </c>
      <c r="K4150" s="48">
        <v>4538.1099999999997</v>
      </c>
      <c r="L4150" s="48">
        <v>3655.08</v>
      </c>
      <c r="M4150" s="48">
        <v>11574.31</v>
      </c>
      <c r="N4150" s="48">
        <v>16199.44</v>
      </c>
      <c r="O4150" s="48">
        <v>4916.12</v>
      </c>
      <c r="P4150" s="48">
        <v>5982.14</v>
      </c>
      <c r="Q4150" s="48">
        <v>25912.639999999999</v>
      </c>
      <c r="R4150" s="48">
        <v>8634.2000000000007</v>
      </c>
      <c r="S4150" s="48">
        <v>6914.17</v>
      </c>
      <c r="T4150" s="48">
        <v>39797.67</v>
      </c>
      <c r="U4150" s="48">
        <v>6059</v>
      </c>
      <c r="V4150" s="48">
        <v>120294.05</v>
      </c>
      <c r="W4150" s="48">
        <v>121153.72</v>
      </c>
      <c r="X4150" s="48">
        <v>54224.23</v>
      </c>
      <c r="Y4150" s="48">
        <v>6800.66</v>
      </c>
      <c r="Z4150" s="48">
        <v>1541.89</v>
      </c>
      <c r="AA4150" s="48">
        <v>1945.74</v>
      </c>
      <c r="AB4150" s="48">
        <v>26325.8</v>
      </c>
      <c r="AC4150" s="48">
        <v>39343.620000000003</v>
      </c>
      <c r="AD4150" s="48">
        <v>9997.43</v>
      </c>
      <c r="AE4150" s="48">
        <v>2680.24</v>
      </c>
      <c r="AF4150" s="48">
        <v>79648.479999999996</v>
      </c>
      <c r="AG4150" s="48">
        <v>27766.23</v>
      </c>
      <c r="AH4150" s="48">
        <v>25723.79</v>
      </c>
    </row>
    <row r="4151" spans="1:34">
      <c r="A4151" s="48">
        <v>2545450</v>
      </c>
      <c r="B4151" s="49" t="s">
        <v>12239</v>
      </c>
      <c r="C4151" s="49" t="s">
        <v>12240</v>
      </c>
      <c r="D4151" s="49" t="s">
        <v>12241</v>
      </c>
      <c r="E4151" s="48">
        <v>48965.26</v>
      </c>
      <c r="F4151" s="48">
        <v>39556.980000000003</v>
      </c>
      <c r="G4151" s="48">
        <v>55144.31</v>
      </c>
      <c r="H4151" s="48">
        <v>48207.14</v>
      </c>
      <c r="I4151" s="48">
        <v>52026.26</v>
      </c>
      <c r="J4151" s="48">
        <v>5681.11</v>
      </c>
      <c r="K4151" s="48">
        <v>1643.05</v>
      </c>
      <c r="L4151" s="48">
        <v>16366.4</v>
      </c>
      <c r="M4151" s="48">
        <v>17435.38</v>
      </c>
      <c r="N4151" s="48">
        <v>10152.209999999999</v>
      </c>
      <c r="O4151" s="48">
        <v>2627.05</v>
      </c>
      <c r="P4151" s="50"/>
      <c r="Q4151" s="48">
        <v>2791.06</v>
      </c>
      <c r="R4151" s="50"/>
      <c r="S4151" s="50"/>
      <c r="T4151" s="48">
        <v>44849.08</v>
      </c>
      <c r="U4151" s="48">
        <v>58151.66</v>
      </c>
      <c r="V4151" s="48">
        <v>70274.02</v>
      </c>
      <c r="W4151" s="48">
        <v>69882.34</v>
      </c>
      <c r="X4151" s="48">
        <v>72597.36</v>
      </c>
      <c r="Y4151" s="48">
        <v>1090.3</v>
      </c>
      <c r="Z4151" s="48">
        <v>906.82</v>
      </c>
      <c r="AA4151" s="48">
        <v>74750.3</v>
      </c>
      <c r="AB4151" s="48">
        <v>47050.21</v>
      </c>
      <c r="AC4151" s="48">
        <v>1545.33</v>
      </c>
      <c r="AD4151" s="48">
        <v>1301.4000000000001</v>
      </c>
      <c r="AE4151" s="50"/>
      <c r="AF4151" s="48">
        <v>95.69</v>
      </c>
      <c r="AG4151" s="50"/>
      <c r="AH4151" s="50"/>
    </row>
    <row r="4152" spans="1:34">
      <c r="A4152" s="48">
        <v>2542841</v>
      </c>
      <c r="B4152" s="49" t="s">
        <v>12242</v>
      </c>
      <c r="C4152" s="49" t="s">
        <v>12243</v>
      </c>
      <c r="D4152" s="49" t="s">
        <v>12244</v>
      </c>
      <c r="E4152" s="48">
        <v>502502.97</v>
      </c>
      <c r="F4152" s="48">
        <v>328500.62</v>
      </c>
      <c r="G4152" s="48">
        <v>463525.75</v>
      </c>
      <c r="H4152" s="48">
        <v>454005.06</v>
      </c>
      <c r="I4152" s="48">
        <v>465455.34</v>
      </c>
      <c r="J4152" s="48">
        <v>190294.34</v>
      </c>
      <c r="K4152" s="48">
        <v>139452.26999999999</v>
      </c>
      <c r="L4152" s="48">
        <v>140809.03</v>
      </c>
      <c r="M4152" s="48">
        <v>192358.5</v>
      </c>
      <c r="N4152" s="48">
        <v>223821.78</v>
      </c>
      <c r="O4152" s="48">
        <v>80364.3</v>
      </c>
      <c r="P4152" s="48">
        <v>135991.89000000001</v>
      </c>
      <c r="Q4152" s="48">
        <v>358918</v>
      </c>
      <c r="R4152" s="48">
        <v>205252.34</v>
      </c>
      <c r="S4152" s="48">
        <v>179574.64</v>
      </c>
      <c r="T4152" s="48">
        <v>17267.5</v>
      </c>
      <c r="U4152" s="50"/>
      <c r="V4152" s="50"/>
      <c r="W4152" s="50"/>
      <c r="X4152" s="50"/>
      <c r="Y4152" s="50"/>
      <c r="Z4152" s="50"/>
      <c r="AA4152" s="50"/>
      <c r="AB4152" s="50"/>
      <c r="AC4152" s="50"/>
      <c r="AD4152" s="50"/>
      <c r="AE4152" s="50"/>
      <c r="AF4152" s="48">
        <v>27290.14</v>
      </c>
      <c r="AG4152" s="48">
        <v>44988.34</v>
      </c>
      <c r="AH4152" s="50"/>
    </row>
    <row r="4153" spans="1:34">
      <c r="A4153" s="48">
        <v>2541765</v>
      </c>
      <c r="B4153" s="49" t="s">
        <v>12245</v>
      </c>
      <c r="C4153" s="49" t="s">
        <v>12246</v>
      </c>
      <c r="D4153" s="49" t="s">
        <v>12247</v>
      </c>
      <c r="E4153" s="48">
        <v>40319.19</v>
      </c>
      <c r="F4153" s="48">
        <v>20862.599999999999</v>
      </c>
      <c r="G4153" s="48">
        <v>31456.880000000001</v>
      </c>
      <c r="H4153" s="48">
        <v>49556.45</v>
      </c>
      <c r="I4153" s="48">
        <v>41777.160000000003</v>
      </c>
      <c r="J4153" s="48">
        <v>11214.33</v>
      </c>
      <c r="K4153" s="48">
        <v>10884.29</v>
      </c>
      <c r="L4153" s="48">
        <v>12261.3</v>
      </c>
      <c r="M4153" s="48">
        <v>22710.59</v>
      </c>
      <c r="N4153" s="48">
        <v>25483.68</v>
      </c>
      <c r="O4153" s="48">
        <v>2997.07</v>
      </c>
      <c r="P4153" s="48">
        <v>33468.9</v>
      </c>
      <c r="Q4153" s="48">
        <v>62069.67</v>
      </c>
      <c r="R4153" s="48">
        <v>27178.69</v>
      </c>
      <c r="S4153" s="48">
        <v>24637.66</v>
      </c>
      <c r="T4153" s="48">
        <v>47956.91</v>
      </c>
      <c r="U4153" s="48">
        <v>34545.050000000003</v>
      </c>
      <c r="V4153" s="48">
        <v>53757.87</v>
      </c>
      <c r="W4153" s="48">
        <v>127040.94</v>
      </c>
      <c r="X4153" s="48">
        <v>81757.23</v>
      </c>
      <c r="Y4153" s="48">
        <v>15476.81</v>
      </c>
      <c r="Z4153" s="48">
        <v>39959.43</v>
      </c>
      <c r="AA4153" s="48">
        <v>63353.71</v>
      </c>
      <c r="AB4153" s="48">
        <v>44381.31</v>
      </c>
      <c r="AC4153" s="48">
        <v>43924.01</v>
      </c>
      <c r="AD4153" s="48">
        <v>2212.9299999999998</v>
      </c>
      <c r="AE4153" s="48">
        <v>108567.92</v>
      </c>
      <c r="AF4153" s="48">
        <v>142610.07999999999</v>
      </c>
      <c r="AG4153" s="48">
        <v>126285.18</v>
      </c>
      <c r="AH4153" s="48">
        <v>121370.85</v>
      </c>
    </row>
    <row r="4154" spans="1:34">
      <c r="A4154" s="48">
        <v>2542453</v>
      </c>
      <c r="B4154" s="49" t="s">
        <v>12248</v>
      </c>
      <c r="C4154" s="49" t="s">
        <v>12249</v>
      </c>
      <c r="D4154" s="49" t="s">
        <v>12250</v>
      </c>
      <c r="E4154" s="48">
        <v>83688.25</v>
      </c>
      <c r="F4154" s="48">
        <v>59992.639999999999</v>
      </c>
      <c r="G4154" s="48">
        <v>37599.96</v>
      </c>
      <c r="H4154" s="48">
        <v>43113.16</v>
      </c>
      <c r="I4154" s="48">
        <v>39781.019999999997</v>
      </c>
      <c r="J4154" s="48">
        <v>43728.08</v>
      </c>
      <c r="K4154" s="48">
        <v>30310.87</v>
      </c>
      <c r="L4154" s="48">
        <v>24127.62</v>
      </c>
      <c r="M4154" s="48">
        <v>16564.48</v>
      </c>
      <c r="N4154" s="48">
        <v>42196.11</v>
      </c>
      <c r="O4154" s="48">
        <v>15219.41</v>
      </c>
      <c r="P4154" s="48">
        <v>30552.799999999999</v>
      </c>
      <c r="Q4154" s="48">
        <v>38869.01</v>
      </c>
      <c r="R4154" s="48">
        <v>19872.53</v>
      </c>
      <c r="S4154" s="48">
        <v>20031.48</v>
      </c>
      <c r="T4154" s="48">
        <v>81242.45</v>
      </c>
      <c r="U4154" s="48">
        <v>89020.91</v>
      </c>
      <c r="V4154" s="48">
        <v>16654.03</v>
      </c>
      <c r="W4154" s="48">
        <v>61889.34</v>
      </c>
      <c r="X4154" s="48">
        <v>60214.85</v>
      </c>
      <c r="Y4154" s="48">
        <v>111948.48</v>
      </c>
      <c r="Z4154" s="48">
        <v>66917.22</v>
      </c>
      <c r="AA4154" s="48">
        <v>118068.94</v>
      </c>
      <c r="AB4154" s="48">
        <v>2000.3</v>
      </c>
      <c r="AC4154" s="48">
        <v>78995.33</v>
      </c>
      <c r="AD4154" s="48">
        <v>60580.1</v>
      </c>
      <c r="AE4154" s="48">
        <v>134288.64000000001</v>
      </c>
      <c r="AF4154" s="48">
        <v>88822.66</v>
      </c>
      <c r="AG4154" s="48">
        <v>86629.82</v>
      </c>
      <c r="AH4154" s="48">
        <v>154641.81</v>
      </c>
    </row>
    <row r="4155" spans="1:34">
      <c r="A4155" s="48">
        <v>2547393</v>
      </c>
      <c r="B4155" s="49" t="s">
        <v>12251</v>
      </c>
      <c r="C4155" s="49" t="s">
        <v>12252</v>
      </c>
      <c r="D4155" s="49" t="s">
        <v>12253</v>
      </c>
      <c r="E4155" s="48">
        <v>30432.86</v>
      </c>
      <c r="F4155" s="48">
        <v>18440.509999999998</v>
      </c>
      <c r="G4155" s="48">
        <v>26654.7</v>
      </c>
      <c r="H4155" s="48">
        <v>22935.599999999999</v>
      </c>
      <c r="I4155" s="48">
        <v>24603.64</v>
      </c>
      <c r="J4155" s="48">
        <v>19877.490000000002</v>
      </c>
      <c r="K4155" s="48">
        <v>16362.42</v>
      </c>
      <c r="L4155" s="48">
        <v>7146.21</v>
      </c>
      <c r="M4155" s="48">
        <v>13201.34</v>
      </c>
      <c r="N4155" s="48">
        <v>21645.599999999999</v>
      </c>
      <c r="O4155" s="48">
        <v>7215.2</v>
      </c>
      <c r="P4155" s="48">
        <v>7744.24</v>
      </c>
      <c r="Q4155" s="48">
        <v>24298.65</v>
      </c>
      <c r="R4155" s="48">
        <v>14003.36</v>
      </c>
      <c r="S4155" s="48">
        <v>1522.05</v>
      </c>
      <c r="T4155" s="48">
        <v>34056.660000000003</v>
      </c>
      <c r="U4155" s="48">
        <v>30473.45</v>
      </c>
      <c r="V4155" s="48">
        <v>36479.68</v>
      </c>
      <c r="W4155" s="48">
        <v>28841.91</v>
      </c>
      <c r="X4155" s="48">
        <v>33499.050000000003</v>
      </c>
      <c r="Y4155" s="48">
        <v>38220.83</v>
      </c>
      <c r="Z4155" s="48">
        <v>49692.6</v>
      </c>
      <c r="AA4155" s="48">
        <v>25803.89</v>
      </c>
      <c r="AB4155" s="48">
        <v>28134.47</v>
      </c>
      <c r="AC4155" s="48">
        <v>41384.120000000003</v>
      </c>
      <c r="AD4155" s="48">
        <v>40915.949999999997</v>
      </c>
      <c r="AE4155" s="48">
        <v>16965.599999999999</v>
      </c>
      <c r="AF4155" s="48">
        <v>59329.39</v>
      </c>
      <c r="AG4155" s="48">
        <v>74732.259999999995</v>
      </c>
      <c r="AH4155" s="48">
        <v>2864.38</v>
      </c>
    </row>
    <row r="4156" spans="1:34">
      <c r="A4156" s="48">
        <v>2543589</v>
      </c>
      <c r="B4156" s="49" t="s">
        <v>12254</v>
      </c>
      <c r="C4156" s="49" t="s">
        <v>12255</v>
      </c>
      <c r="D4156" s="49" t="s">
        <v>12256</v>
      </c>
      <c r="E4156" s="48">
        <v>39451.29</v>
      </c>
      <c r="F4156" s="48">
        <v>40629.21</v>
      </c>
      <c r="G4156" s="48">
        <v>26957.84</v>
      </c>
      <c r="H4156" s="48">
        <v>24169.73</v>
      </c>
      <c r="I4156" s="48">
        <v>37807.050000000003</v>
      </c>
      <c r="J4156" s="48">
        <v>32970.9</v>
      </c>
      <c r="K4156" s="48">
        <v>26280.69</v>
      </c>
      <c r="L4156" s="48">
        <v>25203.68</v>
      </c>
      <c r="M4156" s="48">
        <v>35792.93</v>
      </c>
      <c r="N4156" s="48">
        <v>40313.15</v>
      </c>
      <c r="O4156" s="48">
        <v>13739.35</v>
      </c>
      <c r="P4156" s="48">
        <v>10991.35</v>
      </c>
      <c r="Q4156" s="48">
        <v>31395.86</v>
      </c>
      <c r="R4156" s="50"/>
      <c r="S4156" s="48">
        <v>5732.16</v>
      </c>
      <c r="T4156" s="48">
        <v>57918.9</v>
      </c>
      <c r="U4156" s="48">
        <v>75834.009999999995</v>
      </c>
      <c r="V4156" s="48">
        <v>62008.59</v>
      </c>
      <c r="W4156" s="48">
        <v>45365.52</v>
      </c>
      <c r="X4156" s="48">
        <v>48641.57</v>
      </c>
      <c r="Y4156" s="48">
        <v>110557.8</v>
      </c>
      <c r="Z4156" s="48">
        <v>67902.63</v>
      </c>
      <c r="AA4156" s="48">
        <v>125289.78</v>
      </c>
      <c r="AB4156" s="48">
        <v>84610.64</v>
      </c>
      <c r="AC4156" s="48">
        <v>105562.39</v>
      </c>
      <c r="AD4156" s="48">
        <v>36309.550000000003</v>
      </c>
      <c r="AE4156" s="48">
        <v>38755.67</v>
      </c>
      <c r="AF4156" s="48">
        <v>81306.86</v>
      </c>
      <c r="AG4156" s="50"/>
      <c r="AH4156" s="48">
        <v>38049.14</v>
      </c>
    </row>
    <row r="4157" spans="1:34">
      <c r="A4157" s="48">
        <v>2546960</v>
      </c>
      <c r="B4157" s="49" t="s">
        <v>12257</v>
      </c>
      <c r="C4157" s="49" t="s">
        <v>12258</v>
      </c>
      <c r="D4157" s="49" t="s">
        <v>12259</v>
      </c>
      <c r="E4157" s="48">
        <v>32598.9</v>
      </c>
      <c r="F4157" s="48">
        <v>20304.5</v>
      </c>
      <c r="G4157" s="48">
        <v>24348.58</v>
      </c>
      <c r="H4157" s="48">
        <v>29599.8</v>
      </c>
      <c r="I4157" s="48">
        <v>29076.76</v>
      </c>
      <c r="J4157" s="48">
        <v>5139.1000000000004</v>
      </c>
      <c r="K4157" s="48">
        <v>7093.14</v>
      </c>
      <c r="L4157" s="48">
        <v>6506.13</v>
      </c>
      <c r="M4157" s="48">
        <v>10191.23</v>
      </c>
      <c r="N4157" s="48">
        <v>18241.439999999999</v>
      </c>
      <c r="O4157" s="48">
        <v>5860.12</v>
      </c>
      <c r="P4157" s="48">
        <v>2585.0500000000002</v>
      </c>
      <c r="Q4157" s="48">
        <v>5329.16</v>
      </c>
      <c r="R4157" s="48">
        <v>2553.0500000000002</v>
      </c>
      <c r="S4157" s="50"/>
      <c r="T4157" s="48">
        <v>24067.65</v>
      </c>
      <c r="U4157" s="48">
        <v>23687.67</v>
      </c>
      <c r="V4157" s="48">
        <v>25698.71</v>
      </c>
      <c r="W4157" s="48">
        <v>61003.77</v>
      </c>
      <c r="X4157" s="48">
        <v>31991.119999999999</v>
      </c>
      <c r="Y4157" s="48">
        <v>672.3</v>
      </c>
      <c r="Z4157" s="48">
        <v>7453.83</v>
      </c>
      <c r="AA4157" s="48">
        <v>9278.66</v>
      </c>
      <c r="AB4157" s="48">
        <v>6951.85</v>
      </c>
      <c r="AC4157" s="48">
        <v>25174.68</v>
      </c>
      <c r="AD4157" s="48">
        <v>9052.7099999999991</v>
      </c>
      <c r="AE4157" s="48">
        <v>1539.61</v>
      </c>
      <c r="AF4157" s="48">
        <v>195.13</v>
      </c>
      <c r="AG4157" s="48">
        <v>2764.56</v>
      </c>
      <c r="AH4157" s="50"/>
    </row>
    <row r="4158" spans="1:34">
      <c r="A4158" s="48">
        <v>2543355</v>
      </c>
      <c r="B4158" s="49" t="s">
        <v>12260</v>
      </c>
      <c r="C4158" s="49" t="s">
        <v>12261</v>
      </c>
      <c r="D4158" s="49" t="s">
        <v>12262</v>
      </c>
      <c r="E4158" s="48">
        <v>33410.769999999997</v>
      </c>
      <c r="F4158" s="48">
        <v>18989.45</v>
      </c>
      <c r="G4158" s="48">
        <v>36129.85</v>
      </c>
      <c r="H4158" s="48">
        <v>28691.71</v>
      </c>
      <c r="I4158" s="48">
        <v>34587.839999999997</v>
      </c>
      <c r="J4158" s="48">
        <v>10986.26</v>
      </c>
      <c r="K4158" s="48">
        <v>3658.09</v>
      </c>
      <c r="L4158" s="48">
        <v>6369.15</v>
      </c>
      <c r="M4158" s="48">
        <v>15540.36</v>
      </c>
      <c r="N4158" s="48">
        <v>15044.35</v>
      </c>
      <c r="O4158" s="48">
        <v>4253.1099999999997</v>
      </c>
      <c r="P4158" s="48">
        <v>24778.52</v>
      </c>
      <c r="Q4158" s="48">
        <v>46474</v>
      </c>
      <c r="R4158" s="48">
        <v>18066.400000000001</v>
      </c>
      <c r="S4158" s="48">
        <v>19408.39</v>
      </c>
      <c r="T4158" s="48">
        <v>490.35</v>
      </c>
      <c r="U4158" s="48">
        <v>770.16</v>
      </c>
      <c r="V4158" s="48">
        <v>13719.31</v>
      </c>
      <c r="W4158" s="48">
        <v>46674.27</v>
      </c>
      <c r="X4158" s="48">
        <v>37978.15</v>
      </c>
      <c r="Y4158" s="50"/>
      <c r="Z4158" s="50"/>
      <c r="AA4158" s="50"/>
      <c r="AB4158" s="50"/>
      <c r="AC4158" s="50"/>
      <c r="AD4158" s="50"/>
      <c r="AE4158" s="50"/>
      <c r="AF4158" s="48">
        <v>15740.39</v>
      </c>
      <c r="AG4158" s="50"/>
      <c r="AH4158" s="50"/>
    </row>
    <row r="4159" spans="1:34">
      <c r="A4159" s="48">
        <v>2541773</v>
      </c>
      <c r="B4159" s="49" t="s">
        <v>12263</v>
      </c>
      <c r="C4159" s="49" t="s">
        <v>12264</v>
      </c>
      <c r="D4159" s="49" t="s">
        <v>12265</v>
      </c>
      <c r="E4159" s="48">
        <v>25030.67</v>
      </c>
      <c r="F4159" s="48">
        <v>12196.29</v>
      </c>
      <c r="G4159" s="48">
        <v>31290.720000000001</v>
      </c>
      <c r="H4159" s="48">
        <v>23563.63</v>
      </c>
      <c r="I4159" s="48">
        <v>20742.560000000001</v>
      </c>
      <c r="J4159" s="48">
        <v>9862.23</v>
      </c>
      <c r="K4159" s="48">
        <v>5580.1</v>
      </c>
      <c r="L4159" s="48">
        <v>5532.12</v>
      </c>
      <c r="M4159" s="48">
        <v>7248.12</v>
      </c>
      <c r="N4159" s="48">
        <v>16389.400000000001</v>
      </c>
      <c r="O4159" s="48">
        <v>3992.07</v>
      </c>
      <c r="P4159" s="48">
        <v>10420.280000000001</v>
      </c>
      <c r="Q4159" s="48">
        <v>15189.42</v>
      </c>
      <c r="R4159" s="48">
        <v>10161.280000000001</v>
      </c>
      <c r="S4159" s="48">
        <v>3636.11</v>
      </c>
      <c r="T4159" s="48">
        <v>34249.57</v>
      </c>
      <c r="U4159" s="48">
        <v>23251.84</v>
      </c>
      <c r="V4159" s="48">
        <v>59785.88</v>
      </c>
      <c r="W4159" s="48">
        <v>44463.06</v>
      </c>
      <c r="X4159" s="48">
        <v>41937.58</v>
      </c>
      <c r="Y4159" s="48">
        <v>33058.769999999997</v>
      </c>
      <c r="Z4159" s="48">
        <v>33640.86</v>
      </c>
      <c r="AA4159" s="48">
        <v>30876.240000000002</v>
      </c>
      <c r="AB4159" s="48">
        <v>27123.65</v>
      </c>
      <c r="AC4159" s="48">
        <v>38301.57</v>
      </c>
      <c r="AD4159" s="48">
        <v>5527.32</v>
      </c>
      <c r="AE4159" s="48">
        <v>51189.36</v>
      </c>
      <c r="AF4159" s="48">
        <v>40331.69</v>
      </c>
      <c r="AG4159" s="48">
        <v>64859.91</v>
      </c>
      <c r="AH4159" s="48">
        <v>2424.64</v>
      </c>
    </row>
    <row r="4160" spans="1:34">
      <c r="A4160" s="48">
        <v>2546330</v>
      </c>
      <c r="B4160" s="49" t="s">
        <v>12266</v>
      </c>
      <c r="C4160" s="49" t="s">
        <v>12267</v>
      </c>
      <c r="D4160" s="49" t="s">
        <v>12268</v>
      </c>
      <c r="E4160" s="48">
        <v>61520.63</v>
      </c>
      <c r="F4160" s="48">
        <v>39284.050000000003</v>
      </c>
      <c r="G4160" s="48">
        <v>59626.53</v>
      </c>
      <c r="H4160" s="48">
        <v>52589.39</v>
      </c>
      <c r="I4160" s="48">
        <v>37582.019999999997</v>
      </c>
      <c r="J4160" s="48">
        <v>17592.47</v>
      </c>
      <c r="K4160" s="48">
        <v>13690.36</v>
      </c>
      <c r="L4160" s="48">
        <v>17188.41</v>
      </c>
      <c r="M4160" s="48">
        <v>23941.66</v>
      </c>
      <c r="N4160" s="48">
        <v>25954.71</v>
      </c>
      <c r="O4160" s="48">
        <v>16795.419999999998</v>
      </c>
      <c r="P4160" s="48">
        <v>21571.55</v>
      </c>
      <c r="Q4160" s="48">
        <v>25887.66</v>
      </c>
      <c r="R4160" s="48">
        <v>12770.32</v>
      </c>
      <c r="S4160" s="48">
        <v>11954.3</v>
      </c>
      <c r="T4160" s="48">
        <v>59442.28</v>
      </c>
      <c r="U4160" s="48">
        <v>60124.06</v>
      </c>
      <c r="V4160" s="48">
        <v>76934.100000000006</v>
      </c>
      <c r="W4160" s="48">
        <v>71450.77</v>
      </c>
      <c r="X4160" s="48">
        <v>64957.21</v>
      </c>
      <c r="Y4160" s="48">
        <v>54686.37</v>
      </c>
      <c r="Z4160" s="48">
        <v>56287.65</v>
      </c>
      <c r="AA4160" s="48">
        <v>64020.61</v>
      </c>
      <c r="AB4160" s="48">
        <v>62988.98</v>
      </c>
      <c r="AC4160" s="48">
        <v>59289.71</v>
      </c>
      <c r="AD4160" s="48">
        <v>71897.210000000006</v>
      </c>
      <c r="AE4160" s="48">
        <v>64128.46</v>
      </c>
      <c r="AF4160" s="48">
        <v>49563.199999999997</v>
      </c>
      <c r="AG4160" s="48">
        <v>53991.59</v>
      </c>
      <c r="AH4160" s="48">
        <v>58236.480000000003</v>
      </c>
    </row>
    <row r="4161" spans="1:34">
      <c r="A4161" s="48">
        <v>2544446</v>
      </c>
      <c r="B4161" s="49" t="s">
        <v>12269</v>
      </c>
      <c r="C4161" s="49" t="s">
        <v>12270</v>
      </c>
      <c r="D4161" s="49" t="s">
        <v>12271</v>
      </c>
      <c r="E4161" s="48">
        <v>114165.58</v>
      </c>
      <c r="F4161" s="48">
        <v>58351.69</v>
      </c>
      <c r="G4161" s="48">
        <v>88522.84</v>
      </c>
      <c r="H4161" s="48">
        <v>71916.2</v>
      </c>
      <c r="I4161" s="48">
        <v>69823.05</v>
      </c>
      <c r="J4161" s="48">
        <v>47217.43</v>
      </c>
      <c r="K4161" s="48">
        <v>41388.26</v>
      </c>
      <c r="L4161" s="48">
        <v>30002.85</v>
      </c>
      <c r="M4161" s="48">
        <v>57177.81</v>
      </c>
      <c r="N4161" s="48">
        <v>67805.16</v>
      </c>
      <c r="O4161" s="48">
        <v>31756.84</v>
      </c>
      <c r="P4161" s="48">
        <v>68034.02</v>
      </c>
      <c r="Q4161" s="48">
        <v>79140.42</v>
      </c>
      <c r="R4161" s="48">
        <v>39499.199999999997</v>
      </c>
      <c r="S4161" s="48">
        <v>36860.080000000002</v>
      </c>
      <c r="T4161" s="48">
        <v>11665.25</v>
      </c>
      <c r="U4161" s="48">
        <v>12335.42</v>
      </c>
      <c r="V4161" s="48">
        <v>11201.89</v>
      </c>
      <c r="W4161" s="48">
        <v>10279.99</v>
      </c>
      <c r="X4161" s="48">
        <v>13101.98</v>
      </c>
      <c r="Y4161" s="48">
        <v>21872.7</v>
      </c>
      <c r="Z4161" s="48">
        <v>18095.52</v>
      </c>
      <c r="AA4161" s="48">
        <v>12803.42</v>
      </c>
      <c r="AB4161" s="48">
        <v>14163.01</v>
      </c>
      <c r="AC4161" s="48">
        <v>14001.72</v>
      </c>
      <c r="AD4161" s="48">
        <v>16432.45</v>
      </c>
      <c r="AE4161" s="48">
        <v>19678.52</v>
      </c>
      <c r="AF4161" s="48">
        <v>17993.41</v>
      </c>
      <c r="AG4161" s="48">
        <v>20983.49</v>
      </c>
      <c r="AH4161" s="48">
        <v>19208.96</v>
      </c>
    </row>
    <row r="4162" spans="1:34">
      <c r="A4162" s="48">
        <v>2544894</v>
      </c>
      <c r="B4162" s="49" t="s">
        <v>12272</v>
      </c>
      <c r="C4162" s="49" t="s">
        <v>12273</v>
      </c>
      <c r="D4162" s="49" t="s">
        <v>12274</v>
      </c>
      <c r="E4162" s="48">
        <v>94148.09</v>
      </c>
      <c r="F4162" s="48">
        <v>60320.37</v>
      </c>
      <c r="G4162" s="48">
        <v>45366.04</v>
      </c>
      <c r="H4162" s="48">
        <v>52102.11</v>
      </c>
      <c r="I4162" s="48">
        <v>50813.09</v>
      </c>
      <c r="J4162" s="48">
        <v>38439.839999999997</v>
      </c>
      <c r="K4162" s="48">
        <v>31936.71</v>
      </c>
      <c r="L4162" s="48">
        <v>21987.48</v>
      </c>
      <c r="M4162" s="48">
        <v>51319.12</v>
      </c>
      <c r="N4162" s="48">
        <v>53578.14</v>
      </c>
      <c r="O4162" s="48">
        <v>18622.419999999998</v>
      </c>
      <c r="P4162" s="50"/>
      <c r="Q4162" s="48">
        <v>5417.13</v>
      </c>
      <c r="R4162" s="50"/>
      <c r="S4162" s="50"/>
      <c r="T4162" s="48">
        <v>89834.93</v>
      </c>
      <c r="U4162" s="48">
        <v>90120.84</v>
      </c>
      <c r="V4162" s="48">
        <v>66816.33</v>
      </c>
      <c r="W4162" s="48">
        <v>76368.73</v>
      </c>
      <c r="X4162" s="48">
        <v>78471.91</v>
      </c>
      <c r="Y4162" s="48">
        <v>94612.15</v>
      </c>
      <c r="Z4162" s="48">
        <v>95122.01</v>
      </c>
      <c r="AA4162" s="48">
        <v>91578.02</v>
      </c>
      <c r="AB4162" s="48">
        <v>117745.98</v>
      </c>
      <c r="AC4162" s="48">
        <v>107859.37</v>
      </c>
      <c r="AD4162" s="48">
        <v>94448.12</v>
      </c>
      <c r="AE4162" s="50"/>
      <c r="AF4162" s="48">
        <v>164.89</v>
      </c>
      <c r="AG4162" s="50"/>
      <c r="AH4162" s="50"/>
    </row>
    <row r="4163" spans="1:34">
      <c r="A4163" s="48">
        <v>2545935</v>
      </c>
      <c r="B4163" s="49" t="s">
        <v>12275</v>
      </c>
      <c r="C4163" s="49" t="s">
        <v>12276</v>
      </c>
      <c r="D4163" s="49" t="s">
        <v>12277</v>
      </c>
      <c r="E4163" s="48">
        <v>12510.37</v>
      </c>
      <c r="F4163" s="48">
        <v>3730.11</v>
      </c>
      <c r="G4163" s="48">
        <v>23035.63</v>
      </c>
      <c r="H4163" s="48">
        <v>22671.54</v>
      </c>
      <c r="I4163" s="48">
        <v>28704.720000000001</v>
      </c>
      <c r="J4163" s="48">
        <v>29696.76</v>
      </c>
      <c r="K4163" s="48">
        <v>18489.48</v>
      </c>
      <c r="L4163" s="48">
        <v>14283.38</v>
      </c>
      <c r="M4163" s="48">
        <v>24236.63</v>
      </c>
      <c r="N4163" s="48">
        <v>31531.82</v>
      </c>
      <c r="O4163" s="50"/>
      <c r="P4163" s="48">
        <v>7145.16</v>
      </c>
      <c r="Q4163" s="48">
        <v>27040.71</v>
      </c>
      <c r="R4163" s="50"/>
      <c r="S4163" s="48">
        <v>6683.15</v>
      </c>
      <c r="T4163" s="48">
        <v>9133.08</v>
      </c>
      <c r="U4163" s="48">
        <v>1000.17</v>
      </c>
      <c r="V4163" s="48">
        <v>12723.18</v>
      </c>
      <c r="W4163" s="48">
        <v>13512.08</v>
      </c>
      <c r="X4163" s="48">
        <v>32489.98</v>
      </c>
      <c r="Y4163" s="48">
        <v>54030.77</v>
      </c>
      <c r="Z4163" s="48">
        <v>45422.559999999998</v>
      </c>
      <c r="AA4163" s="48">
        <v>51433.67</v>
      </c>
      <c r="AB4163" s="48">
        <v>39050.519999999997</v>
      </c>
      <c r="AC4163" s="48">
        <v>61755.47</v>
      </c>
      <c r="AD4163" s="50"/>
      <c r="AE4163" s="48">
        <v>2282.0700000000002</v>
      </c>
      <c r="AF4163" s="48">
        <v>18500.509999999998</v>
      </c>
      <c r="AG4163" s="50"/>
      <c r="AH4163" s="48">
        <v>17703.95</v>
      </c>
    </row>
    <row r="4164" spans="1:34">
      <c r="A4164" s="48">
        <v>2544541</v>
      </c>
      <c r="B4164" s="49" t="s">
        <v>12278</v>
      </c>
      <c r="C4164" s="49" t="s">
        <v>12279</v>
      </c>
      <c r="D4164" s="49" t="s">
        <v>12280</v>
      </c>
      <c r="E4164" s="48">
        <v>35684.949999999997</v>
      </c>
      <c r="F4164" s="48">
        <v>26096.66</v>
      </c>
      <c r="G4164" s="48">
        <v>40571.03</v>
      </c>
      <c r="H4164" s="48">
        <v>31416.81</v>
      </c>
      <c r="I4164" s="48">
        <v>40249.040000000001</v>
      </c>
      <c r="J4164" s="48">
        <v>4877.1099999999997</v>
      </c>
      <c r="K4164" s="50"/>
      <c r="L4164" s="48">
        <v>10283.25</v>
      </c>
      <c r="M4164" s="48">
        <v>9529.27</v>
      </c>
      <c r="N4164" s="48">
        <v>16887.439999999999</v>
      </c>
      <c r="O4164" s="48">
        <v>4715.1099999999997</v>
      </c>
      <c r="P4164" s="48">
        <v>15651.37</v>
      </c>
      <c r="Q4164" s="48">
        <v>30162.85</v>
      </c>
      <c r="R4164" s="48">
        <v>21144.54</v>
      </c>
      <c r="S4164" s="48">
        <v>6674.2</v>
      </c>
      <c r="T4164" s="48">
        <v>26272.46</v>
      </c>
      <c r="U4164" s="48">
        <v>24519.599999999999</v>
      </c>
      <c r="V4164" s="48">
        <v>65525.73</v>
      </c>
      <c r="W4164" s="48">
        <v>51196.12</v>
      </c>
      <c r="X4164" s="48">
        <v>63256.93</v>
      </c>
      <c r="Y4164" s="48">
        <v>1142.6300000000001</v>
      </c>
      <c r="Z4164" s="50"/>
      <c r="AA4164" s="48">
        <v>9726.52</v>
      </c>
      <c r="AB4164" s="48">
        <v>17215.009999999998</v>
      </c>
      <c r="AC4164" s="48">
        <v>17542.91</v>
      </c>
      <c r="AD4164" s="48">
        <v>1859.47</v>
      </c>
      <c r="AE4164" s="48">
        <v>14246.35</v>
      </c>
      <c r="AF4164" s="48">
        <v>26272.46</v>
      </c>
      <c r="AG4164" s="48">
        <v>87886.54</v>
      </c>
      <c r="AH4164" s="48">
        <v>18160.03</v>
      </c>
    </row>
    <row r="4165" spans="1:34">
      <c r="A4165" s="48">
        <v>2542319</v>
      </c>
      <c r="B4165" s="49" t="s">
        <v>12281</v>
      </c>
      <c r="C4165" s="49" t="s">
        <v>12282</v>
      </c>
      <c r="D4165" s="49" t="s">
        <v>12283</v>
      </c>
      <c r="E4165" s="48">
        <v>42699.64</v>
      </c>
      <c r="F4165" s="48">
        <v>29220.99</v>
      </c>
      <c r="G4165" s="48">
        <v>21332.78</v>
      </c>
      <c r="H4165" s="48">
        <v>20375.78</v>
      </c>
      <c r="I4165" s="48">
        <v>28196.91</v>
      </c>
      <c r="J4165" s="48">
        <v>25851.81</v>
      </c>
      <c r="K4165" s="48">
        <v>17363.48</v>
      </c>
      <c r="L4165" s="48">
        <v>5701.22</v>
      </c>
      <c r="M4165" s="48">
        <v>19010.57</v>
      </c>
      <c r="N4165" s="48">
        <v>12571.46</v>
      </c>
      <c r="O4165" s="48">
        <v>6594.21</v>
      </c>
      <c r="P4165" s="48">
        <v>10509.38</v>
      </c>
      <c r="Q4165" s="48">
        <v>20225.71</v>
      </c>
      <c r="R4165" s="48">
        <v>5199.18</v>
      </c>
      <c r="S4165" s="48">
        <v>5084.16</v>
      </c>
      <c r="T4165" s="50"/>
      <c r="U4165" s="48">
        <v>9134.7900000000009</v>
      </c>
      <c r="V4165" s="50"/>
      <c r="W4165" s="50"/>
      <c r="X4165" s="48">
        <v>10826.07</v>
      </c>
      <c r="Y4165" s="48">
        <v>24911.61</v>
      </c>
      <c r="Z4165" s="48">
        <v>23158.799999999999</v>
      </c>
      <c r="AA4165" s="50"/>
      <c r="AB4165" s="48">
        <v>14750.22</v>
      </c>
      <c r="AC4165" s="50"/>
      <c r="AD4165" s="50"/>
      <c r="AE4165" s="50"/>
      <c r="AF4165" s="50"/>
      <c r="AG4165" s="50"/>
      <c r="AH4165" s="50"/>
    </row>
    <row r="4166" spans="1:34">
      <c r="A4166" s="48">
        <v>2546411</v>
      </c>
      <c r="B4166" s="49" t="s">
        <v>12284</v>
      </c>
      <c r="C4166" s="49" t="s">
        <v>12285</v>
      </c>
      <c r="D4166" s="49" t="s">
        <v>12286</v>
      </c>
      <c r="E4166" s="48">
        <v>25260.66</v>
      </c>
      <c r="F4166" s="48">
        <v>32688.81</v>
      </c>
      <c r="G4166" s="48">
        <v>4471.12</v>
      </c>
      <c r="H4166" s="50"/>
      <c r="I4166" s="48">
        <v>4922.13</v>
      </c>
      <c r="J4166" s="48">
        <v>24373.56</v>
      </c>
      <c r="K4166" s="48">
        <v>19918.48</v>
      </c>
      <c r="L4166" s="48">
        <v>5547.13</v>
      </c>
      <c r="M4166" s="48">
        <v>22648.57</v>
      </c>
      <c r="N4166" s="48">
        <v>21365.54</v>
      </c>
      <c r="O4166" s="48">
        <v>14230.37</v>
      </c>
      <c r="P4166" s="50"/>
      <c r="Q4166" s="50"/>
      <c r="R4166" s="50"/>
      <c r="S4166" s="50"/>
      <c r="T4166" s="48">
        <v>23015.99</v>
      </c>
      <c r="U4166" s="48">
        <v>49063.97</v>
      </c>
      <c r="V4166" s="48">
        <v>794.29</v>
      </c>
      <c r="W4166" s="50"/>
      <c r="X4166" s="48">
        <v>1190.71</v>
      </c>
      <c r="Y4166" s="48">
        <v>60352.19</v>
      </c>
      <c r="Z4166" s="48">
        <v>53053.919999999998</v>
      </c>
      <c r="AA4166" s="48">
        <v>10756.51</v>
      </c>
      <c r="AB4166" s="48">
        <v>48419.3</v>
      </c>
      <c r="AC4166" s="48">
        <v>38000.35</v>
      </c>
      <c r="AD4166" s="48">
        <v>22297.83</v>
      </c>
      <c r="AE4166" s="50"/>
      <c r="AF4166" s="50"/>
      <c r="AG4166" s="50"/>
      <c r="AH4166" s="50"/>
    </row>
    <row r="4167" spans="1:34">
      <c r="A4167" s="48">
        <v>2544800</v>
      </c>
      <c r="B4167" s="49" t="s">
        <v>12287</v>
      </c>
      <c r="C4167" s="49" t="s">
        <v>12288</v>
      </c>
      <c r="D4167" s="49" t="s">
        <v>12289</v>
      </c>
      <c r="E4167" s="48">
        <v>166620.07999999999</v>
      </c>
      <c r="F4167" s="48">
        <v>203498.89</v>
      </c>
      <c r="G4167" s="48">
        <v>107851.69</v>
      </c>
      <c r="H4167" s="48">
        <v>144279.48000000001</v>
      </c>
      <c r="I4167" s="48">
        <v>137307.31</v>
      </c>
      <c r="J4167" s="48">
        <v>147994.47</v>
      </c>
      <c r="K4167" s="48">
        <v>160316.56</v>
      </c>
      <c r="L4167" s="48">
        <v>115765.58</v>
      </c>
      <c r="M4167" s="48">
        <v>206590.84</v>
      </c>
      <c r="N4167" s="48">
        <v>147627.81</v>
      </c>
      <c r="O4167" s="48">
        <v>92092.08</v>
      </c>
      <c r="P4167" s="48">
        <v>145178.10999999999</v>
      </c>
      <c r="Q4167" s="48">
        <v>229721.83</v>
      </c>
      <c r="R4167" s="48">
        <v>107081.34</v>
      </c>
      <c r="S4167" s="48">
        <v>130978.68</v>
      </c>
      <c r="T4167" s="48">
        <v>37335.22</v>
      </c>
      <c r="U4167" s="48">
        <v>31897.24</v>
      </c>
      <c r="V4167" s="48">
        <v>32346.71</v>
      </c>
      <c r="W4167" s="48">
        <v>34658.54</v>
      </c>
      <c r="X4167" s="48">
        <v>40711.870000000003</v>
      </c>
      <c r="Y4167" s="48">
        <v>25696.01</v>
      </c>
      <c r="Z4167" s="48">
        <v>29606.41</v>
      </c>
      <c r="AA4167" s="48">
        <v>46187</v>
      </c>
      <c r="AB4167" s="48">
        <v>39345.440000000002</v>
      </c>
      <c r="AC4167" s="48">
        <v>43344.58</v>
      </c>
      <c r="AD4167" s="48">
        <v>25166.74</v>
      </c>
      <c r="AE4167" s="48">
        <v>7336.94</v>
      </c>
      <c r="AF4167" s="48">
        <v>4712.97</v>
      </c>
      <c r="AG4167" s="48">
        <v>9144.92</v>
      </c>
      <c r="AH4167" s="48">
        <v>17114.150000000001</v>
      </c>
    </row>
    <row r="4168" spans="1:34">
      <c r="A4168" s="48">
        <v>2544733</v>
      </c>
      <c r="B4168" s="49" t="s">
        <v>12290</v>
      </c>
      <c r="C4168" s="49" t="s">
        <v>12291</v>
      </c>
      <c r="D4168" s="49" t="s">
        <v>12292</v>
      </c>
      <c r="E4168" s="48">
        <v>43047.16</v>
      </c>
      <c r="F4168" s="48">
        <v>23772.67</v>
      </c>
      <c r="G4168" s="48">
        <v>37204.93</v>
      </c>
      <c r="H4168" s="48">
        <v>33736</v>
      </c>
      <c r="I4168" s="48">
        <v>30076.86</v>
      </c>
      <c r="J4168" s="48">
        <v>21468.6</v>
      </c>
      <c r="K4168" s="48">
        <v>13619.45</v>
      </c>
      <c r="L4168" s="48">
        <v>5892.23</v>
      </c>
      <c r="M4168" s="48">
        <v>9111.32</v>
      </c>
      <c r="N4168" s="48">
        <v>8295.2900000000009</v>
      </c>
      <c r="O4168" s="48">
        <v>14470.41</v>
      </c>
      <c r="P4168" s="48">
        <v>5976.2</v>
      </c>
      <c r="Q4168" s="50"/>
      <c r="R4168" s="48">
        <v>5094.18</v>
      </c>
      <c r="S4168" s="48">
        <v>3050.12</v>
      </c>
      <c r="T4168" s="48">
        <v>40850.39</v>
      </c>
      <c r="U4168" s="48">
        <v>18959.61</v>
      </c>
      <c r="V4168" s="48">
        <v>110313.48</v>
      </c>
      <c r="W4168" s="48">
        <v>63976.36</v>
      </c>
      <c r="X4168" s="48">
        <v>61097.88</v>
      </c>
      <c r="Y4168" s="48">
        <v>48974.59</v>
      </c>
      <c r="Z4168" s="48">
        <v>49533.88</v>
      </c>
      <c r="AA4168" s="48">
        <v>18147.689999999999</v>
      </c>
      <c r="AB4168" s="48">
        <v>11075.71</v>
      </c>
      <c r="AC4168" s="48">
        <v>9427.19</v>
      </c>
      <c r="AD4168" s="48">
        <v>77140.73</v>
      </c>
      <c r="AE4168" s="48">
        <v>2564.9</v>
      </c>
      <c r="AF4168" s="50"/>
      <c r="AG4168" s="48">
        <v>20624.169999999998</v>
      </c>
      <c r="AH4168" s="48">
        <v>4251.12</v>
      </c>
    </row>
    <row r="4169" spans="1:34">
      <c r="A4169" s="48">
        <v>2546953</v>
      </c>
      <c r="B4169" s="49" t="s">
        <v>12293</v>
      </c>
      <c r="C4169" s="49" t="s">
        <v>12294</v>
      </c>
      <c r="D4169" s="49" t="s">
        <v>12295</v>
      </c>
      <c r="E4169" s="48">
        <v>15215.26</v>
      </c>
      <c r="F4169" s="48">
        <v>11422.19</v>
      </c>
      <c r="G4169" s="48">
        <v>39304.68</v>
      </c>
      <c r="H4169" s="48">
        <v>35683.699999999997</v>
      </c>
      <c r="I4169" s="48">
        <v>34380.559999999998</v>
      </c>
      <c r="J4169" s="48">
        <v>22640.36</v>
      </c>
      <c r="K4169" s="48">
        <v>7522.14</v>
      </c>
      <c r="L4169" s="48">
        <v>24551.41</v>
      </c>
      <c r="M4169" s="48">
        <v>35284.61</v>
      </c>
      <c r="N4169" s="48">
        <v>36128.589999999997</v>
      </c>
      <c r="O4169" s="50"/>
      <c r="P4169" s="48">
        <v>49149.84</v>
      </c>
      <c r="Q4169" s="48">
        <v>4380.07</v>
      </c>
      <c r="R4169" s="48">
        <v>11649.19</v>
      </c>
      <c r="S4169" s="48">
        <v>22747.38</v>
      </c>
      <c r="T4169" s="48">
        <v>11936.46</v>
      </c>
      <c r="U4169" s="48">
        <v>13390.16</v>
      </c>
      <c r="V4169" s="48">
        <v>56493.46</v>
      </c>
      <c r="W4169" s="48">
        <v>53236.66</v>
      </c>
      <c r="X4169" s="48">
        <v>51551.16</v>
      </c>
      <c r="Y4169" s="48">
        <v>49446.879999999997</v>
      </c>
      <c r="Z4169" s="48">
        <v>16910.73</v>
      </c>
      <c r="AA4169" s="48">
        <v>142294.19</v>
      </c>
      <c r="AB4169" s="48">
        <v>86634.91</v>
      </c>
      <c r="AC4169" s="48">
        <v>61005.24</v>
      </c>
      <c r="AD4169" s="50"/>
      <c r="AE4169" s="48">
        <v>149783.82999999999</v>
      </c>
      <c r="AF4169" s="48">
        <v>6558.67</v>
      </c>
      <c r="AG4169" s="48">
        <v>48643.79</v>
      </c>
      <c r="AH4169" s="48">
        <v>121373.55</v>
      </c>
    </row>
    <row r="4170" spans="1:34">
      <c r="A4170" s="48">
        <v>2543288</v>
      </c>
      <c r="B4170" s="49" t="s">
        <v>12296</v>
      </c>
      <c r="C4170" s="49" t="s">
        <v>4604</v>
      </c>
      <c r="D4170" s="49" t="s">
        <v>12297</v>
      </c>
      <c r="E4170" s="48">
        <v>377722.88</v>
      </c>
      <c r="F4170" s="48">
        <v>241207</v>
      </c>
      <c r="G4170" s="48">
        <v>202867.77</v>
      </c>
      <c r="H4170" s="48">
        <v>202215.73</v>
      </c>
      <c r="I4170" s="48">
        <v>181314.36</v>
      </c>
      <c r="J4170" s="48">
        <v>184552.89</v>
      </c>
      <c r="K4170" s="48">
        <v>130582.39999999999</v>
      </c>
      <c r="L4170" s="48">
        <v>64862.080000000002</v>
      </c>
      <c r="M4170" s="48">
        <v>141016.56</v>
      </c>
      <c r="N4170" s="48">
        <v>135044.16</v>
      </c>
      <c r="O4170" s="48">
        <v>107307.55</v>
      </c>
      <c r="P4170" s="48">
        <v>225423.33</v>
      </c>
      <c r="Q4170" s="48">
        <v>402451.78</v>
      </c>
      <c r="R4170" s="48">
        <v>238795.56</v>
      </c>
      <c r="S4170" s="48">
        <v>202800.78</v>
      </c>
      <c r="T4170" s="48">
        <v>332076.78000000003</v>
      </c>
      <c r="U4170" s="48">
        <v>288185.12</v>
      </c>
      <c r="V4170" s="48">
        <v>186097.72</v>
      </c>
      <c r="W4170" s="48">
        <v>206474.84</v>
      </c>
      <c r="X4170" s="48">
        <v>174156.88</v>
      </c>
      <c r="Y4170" s="48">
        <v>420291.19</v>
      </c>
      <c r="Z4170" s="48">
        <v>360985.84</v>
      </c>
      <c r="AA4170" s="48">
        <v>235577.17</v>
      </c>
      <c r="AB4170" s="48">
        <v>244853.59</v>
      </c>
      <c r="AC4170" s="48">
        <v>223173.47</v>
      </c>
      <c r="AD4170" s="48">
        <v>417889.47</v>
      </c>
      <c r="AE4170" s="48">
        <v>649015.25</v>
      </c>
      <c r="AF4170" s="48">
        <v>754352.25</v>
      </c>
      <c r="AG4170" s="48">
        <v>1068133</v>
      </c>
      <c r="AH4170" s="48">
        <v>1020480.06</v>
      </c>
    </row>
    <row r="4171" spans="1:34">
      <c r="A4171" s="48">
        <v>2544922</v>
      </c>
      <c r="B4171" s="49" t="s">
        <v>12298</v>
      </c>
      <c r="C4171" s="49" t="s">
        <v>12299</v>
      </c>
      <c r="D4171" s="49" t="s">
        <v>12300</v>
      </c>
      <c r="E4171" s="48">
        <v>17050.34</v>
      </c>
      <c r="F4171" s="48">
        <v>8432.17</v>
      </c>
      <c r="G4171" s="48">
        <v>19846.419999999998</v>
      </c>
      <c r="H4171" s="48">
        <v>17630.400000000001</v>
      </c>
      <c r="I4171" s="48">
        <v>20564.47</v>
      </c>
      <c r="J4171" s="48">
        <v>6122.12</v>
      </c>
      <c r="K4171" s="48">
        <v>4688.09</v>
      </c>
      <c r="L4171" s="48">
        <v>3838.07</v>
      </c>
      <c r="M4171" s="48">
        <v>9666.18</v>
      </c>
      <c r="N4171" s="48">
        <v>12096.23</v>
      </c>
      <c r="O4171" s="50"/>
      <c r="P4171" s="48">
        <v>22028.52</v>
      </c>
      <c r="Q4171" s="48">
        <v>29818.71</v>
      </c>
      <c r="R4171" s="48">
        <v>14248.33</v>
      </c>
      <c r="S4171" s="48">
        <v>16160.39</v>
      </c>
      <c r="T4171" s="48">
        <v>14510.95</v>
      </c>
      <c r="U4171" s="48">
        <v>1319.12</v>
      </c>
      <c r="V4171" s="48">
        <v>5129.92</v>
      </c>
      <c r="W4171" s="48">
        <v>25547.49</v>
      </c>
      <c r="X4171" s="48">
        <v>30941.46</v>
      </c>
      <c r="Y4171" s="48">
        <v>1279.8900000000001</v>
      </c>
      <c r="Z4171" s="48">
        <v>1405.88</v>
      </c>
      <c r="AA4171" s="48">
        <v>1795.98</v>
      </c>
      <c r="AB4171" s="48">
        <v>1522.16</v>
      </c>
      <c r="AC4171" s="48">
        <v>12141.25</v>
      </c>
      <c r="AD4171" s="50"/>
      <c r="AE4171" s="48">
        <v>131496.82999999999</v>
      </c>
      <c r="AF4171" s="48">
        <v>104205.02</v>
      </c>
      <c r="AG4171" s="48">
        <v>148474.94</v>
      </c>
      <c r="AH4171" s="48">
        <v>110947.28</v>
      </c>
    </row>
    <row r="4172" spans="1:34">
      <c r="A4172" s="48">
        <v>2544164</v>
      </c>
      <c r="B4172" s="49" t="s">
        <v>12301</v>
      </c>
      <c r="C4172" s="49" t="s">
        <v>12302</v>
      </c>
      <c r="D4172" s="49" t="s">
        <v>12303</v>
      </c>
      <c r="E4172" s="48">
        <v>64114.34</v>
      </c>
      <c r="F4172" s="48">
        <v>52947.11</v>
      </c>
      <c r="G4172" s="48">
        <v>27725.58</v>
      </c>
      <c r="H4172" s="48">
        <v>27809.59</v>
      </c>
      <c r="I4172" s="48">
        <v>30195.68</v>
      </c>
      <c r="J4172" s="48">
        <v>59981.2</v>
      </c>
      <c r="K4172" s="48">
        <v>35702.730000000003</v>
      </c>
      <c r="L4172" s="48">
        <v>28616.55</v>
      </c>
      <c r="M4172" s="48">
        <v>47580.95</v>
      </c>
      <c r="N4172" s="48">
        <v>64539.39</v>
      </c>
      <c r="O4172" s="48">
        <v>24384.49</v>
      </c>
      <c r="P4172" s="48">
        <v>25923.52</v>
      </c>
      <c r="Q4172" s="48">
        <v>20165.43</v>
      </c>
      <c r="R4172" s="48">
        <v>19002.400000000001</v>
      </c>
      <c r="S4172" s="48">
        <v>19618.349999999999</v>
      </c>
      <c r="T4172" s="48">
        <v>59693.48</v>
      </c>
      <c r="U4172" s="48">
        <v>74412.41</v>
      </c>
      <c r="V4172" s="48">
        <v>13791.17</v>
      </c>
      <c r="W4172" s="48">
        <v>13508.58</v>
      </c>
      <c r="X4172" s="48">
        <v>40662.550000000003</v>
      </c>
      <c r="Y4172" s="48">
        <v>153450.39000000001</v>
      </c>
      <c r="Z4172" s="48">
        <v>87274.240000000005</v>
      </c>
      <c r="AA4172" s="48">
        <v>89235.839999999997</v>
      </c>
      <c r="AB4172" s="48">
        <v>79262.41</v>
      </c>
      <c r="AC4172" s="48">
        <v>103882.46</v>
      </c>
      <c r="AD4172" s="48">
        <v>99831.29</v>
      </c>
      <c r="AE4172" s="48">
        <v>75924.34</v>
      </c>
      <c r="AF4172" s="48">
        <v>12902.23</v>
      </c>
      <c r="AG4172" s="48">
        <v>87959.49</v>
      </c>
      <c r="AH4172" s="48">
        <v>170153.11</v>
      </c>
    </row>
    <row r="4173" spans="1:34">
      <c r="A4173" s="48">
        <v>2545927</v>
      </c>
      <c r="B4173" s="49" t="s">
        <v>12304</v>
      </c>
      <c r="C4173" s="49" t="s">
        <v>12305</v>
      </c>
      <c r="D4173" s="49" t="s">
        <v>12306</v>
      </c>
      <c r="E4173" s="48">
        <v>7697.21</v>
      </c>
      <c r="F4173" s="48">
        <v>5510.14</v>
      </c>
      <c r="G4173" s="48">
        <v>49510.33</v>
      </c>
      <c r="H4173" s="48">
        <v>49087.26</v>
      </c>
      <c r="I4173" s="48">
        <v>42557.11</v>
      </c>
      <c r="J4173" s="48">
        <v>1958.06</v>
      </c>
      <c r="K4173" s="50"/>
      <c r="L4173" s="48">
        <v>868.02</v>
      </c>
      <c r="M4173" s="48">
        <v>20694.55</v>
      </c>
      <c r="N4173" s="48">
        <v>2643.07</v>
      </c>
      <c r="O4173" s="50"/>
      <c r="P4173" s="50"/>
      <c r="Q4173" s="48">
        <v>3301.09</v>
      </c>
      <c r="R4173" s="50"/>
      <c r="S4173" s="50"/>
      <c r="T4173" s="48">
        <v>2910.94</v>
      </c>
      <c r="U4173" s="48">
        <v>8997.7199999999993</v>
      </c>
      <c r="V4173" s="48">
        <v>93354.69</v>
      </c>
      <c r="W4173" s="48">
        <v>103168.4</v>
      </c>
      <c r="X4173" s="48">
        <v>85238.28</v>
      </c>
      <c r="Y4173" s="48">
        <v>759.23</v>
      </c>
      <c r="Z4173" s="50"/>
      <c r="AA4173" s="48">
        <v>1290.78</v>
      </c>
      <c r="AB4173" s="48">
        <v>7409.64</v>
      </c>
      <c r="AC4173" s="48">
        <v>1343.78</v>
      </c>
      <c r="AD4173" s="50"/>
      <c r="AE4173" s="50"/>
      <c r="AF4173" s="48">
        <v>101.62</v>
      </c>
      <c r="AG4173" s="50"/>
      <c r="AH4173" s="50"/>
    </row>
    <row r="4174" spans="1:34">
      <c r="A4174" s="48">
        <v>2547322</v>
      </c>
      <c r="B4174" s="49" t="s">
        <v>12307</v>
      </c>
      <c r="C4174" s="49" t="s">
        <v>12308</v>
      </c>
      <c r="D4174" s="49" t="s">
        <v>12309</v>
      </c>
      <c r="E4174" s="48">
        <v>28683.86</v>
      </c>
      <c r="F4174" s="48">
        <v>15199.42</v>
      </c>
      <c r="G4174" s="48">
        <v>21598.59</v>
      </c>
      <c r="H4174" s="48">
        <v>18623.52</v>
      </c>
      <c r="I4174" s="48">
        <v>14979.42</v>
      </c>
      <c r="J4174" s="48">
        <v>6849.17</v>
      </c>
      <c r="K4174" s="48">
        <v>640.02</v>
      </c>
      <c r="L4174" s="48">
        <v>2800.09</v>
      </c>
      <c r="M4174" s="48">
        <v>12794.37</v>
      </c>
      <c r="N4174" s="48">
        <v>14985.38</v>
      </c>
      <c r="O4174" s="48">
        <v>1255.04</v>
      </c>
      <c r="P4174" s="48">
        <v>9251.23</v>
      </c>
      <c r="Q4174" s="48">
        <v>14096.35</v>
      </c>
      <c r="R4174" s="48">
        <v>9544.24</v>
      </c>
      <c r="S4174" s="48">
        <v>8528.2000000000007</v>
      </c>
      <c r="T4174" s="48">
        <v>27323.52</v>
      </c>
      <c r="U4174" s="48">
        <v>21931.84</v>
      </c>
      <c r="V4174" s="48">
        <v>30267.14</v>
      </c>
      <c r="W4174" s="48">
        <v>26966.639999999999</v>
      </c>
      <c r="X4174" s="48">
        <v>23834.12</v>
      </c>
      <c r="Y4174" s="48">
        <v>12950.25</v>
      </c>
      <c r="Z4174" s="48">
        <v>664.69</v>
      </c>
      <c r="AA4174" s="48">
        <v>3198.14</v>
      </c>
      <c r="AB4174" s="48">
        <v>24128.720000000001</v>
      </c>
      <c r="AC4174" s="48">
        <v>23988.99</v>
      </c>
      <c r="AD4174" s="48">
        <v>1080.17</v>
      </c>
      <c r="AE4174" s="48">
        <v>35306.78</v>
      </c>
      <c r="AF4174" s="48">
        <v>31457.75</v>
      </c>
      <c r="AG4174" s="48">
        <v>57958.92</v>
      </c>
      <c r="AH4174" s="48">
        <v>62323.39</v>
      </c>
    </row>
    <row r="4175" spans="1:34">
      <c r="A4175" s="48">
        <v>2543227</v>
      </c>
      <c r="B4175" s="49" t="s">
        <v>12310</v>
      </c>
      <c r="C4175" s="49" t="s">
        <v>12311</v>
      </c>
      <c r="D4175" s="49" t="s">
        <v>12312</v>
      </c>
      <c r="E4175" s="48">
        <v>22743.56</v>
      </c>
      <c r="F4175" s="48">
        <v>16582.36</v>
      </c>
      <c r="G4175" s="48">
        <v>8785.2000000000007</v>
      </c>
      <c r="H4175" s="48">
        <v>13065.33</v>
      </c>
      <c r="I4175" s="48">
        <v>12154.25</v>
      </c>
      <c r="J4175" s="48">
        <v>16340.37</v>
      </c>
      <c r="K4175" s="48">
        <v>13593.29</v>
      </c>
      <c r="L4175" s="48">
        <v>16774.37</v>
      </c>
      <c r="M4175" s="48">
        <v>19548.439999999999</v>
      </c>
      <c r="N4175" s="48">
        <v>18125.419999999998</v>
      </c>
      <c r="O4175" s="48">
        <v>10790.22</v>
      </c>
      <c r="P4175" s="48">
        <v>7867.18</v>
      </c>
      <c r="Q4175" s="48">
        <v>12399.3</v>
      </c>
      <c r="R4175" s="48">
        <v>6523.16</v>
      </c>
      <c r="S4175" s="48">
        <v>5589.11</v>
      </c>
      <c r="T4175" s="48">
        <v>8869.65</v>
      </c>
      <c r="U4175" s="48">
        <v>1638.92</v>
      </c>
      <c r="V4175" s="48">
        <v>1077.8900000000001</v>
      </c>
      <c r="W4175" s="48">
        <v>6109.12</v>
      </c>
      <c r="X4175" s="48">
        <v>1496.79</v>
      </c>
      <c r="Y4175" s="48">
        <v>11480.82</v>
      </c>
      <c r="Z4175" s="48">
        <v>13834.87</v>
      </c>
      <c r="AA4175" s="48">
        <v>18106.490000000002</v>
      </c>
      <c r="AB4175" s="48">
        <v>15251.43</v>
      </c>
      <c r="AC4175" s="48">
        <v>11266.03</v>
      </c>
      <c r="AD4175" s="48">
        <v>13046.47</v>
      </c>
      <c r="AE4175" s="48">
        <v>9719.5300000000007</v>
      </c>
      <c r="AF4175" s="48">
        <v>12112.22</v>
      </c>
      <c r="AG4175" s="48">
        <v>23077.599999999999</v>
      </c>
      <c r="AH4175" s="48">
        <v>4671.92</v>
      </c>
    </row>
    <row r="4176" spans="1:34">
      <c r="A4176" s="48">
        <v>2547838</v>
      </c>
      <c r="B4176" s="49" t="s">
        <v>12313</v>
      </c>
      <c r="C4176" s="49" t="s">
        <v>12314</v>
      </c>
      <c r="D4176" s="49" t="s">
        <v>12315</v>
      </c>
      <c r="E4176" s="48">
        <v>93559.039999999994</v>
      </c>
      <c r="F4176" s="48">
        <v>92137.19</v>
      </c>
      <c r="G4176" s="48">
        <v>100916.34</v>
      </c>
      <c r="H4176" s="48">
        <v>81987.86</v>
      </c>
      <c r="I4176" s="48">
        <v>79787.81</v>
      </c>
      <c r="J4176" s="48">
        <v>52852.15</v>
      </c>
      <c r="K4176" s="48">
        <v>43852.98</v>
      </c>
      <c r="L4176" s="48">
        <v>26853.599999999999</v>
      </c>
      <c r="M4176" s="48">
        <v>60169.37</v>
      </c>
      <c r="N4176" s="48">
        <v>67824.62</v>
      </c>
      <c r="O4176" s="48">
        <v>24126.48</v>
      </c>
      <c r="P4176" s="48">
        <v>9848.2000000000007</v>
      </c>
      <c r="Q4176" s="48">
        <v>22148.48</v>
      </c>
      <c r="R4176" s="48">
        <v>3552.08</v>
      </c>
      <c r="S4176" s="48">
        <v>8784.19</v>
      </c>
      <c r="T4176" s="48">
        <v>145677.20000000001</v>
      </c>
      <c r="U4176" s="48">
        <v>203650.64</v>
      </c>
      <c r="V4176" s="48">
        <v>196043.78</v>
      </c>
      <c r="W4176" s="48">
        <v>104662.77</v>
      </c>
      <c r="X4176" s="48">
        <v>138746.94</v>
      </c>
      <c r="Y4176" s="48">
        <v>154959.19</v>
      </c>
      <c r="Z4176" s="48">
        <v>140847.47</v>
      </c>
      <c r="AA4176" s="48">
        <v>129926.65</v>
      </c>
      <c r="AB4176" s="48">
        <v>154945.45000000001</v>
      </c>
      <c r="AC4176" s="48">
        <v>169214.27</v>
      </c>
      <c r="AD4176" s="48">
        <v>12624.34</v>
      </c>
      <c r="AE4176" s="48">
        <v>9083.98</v>
      </c>
      <c r="AF4176" s="48">
        <v>36364.44</v>
      </c>
      <c r="AG4176" s="48">
        <v>9583.11</v>
      </c>
      <c r="AH4176" s="48">
        <v>15467.58</v>
      </c>
    </row>
    <row r="4177" spans="1:34">
      <c r="A4177" s="48">
        <v>2547946</v>
      </c>
      <c r="B4177" s="49" t="s">
        <v>12316</v>
      </c>
      <c r="C4177" s="49" t="s">
        <v>12317</v>
      </c>
      <c r="D4177" s="49" t="s">
        <v>12318</v>
      </c>
      <c r="E4177" s="48">
        <v>19988.509999999998</v>
      </c>
      <c r="F4177" s="48">
        <v>14239.35</v>
      </c>
      <c r="G4177" s="48">
        <v>17698.46</v>
      </c>
      <c r="H4177" s="48">
        <v>17557.419999999998</v>
      </c>
      <c r="I4177" s="48">
        <v>23983.599999999999</v>
      </c>
      <c r="J4177" s="48">
        <v>21104.53</v>
      </c>
      <c r="K4177" s="48">
        <v>11198.27</v>
      </c>
      <c r="L4177" s="48">
        <v>7924.2</v>
      </c>
      <c r="M4177" s="48">
        <v>25201.62</v>
      </c>
      <c r="N4177" s="48">
        <v>30334.77</v>
      </c>
      <c r="O4177" s="48">
        <v>10297.25</v>
      </c>
      <c r="P4177" s="48">
        <v>17011.38</v>
      </c>
      <c r="Q4177" s="48">
        <v>19381.47</v>
      </c>
      <c r="R4177" s="48">
        <v>8207.2099999999991</v>
      </c>
      <c r="S4177" s="48">
        <v>14331.34</v>
      </c>
      <c r="T4177" s="48">
        <v>14347.86</v>
      </c>
      <c r="U4177" s="48">
        <v>16233.34</v>
      </c>
      <c r="V4177" s="48">
        <v>15368.78</v>
      </c>
      <c r="W4177" s="48">
        <v>17618.259999999998</v>
      </c>
      <c r="X4177" s="48">
        <v>28657.8</v>
      </c>
      <c r="Y4177" s="48">
        <v>45339.06</v>
      </c>
      <c r="Z4177" s="48">
        <v>24896.74</v>
      </c>
      <c r="AA4177" s="48">
        <v>22923.21</v>
      </c>
      <c r="AB4177" s="48">
        <v>77032.210000000006</v>
      </c>
      <c r="AC4177" s="48">
        <v>84080.27</v>
      </c>
      <c r="AD4177" s="48">
        <v>37631.93</v>
      </c>
      <c r="AE4177" s="48">
        <v>41435.599999999999</v>
      </c>
      <c r="AF4177" s="48">
        <v>70824</v>
      </c>
      <c r="AG4177" s="48">
        <v>36534.31</v>
      </c>
      <c r="AH4177" s="48">
        <v>60555.33</v>
      </c>
    </row>
    <row r="4178" spans="1:34">
      <c r="A4178" s="48">
        <v>2543474</v>
      </c>
      <c r="B4178" s="49" t="s">
        <v>12319</v>
      </c>
      <c r="C4178" s="49" t="s">
        <v>12320</v>
      </c>
      <c r="D4178" s="49" t="s">
        <v>12321</v>
      </c>
      <c r="E4178" s="48">
        <v>30285.63</v>
      </c>
      <c r="F4178" s="48">
        <v>17701.38</v>
      </c>
      <c r="G4178" s="48">
        <v>11244.22</v>
      </c>
      <c r="H4178" s="48">
        <v>13340.29</v>
      </c>
      <c r="I4178" s="48">
        <v>9404.16</v>
      </c>
      <c r="J4178" s="48">
        <v>3908.08</v>
      </c>
      <c r="K4178" s="48">
        <v>7638.18</v>
      </c>
      <c r="L4178" s="48">
        <v>3143.09</v>
      </c>
      <c r="M4178" s="48">
        <v>13075.3</v>
      </c>
      <c r="N4178" s="48">
        <v>20602.48</v>
      </c>
      <c r="O4178" s="48">
        <v>4104.08</v>
      </c>
      <c r="P4178" s="48">
        <v>10021.25</v>
      </c>
      <c r="Q4178" s="48">
        <v>13618.35</v>
      </c>
      <c r="R4178" s="48">
        <v>6471.16</v>
      </c>
      <c r="S4178" s="48">
        <v>6742.17</v>
      </c>
      <c r="T4178" s="48">
        <v>75118.600000000006</v>
      </c>
      <c r="U4178" s="48">
        <v>29952.19</v>
      </c>
      <c r="V4178" s="48">
        <v>21703.95</v>
      </c>
      <c r="W4178" s="48">
        <v>25850.11</v>
      </c>
      <c r="X4178" s="48">
        <v>19148.060000000001</v>
      </c>
      <c r="Y4178" s="48">
        <v>639.80999999999995</v>
      </c>
      <c r="Z4178" s="48">
        <v>35550.080000000002</v>
      </c>
      <c r="AA4178" s="48">
        <v>1198.3699999999999</v>
      </c>
      <c r="AB4178" s="48">
        <v>29684.63</v>
      </c>
      <c r="AC4178" s="48">
        <v>40246.089999999997</v>
      </c>
      <c r="AD4178" s="48">
        <v>11623.3</v>
      </c>
      <c r="AE4178" s="48">
        <v>57844.98</v>
      </c>
      <c r="AF4178" s="48">
        <v>16540.64</v>
      </c>
      <c r="AG4178" s="48">
        <v>27292.79</v>
      </c>
      <c r="AH4178" s="48">
        <v>58643.46</v>
      </c>
    </row>
    <row r="4179" spans="1:34">
      <c r="A4179" s="48">
        <v>2545184</v>
      </c>
      <c r="B4179" s="49" t="s">
        <v>12322</v>
      </c>
      <c r="C4179" s="49" t="s">
        <v>12323</v>
      </c>
      <c r="D4179" s="49" t="s">
        <v>12324</v>
      </c>
      <c r="E4179" s="48">
        <v>48247.06</v>
      </c>
      <c r="F4179" s="48">
        <v>47891.09</v>
      </c>
      <c r="G4179" s="48">
        <v>31046.7</v>
      </c>
      <c r="H4179" s="48">
        <v>48172.05</v>
      </c>
      <c r="I4179" s="48">
        <v>54934.27</v>
      </c>
      <c r="J4179" s="48">
        <v>44675.98</v>
      </c>
      <c r="K4179" s="48">
        <v>38412.79</v>
      </c>
      <c r="L4179" s="48">
        <v>38500.769999999997</v>
      </c>
      <c r="M4179" s="48">
        <v>55482.17</v>
      </c>
      <c r="N4179" s="48">
        <v>57476.24</v>
      </c>
      <c r="O4179" s="48">
        <v>29542.57</v>
      </c>
      <c r="P4179" s="48">
        <v>26818.55</v>
      </c>
      <c r="Q4179" s="48">
        <v>27808.6</v>
      </c>
      <c r="R4179" s="48">
        <v>21061.45</v>
      </c>
      <c r="S4179" s="48">
        <v>22421.47</v>
      </c>
      <c r="T4179" s="48">
        <v>66655.37</v>
      </c>
      <c r="U4179" s="48">
        <v>72843.41</v>
      </c>
      <c r="V4179" s="48">
        <v>37633.39</v>
      </c>
      <c r="W4179" s="48">
        <v>67563.259999999995</v>
      </c>
      <c r="X4179" s="48">
        <v>91281.85</v>
      </c>
      <c r="Y4179" s="48">
        <v>102172.64</v>
      </c>
      <c r="Z4179" s="48">
        <v>109453.09</v>
      </c>
      <c r="AA4179" s="48">
        <v>163751.76999999999</v>
      </c>
      <c r="AB4179" s="48">
        <v>105534.38</v>
      </c>
      <c r="AC4179" s="48">
        <v>113197.59</v>
      </c>
      <c r="AD4179" s="48">
        <v>132157.19</v>
      </c>
      <c r="AE4179" s="48">
        <v>84743.49</v>
      </c>
      <c r="AF4179" s="48">
        <v>59140.12</v>
      </c>
      <c r="AG4179" s="48">
        <v>100701.41</v>
      </c>
      <c r="AH4179" s="48">
        <v>120794.79</v>
      </c>
    </row>
    <row r="4180" spans="1:34">
      <c r="A4180" s="48">
        <v>2544426</v>
      </c>
      <c r="B4180" s="49" t="s">
        <v>12325</v>
      </c>
      <c r="C4180" s="49" t="s">
        <v>12326</v>
      </c>
      <c r="D4180" s="49" t="s">
        <v>12327</v>
      </c>
      <c r="E4180" s="48">
        <v>12096.33</v>
      </c>
      <c r="F4180" s="48">
        <v>8859.26</v>
      </c>
      <c r="G4180" s="48">
        <v>4374.16</v>
      </c>
      <c r="H4180" s="50"/>
      <c r="I4180" s="48">
        <v>6468.19</v>
      </c>
      <c r="J4180" s="48">
        <v>1194.03</v>
      </c>
      <c r="K4180" s="48">
        <v>4556.12</v>
      </c>
      <c r="L4180" s="48">
        <v>6861.2</v>
      </c>
      <c r="M4180" s="48">
        <v>7997.23</v>
      </c>
      <c r="N4180" s="48">
        <v>12337.31</v>
      </c>
      <c r="O4180" s="48">
        <v>5123.1499999999996</v>
      </c>
      <c r="P4180" s="48">
        <v>11489.32</v>
      </c>
      <c r="Q4180" s="48">
        <v>7709.22</v>
      </c>
      <c r="R4180" s="48">
        <v>6635.18</v>
      </c>
      <c r="S4180" s="48">
        <v>9288.26</v>
      </c>
      <c r="T4180" s="48">
        <v>9737.7999999999993</v>
      </c>
      <c r="U4180" s="48">
        <v>8602.91</v>
      </c>
      <c r="V4180" s="48">
        <v>10281.629999999999</v>
      </c>
      <c r="W4180" s="50"/>
      <c r="X4180" s="48">
        <v>5700.53</v>
      </c>
      <c r="Y4180" s="48">
        <v>950.42</v>
      </c>
      <c r="Z4180" s="48">
        <v>2137.94</v>
      </c>
      <c r="AA4180" s="48">
        <v>26103.21</v>
      </c>
      <c r="AB4180" s="48">
        <v>15781.77</v>
      </c>
      <c r="AC4180" s="48">
        <v>30629.38</v>
      </c>
      <c r="AD4180" s="48">
        <v>24475.48</v>
      </c>
      <c r="AE4180" s="48">
        <v>38410.480000000003</v>
      </c>
      <c r="AF4180" s="48">
        <v>16859.89</v>
      </c>
      <c r="AG4180" s="48">
        <v>28834.41</v>
      </c>
      <c r="AH4180" s="48">
        <v>50088.15</v>
      </c>
    </row>
    <row r="4181" spans="1:34">
      <c r="A4181" s="48">
        <v>2541832</v>
      </c>
      <c r="B4181" s="49" t="s">
        <v>12328</v>
      </c>
      <c r="C4181" s="49" t="s">
        <v>12329</v>
      </c>
      <c r="D4181" s="49" t="s">
        <v>12330</v>
      </c>
      <c r="E4181" s="48">
        <v>5535.18</v>
      </c>
      <c r="F4181" s="48">
        <v>10579.29</v>
      </c>
      <c r="G4181" s="48">
        <v>60296.68</v>
      </c>
      <c r="H4181" s="48">
        <v>53850.48</v>
      </c>
      <c r="I4181" s="48">
        <v>53043.41</v>
      </c>
      <c r="J4181" s="48">
        <v>8077.22</v>
      </c>
      <c r="K4181" s="48">
        <v>895.03</v>
      </c>
      <c r="L4181" s="50"/>
      <c r="M4181" s="48">
        <v>1096.04</v>
      </c>
      <c r="N4181" s="50"/>
      <c r="O4181" s="48">
        <v>614.02</v>
      </c>
      <c r="P4181" s="50"/>
      <c r="Q4181" s="48">
        <v>1074.03</v>
      </c>
      <c r="R4181" s="50"/>
      <c r="S4181" s="48">
        <v>625.02</v>
      </c>
      <c r="T4181" s="48">
        <v>538.63</v>
      </c>
      <c r="U4181" s="48">
        <v>2810.25</v>
      </c>
      <c r="V4181" s="48">
        <v>99463.09</v>
      </c>
      <c r="W4181" s="48">
        <v>101803.87</v>
      </c>
      <c r="X4181" s="48">
        <v>75659.520000000004</v>
      </c>
      <c r="Y4181" s="48">
        <v>5326.47</v>
      </c>
      <c r="Z4181" s="48">
        <v>664.48</v>
      </c>
      <c r="AA4181" s="50"/>
      <c r="AB4181" s="48">
        <v>556.17999999999995</v>
      </c>
      <c r="AC4181" s="50"/>
      <c r="AD4181" s="48">
        <v>689.31</v>
      </c>
      <c r="AE4181" s="50"/>
      <c r="AF4181" s="48">
        <v>334.37</v>
      </c>
      <c r="AG4181" s="50"/>
      <c r="AH4181" s="48">
        <v>958.01</v>
      </c>
    </row>
    <row r="4182" spans="1:34">
      <c r="A4182" s="48">
        <v>2545834</v>
      </c>
      <c r="B4182" s="49" t="s">
        <v>12331</v>
      </c>
      <c r="C4182" s="49" t="s">
        <v>12332</v>
      </c>
      <c r="D4182" s="49" t="s">
        <v>12333</v>
      </c>
      <c r="E4182" s="48">
        <v>157668.04999999999</v>
      </c>
      <c r="F4182" s="48">
        <v>435490.66</v>
      </c>
      <c r="G4182" s="48">
        <v>82891.75</v>
      </c>
      <c r="H4182" s="48">
        <v>94662.88</v>
      </c>
      <c r="I4182" s="48">
        <v>106489.12</v>
      </c>
      <c r="J4182" s="48">
        <v>241260.47</v>
      </c>
      <c r="K4182" s="48">
        <v>168196.02</v>
      </c>
      <c r="L4182" s="48">
        <v>220281.98</v>
      </c>
      <c r="M4182" s="48">
        <v>366472.62</v>
      </c>
      <c r="N4182" s="48">
        <v>462564.09</v>
      </c>
      <c r="O4182" s="48">
        <v>32023.66</v>
      </c>
      <c r="P4182" s="48">
        <v>51114.05</v>
      </c>
      <c r="Q4182" s="48">
        <v>52381.07</v>
      </c>
      <c r="R4182" s="48">
        <v>27339.51</v>
      </c>
      <c r="S4182" s="48">
        <v>35569.68</v>
      </c>
      <c r="T4182" s="48">
        <v>40148.080000000002</v>
      </c>
      <c r="U4182" s="48">
        <v>38094.629999999997</v>
      </c>
      <c r="V4182" s="48">
        <v>46288.38</v>
      </c>
      <c r="W4182" s="48">
        <v>54580.08</v>
      </c>
      <c r="X4182" s="48">
        <v>48393.84</v>
      </c>
      <c r="Y4182" s="48">
        <v>58449.06</v>
      </c>
      <c r="Z4182" s="48">
        <v>56698.94</v>
      </c>
      <c r="AA4182" s="48">
        <v>68190.48</v>
      </c>
      <c r="AB4182" s="48">
        <v>47456.77</v>
      </c>
      <c r="AC4182" s="48">
        <v>48360.21</v>
      </c>
      <c r="AD4182" s="48">
        <v>72717.98</v>
      </c>
      <c r="AE4182" s="48">
        <v>63546.11</v>
      </c>
      <c r="AF4182" s="48">
        <v>51277.440000000002</v>
      </c>
      <c r="AG4182" s="48">
        <v>59920</v>
      </c>
      <c r="AH4182" s="48">
        <v>76040.2</v>
      </c>
    </row>
    <row r="4183" spans="1:34">
      <c r="A4183" s="48">
        <v>2546439</v>
      </c>
      <c r="B4183" s="49" t="s">
        <v>12334</v>
      </c>
      <c r="C4183" s="49" t="s">
        <v>12335</v>
      </c>
      <c r="D4183" s="49" t="s">
        <v>12336</v>
      </c>
      <c r="E4183" s="48">
        <v>21502.53</v>
      </c>
      <c r="F4183" s="48">
        <v>14751.35</v>
      </c>
      <c r="G4183" s="48">
        <v>19949.509999999998</v>
      </c>
      <c r="H4183" s="48">
        <v>28278.58</v>
      </c>
      <c r="I4183" s="48">
        <v>12274.28</v>
      </c>
      <c r="J4183" s="48">
        <v>15619.32</v>
      </c>
      <c r="K4183" s="48">
        <v>12124.25</v>
      </c>
      <c r="L4183" s="48">
        <v>8663.17</v>
      </c>
      <c r="M4183" s="48">
        <v>19830.400000000001</v>
      </c>
      <c r="N4183" s="48">
        <v>21414.42</v>
      </c>
      <c r="O4183" s="48">
        <v>11937.24</v>
      </c>
      <c r="P4183" s="48">
        <v>15676.31</v>
      </c>
      <c r="Q4183" s="48">
        <v>18014.34</v>
      </c>
      <c r="R4183" s="48">
        <v>8125.16</v>
      </c>
      <c r="S4183" s="48">
        <v>6477.11</v>
      </c>
      <c r="T4183" s="48">
        <v>44082.46</v>
      </c>
      <c r="U4183" s="48">
        <v>45121.36</v>
      </c>
      <c r="V4183" s="48">
        <v>51292.2</v>
      </c>
      <c r="W4183" s="48">
        <v>46553.17</v>
      </c>
      <c r="X4183" s="48">
        <v>34552.980000000003</v>
      </c>
      <c r="Y4183" s="48">
        <v>34452.04</v>
      </c>
      <c r="Z4183" s="48">
        <v>40743.760000000002</v>
      </c>
      <c r="AA4183" s="48">
        <v>26538.28</v>
      </c>
      <c r="AB4183" s="48">
        <v>38545.01</v>
      </c>
      <c r="AC4183" s="48">
        <v>34509.29</v>
      </c>
      <c r="AD4183" s="48">
        <v>38716.879999999997</v>
      </c>
      <c r="AE4183" s="48">
        <v>37954.75</v>
      </c>
      <c r="AF4183" s="48">
        <v>21501.86</v>
      </c>
      <c r="AG4183" s="48">
        <v>32162.32</v>
      </c>
      <c r="AH4183" s="48">
        <v>5389.85</v>
      </c>
    </row>
    <row r="4184" spans="1:34">
      <c r="A4184" s="48">
        <v>2543159</v>
      </c>
      <c r="B4184" s="49" t="s">
        <v>12337</v>
      </c>
      <c r="C4184" s="49" t="s">
        <v>12338</v>
      </c>
      <c r="D4184" s="49" t="s">
        <v>12339</v>
      </c>
      <c r="E4184" s="48">
        <v>12065.3</v>
      </c>
      <c r="F4184" s="48">
        <v>31318.66</v>
      </c>
      <c r="G4184" s="48">
        <v>18583.46</v>
      </c>
      <c r="H4184" s="48">
        <v>13601.33</v>
      </c>
      <c r="I4184" s="48">
        <v>14233.34</v>
      </c>
      <c r="J4184" s="48">
        <v>39595.85</v>
      </c>
      <c r="K4184" s="48">
        <v>35353.730000000003</v>
      </c>
      <c r="L4184" s="48">
        <v>26614.54</v>
      </c>
      <c r="M4184" s="48">
        <v>28187.59</v>
      </c>
      <c r="N4184" s="48">
        <v>30285.65</v>
      </c>
      <c r="O4184" s="48">
        <v>29293.58</v>
      </c>
      <c r="P4184" s="48">
        <v>38328.79</v>
      </c>
      <c r="Q4184" s="48">
        <v>37902.78</v>
      </c>
      <c r="R4184" s="48">
        <v>31942.63</v>
      </c>
      <c r="S4184" s="48">
        <v>33162.68</v>
      </c>
      <c r="T4184" s="48">
        <v>1065.82</v>
      </c>
      <c r="U4184" s="48">
        <v>43665.79</v>
      </c>
      <c r="V4184" s="48">
        <v>24843.88</v>
      </c>
      <c r="W4184" s="48">
        <v>2621.02</v>
      </c>
      <c r="X4184" s="48">
        <v>3863.06</v>
      </c>
      <c r="Y4184" s="48">
        <v>103441.24</v>
      </c>
      <c r="Z4184" s="48">
        <v>115916.26</v>
      </c>
      <c r="AA4184" s="48">
        <v>122644.67</v>
      </c>
      <c r="AB4184" s="48">
        <v>69523.97</v>
      </c>
      <c r="AC4184" s="48">
        <v>56338.25</v>
      </c>
      <c r="AD4184" s="48">
        <v>144286.48000000001</v>
      </c>
      <c r="AE4184" s="48">
        <v>136534.95000000001</v>
      </c>
      <c r="AF4184" s="48">
        <v>96112.12</v>
      </c>
      <c r="AG4184" s="48">
        <v>177435.28</v>
      </c>
      <c r="AH4184" s="48">
        <v>213239.08</v>
      </c>
    </row>
    <row r="4185" spans="1:34">
      <c r="A4185" s="48">
        <v>2547530</v>
      </c>
      <c r="B4185" s="49" t="s">
        <v>12340</v>
      </c>
      <c r="C4185" s="49" t="s">
        <v>12341</v>
      </c>
      <c r="D4185" s="49" t="s">
        <v>12342</v>
      </c>
      <c r="E4185" s="48">
        <v>63656.49</v>
      </c>
      <c r="F4185" s="48">
        <v>43626</v>
      </c>
      <c r="G4185" s="48">
        <v>60993.440000000002</v>
      </c>
      <c r="H4185" s="48">
        <v>51095.23</v>
      </c>
      <c r="I4185" s="48">
        <v>46507</v>
      </c>
      <c r="J4185" s="48">
        <v>26648.62</v>
      </c>
      <c r="K4185" s="48">
        <v>22607.5</v>
      </c>
      <c r="L4185" s="48">
        <v>21606.44</v>
      </c>
      <c r="M4185" s="48">
        <v>32379.71</v>
      </c>
      <c r="N4185" s="48">
        <v>46975.09</v>
      </c>
      <c r="O4185" s="48">
        <v>20898.47</v>
      </c>
      <c r="P4185" s="48">
        <v>16216.35</v>
      </c>
      <c r="Q4185" s="48">
        <v>29383.71</v>
      </c>
      <c r="R4185" s="48">
        <v>14551.34</v>
      </c>
      <c r="S4185" s="48">
        <v>15518.34</v>
      </c>
      <c r="T4185" s="48">
        <v>81747.91</v>
      </c>
      <c r="U4185" s="48">
        <v>66088.52</v>
      </c>
      <c r="V4185" s="48">
        <v>99856.8</v>
      </c>
      <c r="W4185" s="48">
        <v>73370.009999999995</v>
      </c>
      <c r="X4185" s="48">
        <v>66900.289999999994</v>
      </c>
      <c r="Y4185" s="48">
        <v>60060.02</v>
      </c>
      <c r="Z4185" s="48">
        <v>70559.539999999994</v>
      </c>
      <c r="AA4185" s="48">
        <v>83655.710000000006</v>
      </c>
      <c r="AB4185" s="48">
        <v>69289.62</v>
      </c>
      <c r="AC4185" s="48">
        <v>87917.119999999995</v>
      </c>
      <c r="AD4185" s="48">
        <v>92893.03</v>
      </c>
      <c r="AE4185" s="48">
        <v>45500.6</v>
      </c>
      <c r="AF4185" s="48">
        <v>60068.76</v>
      </c>
      <c r="AG4185" s="48">
        <v>61508.17</v>
      </c>
      <c r="AH4185" s="48">
        <v>71520.91</v>
      </c>
    </row>
    <row r="4186" spans="1:34">
      <c r="A4186" s="48">
        <v>2545740</v>
      </c>
      <c r="B4186" s="49" t="s">
        <v>12343</v>
      </c>
      <c r="C4186" s="49" t="s">
        <v>12344</v>
      </c>
      <c r="D4186" s="49" t="s">
        <v>12345</v>
      </c>
      <c r="E4186" s="48">
        <v>33469.949999999997</v>
      </c>
      <c r="F4186" s="48">
        <v>9214.27</v>
      </c>
      <c r="G4186" s="50"/>
      <c r="H4186" s="50"/>
      <c r="I4186" s="50"/>
      <c r="J4186" s="48">
        <v>3720.12</v>
      </c>
      <c r="K4186" s="48">
        <v>10935.21</v>
      </c>
      <c r="L4186" s="48">
        <v>1593.04</v>
      </c>
      <c r="M4186" s="48">
        <v>5653.18</v>
      </c>
      <c r="N4186" s="48">
        <v>51988.17</v>
      </c>
      <c r="O4186" s="48">
        <v>1832.06</v>
      </c>
      <c r="P4186" s="48">
        <v>2524.06</v>
      </c>
      <c r="Q4186" s="48">
        <v>94863.16</v>
      </c>
      <c r="R4186" s="50"/>
      <c r="S4186" s="48">
        <v>2561.0700000000002</v>
      </c>
      <c r="T4186" s="48">
        <v>88538.41</v>
      </c>
      <c r="U4186" s="48">
        <v>41935.46</v>
      </c>
      <c r="V4186" s="50"/>
      <c r="W4186" s="50"/>
      <c r="X4186" s="50"/>
      <c r="Y4186" s="48">
        <v>10466.290000000001</v>
      </c>
      <c r="Z4186" s="48">
        <v>3184.97</v>
      </c>
      <c r="AA4186" s="48">
        <v>2674.61</v>
      </c>
      <c r="AB4186" s="48">
        <v>20331.59</v>
      </c>
      <c r="AC4186" s="48">
        <v>56624.89</v>
      </c>
      <c r="AD4186" s="48">
        <v>3072.63</v>
      </c>
      <c r="AE4186" s="48">
        <v>3641.58</v>
      </c>
      <c r="AF4186" s="48">
        <v>106069.88</v>
      </c>
      <c r="AG4186" s="50"/>
      <c r="AH4186" s="48">
        <v>8785.58</v>
      </c>
    </row>
    <row r="4187" spans="1:34">
      <c r="A4187" s="48">
        <v>2544447</v>
      </c>
      <c r="B4187" s="49" t="s">
        <v>12346</v>
      </c>
      <c r="C4187" s="49" t="s">
        <v>12347</v>
      </c>
      <c r="D4187" s="49" t="s">
        <v>12348</v>
      </c>
      <c r="E4187" s="48">
        <v>105973.41</v>
      </c>
      <c r="F4187" s="48">
        <v>52304.58</v>
      </c>
      <c r="G4187" s="48">
        <v>82847.72</v>
      </c>
      <c r="H4187" s="48">
        <v>64746.05</v>
      </c>
      <c r="I4187" s="48">
        <v>62672.9</v>
      </c>
      <c r="J4187" s="48">
        <v>38040.239999999998</v>
      </c>
      <c r="K4187" s="48">
        <v>35609.14</v>
      </c>
      <c r="L4187" s="48">
        <v>26844.79</v>
      </c>
      <c r="M4187" s="48">
        <v>50303.66</v>
      </c>
      <c r="N4187" s="48">
        <v>61490.01</v>
      </c>
      <c r="O4187" s="48">
        <v>28217.78</v>
      </c>
      <c r="P4187" s="48">
        <v>62143.9</v>
      </c>
      <c r="Q4187" s="48">
        <v>70649.240000000005</v>
      </c>
      <c r="R4187" s="48">
        <v>35394.120000000003</v>
      </c>
      <c r="S4187" s="48">
        <v>33495.01</v>
      </c>
      <c r="T4187" s="48">
        <v>3473.07</v>
      </c>
      <c r="U4187" s="48">
        <v>3366.77</v>
      </c>
      <c r="V4187" s="48">
        <v>3623.12</v>
      </c>
      <c r="W4187" s="50"/>
      <c r="X4187" s="48">
        <v>2848.13</v>
      </c>
      <c r="Y4187" s="50"/>
      <c r="Z4187" s="50"/>
      <c r="AA4187" s="50"/>
      <c r="AB4187" s="50"/>
      <c r="AC4187" s="48">
        <v>2833.24</v>
      </c>
      <c r="AD4187" s="50"/>
      <c r="AE4187" s="50"/>
      <c r="AF4187" s="50"/>
      <c r="AG4187" s="50"/>
      <c r="AH4187" s="50"/>
    </row>
    <row r="4188" spans="1:34">
      <c r="A4188" s="48">
        <v>2544250</v>
      </c>
      <c r="B4188" s="49" t="s">
        <v>12349</v>
      </c>
      <c r="C4188" s="49" t="s">
        <v>12350</v>
      </c>
      <c r="D4188" s="49" t="s">
        <v>12351</v>
      </c>
      <c r="E4188" s="48">
        <v>44832.27</v>
      </c>
      <c r="F4188" s="48">
        <v>28925.82</v>
      </c>
      <c r="G4188" s="48">
        <v>36991.01</v>
      </c>
      <c r="H4188" s="48">
        <v>51611.35</v>
      </c>
      <c r="I4188" s="48">
        <v>22218.62</v>
      </c>
      <c r="J4188" s="48">
        <v>22209.599999999999</v>
      </c>
      <c r="K4188" s="48">
        <v>10342.27</v>
      </c>
      <c r="L4188" s="48">
        <v>8534.23</v>
      </c>
      <c r="M4188" s="48">
        <v>15409.4</v>
      </c>
      <c r="N4188" s="48">
        <v>26521.69</v>
      </c>
      <c r="O4188" s="48">
        <v>16998.419999999998</v>
      </c>
      <c r="P4188" s="48">
        <v>10405.290000000001</v>
      </c>
      <c r="Q4188" s="48">
        <v>22848.58</v>
      </c>
      <c r="R4188" s="48">
        <v>7534.2</v>
      </c>
      <c r="S4188" s="48">
        <v>14803.39</v>
      </c>
      <c r="T4188" s="48">
        <v>45537.84</v>
      </c>
      <c r="U4188" s="48">
        <v>43278.13</v>
      </c>
      <c r="V4188" s="48">
        <v>49851.02</v>
      </c>
      <c r="W4188" s="48">
        <v>72659.3</v>
      </c>
      <c r="X4188" s="48">
        <v>34445.760000000002</v>
      </c>
      <c r="Y4188" s="48">
        <v>53456.24</v>
      </c>
      <c r="Z4188" s="48">
        <v>35583.4</v>
      </c>
      <c r="AA4188" s="48">
        <v>37977.019999999997</v>
      </c>
      <c r="AB4188" s="48">
        <v>34713.97</v>
      </c>
      <c r="AC4188" s="48">
        <v>41801.660000000003</v>
      </c>
      <c r="AD4188" s="48">
        <v>77964.160000000003</v>
      </c>
      <c r="AE4188" s="48">
        <v>36664.339999999997</v>
      </c>
      <c r="AF4188" s="48">
        <v>53079.23</v>
      </c>
      <c r="AG4188" s="48">
        <v>42403.39</v>
      </c>
      <c r="AH4188" s="48">
        <v>73340.83</v>
      </c>
    </row>
    <row r="4189" spans="1:34">
      <c r="A4189" s="48">
        <v>2543817</v>
      </c>
      <c r="B4189" s="49" t="s">
        <v>12352</v>
      </c>
      <c r="C4189" s="49" t="s">
        <v>12353</v>
      </c>
      <c r="D4189" s="49" t="s">
        <v>12354</v>
      </c>
      <c r="E4189" s="48">
        <v>36337.050000000003</v>
      </c>
      <c r="F4189" s="48">
        <v>28784.799999999999</v>
      </c>
      <c r="G4189" s="48">
        <v>38260.07</v>
      </c>
      <c r="H4189" s="48">
        <v>36773</v>
      </c>
      <c r="I4189" s="48">
        <v>34007.949999999997</v>
      </c>
      <c r="J4189" s="48">
        <v>27537.74</v>
      </c>
      <c r="K4189" s="48">
        <v>20430.53</v>
      </c>
      <c r="L4189" s="48">
        <v>9849.26</v>
      </c>
      <c r="M4189" s="48">
        <v>20229.53</v>
      </c>
      <c r="N4189" s="48">
        <v>25576.65</v>
      </c>
      <c r="O4189" s="48">
        <v>3286.1</v>
      </c>
      <c r="P4189" s="48">
        <v>10172.26</v>
      </c>
      <c r="Q4189" s="48">
        <v>16994.419999999998</v>
      </c>
      <c r="R4189" s="50"/>
      <c r="S4189" s="50"/>
      <c r="T4189" s="48">
        <v>54930.89</v>
      </c>
      <c r="U4189" s="48">
        <v>48018.84</v>
      </c>
      <c r="V4189" s="48">
        <v>55921.05</v>
      </c>
      <c r="W4189" s="48">
        <v>59416.47</v>
      </c>
      <c r="X4189" s="48">
        <v>53075.86</v>
      </c>
      <c r="Y4189" s="48">
        <v>70397.39</v>
      </c>
      <c r="Z4189" s="48">
        <v>59997.01</v>
      </c>
      <c r="AA4189" s="48">
        <v>25613.39</v>
      </c>
      <c r="AB4189" s="48">
        <v>39161.5</v>
      </c>
      <c r="AC4189" s="48">
        <v>46171.4</v>
      </c>
      <c r="AD4189" s="48">
        <v>1929.21</v>
      </c>
      <c r="AE4189" s="48">
        <v>18289.09</v>
      </c>
      <c r="AF4189" s="48">
        <v>51553.73</v>
      </c>
      <c r="AG4189" s="50"/>
      <c r="AH4189" s="50"/>
    </row>
    <row r="4190" spans="1:34">
      <c r="A4190" s="48">
        <v>2547739</v>
      </c>
      <c r="B4190" s="49" t="s">
        <v>12355</v>
      </c>
      <c r="C4190" s="49" t="s">
        <v>12356</v>
      </c>
      <c r="D4190" s="49" t="s">
        <v>12357</v>
      </c>
      <c r="E4190" s="48">
        <v>23958.57</v>
      </c>
      <c r="F4190" s="48">
        <v>22205.51</v>
      </c>
      <c r="G4190" s="48">
        <v>31880.720000000001</v>
      </c>
      <c r="H4190" s="48">
        <v>24170.57</v>
      </c>
      <c r="I4190" s="48">
        <v>27927.66</v>
      </c>
      <c r="J4190" s="48">
        <v>16375.36</v>
      </c>
      <c r="K4190" s="48">
        <v>13833.3</v>
      </c>
      <c r="L4190" s="48">
        <v>11916.27</v>
      </c>
      <c r="M4190" s="48">
        <v>24392.54</v>
      </c>
      <c r="N4190" s="48">
        <v>24864.59</v>
      </c>
      <c r="O4190" s="48">
        <v>17758.400000000001</v>
      </c>
      <c r="P4190" s="48">
        <v>12509.28</v>
      </c>
      <c r="Q4190" s="48">
        <v>16426.349999999999</v>
      </c>
      <c r="R4190" s="48">
        <v>8117.17</v>
      </c>
      <c r="S4190" s="48">
        <v>8634.19</v>
      </c>
      <c r="T4190" s="48">
        <v>40320.78</v>
      </c>
      <c r="U4190" s="48">
        <v>52521.93</v>
      </c>
      <c r="V4190" s="48">
        <v>62524.27</v>
      </c>
      <c r="W4190" s="48">
        <v>33974.79</v>
      </c>
      <c r="X4190" s="48">
        <v>56178.32</v>
      </c>
      <c r="Y4190" s="48">
        <v>42576.46</v>
      </c>
      <c r="Z4190" s="48">
        <v>34756.06</v>
      </c>
      <c r="AA4190" s="48">
        <v>18732.87</v>
      </c>
      <c r="AB4190" s="48">
        <v>53904.18</v>
      </c>
      <c r="AC4190" s="48">
        <v>67525.81</v>
      </c>
      <c r="AD4190" s="48">
        <v>102296.16</v>
      </c>
      <c r="AE4190" s="48">
        <v>31590.83</v>
      </c>
      <c r="AF4190" s="48">
        <v>30027.41</v>
      </c>
      <c r="AG4190" s="48">
        <v>22684.97</v>
      </c>
      <c r="AH4190" s="48">
        <v>23848.400000000001</v>
      </c>
    </row>
    <row r="4191" spans="1:34">
      <c r="A4191" s="48">
        <v>2545273</v>
      </c>
      <c r="B4191" s="49" t="s">
        <v>12358</v>
      </c>
      <c r="C4191" s="49" t="s">
        <v>12359</v>
      </c>
      <c r="D4191" s="49" t="s">
        <v>12360</v>
      </c>
      <c r="E4191" s="48">
        <v>25237.62</v>
      </c>
      <c r="F4191" s="48">
        <v>12818.34</v>
      </c>
      <c r="G4191" s="48">
        <v>13543.29</v>
      </c>
      <c r="H4191" s="48">
        <v>9370.19</v>
      </c>
      <c r="I4191" s="48">
        <v>7257.17</v>
      </c>
      <c r="J4191" s="48">
        <v>13110.31</v>
      </c>
      <c r="K4191" s="48">
        <v>9942.24</v>
      </c>
      <c r="L4191" s="48">
        <v>11657.26</v>
      </c>
      <c r="M4191" s="48">
        <v>18606.439999999999</v>
      </c>
      <c r="N4191" s="48">
        <v>23749.55</v>
      </c>
      <c r="O4191" s="48">
        <v>5202.1400000000003</v>
      </c>
      <c r="P4191" s="48">
        <v>25136.59</v>
      </c>
      <c r="Q4191" s="48">
        <v>15530.34</v>
      </c>
      <c r="R4191" s="48">
        <v>4425.09</v>
      </c>
      <c r="S4191" s="48">
        <v>6946.16</v>
      </c>
      <c r="T4191" s="48">
        <v>1005.11</v>
      </c>
      <c r="U4191" s="48">
        <v>1283.99</v>
      </c>
      <c r="V4191" s="48">
        <v>608.17999999999995</v>
      </c>
      <c r="W4191" s="50"/>
      <c r="X4191" s="48">
        <v>797.94</v>
      </c>
      <c r="Y4191" s="48">
        <v>1300.53</v>
      </c>
      <c r="Z4191" s="48">
        <v>1424.78</v>
      </c>
      <c r="AA4191" s="48">
        <v>31704.16</v>
      </c>
      <c r="AB4191" s="48">
        <v>21436.14</v>
      </c>
      <c r="AC4191" s="48">
        <v>21495.66</v>
      </c>
      <c r="AD4191" s="48">
        <v>26244.959999999999</v>
      </c>
      <c r="AE4191" s="48">
        <v>34043.620000000003</v>
      </c>
      <c r="AF4191" s="48">
        <v>1640.31</v>
      </c>
      <c r="AG4191" s="50"/>
      <c r="AH4191" s="48">
        <v>3864.51</v>
      </c>
    </row>
    <row r="4192" spans="1:34">
      <c r="A4192" s="48">
        <v>2543546</v>
      </c>
      <c r="B4192" s="49" t="s">
        <v>12361</v>
      </c>
      <c r="C4192" s="49" t="s">
        <v>12362</v>
      </c>
      <c r="D4192" s="49" t="s">
        <v>12363</v>
      </c>
      <c r="E4192" s="48">
        <v>7232.18</v>
      </c>
      <c r="F4192" s="48">
        <v>6641.18</v>
      </c>
      <c r="G4192" s="48">
        <v>10335.25</v>
      </c>
      <c r="H4192" s="48">
        <v>35373.89</v>
      </c>
      <c r="I4192" s="48">
        <v>28363.73</v>
      </c>
      <c r="J4192" s="48">
        <v>4016.1</v>
      </c>
      <c r="K4192" s="48">
        <v>3758.09</v>
      </c>
      <c r="L4192" s="50"/>
      <c r="M4192" s="48">
        <v>3559.09</v>
      </c>
      <c r="N4192" s="48">
        <v>20595.54</v>
      </c>
      <c r="O4192" s="48">
        <v>9743.25</v>
      </c>
      <c r="P4192" s="48">
        <v>10663.27</v>
      </c>
      <c r="Q4192" s="48">
        <v>10437.280000000001</v>
      </c>
      <c r="R4192" s="50"/>
      <c r="S4192" s="48">
        <v>6463.16</v>
      </c>
      <c r="T4192" s="48">
        <v>493.84</v>
      </c>
      <c r="U4192" s="48">
        <v>829.79</v>
      </c>
      <c r="V4192" s="48">
        <v>838.9</v>
      </c>
      <c r="W4192" s="48">
        <v>48689.77</v>
      </c>
      <c r="X4192" s="48">
        <v>44605.23</v>
      </c>
      <c r="Y4192" s="48">
        <v>722.71</v>
      </c>
      <c r="Z4192" s="48">
        <v>860.04</v>
      </c>
      <c r="AA4192" s="50"/>
      <c r="AB4192" s="48">
        <v>670.6</v>
      </c>
      <c r="AC4192" s="48">
        <v>29582.06</v>
      </c>
      <c r="AD4192" s="48">
        <v>36113.120000000003</v>
      </c>
      <c r="AE4192" s="48">
        <v>29537.47</v>
      </c>
      <c r="AF4192" s="48">
        <v>1232.6600000000001</v>
      </c>
      <c r="AG4192" s="50"/>
      <c r="AH4192" s="48">
        <v>7714.49</v>
      </c>
    </row>
    <row r="4193" spans="1:34">
      <c r="A4193" s="48">
        <v>2544028</v>
      </c>
      <c r="B4193" s="49" t="s">
        <v>12364</v>
      </c>
      <c r="C4193" s="49" t="s">
        <v>12365</v>
      </c>
      <c r="D4193" s="49" t="s">
        <v>12366</v>
      </c>
      <c r="E4193" s="48">
        <v>43411.24</v>
      </c>
      <c r="F4193" s="48">
        <v>33550.93</v>
      </c>
      <c r="G4193" s="48">
        <v>8074.23</v>
      </c>
      <c r="H4193" s="48">
        <v>8375.25</v>
      </c>
      <c r="I4193" s="48">
        <v>8125.23</v>
      </c>
      <c r="J4193" s="48">
        <v>13217.37</v>
      </c>
      <c r="K4193" s="48">
        <v>10191.27</v>
      </c>
      <c r="L4193" s="48">
        <v>8522.2199999999993</v>
      </c>
      <c r="M4193" s="48">
        <v>15100.43</v>
      </c>
      <c r="N4193" s="48">
        <v>16147.42</v>
      </c>
      <c r="O4193" s="48">
        <v>11494.3</v>
      </c>
      <c r="P4193" s="48">
        <v>15074.4</v>
      </c>
      <c r="Q4193" s="48">
        <v>35853.01</v>
      </c>
      <c r="R4193" s="48">
        <v>6459.17</v>
      </c>
      <c r="S4193" s="48">
        <v>12839.36</v>
      </c>
      <c r="T4193" s="48">
        <v>42904.86</v>
      </c>
      <c r="U4193" s="48">
        <v>37222.32</v>
      </c>
      <c r="V4193" s="50"/>
      <c r="W4193" s="50"/>
      <c r="X4193" s="50"/>
      <c r="Y4193" s="48">
        <v>942.62</v>
      </c>
      <c r="Z4193" s="48">
        <v>966.24</v>
      </c>
      <c r="AA4193" s="48">
        <v>2268.41</v>
      </c>
      <c r="AB4193" s="48">
        <v>1604.34</v>
      </c>
      <c r="AC4193" s="48">
        <v>1914.71</v>
      </c>
      <c r="AD4193" s="48">
        <v>29975.200000000001</v>
      </c>
      <c r="AE4193" s="48">
        <v>3645.03</v>
      </c>
      <c r="AF4193" s="48">
        <v>53225.919999999998</v>
      </c>
      <c r="AG4193" s="50"/>
      <c r="AH4193" s="48">
        <v>4259.79</v>
      </c>
    </row>
    <row r="4194" spans="1:34">
      <c r="A4194" s="48">
        <v>2547005</v>
      </c>
      <c r="B4194" s="49" t="s">
        <v>12367</v>
      </c>
      <c r="C4194" s="49" t="s">
        <v>12368</v>
      </c>
      <c r="D4194" s="49" t="s">
        <v>12369</v>
      </c>
      <c r="E4194" s="48">
        <v>12290.43</v>
      </c>
      <c r="F4194" s="48">
        <v>8529.2900000000009</v>
      </c>
      <c r="G4194" s="48">
        <v>13720.46</v>
      </c>
      <c r="H4194" s="48">
        <v>11734.38</v>
      </c>
      <c r="I4194" s="48">
        <v>10621.37</v>
      </c>
      <c r="J4194" s="48">
        <v>8209.26</v>
      </c>
      <c r="K4194" s="48">
        <v>8085.28</v>
      </c>
      <c r="L4194" s="48">
        <v>4975.16</v>
      </c>
      <c r="M4194" s="48">
        <v>3540.12</v>
      </c>
      <c r="N4194" s="48">
        <v>7801.25</v>
      </c>
      <c r="O4194" s="48">
        <v>521.02</v>
      </c>
      <c r="P4194" s="48">
        <v>6734.22</v>
      </c>
      <c r="Q4194" s="48">
        <v>7255.25</v>
      </c>
      <c r="R4194" s="48">
        <v>691.02</v>
      </c>
      <c r="S4194" s="50"/>
      <c r="T4194" s="48">
        <v>15122.26</v>
      </c>
      <c r="U4194" s="48">
        <v>13844.59</v>
      </c>
      <c r="V4194" s="48">
        <v>20520.41</v>
      </c>
      <c r="W4194" s="48">
        <v>18907.13</v>
      </c>
      <c r="X4194" s="48">
        <v>17714.310000000001</v>
      </c>
      <c r="Y4194" s="48">
        <v>20661.72</v>
      </c>
      <c r="Z4194" s="48">
        <v>27724.560000000001</v>
      </c>
      <c r="AA4194" s="48">
        <v>22602.11</v>
      </c>
      <c r="AB4194" s="48">
        <v>7518.07</v>
      </c>
      <c r="AC4194" s="48">
        <v>14853.91</v>
      </c>
      <c r="AD4194" s="48">
        <v>812.46</v>
      </c>
      <c r="AE4194" s="48">
        <v>26120.17</v>
      </c>
      <c r="AF4194" s="48">
        <v>16866.939999999999</v>
      </c>
      <c r="AG4194" s="48">
        <v>1789.65</v>
      </c>
      <c r="AH4194" s="50"/>
    </row>
    <row r="4195" spans="1:34">
      <c r="A4195" s="48">
        <v>2545580</v>
      </c>
      <c r="B4195" s="49" t="s">
        <v>12370</v>
      </c>
      <c r="C4195" s="49" t="s">
        <v>12371</v>
      </c>
      <c r="D4195" s="49" t="s">
        <v>12372</v>
      </c>
      <c r="E4195" s="48">
        <v>24981.62</v>
      </c>
      <c r="F4195" s="48">
        <v>19573.55</v>
      </c>
      <c r="G4195" s="48">
        <v>16507.41</v>
      </c>
      <c r="H4195" s="48">
        <v>8072.19</v>
      </c>
      <c r="I4195" s="48">
        <v>8278.2000000000007</v>
      </c>
      <c r="J4195" s="48">
        <v>14265.38</v>
      </c>
      <c r="K4195" s="48">
        <v>7144.22</v>
      </c>
      <c r="L4195" s="48">
        <v>6272.18</v>
      </c>
      <c r="M4195" s="48">
        <v>12084.32</v>
      </c>
      <c r="N4195" s="48">
        <v>14493.35</v>
      </c>
      <c r="O4195" s="48">
        <v>3008.06</v>
      </c>
      <c r="P4195" s="48">
        <v>1994.04</v>
      </c>
      <c r="Q4195" s="48">
        <v>6094.19</v>
      </c>
      <c r="R4195" s="48">
        <v>1543.03</v>
      </c>
      <c r="S4195" s="48">
        <v>1078.02</v>
      </c>
      <c r="T4195" s="48">
        <v>31564.639999999999</v>
      </c>
      <c r="U4195" s="48">
        <v>32613.439999999999</v>
      </c>
      <c r="V4195" s="48">
        <v>24838.69</v>
      </c>
      <c r="W4195" s="48">
        <v>11787.75</v>
      </c>
      <c r="X4195" s="48">
        <v>13025.06</v>
      </c>
      <c r="Y4195" s="48">
        <v>40045.279999999999</v>
      </c>
      <c r="Z4195" s="48">
        <v>16076.82</v>
      </c>
      <c r="AA4195" s="48">
        <v>17214.12</v>
      </c>
      <c r="AB4195" s="48">
        <v>18073.830000000002</v>
      </c>
      <c r="AC4195" s="48">
        <v>35242.47</v>
      </c>
      <c r="AD4195" s="48">
        <v>16889.3</v>
      </c>
      <c r="AE4195" s="48">
        <v>3925.78</v>
      </c>
      <c r="AF4195" s="48">
        <v>10232.5</v>
      </c>
      <c r="AG4195" s="48">
        <v>6614.2</v>
      </c>
      <c r="AH4195" s="48">
        <v>5299.49</v>
      </c>
    </row>
    <row r="4196" spans="1:34">
      <c r="A4196" s="48">
        <v>2543971</v>
      </c>
      <c r="B4196" s="49" t="s">
        <v>12373</v>
      </c>
      <c r="C4196" s="49" t="s">
        <v>12374</v>
      </c>
      <c r="D4196" s="49" t="s">
        <v>12375</v>
      </c>
      <c r="E4196" s="48">
        <v>34014.879999999997</v>
      </c>
      <c r="F4196" s="48">
        <v>44902.98</v>
      </c>
      <c r="G4196" s="48">
        <v>6017.13</v>
      </c>
      <c r="H4196" s="48">
        <v>17752.419999999998</v>
      </c>
      <c r="I4196" s="48">
        <v>9285.25</v>
      </c>
      <c r="J4196" s="48">
        <v>48066.04</v>
      </c>
      <c r="K4196" s="48">
        <v>35676.78</v>
      </c>
      <c r="L4196" s="48">
        <v>22795.49</v>
      </c>
      <c r="M4196" s="48">
        <v>34405.74</v>
      </c>
      <c r="N4196" s="48">
        <v>46248.98</v>
      </c>
      <c r="O4196" s="48">
        <v>19740.439999999999</v>
      </c>
      <c r="P4196" s="48">
        <v>19193.439999999999</v>
      </c>
      <c r="Q4196" s="48">
        <v>23423.54</v>
      </c>
      <c r="R4196" s="48">
        <v>11731.29</v>
      </c>
      <c r="S4196" s="48">
        <v>18534.39</v>
      </c>
      <c r="T4196" s="48">
        <v>23644.18</v>
      </c>
      <c r="U4196" s="48">
        <v>70185.570000000007</v>
      </c>
      <c r="V4196" s="48">
        <v>587.07000000000005</v>
      </c>
      <c r="W4196" s="48">
        <v>20428.439999999999</v>
      </c>
      <c r="X4196" s="48">
        <v>7014.09</v>
      </c>
      <c r="Y4196" s="48">
        <v>129090.86</v>
      </c>
      <c r="Z4196" s="48">
        <v>126390.41</v>
      </c>
      <c r="AA4196" s="48">
        <v>107118.38</v>
      </c>
      <c r="AB4196" s="48">
        <v>103638.77</v>
      </c>
      <c r="AC4196" s="48">
        <v>92977.73</v>
      </c>
      <c r="AD4196" s="48">
        <v>104737.77</v>
      </c>
      <c r="AE4196" s="48">
        <v>50989.48</v>
      </c>
      <c r="AF4196" s="48">
        <v>38227.22</v>
      </c>
      <c r="AG4196" s="48">
        <v>46286.559999999998</v>
      </c>
      <c r="AH4196" s="48">
        <v>98030.97</v>
      </c>
    </row>
    <row r="4197" spans="1:34">
      <c r="A4197" s="48">
        <v>2546834</v>
      </c>
      <c r="B4197" s="49" t="s">
        <v>12376</v>
      </c>
      <c r="C4197" s="49" t="s">
        <v>12377</v>
      </c>
      <c r="D4197" s="49" t="s">
        <v>12378</v>
      </c>
      <c r="E4197" s="48">
        <v>44339.07</v>
      </c>
      <c r="F4197" s="48">
        <v>36366.81</v>
      </c>
      <c r="G4197" s="48">
        <v>39090.949999999997</v>
      </c>
      <c r="H4197" s="48">
        <v>33664.81</v>
      </c>
      <c r="I4197" s="48">
        <v>35170.86</v>
      </c>
      <c r="J4197" s="48">
        <v>17907.39</v>
      </c>
      <c r="K4197" s="48">
        <v>1808.04</v>
      </c>
      <c r="L4197" s="48">
        <v>15056.35</v>
      </c>
      <c r="M4197" s="48">
        <v>24778.6</v>
      </c>
      <c r="N4197" s="48">
        <v>28553.64</v>
      </c>
      <c r="O4197" s="48">
        <v>2826.06</v>
      </c>
      <c r="P4197" s="48">
        <v>25178.59</v>
      </c>
      <c r="Q4197" s="48">
        <v>48145.13</v>
      </c>
      <c r="R4197" s="48">
        <v>20317.43</v>
      </c>
      <c r="S4197" s="48">
        <v>16568.36</v>
      </c>
      <c r="T4197" s="48">
        <v>37875.4</v>
      </c>
      <c r="U4197" s="48">
        <v>43452.86</v>
      </c>
      <c r="V4197" s="48">
        <v>47545.56</v>
      </c>
      <c r="W4197" s="48">
        <v>39299.129999999997</v>
      </c>
      <c r="X4197" s="48">
        <v>45024.69</v>
      </c>
      <c r="Y4197" s="48">
        <v>43641.11</v>
      </c>
      <c r="Z4197" s="48">
        <v>680.49</v>
      </c>
      <c r="AA4197" s="48">
        <v>59722.71</v>
      </c>
      <c r="AB4197" s="48">
        <v>48373.91</v>
      </c>
      <c r="AC4197" s="48">
        <v>49237.85</v>
      </c>
      <c r="AD4197" s="48">
        <v>970.73</v>
      </c>
      <c r="AE4197" s="48">
        <v>93080.16</v>
      </c>
      <c r="AF4197" s="48">
        <v>110753.31</v>
      </c>
      <c r="AG4197" s="48">
        <v>114766.05</v>
      </c>
      <c r="AH4197" s="48">
        <v>98845</v>
      </c>
    </row>
    <row r="4198" spans="1:34">
      <c r="A4198" s="48">
        <v>2543605</v>
      </c>
      <c r="B4198" s="49" t="s">
        <v>12379</v>
      </c>
      <c r="C4198" s="49" t="s">
        <v>12380</v>
      </c>
      <c r="D4198" s="49" t="s">
        <v>12381</v>
      </c>
      <c r="E4198" s="48">
        <v>46696.51</v>
      </c>
      <c r="F4198" s="48">
        <v>27636.9</v>
      </c>
      <c r="G4198" s="48">
        <v>13347.43</v>
      </c>
      <c r="H4198" s="48">
        <v>12444.46</v>
      </c>
      <c r="I4198" s="48">
        <v>16008.52</v>
      </c>
      <c r="J4198" s="48">
        <v>5565.19</v>
      </c>
      <c r="K4198" s="48">
        <v>13867.46</v>
      </c>
      <c r="L4198" s="48">
        <v>9301.26</v>
      </c>
      <c r="M4198" s="48">
        <v>14530.48</v>
      </c>
      <c r="N4198" s="48">
        <v>10809.34</v>
      </c>
      <c r="O4198" s="48">
        <v>5828.17</v>
      </c>
      <c r="P4198" s="48">
        <v>28853.919999999998</v>
      </c>
      <c r="Q4198" s="48">
        <v>46295.56</v>
      </c>
      <c r="R4198" s="48">
        <v>44413.54</v>
      </c>
      <c r="S4198" s="48">
        <v>2812.1</v>
      </c>
      <c r="T4198" s="48">
        <v>78741.91</v>
      </c>
      <c r="U4198" s="48">
        <v>73719.94</v>
      </c>
      <c r="V4198" s="48">
        <v>5123.82</v>
      </c>
      <c r="W4198" s="48">
        <v>1506.52</v>
      </c>
      <c r="X4198" s="48">
        <v>7594.98</v>
      </c>
      <c r="Y4198" s="50"/>
      <c r="Z4198" s="48">
        <v>4047.95</v>
      </c>
      <c r="AA4198" s="48">
        <v>4315.01</v>
      </c>
      <c r="AB4198" s="48">
        <v>11881.09</v>
      </c>
      <c r="AC4198" s="48">
        <v>2678.81</v>
      </c>
      <c r="AD4198" s="48">
        <v>5572.87</v>
      </c>
      <c r="AE4198" s="48">
        <v>12080.46</v>
      </c>
      <c r="AF4198" s="48">
        <v>5160.49</v>
      </c>
      <c r="AG4198" s="48">
        <v>365794.09</v>
      </c>
      <c r="AH4198" s="50"/>
    </row>
    <row r="4199" spans="1:34">
      <c r="A4199" s="48">
        <v>2546988</v>
      </c>
      <c r="B4199" s="49" t="s">
        <v>12382</v>
      </c>
      <c r="C4199" s="49" t="s">
        <v>12383</v>
      </c>
      <c r="D4199" s="49" t="s">
        <v>12384</v>
      </c>
      <c r="E4199" s="48">
        <v>45172.24</v>
      </c>
      <c r="F4199" s="48">
        <v>26099.67</v>
      </c>
      <c r="G4199" s="48">
        <v>18665.45</v>
      </c>
      <c r="H4199" s="48">
        <v>17670.439999999999</v>
      </c>
      <c r="I4199" s="48">
        <v>18343.47</v>
      </c>
      <c r="J4199" s="48">
        <v>11202.29</v>
      </c>
      <c r="K4199" s="48">
        <v>12106.31</v>
      </c>
      <c r="L4199" s="48">
        <v>8093.2</v>
      </c>
      <c r="M4199" s="48">
        <v>19517.45</v>
      </c>
      <c r="N4199" s="48">
        <v>25887.69</v>
      </c>
      <c r="O4199" s="48">
        <v>5345.14</v>
      </c>
      <c r="P4199" s="48">
        <v>12937.33</v>
      </c>
      <c r="Q4199" s="48">
        <v>15181.38</v>
      </c>
      <c r="R4199" s="48">
        <v>7725.19</v>
      </c>
      <c r="S4199" s="48">
        <v>11135.25</v>
      </c>
      <c r="T4199" s="48">
        <v>60650.41</v>
      </c>
      <c r="U4199" s="48">
        <v>29250.57</v>
      </c>
      <c r="V4199" s="48">
        <v>19185.27</v>
      </c>
      <c r="W4199" s="48">
        <v>19592.32</v>
      </c>
      <c r="X4199" s="48">
        <v>45328.800000000003</v>
      </c>
      <c r="Y4199" s="48">
        <v>24536.12</v>
      </c>
      <c r="Z4199" s="48">
        <v>34348.379999999997</v>
      </c>
      <c r="AA4199" s="48">
        <v>29372.43</v>
      </c>
      <c r="AB4199" s="48">
        <v>32807.22</v>
      </c>
      <c r="AC4199" s="48">
        <v>52198.77</v>
      </c>
      <c r="AD4199" s="48">
        <v>4650.6899999999996</v>
      </c>
      <c r="AE4199" s="48">
        <v>44382.78</v>
      </c>
      <c r="AF4199" s="48">
        <v>33570.720000000001</v>
      </c>
      <c r="AG4199" s="48">
        <v>10908.35</v>
      </c>
      <c r="AH4199" s="48">
        <v>75303.490000000005</v>
      </c>
    </row>
    <row r="4200" spans="1:34">
      <c r="A4200" s="48">
        <v>2541777</v>
      </c>
      <c r="B4200" s="49" t="s">
        <v>12385</v>
      </c>
      <c r="C4200" s="49" t="s">
        <v>12386</v>
      </c>
      <c r="D4200" s="49" t="s">
        <v>12387</v>
      </c>
      <c r="E4200" s="48">
        <v>44707.22</v>
      </c>
      <c r="F4200" s="48">
        <v>35647.040000000001</v>
      </c>
      <c r="G4200" s="48">
        <v>48800.35</v>
      </c>
      <c r="H4200" s="48">
        <v>49661.36</v>
      </c>
      <c r="I4200" s="48">
        <v>53377.54</v>
      </c>
      <c r="J4200" s="48">
        <v>29049.75</v>
      </c>
      <c r="K4200" s="48">
        <v>9071.2800000000007</v>
      </c>
      <c r="L4200" s="48">
        <v>4477.1499999999996</v>
      </c>
      <c r="M4200" s="48">
        <v>19423.53</v>
      </c>
      <c r="N4200" s="48">
        <v>33712.93</v>
      </c>
      <c r="O4200" s="48">
        <v>3757.14</v>
      </c>
      <c r="P4200" s="48">
        <v>7386.25</v>
      </c>
      <c r="Q4200" s="48">
        <v>17478.509999999998</v>
      </c>
      <c r="R4200" s="48">
        <v>8575.2999999999993</v>
      </c>
      <c r="S4200" s="48">
        <v>3324.07</v>
      </c>
      <c r="T4200" s="48">
        <v>63149.29</v>
      </c>
      <c r="U4200" s="48">
        <v>60748.53</v>
      </c>
      <c r="V4200" s="48">
        <v>90522.79</v>
      </c>
      <c r="W4200" s="48">
        <v>96631.67</v>
      </c>
      <c r="X4200" s="48">
        <v>99953.38</v>
      </c>
      <c r="Y4200" s="48">
        <v>84466.06</v>
      </c>
      <c r="Z4200" s="48">
        <v>17045.400000000001</v>
      </c>
      <c r="AA4200" s="48">
        <v>2345.3000000000002</v>
      </c>
      <c r="AB4200" s="48">
        <v>17284.150000000001</v>
      </c>
      <c r="AC4200" s="48">
        <v>105958.37</v>
      </c>
      <c r="AD4200" s="48">
        <v>2317.0500000000002</v>
      </c>
      <c r="AE4200" s="48">
        <v>3326.68</v>
      </c>
      <c r="AF4200" s="48">
        <v>25984.61</v>
      </c>
      <c r="AG4200" s="48">
        <v>6313.66</v>
      </c>
      <c r="AH4200" s="48">
        <v>4245.1499999999996</v>
      </c>
    </row>
    <row r="4201" spans="1:34">
      <c r="A4201" s="48">
        <v>2543068</v>
      </c>
      <c r="B4201" s="49" t="s">
        <v>12388</v>
      </c>
      <c r="C4201" s="49" t="s">
        <v>12389</v>
      </c>
      <c r="D4201" s="49" t="s">
        <v>12390</v>
      </c>
      <c r="E4201" s="48">
        <v>43430.080000000002</v>
      </c>
      <c r="F4201" s="48">
        <v>43259.96</v>
      </c>
      <c r="G4201" s="48">
        <v>52287.19</v>
      </c>
      <c r="H4201" s="48">
        <v>47211.09</v>
      </c>
      <c r="I4201" s="48">
        <v>50948.21</v>
      </c>
      <c r="J4201" s="48">
        <v>35522.769999999997</v>
      </c>
      <c r="K4201" s="48">
        <v>36361.82</v>
      </c>
      <c r="L4201" s="48">
        <v>28813.61</v>
      </c>
      <c r="M4201" s="48">
        <v>40509.910000000003</v>
      </c>
      <c r="N4201" s="48">
        <v>28243.61</v>
      </c>
      <c r="O4201" s="48">
        <v>29242.63</v>
      </c>
      <c r="P4201" s="48">
        <v>35632.79</v>
      </c>
      <c r="Q4201" s="48">
        <v>51221.3</v>
      </c>
      <c r="R4201" s="48">
        <v>32131.75</v>
      </c>
      <c r="S4201" s="48">
        <v>24500.6</v>
      </c>
      <c r="T4201" s="48">
        <v>83559.360000000001</v>
      </c>
      <c r="U4201" s="48">
        <v>94711.28</v>
      </c>
      <c r="V4201" s="48">
        <v>102473.4</v>
      </c>
      <c r="W4201" s="48">
        <v>85954.96</v>
      </c>
      <c r="X4201" s="48">
        <v>98686.95</v>
      </c>
      <c r="Y4201" s="48">
        <v>91780.84</v>
      </c>
      <c r="Z4201" s="48">
        <v>112236.66</v>
      </c>
      <c r="AA4201" s="48">
        <v>98828.13</v>
      </c>
      <c r="AB4201" s="48">
        <v>110145.7</v>
      </c>
      <c r="AC4201" s="48">
        <v>75500.289999999994</v>
      </c>
      <c r="AD4201" s="48">
        <v>138940.34</v>
      </c>
      <c r="AE4201" s="48">
        <v>120203.69</v>
      </c>
      <c r="AF4201" s="48">
        <v>123167.27</v>
      </c>
      <c r="AG4201" s="48">
        <v>158828.16</v>
      </c>
      <c r="AH4201" s="48">
        <v>154474.84</v>
      </c>
    </row>
    <row r="4202" spans="1:34">
      <c r="A4202" s="48">
        <v>2542478</v>
      </c>
      <c r="B4202" s="49" t="s">
        <v>12391</v>
      </c>
      <c r="C4202" s="49" t="s">
        <v>12392</v>
      </c>
      <c r="D4202" s="49" t="s">
        <v>12393</v>
      </c>
      <c r="E4202" s="48">
        <v>45583.12</v>
      </c>
      <c r="F4202" s="48">
        <v>36094.93</v>
      </c>
      <c r="G4202" s="48">
        <v>38017.01</v>
      </c>
      <c r="H4202" s="48">
        <v>34068.870000000003</v>
      </c>
      <c r="I4202" s="48">
        <v>24320.59</v>
      </c>
      <c r="J4202" s="48">
        <v>42966.07</v>
      </c>
      <c r="K4202" s="48">
        <v>34301.9</v>
      </c>
      <c r="L4202" s="48">
        <v>19630.490000000002</v>
      </c>
      <c r="M4202" s="48">
        <v>40109.019999999997</v>
      </c>
      <c r="N4202" s="48">
        <v>37950.959999999999</v>
      </c>
      <c r="O4202" s="48">
        <v>33540.870000000003</v>
      </c>
      <c r="P4202" s="48">
        <v>37030.94</v>
      </c>
      <c r="Q4202" s="48">
        <v>34639.879999999997</v>
      </c>
      <c r="R4202" s="48">
        <v>9246.2099999999991</v>
      </c>
      <c r="S4202" s="48">
        <v>19173.490000000002</v>
      </c>
      <c r="T4202" s="48">
        <v>28144.89</v>
      </c>
      <c r="U4202" s="48">
        <v>37008.03</v>
      </c>
      <c r="V4202" s="48">
        <v>26988.84</v>
      </c>
      <c r="W4202" s="48">
        <v>30695.1</v>
      </c>
      <c r="X4202" s="48">
        <v>17227.55</v>
      </c>
      <c r="Y4202" s="48">
        <v>79587.850000000006</v>
      </c>
      <c r="Z4202" s="48">
        <v>80794.34</v>
      </c>
      <c r="AA4202" s="48">
        <v>48719.77</v>
      </c>
      <c r="AB4202" s="48">
        <v>56366.09</v>
      </c>
      <c r="AC4202" s="48">
        <v>41589.050000000003</v>
      </c>
      <c r="AD4202" s="48">
        <v>120641.25</v>
      </c>
      <c r="AE4202" s="48">
        <v>86285.83</v>
      </c>
      <c r="AF4202" s="48">
        <v>46452.61</v>
      </c>
      <c r="AG4202" s="48">
        <v>1758.41</v>
      </c>
      <c r="AH4202" s="48">
        <v>76845.100000000006</v>
      </c>
    </row>
    <row r="4203" spans="1:34">
      <c r="A4203" s="48">
        <v>2544582</v>
      </c>
      <c r="B4203" s="49" t="s">
        <v>12394</v>
      </c>
      <c r="C4203" s="49" t="s">
        <v>12395</v>
      </c>
      <c r="D4203" s="49" t="s">
        <v>12396</v>
      </c>
      <c r="E4203" s="48">
        <v>36973.43</v>
      </c>
      <c r="F4203" s="48">
        <v>21377.79</v>
      </c>
      <c r="G4203" s="48">
        <v>32055.15</v>
      </c>
      <c r="H4203" s="48">
        <v>28119.05</v>
      </c>
      <c r="I4203" s="48">
        <v>35719.22</v>
      </c>
      <c r="J4203" s="48">
        <v>14518.51</v>
      </c>
      <c r="K4203" s="48">
        <v>18103.68</v>
      </c>
      <c r="L4203" s="48">
        <v>13627.46</v>
      </c>
      <c r="M4203" s="48">
        <v>26854.959999999999</v>
      </c>
      <c r="N4203" s="48">
        <v>27742.9</v>
      </c>
      <c r="O4203" s="48">
        <v>16252.53</v>
      </c>
      <c r="P4203" s="48">
        <v>13508.51</v>
      </c>
      <c r="Q4203" s="48">
        <v>16729.66</v>
      </c>
      <c r="R4203" s="48">
        <v>1587.05</v>
      </c>
      <c r="S4203" s="48">
        <v>5346.17</v>
      </c>
      <c r="T4203" s="48">
        <v>66631.97</v>
      </c>
      <c r="U4203" s="48">
        <v>40840.959999999999</v>
      </c>
      <c r="V4203" s="48">
        <v>71710.429999999993</v>
      </c>
      <c r="W4203" s="48">
        <v>58933.36</v>
      </c>
      <c r="X4203" s="48">
        <v>74747.61</v>
      </c>
      <c r="Y4203" s="48">
        <v>43537.37</v>
      </c>
      <c r="Z4203" s="48">
        <v>66182</v>
      </c>
      <c r="AA4203" s="48">
        <v>58713.57</v>
      </c>
      <c r="AB4203" s="48">
        <v>60044.84</v>
      </c>
      <c r="AC4203" s="48">
        <v>49189.32</v>
      </c>
      <c r="AD4203" s="48">
        <v>103311.36</v>
      </c>
      <c r="AE4203" s="48">
        <v>39829.42</v>
      </c>
      <c r="AF4203" s="48">
        <v>39482.11</v>
      </c>
      <c r="AG4203" s="48">
        <v>6040.47</v>
      </c>
      <c r="AH4203" s="48">
        <v>5886.55</v>
      </c>
    </row>
    <row r="4204" spans="1:34">
      <c r="A4204" s="48">
        <v>2544542</v>
      </c>
      <c r="B4204" s="49" t="s">
        <v>12397</v>
      </c>
      <c r="C4204" s="49" t="s">
        <v>12398</v>
      </c>
      <c r="D4204" s="49" t="s">
        <v>12399</v>
      </c>
      <c r="E4204" s="48">
        <v>14320.41</v>
      </c>
      <c r="F4204" s="48">
        <v>24008.61</v>
      </c>
      <c r="G4204" s="48">
        <v>43355.17</v>
      </c>
      <c r="H4204" s="48">
        <v>45334.18</v>
      </c>
      <c r="I4204" s="48">
        <v>44246.15</v>
      </c>
      <c r="J4204" s="48">
        <v>5904.16</v>
      </c>
      <c r="K4204" s="48">
        <v>15619.4</v>
      </c>
      <c r="L4204" s="48">
        <v>4890.13</v>
      </c>
      <c r="M4204" s="48">
        <v>25529.66</v>
      </c>
      <c r="N4204" s="48">
        <v>32528.84</v>
      </c>
      <c r="O4204" s="48">
        <v>11840.27</v>
      </c>
      <c r="P4204" s="48">
        <v>21265.54</v>
      </c>
      <c r="Q4204" s="48">
        <v>16570.39</v>
      </c>
      <c r="R4204" s="48">
        <v>26513.62</v>
      </c>
      <c r="S4204" s="48">
        <v>19624.47</v>
      </c>
      <c r="T4204" s="48">
        <v>28637.18</v>
      </c>
      <c r="U4204" s="48">
        <v>38445.1</v>
      </c>
      <c r="V4204" s="48">
        <v>79686.7</v>
      </c>
      <c r="W4204" s="48">
        <v>86312.1</v>
      </c>
      <c r="X4204" s="48">
        <v>78894.59</v>
      </c>
      <c r="Y4204" s="48">
        <v>3706.29</v>
      </c>
      <c r="Z4204" s="48">
        <v>47988.67</v>
      </c>
      <c r="AA4204" s="48">
        <v>5894.81</v>
      </c>
      <c r="AB4204" s="48">
        <v>52831.07</v>
      </c>
      <c r="AC4204" s="48">
        <v>58293.84</v>
      </c>
      <c r="AD4204" s="48">
        <v>57239.15</v>
      </c>
      <c r="AE4204" s="48">
        <v>77530.880000000005</v>
      </c>
      <c r="AF4204" s="48">
        <v>44700.76</v>
      </c>
      <c r="AG4204" s="48">
        <v>112534.37</v>
      </c>
      <c r="AH4204" s="48">
        <v>106691.45</v>
      </c>
    </row>
    <row r="4205" spans="1:34">
      <c r="A4205" s="48">
        <v>2546542</v>
      </c>
      <c r="B4205" s="49" t="s">
        <v>12400</v>
      </c>
      <c r="C4205" s="49" t="s">
        <v>12401</v>
      </c>
      <c r="D4205" s="49" t="s">
        <v>12402</v>
      </c>
      <c r="E4205" s="48">
        <v>29707.82</v>
      </c>
      <c r="F4205" s="48">
        <v>25620.639999999999</v>
      </c>
      <c r="G4205" s="48">
        <v>17740.48</v>
      </c>
      <c r="H4205" s="48">
        <v>22274.61</v>
      </c>
      <c r="I4205" s="48">
        <v>20593.54</v>
      </c>
      <c r="J4205" s="48">
        <v>28925.78</v>
      </c>
      <c r="K4205" s="48">
        <v>23394.58</v>
      </c>
      <c r="L4205" s="48">
        <v>16168.45</v>
      </c>
      <c r="M4205" s="48">
        <v>20543.54</v>
      </c>
      <c r="N4205" s="48">
        <v>22489.57</v>
      </c>
      <c r="O4205" s="48">
        <v>15185.4</v>
      </c>
      <c r="P4205" s="48">
        <v>7174.22</v>
      </c>
      <c r="Q4205" s="48">
        <v>14444.39</v>
      </c>
      <c r="R4205" s="48">
        <v>6573.2</v>
      </c>
      <c r="S4205" s="48">
        <v>11831.3</v>
      </c>
      <c r="T4205" s="48">
        <v>34370.69</v>
      </c>
      <c r="U4205" s="48">
        <v>37405.64</v>
      </c>
      <c r="V4205" s="48">
        <v>23725.93</v>
      </c>
      <c r="W4205" s="48">
        <v>34163.910000000003</v>
      </c>
      <c r="X4205" s="48">
        <v>31746.79</v>
      </c>
      <c r="Y4205" s="48">
        <v>67674.929999999993</v>
      </c>
      <c r="Z4205" s="48">
        <v>61464.24</v>
      </c>
      <c r="AA4205" s="48">
        <v>64670.97</v>
      </c>
      <c r="AB4205" s="48">
        <v>43073.07</v>
      </c>
      <c r="AC4205" s="48">
        <v>36665.129999999997</v>
      </c>
      <c r="AD4205" s="48">
        <v>69921.48</v>
      </c>
      <c r="AE4205" s="48">
        <v>28757.27</v>
      </c>
      <c r="AF4205" s="48">
        <v>30979.9</v>
      </c>
      <c r="AG4205" s="48">
        <v>48921.56</v>
      </c>
      <c r="AH4205" s="48">
        <v>66102.679999999993</v>
      </c>
    </row>
    <row r="4206" spans="1:34">
      <c r="A4206" s="48">
        <v>2547147</v>
      </c>
      <c r="B4206" s="49" t="s">
        <v>12403</v>
      </c>
      <c r="C4206" s="49" t="s">
        <v>12404</v>
      </c>
      <c r="D4206" s="49" t="s">
        <v>12405</v>
      </c>
      <c r="E4206" s="48">
        <v>42567.27</v>
      </c>
      <c r="F4206" s="48">
        <v>27276.77</v>
      </c>
      <c r="G4206" s="48">
        <v>46122.32</v>
      </c>
      <c r="H4206" s="48">
        <v>38561.08</v>
      </c>
      <c r="I4206" s="48">
        <v>48130.37</v>
      </c>
      <c r="J4206" s="48">
        <v>16859.47</v>
      </c>
      <c r="K4206" s="48">
        <v>7646.21</v>
      </c>
      <c r="L4206" s="48">
        <v>5109.1400000000003</v>
      </c>
      <c r="M4206" s="48">
        <v>17247.47</v>
      </c>
      <c r="N4206" s="48">
        <v>18239.54</v>
      </c>
      <c r="O4206" s="48">
        <v>6716.19</v>
      </c>
      <c r="P4206" s="48">
        <v>12867.34</v>
      </c>
      <c r="Q4206" s="48">
        <v>31900.880000000001</v>
      </c>
      <c r="R4206" s="48">
        <v>14262.39</v>
      </c>
      <c r="S4206" s="48">
        <v>11672.32</v>
      </c>
      <c r="T4206" s="48">
        <v>43535.99</v>
      </c>
      <c r="U4206" s="48">
        <v>43440.84</v>
      </c>
      <c r="V4206" s="48">
        <v>59919.57</v>
      </c>
      <c r="W4206" s="48">
        <v>60071.839999999997</v>
      </c>
      <c r="X4206" s="48">
        <v>69293.67</v>
      </c>
      <c r="Y4206" s="48">
        <v>48163.89</v>
      </c>
      <c r="Z4206" s="48">
        <v>1855.71</v>
      </c>
      <c r="AA4206" s="48">
        <v>2365.59</v>
      </c>
      <c r="AB4206" s="48">
        <v>35085.519999999997</v>
      </c>
      <c r="AC4206" s="48">
        <v>30736.79</v>
      </c>
      <c r="AD4206" s="48">
        <v>33251.35</v>
      </c>
      <c r="AE4206" s="48">
        <v>44889.27</v>
      </c>
      <c r="AF4206" s="48">
        <v>82968.63</v>
      </c>
      <c r="AG4206" s="48">
        <v>88914.09</v>
      </c>
      <c r="AH4206" s="48">
        <v>71445.600000000006</v>
      </c>
    </row>
    <row r="4207" spans="1:34">
      <c r="A4207" s="48">
        <v>2546333</v>
      </c>
      <c r="B4207" s="49" t="s">
        <v>12406</v>
      </c>
      <c r="C4207" s="49" t="s">
        <v>12407</v>
      </c>
      <c r="D4207" s="49" t="s">
        <v>12408</v>
      </c>
      <c r="E4207" s="48">
        <v>37756.93</v>
      </c>
      <c r="F4207" s="48">
        <v>19322.5</v>
      </c>
      <c r="G4207" s="48">
        <v>7823.21</v>
      </c>
      <c r="H4207" s="48">
        <v>8780.25</v>
      </c>
      <c r="I4207" s="48">
        <v>16090.38</v>
      </c>
      <c r="J4207" s="48">
        <v>20758.55</v>
      </c>
      <c r="K4207" s="48">
        <v>12597.29</v>
      </c>
      <c r="L4207" s="48">
        <v>13042.3</v>
      </c>
      <c r="M4207" s="48">
        <v>18313.439999999999</v>
      </c>
      <c r="N4207" s="48">
        <v>21655.53</v>
      </c>
      <c r="O4207" s="48">
        <v>4682.1099999999997</v>
      </c>
      <c r="P4207" s="48">
        <v>25807.62</v>
      </c>
      <c r="Q4207" s="48">
        <v>28516.76</v>
      </c>
      <c r="R4207" s="48">
        <v>23175.58</v>
      </c>
      <c r="S4207" s="48">
        <v>15367.37</v>
      </c>
      <c r="T4207" s="48">
        <v>40552.550000000003</v>
      </c>
      <c r="U4207" s="48">
        <v>30106.3</v>
      </c>
      <c r="V4207" s="48">
        <v>849.53</v>
      </c>
      <c r="W4207" s="48">
        <v>6051.78</v>
      </c>
      <c r="X4207" s="48">
        <v>15754.41</v>
      </c>
      <c r="Y4207" s="48">
        <v>47803.89</v>
      </c>
      <c r="Z4207" s="48">
        <v>21728.95</v>
      </c>
      <c r="AA4207" s="48">
        <v>53529.09</v>
      </c>
      <c r="AB4207" s="48">
        <v>23162.400000000001</v>
      </c>
      <c r="AC4207" s="48">
        <v>37219.360000000001</v>
      </c>
      <c r="AD4207" s="48">
        <v>2312.2199999999998</v>
      </c>
      <c r="AE4207" s="48">
        <v>112019.11</v>
      </c>
      <c r="AF4207" s="48">
        <v>68522.740000000005</v>
      </c>
      <c r="AG4207" s="48">
        <v>188192.05</v>
      </c>
      <c r="AH4207" s="48">
        <v>97718.32</v>
      </c>
    </row>
    <row r="4208" spans="1:34">
      <c r="A4208" s="48">
        <v>2546101</v>
      </c>
      <c r="B4208" s="49" t="s">
        <v>12409</v>
      </c>
      <c r="C4208" s="49" t="s">
        <v>12410</v>
      </c>
      <c r="D4208" s="49" t="s">
        <v>12411</v>
      </c>
      <c r="E4208" s="48">
        <v>58002.37</v>
      </c>
      <c r="F4208" s="48">
        <v>30348.73</v>
      </c>
      <c r="G4208" s="48">
        <v>26567.63</v>
      </c>
      <c r="H4208" s="48">
        <v>28539.68</v>
      </c>
      <c r="I4208" s="48">
        <v>27873.67</v>
      </c>
      <c r="J4208" s="50"/>
      <c r="K4208" s="48">
        <v>6877.15</v>
      </c>
      <c r="L4208" s="50"/>
      <c r="M4208" s="50"/>
      <c r="N4208" s="50"/>
      <c r="O4208" s="50"/>
      <c r="P4208" s="50"/>
      <c r="Q4208" s="50"/>
      <c r="R4208" s="50"/>
      <c r="S4208" s="50"/>
      <c r="T4208" s="48">
        <v>62654.15</v>
      </c>
      <c r="U4208" s="48">
        <v>47801.73</v>
      </c>
      <c r="V4208" s="48">
        <v>35637.68</v>
      </c>
      <c r="W4208" s="48">
        <v>42223.14</v>
      </c>
      <c r="X4208" s="48">
        <v>48459.87</v>
      </c>
      <c r="Y4208" s="50"/>
      <c r="Z4208" s="48">
        <v>2109.36</v>
      </c>
      <c r="AA4208" s="50"/>
      <c r="AB4208" s="50"/>
      <c r="AC4208" s="50"/>
      <c r="AD4208" s="50"/>
      <c r="AE4208" s="50"/>
      <c r="AF4208" s="50"/>
      <c r="AG4208" s="50"/>
      <c r="AH4208" s="50"/>
    </row>
    <row r="4209" spans="1:34">
      <c r="A4209" s="48">
        <v>2547065</v>
      </c>
      <c r="B4209" s="49" t="s">
        <v>12412</v>
      </c>
      <c r="C4209" s="49" t="s">
        <v>12413</v>
      </c>
      <c r="D4209" s="49" t="s">
        <v>12414</v>
      </c>
      <c r="E4209" s="48">
        <v>23631.56</v>
      </c>
      <c r="F4209" s="48">
        <v>18385.400000000001</v>
      </c>
      <c r="G4209" s="48">
        <v>16377.4</v>
      </c>
      <c r="H4209" s="48">
        <v>25448.639999999999</v>
      </c>
      <c r="I4209" s="48">
        <v>29927.73</v>
      </c>
      <c r="J4209" s="48">
        <v>7394.19</v>
      </c>
      <c r="K4209" s="50"/>
      <c r="L4209" s="48">
        <v>2911.06</v>
      </c>
      <c r="M4209" s="48">
        <v>9007.2199999999993</v>
      </c>
      <c r="N4209" s="48">
        <v>11002.24</v>
      </c>
      <c r="O4209" s="50"/>
      <c r="P4209" s="50"/>
      <c r="Q4209" s="48">
        <v>8810.17</v>
      </c>
      <c r="R4209" s="50"/>
      <c r="S4209" s="50"/>
      <c r="T4209" s="48">
        <v>25829.39</v>
      </c>
      <c r="U4209" s="48">
        <v>30392.31</v>
      </c>
      <c r="V4209" s="48">
        <v>28254.880000000001</v>
      </c>
      <c r="W4209" s="48">
        <v>38762.46</v>
      </c>
      <c r="X4209" s="48">
        <v>45346.75</v>
      </c>
      <c r="Y4209" s="48">
        <v>17679.5</v>
      </c>
      <c r="Z4209" s="50"/>
      <c r="AA4209" s="48">
        <v>1629.84</v>
      </c>
      <c r="AB4209" s="48">
        <v>12362.85</v>
      </c>
      <c r="AC4209" s="48">
        <v>19431.68</v>
      </c>
      <c r="AD4209" s="50"/>
      <c r="AE4209" s="50"/>
      <c r="AF4209" s="48">
        <v>15218.58</v>
      </c>
      <c r="AG4209" s="50"/>
      <c r="AH4209" s="50"/>
    </row>
    <row r="4210" spans="1:34">
      <c r="A4210" s="48">
        <v>2541742</v>
      </c>
      <c r="B4210" s="49" t="s">
        <v>12415</v>
      </c>
      <c r="C4210" s="49" t="s">
        <v>12416</v>
      </c>
      <c r="D4210" s="49" t="s">
        <v>12417</v>
      </c>
      <c r="E4210" s="48">
        <v>32469.7</v>
      </c>
      <c r="F4210" s="48">
        <v>24277.49</v>
      </c>
      <c r="G4210" s="48">
        <v>47680.98</v>
      </c>
      <c r="H4210" s="48">
        <v>34258.76</v>
      </c>
      <c r="I4210" s="48">
        <v>41941.83</v>
      </c>
      <c r="J4210" s="48">
        <v>6952.13</v>
      </c>
      <c r="K4210" s="48">
        <v>12258.24</v>
      </c>
      <c r="L4210" s="48">
        <v>4529.08</v>
      </c>
      <c r="M4210" s="48">
        <v>24219.52</v>
      </c>
      <c r="N4210" s="48">
        <v>24484.5</v>
      </c>
      <c r="O4210" s="48">
        <v>14873.29</v>
      </c>
      <c r="P4210" s="48">
        <v>5878.1</v>
      </c>
      <c r="Q4210" s="48">
        <v>20435.419999999998</v>
      </c>
      <c r="R4210" s="48">
        <v>9316.2099999999991</v>
      </c>
      <c r="S4210" s="48">
        <v>6056.13</v>
      </c>
      <c r="T4210" s="48">
        <v>637.61</v>
      </c>
      <c r="U4210" s="48">
        <v>827.87</v>
      </c>
      <c r="V4210" s="48">
        <v>5911.88</v>
      </c>
      <c r="W4210" s="48">
        <v>720.08</v>
      </c>
      <c r="X4210" s="48">
        <v>5944.85</v>
      </c>
      <c r="Y4210" s="50"/>
      <c r="Z4210" s="50"/>
      <c r="AA4210" s="50"/>
      <c r="AB4210" s="50"/>
      <c r="AC4210" s="48">
        <v>967.68</v>
      </c>
      <c r="AD4210" s="50"/>
      <c r="AE4210" s="50"/>
      <c r="AF4210" s="48">
        <v>886.41</v>
      </c>
      <c r="AG4210" s="48">
        <v>23763.51</v>
      </c>
      <c r="AH4210" s="48">
        <v>2467.14</v>
      </c>
    </row>
    <row r="4211" spans="1:34">
      <c r="A4211" s="48">
        <v>2544182</v>
      </c>
      <c r="B4211" s="49" t="s">
        <v>12418</v>
      </c>
      <c r="C4211" s="49" t="s">
        <v>12419</v>
      </c>
      <c r="D4211" s="49" t="s">
        <v>12420</v>
      </c>
      <c r="E4211" s="48">
        <v>31276.86</v>
      </c>
      <c r="F4211" s="48">
        <v>25188.6</v>
      </c>
      <c r="G4211" s="48">
        <v>36628.019999999997</v>
      </c>
      <c r="H4211" s="48">
        <v>52747.360000000001</v>
      </c>
      <c r="I4211" s="48">
        <v>35130</v>
      </c>
      <c r="J4211" s="48">
        <v>13062.31</v>
      </c>
      <c r="K4211" s="48">
        <v>12781.31</v>
      </c>
      <c r="L4211" s="48">
        <v>10406.24</v>
      </c>
      <c r="M4211" s="48">
        <v>18739.419999999998</v>
      </c>
      <c r="N4211" s="48">
        <v>19418.47</v>
      </c>
      <c r="O4211" s="48">
        <v>5601.11</v>
      </c>
      <c r="P4211" s="48">
        <v>21900.5</v>
      </c>
      <c r="Q4211" s="48">
        <v>33603.79</v>
      </c>
      <c r="R4211" s="48">
        <v>17418.400000000001</v>
      </c>
      <c r="S4211" s="48">
        <v>13504.28</v>
      </c>
      <c r="T4211" s="48">
        <v>42880.18</v>
      </c>
      <c r="U4211" s="48">
        <v>49069.7</v>
      </c>
      <c r="V4211" s="48">
        <v>70769.100000000006</v>
      </c>
      <c r="W4211" s="48">
        <v>105820.6</v>
      </c>
      <c r="X4211" s="48">
        <v>64649.37</v>
      </c>
      <c r="Y4211" s="48">
        <v>25345.54</v>
      </c>
      <c r="Z4211" s="48">
        <v>32629.15</v>
      </c>
      <c r="AA4211" s="48">
        <v>33840.879999999997</v>
      </c>
      <c r="AB4211" s="48">
        <v>30818.03</v>
      </c>
      <c r="AC4211" s="48">
        <v>27696.38</v>
      </c>
      <c r="AD4211" s="48">
        <v>3503.58</v>
      </c>
      <c r="AE4211" s="48">
        <v>60043.69</v>
      </c>
      <c r="AF4211" s="48">
        <v>61214.93</v>
      </c>
      <c r="AG4211" s="48">
        <v>98139.4</v>
      </c>
      <c r="AH4211" s="48">
        <v>63949.34</v>
      </c>
    </row>
    <row r="4212" spans="1:34">
      <c r="A4212" s="48">
        <v>2544665</v>
      </c>
      <c r="B4212" s="49" t="s">
        <v>12421</v>
      </c>
      <c r="C4212" s="49" t="s">
        <v>12422</v>
      </c>
      <c r="D4212" s="49" t="s">
        <v>12423</v>
      </c>
      <c r="E4212" s="48">
        <v>46820.09</v>
      </c>
      <c r="F4212" s="48">
        <v>42740.959999999999</v>
      </c>
      <c r="G4212" s="48">
        <v>36841.839999999997</v>
      </c>
      <c r="H4212" s="48">
        <v>40945.97</v>
      </c>
      <c r="I4212" s="48">
        <v>40269.93</v>
      </c>
      <c r="J4212" s="48">
        <v>35077.86</v>
      </c>
      <c r="K4212" s="48">
        <v>8334.24</v>
      </c>
      <c r="L4212" s="48">
        <v>18026.41</v>
      </c>
      <c r="M4212" s="48">
        <v>31579.71</v>
      </c>
      <c r="N4212" s="48">
        <v>34092.839999999997</v>
      </c>
      <c r="O4212" s="48">
        <v>4377.1099999999997</v>
      </c>
      <c r="P4212" s="48">
        <v>3788.09</v>
      </c>
      <c r="Q4212" s="48">
        <v>5763.16</v>
      </c>
      <c r="R4212" s="48">
        <v>6747.14</v>
      </c>
      <c r="S4212" s="48">
        <v>4405.1099999999997</v>
      </c>
      <c r="T4212" s="48">
        <v>49084.160000000003</v>
      </c>
      <c r="U4212" s="48">
        <v>58797.58</v>
      </c>
      <c r="V4212" s="48">
        <v>42663.95</v>
      </c>
      <c r="W4212" s="48">
        <v>56814.8</v>
      </c>
      <c r="X4212" s="48">
        <v>62476.81</v>
      </c>
      <c r="Y4212" s="48">
        <v>67940.58</v>
      </c>
      <c r="Z4212" s="48">
        <v>69825.38</v>
      </c>
      <c r="AA4212" s="48">
        <v>82772.160000000003</v>
      </c>
      <c r="AB4212" s="48">
        <v>67829.990000000005</v>
      </c>
      <c r="AC4212" s="48">
        <v>51316.75</v>
      </c>
      <c r="AD4212" s="48">
        <v>36916.230000000003</v>
      </c>
      <c r="AE4212" s="48">
        <v>20148.75</v>
      </c>
      <c r="AF4212" s="48">
        <v>22921.98</v>
      </c>
      <c r="AG4212" s="48">
        <v>21597.05</v>
      </c>
      <c r="AH4212" s="48">
        <v>48418.879999999997</v>
      </c>
    </row>
    <row r="4213" spans="1:34">
      <c r="A4213" s="48">
        <v>2545788</v>
      </c>
      <c r="B4213" s="49" t="s">
        <v>12424</v>
      </c>
      <c r="C4213" s="49" t="s">
        <v>12425</v>
      </c>
      <c r="D4213" s="49" t="s">
        <v>12426</v>
      </c>
      <c r="E4213" s="48">
        <v>40687.14</v>
      </c>
      <c r="F4213" s="48">
        <v>21942.57</v>
      </c>
      <c r="G4213" s="48">
        <v>55829.41</v>
      </c>
      <c r="H4213" s="48">
        <v>54460.39</v>
      </c>
      <c r="I4213" s="48">
        <v>50753.24</v>
      </c>
      <c r="J4213" s="48">
        <v>11118.29</v>
      </c>
      <c r="K4213" s="50"/>
      <c r="L4213" s="48">
        <v>8508.19</v>
      </c>
      <c r="M4213" s="48">
        <v>22243.59</v>
      </c>
      <c r="N4213" s="48">
        <v>26522.65</v>
      </c>
      <c r="O4213" s="48">
        <v>14377.37</v>
      </c>
      <c r="P4213" s="48">
        <v>16900.46</v>
      </c>
      <c r="Q4213" s="48">
        <v>30083.73</v>
      </c>
      <c r="R4213" s="48">
        <v>15685.4</v>
      </c>
      <c r="S4213" s="48">
        <v>12294.3</v>
      </c>
      <c r="T4213" s="48">
        <v>21113.55</v>
      </c>
      <c r="U4213" s="48">
        <v>18593.03</v>
      </c>
      <c r="V4213" s="48">
        <v>22402.6</v>
      </c>
      <c r="W4213" s="48">
        <v>19655.43</v>
      </c>
      <c r="X4213" s="48">
        <v>17499.05</v>
      </c>
      <c r="Y4213" s="48">
        <v>26499.08</v>
      </c>
      <c r="Z4213" s="50"/>
      <c r="AA4213" s="50"/>
      <c r="AB4213" s="48">
        <v>17696.669999999998</v>
      </c>
      <c r="AC4213" s="48">
        <v>17570.759999999998</v>
      </c>
      <c r="AD4213" s="48">
        <v>22283.119999999999</v>
      </c>
      <c r="AE4213" s="50"/>
      <c r="AF4213" s="50"/>
      <c r="AG4213" s="50"/>
      <c r="AH4213" s="50"/>
    </row>
    <row r="4214" spans="1:34">
      <c r="A4214" s="48">
        <v>2544553</v>
      </c>
      <c r="B4214" s="49" t="s">
        <v>12427</v>
      </c>
      <c r="C4214" s="49" t="s">
        <v>12428</v>
      </c>
      <c r="D4214" s="49" t="s">
        <v>12429</v>
      </c>
      <c r="E4214" s="48">
        <v>30115.81</v>
      </c>
      <c r="F4214" s="48">
        <v>29479.79</v>
      </c>
      <c r="G4214" s="48">
        <v>23256.66</v>
      </c>
      <c r="H4214" s="48">
        <v>33880.910000000003</v>
      </c>
      <c r="I4214" s="48">
        <v>40771.089999999997</v>
      </c>
      <c r="J4214" s="48">
        <v>14658.38</v>
      </c>
      <c r="K4214" s="48">
        <v>7468.19</v>
      </c>
      <c r="L4214" s="48">
        <v>6667.17</v>
      </c>
      <c r="M4214" s="48">
        <v>17440.48</v>
      </c>
      <c r="N4214" s="48">
        <v>20560.54</v>
      </c>
      <c r="O4214" s="48">
        <v>7783.19</v>
      </c>
      <c r="P4214" s="48">
        <v>10868.29</v>
      </c>
      <c r="Q4214" s="48">
        <v>17783.46</v>
      </c>
      <c r="R4214" s="48">
        <v>12202.32</v>
      </c>
      <c r="S4214" s="48">
        <v>11545.3</v>
      </c>
      <c r="T4214" s="48">
        <v>30056.92</v>
      </c>
      <c r="U4214" s="48">
        <v>38770.089999999997</v>
      </c>
      <c r="V4214" s="48">
        <v>37630.300000000003</v>
      </c>
      <c r="W4214" s="48">
        <v>41935.29</v>
      </c>
      <c r="X4214" s="48">
        <v>47097.27</v>
      </c>
      <c r="Y4214" s="48">
        <v>9921.83</v>
      </c>
      <c r="Z4214" s="48">
        <v>1382.58</v>
      </c>
      <c r="AA4214" s="48">
        <v>6613.4</v>
      </c>
      <c r="AB4214" s="48">
        <v>40018.839999999997</v>
      </c>
      <c r="AC4214" s="48">
        <v>35958.410000000003</v>
      </c>
      <c r="AD4214" s="48">
        <v>1604.13</v>
      </c>
      <c r="AE4214" s="48">
        <v>14028.17</v>
      </c>
      <c r="AF4214" s="48">
        <v>46305.47</v>
      </c>
      <c r="AG4214" s="48">
        <v>74789.75</v>
      </c>
      <c r="AH4214" s="48">
        <v>68719.27</v>
      </c>
    </row>
    <row r="4215" spans="1:34">
      <c r="A4215" s="48">
        <v>2544102</v>
      </c>
      <c r="B4215" s="49" t="s">
        <v>12430</v>
      </c>
      <c r="C4215" s="49" t="s">
        <v>12431</v>
      </c>
      <c r="D4215" s="49" t="s">
        <v>12432</v>
      </c>
      <c r="E4215" s="48">
        <v>25156.65</v>
      </c>
      <c r="F4215" s="48">
        <v>21139.5</v>
      </c>
      <c r="G4215" s="48">
        <v>37242.03</v>
      </c>
      <c r="H4215" s="48">
        <v>38665.040000000001</v>
      </c>
      <c r="I4215" s="48">
        <v>39188.980000000003</v>
      </c>
      <c r="J4215" s="48">
        <v>12036.27</v>
      </c>
      <c r="K4215" s="50"/>
      <c r="L4215" s="48">
        <v>6915.17</v>
      </c>
      <c r="M4215" s="48">
        <v>9210.26</v>
      </c>
      <c r="N4215" s="48">
        <v>12409.3</v>
      </c>
      <c r="O4215" s="50"/>
      <c r="P4215" s="48">
        <v>6941.15</v>
      </c>
      <c r="Q4215" s="48">
        <v>6996.22</v>
      </c>
      <c r="R4215" s="48">
        <v>7410.17</v>
      </c>
      <c r="S4215" s="48">
        <v>2049.06</v>
      </c>
      <c r="T4215" s="48">
        <v>17414.060000000001</v>
      </c>
      <c r="U4215" s="48">
        <v>8046.62</v>
      </c>
      <c r="V4215" s="48">
        <v>137125.32999999999</v>
      </c>
      <c r="W4215" s="48">
        <v>53566.44</v>
      </c>
      <c r="X4215" s="48">
        <v>55403.62</v>
      </c>
      <c r="Y4215" s="48">
        <v>10918.32</v>
      </c>
      <c r="Z4215" s="50"/>
      <c r="AA4215" s="48">
        <v>9541.07</v>
      </c>
      <c r="AB4215" s="48">
        <v>5974.09</v>
      </c>
      <c r="AC4215" s="48">
        <v>21069.02</v>
      </c>
      <c r="AD4215" s="50"/>
      <c r="AE4215" s="48">
        <v>8014.38</v>
      </c>
      <c r="AF4215" s="48">
        <v>7816.44</v>
      </c>
      <c r="AG4215" s="48">
        <v>10074.030000000001</v>
      </c>
      <c r="AH4215" s="48">
        <v>2988.46</v>
      </c>
    </row>
    <row r="4216" spans="1:34">
      <c r="A4216" s="48">
        <v>2543847</v>
      </c>
      <c r="B4216" s="49" t="s">
        <v>12433</v>
      </c>
      <c r="C4216" s="49" t="s">
        <v>12434</v>
      </c>
      <c r="D4216" s="49" t="s">
        <v>12435</v>
      </c>
      <c r="E4216" s="48">
        <v>44054.91</v>
      </c>
      <c r="F4216" s="48">
        <v>17960.38</v>
      </c>
      <c r="G4216" s="48">
        <v>33262.68</v>
      </c>
      <c r="H4216" s="48">
        <v>33860.68</v>
      </c>
      <c r="I4216" s="48">
        <v>34662.68</v>
      </c>
      <c r="J4216" s="48">
        <v>26286.49</v>
      </c>
      <c r="K4216" s="48">
        <v>15342.28</v>
      </c>
      <c r="L4216" s="48">
        <v>27379.5</v>
      </c>
      <c r="M4216" s="48">
        <v>18839.38</v>
      </c>
      <c r="N4216" s="48">
        <v>43853.85</v>
      </c>
      <c r="O4216" s="48">
        <v>14206.27</v>
      </c>
      <c r="P4216" s="48">
        <v>53678.98</v>
      </c>
      <c r="Q4216" s="48">
        <v>64305.05</v>
      </c>
      <c r="R4216" s="48">
        <v>65697.149999999994</v>
      </c>
      <c r="S4216" s="48">
        <v>52989.919999999998</v>
      </c>
      <c r="T4216" s="48">
        <v>536.24</v>
      </c>
      <c r="U4216" s="48">
        <v>852.43</v>
      </c>
      <c r="V4216" s="48">
        <v>740.94</v>
      </c>
      <c r="W4216" s="48">
        <v>31149.91</v>
      </c>
      <c r="X4216" s="48">
        <v>36783.11</v>
      </c>
      <c r="Y4216" s="48">
        <v>55181.75</v>
      </c>
      <c r="Z4216" s="48">
        <v>50687.34</v>
      </c>
      <c r="AA4216" s="48">
        <v>109748.32</v>
      </c>
      <c r="AB4216" s="48">
        <v>1789.13</v>
      </c>
      <c r="AC4216" s="48">
        <v>70983.839999999997</v>
      </c>
      <c r="AD4216" s="48">
        <v>82733.88</v>
      </c>
      <c r="AE4216" s="48">
        <v>203863.56</v>
      </c>
      <c r="AF4216" s="48">
        <v>133321.16</v>
      </c>
      <c r="AG4216" s="48">
        <v>396729.78</v>
      </c>
      <c r="AH4216" s="48">
        <v>326825.46999999997</v>
      </c>
    </row>
    <row r="4217" spans="1:34">
      <c r="A4217" s="48">
        <v>2545974</v>
      </c>
      <c r="B4217" s="49" t="s">
        <v>12436</v>
      </c>
      <c r="C4217" s="49" t="s">
        <v>12437</v>
      </c>
      <c r="D4217" s="49" t="s">
        <v>12438</v>
      </c>
      <c r="E4217" s="48">
        <v>29834.82</v>
      </c>
      <c r="F4217" s="48">
        <v>19189.5</v>
      </c>
      <c r="G4217" s="50"/>
      <c r="H4217" s="50"/>
      <c r="I4217" s="50"/>
      <c r="J4217" s="50"/>
      <c r="K4217" s="50"/>
      <c r="L4217" s="50"/>
      <c r="M4217" s="50"/>
      <c r="N4217" s="50"/>
      <c r="O4217" s="50"/>
      <c r="P4217" s="50"/>
      <c r="Q4217" s="48">
        <v>2337.0700000000002</v>
      </c>
      <c r="R4217" s="50"/>
      <c r="S4217" s="50"/>
      <c r="T4217" s="48">
        <v>29174.48</v>
      </c>
      <c r="U4217" s="48">
        <v>33013.14</v>
      </c>
      <c r="V4217" s="50"/>
      <c r="W4217" s="50"/>
      <c r="X4217" s="50"/>
      <c r="Y4217" s="50"/>
      <c r="Z4217" s="50"/>
      <c r="AA4217" s="50"/>
      <c r="AB4217" s="50"/>
      <c r="AC4217" s="50"/>
      <c r="AD4217" s="50"/>
      <c r="AE4217" s="50"/>
      <c r="AF4217" s="48">
        <v>132.72999999999999</v>
      </c>
      <c r="AG4217" s="50"/>
      <c r="AH4217" s="50"/>
    </row>
    <row r="4218" spans="1:34">
      <c r="A4218" s="48">
        <v>2543123</v>
      </c>
      <c r="B4218" s="49" t="s">
        <v>12439</v>
      </c>
      <c r="C4218" s="49" t="s">
        <v>12440</v>
      </c>
      <c r="D4218" s="49" t="s">
        <v>12441</v>
      </c>
      <c r="E4218" s="48">
        <v>25788.54</v>
      </c>
      <c r="F4218" s="48">
        <v>15333.34</v>
      </c>
      <c r="G4218" s="48">
        <v>25615.62</v>
      </c>
      <c r="H4218" s="48">
        <v>19356.419999999998</v>
      </c>
      <c r="I4218" s="48">
        <v>15218.33</v>
      </c>
      <c r="J4218" s="48">
        <v>7046.15</v>
      </c>
      <c r="K4218" s="50"/>
      <c r="L4218" s="48">
        <v>4703.09</v>
      </c>
      <c r="M4218" s="48">
        <v>1922.04</v>
      </c>
      <c r="N4218" s="48">
        <v>9372.2000000000007</v>
      </c>
      <c r="O4218" s="48">
        <v>7476.16</v>
      </c>
      <c r="P4218" s="48">
        <v>13718.26</v>
      </c>
      <c r="Q4218" s="48">
        <v>22781.5</v>
      </c>
      <c r="R4218" s="48">
        <v>13277.28</v>
      </c>
      <c r="S4218" s="48">
        <v>14453.29</v>
      </c>
      <c r="T4218" s="48">
        <v>26815.65</v>
      </c>
      <c r="U4218" s="48">
        <v>20024.28</v>
      </c>
      <c r="V4218" s="48">
        <v>40149.57</v>
      </c>
      <c r="W4218" s="48">
        <v>13495.19</v>
      </c>
      <c r="X4218" s="48">
        <v>10233.6</v>
      </c>
      <c r="Y4218" s="48">
        <v>1750.43</v>
      </c>
      <c r="Z4218" s="50"/>
      <c r="AA4218" s="48">
        <v>2521.42</v>
      </c>
      <c r="AB4218" s="48">
        <v>1269.5899999999999</v>
      </c>
      <c r="AC4218" s="48">
        <v>2196.87</v>
      </c>
      <c r="AD4218" s="48">
        <v>22910.53</v>
      </c>
      <c r="AE4218" s="48">
        <v>36873.25</v>
      </c>
      <c r="AF4218" s="48">
        <v>68959.77</v>
      </c>
      <c r="AG4218" s="48">
        <v>77718.23</v>
      </c>
      <c r="AH4218" s="48">
        <v>90350.24</v>
      </c>
    </row>
    <row r="4219" spans="1:34">
      <c r="A4219" s="48">
        <v>2544409</v>
      </c>
      <c r="B4219" s="49" t="s">
        <v>12442</v>
      </c>
      <c r="C4219" s="49" t="s">
        <v>12443</v>
      </c>
      <c r="D4219" s="49" t="s">
        <v>12444</v>
      </c>
      <c r="E4219" s="48">
        <v>31594.82</v>
      </c>
      <c r="F4219" s="48">
        <v>14865.37</v>
      </c>
      <c r="G4219" s="48">
        <v>8389.2099999999991</v>
      </c>
      <c r="H4219" s="48">
        <v>9340.2199999999993</v>
      </c>
      <c r="I4219" s="48">
        <v>4032.1</v>
      </c>
      <c r="J4219" s="48">
        <v>22739.56</v>
      </c>
      <c r="K4219" s="48">
        <v>16031.42</v>
      </c>
      <c r="L4219" s="48">
        <v>11567.28</v>
      </c>
      <c r="M4219" s="48">
        <v>16965.45</v>
      </c>
      <c r="N4219" s="48">
        <v>18440.47</v>
      </c>
      <c r="O4219" s="48">
        <v>2746.06</v>
      </c>
      <c r="P4219" s="48">
        <v>3222.08</v>
      </c>
      <c r="Q4219" s="48">
        <v>2060.0500000000002</v>
      </c>
      <c r="R4219" s="48">
        <v>1707.04</v>
      </c>
      <c r="S4219" s="48">
        <v>3658.08</v>
      </c>
      <c r="T4219" s="48">
        <v>31015.82</v>
      </c>
      <c r="U4219" s="48">
        <v>23064.91</v>
      </c>
      <c r="V4219" s="48">
        <v>10586.88</v>
      </c>
      <c r="W4219" s="48">
        <v>11430.07</v>
      </c>
      <c r="X4219" s="48">
        <v>2986.14</v>
      </c>
      <c r="Y4219" s="48">
        <v>58746.67</v>
      </c>
      <c r="Z4219" s="48">
        <v>66075.66</v>
      </c>
      <c r="AA4219" s="48">
        <v>52561.23</v>
      </c>
      <c r="AB4219" s="48">
        <v>39863.96</v>
      </c>
      <c r="AC4219" s="48">
        <v>39635.620000000003</v>
      </c>
      <c r="AD4219" s="48">
        <v>8896.76</v>
      </c>
      <c r="AE4219" s="48">
        <v>7518.25</v>
      </c>
      <c r="AF4219" s="48">
        <v>307.75</v>
      </c>
      <c r="AG4219" s="48">
        <v>2672.7</v>
      </c>
      <c r="AH4219" s="48">
        <v>18730.46</v>
      </c>
    </row>
    <row r="4220" spans="1:34">
      <c r="A4220" s="48">
        <v>2546146</v>
      </c>
      <c r="B4220" s="49" t="s">
        <v>12445</v>
      </c>
      <c r="C4220" s="49" t="s">
        <v>12446</v>
      </c>
      <c r="D4220" s="49" t="s">
        <v>12447</v>
      </c>
      <c r="E4220" s="48">
        <v>27329.73</v>
      </c>
      <c r="F4220" s="48">
        <v>11000.29</v>
      </c>
      <c r="G4220" s="48">
        <v>19310.52</v>
      </c>
      <c r="H4220" s="48">
        <v>23950.62</v>
      </c>
      <c r="I4220" s="48">
        <v>19677.54</v>
      </c>
      <c r="J4220" s="48">
        <v>10334.24</v>
      </c>
      <c r="K4220" s="48">
        <v>3704.09</v>
      </c>
      <c r="L4220" s="48">
        <v>3480.08</v>
      </c>
      <c r="M4220" s="48">
        <v>5355.14</v>
      </c>
      <c r="N4220" s="48">
        <v>11280.28</v>
      </c>
      <c r="O4220" s="50"/>
      <c r="P4220" s="48">
        <v>6845.18</v>
      </c>
      <c r="Q4220" s="48">
        <v>15167.38</v>
      </c>
      <c r="R4220" s="50"/>
      <c r="S4220" s="50"/>
      <c r="T4220" s="48">
        <v>24099.73</v>
      </c>
      <c r="U4220" s="48">
        <v>15060.93</v>
      </c>
      <c r="V4220" s="48">
        <v>21975.84</v>
      </c>
      <c r="W4220" s="48">
        <v>30117.759999999998</v>
      </c>
      <c r="X4220" s="48">
        <v>27737.11</v>
      </c>
      <c r="Y4220" s="48">
        <v>23189.38</v>
      </c>
      <c r="Z4220" s="48">
        <v>5055.05</v>
      </c>
      <c r="AA4220" s="48">
        <v>5726.19</v>
      </c>
      <c r="AB4220" s="48">
        <v>4808.57</v>
      </c>
      <c r="AC4220" s="48">
        <v>20901.37</v>
      </c>
      <c r="AD4220" s="50"/>
      <c r="AE4220" s="48">
        <v>24215.93</v>
      </c>
      <c r="AF4220" s="48">
        <v>36921.919999999998</v>
      </c>
      <c r="AG4220" s="50"/>
      <c r="AH4220" s="50"/>
    </row>
    <row r="4221" spans="1:34">
      <c r="A4221" s="48">
        <v>2548027</v>
      </c>
      <c r="B4221" s="49" t="s">
        <v>12448</v>
      </c>
      <c r="C4221" s="49" t="s">
        <v>12449</v>
      </c>
      <c r="D4221" s="49" t="s">
        <v>12450</v>
      </c>
      <c r="E4221" s="48">
        <v>36582.089999999997</v>
      </c>
      <c r="F4221" s="48">
        <v>8514.2800000000007</v>
      </c>
      <c r="G4221" s="48">
        <v>24931.74</v>
      </c>
      <c r="H4221" s="48">
        <v>25795.73</v>
      </c>
      <c r="I4221" s="48">
        <v>13906.38</v>
      </c>
      <c r="J4221" s="48">
        <v>9917.31</v>
      </c>
      <c r="K4221" s="48">
        <v>5687.18</v>
      </c>
      <c r="L4221" s="48">
        <v>2864.1</v>
      </c>
      <c r="M4221" s="48">
        <v>17789.54</v>
      </c>
      <c r="N4221" s="48">
        <v>18042.599999999999</v>
      </c>
      <c r="O4221" s="48">
        <v>1936.07</v>
      </c>
      <c r="P4221" s="48">
        <v>12107.36</v>
      </c>
      <c r="Q4221" s="48">
        <v>5328.18</v>
      </c>
      <c r="R4221" s="48">
        <v>3478.1</v>
      </c>
      <c r="S4221" s="48">
        <v>3301.1</v>
      </c>
      <c r="T4221" s="48">
        <v>38873.43</v>
      </c>
      <c r="U4221" s="48">
        <v>5799.05</v>
      </c>
      <c r="V4221" s="48">
        <v>43264.53</v>
      </c>
      <c r="W4221" s="48">
        <v>48148.959999999999</v>
      </c>
      <c r="X4221" s="48">
        <v>30087.72</v>
      </c>
      <c r="Y4221" s="48">
        <v>27112.9</v>
      </c>
      <c r="Z4221" s="48">
        <v>8948.0499999999993</v>
      </c>
      <c r="AA4221" s="48">
        <v>1883.03</v>
      </c>
      <c r="AB4221" s="48">
        <v>50528.23</v>
      </c>
      <c r="AC4221" s="48">
        <v>45675.8</v>
      </c>
      <c r="AD4221" s="48">
        <v>1458.97</v>
      </c>
      <c r="AE4221" s="48">
        <v>51975.39</v>
      </c>
      <c r="AF4221" s="48">
        <v>397.34</v>
      </c>
      <c r="AG4221" s="48">
        <v>3436.52</v>
      </c>
      <c r="AH4221" s="48">
        <v>2541.96</v>
      </c>
    </row>
    <row r="4222" spans="1:34">
      <c r="A4222" s="48">
        <v>2543326</v>
      </c>
      <c r="B4222" s="49" t="s">
        <v>12451</v>
      </c>
      <c r="C4222" s="49" t="s">
        <v>12452</v>
      </c>
      <c r="D4222" s="49" t="s">
        <v>12453</v>
      </c>
      <c r="E4222" s="48">
        <v>13290.52</v>
      </c>
      <c r="F4222" s="48">
        <v>21191.69</v>
      </c>
      <c r="G4222" s="48">
        <v>4913.17</v>
      </c>
      <c r="H4222" s="48">
        <v>3529.13</v>
      </c>
      <c r="I4222" s="48">
        <v>5674.2</v>
      </c>
      <c r="J4222" s="48">
        <v>1054.05</v>
      </c>
      <c r="K4222" s="48">
        <v>13794.45</v>
      </c>
      <c r="L4222" s="50"/>
      <c r="M4222" s="48">
        <v>3901.14</v>
      </c>
      <c r="N4222" s="48">
        <v>4622.17</v>
      </c>
      <c r="O4222" s="48">
        <v>650.03</v>
      </c>
      <c r="P4222" s="48">
        <v>20016.64</v>
      </c>
      <c r="Q4222" s="48">
        <v>49186.64</v>
      </c>
      <c r="R4222" s="48">
        <v>21266.720000000001</v>
      </c>
      <c r="S4222" s="48">
        <v>13065.46</v>
      </c>
      <c r="T4222" s="48">
        <v>6266.69</v>
      </c>
      <c r="U4222" s="48">
        <v>35529.18</v>
      </c>
      <c r="V4222" s="48">
        <v>4967.08</v>
      </c>
      <c r="W4222" s="48">
        <v>4025.5</v>
      </c>
      <c r="X4222" s="48">
        <v>4659.16</v>
      </c>
      <c r="Y4222" s="48">
        <v>1019.47</v>
      </c>
      <c r="Z4222" s="48">
        <v>49311.3</v>
      </c>
      <c r="AA4222" s="50"/>
      <c r="AB4222" s="48">
        <v>7461.68</v>
      </c>
      <c r="AC4222" s="48">
        <v>22012.15</v>
      </c>
      <c r="AD4222" s="48">
        <v>1360.01</v>
      </c>
      <c r="AE4222" s="48">
        <v>86290.25</v>
      </c>
      <c r="AF4222" s="48">
        <v>166500.75</v>
      </c>
      <c r="AG4222" s="48">
        <v>67727.55</v>
      </c>
      <c r="AH4222" s="48">
        <v>85489.16</v>
      </c>
    </row>
    <row r="4223" spans="1:34">
      <c r="A4223" s="48">
        <v>2547226</v>
      </c>
      <c r="B4223" s="49" t="s">
        <v>12454</v>
      </c>
      <c r="C4223" s="49" t="s">
        <v>12455</v>
      </c>
      <c r="D4223" s="49" t="s">
        <v>12456</v>
      </c>
      <c r="E4223" s="48">
        <v>10140.23</v>
      </c>
      <c r="F4223" s="48">
        <v>30592.74</v>
      </c>
      <c r="G4223" s="48">
        <v>45657.16</v>
      </c>
      <c r="H4223" s="48">
        <v>66096.58</v>
      </c>
      <c r="I4223" s="48">
        <v>86985.11</v>
      </c>
      <c r="J4223" s="48">
        <v>84542.8</v>
      </c>
      <c r="K4223" s="48">
        <v>70276.45</v>
      </c>
      <c r="L4223" s="48">
        <v>68898.45</v>
      </c>
      <c r="M4223" s="48">
        <v>137564.84</v>
      </c>
      <c r="N4223" s="48">
        <v>134944.98000000001</v>
      </c>
      <c r="O4223" s="48">
        <v>59712.17</v>
      </c>
      <c r="P4223" s="48">
        <v>116599.38</v>
      </c>
      <c r="Q4223" s="48">
        <v>77836.83</v>
      </c>
      <c r="R4223" s="48">
        <v>144940.95000000001</v>
      </c>
      <c r="S4223" s="48">
        <v>100361.12</v>
      </c>
      <c r="T4223" s="48">
        <v>8972.52</v>
      </c>
      <c r="U4223" s="48">
        <v>19324.62</v>
      </c>
      <c r="V4223" s="48">
        <v>27542.33</v>
      </c>
      <c r="W4223" s="48">
        <v>32400.41</v>
      </c>
      <c r="X4223" s="48">
        <v>28693.59</v>
      </c>
      <c r="Y4223" s="48">
        <v>697.97</v>
      </c>
      <c r="Z4223" s="48">
        <v>864.9</v>
      </c>
      <c r="AA4223" s="48">
        <v>1031.28</v>
      </c>
      <c r="AB4223" s="48">
        <v>969.88</v>
      </c>
      <c r="AC4223" s="48">
        <v>1048.6199999999999</v>
      </c>
      <c r="AD4223" s="48">
        <v>610.92999999999995</v>
      </c>
      <c r="AE4223" s="48">
        <v>1441.82</v>
      </c>
      <c r="AF4223" s="48">
        <v>358.5</v>
      </c>
      <c r="AG4223" s="48">
        <v>67485.119999999995</v>
      </c>
      <c r="AH4223" s="48">
        <v>25310.74</v>
      </c>
    </row>
    <row r="4224" spans="1:34">
      <c r="A4224" s="48">
        <v>2544174</v>
      </c>
      <c r="B4224" s="49" t="s">
        <v>12457</v>
      </c>
      <c r="C4224" s="49" t="s">
        <v>12458</v>
      </c>
      <c r="D4224" s="49" t="s">
        <v>12459</v>
      </c>
      <c r="E4224" s="48">
        <v>15178.38</v>
      </c>
      <c r="F4224" s="48">
        <v>35680.800000000003</v>
      </c>
      <c r="G4224" s="48">
        <v>14721.34</v>
      </c>
      <c r="H4224" s="48">
        <v>28102.639999999999</v>
      </c>
      <c r="I4224" s="48">
        <v>24808.57</v>
      </c>
      <c r="J4224" s="48">
        <v>61108.31</v>
      </c>
      <c r="K4224" s="48">
        <v>17782.39</v>
      </c>
      <c r="L4224" s="48">
        <v>29286.65</v>
      </c>
      <c r="M4224" s="48">
        <v>41430.879999999997</v>
      </c>
      <c r="N4224" s="48">
        <v>89355.94</v>
      </c>
      <c r="O4224" s="48">
        <v>18323.38</v>
      </c>
      <c r="P4224" s="48">
        <v>27712.57</v>
      </c>
      <c r="Q4224" s="48">
        <v>31399.66</v>
      </c>
      <c r="R4224" s="48">
        <v>18791.439999999999</v>
      </c>
      <c r="S4224" s="48">
        <v>24244.49</v>
      </c>
      <c r="T4224" s="48">
        <v>15122.26</v>
      </c>
      <c r="U4224" s="48">
        <v>53001.27</v>
      </c>
      <c r="V4224" s="48">
        <v>12937.23</v>
      </c>
      <c r="W4224" s="48">
        <v>46193.36</v>
      </c>
      <c r="X4224" s="48">
        <v>35142.480000000003</v>
      </c>
      <c r="Y4224" s="48">
        <v>132691.85999999999</v>
      </c>
      <c r="Z4224" s="48">
        <v>32871.71</v>
      </c>
      <c r="AA4224" s="48">
        <v>125887.3</v>
      </c>
      <c r="AB4224" s="48">
        <v>85517.45</v>
      </c>
      <c r="AC4224" s="48">
        <v>160263.35999999999</v>
      </c>
      <c r="AD4224" s="48">
        <v>73986.75</v>
      </c>
      <c r="AE4224" s="48">
        <v>84934.07</v>
      </c>
      <c r="AF4224" s="48">
        <v>58319.74</v>
      </c>
      <c r="AG4224" s="48">
        <v>66970.05</v>
      </c>
      <c r="AH4224" s="48">
        <v>132888.14000000001</v>
      </c>
    </row>
    <row r="4225" spans="1:34">
      <c r="A4225" s="48">
        <v>2543117</v>
      </c>
      <c r="B4225" s="49" t="s">
        <v>12460</v>
      </c>
      <c r="C4225" s="49" t="s">
        <v>12461</v>
      </c>
      <c r="D4225" s="49" t="s">
        <v>12462</v>
      </c>
      <c r="E4225" s="48">
        <v>52665.07</v>
      </c>
      <c r="F4225" s="48">
        <v>37192.74</v>
      </c>
      <c r="G4225" s="48">
        <v>22171.439999999999</v>
      </c>
      <c r="H4225" s="48">
        <v>22837.439999999999</v>
      </c>
      <c r="I4225" s="48">
        <v>14995.28</v>
      </c>
      <c r="J4225" s="48">
        <v>12616.23</v>
      </c>
      <c r="K4225" s="48">
        <v>7214.15</v>
      </c>
      <c r="L4225" s="48">
        <v>13426.26</v>
      </c>
      <c r="M4225" s="48">
        <v>20395.38</v>
      </c>
      <c r="N4225" s="48">
        <v>22484.43</v>
      </c>
      <c r="O4225" s="48">
        <v>8337.15</v>
      </c>
      <c r="P4225" s="48">
        <v>20013.38</v>
      </c>
      <c r="Q4225" s="48">
        <v>44326.87</v>
      </c>
      <c r="R4225" s="48">
        <v>16322.3</v>
      </c>
      <c r="S4225" s="48">
        <v>16474.3</v>
      </c>
      <c r="T4225" s="48">
        <v>34743.86</v>
      </c>
      <c r="U4225" s="48">
        <v>36882.15</v>
      </c>
      <c r="V4225" s="48">
        <v>12271.68</v>
      </c>
      <c r="W4225" s="48">
        <v>13476.02</v>
      </c>
      <c r="X4225" s="48">
        <v>1971.32</v>
      </c>
      <c r="Y4225" s="48">
        <v>27111.3</v>
      </c>
      <c r="Z4225" s="48">
        <v>1861.37</v>
      </c>
      <c r="AA4225" s="48">
        <v>30904.03</v>
      </c>
      <c r="AB4225" s="48">
        <v>23730.34</v>
      </c>
      <c r="AC4225" s="48">
        <v>26058.7</v>
      </c>
      <c r="AD4225" s="48">
        <v>3251.39</v>
      </c>
      <c r="AE4225" s="48">
        <v>44818.3</v>
      </c>
      <c r="AF4225" s="48">
        <v>76628.800000000003</v>
      </c>
      <c r="AG4225" s="48">
        <v>62997.21</v>
      </c>
      <c r="AH4225" s="48">
        <v>75973.240000000005</v>
      </c>
    </row>
    <row r="4226" spans="1:34">
      <c r="A4226" s="48">
        <v>2545057</v>
      </c>
      <c r="B4226" s="49" t="s">
        <v>12463</v>
      </c>
      <c r="C4226" s="49" t="s">
        <v>12464</v>
      </c>
      <c r="D4226" s="49" t="s">
        <v>12465</v>
      </c>
      <c r="E4226" s="48">
        <v>56230.26</v>
      </c>
      <c r="F4226" s="48">
        <v>42339.01</v>
      </c>
      <c r="G4226" s="48">
        <v>57819.360000000001</v>
      </c>
      <c r="H4226" s="48">
        <v>51390.18</v>
      </c>
      <c r="I4226" s="48">
        <v>50004.27</v>
      </c>
      <c r="J4226" s="48">
        <v>49945.15</v>
      </c>
      <c r="K4226" s="48">
        <v>33173.78</v>
      </c>
      <c r="L4226" s="48">
        <v>24788.6</v>
      </c>
      <c r="M4226" s="48">
        <v>32918.769999999997</v>
      </c>
      <c r="N4226" s="48">
        <v>42981.04</v>
      </c>
      <c r="O4226" s="48">
        <v>24536.53</v>
      </c>
      <c r="P4226" s="48">
        <v>5843.1</v>
      </c>
      <c r="Q4226" s="48">
        <v>8694.16</v>
      </c>
      <c r="R4226" s="48">
        <v>7457.14</v>
      </c>
      <c r="S4226" s="48">
        <v>6525.11</v>
      </c>
      <c r="T4226" s="48">
        <v>60722.23</v>
      </c>
      <c r="U4226" s="48">
        <v>71770.350000000006</v>
      </c>
      <c r="V4226" s="48">
        <v>81884.02</v>
      </c>
      <c r="W4226" s="48">
        <v>79656.88</v>
      </c>
      <c r="X4226" s="48">
        <v>77663.25</v>
      </c>
      <c r="Y4226" s="48">
        <v>120245.51</v>
      </c>
      <c r="Z4226" s="48">
        <v>105775.49</v>
      </c>
      <c r="AA4226" s="48">
        <v>99784.48</v>
      </c>
      <c r="AB4226" s="48">
        <v>74464.350000000006</v>
      </c>
      <c r="AC4226" s="48">
        <v>87838.33</v>
      </c>
      <c r="AD4226" s="48">
        <v>109947.2</v>
      </c>
      <c r="AE4226" s="48">
        <v>1769.85</v>
      </c>
      <c r="AF4226" s="48">
        <v>200.57</v>
      </c>
      <c r="AG4226" s="48">
        <v>2952.99</v>
      </c>
      <c r="AH4226" s="48">
        <v>2563.13</v>
      </c>
    </row>
    <row r="4227" spans="1:34">
      <c r="A4227" s="48">
        <v>2547781</v>
      </c>
      <c r="B4227" s="49" t="s">
        <v>12466</v>
      </c>
      <c r="C4227" s="49" t="s">
        <v>12467</v>
      </c>
      <c r="D4227" s="49" t="s">
        <v>12468</v>
      </c>
      <c r="E4227" s="48">
        <v>33140.730000000003</v>
      </c>
      <c r="F4227" s="48">
        <v>29570.69</v>
      </c>
      <c r="G4227" s="48">
        <v>39063.040000000001</v>
      </c>
      <c r="H4227" s="48">
        <v>48417.120000000003</v>
      </c>
      <c r="I4227" s="48">
        <v>70510.59</v>
      </c>
      <c r="J4227" s="48">
        <v>58092.21</v>
      </c>
      <c r="K4227" s="48">
        <v>51420.08</v>
      </c>
      <c r="L4227" s="48">
        <v>19599.46</v>
      </c>
      <c r="M4227" s="48">
        <v>24517.55</v>
      </c>
      <c r="N4227" s="48">
        <v>33196.79</v>
      </c>
      <c r="O4227" s="48">
        <v>46687.93</v>
      </c>
      <c r="P4227" s="48">
        <v>68446.460000000006</v>
      </c>
      <c r="Q4227" s="48">
        <v>77221.66</v>
      </c>
      <c r="R4227" s="48">
        <v>43094.87</v>
      </c>
      <c r="S4227" s="48">
        <v>48756.02</v>
      </c>
      <c r="T4227" s="48">
        <v>10049.73</v>
      </c>
      <c r="U4227" s="48">
        <v>2842.55</v>
      </c>
      <c r="V4227" s="48">
        <v>44323.199999999997</v>
      </c>
      <c r="W4227" s="48">
        <v>60168.43</v>
      </c>
      <c r="X4227" s="48">
        <v>103917.24</v>
      </c>
      <c r="Y4227" s="48">
        <v>137121.57999999999</v>
      </c>
      <c r="Z4227" s="48">
        <v>132083.64000000001</v>
      </c>
      <c r="AA4227" s="48">
        <v>125723.13</v>
      </c>
      <c r="AB4227" s="48">
        <v>39832.300000000003</v>
      </c>
      <c r="AC4227" s="48">
        <v>87579.64</v>
      </c>
      <c r="AD4227" s="48">
        <v>191495.3</v>
      </c>
      <c r="AE4227" s="48">
        <v>221112.55</v>
      </c>
      <c r="AF4227" s="48">
        <v>150019.53</v>
      </c>
      <c r="AG4227" s="48">
        <v>208980.86</v>
      </c>
      <c r="AH4227" s="48">
        <v>266078.78000000003</v>
      </c>
    </row>
    <row r="4228" spans="1:34">
      <c r="A4228" s="48">
        <v>2544004</v>
      </c>
      <c r="B4228" s="49" t="s">
        <v>12469</v>
      </c>
      <c r="C4228" s="49" t="s">
        <v>12470</v>
      </c>
      <c r="D4228" s="49" t="s">
        <v>12471</v>
      </c>
      <c r="E4228" s="48">
        <v>18998.53</v>
      </c>
      <c r="F4228" s="48">
        <v>12703.32</v>
      </c>
      <c r="G4228" s="48">
        <v>19548.509999999998</v>
      </c>
      <c r="H4228" s="48">
        <v>21998.57</v>
      </c>
      <c r="I4228" s="48">
        <v>16238.42</v>
      </c>
      <c r="J4228" s="50"/>
      <c r="K4228" s="50"/>
      <c r="L4228" s="48">
        <v>3437.07</v>
      </c>
      <c r="M4228" s="48">
        <v>6073.14</v>
      </c>
      <c r="N4228" s="48">
        <v>10207.24</v>
      </c>
      <c r="O4228" s="48">
        <v>3173.06</v>
      </c>
      <c r="P4228" s="48">
        <v>5004.1099999999997</v>
      </c>
      <c r="Q4228" s="48">
        <v>10839.28</v>
      </c>
      <c r="R4228" s="48">
        <v>3066.08</v>
      </c>
      <c r="S4228" s="48">
        <v>3722.08</v>
      </c>
      <c r="T4228" s="48">
        <v>34101.019999999997</v>
      </c>
      <c r="U4228" s="48">
        <v>30222.27</v>
      </c>
      <c r="V4228" s="48">
        <v>40836.050000000003</v>
      </c>
      <c r="W4228" s="48">
        <v>45622.51</v>
      </c>
      <c r="X4228" s="48">
        <v>34748.58</v>
      </c>
      <c r="Y4228" s="50"/>
      <c r="Z4228" s="50"/>
      <c r="AA4228" s="48">
        <v>2458.75</v>
      </c>
      <c r="AB4228" s="48">
        <v>6090.15</v>
      </c>
      <c r="AC4228" s="48">
        <v>18965.46</v>
      </c>
      <c r="AD4228" s="48">
        <v>2433.2600000000002</v>
      </c>
      <c r="AE4228" s="48">
        <v>3130.62</v>
      </c>
      <c r="AF4228" s="48">
        <v>33150.75</v>
      </c>
      <c r="AG4228" s="48">
        <v>6473.29</v>
      </c>
      <c r="AH4228" s="48">
        <v>4127.33</v>
      </c>
    </row>
    <row r="4229" spans="1:34">
      <c r="A4229" s="48">
        <v>2541794</v>
      </c>
      <c r="B4229" s="49" t="s">
        <v>12472</v>
      </c>
      <c r="C4229" s="49" t="s">
        <v>12473</v>
      </c>
      <c r="D4229" s="49" t="s">
        <v>12474</v>
      </c>
      <c r="E4229" s="48">
        <v>17080.43</v>
      </c>
      <c r="F4229" s="48">
        <v>15370.38</v>
      </c>
      <c r="G4229" s="48">
        <v>12722.31</v>
      </c>
      <c r="H4229" s="48">
        <v>7938.16</v>
      </c>
      <c r="I4229" s="48">
        <v>12055.29</v>
      </c>
      <c r="J4229" s="48">
        <v>8299.2199999999993</v>
      </c>
      <c r="K4229" s="48">
        <v>15634.43</v>
      </c>
      <c r="L4229" s="48">
        <v>5216.13</v>
      </c>
      <c r="M4229" s="48">
        <v>16729.45</v>
      </c>
      <c r="N4229" s="48">
        <v>10783.28</v>
      </c>
      <c r="O4229" s="48">
        <v>3774.11</v>
      </c>
      <c r="P4229" s="48">
        <v>11199.34</v>
      </c>
      <c r="Q4229" s="48">
        <v>23875.69</v>
      </c>
      <c r="R4229" s="48">
        <v>6634.18</v>
      </c>
      <c r="S4229" s="48">
        <v>10275.26</v>
      </c>
      <c r="T4229" s="48">
        <v>475.13</v>
      </c>
      <c r="U4229" s="48">
        <v>802.91</v>
      </c>
      <c r="V4229" s="48">
        <v>679.21</v>
      </c>
      <c r="W4229" s="50"/>
      <c r="X4229" s="48">
        <v>864.74</v>
      </c>
      <c r="Y4229" s="48">
        <v>1531.84</v>
      </c>
      <c r="Z4229" s="48">
        <v>13524.49</v>
      </c>
      <c r="AA4229" s="48">
        <v>2350.0300000000002</v>
      </c>
      <c r="AB4229" s="48">
        <v>10279.01</v>
      </c>
      <c r="AC4229" s="48">
        <v>7963.72</v>
      </c>
      <c r="AD4229" s="48">
        <v>2793.32</v>
      </c>
      <c r="AE4229" s="48">
        <v>25497.89</v>
      </c>
      <c r="AF4229" s="48">
        <v>33719.42</v>
      </c>
      <c r="AG4229" s="48">
        <v>7072.25</v>
      </c>
      <c r="AH4229" s="48">
        <v>28016.77</v>
      </c>
    </row>
    <row r="4230" spans="1:34">
      <c r="A4230" s="48">
        <v>2547171</v>
      </c>
      <c r="B4230" s="49" t="s">
        <v>12475</v>
      </c>
      <c r="C4230" s="49" t="s">
        <v>12476</v>
      </c>
      <c r="D4230" s="49" t="s">
        <v>12477</v>
      </c>
      <c r="E4230" s="48">
        <v>16769.37</v>
      </c>
      <c r="F4230" s="48">
        <v>33139.74</v>
      </c>
      <c r="G4230" s="48">
        <v>15122.37</v>
      </c>
      <c r="H4230" s="48">
        <v>14403.34</v>
      </c>
      <c r="I4230" s="48">
        <v>15443.47</v>
      </c>
      <c r="J4230" s="48">
        <v>27683.69</v>
      </c>
      <c r="K4230" s="48">
        <v>23910.54</v>
      </c>
      <c r="L4230" s="48">
        <v>17727.400000000001</v>
      </c>
      <c r="M4230" s="48">
        <v>13619.33</v>
      </c>
      <c r="N4230" s="48">
        <v>33700.769999999997</v>
      </c>
      <c r="O4230" s="48">
        <v>15984.37</v>
      </c>
      <c r="P4230" s="48">
        <v>25803.55</v>
      </c>
      <c r="Q4230" s="48">
        <v>12812.28</v>
      </c>
      <c r="R4230" s="48">
        <v>2812.04</v>
      </c>
      <c r="S4230" s="48">
        <v>14737.35</v>
      </c>
      <c r="T4230" s="48">
        <v>2300.0700000000002</v>
      </c>
      <c r="U4230" s="48">
        <v>45874.29</v>
      </c>
      <c r="V4230" s="48">
        <v>30187.14</v>
      </c>
      <c r="W4230" s="48">
        <v>29408.37</v>
      </c>
      <c r="X4230" s="48">
        <v>33091.96</v>
      </c>
      <c r="Y4230" s="48">
        <v>70765.27</v>
      </c>
      <c r="Z4230" s="48">
        <v>76636.34</v>
      </c>
      <c r="AA4230" s="48">
        <v>67464.55</v>
      </c>
      <c r="AB4230" s="48">
        <v>40522.47</v>
      </c>
      <c r="AC4230" s="48">
        <v>47109.279999999999</v>
      </c>
      <c r="AD4230" s="48">
        <v>64254.04</v>
      </c>
      <c r="AE4230" s="48">
        <v>64074.77</v>
      </c>
      <c r="AF4230" s="48">
        <v>14256.2</v>
      </c>
      <c r="AG4230" s="48">
        <v>3231.93</v>
      </c>
      <c r="AH4230" s="48">
        <v>27777.96</v>
      </c>
    </row>
    <row r="4231" spans="1:34">
      <c r="A4231" s="48">
        <v>2547225</v>
      </c>
      <c r="B4231" s="49" t="s">
        <v>12478</v>
      </c>
      <c r="C4231" s="49" t="s">
        <v>12479</v>
      </c>
      <c r="D4231" s="49" t="s">
        <v>12480</v>
      </c>
      <c r="E4231" s="48">
        <v>106399.88</v>
      </c>
      <c r="F4231" s="48">
        <v>83459.429999999993</v>
      </c>
      <c r="G4231" s="48">
        <v>121705.36</v>
      </c>
      <c r="H4231" s="48">
        <v>137607.66</v>
      </c>
      <c r="I4231" s="48">
        <v>147106.81</v>
      </c>
      <c r="J4231" s="48">
        <v>122193.01</v>
      </c>
      <c r="K4231" s="48">
        <v>97913.2</v>
      </c>
      <c r="L4231" s="48">
        <v>95471.19</v>
      </c>
      <c r="M4231" s="48">
        <v>189732.22</v>
      </c>
      <c r="N4231" s="48">
        <v>189626.55</v>
      </c>
      <c r="O4231" s="48">
        <v>79673.72</v>
      </c>
      <c r="P4231" s="48">
        <v>152367.29999999999</v>
      </c>
      <c r="Q4231" s="48">
        <v>139104.70000000001</v>
      </c>
      <c r="R4231" s="48">
        <v>185854.94</v>
      </c>
      <c r="S4231" s="48">
        <v>135307.12</v>
      </c>
      <c r="T4231" s="48">
        <v>119308.31</v>
      </c>
      <c r="U4231" s="48">
        <v>159014.75</v>
      </c>
      <c r="V4231" s="48">
        <v>158459.64000000001</v>
      </c>
      <c r="W4231" s="48">
        <v>103544.96000000001</v>
      </c>
      <c r="X4231" s="48">
        <v>107613.35</v>
      </c>
      <c r="Y4231" s="48">
        <v>7138.91</v>
      </c>
      <c r="Z4231" s="48">
        <v>229690.02</v>
      </c>
      <c r="AA4231" s="48">
        <v>77601.02</v>
      </c>
      <c r="AB4231" s="48">
        <v>189977.06</v>
      </c>
      <c r="AC4231" s="48">
        <v>67207.520000000004</v>
      </c>
      <c r="AD4231" s="48">
        <v>66045.97</v>
      </c>
      <c r="AE4231" s="48">
        <v>77534.16</v>
      </c>
      <c r="AF4231" s="48">
        <v>3792.33</v>
      </c>
      <c r="AG4231" s="48">
        <v>194469.89</v>
      </c>
      <c r="AH4231" s="48">
        <v>27567.16</v>
      </c>
    </row>
    <row r="4232" spans="1:34">
      <c r="A4232" s="48">
        <v>2542480</v>
      </c>
      <c r="B4232" s="49" t="s">
        <v>12481</v>
      </c>
      <c r="C4232" s="49" t="s">
        <v>12482</v>
      </c>
      <c r="D4232" s="49" t="s">
        <v>12483</v>
      </c>
      <c r="E4232" s="48">
        <v>23612.639999999999</v>
      </c>
      <c r="F4232" s="48">
        <v>22692.57</v>
      </c>
      <c r="G4232" s="48">
        <v>26383.68</v>
      </c>
      <c r="H4232" s="48">
        <v>31354.81</v>
      </c>
      <c r="I4232" s="48">
        <v>27154.73</v>
      </c>
      <c r="J4232" s="48">
        <v>8715.2199999999993</v>
      </c>
      <c r="K4232" s="48">
        <v>4997.12</v>
      </c>
      <c r="L4232" s="48">
        <v>10118.24</v>
      </c>
      <c r="M4232" s="48">
        <v>15154.38</v>
      </c>
      <c r="N4232" s="48">
        <v>25631.65</v>
      </c>
      <c r="O4232" s="48">
        <v>2328.0500000000002</v>
      </c>
      <c r="P4232" s="48">
        <v>7643.19</v>
      </c>
      <c r="Q4232" s="48">
        <v>25822.65</v>
      </c>
      <c r="R4232" s="48">
        <v>7429.2</v>
      </c>
      <c r="S4232" s="48">
        <v>13953.35</v>
      </c>
      <c r="T4232" s="48">
        <v>22700.97</v>
      </c>
      <c r="U4232" s="48">
        <v>31754.54</v>
      </c>
      <c r="V4232" s="48">
        <v>35324.449999999997</v>
      </c>
      <c r="W4232" s="48">
        <v>44582.25</v>
      </c>
      <c r="X4232" s="48">
        <v>41613.89</v>
      </c>
      <c r="Y4232" s="48">
        <v>6232.08</v>
      </c>
      <c r="Z4232" s="48">
        <v>1040.05</v>
      </c>
      <c r="AA4232" s="48">
        <v>42575.11</v>
      </c>
      <c r="AB4232" s="48">
        <v>34609.730000000003</v>
      </c>
      <c r="AC4232" s="48">
        <v>48956.93</v>
      </c>
      <c r="AD4232" s="48">
        <v>1041.01</v>
      </c>
      <c r="AE4232" s="48">
        <v>19021.04</v>
      </c>
      <c r="AF4232" s="48">
        <v>62852.07</v>
      </c>
      <c r="AG4232" s="48">
        <v>32399.119999999999</v>
      </c>
      <c r="AH4232" s="48">
        <v>90553.64</v>
      </c>
    </row>
    <row r="4233" spans="1:34">
      <c r="A4233" s="48">
        <v>2547802</v>
      </c>
      <c r="B4233" s="49" t="s">
        <v>12484</v>
      </c>
      <c r="C4233" s="49" t="s">
        <v>12485</v>
      </c>
      <c r="D4233" s="49" t="s">
        <v>12486</v>
      </c>
      <c r="E4233" s="48">
        <v>23786.82</v>
      </c>
      <c r="F4233" s="48">
        <v>21993.71</v>
      </c>
      <c r="G4233" s="48">
        <v>11926.41</v>
      </c>
      <c r="H4233" s="48">
        <v>14522.46</v>
      </c>
      <c r="I4233" s="48">
        <v>16935.599999999999</v>
      </c>
      <c r="J4233" s="48">
        <v>16601.54</v>
      </c>
      <c r="K4233" s="48">
        <v>9543.32</v>
      </c>
      <c r="L4233" s="48">
        <v>11073.35</v>
      </c>
      <c r="M4233" s="48">
        <v>17138.55</v>
      </c>
      <c r="N4233" s="48">
        <v>20910.63</v>
      </c>
      <c r="O4233" s="48">
        <v>5001.16</v>
      </c>
      <c r="P4233" s="48">
        <v>17345.55</v>
      </c>
      <c r="Q4233" s="48">
        <v>15351.51</v>
      </c>
      <c r="R4233" s="48">
        <v>9609.2999999999993</v>
      </c>
      <c r="S4233" s="48">
        <v>7305.22</v>
      </c>
      <c r="T4233" s="48">
        <v>8897.86</v>
      </c>
      <c r="U4233" s="48">
        <v>32881.120000000003</v>
      </c>
      <c r="V4233" s="48">
        <v>7655.91</v>
      </c>
      <c r="W4233" s="48">
        <v>9067.44</v>
      </c>
      <c r="X4233" s="48">
        <v>11832.79</v>
      </c>
      <c r="Y4233" s="48">
        <v>38853.120000000003</v>
      </c>
      <c r="Z4233" s="48">
        <v>12854.24</v>
      </c>
      <c r="AA4233" s="48">
        <v>37622.36</v>
      </c>
      <c r="AB4233" s="48">
        <v>30223.97</v>
      </c>
      <c r="AC4233" s="48">
        <v>59232.800000000003</v>
      </c>
      <c r="AD4233" s="48">
        <v>6205.54</v>
      </c>
      <c r="AE4233" s="48">
        <v>88485.119999999995</v>
      </c>
      <c r="AF4233" s="48">
        <v>27410.27</v>
      </c>
      <c r="AG4233" s="48">
        <v>33292.629999999997</v>
      </c>
      <c r="AH4233" s="48">
        <v>28264.21</v>
      </c>
    </row>
    <row r="4234" spans="1:34">
      <c r="A4234" s="48">
        <v>2545326</v>
      </c>
      <c r="B4234" s="49" t="s">
        <v>12487</v>
      </c>
      <c r="C4234" s="49" t="s">
        <v>12488</v>
      </c>
      <c r="D4234" s="49" t="s">
        <v>12489</v>
      </c>
      <c r="E4234" s="48">
        <v>24010.73</v>
      </c>
      <c r="F4234" s="48">
        <v>14674.44</v>
      </c>
      <c r="G4234" s="48">
        <v>17929.55</v>
      </c>
      <c r="H4234" s="48">
        <v>18773.59</v>
      </c>
      <c r="I4234" s="48">
        <v>25708.77</v>
      </c>
      <c r="J4234" s="48">
        <v>2308.0700000000002</v>
      </c>
      <c r="K4234" s="48">
        <v>3167.11</v>
      </c>
      <c r="L4234" s="48">
        <v>2449.06</v>
      </c>
      <c r="M4234" s="48">
        <v>5682.15</v>
      </c>
      <c r="N4234" s="48">
        <v>5071.13</v>
      </c>
      <c r="O4234" s="48">
        <v>4238.1000000000004</v>
      </c>
      <c r="P4234" s="48">
        <v>4554.1400000000003</v>
      </c>
      <c r="Q4234" s="48">
        <v>11721.3</v>
      </c>
      <c r="R4234" s="48">
        <v>1423.05</v>
      </c>
      <c r="S4234" s="50"/>
      <c r="T4234" s="48">
        <v>22135.75</v>
      </c>
      <c r="U4234" s="48">
        <v>24023.38</v>
      </c>
      <c r="V4234" s="48">
        <v>19773.490000000002</v>
      </c>
      <c r="W4234" s="48">
        <v>23826.45</v>
      </c>
      <c r="X4234" s="48">
        <v>36241.68</v>
      </c>
      <c r="Y4234" s="48">
        <v>901.87</v>
      </c>
      <c r="Z4234" s="48">
        <v>5947.26</v>
      </c>
      <c r="AA4234" s="48">
        <v>1707.49</v>
      </c>
      <c r="AB4234" s="48">
        <v>7030.17</v>
      </c>
      <c r="AC4234" s="48">
        <v>1498.3</v>
      </c>
      <c r="AD4234" s="48">
        <v>9117.51</v>
      </c>
      <c r="AE4234" s="48">
        <v>17379.53</v>
      </c>
      <c r="AF4234" s="48">
        <v>29579.05</v>
      </c>
      <c r="AG4234" s="48">
        <v>3099.5</v>
      </c>
      <c r="AH4234" s="50"/>
    </row>
    <row r="4235" spans="1:34">
      <c r="A4235" s="48">
        <v>2545869</v>
      </c>
      <c r="B4235" s="49" t="s">
        <v>12490</v>
      </c>
      <c r="C4235" s="49" t="s">
        <v>12491</v>
      </c>
      <c r="D4235" s="49" t="s">
        <v>12492</v>
      </c>
      <c r="E4235" s="48">
        <v>46017.02</v>
      </c>
      <c r="F4235" s="48">
        <v>31179.56</v>
      </c>
      <c r="G4235" s="48">
        <v>69262.3</v>
      </c>
      <c r="H4235" s="48">
        <v>42911.76</v>
      </c>
      <c r="I4235" s="48">
        <v>207323.19</v>
      </c>
      <c r="J4235" s="48">
        <v>58832.59</v>
      </c>
      <c r="K4235" s="48">
        <v>58381.71</v>
      </c>
      <c r="L4235" s="48">
        <v>47574.19</v>
      </c>
      <c r="M4235" s="48">
        <v>22029.4</v>
      </c>
      <c r="N4235" s="48">
        <v>26625.439999999999</v>
      </c>
      <c r="O4235" s="48">
        <v>59676.31</v>
      </c>
      <c r="P4235" s="48">
        <v>26759.46</v>
      </c>
      <c r="Q4235" s="48">
        <v>77149.36</v>
      </c>
      <c r="R4235" s="48">
        <v>42375.75</v>
      </c>
      <c r="S4235" s="48">
        <v>40164.67</v>
      </c>
      <c r="T4235" s="50"/>
      <c r="U4235" s="50"/>
      <c r="V4235" s="50"/>
      <c r="W4235" s="50"/>
      <c r="X4235" s="48">
        <v>226202.8</v>
      </c>
      <c r="Y4235" s="48">
        <v>111345.15</v>
      </c>
      <c r="Z4235" s="48">
        <v>148683.10999999999</v>
      </c>
      <c r="AA4235" s="48">
        <v>153086.67000000001</v>
      </c>
      <c r="AB4235" s="50"/>
      <c r="AC4235" s="50"/>
      <c r="AD4235" s="48">
        <v>207888.39</v>
      </c>
      <c r="AE4235" s="50"/>
      <c r="AF4235" s="50"/>
      <c r="AG4235" s="50"/>
      <c r="AH4235" s="50"/>
    </row>
    <row r="4236" spans="1:34">
      <c r="A4236" s="48">
        <v>2545903</v>
      </c>
      <c r="B4236" s="49" t="s">
        <v>12493</v>
      </c>
      <c r="C4236" s="49" t="s">
        <v>12494</v>
      </c>
      <c r="D4236" s="49" t="s">
        <v>12495</v>
      </c>
      <c r="E4236" s="48">
        <v>32050.78</v>
      </c>
      <c r="F4236" s="48">
        <v>24961.57</v>
      </c>
      <c r="G4236" s="48">
        <v>22257.54</v>
      </c>
      <c r="H4236" s="48">
        <v>18089.46</v>
      </c>
      <c r="I4236" s="48">
        <v>4454.13</v>
      </c>
      <c r="J4236" s="48">
        <v>22380.5</v>
      </c>
      <c r="K4236" s="48">
        <v>16898.36</v>
      </c>
      <c r="L4236" s="48">
        <v>8701.2000000000007</v>
      </c>
      <c r="M4236" s="48">
        <v>18930.41</v>
      </c>
      <c r="N4236" s="48">
        <v>22811.5</v>
      </c>
      <c r="O4236" s="48">
        <v>6923.18</v>
      </c>
      <c r="P4236" s="48">
        <v>6802.16</v>
      </c>
      <c r="Q4236" s="48">
        <v>3332.09</v>
      </c>
      <c r="R4236" s="48">
        <v>1829.05</v>
      </c>
      <c r="S4236" s="48">
        <v>1951.05</v>
      </c>
      <c r="T4236" s="48">
        <v>37187.21</v>
      </c>
      <c r="U4236" s="48">
        <v>45291.09</v>
      </c>
      <c r="V4236" s="48">
        <v>35474</v>
      </c>
      <c r="W4236" s="48">
        <v>31374.79</v>
      </c>
      <c r="X4236" s="48">
        <v>872.15</v>
      </c>
      <c r="Y4236" s="48">
        <v>61257.599999999999</v>
      </c>
      <c r="Z4236" s="48">
        <v>60352.800000000003</v>
      </c>
      <c r="AA4236" s="48">
        <v>19737.16</v>
      </c>
      <c r="AB4236" s="48">
        <v>45751.18</v>
      </c>
      <c r="AC4236" s="48">
        <v>48842.26</v>
      </c>
      <c r="AD4236" s="48">
        <v>20742.55</v>
      </c>
      <c r="AE4236" s="48">
        <v>12928.15</v>
      </c>
      <c r="AF4236" s="48">
        <v>330.66</v>
      </c>
      <c r="AG4236" s="48">
        <v>2030.92</v>
      </c>
      <c r="AH4236" s="48">
        <v>2015.05</v>
      </c>
    </row>
    <row r="4237" spans="1:34">
      <c r="A4237" s="48">
        <v>2547447</v>
      </c>
      <c r="B4237" s="49" t="s">
        <v>12496</v>
      </c>
      <c r="C4237" s="49" t="s">
        <v>12497</v>
      </c>
      <c r="D4237" s="49" t="s">
        <v>12498</v>
      </c>
      <c r="E4237" s="48">
        <v>24540.61</v>
      </c>
      <c r="F4237" s="48">
        <v>18433.46</v>
      </c>
      <c r="G4237" s="48">
        <v>2994.08</v>
      </c>
      <c r="H4237" s="48">
        <v>7496.17</v>
      </c>
      <c r="I4237" s="48">
        <v>7573.18</v>
      </c>
      <c r="J4237" s="48">
        <v>2686.07</v>
      </c>
      <c r="K4237" s="48">
        <v>8658.2099999999991</v>
      </c>
      <c r="L4237" s="48">
        <v>17983.46</v>
      </c>
      <c r="M4237" s="48">
        <v>30400.75</v>
      </c>
      <c r="N4237" s="48">
        <v>37468.959999999999</v>
      </c>
      <c r="O4237" s="48">
        <v>6957.17</v>
      </c>
      <c r="P4237" s="50"/>
      <c r="Q4237" s="50"/>
      <c r="R4237" s="50"/>
      <c r="S4237" s="50"/>
      <c r="T4237" s="48">
        <v>15346.23</v>
      </c>
      <c r="U4237" s="48">
        <v>24873.9</v>
      </c>
      <c r="V4237" s="48">
        <v>1615.88</v>
      </c>
      <c r="W4237" s="48">
        <v>1936.52</v>
      </c>
      <c r="X4237" s="48">
        <v>3071.03</v>
      </c>
      <c r="Y4237" s="48">
        <v>1861.29</v>
      </c>
      <c r="Z4237" s="48">
        <v>34953.99</v>
      </c>
      <c r="AA4237" s="48">
        <v>68914.38</v>
      </c>
      <c r="AB4237" s="48">
        <v>67284.73</v>
      </c>
      <c r="AC4237" s="48">
        <v>59383.98</v>
      </c>
      <c r="AD4237" s="48">
        <v>39475.56</v>
      </c>
      <c r="AE4237" s="50"/>
      <c r="AF4237" s="50"/>
      <c r="AG4237" s="50"/>
      <c r="AH4237" s="50"/>
    </row>
    <row r="4238" spans="1:34">
      <c r="A4238" s="48">
        <v>2546564</v>
      </c>
      <c r="B4238" s="49" t="s">
        <v>12499</v>
      </c>
      <c r="C4238" s="49" t="s">
        <v>12500</v>
      </c>
      <c r="D4238" s="49" t="s">
        <v>12501</v>
      </c>
      <c r="E4238" s="48">
        <v>37535.879999999997</v>
      </c>
      <c r="F4238" s="48">
        <v>31127.72</v>
      </c>
      <c r="G4238" s="48">
        <v>44611.040000000001</v>
      </c>
      <c r="H4238" s="48">
        <v>37494.89</v>
      </c>
      <c r="I4238" s="48">
        <v>46612.12</v>
      </c>
      <c r="J4238" s="48">
        <v>12521.3</v>
      </c>
      <c r="K4238" s="48">
        <v>9597.2199999999993</v>
      </c>
      <c r="L4238" s="48">
        <v>4582.13</v>
      </c>
      <c r="M4238" s="48">
        <v>39035.86</v>
      </c>
      <c r="N4238" s="48">
        <v>51041.13</v>
      </c>
      <c r="O4238" s="48">
        <v>9326.2000000000007</v>
      </c>
      <c r="P4238" s="48">
        <v>29912.66</v>
      </c>
      <c r="Q4238" s="48">
        <v>44063.98</v>
      </c>
      <c r="R4238" s="48">
        <v>27532.62</v>
      </c>
      <c r="S4238" s="48">
        <v>25187.57</v>
      </c>
      <c r="T4238" s="48">
        <v>24565.06</v>
      </c>
      <c r="U4238" s="48">
        <v>36679.730000000003</v>
      </c>
      <c r="V4238" s="48">
        <v>49718.85</v>
      </c>
      <c r="W4238" s="48">
        <v>45009.68</v>
      </c>
      <c r="X4238" s="48">
        <v>55510.54</v>
      </c>
      <c r="Y4238" s="48">
        <v>11216.81</v>
      </c>
      <c r="Z4238" s="48">
        <v>12299.09</v>
      </c>
      <c r="AA4238" s="48">
        <v>5120.8100000000004</v>
      </c>
      <c r="AB4238" s="48">
        <v>45795.94</v>
      </c>
      <c r="AC4238" s="48">
        <v>87725.75</v>
      </c>
      <c r="AD4238" s="48">
        <v>17400.04</v>
      </c>
      <c r="AE4238" s="48">
        <v>131817.81</v>
      </c>
      <c r="AF4238" s="48">
        <v>116046.73</v>
      </c>
      <c r="AG4238" s="48">
        <v>212452.53</v>
      </c>
      <c r="AH4238" s="48">
        <v>211026.69</v>
      </c>
    </row>
    <row r="4239" spans="1:34">
      <c r="A4239" s="48">
        <v>2547807</v>
      </c>
      <c r="B4239" s="49" t="s">
        <v>12502</v>
      </c>
      <c r="C4239" s="49" t="s">
        <v>12503</v>
      </c>
      <c r="D4239" s="49" t="s">
        <v>12504</v>
      </c>
      <c r="E4239" s="48">
        <v>22169.49</v>
      </c>
      <c r="F4239" s="48">
        <v>5368.09</v>
      </c>
      <c r="G4239" s="48">
        <v>50035.14</v>
      </c>
      <c r="H4239" s="48">
        <v>41506.94</v>
      </c>
      <c r="I4239" s="48">
        <v>39598.93</v>
      </c>
      <c r="J4239" s="48">
        <v>20323.5</v>
      </c>
      <c r="K4239" s="48">
        <v>5234.1099999999997</v>
      </c>
      <c r="L4239" s="48">
        <v>3426.05</v>
      </c>
      <c r="M4239" s="48">
        <v>21781.57</v>
      </c>
      <c r="N4239" s="48">
        <v>8241.16</v>
      </c>
      <c r="O4239" s="50"/>
      <c r="P4239" s="48">
        <v>3331.05</v>
      </c>
      <c r="Q4239" s="48">
        <v>3422.05</v>
      </c>
      <c r="R4239" s="48">
        <v>3219.05</v>
      </c>
      <c r="S4239" s="48">
        <v>2047.03</v>
      </c>
      <c r="T4239" s="48">
        <v>21707.24</v>
      </c>
      <c r="U4239" s="48">
        <v>4276.37</v>
      </c>
      <c r="V4239" s="48">
        <v>116935.34</v>
      </c>
      <c r="W4239" s="48">
        <v>107591.63</v>
      </c>
      <c r="X4239" s="48">
        <v>76244.740000000005</v>
      </c>
      <c r="Y4239" s="48">
        <v>5607.61</v>
      </c>
      <c r="Z4239" s="48">
        <v>4673.82</v>
      </c>
      <c r="AA4239" s="48">
        <v>2159.56</v>
      </c>
      <c r="AB4239" s="48">
        <v>5828.94</v>
      </c>
      <c r="AC4239" s="48">
        <v>31265.54</v>
      </c>
      <c r="AD4239" s="50"/>
      <c r="AE4239" s="48">
        <v>2461.85</v>
      </c>
      <c r="AF4239" s="48">
        <v>563.67999999999995</v>
      </c>
      <c r="AG4239" s="48">
        <v>4099.3500000000004</v>
      </c>
      <c r="AH4239" s="48">
        <v>3118.78</v>
      </c>
    </row>
    <row r="4240" spans="1:34">
      <c r="A4240" s="48">
        <v>2543866</v>
      </c>
      <c r="B4240" s="49" t="s">
        <v>12505</v>
      </c>
      <c r="C4240" s="49" t="s">
        <v>12506</v>
      </c>
      <c r="D4240" s="49" t="s">
        <v>12507</v>
      </c>
      <c r="E4240" s="48">
        <v>8327.2000000000007</v>
      </c>
      <c r="F4240" s="48">
        <v>29303.599999999999</v>
      </c>
      <c r="G4240" s="48">
        <v>25140.62</v>
      </c>
      <c r="H4240" s="48">
        <v>34961.760000000002</v>
      </c>
      <c r="I4240" s="48">
        <v>42730.9</v>
      </c>
      <c r="J4240" s="48">
        <v>51329.07</v>
      </c>
      <c r="K4240" s="48">
        <v>41112.83</v>
      </c>
      <c r="L4240" s="48">
        <v>36146.76</v>
      </c>
      <c r="M4240" s="48">
        <v>39218.75</v>
      </c>
      <c r="N4240" s="48">
        <v>41792.9</v>
      </c>
      <c r="O4240" s="48">
        <v>37186.75</v>
      </c>
      <c r="P4240" s="48">
        <v>28661.52</v>
      </c>
      <c r="Q4240" s="48">
        <v>33577.71</v>
      </c>
      <c r="R4240" s="48">
        <v>23226.46</v>
      </c>
      <c r="S4240" s="48">
        <v>20908.43</v>
      </c>
      <c r="T4240" s="50"/>
      <c r="U4240" s="50"/>
      <c r="V4240" s="48">
        <v>9501.84</v>
      </c>
      <c r="W4240" s="48">
        <v>9396.02</v>
      </c>
      <c r="X4240" s="48">
        <v>11451.88</v>
      </c>
      <c r="Y4240" s="50"/>
      <c r="Z4240" s="48">
        <v>4821.6099999999997</v>
      </c>
      <c r="AA4240" s="50"/>
      <c r="AB4240" s="50"/>
      <c r="AC4240" s="48">
        <v>4755.57</v>
      </c>
      <c r="AD4240" s="48">
        <v>6226.65</v>
      </c>
      <c r="AE4240" s="50"/>
      <c r="AF4240" s="48">
        <v>3651.19</v>
      </c>
      <c r="AG4240" s="50"/>
      <c r="AH4240" s="50"/>
    </row>
    <row r="4241" spans="1:34">
      <c r="A4241" s="48">
        <v>2546287</v>
      </c>
      <c r="B4241" s="49" t="s">
        <v>12508</v>
      </c>
      <c r="C4241" s="49" t="s">
        <v>12509</v>
      </c>
      <c r="D4241" s="49" t="s">
        <v>12510</v>
      </c>
      <c r="E4241" s="48">
        <v>68342.84</v>
      </c>
      <c r="F4241" s="48">
        <v>57188.43</v>
      </c>
      <c r="G4241" s="48">
        <v>47476.24</v>
      </c>
      <c r="H4241" s="48">
        <v>49618.28</v>
      </c>
      <c r="I4241" s="48">
        <v>38429</v>
      </c>
      <c r="J4241" s="48">
        <v>27628.74</v>
      </c>
      <c r="K4241" s="48">
        <v>28000.71</v>
      </c>
      <c r="L4241" s="48">
        <v>24302.61</v>
      </c>
      <c r="M4241" s="48">
        <v>24561.64</v>
      </c>
      <c r="N4241" s="48">
        <v>34574.89</v>
      </c>
      <c r="O4241" s="48">
        <v>4008.11</v>
      </c>
      <c r="P4241" s="48">
        <v>3422.1</v>
      </c>
      <c r="Q4241" s="48">
        <v>6855.21</v>
      </c>
      <c r="R4241" s="48">
        <v>2757.1</v>
      </c>
      <c r="S4241" s="48">
        <v>3529.1</v>
      </c>
      <c r="T4241" s="48">
        <v>72786.27</v>
      </c>
      <c r="U4241" s="48">
        <v>86461.38</v>
      </c>
      <c r="V4241" s="48">
        <v>67806.73</v>
      </c>
      <c r="W4241" s="48">
        <v>74545.69</v>
      </c>
      <c r="X4241" s="48">
        <v>63621.9</v>
      </c>
      <c r="Y4241" s="48">
        <v>73024.990000000005</v>
      </c>
      <c r="Z4241" s="48">
        <v>94303.01</v>
      </c>
      <c r="AA4241" s="48">
        <v>113043.21</v>
      </c>
      <c r="AB4241" s="48">
        <v>60069.04</v>
      </c>
      <c r="AC4241" s="48">
        <v>69686.27</v>
      </c>
      <c r="AD4241" s="48">
        <v>1148.4000000000001</v>
      </c>
      <c r="AE4241" s="48">
        <v>1233.81</v>
      </c>
      <c r="AF4241" s="48">
        <v>293.94</v>
      </c>
      <c r="AG4241" s="48">
        <v>1998.71</v>
      </c>
      <c r="AH4241" s="48">
        <v>2078.09</v>
      </c>
    </row>
    <row r="4242" spans="1:34">
      <c r="A4242" s="48">
        <v>2546689</v>
      </c>
      <c r="B4242" s="49" t="s">
        <v>12511</v>
      </c>
      <c r="C4242" s="49" t="s">
        <v>12512</v>
      </c>
      <c r="D4242" s="49" t="s">
        <v>12513</v>
      </c>
      <c r="E4242" s="48">
        <v>51285.02</v>
      </c>
      <c r="F4242" s="48">
        <v>48056.95</v>
      </c>
      <c r="G4242" s="48">
        <v>9123.2199999999993</v>
      </c>
      <c r="H4242" s="48">
        <v>7930.18</v>
      </c>
      <c r="I4242" s="48">
        <v>6493.14</v>
      </c>
      <c r="J4242" s="48">
        <v>14364.28</v>
      </c>
      <c r="K4242" s="48">
        <v>2250.04</v>
      </c>
      <c r="L4242" s="50"/>
      <c r="M4242" s="48">
        <v>3864.08</v>
      </c>
      <c r="N4242" s="48">
        <v>12536.25</v>
      </c>
      <c r="O4242" s="50"/>
      <c r="P4242" s="50"/>
      <c r="Q4242" s="48">
        <v>3919.08</v>
      </c>
      <c r="R4242" s="48">
        <v>1036.02</v>
      </c>
      <c r="S4242" s="50"/>
      <c r="T4242" s="48">
        <v>65304.93</v>
      </c>
      <c r="U4242" s="48">
        <v>116467.18</v>
      </c>
      <c r="V4242" s="48">
        <v>1076.99</v>
      </c>
      <c r="W4242" s="48">
        <v>975.29</v>
      </c>
      <c r="X4242" s="48">
        <v>1067.5899999999999</v>
      </c>
      <c r="Y4242" s="48">
        <v>19684.689999999999</v>
      </c>
      <c r="Z4242" s="48">
        <v>1078.3800000000001</v>
      </c>
      <c r="AA4242" s="50"/>
      <c r="AB4242" s="48">
        <v>1161.74</v>
      </c>
      <c r="AC4242" s="48">
        <v>23488.28</v>
      </c>
      <c r="AD4242" s="50"/>
      <c r="AE4242" s="50"/>
      <c r="AF4242" s="48">
        <v>1024.6300000000001</v>
      </c>
      <c r="AG4242" s="48">
        <v>1284.45</v>
      </c>
      <c r="AH4242" s="50"/>
    </row>
    <row r="4243" spans="1:34">
      <c r="A4243" s="48">
        <v>2546097</v>
      </c>
      <c r="B4243" s="49" t="s">
        <v>12514</v>
      </c>
      <c r="C4243" s="49" t="s">
        <v>12515</v>
      </c>
      <c r="D4243" s="49" t="s">
        <v>12516</v>
      </c>
      <c r="E4243" s="48">
        <v>24854.59</v>
      </c>
      <c r="F4243" s="48">
        <v>49704.27</v>
      </c>
      <c r="G4243" s="48">
        <v>47587</v>
      </c>
      <c r="H4243" s="48">
        <v>39796.85</v>
      </c>
      <c r="I4243" s="48">
        <v>40381.910000000003</v>
      </c>
      <c r="J4243" s="48">
        <v>22661.39</v>
      </c>
      <c r="K4243" s="48">
        <v>18437.38</v>
      </c>
      <c r="L4243" s="48">
        <v>16676.28</v>
      </c>
      <c r="M4243" s="48">
        <v>40214.730000000003</v>
      </c>
      <c r="N4243" s="48">
        <v>45195.8</v>
      </c>
      <c r="O4243" s="48">
        <v>12372.17</v>
      </c>
      <c r="P4243" s="50"/>
      <c r="Q4243" s="48">
        <v>6219.1</v>
      </c>
      <c r="R4243" s="48">
        <v>4205.09</v>
      </c>
      <c r="S4243" s="48">
        <v>6275.13</v>
      </c>
      <c r="T4243" s="48">
        <v>599.66</v>
      </c>
      <c r="U4243" s="48">
        <v>53576.01</v>
      </c>
      <c r="V4243" s="48">
        <v>42706.559999999998</v>
      </c>
      <c r="W4243" s="48">
        <v>42628.77</v>
      </c>
      <c r="X4243" s="48">
        <v>40332.51</v>
      </c>
      <c r="Y4243" s="48">
        <v>767.78</v>
      </c>
      <c r="Z4243" s="48">
        <v>1160.74</v>
      </c>
      <c r="AA4243" s="48">
        <v>1085.76</v>
      </c>
      <c r="AB4243" s="48">
        <v>27193.94</v>
      </c>
      <c r="AC4243" s="48">
        <v>19574.650000000001</v>
      </c>
      <c r="AD4243" s="50"/>
      <c r="AE4243" s="50"/>
      <c r="AF4243" s="50"/>
      <c r="AG4243" s="48">
        <v>1778.08</v>
      </c>
      <c r="AH4243" s="48">
        <v>28914.43</v>
      </c>
    </row>
    <row r="4244" spans="1:34">
      <c r="A4244" s="48">
        <v>2544756</v>
      </c>
      <c r="B4244" s="49" t="s">
        <v>12517</v>
      </c>
      <c r="C4244" s="49" t="s">
        <v>12518</v>
      </c>
      <c r="D4244" s="49" t="s">
        <v>12519</v>
      </c>
      <c r="E4244" s="48">
        <v>6486.2</v>
      </c>
      <c r="F4244" s="48">
        <v>20878.43</v>
      </c>
      <c r="G4244" s="48">
        <v>5554.17</v>
      </c>
      <c r="H4244" s="48">
        <v>7623.2</v>
      </c>
      <c r="I4244" s="48">
        <v>15662.35</v>
      </c>
      <c r="J4244" s="48">
        <v>18442.37</v>
      </c>
      <c r="K4244" s="48">
        <v>14372.27</v>
      </c>
      <c r="L4244" s="48">
        <v>12931.24</v>
      </c>
      <c r="M4244" s="48">
        <v>18285.330000000002</v>
      </c>
      <c r="N4244" s="48">
        <v>14502.28</v>
      </c>
      <c r="O4244" s="48">
        <v>3959.09</v>
      </c>
      <c r="P4244" s="48">
        <v>9488.18</v>
      </c>
      <c r="Q4244" s="48">
        <v>5336.12</v>
      </c>
      <c r="R4244" s="48">
        <v>4437.09</v>
      </c>
      <c r="S4244" s="48">
        <v>2091.06</v>
      </c>
      <c r="T4244" s="48">
        <v>5107.87</v>
      </c>
      <c r="U4244" s="48">
        <v>31399.86</v>
      </c>
      <c r="V4244" s="48">
        <v>6757.95</v>
      </c>
      <c r="W4244" s="48">
        <v>16538.57</v>
      </c>
      <c r="X4244" s="48">
        <v>28288.45</v>
      </c>
      <c r="Y4244" s="48">
        <v>45598.19</v>
      </c>
      <c r="Z4244" s="48">
        <v>34826.629999999997</v>
      </c>
      <c r="AA4244" s="48">
        <v>39188.519999999997</v>
      </c>
      <c r="AB4244" s="48">
        <v>31350.06</v>
      </c>
      <c r="AC4244" s="48">
        <v>18005.96</v>
      </c>
      <c r="AD4244" s="48">
        <v>24473.43</v>
      </c>
      <c r="AE4244" s="48">
        <v>34052.910000000003</v>
      </c>
      <c r="AF4244" s="48">
        <v>15398.33</v>
      </c>
      <c r="AG4244" s="48">
        <v>22978.400000000001</v>
      </c>
      <c r="AH4244" s="48">
        <v>20003.55</v>
      </c>
    </row>
    <row r="4245" spans="1:34">
      <c r="A4245" s="48">
        <v>2543125</v>
      </c>
      <c r="B4245" s="49" t="s">
        <v>12520</v>
      </c>
      <c r="C4245" s="49" t="s">
        <v>12521</v>
      </c>
      <c r="D4245" s="49" t="s">
        <v>12522</v>
      </c>
      <c r="E4245" s="48">
        <v>14549.44</v>
      </c>
      <c r="F4245" s="48">
        <v>7561.21</v>
      </c>
      <c r="G4245" s="48">
        <v>5621.16</v>
      </c>
      <c r="H4245" s="48">
        <v>5971.16</v>
      </c>
      <c r="I4245" s="48">
        <v>4785.12</v>
      </c>
      <c r="J4245" s="48">
        <v>4623.1400000000003</v>
      </c>
      <c r="K4245" s="48">
        <v>2921.09</v>
      </c>
      <c r="L4245" s="48">
        <v>837.03</v>
      </c>
      <c r="M4245" s="48">
        <v>6151.17</v>
      </c>
      <c r="N4245" s="48">
        <v>6006.16</v>
      </c>
      <c r="O4245" s="48">
        <v>1740.05</v>
      </c>
      <c r="P4245" s="48">
        <v>1154.02</v>
      </c>
      <c r="Q4245" s="50"/>
      <c r="R4245" s="50"/>
      <c r="S4245" s="50"/>
      <c r="T4245" s="48">
        <v>14606.7</v>
      </c>
      <c r="U4245" s="48">
        <v>12673.88</v>
      </c>
      <c r="V4245" s="48">
        <v>6904.36</v>
      </c>
      <c r="W4245" s="48">
        <v>6303.79</v>
      </c>
      <c r="X4245" s="48">
        <v>4925.47</v>
      </c>
      <c r="Y4245" s="48">
        <v>14066.19</v>
      </c>
      <c r="Z4245" s="48">
        <v>11799.15</v>
      </c>
      <c r="AA4245" s="48">
        <v>1949.56</v>
      </c>
      <c r="AB4245" s="48">
        <v>13558.6</v>
      </c>
      <c r="AC4245" s="48">
        <v>12088.58</v>
      </c>
      <c r="AD4245" s="48">
        <v>11707.77</v>
      </c>
      <c r="AE4245" s="48">
        <v>1453.88</v>
      </c>
      <c r="AF4245" s="50"/>
      <c r="AG4245" s="50"/>
      <c r="AH4245" s="50"/>
    </row>
    <row r="4246" spans="1:34">
      <c r="A4246" s="48">
        <v>2546738</v>
      </c>
      <c r="B4246" s="49" t="s">
        <v>12523</v>
      </c>
      <c r="C4246" s="49" t="s">
        <v>12524</v>
      </c>
      <c r="D4246" s="49" t="s">
        <v>12525</v>
      </c>
      <c r="E4246" s="48">
        <v>29407.84</v>
      </c>
      <c r="F4246" s="48">
        <v>31586.78</v>
      </c>
      <c r="G4246" s="48">
        <v>10144.290000000001</v>
      </c>
      <c r="H4246" s="48">
        <v>10687.32</v>
      </c>
      <c r="I4246" s="48">
        <v>10123.27</v>
      </c>
      <c r="J4246" s="48">
        <v>42444.11</v>
      </c>
      <c r="K4246" s="48">
        <v>35822.959999999999</v>
      </c>
      <c r="L4246" s="48">
        <v>39261.050000000003</v>
      </c>
      <c r="M4246" s="48">
        <v>45704.27</v>
      </c>
      <c r="N4246" s="48">
        <v>54423.519999999997</v>
      </c>
      <c r="O4246" s="48">
        <v>16083.46</v>
      </c>
      <c r="P4246" s="48">
        <v>6265.18</v>
      </c>
      <c r="Q4246" s="48">
        <v>11490.3</v>
      </c>
      <c r="R4246" s="48">
        <v>8670.24</v>
      </c>
      <c r="S4246" s="48">
        <v>7304.19</v>
      </c>
      <c r="T4246" s="48">
        <v>78074.09</v>
      </c>
      <c r="U4246" s="48">
        <v>47799.17</v>
      </c>
      <c r="V4246" s="48">
        <v>7910.36</v>
      </c>
      <c r="W4246" s="48">
        <v>15760.47</v>
      </c>
      <c r="X4246" s="48">
        <v>19062.61</v>
      </c>
      <c r="Y4246" s="48">
        <v>105241.12</v>
      </c>
      <c r="Z4246" s="48">
        <v>128530.27</v>
      </c>
      <c r="AA4246" s="48">
        <v>153784.95000000001</v>
      </c>
      <c r="AB4246" s="48">
        <v>113068.35</v>
      </c>
      <c r="AC4246" s="48">
        <v>156116.70000000001</v>
      </c>
      <c r="AD4246" s="48">
        <v>77113.34</v>
      </c>
      <c r="AE4246" s="48">
        <v>3200.18</v>
      </c>
      <c r="AF4246" s="48">
        <v>14694.02</v>
      </c>
      <c r="AG4246" s="48">
        <v>31190.7</v>
      </c>
      <c r="AH4246" s="48">
        <v>30736.49</v>
      </c>
    </row>
    <row r="4247" spans="1:34">
      <c r="A4247" s="48">
        <v>2545950</v>
      </c>
      <c r="B4247" s="49" t="s">
        <v>12526</v>
      </c>
      <c r="C4247" s="49" t="s">
        <v>12527</v>
      </c>
      <c r="D4247" s="49" t="s">
        <v>12528</v>
      </c>
      <c r="E4247" s="48">
        <v>98460.17</v>
      </c>
      <c r="F4247" s="48">
        <v>112793.52</v>
      </c>
      <c r="G4247" s="48">
        <v>79070.66</v>
      </c>
      <c r="H4247" s="48">
        <v>81911.73</v>
      </c>
      <c r="I4247" s="48">
        <v>89763.91</v>
      </c>
      <c r="J4247" s="48">
        <v>109508.17</v>
      </c>
      <c r="K4247" s="48">
        <v>103979.98</v>
      </c>
      <c r="L4247" s="48">
        <v>72546.460000000006</v>
      </c>
      <c r="M4247" s="48">
        <v>136292.78</v>
      </c>
      <c r="N4247" s="48">
        <v>135507.67000000001</v>
      </c>
      <c r="O4247" s="48">
        <v>85382.67</v>
      </c>
      <c r="P4247" s="48">
        <v>48498.95</v>
      </c>
      <c r="Q4247" s="48">
        <v>5600.13</v>
      </c>
      <c r="R4247" s="48">
        <v>33234.6</v>
      </c>
      <c r="S4247" s="48">
        <v>29197.57</v>
      </c>
      <c r="T4247" s="48">
        <v>221443.45</v>
      </c>
      <c r="U4247" s="48">
        <v>234287.31</v>
      </c>
      <c r="V4247" s="48">
        <v>77593.38</v>
      </c>
      <c r="W4247" s="48">
        <v>84080.46</v>
      </c>
      <c r="X4247" s="48">
        <v>164633.09</v>
      </c>
      <c r="Y4247" s="48">
        <v>331356.53000000003</v>
      </c>
      <c r="Z4247" s="48">
        <v>258484.77</v>
      </c>
      <c r="AA4247" s="48">
        <v>284563.06</v>
      </c>
      <c r="AB4247" s="48">
        <v>265237.78000000003</v>
      </c>
      <c r="AC4247" s="48">
        <v>282953.40999999997</v>
      </c>
      <c r="AD4247" s="48">
        <v>387904.03</v>
      </c>
      <c r="AE4247" s="48">
        <v>102697.62</v>
      </c>
      <c r="AF4247" s="48">
        <v>576.28</v>
      </c>
      <c r="AG4247" s="48">
        <v>147547.01999999999</v>
      </c>
      <c r="AH4247" s="48">
        <v>137491.84</v>
      </c>
    </row>
    <row r="4248" spans="1:34">
      <c r="A4248" s="48">
        <v>2545268</v>
      </c>
      <c r="B4248" s="49" t="s">
        <v>12529</v>
      </c>
      <c r="C4248" s="49" t="s">
        <v>12530</v>
      </c>
      <c r="D4248" s="49" t="s">
        <v>12531</v>
      </c>
      <c r="E4248" s="48">
        <v>27438.67</v>
      </c>
      <c r="F4248" s="48">
        <v>28541.62</v>
      </c>
      <c r="G4248" s="48">
        <v>4036.12</v>
      </c>
      <c r="H4248" s="48">
        <v>32689.66</v>
      </c>
      <c r="I4248" s="48">
        <v>7880.14</v>
      </c>
      <c r="J4248" s="48">
        <v>20165.43</v>
      </c>
      <c r="K4248" s="48">
        <v>4730.12</v>
      </c>
      <c r="L4248" s="48">
        <v>16863.36</v>
      </c>
      <c r="M4248" s="48">
        <v>28978.639999999999</v>
      </c>
      <c r="N4248" s="48">
        <v>28693.58</v>
      </c>
      <c r="O4248" s="48">
        <v>18698.39</v>
      </c>
      <c r="P4248" s="48">
        <v>18435.349999999999</v>
      </c>
      <c r="Q4248" s="48">
        <v>25627.51</v>
      </c>
      <c r="R4248" s="50"/>
      <c r="S4248" s="50"/>
      <c r="T4248" s="48">
        <v>35588.94</v>
      </c>
      <c r="U4248" s="48">
        <v>29839.38</v>
      </c>
      <c r="V4248" s="48">
        <v>1223.83</v>
      </c>
      <c r="W4248" s="48">
        <v>36994.449999999997</v>
      </c>
      <c r="X4248" s="48">
        <v>5531.21</v>
      </c>
      <c r="Y4248" s="48">
        <v>7320.94</v>
      </c>
      <c r="Z4248" s="48">
        <v>54628.04</v>
      </c>
      <c r="AA4248" s="48">
        <v>80483.38</v>
      </c>
      <c r="AB4248" s="48">
        <v>72526.94</v>
      </c>
      <c r="AC4248" s="48">
        <v>73488.52</v>
      </c>
      <c r="AD4248" s="48">
        <v>78930.399999999994</v>
      </c>
      <c r="AE4248" s="48">
        <v>2713.9</v>
      </c>
      <c r="AF4248" s="48">
        <v>3073.13</v>
      </c>
      <c r="AG4248" s="50"/>
      <c r="AH4248" s="50"/>
    </row>
    <row r="4249" spans="1:34">
      <c r="A4249" s="48">
        <v>2544041</v>
      </c>
      <c r="B4249" s="49" t="s">
        <v>12532</v>
      </c>
      <c r="C4249" s="49" t="s">
        <v>12533</v>
      </c>
      <c r="D4249" s="49" t="s">
        <v>12534</v>
      </c>
      <c r="E4249" s="48">
        <v>34637.99</v>
      </c>
      <c r="F4249" s="48">
        <v>12613.36</v>
      </c>
      <c r="G4249" s="48">
        <v>24028.62</v>
      </c>
      <c r="H4249" s="48">
        <v>13052.34</v>
      </c>
      <c r="I4249" s="48">
        <v>18502.47</v>
      </c>
      <c r="J4249" s="48">
        <v>16682.43</v>
      </c>
      <c r="K4249" s="48">
        <v>10750.27</v>
      </c>
      <c r="L4249" s="48">
        <v>9662.26</v>
      </c>
      <c r="M4249" s="48">
        <v>15204.39</v>
      </c>
      <c r="N4249" s="48">
        <v>17547.47</v>
      </c>
      <c r="O4249" s="48">
        <v>10440.25</v>
      </c>
      <c r="P4249" s="48">
        <v>14299.45</v>
      </c>
      <c r="Q4249" s="48">
        <v>22210.58</v>
      </c>
      <c r="R4249" s="48">
        <v>10796.28</v>
      </c>
      <c r="S4249" s="48">
        <v>7611.19</v>
      </c>
      <c r="T4249" s="48">
        <v>37152.18</v>
      </c>
      <c r="U4249" s="48">
        <v>10633.38</v>
      </c>
      <c r="V4249" s="48">
        <v>34645.86</v>
      </c>
      <c r="W4249" s="48">
        <v>10751.68</v>
      </c>
      <c r="X4249" s="48">
        <v>23932.66</v>
      </c>
      <c r="Y4249" s="48">
        <v>43594.99</v>
      </c>
      <c r="Z4249" s="48">
        <v>36065.910000000003</v>
      </c>
      <c r="AA4249" s="48">
        <v>37008.5</v>
      </c>
      <c r="AB4249" s="48">
        <v>33782.21</v>
      </c>
      <c r="AC4249" s="48">
        <v>35874.449999999997</v>
      </c>
      <c r="AD4249" s="48">
        <v>42550.62</v>
      </c>
      <c r="AE4249" s="48">
        <v>53518.83</v>
      </c>
      <c r="AF4249" s="48">
        <v>52974.400000000001</v>
      </c>
      <c r="AG4249" s="48">
        <v>53557.13</v>
      </c>
      <c r="AH4249" s="48">
        <v>39729.07</v>
      </c>
    </row>
    <row r="4250" spans="1:34">
      <c r="A4250" s="48">
        <v>2541896</v>
      </c>
      <c r="B4250" s="49" t="s">
        <v>12535</v>
      </c>
      <c r="C4250" s="49" t="s">
        <v>12536</v>
      </c>
      <c r="D4250" s="49" t="s">
        <v>12537</v>
      </c>
      <c r="E4250" s="48">
        <v>74943.67</v>
      </c>
      <c r="F4250" s="48">
        <v>60471.29</v>
      </c>
      <c r="G4250" s="48">
        <v>43764</v>
      </c>
      <c r="H4250" s="48">
        <v>55761.26</v>
      </c>
      <c r="I4250" s="48">
        <v>50300.11</v>
      </c>
      <c r="J4250" s="48">
        <v>37072.76</v>
      </c>
      <c r="K4250" s="48">
        <v>24700.49</v>
      </c>
      <c r="L4250" s="48">
        <v>24119.51</v>
      </c>
      <c r="M4250" s="48">
        <v>42784.86</v>
      </c>
      <c r="N4250" s="48">
        <v>46423.95</v>
      </c>
      <c r="O4250" s="48">
        <v>7212.15</v>
      </c>
      <c r="P4250" s="48">
        <v>19988.38</v>
      </c>
      <c r="Q4250" s="48">
        <v>33015.64</v>
      </c>
      <c r="R4250" s="48">
        <v>17095.32</v>
      </c>
      <c r="S4250" s="48">
        <v>23891.46</v>
      </c>
      <c r="T4250" s="48">
        <v>31072.68</v>
      </c>
      <c r="U4250" s="48">
        <v>31208.92</v>
      </c>
      <c r="V4250" s="48">
        <v>31670.93</v>
      </c>
      <c r="W4250" s="48">
        <v>28132.04</v>
      </c>
      <c r="X4250" s="48">
        <v>25385.7</v>
      </c>
      <c r="Y4250" s="48">
        <v>4368.38</v>
      </c>
      <c r="Z4250" s="48">
        <v>27511.75</v>
      </c>
      <c r="AA4250" s="48">
        <v>32991.910000000003</v>
      </c>
      <c r="AB4250" s="48">
        <v>29684.46</v>
      </c>
      <c r="AC4250" s="48">
        <v>29207.59</v>
      </c>
      <c r="AD4250" s="48">
        <v>13029.76</v>
      </c>
      <c r="AE4250" s="50"/>
      <c r="AF4250" s="50"/>
      <c r="AG4250" s="50"/>
      <c r="AH4250" s="50"/>
    </row>
    <row r="4251" spans="1:34">
      <c r="A4251" s="48">
        <v>2542659</v>
      </c>
      <c r="B4251" s="49" t="s">
        <v>12538</v>
      </c>
      <c r="C4251" s="49" t="s">
        <v>12539</v>
      </c>
      <c r="D4251" s="49" t="s">
        <v>12540</v>
      </c>
      <c r="E4251" s="48">
        <v>33896.78</v>
      </c>
      <c r="F4251" s="48">
        <v>20903.46</v>
      </c>
      <c r="G4251" s="48">
        <v>39626.980000000003</v>
      </c>
      <c r="H4251" s="48">
        <v>40757.879999999997</v>
      </c>
      <c r="I4251" s="48">
        <v>39677.93</v>
      </c>
      <c r="J4251" s="48">
        <v>16532.310000000001</v>
      </c>
      <c r="K4251" s="48">
        <v>10182.19</v>
      </c>
      <c r="L4251" s="48">
        <v>2709.07</v>
      </c>
      <c r="M4251" s="48">
        <v>23314.46</v>
      </c>
      <c r="N4251" s="48">
        <v>25289.55</v>
      </c>
      <c r="O4251" s="48">
        <v>12058.24</v>
      </c>
      <c r="P4251" s="48">
        <v>26158.560000000001</v>
      </c>
      <c r="Q4251" s="48">
        <v>34621.81</v>
      </c>
      <c r="R4251" s="48">
        <v>17792.36</v>
      </c>
      <c r="S4251" s="48">
        <v>20917.419999999998</v>
      </c>
      <c r="T4251" s="48">
        <v>35101.03</v>
      </c>
      <c r="U4251" s="48">
        <v>31934.560000000001</v>
      </c>
      <c r="V4251" s="48">
        <v>64807.08</v>
      </c>
      <c r="W4251" s="48">
        <v>55025.75</v>
      </c>
      <c r="X4251" s="48">
        <v>63181.51</v>
      </c>
      <c r="Y4251" s="48">
        <v>14463.34</v>
      </c>
      <c r="Z4251" s="48">
        <v>12196.91</v>
      </c>
      <c r="AA4251" s="48">
        <v>13534.25</v>
      </c>
      <c r="AB4251" s="48">
        <v>52754.25</v>
      </c>
      <c r="AC4251" s="48">
        <v>41642.89</v>
      </c>
      <c r="AD4251" s="48">
        <v>16330.17</v>
      </c>
      <c r="AE4251" s="48">
        <v>121741.23</v>
      </c>
      <c r="AF4251" s="48">
        <v>107379.7</v>
      </c>
      <c r="AG4251" s="48">
        <v>84623.3</v>
      </c>
      <c r="AH4251" s="48">
        <v>139389.73000000001</v>
      </c>
    </row>
    <row r="4252" spans="1:34">
      <c r="A4252" s="48">
        <v>2544533</v>
      </c>
      <c r="B4252" s="49" t="s">
        <v>12541</v>
      </c>
      <c r="C4252" s="49" t="s">
        <v>12542</v>
      </c>
      <c r="D4252" s="49" t="s">
        <v>12543</v>
      </c>
      <c r="E4252" s="48">
        <v>65069.85</v>
      </c>
      <c r="F4252" s="48">
        <v>61822.67</v>
      </c>
      <c r="G4252" s="48">
        <v>47749.3</v>
      </c>
      <c r="H4252" s="48">
        <v>46135.32</v>
      </c>
      <c r="I4252" s="48">
        <v>59950.66</v>
      </c>
      <c r="J4252" s="48">
        <v>53838.35</v>
      </c>
      <c r="K4252" s="48">
        <v>44283.11</v>
      </c>
      <c r="L4252" s="48">
        <v>44283.12</v>
      </c>
      <c r="M4252" s="48">
        <v>61015.519999999997</v>
      </c>
      <c r="N4252" s="48">
        <v>66641.72</v>
      </c>
      <c r="O4252" s="48">
        <v>38105.910000000003</v>
      </c>
      <c r="P4252" s="48">
        <v>39761</v>
      </c>
      <c r="Q4252" s="48">
        <v>33417.9</v>
      </c>
      <c r="R4252" s="48">
        <v>30628.74</v>
      </c>
      <c r="S4252" s="48">
        <v>24826.61</v>
      </c>
      <c r="T4252" s="48">
        <v>88343.71</v>
      </c>
      <c r="U4252" s="48">
        <v>95469.62</v>
      </c>
      <c r="V4252" s="48">
        <v>68999.789999999994</v>
      </c>
      <c r="W4252" s="48">
        <v>89457.56</v>
      </c>
      <c r="X4252" s="48">
        <v>84098.55</v>
      </c>
      <c r="Y4252" s="48">
        <v>119810.46</v>
      </c>
      <c r="Z4252" s="48">
        <v>126796.59</v>
      </c>
      <c r="AA4252" s="48">
        <v>167532.89000000001</v>
      </c>
      <c r="AB4252" s="48">
        <v>137413.35999999999</v>
      </c>
      <c r="AC4252" s="48">
        <v>110110.37</v>
      </c>
      <c r="AD4252" s="48">
        <v>162949.84</v>
      </c>
      <c r="AE4252" s="48">
        <v>121333.51</v>
      </c>
      <c r="AF4252" s="48">
        <v>72211.88</v>
      </c>
      <c r="AG4252" s="48">
        <v>147207.53</v>
      </c>
      <c r="AH4252" s="48">
        <v>126461.82</v>
      </c>
    </row>
    <row r="4253" spans="1:34">
      <c r="A4253" s="48">
        <v>2544691</v>
      </c>
      <c r="B4253" s="49" t="s">
        <v>12544</v>
      </c>
      <c r="C4253" s="49" t="s">
        <v>12545</v>
      </c>
      <c r="D4253" s="49" t="s">
        <v>12546</v>
      </c>
      <c r="E4253" s="48">
        <v>108870.05</v>
      </c>
      <c r="F4253" s="48">
        <v>70231.22</v>
      </c>
      <c r="G4253" s="48">
        <v>105875.88</v>
      </c>
      <c r="H4253" s="48">
        <v>98426.8</v>
      </c>
      <c r="I4253" s="48">
        <v>83257.460000000006</v>
      </c>
      <c r="J4253" s="48">
        <v>16146.34</v>
      </c>
      <c r="K4253" s="48">
        <v>5696.11</v>
      </c>
      <c r="L4253" s="48">
        <v>7195.15</v>
      </c>
      <c r="M4253" s="48">
        <v>9127.19</v>
      </c>
      <c r="N4253" s="48">
        <v>19853.43</v>
      </c>
      <c r="O4253" s="50"/>
      <c r="P4253" s="50"/>
      <c r="Q4253" s="48">
        <v>4760.12</v>
      </c>
      <c r="R4253" s="50"/>
      <c r="S4253" s="50"/>
      <c r="T4253" s="48">
        <v>132875.16</v>
      </c>
      <c r="U4253" s="48">
        <v>119197.44</v>
      </c>
      <c r="V4253" s="48">
        <v>200597</v>
      </c>
      <c r="W4253" s="48">
        <v>177556.84</v>
      </c>
      <c r="X4253" s="48">
        <v>132756.06</v>
      </c>
      <c r="Y4253" s="48">
        <v>18682.66</v>
      </c>
      <c r="Z4253" s="48">
        <v>2063.71</v>
      </c>
      <c r="AA4253" s="48">
        <v>16777.75</v>
      </c>
      <c r="AB4253" s="48">
        <v>2445.52</v>
      </c>
      <c r="AC4253" s="48">
        <v>24069.040000000001</v>
      </c>
      <c r="AD4253" s="50"/>
      <c r="AE4253" s="50"/>
      <c r="AF4253" s="48">
        <v>1170.29</v>
      </c>
      <c r="AG4253" s="50"/>
      <c r="AH4253" s="50"/>
    </row>
    <row r="4254" spans="1:34">
      <c r="A4254" s="48">
        <v>2546752</v>
      </c>
      <c r="B4254" s="49" t="s">
        <v>12547</v>
      </c>
      <c r="C4254" s="49" t="s">
        <v>12548</v>
      </c>
      <c r="D4254" s="49" t="s">
        <v>12549</v>
      </c>
      <c r="E4254" s="48">
        <v>29597.87</v>
      </c>
      <c r="F4254" s="48">
        <v>26649.759999999998</v>
      </c>
      <c r="G4254" s="48">
        <v>12237.4</v>
      </c>
      <c r="H4254" s="48">
        <v>12781.36</v>
      </c>
      <c r="I4254" s="48">
        <v>13885.41</v>
      </c>
      <c r="J4254" s="48">
        <v>16361.49</v>
      </c>
      <c r="K4254" s="48">
        <v>16203.45</v>
      </c>
      <c r="L4254" s="48">
        <v>15051.45</v>
      </c>
      <c r="M4254" s="48">
        <v>17142.490000000002</v>
      </c>
      <c r="N4254" s="48">
        <v>20408.57</v>
      </c>
      <c r="O4254" s="48">
        <v>4402.13</v>
      </c>
      <c r="P4254" s="48">
        <v>3832.12</v>
      </c>
      <c r="Q4254" s="48">
        <v>6295.18</v>
      </c>
      <c r="R4254" s="48">
        <v>3332.11</v>
      </c>
      <c r="S4254" s="48">
        <v>2603.08</v>
      </c>
      <c r="T4254" s="48">
        <v>36501.839999999997</v>
      </c>
      <c r="U4254" s="48">
        <v>48661</v>
      </c>
      <c r="V4254" s="48">
        <v>23689.89</v>
      </c>
      <c r="W4254" s="48">
        <v>22778.61</v>
      </c>
      <c r="X4254" s="48">
        <v>23009.35</v>
      </c>
      <c r="Y4254" s="48">
        <v>41269.93</v>
      </c>
      <c r="Z4254" s="48">
        <v>55745.52</v>
      </c>
      <c r="AA4254" s="48">
        <v>65032.99</v>
      </c>
      <c r="AB4254" s="48">
        <v>41573.800000000003</v>
      </c>
      <c r="AC4254" s="48">
        <v>34754.32</v>
      </c>
      <c r="AD4254" s="48">
        <v>2869.17</v>
      </c>
      <c r="AE4254" s="48">
        <v>10942.31</v>
      </c>
      <c r="AF4254" s="48">
        <v>9791.11</v>
      </c>
      <c r="AG4254" s="48">
        <v>6808.12</v>
      </c>
      <c r="AH4254" s="48">
        <v>5813.84</v>
      </c>
    </row>
    <row r="4255" spans="1:34">
      <c r="A4255" s="48">
        <v>2543226</v>
      </c>
      <c r="B4255" s="49" t="s">
        <v>12550</v>
      </c>
      <c r="C4255" s="49" t="s">
        <v>12551</v>
      </c>
      <c r="D4255" s="49" t="s">
        <v>12552</v>
      </c>
      <c r="E4255" s="48">
        <v>25551.61</v>
      </c>
      <c r="F4255" s="48">
        <v>21578.47</v>
      </c>
      <c r="G4255" s="48">
        <v>18529.46</v>
      </c>
      <c r="H4255" s="48">
        <v>16297.37</v>
      </c>
      <c r="I4255" s="48">
        <v>20509.48</v>
      </c>
      <c r="J4255" s="48">
        <v>19719.45</v>
      </c>
      <c r="K4255" s="48">
        <v>16413.36</v>
      </c>
      <c r="L4255" s="48">
        <v>21586.48</v>
      </c>
      <c r="M4255" s="48">
        <v>21177.45</v>
      </c>
      <c r="N4255" s="48">
        <v>22281.49</v>
      </c>
      <c r="O4255" s="48">
        <v>12762.25</v>
      </c>
      <c r="P4255" s="48">
        <v>10269.23</v>
      </c>
      <c r="Q4255" s="48">
        <v>14408.31</v>
      </c>
      <c r="R4255" s="48">
        <v>5018.1099999999997</v>
      </c>
      <c r="S4255" s="48">
        <v>7222.14</v>
      </c>
      <c r="T4255" s="48">
        <v>18834.89</v>
      </c>
      <c r="U4255" s="48">
        <v>12521.29</v>
      </c>
      <c r="V4255" s="48">
        <v>19240.48</v>
      </c>
      <c r="W4255" s="48">
        <v>16199.07</v>
      </c>
      <c r="X4255" s="48">
        <v>14303.06</v>
      </c>
      <c r="Y4255" s="48">
        <v>19437.14</v>
      </c>
      <c r="Z4255" s="48">
        <v>22071.57</v>
      </c>
      <c r="AA4255" s="48">
        <v>48653.67</v>
      </c>
      <c r="AB4255" s="48">
        <v>24866.959999999999</v>
      </c>
      <c r="AC4255" s="48">
        <v>18451.45</v>
      </c>
      <c r="AD4255" s="48">
        <v>3977.45</v>
      </c>
      <c r="AE4255" s="48">
        <v>18597.11</v>
      </c>
      <c r="AF4255" s="48">
        <v>16253.93</v>
      </c>
      <c r="AG4255" s="48">
        <v>6372.46</v>
      </c>
      <c r="AH4255" s="48">
        <v>6932.38</v>
      </c>
    </row>
    <row r="4256" spans="1:34">
      <c r="A4256" s="48">
        <v>2547182</v>
      </c>
      <c r="B4256" s="49" t="s">
        <v>12553</v>
      </c>
      <c r="C4256" s="49" t="s">
        <v>12554</v>
      </c>
      <c r="D4256" s="49" t="s">
        <v>12555</v>
      </c>
      <c r="E4256" s="48">
        <v>84136.26</v>
      </c>
      <c r="F4256" s="48">
        <v>70981.89</v>
      </c>
      <c r="G4256" s="48">
        <v>12022.32</v>
      </c>
      <c r="H4256" s="48">
        <v>18131.45</v>
      </c>
      <c r="I4256" s="48">
        <v>21362.53</v>
      </c>
      <c r="J4256" s="48">
        <v>65341.75</v>
      </c>
      <c r="K4256" s="48">
        <v>56320.43</v>
      </c>
      <c r="L4256" s="48">
        <v>24857.599999999999</v>
      </c>
      <c r="M4256" s="48">
        <v>39546.01</v>
      </c>
      <c r="N4256" s="48">
        <v>54785.36</v>
      </c>
      <c r="O4256" s="48">
        <v>35697.9</v>
      </c>
      <c r="P4256" s="48">
        <v>51960.39</v>
      </c>
      <c r="Q4256" s="48">
        <v>99837.53</v>
      </c>
      <c r="R4256" s="48">
        <v>34946.839999999997</v>
      </c>
      <c r="S4256" s="48">
        <v>32694.78</v>
      </c>
      <c r="T4256" s="48">
        <v>82399.81</v>
      </c>
      <c r="U4256" s="48">
        <v>109644.12</v>
      </c>
      <c r="V4256" s="48">
        <v>1250.08</v>
      </c>
      <c r="W4256" s="48">
        <v>27843.040000000001</v>
      </c>
      <c r="X4256" s="48">
        <v>24169.14</v>
      </c>
      <c r="Y4256" s="48">
        <v>160632.42000000001</v>
      </c>
      <c r="Z4256" s="48">
        <v>181431.44</v>
      </c>
      <c r="AA4256" s="48">
        <v>98249.01</v>
      </c>
      <c r="AB4256" s="48">
        <v>85362.37</v>
      </c>
      <c r="AC4256" s="48">
        <v>93979.38</v>
      </c>
      <c r="AD4256" s="48">
        <v>165640.07999999999</v>
      </c>
      <c r="AE4256" s="48">
        <v>178375.39</v>
      </c>
      <c r="AF4256" s="48">
        <v>184117.7</v>
      </c>
      <c r="AG4256" s="48">
        <v>184728.86</v>
      </c>
      <c r="AH4256" s="48">
        <v>194985.58</v>
      </c>
    </row>
    <row r="4257" spans="1:34">
      <c r="A4257" s="48">
        <v>2542963</v>
      </c>
      <c r="B4257" s="49" t="s">
        <v>12556</v>
      </c>
      <c r="C4257" s="49" t="s">
        <v>12557</v>
      </c>
      <c r="D4257" s="49" t="s">
        <v>12558</v>
      </c>
      <c r="E4257" s="48">
        <v>35463.03</v>
      </c>
      <c r="F4257" s="48">
        <v>22554.68</v>
      </c>
      <c r="G4257" s="48">
        <v>55141.56</v>
      </c>
      <c r="H4257" s="48">
        <v>46997.35</v>
      </c>
      <c r="I4257" s="48">
        <v>46367.360000000001</v>
      </c>
      <c r="J4257" s="48">
        <v>17809.490000000002</v>
      </c>
      <c r="K4257" s="48">
        <v>13060.35</v>
      </c>
      <c r="L4257" s="48">
        <v>10929.3</v>
      </c>
      <c r="M4257" s="48">
        <v>24060.65</v>
      </c>
      <c r="N4257" s="48">
        <v>22514.639999999999</v>
      </c>
      <c r="O4257" s="48">
        <v>10414.280000000001</v>
      </c>
      <c r="P4257" s="48">
        <v>18052.48</v>
      </c>
      <c r="Q4257" s="48">
        <v>22901.65</v>
      </c>
      <c r="R4257" s="48">
        <v>12867.34</v>
      </c>
      <c r="S4257" s="50"/>
      <c r="T4257" s="50"/>
      <c r="U4257" s="50"/>
      <c r="V4257" s="48">
        <v>4563.28</v>
      </c>
      <c r="W4257" s="50"/>
      <c r="X4257" s="50"/>
      <c r="Y4257" s="50"/>
      <c r="Z4257" s="50"/>
      <c r="AA4257" s="50"/>
      <c r="AB4257" s="50"/>
      <c r="AC4257" s="50"/>
      <c r="AD4257" s="50"/>
      <c r="AE4257" s="50"/>
      <c r="AF4257" s="50"/>
      <c r="AG4257" s="50"/>
      <c r="AH4257" s="50"/>
    </row>
    <row r="4258" spans="1:34">
      <c r="A4258" s="48">
        <v>2541899</v>
      </c>
      <c r="B4258" s="49" t="s">
        <v>12559</v>
      </c>
      <c r="C4258" s="49" t="s">
        <v>12560</v>
      </c>
      <c r="D4258" s="49" t="s">
        <v>12561</v>
      </c>
      <c r="E4258" s="48">
        <v>63863.69</v>
      </c>
      <c r="F4258" s="48">
        <v>38620.03</v>
      </c>
      <c r="G4258" s="48">
        <v>42175.19</v>
      </c>
      <c r="H4258" s="48">
        <v>34995.910000000003</v>
      </c>
      <c r="I4258" s="48">
        <v>34775.86</v>
      </c>
      <c r="J4258" s="48">
        <v>34148.839999999997</v>
      </c>
      <c r="K4258" s="48">
        <v>18730.52</v>
      </c>
      <c r="L4258" s="48">
        <v>23943.53</v>
      </c>
      <c r="M4258" s="48">
        <v>40779</v>
      </c>
      <c r="N4258" s="48">
        <v>51701.34</v>
      </c>
      <c r="O4258" s="48">
        <v>16973.439999999999</v>
      </c>
      <c r="P4258" s="48">
        <v>18200.46</v>
      </c>
      <c r="Q4258" s="48">
        <v>11619.29</v>
      </c>
      <c r="R4258" s="48">
        <v>9007.2199999999993</v>
      </c>
      <c r="S4258" s="48">
        <v>9208.24</v>
      </c>
      <c r="T4258" s="48">
        <v>65351.64</v>
      </c>
      <c r="U4258" s="48">
        <v>65349.79</v>
      </c>
      <c r="V4258" s="48">
        <v>68606.81</v>
      </c>
      <c r="W4258" s="48">
        <v>55339.53</v>
      </c>
      <c r="X4258" s="48">
        <v>61484.04</v>
      </c>
      <c r="Y4258" s="48">
        <v>73525.97</v>
      </c>
      <c r="Z4258" s="48">
        <v>34241.43</v>
      </c>
      <c r="AA4258" s="48">
        <v>98641.63</v>
      </c>
      <c r="AB4258" s="48">
        <v>108379.38</v>
      </c>
      <c r="AC4258" s="48">
        <v>108417.99</v>
      </c>
      <c r="AD4258" s="48">
        <v>50726.86</v>
      </c>
      <c r="AE4258" s="48">
        <v>67953.119999999995</v>
      </c>
      <c r="AF4258" s="48">
        <v>455.21</v>
      </c>
      <c r="AG4258" s="48">
        <v>39844.46</v>
      </c>
      <c r="AH4258" s="48">
        <v>46681.120000000003</v>
      </c>
    </row>
    <row r="4259" spans="1:34">
      <c r="A4259" s="48">
        <v>2544443</v>
      </c>
      <c r="B4259" s="49" t="s">
        <v>12562</v>
      </c>
      <c r="C4259" s="49" t="s">
        <v>12563</v>
      </c>
      <c r="D4259" s="49" t="s">
        <v>12564</v>
      </c>
      <c r="E4259" s="48">
        <v>38314.97</v>
      </c>
      <c r="F4259" s="48">
        <v>30251.74</v>
      </c>
      <c r="G4259" s="48">
        <v>28434.69</v>
      </c>
      <c r="H4259" s="48">
        <v>33142.839999999997</v>
      </c>
      <c r="I4259" s="48">
        <v>32907.760000000002</v>
      </c>
      <c r="J4259" s="48">
        <v>21034.46</v>
      </c>
      <c r="K4259" s="48">
        <v>25296.59</v>
      </c>
      <c r="L4259" s="48">
        <v>18878.41</v>
      </c>
      <c r="M4259" s="48">
        <v>28964.71</v>
      </c>
      <c r="N4259" s="48">
        <v>35421.89</v>
      </c>
      <c r="O4259" s="48">
        <v>18234.419999999998</v>
      </c>
      <c r="P4259" s="48">
        <v>13779.29</v>
      </c>
      <c r="Q4259" s="48">
        <v>17203.41</v>
      </c>
      <c r="R4259" s="48">
        <v>11769.27</v>
      </c>
      <c r="S4259" s="48">
        <v>11988.29</v>
      </c>
      <c r="T4259" s="48">
        <v>38093.550000000003</v>
      </c>
      <c r="U4259" s="48">
        <v>45975.89</v>
      </c>
      <c r="V4259" s="48">
        <v>38972.379999999997</v>
      </c>
      <c r="W4259" s="48">
        <v>49288.12</v>
      </c>
      <c r="X4259" s="48">
        <v>48517.67</v>
      </c>
      <c r="Y4259" s="48">
        <v>51714.89</v>
      </c>
      <c r="Z4259" s="48">
        <v>81214.09</v>
      </c>
      <c r="AA4259" s="48">
        <v>77265.95</v>
      </c>
      <c r="AB4259" s="48">
        <v>61543.63</v>
      </c>
      <c r="AC4259" s="48">
        <v>64521.75</v>
      </c>
      <c r="AD4259" s="48">
        <v>87274.58</v>
      </c>
      <c r="AE4259" s="48">
        <v>49684.04</v>
      </c>
      <c r="AF4259" s="48">
        <v>32853.089999999997</v>
      </c>
      <c r="AG4259" s="48">
        <v>60662.77</v>
      </c>
      <c r="AH4259" s="48">
        <v>66888.399999999994</v>
      </c>
    </row>
    <row r="4260" spans="1:34">
      <c r="A4260" s="48">
        <v>2544714</v>
      </c>
      <c r="B4260" s="49" t="s">
        <v>12565</v>
      </c>
      <c r="C4260" s="49" t="s">
        <v>12566</v>
      </c>
      <c r="D4260" s="49" t="s">
        <v>12567</v>
      </c>
      <c r="E4260" s="48">
        <v>17623.47</v>
      </c>
      <c r="F4260" s="48">
        <v>28277.67</v>
      </c>
      <c r="G4260" s="48">
        <v>10877.31</v>
      </c>
      <c r="H4260" s="48">
        <v>17051.38</v>
      </c>
      <c r="I4260" s="48">
        <v>8462.2199999999993</v>
      </c>
      <c r="J4260" s="48">
        <v>28607.69</v>
      </c>
      <c r="K4260" s="48">
        <v>20368.47</v>
      </c>
      <c r="L4260" s="48">
        <v>14554.31</v>
      </c>
      <c r="M4260" s="48">
        <v>21690.5</v>
      </c>
      <c r="N4260" s="48">
        <v>21852.45</v>
      </c>
      <c r="O4260" s="48">
        <v>4074.1</v>
      </c>
      <c r="P4260" s="48">
        <v>6297.17</v>
      </c>
      <c r="Q4260" s="48">
        <v>1836.05</v>
      </c>
      <c r="R4260" s="50"/>
      <c r="S4260" s="50"/>
      <c r="T4260" s="48">
        <v>25606.55</v>
      </c>
      <c r="U4260" s="48">
        <v>34424.730000000003</v>
      </c>
      <c r="V4260" s="48">
        <v>20984.880000000001</v>
      </c>
      <c r="W4260" s="48">
        <v>21802.43</v>
      </c>
      <c r="X4260" s="48">
        <v>9495.6299999999992</v>
      </c>
      <c r="Y4260" s="48">
        <v>64586.28</v>
      </c>
      <c r="Z4260" s="48">
        <v>62230.82</v>
      </c>
      <c r="AA4260" s="48">
        <v>54330.25</v>
      </c>
      <c r="AB4260" s="48">
        <v>44290.6</v>
      </c>
      <c r="AC4260" s="48">
        <v>34665.26</v>
      </c>
      <c r="AD4260" s="48">
        <v>19147.990000000002</v>
      </c>
      <c r="AE4260" s="48">
        <v>30466.400000000001</v>
      </c>
      <c r="AF4260" s="48">
        <v>215.15</v>
      </c>
      <c r="AG4260" s="50"/>
      <c r="AH4260" s="50"/>
    </row>
    <row r="4261" spans="1:34">
      <c r="A4261" s="48">
        <v>2544723</v>
      </c>
      <c r="B4261" s="49" t="s">
        <v>12568</v>
      </c>
      <c r="C4261" s="49" t="s">
        <v>12569</v>
      </c>
      <c r="D4261" s="49" t="s">
        <v>12570</v>
      </c>
      <c r="E4261" s="48">
        <v>302604.53000000003</v>
      </c>
      <c r="F4261" s="48">
        <v>334942.12</v>
      </c>
      <c r="G4261" s="48">
        <v>102786.25</v>
      </c>
      <c r="H4261" s="48">
        <v>120379.45</v>
      </c>
      <c r="I4261" s="48">
        <v>118980.47</v>
      </c>
      <c r="J4261" s="48">
        <v>330772.94</v>
      </c>
      <c r="K4261" s="48">
        <v>239201.47</v>
      </c>
      <c r="L4261" s="48">
        <v>170474.41</v>
      </c>
      <c r="M4261" s="48">
        <v>224643.73</v>
      </c>
      <c r="N4261" s="48">
        <v>269149.44</v>
      </c>
      <c r="O4261" s="48">
        <v>237024.78</v>
      </c>
      <c r="P4261" s="48">
        <v>78211.62</v>
      </c>
      <c r="Q4261" s="48">
        <v>81022.73</v>
      </c>
      <c r="R4261" s="48">
        <v>53070.080000000002</v>
      </c>
      <c r="S4261" s="48">
        <v>55205.120000000003</v>
      </c>
      <c r="T4261" s="48">
        <v>354196.97</v>
      </c>
      <c r="U4261" s="48">
        <v>471339.16</v>
      </c>
      <c r="V4261" s="48">
        <v>152679.53</v>
      </c>
      <c r="W4261" s="48">
        <v>178615.25</v>
      </c>
      <c r="X4261" s="48">
        <v>177321.91</v>
      </c>
      <c r="Y4261" s="48">
        <v>781945.69</v>
      </c>
      <c r="Z4261" s="48">
        <v>725491.62</v>
      </c>
      <c r="AA4261" s="48">
        <v>677664.75</v>
      </c>
      <c r="AB4261" s="48">
        <v>433126.12</v>
      </c>
      <c r="AC4261" s="48">
        <v>475726.16</v>
      </c>
      <c r="AD4261" s="48">
        <v>1010977.81</v>
      </c>
      <c r="AE4261" s="48">
        <v>256812.79999999999</v>
      </c>
      <c r="AF4261" s="48">
        <v>183850.69</v>
      </c>
      <c r="AG4261" s="48">
        <v>249314.7</v>
      </c>
      <c r="AH4261" s="48">
        <v>330464.84000000003</v>
      </c>
    </row>
    <row r="4262" spans="1:34">
      <c r="A4262" s="48">
        <v>2547337</v>
      </c>
      <c r="B4262" s="49" t="s">
        <v>12571</v>
      </c>
      <c r="C4262" s="49" t="s">
        <v>12572</v>
      </c>
      <c r="D4262" s="49" t="s">
        <v>12573</v>
      </c>
      <c r="E4262" s="48">
        <v>25681.61</v>
      </c>
      <c r="F4262" s="48">
        <v>17774.43</v>
      </c>
      <c r="G4262" s="48">
        <v>14044.34</v>
      </c>
      <c r="H4262" s="48">
        <v>13733.32</v>
      </c>
      <c r="I4262" s="48">
        <v>15064.34</v>
      </c>
      <c r="J4262" s="48">
        <v>12879.24</v>
      </c>
      <c r="K4262" s="48">
        <v>12564.26</v>
      </c>
      <c r="L4262" s="48">
        <v>18507.43</v>
      </c>
      <c r="M4262" s="48">
        <v>26985.67</v>
      </c>
      <c r="N4262" s="48">
        <v>35299.839999999997</v>
      </c>
      <c r="O4262" s="48">
        <v>12576.27</v>
      </c>
      <c r="P4262" s="48">
        <v>13083.31</v>
      </c>
      <c r="Q4262" s="48">
        <v>12132.29</v>
      </c>
      <c r="R4262" s="48">
        <v>4402.08</v>
      </c>
      <c r="S4262" s="48">
        <v>6954.16</v>
      </c>
      <c r="T4262" s="48">
        <v>16865.55</v>
      </c>
      <c r="U4262" s="48">
        <v>18315.27</v>
      </c>
      <c r="V4262" s="48">
        <v>13084.48</v>
      </c>
      <c r="W4262" s="48">
        <v>13461.35</v>
      </c>
      <c r="X4262" s="48">
        <v>15398.57</v>
      </c>
      <c r="Y4262" s="48">
        <v>2228.81</v>
      </c>
      <c r="Z4262" s="48">
        <v>28703.29</v>
      </c>
      <c r="AA4262" s="48">
        <v>56356.77</v>
      </c>
      <c r="AB4262" s="48">
        <v>51811.02</v>
      </c>
      <c r="AC4262" s="48">
        <v>112288.05</v>
      </c>
      <c r="AD4262" s="48">
        <v>44205.43</v>
      </c>
      <c r="AE4262" s="48">
        <v>36427.82</v>
      </c>
      <c r="AF4262" s="48">
        <v>19579.73</v>
      </c>
      <c r="AG4262" s="48">
        <v>7471.28</v>
      </c>
      <c r="AH4262" s="48">
        <v>37417.14</v>
      </c>
    </row>
    <row r="4263" spans="1:34">
      <c r="A4263" s="48">
        <v>2544707</v>
      </c>
      <c r="B4263" s="49" t="s">
        <v>12574</v>
      </c>
      <c r="C4263" s="49" t="s">
        <v>12575</v>
      </c>
      <c r="D4263" s="49" t="s">
        <v>12576</v>
      </c>
      <c r="E4263" s="48">
        <v>39567.07</v>
      </c>
      <c r="F4263" s="48">
        <v>11603.23</v>
      </c>
      <c r="G4263" s="48">
        <v>63092.56</v>
      </c>
      <c r="H4263" s="48">
        <v>46175.08</v>
      </c>
      <c r="I4263" s="48">
        <v>37279.870000000003</v>
      </c>
      <c r="J4263" s="48">
        <v>14116.33</v>
      </c>
      <c r="K4263" s="48">
        <v>10760.24</v>
      </c>
      <c r="L4263" s="48">
        <v>4116.1099999999997</v>
      </c>
      <c r="M4263" s="48">
        <v>25353.47</v>
      </c>
      <c r="N4263" s="48">
        <v>20336.400000000001</v>
      </c>
      <c r="O4263" s="48">
        <v>8110.15</v>
      </c>
      <c r="P4263" s="48">
        <v>5955.15</v>
      </c>
      <c r="Q4263" s="48">
        <v>12955.33</v>
      </c>
      <c r="R4263" s="50"/>
      <c r="S4263" s="48">
        <v>3654.09</v>
      </c>
      <c r="T4263" s="48">
        <v>87321.09</v>
      </c>
      <c r="U4263" s="48">
        <v>1359.19</v>
      </c>
      <c r="V4263" s="48">
        <v>150535.53</v>
      </c>
      <c r="W4263" s="48">
        <v>144642.39000000001</v>
      </c>
      <c r="X4263" s="48">
        <v>108204.18</v>
      </c>
      <c r="Y4263" s="48">
        <v>1643.53</v>
      </c>
      <c r="Z4263" s="48">
        <v>1777.78</v>
      </c>
      <c r="AA4263" s="48">
        <v>1546.81</v>
      </c>
      <c r="AB4263" s="48">
        <v>25138.74</v>
      </c>
      <c r="AC4263" s="48">
        <v>2483.85</v>
      </c>
      <c r="AD4263" s="48">
        <v>2411.61</v>
      </c>
      <c r="AE4263" s="48">
        <v>2585.6999999999998</v>
      </c>
      <c r="AF4263" s="48">
        <v>23715.3</v>
      </c>
      <c r="AG4263" s="50"/>
      <c r="AH4263" s="48">
        <v>5617.63</v>
      </c>
    </row>
    <row r="4264" spans="1:34">
      <c r="A4264" s="48">
        <v>2546747</v>
      </c>
      <c r="B4264" s="49" t="s">
        <v>12577</v>
      </c>
      <c r="C4264" s="49" t="s">
        <v>12578</v>
      </c>
      <c r="D4264" s="49" t="s">
        <v>12579</v>
      </c>
      <c r="E4264" s="48">
        <v>75039.8</v>
      </c>
      <c r="F4264" s="48">
        <v>76285.66</v>
      </c>
      <c r="G4264" s="48">
        <v>26698.55</v>
      </c>
      <c r="H4264" s="48">
        <v>42207.86</v>
      </c>
      <c r="I4264" s="48">
        <v>52472.98</v>
      </c>
      <c r="J4264" s="48">
        <v>64195.35</v>
      </c>
      <c r="K4264" s="48">
        <v>41814.85</v>
      </c>
      <c r="L4264" s="48">
        <v>31271.58</v>
      </c>
      <c r="M4264" s="48">
        <v>48178.91</v>
      </c>
      <c r="N4264" s="48">
        <v>59466.23</v>
      </c>
      <c r="O4264" s="48">
        <v>37263.68</v>
      </c>
      <c r="P4264" s="48">
        <v>37484.720000000001</v>
      </c>
      <c r="Q4264" s="48">
        <v>62657.22</v>
      </c>
      <c r="R4264" s="48">
        <v>22887.439999999999</v>
      </c>
      <c r="S4264" s="48">
        <v>28640.54</v>
      </c>
      <c r="T4264" s="48">
        <v>96162.58</v>
      </c>
      <c r="U4264" s="48">
        <v>104974.25</v>
      </c>
      <c r="V4264" s="48">
        <v>8291.07</v>
      </c>
      <c r="W4264" s="48">
        <v>54994.080000000002</v>
      </c>
      <c r="X4264" s="48">
        <v>63903.77</v>
      </c>
      <c r="Y4264" s="48">
        <v>205726.36</v>
      </c>
      <c r="Z4264" s="48">
        <v>173831.52</v>
      </c>
      <c r="AA4264" s="48">
        <v>173929.52</v>
      </c>
      <c r="AB4264" s="48">
        <v>87873.1</v>
      </c>
      <c r="AC4264" s="48">
        <v>144222.73000000001</v>
      </c>
      <c r="AD4264" s="48">
        <v>228045.28</v>
      </c>
      <c r="AE4264" s="48">
        <v>74841.41</v>
      </c>
      <c r="AF4264" s="48">
        <v>148553.14000000001</v>
      </c>
      <c r="AG4264" s="48">
        <v>135854.04999999999</v>
      </c>
      <c r="AH4264" s="48">
        <v>109202.02</v>
      </c>
    </row>
    <row r="4265" spans="1:34">
      <c r="A4265" s="48">
        <v>2544144</v>
      </c>
      <c r="B4265" s="49" t="s">
        <v>12580</v>
      </c>
      <c r="C4265" s="49" t="s">
        <v>12581</v>
      </c>
      <c r="D4265" s="49" t="s">
        <v>12582</v>
      </c>
      <c r="E4265" s="48">
        <v>4321.1499999999996</v>
      </c>
      <c r="F4265" s="48">
        <v>4899.09</v>
      </c>
      <c r="G4265" s="48">
        <v>27896.7</v>
      </c>
      <c r="H4265" s="48">
        <v>20777.5</v>
      </c>
      <c r="I4265" s="48">
        <v>12643.29</v>
      </c>
      <c r="J4265" s="48">
        <v>17464.419999999998</v>
      </c>
      <c r="K4265" s="48">
        <v>4832.13</v>
      </c>
      <c r="L4265" s="48">
        <v>5079.13</v>
      </c>
      <c r="M4265" s="48">
        <v>16064.41</v>
      </c>
      <c r="N4265" s="48">
        <v>16900.439999999999</v>
      </c>
      <c r="O4265" s="48">
        <v>2636.07</v>
      </c>
      <c r="P4265" s="48">
        <v>17814.419999999998</v>
      </c>
      <c r="Q4265" s="48">
        <v>32288.85</v>
      </c>
      <c r="R4265" s="48">
        <v>9278.24</v>
      </c>
      <c r="S4265" s="48">
        <v>11886.28</v>
      </c>
      <c r="T4265" s="50"/>
      <c r="U4265" s="48">
        <v>1461.59</v>
      </c>
      <c r="V4265" s="48">
        <v>1601.48</v>
      </c>
      <c r="W4265" s="48">
        <v>11662.7</v>
      </c>
      <c r="X4265" s="48">
        <v>2297.4499999999998</v>
      </c>
      <c r="Y4265" s="48">
        <v>2122.5100000000002</v>
      </c>
      <c r="Z4265" s="50"/>
      <c r="AA4265" s="50"/>
      <c r="AB4265" s="48">
        <v>1612.08</v>
      </c>
      <c r="AC4265" s="48">
        <v>16368.59</v>
      </c>
      <c r="AD4265" s="50"/>
      <c r="AE4265" s="48">
        <v>3852.83</v>
      </c>
      <c r="AF4265" s="48">
        <v>45690.8</v>
      </c>
      <c r="AG4265" s="48">
        <v>53430.93</v>
      </c>
      <c r="AH4265" s="48">
        <v>40727.089999999997</v>
      </c>
    </row>
    <row r="4266" spans="1:34">
      <c r="A4266" s="48">
        <v>2546048</v>
      </c>
      <c r="B4266" s="49" t="s">
        <v>12583</v>
      </c>
      <c r="C4266" s="49" t="s">
        <v>12584</v>
      </c>
      <c r="D4266" s="49" t="s">
        <v>12585</v>
      </c>
      <c r="E4266" s="48">
        <v>45885.95</v>
      </c>
      <c r="F4266" s="48">
        <v>49511.11</v>
      </c>
      <c r="G4266" s="48">
        <v>33520.71</v>
      </c>
      <c r="H4266" s="48">
        <v>35834.730000000003</v>
      </c>
      <c r="I4266" s="48">
        <v>40994.879999999997</v>
      </c>
      <c r="J4266" s="48">
        <v>43677.95</v>
      </c>
      <c r="K4266" s="48">
        <v>41667.839999999997</v>
      </c>
      <c r="L4266" s="48">
        <v>33908.68</v>
      </c>
      <c r="M4266" s="48">
        <v>34812.74</v>
      </c>
      <c r="N4266" s="48">
        <v>56580.19</v>
      </c>
      <c r="O4266" s="48">
        <v>19289.400000000001</v>
      </c>
      <c r="P4266" s="48">
        <v>19745.38</v>
      </c>
      <c r="Q4266" s="48">
        <v>28654.6</v>
      </c>
      <c r="R4266" s="48">
        <v>13495.27</v>
      </c>
      <c r="S4266" s="48">
        <v>8103.16</v>
      </c>
      <c r="T4266" s="48">
        <v>37221.949999999997</v>
      </c>
      <c r="U4266" s="48">
        <v>69198.2</v>
      </c>
      <c r="V4266" s="48">
        <v>11932.44</v>
      </c>
      <c r="W4266" s="48">
        <v>13309.6</v>
      </c>
      <c r="X4266" s="48">
        <v>43911.53</v>
      </c>
      <c r="Y4266" s="48">
        <v>101617.25</v>
      </c>
      <c r="Z4266" s="48">
        <v>151212.67000000001</v>
      </c>
      <c r="AA4266" s="48">
        <v>155185.82999999999</v>
      </c>
      <c r="AB4266" s="48">
        <v>68316.53</v>
      </c>
      <c r="AC4266" s="48">
        <v>116293.24</v>
      </c>
      <c r="AD4266" s="48">
        <v>86796.160000000003</v>
      </c>
      <c r="AE4266" s="48">
        <v>21627.18</v>
      </c>
      <c r="AF4266" s="48">
        <v>58256.17</v>
      </c>
      <c r="AG4266" s="48">
        <v>28480.18</v>
      </c>
      <c r="AH4266" s="48">
        <v>3651.76</v>
      </c>
    </row>
    <row r="4267" spans="1:34">
      <c r="A4267" s="48">
        <v>2546364</v>
      </c>
      <c r="B4267" s="49" t="s">
        <v>12586</v>
      </c>
      <c r="C4267" s="49" t="s">
        <v>12587</v>
      </c>
      <c r="D4267" s="49" t="s">
        <v>12588</v>
      </c>
      <c r="E4267" s="48">
        <v>57105.39</v>
      </c>
      <c r="F4267" s="48">
        <v>113065.42</v>
      </c>
      <c r="G4267" s="48">
        <v>59264.38</v>
      </c>
      <c r="H4267" s="48">
        <v>88028.84</v>
      </c>
      <c r="I4267" s="48">
        <v>92696.97</v>
      </c>
      <c r="J4267" s="48">
        <v>8520.2000000000007</v>
      </c>
      <c r="K4267" s="48">
        <v>17869.47</v>
      </c>
      <c r="L4267" s="48">
        <v>14876.38</v>
      </c>
      <c r="M4267" s="48">
        <v>19409.55</v>
      </c>
      <c r="N4267" s="48">
        <v>17050.45</v>
      </c>
      <c r="O4267" s="48">
        <v>4683.1000000000004</v>
      </c>
      <c r="P4267" s="48">
        <v>23333.61</v>
      </c>
      <c r="Q4267" s="48">
        <v>64135.46</v>
      </c>
      <c r="R4267" s="48">
        <v>53387.21</v>
      </c>
      <c r="S4267" s="48">
        <v>18763.490000000002</v>
      </c>
      <c r="T4267" s="48">
        <v>44152.76</v>
      </c>
      <c r="U4267" s="48">
        <v>57676.07</v>
      </c>
      <c r="V4267" s="48">
        <v>54654.48</v>
      </c>
      <c r="W4267" s="48">
        <v>69085.23</v>
      </c>
      <c r="X4267" s="48">
        <v>22609.040000000001</v>
      </c>
      <c r="Y4267" s="48">
        <v>977.9</v>
      </c>
      <c r="Z4267" s="48">
        <v>44896.47</v>
      </c>
      <c r="AA4267" s="48">
        <v>51464.44</v>
      </c>
      <c r="AB4267" s="48">
        <v>63118.45</v>
      </c>
      <c r="AC4267" s="48">
        <v>28203.49</v>
      </c>
      <c r="AD4267" s="48">
        <v>1880.47</v>
      </c>
      <c r="AE4267" s="48">
        <v>74550.2</v>
      </c>
      <c r="AF4267" s="48">
        <v>178352.86</v>
      </c>
      <c r="AG4267" s="48">
        <v>335419.88</v>
      </c>
      <c r="AH4267" s="48">
        <v>140879.89000000001</v>
      </c>
    </row>
    <row r="4268" spans="1:34">
      <c r="A4268" s="48">
        <v>2544404</v>
      </c>
      <c r="B4268" s="49" t="s">
        <v>12589</v>
      </c>
      <c r="C4268" s="49" t="s">
        <v>12590</v>
      </c>
      <c r="D4268" s="49" t="s">
        <v>12591</v>
      </c>
      <c r="E4268" s="48">
        <v>57006.720000000001</v>
      </c>
      <c r="F4268" s="48">
        <v>43868.28</v>
      </c>
      <c r="G4268" s="48">
        <v>70924.100000000006</v>
      </c>
      <c r="H4268" s="48">
        <v>67761.899999999994</v>
      </c>
      <c r="I4268" s="48">
        <v>63020.85</v>
      </c>
      <c r="J4268" s="48">
        <v>35147.980000000003</v>
      </c>
      <c r="K4268" s="48">
        <v>35703.980000000003</v>
      </c>
      <c r="L4268" s="48">
        <v>34340.870000000003</v>
      </c>
      <c r="M4268" s="48">
        <v>43525.21</v>
      </c>
      <c r="N4268" s="48">
        <v>41911.18</v>
      </c>
      <c r="O4268" s="48">
        <v>33623.879999999997</v>
      </c>
      <c r="P4268" s="48">
        <v>35148.03</v>
      </c>
      <c r="Q4268" s="48">
        <v>46480.27</v>
      </c>
      <c r="R4268" s="48">
        <v>33928.03</v>
      </c>
      <c r="S4268" s="48">
        <v>37958.93</v>
      </c>
      <c r="T4268" s="48">
        <v>101243.19</v>
      </c>
      <c r="U4268" s="48">
        <v>72673.77</v>
      </c>
      <c r="V4268" s="48">
        <v>131076.92000000001</v>
      </c>
      <c r="W4268" s="48">
        <v>87716.91</v>
      </c>
      <c r="X4268" s="48">
        <v>125372.96</v>
      </c>
      <c r="Y4268" s="48">
        <v>78344.97</v>
      </c>
      <c r="Z4268" s="48">
        <v>104979.71</v>
      </c>
      <c r="AA4268" s="48">
        <v>114032.66</v>
      </c>
      <c r="AB4268" s="48">
        <v>91650.41</v>
      </c>
      <c r="AC4268" s="48">
        <v>73621.27</v>
      </c>
      <c r="AD4268" s="48">
        <v>144871.79999999999</v>
      </c>
      <c r="AE4268" s="48">
        <v>110325.02</v>
      </c>
      <c r="AF4268" s="48">
        <v>68493.45</v>
      </c>
      <c r="AG4268" s="48">
        <v>173625.11</v>
      </c>
      <c r="AH4268" s="48">
        <v>197095.05</v>
      </c>
    </row>
    <row r="4269" spans="1:34">
      <c r="A4269" s="48">
        <v>2545327</v>
      </c>
      <c r="B4269" s="49" t="s">
        <v>12592</v>
      </c>
      <c r="C4269" s="49" t="s">
        <v>12593</v>
      </c>
      <c r="D4269" s="49" t="s">
        <v>12594</v>
      </c>
      <c r="E4269" s="48">
        <v>32611.91</v>
      </c>
      <c r="F4269" s="48">
        <v>17290.439999999999</v>
      </c>
      <c r="G4269" s="48">
        <v>25832.68</v>
      </c>
      <c r="H4269" s="48">
        <v>22023.61</v>
      </c>
      <c r="I4269" s="48">
        <v>21070.55</v>
      </c>
      <c r="J4269" s="48">
        <v>10525.27</v>
      </c>
      <c r="K4269" s="48">
        <v>8055.19</v>
      </c>
      <c r="L4269" s="48">
        <v>6966.17</v>
      </c>
      <c r="M4269" s="48">
        <v>8597.2199999999993</v>
      </c>
      <c r="N4269" s="48">
        <v>14652.38</v>
      </c>
      <c r="O4269" s="48">
        <v>5186.12</v>
      </c>
      <c r="P4269" s="48">
        <v>8338.2099999999991</v>
      </c>
      <c r="Q4269" s="48">
        <v>11125.28</v>
      </c>
      <c r="R4269" s="48">
        <v>4665.1099999999997</v>
      </c>
      <c r="S4269" s="48">
        <v>4644.12</v>
      </c>
      <c r="T4269" s="48">
        <v>7254.23</v>
      </c>
      <c r="U4269" s="48">
        <v>4482.16</v>
      </c>
      <c r="V4269" s="48">
        <v>5997.64</v>
      </c>
      <c r="W4269" s="48">
        <v>5872.7</v>
      </c>
      <c r="X4269" s="48">
        <v>7113.21</v>
      </c>
      <c r="Y4269" s="48">
        <v>6528.26</v>
      </c>
      <c r="Z4269" s="48">
        <v>4675.0200000000004</v>
      </c>
      <c r="AA4269" s="50"/>
      <c r="AB4269" s="48">
        <v>3257.48</v>
      </c>
      <c r="AC4269" s="48">
        <v>5815.07</v>
      </c>
      <c r="AD4269" s="50"/>
      <c r="AE4269" s="48">
        <v>4253.13</v>
      </c>
      <c r="AF4269" s="48">
        <v>5518.23</v>
      </c>
      <c r="AG4269" s="50"/>
      <c r="AH4269" s="50"/>
    </row>
    <row r="4270" spans="1:34">
      <c r="A4270" s="48">
        <v>2544970</v>
      </c>
      <c r="B4270" s="49" t="s">
        <v>12595</v>
      </c>
      <c r="C4270" s="49" t="s">
        <v>12596</v>
      </c>
      <c r="D4270" s="49" t="s">
        <v>12597</v>
      </c>
      <c r="E4270" s="48">
        <v>10482.280000000001</v>
      </c>
      <c r="F4270" s="48">
        <v>65345.64</v>
      </c>
      <c r="G4270" s="48">
        <v>10662.27</v>
      </c>
      <c r="H4270" s="48">
        <v>37605.949999999997</v>
      </c>
      <c r="I4270" s="48">
        <v>56203.24</v>
      </c>
      <c r="J4270" s="48">
        <v>72794.73</v>
      </c>
      <c r="K4270" s="48">
        <v>54410.239999999998</v>
      </c>
      <c r="L4270" s="48">
        <v>50283.08</v>
      </c>
      <c r="M4270" s="48">
        <v>63369.47</v>
      </c>
      <c r="N4270" s="48">
        <v>63066.5</v>
      </c>
      <c r="O4270" s="48">
        <v>40575.99</v>
      </c>
      <c r="P4270" s="48">
        <v>41207.910000000003</v>
      </c>
      <c r="Q4270" s="48">
        <v>24434.58</v>
      </c>
      <c r="R4270" s="48">
        <v>25025.58</v>
      </c>
      <c r="S4270" s="48">
        <v>29323.68</v>
      </c>
      <c r="T4270" s="50"/>
      <c r="U4270" s="48">
        <v>7305.45</v>
      </c>
      <c r="V4270" s="48">
        <v>1285.17</v>
      </c>
      <c r="W4270" s="48">
        <v>600.94000000000005</v>
      </c>
      <c r="X4270" s="48">
        <v>1701.59</v>
      </c>
      <c r="Y4270" s="48">
        <v>9536.27</v>
      </c>
      <c r="Z4270" s="48">
        <v>14430.98</v>
      </c>
      <c r="AA4270" s="50"/>
      <c r="AB4270" s="48">
        <v>20208.650000000001</v>
      </c>
      <c r="AC4270" s="48">
        <v>13751.95</v>
      </c>
      <c r="AD4270" s="48">
        <v>32507.18</v>
      </c>
      <c r="AE4270" s="48">
        <v>22173.27</v>
      </c>
      <c r="AF4270" s="50"/>
      <c r="AG4270" s="48">
        <v>7905.08</v>
      </c>
      <c r="AH4270" s="48">
        <v>53221.35</v>
      </c>
    </row>
    <row r="4271" spans="1:34">
      <c r="A4271" s="48">
        <v>2545542</v>
      </c>
      <c r="B4271" s="49" t="s">
        <v>12598</v>
      </c>
      <c r="C4271" s="49" t="s">
        <v>12599</v>
      </c>
      <c r="D4271" s="49" t="s">
        <v>12600</v>
      </c>
      <c r="E4271" s="48">
        <v>22673.69</v>
      </c>
      <c r="F4271" s="48">
        <v>38035.03</v>
      </c>
      <c r="G4271" s="48">
        <v>31396.85</v>
      </c>
      <c r="H4271" s="48">
        <v>47083.28</v>
      </c>
      <c r="I4271" s="48">
        <v>48498.45</v>
      </c>
      <c r="J4271" s="48">
        <v>11831.32</v>
      </c>
      <c r="K4271" s="48">
        <v>11429.32</v>
      </c>
      <c r="L4271" s="48">
        <v>9618.25</v>
      </c>
      <c r="M4271" s="48">
        <v>27996.74</v>
      </c>
      <c r="N4271" s="48">
        <v>29343.79</v>
      </c>
      <c r="O4271" s="50"/>
      <c r="P4271" s="48">
        <v>31252.83</v>
      </c>
      <c r="Q4271" s="48">
        <v>47315.24</v>
      </c>
      <c r="R4271" s="48">
        <v>10370.299999999999</v>
      </c>
      <c r="S4271" s="48">
        <v>14865.42</v>
      </c>
      <c r="T4271" s="48">
        <v>1980.19</v>
      </c>
      <c r="U4271" s="48">
        <v>51044.800000000003</v>
      </c>
      <c r="V4271" s="48">
        <v>6810.16</v>
      </c>
      <c r="W4271" s="48">
        <v>68878.39</v>
      </c>
      <c r="X4271" s="48">
        <v>71762.740000000005</v>
      </c>
      <c r="Y4271" s="48">
        <v>6455.98</v>
      </c>
      <c r="Z4271" s="48">
        <v>7828.19</v>
      </c>
      <c r="AA4271" s="48">
        <v>9909.7099999999991</v>
      </c>
      <c r="AB4271" s="48">
        <v>70334.02</v>
      </c>
      <c r="AC4271" s="48">
        <v>74606.559999999998</v>
      </c>
      <c r="AD4271" s="50"/>
      <c r="AE4271" s="48">
        <v>129639.46</v>
      </c>
      <c r="AF4271" s="48">
        <v>129334.15</v>
      </c>
      <c r="AG4271" s="48">
        <v>4799.3100000000004</v>
      </c>
      <c r="AH4271" s="48">
        <v>77426.95</v>
      </c>
    </row>
    <row r="4272" spans="1:34">
      <c r="A4272" s="48">
        <v>2547172</v>
      </c>
      <c r="B4272" s="49" t="s">
        <v>12601</v>
      </c>
      <c r="C4272" s="49" t="s">
        <v>12602</v>
      </c>
      <c r="D4272" s="49" t="s">
        <v>12603</v>
      </c>
      <c r="E4272" s="48">
        <v>28953.759999999998</v>
      </c>
      <c r="F4272" s="48">
        <v>10037.26</v>
      </c>
      <c r="G4272" s="48">
        <v>29371.77</v>
      </c>
      <c r="H4272" s="48">
        <v>25918.63</v>
      </c>
      <c r="I4272" s="48">
        <v>24213.61</v>
      </c>
      <c r="J4272" s="48">
        <v>1995.06</v>
      </c>
      <c r="K4272" s="50"/>
      <c r="L4272" s="50"/>
      <c r="M4272" s="48">
        <v>2480.0700000000002</v>
      </c>
      <c r="N4272" s="48">
        <v>2489.06</v>
      </c>
      <c r="O4272" s="50"/>
      <c r="P4272" s="48">
        <v>2486.06</v>
      </c>
      <c r="Q4272" s="48">
        <v>7452.18</v>
      </c>
      <c r="R4272" s="48">
        <v>2874.07</v>
      </c>
      <c r="S4272" s="48">
        <v>2794.07</v>
      </c>
      <c r="T4272" s="48">
        <v>35457.29</v>
      </c>
      <c r="U4272" s="48">
        <v>7245.97</v>
      </c>
      <c r="V4272" s="48">
        <v>47108.78</v>
      </c>
      <c r="W4272" s="48">
        <v>44630.43</v>
      </c>
      <c r="X4272" s="48">
        <v>40976.46</v>
      </c>
      <c r="Y4272" s="48">
        <v>1046.79</v>
      </c>
      <c r="Z4272" s="50"/>
      <c r="AA4272" s="50"/>
      <c r="AB4272" s="48">
        <v>1140.0899999999999</v>
      </c>
      <c r="AC4272" s="48">
        <v>1296.1099999999999</v>
      </c>
      <c r="AD4272" s="50"/>
      <c r="AE4272" s="48">
        <v>2031.77</v>
      </c>
      <c r="AF4272" s="48">
        <v>13306.66</v>
      </c>
      <c r="AG4272" s="48">
        <v>4928.53</v>
      </c>
      <c r="AH4272" s="48">
        <v>15259.44</v>
      </c>
    </row>
    <row r="4273" spans="1:34">
      <c r="A4273" s="48">
        <v>2547035</v>
      </c>
      <c r="B4273" s="49" t="s">
        <v>12604</v>
      </c>
      <c r="C4273" s="49" t="s">
        <v>12605</v>
      </c>
      <c r="D4273" s="49" t="s">
        <v>12606</v>
      </c>
      <c r="E4273" s="48">
        <v>12279.28</v>
      </c>
      <c r="F4273" s="48">
        <v>1970.03</v>
      </c>
      <c r="G4273" s="48">
        <v>11033.24</v>
      </c>
      <c r="H4273" s="48">
        <v>9510.2099999999991</v>
      </c>
      <c r="I4273" s="48">
        <v>2933.05</v>
      </c>
      <c r="J4273" s="50"/>
      <c r="K4273" s="50"/>
      <c r="L4273" s="50"/>
      <c r="M4273" s="50"/>
      <c r="N4273" s="48">
        <v>6656.15</v>
      </c>
      <c r="O4273" s="50"/>
      <c r="P4273" s="50"/>
      <c r="Q4273" s="48">
        <v>10757.24</v>
      </c>
      <c r="R4273" s="50"/>
      <c r="S4273" s="50"/>
      <c r="T4273" s="48">
        <v>2402.66</v>
      </c>
      <c r="U4273" s="48">
        <v>485.2</v>
      </c>
      <c r="V4273" s="48">
        <v>3808.73</v>
      </c>
      <c r="W4273" s="48">
        <v>3457.42</v>
      </c>
      <c r="X4273" s="48">
        <v>968.32</v>
      </c>
      <c r="Y4273" s="50"/>
      <c r="Z4273" s="50"/>
      <c r="AA4273" s="50"/>
      <c r="AB4273" s="50"/>
      <c r="AC4273" s="48">
        <v>4454.84</v>
      </c>
      <c r="AD4273" s="50"/>
      <c r="AE4273" s="50"/>
      <c r="AF4273" s="48">
        <v>3414.02</v>
      </c>
      <c r="AG4273" s="50"/>
      <c r="AH4273" s="50"/>
    </row>
    <row r="4274" spans="1:34">
      <c r="A4274" s="48">
        <v>2545680</v>
      </c>
      <c r="B4274" s="49" t="s">
        <v>12607</v>
      </c>
      <c r="C4274" s="49" t="s">
        <v>12608</v>
      </c>
      <c r="D4274" s="49" t="s">
        <v>12609</v>
      </c>
      <c r="E4274" s="48">
        <v>31581.85</v>
      </c>
      <c r="F4274" s="48">
        <v>13326.36</v>
      </c>
      <c r="G4274" s="50"/>
      <c r="H4274" s="50"/>
      <c r="I4274" s="50"/>
      <c r="J4274" s="50"/>
      <c r="K4274" s="50"/>
      <c r="L4274" s="50"/>
      <c r="M4274" s="50"/>
      <c r="N4274" s="50"/>
      <c r="O4274" s="50"/>
      <c r="P4274" s="50"/>
      <c r="Q4274" s="50"/>
      <c r="R4274" s="50"/>
      <c r="S4274" s="50"/>
      <c r="T4274" s="48">
        <v>31934.94</v>
      </c>
      <c r="U4274" s="48">
        <v>20898.66</v>
      </c>
      <c r="V4274" s="50"/>
      <c r="W4274" s="50"/>
      <c r="X4274" s="50"/>
      <c r="Y4274" s="50"/>
      <c r="Z4274" s="50"/>
      <c r="AA4274" s="50"/>
      <c r="AB4274" s="50"/>
      <c r="AC4274" s="50"/>
      <c r="AD4274" s="50"/>
      <c r="AE4274" s="50"/>
      <c r="AF4274" s="50"/>
      <c r="AG4274" s="50"/>
      <c r="AH4274" s="50"/>
    </row>
    <row r="4275" spans="1:34">
      <c r="A4275" s="48">
        <v>2543659</v>
      </c>
      <c r="B4275" s="49" t="s">
        <v>12610</v>
      </c>
      <c r="C4275" s="49" t="s">
        <v>12611</v>
      </c>
      <c r="D4275" s="49" t="s">
        <v>12612</v>
      </c>
      <c r="E4275" s="48">
        <v>25956.77</v>
      </c>
      <c r="F4275" s="48">
        <v>21649.57</v>
      </c>
      <c r="G4275" s="48">
        <v>27308.7</v>
      </c>
      <c r="H4275" s="48">
        <v>28784.76</v>
      </c>
      <c r="I4275" s="48">
        <v>21244.53</v>
      </c>
      <c r="J4275" s="48">
        <v>12414.3</v>
      </c>
      <c r="K4275" s="48">
        <v>6474.16</v>
      </c>
      <c r="L4275" s="48">
        <v>7978.17</v>
      </c>
      <c r="M4275" s="48">
        <v>11571.29</v>
      </c>
      <c r="N4275" s="48">
        <v>19553.439999999999</v>
      </c>
      <c r="O4275" s="48">
        <v>9146.2099999999991</v>
      </c>
      <c r="P4275" s="48">
        <v>8847.18</v>
      </c>
      <c r="Q4275" s="48">
        <v>11357.29</v>
      </c>
      <c r="R4275" s="48">
        <v>3731.08</v>
      </c>
      <c r="S4275" s="50"/>
      <c r="T4275" s="48">
        <v>580.41999999999996</v>
      </c>
      <c r="U4275" s="48">
        <v>844.92</v>
      </c>
      <c r="V4275" s="48">
        <v>11418.06</v>
      </c>
      <c r="W4275" s="48">
        <v>15102.63</v>
      </c>
      <c r="X4275" s="48">
        <v>14872.08</v>
      </c>
      <c r="Y4275" s="48">
        <v>8759.48</v>
      </c>
      <c r="Z4275" s="48">
        <v>2135.83</v>
      </c>
      <c r="AA4275" s="48">
        <v>3980.75</v>
      </c>
      <c r="AB4275" s="48">
        <v>2198.5500000000002</v>
      </c>
      <c r="AC4275" s="48">
        <v>18102.23</v>
      </c>
      <c r="AD4275" s="48">
        <v>27017.37</v>
      </c>
      <c r="AE4275" s="48">
        <v>5847.69</v>
      </c>
      <c r="AF4275" s="50"/>
      <c r="AG4275" s="50"/>
      <c r="AH4275" s="50"/>
    </row>
    <row r="4276" spans="1:34">
      <c r="A4276" s="48">
        <v>2545964</v>
      </c>
      <c r="B4276" s="49" t="s">
        <v>12613</v>
      </c>
      <c r="C4276" s="49" t="s">
        <v>12614</v>
      </c>
      <c r="D4276" s="49" t="s">
        <v>12615</v>
      </c>
      <c r="E4276" s="48">
        <v>55603.32</v>
      </c>
      <c r="F4276" s="48">
        <v>51652.18</v>
      </c>
      <c r="G4276" s="48">
        <v>35927.71</v>
      </c>
      <c r="H4276" s="48">
        <v>46336.08</v>
      </c>
      <c r="I4276" s="48">
        <v>39839.01</v>
      </c>
      <c r="J4276" s="48">
        <v>44531.01</v>
      </c>
      <c r="K4276" s="48">
        <v>30723.7</v>
      </c>
      <c r="L4276" s="48">
        <v>25729.599999999999</v>
      </c>
      <c r="M4276" s="48">
        <v>37512.81</v>
      </c>
      <c r="N4276" s="48">
        <v>43564.05</v>
      </c>
      <c r="O4276" s="48">
        <v>10425.209999999999</v>
      </c>
      <c r="P4276" s="48">
        <v>11616.26</v>
      </c>
      <c r="Q4276" s="48">
        <v>12108.32</v>
      </c>
      <c r="R4276" s="50"/>
      <c r="S4276" s="48">
        <v>2360.0500000000002</v>
      </c>
      <c r="T4276" s="48">
        <v>63861.61</v>
      </c>
      <c r="U4276" s="48">
        <v>82770.559999999998</v>
      </c>
      <c r="V4276" s="48">
        <v>18802.3</v>
      </c>
      <c r="W4276" s="48">
        <v>64827.55</v>
      </c>
      <c r="X4276" s="48">
        <v>70821.45</v>
      </c>
      <c r="Y4276" s="48">
        <v>101730.01</v>
      </c>
      <c r="Z4276" s="48">
        <v>101111.73</v>
      </c>
      <c r="AA4276" s="48">
        <v>99596.62</v>
      </c>
      <c r="AB4276" s="48">
        <v>83888.2</v>
      </c>
      <c r="AC4276" s="48">
        <v>90337.43</v>
      </c>
      <c r="AD4276" s="48">
        <v>28181.119999999999</v>
      </c>
      <c r="AE4276" s="48">
        <v>45003.21</v>
      </c>
      <c r="AF4276" s="48">
        <v>52920.89</v>
      </c>
      <c r="AG4276" s="50"/>
      <c r="AH4276" s="48">
        <v>6751.54</v>
      </c>
    </row>
    <row r="4277" spans="1:34">
      <c r="A4277" s="48">
        <v>2542328</v>
      </c>
      <c r="B4277" s="49" t="s">
        <v>12616</v>
      </c>
      <c r="C4277" s="49" t="s">
        <v>12617</v>
      </c>
      <c r="D4277" s="49" t="s">
        <v>12618</v>
      </c>
      <c r="E4277" s="48">
        <v>21899.56</v>
      </c>
      <c r="F4277" s="48">
        <v>25926.63</v>
      </c>
      <c r="G4277" s="48">
        <v>30766.71</v>
      </c>
      <c r="H4277" s="48">
        <v>30883.68</v>
      </c>
      <c r="I4277" s="48">
        <v>29956.67</v>
      </c>
      <c r="J4277" s="48">
        <v>11882.27</v>
      </c>
      <c r="K4277" s="48">
        <v>4345.1000000000004</v>
      </c>
      <c r="L4277" s="48">
        <v>4923.1099999999997</v>
      </c>
      <c r="M4277" s="48">
        <v>16868.41</v>
      </c>
      <c r="N4277" s="48">
        <v>23370.52</v>
      </c>
      <c r="O4277" s="48">
        <v>6145.14</v>
      </c>
      <c r="P4277" s="48">
        <v>13699.29</v>
      </c>
      <c r="Q4277" s="48">
        <v>10971.25</v>
      </c>
      <c r="R4277" s="48">
        <v>11701.24</v>
      </c>
      <c r="S4277" s="48">
        <v>4248.08</v>
      </c>
      <c r="T4277" s="48">
        <v>3201.39</v>
      </c>
      <c r="U4277" s="48">
        <v>33461.230000000003</v>
      </c>
      <c r="V4277" s="48">
        <v>37182.94</v>
      </c>
      <c r="W4277" s="48">
        <v>38372.17</v>
      </c>
      <c r="X4277" s="48">
        <v>40626.04</v>
      </c>
      <c r="Y4277" s="48">
        <v>9667.27</v>
      </c>
      <c r="Z4277" s="48">
        <v>1228.54</v>
      </c>
      <c r="AA4277" s="48">
        <v>1592.87</v>
      </c>
      <c r="AB4277" s="48">
        <v>29550.400000000001</v>
      </c>
      <c r="AC4277" s="48">
        <v>41269.35</v>
      </c>
      <c r="AD4277" s="48">
        <v>7918.79</v>
      </c>
      <c r="AE4277" s="48">
        <v>53207.72</v>
      </c>
      <c r="AF4277" s="48">
        <v>9105.18</v>
      </c>
      <c r="AG4277" s="48">
        <v>72260.95</v>
      </c>
      <c r="AH4277" s="48">
        <v>2806.02</v>
      </c>
    </row>
    <row r="4278" spans="1:34">
      <c r="A4278" s="48">
        <v>2545798</v>
      </c>
      <c r="B4278" s="49" t="s">
        <v>12619</v>
      </c>
      <c r="C4278" s="49" t="s">
        <v>12620</v>
      </c>
      <c r="D4278" s="49" t="s">
        <v>12621</v>
      </c>
      <c r="E4278" s="48">
        <v>61086.74</v>
      </c>
      <c r="F4278" s="48">
        <v>6186.17</v>
      </c>
      <c r="G4278" s="48">
        <v>13790.29</v>
      </c>
      <c r="H4278" s="50"/>
      <c r="I4278" s="48">
        <v>5980.17</v>
      </c>
      <c r="J4278" s="48">
        <v>15065.45</v>
      </c>
      <c r="K4278" s="48">
        <v>2237.06</v>
      </c>
      <c r="L4278" s="48">
        <v>96932.17</v>
      </c>
      <c r="M4278" s="48">
        <v>89118.73</v>
      </c>
      <c r="N4278" s="48">
        <v>110468.12</v>
      </c>
      <c r="O4278" s="48">
        <v>7389.2</v>
      </c>
      <c r="P4278" s="48">
        <v>40361.89</v>
      </c>
      <c r="Q4278" s="48">
        <v>33478.639999999999</v>
      </c>
      <c r="R4278" s="48">
        <v>17748.38</v>
      </c>
      <c r="S4278" s="48">
        <v>25370.5</v>
      </c>
      <c r="T4278" s="48">
        <v>97513.01</v>
      </c>
      <c r="U4278" s="48">
        <v>1653.67</v>
      </c>
      <c r="V4278" s="48">
        <v>2527.56</v>
      </c>
      <c r="W4278" s="50"/>
      <c r="X4278" s="48">
        <v>21146.400000000001</v>
      </c>
      <c r="Y4278" s="48">
        <v>20814.38</v>
      </c>
      <c r="Z4278" s="48">
        <v>2314.59</v>
      </c>
      <c r="AA4278" s="48">
        <v>657984.25</v>
      </c>
      <c r="AB4278" s="48">
        <v>154715.66</v>
      </c>
      <c r="AC4278" s="48">
        <v>189216.11</v>
      </c>
      <c r="AD4278" s="48">
        <v>1642.25</v>
      </c>
      <c r="AE4278" s="48">
        <v>48539.61</v>
      </c>
      <c r="AF4278" s="48">
        <v>39828.06</v>
      </c>
      <c r="AG4278" s="48">
        <v>68976.740000000005</v>
      </c>
      <c r="AH4278" s="48">
        <v>19444.830000000002</v>
      </c>
    </row>
    <row r="4279" spans="1:34">
      <c r="A4279" s="48">
        <v>2546371</v>
      </c>
      <c r="B4279" s="49" t="s">
        <v>12622</v>
      </c>
      <c r="C4279" s="49" t="s">
        <v>12623</v>
      </c>
      <c r="D4279" s="49" t="s">
        <v>12624</v>
      </c>
      <c r="E4279" s="48">
        <v>47179.4</v>
      </c>
      <c r="F4279" s="48">
        <v>36547.03</v>
      </c>
      <c r="G4279" s="48">
        <v>25011.7</v>
      </c>
      <c r="H4279" s="48">
        <v>28356.77</v>
      </c>
      <c r="I4279" s="48">
        <v>29284.81</v>
      </c>
      <c r="J4279" s="48">
        <v>15898.45</v>
      </c>
      <c r="K4279" s="48">
        <v>15414.44</v>
      </c>
      <c r="L4279" s="48">
        <v>22618.6</v>
      </c>
      <c r="M4279" s="48">
        <v>33789.96</v>
      </c>
      <c r="N4279" s="48">
        <v>23550.65</v>
      </c>
      <c r="O4279" s="48">
        <v>15406.43</v>
      </c>
      <c r="P4279" s="48">
        <v>32448.9</v>
      </c>
      <c r="Q4279" s="48">
        <v>36233.980000000003</v>
      </c>
      <c r="R4279" s="48">
        <v>22437.59</v>
      </c>
      <c r="S4279" s="48">
        <v>25550.68</v>
      </c>
      <c r="T4279" s="48">
        <v>43807.07</v>
      </c>
      <c r="U4279" s="48">
        <v>56137.63</v>
      </c>
      <c r="V4279" s="48">
        <v>28595.03</v>
      </c>
      <c r="W4279" s="48">
        <v>42665.27</v>
      </c>
      <c r="X4279" s="48">
        <v>38134.1</v>
      </c>
      <c r="Y4279" s="48">
        <v>47119.78</v>
      </c>
      <c r="Z4279" s="48">
        <v>63581.86</v>
      </c>
      <c r="AA4279" s="48">
        <v>87209.94</v>
      </c>
      <c r="AB4279" s="48">
        <v>63496.36</v>
      </c>
      <c r="AC4279" s="48">
        <v>52380.1</v>
      </c>
      <c r="AD4279" s="48">
        <v>56190.9</v>
      </c>
      <c r="AE4279" s="48">
        <v>104326.19</v>
      </c>
      <c r="AF4279" s="48">
        <v>76911.97</v>
      </c>
      <c r="AG4279" s="48">
        <v>122809.64</v>
      </c>
      <c r="AH4279" s="48">
        <v>163202.34</v>
      </c>
    </row>
    <row r="4280" spans="1:34">
      <c r="A4280" s="48">
        <v>2542932</v>
      </c>
      <c r="B4280" s="49" t="s">
        <v>12625</v>
      </c>
      <c r="C4280" s="49" t="s">
        <v>12626</v>
      </c>
      <c r="D4280" s="49" t="s">
        <v>12627</v>
      </c>
      <c r="E4280" s="48">
        <v>36481.96</v>
      </c>
      <c r="F4280" s="48">
        <v>26211.69</v>
      </c>
      <c r="G4280" s="48">
        <v>24511.57</v>
      </c>
      <c r="H4280" s="48">
        <v>13353.28</v>
      </c>
      <c r="I4280" s="48">
        <v>17115.36</v>
      </c>
      <c r="J4280" s="48">
        <v>18408.419999999998</v>
      </c>
      <c r="K4280" s="48">
        <v>11930.25</v>
      </c>
      <c r="L4280" s="48">
        <v>10504.21</v>
      </c>
      <c r="M4280" s="48">
        <v>12017.23</v>
      </c>
      <c r="N4280" s="48">
        <v>14358.35</v>
      </c>
      <c r="O4280" s="48">
        <v>6701.14</v>
      </c>
      <c r="P4280" s="48">
        <v>6288.14</v>
      </c>
      <c r="Q4280" s="48">
        <v>5271.13</v>
      </c>
      <c r="R4280" s="48">
        <v>5575.13</v>
      </c>
      <c r="S4280" s="48">
        <v>3343.07</v>
      </c>
      <c r="T4280" s="48">
        <v>38886.120000000003</v>
      </c>
      <c r="U4280" s="48">
        <v>40270.300000000003</v>
      </c>
      <c r="V4280" s="48">
        <v>31552.86</v>
      </c>
      <c r="W4280" s="48">
        <v>18246</v>
      </c>
      <c r="X4280" s="48">
        <v>20864.150000000001</v>
      </c>
      <c r="Y4280" s="48">
        <v>46573.97</v>
      </c>
      <c r="Z4280" s="48">
        <v>38941.949999999997</v>
      </c>
      <c r="AA4280" s="48">
        <v>41402.5</v>
      </c>
      <c r="AB4280" s="48">
        <v>12198.26</v>
      </c>
      <c r="AC4280" s="48">
        <v>26606.74</v>
      </c>
      <c r="AD4280" s="48">
        <v>14142.56</v>
      </c>
      <c r="AE4280" s="48">
        <v>12120.43</v>
      </c>
      <c r="AF4280" s="48">
        <v>4582.5600000000004</v>
      </c>
      <c r="AG4280" s="48">
        <v>17124.7</v>
      </c>
      <c r="AH4280" s="48">
        <v>4949.91</v>
      </c>
    </row>
    <row r="4281" spans="1:34">
      <c r="A4281" s="48">
        <v>2545178</v>
      </c>
      <c r="B4281" s="49" t="s">
        <v>12628</v>
      </c>
      <c r="C4281" s="49" t="s">
        <v>12629</v>
      </c>
      <c r="D4281" s="49" t="s">
        <v>12630</v>
      </c>
      <c r="E4281" s="48">
        <v>37283.980000000003</v>
      </c>
      <c r="F4281" s="48">
        <v>27523.74</v>
      </c>
      <c r="G4281" s="48">
        <v>19411.490000000002</v>
      </c>
      <c r="H4281" s="48">
        <v>24889.68</v>
      </c>
      <c r="I4281" s="48">
        <v>23735.62</v>
      </c>
      <c r="J4281" s="48">
        <v>25811.68</v>
      </c>
      <c r="K4281" s="48">
        <v>5175.16</v>
      </c>
      <c r="L4281" s="48">
        <v>14520.37</v>
      </c>
      <c r="M4281" s="48">
        <v>17519.46</v>
      </c>
      <c r="N4281" s="48">
        <v>21527.56</v>
      </c>
      <c r="O4281" s="48">
        <v>6483.15</v>
      </c>
      <c r="P4281" s="48">
        <v>19552.490000000002</v>
      </c>
      <c r="Q4281" s="48">
        <v>26928.720000000001</v>
      </c>
      <c r="R4281" s="48">
        <v>14554.38</v>
      </c>
      <c r="S4281" s="48">
        <v>11152.28</v>
      </c>
      <c r="T4281" s="48">
        <v>38983.32</v>
      </c>
      <c r="U4281" s="48">
        <v>47017.49</v>
      </c>
      <c r="V4281" s="48">
        <v>12379.45</v>
      </c>
      <c r="W4281" s="48">
        <v>33657.089999999997</v>
      </c>
      <c r="X4281" s="48">
        <v>31676.959999999999</v>
      </c>
      <c r="Y4281" s="48">
        <v>51554.21</v>
      </c>
      <c r="Z4281" s="48">
        <v>15348.72</v>
      </c>
      <c r="AA4281" s="48">
        <v>56513.8</v>
      </c>
      <c r="AB4281" s="48">
        <v>38989.660000000003</v>
      </c>
      <c r="AC4281" s="48">
        <v>42059.77</v>
      </c>
      <c r="AD4281" s="48">
        <v>18483.009999999998</v>
      </c>
      <c r="AE4281" s="48">
        <v>61395.23</v>
      </c>
      <c r="AF4281" s="48">
        <v>67536.05</v>
      </c>
      <c r="AG4281" s="48">
        <v>104207.46</v>
      </c>
      <c r="AH4281" s="48">
        <v>65706.2</v>
      </c>
    </row>
    <row r="4282" spans="1:34">
      <c r="A4282" s="48">
        <v>2547531</v>
      </c>
      <c r="B4282" s="49" t="s">
        <v>12631</v>
      </c>
      <c r="C4282" s="49" t="s">
        <v>12632</v>
      </c>
      <c r="D4282" s="49" t="s">
        <v>12633</v>
      </c>
      <c r="E4282" s="48">
        <v>52204.5</v>
      </c>
      <c r="F4282" s="48">
        <v>33675.9</v>
      </c>
      <c r="G4282" s="48">
        <v>23143.599999999999</v>
      </c>
      <c r="H4282" s="48">
        <v>28773.75</v>
      </c>
      <c r="I4282" s="48">
        <v>26060.66</v>
      </c>
      <c r="J4282" s="48">
        <v>27513.7</v>
      </c>
      <c r="K4282" s="48">
        <v>24602.65</v>
      </c>
      <c r="L4282" s="48">
        <v>20115.5</v>
      </c>
      <c r="M4282" s="48">
        <v>29207.77</v>
      </c>
      <c r="N4282" s="48">
        <v>31239.8</v>
      </c>
      <c r="O4282" s="48">
        <v>15464.38</v>
      </c>
      <c r="P4282" s="48">
        <v>15741.4</v>
      </c>
      <c r="Q4282" s="48">
        <v>18818.48</v>
      </c>
      <c r="R4282" s="48">
        <v>9393.23</v>
      </c>
      <c r="S4282" s="48">
        <v>10294.26</v>
      </c>
      <c r="T4282" s="48">
        <v>53348.85</v>
      </c>
      <c r="U4282" s="48">
        <v>52306.720000000001</v>
      </c>
      <c r="V4282" s="48">
        <v>25955.01</v>
      </c>
      <c r="W4282" s="48">
        <v>43428.06</v>
      </c>
      <c r="X4282" s="48">
        <v>39817.06</v>
      </c>
      <c r="Y4282" s="48">
        <v>70279.649999999994</v>
      </c>
      <c r="Z4282" s="48">
        <v>83887.16</v>
      </c>
      <c r="AA4282" s="48">
        <v>82242.22</v>
      </c>
      <c r="AB4282" s="48">
        <v>61551.55</v>
      </c>
      <c r="AC4282" s="48">
        <v>51316.33</v>
      </c>
      <c r="AD4282" s="48">
        <v>74829.45</v>
      </c>
      <c r="AE4282" s="48">
        <v>58081.79</v>
      </c>
      <c r="AF4282" s="48">
        <v>43229.5</v>
      </c>
      <c r="AG4282" s="48">
        <v>43814.23</v>
      </c>
      <c r="AH4282" s="48">
        <v>63177.96</v>
      </c>
    </row>
    <row r="4283" spans="1:34">
      <c r="A4283" s="48">
        <v>2547515</v>
      </c>
      <c r="B4283" s="49" t="s">
        <v>12634</v>
      </c>
      <c r="C4283" s="49" t="s">
        <v>12635</v>
      </c>
      <c r="D4283" s="49" t="s">
        <v>12636</v>
      </c>
      <c r="E4283" s="48">
        <v>34493.9</v>
      </c>
      <c r="F4283" s="48">
        <v>18746.48</v>
      </c>
      <c r="G4283" s="48">
        <v>35969.89</v>
      </c>
      <c r="H4283" s="48">
        <v>29069.71</v>
      </c>
      <c r="I4283" s="48">
        <v>30176.74</v>
      </c>
      <c r="J4283" s="48">
        <v>11916.31</v>
      </c>
      <c r="K4283" s="48">
        <v>6673.17</v>
      </c>
      <c r="L4283" s="48">
        <v>1067.04</v>
      </c>
      <c r="M4283" s="48">
        <v>10437.280000000001</v>
      </c>
      <c r="N4283" s="48">
        <v>8403.2199999999993</v>
      </c>
      <c r="O4283" s="48">
        <v>1421.04</v>
      </c>
      <c r="P4283" s="48">
        <v>18622.45</v>
      </c>
      <c r="Q4283" s="48">
        <v>29681.7</v>
      </c>
      <c r="R4283" s="48">
        <v>9656.23</v>
      </c>
      <c r="S4283" s="48">
        <v>7870.18</v>
      </c>
      <c r="T4283" s="48">
        <v>46420.38</v>
      </c>
      <c r="U4283" s="48">
        <v>37097.589999999997</v>
      </c>
      <c r="V4283" s="48">
        <v>60384.93</v>
      </c>
      <c r="W4283" s="48">
        <v>54162.1</v>
      </c>
      <c r="X4283" s="48">
        <v>51079.79</v>
      </c>
      <c r="Y4283" s="48">
        <v>32874.71</v>
      </c>
      <c r="Z4283" s="48">
        <v>15128.87</v>
      </c>
      <c r="AA4283" s="48">
        <v>1345.4</v>
      </c>
      <c r="AB4283" s="48">
        <v>12680.38</v>
      </c>
      <c r="AC4283" s="48">
        <v>12726.27</v>
      </c>
      <c r="AD4283" s="48">
        <v>1584.09</v>
      </c>
      <c r="AE4283" s="48">
        <v>64744.55</v>
      </c>
      <c r="AF4283" s="48">
        <v>75884.83</v>
      </c>
      <c r="AG4283" s="48">
        <v>48589.4</v>
      </c>
      <c r="AH4283" s="48">
        <v>54046.57</v>
      </c>
    </row>
    <row r="4284" spans="1:34">
      <c r="A4284" s="48">
        <v>2544954</v>
      </c>
      <c r="B4284" s="49" t="s">
        <v>12637</v>
      </c>
      <c r="C4284" s="49" t="s">
        <v>12638</v>
      </c>
      <c r="D4284" s="49" t="s">
        <v>12639</v>
      </c>
      <c r="E4284" s="48">
        <v>42198.25</v>
      </c>
      <c r="F4284" s="48">
        <v>31245.97</v>
      </c>
      <c r="G4284" s="48">
        <v>15128.39</v>
      </c>
      <c r="H4284" s="48">
        <v>11671.37</v>
      </c>
      <c r="I4284" s="48">
        <v>16651.45</v>
      </c>
      <c r="J4284" s="48">
        <v>13483.41</v>
      </c>
      <c r="K4284" s="48">
        <v>8862.27</v>
      </c>
      <c r="L4284" s="48">
        <v>5108.16</v>
      </c>
      <c r="M4284" s="48">
        <v>8926.27</v>
      </c>
      <c r="N4284" s="48">
        <v>8863.27</v>
      </c>
      <c r="O4284" s="48">
        <v>2121.0700000000002</v>
      </c>
      <c r="P4284" s="48">
        <v>9006.2199999999993</v>
      </c>
      <c r="Q4284" s="48">
        <v>11803.31</v>
      </c>
      <c r="R4284" s="50"/>
      <c r="S4284" s="48">
        <v>4929.12</v>
      </c>
      <c r="T4284" s="48">
        <v>42666.66</v>
      </c>
      <c r="U4284" s="48">
        <v>43190.68</v>
      </c>
      <c r="V4284" s="48">
        <v>10815</v>
      </c>
      <c r="W4284" s="48">
        <v>13486.55</v>
      </c>
      <c r="X4284" s="48">
        <v>20537.64</v>
      </c>
      <c r="Y4284" s="48">
        <v>38150.03</v>
      </c>
      <c r="Z4284" s="48">
        <v>29551.27</v>
      </c>
      <c r="AA4284" s="48">
        <v>14431.77</v>
      </c>
      <c r="AB4284" s="48">
        <v>17671.64</v>
      </c>
      <c r="AC4284" s="48">
        <v>12732.83</v>
      </c>
      <c r="AD4284" s="48">
        <v>14555.32</v>
      </c>
      <c r="AE4284" s="48">
        <v>19849.47</v>
      </c>
      <c r="AF4284" s="48">
        <v>43483.91</v>
      </c>
      <c r="AG4284" s="50"/>
      <c r="AH4284" s="48">
        <v>24799.65</v>
      </c>
    </row>
    <row r="4285" spans="1:34">
      <c r="A4285" s="48">
        <v>2544646</v>
      </c>
      <c r="B4285" s="49" t="s">
        <v>12640</v>
      </c>
      <c r="C4285" s="49" t="s">
        <v>12641</v>
      </c>
      <c r="D4285" s="49" t="s">
        <v>12642</v>
      </c>
      <c r="E4285" s="48">
        <v>21654.46</v>
      </c>
      <c r="F4285" s="48">
        <v>16105.37</v>
      </c>
      <c r="G4285" s="48">
        <v>7825.18</v>
      </c>
      <c r="H4285" s="48">
        <v>12699.3</v>
      </c>
      <c r="I4285" s="48">
        <v>14239.37</v>
      </c>
      <c r="J4285" s="48">
        <v>10065.25</v>
      </c>
      <c r="K4285" s="48">
        <v>14460.3</v>
      </c>
      <c r="L4285" s="48">
        <v>7213.15</v>
      </c>
      <c r="M4285" s="48">
        <v>18589.43</v>
      </c>
      <c r="N4285" s="48">
        <v>16869.419999999998</v>
      </c>
      <c r="O4285" s="48">
        <v>4834.1400000000003</v>
      </c>
      <c r="P4285" s="48">
        <v>4720.1000000000004</v>
      </c>
      <c r="Q4285" s="48">
        <v>1865.04</v>
      </c>
      <c r="R4285" s="50"/>
      <c r="S4285" s="48">
        <v>846.02</v>
      </c>
      <c r="T4285" s="48">
        <v>40400.18</v>
      </c>
      <c r="U4285" s="48">
        <v>21800.33</v>
      </c>
      <c r="V4285" s="48">
        <v>3433.66</v>
      </c>
      <c r="W4285" s="48">
        <v>15888.83</v>
      </c>
      <c r="X4285" s="48">
        <v>31514.65</v>
      </c>
      <c r="Y4285" s="48">
        <v>25416.77</v>
      </c>
      <c r="Z4285" s="48">
        <v>52560.54</v>
      </c>
      <c r="AA4285" s="48">
        <v>44436.01</v>
      </c>
      <c r="AB4285" s="48">
        <v>45650.46</v>
      </c>
      <c r="AC4285" s="48">
        <v>28820.61</v>
      </c>
      <c r="AD4285" s="48">
        <v>8733.81</v>
      </c>
      <c r="AE4285" s="48">
        <v>5641.34</v>
      </c>
      <c r="AF4285" s="48">
        <v>289.85000000000002</v>
      </c>
      <c r="AG4285" s="50"/>
      <c r="AH4285" s="48">
        <v>1811.81</v>
      </c>
    </row>
    <row r="4286" spans="1:34">
      <c r="A4286" s="48">
        <v>2547211</v>
      </c>
      <c r="B4286" s="49" t="s">
        <v>12643</v>
      </c>
      <c r="C4286" s="49" t="s">
        <v>12644</v>
      </c>
      <c r="D4286" s="49" t="s">
        <v>12645</v>
      </c>
      <c r="E4286" s="50"/>
      <c r="F4286" s="48">
        <v>5400.15</v>
      </c>
      <c r="G4286" s="50"/>
      <c r="H4286" s="50"/>
      <c r="I4286" s="50"/>
      <c r="J4286" s="48">
        <v>15264.55</v>
      </c>
      <c r="K4286" s="48">
        <v>32315.95</v>
      </c>
      <c r="L4286" s="50"/>
      <c r="M4286" s="48">
        <v>13604.3</v>
      </c>
      <c r="N4286" s="50"/>
      <c r="O4286" s="48">
        <v>20191.57</v>
      </c>
      <c r="P4286" s="50"/>
      <c r="Q4286" s="50"/>
      <c r="R4286" s="50"/>
      <c r="S4286" s="50"/>
      <c r="T4286" s="50"/>
      <c r="U4286" s="48">
        <v>909.44</v>
      </c>
      <c r="V4286" s="50"/>
      <c r="W4286" s="50"/>
      <c r="X4286" s="50"/>
      <c r="Y4286" s="48">
        <v>2835.87</v>
      </c>
      <c r="Z4286" s="48">
        <v>90203.78</v>
      </c>
      <c r="AA4286" s="50"/>
      <c r="AB4286" s="48">
        <v>32213.65</v>
      </c>
      <c r="AC4286" s="50"/>
      <c r="AD4286" s="48">
        <v>83654.2</v>
      </c>
      <c r="AE4286" s="50"/>
      <c r="AF4286" s="50"/>
      <c r="AG4286" s="50"/>
      <c r="AH4286" s="50"/>
    </row>
    <row r="4287" spans="1:34">
      <c r="A4287" s="48">
        <v>2543680</v>
      </c>
      <c r="B4287" s="49" t="s">
        <v>12646</v>
      </c>
      <c r="C4287" s="49" t="s">
        <v>12647</v>
      </c>
      <c r="D4287" s="49" t="s">
        <v>12648</v>
      </c>
      <c r="E4287" s="48">
        <v>18194.330000000002</v>
      </c>
      <c r="F4287" s="48">
        <v>23703.439999999999</v>
      </c>
      <c r="G4287" s="48">
        <v>30428.57</v>
      </c>
      <c r="H4287" s="48">
        <v>28014.53</v>
      </c>
      <c r="I4287" s="48">
        <v>30561.51</v>
      </c>
      <c r="J4287" s="48">
        <v>1998.05</v>
      </c>
      <c r="K4287" s="48">
        <v>3701.07</v>
      </c>
      <c r="L4287" s="48">
        <v>1620.03</v>
      </c>
      <c r="M4287" s="48">
        <v>23145.41</v>
      </c>
      <c r="N4287" s="48">
        <v>6099.12</v>
      </c>
      <c r="O4287" s="48">
        <v>13030.24</v>
      </c>
      <c r="P4287" s="48">
        <v>12544.23</v>
      </c>
      <c r="Q4287" s="48">
        <v>2741.06</v>
      </c>
      <c r="R4287" s="48">
        <v>1195.03</v>
      </c>
      <c r="S4287" s="50"/>
      <c r="T4287" s="48">
        <v>4502.79</v>
      </c>
      <c r="U4287" s="48">
        <v>22812.12</v>
      </c>
      <c r="V4287" s="48">
        <v>28975.14</v>
      </c>
      <c r="W4287" s="48">
        <v>7687.54</v>
      </c>
      <c r="X4287" s="48">
        <v>31431.17</v>
      </c>
      <c r="Y4287" s="48">
        <v>1431.73</v>
      </c>
      <c r="Z4287" s="48">
        <v>10439.14</v>
      </c>
      <c r="AA4287" s="48">
        <v>2445.29</v>
      </c>
      <c r="AB4287" s="48">
        <v>32717.200000000001</v>
      </c>
      <c r="AC4287" s="48">
        <v>47511.09</v>
      </c>
      <c r="AD4287" s="48">
        <v>52523.49</v>
      </c>
      <c r="AE4287" s="48">
        <v>16366.63</v>
      </c>
      <c r="AF4287" s="48">
        <v>789</v>
      </c>
      <c r="AG4287" s="48">
        <v>3736.85</v>
      </c>
      <c r="AH4287" s="50"/>
    </row>
    <row r="4288" spans="1:34">
      <c r="A4288" s="48">
        <v>2547495</v>
      </c>
      <c r="B4288" s="49" t="s">
        <v>12649</v>
      </c>
      <c r="C4288" s="49" t="s">
        <v>12650</v>
      </c>
      <c r="D4288" s="49" t="s">
        <v>12651</v>
      </c>
      <c r="E4288" s="48">
        <v>18281.43</v>
      </c>
      <c r="F4288" s="48">
        <v>10110.23</v>
      </c>
      <c r="G4288" s="48">
        <v>47295.09</v>
      </c>
      <c r="H4288" s="48">
        <v>42926.05</v>
      </c>
      <c r="I4288" s="48">
        <v>40144.94</v>
      </c>
      <c r="J4288" s="48">
        <v>3491.09</v>
      </c>
      <c r="K4288" s="48">
        <v>6099.15</v>
      </c>
      <c r="L4288" s="50"/>
      <c r="M4288" s="48">
        <v>6630.17</v>
      </c>
      <c r="N4288" s="48">
        <v>12453.3</v>
      </c>
      <c r="O4288" s="50"/>
      <c r="P4288" s="50"/>
      <c r="Q4288" s="48">
        <v>4102.1000000000004</v>
      </c>
      <c r="R4288" s="48">
        <v>2847.07</v>
      </c>
      <c r="S4288" s="50"/>
      <c r="T4288" s="48">
        <v>5211.28</v>
      </c>
      <c r="U4288" s="48">
        <v>5170.0600000000004</v>
      </c>
      <c r="V4288" s="48">
        <v>94419.3</v>
      </c>
      <c r="W4288" s="48">
        <v>88720.24</v>
      </c>
      <c r="X4288" s="48">
        <v>87216.81</v>
      </c>
      <c r="Y4288" s="48">
        <v>1221.8800000000001</v>
      </c>
      <c r="Z4288" s="48">
        <v>9200.27</v>
      </c>
      <c r="AA4288" s="50"/>
      <c r="AB4288" s="48">
        <v>7970.64</v>
      </c>
      <c r="AC4288" s="48">
        <v>23856.48</v>
      </c>
      <c r="AD4288" s="50"/>
      <c r="AE4288" s="50"/>
      <c r="AF4288" s="48">
        <v>164.18</v>
      </c>
      <c r="AG4288" s="48">
        <v>3790.83</v>
      </c>
      <c r="AH4288" s="50"/>
    </row>
    <row r="4289" spans="1:34">
      <c r="A4289" s="48">
        <v>2543203</v>
      </c>
      <c r="B4289" s="49" t="s">
        <v>12652</v>
      </c>
      <c r="C4289" s="49" t="s">
        <v>12653</v>
      </c>
      <c r="D4289" s="49" t="s">
        <v>12654</v>
      </c>
      <c r="E4289" s="48">
        <v>57904.23</v>
      </c>
      <c r="F4289" s="48">
        <v>37338.68</v>
      </c>
      <c r="G4289" s="48">
        <v>192033.02</v>
      </c>
      <c r="H4289" s="48">
        <v>167761.95000000001</v>
      </c>
      <c r="I4289" s="48">
        <v>158333</v>
      </c>
      <c r="J4289" s="48">
        <v>7275.14</v>
      </c>
      <c r="K4289" s="48">
        <v>5249.1</v>
      </c>
      <c r="L4289" s="48">
        <v>19964.39</v>
      </c>
      <c r="M4289" s="48">
        <v>31553.59</v>
      </c>
      <c r="N4289" s="48">
        <v>37511.72</v>
      </c>
      <c r="O4289" s="48">
        <v>5971.1</v>
      </c>
      <c r="P4289" s="48">
        <v>15458.29</v>
      </c>
      <c r="Q4289" s="48">
        <v>93841.77</v>
      </c>
      <c r="R4289" s="48">
        <v>14587.26</v>
      </c>
      <c r="S4289" s="48">
        <v>11646.21</v>
      </c>
      <c r="T4289" s="48">
        <v>48657.77</v>
      </c>
      <c r="U4289" s="48">
        <v>16826.240000000002</v>
      </c>
      <c r="V4289" s="48">
        <v>212348.39</v>
      </c>
      <c r="W4289" s="48">
        <v>190022.98</v>
      </c>
      <c r="X4289" s="48">
        <v>184306.47</v>
      </c>
      <c r="Y4289" s="48">
        <v>8380.3799999999992</v>
      </c>
      <c r="Z4289" s="48">
        <v>5697.39</v>
      </c>
      <c r="AA4289" s="48">
        <v>29071.51</v>
      </c>
      <c r="AB4289" s="48">
        <v>23881.73</v>
      </c>
      <c r="AC4289" s="48">
        <v>24553.119999999999</v>
      </c>
      <c r="AD4289" s="48">
        <v>9561.8799999999992</v>
      </c>
      <c r="AE4289" s="48">
        <v>19525.919999999998</v>
      </c>
      <c r="AF4289" s="48">
        <v>48332.41</v>
      </c>
      <c r="AG4289" s="48">
        <v>22327.279999999999</v>
      </c>
      <c r="AH4289" s="48">
        <v>23713.7</v>
      </c>
    </row>
    <row r="4290" spans="1:34">
      <c r="A4290" s="48">
        <v>2543101</v>
      </c>
      <c r="B4290" s="49" t="s">
        <v>12655</v>
      </c>
      <c r="C4290" s="49" t="s">
        <v>12656</v>
      </c>
      <c r="D4290" s="49" t="s">
        <v>12657</v>
      </c>
      <c r="E4290" s="48">
        <v>19366.349999999999</v>
      </c>
      <c r="F4290" s="48">
        <v>9515.15</v>
      </c>
      <c r="G4290" s="48">
        <v>6031.09</v>
      </c>
      <c r="H4290" s="48">
        <v>4548.07</v>
      </c>
      <c r="I4290" s="50"/>
      <c r="J4290" s="48">
        <v>10897.17</v>
      </c>
      <c r="K4290" s="50"/>
      <c r="L4290" s="48">
        <v>9988.2099999999991</v>
      </c>
      <c r="M4290" s="48">
        <v>11855.19</v>
      </c>
      <c r="N4290" s="48">
        <v>17984.41</v>
      </c>
      <c r="O4290" s="48">
        <v>4826.07</v>
      </c>
      <c r="P4290" s="48">
        <v>7398.11</v>
      </c>
      <c r="Q4290" s="48">
        <v>12288.19</v>
      </c>
      <c r="R4290" s="48">
        <v>2240.0300000000002</v>
      </c>
      <c r="S4290" s="50"/>
      <c r="T4290" s="50"/>
      <c r="U4290" s="50"/>
      <c r="V4290" s="50"/>
      <c r="W4290" s="50"/>
      <c r="X4290" s="50"/>
      <c r="Y4290" s="50"/>
      <c r="Z4290" s="50"/>
      <c r="AA4290" s="48">
        <v>6102.98</v>
      </c>
      <c r="AB4290" s="50"/>
      <c r="AC4290" s="48">
        <v>4450.29</v>
      </c>
      <c r="AD4290" s="50"/>
      <c r="AE4290" s="50"/>
      <c r="AF4290" s="50"/>
      <c r="AG4290" s="50"/>
      <c r="AH4290" s="50"/>
    </row>
    <row r="4291" spans="1:34">
      <c r="A4291" s="48">
        <v>2545318</v>
      </c>
      <c r="B4291" s="49" t="s">
        <v>12658</v>
      </c>
      <c r="C4291" s="49" t="s">
        <v>12659</v>
      </c>
      <c r="D4291" s="49" t="s">
        <v>12660</v>
      </c>
      <c r="E4291" s="48">
        <v>82334.22</v>
      </c>
      <c r="F4291" s="48">
        <v>107984.45</v>
      </c>
      <c r="G4291" s="48">
        <v>51452.15</v>
      </c>
      <c r="H4291" s="48">
        <v>69429.55</v>
      </c>
      <c r="I4291" s="48">
        <v>67936.47</v>
      </c>
      <c r="J4291" s="48">
        <v>97123.97</v>
      </c>
      <c r="K4291" s="48">
        <v>73038.509999999995</v>
      </c>
      <c r="L4291" s="48">
        <v>46495</v>
      </c>
      <c r="M4291" s="48">
        <v>93764.98</v>
      </c>
      <c r="N4291" s="48">
        <v>105266.16</v>
      </c>
      <c r="O4291" s="48">
        <v>53830.13</v>
      </c>
      <c r="P4291" s="48">
        <v>88325.81</v>
      </c>
      <c r="Q4291" s="48">
        <v>122544.69</v>
      </c>
      <c r="R4291" s="48">
        <v>83811.839999999997</v>
      </c>
      <c r="S4291" s="48">
        <v>73313.56</v>
      </c>
      <c r="T4291" s="48">
        <v>90179.09</v>
      </c>
      <c r="U4291" s="48">
        <v>166322.67000000001</v>
      </c>
      <c r="V4291" s="48">
        <v>71618.66</v>
      </c>
      <c r="W4291" s="48">
        <v>99984.04</v>
      </c>
      <c r="X4291" s="48">
        <v>99647.64</v>
      </c>
      <c r="Y4291" s="48">
        <v>229872.03</v>
      </c>
      <c r="Z4291" s="48">
        <v>230661.94</v>
      </c>
      <c r="AA4291" s="48">
        <v>185044.14</v>
      </c>
      <c r="AB4291" s="48">
        <v>191777.62</v>
      </c>
      <c r="AC4291" s="48">
        <v>183141.67</v>
      </c>
      <c r="AD4291" s="48">
        <v>245532.95</v>
      </c>
      <c r="AE4291" s="48">
        <v>298158.59000000003</v>
      </c>
      <c r="AF4291" s="48">
        <v>264508.15999999997</v>
      </c>
      <c r="AG4291" s="48">
        <v>432362.38</v>
      </c>
      <c r="AH4291" s="48">
        <v>418953.75</v>
      </c>
    </row>
    <row r="4292" spans="1:34">
      <c r="A4292" s="48">
        <v>2544173</v>
      </c>
      <c r="B4292" s="49" t="s">
        <v>12661</v>
      </c>
      <c r="C4292" s="49" t="s">
        <v>12662</v>
      </c>
      <c r="D4292" s="49" t="s">
        <v>12663</v>
      </c>
      <c r="E4292" s="48">
        <v>27745.68</v>
      </c>
      <c r="F4292" s="48">
        <v>7352.22</v>
      </c>
      <c r="G4292" s="48">
        <v>22799.599999999999</v>
      </c>
      <c r="H4292" s="48">
        <v>26623.759999999998</v>
      </c>
      <c r="I4292" s="48">
        <v>20561.54</v>
      </c>
      <c r="J4292" s="48">
        <v>5528.13</v>
      </c>
      <c r="K4292" s="48">
        <v>6211.17</v>
      </c>
      <c r="L4292" s="48">
        <v>2211.04</v>
      </c>
      <c r="M4292" s="48">
        <v>8120.22</v>
      </c>
      <c r="N4292" s="48">
        <v>7280.14</v>
      </c>
      <c r="O4292" s="48">
        <v>285.01</v>
      </c>
      <c r="P4292" s="48">
        <v>2482.0700000000002</v>
      </c>
      <c r="Q4292" s="50"/>
      <c r="R4292" s="48">
        <v>1445.04</v>
      </c>
      <c r="S4292" s="48">
        <v>4931.12</v>
      </c>
      <c r="T4292" s="48">
        <v>39992.410000000003</v>
      </c>
      <c r="U4292" s="48">
        <v>24821.26</v>
      </c>
      <c r="V4292" s="48">
        <v>39630.620000000003</v>
      </c>
      <c r="W4292" s="48">
        <v>32888.11</v>
      </c>
      <c r="X4292" s="48">
        <v>39475.39</v>
      </c>
      <c r="Y4292" s="48">
        <v>16845.009999999998</v>
      </c>
      <c r="Z4292" s="48">
        <v>36617.94</v>
      </c>
      <c r="AA4292" s="48">
        <v>12154.91</v>
      </c>
      <c r="AB4292" s="48">
        <v>25226.16</v>
      </c>
      <c r="AC4292" s="48">
        <v>25824.82</v>
      </c>
      <c r="AD4292" s="48">
        <v>774.11</v>
      </c>
      <c r="AE4292" s="48">
        <v>10302.19</v>
      </c>
      <c r="AF4292" s="50"/>
      <c r="AG4292" s="48">
        <v>5315.07</v>
      </c>
      <c r="AH4292" s="48">
        <v>22632.62</v>
      </c>
    </row>
    <row r="4293" spans="1:34">
      <c r="A4293" s="48">
        <v>2544399</v>
      </c>
      <c r="B4293" s="49" t="s">
        <v>12664</v>
      </c>
      <c r="C4293" s="49" t="s">
        <v>12665</v>
      </c>
      <c r="D4293" s="49" t="s">
        <v>12666</v>
      </c>
      <c r="E4293" s="48">
        <v>38570.89</v>
      </c>
      <c r="F4293" s="48">
        <v>23668.54</v>
      </c>
      <c r="G4293" s="48">
        <v>24679.59</v>
      </c>
      <c r="H4293" s="48">
        <v>24959.58</v>
      </c>
      <c r="I4293" s="48">
        <v>22975.52</v>
      </c>
      <c r="J4293" s="48">
        <v>16815.38</v>
      </c>
      <c r="K4293" s="48">
        <v>10364.24</v>
      </c>
      <c r="L4293" s="48">
        <v>18262.41</v>
      </c>
      <c r="M4293" s="48">
        <v>22263.5</v>
      </c>
      <c r="N4293" s="48">
        <v>29213.63</v>
      </c>
      <c r="O4293" s="48">
        <v>8515.2000000000007</v>
      </c>
      <c r="P4293" s="48">
        <v>1855.06</v>
      </c>
      <c r="Q4293" s="50"/>
      <c r="R4293" s="50"/>
      <c r="S4293" s="50"/>
      <c r="T4293" s="48">
        <v>35978.839999999997</v>
      </c>
      <c r="U4293" s="48">
        <v>34927.94</v>
      </c>
      <c r="V4293" s="48">
        <v>31365.62</v>
      </c>
      <c r="W4293" s="48">
        <v>34428.449999999997</v>
      </c>
      <c r="X4293" s="48">
        <v>36742.11</v>
      </c>
      <c r="Y4293" s="48">
        <v>37270.379999999997</v>
      </c>
      <c r="Z4293" s="48">
        <v>36610.620000000003</v>
      </c>
      <c r="AA4293" s="48">
        <v>77195.78</v>
      </c>
      <c r="AB4293" s="48">
        <v>49841.66</v>
      </c>
      <c r="AC4293" s="48">
        <v>53567.26</v>
      </c>
      <c r="AD4293" s="48">
        <v>44108.82</v>
      </c>
      <c r="AE4293" s="48">
        <v>2227.4</v>
      </c>
      <c r="AF4293" s="50"/>
      <c r="AG4293" s="50"/>
      <c r="AH4293" s="50"/>
    </row>
    <row r="4294" spans="1:34">
      <c r="A4294" s="48">
        <v>2544259</v>
      </c>
      <c r="B4294" s="49" t="s">
        <v>12667</v>
      </c>
      <c r="C4294" s="49" t="s">
        <v>12668</v>
      </c>
      <c r="D4294" s="49" t="s">
        <v>12669</v>
      </c>
      <c r="E4294" s="48">
        <v>17861.560000000001</v>
      </c>
      <c r="F4294" s="48">
        <v>10811.35</v>
      </c>
      <c r="G4294" s="50"/>
      <c r="H4294" s="50"/>
      <c r="I4294" s="50"/>
      <c r="J4294" s="48">
        <v>11162.28</v>
      </c>
      <c r="K4294" s="48">
        <v>9858.2099999999991</v>
      </c>
      <c r="L4294" s="48">
        <v>2231.06</v>
      </c>
      <c r="M4294" s="48">
        <v>7126.21</v>
      </c>
      <c r="N4294" s="48">
        <v>8172.23</v>
      </c>
      <c r="O4294" s="50"/>
      <c r="P4294" s="48">
        <v>8728.18</v>
      </c>
      <c r="Q4294" s="48">
        <v>9796.2800000000007</v>
      </c>
      <c r="R4294" s="50"/>
      <c r="S4294" s="50"/>
      <c r="T4294" s="48">
        <v>25620.94</v>
      </c>
      <c r="U4294" s="48">
        <v>18286.16</v>
      </c>
      <c r="V4294" s="50"/>
      <c r="W4294" s="50"/>
      <c r="X4294" s="50"/>
      <c r="Y4294" s="48">
        <v>18625.27</v>
      </c>
      <c r="Z4294" s="48">
        <v>7625.7</v>
      </c>
      <c r="AA4294" s="48">
        <v>1563.7</v>
      </c>
      <c r="AB4294" s="48">
        <v>8110.68</v>
      </c>
      <c r="AC4294" s="48">
        <v>8448.7099999999991</v>
      </c>
      <c r="AD4294" s="50"/>
      <c r="AE4294" s="48">
        <v>9952.1</v>
      </c>
      <c r="AF4294" s="48">
        <v>43268.39</v>
      </c>
      <c r="AG4294" s="50"/>
      <c r="AH4294" s="50"/>
    </row>
    <row r="4295" spans="1:34">
      <c r="A4295" s="48">
        <v>2547841</v>
      </c>
      <c r="B4295" s="49" t="s">
        <v>12670</v>
      </c>
      <c r="C4295" s="49" t="s">
        <v>12671</v>
      </c>
      <c r="D4295" s="49" t="s">
        <v>12672</v>
      </c>
      <c r="E4295" s="48">
        <v>38514.93</v>
      </c>
      <c r="F4295" s="48">
        <v>38002.93</v>
      </c>
      <c r="G4295" s="48">
        <v>81588.89</v>
      </c>
      <c r="H4295" s="48">
        <v>86699.98</v>
      </c>
      <c r="I4295" s="48">
        <v>87929.09</v>
      </c>
      <c r="J4295" s="48">
        <v>65164.38</v>
      </c>
      <c r="K4295" s="48">
        <v>28159.7</v>
      </c>
      <c r="L4295" s="48">
        <v>50910.98</v>
      </c>
      <c r="M4295" s="48">
        <v>72072.58</v>
      </c>
      <c r="N4295" s="48">
        <v>81422.789999999994</v>
      </c>
      <c r="O4295" s="48">
        <v>36094.769999999997</v>
      </c>
      <c r="P4295" s="48">
        <v>37508.82</v>
      </c>
      <c r="Q4295" s="48">
        <v>28338.560000000001</v>
      </c>
      <c r="R4295" s="48">
        <v>34265.75</v>
      </c>
      <c r="S4295" s="48">
        <v>27853.62</v>
      </c>
      <c r="T4295" s="48">
        <v>13467.82</v>
      </c>
      <c r="U4295" s="48">
        <v>19494.37</v>
      </c>
      <c r="V4295" s="48">
        <v>29218.04</v>
      </c>
      <c r="W4295" s="48">
        <v>113333.57</v>
      </c>
      <c r="X4295" s="48">
        <v>122313.66</v>
      </c>
      <c r="Y4295" s="48">
        <v>114315.5</v>
      </c>
      <c r="Z4295" s="48">
        <v>148139.20000000001</v>
      </c>
      <c r="AA4295" s="48">
        <v>214749.77</v>
      </c>
      <c r="AB4295" s="48">
        <v>159721.98000000001</v>
      </c>
      <c r="AC4295" s="48">
        <v>107438.18</v>
      </c>
      <c r="AD4295" s="48">
        <v>123072.63</v>
      </c>
      <c r="AE4295" s="48">
        <v>148582.73000000001</v>
      </c>
      <c r="AF4295" s="48">
        <v>20930.189999999999</v>
      </c>
      <c r="AG4295" s="48">
        <v>138835.98000000001</v>
      </c>
      <c r="AH4295" s="48">
        <v>124337.35</v>
      </c>
    </row>
    <row r="4296" spans="1:34">
      <c r="A4296" s="48">
        <v>2547836</v>
      </c>
      <c r="B4296" s="49" t="s">
        <v>12673</v>
      </c>
      <c r="C4296" s="49" t="s">
        <v>12674</v>
      </c>
      <c r="D4296" s="49" t="s">
        <v>12675</v>
      </c>
      <c r="E4296" s="48">
        <v>42552.13</v>
      </c>
      <c r="F4296" s="48">
        <v>21044.51</v>
      </c>
      <c r="G4296" s="48">
        <v>38249.96</v>
      </c>
      <c r="H4296" s="48">
        <v>30910.799999999999</v>
      </c>
      <c r="I4296" s="48">
        <v>36421.93</v>
      </c>
      <c r="J4296" s="48">
        <v>16093.43</v>
      </c>
      <c r="K4296" s="48">
        <v>13704.32</v>
      </c>
      <c r="L4296" s="48">
        <v>7620.19</v>
      </c>
      <c r="M4296" s="48">
        <v>20140.45</v>
      </c>
      <c r="N4296" s="48">
        <v>18389.419999999998</v>
      </c>
      <c r="O4296" s="48">
        <v>9020.23</v>
      </c>
      <c r="P4296" s="48">
        <v>16942.419999999998</v>
      </c>
      <c r="Q4296" s="48">
        <v>17293.419999999998</v>
      </c>
      <c r="R4296" s="48">
        <v>16325.4</v>
      </c>
      <c r="S4296" s="48">
        <v>14362.39</v>
      </c>
      <c r="T4296" s="48">
        <v>69573.27</v>
      </c>
      <c r="U4296" s="48">
        <v>44678.94</v>
      </c>
      <c r="V4296" s="48">
        <v>64942.21</v>
      </c>
      <c r="W4296" s="48">
        <v>49107.67</v>
      </c>
      <c r="X4296" s="48">
        <v>51761.81</v>
      </c>
      <c r="Y4296" s="48">
        <v>35817.86</v>
      </c>
      <c r="Z4296" s="48">
        <v>51232.639999999999</v>
      </c>
      <c r="AA4296" s="48">
        <v>17099.259999999998</v>
      </c>
      <c r="AB4296" s="48">
        <v>53438.89</v>
      </c>
      <c r="AC4296" s="48">
        <v>22511.3</v>
      </c>
      <c r="AD4296" s="48">
        <v>2933.17</v>
      </c>
      <c r="AE4296" s="48">
        <v>78959.88</v>
      </c>
      <c r="AF4296" s="48">
        <v>48111.64</v>
      </c>
      <c r="AG4296" s="48">
        <v>112880.89</v>
      </c>
      <c r="AH4296" s="48">
        <v>69700.91</v>
      </c>
    </row>
    <row r="4297" spans="1:34">
      <c r="A4297" s="48">
        <v>2545751</v>
      </c>
      <c r="B4297" s="49" t="s">
        <v>12676</v>
      </c>
      <c r="C4297" s="49" t="s">
        <v>12677</v>
      </c>
      <c r="D4297" s="49" t="s">
        <v>12678</v>
      </c>
      <c r="E4297" s="48">
        <v>87963.87</v>
      </c>
      <c r="F4297" s="48">
        <v>59313.22</v>
      </c>
      <c r="G4297" s="50"/>
      <c r="H4297" s="50"/>
      <c r="I4297" s="48">
        <v>11180.26</v>
      </c>
      <c r="J4297" s="48">
        <v>14928.37</v>
      </c>
      <c r="K4297" s="48">
        <v>28834.73</v>
      </c>
      <c r="L4297" s="48">
        <v>17882.47</v>
      </c>
      <c r="M4297" s="48">
        <v>56384.21</v>
      </c>
      <c r="N4297" s="48">
        <v>77340.63</v>
      </c>
      <c r="O4297" s="48">
        <v>11390.27</v>
      </c>
      <c r="P4297" s="48">
        <v>6758.17</v>
      </c>
      <c r="Q4297" s="50"/>
      <c r="R4297" s="48">
        <v>3942.09</v>
      </c>
      <c r="S4297" s="48">
        <v>5372.15</v>
      </c>
      <c r="T4297" s="48">
        <v>134927.56</v>
      </c>
      <c r="U4297" s="48">
        <v>132073.22</v>
      </c>
      <c r="V4297" s="50"/>
      <c r="W4297" s="50"/>
      <c r="X4297" s="48">
        <v>6287.44</v>
      </c>
      <c r="Y4297" s="48">
        <v>4251.1899999999996</v>
      </c>
      <c r="Z4297" s="48">
        <v>55632.52</v>
      </c>
      <c r="AA4297" s="48">
        <v>9379.2900000000009</v>
      </c>
      <c r="AB4297" s="48">
        <v>196746</v>
      </c>
      <c r="AC4297" s="48">
        <v>212923.53</v>
      </c>
      <c r="AD4297" s="48">
        <v>30097.19</v>
      </c>
      <c r="AE4297" s="48">
        <v>4857.3500000000004</v>
      </c>
      <c r="AF4297" s="50"/>
      <c r="AG4297" s="48">
        <v>5026.9399999999996</v>
      </c>
      <c r="AH4297" s="48">
        <v>6579.54</v>
      </c>
    </row>
    <row r="4298" spans="1:34">
      <c r="A4298" s="48">
        <v>2547717</v>
      </c>
      <c r="B4298" s="49" t="s">
        <v>12679</v>
      </c>
      <c r="C4298" s="49" t="s">
        <v>12680</v>
      </c>
      <c r="D4298" s="49" t="s">
        <v>12681</v>
      </c>
      <c r="E4298" s="48">
        <v>75641.149999999994</v>
      </c>
      <c r="F4298" s="48">
        <v>152030.09</v>
      </c>
      <c r="G4298" s="48">
        <v>73565.81</v>
      </c>
      <c r="H4298" s="48">
        <v>79324.800000000003</v>
      </c>
      <c r="I4298" s="48">
        <v>95849.38</v>
      </c>
      <c r="J4298" s="48">
        <v>113203.31</v>
      </c>
      <c r="K4298" s="48">
        <v>92210.97</v>
      </c>
      <c r="L4298" s="48">
        <v>52405.07</v>
      </c>
      <c r="M4298" s="48">
        <v>107234.31</v>
      </c>
      <c r="N4298" s="48">
        <v>125072.88</v>
      </c>
      <c r="O4298" s="48">
        <v>58172.21</v>
      </c>
      <c r="P4298" s="48">
        <v>59036.13</v>
      </c>
      <c r="Q4298" s="48">
        <v>85128.73</v>
      </c>
      <c r="R4298" s="48">
        <v>52074.02</v>
      </c>
      <c r="S4298" s="48">
        <v>45099.85</v>
      </c>
      <c r="T4298" s="48">
        <v>241230.44</v>
      </c>
      <c r="U4298" s="48">
        <v>262464.12</v>
      </c>
      <c r="V4298" s="48">
        <v>144069.72</v>
      </c>
      <c r="W4298" s="48">
        <v>133714.84</v>
      </c>
      <c r="X4298" s="48">
        <v>101462.39999999999</v>
      </c>
      <c r="Y4298" s="48">
        <v>244696.12</v>
      </c>
      <c r="Z4298" s="48">
        <v>297687.90999999997</v>
      </c>
      <c r="AA4298" s="48">
        <v>149494.04999999999</v>
      </c>
      <c r="AB4298" s="48">
        <v>226838.91</v>
      </c>
      <c r="AC4298" s="48">
        <v>212654.31</v>
      </c>
      <c r="AD4298" s="48">
        <v>200282.16</v>
      </c>
      <c r="AE4298" s="48">
        <v>256727.77</v>
      </c>
      <c r="AF4298" s="48">
        <v>180147.19</v>
      </c>
      <c r="AG4298" s="48">
        <v>190819.88</v>
      </c>
      <c r="AH4298" s="48">
        <v>210164.11</v>
      </c>
    </row>
    <row r="4299" spans="1:34">
      <c r="A4299" s="48">
        <v>2542547</v>
      </c>
      <c r="B4299" s="49" t="s">
        <v>12682</v>
      </c>
      <c r="C4299" s="49" t="s">
        <v>12683</v>
      </c>
      <c r="D4299" s="49" t="s">
        <v>12684</v>
      </c>
      <c r="E4299" s="50"/>
      <c r="F4299" s="50"/>
      <c r="G4299" s="50"/>
      <c r="H4299" s="48">
        <v>12625.29</v>
      </c>
      <c r="I4299" s="50"/>
      <c r="J4299" s="48">
        <v>3728.12</v>
      </c>
      <c r="K4299" s="48">
        <v>18408.45</v>
      </c>
      <c r="L4299" s="48">
        <v>2072.0700000000002</v>
      </c>
      <c r="M4299" s="48">
        <v>4831.1499999999996</v>
      </c>
      <c r="N4299" s="50"/>
      <c r="O4299" s="48">
        <v>7551.18</v>
      </c>
      <c r="P4299" s="48">
        <v>3441.11</v>
      </c>
      <c r="Q4299" s="50"/>
      <c r="R4299" s="50"/>
      <c r="S4299" s="50"/>
      <c r="T4299" s="50"/>
      <c r="U4299" s="50"/>
      <c r="V4299" s="50"/>
      <c r="W4299" s="48">
        <v>635.52</v>
      </c>
      <c r="X4299" s="50"/>
      <c r="Y4299" s="48">
        <v>730.93</v>
      </c>
      <c r="Z4299" s="48">
        <v>52010.9</v>
      </c>
      <c r="AA4299" s="48">
        <v>1015.42</v>
      </c>
      <c r="AB4299" s="48">
        <v>806.87</v>
      </c>
      <c r="AC4299" s="50"/>
      <c r="AD4299" s="48">
        <v>13561.34</v>
      </c>
      <c r="AE4299" s="48">
        <v>1481.21</v>
      </c>
      <c r="AF4299" s="50"/>
      <c r="AG4299" s="50"/>
      <c r="AH4299" s="50"/>
    </row>
    <row r="4300" spans="1:34">
      <c r="A4300" s="48">
        <v>2546624</v>
      </c>
      <c r="B4300" s="49" t="s">
        <v>12685</v>
      </c>
      <c r="C4300" s="49" t="s">
        <v>12686</v>
      </c>
      <c r="D4300" s="49" t="s">
        <v>12687</v>
      </c>
      <c r="E4300" s="48">
        <v>28675.64</v>
      </c>
      <c r="F4300" s="48">
        <v>17459.38</v>
      </c>
      <c r="G4300" s="48">
        <v>21922.49</v>
      </c>
      <c r="H4300" s="48">
        <v>18876.45</v>
      </c>
      <c r="I4300" s="48">
        <v>18971.439999999999</v>
      </c>
      <c r="J4300" s="48">
        <v>11775.28</v>
      </c>
      <c r="K4300" s="48">
        <v>10535.24</v>
      </c>
      <c r="L4300" s="48">
        <v>9174.19</v>
      </c>
      <c r="M4300" s="48">
        <v>14303.32</v>
      </c>
      <c r="N4300" s="48">
        <v>17770.400000000001</v>
      </c>
      <c r="O4300" s="48">
        <v>4928.1000000000004</v>
      </c>
      <c r="P4300" s="48">
        <v>5170.1099999999997</v>
      </c>
      <c r="Q4300" s="50"/>
      <c r="R4300" s="50"/>
      <c r="S4300" s="50"/>
      <c r="T4300" s="48">
        <v>29965.18</v>
      </c>
      <c r="U4300" s="48">
        <v>30176.080000000002</v>
      </c>
      <c r="V4300" s="48">
        <v>32719.9</v>
      </c>
      <c r="W4300" s="48">
        <v>29938.33</v>
      </c>
      <c r="X4300" s="48">
        <v>26868.28</v>
      </c>
      <c r="Y4300" s="48">
        <v>27973.17</v>
      </c>
      <c r="Z4300" s="48">
        <v>36401.11</v>
      </c>
      <c r="AA4300" s="48">
        <v>34371.42</v>
      </c>
      <c r="AB4300" s="48">
        <v>29968.29</v>
      </c>
      <c r="AC4300" s="48">
        <v>26336.15</v>
      </c>
      <c r="AD4300" s="48">
        <v>2377.35</v>
      </c>
      <c r="AE4300" s="48">
        <v>3101.46</v>
      </c>
      <c r="AF4300" s="50"/>
      <c r="AG4300" s="50"/>
      <c r="AH4300" s="50"/>
    </row>
    <row r="4301" spans="1:34">
      <c r="A4301" s="48">
        <v>2543580</v>
      </c>
      <c r="B4301" s="49" t="s">
        <v>12688</v>
      </c>
      <c r="C4301" s="49" t="s">
        <v>12689</v>
      </c>
      <c r="D4301" s="49" t="s">
        <v>12690</v>
      </c>
      <c r="E4301" s="48">
        <v>68774.77</v>
      </c>
      <c r="F4301" s="48">
        <v>51853.38</v>
      </c>
      <c r="G4301" s="48">
        <v>52853.38</v>
      </c>
      <c r="H4301" s="48">
        <v>49302.27</v>
      </c>
      <c r="I4301" s="48">
        <v>53442.32</v>
      </c>
      <c r="J4301" s="48">
        <v>17080.47</v>
      </c>
      <c r="K4301" s="48">
        <v>15589.42</v>
      </c>
      <c r="L4301" s="48">
        <v>14741.42</v>
      </c>
      <c r="M4301" s="48">
        <v>33997.82</v>
      </c>
      <c r="N4301" s="48">
        <v>40297.03</v>
      </c>
      <c r="O4301" s="50"/>
      <c r="P4301" s="48">
        <v>23910.639999999999</v>
      </c>
      <c r="Q4301" s="48">
        <v>38669.1</v>
      </c>
      <c r="R4301" s="48">
        <v>20919.580000000002</v>
      </c>
      <c r="S4301" s="48">
        <v>15283.41</v>
      </c>
      <c r="T4301" s="48">
        <v>2053.08</v>
      </c>
      <c r="U4301" s="50"/>
      <c r="V4301" s="48">
        <v>1119.1400000000001</v>
      </c>
      <c r="W4301" s="50"/>
      <c r="X4301" s="50"/>
      <c r="Y4301" s="50"/>
      <c r="Z4301" s="50"/>
      <c r="AA4301" s="50"/>
      <c r="AB4301" s="50"/>
      <c r="AC4301" s="50"/>
      <c r="AD4301" s="50"/>
      <c r="AE4301" s="50"/>
      <c r="AF4301" s="48">
        <v>5700.49</v>
      </c>
      <c r="AG4301" s="48">
        <v>5796.75</v>
      </c>
      <c r="AH4301" s="50"/>
    </row>
    <row r="4302" spans="1:34">
      <c r="A4302" s="48">
        <v>2543925</v>
      </c>
      <c r="B4302" s="49" t="s">
        <v>12691</v>
      </c>
      <c r="C4302" s="49" t="s">
        <v>12692</v>
      </c>
      <c r="D4302" s="49" t="s">
        <v>12693</v>
      </c>
      <c r="E4302" s="48">
        <v>363869.62</v>
      </c>
      <c r="F4302" s="48">
        <v>284686.78000000003</v>
      </c>
      <c r="G4302" s="48">
        <v>135052.12</v>
      </c>
      <c r="H4302" s="48">
        <v>132528.66</v>
      </c>
      <c r="I4302" s="48">
        <v>146723.09</v>
      </c>
      <c r="J4302" s="48">
        <v>330800.65999999997</v>
      </c>
      <c r="K4302" s="48">
        <v>234141.67</v>
      </c>
      <c r="L4302" s="48">
        <v>194708.48000000001</v>
      </c>
      <c r="M4302" s="48">
        <v>178856.19</v>
      </c>
      <c r="N4302" s="48">
        <v>236210.45</v>
      </c>
      <c r="O4302" s="48">
        <v>219846.19</v>
      </c>
      <c r="P4302" s="48">
        <v>64339.91</v>
      </c>
      <c r="Q4302" s="48">
        <v>68887.91</v>
      </c>
      <c r="R4302" s="48">
        <v>36727.050000000003</v>
      </c>
      <c r="S4302" s="48">
        <v>36658.120000000003</v>
      </c>
      <c r="T4302" s="48">
        <v>558.17999999999995</v>
      </c>
      <c r="U4302" s="48">
        <v>20093.009999999998</v>
      </c>
      <c r="V4302" s="48">
        <v>12033.64</v>
      </c>
      <c r="W4302" s="48">
        <v>844.73</v>
      </c>
      <c r="X4302" s="48">
        <v>15680.52</v>
      </c>
      <c r="Y4302" s="48">
        <v>70519.5</v>
      </c>
      <c r="Z4302" s="48">
        <v>45048.27</v>
      </c>
      <c r="AA4302" s="48">
        <v>58253.21</v>
      </c>
      <c r="AB4302" s="48">
        <v>28331.7</v>
      </c>
      <c r="AC4302" s="48">
        <v>33907.29</v>
      </c>
      <c r="AD4302" s="48">
        <v>55746.8</v>
      </c>
      <c r="AE4302" s="48">
        <v>23933.19</v>
      </c>
      <c r="AF4302" s="50"/>
      <c r="AG4302" s="50"/>
      <c r="AH4302" s="50"/>
    </row>
    <row r="4303" spans="1:34">
      <c r="A4303" s="48">
        <v>2545261</v>
      </c>
      <c r="B4303" s="49" t="s">
        <v>12694</v>
      </c>
      <c r="C4303" s="49" t="s">
        <v>12695</v>
      </c>
      <c r="D4303" s="49" t="s">
        <v>12696</v>
      </c>
      <c r="E4303" s="48">
        <v>76905.83</v>
      </c>
      <c r="F4303" s="48">
        <v>67585.73</v>
      </c>
      <c r="G4303" s="48">
        <v>44035.1</v>
      </c>
      <c r="H4303" s="48">
        <v>44271.12</v>
      </c>
      <c r="I4303" s="48">
        <v>43750.080000000002</v>
      </c>
      <c r="J4303" s="48">
        <v>26407.61</v>
      </c>
      <c r="K4303" s="48">
        <v>24600.55</v>
      </c>
      <c r="L4303" s="48">
        <v>22116.53</v>
      </c>
      <c r="M4303" s="48">
        <v>27842.65</v>
      </c>
      <c r="N4303" s="48">
        <v>31060.76</v>
      </c>
      <c r="O4303" s="48">
        <v>11895.29</v>
      </c>
      <c r="P4303" s="48">
        <v>21521.53</v>
      </c>
      <c r="Q4303" s="48">
        <v>31358.79</v>
      </c>
      <c r="R4303" s="48">
        <v>21771.52</v>
      </c>
      <c r="S4303" s="48">
        <v>19142.43</v>
      </c>
      <c r="T4303" s="48">
        <v>73961.88</v>
      </c>
      <c r="U4303" s="48">
        <v>101014.5</v>
      </c>
      <c r="V4303" s="48">
        <v>57362.03</v>
      </c>
      <c r="W4303" s="48">
        <v>59665.4</v>
      </c>
      <c r="X4303" s="48">
        <v>61385.52</v>
      </c>
      <c r="Y4303" s="48">
        <v>60813.440000000002</v>
      </c>
      <c r="Z4303" s="48">
        <v>63723.07</v>
      </c>
      <c r="AA4303" s="48">
        <v>86121.05</v>
      </c>
      <c r="AB4303" s="48">
        <v>57286.3</v>
      </c>
      <c r="AC4303" s="48">
        <v>52636.45</v>
      </c>
      <c r="AD4303" s="48">
        <v>61300.25</v>
      </c>
      <c r="AE4303" s="48">
        <v>73028.11</v>
      </c>
      <c r="AF4303" s="48">
        <v>62193.2</v>
      </c>
      <c r="AG4303" s="48">
        <v>111221.4</v>
      </c>
      <c r="AH4303" s="48">
        <v>106066.58</v>
      </c>
    </row>
    <row r="4304" spans="1:34">
      <c r="A4304" s="48">
        <v>2545187</v>
      </c>
      <c r="B4304" s="49" t="s">
        <v>12697</v>
      </c>
      <c r="C4304" s="49" t="s">
        <v>12698</v>
      </c>
      <c r="D4304" s="49" t="s">
        <v>12699</v>
      </c>
      <c r="E4304" s="48">
        <v>36317.94</v>
      </c>
      <c r="F4304" s="48">
        <v>44028.06</v>
      </c>
      <c r="G4304" s="48">
        <v>60972.41</v>
      </c>
      <c r="H4304" s="48">
        <v>68477.66</v>
      </c>
      <c r="I4304" s="48">
        <v>66232.479999999996</v>
      </c>
      <c r="J4304" s="48">
        <v>42657.91</v>
      </c>
      <c r="K4304" s="48">
        <v>30091.71</v>
      </c>
      <c r="L4304" s="48">
        <v>26933.61</v>
      </c>
      <c r="M4304" s="48">
        <v>41047.93</v>
      </c>
      <c r="N4304" s="48">
        <v>43693.08</v>
      </c>
      <c r="O4304" s="48">
        <v>19463.400000000001</v>
      </c>
      <c r="P4304" s="48">
        <v>25820.6</v>
      </c>
      <c r="Q4304" s="48">
        <v>34570.800000000003</v>
      </c>
      <c r="R4304" s="48">
        <v>18273.43</v>
      </c>
      <c r="S4304" s="48">
        <v>18218.41</v>
      </c>
      <c r="T4304" s="48">
        <v>56312.94</v>
      </c>
      <c r="U4304" s="48">
        <v>63175.17</v>
      </c>
      <c r="V4304" s="48">
        <v>68484.91</v>
      </c>
      <c r="W4304" s="48">
        <v>76977.679999999993</v>
      </c>
      <c r="X4304" s="48">
        <v>78721.179999999993</v>
      </c>
      <c r="Y4304" s="48">
        <v>81786.78</v>
      </c>
      <c r="Z4304" s="48">
        <v>92954.21</v>
      </c>
      <c r="AA4304" s="48">
        <v>108960.7</v>
      </c>
      <c r="AB4304" s="48">
        <v>81550.55</v>
      </c>
      <c r="AC4304" s="48">
        <v>75558.649999999994</v>
      </c>
      <c r="AD4304" s="48">
        <v>89450.23</v>
      </c>
      <c r="AE4304" s="48">
        <v>87779.520000000004</v>
      </c>
      <c r="AF4304" s="48">
        <v>74611.210000000006</v>
      </c>
      <c r="AG4304" s="48">
        <v>92927.05</v>
      </c>
      <c r="AH4304" s="48">
        <v>105618.77</v>
      </c>
    </row>
    <row r="4305" spans="1:34">
      <c r="A4305" s="48">
        <v>2547797</v>
      </c>
      <c r="B4305" s="49" t="s">
        <v>12700</v>
      </c>
      <c r="C4305" s="49" t="s">
        <v>12701</v>
      </c>
      <c r="D4305" s="49" t="s">
        <v>12702</v>
      </c>
      <c r="E4305" s="48">
        <v>2376.04</v>
      </c>
      <c r="F4305" s="48">
        <v>7395.11</v>
      </c>
      <c r="G4305" s="50"/>
      <c r="H4305" s="48">
        <v>58419.25</v>
      </c>
      <c r="I4305" s="50"/>
      <c r="J4305" s="48">
        <v>27737.56</v>
      </c>
      <c r="K4305" s="48">
        <v>6176.16</v>
      </c>
      <c r="L4305" s="50"/>
      <c r="M4305" s="50"/>
      <c r="N4305" s="50"/>
      <c r="O4305" s="48">
        <v>11687.26</v>
      </c>
      <c r="P4305" s="48">
        <v>1397.02</v>
      </c>
      <c r="Q4305" s="48">
        <v>4855.16</v>
      </c>
      <c r="R4305" s="50"/>
      <c r="S4305" s="50"/>
      <c r="T4305" s="48">
        <v>524.83000000000004</v>
      </c>
      <c r="U4305" s="48">
        <v>4943.9399999999996</v>
      </c>
      <c r="V4305" s="50"/>
      <c r="W4305" s="48">
        <v>32396.53</v>
      </c>
      <c r="X4305" s="50"/>
      <c r="Y4305" s="48">
        <v>47189.39</v>
      </c>
      <c r="Z4305" s="48">
        <v>65471.08</v>
      </c>
      <c r="AA4305" s="50"/>
      <c r="AB4305" s="50"/>
      <c r="AC4305" s="50"/>
      <c r="AD4305" s="48">
        <v>5302.44</v>
      </c>
      <c r="AE4305" s="48">
        <v>1720.57</v>
      </c>
      <c r="AF4305" s="48">
        <v>305.56</v>
      </c>
      <c r="AG4305" s="50"/>
      <c r="AH4305" s="50"/>
    </row>
    <row r="4306" spans="1:34">
      <c r="A4306" s="48">
        <v>2545111</v>
      </c>
      <c r="B4306" s="49" t="s">
        <v>12703</v>
      </c>
      <c r="C4306" s="49" t="s">
        <v>12704</v>
      </c>
      <c r="D4306" s="49" t="s">
        <v>12705</v>
      </c>
      <c r="E4306" s="48">
        <v>32801.85</v>
      </c>
      <c r="F4306" s="48">
        <v>30955.72</v>
      </c>
      <c r="G4306" s="48">
        <v>48331.13</v>
      </c>
      <c r="H4306" s="48">
        <v>46074.12</v>
      </c>
      <c r="I4306" s="48">
        <v>50130.2</v>
      </c>
      <c r="J4306" s="48">
        <v>24189.57</v>
      </c>
      <c r="K4306" s="48">
        <v>20851.5</v>
      </c>
      <c r="L4306" s="48">
        <v>20156.46</v>
      </c>
      <c r="M4306" s="48">
        <v>32890.79</v>
      </c>
      <c r="N4306" s="48">
        <v>37403.89</v>
      </c>
      <c r="O4306" s="48">
        <v>12865.27</v>
      </c>
      <c r="P4306" s="48">
        <v>25923.599999999999</v>
      </c>
      <c r="Q4306" s="48">
        <v>34344.81</v>
      </c>
      <c r="R4306" s="48">
        <v>14942.35</v>
      </c>
      <c r="S4306" s="48">
        <v>14331.33</v>
      </c>
      <c r="T4306" s="48">
        <v>29167.68</v>
      </c>
      <c r="U4306" s="48">
        <v>26547.26</v>
      </c>
      <c r="V4306" s="48">
        <v>36219.93</v>
      </c>
      <c r="W4306" s="48">
        <v>40265.660000000003</v>
      </c>
      <c r="X4306" s="48">
        <v>41324.33</v>
      </c>
      <c r="Y4306" s="48">
        <v>32179.34</v>
      </c>
      <c r="Z4306" s="48">
        <v>41402.839999999997</v>
      </c>
      <c r="AA4306" s="48">
        <v>48981.69</v>
      </c>
      <c r="AB4306" s="48">
        <v>34672.58</v>
      </c>
      <c r="AC4306" s="48">
        <v>36302.14</v>
      </c>
      <c r="AD4306" s="48">
        <v>10349.16</v>
      </c>
      <c r="AE4306" s="48">
        <v>49181.77</v>
      </c>
      <c r="AF4306" s="48">
        <v>38120.42</v>
      </c>
      <c r="AG4306" s="48">
        <v>57488.47</v>
      </c>
      <c r="AH4306" s="48">
        <v>16691.560000000001</v>
      </c>
    </row>
    <row r="4307" spans="1:34">
      <c r="A4307" s="48">
        <v>2546143</v>
      </c>
      <c r="B4307" s="49" t="s">
        <v>12706</v>
      </c>
      <c r="C4307" s="49" t="s">
        <v>12707</v>
      </c>
      <c r="D4307" s="49" t="s">
        <v>12708</v>
      </c>
      <c r="E4307" s="48">
        <v>66885.78</v>
      </c>
      <c r="F4307" s="48">
        <v>50946.36</v>
      </c>
      <c r="G4307" s="48">
        <v>48268.29</v>
      </c>
      <c r="H4307" s="48">
        <v>49241.29</v>
      </c>
      <c r="I4307" s="48">
        <v>53692.4</v>
      </c>
      <c r="J4307" s="48">
        <v>21744.58</v>
      </c>
      <c r="K4307" s="48">
        <v>33395.879999999997</v>
      </c>
      <c r="L4307" s="48">
        <v>11352.27</v>
      </c>
      <c r="M4307" s="48">
        <v>40345.019999999997</v>
      </c>
      <c r="N4307" s="48">
        <v>48763.27</v>
      </c>
      <c r="O4307" s="48">
        <v>11105.29</v>
      </c>
      <c r="P4307" s="48">
        <v>1182.04</v>
      </c>
      <c r="Q4307" s="48">
        <v>7547.19</v>
      </c>
      <c r="R4307" s="48">
        <v>447.02</v>
      </c>
      <c r="S4307" s="48">
        <v>577.02</v>
      </c>
      <c r="T4307" s="48">
        <v>65377.94</v>
      </c>
      <c r="U4307" s="48">
        <v>66946.880000000005</v>
      </c>
      <c r="V4307" s="48">
        <v>57706.53</v>
      </c>
      <c r="W4307" s="48">
        <v>63133.61</v>
      </c>
      <c r="X4307" s="48">
        <v>75139.539999999994</v>
      </c>
      <c r="Y4307" s="48">
        <v>61337.32</v>
      </c>
      <c r="Z4307" s="48">
        <v>99261.04</v>
      </c>
      <c r="AA4307" s="48">
        <v>24780.57</v>
      </c>
      <c r="AB4307" s="48">
        <v>86965.56</v>
      </c>
      <c r="AC4307" s="48">
        <v>84663.93</v>
      </c>
      <c r="AD4307" s="48">
        <v>30231.69</v>
      </c>
      <c r="AE4307" s="48">
        <v>1045.42</v>
      </c>
      <c r="AF4307" s="48">
        <v>4679.87</v>
      </c>
      <c r="AG4307" s="48">
        <v>1511.81</v>
      </c>
      <c r="AH4307" s="48">
        <v>1464.69</v>
      </c>
    </row>
    <row r="4308" spans="1:34">
      <c r="A4308" s="48">
        <v>2545894</v>
      </c>
      <c r="B4308" s="49" t="s">
        <v>12709</v>
      </c>
      <c r="C4308" s="49" t="s">
        <v>12710</v>
      </c>
      <c r="D4308" s="49" t="s">
        <v>12711</v>
      </c>
      <c r="E4308" s="48">
        <v>17591.46</v>
      </c>
      <c r="F4308" s="48">
        <v>15580.38</v>
      </c>
      <c r="G4308" s="48">
        <v>10166.24</v>
      </c>
      <c r="H4308" s="48">
        <v>12839.32</v>
      </c>
      <c r="I4308" s="48">
        <v>12185.31</v>
      </c>
      <c r="J4308" s="48">
        <v>14635.35</v>
      </c>
      <c r="K4308" s="48">
        <v>11665.31</v>
      </c>
      <c r="L4308" s="48">
        <v>14271.35</v>
      </c>
      <c r="M4308" s="48">
        <v>10764.28</v>
      </c>
      <c r="N4308" s="48">
        <v>16209.41</v>
      </c>
      <c r="O4308" s="48">
        <v>12858.32</v>
      </c>
      <c r="P4308" s="48">
        <v>9837.23</v>
      </c>
      <c r="Q4308" s="48">
        <v>14718.38</v>
      </c>
      <c r="R4308" s="48">
        <v>11396.3</v>
      </c>
      <c r="S4308" s="48">
        <v>11157.3</v>
      </c>
      <c r="T4308" s="48">
        <v>6915.21</v>
      </c>
      <c r="U4308" s="48">
        <v>7126.64</v>
      </c>
      <c r="V4308" s="48">
        <v>5642.4</v>
      </c>
      <c r="W4308" s="48">
        <v>4953.6499999999996</v>
      </c>
      <c r="X4308" s="48">
        <v>5311.97</v>
      </c>
      <c r="Y4308" s="48">
        <v>6819.06</v>
      </c>
      <c r="Z4308" s="48">
        <v>12565.88</v>
      </c>
      <c r="AA4308" s="48">
        <v>18702.55</v>
      </c>
      <c r="AB4308" s="50"/>
      <c r="AC4308" s="48">
        <v>7486.39</v>
      </c>
      <c r="AD4308" s="48">
        <v>14491.71</v>
      </c>
      <c r="AE4308" s="48">
        <v>6849.08</v>
      </c>
      <c r="AF4308" s="48">
        <v>15088.18</v>
      </c>
      <c r="AG4308" s="48">
        <v>22404.76</v>
      </c>
      <c r="AH4308" s="48">
        <v>23621.68</v>
      </c>
    </row>
    <row r="4309" spans="1:34">
      <c r="A4309" s="48">
        <v>2547989</v>
      </c>
      <c r="B4309" s="49" t="s">
        <v>12712</v>
      </c>
      <c r="C4309" s="49" t="s">
        <v>12713</v>
      </c>
      <c r="D4309" s="49" t="s">
        <v>12714</v>
      </c>
      <c r="E4309" s="48">
        <v>29491.73</v>
      </c>
      <c r="F4309" s="48">
        <v>22544.58</v>
      </c>
      <c r="G4309" s="48">
        <v>14136.32</v>
      </c>
      <c r="H4309" s="48">
        <v>18705.419999999998</v>
      </c>
      <c r="I4309" s="48">
        <v>16287.4</v>
      </c>
      <c r="J4309" s="48">
        <v>12276.28</v>
      </c>
      <c r="K4309" s="48">
        <v>7681.18</v>
      </c>
      <c r="L4309" s="48">
        <v>8228.17</v>
      </c>
      <c r="M4309" s="48">
        <v>9532.2099999999991</v>
      </c>
      <c r="N4309" s="48">
        <v>16226.4</v>
      </c>
      <c r="O4309" s="50"/>
      <c r="P4309" s="50"/>
      <c r="Q4309" s="50"/>
      <c r="R4309" s="50"/>
      <c r="S4309" s="50"/>
      <c r="T4309" s="48">
        <v>59620.84</v>
      </c>
      <c r="U4309" s="48">
        <v>60084.02</v>
      </c>
      <c r="V4309" s="48">
        <v>24738.58</v>
      </c>
      <c r="W4309" s="48">
        <v>42836.34</v>
      </c>
      <c r="X4309" s="48">
        <v>48819.54</v>
      </c>
      <c r="Y4309" s="48">
        <v>19770.21</v>
      </c>
      <c r="Z4309" s="48">
        <v>4013.89</v>
      </c>
      <c r="AA4309" s="48">
        <v>5639.84</v>
      </c>
      <c r="AB4309" s="48">
        <v>3511.34</v>
      </c>
      <c r="AC4309" s="48">
        <v>28879.17</v>
      </c>
      <c r="AD4309" s="50"/>
      <c r="AE4309" s="50"/>
      <c r="AF4309" s="50"/>
      <c r="AG4309" s="50"/>
      <c r="AH4309" s="50"/>
    </row>
    <row r="4310" spans="1:34">
      <c r="A4310" s="48">
        <v>2547111</v>
      </c>
      <c r="B4310" s="49" t="s">
        <v>12715</v>
      </c>
      <c r="C4310" s="49" t="s">
        <v>12716</v>
      </c>
      <c r="D4310" s="49" t="s">
        <v>12717</v>
      </c>
      <c r="E4310" s="48">
        <v>62642.42</v>
      </c>
      <c r="F4310" s="48">
        <v>50550.080000000002</v>
      </c>
      <c r="G4310" s="48">
        <v>26626.59</v>
      </c>
      <c r="H4310" s="48">
        <v>10476.209999999999</v>
      </c>
      <c r="I4310" s="48">
        <v>9676.2099999999991</v>
      </c>
      <c r="J4310" s="48">
        <v>29994.67</v>
      </c>
      <c r="K4310" s="48">
        <v>21874.47</v>
      </c>
      <c r="L4310" s="48">
        <v>12260.29</v>
      </c>
      <c r="M4310" s="48">
        <v>33787.78</v>
      </c>
      <c r="N4310" s="48">
        <v>34316.769999999997</v>
      </c>
      <c r="O4310" s="48">
        <v>19185.39</v>
      </c>
      <c r="P4310" s="48">
        <v>42915.95</v>
      </c>
      <c r="Q4310" s="48">
        <v>57661.27</v>
      </c>
      <c r="R4310" s="48">
        <v>25686.560000000001</v>
      </c>
      <c r="S4310" s="48">
        <v>32456.7</v>
      </c>
      <c r="T4310" s="48">
        <v>62307.53</v>
      </c>
      <c r="U4310" s="48">
        <v>69987.17</v>
      </c>
      <c r="V4310" s="48">
        <v>30776.71</v>
      </c>
      <c r="W4310" s="48">
        <v>793.3</v>
      </c>
      <c r="X4310" s="48">
        <v>1351.84</v>
      </c>
      <c r="Y4310" s="48">
        <v>69774.95</v>
      </c>
      <c r="Z4310" s="48">
        <v>72337.41</v>
      </c>
      <c r="AA4310" s="48">
        <v>17188.439999999999</v>
      </c>
      <c r="AB4310" s="48">
        <v>72894.45</v>
      </c>
      <c r="AC4310" s="48">
        <v>59605.97</v>
      </c>
      <c r="AD4310" s="48">
        <v>96500.23</v>
      </c>
      <c r="AE4310" s="48">
        <v>148323.53</v>
      </c>
      <c r="AF4310" s="48">
        <v>125457.22</v>
      </c>
      <c r="AG4310" s="48">
        <v>127844.59</v>
      </c>
      <c r="AH4310" s="48">
        <v>229531.55</v>
      </c>
    </row>
    <row r="4311" spans="1:34">
      <c r="A4311" s="48">
        <v>2544505</v>
      </c>
      <c r="B4311" s="49" t="s">
        <v>12718</v>
      </c>
      <c r="C4311" s="49" t="s">
        <v>12719</v>
      </c>
      <c r="D4311" s="49" t="s">
        <v>12720</v>
      </c>
      <c r="E4311" s="48">
        <v>43304.33</v>
      </c>
      <c r="F4311" s="48">
        <v>4505.12</v>
      </c>
      <c r="G4311" s="48">
        <v>33533.949999999997</v>
      </c>
      <c r="H4311" s="48">
        <v>32960.89</v>
      </c>
      <c r="I4311" s="48">
        <v>22430.69</v>
      </c>
      <c r="J4311" s="48">
        <v>20696.59</v>
      </c>
      <c r="K4311" s="48">
        <v>7749.18</v>
      </c>
      <c r="L4311" s="48">
        <v>6103.15</v>
      </c>
      <c r="M4311" s="48">
        <v>10658.32</v>
      </c>
      <c r="N4311" s="48">
        <v>6212.15</v>
      </c>
      <c r="O4311" s="48">
        <v>12631.36</v>
      </c>
      <c r="P4311" s="48">
        <v>23917.66</v>
      </c>
      <c r="Q4311" s="48">
        <v>23912.69</v>
      </c>
      <c r="R4311" s="48">
        <v>13821.41</v>
      </c>
      <c r="S4311" s="48">
        <v>6372.16</v>
      </c>
      <c r="T4311" s="48">
        <v>30247.98</v>
      </c>
      <c r="U4311" s="48">
        <v>1004.17</v>
      </c>
      <c r="V4311" s="48">
        <v>36602.089999999997</v>
      </c>
      <c r="W4311" s="48">
        <v>39978.89</v>
      </c>
      <c r="X4311" s="48">
        <v>29667.040000000001</v>
      </c>
      <c r="Y4311" s="48">
        <v>9938.84</v>
      </c>
      <c r="Z4311" s="48">
        <v>11251.99</v>
      </c>
      <c r="AA4311" s="48">
        <v>12805.8</v>
      </c>
      <c r="AB4311" s="48">
        <v>13829.41</v>
      </c>
      <c r="AC4311" s="48">
        <v>1845.14</v>
      </c>
      <c r="AD4311" s="48">
        <v>52649.4</v>
      </c>
      <c r="AE4311" s="48">
        <v>100276.79</v>
      </c>
      <c r="AF4311" s="48">
        <v>75852.800000000003</v>
      </c>
      <c r="AG4311" s="48">
        <v>101732.06</v>
      </c>
      <c r="AH4311" s="48">
        <v>67348.77</v>
      </c>
    </row>
    <row r="4312" spans="1:34">
      <c r="A4312" s="48">
        <v>2545089</v>
      </c>
      <c r="B4312" s="49" t="s">
        <v>12721</v>
      </c>
      <c r="C4312" s="49" t="s">
        <v>12722</v>
      </c>
      <c r="D4312" s="49" t="s">
        <v>12723</v>
      </c>
      <c r="E4312" s="48">
        <v>24646.65</v>
      </c>
      <c r="F4312" s="48">
        <v>59661.32</v>
      </c>
      <c r="G4312" s="50"/>
      <c r="H4312" s="50"/>
      <c r="I4312" s="50"/>
      <c r="J4312" s="48">
        <v>6559.15</v>
      </c>
      <c r="K4312" s="48">
        <v>32536.71</v>
      </c>
      <c r="L4312" s="48">
        <v>27628.6</v>
      </c>
      <c r="M4312" s="48">
        <v>47880.99</v>
      </c>
      <c r="N4312" s="48">
        <v>1044.03</v>
      </c>
      <c r="O4312" s="48">
        <v>1717.06</v>
      </c>
      <c r="P4312" s="50"/>
      <c r="Q4312" s="50"/>
      <c r="R4312" s="50"/>
      <c r="S4312" s="50"/>
      <c r="T4312" s="48">
        <v>96360.89</v>
      </c>
      <c r="U4312" s="48">
        <v>90991.5</v>
      </c>
      <c r="V4312" s="50"/>
      <c r="W4312" s="50"/>
      <c r="X4312" s="50"/>
      <c r="Y4312" s="48">
        <v>34857.72</v>
      </c>
      <c r="Z4312" s="48">
        <v>79152.22</v>
      </c>
      <c r="AA4312" s="48">
        <v>43528.27</v>
      </c>
      <c r="AB4312" s="48">
        <v>65589.37</v>
      </c>
      <c r="AC4312" s="48">
        <v>6302.4</v>
      </c>
      <c r="AD4312" s="48">
        <v>59663.59</v>
      </c>
      <c r="AE4312" s="50"/>
      <c r="AF4312" s="50"/>
      <c r="AG4312" s="50"/>
      <c r="AH4312" s="50"/>
    </row>
    <row r="4313" spans="1:34">
      <c r="A4313" s="48">
        <v>2546387</v>
      </c>
      <c r="B4313" s="49" t="s">
        <v>12724</v>
      </c>
      <c r="C4313" s="49" t="s">
        <v>12725</v>
      </c>
      <c r="D4313" s="49" t="s">
        <v>12726</v>
      </c>
      <c r="E4313" s="48">
        <v>17093.46</v>
      </c>
      <c r="F4313" s="48">
        <v>9159.26</v>
      </c>
      <c r="G4313" s="48">
        <v>14014.37</v>
      </c>
      <c r="H4313" s="48">
        <v>11830.32</v>
      </c>
      <c r="I4313" s="48">
        <v>7391.21</v>
      </c>
      <c r="J4313" s="48">
        <v>989.03</v>
      </c>
      <c r="K4313" s="50"/>
      <c r="L4313" s="48">
        <v>2296.0500000000002</v>
      </c>
      <c r="M4313" s="48">
        <v>5701.15</v>
      </c>
      <c r="N4313" s="48">
        <v>5721.15</v>
      </c>
      <c r="O4313" s="48">
        <v>1560.04</v>
      </c>
      <c r="P4313" s="48">
        <v>1423.04</v>
      </c>
      <c r="Q4313" s="50"/>
      <c r="R4313" s="48">
        <v>1102.03</v>
      </c>
      <c r="S4313" s="50"/>
      <c r="T4313" s="48">
        <v>17595.63</v>
      </c>
      <c r="U4313" s="48">
        <v>17973.57</v>
      </c>
      <c r="V4313" s="48">
        <v>23507.81</v>
      </c>
      <c r="W4313" s="48">
        <v>23077.919999999998</v>
      </c>
      <c r="X4313" s="48">
        <v>14140.05</v>
      </c>
      <c r="Y4313" s="48">
        <v>804.52</v>
      </c>
      <c r="Z4313" s="50"/>
      <c r="AA4313" s="48">
        <v>2368.2399999999998</v>
      </c>
      <c r="AB4313" s="48">
        <v>10019.65</v>
      </c>
      <c r="AC4313" s="48">
        <v>8313.7999999999993</v>
      </c>
      <c r="AD4313" s="48">
        <v>2481.02</v>
      </c>
      <c r="AE4313" s="48">
        <v>2503.62</v>
      </c>
      <c r="AF4313" s="50"/>
      <c r="AG4313" s="48">
        <v>3488.59</v>
      </c>
      <c r="AH4313" s="50"/>
    </row>
    <row r="4314" spans="1:34">
      <c r="A4314" s="48">
        <v>2546278</v>
      </c>
      <c r="B4314" s="49" t="s">
        <v>12727</v>
      </c>
      <c r="C4314" s="49" t="s">
        <v>12728</v>
      </c>
      <c r="D4314" s="49" t="s">
        <v>12729</v>
      </c>
      <c r="E4314" s="48">
        <v>30540.77</v>
      </c>
      <c r="F4314" s="48">
        <v>23056.57</v>
      </c>
      <c r="G4314" s="48">
        <v>23399.58</v>
      </c>
      <c r="H4314" s="48">
        <v>27896.66</v>
      </c>
      <c r="I4314" s="48">
        <v>22136.53</v>
      </c>
      <c r="J4314" s="48">
        <v>22080.53</v>
      </c>
      <c r="K4314" s="48">
        <v>24326.59</v>
      </c>
      <c r="L4314" s="48">
        <v>14684.34</v>
      </c>
      <c r="M4314" s="48">
        <v>20028.46</v>
      </c>
      <c r="N4314" s="48">
        <v>21194.46</v>
      </c>
      <c r="O4314" s="48">
        <v>16380.36</v>
      </c>
      <c r="P4314" s="48">
        <v>15949.4</v>
      </c>
      <c r="Q4314" s="48">
        <v>7044.19</v>
      </c>
      <c r="R4314" s="48">
        <v>3376.11</v>
      </c>
      <c r="S4314" s="48">
        <v>12991.31</v>
      </c>
      <c r="T4314" s="48">
        <v>35306.15</v>
      </c>
      <c r="U4314" s="48">
        <v>33816.15</v>
      </c>
      <c r="V4314" s="48">
        <v>34873.15</v>
      </c>
      <c r="W4314" s="48">
        <v>35964.71</v>
      </c>
      <c r="X4314" s="48">
        <v>35350.83</v>
      </c>
      <c r="Y4314" s="48">
        <v>52813.919999999998</v>
      </c>
      <c r="Z4314" s="48">
        <v>79505.72</v>
      </c>
      <c r="AA4314" s="48">
        <v>64386.33</v>
      </c>
      <c r="AB4314" s="48">
        <v>44198.79</v>
      </c>
      <c r="AC4314" s="48">
        <v>24775.119999999999</v>
      </c>
      <c r="AD4314" s="48">
        <v>83003.61</v>
      </c>
      <c r="AE4314" s="48">
        <v>53783.67</v>
      </c>
      <c r="AF4314" s="48">
        <v>35091.230000000003</v>
      </c>
      <c r="AG4314" s="48">
        <v>4691.6400000000003</v>
      </c>
      <c r="AH4314" s="48">
        <v>77172.509999999995</v>
      </c>
    </row>
    <row r="4315" spans="1:34">
      <c r="A4315" s="48">
        <v>2543802</v>
      </c>
      <c r="B4315" s="49" t="s">
        <v>12730</v>
      </c>
      <c r="C4315" s="49" t="s">
        <v>12731</v>
      </c>
      <c r="D4315" s="49" t="s">
        <v>12732</v>
      </c>
      <c r="E4315" s="48">
        <v>23273.74</v>
      </c>
      <c r="F4315" s="48">
        <v>15859.49</v>
      </c>
      <c r="G4315" s="48">
        <v>20375.66</v>
      </c>
      <c r="H4315" s="48">
        <v>15919.49</v>
      </c>
      <c r="I4315" s="48">
        <v>14829.47</v>
      </c>
      <c r="J4315" s="48">
        <v>21051.64</v>
      </c>
      <c r="K4315" s="48">
        <v>19733.63</v>
      </c>
      <c r="L4315" s="48">
        <v>13230.43</v>
      </c>
      <c r="M4315" s="48">
        <v>18642.580000000002</v>
      </c>
      <c r="N4315" s="48">
        <v>28683.9</v>
      </c>
      <c r="O4315" s="48">
        <v>4248.13</v>
      </c>
      <c r="P4315" s="48">
        <v>17789.53</v>
      </c>
      <c r="Q4315" s="48">
        <v>11143.38</v>
      </c>
      <c r="R4315" s="48">
        <v>4620.1499999999996</v>
      </c>
      <c r="S4315" s="48">
        <v>3060.09</v>
      </c>
      <c r="T4315" s="48">
        <v>21351.22</v>
      </c>
      <c r="U4315" s="48">
        <v>30962.68</v>
      </c>
      <c r="V4315" s="48">
        <v>25063.3</v>
      </c>
      <c r="W4315" s="48">
        <v>29439.51</v>
      </c>
      <c r="X4315" s="48">
        <v>29031.11</v>
      </c>
      <c r="Y4315" s="48">
        <v>57434.94</v>
      </c>
      <c r="Z4315" s="48">
        <v>59413.51</v>
      </c>
      <c r="AA4315" s="48">
        <v>64355.17</v>
      </c>
      <c r="AB4315" s="48">
        <v>36093.61</v>
      </c>
      <c r="AC4315" s="48">
        <v>52028.4</v>
      </c>
      <c r="AD4315" s="48">
        <v>2271.5300000000002</v>
      </c>
      <c r="AE4315" s="48">
        <v>58492.39</v>
      </c>
      <c r="AF4315" s="48">
        <v>31484.85</v>
      </c>
      <c r="AG4315" s="48">
        <v>4883.6000000000004</v>
      </c>
      <c r="AH4315" s="48">
        <v>17077.86</v>
      </c>
    </row>
    <row r="4316" spans="1:34">
      <c r="A4316" s="48">
        <v>2541963</v>
      </c>
      <c r="B4316" s="49" t="s">
        <v>12733</v>
      </c>
      <c r="C4316" s="49" t="s">
        <v>12734</v>
      </c>
      <c r="D4316" s="49" t="s">
        <v>12735</v>
      </c>
      <c r="E4316" s="48">
        <v>137585.03</v>
      </c>
      <c r="F4316" s="48">
        <v>18929.490000000002</v>
      </c>
      <c r="G4316" s="48">
        <v>44286.2</v>
      </c>
      <c r="H4316" s="48">
        <v>42434.18</v>
      </c>
      <c r="I4316" s="48">
        <v>20796.650000000001</v>
      </c>
      <c r="J4316" s="48">
        <v>7376.23</v>
      </c>
      <c r="K4316" s="48">
        <v>5490.18</v>
      </c>
      <c r="L4316" s="48">
        <v>6113.18</v>
      </c>
      <c r="M4316" s="48">
        <v>14515.36</v>
      </c>
      <c r="N4316" s="48">
        <v>14691.36</v>
      </c>
      <c r="O4316" s="48">
        <v>12819.34</v>
      </c>
      <c r="P4316" s="48">
        <v>59341.64</v>
      </c>
      <c r="Q4316" s="48">
        <v>37431.980000000003</v>
      </c>
      <c r="R4316" s="48">
        <v>58309.599999999999</v>
      </c>
      <c r="S4316" s="48">
        <v>49976.28</v>
      </c>
      <c r="T4316" s="48">
        <v>115666.27</v>
      </c>
      <c r="U4316" s="48">
        <v>20021.72</v>
      </c>
      <c r="V4316" s="48">
        <v>55312.08</v>
      </c>
      <c r="W4316" s="48">
        <v>54770.87</v>
      </c>
      <c r="X4316" s="48">
        <v>23426.880000000001</v>
      </c>
      <c r="Y4316" s="48">
        <v>2698.62</v>
      </c>
      <c r="Z4316" s="48">
        <v>3013.03</v>
      </c>
      <c r="AA4316" s="48">
        <v>28671.43</v>
      </c>
      <c r="AB4316" s="48">
        <v>33686.31</v>
      </c>
      <c r="AC4316" s="48">
        <v>32533.279999999999</v>
      </c>
      <c r="AD4316" s="48">
        <v>65582.48</v>
      </c>
      <c r="AE4316" s="48">
        <v>192802.16</v>
      </c>
      <c r="AF4316" s="48">
        <v>76958.86</v>
      </c>
      <c r="AG4316" s="48">
        <v>276229.09000000003</v>
      </c>
      <c r="AH4316" s="48">
        <v>278065.28000000003</v>
      </c>
    </row>
    <row r="4317" spans="1:34">
      <c r="A4317" s="48">
        <v>2543702</v>
      </c>
      <c r="B4317" s="49" t="s">
        <v>12736</v>
      </c>
      <c r="C4317" s="49" t="s">
        <v>10924</v>
      </c>
      <c r="D4317" s="49" t="s">
        <v>12737</v>
      </c>
      <c r="E4317" s="48">
        <v>37546.04</v>
      </c>
      <c r="F4317" s="48">
        <v>47614.26</v>
      </c>
      <c r="G4317" s="48">
        <v>33458.93</v>
      </c>
      <c r="H4317" s="48">
        <v>40035.040000000001</v>
      </c>
      <c r="I4317" s="48">
        <v>41294.03</v>
      </c>
      <c r="J4317" s="48">
        <v>37665.949999999997</v>
      </c>
      <c r="K4317" s="48">
        <v>38415.94</v>
      </c>
      <c r="L4317" s="48">
        <v>35574.949999999997</v>
      </c>
      <c r="M4317" s="48">
        <v>35604.89</v>
      </c>
      <c r="N4317" s="48">
        <v>43919.16</v>
      </c>
      <c r="O4317" s="48">
        <v>29758.77</v>
      </c>
      <c r="P4317" s="48">
        <v>30279.74</v>
      </c>
      <c r="Q4317" s="48">
        <v>34823.93</v>
      </c>
      <c r="R4317" s="48">
        <v>33329.78</v>
      </c>
      <c r="S4317" s="48">
        <v>28415.71</v>
      </c>
      <c r="T4317" s="48">
        <v>10475.25</v>
      </c>
      <c r="U4317" s="48">
        <v>11306.15</v>
      </c>
      <c r="V4317" s="48">
        <v>10878.75</v>
      </c>
      <c r="W4317" s="48">
        <v>13156.11</v>
      </c>
      <c r="X4317" s="48">
        <v>12538.38</v>
      </c>
      <c r="Y4317" s="50"/>
      <c r="Z4317" s="48">
        <v>13082.38</v>
      </c>
      <c r="AA4317" s="50"/>
      <c r="AB4317" s="50"/>
      <c r="AC4317" s="48">
        <v>10126.790000000001</v>
      </c>
      <c r="AD4317" s="50"/>
      <c r="AE4317" s="50"/>
      <c r="AF4317" s="50"/>
      <c r="AG4317" s="48">
        <v>13264.86</v>
      </c>
      <c r="AH4317" s="50"/>
    </row>
    <row r="4318" spans="1:34">
      <c r="A4318" s="48">
        <v>2548032</v>
      </c>
      <c r="B4318" s="49" t="s">
        <v>12738</v>
      </c>
      <c r="C4318" s="49" t="s">
        <v>12739</v>
      </c>
      <c r="D4318" s="49" t="s">
        <v>12740</v>
      </c>
      <c r="E4318" s="48">
        <v>33563.07</v>
      </c>
      <c r="F4318" s="48">
        <v>15016.43</v>
      </c>
      <c r="G4318" s="48">
        <v>19670.59</v>
      </c>
      <c r="H4318" s="48">
        <v>21979.63</v>
      </c>
      <c r="I4318" s="48">
        <v>15199.5</v>
      </c>
      <c r="J4318" s="48">
        <v>2293.08</v>
      </c>
      <c r="K4318" s="48">
        <v>353.01</v>
      </c>
      <c r="L4318" s="48">
        <v>4469.13</v>
      </c>
      <c r="M4318" s="48">
        <v>13307.38</v>
      </c>
      <c r="N4318" s="48">
        <v>12328.38</v>
      </c>
      <c r="O4318" s="48">
        <v>4272.12</v>
      </c>
      <c r="P4318" s="48">
        <v>20307.55</v>
      </c>
      <c r="Q4318" s="48">
        <v>43435.26</v>
      </c>
      <c r="R4318" s="48">
        <v>20224.560000000001</v>
      </c>
      <c r="S4318" s="48">
        <v>16825.490000000002</v>
      </c>
      <c r="T4318" s="48">
        <v>40394.03</v>
      </c>
      <c r="U4318" s="48">
        <v>29130.6</v>
      </c>
      <c r="V4318" s="48">
        <v>36522.269999999997</v>
      </c>
      <c r="W4318" s="48">
        <v>41382.68</v>
      </c>
      <c r="X4318" s="48">
        <v>2912.16</v>
      </c>
      <c r="Y4318" s="48">
        <v>1366.84</v>
      </c>
      <c r="Z4318" s="48">
        <v>1494.53</v>
      </c>
      <c r="AA4318" s="48">
        <v>2955.52</v>
      </c>
      <c r="AB4318" s="48">
        <v>23326.74</v>
      </c>
      <c r="AC4318" s="48">
        <v>34036.01</v>
      </c>
      <c r="AD4318" s="48">
        <v>2861.54</v>
      </c>
      <c r="AE4318" s="48">
        <v>91918.399999999994</v>
      </c>
      <c r="AF4318" s="48">
        <v>103817.92</v>
      </c>
      <c r="AG4318" s="48">
        <v>130766.23</v>
      </c>
      <c r="AH4318" s="48">
        <v>92710.02</v>
      </c>
    </row>
    <row r="4319" spans="1:34">
      <c r="A4319" s="48">
        <v>2547867</v>
      </c>
      <c r="B4319" s="49" t="s">
        <v>12741</v>
      </c>
      <c r="C4319" s="49" t="s">
        <v>12742</v>
      </c>
      <c r="D4319" s="49" t="s">
        <v>12743</v>
      </c>
      <c r="E4319" s="48">
        <v>60483.27</v>
      </c>
      <c r="F4319" s="48">
        <v>47812.04</v>
      </c>
      <c r="G4319" s="48">
        <v>18778.349999999999</v>
      </c>
      <c r="H4319" s="48">
        <v>17459.41</v>
      </c>
      <c r="I4319" s="48">
        <v>16024.33</v>
      </c>
      <c r="J4319" s="48">
        <v>29225.63</v>
      </c>
      <c r="K4319" s="48">
        <v>20722.41</v>
      </c>
      <c r="L4319" s="48">
        <v>44925.85</v>
      </c>
      <c r="M4319" s="48">
        <v>72821.55</v>
      </c>
      <c r="N4319" s="48">
        <v>84756.7</v>
      </c>
      <c r="O4319" s="48">
        <v>13402.27</v>
      </c>
      <c r="P4319" s="48">
        <v>8397.19</v>
      </c>
      <c r="Q4319" s="48">
        <v>8478.2000000000007</v>
      </c>
      <c r="R4319" s="48">
        <v>3836.08</v>
      </c>
      <c r="S4319" s="48">
        <v>3374.07</v>
      </c>
      <c r="T4319" s="48">
        <v>69670</v>
      </c>
      <c r="U4319" s="48">
        <v>66644.63</v>
      </c>
      <c r="V4319" s="48">
        <v>18722.28</v>
      </c>
      <c r="W4319" s="48">
        <v>30296.54</v>
      </c>
      <c r="X4319" s="48">
        <v>17376.7</v>
      </c>
      <c r="Y4319" s="48">
        <v>64085.16</v>
      </c>
      <c r="Z4319" s="48">
        <v>78007.98</v>
      </c>
      <c r="AA4319" s="48">
        <v>191252.8</v>
      </c>
      <c r="AB4319" s="48">
        <v>158296.59</v>
      </c>
      <c r="AC4319" s="48">
        <v>154403.09</v>
      </c>
      <c r="AD4319" s="48">
        <v>72221.13</v>
      </c>
      <c r="AE4319" s="48">
        <v>22237.7</v>
      </c>
      <c r="AF4319" s="48">
        <v>13900.72</v>
      </c>
      <c r="AG4319" s="48">
        <v>5470.99</v>
      </c>
      <c r="AH4319" s="48">
        <v>4916.3</v>
      </c>
    </row>
    <row r="4320" spans="1:34">
      <c r="A4320" s="48">
        <v>2545132</v>
      </c>
      <c r="B4320" s="49" t="s">
        <v>12744</v>
      </c>
      <c r="C4320" s="49" t="s">
        <v>12745</v>
      </c>
      <c r="D4320" s="49" t="s">
        <v>12746</v>
      </c>
      <c r="E4320" s="48">
        <v>4986.1099999999997</v>
      </c>
      <c r="F4320" s="48">
        <v>21605.55</v>
      </c>
      <c r="G4320" s="48">
        <v>45139.14</v>
      </c>
      <c r="H4320" s="48">
        <v>33329.870000000003</v>
      </c>
      <c r="I4320" s="48">
        <v>37711.919999999998</v>
      </c>
      <c r="J4320" s="50"/>
      <c r="K4320" s="50"/>
      <c r="L4320" s="48">
        <v>7051.17</v>
      </c>
      <c r="M4320" s="48">
        <v>11135.27</v>
      </c>
      <c r="N4320" s="48">
        <v>3085.07</v>
      </c>
      <c r="O4320" s="50"/>
      <c r="P4320" s="50"/>
      <c r="Q4320" s="48">
        <v>22471.55</v>
      </c>
      <c r="R4320" s="50"/>
      <c r="S4320" s="50"/>
      <c r="T4320" s="48">
        <v>1069.0999999999999</v>
      </c>
      <c r="U4320" s="48">
        <v>11288.52</v>
      </c>
      <c r="V4320" s="48">
        <v>77260.899999999994</v>
      </c>
      <c r="W4320" s="48">
        <v>48076.74</v>
      </c>
      <c r="X4320" s="48">
        <v>54420.14</v>
      </c>
      <c r="Y4320" s="50"/>
      <c r="Z4320" s="50"/>
      <c r="AA4320" s="48">
        <v>3208.55</v>
      </c>
      <c r="AB4320" s="48">
        <v>14495.52</v>
      </c>
      <c r="AC4320" s="48">
        <v>2868.27</v>
      </c>
      <c r="AD4320" s="50"/>
      <c r="AE4320" s="50"/>
      <c r="AF4320" s="48">
        <v>50307.97</v>
      </c>
      <c r="AG4320" s="50"/>
      <c r="AH4320" s="50"/>
    </row>
    <row r="4321" spans="1:34">
      <c r="A4321" s="48">
        <v>2542636</v>
      </c>
      <c r="B4321" s="49" t="s">
        <v>12747</v>
      </c>
      <c r="C4321" s="49" t="s">
        <v>12748</v>
      </c>
      <c r="D4321" s="49" t="s">
        <v>12749</v>
      </c>
      <c r="E4321" s="48">
        <v>40243.18</v>
      </c>
      <c r="F4321" s="48">
        <v>22270.639999999999</v>
      </c>
      <c r="G4321" s="48">
        <v>27571.83</v>
      </c>
      <c r="H4321" s="48">
        <v>30147.919999999998</v>
      </c>
      <c r="I4321" s="48">
        <v>27369.82</v>
      </c>
      <c r="J4321" s="48">
        <v>15246.45</v>
      </c>
      <c r="K4321" s="48">
        <v>12037.37</v>
      </c>
      <c r="L4321" s="48">
        <v>13059.39</v>
      </c>
      <c r="M4321" s="48">
        <v>14368.41</v>
      </c>
      <c r="N4321" s="48">
        <v>21131.62</v>
      </c>
      <c r="O4321" s="48">
        <v>8263.27</v>
      </c>
      <c r="P4321" s="48">
        <v>7640.23</v>
      </c>
      <c r="Q4321" s="48">
        <v>11311.32</v>
      </c>
      <c r="R4321" s="48">
        <v>1600.05</v>
      </c>
      <c r="S4321" s="48">
        <v>5119.1499999999996</v>
      </c>
      <c r="T4321" s="48">
        <v>36344.86</v>
      </c>
      <c r="U4321" s="48">
        <v>33328.959999999999</v>
      </c>
      <c r="V4321" s="48">
        <v>39158.699999999997</v>
      </c>
      <c r="W4321" s="48">
        <v>39231.75</v>
      </c>
      <c r="X4321" s="48">
        <v>38649.31</v>
      </c>
      <c r="Y4321" s="48">
        <v>40234.239999999998</v>
      </c>
      <c r="Z4321" s="48">
        <v>40498.370000000003</v>
      </c>
      <c r="AA4321" s="48">
        <v>59465.21</v>
      </c>
      <c r="AB4321" s="48">
        <v>33409.07</v>
      </c>
      <c r="AC4321" s="48">
        <v>39119.24</v>
      </c>
      <c r="AD4321" s="48">
        <v>25293.81</v>
      </c>
      <c r="AE4321" s="48">
        <v>15981.94</v>
      </c>
      <c r="AF4321" s="48">
        <v>21298.37</v>
      </c>
      <c r="AG4321" s="48">
        <v>2962.09</v>
      </c>
      <c r="AH4321" s="48">
        <v>23860.33</v>
      </c>
    </row>
    <row r="4322" spans="1:34">
      <c r="A4322" s="48">
        <v>2542962</v>
      </c>
      <c r="B4322" s="49" t="s">
        <v>12750</v>
      </c>
      <c r="C4322" s="49" t="s">
        <v>12751</v>
      </c>
      <c r="D4322" s="49" t="s">
        <v>12752</v>
      </c>
      <c r="E4322" s="48">
        <v>88628.74</v>
      </c>
      <c r="F4322" s="48">
        <v>53769.57</v>
      </c>
      <c r="G4322" s="48">
        <v>94564.9</v>
      </c>
      <c r="H4322" s="48">
        <v>90200.639999999999</v>
      </c>
      <c r="I4322" s="48">
        <v>83655.34</v>
      </c>
      <c r="J4322" s="48">
        <v>36158.01</v>
      </c>
      <c r="K4322" s="48">
        <v>28533.82</v>
      </c>
      <c r="L4322" s="48">
        <v>20720.599999999999</v>
      </c>
      <c r="M4322" s="48">
        <v>47605.39</v>
      </c>
      <c r="N4322" s="48">
        <v>44490.25</v>
      </c>
      <c r="O4322" s="48">
        <v>19879.57</v>
      </c>
      <c r="P4322" s="48">
        <v>51574.44</v>
      </c>
      <c r="Q4322" s="48">
        <v>77079.3</v>
      </c>
      <c r="R4322" s="48">
        <v>55337.69</v>
      </c>
      <c r="S4322" s="50"/>
      <c r="T4322" s="48">
        <v>53165.71</v>
      </c>
      <c r="U4322" s="48">
        <v>46295.7</v>
      </c>
      <c r="V4322" s="48">
        <v>57210.7</v>
      </c>
      <c r="W4322" s="48">
        <v>61941.42</v>
      </c>
      <c r="X4322" s="48">
        <v>53473.75</v>
      </c>
      <c r="Y4322" s="48">
        <v>43731.44</v>
      </c>
      <c r="Z4322" s="48">
        <v>48450.36</v>
      </c>
      <c r="AA4322" s="48">
        <v>39695.9</v>
      </c>
      <c r="AB4322" s="48">
        <v>48509.93</v>
      </c>
      <c r="AC4322" s="48">
        <v>38864.379999999997</v>
      </c>
      <c r="AD4322" s="48">
        <v>43948.84</v>
      </c>
      <c r="AE4322" s="48">
        <v>111994.64</v>
      </c>
      <c r="AF4322" s="48">
        <v>114806.24</v>
      </c>
      <c r="AG4322" s="48">
        <v>217091.03</v>
      </c>
      <c r="AH4322" s="50"/>
    </row>
    <row r="4323" spans="1:34">
      <c r="A4323" s="48">
        <v>2545601</v>
      </c>
      <c r="B4323" s="49" t="s">
        <v>12753</v>
      </c>
      <c r="C4323" s="49" t="s">
        <v>12754</v>
      </c>
      <c r="D4323" s="49" t="s">
        <v>12755</v>
      </c>
      <c r="E4323" s="48">
        <v>37518.089999999997</v>
      </c>
      <c r="F4323" s="48">
        <v>28533.74</v>
      </c>
      <c r="G4323" s="48">
        <v>22599.57</v>
      </c>
      <c r="H4323" s="48">
        <v>30004.720000000001</v>
      </c>
      <c r="I4323" s="48">
        <v>26040.66</v>
      </c>
      <c r="J4323" s="48">
        <v>14438.36</v>
      </c>
      <c r="K4323" s="48">
        <v>11837.31</v>
      </c>
      <c r="L4323" s="48">
        <v>11611.27</v>
      </c>
      <c r="M4323" s="48">
        <v>20824.509999999998</v>
      </c>
      <c r="N4323" s="48">
        <v>24147.599999999999</v>
      </c>
      <c r="O4323" s="48">
        <v>1720.04</v>
      </c>
      <c r="P4323" s="50"/>
      <c r="Q4323" s="48">
        <v>4337.13</v>
      </c>
      <c r="R4323" s="48">
        <v>982.04</v>
      </c>
      <c r="S4323" s="50"/>
      <c r="T4323" s="48">
        <v>48996.84</v>
      </c>
      <c r="U4323" s="48">
        <v>50298.04</v>
      </c>
      <c r="V4323" s="48">
        <v>30302.49</v>
      </c>
      <c r="W4323" s="48">
        <v>44222.68</v>
      </c>
      <c r="X4323" s="48">
        <v>39224.769999999997</v>
      </c>
      <c r="Y4323" s="48">
        <v>34678.050000000003</v>
      </c>
      <c r="Z4323" s="48">
        <v>37551.07</v>
      </c>
      <c r="AA4323" s="48">
        <v>45842.14</v>
      </c>
      <c r="AB4323" s="48">
        <v>43993</v>
      </c>
      <c r="AC4323" s="48">
        <v>45094.3</v>
      </c>
      <c r="AD4323" s="48">
        <v>809.41</v>
      </c>
      <c r="AE4323" s="50"/>
      <c r="AF4323" s="48">
        <v>11059.42</v>
      </c>
      <c r="AG4323" s="48">
        <v>2722.9</v>
      </c>
      <c r="AH4323" s="50"/>
    </row>
    <row r="4324" spans="1:34">
      <c r="A4324" s="48">
        <v>2544030</v>
      </c>
      <c r="B4324" s="49" t="s">
        <v>12756</v>
      </c>
      <c r="C4324" s="49" t="s">
        <v>12757</v>
      </c>
      <c r="D4324" s="49" t="s">
        <v>12758</v>
      </c>
      <c r="E4324" s="48">
        <v>32220.79</v>
      </c>
      <c r="F4324" s="48">
        <v>28337.68</v>
      </c>
      <c r="G4324" s="48">
        <v>25590.68</v>
      </c>
      <c r="H4324" s="48">
        <v>22614.55</v>
      </c>
      <c r="I4324" s="48">
        <v>18442.45</v>
      </c>
      <c r="J4324" s="48">
        <v>9113.24</v>
      </c>
      <c r="K4324" s="48">
        <v>12358.3</v>
      </c>
      <c r="L4324" s="48">
        <v>11606.27</v>
      </c>
      <c r="M4324" s="48">
        <v>18411.43</v>
      </c>
      <c r="N4324" s="48">
        <v>24976.58</v>
      </c>
      <c r="O4324" s="48">
        <v>8624.17</v>
      </c>
      <c r="P4324" s="48">
        <v>12242.31</v>
      </c>
      <c r="Q4324" s="48">
        <v>14768.38</v>
      </c>
      <c r="R4324" s="48">
        <v>3551.1</v>
      </c>
      <c r="S4324" s="48">
        <v>13963.29</v>
      </c>
      <c r="T4324" s="48">
        <v>42758.99</v>
      </c>
      <c r="U4324" s="48">
        <v>56255.8</v>
      </c>
      <c r="V4324" s="48">
        <v>37988.559999999998</v>
      </c>
      <c r="W4324" s="48">
        <v>45547.040000000001</v>
      </c>
      <c r="X4324" s="48">
        <v>16220.2</v>
      </c>
      <c r="Y4324" s="48">
        <v>6557.97</v>
      </c>
      <c r="Z4324" s="48">
        <v>57768.99</v>
      </c>
      <c r="AA4324" s="48">
        <v>70558.8</v>
      </c>
      <c r="AB4324" s="48">
        <v>59532.82</v>
      </c>
      <c r="AC4324" s="48">
        <v>73607.88</v>
      </c>
      <c r="AD4324" s="48">
        <v>90179.16</v>
      </c>
      <c r="AE4324" s="48">
        <v>54430.02</v>
      </c>
      <c r="AF4324" s="48">
        <v>16010.9</v>
      </c>
      <c r="AG4324" s="48">
        <v>4578.3</v>
      </c>
      <c r="AH4324" s="48">
        <v>233872.16</v>
      </c>
    </row>
    <row r="4325" spans="1:34">
      <c r="A4325" s="48">
        <v>2544357</v>
      </c>
      <c r="B4325" s="49" t="s">
        <v>12759</v>
      </c>
      <c r="C4325" s="49" t="s">
        <v>12760</v>
      </c>
      <c r="D4325" s="49" t="s">
        <v>12761</v>
      </c>
      <c r="E4325" s="48">
        <v>62179.48</v>
      </c>
      <c r="F4325" s="48">
        <v>41026.97</v>
      </c>
      <c r="G4325" s="48">
        <v>49705.13</v>
      </c>
      <c r="H4325" s="48">
        <v>40226.93</v>
      </c>
      <c r="I4325" s="48">
        <v>41484.99</v>
      </c>
      <c r="J4325" s="48">
        <v>23980.54</v>
      </c>
      <c r="K4325" s="48">
        <v>10261.219999999999</v>
      </c>
      <c r="L4325" s="48">
        <v>10032.209999999999</v>
      </c>
      <c r="M4325" s="48">
        <v>22744.47</v>
      </c>
      <c r="N4325" s="48">
        <v>24471.54</v>
      </c>
      <c r="O4325" s="48">
        <v>12801.28</v>
      </c>
      <c r="P4325" s="48">
        <v>11036.21</v>
      </c>
      <c r="Q4325" s="48">
        <v>22519.49</v>
      </c>
      <c r="R4325" s="48">
        <v>6593.14</v>
      </c>
      <c r="S4325" s="48">
        <v>10456.25</v>
      </c>
      <c r="T4325" s="48">
        <v>103006.03</v>
      </c>
      <c r="U4325" s="48">
        <v>109086.92</v>
      </c>
      <c r="V4325" s="48">
        <v>98068.38</v>
      </c>
      <c r="W4325" s="48">
        <v>76268.05</v>
      </c>
      <c r="X4325" s="48">
        <v>91919.14</v>
      </c>
      <c r="Y4325" s="48">
        <v>75814.38</v>
      </c>
      <c r="Z4325" s="48">
        <v>22747.01</v>
      </c>
      <c r="AA4325" s="48">
        <v>28714.3</v>
      </c>
      <c r="AB4325" s="48">
        <v>33249.839999999997</v>
      </c>
      <c r="AC4325" s="48">
        <v>28838.85</v>
      </c>
      <c r="AD4325" s="48">
        <v>39780.32</v>
      </c>
      <c r="AE4325" s="48">
        <v>6220.04</v>
      </c>
      <c r="AF4325" s="48">
        <v>2134.02</v>
      </c>
      <c r="AG4325" s="48">
        <v>36035.65</v>
      </c>
      <c r="AH4325" s="48">
        <v>60660.59</v>
      </c>
    </row>
    <row r="4326" spans="1:34">
      <c r="A4326" s="48">
        <v>2544223</v>
      </c>
      <c r="B4326" s="49" t="s">
        <v>12762</v>
      </c>
      <c r="C4326" s="49" t="s">
        <v>12763</v>
      </c>
      <c r="D4326" s="49" t="s">
        <v>12764</v>
      </c>
      <c r="E4326" s="48">
        <v>59641.37</v>
      </c>
      <c r="F4326" s="48">
        <v>41072.949999999997</v>
      </c>
      <c r="G4326" s="48">
        <v>43545.04</v>
      </c>
      <c r="H4326" s="48">
        <v>48514.15</v>
      </c>
      <c r="I4326" s="48">
        <v>47108.08</v>
      </c>
      <c r="J4326" s="48">
        <v>37605.879999999997</v>
      </c>
      <c r="K4326" s="48">
        <v>29085.68</v>
      </c>
      <c r="L4326" s="48">
        <v>25026.55</v>
      </c>
      <c r="M4326" s="48">
        <v>35842.78</v>
      </c>
      <c r="N4326" s="48">
        <v>41294.97</v>
      </c>
      <c r="O4326" s="48">
        <v>8420.2000000000007</v>
      </c>
      <c r="P4326" s="48">
        <v>1859.04</v>
      </c>
      <c r="Q4326" s="48">
        <v>17641.400000000001</v>
      </c>
      <c r="R4326" s="50"/>
      <c r="S4326" s="48">
        <v>3705.08</v>
      </c>
      <c r="T4326" s="48">
        <v>54530.7</v>
      </c>
      <c r="U4326" s="48">
        <v>48021.760000000002</v>
      </c>
      <c r="V4326" s="48">
        <v>71159.179999999993</v>
      </c>
      <c r="W4326" s="48">
        <v>67251.66</v>
      </c>
      <c r="X4326" s="48">
        <v>69039.16</v>
      </c>
      <c r="Y4326" s="48">
        <v>104865.77</v>
      </c>
      <c r="Z4326" s="48">
        <v>101504.49</v>
      </c>
      <c r="AA4326" s="48">
        <v>118494.16</v>
      </c>
      <c r="AB4326" s="48">
        <v>70498.17</v>
      </c>
      <c r="AC4326" s="48">
        <v>71171.009999999995</v>
      </c>
      <c r="AD4326" s="48">
        <v>1918.47</v>
      </c>
      <c r="AE4326" s="48">
        <v>1116.76</v>
      </c>
      <c r="AF4326" s="48">
        <v>42683.16</v>
      </c>
      <c r="AG4326" s="50"/>
      <c r="AH4326" s="48">
        <v>3679.79</v>
      </c>
    </row>
    <row r="4327" spans="1:34">
      <c r="A4327" s="48">
        <v>2543370</v>
      </c>
      <c r="B4327" s="49" t="s">
        <v>12765</v>
      </c>
      <c r="C4327" s="49" t="s">
        <v>12766</v>
      </c>
      <c r="D4327" s="49" t="s">
        <v>12767</v>
      </c>
      <c r="E4327" s="48">
        <v>42467.24</v>
      </c>
      <c r="F4327" s="48">
        <v>28416.799999999999</v>
      </c>
      <c r="G4327" s="48">
        <v>35084.019999999997</v>
      </c>
      <c r="H4327" s="48">
        <v>19012.54</v>
      </c>
      <c r="I4327" s="48">
        <v>31329.85</v>
      </c>
      <c r="J4327" s="48">
        <v>10679.31</v>
      </c>
      <c r="K4327" s="48">
        <v>8515.25</v>
      </c>
      <c r="L4327" s="48">
        <v>13654.36</v>
      </c>
      <c r="M4327" s="48">
        <v>20011.580000000002</v>
      </c>
      <c r="N4327" s="48">
        <v>25419.7</v>
      </c>
      <c r="O4327" s="48">
        <v>2843.08</v>
      </c>
      <c r="P4327" s="48">
        <v>35471.949999999997</v>
      </c>
      <c r="Q4327" s="48">
        <v>26031.77</v>
      </c>
      <c r="R4327" s="48">
        <v>45809.3</v>
      </c>
      <c r="S4327" s="48">
        <v>35577.99</v>
      </c>
      <c r="T4327" s="48">
        <v>67403.88</v>
      </c>
      <c r="U4327" s="48">
        <v>67048.86</v>
      </c>
      <c r="V4327" s="48">
        <v>64993.25</v>
      </c>
      <c r="W4327" s="48">
        <v>51453.08</v>
      </c>
      <c r="X4327" s="48">
        <v>67386.52</v>
      </c>
      <c r="Y4327" s="48">
        <v>38917.199999999997</v>
      </c>
      <c r="Z4327" s="48">
        <v>42926.77</v>
      </c>
      <c r="AA4327" s="48">
        <v>83347.23</v>
      </c>
      <c r="AB4327" s="48">
        <v>71139.73</v>
      </c>
      <c r="AC4327" s="48">
        <v>70494.59</v>
      </c>
      <c r="AD4327" s="48">
        <v>2221.38</v>
      </c>
      <c r="AE4327" s="48">
        <v>59382.98</v>
      </c>
      <c r="AF4327" s="48">
        <v>52883.51</v>
      </c>
      <c r="AG4327" s="48">
        <v>79250.100000000006</v>
      </c>
      <c r="AH4327" s="48">
        <v>75052.710000000006</v>
      </c>
    </row>
    <row r="4328" spans="1:34">
      <c r="A4328" s="48">
        <v>2543829</v>
      </c>
      <c r="B4328" s="49" t="s">
        <v>12768</v>
      </c>
      <c r="C4328" s="49" t="s">
        <v>12769</v>
      </c>
      <c r="D4328" s="49" t="s">
        <v>12770</v>
      </c>
      <c r="E4328" s="48">
        <v>23757.61</v>
      </c>
      <c r="F4328" s="48">
        <v>7121.15</v>
      </c>
      <c r="G4328" s="48">
        <v>13878.31</v>
      </c>
      <c r="H4328" s="48">
        <v>8807.19</v>
      </c>
      <c r="I4328" s="48">
        <v>9548.2000000000007</v>
      </c>
      <c r="J4328" s="48">
        <v>3250.06</v>
      </c>
      <c r="K4328" s="48">
        <v>3664.07</v>
      </c>
      <c r="L4328" s="48">
        <v>6829.13</v>
      </c>
      <c r="M4328" s="48">
        <v>7245.15</v>
      </c>
      <c r="N4328" s="48">
        <v>7856.17</v>
      </c>
      <c r="O4328" s="48">
        <v>5550.11</v>
      </c>
      <c r="P4328" s="48">
        <v>7588.19</v>
      </c>
      <c r="Q4328" s="48">
        <v>23931.56</v>
      </c>
      <c r="R4328" s="48">
        <v>12679.28</v>
      </c>
      <c r="S4328" s="48">
        <v>9126.2099999999991</v>
      </c>
      <c r="T4328" s="48">
        <v>24703.64</v>
      </c>
      <c r="U4328" s="48">
        <v>8050.03</v>
      </c>
      <c r="V4328" s="48">
        <v>25469.439999999999</v>
      </c>
      <c r="W4328" s="48">
        <v>6878.05</v>
      </c>
      <c r="X4328" s="48">
        <v>10056.84</v>
      </c>
      <c r="Y4328" s="48">
        <v>1364.25</v>
      </c>
      <c r="Z4328" s="48">
        <v>1759.59</v>
      </c>
      <c r="AA4328" s="48">
        <v>26885.68</v>
      </c>
      <c r="AB4328" s="48">
        <v>13870.01</v>
      </c>
      <c r="AC4328" s="48">
        <v>11530.75</v>
      </c>
      <c r="AD4328" s="48">
        <v>25357.13</v>
      </c>
      <c r="AE4328" s="48">
        <v>21175.119999999999</v>
      </c>
      <c r="AF4328" s="48">
        <v>80443.3</v>
      </c>
      <c r="AG4328" s="48">
        <v>89661.7</v>
      </c>
      <c r="AH4328" s="48">
        <v>58591.62</v>
      </c>
    </row>
    <row r="4329" spans="1:34">
      <c r="A4329" s="48">
        <v>2543299</v>
      </c>
      <c r="B4329" s="49" t="s">
        <v>12771</v>
      </c>
      <c r="C4329" s="49" t="s">
        <v>12772</v>
      </c>
      <c r="D4329" s="49" t="s">
        <v>12773</v>
      </c>
      <c r="E4329" s="48">
        <v>35045.99</v>
      </c>
      <c r="F4329" s="48">
        <v>28633.8</v>
      </c>
      <c r="G4329" s="48">
        <v>17463.45</v>
      </c>
      <c r="H4329" s="48">
        <v>18081.52</v>
      </c>
      <c r="I4329" s="48">
        <v>15325.45</v>
      </c>
      <c r="J4329" s="48">
        <v>25486.7</v>
      </c>
      <c r="K4329" s="48">
        <v>19346.54</v>
      </c>
      <c r="L4329" s="48">
        <v>13887.41</v>
      </c>
      <c r="M4329" s="48">
        <v>28478.83</v>
      </c>
      <c r="N4329" s="48">
        <v>20801.580000000002</v>
      </c>
      <c r="O4329" s="48">
        <v>21424.58</v>
      </c>
      <c r="P4329" s="48">
        <v>25039.64</v>
      </c>
      <c r="Q4329" s="48">
        <v>28631.71</v>
      </c>
      <c r="R4329" s="48">
        <v>16758.43</v>
      </c>
      <c r="S4329" s="48">
        <v>17917.490000000002</v>
      </c>
      <c r="T4329" s="48">
        <v>35954.050000000003</v>
      </c>
      <c r="U4329" s="48">
        <v>43737.55</v>
      </c>
      <c r="V4329" s="48">
        <v>23948.79</v>
      </c>
      <c r="W4329" s="48">
        <v>26711.5</v>
      </c>
      <c r="X4329" s="48">
        <v>21592.53</v>
      </c>
      <c r="Y4329" s="48">
        <v>63494.39</v>
      </c>
      <c r="Z4329" s="48">
        <v>62732.160000000003</v>
      </c>
      <c r="AA4329" s="48">
        <v>58357.31</v>
      </c>
      <c r="AB4329" s="48">
        <v>63494.7</v>
      </c>
      <c r="AC4329" s="48">
        <v>37515.870000000003</v>
      </c>
      <c r="AD4329" s="48">
        <v>103475.65</v>
      </c>
      <c r="AE4329" s="48">
        <v>86227.33</v>
      </c>
      <c r="AF4329" s="48">
        <v>62862.27</v>
      </c>
      <c r="AG4329" s="48">
        <v>88602.03</v>
      </c>
      <c r="AH4329" s="48">
        <v>105174.8</v>
      </c>
    </row>
    <row r="4330" spans="1:34">
      <c r="A4330" s="48">
        <v>2544724</v>
      </c>
      <c r="B4330" s="49" t="s">
        <v>12774</v>
      </c>
      <c r="C4330" s="49" t="s">
        <v>12775</v>
      </c>
      <c r="D4330" s="49" t="s">
        <v>12776</v>
      </c>
      <c r="E4330" s="48">
        <v>16193.29</v>
      </c>
      <c r="F4330" s="48">
        <v>19106.36</v>
      </c>
      <c r="G4330" s="48">
        <v>14216.27</v>
      </c>
      <c r="H4330" s="48">
        <v>4768.08</v>
      </c>
      <c r="I4330" s="48">
        <v>12044.24</v>
      </c>
      <c r="J4330" s="48">
        <v>24261.54</v>
      </c>
      <c r="K4330" s="48">
        <v>10982.25</v>
      </c>
      <c r="L4330" s="50"/>
      <c r="M4330" s="48">
        <v>33172.75</v>
      </c>
      <c r="N4330" s="48">
        <v>56899.37</v>
      </c>
      <c r="O4330" s="48">
        <v>6759.16</v>
      </c>
      <c r="P4330" s="48">
        <v>4186.08</v>
      </c>
      <c r="Q4330" s="48">
        <v>68854.62</v>
      </c>
      <c r="R4330" s="48">
        <v>8078.16</v>
      </c>
      <c r="S4330" s="48">
        <v>3427.07</v>
      </c>
      <c r="T4330" s="48">
        <v>2682.15</v>
      </c>
      <c r="U4330" s="48">
        <v>30533.59</v>
      </c>
      <c r="V4330" s="48">
        <v>4331.04</v>
      </c>
      <c r="W4330" s="48">
        <v>487.28</v>
      </c>
      <c r="X4330" s="48">
        <v>4955.8500000000004</v>
      </c>
      <c r="Y4330" s="48">
        <v>49324.68</v>
      </c>
      <c r="Z4330" s="48">
        <v>5478.13</v>
      </c>
      <c r="AA4330" s="50"/>
      <c r="AB4330" s="48">
        <v>77473.31</v>
      </c>
      <c r="AC4330" s="48">
        <v>83047.42</v>
      </c>
      <c r="AD4330" s="48">
        <v>1547.51</v>
      </c>
      <c r="AE4330" s="48">
        <v>2529.9499999999998</v>
      </c>
      <c r="AF4330" s="48">
        <v>104093.72</v>
      </c>
      <c r="AG4330" s="48">
        <v>20637.259999999998</v>
      </c>
      <c r="AH4330" s="48">
        <v>3073.95</v>
      </c>
    </row>
    <row r="4331" spans="1:34">
      <c r="A4331" s="48">
        <v>2545609</v>
      </c>
      <c r="B4331" s="49" t="s">
        <v>12777</v>
      </c>
      <c r="C4331" s="49" t="s">
        <v>12778</v>
      </c>
      <c r="D4331" s="49" t="s">
        <v>12779</v>
      </c>
      <c r="E4331" s="48">
        <v>32596.75</v>
      </c>
      <c r="F4331" s="48">
        <v>23839.57</v>
      </c>
      <c r="G4331" s="48">
        <v>36032.82</v>
      </c>
      <c r="H4331" s="48">
        <v>25989.58</v>
      </c>
      <c r="I4331" s="48">
        <v>30248.71</v>
      </c>
      <c r="J4331" s="48">
        <v>5098.12</v>
      </c>
      <c r="K4331" s="48">
        <v>3156.07</v>
      </c>
      <c r="L4331" s="50"/>
      <c r="M4331" s="48">
        <v>10216.219999999999</v>
      </c>
      <c r="N4331" s="48">
        <v>8812.2099999999991</v>
      </c>
      <c r="O4331" s="48">
        <v>1180.03</v>
      </c>
      <c r="P4331" s="48">
        <v>6695.17</v>
      </c>
      <c r="Q4331" s="48">
        <v>10682.29</v>
      </c>
      <c r="R4331" s="48">
        <v>2108.0500000000002</v>
      </c>
      <c r="S4331" s="48">
        <v>6622.16</v>
      </c>
      <c r="T4331" s="48">
        <v>28066.58</v>
      </c>
      <c r="U4331" s="48">
        <v>32812.25</v>
      </c>
      <c r="V4331" s="48">
        <v>48624</v>
      </c>
      <c r="W4331" s="48">
        <v>15128.24</v>
      </c>
      <c r="X4331" s="48">
        <v>45871.57</v>
      </c>
      <c r="Y4331" s="48">
        <v>1071.1099999999999</v>
      </c>
      <c r="Z4331" s="48">
        <v>1130.9000000000001</v>
      </c>
      <c r="AA4331" s="50"/>
      <c r="AB4331" s="48">
        <v>15861.03</v>
      </c>
      <c r="AC4331" s="48">
        <v>15729.82</v>
      </c>
      <c r="AD4331" s="48">
        <v>1130.8900000000001</v>
      </c>
      <c r="AE4331" s="48">
        <v>20337.61</v>
      </c>
      <c r="AF4331" s="48">
        <v>23482.14</v>
      </c>
      <c r="AG4331" s="48">
        <v>3635.95</v>
      </c>
      <c r="AH4331" s="48">
        <v>43414.080000000002</v>
      </c>
    </row>
    <row r="4332" spans="1:34">
      <c r="A4332" s="48">
        <v>2545553</v>
      </c>
      <c r="B4332" s="49" t="s">
        <v>12780</v>
      </c>
      <c r="C4332" s="49" t="s">
        <v>12781</v>
      </c>
      <c r="D4332" s="49" t="s">
        <v>12782</v>
      </c>
      <c r="E4332" s="48">
        <v>34860.9</v>
      </c>
      <c r="F4332" s="48">
        <v>12455.33</v>
      </c>
      <c r="G4332" s="48">
        <v>22782.62</v>
      </c>
      <c r="H4332" s="48">
        <v>15551.4</v>
      </c>
      <c r="I4332" s="48">
        <v>20720.53</v>
      </c>
      <c r="J4332" s="48">
        <v>14292.37</v>
      </c>
      <c r="K4332" s="48">
        <v>10159.26</v>
      </c>
      <c r="L4332" s="48">
        <v>9358.23</v>
      </c>
      <c r="M4332" s="48">
        <v>11582.31</v>
      </c>
      <c r="N4332" s="48">
        <v>15962.39</v>
      </c>
      <c r="O4332" s="48">
        <v>6744.15</v>
      </c>
      <c r="P4332" s="48">
        <v>6485.19</v>
      </c>
      <c r="Q4332" s="48">
        <v>2721.07</v>
      </c>
      <c r="R4332" s="48">
        <v>2738.08</v>
      </c>
      <c r="S4332" s="50"/>
      <c r="T4332" s="48">
        <v>39186.519999999997</v>
      </c>
      <c r="U4332" s="48">
        <v>12593.43</v>
      </c>
      <c r="V4332" s="48">
        <v>40085.03</v>
      </c>
      <c r="W4332" s="48">
        <v>25041.39</v>
      </c>
      <c r="X4332" s="48">
        <v>38455.449999999997</v>
      </c>
      <c r="Y4332" s="48">
        <v>31483.62</v>
      </c>
      <c r="Z4332" s="48">
        <v>33372.050000000003</v>
      </c>
      <c r="AA4332" s="48">
        <v>39714.660000000003</v>
      </c>
      <c r="AB4332" s="48">
        <v>18536.47</v>
      </c>
      <c r="AC4332" s="48">
        <v>28474.63</v>
      </c>
      <c r="AD4332" s="48">
        <v>30941.01</v>
      </c>
      <c r="AE4332" s="48">
        <v>17353.48</v>
      </c>
      <c r="AF4332" s="48">
        <v>236.24</v>
      </c>
      <c r="AG4332" s="48">
        <v>3547.82</v>
      </c>
      <c r="AH4332" s="50"/>
    </row>
    <row r="4333" spans="1:34">
      <c r="A4333" s="48">
        <v>2543661</v>
      </c>
      <c r="B4333" s="49" t="s">
        <v>12783</v>
      </c>
      <c r="C4333" s="49" t="s">
        <v>12784</v>
      </c>
      <c r="D4333" s="49" t="s">
        <v>12785</v>
      </c>
      <c r="E4333" s="48">
        <v>42564.05</v>
      </c>
      <c r="F4333" s="48">
        <v>31764.799999999999</v>
      </c>
      <c r="G4333" s="48">
        <v>42062.04</v>
      </c>
      <c r="H4333" s="48">
        <v>27934.61</v>
      </c>
      <c r="I4333" s="48">
        <v>42695.02</v>
      </c>
      <c r="J4333" s="48">
        <v>7210.14</v>
      </c>
      <c r="K4333" s="48">
        <v>3613.09</v>
      </c>
      <c r="L4333" s="48">
        <v>7301.16</v>
      </c>
      <c r="M4333" s="48">
        <v>16218.4</v>
      </c>
      <c r="N4333" s="48">
        <v>16305.4</v>
      </c>
      <c r="O4333" s="48">
        <v>3048.06</v>
      </c>
      <c r="P4333" s="48">
        <v>2648.05</v>
      </c>
      <c r="Q4333" s="48">
        <v>12362.32</v>
      </c>
      <c r="R4333" s="50"/>
      <c r="S4333" s="48">
        <v>1951.05</v>
      </c>
      <c r="T4333" s="48">
        <v>45240.24</v>
      </c>
      <c r="U4333" s="48">
        <v>52595.09</v>
      </c>
      <c r="V4333" s="48">
        <v>63262.67</v>
      </c>
      <c r="W4333" s="48">
        <v>50419.48</v>
      </c>
      <c r="X4333" s="48">
        <v>68887.83</v>
      </c>
      <c r="Y4333" s="48">
        <v>1140.54</v>
      </c>
      <c r="Z4333" s="48">
        <v>970.02</v>
      </c>
      <c r="AA4333" s="48">
        <v>17298.54</v>
      </c>
      <c r="AB4333" s="48">
        <v>43151.11</v>
      </c>
      <c r="AC4333" s="48">
        <v>36465.919999999998</v>
      </c>
      <c r="AD4333" s="48">
        <v>1509.17</v>
      </c>
      <c r="AE4333" s="48">
        <v>1676.17</v>
      </c>
      <c r="AF4333" s="48">
        <v>35758.03</v>
      </c>
      <c r="AG4333" s="50"/>
      <c r="AH4333" s="48">
        <v>2188.14</v>
      </c>
    </row>
    <row r="4334" spans="1:34">
      <c r="A4334" s="48">
        <v>2544786</v>
      </c>
      <c r="B4334" s="49" t="s">
        <v>12786</v>
      </c>
      <c r="C4334" s="49" t="s">
        <v>12787</v>
      </c>
      <c r="D4334" s="49" t="s">
        <v>12788</v>
      </c>
      <c r="E4334" s="48">
        <v>77737.95</v>
      </c>
      <c r="F4334" s="48">
        <v>72902.69</v>
      </c>
      <c r="G4334" s="48">
        <v>48781.25</v>
      </c>
      <c r="H4334" s="48">
        <v>33656.870000000003</v>
      </c>
      <c r="I4334" s="48">
        <v>44588.17</v>
      </c>
      <c r="J4334" s="48">
        <v>128692.06</v>
      </c>
      <c r="K4334" s="48">
        <v>69603.48</v>
      </c>
      <c r="L4334" s="48">
        <v>49074.15</v>
      </c>
      <c r="M4334" s="48">
        <v>51884.26</v>
      </c>
      <c r="N4334" s="48">
        <v>60344.44</v>
      </c>
      <c r="O4334" s="48">
        <v>40352.89</v>
      </c>
      <c r="P4334" s="48">
        <v>25916.6</v>
      </c>
      <c r="Q4334" s="48">
        <v>28721.69</v>
      </c>
      <c r="R4334" s="48">
        <v>20887.48</v>
      </c>
      <c r="S4334" s="48">
        <v>17314.37</v>
      </c>
      <c r="T4334" s="48">
        <v>53226.879999999997</v>
      </c>
      <c r="U4334" s="48">
        <v>54835.37</v>
      </c>
      <c r="V4334" s="48">
        <v>59742.73</v>
      </c>
      <c r="W4334" s="48">
        <v>17461.68</v>
      </c>
      <c r="X4334" s="48">
        <v>64143.02</v>
      </c>
      <c r="Y4334" s="48">
        <v>68745.2</v>
      </c>
      <c r="Z4334" s="48">
        <v>28562.15</v>
      </c>
      <c r="AA4334" s="48">
        <v>92327.86</v>
      </c>
      <c r="AB4334" s="48">
        <v>59529.8</v>
      </c>
      <c r="AC4334" s="48">
        <v>57574.79</v>
      </c>
      <c r="AD4334" s="48">
        <v>26243.77</v>
      </c>
      <c r="AE4334" s="48">
        <v>2345.14</v>
      </c>
      <c r="AF4334" s="48">
        <v>29217.919999999998</v>
      </c>
      <c r="AG4334" s="48">
        <v>4775.2299999999996</v>
      </c>
      <c r="AH4334" s="48">
        <v>4770.84</v>
      </c>
    </row>
    <row r="4335" spans="1:34">
      <c r="A4335" s="48">
        <v>2544097</v>
      </c>
      <c r="B4335" s="49" t="s">
        <v>12789</v>
      </c>
      <c r="C4335" s="49" t="s">
        <v>12790</v>
      </c>
      <c r="D4335" s="49" t="s">
        <v>12791</v>
      </c>
      <c r="E4335" s="48">
        <v>35171.870000000003</v>
      </c>
      <c r="F4335" s="48">
        <v>26621.61</v>
      </c>
      <c r="G4335" s="50"/>
      <c r="H4335" s="48">
        <v>8018.24</v>
      </c>
      <c r="I4335" s="50"/>
      <c r="J4335" s="48">
        <v>12063.33</v>
      </c>
      <c r="K4335" s="48">
        <v>17240.45</v>
      </c>
      <c r="L4335" s="48">
        <v>4156.13</v>
      </c>
      <c r="M4335" s="48">
        <v>23955.57</v>
      </c>
      <c r="N4335" s="48">
        <v>24291.62</v>
      </c>
      <c r="O4335" s="48">
        <v>20718.47</v>
      </c>
      <c r="P4335" s="48">
        <v>8663.24</v>
      </c>
      <c r="Q4335" s="48">
        <v>9217.2800000000007</v>
      </c>
      <c r="R4335" s="48">
        <v>5011.1400000000003</v>
      </c>
      <c r="S4335" s="48">
        <v>5411.18</v>
      </c>
      <c r="T4335" s="48">
        <v>42298.59</v>
      </c>
      <c r="U4335" s="48">
        <v>48265.7</v>
      </c>
      <c r="V4335" s="50"/>
      <c r="W4335" s="48">
        <v>865.21</v>
      </c>
      <c r="X4335" s="50"/>
      <c r="Y4335" s="48">
        <v>6077.38</v>
      </c>
      <c r="Z4335" s="48">
        <v>57244.68</v>
      </c>
      <c r="AA4335" s="48">
        <v>1394.93</v>
      </c>
      <c r="AB4335" s="48">
        <v>68069.440000000002</v>
      </c>
      <c r="AC4335" s="48">
        <v>58740.63</v>
      </c>
      <c r="AD4335" s="48">
        <v>133216.48000000001</v>
      </c>
      <c r="AE4335" s="48">
        <v>1896.59</v>
      </c>
      <c r="AF4335" s="48">
        <v>320.61</v>
      </c>
      <c r="AG4335" s="48">
        <v>2376.73</v>
      </c>
      <c r="AH4335" s="48">
        <v>2317.96</v>
      </c>
    </row>
    <row r="4336" spans="1:34">
      <c r="A4336" s="48">
        <v>2543878</v>
      </c>
      <c r="B4336" s="49" t="s">
        <v>12792</v>
      </c>
      <c r="C4336" s="49" t="s">
        <v>12793</v>
      </c>
      <c r="D4336" s="49" t="s">
        <v>12794</v>
      </c>
      <c r="E4336" s="48">
        <v>45407.23</v>
      </c>
      <c r="F4336" s="48">
        <v>20931.509999999998</v>
      </c>
      <c r="G4336" s="48">
        <v>32720.87</v>
      </c>
      <c r="H4336" s="48">
        <v>32067.86</v>
      </c>
      <c r="I4336" s="48">
        <v>21563.55</v>
      </c>
      <c r="J4336" s="48">
        <v>20113.53</v>
      </c>
      <c r="K4336" s="48">
        <v>8503.2199999999993</v>
      </c>
      <c r="L4336" s="48">
        <v>6882.17</v>
      </c>
      <c r="M4336" s="48">
        <v>13928.34</v>
      </c>
      <c r="N4336" s="48">
        <v>14491.34</v>
      </c>
      <c r="O4336" s="48">
        <v>9363.23</v>
      </c>
      <c r="P4336" s="48">
        <v>2981.08</v>
      </c>
      <c r="Q4336" s="48">
        <v>23853.62</v>
      </c>
      <c r="R4336" s="48">
        <v>5542.13</v>
      </c>
      <c r="S4336" s="48">
        <v>2301.06</v>
      </c>
      <c r="T4336" s="48">
        <v>51207.41</v>
      </c>
      <c r="U4336" s="48">
        <v>29279.7</v>
      </c>
      <c r="V4336" s="48">
        <v>44612.480000000003</v>
      </c>
      <c r="W4336" s="48">
        <v>51647.29</v>
      </c>
      <c r="X4336" s="48">
        <v>29510.81</v>
      </c>
      <c r="Y4336" s="48">
        <v>65846.13</v>
      </c>
      <c r="Z4336" s="48">
        <v>24302.560000000001</v>
      </c>
      <c r="AA4336" s="48">
        <v>23957.03</v>
      </c>
      <c r="AB4336" s="48">
        <v>26968.36</v>
      </c>
      <c r="AC4336" s="48">
        <v>14233.82</v>
      </c>
      <c r="AD4336" s="48">
        <v>37143.730000000003</v>
      </c>
      <c r="AE4336" s="48">
        <v>3193.44</v>
      </c>
      <c r="AF4336" s="48">
        <v>42901.39</v>
      </c>
      <c r="AG4336" s="48">
        <v>7186.08</v>
      </c>
      <c r="AH4336" s="48">
        <v>4265.6400000000003</v>
      </c>
    </row>
    <row r="4337" spans="1:34">
      <c r="A4337" s="48">
        <v>2546131</v>
      </c>
      <c r="B4337" s="49" t="s">
        <v>12795</v>
      </c>
      <c r="C4337" s="49" t="s">
        <v>12796</v>
      </c>
      <c r="D4337" s="49" t="s">
        <v>12797</v>
      </c>
      <c r="E4337" s="48">
        <v>40643.370000000003</v>
      </c>
      <c r="F4337" s="48">
        <v>35313.15</v>
      </c>
      <c r="G4337" s="48">
        <v>33056.04</v>
      </c>
      <c r="H4337" s="48">
        <v>27043.87</v>
      </c>
      <c r="I4337" s="48">
        <v>18406.61</v>
      </c>
      <c r="J4337" s="48">
        <v>25069.78</v>
      </c>
      <c r="K4337" s="48">
        <v>25758.78</v>
      </c>
      <c r="L4337" s="48">
        <v>12270.4</v>
      </c>
      <c r="M4337" s="48">
        <v>29242.83</v>
      </c>
      <c r="N4337" s="48">
        <v>36143.1</v>
      </c>
      <c r="O4337" s="48">
        <v>19607.66</v>
      </c>
      <c r="P4337" s="48">
        <v>30622.03</v>
      </c>
      <c r="Q4337" s="48">
        <v>34200.129999999997</v>
      </c>
      <c r="R4337" s="48">
        <v>21070.75</v>
      </c>
      <c r="S4337" s="48">
        <v>15663.63</v>
      </c>
      <c r="T4337" s="48">
        <v>44019.93</v>
      </c>
      <c r="U4337" s="48">
        <v>48789.11</v>
      </c>
      <c r="V4337" s="48">
        <v>47082.48</v>
      </c>
      <c r="W4337" s="48">
        <v>42084</v>
      </c>
      <c r="X4337" s="48">
        <v>34255.160000000003</v>
      </c>
      <c r="Y4337" s="48">
        <v>61982.239999999998</v>
      </c>
      <c r="Z4337" s="48">
        <v>79782.33</v>
      </c>
      <c r="AA4337" s="48">
        <v>55558.66</v>
      </c>
      <c r="AB4337" s="48">
        <v>59871.69</v>
      </c>
      <c r="AC4337" s="48">
        <v>65888.679999999993</v>
      </c>
      <c r="AD4337" s="48">
        <v>83473.600000000006</v>
      </c>
      <c r="AE4337" s="48">
        <v>96603.28</v>
      </c>
      <c r="AF4337" s="48">
        <v>74515.25</v>
      </c>
      <c r="AG4337" s="48">
        <v>86708.61</v>
      </c>
      <c r="AH4337" s="48">
        <v>72376.539999999994</v>
      </c>
    </row>
    <row r="4338" spans="1:34">
      <c r="A4338" s="48">
        <v>2544224</v>
      </c>
      <c r="B4338" s="49" t="s">
        <v>12798</v>
      </c>
      <c r="C4338" s="49" t="s">
        <v>12799</v>
      </c>
      <c r="D4338" s="49" t="s">
        <v>12800</v>
      </c>
      <c r="E4338" s="48">
        <v>38640.949999999997</v>
      </c>
      <c r="F4338" s="48">
        <v>31524.76</v>
      </c>
      <c r="G4338" s="48">
        <v>4937.13</v>
      </c>
      <c r="H4338" s="50"/>
      <c r="I4338" s="48">
        <v>25805.57</v>
      </c>
      <c r="J4338" s="48">
        <v>50855.19</v>
      </c>
      <c r="K4338" s="48">
        <v>30475.71</v>
      </c>
      <c r="L4338" s="48">
        <v>29886.66</v>
      </c>
      <c r="M4338" s="48">
        <v>41215.94</v>
      </c>
      <c r="N4338" s="48">
        <v>31643.73</v>
      </c>
      <c r="O4338" s="48">
        <v>26115.59</v>
      </c>
      <c r="P4338" s="48">
        <v>43648.09</v>
      </c>
      <c r="Q4338" s="48">
        <v>22071.47</v>
      </c>
      <c r="R4338" s="48">
        <v>24786.66</v>
      </c>
      <c r="S4338" s="48">
        <v>16840.419999999998</v>
      </c>
      <c r="T4338" s="48">
        <v>44079.83</v>
      </c>
      <c r="U4338" s="48">
        <v>23965.919999999998</v>
      </c>
      <c r="V4338" s="48">
        <v>786.36</v>
      </c>
      <c r="W4338" s="50"/>
      <c r="X4338" s="48">
        <v>1681.39</v>
      </c>
      <c r="Y4338" s="48">
        <v>137237.70000000001</v>
      </c>
      <c r="Z4338" s="48">
        <v>114952.8</v>
      </c>
      <c r="AA4338" s="48">
        <v>147893.73000000001</v>
      </c>
      <c r="AB4338" s="48">
        <v>96608.84</v>
      </c>
      <c r="AC4338" s="48">
        <v>30200.38</v>
      </c>
      <c r="AD4338" s="48">
        <v>145925.81</v>
      </c>
      <c r="AE4338" s="48">
        <v>218013.27</v>
      </c>
      <c r="AF4338" s="48">
        <v>32094.91</v>
      </c>
      <c r="AG4338" s="48">
        <v>195714.64</v>
      </c>
      <c r="AH4338" s="48">
        <v>79878.59</v>
      </c>
    </row>
    <row r="4339" spans="1:34">
      <c r="A4339" s="48">
        <v>2547044</v>
      </c>
      <c r="B4339" s="49" t="s">
        <v>12801</v>
      </c>
      <c r="C4339" s="49" t="s">
        <v>12802</v>
      </c>
      <c r="D4339" s="49" t="s">
        <v>12803</v>
      </c>
      <c r="E4339" s="48">
        <v>12800.31</v>
      </c>
      <c r="F4339" s="48">
        <v>11169.26</v>
      </c>
      <c r="G4339" s="50"/>
      <c r="H4339" s="50"/>
      <c r="I4339" s="50"/>
      <c r="J4339" s="50"/>
      <c r="K4339" s="50"/>
      <c r="L4339" s="48">
        <v>3821.08</v>
      </c>
      <c r="M4339" s="48">
        <v>7734.19</v>
      </c>
      <c r="N4339" s="48">
        <v>8587.2099999999991</v>
      </c>
      <c r="O4339" s="50"/>
      <c r="P4339" s="48">
        <v>9751.23</v>
      </c>
      <c r="Q4339" s="48">
        <v>28685.68</v>
      </c>
      <c r="R4339" s="50"/>
      <c r="S4339" s="50"/>
      <c r="T4339" s="48">
        <v>7344.27</v>
      </c>
      <c r="U4339" s="48">
        <v>9871.01</v>
      </c>
      <c r="V4339" s="50"/>
      <c r="W4339" s="50"/>
      <c r="X4339" s="50"/>
      <c r="Y4339" s="50"/>
      <c r="Z4339" s="50"/>
      <c r="AA4339" s="48">
        <v>2539.5300000000002</v>
      </c>
      <c r="AB4339" s="48">
        <v>16306.95</v>
      </c>
      <c r="AC4339" s="48">
        <v>15976.46</v>
      </c>
      <c r="AD4339" s="50"/>
      <c r="AE4339" s="48">
        <v>29253.38</v>
      </c>
      <c r="AF4339" s="48">
        <v>93699.85</v>
      </c>
      <c r="AG4339" s="50"/>
      <c r="AH4339" s="50"/>
    </row>
    <row r="4340" spans="1:34">
      <c r="A4340" s="48">
        <v>2547598</v>
      </c>
      <c r="B4340" s="49" t="s">
        <v>12804</v>
      </c>
      <c r="C4340" s="49" t="s">
        <v>12805</v>
      </c>
      <c r="D4340" s="49" t="s">
        <v>12806</v>
      </c>
      <c r="E4340" s="48">
        <v>13874.3</v>
      </c>
      <c r="F4340" s="48">
        <v>12095.23</v>
      </c>
      <c r="G4340" s="48">
        <v>18428.43</v>
      </c>
      <c r="H4340" s="48">
        <v>21680.45</v>
      </c>
      <c r="I4340" s="48">
        <v>26447.599999999999</v>
      </c>
      <c r="J4340" s="48">
        <v>16494.39</v>
      </c>
      <c r="K4340" s="48">
        <v>11190.28</v>
      </c>
      <c r="L4340" s="48">
        <v>15436.35</v>
      </c>
      <c r="M4340" s="48">
        <v>7746.22</v>
      </c>
      <c r="N4340" s="48">
        <v>18708.439999999999</v>
      </c>
      <c r="O4340" s="48">
        <v>5663.14</v>
      </c>
      <c r="P4340" s="48">
        <v>5815.13</v>
      </c>
      <c r="Q4340" s="48">
        <v>3254.11</v>
      </c>
      <c r="R4340" s="48">
        <v>2263.0700000000002</v>
      </c>
      <c r="S4340" s="48">
        <v>2295.0700000000002</v>
      </c>
      <c r="T4340" s="48">
        <v>22837.52</v>
      </c>
      <c r="U4340" s="48">
        <v>22609.040000000001</v>
      </c>
      <c r="V4340" s="48">
        <v>34579.53</v>
      </c>
      <c r="W4340" s="48">
        <v>42894.28</v>
      </c>
      <c r="X4340" s="48">
        <v>55205.74</v>
      </c>
      <c r="Y4340" s="48">
        <v>39127.550000000003</v>
      </c>
      <c r="Z4340" s="48">
        <v>38815.050000000003</v>
      </c>
      <c r="AA4340" s="48">
        <v>71842.41</v>
      </c>
      <c r="AB4340" s="48">
        <v>26327.75</v>
      </c>
      <c r="AC4340" s="48">
        <v>48895.33</v>
      </c>
      <c r="AD4340" s="48">
        <v>7264.73</v>
      </c>
      <c r="AE4340" s="48">
        <v>6386.89</v>
      </c>
      <c r="AF4340" s="48">
        <v>228.58</v>
      </c>
      <c r="AG4340" s="48">
        <v>2488.9299999999998</v>
      </c>
      <c r="AH4340" s="48">
        <v>2349.89</v>
      </c>
    </row>
    <row r="4341" spans="1:34">
      <c r="A4341" s="48">
        <v>2543009</v>
      </c>
      <c r="B4341" s="49" t="s">
        <v>12807</v>
      </c>
      <c r="C4341" s="49" t="s">
        <v>12808</v>
      </c>
      <c r="D4341" s="49" t="s">
        <v>12809</v>
      </c>
      <c r="E4341" s="48">
        <v>54103.53</v>
      </c>
      <c r="F4341" s="48">
        <v>54835.38</v>
      </c>
      <c r="G4341" s="48">
        <v>35147.86</v>
      </c>
      <c r="H4341" s="48">
        <v>23175.56</v>
      </c>
      <c r="I4341" s="48">
        <v>19128.52</v>
      </c>
      <c r="J4341" s="48">
        <v>37654.9</v>
      </c>
      <c r="K4341" s="48">
        <v>24124.59</v>
      </c>
      <c r="L4341" s="48">
        <v>24314.67</v>
      </c>
      <c r="M4341" s="48">
        <v>31993.84</v>
      </c>
      <c r="N4341" s="48">
        <v>38569.94</v>
      </c>
      <c r="O4341" s="48">
        <v>12980.33</v>
      </c>
      <c r="P4341" s="48">
        <v>12457.32</v>
      </c>
      <c r="Q4341" s="48">
        <v>18701.490000000002</v>
      </c>
      <c r="R4341" s="48">
        <v>8130.22</v>
      </c>
      <c r="S4341" s="48">
        <v>8476.23</v>
      </c>
      <c r="T4341" s="50"/>
      <c r="U4341" s="48">
        <v>14493.53</v>
      </c>
      <c r="V4341" s="50"/>
      <c r="W4341" s="50"/>
      <c r="X4341" s="50"/>
      <c r="Y4341" s="50"/>
      <c r="Z4341" s="50"/>
      <c r="AA4341" s="48">
        <v>17510.55</v>
      </c>
      <c r="AB4341" s="48">
        <v>8297.16</v>
      </c>
      <c r="AC4341" s="50"/>
      <c r="AD4341" s="50"/>
      <c r="AE4341" s="48">
        <v>7437.1</v>
      </c>
      <c r="AF4341" s="48">
        <v>5528.78</v>
      </c>
      <c r="AG4341" s="50"/>
      <c r="AH4341" s="50"/>
    </row>
    <row r="4342" spans="1:34">
      <c r="A4342" s="48">
        <v>2544958</v>
      </c>
      <c r="B4342" s="49" t="s">
        <v>12810</v>
      </c>
      <c r="C4342" s="49" t="s">
        <v>12811</v>
      </c>
      <c r="D4342" s="49" t="s">
        <v>12812</v>
      </c>
      <c r="E4342" s="48">
        <v>18306.5</v>
      </c>
      <c r="F4342" s="48">
        <v>23274.59</v>
      </c>
      <c r="G4342" s="48">
        <v>27843.78</v>
      </c>
      <c r="H4342" s="48">
        <v>4641.1400000000003</v>
      </c>
      <c r="I4342" s="48">
        <v>29960.87</v>
      </c>
      <c r="J4342" s="48">
        <v>30609.75</v>
      </c>
      <c r="K4342" s="48">
        <v>21978.560000000001</v>
      </c>
      <c r="L4342" s="48">
        <v>22374.54</v>
      </c>
      <c r="M4342" s="48">
        <v>27657.7</v>
      </c>
      <c r="N4342" s="48">
        <v>30690.87</v>
      </c>
      <c r="O4342" s="48">
        <v>4695.13</v>
      </c>
      <c r="P4342" s="48">
        <v>15525.41</v>
      </c>
      <c r="Q4342" s="48">
        <v>17138.439999999999</v>
      </c>
      <c r="R4342" s="48">
        <v>5999.17</v>
      </c>
      <c r="S4342" s="48">
        <v>10723.26</v>
      </c>
      <c r="T4342" s="48">
        <v>4933.16</v>
      </c>
      <c r="U4342" s="48">
        <v>8355.9500000000007</v>
      </c>
      <c r="V4342" s="48">
        <v>28237.95</v>
      </c>
      <c r="W4342" s="48">
        <v>660.18</v>
      </c>
      <c r="X4342" s="48">
        <v>36586.42</v>
      </c>
      <c r="Y4342" s="48">
        <v>60804.41</v>
      </c>
      <c r="Z4342" s="48">
        <v>87736.02</v>
      </c>
      <c r="AA4342" s="48">
        <v>105004.12</v>
      </c>
      <c r="AB4342" s="48">
        <v>50201.58</v>
      </c>
      <c r="AC4342" s="48">
        <v>64279.1</v>
      </c>
      <c r="AD4342" s="48">
        <v>1302.08</v>
      </c>
      <c r="AE4342" s="48">
        <v>30086.01</v>
      </c>
      <c r="AF4342" s="48">
        <v>16961.18</v>
      </c>
      <c r="AG4342" s="48">
        <v>4009.52</v>
      </c>
      <c r="AH4342" s="48">
        <v>39758.559999999998</v>
      </c>
    </row>
    <row r="4343" spans="1:34">
      <c r="A4343" s="48">
        <v>2543566</v>
      </c>
      <c r="B4343" s="49" t="s">
        <v>12813</v>
      </c>
      <c r="C4343" s="49" t="s">
        <v>12814</v>
      </c>
      <c r="D4343" s="49" t="s">
        <v>12815</v>
      </c>
      <c r="E4343" s="50"/>
      <c r="F4343" s="50"/>
      <c r="G4343" s="50"/>
      <c r="H4343" s="48">
        <v>3125.07</v>
      </c>
      <c r="I4343" s="50"/>
      <c r="J4343" s="50"/>
      <c r="K4343" s="50"/>
      <c r="L4343" s="50"/>
      <c r="M4343" s="50"/>
      <c r="N4343" s="50"/>
      <c r="O4343" s="50"/>
      <c r="P4343" s="48">
        <v>356.01</v>
      </c>
      <c r="Q4343" s="48">
        <v>1430.04</v>
      </c>
      <c r="R4343" s="48">
        <v>7753.16</v>
      </c>
      <c r="S4343" s="48">
        <v>857.03</v>
      </c>
      <c r="T4343" s="50"/>
      <c r="U4343" s="50"/>
      <c r="V4343" s="50"/>
      <c r="W4343" s="48">
        <v>590.01</v>
      </c>
      <c r="X4343" s="50"/>
      <c r="Y4343" s="50"/>
      <c r="Z4343" s="50"/>
      <c r="AA4343" s="50"/>
      <c r="AB4343" s="50"/>
      <c r="AC4343" s="50"/>
      <c r="AD4343" s="50"/>
      <c r="AE4343" s="48">
        <v>631.16999999999996</v>
      </c>
      <c r="AF4343" s="48">
        <v>233.12</v>
      </c>
      <c r="AG4343" s="48">
        <v>27035.88</v>
      </c>
      <c r="AH4343" s="48">
        <v>2186.7600000000002</v>
      </c>
    </row>
    <row r="4344" spans="1:34">
      <c r="A4344" s="48">
        <v>2543744</v>
      </c>
      <c r="B4344" s="49" t="s">
        <v>12816</v>
      </c>
      <c r="C4344" s="49" t="s">
        <v>12817</v>
      </c>
      <c r="D4344" s="49" t="s">
        <v>12818</v>
      </c>
      <c r="E4344" s="48">
        <v>45484.98</v>
      </c>
      <c r="F4344" s="48">
        <v>26975.599999999999</v>
      </c>
      <c r="G4344" s="48">
        <v>40618.94</v>
      </c>
      <c r="H4344" s="48">
        <v>35244.79</v>
      </c>
      <c r="I4344" s="48">
        <v>36141.75</v>
      </c>
      <c r="J4344" s="48">
        <v>16054.37</v>
      </c>
      <c r="K4344" s="48">
        <v>20944.45</v>
      </c>
      <c r="L4344" s="48">
        <v>11193.24</v>
      </c>
      <c r="M4344" s="48">
        <v>24926.55</v>
      </c>
      <c r="N4344" s="48">
        <v>34662.769999999997</v>
      </c>
      <c r="O4344" s="48">
        <v>6600.14</v>
      </c>
      <c r="P4344" s="48">
        <v>24930.57</v>
      </c>
      <c r="Q4344" s="48">
        <v>33594.720000000001</v>
      </c>
      <c r="R4344" s="48">
        <v>17168.400000000001</v>
      </c>
      <c r="S4344" s="48">
        <v>11231.25</v>
      </c>
      <c r="T4344" s="48">
        <v>46777.83</v>
      </c>
      <c r="U4344" s="48">
        <v>42976.88</v>
      </c>
      <c r="V4344" s="48">
        <v>55584.13</v>
      </c>
      <c r="W4344" s="48">
        <v>49109.21</v>
      </c>
      <c r="X4344" s="48">
        <v>50120.25</v>
      </c>
      <c r="Y4344" s="48">
        <v>40782.720000000001</v>
      </c>
      <c r="Z4344" s="48">
        <v>56952.03</v>
      </c>
      <c r="AA4344" s="48">
        <v>47101.68</v>
      </c>
      <c r="AB4344" s="48">
        <v>56259.93</v>
      </c>
      <c r="AC4344" s="48">
        <v>58891.17</v>
      </c>
      <c r="AD4344" s="48">
        <v>24225.95</v>
      </c>
      <c r="AE4344" s="48">
        <v>85504.35</v>
      </c>
      <c r="AF4344" s="48">
        <v>75337.440000000002</v>
      </c>
      <c r="AG4344" s="48">
        <v>82946.75</v>
      </c>
      <c r="AH4344" s="48">
        <v>53484.32</v>
      </c>
    </row>
    <row r="4345" spans="1:34">
      <c r="A4345" s="48">
        <v>2542049</v>
      </c>
      <c r="B4345" s="49" t="s">
        <v>12819</v>
      </c>
      <c r="C4345" s="49" t="s">
        <v>12820</v>
      </c>
      <c r="D4345" s="49" t="s">
        <v>12821</v>
      </c>
      <c r="E4345" s="48">
        <v>24537.56</v>
      </c>
      <c r="F4345" s="48">
        <v>11072.25</v>
      </c>
      <c r="G4345" s="48">
        <v>29149.63</v>
      </c>
      <c r="H4345" s="48">
        <v>26057.51</v>
      </c>
      <c r="I4345" s="48">
        <v>24030.47</v>
      </c>
      <c r="J4345" s="48">
        <v>12139.24</v>
      </c>
      <c r="K4345" s="48">
        <v>12185.24</v>
      </c>
      <c r="L4345" s="48">
        <v>4927.12</v>
      </c>
      <c r="M4345" s="48">
        <v>18387.34</v>
      </c>
      <c r="N4345" s="48">
        <v>28242.59</v>
      </c>
      <c r="O4345" s="48">
        <v>18337.38</v>
      </c>
      <c r="P4345" s="48">
        <v>20961.439999999999</v>
      </c>
      <c r="Q4345" s="48">
        <v>37865.81</v>
      </c>
      <c r="R4345" s="48">
        <v>21994.43</v>
      </c>
      <c r="S4345" s="48">
        <v>17379.36</v>
      </c>
      <c r="T4345" s="48">
        <v>28459.71</v>
      </c>
      <c r="U4345" s="48">
        <v>23115.9</v>
      </c>
      <c r="V4345" s="48">
        <v>43506.14</v>
      </c>
      <c r="W4345" s="48">
        <v>36316.620000000003</v>
      </c>
      <c r="X4345" s="48">
        <v>29061.31</v>
      </c>
      <c r="Y4345" s="48">
        <v>28283.69</v>
      </c>
      <c r="Z4345" s="48">
        <v>42971.05</v>
      </c>
      <c r="AA4345" s="48">
        <v>2693.76</v>
      </c>
      <c r="AB4345" s="48">
        <v>45869.7</v>
      </c>
      <c r="AC4345" s="48">
        <v>46106.05</v>
      </c>
      <c r="AD4345" s="48">
        <v>84321.69</v>
      </c>
      <c r="AE4345" s="48">
        <v>49533.16</v>
      </c>
      <c r="AF4345" s="48">
        <v>59398.35</v>
      </c>
      <c r="AG4345" s="48">
        <v>85899.69</v>
      </c>
      <c r="AH4345" s="48">
        <v>53746.04</v>
      </c>
    </row>
    <row r="4346" spans="1:34">
      <c r="A4346" s="48">
        <v>2544475</v>
      </c>
      <c r="B4346" s="49" t="s">
        <v>12822</v>
      </c>
      <c r="C4346" s="49" t="s">
        <v>12823</v>
      </c>
      <c r="D4346" s="49" t="s">
        <v>12824</v>
      </c>
      <c r="E4346" s="48">
        <v>39965.980000000003</v>
      </c>
      <c r="F4346" s="48">
        <v>28019.74</v>
      </c>
      <c r="G4346" s="48">
        <v>26457.67</v>
      </c>
      <c r="H4346" s="48">
        <v>27173.73</v>
      </c>
      <c r="I4346" s="48">
        <v>34918.870000000003</v>
      </c>
      <c r="J4346" s="48">
        <v>27575.62</v>
      </c>
      <c r="K4346" s="48">
        <v>19789.490000000002</v>
      </c>
      <c r="L4346" s="48">
        <v>20505.46</v>
      </c>
      <c r="M4346" s="48">
        <v>28228.71</v>
      </c>
      <c r="N4346" s="48">
        <v>30112.720000000001</v>
      </c>
      <c r="O4346" s="48">
        <v>18728.45</v>
      </c>
      <c r="P4346" s="48">
        <v>20224.490000000002</v>
      </c>
      <c r="Q4346" s="48">
        <v>22717.59</v>
      </c>
      <c r="R4346" s="48">
        <v>7364.19</v>
      </c>
      <c r="S4346" s="48">
        <v>14196.35</v>
      </c>
      <c r="T4346" s="48">
        <v>36215.79</v>
      </c>
      <c r="U4346" s="48">
        <v>41556.61</v>
      </c>
      <c r="V4346" s="48">
        <v>29895.59</v>
      </c>
      <c r="W4346" s="48">
        <v>34769</v>
      </c>
      <c r="X4346" s="48">
        <v>47003.09</v>
      </c>
      <c r="Y4346" s="48">
        <v>60536.43</v>
      </c>
      <c r="Z4346" s="48">
        <v>61864.01</v>
      </c>
      <c r="AA4346" s="48">
        <v>78961.91</v>
      </c>
      <c r="AB4346" s="48">
        <v>53298.21</v>
      </c>
      <c r="AC4346" s="48">
        <v>52678.99</v>
      </c>
      <c r="AD4346" s="48">
        <v>82600.69</v>
      </c>
      <c r="AE4346" s="48">
        <v>63971</v>
      </c>
      <c r="AF4346" s="48">
        <v>50996</v>
      </c>
      <c r="AG4346" s="48">
        <v>37771.17</v>
      </c>
      <c r="AH4346" s="48">
        <v>77606.66</v>
      </c>
    </row>
    <row r="4347" spans="1:34">
      <c r="A4347" s="48">
        <v>2545438</v>
      </c>
      <c r="B4347" s="49" t="s">
        <v>12825</v>
      </c>
      <c r="C4347" s="49" t="s">
        <v>12826</v>
      </c>
      <c r="D4347" s="49" t="s">
        <v>12827</v>
      </c>
      <c r="E4347" s="48">
        <v>20582.62</v>
      </c>
      <c r="F4347" s="48">
        <v>10264.280000000001</v>
      </c>
      <c r="G4347" s="48">
        <v>17819.55</v>
      </c>
      <c r="H4347" s="48">
        <v>15766.43</v>
      </c>
      <c r="I4347" s="48">
        <v>14463.39</v>
      </c>
      <c r="J4347" s="48">
        <v>4965.13</v>
      </c>
      <c r="K4347" s="48">
        <v>6024.16</v>
      </c>
      <c r="L4347" s="48">
        <v>1877.05</v>
      </c>
      <c r="M4347" s="48">
        <v>8634.24</v>
      </c>
      <c r="N4347" s="48">
        <v>3657.11</v>
      </c>
      <c r="O4347" s="48">
        <v>1671.05</v>
      </c>
      <c r="P4347" s="48">
        <v>8140.22</v>
      </c>
      <c r="Q4347" s="48">
        <v>6907.21</v>
      </c>
      <c r="R4347" s="48">
        <v>1770.06</v>
      </c>
      <c r="S4347" s="48">
        <v>2115.0700000000002</v>
      </c>
      <c r="T4347" s="48">
        <v>26057.78</v>
      </c>
      <c r="U4347" s="48">
        <v>11590.25</v>
      </c>
      <c r="V4347" s="48">
        <v>31916.53</v>
      </c>
      <c r="W4347" s="48">
        <v>17010.32</v>
      </c>
      <c r="X4347" s="48">
        <v>15791.24</v>
      </c>
      <c r="Y4347" s="48">
        <v>1786.5</v>
      </c>
      <c r="Z4347" s="48">
        <v>16238.56</v>
      </c>
      <c r="AA4347" s="48">
        <v>2350.3000000000002</v>
      </c>
      <c r="AB4347" s="48">
        <v>24515.45</v>
      </c>
      <c r="AC4347" s="48">
        <v>2713.29</v>
      </c>
      <c r="AD4347" s="48">
        <v>2859.64</v>
      </c>
      <c r="AE4347" s="48">
        <v>27825.79</v>
      </c>
      <c r="AF4347" s="48">
        <v>17288.09</v>
      </c>
      <c r="AG4347" s="48">
        <v>3999.12</v>
      </c>
      <c r="AH4347" s="48">
        <v>4223.93</v>
      </c>
    </row>
    <row r="4348" spans="1:34">
      <c r="A4348" s="48">
        <v>2544021</v>
      </c>
      <c r="B4348" s="49" t="s">
        <v>12828</v>
      </c>
      <c r="C4348" s="49" t="s">
        <v>12829</v>
      </c>
      <c r="D4348" s="49" t="s">
        <v>12830</v>
      </c>
      <c r="E4348" s="48">
        <v>17140.36</v>
      </c>
      <c r="F4348" s="48">
        <v>21724.45</v>
      </c>
      <c r="G4348" s="50"/>
      <c r="H4348" s="48">
        <v>6483.14</v>
      </c>
      <c r="I4348" s="48">
        <v>14607.32</v>
      </c>
      <c r="J4348" s="48">
        <v>17867.349999999999</v>
      </c>
      <c r="K4348" s="48">
        <v>13023.27</v>
      </c>
      <c r="L4348" s="48">
        <v>9160.17</v>
      </c>
      <c r="M4348" s="48">
        <v>21031.43</v>
      </c>
      <c r="N4348" s="48">
        <v>11376.21</v>
      </c>
      <c r="O4348" s="48">
        <v>1481.03</v>
      </c>
      <c r="P4348" s="48">
        <v>22290.48</v>
      </c>
      <c r="Q4348" s="48">
        <v>29612.58</v>
      </c>
      <c r="R4348" s="48">
        <v>8577.16</v>
      </c>
      <c r="S4348" s="48">
        <v>9126.18</v>
      </c>
      <c r="T4348" s="48">
        <v>876.26</v>
      </c>
      <c r="U4348" s="48">
        <v>5717.82</v>
      </c>
      <c r="V4348" s="50"/>
      <c r="W4348" s="50"/>
      <c r="X4348" s="48">
        <v>3916.23</v>
      </c>
      <c r="Y4348" s="48">
        <v>6874.33</v>
      </c>
      <c r="Z4348" s="48">
        <v>6697.96</v>
      </c>
      <c r="AA4348" s="48">
        <v>8705.52</v>
      </c>
      <c r="AB4348" s="48">
        <v>42990.79</v>
      </c>
      <c r="AC4348" s="48">
        <v>6138.74</v>
      </c>
      <c r="AD4348" s="48">
        <v>2286.63</v>
      </c>
      <c r="AE4348" s="48">
        <v>90463.9</v>
      </c>
      <c r="AF4348" s="48">
        <v>89254.49</v>
      </c>
      <c r="AG4348" s="48">
        <v>18795.439999999999</v>
      </c>
      <c r="AH4348" s="48">
        <v>21803.279999999999</v>
      </c>
    </row>
    <row r="4349" spans="1:34">
      <c r="A4349" s="48">
        <v>2547080</v>
      </c>
      <c r="B4349" s="49" t="s">
        <v>12831</v>
      </c>
      <c r="C4349" s="49" t="s">
        <v>12832</v>
      </c>
      <c r="D4349" s="49" t="s">
        <v>12833</v>
      </c>
      <c r="E4349" s="48">
        <v>69864.52</v>
      </c>
      <c r="F4349" s="48">
        <v>51421.120000000003</v>
      </c>
      <c r="G4349" s="48">
        <v>39541.870000000003</v>
      </c>
      <c r="H4349" s="48">
        <v>40150.839999999997</v>
      </c>
      <c r="I4349" s="48">
        <v>43835.95</v>
      </c>
      <c r="J4349" s="48">
        <v>37860.71</v>
      </c>
      <c r="K4349" s="48">
        <v>23050.52</v>
      </c>
      <c r="L4349" s="48">
        <v>29275.63</v>
      </c>
      <c r="M4349" s="48">
        <v>44075.92</v>
      </c>
      <c r="N4349" s="48">
        <v>52742.18</v>
      </c>
      <c r="O4349" s="48">
        <v>30778.720000000001</v>
      </c>
      <c r="P4349" s="48">
        <v>34921.730000000003</v>
      </c>
      <c r="Q4349" s="48">
        <v>33360.74</v>
      </c>
      <c r="R4349" s="48">
        <v>15606.35</v>
      </c>
      <c r="S4349" s="48">
        <v>18414.400000000001</v>
      </c>
      <c r="T4349" s="48">
        <v>58498.73</v>
      </c>
      <c r="U4349" s="48">
        <v>74734.41</v>
      </c>
      <c r="V4349" s="48">
        <v>52518.01</v>
      </c>
      <c r="W4349" s="48">
        <v>69475.98</v>
      </c>
      <c r="X4349" s="48">
        <v>73992.17</v>
      </c>
      <c r="Y4349" s="48">
        <v>93200.58</v>
      </c>
      <c r="Z4349" s="48">
        <v>82315.149999999994</v>
      </c>
      <c r="AA4349" s="48">
        <v>127279.78</v>
      </c>
      <c r="AB4349" s="48">
        <v>90732.57</v>
      </c>
      <c r="AC4349" s="48">
        <v>93144.2</v>
      </c>
      <c r="AD4349" s="48">
        <v>130733.09</v>
      </c>
      <c r="AE4349" s="48">
        <v>119812.35</v>
      </c>
      <c r="AF4349" s="48">
        <v>66107.89</v>
      </c>
      <c r="AG4349" s="48">
        <v>79708.22</v>
      </c>
      <c r="AH4349" s="48">
        <v>130401.92</v>
      </c>
    </row>
    <row r="4350" spans="1:34">
      <c r="A4350" s="48">
        <v>2546719</v>
      </c>
      <c r="B4350" s="49" t="s">
        <v>12834</v>
      </c>
      <c r="C4350" s="49" t="s">
        <v>12835</v>
      </c>
      <c r="D4350" s="49" t="s">
        <v>12836</v>
      </c>
      <c r="E4350" s="48">
        <v>16190.51</v>
      </c>
      <c r="F4350" s="48">
        <v>6282.17</v>
      </c>
      <c r="G4350" s="48">
        <v>14571.45</v>
      </c>
      <c r="H4350" s="48">
        <v>12861.38</v>
      </c>
      <c r="I4350" s="48">
        <v>10259.31</v>
      </c>
      <c r="J4350" s="48">
        <v>8353.25</v>
      </c>
      <c r="K4350" s="48">
        <v>4608.13</v>
      </c>
      <c r="L4350" s="48">
        <v>2331.06</v>
      </c>
      <c r="M4350" s="48">
        <v>5528.17</v>
      </c>
      <c r="N4350" s="48">
        <v>5903.17</v>
      </c>
      <c r="O4350" s="48">
        <v>3223.1</v>
      </c>
      <c r="P4350" s="48">
        <v>5168.1499999999996</v>
      </c>
      <c r="Q4350" s="48">
        <v>6516.2</v>
      </c>
      <c r="R4350" s="48">
        <v>2283.06</v>
      </c>
      <c r="S4350" s="48">
        <v>1787.05</v>
      </c>
      <c r="T4350" s="48">
        <v>14872.88</v>
      </c>
      <c r="U4350" s="48">
        <v>8261.94</v>
      </c>
      <c r="V4350" s="48">
        <v>23140.47</v>
      </c>
      <c r="W4350" s="48">
        <v>24290.67</v>
      </c>
      <c r="X4350" s="48">
        <v>17999.189999999999</v>
      </c>
      <c r="Y4350" s="48">
        <v>22455.25</v>
      </c>
      <c r="Z4350" s="48">
        <v>12273.49</v>
      </c>
      <c r="AA4350" s="48">
        <v>10191.91</v>
      </c>
      <c r="AB4350" s="48">
        <v>12420.79</v>
      </c>
      <c r="AC4350" s="48">
        <v>11007.35</v>
      </c>
      <c r="AD4350" s="48">
        <v>3725.61</v>
      </c>
      <c r="AE4350" s="48">
        <v>19063.490000000002</v>
      </c>
      <c r="AF4350" s="48">
        <v>13821.23</v>
      </c>
      <c r="AG4350" s="48">
        <v>6020.32</v>
      </c>
      <c r="AH4350" s="48">
        <v>5183.21</v>
      </c>
    </row>
    <row r="4351" spans="1:34">
      <c r="A4351" s="48">
        <v>2545472</v>
      </c>
      <c r="B4351" s="49" t="s">
        <v>12837</v>
      </c>
      <c r="C4351" s="49" t="s">
        <v>12838</v>
      </c>
      <c r="D4351" s="49" t="s">
        <v>12839</v>
      </c>
      <c r="E4351" s="48">
        <v>47183.38</v>
      </c>
      <c r="F4351" s="48">
        <v>34159.99</v>
      </c>
      <c r="G4351" s="48">
        <v>4919.16</v>
      </c>
      <c r="H4351" s="48">
        <v>5541.17</v>
      </c>
      <c r="I4351" s="48">
        <v>4733.1499999999996</v>
      </c>
      <c r="J4351" s="48">
        <v>16381.48</v>
      </c>
      <c r="K4351" s="48">
        <v>9788.2900000000009</v>
      </c>
      <c r="L4351" s="48">
        <v>10090.290000000001</v>
      </c>
      <c r="M4351" s="48">
        <v>12127.35</v>
      </c>
      <c r="N4351" s="48">
        <v>4808.1400000000003</v>
      </c>
      <c r="O4351" s="48">
        <v>799.02</v>
      </c>
      <c r="P4351" s="48">
        <v>1070.04</v>
      </c>
      <c r="Q4351" s="48">
        <v>5478.17</v>
      </c>
      <c r="R4351" s="50"/>
      <c r="S4351" s="50"/>
      <c r="T4351" s="48">
        <v>49175.88</v>
      </c>
      <c r="U4351" s="48">
        <v>33271.5</v>
      </c>
      <c r="V4351" s="48">
        <v>11234.84</v>
      </c>
      <c r="W4351" s="48">
        <v>12289.37</v>
      </c>
      <c r="X4351" s="48">
        <v>11472.72</v>
      </c>
      <c r="Y4351" s="48">
        <v>39670.730000000003</v>
      </c>
      <c r="Z4351" s="48">
        <v>26920.23</v>
      </c>
      <c r="AA4351" s="48">
        <v>36326.65</v>
      </c>
      <c r="AB4351" s="48">
        <v>14591.91</v>
      </c>
      <c r="AC4351" s="48">
        <v>14614.95</v>
      </c>
      <c r="AD4351" s="48">
        <v>2321.9899999999998</v>
      </c>
      <c r="AE4351" s="48">
        <v>2699.56</v>
      </c>
      <c r="AF4351" s="48">
        <v>24780.65</v>
      </c>
      <c r="AG4351" s="50"/>
      <c r="AH4351" s="50"/>
    </row>
    <row r="4352" spans="1:34">
      <c r="A4352" s="48">
        <v>2544314</v>
      </c>
      <c r="B4352" s="49" t="s">
        <v>12840</v>
      </c>
      <c r="C4352" s="49" t="s">
        <v>12841</v>
      </c>
      <c r="D4352" s="49" t="s">
        <v>12842</v>
      </c>
      <c r="E4352" s="48">
        <v>70459.12</v>
      </c>
      <c r="F4352" s="48">
        <v>66463.69</v>
      </c>
      <c r="G4352" s="48">
        <v>65659.740000000005</v>
      </c>
      <c r="H4352" s="48">
        <v>68818.77</v>
      </c>
      <c r="I4352" s="48">
        <v>80937.16</v>
      </c>
      <c r="J4352" s="48">
        <v>75021.649999999994</v>
      </c>
      <c r="K4352" s="48">
        <v>59527.37</v>
      </c>
      <c r="L4352" s="48">
        <v>56478.26</v>
      </c>
      <c r="M4352" s="48">
        <v>73706.78</v>
      </c>
      <c r="N4352" s="48">
        <v>80837.929999999993</v>
      </c>
      <c r="O4352" s="48">
        <v>49216.05</v>
      </c>
      <c r="P4352" s="48">
        <v>54416.18</v>
      </c>
      <c r="Q4352" s="48">
        <v>48251.12</v>
      </c>
      <c r="R4352" s="48">
        <v>45175.040000000001</v>
      </c>
      <c r="S4352" s="48">
        <v>40698.879999999997</v>
      </c>
      <c r="T4352" s="48">
        <v>110369.27</v>
      </c>
      <c r="U4352" s="48">
        <v>109456.67</v>
      </c>
      <c r="V4352" s="48">
        <v>133455.23000000001</v>
      </c>
      <c r="W4352" s="48">
        <v>108748.38</v>
      </c>
      <c r="X4352" s="48">
        <v>132443.20000000001</v>
      </c>
      <c r="Y4352" s="48">
        <v>164657.23000000001</v>
      </c>
      <c r="Z4352" s="48">
        <v>173680.66</v>
      </c>
      <c r="AA4352" s="48">
        <v>210949.83</v>
      </c>
      <c r="AB4352" s="48">
        <v>148013.60999999999</v>
      </c>
      <c r="AC4352" s="48">
        <v>146966.14000000001</v>
      </c>
      <c r="AD4352" s="48">
        <v>227578.52</v>
      </c>
      <c r="AE4352" s="48">
        <v>164000.66</v>
      </c>
      <c r="AF4352" s="48">
        <v>74531.95</v>
      </c>
      <c r="AG4352" s="48">
        <v>209552.44</v>
      </c>
      <c r="AH4352" s="48">
        <v>249010.12</v>
      </c>
    </row>
    <row r="4353" spans="1:34">
      <c r="A4353" s="48">
        <v>2546111</v>
      </c>
      <c r="B4353" s="49" t="s">
        <v>12843</v>
      </c>
      <c r="C4353" s="49" t="s">
        <v>12844</v>
      </c>
      <c r="D4353" s="49" t="s">
        <v>12845</v>
      </c>
      <c r="E4353" s="48">
        <v>16075.46</v>
      </c>
      <c r="F4353" s="48">
        <v>7563.2</v>
      </c>
      <c r="G4353" s="48">
        <v>25113.71</v>
      </c>
      <c r="H4353" s="48">
        <v>22710.61</v>
      </c>
      <c r="I4353" s="48">
        <v>22759.64</v>
      </c>
      <c r="J4353" s="48">
        <v>3756.09</v>
      </c>
      <c r="K4353" s="48">
        <v>2683.07</v>
      </c>
      <c r="L4353" s="48">
        <v>1559.03</v>
      </c>
      <c r="M4353" s="48">
        <v>4799.1499999999996</v>
      </c>
      <c r="N4353" s="48">
        <v>5889.16</v>
      </c>
      <c r="O4353" s="48">
        <v>2665.08</v>
      </c>
      <c r="P4353" s="48">
        <v>7280.18</v>
      </c>
      <c r="Q4353" s="48">
        <v>7328.23</v>
      </c>
      <c r="R4353" s="48">
        <v>7778.19</v>
      </c>
      <c r="S4353" s="48">
        <v>6255.17</v>
      </c>
      <c r="T4353" s="48">
        <v>12062.23</v>
      </c>
      <c r="U4353" s="48">
        <v>4004.73</v>
      </c>
      <c r="V4353" s="48">
        <v>29904.51</v>
      </c>
      <c r="W4353" s="48">
        <v>28772.84</v>
      </c>
      <c r="X4353" s="48">
        <v>28573.01</v>
      </c>
      <c r="Y4353" s="48">
        <v>668.78</v>
      </c>
      <c r="Z4353" s="48">
        <v>735.92</v>
      </c>
      <c r="AA4353" s="48">
        <v>930.13</v>
      </c>
      <c r="AB4353" s="48">
        <v>734.69</v>
      </c>
      <c r="AC4353" s="48">
        <v>6144.68</v>
      </c>
      <c r="AD4353" s="48">
        <v>7016.72</v>
      </c>
      <c r="AE4353" s="48">
        <v>14674.33</v>
      </c>
      <c r="AF4353" s="48">
        <v>7279.27</v>
      </c>
      <c r="AG4353" s="48">
        <v>23925.68</v>
      </c>
      <c r="AH4353" s="48">
        <v>21459.46</v>
      </c>
    </row>
    <row r="4354" spans="1:34">
      <c r="A4354" s="48">
        <v>2542525</v>
      </c>
      <c r="B4354" s="49" t="s">
        <v>12846</v>
      </c>
      <c r="C4354" s="49" t="s">
        <v>12847</v>
      </c>
      <c r="D4354" s="49" t="s">
        <v>12848</v>
      </c>
      <c r="E4354" s="48">
        <v>20718.71</v>
      </c>
      <c r="F4354" s="48">
        <v>14025.42</v>
      </c>
      <c r="G4354" s="48">
        <v>14549.46</v>
      </c>
      <c r="H4354" s="48">
        <v>14292.45</v>
      </c>
      <c r="I4354" s="48">
        <v>14421.47</v>
      </c>
      <c r="J4354" s="48">
        <v>7959.25</v>
      </c>
      <c r="K4354" s="48">
        <v>6566.23</v>
      </c>
      <c r="L4354" s="48">
        <v>6700.22</v>
      </c>
      <c r="M4354" s="48">
        <v>10945.34</v>
      </c>
      <c r="N4354" s="48">
        <v>11592.35</v>
      </c>
      <c r="O4354" s="48">
        <v>1186.03</v>
      </c>
      <c r="P4354" s="48">
        <v>3954.12</v>
      </c>
      <c r="Q4354" s="48">
        <v>5518.18</v>
      </c>
      <c r="R4354" s="48">
        <v>3307.1</v>
      </c>
      <c r="S4354" s="48">
        <v>5061.1400000000003</v>
      </c>
      <c r="T4354" s="48">
        <v>20879.14</v>
      </c>
      <c r="U4354" s="48">
        <v>20938.55</v>
      </c>
      <c r="V4354" s="48">
        <v>18154.41</v>
      </c>
      <c r="W4354" s="48">
        <v>20524.669999999998</v>
      </c>
      <c r="X4354" s="48">
        <v>20703.91</v>
      </c>
      <c r="Y4354" s="48">
        <v>18357.18</v>
      </c>
      <c r="Z4354" s="48">
        <v>21670.43</v>
      </c>
      <c r="AA4354" s="48">
        <v>27047.43</v>
      </c>
      <c r="AB4354" s="48">
        <v>22267.57</v>
      </c>
      <c r="AC4354" s="48">
        <v>20377.63</v>
      </c>
      <c r="AD4354" s="48">
        <v>1006.01</v>
      </c>
      <c r="AE4354" s="48">
        <v>12825.05</v>
      </c>
      <c r="AF4354" s="48">
        <v>10962</v>
      </c>
      <c r="AG4354" s="48">
        <v>14392.08</v>
      </c>
      <c r="AH4354" s="48">
        <v>27988.59</v>
      </c>
    </row>
    <row r="4355" spans="1:34">
      <c r="A4355" s="48">
        <v>2545791</v>
      </c>
      <c r="B4355" s="49" t="s">
        <v>12849</v>
      </c>
      <c r="C4355" s="49" t="s">
        <v>12850</v>
      </c>
      <c r="D4355" s="49" t="s">
        <v>12851</v>
      </c>
      <c r="E4355" s="48">
        <v>37942.839999999997</v>
      </c>
      <c r="F4355" s="48">
        <v>19297.37</v>
      </c>
      <c r="G4355" s="48">
        <v>40788.769999999997</v>
      </c>
      <c r="H4355" s="48">
        <v>31012.65</v>
      </c>
      <c r="I4355" s="48">
        <v>31931.65</v>
      </c>
      <c r="J4355" s="48">
        <v>15230.26</v>
      </c>
      <c r="K4355" s="48">
        <v>10891.21</v>
      </c>
      <c r="L4355" s="48">
        <v>8581.16</v>
      </c>
      <c r="M4355" s="48">
        <v>18674.37</v>
      </c>
      <c r="N4355" s="48">
        <v>22323.43</v>
      </c>
      <c r="O4355" s="48">
        <v>2790.04</v>
      </c>
      <c r="P4355" s="48">
        <v>9413.2099999999991</v>
      </c>
      <c r="Q4355" s="48">
        <v>15014.34</v>
      </c>
      <c r="R4355" s="48">
        <v>8655.18</v>
      </c>
      <c r="S4355" s="48">
        <v>7336.17</v>
      </c>
      <c r="T4355" s="48">
        <v>36728.19</v>
      </c>
      <c r="U4355" s="48">
        <v>25542.48</v>
      </c>
      <c r="V4355" s="48">
        <v>46020.47</v>
      </c>
      <c r="W4355" s="48">
        <v>40587.449999999997</v>
      </c>
      <c r="X4355" s="48">
        <v>41630.89</v>
      </c>
      <c r="Y4355" s="48">
        <v>27291.119999999999</v>
      </c>
      <c r="Z4355" s="48">
        <v>31432.53</v>
      </c>
      <c r="AA4355" s="48">
        <v>33587.1</v>
      </c>
      <c r="AB4355" s="48">
        <v>33447.120000000003</v>
      </c>
      <c r="AC4355" s="48">
        <v>37248.93</v>
      </c>
      <c r="AD4355" s="48">
        <v>3240.83</v>
      </c>
      <c r="AE4355" s="48">
        <v>37410.120000000003</v>
      </c>
      <c r="AF4355" s="48">
        <v>36889.32</v>
      </c>
      <c r="AG4355" s="48">
        <v>51409.9</v>
      </c>
      <c r="AH4355" s="48">
        <v>49528.79</v>
      </c>
    </row>
    <row r="4356" spans="1:34">
      <c r="A4356" s="48">
        <v>2543111</v>
      </c>
      <c r="B4356" s="49" t="s">
        <v>12852</v>
      </c>
      <c r="C4356" s="49" t="s">
        <v>12853</v>
      </c>
      <c r="D4356" s="49" t="s">
        <v>12854</v>
      </c>
      <c r="E4356" s="48">
        <v>56973.440000000002</v>
      </c>
      <c r="F4356" s="48">
        <v>40220.99</v>
      </c>
      <c r="G4356" s="48">
        <v>40358.03</v>
      </c>
      <c r="H4356" s="48">
        <v>39161.01</v>
      </c>
      <c r="I4356" s="48">
        <v>33499.870000000003</v>
      </c>
      <c r="J4356" s="48">
        <v>22125.54</v>
      </c>
      <c r="K4356" s="48">
        <v>14972.35</v>
      </c>
      <c r="L4356" s="48">
        <v>11494.25</v>
      </c>
      <c r="M4356" s="48">
        <v>28655.73</v>
      </c>
      <c r="N4356" s="48">
        <v>30420.74</v>
      </c>
      <c r="O4356" s="48">
        <v>11945.25</v>
      </c>
      <c r="P4356" s="48">
        <v>12703.27</v>
      </c>
      <c r="Q4356" s="48">
        <v>17651.43</v>
      </c>
      <c r="R4356" s="48">
        <v>7954.18</v>
      </c>
      <c r="S4356" s="50"/>
      <c r="T4356" s="48">
        <v>77388.09</v>
      </c>
      <c r="U4356" s="48">
        <v>84051.73</v>
      </c>
      <c r="V4356" s="48">
        <v>76916.7</v>
      </c>
      <c r="W4356" s="48">
        <v>80829.119999999995</v>
      </c>
      <c r="X4356" s="48">
        <v>60892.6</v>
      </c>
      <c r="Y4356" s="48">
        <v>61094.53</v>
      </c>
      <c r="Z4356" s="48">
        <v>29515.8</v>
      </c>
      <c r="AA4356" s="48">
        <v>29456.76</v>
      </c>
      <c r="AB4356" s="48">
        <v>63642.82</v>
      </c>
      <c r="AC4356" s="48">
        <v>66376.22</v>
      </c>
      <c r="AD4356" s="48">
        <v>32155.279999999999</v>
      </c>
      <c r="AE4356" s="48">
        <v>23105.81</v>
      </c>
      <c r="AF4356" s="48">
        <v>24148.66</v>
      </c>
      <c r="AG4356" s="48">
        <v>7421.65</v>
      </c>
      <c r="AH4356" s="50"/>
    </row>
    <row r="4357" spans="1:34">
      <c r="A4357" s="48">
        <v>2546647</v>
      </c>
      <c r="B4357" s="49" t="s">
        <v>12855</v>
      </c>
      <c r="C4357" s="49" t="s">
        <v>12856</v>
      </c>
      <c r="D4357" s="49" t="s">
        <v>12857</v>
      </c>
      <c r="E4357" s="48">
        <v>37978.92</v>
      </c>
      <c r="F4357" s="48">
        <v>20186.439999999999</v>
      </c>
      <c r="G4357" s="48">
        <v>48435.12</v>
      </c>
      <c r="H4357" s="48">
        <v>39137.97</v>
      </c>
      <c r="I4357" s="48">
        <v>53464.2</v>
      </c>
      <c r="J4357" s="48">
        <v>37027.800000000003</v>
      </c>
      <c r="K4357" s="48">
        <v>31717.72</v>
      </c>
      <c r="L4357" s="48">
        <v>15414.32</v>
      </c>
      <c r="M4357" s="48">
        <v>36133.79</v>
      </c>
      <c r="N4357" s="48">
        <v>20384.5</v>
      </c>
      <c r="O4357" s="48">
        <v>10860.24</v>
      </c>
      <c r="P4357" s="48">
        <v>41777.89</v>
      </c>
      <c r="Q4357" s="48">
        <v>50771.13</v>
      </c>
      <c r="R4357" s="48">
        <v>32047.7</v>
      </c>
      <c r="S4357" s="48">
        <v>32735.74</v>
      </c>
      <c r="T4357" s="48">
        <v>29775.97</v>
      </c>
      <c r="U4357" s="48">
        <v>4187.1099999999997</v>
      </c>
      <c r="V4357" s="48">
        <v>59770.25</v>
      </c>
      <c r="W4357" s="48">
        <v>52917.31</v>
      </c>
      <c r="X4357" s="48">
        <v>75935.039999999994</v>
      </c>
      <c r="Y4357" s="48">
        <v>82832.37</v>
      </c>
      <c r="Z4357" s="48">
        <v>84804.27</v>
      </c>
      <c r="AA4357" s="48">
        <v>62755.22</v>
      </c>
      <c r="AB4357" s="48">
        <v>69880.08</v>
      </c>
      <c r="AC4357" s="48">
        <v>11576.4</v>
      </c>
      <c r="AD4357" s="48">
        <v>9100.1200000000008</v>
      </c>
      <c r="AE4357" s="48">
        <v>172957.44</v>
      </c>
      <c r="AF4357" s="48">
        <v>132349.09</v>
      </c>
      <c r="AG4357" s="48">
        <v>209079.2</v>
      </c>
      <c r="AH4357" s="48">
        <v>240110.88</v>
      </c>
    </row>
    <row r="4358" spans="1:34">
      <c r="A4358" s="48">
        <v>2543366</v>
      </c>
      <c r="B4358" s="49" t="s">
        <v>12858</v>
      </c>
      <c r="C4358" s="49" t="s">
        <v>12859</v>
      </c>
      <c r="D4358" s="49" t="s">
        <v>12860</v>
      </c>
      <c r="E4358" s="48">
        <v>27940.91</v>
      </c>
      <c r="F4358" s="48">
        <v>18900.63</v>
      </c>
      <c r="G4358" s="48">
        <v>26067.9</v>
      </c>
      <c r="H4358" s="48">
        <v>23602.799999999999</v>
      </c>
      <c r="I4358" s="48">
        <v>22558.74</v>
      </c>
      <c r="J4358" s="48">
        <v>13772.45</v>
      </c>
      <c r="K4358" s="48">
        <v>11870.4</v>
      </c>
      <c r="L4358" s="48">
        <v>8168.28</v>
      </c>
      <c r="M4358" s="48">
        <v>13492.44</v>
      </c>
      <c r="N4358" s="48">
        <v>16127.52</v>
      </c>
      <c r="O4358" s="48">
        <v>6781.21</v>
      </c>
      <c r="P4358" s="48">
        <v>12814.42</v>
      </c>
      <c r="Q4358" s="48">
        <v>20258.72</v>
      </c>
      <c r="R4358" s="48">
        <v>11249.37</v>
      </c>
      <c r="S4358" s="48">
        <v>7694.27</v>
      </c>
      <c r="T4358" s="48">
        <v>31398.6</v>
      </c>
      <c r="U4358" s="48">
        <v>41233.040000000001</v>
      </c>
      <c r="V4358" s="48">
        <v>43825.16</v>
      </c>
      <c r="W4358" s="48">
        <v>39747.08</v>
      </c>
      <c r="X4358" s="48">
        <v>37251.699999999997</v>
      </c>
      <c r="Y4358" s="48">
        <v>37233.480000000003</v>
      </c>
      <c r="Z4358" s="48">
        <v>41431.94</v>
      </c>
      <c r="AA4358" s="48">
        <v>17256.77</v>
      </c>
      <c r="AB4358" s="48">
        <v>30610.82</v>
      </c>
      <c r="AC4358" s="48">
        <v>34849.51</v>
      </c>
      <c r="AD4358" s="48">
        <v>25580.59</v>
      </c>
      <c r="AE4358" s="48">
        <v>52814.52</v>
      </c>
      <c r="AF4358" s="48">
        <v>54136.65</v>
      </c>
      <c r="AG4358" s="48">
        <v>69468.77</v>
      </c>
      <c r="AH4358" s="48">
        <v>67025.3</v>
      </c>
    </row>
    <row r="4359" spans="1:34">
      <c r="A4359" s="48">
        <v>2546817</v>
      </c>
      <c r="B4359" s="49" t="s">
        <v>12861</v>
      </c>
      <c r="C4359" s="49" t="s">
        <v>12862</v>
      </c>
      <c r="D4359" s="49" t="s">
        <v>12863</v>
      </c>
      <c r="E4359" s="48">
        <v>34855.08</v>
      </c>
      <c r="F4359" s="48">
        <v>27402.66</v>
      </c>
      <c r="G4359" s="48">
        <v>17230.53</v>
      </c>
      <c r="H4359" s="48">
        <v>21259.45</v>
      </c>
      <c r="I4359" s="48">
        <v>21681.55</v>
      </c>
      <c r="J4359" s="48">
        <v>18541.45</v>
      </c>
      <c r="K4359" s="48">
        <v>12367.4</v>
      </c>
      <c r="L4359" s="48">
        <v>4679.1099999999997</v>
      </c>
      <c r="M4359" s="48">
        <v>30006.73</v>
      </c>
      <c r="N4359" s="48">
        <v>25824.63</v>
      </c>
      <c r="O4359" s="48">
        <v>12382.25</v>
      </c>
      <c r="P4359" s="48">
        <v>13945.34</v>
      </c>
      <c r="Q4359" s="48">
        <v>22831.62</v>
      </c>
      <c r="R4359" s="48">
        <v>4688.12</v>
      </c>
      <c r="S4359" s="48">
        <v>2951.1</v>
      </c>
      <c r="T4359" s="48">
        <v>44392.74</v>
      </c>
      <c r="U4359" s="48">
        <v>37230.29</v>
      </c>
      <c r="V4359" s="48">
        <v>29079.13</v>
      </c>
      <c r="W4359" s="48">
        <v>28326.37</v>
      </c>
      <c r="X4359" s="48">
        <v>25942.02</v>
      </c>
      <c r="Y4359" s="48">
        <v>32770.980000000003</v>
      </c>
      <c r="Z4359" s="48">
        <v>44813.48</v>
      </c>
      <c r="AA4359" s="48">
        <v>7644.38</v>
      </c>
      <c r="AB4359" s="48">
        <v>54422.13</v>
      </c>
      <c r="AC4359" s="48">
        <v>39202.449999999997</v>
      </c>
      <c r="AD4359" s="48">
        <v>11366.42</v>
      </c>
      <c r="AE4359" s="48">
        <v>49936.09</v>
      </c>
      <c r="AF4359" s="48">
        <v>56110.65</v>
      </c>
      <c r="AG4359" s="48">
        <v>17653.8</v>
      </c>
      <c r="AH4359" s="48">
        <v>6903.03</v>
      </c>
    </row>
    <row r="4360" spans="1:34">
      <c r="A4360" s="48">
        <v>2543242</v>
      </c>
      <c r="B4360" s="49" t="s">
        <v>12864</v>
      </c>
      <c r="C4360" s="49" t="s">
        <v>12865</v>
      </c>
      <c r="D4360" s="49" t="s">
        <v>12866</v>
      </c>
      <c r="E4360" s="48">
        <v>26254.86</v>
      </c>
      <c r="F4360" s="48">
        <v>14801.44</v>
      </c>
      <c r="G4360" s="48">
        <v>13235.4</v>
      </c>
      <c r="H4360" s="48">
        <v>8688.25</v>
      </c>
      <c r="I4360" s="48">
        <v>11682.37</v>
      </c>
      <c r="J4360" s="48">
        <v>8643.25</v>
      </c>
      <c r="K4360" s="48">
        <v>11543.33</v>
      </c>
      <c r="L4360" s="48">
        <v>7587.22</v>
      </c>
      <c r="M4360" s="48">
        <v>15960.44</v>
      </c>
      <c r="N4360" s="48">
        <v>23295.67</v>
      </c>
      <c r="O4360" s="48">
        <v>6562.19</v>
      </c>
      <c r="P4360" s="48">
        <v>22605.64</v>
      </c>
      <c r="Q4360" s="48">
        <v>30246.959999999999</v>
      </c>
      <c r="R4360" s="48">
        <v>13036.34</v>
      </c>
      <c r="S4360" s="48">
        <v>21518.6</v>
      </c>
      <c r="T4360" s="48">
        <v>26698.82</v>
      </c>
      <c r="U4360" s="48">
        <v>23154.01</v>
      </c>
      <c r="V4360" s="48">
        <v>20096.77</v>
      </c>
      <c r="W4360" s="48">
        <v>10948.51</v>
      </c>
      <c r="X4360" s="48">
        <v>19029.98</v>
      </c>
      <c r="Y4360" s="48">
        <v>22924.62</v>
      </c>
      <c r="Z4360" s="48">
        <v>39591.78</v>
      </c>
      <c r="AA4360" s="48">
        <v>35503.089999999997</v>
      </c>
      <c r="AB4360" s="48">
        <v>34519.599999999999</v>
      </c>
      <c r="AC4360" s="48">
        <v>37889.4</v>
      </c>
      <c r="AD4360" s="48">
        <v>35876.410000000003</v>
      </c>
      <c r="AE4360" s="48">
        <v>72061.62</v>
      </c>
      <c r="AF4360" s="48">
        <v>62998.25</v>
      </c>
      <c r="AG4360" s="48">
        <v>76124.45</v>
      </c>
      <c r="AH4360" s="48">
        <v>104682.77</v>
      </c>
    </row>
    <row r="4361" spans="1:34">
      <c r="A4361" s="48">
        <v>2545789</v>
      </c>
      <c r="B4361" s="49" t="s">
        <v>12867</v>
      </c>
      <c r="C4361" s="49" t="s">
        <v>12868</v>
      </c>
      <c r="D4361" s="49" t="s">
        <v>12869</v>
      </c>
      <c r="E4361" s="48">
        <v>38504.120000000003</v>
      </c>
      <c r="F4361" s="48">
        <v>35828.959999999999</v>
      </c>
      <c r="G4361" s="48">
        <v>26220.7</v>
      </c>
      <c r="H4361" s="48">
        <v>27298.67</v>
      </c>
      <c r="I4361" s="48">
        <v>26376.69</v>
      </c>
      <c r="J4361" s="48">
        <v>28875.69</v>
      </c>
      <c r="K4361" s="48">
        <v>22315.54</v>
      </c>
      <c r="L4361" s="48">
        <v>16674.41</v>
      </c>
      <c r="M4361" s="48">
        <v>28057.63</v>
      </c>
      <c r="N4361" s="48">
        <v>29860.720000000001</v>
      </c>
      <c r="O4361" s="48">
        <v>16354.36</v>
      </c>
      <c r="P4361" s="48">
        <v>21903.48</v>
      </c>
      <c r="Q4361" s="48">
        <v>30022.78</v>
      </c>
      <c r="R4361" s="48">
        <v>4239.13</v>
      </c>
      <c r="S4361" s="48">
        <v>11076.26</v>
      </c>
      <c r="T4361" s="48">
        <v>27722.84</v>
      </c>
      <c r="U4361" s="48">
        <v>27588.54</v>
      </c>
      <c r="V4361" s="48">
        <v>18313.39</v>
      </c>
      <c r="W4361" s="48">
        <v>17547.830000000002</v>
      </c>
      <c r="X4361" s="48">
        <v>17457.509999999998</v>
      </c>
      <c r="Y4361" s="48">
        <v>33101.33</v>
      </c>
      <c r="Z4361" s="48">
        <v>30733.47</v>
      </c>
      <c r="AA4361" s="48">
        <v>27926.18</v>
      </c>
      <c r="AB4361" s="48">
        <v>26344.11</v>
      </c>
      <c r="AC4361" s="48">
        <v>24436.400000000001</v>
      </c>
      <c r="AD4361" s="48">
        <v>30032.77</v>
      </c>
      <c r="AE4361" s="48">
        <v>32534.880000000001</v>
      </c>
      <c r="AF4361" s="48">
        <v>33541.620000000003</v>
      </c>
      <c r="AG4361" s="48">
        <v>21668.71</v>
      </c>
      <c r="AH4361" s="48">
        <v>26504.54</v>
      </c>
    </row>
    <row r="4362" spans="1:34">
      <c r="A4362" s="48">
        <v>2542134</v>
      </c>
      <c r="B4362" s="49" t="s">
        <v>12870</v>
      </c>
      <c r="C4362" s="49" t="s">
        <v>12871</v>
      </c>
      <c r="D4362" s="49" t="s">
        <v>12872</v>
      </c>
      <c r="E4362" s="48">
        <v>19090.43</v>
      </c>
      <c r="F4362" s="48">
        <v>4093.08</v>
      </c>
      <c r="G4362" s="48">
        <v>24208.55</v>
      </c>
      <c r="H4362" s="48">
        <v>19511.439999999999</v>
      </c>
      <c r="I4362" s="48">
        <v>20213.46</v>
      </c>
      <c r="J4362" s="48">
        <v>5981.14</v>
      </c>
      <c r="K4362" s="48">
        <v>2318.06</v>
      </c>
      <c r="L4362" s="50"/>
      <c r="M4362" s="48">
        <v>12400.27</v>
      </c>
      <c r="N4362" s="48">
        <v>14300.31</v>
      </c>
      <c r="O4362" s="48">
        <v>3072.09</v>
      </c>
      <c r="P4362" s="48">
        <v>6590.16</v>
      </c>
      <c r="Q4362" s="48">
        <v>1493.05</v>
      </c>
      <c r="R4362" s="50"/>
      <c r="S4362" s="48">
        <v>1331.04</v>
      </c>
      <c r="T4362" s="48">
        <v>21873.83</v>
      </c>
      <c r="U4362" s="48">
        <v>1376.96</v>
      </c>
      <c r="V4362" s="48">
        <v>38700.639999999999</v>
      </c>
      <c r="W4362" s="48">
        <v>33540.94</v>
      </c>
      <c r="X4362" s="48">
        <v>33291.96</v>
      </c>
      <c r="Y4362" s="48">
        <v>3727.99</v>
      </c>
      <c r="Z4362" s="48">
        <v>1338.18</v>
      </c>
      <c r="AA4362" s="50"/>
      <c r="AB4362" s="48">
        <v>33344.870000000003</v>
      </c>
      <c r="AC4362" s="48">
        <v>34289.93</v>
      </c>
      <c r="AD4362" s="48">
        <v>1891.62</v>
      </c>
      <c r="AE4362" s="48">
        <v>34412.629999999997</v>
      </c>
      <c r="AF4362" s="48">
        <v>281.41000000000003</v>
      </c>
      <c r="AG4362" s="50"/>
      <c r="AH4362" s="48">
        <v>2144.19</v>
      </c>
    </row>
    <row r="4363" spans="1:34">
      <c r="A4363" s="48">
        <v>2544557</v>
      </c>
      <c r="B4363" s="49" t="s">
        <v>12873</v>
      </c>
      <c r="C4363" s="49" t="s">
        <v>12874</v>
      </c>
      <c r="D4363" s="49" t="s">
        <v>12875</v>
      </c>
      <c r="E4363" s="48">
        <v>13120.32</v>
      </c>
      <c r="F4363" s="48">
        <v>27481.61</v>
      </c>
      <c r="G4363" s="48">
        <v>18321.46</v>
      </c>
      <c r="H4363" s="48">
        <v>10085.33</v>
      </c>
      <c r="I4363" s="48">
        <v>18127.46</v>
      </c>
      <c r="J4363" s="48">
        <v>5541.17</v>
      </c>
      <c r="K4363" s="48">
        <v>611.02</v>
      </c>
      <c r="L4363" s="48">
        <v>3496.1</v>
      </c>
      <c r="M4363" s="48">
        <v>11651.22</v>
      </c>
      <c r="N4363" s="48">
        <v>5295.17</v>
      </c>
      <c r="O4363" s="48">
        <v>3600.11</v>
      </c>
      <c r="P4363" s="50"/>
      <c r="Q4363" s="48">
        <v>680.02</v>
      </c>
      <c r="R4363" s="50"/>
      <c r="S4363" s="50"/>
      <c r="T4363" s="48">
        <v>38792.06</v>
      </c>
      <c r="U4363" s="48">
        <v>55944.41</v>
      </c>
      <c r="V4363" s="48">
        <v>31960.36</v>
      </c>
      <c r="W4363" s="48">
        <v>11679.54</v>
      </c>
      <c r="X4363" s="48">
        <v>59010.3</v>
      </c>
      <c r="Y4363" s="48">
        <v>4048.95</v>
      </c>
      <c r="Z4363" s="48">
        <v>1123.02</v>
      </c>
      <c r="AA4363" s="48">
        <v>5186.1400000000003</v>
      </c>
      <c r="AB4363" s="48">
        <v>16729.55</v>
      </c>
      <c r="AC4363" s="48">
        <v>10560.15</v>
      </c>
      <c r="AD4363" s="48">
        <v>5700.16</v>
      </c>
      <c r="AE4363" s="50"/>
      <c r="AF4363" s="48">
        <v>491.27</v>
      </c>
      <c r="AG4363" s="50"/>
      <c r="AH4363" s="50"/>
    </row>
    <row r="4364" spans="1:34">
      <c r="A4364" s="48">
        <v>2545096</v>
      </c>
      <c r="B4364" s="49" t="s">
        <v>12876</v>
      </c>
      <c r="C4364" s="49" t="s">
        <v>12877</v>
      </c>
      <c r="D4364" s="49" t="s">
        <v>12878</v>
      </c>
      <c r="E4364" s="48">
        <v>5531.12</v>
      </c>
      <c r="F4364" s="48">
        <v>3848.08</v>
      </c>
      <c r="G4364" s="48">
        <v>5208.17</v>
      </c>
      <c r="H4364" s="50"/>
      <c r="I4364" s="48">
        <v>5959.13</v>
      </c>
      <c r="J4364" s="48">
        <v>1537.04</v>
      </c>
      <c r="K4364" s="50"/>
      <c r="L4364" s="50"/>
      <c r="M4364" s="48">
        <v>7711.16</v>
      </c>
      <c r="N4364" s="48">
        <v>8946.2099999999991</v>
      </c>
      <c r="O4364" s="50"/>
      <c r="P4364" s="48">
        <v>9076.2199999999993</v>
      </c>
      <c r="Q4364" s="48">
        <v>8110.18</v>
      </c>
      <c r="R4364" s="50"/>
      <c r="S4364" s="48">
        <v>3141.07</v>
      </c>
      <c r="T4364" s="48">
        <v>3197.59</v>
      </c>
      <c r="U4364" s="48">
        <v>4138.3599999999997</v>
      </c>
      <c r="V4364" s="48">
        <v>3575.47</v>
      </c>
      <c r="W4364" s="50"/>
      <c r="X4364" s="48">
        <v>1717.09</v>
      </c>
      <c r="Y4364" s="48">
        <v>2077.11</v>
      </c>
      <c r="Z4364" s="50"/>
      <c r="AA4364" s="50"/>
      <c r="AB4364" s="48">
        <v>2016.87</v>
      </c>
      <c r="AC4364" s="48">
        <v>4597.1000000000004</v>
      </c>
      <c r="AD4364" s="50"/>
      <c r="AE4364" s="48">
        <v>49008.44</v>
      </c>
      <c r="AF4364" s="48">
        <v>989.79</v>
      </c>
      <c r="AG4364" s="50"/>
      <c r="AH4364" s="48">
        <v>3474.61</v>
      </c>
    </row>
    <row r="4365" spans="1:34">
      <c r="A4365" s="48">
        <v>2544808</v>
      </c>
      <c r="B4365" s="49" t="s">
        <v>12879</v>
      </c>
      <c r="C4365" s="49" t="s">
        <v>12880</v>
      </c>
      <c r="D4365" s="49" t="s">
        <v>12881</v>
      </c>
      <c r="E4365" s="48">
        <v>28959.74</v>
      </c>
      <c r="F4365" s="48">
        <v>25186.6</v>
      </c>
      <c r="G4365" s="48">
        <v>19623.490000000002</v>
      </c>
      <c r="H4365" s="48">
        <v>22638.53</v>
      </c>
      <c r="I4365" s="48">
        <v>18729.45</v>
      </c>
      <c r="J4365" s="48">
        <v>24400.57</v>
      </c>
      <c r="K4365" s="48">
        <v>14536.34</v>
      </c>
      <c r="L4365" s="48">
        <v>14135.32</v>
      </c>
      <c r="M4365" s="48">
        <v>16873.39</v>
      </c>
      <c r="N4365" s="48">
        <v>22094.55</v>
      </c>
      <c r="O4365" s="48">
        <v>8565.19</v>
      </c>
      <c r="P4365" s="48">
        <v>13051.3</v>
      </c>
      <c r="Q4365" s="48">
        <v>15721.34</v>
      </c>
      <c r="R4365" s="48">
        <v>4786.1099999999997</v>
      </c>
      <c r="S4365" s="48">
        <v>4985.1000000000004</v>
      </c>
      <c r="T4365" s="48">
        <v>46911.25</v>
      </c>
      <c r="U4365" s="48">
        <v>50351.25</v>
      </c>
      <c r="V4365" s="48">
        <v>41556.6</v>
      </c>
      <c r="W4365" s="48">
        <v>44812.43</v>
      </c>
      <c r="X4365" s="48">
        <v>34099.760000000002</v>
      </c>
      <c r="Y4365" s="48">
        <v>47593.19</v>
      </c>
      <c r="Z4365" s="48">
        <v>33509.589999999997</v>
      </c>
      <c r="AA4365" s="48">
        <v>50023.98</v>
      </c>
      <c r="AB4365" s="48">
        <v>31341</v>
      </c>
      <c r="AC4365" s="48">
        <v>35032.86</v>
      </c>
      <c r="AD4365" s="48">
        <v>38535.519999999997</v>
      </c>
      <c r="AE4365" s="48">
        <v>42358.69</v>
      </c>
      <c r="AF4365" s="48">
        <v>31314.71</v>
      </c>
      <c r="AG4365" s="48">
        <v>10395.290000000001</v>
      </c>
      <c r="AH4365" s="48">
        <v>10957.04</v>
      </c>
    </row>
    <row r="4366" spans="1:34">
      <c r="A4366" s="48">
        <v>2543917</v>
      </c>
      <c r="B4366" s="49" t="s">
        <v>12882</v>
      </c>
      <c r="C4366" s="49" t="s">
        <v>12883</v>
      </c>
      <c r="D4366" s="49" t="s">
        <v>12884</v>
      </c>
      <c r="E4366" s="48">
        <v>33085.01</v>
      </c>
      <c r="F4366" s="48">
        <v>25762.77</v>
      </c>
      <c r="G4366" s="48">
        <v>19577.580000000002</v>
      </c>
      <c r="H4366" s="48">
        <v>6426.19</v>
      </c>
      <c r="I4366" s="48">
        <v>20672.61</v>
      </c>
      <c r="J4366" s="48">
        <v>25444.78</v>
      </c>
      <c r="K4366" s="48">
        <v>17651.5</v>
      </c>
      <c r="L4366" s="48">
        <v>16153.43</v>
      </c>
      <c r="M4366" s="48">
        <v>20766.63</v>
      </c>
      <c r="N4366" s="48">
        <v>24236.639999999999</v>
      </c>
      <c r="O4366" s="48">
        <v>14074.39</v>
      </c>
      <c r="P4366" s="48">
        <v>5840.16</v>
      </c>
      <c r="Q4366" s="48">
        <v>11843.37</v>
      </c>
      <c r="R4366" s="48">
        <v>3286.11</v>
      </c>
      <c r="S4366" s="48">
        <v>2699.07</v>
      </c>
      <c r="T4366" s="48">
        <v>17793.080000000002</v>
      </c>
      <c r="U4366" s="48">
        <v>37257.379999999997</v>
      </c>
      <c r="V4366" s="48">
        <v>15542.35</v>
      </c>
      <c r="W4366" s="48">
        <v>1133.78</v>
      </c>
      <c r="X4366" s="48">
        <v>30594.31</v>
      </c>
      <c r="Y4366" s="48">
        <v>63049.56</v>
      </c>
      <c r="Z4366" s="48">
        <v>62524.99</v>
      </c>
      <c r="AA4366" s="48">
        <v>93167.62</v>
      </c>
      <c r="AB4366" s="48">
        <v>29626.71</v>
      </c>
      <c r="AC4366" s="48">
        <v>30651.69</v>
      </c>
      <c r="AD4366" s="48">
        <v>45001.35</v>
      </c>
      <c r="AE4366" s="48">
        <v>4312.63</v>
      </c>
      <c r="AF4366" s="48">
        <v>21327.69</v>
      </c>
      <c r="AG4366" s="48">
        <v>6756.06</v>
      </c>
      <c r="AH4366" s="48">
        <v>5657.22</v>
      </c>
    </row>
    <row r="4367" spans="1:34">
      <c r="A4367" s="48">
        <v>2544229</v>
      </c>
      <c r="B4367" s="49" t="s">
        <v>12885</v>
      </c>
      <c r="C4367" s="49" t="s">
        <v>12886</v>
      </c>
      <c r="D4367" s="49" t="s">
        <v>12887</v>
      </c>
      <c r="E4367" s="48">
        <v>49775.41</v>
      </c>
      <c r="F4367" s="48">
        <v>31401.85</v>
      </c>
      <c r="G4367" s="48">
        <v>9263.25</v>
      </c>
      <c r="H4367" s="48">
        <v>14928.43</v>
      </c>
      <c r="I4367" s="48">
        <v>23905.64</v>
      </c>
      <c r="J4367" s="48">
        <v>7308.2</v>
      </c>
      <c r="K4367" s="48">
        <v>5784.16</v>
      </c>
      <c r="L4367" s="48">
        <v>5458.13</v>
      </c>
      <c r="M4367" s="48">
        <v>8217.24</v>
      </c>
      <c r="N4367" s="48">
        <v>16730.46</v>
      </c>
      <c r="O4367" s="48">
        <v>4299.12</v>
      </c>
      <c r="P4367" s="48">
        <v>7915.25</v>
      </c>
      <c r="Q4367" s="48">
        <v>12218.35</v>
      </c>
      <c r="R4367" s="48">
        <v>7019.19</v>
      </c>
      <c r="S4367" s="48">
        <v>6921.22</v>
      </c>
      <c r="T4367" s="48">
        <v>135671.41</v>
      </c>
      <c r="U4367" s="48">
        <v>111761.4</v>
      </c>
      <c r="V4367" s="48">
        <v>2160.87</v>
      </c>
      <c r="W4367" s="48">
        <v>12600.81</v>
      </c>
      <c r="X4367" s="48">
        <v>15567.03</v>
      </c>
      <c r="Y4367" s="48">
        <v>3573.35</v>
      </c>
      <c r="Z4367" s="48">
        <v>3807.12</v>
      </c>
      <c r="AA4367" s="48">
        <v>4819</v>
      </c>
      <c r="AB4367" s="48">
        <v>3570.25</v>
      </c>
      <c r="AC4367" s="48">
        <v>24199.919999999998</v>
      </c>
      <c r="AD4367" s="48">
        <v>4780.66</v>
      </c>
      <c r="AE4367" s="48">
        <v>6443.98</v>
      </c>
      <c r="AF4367" s="48">
        <v>3834.58</v>
      </c>
      <c r="AG4367" s="48">
        <v>9011.99</v>
      </c>
      <c r="AH4367" s="48">
        <v>9441.44</v>
      </c>
    </row>
    <row r="4368" spans="1:34">
      <c r="A4368" s="48">
        <v>2542099</v>
      </c>
      <c r="B4368" s="49" t="s">
        <v>12888</v>
      </c>
      <c r="C4368" s="49" t="s">
        <v>12889</v>
      </c>
      <c r="D4368" s="49" t="s">
        <v>12890</v>
      </c>
      <c r="E4368" s="48">
        <v>58689.42</v>
      </c>
      <c r="F4368" s="48">
        <v>37497.9</v>
      </c>
      <c r="G4368" s="48">
        <v>43792.02</v>
      </c>
      <c r="H4368" s="48">
        <v>22458.57</v>
      </c>
      <c r="I4368" s="48">
        <v>39157.99</v>
      </c>
      <c r="J4368" s="48">
        <v>18468.47</v>
      </c>
      <c r="K4368" s="48">
        <v>15751.38</v>
      </c>
      <c r="L4368" s="48">
        <v>14953.37</v>
      </c>
      <c r="M4368" s="48">
        <v>20150.509999999998</v>
      </c>
      <c r="N4368" s="48">
        <v>26496.65</v>
      </c>
      <c r="O4368" s="48">
        <v>14472.35</v>
      </c>
      <c r="P4368" s="48">
        <v>15165.38</v>
      </c>
      <c r="Q4368" s="48">
        <v>28145.68</v>
      </c>
      <c r="R4368" s="48">
        <v>13055.3</v>
      </c>
      <c r="S4368" s="48">
        <v>13404.33</v>
      </c>
      <c r="T4368" s="48">
        <v>82339.490000000005</v>
      </c>
      <c r="U4368" s="48">
        <v>32819.82</v>
      </c>
      <c r="V4368" s="48">
        <v>68984.62</v>
      </c>
      <c r="W4368" s="48">
        <v>34416.550000000003</v>
      </c>
      <c r="X4368" s="48">
        <v>74707.960000000006</v>
      </c>
      <c r="Y4368" s="48">
        <v>41664.9</v>
      </c>
      <c r="Z4368" s="48">
        <v>4844.63</v>
      </c>
      <c r="AA4368" s="48">
        <v>57365.47</v>
      </c>
      <c r="AB4368" s="48">
        <v>56152.29</v>
      </c>
      <c r="AC4368" s="48">
        <v>70947.91</v>
      </c>
      <c r="AD4368" s="48">
        <v>64131.71</v>
      </c>
      <c r="AE4368" s="48">
        <v>48479.05</v>
      </c>
      <c r="AF4368" s="48">
        <v>81937.8</v>
      </c>
      <c r="AG4368" s="48">
        <v>61888.61</v>
      </c>
      <c r="AH4368" s="48">
        <v>72535.05</v>
      </c>
    </row>
    <row r="4369" spans="1:34">
      <c r="A4369" s="48">
        <v>2544486</v>
      </c>
      <c r="B4369" s="49" t="s">
        <v>12891</v>
      </c>
      <c r="C4369" s="49" t="s">
        <v>12892</v>
      </c>
      <c r="D4369" s="49" t="s">
        <v>12893</v>
      </c>
      <c r="E4369" s="48">
        <v>47515.27</v>
      </c>
      <c r="F4369" s="48">
        <v>36253.919999999998</v>
      </c>
      <c r="G4369" s="48">
        <v>26083.75</v>
      </c>
      <c r="H4369" s="48">
        <v>23520.639999999999</v>
      </c>
      <c r="I4369" s="48">
        <v>31493.8</v>
      </c>
      <c r="J4369" s="48">
        <v>28471.71</v>
      </c>
      <c r="K4369" s="48">
        <v>24122.6</v>
      </c>
      <c r="L4369" s="48">
        <v>25027.61</v>
      </c>
      <c r="M4369" s="48">
        <v>26858.68</v>
      </c>
      <c r="N4369" s="48">
        <v>45433.16</v>
      </c>
      <c r="O4369" s="48">
        <v>18646.53</v>
      </c>
      <c r="P4369" s="48">
        <v>29079.73</v>
      </c>
      <c r="Q4369" s="48">
        <v>19943.509999999998</v>
      </c>
      <c r="R4369" s="48">
        <v>6455.19</v>
      </c>
      <c r="S4369" s="48">
        <v>8932.2199999999993</v>
      </c>
      <c r="T4369" s="48">
        <v>47617.39</v>
      </c>
      <c r="U4369" s="48">
        <v>52781.33</v>
      </c>
      <c r="V4369" s="48">
        <v>35930.9</v>
      </c>
      <c r="W4369" s="48">
        <v>35151.480000000003</v>
      </c>
      <c r="X4369" s="48">
        <v>44179.55</v>
      </c>
      <c r="Y4369" s="48">
        <v>68154.460000000006</v>
      </c>
      <c r="Z4369" s="48">
        <v>67660.7</v>
      </c>
      <c r="AA4369" s="48">
        <v>97049.25</v>
      </c>
      <c r="AB4369" s="48">
        <v>55737.17</v>
      </c>
      <c r="AC4369" s="48">
        <v>75603.009999999995</v>
      </c>
      <c r="AD4369" s="48">
        <v>86745.37</v>
      </c>
      <c r="AE4369" s="48">
        <v>87231.23</v>
      </c>
      <c r="AF4369" s="48">
        <v>48213.79</v>
      </c>
      <c r="AG4369" s="48">
        <v>21035.95</v>
      </c>
      <c r="AH4369" s="48">
        <v>30435.8</v>
      </c>
    </row>
    <row r="4370" spans="1:34">
      <c r="A4370" s="48">
        <v>2546417</v>
      </c>
      <c r="B4370" s="49" t="s">
        <v>12894</v>
      </c>
      <c r="C4370" s="49" t="s">
        <v>12895</v>
      </c>
      <c r="D4370" s="49" t="s">
        <v>12896</v>
      </c>
      <c r="E4370" s="48">
        <v>47603.25</v>
      </c>
      <c r="F4370" s="48">
        <v>28271.61</v>
      </c>
      <c r="G4370" s="48">
        <v>39307.879999999997</v>
      </c>
      <c r="H4370" s="48">
        <v>36602.870000000003</v>
      </c>
      <c r="I4370" s="48">
        <v>33250.839999999997</v>
      </c>
      <c r="J4370" s="48">
        <v>26268.62</v>
      </c>
      <c r="K4370" s="48">
        <v>16583.38</v>
      </c>
      <c r="L4370" s="48">
        <v>13096.29</v>
      </c>
      <c r="M4370" s="48">
        <v>22672.49</v>
      </c>
      <c r="N4370" s="48">
        <v>28751.67</v>
      </c>
      <c r="O4370" s="48">
        <v>7773.17</v>
      </c>
      <c r="P4370" s="48">
        <v>3797.07</v>
      </c>
      <c r="Q4370" s="48">
        <v>8439.15</v>
      </c>
      <c r="R4370" s="48">
        <v>3927.07</v>
      </c>
      <c r="S4370" s="50"/>
      <c r="T4370" s="48">
        <v>65656.88</v>
      </c>
      <c r="U4370" s="48">
        <v>48622.45</v>
      </c>
      <c r="V4370" s="48">
        <v>66600.649999999994</v>
      </c>
      <c r="W4370" s="48">
        <v>65264.43</v>
      </c>
      <c r="X4370" s="48">
        <v>60194.95</v>
      </c>
      <c r="Y4370" s="48">
        <v>73614.77</v>
      </c>
      <c r="Z4370" s="48">
        <v>66697.240000000005</v>
      </c>
      <c r="AA4370" s="48">
        <v>61422.39</v>
      </c>
      <c r="AB4370" s="48">
        <v>55052.4</v>
      </c>
      <c r="AC4370" s="48">
        <v>59801.84</v>
      </c>
      <c r="AD4370" s="48">
        <v>18584.38</v>
      </c>
      <c r="AE4370" s="48">
        <v>1509.47</v>
      </c>
      <c r="AF4370" s="48">
        <v>433.58</v>
      </c>
      <c r="AG4370" s="48">
        <v>2638.5</v>
      </c>
      <c r="AH4370" s="50"/>
    </row>
    <row r="4371" spans="1:34">
      <c r="A4371" s="48">
        <v>2546094</v>
      </c>
      <c r="B4371" s="49" t="s">
        <v>12897</v>
      </c>
      <c r="C4371" s="49" t="s">
        <v>12898</v>
      </c>
      <c r="D4371" s="49" t="s">
        <v>12899</v>
      </c>
      <c r="E4371" s="48">
        <v>24086.7</v>
      </c>
      <c r="F4371" s="48">
        <v>9413.2999999999993</v>
      </c>
      <c r="G4371" s="48">
        <v>29990.84</v>
      </c>
      <c r="H4371" s="48">
        <v>24329.7</v>
      </c>
      <c r="I4371" s="48">
        <v>27379.8</v>
      </c>
      <c r="J4371" s="48">
        <v>2803.1</v>
      </c>
      <c r="K4371" s="48">
        <v>3785.11</v>
      </c>
      <c r="L4371" s="48">
        <v>4536.13</v>
      </c>
      <c r="M4371" s="48">
        <v>6125.18</v>
      </c>
      <c r="N4371" s="48">
        <v>3635.12</v>
      </c>
      <c r="O4371" s="50"/>
      <c r="P4371" s="48">
        <v>15035.43</v>
      </c>
      <c r="Q4371" s="48">
        <v>27087.72</v>
      </c>
      <c r="R4371" s="48">
        <v>13215.38</v>
      </c>
      <c r="S4371" s="48">
        <v>17105.45</v>
      </c>
      <c r="T4371" s="48">
        <v>23121.87</v>
      </c>
      <c r="U4371" s="48">
        <v>15746.95</v>
      </c>
      <c r="V4371" s="48">
        <v>40306.07</v>
      </c>
      <c r="W4371" s="48">
        <v>33716.620000000003</v>
      </c>
      <c r="X4371" s="48">
        <v>38396.36</v>
      </c>
      <c r="Y4371" s="48">
        <v>822.44</v>
      </c>
      <c r="Z4371" s="48">
        <v>9429.24</v>
      </c>
      <c r="AA4371" s="48">
        <v>20511.89</v>
      </c>
      <c r="AB4371" s="48">
        <v>9798.61</v>
      </c>
      <c r="AC4371" s="48">
        <v>1376.52</v>
      </c>
      <c r="AD4371" s="50"/>
      <c r="AE4371" s="48">
        <v>45534.57</v>
      </c>
      <c r="AF4371" s="48">
        <v>56224.959999999999</v>
      </c>
      <c r="AG4371" s="48">
        <v>59393.34</v>
      </c>
      <c r="AH4371" s="48">
        <v>132913.64000000001</v>
      </c>
    </row>
    <row r="4372" spans="1:34">
      <c r="A4372" s="48">
        <v>2542584</v>
      </c>
      <c r="B4372" s="49" t="s">
        <v>12900</v>
      </c>
      <c r="C4372" s="49" t="s">
        <v>12901</v>
      </c>
      <c r="D4372" s="49" t="s">
        <v>12902</v>
      </c>
      <c r="E4372" s="48">
        <v>14880.41</v>
      </c>
      <c r="F4372" s="48">
        <v>10981.28</v>
      </c>
      <c r="G4372" s="48">
        <v>3027.08</v>
      </c>
      <c r="H4372" s="48">
        <v>2478.06</v>
      </c>
      <c r="I4372" s="48">
        <v>1401.04</v>
      </c>
      <c r="J4372" s="48">
        <v>15068.42</v>
      </c>
      <c r="K4372" s="48">
        <v>14006.41</v>
      </c>
      <c r="L4372" s="48">
        <v>8011.2</v>
      </c>
      <c r="M4372" s="48">
        <v>24706.639999999999</v>
      </c>
      <c r="N4372" s="48">
        <v>28295.75</v>
      </c>
      <c r="O4372" s="48">
        <v>6795.17</v>
      </c>
      <c r="P4372" s="50"/>
      <c r="Q4372" s="50"/>
      <c r="R4372" s="50"/>
      <c r="S4372" s="50"/>
      <c r="T4372" s="48">
        <v>570.85</v>
      </c>
      <c r="U4372" s="48">
        <v>996.54</v>
      </c>
      <c r="V4372" s="50"/>
      <c r="W4372" s="50"/>
      <c r="X4372" s="50"/>
      <c r="Y4372" s="48">
        <v>24511.51</v>
      </c>
      <c r="Z4372" s="48">
        <v>30792.53</v>
      </c>
      <c r="AA4372" s="48">
        <v>37194.29</v>
      </c>
      <c r="AB4372" s="48">
        <v>68562.09</v>
      </c>
      <c r="AC4372" s="48">
        <v>59958.57</v>
      </c>
      <c r="AD4372" s="48">
        <v>3303.32</v>
      </c>
      <c r="AE4372" s="50"/>
      <c r="AF4372" s="50"/>
      <c r="AG4372" s="50"/>
      <c r="AH4372" s="50"/>
    </row>
    <row r="4373" spans="1:34">
      <c r="A4373" s="48">
        <v>2541960</v>
      </c>
      <c r="B4373" s="49" t="s">
        <v>12903</v>
      </c>
      <c r="C4373" s="49" t="s">
        <v>12904</v>
      </c>
      <c r="D4373" s="49" t="s">
        <v>12905</v>
      </c>
      <c r="E4373" s="48">
        <v>16380.57</v>
      </c>
      <c r="F4373" s="48">
        <v>7256.25</v>
      </c>
      <c r="G4373" s="48">
        <v>7833.28</v>
      </c>
      <c r="H4373" s="50"/>
      <c r="I4373" s="48">
        <v>3475.11</v>
      </c>
      <c r="J4373" s="48">
        <v>3899.12</v>
      </c>
      <c r="K4373" s="48">
        <v>6368.21</v>
      </c>
      <c r="L4373" s="50"/>
      <c r="M4373" s="48">
        <v>3413.11</v>
      </c>
      <c r="N4373" s="48">
        <v>5851.19</v>
      </c>
      <c r="O4373" s="50"/>
      <c r="P4373" s="48">
        <v>1384.05</v>
      </c>
      <c r="Q4373" s="48">
        <v>1135.04</v>
      </c>
      <c r="R4373" s="48">
        <v>1077.03</v>
      </c>
      <c r="S4373" s="50"/>
      <c r="T4373" s="48">
        <v>17096.16</v>
      </c>
      <c r="U4373" s="48">
        <v>11922.35</v>
      </c>
      <c r="V4373" s="48">
        <v>11331.39</v>
      </c>
      <c r="W4373" s="50"/>
      <c r="X4373" s="48">
        <v>4091.8</v>
      </c>
      <c r="Y4373" s="48">
        <v>6420.48</v>
      </c>
      <c r="Z4373" s="48">
        <v>26800.15</v>
      </c>
      <c r="AA4373" s="50"/>
      <c r="AB4373" s="48">
        <v>5568.72</v>
      </c>
      <c r="AC4373" s="48">
        <v>10971.74</v>
      </c>
      <c r="AD4373" s="50"/>
      <c r="AE4373" s="48">
        <v>1676.07</v>
      </c>
      <c r="AF4373" s="48">
        <v>96.34</v>
      </c>
      <c r="AG4373" s="48">
        <v>2770.99</v>
      </c>
      <c r="AH4373" s="50"/>
    </row>
    <row r="4374" spans="1:34">
      <c r="A4374" s="48">
        <v>2547346</v>
      </c>
      <c r="B4374" s="49" t="s">
        <v>12906</v>
      </c>
      <c r="C4374" s="49" t="s">
        <v>12907</v>
      </c>
      <c r="D4374" s="49" t="s">
        <v>12908</v>
      </c>
      <c r="E4374" s="48">
        <v>45965.15</v>
      </c>
      <c r="F4374" s="48">
        <v>28047.7</v>
      </c>
      <c r="G4374" s="48">
        <v>11092.22</v>
      </c>
      <c r="H4374" s="50"/>
      <c r="I4374" s="48">
        <v>9704.2199999999993</v>
      </c>
      <c r="J4374" s="48">
        <v>16967.39</v>
      </c>
      <c r="K4374" s="48">
        <v>14470.38</v>
      </c>
      <c r="L4374" s="48">
        <v>16337.4</v>
      </c>
      <c r="M4374" s="48">
        <v>24426.55</v>
      </c>
      <c r="N4374" s="48">
        <v>25706.59</v>
      </c>
      <c r="O4374" s="48">
        <v>6541.14</v>
      </c>
      <c r="P4374" s="50"/>
      <c r="Q4374" s="48">
        <v>5961.12</v>
      </c>
      <c r="R4374" s="50"/>
      <c r="S4374" s="50"/>
      <c r="T4374" s="48">
        <v>93792.36</v>
      </c>
      <c r="U4374" s="48">
        <v>32935.01</v>
      </c>
      <c r="V4374" s="48">
        <v>14134.06</v>
      </c>
      <c r="W4374" s="50"/>
      <c r="X4374" s="48">
        <v>2787.73</v>
      </c>
      <c r="Y4374" s="48">
        <v>38815.769999999997</v>
      </c>
      <c r="Z4374" s="48">
        <v>43948.34</v>
      </c>
      <c r="AA4374" s="48">
        <v>62600.32</v>
      </c>
      <c r="AB4374" s="48">
        <v>46657.38</v>
      </c>
      <c r="AC4374" s="48">
        <v>42896.51</v>
      </c>
      <c r="AD4374" s="48">
        <v>13744.48</v>
      </c>
      <c r="AE4374" s="50"/>
      <c r="AF4374" s="48">
        <v>4940.01</v>
      </c>
      <c r="AG4374" s="50"/>
      <c r="AH4374" s="50"/>
    </row>
    <row r="4375" spans="1:34">
      <c r="A4375" s="48">
        <v>2542865</v>
      </c>
      <c r="B4375" s="49" t="s">
        <v>12909</v>
      </c>
      <c r="C4375" s="49" t="s">
        <v>12910</v>
      </c>
      <c r="D4375" s="49" t="s">
        <v>12911</v>
      </c>
      <c r="E4375" s="48">
        <v>58263.79</v>
      </c>
      <c r="F4375" s="48">
        <v>34419.97</v>
      </c>
      <c r="G4375" s="48">
        <v>37960.089999999997</v>
      </c>
      <c r="H4375" s="48">
        <v>41734.15</v>
      </c>
      <c r="I4375" s="48">
        <v>32422.9</v>
      </c>
      <c r="J4375" s="48">
        <v>24470.74</v>
      </c>
      <c r="K4375" s="48">
        <v>11457.31</v>
      </c>
      <c r="L4375" s="48">
        <v>6708.16</v>
      </c>
      <c r="M4375" s="48">
        <v>20638.63</v>
      </c>
      <c r="N4375" s="48">
        <v>25417.75</v>
      </c>
      <c r="O4375" s="48">
        <v>3103.1</v>
      </c>
      <c r="P4375" s="48">
        <v>5809.13</v>
      </c>
      <c r="Q4375" s="48">
        <v>9740.25</v>
      </c>
      <c r="R4375" s="50"/>
      <c r="S4375" s="48">
        <v>3551.08</v>
      </c>
      <c r="T4375" s="48">
        <v>66904.649999999994</v>
      </c>
      <c r="U4375" s="48">
        <v>61287.53</v>
      </c>
      <c r="V4375" s="48">
        <v>59236.43</v>
      </c>
      <c r="W4375" s="48">
        <v>62051.71</v>
      </c>
      <c r="X4375" s="48">
        <v>40490.21</v>
      </c>
      <c r="Y4375" s="48">
        <v>68710.19</v>
      </c>
      <c r="Z4375" s="48">
        <v>21142.87</v>
      </c>
      <c r="AA4375" s="48">
        <v>2971.68</v>
      </c>
      <c r="AB4375" s="48">
        <v>56367</v>
      </c>
      <c r="AC4375" s="48">
        <v>60391.16</v>
      </c>
      <c r="AD4375" s="48">
        <v>18845.509999999998</v>
      </c>
      <c r="AE4375" s="48">
        <v>2932.98</v>
      </c>
      <c r="AF4375" s="48">
        <v>17211.16</v>
      </c>
      <c r="AG4375" s="50"/>
      <c r="AH4375" s="48">
        <v>4306.1000000000004</v>
      </c>
    </row>
    <row r="4376" spans="1:34">
      <c r="A4376" s="48">
        <v>2547963</v>
      </c>
      <c r="B4376" s="49" t="s">
        <v>12912</v>
      </c>
      <c r="C4376" s="49" t="s">
        <v>12913</v>
      </c>
      <c r="D4376" s="49" t="s">
        <v>12914</v>
      </c>
      <c r="E4376" s="48">
        <v>20474.490000000002</v>
      </c>
      <c r="F4376" s="48">
        <v>5846.12</v>
      </c>
      <c r="G4376" s="48">
        <v>15886.38</v>
      </c>
      <c r="H4376" s="48">
        <v>13367.32</v>
      </c>
      <c r="I4376" s="48">
        <v>11521.3</v>
      </c>
      <c r="J4376" s="48">
        <v>2753.06</v>
      </c>
      <c r="K4376" s="48">
        <v>2369.0500000000002</v>
      </c>
      <c r="L4376" s="50"/>
      <c r="M4376" s="48">
        <v>3284.06</v>
      </c>
      <c r="N4376" s="48">
        <v>3306.07</v>
      </c>
      <c r="O4376" s="48">
        <v>2420.0500000000002</v>
      </c>
      <c r="P4376" s="48">
        <v>10219.25</v>
      </c>
      <c r="Q4376" s="48">
        <v>14982.35</v>
      </c>
      <c r="R4376" s="48">
        <v>7887.2</v>
      </c>
      <c r="S4376" s="48">
        <v>6246.14</v>
      </c>
      <c r="T4376" s="48">
        <v>9042.25</v>
      </c>
      <c r="U4376" s="48">
        <v>1254.58</v>
      </c>
      <c r="V4376" s="48">
        <v>10673.26</v>
      </c>
      <c r="W4376" s="48">
        <v>9090.74</v>
      </c>
      <c r="X4376" s="48">
        <v>8891.41</v>
      </c>
      <c r="Y4376" s="48">
        <v>1275.83</v>
      </c>
      <c r="Z4376" s="48">
        <v>1458.3</v>
      </c>
      <c r="AA4376" s="50"/>
      <c r="AB4376" s="48">
        <v>1354.88</v>
      </c>
      <c r="AC4376" s="48">
        <v>1429.68</v>
      </c>
      <c r="AD4376" s="48">
        <v>1901</v>
      </c>
      <c r="AE4376" s="48">
        <v>30375.66</v>
      </c>
      <c r="AF4376" s="48">
        <v>30099.53</v>
      </c>
      <c r="AG4376" s="48">
        <v>37498.28</v>
      </c>
      <c r="AH4376" s="48">
        <v>31464.7</v>
      </c>
    </row>
    <row r="4377" spans="1:34">
      <c r="A4377" s="48">
        <v>2545034</v>
      </c>
      <c r="B4377" s="49" t="s">
        <v>12915</v>
      </c>
      <c r="C4377" s="49" t="s">
        <v>12916</v>
      </c>
      <c r="D4377" s="49" t="s">
        <v>12917</v>
      </c>
      <c r="E4377" s="48">
        <v>25788.74</v>
      </c>
      <c r="F4377" s="48">
        <v>14457.4</v>
      </c>
      <c r="G4377" s="48">
        <v>6843.17</v>
      </c>
      <c r="H4377" s="48">
        <v>5574.18</v>
      </c>
      <c r="I4377" s="48">
        <v>9379.26</v>
      </c>
      <c r="J4377" s="48">
        <v>14915.4</v>
      </c>
      <c r="K4377" s="48">
        <v>9927.27</v>
      </c>
      <c r="L4377" s="48">
        <v>9130.26</v>
      </c>
      <c r="M4377" s="48">
        <v>11612.3</v>
      </c>
      <c r="N4377" s="48">
        <v>15216.39</v>
      </c>
      <c r="O4377" s="48">
        <v>4138.1099999999997</v>
      </c>
      <c r="P4377" s="50"/>
      <c r="Q4377" s="48">
        <v>5791.15</v>
      </c>
      <c r="R4377" s="48">
        <v>3145.08</v>
      </c>
      <c r="S4377" s="50"/>
      <c r="T4377" s="48">
        <v>28928.9</v>
      </c>
      <c r="U4377" s="48">
        <v>24962.57</v>
      </c>
      <c r="V4377" s="48">
        <v>3696.26</v>
      </c>
      <c r="W4377" s="48">
        <v>3776.98</v>
      </c>
      <c r="X4377" s="48">
        <v>13557.11</v>
      </c>
      <c r="Y4377" s="48">
        <v>46980.21</v>
      </c>
      <c r="Z4377" s="48">
        <v>38120.35</v>
      </c>
      <c r="AA4377" s="48">
        <v>44992.39</v>
      </c>
      <c r="AB4377" s="48">
        <v>32728.400000000001</v>
      </c>
      <c r="AC4377" s="48">
        <v>34684.449999999997</v>
      </c>
      <c r="AD4377" s="48">
        <v>9693.93</v>
      </c>
      <c r="AE4377" s="50"/>
      <c r="AF4377" s="48">
        <v>428.37</v>
      </c>
      <c r="AG4377" s="48">
        <v>4018.13</v>
      </c>
      <c r="AH4377" s="50"/>
    </row>
    <row r="4378" spans="1:34">
      <c r="A4378" s="48">
        <v>2543340</v>
      </c>
      <c r="B4378" s="49" t="s">
        <v>12918</v>
      </c>
      <c r="C4378" s="49" t="s">
        <v>12919</v>
      </c>
      <c r="D4378" s="49" t="s">
        <v>12920</v>
      </c>
      <c r="E4378" s="48">
        <v>724403.31</v>
      </c>
      <c r="F4378" s="48">
        <v>498586.97</v>
      </c>
      <c r="G4378" s="48">
        <v>537384.75</v>
      </c>
      <c r="H4378" s="48">
        <v>446113.56</v>
      </c>
      <c r="I4378" s="48">
        <v>466444.69</v>
      </c>
      <c r="J4378" s="48">
        <v>457324.06</v>
      </c>
      <c r="K4378" s="48">
        <v>358099.22</v>
      </c>
      <c r="L4378" s="48">
        <v>313485.96999999997</v>
      </c>
      <c r="M4378" s="48">
        <v>565132.18999999994</v>
      </c>
      <c r="N4378" s="48">
        <v>662335.62</v>
      </c>
      <c r="O4378" s="48">
        <v>226945.5</v>
      </c>
      <c r="P4378" s="48">
        <v>149180.54999999999</v>
      </c>
      <c r="Q4378" s="48">
        <v>235666.97</v>
      </c>
      <c r="R4378" s="48">
        <v>111086.6</v>
      </c>
      <c r="S4378" s="48">
        <v>82027.89</v>
      </c>
      <c r="T4378" s="48">
        <v>180478.91</v>
      </c>
      <c r="U4378" s="48">
        <v>213780.77</v>
      </c>
      <c r="V4378" s="48">
        <v>236775.34</v>
      </c>
      <c r="W4378" s="48">
        <v>199391.31</v>
      </c>
      <c r="X4378" s="48">
        <v>227813.06</v>
      </c>
      <c r="Y4378" s="48">
        <v>298642.84000000003</v>
      </c>
      <c r="Z4378" s="48">
        <v>316410.38</v>
      </c>
      <c r="AA4378" s="48">
        <v>388505.94</v>
      </c>
      <c r="AB4378" s="48">
        <v>343641.03</v>
      </c>
      <c r="AC4378" s="48">
        <v>330119.84000000003</v>
      </c>
      <c r="AD4378" s="48">
        <v>340127.75</v>
      </c>
      <c r="AE4378" s="48">
        <v>116447.16</v>
      </c>
      <c r="AF4378" s="48">
        <v>115828.59</v>
      </c>
      <c r="AG4378" s="48">
        <v>127889.52</v>
      </c>
      <c r="AH4378" s="48">
        <v>82743.92</v>
      </c>
    </row>
    <row r="4379" spans="1:34">
      <c r="A4379" s="48">
        <v>2547555</v>
      </c>
      <c r="B4379" s="49" t="s">
        <v>12921</v>
      </c>
      <c r="C4379" s="49" t="s">
        <v>12922</v>
      </c>
      <c r="D4379" s="49" t="s">
        <v>12923</v>
      </c>
      <c r="E4379" s="48">
        <v>30249.67</v>
      </c>
      <c r="F4379" s="48">
        <v>19029.43</v>
      </c>
      <c r="G4379" s="48">
        <v>14107.31</v>
      </c>
      <c r="H4379" s="48">
        <v>13163.35</v>
      </c>
      <c r="I4379" s="48">
        <v>17688.45</v>
      </c>
      <c r="J4379" s="48">
        <v>10732.26</v>
      </c>
      <c r="K4379" s="50"/>
      <c r="L4379" s="48">
        <v>5990.13</v>
      </c>
      <c r="M4379" s="48">
        <v>8024.16</v>
      </c>
      <c r="N4379" s="48">
        <v>7727.19</v>
      </c>
      <c r="O4379" s="48">
        <v>2819.06</v>
      </c>
      <c r="P4379" s="50"/>
      <c r="Q4379" s="50"/>
      <c r="R4379" s="50"/>
      <c r="S4379" s="50"/>
      <c r="T4379" s="48">
        <v>36059.51</v>
      </c>
      <c r="U4379" s="48">
        <v>32229.39</v>
      </c>
      <c r="V4379" s="48">
        <v>7807.92</v>
      </c>
      <c r="W4379" s="48">
        <v>9002.76</v>
      </c>
      <c r="X4379" s="48">
        <v>11891.44</v>
      </c>
      <c r="Y4379" s="48">
        <v>2668.39</v>
      </c>
      <c r="Z4379" s="50"/>
      <c r="AA4379" s="48">
        <v>3222.47</v>
      </c>
      <c r="AB4379" s="48">
        <v>2170.7600000000002</v>
      </c>
      <c r="AC4379" s="48">
        <v>10289.26</v>
      </c>
      <c r="AD4379" s="48">
        <v>2233.7199999999998</v>
      </c>
      <c r="AE4379" s="50"/>
      <c r="AF4379" s="50"/>
      <c r="AG4379" s="50"/>
      <c r="AH4379" s="50"/>
    </row>
    <row r="4380" spans="1:34">
      <c r="A4380" s="48">
        <v>2543396</v>
      </c>
      <c r="B4380" s="49" t="s">
        <v>12924</v>
      </c>
      <c r="C4380" s="49" t="s">
        <v>12925</v>
      </c>
      <c r="D4380" s="49" t="s">
        <v>12926</v>
      </c>
      <c r="E4380" s="48">
        <v>31372.799999999999</v>
      </c>
      <c r="F4380" s="48">
        <v>23720.58</v>
      </c>
      <c r="G4380" s="48">
        <v>24970.63</v>
      </c>
      <c r="H4380" s="48">
        <v>17163.419999999998</v>
      </c>
      <c r="I4380" s="48">
        <v>13921.34</v>
      </c>
      <c r="J4380" s="48">
        <v>4235.1000000000004</v>
      </c>
      <c r="K4380" s="48">
        <v>8357.19</v>
      </c>
      <c r="L4380" s="48">
        <v>7003.17</v>
      </c>
      <c r="M4380" s="48">
        <v>13234.32</v>
      </c>
      <c r="N4380" s="48">
        <v>16090.4</v>
      </c>
      <c r="O4380" s="48">
        <v>2646.07</v>
      </c>
      <c r="P4380" s="48">
        <v>7103.17</v>
      </c>
      <c r="Q4380" s="48">
        <v>8399.19</v>
      </c>
      <c r="R4380" s="48">
        <v>8108.18</v>
      </c>
      <c r="S4380" s="48">
        <v>8939.2000000000007</v>
      </c>
      <c r="T4380" s="48">
        <v>29748.98</v>
      </c>
      <c r="U4380" s="48">
        <v>33947.339999999997</v>
      </c>
      <c r="V4380" s="48">
        <v>32391.63</v>
      </c>
      <c r="W4380" s="48">
        <v>27522.959999999999</v>
      </c>
      <c r="X4380" s="48">
        <v>21851.64</v>
      </c>
      <c r="Y4380" s="48">
        <v>1496.69</v>
      </c>
      <c r="Z4380" s="48">
        <v>31850.32</v>
      </c>
      <c r="AA4380" s="48">
        <v>29511.119999999999</v>
      </c>
      <c r="AB4380" s="48">
        <v>35669.01</v>
      </c>
      <c r="AC4380" s="48">
        <v>34619.03</v>
      </c>
      <c r="AD4380" s="48">
        <v>1902.85</v>
      </c>
      <c r="AE4380" s="48">
        <v>21573.62</v>
      </c>
      <c r="AF4380" s="48">
        <v>335.96</v>
      </c>
      <c r="AG4380" s="48">
        <v>53695.95</v>
      </c>
      <c r="AH4380" s="48">
        <v>49710.46</v>
      </c>
    </row>
    <row r="4381" spans="1:34">
      <c r="A4381" s="48">
        <v>2545241</v>
      </c>
      <c r="B4381" s="49" t="s">
        <v>12927</v>
      </c>
      <c r="C4381" s="49" t="s">
        <v>12928</v>
      </c>
      <c r="D4381" s="49" t="s">
        <v>12929</v>
      </c>
      <c r="E4381" s="48">
        <v>27711.68</v>
      </c>
      <c r="F4381" s="48">
        <v>38373.81</v>
      </c>
      <c r="G4381" s="48">
        <v>101288.99</v>
      </c>
      <c r="H4381" s="48">
        <v>20774.52</v>
      </c>
      <c r="I4381" s="48">
        <v>63425.34</v>
      </c>
      <c r="J4381" s="48">
        <v>29393.61</v>
      </c>
      <c r="K4381" s="48">
        <v>14128.3</v>
      </c>
      <c r="L4381" s="48">
        <v>10934.26</v>
      </c>
      <c r="M4381" s="48">
        <v>15091.35</v>
      </c>
      <c r="N4381" s="48">
        <v>40982.839999999997</v>
      </c>
      <c r="O4381" s="48">
        <v>6983.16</v>
      </c>
      <c r="P4381" s="48">
        <v>18685.419999999998</v>
      </c>
      <c r="Q4381" s="48">
        <v>13854.34</v>
      </c>
      <c r="R4381" s="48">
        <v>16877.34</v>
      </c>
      <c r="S4381" s="48">
        <v>14803.29</v>
      </c>
      <c r="T4381" s="48">
        <v>18811.47</v>
      </c>
      <c r="U4381" s="48">
        <v>18477.25</v>
      </c>
      <c r="V4381" s="48">
        <v>25754.53</v>
      </c>
      <c r="W4381" s="48">
        <v>24967.439999999999</v>
      </c>
      <c r="X4381" s="48">
        <v>24493.17</v>
      </c>
      <c r="Y4381" s="48">
        <v>31063.31</v>
      </c>
      <c r="Z4381" s="48">
        <v>28995.46</v>
      </c>
      <c r="AA4381" s="48">
        <v>37250.879999999997</v>
      </c>
      <c r="AB4381" s="48">
        <v>25058.3</v>
      </c>
      <c r="AC4381" s="48">
        <v>25587.63</v>
      </c>
      <c r="AD4381" s="48">
        <v>32423.91</v>
      </c>
      <c r="AE4381" s="48">
        <v>31509.19</v>
      </c>
      <c r="AF4381" s="48">
        <v>29358.33</v>
      </c>
      <c r="AG4381" s="48">
        <v>37678.43</v>
      </c>
      <c r="AH4381" s="48">
        <v>39040.14</v>
      </c>
    </row>
    <row r="4382" spans="1:34">
      <c r="A4382" s="48">
        <v>2546687</v>
      </c>
      <c r="B4382" s="49" t="s">
        <v>12930</v>
      </c>
      <c r="C4382" s="49" t="s">
        <v>12931</v>
      </c>
      <c r="D4382" s="49" t="s">
        <v>12932</v>
      </c>
      <c r="E4382" s="48">
        <v>27363.64</v>
      </c>
      <c r="F4382" s="48">
        <v>14828.33</v>
      </c>
      <c r="G4382" s="48">
        <v>24806.57</v>
      </c>
      <c r="H4382" s="48">
        <v>21410.51</v>
      </c>
      <c r="I4382" s="48">
        <v>16469.41</v>
      </c>
      <c r="J4382" s="48">
        <v>9571.2199999999993</v>
      </c>
      <c r="K4382" s="48">
        <v>3646.1</v>
      </c>
      <c r="L4382" s="48">
        <v>2774.07</v>
      </c>
      <c r="M4382" s="48">
        <v>14176.35</v>
      </c>
      <c r="N4382" s="48">
        <v>16307.36</v>
      </c>
      <c r="O4382" s="48">
        <v>840.01</v>
      </c>
      <c r="P4382" s="48">
        <v>4009.11</v>
      </c>
      <c r="Q4382" s="48">
        <v>9297.25</v>
      </c>
      <c r="R4382" s="48">
        <v>2525.06</v>
      </c>
      <c r="S4382" s="48">
        <v>1998.05</v>
      </c>
      <c r="T4382" s="48">
        <v>32680.21</v>
      </c>
      <c r="U4382" s="48">
        <v>9012.32</v>
      </c>
      <c r="V4382" s="48">
        <v>43612.6</v>
      </c>
      <c r="W4382" s="48">
        <v>38565.199999999997</v>
      </c>
      <c r="X4382" s="48">
        <v>26698.86</v>
      </c>
      <c r="Y4382" s="48">
        <v>10640.01</v>
      </c>
      <c r="Z4382" s="48">
        <v>2348.7600000000002</v>
      </c>
      <c r="AA4382" s="48">
        <v>2810.48</v>
      </c>
      <c r="AB4382" s="48">
        <v>38291.1</v>
      </c>
      <c r="AC4382" s="48">
        <v>31776.68</v>
      </c>
      <c r="AD4382" s="48">
        <v>1331.09</v>
      </c>
      <c r="AE4382" s="48">
        <v>3261.43</v>
      </c>
      <c r="AF4382" s="48">
        <v>15233.64</v>
      </c>
      <c r="AG4382" s="48">
        <v>4638.38</v>
      </c>
      <c r="AH4382" s="48">
        <v>4012.21</v>
      </c>
    </row>
    <row r="4383" spans="1:34">
      <c r="A4383" s="48">
        <v>2547668</v>
      </c>
      <c r="B4383" s="49" t="s">
        <v>12933</v>
      </c>
      <c r="C4383" s="49" t="s">
        <v>12934</v>
      </c>
      <c r="D4383" s="49" t="s">
        <v>12935</v>
      </c>
      <c r="E4383" s="48">
        <v>38898.050000000003</v>
      </c>
      <c r="F4383" s="48">
        <v>29064.76</v>
      </c>
      <c r="G4383" s="48">
        <v>22570.58</v>
      </c>
      <c r="H4383" s="48">
        <v>22154.53</v>
      </c>
      <c r="I4383" s="48">
        <v>21140.54</v>
      </c>
      <c r="J4383" s="48">
        <v>25636.66</v>
      </c>
      <c r="K4383" s="48">
        <v>17178.46</v>
      </c>
      <c r="L4383" s="48">
        <v>12951.3</v>
      </c>
      <c r="M4383" s="48">
        <v>22325.57</v>
      </c>
      <c r="N4383" s="48">
        <v>31879.78</v>
      </c>
      <c r="O4383" s="48">
        <v>10194.26</v>
      </c>
      <c r="P4383" s="50"/>
      <c r="Q4383" s="50"/>
      <c r="R4383" s="48">
        <v>2522.06</v>
      </c>
      <c r="S4383" s="50"/>
      <c r="T4383" s="48">
        <v>42046.54</v>
      </c>
      <c r="U4383" s="48">
        <v>45500.33</v>
      </c>
      <c r="V4383" s="48">
        <v>30224.09</v>
      </c>
      <c r="W4383" s="48">
        <v>32009.02</v>
      </c>
      <c r="X4383" s="48">
        <v>31098.2</v>
      </c>
      <c r="Y4383" s="48">
        <v>62219.79</v>
      </c>
      <c r="Z4383" s="48">
        <v>56955.199999999997</v>
      </c>
      <c r="AA4383" s="48">
        <v>56360.92</v>
      </c>
      <c r="AB4383" s="48">
        <v>49981.77</v>
      </c>
      <c r="AC4383" s="48">
        <v>55799.28</v>
      </c>
      <c r="AD4383" s="48">
        <v>35961.129999999997</v>
      </c>
      <c r="AE4383" s="50"/>
      <c r="AF4383" s="50"/>
      <c r="AG4383" s="48">
        <v>2832.62</v>
      </c>
      <c r="AH4383" s="50"/>
    </row>
    <row r="4384" spans="1:34">
      <c r="A4384" s="48">
        <v>2546712</v>
      </c>
      <c r="B4384" s="49" t="s">
        <v>12936</v>
      </c>
      <c r="C4384" s="49" t="s">
        <v>12937</v>
      </c>
      <c r="D4384" s="49" t="s">
        <v>12938</v>
      </c>
      <c r="E4384" s="48">
        <v>112358.77</v>
      </c>
      <c r="F4384" s="48">
        <v>58260.5</v>
      </c>
      <c r="G4384" s="48">
        <v>24328.6</v>
      </c>
      <c r="H4384" s="48">
        <v>21458.59</v>
      </c>
      <c r="I4384" s="48">
        <v>25800.62</v>
      </c>
      <c r="J4384" s="48">
        <v>54361.48</v>
      </c>
      <c r="K4384" s="48">
        <v>57679.32</v>
      </c>
      <c r="L4384" s="48">
        <v>48007.199999999997</v>
      </c>
      <c r="M4384" s="48">
        <v>68096.649999999994</v>
      </c>
      <c r="N4384" s="48">
        <v>63158.46</v>
      </c>
      <c r="O4384" s="48">
        <v>11126.35</v>
      </c>
      <c r="P4384" s="48">
        <v>7366.23</v>
      </c>
      <c r="Q4384" s="48">
        <v>18940.490000000002</v>
      </c>
      <c r="R4384" s="48">
        <v>4654.1400000000003</v>
      </c>
      <c r="S4384" s="48">
        <v>12099.33</v>
      </c>
      <c r="T4384" s="48">
        <v>105571.16</v>
      </c>
      <c r="U4384" s="48">
        <v>97685.18</v>
      </c>
      <c r="V4384" s="48">
        <v>20266.02</v>
      </c>
      <c r="W4384" s="48">
        <v>36200.959999999999</v>
      </c>
      <c r="X4384" s="48">
        <v>24679.43</v>
      </c>
      <c r="Y4384" s="48">
        <v>153417.53</v>
      </c>
      <c r="Z4384" s="48">
        <v>183226.75</v>
      </c>
      <c r="AA4384" s="48">
        <v>184830.17</v>
      </c>
      <c r="AB4384" s="48">
        <v>56621.73</v>
      </c>
      <c r="AC4384" s="48">
        <v>129740.41</v>
      </c>
      <c r="AD4384" s="48">
        <v>10907.93</v>
      </c>
      <c r="AE4384" s="48">
        <v>10755.62</v>
      </c>
      <c r="AF4384" s="48">
        <v>35354.660000000003</v>
      </c>
      <c r="AG4384" s="48">
        <v>41026.03</v>
      </c>
      <c r="AH4384" s="48">
        <v>148593.70000000001</v>
      </c>
    </row>
    <row r="4385" spans="1:34">
      <c r="A4385" s="48">
        <v>2543920</v>
      </c>
      <c r="B4385" s="49" t="s">
        <v>12939</v>
      </c>
      <c r="C4385" s="49" t="s">
        <v>12940</v>
      </c>
      <c r="D4385" s="49" t="s">
        <v>12941</v>
      </c>
      <c r="E4385" s="48">
        <v>37124.089999999997</v>
      </c>
      <c r="F4385" s="48">
        <v>37748.07</v>
      </c>
      <c r="G4385" s="48">
        <v>36934.07</v>
      </c>
      <c r="H4385" s="48">
        <v>39836.080000000002</v>
      </c>
      <c r="I4385" s="48">
        <v>40209.08</v>
      </c>
      <c r="J4385" s="48">
        <v>27881.74</v>
      </c>
      <c r="K4385" s="48">
        <v>12957.3</v>
      </c>
      <c r="L4385" s="48">
        <v>12431.32</v>
      </c>
      <c r="M4385" s="48">
        <v>28015.73</v>
      </c>
      <c r="N4385" s="48">
        <v>32851.83</v>
      </c>
      <c r="O4385" s="48">
        <v>7861.19</v>
      </c>
      <c r="P4385" s="48">
        <v>16128.44</v>
      </c>
      <c r="Q4385" s="48">
        <v>22827.63</v>
      </c>
      <c r="R4385" s="48">
        <v>10924.26</v>
      </c>
      <c r="S4385" s="48">
        <v>7911.18</v>
      </c>
      <c r="T4385" s="48">
        <v>44201.05</v>
      </c>
      <c r="U4385" s="48">
        <v>56053.69</v>
      </c>
      <c r="V4385" s="48">
        <v>60042.77</v>
      </c>
      <c r="W4385" s="48">
        <v>63789.9</v>
      </c>
      <c r="X4385" s="48">
        <v>60065.52</v>
      </c>
      <c r="Y4385" s="48">
        <v>59574.51</v>
      </c>
      <c r="Z4385" s="48">
        <v>1551.34</v>
      </c>
      <c r="AA4385" s="48">
        <v>16188.18</v>
      </c>
      <c r="AB4385" s="48">
        <v>60528.71</v>
      </c>
      <c r="AC4385" s="48">
        <v>59789.760000000002</v>
      </c>
      <c r="AD4385" s="48">
        <v>16912.21</v>
      </c>
      <c r="AE4385" s="48">
        <v>72737.75</v>
      </c>
      <c r="AF4385" s="48">
        <v>60785.94</v>
      </c>
      <c r="AG4385" s="48">
        <v>38860.1</v>
      </c>
      <c r="AH4385" s="48">
        <v>31949.7</v>
      </c>
    </row>
    <row r="4386" spans="1:34">
      <c r="A4386" s="48">
        <v>2544700</v>
      </c>
      <c r="B4386" s="49" t="s">
        <v>12942</v>
      </c>
      <c r="C4386" s="49" t="s">
        <v>12943</v>
      </c>
      <c r="D4386" s="49" t="s">
        <v>12944</v>
      </c>
      <c r="E4386" s="48">
        <v>8133.24</v>
      </c>
      <c r="F4386" s="48">
        <v>4865.1499999999996</v>
      </c>
      <c r="G4386" s="48">
        <v>18140.52</v>
      </c>
      <c r="H4386" s="48">
        <v>15788.48</v>
      </c>
      <c r="I4386" s="48">
        <v>15812.47</v>
      </c>
      <c r="J4386" s="48">
        <v>10807.26</v>
      </c>
      <c r="K4386" s="48">
        <v>7167.18</v>
      </c>
      <c r="L4386" s="50"/>
      <c r="M4386" s="48">
        <v>4922.1499999999996</v>
      </c>
      <c r="N4386" s="48">
        <v>11452.31</v>
      </c>
      <c r="O4386" s="50"/>
      <c r="P4386" s="48">
        <v>11227.27</v>
      </c>
      <c r="Q4386" s="48">
        <v>21109.55</v>
      </c>
      <c r="R4386" s="48">
        <v>11613.3</v>
      </c>
      <c r="S4386" s="50"/>
      <c r="T4386" s="48">
        <v>424.29</v>
      </c>
      <c r="U4386" s="48">
        <v>772.55</v>
      </c>
      <c r="V4386" s="48">
        <v>8827.4599999999991</v>
      </c>
      <c r="W4386" s="48">
        <v>15709.2</v>
      </c>
      <c r="X4386" s="48">
        <v>18004.740000000002</v>
      </c>
      <c r="Y4386" s="48">
        <v>8745.15</v>
      </c>
      <c r="Z4386" s="48">
        <v>8798.75</v>
      </c>
      <c r="AA4386" s="50"/>
      <c r="AB4386" s="48">
        <v>6656.89</v>
      </c>
      <c r="AC4386" s="48">
        <v>9547.83</v>
      </c>
      <c r="AD4386" s="50"/>
      <c r="AE4386" s="48">
        <v>30329.58</v>
      </c>
      <c r="AF4386" s="48">
        <v>62738.45</v>
      </c>
      <c r="AG4386" s="48">
        <v>23983.37</v>
      </c>
      <c r="AH4386" s="50"/>
    </row>
    <row r="4387" spans="1:34">
      <c r="A4387" s="48">
        <v>2546218</v>
      </c>
      <c r="B4387" s="49" t="s">
        <v>12945</v>
      </c>
      <c r="C4387" s="49" t="s">
        <v>12946</v>
      </c>
      <c r="D4387" s="49" t="s">
        <v>12947</v>
      </c>
      <c r="E4387" s="48">
        <v>29451.84</v>
      </c>
      <c r="F4387" s="48">
        <v>21339.59</v>
      </c>
      <c r="G4387" s="48">
        <v>13992.38</v>
      </c>
      <c r="H4387" s="48">
        <v>12432.36</v>
      </c>
      <c r="I4387" s="48">
        <v>9980.2800000000007</v>
      </c>
      <c r="J4387" s="48">
        <v>15835.4</v>
      </c>
      <c r="K4387" s="48">
        <v>16773.439999999999</v>
      </c>
      <c r="L4387" s="48">
        <v>11624.28</v>
      </c>
      <c r="M4387" s="48">
        <v>18144.46</v>
      </c>
      <c r="N4387" s="48">
        <v>18334.41</v>
      </c>
      <c r="O4387" s="48">
        <v>15550.36</v>
      </c>
      <c r="P4387" s="48">
        <v>15925.41</v>
      </c>
      <c r="Q4387" s="48">
        <v>13005.33</v>
      </c>
      <c r="R4387" s="48">
        <v>2219.0700000000002</v>
      </c>
      <c r="S4387" s="48">
        <v>7209.2</v>
      </c>
      <c r="T4387" s="48">
        <v>33470.769999999997</v>
      </c>
      <c r="U4387" s="48">
        <v>36480.28</v>
      </c>
      <c r="V4387" s="48">
        <v>21162.29</v>
      </c>
      <c r="W4387" s="48">
        <v>11029.75</v>
      </c>
      <c r="X4387" s="48">
        <v>10623.58</v>
      </c>
      <c r="Y4387" s="48">
        <v>19560.599999999999</v>
      </c>
      <c r="Z4387" s="48">
        <v>81254.490000000005</v>
      </c>
      <c r="AA4387" s="48">
        <v>44695.59</v>
      </c>
      <c r="AB4387" s="48">
        <v>42410.35</v>
      </c>
      <c r="AC4387" s="48">
        <v>30726.400000000001</v>
      </c>
      <c r="AD4387" s="48">
        <v>90323.1</v>
      </c>
      <c r="AE4387" s="48">
        <v>37760.18</v>
      </c>
      <c r="AF4387" s="48">
        <v>17980.98</v>
      </c>
      <c r="AG4387" s="48">
        <v>4852.8500000000004</v>
      </c>
      <c r="AH4387" s="48">
        <v>32749.15</v>
      </c>
    </row>
    <row r="4388" spans="1:34">
      <c r="A4388" s="48">
        <v>2544614</v>
      </c>
      <c r="B4388" s="49" t="s">
        <v>12948</v>
      </c>
      <c r="C4388" s="49" t="s">
        <v>12949</v>
      </c>
      <c r="D4388" s="49" t="s">
        <v>12950</v>
      </c>
      <c r="E4388" s="48">
        <v>9994.23</v>
      </c>
      <c r="F4388" s="48">
        <v>18256.46</v>
      </c>
      <c r="G4388" s="48">
        <v>8287.19</v>
      </c>
      <c r="H4388" s="48">
        <v>5948.13</v>
      </c>
      <c r="I4388" s="48">
        <v>10348.290000000001</v>
      </c>
      <c r="J4388" s="48">
        <v>10471.209999999999</v>
      </c>
      <c r="K4388" s="48">
        <v>4886.1099999999997</v>
      </c>
      <c r="L4388" s="48">
        <v>7084.13</v>
      </c>
      <c r="M4388" s="48">
        <v>7402.18</v>
      </c>
      <c r="N4388" s="48">
        <v>9121.2099999999991</v>
      </c>
      <c r="O4388" s="48">
        <v>2135.0700000000002</v>
      </c>
      <c r="P4388" s="50"/>
      <c r="Q4388" s="50"/>
      <c r="R4388" s="50"/>
      <c r="S4388" s="50"/>
      <c r="T4388" s="48">
        <v>3679.82</v>
      </c>
      <c r="U4388" s="48">
        <v>22102.13</v>
      </c>
      <c r="V4388" s="48">
        <v>4358.43</v>
      </c>
      <c r="W4388" s="48">
        <v>728.55</v>
      </c>
      <c r="X4388" s="48">
        <v>9051.51</v>
      </c>
      <c r="Y4388" s="48">
        <v>10188.1</v>
      </c>
      <c r="Z4388" s="48">
        <v>1744.73</v>
      </c>
      <c r="AA4388" s="48">
        <v>15968.5</v>
      </c>
      <c r="AB4388" s="48">
        <v>8765.39</v>
      </c>
      <c r="AC4388" s="48">
        <v>8142.2</v>
      </c>
      <c r="AD4388" s="48">
        <v>2587.13</v>
      </c>
      <c r="AE4388" s="50"/>
      <c r="AF4388" s="50"/>
      <c r="AG4388" s="50"/>
      <c r="AH4388" s="50"/>
    </row>
    <row r="4389" spans="1:34">
      <c r="A4389" s="48">
        <v>2543654</v>
      </c>
      <c r="B4389" s="49" t="s">
        <v>12951</v>
      </c>
      <c r="C4389" s="49" t="s">
        <v>12952</v>
      </c>
      <c r="D4389" s="49" t="s">
        <v>12953</v>
      </c>
      <c r="E4389" s="48">
        <v>99763.24</v>
      </c>
      <c r="F4389" s="48">
        <v>69587.5</v>
      </c>
      <c r="G4389" s="48">
        <v>53125.2</v>
      </c>
      <c r="H4389" s="48">
        <v>65570.45</v>
      </c>
      <c r="I4389" s="48">
        <v>59978.3</v>
      </c>
      <c r="J4389" s="48">
        <v>46179.98</v>
      </c>
      <c r="K4389" s="48">
        <v>29035.62</v>
      </c>
      <c r="L4389" s="48">
        <v>12064.26</v>
      </c>
      <c r="M4389" s="48">
        <v>25905.58</v>
      </c>
      <c r="N4389" s="48">
        <v>32209.69</v>
      </c>
      <c r="O4389" s="48">
        <v>14440.31</v>
      </c>
      <c r="P4389" s="48">
        <v>11830.25</v>
      </c>
      <c r="Q4389" s="48">
        <v>25753.57</v>
      </c>
      <c r="R4389" s="48">
        <v>22280.47</v>
      </c>
      <c r="S4389" s="48">
        <v>7730.14</v>
      </c>
      <c r="T4389" s="48">
        <v>155327.64000000001</v>
      </c>
      <c r="U4389" s="48">
        <v>121503.6</v>
      </c>
      <c r="V4389" s="48">
        <v>104787.98</v>
      </c>
      <c r="W4389" s="48">
        <v>126935.89</v>
      </c>
      <c r="X4389" s="48">
        <v>111403.44</v>
      </c>
      <c r="Y4389" s="48">
        <v>139350.12</v>
      </c>
      <c r="Z4389" s="48">
        <v>98451.42</v>
      </c>
      <c r="AA4389" s="48">
        <v>4398.57</v>
      </c>
      <c r="AB4389" s="48">
        <v>47628.55</v>
      </c>
      <c r="AC4389" s="48">
        <v>50766.93</v>
      </c>
      <c r="AD4389" s="48">
        <v>59160.68</v>
      </c>
      <c r="AE4389" s="48">
        <v>35375.379999999997</v>
      </c>
      <c r="AF4389" s="48">
        <v>46960.06</v>
      </c>
      <c r="AG4389" s="48">
        <v>148666.59</v>
      </c>
      <c r="AH4389" s="48">
        <v>8247.7800000000007</v>
      </c>
    </row>
    <row r="4390" spans="1:34">
      <c r="A4390" s="48">
        <v>2546247</v>
      </c>
      <c r="B4390" s="49" t="s">
        <v>12954</v>
      </c>
      <c r="C4390" s="49" t="s">
        <v>12955</v>
      </c>
      <c r="D4390" s="49" t="s">
        <v>12956</v>
      </c>
      <c r="E4390" s="48">
        <v>44449.19</v>
      </c>
      <c r="F4390" s="48">
        <v>43177.13</v>
      </c>
      <c r="G4390" s="48">
        <v>35424.97</v>
      </c>
      <c r="H4390" s="48">
        <v>38968.04</v>
      </c>
      <c r="I4390" s="48">
        <v>41157.07</v>
      </c>
      <c r="J4390" s="48">
        <v>40358.99</v>
      </c>
      <c r="K4390" s="48">
        <v>29703.72</v>
      </c>
      <c r="L4390" s="48">
        <v>28920.71</v>
      </c>
      <c r="M4390" s="48">
        <v>51406.36</v>
      </c>
      <c r="N4390" s="48">
        <v>60450.49</v>
      </c>
      <c r="O4390" s="48">
        <v>16484.419999999998</v>
      </c>
      <c r="P4390" s="48">
        <v>27901.68</v>
      </c>
      <c r="Q4390" s="48">
        <v>15694.42</v>
      </c>
      <c r="R4390" s="48">
        <v>15513.37</v>
      </c>
      <c r="S4390" s="48">
        <v>12805.29</v>
      </c>
      <c r="T4390" s="48">
        <v>51955.92</v>
      </c>
      <c r="U4390" s="48">
        <v>66167.320000000007</v>
      </c>
      <c r="V4390" s="48">
        <v>41552.620000000003</v>
      </c>
      <c r="W4390" s="48">
        <v>57939.73</v>
      </c>
      <c r="X4390" s="48">
        <v>59443.6</v>
      </c>
      <c r="Y4390" s="48">
        <v>101690.58</v>
      </c>
      <c r="Z4390" s="48">
        <v>93271.48</v>
      </c>
      <c r="AA4390" s="48">
        <v>118944.1</v>
      </c>
      <c r="AB4390" s="48">
        <v>106266.72</v>
      </c>
      <c r="AC4390" s="48">
        <v>109108.07</v>
      </c>
      <c r="AD4390" s="48">
        <v>72356.100000000006</v>
      </c>
      <c r="AE4390" s="48">
        <v>98996.52</v>
      </c>
      <c r="AF4390" s="48">
        <v>31119.29</v>
      </c>
      <c r="AG4390" s="48">
        <v>82633.66</v>
      </c>
      <c r="AH4390" s="48">
        <v>73379.19</v>
      </c>
    </row>
    <row r="4391" spans="1:34">
      <c r="A4391" s="48">
        <v>2544320</v>
      </c>
      <c r="B4391" s="49" t="s">
        <v>12957</v>
      </c>
      <c r="C4391" s="49" t="s">
        <v>12958</v>
      </c>
      <c r="D4391" s="49" t="s">
        <v>12959</v>
      </c>
      <c r="E4391" s="48">
        <v>23351.72</v>
      </c>
      <c r="F4391" s="48">
        <v>7364.2</v>
      </c>
      <c r="G4391" s="48">
        <v>22403.66</v>
      </c>
      <c r="H4391" s="48">
        <v>22176.66</v>
      </c>
      <c r="I4391" s="48">
        <v>15227.44</v>
      </c>
      <c r="J4391" s="48">
        <v>5467.17</v>
      </c>
      <c r="K4391" s="48">
        <v>1303.05</v>
      </c>
      <c r="L4391" s="50"/>
      <c r="M4391" s="48">
        <v>4685.12</v>
      </c>
      <c r="N4391" s="48">
        <v>1854.06</v>
      </c>
      <c r="O4391" s="48">
        <v>2391.06</v>
      </c>
      <c r="P4391" s="48">
        <v>2701.08</v>
      </c>
      <c r="Q4391" s="48">
        <v>5869.19</v>
      </c>
      <c r="R4391" s="48">
        <v>1245.04</v>
      </c>
      <c r="S4391" s="48">
        <v>1569.05</v>
      </c>
      <c r="T4391" s="48">
        <v>27747.3</v>
      </c>
      <c r="U4391" s="48">
        <v>5724.64</v>
      </c>
      <c r="V4391" s="48">
        <v>33637.550000000003</v>
      </c>
      <c r="W4391" s="48">
        <v>38315.040000000001</v>
      </c>
      <c r="X4391" s="48">
        <v>24524.12</v>
      </c>
      <c r="Y4391" s="48">
        <v>7676.29</v>
      </c>
      <c r="Z4391" s="48">
        <v>1098.6500000000001</v>
      </c>
      <c r="AA4391" s="50"/>
      <c r="AB4391" s="48">
        <v>6418.54</v>
      </c>
      <c r="AC4391" s="48">
        <v>1408.58</v>
      </c>
      <c r="AD4391" s="48">
        <v>2076.04</v>
      </c>
      <c r="AE4391" s="48">
        <v>8601.23</v>
      </c>
      <c r="AF4391" s="48">
        <v>10051.91</v>
      </c>
      <c r="AG4391" s="48">
        <v>2945.48</v>
      </c>
      <c r="AH4391" s="48">
        <v>3186.12</v>
      </c>
    </row>
    <row r="4392" spans="1:34">
      <c r="A4392" s="48">
        <v>2545989</v>
      </c>
      <c r="B4392" s="49" t="s">
        <v>12960</v>
      </c>
      <c r="C4392" s="49" t="s">
        <v>12961</v>
      </c>
      <c r="D4392" s="49" t="s">
        <v>12962</v>
      </c>
      <c r="E4392" s="48">
        <v>19712.54</v>
      </c>
      <c r="F4392" s="48">
        <v>14224.38</v>
      </c>
      <c r="G4392" s="48">
        <v>21705.5</v>
      </c>
      <c r="H4392" s="48">
        <v>18534.46</v>
      </c>
      <c r="I4392" s="48">
        <v>22636.560000000001</v>
      </c>
      <c r="J4392" s="50"/>
      <c r="K4392" s="48">
        <v>3890.1</v>
      </c>
      <c r="L4392" s="48">
        <v>5823.12</v>
      </c>
      <c r="M4392" s="50"/>
      <c r="N4392" s="48">
        <v>2091.0700000000002</v>
      </c>
      <c r="O4392" s="50"/>
      <c r="P4392" s="50"/>
      <c r="Q4392" s="48">
        <v>1185.05</v>
      </c>
      <c r="R4392" s="48">
        <v>1307.05</v>
      </c>
      <c r="S4392" s="50"/>
      <c r="T4392" s="48">
        <v>31390.45</v>
      </c>
      <c r="U4392" s="48">
        <v>24102.29</v>
      </c>
      <c r="V4392" s="48">
        <v>35517.910000000003</v>
      </c>
      <c r="W4392" s="48">
        <v>26596.84</v>
      </c>
      <c r="X4392" s="48">
        <v>41664.76</v>
      </c>
      <c r="Y4392" s="50"/>
      <c r="Z4392" s="48">
        <v>2258.98</v>
      </c>
      <c r="AA4392" s="48">
        <v>16979.16</v>
      </c>
      <c r="AB4392" s="50"/>
      <c r="AC4392" s="48">
        <v>1273.0999999999999</v>
      </c>
      <c r="AD4392" s="50"/>
      <c r="AE4392" s="50"/>
      <c r="AF4392" s="48">
        <v>244.86</v>
      </c>
      <c r="AG4392" s="48">
        <v>2494.0100000000002</v>
      </c>
      <c r="AH4392" s="50"/>
    </row>
    <row r="4393" spans="1:34">
      <c r="A4393" s="48">
        <v>2543184</v>
      </c>
      <c r="B4393" s="49" t="s">
        <v>12963</v>
      </c>
      <c r="C4393" s="49" t="s">
        <v>12964</v>
      </c>
      <c r="D4393" s="49" t="s">
        <v>12965</v>
      </c>
      <c r="E4393" s="48">
        <v>44000.2</v>
      </c>
      <c r="F4393" s="48">
        <v>44437.1</v>
      </c>
      <c r="G4393" s="48">
        <v>16494.39</v>
      </c>
      <c r="H4393" s="48">
        <v>17496.400000000001</v>
      </c>
      <c r="I4393" s="48">
        <v>23791.599999999999</v>
      </c>
      <c r="J4393" s="48">
        <v>38231.910000000003</v>
      </c>
      <c r="K4393" s="48">
        <v>25860.67</v>
      </c>
      <c r="L4393" s="48">
        <v>29795.73</v>
      </c>
      <c r="M4393" s="48">
        <v>34216.79</v>
      </c>
      <c r="N4393" s="48">
        <v>39033.040000000001</v>
      </c>
      <c r="O4393" s="48">
        <v>19302.48</v>
      </c>
      <c r="P4393" s="48">
        <v>24767.58</v>
      </c>
      <c r="Q4393" s="48">
        <v>36163.86</v>
      </c>
      <c r="R4393" s="48">
        <v>13890.33</v>
      </c>
      <c r="S4393" s="48">
        <v>11338.27</v>
      </c>
      <c r="T4393" s="48">
        <v>8971.32</v>
      </c>
      <c r="U4393" s="48">
        <v>7745.16</v>
      </c>
      <c r="V4393" s="50"/>
      <c r="W4393" s="50"/>
      <c r="X4393" s="50"/>
      <c r="Y4393" s="48">
        <v>24744.93</v>
      </c>
      <c r="Z4393" s="48">
        <v>11836.31</v>
      </c>
      <c r="AA4393" s="48">
        <v>19639.23</v>
      </c>
      <c r="AB4393" s="48">
        <v>11534.11</v>
      </c>
      <c r="AC4393" s="48">
        <v>13315.65</v>
      </c>
      <c r="AD4393" s="48">
        <v>19975.55</v>
      </c>
      <c r="AE4393" s="48">
        <v>7480.59</v>
      </c>
      <c r="AF4393" s="50"/>
      <c r="AG4393" s="50"/>
      <c r="AH4393" s="50"/>
    </row>
    <row r="4394" spans="1:34">
      <c r="A4394" s="48">
        <v>2542663</v>
      </c>
      <c r="B4394" s="49" t="s">
        <v>12966</v>
      </c>
      <c r="C4394" s="49" t="s">
        <v>12967</v>
      </c>
      <c r="D4394" s="49" t="s">
        <v>12968</v>
      </c>
      <c r="E4394" s="48">
        <v>73237.86</v>
      </c>
      <c r="F4394" s="48">
        <v>35997.75</v>
      </c>
      <c r="G4394" s="48">
        <v>73591.7</v>
      </c>
      <c r="H4394" s="48">
        <v>54404.21</v>
      </c>
      <c r="I4394" s="48">
        <v>74259.899999999994</v>
      </c>
      <c r="J4394" s="50"/>
      <c r="K4394" s="50"/>
      <c r="L4394" s="48">
        <v>7978.18</v>
      </c>
      <c r="M4394" s="50"/>
      <c r="N4394" s="48">
        <v>4437.12</v>
      </c>
      <c r="O4394" s="50"/>
      <c r="P4394" s="48">
        <v>4682.1000000000004</v>
      </c>
      <c r="Q4394" s="48">
        <v>17290.439999999999</v>
      </c>
      <c r="R4394" s="48">
        <v>10997.27</v>
      </c>
      <c r="S4394" s="48">
        <v>7709.16</v>
      </c>
      <c r="T4394" s="48">
        <v>74033.31</v>
      </c>
      <c r="U4394" s="48">
        <v>13611.99</v>
      </c>
      <c r="V4394" s="48">
        <v>87784.46</v>
      </c>
      <c r="W4394" s="48">
        <v>74467.45</v>
      </c>
      <c r="X4394" s="48">
        <v>117572.14</v>
      </c>
      <c r="Y4394" s="50"/>
      <c r="Z4394" s="50"/>
      <c r="AA4394" s="48">
        <v>18894.16</v>
      </c>
      <c r="AB4394" s="50"/>
      <c r="AC4394" s="48">
        <v>2551.46</v>
      </c>
      <c r="AD4394" s="50"/>
      <c r="AE4394" s="48">
        <v>2215.5300000000002</v>
      </c>
      <c r="AF4394" s="48">
        <v>100113.48</v>
      </c>
      <c r="AG4394" s="48">
        <v>81845.59</v>
      </c>
      <c r="AH4394" s="48">
        <v>30347.5</v>
      </c>
    </row>
    <row r="4395" spans="1:34">
      <c r="A4395" s="48">
        <v>2545879</v>
      </c>
      <c r="B4395" s="49" t="s">
        <v>12969</v>
      </c>
      <c r="C4395" s="49" t="s">
        <v>12970</v>
      </c>
      <c r="D4395" s="49" t="s">
        <v>12971</v>
      </c>
      <c r="E4395" s="48">
        <v>115781.29</v>
      </c>
      <c r="F4395" s="48">
        <v>68909.03</v>
      </c>
      <c r="G4395" s="48">
        <v>57176.77</v>
      </c>
      <c r="H4395" s="48">
        <v>49461.5</v>
      </c>
      <c r="I4395" s="48">
        <v>45797.35</v>
      </c>
      <c r="J4395" s="48">
        <v>44478.25</v>
      </c>
      <c r="K4395" s="48">
        <v>38554.14</v>
      </c>
      <c r="L4395" s="48">
        <v>27210.75</v>
      </c>
      <c r="M4395" s="48">
        <v>49049.45</v>
      </c>
      <c r="N4395" s="48">
        <v>52743.57</v>
      </c>
      <c r="O4395" s="48">
        <v>26026.7</v>
      </c>
      <c r="P4395" s="48">
        <v>23558.71</v>
      </c>
      <c r="Q4395" s="48">
        <v>34243.06</v>
      </c>
      <c r="R4395" s="48">
        <v>9888.27</v>
      </c>
      <c r="S4395" s="48">
        <v>18226.55</v>
      </c>
      <c r="T4395" s="48">
        <v>85766.73</v>
      </c>
      <c r="U4395" s="48">
        <v>73330.44</v>
      </c>
      <c r="V4395" s="48">
        <v>7967.36</v>
      </c>
      <c r="W4395" s="48">
        <v>41556.21</v>
      </c>
      <c r="X4395" s="48">
        <v>43022.239999999998</v>
      </c>
      <c r="Y4395" s="48">
        <v>354600.22</v>
      </c>
      <c r="Z4395" s="48">
        <v>339630.62</v>
      </c>
      <c r="AA4395" s="48">
        <v>107406.72</v>
      </c>
      <c r="AB4395" s="48">
        <v>77288.39</v>
      </c>
      <c r="AC4395" s="48">
        <v>75001.77</v>
      </c>
      <c r="AD4395" s="48">
        <v>375415.06</v>
      </c>
      <c r="AE4395" s="48">
        <v>62302.51</v>
      </c>
      <c r="AF4395" s="48">
        <v>56845.7</v>
      </c>
      <c r="AG4395" s="48">
        <v>17313.43</v>
      </c>
      <c r="AH4395" s="48">
        <v>26580.07</v>
      </c>
    </row>
    <row r="4396" spans="1:34">
      <c r="A4396" s="48">
        <v>2545254</v>
      </c>
      <c r="B4396" s="49" t="s">
        <v>12972</v>
      </c>
      <c r="C4396" s="49" t="s">
        <v>12973</v>
      </c>
      <c r="D4396" s="49" t="s">
        <v>12974</v>
      </c>
      <c r="E4396" s="48">
        <v>33229.72</v>
      </c>
      <c r="F4396" s="48">
        <v>34811.64</v>
      </c>
      <c r="G4396" s="48">
        <v>28860.62</v>
      </c>
      <c r="H4396" s="48">
        <v>17701.349999999999</v>
      </c>
      <c r="I4396" s="48">
        <v>35091.67</v>
      </c>
      <c r="J4396" s="48">
        <v>45454.92</v>
      </c>
      <c r="K4396" s="48">
        <v>37260.720000000001</v>
      </c>
      <c r="L4396" s="48">
        <v>30350.59</v>
      </c>
      <c r="M4396" s="48">
        <v>33743.660000000003</v>
      </c>
      <c r="N4396" s="48">
        <v>59521.24</v>
      </c>
      <c r="O4396" s="48">
        <v>14891.27</v>
      </c>
      <c r="P4396" s="48">
        <v>18743.36</v>
      </c>
      <c r="Q4396" s="48">
        <v>42617.84</v>
      </c>
      <c r="R4396" s="48">
        <v>13047.23</v>
      </c>
      <c r="S4396" s="48">
        <v>10789.21</v>
      </c>
      <c r="T4396" s="48">
        <v>39000.120000000003</v>
      </c>
      <c r="U4396" s="48">
        <v>32243.62</v>
      </c>
      <c r="V4396" s="48">
        <v>43328.94</v>
      </c>
      <c r="W4396" s="48">
        <v>1409.79</v>
      </c>
      <c r="X4396" s="48">
        <v>53061.71</v>
      </c>
      <c r="Y4396" s="48">
        <v>135486.5</v>
      </c>
      <c r="Z4396" s="48">
        <v>139528.38</v>
      </c>
      <c r="AA4396" s="48">
        <v>134981.78</v>
      </c>
      <c r="AB4396" s="48">
        <v>74573.34</v>
      </c>
      <c r="AC4396" s="48">
        <v>124491.23</v>
      </c>
      <c r="AD4396" s="48">
        <v>60547.38</v>
      </c>
      <c r="AE4396" s="48">
        <v>53493.78</v>
      </c>
      <c r="AF4396" s="48">
        <v>104495.58</v>
      </c>
      <c r="AG4396" s="48">
        <v>58276.02</v>
      </c>
      <c r="AH4396" s="48">
        <v>54482.66</v>
      </c>
    </row>
    <row r="4397" spans="1:34">
      <c r="A4397" s="48">
        <v>2545441</v>
      </c>
      <c r="B4397" s="49" t="s">
        <v>12975</v>
      </c>
      <c r="C4397" s="49" t="s">
        <v>12976</v>
      </c>
      <c r="D4397" s="49" t="s">
        <v>12977</v>
      </c>
      <c r="E4397" s="48">
        <v>24666.7</v>
      </c>
      <c r="F4397" s="48">
        <v>17123.439999999999</v>
      </c>
      <c r="G4397" s="48">
        <v>35482.9</v>
      </c>
      <c r="H4397" s="48">
        <v>33471.93</v>
      </c>
      <c r="I4397" s="48">
        <v>34405.93</v>
      </c>
      <c r="J4397" s="48">
        <v>15533.41</v>
      </c>
      <c r="K4397" s="48">
        <v>11093.27</v>
      </c>
      <c r="L4397" s="48">
        <v>12298.33</v>
      </c>
      <c r="M4397" s="48">
        <v>23265.61</v>
      </c>
      <c r="N4397" s="48">
        <v>25311.67</v>
      </c>
      <c r="O4397" s="48">
        <v>7418.21</v>
      </c>
      <c r="P4397" s="48">
        <v>9369.24</v>
      </c>
      <c r="Q4397" s="48">
        <v>13021.35</v>
      </c>
      <c r="R4397" s="48">
        <v>6029.18</v>
      </c>
      <c r="S4397" s="50"/>
      <c r="T4397" s="48">
        <v>25997.26</v>
      </c>
      <c r="U4397" s="48">
        <v>10520.63</v>
      </c>
      <c r="V4397" s="48">
        <v>47070.43</v>
      </c>
      <c r="W4397" s="48">
        <v>50405.75</v>
      </c>
      <c r="X4397" s="48">
        <v>47616.91</v>
      </c>
      <c r="Y4397" s="48">
        <v>34696.78</v>
      </c>
      <c r="Z4397" s="48">
        <v>16869.88</v>
      </c>
      <c r="AA4397" s="48">
        <v>37171.49</v>
      </c>
      <c r="AB4397" s="48">
        <v>55604.77</v>
      </c>
      <c r="AC4397" s="48">
        <v>49521.89</v>
      </c>
      <c r="AD4397" s="48">
        <v>61734.07</v>
      </c>
      <c r="AE4397" s="48">
        <v>21751.52</v>
      </c>
      <c r="AF4397" s="48">
        <v>13390.33</v>
      </c>
      <c r="AG4397" s="48">
        <v>31592.74</v>
      </c>
      <c r="AH4397" s="50"/>
    </row>
    <row r="4398" spans="1:34">
      <c r="A4398" s="48">
        <v>2546557</v>
      </c>
      <c r="B4398" s="49" t="s">
        <v>12978</v>
      </c>
      <c r="C4398" s="49" t="s">
        <v>12979</v>
      </c>
      <c r="D4398" s="49" t="s">
        <v>12980</v>
      </c>
      <c r="E4398" s="48">
        <v>41799.22</v>
      </c>
      <c r="F4398" s="48">
        <v>20667.599999999999</v>
      </c>
      <c r="G4398" s="48">
        <v>19023.5</v>
      </c>
      <c r="H4398" s="48">
        <v>22814.63</v>
      </c>
      <c r="I4398" s="48">
        <v>21665.65</v>
      </c>
      <c r="J4398" s="48">
        <v>13388.38</v>
      </c>
      <c r="K4398" s="48">
        <v>8328.2999999999993</v>
      </c>
      <c r="L4398" s="48">
        <v>2731.07</v>
      </c>
      <c r="M4398" s="48">
        <v>13924.43</v>
      </c>
      <c r="N4398" s="48">
        <v>17836.5</v>
      </c>
      <c r="O4398" s="48">
        <v>9854.26</v>
      </c>
      <c r="P4398" s="48">
        <v>17921.580000000002</v>
      </c>
      <c r="Q4398" s="48">
        <v>23818.79</v>
      </c>
      <c r="R4398" s="48">
        <v>16655.52</v>
      </c>
      <c r="S4398" s="48">
        <v>13298.43</v>
      </c>
      <c r="T4398" s="48">
        <v>54111.88</v>
      </c>
      <c r="U4398" s="48">
        <v>21906.73</v>
      </c>
      <c r="V4398" s="48">
        <v>21629.84</v>
      </c>
      <c r="W4398" s="48">
        <v>26915.279999999999</v>
      </c>
      <c r="X4398" s="48">
        <v>26399.53</v>
      </c>
      <c r="Y4398" s="48">
        <v>4516.26</v>
      </c>
      <c r="Z4398" s="48">
        <v>1206.3499999999999</v>
      </c>
      <c r="AA4398" s="48">
        <v>1518.1</v>
      </c>
      <c r="AB4398" s="48">
        <v>26767.99</v>
      </c>
      <c r="AC4398" s="48">
        <v>26600.03</v>
      </c>
      <c r="AD4398" s="48">
        <v>7950.52</v>
      </c>
      <c r="AE4398" s="48">
        <v>70661.490000000005</v>
      </c>
      <c r="AF4398" s="48">
        <v>61669.57</v>
      </c>
      <c r="AG4398" s="48">
        <v>140974.64000000001</v>
      </c>
      <c r="AH4398" s="48">
        <v>132931.64000000001</v>
      </c>
    </row>
    <row r="4399" spans="1:34">
      <c r="A4399" s="48">
        <v>2544179</v>
      </c>
      <c r="B4399" s="49" t="s">
        <v>12981</v>
      </c>
      <c r="C4399" s="49" t="s">
        <v>12982</v>
      </c>
      <c r="D4399" s="49" t="s">
        <v>12983</v>
      </c>
      <c r="E4399" s="48">
        <v>107216.52</v>
      </c>
      <c r="F4399" s="48">
        <v>111308.75</v>
      </c>
      <c r="G4399" s="48">
        <v>48752.09</v>
      </c>
      <c r="H4399" s="48">
        <v>47963.05</v>
      </c>
      <c r="I4399" s="48">
        <v>52822.22</v>
      </c>
      <c r="J4399" s="48">
        <v>71365.61</v>
      </c>
      <c r="K4399" s="48">
        <v>50665.19</v>
      </c>
      <c r="L4399" s="48">
        <v>45273.09</v>
      </c>
      <c r="M4399" s="48">
        <v>76100.789999999994</v>
      </c>
      <c r="N4399" s="48">
        <v>81637.98</v>
      </c>
      <c r="O4399" s="48">
        <v>38141.93</v>
      </c>
      <c r="P4399" s="48">
        <v>64430.42</v>
      </c>
      <c r="Q4399" s="48">
        <v>92174.09</v>
      </c>
      <c r="R4399" s="48">
        <v>53843.199999999997</v>
      </c>
      <c r="S4399" s="48">
        <v>50864.14</v>
      </c>
      <c r="T4399" s="48">
        <v>46163.33</v>
      </c>
      <c r="U4399" s="48">
        <v>44804.79</v>
      </c>
      <c r="V4399" s="48">
        <v>38687.11</v>
      </c>
      <c r="W4399" s="48">
        <v>31560.76</v>
      </c>
      <c r="X4399" s="48">
        <v>31909.599999999999</v>
      </c>
      <c r="Y4399" s="48">
        <v>51648.18</v>
      </c>
      <c r="Z4399" s="48">
        <v>49110.879999999997</v>
      </c>
      <c r="AA4399" s="48">
        <v>57350.17</v>
      </c>
      <c r="AB4399" s="48">
        <v>50906.22</v>
      </c>
      <c r="AC4399" s="48">
        <v>50893.85</v>
      </c>
      <c r="AD4399" s="48">
        <v>50277.32</v>
      </c>
      <c r="AE4399" s="48">
        <v>58009.9</v>
      </c>
      <c r="AF4399" s="48">
        <v>63700.21</v>
      </c>
      <c r="AG4399" s="48">
        <v>78379.259999999995</v>
      </c>
      <c r="AH4399" s="48">
        <v>77815.98</v>
      </c>
    </row>
    <row r="4400" spans="1:34">
      <c r="A4400" s="48">
        <v>2545243</v>
      </c>
      <c r="B4400" s="49" t="s">
        <v>12984</v>
      </c>
      <c r="C4400" s="49" t="s">
        <v>12985</v>
      </c>
      <c r="D4400" s="49" t="s">
        <v>12986</v>
      </c>
      <c r="E4400" s="48">
        <v>10499.37</v>
      </c>
      <c r="F4400" s="48">
        <v>5697.19</v>
      </c>
      <c r="G4400" s="48">
        <v>5432.18</v>
      </c>
      <c r="H4400" s="48">
        <v>7106.22</v>
      </c>
      <c r="I4400" s="48">
        <v>4463.1499999999996</v>
      </c>
      <c r="J4400" s="48">
        <v>6126.2</v>
      </c>
      <c r="K4400" s="48">
        <v>10220.31</v>
      </c>
      <c r="L4400" s="48">
        <v>3956.14</v>
      </c>
      <c r="M4400" s="48">
        <v>6015.18</v>
      </c>
      <c r="N4400" s="48">
        <v>9481.2999999999993</v>
      </c>
      <c r="O4400" s="50"/>
      <c r="P4400" s="48">
        <v>6037.18</v>
      </c>
      <c r="Q4400" s="48">
        <v>4178.1400000000003</v>
      </c>
      <c r="R4400" s="48">
        <v>3517.11</v>
      </c>
      <c r="S4400" s="48">
        <v>3512.11</v>
      </c>
      <c r="T4400" s="48">
        <v>6266.55</v>
      </c>
      <c r="U4400" s="48">
        <v>1824.02</v>
      </c>
      <c r="V4400" s="48">
        <v>4923.1499999999996</v>
      </c>
      <c r="W4400" s="48">
        <v>7134.89</v>
      </c>
      <c r="X4400" s="48">
        <v>1971.38</v>
      </c>
      <c r="Y4400" s="48">
        <v>2670.02</v>
      </c>
      <c r="Z4400" s="48">
        <v>13745.21</v>
      </c>
      <c r="AA4400" s="48">
        <v>4108.7299999999996</v>
      </c>
      <c r="AB4400" s="48">
        <v>3002.57</v>
      </c>
      <c r="AC4400" s="48">
        <v>28823.040000000001</v>
      </c>
      <c r="AD4400" s="50"/>
      <c r="AE4400" s="48">
        <v>41095.21</v>
      </c>
      <c r="AF4400" s="48">
        <v>1240.04</v>
      </c>
      <c r="AG4400" s="48">
        <v>5668.88</v>
      </c>
      <c r="AH4400" s="48">
        <v>5752.76</v>
      </c>
    </row>
    <row r="4401" spans="1:34">
      <c r="A4401" s="48">
        <v>2541935</v>
      </c>
      <c r="B4401" s="49" t="s">
        <v>12987</v>
      </c>
      <c r="C4401" s="49" t="s">
        <v>12988</v>
      </c>
      <c r="D4401" s="49" t="s">
        <v>12989</v>
      </c>
      <c r="E4401" s="48">
        <v>20035.38</v>
      </c>
      <c r="F4401" s="48">
        <v>25118.48</v>
      </c>
      <c r="G4401" s="48">
        <v>23167.46</v>
      </c>
      <c r="H4401" s="48">
        <v>13194.26</v>
      </c>
      <c r="I4401" s="48">
        <v>14771.29</v>
      </c>
      <c r="J4401" s="48">
        <v>5570.09</v>
      </c>
      <c r="K4401" s="48">
        <v>19471.400000000001</v>
      </c>
      <c r="L4401" s="48">
        <v>11394.22</v>
      </c>
      <c r="M4401" s="48">
        <v>17972.36</v>
      </c>
      <c r="N4401" s="48">
        <v>29675.59</v>
      </c>
      <c r="O4401" s="48">
        <v>3492.06</v>
      </c>
      <c r="P4401" s="48">
        <v>13187.25</v>
      </c>
      <c r="Q4401" s="48">
        <v>12868.24</v>
      </c>
      <c r="R4401" s="48">
        <v>10385.200000000001</v>
      </c>
      <c r="S4401" s="48">
        <v>10727.21</v>
      </c>
      <c r="T4401" s="48">
        <v>6029.85</v>
      </c>
      <c r="U4401" s="48">
        <v>1433.17</v>
      </c>
      <c r="V4401" s="48">
        <v>1181.76</v>
      </c>
      <c r="W4401" s="48">
        <v>9848.82</v>
      </c>
      <c r="X4401" s="48">
        <v>11660</v>
      </c>
      <c r="Y4401" s="48">
        <v>1839.01</v>
      </c>
      <c r="Z4401" s="48">
        <v>2084.29</v>
      </c>
      <c r="AA4401" s="48">
        <v>3208.25</v>
      </c>
      <c r="AB4401" s="48">
        <v>21687.3</v>
      </c>
      <c r="AC4401" s="48">
        <v>19002.939999999999</v>
      </c>
      <c r="AD4401" s="48">
        <v>2807.7</v>
      </c>
      <c r="AE4401" s="48">
        <v>44117.51</v>
      </c>
      <c r="AF4401" s="48">
        <v>25876.15</v>
      </c>
      <c r="AG4401" s="48">
        <v>57301.64</v>
      </c>
      <c r="AH4401" s="48">
        <v>60114.18</v>
      </c>
    </row>
    <row r="4402" spans="1:34">
      <c r="A4402" s="48">
        <v>2545141</v>
      </c>
      <c r="B4402" s="49" t="s">
        <v>12990</v>
      </c>
      <c r="C4402" s="49" t="s">
        <v>12991</v>
      </c>
      <c r="D4402" s="49" t="s">
        <v>12992</v>
      </c>
      <c r="E4402" s="48">
        <v>52501.18</v>
      </c>
      <c r="F4402" s="48">
        <v>39928.879999999997</v>
      </c>
      <c r="G4402" s="50"/>
      <c r="H4402" s="50"/>
      <c r="I4402" s="50"/>
      <c r="J4402" s="48">
        <v>32264.66</v>
      </c>
      <c r="K4402" s="48">
        <v>56636.11</v>
      </c>
      <c r="L4402" s="48">
        <v>10036.23</v>
      </c>
      <c r="M4402" s="48">
        <v>20868.52</v>
      </c>
      <c r="N4402" s="48">
        <v>47122.98</v>
      </c>
      <c r="O4402" s="48">
        <v>16658.38</v>
      </c>
      <c r="P4402" s="48">
        <v>55489.21</v>
      </c>
      <c r="Q4402" s="48">
        <v>45211.05</v>
      </c>
      <c r="R4402" s="48">
        <v>32211.7</v>
      </c>
      <c r="S4402" s="48">
        <v>19818.439999999999</v>
      </c>
      <c r="T4402" s="48">
        <v>70398.59</v>
      </c>
      <c r="U4402" s="48">
        <v>60284.52</v>
      </c>
      <c r="V4402" s="50"/>
      <c r="W4402" s="50"/>
      <c r="X4402" s="50"/>
      <c r="Y4402" s="48">
        <v>61552.89</v>
      </c>
      <c r="Z4402" s="48">
        <v>116983.21</v>
      </c>
      <c r="AA4402" s="48">
        <v>43997.91</v>
      </c>
      <c r="AB4402" s="48">
        <v>49171.85</v>
      </c>
      <c r="AC4402" s="48">
        <v>86883.36</v>
      </c>
      <c r="AD4402" s="48">
        <v>91019.53</v>
      </c>
      <c r="AE4402" s="48">
        <v>189903.28</v>
      </c>
      <c r="AF4402" s="48">
        <v>107999.9</v>
      </c>
      <c r="AG4402" s="48">
        <v>169511.38</v>
      </c>
      <c r="AH4402" s="48">
        <v>128858.25</v>
      </c>
    </row>
    <row r="4403" spans="1:34">
      <c r="A4403" s="48">
        <v>2543809</v>
      </c>
      <c r="B4403" s="49" t="s">
        <v>12993</v>
      </c>
      <c r="C4403" s="49" t="s">
        <v>12994</v>
      </c>
      <c r="D4403" s="49" t="s">
        <v>12995</v>
      </c>
      <c r="E4403" s="48">
        <v>15395.38</v>
      </c>
      <c r="F4403" s="48">
        <v>8269.17</v>
      </c>
      <c r="G4403" s="48">
        <v>51085.16</v>
      </c>
      <c r="H4403" s="48">
        <v>36927.83</v>
      </c>
      <c r="I4403" s="48">
        <v>38274.89</v>
      </c>
      <c r="J4403" s="48">
        <v>8508.17</v>
      </c>
      <c r="K4403" s="50"/>
      <c r="L4403" s="50"/>
      <c r="M4403" s="48">
        <v>15614.33</v>
      </c>
      <c r="N4403" s="48">
        <v>18360.39</v>
      </c>
      <c r="O4403" s="50"/>
      <c r="P4403" s="48">
        <v>12762.26</v>
      </c>
      <c r="Q4403" s="48">
        <v>34316.75</v>
      </c>
      <c r="R4403" s="48">
        <v>18364.38</v>
      </c>
      <c r="S4403" s="48">
        <v>19291.37</v>
      </c>
      <c r="T4403" s="48">
        <v>6319.76</v>
      </c>
      <c r="U4403" s="48">
        <v>2948.6</v>
      </c>
      <c r="V4403" s="48">
        <v>178506.12</v>
      </c>
      <c r="W4403" s="48">
        <v>142248.45000000001</v>
      </c>
      <c r="X4403" s="48">
        <v>135769.54999999999</v>
      </c>
      <c r="Y4403" s="48">
        <v>3748.7</v>
      </c>
      <c r="Z4403" s="50"/>
      <c r="AA4403" s="50"/>
      <c r="AB4403" s="48">
        <v>5195</v>
      </c>
      <c r="AC4403" s="48">
        <v>21130.959999999999</v>
      </c>
      <c r="AD4403" s="50"/>
      <c r="AE4403" s="48">
        <v>8342.4599999999991</v>
      </c>
      <c r="AF4403" s="48">
        <v>56360.63</v>
      </c>
      <c r="AG4403" s="48">
        <v>20697.71</v>
      </c>
      <c r="AH4403" s="48">
        <v>22748.560000000001</v>
      </c>
    </row>
    <row r="4404" spans="1:34">
      <c r="A4404" s="48">
        <v>2547662</v>
      </c>
      <c r="B4404" s="49" t="s">
        <v>12996</v>
      </c>
      <c r="C4404" s="49" t="s">
        <v>12997</v>
      </c>
      <c r="D4404" s="49" t="s">
        <v>12998</v>
      </c>
      <c r="E4404" s="48">
        <v>64761.48</v>
      </c>
      <c r="F4404" s="48">
        <v>49309.07</v>
      </c>
      <c r="G4404" s="48">
        <v>26716.62</v>
      </c>
      <c r="H4404" s="48">
        <v>15384.3</v>
      </c>
      <c r="I4404" s="48">
        <v>12363.24</v>
      </c>
      <c r="J4404" s="48">
        <v>30066.67</v>
      </c>
      <c r="K4404" s="48">
        <v>24361.55</v>
      </c>
      <c r="L4404" s="48">
        <v>20755.439999999999</v>
      </c>
      <c r="M4404" s="48">
        <v>31702.65</v>
      </c>
      <c r="N4404" s="48">
        <v>37766.79</v>
      </c>
      <c r="O4404" s="48">
        <v>4221.08</v>
      </c>
      <c r="P4404" s="48">
        <v>24166.52</v>
      </c>
      <c r="Q4404" s="48">
        <v>28939.65</v>
      </c>
      <c r="R4404" s="48">
        <v>7892.16</v>
      </c>
      <c r="S4404" s="48">
        <v>3815.06</v>
      </c>
      <c r="T4404" s="48">
        <v>65341.440000000002</v>
      </c>
      <c r="U4404" s="48">
        <v>73891.91</v>
      </c>
      <c r="V4404" s="48">
        <v>34683.94</v>
      </c>
      <c r="W4404" s="48">
        <v>20811.32</v>
      </c>
      <c r="X4404" s="48">
        <v>17069.939999999999</v>
      </c>
      <c r="Y4404" s="48">
        <v>75995.09</v>
      </c>
      <c r="Z4404" s="48">
        <v>76972.850000000006</v>
      </c>
      <c r="AA4404" s="48">
        <v>86592.99</v>
      </c>
      <c r="AB4404" s="48">
        <v>66587</v>
      </c>
      <c r="AC4404" s="48">
        <v>69224.62</v>
      </c>
      <c r="AD4404" s="48">
        <v>1069.55</v>
      </c>
      <c r="AE4404" s="48">
        <v>82605.2</v>
      </c>
      <c r="AF4404" s="48">
        <v>62436.29</v>
      </c>
      <c r="AG4404" s="48">
        <v>44220.3</v>
      </c>
      <c r="AH4404" s="48">
        <v>2492.13</v>
      </c>
    </row>
    <row r="4405" spans="1:34">
      <c r="A4405" s="48">
        <v>2544935</v>
      </c>
      <c r="B4405" s="49" t="s">
        <v>12999</v>
      </c>
      <c r="C4405" s="49" t="s">
        <v>13000</v>
      </c>
      <c r="D4405" s="49" t="s">
        <v>13001</v>
      </c>
      <c r="E4405" s="48">
        <v>48209.04</v>
      </c>
      <c r="F4405" s="48">
        <v>23818.560000000001</v>
      </c>
      <c r="G4405" s="48">
        <v>9613.24</v>
      </c>
      <c r="H4405" s="48">
        <v>14134.34</v>
      </c>
      <c r="I4405" s="48">
        <v>16554.400000000001</v>
      </c>
      <c r="J4405" s="50"/>
      <c r="K4405" s="48">
        <v>9886.2199999999993</v>
      </c>
      <c r="L4405" s="48">
        <v>3685.08</v>
      </c>
      <c r="M4405" s="48">
        <v>21761.48</v>
      </c>
      <c r="N4405" s="48">
        <v>18562.419999999998</v>
      </c>
      <c r="O4405" s="50"/>
      <c r="P4405" s="48">
        <v>4114.1000000000004</v>
      </c>
      <c r="Q4405" s="48">
        <v>10938.25</v>
      </c>
      <c r="R4405" s="50"/>
      <c r="S4405" s="50"/>
      <c r="T4405" s="48">
        <v>29903.26</v>
      </c>
      <c r="U4405" s="48">
        <v>25422.04</v>
      </c>
      <c r="V4405" s="48">
        <v>5568.88</v>
      </c>
      <c r="W4405" s="48">
        <v>6350.39</v>
      </c>
      <c r="X4405" s="48">
        <v>16713.87</v>
      </c>
      <c r="Y4405" s="50"/>
      <c r="Z4405" s="48">
        <v>8716.2099999999991</v>
      </c>
      <c r="AA4405" s="48">
        <v>1631.12</v>
      </c>
      <c r="AB4405" s="48">
        <v>35249.980000000003</v>
      </c>
      <c r="AC4405" s="48">
        <v>12846.79</v>
      </c>
      <c r="AD4405" s="50"/>
      <c r="AE4405" s="48">
        <v>2098.77</v>
      </c>
      <c r="AF4405" s="48">
        <v>8518.06</v>
      </c>
      <c r="AG4405" s="50"/>
      <c r="AH4405" s="50"/>
    </row>
    <row r="4406" spans="1:34">
      <c r="A4406" s="48">
        <v>2547267</v>
      </c>
      <c r="B4406" s="49" t="s">
        <v>13002</v>
      </c>
      <c r="C4406" s="49" t="s">
        <v>13003</v>
      </c>
      <c r="D4406" s="49" t="s">
        <v>13004</v>
      </c>
      <c r="E4406" s="48">
        <v>19243.52</v>
      </c>
      <c r="F4406" s="48">
        <v>18325.48</v>
      </c>
      <c r="G4406" s="48">
        <v>1329.04</v>
      </c>
      <c r="H4406" s="48">
        <v>2102.0700000000002</v>
      </c>
      <c r="I4406" s="48">
        <v>1990.06</v>
      </c>
      <c r="J4406" s="48">
        <v>2456.08</v>
      </c>
      <c r="K4406" s="48">
        <v>8539.18</v>
      </c>
      <c r="L4406" s="50"/>
      <c r="M4406" s="48">
        <v>1380.05</v>
      </c>
      <c r="N4406" s="48">
        <v>2353.0700000000002</v>
      </c>
      <c r="O4406" s="50"/>
      <c r="P4406" s="50"/>
      <c r="Q4406" s="50"/>
      <c r="R4406" s="50"/>
      <c r="S4406" s="50"/>
      <c r="T4406" s="48">
        <v>26332.28</v>
      </c>
      <c r="U4406" s="48">
        <v>24689.22</v>
      </c>
      <c r="V4406" s="48">
        <v>882.27</v>
      </c>
      <c r="W4406" s="48">
        <v>3578.44</v>
      </c>
      <c r="X4406" s="48">
        <v>2604.1799999999998</v>
      </c>
      <c r="Y4406" s="48">
        <v>7813.95</v>
      </c>
      <c r="Z4406" s="48">
        <v>14230.02</v>
      </c>
      <c r="AA4406" s="50"/>
      <c r="AB4406" s="48">
        <v>2771.11</v>
      </c>
      <c r="AC4406" s="48">
        <v>6559.16</v>
      </c>
      <c r="AD4406" s="50"/>
      <c r="AE4406" s="50"/>
      <c r="AF4406" s="50"/>
      <c r="AG4406" s="50"/>
      <c r="AH4406" s="50"/>
    </row>
    <row r="4407" spans="1:34">
      <c r="A4407" s="48">
        <v>2544679</v>
      </c>
      <c r="B4407" s="49" t="s">
        <v>13005</v>
      </c>
      <c r="C4407" s="49" t="s">
        <v>13006</v>
      </c>
      <c r="D4407" s="49" t="s">
        <v>13007</v>
      </c>
      <c r="E4407" s="48">
        <v>18696.560000000001</v>
      </c>
      <c r="F4407" s="48">
        <v>17648.419999999998</v>
      </c>
      <c r="G4407" s="48">
        <v>14118.35</v>
      </c>
      <c r="H4407" s="48">
        <v>14109.43</v>
      </c>
      <c r="I4407" s="48">
        <v>9620.27</v>
      </c>
      <c r="J4407" s="48">
        <v>11692.25</v>
      </c>
      <c r="K4407" s="48">
        <v>5530.12</v>
      </c>
      <c r="L4407" s="48">
        <v>5046.1000000000004</v>
      </c>
      <c r="M4407" s="48">
        <v>7818.17</v>
      </c>
      <c r="N4407" s="48">
        <v>15957.36</v>
      </c>
      <c r="O4407" s="50"/>
      <c r="P4407" s="48">
        <v>15284.36</v>
      </c>
      <c r="Q4407" s="48">
        <v>8271.2000000000007</v>
      </c>
      <c r="R4407" s="48">
        <v>1408.05</v>
      </c>
      <c r="S4407" s="48">
        <v>7470.17</v>
      </c>
      <c r="T4407" s="48">
        <v>22397.26</v>
      </c>
      <c r="U4407" s="48">
        <v>26620.03</v>
      </c>
      <c r="V4407" s="48">
        <v>19200.810000000001</v>
      </c>
      <c r="W4407" s="48">
        <v>24445.63</v>
      </c>
      <c r="X4407" s="48">
        <v>15762.96</v>
      </c>
      <c r="Y4407" s="48">
        <v>27186.94</v>
      </c>
      <c r="Z4407" s="48">
        <v>11862.95</v>
      </c>
      <c r="AA4407" s="48">
        <v>16078.75</v>
      </c>
      <c r="AB4407" s="48">
        <v>9401.48</v>
      </c>
      <c r="AC4407" s="48">
        <v>29651.98</v>
      </c>
      <c r="AD4407" s="50"/>
      <c r="AE4407" s="48">
        <v>54458.48</v>
      </c>
      <c r="AF4407" s="48">
        <v>18048.849999999999</v>
      </c>
      <c r="AG4407" s="48">
        <v>4319.97</v>
      </c>
      <c r="AH4407" s="48">
        <v>45685.11</v>
      </c>
    </row>
    <row r="4408" spans="1:34">
      <c r="A4408" s="48">
        <v>2546430</v>
      </c>
      <c r="B4408" s="49" t="s">
        <v>13008</v>
      </c>
      <c r="C4408" s="49" t="s">
        <v>13009</v>
      </c>
      <c r="D4408" s="49" t="s">
        <v>13010</v>
      </c>
      <c r="E4408" s="48">
        <v>95023.17</v>
      </c>
      <c r="F4408" s="48">
        <v>85926.97</v>
      </c>
      <c r="G4408" s="48">
        <v>31202.73</v>
      </c>
      <c r="H4408" s="48">
        <v>48044.04</v>
      </c>
      <c r="I4408" s="48">
        <v>42457.95</v>
      </c>
      <c r="J4408" s="48">
        <v>56878.35</v>
      </c>
      <c r="K4408" s="48">
        <v>51704.27</v>
      </c>
      <c r="L4408" s="48">
        <v>16438.37</v>
      </c>
      <c r="M4408" s="48">
        <v>27637.7</v>
      </c>
      <c r="N4408" s="48">
        <v>44367</v>
      </c>
      <c r="O4408" s="48">
        <v>28001.62</v>
      </c>
      <c r="P4408" s="48">
        <v>25365.63</v>
      </c>
      <c r="Q4408" s="48">
        <v>19454.509999999998</v>
      </c>
      <c r="R4408" s="48">
        <v>18126.439999999999</v>
      </c>
      <c r="S4408" s="48">
        <v>9960.24</v>
      </c>
      <c r="T4408" s="48">
        <v>93090.45</v>
      </c>
      <c r="U4408" s="48">
        <v>123051.35</v>
      </c>
      <c r="V4408" s="48">
        <v>37901.17</v>
      </c>
      <c r="W4408" s="48">
        <v>59207.86</v>
      </c>
      <c r="X4408" s="48">
        <v>51629.45</v>
      </c>
      <c r="Y4408" s="48">
        <v>109963.51</v>
      </c>
      <c r="Z4408" s="48">
        <v>160019.41</v>
      </c>
      <c r="AA4408" s="48">
        <v>71603.259999999995</v>
      </c>
      <c r="AB4408" s="48">
        <v>59658.93</v>
      </c>
      <c r="AC4408" s="48">
        <v>73808.649999999994</v>
      </c>
      <c r="AD4408" s="48">
        <v>137766.98000000001</v>
      </c>
      <c r="AE4408" s="48">
        <v>90525.67</v>
      </c>
      <c r="AF4408" s="48">
        <v>44988.95</v>
      </c>
      <c r="AG4408" s="48">
        <v>100590.59</v>
      </c>
      <c r="AH4408" s="48">
        <v>62077.22</v>
      </c>
    </row>
    <row r="4409" spans="1:34">
      <c r="A4409" s="48">
        <v>2543890</v>
      </c>
      <c r="B4409" s="49" t="s">
        <v>13011</v>
      </c>
      <c r="C4409" s="49" t="s">
        <v>13012</v>
      </c>
      <c r="D4409" s="49" t="s">
        <v>13013</v>
      </c>
      <c r="E4409" s="48">
        <v>54730.16</v>
      </c>
      <c r="F4409" s="48">
        <v>42863.93</v>
      </c>
      <c r="G4409" s="48">
        <v>5196.13</v>
      </c>
      <c r="H4409" s="48">
        <v>21386.46</v>
      </c>
      <c r="I4409" s="48">
        <v>17738.39</v>
      </c>
      <c r="J4409" s="48">
        <v>52168.12</v>
      </c>
      <c r="K4409" s="48">
        <v>32603.73</v>
      </c>
      <c r="L4409" s="48">
        <v>28913.599999999999</v>
      </c>
      <c r="M4409" s="48">
        <v>36024.81</v>
      </c>
      <c r="N4409" s="48">
        <v>47763.02</v>
      </c>
      <c r="O4409" s="48">
        <v>24029.51</v>
      </c>
      <c r="P4409" s="48">
        <v>3127.08</v>
      </c>
      <c r="Q4409" s="48">
        <v>11913.25</v>
      </c>
      <c r="R4409" s="48">
        <v>3151.08</v>
      </c>
      <c r="S4409" s="48">
        <v>8176.18</v>
      </c>
      <c r="T4409" s="48">
        <v>58534.879999999997</v>
      </c>
      <c r="U4409" s="48">
        <v>67885.52</v>
      </c>
      <c r="V4409" s="48">
        <v>580.72</v>
      </c>
      <c r="W4409" s="48">
        <v>40245.06</v>
      </c>
      <c r="X4409" s="48">
        <v>16226.6</v>
      </c>
      <c r="Y4409" s="48">
        <v>142883.28</v>
      </c>
      <c r="Z4409" s="48">
        <v>97303.53</v>
      </c>
      <c r="AA4409" s="48">
        <v>129061.89</v>
      </c>
      <c r="AB4409" s="48">
        <v>73676.69</v>
      </c>
      <c r="AC4409" s="48">
        <v>95819.3</v>
      </c>
      <c r="AD4409" s="48">
        <v>124703.16</v>
      </c>
      <c r="AE4409" s="48">
        <v>1321.49</v>
      </c>
      <c r="AF4409" s="48">
        <v>27001.07</v>
      </c>
      <c r="AG4409" s="48">
        <v>3344.86</v>
      </c>
      <c r="AH4409" s="48">
        <v>43500.09</v>
      </c>
    </row>
    <row r="4410" spans="1:34">
      <c r="A4410" s="48">
        <v>2546325</v>
      </c>
      <c r="B4410" s="49" t="s">
        <v>13014</v>
      </c>
      <c r="C4410" s="49" t="s">
        <v>13015</v>
      </c>
      <c r="D4410" s="49" t="s">
        <v>13016</v>
      </c>
      <c r="E4410" s="48">
        <v>43714.12</v>
      </c>
      <c r="F4410" s="48">
        <v>28489.73</v>
      </c>
      <c r="G4410" s="50"/>
      <c r="H4410" s="50"/>
      <c r="I4410" s="50"/>
      <c r="J4410" s="48">
        <v>14206.37</v>
      </c>
      <c r="K4410" s="48">
        <v>11358.27</v>
      </c>
      <c r="L4410" s="48">
        <v>3021.07</v>
      </c>
      <c r="M4410" s="48">
        <v>4972.13</v>
      </c>
      <c r="N4410" s="48">
        <v>5587.13</v>
      </c>
      <c r="O4410" s="48">
        <v>15917.43</v>
      </c>
      <c r="P4410" s="48">
        <v>4010.1</v>
      </c>
      <c r="Q4410" s="50"/>
      <c r="R4410" s="50"/>
      <c r="S4410" s="50"/>
      <c r="T4410" s="48">
        <v>33167.230000000003</v>
      </c>
      <c r="U4410" s="48">
        <v>38793.519999999997</v>
      </c>
      <c r="V4410" s="50"/>
      <c r="W4410" s="50"/>
      <c r="X4410" s="50"/>
      <c r="Y4410" s="48">
        <v>4432.58</v>
      </c>
      <c r="Z4410" s="48">
        <v>4775.33</v>
      </c>
      <c r="AA4410" s="48">
        <v>1455.19</v>
      </c>
      <c r="AB4410" s="48">
        <v>1083.8</v>
      </c>
      <c r="AC4410" s="48">
        <v>1221.31</v>
      </c>
      <c r="AD4410" s="48">
        <v>133425.98000000001</v>
      </c>
      <c r="AE4410" s="48">
        <v>1612.75</v>
      </c>
      <c r="AF4410" s="50"/>
      <c r="AG4410" s="50"/>
      <c r="AH4410" s="50"/>
    </row>
    <row r="4411" spans="1:34">
      <c r="A4411" s="48">
        <v>2546759</v>
      </c>
      <c r="B4411" s="49" t="s">
        <v>13017</v>
      </c>
      <c r="C4411" s="49" t="s">
        <v>13018</v>
      </c>
      <c r="D4411" s="49" t="s">
        <v>13019</v>
      </c>
      <c r="E4411" s="48">
        <v>4312.12</v>
      </c>
      <c r="F4411" s="48">
        <v>16433.560000000001</v>
      </c>
      <c r="G4411" s="48">
        <v>12858.35</v>
      </c>
      <c r="H4411" s="48">
        <v>33494.089999999997</v>
      </c>
      <c r="I4411" s="48">
        <v>29094.89</v>
      </c>
      <c r="J4411" s="48">
        <v>15183.45</v>
      </c>
      <c r="K4411" s="50"/>
      <c r="L4411" s="48">
        <v>1341.03</v>
      </c>
      <c r="M4411" s="48">
        <v>3237.08</v>
      </c>
      <c r="N4411" s="48">
        <v>6768.17</v>
      </c>
      <c r="O4411" s="48">
        <v>1171.03</v>
      </c>
      <c r="P4411" s="48">
        <v>4437.12</v>
      </c>
      <c r="Q4411" s="48">
        <v>5530.13</v>
      </c>
      <c r="R4411" s="48">
        <v>3346.08</v>
      </c>
      <c r="S4411" s="50"/>
      <c r="T4411" s="48">
        <v>451.05</v>
      </c>
      <c r="U4411" s="48">
        <v>8625.08</v>
      </c>
      <c r="V4411" s="48">
        <v>6426.58</v>
      </c>
      <c r="W4411" s="48">
        <v>48113.9</v>
      </c>
      <c r="X4411" s="48">
        <v>31757.43</v>
      </c>
      <c r="Y4411" s="48">
        <v>40024.910000000003</v>
      </c>
      <c r="Z4411" s="50"/>
      <c r="AA4411" s="48">
        <v>1445.71</v>
      </c>
      <c r="AB4411" s="48">
        <v>1277.31</v>
      </c>
      <c r="AC4411" s="48">
        <v>6648.77</v>
      </c>
      <c r="AD4411" s="48">
        <v>1488.82</v>
      </c>
      <c r="AE4411" s="48">
        <v>2567.9699999999998</v>
      </c>
      <c r="AF4411" s="48">
        <v>810.2</v>
      </c>
      <c r="AG4411" s="48">
        <v>3343.14</v>
      </c>
      <c r="AH4411" s="50"/>
    </row>
    <row r="4412" spans="1:34">
      <c r="A4412" s="48">
        <v>2543174</v>
      </c>
      <c r="B4412" s="49" t="s">
        <v>13020</v>
      </c>
      <c r="C4412" s="50"/>
      <c r="D4412" s="49" t="s">
        <v>13021</v>
      </c>
      <c r="E4412" s="50"/>
      <c r="F4412" s="50"/>
      <c r="G4412" s="48">
        <v>18617.41</v>
      </c>
      <c r="H4412" s="48">
        <v>18255.439999999999</v>
      </c>
      <c r="I4412" s="48">
        <v>17501.349999999999</v>
      </c>
      <c r="J4412" s="50"/>
      <c r="K4412" s="48">
        <v>7181.22</v>
      </c>
      <c r="L4412" s="48">
        <v>11746.21</v>
      </c>
      <c r="M4412" s="48">
        <v>16909.32</v>
      </c>
      <c r="N4412" s="48">
        <v>27287.599999999999</v>
      </c>
      <c r="O4412" s="48">
        <v>1223.04</v>
      </c>
      <c r="P4412" s="48">
        <v>20654.45</v>
      </c>
      <c r="Q4412" s="48">
        <v>23121.56</v>
      </c>
      <c r="R4412" s="48">
        <v>28811.69</v>
      </c>
      <c r="S4412" s="48">
        <v>19700.48</v>
      </c>
      <c r="T4412" s="50"/>
      <c r="U4412" s="50"/>
      <c r="V4412" s="48">
        <v>1430.53</v>
      </c>
      <c r="W4412" s="48">
        <v>1463.2</v>
      </c>
      <c r="X4412" s="48">
        <v>11712.67</v>
      </c>
      <c r="Y4412" s="50"/>
      <c r="Z4412" s="48">
        <v>1820.76</v>
      </c>
      <c r="AA4412" s="48">
        <v>3324.36</v>
      </c>
      <c r="AB4412" s="48">
        <v>2276.38</v>
      </c>
      <c r="AC4412" s="48">
        <v>37387.25</v>
      </c>
      <c r="AD4412" s="48">
        <v>1092.52</v>
      </c>
      <c r="AE4412" s="48">
        <v>66254.22</v>
      </c>
      <c r="AF4412" s="48">
        <v>63653.96</v>
      </c>
      <c r="AG4412" s="48">
        <v>195179.64</v>
      </c>
      <c r="AH4412" s="48">
        <v>148020.62</v>
      </c>
    </row>
    <row r="4413" spans="1:34">
      <c r="A4413" s="48">
        <v>2548018</v>
      </c>
      <c r="B4413" s="49" t="s">
        <v>13022</v>
      </c>
      <c r="C4413" s="49" t="s">
        <v>13023</v>
      </c>
      <c r="D4413" s="49" t="s">
        <v>13024</v>
      </c>
      <c r="E4413" s="48">
        <v>67354.44</v>
      </c>
      <c r="F4413" s="48">
        <v>53406.19</v>
      </c>
      <c r="G4413" s="48">
        <v>23985.54</v>
      </c>
      <c r="H4413" s="48">
        <v>24354.51</v>
      </c>
      <c r="I4413" s="48">
        <v>23786.55</v>
      </c>
      <c r="J4413" s="48">
        <v>50064.05</v>
      </c>
      <c r="K4413" s="48">
        <v>31630.67</v>
      </c>
      <c r="L4413" s="48">
        <v>57295.199999999997</v>
      </c>
      <c r="M4413" s="48">
        <v>90940.92</v>
      </c>
      <c r="N4413" s="48">
        <v>106502.22</v>
      </c>
      <c r="O4413" s="48">
        <v>18394.39</v>
      </c>
      <c r="P4413" s="48">
        <v>10988.24</v>
      </c>
      <c r="Q4413" s="48">
        <v>524.02</v>
      </c>
      <c r="R4413" s="48">
        <v>2226.06</v>
      </c>
      <c r="S4413" s="48">
        <v>1963.05</v>
      </c>
      <c r="T4413" s="48">
        <v>57887.86</v>
      </c>
      <c r="U4413" s="48">
        <v>76787.98</v>
      </c>
      <c r="V4413" s="48">
        <v>17489.43</v>
      </c>
      <c r="W4413" s="48">
        <v>16450.849999999999</v>
      </c>
      <c r="X4413" s="48">
        <v>22596.04</v>
      </c>
      <c r="Y4413" s="48">
        <v>117417.23</v>
      </c>
      <c r="Z4413" s="48">
        <v>111604.32</v>
      </c>
      <c r="AA4413" s="48">
        <v>239346.89</v>
      </c>
      <c r="AB4413" s="48">
        <v>221024.05</v>
      </c>
      <c r="AC4413" s="48">
        <v>205417.62</v>
      </c>
      <c r="AD4413" s="48">
        <v>97701.77</v>
      </c>
      <c r="AE4413" s="48">
        <v>38291.879999999997</v>
      </c>
      <c r="AF4413" s="48">
        <v>558.73</v>
      </c>
      <c r="AG4413" s="48">
        <v>11644.23</v>
      </c>
      <c r="AH4413" s="48">
        <v>10517.08</v>
      </c>
    </row>
    <row r="4414" spans="1:34">
      <c r="A4414" s="48">
        <v>2546207</v>
      </c>
      <c r="B4414" s="49" t="s">
        <v>13025</v>
      </c>
      <c r="C4414" s="49" t="s">
        <v>13026</v>
      </c>
      <c r="D4414" s="49" t="s">
        <v>13027</v>
      </c>
      <c r="E4414" s="48">
        <v>15813.41</v>
      </c>
      <c r="F4414" s="48">
        <v>11267.29</v>
      </c>
      <c r="G4414" s="48">
        <v>8707.2099999999991</v>
      </c>
      <c r="H4414" s="48">
        <v>4222.1000000000004</v>
      </c>
      <c r="I4414" s="48">
        <v>6660.16</v>
      </c>
      <c r="J4414" s="48">
        <v>1808.06</v>
      </c>
      <c r="K4414" s="48">
        <v>900.03</v>
      </c>
      <c r="L4414" s="48">
        <v>3520.09</v>
      </c>
      <c r="M4414" s="48">
        <v>7005.17</v>
      </c>
      <c r="N4414" s="48">
        <v>8860.2199999999993</v>
      </c>
      <c r="O4414" s="48">
        <v>1755.04</v>
      </c>
      <c r="P4414" s="48">
        <v>1638.06</v>
      </c>
      <c r="Q4414" s="48">
        <v>4540.1000000000004</v>
      </c>
      <c r="R4414" s="50"/>
      <c r="S4414" s="48">
        <v>3886.09</v>
      </c>
      <c r="T4414" s="48">
        <v>17826.580000000002</v>
      </c>
      <c r="U4414" s="48">
        <v>18115.189999999999</v>
      </c>
      <c r="V4414" s="48">
        <v>10691.43</v>
      </c>
      <c r="W4414" s="48">
        <v>5124.33</v>
      </c>
      <c r="X4414" s="48">
        <v>9100.93</v>
      </c>
      <c r="Y4414" s="48">
        <v>4891.1000000000004</v>
      </c>
      <c r="Z4414" s="48">
        <v>759.62</v>
      </c>
      <c r="AA4414" s="48">
        <v>12849.66</v>
      </c>
      <c r="AB4414" s="48">
        <v>13693.72</v>
      </c>
      <c r="AC4414" s="48">
        <v>17773.73</v>
      </c>
      <c r="AD4414" s="48">
        <v>8311.6</v>
      </c>
      <c r="AE4414" s="48">
        <v>8300.1200000000008</v>
      </c>
      <c r="AF4414" s="48">
        <v>4798.21</v>
      </c>
      <c r="AG4414" s="50"/>
      <c r="AH4414" s="48">
        <v>24450.32</v>
      </c>
    </row>
    <row r="4415" spans="1:34">
      <c r="A4415" s="48">
        <v>2543019</v>
      </c>
      <c r="B4415" s="49" t="s">
        <v>13028</v>
      </c>
      <c r="C4415" s="49" t="s">
        <v>13029</v>
      </c>
      <c r="D4415" s="49" t="s">
        <v>13030</v>
      </c>
      <c r="E4415" s="48">
        <v>123836.31</v>
      </c>
      <c r="F4415" s="48">
        <v>103940.45</v>
      </c>
      <c r="G4415" s="48">
        <v>100554.77</v>
      </c>
      <c r="H4415" s="48">
        <v>111697.66</v>
      </c>
      <c r="I4415" s="48">
        <v>115486.7</v>
      </c>
      <c r="J4415" s="48">
        <v>83500.06</v>
      </c>
      <c r="K4415" s="48">
        <v>70937.649999999994</v>
      </c>
      <c r="L4415" s="48">
        <v>52524.160000000003</v>
      </c>
      <c r="M4415" s="48">
        <v>102724.39</v>
      </c>
      <c r="N4415" s="48">
        <v>116034.8</v>
      </c>
      <c r="O4415" s="48">
        <v>48541.07</v>
      </c>
      <c r="P4415" s="48">
        <v>60452.47</v>
      </c>
      <c r="Q4415" s="48">
        <v>50665.13</v>
      </c>
      <c r="R4415" s="48">
        <v>41952.97</v>
      </c>
      <c r="S4415" s="48">
        <v>27962.71</v>
      </c>
      <c r="T4415" s="48">
        <v>36130.79</v>
      </c>
      <c r="U4415" s="48">
        <v>74822.7</v>
      </c>
      <c r="V4415" s="48">
        <v>47106.879999999997</v>
      </c>
      <c r="W4415" s="48">
        <v>84202.59</v>
      </c>
      <c r="X4415" s="48">
        <v>86649.5</v>
      </c>
      <c r="Y4415" s="48">
        <v>111850.94</v>
      </c>
      <c r="Z4415" s="48">
        <v>80667.02</v>
      </c>
      <c r="AA4415" s="48">
        <v>79086.649999999994</v>
      </c>
      <c r="AB4415" s="48">
        <v>68718.009999999995</v>
      </c>
      <c r="AC4415" s="48">
        <v>63211.16</v>
      </c>
      <c r="AD4415" s="48">
        <v>90704.34</v>
      </c>
      <c r="AE4415" s="48">
        <v>54991.93</v>
      </c>
      <c r="AF4415" s="48">
        <v>42782.61</v>
      </c>
      <c r="AG4415" s="48">
        <v>48337.43</v>
      </c>
      <c r="AH4415" s="50"/>
    </row>
    <row r="4416" spans="1:34">
      <c r="A4416" s="48">
        <v>2544639</v>
      </c>
      <c r="B4416" s="49" t="s">
        <v>13031</v>
      </c>
      <c r="C4416" s="49" t="s">
        <v>13032</v>
      </c>
      <c r="D4416" s="49" t="s">
        <v>13033</v>
      </c>
      <c r="E4416" s="48">
        <v>8049.29</v>
      </c>
      <c r="F4416" s="48">
        <v>11784.29</v>
      </c>
      <c r="G4416" s="48">
        <v>23491.56</v>
      </c>
      <c r="H4416" s="48">
        <v>28573.72</v>
      </c>
      <c r="I4416" s="48">
        <v>44010</v>
      </c>
      <c r="J4416" s="48">
        <v>28690.65</v>
      </c>
      <c r="K4416" s="48">
        <v>6350.12</v>
      </c>
      <c r="L4416" s="48">
        <v>21251.45</v>
      </c>
      <c r="M4416" s="48">
        <v>14257.38</v>
      </c>
      <c r="N4416" s="48">
        <v>32469.74</v>
      </c>
      <c r="O4416" s="48">
        <v>3468.07</v>
      </c>
      <c r="P4416" s="50"/>
      <c r="Q4416" s="50"/>
      <c r="R4416" s="48">
        <v>3138.06</v>
      </c>
      <c r="S4416" s="48">
        <v>2058.04</v>
      </c>
      <c r="T4416" s="48">
        <v>359.44</v>
      </c>
      <c r="U4416" s="48">
        <v>8666.98</v>
      </c>
      <c r="V4416" s="48">
        <v>14401.33</v>
      </c>
      <c r="W4416" s="48">
        <v>58736.37</v>
      </c>
      <c r="X4416" s="48">
        <v>96969.27</v>
      </c>
      <c r="Y4416" s="48">
        <v>80828.929999999993</v>
      </c>
      <c r="Z4416" s="48">
        <v>2292.59</v>
      </c>
      <c r="AA4416" s="48">
        <v>100256.62</v>
      </c>
      <c r="AB4416" s="48">
        <v>18202.18</v>
      </c>
      <c r="AC4416" s="48">
        <v>104911.1</v>
      </c>
      <c r="AD4416" s="48">
        <v>2565.58</v>
      </c>
      <c r="AE4416" s="50"/>
      <c r="AF4416" s="50"/>
      <c r="AG4416" s="48">
        <v>4069.37</v>
      </c>
      <c r="AH4416" s="48">
        <v>3142.72</v>
      </c>
    </row>
    <row r="4417" spans="1:34">
      <c r="A4417" s="48">
        <v>2546519</v>
      </c>
      <c r="B4417" s="49" t="s">
        <v>13034</v>
      </c>
      <c r="C4417" s="49" t="s">
        <v>13035</v>
      </c>
      <c r="D4417" s="49" t="s">
        <v>13036</v>
      </c>
      <c r="E4417" s="48">
        <v>39898</v>
      </c>
      <c r="F4417" s="48">
        <v>23652.48</v>
      </c>
      <c r="G4417" s="48">
        <v>10948.26</v>
      </c>
      <c r="H4417" s="48">
        <v>2538.1</v>
      </c>
      <c r="I4417" s="48">
        <v>12910.28</v>
      </c>
      <c r="J4417" s="48">
        <v>18338.37</v>
      </c>
      <c r="K4417" s="48">
        <v>19108.36</v>
      </c>
      <c r="L4417" s="48">
        <v>12448.27</v>
      </c>
      <c r="M4417" s="48">
        <v>29890.639999999999</v>
      </c>
      <c r="N4417" s="48">
        <v>32731.68</v>
      </c>
      <c r="O4417" s="48">
        <v>10986.21</v>
      </c>
      <c r="P4417" s="48">
        <v>38189.910000000003</v>
      </c>
      <c r="Q4417" s="48">
        <v>47823.12</v>
      </c>
      <c r="R4417" s="48">
        <v>28992.62</v>
      </c>
      <c r="S4417" s="48">
        <v>21797.45</v>
      </c>
      <c r="T4417" s="48">
        <v>43982.3</v>
      </c>
      <c r="U4417" s="48">
        <v>35459.86</v>
      </c>
      <c r="V4417" s="48">
        <v>15099.62</v>
      </c>
      <c r="W4417" s="48">
        <v>551.54</v>
      </c>
      <c r="X4417" s="48">
        <v>20367.740000000002</v>
      </c>
      <c r="Y4417" s="48">
        <v>46369.95</v>
      </c>
      <c r="Z4417" s="48">
        <v>61898.29</v>
      </c>
      <c r="AA4417" s="48">
        <v>58794.2</v>
      </c>
      <c r="AB4417" s="48">
        <v>63809.03</v>
      </c>
      <c r="AC4417" s="48">
        <v>58653</v>
      </c>
      <c r="AD4417" s="48">
        <v>54403.5</v>
      </c>
      <c r="AE4417" s="48">
        <v>122234.04</v>
      </c>
      <c r="AF4417" s="48">
        <v>98042.4</v>
      </c>
      <c r="AG4417" s="48">
        <v>145087.79999999999</v>
      </c>
      <c r="AH4417" s="48">
        <v>120469.49</v>
      </c>
    </row>
    <row r="4418" spans="1:34">
      <c r="A4418" s="48">
        <v>2545214</v>
      </c>
      <c r="B4418" s="49" t="s">
        <v>13037</v>
      </c>
      <c r="C4418" s="49" t="s">
        <v>13038</v>
      </c>
      <c r="D4418" s="49" t="s">
        <v>13039</v>
      </c>
      <c r="E4418" s="48">
        <v>8231.17</v>
      </c>
      <c r="F4418" s="48">
        <v>7631.16</v>
      </c>
      <c r="G4418" s="48">
        <v>7900.2</v>
      </c>
      <c r="H4418" s="48">
        <v>36510.17</v>
      </c>
      <c r="I4418" s="48">
        <v>8171.22</v>
      </c>
      <c r="J4418" s="48">
        <v>4895.1099999999997</v>
      </c>
      <c r="K4418" s="48">
        <v>12576.32</v>
      </c>
      <c r="L4418" s="50"/>
      <c r="M4418" s="50"/>
      <c r="N4418" s="48">
        <v>5396.11</v>
      </c>
      <c r="O4418" s="50"/>
      <c r="P4418" s="50"/>
      <c r="Q4418" s="48">
        <v>1346.04</v>
      </c>
      <c r="R4418" s="50"/>
      <c r="S4418" s="50"/>
      <c r="T4418" s="48">
        <v>836.67</v>
      </c>
      <c r="U4418" s="48">
        <v>1304.3</v>
      </c>
      <c r="V4418" s="48">
        <v>15839.45</v>
      </c>
      <c r="W4418" s="48">
        <v>82170.2</v>
      </c>
      <c r="X4418" s="48">
        <v>17517.59</v>
      </c>
      <c r="Y4418" s="48">
        <v>1233.25</v>
      </c>
      <c r="Z4418" s="48">
        <v>38589.08</v>
      </c>
      <c r="AA4418" s="50"/>
      <c r="AB4418" s="50"/>
      <c r="AC4418" s="48">
        <v>2074.08</v>
      </c>
      <c r="AD4418" s="50"/>
      <c r="AE4418" s="50"/>
      <c r="AF4418" s="48">
        <v>743.53</v>
      </c>
      <c r="AG4418" s="50"/>
      <c r="AH4418" s="50"/>
    </row>
    <row r="4419" spans="1:34">
      <c r="A4419" s="48">
        <v>2543870</v>
      </c>
      <c r="B4419" s="49" t="s">
        <v>13040</v>
      </c>
      <c r="C4419" s="49" t="s">
        <v>13041</v>
      </c>
      <c r="D4419" s="49" t="s">
        <v>13042</v>
      </c>
      <c r="E4419" s="48">
        <v>41648.949999999997</v>
      </c>
      <c r="F4419" s="48">
        <v>49935.14</v>
      </c>
      <c r="G4419" s="48">
        <v>33252.75</v>
      </c>
      <c r="H4419" s="48">
        <v>34302.699999999997</v>
      </c>
      <c r="I4419" s="48">
        <v>42828.959999999999</v>
      </c>
      <c r="J4419" s="48">
        <v>17708.38</v>
      </c>
      <c r="K4419" s="48">
        <v>19924.43</v>
      </c>
      <c r="L4419" s="48">
        <v>15604.33</v>
      </c>
      <c r="M4419" s="48">
        <v>27447.61</v>
      </c>
      <c r="N4419" s="48">
        <v>35344.79</v>
      </c>
      <c r="O4419" s="48">
        <v>12149.24</v>
      </c>
      <c r="P4419" s="48">
        <v>3119.07</v>
      </c>
      <c r="Q4419" s="48">
        <v>9018.16</v>
      </c>
      <c r="R4419" s="48">
        <v>3464.07</v>
      </c>
      <c r="S4419" s="48">
        <v>5061.1099999999997</v>
      </c>
      <c r="T4419" s="48">
        <v>48657.69</v>
      </c>
      <c r="U4419" s="48">
        <v>59343.56</v>
      </c>
      <c r="V4419" s="48">
        <v>47733.61</v>
      </c>
      <c r="W4419" s="48">
        <v>56930</v>
      </c>
      <c r="X4419" s="48">
        <v>60420.29</v>
      </c>
      <c r="Y4419" s="48">
        <v>46387.47</v>
      </c>
      <c r="Z4419" s="48">
        <v>62313.79</v>
      </c>
      <c r="AA4419" s="48">
        <v>71095.98</v>
      </c>
      <c r="AB4419" s="48">
        <v>66790.320000000007</v>
      </c>
      <c r="AC4419" s="48">
        <v>64434.21</v>
      </c>
      <c r="AD4419" s="48">
        <v>20391.61</v>
      </c>
      <c r="AE4419" s="48">
        <v>1088.05</v>
      </c>
      <c r="AF4419" s="48">
        <v>170.82</v>
      </c>
      <c r="AG4419" s="48">
        <v>2380.4299999999998</v>
      </c>
      <c r="AH4419" s="48">
        <v>2217.2199999999998</v>
      </c>
    </row>
    <row r="4420" spans="1:34">
      <c r="A4420" s="48">
        <v>2542809</v>
      </c>
      <c r="B4420" s="49" t="s">
        <v>13043</v>
      </c>
      <c r="C4420" s="49" t="s">
        <v>13044</v>
      </c>
      <c r="D4420" s="49" t="s">
        <v>13045</v>
      </c>
      <c r="E4420" s="48">
        <v>330784.69</v>
      </c>
      <c r="F4420" s="48">
        <v>246110.66</v>
      </c>
      <c r="G4420" s="48">
        <v>396546.22</v>
      </c>
      <c r="H4420" s="48">
        <v>359641.12</v>
      </c>
      <c r="I4420" s="48">
        <v>341740.31</v>
      </c>
      <c r="J4420" s="48">
        <v>155898.06</v>
      </c>
      <c r="K4420" s="48">
        <v>109010.03</v>
      </c>
      <c r="L4420" s="48">
        <v>105205.11</v>
      </c>
      <c r="M4420" s="48">
        <v>206059.97</v>
      </c>
      <c r="N4420" s="48">
        <v>205969.72</v>
      </c>
      <c r="O4420" s="48">
        <v>91853.81</v>
      </c>
      <c r="P4420" s="48">
        <v>137308.60999999999</v>
      </c>
      <c r="Q4420" s="48">
        <v>166701.22</v>
      </c>
      <c r="R4420" s="48">
        <v>102899</v>
      </c>
      <c r="S4420" s="48">
        <v>86136.65</v>
      </c>
      <c r="T4420" s="50"/>
      <c r="U4420" s="50"/>
      <c r="V4420" s="48">
        <v>36151.03</v>
      </c>
      <c r="W4420" s="48">
        <v>26141.599999999999</v>
      </c>
      <c r="X4420" s="48">
        <v>15895.64</v>
      </c>
      <c r="Y4420" s="48">
        <v>27373.67</v>
      </c>
      <c r="Z4420" s="48">
        <v>35965.550000000003</v>
      </c>
      <c r="AA4420" s="50"/>
      <c r="AB4420" s="48">
        <v>26034.81</v>
      </c>
      <c r="AC4420" s="50"/>
      <c r="AD4420" s="48">
        <v>29340.720000000001</v>
      </c>
      <c r="AE4420" s="48">
        <v>37489.449999999997</v>
      </c>
      <c r="AF4420" s="48">
        <v>29190.84</v>
      </c>
      <c r="AG4420" s="48">
        <v>51111.88</v>
      </c>
      <c r="AH4420" s="48">
        <v>56542.27</v>
      </c>
    </row>
    <row r="4421" spans="1:34">
      <c r="A4421" s="48">
        <v>2545967</v>
      </c>
      <c r="B4421" s="49" t="s">
        <v>13046</v>
      </c>
      <c r="C4421" s="49" t="s">
        <v>13047</v>
      </c>
      <c r="D4421" s="49" t="s">
        <v>13048</v>
      </c>
      <c r="E4421" s="48">
        <v>37307.800000000003</v>
      </c>
      <c r="F4421" s="48">
        <v>26312.55</v>
      </c>
      <c r="G4421" s="48">
        <v>26873.55</v>
      </c>
      <c r="H4421" s="48">
        <v>33095.699999999997</v>
      </c>
      <c r="I4421" s="48">
        <v>10887.26</v>
      </c>
      <c r="J4421" s="48">
        <v>31454.66</v>
      </c>
      <c r="K4421" s="48">
        <v>29877.59</v>
      </c>
      <c r="L4421" s="48">
        <v>14495.3</v>
      </c>
      <c r="M4421" s="48">
        <v>20613.419999999998</v>
      </c>
      <c r="N4421" s="48">
        <v>24973.53</v>
      </c>
      <c r="O4421" s="48">
        <v>9302.19</v>
      </c>
      <c r="P4421" s="48">
        <v>22973.49</v>
      </c>
      <c r="Q4421" s="48">
        <v>26164.51</v>
      </c>
      <c r="R4421" s="48">
        <v>9663.2000000000007</v>
      </c>
      <c r="S4421" s="50"/>
      <c r="T4421" s="48">
        <v>34399.199999999997</v>
      </c>
      <c r="U4421" s="48">
        <v>33528.85</v>
      </c>
      <c r="V4421" s="48">
        <v>18896.419999999998</v>
      </c>
      <c r="W4421" s="48">
        <v>43172.3</v>
      </c>
      <c r="X4421" s="48">
        <v>1057.18</v>
      </c>
      <c r="Y4421" s="48">
        <v>68879.7</v>
      </c>
      <c r="Z4421" s="48">
        <v>85340.56</v>
      </c>
      <c r="AA4421" s="48">
        <v>49678.84</v>
      </c>
      <c r="AB4421" s="48">
        <v>35169.4</v>
      </c>
      <c r="AC4421" s="48">
        <v>38173.660000000003</v>
      </c>
      <c r="AD4421" s="48">
        <v>32691.03</v>
      </c>
      <c r="AE4421" s="48">
        <v>92504.99</v>
      </c>
      <c r="AF4421" s="48">
        <v>49618.06</v>
      </c>
      <c r="AG4421" s="48">
        <v>38424.050000000003</v>
      </c>
      <c r="AH4421" s="50"/>
    </row>
    <row r="4422" spans="1:34">
      <c r="A4422" s="48">
        <v>2545208</v>
      </c>
      <c r="B4422" s="49" t="s">
        <v>13049</v>
      </c>
      <c r="C4422" s="49" t="s">
        <v>13050</v>
      </c>
      <c r="D4422" s="49" t="s">
        <v>13051</v>
      </c>
      <c r="E4422" s="48">
        <v>5341.15</v>
      </c>
      <c r="F4422" s="48">
        <v>13581.29</v>
      </c>
      <c r="G4422" s="48">
        <v>6271.19</v>
      </c>
      <c r="H4422" s="48">
        <v>8407.18</v>
      </c>
      <c r="I4422" s="48">
        <v>1386.05</v>
      </c>
      <c r="J4422" s="48">
        <v>14500.32</v>
      </c>
      <c r="K4422" s="48">
        <v>8373.17</v>
      </c>
      <c r="L4422" s="48">
        <v>9431.2000000000007</v>
      </c>
      <c r="M4422" s="48">
        <v>10222.219999999999</v>
      </c>
      <c r="N4422" s="48">
        <v>10264.19</v>
      </c>
      <c r="O4422" s="48">
        <v>9033.17</v>
      </c>
      <c r="P4422" s="48">
        <v>15757.35</v>
      </c>
      <c r="Q4422" s="48">
        <v>28783.64</v>
      </c>
      <c r="R4422" s="48">
        <v>3814.11</v>
      </c>
      <c r="S4422" s="48">
        <v>3438.09</v>
      </c>
      <c r="T4422" s="48">
        <v>5488.3</v>
      </c>
      <c r="U4422" s="48">
        <v>12899.87</v>
      </c>
      <c r="V4422" s="48">
        <v>16491.98</v>
      </c>
      <c r="W4422" s="48">
        <v>12758.69</v>
      </c>
      <c r="X4422" s="48">
        <v>1904.99</v>
      </c>
      <c r="Y4422" s="48">
        <v>34488.959999999999</v>
      </c>
      <c r="Z4422" s="48">
        <v>2370.2199999999998</v>
      </c>
      <c r="AA4422" s="48">
        <v>36644.28</v>
      </c>
      <c r="AB4422" s="48">
        <v>20217.95</v>
      </c>
      <c r="AC4422" s="48">
        <v>2601.3200000000002</v>
      </c>
      <c r="AD4422" s="48">
        <v>31337.46</v>
      </c>
      <c r="AE4422" s="48">
        <v>48465.09</v>
      </c>
      <c r="AF4422" s="48">
        <v>75666.990000000005</v>
      </c>
      <c r="AG4422" s="48">
        <v>32289.56</v>
      </c>
      <c r="AH4422" s="48">
        <v>28174.799999999999</v>
      </c>
    </row>
    <row r="4423" spans="1:34">
      <c r="A4423" s="48">
        <v>2545775</v>
      </c>
      <c r="B4423" s="49" t="s">
        <v>13052</v>
      </c>
      <c r="C4423" s="49" t="s">
        <v>13053</v>
      </c>
      <c r="D4423" s="49" t="s">
        <v>13054</v>
      </c>
      <c r="E4423" s="48">
        <v>19450.54</v>
      </c>
      <c r="F4423" s="48">
        <v>9555.2199999999993</v>
      </c>
      <c r="G4423" s="48">
        <v>27199.7</v>
      </c>
      <c r="H4423" s="48">
        <v>26816.68</v>
      </c>
      <c r="I4423" s="48">
        <v>25536.63</v>
      </c>
      <c r="J4423" s="48">
        <v>6971.17</v>
      </c>
      <c r="K4423" s="48">
        <v>2520.0500000000002</v>
      </c>
      <c r="L4423" s="48">
        <v>2824.06</v>
      </c>
      <c r="M4423" s="48">
        <v>6816.16</v>
      </c>
      <c r="N4423" s="48">
        <v>2147.0700000000002</v>
      </c>
      <c r="O4423" s="50"/>
      <c r="P4423" s="48">
        <v>2478.0500000000002</v>
      </c>
      <c r="Q4423" s="48">
        <v>3602.07</v>
      </c>
      <c r="R4423" s="50"/>
      <c r="S4423" s="50"/>
      <c r="T4423" s="48">
        <v>41597.279999999999</v>
      </c>
      <c r="U4423" s="48">
        <v>7846.56</v>
      </c>
      <c r="V4423" s="48">
        <v>41086.89</v>
      </c>
      <c r="W4423" s="48">
        <v>57974.91</v>
      </c>
      <c r="X4423" s="48">
        <v>36005</v>
      </c>
      <c r="Y4423" s="48">
        <v>10002.43</v>
      </c>
      <c r="Z4423" s="48">
        <v>2725.76</v>
      </c>
      <c r="AA4423" s="48">
        <v>4263.8900000000003</v>
      </c>
      <c r="AB4423" s="48">
        <v>20180.240000000002</v>
      </c>
      <c r="AC4423" s="48">
        <v>5893.33</v>
      </c>
      <c r="AD4423" s="50"/>
      <c r="AE4423" s="48">
        <v>3381.42</v>
      </c>
      <c r="AF4423" s="48">
        <v>1102.4000000000001</v>
      </c>
      <c r="AG4423" s="50"/>
      <c r="AH4423" s="50"/>
    </row>
    <row r="4424" spans="1:34">
      <c r="A4424" s="48">
        <v>2542461</v>
      </c>
      <c r="B4424" s="49" t="s">
        <v>13055</v>
      </c>
      <c r="C4424" s="49" t="s">
        <v>13056</v>
      </c>
      <c r="D4424" s="49" t="s">
        <v>13057</v>
      </c>
      <c r="E4424" s="48">
        <v>25296.68</v>
      </c>
      <c r="F4424" s="48">
        <v>27147.7</v>
      </c>
      <c r="G4424" s="48">
        <v>32694.92</v>
      </c>
      <c r="H4424" s="48">
        <v>30838.81</v>
      </c>
      <c r="I4424" s="48">
        <v>26157.68</v>
      </c>
      <c r="J4424" s="48">
        <v>9096.24</v>
      </c>
      <c r="K4424" s="48">
        <v>8954.24</v>
      </c>
      <c r="L4424" s="48">
        <v>10126.24</v>
      </c>
      <c r="M4424" s="48">
        <v>18683.47</v>
      </c>
      <c r="N4424" s="48">
        <v>9167.26</v>
      </c>
      <c r="O4424" s="48">
        <v>8103.21</v>
      </c>
      <c r="P4424" s="48">
        <v>9518.2000000000007</v>
      </c>
      <c r="Q4424" s="48">
        <v>11575.26</v>
      </c>
      <c r="R4424" s="48">
        <v>4633.1099999999997</v>
      </c>
      <c r="S4424" s="48">
        <v>4657.1099999999997</v>
      </c>
      <c r="T4424" s="48">
        <v>23362.36</v>
      </c>
      <c r="U4424" s="48">
        <v>43384.33</v>
      </c>
      <c r="V4424" s="48">
        <v>41600.870000000003</v>
      </c>
      <c r="W4424" s="48">
        <v>42265.34</v>
      </c>
      <c r="X4424" s="48">
        <v>43123.71</v>
      </c>
      <c r="Y4424" s="48">
        <v>12058.04</v>
      </c>
      <c r="Z4424" s="48">
        <v>33514.879999999997</v>
      </c>
      <c r="AA4424" s="48">
        <v>40370.58</v>
      </c>
      <c r="AB4424" s="48">
        <v>41683.11</v>
      </c>
      <c r="AC4424" s="48">
        <v>11754.26</v>
      </c>
      <c r="AD4424" s="48">
        <v>43171.34</v>
      </c>
      <c r="AE4424" s="48">
        <v>17133.09</v>
      </c>
      <c r="AF4424" s="48">
        <v>13711.41</v>
      </c>
      <c r="AG4424" s="48">
        <v>4044.71</v>
      </c>
      <c r="AH4424" s="48">
        <v>3766.81</v>
      </c>
    </row>
    <row r="4425" spans="1:34">
      <c r="A4425" s="48">
        <v>2547817</v>
      </c>
      <c r="B4425" s="49" t="s">
        <v>13058</v>
      </c>
      <c r="C4425" s="49" t="s">
        <v>13059</v>
      </c>
      <c r="D4425" s="49" t="s">
        <v>13060</v>
      </c>
      <c r="E4425" s="48">
        <v>112062.88</v>
      </c>
      <c r="F4425" s="48">
        <v>7075.21</v>
      </c>
      <c r="G4425" s="48">
        <v>92585.67</v>
      </c>
      <c r="H4425" s="48">
        <v>81194.05</v>
      </c>
      <c r="I4425" s="48">
        <v>78716.08</v>
      </c>
      <c r="J4425" s="50"/>
      <c r="K4425" s="48">
        <v>2285.06</v>
      </c>
      <c r="L4425" s="48">
        <v>2199.06</v>
      </c>
      <c r="M4425" s="48">
        <v>3817.11</v>
      </c>
      <c r="N4425" s="48">
        <v>72424.87</v>
      </c>
      <c r="O4425" s="48">
        <v>2753.07</v>
      </c>
      <c r="P4425" s="48">
        <v>2188.0500000000002</v>
      </c>
      <c r="Q4425" s="48">
        <v>3922.1</v>
      </c>
      <c r="R4425" s="50"/>
      <c r="S4425" s="48">
        <v>2860.07</v>
      </c>
      <c r="T4425" s="48">
        <v>63724.56</v>
      </c>
      <c r="U4425" s="48">
        <v>12772.82</v>
      </c>
      <c r="V4425" s="48">
        <v>52119.519999999997</v>
      </c>
      <c r="W4425" s="48">
        <v>17898.39</v>
      </c>
      <c r="X4425" s="48">
        <v>53202.75</v>
      </c>
      <c r="Y4425" s="50"/>
      <c r="Z4425" s="48">
        <v>3201.21</v>
      </c>
      <c r="AA4425" s="48">
        <v>4235.8100000000004</v>
      </c>
      <c r="AB4425" s="48">
        <v>11244.58</v>
      </c>
      <c r="AC4425" s="48">
        <v>24348.54</v>
      </c>
      <c r="AD4425" s="48">
        <v>7023.91</v>
      </c>
      <c r="AE4425" s="48">
        <v>5525.15</v>
      </c>
      <c r="AF4425" s="48">
        <v>2380.98</v>
      </c>
      <c r="AG4425" s="50"/>
      <c r="AH4425" s="48">
        <v>10367.379999999999</v>
      </c>
    </row>
    <row r="4426" spans="1:34">
      <c r="A4426" s="48">
        <v>2544655</v>
      </c>
      <c r="B4426" s="49" t="s">
        <v>13061</v>
      </c>
      <c r="C4426" s="49" t="s">
        <v>13062</v>
      </c>
      <c r="D4426" s="49" t="s">
        <v>13063</v>
      </c>
      <c r="E4426" s="48">
        <v>26755.71</v>
      </c>
      <c r="F4426" s="48">
        <v>14155.36</v>
      </c>
      <c r="G4426" s="48">
        <v>17626.41</v>
      </c>
      <c r="H4426" s="48">
        <v>11209.26</v>
      </c>
      <c r="I4426" s="48">
        <v>20336.5</v>
      </c>
      <c r="J4426" s="48">
        <v>7350.17</v>
      </c>
      <c r="K4426" s="48">
        <v>5151.1099999999997</v>
      </c>
      <c r="L4426" s="48">
        <v>5492.13</v>
      </c>
      <c r="M4426" s="48">
        <v>19792.48</v>
      </c>
      <c r="N4426" s="48">
        <v>24045.61</v>
      </c>
      <c r="O4426" s="48">
        <v>11169.27</v>
      </c>
      <c r="P4426" s="48">
        <v>7951.2</v>
      </c>
      <c r="Q4426" s="48">
        <v>13386.36</v>
      </c>
      <c r="R4426" s="48">
        <v>4500.12</v>
      </c>
      <c r="S4426" s="48">
        <v>3558.1</v>
      </c>
      <c r="T4426" s="48">
        <v>28839.8</v>
      </c>
      <c r="U4426" s="48">
        <v>22858.89</v>
      </c>
      <c r="V4426" s="48">
        <v>21962.06</v>
      </c>
      <c r="W4426" s="48">
        <v>8952.7800000000007</v>
      </c>
      <c r="X4426" s="48">
        <v>27627.02</v>
      </c>
      <c r="Y4426" s="48">
        <v>1043.17</v>
      </c>
      <c r="Z4426" s="48">
        <v>14341.88</v>
      </c>
      <c r="AA4426" s="48">
        <v>19007.39</v>
      </c>
      <c r="AB4426" s="48">
        <v>52404.18</v>
      </c>
      <c r="AC4426" s="48">
        <v>58155.47</v>
      </c>
      <c r="AD4426" s="48">
        <v>58083.28</v>
      </c>
      <c r="AE4426" s="48">
        <v>24247.25</v>
      </c>
      <c r="AF4426" s="48">
        <v>26124.34</v>
      </c>
      <c r="AG4426" s="48">
        <v>19748.61</v>
      </c>
      <c r="AH4426" s="48">
        <v>24351.38</v>
      </c>
    </row>
    <row r="4427" spans="1:34">
      <c r="A4427" s="48">
        <v>2547109</v>
      </c>
      <c r="B4427" s="49" t="s">
        <v>13064</v>
      </c>
      <c r="C4427" s="49" t="s">
        <v>13065</v>
      </c>
      <c r="D4427" s="49" t="s">
        <v>13066</v>
      </c>
      <c r="E4427" s="48">
        <v>14899.33</v>
      </c>
      <c r="F4427" s="48">
        <v>11572.26</v>
      </c>
      <c r="G4427" s="48">
        <v>25726.6</v>
      </c>
      <c r="H4427" s="48">
        <v>21057.51</v>
      </c>
      <c r="I4427" s="48">
        <v>21321.48</v>
      </c>
      <c r="J4427" s="48">
        <v>7537.21</v>
      </c>
      <c r="K4427" s="48">
        <v>1695.06</v>
      </c>
      <c r="L4427" s="48">
        <v>3280.05</v>
      </c>
      <c r="M4427" s="48">
        <v>6421.18</v>
      </c>
      <c r="N4427" s="48">
        <v>6399.16</v>
      </c>
      <c r="O4427" s="50"/>
      <c r="P4427" s="48">
        <v>8348.2199999999993</v>
      </c>
      <c r="Q4427" s="48">
        <v>6142.15</v>
      </c>
      <c r="R4427" s="50"/>
      <c r="S4427" s="48">
        <v>1824.06</v>
      </c>
      <c r="T4427" s="48">
        <v>2584.48</v>
      </c>
      <c r="U4427" s="48">
        <v>3940.38</v>
      </c>
      <c r="V4427" s="48">
        <v>29872.95</v>
      </c>
      <c r="W4427" s="48">
        <v>23617.57</v>
      </c>
      <c r="X4427" s="48">
        <v>27111.84</v>
      </c>
      <c r="Y4427" s="48">
        <v>5998.27</v>
      </c>
      <c r="Z4427" s="48">
        <v>1013.14</v>
      </c>
      <c r="AA4427" s="48">
        <v>2530.7800000000002</v>
      </c>
      <c r="AB4427" s="48">
        <v>5208.7299999999996</v>
      </c>
      <c r="AC4427" s="48">
        <v>5818.32</v>
      </c>
      <c r="AD4427" s="50"/>
      <c r="AE4427" s="48">
        <v>32227.040000000001</v>
      </c>
      <c r="AF4427" s="48">
        <v>4475</v>
      </c>
      <c r="AG4427" s="50"/>
      <c r="AH4427" s="48">
        <v>2992.36</v>
      </c>
    </row>
    <row r="4428" spans="1:34">
      <c r="A4428" s="48">
        <v>2542257</v>
      </c>
      <c r="B4428" s="49" t="s">
        <v>13067</v>
      </c>
      <c r="C4428" s="49" t="s">
        <v>13068</v>
      </c>
      <c r="D4428" s="49" t="s">
        <v>13069</v>
      </c>
      <c r="E4428" s="48">
        <v>46239.25</v>
      </c>
      <c r="F4428" s="48">
        <v>33447.800000000003</v>
      </c>
      <c r="G4428" s="48">
        <v>17134.419999999998</v>
      </c>
      <c r="H4428" s="48">
        <v>33657.79</v>
      </c>
      <c r="I4428" s="48">
        <v>39567.93</v>
      </c>
      <c r="J4428" s="48">
        <v>3692.12</v>
      </c>
      <c r="K4428" s="48">
        <v>14788.32</v>
      </c>
      <c r="L4428" s="48">
        <v>6880.13</v>
      </c>
      <c r="M4428" s="48">
        <v>33378.79</v>
      </c>
      <c r="N4428" s="48">
        <v>31799.71</v>
      </c>
      <c r="O4428" s="48">
        <v>5225.12</v>
      </c>
      <c r="P4428" s="48">
        <v>20200.47</v>
      </c>
      <c r="Q4428" s="48">
        <v>34639.86</v>
      </c>
      <c r="R4428" s="48">
        <v>6053.16</v>
      </c>
      <c r="S4428" s="48">
        <v>3820.09</v>
      </c>
      <c r="T4428" s="48">
        <v>49292.21</v>
      </c>
      <c r="U4428" s="48">
        <v>48888.04</v>
      </c>
      <c r="V4428" s="48">
        <v>7950.57</v>
      </c>
      <c r="W4428" s="48">
        <v>49029.98</v>
      </c>
      <c r="X4428" s="48">
        <v>53402.400000000001</v>
      </c>
      <c r="Y4428" s="48">
        <v>958.92</v>
      </c>
      <c r="Z4428" s="48">
        <v>52046.8</v>
      </c>
      <c r="AA4428" s="48">
        <v>2314.2199999999998</v>
      </c>
      <c r="AB4428" s="48">
        <v>74281.53</v>
      </c>
      <c r="AC4428" s="48">
        <v>65856.45</v>
      </c>
      <c r="AD4428" s="48">
        <v>1884.19</v>
      </c>
      <c r="AE4428" s="48">
        <v>69825.16</v>
      </c>
      <c r="AF4428" s="48">
        <v>83250.61</v>
      </c>
      <c r="AG4428" s="48">
        <v>22898.93</v>
      </c>
      <c r="AH4428" s="48">
        <v>4204.3100000000004</v>
      </c>
    </row>
    <row r="4429" spans="1:34">
      <c r="A4429" s="48">
        <v>2546221</v>
      </c>
      <c r="B4429" s="49" t="s">
        <v>13070</v>
      </c>
      <c r="C4429" s="49" t="s">
        <v>13071</v>
      </c>
      <c r="D4429" s="49" t="s">
        <v>13072</v>
      </c>
      <c r="E4429" s="50"/>
      <c r="F4429" s="50"/>
      <c r="G4429" s="48">
        <v>8696.18</v>
      </c>
      <c r="H4429" s="48">
        <v>12596.26</v>
      </c>
      <c r="I4429" s="48">
        <v>13463.31</v>
      </c>
      <c r="J4429" s="50"/>
      <c r="K4429" s="48">
        <v>8094.17</v>
      </c>
      <c r="L4429" s="50"/>
      <c r="M4429" s="50"/>
      <c r="N4429" s="50"/>
      <c r="O4429" s="48">
        <v>7194.15</v>
      </c>
      <c r="P4429" s="48">
        <v>2894.07</v>
      </c>
      <c r="Q4429" s="48">
        <v>23466.5</v>
      </c>
      <c r="R4429" s="50"/>
      <c r="S4429" s="48">
        <v>2554.06</v>
      </c>
      <c r="T4429" s="50"/>
      <c r="U4429" s="50"/>
      <c r="V4429" s="48">
        <v>762.05</v>
      </c>
      <c r="W4429" s="48">
        <v>3254.5</v>
      </c>
      <c r="X4429" s="48">
        <v>4288.7</v>
      </c>
      <c r="Y4429" s="50"/>
      <c r="Z4429" s="48">
        <v>2503.9899999999998</v>
      </c>
      <c r="AA4429" s="50"/>
      <c r="AB4429" s="50"/>
      <c r="AC4429" s="50"/>
      <c r="AD4429" s="48">
        <v>3051.9</v>
      </c>
      <c r="AE4429" s="48">
        <v>2071.88</v>
      </c>
      <c r="AF4429" s="48">
        <v>57414.21</v>
      </c>
      <c r="AG4429" s="50"/>
      <c r="AH4429" s="48">
        <v>2925.2</v>
      </c>
    </row>
    <row r="4430" spans="1:34">
      <c r="A4430" s="48">
        <v>2546452</v>
      </c>
      <c r="B4430" s="49" t="s">
        <v>13073</v>
      </c>
      <c r="C4430" s="49" t="s">
        <v>13074</v>
      </c>
      <c r="D4430" s="49" t="s">
        <v>13075</v>
      </c>
      <c r="E4430" s="48">
        <v>9486.19</v>
      </c>
      <c r="F4430" s="48">
        <v>47777.01</v>
      </c>
      <c r="G4430" s="50"/>
      <c r="H4430" s="50"/>
      <c r="I4430" s="50"/>
      <c r="J4430" s="48">
        <v>44805.96</v>
      </c>
      <c r="K4430" s="48">
        <v>44464.93</v>
      </c>
      <c r="L4430" s="48">
        <v>30441.599999999999</v>
      </c>
      <c r="M4430" s="48">
        <v>55967.16</v>
      </c>
      <c r="N4430" s="48">
        <v>45730.03</v>
      </c>
      <c r="O4430" s="48">
        <v>23655.5</v>
      </c>
      <c r="P4430" s="48">
        <v>56196.23</v>
      </c>
      <c r="Q4430" s="48">
        <v>40873.86</v>
      </c>
      <c r="R4430" s="48">
        <v>7713.13</v>
      </c>
      <c r="S4430" s="48">
        <v>15992.29</v>
      </c>
      <c r="T4430" s="48">
        <v>345.96</v>
      </c>
      <c r="U4430" s="48">
        <v>65635.360000000001</v>
      </c>
      <c r="V4430" s="50"/>
      <c r="W4430" s="50"/>
      <c r="X4430" s="50"/>
      <c r="Y4430" s="48">
        <v>95895.27</v>
      </c>
      <c r="Z4430" s="48">
        <v>118170.05</v>
      </c>
      <c r="AA4430" s="48">
        <v>106448.95</v>
      </c>
      <c r="AB4430" s="48">
        <v>102202.51</v>
      </c>
      <c r="AC4430" s="48">
        <v>83532.05</v>
      </c>
      <c r="AD4430" s="48">
        <v>27576.1</v>
      </c>
      <c r="AE4430" s="48">
        <v>204912.53</v>
      </c>
      <c r="AF4430" s="48">
        <v>127308.52</v>
      </c>
      <c r="AG4430" s="48">
        <v>3259.77</v>
      </c>
      <c r="AH4430" s="48">
        <v>51639.55</v>
      </c>
    </row>
    <row r="4431" spans="1:34">
      <c r="A4431" s="48">
        <v>2544738</v>
      </c>
      <c r="B4431" s="49" t="s">
        <v>13076</v>
      </c>
      <c r="C4431" s="49" t="s">
        <v>13077</v>
      </c>
      <c r="D4431" s="49" t="s">
        <v>13078</v>
      </c>
      <c r="E4431" s="48">
        <v>73991.86</v>
      </c>
      <c r="F4431" s="48">
        <v>66281.55</v>
      </c>
      <c r="G4431" s="48">
        <v>86180.160000000003</v>
      </c>
      <c r="H4431" s="48">
        <v>85566.080000000002</v>
      </c>
      <c r="I4431" s="48">
        <v>81698.95</v>
      </c>
      <c r="J4431" s="48">
        <v>49392.13</v>
      </c>
      <c r="K4431" s="48">
        <v>46094.14</v>
      </c>
      <c r="L4431" s="48">
        <v>26034.59</v>
      </c>
      <c r="M4431" s="48">
        <v>57494.44</v>
      </c>
      <c r="N4431" s="48">
        <v>42051.03</v>
      </c>
      <c r="O4431" s="48">
        <v>19670.53</v>
      </c>
      <c r="P4431" s="48">
        <v>11443.24</v>
      </c>
      <c r="Q4431" s="48">
        <v>17160.36</v>
      </c>
      <c r="R4431" s="50"/>
      <c r="S4431" s="50"/>
      <c r="T4431" s="48">
        <v>122455.92</v>
      </c>
      <c r="U4431" s="48">
        <v>129615.83</v>
      </c>
      <c r="V4431" s="48">
        <v>158641.59</v>
      </c>
      <c r="W4431" s="48">
        <v>125535.81</v>
      </c>
      <c r="X4431" s="48">
        <v>119889.85</v>
      </c>
      <c r="Y4431" s="48">
        <v>58639.22</v>
      </c>
      <c r="Z4431" s="48">
        <v>159054.29999999999</v>
      </c>
      <c r="AA4431" s="48">
        <v>63112.25</v>
      </c>
      <c r="AB4431" s="48">
        <v>165545.97</v>
      </c>
      <c r="AC4431" s="48">
        <v>80164.740000000005</v>
      </c>
      <c r="AD4431" s="48">
        <v>81093.259999999995</v>
      </c>
      <c r="AE4431" s="48">
        <v>49439.95</v>
      </c>
      <c r="AF4431" s="48">
        <v>1115.1400000000001</v>
      </c>
      <c r="AG4431" s="50"/>
      <c r="AH4431" s="50"/>
    </row>
    <row r="4432" spans="1:34">
      <c r="A4432" s="48">
        <v>2541858</v>
      </c>
      <c r="B4432" s="49" t="s">
        <v>13079</v>
      </c>
      <c r="C4432" s="49" t="s">
        <v>13080</v>
      </c>
      <c r="D4432" s="49" t="s">
        <v>13081</v>
      </c>
      <c r="E4432" s="48">
        <v>5626.13</v>
      </c>
      <c r="F4432" s="48">
        <v>12634.32</v>
      </c>
      <c r="G4432" s="48">
        <v>4671.1099999999997</v>
      </c>
      <c r="H4432" s="48">
        <v>7283.18</v>
      </c>
      <c r="I4432" s="48">
        <v>1089.03</v>
      </c>
      <c r="J4432" s="50"/>
      <c r="K4432" s="48">
        <v>4244.1099999999997</v>
      </c>
      <c r="L4432" s="48">
        <v>2468.06</v>
      </c>
      <c r="M4432" s="48">
        <v>1012.03</v>
      </c>
      <c r="N4432" s="48">
        <v>6860.17</v>
      </c>
      <c r="O4432" s="48">
        <v>306.01</v>
      </c>
      <c r="P4432" s="48">
        <v>6519.17</v>
      </c>
      <c r="Q4432" s="48">
        <v>6685.16</v>
      </c>
      <c r="R4432" s="48">
        <v>330.01</v>
      </c>
      <c r="S4432" s="48">
        <v>2494.06</v>
      </c>
      <c r="T4432" s="48">
        <v>6258.83</v>
      </c>
      <c r="U4432" s="48">
        <v>24006.799999999999</v>
      </c>
      <c r="V4432" s="48">
        <v>4627.47</v>
      </c>
      <c r="W4432" s="48">
        <v>13076.84</v>
      </c>
      <c r="X4432" s="48">
        <v>1211.32</v>
      </c>
      <c r="Y4432" s="50"/>
      <c r="Z4432" s="48">
        <v>1800.12</v>
      </c>
      <c r="AA4432" s="48">
        <v>2146.36</v>
      </c>
      <c r="AB4432" s="48">
        <v>1166.1099999999999</v>
      </c>
      <c r="AC4432" s="48">
        <v>10490.97</v>
      </c>
      <c r="AD4432" s="48">
        <v>1301.9000000000001</v>
      </c>
      <c r="AE4432" s="48">
        <v>18545.68</v>
      </c>
      <c r="AF4432" s="48">
        <v>17897.419999999998</v>
      </c>
      <c r="AG4432" s="48">
        <v>2674.52</v>
      </c>
      <c r="AH4432" s="48">
        <v>5673.28</v>
      </c>
    </row>
    <row r="4433" spans="1:34">
      <c r="A4433" s="48">
        <v>2546516</v>
      </c>
      <c r="B4433" s="49" t="s">
        <v>13082</v>
      </c>
      <c r="C4433" s="49" t="s">
        <v>13083</v>
      </c>
      <c r="D4433" s="49" t="s">
        <v>13084</v>
      </c>
      <c r="E4433" s="48">
        <v>70782.75</v>
      </c>
      <c r="F4433" s="48">
        <v>53159.24</v>
      </c>
      <c r="G4433" s="48">
        <v>57001.34</v>
      </c>
      <c r="H4433" s="48">
        <v>56632.33</v>
      </c>
      <c r="I4433" s="48">
        <v>53159.25</v>
      </c>
      <c r="J4433" s="48">
        <v>39386.93</v>
      </c>
      <c r="K4433" s="48">
        <v>31546.71</v>
      </c>
      <c r="L4433" s="48">
        <v>23145.52</v>
      </c>
      <c r="M4433" s="48">
        <v>42252.02</v>
      </c>
      <c r="N4433" s="48">
        <v>43559.95</v>
      </c>
      <c r="O4433" s="48">
        <v>4288.1099999999997</v>
      </c>
      <c r="P4433" s="48">
        <v>26019.59</v>
      </c>
      <c r="Q4433" s="48">
        <v>37808.839999999997</v>
      </c>
      <c r="R4433" s="48">
        <v>5680.15</v>
      </c>
      <c r="S4433" s="48">
        <v>12085.27</v>
      </c>
      <c r="T4433" s="48">
        <v>71348.84</v>
      </c>
      <c r="U4433" s="48">
        <v>78436.27</v>
      </c>
      <c r="V4433" s="48">
        <v>77113.23</v>
      </c>
      <c r="W4433" s="48">
        <v>82705.66</v>
      </c>
      <c r="X4433" s="48">
        <v>77607.27</v>
      </c>
      <c r="Y4433" s="48">
        <v>95974.99</v>
      </c>
      <c r="Z4433" s="48">
        <v>100375.76</v>
      </c>
      <c r="AA4433" s="48">
        <v>95636.5</v>
      </c>
      <c r="AB4433" s="48">
        <v>87943.76</v>
      </c>
      <c r="AC4433" s="48">
        <v>77971.7</v>
      </c>
      <c r="AD4433" s="48">
        <v>733.08</v>
      </c>
      <c r="AE4433" s="48">
        <v>86796.76</v>
      </c>
      <c r="AF4433" s="48">
        <v>81494.460000000006</v>
      </c>
      <c r="AG4433" s="48">
        <v>1604.22</v>
      </c>
      <c r="AH4433" s="48">
        <v>70734.62</v>
      </c>
    </row>
    <row r="4434" spans="1:34">
      <c r="A4434" s="48">
        <v>2542211</v>
      </c>
      <c r="B4434" s="49" t="s">
        <v>13085</v>
      </c>
      <c r="C4434" s="49" t="s">
        <v>13086</v>
      </c>
      <c r="D4434" s="49" t="s">
        <v>13087</v>
      </c>
      <c r="E4434" s="48">
        <v>38287.980000000003</v>
      </c>
      <c r="F4434" s="48">
        <v>21560.46</v>
      </c>
      <c r="G4434" s="48">
        <v>27490.54</v>
      </c>
      <c r="H4434" s="48">
        <v>35223.86</v>
      </c>
      <c r="I4434" s="48">
        <v>33777.79</v>
      </c>
      <c r="J4434" s="48">
        <v>24535.55</v>
      </c>
      <c r="K4434" s="48">
        <v>14474.32</v>
      </c>
      <c r="L4434" s="48">
        <v>11667.23</v>
      </c>
      <c r="M4434" s="48">
        <v>25062.54</v>
      </c>
      <c r="N4434" s="48">
        <v>27541.599999999999</v>
      </c>
      <c r="O4434" s="48">
        <v>13508.29</v>
      </c>
      <c r="P4434" s="48">
        <v>30745.69</v>
      </c>
      <c r="Q4434" s="48">
        <v>50173.26</v>
      </c>
      <c r="R4434" s="48">
        <v>18721.41</v>
      </c>
      <c r="S4434" s="48">
        <v>13408.27</v>
      </c>
      <c r="T4434" s="48">
        <v>46112.81</v>
      </c>
      <c r="U4434" s="48">
        <v>27999.68</v>
      </c>
      <c r="V4434" s="48">
        <v>30689.03</v>
      </c>
      <c r="W4434" s="48">
        <v>55737.64</v>
      </c>
      <c r="X4434" s="48">
        <v>53573.67</v>
      </c>
      <c r="Y4434" s="48">
        <v>62297.96</v>
      </c>
      <c r="Z4434" s="48">
        <v>57601.26</v>
      </c>
      <c r="AA4434" s="48">
        <v>41503.83</v>
      </c>
      <c r="AB4434" s="48">
        <v>55446.84</v>
      </c>
      <c r="AC4434" s="48">
        <v>52733.72</v>
      </c>
      <c r="AD4434" s="48">
        <v>52079.76</v>
      </c>
      <c r="AE4434" s="48">
        <v>81207.25</v>
      </c>
      <c r="AF4434" s="48">
        <v>95017.2</v>
      </c>
      <c r="AG4434" s="48">
        <v>60283.73</v>
      </c>
      <c r="AH4434" s="48">
        <v>64927.18</v>
      </c>
    </row>
    <row r="4435" spans="1:34">
      <c r="A4435" s="48">
        <v>2545344</v>
      </c>
      <c r="B4435" s="49" t="s">
        <v>13088</v>
      </c>
      <c r="C4435" s="49" t="s">
        <v>13089</v>
      </c>
      <c r="D4435" s="49" t="s">
        <v>13090</v>
      </c>
      <c r="E4435" s="48">
        <v>12554.27</v>
      </c>
      <c r="F4435" s="48">
        <v>3345.06</v>
      </c>
      <c r="G4435" s="48">
        <v>13767.27</v>
      </c>
      <c r="H4435" s="48">
        <v>9846.19</v>
      </c>
      <c r="I4435" s="48">
        <v>12898.26</v>
      </c>
      <c r="J4435" s="48">
        <v>8940.19</v>
      </c>
      <c r="K4435" s="48">
        <v>4060.08</v>
      </c>
      <c r="L4435" s="48">
        <v>10932.24</v>
      </c>
      <c r="M4435" s="48">
        <v>12877.28</v>
      </c>
      <c r="N4435" s="48">
        <v>11553.24</v>
      </c>
      <c r="O4435" s="48">
        <v>2807.07</v>
      </c>
      <c r="P4435" s="48">
        <v>11989.24</v>
      </c>
      <c r="Q4435" s="48">
        <v>5586.13</v>
      </c>
      <c r="R4435" s="48">
        <v>9962.2000000000007</v>
      </c>
      <c r="S4435" s="50"/>
      <c r="T4435" s="48">
        <v>3111.8</v>
      </c>
      <c r="U4435" s="48">
        <v>486.94</v>
      </c>
      <c r="V4435" s="48">
        <v>5304.92</v>
      </c>
      <c r="W4435" s="48">
        <v>609.27</v>
      </c>
      <c r="X4435" s="48">
        <v>6518.08</v>
      </c>
      <c r="Y4435" s="48">
        <v>6728.01</v>
      </c>
      <c r="Z4435" s="48">
        <v>940.92</v>
      </c>
      <c r="AA4435" s="48">
        <v>13823.81</v>
      </c>
      <c r="AB4435" s="48">
        <v>8302.2800000000007</v>
      </c>
      <c r="AC4435" s="48">
        <v>7423.72</v>
      </c>
      <c r="AD4435" s="48">
        <v>1696.38</v>
      </c>
      <c r="AE4435" s="48">
        <v>31429.06</v>
      </c>
      <c r="AF4435" s="48">
        <v>92.51</v>
      </c>
      <c r="AG4435" s="48">
        <v>39184.31</v>
      </c>
      <c r="AH4435" s="50"/>
    </row>
    <row r="4436" spans="1:34">
      <c r="A4436" s="48">
        <v>2542137</v>
      </c>
      <c r="B4436" s="49" t="s">
        <v>13091</v>
      </c>
      <c r="C4436" s="49" t="s">
        <v>13092</v>
      </c>
      <c r="D4436" s="49" t="s">
        <v>13093</v>
      </c>
      <c r="E4436" s="48">
        <v>78641.14</v>
      </c>
      <c r="F4436" s="48">
        <v>69025.81</v>
      </c>
      <c r="G4436" s="48">
        <v>56611.49</v>
      </c>
      <c r="H4436" s="48">
        <v>55155.46</v>
      </c>
      <c r="I4436" s="48">
        <v>59122.63</v>
      </c>
      <c r="J4436" s="48">
        <v>45080.19</v>
      </c>
      <c r="K4436" s="48">
        <v>51216.26</v>
      </c>
      <c r="L4436" s="48">
        <v>42202.11</v>
      </c>
      <c r="M4436" s="48">
        <v>62731.68</v>
      </c>
      <c r="N4436" s="48">
        <v>66598.710000000006</v>
      </c>
      <c r="O4436" s="48">
        <v>37171.980000000003</v>
      </c>
      <c r="P4436" s="48">
        <v>54568.44</v>
      </c>
      <c r="Q4436" s="48">
        <v>64550.58</v>
      </c>
      <c r="R4436" s="48">
        <v>43053.08</v>
      </c>
      <c r="S4436" s="48">
        <v>35550.93</v>
      </c>
      <c r="T4436" s="48">
        <v>32688.93</v>
      </c>
      <c r="U4436" s="48">
        <v>37817.81</v>
      </c>
      <c r="V4436" s="48">
        <v>29774.35</v>
      </c>
      <c r="W4436" s="48">
        <v>34306.97</v>
      </c>
      <c r="X4436" s="48">
        <v>32791.01</v>
      </c>
      <c r="Y4436" s="48">
        <v>27831.43</v>
      </c>
      <c r="Z4436" s="48">
        <v>37186.97</v>
      </c>
      <c r="AA4436" s="48">
        <v>39675.43</v>
      </c>
      <c r="AB4436" s="48">
        <v>37995.519999999997</v>
      </c>
      <c r="AC4436" s="48">
        <v>40668.269999999997</v>
      </c>
      <c r="AD4436" s="48">
        <v>40888.699999999997</v>
      </c>
      <c r="AE4436" s="48">
        <v>74190.73</v>
      </c>
      <c r="AF4436" s="48">
        <v>59106.49</v>
      </c>
      <c r="AG4436" s="48">
        <v>80872.44</v>
      </c>
      <c r="AH4436" s="48">
        <v>48830.239999999998</v>
      </c>
    </row>
    <row r="4437" spans="1:34">
      <c r="A4437" s="48">
        <v>2542807</v>
      </c>
      <c r="B4437" s="49" t="s">
        <v>13094</v>
      </c>
      <c r="C4437" s="49" t="s">
        <v>13095</v>
      </c>
      <c r="D4437" s="49" t="s">
        <v>13096</v>
      </c>
      <c r="E4437" s="48">
        <v>330784.69</v>
      </c>
      <c r="F4437" s="48">
        <v>246110.66</v>
      </c>
      <c r="G4437" s="48">
        <v>377153.84</v>
      </c>
      <c r="H4437" s="48">
        <v>349566.91</v>
      </c>
      <c r="I4437" s="48">
        <v>337299.22</v>
      </c>
      <c r="J4437" s="48">
        <v>144412.81</v>
      </c>
      <c r="K4437" s="48">
        <v>97523.8</v>
      </c>
      <c r="L4437" s="48">
        <v>105205.11</v>
      </c>
      <c r="M4437" s="48">
        <v>193423.73</v>
      </c>
      <c r="N4437" s="48">
        <v>213093.88</v>
      </c>
      <c r="O4437" s="48">
        <v>95091.89</v>
      </c>
      <c r="P4437" s="48">
        <v>126087.37</v>
      </c>
      <c r="Q4437" s="48">
        <v>152925.91</v>
      </c>
      <c r="R4437" s="48">
        <v>92899.79</v>
      </c>
      <c r="S4437" s="48">
        <v>76231.429999999993</v>
      </c>
      <c r="T4437" s="50"/>
      <c r="U4437" s="50"/>
      <c r="V4437" s="48">
        <v>10253.74</v>
      </c>
      <c r="W4437" s="48">
        <v>11698.01</v>
      </c>
      <c r="X4437" s="48">
        <v>9526.7900000000009</v>
      </c>
      <c r="Y4437" s="50"/>
      <c r="Z4437" s="50"/>
      <c r="AA4437" s="50"/>
      <c r="AB4437" s="50"/>
      <c r="AC4437" s="48">
        <v>12599.25</v>
      </c>
      <c r="AD4437" s="48">
        <v>44375.6</v>
      </c>
      <c r="AE4437" s="50"/>
      <c r="AF4437" s="50"/>
      <c r="AG4437" s="50"/>
      <c r="AH4437" s="50"/>
    </row>
    <row r="4438" spans="1:34">
      <c r="A4438" s="48">
        <v>2543109</v>
      </c>
      <c r="B4438" s="49" t="s">
        <v>13097</v>
      </c>
      <c r="C4438" s="49" t="s">
        <v>13098</v>
      </c>
      <c r="D4438" s="49" t="s">
        <v>13099</v>
      </c>
      <c r="E4438" s="48">
        <v>24105.64</v>
      </c>
      <c r="F4438" s="48">
        <v>17595.46</v>
      </c>
      <c r="G4438" s="48">
        <v>24327.67</v>
      </c>
      <c r="H4438" s="48">
        <v>7312.2</v>
      </c>
      <c r="I4438" s="48">
        <v>21113.57</v>
      </c>
      <c r="J4438" s="48">
        <v>5815.15</v>
      </c>
      <c r="K4438" s="48">
        <v>2467.0700000000002</v>
      </c>
      <c r="L4438" s="48">
        <v>7368.18</v>
      </c>
      <c r="M4438" s="48">
        <v>5457.13</v>
      </c>
      <c r="N4438" s="48">
        <v>6125.16</v>
      </c>
      <c r="O4438" s="50"/>
      <c r="P4438" s="48">
        <v>12512.33</v>
      </c>
      <c r="Q4438" s="48">
        <v>14412.41</v>
      </c>
      <c r="R4438" s="48">
        <v>10883.29</v>
      </c>
      <c r="S4438" s="48">
        <v>1918.06</v>
      </c>
      <c r="T4438" s="48">
        <v>34135.919999999998</v>
      </c>
      <c r="U4438" s="48">
        <v>33398.53</v>
      </c>
      <c r="V4438" s="48">
        <v>45557.96</v>
      </c>
      <c r="W4438" s="48">
        <v>18573.46</v>
      </c>
      <c r="X4438" s="48">
        <v>47376.78</v>
      </c>
      <c r="Y4438" s="48">
        <v>33226.379999999997</v>
      </c>
      <c r="Z4438" s="48">
        <v>27981.759999999998</v>
      </c>
      <c r="AA4438" s="48">
        <v>4597.78</v>
      </c>
      <c r="AB4438" s="48">
        <v>32531.919999999998</v>
      </c>
      <c r="AC4438" s="48">
        <v>28840.47</v>
      </c>
      <c r="AD4438" s="50"/>
      <c r="AE4438" s="48">
        <v>52945.2</v>
      </c>
      <c r="AF4438" s="48">
        <v>39068.339999999997</v>
      </c>
      <c r="AG4438" s="48">
        <v>67798.429999999993</v>
      </c>
      <c r="AH4438" s="48">
        <v>18181.39</v>
      </c>
    </row>
    <row r="4439" spans="1:34">
      <c r="A4439" s="48">
        <v>2544128</v>
      </c>
      <c r="B4439" s="49" t="s">
        <v>13100</v>
      </c>
      <c r="C4439" s="49" t="s">
        <v>13101</v>
      </c>
      <c r="D4439" s="49" t="s">
        <v>13102</v>
      </c>
      <c r="E4439" s="48">
        <v>15042.42</v>
      </c>
      <c r="F4439" s="48">
        <v>3259.08</v>
      </c>
      <c r="G4439" s="48">
        <v>21294.6</v>
      </c>
      <c r="H4439" s="48">
        <v>14689.42</v>
      </c>
      <c r="I4439" s="48">
        <v>14023.38</v>
      </c>
      <c r="J4439" s="50"/>
      <c r="K4439" s="50"/>
      <c r="L4439" s="50"/>
      <c r="M4439" s="48">
        <v>4287.12</v>
      </c>
      <c r="N4439" s="50"/>
      <c r="O4439" s="50"/>
      <c r="P4439" s="48">
        <v>13167.34</v>
      </c>
      <c r="Q4439" s="48">
        <v>22163.59</v>
      </c>
      <c r="R4439" s="48">
        <v>19064.53</v>
      </c>
      <c r="S4439" s="48">
        <v>8261.2099999999991</v>
      </c>
      <c r="T4439" s="48">
        <v>6600.66</v>
      </c>
      <c r="U4439" s="48">
        <v>1615.11</v>
      </c>
      <c r="V4439" s="48">
        <v>40228.42</v>
      </c>
      <c r="W4439" s="48">
        <v>11509.73</v>
      </c>
      <c r="X4439" s="48">
        <v>11511.77</v>
      </c>
      <c r="Y4439" s="50"/>
      <c r="Z4439" s="50"/>
      <c r="AA4439" s="50"/>
      <c r="AB4439" s="50"/>
      <c r="AC4439" s="50"/>
      <c r="AD4439" s="50"/>
      <c r="AE4439" s="48">
        <v>22155.17</v>
      </c>
      <c r="AF4439" s="48">
        <v>25313.58</v>
      </c>
      <c r="AG4439" s="48">
        <v>72513.38</v>
      </c>
      <c r="AH4439" s="48">
        <v>11204.93</v>
      </c>
    </row>
    <row r="4440" spans="1:34">
      <c r="A4440" s="48">
        <v>2547456</v>
      </c>
      <c r="B4440" s="49" t="s">
        <v>13103</v>
      </c>
      <c r="C4440" s="49" t="s">
        <v>13104</v>
      </c>
      <c r="D4440" s="49" t="s">
        <v>13105</v>
      </c>
      <c r="E4440" s="50"/>
      <c r="F4440" s="50"/>
      <c r="G4440" s="50"/>
      <c r="H4440" s="48">
        <v>5660.18</v>
      </c>
      <c r="I4440" s="50"/>
      <c r="J4440" s="48">
        <v>67938.89</v>
      </c>
      <c r="K4440" s="48">
        <v>45160.21</v>
      </c>
      <c r="L4440" s="48">
        <v>8054.21</v>
      </c>
      <c r="M4440" s="48">
        <v>13786.37</v>
      </c>
      <c r="N4440" s="48">
        <v>14025.39</v>
      </c>
      <c r="O4440" s="50"/>
      <c r="P4440" s="48">
        <v>25114.720000000001</v>
      </c>
      <c r="Q4440" s="48">
        <v>200097.69</v>
      </c>
      <c r="R4440" s="48">
        <v>17742.509999999998</v>
      </c>
      <c r="S4440" s="48">
        <v>5912.18</v>
      </c>
      <c r="T4440" s="50"/>
      <c r="U4440" s="50"/>
      <c r="V4440" s="50"/>
      <c r="W4440" s="48">
        <v>1115.3</v>
      </c>
      <c r="X4440" s="50"/>
      <c r="Y4440" s="48">
        <v>158187.26999999999</v>
      </c>
      <c r="Z4440" s="48">
        <v>139962.67000000001</v>
      </c>
      <c r="AA4440" s="48">
        <v>35936.57</v>
      </c>
      <c r="AB4440" s="48">
        <v>31050.5</v>
      </c>
      <c r="AC4440" s="48">
        <v>27490.44</v>
      </c>
      <c r="AD4440" s="50"/>
      <c r="AE4440" s="48">
        <v>91790.67</v>
      </c>
      <c r="AF4440" s="48">
        <v>402740.38</v>
      </c>
      <c r="AG4440" s="48">
        <v>94025.3</v>
      </c>
      <c r="AH4440" s="48">
        <v>37285.9</v>
      </c>
    </row>
    <row r="4441" spans="1:34">
      <c r="A4441" s="48">
        <v>2542557</v>
      </c>
      <c r="B4441" s="49" t="s">
        <v>13106</v>
      </c>
      <c r="C4441" s="49" t="s">
        <v>13107</v>
      </c>
      <c r="D4441" s="49" t="s">
        <v>13108</v>
      </c>
      <c r="E4441" s="48">
        <v>88608.7</v>
      </c>
      <c r="F4441" s="48">
        <v>70104.039999999994</v>
      </c>
      <c r="G4441" s="48">
        <v>59081.8</v>
      </c>
      <c r="H4441" s="48">
        <v>58259.839999999997</v>
      </c>
      <c r="I4441" s="48">
        <v>58930.83</v>
      </c>
      <c r="J4441" s="48">
        <v>48126.45</v>
      </c>
      <c r="K4441" s="48">
        <v>47857.34</v>
      </c>
      <c r="L4441" s="48">
        <v>51590.43</v>
      </c>
      <c r="M4441" s="48">
        <v>65048.89</v>
      </c>
      <c r="N4441" s="48">
        <v>79610.3</v>
      </c>
      <c r="O4441" s="48">
        <v>36198</v>
      </c>
      <c r="P4441" s="48">
        <v>48911.39</v>
      </c>
      <c r="Q4441" s="48">
        <v>58866.82</v>
      </c>
      <c r="R4441" s="48">
        <v>36250.1</v>
      </c>
      <c r="S4441" s="48">
        <v>36448.089999999997</v>
      </c>
      <c r="T4441" s="48">
        <v>374851.66</v>
      </c>
      <c r="U4441" s="48">
        <v>291032.71999999997</v>
      </c>
      <c r="V4441" s="48">
        <v>327166.06</v>
      </c>
      <c r="W4441" s="48">
        <v>51699.26</v>
      </c>
      <c r="X4441" s="48">
        <v>279144.94</v>
      </c>
      <c r="Y4441" s="48">
        <v>13168.21</v>
      </c>
      <c r="Z4441" s="48">
        <v>16439.98</v>
      </c>
      <c r="AA4441" s="48">
        <v>157969.48000000001</v>
      </c>
      <c r="AB4441" s="48">
        <v>387306.62</v>
      </c>
      <c r="AC4441" s="48">
        <v>389128.97</v>
      </c>
      <c r="AD4441" s="48">
        <v>20391.259999999998</v>
      </c>
      <c r="AE4441" s="48">
        <v>22679.59</v>
      </c>
      <c r="AF4441" s="48">
        <v>146055.45000000001</v>
      </c>
      <c r="AG4441" s="48">
        <v>34157.019999999997</v>
      </c>
      <c r="AH4441" s="48">
        <v>35620.78</v>
      </c>
    </row>
    <row r="4442" spans="1:34">
      <c r="A4442" s="48">
        <v>2544308</v>
      </c>
      <c r="B4442" s="49" t="s">
        <v>13109</v>
      </c>
      <c r="C4442" s="49" t="s">
        <v>13110</v>
      </c>
      <c r="D4442" s="49" t="s">
        <v>13111</v>
      </c>
      <c r="E4442" s="48">
        <v>83988.07</v>
      </c>
      <c r="F4442" s="48">
        <v>43129.07</v>
      </c>
      <c r="G4442" s="48">
        <v>58505.37</v>
      </c>
      <c r="H4442" s="48">
        <v>67644.5</v>
      </c>
      <c r="I4442" s="48">
        <v>44748.03</v>
      </c>
      <c r="J4442" s="48">
        <v>16035.32</v>
      </c>
      <c r="K4442" s="48">
        <v>16109.35</v>
      </c>
      <c r="L4442" s="48">
        <v>18125.41</v>
      </c>
      <c r="M4442" s="48">
        <v>33864.730000000003</v>
      </c>
      <c r="N4442" s="48">
        <v>35041.83</v>
      </c>
      <c r="O4442" s="48">
        <v>12739.27</v>
      </c>
      <c r="P4442" s="48">
        <v>10418.209999999999</v>
      </c>
      <c r="Q4442" s="48">
        <v>17350.349999999999</v>
      </c>
      <c r="R4442" s="48">
        <v>5383.1</v>
      </c>
      <c r="S4442" s="50"/>
      <c r="T4442" s="48">
        <v>135509.84</v>
      </c>
      <c r="U4442" s="48">
        <v>89507.93</v>
      </c>
      <c r="V4442" s="48">
        <v>50678.89</v>
      </c>
      <c r="W4442" s="48">
        <v>130743.54</v>
      </c>
      <c r="X4442" s="48">
        <v>46605.7</v>
      </c>
      <c r="Y4442" s="48">
        <v>2281.33</v>
      </c>
      <c r="Z4442" s="48">
        <v>46059.05</v>
      </c>
      <c r="AA4442" s="48">
        <v>101431.34</v>
      </c>
      <c r="AB4442" s="48">
        <v>80251.16</v>
      </c>
      <c r="AC4442" s="48">
        <v>57546.94</v>
      </c>
      <c r="AD4442" s="48">
        <v>51806.25</v>
      </c>
      <c r="AE4442" s="48">
        <v>23094.97</v>
      </c>
      <c r="AF4442" s="48">
        <v>24305.7</v>
      </c>
      <c r="AG4442" s="48">
        <v>7616.97</v>
      </c>
      <c r="AH4442" s="50"/>
    </row>
    <row r="4443" spans="1:34">
      <c r="A4443" s="48">
        <v>2546793</v>
      </c>
      <c r="B4443" s="49" t="s">
        <v>13112</v>
      </c>
      <c r="C4443" s="49" t="s">
        <v>13113</v>
      </c>
      <c r="D4443" s="49" t="s">
        <v>13114</v>
      </c>
      <c r="E4443" s="48">
        <v>35084.980000000003</v>
      </c>
      <c r="F4443" s="48">
        <v>25547.68</v>
      </c>
      <c r="G4443" s="48">
        <v>6730.21</v>
      </c>
      <c r="H4443" s="48">
        <v>13029.36</v>
      </c>
      <c r="I4443" s="48">
        <v>26864.720000000001</v>
      </c>
      <c r="J4443" s="48">
        <v>25132.68</v>
      </c>
      <c r="K4443" s="48">
        <v>22373.57</v>
      </c>
      <c r="L4443" s="48">
        <v>14064.38</v>
      </c>
      <c r="M4443" s="48">
        <v>26650.7</v>
      </c>
      <c r="N4443" s="48">
        <v>28743.8</v>
      </c>
      <c r="O4443" s="48">
        <v>3805.1</v>
      </c>
      <c r="P4443" s="48">
        <v>19455.490000000002</v>
      </c>
      <c r="Q4443" s="48">
        <v>25841.7</v>
      </c>
      <c r="R4443" s="48">
        <v>19787.509999999998</v>
      </c>
      <c r="S4443" s="48">
        <v>17739.439999999999</v>
      </c>
      <c r="T4443" s="48">
        <v>32393.91</v>
      </c>
      <c r="U4443" s="48">
        <v>34841.89</v>
      </c>
      <c r="V4443" s="48">
        <v>639.49</v>
      </c>
      <c r="W4443" s="48">
        <v>1808.7</v>
      </c>
      <c r="X4443" s="48">
        <v>39426.550000000003</v>
      </c>
      <c r="Y4443" s="48">
        <v>63416.32</v>
      </c>
      <c r="Z4443" s="48">
        <v>74122.16</v>
      </c>
      <c r="AA4443" s="48">
        <v>63634.86</v>
      </c>
      <c r="AB4443" s="48">
        <v>58513.1</v>
      </c>
      <c r="AC4443" s="48">
        <v>53339.82</v>
      </c>
      <c r="AD4443" s="48">
        <v>896.94</v>
      </c>
      <c r="AE4443" s="48">
        <v>68621.649999999994</v>
      </c>
      <c r="AF4443" s="48">
        <v>56682.83</v>
      </c>
      <c r="AG4443" s="48">
        <v>107746.49</v>
      </c>
      <c r="AH4443" s="48">
        <v>107576.34</v>
      </c>
    </row>
    <row r="4444" spans="1:34">
      <c r="A4444" s="48">
        <v>2541981</v>
      </c>
      <c r="B4444" s="49" t="s">
        <v>13115</v>
      </c>
      <c r="C4444" s="49" t="s">
        <v>13116</v>
      </c>
      <c r="D4444" s="49" t="s">
        <v>13117</v>
      </c>
      <c r="E4444" s="48">
        <v>50912.37</v>
      </c>
      <c r="F4444" s="48">
        <v>36035.879999999997</v>
      </c>
      <c r="G4444" s="48">
        <v>30112.79</v>
      </c>
      <c r="H4444" s="48">
        <v>38282.99</v>
      </c>
      <c r="I4444" s="48">
        <v>29347.8</v>
      </c>
      <c r="J4444" s="48">
        <v>34194.86</v>
      </c>
      <c r="K4444" s="48">
        <v>24091.62</v>
      </c>
      <c r="L4444" s="48">
        <v>22194.55</v>
      </c>
      <c r="M4444" s="48">
        <v>30703.74</v>
      </c>
      <c r="N4444" s="48">
        <v>40058.959999999999</v>
      </c>
      <c r="O4444" s="48">
        <v>13012.29</v>
      </c>
      <c r="P4444" s="48">
        <v>3736.09</v>
      </c>
      <c r="Q4444" s="48">
        <v>6837.2</v>
      </c>
      <c r="R4444" s="48">
        <v>1805.05</v>
      </c>
      <c r="S4444" s="48">
        <v>888.03</v>
      </c>
      <c r="T4444" s="48">
        <v>59496.37</v>
      </c>
      <c r="U4444" s="48">
        <v>51107.24</v>
      </c>
      <c r="V4444" s="48">
        <v>44731.94</v>
      </c>
      <c r="W4444" s="48">
        <v>58465.29</v>
      </c>
      <c r="X4444" s="48">
        <v>46074.77</v>
      </c>
      <c r="Y4444" s="48">
        <v>82852.73</v>
      </c>
      <c r="Z4444" s="48">
        <v>81175.45</v>
      </c>
      <c r="AA4444" s="48">
        <v>90556.55</v>
      </c>
      <c r="AB4444" s="48">
        <v>62858.91</v>
      </c>
      <c r="AC4444" s="48">
        <v>72164.320000000007</v>
      </c>
      <c r="AD4444" s="48">
        <v>57854.03</v>
      </c>
      <c r="AE4444" s="48">
        <v>1634.29</v>
      </c>
      <c r="AF4444" s="48">
        <v>16382.45</v>
      </c>
      <c r="AG4444" s="48">
        <v>2577.1799999999998</v>
      </c>
      <c r="AH4444" s="48">
        <v>1303.82</v>
      </c>
    </row>
    <row r="4445" spans="1:34">
      <c r="A4445" s="48">
        <v>2541732</v>
      </c>
      <c r="B4445" s="49" t="s">
        <v>13118</v>
      </c>
      <c r="C4445" s="49" t="s">
        <v>13119</v>
      </c>
      <c r="D4445" s="49" t="s">
        <v>13120</v>
      </c>
      <c r="E4445" s="48">
        <v>20516.580000000002</v>
      </c>
      <c r="F4445" s="48">
        <v>12467.31</v>
      </c>
      <c r="G4445" s="48">
        <v>6756.2</v>
      </c>
      <c r="H4445" s="48">
        <v>5478.15</v>
      </c>
      <c r="I4445" s="48">
        <v>6002.17</v>
      </c>
      <c r="J4445" s="48">
        <v>2089.06</v>
      </c>
      <c r="K4445" s="48">
        <v>1464.04</v>
      </c>
      <c r="L4445" s="48">
        <v>777.02</v>
      </c>
      <c r="M4445" s="48">
        <v>1382.04</v>
      </c>
      <c r="N4445" s="48">
        <v>1232.03</v>
      </c>
      <c r="O4445" s="50"/>
      <c r="P4445" s="48">
        <v>3330.09</v>
      </c>
      <c r="Q4445" s="48">
        <v>1329.04</v>
      </c>
      <c r="R4445" s="50"/>
      <c r="S4445" s="50"/>
      <c r="T4445" s="48">
        <v>11710.32</v>
      </c>
      <c r="U4445" s="48">
        <v>15017.04</v>
      </c>
      <c r="V4445" s="50"/>
      <c r="W4445" s="50"/>
      <c r="X4445" s="50"/>
      <c r="Y4445" s="50"/>
      <c r="Z4445" s="50"/>
      <c r="AA4445" s="50"/>
      <c r="AB4445" s="50"/>
      <c r="AC4445" s="50"/>
      <c r="AD4445" s="50"/>
      <c r="AE4445" s="48">
        <v>8021.81</v>
      </c>
      <c r="AF4445" s="50"/>
      <c r="AG4445" s="50"/>
      <c r="AH4445" s="50"/>
    </row>
    <row r="4446" spans="1:34">
      <c r="A4446" s="48">
        <v>2544804</v>
      </c>
      <c r="B4446" s="49" t="s">
        <v>13121</v>
      </c>
      <c r="C4446" s="49" t="s">
        <v>13122</v>
      </c>
      <c r="D4446" s="49" t="s">
        <v>13123</v>
      </c>
      <c r="E4446" s="48">
        <v>13385.41</v>
      </c>
      <c r="F4446" s="48">
        <v>8401.24</v>
      </c>
      <c r="G4446" s="48">
        <v>22332.6</v>
      </c>
      <c r="H4446" s="48">
        <v>19156.509999999998</v>
      </c>
      <c r="I4446" s="48">
        <v>19856.52</v>
      </c>
      <c r="J4446" s="48">
        <v>16438.45</v>
      </c>
      <c r="K4446" s="48">
        <v>11172.29</v>
      </c>
      <c r="L4446" s="48">
        <v>9816.2800000000007</v>
      </c>
      <c r="M4446" s="48">
        <v>13644.34</v>
      </c>
      <c r="N4446" s="48">
        <v>14651.38</v>
      </c>
      <c r="O4446" s="48">
        <v>6012.14</v>
      </c>
      <c r="P4446" s="48">
        <v>6625.17</v>
      </c>
      <c r="Q4446" s="50"/>
      <c r="R4446" s="48">
        <v>3645.12</v>
      </c>
      <c r="S4446" s="48">
        <v>3469.11</v>
      </c>
      <c r="T4446" s="48">
        <v>12950.87</v>
      </c>
      <c r="U4446" s="48">
        <v>3949.33</v>
      </c>
      <c r="V4446" s="48">
        <v>27745.51</v>
      </c>
      <c r="W4446" s="48">
        <v>26242.79</v>
      </c>
      <c r="X4446" s="48">
        <v>27901.41</v>
      </c>
      <c r="Y4446" s="48">
        <v>38296.089999999997</v>
      </c>
      <c r="Z4446" s="48">
        <v>33128.699999999997</v>
      </c>
      <c r="AA4446" s="48">
        <v>40115.82</v>
      </c>
      <c r="AB4446" s="48">
        <v>26685.68</v>
      </c>
      <c r="AC4446" s="48">
        <v>25897.16</v>
      </c>
      <c r="AD4446" s="48">
        <v>31498.67</v>
      </c>
      <c r="AE4446" s="48">
        <v>21298.58</v>
      </c>
      <c r="AF4446" s="50"/>
      <c r="AG4446" s="48">
        <v>15580.67</v>
      </c>
      <c r="AH4446" s="48">
        <v>16113.55</v>
      </c>
    </row>
    <row r="4447" spans="1:34">
      <c r="A4447" s="48">
        <v>2544846</v>
      </c>
      <c r="B4447" s="49" t="s">
        <v>13124</v>
      </c>
      <c r="C4447" s="49" t="s">
        <v>13125</v>
      </c>
      <c r="D4447" s="49" t="s">
        <v>13126</v>
      </c>
      <c r="E4447" s="48">
        <v>25640.73</v>
      </c>
      <c r="F4447" s="48">
        <v>24763.56</v>
      </c>
      <c r="G4447" s="48">
        <v>11834.34</v>
      </c>
      <c r="H4447" s="48">
        <v>8473.2199999999993</v>
      </c>
      <c r="I4447" s="48">
        <v>16465.36</v>
      </c>
      <c r="J4447" s="48">
        <v>34890.69</v>
      </c>
      <c r="K4447" s="48">
        <v>25865.52</v>
      </c>
      <c r="L4447" s="48">
        <v>17628.34</v>
      </c>
      <c r="M4447" s="48">
        <v>23468.5</v>
      </c>
      <c r="N4447" s="48">
        <v>24766.51</v>
      </c>
      <c r="O4447" s="48">
        <v>9145.18</v>
      </c>
      <c r="P4447" s="48">
        <v>4742.08</v>
      </c>
      <c r="Q4447" s="48">
        <v>7570.15</v>
      </c>
      <c r="R4447" s="50"/>
      <c r="S4447" s="50"/>
      <c r="T4447" s="48">
        <v>45548.73</v>
      </c>
      <c r="U4447" s="48">
        <v>45055.39</v>
      </c>
      <c r="V4447" s="48">
        <v>23294.38</v>
      </c>
      <c r="W4447" s="48">
        <v>22030.79</v>
      </c>
      <c r="X4447" s="48">
        <v>25815.11</v>
      </c>
      <c r="Y4447" s="48">
        <v>88153.75</v>
      </c>
      <c r="Z4447" s="48">
        <v>75638.92</v>
      </c>
      <c r="AA4447" s="48">
        <v>68398.95</v>
      </c>
      <c r="AB4447" s="48">
        <v>48423.05</v>
      </c>
      <c r="AC4447" s="48">
        <v>45804.81</v>
      </c>
      <c r="AD4447" s="48">
        <v>29548.93</v>
      </c>
      <c r="AE4447" s="48">
        <v>1822.71</v>
      </c>
      <c r="AF4447" s="48">
        <v>17202.099999999999</v>
      </c>
      <c r="AG4447" s="50"/>
      <c r="AH4447" s="50"/>
    </row>
    <row r="4448" spans="1:34">
      <c r="A4448" s="48">
        <v>2547471</v>
      </c>
      <c r="B4448" s="49" t="s">
        <v>13127</v>
      </c>
      <c r="C4448" s="49" t="s">
        <v>13128</v>
      </c>
      <c r="D4448" s="49" t="s">
        <v>13129</v>
      </c>
      <c r="E4448" s="48">
        <v>119447.21</v>
      </c>
      <c r="F4448" s="48">
        <v>91553.33</v>
      </c>
      <c r="G4448" s="48">
        <v>39155.99</v>
      </c>
      <c r="H4448" s="48">
        <v>47441.16</v>
      </c>
      <c r="I4448" s="48">
        <v>49916.14</v>
      </c>
      <c r="J4448" s="48">
        <v>82563.960000000006</v>
      </c>
      <c r="K4448" s="48">
        <v>72142.75</v>
      </c>
      <c r="L4448" s="48">
        <v>74763.61</v>
      </c>
      <c r="M4448" s="48">
        <v>102504.23</v>
      </c>
      <c r="N4448" s="48">
        <v>127285.2</v>
      </c>
      <c r="O4448" s="48">
        <v>78810.64</v>
      </c>
      <c r="P4448" s="48">
        <v>84776.95</v>
      </c>
      <c r="Q4448" s="48">
        <v>103998.66</v>
      </c>
      <c r="R4448" s="48">
        <v>66013.38</v>
      </c>
      <c r="S4448" s="48">
        <v>67024.479999999996</v>
      </c>
      <c r="T4448" s="48">
        <v>448736.25</v>
      </c>
      <c r="U4448" s="48">
        <v>481548.66</v>
      </c>
      <c r="V4448" s="48">
        <v>19309.36</v>
      </c>
      <c r="W4448" s="48">
        <v>77704.33</v>
      </c>
      <c r="X4448" s="48">
        <v>83339.929999999993</v>
      </c>
      <c r="Y4448" s="48">
        <v>56305.82</v>
      </c>
      <c r="Z4448" s="48">
        <v>64797.52</v>
      </c>
      <c r="AA4448" s="48">
        <v>88680.44</v>
      </c>
      <c r="AB4448" s="48">
        <v>197341.42</v>
      </c>
      <c r="AC4448" s="48">
        <v>646213.38</v>
      </c>
      <c r="AD4448" s="48">
        <v>412967.28</v>
      </c>
      <c r="AE4448" s="48">
        <v>94667.13</v>
      </c>
      <c r="AF4448" s="48">
        <v>305045.59000000003</v>
      </c>
      <c r="AG4448" s="48">
        <v>152531.76999999999</v>
      </c>
      <c r="AH4448" s="48">
        <v>165709.48000000001</v>
      </c>
    </row>
    <row r="4449" spans="1:34">
      <c r="A4449" s="48">
        <v>2547582</v>
      </c>
      <c r="B4449" s="49" t="s">
        <v>13130</v>
      </c>
      <c r="C4449" s="49" t="s">
        <v>13131</v>
      </c>
      <c r="D4449" s="49" t="s">
        <v>13132</v>
      </c>
      <c r="E4449" s="48">
        <v>20337.54</v>
      </c>
      <c r="F4449" s="48">
        <v>13464.38</v>
      </c>
      <c r="G4449" s="48">
        <v>19417.54</v>
      </c>
      <c r="H4449" s="48">
        <v>16114.46</v>
      </c>
      <c r="I4449" s="48">
        <v>18358.52</v>
      </c>
      <c r="J4449" s="48">
        <v>1184.05</v>
      </c>
      <c r="K4449" s="48">
        <v>1766.04</v>
      </c>
      <c r="L4449" s="48">
        <v>1600.06</v>
      </c>
      <c r="M4449" s="48">
        <v>6451.17</v>
      </c>
      <c r="N4449" s="48">
        <v>1447.05</v>
      </c>
      <c r="O4449" s="50"/>
      <c r="P4449" s="48">
        <v>1012.04</v>
      </c>
      <c r="Q4449" s="50"/>
      <c r="R4449" s="48">
        <v>1041.03</v>
      </c>
      <c r="S4449" s="50"/>
      <c r="T4449" s="48">
        <v>24993.26</v>
      </c>
      <c r="U4449" s="48">
        <v>28078.67</v>
      </c>
      <c r="V4449" s="48">
        <v>32168.18</v>
      </c>
      <c r="W4449" s="48">
        <v>31985</v>
      </c>
      <c r="X4449" s="48">
        <v>36969.589999999997</v>
      </c>
      <c r="Y4449" s="48">
        <v>638.27</v>
      </c>
      <c r="Z4449" s="48">
        <v>1283.03</v>
      </c>
      <c r="AA4449" s="48">
        <v>1273.42</v>
      </c>
      <c r="AB4449" s="48">
        <v>7359.12</v>
      </c>
      <c r="AC4449" s="48">
        <v>820.69</v>
      </c>
      <c r="AD4449" s="50"/>
      <c r="AE4449" s="48">
        <v>1076.02</v>
      </c>
      <c r="AF4449" s="50"/>
      <c r="AG4449" s="48">
        <v>1703.05</v>
      </c>
      <c r="AH4449" s="50"/>
    </row>
    <row r="4450" spans="1:34">
      <c r="A4450" s="48">
        <v>2542462</v>
      </c>
      <c r="B4450" s="49" t="s">
        <v>13133</v>
      </c>
      <c r="C4450" s="49" t="s">
        <v>13134</v>
      </c>
      <c r="D4450" s="49" t="s">
        <v>13135</v>
      </c>
      <c r="E4450" s="48">
        <v>48424.17</v>
      </c>
      <c r="F4450" s="48">
        <v>34961.839999999997</v>
      </c>
      <c r="G4450" s="48">
        <v>43368.94</v>
      </c>
      <c r="H4450" s="48">
        <v>22437.54</v>
      </c>
      <c r="I4450" s="48">
        <v>44073.02</v>
      </c>
      <c r="J4450" s="48">
        <v>27212.6</v>
      </c>
      <c r="K4450" s="48">
        <v>17766.38</v>
      </c>
      <c r="L4450" s="48">
        <v>5710.13</v>
      </c>
      <c r="M4450" s="48">
        <v>18944.39</v>
      </c>
      <c r="N4450" s="48">
        <v>21927.49</v>
      </c>
      <c r="O4450" s="48">
        <v>11642.23</v>
      </c>
      <c r="P4450" s="48">
        <v>21967.49</v>
      </c>
      <c r="Q4450" s="48">
        <v>21231.53</v>
      </c>
      <c r="R4450" s="48">
        <v>7948.16</v>
      </c>
      <c r="S4450" s="48">
        <v>7224.16</v>
      </c>
      <c r="T4450" s="48">
        <v>70105.55</v>
      </c>
      <c r="U4450" s="48">
        <v>76303.59</v>
      </c>
      <c r="V4450" s="48">
        <v>78963.61</v>
      </c>
      <c r="W4450" s="48">
        <v>16524.37</v>
      </c>
      <c r="X4450" s="48">
        <v>97595.14</v>
      </c>
      <c r="Y4450" s="48">
        <v>90158.66</v>
      </c>
      <c r="Z4450" s="48">
        <v>81092.490000000005</v>
      </c>
      <c r="AA4450" s="48">
        <v>1624.75</v>
      </c>
      <c r="AB4450" s="48">
        <v>25508.63</v>
      </c>
      <c r="AC4450" s="48">
        <v>25292.76</v>
      </c>
      <c r="AD4450" s="48">
        <v>35222.620000000003</v>
      </c>
      <c r="AE4450" s="48">
        <v>108147.59</v>
      </c>
      <c r="AF4450" s="48">
        <v>29490.06</v>
      </c>
      <c r="AG4450" s="48">
        <v>5684.21</v>
      </c>
      <c r="AH4450" s="48">
        <v>5247.73</v>
      </c>
    </row>
    <row r="4451" spans="1:34">
      <c r="A4451" s="48">
        <v>2542918</v>
      </c>
      <c r="B4451" s="49" t="s">
        <v>13136</v>
      </c>
      <c r="C4451" s="49" t="s">
        <v>13137</v>
      </c>
      <c r="D4451" s="49" t="s">
        <v>13138</v>
      </c>
      <c r="E4451" s="48">
        <v>34285.79</v>
      </c>
      <c r="F4451" s="48">
        <v>22340.560000000001</v>
      </c>
      <c r="G4451" s="50"/>
      <c r="H4451" s="48">
        <v>15050.37</v>
      </c>
      <c r="I4451" s="50"/>
      <c r="J4451" s="48">
        <v>7936.17</v>
      </c>
      <c r="K4451" s="48">
        <v>13200.31</v>
      </c>
      <c r="L4451" s="48">
        <v>13408.29</v>
      </c>
      <c r="M4451" s="48">
        <v>7534.16</v>
      </c>
      <c r="N4451" s="48">
        <v>20247.490000000002</v>
      </c>
      <c r="O4451" s="48">
        <v>6981.15</v>
      </c>
      <c r="P4451" s="48">
        <v>13894.34</v>
      </c>
      <c r="Q4451" s="48">
        <v>17724.400000000001</v>
      </c>
      <c r="R4451" s="48">
        <v>12157.28</v>
      </c>
      <c r="S4451" s="48">
        <v>21604.53</v>
      </c>
      <c r="T4451" s="48">
        <v>26498.29</v>
      </c>
      <c r="U4451" s="48">
        <v>25069.66</v>
      </c>
      <c r="V4451" s="50"/>
      <c r="W4451" s="48">
        <v>10621.54</v>
      </c>
      <c r="X4451" s="50"/>
      <c r="Y4451" s="48">
        <v>998.59</v>
      </c>
      <c r="Z4451" s="48">
        <v>24981.86</v>
      </c>
      <c r="AA4451" s="48">
        <v>61775.33</v>
      </c>
      <c r="AB4451" s="48">
        <v>14494.24</v>
      </c>
      <c r="AC4451" s="48">
        <v>32221.13</v>
      </c>
      <c r="AD4451" s="48">
        <v>31766.78</v>
      </c>
      <c r="AE4451" s="48">
        <v>45613.13</v>
      </c>
      <c r="AF4451" s="48">
        <v>35889.75</v>
      </c>
      <c r="AG4451" s="48">
        <v>62962.080000000002</v>
      </c>
      <c r="AH4451" s="48">
        <v>162080.53</v>
      </c>
    </row>
    <row r="4452" spans="1:34">
      <c r="A4452" s="48">
        <v>2545915</v>
      </c>
      <c r="B4452" s="49" t="s">
        <v>13139</v>
      </c>
      <c r="C4452" s="49" t="s">
        <v>13140</v>
      </c>
      <c r="D4452" s="49" t="s">
        <v>13141</v>
      </c>
      <c r="E4452" s="48">
        <v>24734.74</v>
      </c>
      <c r="F4452" s="48">
        <v>9696.2800000000007</v>
      </c>
      <c r="G4452" s="48">
        <v>17766.5</v>
      </c>
      <c r="H4452" s="48">
        <v>13366.36</v>
      </c>
      <c r="I4452" s="48">
        <v>14756.4</v>
      </c>
      <c r="J4452" s="48">
        <v>8733.2099999999991</v>
      </c>
      <c r="K4452" s="48">
        <v>8228.2099999999991</v>
      </c>
      <c r="L4452" s="48">
        <v>2669.06</v>
      </c>
      <c r="M4452" s="48">
        <v>11824.32</v>
      </c>
      <c r="N4452" s="48">
        <v>14514.38</v>
      </c>
      <c r="O4452" s="48">
        <v>2718.07</v>
      </c>
      <c r="P4452" s="48">
        <v>7777.19</v>
      </c>
      <c r="Q4452" s="48">
        <v>8024.22</v>
      </c>
      <c r="R4452" s="48">
        <v>2800.08</v>
      </c>
      <c r="S4452" s="50"/>
      <c r="T4452" s="48">
        <v>37083.15</v>
      </c>
      <c r="U4452" s="48">
        <v>9821.41</v>
      </c>
      <c r="V4452" s="48">
        <v>35826.800000000003</v>
      </c>
      <c r="W4452" s="48">
        <v>23836.87</v>
      </c>
      <c r="X4452" s="48">
        <v>23307.47</v>
      </c>
      <c r="Y4452" s="48">
        <v>13560.48</v>
      </c>
      <c r="Z4452" s="48">
        <v>24296.01</v>
      </c>
      <c r="AA4452" s="48">
        <v>2471.31</v>
      </c>
      <c r="AB4452" s="48">
        <v>29223.03</v>
      </c>
      <c r="AC4452" s="48">
        <v>42346.46</v>
      </c>
      <c r="AD4452" s="48">
        <v>2480.27</v>
      </c>
      <c r="AE4452" s="48">
        <v>22517.57</v>
      </c>
      <c r="AF4452" s="48">
        <v>19445.810000000001</v>
      </c>
      <c r="AG4452" s="48">
        <v>5097.78</v>
      </c>
      <c r="AH4452" s="50"/>
    </row>
    <row r="4453" spans="1:34">
      <c r="A4453" s="48">
        <v>2545938</v>
      </c>
      <c r="B4453" s="49" t="s">
        <v>13142</v>
      </c>
      <c r="C4453" s="49" t="s">
        <v>13143</v>
      </c>
      <c r="D4453" s="49" t="s">
        <v>13144</v>
      </c>
      <c r="E4453" s="48">
        <v>23961.62</v>
      </c>
      <c r="F4453" s="48">
        <v>6403.16</v>
      </c>
      <c r="G4453" s="48">
        <v>19726.439999999999</v>
      </c>
      <c r="H4453" s="48">
        <v>20036.48</v>
      </c>
      <c r="I4453" s="48">
        <v>16463.37</v>
      </c>
      <c r="J4453" s="48">
        <v>3460.07</v>
      </c>
      <c r="K4453" s="50"/>
      <c r="L4453" s="48">
        <v>7310.15</v>
      </c>
      <c r="M4453" s="48">
        <v>7478.22</v>
      </c>
      <c r="N4453" s="48">
        <v>5443.12</v>
      </c>
      <c r="O4453" s="50"/>
      <c r="P4453" s="48">
        <v>1402.05</v>
      </c>
      <c r="Q4453" s="48">
        <v>8911.27</v>
      </c>
      <c r="R4453" s="48">
        <v>3914.09</v>
      </c>
      <c r="S4453" s="50"/>
      <c r="T4453" s="48">
        <v>29642.89</v>
      </c>
      <c r="U4453" s="48">
        <v>5879.48</v>
      </c>
      <c r="V4453" s="48">
        <v>27753.78</v>
      </c>
      <c r="W4453" s="48">
        <v>30244.34</v>
      </c>
      <c r="X4453" s="48">
        <v>23517.439999999999</v>
      </c>
      <c r="Y4453" s="48">
        <v>1861.77</v>
      </c>
      <c r="Z4453" s="50"/>
      <c r="AA4453" s="48">
        <v>14646.47</v>
      </c>
      <c r="AB4453" s="48">
        <v>17982.259999999998</v>
      </c>
      <c r="AC4453" s="48">
        <v>3076.33</v>
      </c>
      <c r="AD4453" s="50"/>
      <c r="AE4453" s="48">
        <v>2923.5</v>
      </c>
      <c r="AF4453" s="48">
        <v>31856.04</v>
      </c>
      <c r="AG4453" s="48">
        <v>6372.64</v>
      </c>
      <c r="AH4453" s="50"/>
    </row>
    <row r="4454" spans="1:34">
      <c r="A4454" s="48">
        <v>2544687</v>
      </c>
      <c r="B4454" s="49" t="s">
        <v>13145</v>
      </c>
      <c r="C4454" s="49" t="s">
        <v>13146</v>
      </c>
      <c r="D4454" s="49" t="s">
        <v>13147</v>
      </c>
      <c r="E4454" s="48">
        <v>22620.66</v>
      </c>
      <c r="F4454" s="48">
        <v>13881.39</v>
      </c>
      <c r="G4454" s="48">
        <v>16816.47</v>
      </c>
      <c r="H4454" s="48">
        <v>16210.43</v>
      </c>
      <c r="I4454" s="48">
        <v>19699.52</v>
      </c>
      <c r="J4454" s="48">
        <v>7018.19</v>
      </c>
      <c r="K4454" s="48">
        <v>9682.25</v>
      </c>
      <c r="L4454" s="48">
        <v>8777.25</v>
      </c>
      <c r="M4454" s="48">
        <v>10924.3</v>
      </c>
      <c r="N4454" s="48">
        <v>13370.35</v>
      </c>
      <c r="O4454" s="48">
        <v>6322.16</v>
      </c>
      <c r="P4454" s="48">
        <v>5482.16</v>
      </c>
      <c r="Q4454" s="48">
        <v>13716.38</v>
      </c>
      <c r="R4454" s="48">
        <v>7876.23</v>
      </c>
      <c r="S4454" s="48">
        <v>9919.25</v>
      </c>
      <c r="T4454" s="48">
        <v>22347.01</v>
      </c>
      <c r="U4454" s="48">
        <v>19430.330000000002</v>
      </c>
      <c r="V4454" s="48">
        <v>21756.34</v>
      </c>
      <c r="W4454" s="48">
        <v>22675.599999999999</v>
      </c>
      <c r="X4454" s="48">
        <v>27429.67</v>
      </c>
      <c r="Y4454" s="48">
        <v>20833.93</v>
      </c>
      <c r="Z4454" s="48">
        <v>28422.91</v>
      </c>
      <c r="AA4454" s="48">
        <v>34014.370000000003</v>
      </c>
      <c r="AB4454" s="48">
        <v>21323.54</v>
      </c>
      <c r="AC4454" s="48">
        <v>23132.22</v>
      </c>
      <c r="AD4454" s="48">
        <v>34318.800000000003</v>
      </c>
      <c r="AE4454" s="48">
        <v>19994.91</v>
      </c>
      <c r="AF4454" s="48">
        <v>28991.15</v>
      </c>
      <c r="AG4454" s="48">
        <v>49129.79</v>
      </c>
      <c r="AH4454" s="48">
        <v>57013.97</v>
      </c>
    </row>
    <row r="4455" spans="1:34">
      <c r="A4455" s="48">
        <v>2546328</v>
      </c>
      <c r="B4455" s="49" t="s">
        <v>13148</v>
      </c>
      <c r="C4455" s="49" t="s">
        <v>13149</v>
      </c>
      <c r="D4455" s="49" t="s">
        <v>13150</v>
      </c>
      <c r="E4455" s="48">
        <v>41146.82</v>
      </c>
      <c r="F4455" s="48">
        <v>3115.08</v>
      </c>
      <c r="G4455" s="48">
        <v>3460.08</v>
      </c>
      <c r="H4455" s="48">
        <v>6955.16</v>
      </c>
      <c r="I4455" s="48">
        <v>8984.2099999999991</v>
      </c>
      <c r="J4455" s="50"/>
      <c r="K4455" s="50"/>
      <c r="L4455" s="48">
        <v>947.02</v>
      </c>
      <c r="M4455" s="48">
        <v>2593.06</v>
      </c>
      <c r="N4455" s="48">
        <v>5291.13</v>
      </c>
      <c r="O4455" s="50"/>
      <c r="P4455" s="48">
        <v>5102.1099999999997</v>
      </c>
      <c r="Q4455" s="48">
        <v>46352.85</v>
      </c>
      <c r="R4455" s="50"/>
      <c r="S4455" s="48">
        <v>959.02</v>
      </c>
      <c r="T4455" s="48">
        <v>35411.75</v>
      </c>
      <c r="U4455" s="48">
        <v>918.77</v>
      </c>
      <c r="V4455" s="48">
        <v>771.88</v>
      </c>
      <c r="W4455" s="48">
        <v>4843.05</v>
      </c>
      <c r="X4455" s="48">
        <v>6082.76</v>
      </c>
      <c r="Y4455" s="50"/>
      <c r="Z4455" s="50"/>
      <c r="AA4455" s="48">
        <v>1397.67</v>
      </c>
      <c r="AB4455" s="48">
        <v>1342.79</v>
      </c>
      <c r="AC4455" s="48">
        <v>2325.7600000000002</v>
      </c>
      <c r="AD4455" s="50"/>
      <c r="AE4455" s="48">
        <v>3438.13</v>
      </c>
      <c r="AF4455" s="48">
        <v>87907.81</v>
      </c>
      <c r="AG4455" s="50"/>
      <c r="AH4455" s="48">
        <v>2380.0300000000002</v>
      </c>
    </row>
    <row r="4456" spans="1:34">
      <c r="A4456" s="48">
        <v>2544705</v>
      </c>
      <c r="B4456" s="49" t="s">
        <v>13151</v>
      </c>
      <c r="C4456" s="49" t="s">
        <v>13152</v>
      </c>
      <c r="D4456" s="49" t="s">
        <v>13153</v>
      </c>
      <c r="E4456" s="48">
        <v>11305.33</v>
      </c>
      <c r="F4456" s="48">
        <v>2393.0500000000002</v>
      </c>
      <c r="G4456" s="48">
        <v>78434.41</v>
      </c>
      <c r="H4456" s="48">
        <v>108506.11</v>
      </c>
      <c r="I4456" s="48">
        <v>4896.1099999999997</v>
      </c>
      <c r="J4456" s="48">
        <v>75786.28</v>
      </c>
      <c r="K4456" s="48">
        <v>49583.88</v>
      </c>
      <c r="L4456" s="48">
        <v>39433.660000000003</v>
      </c>
      <c r="M4456" s="48">
        <v>82200.45</v>
      </c>
      <c r="N4456" s="48">
        <v>77781.36</v>
      </c>
      <c r="O4456" s="48">
        <v>41165.760000000002</v>
      </c>
      <c r="P4456" s="48">
        <v>1242.02</v>
      </c>
      <c r="Q4456" s="50"/>
      <c r="R4456" s="50"/>
      <c r="S4456" s="50"/>
      <c r="T4456" s="48">
        <v>6924.67</v>
      </c>
      <c r="U4456" s="48">
        <v>1243.6099999999999</v>
      </c>
      <c r="V4456" s="48">
        <v>10302.26</v>
      </c>
      <c r="W4456" s="48">
        <v>7506.89</v>
      </c>
      <c r="X4456" s="48">
        <v>7817.38</v>
      </c>
      <c r="Y4456" s="50"/>
      <c r="Z4456" s="50"/>
      <c r="AA4456" s="50"/>
      <c r="AB4456" s="48">
        <v>2325.71</v>
      </c>
      <c r="AC4456" s="48">
        <v>14078.21</v>
      </c>
      <c r="AD4456" s="48">
        <v>11815.26</v>
      </c>
      <c r="AE4456" s="48">
        <v>1573.29</v>
      </c>
      <c r="AF4456" s="50"/>
      <c r="AG4456" s="50"/>
      <c r="AH4456" s="50"/>
    </row>
    <row r="4457" spans="1:34">
      <c r="A4457" s="48">
        <v>2542318</v>
      </c>
      <c r="B4457" s="49" t="s">
        <v>13154</v>
      </c>
      <c r="C4457" s="49" t="s">
        <v>13155</v>
      </c>
      <c r="D4457" s="49" t="s">
        <v>13156</v>
      </c>
      <c r="E4457" s="48">
        <v>31150.94</v>
      </c>
      <c r="F4457" s="48">
        <v>21972.63</v>
      </c>
      <c r="G4457" s="48">
        <v>19271.53</v>
      </c>
      <c r="H4457" s="48">
        <v>2482.09</v>
      </c>
      <c r="I4457" s="48">
        <v>14012.43</v>
      </c>
      <c r="J4457" s="48">
        <v>9646.27</v>
      </c>
      <c r="K4457" s="48">
        <v>7801.24</v>
      </c>
      <c r="L4457" s="48">
        <v>8302.25</v>
      </c>
      <c r="M4457" s="48">
        <v>12719.37</v>
      </c>
      <c r="N4457" s="48">
        <v>14212.42</v>
      </c>
      <c r="O4457" s="48">
        <v>6951.2</v>
      </c>
      <c r="P4457" s="48">
        <v>7938.23</v>
      </c>
      <c r="Q4457" s="48">
        <v>13322.38</v>
      </c>
      <c r="R4457" s="48">
        <v>9257.26</v>
      </c>
      <c r="S4457" s="50"/>
      <c r="T4457" s="48">
        <v>33871.379999999997</v>
      </c>
      <c r="U4457" s="48">
        <v>34484.720000000001</v>
      </c>
      <c r="V4457" s="48">
        <v>23671.38</v>
      </c>
      <c r="W4457" s="48">
        <v>394.54</v>
      </c>
      <c r="X4457" s="48">
        <v>19177.39</v>
      </c>
      <c r="Y4457" s="48">
        <v>20654.13</v>
      </c>
      <c r="Z4457" s="48">
        <v>26880.47</v>
      </c>
      <c r="AA4457" s="48">
        <v>36830.01</v>
      </c>
      <c r="AB4457" s="48">
        <v>25060.01</v>
      </c>
      <c r="AC4457" s="48">
        <v>26886.87</v>
      </c>
      <c r="AD4457" s="48">
        <v>32679.55</v>
      </c>
      <c r="AE4457" s="48">
        <v>28663.919999999998</v>
      </c>
      <c r="AF4457" s="48">
        <v>30484.53</v>
      </c>
      <c r="AG4457" s="48">
        <v>47217.42</v>
      </c>
      <c r="AH4457" s="50"/>
    </row>
    <row r="4458" spans="1:34">
      <c r="A4458" s="48">
        <v>2547793</v>
      </c>
      <c r="B4458" s="49" t="s">
        <v>13157</v>
      </c>
      <c r="C4458" s="49" t="s">
        <v>13158</v>
      </c>
      <c r="D4458" s="49" t="s">
        <v>13159</v>
      </c>
      <c r="E4458" s="48">
        <v>32901.97</v>
      </c>
      <c r="F4458" s="48">
        <v>17517.55</v>
      </c>
      <c r="G4458" s="48">
        <v>3376.12</v>
      </c>
      <c r="H4458" s="50"/>
      <c r="I4458" s="50"/>
      <c r="J4458" s="48">
        <v>7365.24</v>
      </c>
      <c r="K4458" s="48">
        <v>2986.1</v>
      </c>
      <c r="L4458" s="50"/>
      <c r="M4458" s="48">
        <v>12537.37</v>
      </c>
      <c r="N4458" s="48">
        <v>7113.22</v>
      </c>
      <c r="O4458" s="48">
        <v>1107.04</v>
      </c>
      <c r="P4458" s="48">
        <v>18880.54</v>
      </c>
      <c r="Q4458" s="48">
        <v>27052.81</v>
      </c>
      <c r="R4458" s="48">
        <v>19166.59</v>
      </c>
      <c r="S4458" s="48">
        <v>15160.42</v>
      </c>
      <c r="T4458" s="48">
        <v>36214.870000000003</v>
      </c>
      <c r="U4458" s="48">
        <v>28726.1</v>
      </c>
      <c r="V4458" s="48">
        <v>937.76</v>
      </c>
      <c r="W4458" s="50"/>
      <c r="X4458" s="50"/>
      <c r="Y4458" s="48">
        <v>8935.57</v>
      </c>
      <c r="Z4458" s="48">
        <v>1185.54</v>
      </c>
      <c r="AA4458" s="50"/>
      <c r="AB4458" s="48">
        <v>26020.15</v>
      </c>
      <c r="AC4458" s="48">
        <v>7117.74</v>
      </c>
      <c r="AD4458" s="48">
        <v>1599.99</v>
      </c>
      <c r="AE4458" s="48">
        <v>72938.62</v>
      </c>
      <c r="AF4458" s="48">
        <v>59693.18</v>
      </c>
      <c r="AG4458" s="48">
        <v>109772.91</v>
      </c>
      <c r="AH4458" s="48">
        <v>89234.34</v>
      </c>
    </row>
    <row r="4459" spans="1:34">
      <c r="A4459" s="48">
        <v>2543298</v>
      </c>
      <c r="B4459" s="49" t="s">
        <v>13160</v>
      </c>
      <c r="C4459" s="49" t="s">
        <v>13161</v>
      </c>
      <c r="D4459" s="49" t="s">
        <v>13162</v>
      </c>
      <c r="E4459" s="48">
        <v>49734.19</v>
      </c>
      <c r="F4459" s="48">
        <v>47005.05</v>
      </c>
      <c r="G4459" s="48">
        <v>35426.839999999997</v>
      </c>
      <c r="H4459" s="48">
        <v>36762.81</v>
      </c>
      <c r="I4459" s="48">
        <v>48633.05</v>
      </c>
      <c r="J4459" s="48">
        <v>49566.11</v>
      </c>
      <c r="K4459" s="48">
        <v>56696.12</v>
      </c>
      <c r="L4459" s="48">
        <v>34072.65</v>
      </c>
      <c r="M4459" s="48">
        <v>66295.360000000001</v>
      </c>
      <c r="N4459" s="48">
        <v>20054.48</v>
      </c>
      <c r="O4459" s="48">
        <v>3185.05</v>
      </c>
      <c r="P4459" s="48">
        <v>43734.95</v>
      </c>
      <c r="Q4459" s="48">
        <v>13917.36</v>
      </c>
      <c r="R4459" s="48">
        <v>5597.14</v>
      </c>
      <c r="S4459" s="48">
        <v>13410.36</v>
      </c>
      <c r="T4459" s="50"/>
      <c r="U4459" s="48">
        <v>8400.7099999999991</v>
      </c>
      <c r="V4459" s="50"/>
      <c r="W4459" s="50"/>
      <c r="X4459" s="50"/>
      <c r="Y4459" s="50"/>
      <c r="Z4459" s="50"/>
      <c r="AA4459" s="50"/>
      <c r="AB4459" s="50"/>
      <c r="AC4459" s="50"/>
      <c r="AD4459" s="50"/>
      <c r="AE4459" s="50"/>
      <c r="AF4459" s="50"/>
      <c r="AG4459" s="50"/>
      <c r="AH4459" s="48">
        <v>39976.589999999997</v>
      </c>
    </row>
    <row r="4460" spans="1:34">
      <c r="A4460" s="48">
        <v>2543300</v>
      </c>
      <c r="B4460" s="49" t="s">
        <v>13163</v>
      </c>
      <c r="C4460" s="49" t="s">
        <v>13164</v>
      </c>
      <c r="D4460" s="49" t="s">
        <v>13165</v>
      </c>
      <c r="E4460" s="48">
        <v>30034.89</v>
      </c>
      <c r="F4460" s="48">
        <v>19271.55</v>
      </c>
      <c r="G4460" s="48">
        <v>25244.71</v>
      </c>
      <c r="H4460" s="48">
        <v>22682.62</v>
      </c>
      <c r="I4460" s="48">
        <v>25349.73</v>
      </c>
      <c r="J4460" s="48">
        <v>6365.16</v>
      </c>
      <c r="K4460" s="48">
        <v>3903.11</v>
      </c>
      <c r="L4460" s="48">
        <v>8859.2099999999991</v>
      </c>
      <c r="M4460" s="48">
        <v>11736.33</v>
      </c>
      <c r="N4460" s="48">
        <v>13154.35</v>
      </c>
      <c r="O4460" s="48">
        <v>6553.19</v>
      </c>
      <c r="P4460" s="48">
        <v>6056.16</v>
      </c>
      <c r="Q4460" s="48">
        <v>18321.53</v>
      </c>
      <c r="R4460" s="50"/>
      <c r="S4460" s="50"/>
      <c r="T4460" s="48">
        <v>36616.449999999997</v>
      </c>
      <c r="U4460" s="48">
        <v>29196.31</v>
      </c>
      <c r="V4460" s="48">
        <v>33085.050000000003</v>
      </c>
      <c r="W4460" s="48">
        <v>31706.84</v>
      </c>
      <c r="X4460" s="48">
        <v>40301.279999999999</v>
      </c>
      <c r="Y4460" s="48">
        <v>1632.01</v>
      </c>
      <c r="Z4460" s="48">
        <v>1736.12</v>
      </c>
      <c r="AA4460" s="48">
        <v>25078.400000000001</v>
      </c>
      <c r="AB4460" s="48">
        <v>33566.300000000003</v>
      </c>
      <c r="AC4460" s="48">
        <v>23840.83</v>
      </c>
      <c r="AD4460" s="48">
        <v>20628.71</v>
      </c>
      <c r="AE4460" s="48">
        <v>3412.49</v>
      </c>
      <c r="AF4460" s="48">
        <v>53266.7</v>
      </c>
      <c r="AG4460" s="50"/>
      <c r="AH4460" s="50"/>
    </row>
    <row r="4461" spans="1:34">
      <c r="A4461" s="48">
        <v>2547509</v>
      </c>
      <c r="B4461" s="49" t="s">
        <v>13166</v>
      </c>
      <c r="C4461" s="49" t="s">
        <v>13167</v>
      </c>
      <c r="D4461" s="49" t="s">
        <v>13168</v>
      </c>
      <c r="E4461" s="48">
        <v>39791.97</v>
      </c>
      <c r="F4461" s="48">
        <v>41093.89</v>
      </c>
      <c r="G4461" s="48">
        <v>16770.41</v>
      </c>
      <c r="H4461" s="48">
        <v>10939.3</v>
      </c>
      <c r="I4461" s="48">
        <v>15728.37</v>
      </c>
      <c r="J4461" s="48">
        <v>34837.65</v>
      </c>
      <c r="K4461" s="48">
        <v>38151.730000000003</v>
      </c>
      <c r="L4461" s="48">
        <v>27188.52</v>
      </c>
      <c r="M4461" s="48">
        <v>39256.81</v>
      </c>
      <c r="N4461" s="48">
        <v>45650.93</v>
      </c>
      <c r="O4461" s="48">
        <v>30636.54</v>
      </c>
      <c r="P4461" s="48">
        <v>11096.21</v>
      </c>
      <c r="Q4461" s="48">
        <v>13980.26</v>
      </c>
      <c r="R4461" s="48">
        <v>663.03</v>
      </c>
      <c r="S4461" s="48">
        <v>4185.07</v>
      </c>
      <c r="T4461" s="48">
        <v>74510.710000000006</v>
      </c>
      <c r="U4461" s="48">
        <v>70253.66</v>
      </c>
      <c r="V4461" s="48">
        <v>49945.84</v>
      </c>
      <c r="W4461" s="48">
        <v>41742.839999999997</v>
      </c>
      <c r="X4461" s="48">
        <v>54592.5</v>
      </c>
      <c r="Y4461" s="48">
        <v>87576.55</v>
      </c>
      <c r="Z4461" s="48">
        <v>88424.41</v>
      </c>
      <c r="AA4461" s="48">
        <v>106394.98</v>
      </c>
      <c r="AB4461" s="48">
        <v>81270.990000000005</v>
      </c>
      <c r="AC4461" s="48">
        <v>65572.98</v>
      </c>
      <c r="AD4461" s="48">
        <v>139853.67000000001</v>
      </c>
      <c r="AE4461" s="48">
        <v>20291.29</v>
      </c>
      <c r="AF4461" s="48">
        <v>12014.22</v>
      </c>
      <c r="AG4461" s="48">
        <v>2532.6</v>
      </c>
      <c r="AH4461" s="48">
        <v>7605.15</v>
      </c>
    </row>
    <row r="4462" spans="1:34">
      <c r="A4462" s="48">
        <v>2544991</v>
      </c>
      <c r="B4462" s="49" t="s">
        <v>13169</v>
      </c>
      <c r="C4462" s="49" t="s">
        <v>13170</v>
      </c>
      <c r="D4462" s="49" t="s">
        <v>13171</v>
      </c>
      <c r="E4462" s="48">
        <v>46434.15</v>
      </c>
      <c r="F4462" s="48">
        <v>29815.75</v>
      </c>
      <c r="G4462" s="48">
        <v>28597.72</v>
      </c>
      <c r="H4462" s="48">
        <v>23731.599999999999</v>
      </c>
      <c r="I4462" s="48">
        <v>24393.599999999999</v>
      </c>
      <c r="J4462" s="48">
        <v>8604.19</v>
      </c>
      <c r="K4462" s="48">
        <v>8296.2000000000007</v>
      </c>
      <c r="L4462" s="48">
        <v>11410.28</v>
      </c>
      <c r="M4462" s="48">
        <v>19408.48</v>
      </c>
      <c r="N4462" s="48">
        <v>20201.48</v>
      </c>
      <c r="O4462" s="48">
        <v>8047.19</v>
      </c>
      <c r="P4462" s="48">
        <v>11471.27</v>
      </c>
      <c r="Q4462" s="48">
        <v>16726.400000000001</v>
      </c>
      <c r="R4462" s="48">
        <v>9377.23</v>
      </c>
      <c r="S4462" s="48">
        <v>6944.17</v>
      </c>
      <c r="T4462" s="48">
        <v>57600.22</v>
      </c>
      <c r="U4462" s="48">
        <v>54883.03</v>
      </c>
      <c r="V4462" s="48">
        <v>45997.43</v>
      </c>
      <c r="W4462" s="48">
        <v>42616.59</v>
      </c>
      <c r="X4462" s="48">
        <v>43599.61</v>
      </c>
      <c r="Y4462" s="48">
        <v>887.15</v>
      </c>
      <c r="Z4462" s="48">
        <v>43195.83</v>
      </c>
      <c r="AA4462" s="48">
        <v>42779.27</v>
      </c>
      <c r="AB4462" s="48">
        <v>50998.27</v>
      </c>
      <c r="AC4462" s="48">
        <v>40670.660000000003</v>
      </c>
      <c r="AD4462" s="48">
        <v>32597.63</v>
      </c>
      <c r="AE4462" s="48">
        <v>29726.71</v>
      </c>
      <c r="AF4462" s="48">
        <v>30457.55</v>
      </c>
      <c r="AG4462" s="48">
        <v>40070.730000000003</v>
      </c>
      <c r="AH4462" s="48">
        <v>30691.87</v>
      </c>
    </row>
    <row r="4463" spans="1:34">
      <c r="A4463" s="48">
        <v>2543096</v>
      </c>
      <c r="B4463" s="49" t="s">
        <v>13172</v>
      </c>
      <c r="C4463" s="49" t="s">
        <v>13173</v>
      </c>
      <c r="D4463" s="49" t="s">
        <v>13174</v>
      </c>
      <c r="E4463" s="48">
        <v>4110.1000000000004</v>
      </c>
      <c r="F4463" s="48">
        <v>5672.15</v>
      </c>
      <c r="G4463" s="48">
        <v>3132.08</v>
      </c>
      <c r="H4463" s="48">
        <v>3784.11</v>
      </c>
      <c r="I4463" s="48">
        <v>5083.12</v>
      </c>
      <c r="J4463" s="48">
        <v>14516.37</v>
      </c>
      <c r="K4463" s="48">
        <v>11383.32</v>
      </c>
      <c r="L4463" s="48">
        <v>8190.2</v>
      </c>
      <c r="M4463" s="48">
        <v>15603.41</v>
      </c>
      <c r="N4463" s="48">
        <v>14250.37</v>
      </c>
      <c r="O4463" s="48">
        <v>2679.06</v>
      </c>
      <c r="P4463" s="48">
        <v>9767.24</v>
      </c>
      <c r="Q4463" s="48">
        <v>3813.1</v>
      </c>
      <c r="R4463" s="48">
        <v>2884.07</v>
      </c>
      <c r="S4463" s="48">
        <v>3679.1</v>
      </c>
      <c r="T4463" s="48">
        <v>528.87</v>
      </c>
      <c r="U4463" s="48">
        <v>4370.1000000000004</v>
      </c>
      <c r="V4463" s="48">
        <v>759.53</v>
      </c>
      <c r="W4463" s="48">
        <v>756.34</v>
      </c>
      <c r="X4463" s="48">
        <v>4129.18</v>
      </c>
      <c r="Y4463" s="48">
        <v>37449.879999999997</v>
      </c>
      <c r="Z4463" s="48">
        <v>44056.75</v>
      </c>
      <c r="AA4463" s="48">
        <v>35829.81</v>
      </c>
      <c r="AB4463" s="48">
        <v>37191.96</v>
      </c>
      <c r="AC4463" s="48">
        <v>28770.7</v>
      </c>
      <c r="AD4463" s="48">
        <v>1544.2</v>
      </c>
      <c r="AE4463" s="48">
        <v>35894.21</v>
      </c>
      <c r="AF4463" s="48">
        <v>390.8</v>
      </c>
      <c r="AG4463" s="48">
        <v>2998.53</v>
      </c>
      <c r="AH4463" s="48">
        <v>14814.06</v>
      </c>
    </row>
    <row r="4464" spans="1:34">
      <c r="A4464" s="48">
        <v>2547844</v>
      </c>
      <c r="B4464" s="49" t="s">
        <v>13175</v>
      </c>
      <c r="C4464" s="49" t="s">
        <v>13176</v>
      </c>
      <c r="D4464" s="49" t="s">
        <v>13177</v>
      </c>
      <c r="E4464" s="48">
        <v>19856.57</v>
      </c>
      <c r="F4464" s="50"/>
      <c r="G4464" s="50"/>
      <c r="H4464" s="50"/>
      <c r="I4464" s="48">
        <v>3025.1</v>
      </c>
      <c r="J4464" s="50"/>
      <c r="K4464" s="50"/>
      <c r="L4464" s="48">
        <v>9465.2800000000007</v>
      </c>
      <c r="M4464" s="48">
        <v>14190.4</v>
      </c>
      <c r="N4464" s="48">
        <v>16045.47</v>
      </c>
      <c r="O4464" s="50"/>
      <c r="P4464" s="48">
        <v>22065.63</v>
      </c>
      <c r="Q4464" s="50"/>
      <c r="R4464" s="48">
        <v>28529.82</v>
      </c>
      <c r="S4464" s="48">
        <v>24168.720000000001</v>
      </c>
      <c r="T4464" s="48">
        <v>21856.13</v>
      </c>
      <c r="U4464" s="50"/>
      <c r="V4464" s="50"/>
      <c r="W4464" s="50"/>
      <c r="X4464" s="48">
        <v>2520.5500000000002</v>
      </c>
      <c r="Y4464" s="50"/>
      <c r="Z4464" s="50"/>
      <c r="AA4464" s="48">
        <v>36586.39</v>
      </c>
      <c r="AB4464" s="48">
        <v>31986.16</v>
      </c>
      <c r="AC4464" s="48">
        <v>29660.39</v>
      </c>
      <c r="AD4464" s="50"/>
      <c r="AE4464" s="48">
        <v>72850.92</v>
      </c>
      <c r="AF4464" s="50"/>
      <c r="AG4464" s="48">
        <v>158807.42000000001</v>
      </c>
      <c r="AH4464" s="48">
        <v>134076</v>
      </c>
    </row>
    <row r="4465" spans="1:34">
      <c r="A4465" s="48">
        <v>2547266</v>
      </c>
      <c r="B4465" s="49" t="s">
        <v>13178</v>
      </c>
      <c r="C4465" s="49" t="s">
        <v>13179</v>
      </c>
      <c r="D4465" s="49" t="s">
        <v>13180</v>
      </c>
      <c r="E4465" s="48">
        <v>49349.440000000002</v>
      </c>
      <c r="F4465" s="48">
        <v>43432.11</v>
      </c>
      <c r="G4465" s="48">
        <v>13130.34</v>
      </c>
      <c r="H4465" s="48">
        <v>12541.34</v>
      </c>
      <c r="I4465" s="48">
        <v>11326.3</v>
      </c>
      <c r="J4465" s="48">
        <v>38547.86</v>
      </c>
      <c r="K4465" s="48">
        <v>20238.509999999998</v>
      </c>
      <c r="L4465" s="48">
        <v>14999.35</v>
      </c>
      <c r="M4465" s="48">
        <v>24248.68</v>
      </c>
      <c r="N4465" s="48">
        <v>26578.68</v>
      </c>
      <c r="O4465" s="48">
        <v>19254.490000000002</v>
      </c>
      <c r="P4465" s="48">
        <v>28159.69</v>
      </c>
      <c r="Q4465" s="48">
        <v>30290.71</v>
      </c>
      <c r="R4465" s="48">
        <v>13106.34</v>
      </c>
      <c r="S4465" s="48">
        <v>16042.44</v>
      </c>
      <c r="T4465" s="48">
        <v>44194.57</v>
      </c>
      <c r="U4465" s="48">
        <v>55276.2</v>
      </c>
      <c r="V4465" s="48">
        <v>12669.01</v>
      </c>
      <c r="W4465" s="48">
        <v>2313.71</v>
      </c>
      <c r="X4465" s="48">
        <v>3616.54</v>
      </c>
      <c r="Y4465" s="48">
        <v>59382.400000000001</v>
      </c>
      <c r="Z4465" s="48">
        <v>47389.9</v>
      </c>
      <c r="AA4465" s="48">
        <v>49877.78</v>
      </c>
      <c r="AB4465" s="48">
        <v>39027.5</v>
      </c>
      <c r="AC4465" s="48">
        <v>39265.9</v>
      </c>
      <c r="AD4465" s="48">
        <v>67673.73</v>
      </c>
      <c r="AE4465" s="48">
        <v>86415.35</v>
      </c>
      <c r="AF4465" s="48">
        <v>54453.79</v>
      </c>
      <c r="AG4465" s="48">
        <v>49303.43</v>
      </c>
      <c r="AH4465" s="48">
        <v>67247.350000000006</v>
      </c>
    </row>
    <row r="4466" spans="1:34">
      <c r="A4466" s="48">
        <v>2543118</v>
      </c>
      <c r="B4466" s="49" t="s">
        <v>13181</v>
      </c>
      <c r="C4466" s="49" t="s">
        <v>13182</v>
      </c>
      <c r="D4466" s="49" t="s">
        <v>13183</v>
      </c>
      <c r="E4466" s="48">
        <v>32559.69</v>
      </c>
      <c r="F4466" s="48">
        <v>18577.39</v>
      </c>
      <c r="G4466" s="48">
        <v>12755.25</v>
      </c>
      <c r="H4466" s="48">
        <v>15401.32</v>
      </c>
      <c r="I4466" s="48">
        <v>17963.36</v>
      </c>
      <c r="J4466" s="48">
        <v>5900.11</v>
      </c>
      <c r="K4466" s="48">
        <v>2942.06</v>
      </c>
      <c r="L4466" s="48">
        <v>8410.17</v>
      </c>
      <c r="M4466" s="48">
        <v>11200.22</v>
      </c>
      <c r="N4466" s="48">
        <v>11302.23</v>
      </c>
      <c r="O4466" s="48">
        <v>4876.08</v>
      </c>
      <c r="P4466" s="48">
        <v>7067.15</v>
      </c>
      <c r="Q4466" s="48">
        <v>12376.22</v>
      </c>
      <c r="R4466" s="48">
        <v>4695.08</v>
      </c>
      <c r="S4466" s="48">
        <v>4715.08</v>
      </c>
      <c r="T4466" s="48">
        <v>2211.98</v>
      </c>
      <c r="U4466" s="48">
        <v>1806.01</v>
      </c>
      <c r="V4466" s="48">
        <v>1285.2</v>
      </c>
      <c r="W4466" s="48">
        <v>1934.66</v>
      </c>
      <c r="X4466" s="48">
        <v>7970.13</v>
      </c>
      <c r="Y4466" s="50"/>
      <c r="Z4466" s="50"/>
      <c r="AA4466" s="48">
        <v>4733.72</v>
      </c>
      <c r="AB4466" s="48">
        <v>2197.5500000000002</v>
      </c>
      <c r="AC4466" s="48">
        <v>2622.83</v>
      </c>
      <c r="AD4466" s="50"/>
      <c r="AE4466" s="48">
        <v>1836.16</v>
      </c>
      <c r="AF4466" s="48">
        <v>1193.6500000000001</v>
      </c>
      <c r="AG4466" s="50"/>
      <c r="AH4466" s="50"/>
    </row>
    <row r="4467" spans="1:34">
      <c r="A4467" s="48">
        <v>2547057</v>
      </c>
      <c r="B4467" s="49" t="s">
        <v>13184</v>
      </c>
      <c r="C4467" s="49" t="s">
        <v>13185</v>
      </c>
      <c r="D4467" s="49" t="s">
        <v>13186</v>
      </c>
      <c r="E4467" s="48">
        <v>81036.03</v>
      </c>
      <c r="F4467" s="48">
        <v>67762.66</v>
      </c>
      <c r="G4467" s="48">
        <v>76723.91</v>
      </c>
      <c r="H4467" s="48">
        <v>77554.84</v>
      </c>
      <c r="I4467" s="48">
        <v>72741.77</v>
      </c>
      <c r="J4467" s="48">
        <v>45139.12</v>
      </c>
      <c r="K4467" s="48">
        <v>29121.75</v>
      </c>
      <c r="L4467" s="48">
        <v>34624.79</v>
      </c>
      <c r="M4467" s="48">
        <v>56942.38</v>
      </c>
      <c r="N4467" s="48">
        <v>64206.46</v>
      </c>
      <c r="O4467" s="48">
        <v>32975.769999999997</v>
      </c>
      <c r="P4467" s="48">
        <v>58579.39</v>
      </c>
      <c r="Q4467" s="48">
        <v>77218.89</v>
      </c>
      <c r="R4467" s="48">
        <v>50116.160000000003</v>
      </c>
      <c r="S4467" s="48">
        <v>46288.07</v>
      </c>
      <c r="T4467" s="48">
        <v>78342.34</v>
      </c>
      <c r="U4467" s="48">
        <v>98313.77</v>
      </c>
      <c r="V4467" s="48">
        <v>101211.44</v>
      </c>
      <c r="W4467" s="48">
        <v>115244.82</v>
      </c>
      <c r="X4467" s="48">
        <v>102503.66</v>
      </c>
      <c r="Y4467" s="48">
        <v>103251.86</v>
      </c>
      <c r="Z4467" s="48">
        <v>89379.22</v>
      </c>
      <c r="AA4467" s="48">
        <v>130516.78</v>
      </c>
      <c r="AB4467" s="48">
        <v>109501.23</v>
      </c>
      <c r="AC4467" s="48">
        <v>109445.47</v>
      </c>
      <c r="AD4467" s="48">
        <v>151653.85999999999</v>
      </c>
      <c r="AE4467" s="48">
        <v>188406.7</v>
      </c>
      <c r="AF4467" s="48">
        <v>159813.91</v>
      </c>
      <c r="AG4467" s="48">
        <v>249162.22</v>
      </c>
      <c r="AH4467" s="48">
        <v>254380.83</v>
      </c>
    </row>
    <row r="4468" spans="1:34">
      <c r="A4468" s="48">
        <v>2544759</v>
      </c>
      <c r="B4468" s="49" t="s">
        <v>13187</v>
      </c>
      <c r="C4468" s="49" t="s">
        <v>13188</v>
      </c>
      <c r="D4468" s="49" t="s">
        <v>13189</v>
      </c>
      <c r="E4468" s="48">
        <v>98849.75</v>
      </c>
      <c r="F4468" s="48">
        <v>99025.46</v>
      </c>
      <c r="G4468" s="48">
        <v>55577.440000000002</v>
      </c>
      <c r="H4468" s="48">
        <v>58690.46</v>
      </c>
      <c r="I4468" s="48">
        <v>82011.06</v>
      </c>
      <c r="J4468" s="48">
        <v>71784.759999999995</v>
      </c>
      <c r="K4468" s="48">
        <v>70918.73</v>
      </c>
      <c r="L4468" s="48">
        <v>24570.63</v>
      </c>
      <c r="M4468" s="48">
        <v>75890.92</v>
      </c>
      <c r="N4468" s="48">
        <v>77942.97</v>
      </c>
      <c r="O4468" s="48">
        <v>41282.97</v>
      </c>
      <c r="P4468" s="48">
        <v>10270.280000000001</v>
      </c>
      <c r="Q4468" s="48">
        <v>25659.7</v>
      </c>
      <c r="R4468" s="48">
        <v>10727.31</v>
      </c>
      <c r="S4468" s="48">
        <v>10337.26</v>
      </c>
      <c r="T4468" s="48">
        <v>150083.38</v>
      </c>
      <c r="U4468" s="48">
        <v>169731.5</v>
      </c>
      <c r="V4468" s="48">
        <v>93048.16</v>
      </c>
      <c r="W4468" s="48">
        <v>104182.69</v>
      </c>
      <c r="X4468" s="48">
        <v>138619.45000000001</v>
      </c>
      <c r="Y4468" s="48">
        <v>186425.48</v>
      </c>
      <c r="Z4468" s="48">
        <v>232873.67</v>
      </c>
      <c r="AA4468" s="48">
        <v>5167.1099999999997</v>
      </c>
      <c r="AB4468" s="48">
        <v>118843.34</v>
      </c>
      <c r="AC4468" s="48">
        <v>105482.93</v>
      </c>
      <c r="AD4468" s="48">
        <v>218342.48</v>
      </c>
      <c r="AE4468" s="48">
        <v>5417.52</v>
      </c>
      <c r="AF4468" s="48">
        <v>61982.79</v>
      </c>
      <c r="AG4468" s="48">
        <v>66883.649999999994</v>
      </c>
      <c r="AH4468" s="48">
        <v>10278.07</v>
      </c>
    </row>
    <row r="4469" spans="1:34">
      <c r="A4469" s="48">
        <v>2543616</v>
      </c>
      <c r="B4469" s="49" t="s">
        <v>13190</v>
      </c>
      <c r="C4469" s="49" t="s">
        <v>13191</v>
      </c>
      <c r="D4469" s="49" t="s">
        <v>13192</v>
      </c>
      <c r="E4469" s="48">
        <v>14819.41</v>
      </c>
      <c r="F4469" s="48">
        <v>9576.26</v>
      </c>
      <c r="G4469" s="48">
        <v>13439.47</v>
      </c>
      <c r="H4469" s="48">
        <v>17425.509999999998</v>
      </c>
      <c r="I4469" s="48">
        <v>17435.53</v>
      </c>
      <c r="J4469" s="48">
        <v>3598.11</v>
      </c>
      <c r="K4469" s="48">
        <v>3927.12</v>
      </c>
      <c r="L4469" s="48">
        <v>5474.17</v>
      </c>
      <c r="M4469" s="48">
        <v>6214.21</v>
      </c>
      <c r="N4469" s="48">
        <v>6931.25</v>
      </c>
      <c r="O4469" s="48">
        <v>3608.11</v>
      </c>
      <c r="P4469" s="48">
        <v>3727.14</v>
      </c>
      <c r="Q4469" s="48">
        <v>9318.32</v>
      </c>
      <c r="R4469" s="48">
        <v>3509.12</v>
      </c>
      <c r="S4469" s="48">
        <v>5666.21</v>
      </c>
      <c r="T4469" s="48">
        <v>22085.31</v>
      </c>
      <c r="U4469" s="48">
        <v>20056.650000000001</v>
      </c>
      <c r="V4469" s="48">
        <v>24816.79</v>
      </c>
      <c r="W4469" s="48">
        <v>35171.06</v>
      </c>
      <c r="X4469" s="48">
        <v>34065.089999999997</v>
      </c>
      <c r="Y4469" s="48">
        <v>1055.06</v>
      </c>
      <c r="Z4469" s="48">
        <v>15073.14</v>
      </c>
      <c r="AA4469" s="48">
        <v>25278.639999999999</v>
      </c>
      <c r="AB4469" s="48">
        <v>8223.39</v>
      </c>
      <c r="AC4469" s="48">
        <v>7331.86</v>
      </c>
      <c r="AD4469" s="48">
        <v>19493.2</v>
      </c>
      <c r="AE4469" s="48">
        <v>1989.52</v>
      </c>
      <c r="AF4469" s="48">
        <v>632.1</v>
      </c>
      <c r="AG4469" s="48">
        <v>3020.49</v>
      </c>
      <c r="AH4469" s="48">
        <v>31002.93</v>
      </c>
    </row>
    <row r="4470" spans="1:34">
      <c r="A4470" s="48">
        <v>2547750</v>
      </c>
      <c r="B4470" s="49" t="s">
        <v>13193</v>
      </c>
      <c r="C4470" s="49" t="s">
        <v>13194</v>
      </c>
      <c r="D4470" s="49" t="s">
        <v>13195</v>
      </c>
      <c r="E4470" s="48">
        <v>22807.65</v>
      </c>
      <c r="F4470" s="48">
        <v>9803.26</v>
      </c>
      <c r="G4470" s="48">
        <v>15602.41</v>
      </c>
      <c r="H4470" s="48">
        <v>15992.36</v>
      </c>
      <c r="I4470" s="48">
        <v>14242.37</v>
      </c>
      <c r="J4470" s="48">
        <v>5080.12</v>
      </c>
      <c r="K4470" s="48">
        <v>3321.08</v>
      </c>
      <c r="L4470" s="48">
        <v>2659.06</v>
      </c>
      <c r="M4470" s="48">
        <v>5870.15</v>
      </c>
      <c r="N4470" s="48">
        <v>5956.14</v>
      </c>
      <c r="O4470" s="48">
        <v>4728.1099999999997</v>
      </c>
      <c r="P4470" s="48">
        <v>14259.29</v>
      </c>
      <c r="Q4470" s="48">
        <v>19676.43</v>
      </c>
      <c r="R4470" s="48">
        <v>12020.24</v>
      </c>
      <c r="S4470" s="50"/>
      <c r="T4470" s="48">
        <v>12460.91</v>
      </c>
      <c r="U4470" s="48">
        <v>1488.92</v>
      </c>
      <c r="V4470" s="48">
        <v>1708.67</v>
      </c>
      <c r="W4470" s="48">
        <v>1723.71</v>
      </c>
      <c r="X4470" s="48">
        <v>1975.67</v>
      </c>
      <c r="Y4470" s="48">
        <v>1218.05</v>
      </c>
      <c r="Z4470" s="48">
        <v>1161.69</v>
      </c>
      <c r="AA4470" s="48">
        <v>1347.62</v>
      </c>
      <c r="AB4470" s="48">
        <v>1257.32</v>
      </c>
      <c r="AC4470" s="48">
        <v>1265.22</v>
      </c>
      <c r="AD4470" s="48">
        <v>1953.85</v>
      </c>
      <c r="AE4470" s="48">
        <v>65027.360000000001</v>
      </c>
      <c r="AF4470" s="48">
        <v>57360.56</v>
      </c>
      <c r="AG4470" s="48">
        <v>93343.45</v>
      </c>
      <c r="AH4470" s="50"/>
    </row>
    <row r="4471" spans="1:34">
      <c r="A4471" s="48">
        <v>2546298</v>
      </c>
      <c r="B4471" s="49" t="s">
        <v>13196</v>
      </c>
      <c r="C4471" s="49" t="s">
        <v>13197</v>
      </c>
      <c r="D4471" s="49" t="s">
        <v>13198</v>
      </c>
      <c r="E4471" s="48">
        <v>6746.21</v>
      </c>
      <c r="F4471" s="50"/>
      <c r="G4471" s="48">
        <v>33618.89</v>
      </c>
      <c r="H4471" s="48">
        <v>29491.759999999998</v>
      </c>
      <c r="I4471" s="48">
        <v>33718.839999999997</v>
      </c>
      <c r="J4471" s="48">
        <v>10209.24</v>
      </c>
      <c r="K4471" s="48">
        <v>2501.06</v>
      </c>
      <c r="L4471" s="48">
        <v>11565.31</v>
      </c>
      <c r="M4471" s="48">
        <v>16457.439999999999</v>
      </c>
      <c r="N4471" s="48">
        <v>18913.46</v>
      </c>
      <c r="O4471" s="48">
        <v>14972.36</v>
      </c>
      <c r="P4471" s="48">
        <v>3812.09</v>
      </c>
      <c r="Q4471" s="48">
        <v>4435.13</v>
      </c>
      <c r="R4471" s="50"/>
      <c r="S4471" s="48">
        <v>2146.06</v>
      </c>
      <c r="T4471" s="48">
        <v>354.27</v>
      </c>
      <c r="U4471" s="50"/>
      <c r="V4471" s="48">
        <v>43609.31</v>
      </c>
      <c r="W4471" s="48">
        <v>48686.75</v>
      </c>
      <c r="X4471" s="48">
        <v>46975.6</v>
      </c>
      <c r="Y4471" s="48">
        <v>5272.28</v>
      </c>
      <c r="Z4471" s="48">
        <v>685.86</v>
      </c>
      <c r="AA4471" s="48">
        <v>65588.55</v>
      </c>
      <c r="AB4471" s="48">
        <v>50135.83</v>
      </c>
      <c r="AC4471" s="48">
        <v>36484.03</v>
      </c>
      <c r="AD4471" s="48">
        <v>79008.38</v>
      </c>
      <c r="AE4471" s="48">
        <v>1108.6199999999999</v>
      </c>
      <c r="AF4471" s="48">
        <v>194.35</v>
      </c>
      <c r="AG4471" s="50"/>
      <c r="AH4471" s="48">
        <v>1298.4100000000001</v>
      </c>
    </row>
    <row r="4472" spans="1:34">
      <c r="A4472" s="48">
        <v>2541801</v>
      </c>
      <c r="B4472" s="49" t="s">
        <v>13199</v>
      </c>
      <c r="C4472" s="49" t="s">
        <v>13200</v>
      </c>
      <c r="D4472" s="49" t="s">
        <v>13201</v>
      </c>
      <c r="E4472" s="48">
        <v>31132.01</v>
      </c>
      <c r="F4472" s="48">
        <v>28091.82</v>
      </c>
      <c r="G4472" s="48">
        <v>17554.560000000001</v>
      </c>
      <c r="H4472" s="48">
        <v>17307.52</v>
      </c>
      <c r="I4472" s="48">
        <v>19432.63</v>
      </c>
      <c r="J4472" s="48">
        <v>25135.75</v>
      </c>
      <c r="K4472" s="48">
        <v>19554.580000000002</v>
      </c>
      <c r="L4472" s="48">
        <v>14797.42</v>
      </c>
      <c r="M4472" s="48">
        <v>24205.75</v>
      </c>
      <c r="N4472" s="48">
        <v>27748.75</v>
      </c>
      <c r="O4472" s="48">
        <v>10036.26</v>
      </c>
      <c r="P4472" s="48">
        <v>10429.299999999999</v>
      </c>
      <c r="Q4472" s="48">
        <v>8099.3</v>
      </c>
      <c r="R4472" s="48">
        <v>5614.2</v>
      </c>
      <c r="S4472" s="48">
        <v>2934.1</v>
      </c>
      <c r="T4472" s="48">
        <v>41621.120000000003</v>
      </c>
      <c r="U4472" s="48">
        <v>48762.99</v>
      </c>
      <c r="V4472" s="48">
        <v>26154.43</v>
      </c>
      <c r="W4472" s="48">
        <v>33390.47</v>
      </c>
      <c r="X4472" s="48">
        <v>37331.360000000001</v>
      </c>
      <c r="Y4472" s="48">
        <v>77006.62</v>
      </c>
      <c r="Z4472" s="48">
        <v>72924.679999999993</v>
      </c>
      <c r="AA4472" s="48">
        <v>74019.97</v>
      </c>
      <c r="AB4472" s="48">
        <v>64644.04</v>
      </c>
      <c r="AC4472" s="48">
        <v>59367.9</v>
      </c>
      <c r="AD4472" s="48">
        <v>40390.58</v>
      </c>
      <c r="AE4472" s="48">
        <v>45712.19</v>
      </c>
      <c r="AF4472" s="48">
        <v>14159.42</v>
      </c>
      <c r="AG4472" s="48">
        <v>3649.5</v>
      </c>
      <c r="AH4472" s="48">
        <v>14235.3</v>
      </c>
    </row>
    <row r="4473" spans="1:34">
      <c r="A4473" s="48">
        <v>2546528</v>
      </c>
      <c r="B4473" s="49" t="s">
        <v>13202</v>
      </c>
      <c r="C4473" s="49" t="s">
        <v>13203</v>
      </c>
      <c r="D4473" s="49" t="s">
        <v>13204</v>
      </c>
      <c r="E4473" s="48">
        <v>32793.83</v>
      </c>
      <c r="F4473" s="48">
        <v>27071.69</v>
      </c>
      <c r="G4473" s="48">
        <v>3798.08</v>
      </c>
      <c r="H4473" s="48">
        <v>11232.23</v>
      </c>
      <c r="I4473" s="48">
        <v>10840.23</v>
      </c>
      <c r="J4473" s="48">
        <v>19937.46</v>
      </c>
      <c r="K4473" s="48">
        <v>11643.31</v>
      </c>
      <c r="L4473" s="48">
        <v>9109.2199999999993</v>
      </c>
      <c r="M4473" s="48">
        <v>12205.33</v>
      </c>
      <c r="N4473" s="48">
        <v>17009.400000000001</v>
      </c>
      <c r="O4473" s="48">
        <v>2489.08</v>
      </c>
      <c r="P4473" s="48">
        <v>13053.27</v>
      </c>
      <c r="Q4473" s="48">
        <v>18713.46</v>
      </c>
      <c r="R4473" s="48">
        <v>2978.06</v>
      </c>
      <c r="S4473" s="48">
        <v>9832.25</v>
      </c>
      <c r="T4473" s="48">
        <v>33686.14</v>
      </c>
      <c r="U4473" s="48">
        <v>39647.79</v>
      </c>
      <c r="V4473" s="48">
        <v>683.8</v>
      </c>
      <c r="W4473" s="48">
        <v>14665.53</v>
      </c>
      <c r="X4473" s="48">
        <v>13665.77</v>
      </c>
      <c r="Y4473" s="48">
        <v>45134.48</v>
      </c>
      <c r="Z4473" s="48">
        <v>35157.43</v>
      </c>
      <c r="AA4473" s="48">
        <v>32316.3</v>
      </c>
      <c r="AB4473" s="48">
        <v>24654.89</v>
      </c>
      <c r="AC4473" s="48">
        <v>29927.94</v>
      </c>
      <c r="AD4473" s="48">
        <v>1923.11</v>
      </c>
      <c r="AE4473" s="48">
        <v>39926.43</v>
      </c>
      <c r="AF4473" s="48">
        <v>45557.68</v>
      </c>
      <c r="AG4473" s="48">
        <v>3913.28</v>
      </c>
      <c r="AH4473" s="48">
        <v>71833.98</v>
      </c>
    </row>
    <row r="4474" spans="1:34">
      <c r="A4474" s="48">
        <v>2546448</v>
      </c>
      <c r="B4474" s="49" t="s">
        <v>13205</v>
      </c>
      <c r="C4474" s="49" t="s">
        <v>13206</v>
      </c>
      <c r="D4474" s="49" t="s">
        <v>13207</v>
      </c>
      <c r="E4474" s="48">
        <v>20970.53</v>
      </c>
      <c r="F4474" s="48">
        <v>46997.04</v>
      </c>
      <c r="G4474" s="48">
        <v>17211.43</v>
      </c>
      <c r="H4474" s="48">
        <v>52816.19</v>
      </c>
      <c r="I4474" s="48">
        <v>14765.4</v>
      </c>
      <c r="J4474" s="48">
        <v>43990.97</v>
      </c>
      <c r="K4474" s="48">
        <v>28377.62</v>
      </c>
      <c r="L4474" s="48">
        <v>23562.51</v>
      </c>
      <c r="M4474" s="48">
        <v>37593.72</v>
      </c>
      <c r="N4474" s="48">
        <v>47370.05</v>
      </c>
      <c r="O4474" s="48">
        <v>18499.400000000001</v>
      </c>
      <c r="P4474" s="48">
        <v>5413.12</v>
      </c>
      <c r="Q4474" s="48">
        <v>5992.16</v>
      </c>
      <c r="R4474" s="48">
        <v>2347.06</v>
      </c>
      <c r="S4474" s="48">
        <v>11345.22</v>
      </c>
      <c r="T4474" s="48">
        <v>48811.360000000001</v>
      </c>
      <c r="U4474" s="48">
        <v>77721.350000000006</v>
      </c>
      <c r="V4474" s="48">
        <v>45609.61</v>
      </c>
      <c r="W4474" s="48">
        <v>78038.98</v>
      </c>
      <c r="X4474" s="48">
        <v>47971.360000000001</v>
      </c>
      <c r="Y4474" s="48">
        <v>100996.02</v>
      </c>
      <c r="Z4474" s="48">
        <v>62990.82</v>
      </c>
      <c r="AA4474" s="48">
        <v>84552.67</v>
      </c>
      <c r="AB4474" s="48">
        <v>58594.77</v>
      </c>
      <c r="AC4474" s="48">
        <v>69632.77</v>
      </c>
      <c r="AD4474" s="48">
        <v>78901.91</v>
      </c>
      <c r="AE4474" s="48">
        <v>4254.18</v>
      </c>
      <c r="AF4474" s="48">
        <v>16923.13</v>
      </c>
      <c r="AG4474" s="48">
        <v>5937.33</v>
      </c>
      <c r="AH4474" s="48">
        <v>6350.66</v>
      </c>
    </row>
    <row r="4475" spans="1:34">
      <c r="A4475" s="48">
        <v>2542871</v>
      </c>
      <c r="B4475" s="49" t="s">
        <v>13208</v>
      </c>
      <c r="C4475" s="49" t="s">
        <v>13209</v>
      </c>
      <c r="D4475" s="49" t="s">
        <v>13210</v>
      </c>
      <c r="E4475" s="48">
        <v>8835.23</v>
      </c>
      <c r="F4475" s="48">
        <v>12233.3</v>
      </c>
      <c r="G4475" s="48">
        <v>15898.42</v>
      </c>
      <c r="H4475" s="48">
        <v>15758.39</v>
      </c>
      <c r="I4475" s="48">
        <v>17947.439999999999</v>
      </c>
      <c r="J4475" s="48">
        <v>6461.15</v>
      </c>
      <c r="K4475" s="48">
        <v>9001.2199999999993</v>
      </c>
      <c r="L4475" s="48">
        <v>5976.14</v>
      </c>
      <c r="M4475" s="48">
        <v>7291.18</v>
      </c>
      <c r="N4475" s="48">
        <v>12444.3</v>
      </c>
      <c r="O4475" s="48">
        <v>4008.09</v>
      </c>
      <c r="P4475" s="48">
        <v>5573.12</v>
      </c>
      <c r="Q4475" s="48">
        <v>9566.23</v>
      </c>
      <c r="R4475" s="48">
        <v>6778.15</v>
      </c>
      <c r="S4475" s="48">
        <v>1510.04</v>
      </c>
      <c r="T4475" s="48">
        <v>905.95</v>
      </c>
      <c r="U4475" s="48">
        <v>14744.12</v>
      </c>
      <c r="V4475" s="48">
        <v>16535.68</v>
      </c>
      <c r="W4475" s="48">
        <v>17348.400000000001</v>
      </c>
      <c r="X4475" s="48">
        <v>21105.37</v>
      </c>
      <c r="Y4475" s="48">
        <v>2414.8000000000002</v>
      </c>
      <c r="Z4475" s="48">
        <v>24970.35</v>
      </c>
      <c r="AA4475" s="48">
        <v>22667.94</v>
      </c>
      <c r="AB4475" s="48">
        <v>3196.3</v>
      </c>
      <c r="AC4475" s="48">
        <v>18643.05</v>
      </c>
      <c r="AD4475" s="48">
        <v>4264.54</v>
      </c>
      <c r="AE4475" s="48">
        <v>4909.88</v>
      </c>
      <c r="AF4475" s="48">
        <v>27849.599999999999</v>
      </c>
      <c r="AG4475" s="48">
        <v>40283.53</v>
      </c>
      <c r="AH4475" s="48">
        <v>11699.13</v>
      </c>
    </row>
    <row r="4476" spans="1:34">
      <c r="A4476" s="48">
        <v>2541952</v>
      </c>
      <c r="B4476" s="49" t="s">
        <v>13211</v>
      </c>
      <c r="C4476" s="49" t="s">
        <v>13212</v>
      </c>
      <c r="D4476" s="49" t="s">
        <v>13213</v>
      </c>
      <c r="E4476" s="48">
        <v>33062.71</v>
      </c>
      <c r="F4476" s="48">
        <v>24525.54</v>
      </c>
      <c r="G4476" s="48">
        <v>29767.65</v>
      </c>
      <c r="H4476" s="48">
        <v>15239.3</v>
      </c>
      <c r="I4476" s="48">
        <v>23939.53</v>
      </c>
      <c r="J4476" s="48">
        <v>12195.26</v>
      </c>
      <c r="K4476" s="48">
        <v>7254.16</v>
      </c>
      <c r="L4476" s="48">
        <v>2111.0500000000002</v>
      </c>
      <c r="M4476" s="48">
        <v>13579.26</v>
      </c>
      <c r="N4476" s="48">
        <v>18317.39</v>
      </c>
      <c r="O4476" s="48">
        <v>3610.07</v>
      </c>
      <c r="P4476" s="48">
        <v>8512.18</v>
      </c>
      <c r="Q4476" s="48">
        <v>5351.14</v>
      </c>
      <c r="R4476" s="50"/>
      <c r="S4476" s="48">
        <v>2795.06</v>
      </c>
      <c r="T4476" s="48">
        <v>44887.67</v>
      </c>
      <c r="U4476" s="48">
        <v>50135.59</v>
      </c>
      <c r="V4476" s="48">
        <v>59007.519999999997</v>
      </c>
      <c r="W4476" s="48">
        <v>14435.89</v>
      </c>
      <c r="X4476" s="48">
        <v>49261.99</v>
      </c>
      <c r="Y4476" s="48">
        <v>39492.53</v>
      </c>
      <c r="Z4476" s="48">
        <v>10684.49</v>
      </c>
      <c r="AA4476" s="48">
        <v>1423.88</v>
      </c>
      <c r="AB4476" s="48">
        <v>19708.34</v>
      </c>
      <c r="AC4476" s="48">
        <v>46768.02</v>
      </c>
      <c r="AD4476" s="48">
        <v>2163.39</v>
      </c>
      <c r="AE4476" s="48">
        <v>18458.02</v>
      </c>
      <c r="AF4476" s="48">
        <v>536.41999999999996</v>
      </c>
      <c r="AG4476" s="50"/>
      <c r="AH4476" s="48">
        <v>3655.48</v>
      </c>
    </row>
    <row r="4477" spans="1:34">
      <c r="A4477" s="48">
        <v>2544801</v>
      </c>
      <c r="B4477" s="49" t="s">
        <v>13214</v>
      </c>
      <c r="C4477" s="49" t="s">
        <v>13215</v>
      </c>
      <c r="D4477" s="49" t="s">
        <v>13216</v>
      </c>
      <c r="E4477" s="48">
        <v>138031.06</v>
      </c>
      <c r="F4477" s="48">
        <v>187812.3</v>
      </c>
      <c r="G4477" s="48">
        <v>83629.89</v>
      </c>
      <c r="H4477" s="48">
        <v>125524.75</v>
      </c>
      <c r="I4477" s="48">
        <v>112741.45</v>
      </c>
      <c r="J4477" s="48">
        <v>137213.12</v>
      </c>
      <c r="K4477" s="48">
        <v>150861.25</v>
      </c>
      <c r="L4477" s="48">
        <v>104373.2</v>
      </c>
      <c r="M4477" s="48">
        <v>187494.17</v>
      </c>
      <c r="N4477" s="48">
        <v>123118.91</v>
      </c>
      <c r="O4477" s="48">
        <v>86671.91</v>
      </c>
      <c r="P4477" s="48">
        <v>149808.19</v>
      </c>
      <c r="Q4477" s="48">
        <v>240945.08</v>
      </c>
      <c r="R4477" s="48">
        <v>109425.38</v>
      </c>
      <c r="S4477" s="48">
        <v>134305.72</v>
      </c>
      <c r="T4477" s="48">
        <v>8746.2099999999991</v>
      </c>
      <c r="U4477" s="48">
        <v>8632.01</v>
      </c>
      <c r="V4477" s="50"/>
      <c r="W4477" s="48">
        <v>7769.51</v>
      </c>
      <c r="X4477" s="48">
        <v>5482.6</v>
      </c>
      <c r="Y4477" s="50"/>
      <c r="Z4477" s="50"/>
      <c r="AA4477" s="50"/>
      <c r="AB4477" s="50"/>
      <c r="AC4477" s="50"/>
      <c r="AD4477" s="50"/>
      <c r="AE4477" s="48">
        <v>22805.759999999998</v>
      </c>
      <c r="AF4477" s="48">
        <v>28495.84</v>
      </c>
      <c r="AG4477" s="48">
        <v>21126.71</v>
      </c>
      <c r="AH4477" s="48">
        <v>36106.01</v>
      </c>
    </row>
    <row r="4478" spans="1:34">
      <c r="A4478" s="48">
        <v>2541734</v>
      </c>
      <c r="B4478" s="49" t="s">
        <v>13217</v>
      </c>
      <c r="C4478" s="49" t="s">
        <v>13218</v>
      </c>
      <c r="D4478" s="49" t="s">
        <v>13219</v>
      </c>
      <c r="E4478" s="48">
        <v>23389.57</v>
      </c>
      <c r="F4478" s="48">
        <v>7626.19</v>
      </c>
      <c r="G4478" s="48">
        <v>3728.09</v>
      </c>
      <c r="H4478" s="48">
        <v>17644.45</v>
      </c>
      <c r="I4478" s="48">
        <v>13150.35</v>
      </c>
      <c r="J4478" s="48">
        <v>4771.12</v>
      </c>
      <c r="K4478" s="48">
        <v>6858.15</v>
      </c>
      <c r="L4478" s="48">
        <v>1928.04</v>
      </c>
      <c r="M4478" s="48">
        <v>17112.41</v>
      </c>
      <c r="N4478" s="48">
        <v>13258.29</v>
      </c>
      <c r="O4478" s="48">
        <v>5577.12</v>
      </c>
      <c r="P4478" s="48">
        <v>3698.1</v>
      </c>
      <c r="Q4478" s="48">
        <v>3949.1</v>
      </c>
      <c r="R4478" s="50"/>
      <c r="S4478" s="50"/>
      <c r="T4478" s="48">
        <v>15033.89</v>
      </c>
      <c r="U4478" s="48">
        <v>5428.14</v>
      </c>
      <c r="V4478" s="48">
        <v>5451.98</v>
      </c>
      <c r="W4478" s="48">
        <v>4901.25</v>
      </c>
      <c r="X4478" s="50"/>
      <c r="Y4478" s="50"/>
      <c r="Z4478" s="48">
        <v>3032.97</v>
      </c>
      <c r="AA4478" s="50"/>
      <c r="AB4478" s="48">
        <v>22013.11</v>
      </c>
      <c r="AC4478" s="48">
        <v>5565.14</v>
      </c>
      <c r="AD4478" s="48">
        <v>9449.61</v>
      </c>
      <c r="AE4478" s="48">
        <v>16703.04</v>
      </c>
      <c r="AF4478" s="48">
        <v>11282.59</v>
      </c>
      <c r="AG4478" s="50"/>
      <c r="AH4478" s="50"/>
    </row>
    <row r="4479" spans="1:34">
      <c r="A4479" s="48">
        <v>2547591</v>
      </c>
      <c r="B4479" s="49" t="s">
        <v>13220</v>
      </c>
      <c r="C4479" s="49" t="s">
        <v>13221</v>
      </c>
      <c r="D4479" s="49" t="s">
        <v>13222</v>
      </c>
      <c r="E4479" s="48">
        <v>20774.5</v>
      </c>
      <c r="F4479" s="48">
        <v>4306.1000000000004</v>
      </c>
      <c r="G4479" s="48">
        <v>15064.4</v>
      </c>
      <c r="H4479" s="48">
        <v>13292.33</v>
      </c>
      <c r="I4479" s="48">
        <v>3995.09</v>
      </c>
      <c r="J4479" s="48">
        <v>13540.36</v>
      </c>
      <c r="K4479" s="48">
        <v>9222.25</v>
      </c>
      <c r="L4479" s="48">
        <v>3333.09</v>
      </c>
      <c r="M4479" s="48">
        <v>9776.24</v>
      </c>
      <c r="N4479" s="48">
        <v>8279.23</v>
      </c>
      <c r="O4479" s="48">
        <v>6913.2</v>
      </c>
      <c r="P4479" s="48">
        <v>14539.33</v>
      </c>
      <c r="Q4479" s="50"/>
      <c r="R4479" s="48">
        <v>8423.16</v>
      </c>
      <c r="S4479" s="48">
        <v>2936.05</v>
      </c>
      <c r="T4479" s="48">
        <v>23170.91</v>
      </c>
      <c r="U4479" s="48">
        <v>1049.58</v>
      </c>
      <c r="V4479" s="48">
        <v>6840.04</v>
      </c>
      <c r="W4479" s="48">
        <v>6419.22</v>
      </c>
      <c r="X4479" s="48">
        <v>1011.04</v>
      </c>
      <c r="Y4479" s="48">
        <v>8449.1200000000008</v>
      </c>
      <c r="Z4479" s="48">
        <v>2104.13</v>
      </c>
      <c r="AA4479" s="48">
        <v>1661.87</v>
      </c>
      <c r="AB4479" s="48">
        <v>10284.780000000001</v>
      </c>
      <c r="AC4479" s="48">
        <v>1865.34</v>
      </c>
      <c r="AD4479" s="48">
        <v>2835.37</v>
      </c>
      <c r="AE4479" s="48">
        <v>43080.12</v>
      </c>
      <c r="AF4479" s="50"/>
      <c r="AG4479" s="48">
        <v>32805.379999999997</v>
      </c>
      <c r="AH4479" s="48">
        <v>4455.33</v>
      </c>
    </row>
    <row r="4480" spans="1:34">
      <c r="A4480" s="48">
        <v>2545484</v>
      </c>
      <c r="B4480" s="49" t="s">
        <v>13223</v>
      </c>
      <c r="C4480" s="49" t="s">
        <v>13224</v>
      </c>
      <c r="D4480" s="49" t="s">
        <v>13225</v>
      </c>
      <c r="E4480" s="48">
        <v>21037.54</v>
      </c>
      <c r="F4480" s="48">
        <v>15983.38</v>
      </c>
      <c r="G4480" s="48">
        <v>4256.1000000000004</v>
      </c>
      <c r="H4480" s="50"/>
      <c r="I4480" s="48">
        <v>4986.1400000000003</v>
      </c>
      <c r="J4480" s="48">
        <v>3035.08</v>
      </c>
      <c r="K4480" s="48">
        <v>2943.07</v>
      </c>
      <c r="L4480" s="48">
        <v>6827.15</v>
      </c>
      <c r="M4480" s="48">
        <v>12148.3</v>
      </c>
      <c r="N4480" s="48">
        <v>11940.26</v>
      </c>
      <c r="O4480" s="48">
        <v>2039.05</v>
      </c>
      <c r="P4480" s="48">
        <v>18908.439999999999</v>
      </c>
      <c r="Q4480" s="48">
        <v>17499.419999999998</v>
      </c>
      <c r="R4480" s="48">
        <v>2713.07</v>
      </c>
      <c r="S4480" s="50"/>
      <c r="T4480" s="48">
        <v>11043.99</v>
      </c>
      <c r="U4480" s="48">
        <v>11760.58</v>
      </c>
      <c r="V4480" s="48">
        <v>1044.81</v>
      </c>
      <c r="W4480" s="50"/>
      <c r="X4480" s="48">
        <v>1448.39</v>
      </c>
      <c r="Y4480" s="48">
        <v>1216.46</v>
      </c>
      <c r="Z4480" s="48">
        <v>1485.19</v>
      </c>
      <c r="AA4480" s="48">
        <v>24026.880000000001</v>
      </c>
      <c r="AB4480" s="48">
        <v>21545.83</v>
      </c>
      <c r="AC4480" s="48">
        <v>19374.68</v>
      </c>
      <c r="AD4480" s="48">
        <v>2552.0100000000002</v>
      </c>
      <c r="AE4480" s="48">
        <v>92534.95</v>
      </c>
      <c r="AF4480" s="48">
        <v>46406.1</v>
      </c>
      <c r="AG4480" s="48">
        <v>4827.96</v>
      </c>
      <c r="AH4480" s="50"/>
    </row>
    <row r="4481" spans="1:34">
      <c r="A4481" s="48">
        <v>2543045</v>
      </c>
      <c r="B4481" s="49" t="s">
        <v>13226</v>
      </c>
      <c r="C4481" s="49" t="s">
        <v>13227</v>
      </c>
      <c r="D4481" s="49" t="s">
        <v>13228</v>
      </c>
      <c r="E4481" s="48">
        <v>35441.08</v>
      </c>
      <c r="F4481" s="48">
        <v>2033.07</v>
      </c>
      <c r="G4481" s="48">
        <v>21095.759999999998</v>
      </c>
      <c r="H4481" s="48">
        <v>31143.97</v>
      </c>
      <c r="I4481" s="48">
        <v>20117.740000000002</v>
      </c>
      <c r="J4481" s="48">
        <v>15609.52</v>
      </c>
      <c r="K4481" s="48">
        <v>11837.41</v>
      </c>
      <c r="L4481" s="48">
        <v>11732.4</v>
      </c>
      <c r="M4481" s="48">
        <v>14562.47</v>
      </c>
      <c r="N4481" s="48">
        <v>17759.59</v>
      </c>
      <c r="O4481" s="48">
        <v>11516.37</v>
      </c>
      <c r="P4481" s="48">
        <v>13770.44</v>
      </c>
      <c r="Q4481" s="48">
        <v>19843.650000000001</v>
      </c>
      <c r="R4481" s="48">
        <v>13943.46</v>
      </c>
      <c r="S4481" s="48">
        <v>13061.43</v>
      </c>
      <c r="T4481" s="48">
        <v>12301.38</v>
      </c>
      <c r="U4481" s="50"/>
      <c r="V4481" s="50"/>
      <c r="W4481" s="48">
        <v>15364.15</v>
      </c>
      <c r="X4481" s="50"/>
      <c r="Y4481" s="50"/>
      <c r="Z4481" s="50"/>
      <c r="AA4481" s="50"/>
      <c r="AB4481" s="50"/>
      <c r="AC4481" s="50"/>
      <c r="AD4481" s="50"/>
      <c r="AE4481" s="48">
        <v>7129.75</v>
      </c>
      <c r="AF4481" s="50"/>
      <c r="AG4481" s="50"/>
      <c r="AH4481" s="50"/>
    </row>
    <row r="4482" spans="1:34">
      <c r="A4482" s="48">
        <v>2545733</v>
      </c>
      <c r="B4482" s="49" t="s">
        <v>13229</v>
      </c>
      <c r="C4482" s="49" t="s">
        <v>13230</v>
      </c>
      <c r="D4482" s="49" t="s">
        <v>13231</v>
      </c>
      <c r="E4482" s="48">
        <v>9023.2199999999993</v>
      </c>
      <c r="F4482" s="48">
        <v>10289.26</v>
      </c>
      <c r="G4482" s="48">
        <v>7830.18</v>
      </c>
      <c r="H4482" s="48">
        <v>6059.15</v>
      </c>
      <c r="I4482" s="48">
        <v>4105.1099999999997</v>
      </c>
      <c r="J4482" s="48">
        <v>7135.2</v>
      </c>
      <c r="K4482" s="48">
        <v>3727.09</v>
      </c>
      <c r="L4482" s="50"/>
      <c r="M4482" s="48">
        <v>6047.14</v>
      </c>
      <c r="N4482" s="48">
        <v>3281.07</v>
      </c>
      <c r="O4482" s="50"/>
      <c r="P4482" s="48">
        <v>7772.21</v>
      </c>
      <c r="Q4482" s="48">
        <v>12381.33</v>
      </c>
      <c r="R4482" s="48">
        <v>4888.12</v>
      </c>
      <c r="S4482" s="48">
        <v>4252.12</v>
      </c>
      <c r="T4482" s="48">
        <v>7418.94</v>
      </c>
      <c r="U4482" s="48">
        <v>18312.34</v>
      </c>
      <c r="V4482" s="48">
        <v>8102.9</v>
      </c>
      <c r="W4482" s="48">
        <v>7288.94</v>
      </c>
      <c r="X4482" s="48">
        <v>1712.95</v>
      </c>
      <c r="Y4482" s="48">
        <v>26457.439999999999</v>
      </c>
      <c r="Z4482" s="48">
        <v>12781.65</v>
      </c>
      <c r="AA4482" s="50"/>
      <c r="AB4482" s="48">
        <v>13310.62</v>
      </c>
      <c r="AC4482" s="48">
        <v>2240.04</v>
      </c>
      <c r="AD4482" s="50"/>
      <c r="AE4482" s="48">
        <v>30345.279999999999</v>
      </c>
      <c r="AF4482" s="48">
        <v>31272.3</v>
      </c>
      <c r="AG4482" s="48">
        <v>25790.29</v>
      </c>
      <c r="AH4482" s="48">
        <v>24940.23</v>
      </c>
    </row>
    <row r="4483" spans="1:34">
      <c r="A4483" s="48">
        <v>2545667</v>
      </c>
      <c r="B4483" s="49" t="s">
        <v>13232</v>
      </c>
      <c r="C4483" s="49" t="s">
        <v>13233</v>
      </c>
      <c r="D4483" s="49" t="s">
        <v>13234</v>
      </c>
      <c r="E4483" s="48">
        <v>19012.57</v>
      </c>
      <c r="F4483" s="48">
        <v>11500.33</v>
      </c>
      <c r="G4483" s="48">
        <v>7708.26</v>
      </c>
      <c r="H4483" s="48">
        <v>6102.19</v>
      </c>
      <c r="I4483" s="48">
        <v>10322.25</v>
      </c>
      <c r="J4483" s="48">
        <v>6306.17</v>
      </c>
      <c r="K4483" s="48">
        <v>596.02</v>
      </c>
      <c r="L4483" s="48">
        <v>4989.16</v>
      </c>
      <c r="M4483" s="48">
        <v>13387.35</v>
      </c>
      <c r="N4483" s="48">
        <v>7248.23</v>
      </c>
      <c r="O4483" s="50"/>
      <c r="P4483" s="48">
        <v>6670.18</v>
      </c>
      <c r="Q4483" s="48">
        <v>22562.66</v>
      </c>
      <c r="R4483" s="48">
        <v>2385.0700000000002</v>
      </c>
      <c r="S4483" s="48">
        <v>6289.17</v>
      </c>
      <c r="T4483" s="48">
        <v>21438.15</v>
      </c>
      <c r="U4483" s="48">
        <v>18972.650000000001</v>
      </c>
      <c r="V4483" s="48">
        <v>3886.96</v>
      </c>
      <c r="W4483" s="48">
        <v>3543.72</v>
      </c>
      <c r="X4483" s="48">
        <v>18360.669999999998</v>
      </c>
      <c r="Y4483" s="48">
        <v>16070.77</v>
      </c>
      <c r="Z4483" s="48">
        <v>726.87</v>
      </c>
      <c r="AA4483" s="48">
        <v>10430.76</v>
      </c>
      <c r="AB4483" s="48">
        <v>26846.81</v>
      </c>
      <c r="AC4483" s="48">
        <v>12336.7</v>
      </c>
      <c r="AD4483" s="50"/>
      <c r="AE4483" s="48">
        <v>24265.48</v>
      </c>
      <c r="AF4483" s="48">
        <v>52343.5</v>
      </c>
      <c r="AG4483" s="48">
        <v>4081.97</v>
      </c>
      <c r="AH4483" s="48">
        <v>43463.7</v>
      </c>
    </row>
    <row r="4484" spans="1:34">
      <c r="A4484" s="48">
        <v>2543279</v>
      </c>
      <c r="B4484" s="49" t="s">
        <v>13235</v>
      </c>
      <c r="C4484" s="49" t="s">
        <v>13236</v>
      </c>
      <c r="D4484" s="49" t="s">
        <v>13237</v>
      </c>
      <c r="E4484" s="48">
        <v>56886.55</v>
      </c>
      <c r="F4484" s="48">
        <v>51901.39</v>
      </c>
      <c r="G4484" s="48">
        <v>30344.81</v>
      </c>
      <c r="H4484" s="48">
        <v>33086.82</v>
      </c>
      <c r="I4484" s="48">
        <v>33361.82</v>
      </c>
      <c r="J4484" s="48">
        <v>44411.16</v>
      </c>
      <c r="K4484" s="48">
        <v>30664.71</v>
      </c>
      <c r="L4484" s="48">
        <v>31387.77</v>
      </c>
      <c r="M4484" s="48">
        <v>47792.15</v>
      </c>
      <c r="N4484" s="48">
        <v>58248.55</v>
      </c>
      <c r="O4484" s="48">
        <v>15807.39</v>
      </c>
      <c r="P4484" s="50"/>
      <c r="Q4484" s="50"/>
      <c r="R4484" s="48">
        <v>1097.04</v>
      </c>
      <c r="S4484" s="48">
        <v>8689.2099999999991</v>
      </c>
      <c r="T4484" s="48">
        <v>23776.16</v>
      </c>
      <c r="U4484" s="48">
        <v>23571.98</v>
      </c>
      <c r="V4484" s="48">
        <v>3872.56</v>
      </c>
      <c r="W4484" s="48">
        <v>3922.68</v>
      </c>
      <c r="X4484" s="48">
        <v>5714.52</v>
      </c>
      <c r="Y4484" s="48">
        <v>41649.11</v>
      </c>
      <c r="Z4484" s="48">
        <v>10144.92</v>
      </c>
      <c r="AA4484" s="48">
        <v>52129.99</v>
      </c>
      <c r="AB4484" s="48">
        <v>38787.050000000003</v>
      </c>
      <c r="AC4484" s="48">
        <v>38321.51</v>
      </c>
      <c r="AD4484" s="48">
        <v>8839.6299999999992</v>
      </c>
      <c r="AE4484" s="50"/>
      <c r="AF4484" s="50"/>
      <c r="AG4484" s="48">
        <v>18909.28</v>
      </c>
      <c r="AH4484" s="50"/>
    </row>
    <row r="4485" spans="1:34">
      <c r="A4485" s="48">
        <v>2546740</v>
      </c>
      <c r="B4485" s="49" t="s">
        <v>13238</v>
      </c>
      <c r="C4485" s="49" t="s">
        <v>13239</v>
      </c>
      <c r="D4485" s="49" t="s">
        <v>13240</v>
      </c>
      <c r="E4485" s="48">
        <v>57215.55</v>
      </c>
      <c r="F4485" s="48">
        <v>35901.879999999997</v>
      </c>
      <c r="G4485" s="48">
        <v>42643.14</v>
      </c>
      <c r="H4485" s="48">
        <v>46380.2</v>
      </c>
      <c r="I4485" s="48">
        <v>35699.96</v>
      </c>
      <c r="J4485" s="48">
        <v>25905.64</v>
      </c>
      <c r="K4485" s="48">
        <v>16009.41</v>
      </c>
      <c r="L4485" s="48">
        <v>16618.400000000001</v>
      </c>
      <c r="M4485" s="48">
        <v>28528.720000000001</v>
      </c>
      <c r="N4485" s="48">
        <v>35037.910000000003</v>
      </c>
      <c r="O4485" s="48">
        <v>12708.3</v>
      </c>
      <c r="P4485" s="48">
        <v>28916.71</v>
      </c>
      <c r="Q4485" s="48">
        <v>38800</v>
      </c>
      <c r="R4485" s="48">
        <v>24322.66</v>
      </c>
      <c r="S4485" s="48">
        <v>23048.54</v>
      </c>
      <c r="T4485" s="48">
        <v>60635.13</v>
      </c>
      <c r="U4485" s="48">
        <v>51734.61</v>
      </c>
      <c r="V4485" s="48">
        <v>61945.86</v>
      </c>
      <c r="W4485" s="48">
        <v>69925.17</v>
      </c>
      <c r="X4485" s="48">
        <v>50102.99</v>
      </c>
      <c r="Y4485" s="48">
        <v>60443.26</v>
      </c>
      <c r="Z4485" s="48">
        <v>49446.66</v>
      </c>
      <c r="AA4485" s="48">
        <v>73201.16</v>
      </c>
      <c r="AB4485" s="48">
        <v>61048.87</v>
      </c>
      <c r="AC4485" s="48">
        <v>64416.76</v>
      </c>
      <c r="AD4485" s="48">
        <v>47561.62</v>
      </c>
      <c r="AE4485" s="48">
        <v>95888.83</v>
      </c>
      <c r="AF4485" s="48">
        <v>78187.990000000005</v>
      </c>
      <c r="AG4485" s="48">
        <v>114800.45</v>
      </c>
      <c r="AH4485" s="48">
        <v>126825.85</v>
      </c>
    </row>
    <row r="4486" spans="1:34">
      <c r="A4486" s="48">
        <v>2543280</v>
      </c>
      <c r="B4486" s="49" t="s">
        <v>13241</v>
      </c>
      <c r="C4486" s="49" t="s">
        <v>13242</v>
      </c>
      <c r="D4486" s="49" t="s">
        <v>13243</v>
      </c>
      <c r="E4486" s="48">
        <v>66830.64</v>
      </c>
      <c r="F4486" s="48">
        <v>63846.51</v>
      </c>
      <c r="G4486" s="48">
        <v>41284.01</v>
      </c>
      <c r="H4486" s="48">
        <v>43031.01</v>
      </c>
      <c r="I4486" s="48">
        <v>41995.99</v>
      </c>
      <c r="J4486" s="48">
        <v>52085.2</v>
      </c>
      <c r="K4486" s="48">
        <v>31045.72</v>
      </c>
      <c r="L4486" s="48">
        <v>42600.959999999999</v>
      </c>
      <c r="M4486" s="48">
        <v>61183.45</v>
      </c>
      <c r="N4486" s="48">
        <v>72667.7</v>
      </c>
      <c r="O4486" s="48">
        <v>16612.39</v>
      </c>
      <c r="P4486" s="48">
        <v>3166.08</v>
      </c>
      <c r="Q4486" s="50"/>
      <c r="R4486" s="48">
        <v>2889.08</v>
      </c>
      <c r="S4486" s="48">
        <v>8689.2099999999991</v>
      </c>
      <c r="T4486" s="48">
        <v>30245.91</v>
      </c>
      <c r="U4486" s="48">
        <v>39155.1</v>
      </c>
      <c r="V4486" s="48">
        <v>19155.97</v>
      </c>
      <c r="W4486" s="48">
        <v>22297.72</v>
      </c>
      <c r="X4486" s="48">
        <v>23303.51</v>
      </c>
      <c r="Y4486" s="48">
        <v>50391.98</v>
      </c>
      <c r="Z4486" s="48">
        <v>14420.59</v>
      </c>
      <c r="AA4486" s="48">
        <v>97191.02</v>
      </c>
      <c r="AB4486" s="48">
        <v>74092.41</v>
      </c>
      <c r="AC4486" s="48">
        <v>71936.87</v>
      </c>
      <c r="AD4486" s="48">
        <v>19135.05</v>
      </c>
      <c r="AE4486" s="48">
        <v>10092.93</v>
      </c>
      <c r="AF4486" s="50"/>
      <c r="AG4486" s="48">
        <v>14124.49</v>
      </c>
      <c r="AH4486" s="50"/>
    </row>
    <row r="4487" spans="1:34">
      <c r="A4487" s="48">
        <v>2544799</v>
      </c>
      <c r="B4487" s="49" t="s">
        <v>13244</v>
      </c>
      <c r="C4487" s="49" t="s">
        <v>13245</v>
      </c>
      <c r="D4487" s="49" t="s">
        <v>13246</v>
      </c>
      <c r="E4487" s="48">
        <v>146021.26999999999</v>
      </c>
      <c r="F4487" s="48">
        <v>193873.42</v>
      </c>
      <c r="G4487" s="48">
        <v>92291.12</v>
      </c>
      <c r="H4487" s="48">
        <v>131403.89000000001</v>
      </c>
      <c r="I4487" s="48">
        <v>119741.59</v>
      </c>
      <c r="J4487" s="48">
        <v>146129.32999999999</v>
      </c>
      <c r="K4487" s="48">
        <v>150861.25</v>
      </c>
      <c r="L4487" s="48">
        <v>104373.2</v>
      </c>
      <c r="M4487" s="48">
        <v>192660.28</v>
      </c>
      <c r="N4487" s="48">
        <v>128737.04</v>
      </c>
      <c r="O4487" s="48">
        <v>89495.96</v>
      </c>
      <c r="P4487" s="48">
        <v>150145.20000000001</v>
      </c>
      <c r="Q4487" s="48">
        <v>235660.94</v>
      </c>
      <c r="R4487" s="48">
        <v>110450.39</v>
      </c>
      <c r="S4487" s="48">
        <v>132829.69</v>
      </c>
      <c r="T4487" s="48">
        <v>16736.41</v>
      </c>
      <c r="U4487" s="48">
        <v>17621.45</v>
      </c>
      <c r="V4487" s="48">
        <v>11566.53</v>
      </c>
      <c r="W4487" s="48">
        <v>16198.55</v>
      </c>
      <c r="X4487" s="48">
        <v>15521.33</v>
      </c>
      <c r="Y4487" s="48">
        <v>21250.67</v>
      </c>
      <c r="Z4487" s="50"/>
      <c r="AA4487" s="50"/>
      <c r="AB4487" s="48">
        <v>10643.9</v>
      </c>
      <c r="AC4487" s="48">
        <v>9935.7900000000009</v>
      </c>
      <c r="AD4487" s="48">
        <v>13112.55</v>
      </c>
      <c r="AE4487" s="48">
        <v>23931.66</v>
      </c>
      <c r="AF4487" s="48">
        <v>17298.37</v>
      </c>
      <c r="AG4487" s="48">
        <v>26366.16</v>
      </c>
      <c r="AH4487" s="48">
        <v>27680.3</v>
      </c>
    </row>
    <row r="4488" spans="1:34">
      <c r="A4488" s="48">
        <v>2542713</v>
      </c>
      <c r="B4488" s="49" t="s">
        <v>13247</v>
      </c>
      <c r="C4488" s="49" t="s">
        <v>13248</v>
      </c>
      <c r="D4488" s="49" t="s">
        <v>13249</v>
      </c>
      <c r="E4488" s="48">
        <v>41944.98</v>
      </c>
      <c r="F4488" s="48">
        <v>35128.800000000003</v>
      </c>
      <c r="G4488" s="48">
        <v>15042.33</v>
      </c>
      <c r="H4488" s="48">
        <v>19339.43</v>
      </c>
      <c r="I4488" s="48">
        <v>21787.52</v>
      </c>
      <c r="J4488" s="48">
        <v>33142.720000000001</v>
      </c>
      <c r="K4488" s="48">
        <v>20089.419999999998</v>
      </c>
      <c r="L4488" s="48">
        <v>10905.24</v>
      </c>
      <c r="M4488" s="48">
        <v>2198.06</v>
      </c>
      <c r="N4488" s="48">
        <v>2974.08</v>
      </c>
      <c r="O4488" s="50"/>
      <c r="P4488" s="48">
        <v>1714.04</v>
      </c>
      <c r="Q4488" s="48">
        <v>3948.1</v>
      </c>
      <c r="R4488" s="48">
        <v>707.02</v>
      </c>
      <c r="S4488" s="48">
        <v>1074.03</v>
      </c>
      <c r="T4488" s="48">
        <v>58600.03</v>
      </c>
      <c r="U4488" s="48">
        <v>78449.64</v>
      </c>
      <c r="V4488" s="48">
        <v>13188.14</v>
      </c>
      <c r="W4488" s="48">
        <v>32353.31</v>
      </c>
      <c r="X4488" s="48">
        <v>21765.43</v>
      </c>
      <c r="Y4488" s="48">
        <v>32318.2</v>
      </c>
      <c r="Z4488" s="48">
        <v>36782.720000000001</v>
      </c>
      <c r="AA4488" s="48">
        <v>16837.759999999998</v>
      </c>
      <c r="AB4488" s="48">
        <v>2892.09</v>
      </c>
      <c r="AC4488" s="48">
        <v>3522.58</v>
      </c>
      <c r="AD4488" s="50"/>
      <c r="AE4488" s="48">
        <v>4100.28</v>
      </c>
      <c r="AF4488" s="48">
        <v>21788.59</v>
      </c>
      <c r="AG4488" s="48">
        <v>3972.91</v>
      </c>
      <c r="AH4488" s="48">
        <v>5313.85</v>
      </c>
    </row>
    <row r="4489" spans="1:34">
      <c r="A4489" s="48">
        <v>2547975</v>
      </c>
      <c r="B4489" s="49" t="s">
        <v>13250</v>
      </c>
      <c r="C4489" s="49" t="s">
        <v>13251</v>
      </c>
      <c r="D4489" s="49" t="s">
        <v>13252</v>
      </c>
      <c r="E4489" s="48">
        <v>24195.68</v>
      </c>
      <c r="F4489" s="48">
        <v>16240.37</v>
      </c>
      <c r="G4489" s="48">
        <v>17498.45</v>
      </c>
      <c r="H4489" s="48">
        <v>13816.36</v>
      </c>
      <c r="I4489" s="48">
        <v>16763.419999999998</v>
      </c>
      <c r="J4489" s="48">
        <v>1320.05</v>
      </c>
      <c r="K4489" s="48">
        <v>743.03</v>
      </c>
      <c r="L4489" s="48">
        <v>1454.06</v>
      </c>
      <c r="M4489" s="48">
        <v>2074.08</v>
      </c>
      <c r="N4489" s="48">
        <v>11322.29</v>
      </c>
      <c r="O4489" s="48">
        <v>872.03</v>
      </c>
      <c r="P4489" s="48">
        <v>8842.23</v>
      </c>
      <c r="Q4489" s="48">
        <v>8752.2000000000007</v>
      </c>
      <c r="R4489" s="48">
        <v>561.02</v>
      </c>
      <c r="S4489" s="48">
        <v>1256.05</v>
      </c>
      <c r="T4489" s="48">
        <v>28800.39</v>
      </c>
      <c r="U4489" s="48">
        <v>9482.14</v>
      </c>
      <c r="V4489" s="48">
        <v>26615.56</v>
      </c>
      <c r="W4489" s="48">
        <v>14753.58</v>
      </c>
      <c r="X4489" s="48">
        <v>27751.96</v>
      </c>
      <c r="Y4489" s="48">
        <v>1205.72</v>
      </c>
      <c r="Z4489" s="48">
        <v>1088.51</v>
      </c>
      <c r="AA4489" s="48">
        <v>2134.5300000000002</v>
      </c>
      <c r="AB4489" s="48">
        <v>1488.32</v>
      </c>
      <c r="AC4489" s="48">
        <v>18336.02</v>
      </c>
      <c r="AD4489" s="48">
        <v>1758.14</v>
      </c>
      <c r="AE4489" s="48">
        <v>31349.1</v>
      </c>
      <c r="AF4489" s="48">
        <v>19321.93</v>
      </c>
      <c r="AG4489" s="48">
        <v>2351.85</v>
      </c>
      <c r="AH4489" s="48">
        <v>4219.83</v>
      </c>
    </row>
    <row r="4490" spans="1:34">
      <c r="A4490" s="48">
        <v>2542620</v>
      </c>
      <c r="B4490" s="49" t="s">
        <v>13253</v>
      </c>
      <c r="C4490" s="49" t="s">
        <v>13254</v>
      </c>
      <c r="D4490" s="49" t="s">
        <v>13255</v>
      </c>
      <c r="E4490" s="48">
        <v>19358.52</v>
      </c>
      <c r="F4490" s="48">
        <v>24835.63</v>
      </c>
      <c r="G4490" s="48">
        <v>47843.24</v>
      </c>
      <c r="H4490" s="48">
        <v>50422.45</v>
      </c>
      <c r="I4490" s="48">
        <v>45179.16</v>
      </c>
      <c r="J4490" s="48">
        <v>38305.99</v>
      </c>
      <c r="K4490" s="48">
        <v>26276.68</v>
      </c>
      <c r="L4490" s="48">
        <v>22672.59</v>
      </c>
      <c r="M4490" s="48">
        <v>20067.54</v>
      </c>
      <c r="N4490" s="48">
        <v>48181.19</v>
      </c>
      <c r="O4490" s="50"/>
      <c r="P4490" s="48">
        <v>9725.27</v>
      </c>
      <c r="Q4490" s="48">
        <v>31747.83</v>
      </c>
      <c r="R4490" s="48">
        <v>12355.31</v>
      </c>
      <c r="S4490" s="48">
        <v>15199.35</v>
      </c>
      <c r="T4490" s="48">
        <v>41749.07</v>
      </c>
      <c r="U4490" s="48">
        <v>62688.81</v>
      </c>
      <c r="V4490" s="48">
        <v>78012.31</v>
      </c>
      <c r="W4490" s="48">
        <v>81425.95</v>
      </c>
      <c r="X4490" s="48">
        <v>83716.19</v>
      </c>
      <c r="Y4490" s="48">
        <v>67263.48</v>
      </c>
      <c r="Z4490" s="48">
        <v>61326.96</v>
      </c>
      <c r="AA4490" s="48">
        <v>63995.33</v>
      </c>
      <c r="AB4490" s="48">
        <v>48732.37</v>
      </c>
      <c r="AC4490" s="48">
        <v>100677.09</v>
      </c>
      <c r="AD4490" s="50"/>
      <c r="AE4490" s="48">
        <v>9305.15</v>
      </c>
      <c r="AF4490" s="48">
        <v>71263.87</v>
      </c>
      <c r="AG4490" s="48">
        <v>17641.93</v>
      </c>
      <c r="AH4490" s="48">
        <v>19778.150000000001</v>
      </c>
    </row>
    <row r="4491" spans="1:34">
      <c r="A4491" s="48">
        <v>2543808</v>
      </c>
      <c r="B4491" s="49" t="s">
        <v>13256</v>
      </c>
      <c r="C4491" s="49" t="s">
        <v>13257</v>
      </c>
      <c r="D4491" s="49" t="s">
        <v>13258</v>
      </c>
      <c r="E4491" s="48">
        <v>24320.81</v>
      </c>
      <c r="F4491" s="48">
        <v>16332.5</v>
      </c>
      <c r="G4491" s="48">
        <v>18680.580000000002</v>
      </c>
      <c r="H4491" s="48">
        <v>14489.43</v>
      </c>
      <c r="I4491" s="48">
        <v>17439.54</v>
      </c>
      <c r="J4491" s="48">
        <v>13221.42</v>
      </c>
      <c r="K4491" s="48">
        <v>10787.32</v>
      </c>
      <c r="L4491" s="48">
        <v>7895.25</v>
      </c>
      <c r="M4491" s="48">
        <v>14127.43</v>
      </c>
      <c r="N4491" s="48">
        <v>16063.47</v>
      </c>
      <c r="O4491" s="48">
        <v>5458.17</v>
      </c>
      <c r="P4491" s="48">
        <v>2048.0500000000002</v>
      </c>
      <c r="Q4491" s="50"/>
      <c r="R4491" s="48">
        <v>2520.0700000000002</v>
      </c>
      <c r="S4491" s="50"/>
      <c r="T4491" s="48">
        <v>27062.41</v>
      </c>
      <c r="U4491" s="48">
        <v>23152.68</v>
      </c>
      <c r="V4491" s="48">
        <v>25342.89</v>
      </c>
      <c r="W4491" s="48">
        <v>19345.46</v>
      </c>
      <c r="X4491" s="48">
        <v>26521.51</v>
      </c>
      <c r="Y4491" s="48">
        <v>31827.69</v>
      </c>
      <c r="Z4491" s="48">
        <v>33838.089999999997</v>
      </c>
      <c r="AA4491" s="48">
        <v>31508.22</v>
      </c>
      <c r="AB4491" s="48">
        <v>32462.86</v>
      </c>
      <c r="AC4491" s="48">
        <v>26304.26</v>
      </c>
      <c r="AD4491" s="48">
        <v>13763.57</v>
      </c>
      <c r="AE4491" s="48">
        <v>3370.07</v>
      </c>
      <c r="AF4491" s="50"/>
      <c r="AG4491" s="48">
        <v>5786.1</v>
      </c>
      <c r="AH4491" s="50"/>
    </row>
    <row r="4492" spans="1:34">
      <c r="A4492" s="48">
        <v>2544731</v>
      </c>
      <c r="B4492" s="49" t="s">
        <v>13259</v>
      </c>
      <c r="C4492" s="49" t="s">
        <v>13260</v>
      </c>
      <c r="D4492" s="49" t="s">
        <v>13261</v>
      </c>
      <c r="E4492" s="48">
        <v>8635.2099999999991</v>
      </c>
      <c r="F4492" s="48">
        <v>2500.0700000000002</v>
      </c>
      <c r="G4492" s="48">
        <v>19661.5</v>
      </c>
      <c r="H4492" s="48">
        <v>14221.32</v>
      </c>
      <c r="I4492" s="48">
        <v>9555.23</v>
      </c>
      <c r="J4492" s="50"/>
      <c r="K4492" s="48">
        <v>1593.05</v>
      </c>
      <c r="L4492" s="50"/>
      <c r="M4492" s="48">
        <v>4732.1099999999997</v>
      </c>
      <c r="N4492" s="48">
        <v>1676.05</v>
      </c>
      <c r="O4492" s="50"/>
      <c r="P4492" s="48">
        <v>1501.04</v>
      </c>
      <c r="Q4492" s="48">
        <v>5003.1099999999997</v>
      </c>
      <c r="R4492" s="48">
        <v>2573.09</v>
      </c>
      <c r="S4492" s="50"/>
      <c r="T4492" s="48">
        <v>3885.24</v>
      </c>
      <c r="U4492" s="48">
        <v>768.34</v>
      </c>
      <c r="V4492" s="48">
        <v>30188.16</v>
      </c>
      <c r="W4492" s="48">
        <v>21701.02</v>
      </c>
      <c r="X4492" s="48">
        <v>6995.32</v>
      </c>
      <c r="Y4492" s="50"/>
      <c r="Z4492" s="48">
        <v>997.12</v>
      </c>
      <c r="AA4492" s="50"/>
      <c r="AB4492" s="48">
        <v>5714.53</v>
      </c>
      <c r="AC4492" s="48">
        <v>952.14</v>
      </c>
      <c r="AD4492" s="50"/>
      <c r="AE4492" s="48">
        <v>1434.84</v>
      </c>
      <c r="AF4492" s="48">
        <v>417.16</v>
      </c>
      <c r="AG4492" s="48">
        <v>3679.04</v>
      </c>
      <c r="AH4492" s="50"/>
    </row>
    <row r="4493" spans="1:34">
      <c r="A4493" s="48">
        <v>2544355</v>
      </c>
      <c r="B4493" s="49" t="s">
        <v>13262</v>
      </c>
      <c r="C4493" s="49" t="s">
        <v>13263</v>
      </c>
      <c r="D4493" s="49" t="s">
        <v>13264</v>
      </c>
      <c r="E4493" s="48">
        <v>25246.74</v>
      </c>
      <c r="F4493" s="48">
        <v>17947.48</v>
      </c>
      <c r="G4493" s="48">
        <v>17357.45</v>
      </c>
      <c r="H4493" s="48">
        <v>16181.42</v>
      </c>
      <c r="I4493" s="48">
        <v>20177.54</v>
      </c>
      <c r="J4493" s="48">
        <v>15443.41</v>
      </c>
      <c r="K4493" s="48">
        <v>13290.34</v>
      </c>
      <c r="L4493" s="48">
        <v>8244.2099999999991</v>
      </c>
      <c r="M4493" s="48">
        <v>14946.38</v>
      </c>
      <c r="N4493" s="48">
        <v>17869.46</v>
      </c>
      <c r="O4493" s="48">
        <v>10859.27</v>
      </c>
      <c r="P4493" s="48">
        <v>14314.4</v>
      </c>
      <c r="Q4493" s="48">
        <v>13611.35</v>
      </c>
      <c r="R4493" s="48">
        <v>4061.13</v>
      </c>
      <c r="S4493" s="48">
        <v>3768.12</v>
      </c>
      <c r="T4493" s="48">
        <v>31846.720000000001</v>
      </c>
      <c r="U4493" s="48">
        <v>24976.76</v>
      </c>
      <c r="V4493" s="48">
        <v>23692.04</v>
      </c>
      <c r="W4493" s="48">
        <v>20657.169999999998</v>
      </c>
      <c r="X4493" s="48">
        <v>27150.76</v>
      </c>
      <c r="Y4493" s="48">
        <v>36148.83</v>
      </c>
      <c r="Z4493" s="48">
        <v>35472.21</v>
      </c>
      <c r="AA4493" s="48">
        <v>29370.86</v>
      </c>
      <c r="AB4493" s="48">
        <v>29613.57</v>
      </c>
      <c r="AC4493" s="48">
        <v>31622.69</v>
      </c>
      <c r="AD4493" s="48">
        <v>48335.41</v>
      </c>
      <c r="AE4493" s="48">
        <v>53866.04</v>
      </c>
      <c r="AF4493" s="48">
        <v>27550.51</v>
      </c>
      <c r="AG4493" s="48">
        <v>28972.55</v>
      </c>
      <c r="AH4493" s="48">
        <v>29663.57</v>
      </c>
    </row>
    <row r="4494" spans="1:34">
      <c r="A4494" s="48">
        <v>2547145</v>
      </c>
      <c r="B4494" s="49" t="s">
        <v>13265</v>
      </c>
      <c r="C4494" s="49" t="s">
        <v>13266</v>
      </c>
      <c r="D4494" s="49" t="s">
        <v>13267</v>
      </c>
      <c r="E4494" s="48">
        <v>11831.44</v>
      </c>
      <c r="F4494" s="48">
        <v>10518.38</v>
      </c>
      <c r="G4494" s="50"/>
      <c r="H4494" s="48">
        <v>1239.04</v>
      </c>
      <c r="I4494" s="48">
        <v>2291.09</v>
      </c>
      <c r="J4494" s="48">
        <v>9162.33</v>
      </c>
      <c r="K4494" s="48">
        <v>11726.43</v>
      </c>
      <c r="L4494" s="48">
        <v>7206.27</v>
      </c>
      <c r="M4494" s="48">
        <v>13644.47</v>
      </c>
      <c r="N4494" s="48">
        <v>21570.79</v>
      </c>
      <c r="O4494" s="48">
        <v>13006.44</v>
      </c>
      <c r="P4494" s="48">
        <v>3939.14</v>
      </c>
      <c r="Q4494" s="48">
        <v>9614.34</v>
      </c>
      <c r="R4494" s="48">
        <v>2251.08</v>
      </c>
      <c r="S4494" s="48">
        <v>2947.1</v>
      </c>
      <c r="T4494" s="48">
        <v>16018.82</v>
      </c>
      <c r="U4494" s="48">
        <v>21901.42</v>
      </c>
      <c r="V4494" s="50"/>
      <c r="W4494" s="48">
        <v>1741.19</v>
      </c>
      <c r="X4494" s="48">
        <v>3878.97</v>
      </c>
      <c r="Y4494" s="48">
        <v>24659.33</v>
      </c>
      <c r="Z4494" s="48">
        <v>42674.29</v>
      </c>
      <c r="AA4494" s="48">
        <v>24811.27</v>
      </c>
      <c r="AB4494" s="48">
        <v>29025.86</v>
      </c>
      <c r="AC4494" s="48">
        <v>41797.75</v>
      </c>
      <c r="AD4494" s="48">
        <v>57858.96</v>
      </c>
      <c r="AE4494" s="48">
        <v>7399.64</v>
      </c>
      <c r="AF4494" s="48">
        <v>21581.9</v>
      </c>
      <c r="AG4494" s="48">
        <v>8928.0400000000009</v>
      </c>
      <c r="AH4494" s="48">
        <v>9726.9699999999993</v>
      </c>
    </row>
    <row r="4495" spans="1:34">
      <c r="A4495" s="48">
        <v>2547926</v>
      </c>
      <c r="B4495" s="49" t="s">
        <v>13268</v>
      </c>
      <c r="C4495" s="49" t="s">
        <v>13269</v>
      </c>
      <c r="D4495" s="49" t="s">
        <v>13270</v>
      </c>
      <c r="E4495" s="48">
        <v>56845.17</v>
      </c>
      <c r="F4495" s="48">
        <v>40900.9</v>
      </c>
      <c r="G4495" s="48">
        <v>35307.81</v>
      </c>
      <c r="H4495" s="48">
        <v>32292.7</v>
      </c>
      <c r="I4495" s="48">
        <v>23228.53</v>
      </c>
      <c r="J4495" s="48">
        <v>11738.21</v>
      </c>
      <c r="K4495" s="48">
        <v>22522.53</v>
      </c>
      <c r="L4495" s="48">
        <v>14053.3</v>
      </c>
      <c r="M4495" s="48">
        <v>24813.54</v>
      </c>
      <c r="N4495" s="48">
        <v>30454.69</v>
      </c>
      <c r="O4495" s="48">
        <v>1943.03</v>
      </c>
      <c r="P4495" s="48">
        <v>24965.55</v>
      </c>
      <c r="Q4495" s="48">
        <v>32646.75</v>
      </c>
      <c r="R4495" s="48">
        <v>16411.39</v>
      </c>
      <c r="S4495" s="48">
        <v>17278.400000000001</v>
      </c>
      <c r="T4495" s="48">
        <v>93231.07</v>
      </c>
      <c r="U4495" s="48">
        <v>66436.94</v>
      </c>
      <c r="V4495" s="48">
        <v>35750.82</v>
      </c>
      <c r="W4495" s="48">
        <v>39777.64</v>
      </c>
      <c r="X4495" s="48">
        <v>15286.03</v>
      </c>
      <c r="Y4495" s="48">
        <v>24294.67</v>
      </c>
      <c r="Z4495" s="48">
        <v>75078.64</v>
      </c>
      <c r="AA4495" s="48">
        <v>32259.14</v>
      </c>
      <c r="AB4495" s="48">
        <v>45939.09</v>
      </c>
      <c r="AC4495" s="48">
        <v>59138.6</v>
      </c>
      <c r="AD4495" s="48">
        <v>1930.11</v>
      </c>
      <c r="AE4495" s="48">
        <v>74328.59</v>
      </c>
      <c r="AF4495" s="48">
        <v>73999.02</v>
      </c>
      <c r="AG4495" s="48">
        <v>100914.8</v>
      </c>
      <c r="AH4495" s="48">
        <v>64408.86</v>
      </c>
    </row>
    <row r="4496" spans="1:34">
      <c r="A4496" s="48">
        <v>2543393</v>
      </c>
      <c r="B4496" s="49" t="s">
        <v>13271</v>
      </c>
      <c r="C4496" s="49" t="s">
        <v>13272</v>
      </c>
      <c r="D4496" s="49" t="s">
        <v>13273</v>
      </c>
      <c r="E4496" s="48">
        <v>18691.5</v>
      </c>
      <c r="F4496" s="48">
        <v>19636.5</v>
      </c>
      <c r="G4496" s="48">
        <v>1649.03</v>
      </c>
      <c r="H4496" s="48">
        <v>9083.26</v>
      </c>
      <c r="I4496" s="48">
        <v>9342.25</v>
      </c>
      <c r="J4496" s="48">
        <v>23125.59</v>
      </c>
      <c r="K4496" s="48">
        <v>20667.490000000002</v>
      </c>
      <c r="L4496" s="48">
        <v>16797.39</v>
      </c>
      <c r="M4496" s="48">
        <v>23030.560000000001</v>
      </c>
      <c r="N4496" s="48">
        <v>26001.66</v>
      </c>
      <c r="O4496" s="48">
        <v>12288.29</v>
      </c>
      <c r="P4496" s="48">
        <v>16781.41</v>
      </c>
      <c r="Q4496" s="48">
        <v>13251.31</v>
      </c>
      <c r="R4496" s="48">
        <v>2530.0700000000002</v>
      </c>
      <c r="S4496" s="48">
        <v>11322.27</v>
      </c>
      <c r="T4496" s="48">
        <v>28431.21</v>
      </c>
      <c r="U4496" s="48">
        <v>36376.21</v>
      </c>
      <c r="V4496" s="48">
        <v>732.99</v>
      </c>
      <c r="W4496" s="48">
        <v>5039.72</v>
      </c>
      <c r="X4496" s="48">
        <v>25130.880000000001</v>
      </c>
      <c r="Y4496" s="48">
        <v>61905.87</v>
      </c>
      <c r="Z4496" s="48">
        <v>67939.740000000005</v>
      </c>
      <c r="AA4496" s="48">
        <v>67807.839999999997</v>
      </c>
      <c r="AB4496" s="48">
        <v>47818.97</v>
      </c>
      <c r="AC4496" s="48">
        <v>57160.25</v>
      </c>
      <c r="AD4496" s="48">
        <v>59218.38</v>
      </c>
      <c r="AE4496" s="48">
        <v>68989.23</v>
      </c>
      <c r="AF4496" s="48">
        <v>50979.3</v>
      </c>
      <c r="AG4496" s="48">
        <v>3650.45</v>
      </c>
      <c r="AH4496" s="48">
        <v>78177.59</v>
      </c>
    </row>
    <row r="4497" spans="1:34">
      <c r="A4497" s="48">
        <v>2545897</v>
      </c>
      <c r="B4497" s="49" t="s">
        <v>13274</v>
      </c>
      <c r="C4497" s="49" t="s">
        <v>13275</v>
      </c>
      <c r="D4497" s="49" t="s">
        <v>13276</v>
      </c>
      <c r="E4497" s="48">
        <v>49935.25</v>
      </c>
      <c r="F4497" s="48">
        <v>18593.45</v>
      </c>
      <c r="G4497" s="48">
        <v>15013.35</v>
      </c>
      <c r="H4497" s="48">
        <v>28606.68</v>
      </c>
      <c r="I4497" s="48">
        <v>34406.839999999997</v>
      </c>
      <c r="J4497" s="48">
        <v>36748.86</v>
      </c>
      <c r="K4497" s="48">
        <v>26908.63</v>
      </c>
      <c r="L4497" s="48">
        <v>12299.27</v>
      </c>
      <c r="M4497" s="48">
        <v>25398.59</v>
      </c>
      <c r="N4497" s="48">
        <v>21109.51</v>
      </c>
      <c r="O4497" s="50"/>
      <c r="P4497" s="48">
        <v>5248.11</v>
      </c>
      <c r="Q4497" s="48">
        <v>6265.14</v>
      </c>
      <c r="R4497" s="48">
        <v>12434.25</v>
      </c>
      <c r="S4497" s="48">
        <v>11598.24</v>
      </c>
      <c r="T4497" s="48">
        <v>48186.91</v>
      </c>
      <c r="U4497" s="48">
        <v>28661.75</v>
      </c>
      <c r="V4497" s="48">
        <v>14429.52</v>
      </c>
      <c r="W4497" s="48">
        <v>45577.83</v>
      </c>
      <c r="X4497" s="48">
        <v>51003.85</v>
      </c>
      <c r="Y4497" s="48">
        <v>83291.17</v>
      </c>
      <c r="Z4497" s="48">
        <v>80267.34</v>
      </c>
      <c r="AA4497" s="48">
        <v>40624.19</v>
      </c>
      <c r="AB4497" s="48">
        <v>51485.41</v>
      </c>
      <c r="AC4497" s="48">
        <v>30169.86</v>
      </c>
      <c r="AD4497" s="50"/>
      <c r="AE4497" s="48">
        <v>1784.72</v>
      </c>
      <c r="AF4497" s="48">
        <v>205.85</v>
      </c>
      <c r="AG4497" s="48">
        <v>68589.070000000007</v>
      </c>
      <c r="AH4497" s="48">
        <v>78795.19</v>
      </c>
    </row>
    <row r="4498" spans="1:34">
      <c r="A4498" s="48">
        <v>2546757</v>
      </c>
      <c r="B4498" s="49" t="s">
        <v>13277</v>
      </c>
      <c r="C4498" s="49" t="s">
        <v>13278</v>
      </c>
      <c r="D4498" s="49" t="s">
        <v>13279</v>
      </c>
      <c r="E4498" s="48">
        <v>47187.33</v>
      </c>
      <c r="F4498" s="48">
        <v>35045.93</v>
      </c>
      <c r="G4498" s="48">
        <v>37269.07</v>
      </c>
      <c r="H4498" s="48">
        <v>34100.9</v>
      </c>
      <c r="I4498" s="48">
        <v>34199.919999999998</v>
      </c>
      <c r="J4498" s="48">
        <v>16370.45</v>
      </c>
      <c r="K4498" s="48">
        <v>15069.38</v>
      </c>
      <c r="L4498" s="48">
        <v>13329.36</v>
      </c>
      <c r="M4498" s="48">
        <v>20018.53</v>
      </c>
      <c r="N4498" s="48">
        <v>22878.59</v>
      </c>
      <c r="O4498" s="48">
        <v>2400.0500000000002</v>
      </c>
      <c r="P4498" s="48">
        <v>14150.37</v>
      </c>
      <c r="Q4498" s="48">
        <v>22412.59</v>
      </c>
      <c r="R4498" s="48">
        <v>5152.1400000000003</v>
      </c>
      <c r="S4498" s="50"/>
      <c r="T4498" s="48">
        <v>55148.35</v>
      </c>
      <c r="U4498" s="48">
        <v>56755.19</v>
      </c>
      <c r="V4498" s="48">
        <v>53962.02</v>
      </c>
      <c r="W4498" s="48">
        <v>50890.37</v>
      </c>
      <c r="X4498" s="48">
        <v>55562.73</v>
      </c>
      <c r="Y4498" s="48">
        <v>41992.46</v>
      </c>
      <c r="Z4498" s="48">
        <v>47854.27</v>
      </c>
      <c r="AA4498" s="48">
        <v>50781.919999999998</v>
      </c>
      <c r="AB4498" s="48">
        <v>38341.97</v>
      </c>
      <c r="AC4498" s="48">
        <v>39581.21</v>
      </c>
      <c r="AD4498" s="48">
        <v>1087.9100000000001</v>
      </c>
      <c r="AE4498" s="48">
        <v>51392.46</v>
      </c>
      <c r="AF4498" s="48">
        <v>51662.98</v>
      </c>
      <c r="AG4498" s="48">
        <v>3640.75</v>
      </c>
      <c r="AH4498" s="50"/>
    </row>
    <row r="4499" spans="1:34">
      <c r="A4499" s="48">
        <v>2547643</v>
      </c>
      <c r="B4499" s="49" t="s">
        <v>13280</v>
      </c>
      <c r="C4499" s="49" t="s">
        <v>13281</v>
      </c>
      <c r="D4499" s="49" t="s">
        <v>13282</v>
      </c>
      <c r="E4499" s="48">
        <v>31283.79</v>
      </c>
      <c r="F4499" s="48">
        <v>34128.839999999997</v>
      </c>
      <c r="G4499" s="48">
        <v>32144.799999999999</v>
      </c>
      <c r="H4499" s="48">
        <v>39320.99</v>
      </c>
      <c r="I4499" s="48">
        <v>34524.879999999997</v>
      </c>
      <c r="J4499" s="48">
        <v>15307.35</v>
      </c>
      <c r="K4499" s="48">
        <v>6655.15</v>
      </c>
      <c r="L4499" s="48">
        <v>12914.29</v>
      </c>
      <c r="M4499" s="48">
        <v>19361.45</v>
      </c>
      <c r="N4499" s="48">
        <v>21148.53</v>
      </c>
      <c r="O4499" s="48">
        <v>9817.23</v>
      </c>
      <c r="P4499" s="48">
        <v>12755.3</v>
      </c>
      <c r="Q4499" s="48">
        <v>18477.47</v>
      </c>
      <c r="R4499" s="48">
        <v>10688.25</v>
      </c>
      <c r="S4499" s="48">
        <v>5947.15</v>
      </c>
      <c r="T4499" s="48">
        <v>44427.45</v>
      </c>
      <c r="U4499" s="48">
        <v>51343.4</v>
      </c>
      <c r="V4499" s="48">
        <v>45978.38</v>
      </c>
      <c r="W4499" s="48">
        <v>50870.12</v>
      </c>
      <c r="X4499" s="48">
        <v>43805.53</v>
      </c>
      <c r="Y4499" s="48">
        <v>32327.08</v>
      </c>
      <c r="Z4499" s="48">
        <v>3081.49</v>
      </c>
      <c r="AA4499" s="48">
        <v>54097.01</v>
      </c>
      <c r="AB4499" s="48">
        <v>38791.120000000003</v>
      </c>
      <c r="AC4499" s="48">
        <v>37586.51</v>
      </c>
      <c r="AD4499" s="48">
        <v>47248.82</v>
      </c>
      <c r="AE4499" s="48">
        <v>39904.9</v>
      </c>
      <c r="AF4499" s="48">
        <v>43599.28</v>
      </c>
      <c r="AG4499" s="48">
        <v>55717</v>
      </c>
      <c r="AH4499" s="48">
        <v>15757.48</v>
      </c>
    </row>
    <row r="4500" spans="1:34">
      <c r="A4500" s="48">
        <v>2548020</v>
      </c>
      <c r="B4500" s="49" t="s">
        <v>13283</v>
      </c>
      <c r="C4500" s="49" t="s">
        <v>13284</v>
      </c>
      <c r="D4500" s="49" t="s">
        <v>13285</v>
      </c>
      <c r="E4500" s="48">
        <v>38976.089999999997</v>
      </c>
      <c r="F4500" s="48">
        <v>36966.949999999997</v>
      </c>
      <c r="G4500" s="50"/>
      <c r="H4500" s="48">
        <v>13744.35</v>
      </c>
      <c r="I4500" s="48">
        <v>9622.25</v>
      </c>
      <c r="J4500" s="48">
        <v>36925.94</v>
      </c>
      <c r="K4500" s="48">
        <v>20940.54</v>
      </c>
      <c r="L4500" s="48">
        <v>18743.45</v>
      </c>
      <c r="M4500" s="48">
        <v>27215.65</v>
      </c>
      <c r="N4500" s="48">
        <v>29596.76</v>
      </c>
      <c r="O4500" s="48">
        <v>17187.41</v>
      </c>
      <c r="P4500" s="50"/>
      <c r="Q4500" s="48">
        <v>7402.17</v>
      </c>
      <c r="R4500" s="48">
        <v>1614.05</v>
      </c>
      <c r="S4500" s="50"/>
      <c r="T4500" s="48">
        <v>46865.56</v>
      </c>
      <c r="U4500" s="48">
        <v>62750.34</v>
      </c>
      <c r="V4500" s="50"/>
      <c r="W4500" s="48">
        <v>9581.66</v>
      </c>
      <c r="X4500" s="48">
        <v>14073.25</v>
      </c>
      <c r="Y4500" s="48">
        <v>99515.09</v>
      </c>
      <c r="Z4500" s="48">
        <v>73010.210000000006</v>
      </c>
      <c r="AA4500" s="48">
        <v>77860.88</v>
      </c>
      <c r="AB4500" s="48">
        <v>56129.67</v>
      </c>
      <c r="AC4500" s="48">
        <v>54556.74</v>
      </c>
      <c r="AD4500" s="48">
        <v>87392.66</v>
      </c>
      <c r="AE4500" s="50"/>
      <c r="AF4500" s="48">
        <v>175.12</v>
      </c>
      <c r="AG4500" s="48">
        <v>2251.96</v>
      </c>
      <c r="AH4500" s="50"/>
    </row>
    <row r="4501" spans="1:34">
      <c r="A4501" s="48">
        <v>2544451</v>
      </c>
      <c r="B4501" s="49" t="s">
        <v>13286</v>
      </c>
      <c r="C4501" s="49" t="s">
        <v>13287</v>
      </c>
      <c r="D4501" s="49" t="s">
        <v>13288</v>
      </c>
      <c r="E4501" s="48">
        <v>75206.490000000005</v>
      </c>
      <c r="F4501" s="48">
        <v>52426.04</v>
      </c>
      <c r="G4501" s="48">
        <v>71433.429999999993</v>
      </c>
      <c r="H4501" s="48">
        <v>62220.3</v>
      </c>
      <c r="I4501" s="48">
        <v>77297.69</v>
      </c>
      <c r="J4501" s="48">
        <v>43606.86</v>
      </c>
      <c r="K4501" s="48">
        <v>53537.02</v>
      </c>
      <c r="L4501" s="48">
        <v>40291.86</v>
      </c>
      <c r="M4501" s="48">
        <v>70121.25</v>
      </c>
      <c r="N4501" s="48">
        <v>67562.27</v>
      </c>
      <c r="O4501" s="48">
        <v>32459.62</v>
      </c>
      <c r="P4501" s="48">
        <v>28994.58</v>
      </c>
      <c r="Q4501" s="48">
        <v>43734.91</v>
      </c>
      <c r="R4501" s="48">
        <v>18471.36</v>
      </c>
      <c r="S4501" s="48">
        <v>24261.57</v>
      </c>
      <c r="T4501" s="48">
        <v>50924.13</v>
      </c>
      <c r="U4501" s="48">
        <v>52350.8</v>
      </c>
      <c r="V4501" s="48">
        <v>153584.06</v>
      </c>
      <c r="W4501" s="48">
        <v>76308.66</v>
      </c>
      <c r="X4501" s="48">
        <v>87177.4</v>
      </c>
      <c r="Y4501" s="48">
        <v>7248.4</v>
      </c>
      <c r="Z4501" s="48">
        <v>111606.98</v>
      </c>
      <c r="AA4501" s="48">
        <v>123886.16</v>
      </c>
      <c r="AB4501" s="48">
        <v>90706.98</v>
      </c>
      <c r="AC4501" s="48">
        <v>12871.19</v>
      </c>
      <c r="AD4501" s="48">
        <v>111754.47</v>
      </c>
      <c r="AE4501" s="48">
        <v>151796.23000000001</v>
      </c>
      <c r="AF4501" s="48">
        <v>130920.73</v>
      </c>
      <c r="AG4501" s="48">
        <v>21003.83</v>
      </c>
      <c r="AH4501" s="48">
        <v>228479.06</v>
      </c>
    </row>
    <row r="4502" spans="1:34">
      <c r="A4502" s="48">
        <v>2545610</v>
      </c>
      <c r="B4502" s="49" t="s">
        <v>13289</v>
      </c>
      <c r="C4502" s="49" t="s">
        <v>13290</v>
      </c>
      <c r="D4502" s="49" t="s">
        <v>13291</v>
      </c>
      <c r="E4502" s="48">
        <v>19022.43</v>
      </c>
      <c r="F4502" s="48">
        <v>8779.17</v>
      </c>
      <c r="G4502" s="48">
        <v>11321.24</v>
      </c>
      <c r="H4502" s="48">
        <v>13484.28</v>
      </c>
      <c r="I4502" s="48">
        <v>9023.2000000000007</v>
      </c>
      <c r="J4502" s="50"/>
      <c r="K4502" s="48">
        <v>1773.03</v>
      </c>
      <c r="L4502" s="48">
        <v>1693.06</v>
      </c>
      <c r="M4502" s="48">
        <v>5411.1</v>
      </c>
      <c r="N4502" s="48">
        <v>2741.05</v>
      </c>
      <c r="O4502" s="50"/>
      <c r="P4502" s="48">
        <v>3184.1</v>
      </c>
      <c r="Q4502" s="48">
        <v>4954.1400000000003</v>
      </c>
      <c r="R4502" s="48">
        <v>2202.0700000000002</v>
      </c>
      <c r="S4502" s="48">
        <v>2578.09</v>
      </c>
      <c r="T4502" s="48">
        <v>7456.98</v>
      </c>
      <c r="U4502" s="48">
        <v>2383.59</v>
      </c>
      <c r="V4502" s="48">
        <v>2387.29</v>
      </c>
      <c r="W4502" s="48">
        <v>6972.46</v>
      </c>
      <c r="X4502" s="48">
        <v>3486.12</v>
      </c>
      <c r="Y4502" s="50"/>
      <c r="Z4502" s="48">
        <v>5768.2</v>
      </c>
      <c r="AA4502" s="48">
        <v>6820.69</v>
      </c>
      <c r="AB4502" s="48">
        <v>5829.96</v>
      </c>
      <c r="AC4502" s="48">
        <v>5057.09</v>
      </c>
      <c r="AD4502" s="50"/>
      <c r="AE4502" s="48">
        <v>10550.76</v>
      </c>
      <c r="AF4502" s="48">
        <v>10361.969999999999</v>
      </c>
      <c r="AG4502" s="48">
        <v>11192.83</v>
      </c>
      <c r="AH4502" s="48">
        <v>14593.95</v>
      </c>
    </row>
    <row r="4503" spans="1:34">
      <c r="A4503" s="48">
        <v>2543968</v>
      </c>
      <c r="B4503" s="49" t="s">
        <v>13292</v>
      </c>
      <c r="C4503" s="49" t="s">
        <v>13293</v>
      </c>
      <c r="D4503" s="49" t="s">
        <v>13294</v>
      </c>
      <c r="E4503" s="48">
        <v>29573.93</v>
      </c>
      <c r="F4503" s="48">
        <v>26927.759999999998</v>
      </c>
      <c r="G4503" s="48">
        <v>42698.15</v>
      </c>
      <c r="H4503" s="48">
        <v>18332.54</v>
      </c>
      <c r="I4503" s="48">
        <v>25125.68</v>
      </c>
      <c r="J4503" s="48">
        <v>22043.61</v>
      </c>
      <c r="K4503" s="48">
        <v>17646.47</v>
      </c>
      <c r="L4503" s="48">
        <v>16152.46</v>
      </c>
      <c r="M4503" s="48">
        <v>22321.62</v>
      </c>
      <c r="N4503" s="48">
        <v>26013.74</v>
      </c>
      <c r="O4503" s="48">
        <v>15904.41</v>
      </c>
      <c r="P4503" s="48">
        <v>12272.36</v>
      </c>
      <c r="Q4503" s="48">
        <v>13686.38</v>
      </c>
      <c r="R4503" s="48">
        <v>13218.36</v>
      </c>
      <c r="S4503" s="48">
        <v>6386.16</v>
      </c>
      <c r="T4503" s="48">
        <v>20528.28</v>
      </c>
      <c r="U4503" s="48">
        <v>40027.78</v>
      </c>
      <c r="V4503" s="48">
        <v>52952.99</v>
      </c>
      <c r="W4503" s="48">
        <v>20734.79</v>
      </c>
      <c r="X4503" s="48">
        <v>38598.26</v>
      </c>
      <c r="Y4503" s="48">
        <v>63003.71</v>
      </c>
      <c r="Z4503" s="48">
        <v>57389.71</v>
      </c>
      <c r="AA4503" s="48">
        <v>69963.97</v>
      </c>
      <c r="AB4503" s="48">
        <v>50587.72</v>
      </c>
      <c r="AC4503" s="48">
        <v>51892.81</v>
      </c>
      <c r="AD4503" s="48">
        <v>89521.88</v>
      </c>
      <c r="AE4503" s="48">
        <v>30134.63</v>
      </c>
      <c r="AF4503" s="48">
        <v>32099.360000000001</v>
      </c>
      <c r="AG4503" s="48">
        <v>68961.58</v>
      </c>
      <c r="AH4503" s="48">
        <v>39075.11</v>
      </c>
    </row>
    <row r="4504" spans="1:34">
      <c r="A4504" s="48">
        <v>2546579</v>
      </c>
      <c r="B4504" s="49" t="s">
        <v>13295</v>
      </c>
      <c r="C4504" s="49" t="s">
        <v>13296</v>
      </c>
      <c r="D4504" s="49" t="s">
        <v>13297</v>
      </c>
      <c r="E4504" s="48">
        <v>11300.25</v>
      </c>
      <c r="F4504" s="48">
        <v>19994.490000000002</v>
      </c>
      <c r="G4504" s="48">
        <v>26103.7</v>
      </c>
      <c r="H4504" s="48">
        <v>24741.61</v>
      </c>
      <c r="I4504" s="48">
        <v>28164.720000000001</v>
      </c>
      <c r="J4504" s="50"/>
      <c r="K4504" s="48">
        <v>6308.16</v>
      </c>
      <c r="L4504" s="48">
        <v>7935.2</v>
      </c>
      <c r="M4504" s="48">
        <v>7868.2</v>
      </c>
      <c r="N4504" s="48">
        <v>11865.27</v>
      </c>
      <c r="O4504" s="48">
        <v>331.01</v>
      </c>
      <c r="P4504" s="50"/>
      <c r="Q4504" s="48">
        <v>9059.2199999999993</v>
      </c>
      <c r="R4504" s="48">
        <v>7218.18</v>
      </c>
      <c r="S4504" s="48">
        <v>2010.06</v>
      </c>
      <c r="T4504" s="48">
        <v>6386.96</v>
      </c>
      <c r="U4504" s="48">
        <v>35142.17</v>
      </c>
      <c r="V4504" s="48">
        <v>43145.21</v>
      </c>
      <c r="W4504" s="48">
        <v>51801.54</v>
      </c>
      <c r="X4504" s="48">
        <v>55191.46</v>
      </c>
      <c r="Y4504" s="50"/>
      <c r="Z4504" s="48">
        <v>2336.9</v>
      </c>
      <c r="AA4504" s="48">
        <v>16784.669999999998</v>
      </c>
      <c r="AB4504" s="48">
        <v>11367.08</v>
      </c>
      <c r="AC4504" s="48">
        <v>13537.14</v>
      </c>
      <c r="AD4504" s="48">
        <v>1957.61</v>
      </c>
      <c r="AE4504" s="50"/>
      <c r="AF4504" s="48">
        <v>28051.5</v>
      </c>
      <c r="AG4504" s="48">
        <v>7592.5</v>
      </c>
      <c r="AH4504" s="48">
        <v>6242.22</v>
      </c>
    </row>
    <row r="4505" spans="1:34">
      <c r="A4505" s="48">
        <v>2542031</v>
      </c>
      <c r="B4505" s="49" t="s">
        <v>13298</v>
      </c>
      <c r="C4505" s="49" t="s">
        <v>13299</v>
      </c>
      <c r="D4505" s="49" t="s">
        <v>13300</v>
      </c>
      <c r="E4505" s="48">
        <v>10011.280000000001</v>
      </c>
      <c r="F4505" s="50"/>
      <c r="G4505" s="48">
        <v>5703.17</v>
      </c>
      <c r="H4505" s="48">
        <v>8898.25</v>
      </c>
      <c r="I4505" s="48">
        <v>110618.12</v>
      </c>
      <c r="J4505" s="48">
        <v>56672.05</v>
      </c>
      <c r="K4505" s="48">
        <v>44536.85</v>
      </c>
      <c r="L4505" s="48">
        <v>40179.660000000003</v>
      </c>
      <c r="M4505" s="48">
        <v>4309.12</v>
      </c>
      <c r="N4505" s="48">
        <v>6513.18</v>
      </c>
      <c r="O4505" s="50"/>
      <c r="P4505" s="48">
        <v>4693.12</v>
      </c>
      <c r="Q4505" s="48">
        <v>4425.12</v>
      </c>
      <c r="R4505" s="48">
        <v>1574.05</v>
      </c>
      <c r="S4505" s="50"/>
      <c r="T4505" s="48">
        <v>43388.84</v>
      </c>
      <c r="U4505" s="50"/>
      <c r="V4505" s="48">
        <v>6595.47</v>
      </c>
      <c r="W4505" s="48">
        <v>125521.68</v>
      </c>
      <c r="X4505" s="48">
        <v>219776.97</v>
      </c>
      <c r="Y4505" s="48">
        <v>83991.42</v>
      </c>
      <c r="Z4505" s="48">
        <v>205567.23</v>
      </c>
      <c r="AA4505" s="48">
        <v>20317.669999999998</v>
      </c>
      <c r="AB4505" s="48">
        <v>11029.07</v>
      </c>
      <c r="AC4505" s="48">
        <v>73844.77</v>
      </c>
      <c r="AD4505" s="50"/>
      <c r="AE4505" s="48">
        <v>101172.31</v>
      </c>
      <c r="AF4505" s="48">
        <v>11085.65</v>
      </c>
      <c r="AG4505" s="48">
        <v>25384.1</v>
      </c>
      <c r="AH4505" s="50"/>
    </row>
    <row r="4506" spans="1:34">
      <c r="A4506" s="48">
        <v>2545375</v>
      </c>
      <c r="B4506" s="49" t="s">
        <v>13301</v>
      </c>
      <c r="C4506" s="49" t="s">
        <v>13302</v>
      </c>
      <c r="D4506" s="49" t="s">
        <v>13303</v>
      </c>
      <c r="E4506" s="48">
        <v>90127.45</v>
      </c>
      <c r="F4506" s="48">
        <v>21982.63</v>
      </c>
      <c r="G4506" s="48">
        <v>98391.62</v>
      </c>
      <c r="H4506" s="48">
        <v>130854.32</v>
      </c>
      <c r="I4506" s="48">
        <v>38945.129999999997</v>
      </c>
      <c r="J4506" s="48">
        <v>44586.09</v>
      </c>
      <c r="K4506" s="48">
        <v>3962.1</v>
      </c>
      <c r="L4506" s="48">
        <v>21044.48</v>
      </c>
      <c r="M4506" s="48">
        <v>35146.879999999997</v>
      </c>
      <c r="N4506" s="48">
        <v>35771.9</v>
      </c>
      <c r="O4506" s="48">
        <v>3027.07</v>
      </c>
      <c r="P4506" s="48">
        <v>34703.83</v>
      </c>
      <c r="Q4506" s="48">
        <v>55567.4</v>
      </c>
      <c r="R4506" s="48">
        <v>45083.15</v>
      </c>
      <c r="S4506" s="48">
        <v>15461.34</v>
      </c>
      <c r="T4506" s="48">
        <v>141472.47</v>
      </c>
      <c r="U4506" s="48">
        <v>32922.54</v>
      </c>
      <c r="V4506" s="48">
        <v>238996.16</v>
      </c>
      <c r="W4506" s="48">
        <v>302365.44</v>
      </c>
      <c r="X4506" s="48">
        <v>138787.70000000001</v>
      </c>
      <c r="Y4506" s="48">
        <v>50287.1</v>
      </c>
      <c r="Z4506" s="48">
        <v>1269.58</v>
      </c>
      <c r="AA4506" s="48">
        <v>4412.38</v>
      </c>
      <c r="AB4506" s="48">
        <v>52335.7</v>
      </c>
      <c r="AC4506" s="48">
        <v>45102.92</v>
      </c>
      <c r="AD4506" s="48">
        <v>2582.48</v>
      </c>
      <c r="AE4506" s="48">
        <v>98671.05</v>
      </c>
      <c r="AF4506" s="48">
        <v>131556.25</v>
      </c>
      <c r="AG4506" s="48">
        <v>159708.25</v>
      </c>
      <c r="AH4506" s="48">
        <v>13862.66</v>
      </c>
    </row>
    <row r="4507" spans="1:34">
      <c r="A4507" s="48">
        <v>2541910</v>
      </c>
      <c r="B4507" s="49" t="s">
        <v>13304</v>
      </c>
      <c r="C4507" s="49" t="s">
        <v>13305</v>
      </c>
      <c r="D4507" s="49" t="s">
        <v>13306</v>
      </c>
      <c r="E4507" s="48">
        <v>24461.599999999999</v>
      </c>
      <c r="F4507" s="48">
        <v>68341.45</v>
      </c>
      <c r="G4507" s="48">
        <v>15685.36</v>
      </c>
      <c r="H4507" s="48">
        <v>51934.11</v>
      </c>
      <c r="I4507" s="48">
        <v>42728.9</v>
      </c>
      <c r="J4507" s="48">
        <v>39907.870000000003</v>
      </c>
      <c r="K4507" s="48">
        <v>24804.54</v>
      </c>
      <c r="L4507" s="48">
        <v>18810.38</v>
      </c>
      <c r="M4507" s="48">
        <v>37719.839999999997</v>
      </c>
      <c r="N4507" s="48">
        <v>42037.95</v>
      </c>
      <c r="O4507" s="48">
        <v>7266.16</v>
      </c>
      <c r="P4507" s="48">
        <v>28030.61</v>
      </c>
      <c r="Q4507" s="48">
        <v>35978.78</v>
      </c>
      <c r="R4507" s="48">
        <v>22717.51</v>
      </c>
      <c r="S4507" s="48">
        <v>20804.419999999998</v>
      </c>
      <c r="T4507" s="48">
        <v>562.32000000000005</v>
      </c>
      <c r="U4507" s="48">
        <v>51479.35</v>
      </c>
      <c r="V4507" s="48">
        <v>1011.46</v>
      </c>
      <c r="W4507" s="48">
        <v>77230.84</v>
      </c>
      <c r="X4507" s="48">
        <v>71463.08</v>
      </c>
      <c r="Y4507" s="48">
        <v>95488.69</v>
      </c>
      <c r="Z4507" s="48">
        <v>73479.91</v>
      </c>
      <c r="AA4507" s="48">
        <v>79383.149999999994</v>
      </c>
      <c r="AB4507" s="48">
        <v>83443.88</v>
      </c>
      <c r="AC4507" s="48">
        <v>73699.66</v>
      </c>
      <c r="AD4507" s="48">
        <v>1397.99</v>
      </c>
      <c r="AE4507" s="48">
        <v>111163.04</v>
      </c>
      <c r="AF4507" s="48">
        <v>91121.3</v>
      </c>
      <c r="AG4507" s="48">
        <v>143296.01999999999</v>
      </c>
      <c r="AH4507" s="48">
        <v>140883.75</v>
      </c>
    </row>
    <row r="4508" spans="1:34">
      <c r="A4508" s="48">
        <v>2542120</v>
      </c>
      <c r="B4508" s="49" t="s">
        <v>13307</v>
      </c>
      <c r="C4508" s="49" t="s">
        <v>13308</v>
      </c>
      <c r="D4508" s="49" t="s">
        <v>13309</v>
      </c>
      <c r="E4508" s="48">
        <v>24027.55</v>
      </c>
      <c r="F4508" s="48">
        <v>3699.09</v>
      </c>
      <c r="G4508" s="48">
        <v>1873.06</v>
      </c>
      <c r="H4508" s="48">
        <v>2153.06</v>
      </c>
      <c r="I4508" s="50"/>
      <c r="J4508" s="48">
        <v>4524.13</v>
      </c>
      <c r="K4508" s="50"/>
      <c r="L4508" s="50"/>
      <c r="M4508" s="48">
        <v>8204.24</v>
      </c>
      <c r="N4508" s="48">
        <v>11234.29</v>
      </c>
      <c r="O4508" s="48">
        <v>6834.16</v>
      </c>
      <c r="P4508" s="48">
        <v>18546.47</v>
      </c>
      <c r="Q4508" s="48">
        <v>21561.599999999999</v>
      </c>
      <c r="R4508" s="48">
        <v>1589.04</v>
      </c>
      <c r="S4508" s="48">
        <v>13758.34</v>
      </c>
      <c r="T4508" s="48">
        <v>26941.58</v>
      </c>
      <c r="U4508" s="48">
        <v>1093.44</v>
      </c>
      <c r="V4508" s="48">
        <v>760.8</v>
      </c>
      <c r="W4508" s="48">
        <v>745.9</v>
      </c>
      <c r="X4508" s="50"/>
      <c r="Y4508" s="48">
        <v>958.76</v>
      </c>
      <c r="Z4508" s="50"/>
      <c r="AA4508" s="50"/>
      <c r="AB4508" s="48">
        <v>7532.18</v>
      </c>
      <c r="AC4508" s="48">
        <v>24427.56</v>
      </c>
      <c r="AD4508" s="48">
        <v>11158.34</v>
      </c>
      <c r="AE4508" s="48">
        <v>76282.5</v>
      </c>
      <c r="AF4508" s="48">
        <v>53470.68</v>
      </c>
      <c r="AG4508" s="48">
        <v>3067.55</v>
      </c>
      <c r="AH4508" s="48">
        <v>110086.34</v>
      </c>
    </row>
    <row r="4509" spans="1:34">
      <c r="A4509" s="48">
        <v>2545285</v>
      </c>
      <c r="B4509" s="49" t="s">
        <v>13310</v>
      </c>
      <c r="C4509" s="49" t="s">
        <v>13311</v>
      </c>
      <c r="D4509" s="49" t="s">
        <v>13312</v>
      </c>
      <c r="E4509" s="48">
        <v>60010.39</v>
      </c>
      <c r="F4509" s="48">
        <v>44818.05</v>
      </c>
      <c r="G4509" s="48">
        <v>44244.03</v>
      </c>
      <c r="H4509" s="48">
        <v>47451.14</v>
      </c>
      <c r="I4509" s="48">
        <v>49793.16</v>
      </c>
      <c r="J4509" s="48">
        <v>54053.19</v>
      </c>
      <c r="K4509" s="48">
        <v>44864.99</v>
      </c>
      <c r="L4509" s="48">
        <v>34809.769999999997</v>
      </c>
      <c r="M4509" s="48">
        <v>60028.34</v>
      </c>
      <c r="N4509" s="48">
        <v>65543.5</v>
      </c>
      <c r="O4509" s="48">
        <v>35708.83</v>
      </c>
      <c r="P4509" s="48">
        <v>23293.54</v>
      </c>
      <c r="Q4509" s="48">
        <v>31363.68</v>
      </c>
      <c r="R4509" s="48">
        <v>23620.52</v>
      </c>
      <c r="S4509" s="48">
        <v>17264.39</v>
      </c>
      <c r="T4509" s="48">
        <v>52716.63</v>
      </c>
      <c r="U4509" s="48">
        <v>90857.98</v>
      </c>
      <c r="V4509" s="48">
        <v>52131.25</v>
      </c>
      <c r="W4509" s="48">
        <v>57846.11</v>
      </c>
      <c r="X4509" s="48">
        <v>70730.820000000007</v>
      </c>
      <c r="Y4509" s="48">
        <v>112914.03</v>
      </c>
      <c r="Z4509" s="48">
        <v>135106.81</v>
      </c>
      <c r="AA4509" s="48">
        <v>145145.66</v>
      </c>
      <c r="AB4509" s="48">
        <v>94529.48</v>
      </c>
      <c r="AC4509" s="48">
        <v>107212.43</v>
      </c>
      <c r="AD4509" s="48">
        <v>147059.66</v>
      </c>
      <c r="AE4509" s="48">
        <v>40564.44</v>
      </c>
      <c r="AF4509" s="48">
        <v>28325.4</v>
      </c>
      <c r="AG4509" s="48">
        <v>92320.27</v>
      </c>
      <c r="AH4509" s="48">
        <v>106126.93</v>
      </c>
    </row>
    <row r="4510" spans="1:34">
      <c r="A4510" s="48">
        <v>2544512</v>
      </c>
      <c r="B4510" s="49" t="s">
        <v>13313</v>
      </c>
      <c r="C4510" s="49" t="s">
        <v>13314</v>
      </c>
      <c r="D4510" s="49" t="s">
        <v>13315</v>
      </c>
      <c r="E4510" s="48">
        <v>49674.239999999998</v>
      </c>
      <c r="F4510" s="48">
        <v>37471.97</v>
      </c>
      <c r="G4510" s="48">
        <v>62222.559999999998</v>
      </c>
      <c r="H4510" s="48">
        <v>63103.51</v>
      </c>
      <c r="I4510" s="48">
        <v>63353.59</v>
      </c>
      <c r="J4510" s="48">
        <v>9583.24</v>
      </c>
      <c r="K4510" s="48">
        <v>4142.1099999999997</v>
      </c>
      <c r="L4510" s="48">
        <v>8439.2099999999991</v>
      </c>
      <c r="M4510" s="48">
        <v>14743.38</v>
      </c>
      <c r="N4510" s="48">
        <v>17368.439999999999</v>
      </c>
      <c r="O4510" s="48">
        <v>13811.32</v>
      </c>
      <c r="P4510" s="48">
        <v>34875.89</v>
      </c>
      <c r="Q4510" s="48">
        <v>35940.92</v>
      </c>
      <c r="R4510" s="48">
        <v>15293.39</v>
      </c>
      <c r="S4510" s="48">
        <v>13746.35</v>
      </c>
      <c r="T4510" s="48">
        <v>57246.77</v>
      </c>
      <c r="U4510" s="48">
        <v>46465.25</v>
      </c>
      <c r="V4510" s="48">
        <v>96831.72</v>
      </c>
      <c r="W4510" s="48">
        <v>105108.77</v>
      </c>
      <c r="X4510" s="48">
        <v>104037.56</v>
      </c>
      <c r="Y4510" s="48">
        <v>13097.95</v>
      </c>
      <c r="Z4510" s="48">
        <v>1143.5</v>
      </c>
      <c r="AA4510" s="48">
        <v>23129.94</v>
      </c>
      <c r="AB4510" s="48">
        <v>19230.07</v>
      </c>
      <c r="AC4510" s="48">
        <v>19976.62</v>
      </c>
      <c r="AD4510" s="48">
        <v>38509.769999999997</v>
      </c>
      <c r="AE4510" s="48">
        <v>97895.58</v>
      </c>
      <c r="AF4510" s="48">
        <v>130931.16</v>
      </c>
      <c r="AG4510" s="48">
        <v>61387.02</v>
      </c>
      <c r="AH4510" s="48">
        <v>60617.41</v>
      </c>
    </row>
    <row r="4511" spans="1:34">
      <c r="A4511" s="48">
        <v>2546932</v>
      </c>
      <c r="B4511" s="49" t="s">
        <v>13316</v>
      </c>
      <c r="C4511" s="49" t="s">
        <v>13317</v>
      </c>
      <c r="D4511" s="49" t="s">
        <v>13318</v>
      </c>
      <c r="E4511" s="48">
        <v>41324.1</v>
      </c>
      <c r="F4511" s="48">
        <v>39577.040000000001</v>
      </c>
      <c r="G4511" s="48">
        <v>55817.41</v>
      </c>
      <c r="H4511" s="48">
        <v>52033.34</v>
      </c>
      <c r="I4511" s="48">
        <v>49667.26</v>
      </c>
      <c r="J4511" s="48">
        <v>26690.65</v>
      </c>
      <c r="K4511" s="48">
        <v>21797.49</v>
      </c>
      <c r="L4511" s="48">
        <v>17480.43</v>
      </c>
      <c r="M4511" s="48">
        <v>31080.73</v>
      </c>
      <c r="N4511" s="48">
        <v>35995.81</v>
      </c>
      <c r="O4511" s="48">
        <v>15889.34</v>
      </c>
      <c r="P4511" s="48">
        <v>19253.439999999999</v>
      </c>
      <c r="Q4511" s="48">
        <v>23197.58</v>
      </c>
      <c r="R4511" s="48">
        <v>12937.31</v>
      </c>
      <c r="S4511" s="48">
        <v>10090.219999999999</v>
      </c>
      <c r="T4511" s="48">
        <v>122647.08</v>
      </c>
      <c r="U4511" s="48">
        <v>168202.05</v>
      </c>
      <c r="V4511" s="48">
        <v>179553.83</v>
      </c>
      <c r="W4511" s="48">
        <v>137364.12</v>
      </c>
      <c r="X4511" s="48">
        <v>135178</v>
      </c>
      <c r="Y4511" s="48">
        <v>8347.4699999999993</v>
      </c>
      <c r="Z4511" s="48">
        <v>56476.77</v>
      </c>
      <c r="AA4511" s="48">
        <v>12171.84</v>
      </c>
      <c r="AB4511" s="48">
        <v>9702.01</v>
      </c>
      <c r="AC4511" s="48">
        <v>35676.160000000003</v>
      </c>
      <c r="AD4511" s="48">
        <v>11832.85</v>
      </c>
      <c r="AE4511" s="48">
        <v>61175.5</v>
      </c>
      <c r="AF4511" s="48">
        <v>53264.62</v>
      </c>
      <c r="AG4511" s="48">
        <v>17616.54</v>
      </c>
      <c r="AH4511" s="48">
        <v>15198.65</v>
      </c>
    </row>
    <row r="4512" spans="1:34">
      <c r="A4512" s="48">
        <v>2544736</v>
      </c>
      <c r="B4512" s="49" t="s">
        <v>13319</v>
      </c>
      <c r="C4512" s="49" t="s">
        <v>13320</v>
      </c>
      <c r="D4512" s="49" t="s">
        <v>13321</v>
      </c>
      <c r="E4512" s="48">
        <v>51413.51</v>
      </c>
      <c r="F4512" s="48">
        <v>26628.76</v>
      </c>
      <c r="G4512" s="48">
        <v>44956.45</v>
      </c>
      <c r="H4512" s="48">
        <v>44979.360000000001</v>
      </c>
      <c r="I4512" s="48">
        <v>42236.19</v>
      </c>
      <c r="J4512" s="48">
        <v>18361.509999999998</v>
      </c>
      <c r="K4512" s="48">
        <v>14512.4</v>
      </c>
      <c r="L4512" s="48">
        <v>12517.33</v>
      </c>
      <c r="M4512" s="48">
        <v>19954.57</v>
      </c>
      <c r="N4512" s="48">
        <v>18666.59</v>
      </c>
      <c r="O4512" s="48">
        <v>16051.44</v>
      </c>
      <c r="P4512" s="48">
        <v>13910.4</v>
      </c>
      <c r="Q4512" s="48">
        <v>35632.019999999997</v>
      </c>
      <c r="R4512" s="48">
        <v>24192.68</v>
      </c>
      <c r="S4512" s="48">
        <v>18718.5</v>
      </c>
      <c r="T4512" s="48">
        <v>49226.35</v>
      </c>
      <c r="U4512" s="48">
        <v>33169.06</v>
      </c>
      <c r="V4512" s="48">
        <v>55060.63</v>
      </c>
      <c r="W4512" s="48">
        <v>58953.78</v>
      </c>
      <c r="X4512" s="48">
        <v>52700.37</v>
      </c>
      <c r="Y4512" s="48">
        <v>38588.18</v>
      </c>
      <c r="Z4512" s="48">
        <v>42879.54</v>
      </c>
      <c r="AA4512" s="48">
        <v>51011.519999999997</v>
      </c>
      <c r="AB4512" s="48">
        <v>37346.879999999997</v>
      </c>
      <c r="AC4512" s="48">
        <v>32283.279999999999</v>
      </c>
      <c r="AD4512" s="48">
        <v>74874.59</v>
      </c>
      <c r="AE4512" s="48">
        <v>48187.92</v>
      </c>
      <c r="AF4512" s="48">
        <v>76115.08</v>
      </c>
      <c r="AG4512" s="48">
        <v>127276.34</v>
      </c>
      <c r="AH4512" s="48">
        <v>108067.1</v>
      </c>
    </row>
    <row r="4513" spans="1:34">
      <c r="A4513" s="48">
        <v>2546858</v>
      </c>
      <c r="B4513" s="49" t="s">
        <v>13322</v>
      </c>
      <c r="C4513" s="49" t="s">
        <v>13323</v>
      </c>
      <c r="D4513" s="49" t="s">
        <v>13324</v>
      </c>
      <c r="E4513" s="48">
        <v>158681.42000000001</v>
      </c>
      <c r="F4513" s="48">
        <v>75815.69</v>
      </c>
      <c r="G4513" s="48">
        <v>67316.509999999995</v>
      </c>
      <c r="H4513" s="48">
        <v>51911.11</v>
      </c>
      <c r="I4513" s="48">
        <v>54772.07</v>
      </c>
      <c r="J4513" s="48">
        <v>27870.54</v>
      </c>
      <c r="K4513" s="48">
        <v>14046.27</v>
      </c>
      <c r="L4513" s="48">
        <v>18517.36</v>
      </c>
      <c r="M4513" s="48">
        <v>43109.85</v>
      </c>
      <c r="N4513" s="48">
        <v>55528.1</v>
      </c>
      <c r="O4513" s="48">
        <v>11507.2</v>
      </c>
      <c r="P4513" s="48">
        <v>65146.27</v>
      </c>
      <c r="Q4513" s="48">
        <v>117723.3</v>
      </c>
      <c r="R4513" s="48">
        <v>26869.48</v>
      </c>
      <c r="S4513" s="48">
        <v>28149.57</v>
      </c>
      <c r="T4513" s="48">
        <v>194564.05</v>
      </c>
      <c r="U4513" s="48">
        <v>149121.53</v>
      </c>
      <c r="V4513" s="48">
        <v>104147.93</v>
      </c>
      <c r="W4513" s="48">
        <v>94676.93</v>
      </c>
      <c r="X4513" s="48">
        <v>93333.5</v>
      </c>
      <c r="Y4513" s="48">
        <v>68938.09</v>
      </c>
      <c r="Z4513" s="48">
        <v>28577.97</v>
      </c>
      <c r="AA4513" s="48">
        <v>118286.44</v>
      </c>
      <c r="AB4513" s="48">
        <v>133591.14000000001</v>
      </c>
      <c r="AC4513" s="48">
        <v>136160.17000000001</v>
      </c>
      <c r="AD4513" s="48">
        <v>77020.539999999994</v>
      </c>
      <c r="AE4513" s="48">
        <v>262718.71999999997</v>
      </c>
      <c r="AF4513" s="48">
        <v>309687.38</v>
      </c>
      <c r="AG4513" s="48">
        <v>187397.12</v>
      </c>
      <c r="AH4513" s="48">
        <v>205054.5</v>
      </c>
    </row>
    <row r="4514" spans="1:34">
      <c r="A4514" s="48">
        <v>2544433</v>
      </c>
      <c r="B4514" s="49" t="s">
        <v>13325</v>
      </c>
      <c r="C4514" s="49" t="s">
        <v>13326</v>
      </c>
      <c r="D4514" s="49" t="s">
        <v>13327</v>
      </c>
      <c r="E4514" s="48">
        <v>67022.81</v>
      </c>
      <c r="F4514" s="48">
        <v>235988.55</v>
      </c>
      <c r="G4514" s="48">
        <v>119752.84</v>
      </c>
      <c r="H4514" s="48">
        <v>206092.52</v>
      </c>
      <c r="I4514" s="48">
        <v>221916.06</v>
      </c>
      <c r="J4514" s="48">
        <v>220042.91</v>
      </c>
      <c r="K4514" s="48">
        <v>158813.41</v>
      </c>
      <c r="L4514" s="48">
        <v>134909.84</v>
      </c>
      <c r="M4514" s="48">
        <v>224700.16</v>
      </c>
      <c r="N4514" s="48">
        <v>264769.84000000003</v>
      </c>
      <c r="O4514" s="48">
        <v>100296.28</v>
      </c>
      <c r="P4514" s="48">
        <v>111432.48</v>
      </c>
      <c r="Q4514" s="48">
        <v>131609.97</v>
      </c>
      <c r="R4514" s="48">
        <v>58597.37</v>
      </c>
      <c r="S4514" s="48">
        <v>64525.35</v>
      </c>
      <c r="T4514" s="48">
        <v>81210.600000000006</v>
      </c>
      <c r="U4514" s="48">
        <v>442923.94</v>
      </c>
      <c r="V4514" s="48">
        <v>318409.21999999997</v>
      </c>
      <c r="W4514" s="48">
        <v>413036.28</v>
      </c>
      <c r="X4514" s="48">
        <v>285233.15999999997</v>
      </c>
      <c r="Y4514" s="48">
        <v>463876.38</v>
      </c>
      <c r="Z4514" s="48">
        <v>489428.31</v>
      </c>
      <c r="AA4514" s="48">
        <v>486769.41</v>
      </c>
      <c r="AB4514" s="48">
        <v>421541.03</v>
      </c>
      <c r="AC4514" s="48">
        <v>440016.03</v>
      </c>
      <c r="AD4514" s="48">
        <v>522560.75</v>
      </c>
      <c r="AE4514" s="48">
        <v>333936.09000000003</v>
      </c>
      <c r="AF4514" s="48">
        <v>236551.84</v>
      </c>
      <c r="AG4514" s="48">
        <v>273243.71999999997</v>
      </c>
      <c r="AH4514" s="48">
        <v>333001.75</v>
      </c>
    </row>
    <row r="4515" spans="1:34">
      <c r="A4515" s="48">
        <v>2545691</v>
      </c>
      <c r="B4515" s="49" t="s">
        <v>13328</v>
      </c>
      <c r="C4515" s="49" t="s">
        <v>13329</v>
      </c>
      <c r="D4515" s="49" t="s">
        <v>13330</v>
      </c>
      <c r="E4515" s="48">
        <v>27154.71</v>
      </c>
      <c r="F4515" s="48">
        <v>18155.52</v>
      </c>
      <c r="G4515" s="48">
        <v>10066.280000000001</v>
      </c>
      <c r="H4515" s="48">
        <v>10177.280000000001</v>
      </c>
      <c r="I4515" s="48">
        <v>8610.2099999999991</v>
      </c>
      <c r="J4515" s="48">
        <v>9829.23</v>
      </c>
      <c r="K4515" s="48">
        <v>9793.23</v>
      </c>
      <c r="L4515" s="48">
        <v>4948.13</v>
      </c>
      <c r="M4515" s="48">
        <v>7796.22</v>
      </c>
      <c r="N4515" s="48">
        <v>8766.2199999999993</v>
      </c>
      <c r="O4515" s="48">
        <v>4875.1000000000004</v>
      </c>
      <c r="P4515" s="48">
        <v>12223.27</v>
      </c>
      <c r="Q4515" s="48">
        <v>22227.57</v>
      </c>
      <c r="R4515" s="48">
        <v>11877.3</v>
      </c>
      <c r="S4515" s="48">
        <v>11269.31</v>
      </c>
      <c r="T4515" s="48">
        <v>43355.33</v>
      </c>
      <c r="U4515" s="48">
        <v>26163.200000000001</v>
      </c>
      <c r="V4515" s="48">
        <v>12525.54</v>
      </c>
      <c r="W4515" s="48">
        <v>14147.33</v>
      </c>
      <c r="X4515" s="48">
        <v>4922.03</v>
      </c>
      <c r="Y4515" s="48">
        <v>21145.09</v>
      </c>
      <c r="Z4515" s="48">
        <v>28886.05</v>
      </c>
      <c r="AA4515" s="48">
        <v>18044.96</v>
      </c>
      <c r="AB4515" s="48">
        <v>16917.400000000001</v>
      </c>
      <c r="AC4515" s="48">
        <v>14513.84</v>
      </c>
      <c r="AD4515" s="48">
        <v>8763.92</v>
      </c>
      <c r="AE4515" s="48">
        <v>14773.14</v>
      </c>
      <c r="AF4515" s="48">
        <v>8559.18</v>
      </c>
      <c r="AG4515" s="48">
        <v>103185.07</v>
      </c>
      <c r="AH4515" s="48">
        <v>103636.6</v>
      </c>
    </row>
    <row r="4516" spans="1:34">
      <c r="A4516" s="48">
        <v>2547816</v>
      </c>
      <c r="B4516" s="49" t="s">
        <v>13331</v>
      </c>
      <c r="C4516" s="49" t="s">
        <v>13332</v>
      </c>
      <c r="D4516" s="49" t="s">
        <v>13333</v>
      </c>
      <c r="E4516" s="48">
        <v>21252.51</v>
      </c>
      <c r="F4516" s="48">
        <v>9754.17</v>
      </c>
      <c r="G4516" s="48">
        <v>39478.959999999999</v>
      </c>
      <c r="H4516" s="48">
        <v>42555.96</v>
      </c>
      <c r="I4516" s="48">
        <v>30238.65</v>
      </c>
      <c r="J4516" s="48">
        <v>9421.2099999999991</v>
      </c>
      <c r="K4516" s="48">
        <v>4490.08</v>
      </c>
      <c r="L4516" s="48">
        <v>4728.08</v>
      </c>
      <c r="M4516" s="48">
        <v>14650.32</v>
      </c>
      <c r="N4516" s="48">
        <v>12478.23</v>
      </c>
      <c r="O4516" s="50"/>
      <c r="P4516" s="50"/>
      <c r="Q4516" s="48">
        <v>5270.1</v>
      </c>
      <c r="R4516" s="50"/>
      <c r="S4516" s="50"/>
      <c r="T4516" s="48">
        <v>34185.43</v>
      </c>
      <c r="U4516" s="48">
        <v>1687.42</v>
      </c>
      <c r="V4516" s="48">
        <v>91470.56</v>
      </c>
      <c r="W4516" s="48">
        <v>93965.440000000002</v>
      </c>
      <c r="X4516" s="48">
        <v>71166.850000000006</v>
      </c>
      <c r="Y4516" s="48">
        <v>12108.48</v>
      </c>
      <c r="Z4516" s="48">
        <v>1840.77</v>
      </c>
      <c r="AA4516" s="48">
        <v>2558.64</v>
      </c>
      <c r="AB4516" s="48">
        <v>19992.32</v>
      </c>
      <c r="AC4516" s="48">
        <v>3073.6</v>
      </c>
      <c r="AD4516" s="50"/>
      <c r="AE4516" s="50"/>
      <c r="AF4516" s="48">
        <v>1104.32</v>
      </c>
      <c r="AG4516" s="50"/>
      <c r="AH4516" s="50"/>
    </row>
    <row r="4517" spans="1:34">
      <c r="A4517" s="48">
        <v>2543691</v>
      </c>
      <c r="B4517" s="49" t="s">
        <v>13334</v>
      </c>
      <c r="C4517" s="49" t="s">
        <v>13335</v>
      </c>
      <c r="D4517" s="49" t="s">
        <v>13336</v>
      </c>
      <c r="E4517" s="50"/>
      <c r="F4517" s="50"/>
      <c r="G4517" s="50"/>
      <c r="H4517" s="50"/>
      <c r="I4517" s="48">
        <v>3909.12</v>
      </c>
      <c r="J4517" s="48">
        <v>5968.14</v>
      </c>
      <c r="K4517" s="48">
        <v>13469.35</v>
      </c>
      <c r="L4517" s="50"/>
      <c r="M4517" s="48">
        <v>6077.14</v>
      </c>
      <c r="N4517" s="48">
        <v>7437.22</v>
      </c>
      <c r="O4517" s="48">
        <v>15961.4</v>
      </c>
      <c r="P4517" s="48">
        <v>3644.09</v>
      </c>
      <c r="Q4517" s="50"/>
      <c r="R4517" s="48">
        <v>2665.06</v>
      </c>
      <c r="S4517" s="48">
        <v>8778.2099999999991</v>
      </c>
      <c r="T4517" s="50"/>
      <c r="U4517" s="50"/>
      <c r="V4517" s="50"/>
      <c r="W4517" s="50"/>
      <c r="X4517" s="48">
        <v>2272.25</v>
      </c>
      <c r="Y4517" s="48">
        <v>1278.8499999999999</v>
      </c>
      <c r="Z4517" s="48">
        <v>48550.05</v>
      </c>
      <c r="AA4517" s="50"/>
      <c r="AB4517" s="48">
        <v>1311.76</v>
      </c>
      <c r="AC4517" s="48">
        <v>2035.54</v>
      </c>
      <c r="AD4517" s="48">
        <v>92512.45</v>
      </c>
      <c r="AE4517" s="48">
        <v>1877.73</v>
      </c>
      <c r="AF4517" s="50"/>
      <c r="AG4517" s="48">
        <v>3059.71</v>
      </c>
      <c r="AH4517" s="48">
        <v>50451.02</v>
      </c>
    </row>
    <row r="4518" spans="1:34">
      <c r="A4518" s="48">
        <v>2542098</v>
      </c>
      <c r="B4518" s="49" t="s">
        <v>13337</v>
      </c>
      <c r="C4518" s="49" t="s">
        <v>13338</v>
      </c>
      <c r="D4518" s="49" t="s">
        <v>13339</v>
      </c>
      <c r="E4518" s="48">
        <v>8667.24</v>
      </c>
      <c r="F4518" s="48">
        <v>10001.26</v>
      </c>
      <c r="G4518" s="48">
        <v>13127.35</v>
      </c>
      <c r="H4518" s="48">
        <v>11312.28</v>
      </c>
      <c r="I4518" s="48">
        <v>5130.1400000000003</v>
      </c>
      <c r="J4518" s="48">
        <v>5611.14</v>
      </c>
      <c r="K4518" s="48">
        <v>2231.06</v>
      </c>
      <c r="L4518" s="48">
        <v>1101.03</v>
      </c>
      <c r="M4518" s="48">
        <v>2733.08</v>
      </c>
      <c r="N4518" s="48">
        <v>4199.1400000000003</v>
      </c>
      <c r="O4518" s="50"/>
      <c r="P4518" s="48">
        <v>684.02</v>
      </c>
      <c r="Q4518" s="48">
        <v>644.03</v>
      </c>
      <c r="R4518" s="50"/>
      <c r="S4518" s="48">
        <v>1301.03</v>
      </c>
      <c r="T4518" s="48">
        <v>6742.89</v>
      </c>
      <c r="U4518" s="48">
        <v>18776.400000000001</v>
      </c>
      <c r="V4518" s="48">
        <v>15370.05</v>
      </c>
      <c r="W4518" s="48">
        <v>17541.71</v>
      </c>
      <c r="X4518" s="48">
        <v>6198.48</v>
      </c>
      <c r="Y4518" s="48">
        <v>10872.42</v>
      </c>
      <c r="Z4518" s="48">
        <v>1935.78</v>
      </c>
      <c r="AA4518" s="48">
        <v>1832.9</v>
      </c>
      <c r="AB4518" s="48">
        <v>1690.72</v>
      </c>
      <c r="AC4518" s="48">
        <v>7031.52</v>
      </c>
      <c r="AD4518" s="50"/>
      <c r="AE4518" s="48">
        <v>2587.59</v>
      </c>
      <c r="AF4518" s="48">
        <v>898.81</v>
      </c>
      <c r="AG4518" s="50"/>
      <c r="AH4518" s="48">
        <v>3026.63</v>
      </c>
    </row>
    <row r="4519" spans="1:34">
      <c r="A4519" s="48">
        <v>2542109</v>
      </c>
      <c r="B4519" s="49" t="s">
        <v>13340</v>
      </c>
      <c r="C4519" s="49" t="s">
        <v>13341</v>
      </c>
      <c r="D4519" s="49" t="s">
        <v>13342</v>
      </c>
      <c r="E4519" s="48">
        <v>42139.12</v>
      </c>
      <c r="F4519" s="48">
        <v>39671.050000000003</v>
      </c>
      <c r="G4519" s="48">
        <v>13396.36</v>
      </c>
      <c r="H4519" s="48">
        <v>23588.61</v>
      </c>
      <c r="I4519" s="48">
        <v>23188.639999999999</v>
      </c>
      <c r="J4519" s="48">
        <v>6837.17</v>
      </c>
      <c r="K4519" s="48">
        <v>5113.12</v>
      </c>
      <c r="L4519" s="48">
        <v>4815.1099999999997</v>
      </c>
      <c r="M4519" s="48">
        <v>6603.16</v>
      </c>
      <c r="N4519" s="48">
        <v>25949.71</v>
      </c>
      <c r="O4519" s="48">
        <v>4906.12</v>
      </c>
      <c r="P4519" s="48">
        <v>12684.32</v>
      </c>
      <c r="Q4519" s="48">
        <v>14371.36</v>
      </c>
      <c r="R4519" s="50"/>
      <c r="S4519" s="50"/>
      <c r="T4519" s="48">
        <v>14391.36</v>
      </c>
      <c r="U4519" s="48">
        <v>106914.75</v>
      </c>
      <c r="V4519" s="48">
        <v>2013.25</v>
      </c>
      <c r="W4519" s="48">
        <v>14318.71</v>
      </c>
      <c r="X4519" s="48">
        <v>13955.18</v>
      </c>
      <c r="Y4519" s="48">
        <v>3091.22</v>
      </c>
      <c r="Z4519" s="48">
        <v>3196.67</v>
      </c>
      <c r="AA4519" s="48">
        <v>4094.38</v>
      </c>
      <c r="AB4519" s="48">
        <v>2811.18</v>
      </c>
      <c r="AC4519" s="48">
        <v>39663.620000000003</v>
      </c>
      <c r="AD4519" s="48">
        <v>5473.97</v>
      </c>
      <c r="AE4519" s="48">
        <v>7397.18</v>
      </c>
      <c r="AF4519" s="48">
        <v>2198.6999999999998</v>
      </c>
      <c r="AG4519" s="50"/>
      <c r="AH4519" s="50"/>
    </row>
    <row r="4520" spans="1:34">
      <c r="A4520" s="48">
        <v>2547091</v>
      </c>
      <c r="B4520" s="49" t="s">
        <v>13343</v>
      </c>
      <c r="C4520" s="49" t="s">
        <v>13344</v>
      </c>
      <c r="D4520" s="49" t="s">
        <v>13345</v>
      </c>
      <c r="E4520" s="48">
        <v>9981.36</v>
      </c>
      <c r="F4520" s="48">
        <v>6058.16</v>
      </c>
      <c r="G4520" s="48">
        <v>1651.05</v>
      </c>
      <c r="H4520" s="48">
        <v>3988.14</v>
      </c>
      <c r="I4520" s="48">
        <v>4403.1099999999997</v>
      </c>
      <c r="J4520" s="48">
        <v>3868.1</v>
      </c>
      <c r="K4520" s="48">
        <v>4989.12</v>
      </c>
      <c r="L4520" s="48">
        <v>3815.1</v>
      </c>
      <c r="M4520" s="48">
        <v>4080.13</v>
      </c>
      <c r="N4520" s="48">
        <v>4369.1499999999996</v>
      </c>
      <c r="O4520" s="48">
        <v>2563.06</v>
      </c>
      <c r="P4520" s="48">
        <v>4137.1400000000003</v>
      </c>
      <c r="Q4520" s="48">
        <v>8494.25</v>
      </c>
      <c r="R4520" s="48">
        <v>785.03</v>
      </c>
      <c r="S4520" s="48">
        <v>665.02</v>
      </c>
      <c r="T4520" s="48">
        <v>11638.44</v>
      </c>
      <c r="U4520" s="48">
        <v>7129.14</v>
      </c>
      <c r="V4520" s="48">
        <v>780.63</v>
      </c>
      <c r="W4520" s="48">
        <v>6994.26</v>
      </c>
      <c r="X4520" s="48">
        <v>5686.66</v>
      </c>
      <c r="Y4520" s="48">
        <v>7309.76</v>
      </c>
      <c r="Z4520" s="48">
        <v>12441.34</v>
      </c>
      <c r="AA4520" s="48">
        <v>14472.25</v>
      </c>
      <c r="AB4520" s="48">
        <v>10259.58</v>
      </c>
      <c r="AC4520" s="48">
        <v>9383.68</v>
      </c>
      <c r="AD4520" s="48">
        <v>9634.39</v>
      </c>
      <c r="AE4520" s="48">
        <v>16044.31</v>
      </c>
      <c r="AF4520" s="48">
        <v>21548.55</v>
      </c>
      <c r="AG4520" s="48">
        <v>4048.36</v>
      </c>
      <c r="AH4520" s="48">
        <v>3755.23</v>
      </c>
    </row>
    <row r="4521" spans="1:34">
      <c r="A4521" s="48">
        <v>2543524</v>
      </c>
      <c r="B4521" s="49" t="s">
        <v>13346</v>
      </c>
      <c r="C4521" s="49" t="s">
        <v>13347</v>
      </c>
      <c r="D4521" s="49" t="s">
        <v>13348</v>
      </c>
      <c r="E4521" s="48">
        <v>17200.55</v>
      </c>
      <c r="F4521" s="48">
        <v>9270.2800000000007</v>
      </c>
      <c r="G4521" s="50"/>
      <c r="H4521" s="48">
        <v>580.02</v>
      </c>
      <c r="I4521" s="50"/>
      <c r="J4521" s="48">
        <v>1093.03</v>
      </c>
      <c r="K4521" s="50"/>
      <c r="L4521" s="50"/>
      <c r="M4521" s="48">
        <v>1078.04</v>
      </c>
      <c r="N4521" s="50"/>
      <c r="O4521" s="50"/>
      <c r="P4521" s="50"/>
      <c r="Q4521" s="48">
        <v>8168.25</v>
      </c>
      <c r="R4521" s="50"/>
      <c r="S4521" s="50"/>
      <c r="T4521" s="48">
        <v>8080.14</v>
      </c>
      <c r="U4521" s="48">
        <v>6516.7</v>
      </c>
      <c r="V4521" s="50"/>
      <c r="W4521" s="48">
        <v>780.69</v>
      </c>
      <c r="X4521" s="50"/>
      <c r="Y4521" s="48">
        <v>1546.98</v>
      </c>
      <c r="Z4521" s="50"/>
      <c r="AA4521" s="50"/>
      <c r="AB4521" s="48">
        <v>1436.13</v>
      </c>
      <c r="AC4521" s="50"/>
      <c r="AD4521" s="50"/>
      <c r="AE4521" s="50"/>
      <c r="AF4521" s="48">
        <v>1273.02</v>
      </c>
      <c r="AG4521" s="50"/>
      <c r="AH4521" s="50"/>
    </row>
    <row r="4522" spans="1:34">
      <c r="A4522" s="48">
        <v>2543667</v>
      </c>
      <c r="B4522" s="49" t="s">
        <v>13349</v>
      </c>
      <c r="C4522" s="49" t="s">
        <v>13350</v>
      </c>
      <c r="D4522" s="49" t="s">
        <v>13351</v>
      </c>
      <c r="E4522" s="48">
        <v>27439.68</v>
      </c>
      <c r="F4522" s="48">
        <v>46417.99</v>
      </c>
      <c r="G4522" s="48">
        <v>24582.55</v>
      </c>
      <c r="H4522" s="48">
        <v>27919.64</v>
      </c>
      <c r="I4522" s="48">
        <v>47070.95</v>
      </c>
      <c r="J4522" s="48">
        <v>12764.27</v>
      </c>
      <c r="K4522" s="48">
        <v>22515.439999999999</v>
      </c>
      <c r="L4522" s="48">
        <v>24012.45</v>
      </c>
      <c r="M4522" s="48">
        <v>29788.58</v>
      </c>
      <c r="N4522" s="48">
        <v>34819.599999999999</v>
      </c>
      <c r="O4522" s="48">
        <v>14758.27</v>
      </c>
      <c r="P4522" s="48">
        <v>15557.28</v>
      </c>
      <c r="Q4522" s="48">
        <v>31276.61</v>
      </c>
      <c r="R4522" s="48">
        <v>18138.3</v>
      </c>
      <c r="S4522" s="48">
        <v>15328.27</v>
      </c>
      <c r="T4522" s="48">
        <v>7436.27</v>
      </c>
      <c r="U4522" s="48">
        <v>6118.12</v>
      </c>
      <c r="V4522" s="48">
        <v>4049.21</v>
      </c>
      <c r="W4522" s="48">
        <v>6496.42</v>
      </c>
      <c r="X4522" s="48">
        <v>6288.64</v>
      </c>
      <c r="Y4522" s="50"/>
      <c r="Z4522" s="50"/>
      <c r="AA4522" s="50"/>
      <c r="AB4522" s="50"/>
      <c r="AC4522" s="50"/>
      <c r="AD4522" s="50"/>
      <c r="AE4522" s="50"/>
      <c r="AF4522" s="48">
        <v>7446.66</v>
      </c>
      <c r="AG4522" s="48">
        <v>7754.54</v>
      </c>
      <c r="AH4522" s="50"/>
    </row>
    <row r="4523" spans="1:34">
      <c r="A4523" s="48">
        <v>2544153</v>
      </c>
      <c r="B4523" s="49" t="s">
        <v>13352</v>
      </c>
      <c r="C4523" s="49" t="s">
        <v>13353</v>
      </c>
      <c r="D4523" s="49" t="s">
        <v>13354</v>
      </c>
      <c r="E4523" s="48">
        <v>32596.77</v>
      </c>
      <c r="F4523" s="48">
        <v>24738.53</v>
      </c>
      <c r="G4523" s="48">
        <v>16335.37</v>
      </c>
      <c r="H4523" s="48">
        <v>23631.54</v>
      </c>
      <c r="I4523" s="48">
        <v>21856.54</v>
      </c>
      <c r="J4523" s="48">
        <v>24276.59</v>
      </c>
      <c r="K4523" s="48">
        <v>39436.86</v>
      </c>
      <c r="L4523" s="48">
        <v>30221.58</v>
      </c>
      <c r="M4523" s="48">
        <v>23340.54</v>
      </c>
      <c r="N4523" s="48">
        <v>56961.07</v>
      </c>
      <c r="O4523" s="48">
        <v>30288.58</v>
      </c>
      <c r="P4523" s="48">
        <v>14503.27</v>
      </c>
      <c r="Q4523" s="48">
        <v>14688.27</v>
      </c>
      <c r="R4523" s="48">
        <v>9548.17</v>
      </c>
      <c r="S4523" s="48">
        <v>10961.21</v>
      </c>
      <c r="T4523" s="48">
        <v>33205</v>
      </c>
      <c r="U4523" s="48">
        <v>37467.040000000001</v>
      </c>
      <c r="V4523" s="48">
        <v>13019.45</v>
      </c>
      <c r="W4523" s="48">
        <v>34703.11</v>
      </c>
      <c r="X4523" s="48">
        <v>30920.959999999999</v>
      </c>
      <c r="Y4523" s="48">
        <v>59613.71</v>
      </c>
      <c r="Z4523" s="48">
        <v>175680.44</v>
      </c>
      <c r="AA4523" s="48">
        <v>182562.97</v>
      </c>
      <c r="AB4523" s="48">
        <v>49517.85</v>
      </c>
      <c r="AC4523" s="48">
        <v>134903.17000000001</v>
      </c>
      <c r="AD4523" s="48">
        <v>165271.42000000001</v>
      </c>
      <c r="AE4523" s="48">
        <v>2563.61</v>
      </c>
      <c r="AF4523" s="48">
        <v>2933.64</v>
      </c>
      <c r="AG4523" s="48">
        <v>15083.06</v>
      </c>
      <c r="AH4523" s="48">
        <v>17021.22</v>
      </c>
    </row>
    <row r="4524" spans="1:34">
      <c r="A4524" s="48">
        <v>2546122</v>
      </c>
      <c r="B4524" s="49" t="s">
        <v>13355</v>
      </c>
      <c r="C4524" s="49" t="s">
        <v>13356</v>
      </c>
      <c r="D4524" s="49" t="s">
        <v>13357</v>
      </c>
      <c r="E4524" s="48">
        <v>16492.349999999999</v>
      </c>
      <c r="F4524" s="48">
        <v>54435.09</v>
      </c>
      <c r="G4524" s="48">
        <v>52850.09</v>
      </c>
      <c r="H4524" s="48">
        <v>74069.61</v>
      </c>
      <c r="I4524" s="48">
        <v>82295.58</v>
      </c>
      <c r="J4524" s="48">
        <v>57986.15</v>
      </c>
      <c r="K4524" s="48">
        <v>41705.760000000002</v>
      </c>
      <c r="L4524" s="48">
        <v>31656.54</v>
      </c>
      <c r="M4524" s="48">
        <v>56297.08</v>
      </c>
      <c r="N4524" s="48">
        <v>71775.429999999993</v>
      </c>
      <c r="O4524" s="48">
        <v>31035.54</v>
      </c>
      <c r="P4524" s="48">
        <v>61957.14</v>
      </c>
      <c r="Q4524" s="48">
        <v>90134.71</v>
      </c>
      <c r="R4524" s="48">
        <v>82906.59</v>
      </c>
      <c r="S4524" s="48">
        <v>61978.239999999998</v>
      </c>
      <c r="T4524" s="48">
        <v>25182.91</v>
      </c>
      <c r="U4524" s="48">
        <v>333963.84000000003</v>
      </c>
      <c r="V4524" s="48">
        <v>276827.12</v>
      </c>
      <c r="W4524" s="48">
        <v>361339.72</v>
      </c>
      <c r="X4524" s="48">
        <v>391547.06</v>
      </c>
      <c r="Y4524" s="48">
        <v>575527.75</v>
      </c>
      <c r="Z4524" s="48">
        <v>440675.22</v>
      </c>
      <c r="AA4524" s="48">
        <v>77500.81</v>
      </c>
      <c r="AB4524" s="48">
        <v>368724.12</v>
      </c>
      <c r="AC4524" s="48">
        <v>505848.66</v>
      </c>
      <c r="AD4524" s="48">
        <v>91275.77</v>
      </c>
      <c r="AE4524" s="48">
        <v>22478.31</v>
      </c>
      <c r="AF4524" s="48">
        <v>5868.27</v>
      </c>
      <c r="AG4524" s="48">
        <v>47367.1</v>
      </c>
      <c r="AH4524" s="48">
        <v>39667.120000000003</v>
      </c>
    </row>
    <row r="4525" spans="1:34">
      <c r="A4525" s="48">
        <v>2544356</v>
      </c>
      <c r="B4525" s="49" t="s">
        <v>13358</v>
      </c>
      <c r="C4525" s="49" t="s">
        <v>13359</v>
      </c>
      <c r="D4525" s="49" t="s">
        <v>13360</v>
      </c>
      <c r="E4525" s="48">
        <v>18890.580000000002</v>
      </c>
      <c r="F4525" s="48">
        <v>9414.2999999999993</v>
      </c>
      <c r="G4525" s="48">
        <v>9800.27</v>
      </c>
      <c r="H4525" s="48">
        <v>10407.31</v>
      </c>
      <c r="I4525" s="48">
        <v>8295.27</v>
      </c>
      <c r="J4525" s="48">
        <v>6372.15</v>
      </c>
      <c r="K4525" s="48">
        <v>6493.2</v>
      </c>
      <c r="L4525" s="48">
        <v>1510.05</v>
      </c>
      <c r="M4525" s="48">
        <v>4628.1400000000003</v>
      </c>
      <c r="N4525" s="48">
        <v>5597.14</v>
      </c>
      <c r="O4525" s="48">
        <v>4149.1000000000004</v>
      </c>
      <c r="P4525" s="48">
        <v>19213.57</v>
      </c>
      <c r="Q4525" s="48">
        <v>56800.78</v>
      </c>
      <c r="R4525" s="48">
        <v>3785.11</v>
      </c>
      <c r="S4525" s="48">
        <v>3571.09</v>
      </c>
      <c r="T4525" s="48">
        <v>24538.9</v>
      </c>
      <c r="U4525" s="48">
        <v>9069.74</v>
      </c>
      <c r="V4525" s="48">
        <v>18939.75</v>
      </c>
      <c r="W4525" s="48">
        <v>18392.27</v>
      </c>
      <c r="X4525" s="48">
        <v>8006.37</v>
      </c>
      <c r="Y4525" s="48">
        <v>16065.75</v>
      </c>
      <c r="Z4525" s="48">
        <v>12474.96</v>
      </c>
      <c r="AA4525" s="48">
        <v>2650.13</v>
      </c>
      <c r="AB4525" s="48">
        <v>11632.74</v>
      </c>
      <c r="AC4525" s="48">
        <v>3043.93</v>
      </c>
      <c r="AD4525" s="48">
        <v>23366.560000000001</v>
      </c>
      <c r="AE4525" s="48">
        <v>84411.55</v>
      </c>
      <c r="AF4525" s="48">
        <v>73520.39</v>
      </c>
      <c r="AG4525" s="48">
        <v>7350.65</v>
      </c>
      <c r="AH4525" s="48">
        <v>6976.83</v>
      </c>
    </row>
    <row r="4526" spans="1:34">
      <c r="A4526" s="48">
        <v>2543987</v>
      </c>
      <c r="B4526" s="49" t="s">
        <v>13361</v>
      </c>
      <c r="C4526" s="49" t="s">
        <v>13362</v>
      </c>
      <c r="D4526" s="49" t="s">
        <v>13363</v>
      </c>
      <c r="E4526" s="48">
        <v>27742.58</v>
      </c>
      <c r="F4526" s="48">
        <v>26877.58</v>
      </c>
      <c r="G4526" s="50"/>
      <c r="H4526" s="50"/>
      <c r="I4526" s="50"/>
      <c r="J4526" s="48">
        <v>3848.09</v>
      </c>
      <c r="K4526" s="48">
        <v>8075.21</v>
      </c>
      <c r="L4526" s="48">
        <v>2727.07</v>
      </c>
      <c r="M4526" s="48">
        <v>11915.26</v>
      </c>
      <c r="N4526" s="48">
        <v>25055.54</v>
      </c>
      <c r="O4526" s="50"/>
      <c r="P4526" s="50"/>
      <c r="Q4526" s="50"/>
      <c r="R4526" s="50"/>
      <c r="S4526" s="50"/>
      <c r="T4526" s="48">
        <v>28372.31</v>
      </c>
      <c r="U4526" s="48">
        <v>37282.379999999997</v>
      </c>
      <c r="V4526" s="50"/>
      <c r="W4526" s="50"/>
      <c r="X4526" s="50"/>
      <c r="Y4526" s="48">
        <v>1130.4100000000001</v>
      </c>
      <c r="Z4526" s="48">
        <v>31392.2</v>
      </c>
      <c r="AA4526" s="48">
        <v>2509.13</v>
      </c>
      <c r="AB4526" s="48">
        <v>28321.51</v>
      </c>
      <c r="AC4526" s="48">
        <v>51638.18</v>
      </c>
      <c r="AD4526" s="50"/>
      <c r="AE4526" s="50"/>
      <c r="AF4526" s="50"/>
      <c r="AG4526" s="50"/>
      <c r="AH4526" s="50"/>
    </row>
    <row r="4527" spans="1:34">
      <c r="A4527" s="48">
        <v>2546339</v>
      </c>
      <c r="B4527" s="49" t="s">
        <v>13364</v>
      </c>
      <c r="C4527" s="49" t="s">
        <v>13365</v>
      </c>
      <c r="D4527" s="49" t="s">
        <v>13366</v>
      </c>
      <c r="E4527" s="48">
        <v>27613.79</v>
      </c>
      <c r="F4527" s="48">
        <v>15864.47</v>
      </c>
      <c r="G4527" s="48">
        <v>3745.1</v>
      </c>
      <c r="H4527" s="50"/>
      <c r="I4527" s="50"/>
      <c r="J4527" s="48">
        <v>11547.31</v>
      </c>
      <c r="K4527" s="48">
        <v>5275.15</v>
      </c>
      <c r="L4527" s="48">
        <v>6862.17</v>
      </c>
      <c r="M4527" s="48">
        <v>7098.21</v>
      </c>
      <c r="N4527" s="48">
        <v>12240.32</v>
      </c>
      <c r="O4527" s="48">
        <v>3629.09</v>
      </c>
      <c r="P4527" s="48">
        <v>8184.23</v>
      </c>
      <c r="Q4527" s="48">
        <v>11306.36</v>
      </c>
      <c r="R4527" s="48">
        <v>3505.11</v>
      </c>
      <c r="S4527" s="48">
        <v>1948.05</v>
      </c>
      <c r="T4527" s="48">
        <v>33419.57</v>
      </c>
      <c r="U4527" s="48">
        <v>28727.200000000001</v>
      </c>
      <c r="V4527" s="48">
        <v>821.89</v>
      </c>
      <c r="W4527" s="50"/>
      <c r="X4527" s="50"/>
      <c r="Y4527" s="48">
        <v>33139.800000000003</v>
      </c>
      <c r="Z4527" s="48">
        <v>14537.31</v>
      </c>
      <c r="AA4527" s="48">
        <v>24568.3</v>
      </c>
      <c r="AB4527" s="48">
        <v>13712.46</v>
      </c>
      <c r="AC4527" s="48">
        <v>22823.79</v>
      </c>
      <c r="AD4527" s="48">
        <v>2023.9</v>
      </c>
      <c r="AE4527" s="48">
        <v>33042.69</v>
      </c>
      <c r="AF4527" s="48">
        <v>23538.1</v>
      </c>
      <c r="AG4527" s="48">
        <v>19562.669999999998</v>
      </c>
      <c r="AH4527" s="48">
        <v>3780.26</v>
      </c>
    </row>
    <row r="4528" spans="1:34">
      <c r="A4528" s="48">
        <v>2547663</v>
      </c>
      <c r="B4528" s="49" t="s">
        <v>13367</v>
      </c>
      <c r="C4528" s="49" t="s">
        <v>13368</v>
      </c>
      <c r="D4528" s="49" t="s">
        <v>13369</v>
      </c>
      <c r="E4528" s="48">
        <v>45488.19</v>
      </c>
      <c r="F4528" s="48">
        <v>55237.3</v>
      </c>
      <c r="G4528" s="48">
        <v>33266.86</v>
      </c>
      <c r="H4528" s="48">
        <v>41744.04</v>
      </c>
      <c r="I4528" s="48">
        <v>45370.21</v>
      </c>
      <c r="J4528" s="48">
        <v>53327.360000000001</v>
      </c>
      <c r="K4528" s="48">
        <v>43375.09</v>
      </c>
      <c r="L4528" s="48">
        <v>30888.77</v>
      </c>
      <c r="M4528" s="48">
        <v>56030.38</v>
      </c>
      <c r="N4528" s="48">
        <v>61898.62</v>
      </c>
      <c r="O4528" s="48">
        <v>26244.61</v>
      </c>
      <c r="P4528" s="48">
        <v>51312.3</v>
      </c>
      <c r="Q4528" s="48">
        <v>74383.86</v>
      </c>
      <c r="R4528" s="48">
        <v>58128.36</v>
      </c>
      <c r="S4528" s="48">
        <v>45591.11</v>
      </c>
      <c r="T4528" s="48">
        <v>112162.23</v>
      </c>
      <c r="U4528" s="48">
        <v>124548.11</v>
      </c>
      <c r="V4528" s="48">
        <v>70387.3</v>
      </c>
      <c r="W4528" s="48">
        <v>80495.91</v>
      </c>
      <c r="X4528" s="48">
        <v>89321.95</v>
      </c>
      <c r="Y4528" s="48">
        <v>140645.97</v>
      </c>
      <c r="Z4528" s="48">
        <v>137250.53</v>
      </c>
      <c r="AA4528" s="48">
        <v>127086.95</v>
      </c>
      <c r="AB4528" s="48">
        <v>116841.09</v>
      </c>
      <c r="AC4528" s="48">
        <v>126110.09</v>
      </c>
      <c r="AD4528" s="48">
        <v>83222.91</v>
      </c>
      <c r="AE4528" s="48">
        <v>135085.16</v>
      </c>
      <c r="AF4528" s="48">
        <v>176679.44</v>
      </c>
      <c r="AG4528" s="48">
        <v>364027.38</v>
      </c>
      <c r="AH4528" s="48">
        <v>292339.5</v>
      </c>
    </row>
    <row r="4529" spans="1:34">
      <c r="A4529" s="48">
        <v>2544985</v>
      </c>
      <c r="B4529" s="49" t="s">
        <v>13370</v>
      </c>
      <c r="C4529" s="49" t="s">
        <v>13371</v>
      </c>
      <c r="D4529" s="49" t="s">
        <v>13372</v>
      </c>
      <c r="E4529" s="48">
        <v>29271.85</v>
      </c>
      <c r="F4529" s="48">
        <v>20157.57</v>
      </c>
      <c r="G4529" s="48">
        <v>14947.4</v>
      </c>
      <c r="H4529" s="48">
        <v>10305.25</v>
      </c>
      <c r="I4529" s="48">
        <v>11832.36</v>
      </c>
      <c r="J4529" s="48">
        <v>10922.28</v>
      </c>
      <c r="K4529" s="48">
        <v>8792.23</v>
      </c>
      <c r="L4529" s="48">
        <v>10517.27</v>
      </c>
      <c r="M4529" s="48">
        <v>17503.48</v>
      </c>
      <c r="N4529" s="48">
        <v>18677.5</v>
      </c>
      <c r="O4529" s="48">
        <v>5199.1400000000003</v>
      </c>
      <c r="P4529" s="48">
        <v>9184.25</v>
      </c>
      <c r="Q4529" s="48">
        <v>19967.53</v>
      </c>
      <c r="R4529" s="48">
        <v>8213.2000000000007</v>
      </c>
      <c r="S4529" s="48">
        <v>6846.17</v>
      </c>
      <c r="T4529" s="48">
        <v>29614.51</v>
      </c>
      <c r="U4529" s="48">
        <v>30291.02</v>
      </c>
      <c r="V4529" s="48">
        <v>19680.759999999998</v>
      </c>
      <c r="W4529" s="48">
        <v>14839.87</v>
      </c>
      <c r="X4529" s="48">
        <v>17267.72</v>
      </c>
      <c r="Y4529" s="48">
        <v>26056.79</v>
      </c>
      <c r="Z4529" s="48">
        <v>24895.24</v>
      </c>
      <c r="AA4529" s="48">
        <v>43902.97</v>
      </c>
      <c r="AB4529" s="48">
        <v>36219.33</v>
      </c>
      <c r="AC4529" s="48">
        <v>33688.25</v>
      </c>
      <c r="AD4529" s="48">
        <v>23351.73</v>
      </c>
      <c r="AE4529" s="48">
        <v>10969.6</v>
      </c>
      <c r="AF4529" s="48">
        <v>39418.410000000003</v>
      </c>
      <c r="AG4529" s="48">
        <v>33836.720000000001</v>
      </c>
      <c r="AH4529" s="48">
        <v>18344.8</v>
      </c>
    </row>
    <row r="4530" spans="1:34">
      <c r="A4530" s="48">
        <v>2544084</v>
      </c>
      <c r="B4530" s="49" t="s">
        <v>13373</v>
      </c>
      <c r="C4530" s="49" t="s">
        <v>13374</v>
      </c>
      <c r="D4530" s="49" t="s">
        <v>13375</v>
      </c>
      <c r="E4530" s="48">
        <v>13170.42</v>
      </c>
      <c r="F4530" s="48">
        <v>8312.25</v>
      </c>
      <c r="G4530" s="48">
        <v>13502.42</v>
      </c>
      <c r="H4530" s="48">
        <v>11709.38</v>
      </c>
      <c r="I4530" s="48">
        <v>7775.24</v>
      </c>
      <c r="J4530" s="48">
        <v>6522.19</v>
      </c>
      <c r="K4530" s="48">
        <v>2285.0500000000002</v>
      </c>
      <c r="L4530" s="48">
        <v>4372.13</v>
      </c>
      <c r="M4530" s="48">
        <v>7702.23</v>
      </c>
      <c r="N4530" s="48">
        <v>7003.23</v>
      </c>
      <c r="O4530" s="50"/>
      <c r="P4530" s="48">
        <v>15154.4</v>
      </c>
      <c r="Q4530" s="48">
        <v>14705.41</v>
      </c>
      <c r="R4530" s="48">
        <v>8932.26</v>
      </c>
      <c r="S4530" s="48">
        <v>8016.23</v>
      </c>
      <c r="T4530" s="48">
        <v>13637.35</v>
      </c>
      <c r="U4530" s="48">
        <v>12765.83</v>
      </c>
      <c r="V4530" s="48">
        <v>18507.62</v>
      </c>
      <c r="W4530" s="48">
        <v>17267.599999999999</v>
      </c>
      <c r="X4530" s="48">
        <v>11555.8</v>
      </c>
      <c r="Y4530" s="48">
        <v>15424.8</v>
      </c>
      <c r="Z4530" s="48">
        <v>10487.26</v>
      </c>
      <c r="AA4530" s="48">
        <v>18252.32</v>
      </c>
      <c r="AB4530" s="48">
        <v>15926.38</v>
      </c>
      <c r="AC4530" s="48">
        <v>11928.66</v>
      </c>
      <c r="AD4530" s="50"/>
      <c r="AE4530" s="48">
        <v>48847.53</v>
      </c>
      <c r="AF4530" s="48">
        <v>29710.45</v>
      </c>
      <c r="AG4530" s="48">
        <v>44409.53</v>
      </c>
      <c r="AH4530" s="48">
        <v>43047.86</v>
      </c>
    </row>
    <row r="4531" spans="1:34">
      <c r="A4531" s="48">
        <v>2547208</v>
      </c>
      <c r="B4531" s="49" t="s">
        <v>13376</v>
      </c>
      <c r="C4531" s="49" t="s">
        <v>13377</v>
      </c>
      <c r="D4531" s="49" t="s">
        <v>13378</v>
      </c>
      <c r="E4531" s="48">
        <v>37398.06</v>
      </c>
      <c r="F4531" s="48">
        <v>22993.68</v>
      </c>
      <c r="G4531" s="48">
        <v>10739.31</v>
      </c>
      <c r="H4531" s="48">
        <v>8854.26</v>
      </c>
      <c r="I4531" s="48">
        <v>11066.33</v>
      </c>
      <c r="J4531" s="48">
        <v>18543.5</v>
      </c>
      <c r="K4531" s="48">
        <v>14005.4</v>
      </c>
      <c r="L4531" s="48">
        <v>12039.31</v>
      </c>
      <c r="M4531" s="48">
        <v>13232.36</v>
      </c>
      <c r="N4531" s="48">
        <v>13812.39</v>
      </c>
      <c r="O4531" s="48">
        <v>14928.39</v>
      </c>
      <c r="P4531" s="48">
        <v>6389.19</v>
      </c>
      <c r="Q4531" s="48">
        <v>9599.31</v>
      </c>
      <c r="R4531" s="48">
        <v>12385.34</v>
      </c>
      <c r="S4531" s="48">
        <v>5075.16</v>
      </c>
      <c r="T4531" s="48">
        <v>43207.58</v>
      </c>
      <c r="U4531" s="48">
        <v>35858.11</v>
      </c>
      <c r="V4531" s="48">
        <v>13906.77</v>
      </c>
      <c r="W4531" s="48">
        <v>11945.28</v>
      </c>
      <c r="X4531" s="48">
        <v>13874.68</v>
      </c>
      <c r="Y4531" s="48">
        <v>50891.040000000001</v>
      </c>
      <c r="Z4531" s="48">
        <v>51026.43</v>
      </c>
      <c r="AA4531" s="48">
        <v>67013.95</v>
      </c>
      <c r="AB4531" s="48">
        <v>34076.28</v>
      </c>
      <c r="AC4531" s="48">
        <v>23492.48</v>
      </c>
      <c r="AD4531" s="48">
        <v>77630.100000000006</v>
      </c>
      <c r="AE4531" s="48">
        <v>20061.82</v>
      </c>
      <c r="AF4531" s="48">
        <v>18094.080000000002</v>
      </c>
      <c r="AG4531" s="48">
        <v>68389.62</v>
      </c>
      <c r="AH4531" s="48">
        <v>5448.1</v>
      </c>
    </row>
    <row r="4532" spans="1:34">
      <c r="A4532" s="48">
        <v>2547930</v>
      </c>
      <c r="B4532" s="49" t="s">
        <v>13379</v>
      </c>
      <c r="C4532" s="49" t="s">
        <v>13380</v>
      </c>
      <c r="D4532" s="49" t="s">
        <v>13381</v>
      </c>
      <c r="E4532" s="50"/>
      <c r="F4532" s="50"/>
      <c r="G4532" s="48">
        <v>28024.639999999999</v>
      </c>
      <c r="H4532" s="48">
        <v>28966.68</v>
      </c>
      <c r="I4532" s="48">
        <v>25130.57</v>
      </c>
      <c r="J4532" s="50"/>
      <c r="K4532" s="50"/>
      <c r="L4532" s="50"/>
      <c r="M4532" s="50"/>
      <c r="N4532" s="50"/>
      <c r="O4532" s="50"/>
      <c r="P4532" s="50"/>
      <c r="Q4532" s="50"/>
      <c r="R4532" s="50"/>
      <c r="S4532" s="50"/>
      <c r="T4532" s="50"/>
      <c r="U4532" s="50"/>
      <c r="V4532" s="48">
        <v>49416.99</v>
      </c>
      <c r="W4532" s="48">
        <v>50449.74</v>
      </c>
      <c r="X4532" s="48">
        <v>44577.14</v>
      </c>
      <c r="Y4532" s="50"/>
      <c r="Z4532" s="50"/>
      <c r="AA4532" s="50"/>
      <c r="AB4532" s="50"/>
      <c r="AC4532" s="50"/>
      <c r="AD4532" s="50"/>
      <c r="AE4532" s="50"/>
      <c r="AF4532" s="50"/>
      <c r="AG4532" s="50"/>
      <c r="AH4532" s="50"/>
    </row>
    <row r="4533" spans="1:34">
      <c r="A4533" s="48">
        <v>2546727</v>
      </c>
      <c r="B4533" s="49" t="s">
        <v>13382</v>
      </c>
      <c r="C4533" s="50"/>
      <c r="D4533" s="49" t="s">
        <v>13383</v>
      </c>
      <c r="E4533" s="48">
        <v>47914.46</v>
      </c>
      <c r="F4533" s="48">
        <v>18701.55</v>
      </c>
      <c r="G4533" s="48">
        <v>19624.61</v>
      </c>
      <c r="H4533" s="48">
        <v>28099.79</v>
      </c>
      <c r="I4533" s="48">
        <v>21558.65</v>
      </c>
      <c r="J4533" s="48">
        <v>14880.41</v>
      </c>
      <c r="K4533" s="48">
        <v>11247.3</v>
      </c>
      <c r="L4533" s="48">
        <v>11329.31</v>
      </c>
      <c r="M4533" s="48">
        <v>16955.46</v>
      </c>
      <c r="N4533" s="48">
        <v>18842.55</v>
      </c>
      <c r="O4533" s="48">
        <v>3801.12</v>
      </c>
      <c r="P4533" s="48">
        <v>17285.46</v>
      </c>
      <c r="Q4533" s="48">
        <v>33306.89</v>
      </c>
      <c r="R4533" s="48">
        <v>15142.43</v>
      </c>
      <c r="S4533" s="48">
        <v>14448.41</v>
      </c>
      <c r="T4533" s="48">
        <v>51321.37</v>
      </c>
      <c r="U4533" s="48">
        <v>39624.769999999997</v>
      </c>
      <c r="V4533" s="48">
        <v>33255.67</v>
      </c>
      <c r="W4533" s="48">
        <v>40266.080000000002</v>
      </c>
      <c r="X4533" s="48">
        <v>27585</v>
      </c>
      <c r="Y4533" s="48">
        <v>30379.68</v>
      </c>
      <c r="Z4533" s="48">
        <v>30039.03</v>
      </c>
      <c r="AA4533" s="48">
        <v>39952.089999999997</v>
      </c>
      <c r="AB4533" s="48">
        <v>30644.06</v>
      </c>
      <c r="AC4533" s="48">
        <v>29962.67</v>
      </c>
      <c r="AD4533" s="48">
        <v>2662.88</v>
      </c>
      <c r="AE4533" s="48">
        <v>57952.9</v>
      </c>
      <c r="AF4533" s="48">
        <v>71858.22</v>
      </c>
      <c r="AG4533" s="48">
        <v>74644.7</v>
      </c>
      <c r="AH4533" s="48">
        <v>83489.37</v>
      </c>
    </row>
    <row r="4534" spans="1:34">
      <c r="A4534" s="48">
        <v>2545470</v>
      </c>
      <c r="B4534" s="49" t="s">
        <v>13384</v>
      </c>
      <c r="C4534" s="49" t="s">
        <v>13385</v>
      </c>
      <c r="D4534" s="49" t="s">
        <v>13386</v>
      </c>
      <c r="E4534" s="48">
        <v>9560.23</v>
      </c>
      <c r="F4534" s="48">
        <v>20103.48</v>
      </c>
      <c r="G4534" s="50"/>
      <c r="H4534" s="48">
        <v>15485.35</v>
      </c>
      <c r="I4534" s="50"/>
      <c r="J4534" s="48">
        <v>11947.29</v>
      </c>
      <c r="K4534" s="48">
        <v>10162.24</v>
      </c>
      <c r="L4534" s="48">
        <v>7930.19</v>
      </c>
      <c r="M4534" s="48">
        <v>15515.35</v>
      </c>
      <c r="N4534" s="48">
        <v>15350.35</v>
      </c>
      <c r="O4534" s="48">
        <v>3546.08</v>
      </c>
      <c r="P4534" s="48">
        <v>10294.25</v>
      </c>
      <c r="Q4534" s="48">
        <v>12314.29</v>
      </c>
      <c r="R4534" s="48">
        <v>3731.08</v>
      </c>
      <c r="S4534" s="48">
        <v>3301.08</v>
      </c>
      <c r="T4534" s="48">
        <v>375.4</v>
      </c>
      <c r="U4534" s="48">
        <v>32551.279999999999</v>
      </c>
      <c r="V4534" s="50"/>
      <c r="W4534" s="48">
        <v>12894.66</v>
      </c>
      <c r="X4534" s="50"/>
      <c r="Y4534" s="48">
        <v>16298.53</v>
      </c>
      <c r="Z4534" s="48">
        <v>18488.64</v>
      </c>
      <c r="AA4534" s="48">
        <v>20175.61</v>
      </c>
      <c r="AB4534" s="48">
        <v>18256.34</v>
      </c>
      <c r="AC4534" s="48">
        <v>17529.150000000001</v>
      </c>
      <c r="AD4534" s="48">
        <v>4200.1400000000003</v>
      </c>
      <c r="AE4534" s="48">
        <v>24670.25</v>
      </c>
      <c r="AF4534" s="48">
        <v>14207.31</v>
      </c>
      <c r="AG4534" s="48">
        <v>9082.43</v>
      </c>
      <c r="AH4534" s="48">
        <v>8487.74</v>
      </c>
    </row>
    <row r="4535" spans="1:34">
      <c r="A4535" s="48">
        <v>2547055</v>
      </c>
      <c r="B4535" s="49" t="s">
        <v>13387</v>
      </c>
      <c r="C4535" s="49" t="s">
        <v>13388</v>
      </c>
      <c r="D4535" s="49" t="s">
        <v>13389</v>
      </c>
      <c r="E4535" s="48">
        <v>27049.63</v>
      </c>
      <c r="F4535" s="48">
        <v>12029.27</v>
      </c>
      <c r="G4535" s="48">
        <v>31765.75</v>
      </c>
      <c r="H4535" s="48">
        <v>12968.35</v>
      </c>
      <c r="I4535" s="48">
        <v>22616.54</v>
      </c>
      <c r="J4535" s="48">
        <v>5481.1</v>
      </c>
      <c r="K4535" s="48">
        <v>5911.11</v>
      </c>
      <c r="L4535" s="48">
        <v>2698.05</v>
      </c>
      <c r="M4535" s="48">
        <v>9390.2000000000007</v>
      </c>
      <c r="N4535" s="48">
        <v>14768.33</v>
      </c>
      <c r="O4535" s="48">
        <v>3818.07</v>
      </c>
      <c r="P4535" s="50"/>
      <c r="Q4535" s="50"/>
      <c r="R4535" s="50"/>
      <c r="S4535" s="50"/>
      <c r="T4535" s="48">
        <v>35361.31</v>
      </c>
      <c r="U4535" s="48">
        <v>27758.13</v>
      </c>
      <c r="V4535" s="48">
        <v>54884.68</v>
      </c>
      <c r="W4535" s="48">
        <v>25605.19</v>
      </c>
      <c r="X4535" s="48">
        <v>37491.839999999997</v>
      </c>
      <c r="Y4535" s="48">
        <v>11309.11</v>
      </c>
      <c r="Z4535" s="48">
        <v>11431.87</v>
      </c>
      <c r="AA4535" s="48">
        <v>10622.24</v>
      </c>
      <c r="AB4535" s="48">
        <v>9905.73</v>
      </c>
      <c r="AC4535" s="48">
        <v>34740.559999999998</v>
      </c>
      <c r="AD4535" s="48">
        <v>2440.9299999999998</v>
      </c>
      <c r="AE4535" s="50"/>
      <c r="AF4535" s="50"/>
      <c r="AG4535" s="50"/>
      <c r="AH4535" s="50"/>
    </row>
    <row r="4536" spans="1:34">
      <c r="A4536" s="48">
        <v>2544134</v>
      </c>
      <c r="B4536" s="49" t="s">
        <v>13390</v>
      </c>
      <c r="C4536" s="49" t="s">
        <v>13391</v>
      </c>
      <c r="D4536" s="49" t="s">
        <v>13392</v>
      </c>
      <c r="E4536" s="48">
        <v>18018.39</v>
      </c>
      <c r="F4536" s="48">
        <v>2884.07</v>
      </c>
      <c r="G4536" s="48">
        <v>18175.400000000001</v>
      </c>
      <c r="H4536" s="48">
        <v>11328.23</v>
      </c>
      <c r="I4536" s="48">
        <v>14767.34</v>
      </c>
      <c r="J4536" s="50"/>
      <c r="K4536" s="50"/>
      <c r="L4536" s="50"/>
      <c r="M4536" s="48">
        <v>3139.07</v>
      </c>
      <c r="N4536" s="48">
        <v>3268.07</v>
      </c>
      <c r="O4536" s="50"/>
      <c r="P4536" s="48">
        <v>7335.16</v>
      </c>
      <c r="Q4536" s="48">
        <v>9629.2000000000007</v>
      </c>
      <c r="R4536" s="48">
        <v>3566.07</v>
      </c>
      <c r="S4536" s="48">
        <v>1783.04</v>
      </c>
      <c r="T4536" s="48">
        <v>21681.97</v>
      </c>
      <c r="U4536" s="48">
        <v>1025.68</v>
      </c>
      <c r="V4536" s="48">
        <v>30293.34</v>
      </c>
      <c r="W4536" s="48">
        <v>20295.04</v>
      </c>
      <c r="X4536" s="48">
        <v>27939.07</v>
      </c>
      <c r="Y4536" s="50"/>
      <c r="Z4536" s="50"/>
      <c r="AA4536" s="50"/>
      <c r="AB4536" s="48">
        <v>1210.68</v>
      </c>
      <c r="AC4536" s="48">
        <v>1453.97</v>
      </c>
      <c r="AD4536" s="50"/>
      <c r="AE4536" s="48">
        <v>27041.8</v>
      </c>
      <c r="AF4536" s="48">
        <v>30455.200000000001</v>
      </c>
      <c r="AG4536" s="48">
        <v>25584.17</v>
      </c>
      <c r="AH4536" s="48">
        <v>11131.12</v>
      </c>
    </row>
    <row r="4537" spans="1:34">
      <c r="A4537" s="48">
        <v>2543607</v>
      </c>
      <c r="B4537" s="49" t="s">
        <v>13393</v>
      </c>
      <c r="C4537" s="49" t="s">
        <v>13394</v>
      </c>
      <c r="D4537" s="49" t="s">
        <v>13395</v>
      </c>
      <c r="E4537" s="48">
        <v>29201.86</v>
      </c>
      <c r="F4537" s="48">
        <v>19291.57</v>
      </c>
      <c r="G4537" s="48">
        <v>24528.73</v>
      </c>
      <c r="H4537" s="48">
        <v>27138.79</v>
      </c>
      <c r="I4537" s="48">
        <v>23826.720000000001</v>
      </c>
      <c r="J4537" s="48">
        <v>16660.5</v>
      </c>
      <c r="K4537" s="48">
        <v>13914.4</v>
      </c>
      <c r="L4537" s="48">
        <v>11950.34</v>
      </c>
      <c r="M4537" s="48">
        <v>16628.48</v>
      </c>
      <c r="N4537" s="48">
        <v>16457.490000000002</v>
      </c>
      <c r="O4537" s="48">
        <v>11368.32</v>
      </c>
      <c r="P4537" s="48">
        <v>6709.19</v>
      </c>
      <c r="Q4537" s="48">
        <v>9669.27</v>
      </c>
      <c r="R4537" s="48">
        <v>8211.2199999999993</v>
      </c>
      <c r="S4537" s="48">
        <v>4053.11</v>
      </c>
      <c r="T4537" s="48">
        <v>28165.8</v>
      </c>
      <c r="U4537" s="48">
        <v>29144.55</v>
      </c>
      <c r="V4537" s="48">
        <v>33550.43</v>
      </c>
      <c r="W4537" s="48">
        <v>39574.949999999997</v>
      </c>
      <c r="X4537" s="48">
        <v>35700.32</v>
      </c>
      <c r="Y4537" s="48">
        <v>35267.93</v>
      </c>
      <c r="Z4537" s="48">
        <v>46037.41</v>
      </c>
      <c r="AA4537" s="48">
        <v>49343.39</v>
      </c>
      <c r="AB4537" s="48">
        <v>36410.11</v>
      </c>
      <c r="AC4537" s="48">
        <v>26484.39</v>
      </c>
      <c r="AD4537" s="48">
        <v>52189.27</v>
      </c>
      <c r="AE4537" s="48">
        <v>21843.63</v>
      </c>
      <c r="AF4537" s="48">
        <v>18763.23</v>
      </c>
      <c r="AG4537" s="48">
        <v>40730.71</v>
      </c>
      <c r="AH4537" s="48">
        <v>2497.5</v>
      </c>
    </row>
    <row r="4538" spans="1:34">
      <c r="A4538" s="48">
        <v>2546176</v>
      </c>
      <c r="B4538" s="49" t="s">
        <v>13396</v>
      </c>
      <c r="C4538" s="49" t="s">
        <v>13397</v>
      </c>
      <c r="D4538" s="49" t="s">
        <v>13398</v>
      </c>
      <c r="E4538" s="48">
        <v>27624.71</v>
      </c>
      <c r="F4538" s="48">
        <v>15851.34</v>
      </c>
      <c r="G4538" s="48">
        <v>18252.439999999999</v>
      </c>
      <c r="H4538" s="48">
        <v>16256.39</v>
      </c>
      <c r="I4538" s="48">
        <v>19352.48</v>
      </c>
      <c r="J4538" s="48">
        <v>15932.36</v>
      </c>
      <c r="K4538" s="48">
        <v>5205.1000000000004</v>
      </c>
      <c r="L4538" s="48">
        <v>8520.18</v>
      </c>
      <c r="M4538" s="48">
        <v>10646.23</v>
      </c>
      <c r="N4538" s="48">
        <v>13125.3</v>
      </c>
      <c r="O4538" s="48">
        <v>4820.1000000000004</v>
      </c>
      <c r="P4538" s="48">
        <v>6162.12</v>
      </c>
      <c r="Q4538" s="48">
        <v>5610.1</v>
      </c>
      <c r="R4538" s="48">
        <v>2980.06</v>
      </c>
      <c r="S4538" s="48">
        <v>4518.08</v>
      </c>
      <c r="T4538" s="48">
        <v>40090.870000000003</v>
      </c>
      <c r="U4538" s="48">
        <v>32405.74</v>
      </c>
      <c r="V4538" s="48">
        <v>32982.28</v>
      </c>
      <c r="W4538" s="48">
        <v>28093.11</v>
      </c>
      <c r="X4538" s="48">
        <v>42889.04</v>
      </c>
      <c r="Y4538" s="48">
        <v>49927.51</v>
      </c>
      <c r="Z4538" s="48">
        <v>14973.42</v>
      </c>
      <c r="AA4538" s="48">
        <v>50216.15</v>
      </c>
      <c r="AB4538" s="48">
        <v>13424.97</v>
      </c>
      <c r="AC4538" s="48">
        <v>23842.17</v>
      </c>
      <c r="AD4538" s="48">
        <v>21408.95</v>
      </c>
      <c r="AE4538" s="48">
        <v>18411.27</v>
      </c>
      <c r="AF4538" s="48">
        <v>15366.73</v>
      </c>
      <c r="AG4538" s="48">
        <v>17975.46</v>
      </c>
      <c r="AH4538" s="48">
        <v>27550.68</v>
      </c>
    </row>
    <row r="4539" spans="1:34">
      <c r="A4539" s="48">
        <v>2543949</v>
      </c>
      <c r="B4539" s="49" t="s">
        <v>13399</v>
      </c>
      <c r="C4539" s="49" t="s">
        <v>13400</v>
      </c>
      <c r="D4539" s="49" t="s">
        <v>13401</v>
      </c>
      <c r="E4539" s="48">
        <v>5912.11</v>
      </c>
      <c r="F4539" s="48">
        <v>20309.43</v>
      </c>
      <c r="G4539" s="50"/>
      <c r="H4539" s="48">
        <v>22589.5</v>
      </c>
      <c r="I4539" s="48">
        <v>4713.08</v>
      </c>
      <c r="J4539" s="48">
        <v>21537.439999999999</v>
      </c>
      <c r="K4539" s="48">
        <v>31149.63</v>
      </c>
      <c r="L4539" s="48">
        <v>5195.1000000000004</v>
      </c>
      <c r="M4539" s="48">
        <v>10352.209999999999</v>
      </c>
      <c r="N4539" s="48">
        <v>10445.209999999999</v>
      </c>
      <c r="O4539" s="48">
        <v>7889.16</v>
      </c>
      <c r="P4539" s="48">
        <v>2142.04</v>
      </c>
      <c r="Q4539" s="48">
        <v>11185.25</v>
      </c>
      <c r="R4539" s="48">
        <v>5325.1</v>
      </c>
      <c r="S4539" s="48">
        <v>9269.18</v>
      </c>
      <c r="T4539" s="48">
        <v>344.49</v>
      </c>
      <c r="U4539" s="48">
        <v>19595.8</v>
      </c>
      <c r="V4539" s="50"/>
      <c r="W4539" s="48">
        <v>26316.68</v>
      </c>
      <c r="X4539" s="48">
        <v>726.39</v>
      </c>
      <c r="Y4539" s="48">
        <v>43607.08</v>
      </c>
      <c r="Z4539" s="48">
        <v>85929.21</v>
      </c>
      <c r="AA4539" s="48">
        <v>8483.6</v>
      </c>
      <c r="AB4539" s="48">
        <v>8532.2099999999991</v>
      </c>
      <c r="AC4539" s="48">
        <v>7894.95</v>
      </c>
      <c r="AD4539" s="48">
        <v>28935.8</v>
      </c>
      <c r="AE4539" s="48">
        <v>1168.1400000000001</v>
      </c>
      <c r="AF4539" s="48">
        <v>6248.22</v>
      </c>
      <c r="AG4539" s="48">
        <v>11175.25</v>
      </c>
      <c r="AH4539" s="48">
        <v>24346.42</v>
      </c>
    </row>
    <row r="4540" spans="1:34">
      <c r="A4540" s="48">
        <v>2545840</v>
      </c>
      <c r="B4540" s="49" t="s">
        <v>13402</v>
      </c>
      <c r="C4540" s="49" t="s">
        <v>13403</v>
      </c>
      <c r="D4540" s="49" t="s">
        <v>13404</v>
      </c>
      <c r="E4540" s="48">
        <v>38876.19</v>
      </c>
      <c r="F4540" s="48">
        <v>35830.910000000003</v>
      </c>
      <c r="G4540" s="48">
        <v>59582.54</v>
      </c>
      <c r="H4540" s="48">
        <v>62606.66</v>
      </c>
      <c r="I4540" s="48">
        <v>56286.52</v>
      </c>
      <c r="J4540" s="48">
        <v>14481.38</v>
      </c>
      <c r="K4540" s="48">
        <v>11898.31</v>
      </c>
      <c r="L4540" s="48">
        <v>12002.32</v>
      </c>
      <c r="M4540" s="48">
        <v>25029.64</v>
      </c>
      <c r="N4540" s="48">
        <v>24507.68</v>
      </c>
      <c r="O4540" s="48">
        <v>6487.18</v>
      </c>
      <c r="P4540" s="50"/>
      <c r="Q4540" s="50"/>
      <c r="R4540" s="50"/>
      <c r="S4540" s="50"/>
      <c r="T4540" s="48">
        <v>317.26</v>
      </c>
      <c r="U4540" s="48">
        <v>16599.36</v>
      </c>
      <c r="V4540" s="48">
        <v>40605.599999999999</v>
      </c>
      <c r="W4540" s="48">
        <v>43017.71</v>
      </c>
      <c r="X4540" s="48">
        <v>31790.38</v>
      </c>
      <c r="Y4540" s="50"/>
      <c r="Z4540" s="48">
        <v>4134.07</v>
      </c>
      <c r="AA4540" s="48">
        <v>8492.65</v>
      </c>
      <c r="AB4540" s="48">
        <v>8109.34</v>
      </c>
      <c r="AC4540" s="48">
        <v>5451.61</v>
      </c>
      <c r="AD4540" s="50"/>
      <c r="AE4540" s="50"/>
      <c r="AF4540" s="50"/>
      <c r="AG4540" s="50"/>
      <c r="AH4540" s="50"/>
    </row>
    <row r="4541" spans="1:34">
      <c r="A4541" s="48">
        <v>2545763</v>
      </c>
      <c r="B4541" s="49" t="s">
        <v>13405</v>
      </c>
      <c r="C4541" s="49" t="s">
        <v>13406</v>
      </c>
      <c r="D4541" s="49" t="s">
        <v>13407</v>
      </c>
      <c r="E4541" s="48">
        <v>20645.55</v>
      </c>
      <c r="F4541" s="48">
        <v>37558.93</v>
      </c>
      <c r="G4541" s="48">
        <v>13475.36</v>
      </c>
      <c r="H4541" s="48">
        <v>42606.12</v>
      </c>
      <c r="I4541" s="48">
        <v>33821.85</v>
      </c>
      <c r="J4541" s="48">
        <v>13539.33</v>
      </c>
      <c r="K4541" s="48">
        <v>17665.39</v>
      </c>
      <c r="L4541" s="48">
        <v>20380.490000000002</v>
      </c>
      <c r="M4541" s="48">
        <v>26411.61</v>
      </c>
      <c r="N4541" s="48">
        <v>26363.59</v>
      </c>
      <c r="O4541" s="48">
        <v>4123.1099999999997</v>
      </c>
      <c r="P4541" s="48">
        <v>34448.82</v>
      </c>
      <c r="Q4541" s="48">
        <v>77566.8</v>
      </c>
      <c r="R4541" s="48">
        <v>34241.78</v>
      </c>
      <c r="S4541" s="48">
        <v>28659.68</v>
      </c>
      <c r="T4541" s="48">
        <v>420.72</v>
      </c>
      <c r="U4541" s="48">
        <v>49514.71</v>
      </c>
      <c r="V4541" s="48">
        <v>710.49</v>
      </c>
      <c r="W4541" s="48">
        <v>67220.14</v>
      </c>
      <c r="X4541" s="48">
        <v>53426.7</v>
      </c>
      <c r="Y4541" s="48">
        <v>35763.69</v>
      </c>
      <c r="Z4541" s="48">
        <v>56931.91</v>
      </c>
      <c r="AA4541" s="48">
        <v>82654.39</v>
      </c>
      <c r="AB4541" s="48">
        <v>55485.5</v>
      </c>
      <c r="AC4541" s="48">
        <v>52060.3</v>
      </c>
      <c r="AD4541" s="48">
        <v>1422.71</v>
      </c>
      <c r="AE4541" s="48">
        <v>113308.31</v>
      </c>
      <c r="AF4541" s="48">
        <v>172649.83</v>
      </c>
      <c r="AG4541" s="48">
        <v>175141.22</v>
      </c>
      <c r="AH4541" s="48">
        <v>163639.23000000001</v>
      </c>
    </row>
    <row r="4542" spans="1:34">
      <c r="A4542" s="48">
        <v>2544563</v>
      </c>
      <c r="B4542" s="49" t="s">
        <v>13408</v>
      </c>
      <c r="C4542" s="49" t="s">
        <v>13409</v>
      </c>
      <c r="D4542" s="49" t="s">
        <v>13410</v>
      </c>
      <c r="E4542" s="48">
        <v>43094.14</v>
      </c>
      <c r="F4542" s="48">
        <v>24493.7</v>
      </c>
      <c r="G4542" s="48">
        <v>28312.77</v>
      </c>
      <c r="H4542" s="48">
        <v>23559.61</v>
      </c>
      <c r="I4542" s="48">
        <v>28351.78</v>
      </c>
      <c r="J4542" s="48">
        <v>24054.67</v>
      </c>
      <c r="K4542" s="48">
        <v>16842.47</v>
      </c>
      <c r="L4542" s="48">
        <v>9967.26</v>
      </c>
      <c r="M4542" s="48">
        <v>16491.45</v>
      </c>
      <c r="N4542" s="48">
        <v>20031.57</v>
      </c>
      <c r="O4542" s="48">
        <v>16089.38</v>
      </c>
      <c r="P4542" s="48">
        <v>13067.36</v>
      </c>
      <c r="Q4542" s="48">
        <v>19366.580000000002</v>
      </c>
      <c r="R4542" s="48">
        <v>12549.33</v>
      </c>
      <c r="S4542" s="48">
        <v>9482.24</v>
      </c>
      <c r="T4542" s="48">
        <v>48420.73</v>
      </c>
      <c r="U4542" s="48">
        <v>32833.9</v>
      </c>
      <c r="V4542" s="48">
        <v>44956.94</v>
      </c>
      <c r="W4542" s="48">
        <v>36112.620000000003</v>
      </c>
      <c r="X4542" s="48">
        <v>46729.3</v>
      </c>
      <c r="Y4542" s="48">
        <v>52182.1</v>
      </c>
      <c r="Z4542" s="48">
        <v>48111.97</v>
      </c>
      <c r="AA4542" s="48">
        <v>36342.839999999997</v>
      </c>
      <c r="AB4542" s="48">
        <v>28505.91</v>
      </c>
      <c r="AC4542" s="48">
        <v>31750.82</v>
      </c>
      <c r="AD4542" s="48">
        <v>88496.58</v>
      </c>
      <c r="AE4542" s="48">
        <v>39656.82</v>
      </c>
      <c r="AF4542" s="48">
        <v>37036.69</v>
      </c>
      <c r="AG4542" s="48">
        <v>59335.99</v>
      </c>
      <c r="AH4542" s="48">
        <v>49452.51</v>
      </c>
    </row>
    <row r="4543" spans="1:34">
      <c r="A4543" s="48">
        <v>2546575</v>
      </c>
      <c r="B4543" s="49" t="s">
        <v>13411</v>
      </c>
      <c r="C4543" s="49" t="s">
        <v>13412</v>
      </c>
      <c r="D4543" s="49" t="s">
        <v>13413</v>
      </c>
      <c r="E4543" s="48">
        <v>35423.01</v>
      </c>
      <c r="F4543" s="48">
        <v>22184.52</v>
      </c>
      <c r="G4543" s="48">
        <v>23973.599999999999</v>
      </c>
      <c r="H4543" s="48">
        <v>21314.5</v>
      </c>
      <c r="I4543" s="48">
        <v>13718.39</v>
      </c>
      <c r="J4543" s="48">
        <v>9578.24</v>
      </c>
      <c r="K4543" s="48">
        <v>9868.2199999999993</v>
      </c>
      <c r="L4543" s="48">
        <v>12484.3</v>
      </c>
      <c r="M4543" s="48">
        <v>15437.38</v>
      </c>
      <c r="N4543" s="48">
        <v>19662.46</v>
      </c>
      <c r="O4543" s="48">
        <v>5130.13</v>
      </c>
      <c r="P4543" s="48">
        <v>15900.38</v>
      </c>
      <c r="Q4543" s="48">
        <v>24053.59</v>
      </c>
      <c r="R4543" s="48">
        <v>14227.35</v>
      </c>
      <c r="S4543" s="48">
        <v>7627.18</v>
      </c>
      <c r="T4543" s="48">
        <v>35218.75</v>
      </c>
      <c r="U4543" s="48">
        <v>33024.370000000003</v>
      </c>
      <c r="V4543" s="48">
        <v>32566.99</v>
      </c>
      <c r="W4543" s="48">
        <v>30279.58</v>
      </c>
      <c r="X4543" s="48">
        <v>21665.21</v>
      </c>
      <c r="Y4543" s="48">
        <v>25671.17</v>
      </c>
      <c r="Z4543" s="48">
        <v>28795.29</v>
      </c>
      <c r="AA4543" s="48">
        <v>52092.52</v>
      </c>
      <c r="AB4543" s="48">
        <v>32589.79</v>
      </c>
      <c r="AC4543" s="48">
        <v>35736.65</v>
      </c>
      <c r="AD4543" s="48">
        <v>29596.99</v>
      </c>
      <c r="AE4543" s="48">
        <v>51836.5</v>
      </c>
      <c r="AF4543" s="48">
        <v>51398.64</v>
      </c>
      <c r="AG4543" s="48">
        <v>71443.839999999997</v>
      </c>
      <c r="AH4543" s="48">
        <v>46098.02</v>
      </c>
    </row>
    <row r="4544" spans="1:34">
      <c r="A4544" s="48">
        <v>2547965</v>
      </c>
      <c r="B4544" s="49" t="s">
        <v>13414</v>
      </c>
      <c r="C4544" s="49" t="s">
        <v>13415</v>
      </c>
      <c r="D4544" s="49" t="s">
        <v>13416</v>
      </c>
      <c r="E4544" s="48">
        <v>9566.2999999999993</v>
      </c>
      <c r="F4544" s="50"/>
      <c r="G4544" s="48">
        <v>23030.75</v>
      </c>
      <c r="H4544" s="48">
        <v>20452.599999999999</v>
      </c>
      <c r="I4544" s="48">
        <v>19686.63</v>
      </c>
      <c r="J4544" s="48">
        <v>5045.1499999999996</v>
      </c>
      <c r="K4544" s="48">
        <v>3542.11</v>
      </c>
      <c r="L4544" s="48">
        <v>5811.17</v>
      </c>
      <c r="M4544" s="48">
        <v>8276.24</v>
      </c>
      <c r="N4544" s="48">
        <v>6728.2</v>
      </c>
      <c r="O4544" s="50"/>
      <c r="P4544" s="50"/>
      <c r="Q4544" s="48">
        <v>944.04</v>
      </c>
      <c r="R4544" s="50"/>
      <c r="S4544" s="50"/>
      <c r="T4544" s="48">
        <v>3789.09</v>
      </c>
      <c r="U4544" s="50"/>
      <c r="V4544" s="48">
        <v>43842.51</v>
      </c>
      <c r="W4544" s="48">
        <v>41006.44</v>
      </c>
      <c r="X4544" s="48">
        <v>35549.07</v>
      </c>
      <c r="Y4544" s="48">
        <v>6311.82</v>
      </c>
      <c r="Z4544" s="48">
        <v>3403.97</v>
      </c>
      <c r="AA4544" s="48">
        <v>21764.06</v>
      </c>
      <c r="AB4544" s="48">
        <v>17192.080000000002</v>
      </c>
      <c r="AC4544" s="48">
        <v>11276.64</v>
      </c>
      <c r="AD4544" s="50"/>
      <c r="AE4544" s="50"/>
      <c r="AF4544" s="48">
        <v>347.47</v>
      </c>
      <c r="AG4544" s="50"/>
      <c r="AH4544" s="50"/>
    </row>
    <row r="4545" spans="1:34">
      <c r="A4545" s="48">
        <v>2542102</v>
      </c>
      <c r="B4545" s="49" t="s">
        <v>13417</v>
      </c>
      <c r="C4545" s="49" t="s">
        <v>13418</v>
      </c>
      <c r="D4545" s="49" t="s">
        <v>13419</v>
      </c>
      <c r="E4545" s="48">
        <v>10444.280000000001</v>
      </c>
      <c r="F4545" s="48">
        <v>3976.11</v>
      </c>
      <c r="G4545" s="48">
        <v>28879.66</v>
      </c>
      <c r="H4545" s="48">
        <v>29032.67</v>
      </c>
      <c r="I4545" s="48">
        <v>33160.769999999997</v>
      </c>
      <c r="J4545" s="50"/>
      <c r="K4545" s="50"/>
      <c r="L4545" s="50"/>
      <c r="M4545" s="50"/>
      <c r="N4545" s="50"/>
      <c r="O4545" s="50"/>
      <c r="P4545" s="50"/>
      <c r="Q4545" s="50"/>
      <c r="R4545" s="50"/>
      <c r="S4545" s="50"/>
      <c r="T4545" s="48">
        <v>4483.99</v>
      </c>
      <c r="U4545" s="48">
        <v>1155.8</v>
      </c>
      <c r="V4545" s="48">
        <v>36906.69</v>
      </c>
      <c r="W4545" s="48">
        <v>45946.13</v>
      </c>
      <c r="X4545" s="48">
        <v>48747.199999999997</v>
      </c>
      <c r="Y4545" s="50"/>
      <c r="Z4545" s="50"/>
      <c r="AA4545" s="50"/>
      <c r="AB4545" s="50"/>
      <c r="AC4545" s="50"/>
      <c r="AD4545" s="50"/>
      <c r="AE4545" s="50"/>
      <c r="AF4545" s="50"/>
      <c r="AG4545" s="50"/>
      <c r="AH4545" s="50"/>
    </row>
    <row r="4546" spans="1:34">
      <c r="A4546" s="48">
        <v>2544634</v>
      </c>
      <c r="B4546" s="49" t="s">
        <v>13420</v>
      </c>
      <c r="C4546" s="49" t="s">
        <v>13421</v>
      </c>
      <c r="D4546" s="49" t="s">
        <v>13422</v>
      </c>
      <c r="E4546" s="48">
        <v>15940.46</v>
      </c>
      <c r="F4546" s="48">
        <v>6213.19</v>
      </c>
      <c r="G4546" s="48">
        <v>18250.53</v>
      </c>
      <c r="H4546" s="48">
        <v>15559.48</v>
      </c>
      <c r="I4546" s="48">
        <v>14929.46</v>
      </c>
      <c r="J4546" s="48">
        <v>6273.2</v>
      </c>
      <c r="K4546" s="48">
        <v>2802.09</v>
      </c>
      <c r="L4546" s="48">
        <v>4395.13</v>
      </c>
      <c r="M4546" s="48">
        <v>7930.24</v>
      </c>
      <c r="N4546" s="48">
        <v>5644.19</v>
      </c>
      <c r="O4546" s="48">
        <v>5441.17</v>
      </c>
      <c r="P4546" s="48">
        <v>9083.2900000000009</v>
      </c>
      <c r="Q4546" s="48">
        <v>12017.36</v>
      </c>
      <c r="R4546" s="48">
        <v>5790.18</v>
      </c>
      <c r="S4546" s="48">
        <v>1556.05</v>
      </c>
      <c r="T4546" s="48">
        <v>17310.849999999999</v>
      </c>
      <c r="U4546" s="48">
        <v>963.03</v>
      </c>
      <c r="V4546" s="48">
        <v>26948.7</v>
      </c>
      <c r="W4546" s="48">
        <v>20918.53</v>
      </c>
      <c r="X4546" s="48">
        <v>20934.7</v>
      </c>
      <c r="Y4546" s="48">
        <v>12525.04</v>
      </c>
      <c r="Z4546" s="48">
        <v>996.68</v>
      </c>
      <c r="AA4546" s="48">
        <v>16175.97</v>
      </c>
      <c r="AB4546" s="48">
        <v>15291.29</v>
      </c>
      <c r="AC4546" s="48">
        <v>1527.41</v>
      </c>
      <c r="AD4546" s="48">
        <v>26319.39</v>
      </c>
      <c r="AE4546" s="48">
        <v>31671.21</v>
      </c>
      <c r="AF4546" s="48">
        <v>26359.71</v>
      </c>
      <c r="AG4546" s="48">
        <v>31017.77</v>
      </c>
      <c r="AH4546" s="48">
        <v>3708.15</v>
      </c>
    </row>
    <row r="4547" spans="1:34">
      <c r="A4547" s="48">
        <v>2545871</v>
      </c>
      <c r="B4547" s="49" t="s">
        <v>13423</v>
      </c>
      <c r="C4547" s="49" t="s">
        <v>13424</v>
      </c>
      <c r="D4547" s="49" t="s">
        <v>13425</v>
      </c>
      <c r="E4547" s="48">
        <v>15539.47</v>
      </c>
      <c r="F4547" s="48">
        <v>13660.36</v>
      </c>
      <c r="G4547" s="48">
        <v>12012.3</v>
      </c>
      <c r="H4547" s="48">
        <v>11241.32</v>
      </c>
      <c r="I4547" s="48">
        <v>9569.26</v>
      </c>
      <c r="J4547" s="48">
        <v>7011.18</v>
      </c>
      <c r="K4547" s="48">
        <v>6246.18</v>
      </c>
      <c r="L4547" s="48">
        <v>5742.13</v>
      </c>
      <c r="M4547" s="48">
        <v>8839.2099999999991</v>
      </c>
      <c r="N4547" s="48">
        <v>12289.32</v>
      </c>
      <c r="O4547" s="48">
        <v>3136.06</v>
      </c>
      <c r="P4547" s="48">
        <v>7584.18</v>
      </c>
      <c r="Q4547" s="48">
        <v>6877.17</v>
      </c>
      <c r="R4547" s="48">
        <v>3112.06</v>
      </c>
      <c r="S4547" s="48">
        <v>3072.07</v>
      </c>
      <c r="T4547" s="48">
        <v>11640.26</v>
      </c>
      <c r="U4547" s="48">
        <v>32261.41</v>
      </c>
      <c r="V4547" s="48">
        <v>26674.71</v>
      </c>
      <c r="W4547" s="48">
        <v>26062.880000000001</v>
      </c>
      <c r="X4547" s="48">
        <v>11708.45</v>
      </c>
      <c r="Y4547" s="48">
        <v>15465.5</v>
      </c>
      <c r="Z4547" s="48">
        <v>34046.620000000003</v>
      </c>
      <c r="AA4547" s="48">
        <v>21579.72</v>
      </c>
      <c r="AB4547" s="48">
        <v>16230.56</v>
      </c>
      <c r="AC4547" s="48">
        <v>35873.25</v>
      </c>
      <c r="AD4547" s="48">
        <v>3579.95</v>
      </c>
      <c r="AE4547" s="48">
        <v>26424.51</v>
      </c>
      <c r="AF4547" s="48">
        <v>14262.96</v>
      </c>
      <c r="AG4547" s="48">
        <v>7154.77</v>
      </c>
      <c r="AH4547" s="48">
        <v>7323.98</v>
      </c>
    </row>
    <row r="4548" spans="1:34">
      <c r="A4548" s="48">
        <v>2547403</v>
      </c>
      <c r="B4548" s="49" t="s">
        <v>13426</v>
      </c>
      <c r="C4548" s="49" t="s">
        <v>13427</v>
      </c>
      <c r="D4548" s="49" t="s">
        <v>13428</v>
      </c>
      <c r="E4548" s="48">
        <v>28138.75</v>
      </c>
      <c r="F4548" s="48">
        <v>22087.57</v>
      </c>
      <c r="G4548" s="48">
        <v>12424.3</v>
      </c>
      <c r="H4548" s="48">
        <v>9749.23</v>
      </c>
      <c r="I4548" s="48">
        <v>2008.07</v>
      </c>
      <c r="J4548" s="48">
        <v>17061.419999999998</v>
      </c>
      <c r="K4548" s="48">
        <v>8601.25</v>
      </c>
      <c r="L4548" s="48">
        <v>7253.2</v>
      </c>
      <c r="M4548" s="48">
        <v>17827.46</v>
      </c>
      <c r="N4548" s="48">
        <v>17975.45</v>
      </c>
      <c r="O4548" s="50"/>
      <c r="P4548" s="48">
        <v>10783.27</v>
      </c>
      <c r="Q4548" s="48">
        <v>9388.2800000000007</v>
      </c>
      <c r="R4548" s="48">
        <v>931.03</v>
      </c>
      <c r="S4548" s="50"/>
      <c r="T4548" s="48">
        <v>29655.1</v>
      </c>
      <c r="U4548" s="48">
        <v>32106.09</v>
      </c>
      <c r="V4548" s="48">
        <v>19905.189999999999</v>
      </c>
      <c r="W4548" s="48">
        <v>12383.33</v>
      </c>
      <c r="X4548" s="48">
        <v>941.04</v>
      </c>
      <c r="Y4548" s="48">
        <v>41162.639999999999</v>
      </c>
      <c r="Z4548" s="48">
        <v>31951.38</v>
      </c>
      <c r="AA4548" s="48">
        <v>26827.65</v>
      </c>
      <c r="AB4548" s="48">
        <v>39214.36</v>
      </c>
      <c r="AC4548" s="48">
        <v>32030.85</v>
      </c>
      <c r="AD4548" s="50"/>
      <c r="AE4548" s="48">
        <v>30447.439999999999</v>
      </c>
      <c r="AF4548" s="48">
        <v>25165.21</v>
      </c>
      <c r="AG4548" s="48">
        <v>2851.35</v>
      </c>
      <c r="AH4548" s="50"/>
    </row>
    <row r="4549" spans="1:34">
      <c r="A4549" s="48">
        <v>2545861</v>
      </c>
      <c r="B4549" s="49" t="s">
        <v>13429</v>
      </c>
      <c r="C4549" s="49" t="s">
        <v>13430</v>
      </c>
      <c r="D4549" s="49" t="s">
        <v>13431</v>
      </c>
      <c r="E4549" s="48">
        <v>10137.299999999999</v>
      </c>
      <c r="F4549" s="48">
        <v>17436.48</v>
      </c>
      <c r="G4549" s="48">
        <v>29110.79</v>
      </c>
      <c r="H4549" s="48">
        <v>1425.04</v>
      </c>
      <c r="I4549" s="48">
        <v>11555.33</v>
      </c>
      <c r="J4549" s="48">
        <v>15407.41</v>
      </c>
      <c r="K4549" s="48">
        <v>4894.1400000000003</v>
      </c>
      <c r="L4549" s="48">
        <v>3321.08</v>
      </c>
      <c r="M4549" s="48">
        <v>7328.2</v>
      </c>
      <c r="N4549" s="48">
        <v>4924.12</v>
      </c>
      <c r="O4549" s="48">
        <v>1622.04</v>
      </c>
      <c r="P4549" s="48">
        <v>2959.07</v>
      </c>
      <c r="Q4549" s="50"/>
      <c r="R4549" s="50"/>
      <c r="S4549" s="50"/>
      <c r="T4549" s="48">
        <v>28211.45</v>
      </c>
      <c r="U4549" s="48">
        <v>26649.03</v>
      </c>
      <c r="V4549" s="48">
        <v>45907.29</v>
      </c>
      <c r="W4549" s="48">
        <v>915.73</v>
      </c>
      <c r="X4549" s="48">
        <v>32456.19</v>
      </c>
      <c r="Y4549" s="48">
        <v>15307.22</v>
      </c>
      <c r="Z4549" s="48">
        <v>15978.22</v>
      </c>
      <c r="AA4549" s="48">
        <v>6778.44</v>
      </c>
      <c r="AB4549" s="48">
        <v>17568.93</v>
      </c>
      <c r="AC4549" s="48">
        <v>5542.45</v>
      </c>
      <c r="AD4549" s="48">
        <v>4822.16</v>
      </c>
      <c r="AE4549" s="48">
        <v>6476.37</v>
      </c>
      <c r="AF4549" s="50"/>
      <c r="AG4549" s="50"/>
      <c r="AH4549" s="50"/>
    </row>
    <row r="4550" spans="1:34">
      <c r="A4550" s="48">
        <v>2547007</v>
      </c>
      <c r="B4550" s="49" t="s">
        <v>13432</v>
      </c>
      <c r="C4550" s="49" t="s">
        <v>13433</v>
      </c>
      <c r="D4550" s="49" t="s">
        <v>13434</v>
      </c>
      <c r="E4550" s="48">
        <v>30846.82</v>
      </c>
      <c r="F4550" s="48">
        <v>19388.52</v>
      </c>
      <c r="G4550" s="48">
        <v>7524.2</v>
      </c>
      <c r="H4550" s="48">
        <v>6977.2</v>
      </c>
      <c r="I4550" s="48">
        <v>14784.4</v>
      </c>
      <c r="J4550" s="48">
        <v>13546.36</v>
      </c>
      <c r="K4550" s="48">
        <v>9623.27</v>
      </c>
      <c r="L4550" s="48">
        <v>3502.09</v>
      </c>
      <c r="M4550" s="48">
        <v>4736.1499999999996</v>
      </c>
      <c r="N4550" s="48">
        <v>14809.38</v>
      </c>
      <c r="O4550" s="48">
        <v>7937.2</v>
      </c>
      <c r="P4550" s="50"/>
      <c r="Q4550" s="48">
        <v>3510.09</v>
      </c>
      <c r="R4550" s="50"/>
      <c r="S4550" s="50"/>
      <c r="T4550" s="48">
        <v>34377.910000000003</v>
      </c>
      <c r="U4550" s="48">
        <v>29506.49</v>
      </c>
      <c r="V4550" s="48">
        <v>1154.1099999999999</v>
      </c>
      <c r="W4550" s="48">
        <v>1034.6199999999999</v>
      </c>
      <c r="X4550" s="48">
        <v>25076.16</v>
      </c>
      <c r="Y4550" s="48">
        <v>25326.47</v>
      </c>
      <c r="Z4550" s="48">
        <v>33791.120000000003</v>
      </c>
      <c r="AA4550" s="48">
        <v>2306.23</v>
      </c>
      <c r="AB4550" s="48">
        <v>1551.3</v>
      </c>
      <c r="AC4550" s="48">
        <v>30222.63</v>
      </c>
      <c r="AD4550" s="48">
        <v>45308.9</v>
      </c>
      <c r="AE4550" s="50"/>
      <c r="AF4550" s="48">
        <v>352.78</v>
      </c>
      <c r="AG4550" s="50"/>
      <c r="AH4550" s="50"/>
    </row>
    <row r="4551" spans="1:34">
      <c r="A4551" s="48">
        <v>2543595</v>
      </c>
      <c r="B4551" s="49" t="s">
        <v>13435</v>
      </c>
      <c r="C4551" s="49" t="s">
        <v>13436</v>
      </c>
      <c r="D4551" s="49" t="s">
        <v>13437</v>
      </c>
      <c r="E4551" s="48">
        <v>5341.16</v>
      </c>
      <c r="F4551" s="48">
        <v>6773.18</v>
      </c>
      <c r="G4551" s="48">
        <v>23985.599999999999</v>
      </c>
      <c r="H4551" s="48">
        <v>26571.68</v>
      </c>
      <c r="I4551" s="48">
        <v>24781.65</v>
      </c>
      <c r="J4551" s="50"/>
      <c r="K4551" s="48">
        <v>3385.07</v>
      </c>
      <c r="L4551" s="50"/>
      <c r="M4551" s="48">
        <v>4365.1099999999997</v>
      </c>
      <c r="N4551" s="50"/>
      <c r="O4551" s="50"/>
      <c r="P4551" s="48">
        <v>6677.2</v>
      </c>
      <c r="Q4551" s="48">
        <v>12420.33</v>
      </c>
      <c r="R4551" s="48">
        <v>6739.16</v>
      </c>
      <c r="S4551" s="48">
        <v>3445.07</v>
      </c>
      <c r="T4551" s="48">
        <v>569.34</v>
      </c>
      <c r="U4551" s="48">
        <v>7319.27</v>
      </c>
      <c r="V4551" s="48">
        <v>53763.67</v>
      </c>
      <c r="W4551" s="48">
        <v>58787.8</v>
      </c>
      <c r="X4551" s="48">
        <v>50902.16</v>
      </c>
      <c r="Y4551" s="50"/>
      <c r="Z4551" s="48">
        <v>1519.96</v>
      </c>
      <c r="AA4551" s="50"/>
      <c r="AB4551" s="48">
        <v>1561.64</v>
      </c>
      <c r="AC4551" s="50"/>
      <c r="AD4551" s="50"/>
      <c r="AE4551" s="48">
        <v>21645.439999999999</v>
      </c>
      <c r="AF4551" s="48">
        <v>24931.8</v>
      </c>
      <c r="AG4551" s="48">
        <v>26958.53</v>
      </c>
      <c r="AH4551" s="48">
        <v>4568.99</v>
      </c>
    </row>
    <row r="4552" spans="1:34">
      <c r="A4552" s="48">
        <v>2545392</v>
      </c>
      <c r="B4552" s="49" t="s">
        <v>13438</v>
      </c>
      <c r="C4552" s="49" t="s">
        <v>13439</v>
      </c>
      <c r="D4552" s="49" t="s">
        <v>13440</v>
      </c>
      <c r="E4552" s="48">
        <v>42721.13</v>
      </c>
      <c r="F4552" s="48">
        <v>30814.83</v>
      </c>
      <c r="G4552" s="48">
        <v>17921.52</v>
      </c>
      <c r="H4552" s="48">
        <v>19662.55</v>
      </c>
      <c r="I4552" s="48">
        <v>21401.599999999999</v>
      </c>
      <c r="J4552" s="48">
        <v>26000.7</v>
      </c>
      <c r="K4552" s="48">
        <v>17518.439999999999</v>
      </c>
      <c r="L4552" s="48">
        <v>9956.27</v>
      </c>
      <c r="M4552" s="48">
        <v>18105.52</v>
      </c>
      <c r="N4552" s="48">
        <v>19948.580000000002</v>
      </c>
      <c r="O4552" s="48">
        <v>13400.34</v>
      </c>
      <c r="P4552" s="48">
        <v>14873.45</v>
      </c>
      <c r="Q4552" s="48">
        <v>9304.27</v>
      </c>
      <c r="R4552" s="48">
        <v>10854.28</v>
      </c>
      <c r="S4552" s="48">
        <v>6198.18</v>
      </c>
      <c r="T4552" s="48">
        <v>48263.040000000001</v>
      </c>
      <c r="U4552" s="48">
        <v>44805.85</v>
      </c>
      <c r="V4552" s="48">
        <v>25717.73</v>
      </c>
      <c r="W4552" s="48">
        <v>30315.07</v>
      </c>
      <c r="X4552" s="48">
        <v>33022.449999999997</v>
      </c>
      <c r="Y4552" s="48">
        <v>63428.55</v>
      </c>
      <c r="Z4552" s="48">
        <v>52405.57</v>
      </c>
      <c r="AA4552" s="48">
        <v>42164.26</v>
      </c>
      <c r="AB4552" s="48">
        <v>39880.47</v>
      </c>
      <c r="AC4552" s="48">
        <v>38052.22</v>
      </c>
      <c r="AD4552" s="48">
        <v>59410.04</v>
      </c>
      <c r="AE4552" s="48">
        <v>53406.91</v>
      </c>
      <c r="AF4552" s="48">
        <v>21210.1</v>
      </c>
      <c r="AG4552" s="48">
        <v>43545.88</v>
      </c>
      <c r="AH4552" s="48">
        <v>30915.33</v>
      </c>
    </row>
    <row r="4553" spans="1:34">
      <c r="A4553" s="48">
        <v>2547677</v>
      </c>
      <c r="B4553" s="49" t="s">
        <v>13441</v>
      </c>
      <c r="C4553" s="49" t="s">
        <v>13442</v>
      </c>
      <c r="D4553" s="49" t="s">
        <v>13443</v>
      </c>
      <c r="E4553" s="48">
        <v>25799.59</v>
      </c>
      <c r="F4553" s="48">
        <v>24608.59</v>
      </c>
      <c r="G4553" s="50"/>
      <c r="H4553" s="48">
        <v>8721.23</v>
      </c>
      <c r="I4553" s="48">
        <v>26721.599999999999</v>
      </c>
      <c r="J4553" s="48">
        <v>28392.68</v>
      </c>
      <c r="K4553" s="48">
        <v>23820.55</v>
      </c>
      <c r="L4553" s="48">
        <v>23191.55</v>
      </c>
      <c r="M4553" s="48">
        <v>27987.65</v>
      </c>
      <c r="N4553" s="48">
        <v>33229.760000000002</v>
      </c>
      <c r="O4553" s="48">
        <v>14216.35</v>
      </c>
      <c r="P4553" s="48">
        <v>38112.94</v>
      </c>
      <c r="Q4553" s="48">
        <v>34659.82</v>
      </c>
      <c r="R4553" s="48">
        <v>32674.76</v>
      </c>
      <c r="S4553" s="48">
        <v>27676.61</v>
      </c>
      <c r="T4553" s="48">
        <v>24426.639999999999</v>
      </c>
      <c r="U4553" s="48">
        <v>38129.360000000001</v>
      </c>
      <c r="V4553" s="50"/>
      <c r="W4553" s="48">
        <v>1024.03</v>
      </c>
      <c r="X4553" s="48">
        <v>37300.080000000002</v>
      </c>
      <c r="Y4553" s="48">
        <v>66061.320000000007</v>
      </c>
      <c r="Z4553" s="48">
        <v>78903.839999999997</v>
      </c>
      <c r="AA4553" s="48">
        <v>96053.52</v>
      </c>
      <c r="AB4553" s="48">
        <v>60260.54</v>
      </c>
      <c r="AC4553" s="48">
        <v>60718.16</v>
      </c>
      <c r="AD4553" s="48">
        <v>72254.47</v>
      </c>
      <c r="AE4553" s="48">
        <v>128997.47</v>
      </c>
      <c r="AF4553" s="48">
        <v>78178.16</v>
      </c>
      <c r="AG4553" s="48">
        <v>167373.38</v>
      </c>
      <c r="AH4553" s="48">
        <v>172751.59</v>
      </c>
    </row>
    <row r="4554" spans="1:34">
      <c r="A4554" s="48">
        <v>2545823</v>
      </c>
      <c r="B4554" s="49" t="s">
        <v>13444</v>
      </c>
      <c r="C4554" s="49" t="s">
        <v>13445</v>
      </c>
      <c r="D4554" s="49" t="s">
        <v>13446</v>
      </c>
      <c r="E4554" s="48">
        <v>33165.86</v>
      </c>
      <c r="F4554" s="48">
        <v>9738.19</v>
      </c>
      <c r="G4554" s="48">
        <v>46719.23</v>
      </c>
      <c r="H4554" s="48">
        <v>40381.01</v>
      </c>
      <c r="I4554" s="48">
        <v>43262.07</v>
      </c>
      <c r="J4554" s="48">
        <v>2094.0500000000002</v>
      </c>
      <c r="K4554" s="50"/>
      <c r="L4554" s="50"/>
      <c r="M4554" s="50"/>
      <c r="N4554" s="50"/>
      <c r="O4554" s="50"/>
      <c r="P4554" s="48">
        <v>19898.490000000002</v>
      </c>
      <c r="Q4554" s="48">
        <v>28128.85</v>
      </c>
      <c r="R4554" s="48">
        <v>14311.4</v>
      </c>
      <c r="S4554" s="50"/>
      <c r="T4554" s="48">
        <v>62235.26</v>
      </c>
      <c r="U4554" s="48">
        <v>7280.1</v>
      </c>
      <c r="V4554" s="48">
        <v>157257.76999999999</v>
      </c>
      <c r="W4554" s="48">
        <v>129611.36</v>
      </c>
      <c r="X4554" s="48">
        <v>148437.81</v>
      </c>
      <c r="Y4554" s="48">
        <v>2477.09</v>
      </c>
      <c r="Z4554" s="50"/>
      <c r="AA4554" s="50"/>
      <c r="AB4554" s="50"/>
      <c r="AC4554" s="50"/>
      <c r="AD4554" s="50"/>
      <c r="AE4554" s="48">
        <v>4029.48</v>
      </c>
      <c r="AF4554" s="48">
        <v>1257.97</v>
      </c>
      <c r="AG4554" s="48">
        <v>5148.6400000000003</v>
      </c>
      <c r="AH4554" s="50"/>
    </row>
    <row r="4555" spans="1:34">
      <c r="A4555" s="48">
        <v>2543563</v>
      </c>
      <c r="B4555" s="49" t="s">
        <v>13447</v>
      </c>
      <c r="C4555" s="49" t="s">
        <v>13448</v>
      </c>
      <c r="D4555" s="49" t="s">
        <v>13449</v>
      </c>
      <c r="E4555" s="48">
        <v>14454.33</v>
      </c>
      <c r="F4555" s="48">
        <v>13593.24</v>
      </c>
      <c r="G4555" s="48">
        <v>28386.74</v>
      </c>
      <c r="H4555" s="48">
        <v>31973.8</v>
      </c>
      <c r="I4555" s="48">
        <v>30482.720000000001</v>
      </c>
      <c r="J4555" s="48">
        <v>25573.63</v>
      </c>
      <c r="K4555" s="48">
        <v>20501.419999999998</v>
      </c>
      <c r="L4555" s="48">
        <v>7186.13</v>
      </c>
      <c r="M4555" s="48">
        <v>17939.39</v>
      </c>
      <c r="N4555" s="48">
        <v>23442.6</v>
      </c>
      <c r="O4555" s="48">
        <v>7653.19</v>
      </c>
      <c r="P4555" s="48">
        <v>6092.1</v>
      </c>
      <c r="Q4555" s="48">
        <v>9439.15</v>
      </c>
      <c r="R4555" s="50"/>
      <c r="S4555" s="48">
        <v>5663.11</v>
      </c>
      <c r="T4555" s="48">
        <v>4804.8900000000003</v>
      </c>
      <c r="U4555" s="48">
        <v>12004.05</v>
      </c>
      <c r="V4555" s="48">
        <v>17445.240000000002</v>
      </c>
      <c r="W4555" s="48">
        <v>86498.19</v>
      </c>
      <c r="X4555" s="48">
        <v>82387.009999999995</v>
      </c>
      <c r="Y4555" s="48">
        <v>121503.77</v>
      </c>
      <c r="Z4555" s="48">
        <v>22682.85</v>
      </c>
      <c r="AA4555" s="48">
        <v>25712</v>
      </c>
      <c r="AB4555" s="48">
        <v>58582.96</v>
      </c>
      <c r="AC4555" s="48">
        <v>78200.7</v>
      </c>
      <c r="AD4555" s="48">
        <v>2242.42</v>
      </c>
      <c r="AE4555" s="48">
        <v>3234.83</v>
      </c>
      <c r="AF4555" s="48">
        <v>744.8</v>
      </c>
      <c r="AG4555" s="50"/>
      <c r="AH4555" s="48">
        <v>40505.410000000003</v>
      </c>
    </row>
    <row r="4556" spans="1:34">
      <c r="A4556" s="48">
        <v>2544181</v>
      </c>
      <c r="B4556" s="49" t="s">
        <v>13450</v>
      </c>
      <c r="C4556" s="49" t="s">
        <v>13451</v>
      </c>
      <c r="D4556" s="49" t="s">
        <v>13452</v>
      </c>
      <c r="E4556" s="48">
        <v>33289.879999999997</v>
      </c>
      <c r="F4556" s="48">
        <v>17807.439999999999</v>
      </c>
      <c r="G4556" s="48">
        <v>3020.09</v>
      </c>
      <c r="H4556" s="48">
        <v>29606.639999999999</v>
      </c>
      <c r="I4556" s="48">
        <v>30357.71</v>
      </c>
      <c r="J4556" s="48">
        <v>19774.43</v>
      </c>
      <c r="K4556" s="48">
        <v>2819.07</v>
      </c>
      <c r="L4556" s="48">
        <v>12048.26</v>
      </c>
      <c r="M4556" s="48">
        <v>23671.64</v>
      </c>
      <c r="N4556" s="48">
        <v>26248.7</v>
      </c>
      <c r="O4556" s="50"/>
      <c r="P4556" s="48">
        <v>19683.439999999999</v>
      </c>
      <c r="Q4556" s="48">
        <v>21574.52</v>
      </c>
      <c r="R4556" s="48">
        <v>10824.23</v>
      </c>
      <c r="S4556" s="48">
        <v>9005.17</v>
      </c>
      <c r="T4556" s="48">
        <v>50180.61</v>
      </c>
      <c r="U4556" s="48">
        <v>45847.78</v>
      </c>
      <c r="V4556" s="48">
        <v>1057.79</v>
      </c>
      <c r="W4556" s="48">
        <v>20520.41</v>
      </c>
      <c r="X4556" s="48">
        <v>56229.64</v>
      </c>
      <c r="Y4556" s="48">
        <v>21334.25</v>
      </c>
      <c r="Z4556" s="48">
        <v>2256.34</v>
      </c>
      <c r="AA4556" s="48">
        <v>28807.439999999999</v>
      </c>
      <c r="AB4556" s="48">
        <v>90610.41</v>
      </c>
      <c r="AC4556" s="48">
        <v>105950.84</v>
      </c>
      <c r="AD4556" s="50"/>
      <c r="AE4556" s="48">
        <v>88219.55</v>
      </c>
      <c r="AF4556" s="48">
        <v>88311.83</v>
      </c>
      <c r="AG4556" s="48">
        <v>9864.1</v>
      </c>
      <c r="AH4556" s="48">
        <v>8734.49</v>
      </c>
    </row>
    <row r="4557" spans="1:34">
      <c r="A4557" s="48">
        <v>2544365</v>
      </c>
      <c r="B4557" s="49" t="s">
        <v>13453</v>
      </c>
      <c r="C4557" s="49" t="s">
        <v>13454</v>
      </c>
      <c r="D4557" s="49" t="s">
        <v>13455</v>
      </c>
      <c r="E4557" s="48">
        <v>24197.9</v>
      </c>
      <c r="F4557" s="48">
        <v>9696.36</v>
      </c>
      <c r="G4557" s="48">
        <v>15165.51</v>
      </c>
      <c r="H4557" s="48">
        <v>14141.54</v>
      </c>
      <c r="I4557" s="48">
        <v>8891.35</v>
      </c>
      <c r="J4557" s="48">
        <v>6423.24</v>
      </c>
      <c r="K4557" s="48">
        <v>5683.21</v>
      </c>
      <c r="L4557" s="48">
        <v>3989.15</v>
      </c>
      <c r="M4557" s="48">
        <v>7448.28</v>
      </c>
      <c r="N4557" s="48">
        <v>11609.42</v>
      </c>
      <c r="O4557" s="48">
        <v>5012.17</v>
      </c>
      <c r="P4557" s="48">
        <v>6034.22</v>
      </c>
      <c r="Q4557" s="48">
        <v>13736.47</v>
      </c>
      <c r="R4557" s="48">
        <v>4963.18</v>
      </c>
      <c r="S4557" s="48">
        <v>4851.17</v>
      </c>
      <c r="T4557" s="48">
        <v>26991.25</v>
      </c>
      <c r="U4557" s="48">
        <v>12706.05</v>
      </c>
      <c r="V4557" s="48">
        <v>22809.93</v>
      </c>
      <c r="W4557" s="48">
        <v>23014.07</v>
      </c>
      <c r="X4557" s="48">
        <v>11806.05</v>
      </c>
      <c r="Y4557" s="48">
        <v>13147.11</v>
      </c>
      <c r="Z4557" s="48">
        <v>15556.81</v>
      </c>
      <c r="AA4557" s="48">
        <v>15014.51</v>
      </c>
      <c r="AB4557" s="48">
        <v>14439.45</v>
      </c>
      <c r="AC4557" s="48">
        <v>23112.46</v>
      </c>
      <c r="AD4557" s="48">
        <v>26993.99</v>
      </c>
      <c r="AE4557" s="48">
        <v>18776.05</v>
      </c>
      <c r="AF4557" s="48">
        <v>34167.67</v>
      </c>
      <c r="AG4557" s="48">
        <v>23775.21</v>
      </c>
      <c r="AH4557" s="48">
        <v>25464.87</v>
      </c>
    </row>
    <row r="4558" spans="1:34">
      <c r="A4558" s="48">
        <v>2542172</v>
      </c>
      <c r="B4558" s="49" t="s">
        <v>13456</v>
      </c>
      <c r="C4558" s="49" t="s">
        <v>13457</v>
      </c>
      <c r="D4558" s="49" t="s">
        <v>13458</v>
      </c>
      <c r="E4558" s="48">
        <v>40402.18</v>
      </c>
      <c r="F4558" s="48">
        <v>26116.74</v>
      </c>
      <c r="G4558" s="48">
        <v>16019.49</v>
      </c>
      <c r="H4558" s="48">
        <v>21302.59</v>
      </c>
      <c r="I4558" s="48">
        <v>24293.71</v>
      </c>
      <c r="J4558" s="48">
        <v>19593.54</v>
      </c>
      <c r="K4558" s="48">
        <v>14266.41</v>
      </c>
      <c r="L4558" s="48">
        <v>10144.290000000001</v>
      </c>
      <c r="M4558" s="48">
        <v>19285.54</v>
      </c>
      <c r="N4558" s="48">
        <v>21846.62</v>
      </c>
      <c r="O4558" s="48">
        <v>8607.25</v>
      </c>
      <c r="P4558" s="48">
        <v>10534.27</v>
      </c>
      <c r="Q4558" s="48">
        <v>11922.36</v>
      </c>
      <c r="R4558" s="50"/>
      <c r="S4558" s="50"/>
      <c r="T4558" s="48">
        <v>41615.550000000003</v>
      </c>
      <c r="U4558" s="48">
        <v>39575.910000000003</v>
      </c>
      <c r="V4558" s="48">
        <v>24895.08</v>
      </c>
      <c r="W4558" s="48">
        <v>31300.639999999999</v>
      </c>
      <c r="X4558" s="48">
        <v>36033.65</v>
      </c>
      <c r="Y4558" s="48">
        <v>44038.93</v>
      </c>
      <c r="Z4558" s="48">
        <v>44149.8</v>
      </c>
      <c r="AA4558" s="48">
        <v>40079.269999999997</v>
      </c>
      <c r="AB4558" s="48">
        <v>39359.75</v>
      </c>
      <c r="AC4558" s="48">
        <v>38373.160000000003</v>
      </c>
      <c r="AD4558" s="48">
        <v>39646.339999999997</v>
      </c>
      <c r="AE4558" s="48">
        <v>33546.050000000003</v>
      </c>
      <c r="AF4558" s="48">
        <v>25144.49</v>
      </c>
      <c r="AG4558" s="50"/>
      <c r="AH4558" s="50"/>
    </row>
    <row r="4559" spans="1:34">
      <c r="A4559" s="48">
        <v>2544039</v>
      </c>
      <c r="B4559" s="49" t="s">
        <v>13459</v>
      </c>
      <c r="C4559" s="49" t="s">
        <v>7610</v>
      </c>
      <c r="D4559" s="49" t="s">
        <v>13460</v>
      </c>
      <c r="E4559" s="48">
        <v>12753.35</v>
      </c>
      <c r="F4559" s="48">
        <v>8951.25</v>
      </c>
      <c r="G4559" s="48">
        <v>3840.14</v>
      </c>
      <c r="H4559" s="48">
        <v>6210.17</v>
      </c>
      <c r="I4559" s="48">
        <v>1507.04</v>
      </c>
      <c r="J4559" s="48">
        <v>7329.19</v>
      </c>
      <c r="K4559" s="48">
        <v>8992.23</v>
      </c>
      <c r="L4559" s="48">
        <v>4519.12</v>
      </c>
      <c r="M4559" s="48">
        <v>9970.2800000000007</v>
      </c>
      <c r="N4559" s="48">
        <v>8167.22</v>
      </c>
      <c r="O4559" s="48">
        <v>19220.48</v>
      </c>
      <c r="P4559" s="48">
        <v>12933.36</v>
      </c>
      <c r="Q4559" s="48">
        <v>10281.280000000001</v>
      </c>
      <c r="R4559" s="48">
        <v>19232.5</v>
      </c>
      <c r="S4559" s="48">
        <v>13177.33</v>
      </c>
      <c r="T4559" s="48">
        <v>6844.19</v>
      </c>
      <c r="U4559" s="48">
        <v>8623.14</v>
      </c>
      <c r="V4559" s="50"/>
      <c r="W4559" s="48">
        <v>7151.58</v>
      </c>
      <c r="X4559" s="50"/>
      <c r="Y4559" s="48">
        <v>13459.26</v>
      </c>
      <c r="Z4559" s="48">
        <v>14870.41</v>
      </c>
      <c r="AA4559" s="48">
        <v>18321.41</v>
      </c>
      <c r="AB4559" s="48">
        <v>15784.59</v>
      </c>
      <c r="AC4559" s="48">
        <v>9033.85</v>
      </c>
      <c r="AD4559" s="48">
        <v>29916.58</v>
      </c>
      <c r="AE4559" s="48">
        <v>24696.86</v>
      </c>
      <c r="AF4559" s="48">
        <v>15516.22</v>
      </c>
      <c r="AG4559" s="48">
        <v>34407.019999999997</v>
      </c>
      <c r="AH4559" s="48">
        <v>30152.17</v>
      </c>
    </row>
    <row r="4560" spans="1:34">
      <c r="A4560" s="48">
        <v>2544865</v>
      </c>
      <c r="B4560" s="49" t="s">
        <v>13461</v>
      </c>
      <c r="C4560" s="49" t="s">
        <v>13462</v>
      </c>
      <c r="D4560" s="49" t="s">
        <v>13463</v>
      </c>
      <c r="E4560" s="48">
        <v>30831.85</v>
      </c>
      <c r="F4560" s="48">
        <v>9147.2800000000007</v>
      </c>
      <c r="G4560" s="48">
        <v>47686.23</v>
      </c>
      <c r="H4560" s="48">
        <v>41228.11</v>
      </c>
      <c r="I4560" s="48">
        <v>38209.019999999997</v>
      </c>
      <c r="J4560" s="48">
        <v>10426.26</v>
      </c>
      <c r="K4560" s="50"/>
      <c r="L4560" s="48">
        <v>7561.19</v>
      </c>
      <c r="M4560" s="48">
        <v>14522.39</v>
      </c>
      <c r="N4560" s="48">
        <v>17386.41</v>
      </c>
      <c r="O4560" s="48">
        <v>6118.14</v>
      </c>
      <c r="P4560" s="50"/>
      <c r="Q4560" s="48">
        <v>10004.23</v>
      </c>
      <c r="R4560" s="48">
        <v>6828.16</v>
      </c>
      <c r="S4560" s="48">
        <v>9703.24</v>
      </c>
      <c r="T4560" s="48">
        <v>17098.22</v>
      </c>
      <c r="U4560" s="48">
        <v>34021.82</v>
      </c>
      <c r="V4560" s="48">
        <v>133982.38</v>
      </c>
      <c r="W4560" s="48">
        <v>110771.58</v>
      </c>
      <c r="X4560" s="48">
        <v>96448.31</v>
      </c>
      <c r="Y4560" s="48">
        <v>3387.42</v>
      </c>
      <c r="Z4560" s="50"/>
      <c r="AA4560" s="48">
        <v>4671.79</v>
      </c>
      <c r="AB4560" s="48">
        <v>20788.98</v>
      </c>
      <c r="AC4560" s="48">
        <v>19397.96</v>
      </c>
      <c r="AD4560" s="48">
        <v>4943.62</v>
      </c>
      <c r="AE4560" s="50"/>
      <c r="AF4560" s="48">
        <v>2063.16</v>
      </c>
      <c r="AG4560" s="48">
        <v>7279.78</v>
      </c>
      <c r="AH4560" s="48">
        <v>9647.64</v>
      </c>
    </row>
    <row r="4561" spans="1:34">
      <c r="A4561" s="48">
        <v>2542413</v>
      </c>
      <c r="B4561" s="49" t="s">
        <v>13464</v>
      </c>
      <c r="C4561" s="49" t="s">
        <v>13465</v>
      </c>
      <c r="D4561" s="49" t="s">
        <v>13466</v>
      </c>
      <c r="E4561" s="48">
        <v>48185.09</v>
      </c>
      <c r="F4561" s="48">
        <v>41282.879999999997</v>
      </c>
      <c r="G4561" s="48">
        <v>25939.58</v>
      </c>
      <c r="H4561" s="48">
        <v>28435.59</v>
      </c>
      <c r="I4561" s="48">
        <v>28390.61</v>
      </c>
      <c r="J4561" s="48">
        <v>36775.74</v>
      </c>
      <c r="K4561" s="48">
        <v>15724.3</v>
      </c>
      <c r="L4561" s="48">
        <v>21799.43</v>
      </c>
      <c r="M4561" s="48">
        <v>38764.800000000003</v>
      </c>
      <c r="N4561" s="48">
        <v>37593.800000000003</v>
      </c>
      <c r="O4561" s="48">
        <v>15413.28</v>
      </c>
      <c r="P4561" s="48">
        <v>23478.49</v>
      </c>
      <c r="Q4561" s="48">
        <v>30615.62</v>
      </c>
      <c r="R4561" s="48">
        <v>13341.27</v>
      </c>
      <c r="S4561" s="48">
        <v>10254.200000000001</v>
      </c>
      <c r="T4561" s="48">
        <v>1089.5999999999999</v>
      </c>
      <c r="U4561" s="48">
        <v>1693.85</v>
      </c>
      <c r="V4561" s="48">
        <v>1174.6400000000001</v>
      </c>
      <c r="W4561" s="48">
        <v>1096.29</v>
      </c>
      <c r="X4561" s="48">
        <v>1398.46</v>
      </c>
      <c r="Y4561" s="48">
        <v>26063.05</v>
      </c>
      <c r="Z4561" s="50"/>
      <c r="AA4561" s="48">
        <v>2491.5700000000002</v>
      </c>
      <c r="AB4561" s="48">
        <v>24522.25</v>
      </c>
      <c r="AC4561" s="48">
        <v>2514.06</v>
      </c>
      <c r="AD4561" s="50"/>
      <c r="AE4561" s="48">
        <v>36197.730000000003</v>
      </c>
      <c r="AF4561" s="48">
        <v>35718.400000000001</v>
      </c>
      <c r="AG4561" s="48">
        <v>11147.48</v>
      </c>
      <c r="AH4561" s="50"/>
    </row>
    <row r="4562" spans="1:34">
      <c r="A4562" s="48">
        <v>2542417</v>
      </c>
      <c r="B4562" s="49" t="s">
        <v>13467</v>
      </c>
      <c r="C4562" s="49" t="s">
        <v>13468</v>
      </c>
      <c r="D4562" s="49" t="s">
        <v>13469</v>
      </c>
      <c r="E4562" s="48">
        <v>9585.23</v>
      </c>
      <c r="F4562" s="48">
        <v>5655.14</v>
      </c>
      <c r="G4562" s="48">
        <v>6401.13</v>
      </c>
      <c r="H4562" s="48">
        <v>4149.09</v>
      </c>
      <c r="I4562" s="48">
        <v>5621.12</v>
      </c>
      <c r="J4562" s="48">
        <v>3568.07</v>
      </c>
      <c r="K4562" s="48">
        <v>1149.04</v>
      </c>
      <c r="L4562" s="48">
        <v>3404.07</v>
      </c>
      <c r="M4562" s="48">
        <v>5266.11</v>
      </c>
      <c r="N4562" s="48">
        <v>7147.14</v>
      </c>
      <c r="O4562" s="48">
        <v>1017.03</v>
      </c>
      <c r="P4562" s="48">
        <v>2643.06</v>
      </c>
      <c r="Q4562" s="48">
        <v>3311.08</v>
      </c>
      <c r="R4562" s="48">
        <v>2433.0500000000002</v>
      </c>
      <c r="S4562" s="48">
        <v>2570.0500000000002</v>
      </c>
      <c r="T4562" s="48">
        <v>4817.51</v>
      </c>
      <c r="U4562" s="48">
        <v>4466.55</v>
      </c>
      <c r="V4562" s="48">
        <v>5552.39</v>
      </c>
      <c r="W4562" s="48">
        <v>17831.54</v>
      </c>
      <c r="X4562" s="48">
        <v>6214.34</v>
      </c>
      <c r="Y4562" s="48">
        <v>5935.98</v>
      </c>
      <c r="Z4562" s="50"/>
      <c r="AA4562" s="48">
        <v>10389.799999999999</v>
      </c>
      <c r="AB4562" s="48">
        <v>8128.99</v>
      </c>
      <c r="AC4562" s="48">
        <v>9185.09</v>
      </c>
      <c r="AD4562" s="50"/>
      <c r="AE4562" s="48">
        <v>5498.46</v>
      </c>
      <c r="AF4562" s="48">
        <v>5305.54</v>
      </c>
      <c r="AG4562" s="48">
        <v>9735.9699999999993</v>
      </c>
      <c r="AH4562" s="48">
        <v>10725.15</v>
      </c>
    </row>
    <row r="4563" spans="1:34">
      <c r="A4563" s="48">
        <v>2544532</v>
      </c>
      <c r="B4563" s="49" t="s">
        <v>13470</v>
      </c>
      <c r="C4563" s="49" t="s">
        <v>13471</v>
      </c>
      <c r="D4563" s="49" t="s">
        <v>13472</v>
      </c>
      <c r="E4563" s="48">
        <v>23038.6</v>
      </c>
      <c r="F4563" s="48">
        <v>13676.32</v>
      </c>
      <c r="G4563" s="48">
        <v>15051.41</v>
      </c>
      <c r="H4563" s="48">
        <v>15407.4</v>
      </c>
      <c r="I4563" s="48">
        <v>10594.26</v>
      </c>
      <c r="J4563" s="48">
        <v>7383.19</v>
      </c>
      <c r="K4563" s="48">
        <v>2370.0700000000002</v>
      </c>
      <c r="L4563" s="48">
        <v>5144.13</v>
      </c>
      <c r="M4563" s="48">
        <v>10416.26</v>
      </c>
      <c r="N4563" s="48">
        <v>11333.29</v>
      </c>
      <c r="O4563" s="48">
        <v>3118.08</v>
      </c>
      <c r="P4563" s="48">
        <v>9159.26</v>
      </c>
      <c r="Q4563" s="48">
        <v>12018.34</v>
      </c>
      <c r="R4563" s="48">
        <v>5132.1400000000003</v>
      </c>
      <c r="S4563" s="48">
        <v>6350.17</v>
      </c>
      <c r="T4563" s="48">
        <v>16342.46</v>
      </c>
      <c r="U4563" s="48">
        <v>10924</v>
      </c>
      <c r="V4563" s="48">
        <v>14977.1</v>
      </c>
      <c r="W4563" s="48">
        <v>13952.49</v>
      </c>
      <c r="X4563" s="48">
        <v>9124.26</v>
      </c>
      <c r="Y4563" s="48">
        <v>10960.99</v>
      </c>
      <c r="Z4563" s="48">
        <v>2821.92</v>
      </c>
      <c r="AA4563" s="48">
        <v>16346.65</v>
      </c>
      <c r="AB4563" s="48">
        <v>17102.39</v>
      </c>
      <c r="AC4563" s="48">
        <v>15601.71</v>
      </c>
      <c r="AD4563" s="48">
        <v>6756.9</v>
      </c>
      <c r="AE4563" s="48">
        <v>29137.01</v>
      </c>
      <c r="AF4563" s="48">
        <v>7589.38</v>
      </c>
      <c r="AG4563" s="48">
        <v>13640.15</v>
      </c>
      <c r="AH4563" s="48">
        <v>17269.419999999998</v>
      </c>
    </row>
    <row r="4564" spans="1:34">
      <c r="A4564" s="48">
        <v>2544820</v>
      </c>
      <c r="B4564" s="49" t="s">
        <v>13473</v>
      </c>
      <c r="C4564" s="49" t="s">
        <v>13474</v>
      </c>
      <c r="D4564" s="49" t="s">
        <v>13475</v>
      </c>
      <c r="E4564" s="48">
        <v>9178.27</v>
      </c>
      <c r="F4564" s="48">
        <v>7454.2</v>
      </c>
      <c r="G4564" s="50"/>
      <c r="H4564" s="48">
        <v>2667.06</v>
      </c>
      <c r="I4564" s="48">
        <v>2662.06</v>
      </c>
      <c r="J4564" s="48">
        <v>5390.15</v>
      </c>
      <c r="K4564" s="48">
        <v>2773.06</v>
      </c>
      <c r="L4564" s="48">
        <v>2162.0700000000002</v>
      </c>
      <c r="M4564" s="48">
        <v>5596.15</v>
      </c>
      <c r="N4564" s="48">
        <v>9135.2900000000009</v>
      </c>
      <c r="O4564" s="50"/>
      <c r="P4564" s="50"/>
      <c r="Q4564" s="48">
        <v>845.03</v>
      </c>
      <c r="R4564" s="50"/>
      <c r="S4564" s="50"/>
      <c r="T4564" s="48">
        <v>6127.6</v>
      </c>
      <c r="U4564" s="48">
        <v>8432.09</v>
      </c>
      <c r="V4564" s="50"/>
      <c r="W4564" s="48">
        <v>1281.55</v>
      </c>
      <c r="X4564" s="48">
        <v>1672.75</v>
      </c>
      <c r="Y4564" s="48">
        <v>13876.31</v>
      </c>
      <c r="Z4564" s="48">
        <v>3106.47</v>
      </c>
      <c r="AA4564" s="48">
        <v>3538.1</v>
      </c>
      <c r="AB4564" s="48">
        <v>19919.439999999999</v>
      </c>
      <c r="AC4564" s="48">
        <v>23179.46</v>
      </c>
      <c r="AD4564" s="50"/>
      <c r="AE4564" s="50"/>
      <c r="AF4564" s="48">
        <v>82.26</v>
      </c>
      <c r="AG4564" s="50"/>
      <c r="AH4564" s="50"/>
    </row>
    <row r="4565" spans="1:34">
      <c r="A4565" s="48">
        <v>2543606</v>
      </c>
      <c r="B4565" s="49" t="s">
        <v>13476</v>
      </c>
      <c r="C4565" s="49" t="s">
        <v>13477</v>
      </c>
      <c r="D4565" s="49" t="s">
        <v>13478</v>
      </c>
      <c r="E4565" s="48">
        <v>30508.98</v>
      </c>
      <c r="F4565" s="48">
        <v>20984.68</v>
      </c>
      <c r="G4565" s="48">
        <v>9613.2999999999993</v>
      </c>
      <c r="H4565" s="48">
        <v>10507.34</v>
      </c>
      <c r="I4565" s="48">
        <v>10763.33</v>
      </c>
      <c r="J4565" s="48">
        <v>10287.33</v>
      </c>
      <c r="K4565" s="48">
        <v>10496.31</v>
      </c>
      <c r="L4565" s="48">
        <v>7093.22</v>
      </c>
      <c r="M4565" s="48">
        <v>11041.33</v>
      </c>
      <c r="N4565" s="48">
        <v>15470.5</v>
      </c>
      <c r="O4565" s="48">
        <v>4032.13</v>
      </c>
      <c r="P4565" s="48">
        <v>5302.17</v>
      </c>
      <c r="Q4565" s="48">
        <v>14217.44</v>
      </c>
      <c r="R4565" s="48">
        <v>5712.18</v>
      </c>
      <c r="S4565" s="48">
        <v>5580.19</v>
      </c>
      <c r="T4565" s="48">
        <v>11242.38</v>
      </c>
      <c r="U4565" s="48">
        <v>14428.31</v>
      </c>
      <c r="V4565" s="48">
        <v>6561.2</v>
      </c>
      <c r="W4565" s="48">
        <v>7171.69</v>
      </c>
      <c r="X4565" s="48">
        <v>7405.79</v>
      </c>
      <c r="Y4565" s="48">
        <v>11254.65</v>
      </c>
      <c r="Z4565" s="48">
        <v>18984.96</v>
      </c>
      <c r="AA4565" s="48">
        <v>13225.19</v>
      </c>
      <c r="AB4565" s="48">
        <v>11068.44</v>
      </c>
      <c r="AC4565" s="48">
        <v>13458.88</v>
      </c>
      <c r="AD4565" s="48">
        <v>10911.79</v>
      </c>
      <c r="AE4565" s="48">
        <v>10460.83</v>
      </c>
      <c r="AF4565" s="48">
        <v>13359.04</v>
      </c>
      <c r="AG4565" s="48">
        <v>16071.32</v>
      </c>
      <c r="AH4565" s="48">
        <v>15801.17</v>
      </c>
    </row>
    <row r="4566" spans="1:34">
      <c r="A4566" s="48">
        <v>2545648</v>
      </c>
      <c r="B4566" s="49" t="s">
        <v>13479</v>
      </c>
      <c r="C4566" s="49" t="s">
        <v>13480</v>
      </c>
      <c r="D4566" s="49" t="s">
        <v>13481</v>
      </c>
      <c r="E4566" s="48">
        <v>17240.45</v>
      </c>
      <c r="F4566" s="48">
        <v>60986.83</v>
      </c>
      <c r="G4566" s="48">
        <v>31556.87</v>
      </c>
      <c r="H4566" s="48">
        <v>40791.019999999997</v>
      </c>
      <c r="I4566" s="48">
        <v>40478.080000000002</v>
      </c>
      <c r="J4566" s="48">
        <v>4692.1000000000004</v>
      </c>
      <c r="K4566" s="50"/>
      <c r="L4566" s="48">
        <v>36615.07</v>
      </c>
      <c r="M4566" s="48">
        <v>44760.22</v>
      </c>
      <c r="N4566" s="50"/>
      <c r="O4566" s="48">
        <v>2334.0500000000002</v>
      </c>
      <c r="P4566" s="50"/>
      <c r="Q4566" s="50"/>
      <c r="R4566" s="48">
        <v>8060.21</v>
      </c>
      <c r="S4566" s="48">
        <v>3776.08</v>
      </c>
      <c r="T4566" s="48">
        <v>6337.32</v>
      </c>
      <c r="U4566" s="48">
        <v>63910.239999999998</v>
      </c>
      <c r="V4566" s="48">
        <v>61252.69</v>
      </c>
      <c r="W4566" s="48">
        <v>107674.85</v>
      </c>
      <c r="X4566" s="48">
        <v>98538.65</v>
      </c>
      <c r="Y4566" s="48">
        <v>1459.63</v>
      </c>
      <c r="Z4566" s="50"/>
      <c r="AA4566" s="48">
        <v>108341.87</v>
      </c>
      <c r="AB4566" s="48">
        <v>81460.490000000005</v>
      </c>
      <c r="AC4566" s="50"/>
      <c r="AD4566" s="48">
        <v>1742.38</v>
      </c>
      <c r="AE4566" s="50"/>
      <c r="AF4566" s="50"/>
      <c r="AG4566" s="48">
        <v>5094.3999999999996</v>
      </c>
      <c r="AH4566" s="48">
        <v>3851.15</v>
      </c>
    </row>
    <row r="4567" spans="1:34">
      <c r="A4567" s="48">
        <v>2544765</v>
      </c>
      <c r="B4567" s="49" t="s">
        <v>13482</v>
      </c>
      <c r="C4567" s="49" t="s">
        <v>13483</v>
      </c>
      <c r="D4567" s="49" t="s">
        <v>13484</v>
      </c>
      <c r="E4567" s="48">
        <v>130907.31</v>
      </c>
      <c r="F4567" s="48">
        <v>101266.16</v>
      </c>
      <c r="G4567" s="48">
        <v>33469.019999999997</v>
      </c>
      <c r="H4567" s="48">
        <v>39030.160000000003</v>
      </c>
      <c r="I4567" s="48">
        <v>39666.25</v>
      </c>
      <c r="J4567" s="48">
        <v>86598.69</v>
      </c>
      <c r="K4567" s="48">
        <v>54981.73</v>
      </c>
      <c r="L4567" s="48">
        <v>33410.019999999997</v>
      </c>
      <c r="M4567" s="48">
        <v>65741.08</v>
      </c>
      <c r="N4567" s="48">
        <v>85697.49</v>
      </c>
      <c r="O4567" s="48">
        <v>19654.599999999999</v>
      </c>
      <c r="P4567" s="48">
        <v>27138.82</v>
      </c>
      <c r="Q4567" s="48">
        <v>35889.040000000001</v>
      </c>
      <c r="R4567" s="48">
        <v>15982.49</v>
      </c>
      <c r="S4567" s="48">
        <v>11815.35</v>
      </c>
      <c r="T4567" s="48">
        <v>93295.94</v>
      </c>
      <c r="U4567" s="48">
        <v>145289.03</v>
      </c>
      <c r="V4567" s="48">
        <v>42283.53</v>
      </c>
      <c r="W4567" s="48">
        <v>54799.71</v>
      </c>
      <c r="X4567" s="48">
        <v>57283.27</v>
      </c>
      <c r="Y4567" s="48">
        <v>207188.2</v>
      </c>
      <c r="Z4567" s="48">
        <v>181512.7</v>
      </c>
      <c r="AA4567" s="48">
        <v>147773.47</v>
      </c>
      <c r="AB4567" s="48">
        <v>139277.31</v>
      </c>
      <c r="AC4567" s="48">
        <v>147576.79999999999</v>
      </c>
      <c r="AD4567" s="48">
        <v>100360.14</v>
      </c>
      <c r="AE4567" s="48">
        <v>92255.29</v>
      </c>
      <c r="AF4567" s="48">
        <v>76217.47</v>
      </c>
      <c r="AG4567" s="48">
        <v>83959.6</v>
      </c>
      <c r="AH4567" s="48">
        <v>74024.399999999994</v>
      </c>
    </row>
    <row r="4568" spans="1:34">
      <c r="A4568" s="48">
        <v>2543309</v>
      </c>
      <c r="B4568" s="49" t="s">
        <v>13485</v>
      </c>
      <c r="C4568" s="49" t="s">
        <v>13486</v>
      </c>
      <c r="D4568" s="49" t="s">
        <v>13487</v>
      </c>
      <c r="E4568" s="48">
        <v>235936.69</v>
      </c>
      <c r="F4568" s="48">
        <v>169788.42</v>
      </c>
      <c r="G4568" s="48">
        <v>424703.31</v>
      </c>
      <c r="H4568" s="48">
        <v>611096.25</v>
      </c>
      <c r="I4568" s="48">
        <v>264495.53000000003</v>
      </c>
      <c r="J4568" s="48">
        <v>110879.06</v>
      </c>
      <c r="K4568" s="48">
        <v>69759.27</v>
      </c>
      <c r="L4568" s="48">
        <v>55035.07</v>
      </c>
      <c r="M4568" s="48">
        <v>120872.32000000001</v>
      </c>
      <c r="N4568" s="48">
        <v>136719.47</v>
      </c>
      <c r="O4568" s="48">
        <v>51030.98</v>
      </c>
      <c r="P4568" s="48">
        <v>93089.8</v>
      </c>
      <c r="Q4568" s="48">
        <v>110319.07</v>
      </c>
      <c r="R4568" s="48">
        <v>69123.23</v>
      </c>
      <c r="S4568" s="48">
        <v>45343.91</v>
      </c>
      <c r="T4568" s="48">
        <v>17695.68</v>
      </c>
      <c r="U4568" s="48">
        <v>21560.62</v>
      </c>
      <c r="V4568" s="48">
        <v>285953.28000000003</v>
      </c>
      <c r="W4568" s="48">
        <v>346522.25</v>
      </c>
      <c r="X4568" s="48">
        <v>49260.99</v>
      </c>
      <c r="Y4568" s="48">
        <v>34107.599999999999</v>
      </c>
      <c r="Z4568" s="48">
        <v>29399.83</v>
      </c>
      <c r="AA4568" s="48">
        <v>31309.08</v>
      </c>
      <c r="AB4568" s="48">
        <v>32756.21</v>
      </c>
      <c r="AC4568" s="48">
        <v>33023.379999999997</v>
      </c>
      <c r="AD4568" s="48">
        <v>31968.720000000001</v>
      </c>
      <c r="AE4568" s="48">
        <v>42505.58</v>
      </c>
      <c r="AF4568" s="48">
        <v>23494.09</v>
      </c>
      <c r="AG4568" s="48">
        <v>50391.74</v>
      </c>
      <c r="AH4568" s="48">
        <v>37553.589999999997</v>
      </c>
    </row>
    <row r="4569" spans="1:34">
      <c r="A4569" s="48">
        <v>2542619</v>
      </c>
      <c r="B4569" s="49" t="s">
        <v>13488</v>
      </c>
      <c r="C4569" s="49" t="s">
        <v>13489</v>
      </c>
      <c r="D4569" s="49" t="s">
        <v>13490</v>
      </c>
      <c r="E4569" s="48">
        <v>80358.070000000007</v>
      </c>
      <c r="F4569" s="48">
        <v>67935.53</v>
      </c>
      <c r="G4569" s="48">
        <v>43571.05</v>
      </c>
      <c r="H4569" s="48">
        <v>35998.839999999997</v>
      </c>
      <c r="I4569" s="48">
        <v>39914.949999999997</v>
      </c>
      <c r="J4569" s="48">
        <v>35498.86</v>
      </c>
      <c r="K4569" s="48">
        <v>38875.82</v>
      </c>
      <c r="L4569" s="48">
        <v>27694.59</v>
      </c>
      <c r="M4569" s="48">
        <v>53775.26</v>
      </c>
      <c r="N4569" s="48">
        <v>57454.22</v>
      </c>
      <c r="O4569" s="48">
        <v>26566.58</v>
      </c>
      <c r="P4569" s="48">
        <v>57589.29</v>
      </c>
      <c r="Q4569" s="48">
        <v>70696.820000000007</v>
      </c>
      <c r="R4569" s="48">
        <v>40205.879999999997</v>
      </c>
      <c r="S4569" s="48">
        <v>32811.75</v>
      </c>
      <c r="T4569" s="48">
        <v>61259.519999999997</v>
      </c>
      <c r="U4569" s="48">
        <v>99865.84</v>
      </c>
      <c r="V4569" s="48">
        <v>57248.94</v>
      </c>
      <c r="W4569" s="48">
        <v>50281.57</v>
      </c>
      <c r="X4569" s="48">
        <v>58872.58</v>
      </c>
      <c r="Y4569" s="48">
        <v>80269.02</v>
      </c>
      <c r="Z4569" s="48">
        <v>126242.47</v>
      </c>
      <c r="AA4569" s="48">
        <v>100155.87</v>
      </c>
      <c r="AB4569" s="48">
        <v>108965.51</v>
      </c>
      <c r="AC4569" s="48">
        <v>98530.880000000005</v>
      </c>
      <c r="AD4569" s="48">
        <v>120855.56</v>
      </c>
      <c r="AE4569" s="48">
        <v>200103.12</v>
      </c>
      <c r="AF4569" s="48">
        <v>160624.79999999999</v>
      </c>
      <c r="AG4569" s="48">
        <v>208342.02</v>
      </c>
      <c r="AH4569" s="48">
        <v>187174.72</v>
      </c>
    </row>
    <row r="4570" spans="1:34">
      <c r="A4570" s="48">
        <v>2541761</v>
      </c>
      <c r="B4570" s="49" t="s">
        <v>13491</v>
      </c>
      <c r="C4570" s="49" t="s">
        <v>13492</v>
      </c>
      <c r="D4570" s="49" t="s">
        <v>13493</v>
      </c>
      <c r="E4570" s="48">
        <v>72558.880000000005</v>
      </c>
      <c r="F4570" s="48">
        <v>40504.94</v>
      </c>
      <c r="G4570" s="48">
        <v>61182.68</v>
      </c>
      <c r="H4570" s="48">
        <v>72122.84</v>
      </c>
      <c r="I4570" s="48">
        <v>64519.54</v>
      </c>
      <c r="J4570" s="48">
        <v>2089.06</v>
      </c>
      <c r="K4570" s="48">
        <v>1464.04</v>
      </c>
      <c r="L4570" s="48">
        <v>5339.13</v>
      </c>
      <c r="M4570" s="48">
        <v>27824.7</v>
      </c>
      <c r="N4570" s="48">
        <v>41785.06</v>
      </c>
      <c r="O4570" s="48">
        <v>16752.419999999998</v>
      </c>
      <c r="P4570" s="48">
        <v>9593.23</v>
      </c>
      <c r="Q4570" s="48">
        <v>10213.27</v>
      </c>
      <c r="R4570" s="48">
        <v>6715.15</v>
      </c>
      <c r="S4570" s="48">
        <v>7556.18</v>
      </c>
      <c r="T4570" s="48">
        <v>52680.38</v>
      </c>
      <c r="U4570" s="48">
        <v>42212.28</v>
      </c>
      <c r="V4570" s="48">
        <v>72683.17</v>
      </c>
      <c r="W4570" s="48">
        <v>81853.14</v>
      </c>
      <c r="X4570" s="48">
        <v>66638.720000000001</v>
      </c>
      <c r="Y4570" s="50"/>
      <c r="Z4570" s="50"/>
      <c r="AA4570" s="50"/>
      <c r="AB4570" s="48">
        <v>54480.57</v>
      </c>
      <c r="AC4570" s="48">
        <v>56104.34</v>
      </c>
      <c r="AD4570" s="48">
        <v>59290.02</v>
      </c>
      <c r="AE4570" s="50"/>
      <c r="AF4570" s="50"/>
      <c r="AG4570" s="50"/>
      <c r="AH4570" s="50"/>
    </row>
    <row r="4571" spans="1:34">
      <c r="A4571" s="48">
        <v>2543013</v>
      </c>
      <c r="B4571" s="49" t="s">
        <v>13494</v>
      </c>
      <c r="C4571" s="49" t="s">
        <v>13495</v>
      </c>
      <c r="D4571" s="49" t="s">
        <v>13496</v>
      </c>
      <c r="E4571" s="48">
        <v>52342.49</v>
      </c>
      <c r="F4571" s="48">
        <v>29416.880000000001</v>
      </c>
      <c r="G4571" s="48">
        <v>21090.59</v>
      </c>
      <c r="H4571" s="48">
        <v>16536.47</v>
      </c>
      <c r="I4571" s="48">
        <v>9181.24</v>
      </c>
      <c r="J4571" s="48">
        <v>15140.39</v>
      </c>
      <c r="K4571" s="48">
        <v>9808.27</v>
      </c>
      <c r="L4571" s="48">
        <v>14351.41</v>
      </c>
      <c r="M4571" s="48">
        <v>33597.800000000003</v>
      </c>
      <c r="N4571" s="48">
        <v>40994.01</v>
      </c>
      <c r="O4571" s="48">
        <v>6337.18</v>
      </c>
      <c r="P4571" s="48">
        <v>23130.639999999999</v>
      </c>
      <c r="Q4571" s="48">
        <v>31699.919999999998</v>
      </c>
      <c r="R4571" s="48">
        <v>13523.35</v>
      </c>
      <c r="S4571" s="48">
        <v>13069.37</v>
      </c>
      <c r="T4571" s="48">
        <v>42868.14</v>
      </c>
      <c r="U4571" s="48">
        <v>36851.06</v>
      </c>
      <c r="V4571" s="48">
        <v>23377.13</v>
      </c>
      <c r="W4571" s="48">
        <v>21254.959999999999</v>
      </c>
      <c r="X4571" s="48">
        <v>2283.7399999999998</v>
      </c>
      <c r="Y4571" s="48">
        <v>34513.79</v>
      </c>
      <c r="Z4571" s="48">
        <v>2733.99</v>
      </c>
      <c r="AA4571" s="48">
        <v>66017.36</v>
      </c>
      <c r="AB4571" s="48">
        <v>60830.33</v>
      </c>
      <c r="AC4571" s="48">
        <v>63509.99</v>
      </c>
      <c r="AD4571" s="48">
        <v>3234.39</v>
      </c>
      <c r="AE4571" s="48">
        <v>92954.73</v>
      </c>
      <c r="AF4571" s="48">
        <v>86157.55</v>
      </c>
      <c r="AG4571" s="48">
        <v>77746.52</v>
      </c>
      <c r="AH4571" s="48">
        <v>97598.06</v>
      </c>
    </row>
    <row r="4572" spans="1:34">
      <c r="A4572" s="48">
        <v>2548073</v>
      </c>
      <c r="B4572" s="49" t="s">
        <v>13497</v>
      </c>
      <c r="C4572" s="49" t="s">
        <v>13498</v>
      </c>
      <c r="D4572" s="49" t="s">
        <v>13499</v>
      </c>
      <c r="E4572" s="48">
        <v>4949.17</v>
      </c>
      <c r="F4572" s="48">
        <v>2935.1</v>
      </c>
      <c r="G4572" s="50"/>
      <c r="H4572" s="48">
        <v>3273.11</v>
      </c>
      <c r="I4572" s="48">
        <v>4144.13</v>
      </c>
      <c r="J4572" s="50"/>
      <c r="K4572" s="48">
        <v>34769.85</v>
      </c>
      <c r="L4572" s="50"/>
      <c r="M4572" s="48">
        <v>489.01</v>
      </c>
      <c r="N4572" s="50"/>
      <c r="O4572" s="50"/>
      <c r="P4572" s="50"/>
      <c r="Q4572" s="48">
        <v>1370.05</v>
      </c>
      <c r="R4572" s="48">
        <v>37046.769999999997</v>
      </c>
      <c r="S4572" s="48">
        <v>31707.72</v>
      </c>
      <c r="T4572" s="48">
        <v>10869.33</v>
      </c>
      <c r="U4572" s="48">
        <v>9560.2999999999993</v>
      </c>
      <c r="V4572" s="50"/>
      <c r="W4572" s="48">
        <v>10306.120000000001</v>
      </c>
      <c r="X4572" s="48">
        <v>13051.95</v>
      </c>
      <c r="Y4572" s="50"/>
      <c r="Z4572" s="48">
        <v>45839.18</v>
      </c>
      <c r="AA4572" s="50"/>
      <c r="AB4572" s="48">
        <v>336.5</v>
      </c>
      <c r="AC4572" s="50"/>
      <c r="AD4572" s="50"/>
      <c r="AE4572" s="50"/>
      <c r="AF4572" s="48">
        <v>325.74</v>
      </c>
      <c r="AG4572" s="48">
        <v>89668.73</v>
      </c>
      <c r="AH4572" s="48">
        <v>193845.73</v>
      </c>
    </row>
    <row r="4573" spans="1:34">
      <c r="A4573" s="48">
        <v>2547148</v>
      </c>
      <c r="B4573" s="49" t="s">
        <v>13500</v>
      </c>
      <c r="C4573" s="49" t="s">
        <v>13501</v>
      </c>
      <c r="D4573" s="49" t="s">
        <v>13502</v>
      </c>
      <c r="E4573" s="48">
        <v>82359.95</v>
      </c>
      <c r="F4573" s="48">
        <v>55729.21</v>
      </c>
      <c r="G4573" s="48">
        <v>128299.73</v>
      </c>
      <c r="H4573" s="48">
        <v>117788.52</v>
      </c>
      <c r="I4573" s="48">
        <v>99815.25</v>
      </c>
      <c r="J4573" s="48">
        <v>6497.14</v>
      </c>
      <c r="K4573" s="48">
        <v>20806.45</v>
      </c>
      <c r="L4573" s="48">
        <v>15018.29</v>
      </c>
      <c r="M4573" s="48">
        <v>32476.69</v>
      </c>
      <c r="N4573" s="48">
        <v>29179.61</v>
      </c>
      <c r="O4573" s="50"/>
      <c r="P4573" s="48">
        <v>11612.23</v>
      </c>
      <c r="Q4573" s="48">
        <v>25500.51</v>
      </c>
      <c r="R4573" s="48">
        <v>4015.09</v>
      </c>
      <c r="S4573" s="48">
        <v>4153.1000000000004</v>
      </c>
      <c r="T4573" s="48">
        <v>89783.7</v>
      </c>
      <c r="U4573" s="48">
        <v>90090.08</v>
      </c>
      <c r="V4573" s="48">
        <v>189540.48000000001</v>
      </c>
      <c r="W4573" s="48">
        <v>181853.73</v>
      </c>
      <c r="X4573" s="48">
        <v>158375.75</v>
      </c>
      <c r="Y4573" s="48">
        <v>1254.51</v>
      </c>
      <c r="Z4573" s="48">
        <v>81367.460000000006</v>
      </c>
      <c r="AA4573" s="48">
        <v>61721.95</v>
      </c>
      <c r="AB4573" s="48">
        <v>78312.479999999996</v>
      </c>
      <c r="AC4573" s="48">
        <v>31827.08</v>
      </c>
      <c r="AD4573" s="50"/>
      <c r="AE4573" s="48">
        <v>25828.86</v>
      </c>
      <c r="AF4573" s="48">
        <v>38340.660000000003</v>
      </c>
      <c r="AG4573" s="48">
        <v>4665.88</v>
      </c>
      <c r="AH4573" s="48">
        <v>4483.2700000000004</v>
      </c>
    </row>
    <row r="4574" spans="1:34">
      <c r="A4574" s="48">
        <v>2545266</v>
      </c>
      <c r="B4574" s="49" t="s">
        <v>13503</v>
      </c>
      <c r="C4574" s="49" t="s">
        <v>13504</v>
      </c>
      <c r="D4574" s="49" t="s">
        <v>13505</v>
      </c>
      <c r="E4574" s="48">
        <v>17596.48</v>
      </c>
      <c r="F4574" s="48">
        <v>6286.18</v>
      </c>
      <c r="G4574" s="48">
        <v>15250.45</v>
      </c>
      <c r="H4574" s="48">
        <v>21466.59</v>
      </c>
      <c r="I4574" s="48">
        <v>21774.6</v>
      </c>
      <c r="J4574" s="48">
        <v>12824.34</v>
      </c>
      <c r="K4574" s="48">
        <v>9752.27</v>
      </c>
      <c r="L4574" s="48">
        <v>3647.09</v>
      </c>
      <c r="M4574" s="48">
        <v>11833.31</v>
      </c>
      <c r="N4574" s="48">
        <v>14357.37</v>
      </c>
      <c r="O4574" s="48">
        <v>8440.23</v>
      </c>
      <c r="P4574" s="48">
        <v>1240.04</v>
      </c>
      <c r="Q4574" s="48">
        <v>7924.23</v>
      </c>
      <c r="R4574" s="50"/>
      <c r="S4574" s="48">
        <v>3088.08</v>
      </c>
      <c r="T4574" s="48">
        <v>17651.099999999999</v>
      </c>
      <c r="U4574" s="48">
        <v>13958.21</v>
      </c>
      <c r="V4574" s="48">
        <v>29925.46</v>
      </c>
      <c r="W4574" s="48">
        <v>35550.839999999997</v>
      </c>
      <c r="X4574" s="48">
        <v>33520.99</v>
      </c>
      <c r="Y4574" s="48">
        <v>33218.639999999999</v>
      </c>
      <c r="Z4574" s="48">
        <v>28226.9</v>
      </c>
      <c r="AA4574" s="48">
        <v>9782.23</v>
      </c>
      <c r="AB4574" s="48">
        <v>24408.59</v>
      </c>
      <c r="AC4574" s="48">
        <v>24776.06</v>
      </c>
      <c r="AD4574" s="48">
        <v>44202.91</v>
      </c>
      <c r="AE4574" s="48">
        <v>7053.35</v>
      </c>
      <c r="AF4574" s="48">
        <v>6272.53</v>
      </c>
      <c r="AG4574" s="50"/>
      <c r="AH4574" s="48">
        <v>2553.0100000000002</v>
      </c>
    </row>
    <row r="4575" spans="1:34">
      <c r="A4575" s="48">
        <v>2545262</v>
      </c>
      <c r="B4575" s="49" t="s">
        <v>13506</v>
      </c>
      <c r="C4575" s="49" t="s">
        <v>13507</v>
      </c>
      <c r="D4575" s="49" t="s">
        <v>13508</v>
      </c>
      <c r="E4575" s="48">
        <v>28133.78</v>
      </c>
      <c r="F4575" s="48">
        <v>14999.41</v>
      </c>
      <c r="G4575" s="48">
        <v>19755.509999999998</v>
      </c>
      <c r="H4575" s="48">
        <v>6338.21</v>
      </c>
      <c r="I4575" s="48">
        <v>5941.18</v>
      </c>
      <c r="J4575" s="48">
        <v>15611.41</v>
      </c>
      <c r="K4575" s="48">
        <v>4507.1499999999996</v>
      </c>
      <c r="L4575" s="48">
        <v>4361.12</v>
      </c>
      <c r="M4575" s="48">
        <v>6500.2</v>
      </c>
      <c r="N4575" s="48">
        <v>8405.27</v>
      </c>
      <c r="O4575" s="48">
        <v>1913.07</v>
      </c>
      <c r="P4575" s="48">
        <v>3589.11</v>
      </c>
      <c r="Q4575" s="48">
        <v>5418.16</v>
      </c>
      <c r="R4575" s="48">
        <v>1968.06</v>
      </c>
      <c r="S4575" s="50"/>
      <c r="T4575" s="48">
        <v>31570.93</v>
      </c>
      <c r="U4575" s="48">
        <v>21924.21</v>
      </c>
      <c r="V4575" s="48">
        <v>18624.12</v>
      </c>
      <c r="W4575" s="48">
        <v>10474.9</v>
      </c>
      <c r="X4575" s="48">
        <v>9960.2999999999993</v>
      </c>
      <c r="Y4575" s="48">
        <v>32716.31</v>
      </c>
      <c r="Z4575" s="48">
        <v>16535.32</v>
      </c>
      <c r="AA4575" s="48">
        <v>20850.349999999999</v>
      </c>
      <c r="AB4575" s="48">
        <v>15772.75</v>
      </c>
      <c r="AC4575" s="48">
        <v>16853.62</v>
      </c>
      <c r="AD4575" s="48">
        <v>2642.58</v>
      </c>
      <c r="AE4575" s="48">
        <v>14000.03</v>
      </c>
      <c r="AF4575" s="48">
        <v>14685.05</v>
      </c>
      <c r="AG4575" s="48">
        <v>12740.98</v>
      </c>
      <c r="AH4575" s="50"/>
    </row>
    <row r="4576" spans="1:34">
      <c r="A4576" s="48">
        <v>2547464</v>
      </c>
      <c r="B4576" s="49" t="s">
        <v>13509</v>
      </c>
      <c r="C4576" s="49" t="s">
        <v>13510</v>
      </c>
      <c r="D4576" s="49" t="s">
        <v>13511</v>
      </c>
      <c r="E4576" s="48">
        <v>41814.19</v>
      </c>
      <c r="F4576" s="48">
        <v>25895.72</v>
      </c>
      <c r="G4576" s="48">
        <v>31599.88</v>
      </c>
      <c r="H4576" s="48">
        <v>36026.980000000003</v>
      </c>
      <c r="I4576" s="48">
        <v>36651.07</v>
      </c>
      <c r="J4576" s="48">
        <v>16016.43</v>
      </c>
      <c r="K4576" s="48">
        <v>11808.32</v>
      </c>
      <c r="L4576" s="48">
        <v>9106.25</v>
      </c>
      <c r="M4576" s="48">
        <v>14650.42</v>
      </c>
      <c r="N4576" s="48">
        <v>17898.48</v>
      </c>
      <c r="O4576" s="48">
        <v>4128.12</v>
      </c>
      <c r="P4576" s="48">
        <v>4174.12</v>
      </c>
      <c r="Q4576" s="48">
        <v>5404.15</v>
      </c>
      <c r="R4576" s="48">
        <v>3249.1</v>
      </c>
      <c r="S4576" s="48">
        <v>3047.08</v>
      </c>
      <c r="T4576" s="48">
        <v>45005.75</v>
      </c>
      <c r="U4576" s="48">
        <v>41112.33</v>
      </c>
      <c r="V4576" s="48">
        <v>45819.79</v>
      </c>
      <c r="W4576" s="48">
        <v>56160.19</v>
      </c>
      <c r="X4576" s="48">
        <v>57143.61</v>
      </c>
      <c r="Y4576" s="48">
        <v>41115.25</v>
      </c>
      <c r="Z4576" s="48">
        <v>38244.050000000003</v>
      </c>
      <c r="AA4576" s="48">
        <v>38120.69</v>
      </c>
      <c r="AB4576" s="48">
        <v>32077.81</v>
      </c>
      <c r="AC4576" s="48">
        <v>33889.769999999997</v>
      </c>
      <c r="AD4576" s="48">
        <v>15891.97</v>
      </c>
      <c r="AE4576" s="48">
        <v>11670.36</v>
      </c>
      <c r="AF4576" s="48">
        <v>9419.0400000000009</v>
      </c>
      <c r="AG4576" s="48">
        <v>13985.73</v>
      </c>
      <c r="AH4576" s="48">
        <v>14576.79</v>
      </c>
    </row>
    <row r="4577" spans="1:34">
      <c r="A4577" s="48">
        <v>2541825</v>
      </c>
      <c r="B4577" s="49" t="s">
        <v>13512</v>
      </c>
      <c r="C4577" s="49" t="s">
        <v>13513</v>
      </c>
      <c r="D4577" s="49" t="s">
        <v>13514</v>
      </c>
      <c r="E4577" s="48">
        <v>24697.65</v>
      </c>
      <c r="F4577" s="48">
        <v>18315.490000000002</v>
      </c>
      <c r="G4577" s="48">
        <v>20539.560000000001</v>
      </c>
      <c r="H4577" s="48">
        <v>21921.599999999999</v>
      </c>
      <c r="I4577" s="48">
        <v>21030.54</v>
      </c>
      <c r="J4577" s="48">
        <v>20500.53</v>
      </c>
      <c r="K4577" s="48">
        <v>16362.42</v>
      </c>
      <c r="L4577" s="48">
        <v>13021.31</v>
      </c>
      <c r="M4577" s="48">
        <v>11201.3</v>
      </c>
      <c r="N4577" s="48">
        <v>20306.509999999998</v>
      </c>
      <c r="O4577" s="48">
        <v>11574.28</v>
      </c>
      <c r="P4577" s="48">
        <v>19930.52</v>
      </c>
      <c r="Q4577" s="48">
        <v>41850.080000000002</v>
      </c>
      <c r="R4577" s="48">
        <v>20958.53</v>
      </c>
      <c r="S4577" s="48">
        <v>18106.45</v>
      </c>
      <c r="T4577" s="48">
        <v>23913.040000000001</v>
      </c>
      <c r="U4577" s="48">
        <v>25754</v>
      </c>
      <c r="V4577" s="48">
        <v>28253.279999999999</v>
      </c>
      <c r="W4577" s="48">
        <v>32270.9</v>
      </c>
      <c r="X4577" s="48">
        <v>30749.09</v>
      </c>
      <c r="Y4577" s="48">
        <v>49551.21</v>
      </c>
      <c r="Z4577" s="48">
        <v>51744.45</v>
      </c>
      <c r="AA4577" s="48">
        <v>53248.959999999999</v>
      </c>
      <c r="AB4577" s="48">
        <v>28548.06</v>
      </c>
      <c r="AC4577" s="48">
        <v>36471.99</v>
      </c>
      <c r="AD4577" s="48">
        <v>53720.12</v>
      </c>
      <c r="AE4577" s="48">
        <v>67335.11</v>
      </c>
      <c r="AF4577" s="48">
        <v>87164.84</v>
      </c>
      <c r="AG4577" s="48">
        <v>104970.2</v>
      </c>
      <c r="AH4577" s="48">
        <v>98625.2</v>
      </c>
    </row>
    <row r="4578" spans="1:34">
      <c r="A4578" s="48">
        <v>2545968</v>
      </c>
      <c r="B4578" s="49" t="s">
        <v>13515</v>
      </c>
      <c r="C4578" s="49" t="s">
        <v>13516</v>
      </c>
      <c r="D4578" s="49" t="s">
        <v>13517</v>
      </c>
      <c r="E4578" s="48">
        <v>58050.86</v>
      </c>
      <c r="F4578" s="48">
        <v>43754.25</v>
      </c>
      <c r="G4578" s="48">
        <v>21696.67</v>
      </c>
      <c r="H4578" s="48">
        <v>19589.55</v>
      </c>
      <c r="I4578" s="48">
        <v>22230.61</v>
      </c>
      <c r="J4578" s="48">
        <v>14983.41</v>
      </c>
      <c r="K4578" s="48">
        <v>5689.18</v>
      </c>
      <c r="L4578" s="48">
        <v>17294.45</v>
      </c>
      <c r="M4578" s="48">
        <v>35140.870000000003</v>
      </c>
      <c r="N4578" s="48">
        <v>37729.06</v>
      </c>
      <c r="O4578" s="48">
        <v>2229.0500000000002</v>
      </c>
      <c r="P4578" s="48">
        <v>29869.85</v>
      </c>
      <c r="Q4578" s="48">
        <v>62853.68</v>
      </c>
      <c r="R4578" s="48">
        <v>7079.19</v>
      </c>
      <c r="S4578" s="48">
        <v>17143.490000000002</v>
      </c>
      <c r="T4578" s="48">
        <v>51656.77</v>
      </c>
      <c r="U4578" s="48">
        <v>71722.2</v>
      </c>
      <c r="V4578" s="48">
        <v>26313.21</v>
      </c>
      <c r="W4578" s="48">
        <v>25091.65</v>
      </c>
      <c r="X4578" s="48">
        <v>28449.439999999999</v>
      </c>
      <c r="Y4578" s="48">
        <v>27802.51</v>
      </c>
      <c r="Z4578" s="48">
        <v>2254.27</v>
      </c>
      <c r="AA4578" s="48">
        <v>78598.179999999993</v>
      </c>
      <c r="AB4578" s="48">
        <v>86751.47</v>
      </c>
      <c r="AC4578" s="48">
        <v>74204.960000000006</v>
      </c>
      <c r="AD4578" s="48">
        <v>1121.29</v>
      </c>
      <c r="AE4578" s="48">
        <v>99944.77</v>
      </c>
      <c r="AF4578" s="48">
        <v>137727.91</v>
      </c>
      <c r="AG4578" s="48">
        <v>7363.48</v>
      </c>
      <c r="AH4578" s="48">
        <v>111668.77</v>
      </c>
    </row>
    <row r="4579" spans="1:34">
      <c r="A4579" s="48">
        <v>2545405</v>
      </c>
      <c r="B4579" s="49" t="s">
        <v>13518</v>
      </c>
      <c r="C4579" s="49" t="s">
        <v>13519</v>
      </c>
      <c r="D4579" s="49" t="s">
        <v>13520</v>
      </c>
      <c r="E4579" s="48">
        <v>21628.47</v>
      </c>
      <c r="F4579" s="48">
        <v>1956.07</v>
      </c>
      <c r="G4579" s="48">
        <v>16444.37</v>
      </c>
      <c r="H4579" s="48">
        <v>14541.33</v>
      </c>
      <c r="I4579" s="48">
        <v>13927.31</v>
      </c>
      <c r="J4579" s="48">
        <v>1661.05</v>
      </c>
      <c r="K4579" s="50"/>
      <c r="L4579" s="48">
        <v>6633.15</v>
      </c>
      <c r="M4579" s="48">
        <v>1565.04</v>
      </c>
      <c r="N4579" s="48">
        <v>8820.19</v>
      </c>
      <c r="O4579" s="48">
        <v>654.02</v>
      </c>
      <c r="P4579" s="48">
        <v>694.02</v>
      </c>
      <c r="Q4579" s="50"/>
      <c r="R4579" s="50"/>
      <c r="S4579" s="50"/>
      <c r="T4579" s="48">
        <v>31762.7</v>
      </c>
      <c r="U4579" s="48">
        <v>1516.53</v>
      </c>
      <c r="V4579" s="48">
        <v>19394.060000000001</v>
      </c>
      <c r="W4579" s="48">
        <v>23193.94</v>
      </c>
      <c r="X4579" s="48">
        <v>25720.46</v>
      </c>
      <c r="Y4579" s="48">
        <v>1576.29</v>
      </c>
      <c r="Z4579" s="50"/>
      <c r="AA4579" s="48">
        <v>36912.54</v>
      </c>
      <c r="AB4579" s="48">
        <v>1489.77</v>
      </c>
      <c r="AC4579" s="48">
        <v>13691.32</v>
      </c>
      <c r="AD4579" s="48">
        <v>1561.51</v>
      </c>
      <c r="AE4579" s="48">
        <v>1646.1</v>
      </c>
      <c r="AF4579" s="50"/>
      <c r="AG4579" s="50"/>
      <c r="AH4579" s="50"/>
    </row>
    <row r="4580" spans="1:34">
      <c r="A4580" s="48">
        <v>2547644</v>
      </c>
      <c r="B4580" s="49" t="s">
        <v>13521</v>
      </c>
      <c r="C4580" s="49" t="s">
        <v>13522</v>
      </c>
      <c r="D4580" s="49" t="s">
        <v>13523</v>
      </c>
      <c r="E4580" s="48">
        <v>40716.9</v>
      </c>
      <c r="F4580" s="48">
        <v>9964.26</v>
      </c>
      <c r="G4580" s="48">
        <v>13559.36</v>
      </c>
      <c r="H4580" s="48">
        <v>7454.19</v>
      </c>
      <c r="I4580" s="48">
        <v>5258.14</v>
      </c>
      <c r="J4580" s="48">
        <v>5687.15</v>
      </c>
      <c r="K4580" s="48">
        <v>26921.599999999999</v>
      </c>
      <c r="L4580" s="48">
        <v>5351.13</v>
      </c>
      <c r="M4580" s="48">
        <v>8019.21</v>
      </c>
      <c r="N4580" s="48">
        <v>42895.88</v>
      </c>
      <c r="O4580" s="48">
        <v>2468.06</v>
      </c>
      <c r="P4580" s="48">
        <v>40449.79</v>
      </c>
      <c r="Q4580" s="48">
        <v>51541.96</v>
      </c>
      <c r="R4580" s="48">
        <v>33488.68</v>
      </c>
      <c r="S4580" s="48">
        <v>31212.7</v>
      </c>
      <c r="T4580" s="48">
        <v>55365.84</v>
      </c>
      <c r="U4580" s="48">
        <v>27055.62</v>
      </c>
      <c r="V4580" s="48">
        <v>35552.69</v>
      </c>
      <c r="W4580" s="48">
        <v>1562.67</v>
      </c>
      <c r="X4580" s="48">
        <v>2411.9</v>
      </c>
      <c r="Y4580" s="48">
        <v>28934.58</v>
      </c>
      <c r="Z4580" s="48">
        <v>79297.61</v>
      </c>
      <c r="AA4580" s="48">
        <v>54394.25</v>
      </c>
      <c r="AB4580" s="48">
        <v>41947.5</v>
      </c>
      <c r="AC4580" s="48">
        <v>69875.649999999994</v>
      </c>
      <c r="AD4580" s="48">
        <v>3118.75</v>
      </c>
      <c r="AE4580" s="48">
        <v>115265.88</v>
      </c>
      <c r="AF4580" s="48">
        <v>101539.89</v>
      </c>
      <c r="AG4580" s="48">
        <v>142617.23000000001</v>
      </c>
      <c r="AH4580" s="48">
        <v>147757.03</v>
      </c>
    </row>
    <row r="4581" spans="1:34">
      <c r="A4581" s="48">
        <v>2547130</v>
      </c>
      <c r="B4581" s="49" t="s">
        <v>13524</v>
      </c>
      <c r="C4581" s="49" t="s">
        <v>13525</v>
      </c>
      <c r="D4581" s="49" t="s">
        <v>13526</v>
      </c>
      <c r="E4581" s="48">
        <v>15975.51</v>
      </c>
      <c r="F4581" s="48">
        <v>7504.22</v>
      </c>
      <c r="G4581" s="48">
        <v>16584.509999999998</v>
      </c>
      <c r="H4581" s="48">
        <v>13658.41</v>
      </c>
      <c r="I4581" s="48">
        <v>15081.48</v>
      </c>
      <c r="J4581" s="48">
        <v>583.02</v>
      </c>
      <c r="K4581" s="50"/>
      <c r="L4581" s="48">
        <v>2521.0700000000002</v>
      </c>
      <c r="M4581" s="48">
        <v>4668.1400000000003</v>
      </c>
      <c r="N4581" s="48">
        <v>8074.24</v>
      </c>
      <c r="O4581" s="50"/>
      <c r="P4581" s="48">
        <v>2767.09</v>
      </c>
      <c r="Q4581" s="48">
        <v>888.03</v>
      </c>
      <c r="R4581" s="50"/>
      <c r="S4581" s="50"/>
      <c r="T4581" s="48">
        <v>15668.45</v>
      </c>
      <c r="U4581" s="48">
        <v>12966.32</v>
      </c>
      <c r="V4581" s="48">
        <v>21462.55</v>
      </c>
      <c r="W4581" s="48">
        <v>20221.05</v>
      </c>
      <c r="X4581" s="48">
        <v>22535.439999999999</v>
      </c>
      <c r="Y4581" s="48">
        <v>427.77</v>
      </c>
      <c r="Z4581" s="50"/>
      <c r="AA4581" s="48">
        <v>8323.7999999999993</v>
      </c>
      <c r="AB4581" s="48">
        <v>8097.14</v>
      </c>
      <c r="AC4581" s="48">
        <v>13057.68</v>
      </c>
      <c r="AD4581" s="50"/>
      <c r="AE4581" s="48">
        <v>6759.4</v>
      </c>
      <c r="AF4581" s="48">
        <v>186.63</v>
      </c>
      <c r="AG4581" s="50"/>
      <c r="AH4581" s="50"/>
    </row>
    <row r="4582" spans="1:34">
      <c r="A4582" s="48">
        <v>2541995</v>
      </c>
      <c r="B4582" s="49" t="s">
        <v>13527</v>
      </c>
      <c r="C4582" s="49" t="s">
        <v>13528</v>
      </c>
      <c r="D4582" s="49" t="s">
        <v>13529</v>
      </c>
      <c r="E4582" s="48">
        <v>22238.58</v>
      </c>
      <c r="F4582" s="48">
        <v>22905.62</v>
      </c>
      <c r="G4582" s="48">
        <v>25046.66</v>
      </c>
      <c r="H4582" s="48">
        <v>23437.57</v>
      </c>
      <c r="I4582" s="48">
        <v>23602.59</v>
      </c>
      <c r="J4582" s="48">
        <v>18299.47</v>
      </c>
      <c r="K4582" s="48">
        <v>15265.37</v>
      </c>
      <c r="L4582" s="48">
        <v>13153.31</v>
      </c>
      <c r="M4582" s="48">
        <v>24204.6</v>
      </c>
      <c r="N4582" s="48">
        <v>24183.62</v>
      </c>
      <c r="O4582" s="48">
        <v>13541.33</v>
      </c>
      <c r="P4582" s="48">
        <v>24076.59</v>
      </c>
      <c r="Q4582" s="48">
        <v>28172.7</v>
      </c>
      <c r="R4582" s="48">
        <v>7234.18</v>
      </c>
      <c r="S4582" s="48">
        <v>13550.32</v>
      </c>
      <c r="T4582" s="48">
        <v>10379.290000000001</v>
      </c>
      <c r="U4582" s="48">
        <v>17295.25</v>
      </c>
      <c r="V4582" s="48">
        <v>16519.8</v>
      </c>
      <c r="W4582" s="48">
        <v>17110.439999999999</v>
      </c>
      <c r="X4582" s="48">
        <v>18005.27</v>
      </c>
      <c r="Y4582" s="48">
        <v>20902.75</v>
      </c>
      <c r="Z4582" s="48">
        <v>23581.62</v>
      </c>
      <c r="AA4582" s="48">
        <v>24256.9</v>
      </c>
      <c r="AB4582" s="48">
        <v>21174.54</v>
      </c>
      <c r="AC4582" s="48">
        <v>23237.23</v>
      </c>
      <c r="AD4582" s="48">
        <v>23652.880000000001</v>
      </c>
      <c r="AE4582" s="48">
        <v>24823.78</v>
      </c>
      <c r="AF4582" s="48">
        <v>19527.7</v>
      </c>
      <c r="AG4582" s="48">
        <v>27373.25</v>
      </c>
      <c r="AH4582" s="48">
        <v>28422.48</v>
      </c>
    </row>
    <row r="4583" spans="1:34">
      <c r="A4583" s="48">
        <v>2547263</v>
      </c>
      <c r="B4583" s="49" t="s">
        <v>13530</v>
      </c>
      <c r="C4583" s="49" t="s">
        <v>13531</v>
      </c>
      <c r="D4583" s="49" t="s">
        <v>13532</v>
      </c>
      <c r="E4583" s="48">
        <v>19024.61</v>
      </c>
      <c r="F4583" s="48">
        <v>12782.34</v>
      </c>
      <c r="G4583" s="48">
        <v>9255.2000000000007</v>
      </c>
      <c r="H4583" s="48">
        <v>6828.15</v>
      </c>
      <c r="I4583" s="48">
        <v>4305.09</v>
      </c>
      <c r="J4583" s="48">
        <v>5445.11</v>
      </c>
      <c r="K4583" s="48">
        <v>4717.1000000000004</v>
      </c>
      <c r="L4583" s="48">
        <v>3107.06</v>
      </c>
      <c r="M4583" s="48">
        <v>15944.43</v>
      </c>
      <c r="N4583" s="48">
        <v>12805.31</v>
      </c>
      <c r="O4583" s="48">
        <v>3418.07</v>
      </c>
      <c r="P4583" s="48">
        <v>7456.18</v>
      </c>
      <c r="Q4583" s="48">
        <v>10467.27</v>
      </c>
      <c r="R4583" s="48">
        <v>3101.06</v>
      </c>
      <c r="S4583" s="48">
        <v>5172.12</v>
      </c>
      <c r="T4583" s="48">
        <v>447.25</v>
      </c>
      <c r="U4583" s="48">
        <v>6318.3</v>
      </c>
      <c r="V4583" s="48">
        <v>1571.1</v>
      </c>
      <c r="W4583" s="48">
        <v>1297.06</v>
      </c>
      <c r="X4583" s="48">
        <v>1397.32</v>
      </c>
      <c r="Y4583" s="48">
        <v>1641.46</v>
      </c>
      <c r="Z4583" s="48">
        <v>1883.86</v>
      </c>
      <c r="AA4583" s="48">
        <v>2087.54</v>
      </c>
      <c r="AB4583" s="48">
        <v>32653.62</v>
      </c>
      <c r="AC4583" s="48">
        <v>24337.99</v>
      </c>
      <c r="AD4583" s="48">
        <v>2633.68</v>
      </c>
      <c r="AE4583" s="48">
        <v>28555.46</v>
      </c>
      <c r="AF4583" s="48">
        <v>28105.26</v>
      </c>
      <c r="AG4583" s="48">
        <v>5160.3900000000003</v>
      </c>
      <c r="AH4583" s="48">
        <v>40741.760000000002</v>
      </c>
    </row>
    <row r="4584" spans="1:34">
      <c r="A4584" s="48">
        <v>2548076</v>
      </c>
      <c r="B4584" s="49" t="s">
        <v>13533</v>
      </c>
      <c r="C4584" s="49" t="s">
        <v>13534</v>
      </c>
      <c r="D4584" s="49" t="s">
        <v>13535</v>
      </c>
      <c r="E4584" s="48">
        <v>26931.63</v>
      </c>
      <c r="F4584" s="48">
        <v>20323.47</v>
      </c>
      <c r="G4584" s="48">
        <v>30844.74</v>
      </c>
      <c r="H4584" s="48">
        <v>22475.52</v>
      </c>
      <c r="I4584" s="48">
        <v>27308.639999999999</v>
      </c>
      <c r="J4584" s="48">
        <v>12307.28</v>
      </c>
      <c r="K4584" s="48">
        <v>12954.28</v>
      </c>
      <c r="L4584" s="48">
        <v>11583.25</v>
      </c>
      <c r="M4584" s="48">
        <v>12254.28</v>
      </c>
      <c r="N4584" s="48">
        <v>18209.400000000001</v>
      </c>
      <c r="O4584" s="48">
        <v>5557.11</v>
      </c>
      <c r="P4584" s="48">
        <v>8662.2099999999991</v>
      </c>
      <c r="Q4584" s="48">
        <v>8224.15</v>
      </c>
      <c r="R4584" s="48">
        <v>10111.26</v>
      </c>
      <c r="S4584" s="48">
        <v>7735.15</v>
      </c>
      <c r="T4584" s="48">
        <v>30658.16</v>
      </c>
      <c r="U4584" s="48">
        <v>35085.919999999998</v>
      </c>
      <c r="V4584" s="48">
        <v>44651.44</v>
      </c>
      <c r="W4584" s="48">
        <v>36327.379999999997</v>
      </c>
      <c r="X4584" s="48">
        <v>42151.7</v>
      </c>
      <c r="Y4584" s="48">
        <v>30990.93</v>
      </c>
      <c r="Z4584" s="48">
        <v>41497.360000000001</v>
      </c>
      <c r="AA4584" s="48">
        <v>49007.7</v>
      </c>
      <c r="AB4584" s="48">
        <v>27586.29</v>
      </c>
      <c r="AC4584" s="48">
        <v>34213.57</v>
      </c>
      <c r="AD4584" s="48">
        <v>1910.63</v>
      </c>
      <c r="AE4584" s="48">
        <v>34158.81</v>
      </c>
      <c r="AF4584" s="48">
        <v>229.86</v>
      </c>
      <c r="AG4584" s="48">
        <v>63390.82</v>
      </c>
      <c r="AH4584" s="48">
        <v>38678.300000000003</v>
      </c>
    </row>
    <row r="4585" spans="1:34">
      <c r="A4585" s="48">
        <v>2545116</v>
      </c>
      <c r="B4585" s="49" t="s">
        <v>13536</v>
      </c>
      <c r="C4585" s="49" t="s">
        <v>13537</v>
      </c>
      <c r="D4585" s="49" t="s">
        <v>13538</v>
      </c>
      <c r="E4585" s="48">
        <v>9141.24</v>
      </c>
      <c r="F4585" s="48">
        <v>14238.36</v>
      </c>
      <c r="G4585" s="48">
        <v>15173.41</v>
      </c>
      <c r="H4585" s="48">
        <v>22058.57</v>
      </c>
      <c r="I4585" s="48">
        <v>22199.599999999999</v>
      </c>
      <c r="J4585" s="50"/>
      <c r="K4585" s="50"/>
      <c r="L4585" s="48">
        <v>4230.12</v>
      </c>
      <c r="M4585" s="48">
        <v>6910.18</v>
      </c>
      <c r="N4585" s="48">
        <v>8015.22</v>
      </c>
      <c r="O4585" s="50"/>
      <c r="P4585" s="50"/>
      <c r="Q4585" s="48">
        <v>4702.12</v>
      </c>
      <c r="R4585" s="50"/>
      <c r="S4585" s="48">
        <v>2604.0700000000002</v>
      </c>
      <c r="T4585" s="48">
        <v>5897.31</v>
      </c>
      <c r="U4585" s="48">
        <v>18930.990000000002</v>
      </c>
      <c r="V4585" s="48">
        <v>24277.87</v>
      </c>
      <c r="W4585" s="48">
        <v>38339.82</v>
      </c>
      <c r="X4585" s="48">
        <v>40402.410000000003</v>
      </c>
      <c r="Y4585" s="50"/>
      <c r="Z4585" s="50"/>
      <c r="AA4585" s="48">
        <v>12968.67</v>
      </c>
      <c r="AB4585" s="48">
        <v>17049.52</v>
      </c>
      <c r="AC4585" s="48">
        <v>10253.06</v>
      </c>
      <c r="AD4585" s="50"/>
      <c r="AE4585" s="50"/>
      <c r="AF4585" s="48">
        <v>682.6</v>
      </c>
      <c r="AG4585" s="50"/>
      <c r="AH4585" s="48">
        <v>4856.08</v>
      </c>
    </row>
    <row r="4586" spans="1:34">
      <c r="A4586" s="48">
        <v>2546584</v>
      </c>
      <c r="B4586" s="49" t="s">
        <v>13539</v>
      </c>
      <c r="C4586" s="49" t="s">
        <v>13540</v>
      </c>
      <c r="D4586" s="49" t="s">
        <v>13541</v>
      </c>
      <c r="E4586" s="48">
        <v>23381.62</v>
      </c>
      <c r="F4586" s="48">
        <v>36230.82</v>
      </c>
      <c r="G4586" s="48">
        <v>16252.46</v>
      </c>
      <c r="H4586" s="48">
        <v>25432.59</v>
      </c>
      <c r="I4586" s="48">
        <v>11339.31</v>
      </c>
      <c r="J4586" s="48">
        <v>23012.5</v>
      </c>
      <c r="K4586" s="48">
        <v>3775.11</v>
      </c>
      <c r="L4586" s="48">
        <v>6088.16</v>
      </c>
      <c r="M4586" s="48">
        <v>8692.2199999999993</v>
      </c>
      <c r="N4586" s="48">
        <v>11395.31</v>
      </c>
      <c r="O4586" s="48">
        <v>4879.13</v>
      </c>
      <c r="P4586" s="48">
        <v>23372.560000000001</v>
      </c>
      <c r="Q4586" s="48">
        <v>12953.37</v>
      </c>
      <c r="R4586" s="48">
        <v>8007.23</v>
      </c>
      <c r="S4586" s="48">
        <v>6117.16</v>
      </c>
      <c r="T4586" s="48">
        <v>27939.69</v>
      </c>
      <c r="U4586" s="48">
        <v>40248.589999999997</v>
      </c>
      <c r="V4586" s="48">
        <v>26451.9</v>
      </c>
      <c r="W4586" s="48">
        <v>33520.910000000003</v>
      </c>
      <c r="X4586" s="48">
        <v>20026.310000000001</v>
      </c>
      <c r="Y4586" s="48">
        <v>31106.85</v>
      </c>
      <c r="Z4586" s="48">
        <v>1717.77</v>
      </c>
      <c r="AA4586" s="48">
        <v>35704.81</v>
      </c>
      <c r="AB4586" s="48">
        <v>26500.85</v>
      </c>
      <c r="AC4586" s="48">
        <v>29774.14</v>
      </c>
      <c r="AD4586" s="48">
        <v>30326.21</v>
      </c>
      <c r="AE4586" s="48">
        <v>46241.86</v>
      </c>
      <c r="AF4586" s="48">
        <v>41042.800000000003</v>
      </c>
      <c r="AG4586" s="48">
        <v>61146.8</v>
      </c>
      <c r="AH4586" s="48">
        <v>50038.71</v>
      </c>
    </row>
    <row r="4587" spans="1:34">
      <c r="A4587" s="48">
        <v>2547364</v>
      </c>
      <c r="B4587" s="49" t="s">
        <v>13542</v>
      </c>
      <c r="C4587" s="49" t="s">
        <v>13543</v>
      </c>
      <c r="D4587" s="49" t="s">
        <v>13544</v>
      </c>
      <c r="E4587" s="48">
        <v>15424.35</v>
      </c>
      <c r="F4587" s="48">
        <v>13096.29</v>
      </c>
      <c r="G4587" s="48">
        <v>3631.07</v>
      </c>
      <c r="H4587" s="48">
        <v>23172.51</v>
      </c>
      <c r="I4587" s="48">
        <v>3446.07</v>
      </c>
      <c r="J4587" s="48">
        <v>17891.419999999998</v>
      </c>
      <c r="K4587" s="48">
        <v>18571.43</v>
      </c>
      <c r="L4587" s="50"/>
      <c r="M4587" s="48">
        <v>26372.6</v>
      </c>
      <c r="N4587" s="48">
        <v>9109.19</v>
      </c>
      <c r="O4587" s="48">
        <v>15381.34</v>
      </c>
      <c r="P4587" s="50"/>
      <c r="Q4587" s="48">
        <v>5044.1099999999997</v>
      </c>
      <c r="R4587" s="50"/>
      <c r="S4587" s="50"/>
      <c r="T4587" s="48">
        <v>11065.75</v>
      </c>
      <c r="U4587" s="48">
        <v>11959.5</v>
      </c>
      <c r="V4587" s="48">
        <v>807.79</v>
      </c>
      <c r="W4587" s="48">
        <v>28314.880000000001</v>
      </c>
      <c r="X4587" s="48">
        <v>1335.69</v>
      </c>
      <c r="Y4587" s="48">
        <v>44859.360000000001</v>
      </c>
      <c r="Z4587" s="48">
        <v>41463.730000000003</v>
      </c>
      <c r="AA4587" s="50"/>
      <c r="AB4587" s="48">
        <v>56334.16</v>
      </c>
      <c r="AC4587" s="48">
        <v>15375.15</v>
      </c>
      <c r="AD4587" s="48">
        <v>76930.13</v>
      </c>
      <c r="AE4587" s="50"/>
      <c r="AF4587" s="48">
        <v>465.31</v>
      </c>
      <c r="AG4587" s="50"/>
      <c r="AH4587" s="50"/>
    </row>
    <row r="4588" spans="1:34">
      <c r="A4588" s="48">
        <v>2545106</v>
      </c>
      <c r="B4588" s="49" t="s">
        <v>13545</v>
      </c>
      <c r="C4588" s="49" t="s">
        <v>13546</v>
      </c>
      <c r="D4588" s="49" t="s">
        <v>13547</v>
      </c>
      <c r="E4588" s="48">
        <v>19715.55</v>
      </c>
      <c r="F4588" s="48">
        <v>5504.15</v>
      </c>
      <c r="G4588" s="48">
        <v>14105.38</v>
      </c>
      <c r="H4588" s="48">
        <v>6122.18</v>
      </c>
      <c r="I4588" s="48">
        <v>9980.27</v>
      </c>
      <c r="J4588" s="48">
        <v>9744.26</v>
      </c>
      <c r="K4588" s="48">
        <v>1651.05</v>
      </c>
      <c r="L4588" s="48">
        <v>2196.06</v>
      </c>
      <c r="M4588" s="48">
        <v>9126.25</v>
      </c>
      <c r="N4588" s="48">
        <v>9920.27</v>
      </c>
      <c r="O4588" s="48">
        <v>6522.18</v>
      </c>
      <c r="P4588" s="48">
        <v>3633.1</v>
      </c>
      <c r="Q4588" s="50"/>
      <c r="R4588" s="48">
        <v>6393.17</v>
      </c>
      <c r="S4588" s="48">
        <v>6887.18</v>
      </c>
      <c r="T4588" s="48">
        <v>10963.28</v>
      </c>
      <c r="U4588" s="50"/>
      <c r="V4588" s="48">
        <v>9889.17</v>
      </c>
      <c r="W4588" s="50"/>
      <c r="X4588" s="48">
        <v>9166.84</v>
      </c>
      <c r="Y4588" s="48">
        <v>13909.76</v>
      </c>
      <c r="Z4588" s="50"/>
      <c r="AA4588" s="50"/>
      <c r="AB4588" s="48">
        <v>12168.64</v>
      </c>
      <c r="AC4588" s="48">
        <v>9741.2999999999993</v>
      </c>
      <c r="AD4588" s="48">
        <v>13460.88</v>
      </c>
      <c r="AE4588" s="50"/>
      <c r="AF4588" s="50"/>
      <c r="AG4588" s="48">
        <v>22261.54</v>
      </c>
      <c r="AH4588" s="48">
        <v>22017.63</v>
      </c>
    </row>
    <row r="4589" spans="1:34">
      <c r="A4589" s="48">
        <v>2546174</v>
      </c>
      <c r="B4589" s="49" t="s">
        <v>13548</v>
      </c>
      <c r="C4589" s="49" t="s">
        <v>13549</v>
      </c>
      <c r="D4589" s="49" t="s">
        <v>13550</v>
      </c>
      <c r="E4589" s="48">
        <v>3369.11</v>
      </c>
      <c r="F4589" s="48">
        <v>15990.33</v>
      </c>
      <c r="G4589" s="48">
        <v>7534.17</v>
      </c>
      <c r="H4589" s="48">
        <v>7513.18</v>
      </c>
      <c r="I4589" s="48">
        <v>1716.06</v>
      </c>
      <c r="J4589" s="48">
        <v>8137.17</v>
      </c>
      <c r="K4589" s="48">
        <v>10307.219999999999</v>
      </c>
      <c r="L4589" s="48">
        <v>3292.06</v>
      </c>
      <c r="M4589" s="48">
        <v>6425.14</v>
      </c>
      <c r="N4589" s="48">
        <v>11450.22</v>
      </c>
      <c r="O4589" s="48">
        <v>3565.07</v>
      </c>
      <c r="P4589" s="48">
        <v>4141.07</v>
      </c>
      <c r="Q4589" s="48">
        <v>6138.13</v>
      </c>
      <c r="R4589" s="48">
        <v>5820.13</v>
      </c>
      <c r="S4589" s="48">
        <v>630.02</v>
      </c>
      <c r="T4589" s="48">
        <v>418.42</v>
      </c>
      <c r="U4589" s="48">
        <v>25685.55</v>
      </c>
      <c r="V4589" s="48">
        <v>13333.12</v>
      </c>
      <c r="W4589" s="48">
        <v>9114.11</v>
      </c>
      <c r="X4589" s="48">
        <v>942.94</v>
      </c>
      <c r="Y4589" s="48">
        <v>15813.35</v>
      </c>
      <c r="Z4589" s="48">
        <v>35794.58</v>
      </c>
      <c r="AA4589" s="48">
        <v>2842.4</v>
      </c>
      <c r="AB4589" s="48">
        <v>12886.51</v>
      </c>
      <c r="AC4589" s="48">
        <v>15281.95</v>
      </c>
      <c r="AD4589" s="48">
        <v>3570.35</v>
      </c>
      <c r="AE4589" s="48">
        <v>4012.53</v>
      </c>
      <c r="AF4589" s="48">
        <v>13639.56</v>
      </c>
      <c r="AG4589" s="48">
        <v>38610.620000000003</v>
      </c>
      <c r="AH4589" s="48">
        <v>3110.07</v>
      </c>
    </row>
    <row r="4590" spans="1:34">
      <c r="A4590" s="48">
        <v>2544188</v>
      </c>
      <c r="B4590" s="49" t="s">
        <v>13551</v>
      </c>
      <c r="C4590" s="49" t="s">
        <v>13552</v>
      </c>
      <c r="D4590" s="49" t="s">
        <v>13553</v>
      </c>
      <c r="E4590" s="48">
        <v>30489.86</v>
      </c>
      <c r="F4590" s="48">
        <v>7491.27</v>
      </c>
      <c r="G4590" s="48">
        <v>41287.339999999997</v>
      </c>
      <c r="H4590" s="48">
        <v>41289.160000000003</v>
      </c>
      <c r="I4590" s="48">
        <v>31069.88</v>
      </c>
      <c r="J4590" s="50"/>
      <c r="K4590" s="48">
        <v>1962.08</v>
      </c>
      <c r="L4590" s="48">
        <v>4952.12</v>
      </c>
      <c r="M4590" s="48">
        <v>3222.12</v>
      </c>
      <c r="N4590" s="48">
        <v>3078.11</v>
      </c>
      <c r="O4590" s="50"/>
      <c r="P4590" s="48">
        <v>1281.05</v>
      </c>
      <c r="Q4590" s="48">
        <v>3655.13</v>
      </c>
      <c r="R4590" s="48">
        <v>3098.12</v>
      </c>
      <c r="S4590" s="50"/>
      <c r="T4590" s="48">
        <v>14889.56</v>
      </c>
      <c r="U4590" s="48">
        <v>2211.56</v>
      </c>
      <c r="V4590" s="48">
        <v>110202.14</v>
      </c>
      <c r="W4590" s="48">
        <v>93644.12</v>
      </c>
      <c r="X4590" s="48">
        <v>24176.53</v>
      </c>
      <c r="Y4590" s="50"/>
      <c r="Z4590" s="48">
        <v>1671.11</v>
      </c>
      <c r="AA4590" s="48">
        <v>10323.01</v>
      </c>
      <c r="AB4590" s="48">
        <v>2034.38</v>
      </c>
      <c r="AC4590" s="48">
        <v>1887.24</v>
      </c>
      <c r="AD4590" s="50"/>
      <c r="AE4590" s="48">
        <v>1690.1</v>
      </c>
      <c r="AF4590" s="48">
        <v>1634.63</v>
      </c>
      <c r="AG4590" s="48">
        <v>6254.93</v>
      </c>
      <c r="AH4590" s="50"/>
    </row>
    <row r="4591" spans="1:34">
      <c r="A4591" s="48">
        <v>2547210</v>
      </c>
      <c r="B4591" s="49" t="s">
        <v>13554</v>
      </c>
      <c r="C4591" s="49" t="s">
        <v>13555</v>
      </c>
      <c r="D4591" s="49" t="s">
        <v>13556</v>
      </c>
      <c r="E4591" s="48">
        <v>245622.88</v>
      </c>
      <c r="F4591" s="48">
        <v>193947.34</v>
      </c>
      <c r="G4591" s="48">
        <v>28318.65</v>
      </c>
      <c r="H4591" s="48">
        <v>25820.62</v>
      </c>
      <c r="I4591" s="48">
        <v>26794.58</v>
      </c>
      <c r="J4591" s="48">
        <v>118783.64</v>
      </c>
      <c r="K4591" s="48">
        <v>105714.42</v>
      </c>
      <c r="L4591" s="48">
        <v>57663.33</v>
      </c>
      <c r="M4591" s="48">
        <v>120620.76</v>
      </c>
      <c r="N4591" s="48">
        <v>137617.23000000001</v>
      </c>
      <c r="O4591" s="48">
        <v>67933.45</v>
      </c>
      <c r="P4591" s="48">
        <v>11700.28</v>
      </c>
      <c r="Q4591" s="48">
        <v>12132.27</v>
      </c>
      <c r="R4591" s="48">
        <v>4761.1000000000004</v>
      </c>
      <c r="S4591" s="48">
        <v>9957.2199999999993</v>
      </c>
      <c r="T4591" s="48">
        <v>290630.96999999997</v>
      </c>
      <c r="U4591" s="48">
        <v>310990.06</v>
      </c>
      <c r="V4591" s="48">
        <v>41203.620000000003</v>
      </c>
      <c r="W4591" s="48">
        <v>37678.269999999997</v>
      </c>
      <c r="X4591" s="48">
        <v>46719.86</v>
      </c>
      <c r="Y4591" s="48">
        <v>304640.34000000003</v>
      </c>
      <c r="Z4591" s="48">
        <v>331788.15999999997</v>
      </c>
      <c r="AA4591" s="48">
        <v>226304.77</v>
      </c>
      <c r="AB4591" s="48">
        <v>253752.52</v>
      </c>
      <c r="AC4591" s="48">
        <v>246276.42</v>
      </c>
      <c r="AD4591" s="48">
        <v>302792.38</v>
      </c>
      <c r="AE4591" s="48">
        <v>39213.019999999997</v>
      </c>
      <c r="AF4591" s="48">
        <v>33345.269999999997</v>
      </c>
      <c r="AG4591" s="48">
        <v>24757.360000000001</v>
      </c>
      <c r="AH4591" s="48">
        <v>57083.29</v>
      </c>
    </row>
    <row r="4592" spans="1:34">
      <c r="A4592" s="48">
        <v>2546594</v>
      </c>
      <c r="B4592" s="49" t="s">
        <v>13557</v>
      </c>
      <c r="C4592" s="49" t="s">
        <v>13558</v>
      </c>
      <c r="D4592" s="49" t="s">
        <v>13559</v>
      </c>
      <c r="E4592" s="48">
        <v>17010.349999999999</v>
      </c>
      <c r="F4592" s="48">
        <v>14284.3</v>
      </c>
      <c r="G4592" s="48">
        <v>29658.6</v>
      </c>
      <c r="H4592" s="48">
        <v>3972.11</v>
      </c>
      <c r="I4592" s="48">
        <v>5711.16</v>
      </c>
      <c r="J4592" s="48">
        <v>10962.23</v>
      </c>
      <c r="K4592" s="48">
        <v>7667.17</v>
      </c>
      <c r="L4592" s="48">
        <v>7800.17</v>
      </c>
      <c r="M4592" s="48">
        <v>10989.23</v>
      </c>
      <c r="N4592" s="48">
        <v>4017.09</v>
      </c>
      <c r="O4592" s="48">
        <v>3661.09</v>
      </c>
      <c r="P4592" s="48">
        <v>4340.1099999999997</v>
      </c>
      <c r="Q4592" s="48">
        <v>4848.12</v>
      </c>
      <c r="R4592" s="48">
        <v>4345.1000000000004</v>
      </c>
      <c r="S4592" s="48">
        <v>3262.08</v>
      </c>
      <c r="T4592" s="48">
        <v>5213.0200000000004</v>
      </c>
      <c r="U4592" s="48">
        <v>8314.7099999999991</v>
      </c>
      <c r="V4592" s="48">
        <v>69390.89</v>
      </c>
      <c r="W4592" s="48">
        <v>872.33</v>
      </c>
      <c r="X4592" s="48">
        <v>1388.08</v>
      </c>
      <c r="Y4592" s="48">
        <v>14037.39</v>
      </c>
      <c r="Z4592" s="48">
        <v>13380.41</v>
      </c>
      <c r="AA4592" s="48">
        <v>17534.41</v>
      </c>
      <c r="AB4592" s="48">
        <v>12366.75</v>
      </c>
      <c r="AC4592" s="48">
        <v>1899.83</v>
      </c>
      <c r="AD4592" s="48">
        <v>3580.87</v>
      </c>
      <c r="AE4592" s="48">
        <v>3472.83</v>
      </c>
      <c r="AF4592" s="48">
        <v>1696.47</v>
      </c>
      <c r="AG4592" s="48">
        <v>5879.1</v>
      </c>
      <c r="AH4592" s="48">
        <v>4931.53</v>
      </c>
    </row>
    <row r="4593" spans="1:34">
      <c r="A4593" s="48">
        <v>2544066</v>
      </c>
      <c r="B4593" s="49" t="s">
        <v>13560</v>
      </c>
      <c r="C4593" s="49" t="s">
        <v>13561</v>
      </c>
      <c r="D4593" s="49" t="s">
        <v>13562</v>
      </c>
      <c r="E4593" s="48">
        <v>6846.2</v>
      </c>
      <c r="F4593" s="48">
        <v>1916.06</v>
      </c>
      <c r="G4593" s="48">
        <v>10521.29</v>
      </c>
      <c r="H4593" s="48">
        <v>14786.44</v>
      </c>
      <c r="I4593" s="48">
        <v>15370.45</v>
      </c>
      <c r="J4593" s="48">
        <v>9530.27</v>
      </c>
      <c r="K4593" s="48">
        <v>3838.08</v>
      </c>
      <c r="L4593" s="48">
        <v>5050.13</v>
      </c>
      <c r="M4593" s="48">
        <v>5435.13</v>
      </c>
      <c r="N4593" s="48">
        <v>2801.07</v>
      </c>
      <c r="O4593" s="48">
        <v>2431.06</v>
      </c>
      <c r="P4593" s="50"/>
      <c r="Q4593" s="48">
        <v>2261.0500000000002</v>
      </c>
      <c r="R4593" s="50"/>
      <c r="S4593" s="48">
        <v>1559.03</v>
      </c>
      <c r="T4593" s="48">
        <v>577.04</v>
      </c>
      <c r="U4593" s="48">
        <v>851.45</v>
      </c>
      <c r="V4593" s="48">
        <v>6005.31</v>
      </c>
      <c r="W4593" s="48">
        <v>21971.96</v>
      </c>
      <c r="X4593" s="48">
        <v>26409.59</v>
      </c>
      <c r="Y4593" s="48">
        <v>28549.97</v>
      </c>
      <c r="Z4593" s="48">
        <v>1016.02</v>
      </c>
      <c r="AA4593" s="48">
        <v>18951.8</v>
      </c>
      <c r="AB4593" s="48">
        <v>5669.55</v>
      </c>
      <c r="AC4593" s="48">
        <v>1655.72</v>
      </c>
      <c r="AD4593" s="48">
        <v>1445.12</v>
      </c>
      <c r="AE4593" s="50"/>
      <c r="AF4593" s="48">
        <v>244.34</v>
      </c>
      <c r="AG4593" s="50"/>
      <c r="AH4593" s="48">
        <v>1939.86</v>
      </c>
    </row>
    <row r="4594" spans="1:34">
      <c r="A4594" s="48">
        <v>2545249</v>
      </c>
      <c r="B4594" s="49" t="s">
        <v>13563</v>
      </c>
      <c r="C4594" s="49" t="s">
        <v>13564</v>
      </c>
      <c r="D4594" s="49" t="s">
        <v>13565</v>
      </c>
      <c r="E4594" s="48">
        <v>1198.05</v>
      </c>
      <c r="F4594" s="48">
        <v>8422.2099999999991</v>
      </c>
      <c r="G4594" s="48">
        <v>1019.04</v>
      </c>
      <c r="H4594" s="48">
        <v>7545.19</v>
      </c>
      <c r="I4594" s="48">
        <v>726.03</v>
      </c>
      <c r="J4594" s="48">
        <v>959.04</v>
      </c>
      <c r="K4594" s="48">
        <v>8501.2000000000007</v>
      </c>
      <c r="L4594" s="48">
        <v>11746.29</v>
      </c>
      <c r="M4594" s="48">
        <v>12081.29</v>
      </c>
      <c r="N4594" s="48">
        <v>9404.2199999999993</v>
      </c>
      <c r="O4594" s="48">
        <v>601.02</v>
      </c>
      <c r="P4594" s="48">
        <v>3715.09</v>
      </c>
      <c r="Q4594" s="48">
        <v>10034.25</v>
      </c>
      <c r="R4594" s="48">
        <v>2870.05</v>
      </c>
      <c r="S4594" s="48">
        <v>8161.18</v>
      </c>
      <c r="T4594" s="48">
        <v>404.37</v>
      </c>
      <c r="U4594" s="48">
        <v>8139.35</v>
      </c>
      <c r="V4594" s="48">
        <v>652.23</v>
      </c>
      <c r="W4594" s="48">
        <v>8900.19</v>
      </c>
      <c r="X4594" s="48">
        <v>876.9</v>
      </c>
      <c r="Y4594" s="48">
        <v>924.52</v>
      </c>
      <c r="Z4594" s="48">
        <v>26517.41</v>
      </c>
      <c r="AA4594" s="48">
        <v>46020.06</v>
      </c>
      <c r="AB4594" s="48">
        <v>24247.21</v>
      </c>
      <c r="AC4594" s="48">
        <v>16633.59</v>
      </c>
      <c r="AD4594" s="48">
        <v>2147.21</v>
      </c>
      <c r="AE4594" s="48">
        <v>24058.19</v>
      </c>
      <c r="AF4594" s="48">
        <v>40731.089999999997</v>
      </c>
      <c r="AG4594" s="48">
        <v>6432.2</v>
      </c>
      <c r="AH4594" s="48">
        <v>44184.65</v>
      </c>
    </row>
    <row r="4595" spans="1:34">
      <c r="A4595" s="48">
        <v>2543365</v>
      </c>
      <c r="B4595" s="49" t="s">
        <v>13566</v>
      </c>
      <c r="C4595" s="49" t="s">
        <v>13567</v>
      </c>
      <c r="D4595" s="49" t="s">
        <v>13568</v>
      </c>
      <c r="E4595" s="48">
        <v>26619.79</v>
      </c>
      <c r="F4595" s="48">
        <v>15058.45</v>
      </c>
      <c r="G4595" s="48">
        <v>17149.52</v>
      </c>
      <c r="H4595" s="48">
        <v>16114.49</v>
      </c>
      <c r="I4595" s="48">
        <v>18405.54</v>
      </c>
      <c r="J4595" s="48">
        <v>11462.34</v>
      </c>
      <c r="K4595" s="48">
        <v>7786.24</v>
      </c>
      <c r="L4595" s="48">
        <v>9238.27</v>
      </c>
      <c r="M4595" s="48">
        <v>10170.299999999999</v>
      </c>
      <c r="N4595" s="48">
        <v>11554.36</v>
      </c>
      <c r="O4595" s="48">
        <v>2927.09</v>
      </c>
      <c r="P4595" s="48">
        <v>4335.13</v>
      </c>
      <c r="Q4595" s="48">
        <v>4631.1400000000003</v>
      </c>
      <c r="R4595" s="50"/>
      <c r="S4595" s="50"/>
      <c r="T4595" s="48">
        <v>30348.85</v>
      </c>
      <c r="U4595" s="48">
        <v>25282.68</v>
      </c>
      <c r="V4595" s="48">
        <v>27397.85</v>
      </c>
      <c r="W4595" s="48">
        <v>27527.67</v>
      </c>
      <c r="X4595" s="48">
        <v>31312.76</v>
      </c>
      <c r="Y4595" s="48">
        <v>31040.18</v>
      </c>
      <c r="Z4595" s="48">
        <v>26900.91</v>
      </c>
      <c r="AA4595" s="48">
        <v>37484.82</v>
      </c>
      <c r="AB4595" s="48">
        <v>13395.88</v>
      </c>
      <c r="AC4595" s="48">
        <v>13836.84</v>
      </c>
      <c r="AD4595" s="48">
        <v>1787.94</v>
      </c>
      <c r="AE4595" s="48">
        <v>2116.66</v>
      </c>
      <c r="AF4595" s="48">
        <v>245.58</v>
      </c>
      <c r="AG4595" s="50"/>
      <c r="AH4595" s="50"/>
    </row>
    <row r="4596" spans="1:34">
      <c r="A4596" s="48">
        <v>2544772</v>
      </c>
      <c r="B4596" s="49" t="s">
        <v>13569</v>
      </c>
      <c r="C4596" s="49" t="s">
        <v>13570</v>
      </c>
      <c r="D4596" s="49" t="s">
        <v>13571</v>
      </c>
      <c r="E4596" s="48">
        <v>7705.17</v>
      </c>
      <c r="F4596" s="48">
        <v>5198.1000000000004</v>
      </c>
      <c r="G4596" s="48">
        <v>7027.17</v>
      </c>
      <c r="H4596" s="48">
        <v>5224.1099999999997</v>
      </c>
      <c r="I4596" s="48">
        <v>6613.14</v>
      </c>
      <c r="J4596" s="48">
        <v>9877.23</v>
      </c>
      <c r="K4596" s="48">
        <v>3299.07</v>
      </c>
      <c r="L4596" s="48">
        <v>5598.13</v>
      </c>
      <c r="M4596" s="48">
        <v>6512.13</v>
      </c>
      <c r="N4596" s="48">
        <v>4893.1000000000004</v>
      </c>
      <c r="O4596" s="48">
        <v>3324.07</v>
      </c>
      <c r="P4596" s="48">
        <v>4815.1099999999997</v>
      </c>
      <c r="Q4596" s="48">
        <v>18314.400000000001</v>
      </c>
      <c r="R4596" s="48">
        <v>1571.04</v>
      </c>
      <c r="S4596" s="48">
        <v>5382.11</v>
      </c>
      <c r="T4596" s="48">
        <v>2203.79</v>
      </c>
      <c r="U4596" s="48">
        <v>2713.52</v>
      </c>
      <c r="V4596" s="48">
        <v>11074.67</v>
      </c>
      <c r="W4596" s="48">
        <v>2627.53</v>
      </c>
      <c r="X4596" s="48">
        <v>8996.7999999999993</v>
      </c>
      <c r="Y4596" s="48">
        <v>28951.82</v>
      </c>
      <c r="Z4596" s="48">
        <v>3971</v>
      </c>
      <c r="AA4596" s="48">
        <v>31619.41</v>
      </c>
      <c r="AB4596" s="48">
        <v>5479.54</v>
      </c>
      <c r="AC4596" s="48">
        <v>5834.38</v>
      </c>
      <c r="AD4596" s="48">
        <v>2410.3000000000002</v>
      </c>
      <c r="AE4596" s="48">
        <v>12002.98</v>
      </c>
      <c r="AF4596" s="48">
        <v>55489.760000000002</v>
      </c>
      <c r="AG4596" s="48">
        <v>5742.93</v>
      </c>
      <c r="AH4596" s="48">
        <v>35168.29</v>
      </c>
    </row>
    <row r="4597" spans="1:34">
      <c r="A4597" s="48">
        <v>2547284</v>
      </c>
      <c r="B4597" s="49" t="s">
        <v>13572</v>
      </c>
      <c r="C4597" s="49" t="s">
        <v>13573</v>
      </c>
      <c r="D4597" s="49" t="s">
        <v>13574</v>
      </c>
      <c r="E4597" s="48">
        <v>33834.839999999997</v>
      </c>
      <c r="F4597" s="48">
        <v>19769.46</v>
      </c>
      <c r="G4597" s="50"/>
      <c r="H4597" s="48">
        <v>12462.27</v>
      </c>
      <c r="I4597" s="48">
        <v>17928.439999999999</v>
      </c>
      <c r="J4597" s="48">
        <v>20061.48</v>
      </c>
      <c r="K4597" s="48">
        <v>14996.36</v>
      </c>
      <c r="L4597" s="48">
        <v>5160.1400000000003</v>
      </c>
      <c r="M4597" s="48">
        <v>8126.17</v>
      </c>
      <c r="N4597" s="50"/>
      <c r="O4597" s="48">
        <v>4545.1099999999997</v>
      </c>
      <c r="P4597" s="48">
        <v>12911.27</v>
      </c>
      <c r="Q4597" s="48">
        <v>28097.64</v>
      </c>
      <c r="R4597" s="48">
        <v>9708.23</v>
      </c>
      <c r="S4597" s="50"/>
      <c r="T4597" s="48">
        <v>18120.330000000002</v>
      </c>
      <c r="U4597" s="48">
        <v>15461</v>
      </c>
      <c r="V4597" s="50"/>
      <c r="W4597" s="48">
        <v>2113.08</v>
      </c>
      <c r="X4597" s="48">
        <v>17091.12</v>
      </c>
      <c r="Y4597" s="48">
        <v>31888.83</v>
      </c>
      <c r="Z4597" s="48">
        <v>29626.78</v>
      </c>
      <c r="AA4597" s="48">
        <v>6580.65</v>
      </c>
      <c r="AB4597" s="48">
        <v>4618.1499999999996</v>
      </c>
      <c r="AC4597" s="50"/>
      <c r="AD4597" s="48">
        <v>5692.79</v>
      </c>
      <c r="AE4597" s="48">
        <v>10553.95</v>
      </c>
      <c r="AF4597" s="48">
        <v>73518.11</v>
      </c>
      <c r="AG4597" s="48">
        <v>15565.23</v>
      </c>
      <c r="AH4597" s="50"/>
    </row>
    <row r="4598" spans="1:34">
      <c r="A4598" s="48">
        <v>2547526</v>
      </c>
      <c r="B4598" s="49" t="s">
        <v>13575</v>
      </c>
      <c r="C4598" s="49" t="s">
        <v>13576</v>
      </c>
      <c r="D4598" s="49" t="s">
        <v>13577</v>
      </c>
      <c r="E4598" s="48">
        <v>23240.799999999999</v>
      </c>
      <c r="F4598" s="48">
        <v>7171.24</v>
      </c>
      <c r="G4598" s="48">
        <v>6661.23</v>
      </c>
      <c r="H4598" s="48">
        <v>6028.2</v>
      </c>
      <c r="I4598" s="48">
        <v>5890.19</v>
      </c>
      <c r="J4598" s="48">
        <v>19437.490000000002</v>
      </c>
      <c r="K4598" s="48">
        <v>5269.17</v>
      </c>
      <c r="L4598" s="48">
        <v>14840.32</v>
      </c>
      <c r="M4598" s="48">
        <v>15156.36</v>
      </c>
      <c r="N4598" s="48">
        <v>16644.400000000001</v>
      </c>
      <c r="O4598" s="48">
        <v>7855.17</v>
      </c>
      <c r="P4598" s="48">
        <v>3567.11</v>
      </c>
      <c r="Q4598" s="48">
        <v>4293.1499999999996</v>
      </c>
      <c r="R4598" s="50"/>
      <c r="S4598" s="48">
        <v>3351.11</v>
      </c>
      <c r="T4598" s="48">
        <v>18928.349999999999</v>
      </c>
      <c r="U4598" s="48">
        <v>2037.25</v>
      </c>
      <c r="V4598" s="48">
        <v>8024.1</v>
      </c>
      <c r="W4598" s="48">
        <v>1706.11</v>
      </c>
      <c r="X4598" s="48">
        <v>2099.64</v>
      </c>
      <c r="Y4598" s="48">
        <v>54662.64</v>
      </c>
      <c r="Z4598" s="48">
        <v>2905.64</v>
      </c>
      <c r="AA4598" s="48">
        <v>45613.85</v>
      </c>
      <c r="AB4598" s="48">
        <v>29191.919999999998</v>
      </c>
      <c r="AC4598" s="48">
        <v>26654.99</v>
      </c>
      <c r="AD4598" s="48">
        <v>30119.15</v>
      </c>
      <c r="AE4598" s="48">
        <v>5407.94</v>
      </c>
      <c r="AF4598" s="48">
        <v>2778.87</v>
      </c>
      <c r="AG4598" s="50"/>
      <c r="AH4598" s="48">
        <v>8433.3700000000008</v>
      </c>
    </row>
    <row r="4599" spans="1:34">
      <c r="A4599" s="48">
        <v>2542252</v>
      </c>
      <c r="B4599" s="49" t="s">
        <v>13578</v>
      </c>
      <c r="C4599" s="49" t="s">
        <v>13579</v>
      </c>
      <c r="D4599" s="49" t="s">
        <v>13580</v>
      </c>
      <c r="E4599" s="48">
        <v>20011.740000000002</v>
      </c>
      <c r="F4599" s="48">
        <v>14664.54</v>
      </c>
      <c r="G4599" s="48">
        <v>7813.28</v>
      </c>
      <c r="H4599" s="48">
        <v>8133.31</v>
      </c>
      <c r="I4599" s="48">
        <v>6219.23</v>
      </c>
      <c r="J4599" s="48">
        <v>8458.32</v>
      </c>
      <c r="K4599" s="48">
        <v>7118.27</v>
      </c>
      <c r="L4599" s="48">
        <v>7405.27</v>
      </c>
      <c r="M4599" s="48">
        <v>7491.29</v>
      </c>
      <c r="N4599" s="48">
        <v>10804.42</v>
      </c>
      <c r="O4599" s="48">
        <v>4538.16</v>
      </c>
      <c r="P4599" s="48">
        <v>27568.959999999999</v>
      </c>
      <c r="Q4599" s="48">
        <v>21760.76</v>
      </c>
      <c r="R4599" s="48">
        <v>18313.599999999999</v>
      </c>
      <c r="S4599" s="48">
        <v>27592.98</v>
      </c>
      <c r="T4599" s="48">
        <v>16079.76</v>
      </c>
      <c r="U4599" s="48">
        <v>20164.240000000002</v>
      </c>
      <c r="V4599" s="48">
        <v>9364.2000000000007</v>
      </c>
      <c r="W4599" s="48">
        <v>9629.2900000000009</v>
      </c>
      <c r="X4599" s="48">
        <v>8028.02</v>
      </c>
      <c r="Y4599" s="48">
        <v>20394.599999999999</v>
      </c>
      <c r="Z4599" s="48">
        <v>21173.599999999999</v>
      </c>
      <c r="AA4599" s="48">
        <v>28840.12</v>
      </c>
      <c r="AB4599" s="48">
        <v>15680.07</v>
      </c>
      <c r="AC4599" s="48">
        <v>18035.169999999998</v>
      </c>
      <c r="AD4599" s="48">
        <v>20868.86</v>
      </c>
      <c r="AE4599" s="48">
        <v>91697.96</v>
      </c>
      <c r="AF4599" s="48">
        <v>46570.73</v>
      </c>
      <c r="AG4599" s="48">
        <v>97468.27</v>
      </c>
      <c r="AH4599" s="48">
        <v>163762.06</v>
      </c>
    </row>
    <row r="4600" spans="1:34">
      <c r="A4600" s="48">
        <v>2547621</v>
      </c>
      <c r="B4600" s="49" t="s">
        <v>13581</v>
      </c>
      <c r="C4600" s="49" t="s">
        <v>13582</v>
      </c>
      <c r="D4600" s="49" t="s">
        <v>13583</v>
      </c>
      <c r="E4600" s="48">
        <v>12414.34</v>
      </c>
      <c r="F4600" s="48">
        <v>8313.25</v>
      </c>
      <c r="G4600" s="48">
        <v>25003.66</v>
      </c>
      <c r="H4600" s="48">
        <v>22137.55</v>
      </c>
      <c r="I4600" s="48">
        <v>28046.75</v>
      </c>
      <c r="J4600" s="48">
        <v>6906.21</v>
      </c>
      <c r="K4600" s="48">
        <v>10430.26</v>
      </c>
      <c r="L4600" s="48">
        <v>2252.0500000000002</v>
      </c>
      <c r="M4600" s="48">
        <v>5304.15</v>
      </c>
      <c r="N4600" s="48">
        <v>5376.12</v>
      </c>
      <c r="O4600" s="50"/>
      <c r="P4600" s="50"/>
      <c r="Q4600" s="48">
        <v>5027.12</v>
      </c>
      <c r="R4600" s="48">
        <v>2010.04</v>
      </c>
      <c r="S4600" s="50"/>
      <c r="T4600" s="48">
        <v>12241.09</v>
      </c>
      <c r="U4600" s="48">
        <v>12157.04</v>
      </c>
      <c r="V4600" s="48">
        <v>36910.58</v>
      </c>
      <c r="W4600" s="48">
        <v>30057.8</v>
      </c>
      <c r="X4600" s="48">
        <v>55351.32</v>
      </c>
      <c r="Y4600" s="48">
        <v>15987.8</v>
      </c>
      <c r="Z4600" s="48">
        <v>15356.58</v>
      </c>
      <c r="AA4600" s="48">
        <v>3165.41</v>
      </c>
      <c r="AB4600" s="48">
        <v>11443.36</v>
      </c>
      <c r="AC4600" s="48">
        <v>3306.03</v>
      </c>
      <c r="AD4600" s="50"/>
      <c r="AE4600" s="50"/>
      <c r="AF4600" s="48">
        <v>1687.06</v>
      </c>
      <c r="AG4600" s="48">
        <v>4406.07</v>
      </c>
      <c r="AH4600" s="50"/>
    </row>
    <row r="4601" spans="1:34">
      <c r="A4601" s="48">
        <v>2545636</v>
      </c>
      <c r="B4601" s="49" t="s">
        <v>13584</v>
      </c>
      <c r="C4601" s="49" t="s">
        <v>13585</v>
      </c>
      <c r="D4601" s="49" t="s">
        <v>13586</v>
      </c>
      <c r="E4601" s="48">
        <v>27499.68</v>
      </c>
      <c r="F4601" s="48">
        <v>16523.419999999998</v>
      </c>
      <c r="G4601" s="48">
        <v>11198.3</v>
      </c>
      <c r="H4601" s="48">
        <v>9105.23</v>
      </c>
      <c r="I4601" s="48">
        <v>11615.3</v>
      </c>
      <c r="J4601" s="48">
        <v>11379.29</v>
      </c>
      <c r="K4601" s="48">
        <v>9858.27</v>
      </c>
      <c r="L4601" s="48">
        <v>1609.04</v>
      </c>
      <c r="M4601" s="48">
        <v>11932.31</v>
      </c>
      <c r="N4601" s="48">
        <v>13933.35</v>
      </c>
      <c r="O4601" s="48">
        <v>8065.2</v>
      </c>
      <c r="P4601" s="50"/>
      <c r="Q4601" s="50"/>
      <c r="R4601" s="50"/>
      <c r="S4601" s="50"/>
      <c r="T4601" s="48">
        <v>50291.06</v>
      </c>
      <c r="U4601" s="48">
        <v>31057.98</v>
      </c>
      <c r="V4601" s="48">
        <v>14442.85</v>
      </c>
      <c r="W4601" s="48">
        <v>12578.2</v>
      </c>
      <c r="X4601" s="48">
        <v>14331.37</v>
      </c>
      <c r="Y4601" s="48">
        <v>19675.41</v>
      </c>
      <c r="Z4601" s="48">
        <v>20240.11</v>
      </c>
      <c r="AA4601" s="48">
        <v>4771.3</v>
      </c>
      <c r="AB4601" s="48">
        <v>23282.12</v>
      </c>
      <c r="AC4601" s="48">
        <v>25247.69</v>
      </c>
      <c r="AD4601" s="48">
        <v>11361.62</v>
      </c>
      <c r="AE4601" s="50"/>
      <c r="AF4601" s="50"/>
      <c r="AG4601" s="50"/>
      <c r="AH4601" s="50"/>
    </row>
    <row r="4602" spans="1:34">
      <c r="A4602" s="48">
        <v>2547183</v>
      </c>
      <c r="B4602" s="49" t="s">
        <v>13587</v>
      </c>
      <c r="C4602" s="49" t="s">
        <v>13588</v>
      </c>
      <c r="D4602" s="49" t="s">
        <v>13589</v>
      </c>
      <c r="E4602" s="48">
        <v>35099.9</v>
      </c>
      <c r="F4602" s="48">
        <v>23311.51</v>
      </c>
      <c r="G4602" s="48">
        <v>9215.18</v>
      </c>
      <c r="H4602" s="48">
        <v>13819.32</v>
      </c>
      <c r="I4602" s="48">
        <v>7305.14</v>
      </c>
      <c r="J4602" s="48">
        <v>24963.51</v>
      </c>
      <c r="K4602" s="48">
        <v>14254.29</v>
      </c>
      <c r="L4602" s="48">
        <v>8801.16</v>
      </c>
      <c r="M4602" s="48">
        <v>13462.29</v>
      </c>
      <c r="N4602" s="48">
        <v>19918.41</v>
      </c>
      <c r="O4602" s="48">
        <v>6860.14</v>
      </c>
      <c r="P4602" s="48">
        <v>16430.36</v>
      </c>
      <c r="Q4602" s="48">
        <v>16724.39</v>
      </c>
      <c r="R4602" s="48">
        <v>8212.18</v>
      </c>
      <c r="S4602" s="48">
        <v>6480.11</v>
      </c>
      <c r="T4602" s="48">
        <v>62114.96</v>
      </c>
      <c r="U4602" s="48">
        <v>19718.439999999999</v>
      </c>
      <c r="V4602" s="48">
        <v>2056.31</v>
      </c>
      <c r="W4602" s="48">
        <v>16253.46</v>
      </c>
      <c r="X4602" s="48">
        <v>2642.8</v>
      </c>
      <c r="Y4602" s="48">
        <v>94095.56</v>
      </c>
      <c r="Z4602" s="48">
        <v>4856.75</v>
      </c>
      <c r="AA4602" s="48">
        <v>5171.28</v>
      </c>
      <c r="AB4602" s="48">
        <v>28678.59</v>
      </c>
      <c r="AC4602" s="48">
        <v>38822.480000000003</v>
      </c>
      <c r="AD4602" s="48">
        <v>5478.9</v>
      </c>
      <c r="AE4602" s="48">
        <v>79448.149999999994</v>
      </c>
      <c r="AF4602" s="48">
        <v>52841.53</v>
      </c>
      <c r="AG4602" s="48">
        <v>59168.85</v>
      </c>
      <c r="AH4602" s="48">
        <v>15247.35</v>
      </c>
    </row>
    <row r="4603" spans="1:34">
      <c r="A4603" s="48">
        <v>2547857</v>
      </c>
      <c r="B4603" s="49" t="s">
        <v>13590</v>
      </c>
      <c r="C4603" s="49" t="s">
        <v>13591</v>
      </c>
      <c r="D4603" s="49" t="s">
        <v>13592</v>
      </c>
      <c r="E4603" s="48">
        <v>66783.69</v>
      </c>
      <c r="F4603" s="48">
        <v>71434.66</v>
      </c>
      <c r="G4603" s="48">
        <v>48507.14</v>
      </c>
      <c r="H4603" s="48">
        <v>51551.21</v>
      </c>
      <c r="I4603" s="48">
        <v>47902.13</v>
      </c>
      <c r="J4603" s="48">
        <v>45618.12</v>
      </c>
      <c r="K4603" s="48">
        <v>32824.769999999997</v>
      </c>
      <c r="L4603" s="48">
        <v>17628.419999999998</v>
      </c>
      <c r="M4603" s="48">
        <v>29777.71</v>
      </c>
      <c r="N4603" s="48">
        <v>40445.980000000003</v>
      </c>
      <c r="O4603" s="48">
        <v>19260.419999999998</v>
      </c>
      <c r="P4603" s="48">
        <v>28904.67</v>
      </c>
      <c r="Q4603" s="48">
        <v>67504.66</v>
      </c>
      <c r="R4603" s="48">
        <v>23193.54</v>
      </c>
      <c r="S4603" s="48">
        <v>29281.67</v>
      </c>
      <c r="T4603" s="48">
        <v>65973.62</v>
      </c>
      <c r="U4603" s="48">
        <v>104406.38</v>
      </c>
      <c r="V4603" s="48">
        <v>65407.85</v>
      </c>
      <c r="W4603" s="48">
        <v>73394.75</v>
      </c>
      <c r="X4603" s="48">
        <v>69016.33</v>
      </c>
      <c r="Y4603" s="48">
        <v>106517.03</v>
      </c>
      <c r="Z4603" s="48">
        <v>99706.08</v>
      </c>
      <c r="AA4603" s="48">
        <v>70596.479999999996</v>
      </c>
      <c r="AB4603" s="48">
        <v>59870.06</v>
      </c>
      <c r="AC4603" s="48">
        <v>81073.06</v>
      </c>
      <c r="AD4603" s="48">
        <v>88367.43</v>
      </c>
      <c r="AE4603" s="48">
        <v>94213.74</v>
      </c>
      <c r="AF4603" s="48">
        <v>144474.17000000001</v>
      </c>
      <c r="AG4603" s="48">
        <v>118863.06</v>
      </c>
      <c r="AH4603" s="48">
        <v>165691.98000000001</v>
      </c>
    </row>
    <row r="4604" spans="1:34">
      <c r="A4604" s="48">
        <v>2547389</v>
      </c>
      <c r="B4604" s="49" t="s">
        <v>13593</v>
      </c>
      <c r="C4604" s="49" t="s">
        <v>13594</v>
      </c>
      <c r="D4604" s="49" t="s">
        <v>13595</v>
      </c>
      <c r="E4604" s="48">
        <v>33086.69</v>
      </c>
      <c r="F4604" s="48">
        <v>10374.209999999999</v>
      </c>
      <c r="G4604" s="48">
        <v>42169.86</v>
      </c>
      <c r="H4604" s="48">
        <v>26443.53</v>
      </c>
      <c r="I4604" s="48">
        <v>47483.95</v>
      </c>
      <c r="J4604" s="48">
        <v>10303.19</v>
      </c>
      <c r="K4604" s="48">
        <v>8146.18</v>
      </c>
      <c r="L4604" s="48">
        <v>11077.21</v>
      </c>
      <c r="M4604" s="48">
        <v>46637.84</v>
      </c>
      <c r="N4604" s="48">
        <v>12004.23</v>
      </c>
      <c r="O4604" s="48">
        <v>26037.48</v>
      </c>
      <c r="P4604" s="48">
        <v>21630.41</v>
      </c>
      <c r="Q4604" s="48">
        <v>36405.72</v>
      </c>
      <c r="R4604" s="48">
        <v>18948.36</v>
      </c>
      <c r="S4604" s="48">
        <v>13571.26</v>
      </c>
      <c r="T4604" s="48">
        <v>16843.05</v>
      </c>
      <c r="U4604" s="48">
        <v>1449.89</v>
      </c>
      <c r="V4604" s="48">
        <v>2078.7800000000002</v>
      </c>
      <c r="W4604" s="48">
        <v>1619.13</v>
      </c>
      <c r="X4604" s="48">
        <v>55460.38</v>
      </c>
      <c r="Y4604" s="48">
        <v>2069.84</v>
      </c>
      <c r="Z4604" s="48">
        <v>2287.7600000000002</v>
      </c>
      <c r="AA4604" s="48">
        <v>50743.45</v>
      </c>
      <c r="AB4604" s="48">
        <v>164219.23000000001</v>
      </c>
      <c r="AC4604" s="48">
        <v>2748.62</v>
      </c>
      <c r="AD4604" s="48">
        <v>134174.5</v>
      </c>
      <c r="AE4604" s="48">
        <v>93645.5</v>
      </c>
      <c r="AF4604" s="48">
        <v>97613.3</v>
      </c>
      <c r="AG4604" s="48">
        <v>114054.77</v>
      </c>
      <c r="AH4604" s="48">
        <v>102341.34</v>
      </c>
    </row>
    <row r="4605" spans="1:34">
      <c r="A4605" s="48">
        <v>2544584</v>
      </c>
      <c r="B4605" s="49" t="s">
        <v>13596</v>
      </c>
      <c r="C4605" s="49" t="s">
        <v>13597</v>
      </c>
      <c r="D4605" s="49" t="s">
        <v>13598</v>
      </c>
      <c r="E4605" s="48">
        <v>29672.9</v>
      </c>
      <c r="F4605" s="48">
        <v>29152.79</v>
      </c>
      <c r="G4605" s="48">
        <v>17207.47</v>
      </c>
      <c r="H4605" s="48">
        <v>12408.36</v>
      </c>
      <c r="I4605" s="48">
        <v>9164.27</v>
      </c>
      <c r="J4605" s="48">
        <v>34063.879999999997</v>
      </c>
      <c r="K4605" s="48">
        <v>24301.63</v>
      </c>
      <c r="L4605" s="48">
        <v>15384.39</v>
      </c>
      <c r="M4605" s="48">
        <v>29333.78</v>
      </c>
      <c r="N4605" s="48">
        <v>28540.78</v>
      </c>
      <c r="O4605" s="48">
        <v>16419.43</v>
      </c>
      <c r="P4605" s="48">
        <v>12560.36</v>
      </c>
      <c r="Q4605" s="48">
        <v>8152.24</v>
      </c>
      <c r="R4605" s="48">
        <v>4616.13</v>
      </c>
      <c r="S4605" s="48">
        <v>5601.17</v>
      </c>
      <c r="T4605" s="48">
        <v>18649.259999999998</v>
      </c>
      <c r="U4605" s="48">
        <v>51003.12</v>
      </c>
      <c r="V4605" s="48">
        <v>11650.79</v>
      </c>
      <c r="W4605" s="48">
        <v>12773.62</v>
      </c>
      <c r="X4605" s="48">
        <v>1969.89</v>
      </c>
      <c r="Y4605" s="48">
        <v>99427.14</v>
      </c>
      <c r="Z4605" s="48">
        <v>101094.84</v>
      </c>
      <c r="AA4605" s="48">
        <v>78370.69</v>
      </c>
      <c r="AB4605" s="48">
        <v>79657.39</v>
      </c>
      <c r="AC4605" s="48">
        <v>67372.820000000007</v>
      </c>
      <c r="AD4605" s="48">
        <v>59134.58</v>
      </c>
      <c r="AE4605" s="48">
        <v>4173.5200000000004</v>
      </c>
      <c r="AF4605" s="48">
        <v>797.1</v>
      </c>
      <c r="AG4605" s="48">
        <v>4381.09</v>
      </c>
      <c r="AH4605" s="48">
        <v>4711.63</v>
      </c>
    </row>
    <row r="4606" spans="1:34">
      <c r="A4606" s="48">
        <v>2547042</v>
      </c>
      <c r="B4606" s="49" t="s">
        <v>13599</v>
      </c>
      <c r="C4606" s="49" t="s">
        <v>13600</v>
      </c>
      <c r="D4606" s="49" t="s">
        <v>13601</v>
      </c>
      <c r="E4606" s="48">
        <v>29173.83</v>
      </c>
      <c r="F4606" s="48">
        <v>22314.59</v>
      </c>
      <c r="G4606" s="48">
        <v>14980.38</v>
      </c>
      <c r="H4606" s="48">
        <v>14615.38</v>
      </c>
      <c r="I4606" s="48">
        <v>13360.34</v>
      </c>
      <c r="J4606" s="48">
        <v>21180.61</v>
      </c>
      <c r="K4606" s="48">
        <v>13405.4</v>
      </c>
      <c r="L4606" s="48">
        <v>9247.23</v>
      </c>
      <c r="M4606" s="48">
        <v>17695.490000000002</v>
      </c>
      <c r="N4606" s="48">
        <v>17319.509999999998</v>
      </c>
      <c r="O4606" s="48">
        <v>4141.1499999999996</v>
      </c>
      <c r="P4606" s="48">
        <v>7891.19</v>
      </c>
      <c r="Q4606" s="48">
        <v>20036.53</v>
      </c>
      <c r="R4606" s="48">
        <v>6722.17</v>
      </c>
      <c r="S4606" s="48">
        <v>4493.1000000000004</v>
      </c>
      <c r="T4606" s="48">
        <v>38106.639999999999</v>
      </c>
      <c r="U4606" s="48">
        <v>42565.32</v>
      </c>
      <c r="V4606" s="48">
        <v>24002.39</v>
      </c>
      <c r="W4606" s="48">
        <v>26052.84</v>
      </c>
      <c r="X4606" s="48">
        <v>24021.51</v>
      </c>
      <c r="Y4606" s="48">
        <v>65077.22</v>
      </c>
      <c r="Z4606" s="48">
        <v>61551</v>
      </c>
      <c r="AA4606" s="48">
        <v>47699.8</v>
      </c>
      <c r="AB4606" s="48">
        <v>46215.21</v>
      </c>
      <c r="AC4606" s="48">
        <v>45805.99</v>
      </c>
      <c r="AD4606" s="48">
        <v>1022.48</v>
      </c>
      <c r="AE4606" s="48">
        <v>22600.2</v>
      </c>
      <c r="AF4606" s="48">
        <v>30161.62</v>
      </c>
      <c r="AG4606" s="48">
        <v>33334.559999999998</v>
      </c>
      <c r="AH4606" s="48">
        <v>21249.63</v>
      </c>
    </row>
    <row r="4607" spans="1:34">
      <c r="A4607" s="48">
        <v>2547944</v>
      </c>
      <c r="B4607" s="49" t="s">
        <v>13602</v>
      </c>
      <c r="C4607" s="49" t="s">
        <v>13603</v>
      </c>
      <c r="D4607" s="49" t="s">
        <v>13604</v>
      </c>
      <c r="E4607" s="48">
        <v>27678.78</v>
      </c>
      <c r="F4607" s="48">
        <v>9905.27</v>
      </c>
      <c r="G4607" s="48">
        <v>19618.5</v>
      </c>
      <c r="H4607" s="48">
        <v>16017.4</v>
      </c>
      <c r="I4607" s="48">
        <v>18312.48</v>
      </c>
      <c r="J4607" s="48">
        <v>7837.19</v>
      </c>
      <c r="K4607" s="48">
        <v>1237.04</v>
      </c>
      <c r="L4607" s="48">
        <v>1816.05</v>
      </c>
      <c r="M4607" s="48">
        <v>5733.15</v>
      </c>
      <c r="N4607" s="48">
        <v>7891.21</v>
      </c>
      <c r="O4607" s="48">
        <v>1588.05</v>
      </c>
      <c r="P4607" s="48">
        <v>4536.12</v>
      </c>
      <c r="Q4607" s="48">
        <v>10764.3</v>
      </c>
      <c r="R4607" s="48">
        <v>5757.13</v>
      </c>
      <c r="S4607" s="48">
        <v>4025.12</v>
      </c>
      <c r="T4607" s="48">
        <v>34241.32</v>
      </c>
      <c r="U4607" s="48">
        <v>18237.830000000002</v>
      </c>
      <c r="V4607" s="48">
        <v>33071.919999999998</v>
      </c>
      <c r="W4607" s="48">
        <v>28832.62</v>
      </c>
      <c r="X4607" s="48">
        <v>31947.73</v>
      </c>
      <c r="Y4607" s="48">
        <v>22697.52</v>
      </c>
      <c r="Z4607" s="48">
        <v>920.59</v>
      </c>
      <c r="AA4607" s="48">
        <v>1419.29</v>
      </c>
      <c r="AB4607" s="48">
        <v>10449.23</v>
      </c>
      <c r="AC4607" s="48">
        <v>12369.69</v>
      </c>
      <c r="AD4607" s="48">
        <v>1496.73</v>
      </c>
      <c r="AE4607" s="48">
        <v>14500.43</v>
      </c>
      <c r="AF4607" s="48">
        <v>20174.77</v>
      </c>
      <c r="AG4607" s="48">
        <v>29860.86</v>
      </c>
      <c r="AH4607" s="48">
        <v>6176.3</v>
      </c>
    </row>
    <row r="4608" spans="1:34">
      <c r="A4608" s="48">
        <v>2547034</v>
      </c>
      <c r="B4608" s="49" t="s">
        <v>13605</v>
      </c>
      <c r="C4608" s="49" t="s">
        <v>13606</v>
      </c>
      <c r="D4608" s="49" t="s">
        <v>13607</v>
      </c>
      <c r="E4608" s="48">
        <v>4189.1099999999997</v>
      </c>
      <c r="F4608" s="50"/>
      <c r="G4608" s="50"/>
      <c r="H4608" s="50"/>
      <c r="I4608" s="50"/>
      <c r="J4608" s="48">
        <v>52016.34</v>
      </c>
      <c r="K4608" s="48">
        <v>32997.83</v>
      </c>
      <c r="L4608" s="50"/>
      <c r="M4608" s="50"/>
      <c r="N4608" s="50"/>
      <c r="O4608" s="50"/>
      <c r="P4608" s="48">
        <v>25726.65</v>
      </c>
      <c r="Q4608" s="50"/>
      <c r="R4608" s="50"/>
      <c r="S4608" s="50"/>
      <c r="T4608" s="48">
        <v>622.6</v>
      </c>
      <c r="U4608" s="50"/>
      <c r="V4608" s="50"/>
      <c r="W4608" s="50"/>
      <c r="X4608" s="50"/>
      <c r="Y4608" s="48">
        <v>134741.91</v>
      </c>
      <c r="Z4608" s="48">
        <v>118271.2</v>
      </c>
      <c r="AA4608" s="50"/>
      <c r="AB4608" s="50"/>
      <c r="AC4608" s="50"/>
      <c r="AD4608" s="50"/>
      <c r="AE4608" s="48">
        <v>74251.67</v>
      </c>
      <c r="AF4608" s="50"/>
      <c r="AG4608" s="50"/>
      <c r="AH4608" s="50"/>
    </row>
    <row r="4609" spans="1:34">
      <c r="A4609" s="48">
        <v>2547308</v>
      </c>
      <c r="B4609" s="49" t="s">
        <v>13608</v>
      </c>
      <c r="C4609" s="49" t="s">
        <v>13609</v>
      </c>
      <c r="D4609" s="49" t="s">
        <v>13610</v>
      </c>
      <c r="E4609" s="48">
        <v>24380.65</v>
      </c>
      <c r="F4609" s="48">
        <v>23425.63</v>
      </c>
      <c r="G4609" s="48">
        <v>13119.36</v>
      </c>
      <c r="H4609" s="48">
        <v>15905.39</v>
      </c>
      <c r="I4609" s="48">
        <v>13188.35</v>
      </c>
      <c r="J4609" s="48">
        <v>9166.24</v>
      </c>
      <c r="K4609" s="48">
        <v>12643.31</v>
      </c>
      <c r="L4609" s="48">
        <v>7485.22</v>
      </c>
      <c r="M4609" s="48">
        <v>20257.52</v>
      </c>
      <c r="N4609" s="48">
        <v>10287.290000000001</v>
      </c>
      <c r="O4609" s="48">
        <v>5878.13</v>
      </c>
      <c r="P4609" s="48">
        <v>1248.04</v>
      </c>
      <c r="Q4609" s="48">
        <v>1966.05</v>
      </c>
      <c r="R4609" s="50"/>
      <c r="S4609" s="50"/>
      <c r="T4609" s="48">
        <v>35229.96</v>
      </c>
      <c r="U4609" s="48">
        <v>36793.99</v>
      </c>
      <c r="V4609" s="48">
        <v>14591.52</v>
      </c>
      <c r="W4609" s="48">
        <v>24519.74</v>
      </c>
      <c r="X4609" s="48">
        <v>25194.9</v>
      </c>
      <c r="Y4609" s="48">
        <v>19174.849999999999</v>
      </c>
      <c r="Z4609" s="48">
        <v>43621.95</v>
      </c>
      <c r="AA4609" s="48">
        <v>26493.68</v>
      </c>
      <c r="AB4609" s="48">
        <v>51262.64</v>
      </c>
      <c r="AC4609" s="48">
        <v>15969.78</v>
      </c>
      <c r="AD4609" s="48">
        <v>13073.67</v>
      </c>
      <c r="AE4609" s="48">
        <v>1905.87</v>
      </c>
      <c r="AF4609" s="48">
        <v>678.41</v>
      </c>
      <c r="AG4609" s="50"/>
      <c r="AH4609" s="50"/>
    </row>
    <row r="4610" spans="1:34">
      <c r="A4610" s="48">
        <v>2547827</v>
      </c>
      <c r="B4610" s="49" t="s">
        <v>13611</v>
      </c>
      <c r="C4610" s="49" t="s">
        <v>13612</v>
      </c>
      <c r="D4610" s="49" t="s">
        <v>13613</v>
      </c>
      <c r="E4610" s="48">
        <v>54821.4</v>
      </c>
      <c r="F4610" s="48">
        <v>35500.870000000003</v>
      </c>
      <c r="G4610" s="48">
        <v>58024.35</v>
      </c>
      <c r="H4610" s="48">
        <v>54421.4</v>
      </c>
      <c r="I4610" s="48">
        <v>55768.38</v>
      </c>
      <c r="J4610" s="48">
        <v>26393.64</v>
      </c>
      <c r="K4610" s="48">
        <v>19144.45</v>
      </c>
      <c r="L4610" s="48">
        <v>21149.48</v>
      </c>
      <c r="M4610" s="48">
        <v>34062.839999999997</v>
      </c>
      <c r="N4610" s="48">
        <v>44137.07</v>
      </c>
      <c r="O4610" s="48">
        <v>15823.39</v>
      </c>
      <c r="P4610" s="48">
        <v>39366.03</v>
      </c>
      <c r="Q4610" s="48">
        <v>48528.31</v>
      </c>
      <c r="R4610" s="48">
        <v>23896.560000000001</v>
      </c>
      <c r="S4610" s="48">
        <v>28580.65</v>
      </c>
      <c r="T4610" s="48">
        <v>59607.22</v>
      </c>
      <c r="U4610" s="48">
        <v>56167.13</v>
      </c>
      <c r="V4610" s="48">
        <v>82340.100000000006</v>
      </c>
      <c r="W4610" s="48">
        <v>82933.5</v>
      </c>
      <c r="X4610" s="48">
        <v>85296.8</v>
      </c>
      <c r="Y4610" s="48">
        <v>64962</v>
      </c>
      <c r="Z4610" s="48">
        <v>56387.56</v>
      </c>
      <c r="AA4610" s="48">
        <v>79679.98</v>
      </c>
      <c r="AB4610" s="48">
        <v>73245.69</v>
      </c>
      <c r="AC4610" s="48">
        <v>83883.28</v>
      </c>
      <c r="AD4610" s="48">
        <v>68535.95</v>
      </c>
      <c r="AE4610" s="48">
        <v>127530.22</v>
      </c>
      <c r="AF4610" s="48">
        <v>109094.73</v>
      </c>
      <c r="AG4610" s="48">
        <v>115407.12</v>
      </c>
      <c r="AH4610" s="48">
        <v>152840.75</v>
      </c>
    </row>
    <row r="4611" spans="1:34">
      <c r="A4611" s="48">
        <v>2543185</v>
      </c>
      <c r="B4611" s="49" t="s">
        <v>13614</v>
      </c>
      <c r="C4611" s="49" t="s">
        <v>13615</v>
      </c>
      <c r="D4611" s="49" t="s">
        <v>13616</v>
      </c>
      <c r="E4611" s="48">
        <v>46859.07</v>
      </c>
      <c r="F4611" s="48">
        <v>47202.07</v>
      </c>
      <c r="G4611" s="48">
        <v>16494.39</v>
      </c>
      <c r="H4611" s="48">
        <v>17496.400000000001</v>
      </c>
      <c r="I4611" s="48">
        <v>23791.599999999999</v>
      </c>
      <c r="J4611" s="48">
        <v>27849.62</v>
      </c>
      <c r="K4611" s="48">
        <v>22080.53</v>
      </c>
      <c r="L4611" s="48">
        <v>29821.65</v>
      </c>
      <c r="M4611" s="48">
        <v>33090.69</v>
      </c>
      <c r="N4611" s="48">
        <v>36792.89</v>
      </c>
      <c r="O4611" s="48">
        <v>15000.34</v>
      </c>
      <c r="P4611" s="48">
        <v>22528.51</v>
      </c>
      <c r="Q4611" s="48">
        <v>36163.86</v>
      </c>
      <c r="R4611" s="48">
        <v>16986.38</v>
      </c>
      <c r="S4611" s="48">
        <v>11338.27</v>
      </c>
      <c r="T4611" s="48">
        <v>11830.2</v>
      </c>
      <c r="U4611" s="48">
        <v>11845.96</v>
      </c>
      <c r="V4611" s="50"/>
      <c r="W4611" s="50"/>
      <c r="X4611" s="50"/>
      <c r="Y4611" s="50"/>
      <c r="Z4611" s="50"/>
      <c r="AA4611" s="48">
        <v>19744.29</v>
      </c>
      <c r="AB4611" s="48">
        <v>9213.9599999999991</v>
      </c>
      <c r="AC4611" s="48">
        <v>9353.89</v>
      </c>
      <c r="AD4611" s="50"/>
      <c r="AE4611" s="50"/>
      <c r="AF4611" s="50"/>
      <c r="AG4611" s="48">
        <v>15825.75</v>
      </c>
      <c r="AH4611" s="50"/>
    </row>
    <row r="4612" spans="1:34">
      <c r="A4612" s="48">
        <v>2547036</v>
      </c>
      <c r="B4612" s="49" t="s">
        <v>13617</v>
      </c>
      <c r="C4612" s="49" t="s">
        <v>13618</v>
      </c>
      <c r="D4612" s="49" t="s">
        <v>13619</v>
      </c>
      <c r="E4612" s="50"/>
      <c r="F4612" s="50"/>
      <c r="G4612" s="48">
        <v>2376.08</v>
      </c>
      <c r="H4612" s="48">
        <v>2737.09</v>
      </c>
      <c r="I4612" s="50"/>
      <c r="J4612" s="48">
        <v>16631.41</v>
      </c>
      <c r="K4612" s="48">
        <v>16205.4</v>
      </c>
      <c r="L4612" s="50"/>
      <c r="M4612" s="50"/>
      <c r="N4612" s="48">
        <v>1544.05</v>
      </c>
      <c r="O4612" s="48">
        <v>18737.48</v>
      </c>
      <c r="P4612" s="50"/>
      <c r="Q4612" s="48">
        <v>2544.09</v>
      </c>
      <c r="R4612" s="48">
        <v>6598.16</v>
      </c>
      <c r="S4612" s="48">
        <v>8347.2199999999993</v>
      </c>
      <c r="T4612" s="50"/>
      <c r="U4612" s="50"/>
      <c r="V4612" s="48">
        <v>455.19</v>
      </c>
      <c r="W4612" s="48">
        <v>457.94</v>
      </c>
      <c r="X4612" s="50"/>
      <c r="Y4612" s="48">
        <v>41657.86</v>
      </c>
      <c r="Z4612" s="48">
        <v>57744.73</v>
      </c>
      <c r="AA4612" s="50"/>
      <c r="AB4612" s="50"/>
      <c r="AC4612" s="48">
        <v>535.07000000000005</v>
      </c>
      <c r="AD4612" s="48">
        <v>98391.78</v>
      </c>
      <c r="AE4612" s="50"/>
      <c r="AF4612" s="48">
        <v>174.46</v>
      </c>
      <c r="AG4612" s="48">
        <v>30738.28</v>
      </c>
      <c r="AH4612" s="48">
        <v>45381.09</v>
      </c>
    </row>
    <row r="4613" spans="1:34">
      <c r="A4613" s="48">
        <v>2543110</v>
      </c>
      <c r="B4613" s="49" t="s">
        <v>13620</v>
      </c>
      <c r="C4613" s="49" t="s">
        <v>13621</v>
      </c>
      <c r="D4613" s="49" t="s">
        <v>13622</v>
      </c>
      <c r="E4613" s="48">
        <v>15295.38</v>
      </c>
      <c r="F4613" s="48">
        <v>8650.23</v>
      </c>
      <c r="G4613" s="48">
        <v>28650.77</v>
      </c>
      <c r="H4613" s="48">
        <v>19407.52</v>
      </c>
      <c r="I4613" s="48">
        <v>26357.69</v>
      </c>
      <c r="J4613" s="48">
        <v>12086.31</v>
      </c>
      <c r="K4613" s="48">
        <v>4773.12</v>
      </c>
      <c r="L4613" s="48">
        <v>2636.07</v>
      </c>
      <c r="M4613" s="48">
        <v>21496.54</v>
      </c>
      <c r="N4613" s="48">
        <v>20359.5</v>
      </c>
      <c r="O4613" s="48">
        <v>2366.06</v>
      </c>
      <c r="P4613" s="48">
        <v>17939.43</v>
      </c>
      <c r="Q4613" s="48">
        <v>20421.5</v>
      </c>
      <c r="R4613" s="48">
        <v>6256.15</v>
      </c>
      <c r="S4613" s="48">
        <v>5934.14</v>
      </c>
      <c r="T4613" s="48">
        <v>12921.34</v>
      </c>
      <c r="U4613" s="48">
        <v>1088.55</v>
      </c>
      <c r="V4613" s="48">
        <v>61914.71</v>
      </c>
      <c r="W4613" s="48">
        <v>22581.56</v>
      </c>
      <c r="X4613" s="48">
        <v>59251.95</v>
      </c>
      <c r="Y4613" s="48">
        <v>22472.73</v>
      </c>
      <c r="Z4613" s="48">
        <v>3124.65</v>
      </c>
      <c r="AA4613" s="48">
        <v>2986.38</v>
      </c>
      <c r="AB4613" s="48">
        <v>68151.16</v>
      </c>
      <c r="AC4613" s="48">
        <v>53879.11</v>
      </c>
      <c r="AD4613" s="48">
        <v>2726.2</v>
      </c>
      <c r="AE4613" s="48">
        <v>55559.66</v>
      </c>
      <c r="AF4613" s="48">
        <v>38821.269999999997</v>
      </c>
      <c r="AG4613" s="48">
        <v>10065.870000000001</v>
      </c>
      <c r="AH4613" s="48">
        <v>9297.92</v>
      </c>
    </row>
    <row r="4614" spans="1:34">
      <c r="A4614" s="48">
        <v>2545549</v>
      </c>
      <c r="B4614" s="49" t="s">
        <v>13623</v>
      </c>
      <c r="C4614" s="49" t="s">
        <v>13624</v>
      </c>
      <c r="D4614" s="49" t="s">
        <v>13625</v>
      </c>
      <c r="E4614" s="48">
        <v>17811.580000000002</v>
      </c>
      <c r="F4614" s="48">
        <v>7972.24</v>
      </c>
      <c r="G4614" s="48">
        <v>14049.44</v>
      </c>
      <c r="H4614" s="48">
        <v>12676.37</v>
      </c>
      <c r="I4614" s="48">
        <v>13498.45</v>
      </c>
      <c r="J4614" s="48">
        <v>4923.1499999999996</v>
      </c>
      <c r="K4614" s="50"/>
      <c r="L4614" s="48">
        <v>779.02</v>
      </c>
      <c r="M4614" s="48">
        <v>5346.18</v>
      </c>
      <c r="N4614" s="48">
        <v>5389.17</v>
      </c>
      <c r="O4614" s="48">
        <v>1516.05</v>
      </c>
      <c r="P4614" s="50"/>
      <c r="Q4614" s="48">
        <v>2031.05</v>
      </c>
      <c r="R4614" s="50"/>
      <c r="S4614" s="48">
        <v>808.02</v>
      </c>
      <c r="T4614" s="48">
        <v>14520.78</v>
      </c>
      <c r="U4614" s="48">
        <v>9431.2099999999991</v>
      </c>
      <c r="V4614" s="48">
        <v>15818.51</v>
      </c>
      <c r="W4614" s="48">
        <v>15103.01</v>
      </c>
      <c r="X4614" s="48">
        <v>16096.38</v>
      </c>
      <c r="Y4614" s="48">
        <v>9877.77</v>
      </c>
      <c r="Z4614" s="50"/>
      <c r="AA4614" s="48">
        <v>1949.2</v>
      </c>
      <c r="AB4614" s="48">
        <v>9691.33</v>
      </c>
      <c r="AC4614" s="48">
        <v>8609.7999999999993</v>
      </c>
      <c r="AD4614" s="48">
        <v>3459.75</v>
      </c>
      <c r="AE4614" s="50"/>
      <c r="AF4614" s="48">
        <v>1514.07</v>
      </c>
      <c r="AG4614" s="50"/>
      <c r="AH4614" s="48">
        <v>3457.8</v>
      </c>
    </row>
    <row r="4615" spans="1:34">
      <c r="A4615" s="48">
        <v>2542386</v>
      </c>
      <c r="B4615" s="49" t="s">
        <v>13626</v>
      </c>
      <c r="C4615" s="49" t="s">
        <v>13627</v>
      </c>
      <c r="D4615" s="49" t="s">
        <v>13628</v>
      </c>
      <c r="E4615" s="48">
        <v>22111.63</v>
      </c>
      <c r="F4615" s="48">
        <v>14827.38</v>
      </c>
      <c r="G4615" s="48">
        <v>16933.48</v>
      </c>
      <c r="H4615" s="48">
        <v>13608.38</v>
      </c>
      <c r="I4615" s="48">
        <v>13428.4</v>
      </c>
      <c r="J4615" s="48">
        <v>2003.06</v>
      </c>
      <c r="K4615" s="48">
        <v>9953.25</v>
      </c>
      <c r="L4615" s="48">
        <v>1345.05</v>
      </c>
      <c r="M4615" s="48">
        <v>8283.23</v>
      </c>
      <c r="N4615" s="48">
        <v>2689.1</v>
      </c>
      <c r="O4615" s="48">
        <v>6493.19</v>
      </c>
      <c r="P4615" s="48">
        <v>5263.12</v>
      </c>
      <c r="Q4615" s="50"/>
      <c r="R4615" s="50"/>
      <c r="S4615" s="50"/>
      <c r="T4615" s="48">
        <v>38114.79</v>
      </c>
      <c r="U4615" s="48">
        <v>11878.35</v>
      </c>
      <c r="V4615" s="48">
        <v>33996.76</v>
      </c>
      <c r="W4615" s="48">
        <v>33357.620000000003</v>
      </c>
      <c r="X4615" s="48">
        <v>13267.13</v>
      </c>
      <c r="Y4615" s="48">
        <v>1213.94</v>
      </c>
      <c r="Z4615" s="48">
        <v>22586.400000000001</v>
      </c>
      <c r="AA4615" s="48">
        <v>2012.3</v>
      </c>
      <c r="AB4615" s="48">
        <v>14902.11</v>
      </c>
      <c r="AC4615" s="48">
        <v>2081.15</v>
      </c>
      <c r="AD4615" s="48">
        <v>30295.78</v>
      </c>
      <c r="AE4615" s="48">
        <v>4716.43</v>
      </c>
      <c r="AF4615" s="50"/>
      <c r="AG4615" s="50"/>
      <c r="AH4615" s="50"/>
    </row>
    <row r="4616" spans="1:34">
      <c r="A4616" s="48">
        <v>2546305</v>
      </c>
      <c r="B4616" s="49" t="s">
        <v>13629</v>
      </c>
      <c r="C4616" s="49" t="s">
        <v>13630</v>
      </c>
      <c r="D4616" s="49" t="s">
        <v>13631</v>
      </c>
      <c r="E4616" s="48">
        <v>34397.61</v>
      </c>
      <c r="F4616" s="48">
        <v>52344.95</v>
      </c>
      <c r="G4616" s="48">
        <v>27997.51</v>
      </c>
      <c r="H4616" s="48">
        <v>27048.52</v>
      </c>
      <c r="I4616" s="48">
        <v>29306.57</v>
      </c>
      <c r="J4616" s="48">
        <v>43056.77</v>
      </c>
      <c r="K4616" s="48">
        <v>27386.49</v>
      </c>
      <c r="L4616" s="48">
        <v>35000.61</v>
      </c>
      <c r="M4616" s="48">
        <v>44143.77</v>
      </c>
      <c r="N4616" s="48">
        <v>56139.05</v>
      </c>
      <c r="O4616" s="48">
        <v>19223.349999999999</v>
      </c>
      <c r="P4616" s="48">
        <v>38173.61</v>
      </c>
      <c r="Q4616" s="48">
        <v>40293.75</v>
      </c>
      <c r="R4616" s="48">
        <v>30818.55</v>
      </c>
      <c r="S4616" s="48">
        <v>29764.57</v>
      </c>
      <c r="T4616" s="48">
        <v>60930.27</v>
      </c>
      <c r="U4616" s="48">
        <v>121586</v>
      </c>
      <c r="V4616" s="48">
        <v>22753.98</v>
      </c>
      <c r="W4616" s="48">
        <v>25221.52</v>
      </c>
      <c r="X4616" s="48">
        <v>63165.32</v>
      </c>
      <c r="Y4616" s="48">
        <v>207034.77</v>
      </c>
      <c r="Z4616" s="48">
        <v>58032.57</v>
      </c>
      <c r="AA4616" s="48">
        <v>188367.12</v>
      </c>
      <c r="AB4616" s="48">
        <v>126859.11</v>
      </c>
      <c r="AC4616" s="48">
        <v>212984.31</v>
      </c>
      <c r="AD4616" s="48">
        <v>64130.71</v>
      </c>
      <c r="AE4616" s="48">
        <v>181896.44</v>
      </c>
      <c r="AF4616" s="48">
        <v>126125.51</v>
      </c>
      <c r="AG4616" s="48">
        <v>210854.73</v>
      </c>
      <c r="AH4616" s="48">
        <v>229211.12</v>
      </c>
    </row>
    <row r="4617" spans="1:34">
      <c r="A4617" s="48">
        <v>2544794</v>
      </c>
      <c r="B4617" s="49" t="s">
        <v>13632</v>
      </c>
      <c r="C4617" s="49" t="s">
        <v>13633</v>
      </c>
      <c r="D4617" s="49" t="s">
        <v>13634</v>
      </c>
      <c r="E4617" s="48">
        <v>24630.61</v>
      </c>
      <c r="F4617" s="48">
        <v>20653.48</v>
      </c>
      <c r="G4617" s="48">
        <v>23090.55</v>
      </c>
      <c r="H4617" s="48">
        <v>30357.68</v>
      </c>
      <c r="I4617" s="48">
        <v>28978.62</v>
      </c>
      <c r="J4617" s="48">
        <v>12996.28</v>
      </c>
      <c r="K4617" s="48">
        <v>18599.39</v>
      </c>
      <c r="L4617" s="48">
        <v>8216.16</v>
      </c>
      <c r="M4617" s="48">
        <v>25619.52</v>
      </c>
      <c r="N4617" s="48">
        <v>30313.67</v>
      </c>
      <c r="O4617" s="48">
        <v>15737.33</v>
      </c>
      <c r="P4617" s="48">
        <v>29904.639999999999</v>
      </c>
      <c r="Q4617" s="48">
        <v>27171.64</v>
      </c>
      <c r="R4617" s="48">
        <v>22553.48</v>
      </c>
      <c r="S4617" s="48">
        <v>8197.17</v>
      </c>
      <c r="T4617" s="48">
        <v>1889.09</v>
      </c>
      <c r="U4617" s="48">
        <v>38319.29</v>
      </c>
      <c r="V4617" s="48">
        <v>41648.51</v>
      </c>
      <c r="W4617" s="48">
        <v>83308.23</v>
      </c>
      <c r="X4617" s="48">
        <v>77766.55</v>
      </c>
      <c r="Y4617" s="48">
        <v>43795.77</v>
      </c>
      <c r="Z4617" s="48">
        <v>33840.269999999997</v>
      </c>
      <c r="AA4617" s="48">
        <v>3519.26</v>
      </c>
      <c r="AB4617" s="48">
        <v>44058.98</v>
      </c>
      <c r="AC4617" s="48">
        <v>86197.62</v>
      </c>
      <c r="AD4617" s="48">
        <v>50448.21</v>
      </c>
      <c r="AE4617" s="48">
        <v>125455.17</v>
      </c>
      <c r="AF4617" s="48">
        <v>76314.399999999994</v>
      </c>
      <c r="AG4617" s="48">
        <v>100261.75</v>
      </c>
      <c r="AH4617" s="48">
        <v>16666.05</v>
      </c>
    </row>
    <row r="4618" spans="1:34">
      <c r="A4618" s="48">
        <v>2547157</v>
      </c>
      <c r="B4618" s="49" t="s">
        <v>13635</v>
      </c>
      <c r="C4618" s="49" t="s">
        <v>13636</v>
      </c>
      <c r="D4618" s="49" t="s">
        <v>13637</v>
      </c>
      <c r="E4618" s="48">
        <v>22788.62</v>
      </c>
      <c r="F4618" s="48">
        <v>20417.560000000001</v>
      </c>
      <c r="G4618" s="48">
        <v>31480.86</v>
      </c>
      <c r="H4618" s="48">
        <v>30356.7</v>
      </c>
      <c r="I4618" s="48">
        <v>28913.71</v>
      </c>
      <c r="J4618" s="48">
        <v>15887.4</v>
      </c>
      <c r="K4618" s="48">
        <v>15402.39</v>
      </c>
      <c r="L4618" s="48">
        <v>8650.2099999999991</v>
      </c>
      <c r="M4618" s="48">
        <v>16705.439999999999</v>
      </c>
      <c r="N4618" s="48">
        <v>19382.509999999998</v>
      </c>
      <c r="O4618" s="48">
        <v>7488.2</v>
      </c>
      <c r="P4618" s="48">
        <v>12557.34</v>
      </c>
      <c r="Q4618" s="48">
        <v>22096.57</v>
      </c>
      <c r="R4618" s="48">
        <v>9680.25</v>
      </c>
      <c r="S4618" s="48">
        <v>10678.26</v>
      </c>
      <c r="T4618" s="48">
        <v>24520.71</v>
      </c>
      <c r="U4618" s="48">
        <v>30057.84</v>
      </c>
      <c r="V4618" s="48">
        <v>41129.89</v>
      </c>
      <c r="W4618" s="48">
        <v>41853.46</v>
      </c>
      <c r="X4618" s="48">
        <v>41629.71</v>
      </c>
      <c r="Y4618" s="48">
        <v>37800.46</v>
      </c>
      <c r="Z4618" s="48">
        <v>50053.71</v>
      </c>
      <c r="AA4618" s="48">
        <v>30912.7</v>
      </c>
      <c r="AB4618" s="48">
        <v>33408.86</v>
      </c>
      <c r="AC4618" s="48">
        <v>33014.36</v>
      </c>
      <c r="AD4618" s="48">
        <v>34390.97</v>
      </c>
      <c r="AE4618" s="48">
        <v>41519.22</v>
      </c>
      <c r="AF4618" s="48">
        <v>52944.5</v>
      </c>
      <c r="AG4618" s="48">
        <v>58473.87</v>
      </c>
      <c r="AH4618" s="48">
        <v>68791.12</v>
      </c>
    </row>
    <row r="4619" spans="1:34">
      <c r="A4619" s="48">
        <v>2544874</v>
      </c>
      <c r="B4619" s="49" t="s">
        <v>13638</v>
      </c>
      <c r="C4619" s="49" t="s">
        <v>13639</v>
      </c>
      <c r="D4619" s="49" t="s">
        <v>13640</v>
      </c>
      <c r="E4619" s="48">
        <v>23229.56</v>
      </c>
      <c r="F4619" s="48">
        <v>14878.37</v>
      </c>
      <c r="G4619" s="48">
        <v>17352.46</v>
      </c>
      <c r="H4619" s="48">
        <v>6661.15</v>
      </c>
      <c r="I4619" s="48">
        <v>15375.39</v>
      </c>
      <c r="J4619" s="50"/>
      <c r="K4619" s="48">
        <v>2116.0500000000002</v>
      </c>
      <c r="L4619" s="50"/>
      <c r="M4619" s="48">
        <v>6165.16</v>
      </c>
      <c r="N4619" s="48">
        <v>6441.16</v>
      </c>
      <c r="O4619" s="48">
        <v>5432.12</v>
      </c>
      <c r="P4619" s="48">
        <v>17105.400000000001</v>
      </c>
      <c r="Q4619" s="48">
        <v>33458.800000000003</v>
      </c>
      <c r="R4619" s="48">
        <v>18488.43</v>
      </c>
      <c r="S4619" s="48">
        <v>14947.38</v>
      </c>
      <c r="T4619" s="48">
        <v>16362.1</v>
      </c>
      <c r="U4619" s="48">
        <v>15506.07</v>
      </c>
      <c r="V4619" s="48">
        <v>16025.65</v>
      </c>
      <c r="W4619" s="48">
        <v>1640.54</v>
      </c>
      <c r="X4619" s="48">
        <v>18794.419999999998</v>
      </c>
      <c r="Y4619" s="50"/>
      <c r="Z4619" s="48">
        <v>2188.6999999999998</v>
      </c>
      <c r="AA4619" s="50"/>
      <c r="AB4619" s="48">
        <v>3674.05</v>
      </c>
      <c r="AC4619" s="48">
        <v>4023.03</v>
      </c>
      <c r="AD4619" s="48">
        <v>31268.6</v>
      </c>
      <c r="AE4619" s="48">
        <v>71409.710000000006</v>
      </c>
      <c r="AF4619" s="48">
        <v>57756.7</v>
      </c>
      <c r="AG4619" s="48">
        <v>113556.82</v>
      </c>
      <c r="AH4619" s="48">
        <v>99676.45</v>
      </c>
    </row>
    <row r="4620" spans="1:34">
      <c r="A4620" s="48">
        <v>2547635</v>
      </c>
      <c r="B4620" s="49" t="s">
        <v>13641</v>
      </c>
      <c r="C4620" s="49" t="s">
        <v>13642</v>
      </c>
      <c r="D4620" s="49" t="s">
        <v>13643</v>
      </c>
      <c r="E4620" s="48">
        <v>20302.48</v>
      </c>
      <c r="F4620" s="48">
        <v>15080.34</v>
      </c>
      <c r="G4620" s="50"/>
      <c r="H4620" s="50"/>
      <c r="I4620" s="48">
        <v>4065.1</v>
      </c>
      <c r="J4620" s="48">
        <v>11895.25</v>
      </c>
      <c r="K4620" s="50"/>
      <c r="L4620" s="48">
        <v>3755.09</v>
      </c>
      <c r="M4620" s="48">
        <v>12690.3</v>
      </c>
      <c r="N4620" s="48">
        <v>14963.34</v>
      </c>
      <c r="O4620" s="48">
        <v>11950.27</v>
      </c>
      <c r="P4620" s="48">
        <v>42120.07</v>
      </c>
      <c r="Q4620" s="48">
        <v>36170.839999999997</v>
      </c>
      <c r="R4620" s="48">
        <v>28539.71</v>
      </c>
      <c r="S4620" s="48">
        <v>21331.52</v>
      </c>
      <c r="T4620" s="48">
        <v>16343.8</v>
      </c>
      <c r="U4620" s="48">
        <v>18049.759999999998</v>
      </c>
      <c r="V4620" s="50"/>
      <c r="W4620" s="50"/>
      <c r="X4620" s="48">
        <v>1382.09</v>
      </c>
      <c r="Y4620" s="48">
        <v>25050.3</v>
      </c>
      <c r="Z4620" s="50"/>
      <c r="AA4620" s="48">
        <v>2327.2800000000002</v>
      </c>
      <c r="AB4620" s="48">
        <v>27378.71</v>
      </c>
      <c r="AC4620" s="48">
        <v>27919.69</v>
      </c>
      <c r="AD4620" s="48">
        <v>55555.89</v>
      </c>
      <c r="AE4620" s="48">
        <v>152449.56</v>
      </c>
      <c r="AF4620" s="48">
        <v>80568.960000000006</v>
      </c>
      <c r="AG4620" s="48">
        <v>149578.23000000001</v>
      </c>
      <c r="AH4620" s="48">
        <v>126315.84</v>
      </c>
    </row>
    <row r="4621" spans="1:34">
      <c r="A4621" s="48">
        <v>2544931</v>
      </c>
      <c r="B4621" s="49" t="s">
        <v>13644</v>
      </c>
      <c r="C4621" s="49" t="s">
        <v>13645</v>
      </c>
      <c r="D4621" s="49" t="s">
        <v>13646</v>
      </c>
      <c r="E4621" s="48">
        <v>86836.93</v>
      </c>
      <c r="F4621" s="48">
        <v>36994.199999999997</v>
      </c>
      <c r="G4621" s="48">
        <v>12152.39</v>
      </c>
      <c r="H4621" s="48">
        <v>12816.41</v>
      </c>
      <c r="I4621" s="48">
        <v>12432.44</v>
      </c>
      <c r="J4621" s="50"/>
      <c r="K4621" s="50"/>
      <c r="L4621" s="50"/>
      <c r="M4621" s="50"/>
      <c r="N4621" s="50"/>
      <c r="O4621" s="50"/>
      <c r="P4621" s="50"/>
      <c r="Q4621" s="48">
        <v>6922.26</v>
      </c>
      <c r="R4621" s="48">
        <v>1990.07</v>
      </c>
      <c r="S4621" s="50"/>
      <c r="T4621" s="48">
        <v>69492.539999999994</v>
      </c>
      <c r="U4621" s="48">
        <v>52432.94</v>
      </c>
      <c r="V4621" s="48">
        <v>14296.94</v>
      </c>
      <c r="W4621" s="48">
        <v>16787.189999999999</v>
      </c>
      <c r="X4621" s="48">
        <v>14036.95</v>
      </c>
      <c r="Y4621" s="50"/>
      <c r="Z4621" s="50"/>
      <c r="AA4621" s="50"/>
      <c r="AB4621" s="50"/>
      <c r="AC4621" s="50"/>
      <c r="AD4621" s="50"/>
      <c r="AE4621" s="50"/>
      <c r="AF4621" s="48">
        <v>4832.1899999999996</v>
      </c>
      <c r="AG4621" s="48">
        <v>6560.9</v>
      </c>
      <c r="AH4621" s="50"/>
    </row>
    <row r="4622" spans="1:34">
      <c r="A4622" s="48">
        <v>2545321</v>
      </c>
      <c r="B4622" s="49" t="s">
        <v>13647</v>
      </c>
      <c r="C4622" s="49" t="s">
        <v>13648</v>
      </c>
      <c r="D4622" s="49" t="s">
        <v>13649</v>
      </c>
      <c r="E4622" s="48">
        <v>281645.90999999997</v>
      </c>
      <c r="F4622" s="48">
        <v>161361.5</v>
      </c>
      <c r="G4622" s="48">
        <v>238685.41</v>
      </c>
      <c r="H4622" s="48">
        <v>229577</v>
      </c>
      <c r="I4622" s="48">
        <v>222333.53</v>
      </c>
      <c r="J4622" s="48">
        <v>135505.92000000001</v>
      </c>
      <c r="K4622" s="48">
        <v>105355.23</v>
      </c>
      <c r="L4622" s="48">
        <v>97673.98</v>
      </c>
      <c r="M4622" s="48">
        <v>169314.53</v>
      </c>
      <c r="N4622" s="48">
        <v>188873.06</v>
      </c>
      <c r="O4622" s="48">
        <v>79397.52</v>
      </c>
      <c r="P4622" s="48">
        <v>123729.64</v>
      </c>
      <c r="Q4622" s="48">
        <v>220722.86</v>
      </c>
      <c r="R4622" s="48">
        <v>80729.7</v>
      </c>
      <c r="S4622" s="48">
        <v>83491.72</v>
      </c>
      <c r="T4622" s="48">
        <v>288997.90999999997</v>
      </c>
      <c r="U4622" s="48">
        <v>243294.62</v>
      </c>
      <c r="V4622" s="48">
        <v>304747.15999999997</v>
      </c>
      <c r="W4622" s="48">
        <v>325893.56</v>
      </c>
      <c r="X4622" s="48">
        <v>331383.65999999997</v>
      </c>
      <c r="Y4622" s="48">
        <v>313759.94</v>
      </c>
      <c r="Z4622" s="48">
        <v>291714.84000000003</v>
      </c>
      <c r="AA4622" s="48">
        <v>346598.56</v>
      </c>
      <c r="AB4622" s="48">
        <v>332871.56</v>
      </c>
      <c r="AC4622" s="48">
        <v>320407.81</v>
      </c>
      <c r="AD4622" s="48">
        <v>379201.56</v>
      </c>
      <c r="AE4622" s="48">
        <v>420479.38</v>
      </c>
      <c r="AF4622" s="48">
        <v>503579.94</v>
      </c>
      <c r="AG4622" s="48">
        <v>390667.81</v>
      </c>
      <c r="AH4622" s="48">
        <v>509239.5</v>
      </c>
    </row>
    <row r="4623" spans="1:34">
      <c r="A4623" s="48">
        <v>2543077</v>
      </c>
      <c r="B4623" s="49" t="s">
        <v>13650</v>
      </c>
      <c r="C4623" s="49" t="s">
        <v>13651</v>
      </c>
      <c r="D4623" s="49" t="s">
        <v>13652</v>
      </c>
      <c r="E4623" s="48">
        <v>20740.650000000001</v>
      </c>
      <c r="F4623" s="48">
        <v>15184.48</v>
      </c>
      <c r="G4623" s="48">
        <v>17026.54</v>
      </c>
      <c r="H4623" s="48">
        <v>15426.46</v>
      </c>
      <c r="I4623" s="48">
        <v>16865.509999999998</v>
      </c>
      <c r="J4623" s="48">
        <v>10787.35</v>
      </c>
      <c r="K4623" s="48">
        <v>6986.21</v>
      </c>
      <c r="L4623" s="48">
        <v>5948.19</v>
      </c>
      <c r="M4623" s="48">
        <v>7507.23</v>
      </c>
      <c r="N4623" s="48">
        <v>10204.299999999999</v>
      </c>
      <c r="O4623" s="48">
        <v>4107.12</v>
      </c>
      <c r="P4623" s="48">
        <v>2341.0700000000002</v>
      </c>
      <c r="Q4623" s="48">
        <v>798.02</v>
      </c>
      <c r="R4623" s="50"/>
      <c r="S4623" s="48">
        <v>550.01</v>
      </c>
      <c r="T4623" s="48">
        <v>19298.79</v>
      </c>
      <c r="U4623" s="48">
        <v>28149.279999999999</v>
      </c>
      <c r="V4623" s="48">
        <v>20398.099999999999</v>
      </c>
      <c r="W4623" s="48">
        <v>20015.080000000002</v>
      </c>
      <c r="X4623" s="48">
        <v>30204.48</v>
      </c>
      <c r="Y4623" s="48">
        <v>30655.62</v>
      </c>
      <c r="Z4623" s="48">
        <v>19116.27</v>
      </c>
      <c r="AA4623" s="48">
        <v>22174</v>
      </c>
      <c r="AB4623" s="48">
        <v>14211.61</v>
      </c>
      <c r="AC4623" s="48">
        <v>17004.3</v>
      </c>
      <c r="AD4623" s="48">
        <v>17531.27</v>
      </c>
      <c r="AE4623" s="48">
        <v>6123.26</v>
      </c>
      <c r="AF4623" s="48">
        <v>483.83</v>
      </c>
      <c r="AG4623" s="50"/>
      <c r="AH4623" s="48">
        <v>2717.31</v>
      </c>
    </row>
    <row r="4624" spans="1:34">
      <c r="A4624" s="48">
        <v>2545999</v>
      </c>
      <c r="B4624" s="49" t="s">
        <v>13653</v>
      </c>
      <c r="C4624" s="49" t="s">
        <v>13654</v>
      </c>
      <c r="D4624" s="49" t="s">
        <v>13655</v>
      </c>
      <c r="E4624" s="48">
        <v>19555.57</v>
      </c>
      <c r="F4624" s="48">
        <v>5411.14</v>
      </c>
      <c r="G4624" s="48">
        <v>11148.3</v>
      </c>
      <c r="H4624" s="48">
        <v>6852.19</v>
      </c>
      <c r="I4624" s="48">
        <v>9900.2800000000007</v>
      </c>
      <c r="J4624" s="48">
        <v>7063.19</v>
      </c>
      <c r="K4624" s="48">
        <v>5204.1400000000003</v>
      </c>
      <c r="L4624" s="48">
        <v>2846.07</v>
      </c>
      <c r="M4624" s="48">
        <v>9306.25</v>
      </c>
      <c r="N4624" s="48">
        <v>9575.25</v>
      </c>
      <c r="O4624" s="48">
        <v>4298.1000000000004</v>
      </c>
      <c r="P4624" s="48">
        <v>8945.23</v>
      </c>
      <c r="Q4624" s="48">
        <v>15318.41</v>
      </c>
      <c r="R4624" s="48">
        <v>1948.05</v>
      </c>
      <c r="S4624" s="48">
        <v>2175.06</v>
      </c>
      <c r="T4624" s="48">
        <v>22352.15</v>
      </c>
      <c r="U4624" s="48">
        <v>953.22</v>
      </c>
      <c r="V4624" s="48">
        <v>13179.84</v>
      </c>
      <c r="W4624" s="48">
        <v>760.34</v>
      </c>
      <c r="X4624" s="48">
        <v>12951.36</v>
      </c>
      <c r="Y4624" s="48">
        <v>13545.82</v>
      </c>
      <c r="Z4624" s="48">
        <v>16406.89</v>
      </c>
      <c r="AA4624" s="48">
        <v>1793.97</v>
      </c>
      <c r="AB4624" s="48">
        <v>18597.23</v>
      </c>
      <c r="AC4624" s="48">
        <v>16807.48</v>
      </c>
      <c r="AD4624" s="48">
        <v>20039</v>
      </c>
      <c r="AE4624" s="48">
        <v>35347.269999999997</v>
      </c>
      <c r="AF4624" s="48">
        <v>34130.9</v>
      </c>
      <c r="AG4624" s="48">
        <v>3641.65</v>
      </c>
      <c r="AH4624" s="48">
        <v>4147.38</v>
      </c>
    </row>
    <row r="4625" spans="1:34">
      <c r="A4625" s="48">
        <v>2547272</v>
      </c>
      <c r="B4625" s="49" t="s">
        <v>13656</v>
      </c>
      <c r="C4625" s="49" t="s">
        <v>13657</v>
      </c>
      <c r="D4625" s="49" t="s">
        <v>13658</v>
      </c>
      <c r="E4625" s="48">
        <v>14183.34</v>
      </c>
      <c r="F4625" s="50"/>
      <c r="G4625" s="48">
        <v>17216.41</v>
      </c>
      <c r="H4625" s="48">
        <v>15948.41</v>
      </c>
      <c r="I4625" s="48">
        <v>10576.31</v>
      </c>
      <c r="J4625" s="48">
        <v>5061.1400000000003</v>
      </c>
      <c r="K4625" s="50"/>
      <c r="L4625" s="48">
        <v>1870.05</v>
      </c>
      <c r="M4625" s="48">
        <v>3513.1</v>
      </c>
      <c r="N4625" s="48">
        <v>5720.18</v>
      </c>
      <c r="O4625" s="48">
        <v>2372.0700000000002</v>
      </c>
      <c r="P4625" s="48">
        <v>2557.0700000000002</v>
      </c>
      <c r="Q4625" s="48">
        <v>12980.3</v>
      </c>
      <c r="R4625" s="48">
        <v>2632.04</v>
      </c>
      <c r="S4625" s="48">
        <v>2137.04</v>
      </c>
      <c r="T4625" s="48">
        <v>23585.31</v>
      </c>
      <c r="U4625" s="50"/>
      <c r="V4625" s="48">
        <v>14365.68</v>
      </c>
      <c r="W4625" s="48">
        <v>26797.08</v>
      </c>
      <c r="X4625" s="48">
        <v>10873.29</v>
      </c>
      <c r="Y4625" s="48">
        <v>1961.08</v>
      </c>
      <c r="Z4625" s="50"/>
      <c r="AA4625" s="48">
        <v>1932.7</v>
      </c>
      <c r="AB4625" s="48">
        <v>1557.83</v>
      </c>
      <c r="AC4625" s="48">
        <v>11915.96</v>
      </c>
      <c r="AD4625" s="48">
        <v>2456.2199999999998</v>
      </c>
      <c r="AE4625" s="48">
        <v>2445.3000000000002</v>
      </c>
      <c r="AF4625" s="48">
        <v>42480.79</v>
      </c>
      <c r="AG4625" s="48">
        <v>4941.9799999999996</v>
      </c>
      <c r="AH4625" s="48">
        <v>4315.41</v>
      </c>
    </row>
    <row r="4626" spans="1:34">
      <c r="A4626" s="48">
        <v>2542374</v>
      </c>
      <c r="B4626" s="49" t="s">
        <v>13659</v>
      </c>
      <c r="C4626" s="49" t="s">
        <v>1413</v>
      </c>
      <c r="D4626" s="49" t="s">
        <v>13660</v>
      </c>
      <c r="E4626" s="48">
        <v>313543.31</v>
      </c>
      <c r="F4626" s="48">
        <v>236916.86</v>
      </c>
      <c r="G4626" s="48">
        <v>421657.34</v>
      </c>
      <c r="H4626" s="48">
        <v>621471.93999999994</v>
      </c>
      <c r="I4626" s="48">
        <v>540587.31000000006</v>
      </c>
      <c r="J4626" s="48">
        <v>172893.61</v>
      </c>
      <c r="K4626" s="48">
        <v>142694.78</v>
      </c>
      <c r="L4626" s="48">
        <v>133034.42000000001</v>
      </c>
      <c r="M4626" s="48">
        <v>228532.56</v>
      </c>
      <c r="N4626" s="48">
        <v>215861.45</v>
      </c>
      <c r="O4626" s="48">
        <v>143733.82999999999</v>
      </c>
      <c r="P4626" s="48">
        <v>603954.25</v>
      </c>
      <c r="Q4626" s="48">
        <v>1177449.5</v>
      </c>
      <c r="R4626" s="48">
        <v>632827.31000000006</v>
      </c>
      <c r="S4626" s="48">
        <v>558666.62</v>
      </c>
      <c r="T4626" s="48">
        <v>9006.6</v>
      </c>
      <c r="U4626" s="48">
        <v>13150</v>
      </c>
      <c r="V4626" s="48">
        <v>13746.21</v>
      </c>
      <c r="W4626" s="48">
        <v>13214.87</v>
      </c>
      <c r="X4626" s="48">
        <v>15912.84</v>
      </c>
      <c r="Y4626" s="50"/>
      <c r="Z4626" s="48">
        <v>7777.02</v>
      </c>
      <c r="AA4626" s="48">
        <v>4891.05</v>
      </c>
      <c r="AB4626" s="48">
        <v>3151.07</v>
      </c>
      <c r="AC4626" s="48">
        <v>4128.3999999999996</v>
      </c>
      <c r="AD4626" s="48">
        <v>7802.8</v>
      </c>
      <c r="AE4626" s="48">
        <v>7805.18</v>
      </c>
      <c r="AF4626" s="48">
        <v>89865.91</v>
      </c>
      <c r="AG4626" s="50"/>
      <c r="AH4626" s="50"/>
    </row>
    <row r="4627" spans="1:34">
      <c r="A4627" s="48">
        <v>2543985</v>
      </c>
      <c r="B4627" s="49" t="s">
        <v>13661</v>
      </c>
      <c r="C4627" s="49" t="s">
        <v>13662</v>
      </c>
      <c r="D4627" s="49" t="s">
        <v>13663</v>
      </c>
      <c r="E4627" s="48">
        <v>53116.12</v>
      </c>
      <c r="F4627" s="48">
        <v>39326.839999999997</v>
      </c>
      <c r="G4627" s="48">
        <v>3030.09</v>
      </c>
      <c r="H4627" s="48">
        <v>19245.43</v>
      </c>
      <c r="I4627" s="48">
        <v>22565.5</v>
      </c>
      <c r="J4627" s="48">
        <v>32955.730000000003</v>
      </c>
      <c r="K4627" s="48">
        <v>23646.51</v>
      </c>
      <c r="L4627" s="48">
        <v>16593.34</v>
      </c>
      <c r="M4627" s="48">
        <v>19774.419999999998</v>
      </c>
      <c r="N4627" s="48">
        <v>28386.639999999999</v>
      </c>
      <c r="O4627" s="48">
        <v>12977.28</v>
      </c>
      <c r="P4627" s="48">
        <v>10884.24</v>
      </c>
      <c r="Q4627" s="48">
        <v>15552.32</v>
      </c>
      <c r="R4627" s="50"/>
      <c r="S4627" s="48">
        <v>7569.16</v>
      </c>
      <c r="T4627" s="48">
        <v>45177.72</v>
      </c>
      <c r="U4627" s="48">
        <v>33043.22</v>
      </c>
      <c r="V4627" s="48">
        <v>632.24</v>
      </c>
      <c r="W4627" s="48">
        <v>3308.65</v>
      </c>
      <c r="X4627" s="48">
        <v>36786.410000000003</v>
      </c>
      <c r="Y4627" s="48">
        <v>65414.89</v>
      </c>
      <c r="Z4627" s="48">
        <v>48942.48</v>
      </c>
      <c r="AA4627" s="48">
        <v>76306.52</v>
      </c>
      <c r="AB4627" s="48">
        <v>6217.81</v>
      </c>
      <c r="AC4627" s="48">
        <v>49483.22</v>
      </c>
      <c r="AD4627" s="48">
        <v>59355.75</v>
      </c>
      <c r="AE4627" s="48">
        <v>42967.93</v>
      </c>
      <c r="AF4627" s="48">
        <v>44571.63</v>
      </c>
      <c r="AG4627" s="50"/>
      <c r="AH4627" s="48">
        <v>69199.649999999994</v>
      </c>
    </row>
    <row r="4628" spans="1:34">
      <c r="A4628" s="48">
        <v>2547269</v>
      </c>
      <c r="B4628" s="49" t="s">
        <v>13664</v>
      </c>
      <c r="C4628" s="49" t="s">
        <v>13665</v>
      </c>
      <c r="D4628" s="49" t="s">
        <v>13666</v>
      </c>
      <c r="E4628" s="48">
        <v>15997.5</v>
      </c>
      <c r="F4628" s="48">
        <v>6359.18</v>
      </c>
      <c r="G4628" s="48">
        <v>22670.720000000001</v>
      </c>
      <c r="H4628" s="48">
        <v>23981.65</v>
      </c>
      <c r="I4628" s="48">
        <v>15879.47</v>
      </c>
      <c r="J4628" s="50"/>
      <c r="K4628" s="50"/>
      <c r="L4628" s="48">
        <v>5029.1499999999996</v>
      </c>
      <c r="M4628" s="48">
        <v>4704.1400000000003</v>
      </c>
      <c r="N4628" s="48">
        <v>7335.2</v>
      </c>
      <c r="O4628" s="50"/>
      <c r="P4628" s="50"/>
      <c r="Q4628" s="48">
        <v>7700.21</v>
      </c>
      <c r="R4628" s="48">
        <v>3787.11</v>
      </c>
      <c r="S4628" s="50"/>
      <c r="T4628" s="48">
        <v>25168.639999999999</v>
      </c>
      <c r="U4628" s="48">
        <v>1557.39</v>
      </c>
      <c r="V4628" s="48">
        <v>47528.76</v>
      </c>
      <c r="W4628" s="48">
        <v>47350.57</v>
      </c>
      <c r="X4628" s="48">
        <v>21036.99</v>
      </c>
      <c r="Y4628" s="50"/>
      <c r="Z4628" s="50"/>
      <c r="AA4628" s="48">
        <v>18592.060000000001</v>
      </c>
      <c r="AB4628" s="48">
        <v>7785.5</v>
      </c>
      <c r="AC4628" s="48">
        <v>11531.3</v>
      </c>
      <c r="AD4628" s="50"/>
      <c r="AE4628" s="50"/>
      <c r="AF4628" s="48">
        <v>14955.28</v>
      </c>
      <c r="AG4628" s="48">
        <v>6369.66</v>
      </c>
      <c r="AH4628" s="50"/>
    </row>
    <row r="4629" spans="1:34">
      <c r="A4629" s="48">
        <v>2542983</v>
      </c>
      <c r="B4629" s="49" t="s">
        <v>13667</v>
      </c>
      <c r="C4629" s="49" t="s">
        <v>13668</v>
      </c>
      <c r="D4629" s="49" t="s">
        <v>13669</v>
      </c>
      <c r="E4629" s="50"/>
      <c r="F4629" s="50"/>
      <c r="G4629" s="48">
        <v>27604.66</v>
      </c>
      <c r="H4629" s="48">
        <v>16603.38</v>
      </c>
      <c r="I4629" s="48">
        <v>15216.38</v>
      </c>
      <c r="J4629" s="50"/>
      <c r="K4629" s="50"/>
      <c r="L4629" s="50"/>
      <c r="M4629" s="50"/>
      <c r="N4629" s="50"/>
      <c r="O4629" s="50"/>
      <c r="P4629" s="48">
        <v>6371.13</v>
      </c>
      <c r="Q4629" s="48">
        <v>15655.38</v>
      </c>
      <c r="R4629" s="48">
        <v>13775.34</v>
      </c>
      <c r="S4629" s="48">
        <v>9898.24</v>
      </c>
      <c r="T4629" s="50"/>
      <c r="U4629" s="50"/>
      <c r="V4629" s="48">
        <v>52430.05</v>
      </c>
      <c r="W4629" s="48">
        <v>20928.64</v>
      </c>
      <c r="X4629" s="48">
        <v>20952.21</v>
      </c>
      <c r="Y4629" s="50"/>
      <c r="Z4629" s="50"/>
      <c r="AA4629" s="50"/>
      <c r="AB4629" s="50"/>
      <c r="AC4629" s="50"/>
      <c r="AD4629" s="50"/>
      <c r="AE4629" s="48">
        <v>1992.33</v>
      </c>
      <c r="AF4629" s="48">
        <v>32242.25</v>
      </c>
      <c r="AG4629" s="48">
        <v>68124.679999999993</v>
      </c>
      <c r="AH4629" s="48">
        <v>49316.5</v>
      </c>
    </row>
    <row r="4630" spans="1:34">
      <c r="A4630" s="48">
        <v>2545228</v>
      </c>
      <c r="B4630" s="49" t="s">
        <v>13670</v>
      </c>
      <c r="C4630" s="49" t="s">
        <v>13671</v>
      </c>
      <c r="D4630" s="49" t="s">
        <v>13672</v>
      </c>
      <c r="E4630" s="48">
        <v>28015.8</v>
      </c>
      <c r="F4630" s="48">
        <v>23541.68</v>
      </c>
      <c r="G4630" s="48">
        <v>21559.65</v>
      </c>
      <c r="H4630" s="48">
        <v>20704.57</v>
      </c>
      <c r="I4630" s="48">
        <v>26149.72</v>
      </c>
      <c r="J4630" s="48">
        <v>13342.4</v>
      </c>
      <c r="K4630" s="48">
        <v>12212.38</v>
      </c>
      <c r="L4630" s="48">
        <v>9155.27</v>
      </c>
      <c r="M4630" s="48">
        <v>16544.5</v>
      </c>
      <c r="N4630" s="48">
        <v>18980.54</v>
      </c>
      <c r="O4630" s="48">
        <v>6903.21</v>
      </c>
      <c r="P4630" s="48">
        <v>10946.32</v>
      </c>
      <c r="Q4630" s="48">
        <v>12285.37</v>
      </c>
      <c r="R4630" s="48">
        <v>1608.05</v>
      </c>
      <c r="S4630" s="48">
        <v>1859.06</v>
      </c>
      <c r="T4630" s="48">
        <v>50964.63</v>
      </c>
      <c r="U4630" s="48">
        <v>50517.08</v>
      </c>
      <c r="V4630" s="48">
        <v>51090.04</v>
      </c>
      <c r="W4630" s="48">
        <v>53493.06</v>
      </c>
      <c r="X4630" s="48">
        <v>58224.53</v>
      </c>
      <c r="Y4630" s="48">
        <v>25358.69</v>
      </c>
      <c r="Z4630" s="48">
        <v>29864.17</v>
      </c>
      <c r="AA4630" s="48">
        <v>23238.82</v>
      </c>
      <c r="AB4630" s="48">
        <v>26261.919999999998</v>
      </c>
      <c r="AC4630" s="48">
        <v>49036.21</v>
      </c>
      <c r="AD4630" s="48">
        <v>3868.1</v>
      </c>
      <c r="AE4630" s="48">
        <v>30592.799999999999</v>
      </c>
      <c r="AF4630" s="48">
        <v>25245.21</v>
      </c>
      <c r="AG4630" s="48">
        <v>6886.06</v>
      </c>
      <c r="AH4630" s="48">
        <v>7528.71</v>
      </c>
    </row>
    <row r="4631" spans="1:34">
      <c r="A4631" s="48">
        <v>2542143</v>
      </c>
      <c r="B4631" s="49" t="s">
        <v>13673</v>
      </c>
      <c r="C4631" s="49" t="s">
        <v>13674</v>
      </c>
      <c r="D4631" s="49" t="s">
        <v>13675</v>
      </c>
      <c r="E4631" s="48">
        <v>27705.599999999999</v>
      </c>
      <c r="F4631" s="48">
        <v>22477.5</v>
      </c>
      <c r="G4631" s="48">
        <v>21988.51</v>
      </c>
      <c r="H4631" s="48">
        <v>11508.31</v>
      </c>
      <c r="I4631" s="48">
        <v>11382.3</v>
      </c>
      <c r="J4631" s="48">
        <v>17371.38</v>
      </c>
      <c r="K4631" s="48">
        <v>6105.14</v>
      </c>
      <c r="L4631" s="48">
        <v>6653.17</v>
      </c>
      <c r="M4631" s="48">
        <v>16741.36</v>
      </c>
      <c r="N4631" s="48">
        <v>19593.46</v>
      </c>
      <c r="O4631" s="48">
        <v>4526.12</v>
      </c>
      <c r="P4631" s="48">
        <v>6296.12</v>
      </c>
      <c r="Q4631" s="48">
        <v>15093.36</v>
      </c>
      <c r="R4631" s="48">
        <v>2774.06</v>
      </c>
      <c r="S4631" s="48">
        <v>2627.06</v>
      </c>
      <c r="T4631" s="48">
        <v>36675.519999999997</v>
      </c>
      <c r="U4631" s="48">
        <v>48767.14</v>
      </c>
      <c r="V4631" s="48">
        <v>41953.55</v>
      </c>
      <c r="W4631" s="48">
        <v>12961.31</v>
      </c>
      <c r="X4631" s="48">
        <v>12807.87</v>
      </c>
      <c r="Y4631" s="48">
        <v>49352.06</v>
      </c>
      <c r="Z4631" s="48">
        <v>2544.5100000000002</v>
      </c>
      <c r="AA4631" s="48">
        <v>23648.54</v>
      </c>
      <c r="AB4631" s="48">
        <v>45536.51</v>
      </c>
      <c r="AC4631" s="48">
        <v>46607.18</v>
      </c>
      <c r="AD4631" s="48">
        <v>15423.7</v>
      </c>
      <c r="AE4631" s="48">
        <v>4097.71</v>
      </c>
      <c r="AF4631" s="48">
        <v>46174.05</v>
      </c>
      <c r="AG4631" s="48">
        <v>4345.78</v>
      </c>
      <c r="AH4631" s="48">
        <v>4172.41</v>
      </c>
    </row>
    <row r="4632" spans="1:34">
      <c r="A4632" s="48">
        <v>2542724</v>
      </c>
      <c r="B4632" s="49" t="s">
        <v>13676</v>
      </c>
      <c r="C4632" s="49" t="s">
        <v>13677</v>
      </c>
      <c r="D4632" s="49" t="s">
        <v>13678</v>
      </c>
      <c r="E4632" s="48">
        <v>50330.29</v>
      </c>
      <c r="F4632" s="48">
        <v>23609.58</v>
      </c>
      <c r="G4632" s="48">
        <v>7964.23</v>
      </c>
      <c r="H4632" s="48">
        <v>8710.2199999999993</v>
      </c>
      <c r="I4632" s="48">
        <v>6343.16</v>
      </c>
      <c r="J4632" s="48">
        <v>22446.59</v>
      </c>
      <c r="K4632" s="48">
        <v>19912.47</v>
      </c>
      <c r="L4632" s="48">
        <v>12723.31</v>
      </c>
      <c r="M4632" s="48">
        <v>16173.4</v>
      </c>
      <c r="N4632" s="48">
        <v>10614.27</v>
      </c>
      <c r="O4632" s="48">
        <v>5834.14</v>
      </c>
      <c r="P4632" s="48">
        <v>16890.419999999998</v>
      </c>
      <c r="Q4632" s="48">
        <v>24383.64</v>
      </c>
      <c r="R4632" s="48">
        <v>11360.28</v>
      </c>
      <c r="S4632" s="48">
        <v>4413.1000000000004</v>
      </c>
      <c r="T4632" s="48">
        <v>66367.179999999993</v>
      </c>
      <c r="U4632" s="48">
        <v>24947.23</v>
      </c>
      <c r="V4632" s="48">
        <v>1380.81</v>
      </c>
      <c r="W4632" s="48">
        <v>9734.8700000000008</v>
      </c>
      <c r="X4632" s="48">
        <v>1813.85</v>
      </c>
      <c r="Y4632" s="48">
        <v>41340.019999999997</v>
      </c>
      <c r="Z4632" s="48">
        <v>49646.19</v>
      </c>
      <c r="AA4632" s="48">
        <v>35102.019999999997</v>
      </c>
      <c r="AB4632" s="48">
        <v>26376.95</v>
      </c>
      <c r="AC4632" s="48">
        <v>3373.64</v>
      </c>
      <c r="AD4632" s="48">
        <v>4016.51</v>
      </c>
      <c r="AE4632" s="48">
        <v>62916.59</v>
      </c>
      <c r="AF4632" s="48">
        <v>74441.73</v>
      </c>
      <c r="AG4632" s="48">
        <v>72011.17</v>
      </c>
      <c r="AH4632" s="48">
        <v>5543.87</v>
      </c>
    </row>
    <row r="4633" spans="1:34">
      <c r="A4633" s="48">
        <v>2542817</v>
      </c>
      <c r="B4633" s="49" t="s">
        <v>13679</v>
      </c>
      <c r="C4633" s="49" t="s">
        <v>13680</v>
      </c>
      <c r="D4633" s="49" t="s">
        <v>13681</v>
      </c>
      <c r="E4633" s="50"/>
      <c r="F4633" s="50"/>
      <c r="G4633" s="50"/>
      <c r="H4633" s="50"/>
      <c r="I4633" s="50"/>
      <c r="J4633" s="50"/>
      <c r="K4633" s="50"/>
      <c r="L4633" s="50"/>
      <c r="M4633" s="48">
        <v>4581.1400000000003</v>
      </c>
      <c r="N4633" s="48">
        <v>10956.33</v>
      </c>
      <c r="O4633" s="50"/>
      <c r="P4633" s="48">
        <v>3465.1</v>
      </c>
      <c r="Q4633" s="48">
        <v>21343.64</v>
      </c>
      <c r="R4633" s="50"/>
      <c r="S4633" s="50"/>
      <c r="T4633" s="50"/>
      <c r="U4633" s="50"/>
      <c r="V4633" s="50"/>
      <c r="W4633" s="50"/>
      <c r="X4633" s="50"/>
      <c r="Y4633" s="50"/>
      <c r="Z4633" s="50"/>
      <c r="AA4633" s="50"/>
      <c r="AB4633" s="48">
        <v>16527.509999999998</v>
      </c>
      <c r="AC4633" s="48">
        <v>18143.52</v>
      </c>
      <c r="AD4633" s="50"/>
      <c r="AE4633" s="48">
        <v>1526.37</v>
      </c>
      <c r="AF4633" s="48">
        <v>45427.95</v>
      </c>
      <c r="AG4633" s="50"/>
      <c r="AH4633" s="50"/>
    </row>
    <row r="4634" spans="1:34">
      <c r="A4634" s="48">
        <v>2545192</v>
      </c>
      <c r="B4634" s="49" t="s">
        <v>13682</v>
      </c>
      <c r="C4634" s="49" t="s">
        <v>13683</v>
      </c>
      <c r="D4634" s="49" t="s">
        <v>13684</v>
      </c>
      <c r="E4634" s="48">
        <v>2319.0500000000002</v>
      </c>
      <c r="F4634" s="50"/>
      <c r="G4634" s="50"/>
      <c r="H4634" s="50"/>
      <c r="I4634" s="48">
        <v>5575.16</v>
      </c>
      <c r="J4634" s="48">
        <v>3300.1</v>
      </c>
      <c r="K4634" s="48">
        <v>1799.03</v>
      </c>
      <c r="L4634" s="50"/>
      <c r="M4634" s="48">
        <v>3375.1</v>
      </c>
      <c r="N4634" s="48">
        <v>5331.16</v>
      </c>
      <c r="O4634" s="48">
        <v>1353.04</v>
      </c>
      <c r="P4634" s="48">
        <v>10554.28</v>
      </c>
      <c r="Q4634" s="50"/>
      <c r="R4634" s="48">
        <v>10309.25</v>
      </c>
      <c r="S4634" s="48">
        <v>10538.28</v>
      </c>
      <c r="T4634" s="48">
        <v>339.55</v>
      </c>
      <c r="U4634" s="50"/>
      <c r="V4634" s="50"/>
      <c r="W4634" s="50"/>
      <c r="X4634" s="48">
        <v>1646.03</v>
      </c>
      <c r="Y4634" s="48">
        <v>1310.3</v>
      </c>
      <c r="Z4634" s="48">
        <v>667.24</v>
      </c>
      <c r="AA4634" s="50"/>
      <c r="AB4634" s="48">
        <v>1300.3800000000001</v>
      </c>
      <c r="AC4634" s="48">
        <v>1732.87</v>
      </c>
      <c r="AD4634" s="48">
        <v>1347.26</v>
      </c>
      <c r="AE4634" s="48">
        <v>46991.43</v>
      </c>
      <c r="AF4634" s="50"/>
      <c r="AG4634" s="48">
        <v>73223.83</v>
      </c>
      <c r="AH4634" s="48">
        <v>83677.440000000002</v>
      </c>
    </row>
    <row r="4635" spans="1:34">
      <c r="A4635" s="48">
        <v>2545259</v>
      </c>
      <c r="B4635" s="49" t="s">
        <v>13685</v>
      </c>
      <c r="C4635" s="49" t="s">
        <v>13686</v>
      </c>
      <c r="D4635" s="49" t="s">
        <v>13687</v>
      </c>
      <c r="E4635" s="48">
        <v>4439.1000000000004</v>
      </c>
      <c r="F4635" s="48">
        <v>5857.15</v>
      </c>
      <c r="G4635" s="48">
        <v>3205.07</v>
      </c>
      <c r="H4635" s="48">
        <v>31693.69</v>
      </c>
      <c r="I4635" s="48">
        <v>6426.15</v>
      </c>
      <c r="J4635" s="48">
        <v>18876.39</v>
      </c>
      <c r="K4635" s="50"/>
      <c r="L4635" s="50"/>
      <c r="M4635" s="48">
        <v>16238.37</v>
      </c>
      <c r="N4635" s="50"/>
      <c r="O4635" s="48">
        <v>15308.37</v>
      </c>
      <c r="P4635" s="48">
        <v>22010.53</v>
      </c>
      <c r="Q4635" s="48">
        <v>9899.24</v>
      </c>
      <c r="R4635" s="50"/>
      <c r="S4635" s="50"/>
      <c r="T4635" s="48">
        <v>469.65</v>
      </c>
      <c r="U4635" s="48">
        <v>1281.53</v>
      </c>
      <c r="V4635" s="48">
        <v>634.16999999999996</v>
      </c>
      <c r="W4635" s="48">
        <v>49193.2</v>
      </c>
      <c r="X4635" s="48">
        <v>7481.14</v>
      </c>
      <c r="Y4635" s="48">
        <v>2432.25</v>
      </c>
      <c r="Z4635" s="50"/>
      <c r="AA4635" s="50"/>
      <c r="AB4635" s="48">
        <v>2296.2399999999998</v>
      </c>
      <c r="AC4635" s="50"/>
      <c r="AD4635" s="48">
        <v>3375.32</v>
      </c>
      <c r="AE4635" s="48">
        <v>100581.52</v>
      </c>
      <c r="AF4635" s="48">
        <v>29603.49</v>
      </c>
      <c r="AG4635" s="50"/>
      <c r="AH4635" s="50"/>
    </row>
    <row r="4636" spans="1:34">
      <c r="A4636" s="48">
        <v>2545364</v>
      </c>
      <c r="B4636" s="49" t="s">
        <v>13688</v>
      </c>
      <c r="C4636" s="49" t="s">
        <v>13689</v>
      </c>
      <c r="D4636" s="49" t="s">
        <v>13690</v>
      </c>
      <c r="E4636" s="48">
        <v>8758.2199999999993</v>
      </c>
      <c r="F4636" s="50"/>
      <c r="G4636" s="48">
        <v>5826.16</v>
      </c>
      <c r="H4636" s="48">
        <v>5163.1400000000003</v>
      </c>
      <c r="I4636" s="48">
        <v>4513.1099999999997</v>
      </c>
      <c r="J4636" s="50"/>
      <c r="K4636" s="50"/>
      <c r="L4636" s="50"/>
      <c r="M4636" s="50"/>
      <c r="N4636" s="50"/>
      <c r="O4636" s="50"/>
      <c r="P4636" s="50"/>
      <c r="Q4636" s="48">
        <v>7155.16</v>
      </c>
      <c r="R4636" s="50"/>
      <c r="S4636" s="50"/>
      <c r="T4636" s="48">
        <v>1419.19</v>
      </c>
      <c r="U4636" s="50"/>
      <c r="V4636" s="48">
        <v>1528.72</v>
      </c>
      <c r="W4636" s="48">
        <v>1403.37</v>
      </c>
      <c r="X4636" s="48">
        <v>1581.21</v>
      </c>
      <c r="Y4636" s="50"/>
      <c r="Z4636" s="50"/>
      <c r="AA4636" s="50"/>
      <c r="AB4636" s="50"/>
      <c r="AC4636" s="50"/>
      <c r="AD4636" s="50"/>
      <c r="AE4636" s="50"/>
      <c r="AF4636" s="48">
        <v>15166.52</v>
      </c>
      <c r="AG4636" s="50"/>
      <c r="AH4636" s="50"/>
    </row>
    <row r="4637" spans="1:34">
      <c r="A4637" s="48">
        <v>2544200</v>
      </c>
      <c r="B4637" s="49" t="s">
        <v>13691</v>
      </c>
      <c r="C4637" s="49" t="s">
        <v>13692</v>
      </c>
      <c r="D4637" s="49" t="s">
        <v>13693</v>
      </c>
      <c r="E4637" s="48">
        <v>7668.24</v>
      </c>
      <c r="F4637" s="48">
        <v>6415.22</v>
      </c>
      <c r="G4637" s="48">
        <v>3499.1</v>
      </c>
      <c r="H4637" s="50"/>
      <c r="I4637" s="50"/>
      <c r="J4637" s="48">
        <v>3707.11</v>
      </c>
      <c r="K4637" s="48">
        <v>12372.32</v>
      </c>
      <c r="L4637" s="48">
        <v>6296.14</v>
      </c>
      <c r="M4637" s="48">
        <v>4080.11</v>
      </c>
      <c r="N4637" s="48">
        <v>3866.12</v>
      </c>
      <c r="O4637" s="48">
        <v>18498.439999999999</v>
      </c>
      <c r="P4637" s="48">
        <v>34777.86</v>
      </c>
      <c r="Q4637" s="48">
        <v>33617.879999999997</v>
      </c>
      <c r="R4637" s="48">
        <v>17825.43</v>
      </c>
      <c r="S4637" s="48">
        <v>27834.7</v>
      </c>
      <c r="T4637" s="48">
        <v>962.44</v>
      </c>
      <c r="U4637" s="48">
        <v>13259.4</v>
      </c>
      <c r="V4637" s="48">
        <v>1138.6400000000001</v>
      </c>
      <c r="W4637" s="50"/>
      <c r="X4637" s="50"/>
      <c r="Y4637" s="48">
        <v>1513.53</v>
      </c>
      <c r="Z4637" s="48">
        <v>34984.92</v>
      </c>
      <c r="AA4637" s="48">
        <v>26254.880000000001</v>
      </c>
      <c r="AB4637" s="48">
        <v>1898.49</v>
      </c>
      <c r="AC4637" s="48">
        <v>1992.07</v>
      </c>
      <c r="AD4637" s="48">
        <v>103157.4</v>
      </c>
      <c r="AE4637" s="48">
        <v>95774.28</v>
      </c>
      <c r="AF4637" s="48">
        <v>88186.41</v>
      </c>
      <c r="AG4637" s="48">
        <v>90159.98</v>
      </c>
      <c r="AH4637" s="48">
        <v>151451.23000000001</v>
      </c>
    </row>
    <row r="4638" spans="1:34">
      <c r="A4638" s="48">
        <v>2545514</v>
      </c>
      <c r="B4638" s="49" t="s">
        <v>13694</v>
      </c>
      <c r="C4638" s="49" t="s">
        <v>13695</v>
      </c>
      <c r="D4638" s="49" t="s">
        <v>13696</v>
      </c>
      <c r="E4638" s="48">
        <v>19771.62</v>
      </c>
      <c r="F4638" s="48">
        <v>16946.509999999998</v>
      </c>
      <c r="G4638" s="48">
        <v>15984.51</v>
      </c>
      <c r="H4638" s="48">
        <v>14806.43</v>
      </c>
      <c r="I4638" s="48">
        <v>14303.46</v>
      </c>
      <c r="J4638" s="48">
        <v>14167.44</v>
      </c>
      <c r="K4638" s="48">
        <v>10484.31</v>
      </c>
      <c r="L4638" s="48">
        <v>6806.22</v>
      </c>
      <c r="M4638" s="48">
        <v>12366.4</v>
      </c>
      <c r="N4638" s="48">
        <v>16228.5</v>
      </c>
      <c r="O4638" s="48">
        <v>6115.18</v>
      </c>
      <c r="P4638" s="48">
        <v>5854.18</v>
      </c>
      <c r="Q4638" s="48">
        <v>7946.26</v>
      </c>
      <c r="R4638" s="48">
        <v>4090.13</v>
      </c>
      <c r="S4638" s="48">
        <v>3042.1</v>
      </c>
      <c r="T4638" s="48">
        <v>20766.57</v>
      </c>
      <c r="U4638" s="48">
        <v>26109.24</v>
      </c>
      <c r="V4638" s="48">
        <v>20671.02</v>
      </c>
      <c r="W4638" s="48">
        <v>20766.57</v>
      </c>
      <c r="X4638" s="48">
        <v>21598.1</v>
      </c>
      <c r="Y4638" s="48">
        <v>34108.79</v>
      </c>
      <c r="Z4638" s="48">
        <v>34551.519999999997</v>
      </c>
      <c r="AA4638" s="48">
        <v>29163.32</v>
      </c>
      <c r="AB4638" s="48">
        <v>26808.02</v>
      </c>
      <c r="AC4638" s="48">
        <v>30443.88</v>
      </c>
      <c r="AD4638" s="48">
        <v>30340.35</v>
      </c>
      <c r="AE4638" s="48">
        <v>11306.01</v>
      </c>
      <c r="AF4638" s="48">
        <v>8143.66</v>
      </c>
      <c r="AG4638" s="48">
        <v>14497.32</v>
      </c>
      <c r="AH4638" s="48">
        <v>12052.85</v>
      </c>
    </row>
    <row r="4639" spans="1:34">
      <c r="A4639" s="48">
        <v>2545035</v>
      </c>
      <c r="B4639" s="49" t="s">
        <v>13697</v>
      </c>
      <c r="C4639" s="49" t="s">
        <v>13698</v>
      </c>
      <c r="D4639" s="49" t="s">
        <v>13699</v>
      </c>
      <c r="E4639" s="48">
        <v>52305.41</v>
      </c>
      <c r="F4639" s="48">
        <v>32138.76</v>
      </c>
      <c r="G4639" s="48">
        <v>19472.509999999998</v>
      </c>
      <c r="H4639" s="48">
        <v>22910.57</v>
      </c>
      <c r="I4639" s="48">
        <v>22188.58</v>
      </c>
      <c r="J4639" s="48">
        <v>43252.06</v>
      </c>
      <c r="K4639" s="48">
        <v>27510.68</v>
      </c>
      <c r="L4639" s="48">
        <v>21379.56</v>
      </c>
      <c r="M4639" s="48">
        <v>28161.7</v>
      </c>
      <c r="N4639" s="48">
        <v>36695.9</v>
      </c>
      <c r="O4639" s="48">
        <v>11332.28</v>
      </c>
      <c r="P4639" s="48">
        <v>10035.24</v>
      </c>
      <c r="Q4639" s="48">
        <v>10577.27</v>
      </c>
      <c r="R4639" s="48">
        <v>6079.17</v>
      </c>
      <c r="S4639" s="50"/>
      <c r="T4639" s="48">
        <v>61579.23</v>
      </c>
      <c r="U4639" s="48">
        <v>54289.95</v>
      </c>
      <c r="V4639" s="48">
        <v>24191.81</v>
      </c>
      <c r="W4639" s="48">
        <v>43738.63</v>
      </c>
      <c r="X4639" s="48">
        <v>28603.96</v>
      </c>
      <c r="Y4639" s="48">
        <v>119882.88</v>
      </c>
      <c r="Z4639" s="48">
        <v>74339.61</v>
      </c>
      <c r="AA4639" s="48">
        <v>70556.160000000003</v>
      </c>
      <c r="AB4639" s="48">
        <v>61872.5</v>
      </c>
      <c r="AC4639" s="48">
        <v>78673.710000000006</v>
      </c>
      <c r="AD4639" s="48">
        <v>48429.89</v>
      </c>
      <c r="AE4639" s="48">
        <v>43286.46</v>
      </c>
      <c r="AF4639" s="48">
        <v>23478.04</v>
      </c>
      <c r="AG4639" s="48">
        <v>11289.99</v>
      </c>
      <c r="AH4639" s="50"/>
    </row>
    <row r="4640" spans="1:34">
      <c r="A4640" s="48">
        <v>2546072</v>
      </c>
      <c r="B4640" s="49" t="s">
        <v>13700</v>
      </c>
      <c r="C4640" s="49" t="s">
        <v>13701</v>
      </c>
      <c r="D4640" s="49" t="s">
        <v>13702</v>
      </c>
      <c r="E4640" s="48">
        <v>9879.3700000000008</v>
      </c>
      <c r="F4640" s="48">
        <v>2705.11</v>
      </c>
      <c r="G4640" s="48">
        <v>2704.11</v>
      </c>
      <c r="H4640" s="48">
        <v>2927.12</v>
      </c>
      <c r="I4640" s="48">
        <v>4758.17</v>
      </c>
      <c r="J4640" s="48">
        <v>2467.11</v>
      </c>
      <c r="K4640" s="48">
        <v>645.02</v>
      </c>
      <c r="L4640" s="50"/>
      <c r="M4640" s="48">
        <v>2743.09</v>
      </c>
      <c r="N4640" s="48">
        <v>3718.11</v>
      </c>
      <c r="O4640" s="50"/>
      <c r="P4640" s="48">
        <v>1228.05</v>
      </c>
      <c r="Q4640" s="48">
        <v>12869.39</v>
      </c>
      <c r="R4640" s="48">
        <v>1124.04</v>
      </c>
      <c r="S4640" s="50"/>
      <c r="T4640" s="48">
        <v>5326.71</v>
      </c>
      <c r="U4640" s="48">
        <v>868.91</v>
      </c>
      <c r="V4640" s="48">
        <v>720.57</v>
      </c>
      <c r="W4640" s="48">
        <v>721.77</v>
      </c>
      <c r="X4640" s="48">
        <v>3910.84</v>
      </c>
      <c r="Y4640" s="48">
        <v>1020.04</v>
      </c>
      <c r="Z4640" s="48">
        <v>599.58000000000004</v>
      </c>
      <c r="AA4640" s="50"/>
      <c r="AB4640" s="48">
        <v>5345.04</v>
      </c>
      <c r="AC4640" s="48">
        <v>5720.41</v>
      </c>
      <c r="AD4640" s="50"/>
      <c r="AE4640" s="48">
        <v>1286.28</v>
      </c>
      <c r="AF4640" s="48">
        <v>33226.42</v>
      </c>
      <c r="AG4640" s="48">
        <v>1884.26</v>
      </c>
      <c r="AH4640" s="50"/>
    </row>
    <row r="4641" spans="1:34">
      <c r="A4641" s="48">
        <v>2545288</v>
      </c>
      <c r="B4641" s="49" t="s">
        <v>13703</v>
      </c>
      <c r="C4641" s="49" t="s">
        <v>13704</v>
      </c>
      <c r="D4641" s="49" t="s">
        <v>13705</v>
      </c>
      <c r="E4641" s="48">
        <v>8820.2199999999993</v>
      </c>
      <c r="F4641" s="48">
        <v>7091.17</v>
      </c>
      <c r="G4641" s="48">
        <v>42297.17</v>
      </c>
      <c r="H4641" s="48">
        <v>38032.080000000002</v>
      </c>
      <c r="I4641" s="48">
        <v>40111.089999999997</v>
      </c>
      <c r="J4641" s="50"/>
      <c r="K4641" s="48">
        <v>4183.12</v>
      </c>
      <c r="L4641" s="50"/>
      <c r="M4641" s="50"/>
      <c r="N4641" s="50"/>
      <c r="O4641" s="50"/>
      <c r="P4641" s="48">
        <v>3908.11</v>
      </c>
      <c r="Q4641" s="48">
        <v>23294.62</v>
      </c>
      <c r="R4641" s="50"/>
      <c r="S4641" s="50"/>
      <c r="T4641" s="48">
        <v>3176.07</v>
      </c>
      <c r="U4641" s="48">
        <v>4986.43</v>
      </c>
      <c r="V4641" s="48">
        <v>70868.429999999993</v>
      </c>
      <c r="W4641" s="48">
        <v>66613.62</v>
      </c>
      <c r="X4641" s="48">
        <v>87259.11</v>
      </c>
      <c r="Y4641" s="50"/>
      <c r="Z4641" s="48">
        <v>5392.73</v>
      </c>
      <c r="AA4641" s="50"/>
      <c r="AB4641" s="50"/>
      <c r="AC4641" s="50"/>
      <c r="AD4641" s="50"/>
      <c r="AE4641" s="48">
        <v>6889.7</v>
      </c>
      <c r="AF4641" s="48">
        <v>31300.2</v>
      </c>
      <c r="AG4641" s="50"/>
      <c r="AH4641" s="50"/>
    </row>
    <row r="4642" spans="1:34">
      <c r="A4642" s="48">
        <v>2547498</v>
      </c>
      <c r="B4642" s="49" t="s">
        <v>13706</v>
      </c>
      <c r="C4642" s="49" t="s">
        <v>13707</v>
      </c>
      <c r="D4642" s="49" t="s">
        <v>13708</v>
      </c>
      <c r="E4642" s="48">
        <v>19220.560000000001</v>
      </c>
      <c r="F4642" s="48">
        <v>11938.36</v>
      </c>
      <c r="G4642" s="48">
        <v>17566.5</v>
      </c>
      <c r="H4642" s="48">
        <v>2407.08</v>
      </c>
      <c r="I4642" s="48">
        <v>15642.46</v>
      </c>
      <c r="J4642" s="50"/>
      <c r="K4642" s="50"/>
      <c r="L4642" s="48">
        <v>7239.19</v>
      </c>
      <c r="M4642" s="48">
        <v>9777.27</v>
      </c>
      <c r="N4642" s="48">
        <v>14015.4</v>
      </c>
      <c r="O4642" s="48">
        <v>2145.08</v>
      </c>
      <c r="P4642" s="50"/>
      <c r="Q4642" s="48">
        <v>2628.09</v>
      </c>
      <c r="R4642" s="50"/>
      <c r="S4642" s="48">
        <v>1006.03</v>
      </c>
      <c r="T4642" s="48">
        <v>25231.26</v>
      </c>
      <c r="U4642" s="48">
        <v>8287.57</v>
      </c>
      <c r="V4642" s="48">
        <v>33184.19</v>
      </c>
      <c r="W4642" s="48">
        <v>1222.21</v>
      </c>
      <c r="X4642" s="48">
        <v>8803.0300000000007</v>
      </c>
      <c r="Y4642" s="50"/>
      <c r="Z4642" s="50"/>
      <c r="AA4642" s="48">
        <v>17650.48</v>
      </c>
      <c r="AB4642" s="48">
        <v>2621.86</v>
      </c>
      <c r="AC4642" s="48">
        <v>33437.120000000003</v>
      </c>
      <c r="AD4642" s="48">
        <v>2173.6999999999998</v>
      </c>
      <c r="AE4642" s="50"/>
      <c r="AF4642" s="48">
        <v>532.35</v>
      </c>
      <c r="AG4642" s="50"/>
      <c r="AH4642" s="48">
        <v>2198.69</v>
      </c>
    </row>
    <row r="4643" spans="1:34">
      <c r="A4643" s="48">
        <v>2544147</v>
      </c>
      <c r="B4643" s="49" t="s">
        <v>13709</v>
      </c>
      <c r="C4643" s="49" t="s">
        <v>13710</v>
      </c>
      <c r="D4643" s="49" t="s">
        <v>13711</v>
      </c>
      <c r="E4643" s="48">
        <v>32127.69</v>
      </c>
      <c r="F4643" s="48">
        <v>35027.69</v>
      </c>
      <c r="G4643" s="48">
        <v>41964.75</v>
      </c>
      <c r="H4643" s="48">
        <v>35602.699999999997</v>
      </c>
      <c r="I4643" s="48">
        <v>37394.71</v>
      </c>
      <c r="J4643" s="48">
        <v>28978.57</v>
      </c>
      <c r="K4643" s="48">
        <v>30610.67</v>
      </c>
      <c r="L4643" s="48">
        <v>28349.599999999999</v>
      </c>
      <c r="M4643" s="48">
        <v>45626.96</v>
      </c>
      <c r="N4643" s="48">
        <v>45958.02</v>
      </c>
      <c r="O4643" s="48">
        <v>28222.62</v>
      </c>
      <c r="P4643" s="48">
        <v>24428.5</v>
      </c>
      <c r="Q4643" s="48">
        <v>16366.33</v>
      </c>
      <c r="R4643" s="48">
        <v>7904.16</v>
      </c>
      <c r="S4643" s="48">
        <v>12832.24</v>
      </c>
      <c r="T4643" s="50"/>
      <c r="U4643" s="50"/>
      <c r="V4643" s="50"/>
      <c r="W4643" s="50"/>
      <c r="X4643" s="50"/>
      <c r="Y4643" s="50"/>
      <c r="Z4643" s="48">
        <v>32126.82</v>
      </c>
      <c r="AA4643" s="48">
        <v>27650.33</v>
      </c>
      <c r="AB4643" s="48">
        <v>25876.31</v>
      </c>
      <c r="AC4643" s="48">
        <v>21748.12</v>
      </c>
      <c r="AD4643" s="48">
        <v>35762.620000000003</v>
      </c>
      <c r="AE4643" s="50"/>
      <c r="AF4643" s="50"/>
      <c r="AG4643" s="50"/>
      <c r="AH4643" s="50"/>
    </row>
    <row r="4644" spans="1:34">
      <c r="A4644" s="48">
        <v>2547127</v>
      </c>
      <c r="B4644" s="49" t="s">
        <v>13712</v>
      </c>
      <c r="C4644" s="49" t="s">
        <v>13713</v>
      </c>
      <c r="D4644" s="49" t="s">
        <v>13714</v>
      </c>
      <c r="E4644" s="48">
        <v>8243.25</v>
      </c>
      <c r="F4644" s="48">
        <v>2265.0700000000002</v>
      </c>
      <c r="G4644" s="48">
        <v>3625.11</v>
      </c>
      <c r="H4644" s="50"/>
      <c r="I4644" s="48">
        <v>3948.11</v>
      </c>
      <c r="J4644" s="48">
        <v>2303.0700000000002</v>
      </c>
      <c r="K4644" s="48">
        <v>1780.06</v>
      </c>
      <c r="L4644" s="48">
        <v>479.01</v>
      </c>
      <c r="M4644" s="48">
        <v>5307.17</v>
      </c>
      <c r="N4644" s="48">
        <v>7433.23</v>
      </c>
      <c r="O4644" s="48">
        <v>2027.07</v>
      </c>
      <c r="P4644" s="48">
        <v>2213.0700000000002</v>
      </c>
      <c r="Q4644" s="48">
        <v>5117.16</v>
      </c>
      <c r="R4644" s="48">
        <v>1626.05</v>
      </c>
      <c r="S4644" s="48">
        <v>728.02</v>
      </c>
      <c r="T4644" s="48">
        <v>10043.200000000001</v>
      </c>
      <c r="U4644" s="48">
        <v>1285.73</v>
      </c>
      <c r="V4644" s="48">
        <v>6477.63</v>
      </c>
      <c r="W4644" s="50"/>
      <c r="X4644" s="48">
        <v>5369.5</v>
      </c>
      <c r="Y4644" s="48">
        <v>5013.87</v>
      </c>
      <c r="Z4644" s="48">
        <v>1339.31</v>
      </c>
      <c r="AA4644" s="48">
        <v>974.06</v>
      </c>
      <c r="AB4644" s="48">
        <v>11799.13</v>
      </c>
      <c r="AC4644" s="48">
        <v>13654.94</v>
      </c>
      <c r="AD4644" s="48">
        <v>1622.43</v>
      </c>
      <c r="AE4644" s="48">
        <v>8084.6</v>
      </c>
      <c r="AF4644" s="48">
        <v>13810.13</v>
      </c>
      <c r="AG4644" s="48">
        <v>11610.22</v>
      </c>
      <c r="AH4644" s="48">
        <v>1770.21</v>
      </c>
    </row>
    <row r="4645" spans="1:34">
      <c r="A4645" s="48">
        <v>2544836</v>
      </c>
      <c r="B4645" s="49" t="s">
        <v>13715</v>
      </c>
      <c r="C4645" s="49" t="s">
        <v>13716</v>
      </c>
      <c r="D4645" s="49" t="s">
        <v>13717</v>
      </c>
      <c r="E4645" s="48">
        <v>21630.69</v>
      </c>
      <c r="F4645" s="48">
        <v>12831.4</v>
      </c>
      <c r="G4645" s="48">
        <v>9385.2900000000009</v>
      </c>
      <c r="H4645" s="48">
        <v>11046.32</v>
      </c>
      <c r="I4645" s="48">
        <v>7654.24</v>
      </c>
      <c r="J4645" s="48">
        <v>1974.05</v>
      </c>
      <c r="K4645" s="48">
        <v>7453.2</v>
      </c>
      <c r="L4645" s="48">
        <v>5186.13</v>
      </c>
      <c r="M4645" s="48">
        <v>8853.25</v>
      </c>
      <c r="N4645" s="48">
        <v>7168.19</v>
      </c>
      <c r="O4645" s="48">
        <v>7782.2</v>
      </c>
      <c r="P4645" s="48">
        <v>1852.07</v>
      </c>
      <c r="Q4645" s="48">
        <v>1969.07</v>
      </c>
      <c r="R4645" s="48">
        <v>1856.05</v>
      </c>
      <c r="S4645" s="50"/>
      <c r="T4645" s="48">
        <v>31468.48</v>
      </c>
      <c r="U4645" s="48">
        <v>17768.150000000001</v>
      </c>
      <c r="V4645" s="48">
        <v>12048.54</v>
      </c>
      <c r="W4645" s="48">
        <v>22543.42</v>
      </c>
      <c r="X4645" s="48">
        <v>10489.86</v>
      </c>
      <c r="Y4645" s="48">
        <v>1398.04</v>
      </c>
      <c r="Z4645" s="48">
        <v>29040.53</v>
      </c>
      <c r="AA4645" s="48">
        <v>25459.19</v>
      </c>
      <c r="AB4645" s="48">
        <v>21973.82</v>
      </c>
      <c r="AC4645" s="48">
        <v>16496.900000000001</v>
      </c>
      <c r="AD4645" s="48">
        <v>35878.85</v>
      </c>
      <c r="AE4645" s="48">
        <v>1707.42</v>
      </c>
      <c r="AF4645" s="48">
        <v>252.02</v>
      </c>
      <c r="AG4645" s="48">
        <v>3598.15</v>
      </c>
      <c r="AH4645" s="50"/>
    </row>
    <row r="4646" spans="1:34">
      <c r="A4646" s="48">
        <v>2544973</v>
      </c>
      <c r="B4646" s="49" t="s">
        <v>13718</v>
      </c>
      <c r="C4646" s="49" t="s">
        <v>13719</v>
      </c>
      <c r="D4646" s="49" t="s">
        <v>13720</v>
      </c>
      <c r="E4646" s="48">
        <v>78389.02</v>
      </c>
      <c r="F4646" s="48">
        <v>53145.23</v>
      </c>
      <c r="G4646" s="48">
        <v>28973.7</v>
      </c>
      <c r="H4646" s="48">
        <v>35976.85</v>
      </c>
      <c r="I4646" s="48">
        <v>23352.54</v>
      </c>
      <c r="J4646" s="48">
        <v>20485.45</v>
      </c>
      <c r="K4646" s="48">
        <v>16273.34</v>
      </c>
      <c r="L4646" s="48">
        <v>14063.28</v>
      </c>
      <c r="M4646" s="48">
        <v>30827.71</v>
      </c>
      <c r="N4646" s="48">
        <v>40643.019999999997</v>
      </c>
      <c r="O4646" s="50"/>
      <c r="P4646" s="48">
        <v>15240.34</v>
      </c>
      <c r="Q4646" s="48">
        <v>31878.71</v>
      </c>
      <c r="R4646" s="48">
        <v>6651.13</v>
      </c>
      <c r="S4646" s="48">
        <v>13355.27</v>
      </c>
      <c r="T4646" s="48">
        <v>109166.59</v>
      </c>
      <c r="U4646" s="48">
        <v>99616.05</v>
      </c>
      <c r="V4646" s="48">
        <v>30705.63</v>
      </c>
      <c r="W4646" s="48">
        <v>67185.45</v>
      </c>
      <c r="X4646" s="48">
        <v>27317.22</v>
      </c>
      <c r="Y4646" s="48">
        <v>37630.44</v>
      </c>
      <c r="Z4646" s="48">
        <v>39238.6</v>
      </c>
      <c r="AA4646" s="48">
        <v>42489.04</v>
      </c>
      <c r="AB4646" s="48">
        <v>84574.22</v>
      </c>
      <c r="AC4646" s="48">
        <v>95554.02</v>
      </c>
      <c r="AD4646" s="50"/>
      <c r="AE4646" s="48">
        <v>38803.01</v>
      </c>
      <c r="AF4646" s="48">
        <v>58114.18</v>
      </c>
      <c r="AG4646" s="48">
        <v>8004.69</v>
      </c>
      <c r="AH4646" s="48">
        <v>71225.45</v>
      </c>
    </row>
    <row r="4647" spans="1:34">
      <c r="A4647" s="48">
        <v>2546783</v>
      </c>
      <c r="B4647" s="49" t="s">
        <v>13721</v>
      </c>
      <c r="C4647" s="49" t="s">
        <v>13722</v>
      </c>
      <c r="D4647" s="49" t="s">
        <v>13723</v>
      </c>
      <c r="E4647" s="48">
        <v>10543.3</v>
      </c>
      <c r="F4647" s="48">
        <v>7725.24</v>
      </c>
      <c r="G4647" s="48">
        <v>5889.14</v>
      </c>
      <c r="H4647" s="48">
        <v>5352.15</v>
      </c>
      <c r="I4647" s="48">
        <v>4534.13</v>
      </c>
      <c r="J4647" s="48">
        <v>14630.35</v>
      </c>
      <c r="K4647" s="48">
        <v>12869.32</v>
      </c>
      <c r="L4647" s="48">
        <v>10028.24</v>
      </c>
      <c r="M4647" s="48">
        <v>19490.560000000001</v>
      </c>
      <c r="N4647" s="48">
        <v>17588.419999999998</v>
      </c>
      <c r="O4647" s="48">
        <v>4648.13</v>
      </c>
      <c r="P4647" s="48">
        <v>13798.3</v>
      </c>
      <c r="Q4647" s="48">
        <v>10341.280000000001</v>
      </c>
      <c r="R4647" s="48">
        <v>6839.15</v>
      </c>
      <c r="S4647" s="48">
        <v>8845.25</v>
      </c>
      <c r="T4647" s="48">
        <v>3104.57</v>
      </c>
      <c r="U4647" s="48">
        <v>3968.21</v>
      </c>
      <c r="V4647" s="48">
        <v>2798.02</v>
      </c>
      <c r="W4647" s="48">
        <v>2641.21</v>
      </c>
      <c r="X4647" s="48">
        <v>2724.69</v>
      </c>
      <c r="Y4647" s="48">
        <v>8455.2800000000007</v>
      </c>
      <c r="Z4647" s="48">
        <v>60988.38</v>
      </c>
      <c r="AA4647" s="48">
        <v>18576.740000000002</v>
      </c>
      <c r="AB4647" s="48">
        <v>62495.25</v>
      </c>
      <c r="AC4647" s="48">
        <v>8871.4699999999993</v>
      </c>
      <c r="AD4647" s="48">
        <v>6523.01</v>
      </c>
      <c r="AE4647" s="48">
        <v>12736.3</v>
      </c>
      <c r="AF4647" s="48">
        <v>3820.03</v>
      </c>
      <c r="AG4647" s="48">
        <v>11511.44</v>
      </c>
      <c r="AH4647" s="48">
        <v>14632.56</v>
      </c>
    </row>
    <row r="4648" spans="1:34">
      <c r="A4648" s="48">
        <v>2545599</v>
      </c>
      <c r="B4648" s="49" t="s">
        <v>13724</v>
      </c>
      <c r="C4648" s="49" t="s">
        <v>13725</v>
      </c>
      <c r="D4648" s="49" t="s">
        <v>13726</v>
      </c>
      <c r="E4648" s="48">
        <v>8378.2000000000007</v>
      </c>
      <c r="F4648" s="48">
        <v>17719.41</v>
      </c>
      <c r="G4648" s="48">
        <v>16354.38</v>
      </c>
      <c r="H4648" s="48">
        <v>24336.57</v>
      </c>
      <c r="I4648" s="50"/>
      <c r="J4648" s="48">
        <v>10610.24</v>
      </c>
      <c r="K4648" s="50"/>
      <c r="L4648" s="48">
        <v>8047.18</v>
      </c>
      <c r="M4648" s="50"/>
      <c r="N4648" s="48">
        <v>14171.34</v>
      </c>
      <c r="O4648" s="48">
        <v>2798.07</v>
      </c>
      <c r="P4648" s="48">
        <v>24938.54</v>
      </c>
      <c r="Q4648" s="48">
        <v>38638.9</v>
      </c>
      <c r="R4648" s="48">
        <v>19049.46</v>
      </c>
      <c r="S4648" s="48">
        <v>16689.39</v>
      </c>
      <c r="T4648" s="48">
        <v>15787.4</v>
      </c>
      <c r="U4648" s="48">
        <v>30852.74</v>
      </c>
      <c r="V4648" s="48">
        <v>23502.23</v>
      </c>
      <c r="W4648" s="48">
        <v>40442.129999999997</v>
      </c>
      <c r="X4648" s="50"/>
      <c r="Y4648" s="48">
        <v>2224.62</v>
      </c>
      <c r="Z4648" s="50"/>
      <c r="AA4648" s="48">
        <v>27228.84</v>
      </c>
      <c r="AB4648" s="50"/>
      <c r="AC4648" s="48">
        <v>21174</v>
      </c>
      <c r="AD4648" s="48">
        <v>2017.46</v>
      </c>
      <c r="AE4648" s="48">
        <v>90291.43</v>
      </c>
      <c r="AF4648" s="48">
        <v>85526.03</v>
      </c>
      <c r="AG4648" s="48">
        <v>106566.5</v>
      </c>
      <c r="AH4648" s="48">
        <v>101368.88</v>
      </c>
    </row>
    <row r="4649" spans="1:34">
      <c r="A4649" s="48">
        <v>2545385</v>
      </c>
      <c r="B4649" s="49" t="s">
        <v>13727</v>
      </c>
      <c r="C4649" s="49" t="s">
        <v>13728</v>
      </c>
      <c r="D4649" s="49" t="s">
        <v>13729</v>
      </c>
      <c r="E4649" s="48">
        <v>18038.37</v>
      </c>
      <c r="F4649" s="48">
        <v>21821.48</v>
      </c>
      <c r="G4649" s="48">
        <v>27565.63</v>
      </c>
      <c r="H4649" s="48">
        <v>26994.61</v>
      </c>
      <c r="I4649" s="48">
        <v>25124.55</v>
      </c>
      <c r="J4649" s="48">
        <v>8366.18</v>
      </c>
      <c r="K4649" s="48">
        <v>8934.17</v>
      </c>
      <c r="L4649" s="48">
        <v>11530.22</v>
      </c>
      <c r="M4649" s="48">
        <v>19575.400000000001</v>
      </c>
      <c r="N4649" s="48">
        <v>13898.32</v>
      </c>
      <c r="O4649" s="48">
        <v>2165.06</v>
      </c>
      <c r="P4649" s="48">
        <v>12875.24</v>
      </c>
      <c r="Q4649" s="48">
        <v>24203.48</v>
      </c>
      <c r="R4649" s="48">
        <v>11433.22</v>
      </c>
      <c r="S4649" s="48">
        <v>10855.21</v>
      </c>
      <c r="T4649" s="48">
        <v>15254.36</v>
      </c>
      <c r="U4649" s="48">
        <v>38442.39</v>
      </c>
      <c r="V4649" s="48">
        <v>43485.07</v>
      </c>
      <c r="W4649" s="48">
        <v>46158.97</v>
      </c>
      <c r="X4649" s="48">
        <v>42661.38</v>
      </c>
      <c r="Y4649" s="48">
        <v>1191.95</v>
      </c>
      <c r="Z4649" s="48">
        <v>25117.57</v>
      </c>
      <c r="AA4649" s="48">
        <v>40373.019999999997</v>
      </c>
      <c r="AB4649" s="48">
        <v>44891.86</v>
      </c>
      <c r="AC4649" s="48">
        <v>24075.71</v>
      </c>
      <c r="AD4649" s="48">
        <v>1029.78</v>
      </c>
      <c r="AE4649" s="48">
        <v>42706.86</v>
      </c>
      <c r="AF4649" s="48">
        <v>61411.03</v>
      </c>
      <c r="AG4649" s="48">
        <v>57554.45</v>
      </c>
      <c r="AH4649" s="48">
        <v>60944.79</v>
      </c>
    </row>
    <row r="4650" spans="1:34">
      <c r="A4650" s="48">
        <v>2541895</v>
      </c>
      <c r="B4650" s="49" t="s">
        <v>13730</v>
      </c>
      <c r="C4650" s="49" t="s">
        <v>13731</v>
      </c>
      <c r="D4650" s="49" t="s">
        <v>13732</v>
      </c>
      <c r="E4650" s="48">
        <v>51393.120000000003</v>
      </c>
      <c r="F4650" s="48">
        <v>45186.95</v>
      </c>
      <c r="G4650" s="48">
        <v>19014.439999999999</v>
      </c>
      <c r="H4650" s="48">
        <v>35269.769999999997</v>
      </c>
      <c r="I4650" s="48">
        <v>36165.78</v>
      </c>
      <c r="J4650" s="48">
        <v>31320.62</v>
      </c>
      <c r="K4650" s="48">
        <v>19922.39</v>
      </c>
      <c r="L4650" s="48">
        <v>19867.41</v>
      </c>
      <c r="M4650" s="48">
        <v>30370.57</v>
      </c>
      <c r="N4650" s="48">
        <v>32232.63</v>
      </c>
      <c r="O4650" s="48">
        <v>4402.09</v>
      </c>
      <c r="P4650" s="48">
        <v>19988.38</v>
      </c>
      <c r="Q4650" s="48">
        <v>33015.64</v>
      </c>
      <c r="R4650" s="48">
        <v>17095.32</v>
      </c>
      <c r="S4650" s="48">
        <v>23891.46</v>
      </c>
      <c r="T4650" s="48">
        <v>8911.26</v>
      </c>
      <c r="U4650" s="48">
        <v>10434.06</v>
      </c>
      <c r="V4650" s="50"/>
      <c r="W4650" s="50"/>
      <c r="X4650" s="48">
        <v>6211.15</v>
      </c>
      <c r="Y4650" s="50"/>
      <c r="Z4650" s="48">
        <v>8930.4</v>
      </c>
      <c r="AA4650" s="48">
        <v>11311.52</v>
      </c>
      <c r="AB4650" s="50"/>
      <c r="AC4650" s="50"/>
      <c r="AD4650" s="50"/>
      <c r="AE4650" s="50"/>
      <c r="AF4650" s="50"/>
      <c r="AG4650" s="50"/>
      <c r="AH4650" s="50"/>
    </row>
    <row r="4651" spans="1:34">
      <c r="A4651" s="48">
        <v>2545928</v>
      </c>
      <c r="B4651" s="49" t="s">
        <v>13733</v>
      </c>
      <c r="C4651" s="49" t="s">
        <v>13734</v>
      </c>
      <c r="D4651" s="49" t="s">
        <v>13735</v>
      </c>
      <c r="E4651" s="48">
        <v>18430.55</v>
      </c>
      <c r="F4651" s="48">
        <v>15063.38</v>
      </c>
      <c r="G4651" s="48">
        <v>16132.43</v>
      </c>
      <c r="H4651" s="48">
        <v>16360.42</v>
      </c>
      <c r="I4651" s="48">
        <v>16672.439999999999</v>
      </c>
      <c r="J4651" s="48">
        <v>11927.3</v>
      </c>
      <c r="K4651" s="48">
        <v>7899.2</v>
      </c>
      <c r="L4651" s="48">
        <v>6253.13</v>
      </c>
      <c r="M4651" s="48">
        <v>9662.25</v>
      </c>
      <c r="N4651" s="48">
        <v>13344.36</v>
      </c>
      <c r="O4651" s="48">
        <v>7402.18</v>
      </c>
      <c r="P4651" s="48">
        <v>8338.2099999999991</v>
      </c>
      <c r="Q4651" s="48">
        <v>6216.13</v>
      </c>
      <c r="R4651" s="48">
        <v>4694.1000000000004</v>
      </c>
      <c r="S4651" s="48">
        <v>3575.07</v>
      </c>
      <c r="T4651" s="48">
        <v>25640.29</v>
      </c>
      <c r="U4651" s="48">
        <v>31431.26</v>
      </c>
      <c r="V4651" s="48">
        <v>25443.35</v>
      </c>
      <c r="W4651" s="48">
        <v>30453.32</v>
      </c>
      <c r="X4651" s="48">
        <v>31982.02</v>
      </c>
      <c r="Y4651" s="48">
        <v>32861.22</v>
      </c>
      <c r="Z4651" s="48">
        <v>21939.81</v>
      </c>
      <c r="AA4651" s="48">
        <v>19759.400000000001</v>
      </c>
      <c r="AB4651" s="48">
        <v>16426.91</v>
      </c>
      <c r="AC4651" s="48">
        <v>30454.02</v>
      </c>
      <c r="AD4651" s="48">
        <v>29314.16</v>
      </c>
      <c r="AE4651" s="48">
        <v>33353.51</v>
      </c>
      <c r="AF4651" s="48">
        <v>12101.29</v>
      </c>
      <c r="AG4651" s="48">
        <v>4604.1400000000003</v>
      </c>
      <c r="AH4651" s="48">
        <v>3889.76</v>
      </c>
    </row>
    <row r="4652" spans="1:34">
      <c r="A4652" s="48">
        <v>2544763</v>
      </c>
      <c r="B4652" s="49" t="s">
        <v>13736</v>
      </c>
      <c r="C4652" s="49" t="s">
        <v>13737</v>
      </c>
      <c r="D4652" s="49" t="s">
        <v>13738</v>
      </c>
      <c r="E4652" s="48">
        <v>36887.800000000003</v>
      </c>
      <c r="F4652" s="48">
        <v>10028.209999999999</v>
      </c>
      <c r="G4652" s="48">
        <v>39584.83</v>
      </c>
      <c r="H4652" s="48">
        <v>34359.71</v>
      </c>
      <c r="I4652" s="48">
        <v>35166.730000000003</v>
      </c>
      <c r="J4652" s="48">
        <v>8876.19</v>
      </c>
      <c r="K4652" s="48">
        <v>6607.14</v>
      </c>
      <c r="L4652" s="48">
        <v>15046.32</v>
      </c>
      <c r="M4652" s="48">
        <v>28700.65</v>
      </c>
      <c r="N4652" s="48">
        <v>34857.760000000002</v>
      </c>
      <c r="O4652" s="48">
        <v>5388.1</v>
      </c>
      <c r="P4652" s="48">
        <v>7789.18</v>
      </c>
      <c r="Q4652" s="48">
        <v>9477.2099999999991</v>
      </c>
      <c r="R4652" s="48">
        <v>3804.08</v>
      </c>
      <c r="S4652" s="50"/>
      <c r="T4652" s="48">
        <v>83535.28</v>
      </c>
      <c r="U4652" s="48">
        <v>1480.5</v>
      </c>
      <c r="V4652" s="48">
        <v>107990.62</v>
      </c>
      <c r="W4652" s="48">
        <v>105008.69</v>
      </c>
      <c r="X4652" s="48">
        <v>97582.23</v>
      </c>
      <c r="Y4652" s="48">
        <v>1620.8</v>
      </c>
      <c r="Z4652" s="48">
        <v>1708.78</v>
      </c>
      <c r="AA4652" s="48">
        <v>30711.99</v>
      </c>
      <c r="AB4652" s="48">
        <v>31050.28</v>
      </c>
      <c r="AC4652" s="48">
        <v>29359.35</v>
      </c>
      <c r="AD4652" s="48">
        <v>3617.92</v>
      </c>
      <c r="AE4652" s="48">
        <v>4160.37</v>
      </c>
      <c r="AF4652" s="48">
        <v>1524.6</v>
      </c>
      <c r="AG4652" s="48">
        <v>3898.49</v>
      </c>
      <c r="AH4652" s="50"/>
    </row>
    <row r="4653" spans="1:34">
      <c r="A4653" s="48">
        <v>2547720</v>
      </c>
      <c r="B4653" s="49" t="s">
        <v>13739</v>
      </c>
      <c r="C4653" s="49" t="s">
        <v>13740</v>
      </c>
      <c r="D4653" s="49" t="s">
        <v>13741</v>
      </c>
      <c r="E4653" s="48">
        <v>4330.07</v>
      </c>
      <c r="F4653" s="48">
        <v>33943.69</v>
      </c>
      <c r="G4653" s="48">
        <v>2098.04</v>
      </c>
      <c r="H4653" s="48">
        <v>8977.2000000000007</v>
      </c>
      <c r="I4653" s="48">
        <v>12996.28</v>
      </c>
      <c r="J4653" s="48">
        <v>42087.83</v>
      </c>
      <c r="K4653" s="48">
        <v>30699.62</v>
      </c>
      <c r="L4653" s="48">
        <v>16223.31</v>
      </c>
      <c r="M4653" s="48">
        <v>22941.46</v>
      </c>
      <c r="N4653" s="48">
        <v>26821.54</v>
      </c>
      <c r="O4653" s="48">
        <v>17737.330000000002</v>
      </c>
      <c r="P4653" s="48">
        <v>13196.27</v>
      </c>
      <c r="Q4653" s="48">
        <v>14974.31</v>
      </c>
      <c r="R4653" s="48">
        <v>9908.2000000000007</v>
      </c>
      <c r="S4653" s="48">
        <v>10250.209999999999</v>
      </c>
      <c r="T4653" s="48">
        <v>1384.62</v>
      </c>
      <c r="U4653" s="48">
        <v>79466.539999999994</v>
      </c>
      <c r="V4653" s="48">
        <v>646.89</v>
      </c>
      <c r="W4653" s="48">
        <v>945.38</v>
      </c>
      <c r="X4653" s="48">
        <v>11441.1</v>
      </c>
      <c r="Y4653" s="48">
        <v>166546.56</v>
      </c>
      <c r="Z4653" s="48">
        <v>122660.14</v>
      </c>
      <c r="AA4653" s="48">
        <v>113249.11</v>
      </c>
      <c r="AB4653" s="48">
        <v>88675.05</v>
      </c>
      <c r="AC4653" s="48">
        <v>59321.37</v>
      </c>
      <c r="AD4653" s="48">
        <v>90837.6</v>
      </c>
      <c r="AE4653" s="48">
        <v>23351.97</v>
      </c>
      <c r="AF4653" s="48">
        <v>19455.32</v>
      </c>
      <c r="AG4653" s="48">
        <v>37898.25</v>
      </c>
      <c r="AH4653" s="48">
        <v>6163.8</v>
      </c>
    </row>
    <row r="4654" spans="1:34">
      <c r="A4654" s="48">
        <v>2547220</v>
      </c>
      <c r="B4654" s="49" t="s">
        <v>13742</v>
      </c>
      <c r="C4654" s="49" t="s">
        <v>13743</v>
      </c>
      <c r="D4654" s="49" t="s">
        <v>13744</v>
      </c>
      <c r="E4654" s="48">
        <v>27218.720000000001</v>
      </c>
      <c r="F4654" s="48">
        <v>24132.61</v>
      </c>
      <c r="G4654" s="48">
        <v>2419.08</v>
      </c>
      <c r="H4654" s="48">
        <v>6065.15</v>
      </c>
      <c r="I4654" s="48">
        <v>14427.38</v>
      </c>
      <c r="J4654" s="48">
        <v>23804.61</v>
      </c>
      <c r="K4654" s="48">
        <v>17427.439999999999</v>
      </c>
      <c r="L4654" s="48">
        <v>13641.33</v>
      </c>
      <c r="M4654" s="48">
        <v>15674.38</v>
      </c>
      <c r="N4654" s="48">
        <v>24297.61</v>
      </c>
      <c r="O4654" s="48">
        <v>8234.19</v>
      </c>
      <c r="P4654" s="48">
        <v>14886.37</v>
      </c>
      <c r="Q4654" s="48">
        <v>2629.08</v>
      </c>
      <c r="R4654" s="48">
        <v>2700.06</v>
      </c>
      <c r="S4654" s="48">
        <v>6547.17</v>
      </c>
      <c r="T4654" s="48">
        <v>28645.26</v>
      </c>
      <c r="U4654" s="48">
        <v>36941.620000000003</v>
      </c>
      <c r="V4654" s="48">
        <v>465.37</v>
      </c>
      <c r="W4654" s="48">
        <v>10785.85</v>
      </c>
      <c r="X4654" s="48">
        <v>20322.189999999999</v>
      </c>
      <c r="Y4654" s="48">
        <v>54310.25</v>
      </c>
      <c r="Z4654" s="48">
        <v>57863.45</v>
      </c>
      <c r="AA4654" s="48">
        <v>50609.09</v>
      </c>
      <c r="AB4654" s="48">
        <v>36957.79</v>
      </c>
      <c r="AC4654" s="48">
        <v>44573.43</v>
      </c>
      <c r="AD4654" s="48">
        <v>30138.31</v>
      </c>
      <c r="AE4654" s="48">
        <v>52897.31</v>
      </c>
      <c r="AF4654" s="48">
        <v>144.4</v>
      </c>
      <c r="AG4654" s="48">
        <v>4526.3999999999996</v>
      </c>
      <c r="AH4654" s="48">
        <v>40811.4</v>
      </c>
    </row>
    <row r="4655" spans="1:34">
      <c r="A4655" s="48">
        <v>2546880</v>
      </c>
      <c r="B4655" s="49" t="s">
        <v>13745</v>
      </c>
      <c r="C4655" s="49" t="s">
        <v>13746</v>
      </c>
      <c r="D4655" s="49" t="s">
        <v>13747</v>
      </c>
      <c r="E4655" s="48">
        <v>27790.67</v>
      </c>
      <c r="F4655" s="48">
        <v>21722.5</v>
      </c>
      <c r="G4655" s="48">
        <v>25417.59</v>
      </c>
      <c r="H4655" s="48">
        <v>24924.58</v>
      </c>
      <c r="I4655" s="48">
        <v>22086.49</v>
      </c>
      <c r="J4655" s="48">
        <v>16482.400000000001</v>
      </c>
      <c r="K4655" s="48">
        <v>8400.19</v>
      </c>
      <c r="L4655" s="48">
        <v>10154.25</v>
      </c>
      <c r="M4655" s="48">
        <v>15718.35</v>
      </c>
      <c r="N4655" s="48">
        <v>15471.35</v>
      </c>
      <c r="O4655" s="48">
        <v>5057.1099999999997</v>
      </c>
      <c r="P4655" s="48">
        <v>11305.25</v>
      </c>
      <c r="Q4655" s="48">
        <v>13309.31</v>
      </c>
      <c r="R4655" s="48">
        <v>4315.09</v>
      </c>
      <c r="S4655" s="48">
        <v>7586.16</v>
      </c>
      <c r="T4655" s="48">
        <v>31741.67</v>
      </c>
      <c r="U4655" s="48">
        <v>36116.57</v>
      </c>
      <c r="V4655" s="48">
        <v>37687.39</v>
      </c>
      <c r="W4655" s="48">
        <v>36826.47</v>
      </c>
      <c r="X4655" s="48">
        <v>36012.11</v>
      </c>
      <c r="Y4655" s="48">
        <v>37617.550000000003</v>
      </c>
      <c r="Z4655" s="48">
        <v>23290.2</v>
      </c>
      <c r="AA4655" s="48">
        <v>32389.23</v>
      </c>
      <c r="AB4655" s="48">
        <v>36108.79</v>
      </c>
      <c r="AC4655" s="48">
        <v>23109.18</v>
      </c>
      <c r="AD4655" s="48">
        <v>1934.37</v>
      </c>
      <c r="AE4655" s="48">
        <v>37812.39</v>
      </c>
      <c r="AF4655" s="48">
        <v>31231.42</v>
      </c>
      <c r="AG4655" s="48">
        <v>4113.4799999999996</v>
      </c>
      <c r="AH4655" s="48">
        <v>46773.87</v>
      </c>
    </row>
    <row r="4656" spans="1:34">
      <c r="A4656" s="48">
        <v>2546274</v>
      </c>
      <c r="B4656" s="49" t="s">
        <v>13748</v>
      </c>
      <c r="C4656" s="49" t="s">
        <v>13749</v>
      </c>
      <c r="D4656" s="49" t="s">
        <v>13750</v>
      </c>
      <c r="E4656" s="48">
        <v>69838.8</v>
      </c>
      <c r="F4656" s="48">
        <v>45545.15</v>
      </c>
      <c r="G4656" s="48">
        <v>34275.86</v>
      </c>
      <c r="H4656" s="48">
        <v>34826.89</v>
      </c>
      <c r="I4656" s="48">
        <v>27594.67</v>
      </c>
      <c r="J4656" s="48">
        <v>33154.82</v>
      </c>
      <c r="K4656" s="48">
        <v>23779.56</v>
      </c>
      <c r="L4656" s="48">
        <v>24069.58</v>
      </c>
      <c r="M4656" s="48">
        <v>38651</v>
      </c>
      <c r="N4656" s="48">
        <v>46605.2</v>
      </c>
      <c r="O4656" s="48">
        <v>4782.12</v>
      </c>
      <c r="P4656" s="48">
        <v>32066.799999999999</v>
      </c>
      <c r="Q4656" s="48">
        <v>46142.15</v>
      </c>
      <c r="R4656" s="48">
        <v>18011.45</v>
      </c>
      <c r="S4656" s="48">
        <v>14788.39</v>
      </c>
      <c r="T4656" s="48">
        <v>71011.990000000005</v>
      </c>
      <c r="U4656" s="48">
        <v>69120.600000000006</v>
      </c>
      <c r="V4656" s="48">
        <v>48146.57</v>
      </c>
      <c r="W4656" s="48">
        <v>56774.38</v>
      </c>
      <c r="X4656" s="48">
        <v>30358.65</v>
      </c>
      <c r="Y4656" s="48">
        <v>82169.2</v>
      </c>
      <c r="Z4656" s="48">
        <v>79428.259999999995</v>
      </c>
      <c r="AA4656" s="48">
        <v>104144.2</v>
      </c>
      <c r="AB4656" s="48">
        <v>84712.31</v>
      </c>
      <c r="AC4656" s="48">
        <v>86815.85</v>
      </c>
      <c r="AD4656" s="48">
        <v>1446.06</v>
      </c>
      <c r="AE4656" s="48">
        <v>117647.06</v>
      </c>
      <c r="AF4656" s="48">
        <v>105782.55</v>
      </c>
      <c r="AG4656" s="48">
        <v>79747.100000000006</v>
      </c>
      <c r="AH4656" s="48">
        <v>70183.839999999997</v>
      </c>
    </row>
    <row r="4657" spans="1:34">
      <c r="A4657" s="48">
        <v>2546269</v>
      </c>
      <c r="B4657" s="49" t="s">
        <v>13751</v>
      </c>
      <c r="C4657" s="49" t="s">
        <v>13752</v>
      </c>
      <c r="D4657" s="49" t="s">
        <v>13753</v>
      </c>
      <c r="E4657" s="48">
        <v>30505.79</v>
      </c>
      <c r="F4657" s="48">
        <v>20611.560000000001</v>
      </c>
      <c r="G4657" s="48">
        <v>10667.3</v>
      </c>
      <c r="H4657" s="48">
        <v>18123.490000000002</v>
      </c>
      <c r="I4657" s="50"/>
      <c r="J4657" s="48">
        <v>17900.46</v>
      </c>
      <c r="K4657" s="48">
        <v>13631.33</v>
      </c>
      <c r="L4657" s="48">
        <v>11954.31</v>
      </c>
      <c r="M4657" s="48">
        <v>18715.47</v>
      </c>
      <c r="N4657" s="48">
        <v>23222.55</v>
      </c>
      <c r="O4657" s="50"/>
      <c r="P4657" s="50"/>
      <c r="Q4657" s="48">
        <v>3903.1</v>
      </c>
      <c r="R4657" s="50"/>
      <c r="S4657" s="50"/>
      <c r="T4657" s="48">
        <v>27998.99</v>
      </c>
      <c r="U4657" s="48">
        <v>30063.200000000001</v>
      </c>
      <c r="V4657" s="48">
        <v>8050.37</v>
      </c>
      <c r="W4657" s="48">
        <v>24795.5</v>
      </c>
      <c r="X4657" s="50"/>
      <c r="Y4657" s="48">
        <v>47474.51</v>
      </c>
      <c r="Z4657" s="48">
        <v>48045.78</v>
      </c>
      <c r="AA4657" s="48">
        <v>55497.33</v>
      </c>
      <c r="AB4657" s="48">
        <v>43229.52</v>
      </c>
      <c r="AC4657" s="48">
        <v>44790.22</v>
      </c>
      <c r="AD4657" s="50"/>
      <c r="AE4657" s="50"/>
      <c r="AF4657" s="48">
        <v>140.09</v>
      </c>
      <c r="AG4657" s="50"/>
      <c r="AH4657" s="50"/>
    </row>
    <row r="4658" spans="1:34">
      <c r="A4658" s="48">
        <v>2542951</v>
      </c>
      <c r="B4658" s="49" t="s">
        <v>13754</v>
      </c>
      <c r="C4658" s="49" t="s">
        <v>13755</v>
      </c>
      <c r="D4658" s="49" t="s">
        <v>13756</v>
      </c>
      <c r="E4658" s="48">
        <v>14214.42</v>
      </c>
      <c r="F4658" s="48">
        <v>8559.2800000000007</v>
      </c>
      <c r="G4658" s="48">
        <v>21970.66</v>
      </c>
      <c r="H4658" s="48">
        <v>22396.7</v>
      </c>
      <c r="I4658" s="48">
        <v>20531.61</v>
      </c>
      <c r="J4658" s="50"/>
      <c r="K4658" s="50"/>
      <c r="L4658" s="48">
        <v>1099.03</v>
      </c>
      <c r="M4658" s="48">
        <v>2236.0700000000002</v>
      </c>
      <c r="N4658" s="48">
        <v>4865.1499999999996</v>
      </c>
      <c r="O4658" s="50"/>
      <c r="P4658" s="50"/>
      <c r="Q4658" s="48">
        <v>2798.08</v>
      </c>
      <c r="R4658" s="48">
        <v>1260.03</v>
      </c>
      <c r="S4658" s="50"/>
      <c r="T4658" s="48">
        <v>16400.830000000002</v>
      </c>
      <c r="U4658" s="48">
        <v>15249.22</v>
      </c>
      <c r="V4658" s="48">
        <v>33317.14</v>
      </c>
      <c r="W4658" s="48">
        <v>38285.99</v>
      </c>
      <c r="X4658" s="48">
        <v>34052.76</v>
      </c>
      <c r="Y4658" s="50"/>
      <c r="Z4658" s="50"/>
      <c r="AA4658" s="48">
        <v>1108.49</v>
      </c>
      <c r="AB4658" s="48">
        <v>865.44</v>
      </c>
      <c r="AC4658" s="48">
        <v>7887.03</v>
      </c>
      <c r="AD4658" s="50"/>
      <c r="AE4658" s="50"/>
      <c r="AF4658" s="48">
        <v>131.38999999999999</v>
      </c>
      <c r="AG4658" s="48">
        <v>2100.13</v>
      </c>
      <c r="AH4658" s="50"/>
    </row>
    <row r="4659" spans="1:34">
      <c r="A4659" s="48">
        <v>2544536</v>
      </c>
      <c r="B4659" s="49" t="s">
        <v>13757</v>
      </c>
      <c r="C4659" s="49" t="s">
        <v>13758</v>
      </c>
      <c r="D4659" s="49" t="s">
        <v>13759</v>
      </c>
      <c r="E4659" s="48">
        <v>19456.55</v>
      </c>
      <c r="F4659" s="48">
        <v>13434.41</v>
      </c>
      <c r="G4659" s="48">
        <v>7616.23</v>
      </c>
      <c r="H4659" s="48">
        <v>7370.22</v>
      </c>
      <c r="I4659" s="48">
        <v>17896.53</v>
      </c>
      <c r="J4659" s="48">
        <v>5696.17</v>
      </c>
      <c r="K4659" s="48">
        <v>5692.16</v>
      </c>
      <c r="L4659" s="48">
        <v>6929.21</v>
      </c>
      <c r="M4659" s="48">
        <v>5261.16</v>
      </c>
      <c r="N4659" s="48">
        <v>12163.35</v>
      </c>
      <c r="O4659" s="48">
        <v>2390.0700000000002</v>
      </c>
      <c r="P4659" s="48">
        <v>1062.03</v>
      </c>
      <c r="Q4659" s="50"/>
      <c r="R4659" s="48">
        <v>3739.1</v>
      </c>
      <c r="S4659" s="48">
        <v>707.02</v>
      </c>
      <c r="T4659" s="48">
        <v>23888.68</v>
      </c>
      <c r="U4659" s="48">
        <v>23795.98</v>
      </c>
      <c r="V4659" s="48">
        <v>12280.44</v>
      </c>
      <c r="W4659" s="48">
        <v>12744.01</v>
      </c>
      <c r="X4659" s="48">
        <v>22101.39</v>
      </c>
      <c r="Y4659" s="48">
        <v>14987.28</v>
      </c>
      <c r="Z4659" s="48">
        <v>7234.8</v>
      </c>
      <c r="AA4659" s="48">
        <v>29955.64</v>
      </c>
      <c r="AB4659" s="48">
        <v>12223.67</v>
      </c>
      <c r="AC4659" s="48">
        <v>22032.54</v>
      </c>
      <c r="AD4659" s="48">
        <v>13025.75</v>
      </c>
      <c r="AE4659" s="48">
        <v>2341.9699999999998</v>
      </c>
      <c r="AF4659" s="50"/>
      <c r="AG4659" s="48">
        <v>3208.59</v>
      </c>
      <c r="AH4659" s="48">
        <v>3306.75</v>
      </c>
    </row>
    <row r="4660" spans="1:34">
      <c r="A4660" s="48">
        <v>2543768</v>
      </c>
      <c r="B4660" s="49" t="s">
        <v>13760</v>
      </c>
      <c r="C4660" s="49" t="s">
        <v>13761</v>
      </c>
      <c r="D4660" s="49" t="s">
        <v>13762</v>
      </c>
      <c r="E4660" s="48">
        <v>7449.19</v>
      </c>
      <c r="F4660" s="48">
        <v>34545.86</v>
      </c>
      <c r="G4660" s="48">
        <v>29013.72</v>
      </c>
      <c r="H4660" s="48">
        <v>41991</v>
      </c>
      <c r="I4660" s="48">
        <v>34528.870000000003</v>
      </c>
      <c r="J4660" s="48">
        <v>34089.82</v>
      </c>
      <c r="K4660" s="48">
        <v>22566.52</v>
      </c>
      <c r="L4660" s="48">
        <v>21705.52</v>
      </c>
      <c r="M4660" s="48">
        <v>32362.77</v>
      </c>
      <c r="N4660" s="48">
        <v>34426.86</v>
      </c>
      <c r="O4660" s="48">
        <v>18915.45</v>
      </c>
      <c r="P4660" s="48">
        <v>17366.400000000001</v>
      </c>
      <c r="Q4660" s="48">
        <v>13259.31</v>
      </c>
      <c r="R4660" s="48">
        <v>3506.09</v>
      </c>
      <c r="S4660" s="48">
        <v>4786.1099999999997</v>
      </c>
      <c r="T4660" s="48">
        <v>328.96</v>
      </c>
      <c r="U4660" s="48">
        <v>56253.62</v>
      </c>
      <c r="V4660" s="48">
        <v>27674.26</v>
      </c>
      <c r="W4660" s="48">
        <v>64766.559999999998</v>
      </c>
      <c r="X4660" s="48">
        <v>55041.56</v>
      </c>
      <c r="Y4660" s="48">
        <v>88896.05</v>
      </c>
      <c r="Z4660" s="48">
        <v>80974.34</v>
      </c>
      <c r="AA4660" s="48">
        <v>89330.46</v>
      </c>
      <c r="AB4660" s="48">
        <v>70072.88</v>
      </c>
      <c r="AC4660" s="48">
        <v>65740.61</v>
      </c>
      <c r="AD4660" s="48">
        <v>90478.63</v>
      </c>
      <c r="AE4660" s="48">
        <v>67948.240000000005</v>
      </c>
      <c r="AF4660" s="48">
        <v>24133.72</v>
      </c>
      <c r="AG4660" s="48">
        <v>3081.04</v>
      </c>
      <c r="AH4660" s="48">
        <v>26140.97</v>
      </c>
    </row>
    <row r="4661" spans="1:34">
      <c r="A4661" s="48">
        <v>2544826</v>
      </c>
      <c r="B4661" s="49" t="s">
        <v>13763</v>
      </c>
      <c r="C4661" s="49" t="s">
        <v>13764</v>
      </c>
      <c r="D4661" s="49" t="s">
        <v>13765</v>
      </c>
      <c r="E4661" s="48">
        <v>17694.59</v>
      </c>
      <c r="F4661" s="48">
        <v>9131.32</v>
      </c>
      <c r="G4661" s="48">
        <v>13211.43</v>
      </c>
      <c r="H4661" s="48">
        <v>13554.44</v>
      </c>
      <c r="I4661" s="48">
        <v>12924.43</v>
      </c>
      <c r="J4661" s="48">
        <v>7618.25</v>
      </c>
      <c r="K4661" s="48">
        <v>3004.09</v>
      </c>
      <c r="L4661" s="48">
        <v>8655.2800000000007</v>
      </c>
      <c r="M4661" s="48">
        <v>13559.43</v>
      </c>
      <c r="N4661" s="48">
        <v>16785.54</v>
      </c>
      <c r="O4661" s="48">
        <v>4210.12</v>
      </c>
      <c r="P4661" s="48">
        <v>12104.38</v>
      </c>
      <c r="Q4661" s="48">
        <v>19290.599999999999</v>
      </c>
      <c r="R4661" s="48">
        <v>19520.64</v>
      </c>
      <c r="S4661" s="48">
        <v>13923.42</v>
      </c>
      <c r="T4661" s="48">
        <v>17383.09</v>
      </c>
      <c r="U4661" s="48">
        <v>13414.27</v>
      </c>
      <c r="V4661" s="48">
        <v>17606.75</v>
      </c>
      <c r="W4661" s="48">
        <v>19829.79</v>
      </c>
      <c r="X4661" s="48">
        <v>18235.77</v>
      </c>
      <c r="Y4661" s="48">
        <v>18485.96</v>
      </c>
      <c r="Z4661" s="48">
        <v>1485.09</v>
      </c>
      <c r="AA4661" s="48">
        <v>38153.17</v>
      </c>
      <c r="AB4661" s="48">
        <v>26353.360000000001</v>
      </c>
      <c r="AC4661" s="48">
        <v>27282.76</v>
      </c>
      <c r="AD4661" s="48">
        <v>23925.18</v>
      </c>
      <c r="AE4661" s="48">
        <v>38726.25</v>
      </c>
      <c r="AF4661" s="48">
        <v>46547.43</v>
      </c>
      <c r="AG4661" s="48">
        <v>99739.55</v>
      </c>
      <c r="AH4661" s="48">
        <v>79778.95</v>
      </c>
    </row>
    <row r="4662" spans="1:34">
      <c r="A4662" s="48">
        <v>2544274</v>
      </c>
      <c r="B4662" s="49" t="s">
        <v>13766</v>
      </c>
      <c r="C4662" s="49" t="s">
        <v>13767</v>
      </c>
      <c r="D4662" s="49" t="s">
        <v>13768</v>
      </c>
      <c r="E4662" s="48">
        <v>7957.21</v>
      </c>
      <c r="F4662" s="50"/>
      <c r="G4662" s="48">
        <v>4201.08</v>
      </c>
      <c r="H4662" s="48">
        <v>5709.15</v>
      </c>
      <c r="I4662" s="48">
        <v>3349.06</v>
      </c>
      <c r="J4662" s="50"/>
      <c r="K4662" s="50"/>
      <c r="L4662" s="50"/>
      <c r="M4662" s="50"/>
      <c r="N4662" s="50"/>
      <c r="O4662" s="50"/>
      <c r="P4662" s="50"/>
      <c r="Q4662" s="48">
        <v>3211.08</v>
      </c>
      <c r="R4662" s="48">
        <v>1617.05</v>
      </c>
      <c r="S4662" s="48">
        <v>2025.05</v>
      </c>
      <c r="T4662" s="48">
        <v>3775.47</v>
      </c>
      <c r="U4662" s="50"/>
      <c r="V4662" s="48">
        <v>1366.4</v>
      </c>
      <c r="W4662" s="48">
        <v>4916.04</v>
      </c>
      <c r="X4662" s="48">
        <v>2159.98</v>
      </c>
      <c r="Y4662" s="50"/>
      <c r="Z4662" s="50"/>
      <c r="AA4662" s="50"/>
      <c r="AB4662" s="50"/>
      <c r="AC4662" s="50"/>
      <c r="AD4662" s="50"/>
      <c r="AE4662" s="50"/>
      <c r="AF4662" s="48">
        <v>468.76</v>
      </c>
      <c r="AG4662" s="48">
        <v>2191.21</v>
      </c>
      <c r="AH4662" s="48">
        <v>14840.71</v>
      </c>
    </row>
    <row r="4663" spans="1:34">
      <c r="A4663" s="48">
        <v>2542889</v>
      </c>
      <c r="B4663" s="49" t="s">
        <v>13769</v>
      </c>
      <c r="C4663" s="49" t="s">
        <v>13770</v>
      </c>
      <c r="D4663" s="49" t="s">
        <v>13771</v>
      </c>
      <c r="E4663" s="48">
        <v>9151.24</v>
      </c>
      <c r="F4663" s="48">
        <v>13383.33</v>
      </c>
      <c r="G4663" s="48">
        <v>7482.18</v>
      </c>
      <c r="H4663" s="48">
        <v>8506.2000000000007</v>
      </c>
      <c r="I4663" s="48">
        <v>8120.2</v>
      </c>
      <c r="J4663" s="48">
        <v>11005.27</v>
      </c>
      <c r="K4663" s="48">
        <v>7582.19</v>
      </c>
      <c r="L4663" s="48">
        <v>9039.2099999999991</v>
      </c>
      <c r="M4663" s="48">
        <v>8249.2000000000007</v>
      </c>
      <c r="N4663" s="48">
        <v>17760.41</v>
      </c>
      <c r="O4663" s="48">
        <v>755.03</v>
      </c>
      <c r="P4663" s="50"/>
      <c r="Q4663" s="48">
        <v>394.01</v>
      </c>
      <c r="R4663" s="50"/>
      <c r="S4663" s="50"/>
      <c r="T4663" s="48">
        <v>12213.95</v>
      </c>
      <c r="U4663" s="48">
        <v>26962.26</v>
      </c>
      <c r="V4663" s="48">
        <v>11737.42</v>
      </c>
      <c r="W4663" s="48">
        <v>10267.530000000001</v>
      </c>
      <c r="X4663" s="48">
        <v>14498.1</v>
      </c>
      <c r="Y4663" s="48">
        <v>18527.419999999998</v>
      </c>
      <c r="Z4663" s="48">
        <v>17461.93</v>
      </c>
      <c r="AA4663" s="48">
        <v>46084.07</v>
      </c>
      <c r="AB4663" s="48">
        <v>11455.32</v>
      </c>
      <c r="AC4663" s="48">
        <v>40215.33</v>
      </c>
      <c r="AD4663" s="48">
        <v>3070.73</v>
      </c>
      <c r="AE4663" s="50"/>
      <c r="AF4663" s="48">
        <v>583.5</v>
      </c>
      <c r="AG4663" s="50"/>
      <c r="AH4663" s="50"/>
    </row>
    <row r="4664" spans="1:34">
      <c r="A4664" s="48">
        <v>2543114</v>
      </c>
      <c r="B4664" s="49" t="s">
        <v>13772</v>
      </c>
      <c r="C4664" s="49" t="s">
        <v>13773</v>
      </c>
      <c r="D4664" s="49" t="s">
        <v>13774</v>
      </c>
      <c r="E4664" s="48">
        <v>22841.48</v>
      </c>
      <c r="F4664" s="48">
        <v>21328.44</v>
      </c>
      <c r="G4664" s="50"/>
      <c r="H4664" s="50"/>
      <c r="I4664" s="48">
        <v>3262.07</v>
      </c>
      <c r="J4664" s="50"/>
      <c r="K4664" s="48">
        <v>3415.08</v>
      </c>
      <c r="L4664" s="48">
        <v>4148.09</v>
      </c>
      <c r="M4664" s="48">
        <v>4018.08</v>
      </c>
      <c r="N4664" s="48">
        <v>6175.14</v>
      </c>
      <c r="O4664" s="48">
        <v>6372.13</v>
      </c>
      <c r="P4664" s="50"/>
      <c r="Q4664" s="48">
        <v>10189.209999999999</v>
      </c>
      <c r="R4664" s="48">
        <v>2784.06</v>
      </c>
      <c r="S4664" s="50"/>
      <c r="T4664" s="48">
        <v>60124.14</v>
      </c>
      <c r="U4664" s="48">
        <v>11035.71</v>
      </c>
      <c r="V4664" s="50"/>
      <c r="W4664" s="50"/>
      <c r="X4664" s="48">
        <v>2671.37</v>
      </c>
      <c r="Y4664" s="50"/>
      <c r="Z4664" s="50"/>
      <c r="AA4664" s="50"/>
      <c r="AB4664" s="50"/>
      <c r="AC4664" s="50"/>
      <c r="AD4664" s="48">
        <v>4633.5200000000004</v>
      </c>
      <c r="AE4664" s="50"/>
      <c r="AF4664" s="48">
        <v>930.89</v>
      </c>
      <c r="AG4664" s="50"/>
      <c r="AH4664" s="50"/>
    </row>
    <row r="4665" spans="1:34">
      <c r="A4665" s="48">
        <v>2546188</v>
      </c>
      <c r="B4665" s="49" t="s">
        <v>13775</v>
      </c>
      <c r="C4665" s="49" t="s">
        <v>13776</v>
      </c>
      <c r="D4665" s="49" t="s">
        <v>13777</v>
      </c>
      <c r="E4665" s="48">
        <v>28756.62</v>
      </c>
      <c r="F4665" s="48">
        <v>68360.33</v>
      </c>
      <c r="G4665" s="48">
        <v>12243.26</v>
      </c>
      <c r="H4665" s="48">
        <v>20052.41</v>
      </c>
      <c r="I4665" s="48">
        <v>39760.75</v>
      </c>
      <c r="J4665" s="48">
        <v>62261.15</v>
      </c>
      <c r="K4665" s="48">
        <v>43416.81</v>
      </c>
      <c r="L4665" s="48">
        <v>36505.71</v>
      </c>
      <c r="M4665" s="48">
        <v>45873.84</v>
      </c>
      <c r="N4665" s="48">
        <v>48127.94</v>
      </c>
      <c r="O4665" s="48">
        <v>36919.699999999997</v>
      </c>
      <c r="P4665" s="48">
        <v>48739.89</v>
      </c>
      <c r="Q4665" s="48">
        <v>56751.13</v>
      </c>
      <c r="R4665" s="48">
        <v>45549.86</v>
      </c>
      <c r="S4665" s="48">
        <v>32988.589999999997</v>
      </c>
      <c r="T4665" s="48">
        <v>25641.3</v>
      </c>
      <c r="U4665" s="48">
        <v>99174.22</v>
      </c>
      <c r="V4665" s="48">
        <v>1396.59</v>
      </c>
      <c r="W4665" s="48">
        <v>1407.95</v>
      </c>
      <c r="X4665" s="48">
        <v>55859.43</v>
      </c>
      <c r="Y4665" s="48">
        <v>146187.94</v>
      </c>
      <c r="Z4665" s="48">
        <v>132367.73000000001</v>
      </c>
      <c r="AA4665" s="48">
        <v>144831.47</v>
      </c>
      <c r="AB4665" s="48">
        <v>91475.41</v>
      </c>
      <c r="AC4665" s="48">
        <v>81433.02</v>
      </c>
      <c r="AD4665" s="48">
        <v>166349.07999999999</v>
      </c>
      <c r="AE4665" s="48">
        <v>154454.34</v>
      </c>
      <c r="AF4665" s="48">
        <v>117889.97</v>
      </c>
      <c r="AG4665" s="48">
        <v>225596.66</v>
      </c>
      <c r="AH4665" s="48">
        <v>180213.19</v>
      </c>
    </row>
    <row r="4666" spans="1:34">
      <c r="A4666" s="48">
        <v>2544132</v>
      </c>
      <c r="B4666" s="49" t="s">
        <v>13778</v>
      </c>
      <c r="C4666" s="49" t="s">
        <v>13779</v>
      </c>
      <c r="D4666" s="49" t="s">
        <v>13780</v>
      </c>
      <c r="E4666" s="48">
        <v>28905.74</v>
      </c>
      <c r="F4666" s="48">
        <v>22858.51</v>
      </c>
      <c r="G4666" s="48">
        <v>47852.26</v>
      </c>
      <c r="H4666" s="48">
        <v>37641.97</v>
      </c>
      <c r="I4666" s="48">
        <v>40444.080000000002</v>
      </c>
      <c r="J4666" s="48">
        <v>3656.09</v>
      </c>
      <c r="K4666" s="48">
        <v>3155.08</v>
      </c>
      <c r="L4666" s="48">
        <v>3585.09</v>
      </c>
      <c r="M4666" s="48">
        <v>2269.06</v>
      </c>
      <c r="N4666" s="48">
        <v>4245.12</v>
      </c>
      <c r="O4666" s="50"/>
      <c r="P4666" s="48">
        <v>15327.39</v>
      </c>
      <c r="Q4666" s="48">
        <v>16130.48</v>
      </c>
      <c r="R4666" s="48">
        <v>13703.35</v>
      </c>
      <c r="S4666" s="50"/>
      <c r="T4666" s="48">
        <v>30326.21</v>
      </c>
      <c r="U4666" s="48">
        <v>20649.36</v>
      </c>
      <c r="V4666" s="48">
        <v>61372.22</v>
      </c>
      <c r="W4666" s="48">
        <v>49311.88</v>
      </c>
      <c r="X4666" s="48">
        <v>54138.54</v>
      </c>
      <c r="Y4666" s="48">
        <v>1274.0899999999999</v>
      </c>
      <c r="Z4666" s="48">
        <v>1464.95</v>
      </c>
      <c r="AA4666" s="48">
        <v>13635.13</v>
      </c>
      <c r="AB4666" s="48">
        <v>777.77</v>
      </c>
      <c r="AC4666" s="48">
        <v>1694.18</v>
      </c>
      <c r="AD4666" s="50"/>
      <c r="AE4666" s="48">
        <v>56390.89</v>
      </c>
      <c r="AF4666" s="48">
        <v>44436.7</v>
      </c>
      <c r="AG4666" s="48">
        <v>80306.59</v>
      </c>
      <c r="AH4666" s="50"/>
    </row>
    <row r="4667" spans="1:34">
      <c r="A4667" s="48">
        <v>2545069</v>
      </c>
      <c r="B4667" s="49" t="s">
        <v>13781</v>
      </c>
      <c r="C4667" s="49" t="s">
        <v>13782</v>
      </c>
      <c r="D4667" s="49" t="s">
        <v>13783</v>
      </c>
      <c r="E4667" s="48">
        <v>24962.53</v>
      </c>
      <c r="F4667" s="48">
        <v>12837.25</v>
      </c>
      <c r="G4667" s="48">
        <v>7662.16</v>
      </c>
      <c r="H4667" s="48">
        <v>13096.26</v>
      </c>
      <c r="I4667" s="48">
        <v>5945.12</v>
      </c>
      <c r="J4667" s="48">
        <v>6232.11</v>
      </c>
      <c r="K4667" s="48">
        <v>7519.14</v>
      </c>
      <c r="L4667" s="50"/>
      <c r="M4667" s="48">
        <v>14056.27</v>
      </c>
      <c r="N4667" s="48">
        <v>16573.330000000002</v>
      </c>
      <c r="O4667" s="48">
        <v>1308.03</v>
      </c>
      <c r="P4667" s="48">
        <v>7912.14</v>
      </c>
      <c r="Q4667" s="48">
        <v>15598.29</v>
      </c>
      <c r="R4667" s="50"/>
      <c r="S4667" s="48">
        <v>4976.09</v>
      </c>
      <c r="T4667" s="48">
        <v>44169.49</v>
      </c>
      <c r="U4667" s="48">
        <v>12598.52</v>
      </c>
      <c r="V4667" s="48">
        <v>21012.65</v>
      </c>
      <c r="W4667" s="48">
        <v>25200.32</v>
      </c>
      <c r="X4667" s="48">
        <v>16419.32</v>
      </c>
      <c r="Y4667" s="48">
        <v>1920.03</v>
      </c>
      <c r="Z4667" s="48">
        <v>19007.13</v>
      </c>
      <c r="AA4667" s="50"/>
      <c r="AB4667" s="48">
        <v>37413.370000000003</v>
      </c>
      <c r="AC4667" s="48">
        <v>37323.46</v>
      </c>
      <c r="AD4667" s="48">
        <v>3004.74</v>
      </c>
      <c r="AE4667" s="48">
        <v>3973.9</v>
      </c>
      <c r="AF4667" s="48">
        <v>34309.410000000003</v>
      </c>
      <c r="AG4667" s="50"/>
      <c r="AH4667" s="48">
        <v>4809.8999999999996</v>
      </c>
    </row>
    <row r="4668" spans="1:34">
      <c r="A4668" s="48">
        <v>2546358</v>
      </c>
      <c r="B4668" s="49" t="s">
        <v>13784</v>
      </c>
      <c r="C4668" s="49" t="s">
        <v>13785</v>
      </c>
      <c r="D4668" s="49" t="s">
        <v>13786</v>
      </c>
      <c r="E4668" s="48">
        <v>33669.730000000003</v>
      </c>
      <c r="F4668" s="48">
        <v>20850.490000000002</v>
      </c>
      <c r="G4668" s="48">
        <v>17543.439999999999</v>
      </c>
      <c r="H4668" s="48">
        <v>28311.62</v>
      </c>
      <c r="I4668" s="48">
        <v>30348.71</v>
      </c>
      <c r="J4668" s="48">
        <v>28511.65</v>
      </c>
      <c r="K4668" s="48">
        <v>4429.08</v>
      </c>
      <c r="L4668" s="48">
        <v>7390.17</v>
      </c>
      <c r="M4668" s="48">
        <v>5582.11</v>
      </c>
      <c r="N4668" s="48">
        <v>4882.12</v>
      </c>
      <c r="O4668" s="48">
        <v>3352.07</v>
      </c>
      <c r="P4668" s="48">
        <v>6975.15</v>
      </c>
      <c r="Q4668" s="48">
        <v>8606.2199999999993</v>
      </c>
      <c r="R4668" s="48">
        <v>3001.08</v>
      </c>
      <c r="S4668" s="50"/>
      <c r="T4668" s="48">
        <v>66704.36</v>
      </c>
      <c r="U4668" s="48">
        <v>18226.97</v>
      </c>
      <c r="V4668" s="48">
        <v>1456.12</v>
      </c>
      <c r="W4668" s="48">
        <v>24442.62</v>
      </c>
      <c r="X4668" s="48">
        <v>25378.13</v>
      </c>
      <c r="Y4668" s="48">
        <v>36322.36</v>
      </c>
      <c r="Z4668" s="48">
        <v>2822.87</v>
      </c>
      <c r="AA4668" s="48">
        <v>30047.9</v>
      </c>
      <c r="AB4668" s="48">
        <v>2908.62</v>
      </c>
      <c r="AC4668" s="48">
        <v>2716.7</v>
      </c>
      <c r="AD4668" s="48">
        <v>3708.94</v>
      </c>
      <c r="AE4668" s="48">
        <v>5490.56</v>
      </c>
      <c r="AF4668" s="48">
        <v>3328.07</v>
      </c>
      <c r="AG4668" s="48">
        <v>7410.94</v>
      </c>
      <c r="AH4668" s="50"/>
    </row>
    <row r="4669" spans="1:34">
      <c r="A4669" s="48">
        <v>2545858</v>
      </c>
      <c r="B4669" s="49" t="s">
        <v>13787</v>
      </c>
      <c r="C4669" s="49" t="s">
        <v>13788</v>
      </c>
      <c r="D4669" s="49" t="s">
        <v>13789</v>
      </c>
      <c r="E4669" s="48">
        <v>34801.980000000003</v>
      </c>
      <c r="F4669" s="48">
        <v>14768.4</v>
      </c>
      <c r="G4669" s="50"/>
      <c r="H4669" s="48">
        <v>23613.57</v>
      </c>
      <c r="I4669" s="50"/>
      <c r="J4669" s="48">
        <v>5116.13</v>
      </c>
      <c r="K4669" s="48">
        <v>14832.39</v>
      </c>
      <c r="L4669" s="48">
        <v>2759.07</v>
      </c>
      <c r="M4669" s="48">
        <v>23281.64</v>
      </c>
      <c r="N4669" s="48">
        <v>27590.74</v>
      </c>
      <c r="O4669" s="48">
        <v>8002.22</v>
      </c>
      <c r="P4669" s="50"/>
      <c r="Q4669" s="48">
        <v>12099.35</v>
      </c>
      <c r="R4669" s="48">
        <v>2272.0700000000002</v>
      </c>
      <c r="S4669" s="50"/>
      <c r="T4669" s="48">
        <v>36673.4</v>
      </c>
      <c r="U4669" s="48">
        <v>15600.78</v>
      </c>
      <c r="V4669" s="50"/>
      <c r="W4669" s="48">
        <v>1171.3499999999999</v>
      </c>
      <c r="X4669" s="50"/>
      <c r="Y4669" s="48">
        <v>874.62</v>
      </c>
      <c r="Z4669" s="48">
        <v>57521.11</v>
      </c>
      <c r="AA4669" s="48">
        <v>1303.9000000000001</v>
      </c>
      <c r="AB4669" s="48">
        <v>45971.18</v>
      </c>
      <c r="AC4669" s="48">
        <v>52729.56</v>
      </c>
      <c r="AD4669" s="48">
        <v>40611.1</v>
      </c>
      <c r="AE4669" s="50"/>
      <c r="AF4669" s="48">
        <v>37468.080000000002</v>
      </c>
      <c r="AG4669" s="48">
        <v>4827.3500000000004</v>
      </c>
      <c r="AH4669" s="50"/>
    </row>
    <row r="4670" spans="1:34">
      <c r="A4670" s="48">
        <v>2546394</v>
      </c>
      <c r="B4670" s="49" t="s">
        <v>13790</v>
      </c>
      <c r="C4670" s="49" t="s">
        <v>13791</v>
      </c>
      <c r="D4670" s="49" t="s">
        <v>13792</v>
      </c>
      <c r="E4670" s="50"/>
      <c r="F4670" s="48">
        <v>26059.52</v>
      </c>
      <c r="G4670" s="48">
        <v>1591.07</v>
      </c>
      <c r="H4670" s="48">
        <v>44892.94</v>
      </c>
      <c r="I4670" s="48">
        <v>39300.82</v>
      </c>
      <c r="J4670" s="48">
        <v>3523.15</v>
      </c>
      <c r="K4670" s="48">
        <v>59571.06</v>
      </c>
      <c r="L4670" s="48">
        <v>12589.24</v>
      </c>
      <c r="M4670" s="48">
        <v>24479.47</v>
      </c>
      <c r="N4670" s="48">
        <v>641.03</v>
      </c>
      <c r="O4670" s="48">
        <v>1108.05</v>
      </c>
      <c r="P4670" s="48">
        <v>30071.63</v>
      </c>
      <c r="Q4670" s="48">
        <v>39995.800000000003</v>
      </c>
      <c r="R4670" s="48">
        <v>1232.06</v>
      </c>
      <c r="S4670" s="48">
        <v>1412.07</v>
      </c>
      <c r="T4670" s="50"/>
      <c r="U4670" s="48">
        <v>11656.57</v>
      </c>
      <c r="V4670" s="48">
        <v>964.77</v>
      </c>
      <c r="W4670" s="48">
        <v>15908.06</v>
      </c>
      <c r="X4670" s="48">
        <v>29346.81</v>
      </c>
      <c r="Y4670" s="48">
        <v>11907.53</v>
      </c>
      <c r="Z4670" s="48">
        <v>28742.49</v>
      </c>
      <c r="AA4670" s="48">
        <v>12604.56</v>
      </c>
      <c r="AB4670" s="48">
        <v>17241.330000000002</v>
      </c>
      <c r="AC4670" s="48">
        <v>2697.06</v>
      </c>
      <c r="AD4670" s="48">
        <v>7557.73</v>
      </c>
      <c r="AE4670" s="48">
        <v>274967.21999999997</v>
      </c>
      <c r="AF4670" s="48">
        <v>163459.92000000001</v>
      </c>
      <c r="AG4670" s="48">
        <v>14439.71</v>
      </c>
      <c r="AH4670" s="48">
        <v>16729.169999999998</v>
      </c>
    </row>
    <row r="4671" spans="1:34">
      <c r="A4671" s="48">
        <v>2545209</v>
      </c>
      <c r="B4671" s="49" t="s">
        <v>13793</v>
      </c>
      <c r="C4671" s="49" t="s">
        <v>13794</v>
      </c>
      <c r="D4671" s="49" t="s">
        <v>13795</v>
      </c>
      <c r="E4671" s="48">
        <v>31794.74</v>
      </c>
      <c r="F4671" s="48">
        <v>22687.49</v>
      </c>
      <c r="G4671" s="48">
        <v>57861.33</v>
      </c>
      <c r="H4671" s="48">
        <v>48689.05</v>
      </c>
      <c r="I4671" s="48">
        <v>46976.06</v>
      </c>
      <c r="J4671" s="48">
        <v>6571.13</v>
      </c>
      <c r="K4671" s="48">
        <v>3290.07</v>
      </c>
      <c r="L4671" s="48">
        <v>6612.15</v>
      </c>
      <c r="M4671" s="48">
        <v>15225.37</v>
      </c>
      <c r="N4671" s="48">
        <v>16316.38</v>
      </c>
      <c r="O4671" s="48">
        <v>4414.1099999999997</v>
      </c>
      <c r="P4671" s="48">
        <v>2390.0500000000002</v>
      </c>
      <c r="Q4671" s="48">
        <v>3907.08</v>
      </c>
      <c r="R4671" s="48">
        <v>2193.04</v>
      </c>
      <c r="S4671" s="50"/>
      <c r="T4671" s="48">
        <v>41102.519999999997</v>
      </c>
      <c r="U4671" s="48">
        <v>43737.55</v>
      </c>
      <c r="V4671" s="48">
        <v>97419.98</v>
      </c>
      <c r="W4671" s="48">
        <v>93970.06</v>
      </c>
      <c r="X4671" s="48">
        <v>78740.95</v>
      </c>
      <c r="Y4671" s="48">
        <v>1076.56</v>
      </c>
      <c r="Z4671" s="48">
        <v>1018.07</v>
      </c>
      <c r="AA4671" s="48">
        <v>16076.88</v>
      </c>
      <c r="AB4671" s="48">
        <v>17247.37</v>
      </c>
      <c r="AC4671" s="48">
        <v>16390.21</v>
      </c>
      <c r="AD4671" s="48">
        <v>2214.9699999999998</v>
      </c>
      <c r="AE4671" s="48">
        <v>1950.87</v>
      </c>
      <c r="AF4671" s="48">
        <v>547.72</v>
      </c>
      <c r="AG4671" s="48">
        <v>2910.24</v>
      </c>
      <c r="AH4671" s="50"/>
    </row>
    <row r="4672" spans="1:34">
      <c r="A4672" s="48">
        <v>2543707</v>
      </c>
      <c r="B4672" s="49" t="s">
        <v>13796</v>
      </c>
      <c r="C4672" s="49" t="s">
        <v>13797</v>
      </c>
      <c r="D4672" s="49" t="s">
        <v>13798</v>
      </c>
      <c r="E4672" s="48">
        <v>15009.41</v>
      </c>
      <c r="F4672" s="48">
        <v>9911.2900000000009</v>
      </c>
      <c r="G4672" s="48">
        <v>10963.32</v>
      </c>
      <c r="H4672" s="48">
        <v>6549.18</v>
      </c>
      <c r="I4672" s="48">
        <v>1774.05</v>
      </c>
      <c r="J4672" s="48">
        <v>1415.04</v>
      </c>
      <c r="K4672" s="50"/>
      <c r="L4672" s="48">
        <v>4444.12</v>
      </c>
      <c r="M4672" s="48">
        <v>1949.06</v>
      </c>
      <c r="N4672" s="48">
        <v>8173.23</v>
      </c>
      <c r="O4672" s="48">
        <v>814.02</v>
      </c>
      <c r="P4672" s="48">
        <v>8564.23</v>
      </c>
      <c r="Q4672" s="48">
        <v>7901.18</v>
      </c>
      <c r="R4672" s="48">
        <v>10198.27</v>
      </c>
      <c r="S4672" s="48">
        <v>9100.24</v>
      </c>
      <c r="T4672" s="48">
        <v>19851.59</v>
      </c>
      <c r="U4672" s="48">
        <v>9659.4500000000007</v>
      </c>
      <c r="V4672" s="48">
        <v>9626.48</v>
      </c>
      <c r="W4672" s="48">
        <v>2145.56</v>
      </c>
      <c r="X4672" s="48">
        <v>1022.83</v>
      </c>
      <c r="Y4672" s="48">
        <v>881.96</v>
      </c>
      <c r="Z4672" s="50"/>
      <c r="AA4672" s="48">
        <v>13486.28</v>
      </c>
      <c r="AB4672" s="48">
        <v>1231.27</v>
      </c>
      <c r="AC4672" s="48">
        <v>14043.13</v>
      </c>
      <c r="AD4672" s="48">
        <v>1534.19</v>
      </c>
      <c r="AE4672" s="48">
        <v>31040.19</v>
      </c>
      <c r="AF4672" s="48">
        <v>2437.5300000000002</v>
      </c>
      <c r="AG4672" s="48">
        <v>67444.100000000006</v>
      </c>
      <c r="AH4672" s="48">
        <v>67969.23</v>
      </c>
    </row>
    <row r="4673" spans="1:34">
      <c r="A4673" s="48">
        <v>2547283</v>
      </c>
      <c r="B4673" s="49" t="s">
        <v>13799</v>
      </c>
      <c r="C4673" s="49" t="s">
        <v>13800</v>
      </c>
      <c r="D4673" s="49" t="s">
        <v>13801</v>
      </c>
      <c r="E4673" s="48">
        <v>25062.65</v>
      </c>
      <c r="F4673" s="48">
        <v>25408.59</v>
      </c>
      <c r="G4673" s="48">
        <v>23897.58</v>
      </c>
      <c r="H4673" s="48">
        <v>18820.46</v>
      </c>
      <c r="I4673" s="48">
        <v>19914.490000000002</v>
      </c>
      <c r="J4673" s="48">
        <v>4902.13</v>
      </c>
      <c r="K4673" s="48">
        <v>3364.09</v>
      </c>
      <c r="L4673" s="48">
        <v>10123.23</v>
      </c>
      <c r="M4673" s="48">
        <v>19225.43</v>
      </c>
      <c r="N4673" s="48">
        <v>18835.45</v>
      </c>
      <c r="O4673" s="50"/>
      <c r="P4673" s="50"/>
      <c r="Q4673" s="48">
        <v>18387.439999999999</v>
      </c>
      <c r="R4673" s="48">
        <v>3642.09</v>
      </c>
      <c r="S4673" s="48">
        <v>3782.09</v>
      </c>
      <c r="T4673" s="48">
        <v>36713.78</v>
      </c>
      <c r="U4673" s="48">
        <v>45339.08</v>
      </c>
      <c r="V4673" s="48">
        <v>38863.269999999997</v>
      </c>
      <c r="W4673" s="48">
        <v>18697.63</v>
      </c>
      <c r="X4673" s="48">
        <v>32638.97</v>
      </c>
      <c r="Y4673" s="48">
        <v>1932.79</v>
      </c>
      <c r="Z4673" s="48">
        <v>2022.34</v>
      </c>
      <c r="AA4673" s="48">
        <v>44421.27</v>
      </c>
      <c r="AB4673" s="48">
        <v>48901.66</v>
      </c>
      <c r="AC4673" s="48">
        <v>39331.78</v>
      </c>
      <c r="AD4673" s="50"/>
      <c r="AE4673" s="50"/>
      <c r="AF4673" s="48">
        <v>45856.959999999999</v>
      </c>
      <c r="AG4673" s="48">
        <v>4471.6400000000003</v>
      </c>
      <c r="AH4673" s="48">
        <v>4280.34</v>
      </c>
    </row>
    <row r="4674" spans="1:34">
      <c r="A4674" s="48">
        <v>2544175</v>
      </c>
      <c r="B4674" s="49" t="s">
        <v>13802</v>
      </c>
      <c r="C4674" s="49" t="s">
        <v>13803</v>
      </c>
      <c r="D4674" s="49" t="s">
        <v>13804</v>
      </c>
      <c r="E4674" s="48">
        <v>22328.639999999999</v>
      </c>
      <c r="F4674" s="48">
        <v>17608.48</v>
      </c>
      <c r="G4674" s="48">
        <v>14040.4</v>
      </c>
      <c r="H4674" s="48">
        <v>8667.23</v>
      </c>
      <c r="I4674" s="48">
        <v>11946.31</v>
      </c>
      <c r="J4674" s="48">
        <v>16167.46</v>
      </c>
      <c r="K4674" s="48">
        <v>6578.18</v>
      </c>
      <c r="L4674" s="48">
        <v>5472.14</v>
      </c>
      <c r="M4674" s="48">
        <v>15267.4</v>
      </c>
      <c r="N4674" s="48">
        <v>13258.37</v>
      </c>
      <c r="O4674" s="48">
        <v>1155.03</v>
      </c>
      <c r="P4674" s="48">
        <v>1447.05</v>
      </c>
      <c r="Q4674" s="48">
        <v>5771.15</v>
      </c>
      <c r="R4674" s="50"/>
      <c r="S4674" s="50"/>
      <c r="T4674" s="48">
        <v>26851.67</v>
      </c>
      <c r="U4674" s="48">
        <v>28861.27</v>
      </c>
      <c r="V4674" s="48">
        <v>15167.25</v>
      </c>
      <c r="W4674" s="48">
        <v>10290.94</v>
      </c>
      <c r="X4674" s="48">
        <v>14969.06</v>
      </c>
      <c r="Y4674" s="48">
        <v>45459.43</v>
      </c>
      <c r="Z4674" s="48">
        <v>17454.38</v>
      </c>
      <c r="AA4674" s="48">
        <v>19303.52</v>
      </c>
      <c r="AB4674" s="48">
        <v>33044.93</v>
      </c>
      <c r="AC4674" s="48">
        <v>25306.87</v>
      </c>
      <c r="AD4674" s="48">
        <v>1617.39</v>
      </c>
      <c r="AE4674" s="48">
        <v>1882.67</v>
      </c>
      <c r="AF4674" s="48">
        <v>12308.16</v>
      </c>
      <c r="AG4674" s="50"/>
      <c r="AH4674" s="50"/>
    </row>
    <row r="4675" spans="1:34">
      <c r="A4675" s="48">
        <v>2546997</v>
      </c>
      <c r="B4675" s="49" t="s">
        <v>13805</v>
      </c>
      <c r="C4675" s="49" t="s">
        <v>13806</v>
      </c>
      <c r="D4675" s="49" t="s">
        <v>13807</v>
      </c>
      <c r="E4675" s="48">
        <v>46421.81</v>
      </c>
      <c r="F4675" s="48">
        <v>73462.559999999998</v>
      </c>
      <c r="G4675" s="48">
        <v>40239.75</v>
      </c>
      <c r="H4675" s="48">
        <v>54861.01</v>
      </c>
      <c r="I4675" s="48">
        <v>61070.18</v>
      </c>
      <c r="J4675" s="48">
        <v>48160.97</v>
      </c>
      <c r="K4675" s="48">
        <v>43992.86</v>
      </c>
      <c r="L4675" s="48">
        <v>36421.71</v>
      </c>
      <c r="M4675" s="48">
        <v>58826.17</v>
      </c>
      <c r="N4675" s="48">
        <v>65810.320000000007</v>
      </c>
      <c r="O4675" s="48">
        <v>37695.769999999997</v>
      </c>
      <c r="P4675" s="48">
        <v>12587.26</v>
      </c>
      <c r="Q4675" s="48">
        <v>17557.349999999999</v>
      </c>
      <c r="R4675" s="48">
        <v>12164.25</v>
      </c>
      <c r="S4675" s="48">
        <v>8965.18</v>
      </c>
      <c r="T4675" s="48">
        <v>178739.16</v>
      </c>
      <c r="U4675" s="48">
        <v>153473.04999999999</v>
      </c>
      <c r="V4675" s="48">
        <v>179191.8</v>
      </c>
      <c r="W4675" s="48">
        <v>159593.92000000001</v>
      </c>
      <c r="X4675" s="48">
        <v>176667.42</v>
      </c>
      <c r="Y4675" s="48">
        <v>145631.54999999999</v>
      </c>
      <c r="Z4675" s="48">
        <v>86560.04</v>
      </c>
      <c r="AA4675" s="48">
        <v>91133.91</v>
      </c>
      <c r="AB4675" s="48">
        <v>133996</v>
      </c>
      <c r="AC4675" s="48">
        <v>135695.06</v>
      </c>
      <c r="AD4675" s="48">
        <v>194606.52</v>
      </c>
      <c r="AE4675" s="48">
        <v>35920.99</v>
      </c>
      <c r="AF4675" s="48">
        <v>634.9</v>
      </c>
      <c r="AG4675" s="48">
        <v>7888.62</v>
      </c>
      <c r="AH4675" s="48">
        <v>6585.47</v>
      </c>
    </row>
    <row r="4676" spans="1:34">
      <c r="A4676" s="48">
        <v>2547951</v>
      </c>
      <c r="B4676" s="49" t="s">
        <v>13808</v>
      </c>
      <c r="C4676" s="49" t="s">
        <v>13809</v>
      </c>
      <c r="D4676" s="49" t="s">
        <v>13810</v>
      </c>
      <c r="E4676" s="48">
        <v>43528.81</v>
      </c>
      <c r="F4676" s="48">
        <v>32037.61</v>
      </c>
      <c r="G4676" s="48">
        <v>63039.24</v>
      </c>
      <c r="H4676" s="48">
        <v>62224.15</v>
      </c>
      <c r="I4676" s="48">
        <v>52904.06</v>
      </c>
      <c r="J4676" s="48">
        <v>14364.3</v>
      </c>
      <c r="K4676" s="48">
        <v>6278.11</v>
      </c>
      <c r="L4676" s="48">
        <v>11238.19</v>
      </c>
      <c r="M4676" s="48">
        <v>18276.32</v>
      </c>
      <c r="N4676" s="48">
        <v>23465.45</v>
      </c>
      <c r="O4676" s="48">
        <v>8993.17</v>
      </c>
      <c r="P4676" s="48">
        <v>24481.42</v>
      </c>
      <c r="Q4676" s="48">
        <v>33499.64</v>
      </c>
      <c r="R4676" s="48">
        <v>40646.75</v>
      </c>
      <c r="S4676" s="48">
        <v>27946.53</v>
      </c>
      <c r="T4676" s="48">
        <v>48521.34</v>
      </c>
      <c r="U4676" s="48">
        <v>51925.98</v>
      </c>
      <c r="V4676" s="48">
        <v>80380.73</v>
      </c>
      <c r="W4676" s="48">
        <v>91675.71</v>
      </c>
      <c r="X4676" s="48">
        <v>75373.83</v>
      </c>
      <c r="Y4676" s="48">
        <v>37191.040000000001</v>
      </c>
      <c r="Z4676" s="48">
        <v>1293.81</v>
      </c>
      <c r="AA4676" s="48">
        <v>43716.99</v>
      </c>
      <c r="AB4676" s="48">
        <v>38221.769999999997</v>
      </c>
      <c r="AC4676" s="48">
        <v>42255.8</v>
      </c>
      <c r="AD4676" s="48">
        <v>43462.1</v>
      </c>
      <c r="AE4676" s="48">
        <v>74142.45</v>
      </c>
      <c r="AF4676" s="48">
        <v>70741.63</v>
      </c>
      <c r="AG4676" s="48">
        <v>202235.16</v>
      </c>
      <c r="AH4676" s="48">
        <v>157033.14000000001</v>
      </c>
    </row>
    <row r="4677" spans="1:34">
      <c r="A4677" s="48">
        <v>2546172</v>
      </c>
      <c r="B4677" s="49" t="s">
        <v>13811</v>
      </c>
      <c r="C4677" s="49" t="s">
        <v>13812</v>
      </c>
      <c r="D4677" s="49" t="s">
        <v>13813</v>
      </c>
      <c r="E4677" s="48">
        <v>16212.39</v>
      </c>
      <c r="F4677" s="48">
        <v>12529.29</v>
      </c>
      <c r="G4677" s="48">
        <v>10507.25</v>
      </c>
      <c r="H4677" s="48">
        <v>16331.37</v>
      </c>
      <c r="I4677" s="48">
        <v>12503.31</v>
      </c>
      <c r="J4677" s="48">
        <v>18668.43</v>
      </c>
      <c r="K4677" s="48">
        <v>13094.31</v>
      </c>
      <c r="L4677" s="48">
        <v>9182.19</v>
      </c>
      <c r="M4677" s="48">
        <v>13991.31</v>
      </c>
      <c r="N4677" s="48">
        <v>15386.36</v>
      </c>
      <c r="O4677" s="48">
        <v>2902.06</v>
      </c>
      <c r="P4677" s="48">
        <v>7400.17</v>
      </c>
      <c r="Q4677" s="50"/>
      <c r="R4677" s="48">
        <v>2775.07</v>
      </c>
      <c r="S4677" s="48">
        <v>2751.06</v>
      </c>
      <c r="T4677" s="48">
        <v>11662.26</v>
      </c>
      <c r="U4677" s="48">
        <v>14055.84</v>
      </c>
      <c r="V4677" s="48">
        <v>2237.0500000000002</v>
      </c>
      <c r="W4677" s="48">
        <v>27674.21</v>
      </c>
      <c r="X4677" s="48">
        <v>16264.99</v>
      </c>
      <c r="Y4677" s="48">
        <v>66571.94</v>
      </c>
      <c r="Z4677" s="48">
        <v>53785.03</v>
      </c>
      <c r="AA4677" s="48">
        <v>33757.360000000001</v>
      </c>
      <c r="AB4677" s="48">
        <v>42230.51</v>
      </c>
      <c r="AC4677" s="48">
        <v>24682.45</v>
      </c>
      <c r="AD4677" s="48">
        <v>4658.4399999999996</v>
      </c>
      <c r="AE4677" s="48">
        <v>26457.17</v>
      </c>
      <c r="AF4677" s="50"/>
      <c r="AG4677" s="48">
        <v>7955.73</v>
      </c>
      <c r="AH4677" s="48">
        <v>7986.91</v>
      </c>
    </row>
    <row r="4678" spans="1:34">
      <c r="A4678" s="48">
        <v>2543417</v>
      </c>
      <c r="B4678" s="49" t="s">
        <v>13814</v>
      </c>
      <c r="C4678" s="49" t="s">
        <v>13815</v>
      </c>
      <c r="D4678" s="49" t="s">
        <v>13816</v>
      </c>
      <c r="E4678" s="48">
        <v>17994.46</v>
      </c>
      <c r="F4678" s="48">
        <v>4737.1400000000003</v>
      </c>
      <c r="G4678" s="48">
        <v>15728.38</v>
      </c>
      <c r="H4678" s="48">
        <v>14402.37</v>
      </c>
      <c r="I4678" s="48">
        <v>16450.400000000001</v>
      </c>
      <c r="J4678" s="50"/>
      <c r="K4678" s="50"/>
      <c r="L4678" s="48">
        <v>5908.14</v>
      </c>
      <c r="M4678" s="48">
        <v>15808.37</v>
      </c>
      <c r="N4678" s="48">
        <v>13902.31</v>
      </c>
      <c r="O4678" s="48">
        <v>4399.09</v>
      </c>
      <c r="P4678" s="48">
        <v>13945.31</v>
      </c>
      <c r="Q4678" s="48">
        <v>17276.38</v>
      </c>
      <c r="R4678" s="48">
        <v>10483.23</v>
      </c>
      <c r="S4678" s="48">
        <v>7515.17</v>
      </c>
      <c r="T4678" s="48">
        <v>1435.7</v>
      </c>
      <c r="U4678" s="48">
        <v>1794.76</v>
      </c>
      <c r="V4678" s="48">
        <v>1684.07</v>
      </c>
      <c r="W4678" s="48">
        <v>1631.46</v>
      </c>
      <c r="X4678" s="48">
        <v>16361.91</v>
      </c>
      <c r="Y4678" s="50"/>
      <c r="Z4678" s="50"/>
      <c r="AA4678" s="48">
        <v>2665.19</v>
      </c>
      <c r="AB4678" s="48">
        <v>28076.89</v>
      </c>
      <c r="AC4678" s="48">
        <v>20751.490000000002</v>
      </c>
      <c r="AD4678" s="48">
        <v>27267.47</v>
      </c>
      <c r="AE4678" s="48">
        <v>3900.92</v>
      </c>
      <c r="AF4678" s="50"/>
      <c r="AG4678" s="48">
        <v>7016.11</v>
      </c>
      <c r="AH4678" s="50"/>
    </row>
    <row r="4679" spans="1:34">
      <c r="A4679" s="48">
        <v>2545008</v>
      </c>
      <c r="B4679" s="49" t="s">
        <v>13817</v>
      </c>
      <c r="C4679" s="49" t="s">
        <v>13818</v>
      </c>
      <c r="D4679" s="49" t="s">
        <v>13819</v>
      </c>
      <c r="E4679" s="48">
        <v>7186.26</v>
      </c>
      <c r="F4679" s="48">
        <v>2997.11</v>
      </c>
      <c r="G4679" s="48">
        <v>6544.23</v>
      </c>
      <c r="H4679" s="48">
        <v>4387.1499999999996</v>
      </c>
      <c r="I4679" s="48">
        <v>6423.22</v>
      </c>
      <c r="J4679" s="48">
        <v>853.03</v>
      </c>
      <c r="K4679" s="48">
        <v>778.03</v>
      </c>
      <c r="L4679" s="50"/>
      <c r="M4679" s="48">
        <v>2767.1</v>
      </c>
      <c r="N4679" s="48">
        <v>1272.04</v>
      </c>
      <c r="O4679" s="48">
        <v>790.03</v>
      </c>
      <c r="P4679" s="48">
        <v>573.02</v>
      </c>
      <c r="Q4679" s="48">
        <v>1537.05</v>
      </c>
      <c r="R4679" s="48">
        <v>1266.05</v>
      </c>
      <c r="S4679" s="48">
        <v>1719.06</v>
      </c>
      <c r="T4679" s="48">
        <v>11964.5</v>
      </c>
      <c r="U4679" s="48">
        <v>8548.3799999999992</v>
      </c>
      <c r="V4679" s="48">
        <v>17078.3</v>
      </c>
      <c r="W4679" s="48">
        <v>10790.31</v>
      </c>
      <c r="X4679" s="48">
        <v>15858.89</v>
      </c>
      <c r="Y4679" s="48">
        <v>932.76</v>
      </c>
      <c r="Z4679" s="48">
        <v>1094.3499999999999</v>
      </c>
      <c r="AA4679" s="50"/>
      <c r="AB4679" s="48">
        <v>9696.1299999999992</v>
      </c>
      <c r="AC4679" s="48">
        <v>980.92</v>
      </c>
      <c r="AD4679" s="48">
        <v>1368.33</v>
      </c>
      <c r="AE4679" s="48">
        <v>1316.81</v>
      </c>
      <c r="AF4679" s="48">
        <v>228.55</v>
      </c>
      <c r="AG4679" s="48">
        <v>2587.0500000000002</v>
      </c>
      <c r="AH4679" s="48">
        <v>13390.7</v>
      </c>
    </row>
    <row r="4680" spans="1:34">
      <c r="A4680" s="48">
        <v>2547063</v>
      </c>
      <c r="B4680" s="49" t="s">
        <v>13820</v>
      </c>
      <c r="C4680" s="49" t="s">
        <v>13821</v>
      </c>
      <c r="D4680" s="49" t="s">
        <v>13822</v>
      </c>
      <c r="E4680" s="48">
        <v>7612.24</v>
      </c>
      <c r="F4680" s="48">
        <v>6331.2</v>
      </c>
      <c r="G4680" s="48">
        <v>15435.51</v>
      </c>
      <c r="H4680" s="48">
        <v>12427.4</v>
      </c>
      <c r="I4680" s="48">
        <v>12488.39</v>
      </c>
      <c r="J4680" s="50"/>
      <c r="K4680" s="48">
        <v>1996.07</v>
      </c>
      <c r="L4680" s="50"/>
      <c r="M4680" s="48">
        <v>4918.1499999999996</v>
      </c>
      <c r="N4680" s="48">
        <v>4438.1400000000003</v>
      </c>
      <c r="O4680" s="48">
        <v>1744.05</v>
      </c>
      <c r="P4680" s="48">
        <v>2147.06</v>
      </c>
      <c r="Q4680" s="48">
        <v>3004.09</v>
      </c>
      <c r="R4680" s="48">
        <v>2217.06</v>
      </c>
      <c r="S4680" s="48">
        <v>1026.03</v>
      </c>
      <c r="T4680" s="48">
        <v>6466.72</v>
      </c>
      <c r="U4680" s="48">
        <v>9393.93</v>
      </c>
      <c r="V4680" s="48">
        <v>31849.08</v>
      </c>
      <c r="W4680" s="48">
        <v>29057.02</v>
      </c>
      <c r="X4680" s="48">
        <v>24777.08</v>
      </c>
      <c r="Y4680" s="50"/>
      <c r="Z4680" s="48">
        <v>1853.8</v>
      </c>
      <c r="AA4680" s="50"/>
      <c r="AB4680" s="48">
        <v>11425.63</v>
      </c>
      <c r="AC4680" s="48">
        <v>8887.5</v>
      </c>
      <c r="AD4680" s="48">
        <v>3042.74</v>
      </c>
      <c r="AE4680" s="48">
        <v>2295.9899999999998</v>
      </c>
      <c r="AF4680" s="48">
        <v>849.01</v>
      </c>
      <c r="AG4680" s="48">
        <v>3641.74</v>
      </c>
      <c r="AH4680" s="48">
        <v>2212.96</v>
      </c>
    </row>
    <row r="4681" spans="1:34">
      <c r="A4681" s="48">
        <v>2545711</v>
      </c>
      <c r="B4681" s="49" t="s">
        <v>13823</v>
      </c>
      <c r="C4681" s="49" t="s">
        <v>13824</v>
      </c>
      <c r="D4681" s="49" t="s">
        <v>13825</v>
      </c>
      <c r="E4681" s="48">
        <v>23541.63</v>
      </c>
      <c r="F4681" s="48">
        <v>21163.56</v>
      </c>
      <c r="G4681" s="48">
        <v>11408.32</v>
      </c>
      <c r="H4681" s="48">
        <v>14467.4</v>
      </c>
      <c r="I4681" s="48">
        <v>20309.53</v>
      </c>
      <c r="J4681" s="48">
        <v>15922.43</v>
      </c>
      <c r="K4681" s="48">
        <v>8938.24</v>
      </c>
      <c r="L4681" s="48">
        <v>5151.1400000000003</v>
      </c>
      <c r="M4681" s="48">
        <v>13606.34</v>
      </c>
      <c r="N4681" s="48">
        <v>17502.48</v>
      </c>
      <c r="O4681" s="48">
        <v>2874.09</v>
      </c>
      <c r="P4681" s="48">
        <v>12132.3</v>
      </c>
      <c r="Q4681" s="48">
        <v>18043.46</v>
      </c>
      <c r="R4681" s="50"/>
      <c r="S4681" s="48">
        <v>5445.15</v>
      </c>
      <c r="T4681" s="48">
        <v>26821.49</v>
      </c>
      <c r="U4681" s="48">
        <v>35290.410000000003</v>
      </c>
      <c r="V4681" s="48">
        <v>14921.44</v>
      </c>
      <c r="W4681" s="48">
        <v>15982.85</v>
      </c>
      <c r="X4681" s="48">
        <v>31935.62</v>
      </c>
      <c r="Y4681" s="48">
        <v>41891.699999999997</v>
      </c>
      <c r="Z4681" s="48">
        <v>27127.17</v>
      </c>
      <c r="AA4681" s="48">
        <v>20041.86</v>
      </c>
      <c r="AB4681" s="48">
        <v>33340.699999999997</v>
      </c>
      <c r="AC4681" s="48">
        <v>35031.050000000003</v>
      </c>
      <c r="AD4681" s="48">
        <v>1752.25</v>
      </c>
      <c r="AE4681" s="48">
        <v>47279.88</v>
      </c>
      <c r="AF4681" s="48">
        <v>43826.400000000001</v>
      </c>
      <c r="AG4681" s="50"/>
      <c r="AH4681" s="48">
        <v>37427.86</v>
      </c>
    </row>
    <row r="4682" spans="1:34">
      <c r="A4682" s="48">
        <v>2544697</v>
      </c>
      <c r="B4682" s="49" t="s">
        <v>13826</v>
      </c>
      <c r="C4682" s="49" t="s">
        <v>13827</v>
      </c>
      <c r="D4682" s="49" t="s">
        <v>13828</v>
      </c>
      <c r="E4682" s="50"/>
      <c r="F4682" s="50"/>
      <c r="G4682" s="50"/>
      <c r="H4682" s="50"/>
      <c r="I4682" s="50"/>
      <c r="J4682" s="48">
        <v>21908.61</v>
      </c>
      <c r="K4682" s="48">
        <v>18423.55</v>
      </c>
      <c r="L4682" s="48">
        <v>15197.37</v>
      </c>
      <c r="M4682" s="50"/>
      <c r="N4682" s="50"/>
      <c r="O4682" s="50"/>
      <c r="P4682" s="50"/>
      <c r="Q4682" s="50"/>
      <c r="R4682" s="48">
        <v>22415.59</v>
      </c>
      <c r="S4682" s="48">
        <v>26644.65</v>
      </c>
      <c r="T4682" s="50"/>
      <c r="U4682" s="50"/>
      <c r="V4682" s="50"/>
      <c r="W4682" s="50"/>
      <c r="X4682" s="50"/>
      <c r="Y4682" s="48">
        <v>974.08</v>
      </c>
      <c r="Z4682" s="50"/>
      <c r="AA4682" s="48">
        <v>2164.69</v>
      </c>
      <c r="AB4682" s="50"/>
      <c r="AC4682" s="50"/>
      <c r="AD4682" s="50"/>
      <c r="AE4682" s="50"/>
      <c r="AF4682" s="50"/>
      <c r="AG4682" s="48">
        <v>39795.910000000003</v>
      </c>
      <c r="AH4682" s="48">
        <v>64910.99</v>
      </c>
    </row>
    <row r="4683" spans="1:34">
      <c r="A4683" s="48">
        <v>2546404</v>
      </c>
      <c r="B4683" s="49" t="s">
        <v>13829</v>
      </c>
      <c r="C4683" s="49" t="s">
        <v>13830</v>
      </c>
      <c r="D4683" s="49" t="s">
        <v>13831</v>
      </c>
      <c r="E4683" s="48">
        <v>9490.25</v>
      </c>
      <c r="F4683" s="48">
        <v>11833.29</v>
      </c>
      <c r="G4683" s="50"/>
      <c r="H4683" s="50"/>
      <c r="I4683" s="48">
        <v>2463.06</v>
      </c>
      <c r="J4683" s="48">
        <v>6496.17</v>
      </c>
      <c r="K4683" s="48">
        <v>2336.0500000000002</v>
      </c>
      <c r="L4683" s="48">
        <v>3323.08</v>
      </c>
      <c r="M4683" s="48">
        <v>5967.13</v>
      </c>
      <c r="N4683" s="48">
        <v>9132.2199999999993</v>
      </c>
      <c r="O4683" s="50"/>
      <c r="P4683" s="48">
        <v>28908.62</v>
      </c>
      <c r="Q4683" s="48">
        <v>35024.74</v>
      </c>
      <c r="R4683" s="48">
        <v>20044.46</v>
      </c>
      <c r="S4683" s="48">
        <v>13716.28</v>
      </c>
      <c r="T4683" s="48">
        <v>1241.6199999999999</v>
      </c>
      <c r="U4683" s="48">
        <v>12892.34</v>
      </c>
      <c r="V4683" s="50"/>
      <c r="W4683" s="50"/>
      <c r="X4683" s="48">
        <v>797.84</v>
      </c>
      <c r="Y4683" s="48">
        <v>2251.2600000000002</v>
      </c>
      <c r="Z4683" s="48">
        <v>769.19</v>
      </c>
      <c r="AA4683" s="48">
        <v>2852.34</v>
      </c>
      <c r="AB4683" s="48">
        <v>2160.85</v>
      </c>
      <c r="AC4683" s="48">
        <v>19784.43</v>
      </c>
      <c r="AD4683" s="50"/>
      <c r="AE4683" s="48">
        <v>99168.99</v>
      </c>
      <c r="AF4683" s="48">
        <v>85152.76</v>
      </c>
      <c r="AG4683" s="48">
        <v>118206.95</v>
      </c>
      <c r="AH4683" s="48">
        <v>87178.62</v>
      </c>
    </row>
    <row r="4684" spans="1:34">
      <c r="A4684" s="48">
        <v>2543994</v>
      </c>
      <c r="B4684" s="49" t="s">
        <v>13832</v>
      </c>
      <c r="C4684" s="49" t="s">
        <v>13833</v>
      </c>
      <c r="D4684" s="49" t="s">
        <v>13834</v>
      </c>
      <c r="E4684" s="48">
        <v>11681.3</v>
      </c>
      <c r="F4684" s="48">
        <v>6779.17</v>
      </c>
      <c r="G4684" s="50"/>
      <c r="H4684" s="50"/>
      <c r="I4684" s="48">
        <v>1381.04</v>
      </c>
      <c r="J4684" s="50"/>
      <c r="K4684" s="50"/>
      <c r="L4684" s="50"/>
      <c r="M4684" s="48">
        <v>909.03</v>
      </c>
      <c r="N4684" s="50"/>
      <c r="O4684" s="48">
        <v>1264.04</v>
      </c>
      <c r="P4684" s="48">
        <v>10480.280000000001</v>
      </c>
      <c r="Q4684" s="48">
        <v>13963.38</v>
      </c>
      <c r="R4684" s="50"/>
      <c r="S4684" s="48">
        <v>3838.11</v>
      </c>
      <c r="T4684" s="48">
        <v>5695.87</v>
      </c>
      <c r="U4684" s="48">
        <v>1706.18</v>
      </c>
      <c r="V4684" s="50"/>
      <c r="W4684" s="50"/>
      <c r="X4684" s="48">
        <v>894.39</v>
      </c>
      <c r="Y4684" s="50"/>
      <c r="Z4684" s="50"/>
      <c r="AA4684" s="50"/>
      <c r="AB4684" s="48">
        <v>774.28</v>
      </c>
      <c r="AC4684" s="50"/>
      <c r="AD4684" s="48">
        <v>1743.11</v>
      </c>
      <c r="AE4684" s="48">
        <v>23912.83</v>
      </c>
      <c r="AF4684" s="48">
        <v>29806.82</v>
      </c>
      <c r="AG4684" s="50"/>
      <c r="AH4684" s="48">
        <v>4523.54</v>
      </c>
    </row>
    <row r="4685" spans="1:34">
      <c r="A4685" s="48">
        <v>2546779</v>
      </c>
      <c r="B4685" s="49" t="s">
        <v>13835</v>
      </c>
      <c r="C4685" s="49" t="s">
        <v>13836</v>
      </c>
      <c r="D4685" s="49" t="s">
        <v>13837</v>
      </c>
      <c r="E4685" s="48">
        <v>47447.1</v>
      </c>
      <c r="F4685" s="48">
        <v>34567.64</v>
      </c>
      <c r="G4685" s="48">
        <v>9766.18</v>
      </c>
      <c r="H4685" s="48">
        <v>8019.14</v>
      </c>
      <c r="I4685" s="48">
        <v>9108.17</v>
      </c>
      <c r="J4685" s="48">
        <v>25500.47</v>
      </c>
      <c r="K4685" s="48">
        <v>13061.28</v>
      </c>
      <c r="L4685" s="48">
        <v>6574.11</v>
      </c>
      <c r="M4685" s="48">
        <v>16257.38</v>
      </c>
      <c r="N4685" s="48">
        <v>13746.24</v>
      </c>
      <c r="O4685" s="48">
        <v>6752.11</v>
      </c>
      <c r="P4685" s="48">
        <v>26660.59</v>
      </c>
      <c r="Q4685" s="48">
        <v>31040.720000000001</v>
      </c>
      <c r="R4685" s="48">
        <v>3410.05</v>
      </c>
      <c r="S4685" s="48">
        <v>19507.439999999999</v>
      </c>
      <c r="T4685" s="48">
        <v>65325.59</v>
      </c>
      <c r="U4685" s="48">
        <v>24292.92</v>
      </c>
      <c r="V4685" s="48">
        <v>881.78</v>
      </c>
      <c r="W4685" s="48">
        <v>765.33</v>
      </c>
      <c r="X4685" s="48">
        <v>1154.54</v>
      </c>
      <c r="Y4685" s="48">
        <v>42337.21</v>
      </c>
      <c r="Z4685" s="48">
        <v>27310.85</v>
      </c>
      <c r="AA4685" s="48">
        <v>2095.2800000000002</v>
      </c>
      <c r="AB4685" s="48">
        <v>25793.67</v>
      </c>
      <c r="AC4685" s="48">
        <v>2124.11</v>
      </c>
      <c r="AD4685" s="48">
        <v>2313.7399999999998</v>
      </c>
      <c r="AE4685" s="48">
        <v>123285.34</v>
      </c>
      <c r="AF4685" s="48">
        <v>97164.87</v>
      </c>
      <c r="AG4685" s="48">
        <v>2470.89</v>
      </c>
      <c r="AH4685" s="48">
        <v>146541.56</v>
      </c>
    </row>
    <row r="4686" spans="1:34">
      <c r="A4686" s="48">
        <v>2543721</v>
      </c>
      <c r="B4686" s="49" t="s">
        <v>13838</v>
      </c>
      <c r="C4686" s="49" t="s">
        <v>13839</v>
      </c>
      <c r="D4686" s="49" t="s">
        <v>13840</v>
      </c>
      <c r="E4686" s="48">
        <v>31250.01</v>
      </c>
      <c r="F4686" s="48">
        <v>22473.68</v>
      </c>
      <c r="G4686" s="48">
        <v>23582.68</v>
      </c>
      <c r="H4686" s="48">
        <v>19345.57</v>
      </c>
      <c r="I4686" s="48">
        <v>19576.599999999999</v>
      </c>
      <c r="J4686" s="48">
        <v>14433.39</v>
      </c>
      <c r="K4686" s="48">
        <v>10722.32</v>
      </c>
      <c r="L4686" s="48">
        <v>5851.17</v>
      </c>
      <c r="M4686" s="48">
        <v>18181.55</v>
      </c>
      <c r="N4686" s="48">
        <v>14098.4</v>
      </c>
      <c r="O4686" s="48">
        <v>3068.09</v>
      </c>
      <c r="P4686" s="48">
        <v>8335.24</v>
      </c>
      <c r="Q4686" s="48">
        <v>6604.22</v>
      </c>
      <c r="R4686" s="48">
        <v>2882.1</v>
      </c>
      <c r="S4686" s="48">
        <v>3190.1</v>
      </c>
      <c r="T4686" s="48">
        <v>38118.5</v>
      </c>
      <c r="U4686" s="48">
        <v>41969.21</v>
      </c>
      <c r="V4686" s="48">
        <v>42556.76</v>
      </c>
      <c r="W4686" s="48">
        <v>35946.410000000003</v>
      </c>
      <c r="X4686" s="48">
        <v>35026.550000000003</v>
      </c>
      <c r="Y4686" s="48">
        <v>47597.88</v>
      </c>
      <c r="Z4686" s="48">
        <v>47146.23</v>
      </c>
      <c r="AA4686" s="48">
        <v>15386.52</v>
      </c>
      <c r="AB4686" s="48">
        <v>46959.58</v>
      </c>
      <c r="AC4686" s="48">
        <v>16297.33</v>
      </c>
      <c r="AD4686" s="48">
        <v>1604.09</v>
      </c>
      <c r="AE4686" s="48">
        <v>19251.32</v>
      </c>
      <c r="AF4686" s="48">
        <v>517.59</v>
      </c>
      <c r="AG4686" s="48">
        <v>3073.86</v>
      </c>
      <c r="AH4686" s="48">
        <v>3156.95</v>
      </c>
    </row>
    <row r="4687" spans="1:34">
      <c r="A4687" s="48">
        <v>2545992</v>
      </c>
      <c r="B4687" s="49" t="s">
        <v>13841</v>
      </c>
      <c r="C4687" s="49" t="s">
        <v>13842</v>
      </c>
      <c r="D4687" s="49" t="s">
        <v>13843</v>
      </c>
      <c r="E4687" s="48">
        <v>4670.13</v>
      </c>
      <c r="F4687" s="48">
        <v>3269.1</v>
      </c>
      <c r="G4687" s="48">
        <v>15252.44</v>
      </c>
      <c r="H4687" s="48">
        <v>5721.21</v>
      </c>
      <c r="I4687" s="48">
        <v>5984.19</v>
      </c>
      <c r="J4687" s="48">
        <v>919.03</v>
      </c>
      <c r="K4687" s="50"/>
      <c r="L4687" s="50"/>
      <c r="M4687" s="48">
        <v>9550.2000000000007</v>
      </c>
      <c r="N4687" s="48">
        <v>3700.13</v>
      </c>
      <c r="O4687" s="50"/>
      <c r="P4687" s="48">
        <v>1401.05</v>
      </c>
      <c r="Q4687" s="48">
        <v>3826.11</v>
      </c>
      <c r="R4687" s="48">
        <v>3260.1</v>
      </c>
      <c r="S4687" s="48">
        <v>3303.1</v>
      </c>
      <c r="T4687" s="48">
        <v>749.77</v>
      </c>
      <c r="U4687" s="48">
        <v>1055.7</v>
      </c>
      <c r="V4687" s="48">
        <v>33995.35</v>
      </c>
      <c r="W4687" s="48">
        <v>6716.72</v>
      </c>
      <c r="X4687" s="48">
        <v>1741.89</v>
      </c>
      <c r="Y4687" s="48">
        <v>652.35</v>
      </c>
      <c r="Z4687" s="50"/>
      <c r="AA4687" s="50"/>
      <c r="AB4687" s="48">
        <v>9487.1200000000008</v>
      </c>
      <c r="AC4687" s="48">
        <v>6403.34</v>
      </c>
      <c r="AD4687" s="50"/>
      <c r="AE4687" s="48">
        <v>1714.4</v>
      </c>
      <c r="AF4687" s="48">
        <v>1403.32</v>
      </c>
      <c r="AG4687" s="48">
        <v>5919.44</v>
      </c>
      <c r="AH4687" s="48">
        <v>6338.95</v>
      </c>
    </row>
    <row r="4688" spans="1:34">
      <c r="A4688" s="48">
        <v>2546581</v>
      </c>
      <c r="B4688" s="49" t="s">
        <v>13844</v>
      </c>
      <c r="C4688" s="49" t="s">
        <v>13845</v>
      </c>
      <c r="D4688" s="49" t="s">
        <v>13846</v>
      </c>
      <c r="E4688" s="48">
        <v>31182.6</v>
      </c>
      <c r="F4688" s="48">
        <v>18083.330000000002</v>
      </c>
      <c r="G4688" s="48">
        <v>21779.41</v>
      </c>
      <c r="H4688" s="48">
        <v>12074.24</v>
      </c>
      <c r="I4688" s="50"/>
      <c r="J4688" s="50"/>
      <c r="K4688" s="50"/>
      <c r="L4688" s="50"/>
      <c r="M4688" s="50"/>
      <c r="N4688" s="50"/>
      <c r="O4688" s="50"/>
      <c r="P4688" s="50"/>
      <c r="Q4688" s="48">
        <v>2961.05</v>
      </c>
      <c r="R4688" s="50"/>
      <c r="S4688" s="50"/>
      <c r="T4688" s="48">
        <v>34915.410000000003</v>
      </c>
      <c r="U4688" s="48">
        <v>8241.7900000000009</v>
      </c>
      <c r="V4688" s="48">
        <v>27797.43</v>
      </c>
      <c r="W4688" s="48">
        <v>1247.27</v>
      </c>
      <c r="X4688" s="50"/>
      <c r="Y4688" s="50"/>
      <c r="Z4688" s="50"/>
      <c r="AA4688" s="50"/>
      <c r="AB4688" s="50"/>
      <c r="AC4688" s="50"/>
      <c r="AD4688" s="50"/>
      <c r="AE4688" s="50"/>
      <c r="AF4688" s="48">
        <v>396.86</v>
      </c>
      <c r="AG4688" s="50"/>
      <c r="AH4688" s="50"/>
    </row>
    <row r="4689" spans="1:34">
      <c r="A4689" s="48">
        <v>2542781</v>
      </c>
      <c r="B4689" s="49" t="s">
        <v>13847</v>
      </c>
      <c r="C4689" s="49" t="s">
        <v>13848</v>
      </c>
      <c r="D4689" s="49" t="s">
        <v>13849</v>
      </c>
      <c r="E4689" s="48">
        <v>9534.25</v>
      </c>
      <c r="F4689" s="48">
        <v>12761.32</v>
      </c>
      <c r="G4689" s="48">
        <v>6459.16</v>
      </c>
      <c r="H4689" s="48">
        <v>13363.33</v>
      </c>
      <c r="I4689" s="48">
        <v>7266.2</v>
      </c>
      <c r="J4689" s="48">
        <v>7615.19</v>
      </c>
      <c r="K4689" s="48">
        <v>7292.18</v>
      </c>
      <c r="L4689" s="48">
        <v>9222.23</v>
      </c>
      <c r="M4689" s="48">
        <v>15999.36</v>
      </c>
      <c r="N4689" s="48">
        <v>14519.33</v>
      </c>
      <c r="O4689" s="48">
        <v>5633.13</v>
      </c>
      <c r="P4689" s="48">
        <v>9496.2199999999993</v>
      </c>
      <c r="Q4689" s="48">
        <v>19598.46</v>
      </c>
      <c r="R4689" s="48">
        <v>9452.2199999999993</v>
      </c>
      <c r="S4689" s="48">
        <v>6816.18</v>
      </c>
      <c r="T4689" s="48">
        <v>569.69000000000005</v>
      </c>
      <c r="U4689" s="48">
        <v>15746.97</v>
      </c>
      <c r="V4689" s="48">
        <v>874.94</v>
      </c>
      <c r="W4689" s="48">
        <v>16519.71</v>
      </c>
      <c r="X4689" s="48">
        <v>1389.45</v>
      </c>
      <c r="Y4689" s="48">
        <v>1184.28</v>
      </c>
      <c r="Z4689" s="48">
        <v>25379.06</v>
      </c>
      <c r="AA4689" s="48">
        <v>41509.949999999997</v>
      </c>
      <c r="AB4689" s="48">
        <v>35727.040000000001</v>
      </c>
      <c r="AC4689" s="48">
        <v>27814.01</v>
      </c>
      <c r="AD4689" s="48">
        <v>29761.200000000001</v>
      </c>
      <c r="AE4689" s="48">
        <v>37927.58</v>
      </c>
      <c r="AF4689" s="48">
        <v>43863.360000000001</v>
      </c>
      <c r="AG4689" s="48">
        <v>53996.12</v>
      </c>
      <c r="AH4689" s="48">
        <v>38249.57</v>
      </c>
    </row>
    <row r="4690" spans="1:34">
      <c r="A4690" s="48">
        <v>2543732</v>
      </c>
      <c r="B4690" s="49" t="s">
        <v>13850</v>
      </c>
      <c r="C4690" s="49" t="s">
        <v>13851</v>
      </c>
      <c r="D4690" s="49" t="s">
        <v>13852</v>
      </c>
      <c r="E4690" s="48">
        <v>17015.560000000001</v>
      </c>
      <c r="F4690" s="48">
        <v>4414.1499999999996</v>
      </c>
      <c r="G4690" s="48">
        <v>5282.17</v>
      </c>
      <c r="H4690" s="48">
        <v>4618.1400000000003</v>
      </c>
      <c r="I4690" s="48">
        <v>4272.13</v>
      </c>
      <c r="J4690" s="48">
        <v>6221.21</v>
      </c>
      <c r="K4690" s="48">
        <v>1617.06</v>
      </c>
      <c r="L4690" s="48">
        <v>1177.04</v>
      </c>
      <c r="M4690" s="48">
        <v>3945.13</v>
      </c>
      <c r="N4690" s="48">
        <v>2198.08</v>
      </c>
      <c r="O4690" s="48">
        <v>893.03</v>
      </c>
      <c r="P4690" s="48">
        <v>889.03</v>
      </c>
      <c r="Q4690" s="48">
        <v>5749.18</v>
      </c>
      <c r="R4690" s="48">
        <v>2223.0700000000002</v>
      </c>
      <c r="S4690" s="48">
        <v>2559.08</v>
      </c>
      <c r="T4690" s="48">
        <v>17456.11</v>
      </c>
      <c r="U4690" s="48">
        <v>5740.26</v>
      </c>
      <c r="V4690" s="48">
        <v>6049.28</v>
      </c>
      <c r="W4690" s="48">
        <v>4913.26</v>
      </c>
      <c r="X4690" s="48">
        <v>5510.55</v>
      </c>
      <c r="Y4690" s="48">
        <v>16109.06</v>
      </c>
      <c r="Z4690" s="48">
        <v>6114.6</v>
      </c>
      <c r="AA4690" s="48">
        <v>5726.09</v>
      </c>
      <c r="AB4690" s="48">
        <v>9146.76</v>
      </c>
      <c r="AC4690" s="48">
        <v>4604.38</v>
      </c>
      <c r="AD4690" s="48">
        <v>1836.79</v>
      </c>
      <c r="AE4690" s="48">
        <v>1858.9</v>
      </c>
      <c r="AF4690" s="48">
        <v>12375.92</v>
      </c>
      <c r="AG4690" s="48">
        <v>9548.42</v>
      </c>
      <c r="AH4690" s="48">
        <v>15640.54</v>
      </c>
    </row>
    <row r="4691" spans="1:34">
      <c r="A4691" s="48">
        <v>2547998</v>
      </c>
      <c r="B4691" s="49" t="s">
        <v>13853</v>
      </c>
      <c r="C4691" s="49" t="s">
        <v>13854</v>
      </c>
      <c r="D4691" s="49" t="s">
        <v>13855</v>
      </c>
      <c r="E4691" s="48">
        <v>5627.13</v>
      </c>
      <c r="F4691" s="48">
        <v>5755.12</v>
      </c>
      <c r="G4691" s="48">
        <v>8315.18</v>
      </c>
      <c r="H4691" s="48">
        <v>9967.2199999999993</v>
      </c>
      <c r="I4691" s="48">
        <v>7287.16</v>
      </c>
      <c r="J4691" s="48">
        <v>8332.2000000000007</v>
      </c>
      <c r="K4691" s="48">
        <v>7328.17</v>
      </c>
      <c r="L4691" s="50"/>
      <c r="M4691" s="48">
        <v>4434.1000000000004</v>
      </c>
      <c r="N4691" s="48">
        <v>6624.14</v>
      </c>
      <c r="O4691" s="48">
        <v>3008.07</v>
      </c>
      <c r="P4691" s="48">
        <v>8746.2099999999991</v>
      </c>
      <c r="Q4691" s="48">
        <v>13138.37</v>
      </c>
      <c r="R4691" s="50"/>
      <c r="S4691" s="48">
        <v>5807.14</v>
      </c>
      <c r="T4691" s="48">
        <v>1286.56</v>
      </c>
      <c r="U4691" s="48">
        <v>2248.6</v>
      </c>
      <c r="V4691" s="48">
        <v>2237.38</v>
      </c>
      <c r="W4691" s="48">
        <v>2342.0500000000002</v>
      </c>
      <c r="X4691" s="48">
        <v>2719.66</v>
      </c>
      <c r="Y4691" s="48">
        <v>19570.72</v>
      </c>
      <c r="Z4691" s="48">
        <v>20765.45</v>
      </c>
      <c r="AA4691" s="50"/>
      <c r="AB4691" s="48">
        <v>2410.15</v>
      </c>
      <c r="AC4691" s="48">
        <v>3120.46</v>
      </c>
      <c r="AD4691" s="48">
        <v>3298.13</v>
      </c>
      <c r="AE4691" s="48">
        <v>39221.040000000001</v>
      </c>
      <c r="AF4691" s="48">
        <v>31174.91</v>
      </c>
      <c r="AG4691" s="50"/>
      <c r="AH4691" s="48">
        <v>49140.67</v>
      </c>
    </row>
    <row r="4692" spans="1:34">
      <c r="A4692" s="48">
        <v>2545236</v>
      </c>
      <c r="B4692" s="49" t="s">
        <v>13856</v>
      </c>
      <c r="C4692" s="49" t="s">
        <v>13857</v>
      </c>
      <c r="D4692" s="49" t="s">
        <v>13858</v>
      </c>
      <c r="E4692" s="48">
        <v>15033.42</v>
      </c>
      <c r="F4692" s="48">
        <v>21595.47</v>
      </c>
      <c r="G4692" s="48">
        <v>10022.27</v>
      </c>
      <c r="H4692" s="48">
        <v>21086.46</v>
      </c>
      <c r="I4692" s="48">
        <v>20983.439999999999</v>
      </c>
      <c r="J4692" s="48">
        <v>18244.37</v>
      </c>
      <c r="K4692" s="48">
        <v>18252.37</v>
      </c>
      <c r="L4692" s="48">
        <v>11353.21</v>
      </c>
      <c r="M4692" s="48">
        <v>23114.46</v>
      </c>
      <c r="N4692" s="48">
        <v>22864.45</v>
      </c>
      <c r="O4692" s="50"/>
      <c r="P4692" s="48">
        <v>11984.22</v>
      </c>
      <c r="Q4692" s="48">
        <v>1230.03</v>
      </c>
      <c r="R4692" s="50"/>
      <c r="S4692" s="48">
        <v>8590.14</v>
      </c>
      <c r="T4692" s="48">
        <v>26998.97</v>
      </c>
      <c r="U4692" s="48">
        <v>39206.230000000003</v>
      </c>
      <c r="V4692" s="48">
        <v>25905.72</v>
      </c>
      <c r="W4692" s="48">
        <v>46487.4</v>
      </c>
      <c r="X4692" s="48">
        <v>37755.730000000003</v>
      </c>
      <c r="Y4692" s="48">
        <v>47340.07</v>
      </c>
      <c r="Z4692" s="48">
        <v>57997.73</v>
      </c>
      <c r="AA4692" s="48">
        <v>26931.57</v>
      </c>
      <c r="AB4692" s="48">
        <v>41063.29</v>
      </c>
      <c r="AC4692" s="48">
        <v>38604.379999999997</v>
      </c>
      <c r="AD4692" s="50"/>
      <c r="AE4692" s="48">
        <v>19593</v>
      </c>
      <c r="AF4692" s="48">
        <v>259.75</v>
      </c>
      <c r="AG4692" s="50"/>
      <c r="AH4692" s="48">
        <v>5146.7700000000004</v>
      </c>
    </row>
    <row r="4693" spans="1:34">
      <c r="A4693" s="48">
        <v>2547637</v>
      </c>
      <c r="B4693" s="49" t="s">
        <v>13859</v>
      </c>
      <c r="C4693" s="49" t="s">
        <v>13860</v>
      </c>
      <c r="D4693" s="49" t="s">
        <v>13861</v>
      </c>
      <c r="E4693" s="48">
        <v>13103.34</v>
      </c>
      <c r="F4693" s="48">
        <v>1689.03</v>
      </c>
      <c r="G4693" s="50"/>
      <c r="H4693" s="48">
        <v>9595.23</v>
      </c>
      <c r="I4693" s="48">
        <v>10035.24</v>
      </c>
      <c r="J4693" s="48">
        <v>4246.1000000000004</v>
      </c>
      <c r="K4693" s="48">
        <v>3222.08</v>
      </c>
      <c r="L4693" s="50"/>
      <c r="M4693" s="50"/>
      <c r="N4693" s="48">
        <v>6582.17</v>
      </c>
      <c r="O4693" s="50"/>
      <c r="P4693" s="48">
        <v>7301.19</v>
      </c>
      <c r="Q4693" s="48">
        <v>6446.15</v>
      </c>
      <c r="R4693" s="50"/>
      <c r="S4693" s="50"/>
      <c r="T4693" s="48">
        <v>11596.37</v>
      </c>
      <c r="U4693" s="48">
        <v>1490.91</v>
      </c>
      <c r="V4693" s="50"/>
      <c r="W4693" s="48">
        <v>13504.63</v>
      </c>
      <c r="X4693" s="48">
        <v>14357.28</v>
      </c>
      <c r="Y4693" s="48">
        <v>5829.99</v>
      </c>
      <c r="Z4693" s="48">
        <v>5969.67</v>
      </c>
      <c r="AA4693" s="50"/>
      <c r="AB4693" s="50"/>
      <c r="AC4693" s="48">
        <v>6982.11</v>
      </c>
      <c r="AD4693" s="50"/>
      <c r="AE4693" s="48">
        <v>34048.89</v>
      </c>
      <c r="AF4693" s="48">
        <v>21861.22</v>
      </c>
      <c r="AG4693" s="50"/>
      <c r="AH4693" s="50"/>
    </row>
    <row r="4694" spans="1:34">
      <c r="A4694" s="48">
        <v>2542621</v>
      </c>
      <c r="B4694" s="49" t="s">
        <v>13862</v>
      </c>
      <c r="C4694" s="49" t="s">
        <v>13863</v>
      </c>
      <c r="D4694" s="49" t="s">
        <v>13864</v>
      </c>
      <c r="E4694" s="48">
        <v>18200.48</v>
      </c>
      <c r="F4694" s="48">
        <v>9778.2199999999993</v>
      </c>
      <c r="G4694" s="48">
        <v>10168.25</v>
      </c>
      <c r="H4694" s="48">
        <v>9896.24</v>
      </c>
      <c r="I4694" s="48">
        <v>7803.19</v>
      </c>
      <c r="J4694" s="48">
        <v>6595.15</v>
      </c>
      <c r="K4694" s="48">
        <v>5780.14</v>
      </c>
      <c r="L4694" s="48">
        <v>4157.09</v>
      </c>
      <c r="M4694" s="48">
        <v>16552.38</v>
      </c>
      <c r="N4694" s="48">
        <v>5914.14</v>
      </c>
      <c r="O4694" s="48">
        <v>5742.13</v>
      </c>
      <c r="P4694" s="48">
        <v>14746.34</v>
      </c>
      <c r="Q4694" s="48">
        <v>18387.400000000001</v>
      </c>
      <c r="R4694" s="48">
        <v>8250.19</v>
      </c>
      <c r="S4694" s="48">
        <v>9960.2199999999993</v>
      </c>
      <c r="T4694" s="48">
        <v>18411.63</v>
      </c>
      <c r="U4694" s="48">
        <v>13983.63</v>
      </c>
      <c r="V4694" s="48">
        <v>2736.17</v>
      </c>
      <c r="W4694" s="48">
        <v>2530</v>
      </c>
      <c r="X4694" s="48">
        <v>12588.88</v>
      </c>
      <c r="Y4694" s="48">
        <v>3153.55</v>
      </c>
      <c r="Z4694" s="48">
        <v>3641.07</v>
      </c>
      <c r="AA4694" s="48">
        <v>4348.25</v>
      </c>
      <c r="AB4694" s="48">
        <v>39999.629999999997</v>
      </c>
      <c r="AC4694" s="48">
        <v>21210.18</v>
      </c>
      <c r="AD4694" s="48">
        <v>4535.22</v>
      </c>
      <c r="AE4694" s="48">
        <v>56502.7</v>
      </c>
      <c r="AF4694" s="48">
        <v>37039.33</v>
      </c>
      <c r="AG4694" s="48">
        <v>42587.98</v>
      </c>
      <c r="AH4694" s="48">
        <v>76335.95</v>
      </c>
    </row>
    <row r="4695" spans="1:34">
      <c r="A4695" s="48">
        <v>2544704</v>
      </c>
      <c r="B4695" s="49" t="s">
        <v>13865</v>
      </c>
      <c r="C4695" s="49" t="s">
        <v>13866</v>
      </c>
      <c r="D4695" s="49" t="s">
        <v>13867</v>
      </c>
      <c r="E4695" s="48">
        <v>59093.11</v>
      </c>
      <c r="F4695" s="48">
        <v>47207.839999999997</v>
      </c>
      <c r="G4695" s="48">
        <v>55371.1</v>
      </c>
      <c r="H4695" s="48">
        <v>48992.91</v>
      </c>
      <c r="I4695" s="48">
        <v>47787.89</v>
      </c>
      <c r="J4695" s="48">
        <v>35029.629999999997</v>
      </c>
      <c r="K4695" s="48">
        <v>21489.41</v>
      </c>
      <c r="L4695" s="48">
        <v>16423.3</v>
      </c>
      <c r="M4695" s="48">
        <v>34260.6</v>
      </c>
      <c r="N4695" s="48">
        <v>39945.71</v>
      </c>
      <c r="O4695" s="48">
        <v>18986.330000000002</v>
      </c>
      <c r="P4695" s="48">
        <v>27409.48</v>
      </c>
      <c r="Q4695" s="48">
        <v>27531.47</v>
      </c>
      <c r="R4695" s="48">
        <v>14794.26</v>
      </c>
      <c r="S4695" s="48">
        <v>16815.28</v>
      </c>
      <c r="T4695" s="48">
        <v>77853.850000000006</v>
      </c>
      <c r="U4695" s="48">
        <v>67953.66</v>
      </c>
      <c r="V4695" s="48">
        <v>79404.63</v>
      </c>
      <c r="W4695" s="48">
        <v>70694.649999999994</v>
      </c>
      <c r="X4695" s="48">
        <v>63025.07</v>
      </c>
      <c r="Y4695" s="48">
        <v>78483.8</v>
      </c>
      <c r="Z4695" s="48">
        <v>65989.61</v>
      </c>
      <c r="AA4695" s="48">
        <v>59475.56</v>
      </c>
      <c r="AB4695" s="48">
        <v>69067.77</v>
      </c>
      <c r="AC4695" s="48">
        <v>66571.990000000005</v>
      </c>
      <c r="AD4695" s="48">
        <v>79088.66</v>
      </c>
      <c r="AE4695" s="48">
        <v>80795.960000000006</v>
      </c>
      <c r="AF4695" s="48">
        <v>56731.43</v>
      </c>
      <c r="AG4695" s="48">
        <v>72761.7</v>
      </c>
      <c r="AH4695" s="48">
        <v>88757.05</v>
      </c>
    </row>
    <row r="4696" spans="1:34">
      <c r="A4696" s="48">
        <v>2544042</v>
      </c>
      <c r="B4696" s="49" t="s">
        <v>13868</v>
      </c>
      <c r="C4696" s="49" t="s">
        <v>13869</v>
      </c>
      <c r="D4696" s="49" t="s">
        <v>13870</v>
      </c>
      <c r="E4696" s="48">
        <v>17040.45</v>
      </c>
      <c r="F4696" s="48">
        <v>14302.35</v>
      </c>
      <c r="G4696" s="48">
        <v>14147.31</v>
      </c>
      <c r="H4696" s="48">
        <v>15345.36</v>
      </c>
      <c r="I4696" s="48">
        <v>11471.29</v>
      </c>
      <c r="J4696" s="48">
        <v>11329.29</v>
      </c>
      <c r="K4696" s="48">
        <v>7870.23</v>
      </c>
      <c r="L4696" s="48">
        <v>6840.16</v>
      </c>
      <c r="M4696" s="48">
        <v>10097.25</v>
      </c>
      <c r="N4696" s="48">
        <v>10705.29</v>
      </c>
      <c r="O4696" s="48">
        <v>3931.11</v>
      </c>
      <c r="P4696" s="48">
        <v>4519.09</v>
      </c>
      <c r="Q4696" s="48">
        <v>8369.2000000000007</v>
      </c>
      <c r="R4696" s="48">
        <v>3371.06</v>
      </c>
      <c r="S4696" s="48">
        <v>3213.06</v>
      </c>
      <c r="T4696" s="48">
        <v>21531.89</v>
      </c>
      <c r="U4696" s="48">
        <v>25091.31</v>
      </c>
      <c r="V4696" s="48">
        <v>25184.2</v>
      </c>
      <c r="W4696" s="48">
        <v>28706.67</v>
      </c>
      <c r="X4696" s="48">
        <v>23286.71</v>
      </c>
      <c r="Y4696" s="48">
        <v>33138.449999999997</v>
      </c>
      <c r="Z4696" s="48">
        <v>29692.25</v>
      </c>
      <c r="AA4696" s="48">
        <v>32830.14</v>
      </c>
      <c r="AB4696" s="48">
        <v>23768.03</v>
      </c>
      <c r="AC4696" s="48">
        <v>23332.51</v>
      </c>
      <c r="AD4696" s="48">
        <v>13947.66</v>
      </c>
      <c r="AE4696" s="48">
        <v>1950.07</v>
      </c>
      <c r="AF4696" s="48">
        <v>13613.27</v>
      </c>
      <c r="AG4696" s="48">
        <v>3561.21</v>
      </c>
      <c r="AH4696" s="48">
        <v>3267.74</v>
      </c>
    </row>
    <row r="4697" spans="1:34">
      <c r="A4697" s="48">
        <v>2545825</v>
      </c>
      <c r="B4697" s="49" t="s">
        <v>13871</v>
      </c>
      <c r="C4697" s="49" t="s">
        <v>13872</v>
      </c>
      <c r="D4697" s="49" t="s">
        <v>13873</v>
      </c>
      <c r="E4697" s="50"/>
      <c r="F4697" s="50"/>
      <c r="G4697" s="48">
        <v>26038.68</v>
      </c>
      <c r="H4697" s="48">
        <v>20312.560000000001</v>
      </c>
      <c r="I4697" s="48">
        <v>20457.53</v>
      </c>
      <c r="J4697" s="50"/>
      <c r="K4697" s="50"/>
      <c r="L4697" s="50"/>
      <c r="M4697" s="50"/>
      <c r="N4697" s="50"/>
      <c r="O4697" s="50"/>
      <c r="P4697" s="50"/>
      <c r="Q4697" s="48">
        <v>1931.06</v>
      </c>
      <c r="R4697" s="50"/>
      <c r="S4697" s="50"/>
      <c r="T4697" s="50"/>
      <c r="U4697" s="50"/>
      <c r="V4697" s="48">
        <v>36940.980000000003</v>
      </c>
      <c r="W4697" s="48">
        <v>30612.21</v>
      </c>
      <c r="X4697" s="48">
        <v>31630.17</v>
      </c>
      <c r="Y4697" s="50"/>
      <c r="Z4697" s="50"/>
      <c r="AA4697" s="50"/>
      <c r="AB4697" s="50"/>
      <c r="AC4697" s="50"/>
      <c r="AD4697" s="50"/>
      <c r="AE4697" s="50"/>
      <c r="AF4697" s="48">
        <v>79.44</v>
      </c>
      <c r="AG4697" s="50"/>
      <c r="AH4697" s="50"/>
    </row>
    <row r="4698" spans="1:34">
      <c r="A4698" s="48">
        <v>2543718</v>
      </c>
      <c r="B4698" s="49" t="s">
        <v>13874</v>
      </c>
      <c r="C4698" s="49" t="s">
        <v>13875</v>
      </c>
      <c r="D4698" s="49" t="s">
        <v>13876</v>
      </c>
      <c r="E4698" s="48">
        <v>13021.34</v>
      </c>
      <c r="F4698" s="50"/>
      <c r="G4698" s="48">
        <v>22384.53</v>
      </c>
      <c r="H4698" s="48">
        <v>22760.58</v>
      </c>
      <c r="I4698" s="48">
        <v>20072.53</v>
      </c>
      <c r="J4698" s="50"/>
      <c r="K4698" s="48">
        <v>4271.1000000000004</v>
      </c>
      <c r="L4698" s="48">
        <v>3072.07</v>
      </c>
      <c r="M4698" s="50"/>
      <c r="N4698" s="50"/>
      <c r="O4698" s="50"/>
      <c r="P4698" s="50"/>
      <c r="Q4698" s="50"/>
      <c r="R4698" s="50"/>
      <c r="S4698" s="50"/>
      <c r="T4698" s="48">
        <v>9410.86</v>
      </c>
      <c r="U4698" s="50"/>
      <c r="V4698" s="48">
        <v>45572.28</v>
      </c>
      <c r="W4698" s="48">
        <v>48956.25</v>
      </c>
      <c r="X4698" s="48">
        <v>49481.65</v>
      </c>
      <c r="Y4698" s="50"/>
      <c r="Z4698" s="48">
        <v>1403.77</v>
      </c>
      <c r="AA4698" s="48">
        <v>1730.59</v>
      </c>
      <c r="AB4698" s="50"/>
      <c r="AC4698" s="50"/>
      <c r="AD4698" s="50"/>
      <c r="AE4698" s="50"/>
      <c r="AF4698" s="50"/>
      <c r="AG4698" s="50"/>
      <c r="AH4698" s="50"/>
    </row>
    <row r="4699" spans="1:34">
      <c r="A4699" s="48">
        <v>2545864</v>
      </c>
      <c r="B4699" s="49" t="s">
        <v>13877</v>
      </c>
      <c r="C4699" s="49" t="s">
        <v>13878</v>
      </c>
      <c r="D4699" s="49" t="s">
        <v>13879</v>
      </c>
      <c r="E4699" s="48">
        <v>32565.51</v>
      </c>
      <c r="F4699" s="48">
        <v>6449.15</v>
      </c>
      <c r="G4699" s="50"/>
      <c r="H4699" s="48">
        <v>12627.34</v>
      </c>
      <c r="I4699" s="48">
        <v>3180.08</v>
      </c>
      <c r="J4699" s="48">
        <v>4373.12</v>
      </c>
      <c r="K4699" s="48">
        <v>16215.45</v>
      </c>
      <c r="L4699" s="50"/>
      <c r="M4699" s="48">
        <v>13741.36</v>
      </c>
      <c r="N4699" s="48">
        <v>7124.19</v>
      </c>
      <c r="O4699" s="48">
        <v>6641.15</v>
      </c>
      <c r="P4699" s="50"/>
      <c r="Q4699" s="48">
        <v>3459.09</v>
      </c>
      <c r="R4699" s="50"/>
      <c r="S4699" s="50"/>
      <c r="T4699" s="48">
        <v>425.86</v>
      </c>
      <c r="U4699" s="48">
        <v>925.96</v>
      </c>
      <c r="V4699" s="50"/>
      <c r="W4699" s="48">
        <v>10701.12</v>
      </c>
      <c r="X4699" s="48">
        <v>930.23</v>
      </c>
      <c r="Y4699" s="48">
        <v>703.62</v>
      </c>
      <c r="Z4699" s="48">
        <v>40333.46</v>
      </c>
      <c r="AA4699" s="50"/>
      <c r="AB4699" s="48">
        <v>22531.84</v>
      </c>
      <c r="AC4699" s="48">
        <v>9894.65</v>
      </c>
      <c r="AD4699" s="48">
        <v>3045.26</v>
      </c>
      <c r="AE4699" s="50"/>
      <c r="AF4699" s="48">
        <v>467.69</v>
      </c>
      <c r="AG4699" s="50"/>
      <c r="AH4699" s="50"/>
    </row>
    <row r="4700" spans="1:34">
      <c r="A4700" s="48">
        <v>2543192</v>
      </c>
      <c r="B4700" s="49" t="s">
        <v>13880</v>
      </c>
      <c r="C4700" s="49" t="s">
        <v>13881</v>
      </c>
      <c r="D4700" s="49" t="s">
        <v>13882</v>
      </c>
      <c r="E4700" s="48">
        <v>31714.65</v>
      </c>
      <c r="F4700" s="48">
        <v>18738.37</v>
      </c>
      <c r="G4700" s="48">
        <v>13105.25</v>
      </c>
      <c r="H4700" s="48">
        <v>5077.08</v>
      </c>
      <c r="I4700" s="48">
        <v>3294.05</v>
      </c>
      <c r="J4700" s="48">
        <v>21548.41</v>
      </c>
      <c r="K4700" s="48">
        <v>14433.31</v>
      </c>
      <c r="L4700" s="48">
        <v>8078.16</v>
      </c>
      <c r="M4700" s="48">
        <v>39410.82</v>
      </c>
      <c r="N4700" s="48">
        <v>51205.05</v>
      </c>
      <c r="O4700" s="48">
        <v>2986.05</v>
      </c>
      <c r="P4700" s="48">
        <v>36314.74</v>
      </c>
      <c r="Q4700" s="48">
        <v>20208.43</v>
      </c>
      <c r="R4700" s="48">
        <v>10369.219999999999</v>
      </c>
      <c r="S4700" s="48">
        <v>18441.39</v>
      </c>
      <c r="T4700" s="48">
        <v>38109.620000000003</v>
      </c>
      <c r="U4700" s="48">
        <v>32033.24</v>
      </c>
      <c r="V4700" s="48">
        <v>11107.74</v>
      </c>
      <c r="W4700" s="48">
        <v>798.55</v>
      </c>
      <c r="X4700" s="48">
        <v>993.25</v>
      </c>
      <c r="Y4700" s="48">
        <v>53810.400000000001</v>
      </c>
      <c r="Z4700" s="48">
        <v>33170.639999999999</v>
      </c>
      <c r="AA4700" s="48">
        <v>29274.18</v>
      </c>
      <c r="AB4700" s="48">
        <v>86331.87</v>
      </c>
      <c r="AC4700" s="48">
        <v>90833.86</v>
      </c>
      <c r="AD4700" s="48">
        <v>1858.07</v>
      </c>
      <c r="AE4700" s="48">
        <v>146166.04999999999</v>
      </c>
      <c r="AF4700" s="48">
        <v>54325.91</v>
      </c>
      <c r="AG4700" s="48">
        <v>48379.02</v>
      </c>
      <c r="AH4700" s="48">
        <v>130364.57</v>
      </c>
    </row>
    <row r="4701" spans="1:34">
      <c r="A4701" s="48">
        <v>2545880</v>
      </c>
      <c r="B4701" s="49" t="s">
        <v>13883</v>
      </c>
      <c r="C4701" s="49" t="s">
        <v>13884</v>
      </c>
      <c r="D4701" s="49" t="s">
        <v>13885</v>
      </c>
      <c r="E4701" s="48">
        <v>25880.75</v>
      </c>
      <c r="F4701" s="48">
        <v>15866.46</v>
      </c>
      <c r="G4701" s="48">
        <v>11126.27</v>
      </c>
      <c r="H4701" s="48">
        <v>4397.17</v>
      </c>
      <c r="I4701" s="48">
        <v>13874.37</v>
      </c>
      <c r="J4701" s="48">
        <v>1067.03</v>
      </c>
      <c r="K4701" s="48">
        <v>3049.07</v>
      </c>
      <c r="L4701" s="48">
        <v>4785.13</v>
      </c>
      <c r="M4701" s="48">
        <v>4434.09</v>
      </c>
      <c r="N4701" s="48">
        <v>6154.14</v>
      </c>
      <c r="O4701" s="50"/>
      <c r="P4701" s="50"/>
      <c r="Q4701" s="48">
        <v>4126.1499999999996</v>
      </c>
      <c r="R4701" s="50"/>
      <c r="S4701" s="50"/>
      <c r="T4701" s="48">
        <v>33987.300000000003</v>
      </c>
      <c r="U4701" s="48">
        <v>26181</v>
      </c>
      <c r="V4701" s="48">
        <v>13405.39</v>
      </c>
      <c r="W4701" s="48">
        <v>7779.54</v>
      </c>
      <c r="X4701" s="48">
        <v>21624.37</v>
      </c>
      <c r="Y4701" s="48">
        <v>780.76</v>
      </c>
      <c r="Z4701" s="48">
        <v>1808.4</v>
      </c>
      <c r="AA4701" s="48">
        <v>14405.13</v>
      </c>
      <c r="AB4701" s="48">
        <v>7362.14</v>
      </c>
      <c r="AC4701" s="48">
        <v>10502.23</v>
      </c>
      <c r="AD4701" s="50"/>
      <c r="AE4701" s="50"/>
      <c r="AF4701" s="48">
        <v>694.21</v>
      </c>
      <c r="AG4701" s="50"/>
      <c r="AH4701" s="50"/>
    </row>
    <row r="4702" spans="1:34">
      <c r="A4702" s="48">
        <v>2541769</v>
      </c>
      <c r="B4702" s="49" t="s">
        <v>13886</v>
      </c>
      <c r="C4702" s="49" t="s">
        <v>13887</v>
      </c>
      <c r="D4702" s="49" t="s">
        <v>13888</v>
      </c>
      <c r="E4702" s="48">
        <v>28315.61</v>
      </c>
      <c r="F4702" s="48">
        <v>18667.419999999998</v>
      </c>
      <c r="G4702" s="48">
        <v>11120.22</v>
      </c>
      <c r="H4702" s="48">
        <v>8319.16</v>
      </c>
      <c r="I4702" s="48">
        <v>1762.06</v>
      </c>
      <c r="J4702" s="48">
        <v>13980.33</v>
      </c>
      <c r="K4702" s="48">
        <v>11778.27</v>
      </c>
      <c r="L4702" s="48">
        <v>8918.19</v>
      </c>
      <c r="M4702" s="48">
        <v>18663.400000000001</v>
      </c>
      <c r="N4702" s="48">
        <v>19346.419999999998</v>
      </c>
      <c r="O4702" s="48">
        <v>10697.23</v>
      </c>
      <c r="P4702" s="48">
        <v>5457.11</v>
      </c>
      <c r="Q4702" s="48">
        <v>9191.2099999999991</v>
      </c>
      <c r="R4702" s="48">
        <v>5005.1000000000004</v>
      </c>
      <c r="S4702" s="50"/>
      <c r="T4702" s="48">
        <v>27809.67</v>
      </c>
      <c r="U4702" s="48">
        <v>28151.05</v>
      </c>
      <c r="V4702" s="48">
        <v>5359.58</v>
      </c>
      <c r="W4702" s="48">
        <v>4422.7700000000004</v>
      </c>
      <c r="X4702" s="48">
        <v>1145.3800000000001</v>
      </c>
      <c r="Y4702" s="48">
        <v>44198.2</v>
      </c>
      <c r="Z4702" s="48">
        <v>47705.7</v>
      </c>
      <c r="AA4702" s="48">
        <v>48495.32</v>
      </c>
      <c r="AB4702" s="48">
        <v>51144.04</v>
      </c>
      <c r="AC4702" s="48">
        <v>43309.08</v>
      </c>
      <c r="AD4702" s="48">
        <v>58788.69</v>
      </c>
      <c r="AE4702" s="48">
        <v>11103.62</v>
      </c>
      <c r="AF4702" s="48">
        <v>28988.17</v>
      </c>
      <c r="AG4702" s="48">
        <v>17009.560000000001</v>
      </c>
      <c r="AH4702" s="50"/>
    </row>
    <row r="4703" spans="1:34">
      <c r="A4703" s="48">
        <v>2548046</v>
      </c>
      <c r="B4703" s="49" t="s">
        <v>13889</v>
      </c>
      <c r="C4703" s="49" t="s">
        <v>13890</v>
      </c>
      <c r="D4703" s="49" t="s">
        <v>13891</v>
      </c>
      <c r="E4703" s="48">
        <v>20377.59</v>
      </c>
      <c r="F4703" s="48">
        <v>15848.46</v>
      </c>
      <c r="G4703" s="48">
        <v>19014.54</v>
      </c>
      <c r="H4703" s="48">
        <v>17003.490000000002</v>
      </c>
      <c r="I4703" s="48">
        <v>18874.54</v>
      </c>
      <c r="J4703" s="48">
        <v>19875.59</v>
      </c>
      <c r="K4703" s="48">
        <v>10537.29</v>
      </c>
      <c r="L4703" s="48">
        <v>7268.24</v>
      </c>
      <c r="M4703" s="48">
        <v>10803.35</v>
      </c>
      <c r="N4703" s="48">
        <v>18647.52</v>
      </c>
      <c r="O4703" s="48">
        <v>4116.12</v>
      </c>
      <c r="P4703" s="48">
        <v>6955.22</v>
      </c>
      <c r="Q4703" s="48">
        <v>9838.33</v>
      </c>
      <c r="R4703" s="48">
        <v>2749.08</v>
      </c>
      <c r="S4703" s="48">
        <v>2737.09</v>
      </c>
      <c r="T4703" s="48">
        <v>26384.5</v>
      </c>
      <c r="U4703" s="48">
        <v>30497.09</v>
      </c>
      <c r="V4703" s="48">
        <v>30364.61</v>
      </c>
      <c r="W4703" s="48">
        <v>25941.9</v>
      </c>
      <c r="X4703" s="48">
        <v>30955.37</v>
      </c>
      <c r="Y4703" s="48">
        <v>43152.31</v>
      </c>
      <c r="Z4703" s="48">
        <v>38699.449999999997</v>
      </c>
      <c r="AA4703" s="48">
        <v>27214.87</v>
      </c>
      <c r="AB4703" s="48">
        <v>19427.02</v>
      </c>
      <c r="AC4703" s="48">
        <v>36058.269999999997</v>
      </c>
      <c r="AD4703" s="48">
        <v>2216.44</v>
      </c>
      <c r="AE4703" s="48">
        <v>25716.23</v>
      </c>
      <c r="AF4703" s="48">
        <v>23755.53</v>
      </c>
      <c r="AG4703" s="48">
        <v>4616.8500000000004</v>
      </c>
      <c r="AH4703" s="48">
        <v>4504.3999999999996</v>
      </c>
    </row>
    <row r="4704" spans="1:34">
      <c r="A4704" s="48">
        <v>2548009</v>
      </c>
      <c r="B4704" s="49" t="s">
        <v>13892</v>
      </c>
      <c r="C4704" s="49" t="s">
        <v>13893</v>
      </c>
      <c r="D4704" s="49" t="s">
        <v>13894</v>
      </c>
      <c r="E4704" s="48">
        <v>25053.8</v>
      </c>
      <c r="F4704" s="48">
        <v>10269.36</v>
      </c>
      <c r="G4704" s="48">
        <v>22778.66</v>
      </c>
      <c r="H4704" s="48">
        <v>11430.4</v>
      </c>
      <c r="I4704" s="48">
        <v>22936.68</v>
      </c>
      <c r="J4704" s="48">
        <v>5905.2</v>
      </c>
      <c r="K4704" s="48">
        <v>4760.16</v>
      </c>
      <c r="L4704" s="48">
        <v>4581.1499999999996</v>
      </c>
      <c r="M4704" s="48">
        <v>6432.21</v>
      </c>
      <c r="N4704" s="48">
        <v>7739.24</v>
      </c>
      <c r="O4704" s="50"/>
      <c r="P4704" s="48">
        <v>20350.57</v>
      </c>
      <c r="Q4704" s="48">
        <v>30497.85</v>
      </c>
      <c r="R4704" s="48">
        <v>14669.4</v>
      </c>
      <c r="S4704" s="48">
        <v>12313.33</v>
      </c>
      <c r="T4704" s="48">
        <v>16924.400000000001</v>
      </c>
      <c r="U4704" s="48">
        <v>2183.73</v>
      </c>
      <c r="V4704" s="48">
        <v>16711.27</v>
      </c>
      <c r="W4704" s="48">
        <v>2154.1</v>
      </c>
      <c r="X4704" s="48">
        <v>20501.93</v>
      </c>
      <c r="Y4704" s="48">
        <v>2427.35</v>
      </c>
      <c r="Z4704" s="48">
        <v>2658.72</v>
      </c>
      <c r="AA4704" s="48">
        <v>3488.33</v>
      </c>
      <c r="AB4704" s="48">
        <v>2422.44</v>
      </c>
      <c r="AC4704" s="48">
        <v>2741.64</v>
      </c>
      <c r="AD4704" s="50"/>
      <c r="AE4704" s="48">
        <v>95747.91</v>
      </c>
      <c r="AF4704" s="48">
        <v>99355.66</v>
      </c>
      <c r="AG4704" s="48">
        <v>119971.09</v>
      </c>
      <c r="AH4704" s="48">
        <v>105431.52</v>
      </c>
    </row>
    <row r="4705" spans="1:34">
      <c r="A4705" s="48">
        <v>2543590</v>
      </c>
      <c r="B4705" s="49" t="s">
        <v>13895</v>
      </c>
      <c r="C4705" s="49" t="s">
        <v>13896</v>
      </c>
      <c r="D4705" s="49" t="s">
        <v>13897</v>
      </c>
      <c r="E4705" s="48">
        <v>10400.25</v>
      </c>
      <c r="F4705" s="48">
        <v>6629.15</v>
      </c>
      <c r="G4705" s="48">
        <v>5316.12</v>
      </c>
      <c r="H4705" s="48">
        <v>7587.17</v>
      </c>
      <c r="I4705" s="48">
        <v>6661.15</v>
      </c>
      <c r="J4705" s="48">
        <v>5662.13</v>
      </c>
      <c r="K4705" s="48">
        <v>3871.09</v>
      </c>
      <c r="L4705" s="48">
        <v>3528.08</v>
      </c>
      <c r="M4705" s="48">
        <v>8855.2000000000007</v>
      </c>
      <c r="N4705" s="48">
        <v>12482.28</v>
      </c>
      <c r="O4705" s="50"/>
      <c r="P4705" s="48">
        <v>11976.28</v>
      </c>
      <c r="Q4705" s="48">
        <v>18000.41</v>
      </c>
      <c r="R4705" s="48">
        <v>9381.23</v>
      </c>
      <c r="S4705" s="48">
        <v>5287.12</v>
      </c>
      <c r="T4705" s="48">
        <v>4902.63</v>
      </c>
      <c r="U4705" s="48">
        <v>1723.09</v>
      </c>
      <c r="V4705" s="48">
        <v>1296.93</v>
      </c>
      <c r="W4705" s="48">
        <v>6152.36</v>
      </c>
      <c r="X4705" s="48">
        <v>7110.61</v>
      </c>
      <c r="Y4705" s="48">
        <v>7170.17</v>
      </c>
      <c r="Z4705" s="48">
        <v>7709.1</v>
      </c>
      <c r="AA4705" s="48">
        <v>9187.14</v>
      </c>
      <c r="AB4705" s="48">
        <v>9236.18</v>
      </c>
      <c r="AC4705" s="48">
        <v>22259.94</v>
      </c>
      <c r="AD4705" s="50"/>
      <c r="AE4705" s="48">
        <v>43906.31</v>
      </c>
      <c r="AF4705" s="48">
        <v>56620.54</v>
      </c>
      <c r="AG4705" s="48">
        <v>44346.46</v>
      </c>
      <c r="AH4705" s="48">
        <v>21094.01</v>
      </c>
    </row>
    <row r="4706" spans="1:34">
      <c r="A4706" s="48">
        <v>2547430</v>
      </c>
      <c r="B4706" s="49" t="s">
        <v>13898</v>
      </c>
      <c r="C4706" s="49" t="s">
        <v>13899</v>
      </c>
      <c r="D4706" s="49" t="s">
        <v>13900</v>
      </c>
      <c r="E4706" s="48">
        <v>14756.42</v>
      </c>
      <c r="F4706" s="48">
        <v>1673.06</v>
      </c>
      <c r="G4706" s="48">
        <v>1164.04</v>
      </c>
      <c r="H4706" s="50"/>
      <c r="I4706" s="48">
        <v>1060.04</v>
      </c>
      <c r="J4706" s="48">
        <v>584.02</v>
      </c>
      <c r="K4706" s="50"/>
      <c r="L4706" s="50"/>
      <c r="M4706" s="48">
        <v>815.03</v>
      </c>
      <c r="N4706" s="50"/>
      <c r="O4706" s="50"/>
      <c r="P4706" s="48">
        <v>4874.1400000000003</v>
      </c>
      <c r="Q4706" s="48">
        <v>16134.45</v>
      </c>
      <c r="R4706" s="48">
        <v>888.03</v>
      </c>
      <c r="S4706" s="50"/>
      <c r="T4706" s="48">
        <v>6909.88</v>
      </c>
      <c r="U4706" s="48">
        <v>1247.49</v>
      </c>
      <c r="V4706" s="48">
        <v>814.23</v>
      </c>
      <c r="W4706" s="50"/>
      <c r="X4706" s="48">
        <v>878.8</v>
      </c>
      <c r="Y4706" s="48">
        <v>752.28</v>
      </c>
      <c r="Z4706" s="50"/>
      <c r="AA4706" s="50"/>
      <c r="AB4706" s="48">
        <v>889.6</v>
      </c>
      <c r="AC4706" s="50"/>
      <c r="AD4706" s="50"/>
      <c r="AE4706" s="48">
        <v>12705.48</v>
      </c>
      <c r="AF4706" s="48">
        <v>49833.07</v>
      </c>
      <c r="AG4706" s="48">
        <v>2759.24</v>
      </c>
      <c r="AH4706" s="50"/>
    </row>
    <row r="4707" spans="1:34">
      <c r="A4707" s="48">
        <v>2542008</v>
      </c>
      <c r="B4707" s="49" t="s">
        <v>13901</v>
      </c>
      <c r="C4707" s="49" t="s">
        <v>13902</v>
      </c>
      <c r="D4707" s="49" t="s">
        <v>13903</v>
      </c>
      <c r="E4707" s="48">
        <v>30224.86</v>
      </c>
      <c r="F4707" s="48">
        <v>27964.720000000001</v>
      </c>
      <c r="G4707" s="48">
        <v>9083.25</v>
      </c>
      <c r="H4707" s="48">
        <v>10528.27</v>
      </c>
      <c r="I4707" s="48">
        <v>34662.980000000003</v>
      </c>
      <c r="J4707" s="48">
        <v>8259.2199999999993</v>
      </c>
      <c r="K4707" s="48">
        <v>18358.439999999999</v>
      </c>
      <c r="L4707" s="48">
        <v>15386.39</v>
      </c>
      <c r="M4707" s="48">
        <v>22606.57</v>
      </c>
      <c r="N4707" s="48">
        <v>30184.76</v>
      </c>
      <c r="O4707" s="50"/>
      <c r="P4707" s="48">
        <v>3375.09</v>
      </c>
      <c r="Q4707" s="48">
        <v>14314.43</v>
      </c>
      <c r="R4707" s="48">
        <v>1908.05</v>
      </c>
      <c r="S4707" s="48">
        <v>1813.05</v>
      </c>
      <c r="T4707" s="48">
        <v>18376.599999999999</v>
      </c>
      <c r="U4707" s="48">
        <v>22358.38</v>
      </c>
      <c r="V4707" s="48">
        <v>1502.11</v>
      </c>
      <c r="W4707" s="48">
        <v>1508.66</v>
      </c>
      <c r="X4707" s="48">
        <v>37534.300000000003</v>
      </c>
      <c r="Y4707" s="48">
        <v>2415.86</v>
      </c>
      <c r="Z4707" s="48">
        <v>59599.54</v>
      </c>
      <c r="AA4707" s="48">
        <v>83592.570000000007</v>
      </c>
      <c r="AB4707" s="48">
        <v>44801.21</v>
      </c>
      <c r="AC4707" s="48">
        <v>66220.59</v>
      </c>
      <c r="AD4707" s="50"/>
      <c r="AE4707" s="48">
        <v>3675.36</v>
      </c>
      <c r="AF4707" s="48">
        <v>48066.86</v>
      </c>
      <c r="AG4707" s="48">
        <v>5530.26</v>
      </c>
      <c r="AH4707" s="48">
        <v>5447.33</v>
      </c>
    </row>
    <row r="4708" spans="1:34">
      <c r="A4708" s="48">
        <v>2545506</v>
      </c>
      <c r="B4708" s="49" t="s">
        <v>13904</v>
      </c>
      <c r="C4708" s="49" t="s">
        <v>13905</v>
      </c>
      <c r="D4708" s="49" t="s">
        <v>13906</v>
      </c>
      <c r="E4708" s="48">
        <v>23666.79</v>
      </c>
      <c r="F4708" s="48">
        <v>22994.76</v>
      </c>
      <c r="G4708" s="48">
        <v>41399.42</v>
      </c>
      <c r="H4708" s="50"/>
      <c r="I4708" s="50"/>
      <c r="J4708" s="50"/>
      <c r="K4708" s="48">
        <v>1085.03</v>
      </c>
      <c r="L4708" s="48">
        <v>900.03</v>
      </c>
      <c r="M4708" s="50"/>
      <c r="N4708" s="50"/>
      <c r="O4708" s="50"/>
      <c r="P4708" s="50"/>
      <c r="Q4708" s="50"/>
      <c r="R4708" s="48">
        <v>36186.660000000003</v>
      </c>
      <c r="S4708" s="48">
        <v>30149.599999999999</v>
      </c>
      <c r="T4708" s="48">
        <v>21676</v>
      </c>
      <c r="U4708" s="48">
        <v>33668.379999999997</v>
      </c>
      <c r="V4708" s="48">
        <v>45963.23</v>
      </c>
      <c r="W4708" s="50"/>
      <c r="X4708" s="50"/>
      <c r="Y4708" s="50"/>
      <c r="Z4708" s="48">
        <v>1822.78</v>
      </c>
      <c r="AA4708" s="48">
        <v>2101.25</v>
      </c>
      <c r="AB4708" s="50"/>
      <c r="AC4708" s="50"/>
      <c r="AD4708" s="50"/>
      <c r="AE4708" s="50"/>
      <c r="AF4708" s="50"/>
      <c r="AG4708" s="48">
        <v>36083.22</v>
      </c>
      <c r="AH4708" s="48">
        <v>33573.1</v>
      </c>
    </row>
    <row r="4709" spans="1:34">
      <c r="A4709" s="48">
        <v>2542126</v>
      </c>
      <c r="B4709" s="49" t="s">
        <v>13907</v>
      </c>
      <c r="C4709" s="49" t="s">
        <v>13908</v>
      </c>
      <c r="D4709" s="49" t="s">
        <v>13909</v>
      </c>
      <c r="E4709" s="48">
        <v>8438.18</v>
      </c>
      <c r="F4709" s="48">
        <v>24681.49</v>
      </c>
      <c r="G4709" s="48">
        <v>25671.56</v>
      </c>
      <c r="H4709" s="48">
        <v>27530.59</v>
      </c>
      <c r="I4709" s="48">
        <v>22960.45</v>
      </c>
      <c r="J4709" s="48">
        <v>20330.41</v>
      </c>
      <c r="K4709" s="50"/>
      <c r="L4709" s="48">
        <v>13769.27</v>
      </c>
      <c r="M4709" s="48">
        <v>17246.349999999999</v>
      </c>
      <c r="N4709" s="48">
        <v>9095.16</v>
      </c>
      <c r="O4709" s="50"/>
      <c r="P4709" s="48">
        <v>18953.39</v>
      </c>
      <c r="Q4709" s="48">
        <v>30255.62</v>
      </c>
      <c r="R4709" s="48">
        <v>11659.23</v>
      </c>
      <c r="S4709" s="48">
        <v>14391.29</v>
      </c>
      <c r="T4709" s="48">
        <v>498.68</v>
      </c>
      <c r="U4709" s="48">
        <v>28966.94</v>
      </c>
      <c r="V4709" s="48">
        <v>36786.78</v>
      </c>
      <c r="W4709" s="48">
        <v>40440.78</v>
      </c>
      <c r="X4709" s="48">
        <v>26661.94</v>
      </c>
      <c r="Y4709" s="48">
        <v>47289.7</v>
      </c>
      <c r="Z4709" s="50"/>
      <c r="AA4709" s="48">
        <v>44787.519999999997</v>
      </c>
      <c r="AB4709" s="48">
        <v>35527.629999999997</v>
      </c>
      <c r="AC4709" s="48">
        <v>1933.27</v>
      </c>
      <c r="AD4709" s="50"/>
      <c r="AE4709" s="48">
        <v>64757.5</v>
      </c>
      <c r="AF4709" s="48">
        <v>61454.33</v>
      </c>
      <c r="AG4709" s="48">
        <v>61269.47</v>
      </c>
      <c r="AH4709" s="48">
        <v>88068.01</v>
      </c>
    </row>
    <row r="4710" spans="1:34">
      <c r="A4710" s="48">
        <v>2545615</v>
      </c>
      <c r="B4710" s="49" t="s">
        <v>13910</v>
      </c>
      <c r="C4710" s="49" t="s">
        <v>13911</v>
      </c>
      <c r="D4710" s="49" t="s">
        <v>13912</v>
      </c>
      <c r="E4710" s="48">
        <v>26663.68</v>
      </c>
      <c r="F4710" s="48">
        <v>19305.46</v>
      </c>
      <c r="G4710" s="48">
        <v>23164.62</v>
      </c>
      <c r="H4710" s="48">
        <v>16600.400000000001</v>
      </c>
      <c r="I4710" s="48">
        <v>21769.56</v>
      </c>
      <c r="J4710" s="48">
        <v>8335.17</v>
      </c>
      <c r="K4710" s="48">
        <v>14279.35</v>
      </c>
      <c r="L4710" s="48">
        <v>8663.2000000000007</v>
      </c>
      <c r="M4710" s="48">
        <v>21459.55</v>
      </c>
      <c r="N4710" s="48">
        <v>18947.47</v>
      </c>
      <c r="O4710" s="48">
        <v>942.03</v>
      </c>
      <c r="P4710" s="48">
        <v>3804.11</v>
      </c>
      <c r="Q4710" s="48">
        <v>8794.24</v>
      </c>
      <c r="R4710" s="50"/>
      <c r="S4710" s="50"/>
      <c r="T4710" s="48">
        <v>34028.32</v>
      </c>
      <c r="U4710" s="48">
        <v>19269.57</v>
      </c>
      <c r="V4710" s="48">
        <v>39800.379999999997</v>
      </c>
      <c r="W4710" s="48">
        <v>15706.94</v>
      </c>
      <c r="X4710" s="48">
        <v>39693.879999999997</v>
      </c>
      <c r="Y4710" s="48">
        <v>1749.98</v>
      </c>
      <c r="Z4710" s="48">
        <v>49689.73</v>
      </c>
      <c r="AA4710" s="48">
        <v>25697.55</v>
      </c>
      <c r="AB4710" s="48">
        <v>57036.91</v>
      </c>
      <c r="AC4710" s="48">
        <v>41768.339999999997</v>
      </c>
      <c r="AD4710" s="48">
        <v>789.4</v>
      </c>
      <c r="AE4710" s="48">
        <v>3560.02</v>
      </c>
      <c r="AF4710" s="48">
        <v>29830.57</v>
      </c>
      <c r="AG4710" s="50"/>
      <c r="AH4710" s="50"/>
    </row>
    <row r="4711" spans="1:34">
      <c r="A4711" s="48">
        <v>2542113</v>
      </c>
      <c r="B4711" s="49" t="s">
        <v>13913</v>
      </c>
      <c r="C4711" s="49" t="s">
        <v>13914</v>
      </c>
      <c r="D4711" s="49" t="s">
        <v>13915</v>
      </c>
      <c r="E4711" s="48">
        <v>9863.2800000000007</v>
      </c>
      <c r="F4711" s="48">
        <v>11391.29</v>
      </c>
      <c r="G4711" s="48">
        <v>14374.34</v>
      </c>
      <c r="H4711" s="48">
        <v>9769.25</v>
      </c>
      <c r="I4711" s="48">
        <v>4945.12</v>
      </c>
      <c r="J4711" s="48">
        <v>7994.2</v>
      </c>
      <c r="K4711" s="48">
        <v>3360.1</v>
      </c>
      <c r="L4711" s="48">
        <v>7163.18</v>
      </c>
      <c r="M4711" s="48">
        <v>9745.25</v>
      </c>
      <c r="N4711" s="48">
        <v>10278.25</v>
      </c>
      <c r="O4711" s="48">
        <v>6683.15</v>
      </c>
      <c r="P4711" s="48">
        <v>24094.59</v>
      </c>
      <c r="Q4711" s="48">
        <v>24417.62</v>
      </c>
      <c r="R4711" s="48">
        <v>22779.54</v>
      </c>
      <c r="S4711" s="48">
        <v>21365.5</v>
      </c>
      <c r="T4711" s="50"/>
      <c r="U4711" s="50"/>
      <c r="V4711" s="48">
        <v>5197.63</v>
      </c>
      <c r="W4711" s="50"/>
      <c r="X4711" s="50"/>
      <c r="Y4711" s="50"/>
      <c r="Z4711" s="50"/>
      <c r="AA4711" s="50"/>
      <c r="AB4711" s="50"/>
      <c r="AC4711" s="50"/>
      <c r="AD4711" s="50"/>
      <c r="AE4711" s="50"/>
      <c r="AF4711" s="50"/>
      <c r="AG4711" s="50"/>
      <c r="AH4711" s="50"/>
    </row>
    <row r="4712" spans="1:34">
      <c r="A4712" s="48">
        <v>2545173</v>
      </c>
      <c r="B4712" s="49" t="s">
        <v>13916</v>
      </c>
      <c r="C4712" s="49" t="s">
        <v>13917</v>
      </c>
      <c r="D4712" s="49" t="s">
        <v>13918</v>
      </c>
      <c r="E4712" s="48">
        <v>33230.769999999997</v>
      </c>
      <c r="F4712" s="48">
        <v>31066.71</v>
      </c>
      <c r="G4712" s="50"/>
      <c r="H4712" s="50"/>
      <c r="I4712" s="48">
        <v>1019.04</v>
      </c>
      <c r="J4712" s="48">
        <v>28803.62</v>
      </c>
      <c r="K4712" s="48">
        <v>20792.46</v>
      </c>
      <c r="L4712" s="48">
        <v>19253.45</v>
      </c>
      <c r="M4712" s="48">
        <v>22748.49</v>
      </c>
      <c r="N4712" s="48">
        <v>27136.62</v>
      </c>
      <c r="O4712" s="48">
        <v>1975.03</v>
      </c>
      <c r="P4712" s="50"/>
      <c r="Q4712" s="50"/>
      <c r="R4712" s="50"/>
      <c r="S4712" s="50"/>
      <c r="T4712" s="48">
        <v>41414.36</v>
      </c>
      <c r="U4712" s="48">
        <v>57872.73</v>
      </c>
      <c r="V4712" s="50"/>
      <c r="W4712" s="50"/>
      <c r="X4712" s="48">
        <v>1383.31</v>
      </c>
      <c r="Y4712" s="48">
        <v>92413.08</v>
      </c>
      <c r="Z4712" s="48">
        <v>88316.85</v>
      </c>
      <c r="AA4712" s="48">
        <v>109379.24</v>
      </c>
      <c r="AB4712" s="48">
        <v>62700.19</v>
      </c>
      <c r="AC4712" s="48">
        <v>62684.81</v>
      </c>
      <c r="AD4712" s="48">
        <v>33866.449999999997</v>
      </c>
      <c r="AE4712" s="50"/>
      <c r="AF4712" s="50"/>
      <c r="AG4712" s="50"/>
      <c r="AH4712" s="50"/>
    </row>
    <row r="4713" spans="1:34">
      <c r="A4713" s="48">
        <v>2546639</v>
      </c>
      <c r="B4713" s="49" t="s">
        <v>13919</v>
      </c>
      <c r="C4713" s="49" t="s">
        <v>13920</v>
      </c>
      <c r="D4713" s="49" t="s">
        <v>13921</v>
      </c>
      <c r="E4713" s="48">
        <v>8953.27</v>
      </c>
      <c r="F4713" s="48">
        <v>19475.47</v>
      </c>
      <c r="G4713" s="48">
        <v>20729.5</v>
      </c>
      <c r="H4713" s="48">
        <v>18600.46</v>
      </c>
      <c r="I4713" s="48">
        <v>14141.31</v>
      </c>
      <c r="J4713" s="48">
        <v>8610.2099999999991</v>
      </c>
      <c r="K4713" s="48">
        <v>4174.08</v>
      </c>
      <c r="L4713" s="48">
        <v>4421.09</v>
      </c>
      <c r="M4713" s="50"/>
      <c r="N4713" s="48">
        <v>3170.09</v>
      </c>
      <c r="O4713" s="50"/>
      <c r="P4713" s="50"/>
      <c r="Q4713" s="48">
        <v>9633.25</v>
      </c>
      <c r="R4713" s="50"/>
      <c r="S4713" s="50"/>
      <c r="T4713" s="48">
        <v>549.46</v>
      </c>
      <c r="U4713" s="48">
        <v>36316.89</v>
      </c>
      <c r="V4713" s="48">
        <v>35670.94</v>
      </c>
      <c r="W4713" s="48">
        <v>32640.48</v>
      </c>
      <c r="X4713" s="48">
        <v>17049.64</v>
      </c>
      <c r="Y4713" s="48">
        <v>13370.22</v>
      </c>
      <c r="Z4713" s="48">
        <v>1734.5</v>
      </c>
      <c r="AA4713" s="48">
        <v>2435.94</v>
      </c>
      <c r="AB4713" s="50"/>
      <c r="AC4713" s="48">
        <v>1116.5899999999999</v>
      </c>
      <c r="AD4713" s="50"/>
      <c r="AE4713" s="50"/>
      <c r="AF4713" s="48">
        <v>25341.06</v>
      </c>
      <c r="AG4713" s="50"/>
      <c r="AH4713" s="50"/>
    </row>
    <row r="4714" spans="1:34">
      <c r="A4714" s="48">
        <v>2546486</v>
      </c>
      <c r="B4714" s="49" t="s">
        <v>13922</v>
      </c>
      <c r="C4714" s="49" t="s">
        <v>13923</v>
      </c>
      <c r="D4714" s="49" t="s">
        <v>13924</v>
      </c>
      <c r="E4714" s="48">
        <v>38333.06</v>
      </c>
      <c r="F4714" s="48">
        <v>25559.68</v>
      </c>
      <c r="G4714" s="48">
        <v>17415.46</v>
      </c>
      <c r="H4714" s="48">
        <v>20782.53</v>
      </c>
      <c r="I4714" s="48">
        <v>17676.48</v>
      </c>
      <c r="J4714" s="48">
        <v>17210.45</v>
      </c>
      <c r="K4714" s="48">
        <v>11793.3</v>
      </c>
      <c r="L4714" s="48">
        <v>13092.3</v>
      </c>
      <c r="M4714" s="48">
        <v>14422.38</v>
      </c>
      <c r="N4714" s="48">
        <v>18819.490000000002</v>
      </c>
      <c r="O4714" s="48">
        <v>3742.08</v>
      </c>
      <c r="P4714" s="48">
        <v>5569.15</v>
      </c>
      <c r="Q4714" s="50"/>
      <c r="R4714" s="50"/>
      <c r="S4714" s="48">
        <v>3460.09</v>
      </c>
      <c r="T4714" s="48">
        <v>50417.91</v>
      </c>
      <c r="U4714" s="48">
        <v>32557.41</v>
      </c>
      <c r="V4714" s="48">
        <v>20015.349999999999</v>
      </c>
      <c r="W4714" s="48">
        <v>39884.269999999997</v>
      </c>
      <c r="X4714" s="48">
        <v>21583.85</v>
      </c>
      <c r="Y4714" s="48">
        <v>35108.74</v>
      </c>
      <c r="Z4714" s="48">
        <v>30775.68</v>
      </c>
      <c r="AA4714" s="48">
        <v>45402.89</v>
      </c>
      <c r="AB4714" s="48">
        <v>25492.23</v>
      </c>
      <c r="AC4714" s="48">
        <v>28742.28</v>
      </c>
      <c r="AD4714" s="48">
        <v>6440.45</v>
      </c>
      <c r="AE4714" s="48">
        <v>7679.34</v>
      </c>
      <c r="AF4714" s="50"/>
      <c r="AG4714" s="50"/>
      <c r="AH4714" s="48">
        <v>10711</v>
      </c>
    </row>
    <row r="4715" spans="1:34">
      <c r="A4715" s="48">
        <v>2547417</v>
      </c>
      <c r="B4715" s="49" t="s">
        <v>13925</v>
      </c>
      <c r="C4715" s="49" t="s">
        <v>13926</v>
      </c>
      <c r="D4715" s="49" t="s">
        <v>13927</v>
      </c>
      <c r="E4715" s="48">
        <v>33196.76</v>
      </c>
      <c r="F4715" s="48">
        <v>22855.47</v>
      </c>
      <c r="G4715" s="50"/>
      <c r="H4715" s="50"/>
      <c r="I4715" s="48">
        <v>3608.09</v>
      </c>
      <c r="J4715" s="48">
        <v>18362.39</v>
      </c>
      <c r="K4715" s="48">
        <v>1925.04</v>
      </c>
      <c r="L4715" s="48">
        <v>10773.23</v>
      </c>
      <c r="M4715" s="48">
        <v>17104.37</v>
      </c>
      <c r="N4715" s="48">
        <v>19310.41</v>
      </c>
      <c r="O4715" s="50"/>
      <c r="P4715" s="48">
        <v>2568.0700000000002</v>
      </c>
      <c r="Q4715" s="48">
        <v>7760.19</v>
      </c>
      <c r="R4715" s="50"/>
      <c r="S4715" s="48">
        <v>2484.06</v>
      </c>
      <c r="T4715" s="48">
        <v>48601.57</v>
      </c>
      <c r="U4715" s="48">
        <v>26587.43</v>
      </c>
      <c r="V4715" s="50"/>
      <c r="W4715" s="50"/>
      <c r="X4715" s="48">
        <v>1637.09</v>
      </c>
      <c r="Y4715" s="48">
        <v>24581.06</v>
      </c>
      <c r="Z4715" s="48">
        <v>1883.34</v>
      </c>
      <c r="AA4715" s="48">
        <v>32127.4</v>
      </c>
      <c r="AB4715" s="48">
        <v>26346.400000000001</v>
      </c>
      <c r="AC4715" s="48">
        <v>34409.25</v>
      </c>
      <c r="AD4715" s="50"/>
      <c r="AE4715" s="48">
        <v>5021.0200000000004</v>
      </c>
      <c r="AF4715" s="48">
        <v>29181.84</v>
      </c>
      <c r="AG4715" s="50"/>
      <c r="AH4715" s="48">
        <v>9869.2999999999993</v>
      </c>
    </row>
    <row r="4716" spans="1:34">
      <c r="A4716" s="48">
        <v>2542155</v>
      </c>
      <c r="B4716" s="49" t="s">
        <v>13928</v>
      </c>
      <c r="C4716" s="49" t="s">
        <v>13929</v>
      </c>
      <c r="D4716" s="49" t="s">
        <v>13930</v>
      </c>
      <c r="E4716" s="48">
        <v>4866.09</v>
      </c>
      <c r="F4716" s="50"/>
      <c r="G4716" s="48">
        <v>13741.25</v>
      </c>
      <c r="H4716" s="48">
        <v>14136.28</v>
      </c>
      <c r="I4716" s="48">
        <v>11157.2</v>
      </c>
      <c r="J4716" s="48">
        <v>3309.06</v>
      </c>
      <c r="K4716" s="50"/>
      <c r="L4716" s="48">
        <v>3604.06</v>
      </c>
      <c r="M4716" s="48">
        <v>8252.17</v>
      </c>
      <c r="N4716" s="48">
        <v>6981.17</v>
      </c>
      <c r="O4716" s="48">
        <v>2865.05</v>
      </c>
      <c r="P4716" s="48">
        <v>6015.12</v>
      </c>
      <c r="Q4716" s="50"/>
      <c r="R4716" s="48">
        <v>2618.0500000000002</v>
      </c>
      <c r="S4716" s="48">
        <v>1819.04</v>
      </c>
      <c r="T4716" s="48">
        <v>449.23</v>
      </c>
      <c r="U4716" s="50"/>
      <c r="V4716" s="48">
        <v>13509.43</v>
      </c>
      <c r="W4716" s="48">
        <v>17009.34</v>
      </c>
      <c r="X4716" s="48">
        <v>13422.59</v>
      </c>
      <c r="Y4716" s="48">
        <v>2472.19</v>
      </c>
      <c r="Z4716" s="50"/>
      <c r="AA4716" s="48">
        <v>4388.1499999999996</v>
      </c>
      <c r="AB4716" s="48">
        <v>29657.23</v>
      </c>
      <c r="AC4716" s="48">
        <v>12830.93</v>
      </c>
      <c r="AD4716" s="48">
        <v>4309.0600000000004</v>
      </c>
      <c r="AE4716" s="48">
        <v>22324.76</v>
      </c>
      <c r="AF4716" s="50"/>
      <c r="AG4716" s="48">
        <v>5939.53</v>
      </c>
      <c r="AH4716" s="48">
        <v>4707.74</v>
      </c>
    </row>
    <row r="4717" spans="1:34">
      <c r="A4717" s="48">
        <v>2546550</v>
      </c>
      <c r="B4717" s="49" t="s">
        <v>13931</v>
      </c>
      <c r="C4717" s="49" t="s">
        <v>13932</v>
      </c>
      <c r="D4717" s="49" t="s">
        <v>13933</v>
      </c>
      <c r="E4717" s="48">
        <v>26806.83</v>
      </c>
      <c r="F4717" s="48">
        <v>29767.8</v>
      </c>
      <c r="G4717" s="48">
        <v>35749.94</v>
      </c>
      <c r="H4717" s="48">
        <v>37392.94</v>
      </c>
      <c r="I4717" s="48">
        <v>32879.839999999997</v>
      </c>
      <c r="J4717" s="48">
        <v>9072.2800000000007</v>
      </c>
      <c r="K4717" s="48">
        <v>5324.18</v>
      </c>
      <c r="L4717" s="48">
        <v>6846.2</v>
      </c>
      <c r="M4717" s="48">
        <v>13789.43</v>
      </c>
      <c r="N4717" s="48">
        <v>15092.45</v>
      </c>
      <c r="O4717" s="48">
        <v>3140.09</v>
      </c>
      <c r="P4717" s="48">
        <v>4717.1400000000003</v>
      </c>
      <c r="Q4717" s="48">
        <v>3495.1</v>
      </c>
      <c r="R4717" s="48">
        <v>7204.2</v>
      </c>
      <c r="S4717" s="50"/>
      <c r="T4717" s="48">
        <v>23950.53</v>
      </c>
      <c r="U4717" s="48">
        <v>48371.09</v>
      </c>
      <c r="V4717" s="48">
        <v>47770.85</v>
      </c>
      <c r="W4717" s="48">
        <v>59462.04</v>
      </c>
      <c r="X4717" s="48">
        <v>53413.54</v>
      </c>
      <c r="Y4717" s="48">
        <v>18930.63</v>
      </c>
      <c r="Z4717" s="48">
        <v>14650.31</v>
      </c>
      <c r="AA4717" s="48">
        <v>24769.83</v>
      </c>
      <c r="AB4717" s="48">
        <v>24716.26</v>
      </c>
      <c r="AC4717" s="48">
        <v>23003.3</v>
      </c>
      <c r="AD4717" s="48">
        <v>2397.96</v>
      </c>
      <c r="AE4717" s="48">
        <v>15165.14</v>
      </c>
      <c r="AF4717" s="48">
        <v>670.79</v>
      </c>
      <c r="AG4717" s="48">
        <v>43584.55</v>
      </c>
      <c r="AH4717" s="50"/>
    </row>
    <row r="4718" spans="1:34">
      <c r="A4718" s="48">
        <v>2546491</v>
      </c>
      <c r="B4718" s="49" t="s">
        <v>13934</v>
      </c>
      <c r="C4718" s="49" t="s">
        <v>13935</v>
      </c>
      <c r="D4718" s="49" t="s">
        <v>13936</v>
      </c>
      <c r="E4718" s="48">
        <v>14522.41</v>
      </c>
      <c r="F4718" s="48">
        <v>9362.27</v>
      </c>
      <c r="G4718" s="48">
        <v>18451.53</v>
      </c>
      <c r="H4718" s="48">
        <v>12533.34</v>
      </c>
      <c r="I4718" s="48">
        <v>17401.5</v>
      </c>
      <c r="J4718" s="48">
        <v>2500.08</v>
      </c>
      <c r="K4718" s="48">
        <v>2708.07</v>
      </c>
      <c r="L4718" s="50"/>
      <c r="M4718" s="48">
        <v>4049.11</v>
      </c>
      <c r="N4718" s="48">
        <v>5001.12</v>
      </c>
      <c r="O4718" s="48">
        <v>2176.06</v>
      </c>
      <c r="P4718" s="48">
        <v>8918.23</v>
      </c>
      <c r="Q4718" s="48">
        <v>18007.5</v>
      </c>
      <c r="R4718" s="48">
        <v>8243.2000000000007</v>
      </c>
      <c r="S4718" s="48">
        <v>6501.18</v>
      </c>
      <c r="T4718" s="48">
        <v>11850.88</v>
      </c>
      <c r="U4718" s="48">
        <v>10513.22</v>
      </c>
      <c r="V4718" s="48">
        <v>33709.97</v>
      </c>
      <c r="W4718" s="48">
        <v>14018.02</v>
      </c>
      <c r="X4718" s="48">
        <v>33699.64</v>
      </c>
      <c r="Y4718" s="48">
        <v>1163.3599999999999</v>
      </c>
      <c r="Z4718" s="48">
        <v>1570.44</v>
      </c>
      <c r="AA4718" s="50"/>
      <c r="AB4718" s="48">
        <v>1508.47</v>
      </c>
      <c r="AC4718" s="48">
        <v>1835.78</v>
      </c>
      <c r="AD4718" s="48">
        <v>1656.99</v>
      </c>
      <c r="AE4718" s="48">
        <v>46179.19</v>
      </c>
      <c r="AF4718" s="48">
        <v>48148.639999999999</v>
      </c>
      <c r="AG4718" s="48">
        <v>49849.74</v>
      </c>
      <c r="AH4718" s="48">
        <v>43147.3</v>
      </c>
    </row>
    <row r="4719" spans="1:34">
      <c r="A4719" s="48">
        <v>2544189</v>
      </c>
      <c r="B4719" s="49" t="s">
        <v>13937</v>
      </c>
      <c r="C4719" s="49" t="s">
        <v>13938</v>
      </c>
      <c r="D4719" s="49" t="s">
        <v>13939</v>
      </c>
      <c r="E4719" s="48">
        <v>8172.24</v>
      </c>
      <c r="F4719" s="48">
        <v>6437.19</v>
      </c>
      <c r="G4719" s="48">
        <v>4649.1499999999996</v>
      </c>
      <c r="H4719" s="48">
        <v>6121.19</v>
      </c>
      <c r="I4719" s="48">
        <v>5048.16</v>
      </c>
      <c r="J4719" s="48">
        <v>10438.27</v>
      </c>
      <c r="K4719" s="48">
        <v>9854.24</v>
      </c>
      <c r="L4719" s="50"/>
      <c r="M4719" s="48">
        <v>3680.11</v>
      </c>
      <c r="N4719" s="48">
        <v>3827.12</v>
      </c>
      <c r="O4719" s="48">
        <v>2095.0700000000002</v>
      </c>
      <c r="P4719" s="48">
        <v>2603.08</v>
      </c>
      <c r="Q4719" s="48">
        <v>3468.1</v>
      </c>
      <c r="R4719" s="48">
        <v>1814.05</v>
      </c>
      <c r="S4719" s="48">
        <v>1543.04</v>
      </c>
      <c r="T4719" s="48">
        <v>10972.03</v>
      </c>
      <c r="U4719" s="48">
        <v>13129.3</v>
      </c>
      <c r="V4719" s="48">
        <v>8487.64</v>
      </c>
      <c r="W4719" s="48">
        <v>12203.85</v>
      </c>
      <c r="X4719" s="48">
        <v>9663.9500000000007</v>
      </c>
      <c r="Y4719" s="48">
        <v>1675.73</v>
      </c>
      <c r="Z4719" s="48">
        <v>9693.6200000000008</v>
      </c>
      <c r="AA4719" s="50"/>
      <c r="AB4719" s="48">
        <v>10557.99</v>
      </c>
      <c r="AC4719" s="48">
        <v>9419.2999999999993</v>
      </c>
      <c r="AD4719" s="48">
        <v>12977.15</v>
      </c>
      <c r="AE4719" s="48">
        <v>5482.89</v>
      </c>
      <c r="AF4719" s="48">
        <v>11615.86</v>
      </c>
      <c r="AG4719" s="48">
        <v>6772.21</v>
      </c>
      <c r="AH4719" s="48">
        <v>6272.49</v>
      </c>
    </row>
    <row r="4720" spans="1:34">
      <c r="A4720" s="48">
        <v>2546895</v>
      </c>
      <c r="B4720" s="49" t="s">
        <v>13940</v>
      </c>
      <c r="C4720" s="49" t="s">
        <v>13941</v>
      </c>
      <c r="D4720" s="49" t="s">
        <v>13942</v>
      </c>
      <c r="E4720" s="48">
        <v>10728.2</v>
      </c>
      <c r="F4720" s="48">
        <v>29999.74</v>
      </c>
      <c r="G4720" s="48">
        <v>18231.38</v>
      </c>
      <c r="H4720" s="48">
        <v>27122.69</v>
      </c>
      <c r="I4720" s="48">
        <v>22897.59</v>
      </c>
      <c r="J4720" s="48">
        <v>14481.31</v>
      </c>
      <c r="K4720" s="48">
        <v>11750.25</v>
      </c>
      <c r="L4720" s="48">
        <v>13624.39</v>
      </c>
      <c r="M4720" s="48">
        <v>24184.6</v>
      </c>
      <c r="N4720" s="48">
        <v>28139.69</v>
      </c>
      <c r="O4720" s="48">
        <v>20937.53</v>
      </c>
      <c r="P4720" s="48">
        <v>10040.280000000001</v>
      </c>
      <c r="Q4720" s="48">
        <v>4068.1</v>
      </c>
      <c r="R4720" s="48">
        <v>7186.2</v>
      </c>
      <c r="S4720" s="48">
        <v>3916.11</v>
      </c>
      <c r="T4720" s="48">
        <v>527.01</v>
      </c>
      <c r="U4720" s="48">
        <v>59337.21</v>
      </c>
      <c r="V4720" s="48">
        <v>14693.02</v>
      </c>
      <c r="W4720" s="48">
        <v>52692.62</v>
      </c>
      <c r="X4720" s="48">
        <v>31985.040000000001</v>
      </c>
      <c r="Y4720" s="48">
        <v>23174.76</v>
      </c>
      <c r="Z4720" s="48">
        <v>26789.54</v>
      </c>
      <c r="AA4720" s="48">
        <v>32867.800000000003</v>
      </c>
      <c r="AB4720" s="48">
        <v>67067.98</v>
      </c>
      <c r="AC4720" s="48">
        <v>67460.17</v>
      </c>
      <c r="AD4720" s="48">
        <v>133195.62</v>
      </c>
      <c r="AE4720" s="48">
        <v>22881.040000000001</v>
      </c>
      <c r="AF4720" s="48">
        <v>536.57000000000005</v>
      </c>
      <c r="AG4720" s="48">
        <v>34686.54</v>
      </c>
      <c r="AH4720" s="48">
        <v>5431.63</v>
      </c>
    </row>
    <row r="4721" spans="1:34">
      <c r="A4721" s="48">
        <v>2544393</v>
      </c>
      <c r="B4721" s="49" t="s">
        <v>13943</v>
      </c>
      <c r="C4721" s="49" t="s">
        <v>13944</v>
      </c>
      <c r="D4721" s="49" t="s">
        <v>13945</v>
      </c>
      <c r="E4721" s="48">
        <v>7032.15</v>
      </c>
      <c r="F4721" s="48">
        <v>4364.09</v>
      </c>
      <c r="G4721" s="48">
        <v>7482.14</v>
      </c>
      <c r="H4721" s="48">
        <v>6747.13</v>
      </c>
      <c r="I4721" s="48">
        <v>8000.16</v>
      </c>
      <c r="J4721" s="50"/>
      <c r="K4721" s="50"/>
      <c r="L4721" s="48">
        <v>1756.03</v>
      </c>
      <c r="M4721" s="48">
        <v>3156.06</v>
      </c>
      <c r="N4721" s="48">
        <v>3403.06</v>
      </c>
      <c r="O4721" s="50"/>
      <c r="P4721" s="48">
        <v>2135.04</v>
      </c>
      <c r="Q4721" s="48">
        <v>5142.1000000000004</v>
      </c>
      <c r="R4721" s="48">
        <v>3510.07</v>
      </c>
      <c r="S4721" s="48">
        <v>12543.26</v>
      </c>
      <c r="T4721" s="48">
        <v>14609.31</v>
      </c>
      <c r="U4721" s="48">
        <v>10273.27</v>
      </c>
      <c r="V4721" s="48">
        <v>19438.39</v>
      </c>
      <c r="W4721" s="48">
        <v>20118.5</v>
      </c>
      <c r="X4721" s="48">
        <v>15525.83</v>
      </c>
      <c r="Y4721" s="50"/>
      <c r="Z4721" s="50"/>
      <c r="AA4721" s="48">
        <v>2699.88</v>
      </c>
      <c r="AB4721" s="48">
        <v>8858.7099999999991</v>
      </c>
      <c r="AC4721" s="48">
        <v>2515.36</v>
      </c>
      <c r="AD4721" s="50"/>
      <c r="AE4721" s="48">
        <v>13744.77</v>
      </c>
      <c r="AF4721" s="48">
        <v>21191.97</v>
      </c>
      <c r="AG4721" s="48">
        <v>26679.71</v>
      </c>
      <c r="AH4721" s="48">
        <v>35744.589999999997</v>
      </c>
    </row>
    <row r="4722" spans="1:34">
      <c r="A4722" s="48">
        <v>2548036</v>
      </c>
      <c r="B4722" s="49" t="s">
        <v>13946</v>
      </c>
      <c r="C4722" s="49" t="s">
        <v>13947</v>
      </c>
      <c r="D4722" s="49" t="s">
        <v>13948</v>
      </c>
      <c r="E4722" s="48">
        <v>15088.39</v>
      </c>
      <c r="F4722" s="48">
        <v>13674.34</v>
      </c>
      <c r="G4722" s="48">
        <v>9255.2199999999993</v>
      </c>
      <c r="H4722" s="48">
        <v>12545.3</v>
      </c>
      <c r="I4722" s="48">
        <v>11560.29</v>
      </c>
      <c r="J4722" s="48">
        <v>20798.5</v>
      </c>
      <c r="K4722" s="48">
        <v>16179.38</v>
      </c>
      <c r="L4722" s="48">
        <v>15799.33</v>
      </c>
      <c r="M4722" s="48">
        <v>15258.36</v>
      </c>
      <c r="N4722" s="48">
        <v>14687.34</v>
      </c>
      <c r="O4722" s="50"/>
      <c r="P4722" s="48">
        <v>18876.45</v>
      </c>
      <c r="Q4722" s="48">
        <v>13771.32</v>
      </c>
      <c r="R4722" s="48">
        <v>5281.12</v>
      </c>
      <c r="S4722" s="48">
        <v>4023.1</v>
      </c>
      <c r="T4722" s="48">
        <v>16617.46</v>
      </c>
      <c r="U4722" s="48">
        <v>22845.16</v>
      </c>
      <c r="V4722" s="48">
        <v>13447.98</v>
      </c>
      <c r="W4722" s="48">
        <v>20905.25</v>
      </c>
      <c r="X4722" s="48">
        <v>19379.98</v>
      </c>
      <c r="Y4722" s="48">
        <v>55818.71</v>
      </c>
      <c r="Z4722" s="48">
        <v>49179.3</v>
      </c>
      <c r="AA4722" s="48">
        <v>66760.59</v>
      </c>
      <c r="AB4722" s="48">
        <v>35290.58</v>
      </c>
      <c r="AC4722" s="48">
        <v>29496.799999999999</v>
      </c>
      <c r="AD4722" s="50"/>
      <c r="AE4722" s="48">
        <v>65723.7</v>
      </c>
      <c r="AF4722" s="48">
        <v>33509.019999999997</v>
      </c>
      <c r="AG4722" s="48">
        <v>30998.06</v>
      </c>
      <c r="AH4722" s="48">
        <v>9987.17</v>
      </c>
    </row>
    <row r="4723" spans="1:34">
      <c r="A4723" s="48">
        <v>2541976</v>
      </c>
      <c r="B4723" s="49" t="s">
        <v>13949</v>
      </c>
      <c r="C4723" s="49" t="s">
        <v>13950</v>
      </c>
      <c r="D4723" s="49" t="s">
        <v>13951</v>
      </c>
      <c r="E4723" s="48">
        <v>22637.64</v>
      </c>
      <c r="F4723" s="48">
        <v>11876.32</v>
      </c>
      <c r="G4723" s="48">
        <v>24820.69</v>
      </c>
      <c r="H4723" s="48">
        <v>21816.6</v>
      </c>
      <c r="I4723" s="48">
        <v>17066.45</v>
      </c>
      <c r="J4723" s="48">
        <v>11849.33</v>
      </c>
      <c r="K4723" s="48">
        <v>8687.2199999999993</v>
      </c>
      <c r="L4723" s="48">
        <v>5860.16</v>
      </c>
      <c r="M4723" s="48">
        <v>13446.37</v>
      </c>
      <c r="N4723" s="48">
        <v>15785.45</v>
      </c>
      <c r="O4723" s="48">
        <v>6688.17</v>
      </c>
      <c r="P4723" s="48">
        <v>13276.37</v>
      </c>
      <c r="Q4723" s="48">
        <v>18073.5</v>
      </c>
      <c r="R4723" s="48">
        <v>2641.07</v>
      </c>
      <c r="S4723" s="48">
        <v>3819.12</v>
      </c>
      <c r="T4723" s="48">
        <v>26329.759999999998</v>
      </c>
      <c r="U4723" s="48">
        <v>13079.26</v>
      </c>
      <c r="V4723" s="48">
        <v>29269.9</v>
      </c>
      <c r="W4723" s="48">
        <v>33194.379999999997</v>
      </c>
      <c r="X4723" s="48">
        <v>21478.94</v>
      </c>
      <c r="Y4723" s="48">
        <v>25704.3</v>
      </c>
      <c r="Z4723" s="48">
        <v>25001.22</v>
      </c>
      <c r="AA4723" s="48">
        <v>22550.43</v>
      </c>
      <c r="AB4723" s="48">
        <v>28289.19</v>
      </c>
      <c r="AC4723" s="48">
        <v>30182.39</v>
      </c>
      <c r="AD4723" s="48">
        <v>29372.27</v>
      </c>
      <c r="AE4723" s="48">
        <v>51904.92</v>
      </c>
      <c r="AF4723" s="48">
        <v>42595.48</v>
      </c>
      <c r="AG4723" s="48">
        <v>17828.86</v>
      </c>
      <c r="AH4723" s="48">
        <v>29057.5</v>
      </c>
    </row>
    <row r="4724" spans="1:34">
      <c r="A4724" s="48">
        <v>2546631</v>
      </c>
      <c r="B4724" s="49" t="s">
        <v>13952</v>
      </c>
      <c r="C4724" s="49" t="s">
        <v>13953</v>
      </c>
      <c r="D4724" s="49" t="s">
        <v>13954</v>
      </c>
      <c r="E4724" s="48">
        <v>20856.580000000002</v>
      </c>
      <c r="F4724" s="48">
        <v>17951.48</v>
      </c>
      <c r="G4724" s="48">
        <v>21349.54</v>
      </c>
      <c r="H4724" s="48">
        <v>13102.33</v>
      </c>
      <c r="I4724" s="48">
        <v>15316.42</v>
      </c>
      <c r="J4724" s="50"/>
      <c r="K4724" s="48">
        <v>1559.04</v>
      </c>
      <c r="L4724" s="50"/>
      <c r="M4724" s="50"/>
      <c r="N4724" s="48">
        <v>7306.19</v>
      </c>
      <c r="O4724" s="50"/>
      <c r="P4724" s="50"/>
      <c r="Q4724" s="48">
        <v>26835.66</v>
      </c>
      <c r="R4724" s="50"/>
      <c r="S4724" s="50"/>
      <c r="T4724" s="48">
        <v>22898.49</v>
      </c>
      <c r="U4724" s="48">
        <v>32404.87</v>
      </c>
      <c r="V4724" s="48">
        <v>30359.94</v>
      </c>
      <c r="W4724" s="48">
        <v>18706.689999999999</v>
      </c>
      <c r="X4724" s="48">
        <v>23041.47</v>
      </c>
      <c r="Y4724" s="50"/>
      <c r="Z4724" s="48">
        <v>709.58</v>
      </c>
      <c r="AA4724" s="50"/>
      <c r="AB4724" s="50"/>
      <c r="AC4724" s="48">
        <v>13708.49</v>
      </c>
      <c r="AD4724" s="50"/>
      <c r="AE4724" s="50"/>
      <c r="AF4724" s="48">
        <v>51926.7</v>
      </c>
      <c r="AG4724" s="50"/>
      <c r="AH4724" s="50"/>
    </row>
    <row r="4725" spans="1:34">
      <c r="A4725" s="48">
        <v>2546544</v>
      </c>
      <c r="B4725" s="49" t="s">
        <v>13955</v>
      </c>
      <c r="C4725" s="49" t="s">
        <v>13956</v>
      </c>
      <c r="D4725" s="49" t="s">
        <v>13957</v>
      </c>
      <c r="E4725" s="48">
        <v>14803.41</v>
      </c>
      <c r="F4725" s="48">
        <v>12241.32</v>
      </c>
      <c r="G4725" s="48">
        <v>20566.54</v>
      </c>
      <c r="H4725" s="48">
        <v>22119.55</v>
      </c>
      <c r="I4725" s="48">
        <v>19055.5</v>
      </c>
      <c r="J4725" s="48">
        <v>3702.1</v>
      </c>
      <c r="K4725" s="48">
        <v>1862.05</v>
      </c>
      <c r="L4725" s="50"/>
      <c r="M4725" s="48">
        <v>6246.16</v>
      </c>
      <c r="N4725" s="48">
        <v>9856.25</v>
      </c>
      <c r="O4725" s="50"/>
      <c r="P4725" s="48">
        <v>2078.06</v>
      </c>
      <c r="Q4725" s="48">
        <v>9370.23</v>
      </c>
      <c r="R4725" s="48">
        <v>1486.04</v>
      </c>
      <c r="S4725" s="50"/>
      <c r="T4725" s="48">
        <v>15528.6</v>
      </c>
      <c r="U4725" s="48">
        <v>20196.05</v>
      </c>
      <c r="V4725" s="48">
        <v>26235.97</v>
      </c>
      <c r="W4725" s="48">
        <v>27962.959999999999</v>
      </c>
      <c r="X4725" s="48">
        <v>29103.78</v>
      </c>
      <c r="Y4725" s="48">
        <v>14786.04</v>
      </c>
      <c r="Z4725" s="48">
        <v>7328.18</v>
      </c>
      <c r="AA4725" s="50"/>
      <c r="AB4725" s="48">
        <v>10314.09</v>
      </c>
      <c r="AC4725" s="48">
        <v>17344.599999999999</v>
      </c>
      <c r="AD4725" s="50"/>
      <c r="AE4725" s="48">
        <v>4927.54</v>
      </c>
      <c r="AF4725" s="48">
        <v>19497.21</v>
      </c>
      <c r="AG4725" s="48">
        <v>6826.2</v>
      </c>
      <c r="AH4725" s="50"/>
    </row>
    <row r="4726" spans="1:34">
      <c r="A4726" s="48">
        <v>2545090</v>
      </c>
      <c r="B4726" s="49" t="s">
        <v>13958</v>
      </c>
      <c r="C4726" s="49" t="s">
        <v>13959</v>
      </c>
      <c r="D4726" s="49" t="s">
        <v>13960</v>
      </c>
      <c r="E4726" s="48">
        <v>14207.43</v>
      </c>
      <c r="F4726" s="48">
        <v>16697.39</v>
      </c>
      <c r="G4726" s="48">
        <v>2790.11</v>
      </c>
      <c r="H4726" s="48">
        <v>11264.27</v>
      </c>
      <c r="I4726" s="48">
        <v>12965.32</v>
      </c>
      <c r="J4726" s="48">
        <v>12925.27</v>
      </c>
      <c r="K4726" s="48">
        <v>8135.21</v>
      </c>
      <c r="L4726" s="48">
        <v>12137.28</v>
      </c>
      <c r="M4726" s="48">
        <v>16083.38</v>
      </c>
      <c r="N4726" s="48">
        <v>18451.490000000002</v>
      </c>
      <c r="O4726" s="50"/>
      <c r="P4726" s="48">
        <v>16975.43</v>
      </c>
      <c r="Q4726" s="48">
        <v>14334.35</v>
      </c>
      <c r="R4726" s="48">
        <v>12257.29</v>
      </c>
      <c r="S4726" s="48">
        <v>13035.33</v>
      </c>
      <c r="T4726" s="48">
        <v>11567.43</v>
      </c>
      <c r="U4726" s="48">
        <v>22038.880000000001</v>
      </c>
      <c r="V4726" s="48">
        <v>528.67999999999995</v>
      </c>
      <c r="W4726" s="48">
        <v>15879.62</v>
      </c>
      <c r="X4726" s="48">
        <v>18489.900000000001</v>
      </c>
      <c r="Y4726" s="48">
        <v>27591.97</v>
      </c>
      <c r="Z4726" s="48">
        <v>25896.28</v>
      </c>
      <c r="AA4726" s="48">
        <v>46646.5</v>
      </c>
      <c r="AB4726" s="48">
        <v>32462.85</v>
      </c>
      <c r="AC4726" s="48">
        <v>33593.879999999997</v>
      </c>
      <c r="AD4726" s="50"/>
      <c r="AE4726" s="48">
        <v>55886.66</v>
      </c>
      <c r="AF4726" s="48">
        <v>30321.83</v>
      </c>
      <c r="AG4726" s="48">
        <v>65225.39</v>
      </c>
      <c r="AH4726" s="48">
        <v>75210.52</v>
      </c>
    </row>
    <row r="4727" spans="1:34">
      <c r="A4727" s="48">
        <v>2546717</v>
      </c>
      <c r="B4727" s="49" t="s">
        <v>13961</v>
      </c>
      <c r="C4727" s="49" t="s">
        <v>13962</v>
      </c>
      <c r="D4727" s="49" t="s">
        <v>13963</v>
      </c>
      <c r="E4727" s="48">
        <v>27154.67</v>
      </c>
      <c r="F4727" s="48">
        <v>19835.5</v>
      </c>
      <c r="G4727" s="48">
        <v>1182.05</v>
      </c>
      <c r="H4727" s="48">
        <v>14436.34</v>
      </c>
      <c r="I4727" s="48">
        <v>15311.35</v>
      </c>
      <c r="J4727" s="48">
        <v>10569.29</v>
      </c>
      <c r="K4727" s="48">
        <v>8089.18</v>
      </c>
      <c r="L4727" s="48">
        <v>369.01</v>
      </c>
      <c r="M4727" s="48">
        <v>9787.24</v>
      </c>
      <c r="N4727" s="48">
        <v>13316.32</v>
      </c>
      <c r="O4727" s="48">
        <v>8171.2</v>
      </c>
      <c r="P4727" s="48">
        <v>12739.27</v>
      </c>
      <c r="Q4727" s="48">
        <v>27146.61</v>
      </c>
      <c r="R4727" s="48">
        <v>6641.14</v>
      </c>
      <c r="S4727" s="48">
        <v>7832.18</v>
      </c>
      <c r="T4727" s="48">
        <v>24699.83</v>
      </c>
      <c r="U4727" s="48">
        <v>24251.47</v>
      </c>
      <c r="V4727" s="48">
        <v>488.59</v>
      </c>
      <c r="W4727" s="48">
        <v>15372.68</v>
      </c>
      <c r="X4727" s="48">
        <v>17114.330000000002</v>
      </c>
      <c r="Y4727" s="48">
        <v>25625.64</v>
      </c>
      <c r="Z4727" s="48">
        <v>4572</v>
      </c>
      <c r="AA4727" s="48">
        <v>1057.49</v>
      </c>
      <c r="AB4727" s="48">
        <v>18798.59</v>
      </c>
      <c r="AC4727" s="48">
        <v>22370.26</v>
      </c>
      <c r="AD4727" s="48">
        <v>41437</v>
      </c>
      <c r="AE4727" s="48">
        <v>41257.120000000003</v>
      </c>
      <c r="AF4727" s="48">
        <v>65102.34</v>
      </c>
      <c r="AG4727" s="48">
        <v>35801.910000000003</v>
      </c>
      <c r="AH4727" s="48">
        <v>49519.5</v>
      </c>
    </row>
    <row r="4728" spans="1:34">
      <c r="A4728" s="48">
        <v>2543097</v>
      </c>
      <c r="B4728" s="49" t="s">
        <v>13964</v>
      </c>
      <c r="C4728" s="49" t="s">
        <v>13965</v>
      </c>
      <c r="D4728" s="49" t="s">
        <v>13966</v>
      </c>
      <c r="E4728" s="48">
        <v>17662.43</v>
      </c>
      <c r="F4728" s="48">
        <v>18145.37</v>
      </c>
      <c r="G4728" s="50"/>
      <c r="H4728" s="48">
        <v>8075.16</v>
      </c>
      <c r="I4728" s="50"/>
      <c r="J4728" s="48">
        <v>27853.59</v>
      </c>
      <c r="K4728" s="48">
        <v>19106.400000000001</v>
      </c>
      <c r="L4728" s="48">
        <v>19144.419999999998</v>
      </c>
      <c r="M4728" s="48">
        <v>18248.39</v>
      </c>
      <c r="N4728" s="48">
        <v>24298.54</v>
      </c>
      <c r="O4728" s="48">
        <v>25644.53</v>
      </c>
      <c r="P4728" s="48">
        <v>15733.37</v>
      </c>
      <c r="Q4728" s="48">
        <v>27803.69</v>
      </c>
      <c r="R4728" s="48">
        <v>3552.1</v>
      </c>
      <c r="S4728" s="48">
        <v>4507.13</v>
      </c>
      <c r="T4728" s="48">
        <v>13446.71</v>
      </c>
      <c r="U4728" s="48">
        <v>18828.02</v>
      </c>
      <c r="V4728" s="50"/>
      <c r="W4728" s="48">
        <v>1179.33</v>
      </c>
      <c r="X4728" s="50"/>
      <c r="Y4728" s="48">
        <v>42280.97</v>
      </c>
      <c r="Z4728" s="48">
        <v>41592.730000000003</v>
      </c>
      <c r="AA4728" s="48">
        <v>60044.27</v>
      </c>
      <c r="AB4728" s="48">
        <v>26010.76</v>
      </c>
      <c r="AC4728" s="48">
        <v>30451.53</v>
      </c>
      <c r="AD4728" s="48">
        <v>77251.97</v>
      </c>
      <c r="AE4728" s="48">
        <v>47059.83</v>
      </c>
      <c r="AF4728" s="48">
        <v>96772.96</v>
      </c>
      <c r="AG4728" s="48">
        <v>9928.06</v>
      </c>
      <c r="AH4728" s="48">
        <v>11700.33</v>
      </c>
    </row>
    <row r="4729" spans="1:34">
      <c r="A4729" s="48">
        <v>2542398</v>
      </c>
      <c r="B4729" s="49" t="s">
        <v>13967</v>
      </c>
      <c r="C4729" s="49" t="s">
        <v>13968</v>
      </c>
      <c r="D4729" s="49" t="s">
        <v>13969</v>
      </c>
      <c r="E4729" s="48">
        <v>8939.26</v>
      </c>
      <c r="F4729" s="50"/>
      <c r="G4729" s="48">
        <v>8769.2800000000007</v>
      </c>
      <c r="H4729" s="48">
        <v>7971.27</v>
      </c>
      <c r="I4729" s="48">
        <v>10448.33</v>
      </c>
      <c r="J4729" s="48">
        <v>2846.08</v>
      </c>
      <c r="K4729" s="50"/>
      <c r="L4729" s="50"/>
      <c r="M4729" s="48">
        <v>4044.12</v>
      </c>
      <c r="N4729" s="48">
        <v>1531.05</v>
      </c>
      <c r="O4729" s="50"/>
      <c r="P4729" s="48">
        <v>4148.1099999999997</v>
      </c>
      <c r="Q4729" s="48">
        <v>9893.31</v>
      </c>
      <c r="R4729" s="48">
        <v>5633.17</v>
      </c>
      <c r="S4729" s="48">
        <v>4213.12</v>
      </c>
      <c r="T4729" s="48">
        <v>7432.72</v>
      </c>
      <c r="U4729" s="50"/>
      <c r="V4729" s="48">
        <v>17176.23</v>
      </c>
      <c r="W4729" s="48">
        <v>13288.4</v>
      </c>
      <c r="X4729" s="48">
        <v>22463.31</v>
      </c>
      <c r="Y4729" s="48">
        <v>1575.67</v>
      </c>
      <c r="Z4729" s="50"/>
      <c r="AA4729" s="50"/>
      <c r="AB4729" s="48">
        <v>1789.76</v>
      </c>
      <c r="AC4729" s="48">
        <v>1198.76</v>
      </c>
      <c r="AD4729" s="50"/>
      <c r="AE4729" s="48">
        <v>3019.49</v>
      </c>
      <c r="AF4729" s="48">
        <v>25211.29</v>
      </c>
      <c r="AG4729" s="48">
        <v>28038.61</v>
      </c>
      <c r="AH4729" s="48">
        <v>21968.67</v>
      </c>
    </row>
    <row r="4730" spans="1:34">
      <c r="A4730" s="48">
        <v>2545577</v>
      </c>
      <c r="B4730" s="49" t="s">
        <v>13970</v>
      </c>
      <c r="C4730" s="49" t="s">
        <v>13971</v>
      </c>
      <c r="D4730" s="49" t="s">
        <v>13972</v>
      </c>
      <c r="E4730" s="48">
        <v>23064.58</v>
      </c>
      <c r="F4730" s="48">
        <v>27216.7</v>
      </c>
      <c r="G4730" s="48">
        <v>28153.7</v>
      </c>
      <c r="H4730" s="48">
        <v>30768.79</v>
      </c>
      <c r="I4730" s="48">
        <v>32742.78</v>
      </c>
      <c r="J4730" s="48">
        <v>26294.62</v>
      </c>
      <c r="K4730" s="48">
        <v>16304.39</v>
      </c>
      <c r="L4730" s="48">
        <v>19282.439999999999</v>
      </c>
      <c r="M4730" s="48">
        <v>27876.639999999999</v>
      </c>
      <c r="N4730" s="48">
        <v>31764.74</v>
      </c>
      <c r="O4730" s="48">
        <v>12284.24</v>
      </c>
      <c r="P4730" s="48">
        <v>17935.41</v>
      </c>
      <c r="Q4730" s="48">
        <v>7858.15</v>
      </c>
      <c r="R4730" s="48">
        <v>7898.16</v>
      </c>
      <c r="S4730" s="48">
        <v>7022.13</v>
      </c>
      <c r="T4730" s="48">
        <v>682.93</v>
      </c>
      <c r="U4730" s="48">
        <v>24876.240000000002</v>
      </c>
      <c r="V4730" s="48">
        <v>59174.25</v>
      </c>
      <c r="W4730" s="48">
        <v>72233.600000000006</v>
      </c>
      <c r="X4730" s="48">
        <v>70826.990000000005</v>
      </c>
      <c r="Y4730" s="48">
        <v>87917.43</v>
      </c>
      <c r="Z4730" s="48">
        <v>56092.37</v>
      </c>
      <c r="AA4730" s="48">
        <v>100513.7</v>
      </c>
      <c r="AB4730" s="48">
        <v>70767.98</v>
      </c>
      <c r="AC4730" s="48">
        <v>73257.83</v>
      </c>
      <c r="AD4730" s="48">
        <v>31760.67</v>
      </c>
      <c r="AE4730" s="48">
        <v>71604.69</v>
      </c>
      <c r="AF4730" s="48">
        <v>497.66</v>
      </c>
      <c r="AG4730" s="48">
        <v>4553.38</v>
      </c>
      <c r="AH4730" s="48">
        <v>4112.97</v>
      </c>
    </row>
    <row r="4731" spans="1:34">
      <c r="A4731" s="48">
        <v>2544507</v>
      </c>
      <c r="B4731" s="49" t="s">
        <v>13973</v>
      </c>
      <c r="C4731" s="49" t="s">
        <v>13974</v>
      </c>
      <c r="D4731" s="49" t="s">
        <v>13975</v>
      </c>
      <c r="E4731" s="48">
        <v>25498.62</v>
      </c>
      <c r="F4731" s="48">
        <v>19659.48</v>
      </c>
      <c r="G4731" s="48">
        <v>29357.74</v>
      </c>
      <c r="H4731" s="48">
        <v>25258.61</v>
      </c>
      <c r="I4731" s="48">
        <v>23136.61</v>
      </c>
      <c r="J4731" s="48">
        <v>18808.43</v>
      </c>
      <c r="K4731" s="48">
        <v>4678.12</v>
      </c>
      <c r="L4731" s="48">
        <v>2194.04</v>
      </c>
      <c r="M4731" s="48">
        <v>3870.08</v>
      </c>
      <c r="N4731" s="48">
        <v>13102.32</v>
      </c>
      <c r="O4731" s="48">
        <v>3917.1</v>
      </c>
      <c r="P4731" s="48">
        <v>2907.08</v>
      </c>
      <c r="Q4731" s="50"/>
      <c r="R4731" s="48">
        <v>3442.09</v>
      </c>
      <c r="S4731" s="50"/>
      <c r="T4731" s="48">
        <v>21760.89</v>
      </c>
      <c r="U4731" s="48">
        <v>42777.39</v>
      </c>
      <c r="V4731" s="48">
        <v>59563.839999999997</v>
      </c>
      <c r="W4731" s="48">
        <v>53635</v>
      </c>
      <c r="X4731" s="48">
        <v>46416.36</v>
      </c>
      <c r="Y4731" s="48">
        <v>65786.720000000001</v>
      </c>
      <c r="Z4731" s="48">
        <v>1033.9100000000001</v>
      </c>
      <c r="AA4731" s="48">
        <v>1763.8</v>
      </c>
      <c r="AB4731" s="48">
        <v>1309.99</v>
      </c>
      <c r="AC4731" s="48">
        <v>12204.83</v>
      </c>
      <c r="AD4731" s="48">
        <v>1597.87</v>
      </c>
      <c r="AE4731" s="48">
        <v>1297.44</v>
      </c>
      <c r="AF4731" s="50"/>
      <c r="AG4731" s="48">
        <v>2230.61</v>
      </c>
      <c r="AH4731" s="50"/>
    </row>
    <row r="4732" spans="1:34">
      <c r="A4732" s="48">
        <v>2546685</v>
      </c>
      <c r="B4732" s="49" t="s">
        <v>13976</v>
      </c>
      <c r="C4732" s="49" t="s">
        <v>13977</v>
      </c>
      <c r="D4732" s="49" t="s">
        <v>13978</v>
      </c>
      <c r="E4732" s="48">
        <v>12018.33</v>
      </c>
      <c r="F4732" s="48">
        <v>14172.34</v>
      </c>
      <c r="G4732" s="48">
        <v>19966.5</v>
      </c>
      <c r="H4732" s="48">
        <v>12890.26</v>
      </c>
      <c r="I4732" s="48">
        <v>15022.38</v>
      </c>
      <c r="J4732" s="48">
        <v>4397.09</v>
      </c>
      <c r="K4732" s="48">
        <v>4424.09</v>
      </c>
      <c r="L4732" s="48">
        <v>4382.1000000000004</v>
      </c>
      <c r="M4732" s="48">
        <v>8319.17</v>
      </c>
      <c r="N4732" s="48">
        <v>6857.13</v>
      </c>
      <c r="O4732" s="50"/>
      <c r="P4732" s="48">
        <v>9588.2000000000007</v>
      </c>
      <c r="Q4732" s="48">
        <v>10861.24</v>
      </c>
      <c r="R4732" s="48">
        <v>8720.19</v>
      </c>
      <c r="S4732" s="48">
        <v>8610.18</v>
      </c>
      <c r="T4732" s="48">
        <v>18886.8</v>
      </c>
      <c r="U4732" s="48">
        <v>19087.78</v>
      </c>
      <c r="V4732" s="48">
        <v>25153.87</v>
      </c>
      <c r="W4732" s="48">
        <v>18025.599999999999</v>
      </c>
      <c r="X4732" s="48">
        <v>20557.29</v>
      </c>
      <c r="Y4732" s="48">
        <v>4164.71</v>
      </c>
      <c r="Z4732" s="48">
        <v>1730.69</v>
      </c>
      <c r="AA4732" s="48">
        <v>2424.1999999999998</v>
      </c>
      <c r="AB4732" s="48">
        <v>19579.79</v>
      </c>
      <c r="AC4732" s="48">
        <v>2812.11</v>
      </c>
      <c r="AD4732" s="50"/>
      <c r="AE4732" s="48">
        <v>42011.46</v>
      </c>
      <c r="AF4732" s="48">
        <v>28031.15</v>
      </c>
      <c r="AG4732" s="48">
        <v>49258.82</v>
      </c>
      <c r="AH4732" s="48">
        <v>77702.02</v>
      </c>
    </row>
    <row r="4733" spans="1:34">
      <c r="A4733" s="48">
        <v>2545038</v>
      </c>
      <c r="B4733" s="49" t="s">
        <v>13979</v>
      </c>
      <c r="C4733" s="49" t="s">
        <v>13980</v>
      </c>
      <c r="D4733" s="49" t="s">
        <v>13981</v>
      </c>
      <c r="E4733" s="50"/>
      <c r="F4733" s="50"/>
      <c r="G4733" s="50"/>
      <c r="H4733" s="48">
        <v>4095.1</v>
      </c>
      <c r="I4733" s="50"/>
      <c r="J4733" s="48">
        <v>5366.14</v>
      </c>
      <c r="K4733" s="48">
        <v>8203.23</v>
      </c>
      <c r="L4733" s="48">
        <v>3822.1</v>
      </c>
      <c r="M4733" s="48">
        <v>4691.1099999999997</v>
      </c>
      <c r="N4733" s="48">
        <v>6450.18</v>
      </c>
      <c r="O4733" s="48">
        <v>1632.04</v>
      </c>
      <c r="P4733" s="48">
        <v>13238.39</v>
      </c>
      <c r="Q4733" s="48">
        <v>19984.54</v>
      </c>
      <c r="R4733" s="48">
        <v>8839.25</v>
      </c>
      <c r="S4733" s="48">
        <v>9128.24</v>
      </c>
      <c r="T4733" s="50"/>
      <c r="U4733" s="50"/>
      <c r="V4733" s="50"/>
      <c r="W4733" s="48">
        <v>965.24</v>
      </c>
      <c r="X4733" s="50"/>
      <c r="Y4733" s="48">
        <v>1429.7</v>
      </c>
      <c r="Z4733" s="48">
        <v>20638.53</v>
      </c>
      <c r="AA4733" s="48">
        <v>2366.23</v>
      </c>
      <c r="AB4733" s="48">
        <v>1533.04</v>
      </c>
      <c r="AC4733" s="48">
        <v>12158.31</v>
      </c>
      <c r="AD4733" s="48">
        <v>1672.57</v>
      </c>
      <c r="AE4733" s="48">
        <v>44681.39</v>
      </c>
      <c r="AF4733" s="48">
        <v>47747.08</v>
      </c>
      <c r="AG4733" s="48">
        <v>44208.84</v>
      </c>
      <c r="AH4733" s="48">
        <v>54987.46</v>
      </c>
    </row>
    <row r="4734" spans="1:34">
      <c r="A4734" s="48">
        <v>2545189</v>
      </c>
      <c r="B4734" s="49" t="s">
        <v>13982</v>
      </c>
      <c r="C4734" s="49" t="s">
        <v>13983</v>
      </c>
      <c r="D4734" s="49" t="s">
        <v>13984</v>
      </c>
      <c r="E4734" s="48">
        <v>52821.33</v>
      </c>
      <c r="F4734" s="48">
        <v>94957.26</v>
      </c>
      <c r="G4734" s="48">
        <v>121439.09</v>
      </c>
      <c r="H4734" s="48">
        <v>132638.42000000001</v>
      </c>
      <c r="I4734" s="48">
        <v>120434.26</v>
      </c>
      <c r="J4734" s="48">
        <v>106464.55</v>
      </c>
      <c r="K4734" s="48">
        <v>84398.14</v>
      </c>
      <c r="L4734" s="48">
        <v>56453.41</v>
      </c>
      <c r="M4734" s="48">
        <v>93077.28</v>
      </c>
      <c r="N4734" s="48">
        <v>113312.48</v>
      </c>
      <c r="O4734" s="48">
        <v>49607.21</v>
      </c>
      <c r="P4734" s="48">
        <v>27394.63</v>
      </c>
      <c r="Q4734" s="48">
        <v>30341.75</v>
      </c>
      <c r="R4734" s="48">
        <v>17630.400000000001</v>
      </c>
      <c r="S4734" s="48">
        <v>14868.37</v>
      </c>
      <c r="T4734" s="48">
        <v>141247.98000000001</v>
      </c>
      <c r="U4734" s="48">
        <v>168947.8</v>
      </c>
      <c r="V4734" s="48">
        <v>21337.439999999999</v>
      </c>
      <c r="W4734" s="48">
        <v>21604</v>
      </c>
      <c r="X4734" s="48">
        <v>27268.81</v>
      </c>
      <c r="Y4734" s="48">
        <v>345938.78</v>
      </c>
      <c r="Z4734" s="48">
        <v>540502.43999999994</v>
      </c>
      <c r="AA4734" s="48">
        <v>243769.97</v>
      </c>
      <c r="AB4734" s="48">
        <v>322166.78000000003</v>
      </c>
      <c r="AC4734" s="48">
        <v>288561.09000000003</v>
      </c>
      <c r="AD4734" s="48">
        <v>267172.62</v>
      </c>
      <c r="AE4734" s="48">
        <v>108282.53</v>
      </c>
      <c r="AF4734" s="48">
        <v>9106.23</v>
      </c>
      <c r="AG4734" s="48">
        <v>32075.85</v>
      </c>
      <c r="AH4734" s="48">
        <v>29103.08</v>
      </c>
    </row>
    <row r="4735" spans="1:34">
      <c r="A4735" s="48">
        <v>2545551</v>
      </c>
      <c r="B4735" s="49" t="s">
        <v>13985</v>
      </c>
      <c r="C4735" s="49" t="s">
        <v>13986</v>
      </c>
      <c r="D4735" s="49" t="s">
        <v>13987</v>
      </c>
      <c r="E4735" s="48">
        <v>31050.61</v>
      </c>
      <c r="F4735" s="48">
        <v>15763.27</v>
      </c>
      <c r="G4735" s="48">
        <v>31910.58</v>
      </c>
      <c r="H4735" s="48">
        <v>26312.46</v>
      </c>
      <c r="I4735" s="48">
        <v>21386.400000000001</v>
      </c>
      <c r="J4735" s="48">
        <v>8688.14</v>
      </c>
      <c r="K4735" s="48">
        <v>8115.14</v>
      </c>
      <c r="L4735" s="48">
        <v>1890.03</v>
      </c>
      <c r="M4735" s="48">
        <v>11356.2</v>
      </c>
      <c r="N4735" s="48">
        <v>18478.36</v>
      </c>
      <c r="O4735" s="48">
        <v>6415.12</v>
      </c>
      <c r="P4735" s="48">
        <v>15656.29</v>
      </c>
      <c r="Q4735" s="48">
        <v>24306.48</v>
      </c>
      <c r="R4735" s="48">
        <v>17163.3</v>
      </c>
      <c r="S4735" s="48">
        <v>13382.23</v>
      </c>
      <c r="T4735" s="48">
        <v>69171.16</v>
      </c>
      <c r="U4735" s="48">
        <v>21288.18</v>
      </c>
      <c r="V4735" s="48">
        <v>33057.32</v>
      </c>
      <c r="W4735" s="48">
        <v>28775.87</v>
      </c>
      <c r="X4735" s="48">
        <v>24513.16</v>
      </c>
      <c r="Y4735" s="48">
        <v>19367.14</v>
      </c>
      <c r="Z4735" s="48">
        <v>24124.25</v>
      </c>
      <c r="AA4735" s="48">
        <v>4651.5200000000004</v>
      </c>
      <c r="AB4735" s="48">
        <v>25115.81</v>
      </c>
      <c r="AC4735" s="48">
        <v>83283.27</v>
      </c>
      <c r="AD4735" s="48">
        <v>67096.37</v>
      </c>
      <c r="AE4735" s="48">
        <v>52234.93</v>
      </c>
      <c r="AF4735" s="48">
        <v>8606.92</v>
      </c>
      <c r="AG4735" s="48">
        <v>28012.6</v>
      </c>
      <c r="AH4735" s="48">
        <v>24179.8</v>
      </c>
    </row>
    <row r="4736" spans="1:34">
      <c r="A4736" s="48">
        <v>2545778</v>
      </c>
      <c r="B4736" s="49" t="s">
        <v>13988</v>
      </c>
      <c r="C4736" s="49" t="s">
        <v>13989</v>
      </c>
      <c r="D4736" s="49" t="s">
        <v>13990</v>
      </c>
      <c r="E4736" s="48">
        <v>20869.48</v>
      </c>
      <c r="F4736" s="48">
        <v>13348.29</v>
      </c>
      <c r="G4736" s="48">
        <v>19577.46</v>
      </c>
      <c r="H4736" s="48">
        <v>25782.560000000001</v>
      </c>
      <c r="I4736" s="48">
        <v>22893.5</v>
      </c>
      <c r="J4736" s="48">
        <v>12028.27</v>
      </c>
      <c r="K4736" s="48">
        <v>7024.15</v>
      </c>
      <c r="L4736" s="48">
        <v>8843.18</v>
      </c>
      <c r="M4736" s="48">
        <v>11513.27</v>
      </c>
      <c r="N4736" s="48">
        <v>14598.32</v>
      </c>
      <c r="O4736" s="50"/>
      <c r="P4736" s="48">
        <v>12492.29</v>
      </c>
      <c r="Q4736" s="48">
        <v>14572.33</v>
      </c>
      <c r="R4736" s="48">
        <v>10551.24</v>
      </c>
      <c r="S4736" s="48">
        <v>9007.2199999999993</v>
      </c>
      <c r="T4736" s="48">
        <v>25147.66</v>
      </c>
      <c r="U4736" s="48">
        <v>15537.7</v>
      </c>
      <c r="V4736" s="48">
        <v>44742.89</v>
      </c>
      <c r="W4736" s="48">
        <v>42351.72</v>
      </c>
      <c r="X4736" s="48">
        <v>35921.54</v>
      </c>
      <c r="Y4736" s="48">
        <v>23126.57</v>
      </c>
      <c r="Z4736" s="48">
        <v>1509.48</v>
      </c>
      <c r="AA4736" s="48">
        <v>33040.51</v>
      </c>
      <c r="AB4736" s="48">
        <v>22047.96</v>
      </c>
      <c r="AC4736" s="48">
        <v>22808.99</v>
      </c>
      <c r="AD4736" s="50"/>
      <c r="AE4736" s="48">
        <v>41268.839999999997</v>
      </c>
      <c r="AF4736" s="48">
        <v>31078.18</v>
      </c>
      <c r="AG4736" s="48">
        <v>54317.96</v>
      </c>
      <c r="AH4736" s="48">
        <v>51797.53</v>
      </c>
    </row>
    <row r="4737" spans="1:34">
      <c r="A4737" s="48">
        <v>2545837</v>
      </c>
      <c r="B4737" s="49" t="s">
        <v>13991</v>
      </c>
      <c r="C4737" s="49" t="s">
        <v>13992</v>
      </c>
      <c r="D4737" s="49" t="s">
        <v>13993</v>
      </c>
      <c r="E4737" s="48">
        <v>4242.1400000000003</v>
      </c>
      <c r="F4737" s="48">
        <v>10661.28</v>
      </c>
      <c r="G4737" s="48">
        <v>17983.47</v>
      </c>
      <c r="H4737" s="48">
        <v>18217.490000000002</v>
      </c>
      <c r="I4737" s="48">
        <v>24372.67</v>
      </c>
      <c r="J4737" s="48">
        <v>2370.06</v>
      </c>
      <c r="K4737" s="48">
        <v>7894.2</v>
      </c>
      <c r="L4737" s="48">
        <v>12512.3</v>
      </c>
      <c r="M4737" s="48">
        <v>16785.439999999999</v>
      </c>
      <c r="N4737" s="48">
        <v>19259.48</v>
      </c>
      <c r="O4737" s="48">
        <v>7519.19</v>
      </c>
      <c r="P4737" s="48">
        <v>11318.26</v>
      </c>
      <c r="Q4737" s="48">
        <v>12146.33</v>
      </c>
      <c r="R4737" s="48">
        <v>7187.18</v>
      </c>
      <c r="S4737" s="48">
        <v>6226.17</v>
      </c>
      <c r="T4737" s="48">
        <v>15725.09</v>
      </c>
      <c r="U4737" s="48">
        <v>13830.08</v>
      </c>
      <c r="V4737" s="48">
        <v>24925.77</v>
      </c>
      <c r="W4737" s="48">
        <v>25088.38</v>
      </c>
      <c r="X4737" s="48">
        <v>33165.449999999997</v>
      </c>
      <c r="Y4737" s="48">
        <v>1987.94</v>
      </c>
      <c r="Z4737" s="48">
        <v>15348.08</v>
      </c>
      <c r="AA4737" s="48">
        <v>29148.81</v>
      </c>
      <c r="AB4737" s="48">
        <v>32759.29</v>
      </c>
      <c r="AC4737" s="48">
        <v>28596.560000000001</v>
      </c>
      <c r="AD4737" s="48">
        <v>37304.949999999997</v>
      </c>
      <c r="AE4737" s="48">
        <v>46376.3</v>
      </c>
      <c r="AF4737" s="48">
        <v>34217.25</v>
      </c>
      <c r="AG4737" s="48">
        <v>38764.21</v>
      </c>
      <c r="AH4737" s="48">
        <v>44512.52</v>
      </c>
    </row>
    <row r="4738" spans="1:34">
      <c r="A4738" s="48">
        <v>2545873</v>
      </c>
      <c r="B4738" s="49" t="s">
        <v>13994</v>
      </c>
      <c r="C4738" s="49" t="s">
        <v>13995</v>
      </c>
      <c r="D4738" s="49" t="s">
        <v>13996</v>
      </c>
      <c r="E4738" s="48">
        <v>31234.97</v>
      </c>
      <c r="F4738" s="48">
        <v>12420.37</v>
      </c>
      <c r="G4738" s="48">
        <v>11658.39</v>
      </c>
      <c r="H4738" s="48">
        <v>10294.33</v>
      </c>
      <c r="I4738" s="48">
        <v>9334.32</v>
      </c>
      <c r="J4738" s="48">
        <v>27073.77</v>
      </c>
      <c r="K4738" s="48">
        <v>21538.62</v>
      </c>
      <c r="L4738" s="48">
        <v>9922.32</v>
      </c>
      <c r="M4738" s="48">
        <v>12854.38</v>
      </c>
      <c r="N4738" s="48">
        <v>14279.47</v>
      </c>
      <c r="O4738" s="48">
        <v>17956.48</v>
      </c>
      <c r="P4738" s="48">
        <v>39038.11</v>
      </c>
      <c r="Q4738" s="48">
        <v>72754.05</v>
      </c>
      <c r="R4738" s="48">
        <v>39102.18</v>
      </c>
      <c r="S4738" s="48">
        <v>31883.97</v>
      </c>
      <c r="T4738" s="50"/>
      <c r="U4738" s="50"/>
      <c r="V4738" s="50"/>
      <c r="W4738" s="50"/>
      <c r="X4738" s="50"/>
      <c r="Y4738" s="48">
        <v>27559.62</v>
      </c>
      <c r="Z4738" s="48">
        <v>22970.95</v>
      </c>
      <c r="AA4738" s="50"/>
      <c r="AB4738" s="50"/>
      <c r="AC4738" s="50"/>
      <c r="AD4738" s="48">
        <v>30696.65</v>
      </c>
      <c r="AE4738" s="48">
        <v>22815.74</v>
      </c>
      <c r="AF4738" s="48">
        <v>20784.34</v>
      </c>
      <c r="AG4738" s="48">
        <v>28216.63</v>
      </c>
      <c r="AH4738" s="48">
        <v>21783.47</v>
      </c>
    </row>
    <row r="4739" spans="1:34">
      <c r="A4739" s="48">
        <v>2543540</v>
      </c>
      <c r="B4739" s="49" t="s">
        <v>13997</v>
      </c>
      <c r="C4739" s="49" t="s">
        <v>13998</v>
      </c>
      <c r="D4739" s="49" t="s">
        <v>13999</v>
      </c>
      <c r="E4739" s="48">
        <v>20349.439999999999</v>
      </c>
      <c r="F4739" s="48">
        <v>12385.22</v>
      </c>
      <c r="G4739" s="48">
        <v>12204.38</v>
      </c>
      <c r="H4739" s="48">
        <v>8678.26</v>
      </c>
      <c r="I4739" s="48">
        <v>8540.23</v>
      </c>
      <c r="J4739" s="48">
        <v>5917.12</v>
      </c>
      <c r="K4739" s="48">
        <v>3445.06</v>
      </c>
      <c r="L4739" s="48">
        <v>8413.16</v>
      </c>
      <c r="M4739" s="48">
        <v>5371.11</v>
      </c>
      <c r="N4739" s="48">
        <v>6216.1</v>
      </c>
      <c r="O4739" s="50"/>
      <c r="P4739" s="50"/>
      <c r="Q4739" s="50"/>
      <c r="R4739" s="50"/>
      <c r="S4739" s="50"/>
      <c r="T4739" s="48">
        <v>4152.43</v>
      </c>
      <c r="U4739" s="48">
        <v>14211.14</v>
      </c>
      <c r="V4739" s="48">
        <v>2353.4699999999998</v>
      </c>
      <c r="W4739" s="48">
        <v>2340.14</v>
      </c>
      <c r="X4739" s="48">
        <v>2602.11</v>
      </c>
      <c r="Y4739" s="48">
        <v>4708.9799999999996</v>
      </c>
      <c r="Z4739" s="48">
        <v>4212.76</v>
      </c>
      <c r="AA4739" s="48">
        <v>96839.73</v>
      </c>
      <c r="AB4739" s="48">
        <v>5345.58</v>
      </c>
      <c r="AC4739" s="48">
        <v>6010.02</v>
      </c>
      <c r="AD4739" s="50"/>
      <c r="AE4739" s="50"/>
      <c r="AF4739" s="50"/>
      <c r="AG4739" s="50"/>
      <c r="AH4739" s="50"/>
    </row>
    <row r="4740" spans="1:34">
      <c r="A4740" s="48">
        <v>2547680</v>
      </c>
      <c r="B4740" s="49" t="s">
        <v>14000</v>
      </c>
      <c r="C4740" s="49" t="s">
        <v>14001</v>
      </c>
      <c r="D4740" s="49" t="s">
        <v>14002</v>
      </c>
      <c r="E4740" s="48">
        <v>25569.82</v>
      </c>
      <c r="F4740" s="48">
        <v>15556.52</v>
      </c>
      <c r="G4740" s="48">
        <v>17330.560000000001</v>
      </c>
      <c r="H4740" s="48">
        <v>17179.509999999998</v>
      </c>
      <c r="I4740" s="48">
        <v>16068.48</v>
      </c>
      <c r="J4740" s="48">
        <v>12493.41</v>
      </c>
      <c r="K4740" s="48">
        <v>10926.34</v>
      </c>
      <c r="L4740" s="48">
        <v>2890.07</v>
      </c>
      <c r="M4740" s="48">
        <v>8819.31</v>
      </c>
      <c r="N4740" s="48">
        <v>11851.36</v>
      </c>
      <c r="O4740" s="50"/>
      <c r="P4740" s="48">
        <v>3120.09</v>
      </c>
      <c r="Q4740" s="48">
        <v>6712.2</v>
      </c>
      <c r="R4740" s="48">
        <v>548.01</v>
      </c>
      <c r="S4740" s="50"/>
      <c r="T4740" s="48">
        <v>21889.75</v>
      </c>
      <c r="U4740" s="48">
        <v>22557.52</v>
      </c>
      <c r="V4740" s="48">
        <v>19933.240000000002</v>
      </c>
      <c r="W4740" s="48">
        <v>23949.07</v>
      </c>
      <c r="X4740" s="48">
        <v>23390.93</v>
      </c>
      <c r="Y4740" s="48">
        <v>25523.39</v>
      </c>
      <c r="Z4740" s="48">
        <v>36996.870000000003</v>
      </c>
      <c r="AA4740" s="48">
        <v>22703.72</v>
      </c>
      <c r="AB4740" s="48">
        <v>15724.11</v>
      </c>
      <c r="AC4740" s="48">
        <v>21960.27</v>
      </c>
      <c r="AD4740" s="50"/>
      <c r="AE4740" s="48">
        <v>21397.08</v>
      </c>
      <c r="AF4740" s="48">
        <v>12399.17</v>
      </c>
      <c r="AG4740" s="48">
        <v>3888.27</v>
      </c>
      <c r="AH4740" s="50"/>
    </row>
    <row r="4741" spans="1:34">
      <c r="A4741" s="48">
        <v>2543565</v>
      </c>
      <c r="B4741" s="49" t="s">
        <v>14003</v>
      </c>
      <c r="C4741" s="49" t="s">
        <v>14004</v>
      </c>
      <c r="D4741" s="49" t="s">
        <v>14005</v>
      </c>
      <c r="E4741" s="48">
        <v>65370.45</v>
      </c>
      <c r="F4741" s="48">
        <v>62375.31</v>
      </c>
      <c r="G4741" s="48">
        <v>69902.48</v>
      </c>
      <c r="H4741" s="48">
        <v>69799.48</v>
      </c>
      <c r="I4741" s="48">
        <v>71018.42</v>
      </c>
      <c r="J4741" s="48">
        <v>72844.490000000005</v>
      </c>
      <c r="K4741" s="48">
        <v>60395.29</v>
      </c>
      <c r="L4741" s="48">
        <v>33214.68</v>
      </c>
      <c r="M4741" s="48">
        <v>54420.11</v>
      </c>
      <c r="N4741" s="48">
        <v>67224.460000000006</v>
      </c>
      <c r="O4741" s="48">
        <v>17140.34</v>
      </c>
      <c r="P4741" s="48">
        <v>18481.37</v>
      </c>
      <c r="Q4741" s="48">
        <v>32917.660000000003</v>
      </c>
      <c r="R4741" s="50"/>
      <c r="S4741" s="48">
        <v>9159.16</v>
      </c>
      <c r="T4741" s="48">
        <v>28722.75</v>
      </c>
      <c r="U4741" s="48">
        <v>37803.43</v>
      </c>
      <c r="V4741" s="48">
        <v>39571.71</v>
      </c>
      <c r="W4741" s="48">
        <v>36772.51</v>
      </c>
      <c r="X4741" s="48">
        <v>41017.53</v>
      </c>
      <c r="Y4741" s="48">
        <v>71886.399999999994</v>
      </c>
      <c r="Z4741" s="48">
        <v>76400.7</v>
      </c>
      <c r="AA4741" s="48">
        <v>53410.49</v>
      </c>
      <c r="AB4741" s="48">
        <v>42355.22</v>
      </c>
      <c r="AC4741" s="48">
        <v>47302.46</v>
      </c>
      <c r="AD4741" s="48">
        <v>7867.74</v>
      </c>
      <c r="AE4741" s="48">
        <v>10905.77</v>
      </c>
      <c r="AF4741" s="48">
        <v>4462.1499999999996</v>
      </c>
      <c r="AG4741" s="50"/>
      <c r="AH4741" s="50"/>
    </row>
    <row r="4742" spans="1:34">
      <c r="A4742" s="48">
        <v>2545984</v>
      </c>
      <c r="B4742" s="49" t="s">
        <v>14006</v>
      </c>
      <c r="C4742" s="49" t="s">
        <v>14007</v>
      </c>
      <c r="D4742" s="49" t="s">
        <v>14008</v>
      </c>
      <c r="E4742" s="48">
        <v>34859.050000000003</v>
      </c>
      <c r="F4742" s="48">
        <v>22210.65</v>
      </c>
      <c r="G4742" s="48">
        <v>17906.509999999998</v>
      </c>
      <c r="H4742" s="48">
        <v>15106.44</v>
      </c>
      <c r="I4742" s="48">
        <v>16811.509999999998</v>
      </c>
      <c r="J4742" s="48">
        <v>6857.2</v>
      </c>
      <c r="K4742" s="48">
        <v>6458.18</v>
      </c>
      <c r="L4742" s="48">
        <v>8270.26</v>
      </c>
      <c r="M4742" s="48">
        <v>13341.37</v>
      </c>
      <c r="N4742" s="48">
        <v>18219.490000000002</v>
      </c>
      <c r="O4742" s="48">
        <v>4000.12</v>
      </c>
      <c r="P4742" s="48">
        <v>9177.27</v>
      </c>
      <c r="Q4742" s="48">
        <v>14286.4</v>
      </c>
      <c r="R4742" s="48">
        <v>7465.23</v>
      </c>
      <c r="S4742" s="50"/>
      <c r="T4742" s="48">
        <v>93074.77</v>
      </c>
      <c r="U4742" s="48">
        <v>74622.2</v>
      </c>
      <c r="V4742" s="48">
        <v>20960.810000000001</v>
      </c>
      <c r="W4742" s="48">
        <v>18537.14</v>
      </c>
      <c r="X4742" s="48">
        <v>19697.63</v>
      </c>
      <c r="Y4742" s="48">
        <v>4818.63</v>
      </c>
      <c r="Z4742" s="48">
        <v>18369.12</v>
      </c>
      <c r="AA4742" s="48">
        <v>9853.83</v>
      </c>
      <c r="AB4742" s="48">
        <v>28962.51</v>
      </c>
      <c r="AC4742" s="48">
        <v>33203</v>
      </c>
      <c r="AD4742" s="48">
        <v>7021.21</v>
      </c>
      <c r="AE4742" s="48">
        <v>11267.54</v>
      </c>
      <c r="AF4742" s="48">
        <v>6101.57</v>
      </c>
      <c r="AG4742" s="48">
        <v>15463.1</v>
      </c>
      <c r="AH4742" s="50"/>
    </row>
    <row r="4743" spans="1:34">
      <c r="A4743" s="48">
        <v>2543621</v>
      </c>
      <c r="B4743" s="49" t="s">
        <v>14009</v>
      </c>
      <c r="C4743" s="49" t="s">
        <v>14010</v>
      </c>
      <c r="D4743" s="49" t="s">
        <v>14011</v>
      </c>
      <c r="E4743" s="48">
        <v>37340.15</v>
      </c>
      <c r="F4743" s="48">
        <v>26070.85</v>
      </c>
      <c r="G4743" s="48">
        <v>10704.35</v>
      </c>
      <c r="H4743" s="48">
        <v>9329.2800000000007</v>
      </c>
      <c r="I4743" s="48">
        <v>7175.21</v>
      </c>
      <c r="J4743" s="48">
        <v>7364.24</v>
      </c>
      <c r="K4743" s="48">
        <v>4197.16</v>
      </c>
      <c r="L4743" s="48">
        <v>6339.2</v>
      </c>
      <c r="M4743" s="48">
        <v>8307.25</v>
      </c>
      <c r="N4743" s="48">
        <v>17816.57</v>
      </c>
      <c r="O4743" s="48">
        <v>6047.19</v>
      </c>
      <c r="P4743" s="48">
        <v>17212.509999999998</v>
      </c>
      <c r="Q4743" s="48">
        <v>28762.87</v>
      </c>
      <c r="R4743" s="48">
        <v>9457.27</v>
      </c>
      <c r="S4743" s="48">
        <v>3922.11</v>
      </c>
      <c r="T4743" s="48">
        <v>36712.71</v>
      </c>
      <c r="U4743" s="48">
        <v>39596.28</v>
      </c>
      <c r="V4743" s="48">
        <v>11937.28</v>
      </c>
      <c r="W4743" s="48">
        <v>10098.41</v>
      </c>
      <c r="X4743" s="48">
        <v>1570.46</v>
      </c>
      <c r="Y4743" s="48">
        <v>21689.33</v>
      </c>
      <c r="Z4743" s="48">
        <v>1248.97</v>
      </c>
      <c r="AA4743" s="48">
        <v>25142.28</v>
      </c>
      <c r="AB4743" s="48">
        <v>25246.77</v>
      </c>
      <c r="AC4743" s="48">
        <v>37442.550000000003</v>
      </c>
      <c r="AD4743" s="48">
        <v>38476.300000000003</v>
      </c>
      <c r="AE4743" s="48">
        <v>54172.84</v>
      </c>
      <c r="AF4743" s="48">
        <v>58677.61</v>
      </c>
      <c r="AG4743" s="48">
        <v>43168.5</v>
      </c>
      <c r="AH4743" s="48">
        <v>3604.15</v>
      </c>
    </row>
    <row r="4744" spans="1:34">
      <c r="A4744" s="48">
        <v>2543210</v>
      </c>
      <c r="B4744" s="49" t="s">
        <v>14012</v>
      </c>
      <c r="C4744" s="49" t="s">
        <v>14013</v>
      </c>
      <c r="D4744" s="49" t="s">
        <v>14014</v>
      </c>
      <c r="E4744" s="48">
        <v>46374</v>
      </c>
      <c r="F4744" s="48">
        <v>57611.13</v>
      </c>
      <c r="G4744" s="48">
        <v>40215.83</v>
      </c>
      <c r="H4744" s="48">
        <v>52018.14</v>
      </c>
      <c r="I4744" s="48">
        <v>47877.05</v>
      </c>
      <c r="J4744" s="48">
        <v>25690.54</v>
      </c>
      <c r="K4744" s="48">
        <v>26507.58</v>
      </c>
      <c r="L4744" s="48">
        <v>17153.349999999999</v>
      </c>
      <c r="M4744" s="48">
        <v>33966.699999999997</v>
      </c>
      <c r="N4744" s="48">
        <v>44719.89</v>
      </c>
      <c r="O4744" s="48">
        <v>13547.28</v>
      </c>
      <c r="P4744" s="48">
        <v>13637.27</v>
      </c>
      <c r="Q4744" s="48">
        <v>28778.6</v>
      </c>
      <c r="R4744" s="48">
        <v>10628.21</v>
      </c>
      <c r="S4744" s="48">
        <v>10847.22</v>
      </c>
      <c r="T4744" s="48">
        <v>66613.210000000006</v>
      </c>
      <c r="U4744" s="48">
        <v>81868.25</v>
      </c>
      <c r="V4744" s="48">
        <v>51845.52</v>
      </c>
      <c r="W4744" s="48">
        <v>61807</v>
      </c>
      <c r="X4744" s="48">
        <v>75922.45</v>
      </c>
      <c r="Y4744" s="48">
        <v>6131.47</v>
      </c>
      <c r="Z4744" s="48">
        <v>76427.42</v>
      </c>
      <c r="AA4744" s="48">
        <v>10298.16</v>
      </c>
      <c r="AB4744" s="48">
        <v>78403.899999999994</v>
      </c>
      <c r="AC4744" s="48">
        <v>85751.360000000001</v>
      </c>
      <c r="AD4744" s="48">
        <v>46393.31</v>
      </c>
      <c r="AE4744" s="48">
        <v>57750.79</v>
      </c>
      <c r="AF4744" s="48">
        <v>80665.81</v>
      </c>
      <c r="AG4744" s="48">
        <v>19318.84</v>
      </c>
      <c r="AH4744" s="48">
        <v>83989.72</v>
      </c>
    </row>
    <row r="4745" spans="1:34">
      <c r="A4745" s="48">
        <v>2543080</v>
      </c>
      <c r="B4745" s="49" t="s">
        <v>14015</v>
      </c>
      <c r="C4745" s="49" t="s">
        <v>14016</v>
      </c>
      <c r="D4745" s="49" t="s">
        <v>14017</v>
      </c>
      <c r="E4745" s="48">
        <v>11024.28</v>
      </c>
      <c r="F4745" s="48">
        <v>21344.51</v>
      </c>
      <c r="G4745" s="48">
        <v>7540.18</v>
      </c>
      <c r="H4745" s="48">
        <v>6476.16</v>
      </c>
      <c r="I4745" s="48">
        <v>6279.13</v>
      </c>
      <c r="J4745" s="48">
        <v>18961.45</v>
      </c>
      <c r="K4745" s="48">
        <v>15705.34</v>
      </c>
      <c r="L4745" s="48">
        <v>15981.37</v>
      </c>
      <c r="M4745" s="48">
        <v>21025.47</v>
      </c>
      <c r="N4745" s="48">
        <v>18798.419999999998</v>
      </c>
      <c r="O4745" s="48">
        <v>12646.28</v>
      </c>
      <c r="P4745" s="48">
        <v>14218.32</v>
      </c>
      <c r="Q4745" s="48">
        <v>21580.46</v>
      </c>
      <c r="R4745" s="48">
        <v>5099.1000000000004</v>
      </c>
      <c r="S4745" s="48">
        <v>15860.32</v>
      </c>
      <c r="T4745" s="48">
        <v>308.83</v>
      </c>
      <c r="U4745" s="48">
        <v>19775.27</v>
      </c>
      <c r="V4745" s="50"/>
      <c r="W4745" s="50"/>
      <c r="X4745" s="48">
        <v>4195.34</v>
      </c>
      <c r="Y4745" s="48">
        <v>36419.440000000002</v>
      </c>
      <c r="Z4745" s="48">
        <v>40412</v>
      </c>
      <c r="AA4745" s="48">
        <v>40859.53</v>
      </c>
      <c r="AB4745" s="48">
        <v>29319.89</v>
      </c>
      <c r="AC4745" s="48">
        <v>22594.69</v>
      </c>
      <c r="AD4745" s="48">
        <v>12015.98</v>
      </c>
      <c r="AE4745" s="48">
        <v>46958.69</v>
      </c>
      <c r="AF4745" s="48">
        <v>44267.07</v>
      </c>
      <c r="AG4745" s="50"/>
      <c r="AH4745" s="48">
        <v>40258.199999999997</v>
      </c>
    </row>
    <row r="4746" spans="1:34">
      <c r="A4746" s="48">
        <v>2545195</v>
      </c>
      <c r="B4746" s="49" t="s">
        <v>14018</v>
      </c>
      <c r="C4746" s="49" t="s">
        <v>14019</v>
      </c>
      <c r="D4746" s="49" t="s">
        <v>14020</v>
      </c>
      <c r="E4746" s="48">
        <v>23841.63</v>
      </c>
      <c r="F4746" s="48">
        <v>16368.47</v>
      </c>
      <c r="G4746" s="48">
        <v>16762.43</v>
      </c>
      <c r="H4746" s="48">
        <v>22077.599999999999</v>
      </c>
      <c r="I4746" s="48">
        <v>15041.39</v>
      </c>
      <c r="J4746" s="48">
        <v>16602.46</v>
      </c>
      <c r="K4746" s="48">
        <v>13707.36</v>
      </c>
      <c r="L4746" s="48">
        <v>10093.25</v>
      </c>
      <c r="M4746" s="48">
        <v>12125.32</v>
      </c>
      <c r="N4746" s="48">
        <v>19489.54</v>
      </c>
      <c r="O4746" s="48">
        <v>8694.25</v>
      </c>
      <c r="P4746" s="48">
        <v>10189.25</v>
      </c>
      <c r="Q4746" s="48">
        <v>13301.37</v>
      </c>
      <c r="R4746" s="50"/>
      <c r="S4746" s="50"/>
      <c r="T4746" s="48">
        <v>81138.02</v>
      </c>
      <c r="U4746" s="48">
        <v>20061.12</v>
      </c>
      <c r="V4746" s="48">
        <v>19235.73</v>
      </c>
      <c r="W4746" s="48">
        <v>115457.17</v>
      </c>
      <c r="X4746" s="48">
        <v>18379.810000000001</v>
      </c>
      <c r="Y4746" s="48">
        <v>33355.69</v>
      </c>
      <c r="Z4746" s="48">
        <v>36111.53</v>
      </c>
      <c r="AA4746" s="48">
        <v>35136.519999999997</v>
      </c>
      <c r="AB4746" s="48">
        <v>8502.31</v>
      </c>
      <c r="AC4746" s="48">
        <v>32823.050000000003</v>
      </c>
      <c r="AD4746" s="48">
        <v>14988.35</v>
      </c>
      <c r="AE4746" s="48">
        <v>13609.01</v>
      </c>
      <c r="AF4746" s="48">
        <v>8081.88</v>
      </c>
      <c r="AG4746" s="50"/>
      <c r="AH4746" s="50"/>
    </row>
    <row r="4747" spans="1:34">
      <c r="A4747" s="48">
        <v>2547330</v>
      </c>
      <c r="B4747" s="49" t="s">
        <v>14021</v>
      </c>
      <c r="C4747" s="49" t="s">
        <v>14022</v>
      </c>
      <c r="D4747" s="49" t="s">
        <v>14023</v>
      </c>
      <c r="E4747" s="48">
        <v>37051.120000000003</v>
      </c>
      <c r="F4747" s="48">
        <v>22472.67</v>
      </c>
      <c r="G4747" s="48">
        <v>12243.34</v>
      </c>
      <c r="H4747" s="48">
        <v>12947.38</v>
      </c>
      <c r="I4747" s="48">
        <v>8936.25</v>
      </c>
      <c r="J4747" s="48">
        <v>11796.33</v>
      </c>
      <c r="K4747" s="48">
        <v>2890.07</v>
      </c>
      <c r="L4747" s="48">
        <v>5371.16</v>
      </c>
      <c r="M4747" s="48">
        <v>11267.35</v>
      </c>
      <c r="N4747" s="48">
        <v>17602.53</v>
      </c>
      <c r="O4747" s="50"/>
      <c r="P4747" s="48">
        <v>11793.34</v>
      </c>
      <c r="Q4747" s="48">
        <v>16939.54</v>
      </c>
      <c r="R4747" s="50"/>
      <c r="S4747" s="48">
        <v>6265.17</v>
      </c>
      <c r="T4747" s="48">
        <v>32074.81</v>
      </c>
      <c r="U4747" s="48">
        <v>29618.41</v>
      </c>
      <c r="V4747" s="48">
        <v>14529.69</v>
      </c>
      <c r="W4747" s="48">
        <v>16366.44</v>
      </c>
      <c r="X4747" s="48">
        <v>11164.54</v>
      </c>
      <c r="Y4747" s="48">
        <v>24428.81</v>
      </c>
      <c r="Z4747" s="48">
        <v>2169</v>
      </c>
      <c r="AA4747" s="48">
        <v>21991.32</v>
      </c>
      <c r="AB4747" s="48">
        <v>23522.01</v>
      </c>
      <c r="AC4747" s="48">
        <v>31686.42</v>
      </c>
      <c r="AD4747" s="50"/>
      <c r="AE4747" s="48">
        <v>40213.53</v>
      </c>
      <c r="AF4747" s="48">
        <v>36225.69</v>
      </c>
      <c r="AG4747" s="50"/>
      <c r="AH4747" s="48">
        <v>41807.269999999997</v>
      </c>
    </row>
    <row r="4748" spans="1:34">
      <c r="A4748" s="48">
        <v>2543861</v>
      </c>
      <c r="B4748" s="49" t="s">
        <v>14024</v>
      </c>
      <c r="C4748" s="49" t="s">
        <v>14025</v>
      </c>
      <c r="D4748" s="49" t="s">
        <v>14026</v>
      </c>
      <c r="E4748" s="48">
        <v>34964.93</v>
      </c>
      <c r="F4748" s="48">
        <v>23386.61</v>
      </c>
      <c r="G4748" s="48">
        <v>13927.38</v>
      </c>
      <c r="H4748" s="48">
        <v>23514.61</v>
      </c>
      <c r="I4748" s="48">
        <v>14934.41</v>
      </c>
      <c r="J4748" s="48">
        <v>24716.63</v>
      </c>
      <c r="K4748" s="48">
        <v>16918.439999999999</v>
      </c>
      <c r="L4748" s="48">
        <v>14629.38</v>
      </c>
      <c r="M4748" s="48">
        <v>18234.47</v>
      </c>
      <c r="N4748" s="48">
        <v>18988.53</v>
      </c>
      <c r="O4748" s="48">
        <v>11259.29</v>
      </c>
      <c r="P4748" s="48">
        <v>11852.31</v>
      </c>
      <c r="Q4748" s="48">
        <v>9363.24</v>
      </c>
      <c r="R4748" s="48">
        <v>9471.25</v>
      </c>
      <c r="S4748" s="48">
        <v>4884.12</v>
      </c>
      <c r="T4748" s="48">
        <v>35438.86</v>
      </c>
      <c r="U4748" s="48">
        <v>45789.38</v>
      </c>
      <c r="V4748" s="48">
        <v>26555.759999999998</v>
      </c>
      <c r="W4748" s="48">
        <v>33210.129999999997</v>
      </c>
      <c r="X4748" s="48">
        <v>17918.62</v>
      </c>
      <c r="Y4748" s="48">
        <v>56159.25</v>
      </c>
      <c r="Z4748" s="48">
        <v>63266.38</v>
      </c>
      <c r="AA4748" s="48">
        <v>65301.41</v>
      </c>
      <c r="AB4748" s="48">
        <v>36264.17</v>
      </c>
      <c r="AC4748" s="48">
        <v>35170.629999999997</v>
      </c>
      <c r="AD4748" s="48">
        <v>55064.62</v>
      </c>
      <c r="AE4748" s="48">
        <v>34013.42</v>
      </c>
      <c r="AF4748" s="48">
        <v>274.18</v>
      </c>
      <c r="AG4748" s="48">
        <v>43776.51</v>
      </c>
      <c r="AH4748" s="48">
        <v>3369.53</v>
      </c>
    </row>
    <row r="4749" spans="1:34">
      <c r="A4749" s="48">
        <v>2544302</v>
      </c>
      <c r="B4749" s="49" t="s">
        <v>14027</v>
      </c>
      <c r="C4749" s="49" t="s">
        <v>14028</v>
      </c>
      <c r="D4749" s="49" t="s">
        <v>14029</v>
      </c>
      <c r="E4749" s="48">
        <v>10864.34</v>
      </c>
      <c r="F4749" s="48">
        <v>8297.2199999999993</v>
      </c>
      <c r="G4749" s="48">
        <v>18576.46</v>
      </c>
      <c r="H4749" s="48">
        <v>16125.39</v>
      </c>
      <c r="I4749" s="48">
        <v>15331.44</v>
      </c>
      <c r="J4749" s="50"/>
      <c r="K4749" s="50"/>
      <c r="L4749" s="50"/>
      <c r="M4749" s="50"/>
      <c r="N4749" s="50"/>
      <c r="O4749" s="50"/>
      <c r="P4749" s="50"/>
      <c r="Q4749" s="50"/>
      <c r="R4749" s="48">
        <v>6383.17</v>
      </c>
      <c r="S4749" s="48">
        <v>1052.03</v>
      </c>
      <c r="T4749" s="48">
        <v>11053.26</v>
      </c>
      <c r="U4749" s="48">
        <v>3699.74</v>
      </c>
      <c r="V4749" s="48">
        <v>27374.17</v>
      </c>
      <c r="W4749" s="48">
        <v>23991.88</v>
      </c>
      <c r="X4749" s="48">
        <v>22080.65</v>
      </c>
      <c r="Y4749" s="50"/>
      <c r="Z4749" s="50"/>
      <c r="AA4749" s="50"/>
      <c r="AB4749" s="50"/>
      <c r="AC4749" s="50"/>
      <c r="AD4749" s="50"/>
      <c r="AE4749" s="50"/>
      <c r="AF4749" s="50"/>
      <c r="AG4749" s="48">
        <v>16908.14</v>
      </c>
      <c r="AH4749" s="48">
        <v>11714.44</v>
      </c>
    </row>
    <row r="4750" spans="1:34">
      <c r="A4750" s="48">
        <v>2544325</v>
      </c>
      <c r="B4750" s="49" t="s">
        <v>14030</v>
      </c>
      <c r="C4750" s="49" t="s">
        <v>14031</v>
      </c>
      <c r="D4750" s="49" t="s">
        <v>14032</v>
      </c>
      <c r="E4750" s="48">
        <v>7734.15</v>
      </c>
      <c r="F4750" s="48">
        <v>5379.1</v>
      </c>
      <c r="G4750" s="48">
        <v>13383.28</v>
      </c>
      <c r="H4750" s="48">
        <v>7980.16</v>
      </c>
      <c r="I4750" s="48">
        <v>8923.16</v>
      </c>
      <c r="J4750" s="50"/>
      <c r="K4750" s="48">
        <v>1972.05</v>
      </c>
      <c r="L4750" s="48">
        <v>2521.0500000000002</v>
      </c>
      <c r="M4750" s="48">
        <v>1922.04</v>
      </c>
      <c r="N4750" s="48">
        <v>1825.04</v>
      </c>
      <c r="O4750" s="50"/>
      <c r="P4750" s="48">
        <v>2719.05</v>
      </c>
      <c r="Q4750" s="48">
        <v>2537.0500000000002</v>
      </c>
      <c r="R4750" s="48">
        <v>1888.04</v>
      </c>
      <c r="S4750" s="48">
        <v>3118.07</v>
      </c>
      <c r="T4750" s="48">
        <v>4629.38</v>
      </c>
      <c r="U4750" s="48">
        <v>5024.6499999999996</v>
      </c>
      <c r="V4750" s="48">
        <v>26050.54</v>
      </c>
      <c r="W4750" s="48">
        <v>6773.85</v>
      </c>
      <c r="X4750" s="48">
        <v>8304.6299999999992</v>
      </c>
      <c r="Y4750" s="50"/>
      <c r="Z4750" s="48">
        <v>1175.92</v>
      </c>
      <c r="AA4750" s="48">
        <v>4371.72</v>
      </c>
      <c r="AB4750" s="48">
        <v>1693.62</v>
      </c>
      <c r="AC4750" s="48">
        <v>1635.07</v>
      </c>
      <c r="AD4750" s="50"/>
      <c r="AE4750" s="48">
        <v>4113.16</v>
      </c>
      <c r="AF4750" s="48">
        <v>935.31</v>
      </c>
      <c r="AG4750" s="48">
        <v>4664.24</v>
      </c>
      <c r="AH4750" s="48">
        <v>28833.82</v>
      </c>
    </row>
    <row r="4751" spans="1:34">
      <c r="A4751" s="48">
        <v>2547665</v>
      </c>
      <c r="B4751" s="49" t="s">
        <v>14033</v>
      </c>
      <c r="C4751" s="49" t="s">
        <v>14034</v>
      </c>
      <c r="D4751" s="49" t="s">
        <v>14035</v>
      </c>
      <c r="E4751" s="48">
        <v>20470.62</v>
      </c>
      <c r="F4751" s="48">
        <v>14438.43</v>
      </c>
      <c r="G4751" s="48">
        <v>13228.36</v>
      </c>
      <c r="H4751" s="48">
        <v>8233.24</v>
      </c>
      <c r="I4751" s="48">
        <v>8184.22</v>
      </c>
      <c r="J4751" s="48">
        <v>6389.18</v>
      </c>
      <c r="K4751" s="48">
        <v>2593.0700000000002</v>
      </c>
      <c r="L4751" s="48">
        <v>3086.08</v>
      </c>
      <c r="M4751" s="48">
        <v>6478.16</v>
      </c>
      <c r="N4751" s="48">
        <v>8747.25</v>
      </c>
      <c r="O4751" s="48">
        <v>2798.08</v>
      </c>
      <c r="P4751" s="48">
        <v>1440.05</v>
      </c>
      <c r="Q4751" s="48">
        <v>1871.05</v>
      </c>
      <c r="R4751" s="50"/>
      <c r="S4751" s="50"/>
      <c r="T4751" s="48">
        <v>38952.199999999997</v>
      </c>
      <c r="U4751" s="48">
        <v>36851.769999999997</v>
      </c>
      <c r="V4751" s="48">
        <v>29965.83</v>
      </c>
      <c r="W4751" s="48">
        <v>8862.0300000000007</v>
      </c>
      <c r="X4751" s="48">
        <v>8685.8700000000008</v>
      </c>
      <c r="Y4751" s="48">
        <v>10636.6</v>
      </c>
      <c r="Z4751" s="48">
        <v>2520.54</v>
      </c>
      <c r="AA4751" s="48">
        <v>8957.33</v>
      </c>
      <c r="AB4751" s="48">
        <v>11123.89</v>
      </c>
      <c r="AC4751" s="48">
        <v>26605.94</v>
      </c>
      <c r="AD4751" s="48">
        <v>4705.7</v>
      </c>
      <c r="AE4751" s="48">
        <v>1977.06</v>
      </c>
      <c r="AF4751" s="48">
        <v>1114.42</v>
      </c>
      <c r="AG4751" s="50"/>
      <c r="AH4751" s="50"/>
    </row>
    <row r="4752" spans="1:34">
      <c r="A4752" s="48">
        <v>2546400</v>
      </c>
      <c r="B4752" s="49" t="s">
        <v>14036</v>
      </c>
      <c r="C4752" s="49" t="s">
        <v>14037</v>
      </c>
      <c r="D4752" s="49" t="s">
        <v>14038</v>
      </c>
      <c r="E4752" s="48">
        <v>22489.56</v>
      </c>
      <c r="F4752" s="48">
        <v>23132.560000000001</v>
      </c>
      <c r="G4752" s="50"/>
      <c r="H4752" s="48">
        <v>13599.33</v>
      </c>
      <c r="I4752" s="48">
        <v>6086.14</v>
      </c>
      <c r="J4752" s="48">
        <v>11267.28</v>
      </c>
      <c r="K4752" s="48">
        <v>4171.1000000000004</v>
      </c>
      <c r="L4752" s="48">
        <v>3077.08</v>
      </c>
      <c r="M4752" s="48">
        <v>10501.25</v>
      </c>
      <c r="N4752" s="48">
        <v>22080.53</v>
      </c>
      <c r="O4752" s="48">
        <v>3014.08</v>
      </c>
      <c r="P4752" s="48">
        <v>11456.28</v>
      </c>
      <c r="Q4752" s="48">
        <v>3118.08</v>
      </c>
      <c r="R4752" s="50"/>
      <c r="S4752" s="48">
        <v>3440.08</v>
      </c>
      <c r="T4752" s="48">
        <v>10665.95</v>
      </c>
      <c r="U4752" s="48">
        <v>1288.96</v>
      </c>
      <c r="V4752" s="50"/>
      <c r="W4752" s="48">
        <v>11025.91</v>
      </c>
      <c r="X4752" s="48">
        <v>1826.39</v>
      </c>
      <c r="Y4752" s="48">
        <v>17404.099999999999</v>
      </c>
      <c r="Z4752" s="48">
        <v>1854.7</v>
      </c>
      <c r="AA4752" s="48">
        <v>2160.89</v>
      </c>
      <c r="AB4752" s="48">
        <v>18319.900000000001</v>
      </c>
      <c r="AC4752" s="48">
        <v>24709.39</v>
      </c>
      <c r="AD4752" s="48">
        <v>3952.12</v>
      </c>
      <c r="AE4752" s="48">
        <v>40512.400000000001</v>
      </c>
      <c r="AF4752" s="48">
        <v>1616.19</v>
      </c>
      <c r="AG4752" s="50"/>
      <c r="AH4752" s="48">
        <v>7329.6</v>
      </c>
    </row>
    <row r="4753" spans="1:34">
      <c r="A4753" s="48">
        <v>2547952</v>
      </c>
      <c r="B4753" s="49" t="s">
        <v>14039</v>
      </c>
      <c r="C4753" s="49" t="s">
        <v>14040</v>
      </c>
      <c r="D4753" s="49" t="s">
        <v>14041</v>
      </c>
      <c r="E4753" s="48">
        <v>25084.53</v>
      </c>
      <c r="F4753" s="48">
        <v>20329.46</v>
      </c>
      <c r="G4753" s="48">
        <v>38245.82</v>
      </c>
      <c r="H4753" s="48">
        <v>33729.69</v>
      </c>
      <c r="I4753" s="48">
        <v>30844.66</v>
      </c>
      <c r="J4753" s="48">
        <v>9171.2000000000007</v>
      </c>
      <c r="K4753" s="48">
        <v>6556.13</v>
      </c>
      <c r="L4753" s="48">
        <v>7584.16</v>
      </c>
      <c r="M4753" s="48">
        <v>8963.19</v>
      </c>
      <c r="N4753" s="48">
        <v>4030.1</v>
      </c>
      <c r="O4753" s="50"/>
      <c r="P4753" s="50"/>
      <c r="Q4753" s="48">
        <v>9977.2099999999991</v>
      </c>
      <c r="R4753" s="50"/>
      <c r="S4753" s="50"/>
      <c r="T4753" s="48">
        <v>22953.63</v>
      </c>
      <c r="U4753" s="48">
        <v>28250.14</v>
      </c>
      <c r="V4753" s="48">
        <v>47998.76</v>
      </c>
      <c r="W4753" s="48">
        <v>44667.91</v>
      </c>
      <c r="X4753" s="48">
        <v>41734.379999999997</v>
      </c>
      <c r="Y4753" s="48">
        <v>20092.900000000001</v>
      </c>
      <c r="Z4753" s="48">
        <v>19055.52</v>
      </c>
      <c r="AA4753" s="48">
        <v>28975.83</v>
      </c>
      <c r="AB4753" s="48">
        <v>17203.78</v>
      </c>
      <c r="AC4753" s="48">
        <v>4683.55</v>
      </c>
      <c r="AD4753" s="50"/>
      <c r="AE4753" s="50"/>
      <c r="AF4753" s="48">
        <v>26467.17</v>
      </c>
      <c r="AG4753" s="50"/>
      <c r="AH4753" s="50"/>
    </row>
    <row r="4754" spans="1:34">
      <c r="A4754" s="48">
        <v>2547786</v>
      </c>
      <c r="B4754" s="49" t="s">
        <v>14042</v>
      </c>
      <c r="C4754" s="49" t="s">
        <v>14043</v>
      </c>
      <c r="D4754" s="49" t="s">
        <v>14044</v>
      </c>
      <c r="E4754" s="48">
        <v>19338.48</v>
      </c>
      <c r="F4754" s="48">
        <v>17791.38</v>
      </c>
      <c r="G4754" s="48">
        <v>8106.2</v>
      </c>
      <c r="H4754" s="48">
        <v>4444.1099999999997</v>
      </c>
      <c r="I4754" s="48">
        <v>30516.74</v>
      </c>
      <c r="J4754" s="48">
        <v>24802.62</v>
      </c>
      <c r="K4754" s="48">
        <v>21659.49</v>
      </c>
      <c r="L4754" s="48">
        <v>30014.7</v>
      </c>
      <c r="M4754" s="48">
        <v>41655.949999999997</v>
      </c>
      <c r="N4754" s="48">
        <v>46276.12</v>
      </c>
      <c r="O4754" s="50"/>
      <c r="P4754" s="48">
        <v>11638.27</v>
      </c>
      <c r="Q4754" s="48">
        <v>11919.28</v>
      </c>
      <c r="R4754" s="48">
        <v>12588.29</v>
      </c>
      <c r="S4754" s="48">
        <v>8028.18</v>
      </c>
      <c r="T4754" s="48">
        <v>13720</v>
      </c>
      <c r="U4754" s="48">
        <v>1603.42</v>
      </c>
      <c r="V4754" s="48">
        <v>585.04</v>
      </c>
      <c r="W4754" s="48">
        <v>475.94</v>
      </c>
      <c r="X4754" s="48">
        <v>50618.25</v>
      </c>
      <c r="Y4754" s="48">
        <v>65978.75</v>
      </c>
      <c r="Z4754" s="48">
        <v>66946.789999999994</v>
      </c>
      <c r="AA4754" s="48">
        <v>125485.38</v>
      </c>
      <c r="AB4754" s="48">
        <v>83147.759999999995</v>
      </c>
      <c r="AC4754" s="48">
        <v>94247.89</v>
      </c>
      <c r="AD4754" s="50"/>
      <c r="AE4754" s="48">
        <v>41444.79</v>
      </c>
      <c r="AF4754" s="48">
        <v>29504.17</v>
      </c>
      <c r="AG4754" s="48">
        <v>67683.98</v>
      </c>
      <c r="AH4754" s="48">
        <v>5261.02</v>
      </c>
    </row>
    <row r="4755" spans="1:34">
      <c r="A4755" s="48">
        <v>2547701</v>
      </c>
      <c r="B4755" s="49" t="s">
        <v>14045</v>
      </c>
      <c r="C4755" s="49" t="s">
        <v>14046</v>
      </c>
      <c r="D4755" s="49" t="s">
        <v>14047</v>
      </c>
      <c r="E4755" s="48">
        <v>7743.2</v>
      </c>
      <c r="F4755" s="48">
        <v>10621.33</v>
      </c>
      <c r="G4755" s="48">
        <v>8657.2199999999993</v>
      </c>
      <c r="H4755" s="48">
        <v>19942.45</v>
      </c>
      <c r="I4755" s="48">
        <v>8683.24</v>
      </c>
      <c r="J4755" s="48">
        <v>4604.1099999999997</v>
      </c>
      <c r="K4755" s="48">
        <v>3457.08</v>
      </c>
      <c r="L4755" s="50"/>
      <c r="M4755" s="48">
        <v>7393.21</v>
      </c>
      <c r="N4755" s="48">
        <v>55804.33</v>
      </c>
      <c r="O4755" s="48">
        <v>3808.09</v>
      </c>
      <c r="P4755" s="48">
        <v>41469.910000000003</v>
      </c>
      <c r="Q4755" s="48">
        <v>61857.33</v>
      </c>
      <c r="R4755" s="48">
        <v>13908.34</v>
      </c>
      <c r="S4755" s="48">
        <v>6069.16</v>
      </c>
      <c r="T4755" s="48">
        <v>687.52</v>
      </c>
      <c r="U4755" s="48">
        <v>10997.84</v>
      </c>
      <c r="V4755" s="48">
        <v>1173.97</v>
      </c>
      <c r="W4755" s="48">
        <v>16671.349999999999</v>
      </c>
      <c r="X4755" s="48">
        <v>1768.58</v>
      </c>
      <c r="Y4755" s="48">
        <v>1353.5</v>
      </c>
      <c r="Z4755" s="48">
        <v>1444.86</v>
      </c>
      <c r="AA4755" s="50"/>
      <c r="AB4755" s="48">
        <v>16202.85</v>
      </c>
      <c r="AC4755" s="48">
        <v>55303.6</v>
      </c>
      <c r="AD4755" s="48">
        <v>2202.31</v>
      </c>
      <c r="AE4755" s="48">
        <v>106467.67</v>
      </c>
      <c r="AF4755" s="48">
        <v>98592.15</v>
      </c>
      <c r="AG4755" s="48">
        <v>90508.28</v>
      </c>
      <c r="AH4755" s="48">
        <v>8505.34</v>
      </c>
    </row>
    <row r="4756" spans="1:34">
      <c r="A4756" s="48">
        <v>2547777</v>
      </c>
      <c r="B4756" s="49" t="s">
        <v>14048</v>
      </c>
      <c r="C4756" s="49" t="s">
        <v>14049</v>
      </c>
      <c r="D4756" s="49" t="s">
        <v>14050</v>
      </c>
      <c r="E4756" s="48">
        <v>25347.51</v>
      </c>
      <c r="F4756" s="48">
        <v>27453.59</v>
      </c>
      <c r="G4756" s="48">
        <v>7437.15</v>
      </c>
      <c r="H4756" s="48">
        <v>21056.46</v>
      </c>
      <c r="I4756" s="48">
        <v>7284.15</v>
      </c>
      <c r="J4756" s="48">
        <v>18074.38</v>
      </c>
      <c r="K4756" s="48">
        <v>18607.36</v>
      </c>
      <c r="L4756" s="48">
        <v>9455.18</v>
      </c>
      <c r="M4756" s="48">
        <v>12239.26</v>
      </c>
      <c r="N4756" s="48">
        <v>11233.24</v>
      </c>
      <c r="O4756" s="48">
        <v>6676.14</v>
      </c>
      <c r="P4756" s="48">
        <v>12196.26</v>
      </c>
      <c r="Q4756" s="48">
        <v>16573.34</v>
      </c>
      <c r="R4756" s="48">
        <v>5679.11</v>
      </c>
      <c r="S4756" s="48">
        <v>9912.2000000000007</v>
      </c>
      <c r="T4756" s="48">
        <v>22295.97</v>
      </c>
      <c r="U4756" s="48">
        <v>40794.26</v>
      </c>
      <c r="V4756" s="48">
        <v>797.15</v>
      </c>
      <c r="W4756" s="48">
        <v>32711.23</v>
      </c>
      <c r="X4756" s="48">
        <v>1153.03</v>
      </c>
      <c r="Y4756" s="48">
        <v>40720.75</v>
      </c>
      <c r="Z4756" s="48">
        <v>62065.11</v>
      </c>
      <c r="AA4756" s="48">
        <v>35506.51</v>
      </c>
      <c r="AB4756" s="48">
        <v>23719.42</v>
      </c>
      <c r="AC4756" s="48">
        <v>27411.63</v>
      </c>
      <c r="AD4756" s="48">
        <v>40353.07</v>
      </c>
      <c r="AE4756" s="48">
        <v>42762.84</v>
      </c>
      <c r="AF4756" s="48">
        <v>38169.78</v>
      </c>
      <c r="AG4756" s="48">
        <v>5310.27</v>
      </c>
      <c r="AH4756" s="48">
        <v>76488.28</v>
      </c>
    </row>
    <row r="4757" spans="1:34">
      <c r="A4757" s="48">
        <v>2543711</v>
      </c>
      <c r="B4757" s="49" t="s">
        <v>14051</v>
      </c>
      <c r="C4757" s="49" t="s">
        <v>14052</v>
      </c>
      <c r="D4757" s="49" t="s">
        <v>14053</v>
      </c>
      <c r="E4757" s="50"/>
      <c r="F4757" s="50"/>
      <c r="G4757" s="50"/>
      <c r="H4757" s="50"/>
      <c r="I4757" s="50"/>
      <c r="J4757" s="48">
        <v>7397.15</v>
      </c>
      <c r="K4757" s="50"/>
      <c r="L4757" s="50"/>
      <c r="M4757" s="50"/>
      <c r="N4757" s="50"/>
      <c r="O4757" s="50"/>
      <c r="P4757" s="50"/>
      <c r="Q4757" s="50"/>
      <c r="R4757" s="50"/>
      <c r="S4757" s="50"/>
      <c r="T4757" s="50"/>
      <c r="U4757" s="50"/>
      <c r="V4757" s="50"/>
      <c r="W4757" s="50"/>
      <c r="X4757" s="50"/>
      <c r="Y4757" s="48">
        <v>770.12</v>
      </c>
      <c r="Z4757" s="50"/>
      <c r="AA4757" s="50"/>
      <c r="AB4757" s="50"/>
      <c r="AC4757" s="50"/>
      <c r="AD4757" s="50"/>
      <c r="AE4757" s="50"/>
      <c r="AF4757" s="50"/>
      <c r="AG4757" s="50"/>
      <c r="AH4757" s="50"/>
    </row>
    <row r="4758" spans="1:34">
      <c r="A4758" s="48">
        <v>2547475</v>
      </c>
      <c r="B4758" s="49" t="s">
        <v>14054</v>
      </c>
      <c r="C4758" s="49" t="s">
        <v>14055</v>
      </c>
      <c r="D4758" s="49" t="s">
        <v>14056</v>
      </c>
      <c r="E4758" s="48">
        <v>23740.58</v>
      </c>
      <c r="F4758" s="48">
        <v>11971.3</v>
      </c>
      <c r="G4758" s="48">
        <v>23903.58</v>
      </c>
      <c r="H4758" s="48">
        <v>19151.47</v>
      </c>
      <c r="I4758" s="48">
        <v>21640.55</v>
      </c>
      <c r="J4758" s="48">
        <v>3211.07</v>
      </c>
      <c r="K4758" s="50"/>
      <c r="L4758" s="48">
        <v>2776.08</v>
      </c>
      <c r="M4758" s="50"/>
      <c r="N4758" s="50"/>
      <c r="O4758" s="50"/>
      <c r="P4758" s="50"/>
      <c r="Q4758" s="48">
        <v>3137.06</v>
      </c>
      <c r="R4758" s="48">
        <v>2281.0500000000002</v>
      </c>
      <c r="S4758" s="48">
        <v>2054.04</v>
      </c>
      <c r="T4758" s="48">
        <v>33907.949999999997</v>
      </c>
      <c r="U4758" s="48">
        <v>19152</v>
      </c>
      <c r="V4758" s="48">
        <v>44330.2</v>
      </c>
      <c r="W4758" s="48">
        <v>41744.019999999997</v>
      </c>
      <c r="X4758" s="48">
        <v>44748.38</v>
      </c>
      <c r="Y4758" s="48">
        <v>795.15</v>
      </c>
      <c r="Z4758" s="50"/>
      <c r="AA4758" s="48">
        <v>2360.27</v>
      </c>
      <c r="AB4758" s="50"/>
      <c r="AC4758" s="50"/>
      <c r="AD4758" s="50"/>
      <c r="AE4758" s="50"/>
      <c r="AF4758" s="48">
        <v>340.19</v>
      </c>
      <c r="AG4758" s="48">
        <v>1538.07</v>
      </c>
      <c r="AH4758" s="48">
        <v>1451.02</v>
      </c>
    </row>
    <row r="4759" spans="1:34">
      <c r="A4759" s="48">
        <v>2547848</v>
      </c>
      <c r="B4759" s="49" t="s">
        <v>14057</v>
      </c>
      <c r="C4759" s="49" t="s">
        <v>14058</v>
      </c>
      <c r="D4759" s="49" t="s">
        <v>14059</v>
      </c>
      <c r="E4759" s="50"/>
      <c r="F4759" s="48">
        <v>7240.15</v>
      </c>
      <c r="G4759" s="48">
        <v>12046.29</v>
      </c>
      <c r="H4759" s="48">
        <v>12879.29</v>
      </c>
      <c r="I4759" s="48">
        <v>11310.25</v>
      </c>
      <c r="J4759" s="50"/>
      <c r="K4759" s="50"/>
      <c r="L4759" s="48">
        <v>13299.29</v>
      </c>
      <c r="M4759" s="48">
        <v>35387.800000000003</v>
      </c>
      <c r="N4759" s="48">
        <v>9538.2099999999991</v>
      </c>
      <c r="O4759" s="50"/>
      <c r="P4759" s="50"/>
      <c r="Q4759" s="48">
        <v>7953.16</v>
      </c>
      <c r="R4759" s="48">
        <v>3428.07</v>
      </c>
      <c r="S4759" s="48">
        <v>5208.12</v>
      </c>
      <c r="T4759" s="50"/>
      <c r="U4759" s="48">
        <v>2429.34</v>
      </c>
      <c r="V4759" s="48">
        <v>13006.21</v>
      </c>
      <c r="W4759" s="48">
        <v>14903.67</v>
      </c>
      <c r="X4759" s="48">
        <v>3717.63</v>
      </c>
      <c r="Y4759" s="50"/>
      <c r="Z4759" s="50"/>
      <c r="AA4759" s="48">
        <v>3785.29</v>
      </c>
      <c r="AB4759" s="48">
        <v>59910.95</v>
      </c>
      <c r="AC4759" s="48">
        <v>3724.15</v>
      </c>
      <c r="AD4759" s="50"/>
      <c r="AE4759" s="50"/>
      <c r="AF4759" s="48">
        <v>1272.25</v>
      </c>
      <c r="AG4759" s="48">
        <v>5228.3</v>
      </c>
      <c r="AH4759" s="48">
        <v>62878.53</v>
      </c>
    </row>
    <row r="4760" spans="1:34">
      <c r="A4760" s="48">
        <v>2546571</v>
      </c>
      <c r="B4760" s="49" t="s">
        <v>14060</v>
      </c>
      <c r="C4760" s="49" t="s">
        <v>14061</v>
      </c>
      <c r="D4760" s="49" t="s">
        <v>14062</v>
      </c>
      <c r="E4760" s="48">
        <v>7276.21</v>
      </c>
      <c r="F4760" s="48">
        <v>9271.25</v>
      </c>
      <c r="G4760" s="48">
        <v>2159.06</v>
      </c>
      <c r="H4760" s="48">
        <v>5829.16</v>
      </c>
      <c r="I4760" s="48">
        <v>10788.3</v>
      </c>
      <c r="J4760" s="48">
        <v>10661.29</v>
      </c>
      <c r="K4760" s="48">
        <v>1474.04</v>
      </c>
      <c r="L4760" s="48">
        <v>7328.19</v>
      </c>
      <c r="M4760" s="48">
        <v>9863.27</v>
      </c>
      <c r="N4760" s="48">
        <v>8322.23</v>
      </c>
      <c r="O4760" s="48">
        <v>6788.16</v>
      </c>
      <c r="P4760" s="48">
        <v>3644.1</v>
      </c>
      <c r="Q4760" s="48">
        <v>1417.04</v>
      </c>
      <c r="R4760" s="50"/>
      <c r="S4760" s="50"/>
      <c r="T4760" s="48">
        <v>10413.1</v>
      </c>
      <c r="U4760" s="48">
        <v>11407.63</v>
      </c>
      <c r="V4760" s="48">
        <v>2723.62</v>
      </c>
      <c r="W4760" s="48">
        <v>10755.54</v>
      </c>
      <c r="X4760" s="48">
        <v>21747.03</v>
      </c>
      <c r="Y4760" s="48">
        <v>27678.33</v>
      </c>
      <c r="Z4760" s="48">
        <v>4068.84</v>
      </c>
      <c r="AA4760" s="48">
        <v>33467.370000000003</v>
      </c>
      <c r="AB4760" s="48">
        <v>26753.29</v>
      </c>
      <c r="AC4760" s="48">
        <v>17434.5</v>
      </c>
      <c r="AD4760" s="48">
        <v>35989.199999999997</v>
      </c>
      <c r="AE4760" s="48">
        <v>7740.47</v>
      </c>
      <c r="AF4760" s="48">
        <v>199.57</v>
      </c>
      <c r="AG4760" s="50"/>
      <c r="AH4760" s="50"/>
    </row>
    <row r="4761" spans="1:34">
      <c r="A4761" s="48">
        <v>2546513</v>
      </c>
      <c r="B4761" s="49" t="s">
        <v>14063</v>
      </c>
      <c r="C4761" s="49" t="s">
        <v>14064</v>
      </c>
      <c r="D4761" s="49" t="s">
        <v>14065</v>
      </c>
      <c r="E4761" s="48">
        <v>47672.26</v>
      </c>
      <c r="F4761" s="48">
        <v>35486.959999999999</v>
      </c>
      <c r="G4761" s="48">
        <v>42708.12</v>
      </c>
      <c r="H4761" s="48">
        <v>51810.35</v>
      </c>
      <c r="I4761" s="48">
        <v>44219.28</v>
      </c>
      <c r="J4761" s="48">
        <v>17333.419999999998</v>
      </c>
      <c r="K4761" s="48">
        <v>10356.290000000001</v>
      </c>
      <c r="L4761" s="48">
        <v>7426.21</v>
      </c>
      <c r="M4761" s="48">
        <v>15073.39</v>
      </c>
      <c r="N4761" s="48">
        <v>18414.490000000002</v>
      </c>
      <c r="O4761" s="48">
        <v>6052.13</v>
      </c>
      <c r="P4761" s="48">
        <v>8789.18</v>
      </c>
      <c r="Q4761" s="48">
        <v>17799.46</v>
      </c>
      <c r="R4761" s="48">
        <v>5036.1000000000004</v>
      </c>
      <c r="S4761" s="48">
        <v>6015.17</v>
      </c>
      <c r="T4761" s="48">
        <v>75548.149999999994</v>
      </c>
      <c r="U4761" s="48">
        <v>82945.59</v>
      </c>
      <c r="V4761" s="48">
        <v>78237.649999999994</v>
      </c>
      <c r="W4761" s="48">
        <v>112633.59</v>
      </c>
      <c r="X4761" s="48">
        <v>99809.46</v>
      </c>
      <c r="Y4761" s="48">
        <v>31515.55</v>
      </c>
      <c r="Z4761" s="48">
        <v>22990.13</v>
      </c>
      <c r="AA4761" s="48">
        <v>22596.45</v>
      </c>
      <c r="AB4761" s="48">
        <v>23895.31</v>
      </c>
      <c r="AC4761" s="48">
        <v>23970.37</v>
      </c>
      <c r="AD4761" s="48">
        <v>4706.99</v>
      </c>
      <c r="AE4761" s="48">
        <v>28488.04</v>
      </c>
      <c r="AF4761" s="48">
        <v>35683.480000000003</v>
      </c>
      <c r="AG4761" s="48">
        <v>8342.85</v>
      </c>
      <c r="AH4761" s="48">
        <v>34868.15</v>
      </c>
    </row>
    <row r="4762" spans="1:34">
      <c r="A4762" s="48">
        <v>2546008</v>
      </c>
      <c r="B4762" s="49" t="s">
        <v>14066</v>
      </c>
      <c r="C4762" s="49" t="s">
        <v>14067</v>
      </c>
      <c r="D4762" s="49" t="s">
        <v>14068</v>
      </c>
      <c r="E4762" s="48">
        <v>27245.74</v>
      </c>
      <c r="F4762" s="48">
        <v>17125.419999999998</v>
      </c>
      <c r="G4762" s="48">
        <v>25196.6</v>
      </c>
      <c r="H4762" s="48">
        <v>26791.7</v>
      </c>
      <c r="I4762" s="48">
        <v>23587.59</v>
      </c>
      <c r="J4762" s="48">
        <v>5142.13</v>
      </c>
      <c r="K4762" s="48">
        <v>5476.14</v>
      </c>
      <c r="L4762" s="48">
        <v>6302.15</v>
      </c>
      <c r="M4762" s="48">
        <v>15542.39</v>
      </c>
      <c r="N4762" s="48">
        <v>8322.18</v>
      </c>
      <c r="O4762" s="48">
        <v>6554.14</v>
      </c>
      <c r="P4762" s="48">
        <v>3585.07</v>
      </c>
      <c r="Q4762" s="50"/>
      <c r="R4762" s="50"/>
      <c r="S4762" s="50"/>
      <c r="T4762" s="48">
        <v>32455.26</v>
      </c>
      <c r="U4762" s="48">
        <v>29184.99</v>
      </c>
      <c r="V4762" s="48">
        <v>23919.88</v>
      </c>
      <c r="W4762" s="48">
        <v>46663.58</v>
      </c>
      <c r="X4762" s="48">
        <v>43431.82</v>
      </c>
      <c r="Y4762" s="48">
        <v>1217.46</v>
      </c>
      <c r="Z4762" s="48">
        <v>20578.669999999998</v>
      </c>
      <c r="AA4762" s="48">
        <v>22335.8</v>
      </c>
      <c r="AB4762" s="48">
        <v>36487.089999999997</v>
      </c>
      <c r="AC4762" s="48">
        <v>12734.17</v>
      </c>
      <c r="AD4762" s="48">
        <v>24417.53</v>
      </c>
      <c r="AE4762" s="48">
        <v>3440.33</v>
      </c>
      <c r="AF4762" s="50"/>
      <c r="AG4762" s="50"/>
      <c r="AH4762" s="50"/>
    </row>
    <row r="4763" spans="1:34">
      <c r="A4763" s="48">
        <v>2544470</v>
      </c>
      <c r="B4763" s="49" t="s">
        <v>14069</v>
      </c>
      <c r="C4763" s="49" t="s">
        <v>14070</v>
      </c>
      <c r="D4763" s="49" t="s">
        <v>14071</v>
      </c>
      <c r="E4763" s="48">
        <v>4714.1400000000003</v>
      </c>
      <c r="F4763" s="48">
        <v>1360.03</v>
      </c>
      <c r="G4763" s="50"/>
      <c r="H4763" s="50"/>
      <c r="I4763" s="50"/>
      <c r="J4763" s="50"/>
      <c r="K4763" s="50"/>
      <c r="L4763" s="50"/>
      <c r="M4763" s="50"/>
      <c r="N4763" s="50"/>
      <c r="O4763" s="50"/>
      <c r="P4763" s="50"/>
      <c r="Q4763" s="48">
        <v>7090.17</v>
      </c>
      <c r="R4763" s="50"/>
      <c r="S4763" s="50"/>
      <c r="T4763" s="48">
        <v>5749.62</v>
      </c>
      <c r="U4763" s="48">
        <v>1195.8699999999999</v>
      </c>
      <c r="V4763" s="50"/>
      <c r="W4763" s="50"/>
      <c r="X4763" s="50"/>
      <c r="Y4763" s="50"/>
      <c r="Z4763" s="50"/>
      <c r="AA4763" s="50"/>
      <c r="AB4763" s="50"/>
      <c r="AC4763" s="50"/>
      <c r="AD4763" s="50"/>
      <c r="AE4763" s="50"/>
      <c r="AF4763" s="48">
        <v>18515.05</v>
      </c>
      <c r="AG4763" s="50"/>
      <c r="AH4763" s="50"/>
    </row>
    <row r="4764" spans="1:34">
      <c r="A4764" s="48">
        <v>2546518</v>
      </c>
      <c r="B4764" s="49" t="s">
        <v>14072</v>
      </c>
      <c r="C4764" s="49" t="s">
        <v>14073</v>
      </c>
      <c r="D4764" s="49" t="s">
        <v>14074</v>
      </c>
      <c r="E4764" s="48">
        <v>21341.759999999998</v>
      </c>
      <c r="F4764" s="48">
        <v>17869.599999999999</v>
      </c>
      <c r="G4764" s="48">
        <v>18249.68</v>
      </c>
      <c r="H4764" s="48">
        <v>17811.62</v>
      </c>
      <c r="I4764" s="48">
        <v>20175.66</v>
      </c>
      <c r="J4764" s="48">
        <v>8063.29</v>
      </c>
      <c r="K4764" s="48">
        <v>10002.33</v>
      </c>
      <c r="L4764" s="48">
        <v>6643.21</v>
      </c>
      <c r="M4764" s="48">
        <v>10699.38</v>
      </c>
      <c r="N4764" s="48">
        <v>10791.38</v>
      </c>
      <c r="O4764" s="48">
        <v>6257.23</v>
      </c>
      <c r="P4764" s="48">
        <v>5076.1899999999996</v>
      </c>
      <c r="Q4764" s="48">
        <v>4507.1499999999996</v>
      </c>
      <c r="R4764" s="50"/>
      <c r="S4764" s="48">
        <v>913.03</v>
      </c>
      <c r="T4764" s="48">
        <v>17366.53</v>
      </c>
      <c r="U4764" s="48">
        <v>30977.71</v>
      </c>
      <c r="V4764" s="48">
        <v>29683.05</v>
      </c>
      <c r="W4764" s="48">
        <v>28419.200000000001</v>
      </c>
      <c r="X4764" s="48">
        <v>35532.93</v>
      </c>
      <c r="Y4764" s="48">
        <v>23615.23</v>
      </c>
      <c r="Z4764" s="48">
        <v>38548.03</v>
      </c>
      <c r="AA4764" s="48">
        <v>21583.49</v>
      </c>
      <c r="AB4764" s="48">
        <v>17366.53</v>
      </c>
      <c r="AC4764" s="48">
        <v>16086.78</v>
      </c>
      <c r="AD4764" s="48">
        <v>23603.01</v>
      </c>
      <c r="AE4764" s="48">
        <v>12222.36</v>
      </c>
      <c r="AF4764" s="48">
        <v>639.25</v>
      </c>
      <c r="AG4764" s="50"/>
      <c r="AH4764" s="48">
        <v>1629.06</v>
      </c>
    </row>
    <row r="4765" spans="1:34">
      <c r="A4765" s="48">
        <v>2547898</v>
      </c>
      <c r="B4765" s="49" t="s">
        <v>14075</v>
      </c>
      <c r="C4765" s="49" t="s">
        <v>14076</v>
      </c>
      <c r="D4765" s="49" t="s">
        <v>14077</v>
      </c>
      <c r="E4765" s="48">
        <v>7760.25</v>
      </c>
      <c r="F4765" s="48">
        <v>2497.08</v>
      </c>
      <c r="G4765" s="48">
        <v>4495.13</v>
      </c>
      <c r="H4765" s="48">
        <v>5352.17</v>
      </c>
      <c r="I4765" s="48">
        <v>2137.06</v>
      </c>
      <c r="J4765" s="48">
        <v>4754.1400000000003</v>
      </c>
      <c r="K4765" s="50"/>
      <c r="L4765" s="50"/>
      <c r="M4765" s="48">
        <v>3091.09</v>
      </c>
      <c r="N4765" s="48">
        <v>1861.06</v>
      </c>
      <c r="O4765" s="48">
        <v>839.03</v>
      </c>
      <c r="P4765" s="48">
        <v>681.02</v>
      </c>
      <c r="Q4765" s="48">
        <v>1783.05</v>
      </c>
      <c r="R4765" s="48">
        <v>846.02</v>
      </c>
      <c r="S4765" s="48">
        <v>346.01</v>
      </c>
      <c r="T4765" s="48">
        <v>6817.79</v>
      </c>
      <c r="U4765" s="48">
        <v>2726.16</v>
      </c>
      <c r="V4765" s="48">
        <v>5641.41</v>
      </c>
      <c r="W4765" s="48">
        <v>11506.51</v>
      </c>
      <c r="X4765" s="48">
        <v>2137.2600000000002</v>
      </c>
      <c r="Y4765" s="48">
        <v>20713.169999999998</v>
      </c>
      <c r="Z4765" s="50"/>
      <c r="AA4765" s="50"/>
      <c r="AB4765" s="48">
        <v>5511.48</v>
      </c>
      <c r="AC4765" s="48">
        <v>2417.2800000000002</v>
      </c>
      <c r="AD4765" s="48">
        <v>2725.98</v>
      </c>
      <c r="AE4765" s="48">
        <v>1864.13</v>
      </c>
      <c r="AF4765" s="48">
        <v>2256.8000000000002</v>
      </c>
      <c r="AG4765" s="48">
        <v>3670.45</v>
      </c>
      <c r="AH4765" s="48">
        <v>1826.43</v>
      </c>
    </row>
    <row r="4766" spans="1:34">
      <c r="A4766" s="48">
        <v>2542853</v>
      </c>
      <c r="B4766" s="49" t="s">
        <v>14078</v>
      </c>
      <c r="C4766" s="49" t="s">
        <v>14079</v>
      </c>
      <c r="D4766" s="49" t="s">
        <v>14080</v>
      </c>
      <c r="E4766" s="48">
        <v>18521.46</v>
      </c>
      <c r="F4766" s="48">
        <v>11964.24</v>
      </c>
      <c r="G4766" s="48">
        <v>23575.62</v>
      </c>
      <c r="H4766" s="48">
        <v>22852.6</v>
      </c>
      <c r="I4766" s="48">
        <v>21536.52</v>
      </c>
      <c r="J4766" s="50"/>
      <c r="K4766" s="50"/>
      <c r="L4766" s="50"/>
      <c r="M4766" s="48">
        <v>7664.15</v>
      </c>
      <c r="N4766" s="48">
        <v>1354.04</v>
      </c>
      <c r="O4766" s="50"/>
      <c r="P4766" s="50"/>
      <c r="Q4766" s="50"/>
      <c r="R4766" s="50"/>
      <c r="S4766" s="50"/>
      <c r="T4766" s="48">
        <v>25203.25</v>
      </c>
      <c r="U4766" s="48">
        <v>8108.17</v>
      </c>
      <c r="V4766" s="48">
        <v>38992.910000000003</v>
      </c>
      <c r="W4766" s="48">
        <v>38744.82</v>
      </c>
      <c r="X4766" s="48">
        <v>34086.11</v>
      </c>
      <c r="Y4766" s="50"/>
      <c r="Z4766" s="50"/>
      <c r="AA4766" s="50"/>
      <c r="AB4766" s="48">
        <v>1744.07</v>
      </c>
      <c r="AC4766" s="48">
        <v>2124.7600000000002</v>
      </c>
      <c r="AD4766" s="50"/>
      <c r="AE4766" s="50"/>
      <c r="AF4766" s="50"/>
      <c r="AG4766" s="50"/>
      <c r="AH4766" s="50"/>
    </row>
    <row r="4767" spans="1:34">
      <c r="A4767" s="48">
        <v>2546896</v>
      </c>
      <c r="B4767" s="49" t="s">
        <v>14081</v>
      </c>
      <c r="C4767" s="49" t="s">
        <v>14082</v>
      </c>
      <c r="D4767" s="49" t="s">
        <v>14083</v>
      </c>
      <c r="E4767" s="48">
        <v>3436.1</v>
      </c>
      <c r="F4767" s="50"/>
      <c r="G4767" s="48">
        <v>4786.1400000000003</v>
      </c>
      <c r="H4767" s="48">
        <v>3239.09</v>
      </c>
      <c r="I4767" s="48">
        <v>5843.18</v>
      </c>
      <c r="J4767" s="50"/>
      <c r="K4767" s="50"/>
      <c r="L4767" s="50"/>
      <c r="M4767" s="48">
        <v>2510.06</v>
      </c>
      <c r="N4767" s="50"/>
      <c r="O4767" s="48">
        <v>1797.04</v>
      </c>
      <c r="P4767" s="48">
        <v>3612.1</v>
      </c>
      <c r="Q4767" s="48">
        <v>8462.2800000000007</v>
      </c>
      <c r="R4767" s="48">
        <v>4369.13</v>
      </c>
      <c r="S4767" s="48">
        <v>2791.08</v>
      </c>
      <c r="T4767" s="48">
        <v>685.54</v>
      </c>
      <c r="U4767" s="50"/>
      <c r="V4767" s="48">
        <v>5775.04</v>
      </c>
      <c r="W4767" s="48">
        <v>1003.06</v>
      </c>
      <c r="X4767" s="48">
        <v>8484.51</v>
      </c>
      <c r="Y4767" s="50"/>
      <c r="Z4767" s="50"/>
      <c r="AA4767" s="50"/>
      <c r="AB4767" s="48">
        <v>946.01</v>
      </c>
      <c r="AC4767" s="50"/>
      <c r="AD4767" s="48">
        <v>1828.16</v>
      </c>
      <c r="AE4767" s="48">
        <v>13930.03</v>
      </c>
      <c r="AF4767" s="48">
        <v>22131.73</v>
      </c>
      <c r="AG4767" s="48">
        <v>27033.73</v>
      </c>
      <c r="AH4767" s="48">
        <v>19454.07</v>
      </c>
    </row>
    <row r="4768" spans="1:34">
      <c r="A4768" s="48">
        <v>2542966</v>
      </c>
      <c r="B4768" s="49" t="s">
        <v>14084</v>
      </c>
      <c r="C4768" s="49" t="s">
        <v>14085</v>
      </c>
      <c r="D4768" s="49" t="s">
        <v>14086</v>
      </c>
      <c r="E4768" s="48">
        <v>11151.38</v>
      </c>
      <c r="F4768" s="48">
        <v>2509.11</v>
      </c>
      <c r="G4768" s="50"/>
      <c r="H4768" s="48">
        <v>1457.06</v>
      </c>
      <c r="I4768" s="48">
        <v>2370.1</v>
      </c>
      <c r="J4768" s="48">
        <v>367.02</v>
      </c>
      <c r="K4768" s="50"/>
      <c r="L4768" s="50"/>
      <c r="M4768" s="48">
        <v>409.01</v>
      </c>
      <c r="N4768" s="48">
        <v>397.02</v>
      </c>
      <c r="O4768" s="50"/>
      <c r="P4768" s="48">
        <v>642.03</v>
      </c>
      <c r="Q4768" s="50"/>
      <c r="R4768" s="50"/>
      <c r="S4768" s="50"/>
      <c r="T4768" s="48">
        <v>25056.55</v>
      </c>
      <c r="U4768" s="48">
        <v>9816.7099999999991</v>
      </c>
      <c r="V4768" s="50"/>
      <c r="W4768" s="48">
        <v>4950.42</v>
      </c>
      <c r="X4768" s="48">
        <v>9537.11</v>
      </c>
      <c r="Y4768" s="48">
        <v>2995.97</v>
      </c>
      <c r="Z4768" s="50"/>
      <c r="AA4768" s="50"/>
      <c r="AB4768" s="48">
        <v>2968.8</v>
      </c>
      <c r="AC4768" s="48">
        <v>2752.63</v>
      </c>
      <c r="AD4768" s="50"/>
      <c r="AE4768" s="48">
        <v>6200.59</v>
      </c>
      <c r="AF4768" s="50"/>
      <c r="AG4768" s="50"/>
      <c r="AH4768" s="50"/>
    </row>
    <row r="4769" spans="1:34">
      <c r="A4769" s="48">
        <v>2542100</v>
      </c>
      <c r="B4769" s="49" t="s">
        <v>14087</v>
      </c>
      <c r="C4769" s="49" t="s">
        <v>14088</v>
      </c>
      <c r="D4769" s="49" t="s">
        <v>14089</v>
      </c>
      <c r="E4769" s="48">
        <v>34584.94</v>
      </c>
      <c r="F4769" s="48">
        <v>20692.59</v>
      </c>
      <c r="G4769" s="48">
        <v>24659.64</v>
      </c>
      <c r="H4769" s="48">
        <v>19133.5</v>
      </c>
      <c r="I4769" s="48">
        <v>21388.51</v>
      </c>
      <c r="J4769" s="48">
        <v>24910.6</v>
      </c>
      <c r="K4769" s="48">
        <v>21894.53</v>
      </c>
      <c r="L4769" s="48">
        <v>17587.41</v>
      </c>
      <c r="M4769" s="48">
        <v>26900.68</v>
      </c>
      <c r="N4769" s="48">
        <v>32384.79</v>
      </c>
      <c r="O4769" s="48">
        <v>22484.52</v>
      </c>
      <c r="P4769" s="48">
        <v>17946.439999999999</v>
      </c>
      <c r="Q4769" s="48">
        <v>8076.16</v>
      </c>
      <c r="R4769" s="50"/>
      <c r="S4769" s="48">
        <v>5924.1</v>
      </c>
      <c r="T4769" s="48">
        <v>39660.93</v>
      </c>
      <c r="U4769" s="48">
        <v>36841.449999999997</v>
      </c>
      <c r="V4769" s="48">
        <v>36505.33</v>
      </c>
      <c r="W4769" s="48">
        <v>31487</v>
      </c>
      <c r="X4769" s="48">
        <v>33295.93</v>
      </c>
      <c r="Y4769" s="48">
        <v>66247.17</v>
      </c>
      <c r="Z4769" s="48">
        <v>73344.27</v>
      </c>
      <c r="AA4769" s="48">
        <v>70690.97</v>
      </c>
      <c r="AB4769" s="48">
        <v>55137.95</v>
      </c>
      <c r="AC4769" s="48">
        <v>59357.72</v>
      </c>
      <c r="AD4769" s="48">
        <v>106817.78</v>
      </c>
      <c r="AE4769" s="48">
        <v>59561.06</v>
      </c>
      <c r="AF4769" s="48">
        <v>159.31</v>
      </c>
      <c r="AG4769" s="50"/>
      <c r="AH4769" s="48">
        <v>2528.3200000000002</v>
      </c>
    </row>
    <row r="4770" spans="1:34">
      <c r="A4770" s="48">
        <v>2547764</v>
      </c>
      <c r="B4770" s="49" t="s">
        <v>14090</v>
      </c>
      <c r="C4770" s="49" t="s">
        <v>14091</v>
      </c>
      <c r="D4770" s="49" t="s">
        <v>14092</v>
      </c>
      <c r="E4770" s="48">
        <v>14380.4</v>
      </c>
      <c r="F4770" s="48">
        <v>9172.23</v>
      </c>
      <c r="G4770" s="48">
        <v>24114.63</v>
      </c>
      <c r="H4770" s="48">
        <v>21402.58</v>
      </c>
      <c r="I4770" s="48">
        <v>15735.41</v>
      </c>
      <c r="J4770" s="50"/>
      <c r="K4770" s="48">
        <v>8882.2199999999993</v>
      </c>
      <c r="L4770" s="48">
        <v>2216.0700000000002</v>
      </c>
      <c r="M4770" s="48">
        <v>2662.06</v>
      </c>
      <c r="N4770" s="48">
        <v>11784.31</v>
      </c>
      <c r="O4770" s="50"/>
      <c r="P4770" s="50"/>
      <c r="Q4770" s="50"/>
      <c r="R4770" s="50"/>
      <c r="S4770" s="48">
        <v>7045.17</v>
      </c>
      <c r="T4770" s="48">
        <v>12685.23</v>
      </c>
      <c r="U4770" s="48">
        <v>11020.94</v>
      </c>
      <c r="V4770" s="48">
        <v>42647.14</v>
      </c>
      <c r="W4770" s="48">
        <v>41732.28</v>
      </c>
      <c r="X4770" s="48">
        <v>20357.86</v>
      </c>
      <c r="Y4770" s="50"/>
      <c r="Z4770" s="48">
        <v>22269.39</v>
      </c>
      <c r="AA4770" s="48">
        <v>3994.17</v>
      </c>
      <c r="AB4770" s="48">
        <v>847.88</v>
      </c>
      <c r="AC4770" s="48">
        <v>23735.08</v>
      </c>
      <c r="AD4770" s="50"/>
      <c r="AE4770" s="50"/>
      <c r="AF4770" s="50"/>
      <c r="AG4770" s="50"/>
      <c r="AH4770" s="48">
        <v>10934.78</v>
      </c>
    </row>
    <row r="4771" spans="1:34">
      <c r="A4771" s="48">
        <v>2541978</v>
      </c>
      <c r="B4771" s="49" t="s">
        <v>14093</v>
      </c>
      <c r="C4771" s="49" t="s">
        <v>14094</v>
      </c>
      <c r="D4771" s="49" t="s">
        <v>14095</v>
      </c>
      <c r="E4771" s="48">
        <v>21024.51</v>
      </c>
      <c r="F4771" s="48">
        <v>13544.33</v>
      </c>
      <c r="G4771" s="48">
        <v>4467.12</v>
      </c>
      <c r="H4771" s="48">
        <v>9909.25</v>
      </c>
      <c r="I4771" s="48">
        <v>9684.25</v>
      </c>
      <c r="J4771" s="48">
        <v>3333.08</v>
      </c>
      <c r="K4771" s="48">
        <v>3326.08</v>
      </c>
      <c r="L4771" s="48">
        <v>2953.07</v>
      </c>
      <c r="M4771" s="48">
        <v>8632.2099999999991</v>
      </c>
      <c r="N4771" s="48">
        <v>6514.15</v>
      </c>
      <c r="O4771" s="50"/>
      <c r="P4771" s="48">
        <v>9016.2000000000007</v>
      </c>
      <c r="Q4771" s="48">
        <v>7218.18</v>
      </c>
      <c r="R4771" s="48">
        <v>6153.15</v>
      </c>
      <c r="S4771" s="48">
        <v>6624.14</v>
      </c>
      <c r="T4771" s="48">
        <v>81009.09</v>
      </c>
      <c r="U4771" s="48">
        <v>94890.03</v>
      </c>
      <c r="V4771" s="48">
        <v>1558.41</v>
      </c>
      <c r="W4771" s="48">
        <v>15488.8</v>
      </c>
      <c r="X4771" s="48">
        <v>21569.06</v>
      </c>
      <c r="Y4771" s="48">
        <v>1726.55</v>
      </c>
      <c r="Z4771" s="48">
        <v>2171.2399999999998</v>
      </c>
      <c r="AA4771" s="48">
        <v>2681.52</v>
      </c>
      <c r="AB4771" s="48">
        <v>9658.48</v>
      </c>
      <c r="AC4771" s="48">
        <v>6609.36</v>
      </c>
      <c r="AD4771" s="50"/>
      <c r="AE4771" s="48">
        <v>6379.3</v>
      </c>
      <c r="AF4771" s="48">
        <v>1913.51</v>
      </c>
      <c r="AG4771" s="48">
        <v>7445.42</v>
      </c>
      <c r="AH4771" s="48">
        <v>8151.07</v>
      </c>
    </row>
    <row r="4772" spans="1:34">
      <c r="A4772" s="48">
        <v>2544437</v>
      </c>
      <c r="B4772" s="49" t="s">
        <v>14096</v>
      </c>
      <c r="C4772" s="49" t="s">
        <v>14097</v>
      </c>
      <c r="D4772" s="49" t="s">
        <v>14098</v>
      </c>
      <c r="E4772" s="50"/>
      <c r="F4772" s="48">
        <v>56336.5</v>
      </c>
      <c r="G4772" s="50"/>
      <c r="H4772" s="50"/>
      <c r="I4772" s="50"/>
      <c r="J4772" s="48">
        <v>55937.45</v>
      </c>
      <c r="K4772" s="50"/>
      <c r="L4772" s="48">
        <v>10895.18</v>
      </c>
      <c r="M4772" s="50"/>
      <c r="N4772" s="50"/>
      <c r="O4772" s="50"/>
      <c r="P4772" s="48">
        <v>102036.47</v>
      </c>
      <c r="Q4772" s="50"/>
      <c r="R4772" s="50"/>
      <c r="S4772" s="48">
        <v>5924.11</v>
      </c>
      <c r="T4772" s="50"/>
      <c r="U4772" s="48">
        <v>3128.41</v>
      </c>
      <c r="V4772" s="50"/>
      <c r="W4772" s="50"/>
      <c r="X4772" s="50"/>
      <c r="Y4772" s="48">
        <v>3133.55</v>
      </c>
      <c r="Z4772" s="50"/>
      <c r="AA4772" s="48">
        <v>3082.89</v>
      </c>
      <c r="AB4772" s="50"/>
      <c r="AC4772" s="50"/>
      <c r="AD4772" s="50"/>
      <c r="AE4772" s="48">
        <v>326936.69</v>
      </c>
      <c r="AF4772" s="50"/>
      <c r="AG4772" s="50"/>
      <c r="AH4772" s="48">
        <v>3483.05</v>
      </c>
    </row>
    <row r="4773" spans="1:34">
      <c r="A4773" s="48">
        <v>2545794</v>
      </c>
      <c r="B4773" s="49" t="s">
        <v>14099</v>
      </c>
      <c r="C4773" s="49" t="s">
        <v>14100</v>
      </c>
      <c r="D4773" s="49" t="s">
        <v>14101</v>
      </c>
      <c r="E4773" s="48">
        <v>11117.33</v>
      </c>
      <c r="F4773" s="48">
        <v>9333.2900000000009</v>
      </c>
      <c r="G4773" s="48">
        <v>10655.3</v>
      </c>
      <c r="H4773" s="48">
        <v>10692.33</v>
      </c>
      <c r="I4773" s="48">
        <v>11346.34</v>
      </c>
      <c r="J4773" s="48">
        <v>5735.16</v>
      </c>
      <c r="K4773" s="48">
        <v>3806.12</v>
      </c>
      <c r="L4773" s="48">
        <v>7196.23</v>
      </c>
      <c r="M4773" s="48">
        <v>6126.18</v>
      </c>
      <c r="N4773" s="48">
        <v>8243.24</v>
      </c>
      <c r="O4773" s="48">
        <v>3176.09</v>
      </c>
      <c r="P4773" s="48">
        <v>4299.1400000000003</v>
      </c>
      <c r="Q4773" s="48">
        <v>5748.16</v>
      </c>
      <c r="R4773" s="48">
        <v>5137.16</v>
      </c>
      <c r="S4773" s="48">
        <v>5936.18</v>
      </c>
      <c r="T4773" s="48">
        <v>18263.650000000001</v>
      </c>
      <c r="U4773" s="48">
        <v>20216.669999999998</v>
      </c>
      <c r="V4773" s="48">
        <v>23562.04</v>
      </c>
      <c r="W4773" s="48">
        <v>23495.61</v>
      </c>
      <c r="X4773" s="48">
        <v>25365.599999999999</v>
      </c>
      <c r="Y4773" s="48">
        <v>17969.099999999999</v>
      </c>
      <c r="Z4773" s="48">
        <v>20087.12</v>
      </c>
      <c r="AA4773" s="48">
        <v>42714.97</v>
      </c>
      <c r="AB4773" s="48">
        <v>19528.599999999999</v>
      </c>
      <c r="AC4773" s="48">
        <v>21680.25</v>
      </c>
      <c r="AD4773" s="48">
        <v>27773.98</v>
      </c>
      <c r="AE4773" s="48">
        <v>24043.25</v>
      </c>
      <c r="AF4773" s="48">
        <v>22328</v>
      </c>
      <c r="AG4773" s="48">
        <v>41476.769999999997</v>
      </c>
      <c r="AH4773" s="48">
        <v>56214.15</v>
      </c>
    </row>
    <row r="4774" spans="1:34">
      <c r="A4774" s="48">
        <v>2543748</v>
      </c>
      <c r="B4774" s="49" t="s">
        <v>14102</v>
      </c>
      <c r="C4774" s="49" t="s">
        <v>14103</v>
      </c>
      <c r="D4774" s="49" t="s">
        <v>14104</v>
      </c>
      <c r="E4774" s="48">
        <v>11064.3</v>
      </c>
      <c r="F4774" s="48">
        <v>8355.2199999999993</v>
      </c>
      <c r="G4774" s="48">
        <v>4411.12</v>
      </c>
      <c r="H4774" s="48">
        <v>6072.15</v>
      </c>
      <c r="I4774" s="48">
        <v>5932.15</v>
      </c>
      <c r="J4774" s="50"/>
      <c r="K4774" s="48">
        <v>1199.03</v>
      </c>
      <c r="L4774" s="50"/>
      <c r="M4774" s="48">
        <v>3580.09</v>
      </c>
      <c r="N4774" s="48">
        <v>3293.09</v>
      </c>
      <c r="O4774" s="50"/>
      <c r="P4774" s="48">
        <v>3918.09</v>
      </c>
      <c r="Q4774" s="48">
        <v>9268.26</v>
      </c>
      <c r="R4774" s="48">
        <v>1632.03</v>
      </c>
      <c r="S4774" s="48">
        <v>2342.06</v>
      </c>
      <c r="T4774" s="48">
        <v>7882.75</v>
      </c>
      <c r="U4774" s="48">
        <v>13606.03</v>
      </c>
      <c r="V4774" s="48">
        <v>1215.4100000000001</v>
      </c>
      <c r="W4774" s="48">
        <v>7670.7</v>
      </c>
      <c r="X4774" s="48">
        <v>7468.42</v>
      </c>
      <c r="Y4774" s="50"/>
      <c r="Z4774" s="48">
        <v>2021.2</v>
      </c>
      <c r="AA4774" s="50"/>
      <c r="AB4774" s="48">
        <v>7432.07</v>
      </c>
      <c r="AC4774" s="48">
        <v>7391.27</v>
      </c>
      <c r="AD4774" s="50"/>
      <c r="AE4774" s="48">
        <v>13447.42</v>
      </c>
      <c r="AF4774" s="48">
        <v>26580.53</v>
      </c>
      <c r="AG4774" s="48">
        <v>6507.59</v>
      </c>
      <c r="AH4774" s="48">
        <v>14843.12</v>
      </c>
    </row>
    <row r="4775" spans="1:34">
      <c r="A4775" s="48">
        <v>2545105</v>
      </c>
      <c r="B4775" s="49" t="s">
        <v>14105</v>
      </c>
      <c r="C4775" s="49" t="s">
        <v>13546</v>
      </c>
      <c r="D4775" s="49" t="s">
        <v>14106</v>
      </c>
      <c r="E4775" s="48">
        <v>8752.27</v>
      </c>
      <c r="F4775" s="48">
        <v>5504.15</v>
      </c>
      <c r="G4775" s="48">
        <v>8954.27</v>
      </c>
      <c r="H4775" s="48">
        <v>9277.2900000000009</v>
      </c>
      <c r="I4775" s="48">
        <v>6947.21</v>
      </c>
      <c r="J4775" s="48">
        <v>3908.1</v>
      </c>
      <c r="K4775" s="48">
        <v>3851.12</v>
      </c>
      <c r="L4775" s="48">
        <v>2196.06</v>
      </c>
      <c r="M4775" s="48">
        <v>3220.09</v>
      </c>
      <c r="N4775" s="48">
        <v>6392.18</v>
      </c>
      <c r="O4775" s="48">
        <v>3623.1</v>
      </c>
      <c r="P4775" s="48">
        <v>6127.17</v>
      </c>
      <c r="Q4775" s="48">
        <v>2610.08</v>
      </c>
      <c r="R4775" s="48">
        <v>2038.06</v>
      </c>
      <c r="S4775" s="48">
        <v>5340.16</v>
      </c>
      <c r="T4775" s="50"/>
      <c r="U4775" s="50"/>
      <c r="V4775" s="48">
        <v>3010.18</v>
      </c>
      <c r="W4775" s="48">
        <v>4523.53</v>
      </c>
      <c r="X4775" s="48">
        <v>4817.21</v>
      </c>
      <c r="Y4775" s="50"/>
      <c r="Z4775" s="48">
        <v>6888.83</v>
      </c>
      <c r="AA4775" s="50"/>
      <c r="AB4775" s="50"/>
      <c r="AC4775" s="48">
        <v>3501.78</v>
      </c>
      <c r="AD4775" s="50"/>
      <c r="AE4775" s="48">
        <v>8332.5400000000009</v>
      </c>
      <c r="AF4775" s="48">
        <v>5530.95</v>
      </c>
      <c r="AG4775" s="50"/>
      <c r="AH4775" s="48">
        <v>13186.68</v>
      </c>
    </row>
    <row r="4776" spans="1:34">
      <c r="A4776" s="48">
        <v>2547062</v>
      </c>
      <c r="B4776" s="49" t="s">
        <v>14107</v>
      </c>
      <c r="C4776" s="49" t="s">
        <v>14108</v>
      </c>
      <c r="D4776" s="49" t="s">
        <v>14109</v>
      </c>
      <c r="E4776" s="48">
        <v>15915.5</v>
      </c>
      <c r="F4776" s="48">
        <v>8455.27</v>
      </c>
      <c r="G4776" s="48">
        <v>9368.31</v>
      </c>
      <c r="H4776" s="48">
        <v>6481.2</v>
      </c>
      <c r="I4776" s="48">
        <v>8973.27</v>
      </c>
      <c r="J4776" s="48">
        <v>5480.16</v>
      </c>
      <c r="K4776" s="48">
        <v>6140.18</v>
      </c>
      <c r="L4776" s="48">
        <v>4962.1400000000003</v>
      </c>
      <c r="M4776" s="48">
        <v>7854.24</v>
      </c>
      <c r="N4776" s="48">
        <v>8692.25</v>
      </c>
      <c r="O4776" s="48">
        <v>2687.08</v>
      </c>
      <c r="P4776" s="48">
        <v>6440.21</v>
      </c>
      <c r="Q4776" s="48">
        <v>18086.57</v>
      </c>
      <c r="R4776" s="48">
        <v>5736.18</v>
      </c>
      <c r="S4776" s="48">
        <v>5756.18</v>
      </c>
      <c r="T4776" s="48">
        <v>10468.25</v>
      </c>
      <c r="U4776" s="48">
        <v>2161.54</v>
      </c>
      <c r="V4776" s="48">
        <v>8455.7900000000009</v>
      </c>
      <c r="W4776" s="48">
        <v>1625.18</v>
      </c>
      <c r="X4776" s="48">
        <v>2546.89</v>
      </c>
      <c r="Y4776" s="48">
        <v>2136.5300000000002</v>
      </c>
      <c r="Z4776" s="48">
        <v>2822.4</v>
      </c>
      <c r="AA4776" s="48">
        <v>3394.16</v>
      </c>
      <c r="AB4776" s="48">
        <v>17531.12</v>
      </c>
      <c r="AC4776" s="48">
        <v>11338.37</v>
      </c>
      <c r="AD4776" s="48">
        <v>2629.16</v>
      </c>
      <c r="AE4776" s="48">
        <v>4258.8500000000004</v>
      </c>
      <c r="AF4776" s="48">
        <v>57909.17</v>
      </c>
      <c r="AG4776" s="48">
        <v>35463.769999999997</v>
      </c>
      <c r="AH4776" s="48">
        <v>46273.49</v>
      </c>
    </row>
    <row r="4777" spans="1:34">
      <c r="A4777" s="48">
        <v>2543869</v>
      </c>
      <c r="B4777" s="49" t="s">
        <v>14110</v>
      </c>
      <c r="C4777" s="49" t="s">
        <v>14111</v>
      </c>
      <c r="D4777" s="49" t="s">
        <v>14112</v>
      </c>
      <c r="E4777" s="48">
        <v>14220.31</v>
      </c>
      <c r="F4777" s="48">
        <v>15409.36</v>
      </c>
      <c r="G4777" s="48">
        <v>12179.3</v>
      </c>
      <c r="H4777" s="48">
        <v>17213.400000000001</v>
      </c>
      <c r="I4777" s="48">
        <v>10199.219999999999</v>
      </c>
      <c r="J4777" s="48">
        <v>6158.14</v>
      </c>
      <c r="K4777" s="48">
        <v>3603.06</v>
      </c>
      <c r="L4777" s="48">
        <v>5426.12</v>
      </c>
      <c r="M4777" s="48">
        <v>3830.09</v>
      </c>
      <c r="N4777" s="48">
        <v>16914.400000000001</v>
      </c>
      <c r="O4777" s="48">
        <v>6282.14</v>
      </c>
      <c r="P4777" s="48">
        <v>6664.15</v>
      </c>
      <c r="Q4777" s="48">
        <v>14888.33</v>
      </c>
      <c r="R4777" s="48">
        <v>7315.15</v>
      </c>
      <c r="S4777" s="48">
        <v>10055.219999999999</v>
      </c>
      <c r="T4777" s="48">
        <v>20387.740000000002</v>
      </c>
      <c r="U4777" s="48">
        <v>28807.43</v>
      </c>
      <c r="V4777" s="48">
        <v>18886.32</v>
      </c>
      <c r="W4777" s="48">
        <v>21345.65</v>
      </c>
      <c r="X4777" s="48">
        <v>19354.21</v>
      </c>
      <c r="Y4777" s="48">
        <v>14109.65</v>
      </c>
      <c r="Z4777" s="48">
        <v>7864.19</v>
      </c>
      <c r="AA4777" s="48">
        <v>15733.58</v>
      </c>
      <c r="AB4777" s="48">
        <v>6587.71</v>
      </c>
      <c r="AC4777" s="48">
        <v>22999.54</v>
      </c>
      <c r="AD4777" s="48">
        <v>36680.76</v>
      </c>
      <c r="AE4777" s="48">
        <v>26776.639999999999</v>
      </c>
      <c r="AF4777" s="48">
        <v>37510.68</v>
      </c>
      <c r="AG4777" s="48">
        <v>41189.800000000003</v>
      </c>
      <c r="AH4777" s="48">
        <v>58958.41</v>
      </c>
    </row>
    <row r="4778" spans="1:34">
      <c r="A4778" s="48">
        <v>2547100</v>
      </c>
      <c r="B4778" s="49" t="s">
        <v>14113</v>
      </c>
      <c r="C4778" s="49" t="s">
        <v>14114</v>
      </c>
      <c r="D4778" s="49" t="s">
        <v>14115</v>
      </c>
      <c r="E4778" s="48">
        <v>8612.27</v>
      </c>
      <c r="F4778" s="48">
        <v>4998.1400000000003</v>
      </c>
      <c r="G4778" s="48">
        <v>654.03</v>
      </c>
      <c r="H4778" s="50"/>
      <c r="I4778" s="48">
        <v>3865.09</v>
      </c>
      <c r="J4778" s="48">
        <v>5847.15</v>
      </c>
      <c r="K4778" s="48">
        <v>3407.09</v>
      </c>
      <c r="L4778" s="48">
        <v>286.01</v>
      </c>
      <c r="M4778" s="48">
        <v>3470.1</v>
      </c>
      <c r="N4778" s="48">
        <v>2983.07</v>
      </c>
      <c r="O4778" s="48">
        <v>133.01</v>
      </c>
      <c r="P4778" s="48">
        <v>335.01</v>
      </c>
      <c r="Q4778" s="48">
        <v>326.02</v>
      </c>
      <c r="R4778" s="50"/>
      <c r="S4778" s="50"/>
      <c r="T4778" s="48">
        <v>7730.5</v>
      </c>
      <c r="U4778" s="48">
        <v>4574.62</v>
      </c>
      <c r="V4778" s="48">
        <v>871.95</v>
      </c>
      <c r="W4778" s="50"/>
      <c r="X4778" s="48">
        <v>2572.66</v>
      </c>
      <c r="Y4778" s="48">
        <v>9871.57</v>
      </c>
      <c r="Z4778" s="48">
        <v>9222.36</v>
      </c>
      <c r="AA4778" s="48">
        <v>1546.32</v>
      </c>
      <c r="AB4778" s="48">
        <v>6263.1</v>
      </c>
      <c r="AC4778" s="48">
        <v>2915.08</v>
      </c>
      <c r="AD4778" s="48">
        <v>1105.52</v>
      </c>
      <c r="AE4778" s="48">
        <v>1966.88</v>
      </c>
      <c r="AF4778" s="48">
        <v>1034.78</v>
      </c>
      <c r="AG4778" s="50"/>
      <c r="AH4778" s="50"/>
    </row>
    <row r="4779" spans="1:34">
      <c r="A4779" s="48">
        <v>2547418</v>
      </c>
      <c r="B4779" s="49" t="s">
        <v>14116</v>
      </c>
      <c r="C4779" s="49" t="s">
        <v>14117</v>
      </c>
      <c r="D4779" s="49" t="s">
        <v>14118</v>
      </c>
      <c r="E4779" s="48">
        <v>154746.92000000001</v>
      </c>
      <c r="F4779" s="48">
        <v>102863.7</v>
      </c>
      <c r="G4779" s="48">
        <v>46766.27</v>
      </c>
      <c r="H4779" s="48">
        <v>67101.91</v>
      </c>
      <c r="I4779" s="48">
        <v>80086.05</v>
      </c>
      <c r="J4779" s="48">
        <v>86912.09</v>
      </c>
      <c r="K4779" s="48">
        <v>80415.02</v>
      </c>
      <c r="L4779" s="48">
        <v>68979.72</v>
      </c>
      <c r="M4779" s="48">
        <v>87987.31</v>
      </c>
      <c r="N4779" s="48">
        <v>109763.77</v>
      </c>
      <c r="O4779" s="48">
        <v>57441.440000000002</v>
      </c>
      <c r="P4779" s="48">
        <v>74317.84</v>
      </c>
      <c r="Q4779" s="48">
        <v>93411.58</v>
      </c>
      <c r="R4779" s="48">
        <v>48892.33</v>
      </c>
      <c r="S4779" s="48">
        <v>56792.37</v>
      </c>
      <c r="T4779" s="48">
        <v>150681.60999999999</v>
      </c>
      <c r="U4779" s="48">
        <v>148828.56</v>
      </c>
      <c r="V4779" s="48">
        <v>59176.14</v>
      </c>
      <c r="W4779" s="48">
        <v>96962.34</v>
      </c>
      <c r="X4779" s="48">
        <v>116548</v>
      </c>
      <c r="Y4779" s="48">
        <v>198884</v>
      </c>
      <c r="Z4779" s="48">
        <v>243184.48</v>
      </c>
      <c r="AA4779" s="48">
        <v>269201.88</v>
      </c>
      <c r="AB4779" s="48">
        <v>181145.38</v>
      </c>
      <c r="AC4779" s="48">
        <v>187438.02</v>
      </c>
      <c r="AD4779" s="48">
        <v>264281.71999999997</v>
      </c>
      <c r="AE4779" s="48">
        <v>245073.67</v>
      </c>
      <c r="AF4779" s="48">
        <v>203936.36</v>
      </c>
      <c r="AG4779" s="48">
        <v>251015.62</v>
      </c>
      <c r="AH4779" s="48">
        <v>316184.44</v>
      </c>
    </row>
    <row r="4780" spans="1:34">
      <c r="A4780" s="48">
        <v>2547789</v>
      </c>
      <c r="B4780" s="49" t="s">
        <v>14119</v>
      </c>
      <c r="C4780" s="49" t="s">
        <v>14120</v>
      </c>
      <c r="D4780" s="49" t="s">
        <v>14121</v>
      </c>
      <c r="E4780" s="48">
        <v>25904.83</v>
      </c>
      <c r="F4780" s="48">
        <v>18610.54</v>
      </c>
      <c r="G4780" s="48">
        <v>16940.5</v>
      </c>
      <c r="H4780" s="48">
        <v>17507.55</v>
      </c>
      <c r="I4780" s="48">
        <v>17981.560000000001</v>
      </c>
      <c r="J4780" s="48">
        <v>11904.34</v>
      </c>
      <c r="K4780" s="48">
        <v>4744.1400000000003</v>
      </c>
      <c r="L4780" s="48">
        <v>7669.23</v>
      </c>
      <c r="M4780" s="48">
        <v>8726.26</v>
      </c>
      <c r="N4780" s="48">
        <v>10401.31</v>
      </c>
      <c r="O4780" s="48">
        <v>7997.24</v>
      </c>
      <c r="P4780" s="48">
        <v>4131.13</v>
      </c>
      <c r="Q4780" s="48">
        <v>4404.13</v>
      </c>
      <c r="R4780" s="48">
        <v>3197.1</v>
      </c>
      <c r="S4780" s="48">
        <v>2661.08</v>
      </c>
      <c r="T4780" s="48">
        <v>19312.79</v>
      </c>
      <c r="U4780" s="48">
        <v>21181.16</v>
      </c>
      <c r="V4780" s="48">
        <v>16655.490000000002</v>
      </c>
      <c r="W4780" s="48">
        <v>19196</v>
      </c>
      <c r="X4780" s="48">
        <v>19800.55</v>
      </c>
      <c r="Y4780" s="48">
        <v>21813.64</v>
      </c>
      <c r="Z4780" s="48">
        <v>3158.77</v>
      </c>
      <c r="AA4780" s="48">
        <v>25582.39</v>
      </c>
      <c r="AB4780" s="48">
        <v>15486.47</v>
      </c>
      <c r="AC4780" s="48">
        <v>15829.69</v>
      </c>
      <c r="AD4780" s="48">
        <v>31514.61</v>
      </c>
      <c r="AE4780" s="48">
        <v>5251.66</v>
      </c>
      <c r="AF4780" s="48">
        <v>1956.74</v>
      </c>
      <c r="AG4780" s="48">
        <v>7245.89</v>
      </c>
      <c r="AH4780" s="48">
        <v>6586.76</v>
      </c>
    </row>
    <row r="4781" spans="1:34">
      <c r="A4781" s="48">
        <v>2545795</v>
      </c>
      <c r="B4781" s="49" t="s">
        <v>14122</v>
      </c>
      <c r="C4781" s="49" t="s">
        <v>14123</v>
      </c>
      <c r="D4781" s="49" t="s">
        <v>14124</v>
      </c>
      <c r="E4781" s="48">
        <v>28115.66</v>
      </c>
      <c r="F4781" s="48">
        <v>28372.6</v>
      </c>
      <c r="G4781" s="48">
        <v>3008.05</v>
      </c>
      <c r="H4781" s="48">
        <v>4196.07</v>
      </c>
      <c r="I4781" s="48">
        <v>3926.07</v>
      </c>
      <c r="J4781" s="48">
        <v>27315.64</v>
      </c>
      <c r="K4781" s="48">
        <v>23338.53</v>
      </c>
      <c r="L4781" s="48">
        <v>24896.55</v>
      </c>
      <c r="M4781" s="48">
        <v>31509.69</v>
      </c>
      <c r="N4781" s="48">
        <v>39834.959999999999</v>
      </c>
      <c r="O4781" s="48">
        <v>14339.33</v>
      </c>
      <c r="P4781" s="48">
        <v>21200.45</v>
      </c>
      <c r="Q4781" s="48">
        <v>34064.76</v>
      </c>
      <c r="R4781" s="48">
        <v>23612.54</v>
      </c>
      <c r="S4781" s="48">
        <v>4066.07</v>
      </c>
      <c r="T4781" s="48">
        <v>12918.99</v>
      </c>
      <c r="U4781" s="48">
        <v>23298.45</v>
      </c>
      <c r="V4781" s="48">
        <v>1158.26</v>
      </c>
      <c r="W4781" s="48">
        <v>1231.97</v>
      </c>
      <c r="X4781" s="48">
        <v>1739.75</v>
      </c>
      <c r="Y4781" s="48">
        <v>48358.36</v>
      </c>
      <c r="Z4781" s="48">
        <v>53402.46</v>
      </c>
      <c r="AA4781" s="48">
        <v>79469.11</v>
      </c>
      <c r="AB4781" s="48">
        <v>54243.61</v>
      </c>
      <c r="AC4781" s="48">
        <v>52740.639999999999</v>
      </c>
      <c r="AD4781" s="48">
        <v>7828</v>
      </c>
      <c r="AE4781" s="48">
        <v>97057.49</v>
      </c>
      <c r="AF4781" s="48">
        <v>88194.01</v>
      </c>
      <c r="AG4781" s="48">
        <v>144618.82999999999</v>
      </c>
      <c r="AH4781" s="48">
        <v>23566.42</v>
      </c>
    </row>
    <row r="4782" spans="1:34">
      <c r="A4782" s="48">
        <v>2543958</v>
      </c>
      <c r="B4782" s="49" t="s">
        <v>14125</v>
      </c>
      <c r="C4782" s="49" t="s">
        <v>14126</v>
      </c>
      <c r="D4782" s="49" t="s">
        <v>14127</v>
      </c>
      <c r="E4782" s="48">
        <v>21631.39</v>
      </c>
      <c r="F4782" s="48">
        <v>11730.24</v>
      </c>
      <c r="G4782" s="48">
        <v>17069.310000000001</v>
      </c>
      <c r="H4782" s="48">
        <v>23069.46</v>
      </c>
      <c r="I4782" s="48">
        <v>14578.26</v>
      </c>
      <c r="J4782" s="48">
        <v>5201.09</v>
      </c>
      <c r="K4782" s="48">
        <v>2589.0500000000002</v>
      </c>
      <c r="L4782" s="48">
        <v>3301.06</v>
      </c>
      <c r="M4782" s="48">
        <v>12273.26</v>
      </c>
      <c r="N4782" s="48">
        <v>9865.18</v>
      </c>
      <c r="O4782" s="50"/>
      <c r="P4782" s="48">
        <v>16406.310000000001</v>
      </c>
      <c r="Q4782" s="48">
        <v>25337.53</v>
      </c>
      <c r="R4782" s="48">
        <v>24618.55</v>
      </c>
      <c r="S4782" s="48">
        <v>13315.25</v>
      </c>
      <c r="T4782" s="50"/>
      <c r="U4782" s="50"/>
      <c r="V4782" s="50"/>
      <c r="W4782" s="48">
        <v>7332.23</v>
      </c>
      <c r="X4782" s="50"/>
      <c r="Y4782" s="50"/>
      <c r="Z4782" s="50"/>
      <c r="AA4782" s="50"/>
      <c r="AB4782" s="48">
        <v>9026.56</v>
      </c>
      <c r="AC4782" s="50"/>
      <c r="AD4782" s="50"/>
      <c r="AE4782" s="48">
        <v>12375.16</v>
      </c>
      <c r="AF4782" s="48">
        <v>17726.509999999998</v>
      </c>
      <c r="AG4782" s="48">
        <v>40781.5</v>
      </c>
      <c r="AH4782" s="48">
        <v>24535.02</v>
      </c>
    </row>
    <row r="4783" spans="1:34">
      <c r="A4783" s="48">
        <v>2541719</v>
      </c>
      <c r="B4783" s="49" t="s">
        <v>14128</v>
      </c>
      <c r="C4783" s="49" t="s">
        <v>14129</v>
      </c>
      <c r="D4783" s="49" t="s">
        <v>14130</v>
      </c>
      <c r="E4783" s="48">
        <v>22359.52</v>
      </c>
      <c r="F4783" s="48">
        <v>14968.32</v>
      </c>
      <c r="G4783" s="48">
        <v>25630.62</v>
      </c>
      <c r="H4783" s="48">
        <v>22662.55</v>
      </c>
      <c r="I4783" s="48">
        <v>23321.52</v>
      </c>
      <c r="J4783" s="50"/>
      <c r="K4783" s="48">
        <v>8071.16</v>
      </c>
      <c r="L4783" s="50"/>
      <c r="M4783" s="48">
        <v>14690.33</v>
      </c>
      <c r="N4783" s="48">
        <v>11720.25</v>
      </c>
      <c r="O4783" s="48">
        <v>7281.15</v>
      </c>
      <c r="P4783" s="50"/>
      <c r="Q4783" s="48">
        <v>10309.200000000001</v>
      </c>
      <c r="R4783" s="50"/>
      <c r="S4783" s="48">
        <v>1077.03</v>
      </c>
      <c r="T4783" s="48">
        <v>5453.3</v>
      </c>
      <c r="U4783" s="48">
        <v>1513.23</v>
      </c>
      <c r="V4783" s="48">
        <v>12887.76</v>
      </c>
      <c r="W4783" s="48">
        <v>12097.04</v>
      </c>
      <c r="X4783" s="48">
        <v>11615.17</v>
      </c>
      <c r="Y4783" s="50"/>
      <c r="Z4783" s="50"/>
      <c r="AA4783" s="50"/>
      <c r="AB4783" s="48">
        <v>2604.66</v>
      </c>
      <c r="AC4783" s="50"/>
      <c r="AD4783" s="50"/>
      <c r="AE4783" s="50"/>
      <c r="AF4783" s="50"/>
      <c r="AG4783" s="50"/>
      <c r="AH4783" s="48">
        <v>5363.38</v>
      </c>
    </row>
    <row r="4784" spans="1:34">
      <c r="A4784" s="48">
        <v>2544275</v>
      </c>
      <c r="B4784" s="49" t="s">
        <v>14131</v>
      </c>
      <c r="C4784" s="49" t="s">
        <v>14132</v>
      </c>
      <c r="D4784" s="49" t="s">
        <v>14133</v>
      </c>
      <c r="E4784" s="50"/>
      <c r="F4784" s="48">
        <v>5359.1</v>
      </c>
      <c r="G4784" s="50"/>
      <c r="H4784" s="50"/>
      <c r="I4784" s="50"/>
      <c r="J4784" s="48">
        <v>7455.16</v>
      </c>
      <c r="K4784" s="50"/>
      <c r="L4784" s="48">
        <v>11840.27</v>
      </c>
      <c r="M4784" s="48">
        <v>12884.31</v>
      </c>
      <c r="N4784" s="48">
        <v>16562.349999999999</v>
      </c>
      <c r="O4784" s="50"/>
      <c r="P4784" s="48">
        <v>29967.62</v>
      </c>
      <c r="Q4784" s="48">
        <v>37912.79</v>
      </c>
      <c r="R4784" s="48">
        <v>20448.45</v>
      </c>
      <c r="S4784" s="48">
        <v>16896.39</v>
      </c>
      <c r="T4784" s="50"/>
      <c r="U4784" s="48">
        <v>1025.83</v>
      </c>
      <c r="V4784" s="50"/>
      <c r="W4784" s="50"/>
      <c r="X4784" s="50"/>
      <c r="Y4784" s="48">
        <v>966.27</v>
      </c>
      <c r="Z4784" s="50"/>
      <c r="AA4784" s="48">
        <v>41157.53</v>
      </c>
      <c r="AB4784" s="48">
        <v>33936.03</v>
      </c>
      <c r="AC4784" s="48">
        <v>35374.620000000003</v>
      </c>
      <c r="AD4784" s="50"/>
      <c r="AE4784" s="48">
        <v>100349.44</v>
      </c>
      <c r="AF4784" s="48">
        <v>80314.7</v>
      </c>
      <c r="AG4784" s="48">
        <v>122642.36</v>
      </c>
      <c r="AH4784" s="48">
        <v>102714.02</v>
      </c>
    </row>
    <row r="4785" spans="1:34">
      <c r="A4785" s="48">
        <v>2545007</v>
      </c>
      <c r="B4785" s="49" t="s">
        <v>14134</v>
      </c>
      <c r="C4785" s="49" t="s">
        <v>14135</v>
      </c>
      <c r="D4785" s="49" t="s">
        <v>14136</v>
      </c>
      <c r="E4785" s="48">
        <v>27235.62</v>
      </c>
      <c r="F4785" s="48">
        <v>19304.419999999998</v>
      </c>
      <c r="G4785" s="48">
        <v>18289.400000000001</v>
      </c>
      <c r="H4785" s="48">
        <v>16977.36</v>
      </c>
      <c r="I4785" s="48">
        <v>19189.45</v>
      </c>
      <c r="J4785" s="48">
        <v>14888.33</v>
      </c>
      <c r="K4785" s="48">
        <v>9885.19</v>
      </c>
      <c r="L4785" s="48">
        <v>7023.15</v>
      </c>
      <c r="M4785" s="48">
        <v>12293.23</v>
      </c>
      <c r="N4785" s="48">
        <v>15126.3</v>
      </c>
      <c r="O4785" s="48">
        <v>5088.1000000000004</v>
      </c>
      <c r="P4785" s="48">
        <v>3689.12</v>
      </c>
      <c r="Q4785" s="48">
        <v>16573.330000000002</v>
      </c>
      <c r="R4785" s="48">
        <v>10228.209999999999</v>
      </c>
      <c r="S4785" s="48">
        <v>12517.27</v>
      </c>
      <c r="T4785" s="48">
        <v>24291.5</v>
      </c>
      <c r="U4785" s="48">
        <v>39686.480000000003</v>
      </c>
      <c r="V4785" s="48">
        <v>20777.53</v>
      </c>
      <c r="W4785" s="48">
        <v>20927.52</v>
      </c>
      <c r="X4785" s="48">
        <v>33352.800000000003</v>
      </c>
      <c r="Y4785" s="48">
        <v>46604.39</v>
      </c>
      <c r="Z4785" s="48">
        <v>5169.03</v>
      </c>
      <c r="AA4785" s="48">
        <v>26688.39</v>
      </c>
      <c r="AB4785" s="48">
        <v>4994.8100000000004</v>
      </c>
      <c r="AC4785" s="48">
        <v>25382.66</v>
      </c>
      <c r="AD4785" s="48">
        <v>5598.11</v>
      </c>
      <c r="AE4785" s="48">
        <v>53496.99</v>
      </c>
      <c r="AF4785" s="48">
        <v>36673.25</v>
      </c>
      <c r="AG4785" s="48">
        <v>59059.46</v>
      </c>
      <c r="AH4785" s="48">
        <v>77322.98</v>
      </c>
    </row>
    <row r="4786" spans="1:34">
      <c r="A4786" s="48">
        <v>2545171</v>
      </c>
      <c r="B4786" s="49" t="s">
        <v>14137</v>
      </c>
      <c r="C4786" s="49" t="s">
        <v>14138</v>
      </c>
      <c r="D4786" s="49" t="s">
        <v>14139</v>
      </c>
      <c r="E4786" s="48">
        <v>49620.09</v>
      </c>
      <c r="F4786" s="48">
        <v>41883.89</v>
      </c>
      <c r="G4786" s="48">
        <v>28190.61</v>
      </c>
      <c r="H4786" s="48">
        <v>29537.61</v>
      </c>
      <c r="I4786" s="48">
        <v>40090.769999999997</v>
      </c>
      <c r="J4786" s="48">
        <v>48384.95</v>
      </c>
      <c r="K4786" s="48">
        <v>28008.53</v>
      </c>
      <c r="L4786" s="48">
        <v>30795.56</v>
      </c>
      <c r="M4786" s="48">
        <v>38601.769999999997</v>
      </c>
      <c r="N4786" s="48">
        <v>46266.97</v>
      </c>
      <c r="O4786" s="48">
        <v>28636.52</v>
      </c>
      <c r="P4786" s="48">
        <v>16910.330000000002</v>
      </c>
      <c r="Q4786" s="48">
        <v>4382.12</v>
      </c>
      <c r="R4786" s="48">
        <v>2698.08</v>
      </c>
      <c r="S4786" s="48">
        <v>2898.08</v>
      </c>
      <c r="T4786" s="48">
        <v>50171.62</v>
      </c>
      <c r="U4786" s="48">
        <v>57625.73</v>
      </c>
      <c r="V4786" s="48">
        <v>35604.68</v>
      </c>
      <c r="W4786" s="48">
        <v>41307.82</v>
      </c>
      <c r="X4786" s="48">
        <v>47079.69</v>
      </c>
      <c r="Y4786" s="48">
        <v>79524.98</v>
      </c>
      <c r="Z4786" s="48">
        <v>76500.570000000007</v>
      </c>
      <c r="AA4786" s="48">
        <v>93002.27</v>
      </c>
      <c r="AB4786" s="48">
        <v>64388.959999999999</v>
      </c>
      <c r="AC4786" s="48">
        <v>65277.38</v>
      </c>
      <c r="AD4786" s="48">
        <v>98389.27</v>
      </c>
      <c r="AE4786" s="48">
        <v>42504.97</v>
      </c>
      <c r="AF4786" s="48">
        <v>9068.2999999999993</v>
      </c>
      <c r="AG4786" s="48">
        <v>17955.13</v>
      </c>
      <c r="AH4786" s="48">
        <v>20748.89</v>
      </c>
    </row>
    <row r="4787" spans="1:34">
      <c r="A4787" s="48">
        <v>2546326</v>
      </c>
      <c r="B4787" s="49" t="s">
        <v>14140</v>
      </c>
      <c r="C4787" s="49" t="s">
        <v>14141</v>
      </c>
      <c r="D4787" s="49" t="s">
        <v>14142</v>
      </c>
      <c r="E4787" s="48">
        <v>21763.68</v>
      </c>
      <c r="F4787" s="48">
        <v>12584.45</v>
      </c>
      <c r="G4787" s="50"/>
      <c r="H4787" s="48">
        <v>6190.21</v>
      </c>
      <c r="I4787" s="48">
        <v>7417.33</v>
      </c>
      <c r="J4787" s="48">
        <v>8713.31</v>
      </c>
      <c r="K4787" s="48">
        <v>4874.1899999999996</v>
      </c>
      <c r="L4787" s="48">
        <v>3498.15</v>
      </c>
      <c r="M4787" s="48">
        <v>8971.31</v>
      </c>
      <c r="N4787" s="48">
        <v>9734.34</v>
      </c>
      <c r="O4787" s="48">
        <v>2927.11</v>
      </c>
      <c r="P4787" s="48">
        <v>3581.15</v>
      </c>
      <c r="Q4787" s="48">
        <v>10408.379999999999</v>
      </c>
      <c r="R4787" s="48">
        <v>3609.13</v>
      </c>
      <c r="S4787" s="50"/>
      <c r="T4787" s="48">
        <v>19581.419999999998</v>
      </c>
      <c r="U4787" s="48">
        <v>16282.53</v>
      </c>
      <c r="V4787" s="50"/>
      <c r="W4787" s="48">
        <v>3116.76</v>
      </c>
      <c r="X4787" s="48">
        <v>4252.24</v>
      </c>
      <c r="Y4787" s="48">
        <v>22642.3</v>
      </c>
      <c r="Z4787" s="48">
        <v>5647.71</v>
      </c>
      <c r="AA4787" s="48">
        <v>5866.86</v>
      </c>
      <c r="AB4787" s="48">
        <v>24930.67</v>
      </c>
      <c r="AC4787" s="48">
        <v>22793.58</v>
      </c>
      <c r="AD4787" s="48">
        <v>6538.28</v>
      </c>
      <c r="AE4787" s="48">
        <v>6249.89</v>
      </c>
      <c r="AF4787" s="48">
        <v>38004.11</v>
      </c>
      <c r="AG4787" s="48">
        <v>12603.07</v>
      </c>
      <c r="AH4787" s="50"/>
    </row>
    <row r="4788" spans="1:34">
      <c r="A4788" s="48">
        <v>2548040</v>
      </c>
      <c r="B4788" s="49" t="s">
        <v>14143</v>
      </c>
      <c r="C4788" s="49" t="s">
        <v>14144</v>
      </c>
      <c r="D4788" s="49" t="s">
        <v>14145</v>
      </c>
      <c r="E4788" s="48">
        <v>12086.28</v>
      </c>
      <c r="F4788" s="48">
        <v>1847.06</v>
      </c>
      <c r="G4788" s="48">
        <v>8282.17</v>
      </c>
      <c r="H4788" s="48">
        <v>9599.2099999999991</v>
      </c>
      <c r="I4788" s="48">
        <v>7666.17</v>
      </c>
      <c r="J4788" s="48">
        <v>6978.14</v>
      </c>
      <c r="K4788" s="48">
        <v>6312.16</v>
      </c>
      <c r="L4788" s="48">
        <v>4443.09</v>
      </c>
      <c r="M4788" s="48">
        <v>9381.23</v>
      </c>
      <c r="N4788" s="48">
        <v>3582.13</v>
      </c>
      <c r="O4788" s="48">
        <v>3316.12</v>
      </c>
      <c r="P4788" s="48">
        <v>5723.13</v>
      </c>
      <c r="Q4788" s="48">
        <v>11515.27</v>
      </c>
      <c r="R4788" s="48">
        <v>2330.08</v>
      </c>
      <c r="S4788" s="48">
        <v>2361.08</v>
      </c>
      <c r="T4788" s="48">
        <v>11566.48</v>
      </c>
      <c r="U4788" s="48">
        <v>851.56</v>
      </c>
      <c r="V4788" s="48">
        <v>10908.72</v>
      </c>
      <c r="W4788" s="48">
        <v>13224.88</v>
      </c>
      <c r="X4788" s="48">
        <v>10251.42</v>
      </c>
      <c r="Y4788" s="48">
        <v>15266.58</v>
      </c>
      <c r="Z4788" s="48">
        <v>17247.66</v>
      </c>
      <c r="AA4788" s="48">
        <v>16901.009999999998</v>
      </c>
      <c r="AB4788" s="48">
        <v>15807.42</v>
      </c>
      <c r="AC4788" s="48">
        <v>8982.7900000000009</v>
      </c>
      <c r="AD4788" s="48">
        <v>21826.58</v>
      </c>
      <c r="AE4788" s="48">
        <v>19507.03</v>
      </c>
      <c r="AF4788" s="48">
        <v>21443.33</v>
      </c>
      <c r="AG4788" s="48">
        <v>17876.53</v>
      </c>
      <c r="AH4788" s="48">
        <v>20289.45</v>
      </c>
    </row>
    <row r="4789" spans="1:34">
      <c r="A4789" s="48">
        <v>2547619</v>
      </c>
      <c r="B4789" s="49" t="s">
        <v>14146</v>
      </c>
      <c r="C4789" s="49" t="s">
        <v>14147</v>
      </c>
      <c r="D4789" s="49" t="s">
        <v>14148</v>
      </c>
      <c r="E4789" s="48">
        <v>43287.93</v>
      </c>
      <c r="F4789" s="48">
        <v>13941.33</v>
      </c>
      <c r="G4789" s="48">
        <v>51250.07</v>
      </c>
      <c r="H4789" s="48">
        <v>27723.599999999999</v>
      </c>
      <c r="I4789" s="48">
        <v>46339.93</v>
      </c>
      <c r="J4789" s="48">
        <v>22474.44</v>
      </c>
      <c r="K4789" s="48">
        <v>15074.28</v>
      </c>
      <c r="L4789" s="48">
        <v>4911.1099999999997</v>
      </c>
      <c r="M4789" s="48">
        <v>11299.27</v>
      </c>
      <c r="N4789" s="48">
        <v>10395.25</v>
      </c>
      <c r="O4789" s="48">
        <v>6357.15</v>
      </c>
      <c r="P4789" s="48">
        <v>31176.63</v>
      </c>
      <c r="Q4789" s="48">
        <v>46264.95</v>
      </c>
      <c r="R4789" s="48">
        <v>26963.51</v>
      </c>
      <c r="S4789" s="48">
        <v>22182.44</v>
      </c>
      <c r="T4789" s="48">
        <v>22493.87</v>
      </c>
      <c r="U4789" s="48">
        <v>1079.06</v>
      </c>
      <c r="V4789" s="48">
        <v>39434.97</v>
      </c>
      <c r="W4789" s="48">
        <v>1136.81</v>
      </c>
      <c r="X4789" s="48">
        <v>46598.84</v>
      </c>
      <c r="Y4789" s="48">
        <v>37489.86</v>
      </c>
      <c r="Z4789" s="48">
        <v>32837.89</v>
      </c>
      <c r="AA4789" s="48">
        <v>2032.58</v>
      </c>
      <c r="AB4789" s="48">
        <v>1752.98</v>
      </c>
      <c r="AC4789" s="48">
        <v>1820.37</v>
      </c>
      <c r="AD4789" s="48">
        <v>2124.9299999999998</v>
      </c>
      <c r="AE4789" s="48">
        <v>116924.71</v>
      </c>
      <c r="AF4789" s="48">
        <v>120086.27</v>
      </c>
      <c r="AG4789" s="48">
        <v>159751.42000000001</v>
      </c>
      <c r="AH4789" s="48">
        <v>149937.17000000001</v>
      </c>
    </row>
    <row r="4790" spans="1:34">
      <c r="A4790" s="48">
        <v>2545419</v>
      </c>
      <c r="B4790" s="49" t="s">
        <v>14149</v>
      </c>
      <c r="C4790" s="49" t="s">
        <v>14150</v>
      </c>
      <c r="D4790" s="49" t="s">
        <v>14151</v>
      </c>
      <c r="E4790" s="48">
        <v>40829.89</v>
      </c>
      <c r="F4790" s="48">
        <v>27197.66</v>
      </c>
      <c r="G4790" s="48">
        <v>38477.85</v>
      </c>
      <c r="H4790" s="48">
        <v>24630.55</v>
      </c>
      <c r="I4790" s="48">
        <v>37507.800000000003</v>
      </c>
      <c r="J4790" s="48">
        <v>11536.26</v>
      </c>
      <c r="K4790" s="48">
        <v>17903.37</v>
      </c>
      <c r="L4790" s="48">
        <v>5839.13</v>
      </c>
      <c r="M4790" s="48">
        <v>31309.66</v>
      </c>
      <c r="N4790" s="48">
        <v>32693.7</v>
      </c>
      <c r="O4790" s="48">
        <v>11913.27</v>
      </c>
      <c r="P4790" s="48">
        <v>14308.35</v>
      </c>
      <c r="Q4790" s="48">
        <v>18504.400000000001</v>
      </c>
      <c r="R4790" s="48">
        <v>7405.17</v>
      </c>
      <c r="S4790" s="48">
        <v>4720.1099999999997</v>
      </c>
      <c r="T4790" s="48">
        <v>88147</v>
      </c>
      <c r="U4790" s="48">
        <v>17749.14</v>
      </c>
      <c r="V4790" s="48">
        <v>118029.63</v>
      </c>
      <c r="W4790" s="48">
        <v>18640.009999999998</v>
      </c>
      <c r="X4790" s="48">
        <v>88350.9</v>
      </c>
      <c r="Y4790" s="48">
        <v>2455.17</v>
      </c>
      <c r="Z4790" s="48">
        <v>82514.399999999994</v>
      </c>
      <c r="AA4790" s="48">
        <v>2831.51</v>
      </c>
      <c r="AB4790" s="48">
        <v>99642.64</v>
      </c>
      <c r="AC4790" s="48">
        <v>100377.68</v>
      </c>
      <c r="AD4790" s="48">
        <v>30807.96</v>
      </c>
      <c r="AE4790" s="48">
        <v>5047.57</v>
      </c>
      <c r="AF4790" s="48">
        <v>1492.39</v>
      </c>
      <c r="AG4790" s="48">
        <v>5730</v>
      </c>
      <c r="AH4790" s="48">
        <v>4329.12</v>
      </c>
    </row>
    <row r="4791" spans="1:34">
      <c r="A4791" s="48">
        <v>2546183</v>
      </c>
      <c r="B4791" s="49" t="s">
        <v>14152</v>
      </c>
      <c r="C4791" s="49" t="s">
        <v>14153</v>
      </c>
      <c r="D4791" s="49" t="s">
        <v>14154</v>
      </c>
      <c r="E4791" s="48">
        <v>13450.37</v>
      </c>
      <c r="F4791" s="48">
        <v>8018.2</v>
      </c>
      <c r="G4791" s="48">
        <v>10272.25</v>
      </c>
      <c r="H4791" s="48">
        <v>2803.09</v>
      </c>
      <c r="I4791" s="48">
        <v>8458.2099999999991</v>
      </c>
      <c r="J4791" s="48">
        <v>3329.07</v>
      </c>
      <c r="K4791" s="50"/>
      <c r="L4791" s="48">
        <v>4028.1</v>
      </c>
      <c r="M4791" s="48">
        <v>2968.08</v>
      </c>
      <c r="N4791" s="48">
        <v>8085.22</v>
      </c>
      <c r="O4791" s="48">
        <v>3919.08</v>
      </c>
      <c r="P4791" s="48">
        <v>3509.07</v>
      </c>
      <c r="Q4791" s="50"/>
      <c r="R4791" s="50"/>
      <c r="S4791" s="50"/>
      <c r="T4791" s="48">
        <v>25454.82</v>
      </c>
      <c r="U4791" s="48">
        <v>8422.85</v>
      </c>
      <c r="V4791" s="48">
        <v>9711.4</v>
      </c>
      <c r="W4791" s="48">
        <v>742.99</v>
      </c>
      <c r="X4791" s="48">
        <v>9074.61</v>
      </c>
      <c r="Y4791" s="48">
        <v>2340.09</v>
      </c>
      <c r="Z4791" s="50"/>
      <c r="AA4791" s="48">
        <v>12721.89</v>
      </c>
      <c r="AB4791" s="48">
        <v>2223.4299999999998</v>
      </c>
      <c r="AC4791" s="48">
        <v>21016.33</v>
      </c>
      <c r="AD4791" s="48">
        <v>5112.34</v>
      </c>
      <c r="AE4791" s="48">
        <v>4091.58</v>
      </c>
      <c r="AF4791" s="50"/>
      <c r="AG4791" s="50"/>
      <c r="AH4791" s="50"/>
    </row>
    <row r="4792" spans="1:34">
      <c r="A4792" s="48">
        <v>2547314</v>
      </c>
      <c r="B4792" s="49" t="s">
        <v>14155</v>
      </c>
      <c r="C4792" s="49" t="s">
        <v>14156</v>
      </c>
      <c r="D4792" s="49" t="s">
        <v>14157</v>
      </c>
      <c r="E4792" s="48">
        <v>10965.31</v>
      </c>
      <c r="F4792" s="48">
        <v>7320.19</v>
      </c>
      <c r="G4792" s="48">
        <v>7688.2</v>
      </c>
      <c r="H4792" s="48">
        <v>5663.12</v>
      </c>
      <c r="I4792" s="48">
        <v>8202.2199999999993</v>
      </c>
      <c r="J4792" s="48">
        <v>5301.12</v>
      </c>
      <c r="K4792" s="48">
        <v>9327.2199999999993</v>
      </c>
      <c r="L4792" s="48">
        <v>5430.15</v>
      </c>
      <c r="M4792" s="48">
        <v>3580.08</v>
      </c>
      <c r="N4792" s="48">
        <v>3560.07</v>
      </c>
      <c r="O4792" s="50"/>
      <c r="P4792" s="50"/>
      <c r="Q4792" s="50"/>
      <c r="R4792" s="50"/>
      <c r="S4792" s="48">
        <v>2164.0500000000002</v>
      </c>
      <c r="T4792" s="48">
        <v>11913.41</v>
      </c>
      <c r="U4792" s="48">
        <v>11650.81</v>
      </c>
      <c r="V4792" s="48">
        <v>10850.06</v>
      </c>
      <c r="W4792" s="48">
        <v>3526.91</v>
      </c>
      <c r="X4792" s="48">
        <v>16512.04</v>
      </c>
      <c r="Y4792" s="48">
        <v>11039.89</v>
      </c>
      <c r="Z4792" s="48">
        <v>50182.49</v>
      </c>
      <c r="AA4792" s="48">
        <v>20208.150000000001</v>
      </c>
      <c r="AB4792" s="48">
        <v>4766.03</v>
      </c>
      <c r="AC4792" s="48">
        <v>3228.23</v>
      </c>
      <c r="AD4792" s="50"/>
      <c r="AE4792" s="50"/>
      <c r="AF4792" s="50"/>
      <c r="AG4792" s="50"/>
      <c r="AH4792" s="48">
        <v>6212.46</v>
      </c>
    </row>
    <row r="4793" spans="1:34">
      <c r="A4793" s="48">
        <v>2547600</v>
      </c>
      <c r="B4793" s="49" t="s">
        <v>14158</v>
      </c>
      <c r="C4793" s="49" t="s">
        <v>14159</v>
      </c>
      <c r="D4793" s="49" t="s">
        <v>14160</v>
      </c>
      <c r="E4793" s="50"/>
      <c r="F4793" s="50"/>
      <c r="G4793" s="48">
        <v>13517.43</v>
      </c>
      <c r="H4793" s="48">
        <v>10678.32</v>
      </c>
      <c r="I4793" s="48">
        <v>12141.35</v>
      </c>
      <c r="J4793" s="50"/>
      <c r="K4793" s="50"/>
      <c r="L4793" s="50"/>
      <c r="M4793" s="48">
        <v>2773.08</v>
      </c>
      <c r="N4793" s="48">
        <v>2980.09</v>
      </c>
      <c r="O4793" s="48">
        <v>1894.06</v>
      </c>
      <c r="P4793" s="48">
        <v>2366.0700000000002</v>
      </c>
      <c r="Q4793" s="48">
        <v>3258.09</v>
      </c>
      <c r="R4793" s="48">
        <v>6019.17</v>
      </c>
      <c r="S4793" s="48">
        <v>1663.05</v>
      </c>
      <c r="T4793" s="50"/>
      <c r="U4793" s="50"/>
      <c r="V4793" s="48">
        <v>19619.95</v>
      </c>
      <c r="W4793" s="48">
        <v>16321.66</v>
      </c>
      <c r="X4793" s="48">
        <v>18712.13</v>
      </c>
      <c r="Y4793" s="50"/>
      <c r="Z4793" s="50"/>
      <c r="AA4793" s="50"/>
      <c r="AB4793" s="48">
        <v>3805.65</v>
      </c>
      <c r="AC4793" s="48">
        <v>6284.01</v>
      </c>
      <c r="AD4793" s="48">
        <v>6037.1</v>
      </c>
      <c r="AE4793" s="48">
        <v>5794.07</v>
      </c>
      <c r="AF4793" s="48">
        <v>3562.63</v>
      </c>
      <c r="AG4793" s="48">
        <v>22517.11</v>
      </c>
      <c r="AH4793" s="48">
        <v>7517.83</v>
      </c>
    </row>
    <row r="4794" spans="1:34">
      <c r="A4794" s="48">
        <v>2546234</v>
      </c>
      <c r="B4794" s="49" t="s">
        <v>14161</v>
      </c>
      <c r="C4794" s="49" t="s">
        <v>14162</v>
      </c>
      <c r="D4794" s="49" t="s">
        <v>14163</v>
      </c>
      <c r="E4794" s="48">
        <v>30066.86</v>
      </c>
      <c r="F4794" s="48">
        <v>25745.77</v>
      </c>
      <c r="G4794" s="48">
        <v>16843.48</v>
      </c>
      <c r="H4794" s="48">
        <v>11182.3</v>
      </c>
      <c r="I4794" s="48">
        <v>10460.299999999999</v>
      </c>
      <c r="J4794" s="48">
        <v>9726.27</v>
      </c>
      <c r="K4794" s="48">
        <v>5073.12</v>
      </c>
      <c r="L4794" s="48">
        <v>3413.08</v>
      </c>
      <c r="M4794" s="48">
        <v>17179.5</v>
      </c>
      <c r="N4794" s="48">
        <v>18366.509999999998</v>
      </c>
      <c r="O4794" s="48">
        <v>3282.12</v>
      </c>
      <c r="P4794" s="48">
        <v>9631.2800000000007</v>
      </c>
      <c r="Q4794" s="48">
        <v>2323.08</v>
      </c>
      <c r="R4794" s="48">
        <v>1484.04</v>
      </c>
      <c r="S4794" s="48">
        <v>5656.16</v>
      </c>
      <c r="T4794" s="48">
        <v>38257.699999999997</v>
      </c>
      <c r="U4794" s="48">
        <v>53211.16</v>
      </c>
      <c r="V4794" s="48">
        <v>28541.29</v>
      </c>
      <c r="W4794" s="48">
        <v>7007.92</v>
      </c>
      <c r="X4794" s="48">
        <v>7774.95</v>
      </c>
      <c r="Y4794" s="48">
        <v>13227.89</v>
      </c>
      <c r="Z4794" s="48">
        <v>1890.42</v>
      </c>
      <c r="AA4794" s="48">
        <v>2162.9699999999998</v>
      </c>
      <c r="AB4794" s="48">
        <v>44691.95</v>
      </c>
      <c r="AC4794" s="48">
        <v>42146.92</v>
      </c>
      <c r="AD4794" s="48">
        <v>1903.76</v>
      </c>
      <c r="AE4794" s="48">
        <v>42798.41</v>
      </c>
      <c r="AF4794" s="48">
        <v>314.88</v>
      </c>
      <c r="AG4794" s="48">
        <v>2184.8200000000002</v>
      </c>
      <c r="AH4794" s="48">
        <v>42850.84</v>
      </c>
    </row>
    <row r="4795" spans="1:34">
      <c r="A4795" s="48">
        <v>2542036</v>
      </c>
      <c r="B4795" s="49" t="s">
        <v>14164</v>
      </c>
      <c r="C4795" s="49" t="s">
        <v>14165</v>
      </c>
      <c r="D4795" s="49" t="s">
        <v>14166</v>
      </c>
      <c r="E4795" s="48">
        <v>14784.44</v>
      </c>
      <c r="F4795" s="48">
        <v>5842.17</v>
      </c>
      <c r="G4795" s="48">
        <v>8632.24</v>
      </c>
      <c r="H4795" s="48">
        <v>3787.09</v>
      </c>
      <c r="I4795" s="48">
        <v>10394.27</v>
      </c>
      <c r="J4795" s="48">
        <v>685.02</v>
      </c>
      <c r="K4795" s="48">
        <v>1277.04</v>
      </c>
      <c r="L4795" s="48">
        <v>3919.11</v>
      </c>
      <c r="M4795" s="48">
        <v>5362.18</v>
      </c>
      <c r="N4795" s="48">
        <v>5258.16</v>
      </c>
      <c r="O4795" s="50"/>
      <c r="P4795" s="48">
        <v>1688.04</v>
      </c>
      <c r="Q4795" s="48">
        <v>7452.24</v>
      </c>
      <c r="R4795" s="48">
        <v>4511.1400000000003</v>
      </c>
      <c r="S4795" s="50"/>
      <c r="T4795" s="48">
        <v>16847.95</v>
      </c>
      <c r="U4795" s="48">
        <v>4732.1400000000003</v>
      </c>
      <c r="V4795" s="48">
        <v>12590.89</v>
      </c>
      <c r="W4795" s="48">
        <v>781.53</v>
      </c>
      <c r="X4795" s="48">
        <v>16524.34</v>
      </c>
      <c r="Y4795" s="48">
        <v>556.1</v>
      </c>
      <c r="Z4795" s="48">
        <v>848.48</v>
      </c>
      <c r="AA4795" s="48">
        <v>14310.26</v>
      </c>
      <c r="AB4795" s="48">
        <v>8158.23</v>
      </c>
      <c r="AC4795" s="48">
        <v>8395.18</v>
      </c>
      <c r="AD4795" s="50"/>
      <c r="AE4795" s="48">
        <v>2024.43</v>
      </c>
      <c r="AF4795" s="48">
        <v>18032.560000000001</v>
      </c>
      <c r="AG4795" s="48">
        <v>30681.599999999999</v>
      </c>
      <c r="AH4795" s="50"/>
    </row>
    <row r="4796" spans="1:34">
      <c r="A4796" s="48">
        <v>2546852</v>
      </c>
      <c r="B4796" s="49" t="s">
        <v>14167</v>
      </c>
      <c r="C4796" s="49" t="s">
        <v>14168</v>
      </c>
      <c r="D4796" s="49" t="s">
        <v>14169</v>
      </c>
      <c r="E4796" s="48">
        <v>27759.75</v>
      </c>
      <c r="F4796" s="48">
        <v>9431.26</v>
      </c>
      <c r="G4796" s="48">
        <v>31617.84</v>
      </c>
      <c r="H4796" s="48">
        <v>30564.799999999999</v>
      </c>
      <c r="I4796" s="48">
        <v>31057.85</v>
      </c>
      <c r="J4796" s="48">
        <v>5622.17</v>
      </c>
      <c r="K4796" s="48">
        <v>3589.1</v>
      </c>
      <c r="L4796" s="48">
        <v>4299.12</v>
      </c>
      <c r="M4796" s="48">
        <v>5893.16</v>
      </c>
      <c r="N4796" s="48">
        <v>11338.28</v>
      </c>
      <c r="O4796" s="50"/>
      <c r="P4796" s="48">
        <v>3311.09</v>
      </c>
      <c r="Q4796" s="48">
        <v>5402.15</v>
      </c>
      <c r="R4796" s="48">
        <v>3803.11</v>
      </c>
      <c r="S4796" s="48">
        <v>3070.1</v>
      </c>
      <c r="T4796" s="48">
        <v>15799.24</v>
      </c>
      <c r="U4796" s="48">
        <v>3306.73</v>
      </c>
      <c r="V4796" s="48">
        <v>113403.06</v>
      </c>
      <c r="W4796" s="48">
        <v>29206.16</v>
      </c>
      <c r="X4796" s="48">
        <v>96745.05</v>
      </c>
      <c r="Y4796" s="48">
        <v>3405.78</v>
      </c>
      <c r="Z4796" s="48">
        <v>3081.07</v>
      </c>
      <c r="AA4796" s="48">
        <v>15743.67</v>
      </c>
      <c r="AB4796" s="48">
        <v>3601.92</v>
      </c>
      <c r="AC4796" s="48">
        <v>19460.939999999999</v>
      </c>
      <c r="AD4796" s="50"/>
      <c r="AE4796" s="48">
        <v>4137.99</v>
      </c>
      <c r="AF4796" s="48">
        <v>3048.99</v>
      </c>
      <c r="AG4796" s="48">
        <v>7183</v>
      </c>
      <c r="AH4796" s="48">
        <v>6417.24</v>
      </c>
    </row>
    <row r="4797" spans="1:34">
      <c r="A4797" s="48">
        <v>2546206</v>
      </c>
      <c r="B4797" s="49" t="s">
        <v>14170</v>
      </c>
      <c r="C4797" s="49" t="s">
        <v>14171</v>
      </c>
      <c r="D4797" s="49" t="s">
        <v>14172</v>
      </c>
      <c r="E4797" s="48">
        <v>25568.74</v>
      </c>
      <c r="F4797" s="48">
        <v>16976.48</v>
      </c>
      <c r="G4797" s="48">
        <v>4492.1400000000003</v>
      </c>
      <c r="H4797" s="50"/>
      <c r="I4797" s="48">
        <v>3712.12</v>
      </c>
      <c r="J4797" s="48">
        <v>8190.22</v>
      </c>
      <c r="K4797" s="48">
        <v>3579.12</v>
      </c>
      <c r="L4797" s="48">
        <v>3239.1</v>
      </c>
      <c r="M4797" s="48">
        <v>7094.2</v>
      </c>
      <c r="N4797" s="48">
        <v>10276.32</v>
      </c>
      <c r="O4797" s="48">
        <v>2684.08</v>
      </c>
      <c r="P4797" s="48">
        <v>3773.11</v>
      </c>
      <c r="Q4797" s="48">
        <v>7003.24</v>
      </c>
      <c r="R4797" s="50"/>
      <c r="S4797" s="48">
        <v>2428.08</v>
      </c>
      <c r="T4797" s="48">
        <v>47679.199999999997</v>
      </c>
      <c r="U4797" s="48">
        <v>44115.199999999997</v>
      </c>
      <c r="V4797" s="48">
        <v>1223.8499999999999</v>
      </c>
      <c r="W4797" s="50"/>
      <c r="X4797" s="48">
        <v>1346.53</v>
      </c>
      <c r="Y4797" s="48">
        <v>11254.49</v>
      </c>
      <c r="Z4797" s="48">
        <v>2253.5100000000002</v>
      </c>
      <c r="AA4797" s="48">
        <v>2817.16</v>
      </c>
      <c r="AB4797" s="48">
        <v>11291.01</v>
      </c>
      <c r="AC4797" s="48">
        <v>13373.04</v>
      </c>
      <c r="AD4797" s="48">
        <v>3202.05</v>
      </c>
      <c r="AE4797" s="48">
        <v>3515.35</v>
      </c>
      <c r="AF4797" s="48">
        <v>2160.5</v>
      </c>
      <c r="AG4797" s="50"/>
      <c r="AH4797" s="48">
        <v>4044.59</v>
      </c>
    </row>
    <row r="4798" spans="1:34">
      <c r="A4798" s="48">
        <v>2543460</v>
      </c>
      <c r="B4798" s="49" t="s">
        <v>14173</v>
      </c>
      <c r="C4798" s="49" t="s">
        <v>14174</v>
      </c>
      <c r="D4798" s="49" t="s">
        <v>14175</v>
      </c>
      <c r="E4798" s="48">
        <v>40608.879999999997</v>
      </c>
      <c r="F4798" s="48">
        <v>29731.64</v>
      </c>
      <c r="G4798" s="48">
        <v>19850.41</v>
      </c>
      <c r="H4798" s="48">
        <v>18717.419999999998</v>
      </c>
      <c r="I4798" s="48">
        <v>19561.439999999999</v>
      </c>
      <c r="J4798" s="48">
        <v>19334.41</v>
      </c>
      <c r="K4798" s="48">
        <v>14989.33</v>
      </c>
      <c r="L4798" s="48">
        <v>13480.28</v>
      </c>
      <c r="M4798" s="48">
        <v>22235.45</v>
      </c>
      <c r="N4798" s="48">
        <v>26422.52</v>
      </c>
      <c r="O4798" s="48">
        <v>5675.12</v>
      </c>
      <c r="P4798" s="48">
        <v>2984.06</v>
      </c>
      <c r="Q4798" s="48">
        <v>13842.29</v>
      </c>
      <c r="R4798" s="48">
        <v>2573.0500000000002</v>
      </c>
      <c r="S4798" s="48">
        <v>2731.05</v>
      </c>
      <c r="T4798" s="48">
        <v>52095.67</v>
      </c>
      <c r="U4798" s="48">
        <v>52334.48</v>
      </c>
      <c r="V4798" s="48">
        <v>34179.949999999997</v>
      </c>
      <c r="W4798" s="48">
        <v>35353.81</v>
      </c>
      <c r="X4798" s="48">
        <v>39883.040000000001</v>
      </c>
      <c r="Y4798" s="48">
        <v>66363.990000000005</v>
      </c>
      <c r="Z4798" s="48">
        <v>63991</v>
      </c>
      <c r="AA4798" s="48">
        <v>39279.839999999997</v>
      </c>
      <c r="AB4798" s="48">
        <v>57806.13</v>
      </c>
      <c r="AC4798" s="48">
        <v>52905.37</v>
      </c>
      <c r="AD4798" s="48">
        <v>37594.5</v>
      </c>
      <c r="AE4798" s="48">
        <v>2543.38</v>
      </c>
      <c r="AF4798" s="48">
        <v>41669.57</v>
      </c>
      <c r="AG4798" s="48">
        <v>3837.49</v>
      </c>
      <c r="AH4798" s="48">
        <v>3577.89</v>
      </c>
    </row>
    <row r="4799" spans="1:34">
      <c r="A4799" s="48">
        <v>2547187</v>
      </c>
      <c r="B4799" s="49" t="s">
        <v>14176</v>
      </c>
      <c r="C4799" s="49" t="s">
        <v>14177</v>
      </c>
      <c r="D4799" s="49" t="s">
        <v>14178</v>
      </c>
      <c r="E4799" s="48">
        <v>32742.66</v>
      </c>
      <c r="F4799" s="48">
        <v>37144.71</v>
      </c>
      <c r="G4799" s="48">
        <v>16472.32</v>
      </c>
      <c r="H4799" s="48">
        <v>3578.07</v>
      </c>
      <c r="I4799" s="48">
        <v>12279.23</v>
      </c>
      <c r="J4799" s="48">
        <v>38753.730000000003</v>
      </c>
      <c r="K4799" s="48">
        <v>14312.25</v>
      </c>
      <c r="L4799" s="48">
        <v>24763.43</v>
      </c>
      <c r="M4799" s="48">
        <v>35810.68</v>
      </c>
      <c r="N4799" s="48">
        <v>42026.74</v>
      </c>
      <c r="O4799" s="48">
        <v>20197.39</v>
      </c>
      <c r="P4799" s="48">
        <v>7530.16</v>
      </c>
      <c r="Q4799" s="48">
        <v>10719.2</v>
      </c>
      <c r="R4799" s="50"/>
      <c r="S4799" s="48">
        <v>1678.03</v>
      </c>
      <c r="T4799" s="48">
        <v>29657.79</v>
      </c>
      <c r="U4799" s="48">
        <v>50726.57</v>
      </c>
      <c r="V4799" s="48">
        <v>16603.310000000001</v>
      </c>
      <c r="W4799" s="48">
        <v>578.99</v>
      </c>
      <c r="X4799" s="48">
        <v>26740.58</v>
      </c>
      <c r="Y4799" s="48">
        <v>91178.04</v>
      </c>
      <c r="Z4799" s="48">
        <v>56845.47</v>
      </c>
      <c r="AA4799" s="48">
        <v>107043.27</v>
      </c>
      <c r="AB4799" s="48">
        <v>75742.81</v>
      </c>
      <c r="AC4799" s="48">
        <v>74844.2</v>
      </c>
      <c r="AD4799" s="48">
        <v>99269.7</v>
      </c>
      <c r="AE4799" s="48">
        <v>36647.760000000002</v>
      </c>
      <c r="AF4799" s="48">
        <v>33927.51</v>
      </c>
      <c r="AG4799" s="50"/>
      <c r="AH4799" s="48">
        <v>3351.92</v>
      </c>
    </row>
    <row r="4800" spans="1:34">
      <c r="A4800" s="48">
        <v>2544706</v>
      </c>
      <c r="B4800" s="49" t="s">
        <v>14179</v>
      </c>
      <c r="C4800" s="49" t="s">
        <v>14180</v>
      </c>
      <c r="D4800" s="49" t="s">
        <v>14181</v>
      </c>
      <c r="E4800" s="48">
        <v>8074.18</v>
      </c>
      <c r="F4800" s="48">
        <v>6069.14</v>
      </c>
      <c r="G4800" s="48">
        <v>72880.23</v>
      </c>
      <c r="H4800" s="48">
        <v>107011.05</v>
      </c>
      <c r="I4800" s="48">
        <v>4842.1099999999997</v>
      </c>
      <c r="J4800" s="48">
        <v>80240.38</v>
      </c>
      <c r="K4800" s="48">
        <v>52151.94</v>
      </c>
      <c r="L4800" s="48">
        <v>42789.73</v>
      </c>
      <c r="M4800" s="48">
        <v>88129.600000000006</v>
      </c>
      <c r="N4800" s="48">
        <v>79753.440000000002</v>
      </c>
      <c r="O4800" s="48">
        <v>42892.800000000003</v>
      </c>
      <c r="P4800" s="48">
        <v>2543.0500000000002</v>
      </c>
      <c r="Q4800" s="48">
        <v>2645.06</v>
      </c>
      <c r="R4800" s="50"/>
      <c r="S4800" s="50"/>
      <c r="T4800" s="48">
        <v>1438.55</v>
      </c>
      <c r="U4800" s="48">
        <v>5959.1</v>
      </c>
      <c r="V4800" s="48">
        <v>1812.26</v>
      </c>
      <c r="W4800" s="48">
        <v>1399.01</v>
      </c>
      <c r="X4800" s="48">
        <v>1963.66</v>
      </c>
      <c r="Y4800" s="48">
        <v>2253.2600000000002</v>
      </c>
      <c r="Z4800" s="48">
        <v>1975.44</v>
      </c>
      <c r="AA4800" s="48">
        <v>3151.81</v>
      </c>
      <c r="AB4800" s="48">
        <v>21159.43</v>
      </c>
      <c r="AC4800" s="48">
        <v>19390.810000000001</v>
      </c>
      <c r="AD4800" s="48">
        <v>20243.02</v>
      </c>
      <c r="AE4800" s="48">
        <v>3051.51</v>
      </c>
      <c r="AF4800" s="48">
        <v>1320.09</v>
      </c>
      <c r="AG4800" s="50"/>
      <c r="AH4800" s="50"/>
    </row>
    <row r="4801" spans="1:34">
      <c r="A4801" s="48">
        <v>2545015</v>
      </c>
      <c r="B4801" s="49" t="s">
        <v>14182</v>
      </c>
      <c r="C4801" s="49" t="s">
        <v>10022</v>
      </c>
      <c r="D4801" s="49" t="s">
        <v>14183</v>
      </c>
      <c r="E4801" s="48">
        <v>18934.43</v>
      </c>
      <c r="F4801" s="48">
        <v>9636.2000000000007</v>
      </c>
      <c r="G4801" s="48">
        <v>10799.25</v>
      </c>
      <c r="H4801" s="48">
        <v>13120.33</v>
      </c>
      <c r="I4801" s="48">
        <v>8818.2199999999993</v>
      </c>
      <c r="J4801" s="48">
        <v>23259.55</v>
      </c>
      <c r="K4801" s="48">
        <v>16664.419999999998</v>
      </c>
      <c r="L4801" s="48">
        <v>6211.16</v>
      </c>
      <c r="M4801" s="48">
        <v>16258.41</v>
      </c>
      <c r="N4801" s="48">
        <v>21185.55</v>
      </c>
      <c r="O4801" s="48">
        <v>8885.2199999999993</v>
      </c>
      <c r="P4801" s="48">
        <v>15566.38</v>
      </c>
      <c r="Q4801" s="48">
        <v>6678.17</v>
      </c>
      <c r="R4801" s="48">
        <v>16927.419999999998</v>
      </c>
      <c r="S4801" s="48">
        <v>10007.23</v>
      </c>
      <c r="T4801" s="50"/>
      <c r="U4801" s="50"/>
      <c r="V4801" s="50"/>
      <c r="W4801" s="48">
        <v>4894.87</v>
      </c>
      <c r="X4801" s="50"/>
      <c r="Y4801" s="48">
        <v>15840.41</v>
      </c>
      <c r="Z4801" s="48">
        <v>14707.62</v>
      </c>
      <c r="AA4801" s="50"/>
      <c r="AB4801" s="48">
        <v>9191.41</v>
      </c>
      <c r="AC4801" s="48">
        <v>10989.94</v>
      </c>
      <c r="AD4801" s="48">
        <v>10795.65</v>
      </c>
      <c r="AE4801" s="48">
        <v>11556.67</v>
      </c>
      <c r="AF4801" s="50"/>
      <c r="AG4801" s="48">
        <v>15616.37</v>
      </c>
      <c r="AH4801" s="48">
        <v>12347.46</v>
      </c>
    </row>
    <row r="4802" spans="1:34">
      <c r="A4802" s="48">
        <v>2542587</v>
      </c>
      <c r="B4802" s="49" t="s">
        <v>14184</v>
      </c>
      <c r="C4802" s="49" t="s">
        <v>14185</v>
      </c>
      <c r="D4802" s="49" t="s">
        <v>14186</v>
      </c>
      <c r="E4802" s="48">
        <v>28007.8</v>
      </c>
      <c r="F4802" s="48">
        <v>17277.54</v>
      </c>
      <c r="G4802" s="48">
        <v>1706.07</v>
      </c>
      <c r="H4802" s="48">
        <v>7546.25</v>
      </c>
      <c r="I4802" s="48">
        <v>5475.16</v>
      </c>
      <c r="J4802" s="50"/>
      <c r="K4802" s="48">
        <v>4946.16</v>
      </c>
      <c r="L4802" s="50"/>
      <c r="M4802" s="50"/>
      <c r="N4802" s="50"/>
      <c r="O4802" s="50"/>
      <c r="P4802" s="48">
        <v>4151.12</v>
      </c>
      <c r="Q4802" s="48">
        <v>4335.12</v>
      </c>
      <c r="R4802" s="48">
        <v>6891.18</v>
      </c>
      <c r="S4802" s="48">
        <v>3662.12</v>
      </c>
      <c r="T4802" s="48">
        <v>47392.77</v>
      </c>
      <c r="U4802" s="48">
        <v>36139.57</v>
      </c>
      <c r="V4802" s="48">
        <v>598.96</v>
      </c>
      <c r="W4802" s="48">
        <v>10183.16</v>
      </c>
      <c r="X4802" s="48">
        <v>1108.1300000000001</v>
      </c>
      <c r="Y4802" s="50"/>
      <c r="Z4802" s="48">
        <v>2310.15</v>
      </c>
      <c r="AA4802" s="50"/>
      <c r="AB4802" s="50"/>
      <c r="AC4802" s="50"/>
      <c r="AD4802" s="50"/>
      <c r="AE4802" s="48">
        <v>2992.39</v>
      </c>
      <c r="AF4802" s="48">
        <v>291.63</v>
      </c>
      <c r="AG4802" s="48">
        <v>38950.550000000003</v>
      </c>
      <c r="AH4802" s="48">
        <v>28156.29</v>
      </c>
    </row>
    <row r="4803" spans="1:34">
      <c r="A4803" s="48">
        <v>2545909</v>
      </c>
      <c r="B4803" s="49" t="s">
        <v>14187</v>
      </c>
      <c r="C4803" s="49" t="s">
        <v>14188</v>
      </c>
      <c r="D4803" s="49" t="s">
        <v>14189</v>
      </c>
      <c r="E4803" s="48">
        <v>10818.26</v>
      </c>
      <c r="F4803" s="48">
        <v>5717.17</v>
      </c>
      <c r="G4803" s="48">
        <v>6784.18</v>
      </c>
      <c r="H4803" s="48">
        <v>11450.31</v>
      </c>
      <c r="I4803" s="48">
        <v>12066.33</v>
      </c>
      <c r="J4803" s="48">
        <v>1776.05</v>
      </c>
      <c r="K4803" s="50"/>
      <c r="L4803" s="48">
        <v>1148.03</v>
      </c>
      <c r="M4803" s="48">
        <v>4978.13</v>
      </c>
      <c r="N4803" s="48">
        <v>4695.1099999999997</v>
      </c>
      <c r="O4803" s="50"/>
      <c r="P4803" s="50"/>
      <c r="Q4803" s="48">
        <v>9293.26</v>
      </c>
      <c r="R4803" s="48">
        <v>3194.07</v>
      </c>
      <c r="S4803" s="48">
        <v>3816.1</v>
      </c>
      <c r="T4803" s="48">
        <v>5563.73</v>
      </c>
      <c r="U4803" s="48">
        <v>1830.18</v>
      </c>
      <c r="V4803" s="48">
        <v>1705.71</v>
      </c>
      <c r="W4803" s="48">
        <v>11711.36</v>
      </c>
      <c r="X4803" s="48">
        <v>20226.3</v>
      </c>
      <c r="Y4803" s="48">
        <v>1086.22</v>
      </c>
      <c r="Z4803" s="50"/>
      <c r="AA4803" s="48">
        <v>1540.22</v>
      </c>
      <c r="AB4803" s="48">
        <v>2261.7199999999998</v>
      </c>
      <c r="AC4803" s="48">
        <v>2159.2800000000002</v>
      </c>
      <c r="AD4803" s="50"/>
      <c r="AE4803" s="50"/>
      <c r="AF4803" s="48">
        <v>29676.14</v>
      </c>
      <c r="AG4803" s="48">
        <v>4319.6400000000003</v>
      </c>
      <c r="AH4803" s="48">
        <v>4921.99</v>
      </c>
    </row>
    <row r="4804" spans="1:34">
      <c r="A4804" s="48">
        <v>2542928</v>
      </c>
      <c r="B4804" s="49" t="s">
        <v>14190</v>
      </c>
      <c r="C4804" s="49" t="s">
        <v>14191</v>
      </c>
      <c r="D4804" s="49" t="s">
        <v>14192</v>
      </c>
      <c r="E4804" s="48">
        <v>47802.48</v>
      </c>
      <c r="F4804" s="48">
        <v>26344.799999999999</v>
      </c>
      <c r="G4804" s="48">
        <v>27325.9</v>
      </c>
      <c r="H4804" s="48">
        <v>27510.87</v>
      </c>
      <c r="I4804" s="48">
        <v>22441.66</v>
      </c>
      <c r="J4804" s="48">
        <v>23194.67</v>
      </c>
      <c r="K4804" s="48">
        <v>18313.54</v>
      </c>
      <c r="L4804" s="48">
        <v>16041.43</v>
      </c>
      <c r="M4804" s="48">
        <v>22643.69</v>
      </c>
      <c r="N4804" s="48">
        <v>28340.79</v>
      </c>
      <c r="O4804" s="48">
        <v>11272.31</v>
      </c>
      <c r="P4804" s="48">
        <v>11990.33</v>
      </c>
      <c r="Q4804" s="48">
        <v>4078.1</v>
      </c>
      <c r="R4804" s="48">
        <v>2006.05</v>
      </c>
      <c r="S4804" s="48">
        <v>3367.08</v>
      </c>
      <c r="T4804" s="48">
        <v>61017.22</v>
      </c>
      <c r="U4804" s="48">
        <v>30473.97</v>
      </c>
      <c r="V4804" s="48">
        <v>45680.54</v>
      </c>
      <c r="W4804" s="48">
        <v>50271.16</v>
      </c>
      <c r="X4804" s="48">
        <v>24761.85</v>
      </c>
      <c r="Y4804" s="48">
        <v>65559.7</v>
      </c>
      <c r="Z4804" s="48">
        <v>46804.13</v>
      </c>
      <c r="AA4804" s="48">
        <v>52589.07</v>
      </c>
      <c r="AB4804" s="48">
        <v>36855.54</v>
      </c>
      <c r="AC4804" s="48">
        <v>63738.74</v>
      </c>
      <c r="AD4804" s="48">
        <v>42767.58</v>
      </c>
      <c r="AE4804" s="48">
        <v>33097.72</v>
      </c>
      <c r="AF4804" s="48">
        <v>2075.21</v>
      </c>
      <c r="AG4804" s="48">
        <v>7772.61</v>
      </c>
      <c r="AH4804" s="48">
        <v>10737.52</v>
      </c>
    </row>
    <row r="4805" spans="1:34">
      <c r="A4805" s="48">
        <v>2547592</v>
      </c>
      <c r="B4805" s="49" t="s">
        <v>14193</v>
      </c>
      <c r="C4805" s="49" t="s">
        <v>14194</v>
      </c>
      <c r="D4805" s="49" t="s">
        <v>14195</v>
      </c>
      <c r="E4805" s="48">
        <v>13125.35</v>
      </c>
      <c r="F4805" s="48">
        <v>8308.24</v>
      </c>
      <c r="G4805" s="48">
        <v>10759.26</v>
      </c>
      <c r="H4805" s="48">
        <v>11304.3</v>
      </c>
      <c r="I4805" s="48">
        <v>10186.27</v>
      </c>
      <c r="J4805" s="48">
        <v>10957.27</v>
      </c>
      <c r="K4805" s="48">
        <v>9705.25</v>
      </c>
      <c r="L4805" s="48">
        <v>4815.1400000000003</v>
      </c>
      <c r="M4805" s="48">
        <v>14976.4</v>
      </c>
      <c r="N4805" s="48">
        <v>14476.36</v>
      </c>
      <c r="O4805" s="48">
        <v>4575.13</v>
      </c>
      <c r="P4805" s="48">
        <v>14293.38</v>
      </c>
      <c r="Q4805" s="48">
        <v>11881.29</v>
      </c>
      <c r="R4805" s="48">
        <v>2992.09</v>
      </c>
      <c r="S4805" s="48">
        <v>4912.1499999999996</v>
      </c>
      <c r="T4805" s="48">
        <v>15410.7</v>
      </c>
      <c r="U4805" s="48">
        <v>14293.44</v>
      </c>
      <c r="V4805" s="48">
        <v>15059.81</v>
      </c>
      <c r="W4805" s="48">
        <v>19179.63</v>
      </c>
      <c r="X4805" s="48">
        <v>17173.509999999998</v>
      </c>
      <c r="Y4805" s="48">
        <v>24310.28</v>
      </c>
      <c r="Z4805" s="48">
        <v>27903.7</v>
      </c>
      <c r="AA4805" s="48">
        <v>23154.3</v>
      </c>
      <c r="AB4805" s="48">
        <v>29307.33</v>
      </c>
      <c r="AC4805" s="48">
        <v>23671.43</v>
      </c>
      <c r="AD4805" s="48">
        <v>20858.509999999998</v>
      </c>
      <c r="AE4805" s="48">
        <v>46706.25</v>
      </c>
      <c r="AF4805" s="48">
        <v>29610.3</v>
      </c>
      <c r="AG4805" s="48">
        <v>15452.28</v>
      </c>
      <c r="AH4805" s="48">
        <v>31062.18</v>
      </c>
    </row>
    <row r="4806" spans="1:34">
      <c r="A4806" s="48">
        <v>2548005</v>
      </c>
      <c r="B4806" s="49" t="s">
        <v>14196</v>
      </c>
      <c r="C4806" s="49" t="s">
        <v>14197</v>
      </c>
      <c r="D4806" s="49" t="s">
        <v>14198</v>
      </c>
      <c r="E4806" s="48">
        <v>16454.43</v>
      </c>
      <c r="F4806" s="48">
        <v>8464.2000000000007</v>
      </c>
      <c r="G4806" s="48">
        <v>8269.2199999999993</v>
      </c>
      <c r="H4806" s="48">
        <v>8429.26</v>
      </c>
      <c r="I4806" s="48">
        <v>7130.21</v>
      </c>
      <c r="J4806" s="48">
        <v>6793.2</v>
      </c>
      <c r="K4806" s="48">
        <v>5413.12</v>
      </c>
      <c r="L4806" s="50"/>
      <c r="M4806" s="48">
        <v>4106.12</v>
      </c>
      <c r="N4806" s="48">
        <v>5836.17</v>
      </c>
      <c r="O4806" s="48">
        <v>2377.06</v>
      </c>
      <c r="P4806" s="48">
        <v>5796.14</v>
      </c>
      <c r="Q4806" s="48">
        <v>13546.36</v>
      </c>
      <c r="R4806" s="48">
        <v>8947.2199999999993</v>
      </c>
      <c r="S4806" s="48">
        <v>8586.2099999999991</v>
      </c>
      <c r="T4806" s="48">
        <v>17609.75</v>
      </c>
      <c r="U4806" s="48">
        <v>14674.29</v>
      </c>
      <c r="V4806" s="48">
        <v>12691.76</v>
      </c>
      <c r="W4806" s="48">
        <v>11280.44</v>
      </c>
      <c r="X4806" s="48">
        <v>10002.879999999999</v>
      </c>
      <c r="Y4806" s="48">
        <v>15327.54</v>
      </c>
      <c r="Z4806" s="48">
        <v>14409.05</v>
      </c>
      <c r="AA4806" s="50"/>
      <c r="AB4806" s="48">
        <v>8276.89</v>
      </c>
      <c r="AC4806" s="48">
        <v>10103.17</v>
      </c>
      <c r="AD4806" s="48">
        <v>3081.34</v>
      </c>
      <c r="AE4806" s="48">
        <v>21220.57</v>
      </c>
      <c r="AF4806" s="48">
        <v>29106.38</v>
      </c>
      <c r="AG4806" s="48">
        <v>48113.25</v>
      </c>
      <c r="AH4806" s="48">
        <v>51575.71</v>
      </c>
    </row>
    <row r="4807" spans="1:34">
      <c r="A4807" s="48">
        <v>2547011</v>
      </c>
      <c r="B4807" s="49" t="s">
        <v>14199</v>
      </c>
      <c r="C4807" s="49" t="s">
        <v>14200</v>
      </c>
      <c r="D4807" s="49" t="s">
        <v>14201</v>
      </c>
      <c r="E4807" s="48">
        <v>75486.929999999993</v>
      </c>
      <c r="F4807" s="48">
        <v>87039.94</v>
      </c>
      <c r="G4807" s="48">
        <v>99495.75</v>
      </c>
      <c r="H4807" s="48">
        <v>129142.91</v>
      </c>
      <c r="I4807" s="48">
        <v>116916.4</v>
      </c>
      <c r="J4807" s="48">
        <v>72705.53</v>
      </c>
      <c r="K4807" s="48">
        <v>54309.18</v>
      </c>
      <c r="L4807" s="48">
        <v>44000.95</v>
      </c>
      <c r="M4807" s="48">
        <v>72816.600000000006</v>
      </c>
      <c r="N4807" s="48">
        <v>87601.02</v>
      </c>
      <c r="O4807" s="48">
        <v>49292.99</v>
      </c>
      <c r="P4807" s="48">
        <v>41220.94</v>
      </c>
      <c r="Q4807" s="48">
        <v>51795.02</v>
      </c>
      <c r="R4807" s="48">
        <v>21011.48</v>
      </c>
      <c r="S4807" s="48">
        <v>26682.6</v>
      </c>
      <c r="T4807" s="48">
        <v>120345.26</v>
      </c>
      <c r="U4807" s="48">
        <v>144077.81</v>
      </c>
      <c r="V4807" s="48">
        <v>94896.28</v>
      </c>
      <c r="W4807" s="48">
        <v>116236.84</v>
      </c>
      <c r="X4807" s="48">
        <v>104244.16</v>
      </c>
      <c r="Y4807" s="48">
        <v>167525.5</v>
      </c>
      <c r="Z4807" s="48">
        <v>205030.23</v>
      </c>
      <c r="AA4807" s="48">
        <v>200334.03</v>
      </c>
      <c r="AB4807" s="48">
        <v>160695.29999999999</v>
      </c>
      <c r="AC4807" s="48">
        <v>144501.12</v>
      </c>
      <c r="AD4807" s="48">
        <v>193817.47</v>
      </c>
      <c r="AE4807" s="48">
        <v>186588.22</v>
      </c>
      <c r="AF4807" s="48">
        <v>98651.4</v>
      </c>
      <c r="AG4807" s="48">
        <v>182610.69</v>
      </c>
      <c r="AH4807" s="48">
        <v>248999.55</v>
      </c>
    </row>
    <row r="4808" spans="1:34">
      <c r="A4808" s="48">
        <v>2544753</v>
      </c>
      <c r="B4808" s="49" t="s">
        <v>14202</v>
      </c>
      <c r="C4808" s="49" t="s">
        <v>14203</v>
      </c>
      <c r="D4808" s="49" t="s">
        <v>14204</v>
      </c>
      <c r="E4808" s="48">
        <v>28883.79</v>
      </c>
      <c r="F4808" s="48">
        <v>16652.48</v>
      </c>
      <c r="G4808" s="48">
        <v>15373.43</v>
      </c>
      <c r="H4808" s="48">
        <v>13529.39</v>
      </c>
      <c r="I4808" s="48">
        <v>12180.36</v>
      </c>
      <c r="J4808" s="50"/>
      <c r="K4808" s="50"/>
      <c r="L4808" s="50"/>
      <c r="M4808" s="50"/>
      <c r="N4808" s="48">
        <v>2501.0500000000002</v>
      </c>
      <c r="O4808" s="50"/>
      <c r="P4808" s="48">
        <v>4664.1400000000003</v>
      </c>
      <c r="Q4808" s="48">
        <v>22148.65</v>
      </c>
      <c r="R4808" s="48">
        <v>4135.12</v>
      </c>
      <c r="S4808" s="48">
        <v>4131.1099999999997</v>
      </c>
      <c r="T4808" s="48">
        <v>51751.96</v>
      </c>
      <c r="U4808" s="48">
        <v>39453.550000000003</v>
      </c>
      <c r="V4808" s="48">
        <v>33427.160000000003</v>
      </c>
      <c r="W4808" s="48">
        <v>27900.69</v>
      </c>
      <c r="X4808" s="48">
        <v>13278.04</v>
      </c>
      <c r="Y4808" s="50"/>
      <c r="Z4808" s="50"/>
      <c r="AA4808" s="50"/>
      <c r="AB4808" s="50"/>
      <c r="AC4808" s="48">
        <v>2247.56</v>
      </c>
      <c r="AD4808" s="50"/>
      <c r="AE4808" s="48">
        <v>3538.29</v>
      </c>
      <c r="AF4808" s="48">
        <v>23316.35</v>
      </c>
      <c r="AG4808" s="48">
        <v>5427.32</v>
      </c>
      <c r="AH4808" s="48">
        <v>5367.25</v>
      </c>
    </row>
    <row r="4809" spans="1:34">
      <c r="A4809" s="48">
        <v>2545103</v>
      </c>
      <c r="B4809" s="49" t="s">
        <v>14205</v>
      </c>
      <c r="C4809" s="49" t="s">
        <v>14206</v>
      </c>
      <c r="D4809" s="49" t="s">
        <v>14207</v>
      </c>
      <c r="E4809" s="48">
        <v>20155.62</v>
      </c>
      <c r="F4809" s="48">
        <v>19576.55</v>
      </c>
      <c r="G4809" s="48">
        <v>12776.36</v>
      </c>
      <c r="H4809" s="48">
        <v>15578.42</v>
      </c>
      <c r="I4809" s="48">
        <v>16809.48</v>
      </c>
      <c r="J4809" s="48">
        <v>8718.23</v>
      </c>
      <c r="K4809" s="48">
        <v>7777.22</v>
      </c>
      <c r="L4809" s="48">
        <v>10031.290000000001</v>
      </c>
      <c r="M4809" s="48">
        <v>14009.39</v>
      </c>
      <c r="N4809" s="48">
        <v>15211.45</v>
      </c>
      <c r="O4809" s="48">
        <v>5304.15</v>
      </c>
      <c r="P4809" s="48">
        <v>12947.37</v>
      </c>
      <c r="Q4809" s="48">
        <v>19131.55</v>
      </c>
      <c r="R4809" s="48">
        <v>9777.2800000000007</v>
      </c>
      <c r="S4809" s="48">
        <v>8078.23</v>
      </c>
      <c r="T4809" s="48">
        <v>27312.78</v>
      </c>
      <c r="U4809" s="48">
        <v>33559.06</v>
      </c>
      <c r="V4809" s="48">
        <v>24404.69</v>
      </c>
      <c r="W4809" s="48">
        <v>28652.11</v>
      </c>
      <c r="X4809" s="48">
        <v>30867.46</v>
      </c>
      <c r="Y4809" s="48">
        <v>20954.48</v>
      </c>
      <c r="Z4809" s="48">
        <v>24924.47</v>
      </c>
      <c r="AA4809" s="48">
        <v>39590.339999999997</v>
      </c>
      <c r="AB4809" s="48">
        <v>38169.269999999997</v>
      </c>
      <c r="AC4809" s="48">
        <v>34946.449999999997</v>
      </c>
      <c r="AD4809" s="48">
        <v>25699.25</v>
      </c>
      <c r="AE4809" s="48">
        <v>56344.94</v>
      </c>
      <c r="AF4809" s="48">
        <v>51637.88</v>
      </c>
      <c r="AG4809" s="48">
        <v>51112.959999999999</v>
      </c>
      <c r="AH4809" s="48">
        <v>44911.71</v>
      </c>
    </row>
    <row r="4810" spans="1:34">
      <c r="A4810" s="48">
        <v>2545343</v>
      </c>
      <c r="B4810" s="49" t="s">
        <v>14208</v>
      </c>
      <c r="C4810" s="49" t="s">
        <v>14209</v>
      </c>
      <c r="D4810" s="49" t="s">
        <v>14210</v>
      </c>
      <c r="E4810" s="48">
        <v>47420.42</v>
      </c>
      <c r="F4810" s="48">
        <v>37073.1</v>
      </c>
      <c r="G4810" s="48">
        <v>35022.050000000003</v>
      </c>
      <c r="H4810" s="48">
        <v>29350.82</v>
      </c>
      <c r="I4810" s="48">
        <v>32951.980000000003</v>
      </c>
      <c r="J4810" s="48">
        <v>15969.43</v>
      </c>
      <c r="K4810" s="48">
        <v>3666.06</v>
      </c>
      <c r="L4810" s="48">
        <v>12577.35</v>
      </c>
      <c r="M4810" s="48">
        <v>18173.52</v>
      </c>
      <c r="N4810" s="48">
        <v>21696.59</v>
      </c>
      <c r="O4810" s="48">
        <v>10554.29</v>
      </c>
      <c r="P4810" s="48">
        <v>3707.06</v>
      </c>
      <c r="Q4810" s="48">
        <v>11102.31</v>
      </c>
      <c r="R4810" s="48">
        <v>12390.34</v>
      </c>
      <c r="S4810" s="48">
        <v>3539.06</v>
      </c>
      <c r="T4810" s="48">
        <v>58680.09</v>
      </c>
      <c r="U4810" s="48">
        <v>54726.79</v>
      </c>
      <c r="V4810" s="48">
        <v>53432.35</v>
      </c>
      <c r="W4810" s="48">
        <v>51334.55</v>
      </c>
      <c r="X4810" s="48">
        <v>24123.55</v>
      </c>
      <c r="Y4810" s="48">
        <v>27222.78</v>
      </c>
      <c r="Z4810" s="48">
        <v>1978.48</v>
      </c>
      <c r="AA4810" s="48">
        <v>42245.49</v>
      </c>
      <c r="AB4810" s="48">
        <v>26853.81</v>
      </c>
      <c r="AC4810" s="48">
        <v>37939.85</v>
      </c>
      <c r="AD4810" s="48">
        <v>41444.75</v>
      </c>
      <c r="AE4810" s="48">
        <v>4070.73</v>
      </c>
      <c r="AF4810" s="48">
        <v>30345.56</v>
      </c>
      <c r="AG4810" s="48">
        <v>58775.55</v>
      </c>
      <c r="AH4810" s="48">
        <v>7909.84</v>
      </c>
    </row>
    <row r="4811" spans="1:34">
      <c r="A4811" s="48">
        <v>2543208</v>
      </c>
      <c r="B4811" s="49" t="s">
        <v>14211</v>
      </c>
      <c r="C4811" s="49" t="s">
        <v>14212</v>
      </c>
      <c r="D4811" s="49" t="s">
        <v>14213</v>
      </c>
      <c r="E4811" s="48">
        <v>49532.31</v>
      </c>
      <c r="F4811" s="48">
        <v>30973.81</v>
      </c>
      <c r="G4811" s="48">
        <v>52016.36</v>
      </c>
      <c r="H4811" s="48">
        <v>35973.96</v>
      </c>
      <c r="I4811" s="48">
        <v>11969.33</v>
      </c>
      <c r="J4811" s="48">
        <v>21539.5</v>
      </c>
      <c r="K4811" s="48">
        <v>40608</v>
      </c>
      <c r="L4811" s="48">
        <v>36279.85</v>
      </c>
      <c r="M4811" s="48">
        <v>56089.35</v>
      </c>
      <c r="N4811" s="48">
        <v>32126.83</v>
      </c>
      <c r="O4811" s="48">
        <v>15083.36</v>
      </c>
      <c r="P4811" s="48">
        <v>49995.32</v>
      </c>
      <c r="Q4811" s="48">
        <v>77027.960000000006</v>
      </c>
      <c r="R4811" s="48">
        <v>49719.19</v>
      </c>
      <c r="S4811" s="48">
        <v>40829.01</v>
      </c>
      <c r="T4811" s="48">
        <v>40636.269999999997</v>
      </c>
      <c r="U4811" s="48">
        <v>70948.679999999993</v>
      </c>
      <c r="V4811" s="48">
        <v>49567.54</v>
      </c>
      <c r="W4811" s="48">
        <v>42517.05</v>
      </c>
      <c r="X4811" s="48">
        <v>1714.09</v>
      </c>
      <c r="Y4811" s="48">
        <v>85265.45</v>
      </c>
      <c r="Z4811" s="48">
        <v>115787.73</v>
      </c>
      <c r="AA4811" s="48">
        <v>148294.64000000001</v>
      </c>
      <c r="AB4811" s="48">
        <v>126396.87</v>
      </c>
      <c r="AC4811" s="48">
        <v>103678.23</v>
      </c>
      <c r="AD4811" s="48">
        <v>2273.42</v>
      </c>
      <c r="AE4811" s="48">
        <v>143197.98000000001</v>
      </c>
      <c r="AF4811" s="48">
        <v>108472.11</v>
      </c>
      <c r="AG4811" s="48">
        <v>187606.03</v>
      </c>
      <c r="AH4811" s="48">
        <v>207065.53</v>
      </c>
    </row>
    <row r="4812" spans="1:34">
      <c r="A4812" s="48">
        <v>2542513</v>
      </c>
      <c r="B4812" s="49" t="s">
        <v>14214</v>
      </c>
      <c r="C4812" s="49" t="s">
        <v>14215</v>
      </c>
      <c r="D4812" s="49" t="s">
        <v>14216</v>
      </c>
      <c r="E4812" s="48">
        <v>17537.54</v>
      </c>
      <c r="F4812" s="48">
        <v>13613.4</v>
      </c>
      <c r="G4812" s="48">
        <v>8164.26</v>
      </c>
      <c r="H4812" s="48">
        <v>6705.19</v>
      </c>
      <c r="I4812" s="48">
        <v>18383.54</v>
      </c>
      <c r="J4812" s="48">
        <v>23210.639999999999</v>
      </c>
      <c r="K4812" s="48">
        <v>11959.32</v>
      </c>
      <c r="L4812" s="48">
        <v>10650.31</v>
      </c>
      <c r="M4812" s="48">
        <v>16487.46</v>
      </c>
      <c r="N4812" s="48">
        <v>16744.47</v>
      </c>
      <c r="O4812" s="48">
        <v>6992.19</v>
      </c>
      <c r="P4812" s="48">
        <v>15938.33</v>
      </c>
      <c r="Q4812" s="50"/>
      <c r="R4812" s="50"/>
      <c r="S4812" s="50"/>
      <c r="T4812" s="48">
        <v>2243.1999999999998</v>
      </c>
      <c r="U4812" s="48">
        <v>3301.84</v>
      </c>
      <c r="V4812" s="48">
        <v>2070.1999999999998</v>
      </c>
      <c r="W4812" s="48">
        <v>1804.73</v>
      </c>
      <c r="X4812" s="48">
        <v>32759.49</v>
      </c>
      <c r="Y4812" s="48">
        <v>71550.460000000006</v>
      </c>
      <c r="Z4812" s="48">
        <v>6733.26</v>
      </c>
      <c r="AA4812" s="48">
        <v>66902.990000000005</v>
      </c>
      <c r="AB4812" s="48">
        <v>52909.63</v>
      </c>
      <c r="AC4812" s="48">
        <v>43070.49</v>
      </c>
      <c r="AD4812" s="48">
        <v>10260.1</v>
      </c>
      <c r="AE4812" s="48">
        <v>67445.759999999995</v>
      </c>
      <c r="AF4812" s="50"/>
      <c r="AG4812" s="50"/>
      <c r="AH4812" s="50"/>
    </row>
    <row r="4813" spans="1:34">
      <c r="A4813" s="48">
        <v>2546586</v>
      </c>
      <c r="B4813" s="49" t="s">
        <v>14217</v>
      </c>
      <c r="C4813" s="49" t="s">
        <v>14218</v>
      </c>
      <c r="D4813" s="49" t="s">
        <v>14219</v>
      </c>
      <c r="E4813" s="48">
        <v>20642.52</v>
      </c>
      <c r="F4813" s="48">
        <v>8554.2099999999991</v>
      </c>
      <c r="G4813" s="50"/>
      <c r="H4813" s="48">
        <v>12275.27</v>
      </c>
      <c r="I4813" s="48">
        <v>19741.509999999998</v>
      </c>
      <c r="J4813" s="48">
        <v>20999.51</v>
      </c>
      <c r="K4813" s="48">
        <v>22915.55</v>
      </c>
      <c r="L4813" s="48">
        <v>22021.53</v>
      </c>
      <c r="M4813" s="48">
        <v>24329.65</v>
      </c>
      <c r="N4813" s="48">
        <v>30834.73</v>
      </c>
      <c r="O4813" s="48">
        <v>4694.1099999999997</v>
      </c>
      <c r="P4813" s="48">
        <v>24199.61</v>
      </c>
      <c r="Q4813" s="48">
        <v>24177.599999999999</v>
      </c>
      <c r="R4813" s="48">
        <v>15525.37</v>
      </c>
      <c r="S4813" s="48">
        <v>18014.439999999999</v>
      </c>
      <c r="T4813" s="48">
        <v>548.02</v>
      </c>
      <c r="U4813" s="48">
        <v>913.31</v>
      </c>
      <c r="V4813" s="50"/>
      <c r="W4813" s="48">
        <v>674.2</v>
      </c>
      <c r="X4813" s="48">
        <v>28530.75</v>
      </c>
      <c r="Y4813" s="48">
        <v>50921.440000000002</v>
      </c>
      <c r="Z4813" s="48">
        <v>80657.279999999999</v>
      </c>
      <c r="AA4813" s="48">
        <v>101830.73</v>
      </c>
      <c r="AB4813" s="48">
        <v>56744.639999999999</v>
      </c>
      <c r="AC4813" s="48">
        <v>60771.64</v>
      </c>
      <c r="AD4813" s="48">
        <v>1650.03</v>
      </c>
      <c r="AE4813" s="48">
        <v>94185.38</v>
      </c>
      <c r="AF4813" s="48">
        <v>60077.75</v>
      </c>
      <c r="AG4813" s="48">
        <v>94228.23</v>
      </c>
      <c r="AH4813" s="48">
        <v>117423.2</v>
      </c>
    </row>
    <row r="4814" spans="1:34">
      <c r="A4814" s="48">
        <v>2542332</v>
      </c>
      <c r="B4814" s="49" t="s">
        <v>14220</v>
      </c>
      <c r="C4814" s="49" t="s">
        <v>14221</v>
      </c>
      <c r="D4814" s="49" t="s">
        <v>14222</v>
      </c>
      <c r="E4814" s="48">
        <v>27722.68</v>
      </c>
      <c r="F4814" s="48">
        <v>22947.53</v>
      </c>
      <c r="G4814" s="48">
        <v>24899.54</v>
      </c>
      <c r="H4814" s="48">
        <v>22497.5</v>
      </c>
      <c r="I4814" s="48">
        <v>22767.51</v>
      </c>
      <c r="J4814" s="48">
        <v>15799.35</v>
      </c>
      <c r="K4814" s="48">
        <v>12384.31</v>
      </c>
      <c r="L4814" s="48">
        <v>14130.32</v>
      </c>
      <c r="M4814" s="48">
        <v>23961.56</v>
      </c>
      <c r="N4814" s="48">
        <v>25440.6</v>
      </c>
      <c r="O4814" s="48">
        <v>11989.28</v>
      </c>
      <c r="P4814" s="48">
        <v>10362.24</v>
      </c>
      <c r="Q4814" s="48">
        <v>8241.2000000000007</v>
      </c>
      <c r="R4814" s="48">
        <v>8240.2000000000007</v>
      </c>
      <c r="S4814" s="48">
        <v>4083.09</v>
      </c>
      <c r="T4814" s="48">
        <v>29645.49</v>
      </c>
      <c r="U4814" s="48">
        <v>34538</v>
      </c>
      <c r="V4814" s="48">
        <v>33977.589999999997</v>
      </c>
      <c r="W4814" s="48">
        <v>34454.699999999997</v>
      </c>
      <c r="X4814" s="48">
        <v>32808.19</v>
      </c>
      <c r="Y4814" s="48">
        <v>38408.17</v>
      </c>
      <c r="Z4814" s="48">
        <v>41063.660000000003</v>
      </c>
      <c r="AA4814" s="48">
        <v>62568.94</v>
      </c>
      <c r="AB4814" s="48">
        <v>53016.480000000003</v>
      </c>
      <c r="AC4814" s="48">
        <v>48778.14</v>
      </c>
      <c r="AD4814" s="48">
        <v>60207.14</v>
      </c>
      <c r="AE4814" s="48">
        <v>27944.01</v>
      </c>
      <c r="AF4814" s="48">
        <v>218.32</v>
      </c>
      <c r="AG4814" s="48">
        <v>43102.09</v>
      </c>
      <c r="AH4814" s="48">
        <v>3098.92</v>
      </c>
    </row>
    <row r="4815" spans="1:34">
      <c r="A4815" s="48">
        <v>2545731</v>
      </c>
      <c r="B4815" s="49" t="s">
        <v>14223</v>
      </c>
      <c r="C4815" s="49" t="s">
        <v>14224</v>
      </c>
      <c r="D4815" s="49" t="s">
        <v>14225</v>
      </c>
      <c r="E4815" s="48">
        <v>6943.18</v>
      </c>
      <c r="F4815" s="48">
        <v>10518.26</v>
      </c>
      <c r="G4815" s="48">
        <v>2488.08</v>
      </c>
      <c r="H4815" s="48">
        <v>9100.23</v>
      </c>
      <c r="I4815" s="48">
        <v>3029.09</v>
      </c>
      <c r="J4815" s="48">
        <v>4020.13</v>
      </c>
      <c r="K4815" s="48">
        <v>9148.23</v>
      </c>
      <c r="L4815" s="48">
        <v>5312.14</v>
      </c>
      <c r="M4815" s="48">
        <v>9356.25</v>
      </c>
      <c r="N4815" s="48">
        <v>7931.21</v>
      </c>
      <c r="O4815" s="48">
        <v>4609.1099999999997</v>
      </c>
      <c r="P4815" s="48">
        <v>2324.0700000000002</v>
      </c>
      <c r="Q4815" s="48">
        <v>1834.05</v>
      </c>
      <c r="R4815" s="50"/>
      <c r="S4815" s="48">
        <v>2270.0700000000002</v>
      </c>
      <c r="T4815" s="48">
        <v>4961.12</v>
      </c>
      <c r="U4815" s="48">
        <v>19914.43</v>
      </c>
      <c r="V4815" s="48">
        <v>772.97</v>
      </c>
      <c r="W4815" s="48">
        <v>9884.06</v>
      </c>
      <c r="X4815" s="48">
        <v>1196.8900000000001</v>
      </c>
      <c r="Y4815" s="48">
        <v>1340.42</v>
      </c>
      <c r="Z4815" s="48">
        <v>31633.87</v>
      </c>
      <c r="AA4815" s="48">
        <v>17690.990000000002</v>
      </c>
      <c r="AB4815" s="48">
        <v>19898.509999999998</v>
      </c>
      <c r="AC4815" s="48">
        <v>17634.310000000001</v>
      </c>
      <c r="AD4815" s="48">
        <v>19184.22</v>
      </c>
      <c r="AE4815" s="48">
        <v>1999.61</v>
      </c>
      <c r="AF4815" s="48">
        <v>375.43</v>
      </c>
      <c r="AG4815" s="50"/>
      <c r="AH4815" s="48">
        <v>3008.58</v>
      </c>
    </row>
    <row r="4816" spans="1:34">
      <c r="A4816" s="48">
        <v>2545645</v>
      </c>
      <c r="B4816" s="49" t="s">
        <v>14226</v>
      </c>
      <c r="C4816" s="49" t="s">
        <v>14227</v>
      </c>
      <c r="D4816" s="49" t="s">
        <v>14228</v>
      </c>
      <c r="E4816" s="48">
        <v>9428.25</v>
      </c>
      <c r="F4816" s="48">
        <v>15220.42</v>
      </c>
      <c r="G4816" s="48">
        <v>4598.1000000000004</v>
      </c>
      <c r="H4816" s="48">
        <v>5776.16</v>
      </c>
      <c r="I4816" s="48">
        <v>2558.06</v>
      </c>
      <c r="J4816" s="48">
        <v>10851.29</v>
      </c>
      <c r="K4816" s="48">
        <v>4870.12</v>
      </c>
      <c r="L4816" s="48">
        <v>977.02</v>
      </c>
      <c r="M4816" s="48">
        <v>5228.1400000000003</v>
      </c>
      <c r="N4816" s="48">
        <v>6318.17</v>
      </c>
      <c r="O4816" s="48">
        <v>1381.03</v>
      </c>
      <c r="P4816" s="48">
        <v>1550.03</v>
      </c>
      <c r="Q4816" s="48">
        <v>13943.35</v>
      </c>
      <c r="R4816" s="50"/>
      <c r="S4816" s="50"/>
      <c r="T4816" s="48">
        <v>8568.69</v>
      </c>
      <c r="U4816" s="48">
        <v>26481.3</v>
      </c>
      <c r="V4816" s="48">
        <v>1107.1199999999999</v>
      </c>
      <c r="W4816" s="48">
        <v>8839.24</v>
      </c>
      <c r="X4816" s="48">
        <v>1394.77</v>
      </c>
      <c r="Y4816" s="48">
        <v>32822.54</v>
      </c>
      <c r="Z4816" s="48">
        <v>18133.07</v>
      </c>
      <c r="AA4816" s="48">
        <v>1490.36</v>
      </c>
      <c r="AB4816" s="48">
        <v>13752.36</v>
      </c>
      <c r="AC4816" s="48">
        <v>14036.82</v>
      </c>
      <c r="AD4816" s="48">
        <v>2460.81</v>
      </c>
      <c r="AE4816" s="48">
        <v>2527.4299999999998</v>
      </c>
      <c r="AF4816" s="48">
        <v>25804.54</v>
      </c>
      <c r="AG4816" s="50"/>
      <c r="AH4816" s="50"/>
    </row>
    <row r="4817" spans="1:34">
      <c r="A4817" s="48">
        <v>2541725</v>
      </c>
      <c r="B4817" s="49" t="s">
        <v>14229</v>
      </c>
      <c r="C4817" s="49" t="s">
        <v>14230</v>
      </c>
      <c r="D4817" s="49" t="s">
        <v>14231</v>
      </c>
      <c r="E4817" s="48">
        <v>26539.62</v>
      </c>
      <c r="F4817" s="48">
        <v>15003.34</v>
      </c>
      <c r="G4817" s="48">
        <v>28509.67</v>
      </c>
      <c r="H4817" s="48">
        <v>25824.62</v>
      </c>
      <c r="I4817" s="48">
        <v>25343.58</v>
      </c>
      <c r="J4817" s="48">
        <v>10535.25</v>
      </c>
      <c r="K4817" s="48">
        <v>2922.06</v>
      </c>
      <c r="L4817" s="48">
        <v>5290.11</v>
      </c>
      <c r="M4817" s="48">
        <v>10315.24</v>
      </c>
      <c r="N4817" s="48">
        <v>11717.27</v>
      </c>
      <c r="O4817" s="48">
        <v>5439.11</v>
      </c>
      <c r="P4817" s="48">
        <v>10985.24</v>
      </c>
      <c r="Q4817" s="48">
        <v>9690.2099999999991</v>
      </c>
      <c r="R4817" s="48">
        <v>4885.1099999999997</v>
      </c>
      <c r="S4817" s="48">
        <v>5043.12</v>
      </c>
      <c r="T4817" s="48">
        <v>6737.16</v>
      </c>
      <c r="U4817" s="48">
        <v>6285.64</v>
      </c>
      <c r="V4817" s="48">
        <v>9572.64</v>
      </c>
      <c r="W4817" s="48">
        <v>7649.1</v>
      </c>
      <c r="X4817" s="48">
        <v>12277.4</v>
      </c>
      <c r="Y4817" s="48">
        <v>7000.14</v>
      </c>
      <c r="Z4817" s="50"/>
      <c r="AA4817" s="48">
        <v>8461.2800000000007</v>
      </c>
      <c r="AB4817" s="48">
        <v>6416.02</v>
      </c>
      <c r="AC4817" s="48">
        <v>7686.19</v>
      </c>
      <c r="AD4817" s="48">
        <v>9054.3700000000008</v>
      </c>
      <c r="AE4817" s="48">
        <v>10975.2</v>
      </c>
      <c r="AF4817" s="50"/>
      <c r="AG4817" s="50"/>
      <c r="AH4817" s="48">
        <v>8477.1</v>
      </c>
    </row>
    <row r="4818" spans="1:34">
      <c r="A4818" s="48">
        <v>2545053</v>
      </c>
      <c r="B4818" s="49" t="s">
        <v>14232</v>
      </c>
      <c r="C4818" s="49" t="s">
        <v>14233</v>
      </c>
      <c r="D4818" s="49" t="s">
        <v>14234</v>
      </c>
      <c r="E4818" s="48">
        <v>20659.490000000002</v>
      </c>
      <c r="F4818" s="48">
        <v>2696.08</v>
      </c>
      <c r="G4818" s="48">
        <v>3859.12</v>
      </c>
      <c r="H4818" s="48">
        <v>15610.38</v>
      </c>
      <c r="I4818" s="48">
        <v>14155.31</v>
      </c>
      <c r="J4818" s="48">
        <v>10601.23</v>
      </c>
      <c r="K4818" s="50"/>
      <c r="L4818" s="48">
        <v>5807.12</v>
      </c>
      <c r="M4818" s="50"/>
      <c r="N4818" s="48">
        <v>16405.37</v>
      </c>
      <c r="O4818" s="50"/>
      <c r="P4818" s="48">
        <v>15129.32</v>
      </c>
      <c r="Q4818" s="48">
        <v>30288.71</v>
      </c>
      <c r="R4818" s="48">
        <v>14295.32</v>
      </c>
      <c r="S4818" s="48">
        <v>15232.34</v>
      </c>
      <c r="T4818" s="48">
        <v>16816.98</v>
      </c>
      <c r="U4818" s="48">
        <v>728.08</v>
      </c>
      <c r="V4818" s="48">
        <v>617.41999999999996</v>
      </c>
      <c r="W4818" s="48">
        <v>25108.15</v>
      </c>
      <c r="X4818" s="48">
        <v>22615.24</v>
      </c>
      <c r="Y4818" s="48">
        <v>25044.27</v>
      </c>
      <c r="Z4818" s="50"/>
      <c r="AA4818" s="48">
        <v>26259.31</v>
      </c>
      <c r="AB4818" s="50"/>
      <c r="AC4818" s="48">
        <v>25805.47</v>
      </c>
      <c r="AD4818" s="50"/>
      <c r="AE4818" s="48">
        <v>55231.23</v>
      </c>
      <c r="AF4818" s="48">
        <v>60393.41</v>
      </c>
      <c r="AG4818" s="48">
        <v>80143.75</v>
      </c>
      <c r="AH4818" s="48">
        <v>75807.98</v>
      </c>
    </row>
    <row r="4819" spans="1:34">
      <c r="A4819" s="48">
        <v>2547112</v>
      </c>
      <c r="B4819" s="49" t="s">
        <v>14235</v>
      </c>
      <c r="C4819" s="49" t="s">
        <v>14236</v>
      </c>
      <c r="D4819" s="49" t="s">
        <v>14237</v>
      </c>
      <c r="E4819" s="48">
        <v>19383.54</v>
      </c>
      <c r="F4819" s="48">
        <v>18451.45</v>
      </c>
      <c r="G4819" s="48">
        <v>13319.32</v>
      </c>
      <c r="H4819" s="48">
        <v>11778.31</v>
      </c>
      <c r="I4819" s="48">
        <v>15219.33</v>
      </c>
      <c r="J4819" s="48">
        <v>25095.62</v>
      </c>
      <c r="K4819" s="48">
        <v>22966.58</v>
      </c>
      <c r="L4819" s="48">
        <v>11441.26</v>
      </c>
      <c r="M4819" s="48">
        <v>19049.46</v>
      </c>
      <c r="N4819" s="48">
        <v>20135.52</v>
      </c>
      <c r="O4819" s="48">
        <v>17747.39</v>
      </c>
      <c r="P4819" s="48">
        <v>12404.28</v>
      </c>
      <c r="Q4819" s="48">
        <v>19730.5</v>
      </c>
      <c r="R4819" s="48">
        <v>10271.23</v>
      </c>
      <c r="S4819" s="48">
        <v>10130.24</v>
      </c>
      <c r="T4819" s="48">
        <v>21440.94</v>
      </c>
      <c r="U4819" s="48">
        <v>22059.279999999999</v>
      </c>
      <c r="V4819" s="48">
        <v>25344.05</v>
      </c>
      <c r="W4819" s="48">
        <v>23533.91</v>
      </c>
      <c r="X4819" s="48">
        <v>17309.07</v>
      </c>
      <c r="Y4819" s="48">
        <v>84750.28</v>
      </c>
      <c r="Z4819" s="48">
        <v>102715.12</v>
      </c>
      <c r="AA4819" s="48">
        <v>36469.39</v>
      </c>
      <c r="AB4819" s="48">
        <v>31748.240000000002</v>
      </c>
      <c r="AC4819" s="48">
        <v>33388.21</v>
      </c>
      <c r="AD4819" s="48">
        <v>66652.210000000006</v>
      </c>
      <c r="AE4819" s="48">
        <v>33353.699999999997</v>
      </c>
      <c r="AF4819" s="48">
        <v>64317.599999999999</v>
      </c>
      <c r="AG4819" s="48">
        <v>53665.59</v>
      </c>
      <c r="AH4819" s="48">
        <v>59066.25</v>
      </c>
    </row>
    <row r="4820" spans="1:34">
      <c r="A4820" s="48">
        <v>2541822</v>
      </c>
      <c r="B4820" s="49" t="s">
        <v>14238</v>
      </c>
      <c r="C4820" s="49" t="s">
        <v>14239</v>
      </c>
      <c r="D4820" s="49" t="s">
        <v>14240</v>
      </c>
      <c r="E4820" s="48">
        <v>25779.74</v>
      </c>
      <c r="F4820" s="48">
        <v>22881.66</v>
      </c>
      <c r="G4820" s="48">
        <v>40653.14</v>
      </c>
      <c r="H4820" s="48">
        <v>43021.19</v>
      </c>
      <c r="I4820" s="48">
        <v>40021.15</v>
      </c>
      <c r="J4820" s="48">
        <v>5354.12</v>
      </c>
      <c r="K4820" s="48">
        <v>5822.16</v>
      </c>
      <c r="L4820" s="48">
        <v>5787.16</v>
      </c>
      <c r="M4820" s="48">
        <v>8172.24</v>
      </c>
      <c r="N4820" s="48">
        <v>16172.49</v>
      </c>
      <c r="O4820" s="48">
        <v>8986.25</v>
      </c>
      <c r="P4820" s="48">
        <v>5600.15</v>
      </c>
      <c r="Q4820" s="48">
        <v>7023.23</v>
      </c>
      <c r="R4820" s="48">
        <v>13942.39</v>
      </c>
      <c r="S4820" s="50"/>
      <c r="T4820" s="50"/>
      <c r="U4820" s="48">
        <v>15909.99</v>
      </c>
      <c r="V4820" s="48">
        <v>22371.96</v>
      </c>
      <c r="W4820" s="48">
        <v>21998.240000000002</v>
      </c>
      <c r="X4820" s="48">
        <v>19601.509999999998</v>
      </c>
      <c r="Y4820" s="50"/>
      <c r="Z4820" s="50"/>
      <c r="AA4820" s="50"/>
      <c r="AB4820" s="50"/>
      <c r="AC4820" s="48">
        <v>14712.82</v>
      </c>
      <c r="AD4820" s="48">
        <v>20123.990000000002</v>
      </c>
      <c r="AE4820" s="50"/>
      <c r="AF4820" s="50"/>
      <c r="AG4820" s="48">
        <v>71267.78</v>
      </c>
      <c r="AH4820" s="50"/>
    </row>
    <row r="4821" spans="1:34">
      <c r="A4821" s="48">
        <v>2543765</v>
      </c>
      <c r="B4821" s="49" t="s">
        <v>14241</v>
      </c>
      <c r="C4821" s="49" t="s">
        <v>14242</v>
      </c>
      <c r="D4821" s="49" t="s">
        <v>14243</v>
      </c>
      <c r="E4821" s="48">
        <v>33177.75</v>
      </c>
      <c r="F4821" s="48">
        <v>16721.32</v>
      </c>
      <c r="G4821" s="48">
        <v>3638.11</v>
      </c>
      <c r="H4821" s="48">
        <v>8664.14</v>
      </c>
      <c r="I4821" s="48">
        <v>9821.2099999999991</v>
      </c>
      <c r="J4821" s="48">
        <v>22115.43</v>
      </c>
      <c r="K4821" s="48">
        <v>13428.24</v>
      </c>
      <c r="L4821" s="48">
        <v>12539.21</v>
      </c>
      <c r="M4821" s="48">
        <v>21175.39</v>
      </c>
      <c r="N4821" s="48">
        <v>19155.36</v>
      </c>
      <c r="O4821" s="48">
        <v>6894.11</v>
      </c>
      <c r="P4821" s="50"/>
      <c r="Q4821" s="48">
        <v>11300.22</v>
      </c>
      <c r="R4821" s="50"/>
      <c r="S4821" s="50"/>
      <c r="T4821" s="48">
        <v>44354.97</v>
      </c>
      <c r="U4821" s="48">
        <v>17452.53</v>
      </c>
      <c r="V4821" s="48">
        <v>809</v>
      </c>
      <c r="W4821" s="48">
        <v>1071.71</v>
      </c>
      <c r="X4821" s="48">
        <v>13776.54</v>
      </c>
      <c r="Y4821" s="48">
        <v>57770.67</v>
      </c>
      <c r="Z4821" s="48">
        <v>38483.47</v>
      </c>
      <c r="AA4821" s="48">
        <v>46280.09</v>
      </c>
      <c r="AB4821" s="48">
        <v>45814.39</v>
      </c>
      <c r="AC4821" s="48">
        <v>30966.53</v>
      </c>
      <c r="AD4821" s="48">
        <v>4295.26</v>
      </c>
      <c r="AE4821" s="50"/>
      <c r="AF4821" s="48">
        <v>33275.97</v>
      </c>
      <c r="AG4821" s="50"/>
      <c r="AH4821" s="50"/>
    </row>
    <row r="4822" spans="1:34">
      <c r="A4822" s="48">
        <v>2545299</v>
      </c>
      <c r="B4822" s="49" t="s">
        <v>14244</v>
      </c>
      <c r="C4822" s="49" t="s">
        <v>14245</v>
      </c>
      <c r="D4822" s="49" t="s">
        <v>14246</v>
      </c>
      <c r="E4822" s="48">
        <v>16113.38</v>
      </c>
      <c r="F4822" s="48">
        <v>16641.39</v>
      </c>
      <c r="G4822" s="50"/>
      <c r="H4822" s="48">
        <v>2658.07</v>
      </c>
      <c r="I4822" s="48">
        <v>3765.09</v>
      </c>
      <c r="J4822" s="48">
        <v>11658.26</v>
      </c>
      <c r="K4822" s="48">
        <v>12257.28</v>
      </c>
      <c r="L4822" s="48">
        <v>9243.2199999999993</v>
      </c>
      <c r="M4822" s="48">
        <v>14449.33</v>
      </c>
      <c r="N4822" s="48">
        <v>16449.38</v>
      </c>
      <c r="O4822" s="48">
        <v>10299.24</v>
      </c>
      <c r="P4822" s="48">
        <v>12885.29</v>
      </c>
      <c r="Q4822" s="48">
        <v>14398.34</v>
      </c>
      <c r="R4822" s="48">
        <v>12179.27</v>
      </c>
      <c r="S4822" s="48">
        <v>9664.2199999999993</v>
      </c>
      <c r="T4822" s="48">
        <v>11085.46</v>
      </c>
      <c r="U4822" s="48">
        <v>17896.740000000002</v>
      </c>
      <c r="V4822" s="50"/>
      <c r="W4822" s="48">
        <v>553.77</v>
      </c>
      <c r="X4822" s="48">
        <v>952.07</v>
      </c>
      <c r="Y4822" s="48">
        <v>25041.63</v>
      </c>
      <c r="Z4822" s="48">
        <v>34501.82</v>
      </c>
      <c r="AA4822" s="48">
        <v>33897.760000000002</v>
      </c>
      <c r="AB4822" s="48">
        <v>26932.16</v>
      </c>
      <c r="AC4822" s="48">
        <v>26153.73</v>
      </c>
      <c r="AD4822" s="48">
        <v>43153.3</v>
      </c>
      <c r="AE4822" s="48">
        <v>38769.29</v>
      </c>
      <c r="AF4822" s="48">
        <v>32270.67</v>
      </c>
      <c r="AG4822" s="48">
        <v>65460.08</v>
      </c>
      <c r="AH4822" s="48">
        <v>57987.92</v>
      </c>
    </row>
    <row r="4823" spans="1:34">
      <c r="A4823" s="48">
        <v>2546102</v>
      </c>
      <c r="B4823" s="49" t="s">
        <v>14247</v>
      </c>
      <c r="C4823" s="49" t="s">
        <v>14248</v>
      </c>
      <c r="D4823" s="49" t="s">
        <v>14249</v>
      </c>
      <c r="E4823" s="48">
        <v>15100.49</v>
      </c>
      <c r="F4823" s="48">
        <v>6094.2</v>
      </c>
      <c r="G4823" s="48">
        <v>10676.36</v>
      </c>
      <c r="H4823" s="48">
        <v>11706.38</v>
      </c>
      <c r="I4823" s="48">
        <v>11212.35</v>
      </c>
      <c r="J4823" s="50"/>
      <c r="K4823" s="50"/>
      <c r="L4823" s="50"/>
      <c r="M4823" s="48">
        <v>1849.06</v>
      </c>
      <c r="N4823" s="48">
        <v>5517.18</v>
      </c>
      <c r="O4823" s="50"/>
      <c r="P4823" s="50"/>
      <c r="Q4823" s="50"/>
      <c r="R4823" s="48">
        <v>2714.08</v>
      </c>
      <c r="S4823" s="50"/>
      <c r="T4823" s="48">
        <v>23797.14</v>
      </c>
      <c r="U4823" s="48">
        <v>6569.5</v>
      </c>
      <c r="V4823" s="48">
        <v>22120.73</v>
      </c>
      <c r="W4823" s="48">
        <v>23144.76</v>
      </c>
      <c r="X4823" s="48">
        <v>24972.21</v>
      </c>
      <c r="Y4823" s="50"/>
      <c r="Z4823" s="50"/>
      <c r="AA4823" s="50"/>
      <c r="AB4823" s="48">
        <v>1051.26</v>
      </c>
      <c r="AC4823" s="48">
        <v>8065.69</v>
      </c>
      <c r="AD4823" s="50"/>
      <c r="AE4823" s="50"/>
      <c r="AF4823" s="50"/>
      <c r="AG4823" s="48">
        <v>13993.41</v>
      </c>
      <c r="AH4823" s="50"/>
    </row>
    <row r="4824" spans="1:34">
      <c r="A4824" s="48">
        <v>2544690</v>
      </c>
      <c r="B4824" s="49" t="s">
        <v>14250</v>
      </c>
      <c r="C4824" s="49" t="s">
        <v>14251</v>
      </c>
      <c r="D4824" s="49" t="s">
        <v>14252</v>
      </c>
      <c r="E4824" s="48">
        <v>27414.73</v>
      </c>
      <c r="F4824" s="48">
        <v>7970.19</v>
      </c>
      <c r="G4824" s="48">
        <v>31945.86</v>
      </c>
      <c r="H4824" s="48">
        <v>32746.9</v>
      </c>
      <c r="I4824" s="48">
        <v>27100.74</v>
      </c>
      <c r="J4824" s="48">
        <v>6471.17</v>
      </c>
      <c r="K4824" s="48">
        <v>1447.03</v>
      </c>
      <c r="L4824" s="48">
        <v>2556.06</v>
      </c>
      <c r="M4824" s="48">
        <v>6164.15</v>
      </c>
      <c r="N4824" s="48">
        <v>8754.2199999999993</v>
      </c>
      <c r="O4824" s="50"/>
      <c r="P4824" s="48">
        <v>5188.1400000000003</v>
      </c>
      <c r="Q4824" s="50"/>
      <c r="R4824" s="50"/>
      <c r="S4824" s="50"/>
      <c r="T4824" s="48">
        <v>34119.449999999997</v>
      </c>
      <c r="U4824" s="48">
        <v>1635.72</v>
      </c>
      <c r="V4824" s="48">
        <v>51841.61</v>
      </c>
      <c r="W4824" s="48">
        <v>57962.23</v>
      </c>
      <c r="X4824" s="48">
        <v>49839.38</v>
      </c>
      <c r="Y4824" s="48">
        <v>11530.61</v>
      </c>
      <c r="Z4824" s="48">
        <v>1126.99</v>
      </c>
      <c r="AA4824" s="48">
        <v>1985.78</v>
      </c>
      <c r="AB4824" s="48">
        <v>10017.02</v>
      </c>
      <c r="AC4824" s="48">
        <v>14776.33</v>
      </c>
      <c r="AD4824" s="50"/>
      <c r="AE4824" s="48">
        <v>16829.05</v>
      </c>
      <c r="AF4824" s="50"/>
      <c r="AG4824" s="50"/>
      <c r="AH4824" s="50"/>
    </row>
    <row r="4825" spans="1:34">
      <c r="A4825" s="48">
        <v>2547529</v>
      </c>
      <c r="B4825" s="49" t="s">
        <v>14253</v>
      </c>
      <c r="C4825" s="49" t="s">
        <v>14254</v>
      </c>
      <c r="D4825" s="49" t="s">
        <v>14255</v>
      </c>
      <c r="E4825" s="48">
        <v>84122.62</v>
      </c>
      <c r="F4825" s="48">
        <v>46594.89</v>
      </c>
      <c r="G4825" s="48">
        <v>117814.38</v>
      </c>
      <c r="H4825" s="48">
        <v>140329.64000000001</v>
      </c>
      <c r="I4825" s="48">
        <v>71951.22</v>
      </c>
      <c r="J4825" s="48">
        <v>38793.67</v>
      </c>
      <c r="K4825" s="48">
        <v>19155.34</v>
      </c>
      <c r="L4825" s="48">
        <v>23925.41</v>
      </c>
      <c r="M4825" s="50"/>
      <c r="N4825" s="48">
        <v>52224</v>
      </c>
      <c r="O4825" s="50"/>
      <c r="P4825" s="48">
        <v>7398.14</v>
      </c>
      <c r="Q4825" s="48">
        <v>6566.17</v>
      </c>
      <c r="R4825" s="50"/>
      <c r="S4825" s="50"/>
      <c r="T4825" s="48">
        <v>5958.71</v>
      </c>
      <c r="U4825" s="48">
        <v>7342.96</v>
      </c>
      <c r="V4825" s="48">
        <v>214486.86</v>
      </c>
      <c r="W4825" s="48">
        <v>215426.86</v>
      </c>
      <c r="X4825" s="48">
        <v>9915.43</v>
      </c>
      <c r="Y4825" s="48">
        <v>7754.58</v>
      </c>
      <c r="Z4825" s="48">
        <v>6529.16</v>
      </c>
      <c r="AA4825" s="48">
        <v>197162.62</v>
      </c>
      <c r="AB4825" s="50"/>
      <c r="AC4825" s="48">
        <v>123791.84</v>
      </c>
      <c r="AD4825" s="50"/>
      <c r="AE4825" s="48">
        <v>6346.39</v>
      </c>
      <c r="AF4825" s="48">
        <v>942.31</v>
      </c>
      <c r="AG4825" s="50"/>
      <c r="AH4825" s="50"/>
    </row>
    <row r="4826" spans="1:34">
      <c r="A4826" s="48">
        <v>2542958</v>
      </c>
      <c r="B4826" s="49" t="s">
        <v>14256</v>
      </c>
      <c r="C4826" s="49" t="s">
        <v>14257</v>
      </c>
      <c r="D4826" s="49" t="s">
        <v>14258</v>
      </c>
      <c r="E4826" s="48">
        <v>7590.14</v>
      </c>
      <c r="F4826" s="48">
        <v>33959.85</v>
      </c>
      <c r="G4826" s="48">
        <v>68563.69</v>
      </c>
      <c r="H4826" s="48">
        <v>59628.480000000003</v>
      </c>
      <c r="I4826" s="48">
        <v>55350.23</v>
      </c>
      <c r="J4826" s="48">
        <v>27540.59</v>
      </c>
      <c r="K4826" s="48">
        <v>13197.31</v>
      </c>
      <c r="L4826" s="48">
        <v>18384.43</v>
      </c>
      <c r="M4826" s="48">
        <v>50960.13</v>
      </c>
      <c r="N4826" s="48">
        <v>51677.19</v>
      </c>
      <c r="O4826" s="48">
        <v>20958.5</v>
      </c>
      <c r="P4826" s="48">
        <v>28350.65</v>
      </c>
      <c r="Q4826" s="48">
        <v>41009.97</v>
      </c>
      <c r="R4826" s="48">
        <v>29409.65</v>
      </c>
      <c r="S4826" s="48">
        <v>11743.28</v>
      </c>
      <c r="T4826" s="48">
        <v>447.42</v>
      </c>
      <c r="U4826" s="48">
        <v>1417.42</v>
      </c>
      <c r="V4826" s="48">
        <v>110117.91</v>
      </c>
      <c r="W4826" s="48">
        <v>42890.93</v>
      </c>
      <c r="X4826" s="48">
        <v>97520.57</v>
      </c>
      <c r="Y4826" s="48">
        <v>56414.64</v>
      </c>
      <c r="Z4826" s="48">
        <v>1757.88</v>
      </c>
      <c r="AA4826" s="48">
        <v>75114.8</v>
      </c>
      <c r="AB4826" s="48">
        <v>139591.72</v>
      </c>
      <c r="AC4826" s="48">
        <v>116265.78</v>
      </c>
      <c r="AD4826" s="48">
        <v>116155.46</v>
      </c>
      <c r="AE4826" s="48">
        <v>73642.34</v>
      </c>
      <c r="AF4826" s="48">
        <v>67605.14</v>
      </c>
      <c r="AG4826" s="48">
        <v>141637.79999999999</v>
      </c>
      <c r="AH4826" s="48">
        <v>9534.1</v>
      </c>
    </row>
    <row r="4827" spans="1:34">
      <c r="A4827" s="48">
        <v>2545112</v>
      </c>
      <c r="B4827" s="49" t="s">
        <v>14259</v>
      </c>
      <c r="C4827" s="49" t="s">
        <v>14260</v>
      </c>
      <c r="D4827" s="49" t="s">
        <v>14261</v>
      </c>
      <c r="E4827" s="48">
        <v>8575.26</v>
      </c>
      <c r="F4827" s="48">
        <v>18383.48</v>
      </c>
      <c r="G4827" s="48">
        <v>22749.51</v>
      </c>
      <c r="H4827" s="48">
        <v>21670.55</v>
      </c>
      <c r="I4827" s="48">
        <v>26292.639999999999</v>
      </c>
      <c r="J4827" s="48">
        <v>13388.34</v>
      </c>
      <c r="K4827" s="48">
        <v>9947.24</v>
      </c>
      <c r="L4827" s="48">
        <v>9840.25</v>
      </c>
      <c r="M4827" s="48">
        <v>18898.48</v>
      </c>
      <c r="N4827" s="48">
        <v>18568.45</v>
      </c>
      <c r="O4827" s="48">
        <v>5772.12</v>
      </c>
      <c r="P4827" s="48">
        <v>15525.44</v>
      </c>
      <c r="Q4827" s="48">
        <v>21005.55</v>
      </c>
      <c r="R4827" s="48">
        <v>7867.21</v>
      </c>
      <c r="S4827" s="48">
        <v>9736.24</v>
      </c>
      <c r="T4827" s="48">
        <v>3197.12</v>
      </c>
      <c r="U4827" s="48">
        <v>7399.61</v>
      </c>
      <c r="V4827" s="50"/>
      <c r="W4827" s="48">
        <v>3074.02</v>
      </c>
      <c r="X4827" s="48">
        <v>4976.42</v>
      </c>
      <c r="Y4827" s="48">
        <v>6130.29</v>
      </c>
      <c r="Z4827" s="48">
        <v>5060.2</v>
      </c>
      <c r="AA4827" s="48">
        <v>6868.09</v>
      </c>
      <c r="AB4827" s="48">
        <v>7174.33</v>
      </c>
      <c r="AC4827" s="48">
        <v>3165.77</v>
      </c>
      <c r="AD4827" s="50"/>
      <c r="AE4827" s="48">
        <v>12716.17</v>
      </c>
      <c r="AF4827" s="48">
        <v>9548.9</v>
      </c>
      <c r="AG4827" s="48">
        <v>11051.71</v>
      </c>
      <c r="AH4827" s="48">
        <v>5457.42</v>
      </c>
    </row>
    <row r="4828" spans="1:34">
      <c r="A4828" s="48">
        <v>2542847</v>
      </c>
      <c r="B4828" s="49" t="s">
        <v>14262</v>
      </c>
      <c r="C4828" s="49" t="s">
        <v>14263</v>
      </c>
      <c r="D4828" s="49" t="s">
        <v>14264</v>
      </c>
      <c r="E4828" s="48">
        <v>22242.57</v>
      </c>
      <c r="F4828" s="48">
        <v>17955.45</v>
      </c>
      <c r="G4828" s="48">
        <v>25041.63</v>
      </c>
      <c r="H4828" s="48">
        <v>22951.61</v>
      </c>
      <c r="I4828" s="48">
        <v>21658.53</v>
      </c>
      <c r="J4828" s="48">
        <v>13723.33</v>
      </c>
      <c r="K4828" s="48">
        <v>11239.26</v>
      </c>
      <c r="L4828" s="48">
        <v>12662.3</v>
      </c>
      <c r="M4828" s="48">
        <v>14120.34</v>
      </c>
      <c r="N4828" s="48">
        <v>22212.52</v>
      </c>
      <c r="O4828" s="48">
        <v>2424.0700000000002</v>
      </c>
      <c r="P4828" s="48">
        <v>3771.11</v>
      </c>
      <c r="Q4828" s="48">
        <v>4561.12</v>
      </c>
      <c r="R4828" s="48">
        <v>8995.2000000000007</v>
      </c>
      <c r="S4828" s="50"/>
      <c r="T4828" s="48">
        <v>16559.830000000002</v>
      </c>
      <c r="U4828" s="48">
        <v>19458.77</v>
      </c>
      <c r="V4828" s="48">
        <v>24890.34</v>
      </c>
      <c r="W4828" s="48">
        <v>23802.21</v>
      </c>
      <c r="X4828" s="48">
        <v>23081.85</v>
      </c>
      <c r="Y4828" s="48">
        <v>19200.32</v>
      </c>
      <c r="Z4828" s="48">
        <v>22992.19</v>
      </c>
      <c r="AA4828" s="48">
        <v>34505.17</v>
      </c>
      <c r="AB4828" s="48">
        <v>21469.11</v>
      </c>
      <c r="AC4828" s="48">
        <v>28493.65</v>
      </c>
      <c r="AD4828" s="48">
        <v>3517.31</v>
      </c>
      <c r="AE4828" s="48">
        <v>4333.6499999999996</v>
      </c>
      <c r="AF4828" s="48">
        <v>1754.35</v>
      </c>
      <c r="AG4828" s="48">
        <v>59698.62</v>
      </c>
      <c r="AH4828" s="50"/>
    </row>
    <row r="4829" spans="1:34">
      <c r="A4829" s="48">
        <v>2547106</v>
      </c>
      <c r="B4829" s="49" t="s">
        <v>14265</v>
      </c>
      <c r="C4829" s="49" t="s">
        <v>14266</v>
      </c>
      <c r="D4829" s="49" t="s">
        <v>14267</v>
      </c>
      <c r="E4829" s="48">
        <v>62142.73</v>
      </c>
      <c r="F4829" s="48">
        <v>44677.23</v>
      </c>
      <c r="G4829" s="48">
        <v>46195.23</v>
      </c>
      <c r="H4829" s="48">
        <v>40837.18</v>
      </c>
      <c r="I4829" s="48">
        <v>34251.01</v>
      </c>
      <c r="J4829" s="48">
        <v>20540.560000000001</v>
      </c>
      <c r="K4829" s="48">
        <v>17106.48</v>
      </c>
      <c r="L4829" s="48">
        <v>14557.38</v>
      </c>
      <c r="M4829" s="48">
        <v>32620.880000000001</v>
      </c>
      <c r="N4829" s="48">
        <v>38867.07</v>
      </c>
      <c r="O4829" s="48">
        <v>12509.32</v>
      </c>
      <c r="P4829" s="48">
        <v>26531.71</v>
      </c>
      <c r="Q4829" s="48">
        <v>33953.89</v>
      </c>
      <c r="R4829" s="48">
        <v>8919.18</v>
      </c>
      <c r="S4829" s="48">
        <v>14388.36</v>
      </c>
      <c r="T4829" s="48">
        <v>65136.58</v>
      </c>
      <c r="U4829" s="48">
        <v>69236.41</v>
      </c>
      <c r="V4829" s="48">
        <v>64259.27</v>
      </c>
      <c r="W4829" s="48">
        <v>53236.63</v>
      </c>
      <c r="X4829" s="48">
        <v>42540.43</v>
      </c>
      <c r="Y4829" s="48">
        <v>45986.27</v>
      </c>
      <c r="Z4829" s="48">
        <v>47052.55</v>
      </c>
      <c r="AA4829" s="48">
        <v>55610.75</v>
      </c>
      <c r="AB4829" s="48">
        <v>68815.05</v>
      </c>
      <c r="AC4829" s="48">
        <v>72033.3</v>
      </c>
      <c r="AD4829" s="48">
        <v>62985.82</v>
      </c>
      <c r="AE4829" s="48">
        <v>95737.46</v>
      </c>
      <c r="AF4829" s="48">
        <v>67968.27</v>
      </c>
      <c r="AG4829" s="48">
        <v>8211.0400000000009</v>
      </c>
      <c r="AH4829" s="48">
        <v>81619.199999999997</v>
      </c>
    </row>
    <row r="4830" spans="1:34">
      <c r="A4830" s="48">
        <v>2542012</v>
      </c>
      <c r="B4830" s="49" t="s">
        <v>14268</v>
      </c>
      <c r="C4830" s="49" t="s">
        <v>14269</v>
      </c>
      <c r="D4830" s="49" t="s">
        <v>14270</v>
      </c>
      <c r="E4830" s="50"/>
      <c r="F4830" s="48">
        <v>32683.61</v>
      </c>
      <c r="G4830" s="50"/>
      <c r="H4830" s="48">
        <v>9637.18</v>
      </c>
      <c r="I4830" s="48">
        <v>25178.52</v>
      </c>
      <c r="J4830" s="48">
        <v>54007.11</v>
      </c>
      <c r="K4830" s="48">
        <v>37972.699999999997</v>
      </c>
      <c r="L4830" s="48">
        <v>32547.66</v>
      </c>
      <c r="M4830" s="48">
        <v>37313.730000000003</v>
      </c>
      <c r="N4830" s="48">
        <v>45516.92</v>
      </c>
      <c r="O4830" s="48">
        <v>27862.53</v>
      </c>
      <c r="P4830" s="48">
        <v>33454.67</v>
      </c>
      <c r="Q4830" s="48">
        <v>24643.51</v>
      </c>
      <c r="R4830" s="48">
        <v>23710.46</v>
      </c>
      <c r="S4830" s="48">
        <v>29669.59</v>
      </c>
      <c r="T4830" s="50"/>
      <c r="U4830" s="48">
        <v>48502.77</v>
      </c>
      <c r="V4830" s="50"/>
      <c r="W4830" s="48">
        <v>691.02</v>
      </c>
      <c r="X4830" s="48">
        <v>42130.43</v>
      </c>
      <c r="Y4830" s="48">
        <v>127428.75</v>
      </c>
      <c r="Z4830" s="48">
        <v>117168.86</v>
      </c>
      <c r="AA4830" s="48">
        <v>128096.29</v>
      </c>
      <c r="AB4830" s="48">
        <v>75944.87</v>
      </c>
      <c r="AC4830" s="48">
        <v>78938.570000000007</v>
      </c>
      <c r="AD4830" s="48">
        <v>125115</v>
      </c>
      <c r="AE4830" s="48">
        <v>110157.93</v>
      </c>
      <c r="AF4830" s="48">
        <v>50393.72</v>
      </c>
      <c r="AG4830" s="48">
        <v>118808.46</v>
      </c>
      <c r="AH4830" s="48">
        <v>164391.35999999999</v>
      </c>
    </row>
    <row r="4831" spans="1:34">
      <c r="A4831" s="48">
        <v>2542992</v>
      </c>
      <c r="B4831" s="49" t="s">
        <v>14271</v>
      </c>
      <c r="C4831" s="49" t="s">
        <v>14272</v>
      </c>
      <c r="D4831" s="49" t="s">
        <v>14273</v>
      </c>
      <c r="E4831" s="48">
        <v>18185.47</v>
      </c>
      <c r="F4831" s="48">
        <v>6440.16</v>
      </c>
      <c r="G4831" s="48">
        <v>11080.25</v>
      </c>
      <c r="H4831" s="48">
        <v>6289.16</v>
      </c>
      <c r="I4831" s="48">
        <v>13073.31</v>
      </c>
      <c r="J4831" s="48">
        <v>7110.17</v>
      </c>
      <c r="K4831" s="48">
        <v>4392.1099999999997</v>
      </c>
      <c r="L4831" s="48">
        <v>2669.06</v>
      </c>
      <c r="M4831" s="48">
        <v>3267.08</v>
      </c>
      <c r="N4831" s="50"/>
      <c r="O4831" s="48">
        <v>5141.1099999999997</v>
      </c>
      <c r="P4831" s="50"/>
      <c r="Q4831" s="48">
        <v>5719.15</v>
      </c>
      <c r="R4831" s="48">
        <v>6229.16</v>
      </c>
      <c r="S4831" s="50"/>
      <c r="T4831" s="48">
        <v>20189.650000000001</v>
      </c>
      <c r="U4831" s="48">
        <v>1182</v>
      </c>
      <c r="V4831" s="48">
        <v>11611.71</v>
      </c>
      <c r="W4831" s="48">
        <v>10543.16</v>
      </c>
      <c r="X4831" s="48">
        <v>20961.009999999998</v>
      </c>
      <c r="Y4831" s="48">
        <v>19729.060000000001</v>
      </c>
      <c r="Z4831" s="48">
        <v>15790.27</v>
      </c>
      <c r="AA4831" s="48">
        <v>1641.44</v>
      </c>
      <c r="AB4831" s="48">
        <v>1464.38</v>
      </c>
      <c r="AC4831" s="50"/>
      <c r="AD4831" s="48">
        <v>25023</v>
      </c>
      <c r="AE4831" s="50"/>
      <c r="AF4831" s="48">
        <v>15632.79</v>
      </c>
      <c r="AG4831" s="48">
        <v>34957.24</v>
      </c>
      <c r="AH4831" s="50"/>
    </row>
    <row r="4832" spans="1:34">
      <c r="A4832" s="48">
        <v>2545554</v>
      </c>
      <c r="B4832" s="49" t="s">
        <v>14274</v>
      </c>
      <c r="C4832" s="49" t="s">
        <v>14275</v>
      </c>
      <c r="D4832" s="49" t="s">
        <v>14276</v>
      </c>
      <c r="E4832" s="48">
        <v>24896.560000000001</v>
      </c>
      <c r="F4832" s="48">
        <v>23805.56</v>
      </c>
      <c r="G4832" s="48">
        <v>6182.23</v>
      </c>
      <c r="H4832" s="48">
        <v>23930.57</v>
      </c>
      <c r="I4832" s="48">
        <v>25833.55</v>
      </c>
      <c r="J4832" s="48">
        <v>23338.51</v>
      </c>
      <c r="K4832" s="48">
        <v>25113.53</v>
      </c>
      <c r="L4832" s="48">
        <v>26438.57</v>
      </c>
      <c r="M4832" s="48">
        <v>25365.53</v>
      </c>
      <c r="N4832" s="48">
        <v>24874.52</v>
      </c>
      <c r="O4832" s="48">
        <v>23975.51</v>
      </c>
      <c r="P4832" s="48">
        <v>25740.54</v>
      </c>
      <c r="Q4832" s="48">
        <v>29208.6</v>
      </c>
      <c r="R4832" s="48">
        <v>24979.49</v>
      </c>
      <c r="S4832" s="48">
        <v>19074.38</v>
      </c>
      <c r="T4832" s="48">
        <v>23005.759999999998</v>
      </c>
      <c r="U4832" s="48">
        <v>32661.33</v>
      </c>
      <c r="V4832" s="48">
        <v>560.4</v>
      </c>
      <c r="W4832" s="48">
        <v>36934.14</v>
      </c>
      <c r="X4832" s="48">
        <v>38956.93</v>
      </c>
      <c r="Y4832" s="48">
        <v>54714.36</v>
      </c>
      <c r="Z4832" s="48">
        <v>72126.02</v>
      </c>
      <c r="AA4832" s="48">
        <v>111620.21</v>
      </c>
      <c r="AB4832" s="48">
        <v>51213.09</v>
      </c>
      <c r="AC4832" s="48">
        <v>42734.95</v>
      </c>
      <c r="AD4832" s="48">
        <v>109109.92</v>
      </c>
      <c r="AE4832" s="48">
        <v>86982.84</v>
      </c>
      <c r="AF4832" s="48">
        <v>66209.84</v>
      </c>
      <c r="AG4832" s="48">
        <v>129763.36</v>
      </c>
      <c r="AH4832" s="48">
        <v>105570.09</v>
      </c>
    </row>
    <row r="4833" spans="1:34">
      <c r="A4833" s="48">
        <v>2546806</v>
      </c>
      <c r="B4833" s="49" t="s">
        <v>14277</v>
      </c>
      <c r="C4833" s="49" t="s">
        <v>14278</v>
      </c>
      <c r="D4833" s="49" t="s">
        <v>14279</v>
      </c>
      <c r="E4833" s="48">
        <v>16083.51</v>
      </c>
      <c r="F4833" s="48">
        <v>4983.17</v>
      </c>
      <c r="G4833" s="50"/>
      <c r="H4833" s="48">
        <v>4569.16</v>
      </c>
      <c r="I4833" s="48">
        <v>3939.13</v>
      </c>
      <c r="J4833" s="48">
        <v>2378.0700000000002</v>
      </c>
      <c r="K4833" s="48">
        <v>2097.06</v>
      </c>
      <c r="L4833" s="48">
        <v>2762.07</v>
      </c>
      <c r="M4833" s="50"/>
      <c r="N4833" s="48">
        <v>3448.1</v>
      </c>
      <c r="O4833" s="48">
        <v>1813.06</v>
      </c>
      <c r="P4833" s="48">
        <v>4114.12</v>
      </c>
      <c r="Q4833" s="48">
        <v>3093.1</v>
      </c>
      <c r="R4833" s="48">
        <v>1535.05</v>
      </c>
      <c r="S4833" s="48">
        <v>3059.09</v>
      </c>
      <c r="T4833" s="48">
        <v>6078.26</v>
      </c>
      <c r="U4833" s="48">
        <v>2074.6799999999998</v>
      </c>
      <c r="V4833" s="50"/>
      <c r="W4833" s="48">
        <v>1833.68</v>
      </c>
      <c r="X4833" s="48">
        <v>1595.28</v>
      </c>
      <c r="Y4833" s="48">
        <v>3173.07</v>
      </c>
      <c r="Z4833" s="48">
        <v>3675</v>
      </c>
      <c r="AA4833" s="48">
        <v>6041.16</v>
      </c>
      <c r="AB4833" s="50"/>
      <c r="AC4833" s="48">
        <v>1718.81</v>
      </c>
      <c r="AD4833" s="48">
        <v>4570.6000000000004</v>
      </c>
      <c r="AE4833" s="48">
        <v>7286.19</v>
      </c>
      <c r="AF4833" s="48">
        <v>1821.71</v>
      </c>
      <c r="AG4833" s="48">
        <v>5093.32</v>
      </c>
      <c r="AH4833" s="48">
        <v>9365.93</v>
      </c>
    </row>
    <row r="4834" spans="1:34">
      <c r="A4834" s="48">
        <v>2544180</v>
      </c>
      <c r="B4834" s="49" t="s">
        <v>14280</v>
      </c>
      <c r="C4834" s="49" t="s">
        <v>14281</v>
      </c>
      <c r="D4834" s="49" t="s">
        <v>14282</v>
      </c>
      <c r="E4834" s="48">
        <v>24204.6</v>
      </c>
      <c r="F4834" s="48">
        <v>28941.62</v>
      </c>
      <c r="G4834" s="48">
        <v>8534.2000000000007</v>
      </c>
      <c r="H4834" s="48">
        <v>11413.25</v>
      </c>
      <c r="I4834" s="48">
        <v>19168.39</v>
      </c>
      <c r="J4834" s="48">
        <v>37757.760000000002</v>
      </c>
      <c r="K4834" s="48">
        <v>29185.62</v>
      </c>
      <c r="L4834" s="48">
        <v>16797.349999999999</v>
      </c>
      <c r="M4834" s="48">
        <v>24233.49</v>
      </c>
      <c r="N4834" s="48">
        <v>29727.599999999999</v>
      </c>
      <c r="O4834" s="48">
        <v>17050.34</v>
      </c>
      <c r="P4834" s="48">
        <v>22122.43</v>
      </c>
      <c r="Q4834" s="48">
        <v>25468.49</v>
      </c>
      <c r="R4834" s="48">
        <v>7732.13</v>
      </c>
      <c r="S4834" s="48">
        <v>16041.31</v>
      </c>
      <c r="T4834" s="48">
        <v>29270.52</v>
      </c>
      <c r="U4834" s="48">
        <v>33301.550000000003</v>
      </c>
      <c r="V4834" s="48">
        <v>1414.65</v>
      </c>
      <c r="W4834" s="48">
        <v>1342.69</v>
      </c>
      <c r="X4834" s="48">
        <v>28418.36</v>
      </c>
      <c r="Y4834" s="48">
        <v>91747.85</v>
      </c>
      <c r="Z4834" s="48">
        <v>91923.59</v>
      </c>
      <c r="AA4834" s="48">
        <v>67409.23</v>
      </c>
      <c r="AB4834" s="48">
        <v>51655.47</v>
      </c>
      <c r="AC4834" s="48">
        <v>48373.43</v>
      </c>
      <c r="AD4834" s="48">
        <v>80257.17</v>
      </c>
      <c r="AE4834" s="48">
        <v>76494.7</v>
      </c>
      <c r="AF4834" s="48">
        <v>56035.49</v>
      </c>
      <c r="AG4834" s="48">
        <v>20169.41</v>
      </c>
      <c r="AH4834" s="48">
        <v>106851.57</v>
      </c>
    </row>
    <row r="4835" spans="1:34">
      <c r="A4835" s="48">
        <v>2545817</v>
      </c>
      <c r="B4835" s="49" t="s">
        <v>14283</v>
      </c>
      <c r="C4835" s="49" t="s">
        <v>14284</v>
      </c>
      <c r="D4835" s="49" t="s">
        <v>14285</v>
      </c>
      <c r="E4835" s="48">
        <v>36780.089999999997</v>
      </c>
      <c r="F4835" s="48">
        <v>26070.75</v>
      </c>
      <c r="G4835" s="48">
        <v>13432.37</v>
      </c>
      <c r="H4835" s="48">
        <v>16512.46</v>
      </c>
      <c r="I4835" s="48">
        <v>22058.62</v>
      </c>
      <c r="J4835" s="48">
        <v>15395.46</v>
      </c>
      <c r="K4835" s="48">
        <v>10966.3</v>
      </c>
      <c r="L4835" s="48">
        <v>14085.38</v>
      </c>
      <c r="M4835" s="48">
        <v>17594.54</v>
      </c>
      <c r="N4835" s="48">
        <v>20249.580000000002</v>
      </c>
      <c r="O4835" s="48">
        <v>12483.35</v>
      </c>
      <c r="P4835" s="48">
        <v>14801.42</v>
      </c>
      <c r="Q4835" s="48">
        <v>20137.599999999999</v>
      </c>
      <c r="R4835" s="48">
        <v>3448.09</v>
      </c>
      <c r="S4835" s="48">
        <v>4899.13</v>
      </c>
      <c r="T4835" s="48">
        <v>40159.82</v>
      </c>
      <c r="U4835" s="48">
        <v>39729.550000000003</v>
      </c>
      <c r="V4835" s="48">
        <v>16888.18</v>
      </c>
      <c r="W4835" s="48">
        <v>22244.57</v>
      </c>
      <c r="X4835" s="48">
        <v>32903.08</v>
      </c>
      <c r="Y4835" s="48">
        <v>37959.360000000001</v>
      </c>
      <c r="Z4835" s="48">
        <v>37150.160000000003</v>
      </c>
      <c r="AA4835" s="48">
        <v>52876.53</v>
      </c>
      <c r="AB4835" s="48">
        <v>37830.620000000003</v>
      </c>
      <c r="AC4835" s="48">
        <v>40202.800000000003</v>
      </c>
      <c r="AD4835" s="48">
        <v>52577.39</v>
      </c>
      <c r="AE4835" s="48">
        <v>51749.279999999999</v>
      </c>
      <c r="AF4835" s="48">
        <v>45568.32</v>
      </c>
      <c r="AG4835" s="48">
        <v>4110.82</v>
      </c>
      <c r="AH4835" s="48">
        <v>3934.74</v>
      </c>
    </row>
    <row r="4836" spans="1:34">
      <c r="A4836" s="48">
        <v>2547585</v>
      </c>
      <c r="B4836" s="49" t="s">
        <v>14286</v>
      </c>
      <c r="C4836" s="49" t="s">
        <v>14287</v>
      </c>
      <c r="D4836" s="49" t="s">
        <v>14288</v>
      </c>
      <c r="E4836" s="48">
        <v>35109.800000000003</v>
      </c>
      <c r="F4836" s="48">
        <v>19698.43</v>
      </c>
      <c r="G4836" s="48">
        <v>43178.97</v>
      </c>
      <c r="H4836" s="48">
        <v>37814.910000000003</v>
      </c>
      <c r="I4836" s="48">
        <v>29618.71</v>
      </c>
      <c r="J4836" s="48">
        <v>7352.18</v>
      </c>
      <c r="K4836" s="48">
        <v>2840.06</v>
      </c>
      <c r="L4836" s="48">
        <v>5808.12</v>
      </c>
      <c r="M4836" s="48">
        <v>100870.22</v>
      </c>
      <c r="N4836" s="48">
        <v>150939.84</v>
      </c>
      <c r="O4836" s="48">
        <v>4302.09</v>
      </c>
      <c r="P4836" s="48">
        <v>5528.13</v>
      </c>
      <c r="Q4836" s="48">
        <v>1426.03</v>
      </c>
      <c r="R4836" s="48">
        <v>6408.14</v>
      </c>
      <c r="S4836" s="48">
        <v>3535.08</v>
      </c>
      <c r="T4836" s="48">
        <v>44558.95</v>
      </c>
      <c r="U4836" s="48">
        <v>37206.15</v>
      </c>
      <c r="V4836" s="48">
        <v>72268.45</v>
      </c>
      <c r="W4836" s="48">
        <v>69127.41</v>
      </c>
      <c r="X4836" s="48">
        <v>53366.74</v>
      </c>
      <c r="Y4836" s="48">
        <v>22160.79</v>
      </c>
      <c r="Z4836" s="48">
        <v>3090.12</v>
      </c>
      <c r="AA4836" s="48">
        <v>29430.77</v>
      </c>
      <c r="AB4836" s="48">
        <v>72191</v>
      </c>
      <c r="AC4836" s="48">
        <v>102521.77</v>
      </c>
      <c r="AD4836" s="48">
        <v>28721.99</v>
      </c>
      <c r="AE4836" s="48">
        <v>27700.22</v>
      </c>
      <c r="AF4836" s="48">
        <v>1161.25</v>
      </c>
      <c r="AG4836" s="48">
        <v>57810.78</v>
      </c>
      <c r="AH4836" s="48">
        <v>37202.65</v>
      </c>
    </row>
    <row r="4837" spans="1:34">
      <c r="A4837" s="48">
        <v>2546280</v>
      </c>
      <c r="B4837" s="49" t="s">
        <v>14289</v>
      </c>
      <c r="C4837" s="49" t="s">
        <v>14290</v>
      </c>
      <c r="D4837" s="49" t="s">
        <v>14291</v>
      </c>
      <c r="E4837" s="48">
        <v>11859.3</v>
      </c>
      <c r="F4837" s="48">
        <v>1636.04</v>
      </c>
      <c r="G4837" s="48">
        <v>22694.61</v>
      </c>
      <c r="H4837" s="48">
        <v>23713.63</v>
      </c>
      <c r="I4837" s="48">
        <v>17475.439999999999</v>
      </c>
      <c r="J4837" s="50"/>
      <c r="K4837" s="48">
        <v>3045.08</v>
      </c>
      <c r="L4837" s="50"/>
      <c r="M4837" s="50"/>
      <c r="N4837" s="50"/>
      <c r="O4837" s="50"/>
      <c r="P4837" s="48">
        <v>8892.2099999999991</v>
      </c>
      <c r="Q4837" s="48">
        <v>15061.37</v>
      </c>
      <c r="R4837" s="48">
        <v>11277.27</v>
      </c>
      <c r="S4837" s="48">
        <v>3732.09</v>
      </c>
      <c r="T4837" s="48">
        <v>10375.26</v>
      </c>
      <c r="U4837" s="48">
        <v>784.86</v>
      </c>
      <c r="V4837" s="48">
        <v>23865.78</v>
      </c>
      <c r="W4837" s="48">
        <v>26610.91</v>
      </c>
      <c r="X4837" s="48">
        <v>8220.36</v>
      </c>
      <c r="Y4837" s="50"/>
      <c r="Z4837" s="48">
        <v>975.12</v>
      </c>
      <c r="AA4837" s="50"/>
      <c r="AB4837" s="50"/>
      <c r="AC4837" s="50"/>
      <c r="AD4837" s="50"/>
      <c r="AE4837" s="48">
        <v>27977.85</v>
      </c>
      <c r="AF4837" s="48">
        <v>34030.85</v>
      </c>
      <c r="AG4837" s="48">
        <v>58872.56</v>
      </c>
      <c r="AH4837" s="48">
        <v>4683.82</v>
      </c>
    </row>
    <row r="4838" spans="1:34">
      <c r="A4838" s="48">
        <v>2543743</v>
      </c>
      <c r="B4838" s="49" t="s">
        <v>14292</v>
      </c>
      <c r="C4838" s="49" t="s">
        <v>14293</v>
      </c>
      <c r="D4838" s="49" t="s">
        <v>14294</v>
      </c>
      <c r="E4838" s="48">
        <v>12519.37</v>
      </c>
      <c r="F4838" s="48">
        <v>5631.21</v>
      </c>
      <c r="G4838" s="48">
        <v>5134.17</v>
      </c>
      <c r="H4838" s="48">
        <v>7360.22</v>
      </c>
      <c r="I4838" s="48">
        <v>2710.11</v>
      </c>
      <c r="J4838" s="48">
        <v>3535.11</v>
      </c>
      <c r="K4838" s="48">
        <v>3609.14</v>
      </c>
      <c r="L4838" s="48">
        <v>1497.05</v>
      </c>
      <c r="M4838" s="48">
        <v>3029.11</v>
      </c>
      <c r="N4838" s="48">
        <v>3381.11</v>
      </c>
      <c r="O4838" s="48">
        <v>2128.0700000000002</v>
      </c>
      <c r="P4838" s="48">
        <v>7546.23</v>
      </c>
      <c r="Q4838" s="48">
        <v>9535.27</v>
      </c>
      <c r="R4838" s="48">
        <v>4211.13</v>
      </c>
      <c r="S4838" s="48">
        <v>2728.09</v>
      </c>
      <c r="T4838" s="48">
        <v>9985.61</v>
      </c>
      <c r="U4838" s="48">
        <v>4131.37</v>
      </c>
      <c r="V4838" s="48">
        <v>3340.35</v>
      </c>
      <c r="W4838" s="48">
        <v>10986.39</v>
      </c>
      <c r="X4838" s="48">
        <v>2413.25</v>
      </c>
      <c r="Y4838" s="48">
        <v>4314.75</v>
      </c>
      <c r="Z4838" s="48">
        <v>5648.03</v>
      </c>
      <c r="AA4838" s="48">
        <v>3558.76</v>
      </c>
      <c r="AB4838" s="48">
        <v>3408.49</v>
      </c>
      <c r="AC4838" s="48">
        <v>3437.71</v>
      </c>
      <c r="AD4838" s="48">
        <v>5132.9799999999996</v>
      </c>
      <c r="AE4838" s="48">
        <v>41840.620000000003</v>
      </c>
      <c r="AF4838" s="48">
        <v>35805.19</v>
      </c>
      <c r="AG4838" s="48">
        <v>16120.65</v>
      </c>
      <c r="AH4838" s="48">
        <v>11677.69</v>
      </c>
    </row>
    <row r="4839" spans="1:34">
      <c r="A4839" s="48">
        <v>2544776</v>
      </c>
      <c r="B4839" s="49" t="s">
        <v>14295</v>
      </c>
      <c r="C4839" s="49" t="s">
        <v>14296</v>
      </c>
      <c r="D4839" s="49" t="s">
        <v>14297</v>
      </c>
      <c r="E4839" s="48">
        <v>7747.2</v>
      </c>
      <c r="F4839" s="48">
        <v>4522.12</v>
      </c>
      <c r="G4839" s="48">
        <v>9174.23</v>
      </c>
      <c r="H4839" s="48">
        <v>9647.26</v>
      </c>
      <c r="I4839" s="48">
        <v>4966.12</v>
      </c>
      <c r="J4839" s="50"/>
      <c r="K4839" s="50"/>
      <c r="L4839" s="48">
        <v>1368.03</v>
      </c>
      <c r="M4839" s="48">
        <v>2953.08</v>
      </c>
      <c r="N4839" s="48">
        <v>3079.07</v>
      </c>
      <c r="O4839" s="50"/>
      <c r="P4839" s="48">
        <v>1855.04</v>
      </c>
      <c r="Q4839" s="48">
        <v>5750.15</v>
      </c>
      <c r="R4839" s="48">
        <v>1450.04</v>
      </c>
      <c r="S4839" s="50"/>
      <c r="T4839" s="48">
        <v>708.31</v>
      </c>
      <c r="U4839" s="48">
        <v>789.39</v>
      </c>
      <c r="V4839" s="48">
        <v>1110.3599999999999</v>
      </c>
      <c r="W4839" s="48">
        <v>1155.07</v>
      </c>
      <c r="X4839" s="48">
        <v>868.11</v>
      </c>
      <c r="Y4839" s="50"/>
      <c r="Z4839" s="50"/>
      <c r="AA4839" s="48">
        <v>747.89</v>
      </c>
      <c r="AB4839" s="48">
        <v>706.81</v>
      </c>
      <c r="AC4839" s="48">
        <v>708.98</v>
      </c>
      <c r="AD4839" s="50"/>
      <c r="AE4839" s="48">
        <v>838.12</v>
      </c>
      <c r="AF4839" s="48">
        <v>821.14</v>
      </c>
      <c r="AG4839" s="48">
        <v>1260.1300000000001</v>
      </c>
      <c r="AH4839" s="50"/>
    </row>
    <row r="4840" spans="1:34">
      <c r="A4840" s="48">
        <v>2546438</v>
      </c>
      <c r="B4840" s="49" t="s">
        <v>14298</v>
      </c>
      <c r="C4840" s="49" t="s">
        <v>14299</v>
      </c>
      <c r="D4840" s="49" t="s">
        <v>14300</v>
      </c>
      <c r="E4840" s="48">
        <v>2616.1</v>
      </c>
      <c r="F4840" s="50"/>
      <c r="G4840" s="48">
        <v>2196.08</v>
      </c>
      <c r="H4840" s="48">
        <v>2276.0700000000002</v>
      </c>
      <c r="I4840" s="48">
        <v>2276.0700000000002</v>
      </c>
      <c r="J4840" s="48">
        <v>2357.08</v>
      </c>
      <c r="K4840" s="48">
        <v>1156.05</v>
      </c>
      <c r="L4840" s="48">
        <v>1707.06</v>
      </c>
      <c r="M4840" s="50"/>
      <c r="N4840" s="48">
        <v>2828.09</v>
      </c>
      <c r="O4840" s="48">
        <v>3879.13</v>
      </c>
      <c r="P4840" s="48">
        <v>1010.03</v>
      </c>
      <c r="Q4840" s="48">
        <v>6830.23</v>
      </c>
      <c r="R4840" s="48">
        <v>4431.16</v>
      </c>
      <c r="S4840" s="48">
        <v>408.02</v>
      </c>
      <c r="T4840" s="48">
        <v>492.96</v>
      </c>
      <c r="U4840" s="50"/>
      <c r="V4840" s="48">
        <v>632.47</v>
      </c>
      <c r="W4840" s="48">
        <v>629.84</v>
      </c>
      <c r="X4840" s="48">
        <v>814.62</v>
      </c>
      <c r="Y4840" s="48">
        <v>931.7</v>
      </c>
      <c r="Z4840" s="48">
        <v>772.11</v>
      </c>
      <c r="AA4840" s="48">
        <v>1301.94</v>
      </c>
      <c r="AB4840" s="50"/>
      <c r="AC4840" s="48">
        <v>1907.27</v>
      </c>
      <c r="AD4840" s="48">
        <v>18818.79</v>
      </c>
      <c r="AE4840" s="48">
        <v>1062.6300000000001</v>
      </c>
      <c r="AF4840" s="48">
        <v>18435.560000000001</v>
      </c>
      <c r="AG4840" s="48">
        <v>29033.98</v>
      </c>
      <c r="AH4840" s="48">
        <v>1280.6300000000001</v>
      </c>
    </row>
    <row r="4841" spans="1:34">
      <c r="A4841" s="48">
        <v>2547467</v>
      </c>
      <c r="B4841" s="49" t="s">
        <v>14301</v>
      </c>
      <c r="C4841" s="49" t="s">
        <v>14302</v>
      </c>
      <c r="D4841" s="49" t="s">
        <v>14303</v>
      </c>
      <c r="E4841" s="48">
        <v>16155.3</v>
      </c>
      <c r="F4841" s="48">
        <v>25224.55</v>
      </c>
      <c r="G4841" s="50"/>
      <c r="H4841" s="50"/>
      <c r="I4841" s="48">
        <v>6286.13</v>
      </c>
      <c r="J4841" s="48">
        <v>6872.15</v>
      </c>
      <c r="K4841" s="48">
        <v>12271.25</v>
      </c>
      <c r="L4841" s="48">
        <v>11566.22</v>
      </c>
      <c r="M4841" s="48">
        <v>19439.38</v>
      </c>
      <c r="N4841" s="48">
        <v>26104.560000000001</v>
      </c>
      <c r="O4841" s="50"/>
      <c r="P4841" s="48">
        <v>8484.17</v>
      </c>
      <c r="Q4841" s="48">
        <v>12122.26</v>
      </c>
      <c r="R4841" s="48">
        <v>5394.12</v>
      </c>
      <c r="S4841" s="50"/>
      <c r="T4841" s="48">
        <v>577.9</v>
      </c>
      <c r="U4841" s="48">
        <v>20381.04</v>
      </c>
      <c r="V4841" s="50"/>
      <c r="W4841" s="50"/>
      <c r="X4841" s="48">
        <v>1275.93</v>
      </c>
      <c r="Y4841" s="48">
        <v>1990.45</v>
      </c>
      <c r="Z4841" s="48">
        <v>28056.959999999999</v>
      </c>
      <c r="AA4841" s="48">
        <v>36661.82</v>
      </c>
      <c r="AB4841" s="48">
        <v>29944.02</v>
      </c>
      <c r="AC4841" s="48">
        <v>30247.52</v>
      </c>
      <c r="AD4841" s="50"/>
      <c r="AE4841" s="48">
        <v>8761.64</v>
      </c>
      <c r="AF4841" s="48">
        <v>4670.83</v>
      </c>
      <c r="AG4841" s="48">
        <v>9419.57</v>
      </c>
      <c r="AH4841" s="50"/>
    </row>
    <row r="4842" spans="1:34">
      <c r="A4842" s="48">
        <v>2545467</v>
      </c>
      <c r="B4842" s="49" t="s">
        <v>14304</v>
      </c>
      <c r="C4842" s="49" t="s">
        <v>14305</v>
      </c>
      <c r="D4842" s="49" t="s">
        <v>14306</v>
      </c>
      <c r="E4842" s="48">
        <v>25459.62</v>
      </c>
      <c r="F4842" s="48">
        <v>6497.19</v>
      </c>
      <c r="G4842" s="48">
        <v>6965.18</v>
      </c>
      <c r="H4842" s="48">
        <v>13319.32</v>
      </c>
      <c r="I4842" s="50"/>
      <c r="J4842" s="48">
        <v>12816.29</v>
      </c>
      <c r="K4842" s="48">
        <v>5483.1</v>
      </c>
      <c r="L4842" s="48">
        <v>7179.17</v>
      </c>
      <c r="M4842" s="48">
        <v>8720.19</v>
      </c>
      <c r="N4842" s="48">
        <v>13168.29</v>
      </c>
      <c r="O4842" s="48">
        <v>6700.15</v>
      </c>
      <c r="P4842" s="48">
        <v>3989.08</v>
      </c>
      <c r="Q4842" s="48">
        <v>1267.04</v>
      </c>
      <c r="R4842" s="48">
        <v>3357.07</v>
      </c>
      <c r="S4842" s="48">
        <v>6694.14</v>
      </c>
      <c r="T4842" s="48">
        <v>72940.2</v>
      </c>
      <c r="U4842" s="48">
        <v>1249.28</v>
      </c>
      <c r="V4842" s="48">
        <v>11482.79</v>
      </c>
      <c r="W4842" s="48">
        <v>16881.73</v>
      </c>
      <c r="X4842" s="50"/>
      <c r="Y4842" s="48">
        <v>27111.119999999999</v>
      </c>
      <c r="Z4842" s="48">
        <v>4359.45</v>
      </c>
      <c r="AA4842" s="48">
        <v>29905.24</v>
      </c>
      <c r="AB4842" s="48">
        <v>19173.38</v>
      </c>
      <c r="AC4842" s="48">
        <v>24635.47</v>
      </c>
      <c r="AD4842" s="48">
        <v>33252.089999999997</v>
      </c>
      <c r="AE4842" s="48">
        <v>9406.4</v>
      </c>
      <c r="AF4842" s="48">
        <v>1030.08</v>
      </c>
      <c r="AG4842" s="48">
        <v>12348.08</v>
      </c>
      <c r="AH4842" s="48">
        <v>25291.63</v>
      </c>
    </row>
    <row r="4843" spans="1:34">
      <c r="A4843" s="48">
        <v>2546940</v>
      </c>
      <c r="B4843" s="49" t="s">
        <v>14307</v>
      </c>
      <c r="C4843" s="49" t="s">
        <v>14308</v>
      </c>
      <c r="D4843" s="49" t="s">
        <v>14309</v>
      </c>
      <c r="E4843" s="48">
        <v>32852.910000000003</v>
      </c>
      <c r="F4843" s="48">
        <v>26598.68</v>
      </c>
      <c r="G4843" s="48">
        <v>26157.71</v>
      </c>
      <c r="H4843" s="48">
        <v>22600.62</v>
      </c>
      <c r="I4843" s="48">
        <v>25885.7</v>
      </c>
      <c r="J4843" s="48">
        <v>2622.08</v>
      </c>
      <c r="K4843" s="50"/>
      <c r="L4843" s="48">
        <v>6524.15</v>
      </c>
      <c r="M4843" s="48">
        <v>4012.09</v>
      </c>
      <c r="N4843" s="48">
        <v>5090.1099999999997</v>
      </c>
      <c r="O4843" s="50"/>
      <c r="P4843" s="48">
        <v>3436.08</v>
      </c>
      <c r="Q4843" s="48">
        <v>7328.21</v>
      </c>
      <c r="R4843" s="50"/>
      <c r="S4843" s="50"/>
      <c r="T4843" s="48">
        <v>37581.730000000003</v>
      </c>
      <c r="U4843" s="48">
        <v>41994.93</v>
      </c>
      <c r="V4843" s="48">
        <v>43083.96</v>
      </c>
      <c r="W4843" s="48">
        <v>39066.379999999997</v>
      </c>
      <c r="X4843" s="48">
        <v>43881.08</v>
      </c>
      <c r="Y4843" s="48">
        <v>615.70000000000005</v>
      </c>
      <c r="Z4843" s="50"/>
      <c r="AA4843" s="48">
        <v>14013.92</v>
      </c>
      <c r="AB4843" s="48">
        <v>1143.23</v>
      </c>
      <c r="AC4843" s="48">
        <v>1415.9</v>
      </c>
      <c r="AD4843" s="50"/>
      <c r="AE4843" s="48">
        <v>1823.17</v>
      </c>
      <c r="AF4843" s="48">
        <v>292.5</v>
      </c>
      <c r="AG4843" s="50"/>
      <c r="AH4843" s="50"/>
    </row>
    <row r="4844" spans="1:34">
      <c r="A4844" s="48">
        <v>2547579</v>
      </c>
      <c r="B4844" s="49" t="s">
        <v>14310</v>
      </c>
      <c r="C4844" s="49" t="s">
        <v>14311</v>
      </c>
      <c r="D4844" s="49" t="s">
        <v>14312</v>
      </c>
      <c r="E4844" s="48">
        <v>10289.290000000001</v>
      </c>
      <c r="F4844" s="48">
        <v>10365.280000000001</v>
      </c>
      <c r="G4844" s="48">
        <v>10296.280000000001</v>
      </c>
      <c r="H4844" s="48">
        <v>12320.33</v>
      </c>
      <c r="I4844" s="48">
        <v>14741.39</v>
      </c>
      <c r="J4844" s="50"/>
      <c r="K4844" s="48">
        <v>3581.08</v>
      </c>
      <c r="L4844" s="48">
        <v>4605.1000000000004</v>
      </c>
      <c r="M4844" s="48">
        <v>749.03</v>
      </c>
      <c r="N4844" s="48">
        <v>9030.2000000000007</v>
      </c>
      <c r="O4844" s="48">
        <v>4679.09</v>
      </c>
      <c r="P4844" s="48">
        <v>9963.25</v>
      </c>
      <c r="Q4844" s="48">
        <v>11955.3</v>
      </c>
      <c r="R4844" s="48">
        <v>8260.18</v>
      </c>
      <c r="S4844" s="48">
        <v>6528.15</v>
      </c>
      <c r="T4844" s="48">
        <v>8782.89</v>
      </c>
      <c r="U4844" s="48">
        <v>12629.89</v>
      </c>
      <c r="V4844" s="48">
        <v>11972.18</v>
      </c>
      <c r="W4844" s="48">
        <v>31126.01</v>
      </c>
      <c r="X4844" s="48">
        <v>32554.69</v>
      </c>
      <c r="Y4844" s="50"/>
      <c r="Z4844" s="48">
        <v>3249.52</v>
      </c>
      <c r="AA4844" s="48">
        <v>4998.1499999999996</v>
      </c>
      <c r="AB4844" s="48">
        <v>1070.5999999999999</v>
      </c>
      <c r="AC4844" s="48">
        <v>14799.01</v>
      </c>
      <c r="AD4844" s="48">
        <v>5144.96</v>
      </c>
      <c r="AE4844" s="48">
        <v>39148.82</v>
      </c>
      <c r="AF4844" s="48">
        <v>36331.800000000003</v>
      </c>
      <c r="AG4844" s="48">
        <v>37714.959999999999</v>
      </c>
      <c r="AH4844" s="48">
        <v>14226.35</v>
      </c>
    </row>
    <row r="4845" spans="1:34">
      <c r="A4845" s="48">
        <v>2544564</v>
      </c>
      <c r="B4845" s="49" t="s">
        <v>14313</v>
      </c>
      <c r="C4845" s="49" t="s">
        <v>14314</v>
      </c>
      <c r="D4845" s="49" t="s">
        <v>14315</v>
      </c>
      <c r="E4845" s="48">
        <v>10105.34</v>
      </c>
      <c r="F4845" s="48">
        <v>3912.15</v>
      </c>
      <c r="G4845" s="50"/>
      <c r="H4845" s="48">
        <v>2375.08</v>
      </c>
      <c r="I4845" s="48">
        <v>21083.39</v>
      </c>
      <c r="J4845" s="48">
        <v>6915.22</v>
      </c>
      <c r="K4845" s="48">
        <v>11050.28</v>
      </c>
      <c r="L4845" s="48">
        <v>4255.12</v>
      </c>
      <c r="M4845" s="48">
        <v>13841.32</v>
      </c>
      <c r="N4845" s="48">
        <v>7907.24</v>
      </c>
      <c r="O4845" s="48">
        <v>687.02</v>
      </c>
      <c r="P4845" s="48">
        <v>7795.14</v>
      </c>
      <c r="Q4845" s="48">
        <v>11130.25</v>
      </c>
      <c r="R4845" s="50"/>
      <c r="S4845" s="48">
        <v>4112.07</v>
      </c>
      <c r="T4845" s="48">
        <v>14256.9</v>
      </c>
      <c r="U4845" s="48">
        <v>2441.2199999999998</v>
      </c>
      <c r="V4845" s="50"/>
      <c r="W4845" s="48">
        <v>1524.38</v>
      </c>
      <c r="X4845" s="48">
        <v>2974.56</v>
      </c>
      <c r="Y4845" s="48">
        <v>34332.050000000003</v>
      </c>
      <c r="Z4845" s="48">
        <v>68233.440000000002</v>
      </c>
      <c r="AA4845" s="48">
        <v>35650.769999999997</v>
      </c>
      <c r="AB4845" s="48">
        <v>22341.279999999999</v>
      </c>
      <c r="AC4845" s="48">
        <v>27435.41</v>
      </c>
      <c r="AD4845" s="48">
        <v>3680.86</v>
      </c>
      <c r="AE4845" s="48">
        <v>3759.07</v>
      </c>
      <c r="AF4845" s="48">
        <v>2398.86</v>
      </c>
      <c r="AG4845" s="50"/>
      <c r="AH4845" s="48">
        <v>5178.7</v>
      </c>
    </row>
    <row r="4846" spans="1:34">
      <c r="A4846" s="48">
        <v>2544762</v>
      </c>
      <c r="B4846" s="49" t="s">
        <v>14316</v>
      </c>
      <c r="C4846" s="49" t="s">
        <v>14317</v>
      </c>
      <c r="D4846" s="49" t="s">
        <v>14318</v>
      </c>
      <c r="E4846" s="48">
        <v>62968.88</v>
      </c>
      <c r="F4846" s="48">
        <v>2914.06</v>
      </c>
      <c r="G4846" s="48">
        <v>2459.06</v>
      </c>
      <c r="H4846" s="48">
        <v>3536.08</v>
      </c>
      <c r="I4846" s="48">
        <v>3241.08</v>
      </c>
      <c r="J4846" s="48">
        <v>2058.0500000000002</v>
      </c>
      <c r="K4846" s="48">
        <v>50234.42</v>
      </c>
      <c r="L4846" s="48">
        <v>32439.85</v>
      </c>
      <c r="M4846" s="48">
        <v>42586.36</v>
      </c>
      <c r="N4846" s="48">
        <v>13467.24</v>
      </c>
      <c r="O4846" s="48">
        <v>7966.13</v>
      </c>
      <c r="P4846" s="50"/>
      <c r="Q4846" s="50"/>
      <c r="R4846" s="48">
        <v>6988.23</v>
      </c>
      <c r="S4846" s="50"/>
      <c r="T4846" s="48">
        <v>17037.75</v>
      </c>
      <c r="U4846" s="48">
        <v>1019.3</v>
      </c>
      <c r="V4846" s="48">
        <v>775.2</v>
      </c>
      <c r="W4846" s="48">
        <v>917.08</v>
      </c>
      <c r="X4846" s="48">
        <v>1149.6600000000001</v>
      </c>
      <c r="Y4846" s="48">
        <v>982.37</v>
      </c>
      <c r="Z4846" s="48">
        <v>181033</v>
      </c>
      <c r="AA4846" s="48">
        <v>109724.84</v>
      </c>
      <c r="AB4846" s="48">
        <v>113162.94</v>
      </c>
      <c r="AC4846" s="48">
        <v>45423.93</v>
      </c>
      <c r="AD4846" s="48">
        <v>3938.1</v>
      </c>
      <c r="AE4846" s="50"/>
      <c r="AF4846" s="50"/>
      <c r="AG4846" s="48">
        <v>9258.27</v>
      </c>
      <c r="AH4846" s="50"/>
    </row>
    <row r="4847" spans="1:34">
      <c r="A4847" s="48">
        <v>2542278</v>
      </c>
      <c r="B4847" s="49" t="s">
        <v>14319</v>
      </c>
      <c r="C4847" s="49" t="s">
        <v>14320</v>
      </c>
      <c r="D4847" s="49" t="s">
        <v>14321</v>
      </c>
      <c r="E4847" s="48">
        <v>7534.17</v>
      </c>
      <c r="F4847" s="50"/>
      <c r="G4847" s="48">
        <v>8370.2000000000007</v>
      </c>
      <c r="H4847" s="48">
        <v>17350.38</v>
      </c>
      <c r="I4847" s="48">
        <v>7040.16</v>
      </c>
      <c r="J4847" s="50"/>
      <c r="K4847" s="48">
        <v>2420.04</v>
      </c>
      <c r="L4847" s="50"/>
      <c r="M4847" s="50"/>
      <c r="N4847" s="50"/>
      <c r="O4847" s="48">
        <v>2435.0500000000002</v>
      </c>
      <c r="P4847" s="50"/>
      <c r="Q4847" s="50"/>
      <c r="R4847" s="50"/>
      <c r="S4847" s="48">
        <v>3072.05</v>
      </c>
      <c r="T4847" s="48">
        <v>6357.71</v>
      </c>
      <c r="U4847" s="50"/>
      <c r="V4847" s="48">
        <v>9461.1</v>
      </c>
      <c r="W4847" s="48">
        <v>40606.18</v>
      </c>
      <c r="X4847" s="48">
        <v>9875.09</v>
      </c>
      <c r="Y4847" s="50"/>
      <c r="Z4847" s="48">
        <v>3901</v>
      </c>
      <c r="AA4847" s="50"/>
      <c r="AB4847" s="50"/>
      <c r="AC4847" s="50"/>
      <c r="AD4847" s="48">
        <v>5531.25</v>
      </c>
      <c r="AE4847" s="50"/>
      <c r="AF4847" s="50"/>
      <c r="AG4847" s="50"/>
      <c r="AH4847" s="48">
        <v>8922.73</v>
      </c>
    </row>
    <row r="4848" spans="1:34">
      <c r="A4848" s="48">
        <v>2547599</v>
      </c>
      <c r="B4848" s="49" t="s">
        <v>14322</v>
      </c>
      <c r="C4848" s="49" t="s">
        <v>14323</v>
      </c>
      <c r="D4848" s="49" t="s">
        <v>14324</v>
      </c>
      <c r="E4848" s="48">
        <v>25288.67</v>
      </c>
      <c r="F4848" s="48">
        <v>22358.57</v>
      </c>
      <c r="G4848" s="48">
        <v>9978.24</v>
      </c>
      <c r="H4848" s="48">
        <v>6035.18</v>
      </c>
      <c r="I4848" s="48">
        <v>6548.17</v>
      </c>
      <c r="J4848" s="48">
        <v>13035.31</v>
      </c>
      <c r="K4848" s="48">
        <v>9089.2099999999991</v>
      </c>
      <c r="L4848" s="48">
        <v>7297.16</v>
      </c>
      <c r="M4848" s="48">
        <v>7958.18</v>
      </c>
      <c r="N4848" s="48">
        <v>811.03</v>
      </c>
      <c r="O4848" s="50"/>
      <c r="P4848" s="50"/>
      <c r="Q4848" s="50"/>
      <c r="R4848" s="50"/>
      <c r="S4848" s="50"/>
      <c r="T4848" s="48">
        <v>53479.61</v>
      </c>
      <c r="U4848" s="48">
        <v>53770.74</v>
      </c>
      <c r="V4848" s="48">
        <v>3187.75</v>
      </c>
      <c r="W4848" s="48">
        <v>3617.83</v>
      </c>
      <c r="X4848" s="48">
        <v>5069.8900000000003</v>
      </c>
      <c r="Y4848" s="48">
        <v>5294.47</v>
      </c>
      <c r="Z4848" s="48">
        <v>28558.2</v>
      </c>
      <c r="AA4848" s="48">
        <v>7747.93</v>
      </c>
      <c r="AB4848" s="48">
        <v>4531.3</v>
      </c>
      <c r="AC4848" s="48">
        <v>1840.67</v>
      </c>
      <c r="AD4848" s="50"/>
      <c r="AE4848" s="50"/>
      <c r="AF4848" s="50"/>
      <c r="AG4848" s="50"/>
      <c r="AH4848" s="50"/>
    </row>
    <row r="4849" spans="1:34">
      <c r="A4849" s="48">
        <v>2546074</v>
      </c>
      <c r="B4849" s="49" t="s">
        <v>14325</v>
      </c>
      <c r="C4849" s="49" t="s">
        <v>14326</v>
      </c>
      <c r="D4849" s="49" t="s">
        <v>14327</v>
      </c>
      <c r="E4849" s="48">
        <v>28804.74</v>
      </c>
      <c r="F4849" s="48">
        <v>31899.82</v>
      </c>
      <c r="G4849" s="48">
        <v>7097.19</v>
      </c>
      <c r="H4849" s="48">
        <v>5916.17</v>
      </c>
      <c r="I4849" s="48">
        <v>34688</v>
      </c>
      <c r="J4849" s="48">
        <v>2003.08</v>
      </c>
      <c r="K4849" s="48">
        <v>24345.68</v>
      </c>
      <c r="L4849" s="48">
        <v>1233.04</v>
      </c>
      <c r="M4849" s="48">
        <v>26617.78</v>
      </c>
      <c r="N4849" s="48">
        <v>24509.68</v>
      </c>
      <c r="O4849" s="48">
        <v>991.04</v>
      </c>
      <c r="P4849" s="48">
        <v>32003.85</v>
      </c>
      <c r="Q4849" s="48">
        <v>30108.86</v>
      </c>
      <c r="R4849" s="48">
        <v>8870.2199999999993</v>
      </c>
      <c r="S4849" s="50"/>
      <c r="T4849" s="48">
        <v>24077.62</v>
      </c>
      <c r="U4849" s="48">
        <v>34982.17</v>
      </c>
      <c r="V4849" s="48">
        <v>22449.14</v>
      </c>
      <c r="W4849" s="48">
        <v>21895.37</v>
      </c>
      <c r="X4849" s="48">
        <v>44298.37</v>
      </c>
      <c r="Y4849" s="48">
        <v>1175.96</v>
      </c>
      <c r="Z4849" s="48">
        <v>41656.800000000003</v>
      </c>
      <c r="AA4849" s="48">
        <v>2184.9699999999998</v>
      </c>
      <c r="AB4849" s="48">
        <v>35809.22</v>
      </c>
      <c r="AC4849" s="48">
        <v>38566.68</v>
      </c>
      <c r="AD4849" s="48">
        <v>3020.72</v>
      </c>
      <c r="AE4849" s="48">
        <v>82778.66</v>
      </c>
      <c r="AF4849" s="48">
        <v>71095.570000000007</v>
      </c>
      <c r="AG4849" s="48">
        <v>57880.46</v>
      </c>
      <c r="AH4849" s="50"/>
    </row>
    <row r="4850" spans="1:34">
      <c r="A4850" s="48">
        <v>2543383</v>
      </c>
      <c r="B4850" s="49" t="s">
        <v>14328</v>
      </c>
      <c r="C4850" s="49" t="s">
        <v>14329</v>
      </c>
      <c r="D4850" s="49" t="s">
        <v>14330</v>
      </c>
      <c r="E4850" s="48">
        <v>15166.46</v>
      </c>
      <c r="F4850" s="50"/>
      <c r="G4850" s="48">
        <v>8449.2800000000007</v>
      </c>
      <c r="H4850" s="48">
        <v>9273.2900000000009</v>
      </c>
      <c r="I4850" s="48">
        <v>9465.2999999999993</v>
      </c>
      <c r="J4850" s="50"/>
      <c r="K4850" s="50"/>
      <c r="L4850" s="48">
        <v>2905.09</v>
      </c>
      <c r="M4850" s="50"/>
      <c r="N4850" s="50"/>
      <c r="O4850" s="50"/>
      <c r="P4850" s="50"/>
      <c r="Q4850" s="48">
        <v>7129.21</v>
      </c>
      <c r="R4850" s="48">
        <v>7889.23</v>
      </c>
      <c r="S4850" s="48">
        <v>4981.1400000000003</v>
      </c>
      <c r="T4850" s="48">
        <v>18381.93</v>
      </c>
      <c r="U4850" s="50"/>
      <c r="V4850" s="48">
        <v>14311.79</v>
      </c>
      <c r="W4850" s="48">
        <v>16910.080000000002</v>
      </c>
      <c r="X4850" s="48">
        <v>15938.19</v>
      </c>
      <c r="Y4850" s="50"/>
      <c r="Z4850" s="50"/>
      <c r="AA4850" s="48">
        <v>1699.47</v>
      </c>
      <c r="AB4850" s="50"/>
      <c r="AC4850" s="50"/>
      <c r="AD4850" s="50"/>
      <c r="AE4850" s="50"/>
      <c r="AF4850" s="48">
        <v>15520.81</v>
      </c>
      <c r="AG4850" s="48">
        <v>41595.31</v>
      </c>
      <c r="AH4850" s="48">
        <v>31765.99</v>
      </c>
    </row>
    <row r="4851" spans="1:34">
      <c r="A4851" s="48">
        <v>2543787</v>
      </c>
      <c r="B4851" s="49" t="s">
        <v>14331</v>
      </c>
      <c r="C4851" s="49" t="s">
        <v>14332</v>
      </c>
      <c r="D4851" s="49" t="s">
        <v>14333</v>
      </c>
      <c r="E4851" s="48">
        <v>23755.58</v>
      </c>
      <c r="F4851" s="48">
        <v>16948.41</v>
      </c>
      <c r="G4851" s="48">
        <v>11525.28</v>
      </c>
      <c r="H4851" s="48">
        <v>5976.14</v>
      </c>
      <c r="I4851" s="48">
        <v>8410.19</v>
      </c>
      <c r="J4851" s="48">
        <v>9971.23</v>
      </c>
      <c r="K4851" s="48">
        <v>5538.13</v>
      </c>
      <c r="L4851" s="48">
        <v>6917.16</v>
      </c>
      <c r="M4851" s="48">
        <v>11584.25</v>
      </c>
      <c r="N4851" s="48">
        <v>12019.27</v>
      </c>
      <c r="O4851" s="48">
        <v>3891.08</v>
      </c>
      <c r="P4851" s="48">
        <v>9611.2099999999991</v>
      </c>
      <c r="Q4851" s="48">
        <v>18018.39</v>
      </c>
      <c r="R4851" s="48">
        <v>7523.17</v>
      </c>
      <c r="S4851" s="48">
        <v>5885.14</v>
      </c>
      <c r="T4851" s="48">
        <v>20037.009999999998</v>
      </c>
      <c r="U4851" s="48">
        <v>21718.47</v>
      </c>
      <c r="V4851" s="48">
        <v>13349.09</v>
      </c>
      <c r="W4851" s="48">
        <v>1118.3599999999999</v>
      </c>
      <c r="X4851" s="48">
        <v>11748.3</v>
      </c>
      <c r="Y4851" s="48">
        <v>23232.93</v>
      </c>
      <c r="Z4851" s="48">
        <v>16944.88</v>
      </c>
      <c r="AA4851" s="48">
        <v>27690.91</v>
      </c>
      <c r="AB4851" s="48">
        <v>23622.639999999999</v>
      </c>
      <c r="AC4851" s="48">
        <v>21088.42</v>
      </c>
      <c r="AD4851" s="48">
        <v>4295.53</v>
      </c>
      <c r="AE4851" s="48">
        <v>36489.5</v>
      </c>
      <c r="AF4851" s="48">
        <v>41811.07</v>
      </c>
      <c r="AG4851" s="48">
        <v>44479.25</v>
      </c>
      <c r="AH4851" s="48">
        <v>37769.82</v>
      </c>
    </row>
    <row r="4852" spans="1:34">
      <c r="A4852" s="48">
        <v>2546890</v>
      </c>
      <c r="B4852" s="49" t="s">
        <v>14334</v>
      </c>
      <c r="C4852" s="49" t="s">
        <v>14335</v>
      </c>
      <c r="D4852" s="49" t="s">
        <v>14336</v>
      </c>
      <c r="E4852" s="48">
        <v>23733.65</v>
      </c>
      <c r="F4852" s="48">
        <v>19219.53</v>
      </c>
      <c r="G4852" s="48">
        <v>8571.23</v>
      </c>
      <c r="H4852" s="48">
        <v>17564.45</v>
      </c>
      <c r="I4852" s="48">
        <v>11304.29</v>
      </c>
      <c r="J4852" s="48">
        <v>19074.5</v>
      </c>
      <c r="K4852" s="48">
        <v>13485.34</v>
      </c>
      <c r="L4852" s="48">
        <v>2492.0700000000002</v>
      </c>
      <c r="M4852" s="48">
        <v>13016.32</v>
      </c>
      <c r="N4852" s="48">
        <v>19694.46</v>
      </c>
      <c r="O4852" s="48">
        <v>2517.0700000000002</v>
      </c>
      <c r="P4852" s="48">
        <v>10335.25</v>
      </c>
      <c r="Q4852" s="48">
        <v>3786.1</v>
      </c>
      <c r="R4852" s="48">
        <v>8515.2099999999991</v>
      </c>
      <c r="S4852" s="48">
        <v>5377.14</v>
      </c>
      <c r="T4852" s="48">
        <v>16873.62</v>
      </c>
      <c r="U4852" s="48">
        <v>35368.83</v>
      </c>
      <c r="V4852" s="48">
        <v>941.55</v>
      </c>
      <c r="W4852" s="48">
        <v>25107.67</v>
      </c>
      <c r="X4852" s="48">
        <v>2143.88</v>
      </c>
      <c r="Y4852" s="48">
        <v>50549.5</v>
      </c>
      <c r="Z4852" s="48">
        <v>47693.919999999998</v>
      </c>
      <c r="AA4852" s="48">
        <v>1009.63</v>
      </c>
      <c r="AB4852" s="48">
        <v>17596.400000000001</v>
      </c>
      <c r="AC4852" s="48">
        <v>34779.86</v>
      </c>
      <c r="AD4852" s="48">
        <v>1108.69</v>
      </c>
      <c r="AE4852" s="48">
        <v>35634.089999999997</v>
      </c>
      <c r="AF4852" s="48">
        <v>193.51</v>
      </c>
      <c r="AG4852" s="48">
        <v>52124.89</v>
      </c>
      <c r="AH4852" s="48">
        <v>46321.8</v>
      </c>
    </row>
    <row r="4853" spans="1:34">
      <c r="A4853" s="48">
        <v>2548047</v>
      </c>
      <c r="B4853" s="49" t="s">
        <v>14337</v>
      </c>
      <c r="C4853" s="49" t="s">
        <v>14338</v>
      </c>
      <c r="D4853" s="49" t="s">
        <v>14339</v>
      </c>
      <c r="E4853" s="48">
        <v>24801.75</v>
      </c>
      <c r="F4853" s="48">
        <v>2277.0700000000002</v>
      </c>
      <c r="G4853" s="48">
        <v>1349.04</v>
      </c>
      <c r="H4853" s="48">
        <v>6591.15</v>
      </c>
      <c r="I4853" s="48">
        <v>6013.16</v>
      </c>
      <c r="J4853" s="48">
        <v>8819.27</v>
      </c>
      <c r="K4853" s="48">
        <v>7135.22</v>
      </c>
      <c r="L4853" s="48">
        <v>3156.08</v>
      </c>
      <c r="M4853" s="48">
        <v>9098.26</v>
      </c>
      <c r="N4853" s="48">
        <v>11862.34</v>
      </c>
      <c r="O4853" s="48">
        <v>4855.13</v>
      </c>
      <c r="P4853" s="48">
        <v>751.02</v>
      </c>
      <c r="Q4853" s="50"/>
      <c r="R4853" s="48">
        <v>321.01</v>
      </c>
      <c r="S4853" s="50"/>
      <c r="T4853" s="48">
        <v>29772.45</v>
      </c>
      <c r="U4853" s="48">
        <v>929.6</v>
      </c>
      <c r="V4853" s="48">
        <v>621.39</v>
      </c>
      <c r="W4853" s="48">
        <v>1189.17</v>
      </c>
      <c r="X4853" s="48">
        <v>9296.2099999999991</v>
      </c>
      <c r="Y4853" s="48">
        <v>24518.35</v>
      </c>
      <c r="Z4853" s="48">
        <v>21186.71</v>
      </c>
      <c r="AA4853" s="48">
        <v>3180.8</v>
      </c>
      <c r="AB4853" s="48">
        <v>21077.42</v>
      </c>
      <c r="AC4853" s="48">
        <v>21454.81</v>
      </c>
      <c r="AD4853" s="48">
        <v>25788</v>
      </c>
      <c r="AE4853" s="48">
        <v>1345.49</v>
      </c>
      <c r="AF4853" s="50"/>
      <c r="AG4853" s="48">
        <v>1432.77</v>
      </c>
      <c r="AH4853" s="50"/>
    </row>
    <row r="4854" spans="1:34">
      <c r="A4854" s="48">
        <v>2546030</v>
      </c>
      <c r="B4854" s="49" t="s">
        <v>14340</v>
      </c>
      <c r="C4854" s="49" t="s">
        <v>14341</v>
      </c>
      <c r="D4854" s="49" t="s">
        <v>14342</v>
      </c>
      <c r="E4854" s="48">
        <v>6116.25</v>
      </c>
      <c r="F4854" s="48">
        <v>1998.08</v>
      </c>
      <c r="G4854" s="48">
        <v>4340.17</v>
      </c>
      <c r="H4854" s="48">
        <v>1961.08</v>
      </c>
      <c r="I4854" s="48">
        <v>1488.04</v>
      </c>
      <c r="J4854" s="50"/>
      <c r="K4854" s="50"/>
      <c r="L4854" s="50"/>
      <c r="M4854" s="48">
        <v>1175.04</v>
      </c>
      <c r="N4854" s="48">
        <v>1007.03</v>
      </c>
      <c r="O4854" s="50"/>
      <c r="P4854" s="50"/>
      <c r="Q4854" s="48">
        <v>1149.05</v>
      </c>
      <c r="R4854" s="48">
        <v>602.03</v>
      </c>
      <c r="S4854" s="48">
        <v>356.01</v>
      </c>
      <c r="T4854" s="48">
        <v>2390.8000000000002</v>
      </c>
      <c r="U4854" s="48">
        <v>1564.96</v>
      </c>
      <c r="V4854" s="48">
        <v>4879.08</v>
      </c>
      <c r="W4854" s="48">
        <v>1502.8</v>
      </c>
      <c r="X4854" s="48">
        <v>1477.14</v>
      </c>
      <c r="Y4854" s="50"/>
      <c r="Z4854" s="50"/>
      <c r="AA4854" s="50"/>
      <c r="AB4854" s="48">
        <v>1385.94</v>
      </c>
      <c r="AC4854" s="48">
        <v>1305.22</v>
      </c>
      <c r="AD4854" s="50"/>
      <c r="AE4854" s="50"/>
      <c r="AF4854" s="48">
        <v>1053.26</v>
      </c>
      <c r="AG4854" s="48">
        <v>1932.74</v>
      </c>
      <c r="AH4854" s="48">
        <v>1323.63</v>
      </c>
    </row>
    <row r="4855" spans="1:34">
      <c r="A4855" s="48">
        <v>2545739</v>
      </c>
      <c r="B4855" s="49" t="s">
        <v>14343</v>
      </c>
      <c r="C4855" s="49" t="s">
        <v>14344</v>
      </c>
      <c r="D4855" s="49" t="s">
        <v>14345</v>
      </c>
      <c r="E4855" s="48">
        <v>17937.39</v>
      </c>
      <c r="F4855" s="48">
        <v>13001.29</v>
      </c>
      <c r="G4855" s="48">
        <v>13029.31</v>
      </c>
      <c r="H4855" s="48">
        <v>13979.31</v>
      </c>
      <c r="I4855" s="48">
        <v>14157.33</v>
      </c>
      <c r="J4855" s="48">
        <v>16677.349999999999</v>
      </c>
      <c r="K4855" s="48">
        <v>5622.12</v>
      </c>
      <c r="L4855" s="48">
        <v>8235.17</v>
      </c>
      <c r="M4855" s="48">
        <v>12975.29</v>
      </c>
      <c r="N4855" s="48">
        <v>16320.33</v>
      </c>
      <c r="O4855" s="48">
        <v>4207.08</v>
      </c>
      <c r="P4855" s="48">
        <v>13182.27</v>
      </c>
      <c r="Q4855" s="48">
        <v>15220.35</v>
      </c>
      <c r="R4855" s="50"/>
      <c r="S4855" s="48">
        <v>9169.2000000000007</v>
      </c>
      <c r="T4855" s="50"/>
      <c r="U4855" s="50"/>
      <c r="V4855" s="50"/>
      <c r="W4855" s="50"/>
      <c r="X4855" s="50"/>
      <c r="Y4855" s="48">
        <v>7007.25</v>
      </c>
      <c r="Z4855" s="50"/>
      <c r="AA4855" s="50"/>
      <c r="AB4855" s="50"/>
      <c r="AC4855" s="50"/>
      <c r="AD4855" s="50"/>
      <c r="AE4855" s="50"/>
      <c r="AF4855" s="50"/>
      <c r="AG4855" s="50"/>
      <c r="AH4855" s="50"/>
    </row>
    <row r="4856" spans="1:34">
      <c r="A4856" s="48">
        <v>2542063</v>
      </c>
      <c r="B4856" s="49" t="s">
        <v>14346</v>
      </c>
      <c r="C4856" s="49" t="s">
        <v>14347</v>
      </c>
      <c r="D4856" s="49" t="s">
        <v>14348</v>
      </c>
      <c r="E4856" s="48">
        <v>106940.63</v>
      </c>
      <c r="F4856" s="48">
        <v>51878.18</v>
      </c>
      <c r="G4856" s="48">
        <v>60664.480000000003</v>
      </c>
      <c r="H4856" s="48">
        <v>76122.820000000007</v>
      </c>
      <c r="I4856" s="48">
        <v>66391.63</v>
      </c>
      <c r="J4856" s="48">
        <v>69483.539999999994</v>
      </c>
      <c r="K4856" s="48">
        <v>35491.879999999997</v>
      </c>
      <c r="L4856" s="48">
        <v>59830.48</v>
      </c>
      <c r="M4856" s="48">
        <v>105132.59</v>
      </c>
      <c r="N4856" s="48">
        <v>88865.01</v>
      </c>
      <c r="O4856" s="48">
        <v>51968.15</v>
      </c>
      <c r="P4856" s="48">
        <v>166413.84</v>
      </c>
      <c r="Q4856" s="48">
        <v>209143.77</v>
      </c>
      <c r="R4856" s="48">
        <v>106791.51</v>
      </c>
      <c r="S4856" s="48">
        <v>145657.28</v>
      </c>
      <c r="T4856" s="50"/>
      <c r="U4856" s="50"/>
      <c r="V4856" s="50"/>
      <c r="W4856" s="50"/>
      <c r="X4856" s="50"/>
      <c r="Y4856" s="48">
        <v>35529.71</v>
      </c>
      <c r="Z4856" s="50"/>
      <c r="AA4856" s="48">
        <v>10076.24</v>
      </c>
      <c r="AB4856" s="48">
        <v>56272.57</v>
      </c>
      <c r="AC4856" s="48">
        <v>27412.51</v>
      </c>
      <c r="AD4856" s="48">
        <v>16950.8</v>
      </c>
      <c r="AE4856" s="50"/>
      <c r="AF4856" s="50"/>
      <c r="AG4856" s="50"/>
      <c r="AH4856" s="50"/>
    </row>
    <row r="4857" spans="1:34">
      <c r="A4857" s="48">
        <v>2547721</v>
      </c>
      <c r="B4857" s="49" t="s">
        <v>14349</v>
      </c>
      <c r="C4857" s="49" t="s">
        <v>14350</v>
      </c>
      <c r="D4857" s="49" t="s">
        <v>14351</v>
      </c>
      <c r="E4857" s="48">
        <v>24792.65</v>
      </c>
      <c r="F4857" s="48">
        <v>19694.46</v>
      </c>
      <c r="G4857" s="48">
        <v>21232.51</v>
      </c>
      <c r="H4857" s="48">
        <v>22450.5</v>
      </c>
      <c r="I4857" s="48">
        <v>22077.54</v>
      </c>
      <c r="J4857" s="48">
        <v>12624.29</v>
      </c>
      <c r="K4857" s="48">
        <v>6483.17</v>
      </c>
      <c r="L4857" s="48">
        <v>2654.05</v>
      </c>
      <c r="M4857" s="48">
        <v>14611.33</v>
      </c>
      <c r="N4857" s="48">
        <v>9867.2099999999991</v>
      </c>
      <c r="O4857" s="48">
        <v>1820.05</v>
      </c>
      <c r="P4857" s="48">
        <v>8930.24</v>
      </c>
      <c r="Q4857" s="48">
        <v>11730.3</v>
      </c>
      <c r="R4857" s="50"/>
      <c r="S4857" s="48">
        <v>3659.1</v>
      </c>
      <c r="T4857" s="48">
        <v>25728.85</v>
      </c>
      <c r="U4857" s="48">
        <v>31270.959999999999</v>
      </c>
      <c r="V4857" s="48">
        <v>30999.08</v>
      </c>
      <c r="W4857" s="48">
        <v>35421.74</v>
      </c>
      <c r="X4857" s="48">
        <v>32400.94</v>
      </c>
      <c r="Y4857" s="48">
        <v>31133.64</v>
      </c>
      <c r="Z4857" s="48">
        <v>14349.41</v>
      </c>
      <c r="AA4857" s="48">
        <v>1171.1400000000001</v>
      </c>
      <c r="AB4857" s="48">
        <v>31270.42</v>
      </c>
      <c r="AC4857" s="48">
        <v>13889.57</v>
      </c>
      <c r="AD4857" s="48">
        <v>1045.8399999999999</v>
      </c>
      <c r="AE4857" s="48">
        <v>30318.61</v>
      </c>
      <c r="AF4857" s="48">
        <v>28583.67</v>
      </c>
      <c r="AG4857" s="50"/>
      <c r="AH4857" s="48">
        <v>3015.59</v>
      </c>
    </row>
    <row r="4858" spans="1:34">
      <c r="A4858" s="48">
        <v>2543942</v>
      </c>
      <c r="B4858" s="49" t="s">
        <v>14352</v>
      </c>
      <c r="C4858" s="49" t="s">
        <v>14353</v>
      </c>
      <c r="D4858" s="49" t="s">
        <v>14354</v>
      </c>
      <c r="E4858" s="48">
        <v>18873.43</v>
      </c>
      <c r="F4858" s="48">
        <v>22130.46</v>
      </c>
      <c r="G4858" s="48">
        <v>6682.13</v>
      </c>
      <c r="H4858" s="48">
        <v>12150.3</v>
      </c>
      <c r="I4858" s="48">
        <v>10063.219999999999</v>
      </c>
      <c r="J4858" s="48">
        <v>23046.54</v>
      </c>
      <c r="K4858" s="48">
        <v>14927.32</v>
      </c>
      <c r="L4858" s="48">
        <v>11682.26</v>
      </c>
      <c r="M4858" s="48">
        <v>15022.34</v>
      </c>
      <c r="N4858" s="48">
        <v>19186.419999999998</v>
      </c>
      <c r="O4858" s="48">
        <v>10670.24</v>
      </c>
      <c r="P4858" s="48">
        <v>4199.09</v>
      </c>
      <c r="Q4858" s="48">
        <v>6408.13</v>
      </c>
      <c r="R4858" s="48">
        <v>2982.06</v>
      </c>
      <c r="S4858" s="48">
        <v>3357.07</v>
      </c>
      <c r="T4858" s="48">
        <v>17231.55</v>
      </c>
      <c r="U4858" s="48">
        <v>29032.23</v>
      </c>
      <c r="V4858" s="48">
        <v>3058.44</v>
      </c>
      <c r="W4858" s="48">
        <v>17333.02</v>
      </c>
      <c r="X4858" s="48">
        <v>5341.46</v>
      </c>
      <c r="Y4858" s="48">
        <v>53481.24</v>
      </c>
      <c r="Z4858" s="48">
        <v>45792.639999999999</v>
      </c>
      <c r="AA4858" s="48">
        <v>46157.34</v>
      </c>
      <c r="AB4858" s="48">
        <v>30803.56</v>
      </c>
      <c r="AC4858" s="48">
        <v>35750.43</v>
      </c>
      <c r="AD4858" s="48">
        <v>53654.45</v>
      </c>
      <c r="AE4858" s="48">
        <v>7881.77</v>
      </c>
      <c r="AF4858" s="48">
        <v>5825.98</v>
      </c>
      <c r="AG4858" s="48">
        <v>8967.49</v>
      </c>
      <c r="AH4858" s="48">
        <v>10746.34</v>
      </c>
    </row>
    <row r="4859" spans="1:34">
      <c r="A4859" s="48">
        <v>2546642</v>
      </c>
      <c r="B4859" s="49" t="s">
        <v>14355</v>
      </c>
      <c r="C4859" s="49" t="s">
        <v>14356</v>
      </c>
      <c r="D4859" s="49" t="s">
        <v>14357</v>
      </c>
      <c r="E4859" s="48">
        <v>31927.69</v>
      </c>
      <c r="F4859" s="48">
        <v>17257.36</v>
      </c>
      <c r="G4859" s="48">
        <v>23052.45</v>
      </c>
      <c r="H4859" s="48">
        <v>18594.39</v>
      </c>
      <c r="I4859" s="48">
        <v>15519.32</v>
      </c>
      <c r="J4859" s="50"/>
      <c r="K4859" s="50"/>
      <c r="L4859" s="48">
        <v>10335.209999999999</v>
      </c>
      <c r="M4859" s="48">
        <v>9376.18</v>
      </c>
      <c r="N4859" s="48">
        <v>12339.27</v>
      </c>
      <c r="O4859" s="50"/>
      <c r="P4859" s="48">
        <v>1242.04</v>
      </c>
      <c r="Q4859" s="48">
        <v>1477.05</v>
      </c>
      <c r="R4859" s="50"/>
      <c r="S4859" s="48">
        <v>5763.11</v>
      </c>
      <c r="T4859" s="48">
        <v>20140.689999999999</v>
      </c>
      <c r="U4859" s="48">
        <v>4015.81</v>
      </c>
      <c r="V4859" s="48">
        <v>23178.639999999999</v>
      </c>
      <c r="W4859" s="48">
        <v>4020.52</v>
      </c>
      <c r="X4859" s="48">
        <v>4533.7700000000004</v>
      </c>
      <c r="Y4859" s="50"/>
      <c r="Z4859" s="50"/>
      <c r="AA4859" s="48">
        <v>48959.64</v>
      </c>
      <c r="AB4859" s="48">
        <v>4330.9399999999996</v>
      </c>
      <c r="AC4859" s="48">
        <v>5127.17</v>
      </c>
      <c r="AD4859" s="50"/>
      <c r="AE4859" s="48">
        <v>1458.69</v>
      </c>
      <c r="AF4859" s="48">
        <v>494.15</v>
      </c>
      <c r="AG4859" s="50"/>
      <c r="AH4859" s="48">
        <v>10487.54</v>
      </c>
    </row>
    <row r="4860" spans="1:34">
      <c r="A4860" s="48">
        <v>2545815</v>
      </c>
      <c r="B4860" s="49" t="s">
        <v>14358</v>
      </c>
      <c r="C4860" s="49" t="s">
        <v>14359</v>
      </c>
      <c r="D4860" s="49" t="s">
        <v>14360</v>
      </c>
      <c r="E4860" s="48">
        <v>163587.44</v>
      </c>
      <c r="F4860" s="50"/>
      <c r="G4860" s="48">
        <v>51561.19</v>
      </c>
      <c r="H4860" s="48">
        <v>105648.22</v>
      </c>
      <c r="I4860" s="48">
        <v>150799.26999999999</v>
      </c>
      <c r="J4860" s="48">
        <v>139276.09</v>
      </c>
      <c r="K4860" s="48">
        <v>108050.26</v>
      </c>
      <c r="L4860" s="48">
        <v>99584.94</v>
      </c>
      <c r="M4860" s="48">
        <v>141586.20000000001</v>
      </c>
      <c r="N4860" s="48">
        <v>149140.26999999999</v>
      </c>
      <c r="O4860" s="48">
        <v>104147.25</v>
      </c>
      <c r="P4860" s="48">
        <v>55532.2</v>
      </c>
      <c r="Q4860" s="48">
        <v>76554.679999999993</v>
      </c>
      <c r="R4860" s="48">
        <v>34647.760000000002</v>
      </c>
      <c r="S4860" s="48">
        <v>33633.699999999997</v>
      </c>
      <c r="T4860" s="48">
        <v>118381.77</v>
      </c>
      <c r="U4860" s="50"/>
      <c r="V4860" s="48">
        <v>687.89</v>
      </c>
      <c r="W4860" s="48">
        <v>12439.18</v>
      </c>
      <c r="X4860" s="48">
        <v>268882.44</v>
      </c>
      <c r="Y4860" s="48">
        <v>387426</v>
      </c>
      <c r="Z4860" s="48">
        <v>345183.88</v>
      </c>
      <c r="AA4860" s="48">
        <v>49426.87</v>
      </c>
      <c r="AB4860" s="48">
        <v>430402.34</v>
      </c>
      <c r="AC4860" s="48">
        <v>412707.84000000003</v>
      </c>
      <c r="AD4860" s="48">
        <v>554417.18999999994</v>
      </c>
      <c r="AE4860" s="48">
        <v>232340.23</v>
      </c>
      <c r="AF4860" s="48">
        <v>271102.28000000003</v>
      </c>
      <c r="AG4860" s="48">
        <v>234524.5</v>
      </c>
      <c r="AH4860" s="48">
        <v>102000.24</v>
      </c>
    </row>
    <row r="4861" spans="1:34">
      <c r="A4861" s="48">
        <v>2543957</v>
      </c>
      <c r="B4861" s="49" t="s">
        <v>14361</v>
      </c>
      <c r="C4861" s="49" t="s">
        <v>14362</v>
      </c>
      <c r="D4861" s="49" t="s">
        <v>14363</v>
      </c>
      <c r="E4861" s="48">
        <v>23675.56</v>
      </c>
      <c r="F4861" s="48">
        <v>18402.439999999999</v>
      </c>
      <c r="G4861" s="48">
        <v>14578.37</v>
      </c>
      <c r="H4861" s="48">
        <v>18479.46</v>
      </c>
      <c r="I4861" s="48">
        <v>13144.35</v>
      </c>
      <c r="J4861" s="48">
        <v>13346.33</v>
      </c>
      <c r="K4861" s="48">
        <v>10685.26</v>
      </c>
      <c r="L4861" s="48">
        <v>8718.2199999999993</v>
      </c>
      <c r="M4861" s="48">
        <v>12159.29</v>
      </c>
      <c r="N4861" s="48">
        <v>16613.419999999998</v>
      </c>
      <c r="O4861" s="48">
        <v>8043.17</v>
      </c>
      <c r="P4861" s="48">
        <v>4836.13</v>
      </c>
      <c r="Q4861" s="48">
        <v>13640.29</v>
      </c>
      <c r="R4861" s="50"/>
      <c r="S4861" s="48">
        <v>5452.12</v>
      </c>
      <c r="T4861" s="48">
        <v>22556.23</v>
      </c>
      <c r="U4861" s="48">
        <v>26612.51</v>
      </c>
      <c r="V4861" s="48">
        <v>24477.57</v>
      </c>
      <c r="W4861" s="48">
        <v>30324.639999999999</v>
      </c>
      <c r="X4861" s="48">
        <v>25163.040000000001</v>
      </c>
      <c r="Y4861" s="48">
        <v>28570.62</v>
      </c>
      <c r="Z4861" s="48">
        <v>37323.06</v>
      </c>
      <c r="AA4861" s="48">
        <v>32303.64</v>
      </c>
      <c r="AB4861" s="48">
        <v>25186.11</v>
      </c>
      <c r="AC4861" s="48">
        <v>30433.16</v>
      </c>
      <c r="AD4861" s="48">
        <v>30724.85</v>
      </c>
      <c r="AE4861" s="48">
        <v>23906.43</v>
      </c>
      <c r="AF4861" s="48">
        <v>25175.88</v>
      </c>
      <c r="AG4861" s="50"/>
      <c r="AH4861" s="48">
        <v>22678.31</v>
      </c>
    </row>
    <row r="4862" spans="1:34">
      <c r="A4862" s="48">
        <v>2544713</v>
      </c>
      <c r="B4862" s="49" t="s">
        <v>14364</v>
      </c>
      <c r="C4862" s="49" t="s">
        <v>14365</v>
      </c>
      <c r="D4862" s="49" t="s">
        <v>14366</v>
      </c>
      <c r="E4862" s="48">
        <v>11380.31</v>
      </c>
      <c r="F4862" s="48">
        <v>10198.23</v>
      </c>
      <c r="G4862" s="48">
        <v>11750.26</v>
      </c>
      <c r="H4862" s="48">
        <v>15307.41</v>
      </c>
      <c r="I4862" s="48">
        <v>22014.54</v>
      </c>
      <c r="J4862" s="48">
        <v>17515.37</v>
      </c>
      <c r="K4862" s="50"/>
      <c r="L4862" s="48">
        <v>5098.13</v>
      </c>
      <c r="M4862" s="48">
        <v>20234.5</v>
      </c>
      <c r="N4862" s="48">
        <v>20889.45</v>
      </c>
      <c r="O4862" s="48">
        <v>1852.06</v>
      </c>
      <c r="P4862" s="50"/>
      <c r="Q4862" s="50"/>
      <c r="R4862" s="50"/>
      <c r="S4862" s="50"/>
      <c r="T4862" s="48">
        <v>14052.48</v>
      </c>
      <c r="U4862" s="48">
        <v>1352.33</v>
      </c>
      <c r="V4862" s="48">
        <v>1092.3399999999999</v>
      </c>
      <c r="W4862" s="48">
        <v>21577.94</v>
      </c>
      <c r="X4862" s="48">
        <v>38229.43</v>
      </c>
      <c r="Y4862" s="48">
        <v>38779.64</v>
      </c>
      <c r="Z4862" s="50"/>
      <c r="AA4862" s="48">
        <v>22838.13</v>
      </c>
      <c r="AB4862" s="48">
        <v>47847.86</v>
      </c>
      <c r="AC4862" s="48">
        <v>34235.15</v>
      </c>
      <c r="AD4862" s="48">
        <v>2899.34</v>
      </c>
      <c r="AE4862" s="50"/>
      <c r="AF4862" s="50"/>
      <c r="AG4862" s="50"/>
      <c r="AH4862" s="50"/>
    </row>
    <row r="4863" spans="1:34">
      <c r="A4863" s="48">
        <v>2547542</v>
      </c>
      <c r="B4863" s="49" t="s">
        <v>14367</v>
      </c>
      <c r="C4863" s="49" t="s">
        <v>14368</v>
      </c>
      <c r="D4863" s="49" t="s">
        <v>14369</v>
      </c>
      <c r="E4863" s="48">
        <v>21684.55</v>
      </c>
      <c r="F4863" s="48">
        <v>6706.16</v>
      </c>
      <c r="G4863" s="48">
        <v>20870.55</v>
      </c>
      <c r="H4863" s="48">
        <v>20242.57</v>
      </c>
      <c r="I4863" s="48">
        <v>17768.46</v>
      </c>
      <c r="J4863" s="50"/>
      <c r="K4863" s="50"/>
      <c r="L4863" s="50"/>
      <c r="M4863" s="48">
        <v>7237.18</v>
      </c>
      <c r="N4863" s="48">
        <v>2485.09</v>
      </c>
      <c r="O4863" s="50"/>
      <c r="P4863" s="48">
        <v>3801.11</v>
      </c>
      <c r="Q4863" s="48">
        <v>7020.18</v>
      </c>
      <c r="R4863" s="48">
        <v>6982.21</v>
      </c>
      <c r="S4863" s="48">
        <v>3562.11</v>
      </c>
      <c r="T4863" s="48">
        <v>30759.38</v>
      </c>
      <c r="U4863" s="48">
        <v>11471.44</v>
      </c>
      <c r="V4863" s="48">
        <v>42902.48</v>
      </c>
      <c r="W4863" s="48">
        <v>42011.48</v>
      </c>
      <c r="X4863" s="48">
        <v>37440.25</v>
      </c>
      <c r="Y4863" s="50"/>
      <c r="Z4863" s="50"/>
      <c r="AA4863" s="50"/>
      <c r="AB4863" s="48">
        <v>9525.24</v>
      </c>
      <c r="AC4863" s="48">
        <v>1258.57</v>
      </c>
      <c r="AD4863" s="50"/>
      <c r="AE4863" s="48">
        <v>1894.7</v>
      </c>
      <c r="AF4863" s="48">
        <v>12545.4</v>
      </c>
      <c r="AG4863" s="48">
        <v>4442.72</v>
      </c>
      <c r="AH4863" s="48">
        <v>3115.37</v>
      </c>
    </row>
    <row r="4864" spans="1:34">
      <c r="A4864" s="48">
        <v>2545154</v>
      </c>
      <c r="B4864" s="49" t="s">
        <v>14370</v>
      </c>
      <c r="C4864" s="49" t="s">
        <v>14371</v>
      </c>
      <c r="D4864" s="49" t="s">
        <v>14372</v>
      </c>
      <c r="E4864" s="48">
        <v>17584.39</v>
      </c>
      <c r="F4864" s="48">
        <v>4313.12</v>
      </c>
      <c r="G4864" s="48">
        <v>6974.17</v>
      </c>
      <c r="H4864" s="48">
        <v>7818.17</v>
      </c>
      <c r="I4864" s="48">
        <v>11416.28</v>
      </c>
      <c r="J4864" s="48">
        <v>11225.25</v>
      </c>
      <c r="K4864" s="50"/>
      <c r="L4864" s="50"/>
      <c r="M4864" s="48">
        <v>14494.31</v>
      </c>
      <c r="N4864" s="48">
        <v>7338.18</v>
      </c>
      <c r="O4864" s="50"/>
      <c r="P4864" s="48">
        <v>3938.1</v>
      </c>
      <c r="Q4864" s="48">
        <v>5761.15</v>
      </c>
      <c r="R4864" s="48">
        <v>3414.08</v>
      </c>
      <c r="S4864" s="48">
        <v>3373.09</v>
      </c>
      <c r="T4864" s="48">
        <v>8814.9699999999993</v>
      </c>
      <c r="U4864" s="48">
        <v>3334.37</v>
      </c>
      <c r="V4864" s="48">
        <v>4109.1400000000003</v>
      </c>
      <c r="W4864" s="48">
        <v>997.23</v>
      </c>
      <c r="X4864" s="48">
        <v>13561.13</v>
      </c>
      <c r="Y4864" s="48">
        <v>18160.63</v>
      </c>
      <c r="Z4864" s="50"/>
      <c r="AA4864" s="50"/>
      <c r="AB4864" s="48">
        <v>5113.34</v>
      </c>
      <c r="AC4864" s="48">
        <v>19082.009999999998</v>
      </c>
      <c r="AD4864" s="50"/>
      <c r="AE4864" s="48">
        <v>8757.7199999999993</v>
      </c>
      <c r="AF4864" s="48">
        <v>6728.9</v>
      </c>
      <c r="AG4864" s="48">
        <v>11788.29</v>
      </c>
      <c r="AH4864" s="48">
        <v>12732.46</v>
      </c>
    </row>
    <row r="4865" spans="1:34">
      <c r="A4865" s="48">
        <v>2545612</v>
      </c>
      <c r="B4865" s="49" t="s">
        <v>14373</v>
      </c>
      <c r="C4865" s="49" t="s">
        <v>14374</v>
      </c>
      <c r="D4865" s="49" t="s">
        <v>14375</v>
      </c>
      <c r="E4865" s="48">
        <v>22366.54</v>
      </c>
      <c r="F4865" s="48">
        <v>19582.46</v>
      </c>
      <c r="G4865" s="48">
        <v>19519.45</v>
      </c>
      <c r="H4865" s="48">
        <v>21176.47</v>
      </c>
      <c r="I4865" s="48">
        <v>17471.400000000001</v>
      </c>
      <c r="J4865" s="48">
        <v>12496.27</v>
      </c>
      <c r="K4865" s="48">
        <v>15119.34</v>
      </c>
      <c r="L4865" s="48">
        <v>13549.29</v>
      </c>
      <c r="M4865" s="48">
        <v>8367.2199999999993</v>
      </c>
      <c r="N4865" s="48">
        <v>8812.2199999999993</v>
      </c>
      <c r="O4865" s="48">
        <v>7139.18</v>
      </c>
      <c r="P4865" s="48">
        <v>12975.31</v>
      </c>
      <c r="Q4865" s="48">
        <v>16609.32</v>
      </c>
      <c r="R4865" s="48">
        <v>12902.27</v>
      </c>
      <c r="S4865" s="48">
        <v>3215.09</v>
      </c>
      <c r="T4865" s="48">
        <v>21841.599999999999</v>
      </c>
      <c r="U4865" s="48">
        <v>28464.02</v>
      </c>
      <c r="V4865" s="48">
        <v>22166.89</v>
      </c>
      <c r="W4865" s="48">
        <v>29157.11</v>
      </c>
      <c r="X4865" s="48">
        <v>24106.14</v>
      </c>
      <c r="Y4865" s="48">
        <v>31649.48</v>
      </c>
      <c r="Z4865" s="48">
        <v>47123.81</v>
      </c>
      <c r="AA4865" s="48">
        <v>49171.19</v>
      </c>
      <c r="AB4865" s="48">
        <v>24424.81</v>
      </c>
      <c r="AC4865" s="48">
        <v>22116.06</v>
      </c>
      <c r="AD4865" s="48">
        <v>46648.54</v>
      </c>
      <c r="AE4865" s="48">
        <v>43160.01</v>
      </c>
      <c r="AF4865" s="48">
        <v>23475.88</v>
      </c>
      <c r="AG4865" s="48">
        <v>65796.03</v>
      </c>
      <c r="AH4865" s="48">
        <v>3123.43</v>
      </c>
    </row>
    <row r="4866" spans="1:34">
      <c r="A4866" s="48">
        <v>2546289</v>
      </c>
      <c r="B4866" s="49" t="s">
        <v>14376</v>
      </c>
      <c r="C4866" s="49" t="s">
        <v>14377</v>
      </c>
      <c r="D4866" s="49" t="s">
        <v>14378</v>
      </c>
      <c r="E4866" s="48">
        <v>27860.69</v>
      </c>
      <c r="F4866" s="48">
        <v>17839.400000000001</v>
      </c>
      <c r="G4866" s="50"/>
      <c r="H4866" s="48">
        <v>19112.43</v>
      </c>
      <c r="I4866" s="50"/>
      <c r="J4866" s="48">
        <v>628.02</v>
      </c>
      <c r="K4866" s="50"/>
      <c r="L4866" s="48">
        <v>8379.18</v>
      </c>
      <c r="M4866" s="48">
        <v>3017.08</v>
      </c>
      <c r="N4866" s="48">
        <v>15449.36</v>
      </c>
      <c r="O4866" s="48">
        <v>9459.19</v>
      </c>
      <c r="P4866" s="48">
        <v>5722.16</v>
      </c>
      <c r="Q4866" s="48">
        <v>19773.509999999998</v>
      </c>
      <c r="R4866" s="48">
        <v>3264.09</v>
      </c>
      <c r="S4866" s="48">
        <v>9582.2199999999993</v>
      </c>
      <c r="T4866" s="48">
        <v>12609</v>
      </c>
      <c r="U4866" s="48">
        <v>34098.46</v>
      </c>
      <c r="V4866" s="50"/>
      <c r="W4866" s="48">
        <v>11505.59</v>
      </c>
      <c r="X4866" s="50"/>
      <c r="Y4866" s="48">
        <v>517.77</v>
      </c>
      <c r="Z4866" s="50"/>
      <c r="AA4866" s="48">
        <v>36680.050000000003</v>
      </c>
      <c r="AB4866" s="48">
        <v>2543.1799999999998</v>
      </c>
      <c r="AC4866" s="48">
        <v>15669.56</v>
      </c>
      <c r="AD4866" s="48">
        <v>5886.02</v>
      </c>
      <c r="AE4866" s="48">
        <v>7711.25</v>
      </c>
      <c r="AF4866" s="48">
        <v>37641.47</v>
      </c>
      <c r="AG4866" s="48">
        <v>8567.7199999999993</v>
      </c>
      <c r="AH4866" s="48">
        <v>95445.95</v>
      </c>
    </row>
    <row r="4867" spans="1:34">
      <c r="A4867" s="48">
        <v>2544857</v>
      </c>
      <c r="B4867" s="49" t="s">
        <v>14379</v>
      </c>
      <c r="C4867" s="49" t="s">
        <v>14380</v>
      </c>
      <c r="D4867" s="49" t="s">
        <v>14381</v>
      </c>
      <c r="E4867" s="50"/>
      <c r="F4867" s="50"/>
      <c r="G4867" s="50"/>
      <c r="H4867" s="48">
        <v>17255.47</v>
      </c>
      <c r="I4867" s="50"/>
      <c r="J4867" s="48">
        <v>9611.23</v>
      </c>
      <c r="K4867" s="48">
        <v>25590.62</v>
      </c>
      <c r="L4867" s="50"/>
      <c r="M4867" s="48">
        <v>9186.2099999999991</v>
      </c>
      <c r="N4867" s="48">
        <v>14146.34</v>
      </c>
      <c r="O4867" s="48">
        <v>9779.23</v>
      </c>
      <c r="P4867" s="50"/>
      <c r="Q4867" s="50"/>
      <c r="R4867" s="50"/>
      <c r="S4867" s="50"/>
      <c r="T4867" s="50"/>
      <c r="U4867" s="50"/>
      <c r="V4867" s="50"/>
      <c r="W4867" s="48">
        <v>1804.41</v>
      </c>
      <c r="X4867" s="50"/>
      <c r="Y4867" s="48">
        <v>1967.14</v>
      </c>
      <c r="Z4867" s="48">
        <v>99235.49</v>
      </c>
      <c r="AA4867" s="50"/>
      <c r="AB4867" s="48">
        <v>1930.17</v>
      </c>
      <c r="AC4867" s="48">
        <v>24020.67</v>
      </c>
      <c r="AD4867" s="48">
        <v>3934.79</v>
      </c>
      <c r="AE4867" s="50"/>
      <c r="AF4867" s="50"/>
      <c r="AG4867" s="50"/>
      <c r="AH4867" s="50"/>
    </row>
    <row r="4868" spans="1:34">
      <c r="A4868" s="48">
        <v>2545528</v>
      </c>
      <c r="B4868" s="49" t="s">
        <v>14382</v>
      </c>
      <c r="C4868" s="49" t="s">
        <v>14383</v>
      </c>
      <c r="D4868" s="49" t="s">
        <v>14384</v>
      </c>
      <c r="E4868" s="48">
        <v>10804.19</v>
      </c>
      <c r="F4868" s="48">
        <v>15405.32</v>
      </c>
      <c r="G4868" s="48">
        <v>40174.81</v>
      </c>
      <c r="H4868" s="48">
        <v>48571</v>
      </c>
      <c r="I4868" s="48">
        <v>57554.18</v>
      </c>
      <c r="J4868" s="48">
        <v>20766.400000000001</v>
      </c>
      <c r="K4868" s="48">
        <v>18662.330000000002</v>
      </c>
      <c r="L4868" s="48">
        <v>18956.38</v>
      </c>
      <c r="M4868" s="48">
        <v>33162.61</v>
      </c>
      <c r="N4868" s="48">
        <v>40509.79</v>
      </c>
      <c r="O4868" s="48">
        <v>19518.38</v>
      </c>
      <c r="P4868" s="48">
        <v>38848.79</v>
      </c>
      <c r="Q4868" s="48">
        <v>22676.44</v>
      </c>
      <c r="R4868" s="48">
        <v>49125.88</v>
      </c>
      <c r="S4868" s="48">
        <v>32844.620000000003</v>
      </c>
      <c r="T4868" s="48">
        <v>901.06</v>
      </c>
      <c r="U4868" s="48">
        <v>1609.31</v>
      </c>
      <c r="V4868" s="48">
        <v>1861.31</v>
      </c>
      <c r="W4868" s="48">
        <v>44719.95</v>
      </c>
      <c r="X4868" s="48">
        <v>91192.22</v>
      </c>
      <c r="Y4868" s="48">
        <v>2199.87</v>
      </c>
      <c r="Z4868" s="48">
        <v>2559.89</v>
      </c>
      <c r="AA4868" s="48">
        <v>85736.49</v>
      </c>
      <c r="AB4868" s="48">
        <v>72414.720000000001</v>
      </c>
      <c r="AC4868" s="48">
        <v>80635.45</v>
      </c>
      <c r="AD4868" s="48">
        <v>79481.38</v>
      </c>
      <c r="AE4868" s="48">
        <v>182626.66</v>
      </c>
      <c r="AF4868" s="48">
        <v>82363.289999999994</v>
      </c>
      <c r="AG4868" s="48">
        <v>268437.62</v>
      </c>
      <c r="AH4868" s="48">
        <v>224638.39</v>
      </c>
    </row>
    <row r="4869" spans="1:34">
      <c r="A4869" s="48">
        <v>2542598</v>
      </c>
      <c r="B4869" s="49" t="s">
        <v>14385</v>
      </c>
      <c r="C4869" s="49" t="s">
        <v>14386</v>
      </c>
      <c r="D4869" s="49" t="s">
        <v>14387</v>
      </c>
      <c r="E4869" s="48">
        <v>28057.78</v>
      </c>
      <c r="F4869" s="48">
        <v>17497.46</v>
      </c>
      <c r="G4869" s="48">
        <v>25343.72</v>
      </c>
      <c r="H4869" s="48">
        <v>16230.44</v>
      </c>
      <c r="I4869" s="48">
        <v>24874.67</v>
      </c>
      <c r="J4869" s="48">
        <v>3423.11</v>
      </c>
      <c r="K4869" s="48">
        <v>3047.09</v>
      </c>
      <c r="L4869" s="48">
        <v>1932.06</v>
      </c>
      <c r="M4869" s="48">
        <v>14969.4</v>
      </c>
      <c r="N4869" s="48">
        <v>5291.15</v>
      </c>
      <c r="O4869" s="48">
        <v>2018.06</v>
      </c>
      <c r="P4869" s="48">
        <v>2622.08</v>
      </c>
      <c r="Q4869" s="48">
        <v>8325.2199999999993</v>
      </c>
      <c r="R4869" s="50"/>
      <c r="S4869" s="48">
        <v>1989.06</v>
      </c>
      <c r="T4869" s="48">
        <v>35986.19</v>
      </c>
      <c r="U4869" s="48">
        <v>31563.279999999999</v>
      </c>
      <c r="V4869" s="48">
        <v>49068.22</v>
      </c>
      <c r="W4869" s="48">
        <v>10603.43</v>
      </c>
      <c r="X4869" s="48">
        <v>50541.11</v>
      </c>
      <c r="Y4869" s="48">
        <v>1012.89</v>
      </c>
      <c r="Z4869" s="48">
        <v>1178.1600000000001</v>
      </c>
      <c r="AA4869" s="48">
        <v>1272.71</v>
      </c>
      <c r="AB4869" s="48">
        <v>43751.44</v>
      </c>
      <c r="AC4869" s="48">
        <v>1300.78</v>
      </c>
      <c r="AD4869" s="48">
        <v>1227.44</v>
      </c>
      <c r="AE4869" s="48">
        <v>1429.62</v>
      </c>
      <c r="AF4869" s="48">
        <v>20737.71</v>
      </c>
      <c r="AG4869" s="50"/>
      <c r="AH4869" s="48">
        <v>2325.56</v>
      </c>
    </row>
    <row r="4870" spans="1:34">
      <c r="A4870" s="48">
        <v>2547560</v>
      </c>
      <c r="B4870" s="49" t="s">
        <v>14388</v>
      </c>
      <c r="C4870" s="49" t="s">
        <v>14389</v>
      </c>
      <c r="D4870" s="49" t="s">
        <v>14390</v>
      </c>
      <c r="E4870" s="48">
        <v>13323.35</v>
      </c>
      <c r="F4870" s="48">
        <v>9341.24</v>
      </c>
      <c r="G4870" s="48">
        <v>10579.28</v>
      </c>
      <c r="H4870" s="48">
        <v>1788.03</v>
      </c>
      <c r="I4870" s="50"/>
      <c r="J4870" s="48">
        <v>8519.2099999999991</v>
      </c>
      <c r="K4870" s="48">
        <v>2774.05</v>
      </c>
      <c r="L4870" s="48">
        <v>3416.1</v>
      </c>
      <c r="M4870" s="48">
        <v>9839.26</v>
      </c>
      <c r="N4870" s="48">
        <v>9991.26</v>
      </c>
      <c r="O4870" s="48">
        <v>4775.12</v>
      </c>
      <c r="P4870" s="48">
        <v>11662.29</v>
      </c>
      <c r="Q4870" s="50"/>
      <c r="R4870" s="48">
        <v>3458.11</v>
      </c>
      <c r="S4870" s="48">
        <v>3004.09</v>
      </c>
      <c r="T4870" s="48">
        <v>10162.39</v>
      </c>
      <c r="U4870" s="48">
        <v>10513.35</v>
      </c>
      <c r="V4870" s="48">
        <v>10790.45</v>
      </c>
      <c r="W4870" s="48">
        <v>888.74</v>
      </c>
      <c r="X4870" s="50"/>
      <c r="Y4870" s="48">
        <v>17819.36</v>
      </c>
      <c r="Z4870" s="48">
        <v>2488.3200000000002</v>
      </c>
      <c r="AA4870" s="48">
        <v>4662.9399999999996</v>
      </c>
      <c r="AB4870" s="48">
        <v>24296.51</v>
      </c>
      <c r="AC4870" s="48">
        <v>20978.95</v>
      </c>
      <c r="AD4870" s="48">
        <v>26696.18</v>
      </c>
      <c r="AE4870" s="48">
        <v>62317.13</v>
      </c>
      <c r="AF4870" s="50"/>
      <c r="AG4870" s="48">
        <v>10155.81</v>
      </c>
      <c r="AH4870" s="48">
        <v>9628.93</v>
      </c>
    </row>
    <row r="4871" spans="1:34">
      <c r="A4871" s="48">
        <v>2546492</v>
      </c>
      <c r="B4871" s="49" t="s">
        <v>14391</v>
      </c>
      <c r="C4871" s="49" t="s">
        <v>14392</v>
      </c>
      <c r="D4871" s="49" t="s">
        <v>14393</v>
      </c>
      <c r="E4871" s="48">
        <v>6411.15</v>
      </c>
      <c r="F4871" s="48">
        <v>6294.15</v>
      </c>
      <c r="G4871" s="48">
        <v>22370.54</v>
      </c>
      <c r="H4871" s="48">
        <v>18286.45</v>
      </c>
      <c r="I4871" s="48">
        <v>16117.39</v>
      </c>
      <c r="J4871" s="50"/>
      <c r="K4871" s="50"/>
      <c r="L4871" s="50"/>
      <c r="M4871" s="50"/>
      <c r="N4871" s="50"/>
      <c r="O4871" s="50"/>
      <c r="P4871" s="48">
        <v>2415.0500000000002</v>
      </c>
      <c r="Q4871" s="48">
        <v>5630.14</v>
      </c>
      <c r="R4871" s="48">
        <v>3200.07</v>
      </c>
      <c r="S4871" s="50"/>
      <c r="T4871" s="48">
        <v>1087.25</v>
      </c>
      <c r="U4871" s="48">
        <v>5437.63</v>
      </c>
      <c r="V4871" s="48">
        <v>56126.26</v>
      </c>
      <c r="W4871" s="48">
        <v>38570.89</v>
      </c>
      <c r="X4871" s="48">
        <v>36003.279999999999</v>
      </c>
      <c r="Y4871" s="50"/>
      <c r="Z4871" s="50"/>
      <c r="AA4871" s="50"/>
      <c r="AB4871" s="50"/>
      <c r="AC4871" s="50"/>
      <c r="AD4871" s="50"/>
      <c r="AE4871" s="48">
        <v>2213.88</v>
      </c>
      <c r="AF4871" s="48">
        <v>1268.8399999999999</v>
      </c>
      <c r="AG4871" s="48">
        <v>4173.8</v>
      </c>
      <c r="AH4871" s="50"/>
    </row>
    <row r="4872" spans="1:34">
      <c r="A4872" s="48">
        <v>2547079</v>
      </c>
      <c r="B4872" s="49" t="s">
        <v>14394</v>
      </c>
      <c r="C4872" s="49" t="s">
        <v>14395</v>
      </c>
      <c r="D4872" s="49" t="s">
        <v>14396</v>
      </c>
      <c r="E4872" s="50"/>
      <c r="F4872" s="50"/>
      <c r="G4872" s="50"/>
      <c r="H4872" s="48">
        <v>4749.12</v>
      </c>
      <c r="I4872" s="50"/>
      <c r="J4872" s="50"/>
      <c r="K4872" s="48">
        <v>8709.2199999999993</v>
      </c>
      <c r="L4872" s="50"/>
      <c r="M4872" s="48">
        <v>3052.08</v>
      </c>
      <c r="N4872" s="50"/>
      <c r="O4872" s="50"/>
      <c r="P4872" s="50"/>
      <c r="Q4872" s="50"/>
      <c r="R4872" s="50"/>
      <c r="S4872" s="50"/>
      <c r="T4872" s="50"/>
      <c r="U4872" s="50"/>
      <c r="V4872" s="50"/>
      <c r="W4872" s="48">
        <v>940.92</v>
      </c>
      <c r="X4872" s="50"/>
      <c r="Y4872" s="50"/>
      <c r="Z4872" s="48">
        <v>18154.55</v>
      </c>
      <c r="AA4872" s="50"/>
      <c r="AB4872" s="48">
        <v>1290.03</v>
      </c>
      <c r="AC4872" s="50"/>
      <c r="AD4872" s="50"/>
      <c r="AE4872" s="50"/>
      <c r="AF4872" s="50"/>
      <c r="AG4872" s="50"/>
      <c r="AH4872" s="50"/>
    </row>
    <row r="4873" spans="1:34">
      <c r="A4873" s="48">
        <v>2546039</v>
      </c>
      <c r="B4873" s="49" t="s">
        <v>14397</v>
      </c>
      <c r="C4873" s="49" t="s">
        <v>14398</v>
      </c>
      <c r="D4873" s="49" t="s">
        <v>14399</v>
      </c>
      <c r="E4873" s="48">
        <v>31699.98</v>
      </c>
      <c r="F4873" s="48">
        <v>18478.53</v>
      </c>
      <c r="G4873" s="48">
        <v>20819.61</v>
      </c>
      <c r="H4873" s="48">
        <v>35915.14</v>
      </c>
      <c r="I4873" s="48">
        <v>28690.880000000001</v>
      </c>
      <c r="J4873" s="48">
        <v>20612.68</v>
      </c>
      <c r="K4873" s="48">
        <v>16272.59</v>
      </c>
      <c r="L4873" s="48">
        <v>12813.4</v>
      </c>
      <c r="M4873" s="48">
        <v>8156.18</v>
      </c>
      <c r="N4873" s="48">
        <v>8886.2099999999991</v>
      </c>
      <c r="O4873" s="48">
        <v>3506.08</v>
      </c>
      <c r="P4873" s="48">
        <v>21690.79</v>
      </c>
      <c r="Q4873" s="48">
        <v>8164.18</v>
      </c>
      <c r="R4873" s="48">
        <v>5629.12</v>
      </c>
      <c r="S4873" s="48">
        <v>4023.1</v>
      </c>
      <c r="T4873" s="48">
        <v>19969.46</v>
      </c>
      <c r="U4873" s="48">
        <v>20276.04</v>
      </c>
      <c r="V4873" s="48">
        <v>20418.11</v>
      </c>
      <c r="W4873" s="48">
        <v>28021.66</v>
      </c>
      <c r="X4873" s="48">
        <v>24965.94</v>
      </c>
      <c r="Y4873" s="48">
        <v>25787.38</v>
      </c>
      <c r="Z4873" s="48">
        <v>26092.01</v>
      </c>
      <c r="AA4873" s="48">
        <v>31946.78</v>
      </c>
      <c r="AB4873" s="48">
        <v>7510.37</v>
      </c>
      <c r="AC4873" s="48">
        <v>7470.97</v>
      </c>
      <c r="AD4873" s="48">
        <v>7525.94</v>
      </c>
      <c r="AE4873" s="48">
        <v>56660.34</v>
      </c>
      <c r="AF4873" s="48">
        <v>6987.63</v>
      </c>
      <c r="AG4873" s="48">
        <v>16821.400000000001</v>
      </c>
      <c r="AH4873" s="48">
        <v>13521.36</v>
      </c>
    </row>
    <row r="4874" spans="1:34">
      <c r="A4874" s="48">
        <v>2542745</v>
      </c>
      <c r="B4874" s="49" t="s">
        <v>14400</v>
      </c>
      <c r="C4874" s="49" t="s">
        <v>14401</v>
      </c>
      <c r="D4874" s="49" t="s">
        <v>14402</v>
      </c>
      <c r="E4874" s="48">
        <v>6650.18</v>
      </c>
      <c r="F4874" s="48">
        <v>21097.439999999999</v>
      </c>
      <c r="G4874" s="50"/>
      <c r="H4874" s="50"/>
      <c r="I4874" s="50"/>
      <c r="J4874" s="48">
        <v>14643.32</v>
      </c>
      <c r="K4874" s="48">
        <v>14774.34</v>
      </c>
      <c r="L4874" s="48">
        <v>8998.2199999999993</v>
      </c>
      <c r="M4874" s="48">
        <v>12740.26</v>
      </c>
      <c r="N4874" s="48">
        <v>14781.33</v>
      </c>
      <c r="O4874" s="48">
        <v>15718.34</v>
      </c>
      <c r="P4874" s="48">
        <v>17928.43</v>
      </c>
      <c r="Q4874" s="48">
        <v>16386.39</v>
      </c>
      <c r="R4874" s="48">
        <v>7793.17</v>
      </c>
      <c r="S4874" s="48">
        <v>14356.34</v>
      </c>
      <c r="T4874" s="48">
        <v>317.41000000000003</v>
      </c>
      <c r="U4874" s="48">
        <v>27327.55</v>
      </c>
      <c r="V4874" s="50"/>
      <c r="W4874" s="50"/>
      <c r="X4874" s="50"/>
      <c r="Y4874" s="48">
        <v>32418.29</v>
      </c>
      <c r="Z4874" s="48">
        <v>42717.83</v>
      </c>
      <c r="AA4874" s="48">
        <v>39280.79</v>
      </c>
      <c r="AB4874" s="48">
        <v>24980.28</v>
      </c>
      <c r="AC4874" s="48">
        <v>20671.599999999999</v>
      </c>
      <c r="AD4874" s="48">
        <v>78467.350000000006</v>
      </c>
      <c r="AE4874" s="48">
        <v>63900.66</v>
      </c>
      <c r="AF4874" s="48">
        <v>36254.47</v>
      </c>
      <c r="AG4874" s="48">
        <v>44686.1</v>
      </c>
      <c r="AH4874" s="48">
        <v>79714.34</v>
      </c>
    </row>
    <row r="4875" spans="1:34">
      <c r="A4875" s="48">
        <v>2542456</v>
      </c>
      <c r="B4875" s="49" t="s">
        <v>14403</v>
      </c>
      <c r="C4875" s="49" t="s">
        <v>14404</v>
      </c>
      <c r="D4875" s="49" t="s">
        <v>14405</v>
      </c>
      <c r="E4875" s="48">
        <v>48539.14</v>
      </c>
      <c r="F4875" s="48">
        <v>23777.58</v>
      </c>
      <c r="G4875" s="48">
        <v>37053.879999999997</v>
      </c>
      <c r="H4875" s="48">
        <v>17636.47</v>
      </c>
      <c r="I4875" s="48">
        <v>18410.46</v>
      </c>
      <c r="J4875" s="48">
        <v>24976.62</v>
      </c>
      <c r="K4875" s="48">
        <v>20263.54</v>
      </c>
      <c r="L4875" s="48">
        <v>16356.39</v>
      </c>
      <c r="M4875" s="48">
        <v>20903.490000000002</v>
      </c>
      <c r="N4875" s="48">
        <v>22669.54</v>
      </c>
      <c r="O4875" s="48">
        <v>16831.419999999998</v>
      </c>
      <c r="P4875" s="48">
        <v>14993.36</v>
      </c>
      <c r="Q4875" s="48">
        <v>16170.4</v>
      </c>
      <c r="R4875" s="48">
        <v>17803.43</v>
      </c>
      <c r="S4875" s="48">
        <v>13791.34</v>
      </c>
      <c r="T4875" s="48">
        <v>33397.75</v>
      </c>
      <c r="U4875" s="48">
        <v>36003.72</v>
      </c>
      <c r="V4875" s="48">
        <v>31713.919999999998</v>
      </c>
      <c r="W4875" s="48">
        <v>26139.66</v>
      </c>
      <c r="X4875" s="48">
        <v>27388.38</v>
      </c>
      <c r="Y4875" s="48">
        <v>61670.41</v>
      </c>
      <c r="Z4875" s="48">
        <v>65212.84</v>
      </c>
      <c r="AA4875" s="48">
        <v>68518.8</v>
      </c>
      <c r="AB4875" s="48">
        <v>44585.67</v>
      </c>
      <c r="AC4875" s="48">
        <v>41579.47</v>
      </c>
      <c r="AD4875" s="48">
        <v>80913.59</v>
      </c>
      <c r="AE4875" s="48">
        <v>51926.79</v>
      </c>
      <c r="AF4875" s="48">
        <v>35295.61</v>
      </c>
      <c r="AG4875" s="48">
        <v>92092.28</v>
      </c>
      <c r="AH4875" s="48">
        <v>81700</v>
      </c>
    </row>
    <row r="4876" spans="1:34">
      <c r="A4876" s="48">
        <v>2547809</v>
      </c>
      <c r="B4876" s="49" t="s">
        <v>14406</v>
      </c>
      <c r="C4876" s="49" t="s">
        <v>14407</v>
      </c>
      <c r="D4876" s="49" t="s">
        <v>14408</v>
      </c>
      <c r="E4876" s="48">
        <v>46435.12</v>
      </c>
      <c r="F4876" s="48">
        <v>29401.7</v>
      </c>
      <c r="G4876" s="48">
        <v>26899.64</v>
      </c>
      <c r="H4876" s="48">
        <v>21620.54</v>
      </c>
      <c r="I4876" s="48">
        <v>19490.47</v>
      </c>
      <c r="J4876" s="48">
        <v>3862.12</v>
      </c>
      <c r="K4876" s="48">
        <v>15689.38</v>
      </c>
      <c r="L4876" s="48">
        <v>15992.36</v>
      </c>
      <c r="M4876" s="48">
        <v>27742.67</v>
      </c>
      <c r="N4876" s="48">
        <v>31010.73</v>
      </c>
      <c r="O4876" s="48">
        <v>8916.19</v>
      </c>
      <c r="P4876" s="48">
        <v>19184.439999999999</v>
      </c>
      <c r="Q4876" s="48">
        <v>15298.37</v>
      </c>
      <c r="R4876" s="48">
        <v>22375.54</v>
      </c>
      <c r="S4876" s="48">
        <v>22570.53</v>
      </c>
      <c r="T4876" s="48">
        <v>40010.300000000003</v>
      </c>
      <c r="U4876" s="48">
        <v>37427.629999999997</v>
      </c>
      <c r="V4876" s="48">
        <v>29219.83</v>
      </c>
      <c r="W4876" s="48">
        <v>26784.639999999999</v>
      </c>
      <c r="X4876" s="48">
        <v>24121.18</v>
      </c>
      <c r="Y4876" s="48">
        <v>1500.8</v>
      </c>
      <c r="Z4876" s="48">
        <v>48610.89</v>
      </c>
      <c r="AA4876" s="48">
        <v>64911.88</v>
      </c>
      <c r="AB4876" s="48">
        <v>57501.27</v>
      </c>
      <c r="AC4876" s="48">
        <v>54900.800000000003</v>
      </c>
      <c r="AD4876" s="48">
        <v>10361.82</v>
      </c>
      <c r="AE4876" s="48">
        <v>75483.88</v>
      </c>
      <c r="AF4876" s="48">
        <v>39820.879999999997</v>
      </c>
      <c r="AG4876" s="48">
        <v>138897.38</v>
      </c>
      <c r="AH4876" s="48">
        <v>156024.88</v>
      </c>
    </row>
    <row r="4877" spans="1:34">
      <c r="A4877" s="48">
        <v>2546850</v>
      </c>
      <c r="B4877" s="49" t="s">
        <v>14409</v>
      </c>
      <c r="C4877" s="49" t="s">
        <v>14410</v>
      </c>
      <c r="D4877" s="49" t="s">
        <v>14411</v>
      </c>
      <c r="E4877" s="48">
        <v>24447.599999999999</v>
      </c>
      <c r="F4877" s="48">
        <v>31029.72</v>
      </c>
      <c r="G4877" s="48">
        <v>25657.59</v>
      </c>
      <c r="H4877" s="48">
        <v>29806.67</v>
      </c>
      <c r="I4877" s="48">
        <v>30323.66</v>
      </c>
      <c r="J4877" s="48">
        <v>10971.27</v>
      </c>
      <c r="K4877" s="48">
        <v>7901.18</v>
      </c>
      <c r="L4877" s="48">
        <v>22609.49</v>
      </c>
      <c r="M4877" s="48">
        <v>24188.52</v>
      </c>
      <c r="N4877" s="48">
        <v>27641.65</v>
      </c>
      <c r="O4877" s="48">
        <v>15445.34</v>
      </c>
      <c r="P4877" s="48">
        <v>13965.32</v>
      </c>
      <c r="Q4877" s="48">
        <v>13174.29</v>
      </c>
      <c r="R4877" s="50"/>
      <c r="S4877" s="50"/>
      <c r="T4877" s="48">
        <v>38938.15</v>
      </c>
      <c r="U4877" s="48">
        <v>68037.23</v>
      </c>
      <c r="V4877" s="48">
        <v>23748.959999999999</v>
      </c>
      <c r="W4877" s="48">
        <v>29355.83</v>
      </c>
      <c r="X4877" s="48">
        <v>29999.21</v>
      </c>
      <c r="Y4877" s="48">
        <v>2361.16</v>
      </c>
      <c r="Z4877" s="48">
        <v>2500.54</v>
      </c>
      <c r="AA4877" s="48">
        <v>95829.73</v>
      </c>
      <c r="AB4877" s="48">
        <v>49246.45</v>
      </c>
      <c r="AC4877" s="48">
        <v>50031.86</v>
      </c>
      <c r="AD4877" s="48">
        <v>76202.2</v>
      </c>
      <c r="AE4877" s="48">
        <v>48568.9</v>
      </c>
      <c r="AF4877" s="48">
        <v>35119.29</v>
      </c>
      <c r="AG4877" s="50"/>
      <c r="AH4877" s="50"/>
    </row>
    <row r="4878" spans="1:34">
      <c r="A4878" s="48">
        <v>2547923</v>
      </c>
      <c r="B4878" s="49" t="s">
        <v>14412</v>
      </c>
      <c r="C4878" s="49" t="s">
        <v>14413</v>
      </c>
      <c r="D4878" s="49" t="s">
        <v>14414</v>
      </c>
      <c r="E4878" s="48">
        <v>34857.94</v>
      </c>
      <c r="F4878" s="48">
        <v>25008.61</v>
      </c>
      <c r="G4878" s="48">
        <v>31656.79</v>
      </c>
      <c r="H4878" s="48">
        <v>28623.68</v>
      </c>
      <c r="I4878" s="48">
        <v>22642.55</v>
      </c>
      <c r="J4878" s="48">
        <v>13467.3</v>
      </c>
      <c r="K4878" s="48">
        <v>10332.23</v>
      </c>
      <c r="L4878" s="48">
        <v>4295.1000000000004</v>
      </c>
      <c r="M4878" s="48">
        <v>15684.35</v>
      </c>
      <c r="N4878" s="48">
        <v>5171.1499999999996</v>
      </c>
      <c r="O4878" s="48">
        <v>5883.13</v>
      </c>
      <c r="P4878" s="50"/>
      <c r="Q4878" s="50"/>
      <c r="R4878" s="50"/>
      <c r="S4878" s="50"/>
      <c r="T4878" s="48">
        <v>42887.61</v>
      </c>
      <c r="U4878" s="48">
        <v>34834.199999999997</v>
      </c>
      <c r="V4878" s="48">
        <v>55884.45</v>
      </c>
      <c r="W4878" s="48">
        <v>48582.46</v>
      </c>
      <c r="X4878" s="48">
        <v>37147.03</v>
      </c>
      <c r="Y4878" s="48">
        <v>19054.43</v>
      </c>
      <c r="Z4878" s="48">
        <v>37647.07</v>
      </c>
      <c r="AA4878" s="48">
        <v>2798.91</v>
      </c>
      <c r="AB4878" s="48">
        <v>27489.7</v>
      </c>
      <c r="AC4878" s="48">
        <v>18820.22</v>
      </c>
      <c r="AD4878" s="48">
        <v>2673.7</v>
      </c>
      <c r="AE4878" s="50"/>
      <c r="AF4878" s="50"/>
      <c r="AG4878" s="50"/>
      <c r="AH4878" s="50"/>
    </row>
    <row r="4879" spans="1:34">
      <c r="A4879" s="48">
        <v>2542648</v>
      </c>
      <c r="B4879" s="49" t="s">
        <v>14415</v>
      </c>
      <c r="C4879" s="49" t="s">
        <v>14416</v>
      </c>
      <c r="D4879" s="49" t="s">
        <v>14417</v>
      </c>
      <c r="E4879" s="48">
        <v>22559.57</v>
      </c>
      <c r="F4879" s="50"/>
      <c r="G4879" s="48">
        <v>20538.43</v>
      </c>
      <c r="H4879" s="48">
        <v>23924.55</v>
      </c>
      <c r="I4879" s="50"/>
      <c r="J4879" s="48">
        <v>15770.38</v>
      </c>
      <c r="K4879" s="48">
        <v>32780.71</v>
      </c>
      <c r="L4879" s="48">
        <v>10523.22</v>
      </c>
      <c r="M4879" s="48">
        <v>30088.67</v>
      </c>
      <c r="N4879" s="48">
        <v>42521.91</v>
      </c>
      <c r="O4879" s="48">
        <v>13729.3</v>
      </c>
      <c r="P4879" s="48">
        <v>37772.83</v>
      </c>
      <c r="Q4879" s="48">
        <v>9098.19</v>
      </c>
      <c r="R4879" s="48">
        <v>41289.93</v>
      </c>
      <c r="S4879" s="48">
        <v>6308.14</v>
      </c>
      <c r="T4879" s="48">
        <v>17075.599999999999</v>
      </c>
      <c r="U4879" s="50"/>
      <c r="V4879" s="48">
        <v>6131.79</v>
      </c>
      <c r="W4879" s="48">
        <v>6605.47</v>
      </c>
      <c r="X4879" s="50"/>
      <c r="Y4879" s="48">
        <v>7532.32</v>
      </c>
      <c r="Z4879" s="48">
        <v>6193.78</v>
      </c>
      <c r="AA4879" s="48">
        <v>9912.7000000000007</v>
      </c>
      <c r="AB4879" s="48">
        <v>4394.08</v>
      </c>
      <c r="AC4879" s="48">
        <v>5482.79</v>
      </c>
      <c r="AD4879" s="48">
        <v>11409.64</v>
      </c>
      <c r="AE4879" s="48">
        <v>181761.39</v>
      </c>
      <c r="AF4879" s="48">
        <v>1513.1</v>
      </c>
      <c r="AG4879" s="48">
        <v>408162.31</v>
      </c>
      <c r="AH4879" s="48">
        <v>11360.8</v>
      </c>
    </row>
    <row r="4880" spans="1:34">
      <c r="A4880" s="48">
        <v>2547590</v>
      </c>
      <c r="B4880" s="49" t="s">
        <v>14418</v>
      </c>
      <c r="C4880" s="49" t="s">
        <v>14419</v>
      </c>
      <c r="D4880" s="49" t="s">
        <v>14420</v>
      </c>
      <c r="E4880" s="48">
        <v>46743.33</v>
      </c>
      <c r="F4880" s="48">
        <v>23244.69</v>
      </c>
      <c r="G4880" s="48">
        <v>16476.400000000001</v>
      </c>
      <c r="H4880" s="48">
        <v>12240.3</v>
      </c>
      <c r="I4880" s="48">
        <v>16913.45</v>
      </c>
      <c r="J4880" s="48">
        <v>25025.74</v>
      </c>
      <c r="K4880" s="48">
        <v>26029.77</v>
      </c>
      <c r="L4880" s="48">
        <v>10985.32</v>
      </c>
      <c r="M4880" s="48">
        <v>11634.32</v>
      </c>
      <c r="N4880" s="48">
        <v>25712.720000000001</v>
      </c>
      <c r="O4880" s="48">
        <v>14656.43</v>
      </c>
      <c r="P4880" s="50"/>
      <c r="Q4880" s="48">
        <v>13240.35</v>
      </c>
      <c r="R4880" s="50"/>
      <c r="S4880" s="50"/>
      <c r="T4880" s="48">
        <v>43709.93</v>
      </c>
      <c r="U4880" s="48">
        <v>1773.33</v>
      </c>
      <c r="V4880" s="48">
        <v>41375.65</v>
      </c>
      <c r="W4880" s="48">
        <v>29516.46</v>
      </c>
      <c r="X4880" s="48">
        <v>46550.71</v>
      </c>
      <c r="Y4880" s="48">
        <v>35376.94</v>
      </c>
      <c r="Z4880" s="48">
        <v>63974.32</v>
      </c>
      <c r="AA4880" s="48">
        <v>29374.639999999999</v>
      </c>
      <c r="AB4880" s="48">
        <v>2139.1799999999998</v>
      </c>
      <c r="AC4880" s="48">
        <v>41317.64</v>
      </c>
      <c r="AD4880" s="48">
        <v>48178.23</v>
      </c>
      <c r="AE4880" s="50"/>
      <c r="AF4880" s="48">
        <v>42439.1</v>
      </c>
      <c r="AG4880" s="50"/>
      <c r="AH4880" s="50"/>
    </row>
    <row r="4881" spans="1:34">
      <c r="A4881" s="48">
        <v>2543074</v>
      </c>
      <c r="B4881" s="49" t="s">
        <v>14421</v>
      </c>
      <c r="C4881" s="49" t="s">
        <v>14422</v>
      </c>
      <c r="D4881" s="49" t="s">
        <v>14423</v>
      </c>
      <c r="E4881" s="50"/>
      <c r="F4881" s="48">
        <v>3741.1</v>
      </c>
      <c r="G4881" s="48">
        <v>8966.23</v>
      </c>
      <c r="H4881" s="50"/>
      <c r="I4881" s="50"/>
      <c r="J4881" s="48">
        <v>4191.16</v>
      </c>
      <c r="K4881" s="48">
        <v>3298.14</v>
      </c>
      <c r="L4881" s="48">
        <v>1628.07</v>
      </c>
      <c r="M4881" s="48">
        <v>1847.05</v>
      </c>
      <c r="N4881" s="50"/>
      <c r="O4881" s="48">
        <v>1021.03</v>
      </c>
      <c r="P4881" s="48">
        <v>3513.09</v>
      </c>
      <c r="Q4881" s="48">
        <v>8899.23</v>
      </c>
      <c r="R4881" s="48">
        <v>5538.13</v>
      </c>
      <c r="S4881" s="48">
        <v>5471.16</v>
      </c>
      <c r="T4881" s="50"/>
      <c r="U4881" s="48">
        <v>1412.52</v>
      </c>
      <c r="V4881" s="48">
        <v>11596.17</v>
      </c>
      <c r="W4881" s="50"/>
      <c r="X4881" s="50"/>
      <c r="Y4881" s="48">
        <v>851.73</v>
      </c>
      <c r="Z4881" s="48">
        <v>905.65</v>
      </c>
      <c r="AA4881" s="48">
        <v>707.5</v>
      </c>
      <c r="AB4881" s="48">
        <v>1234.44</v>
      </c>
      <c r="AC4881" s="50"/>
      <c r="AD4881" s="48">
        <v>1485.83</v>
      </c>
      <c r="AE4881" s="48">
        <v>14894.16</v>
      </c>
      <c r="AF4881" s="48">
        <v>24165.23</v>
      </c>
      <c r="AG4881" s="48">
        <v>36201.06</v>
      </c>
      <c r="AH4881" s="48">
        <v>44433.87</v>
      </c>
    </row>
    <row r="4882" spans="1:34">
      <c r="A4882" s="48">
        <v>2547088</v>
      </c>
      <c r="B4882" s="49" t="s">
        <v>14424</v>
      </c>
      <c r="C4882" s="49" t="s">
        <v>14425</v>
      </c>
      <c r="D4882" s="49" t="s">
        <v>14426</v>
      </c>
      <c r="E4882" s="48">
        <v>13184.29</v>
      </c>
      <c r="F4882" s="48">
        <v>13409.32</v>
      </c>
      <c r="G4882" s="48">
        <v>19074.5</v>
      </c>
      <c r="H4882" s="48">
        <v>11215.26</v>
      </c>
      <c r="I4882" s="48">
        <v>8130.18</v>
      </c>
      <c r="J4882" s="48">
        <v>11732.28</v>
      </c>
      <c r="K4882" s="48">
        <v>7883.2</v>
      </c>
      <c r="L4882" s="48">
        <v>4973.1099999999997</v>
      </c>
      <c r="M4882" s="48">
        <v>3524.11</v>
      </c>
      <c r="N4882" s="48">
        <v>11303.27</v>
      </c>
      <c r="O4882" s="48">
        <v>5968.15</v>
      </c>
      <c r="P4882" s="48">
        <v>2309.0700000000002</v>
      </c>
      <c r="Q4882" s="48">
        <v>11036.29</v>
      </c>
      <c r="R4882" s="48">
        <v>3169.08</v>
      </c>
      <c r="S4882" s="50"/>
      <c r="T4882" s="48">
        <v>1323.18</v>
      </c>
      <c r="U4882" s="48">
        <v>2371.16</v>
      </c>
      <c r="V4882" s="48">
        <v>24023.21</v>
      </c>
      <c r="W4882" s="48">
        <v>2028.72</v>
      </c>
      <c r="X4882" s="48">
        <v>2391.5500000000002</v>
      </c>
      <c r="Y4882" s="48">
        <v>29418.49</v>
      </c>
      <c r="Z4882" s="48">
        <v>32858.400000000001</v>
      </c>
      <c r="AA4882" s="48">
        <v>4385.0600000000004</v>
      </c>
      <c r="AB4882" s="48">
        <v>2271.17</v>
      </c>
      <c r="AC4882" s="48">
        <v>33770.51</v>
      </c>
      <c r="AD4882" s="48">
        <v>50441.42</v>
      </c>
      <c r="AE4882" s="48">
        <v>4890.87</v>
      </c>
      <c r="AF4882" s="48">
        <v>46064</v>
      </c>
      <c r="AG4882" s="48">
        <v>6735.39</v>
      </c>
      <c r="AH4882" s="50"/>
    </row>
    <row r="4883" spans="1:34">
      <c r="A4883" s="48">
        <v>2542450</v>
      </c>
      <c r="B4883" s="49" t="s">
        <v>14427</v>
      </c>
      <c r="C4883" s="49" t="s">
        <v>14428</v>
      </c>
      <c r="D4883" s="49" t="s">
        <v>14429</v>
      </c>
      <c r="E4883" s="48">
        <v>50365.93</v>
      </c>
      <c r="F4883" s="48">
        <v>39109.800000000003</v>
      </c>
      <c r="G4883" s="48">
        <v>43044.81</v>
      </c>
      <c r="H4883" s="48">
        <v>43418.85</v>
      </c>
      <c r="I4883" s="48">
        <v>39127.699999999997</v>
      </c>
      <c r="J4883" s="48">
        <v>42372.77</v>
      </c>
      <c r="K4883" s="48">
        <v>33189.589999999997</v>
      </c>
      <c r="L4883" s="48">
        <v>27206.5</v>
      </c>
      <c r="M4883" s="48">
        <v>43373.83</v>
      </c>
      <c r="N4883" s="48">
        <v>43509.82</v>
      </c>
      <c r="O4883" s="48">
        <v>18853.34</v>
      </c>
      <c r="P4883" s="48">
        <v>28922.54</v>
      </c>
      <c r="Q4883" s="48">
        <v>29035.59</v>
      </c>
      <c r="R4883" s="48">
        <v>11720.21</v>
      </c>
      <c r="S4883" s="48">
        <v>15745.29</v>
      </c>
      <c r="T4883" s="48">
        <v>5867.15</v>
      </c>
      <c r="U4883" s="48">
        <v>799.58</v>
      </c>
      <c r="V4883" s="48">
        <v>8924.44</v>
      </c>
      <c r="W4883" s="48">
        <v>7780.77</v>
      </c>
      <c r="X4883" s="48">
        <v>12925.69</v>
      </c>
      <c r="Y4883" s="50"/>
      <c r="Z4883" s="50"/>
      <c r="AA4883" s="50"/>
      <c r="AB4883" s="48">
        <v>5875.75</v>
      </c>
      <c r="AC4883" s="50"/>
      <c r="AD4883" s="50"/>
      <c r="AE4883" s="50"/>
      <c r="AF4883" s="50"/>
      <c r="AG4883" s="50"/>
      <c r="AH4883" s="50"/>
    </row>
    <row r="4884" spans="1:34">
      <c r="A4884" s="48">
        <v>2541726</v>
      </c>
      <c r="B4884" s="49" t="s">
        <v>14430</v>
      </c>
      <c r="C4884" s="49" t="s">
        <v>14431</v>
      </c>
      <c r="D4884" s="49" t="s">
        <v>14432</v>
      </c>
      <c r="E4884" s="48">
        <v>4020.08</v>
      </c>
      <c r="F4884" s="48">
        <v>17514.45</v>
      </c>
      <c r="G4884" s="48">
        <v>9582.23</v>
      </c>
      <c r="H4884" s="48">
        <v>3603.08</v>
      </c>
      <c r="I4884" s="48">
        <v>4104.08</v>
      </c>
      <c r="J4884" s="48">
        <v>4426.1099999999997</v>
      </c>
      <c r="K4884" s="48">
        <v>6272.14</v>
      </c>
      <c r="L4884" s="48">
        <v>2866.08</v>
      </c>
      <c r="M4884" s="48">
        <v>13567.33</v>
      </c>
      <c r="N4884" s="48">
        <v>17200.419999999998</v>
      </c>
      <c r="O4884" s="48">
        <v>5655.14</v>
      </c>
      <c r="P4884" s="48">
        <v>7253.18</v>
      </c>
      <c r="Q4884" s="48">
        <v>21759.57</v>
      </c>
      <c r="R4884" s="48">
        <v>7198.17</v>
      </c>
      <c r="S4884" s="48">
        <v>5022.12</v>
      </c>
      <c r="T4884" s="50"/>
      <c r="U4884" s="48">
        <v>7837.07</v>
      </c>
      <c r="V4884" s="48">
        <v>6989.87</v>
      </c>
      <c r="W4884" s="50"/>
      <c r="X4884" s="50"/>
      <c r="Y4884" s="48">
        <v>10549.1</v>
      </c>
      <c r="Z4884" s="50"/>
      <c r="AA4884" s="48">
        <v>11619.65</v>
      </c>
      <c r="AB4884" s="48">
        <v>9632.2900000000009</v>
      </c>
      <c r="AC4884" s="48">
        <v>10254.19</v>
      </c>
      <c r="AD4884" s="48">
        <v>13479.41</v>
      </c>
      <c r="AE4884" s="48">
        <v>24232.400000000001</v>
      </c>
      <c r="AF4884" s="48">
        <v>13002.95</v>
      </c>
      <c r="AG4884" s="48">
        <v>27797.53</v>
      </c>
      <c r="AH4884" s="48">
        <v>28667.94</v>
      </c>
    </row>
    <row r="4885" spans="1:34">
      <c r="A4885" s="48">
        <v>2545582</v>
      </c>
      <c r="B4885" s="49" t="s">
        <v>14433</v>
      </c>
      <c r="C4885" s="49" t="s">
        <v>14434</v>
      </c>
      <c r="D4885" s="49" t="s">
        <v>14435</v>
      </c>
      <c r="E4885" s="48">
        <v>14982.31</v>
      </c>
      <c r="F4885" s="48">
        <v>9588.2099999999991</v>
      </c>
      <c r="G4885" s="50"/>
      <c r="H4885" s="48">
        <v>4473.1000000000004</v>
      </c>
      <c r="I4885" s="48">
        <v>5200.13</v>
      </c>
      <c r="J4885" s="48">
        <v>13218.3</v>
      </c>
      <c r="K4885" s="48">
        <v>9131.19</v>
      </c>
      <c r="L4885" s="48">
        <v>7755.18</v>
      </c>
      <c r="M4885" s="48">
        <v>12239.26</v>
      </c>
      <c r="N4885" s="48">
        <v>13527.3</v>
      </c>
      <c r="O4885" s="48">
        <v>1822.05</v>
      </c>
      <c r="P4885" s="48">
        <v>2373.06</v>
      </c>
      <c r="Q4885" s="48">
        <v>6650.16</v>
      </c>
      <c r="R4885" s="50"/>
      <c r="S4885" s="50"/>
      <c r="T4885" s="48">
        <v>14344.8</v>
      </c>
      <c r="U4885" s="48">
        <v>13164.4</v>
      </c>
      <c r="V4885" s="50"/>
      <c r="W4885" s="48">
        <v>961.14</v>
      </c>
      <c r="X4885" s="48">
        <v>5462.95</v>
      </c>
      <c r="Y4885" s="48">
        <v>37284.639999999999</v>
      </c>
      <c r="Z4885" s="48">
        <v>34914.550000000003</v>
      </c>
      <c r="AA4885" s="48">
        <v>23146.23</v>
      </c>
      <c r="AB4885" s="48">
        <v>32428.57</v>
      </c>
      <c r="AC4885" s="48">
        <v>28087.61</v>
      </c>
      <c r="AD4885" s="48">
        <v>1598.5</v>
      </c>
      <c r="AE4885" s="48">
        <v>2215.42</v>
      </c>
      <c r="AF4885" s="48">
        <v>16167.13</v>
      </c>
      <c r="AG4885" s="50"/>
      <c r="AH4885" s="50"/>
    </row>
    <row r="4886" spans="1:34">
      <c r="A4886" s="48">
        <v>2545693</v>
      </c>
      <c r="B4886" s="49" t="s">
        <v>14436</v>
      </c>
      <c r="C4886" s="49" t="s">
        <v>14437</v>
      </c>
      <c r="D4886" s="49" t="s">
        <v>14438</v>
      </c>
      <c r="E4886" s="48">
        <v>21373.59</v>
      </c>
      <c r="F4886" s="48">
        <v>24377.599999999999</v>
      </c>
      <c r="G4886" s="48">
        <v>7174.24</v>
      </c>
      <c r="H4886" s="50"/>
      <c r="I4886" s="48">
        <v>13814.33</v>
      </c>
      <c r="J4886" s="48">
        <v>25750.59</v>
      </c>
      <c r="K4886" s="48">
        <v>16782.39</v>
      </c>
      <c r="L4886" s="48">
        <v>7257.15</v>
      </c>
      <c r="M4886" s="48">
        <v>22561.53</v>
      </c>
      <c r="N4886" s="48">
        <v>25370.61</v>
      </c>
      <c r="O4886" s="48">
        <v>12647.3</v>
      </c>
      <c r="P4886" s="48">
        <v>22084.45</v>
      </c>
      <c r="Q4886" s="48">
        <v>27510.6</v>
      </c>
      <c r="R4886" s="48">
        <v>8942.16</v>
      </c>
      <c r="S4886" s="48">
        <v>16376.31</v>
      </c>
      <c r="T4886" s="48">
        <v>28995.200000000001</v>
      </c>
      <c r="U4886" s="48">
        <v>24647.35</v>
      </c>
      <c r="V4886" s="48">
        <v>1222.92</v>
      </c>
      <c r="W4886" s="50"/>
      <c r="X4886" s="48">
        <v>32392.21</v>
      </c>
      <c r="Y4886" s="48">
        <v>47750.11</v>
      </c>
      <c r="Z4886" s="48">
        <v>41308.620000000003</v>
      </c>
      <c r="AA4886" s="48">
        <v>3803.08</v>
      </c>
      <c r="AB4886" s="48">
        <v>66757.45</v>
      </c>
      <c r="AC4886" s="48">
        <v>68007.67</v>
      </c>
      <c r="AD4886" s="48">
        <v>54567.24</v>
      </c>
      <c r="AE4886" s="48">
        <v>68557.7</v>
      </c>
      <c r="AF4886" s="48">
        <v>94259.59</v>
      </c>
      <c r="AG4886" s="48">
        <v>11047.81</v>
      </c>
      <c r="AH4886" s="48">
        <v>127489.13</v>
      </c>
    </row>
    <row r="4887" spans="1:34">
      <c r="A4887" s="48">
        <v>2543749</v>
      </c>
      <c r="B4887" s="49" t="s">
        <v>14439</v>
      </c>
      <c r="C4887" s="49" t="s">
        <v>14440</v>
      </c>
      <c r="D4887" s="49" t="s">
        <v>14441</v>
      </c>
      <c r="E4887" s="48">
        <v>34841.879999999997</v>
      </c>
      <c r="F4887" s="48">
        <v>21429.46</v>
      </c>
      <c r="G4887" s="48">
        <v>27900.71</v>
      </c>
      <c r="H4887" s="48">
        <v>29128.68</v>
      </c>
      <c r="I4887" s="48">
        <v>30467.71</v>
      </c>
      <c r="J4887" s="48">
        <v>19304.41</v>
      </c>
      <c r="K4887" s="48">
        <v>16133.38</v>
      </c>
      <c r="L4887" s="48">
        <v>19574.39</v>
      </c>
      <c r="M4887" s="48">
        <v>23540.5</v>
      </c>
      <c r="N4887" s="48">
        <v>25481.48</v>
      </c>
      <c r="O4887" s="48">
        <v>17416.349999999999</v>
      </c>
      <c r="P4887" s="48">
        <v>11553.25</v>
      </c>
      <c r="Q4887" s="48">
        <v>16194.37</v>
      </c>
      <c r="R4887" s="48">
        <v>9986.2099999999991</v>
      </c>
      <c r="S4887" s="48">
        <v>4246.07</v>
      </c>
      <c r="T4887" s="48">
        <v>48335.21</v>
      </c>
      <c r="U4887" s="48">
        <v>26927.53</v>
      </c>
      <c r="V4887" s="48">
        <v>51471.79</v>
      </c>
      <c r="W4887" s="48">
        <v>53259.85</v>
      </c>
      <c r="X4887" s="48">
        <v>51411.69</v>
      </c>
      <c r="Y4887" s="48">
        <v>38787.620000000003</v>
      </c>
      <c r="Z4887" s="48">
        <v>42882.239999999998</v>
      </c>
      <c r="AA4887" s="48">
        <v>89978.26</v>
      </c>
      <c r="AB4887" s="48">
        <v>41261.620000000003</v>
      </c>
      <c r="AC4887" s="48">
        <v>38296.959999999999</v>
      </c>
      <c r="AD4887" s="48">
        <v>100751.53</v>
      </c>
      <c r="AE4887" s="48">
        <v>33246.79</v>
      </c>
      <c r="AF4887" s="48">
        <v>25406.47</v>
      </c>
      <c r="AG4887" s="48">
        <v>64605.41</v>
      </c>
      <c r="AH4887" s="48">
        <v>6743.38</v>
      </c>
    </row>
    <row r="4888" spans="1:34">
      <c r="A4888" s="48">
        <v>2547116</v>
      </c>
      <c r="B4888" s="49" t="s">
        <v>14442</v>
      </c>
      <c r="C4888" s="49" t="s">
        <v>14443</v>
      </c>
      <c r="D4888" s="49" t="s">
        <v>14444</v>
      </c>
      <c r="E4888" s="48">
        <v>7466.2</v>
      </c>
      <c r="F4888" s="48">
        <v>1516.05</v>
      </c>
      <c r="G4888" s="48">
        <v>4265.12</v>
      </c>
      <c r="H4888" s="48">
        <v>4617.1099999999997</v>
      </c>
      <c r="I4888" s="48">
        <v>4267.1000000000004</v>
      </c>
      <c r="J4888" s="48">
        <v>2744.08</v>
      </c>
      <c r="K4888" s="48">
        <v>737.03</v>
      </c>
      <c r="L4888" s="48">
        <v>1603.04</v>
      </c>
      <c r="M4888" s="48">
        <v>823.03</v>
      </c>
      <c r="N4888" s="48">
        <v>2133.06</v>
      </c>
      <c r="O4888" s="50"/>
      <c r="P4888" s="48">
        <v>2033.06</v>
      </c>
      <c r="Q4888" s="48">
        <v>7191.22</v>
      </c>
      <c r="R4888" s="48">
        <v>756.02</v>
      </c>
      <c r="S4888" s="48">
        <v>1122.03</v>
      </c>
      <c r="T4888" s="48">
        <v>7022.76</v>
      </c>
      <c r="U4888" s="48">
        <v>1415.69</v>
      </c>
      <c r="V4888" s="48">
        <v>5538.44</v>
      </c>
      <c r="W4888" s="48">
        <v>5932.06</v>
      </c>
      <c r="X4888" s="48">
        <v>5283.79</v>
      </c>
      <c r="Y4888" s="48">
        <v>6600.87</v>
      </c>
      <c r="Z4888" s="48">
        <v>1733.42</v>
      </c>
      <c r="AA4888" s="48">
        <v>5543.96</v>
      </c>
      <c r="AB4888" s="48">
        <v>1445.88</v>
      </c>
      <c r="AC4888" s="48">
        <v>2937.75</v>
      </c>
      <c r="AD4888" s="50"/>
      <c r="AE4888" s="48">
        <v>6650.4</v>
      </c>
      <c r="AF4888" s="48">
        <v>16155.77</v>
      </c>
      <c r="AG4888" s="48">
        <v>3505.73</v>
      </c>
      <c r="AH4888" s="48">
        <v>5431.46</v>
      </c>
    </row>
    <row r="4889" spans="1:34">
      <c r="A4889" s="48">
        <v>2546159</v>
      </c>
      <c r="B4889" s="49" t="s">
        <v>14445</v>
      </c>
      <c r="C4889" s="49" t="s">
        <v>14446</v>
      </c>
      <c r="D4889" s="49" t="s">
        <v>14447</v>
      </c>
      <c r="E4889" s="48">
        <v>13449.43</v>
      </c>
      <c r="F4889" s="48">
        <v>7344.22</v>
      </c>
      <c r="G4889" s="48">
        <v>6947.21</v>
      </c>
      <c r="H4889" s="48">
        <v>3635.12</v>
      </c>
      <c r="I4889" s="48">
        <v>3127.1</v>
      </c>
      <c r="J4889" s="48">
        <v>4737.1499999999996</v>
      </c>
      <c r="K4889" s="48">
        <v>2682.09</v>
      </c>
      <c r="L4889" s="48">
        <v>2858.09</v>
      </c>
      <c r="M4889" s="48">
        <v>3927.11</v>
      </c>
      <c r="N4889" s="48">
        <v>6928.21</v>
      </c>
      <c r="O4889" s="50"/>
      <c r="P4889" s="48">
        <v>3248.11</v>
      </c>
      <c r="Q4889" s="48">
        <v>5862.19</v>
      </c>
      <c r="R4889" s="48">
        <v>4418.12</v>
      </c>
      <c r="S4889" s="48">
        <v>3154.09</v>
      </c>
      <c r="T4889" s="48">
        <v>9489.32</v>
      </c>
      <c r="U4889" s="48">
        <v>7504.87</v>
      </c>
      <c r="V4889" s="48">
        <v>6730.81</v>
      </c>
      <c r="W4889" s="48">
        <v>5211.74</v>
      </c>
      <c r="X4889" s="48">
        <v>4484.5</v>
      </c>
      <c r="Y4889" s="48">
        <v>11290.41</v>
      </c>
      <c r="Z4889" s="48">
        <v>8398.1299999999992</v>
      </c>
      <c r="AA4889" s="48">
        <v>11587.26</v>
      </c>
      <c r="AB4889" s="48">
        <v>8091.15</v>
      </c>
      <c r="AC4889" s="48">
        <v>9263.83</v>
      </c>
      <c r="AD4889" s="50"/>
      <c r="AE4889" s="48">
        <v>10851.71</v>
      </c>
      <c r="AF4889" s="48">
        <v>12422.38</v>
      </c>
      <c r="AG4889" s="48">
        <v>22583.64</v>
      </c>
      <c r="AH4889" s="48">
        <v>18004.59</v>
      </c>
    </row>
    <row r="4890" spans="1:34">
      <c r="A4890" s="48">
        <v>2546113</v>
      </c>
      <c r="B4890" s="49" t="s">
        <v>14448</v>
      </c>
      <c r="C4890" s="49" t="s">
        <v>14449</v>
      </c>
      <c r="D4890" s="49" t="s">
        <v>14450</v>
      </c>
      <c r="E4890" s="48">
        <v>17750.53</v>
      </c>
      <c r="F4890" s="48">
        <v>9203.2900000000009</v>
      </c>
      <c r="G4890" s="48">
        <v>9985.33</v>
      </c>
      <c r="H4890" s="48">
        <v>9126.2999999999993</v>
      </c>
      <c r="I4890" s="48">
        <v>8269.27</v>
      </c>
      <c r="J4890" s="48">
        <v>940.02</v>
      </c>
      <c r="K4890" s="48">
        <v>3844.13</v>
      </c>
      <c r="L4890" s="50"/>
      <c r="M4890" s="50"/>
      <c r="N4890" s="50"/>
      <c r="O4890" s="50"/>
      <c r="P4890" s="50"/>
      <c r="Q4890" s="48">
        <v>7949.24</v>
      </c>
      <c r="R4890" s="50"/>
      <c r="S4890" s="50"/>
      <c r="T4890" s="48">
        <v>28868.22</v>
      </c>
      <c r="U4890" s="48">
        <v>30468.9</v>
      </c>
      <c r="V4890" s="48">
        <v>25746.12</v>
      </c>
      <c r="W4890" s="48">
        <v>10272.06</v>
      </c>
      <c r="X4890" s="48">
        <v>4179.3599999999997</v>
      </c>
      <c r="Y4890" s="48">
        <v>2185.0500000000002</v>
      </c>
      <c r="Z4890" s="48">
        <v>3831.01</v>
      </c>
      <c r="AA4890" s="50"/>
      <c r="AB4890" s="50"/>
      <c r="AC4890" s="50"/>
      <c r="AD4890" s="50"/>
      <c r="AE4890" s="50"/>
      <c r="AF4890" s="48">
        <v>23022.38</v>
      </c>
      <c r="AG4890" s="50"/>
      <c r="AH4890" s="50"/>
    </row>
    <row r="4891" spans="1:34">
      <c r="A4891" s="48">
        <v>2542995</v>
      </c>
      <c r="B4891" s="49" t="s">
        <v>14451</v>
      </c>
      <c r="C4891" s="49" t="s">
        <v>14452</v>
      </c>
      <c r="D4891" s="49" t="s">
        <v>14453</v>
      </c>
      <c r="E4891" s="48">
        <v>20980.52</v>
      </c>
      <c r="F4891" s="48">
        <v>14995.41</v>
      </c>
      <c r="G4891" s="48">
        <v>20199.54</v>
      </c>
      <c r="H4891" s="48">
        <v>17583.46</v>
      </c>
      <c r="I4891" s="48">
        <v>21211.53</v>
      </c>
      <c r="J4891" s="48">
        <v>2552.0700000000002</v>
      </c>
      <c r="K4891" s="48">
        <v>2979.08</v>
      </c>
      <c r="L4891" s="48">
        <v>10200.25</v>
      </c>
      <c r="M4891" s="48">
        <v>13595.32</v>
      </c>
      <c r="N4891" s="48">
        <v>15491.41</v>
      </c>
      <c r="O4891" s="48">
        <v>2789.08</v>
      </c>
      <c r="P4891" s="50"/>
      <c r="Q4891" s="48">
        <v>2557.06</v>
      </c>
      <c r="R4891" s="48">
        <v>1926.04</v>
      </c>
      <c r="S4891" s="48">
        <v>5047.12</v>
      </c>
      <c r="T4891" s="48">
        <v>1233.56</v>
      </c>
      <c r="U4891" s="48">
        <v>1467.32</v>
      </c>
      <c r="V4891" s="48">
        <v>1595.26</v>
      </c>
      <c r="W4891" s="48">
        <v>1408.64</v>
      </c>
      <c r="X4891" s="48">
        <v>1865.37</v>
      </c>
      <c r="Y4891" s="50"/>
      <c r="Z4891" s="50"/>
      <c r="AA4891" s="48">
        <v>35059.29</v>
      </c>
      <c r="AB4891" s="48">
        <v>22631.16</v>
      </c>
      <c r="AC4891" s="48">
        <v>20937.330000000002</v>
      </c>
      <c r="AD4891" s="50"/>
      <c r="AE4891" s="50"/>
      <c r="AF4891" s="48">
        <v>13450.77</v>
      </c>
      <c r="AG4891" s="48">
        <v>24536.53</v>
      </c>
      <c r="AH4891" s="48">
        <v>36324.9</v>
      </c>
    </row>
    <row r="4892" spans="1:34">
      <c r="A4892" s="48">
        <v>2545071</v>
      </c>
      <c r="B4892" s="49" t="s">
        <v>14454</v>
      </c>
      <c r="C4892" s="49" t="s">
        <v>14455</v>
      </c>
      <c r="D4892" s="49" t="s">
        <v>14456</v>
      </c>
      <c r="E4892" s="48">
        <v>16589.39</v>
      </c>
      <c r="F4892" s="48">
        <v>12087.28</v>
      </c>
      <c r="G4892" s="48">
        <v>21050.46</v>
      </c>
      <c r="H4892" s="48">
        <v>7345.19</v>
      </c>
      <c r="I4892" s="48">
        <v>13414.33</v>
      </c>
      <c r="J4892" s="48">
        <v>16723.38</v>
      </c>
      <c r="K4892" s="48">
        <v>9598.2000000000007</v>
      </c>
      <c r="L4892" s="48">
        <v>5155.12</v>
      </c>
      <c r="M4892" s="48">
        <v>20243.48</v>
      </c>
      <c r="N4892" s="48">
        <v>23180.52</v>
      </c>
      <c r="O4892" s="48">
        <v>6587.13</v>
      </c>
      <c r="P4892" s="48">
        <v>16113.38</v>
      </c>
      <c r="Q4892" s="48">
        <v>13602.29</v>
      </c>
      <c r="R4892" s="48">
        <v>6211.14</v>
      </c>
      <c r="S4892" s="48">
        <v>6335.15</v>
      </c>
      <c r="T4892" s="48">
        <v>13102.68</v>
      </c>
      <c r="U4892" s="48">
        <v>14065.5</v>
      </c>
      <c r="V4892" s="48">
        <v>22684.62</v>
      </c>
      <c r="W4892" s="48">
        <v>1081.69</v>
      </c>
      <c r="X4892" s="48">
        <v>17356.05</v>
      </c>
      <c r="Y4892" s="48">
        <v>49258.64</v>
      </c>
      <c r="Z4892" s="48">
        <v>28331.79</v>
      </c>
      <c r="AA4892" s="48">
        <v>2934.79</v>
      </c>
      <c r="AB4892" s="48">
        <v>50011.46</v>
      </c>
      <c r="AC4892" s="48">
        <v>50738.21</v>
      </c>
      <c r="AD4892" s="48">
        <v>32529.040000000001</v>
      </c>
      <c r="AE4892" s="48">
        <v>63050.36</v>
      </c>
      <c r="AF4892" s="48">
        <v>33763.29</v>
      </c>
      <c r="AG4892" s="48">
        <v>34526.89</v>
      </c>
      <c r="AH4892" s="48">
        <v>40033.57</v>
      </c>
    </row>
    <row r="4893" spans="1:34">
      <c r="A4893" s="48">
        <v>2547697</v>
      </c>
      <c r="B4893" s="49" t="s">
        <v>14457</v>
      </c>
      <c r="C4893" s="49" t="s">
        <v>14458</v>
      </c>
      <c r="D4893" s="49" t="s">
        <v>14459</v>
      </c>
      <c r="E4893" s="48">
        <v>20491.46</v>
      </c>
      <c r="F4893" s="48">
        <v>17451.400000000001</v>
      </c>
      <c r="G4893" s="48">
        <v>14391.33</v>
      </c>
      <c r="H4893" s="48">
        <v>3158.06</v>
      </c>
      <c r="I4893" s="50"/>
      <c r="J4893" s="48">
        <v>20383.46</v>
      </c>
      <c r="K4893" s="48">
        <v>16482.37</v>
      </c>
      <c r="L4893" s="48">
        <v>9636.2099999999991</v>
      </c>
      <c r="M4893" s="48">
        <v>16084.35</v>
      </c>
      <c r="N4893" s="48">
        <v>19661.43</v>
      </c>
      <c r="O4893" s="48">
        <v>11913.27</v>
      </c>
      <c r="P4893" s="48">
        <v>6959.16</v>
      </c>
      <c r="Q4893" s="48">
        <v>10227.23</v>
      </c>
      <c r="R4893" s="50"/>
      <c r="S4893" s="48">
        <v>1468.03</v>
      </c>
      <c r="T4893" s="48">
        <v>13658.14</v>
      </c>
      <c r="U4893" s="48">
        <v>18582.61</v>
      </c>
      <c r="V4893" s="48">
        <v>2816.74</v>
      </c>
      <c r="W4893" s="48">
        <v>960.41</v>
      </c>
      <c r="X4893" s="50"/>
      <c r="Y4893" s="48">
        <v>36941.730000000003</v>
      </c>
      <c r="Z4893" s="48">
        <v>40075.699999999997</v>
      </c>
      <c r="AA4893" s="48">
        <v>37727.54</v>
      </c>
      <c r="AB4893" s="48">
        <v>27886.37</v>
      </c>
      <c r="AC4893" s="48">
        <v>32337.71</v>
      </c>
      <c r="AD4893" s="48">
        <v>45175.71</v>
      </c>
      <c r="AE4893" s="48">
        <v>8649.66</v>
      </c>
      <c r="AF4893" s="48">
        <v>32067.48</v>
      </c>
      <c r="AG4893" s="50"/>
      <c r="AH4893" s="48">
        <v>10516.12</v>
      </c>
    </row>
    <row r="4894" spans="1:34">
      <c r="A4894" s="48">
        <v>2547237</v>
      </c>
      <c r="B4894" s="49" t="s">
        <v>14460</v>
      </c>
      <c r="C4894" s="49" t="s">
        <v>14461</v>
      </c>
      <c r="D4894" s="49" t="s">
        <v>14462</v>
      </c>
      <c r="E4894" s="50"/>
      <c r="F4894" s="50"/>
      <c r="G4894" s="50"/>
      <c r="H4894" s="50"/>
      <c r="I4894" s="50"/>
      <c r="J4894" s="48">
        <v>11705.27</v>
      </c>
      <c r="K4894" s="48">
        <v>6796.17</v>
      </c>
      <c r="L4894" s="48">
        <v>5982.15</v>
      </c>
      <c r="M4894" s="48">
        <v>11631.28</v>
      </c>
      <c r="N4894" s="48">
        <v>12106.26</v>
      </c>
      <c r="O4894" s="48">
        <v>2825.05</v>
      </c>
      <c r="P4894" s="48">
        <v>1959.03</v>
      </c>
      <c r="Q4894" s="48">
        <v>9418.18</v>
      </c>
      <c r="R4894" s="50"/>
      <c r="S4894" s="50"/>
      <c r="T4894" s="50"/>
      <c r="U4894" s="50"/>
      <c r="V4894" s="50"/>
      <c r="W4894" s="50"/>
      <c r="X4894" s="50"/>
      <c r="Y4894" s="48">
        <v>9033.3799999999992</v>
      </c>
      <c r="Z4894" s="48">
        <v>1236.1500000000001</v>
      </c>
      <c r="AA4894" s="48">
        <v>1593.65</v>
      </c>
      <c r="AB4894" s="48">
        <v>10549.38</v>
      </c>
      <c r="AC4894" s="48">
        <v>10085.77</v>
      </c>
      <c r="AD4894" s="48">
        <v>3772.46</v>
      </c>
      <c r="AE4894" s="48">
        <v>2774.54</v>
      </c>
      <c r="AF4894" s="48">
        <v>20194.990000000002</v>
      </c>
      <c r="AG4894" s="50"/>
      <c r="AH4894" s="50"/>
    </row>
    <row r="4895" spans="1:34">
      <c r="A4895" s="48">
        <v>2544254</v>
      </c>
      <c r="B4895" s="49" t="s">
        <v>14463</v>
      </c>
      <c r="C4895" s="49" t="s">
        <v>14464</v>
      </c>
      <c r="D4895" s="49" t="s">
        <v>14465</v>
      </c>
      <c r="E4895" s="48">
        <v>29430.68</v>
      </c>
      <c r="F4895" s="48">
        <v>6623.18</v>
      </c>
      <c r="G4895" s="48">
        <v>8999.23</v>
      </c>
      <c r="H4895" s="48">
        <v>8630.2199999999993</v>
      </c>
      <c r="I4895" s="48">
        <v>5632.15</v>
      </c>
      <c r="J4895" s="48">
        <v>8360.2000000000007</v>
      </c>
      <c r="K4895" s="48">
        <v>7036.18</v>
      </c>
      <c r="L4895" s="48">
        <v>6335.17</v>
      </c>
      <c r="M4895" s="48">
        <v>10577.27</v>
      </c>
      <c r="N4895" s="48">
        <v>11192.28</v>
      </c>
      <c r="O4895" s="48">
        <v>6760.17</v>
      </c>
      <c r="P4895" s="48">
        <v>3074.08</v>
      </c>
      <c r="Q4895" s="48">
        <v>4221.13</v>
      </c>
      <c r="R4895" s="48">
        <v>5226.13</v>
      </c>
      <c r="S4895" s="48">
        <v>4190.1099999999997</v>
      </c>
      <c r="T4895" s="48">
        <v>11253.02</v>
      </c>
      <c r="U4895" s="48">
        <v>12256.88</v>
      </c>
      <c r="V4895" s="48">
        <v>12021.75</v>
      </c>
      <c r="W4895" s="48">
        <v>13329.44</v>
      </c>
      <c r="X4895" s="48">
        <v>9900.25</v>
      </c>
      <c r="Y4895" s="48">
        <v>17342.830000000002</v>
      </c>
      <c r="Z4895" s="48">
        <v>22254.04</v>
      </c>
      <c r="AA4895" s="48">
        <v>28428.26</v>
      </c>
      <c r="AB4895" s="48">
        <v>19371.669999999998</v>
      </c>
      <c r="AC4895" s="48">
        <v>18874.900000000001</v>
      </c>
      <c r="AD4895" s="48">
        <v>32009.87</v>
      </c>
      <c r="AE4895" s="48">
        <v>12852.91</v>
      </c>
      <c r="AF4895" s="48">
        <v>10991.73</v>
      </c>
      <c r="AG4895" s="48">
        <v>25893.13</v>
      </c>
      <c r="AH4895" s="48">
        <v>30119.4</v>
      </c>
    </row>
    <row r="4896" spans="1:34">
      <c r="A4896" s="48">
        <v>2547808</v>
      </c>
      <c r="B4896" s="49" t="s">
        <v>14466</v>
      </c>
      <c r="C4896" s="49" t="s">
        <v>14467</v>
      </c>
      <c r="D4896" s="49" t="s">
        <v>14468</v>
      </c>
      <c r="E4896" s="48">
        <v>25911.62</v>
      </c>
      <c r="F4896" s="48">
        <v>12456.28</v>
      </c>
      <c r="G4896" s="48">
        <v>16129.37</v>
      </c>
      <c r="H4896" s="48">
        <v>18396.46</v>
      </c>
      <c r="I4896" s="48">
        <v>19582.490000000002</v>
      </c>
      <c r="J4896" s="48">
        <v>18910.43</v>
      </c>
      <c r="K4896" s="48">
        <v>7726.17</v>
      </c>
      <c r="L4896" s="48">
        <v>7430.16</v>
      </c>
      <c r="M4896" s="48">
        <v>11592.27</v>
      </c>
      <c r="N4896" s="48">
        <v>9448.24</v>
      </c>
      <c r="O4896" s="48">
        <v>4640.1099999999997</v>
      </c>
      <c r="P4896" s="48">
        <v>3938.1</v>
      </c>
      <c r="Q4896" s="48">
        <v>914.03</v>
      </c>
      <c r="R4896" s="48">
        <v>2818.07</v>
      </c>
      <c r="S4896" s="48">
        <v>2881.06</v>
      </c>
      <c r="T4896" s="48">
        <v>24428.959999999999</v>
      </c>
      <c r="U4896" s="48">
        <v>17989.16</v>
      </c>
      <c r="V4896" s="48">
        <v>5978.16</v>
      </c>
      <c r="W4896" s="48">
        <v>27476.46</v>
      </c>
      <c r="X4896" s="48">
        <v>31492.240000000002</v>
      </c>
      <c r="Y4896" s="48">
        <v>50556.76</v>
      </c>
      <c r="Z4896" s="48">
        <v>9801.66</v>
      </c>
      <c r="AA4896" s="48">
        <v>38810.39</v>
      </c>
      <c r="AB4896" s="48">
        <v>29916.880000000001</v>
      </c>
      <c r="AC4896" s="48">
        <v>9314.7000000000007</v>
      </c>
      <c r="AD4896" s="48">
        <v>11528.01</v>
      </c>
      <c r="AE4896" s="48">
        <v>7765.97</v>
      </c>
      <c r="AF4896" s="48">
        <v>16789.509999999998</v>
      </c>
      <c r="AG4896" s="48">
        <v>9359.8799999999992</v>
      </c>
      <c r="AH4896" s="48">
        <v>10419.84</v>
      </c>
    </row>
    <row r="4897" spans="1:34">
      <c r="A4897" s="48">
        <v>2545024</v>
      </c>
      <c r="B4897" s="49" t="s">
        <v>14469</v>
      </c>
      <c r="C4897" s="49" t="s">
        <v>14470</v>
      </c>
      <c r="D4897" s="49" t="s">
        <v>14471</v>
      </c>
      <c r="E4897" s="50"/>
      <c r="F4897" s="48">
        <v>7302.17</v>
      </c>
      <c r="G4897" s="48">
        <v>18245.45</v>
      </c>
      <c r="H4897" s="48">
        <v>11542.3</v>
      </c>
      <c r="I4897" s="48">
        <v>6887.16</v>
      </c>
      <c r="J4897" s="50"/>
      <c r="K4897" s="50"/>
      <c r="L4897" s="50"/>
      <c r="M4897" s="50"/>
      <c r="N4897" s="48">
        <v>4487.1000000000004</v>
      </c>
      <c r="O4897" s="50"/>
      <c r="P4897" s="48">
        <v>12643.29</v>
      </c>
      <c r="Q4897" s="48">
        <v>17097.41</v>
      </c>
      <c r="R4897" s="48">
        <v>8505.2000000000007</v>
      </c>
      <c r="S4897" s="48">
        <v>6899.16</v>
      </c>
      <c r="T4897" s="50"/>
      <c r="U4897" s="48">
        <v>9317.17</v>
      </c>
      <c r="V4897" s="48">
        <v>32297.11</v>
      </c>
      <c r="W4897" s="48">
        <v>17653.59</v>
      </c>
      <c r="X4897" s="48">
        <v>1495.78</v>
      </c>
      <c r="Y4897" s="50"/>
      <c r="Z4897" s="50"/>
      <c r="AA4897" s="50"/>
      <c r="AB4897" s="50"/>
      <c r="AC4897" s="48">
        <v>1829.89</v>
      </c>
      <c r="AD4897" s="50"/>
      <c r="AE4897" s="48">
        <v>52342.86</v>
      </c>
      <c r="AF4897" s="48">
        <v>44485.71</v>
      </c>
      <c r="AG4897" s="48">
        <v>41388.32</v>
      </c>
      <c r="AH4897" s="48">
        <v>36491.57</v>
      </c>
    </row>
    <row r="4898" spans="1:34">
      <c r="A4898" s="48">
        <v>2547880</v>
      </c>
      <c r="B4898" s="49" t="s">
        <v>14472</v>
      </c>
      <c r="C4898" s="49" t="s">
        <v>14473</v>
      </c>
      <c r="D4898" s="49" t="s">
        <v>14474</v>
      </c>
      <c r="E4898" s="48">
        <v>10347.219999999999</v>
      </c>
      <c r="F4898" s="48">
        <v>1429.05</v>
      </c>
      <c r="G4898" s="48">
        <v>20702.48</v>
      </c>
      <c r="H4898" s="48">
        <v>14715.29</v>
      </c>
      <c r="I4898" s="48">
        <v>19870.45</v>
      </c>
      <c r="J4898" s="50"/>
      <c r="K4898" s="50"/>
      <c r="L4898" s="50"/>
      <c r="M4898" s="50"/>
      <c r="N4898" s="48">
        <v>5434.12</v>
      </c>
      <c r="O4898" s="50"/>
      <c r="P4898" s="48">
        <v>5286.1</v>
      </c>
      <c r="Q4898" s="50"/>
      <c r="R4898" s="50"/>
      <c r="S4898" s="50"/>
      <c r="T4898" s="48">
        <v>11018.72</v>
      </c>
      <c r="U4898" s="48">
        <v>1251.6199999999999</v>
      </c>
      <c r="V4898" s="48">
        <v>36351</v>
      </c>
      <c r="W4898" s="48">
        <v>14687.66</v>
      </c>
      <c r="X4898" s="48">
        <v>37654.300000000003</v>
      </c>
      <c r="Y4898" s="50"/>
      <c r="Z4898" s="50"/>
      <c r="AA4898" s="50"/>
      <c r="AB4898" s="50"/>
      <c r="AC4898" s="48">
        <v>12878.88</v>
      </c>
      <c r="AD4898" s="50"/>
      <c r="AE4898" s="48">
        <v>8003.65</v>
      </c>
      <c r="AF4898" s="50"/>
      <c r="AG4898" s="50"/>
      <c r="AH4898" s="50"/>
    </row>
    <row r="4899" spans="1:34">
      <c r="A4899" s="48">
        <v>2542054</v>
      </c>
      <c r="B4899" s="49" t="s">
        <v>14475</v>
      </c>
      <c r="C4899" s="49" t="s">
        <v>14476</v>
      </c>
      <c r="D4899" s="49" t="s">
        <v>14477</v>
      </c>
      <c r="E4899" s="48">
        <v>11954.28</v>
      </c>
      <c r="F4899" s="48">
        <v>9960.2099999999991</v>
      </c>
      <c r="G4899" s="48">
        <v>9724.2099999999991</v>
      </c>
      <c r="H4899" s="48">
        <v>8546.19</v>
      </c>
      <c r="I4899" s="48">
        <v>9967.2199999999993</v>
      </c>
      <c r="J4899" s="48">
        <v>7427.15</v>
      </c>
      <c r="K4899" s="48">
        <v>6163.14</v>
      </c>
      <c r="L4899" s="48">
        <v>6375.15</v>
      </c>
      <c r="M4899" s="48">
        <v>9698.2199999999993</v>
      </c>
      <c r="N4899" s="48">
        <v>13753.31</v>
      </c>
      <c r="O4899" s="48">
        <v>5463.12</v>
      </c>
      <c r="P4899" s="48">
        <v>7561.16</v>
      </c>
      <c r="Q4899" s="48">
        <v>11427.28</v>
      </c>
      <c r="R4899" s="48">
        <v>8718.2000000000007</v>
      </c>
      <c r="S4899" s="48">
        <v>7104.15</v>
      </c>
      <c r="T4899" s="50"/>
      <c r="U4899" s="50"/>
      <c r="V4899" s="50"/>
      <c r="W4899" s="50"/>
      <c r="X4899" s="50"/>
      <c r="Y4899" s="50"/>
      <c r="Z4899" s="50"/>
      <c r="AA4899" s="48">
        <v>896.91</v>
      </c>
      <c r="AB4899" s="50"/>
      <c r="AC4899" s="48">
        <v>623.28</v>
      </c>
      <c r="AD4899" s="50"/>
      <c r="AE4899" s="50"/>
      <c r="AF4899" s="48">
        <v>345.8</v>
      </c>
      <c r="AG4899" s="48">
        <v>1704.99</v>
      </c>
      <c r="AH4899" s="48">
        <v>1164.22</v>
      </c>
    </row>
    <row r="4900" spans="1:34">
      <c r="A4900" s="48">
        <v>2546506</v>
      </c>
      <c r="B4900" s="49" t="s">
        <v>14478</v>
      </c>
      <c r="C4900" s="49" t="s">
        <v>14479</v>
      </c>
      <c r="D4900" s="49" t="s">
        <v>14480</v>
      </c>
      <c r="E4900" s="48">
        <v>9900.18</v>
      </c>
      <c r="F4900" s="48">
        <v>10254.19</v>
      </c>
      <c r="G4900" s="50"/>
      <c r="H4900" s="48">
        <v>7327.13</v>
      </c>
      <c r="I4900" s="48">
        <v>9025.18</v>
      </c>
      <c r="J4900" s="48">
        <v>14532.28</v>
      </c>
      <c r="K4900" s="48">
        <v>15173.3</v>
      </c>
      <c r="L4900" s="48">
        <v>1785.05</v>
      </c>
      <c r="M4900" s="48">
        <v>13629.3</v>
      </c>
      <c r="N4900" s="48">
        <v>16289.36</v>
      </c>
      <c r="O4900" s="48">
        <v>2532.0700000000002</v>
      </c>
      <c r="P4900" s="48">
        <v>11403.23</v>
      </c>
      <c r="Q4900" s="48">
        <v>14919.37</v>
      </c>
      <c r="R4900" s="48">
        <v>530.02</v>
      </c>
      <c r="S4900" s="48">
        <v>2493.0700000000002</v>
      </c>
      <c r="T4900" s="48">
        <v>1359.14</v>
      </c>
      <c r="U4900" s="48">
        <v>2508.6799999999998</v>
      </c>
      <c r="V4900" s="50"/>
      <c r="W4900" s="48">
        <v>1670.22</v>
      </c>
      <c r="X4900" s="48">
        <v>2677.55</v>
      </c>
      <c r="Y4900" s="48">
        <v>31362.52</v>
      </c>
      <c r="Z4900" s="48">
        <v>43745.05</v>
      </c>
      <c r="AA4900" s="48">
        <v>3687.08</v>
      </c>
      <c r="AB4900" s="48">
        <v>21838.58</v>
      </c>
      <c r="AC4900" s="48">
        <v>28393.06</v>
      </c>
      <c r="AD4900" s="48">
        <v>4048.71</v>
      </c>
      <c r="AE4900" s="48">
        <v>53898.07</v>
      </c>
      <c r="AF4900" s="48">
        <v>51936.21</v>
      </c>
      <c r="AG4900" s="48">
        <v>3918.72</v>
      </c>
      <c r="AH4900" s="48">
        <v>8383.32</v>
      </c>
    </row>
    <row r="4901" spans="1:34">
      <c r="A4901" s="48">
        <v>2545100</v>
      </c>
      <c r="B4901" s="49" t="s">
        <v>14481</v>
      </c>
      <c r="C4901" s="49" t="s">
        <v>14482</v>
      </c>
      <c r="D4901" s="49" t="s">
        <v>14483</v>
      </c>
      <c r="E4901" s="48">
        <v>29171.58</v>
      </c>
      <c r="F4901" s="48">
        <v>16967.330000000002</v>
      </c>
      <c r="G4901" s="48">
        <v>56575.24</v>
      </c>
      <c r="H4901" s="48">
        <v>39611.85</v>
      </c>
      <c r="I4901" s="48">
        <v>44790.89</v>
      </c>
      <c r="J4901" s="50"/>
      <c r="K4901" s="48">
        <v>17415.34</v>
      </c>
      <c r="L4901" s="50"/>
      <c r="M4901" s="48">
        <v>13787.27</v>
      </c>
      <c r="N4901" s="48">
        <v>28559.49</v>
      </c>
      <c r="O4901" s="48">
        <v>15853.32</v>
      </c>
      <c r="P4901" s="48">
        <v>8998.18</v>
      </c>
      <c r="Q4901" s="48">
        <v>11828.22</v>
      </c>
      <c r="R4901" s="48">
        <v>7244.15</v>
      </c>
      <c r="S4901" s="48">
        <v>5951.12</v>
      </c>
      <c r="T4901" s="48">
        <v>668.26</v>
      </c>
      <c r="U4901" s="48">
        <v>1152.97</v>
      </c>
      <c r="V4901" s="48">
        <v>48007.14</v>
      </c>
      <c r="W4901" s="48">
        <v>35775.08</v>
      </c>
      <c r="X4901" s="48">
        <v>42332.39</v>
      </c>
      <c r="Y4901" s="50"/>
      <c r="Z4901" s="48">
        <v>7521.1</v>
      </c>
      <c r="AA4901" s="50"/>
      <c r="AB4901" s="48">
        <v>4782.7700000000004</v>
      </c>
      <c r="AC4901" s="48">
        <v>7686.69</v>
      </c>
      <c r="AD4901" s="48">
        <v>9499.9599999999991</v>
      </c>
      <c r="AE4901" s="48">
        <v>5924.47</v>
      </c>
      <c r="AF4901" s="48">
        <v>2868.15</v>
      </c>
      <c r="AG4901" s="48">
        <v>9299.23</v>
      </c>
      <c r="AH4901" s="48">
        <v>8325.61</v>
      </c>
    </row>
    <row r="4902" spans="1:34">
      <c r="A4902" s="48">
        <v>2543130</v>
      </c>
      <c r="B4902" s="49" t="s">
        <v>14484</v>
      </c>
      <c r="C4902" s="49" t="s">
        <v>14485</v>
      </c>
      <c r="D4902" s="49" t="s">
        <v>14486</v>
      </c>
      <c r="E4902" s="48">
        <v>28862.55</v>
      </c>
      <c r="F4902" s="48">
        <v>26505.52</v>
      </c>
      <c r="G4902" s="48">
        <v>26892.51</v>
      </c>
      <c r="H4902" s="48">
        <v>33833.58</v>
      </c>
      <c r="I4902" s="48">
        <v>30633.57</v>
      </c>
      <c r="J4902" s="48">
        <v>23753.43</v>
      </c>
      <c r="K4902" s="48">
        <v>14080.25</v>
      </c>
      <c r="L4902" s="48">
        <v>7536.14</v>
      </c>
      <c r="M4902" s="48">
        <v>35295.61</v>
      </c>
      <c r="N4902" s="48">
        <v>36117.67</v>
      </c>
      <c r="O4902" s="48">
        <v>24180.42</v>
      </c>
      <c r="P4902" s="48">
        <v>16239.29</v>
      </c>
      <c r="Q4902" s="48">
        <v>13810.23</v>
      </c>
      <c r="R4902" s="48">
        <v>7848.14</v>
      </c>
      <c r="S4902" s="48">
        <v>7794.15</v>
      </c>
      <c r="T4902" s="48">
        <v>28924.1</v>
      </c>
      <c r="U4902" s="48">
        <v>17724.55</v>
      </c>
      <c r="V4902" s="48">
        <v>39537.14</v>
      </c>
      <c r="W4902" s="48">
        <v>55533.71</v>
      </c>
      <c r="X4902" s="48">
        <v>50289.85</v>
      </c>
      <c r="Y4902" s="48">
        <v>28285.66</v>
      </c>
      <c r="Z4902" s="48">
        <v>19529.8</v>
      </c>
      <c r="AA4902" s="48">
        <v>2470.85</v>
      </c>
      <c r="AB4902" s="48">
        <v>110343.96</v>
      </c>
      <c r="AC4902" s="48">
        <v>96504.7</v>
      </c>
      <c r="AD4902" s="48">
        <v>169405.98</v>
      </c>
      <c r="AE4902" s="48">
        <v>26521.91</v>
      </c>
      <c r="AF4902" s="48">
        <v>1050.95</v>
      </c>
      <c r="AG4902" s="48">
        <v>4293.5</v>
      </c>
      <c r="AH4902" s="48">
        <v>4286.9399999999996</v>
      </c>
    </row>
    <row r="4903" spans="1:34">
      <c r="A4903" s="48">
        <v>2543259</v>
      </c>
      <c r="B4903" s="49" t="s">
        <v>14487</v>
      </c>
      <c r="C4903" s="49" t="s">
        <v>14488</v>
      </c>
      <c r="D4903" s="49" t="s">
        <v>14489</v>
      </c>
      <c r="E4903" s="48">
        <v>15656.35</v>
      </c>
      <c r="F4903" s="48">
        <v>15783.36</v>
      </c>
      <c r="G4903" s="48">
        <v>15565.42</v>
      </c>
      <c r="H4903" s="48">
        <v>16061.4</v>
      </c>
      <c r="I4903" s="48">
        <v>15276.4</v>
      </c>
      <c r="J4903" s="48">
        <v>8292.19</v>
      </c>
      <c r="K4903" s="48">
        <v>8365.2000000000007</v>
      </c>
      <c r="L4903" s="48">
        <v>7843.18</v>
      </c>
      <c r="M4903" s="48">
        <v>14493.36</v>
      </c>
      <c r="N4903" s="48">
        <v>15298.35</v>
      </c>
      <c r="O4903" s="48">
        <v>3910.07</v>
      </c>
      <c r="P4903" s="48">
        <v>7967.19</v>
      </c>
      <c r="Q4903" s="48">
        <v>10235.209999999999</v>
      </c>
      <c r="R4903" s="48">
        <v>2538.08</v>
      </c>
      <c r="S4903" s="50"/>
      <c r="T4903" s="48">
        <v>17141.62</v>
      </c>
      <c r="U4903" s="48">
        <v>19626.099999999999</v>
      </c>
      <c r="V4903" s="48">
        <v>24247.79</v>
      </c>
      <c r="W4903" s="48">
        <v>25022.3</v>
      </c>
      <c r="X4903" s="48">
        <v>25775.34</v>
      </c>
      <c r="Y4903" s="48">
        <v>15514.03</v>
      </c>
      <c r="Z4903" s="48">
        <v>21972.17</v>
      </c>
      <c r="AA4903" s="48">
        <v>26510.09</v>
      </c>
      <c r="AB4903" s="48">
        <v>34930.980000000003</v>
      </c>
      <c r="AC4903" s="48">
        <v>21671.47</v>
      </c>
      <c r="AD4903" s="48">
        <v>3296.01</v>
      </c>
      <c r="AE4903" s="48">
        <v>25659.54</v>
      </c>
      <c r="AF4903" s="48">
        <v>19567.990000000002</v>
      </c>
      <c r="AG4903" s="48">
        <v>7694.94</v>
      </c>
      <c r="AH4903" s="50"/>
    </row>
    <row r="4904" spans="1:34">
      <c r="A4904" s="48">
        <v>2542173</v>
      </c>
      <c r="B4904" s="49" t="s">
        <v>14490</v>
      </c>
      <c r="C4904" s="49" t="s">
        <v>14491</v>
      </c>
      <c r="D4904" s="49" t="s">
        <v>14492</v>
      </c>
      <c r="E4904" s="48">
        <v>19219.46</v>
      </c>
      <c r="F4904" s="48">
        <v>2923.08</v>
      </c>
      <c r="G4904" s="48">
        <v>15226.36</v>
      </c>
      <c r="H4904" s="48">
        <v>16322.4</v>
      </c>
      <c r="I4904" s="48">
        <v>17901.43</v>
      </c>
      <c r="J4904" s="48">
        <v>4887.13</v>
      </c>
      <c r="K4904" s="48">
        <v>3550.09</v>
      </c>
      <c r="L4904" s="48">
        <v>12908.26</v>
      </c>
      <c r="M4904" s="48">
        <v>2745.07</v>
      </c>
      <c r="N4904" s="48">
        <v>26302.6</v>
      </c>
      <c r="O4904" s="48">
        <v>1274.04</v>
      </c>
      <c r="P4904" s="50"/>
      <c r="Q4904" s="48">
        <v>17782.39</v>
      </c>
      <c r="R4904" s="50"/>
      <c r="S4904" s="48">
        <v>1133.03</v>
      </c>
      <c r="T4904" s="48">
        <v>32379.97</v>
      </c>
      <c r="U4904" s="48">
        <v>1273.93</v>
      </c>
      <c r="V4904" s="48">
        <v>15632.45</v>
      </c>
      <c r="W4904" s="48">
        <v>17698.21</v>
      </c>
      <c r="X4904" s="48">
        <v>15478.63</v>
      </c>
      <c r="Y4904" s="48">
        <v>4343.8999999999996</v>
      </c>
      <c r="Z4904" s="48">
        <v>4399.03</v>
      </c>
      <c r="AA4904" s="48">
        <v>51791.199999999997</v>
      </c>
      <c r="AB4904" s="48">
        <v>3652.33</v>
      </c>
      <c r="AC4904" s="48">
        <v>56761.96</v>
      </c>
      <c r="AD4904" s="48">
        <v>5314.86</v>
      </c>
      <c r="AE4904" s="50"/>
      <c r="AF4904" s="48">
        <v>8162.77</v>
      </c>
      <c r="AG4904" s="50"/>
      <c r="AH4904" s="48">
        <v>6370.95</v>
      </c>
    </row>
    <row r="4905" spans="1:34">
      <c r="A4905" s="48">
        <v>2541824</v>
      </c>
      <c r="B4905" s="49" t="s">
        <v>14493</v>
      </c>
      <c r="C4905" s="49" t="s">
        <v>14494</v>
      </c>
      <c r="D4905" s="49" t="s">
        <v>14495</v>
      </c>
      <c r="E4905" s="48">
        <v>6690.17</v>
      </c>
      <c r="F4905" s="48">
        <v>7429.18</v>
      </c>
      <c r="G4905" s="48">
        <v>19199.45</v>
      </c>
      <c r="H4905" s="48">
        <v>18280.41</v>
      </c>
      <c r="I4905" s="48">
        <v>17031.41</v>
      </c>
      <c r="J4905" s="48">
        <v>8739.18</v>
      </c>
      <c r="K4905" s="48">
        <v>6758.12</v>
      </c>
      <c r="L4905" s="50"/>
      <c r="M4905" s="48">
        <v>5035.1000000000004</v>
      </c>
      <c r="N4905" s="48">
        <v>10836.25</v>
      </c>
      <c r="O4905" s="50"/>
      <c r="P4905" s="48">
        <v>3797.08</v>
      </c>
      <c r="Q4905" s="50"/>
      <c r="R4905" s="50"/>
      <c r="S4905" s="50"/>
      <c r="T4905" s="48">
        <v>13944.01</v>
      </c>
      <c r="U4905" s="48">
        <v>14851.76</v>
      </c>
      <c r="V4905" s="48">
        <v>30797.09</v>
      </c>
      <c r="W4905" s="48">
        <v>30503.57</v>
      </c>
      <c r="X4905" s="48">
        <v>29460.86</v>
      </c>
      <c r="Y4905" s="48">
        <v>16405.689999999999</v>
      </c>
      <c r="Z4905" s="48">
        <v>16832.349999999999</v>
      </c>
      <c r="AA4905" s="50"/>
      <c r="AB4905" s="48">
        <v>1879.32</v>
      </c>
      <c r="AC4905" s="48">
        <v>24001.03</v>
      </c>
      <c r="AD4905" s="50"/>
      <c r="AE4905" s="48">
        <v>2735.46</v>
      </c>
      <c r="AF4905" s="50"/>
      <c r="AG4905" s="50"/>
      <c r="AH4905" s="50"/>
    </row>
    <row r="4906" spans="1:34">
      <c r="A4906" s="48">
        <v>2545059</v>
      </c>
      <c r="B4906" s="49" t="s">
        <v>14496</v>
      </c>
      <c r="C4906" s="49" t="s">
        <v>14497</v>
      </c>
      <c r="D4906" s="49" t="s">
        <v>14498</v>
      </c>
      <c r="E4906" s="48">
        <v>23975.66</v>
      </c>
      <c r="F4906" s="48">
        <v>17848.48</v>
      </c>
      <c r="G4906" s="48">
        <v>17478.47</v>
      </c>
      <c r="H4906" s="48">
        <v>16201.42</v>
      </c>
      <c r="I4906" s="48">
        <v>15066.4</v>
      </c>
      <c r="J4906" s="48">
        <v>20069.47</v>
      </c>
      <c r="K4906" s="48">
        <v>13829.33</v>
      </c>
      <c r="L4906" s="48">
        <v>8892.23</v>
      </c>
      <c r="M4906" s="48">
        <v>23511.54</v>
      </c>
      <c r="N4906" s="48">
        <v>23184.54</v>
      </c>
      <c r="O4906" s="48">
        <v>11742.28</v>
      </c>
      <c r="P4906" s="48">
        <v>19595.45</v>
      </c>
      <c r="Q4906" s="48">
        <v>17166.38</v>
      </c>
      <c r="R4906" s="48">
        <v>10637.23</v>
      </c>
      <c r="S4906" s="48">
        <v>9819.23</v>
      </c>
      <c r="T4906" s="48">
        <v>30879.599999999999</v>
      </c>
      <c r="U4906" s="48">
        <v>36238.050000000003</v>
      </c>
      <c r="V4906" s="48">
        <v>31436.06</v>
      </c>
      <c r="W4906" s="48">
        <v>31465.66</v>
      </c>
      <c r="X4906" s="48">
        <v>29563.35</v>
      </c>
      <c r="Y4906" s="48">
        <v>37103.230000000003</v>
      </c>
      <c r="Z4906" s="48">
        <v>38569.35</v>
      </c>
      <c r="AA4906" s="48">
        <v>48887.58</v>
      </c>
      <c r="AB4906" s="48">
        <v>50391.15</v>
      </c>
      <c r="AC4906" s="48">
        <v>41610.480000000003</v>
      </c>
      <c r="AD4906" s="48">
        <v>46325.68</v>
      </c>
      <c r="AE4906" s="48">
        <v>68762.679999999993</v>
      </c>
      <c r="AF4906" s="48">
        <v>27702.6</v>
      </c>
      <c r="AG4906" s="48">
        <v>43968.86</v>
      </c>
      <c r="AH4906" s="48">
        <v>46184.81</v>
      </c>
    </row>
    <row r="4907" spans="1:34">
      <c r="A4907" s="48">
        <v>2546706</v>
      </c>
      <c r="B4907" s="49" t="s">
        <v>14499</v>
      </c>
      <c r="C4907" s="49" t="s">
        <v>14500</v>
      </c>
      <c r="D4907" s="49" t="s">
        <v>14501</v>
      </c>
      <c r="E4907" s="48">
        <v>14167.42</v>
      </c>
      <c r="F4907" s="50"/>
      <c r="G4907" s="48">
        <v>5002.16</v>
      </c>
      <c r="H4907" s="48">
        <v>3780.11</v>
      </c>
      <c r="I4907" s="48">
        <v>10411.290000000001</v>
      </c>
      <c r="J4907" s="50"/>
      <c r="K4907" s="50"/>
      <c r="L4907" s="50"/>
      <c r="M4907" s="50"/>
      <c r="N4907" s="50"/>
      <c r="O4907" s="50"/>
      <c r="P4907" s="50"/>
      <c r="Q4907" s="48">
        <v>3644.1</v>
      </c>
      <c r="R4907" s="50"/>
      <c r="S4907" s="50"/>
      <c r="T4907" s="48">
        <v>4042.62</v>
      </c>
      <c r="U4907" s="50"/>
      <c r="V4907" s="48">
        <v>964.82</v>
      </c>
      <c r="W4907" s="48">
        <v>799.36</v>
      </c>
      <c r="X4907" s="48">
        <v>9244.89</v>
      </c>
      <c r="Y4907" s="50"/>
      <c r="Z4907" s="50"/>
      <c r="AA4907" s="50"/>
      <c r="AB4907" s="50"/>
      <c r="AC4907" s="50"/>
      <c r="AD4907" s="50"/>
      <c r="AE4907" s="50"/>
      <c r="AF4907" s="48">
        <v>861.46</v>
      </c>
      <c r="AG4907" s="50"/>
      <c r="AH4907" s="50"/>
    </row>
    <row r="4908" spans="1:34">
      <c r="A4908" s="48">
        <v>2542644</v>
      </c>
      <c r="B4908" s="49" t="s">
        <v>14502</v>
      </c>
      <c r="C4908" s="49" t="s">
        <v>14503</v>
      </c>
      <c r="D4908" s="49" t="s">
        <v>14504</v>
      </c>
      <c r="E4908" s="48">
        <v>26964.69</v>
      </c>
      <c r="F4908" s="48">
        <v>10524.23</v>
      </c>
      <c r="G4908" s="48">
        <v>19924.54</v>
      </c>
      <c r="H4908" s="48">
        <v>11806.24</v>
      </c>
      <c r="I4908" s="48">
        <v>18745.490000000002</v>
      </c>
      <c r="J4908" s="48">
        <v>11576.23</v>
      </c>
      <c r="K4908" s="48">
        <v>6056.11</v>
      </c>
      <c r="L4908" s="48">
        <v>6377.14</v>
      </c>
      <c r="M4908" s="48">
        <v>11890.23</v>
      </c>
      <c r="N4908" s="48">
        <v>9898.2000000000007</v>
      </c>
      <c r="O4908" s="48">
        <v>5746.11</v>
      </c>
      <c r="P4908" s="48">
        <v>12702.25</v>
      </c>
      <c r="Q4908" s="48">
        <v>14922.31</v>
      </c>
      <c r="R4908" s="48">
        <v>11154.23</v>
      </c>
      <c r="S4908" s="48">
        <v>12486.28</v>
      </c>
      <c r="T4908" s="48">
        <v>12574.73</v>
      </c>
      <c r="U4908" s="48">
        <v>2764.39</v>
      </c>
      <c r="V4908" s="48">
        <v>14857.59</v>
      </c>
      <c r="W4908" s="48">
        <v>4379.37</v>
      </c>
      <c r="X4908" s="48">
        <v>19844.86</v>
      </c>
      <c r="Y4908" s="50"/>
      <c r="Z4908" s="50"/>
      <c r="AA4908" s="50"/>
      <c r="AB4908" s="48">
        <v>3897.04</v>
      </c>
      <c r="AC4908" s="50"/>
      <c r="AD4908" s="50"/>
      <c r="AE4908" s="48">
        <v>4248.7299999999996</v>
      </c>
      <c r="AF4908" s="50"/>
      <c r="AG4908" s="48">
        <v>10173.07</v>
      </c>
      <c r="AH4908" s="48">
        <v>16057.91</v>
      </c>
    </row>
    <row r="4909" spans="1:34">
      <c r="A4909" s="48">
        <v>2544489</v>
      </c>
      <c r="B4909" s="49" t="s">
        <v>14505</v>
      </c>
      <c r="C4909" s="49" t="s">
        <v>14506</v>
      </c>
      <c r="D4909" s="49" t="s">
        <v>14507</v>
      </c>
      <c r="E4909" s="48">
        <v>17013.41</v>
      </c>
      <c r="F4909" s="48">
        <v>12472.3</v>
      </c>
      <c r="G4909" s="48">
        <v>18788.45</v>
      </c>
      <c r="H4909" s="48">
        <v>18803.46</v>
      </c>
      <c r="I4909" s="48">
        <v>14832.38</v>
      </c>
      <c r="J4909" s="48">
        <v>6143.15</v>
      </c>
      <c r="K4909" s="48">
        <v>5587.13</v>
      </c>
      <c r="L4909" s="48">
        <v>4669.1000000000004</v>
      </c>
      <c r="M4909" s="48">
        <v>7971.18</v>
      </c>
      <c r="N4909" s="48">
        <v>7627.18</v>
      </c>
      <c r="O4909" s="50"/>
      <c r="P4909" s="50"/>
      <c r="Q4909" s="50"/>
      <c r="R4909" s="50"/>
      <c r="S4909" s="50"/>
      <c r="T4909" s="48">
        <v>14054.81</v>
      </c>
      <c r="U4909" s="48">
        <v>15975.6</v>
      </c>
      <c r="V4909" s="48">
        <v>21782.73</v>
      </c>
      <c r="W4909" s="48">
        <v>23981.119999999999</v>
      </c>
      <c r="X4909" s="48">
        <v>17933.849999999999</v>
      </c>
      <c r="Y4909" s="48">
        <v>4916.1400000000003</v>
      </c>
      <c r="Z4909" s="48">
        <v>20180.310000000001</v>
      </c>
      <c r="AA4909" s="48">
        <v>21576.19</v>
      </c>
      <c r="AB4909" s="48">
        <v>17078.93</v>
      </c>
      <c r="AC4909" s="48">
        <v>7595.01</v>
      </c>
      <c r="AD4909" s="50"/>
      <c r="AE4909" s="50"/>
      <c r="AF4909" s="50"/>
      <c r="AG4909" s="50"/>
      <c r="AH4909" s="50"/>
    </row>
    <row r="4910" spans="1:34">
      <c r="A4910" s="48">
        <v>2544611</v>
      </c>
      <c r="B4910" s="49" t="s">
        <v>14508</v>
      </c>
      <c r="C4910" s="49" t="s">
        <v>14509</v>
      </c>
      <c r="D4910" s="49" t="s">
        <v>14510</v>
      </c>
      <c r="E4910" s="48">
        <v>23766.7</v>
      </c>
      <c r="F4910" s="48">
        <v>14935.47</v>
      </c>
      <c r="G4910" s="48">
        <v>28700.85</v>
      </c>
      <c r="H4910" s="48">
        <v>31105.9</v>
      </c>
      <c r="I4910" s="48">
        <v>27136.75</v>
      </c>
      <c r="J4910" s="48">
        <v>1554.05</v>
      </c>
      <c r="K4910" s="50"/>
      <c r="L4910" s="48">
        <v>1888.06</v>
      </c>
      <c r="M4910" s="48">
        <v>3710.13</v>
      </c>
      <c r="N4910" s="48">
        <v>7281.22</v>
      </c>
      <c r="O4910" s="50"/>
      <c r="P4910" s="48">
        <v>1930.06</v>
      </c>
      <c r="Q4910" s="48">
        <v>2345.06</v>
      </c>
      <c r="R4910" s="50"/>
      <c r="S4910" s="50"/>
      <c r="T4910" s="48">
        <v>31358.560000000001</v>
      </c>
      <c r="U4910" s="48">
        <v>25448.79</v>
      </c>
      <c r="V4910" s="48">
        <v>47238.720000000001</v>
      </c>
      <c r="W4910" s="48">
        <v>55322.48</v>
      </c>
      <c r="X4910" s="48">
        <v>47834.559999999998</v>
      </c>
      <c r="Y4910" s="48">
        <v>465.94</v>
      </c>
      <c r="Z4910" s="50"/>
      <c r="AA4910" s="48">
        <v>1140.52</v>
      </c>
      <c r="AB4910" s="48">
        <v>892.92</v>
      </c>
      <c r="AC4910" s="48">
        <v>9370.08</v>
      </c>
      <c r="AD4910" s="50"/>
      <c r="AE4910" s="48">
        <v>1382.07</v>
      </c>
      <c r="AF4910" s="48">
        <v>111.07</v>
      </c>
      <c r="AG4910" s="50"/>
      <c r="AH4910" s="50"/>
    </row>
    <row r="4911" spans="1:34">
      <c r="A4911" s="48">
        <v>2542080</v>
      </c>
      <c r="B4911" s="49" t="s">
        <v>14511</v>
      </c>
      <c r="C4911" s="49" t="s">
        <v>14512</v>
      </c>
      <c r="D4911" s="49" t="s">
        <v>14513</v>
      </c>
      <c r="E4911" s="48">
        <v>15086.33</v>
      </c>
      <c r="F4911" s="48">
        <v>30898.68</v>
      </c>
      <c r="G4911" s="48">
        <v>6246.16</v>
      </c>
      <c r="H4911" s="48">
        <v>9697.26</v>
      </c>
      <c r="I4911" s="50"/>
      <c r="J4911" s="48">
        <v>14439.29</v>
      </c>
      <c r="K4911" s="48">
        <v>9310.18</v>
      </c>
      <c r="L4911" s="48">
        <v>8261.15</v>
      </c>
      <c r="M4911" s="48">
        <v>19704.39</v>
      </c>
      <c r="N4911" s="48">
        <v>21439.45</v>
      </c>
      <c r="O4911" s="48">
        <v>12087.24</v>
      </c>
      <c r="P4911" s="48">
        <v>24535.47</v>
      </c>
      <c r="Q4911" s="48">
        <v>33293.589999999997</v>
      </c>
      <c r="R4911" s="48">
        <v>5033.12</v>
      </c>
      <c r="S4911" s="48">
        <v>21031.41</v>
      </c>
      <c r="T4911" s="48">
        <v>4178.1000000000004</v>
      </c>
      <c r="U4911" s="48">
        <v>6785.47</v>
      </c>
      <c r="V4911" s="50"/>
      <c r="W4911" s="48">
        <v>5879.85</v>
      </c>
      <c r="X4911" s="50"/>
      <c r="Y4911" s="48">
        <v>7388.65</v>
      </c>
      <c r="Z4911" s="50"/>
      <c r="AA4911" s="50"/>
      <c r="AB4911" s="48">
        <v>6813.69</v>
      </c>
      <c r="AC4911" s="48">
        <v>5436.58</v>
      </c>
      <c r="AD4911" s="48">
        <v>11719.6</v>
      </c>
      <c r="AE4911" s="48">
        <v>11382.84</v>
      </c>
      <c r="AF4911" s="50"/>
      <c r="AG4911" s="48">
        <v>25727.26</v>
      </c>
      <c r="AH4911" s="48">
        <v>25088.71</v>
      </c>
    </row>
    <row r="4912" spans="1:34">
      <c r="A4912" s="48">
        <v>2545719</v>
      </c>
      <c r="B4912" s="49" t="s">
        <v>14514</v>
      </c>
      <c r="C4912" s="49" t="s">
        <v>14515</v>
      </c>
      <c r="D4912" s="49" t="s">
        <v>14516</v>
      </c>
      <c r="E4912" s="48">
        <v>35925.07</v>
      </c>
      <c r="F4912" s="48">
        <v>36090.07</v>
      </c>
      <c r="G4912" s="48">
        <v>22977.66</v>
      </c>
      <c r="H4912" s="48">
        <v>22755.62</v>
      </c>
      <c r="I4912" s="48">
        <v>16697.48</v>
      </c>
      <c r="J4912" s="48">
        <v>32539.84</v>
      </c>
      <c r="K4912" s="48">
        <v>28067.85</v>
      </c>
      <c r="L4912" s="48">
        <v>21935.61</v>
      </c>
      <c r="M4912" s="48">
        <v>31329.88</v>
      </c>
      <c r="N4912" s="48">
        <v>31754.87</v>
      </c>
      <c r="O4912" s="48">
        <v>28692.68</v>
      </c>
      <c r="P4912" s="48">
        <v>42296.08</v>
      </c>
      <c r="Q4912" s="48">
        <v>74387.12</v>
      </c>
      <c r="R4912" s="48">
        <v>32941.07</v>
      </c>
      <c r="S4912" s="48">
        <v>26289.74</v>
      </c>
      <c r="T4912" s="48">
        <v>6511.85</v>
      </c>
      <c r="U4912" s="48">
        <v>10107.43</v>
      </c>
      <c r="V4912" s="48">
        <v>6019.95</v>
      </c>
      <c r="W4912" s="48">
        <v>6219.35</v>
      </c>
      <c r="X4912" s="48">
        <v>5156.8</v>
      </c>
      <c r="Y4912" s="48">
        <v>13495.49</v>
      </c>
      <c r="Z4912" s="48">
        <v>15336.09</v>
      </c>
      <c r="AA4912" s="48">
        <v>16256.83</v>
      </c>
      <c r="AB4912" s="48">
        <v>11659.93</v>
      </c>
      <c r="AC4912" s="48">
        <v>10723.72</v>
      </c>
      <c r="AD4912" s="48">
        <v>22274.32</v>
      </c>
      <c r="AE4912" s="48">
        <v>211880.39</v>
      </c>
      <c r="AF4912" s="48">
        <v>901783.56</v>
      </c>
      <c r="AG4912" s="48">
        <v>34353.71</v>
      </c>
      <c r="AH4912" s="48">
        <v>30454.240000000002</v>
      </c>
    </row>
    <row r="4913" spans="1:34">
      <c r="A4913" s="48">
        <v>2544129</v>
      </c>
      <c r="B4913" s="49" t="s">
        <v>14517</v>
      </c>
      <c r="C4913" s="49" t="s">
        <v>14518</v>
      </c>
      <c r="D4913" s="49" t="s">
        <v>14519</v>
      </c>
      <c r="E4913" s="48">
        <v>6733.2</v>
      </c>
      <c r="F4913" s="48">
        <v>9971.27</v>
      </c>
      <c r="G4913" s="48">
        <v>5730.18</v>
      </c>
      <c r="H4913" s="48">
        <v>12305.33</v>
      </c>
      <c r="I4913" s="48">
        <v>12572.33</v>
      </c>
      <c r="J4913" s="48">
        <v>4632.1099999999997</v>
      </c>
      <c r="K4913" s="50"/>
      <c r="L4913" s="48">
        <v>4138.1000000000004</v>
      </c>
      <c r="M4913" s="48">
        <v>13661.35</v>
      </c>
      <c r="N4913" s="48">
        <v>10257.23</v>
      </c>
      <c r="O4913" s="48">
        <v>3791.1</v>
      </c>
      <c r="P4913" s="48">
        <v>9946.26</v>
      </c>
      <c r="Q4913" s="48">
        <v>18779.490000000002</v>
      </c>
      <c r="R4913" s="48">
        <v>7272.22</v>
      </c>
      <c r="S4913" s="48">
        <v>3236.1</v>
      </c>
      <c r="T4913" s="50"/>
      <c r="U4913" s="48">
        <v>14788.67</v>
      </c>
      <c r="V4913" s="50"/>
      <c r="W4913" s="48">
        <v>9114.3799999999992</v>
      </c>
      <c r="X4913" s="48">
        <v>10226.65</v>
      </c>
      <c r="Y4913" s="48">
        <v>11040.06</v>
      </c>
      <c r="Z4913" s="50"/>
      <c r="AA4913" s="48">
        <v>16776.669999999998</v>
      </c>
      <c r="AB4913" s="48">
        <v>19313.990000000002</v>
      </c>
      <c r="AC4913" s="48">
        <v>18140.150000000001</v>
      </c>
      <c r="AD4913" s="50"/>
      <c r="AE4913" s="48">
        <v>15465.56</v>
      </c>
      <c r="AF4913" s="48">
        <v>22530.48</v>
      </c>
      <c r="AG4913" s="50"/>
      <c r="AH4913" s="50"/>
    </row>
    <row r="4914" spans="1:34">
      <c r="A4914" s="48">
        <v>2545113</v>
      </c>
      <c r="B4914" s="49" t="s">
        <v>14520</v>
      </c>
      <c r="C4914" s="49" t="s">
        <v>14521</v>
      </c>
      <c r="D4914" s="49" t="s">
        <v>14522</v>
      </c>
      <c r="E4914" s="48">
        <v>11093.27</v>
      </c>
      <c r="F4914" s="48">
        <v>3143.08</v>
      </c>
      <c r="G4914" s="48">
        <v>3467.11</v>
      </c>
      <c r="H4914" s="48">
        <v>2650.08</v>
      </c>
      <c r="I4914" s="48">
        <v>3532.11</v>
      </c>
      <c r="J4914" s="48">
        <v>6648.17</v>
      </c>
      <c r="K4914" s="50"/>
      <c r="L4914" s="48">
        <v>2518.08</v>
      </c>
      <c r="M4914" s="50"/>
      <c r="N4914" s="48">
        <v>7116.18</v>
      </c>
      <c r="O4914" s="48">
        <v>4702.13</v>
      </c>
      <c r="P4914" s="48">
        <v>3434.1</v>
      </c>
      <c r="Q4914" s="48">
        <v>13001.37</v>
      </c>
      <c r="R4914" s="48">
        <v>3293.1</v>
      </c>
      <c r="S4914" s="48">
        <v>1496.03</v>
      </c>
      <c r="T4914" s="48">
        <v>6264.32</v>
      </c>
      <c r="U4914" s="48">
        <v>1302.71</v>
      </c>
      <c r="V4914" s="48">
        <v>1176.8</v>
      </c>
      <c r="W4914" s="48">
        <v>988.72</v>
      </c>
      <c r="X4914" s="48">
        <v>1549.59</v>
      </c>
      <c r="Y4914" s="48">
        <v>13440.85</v>
      </c>
      <c r="Z4914" s="50"/>
      <c r="AA4914" s="48">
        <v>2749.73</v>
      </c>
      <c r="AB4914" s="50"/>
      <c r="AC4914" s="48">
        <v>12819.06</v>
      </c>
      <c r="AD4914" s="48">
        <v>23029.93</v>
      </c>
      <c r="AE4914" s="48">
        <v>4298.1000000000004</v>
      </c>
      <c r="AF4914" s="48">
        <v>35133.75</v>
      </c>
      <c r="AG4914" s="48">
        <v>6892.54</v>
      </c>
      <c r="AH4914" s="48">
        <v>4804.3</v>
      </c>
    </row>
    <row r="4915" spans="1:34">
      <c r="A4915" s="48">
        <v>2547010</v>
      </c>
      <c r="B4915" s="49" t="s">
        <v>14523</v>
      </c>
      <c r="C4915" s="49" t="s">
        <v>14524</v>
      </c>
      <c r="D4915" s="49" t="s">
        <v>14525</v>
      </c>
      <c r="E4915" s="48">
        <v>20168.59</v>
      </c>
      <c r="F4915" s="48">
        <v>12671.37</v>
      </c>
      <c r="G4915" s="48">
        <v>17323.53</v>
      </c>
      <c r="H4915" s="48">
        <v>14540.41</v>
      </c>
      <c r="I4915" s="48">
        <v>15036.45</v>
      </c>
      <c r="J4915" s="48">
        <v>10894.34</v>
      </c>
      <c r="K4915" s="50"/>
      <c r="L4915" s="48">
        <v>1717.05</v>
      </c>
      <c r="M4915" s="48">
        <v>11195.33</v>
      </c>
      <c r="N4915" s="48">
        <v>10356.299999999999</v>
      </c>
      <c r="O4915" s="48">
        <v>4090.12</v>
      </c>
      <c r="P4915" s="48">
        <v>4365.1099999999997</v>
      </c>
      <c r="Q4915" s="48">
        <v>19143.53</v>
      </c>
      <c r="R4915" s="50"/>
      <c r="S4915" s="48">
        <v>5334.16</v>
      </c>
      <c r="T4915" s="48">
        <v>25348.62</v>
      </c>
      <c r="U4915" s="48">
        <v>14824.01</v>
      </c>
      <c r="V4915" s="48">
        <v>17696.3</v>
      </c>
      <c r="W4915" s="48">
        <v>16476.900000000001</v>
      </c>
      <c r="X4915" s="48">
        <v>16797.669999999998</v>
      </c>
      <c r="Y4915" s="48">
        <v>33492.82</v>
      </c>
      <c r="Z4915" s="50"/>
      <c r="AA4915" s="48">
        <v>2129.54</v>
      </c>
      <c r="AB4915" s="48">
        <v>20202.650000000001</v>
      </c>
      <c r="AC4915" s="48">
        <v>16200.39</v>
      </c>
      <c r="AD4915" s="48">
        <v>3644.61</v>
      </c>
      <c r="AE4915" s="48">
        <v>4406.74</v>
      </c>
      <c r="AF4915" s="48">
        <v>52600.46</v>
      </c>
      <c r="AG4915" s="50"/>
      <c r="AH4915" s="48">
        <v>7429.96</v>
      </c>
    </row>
    <row r="4916" spans="1:34">
      <c r="A4916" s="48">
        <v>2547843</v>
      </c>
      <c r="B4916" s="49" t="s">
        <v>14526</v>
      </c>
      <c r="C4916" s="49" t="s">
        <v>14527</v>
      </c>
      <c r="D4916" s="49" t="s">
        <v>14528</v>
      </c>
      <c r="E4916" s="48">
        <v>5496.17</v>
      </c>
      <c r="F4916" s="48">
        <v>5799.15</v>
      </c>
      <c r="G4916" s="48">
        <v>4594.1400000000003</v>
      </c>
      <c r="H4916" s="48">
        <v>5416.18</v>
      </c>
      <c r="I4916" s="48">
        <v>7925.2</v>
      </c>
      <c r="J4916" s="48">
        <v>612.02</v>
      </c>
      <c r="K4916" s="48">
        <v>490.01</v>
      </c>
      <c r="L4916" s="48">
        <v>355.01</v>
      </c>
      <c r="M4916" s="48">
        <v>1122.04</v>
      </c>
      <c r="N4916" s="48">
        <v>3561.07</v>
      </c>
      <c r="O4916" s="50"/>
      <c r="P4916" s="48">
        <v>2639.05</v>
      </c>
      <c r="Q4916" s="48">
        <v>3169.06</v>
      </c>
      <c r="R4916" s="50"/>
      <c r="S4916" s="48">
        <v>2084.0300000000002</v>
      </c>
      <c r="T4916" s="48">
        <v>6737.03</v>
      </c>
      <c r="U4916" s="48">
        <v>9037.8700000000008</v>
      </c>
      <c r="V4916" s="48">
        <v>7215.95</v>
      </c>
      <c r="W4916" s="48">
        <v>9482.77</v>
      </c>
      <c r="X4916" s="48">
        <v>13531.43</v>
      </c>
      <c r="Y4916" s="48">
        <v>760.17</v>
      </c>
      <c r="Z4916" s="48">
        <v>848.69</v>
      </c>
      <c r="AA4916" s="48">
        <v>1035.22</v>
      </c>
      <c r="AB4916" s="48">
        <v>1584.67</v>
      </c>
      <c r="AC4916" s="48">
        <v>7309.89</v>
      </c>
      <c r="AD4916" s="50"/>
      <c r="AE4916" s="48">
        <v>7614.47</v>
      </c>
      <c r="AF4916" s="48">
        <v>7235.2</v>
      </c>
      <c r="AG4916" s="50"/>
      <c r="AH4916" s="48">
        <v>4553.09</v>
      </c>
    </row>
    <row r="4917" spans="1:34">
      <c r="A4917" s="48">
        <v>2545860</v>
      </c>
      <c r="B4917" s="49" t="s">
        <v>14529</v>
      </c>
      <c r="C4917" s="49" t="s">
        <v>14530</v>
      </c>
      <c r="D4917" s="49" t="s">
        <v>14531</v>
      </c>
      <c r="E4917" s="48">
        <v>7832.18</v>
      </c>
      <c r="F4917" s="48">
        <v>6999.18</v>
      </c>
      <c r="G4917" s="48">
        <v>14910.38</v>
      </c>
      <c r="H4917" s="48">
        <v>12761.32</v>
      </c>
      <c r="I4917" s="48">
        <v>7680.18</v>
      </c>
      <c r="J4917" s="48">
        <v>7700.2</v>
      </c>
      <c r="K4917" s="48">
        <v>8981.2199999999993</v>
      </c>
      <c r="L4917" s="48">
        <v>8085.19</v>
      </c>
      <c r="M4917" s="48">
        <v>5839.15</v>
      </c>
      <c r="N4917" s="48">
        <v>8571.2199999999993</v>
      </c>
      <c r="O4917" s="48">
        <v>7048.16</v>
      </c>
      <c r="P4917" s="48">
        <v>6301.15</v>
      </c>
      <c r="Q4917" s="48">
        <v>10401.26</v>
      </c>
      <c r="R4917" s="48">
        <v>3795.08</v>
      </c>
      <c r="S4917" s="48">
        <v>6033.14</v>
      </c>
      <c r="T4917" s="48">
        <v>7832.6</v>
      </c>
      <c r="U4917" s="48">
        <v>12973.35</v>
      </c>
      <c r="V4917" s="48">
        <v>22651.75</v>
      </c>
      <c r="W4917" s="48">
        <v>13024.85</v>
      </c>
      <c r="X4917" s="48">
        <v>10658.85</v>
      </c>
      <c r="Y4917" s="48">
        <v>22967.79</v>
      </c>
      <c r="Z4917" s="48">
        <v>29268.240000000002</v>
      </c>
      <c r="AA4917" s="48">
        <v>34666.85</v>
      </c>
      <c r="AB4917" s="48">
        <v>14591.93</v>
      </c>
      <c r="AC4917" s="48">
        <v>12512.87</v>
      </c>
      <c r="AD4917" s="48">
        <v>34578.71</v>
      </c>
      <c r="AE4917" s="48">
        <v>18823.439999999999</v>
      </c>
      <c r="AF4917" s="48">
        <v>23062.52</v>
      </c>
      <c r="AG4917" s="48">
        <v>22699.02</v>
      </c>
      <c r="AH4917" s="48">
        <v>32760.93</v>
      </c>
    </row>
    <row r="4918" spans="1:34">
      <c r="A4918" s="48">
        <v>2545238</v>
      </c>
      <c r="B4918" s="49" t="s">
        <v>14532</v>
      </c>
      <c r="C4918" s="49" t="s">
        <v>14533</v>
      </c>
      <c r="D4918" s="49" t="s">
        <v>14534</v>
      </c>
      <c r="E4918" s="48">
        <v>28844.69</v>
      </c>
      <c r="F4918" s="48">
        <v>7405.2</v>
      </c>
      <c r="G4918" s="48">
        <v>6016.14</v>
      </c>
      <c r="H4918" s="48">
        <v>8074.21</v>
      </c>
      <c r="I4918" s="48">
        <v>4828.1099999999997</v>
      </c>
      <c r="J4918" s="48">
        <v>14436.33</v>
      </c>
      <c r="K4918" s="48">
        <v>6795.17</v>
      </c>
      <c r="L4918" s="48">
        <v>3005.07</v>
      </c>
      <c r="M4918" s="48">
        <v>3989.1</v>
      </c>
      <c r="N4918" s="48">
        <v>16519.38</v>
      </c>
      <c r="O4918" s="48">
        <v>2240.0500000000002</v>
      </c>
      <c r="P4918" s="48">
        <v>6010.14</v>
      </c>
      <c r="Q4918" s="48">
        <v>4252.1000000000004</v>
      </c>
      <c r="R4918" s="48">
        <v>2167.0500000000002</v>
      </c>
      <c r="S4918" s="48">
        <v>3756.08</v>
      </c>
      <c r="T4918" s="48">
        <v>51533.87</v>
      </c>
      <c r="U4918" s="48">
        <v>6921.28</v>
      </c>
      <c r="V4918" s="48">
        <v>1333.68</v>
      </c>
      <c r="W4918" s="48">
        <v>7748.36</v>
      </c>
      <c r="X4918" s="48">
        <v>1477.07</v>
      </c>
      <c r="Y4918" s="48">
        <v>54321.96</v>
      </c>
      <c r="Z4918" s="48">
        <v>16845.689999999999</v>
      </c>
      <c r="AA4918" s="48">
        <v>2875.01</v>
      </c>
      <c r="AB4918" s="48">
        <v>1928.23</v>
      </c>
      <c r="AC4918" s="48">
        <v>45167.43</v>
      </c>
      <c r="AD4918" s="48">
        <v>2364.23</v>
      </c>
      <c r="AE4918" s="48">
        <v>20331.7</v>
      </c>
      <c r="AF4918" s="48">
        <v>1073.6500000000001</v>
      </c>
      <c r="AG4918" s="48">
        <v>3630.62</v>
      </c>
      <c r="AH4918" s="48">
        <v>40015.07</v>
      </c>
    </row>
    <row r="4919" spans="1:34">
      <c r="A4919" s="48">
        <v>2544506</v>
      </c>
      <c r="B4919" s="49" t="s">
        <v>14535</v>
      </c>
      <c r="C4919" s="49" t="s">
        <v>14536</v>
      </c>
      <c r="D4919" s="49" t="s">
        <v>14537</v>
      </c>
      <c r="E4919" s="48">
        <v>18999.54</v>
      </c>
      <c r="F4919" s="48">
        <v>14959.38</v>
      </c>
      <c r="G4919" s="48">
        <v>17805.5</v>
      </c>
      <c r="H4919" s="48">
        <v>17388.47</v>
      </c>
      <c r="I4919" s="48">
        <v>16006.44</v>
      </c>
      <c r="J4919" s="48">
        <v>9345.25</v>
      </c>
      <c r="K4919" s="48">
        <v>3807.11</v>
      </c>
      <c r="L4919" s="48">
        <v>7625.19</v>
      </c>
      <c r="M4919" s="48">
        <v>11421.32</v>
      </c>
      <c r="N4919" s="48">
        <v>11720.3</v>
      </c>
      <c r="O4919" s="50"/>
      <c r="P4919" s="48">
        <v>3193.1</v>
      </c>
      <c r="Q4919" s="48">
        <v>5295.17</v>
      </c>
      <c r="R4919" s="48">
        <v>2461.08</v>
      </c>
      <c r="S4919" s="50"/>
      <c r="T4919" s="48">
        <v>27275.22</v>
      </c>
      <c r="U4919" s="48">
        <v>18563.59</v>
      </c>
      <c r="V4919" s="48">
        <v>29483.98</v>
      </c>
      <c r="W4919" s="48">
        <v>32820.26</v>
      </c>
      <c r="X4919" s="48">
        <v>19028.93</v>
      </c>
      <c r="Y4919" s="48">
        <v>16198.81</v>
      </c>
      <c r="Z4919" s="48">
        <v>3730.85</v>
      </c>
      <c r="AA4919" s="48">
        <v>30192.38</v>
      </c>
      <c r="AB4919" s="48">
        <v>21999.07</v>
      </c>
      <c r="AC4919" s="48">
        <v>19445.150000000001</v>
      </c>
      <c r="AD4919" s="50"/>
      <c r="AE4919" s="48">
        <v>6899.74</v>
      </c>
      <c r="AF4919" s="48">
        <v>16268.65</v>
      </c>
      <c r="AG4919" s="48">
        <v>10110.700000000001</v>
      </c>
      <c r="AH4919" s="50"/>
    </row>
    <row r="4920" spans="1:34">
      <c r="A4920" s="48">
        <v>2547110</v>
      </c>
      <c r="B4920" s="49" t="s">
        <v>14538</v>
      </c>
      <c r="C4920" s="49" t="s">
        <v>14539</v>
      </c>
      <c r="D4920" s="49" t="s">
        <v>14540</v>
      </c>
      <c r="E4920" s="48">
        <v>7874.21</v>
      </c>
      <c r="F4920" s="48">
        <v>2427.06</v>
      </c>
      <c r="G4920" s="48">
        <v>18932.509999999998</v>
      </c>
      <c r="H4920" s="48">
        <v>15552.43</v>
      </c>
      <c r="I4920" s="48">
        <v>13377.36</v>
      </c>
      <c r="J4920" s="50"/>
      <c r="K4920" s="48">
        <v>2271.06</v>
      </c>
      <c r="L4920" s="50"/>
      <c r="M4920" s="48">
        <v>4204.1099999999997</v>
      </c>
      <c r="N4920" s="48">
        <v>2398.06</v>
      </c>
      <c r="O4920" s="50"/>
      <c r="P4920" s="48">
        <v>2854.07</v>
      </c>
      <c r="Q4920" s="48">
        <v>10509.25</v>
      </c>
      <c r="R4920" s="50"/>
      <c r="S4920" s="48">
        <v>4264.1099999999997</v>
      </c>
      <c r="T4920" s="48">
        <v>1445.3</v>
      </c>
      <c r="U4920" s="48">
        <v>861.54</v>
      </c>
      <c r="V4920" s="48">
        <v>39244.71</v>
      </c>
      <c r="W4920" s="48">
        <v>28736.09</v>
      </c>
      <c r="X4920" s="48">
        <v>16123.29</v>
      </c>
      <c r="Y4920" s="50"/>
      <c r="Z4920" s="48">
        <v>2155.3000000000002</v>
      </c>
      <c r="AA4920" s="50"/>
      <c r="AB4920" s="48">
        <v>2349.3200000000002</v>
      </c>
      <c r="AC4920" s="48">
        <v>1270.06</v>
      </c>
      <c r="AD4920" s="50"/>
      <c r="AE4920" s="48">
        <v>3131.26</v>
      </c>
      <c r="AF4920" s="48">
        <v>25096.240000000002</v>
      </c>
      <c r="AG4920" s="50"/>
      <c r="AH4920" s="48">
        <v>27355.200000000001</v>
      </c>
    </row>
    <row r="4921" spans="1:34">
      <c r="A4921" s="48">
        <v>2544941</v>
      </c>
      <c r="B4921" s="49" t="s">
        <v>14541</v>
      </c>
      <c r="C4921" s="49" t="s">
        <v>14542</v>
      </c>
      <c r="D4921" s="49" t="s">
        <v>14543</v>
      </c>
      <c r="E4921" s="48">
        <v>7753.15</v>
      </c>
      <c r="F4921" s="50"/>
      <c r="G4921" s="50"/>
      <c r="H4921" s="50"/>
      <c r="I4921" s="50"/>
      <c r="J4921" s="50"/>
      <c r="K4921" s="50"/>
      <c r="L4921" s="48">
        <v>8522.19</v>
      </c>
      <c r="M4921" s="48">
        <v>8889.19</v>
      </c>
      <c r="N4921" s="48">
        <v>13253.29</v>
      </c>
      <c r="O4921" s="50"/>
      <c r="P4921" s="50"/>
      <c r="Q4921" s="48">
        <v>1576.04</v>
      </c>
      <c r="R4921" s="50"/>
      <c r="S4921" s="50"/>
      <c r="T4921" s="48">
        <v>1025.08</v>
      </c>
      <c r="U4921" s="50"/>
      <c r="V4921" s="50"/>
      <c r="W4921" s="50"/>
      <c r="X4921" s="50"/>
      <c r="Y4921" s="50"/>
      <c r="Z4921" s="50"/>
      <c r="AA4921" s="48">
        <v>21233.3</v>
      </c>
      <c r="AB4921" s="48">
        <v>12364.02</v>
      </c>
      <c r="AC4921" s="48">
        <v>16085.28</v>
      </c>
      <c r="AD4921" s="50"/>
      <c r="AE4921" s="50"/>
      <c r="AF4921" s="48">
        <v>1147.19</v>
      </c>
      <c r="AG4921" s="50"/>
      <c r="AH4921" s="50"/>
    </row>
    <row r="4922" spans="1:34">
      <c r="A4922" s="48">
        <v>2541903</v>
      </c>
      <c r="B4922" s="49" t="s">
        <v>14544</v>
      </c>
      <c r="C4922" s="49" t="s">
        <v>14545</v>
      </c>
      <c r="D4922" s="49" t="s">
        <v>14546</v>
      </c>
      <c r="E4922" s="48">
        <v>20859.47</v>
      </c>
      <c r="F4922" s="48">
        <v>16452.37</v>
      </c>
      <c r="G4922" s="48">
        <v>20901.490000000002</v>
      </c>
      <c r="H4922" s="48">
        <v>18908.43</v>
      </c>
      <c r="I4922" s="48">
        <v>19143.41</v>
      </c>
      <c r="J4922" s="48">
        <v>12633.26</v>
      </c>
      <c r="K4922" s="50"/>
      <c r="L4922" s="48">
        <v>6935.17</v>
      </c>
      <c r="M4922" s="48">
        <v>19951.46</v>
      </c>
      <c r="N4922" s="48">
        <v>21774.5</v>
      </c>
      <c r="O4922" s="50"/>
      <c r="P4922" s="48">
        <v>1425.03</v>
      </c>
      <c r="Q4922" s="48">
        <v>4465.1099999999997</v>
      </c>
      <c r="R4922" s="48">
        <v>4461.08</v>
      </c>
      <c r="S4922" s="50"/>
      <c r="T4922" s="48">
        <v>23545.51</v>
      </c>
      <c r="U4922" s="48">
        <v>26914.18</v>
      </c>
      <c r="V4922" s="48">
        <v>32957.449999999997</v>
      </c>
      <c r="W4922" s="48">
        <v>29077.64</v>
      </c>
      <c r="X4922" s="48">
        <v>29176.3</v>
      </c>
      <c r="Y4922" s="48">
        <v>30990.44</v>
      </c>
      <c r="Z4922" s="50"/>
      <c r="AA4922" s="48">
        <v>20824.990000000002</v>
      </c>
      <c r="AB4922" s="48">
        <v>45258.91</v>
      </c>
      <c r="AC4922" s="48">
        <v>43945.65</v>
      </c>
      <c r="AD4922" s="50"/>
      <c r="AE4922" s="48">
        <v>1020.34</v>
      </c>
      <c r="AF4922" s="48">
        <v>221.7</v>
      </c>
      <c r="AG4922" s="48">
        <v>32847.08</v>
      </c>
      <c r="AH4922" s="50"/>
    </row>
    <row r="4923" spans="1:34">
      <c r="A4923" s="48">
        <v>2541821</v>
      </c>
      <c r="B4923" s="49" t="s">
        <v>14547</v>
      </c>
      <c r="C4923" s="49" t="s">
        <v>14548</v>
      </c>
      <c r="D4923" s="49" t="s">
        <v>14549</v>
      </c>
      <c r="E4923" s="48">
        <v>15030.33</v>
      </c>
      <c r="F4923" s="48">
        <v>11437.25</v>
      </c>
      <c r="G4923" s="48">
        <v>13466.26</v>
      </c>
      <c r="H4923" s="48">
        <v>10338.23</v>
      </c>
      <c r="I4923" s="48">
        <v>10584.22</v>
      </c>
      <c r="J4923" s="48">
        <v>15371.28</v>
      </c>
      <c r="K4923" s="48">
        <v>11140.2</v>
      </c>
      <c r="L4923" s="48">
        <v>8905.15</v>
      </c>
      <c r="M4923" s="48">
        <v>15363.29</v>
      </c>
      <c r="N4923" s="48">
        <v>16524.310000000001</v>
      </c>
      <c r="O4923" s="50"/>
      <c r="P4923" s="48">
        <v>10141.200000000001</v>
      </c>
      <c r="Q4923" s="48">
        <v>14184.29</v>
      </c>
      <c r="R4923" s="48">
        <v>4360.09</v>
      </c>
      <c r="S4923" s="48">
        <v>6353.14</v>
      </c>
      <c r="T4923" s="48">
        <v>21511.71</v>
      </c>
      <c r="U4923" s="48">
        <v>24424.02</v>
      </c>
      <c r="V4923" s="48">
        <v>16766.29</v>
      </c>
      <c r="W4923" s="48">
        <v>18204.080000000002</v>
      </c>
      <c r="X4923" s="48">
        <v>20682.509999999998</v>
      </c>
      <c r="Y4923" s="48">
        <v>31796.080000000002</v>
      </c>
      <c r="Z4923" s="48">
        <v>28960.880000000001</v>
      </c>
      <c r="AA4923" s="48">
        <v>28067.94</v>
      </c>
      <c r="AB4923" s="48">
        <v>26802.46</v>
      </c>
      <c r="AC4923" s="48">
        <v>25344.76</v>
      </c>
      <c r="AD4923" s="50"/>
      <c r="AE4923" s="48">
        <v>28885.61</v>
      </c>
      <c r="AF4923" s="48">
        <v>37820.04</v>
      </c>
      <c r="AG4923" s="48">
        <v>46168.74</v>
      </c>
      <c r="AH4923" s="48">
        <v>49270.79</v>
      </c>
    </row>
    <row r="4924" spans="1:34">
      <c r="A4924" s="48">
        <v>2546160</v>
      </c>
      <c r="B4924" s="49" t="s">
        <v>14550</v>
      </c>
      <c r="C4924" s="49" t="s">
        <v>14551</v>
      </c>
      <c r="D4924" s="49" t="s">
        <v>14552</v>
      </c>
      <c r="E4924" s="48">
        <v>9666.2800000000007</v>
      </c>
      <c r="F4924" s="48">
        <v>12912.44</v>
      </c>
      <c r="G4924" s="48">
        <v>14888.57</v>
      </c>
      <c r="H4924" s="48">
        <v>16977.54</v>
      </c>
      <c r="I4924" s="48">
        <v>12232.43</v>
      </c>
      <c r="J4924" s="48">
        <v>8536.31</v>
      </c>
      <c r="K4924" s="48">
        <v>8672.31</v>
      </c>
      <c r="L4924" s="48">
        <v>6677.23</v>
      </c>
      <c r="M4924" s="48">
        <v>11968.41</v>
      </c>
      <c r="N4924" s="48">
        <v>13234.43</v>
      </c>
      <c r="O4924" s="50"/>
      <c r="P4924" s="48">
        <v>10164.36</v>
      </c>
      <c r="Q4924" s="48">
        <v>13922.43</v>
      </c>
      <c r="R4924" s="48">
        <v>6422.21</v>
      </c>
      <c r="S4924" s="48">
        <v>8538.31</v>
      </c>
      <c r="T4924" s="48">
        <v>376.57</v>
      </c>
      <c r="U4924" s="48">
        <v>16374.78</v>
      </c>
      <c r="V4924" s="48">
        <v>15646.98</v>
      </c>
      <c r="W4924" s="48">
        <v>24808.71</v>
      </c>
      <c r="X4924" s="48">
        <v>17122.32</v>
      </c>
      <c r="Y4924" s="48">
        <v>21137.54</v>
      </c>
      <c r="Z4924" s="48">
        <v>27267.52</v>
      </c>
      <c r="AA4924" s="48">
        <v>28526.91</v>
      </c>
      <c r="AB4924" s="48">
        <v>25378.61</v>
      </c>
      <c r="AC4924" s="48">
        <v>20945.919999999998</v>
      </c>
      <c r="AD4924" s="50"/>
      <c r="AE4924" s="48">
        <v>34420.239999999998</v>
      </c>
      <c r="AF4924" s="48">
        <v>31321.37</v>
      </c>
      <c r="AG4924" s="48">
        <v>19994.55</v>
      </c>
      <c r="AH4924" s="48">
        <v>56865.45</v>
      </c>
    </row>
    <row r="4925" spans="1:34">
      <c r="A4925" s="48">
        <v>2547692</v>
      </c>
      <c r="B4925" s="49" t="s">
        <v>14553</v>
      </c>
      <c r="C4925" s="49" t="s">
        <v>14554</v>
      </c>
      <c r="D4925" s="49" t="s">
        <v>14555</v>
      </c>
      <c r="E4925" s="48">
        <v>11955.27</v>
      </c>
      <c r="F4925" s="48">
        <v>6950.16</v>
      </c>
      <c r="G4925" s="48">
        <v>13975.32</v>
      </c>
      <c r="H4925" s="48">
        <v>7672.17</v>
      </c>
      <c r="I4925" s="48">
        <v>8987.2000000000007</v>
      </c>
      <c r="J4925" s="50"/>
      <c r="K4925" s="48">
        <v>7906.14</v>
      </c>
      <c r="L4925" s="50"/>
      <c r="M4925" s="48">
        <v>13691.26</v>
      </c>
      <c r="N4925" s="50"/>
      <c r="O4925" s="50"/>
      <c r="P4925" s="50"/>
      <c r="Q4925" s="48">
        <v>1209.04</v>
      </c>
      <c r="R4925" s="48">
        <v>6714.12</v>
      </c>
      <c r="S4925" s="50"/>
      <c r="T4925" s="48">
        <v>5456.56</v>
      </c>
      <c r="U4925" s="48">
        <v>23060.29</v>
      </c>
      <c r="V4925" s="48">
        <v>40858.79</v>
      </c>
      <c r="W4925" s="48">
        <v>10681.12</v>
      </c>
      <c r="X4925" s="48">
        <v>12671.78</v>
      </c>
      <c r="Y4925" s="50"/>
      <c r="Z4925" s="48">
        <v>8380.34</v>
      </c>
      <c r="AA4925" s="50"/>
      <c r="AB4925" s="48">
        <v>29485.93</v>
      </c>
      <c r="AC4925" s="50"/>
      <c r="AD4925" s="50"/>
      <c r="AE4925" s="50"/>
      <c r="AF4925" s="48">
        <v>17072.29</v>
      </c>
      <c r="AG4925" s="48">
        <v>16016.62</v>
      </c>
      <c r="AH4925" s="50"/>
    </row>
    <row r="4926" spans="1:34">
      <c r="A4926" s="48">
        <v>2543793</v>
      </c>
      <c r="B4926" s="49" t="s">
        <v>14556</v>
      </c>
      <c r="C4926" s="49" t="s">
        <v>14557</v>
      </c>
      <c r="D4926" s="49" t="s">
        <v>14558</v>
      </c>
      <c r="E4926" s="48">
        <v>13496.39</v>
      </c>
      <c r="F4926" s="48">
        <v>5406.13</v>
      </c>
      <c r="G4926" s="48">
        <v>12646.36</v>
      </c>
      <c r="H4926" s="48">
        <v>13755.39</v>
      </c>
      <c r="I4926" s="48">
        <v>15402.45</v>
      </c>
      <c r="J4926" s="48">
        <v>3787.09</v>
      </c>
      <c r="K4926" s="48">
        <v>4478.1099999999997</v>
      </c>
      <c r="L4926" s="48">
        <v>2192.0500000000002</v>
      </c>
      <c r="M4926" s="48">
        <v>3726.08</v>
      </c>
      <c r="N4926" s="48">
        <v>4730.1099999999997</v>
      </c>
      <c r="O4926" s="50"/>
      <c r="P4926" s="50"/>
      <c r="Q4926" s="50"/>
      <c r="R4926" s="50"/>
      <c r="S4926" s="50"/>
      <c r="T4926" s="48">
        <v>7632.8</v>
      </c>
      <c r="U4926" s="48">
        <v>6238.5</v>
      </c>
      <c r="V4926" s="48">
        <v>10744.59</v>
      </c>
      <c r="W4926" s="48">
        <v>26802.2</v>
      </c>
      <c r="X4926" s="48">
        <v>39781.49</v>
      </c>
      <c r="Y4926" s="48">
        <v>2954.26</v>
      </c>
      <c r="Z4926" s="48">
        <v>4121.71</v>
      </c>
      <c r="AA4926" s="48">
        <v>8314.98</v>
      </c>
      <c r="AB4926" s="48">
        <v>2969.86</v>
      </c>
      <c r="AC4926" s="48">
        <v>3421.66</v>
      </c>
      <c r="AD4926" s="50"/>
      <c r="AE4926" s="50"/>
      <c r="AF4926" s="50"/>
      <c r="AG4926" s="50"/>
      <c r="AH4926" s="50"/>
    </row>
    <row r="4927" spans="1:34">
      <c r="A4927" s="48">
        <v>2542723</v>
      </c>
      <c r="B4927" s="49" t="s">
        <v>14559</v>
      </c>
      <c r="C4927" s="49" t="s">
        <v>14560</v>
      </c>
      <c r="D4927" s="49" t="s">
        <v>14561</v>
      </c>
      <c r="E4927" s="48">
        <v>15099.46</v>
      </c>
      <c r="F4927" s="48">
        <v>7167.19</v>
      </c>
      <c r="G4927" s="48">
        <v>2575.0700000000002</v>
      </c>
      <c r="H4927" s="48">
        <v>25137.59</v>
      </c>
      <c r="I4927" s="48">
        <v>17558.37</v>
      </c>
      <c r="J4927" s="48">
        <v>37270.82</v>
      </c>
      <c r="K4927" s="48">
        <v>19035.400000000001</v>
      </c>
      <c r="L4927" s="48">
        <v>24552.54</v>
      </c>
      <c r="M4927" s="48">
        <v>28194.63</v>
      </c>
      <c r="N4927" s="48">
        <v>38268.879999999997</v>
      </c>
      <c r="O4927" s="48">
        <v>14290.28</v>
      </c>
      <c r="P4927" s="48">
        <v>8466.24</v>
      </c>
      <c r="Q4927" s="48">
        <v>5753.16</v>
      </c>
      <c r="R4927" s="50"/>
      <c r="S4927" s="50"/>
      <c r="T4927" s="48">
        <v>18087.009999999998</v>
      </c>
      <c r="U4927" s="48">
        <v>1544.53</v>
      </c>
      <c r="V4927" s="48">
        <v>859.68</v>
      </c>
      <c r="W4927" s="48">
        <v>19048.09</v>
      </c>
      <c r="X4927" s="48">
        <v>3413.05</v>
      </c>
      <c r="Y4927" s="48">
        <v>83692.03</v>
      </c>
      <c r="Z4927" s="48">
        <v>57773.919999999998</v>
      </c>
      <c r="AA4927" s="48">
        <v>117182.21</v>
      </c>
      <c r="AB4927" s="48">
        <v>69827.62</v>
      </c>
      <c r="AC4927" s="48">
        <v>62360.71</v>
      </c>
      <c r="AD4927" s="48">
        <v>10527.42</v>
      </c>
      <c r="AE4927" s="48">
        <v>43347.32</v>
      </c>
      <c r="AF4927" s="48">
        <v>954.3</v>
      </c>
      <c r="AG4927" s="50"/>
      <c r="AH4927" s="50"/>
    </row>
    <row r="4928" spans="1:34">
      <c r="A4928" s="48">
        <v>2547782</v>
      </c>
      <c r="B4928" s="49" t="s">
        <v>14562</v>
      </c>
      <c r="C4928" s="49" t="s">
        <v>14563</v>
      </c>
      <c r="D4928" s="49" t="s">
        <v>14564</v>
      </c>
      <c r="E4928" s="48">
        <v>35418.879999999997</v>
      </c>
      <c r="F4928" s="48">
        <v>28254.66</v>
      </c>
      <c r="G4928" s="48">
        <v>27029.65</v>
      </c>
      <c r="H4928" s="48">
        <v>30382.7</v>
      </c>
      <c r="I4928" s="48">
        <v>29463.73</v>
      </c>
      <c r="J4928" s="48">
        <v>21912.5</v>
      </c>
      <c r="K4928" s="48">
        <v>13731.3</v>
      </c>
      <c r="L4928" s="48">
        <v>18021.41</v>
      </c>
      <c r="M4928" s="48">
        <v>24063.54</v>
      </c>
      <c r="N4928" s="48">
        <v>28231.65</v>
      </c>
      <c r="O4928" s="48">
        <v>11184.27</v>
      </c>
      <c r="P4928" s="48">
        <v>12974.3</v>
      </c>
      <c r="Q4928" s="50"/>
      <c r="R4928" s="50"/>
      <c r="S4928" s="48">
        <v>8664.2199999999993</v>
      </c>
      <c r="T4928" s="48">
        <v>69192.800000000003</v>
      </c>
      <c r="U4928" s="48">
        <v>30255.54</v>
      </c>
      <c r="V4928" s="48">
        <v>65681.73</v>
      </c>
      <c r="W4928" s="48">
        <v>30815.58</v>
      </c>
      <c r="X4928" s="48">
        <v>70964.81</v>
      </c>
      <c r="Y4928" s="48">
        <v>38902.589999999997</v>
      </c>
      <c r="Z4928" s="48">
        <v>31739.37</v>
      </c>
      <c r="AA4928" s="48">
        <v>133440.81</v>
      </c>
      <c r="AB4928" s="48">
        <v>37017.78</v>
      </c>
      <c r="AC4928" s="48">
        <v>86469.91</v>
      </c>
      <c r="AD4928" s="48">
        <v>41422.379999999997</v>
      </c>
      <c r="AE4928" s="48">
        <v>32246.39</v>
      </c>
      <c r="AF4928" s="50"/>
      <c r="AG4928" s="50"/>
      <c r="AH4928" s="48">
        <v>10989.5</v>
      </c>
    </row>
    <row r="4929" spans="1:34">
      <c r="A4929" s="48">
        <v>2543458</v>
      </c>
      <c r="B4929" s="49" t="s">
        <v>14565</v>
      </c>
      <c r="C4929" s="49" t="s">
        <v>14566</v>
      </c>
      <c r="D4929" s="49" t="s">
        <v>14567</v>
      </c>
      <c r="E4929" s="48">
        <v>24955.62</v>
      </c>
      <c r="F4929" s="48">
        <v>11485.25</v>
      </c>
      <c r="G4929" s="48">
        <v>8135.17</v>
      </c>
      <c r="H4929" s="48">
        <v>6814.16</v>
      </c>
      <c r="I4929" s="48">
        <v>7285.16</v>
      </c>
      <c r="J4929" s="48">
        <v>9161.2000000000007</v>
      </c>
      <c r="K4929" s="48">
        <v>4915.12</v>
      </c>
      <c r="L4929" s="48">
        <v>4329.1000000000004</v>
      </c>
      <c r="M4929" s="48">
        <v>9889.2199999999993</v>
      </c>
      <c r="N4929" s="48">
        <v>9197.2099999999991</v>
      </c>
      <c r="O4929" s="48">
        <v>3866.09</v>
      </c>
      <c r="P4929" s="48">
        <v>8440.17</v>
      </c>
      <c r="Q4929" s="48">
        <v>6360.13</v>
      </c>
      <c r="R4929" s="50"/>
      <c r="S4929" s="48">
        <v>3596.08</v>
      </c>
      <c r="T4929" s="48">
        <v>33737.129999999997</v>
      </c>
      <c r="U4929" s="48">
        <v>14531.29</v>
      </c>
      <c r="V4929" s="48">
        <v>9077.81</v>
      </c>
      <c r="W4929" s="48">
        <v>7984.68</v>
      </c>
      <c r="X4929" s="48">
        <v>9117.74</v>
      </c>
      <c r="Y4929" s="48">
        <v>18822.54</v>
      </c>
      <c r="Z4929" s="48">
        <v>3993.58</v>
      </c>
      <c r="AA4929" s="48">
        <v>4968.62</v>
      </c>
      <c r="AB4929" s="48">
        <v>37423.61</v>
      </c>
      <c r="AC4929" s="48">
        <v>15921.92</v>
      </c>
      <c r="AD4929" s="48">
        <v>5071.87</v>
      </c>
      <c r="AE4929" s="48">
        <v>37064.639999999999</v>
      </c>
      <c r="AF4929" s="48">
        <v>16282.52</v>
      </c>
      <c r="AG4929" s="50"/>
      <c r="AH4929" s="48">
        <v>9763.5499999999993</v>
      </c>
    </row>
    <row r="4930" spans="1:34">
      <c r="A4930" s="48">
        <v>2547539</v>
      </c>
      <c r="B4930" s="49" t="s">
        <v>14568</v>
      </c>
      <c r="C4930" s="49" t="s">
        <v>14569</v>
      </c>
      <c r="D4930" s="49" t="s">
        <v>14570</v>
      </c>
      <c r="E4930" s="48">
        <v>12257.29</v>
      </c>
      <c r="F4930" s="48">
        <v>6729.15</v>
      </c>
      <c r="G4930" s="48">
        <v>13430.31</v>
      </c>
      <c r="H4930" s="48">
        <v>9015.23</v>
      </c>
      <c r="I4930" s="48">
        <v>11870.28</v>
      </c>
      <c r="J4930" s="48">
        <v>13904.32</v>
      </c>
      <c r="K4930" s="48">
        <v>7052.17</v>
      </c>
      <c r="L4930" s="48">
        <v>10359.24</v>
      </c>
      <c r="M4930" s="48">
        <v>11491.27</v>
      </c>
      <c r="N4930" s="48">
        <v>13247.31</v>
      </c>
      <c r="O4930" s="48">
        <v>7522.16</v>
      </c>
      <c r="P4930" s="48">
        <v>9923.23</v>
      </c>
      <c r="Q4930" s="50"/>
      <c r="R4930" s="50"/>
      <c r="S4930" s="48">
        <v>3553.07</v>
      </c>
      <c r="T4930" s="48">
        <v>12924.14</v>
      </c>
      <c r="U4930" s="48">
        <v>13659.86</v>
      </c>
      <c r="V4930" s="48">
        <v>18343.57</v>
      </c>
      <c r="W4930" s="48">
        <v>11196.35</v>
      </c>
      <c r="X4930" s="48">
        <v>16247.69</v>
      </c>
      <c r="Y4930" s="48">
        <v>31855.57</v>
      </c>
      <c r="Z4930" s="48">
        <v>22152.75</v>
      </c>
      <c r="AA4930" s="48">
        <v>39392.730000000003</v>
      </c>
      <c r="AB4930" s="48">
        <v>24007.83</v>
      </c>
      <c r="AC4930" s="48">
        <v>21895.13</v>
      </c>
      <c r="AD4930" s="48">
        <v>35129.75</v>
      </c>
      <c r="AE4930" s="48">
        <v>33626.39</v>
      </c>
      <c r="AF4930" s="50"/>
      <c r="AG4930" s="50"/>
      <c r="AH4930" s="48">
        <v>24727.759999999998</v>
      </c>
    </row>
    <row r="4931" spans="1:34">
      <c r="A4931" s="48">
        <v>2541901</v>
      </c>
      <c r="B4931" s="49" t="s">
        <v>14571</v>
      </c>
      <c r="C4931" s="49" t="s">
        <v>14572</v>
      </c>
      <c r="D4931" s="49" t="s">
        <v>14573</v>
      </c>
      <c r="E4931" s="48">
        <v>21432.5</v>
      </c>
      <c r="F4931" s="48">
        <v>25298.61</v>
      </c>
      <c r="G4931" s="48">
        <v>18993.53</v>
      </c>
      <c r="H4931" s="48">
        <v>17964.5</v>
      </c>
      <c r="I4931" s="48">
        <v>15386.42</v>
      </c>
      <c r="J4931" s="48">
        <v>7848.16</v>
      </c>
      <c r="K4931" s="48">
        <v>4885.1000000000004</v>
      </c>
      <c r="L4931" s="50"/>
      <c r="M4931" s="50"/>
      <c r="N4931" s="48">
        <v>7309.18</v>
      </c>
      <c r="O4931" s="50"/>
      <c r="P4931" s="48">
        <v>6014.15</v>
      </c>
      <c r="Q4931" s="48">
        <v>4222.12</v>
      </c>
      <c r="R4931" s="48">
        <v>6610.18</v>
      </c>
      <c r="S4931" s="48">
        <v>13431.33</v>
      </c>
      <c r="T4931" s="48">
        <v>14273.97</v>
      </c>
      <c r="U4931" s="48">
        <v>41017.050000000003</v>
      </c>
      <c r="V4931" s="48">
        <v>24705.37</v>
      </c>
      <c r="W4931" s="48">
        <v>21769.23</v>
      </c>
      <c r="X4931" s="48">
        <v>21186.34</v>
      </c>
      <c r="Y4931" s="48">
        <v>2132.41</v>
      </c>
      <c r="Z4931" s="48">
        <v>2106.85</v>
      </c>
      <c r="AA4931" s="50"/>
      <c r="AB4931" s="50"/>
      <c r="AC4931" s="48">
        <v>3356.36</v>
      </c>
      <c r="AD4931" s="50"/>
      <c r="AE4931" s="48">
        <v>3091.68</v>
      </c>
      <c r="AF4931" s="48">
        <v>498.41</v>
      </c>
      <c r="AG4931" s="48">
        <v>49685.120000000003</v>
      </c>
      <c r="AH4931" s="48">
        <v>84622.98</v>
      </c>
    </row>
    <row r="4932" spans="1:34">
      <c r="A4932" s="48">
        <v>2543486</v>
      </c>
      <c r="B4932" s="49" t="s">
        <v>14574</v>
      </c>
      <c r="C4932" s="49" t="s">
        <v>14575</v>
      </c>
      <c r="D4932" s="49" t="s">
        <v>14576</v>
      </c>
      <c r="E4932" s="48">
        <v>8377.19</v>
      </c>
      <c r="F4932" s="48">
        <v>14527.29</v>
      </c>
      <c r="G4932" s="48">
        <v>8734.2000000000007</v>
      </c>
      <c r="H4932" s="48">
        <v>23416.5</v>
      </c>
      <c r="I4932" s="48">
        <v>20054.419999999998</v>
      </c>
      <c r="J4932" s="48">
        <v>7322.16</v>
      </c>
      <c r="K4932" s="48">
        <v>4056.08</v>
      </c>
      <c r="L4932" s="48">
        <v>6274.13</v>
      </c>
      <c r="M4932" s="48">
        <v>15934.29</v>
      </c>
      <c r="N4932" s="48">
        <v>14993.3</v>
      </c>
      <c r="O4932" s="48">
        <v>4469.08</v>
      </c>
      <c r="P4932" s="48">
        <v>4977.1099999999997</v>
      </c>
      <c r="Q4932" s="50"/>
      <c r="R4932" s="48">
        <v>5869.11</v>
      </c>
      <c r="S4932" s="48">
        <v>3647.08</v>
      </c>
      <c r="T4932" s="48">
        <v>22727.599999999999</v>
      </c>
      <c r="U4932" s="48">
        <v>13264.88</v>
      </c>
      <c r="V4932" s="48">
        <v>31862.3</v>
      </c>
      <c r="W4932" s="48">
        <v>70741.41</v>
      </c>
      <c r="X4932" s="48">
        <v>44770.61</v>
      </c>
      <c r="Y4932" s="48">
        <v>3019.18</v>
      </c>
      <c r="Z4932" s="48">
        <v>2642.32</v>
      </c>
      <c r="AA4932" s="48">
        <v>4624.6899999999996</v>
      </c>
      <c r="AB4932" s="48">
        <v>30303.82</v>
      </c>
      <c r="AC4932" s="48">
        <v>24765.13</v>
      </c>
      <c r="AD4932" s="48">
        <v>5092.0600000000004</v>
      </c>
      <c r="AE4932" s="48">
        <v>4833.67</v>
      </c>
      <c r="AF4932" s="50"/>
      <c r="AG4932" s="48">
        <v>8620.93</v>
      </c>
      <c r="AH4932" s="48">
        <v>6276.54</v>
      </c>
    </row>
    <row r="4933" spans="1:34">
      <c r="A4933" s="48">
        <v>2542029</v>
      </c>
      <c r="B4933" s="49" t="s">
        <v>14577</v>
      </c>
      <c r="C4933" s="49" t="s">
        <v>14578</v>
      </c>
      <c r="D4933" s="49" t="s">
        <v>14579</v>
      </c>
      <c r="E4933" s="48">
        <v>4273.1000000000004</v>
      </c>
      <c r="F4933" s="48">
        <v>3326.08</v>
      </c>
      <c r="G4933" s="48">
        <v>6457.18</v>
      </c>
      <c r="H4933" s="48">
        <v>3938.12</v>
      </c>
      <c r="I4933" s="48">
        <v>4925.1499999999996</v>
      </c>
      <c r="J4933" s="48">
        <v>970.03</v>
      </c>
      <c r="K4933" s="50"/>
      <c r="L4933" s="50"/>
      <c r="M4933" s="50"/>
      <c r="N4933" s="48">
        <v>1079.03</v>
      </c>
      <c r="O4933" s="50"/>
      <c r="P4933" s="50"/>
      <c r="Q4933" s="50"/>
      <c r="R4933" s="48">
        <v>29094.7</v>
      </c>
      <c r="S4933" s="50"/>
      <c r="T4933" s="48">
        <v>1257.6099999999999</v>
      </c>
      <c r="U4933" s="48">
        <v>2131.46</v>
      </c>
      <c r="V4933" s="48">
        <v>19007.68</v>
      </c>
      <c r="W4933" s="48">
        <v>16016.6</v>
      </c>
      <c r="X4933" s="48">
        <v>19778.29</v>
      </c>
      <c r="Y4933" s="48">
        <v>3032.89</v>
      </c>
      <c r="Z4933" s="50"/>
      <c r="AA4933" s="50"/>
      <c r="AB4933" s="50"/>
      <c r="AC4933" s="48">
        <v>3040.23</v>
      </c>
      <c r="AD4933" s="50"/>
      <c r="AE4933" s="50"/>
      <c r="AF4933" s="50"/>
      <c r="AG4933" s="48">
        <v>9325.5400000000009</v>
      </c>
      <c r="AH4933" s="50"/>
    </row>
    <row r="4934" spans="1:34">
      <c r="A4934" s="48">
        <v>2544777</v>
      </c>
      <c r="B4934" s="49" t="s">
        <v>14580</v>
      </c>
      <c r="C4934" s="49" t="s">
        <v>14581</v>
      </c>
      <c r="D4934" s="49" t="s">
        <v>14582</v>
      </c>
      <c r="E4934" s="48">
        <v>126357.97</v>
      </c>
      <c r="F4934" s="48">
        <v>70823.960000000006</v>
      </c>
      <c r="G4934" s="48">
        <v>8323.2900000000009</v>
      </c>
      <c r="H4934" s="48">
        <v>22443.53</v>
      </c>
      <c r="I4934" s="48">
        <v>3058.09</v>
      </c>
      <c r="J4934" s="48">
        <v>3553.12</v>
      </c>
      <c r="K4934" s="48">
        <v>15969.39</v>
      </c>
      <c r="L4934" s="48">
        <v>12288.28</v>
      </c>
      <c r="M4934" s="48">
        <v>24800.639999999999</v>
      </c>
      <c r="N4934" s="48">
        <v>29115.64</v>
      </c>
      <c r="O4934" s="50"/>
      <c r="P4934" s="48">
        <v>3169.1</v>
      </c>
      <c r="Q4934" s="48">
        <v>41585.03</v>
      </c>
      <c r="R4934" s="48">
        <v>2770.08</v>
      </c>
      <c r="S4934" s="48">
        <v>2172.0700000000002</v>
      </c>
      <c r="T4934" s="48">
        <v>83368.88</v>
      </c>
      <c r="U4934" s="48">
        <v>68998.94</v>
      </c>
      <c r="V4934" s="48">
        <v>1759.96</v>
      </c>
      <c r="W4934" s="48">
        <v>21972.65</v>
      </c>
      <c r="X4934" s="48">
        <v>1552.39</v>
      </c>
      <c r="Y4934" s="48">
        <v>1903.55</v>
      </c>
      <c r="Z4934" s="48">
        <v>50572.01</v>
      </c>
      <c r="AA4934" s="48">
        <v>42125.85</v>
      </c>
      <c r="AB4934" s="48">
        <v>45018.52</v>
      </c>
      <c r="AC4934" s="48">
        <v>43879.45</v>
      </c>
      <c r="AD4934" s="50"/>
      <c r="AE4934" s="48">
        <v>6118.24</v>
      </c>
      <c r="AF4934" s="48">
        <v>83762.28</v>
      </c>
      <c r="AG4934" s="48">
        <v>10831.76</v>
      </c>
      <c r="AH4934" s="48">
        <v>9421.16</v>
      </c>
    </row>
    <row r="4935" spans="1:34">
      <c r="A4935" s="48">
        <v>2546153</v>
      </c>
      <c r="B4935" s="49" t="s">
        <v>14583</v>
      </c>
      <c r="C4935" s="49" t="s">
        <v>14584</v>
      </c>
      <c r="D4935" s="49" t="s">
        <v>14585</v>
      </c>
      <c r="E4935" s="48">
        <v>22281.71</v>
      </c>
      <c r="F4935" s="48">
        <v>12505.39</v>
      </c>
      <c r="G4935" s="48">
        <v>22574.7</v>
      </c>
      <c r="H4935" s="48">
        <v>18534.580000000002</v>
      </c>
      <c r="I4935" s="48">
        <v>19639.599999999999</v>
      </c>
      <c r="J4935" s="48">
        <v>6870.21</v>
      </c>
      <c r="K4935" s="48">
        <v>2376.0700000000002</v>
      </c>
      <c r="L4935" s="48">
        <v>3617.1</v>
      </c>
      <c r="M4935" s="48">
        <v>13565.44</v>
      </c>
      <c r="N4935" s="48">
        <v>16042.51</v>
      </c>
      <c r="O4935" s="48">
        <v>6792.23</v>
      </c>
      <c r="P4935" s="48">
        <v>22379.54</v>
      </c>
      <c r="Q4935" s="48">
        <v>30683.86</v>
      </c>
      <c r="R4935" s="48">
        <v>4762.1400000000003</v>
      </c>
      <c r="S4935" s="48">
        <v>2529.09</v>
      </c>
      <c r="T4935" s="48">
        <v>18693.189999999999</v>
      </c>
      <c r="U4935" s="48">
        <v>15476.72</v>
      </c>
      <c r="V4935" s="48">
        <v>25289.58</v>
      </c>
      <c r="W4935" s="48">
        <v>21864.41</v>
      </c>
      <c r="X4935" s="48">
        <v>23633.040000000001</v>
      </c>
      <c r="Y4935" s="48">
        <v>13757.33</v>
      </c>
      <c r="Z4935" s="48">
        <v>2237.4699999999998</v>
      </c>
      <c r="AA4935" s="48">
        <v>3660.58</v>
      </c>
      <c r="AB4935" s="48">
        <v>29742.91</v>
      </c>
      <c r="AC4935" s="48">
        <v>30016.720000000001</v>
      </c>
      <c r="AD4935" s="48">
        <v>33467.47</v>
      </c>
      <c r="AE4935" s="48">
        <v>77270.75</v>
      </c>
      <c r="AF4935" s="48">
        <v>90767.75</v>
      </c>
      <c r="AG4935" s="48">
        <v>9853.98</v>
      </c>
      <c r="AH4935" s="48">
        <v>7891.92</v>
      </c>
    </row>
    <row r="4936" spans="1:34">
      <c r="A4936" s="48">
        <v>2546399</v>
      </c>
      <c r="B4936" s="49" t="s">
        <v>14586</v>
      </c>
      <c r="C4936" s="49" t="s">
        <v>14587</v>
      </c>
      <c r="D4936" s="49" t="s">
        <v>14588</v>
      </c>
      <c r="E4936" s="48">
        <v>4907.1499999999996</v>
      </c>
      <c r="F4936" s="48">
        <v>12845.31</v>
      </c>
      <c r="G4936" s="50"/>
      <c r="H4936" s="50"/>
      <c r="I4936" s="48">
        <v>4816.1099999999997</v>
      </c>
      <c r="J4936" s="48">
        <v>6628.16</v>
      </c>
      <c r="K4936" s="48">
        <v>4073.09</v>
      </c>
      <c r="L4936" s="48">
        <v>6524.16</v>
      </c>
      <c r="M4936" s="48">
        <v>8360.2199999999993</v>
      </c>
      <c r="N4936" s="48">
        <v>20520.55</v>
      </c>
      <c r="O4936" s="50"/>
      <c r="P4936" s="48">
        <v>8060.2</v>
      </c>
      <c r="Q4936" s="48">
        <v>6501.15</v>
      </c>
      <c r="R4936" s="50"/>
      <c r="S4936" s="50"/>
      <c r="T4936" s="48">
        <v>727.78</v>
      </c>
      <c r="U4936" s="50"/>
      <c r="V4936" s="50"/>
      <c r="W4936" s="50"/>
      <c r="X4936" s="48">
        <v>5561.08</v>
      </c>
      <c r="Y4936" s="48">
        <v>11619</v>
      </c>
      <c r="Z4936" s="48">
        <v>9635.18</v>
      </c>
      <c r="AA4936" s="48">
        <v>19433.080000000002</v>
      </c>
      <c r="AB4936" s="48">
        <v>12674.35</v>
      </c>
      <c r="AC4936" s="48">
        <v>63033.18</v>
      </c>
      <c r="AD4936" s="50"/>
      <c r="AE4936" s="48">
        <v>23618.38</v>
      </c>
      <c r="AF4936" s="48">
        <v>12059.54</v>
      </c>
      <c r="AG4936" s="50"/>
      <c r="AH4936" s="50"/>
    </row>
    <row r="4937" spans="1:34">
      <c r="A4937" s="48">
        <v>2545884</v>
      </c>
      <c r="B4937" s="49" t="s">
        <v>14589</v>
      </c>
      <c r="C4937" s="49" t="s">
        <v>14590</v>
      </c>
      <c r="D4937" s="49" t="s">
        <v>14591</v>
      </c>
      <c r="E4937" s="48">
        <v>14629.51</v>
      </c>
      <c r="F4937" s="48">
        <v>5917.2</v>
      </c>
      <c r="G4937" s="48">
        <v>13217.43</v>
      </c>
      <c r="H4937" s="48">
        <v>15346.49</v>
      </c>
      <c r="I4937" s="48">
        <v>14926.51</v>
      </c>
      <c r="J4937" s="48">
        <v>4278.1499999999996</v>
      </c>
      <c r="K4937" s="48">
        <v>2122.0700000000002</v>
      </c>
      <c r="L4937" s="48">
        <v>4146.13</v>
      </c>
      <c r="M4937" s="48">
        <v>6227.19</v>
      </c>
      <c r="N4937" s="48">
        <v>7066.22</v>
      </c>
      <c r="O4937" s="48">
        <v>797.02</v>
      </c>
      <c r="P4937" s="50"/>
      <c r="Q4937" s="50"/>
      <c r="R4937" s="50"/>
      <c r="S4937" s="50"/>
      <c r="T4937" s="48">
        <v>18448.43</v>
      </c>
      <c r="U4937" s="48">
        <v>7858.46</v>
      </c>
      <c r="V4937" s="48">
        <v>19424.91</v>
      </c>
      <c r="W4937" s="48">
        <v>24783.040000000001</v>
      </c>
      <c r="X4937" s="48">
        <v>22874</v>
      </c>
      <c r="Y4937" s="48">
        <v>8885.27</v>
      </c>
      <c r="Z4937" s="48">
        <v>853.48</v>
      </c>
      <c r="AA4937" s="48">
        <v>19336.400000000001</v>
      </c>
      <c r="AB4937" s="48">
        <v>13943.97</v>
      </c>
      <c r="AC4937" s="48">
        <v>13918.04</v>
      </c>
      <c r="AD4937" s="48">
        <v>1326.06</v>
      </c>
      <c r="AE4937" s="50"/>
      <c r="AF4937" s="50"/>
      <c r="AG4937" s="50"/>
      <c r="AH4937" s="50"/>
    </row>
    <row r="4938" spans="1:34">
      <c r="A4938" s="48">
        <v>2547129</v>
      </c>
      <c r="B4938" s="49" t="s">
        <v>14592</v>
      </c>
      <c r="C4938" s="49" t="s">
        <v>14593</v>
      </c>
      <c r="D4938" s="49" t="s">
        <v>14594</v>
      </c>
      <c r="E4938" s="48">
        <v>3798.08</v>
      </c>
      <c r="F4938" s="48">
        <v>63267.57</v>
      </c>
      <c r="G4938" s="50"/>
      <c r="H4938" s="50"/>
      <c r="I4938" s="50"/>
      <c r="J4938" s="48">
        <v>63055.47</v>
      </c>
      <c r="K4938" s="48">
        <v>37941.86</v>
      </c>
      <c r="L4938" s="48">
        <v>34551.86</v>
      </c>
      <c r="M4938" s="48">
        <v>53443.3</v>
      </c>
      <c r="N4938" s="48">
        <v>52400.34</v>
      </c>
      <c r="O4938" s="48">
        <v>32719.8</v>
      </c>
      <c r="P4938" s="48">
        <v>7755.15</v>
      </c>
      <c r="Q4938" s="48">
        <v>2548.04</v>
      </c>
      <c r="R4938" s="50"/>
      <c r="S4938" s="50"/>
      <c r="T4938" s="48">
        <v>1180.1600000000001</v>
      </c>
      <c r="U4938" s="48">
        <v>98266.52</v>
      </c>
      <c r="V4938" s="50"/>
      <c r="W4938" s="50"/>
      <c r="X4938" s="50"/>
      <c r="Y4938" s="48">
        <v>213121.58</v>
      </c>
      <c r="Z4938" s="48">
        <v>189344.77</v>
      </c>
      <c r="AA4938" s="48">
        <v>221530.33</v>
      </c>
      <c r="AB4938" s="48">
        <v>64749.36</v>
      </c>
      <c r="AC4938" s="48">
        <v>44214.15</v>
      </c>
      <c r="AD4938" s="48">
        <v>9061.2900000000009</v>
      </c>
      <c r="AE4938" s="48">
        <v>76685.009999999995</v>
      </c>
      <c r="AF4938" s="48">
        <v>532.83000000000004</v>
      </c>
      <c r="AG4938" s="50"/>
      <c r="AH4938" s="50"/>
    </row>
    <row r="4939" spans="1:34">
      <c r="A4939" s="48">
        <v>2546479</v>
      </c>
      <c r="B4939" s="49" t="s">
        <v>14595</v>
      </c>
      <c r="C4939" s="49" t="s">
        <v>14596</v>
      </c>
      <c r="D4939" s="49" t="s">
        <v>14597</v>
      </c>
      <c r="E4939" s="48">
        <v>98883.34</v>
      </c>
      <c r="F4939" s="48">
        <v>68074.34</v>
      </c>
      <c r="G4939" s="48">
        <v>14551.35</v>
      </c>
      <c r="H4939" s="50"/>
      <c r="I4939" s="50"/>
      <c r="J4939" s="48">
        <v>38204.230000000003</v>
      </c>
      <c r="K4939" s="48">
        <v>35928.089999999997</v>
      </c>
      <c r="L4939" s="48">
        <v>55400.62</v>
      </c>
      <c r="M4939" s="48">
        <v>93562.12</v>
      </c>
      <c r="N4939" s="48">
        <v>104739.23</v>
      </c>
      <c r="O4939" s="48">
        <v>14597.48</v>
      </c>
      <c r="P4939" s="48">
        <v>42183.29</v>
      </c>
      <c r="Q4939" s="48">
        <v>63871.21</v>
      </c>
      <c r="R4939" s="50"/>
      <c r="S4939" s="50"/>
      <c r="T4939" s="48">
        <v>66331.92</v>
      </c>
      <c r="U4939" s="48">
        <v>61660.84</v>
      </c>
      <c r="V4939" s="48">
        <v>3746.28</v>
      </c>
      <c r="W4939" s="50"/>
      <c r="X4939" s="50"/>
      <c r="Y4939" s="48">
        <v>6672.06</v>
      </c>
      <c r="Z4939" s="48">
        <v>7995.43</v>
      </c>
      <c r="AA4939" s="48">
        <v>303984.5</v>
      </c>
      <c r="AB4939" s="48">
        <v>313937</v>
      </c>
      <c r="AC4939" s="48">
        <v>338370.09</v>
      </c>
      <c r="AD4939" s="48">
        <v>6384.31</v>
      </c>
      <c r="AE4939" s="48">
        <v>76125.740000000005</v>
      </c>
      <c r="AF4939" s="48">
        <v>3764.37</v>
      </c>
      <c r="AG4939" s="50"/>
      <c r="AH4939" s="50"/>
    </row>
    <row r="4940" spans="1:34">
      <c r="A4940" s="48">
        <v>2546790</v>
      </c>
      <c r="B4940" s="49" t="s">
        <v>14598</v>
      </c>
      <c r="C4940" s="49" t="s">
        <v>14599</v>
      </c>
      <c r="D4940" s="49" t="s">
        <v>14600</v>
      </c>
      <c r="E4940" s="48">
        <v>9931.2999999999993</v>
      </c>
      <c r="F4940" s="48">
        <v>16065.42</v>
      </c>
      <c r="G4940" s="48">
        <v>14451.4</v>
      </c>
      <c r="H4940" s="48">
        <v>15436.4</v>
      </c>
      <c r="I4940" s="48">
        <v>17002.45</v>
      </c>
      <c r="J4940" s="48">
        <v>12799.32</v>
      </c>
      <c r="K4940" s="48">
        <v>12216.31</v>
      </c>
      <c r="L4940" s="48">
        <v>4732.1000000000004</v>
      </c>
      <c r="M4940" s="48">
        <v>11619.29</v>
      </c>
      <c r="N4940" s="48">
        <v>12418.28</v>
      </c>
      <c r="O4940" s="48">
        <v>7514.19</v>
      </c>
      <c r="P4940" s="48">
        <v>4570.1099999999997</v>
      </c>
      <c r="Q4940" s="48">
        <v>4246.1099999999997</v>
      </c>
      <c r="R4940" s="50"/>
      <c r="S4940" s="50"/>
      <c r="T4940" s="48">
        <v>15243.81</v>
      </c>
      <c r="U4940" s="48">
        <v>29446.9</v>
      </c>
      <c r="V4940" s="48">
        <v>27883.09</v>
      </c>
      <c r="W4940" s="48">
        <v>26685.83</v>
      </c>
      <c r="X4940" s="48">
        <v>30044.240000000002</v>
      </c>
      <c r="Y4940" s="48">
        <v>20638.21</v>
      </c>
      <c r="Z4940" s="48">
        <v>46333.3</v>
      </c>
      <c r="AA4940" s="48">
        <v>2138.5</v>
      </c>
      <c r="AB4940" s="48">
        <v>18805.240000000002</v>
      </c>
      <c r="AC4940" s="48">
        <v>16875.02</v>
      </c>
      <c r="AD4940" s="48">
        <v>26160.25</v>
      </c>
      <c r="AE4940" s="48">
        <v>3287.61</v>
      </c>
      <c r="AF4940" s="48">
        <v>638.44000000000005</v>
      </c>
      <c r="AG4940" s="50"/>
      <c r="AH4940" s="50"/>
    </row>
    <row r="4941" spans="1:34">
      <c r="A4941" s="48">
        <v>2545357</v>
      </c>
      <c r="B4941" s="49" t="s">
        <v>14601</v>
      </c>
      <c r="C4941" s="49" t="s">
        <v>14602</v>
      </c>
      <c r="D4941" s="49" t="s">
        <v>14603</v>
      </c>
      <c r="E4941" s="50"/>
      <c r="F4941" s="50"/>
      <c r="G4941" s="50"/>
      <c r="H4941" s="50"/>
      <c r="I4941" s="48">
        <v>5799.16</v>
      </c>
      <c r="J4941" s="50"/>
      <c r="K4941" s="50"/>
      <c r="L4941" s="50"/>
      <c r="M4941" s="50"/>
      <c r="N4941" s="50"/>
      <c r="O4941" s="50"/>
      <c r="P4941" s="50"/>
      <c r="Q4941" s="48">
        <v>14152.36</v>
      </c>
      <c r="R4941" s="48">
        <v>4203.1099999999997</v>
      </c>
      <c r="S4941" s="50"/>
      <c r="T4941" s="50"/>
      <c r="U4941" s="50"/>
      <c r="V4941" s="50"/>
      <c r="W4941" s="50"/>
      <c r="X4941" s="48">
        <v>1058.01</v>
      </c>
      <c r="Y4941" s="50"/>
      <c r="Z4941" s="50"/>
      <c r="AA4941" s="50"/>
      <c r="AB4941" s="50"/>
      <c r="AC4941" s="50"/>
      <c r="AD4941" s="50"/>
      <c r="AE4941" s="50"/>
      <c r="AF4941" s="48">
        <v>26697.48</v>
      </c>
      <c r="AG4941" s="48">
        <v>7178.45</v>
      </c>
      <c r="AH4941" s="50"/>
    </row>
    <row r="4942" spans="1:34">
      <c r="A4942" s="48">
        <v>2545101</v>
      </c>
      <c r="B4942" s="49" t="s">
        <v>14604</v>
      </c>
      <c r="C4942" s="49" t="s">
        <v>14605</v>
      </c>
      <c r="D4942" s="49" t="s">
        <v>14606</v>
      </c>
      <c r="E4942" s="48">
        <v>39068.839999999997</v>
      </c>
      <c r="F4942" s="48">
        <v>71750.39</v>
      </c>
      <c r="G4942" s="48">
        <v>87695.91</v>
      </c>
      <c r="H4942" s="48">
        <v>90193.85</v>
      </c>
      <c r="I4942" s="48">
        <v>88672.78</v>
      </c>
      <c r="J4942" s="48">
        <v>57166</v>
      </c>
      <c r="K4942" s="48">
        <v>43938.85</v>
      </c>
      <c r="L4942" s="48">
        <v>24686.43</v>
      </c>
      <c r="M4942" s="48">
        <v>55690.04</v>
      </c>
      <c r="N4942" s="48">
        <v>61398.21</v>
      </c>
      <c r="O4942" s="48">
        <v>28539.52</v>
      </c>
      <c r="P4942" s="48">
        <v>69250.27</v>
      </c>
      <c r="Q4942" s="48">
        <v>110403.18</v>
      </c>
      <c r="R4942" s="50"/>
      <c r="S4942" s="48">
        <v>42026.79</v>
      </c>
      <c r="T4942" s="48">
        <v>26076.17</v>
      </c>
      <c r="U4942" s="48">
        <v>5795.34</v>
      </c>
      <c r="V4942" s="48">
        <v>319437.25</v>
      </c>
      <c r="W4942" s="48">
        <v>307025.62</v>
      </c>
      <c r="X4942" s="48">
        <v>306040.21999999997</v>
      </c>
      <c r="Y4942" s="48">
        <v>5395.34</v>
      </c>
      <c r="Z4942" s="48">
        <v>130180.99</v>
      </c>
      <c r="AA4942" s="48">
        <v>7843.77</v>
      </c>
      <c r="AB4942" s="48">
        <v>143272.88</v>
      </c>
      <c r="AC4942" s="48">
        <v>135223.03</v>
      </c>
      <c r="AD4942" s="48">
        <v>171319.97</v>
      </c>
      <c r="AE4942" s="48">
        <v>237527</v>
      </c>
      <c r="AF4942" s="48">
        <v>405184.53</v>
      </c>
      <c r="AG4942" s="50"/>
      <c r="AH4942" s="48">
        <v>32955.660000000003</v>
      </c>
    </row>
    <row r="4943" spans="1:34">
      <c r="A4943" s="48">
        <v>2545150</v>
      </c>
      <c r="B4943" s="49" t="s">
        <v>14607</v>
      </c>
      <c r="C4943" s="49" t="s">
        <v>14608</v>
      </c>
      <c r="D4943" s="49" t="s">
        <v>14609</v>
      </c>
      <c r="E4943" s="48">
        <v>34680.94</v>
      </c>
      <c r="F4943" s="48">
        <v>8219.26</v>
      </c>
      <c r="G4943" s="48">
        <v>26672.69</v>
      </c>
      <c r="H4943" s="48">
        <v>26563.73</v>
      </c>
      <c r="I4943" s="48">
        <v>26658.720000000001</v>
      </c>
      <c r="J4943" s="48">
        <v>21333.53</v>
      </c>
      <c r="K4943" s="48">
        <v>14166.38</v>
      </c>
      <c r="L4943" s="48">
        <v>12730.31</v>
      </c>
      <c r="M4943" s="48">
        <v>16269.43</v>
      </c>
      <c r="N4943" s="48">
        <v>18168.45</v>
      </c>
      <c r="O4943" s="48">
        <v>6663.15</v>
      </c>
      <c r="P4943" s="50"/>
      <c r="Q4943" s="48">
        <v>14316.4</v>
      </c>
      <c r="R4943" s="48">
        <v>4293.1499999999996</v>
      </c>
      <c r="S4943" s="48">
        <v>8035.2</v>
      </c>
      <c r="T4943" s="48">
        <v>40376.6</v>
      </c>
      <c r="U4943" s="48">
        <v>1246.2</v>
      </c>
      <c r="V4943" s="48">
        <v>48676.55</v>
      </c>
      <c r="W4943" s="48">
        <v>48306.54</v>
      </c>
      <c r="X4943" s="48">
        <v>47306.92</v>
      </c>
      <c r="Y4943" s="48">
        <v>65303.23</v>
      </c>
      <c r="Z4943" s="48">
        <v>37815.72</v>
      </c>
      <c r="AA4943" s="48">
        <v>56866.79</v>
      </c>
      <c r="AB4943" s="48">
        <v>42280.56</v>
      </c>
      <c r="AC4943" s="48">
        <v>43594.09</v>
      </c>
      <c r="AD4943" s="48">
        <v>24939.22</v>
      </c>
      <c r="AE4943" s="50"/>
      <c r="AF4943" s="48">
        <v>23254.37</v>
      </c>
      <c r="AG4943" s="48">
        <v>3992.23</v>
      </c>
      <c r="AH4943" s="48">
        <v>44825.62</v>
      </c>
    </row>
    <row r="4944" spans="1:34">
      <c r="A4944" s="48">
        <v>2543905</v>
      </c>
      <c r="B4944" s="49" t="s">
        <v>14610</v>
      </c>
      <c r="C4944" s="49" t="s">
        <v>14611</v>
      </c>
      <c r="D4944" s="49" t="s">
        <v>14612</v>
      </c>
      <c r="E4944" s="48">
        <v>12636.35</v>
      </c>
      <c r="F4944" s="48">
        <v>5790.14</v>
      </c>
      <c r="G4944" s="48">
        <v>11530.29</v>
      </c>
      <c r="H4944" s="48">
        <v>7380.17</v>
      </c>
      <c r="I4944" s="48">
        <v>9607.23</v>
      </c>
      <c r="J4944" s="48">
        <v>13457.36</v>
      </c>
      <c r="K4944" s="48">
        <v>11104.34</v>
      </c>
      <c r="L4944" s="48">
        <v>11724.32</v>
      </c>
      <c r="M4944" s="48">
        <v>7869.19</v>
      </c>
      <c r="N4944" s="48">
        <v>6112.15</v>
      </c>
      <c r="O4944" s="48">
        <v>4313.13</v>
      </c>
      <c r="P4944" s="48">
        <v>24692.799999999999</v>
      </c>
      <c r="Q4944" s="48">
        <v>20010.689999999999</v>
      </c>
      <c r="R4944" s="50"/>
      <c r="S4944" s="48">
        <v>3814.09</v>
      </c>
      <c r="T4944" s="48">
        <v>17931.330000000002</v>
      </c>
      <c r="U4944" s="48">
        <v>1639.84</v>
      </c>
      <c r="V4944" s="48">
        <v>23587.55</v>
      </c>
      <c r="W4944" s="48">
        <v>1447.13</v>
      </c>
      <c r="X4944" s="48">
        <v>25073.75</v>
      </c>
      <c r="Y4944" s="48">
        <v>46236.34</v>
      </c>
      <c r="Z4944" s="48">
        <v>29068.94</v>
      </c>
      <c r="AA4944" s="48">
        <v>68163.41</v>
      </c>
      <c r="AB4944" s="48">
        <v>27441.64</v>
      </c>
      <c r="AC4944" s="48">
        <v>3038.93</v>
      </c>
      <c r="AD4944" s="48">
        <v>2321.86</v>
      </c>
      <c r="AE4944" s="48">
        <v>65582.48</v>
      </c>
      <c r="AF4944" s="48">
        <v>31161.59</v>
      </c>
      <c r="AG4944" s="50"/>
      <c r="AH4944" s="48">
        <v>46225.59</v>
      </c>
    </row>
    <row r="4945" spans="1:34">
      <c r="A4945" s="48">
        <v>2547709</v>
      </c>
      <c r="B4945" s="49" t="s">
        <v>14613</v>
      </c>
      <c r="C4945" s="49" t="s">
        <v>14614</v>
      </c>
      <c r="D4945" s="49" t="s">
        <v>14615</v>
      </c>
      <c r="E4945" s="48">
        <v>56735.68</v>
      </c>
      <c r="F4945" s="48">
        <v>3264.08</v>
      </c>
      <c r="G4945" s="48">
        <v>26023.64</v>
      </c>
      <c r="H4945" s="48">
        <v>8695.19</v>
      </c>
      <c r="I4945" s="48">
        <v>4846.1000000000004</v>
      </c>
      <c r="J4945" s="50"/>
      <c r="K4945" s="50"/>
      <c r="L4945" s="50"/>
      <c r="M4945" s="48">
        <v>3816.07</v>
      </c>
      <c r="N4945" s="48">
        <v>46793.31</v>
      </c>
      <c r="O4945" s="50"/>
      <c r="P4945" s="48">
        <v>8799.24</v>
      </c>
      <c r="Q4945" s="48">
        <v>17802.439999999999</v>
      </c>
      <c r="R4945" s="48">
        <v>8023.21</v>
      </c>
      <c r="S4945" s="50"/>
      <c r="T4945" s="48">
        <v>32871.68</v>
      </c>
      <c r="U4945" s="48">
        <v>3273.87</v>
      </c>
      <c r="V4945" s="48">
        <v>118681.25</v>
      </c>
      <c r="W4945" s="48">
        <v>50103.11</v>
      </c>
      <c r="X4945" s="48">
        <v>11847.48</v>
      </c>
      <c r="Y4945" s="50"/>
      <c r="Z4945" s="50"/>
      <c r="AA4945" s="50"/>
      <c r="AB4945" s="48">
        <v>11532.09</v>
      </c>
      <c r="AC4945" s="48">
        <v>16775.29</v>
      </c>
      <c r="AD4945" s="50"/>
      <c r="AE4945" s="48">
        <v>7988.48</v>
      </c>
      <c r="AF4945" s="48">
        <v>103230.44</v>
      </c>
      <c r="AG4945" s="48">
        <v>11500.32</v>
      </c>
      <c r="AH4945" s="50"/>
    </row>
    <row r="4946" spans="1:34">
      <c r="A4946" s="48">
        <v>2544717</v>
      </c>
      <c r="B4946" s="49" t="s">
        <v>14616</v>
      </c>
      <c r="C4946" s="49" t="s">
        <v>14617</v>
      </c>
      <c r="D4946" s="49" t="s">
        <v>14618</v>
      </c>
      <c r="E4946" s="48">
        <v>14493.35</v>
      </c>
      <c r="F4946" s="48">
        <v>28958.66</v>
      </c>
      <c r="G4946" s="48">
        <v>10892.24</v>
      </c>
      <c r="H4946" s="48">
        <v>13567.3</v>
      </c>
      <c r="I4946" s="48">
        <v>22869.53</v>
      </c>
      <c r="J4946" s="48">
        <v>5406.12</v>
      </c>
      <c r="K4946" s="48">
        <v>4027.09</v>
      </c>
      <c r="L4946" s="48">
        <v>3897.08</v>
      </c>
      <c r="M4946" s="48">
        <v>15715.36</v>
      </c>
      <c r="N4946" s="48">
        <v>6212.13</v>
      </c>
      <c r="O4946" s="48">
        <v>3996.09</v>
      </c>
      <c r="P4946" s="48">
        <v>6803.17</v>
      </c>
      <c r="Q4946" s="48">
        <v>22399.53</v>
      </c>
      <c r="R4946" s="48">
        <v>14466.31</v>
      </c>
      <c r="S4946" s="48">
        <v>14230.31</v>
      </c>
      <c r="T4946" s="48">
        <v>11336.34</v>
      </c>
      <c r="U4946" s="48">
        <v>17160.080000000002</v>
      </c>
      <c r="V4946" s="48">
        <v>1626.08</v>
      </c>
      <c r="W4946" s="48">
        <v>17508.189999999999</v>
      </c>
      <c r="X4946" s="48">
        <v>20561.849999999999</v>
      </c>
      <c r="Y4946" s="48">
        <v>2052.02</v>
      </c>
      <c r="Z4946" s="48">
        <v>2166.34</v>
      </c>
      <c r="AA4946" s="48">
        <v>2878.84</v>
      </c>
      <c r="AB4946" s="48">
        <v>39440.620000000003</v>
      </c>
      <c r="AC4946" s="48">
        <v>2219.11</v>
      </c>
      <c r="AD4946" s="48">
        <v>2800.86</v>
      </c>
      <c r="AE4946" s="48">
        <v>37451.440000000002</v>
      </c>
      <c r="AF4946" s="48">
        <v>69171.429999999993</v>
      </c>
      <c r="AG4946" s="48">
        <v>98392.86</v>
      </c>
      <c r="AH4946" s="48">
        <v>105788.6</v>
      </c>
    </row>
    <row r="4947" spans="1:34">
      <c r="A4947" s="48">
        <v>2548037</v>
      </c>
      <c r="B4947" s="49" t="s">
        <v>14619</v>
      </c>
      <c r="C4947" s="49" t="s">
        <v>14620</v>
      </c>
      <c r="D4947" s="49" t="s">
        <v>14621</v>
      </c>
      <c r="E4947" s="48">
        <v>1690.03</v>
      </c>
      <c r="F4947" s="50"/>
      <c r="G4947" s="48">
        <v>10161.25</v>
      </c>
      <c r="H4947" s="48">
        <v>8818.2199999999993</v>
      </c>
      <c r="I4947" s="48">
        <v>3036.06</v>
      </c>
      <c r="J4947" s="50"/>
      <c r="K4947" s="48">
        <v>1231.02</v>
      </c>
      <c r="L4947" s="48">
        <v>4789.1400000000003</v>
      </c>
      <c r="M4947" s="48">
        <v>10008.24</v>
      </c>
      <c r="N4947" s="48">
        <v>9272.2199999999993</v>
      </c>
      <c r="O4947" s="48">
        <v>1835.03</v>
      </c>
      <c r="P4947" s="48">
        <v>13496.35</v>
      </c>
      <c r="Q4947" s="48">
        <v>23664.57</v>
      </c>
      <c r="R4947" s="48">
        <v>12058.29</v>
      </c>
      <c r="S4947" s="48">
        <v>10340.25</v>
      </c>
      <c r="T4947" s="48">
        <v>284.89</v>
      </c>
      <c r="U4947" s="50"/>
      <c r="V4947" s="48">
        <v>8321.23</v>
      </c>
      <c r="W4947" s="48">
        <v>8265.75</v>
      </c>
      <c r="X4947" s="48">
        <v>942.92</v>
      </c>
      <c r="Y4947" s="50"/>
      <c r="Z4947" s="48">
        <v>757.81</v>
      </c>
      <c r="AA4947" s="48">
        <v>3063.97</v>
      </c>
      <c r="AB4947" s="48">
        <v>17313.53</v>
      </c>
      <c r="AC4947" s="48">
        <v>15015.21</v>
      </c>
      <c r="AD4947" s="48">
        <v>1556.44</v>
      </c>
      <c r="AE4947" s="48">
        <v>50858.31</v>
      </c>
      <c r="AF4947" s="48">
        <v>57764.15</v>
      </c>
      <c r="AG4947" s="48">
        <v>68800.27</v>
      </c>
      <c r="AH4947" s="48">
        <v>65524.160000000003</v>
      </c>
    </row>
    <row r="4948" spans="1:34">
      <c r="A4948" s="48">
        <v>2545495</v>
      </c>
      <c r="B4948" s="49" t="s">
        <v>14622</v>
      </c>
      <c r="C4948" s="49" t="s">
        <v>14623</v>
      </c>
      <c r="D4948" s="49" t="s">
        <v>14624</v>
      </c>
      <c r="E4948" s="48">
        <v>21939.5</v>
      </c>
      <c r="F4948" s="48">
        <v>20991.45</v>
      </c>
      <c r="G4948" s="48">
        <v>26465.67</v>
      </c>
      <c r="H4948" s="48">
        <v>28194.7</v>
      </c>
      <c r="I4948" s="48">
        <v>28220.66</v>
      </c>
      <c r="J4948" s="48">
        <v>15838.37</v>
      </c>
      <c r="K4948" s="48">
        <v>11938.26</v>
      </c>
      <c r="L4948" s="48">
        <v>11306.26</v>
      </c>
      <c r="M4948" s="48">
        <v>18208.439999999999</v>
      </c>
      <c r="N4948" s="48">
        <v>19680.47</v>
      </c>
      <c r="O4948" s="48">
        <v>9131.2000000000007</v>
      </c>
      <c r="P4948" s="48">
        <v>17622.400000000001</v>
      </c>
      <c r="Q4948" s="48">
        <v>21879.5</v>
      </c>
      <c r="R4948" s="48">
        <v>16101.37</v>
      </c>
      <c r="S4948" s="48">
        <v>5135.1499999999996</v>
      </c>
      <c r="T4948" s="48">
        <v>21322.36</v>
      </c>
      <c r="U4948" s="48">
        <v>30136.83</v>
      </c>
      <c r="V4948" s="48">
        <v>34188.730000000003</v>
      </c>
      <c r="W4948" s="48">
        <v>37969.14</v>
      </c>
      <c r="X4948" s="48">
        <v>36837.79</v>
      </c>
      <c r="Y4948" s="48">
        <v>35784.620000000003</v>
      </c>
      <c r="Z4948" s="48">
        <v>35669.46</v>
      </c>
      <c r="AA4948" s="48">
        <v>43859.05</v>
      </c>
      <c r="AB4948" s="48">
        <v>35587.79</v>
      </c>
      <c r="AC4948" s="48">
        <v>31497.119999999999</v>
      </c>
      <c r="AD4948" s="48">
        <v>37771.58</v>
      </c>
      <c r="AE4948" s="48">
        <v>62906.84</v>
      </c>
      <c r="AF4948" s="48">
        <v>46458.13</v>
      </c>
      <c r="AG4948" s="48">
        <v>89266.5</v>
      </c>
      <c r="AH4948" s="48">
        <v>15677.23</v>
      </c>
    </row>
    <row r="4949" spans="1:34">
      <c r="A4949" s="48">
        <v>2545843</v>
      </c>
      <c r="B4949" s="49" t="s">
        <v>14625</v>
      </c>
      <c r="C4949" s="49" t="s">
        <v>14626</v>
      </c>
      <c r="D4949" s="49" t="s">
        <v>14627</v>
      </c>
      <c r="E4949" s="48">
        <v>8820.15</v>
      </c>
      <c r="F4949" s="48">
        <v>9177.15</v>
      </c>
      <c r="G4949" s="48">
        <v>8688.14</v>
      </c>
      <c r="H4949" s="48">
        <v>6565.12</v>
      </c>
      <c r="I4949" s="48">
        <v>5620.1</v>
      </c>
      <c r="J4949" s="50"/>
      <c r="K4949" s="50"/>
      <c r="L4949" s="50"/>
      <c r="M4949" s="48">
        <v>3563.06</v>
      </c>
      <c r="N4949" s="48">
        <v>7226.11</v>
      </c>
      <c r="O4949" s="50"/>
      <c r="P4949" s="48">
        <v>5513.1</v>
      </c>
      <c r="Q4949" s="48">
        <v>10686.21</v>
      </c>
      <c r="R4949" s="48">
        <v>2216.0300000000002</v>
      </c>
      <c r="S4949" s="48">
        <v>2983.05</v>
      </c>
      <c r="T4949" s="48">
        <v>15185.24</v>
      </c>
      <c r="U4949" s="48">
        <v>25008.28</v>
      </c>
      <c r="V4949" s="48">
        <v>21332.43</v>
      </c>
      <c r="W4949" s="48">
        <v>15620.67</v>
      </c>
      <c r="X4949" s="48">
        <v>14686.43</v>
      </c>
      <c r="Y4949" s="48">
        <v>1074.6400000000001</v>
      </c>
      <c r="Z4949" s="48">
        <v>1263.25</v>
      </c>
      <c r="AA4949" s="48">
        <v>1624.62</v>
      </c>
      <c r="AB4949" s="48">
        <v>9839.7199999999993</v>
      </c>
      <c r="AC4949" s="48">
        <v>20208.95</v>
      </c>
      <c r="AD4949" s="50"/>
      <c r="AE4949" s="48">
        <v>25142.51</v>
      </c>
      <c r="AF4949" s="48">
        <v>38260.93</v>
      </c>
      <c r="AG4949" s="48">
        <v>3848.94</v>
      </c>
      <c r="AH4949" s="48">
        <v>16645.98</v>
      </c>
    </row>
    <row r="4950" spans="1:34">
      <c r="A4950" s="48">
        <v>2541860</v>
      </c>
      <c r="B4950" s="49" t="s">
        <v>14628</v>
      </c>
      <c r="C4950" s="49" t="s">
        <v>14629</v>
      </c>
      <c r="D4950" s="49" t="s">
        <v>14630</v>
      </c>
      <c r="E4950" s="48">
        <v>7610.24</v>
      </c>
      <c r="F4950" s="48">
        <v>10369.26</v>
      </c>
      <c r="G4950" s="50"/>
      <c r="H4950" s="50"/>
      <c r="I4950" s="50"/>
      <c r="J4950" s="50"/>
      <c r="K4950" s="50"/>
      <c r="L4950" s="50"/>
      <c r="M4950" s="50"/>
      <c r="N4950" s="50"/>
      <c r="O4950" s="48">
        <v>2873.06</v>
      </c>
      <c r="P4950" s="48">
        <v>9945.24</v>
      </c>
      <c r="Q4950" s="50"/>
      <c r="R4950" s="50"/>
      <c r="S4950" s="48">
        <v>3409.08</v>
      </c>
      <c r="T4950" s="48">
        <v>470.82</v>
      </c>
      <c r="U4950" s="48">
        <v>11901.42</v>
      </c>
      <c r="V4950" s="50"/>
      <c r="W4950" s="50"/>
      <c r="X4950" s="50"/>
      <c r="Y4950" s="50"/>
      <c r="Z4950" s="50"/>
      <c r="AA4950" s="50"/>
      <c r="AB4950" s="50"/>
      <c r="AC4950" s="50"/>
      <c r="AD4950" s="48">
        <v>2004.91</v>
      </c>
      <c r="AE4950" s="48">
        <v>51681.65</v>
      </c>
      <c r="AF4950" s="50"/>
      <c r="AG4950" s="50"/>
      <c r="AH4950" s="48">
        <v>2096.8200000000002</v>
      </c>
    </row>
    <row r="4951" spans="1:34">
      <c r="A4951" s="48">
        <v>2541936</v>
      </c>
      <c r="B4951" s="49" t="s">
        <v>14631</v>
      </c>
      <c r="C4951" s="49" t="s">
        <v>14632</v>
      </c>
      <c r="D4951" s="49" t="s">
        <v>14633</v>
      </c>
      <c r="E4951" s="48">
        <v>13071.31</v>
      </c>
      <c r="F4951" s="48">
        <v>20806.439999999999</v>
      </c>
      <c r="G4951" s="48">
        <v>18557.419999999998</v>
      </c>
      <c r="H4951" s="48">
        <v>5411.13</v>
      </c>
      <c r="I4951" s="48">
        <v>7942.21</v>
      </c>
      <c r="J4951" s="50"/>
      <c r="K4951" s="48">
        <v>14770.33</v>
      </c>
      <c r="L4951" s="48">
        <v>5331.12</v>
      </c>
      <c r="M4951" s="48">
        <v>7258.17</v>
      </c>
      <c r="N4951" s="48">
        <v>18661.419999999998</v>
      </c>
      <c r="O4951" s="50"/>
      <c r="P4951" s="48">
        <v>2350.0500000000002</v>
      </c>
      <c r="Q4951" s="48">
        <v>2611.0700000000002</v>
      </c>
      <c r="R4951" s="48">
        <v>2050.0500000000002</v>
      </c>
      <c r="S4951" s="48">
        <v>3541.09</v>
      </c>
      <c r="T4951" s="48">
        <v>2605.09</v>
      </c>
      <c r="U4951" s="48">
        <v>2247.0100000000002</v>
      </c>
      <c r="V4951" s="48">
        <v>1869.67</v>
      </c>
      <c r="W4951" s="48">
        <v>2129.14</v>
      </c>
      <c r="X4951" s="48">
        <v>4957.76</v>
      </c>
      <c r="Y4951" s="50"/>
      <c r="Z4951" s="50"/>
      <c r="AA4951" s="50"/>
      <c r="AB4951" s="50"/>
      <c r="AC4951" s="50"/>
      <c r="AD4951" s="50"/>
      <c r="AE4951" s="50"/>
      <c r="AF4951" s="50"/>
      <c r="AG4951" s="50"/>
      <c r="AH4951" s="48">
        <v>6656.12</v>
      </c>
    </row>
    <row r="4952" spans="1:34">
      <c r="A4952" s="48">
        <v>2547824</v>
      </c>
      <c r="B4952" s="49" t="s">
        <v>14634</v>
      </c>
      <c r="C4952" s="49" t="s">
        <v>14635</v>
      </c>
      <c r="D4952" s="49" t="s">
        <v>14636</v>
      </c>
      <c r="E4952" s="48">
        <v>29534.7</v>
      </c>
      <c r="F4952" s="48">
        <v>17171.419999999998</v>
      </c>
      <c r="G4952" s="48">
        <v>26211.64</v>
      </c>
      <c r="H4952" s="48">
        <v>24559.58</v>
      </c>
      <c r="I4952" s="48">
        <v>21739.51</v>
      </c>
      <c r="J4952" s="48">
        <v>7249.17</v>
      </c>
      <c r="K4952" s="48">
        <v>6087.15</v>
      </c>
      <c r="L4952" s="48">
        <v>9237.2099999999991</v>
      </c>
      <c r="M4952" s="48">
        <v>12330.3</v>
      </c>
      <c r="N4952" s="48">
        <v>16029.39</v>
      </c>
      <c r="O4952" s="48">
        <v>4145.09</v>
      </c>
      <c r="P4952" s="48">
        <v>7369.18</v>
      </c>
      <c r="Q4952" s="48">
        <v>15327.36</v>
      </c>
      <c r="R4952" s="48">
        <v>7559.19</v>
      </c>
      <c r="S4952" s="48">
        <v>5860.14</v>
      </c>
      <c r="T4952" s="48">
        <v>25993.16</v>
      </c>
      <c r="U4952" s="48">
        <v>22382.14</v>
      </c>
      <c r="V4952" s="48">
        <v>30695.02</v>
      </c>
      <c r="W4952" s="48">
        <v>30933.86</v>
      </c>
      <c r="X4952" s="48">
        <v>27340.02</v>
      </c>
      <c r="Y4952" s="48">
        <v>4140.6099999999997</v>
      </c>
      <c r="Z4952" s="48">
        <v>4652.82</v>
      </c>
      <c r="AA4952" s="48">
        <v>41569.980000000003</v>
      </c>
      <c r="AB4952" s="48">
        <v>27504.76</v>
      </c>
      <c r="AC4952" s="48">
        <v>31024.77</v>
      </c>
      <c r="AD4952" s="48">
        <v>6664.3</v>
      </c>
      <c r="AE4952" s="48">
        <v>8819.8700000000008</v>
      </c>
      <c r="AF4952" s="48">
        <v>43028.93</v>
      </c>
      <c r="AG4952" s="48">
        <v>18246.36</v>
      </c>
      <c r="AH4952" s="48">
        <v>15730.74</v>
      </c>
    </row>
    <row r="4953" spans="1:34">
      <c r="A4953" s="48">
        <v>2545271</v>
      </c>
      <c r="B4953" s="49" t="s">
        <v>14637</v>
      </c>
      <c r="C4953" s="49" t="s">
        <v>14638</v>
      </c>
      <c r="D4953" s="49" t="s">
        <v>14639</v>
      </c>
      <c r="E4953" s="48">
        <v>8534.2000000000007</v>
      </c>
      <c r="F4953" s="48">
        <v>4955.12</v>
      </c>
      <c r="G4953" s="48">
        <v>4723.1099999999997</v>
      </c>
      <c r="H4953" s="48">
        <v>4242.1000000000004</v>
      </c>
      <c r="I4953" s="48">
        <v>4197.09</v>
      </c>
      <c r="J4953" s="48">
        <v>1848.04</v>
      </c>
      <c r="K4953" s="48">
        <v>1611.03</v>
      </c>
      <c r="L4953" s="48">
        <v>1249.02</v>
      </c>
      <c r="M4953" s="48">
        <v>2381.0500000000002</v>
      </c>
      <c r="N4953" s="48">
        <v>4565.1099999999997</v>
      </c>
      <c r="O4953" s="48">
        <v>1777.04</v>
      </c>
      <c r="P4953" s="48">
        <v>1257.02</v>
      </c>
      <c r="Q4953" s="48">
        <v>1547.03</v>
      </c>
      <c r="R4953" s="50"/>
      <c r="S4953" s="48">
        <v>498.01</v>
      </c>
      <c r="T4953" s="48">
        <v>6808.95</v>
      </c>
      <c r="U4953" s="48">
        <v>5502.99</v>
      </c>
      <c r="V4953" s="48">
        <v>5327.85</v>
      </c>
      <c r="W4953" s="48">
        <v>4845.6899999999996</v>
      </c>
      <c r="X4953" s="48">
        <v>5748.87</v>
      </c>
      <c r="Y4953" s="48">
        <v>3470.26</v>
      </c>
      <c r="Z4953" s="48">
        <v>3978.14</v>
      </c>
      <c r="AA4953" s="48">
        <v>4127.3</v>
      </c>
      <c r="AB4953" s="48">
        <v>3859.55</v>
      </c>
      <c r="AC4953" s="48">
        <v>9698.7000000000007</v>
      </c>
      <c r="AD4953" s="48">
        <v>7042.82</v>
      </c>
      <c r="AE4953" s="48">
        <v>3784.27</v>
      </c>
      <c r="AF4953" s="48">
        <v>2612.98</v>
      </c>
      <c r="AG4953" s="50"/>
      <c r="AH4953" s="48">
        <v>2668.29</v>
      </c>
    </row>
    <row r="4954" spans="1:34">
      <c r="A4954" s="48">
        <v>2542505</v>
      </c>
      <c r="B4954" s="49" t="s">
        <v>14640</v>
      </c>
      <c r="C4954" s="49" t="s">
        <v>14641</v>
      </c>
      <c r="D4954" s="49" t="s">
        <v>14642</v>
      </c>
      <c r="E4954" s="48">
        <v>40979.870000000003</v>
      </c>
      <c r="F4954" s="48">
        <v>24695.47</v>
      </c>
      <c r="G4954" s="48">
        <v>31451.74</v>
      </c>
      <c r="H4954" s="48">
        <v>33100.74</v>
      </c>
      <c r="I4954" s="48">
        <v>19591.509999999998</v>
      </c>
      <c r="J4954" s="50"/>
      <c r="K4954" s="50"/>
      <c r="L4954" s="48">
        <v>4439.09</v>
      </c>
      <c r="M4954" s="48">
        <v>4679.13</v>
      </c>
      <c r="N4954" s="48">
        <v>13297.31</v>
      </c>
      <c r="O4954" s="50"/>
      <c r="P4954" s="48">
        <v>3570.09</v>
      </c>
      <c r="Q4954" s="48">
        <v>11260.2</v>
      </c>
      <c r="R4954" s="48">
        <v>13990.32</v>
      </c>
      <c r="S4954" s="48">
        <v>3235.08</v>
      </c>
      <c r="T4954" s="48">
        <v>13319.4</v>
      </c>
      <c r="U4954" s="48">
        <v>1491.53</v>
      </c>
      <c r="V4954" s="48">
        <v>26033.29</v>
      </c>
      <c r="W4954" s="48">
        <v>25533.57</v>
      </c>
      <c r="X4954" s="48">
        <v>23682.93</v>
      </c>
      <c r="Y4954" s="50"/>
      <c r="Z4954" s="50"/>
      <c r="AA4954" s="48">
        <v>5120.49</v>
      </c>
      <c r="AB4954" s="48">
        <v>4009.18</v>
      </c>
      <c r="AC4954" s="48">
        <v>23932.27</v>
      </c>
      <c r="AD4954" s="50"/>
      <c r="AE4954" s="48">
        <v>6223.69</v>
      </c>
      <c r="AF4954" s="50"/>
      <c r="AG4954" s="48">
        <v>102224.88</v>
      </c>
      <c r="AH4954" s="48">
        <v>12551.85</v>
      </c>
    </row>
    <row r="4955" spans="1:34">
      <c r="A4955" s="48">
        <v>2544090</v>
      </c>
      <c r="B4955" s="49" t="s">
        <v>14643</v>
      </c>
      <c r="C4955" s="49" t="s">
        <v>14644</v>
      </c>
      <c r="D4955" s="49" t="s">
        <v>14645</v>
      </c>
      <c r="E4955" s="50"/>
      <c r="F4955" s="50"/>
      <c r="G4955" s="48">
        <v>3072.11</v>
      </c>
      <c r="H4955" s="48">
        <v>3738.12</v>
      </c>
      <c r="I4955" s="48">
        <v>16508.43</v>
      </c>
      <c r="J4955" s="48">
        <v>2199.0700000000002</v>
      </c>
      <c r="K4955" s="48">
        <v>2684.09</v>
      </c>
      <c r="L4955" s="48">
        <v>16120.37</v>
      </c>
      <c r="M4955" s="48">
        <v>2611.09</v>
      </c>
      <c r="N4955" s="48">
        <v>2675.09</v>
      </c>
      <c r="O4955" s="48">
        <v>14667.35</v>
      </c>
      <c r="P4955" s="48">
        <v>6784.17</v>
      </c>
      <c r="Q4955" s="50"/>
      <c r="R4955" s="48">
        <v>5908.15</v>
      </c>
      <c r="S4955" s="48">
        <v>2091.0700000000002</v>
      </c>
      <c r="T4955" s="50"/>
      <c r="U4955" s="50"/>
      <c r="V4955" s="48">
        <v>518.04999999999995</v>
      </c>
      <c r="W4955" s="48">
        <v>529.71</v>
      </c>
      <c r="X4955" s="48">
        <v>12074.02</v>
      </c>
      <c r="Y4955" s="48">
        <v>712.81</v>
      </c>
      <c r="Z4955" s="48">
        <v>962.37</v>
      </c>
      <c r="AA4955" s="48">
        <v>46049</v>
      </c>
      <c r="AB4955" s="48">
        <v>757.6</v>
      </c>
      <c r="AC4955" s="48">
        <v>822.39</v>
      </c>
      <c r="AD4955" s="48">
        <v>83663.64</v>
      </c>
      <c r="AE4955" s="48">
        <v>21848.04</v>
      </c>
      <c r="AF4955" s="50"/>
      <c r="AG4955" s="48">
        <v>35930.26</v>
      </c>
      <c r="AH4955" s="48">
        <v>2434.75</v>
      </c>
    </row>
    <row r="4956" spans="1:34">
      <c r="A4956" s="48">
        <v>2545362</v>
      </c>
      <c r="B4956" s="49" t="s">
        <v>14646</v>
      </c>
      <c r="C4956" s="49" t="s">
        <v>14647</v>
      </c>
      <c r="D4956" s="49" t="s">
        <v>14648</v>
      </c>
      <c r="E4956" s="48">
        <v>27979.97</v>
      </c>
      <c r="F4956" s="48">
        <v>9508.3700000000008</v>
      </c>
      <c r="G4956" s="48">
        <v>21015.68</v>
      </c>
      <c r="H4956" s="48">
        <v>25313.83</v>
      </c>
      <c r="I4956" s="48">
        <v>25976.9</v>
      </c>
      <c r="J4956" s="48">
        <v>8343.26</v>
      </c>
      <c r="K4956" s="48">
        <v>6297.19</v>
      </c>
      <c r="L4956" s="48">
        <v>5410.17</v>
      </c>
      <c r="M4956" s="48">
        <v>13357.45</v>
      </c>
      <c r="N4956" s="48">
        <v>12628.42</v>
      </c>
      <c r="O4956" s="48">
        <v>6121.19</v>
      </c>
      <c r="P4956" s="48">
        <v>11728.4</v>
      </c>
      <c r="Q4956" s="48">
        <v>18254.62</v>
      </c>
      <c r="R4956" s="48">
        <v>9299.2999999999993</v>
      </c>
      <c r="S4956" s="48">
        <v>6697.23</v>
      </c>
      <c r="T4956" s="48">
        <v>25128.19</v>
      </c>
      <c r="U4956" s="48">
        <v>1275.3800000000001</v>
      </c>
      <c r="V4956" s="48">
        <v>28591.65</v>
      </c>
      <c r="W4956" s="48">
        <v>35035.089999999997</v>
      </c>
      <c r="X4956" s="48">
        <v>37393.5</v>
      </c>
      <c r="Y4956" s="48">
        <v>19235.7</v>
      </c>
      <c r="Z4956" s="48">
        <v>20241.740000000002</v>
      </c>
      <c r="AA4956" s="48">
        <v>22524.53</v>
      </c>
      <c r="AB4956" s="48">
        <v>28243.61</v>
      </c>
      <c r="AC4956" s="48">
        <v>22915.27</v>
      </c>
      <c r="AD4956" s="48">
        <v>27938.71</v>
      </c>
      <c r="AE4956" s="48">
        <v>40388.81</v>
      </c>
      <c r="AF4956" s="48">
        <v>39866.9</v>
      </c>
      <c r="AG4956" s="48">
        <v>49036.54</v>
      </c>
      <c r="AH4956" s="48">
        <v>39154.67</v>
      </c>
    </row>
    <row r="4957" spans="1:34">
      <c r="A4957" s="48">
        <v>2542067</v>
      </c>
      <c r="B4957" s="49" t="s">
        <v>14649</v>
      </c>
      <c r="C4957" s="49" t="s">
        <v>14650</v>
      </c>
      <c r="D4957" s="49" t="s">
        <v>14651</v>
      </c>
      <c r="E4957" s="48">
        <v>3760.06</v>
      </c>
      <c r="F4957" s="48">
        <v>4545.12</v>
      </c>
      <c r="G4957" s="48">
        <v>4241.1000000000004</v>
      </c>
      <c r="H4957" s="48">
        <v>1651.03</v>
      </c>
      <c r="I4957" s="48">
        <v>2663.06</v>
      </c>
      <c r="J4957" s="48">
        <v>3103.08</v>
      </c>
      <c r="K4957" s="50"/>
      <c r="L4957" s="48">
        <v>6882.19</v>
      </c>
      <c r="M4957" s="48">
        <v>7911.23</v>
      </c>
      <c r="N4957" s="48">
        <v>9801.2900000000009</v>
      </c>
      <c r="O4957" s="48">
        <v>4326.12</v>
      </c>
      <c r="P4957" s="48">
        <v>821.03</v>
      </c>
      <c r="Q4957" s="50"/>
      <c r="R4957" s="48">
        <v>916.03</v>
      </c>
      <c r="S4957" s="50"/>
      <c r="T4957" s="48">
        <v>894.8</v>
      </c>
      <c r="U4957" s="48">
        <v>8066.3</v>
      </c>
      <c r="V4957" s="48">
        <v>6893.66</v>
      </c>
      <c r="W4957" s="48">
        <v>1215.19</v>
      </c>
      <c r="X4957" s="48">
        <v>5587.98</v>
      </c>
      <c r="Y4957" s="48">
        <v>10069.299999999999</v>
      </c>
      <c r="Z4957" s="50"/>
      <c r="AA4957" s="48">
        <v>24268.93</v>
      </c>
      <c r="AB4957" s="48">
        <v>20279.5</v>
      </c>
      <c r="AC4957" s="48">
        <v>19518.66</v>
      </c>
      <c r="AD4957" s="48">
        <v>1926.34</v>
      </c>
      <c r="AE4957" s="48">
        <v>2624.17</v>
      </c>
      <c r="AF4957" s="50"/>
      <c r="AG4957" s="48">
        <v>4377.3999999999996</v>
      </c>
      <c r="AH4957" s="50"/>
    </row>
    <row r="4958" spans="1:34">
      <c r="A4958" s="48">
        <v>2547977</v>
      </c>
      <c r="B4958" s="49" t="s">
        <v>14652</v>
      </c>
      <c r="C4958" s="49" t="s">
        <v>14653</v>
      </c>
      <c r="D4958" s="49" t="s">
        <v>14654</v>
      </c>
      <c r="E4958" s="48">
        <v>13757.38</v>
      </c>
      <c r="F4958" s="48">
        <v>13855.35</v>
      </c>
      <c r="G4958" s="48">
        <v>3290.09</v>
      </c>
      <c r="H4958" s="48">
        <v>3453.1</v>
      </c>
      <c r="I4958" s="48">
        <v>5411.15</v>
      </c>
      <c r="J4958" s="48">
        <v>8085.21</v>
      </c>
      <c r="K4958" s="48">
        <v>11062.26</v>
      </c>
      <c r="L4958" s="50"/>
      <c r="M4958" s="48">
        <v>7302.18</v>
      </c>
      <c r="N4958" s="48">
        <v>4253.1099999999997</v>
      </c>
      <c r="O4958" s="48">
        <v>8544.2099999999991</v>
      </c>
      <c r="P4958" s="50"/>
      <c r="Q4958" s="50"/>
      <c r="R4958" s="50"/>
      <c r="S4958" s="50"/>
      <c r="T4958" s="48">
        <v>13131.7</v>
      </c>
      <c r="U4958" s="48">
        <v>11746.51</v>
      </c>
      <c r="V4958" s="48">
        <v>1533.56</v>
      </c>
      <c r="W4958" s="48">
        <v>1494.09</v>
      </c>
      <c r="X4958" s="48">
        <v>9360.08</v>
      </c>
      <c r="Y4958" s="48">
        <v>23393.33</v>
      </c>
      <c r="Z4958" s="48">
        <v>36723.75</v>
      </c>
      <c r="AA4958" s="50"/>
      <c r="AB4958" s="48">
        <v>1902.67</v>
      </c>
      <c r="AC4958" s="48">
        <v>2974.34</v>
      </c>
      <c r="AD4958" s="48">
        <v>48522.53</v>
      </c>
      <c r="AE4958" s="50"/>
      <c r="AF4958" s="50"/>
      <c r="AG4958" s="50"/>
      <c r="AH4958" s="50"/>
    </row>
    <row r="4959" spans="1:34">
      <c r="A4959" s="48">
        <v>2542481</v>
      </c>
      <c r="B4959" s="49" t="s">
        <v>14655</v>
      </c>
      <c r="C4959" s="49" t="s">
        <v>14656</v>
      </c>
      <c r="D4959" s="49" t="s">
        <v>14657</v>
      </c>
      <c r="E4959" s="48">
        <v>28699.75</v>
      </c>
      <c r="F4959" s="48">
        <v>18407.47</v>
      </c>
      <c r="G4959" s="48">
        <v>10410.299999999999</v>
      </c>
      <c r="H4959" s="48">
        <v>23178.75</v>
      </c>
      <c r="I4959" s="48">
        <v>21776.7</v>
      </c>
      <c r="J4959" s="48">
        <v>18838.55</v>
      </c>
      <c r="K4959" s="48">
        <v>13255.42</v>
      </c>
      <c r="L4959" s="48">
        <v>7369.18</v>
      </c>
      <c r="M4959" s="48">
        <v>15916.46</v>
      </c>
      <c r="N4959" s="48">
        <v>19116.580000000002</v>
      </c>
      <c r="O4959" s="48">
        <v>14149.41</v>
      </c>
      <c r="P4959" s="48">
        <v>13835.44</v>
      </c>
      <c r="Q4959" s="48">
        <v>22866.73</v>
      </c>
      <c r="R4959" s="48">
        <v>15675.47</v>
      </c>
      <c r="S4959" s="48">
        <v>10783.31</v>
      </c>
      <c r="T4959" s="48">
        <v>797.61</v>
      </c>
      <c r="U4959" s="48">
        <v>1338.91</v>
      </c>
      <c r="V4959" s="48">
        <v>922.26</v>
      </c>
      <c r="W4959" s="48">
        <v>33711.18</v>
      </c>
      <c r="X4959" s="48">
        <v>31488.11</v>
      </c>
      <c r="Y4959" s="48">
        <v>39974.120000000003</v>
      </c>
      <c r="Z4959" s="48">
        <v>41667.629999999997</v>
      </c>
      <c r="AA4959" s="48">
        <v>2965.96</v>
      </c>
      <c r="AB4959" s="48">
        <v>39371.519999999997</v>
      </c>
      <c r="AC4959" s="48">
        <v>39822.97</v>
      </c>
      <c r="AD4959" s="48">
        <v>70951.55</v>
      </c>
      <c r="AE4959" s="48">
        <v>56270.82</v>
      </c>
      <c r="AF4959" s="48">
        <v>59002.720000000001</v>
      </c>
      <c r="AG4959" s="48">
        <v>92217.43</v>
      </c>
      <c r="AH4959" s="48">
        <v>67146.25</v>
      </c>
    </row>
    <row r="4960" spans="1:34">
      <c r="A4960" s="48">
        <v>2542236</v>
      </c>
      <c r="B4960" s="49" t="s">
        <v>14658</v>
      </c>
      <c r="C4960" s="49" t="s">
        <v>14659</v>
      </c>
      <c r="D4960" s="49" t="s">
        <v>14660</v>
      </c>
      <c r="E4960" s="48">
        <v>16762.47</v>
      </c>
      <c r="F4960" s="48">
        <v>13869.34</v>
      </c>
      <c r="G4960" s="50"/>
      <c r="H4960" s="50"/>
      <c r="I4960" s="48">
        <v>4075.12</v>
      </c>
      <c r="J4960" s="48">
        <v>3537.09</v>
      </c>
      <c r="K4960" s="48">
        <v>7964.19</v>
      </c>
      <c r="L4960" s="48">
        <v>3661.09</v>
      </c>
      <c r="M4960" s="48">
        <v>14214.36</v>
      </c>
      <c r="N4960" s="48">
        <v>17508.46</v>
      </c>
      <c r="O4960" s="48">
        <v>9869.26</v>
      </c>
      <c r="P4960" s="48">
        <v>4845.12</v>
      </c>
      <c r="Q4960" s="48">
        <v>15264.39</v>
      </c>
      <c r="R4960" s="48">
        <v>4491.1099999999997</v>
      </c>
      <c r="S4960" s="48">
        <v>3616.09</v>
      </c>
      <c r="T4960" s="48">
        <v>14120.04</v>
      </c>
      <c r="U4960" s="48">
        <v>9871.1</v>
      </c>
      <c r="V4960" s="50"/>
      <c r="W4960" s="50"/>
      <c r="X4960" s="48">
        <v>1386.65</v>
      </c>
      <c r="Y4960" s="48">
        <v>1321.88</v>
      </c>
      <c r="Z4960" s="48">
        <v>16286.38</v>
      </c>
      <c r="AA4960" s="48">
        <v>2413.98</v>
      </c>
      <c r="AB4960" s="48">
        <v>40315.300000000003</v>
      </c>
      <c r="AC4960" s="48">
        <v>44374.559999999998</v>
      </c>
      <c r="AD4960" s="48">
        <v>60049.68</v>
      </c>
      <c r="AE4960" s="48">
        <v>3075.82</v>
      </c>
      <c r="AF4960" s="48">
        <v>31787.72</v>
      </c>
      <c r="AG4960" s="48">
        <v>5010.0600000000004</v>
      </c>
      <c r="AH4960" s="48">
        <v>4354.55</v>
      </c>
    </row>
    <row r="4961" spans="1:34">
      <c r="A4961" s="48">
        <v>2543775</v>
      </c>
      <c r="B4961" s="49" t="s">
        <v>14661</v>
      </c>
      <c r="C4961" s="49" t="s">
        <v>14662</v>
      </c>
      <c r="D4961" s="49" t="s">
        <v>14663</v>
      </c>
      <c r="E4961" s="50"/>
      <c r="F4961" s="48">
        <v>4998.1000000000004</v>
      </c>
      <c r="G4961" s="48">
        <v>4501.1000000000004</v>
      </c>
      <c r="H4961" s="48">
        <v>12094.28</v>
      </c>
      <c r="I4961" s="48">
        <v>4888.1000000000004</v>
      </c>
      <c r="J4961" s="50"/>
      <c r="K4961" s="48">
        <v>3774.09</v>
      </c>
      <c r="L4961" s="50"/>
      <c r="M4961" s="48">
        <v>2961.07</v>
      </c>
      <c r="N4961" s="48">
        <v>10447.25</v>
      </c>
      <c r="O4961" s="50"/>
      <c r="P4961" s="48">
        <v>8825.24</v>
      </c>
      <c r="Q4961" s="48">
        <v>15457.45</v>
      </c>
      <c r="R4961" s="50"/>
      <c r="S4961" s="48">
        <v>4375.13</v>
      </c>
      <c r="T4961" s="50"/>
      <c r="U4961" s="48">
        <v>1028.1500000000001</v>
      </c>
      <c r="V4961" s="48">
        <v>805.35</v>
      </c>
      <c r="W4961" s="48">
        <v>13909.51</v>
      </c>
      <c r="X4961" s="48">
        <v>1406.35</v>
      </c>
      <c r="Y4961" s="50"/>
      <c r="Z4961" s="48">
        <v>1270.49</v>
      </c>
      <c r="AA4961" s="50"/>
      <c r="AB4961" s="48">
        <v>1130.17</v>
      </c>
      <c r="AC4961" s="48">
        <v>26766.37</v>
      </c>
      <c r="AD4961" s="50"/>
      <c r="AE4961" s="48">
        <v>26039.79</v>
      </c>
      <c r="AF4961" s="48">
        <v>37778.129999999997</v>
      </c>
      <c r="AG4961" s="50"/>
      <c r="AH4961" s="48">
        <v>7351.21</v>
      </c>
    </row>
    <row r="4962" spans="1:34">
      <c r="A4962" s="48">
        <v>2542442</v>
      </c>
      <c r="B4962" s="49" t="s">
        <v>14664</v>
      </c>
      <c r="C4962" s="49" t="s">
        <v>14665</v>
      </c>
      <c r="D4962" s="49" t="s">
        <v>14666</v>
      </c>
      <c r="E4962" s="48">
        <v>11135.38</v>
      </c>
      <c r="F4962" s="48">
        <v>9109.27</v>
      </c>
      <c r="G4962" s="48">
        <v>14961.47</v>
      </c>
      <c r="H4962" s="48">
        <v>13421.4</v>
      </c>
      <c r="I4962" s="48">
        <v>16350.48</v>
      </c>
      <c r="J4962" s="48">
        <v>11116.33</v>
      </c>
      <c r="K4962" s="48">
        <v>5023.16</v>
      </c>
      <c r="L4962" s="48">
        <v>6414.17</v>
      </c>
      <c r="M4962" s="48">
        <v>7193.23</v>
      </c>
      <c r="N4962" s="48">
        <v>7840.25</v>
      </c>
      <c r="O4962" s="48">
        <v>4529.13</v>
      </c>
      <c r="P4962" s="48">
        <v>3839.11</v>
      </c>
      <c r="Q4962" s="48">
        <v>7013.23</v>
      </c>
      <c r="R4962" s="48">
        <v>4337.1400000000003</v>
      </c>
      <c r="S4962" s="48">
        <v>4217.13</v>
      </c>
      <c r="T4962" s="48">
        <v>8463</v>
      </c>
      <c r="U4962" s="48">
        <v>11473.89</v>
      </c>
      <c r="V4962" s="48">
        <v>31062.95</v>
      </c>
      <c r="W4962" s="48">
        <v>16395.5</v>
      </c>
      <c r="X4962" s="48">
        <v>29327.22</v>
      </c>
      <c r="Y4962" s="48">
        <v>33360.199999999997</v>
      </c>
      <c r="Z4962" s="48">
        <v>13197.02</v>
      </c>
      <c r="AA4962" s="48">
        <v>19584.259999999998</v>
      </c>
      <c r="AB4962" s="48">
        <v>12715.21</v>
      </c>
      <c r="AC4962" s="48">
        <v>11755.34</v>
      </c>
      <c r="AD4962" s="48">
        <v>11943.02</v>
      </c>
      <c r="AE4962" s="48">
        <v>4314.41</v>
      </c>
      <c r="AF4962" s="48">
        <v>1805.53</v>
      </c>
      <c r="AG4962" s="48">
        <v>7253.33</v>
      </c>
      <c r="AH4962" s="48">
        <v>39358.46</v>
      </c>
    </row>
    <row r="4963" spans="1:34">
      <c r="A4963" s="48">
        <v>2546119</v>
      </c>
      <c r="B4963" s="49" t="s">
        <v>14667</v>
      </c>
      <c r="C4963" s="49" t="s">
        <v>14668</v>
      </c>
      <c r="D4963" s="49" t="s">
        <v>14669</v>
      </c>
      <c r="E4963" s="48">
        <v>4414.1099999999997</v>
      </c>
      <c r="F4963" s="48">
        <v>16529.37</v>
      </c>
      <c r="G4963" s="48">
        <v>7419.15</v>
      </c>
      <c r="H4963" s="48">
        <v>4082.1</v>
      </c>
      <c r="I4963" s="48">
        <v>7740.17</v>
      </c>
      <c r="J4963" s="48">
        <v>14258.28</v>
      </c>
      <c r="K4963" s="48">
        <v>8436.16</v>
      </c>
      <c r="L4963" s="48">
        <v>3828.09</v>
      </c>
      <c r="M4963" s="48">
        <v>7531.14</v>
      </c>
      <c r="N4963" s="48">
        <v>14935.31</v>
      </c>
      <c r="O4963" s="48">
        <v>2144.04</v>
      </c>
      <c r="P4963" s="48">
        <v>4527.1000000000004</v>
      </c>
      <c r="Q4963" s="50"/>
      <c r="R4963" s="50"/>
      <c r="S4963" s="48">
        <v>8839.16</v>
      </c>
      <c r="T4963" s="48">
        <v>478.02</v>
      </c>
      <c r="U4963" s="48">
        <v>34726.980000000003</v>
      </c>
      <c r="V4963" s="48">
        <v>1274.32</v>
      </c>
      <c r="W4963" s="48">
        <v>1072.27</v>
      </c>
      <c r="X4963" s="48">
        <v>18472.34</v>
      </c>
      <c r="Y4963" s="48">
        <v>45501.96</v>
      </c>
      <c r="Z4963" s="48">
        <v>18087.759999999998</v>
      </c>
      <c r="AA4963" s="48">
        <v>26597.26</v>
      </c>
      <c r="AB4963" s="48">
        <v>1893.83</v>
      </c>
      <c r="AC4963" s="48">
        <v>32689.03</v>
      </c>
      <c r="AD4963" s="48">
        <v>2954.95</v>
      </c>
      <c r="AE4963" s="48">
        <v>33307.879999999997</v>
      </c>
      <c r="AF4963" s="50"/>
      <c r="AG4963" s="50"/>
      <c r="AH4963" s="48">
        <v>61117.21</v>
      </c>
    </row>
    <row r="4964" spans="1:34">
      <c r="A4964" s="48">
        <v>2543005</v>
      </c>
      <c r="B4964" s="49" t="s">
        <v>14670</v>
      </c>
      <c r="C4964" s="49" t="s">
        <v>14671</v>
      </c>
      <c r="D4964" s="49" t="s">
        <v>14672</v>
      </c>
      <c r="E4964" s="50"/>
      <c r="F4964" s="48">
        <v>5988.15</v>
      </c>
      <c r="G4964" s="48">
        <v>16708.439999999999</v>
      </c>
      <c r="H4964" s="48">
        <v>16402.46</v>
      </c>
      <c r="I4964" s="48">
        <v>16080.44</v>
      </c>
      <c r="J4964" s="48">
        <v>3807.09</v>
      </c>
      <c r="K4964" s="50"/>
      <c r="L4964" s="50"/>
      <c r="M4964" s="50"/>
      <c r="N4964" s="48">
        <v>977.03</v>
      </c>
      <c r="O4964" s="50"/>
      <c r="P4964" s="50"/>
      <c r="Q4964" s="48">
        <v>4639.12</v>
      </c>
      <c r="R4964" s="48">
        <v>3838.1</v>
      </c>
      <c r="S4964" s="50"/>
      <c r="T4964" s="50"/>
      <c r="U4964" s="48">
        <v>4191.09</v>
      </c>
      <c r="V4964" s="48">
        <v>35284.879999999997</v>
      </c>
      <c r="W4964" s="48">
        <v>32619.96</v>
      </c>
      <c r="X4964" s="48">
        <v>36028.85</v>
      </c>
      <c r="Y4964" s="48">
        <v>2560.96</v>
      </c>
      <c r="Z4964" s="50"/>
      <c r="AA4964" s="50"/>
      <c r="AB4964" s="50"/>
      <c r="AC4964" s="48">
        <v>1180.06</v>
      </c>
      <c r="AD4964" s="50"/>
      <c r="AE4964" s="50"/>
      <c r="AF4964" s="48">
        <v>1328.02</v>
      </c>
      <c r="AG4964" s="48">
        <v>6164.55</v>
      </c>
      <c r="AH4964" s="50"/>
    </row>
    <row r="4965" spans="1:34">
      <c r="A4965" s="48">
        <v>2546248</v>
      </c>
      <c r="B4965" s="49" t="s">
        <v>14673</v>
      </c>
      <c r="C4965" s="49" t="s">
        <v>14674</v>
      </c>
      <c r="D4965" s="49" t="s">
        <v>14675</v>
      </c>
      <c r="E4965" s="48">
        <v>5632.17</v>
      </c>
      <c r="F4965" s="48">
        <v>11928.36</v>
      </c>
      <c r="G4965" s="48">
        <v>16868.52</v>
      </c>
      <c r="H4965" s="48">
        <v>17648.52</v>
      </c>
      <c r="I4965" s="48">
        <v>16104.5</v>
      </c>
      <c r="J4965" s="48">
        <v>3013.1</v>
      </c>
      <c r="K4965" s="50"/>
      <c r="L4965" s="48">
        <v>5990.18</v>
      </c>
      <c r="M4965" s="48">
        <v>4181.12</v>
      </c>
      <c r="N4965" s="48">
        <v>9129.2800000000007</v>
      </c>
      <c r="O4965" s="50"/>
      <c r="P4965" s="50"/>
      <c r="Q4965" s="50"/>
      <c r="R4965" s="48">
        <v>5688.18</v>
      </c>
      <c r="S4965" s="48">
        <v>7206.22</v>
      </c>
      <c r="T4965" s="48">
        <v>460.6</v>
      </c>
      <c r="U4965" s="48">
        <v>19086.939999999999</v>
      </c>
      <c r="V4965" s="48">
        <v>25663.31</v>
      </c>
      <c r="W4965" s="48">
        <v>27338.1</v>
      </c>
      <c r="X4965" s="48">
        <v>26102.83</v>
      </c>
      <c r="Y4965" s="48">
        <v>716.48</v>
      </c>
      <c r="Z4965" s="50"/>
      <c r="AA4965" s="48">
        <v>21372.31</v>
      </c>
      <c r="AB4965" s="48">
        <v>1078.54</v>
      </c>
      <c r="AC4965" s="48">
        <v>18509.2</v>
      </c>
      <c r="AD4965" s="50"/>
      <c r="AE4965" s="50"/>
      <c r="AF4965" s="50"/>
      <c r="AG4965" s="48">
        <v>36916.160000000003</v>
      </c>
      <c r="AH4965" s="48">
        <v>47302.720000000001</v>
      </c>
    </row>
    <row r="4966" spans="1:34">
      <c r="A4966" s="48">
        <v>2546211</v>
      </c>
      <c r="B4966" s="49" t="s">
        <v>14676</v>
      </c>
      <c r="C4966" s="49" t="s">
        <v>14677</v>
      </c>
      <c r="D4966" s="49" t="s">
        <v>14678</v>
      </c>
      <c r="E4966" s="50"/>
      <c r="F4966" s="48">
        <v>1441.06</v>
      </c>
      <c r="G4966" s="48">
        <v>7464.25</v>
      </c>
      <c r="H4966" s="48">
        <v>7326.26</v>
      </c>
      <c r="I4966" s="48">
        <v>6583.24</v>
      </c>
      <c r="J4966" s="50"/>
      <c r="K4966" s="50"/>
      <c r="L4966" s="50"/>
      <c r="M4966" s="50"/>
      <c r="N4966" s="50"/>
      <c r="O4966" s="50"/>
      <c r="P4966" s="50"/>
      <c r="Q4966" s="50"/>
      <c r="R4966" s="50"/>
      <c r="S4966" s="50"/>
      <c r="T4966" s="50"/>
      <c r="U4966" s="48">
        <v>976.38</v>
      </c>
      <c r="V4966" s="48">
        <v>12806.24</v>
      </c>
      <c r="W4966" s="48">
        <v>11246.64</v>
      </c>
      <c r="X4966" s="48">
        <v>9909.89</v>
      </c>
      <c r="Y4966" s="50"/>
      <c r="Z4966" s="50"/>
      <c r="AA4966" s="50"/>
      <c r="AB4966" s="50"/>
      <c r="AC4966" s="50"/>
      <c r="AD4966" s="50"/>
      <c r="AE4966" s="50"/>
      <c r="AF4966" s="50"/>
      <c r="AG4966" s="50"/>
      <c r="AH4966" s="50"/>
    </row>
    <row r="4967" spans="1:34">
      <c r="A4967" s="48">
        <v>2546431</v>
      </c>
      <c r="B4967" s="49" t="s">
        <v>14679</v>
      </c>
      <c r="C4967" s="49" t="s">
        <v>14680</v>
      </c>
      <c r="D4967" s="49" t="s">
        <v>14681</v>
      </c>
      <c r="E4967" s="50"/>
      <c r="F4967" s="48">
        <v>8615.18</v>
      </c>
      <c r="G4967" s="48">
        <v>29157.56</v>
      </c>
      <c r="H4967" s="48">
        <v>22884.49</v>
      </c>
      <c r="I4967" s="48">
        <v>28034.54</v>
      </c>
      <c r="J4967" s="48">
        <v>5587.1</v>
      </c>
      <c r="K4967" s="50"/>
      <c r="L4967" s="50"/>
      <c r="M4967" s="48">
        <v>26165.52</v>
      </c>
      <c r="N4967" s="48">
        <v>24324.48</v>
      </c>
      <c r="O4967" s="48">
        <v>8003.14</v>
      </c>
      <c r="P4967" s="50"/>
      <c r="Q4967" s="48">
        <v>22238.43</v>
      </c>
      <c r="R4967" s="48">
        <v>11572.24</v>
      </c>
      <c r="S4967" s="50"/>
      <c r="T4967" s="50"/>
      <c r="U4967" s="48">
        <v>1250.3800000000001</v>
      </c>
      <c r="V4967" s="48">
        <v>21012.21</v>
      </c>
      <c r="W4967" s="48">
        <v>19099.13</v>
      </c>
      <c r="X4967" s="48">
        <v>23071.78</v>
      </c>
      <c r="Y4967" s="48">
        <v>2484.41</v>
      </c>
      <c r="Z4967" s="50"/>
      <c r="AA4967" s="50"/>
      <c r="AB4967" s="48">
        <v>95903.48</v>
      </c>
      <c r="AC4967" s="48">
        <v>84127.13</v>
      </c>
      <c r="AD4967" s="48">
        <v>5152.46</v>
      </c>
      <c r="AE4967" s="50"/>
      <c r="AF4967" s="48">
        <v>99853.62</v>
      </c>
      <c r="AG4967" s="48">
        <v>63537.74</v>
      </c>
      <c r="AH4967" s="50"/>
    </row>
    <row r="4968" spans="1:34">
      <c r="A4968" s="48">
        <v>2542934</v>
      </c>
      <c r="B4968" s="49" t="s">
        <v>14682</v>
      </c>
      <c r="C4968" s="49" t="s">
        <v>14683</v>
      </c>
      <c r="D4968" s="49" t="s">
        <v>14684</v>
      </c>
      <c r="E4968" s="48">
        <v>12588.35</v>
      </c>
      <c r="F4968" s="48">
        <v>4120.12</v>
      </c>
      <c r="G4968" s="48">
        <v>9137.2900000000009</v>
      </c>
      <c r="H4968" s="48">
        <v>9941.26</v>
      </c>
      <c r="I4968" s="48">
        <v>12473.32</v>
      </c>
      <c r="J4968" s="48">
        <v>2888.08</v>
      </c>
      <c r="K4968" s="48">
        <v>9501.24</v>
      </c>
      <c r="L4968" s="48">
        <v>8567.23</v>
      </c>
      <c r="M4968" s="48">
        <v>9045.25</v>
      </c>
      <c r="N4968" s="48">
        <v>6218.16</v>
      </c>
      <c r="O4968" s="48">
        <v>4170.1099999999997</v>
      </c>
      <c r="P4968" s="48">
        <v>6322.16</v>
      </c>
      <c r="Q4968" s="48">
        <v>6784.17</v>
      </c>
      <c r="R4968" s="50"/>
      <c r="S4968" s="50"/>
      <c r="T4968" s="48">
        <v>14241.98</v>
      </c>
      <c r="U4968" s="48">
        <v>4776.6899999999996</v>
      </c>
      <c r="V4968" s="48">
        <v>8840.06</v>
      </c>
      <c r="W4968" s="48">
        <v>18713.150000000001</v>
      </c>
      <c r="X4968" s="48">
        <v>10118.14</v>
      </c>
      <c r="Y4968" s="48">
        <v>6412.52</v>
      </c>
      <c r="Z4968" s="48">
        <v>6538.59</v>
      </c>
      <c r="AA4968" s="48">
        <v>7181.54</v>
      </c>
      <c r="AB4968" s="48">
        <v>5835.23</v>
      </c>
      <c r="AC4968" s="50"/>
      <c r="AD4968" s="48">
        <v>17989.36</v>
      </c>
      <c r="AE4968" s="50"/>
      <c r="AF4968" s="50"/>
      <c r="AG4968" s="50"/>
      <c r="AH4968" s="50"/>
    </row>
    <row r="4969" spans="1:34">
      <c r="A4969" s="48">
        <v>2547459</v>
      </c>
      <c r="B4969" s="49" t="s">
        <v>14685</v>
      </c>
      <c r="C4969" s="49" t="s">
        <v>14686</v>
      </c>
      <c r="D4969" s="49" t="s">
        <v>14687</v>
      </c>
      <c r="E4969" s="48">
        <v>1680.07</v>
      </c>
      <c r="F4969" s="50"/>
      <c r="G4969" s="48">
        <v>16239.42</v>
      </c>
      <c r="H4969" s="48">
        <v>12677.31</v>
      </c>
      <c r="I4969" s="48">
        <v>3777.14</v>
      </c>
      <c r="J4969" s="50"/>
      <c r="K4969" s="50"/>
      <c r="L4969" s="48">
        <v>336.01</v>
      </c>
      <c r="M4969" s="48">
        <v>1378.05</v>
      </c>
      <c r="N4969" s="48">
        <v>7025.18</v>
      </c>
      <c r="O4969" s="50"/>
      <c r="P4969" s="50"/>
      <c r="Q4969" s="48">
        <v>4540.1000000000004</v>
      </c>
      <c r="R4969" s="48">
        <v>4878.13</v>
      </c>
      <c r="S4969" s="48">
        <v>3514.08</v>
      </c>
      <c r="T4969" s="48">
        <v>465.85</v>
      </c>
      <c r="U4969" s="50"/>
      <c r="V4969" s="48">
        <v>9757.89</v>
      </c>
      <c r="W4969" s="48">
        <v>8597.8799999999992</v>
      </c>
      <c r="X4969" s="48">
        <v>11302.79</v>
      </c>
      <c r="Y4969" s="50"/>
      <c r="Z4969" s="50"/>
      <c r="AA4969" s="48">
        <v>1439.22</v>
      </c>
      <c r="AB4969" s="48">
        <v>1778.54</v>
      </c>
      <c r="AC4969" s="48">
        <v>11342.93</v>
      </c>
      <c r="AD4969" s="50"/>
      <c r="AE4969" s="50"/>
      <c r="AF4969" s="48">
        <v>1119.1199999999999</v>
      </c>
      <c r="AG4969" s="48">
        <v>30456</v>
      </c>
      <c r="AH4969" s="48">
        <v>5874.12</v>
      </c>
    </row>
    <row r="4970" spans="1:34">
      <c r="A4970" s="48">
        <v>2547587</v>
      </c>
      <c r="B4970" s="49" t="s">
        <v>14688</v>
      </c>
      <c r="C4970" s="49" t="s">
        <v>14689</v>
      </c>
      <c r="D4970" s="49" t="s">
        <v>14690</v>
      </c>
      <c r="E4970" s="50"/>
      <c r="F4970" s="50"/>
      <c r="G4970" s="48">
        <v>6093.17</v>
      </c>
      <c r="H4970" s="48">
        <v>8919.2199999999993</v>
      </c>
      <c r="I4970" s="48">
        <v>17015.43</v>
      </c>
      <c r="J4970" s="48">
        <v>5276.16</v>
      </c>
      <c r="K4970" s="50"/>
      <c r="L4970" s="48">
        <v>10410.27</v>
      </c>
      <c r="M4970" s="48">
        <v>26006.6</v>
      </c>
      <c r="N4970" s="48">
        <v>31807.73</v>
      </c>
      <c r="O4970" s="48">
        <v>10588.26</v>
      </c>
      <c r="P4970" s="48">
        <v>8724.2000000000007</v>
      </c>
      <c r="Q4970" s="50"/>
      <c r="R4970" s="50"/>
      <c r="S4970" s="50"/>
      <c r="T4970" s="50"/>
      <c r="U4970" s="50"/>
      <c r="V4970" s="48">
        <v>532.34</v>
      </c>
      <c r="W4970" s="48">
        <v>659.39</v>
      </c>
      <c r="X4970" s="48">
        <v>21693</v>
      </c>
      <c r="Y4970" s="48">
        <v>832.75</v>
      </c>
      <c r="Z4970" s="50"/>
      <c r="AA4970" s="48">
        <v>50219.56</v>
      </c>
      <c r="AB4970" s="48">
        <v>52566.16</v>
      </c>
      <c r="AC4970" s="48">
        <v>55280.79</v>
      </c>
      <c r="AD4970" s="48">
        <v>61261.55</v>
      </c>
      <c r="AE4970" s="48">
        <v>38917.019999999997</v>
      </c>
      <c r="AF4970" s="50"/>
      <c r="AG4970" s="50"/>
      <c r="AH4970" s="50"/>
    </row>
    <row r="4971" spans="1:34">
      <c r="A4971" s="48">
        <v>2543894</v>
      </c>
      <c r="B4971" s="49" t="s">
        <v>14691</v>
      </c>
      <c r="C4971" s="49" t="s">
        <v>14692</v>
      </c>
      <c r="D4971" s="49" t="s">
        <v>14693</v>
      </c>
      <c r="E4971" s="50"/>
      <c r="F4971" s="50"/>
      <c r="G4971" s="48">
        <v>47137.29</v>
      </c>
      <c r="H4971" s="48">
        <v>36914.94</v>
      </c>
      <c r="I4971" s="48">
        <v>41072.1</v>
      </c>
      <c r="J4971" s="50"/>
      <c r="K4971" s="50"/>
      <c r="L4971" s="50"/>
      <c r="M4971" s="50"/>
      <c r="N4971" s="50"/>
      <c r="O4971" s="50"/>
      <c r="P4971" s="50"/>
      <c r="Q4971" s="50"/>
      <c r="R4971" s="50"/>
      <c r="S4971" s="50"/>
      <c r="T4971" s="50"/>
      <c r="U4971" s="50"/>
      <c r="V4971" s="48">
        <v>65910.42</v>
      </c>
      <c r="W4971" s="48">
        <v>55281.66</v>
      </c>
      <c r="X4971" s="48">
        <v>66089.56</v>
      </c>
      <c r="Y4971" s="50"/>
      <c r="Z4971" s="50"/>
      <c r="AA4971" s="50"/>
      <c r="AB4971" s="50"/>
      <c r="AC4971" s="50"/>
      <c r="AD4971" s="50"/>
      <c r="AE4971" s="50"/>
      <c r="AF4971" s="50"/>
      <c r="AG4971" s="50"/>
      <c r="AH4971" s="50"/>
    </row>
    <row r="4972" spans="1:34">
      <c r="A4972" s="48">
        <v>2545955</v>
      </c>
      <c r="B4972" s="49" t="s">
        <v>14694</v>
      </c>
      <c r="C4972" s="49" t="s">
        <v>14695</v>
      </c>
      <c r="D4972" s="49" t="s">
        <v>14696</v>
      </c>
      <c r="E4972" s="48">
        <v>6397.19</v>
      </c>
      <c r="F4972" s="48">
        <v>4870.1400000000003</v>
      </c>
      <c r="G4972" s="48">
        <v>8245.23</v>
      </c>
      <c r="H4972" s="48">
        <v>14042.36</v>
      </c>
      <c r="I4972" s="48">
        <v>14346.38</v>
      </c>
      <c r="J4972" s="48">
        <v>1984.06</v>
      </c>
      <c r="K4972" s="50"/>
      <c r="L4972" s="50"/>
      <c r="M4972" s="48">
        <v>1681.05</v>
      </c>
      <c r="N4972" s="50"/>
      <c r="O4972" s="50"/>
      <c r="P4972" s="48">
        <v>4150.09</v>
      </c>
      <c r="Q4972" s="48">
        <v>2203.0700000000002</v>
      </c>
      <c r="R4972" s="50"/>
      <c r="S4972" s="50"/>
      <c r="T4972" s="48">
        <v>4224.12</v>
      </c>
      <c r="U4972" s="48">
        <v>4776.6000000000004</v>
      </c>
      <c r="V4972" s="48">
        <v>7622.83</v>
      </c>
      <c r="W4972" s="48">
        <v>32366.32</v>
      </c>
      <c r="X4972" s="48">
        <v>42555.87</v>
      </c>
      <c r="Y4972" s="48">
        <v>2239.54</v>
      </c>
      <c r="Z4972" s="50"/>
      <c r="AA4972" s="50"/>
      <c r="AB4972" s="48">
        <v>1760.66</v>
      </c>
      <c r="AC4972" s="50"/>
      <c r="AD4972" s="50"/>
      <c r="AE4972" s="48">
        <v>2443.11</v>
      </c>
      <c r="AF4972" s="48">
        <v>1545.06</v>
      </c>
      <c r="AG4972" s="50"/>
      <c r="AH4972" s="50"/>
    </row>
    <row r="4973" spans="1:34">
      <c r="A4973" s="48">
        <v>2546638</v>
      </c>
      <c r="B4973" s="49" t="s">
        <v>14697</v>
      </c>
      <c r="C4973" s="49" t="s">
        <v>14698</v>
      </c>
      <c r="D4973" s="49" t="s">
        <v>14699</v>
      </c>
      <c r="E4973" s="48">
        <v>20012.5</v>
      </c>
      <c r="F4973" s="48">
        <v>15799.31</v>
      </c>
      <c r="G4973" s="48">
        <v>5169.1000000000004</v>
      </c>
      <c r="H4973" s="48">
        <v>12381.28</v>
      </c>
      <c r="I4973" s="48">
        <v>10432.209999999999</v>
      </c>
      <c r="J4973" s="48">
        <v>7188.15</v>
      </c>
      <c r="K4973" s="48">
        <v>2828.06</v>
      </c>
      <c r="L4973" s="50"/>
      <c r="M4973" s="48">
        <v>11940.26</v>
      </c>
      <c r="N4973" s="48">
        <v>10811.23</v>
      </c>
      <c r="O4973" s="48">
        <v>12095.25</v>
      </c>
      <c r="P4973" s="48">
        <v>10963.22</v>
      </c>
      <c r="Q4973" s="48">
        <v>16957.34</v>
      </c>
      <c r="R4973" s="48">
        <v>7451.16</v>
      </c>
      <c r="S4973" s="48">
        <v>7173.14</v>
      </c>
      <c r="T4973" s="48">
        <v>72455.070000000007</v>
      </c>
      <c r="U4973" s="48">
        <v>3754.17</v>
      </c>
      <c r="V4973" s="48">
        <v>1395.61</v>
      </c>
      <c r="W4973" s="48">
        <v>2710.33</v>
      </c>
      <c r="X4973" s="48">
        <v>2936.9</v>
      </c>
      <c r="Y4973" s="48">
        <v>2817.05</v>
      </c>
      <c r="Z4973" s="48">
        <v>1722.86</v>
      </c>
      <c r="AA4973" s="50"/>
      <c r="AB4973" s="48">
        <v>21820.97</v>
      </c>
      <c r="AC4973" s="48">
        <v>3850.34</v>
      </c>
      <c r="AD4973" s="48">
        <v>140957.44</v>
      </c>
      <c r="AE4973" s="48">
        <v>6625.73</v>
      </c>
      <c r="AF4973" s="48">
        <v>3058.44</v>
      </c>
      <c r="AG4973" s="48">
        <v>8635.7000000000007</v>
      </c>
      <c r="AH4973" s="48">
        <v>8793.5</v>
      </c>
    </row>
    <row r="4974" spans="1:34">
      <c r="A4974" s="48">
        <v>2543293</v>
      </c>
      <c r="B4974" s="49" t="s">
        <v>14700</v>
      </c>
      <c r="C4974" s="49" t="s">
        <v>14701</v>
      </c>
      <c r="D4974" s="49" t="s">
        <v>14702</v>
      </c>
      <c r="E4974" s="48">
        <v>17039.490000000002</v>
      </c>
      <c r="F4974" s="48">
        <v>7919.19</v>
      </c>
      <c r="G4974" s="48">
        <v>12035.35</v>
      </c>
      <c r="H4974" s="48">
        <v>7117.18</v>
      </c>
      <c r="I4974" s="50"/>
      <c r="J4974" s="48">
        <v>3878.09</v>
      </c>
      <c r="K4974" s="48">
        <v>4756.12</v>
      </c>
      <c r="L4974" s="48">
        <v>3636.08</v>
      </c>
      <c r="M4974" s="48">
        <v>9150.26</v>
      </c>
      <c r="N4974" s="48">
        <v>10027.26</v>
      </c>
      <c r="O4974" s="50"/>
      <c r="P4974" s="50"/>
      <c r="Q4974" s="50"/>
      <c r="R4974" s="48">
        <v>3404.08</v>
      </c>
      <c r="S4974" s="48">
        <v>2886.07</v>
      </c>
      <c r="T4974" s="48">
        <v>12361.59</v>
      </c>
      <c r="U4974" s="48">
        <v>3495.1</v>
      </c>
      <c r="V4974" s="48">
        <v>12892.43</v>
      </c>
      <c r="W4974" s="48">
        <v>3451.63</v>
      </c>
      <c r="X4974" s="50"/>
      <c r="Y4974" s="48">
        <v>3340.18</v>
      </c>
      <c r="Z4974" s="48">
        <v>4990.34</v>
      </c>
      <c r="AA4974" s="48">
        <v>5368.68</v>
      </c>
      <c r="AB4974" s="48">
        <v>31581.43</v>
      </c>
      <c r="AC4974" s="48">
        <v>31447.61</v>
      </c>
      <c r="AD4974" s="50"/>
      <c r="AE4974" s="50"/>
      <c r="AF4974" s="50"/>
      <c r="AG4974" s="48">
        <v>9082.75</v>
      </c>
      <c r="AH4974" s="48">
        <v>8511.76</v>
      </c>
    </row>
    <row r="4975" spans="1:34">
      <c r="A4975" s="48">
        <v>2546620</v>
      </c>
      <c r="B4975" s="49" t="s">
        <v>14703</v>
      </c>
      <c r="C4975" s="49" t="s">
        <v>14704</v>
      </c>
      <c r="D4975" s="49" t="s">
        <v>14705</v>
      </c>
      <c r="E4975" s="48">
        <v>6703.19</v>
      </c>
      <c r="F4975" s="48">
        <v>9595.24</v>
      </c>
      <c r="G4975" s="50"/>
      <c r="H4975" s="50"/>
      <c r="I4975" s="48">
        <v>2643.06</v>
      </c>
      <c r="J4975" s="48">
        <v>7480.18</v>
      </c>
      <c r="K4975" s="48">
        <v>5986.13</v>
      </c>
      <c r="L4975" s="48">
        <v>4501.1000000000004</v>
      </c>
      <c r="M4975" s="48">
        <v>5800.14</v>
      </c>
      <c r="N4975" s="48">
        <v>6592.15</v>
      </c>
      <c r="O4975" s="48">
        <v>2932.07</v>
      </c>
      <c r="P4975" s="48">
        <v>9158.2099999999991</v>
      </c>
      <c r="Q4975" s="48">
        <v>9898.23</v>
      </c>
      <c r="R4975" s="48">
        <v>4352.1000000000004</v>
      </c>
      <c r="S4975" s="48">
        <v>3590.08</v>
      </c>
      <c r="T4975" s="48">
        <v>5651.81</v>
      </c>
      <c r="U4975" s="48">
        <v>12422.12</v>
      </c>
      <c r="V4975" s="50"/>
      <c r="W4975" s="50"/>
      <c r="X4975" s="48">
        <v>1819.21</v>
      </c>
      <c r="Y4975" s="48">
        <v>17348.03</v>
      </c>
      <c r="Z4975" s="48">
        <v>16576.580000000002</v>
      </c>
      <c r="AA4975" s="48">
        <v>13649.93</v>
      </c>
      <c r="AB4975" s="48">
        <v>11433.43</v>
      </c>
      <c r="AC4975" s="48">
        <v>10492.64</v>
      </c>
      <c r="AD4975" s="48">
        <v>14949</v>
      </c>
      <c r="AE4975" s="48">
        <v>29318.71</v>
      </c>
      <c r="AF4975" s="48">
        <v>20006.48</v>
      </c>
      <c r="AG4975" s="48">
        <v>24185.94</v>
      </c>
      <c r="AH4975" s="48">
        <v>23986.82</v>
      </c>
    </row>
    <row r="4976" spans="1:34">
      <c r="A4976" s="48">
        <v>2547908</v>
      </c>
      <c r="B4976" s="49" t="s">
        <v>14706</v>
      </c>
      <c r="C4976" s="49" t="s">
        <v>14707</v>
      </c>
      <c r="D4976" s="49" t="s">
        <v>14708</v>
      </c>
      <c r="E4976" s="48">
        <v>59394.2</v>
      </c>
      <c r="F4976" s="48">
        <v>36315.769999999997</v>
      </c>
      <c r="G4976" s="48">
        <v>54125.08</v>
      </c>
      <c r="H4976" s="48">
        <v>53312.09</v>
      </c>
      <c r="I4976" s="48">
        <v>45682.01</v>
      </c>
      <c r="J4976" s="48">
        <v>37864.75</v>
      </c>
      <c r="K4976" s="48">
        <v>26732.52</v>
      </c>
      <c r="L4976" s="48">
        <v>33173.64</v>
      </c>
      <c r="M4976" s="48">
        <v>51729.98</v>
      </c>
      <c r="N4976" s="48">
        <v>51616.02</v>
      </c>
      <c r="O4976" s="48">
        <v>21030.41</v>
      </c>
      <c r="P4976" s="48">
        <v>46333.97</v>
      </c>
      <c r="Q4976" s="48">
        <v>65697.3</v>
      </c>
      <c r="R4976" s="48">
        <v>51821.03</v>
      </c>
      <c r="S4976" s="48">
        <v>43423.86</v>
      </c>
      <c r="T4976" s="48">
        <v>33683.910000000003</v>
      </c>
      <c r="U4976" s="48">
        <v>3445.01</v>
      </c>
      <c r="V4976" s="48">
        <v>3114.57</v>
      </c>
      <c r="W4976" s="48">
        <v>51887.98</v>
      </c>
      <c r="X4976" s="48">
        <v>4527.37</v>
      </c>
      <c r="Y4976" s="48">
        <v>79178.62</v>
      </c>
      <c r="Z4976" s="48">
        <v>77367.95</v>
      </c>
      <c r="AA4976" s="48">
        <v>8056.91</v>
      </c>
      <c r="AB4976" s="48">
        <v>91397.16</v>
      </c>
      <c r="AC4976" s="48">
        <v>7035.89</v>
      </c>
      <c r="AD4976" s="48">
        <v>6812.31</v>
      </c>
      <c r="AE4976" s="48">
        <v>187301.25</v>
      </c>
      <c r="AF4976" s="48">
        <v>170752.05</v>
      </c>
      <c r="AG4976" s="48">
        <v>279640.06</v>
      </c>
      <c r="AH4976" s="48">
        <v>278937.90999999997</v>
      </c>
    </row>
    <row r="4977" spans="1:34">
      <c r="A4977" s="48">
        <v>2543553</v>
      </c>
      <c r="B4977" s="49" t="s">
        <v>14709</v>
      </c>
      <c r="C4977" s="49" t="s">
        <v>14710</v>
      </c>
      <c r="D4977" s="49" t="s">
        <v>14711</v>
      </c>
      <c r="E4977" s="48">
        <v>10201.26</v>
      </c>
      <c r="F4977" s="48">
        <v>8301.23</v>
      </c>
      <c r="G4977" s="48">
        <v>5583.17</v>
      </c>
      <c r="H4977" s="48">
        <v>5141.1499999999996</v>
      </c>
      <c r="I4977" s="48">
        <v>6184.18</v>
      </c>
      <c r="J4977" s="48">
        <v>2624.08</v>
      </c>
      <c r="K4977" s="48">
        <v>2587.08</v>
      </c>
      <c r="L4977" s="48">
        <v>690.02</v>
      </c>
      <c r="M4977" s="48">
        <v>3344.1</v>
      </c>
      <c r="N4977" s="48">
        <v>4932.1499999999996</v>
      </c>
      <c r="O4977" s="48">
        <v>2480.0700000000002</v>
      </c>
      <c r="P4977" s="48">
        <v>2534.0700000000002</v>
      </c>
      <c r="Q4977" s="48">
        <v>4259.12</v>
      </c>
      <c r="R4977" s="48">
        <v>1697.05</v>
      </c>
      <c r="S4977" s="50"/>
      <c r="T4977" s="48">
        <v>10790.42</v>
      </c>
      <c r="U4977" s="48">
        <v>13823.43</v>
      </c>
      <c r="V4977" s="48">
        <v>8350.0499999999993</v>
      </c>
      <c r="W4977" s="48">
        <v>8314.2800000000007</v>
      </c>
      <c r="X4977" s="48">
        <v>10019.120000000001</v>
      </c>
      <c r="Y4977" s="48">
        <v>4948.78</v>
      </c>
      <c r="Z4977" s="48">
        <v>6360.59</v>
      </c>
      <c r="AA4977" s="48">
        <v>4426.8500000000004</v>
      </c>
      <c r="AB4977" s="48">
        <v>5450.15</v>
      </c>
      <c r="AC4977" s="48">
        <v>6917.18</v>
      </c>
      <c r="AD4977" s="48">
        <v>8892.61</v>
      </c>
      <c r="AE4977" s="48">
        <v>6852.74</v>
      </c>
      <c r="AF4977" s="48">
        <v>19253.8</v>
      </c>
      <c r="AG4977" s="48">
        <v>7738.89</v>
      </c>
      <c r="AH4977" s="50"/>
    </row>
    <row r="4978" spans="1:34">
      <c r="A4978" s="48">
        <v>2545267</v>
      </c>
      <c r="B4978" s="49" t="s">
        <v>14712</v>
      </c>
      <c r="C4978" s="49" t="s">
        <v>14713</v>
      </c>
      <c r="D4978" s="49" t="s">
        <v>14714</v>
      </c>
      <c r="E4978" s="48">
        <v>18090.560000000001</v>
      </c>
      <c r="F4978" s="48">
        <v>13160.37</v>
      </c>
      <c r="G4978" s="50"/>
      <c r="H4978" s="48">
        <v>13203.37</v>
      </c>
      <c r="I4978" s="48">
        <v>11285.29</v>
      </c>
      <c r="J4978" s="48">
        <v>12469.35</v>
      </c>
      <c r="K4978" s="48">
        <v>9595.25</v>
      </c>
      <c r="L4978" s="48">
        <v>8115.23</v>
      </c>
      <c r="M4978" s="48">
        <v>13413.38</v>
      </c>
      <c r="N4978" s="48">
        <v>15510.44</v>
      </c>
      <c r="O4978" s="48">
        <v>5666.16</v>
      </c>
      <c r="P4978" s="48">
        <v>10311.280000000001</v>
      </c>
      <c r="Q4978" s="48">
        <v>7818.25</v>
      </c>
      <c r="R4978" s="48">
        <v>8059.23</v>
      </c>
      <c r="S4978" s="48">
        <v>5074.1499999999996</v>
      </c>
      <c r="T4978" s="48">
        <v>912.62</v>
      </c>
      <c r="U4978" s="48">
        <v>15638.55</v>
      </c>
      <c r="V4978" s="50"/>
      <c r="W4978" s="48">
        <v>15323.1</v>
      </c>
      <c r="X4978" s="48">
        <v>13113.54</v>
      </c>
      <c r="Y4978" s="48">
        <v>24445.39</v>
      </c>
      <c r="Z4978" s="48">
        <v>23409.06</v>
      </c>
      <c r="AA4978" s="48">
        <v>26273.23</v>
      </c>
      <c r="AB4978" s="48">
        <v>21877</v>
      </c>
      <c r="AC4978" s="48">
        <v>19906.59</v>
      </c>
      <c r="AD4978" s="48">
        <v>4722</v>
      </c>
      <c r="AE4978" s="48">
        <v>28837.59</v>
      </c>
      <c r="AF4978" s="48">
        <v>2130.7600000000002</v>
      </c>
      <c r="AG4978" s="48">
        <v>41856.160000000003</v>
      </c>
      <c r="AH4978" s="48">
        <v>9396.7999999999993</v>
      </c>
    </row>
    <row r="4979" spans="1:34">
      <c r="A4979" s="48">
        <v>2544939</v>
      </c>
      <c r="B4979" s="49" t="s">
        <v>14715</v>
      </c>
      <c r="C4979" s="49" t="s">
        <v>14716</v>
      </c>
      <c r="D4979" s="49" t="s">
        <v>14717</v>
      </c>
      <c r="E4979" s="48">
        <v>19413.52</v>
      </c>
      <c r="F4979" s="48">
        <v>13969.45</v>
      </c>
      <c r="G4979" s="48">
        <v>24671.7</v>
      </c>
      <c r="H4979" s="48">
        <v>21957.62</v>
      </c>
      <c r="I4979" s="48">
        <v>18963.53</v>
      </c>
      <c r="J4979" s="50"/>
      <c r="K4979" s="50"/>
      <c r="L4979" s="50"/>
      <c r="M4979" s="50"/>
      <c r="N4979" s="48">
        <v>9836.31</v>
      </c>
      <c r="O4979" s="50"/>
      <c r="P4979" s="50"/>
      <c r="Q4979" s="48">
        <v>2934.07</v>
      </c>
      <c r="R4979" s="48">
        <v>1340.03</v>
      </c>
      <c r="S4979" s="48">
        <v>1183.03</v>
      </c>
      <c r="T4979" s="48">
        <v>5329.48</v>
      </c>
      <c r="U4979" s="48">
        <v>3279.18</v>
      </c>
      <c r="V4979" s="48">
        <v>57682.45</v>
      </c>
      <c r="W4979" s="48">
        <v>56889.21</v>
      </c>
      <c r="X4979" s="48">
        <v>45202.48</v>
      </c>
      <c r="Y4979" s="50"/>
      <c r="Z4979" s="50"/>
      <c r="AA4979" s="50"/>
      <c r="AB4979" s="50"/>
      <c r="AC4979" s="48">
        <v>3216.36</v>
      </c>
      <c r="AD4979" s="50"/>
      <c r="AE4979" s="50"/>
      <c r="AF4979" s="48">
        <v>802.33</v>
      </c>
      <c r="AG4979" s="48">
        <v>2256.2199999999998</v>
      </c>
      <c r="AH4979" s="48">
        <v>2120.0500000000002</v>
      </c>
    </row>
    <row r="4980" spans="1:34">
      <c r="A4980" s="48">
        <v>2547505</v>
      </c>
      <c r="B4980" s="49" t="s">
        <v>14718</v>
      </c>
      <c r="C4980" s="49" t="s">
        <v>14719</v>
      </c>
      <c r="D4980" s="49" t="s">
        <v>14720</v>
      </c>
      <c r="E4980" s="48">
        <v>4927.1400000000003</v>
      </c>
      <c r="F4980" s="48">
        <v>3558.09</v>
      </c>
      <c r="G4980" s="48">
        <v>17550.490000000002</v>
      </c>
      <c r="H4980" s="48">
        <v>17788.490000000002</v>
      </c>
      <c r="I4980" s="48">
        <v>13780.41</v>
      </c>
      <c r="J4980" s="48">
        <v>4553.12</v>
      </c>
      <c r="K4980" s="48">
        <v>1498.04</v>
      </c>
      <c r="L4980" s="50"/>
      <c r="M4980" s="48">
        <v>1940.05</v>
      </c>
      <c r="N4980" s="48">
        <v>2422.06</v>
      </c>
      <c r="O4980" s="50"/>
      <c r="P4980" s="50"/>
      <c r="Q4980" s="50"/>
      <c r="R4980" s="50"/>
      <c r="S4980" s="50"/>
      <c r="T4980" s="48">
        <v>1650</v>
      </c>
      <c r="U4980" s="48">
        <v>2198.15</v>
      </c>
      <c r="V4980" s="48">
        <v>26237.439999999999</v>
      </c>
      <c r="W4980" s="48">
        <v>28367.83</v>
      </c>
      <c r="X4980" s="48">
        <v>22161.27</v>
      </c>
      <c r="Y4980" s="48">
        <v>11101.96</v>
      </c>
      <c r="Z4980" s="48">
        <v>3165.47</v>
      </c>
      <c r="AA4980" s="50"/>
      <c r="AB4980" s="48">
        <v>2722.42</v>
      </c>
      <c r="AC4980" s="48">
        <v>2970.47</v>
      </c>
      <c r="AD4980" s="50"/>
      <c r="AE4980" s="50"/>
      <c r="AF4980" s="50"/>
      <c r="AG4980" s="50"/>
      <c r="AH4980" s="50"/>
    </row>
    <row r="4981" spans="1:34">
      <c r="A4981" s="48">
        <v>2545064</v>
      </c>
      <c r="B4981" s="49" t="s">
        <v>14721</v>
      </c>
      <c r="C4981" s="49" t="s">
        <v>14722</v>
      </c>
      <c r="D4981" s="49" t="s">
        <v>14723</v>
      </c>
      <c r="E4981" s="48">
        <v>25560.62</v>
      </c>
      <c r="F4981" s="48">
        <v>19004.46</v>
      </c>
      <c r="G4981" s="48">
        <v>26574.65</v>
      </c>
      <c r="H4981" s="48">
        <v>21411.52</v>
      </c>
      <c r="I4981" s="48">
        <v>21784.5</v>
      </c>
      <c r="J4981" s="48">
        <v>16488.38</v>
      </c>
      <c r="K4981" s="48">
        <v>12262.29</v>
      </c>
      <c r="L4981" s="48">
        <v>12277.27</v>
      </c>
      <c r="M4981" s="48">
        <v>11320.27</v>
      </c>
      <c r="N4981" s="48">
        <v>11783.28</v>
      </c>
      <c r="O4981" s="48">
        <v>4259.1000000000004</v>
      </c>
      <c r="P4981" s="50"/>
      <c r="Q4981" s="48">
        <v>5628.15</v>
      </c>
      <c r="R4981" s="50"/>
      <c r="S4981" s="50"/>
      <c r="T4981" s="48">
        <v>18875.349999999999</v>
      </c>
      <c r="U4981" s="48">
        <v>20777.490000000002</v>
      </c>
      <c r="V4981" s="48">
        <v>64827.28</v>
      </c>
      <c r="W4981" s="48">
        <v>22642.61</v>
      </c>
      <c r="X4981" s="48">
        <v>23074.65</v>
      </c>
      <c r="Y4981" s="48">
        <v>28598.35</v>
      </c>
      <c r="Z4981" s="48">
        <v>28049.52</v>
      </c>
      <c r="AA4981" s="48">
        <v>36402.980000000003</v>
      </c>
      <c r="AB4981" s="48">
        <v>8646.91</v>
      </c>
      <c r="AC4981" s="48">
        <v>8285.48</v>
      </c>
      <c r="AD4981" s="48">
        <v>7768.9</v>
      </c>
      <c r="AE4981" s="50"/>
      <c r="AF4981" s="48">
        <v>3353.93</v>
      </c>
      <c r="AG4981" s="50"/>
      <c r="AH4981" s="50"/>
    </row>
    <row r="4982" spans="1:34">
      <c r="A4982" s="48">
        <v>2542891</v>
      </c>
      <c r="B4982" s="49" t="s">
        <v>14724</v>
      </c>
      <c r="C4982" s="49" t="s">
        <v>14725</v>
      </c>
      <c r="D4982" s="49" t="s">
        <v>14726</v>
      </c>
      <c r="E4982" s="50"/>
      <c r="F4982" s="48">
        <v>19909.36</v>
      </c>
      <c r="G4982" s="48">
        <v>14621.29</v>
      </c>
      <c r="H4982" s="48">
        <v>20713.39</v>
      </c>
      <c r="I4982" s="48">
        <v>22524.46</v>
      </c>
      <c r="J4982" s="48">
        <v>10758.2</v>
      </c>
      <c r="K4982" s="48">
        <v>6982.12</v>
      </c>
      <c r="L4982" s="48">
        <v>9698.17</v>
      </c>
      <c r="M4982" s="48">
        <v>14005.25</v>
      </c>
      <c r="N4982" s="48">
        <v>14390.26</v>
      </c>
      <c r="O4982" s="48">
        <v>9623.18</v>
      </c>
      <c r="P4982" s="48">
        <v>11770.21</v>
      </c>
      <c r="Q4982" s="50"/>
      <c r="R4982" s="48">
        <v>4435.08</v>
      </c>
      <c r="S4982" s="48">
        <v>4958.09</v>
      </c>
      <c r="T4982" s="50"/>
      <c r="U4982" s="48">
        <v>15841.89</v>
      </c>
      <c r="V4982" s="48">
        <v>2168.38</v>
      </c>
      <c r="W4982" s="48">
        <v>2444.85</v>
      </c>
      <c r="X4982" s="48">
        <v>24542.21</v>
      </c>
      <c r="Y4982" s="48">
        <v>2880.37</v>
      </c>
      <c r="Z4982" s="48">
        <v>2832.39</v>
      </c>
      <c r="AA4982" s="48">
        <v>42014.69</v>
      </c>
      <c r="AB4982" s="48">
        <v>33157.360000000001</v>
      </c>
      <c r="AC4982" s="48">
        <v>4425.88</v>
      </c>
      <c r="AD4982" s="48">
        <v>57906.94</v>
      </c>
      <c r="AE4982" s="48">
        <v>60527.18</v>
      </c>
      <c r="AF4982" s="50"/>
      <c r="AG4982" s="48">
        <v>7430.95</v>
      </c>
      <c r="AH4982" s="48">
        <v>8595</v>
      </c>
    </row>
    <row r="4983" spans="1:34">
      <c r="A4983" s="48">
        <v>2546548</v>
      </c>
      <c r="B4983" s="49" t="s">
        <v>14727</v>
      </c>
      <c r="C4983" s="49" t="s">
        <v>14728</v>
      </c>
      <c r="D4983" s="49" t="s">
        <v>14729</v>
      </c>
      <c r="E4983" s="48">
        <v>12238.29</v>
      </c>
      <c r="F4983" s="48">
        <v>22738.58</v>
      </c>
      <c r="G4983" s="48">
        <v>7974.2</v>
      </c>
      <c r="H4983" s="48">
        <v>8935.2099999999991</v>
      </c>
      <c r="I4983" s="48">
        <v>15982.39</v>
      </c>
      <c r="J4983" s="48">
        <v>14213.34</v>
      </c>
      <c r="K4983" s="48">
        <v>10297.209999999999</v>
      </c>
      <c r="L4983" s="48">
        <v>17413.38</v>
      </c>
      <c r="M4983" s="48">
        <v>8073.19</v>
      </c>
      <c r="N4983" s="48">
        <v>7907.2</v>
      </c>
      <c r="O4983" s="48">
        <v>7611.16</v>
      </c>
      <c r="P4983" s="48">
        <v>10843.26</v>
      </c>
      <c r="Q4983" s="50"/>
      <c r="R4983" s="48">
        <v>5119.1099999999997</v>
      </c>
      <c r="S4983" s="50"/>
      <c r="T4983" s="48">
        <v>476.88</v>
      </c>
      <c r="U4983" s="48">
        <v>22319.48</v>
      </c>
      <c r="V4983" s="48">
        <v>745.1</v>
      </c>
      <c r="W4983" s="48">
        <v>707.85</v>
      </c>
      <c r="X4983" s="48">
        <v>21652.67</v>
      </c>
      <c r="Y4983" s="48">
        <v>32054.03</v>
      </c>
      <c r="Z4983" s="48">
        <v>33397.360000000001</v>
      </c>
      <c r="AA4983" s="48">
        <v>82465.38</v>
      </c>
      <c r="AB4983" s="48">
        <v>1682.34</v>
      </c>
      <c r="AC4983" s="48">
        <v>2180.2399999999998</v>
      </c>
      <c r="AD4983" s="48">
        <v>40254.54</v>
      </c>
      <c r="AE4983" s="48">
        <v>45530.55</v>
      </c>
      <c r="AF4983" s="50"/>
      <c r="AG4983" s="48">
        <v>10595.77</v>
      </c>
      <c r="AH4983" s="50"/>
    </row>
    <row r="4984" spans="1:34">
      <c r="A4984" s="48">
        <v>2546720</v>
      </c>
      <c r="B4984" s="49" t="s">
        <v>14730</v>
      </c>
      <c r="C4984" s="49" t="s">
        <v>14731</v>
      </c>
      <c r="D4984" s="49" t="s">
        <v>14732</v>
      </c>
      <c r="E4984" s="48">
        <v>9081.27</v>
      </c>
      <c r="F4984" s="48">
        <v>4285.12</v>
      </c>
      <c r="G4984" s="48">
        <v>3527.08</v>
      </c>
      <c r="H4984" s="48">
        <v>5148.12</v>
      </c>
      <c r="I4984" s="48">
        <v>5128.13</v>
      </c>
      <c r="J4984" s="48">
        <v>2309.0500000000002</v>
      </c>
      <c r="K4984" s="50"/>
      <c r="L4984" s="48">
        <v>633.02</v>
      </c>
      <c r="M4984" s="50"/>
      <c r="N4984" s="48">
        <v>1244.05</v>
      </c>
      <c r="O4984" s="50"/>
      <c r="P4984" s="48">
        <v>361.01</v>
      </c>
      <c r="Q4984" s="50"/>
      <c r="R4984" s="50"/>
      <c r="S4984" s="50"/>
      <c r="T4984" s="48">
        <v>16174.28</v>
      </c>
      <c r="U4984" s="48">
        <v>4660.13</v>
      </c>
      <c r="V4984" s="48">
        <v>1700.1</v>
      </c>
      <c r="W4984" s="48">
        <v>7615.15</v>
      </c>
      <c r="X4984" s="48">
        <v>7661.02</v>
      </c>
      <c r="Y4984" s="48">
        <v>2547.73</v>
      </c>
      <c r="Z4984" s="50"/>
      <c r="AA4984" s="48">
        <v>1638.64</v>
      </c>
      <c r="AB4984" s="50"/>
      <c r="AC4984" s="48">
        <v>1764.7</v>
      </c>
      <c r="AD4984" s="50"/>
      <c r="AE4984" s="48">
        <v>1232.8599999999999</v>
      </c>
      <c r="AF4984" s="50"/>
      <c r="AG4984" s="50"/>
      <c r="AH4984" s="50"/>
    </row>
    <row r="4985" spans="1:34">
      <c r="A4985" s="48">
        <v>2543535</v>
      </c>
      <c r="B4985" s="49" t="s">
        <v>14733</v>
      </c>
      <c r="C4985" s="49" t="s">
        <v>14734</v>
      </c>
      <c r="D4985" s="49" t="s">
        <v>14735</v>
      </c>
      <c r="E4985" s="48">
        <v>13997.39</v>
      </c>
      <c r="F4985" s="48">
        <v>7514.17</v>
      </c>
      <c r="G4985" s="50"/>
      <c r="H4985" s="50"/>
      <c r="I4985" s="50"/>
      <c r="J4985" s="48">
        <v>4375.1400000000003</v>
      </c>
      <c r="K4985" s="50"/>
      <c r="L4985" s="48">
        <v>4100.1400000000003</v>
      </c>
      <c r="M4985" s="48">
        <v>6811.22</v>
      </c>
      <c r="N4985" s="48">
        <v>5452.18</v>
      </c>
      <c r="O4985" s="50"/>
      <c r="P4985" s="50"/>
      <c r="Q4985" s="50"/>
      <c r="R4985" s="48">
        <v>13780.48</v>
      </c>
      <c r="S4985" s="50"/>
      <c r="T4985" s="48">
        <v>18379.12</v>
      </c>
      <c r="U4985" s="48">
        <v>10414.44</v>
      </c>
      <c r="V4985" s="50"/>
      <c r="W4985" s="50"/>
      <c r="X4985" s="50"/>
      <c r="Y4985" s="48">
        <v>10175.6</v>
      </c>
      <c r="Z4985" s="50"/>
      <c r="AA4985" s="48">
        <v>16221.03</v>
      </c>
      <c r="AB4985" s="48">
        <v>13694.2</v>
      </c>
      <c r="AC4985" s="48">
        <v>9409.27</v>
      </c>
      <c r="AD4985" s="50"/>
      <c r="AE4985" s="50"/>
      <c r="AF4985" s="50"/>
      <c r="AG4985" s="48">
        <v>68737.759999999995</v>
      </c>
      <c r="AH4985" s="50"/>
    </row>
    <row r="4986" spans="1:34">
      <c r="A4986" s="48">
        <v>2546951</v>
      </c>
      <c r="B4986" s="49" t="s">
        <v>14736</v>
      </c>
      <c r="C4986" s="49" t="s">
        <v>14737</v>
      </c>
      <c r="D4986" s="49" t="s">
        <v>14738</v>
      </c>
      <c r="E4986" s="48">
        <v>16855.43</v>
      </c>
      <c r="F4986" s="48">
        <v>8523.19</v>
      </c>
      <c r="G4986" s="48">
        <v>21197.52</v>
      </c>
      <c r="H4986" s="48">
        <v>19496.45</v>
      </c>
      <c r="I4986" s="48">
        <v>19398.439999999999</v>
      </c>
      <c r="J4986" s="48">
        <v>1389.04</v>
      </c>
      <c r="K4986" s="50"/>
      <c r="L4986" s="48">
        <v>2863.06</v>
      </c>
      <c r="M4986" s="48">
        <v>9327.2099999999991</v>
      </c>
      <c r="N4986" s="48">
        <v>11202.26</v>
      </c>
      <c r="O4986" s="48">
        <v>1991.05</v>
      </c>
      <c r="P4986" s="48">
        <v>4598.1099999999997</v>
      </c>
      <c r="Q4986" s="48">
        <v>11358.25</v>
      </c>
      <c r="R4986" s="50"/>
      <c r="S4986" s="50"/>
      <c r="T4986" s="48">
        <v>20436.54</v>
      </c>
      <c r="U4986" s="48">
        <v>10574.59</v>
      </c>
      <c r="V4986" s="48">
        <v>34822.300000000003</v>
      </c>
      <c r="W4986" s="48">
        <v>30108.14</v>
      </c>
      <c r="X4986" s="48">
        <v>28057.22</v>
      </c>
      <c r="Y4986" s="48">
        <v>715.82</v>
      </c>
      <c r="Z4986" s="50"/>
      <c r="AA4986" s="48">
        <v>1651.22</v>
      </c>
      <c r="AB4986" s="48">
        <v>22880.04</v>
      </c>
      <c r="AC4986" s="48">
        <v>19850.3</v>
      </c>
      <c r="AD4986" s="48">
        <v>1017.34</v>
      </c>
      <c r="AE4986" s="48">
        <v>23413.56</v>
      </c>
      <c r="AF4986" s="48">
        <v>30694.61</v>
      </c>
      <c r="AG4986" s="50"/>
      <c r="AH4986" s="50"/>
    </row>
    <row r="4987" spans="1:34">
      <c r="A4987" s="48">
        <v>2547853</v>
      </c>
      <c r="B4987" s="49" t="s">
        <v>14739</v>
      </c>
      <c r="C4987" s="49" t="s">
        <v>14740</v>
      </c>
      <c r="D4987" s="49" t="s">
        <v>14741</v>
      </c>
      <c r="E4987" s="48">
        <v>7181.24</v>
      </c>
      <c r="F4987" s="48">
        <v>25182.58</v>
      </c>
      <c r="G4987" s="48">
        <v>2970.09</v>
      </c>
      <c r="H4987" s="48">
        <v>5424.18</v>
      </c>
      <c r="I4987" s="48">
        <v>2121.0700000000002</v>
      </c>
      <c r="J4987" s="48">
        <v>1005.03</v>
      </c>
      <c r="K4987" s="48">
        <v>9636.24</v>
      </c>
      <c r="L4987" s="50"/>
      <c r="M4987" s="48">
        <v>2692.09</v>
      </c>
      <c r="N4987" s="48">
        <v>12791.28</v>
      </c>
      <c r="O4987" s="48">
        <v>6131.12</v>
      </c>
      <c r="P4987" s="50"/>
      <c r="Q4987" s="48">
        <v>2651.09</v>
      </c>
      <c r="R4987" s="48">
        <v>7432.17</v>
      </c>
      <c r="S4987" s="50"/>
      <c r="T4987" s="48">
        <v>16084.62</v>
      </c>
      <c r="U4987" s="48">
        <v>42211.18</v>
      </c>
      <c r="V4987" s="48">
        <v>1918.8</v>
      </c>
      <c r="W4987" s="48">
        <v>20841.04</v>
      </c>
      <c r="X4987" s="48">
        <v>2633.04</v>
      </c>
      <c r="Y4987" s="48">
        <v>1902.7</v>
      </c>
      <c r="Z4987" s="48">
        <v>24268.15</v>
      </c>
      <c r="AA4987" s="50"/>
      <c r="AB4987" s="48">
        <v>20051.82</v>
      </c>
      <c r="AC4987" s="48">
        <v>5895.54</v>
      </c>
      <c r="AD4987" s="48">
        <v>6374.62</v>
      </c>
      <c r="AE4987" s="50"/>
      <c r="AF4987" s="48">
        <v>18173.689999999999</v>
      </c>
      <c r="AG4987" s="48">
        <v>12315.58</v>
      </c>
      <c r="AH4987" s="50"/>
    </row>
    <row r="4988" spans="1:34">
      <c r="A4988" s="48">
        <v>2542495</v>
      </c>
      <c r="B4988" s="49" t="s">
        <v>14742</v>
      </c>
      <c r="C4988" s="49" t="s">
        <v>14743</v>
      </c>
      <c r="D4988" s="49" t="s">
        <v>14744</v>
      </c>
      <c r="E4988" s="48">
        <v>8318.24</v>
      </c>
      <c r="F4988" s="48">
        <v>4549.12</v>
      </c>
      <c r="G4988" s="48">
        <v>6750.19</v>
      </c>
      <c r="H4988" s="48">
        <v>6091.19</v>
      </c>
      <c r="I4988" s="48">
        <v>7313.21</v>
      </c>
      <c r="J4988" s="48">
        <v>1329.04</v>
      </c>
      <c r="K4988" s="48">
        <v>1358.04</v>
      </c>
      <c r="L4988" s="48">
        <v>2497.08</v>
      </c>
      <c r="M4988" s="48">
        <v>3468.1</v>
      </c>
      <c r="N4988" s="48">
        <v>3973.11</v>
      </c>
      <c r="O4988" s="48">
        <v>1618.05</v>
      </c>
      <c r="P4988" s="48">
        <v>2620.0700000000002</v>
      </c>
      <c r="Q4988" s="48">
        <v>2279.08</v>
      </c>
      <c r="R4988" s="48">
        <v>1405.04</v>
      </c>
      <c r="S4988" s="48">
        <v>1552.05</v>
      </c>
      <c r="T4988" s="48">
        <v>17659.62</v>
      </c>
      <c r="U4988" s="48">
        <v>14639.21</v>
      </c>
      <c r="V4988" s="48">
        <v>19247.38</v>
      </c>
      <c r="W4988" s="48">
        <v>15443.66</v>
      </c>
      <c r="X4988" s="48">
        <v>21934.639999999999</v>
      </c>
      <c r="Y4988" s="48">
        <v>4920.79</v>
      </c>
      <c r="Z4988" s="48">
        <v>6430.6</v>
      </c>
      <c r="AA4988" s="48">
        <v>18410.18</v>
      </c>
      <c r="AB4988" s="48">
        <v>15811.23</v>
      </c>
      <c r="AC4988" s="48">
        <v>15871.8</v>
      </c>
      <c r="AD4988" s="48">
        <v>1617.07</v>
      </c>
      <c r="AE4988" s="48">
        <v>2130.11</v>
      </c>
      <c r="AF4988" s="48">
        <v>11413.6</v>
      </c>
      <c r="AG4988" s="48">
        <v>2772.68</v>
      </c>
      <c r="AH4988" s="48">
        <v>2816.58</v>
      </c>
    </row>
    <row r="4989" spans="1:34">
      <c r="A4989" s="48">
        <v>2546695</v>
      </c>
      <c r="B4989" s="49" t="s">
        <v>14745</v>
      </c>
      <c r="C4989" s="49" t="s">
        <v>14746</v>
      </c>
      <c r="D4989" s="49" t="s">
        <v>14747</v>
      </c>
      <c r="E4989" s="50"/>
      <c r="F4989" s="50"/>
      <c r="G4989" s="50"/>
      <c r="H4989" s="50"/>
      <c r="I4989" s="48">
        <v>10396.19</v>
      </c>
      <c r="J4989" s="48">
        <v>8501.15</v>
      </c>
      <c r="K4989" s="48">
        <v>7572.14</v>
      </c>
      <c r="L4989" s="50"/>
      <c r="M4989" s="48">
        <v>8643.15</v>
      </c>
      <c r="N4989" s="48">
        <v>9067.16</v>
      </c>
      <c r="O4989" s="50"/>
      <c r="P4989" s="50"/>
      <c r="Q4989" s="48">
        <v>7071.12</v>
      </c>
      <c r="R4989" s="50"/>
      <c r="S4989" s="50"/>
      <c r="T4989" s="50"/>
      <c r="U4989" s="50"/>
      <c r="V4989" s="50"/>
      <c r="W4989" s="50"/>
      <c r="X4989" s="48">
        <v>1227.68</v>
      </c>
      <c r="Y4989" s="48">
        <v>1464.24</v>
      </c>
      <c r="Z4989" s="48">
        <v>1709.87</v>
      </c>
      <c r="AA4989" s="50"/>
      <c r="AB4989" s="48">
        <v>1339.77</v>
      </c>
      <c r="AC4989" s="48">
        <v>1292.03</v>
      </c>
      <c r="AD4989" s="50"/>
      <c r="AE4989" s="50"/>
      <c r="AF4989" s="48">
        <v>777.32</v>
      </c>
      <c r="AG4989" s="50"/>
      <c r="AH4989" s="50"/>
    </row>
    <row r="4990" spans="1:34">
      <c r="A4990" s="48">
        <v>2544669</v>
      </c>
      <c r="B4990" s="49" t="s">
        <v>14748</v>
      </c>
      <c r="C4990" s="49" t="s">
        <v>14749</v>
      </c>
      <c r="D4990" s="49" t="s">
        <v>14750</v>
      </c>
      <c r="E4990" s="48">
        <v>19194.47</v>
      </c>
      <c r="F4990" s="48">
        <v>13477.3</v>
      </c>
      <c r="G4990" s="48">
        <v>8851.2099999999991</v>
      </c>
      <c r="H4990" s="48">
        <v>15493.38</v>
      </c>
      <c r="I4990" s="48">
        <v>19254.46</v>
      </c>
      <c r="J4990" s="48">
        <v>5192.1099999999997</v>
      </c>
      <c r="K4990" s="50"/>
      <c r="L4990" s="50"/>
      <c r="M4990" s="48">
        <v>17818.400000000001</v>
      </c>
      <c r="N4990" s="48">
        <v>24459.57</v>
      </c>
      <c r="O4990" s="50"/>
      <c r="P4990" s="48">
        <v>6907.15</v>
      </c>
      <c r="Q4990" s="48">
        <v>9853.25</v>
      </c>
      <c r="R4990" s="50"/>
      <c r="S4990" s="48">
        <v>5224.13</v>
      </c>
      <c r="T4990" s="48">
        <v>10109.06</v>
      </c>
      <c r="U4990" s="48">
        <v>10837.71</v>
      </c>
      <c r="V4990" s="48">
        <v>1343.57</v>
      </c>
      <c r="W4990" s="48">
        <v>14583.62</v>
      </c>
      <c r="X4990" s="48">
        <v>18017.13</v>
      </c>
      <c r="Y4990" s="48">
        <v>2257.61</v>
      </c>
      <c r="Z4990" s="50"/>
      <c r="AA4990" s="50"/>
      <c r="AB4990" s="48">
        <v>28347.439999999999</v>
      </c>
      <c r="AC4990" s="48">
        <v>79826.070000000007</v>
      </c>
      <c r="AD4990" s="50"/>
      <c r="AE4990" s="48">
        <v>5298.14</v>
      </c>
      <c r="AF4990" s="48">
        <v>3012.83</v>
      </c>
      <c r="AG4990" s="50"/>
      <c r="AH4990" s="48">
        <v>9319.81</v>
      </c>
    </row>
    <row r="4991" spans="1:34">
      <c r="A4991" s="48">
        <v>2546227</v>
      </c>
      <c r="B4991" s="49" t="s">
        <v>14751</v>
      </c>
      <c r="C4991" s="49" t="s">
        <v>14752</v>
      </c>
      <c r="D4991" s="49" t="s">
        <v>14753</v>
      </c>
      <c r="E4991" s="48">
        <v>5709.19</v>
      </c>
      <c r="F4991" s="48">
        <v>2943.1</v>
      </c>
      <c r="G4991" s="48">
        <v>4764.16</v>
      </c>
      <c r="H4991" s="48">
        <v>3480.11</v>
      </c>
      <c r="I4991" s="48">
        <v>7057.22</v>
      </c>
      <c r="J4991" s="48">
        <v>11018.36</v>
      </c>
      <c r="K4991" s="48">
        <v>9906.2999999999993</v>
      </c>
      <c r="L4991" s="48">
        <v>6609.2</v>
      </c>
      <c r="M4991" s="48">
        <v>12127.38</v>
      </c>
      <c r="N4991" s="48">
        <v>12141.38</v>
      </c>
      <c r="O4991" s="48">
        <v>1830.05</v>
      </c>
      <c r="P4991" s="48">
        <v>12397.38</v>
      </c>
      <c r="Q4991" s="50"/>
      <c r="R4991" s="48">
        <v>1414.04</v>
      </c>
      <c r="S4991" s="48">
        <v>6574.2</v>
      </c>
      <c r="T4991" s="48">
        <v>488.68</v>
      </c>
      <c r="U4991" s="48">
        <v>745.95</v>
      </c>
      <c r="V4991" s="48">
        <v>685.76</v>
      </c>
      <c r="W4991" s="48">
        <v>573.96</v>
      </c>
      <c r="X4991" s="48">
        <v>9343.18</v>
      </c>
      <c r="Y4991" s="48">
        <v>26508.17</v>
      </c>
      <c r="Z4991" s="48">
        <v>30728.1</v>
      </c>
      <c r="AA4991" s="48">
        <v>22680.799999999999</v>
      </c>
      <c r="AB4991" s="48">
        <v>23817.81</v>
      </c>
      <c r="AC4991" s="48">
        <v>21693.48</v>
      </c>
      <c r="AD4991" s="48">
        <v>3901.35</v>
      </c>
      <c r="AE4991" s="48">
        <v>47389.49</v>
      </c>
      <c r="AF4991" s="50"/>
      <c r="AG4991" s="48">
        <v>5054.1099999999997</v>
      </c>
      <c r="AH4991" s="48">
        <v>51093.33</v>
      </c>
    </row>
    <row r="4992" spans="1:34">
      <c r="A4992" s="48">
        <v>2545229</v>
      </c>
      <c r="B4992" s="49" t="s">
        <v>14754</v>
      </c>
      <c r="C4992" s="49" t="s">
        <v>14755</v>
      </c>
      <c r="D4992" s="49" t="s">
        <v>14756</v>
      </c>
      <c r="E4992" s="48">
        <v>1838.07</v>
      </c>
      <c r="F4992" s="48">
        <v>5730.17</v>
      </c>
      <c r="G4992" s="48">
        <v>8020.24</v>
      </c>
      <c r="H4992" s="48">
        <v>986.04</v>
      </c>
      <c r="I4992" s="48">
        <v>2556.1</v>
      </c>
      <c r="J4992" s="50"/>
      <c r="K4992" s="48">
        <v>9312.2199999999993</v>
      </c>
      <c r="L4992" s="48">
        <v>12573.3</v>
      </c>
      <c r="M4992" s="48">
        <v>17015.45</v>
      </c>
      <c r="N4992" s="48">
        <v>16303.43</v>
      </c>
      <c r="O4992" s="48">
        <v>8382.2099999999991</v>
      </c>
      <c r="P4992" s="48">
        <v>3547.09</v>
      </c>
      <c r="Q4992" s="48">
        <v>4012.11</v>
      </c>
      <c r="R4992" s="48">
        <v>8689.2099999999991</v>
      </c>
      <c r="S4992" s="48">
        <v>7130.17</v>
      </c>
      <c r="T4992" s="48">
        <v>389.86</v>
      </c>
      <c r="U4992" s="48">
        <v>1114.5</v>
      </c>
      <c r="V4992" s="48">
        <v>13155.91</v>
      </c>
      <c r="W4992" s="48">
        <v>534.80999999999995</v>
      </c>
      <c r="X4992" s="48">
        <v>1140.1099999999999</v>
      </c>
      <c r="Y4992" s="50"/>
      <c r="Z4992" s="48">
        <v>18946.16</v>
      </c>
      <c r="AA4992" s="48">
        <v>56533.57</v>
      </c>
      <c r="AB4992" s="48">
        <v>42720.99</v>
      </c>
      <c r="AC4992" s="48">
        <v>33698.82</v>
      </c>
      <c r="AD4992" s="48">
        <v>29643.79</v>
      </c>
      <c r="AE4992" s="48">
        <v>2439.0300000000002</v>
      </c>
      <c r="AF4992" s="48">
        <v>509.4</v>
      </c>
      <c r="AG4992" s="48">
        <v>46774.34</v>
      </c>
      <c r="AH4992" s="48">
        <v>46599.49</v>
      </c>
    </row>
    <row r="4993" spans="1:34">
      <c r="A4993" s="48">
        <v>2543250</v>
      </c>
      <c r="B4993" s="49" t="s">
        <v>14757</v>
      </c>
      <c r="C4993" s="49" t="s">
        <v>14758</v>
      </c>
      <c r="D4993" s="49" t="s">
        <v>14759</v>
      </c>
      <c r="E4993" s="48">
        <v>4146.1099999999997</v>
      </c>
      <c r="F4993" s="48">
        <v>12629.38</v>
      </c>
      <c r="G4993" s="48">
        <v>13200.38</v>
      </c>
      <c r="H4993" s="48">
        <v>19067.54</v>
      </c>
      <c r="I4993" s="48">
        <v>11644.33</v>
      </c>
      <c r="J4993" s="48">
        <v>9868.2900000000009</v>
      </c>
      <c r="K4993" s="48">
        <v>16274.4</v>
      </c>
      <c r="L4993" s="48">
        <v>5580.19</v>
      </c>
      <c r="M4993" s="48">
        <v>13382.37</v>
      </c>
      <c r="N4993" s="48">
        <v>30000.75</v>
      </c>
      <c r="O4993" s="48">
        <v>6879.19</v>
      </c>
      <c r="P4993" s="48">
        <v>9798.2900000000009</v>
      </c>
      <c r="Q4993" s="48">
        <v>30002.799999999999</v>
      </c>
      <c r="R4993" s="50"/>
      <c r="S4993" s="48">
        <v>2650.06</v>
      </c>
      <c r="T4993" s="48">
        <v>459.08</v>
      </c>
      <c r="U4993" s="48">
        <v>12070.97</v>
      </c>
      <c r="V4993" s="48">
        <v>9788.11</v>
      </c>
      <c r="W4993" s="48">
        <v>37007.360000000001</v>
      </c>
      <c r="X4993" s="48">
        <v>10307.950000000001</v>
      </c>
      <c r="Y4993" s="48">
        <v>11671.62</v>
      </c>
      <c r="Z4993" s="48">
        <v>60893.57</v>
      </c>
      <c r="AA4993" s="48">
        <v>3188.53</v>
      </c>
      <c r="AB4993" s="48">
        <v>25669.94</v>
      </c>
      <c r="AC4993" s="48">
        <v>84436.41</v>
      </c>
      <c r="AD4993" s="48">
        <v>25385.82</v>
      </c>
      <c r="AE4993" s="48">
        <v>23426.080000000002</v>
      </c>
      <c r="AF4993" s="48">
        <v>106957.1</v>
      </c>
      <c r="AG4993" s="50"/>
      <c r="AH4993" s="48">
        <v>6424.47</v>
      </c>
    </row>
    <row r="4994" spans="1:34">
      <c r="A4994" s="48">
        <v>2542448</v>
      </c>
      <c r="B4994" s="49" t="s">
        <v>14760</v>
      </c>
      <c r="C4994" s="49" t="s">
        <v>14761</v>
      </c>
      <c r="D4994" s="49" t="s">
        <v>14762</v>
      </c>
      <c r="E4994" s="48">
        <v>50269.919999999998</v>
      </c>
      <c r="F4994" s="48">
        <v>45154.93</v>
      </c>
      <c r="G4994" s="48">
        <v>45611.9</v>
      </c>
      <c r="H4994" s="48">
        <v>48066.95</v>
      </c>
      <c r="I4994" s="48">
        <v>40092.75</v>
      </c>
      <c r="J4994" s="48">
        <v>42372.77</v>
      </c>
      <c r="K4994" s="48">
        <v>37748.69</v>
      </c>
      <c r="L4994" s="48">
        <v>27206.5</v>
      </c>
      <c r="M4994" s="48">
        <v>46239.9</v>
      </c>
      <c r="N4994" s="48">
        <v>43509.82</v>
      </c>
      <c r="O4994" s="48">
        <v>18853.34</v>
      </c>
      <c r="P4994" s="48">
        <v>35253.69</v>
      </c>
      <c r="Q4994" s="48">
        <v>29035.59</v>
      </c>
      <c r="R4994" s="48">
        <v>11720.21</v>
      </c>
      <c r="S4994" s="48">
        <v>15745.29</v>
      </c>
      <c r="T4994" s="48">
        <v>3449.41</v>
      </c>
      <c r="U4994" s="48">
        <v>5491.49</v>
      </c>
      <c r="V4994" s="48">
        <v>5748.43</v>
      </c>
      <c r="W4994" s="48">
        <v>6680.35</v>
      </c>
      <c r="X4994" s="48">
        <v>6786.04</v>
      </c>
      <c r="Y4994" s="50"/>
      <c r="Z4994" s="48">
        <v>7037.79</v>
      </c>
      <c r="AA4994" s="50"/>
      <c r="AB4994" s="48">
        <v>5740.41</v>
      </c>
      <c r="AC4994" s="50"/>
      <c r="AD4994" s="50"/>
      <c r="AE4994" s="48">
        <v>10485.86</v>
      </c>
      <c r="AF4994" s="50"/>
      <c r="AG4994" s="50"/>
      <c r="AH4994" s="50"/>
    </row>
    <row r="4995" spans="1:34">
      <c r="A4995" s="48">
        <v>2543207</v>
      </c>
      <c r="B4995" s="49" t="s">
        <v>14763</v>
      </c>
      <c r="C4995" s="49" t="s">
        <v>14764</v>
      </c>
      <c r="D4995" s="49" t="s">
        <v>14765</v>
      </c>
      <c r="E4995" s="50"/>
      <c r="F4995" s="50"/>
      <c r="G4995" s="48">
        <v>8204.1200000000008</v>
      </c>
      <c r="H4995" s="48">
        <v>25161.64</v>
      </c>
      <c r="I4995" s="48">
        <v>8518.18</v>
      </c>
      <c r="J4995" s="50"/>
      <c r="K4995" s="48">
        <v>6642.15</v>
      </c>
      <c r="L4995" s="50"/>
      <c r="M4995" s="50"/>
      <c r="N4995" s="50"/>
      <c r="O4995" s="50"/>
      <c r="P4995" s="50"/>
      <c r="Q4995" s="48">
        <v>18309.48</v>
      </c>
      <c r="R4995" s="50"/>
      <c r="S4995" s="48">
        <v>7479.17</v>
      </c>
      <c r="T4995" s="50"/>
      <c r="U4995" s="50"/>
      <c r="V4995" s="48">
        <v>1686.97</v>
      </c>
      <c r="W4995" s="48">
        <v>20399.05</v>
      </c>
      <c r="X4995" s="48">
        <v>29962.22</v>
      </c>
      <c r="Y4995" s="50"/>
      <c r="Z4995" s="48">
        <v>4002.46</v>
      </c>
      <c r="AA4995" s="50"/>
      <c r="AB4995" s="50"/>
      <c r="AC4995" s="50"/>
      <c r="AD4995" s="50"/>
      <c r="AE4995" s="50"/>
      <c r="AF4995" s="48">
        <v>2854.63</v>
      </c>
      <c r="AG4995" s="50"/>
      <c r="AH4995" s="48">
        <v>10581.8</v>
      </c>
    </row>
    <row r="4996" spans="1:34">
      <c r="A4996" s="48">
        <v>2547520</v>
      </c>
      <c r="B4996" s="49" t="s">
        <v>14766</v>
      </c>
      <c r="C4996" s="49" t="s">
        <v>14767</v>
      </c>
      <c r="D4996" s="49" t="s">
        <v>14768</v>
      </c>
      <c r="E4996" s="48">
        <v>7436.21</v>
      </c>
      <c r="F4996" s="48">
        <v>12232.34</v>
      </c>
      <c r="G4996" s="50"/>
      <c r="H4996" s="48">
        <v>3266.09</v>
      </c>
      <c r="I4996" s="48">
        <v>5622.16</v>
      </c>
      <c r="J4996" s="48">
        <v>13172.36</v>
      </c>
      <c r="K4996" s="48">
        <v>12984.35</v>
      </c>
      <c r="L4996" s="50"/>
      <c r="M4996" s="48">
        <v>4665.12</v>
      </c>
      <c r="N4996" s="48">
        <v>12517.35</v>
      </c>
      <c r="O4996" s="48">
        <v>19137.54</v>
      </c>
      <c r="P4996" s="50"/>
      <c r="Q4996" s="48">
        <v>5446.15</v>
      </c>
      <c r="R4996" s="50"/>
      <c r="S4996" s="50"/>
      <c r="T4996" s="48">
        <v>639.76</v>
      </c>
      <c r="U4996" s="48">
        <v>9043.7900000000009</v>
      </c>
      <c r="V4996" s="50"/>
      <c r="W4996" s="48">
        <v>729.5</v>
      </c>
      <c r="X4996" s="48">
        <v>1290.1300000000001</v>
      </c>
      <c r="Y4996" s="48">
        <v>49794.82</v>
      </c>
      <c r="Z4996" s="48">
        <v>63635.18</v>
      </c>
      <c r="AA4996" s="50"/>
      <c r="AB4996" s="48">
        <v>1239.3699999999999</v>
      </c>
      <c r="AC4996" s="48">
        <v>20243.04</v>
      </c>
      <c r="AD4996" s="48">
        <v>112931.68</v>
      </c>
      <c r="AE4996" s="50"/>
      <c r="AF4996" s="48">
        <v>1287.1600000000001</v>
      </c>
      <c r="AG4996" s="50"/>
      <c r="AH4996" s="50"/>
    </row>
    <row r="4997" spans="1:34">
      <c r="A4997" s="48">
        <v>2543543</v>
      </c>
      <c r="B4997" s="49" t="s">
        <v>14769</v>
      </c>
      <c r="C4997" s="49" t="s">
        <v>14770</v>
      </c>
      <c r="D4997" s="49" t="s">
        <v>14771</v>
      </c>
      <c r="E4997" s="48">
        <v>6718.26</v>
      </c>
      <c r="F4997" s="48">
        <v>4769.1400000000003</v>
      </c>
      <c r="G4997" s="48">
        <v>12899.38</v>
      </c>
      <c r="H4997" s="48">
        <v>12902.37</v>
      </c>
      <c r="I4997" s="48">
        <v>11803.35</v>
      </c>
      <c r="J4997" s="50"/>
      <c r="K4997" s="50"/>
      <c r="L4997" s="48">
        <v>264.01</v>
      </c>
      <c r="M4997" s="50"/>
      <c r="N4997" s="50"/>
      <c r="O4997" s="50"/>
      <c r="P4997" s="50"/>
      <c r="Q4997" s="50"/>
      <c r="R4997" s="50"/>
      <c r="S4997" s="50"/>
      <c r="T4997" s="48">
        <v>15098.08</v>
      </c>
      <c r="U4997" s="48">
        <v>5936.25</v>
      </c>
      <c r="V4997" s="48">
        <v>18482.3</v>
      </c>
      <c r="W4997" s="48">
        <v>17182.32</v>
      </c>
      <c r="X4997" s="48">
        <v>17638.650000000001</v>
      </c>
      <c r="Y4997" s="50"/>
      <c r="Z4997" s="50"/>
      <c r="AA4997" s="48">
        <v>2106.35</v>
      </c>
      <c r="AB4997" s="50"/>
      <c r="AC4997" s="50"/>
      <c r="AD4997" s="50"/>
      <c r="AE4997" s="50"/>
      <c r="AF4997" s="50"/>
      <c r="AG4997" s="50"/>
      <c r="AH4997" s="50"/>
    </row>
    <row r="4998" spans="1:34">
      <c r="A4998" s="48">
        <v>2547678</v>
      </c>
      <c r="B4998" s="49" t="s">
        <v>14772</v>
      </c>
      <c r="C4998" s="49" t="s">
        <v>14773</v>
      </c>
      <c r="D4998" s="49" t="s">
        <v>14774</v>
      </c>
      <c r="E4998" s="48">
        <v>14382.41</v>
      </c>
      <c r="F4998" s="48">
        <v>6948.23</v>
      </c>
      <c r="G4998" s="48">
        <v>5400.17</v>
      </c>
      <c r="H4998" s="48">
        <v>1348.04</v>
      </c>
      <c r="I4998" s="48">
        <v>2264.0700000000002</v>
      </c>
      <c r="J4998" s="48">
        <v>9681.2900000000009</v>
      </c>
      <c r="K4998" s="48">
        <v>8278.26</v>
      </c>
      <c r="L4998" s="48">
        <v>3693.11</v>
      </c>
      <c r="M4998" s="48">
        <v>8395.26</v>
      </c>
      <c r="N4998" s="48">
        <v>10362.32</v>
      </c>
      <c r="O4998" s="48">
        <v>7018.21</v>
      </c>
      <c r="P4998" s="48">
        <v>5730.17</v>
      </c>
      <c r="Q4998" s="50"/>
      <c r="R4998" s="50"/>
      <c r="S4998" s="50"/>
      <c r="T4998" s="48">
        <v>12195.68</v>
      </c>
      <c r="U4998" s="48">
        <v>10177.68</v>
      </c>
      <c r="V4998" s="48">
        <v>11228.33</v>
      </c>
      <c r="W4998" s="48">
        <v>692.96</v>
      </c>
      <c r="X4998" s="48">
        <v>1231.0999999999999</v>
      </c>
      <c r="Y4998" s="48">
        <v>22458.28</v>
      </c>
      <c r="Z4998" s="48">
        <v>25378.83</v>
      </c>
      <c r="AA4998" s="48">
        <v>17153.14</v>
      </c>
      <c r="AB4998" s="48">
        <v>17320.189999999999</v>
      </c>
      <c r="AC4998" s="48">
        <v>20662.36</v>
      </c>
      <c r="AD4998" s="48">
        <v>37761.910000000003</v>
      </c>
      <c r="AE4998" s="48">
        <v>21894.6</v>
      </c>
      <c r="AF4998" s="50"/>
      <c r="AG4998" s="50"/>
      <c r="AH4998" s="50"/>
    </row>
    <row r="4999" spans="1:34">
      <c r="A4999" s="48">
        <v>2547248</v>
      </c>
      <c r="B4999" s="49" t="s">
        <v>14775</v>
      </c>
      <c r="C4999" s="49" t="s">
        <v>14776</v>
      </c>
      <c r="D4999" s="49" t="s">
        <v>14777</v>
      </c>
      <c r="E4999" s="50"/>
      <c r="F4999" s="50"/>
      <c r="G4999" s="50"/>
      <c r="H4999" s="50"/>
      <c r="I4999" s="50"/>
      <c r="J4999" s="50"/>
      <c r="K4999" s="48">
        <v>720.02</v>
      </c>
      <c r="L4999" s="50"/>
      <c r="M4999" s="48">
        <v>1300.03</v>
      </c>
      <c r="N4999" s="50"/>
      <c r="O4999" s="50"/>
      <c r="P4999" s="50"/>
      <c r="Q4999" s="50"/>
      <c r="R4999" s="50"/>
      <c r="S4999" s="50"/>
      <c r="T4999" s="50"/>
      <c r="U4999" s="50"/>
      <c r="V4999" s="50"/>
      <c r="W4999" s="50"/>
      <c r="X4999" s="50"/>
      <c r="Y4999" s="50"/>
      <c r="Z4999" s="48">
        <v>1131.31</v>
      </c>
      <c r="AA4999" s="50"/>
      <c r="AB4999" s="48">
        <v>1264.6400000000001</v>
      </c>
      <c r="AC4999" s="50"/>
      <c r="AD4999" s="50"/>
      <c r="AE4999" s="50"/>
      <c r="AF4999" s="50"/>
      <c r="AG4999" s="50"/>
      <c r="AH4999" s="50"/>
    </row>
    <row r="5000" spans="1:34">
      <c r="A5000" s="48">
        <v>2547001</v>
      </c>
      <c r="B5000" s="49" t="s">
        <v>14778</v>
      </c>
      <c r="C5000" s="49" t="s">
        <v>14779</v>
      </c>
      <c r="D5000" s="49" t="s">
        <v>14780</v>
      </c>
      <c r="E5000" s="48">
        <v>16925.47</v>
      </c>
      <c r="F5000" s="48">
        <v>4777.12</v>
      </c>
      <c r="G5000" s="48">
        <v>18482.5</v>
      </c>
      <c r="H5000" s="48">
        <v>27839.77</v>
      </c>
      <c r="I5000" s="48">
        <v>33671.949999999997</v>
      </c>
      <c r="J5000" s="48">
        <v>2423.0700000000002</v>
      </c>
      <c r="K5000" s="50"/>
      <c r="L5000" s="50"/>
      <c r="M5000" s="50"/>
      <c r="N5000" s="48">
        <v>4090.14</v>
      </c>
      <c r="O5000" s="50"/>
      <c r="P5000" s="50"/>
      <c r="Q5000" s="50"/>
      <c r="R5000" s="50"/>
      <c r="S5000" s="50"/>
      <c r="T5000" s="48">
        <v>21519.05</v>
      </c>
      <c r="U5000" s="48">
        <v>1402.53</v>
      </c>
      <c r="V5000" s="48">
        <v>26574.87</v>
      </c>
      <c r="W5000" s="48">
        <v>40098.74</v>
      </c>
      <c r="X5000" s="48">
        <v>50513.11</v>
      </c>
      <c r="Y5000" s="48">
        <v>1284.78</v>
      </c>
      <c r="Z5000" s="50"/>
      <c r="AA5000" s="50"/>
      <c r="AB5000" s="50"/>
      <c r="AC5000" s="48">
        <v>1769.38</v>
      </c>
      <c r="AD5000" s="50"/>
      <c r="AE5000" s="50"/>
      <c r="AF5000" s="50"/>
      <c r="AG5000" s="50"/>
      <c r="AH5000" s="50"/>
    </row>
    <row r="5001" spans="1:34">
      <c r="A5001" s="48">
        <v>2544046</v>
      </c>
      <c r="B5001" s="49" t="s">
        <v>14781</v>
      </c>
      <c r="C5001" s="49" t="s">
        <v>14782</v>
      </c>
      <c r="D5001" s="49" t="s">
        <v>14783</v>
      </c>
      <c r="E5001" s="48">
        <v>30151.71</v>
      </c>
      <c r="F5001" s="48">
        <v>20782.52</v>
      </c>
      <c r="G5001" s="48">
        <v>33078.800000000003</v>
      </c>
      <c r="H5001" s="48">
        <v>28780.68</v>
      </c>
      <c r="I5001" s="48">
        <v>23564.59</v>
      </c>
      <c r="J5001" s="48">
        <v>13584.33</v>
      </c>
      <c r="K5001" s="48">
        <v>7408.17</v>
      </c>
      <c r="L5001" s="48">
        <v>8413.2000000000007</v>
      </c>
      <c r="M5001" s="48">
        <v>12399.3</v>
      </c>
      <c r="N5001" s="48">
        <v>16914.41</v>
      </c>
      <c r="O5001" s="48">
        <v>9392.2199999999993</v>
      </c>
      <c r="P5001" s="50"/>
      <c r="Q5001" s="50"/>
      <c r="R5001" s="50"/>
      <c r="S5001" s="50"/>
      <c r="T5001" s="48">
        <v>30014.42</v>
      </c>
      <c r="U5001" s="48">
        <v>30763.71</v>
      </c>
      <c r="V5001" s="48">
        <v>42976.98</v>
      </c>
      <c r="W5001" s="48">
        <v>40124.93</v>
      </c>
      <c r="X5001" s="48">
        <v>33945.54</v>
      </c>
      <c r="Y5001" s="48">
        <v>32967.379999999997</v>
      </c>
      <c r="Z5001" s="48">
        <v>23498.61</v>
      </c>
      <c r="AA5001" s="48">
        <v>34339.300000000003</v>
      </c>
      <c r="AB5001" s="48">
        <v>26230.94</v>
      </c>
      <c r="AC5001" s="48">
        <v>29392.080000000002</v>
      </c>
      <c r="AD5001" s="48">
        <v>43274.78</v>
      </c>
      <c r="AE5001" s="50"/>
      <c r="AF5001" s="50"/>
      <c r="AG5001" s="50"/>
      <c r="AH5001" s="50"/>
    </row>
    <row r="5002" spans="1:34">
      <c r="A5002" s="48">
        <v>2542689</v>
      </c>
      <c r="B5002" s="49" t="s">
        <v>14784</v>
      </c>
      <c r="C5002" s="49" t="s">
        <v>14785</v>
      </c>
      <c r="D5002" s="49" t="s">
        <v>14786</v>
      </c>
      <c r="E5002" s="48">
        <v>11832.35</v>
      </c>
      <c r="F5002" s="48">
        <v>3496.1</v>
      </c>
      <c r="G5002" s="50"/>
      <c r="H5002" s="48">
        <v>7139.19</v>
      </c>
      <c r="I5002" s="48">
        <v>1343.02</v>
      </c>
      <c r="J5002" s="48">
        <v>4310.13</v>
      </c>
      <c r="K5002" s="48">
        <v>1449.03</v>
      </c>
      <c r="L5002" s="48">
        <v>2727.07</v>
      </c>
      <c r="M5002" s="48">
        <v>3640.1</v>
      </c>
      <c r="N5002" s="48">
        <v>3432.1</v>
      </c>
      <c r="O5002" s="48">
        <v>1835.03</v>
      </c>
      <c r="P5002" s="48">
        <v>3061.08</v>
      </c>
      <c r="Q5002" s="48">
        <v>2842.08</v>
      </c>
      <c r="R5002" s="48">
        <v>2608.08</v>
      </c>
      <c r="S5002" s="48">
        <v>2936.08</v>
      </c>
      <c r="T5002" s="48">
        <v>30836.3</v>
      </c>
      <c r="U5002" s="48">
        <v>2650.78</v>
      </c>
      <c r="V5002" s="50"/>
      <c r="W5002" s="48">
        <v>8028.78</v>
      </c>
      <c r="X5002" s="48">
        <v>2689.03</v>
      </c>
      <c r="Y5002" s="48">
        <v>4558.5</v>
      </c>
      <c r="Z5002" s="48">
        <v>3829.51</v>
      </c>
      <c r="AA5002" s="48">
        <v>5430.38</v>
      </c>
      <c r="AB5002" s="48">
        <v>3665.7</v>
      </c>
      <c r="AC5002" s="48">
        <v>3329.77</v>
      </c>
      <c r="AD5002" s="48">
        <v>5678.25</v>
      </c>
      <c r="AE5002" s="48">
        <v>5266.61</v>
      </c>
      <c r="AF5002" s="48">
        <v>1835.31</v>
      </c>
      <c r="AG5002" s="48">
        <v>7208.47</v>
      </c>
      <c r="AH5002" s="48">
        <v>8232.52</v>
      </c>
    </row>
    <row r="5003" spans="1:34">
      <c r="A5003" s="48">
        <v>2544407</v>
      </c>
      <c r="B5003" s="49" t="s">
        <v>14787</v>
      </c>
      <c r="C5003" s="49" t="s">
        <v>14788</v>
      </c>
      <c r="D5003" s="49" t="s">
        <v>14789</v>
      </c>
      <c r="E5003" s="48">
        <v>8516.25</v>
      </c>
      <c r="F5003" s="48">
        <v>6160.18</v>
      </c>
      <c r="G5003" s="48">
        <v>6034.16</v>
      </c>
      <c r="H5003" s="48">
        <v>7577.22</v>
      </c>
      <c r="I5003" s="48">
        <v>14475.34</v>
      </c>
      <c r="J5003" s="48">
        <v>11054.28</v>
      </c>
      <c r="K5003" s="48">
        <v>2922.08</v>
      </c>
      <c r="L5003" s="48">
        <v>8883.2199999999993</v>
      </c>
      <c r="M5003" s="48">
        <v>11083.26</v>
      </c>
      <c r="N5003" s="48">
        <v>4114.1000000000004</v>
      </c>
      <c r="O5003" s="50"/>
      <c r="P5003" s="48">
        <v>4272.1099999999997</v>
      </c>
      <c r="Q5003" s="48">
        <v>24666.61</v>
      </c>
      <c r="R5003" s="48">
        <v>15663.37</v>
      </c>
      <c r="S5003" s="48">
        <v>3223.08</v>
      </c>
      <c r="T5003" s="48">
        <v>929.47</v>
      </c>
      <c r="U5003" s="48">
        <v>1323.57</v>
      </c>
      <c r="V5003" s="48">
        <v>1093.0999999999999</v>
      </c>
      <c r="W5003" s="48">
        <v>1203.6500000000001</v>
      </c>
      <c r="X5003" s="48">
        <v>15650.76</v>
      </c>
      <c r="Y5003" s="48">
        <v>19105.2</v>
      </c>
      <c r="Z5003" s="48">
        <v>1642.98</v>
      </c>
      <c r="AA5003" s="48">
        <v>30841.03</v>
      </c>
      <c r="AB5003" s="48">
        <v>18844.27</v>
      </c>
      <c r="AC5003" s="48">
        <v>1882.43</v>
      </c>
      <c r="AD5003" s="50"/>
      <c r="AE5003" s="48">
        <v>3298.27</v>
      </c>
      <c r="AF5003" s="48">
        <v>63698.86</v>
      </c>
      <c r="AG5003" s="48">
        <v>99523</v>
      </c>
      <c r="AH5003" s="48">
        <v>6307.81</v>
      </c>
    </row>
    <row r="5004" spans="1:34">
      <c r="A5004" s="48">
        <v>2546432</v>
      </c>
      <c r="B5004" s="49" t="s">
        <v>14790</v>
      </c>
      <c r="C5004" s="49" t="s">
        <v>14791</v>
      </c>
      <c r="D5004" s="49" t="s">
        <v>14792</v>
      </c>
      <c r="E5004" s="50"/>
      <c r="F5004" s="48">
        <v>18116.419999999998</v>
      </c>
      <c r="G5004" s="48">
        <v>14232.33</v>
      </c>
      <c r="H5004" s="48">
        <v>18738.41</v>
      </c>
      <c r="I5004" s="48">
        <v>20639.419999999998</v>
      </c>
      <c r="J5004" s="48">
        <v>19446.41</v>
      </c>
      <c r="K5004" s="48">
        <v>16127.33</v>
      </c>
      <c r="L5004" s="48">
        <v>10299.200000000001</v>
      </c>
      <c r="M5004" s="48">
        <v>11503.25</v>
      </c>
      <c r="N5004" s="48">
        <v>22700.46</v>
      </c>
      <c r="O5004" s="48">
        <v>12535.25</v>
      </c>
      <c r="P5004" s="48">
        <v>7713.15</v>
      </c>
      <c r="Q5004" s="48">
        <v>1863.04</v>
      </c>
      <c r="R5004" s="48">
        <v>11153.24</v>
      </c>
      <c r="S5004" s="48">
        <v>4911.1000000000004</v>
      </c>
      <c r="T5004" s="50"/>
      <c r="U5004" s="48">
        <v>29462.080000000002</v>
      </c>
      <c r="V5004" s="48">
        <v>17702.509999999998</v>
      </c>
      <c r="W5004" s="48">
        <v>25771.87</v>
      </c>
      <c r="X5004" s="48">
        <v>30343.4</v>
      </c>
      <c r="Y5004" s="48">
        <v>46074.41</v>
      </c>
      <c r="Z5004" s="48">
        <v>58311.519999999997</v>
      </c>
      <c r="AA5004" s="48">
        <v>38606.14</v>
      </c>
      <c r="AB5004" s="48">
        <v>18336</v>
      </c>
      <c r="AC5004" s="48">
        <v>40546.35</v>
      </c>
      <c r="AD5004" s="48">
        <v>49549.56</v>
      </c>
      <c r="AE5004" s="48">
        <v>2994.06</v>
      </c>
      <c r="AF5004" s="48">
        <v>185.51</v>
      </c>
      <c r="AG5004" s="48">
        <v>48141.120000000003</v>
      </c>
      <c r="AH5004" s="48">
        <v>44058.5</v>
      </c>
    </row>
    <row r="5005" spans="1:34">
      <c r="A5005" s="48">
        <v>2542521</v>
      </c>
      <c r="B5005" s="49" t="s">
        <v>14793</v>
      </c>
      <c r="C5005" s="49" t="s">
        <v>14794</v>
      </c>
      <c r="D5005" s="49" t="s">
        <v>14795</v>
      </c>
      <c r="E5005" s="48">
        <v>15165.29</v>
      </c>
      <c r="F5005" s="48">
        <v>12361.3</v>
      </c>
      <c r="G5005" s="50"/>
      <c r="H5005" s="48">
        <v>11480.28</v>
      </c>
      <c r="I5005" s="48">
        <v>3285.07</v>
      </c>
      <c r="J5005" s="48">
        <v>12150.22</v>
      </c>
      <c r="K5005" s="48">
        <v>6569.16</v>
      </c>
      <c r="L5005" s="48">
        <v>9632.18</v>
      </c>
      <c r="M5005" s="48">
        <v>17006.37</v>
      </c>
      <c r="N5005" s="48">
        <v>16941.39</v>
      </c>
      <c r="O5005" s="48">
        <v>9785.2099999999991</v>
      </c>
      <c r="P5005" s="48">
        <v>9062.2199999999993</v>
      </c>
      <c r="Q5005" s="48">
        <v>16097.41</v>
      </c>
      <c r="R5005" s="48">
        <v>10705.24</v>
      </c>
      <c r="S5005" s="48">
        <v>3256.06</v>
      </c>
      <c r="T5005" s="48">
        <v>12708.82</v>
      </c>
      <c r="U5005" s="48">
        <v>18530.189999999999</v>
      </c>
      <c r="V5005" s="50"/>
      <c r="W5005" s="48">
        <v>17581.57</v>
      </c>
      <c r="X5005" s="48">
        <v>1218.96</v>
      </c>
      <c r="Y5005" s="48">
        <v>29956.23</v>
      </c>
      <c r="Z5005" s="48">
        <v>24379.16</v>
      </c>
      <c r="AA5005" s="48">
        <v>42552.31</v>
      </c>
      <c r="AB5005" s="48">
        <v>35569.269999999997</v>
      </c>
      <c r="AC5005" s="48">
        <v>30368.2</v>
      </c>
      <c r="AD5005" s="48">
        <v>47343.18</v>
      </c>
      <c r="AE5005" s="48">
        <v>25373.89</v>
      </c>
      <c r="AF5005" s="48">
        <v>32515.81</v>
      </c>
      <c r="AG5005" s="48">
        <v>53806.52</v>
      </c>
      <c r="AH5005" s="48">
        <v>4576.37</v>
      </c>
    </row>
    <row r="5006" spans="1:34">
      <c r="A5006" s="48">
        <v>2542852</v>
      </c>
      <c r="B5006" s="49" t="s">
        <v>14796</v>
      </c>
      <c r="C5006" s="49" t="s">
        <v>14797</v>
      </c>
      <c r="D5006" s="49" t="s">
        <v>14798</v>
      </c>
      <c r="E5006" s="50"/>
      <c r="F5006" s="48">
        <v>1723.05</v>
      </c>
      <c r="G5006" s="48">
        <v>3610.11</v>
      </c>
      <c r="H5006" s="48">
        <v>2835.08</v>
      </c>
      <c r="I5006" s="48">
        <v>11954.32</v>
      </c>
      <c r="J5006" s="50"/>
      <c r="K5006" s="50"/>
      <c r="L5006" s="50"/>
      <c r="M5006" s="48">
        <v>1201.04</v>
      </c>
      <c r="N5006" s="50"/>
      <c r="O5006" s="50"/>
      <c r="P5006" s="48">
        <v>8068.2</v>
      </c>
      <c r="Q5006" s="48">
        <v>15646.39</v>
      </c>
      <c r="R5006" s="48">
        <v>14059.33</v>
      </c>
      <c r="S5006" s="48">
        <v>10773.28</v>
      </c>
      <c r="T5006" s="50"/>
      <c r="U5006" s="48">
        <v>532.66999999999996</v>
      </c>
      <c r="V5006" s="48">
        <v>840.32</v>
      </c>
      <c r="W5006" s="48">
        <v>711.1</v>
      </c>
      <c r="X5006" s="48">
        <v>15721.27</v>
      </c>
      <c r="Y5006" s="50"/>
      <c r="Z5006" s="50"/>
      <c r="AA5006" s="50"/>
      <c r="AB5006" s="48">
        <v>843.18</v>
      </c>
      <c r="AC5006" s="50"/>
      <c r="AD5006" s="50"/>
      <c r="AE5006" s="48">
        <v>5322.23</v>
      </c>
      <c r="AF5006" s="48">
        <v>33228.06</v>
      </c>
      <c r="AG5006" s="48">
        <v>67602.91</v>
      </c>
      <c r="AH5006" s="48">
        <v>60554.1</v>
      </c>
    </row>
    <row r="5007" spans="1:34">
      <c r="A5007" s="48">
        <v>2547847</v>
      </c>
      <c r="B5007" s="49" t="s">
        <v>14799</v>
      </c>
      <c r="C5007" s="49" t="s">
        <v>14800</v>
      </c>
      <c r="D5007" s="49" t="s">
        <v>14801</v>
      </c>
      <c r="E5007" s="48">
        <v>16457.560000000001</v>
      </c>
      <c r="F5007" s="48">
        <v>18445.48</v>
      </c>
      <c r="G5007" s="48">
        <v>15113.51</v>
      </c>
      <c r="H5007" s="48">
        <v>13464.46</v>
      </c>
      <c r="I5007" s="48">
        <v>11026.37</v>
      </c>
      <c r="J5007" s="48">
        <v>5223.18</v>
      </c>
      <c r="K5007" s="48">
        <v>4814.16</v>
      </c>
      <c r="L5007" s="48">
        <v>2179.0700000000002</v>
      </c>
      <c r="M5007" s="48">
        <v>5510.19</v>
      </c>
      <c r="N5007" s="48">
        <v>5991.21</v>
      </c>
      <c r="O5007" s="50"/>
      <c r="P5007" s="48">
        <v>7683.23</v>
      </c>
      <c r="Q5007" s="50"/>
      <c r="R5007" s="48">
        <v>10092.31</v>
      </c>
      <c r="S5007" s="48">
        <v>6764.21</v>
      </c>
      <c r="T5007" s="48">
        <v>13781.52</v>
      </c>
      <c r="U5007" s="48">
        <v>170245.36</v>
      </c>
      <c r="V5007" s="48">
        <v>9705.3799999999992</v>
      </c>
      <c r="W5007" s="48">
        <v>9222.89</v>
      </c>
      <c r="X5007" s="48">
        <v>7931.61</v>
      </c>
      <c r="Y5007" s="48">
        <v>6178.77</v>
      </c>
      <c r="Z5007" s="48">
        <v>7460.95</v>
      </c>
      <c r="AA5007" s="48">
        <v>4621.6499999999996</v>
      </c>
      <c r="AB5007" s="48">
        <v>5698.9</v>
      </c>
      <c r="AC5007" s="48">
        <v>5432.6</v>
      </c>
      <c r="AD5007" s="50"/>
      <c r="AE5007" s="48">
        <v>12661.46</v>
      </c>
      <c r="AF5007" s="50"/>
      <c r="AG5007" s="48">
        <v>25095.11</v>
      </c>
      <c r="AH5007" s="48">
        <v>18915.689999999999</v>
      </c>
    </row>
    <row r="5008" spans="1:34">
      <c r="A5008" s="48">
        <v>2544549</v>
      </c>
      <c r="B5008" s="49" t="s">
        <v>14802</v>
      </c>
      <c r="C5008" s="49" t="s">
        <v>14803</v>
      </c>
      <c r="D5008" s="49" t="s">
        <v>14804</v>
      </c>
      <c r="E5008" s="48">
        <v>36067.89</v>
      </c>
      <c r="F5008" s="48">
        <v>18632.43</v>
      </c>
      <c r="G5008" s="48">
        <v>15216.42</v>
      </c>
      <c r="H5008" s="48">
        <v>14246.37</v>
      </c>
      <c r="I5008" s="48">
        <v>9907.25</v>
      </c>
      <c r="J5008" s="48">
        <v>12088.3</v>
      </c>
      <c r="K5008" s="48">
        <v>1552.05</v>
      </c>
      <c r="L5008" s="48">
        <v>7705.19</v>
      </c>
      <c r="M5008" s="48">
        <v>3492.09</v>
      </c>
      <c r="N5008" s="48">
        <v>3596.1</v>
      </c>
      <c r="O5008" s="48">
        <v>6784.17</v>
      </c>
      <c r="P5008" s="48">
        <v>7156.2</v>
      </c>
      <c r="Q5008" s="48">
        <v>3880.13</v>
      </c>
      <c r="R5008" s="48">
        <v>1739.05</v>
      </c>
      <c r="S5008" s="48">
        <v>3367.1</v>
      </c>
      <c r="T5008" s="48">
        <v>23626.639999999999</v>
      </c>
      <c r="U5008" s="48">
        <v>13545.57</v>
      </c>
      <c r="V5008" s="48">
        <v>11345.06</v>
      </c>
      <c r="W5008" s="48">
        <v>12837.58</v>
      </c>
      <c r="X5008" s="48">
        <v>6490.21</v>
      </c>
      <c r="Y5008" s="48">
        <v>17146.95</v>
      </c>
      <c r="Z5008" s="48">
        <v>2174.11</v>
      </c>
      <c r="AA5008" s="48">
        <v>18476.68</v>
      </c>
      <c r="AB5008" s="48">
        <v>3374.76</v>
      </c>
      <c r="AC5008" s="48">
        <v>3228.18</v>
      </c>
      <c r="AD5008" s="48">
        <v>23855.24</v>
      </c>
      <c r="AE5008" s="48">
        <v>11972.03</v>
      </c>
      <c r="AF5008" s="48">
        <v>3199.81</v>
      </c>
      <c r="AG5008" s="48">
        <v>5545.81</v>
      </c>
      <c r="AH5008" s="48">
        <v>10397.66</v>
      </c>
    </row>
    <row r="5009" spans="1:34">
      <c r="A5009" s="48">
        <v>2547931</v>
      </c>
      <c r="B5009" s="49" t="s">
        <v>14805</v>
      </c>
      <c r="C5009" s="49" t="s">
        <v>14806</v>
      </c>
      <c r="D5009" s="49" t="s">
        <v>14807</v>
      </c>
      <c r="E5009" s="48">
        <v>12742.35</v>
      </c>
      <c r="F5009" s="48">
        <v>12655.3</v>
      </c>
      <c r="G5009" s="50"/>
      <c r="H5009" s="48">
        <v>7243.17</v>
      </c>
      <c r="I5009" s="48">
        <v>23678.880000000001</v>
      </c>
      <c r="J5009" s="48">
        <v>36490.82</v>
      </c>
      <c r="K5009" s="48">
        <v>27378.59</v>
      </c>
      <c r="L5009" s="48">
        <v>7795.17</v>
      </c>
      <c r="M5009" s="48">
        <v>22840.43</v>
      </c>
      <c r="N5009" s="48">
        <v>25728.57</v>
      </c>
      <c r="O5009" s="48">
        <v>6091.13</v>
      </c>
      <c r="P5009" s="48">
        <v>5257.11</v>
      </c>
      <c r="Q5009" s="48">
        <v>16023.5</v>
      </c>
      <c r="R5009" s="50"/>
      <c r="S5009" s="48">
        <v>10097.299999999999</v>
      </c>
      <c r="T5009" s="48">
        <v>8943.06</v>
      </c>
      <c r="U5009" s="48">
        <v>1849.33</v>
      </c>
      <c r="V5009" s="50"/>
      <c r="W5009" s="48">
        <v>1133.1400000000001</v>
      </c>
      <c r="X5009" s="48">
        <v>25168.1</v>
      </c>
      <c r="Y5009" s="48">
        <v>123251.52</v>
      </c>
      <c r="Z5009" s="48">
        <v>104674.2</v>
      </c>
      <c r="AA5009" s="48">
        <v>3330.91</v>
      </c>
      <c r="AB5009" s="48">
        <v>41622.1</v>
      </c>
      <c r="AC5009" s="48">
        <v>41638.25</v>
      </c>
      <c r="AD5009" s="48">
        <v>4363.91</v>
      </c>
      <c r="AE5009" s="48">
        <v>3962.65</v>
      </c>
      <c r="AF5009" s="48">
        <v>56900.87</v>
      </c>
      <c r="AG5009" s="50"/>
      <c r="AH5009" s="48">
        <v>92828.3</v>
      </c>
    </row>
    <row r="5010" spans="1:34">
      <c r="A5010" s="48">
        <v>2544807</v>
      </c>
      <c r="B5010" s="49" t="s">
        <v>14808</v>
      </c>
      <c r="C5010" s="49" t="s">
        <v>14809</v>
      </c>
      <c r="D5010" s="49" t="s">
        <v>14810</v>
      </c>
      <c r="E5010" s="48">
        <v>45925.27</v>
      </c>
      <c r="F5010" s="48">
        <v>44138.16</v>
      </c>
      <c r="G5010" s="48">
        <v>56235.55</v>
      </c>
      <c r="H5010" s="48">
        <v>53787.45</v>
      </c>
      <c r="I5010" s="48">
        <v>48874.34</v>
      </c>
      <c r="J5010" s="48">
        <v>25958.71</v>
      </c>
      <c r="K5010" s="48">
        <v>26661.71</v>
      </c>
      <c r="L5010" s="48">
        <v>15546.39</v>
      </c>
      <c r="M5010" s="48">
        <v>35873.96</v>
      </c>
      <c r="N5010" s="48">
        <v>37399.980000000003</v>
      </c>
      <c r="O5010" s="48">
        <v>19791.509999999998</v>
      </c>
      <c r="P5010" s="48">
        <v>46084.19</v>
      </c>
      <c r="Q5010" s="48">
        <v>53545.34</v>
      </c>
      <c r="R5010" s="48">
        <v>30025.73</v>
      </c>
      <c r="S5010" s="48">
        <v>27029.66</v>
      </c>
      <c r="T5010" s="48">
        <v>45450.2</v>
      </c>
      <c r="U5010" s="48">
        <v>65935.77</v>
      </c>
      <c r="V5010" s="48">
        <v>75512.960000000006</v>
      </c>
      <c r="W5010" s="48">
        <v>77419.179999999993</v>
      </c>
      <c r="X5010" s="48">
        <v>70302.880000000005</v>
      </c>
      <c r="Y5010" s="48">
        <v>62111.02</v>
      </c>
      <c r="Z5010" s="48">
        <v>83732.84</v>
      </c>
      <c r="AA5010" s="48">
        <v>63396.58</v>
      </c>
      <c r="AB5010" s="48">
        <v>74477.41</v>
      </c>
      <c r="AC5010" s="48">
        <v>66701.67</v>
      </c>
      <c r="AD5010" s="48">
        <v>92655.96</v>
      </c>
      <c r="AE5010" s="48">
        <v>154153.94</v>
      </c>
      <c r="AF5010" s="48">
        <v>113929.75</v>
      </c>
      <c r="AG5010" s="48">
        <v>143446.42000000001</v>
      </c>
      <c r="AH5010" s="48">
        <v>141942.14000000001</v>
      </c>
    </row>
    <row r="5011" spans="1:34">
      <c r="A5011" s="48">
        <v>2543842</v>
      </c>
      <c r="B5011" s="49" t="s">
        <v>14811</v>
      </c>
      <c r="C5011" s="49" t="s">
        <v>14812</v>
      </c>
      <c r="D5011" s="49" t="s">
        <v>14813</v>
      </c>
      <c r="E5011" s="48">
        <v>2620.1</v>
      </c>
      <c r="F5011" s="48">
        <v>555.02</v>
      </c>
      <c r="G5011" s="50"/>
      <c r="H5011" s="50"/>
      <c r="I5011" s="48">
        <v>393.02</v>
      </c>
      <c r="J5011" s="50"/>
      <c r="K5011" s="48">
        <v>4866.1400000000003</v>
      </c>
      <c r="L5011" s="50"/>
      <c r="M5011" s="48">
        <v>8696.25</v>
      </c>
      <c r="N5011" s="48">
        <v>9700.2900000000009</v>
      </c>
      <c r="O5011" s="50"/>
      <c r="P5011" s="50"/>
      <c r="Q5011" s="50"/>
      <c r="R5011" s="50"/>
      <c r="S5011" s="50"/>
      <c r="T5011" s="48">
        <v>28348.66</v>
      </c>
      <c r="U5011" s="48">
        <v>8906.42</v>
      </c>
      <c r="V5011" s="50"/>
      <c r="W5011" s="50"/>
      <c r="X5011" s="48">
        <v>6098.13</v>
      </c>
      <c r="Y5011" s="50"/>
      <c r="Z5011" s="48">
        <v>10282.14</v>
      </c>
      <c r="AA5011" s="50"/>
      <c r="AB5011" s="48">
        <v>12090.9</v>
      </c>
      <c r="AC5011" s="48">
        <v>11576.71</v>
      </c>
      <c r="AD5011" s="50"/>
      <c r="AE5011" s="50"/>
      <c r="AF5011" s="50"/>
      <c r="AG5011" s="50"/>
      <c r="AH5011" s="50"/>
    </row>
    <row r="5012" spans="1:34">
      <c r="A5012" s="48">
        <v>2547904</v>
      </c>
      <c r="B5012" s="49" t="s">
        <v>14814</v>
      </c>
      <c r="C5012" s="49" t="s">
        <v>14815</v>
      </c>
      <c r="D5012" s="49" t="s">
        <v>14816</v>
      </c>
      <c r="E5012" s="48">
        <v>9183.2099999999991</v>
      </c>
      <c r="F5012" s="48">
        <v>33213.64</v>
      </c>
      <c r="G5012" s="48">
        <v>10416.24</v>
      </c>
      <c r="H5012" s="48">
        <v>10654.22</v>
      </c>
      <c r="I5012" s="48">
        <v>23230.48</v>
      </c>
      <c r="J5012" s="48">
        <v>23697.439999999999</v>
      </c>
      <c r="K5012" s="48">
        <v>11740.21</v>
      </c>
      <c r="L5012" s="48">
        <v>4931.1099999999997</v>
      </c>
      <c r="M5012" s="48">
        <v>16245.31</v>
      </c>
      <c r="N5012" s="48">
        <v>19341.38</v>
      </c>
      <c r="O5012" s="48">
        <v>5242.08</v>
      </c>
      <c r="P5012" s="48">
        <v>15854.32</v>
      </c>
      <c r="Q5012" s="48">
        <v>18978.37</v>
      </c>
      <c r="R5012" s="48">
        <v>6939.12</v>
      </c>
      <c r="S5012" s="50"/>
      <c r="T5012" s="48">
        <v>438.98</v>
      </c>
      <c r="U5012" s="48">
        <v>23683</v>
      </c>
      <c r="V5012" s="48">
        <v>885.55</v>
      </c>
      <c r="W5012" s="48">
        <v>826.13</v>
      </c>
      <c r="X5012" s="48">
        <v>24197.59</v>
      </c>
      <c r="Y5012" s="48">
        <v>41039.29</v>
      </c>
      <c r="Z5012" s="48">
        <v>4428.26</v>
      </c>
      <c r="AA5012" s="48">
        <v>2298.3000000000002</v>
      </c>
      <c r="AB5012" s="48">
        <v>33470.69</v>
      </c>
      <c r="AC5012" s="48">
        <v>33703.379999999997</v>
      </c>
      <c r="AD5012" s="48">
        <v>5146.8500000000004</v>
      </c>
      <c r="AE5012" s="48">
        <v>60442.44</v>
      </c>
      <c r="AF5012" s="48">
        <v>52809.25</v>
      </c>
      <c r="AG5012" s="48">
        <v>11762.14</v>
      </c>
      <c r="AH5012" s="50"/>
    </row>
    <row r="5013" spans="1:34">
      <c r="A5013" s="48">
        <v>2545383</v>
      </c>
      <c r="B5013" s="49" t="s">
        <v>14817</v>
      </c>
      <c r="C5013" s="49" t="s">
        <v>14818</v>
      </c>
      <c r="D5013" s="49" t="s">
        <v>14819</v>
      </c>
      <c r="E5013" s="48">
        <v>23106.67</v>
      </c>
      <c r="F5013" s="48">
        <v>7736.27</v>
      </c>
      <c r="G5013" s="48">
        <v>16470.39</v>
      </c>
      <c r="H5013" s="48">
        <v>16390.37</v>
      </c>
      <c r="I5013" s="48">
        <v>25865.73</v>
      </c>
      <c r="J5013" s="50"/>
      <c r="K5013" s="50"/>
      <c r="L5013" s="50"/>
      <c r="M5013" s="48">
        <v>4693.17</v>
      </c>
      <c r="N5013" s="48">
        <v>2676.11</v>
      </c>
      <c r="O5013" s="48">
        <v>2153.08</v>
      </c>
      <c r="P5013" s="48">
        <v>1083.03</v>
      </c>
      <c r="Q5013" s="48">
        <v>7086.15</v>
      </c>
      <c r="R5013" s="48">
        <v>6413.28</v>
      </c>
      <c r="S5013" s="50"/>
      <c r="T5013" s="48">
        <v>39178.71</v>
      </c>
      <c r="U5013" s="48">
        <v>1724.52</v>
      </c>
      <c r="V5013" s="48">
        <v>23846.65</v>
      </c>
      <c r="W5013" s="48">
        <v>24939.62</v>
      </c>
      <c r="X5013" s="48">
        <v>53651.83</v>
      </c>
      <c r="Y5013" s="50"/>
      <c r="Z5013" s="50"/>
      <c r="AA5013" s="50"/>
      <c r="AB5013" s="48">
        <v>1472.98</v>
      </c>
      <c r="AC5013" s="48">
        <v>1122.23</v>
      </c>
      <c r="AD5013" s="48">
        <v>1608.06</v>
      </c>
      <c r="AE5013" s="48">
        <v>2060.91</v>
      </c>
      <c r="AF5013" s="48">
        <v>1179.18</v>
      </c>
      <c r="AG5013" s="48">
        <v>5752.64</v>
      </c>
      <c r="AH5013" s="50"/>
    </row>
    <row r="5014" spans="1:34">
      <c r="A5014" s="48">
        <v>2544940</v>
      </c>
      <c r="B5014" s="49" t="s">
        <v>14820</v>
      </c>
      <c r="C5014" s="49" t="s">
        <v>14821</v>
      </c>
      <c r="D5014" s="49" t="s">
        <v>14822</v>
      </c>
      <c r="E5014" s="48">
        <v>5442.14</v>
      </c>
      <c r="F5014" s="48">
        <v>3051.07</v>
      </c>
      <c r="G5014" s="48">
        <v>11574.3</v>
      </c>
      <c r="H5014" s="48">
        <v>11737.27</v>
      </c>
      <c r="I5014" s="48">
        <v>6402.14</v>
      </c>
      <c r="J5014" s="50"/>
      <c r="K5014" s="50"/>
      <c r="L5014" s="48">
        <v>40561.64</v>
      </c>
      <c r="M5014" s="48">
        <v>59411.040000000001</v>
      </c>
      <c r="N5014" s="50"/>
      <c r="O5014" s="48">
        <v>34415.599999999999</v>
      </c>
      <c r="P5014" s="50"/>
      <c r="Q5014" s="50"/>
      <c r="R5014" s="50"/>
      <c r="S5014" s="48">
        <v>48245.82</v>
      </c>
      <c r="T5014" s="48">
        <v>10964.87</v>
      </c>
      <c r="U5014" s="48">
        <v>13777.5</v>
      </c>
      <c r="V5014" s="48">
        <v>161521.48000000001</v>
      </c>
      <c r="W5014" s="48">
        <v>170972.16</v>
      </c>
      <c r="X5014" s="48">
        <v>34743.74</v>
      </c>
      <c r="Y5014" s="50"/>
      <c r="Z5014" s="50"/>
      <c r="AA5014" s="48">
        <v>70913.19</v>
      </c>
      <c r="AB5014" s="48">
        <v>52784.95</v>
      </c>
      <c r="AC5014" s="50"/>
      <c r="AD5014" s="48">
        <v>68908.89</v>
      </c>
      <c r="AE5014" s="50"/>
      <c r="AF5014" s="50"/>
      <c r="AG5014" s="50"/>
      <c r="AH5014" s="48">
        <v>118761.4</v>
      </c>
    </row>
    <row r="5015" spans="1:34">
      <c r="A5015" s="48">
        <v>2547851</v>
      </c>
      <c r="B5015" s="49" t="s">
        <v>14823</v>
      </c>
      <c r="C5015" s="49" t="s">
        <v>14824</v>
      </c>
      <c r="D5015" s="49" t="s">
        <v>14825</v>
      </c>
      <c r="E5015" s="48">
        <v>9688.25</v>
      </c>
      <c r="F5015" s="48">
        <v>21132.62</v>
      </c>
      <c r="G5015" s="48">
        <v>25780.74</v>
      </c>
      <c r="H5015" s="48">
        <v>20258.54</v>
      </c>
      <c r="I5015" s="48">
        <v>23539.67</v>
      </c>
      <c r="J5015" s="48">
        <v>9111.2099999999991</v>
      </c>
      <c r="K5015" s="48">
        <v>2314.06</v>
      </c>
      <c r="L5015" s="48">
        <v>1794.04</v>
      </c>
      <c r="M5015" s="50"/>
      <c r="N5015" s="48">
        <v>17136.439999999999</v>
      </c>
      <c r="O5015" s="48">
        <v>4081.11</v>
      </c>
      <c r="P5015" s="48">
        <v>8398.23</v>
      </c>
      <c r="Q5015" s="50"/>
      <c r="R5015" s="50"/>
      <c r="S5015" s="48">
        <v>4461.13</v>
      </c>
      <c r="T5015" s="48">
        <v>896.01</v>
      </c>
      <c r="U5015" s="48">
        <v>60444.11</v>
      </c>
      <c r="V5015" s="48">
        <v>61489.26</v>
      </c>
      <c r="W5015" s="48">
        <v>53211.38</v>
      </c>
      <c r="X5015" s="48">
        <v>55021.64</v>
      </c>
      <c r="Y5015" s="48">
        <v>2192.7399999999998</v>
      </c>
      <c r="Z5015" s="48">
        <v>1107.47</v>
      </c>
      <c r="AA5015" s="48">
        <v>1351.36</v>
      </c>
      <c r="AB5015" s="50"/>
      <c r="AC5015" s="48">
        <v>54970.87</v>
      </c>
      <c r="AD5015" s="48">
        <v>2276.87</v>
      </c>
      <c r="AE5015" s="48">
        <v>3345.07</v>
      </c>
      <c r="AF5015" s="50"/>
      <c r="AG5015" s="50"/>
      <c r="AH5015" s="48">
        <v>3628.99</v>
      </c>
    </row>
    <row r="5016" spans="1:34">
      <c r="A5016" s="48">
        <v>2547410</v>
      </c>
      <c r="B5016" s="49" t="s">
        <v>14826</v>
      </c>
      <c r="C5016" s="49" t="s">
        <v>14827</v>
      </c>
      <c r="D5016" s="49" t="s">
        <v>14828</v>
      </c>
      <c r="E5016" s="48">
        <v>24412.560000000001</v>
      </c>
      <c r="F5016" s="48">
        <v>18019.43</v>
      </c>
      <c r="G5016" s="48">
        <v>32116.77</v>
      </c>
      <c r="H5016" s="48">
        <v>28104.76</v>
      </c>
      <c r="I5016" s="48">
        <v>30689.73</v>
      </c>
      <c r="J5016" s="50"/>
      <c r="K5016" s="50"/>
      <c r="L5016" s="50"/>
      <c r="M5016" s="48">
        <v>2499.06</v>
      </c>
      <c r="N5016" s="50"/>
      <c r="O5016" s="50"/>
      <c r="P5016" s="50"/>
      <c r="Q5016" s="48">
        <v>22820.58</v>
      </c>
      <c r="R5016" s="50"/>
      <c r="S5016" s="48">
        <v>720.02</v>
      </c>
      <c r="T5016" s="48">
        <v>24315.16</v>
      </c>
      <c r="U5016" s="48">
        <v>23227.23</v>
      </c>
      <c r="V5016" s="48">
        <v>34078.639999999999</v>
      </c>
      <c r="W5016" s="48">
        <v>39647.99</v>
      </c>
      <c r="X5016" s="48">
        <v>41936.71</v>
      </c>
      <c r="Y5016" s="50"/>
      <c r="Z5016" s="50"/>
      <c r="AA5016" s="50"/>
      <c r="AB5016" s="48">
        <v>2695.79</v>
      </c>
      <c r="AC5016" s="50"/>
      <c r="AD5016" s="50"/>
      <c r="AE5016" s="50"/>
      <c r="AF5016" s="48">
        <v>54482.74</v>
      </c>
      <c r="AG5016" s="50"/>
      <c r="AH5016" s="48">
        <v>7660.73</v>
      </c>
    </row>
    <row r="5017" spans="1:34">
      <c r="A5017" s="48">
        <v>2544080</v>
      </c>
      <c r="B5017" s="49" t="s">
        <v>14829</v>
      </c>
      <c r="C5017" s="49" t="s">
        <v>14830</v>
      </c>
      <c r="D5017" s="49" t="s">
        <v>14831</v>
      </c>
      <c r="E5017" s="48">
        <v>10392.200000000001</v>
      </c>
      <c r="F5017" s="50"/>
      <c r="G5017" s="48">
        <v>2122.04</v>
      </c>
      <c r="H5017" s="48">
        <v>11462.25</v>
      </c>
      <c r="I5017" s="48">
        <v>2226.06</v>
      </c>
      <c r="J5017" s="50"/>
      <c r="K5017" s="48">
        <v>6505.15</v>
      </c>
      <c r="L5017" s="50"/>
      <c r="M5017" s="48">
        <v>8986.19</v>
      </c>
      <c r="N5017" s="48">
        <v>11267.24</v>
      </c>
      <c r="O5017" s="50"/>
      <c r="P5017" s="50"/>
      <c r="Q5017" s="50"/>
      <c r="R5017" s="48">
        <v>6050.12</v>
      </c>
      <c r="S5017" s="48">
        <v>5409.11</v>
      </c>
      <c r="T5017" s="48">
        <v>11227.83</v>
      </c>
      <c r="U5017" s="50"/>
      <c r="V5017" s="48">
        <v>1496.53</v>
      </c>
      <c r="W5017" s="48">
        <v>1604.82</v>
      </c>
      <c r="X5017" s="48">
        <v>1922.21</v>
      </c>
      <c r="Y5017" s="50"/>
      <c r="Z5017" s="48">
        <v>2098.16</v>
      </c>
      <c r="AA5017" s="50"/>
      <c r="AB5017" s="48">
        <v>1942.42</v>
      </c>
      <c r="AC5017" s="48">
        <v>25588.67</v>
      </c>
      <c r="AD5017" s="50"/>
      <c r="AE5017" s="50"/>
      <c r="AF5017" s="50"/>
      <c r="AG5017" s="48">
        <v>6161.5</v>
      </c>
      <c r="AH5017" s="48">
        <v>5915.61</v>
      </c>
    </row>
    <row r="5018" spans="1:34">
      <c r="A5018" s="48">
        <v>2545698</v>
      </c>
      <c r="B5018" s="49" t="s">
        <v>14832</v>
      </c>
      <c r="C5018" s="49" t="s">
        <v>14833</v>
      </c>
      <c r="D5018" s="49" t="s">
        <v>14834</v>
      </c>
      <c r="E5018" s="48">
        <v>5751.19</v>
      </c>
      <c r="F5018" s="48">
        <v>4139.1400000000003</v>
      </c>
      <c r="G5018" s="50"/>
      <c r="H5018" s="48">
        <v>518.02</v>
      </c>
      <c r="I5018" s="48">
        <v>578.02</v>
      </c>
      <c r="J5018" s="48">
        <v>5272.17</v>
      </c>
      <c r="K5018" s="48">
        <v>2260.0700000000002</v>
      </c>
      <c r="L5018" s="48">
        <v>3330.1</v>
      </c>
      <c r="M5018" s="48">
        <v>685.03</v>
      </c>
      <c r="N5018" s="48">
        <v>3496.11</v>
      </c>
      <c r="O5018" s="50"/>
      <c r="P5018" s="50"/>
      <c r="Q5018" s="48">
        <v>495.02</v>
      </c>
      <c r="R5018" s="50"/>
      <c r="S5018" s="48">
        <v>1010.03</v>
      </c>
      <c r="T5018" s="48">
        <v>5126.7700000000004</v>
      </c>
      <c r="U5018" s="48">
        <v>2897.52</v>
      </c>
      <c r="V5018" s="50"/>
      <c r="W5018" s="48">
        <v>664.43</v>
      </c>
      <c r="X5018" s="48">
        <v>891.52</v>
      </c>
      <c r="Y5018" s="48">
        <v>11275.25</v>
      </c>
      <c r="Z5018" s="48">
        <v>7428.91</v>
      </c>
      <c r="AA5018" s="48">
        <v>12477.26</v>
      </c>
      <c r="AB5018" s="48">
        <v>1735.04</v>
      </c>
      <c r="AC5018" s="48">
        <v>5657.95</v>
      </c>
      <c r="AD5018" s="50"/>
      <c r="AE5018" s="50"/>
      <c r="AF5018" s="48">
        <v>1343.87</v>
      </c>
      <c r="AG5018" s="50"/>
      <c r="AH5018" s="48">
        <v>4180.4799999999996</v>
      </c>
    </row>
    <row r="5019" spans="1:34">
      <c r="A5019" s="48">
        <v>2547820</v>
      </c>
      <c r="B5019" s="49" t="s">
        <v>14835</v>
      </c>
      <c r="C5019" s="49" t="s">
        <v>14836</v>
      </c>
      <c r="D5019" s="49" t="s">
        <v>14837</v>
      </c>
      <c r="E5019" s="48">
        <v>4286.1000000000004</v>
      </c>
      <c r="F5019" s="48">
        <v>3507.06</v>
      </c>
      <c r="G5019" s="48">
        <v>15632.37</v>
      </c>
      <c r="H5019" s="50"/>
      <c r="I5019" s="48">
        <v>8899.2099999999991</v>
      </c>
      <c r="J5019" s="48">
        <v>8078.2</v>
      </c>
      <c r="K5019" s="50"/>
      <c r="L5019" s="48">
        <v>3475.09</v>
      </c>
      <c r="M5019" s="48">
        <v>11589.28</v>
      </c>
      <c r="N5019" s="48">
        <v>7329.14</v>
      </c>
      <c r="O5019" s="48">
        <v>7816.19</v>
      </c>
      <c r="P5019" s="50"/>
      <c r="Q5019" s="50"/>
      <c r="R5019" s="48">
        <v>10012.26</v>
      </c>
      <c r="S5019" s="48">
        <v>5191.1400000000003</v>
      </c>
      <c r="T5019" s="48">
        <v>505.55</v>
      </c>
      <c r="U5019" s="48">
        <v>1001.77</v>
      </c>
      <c r="V5019" s="48">
        <v>27585.63</v>
      </c>
      <c r="W5019" s="50"/>
      <c r="X5019" s="48">
        <v>11343.14</v>
      </c>
      <c r="Y5019" s="48">
        <v>17276.560000000001</v>
      </c>
      <c r="Z5019" s="50"/>
      <c r="AA5019" s="48">
        <v>2472.27</v>
      </c>
      <c r="AB5019" s="48">
        <v>24459.13</v>
      </c>
      <c r="AC5019" s="48">
        <v>14356.04</v>
      </c>
      <c r="AD5019" s="48">
        <v>51509.21</v>
      </c>
      <c r="AE5019" s="50"/>
      <c r="AF5019" s="50"/>
      <c r="AG5019" s="48">
        <v>57614.2</v>
      </c>
      <c r="AH5019" s="48">
        <v>35095.550000000003</v>
      </c>
    </row>
    <row r="5020" spans="1:34">
      <c r="A5020" s="48">
        <v>2545286</v>
      </c>
      <c r="B5020" s="49" t="s">
        <v>14838</v>
      </c>
      <c r="C5020" s="49" t="s">
        <v>6203</v>
      </c>
      <c r="D5020" s="49" t="s">
        <v>14839</v>
      </c>
      <c r="E5020" s="48">
        <v>19477.689999999999</v>
      </c>
      <c r="F5020" s="48">
        <v>7891.27</v>
      </c>
      <c r="G5020" s="48">
        <v>7948.29</v>
      </c>
      <c r="H5020" s="48">
        <v>6416.25</v>
      </c>
      <c r="I5020" s="48">
        <v>7456.27</v>
      </c>
      <c r="J5020" s="48">
        <v>3792.12</v>
      </c>
      <c r="K5020" s="48">
        <v>2939.09</v>
      </c>
      <c r="L5020" s="48">
        <v>2913.09</v>
      </c>
      <c r="M5020" s="48">
        <v>4868.17</v>
      </c>
      <c r="N5020" s="48">
        <v>5208.17</v>
      </c>
      <c r="O5020" s="48">
        <v>1380.04</v>
      </c>
      <c r="P5020" s="48">
        <v>725.03</v>
      </c>
      <c r="Q5020" s="48">
        <v>6484.23</v>
      </c>
      <c r="R5020" s="50"/>
      <c r="S5020" s="50"/>
      <c r="T5020" s="48">
        <v>25680.54</v>
      </c>
      <c r="U5020" s="48">
        <v>17392.419999999998</v>
      </c>
      <c r="V5020" s="48">
        <v>13597.18</v>
      </c>
      <c r="W5020" s="48">
        <v>11405.03</v>
      </c>
      <c r="X5020" s="48">
        <v>13777.42</v>
      </c>
      <c r="Y5020" s="48">
        <v>23476.97</v>
      </c>
      <c r="Z5020" s="48">
        <v>25188.48</v>
      </c>
      <c r="AA5020" s="48">
        <v>33880.39</v>
      </c>
      <c r="AB5020" s="48">
        <v>22899.64</v>
      </c>
      <c r="AC5020" s="48">
        <v>14465.65</v>
      </c>
      <c r="AD5020" s="48">
        <v>18202.189999999999</v>
      </c>
      <c r="AE5020" s="48">
        <v>5907.1</v>
      </c>
      <c r="AF5020" s="48">
        <v>22450.58</v>
      </c>
      <c r="AG5020" s="50"/>
      <c r="AH5020" s="48">
        <v>3245.51</v>
      </c>
    </row>
    <row r="5021" spans="1:34">
      <c r="A5021" s="48">
        <v>2546875</v>
      </c>
      <c r="B5021" s="49" t="s">
        <v>14840</v>
      </c>
      <c r="C5021" s="49" t="s">
        <v>14841</v>
      </c>
      <c r="D5021" s="49" t="s">
        <v>14842</v>
      </c>
      <c r="E5021" s="48">
        <v>12563.36</v>
      </c>
      <c r="F5021" s="48">
        <v>23744.53</v>
      </c>
      <c r="G5021" s="48">
        <v>21730.46</v>
      </c>
      <c r="H5021" s="48">
        <v>14216.23</v>
      </c>
      <c r="I5021" s="48">
        <v>14644.27</v>
      </c>
      <c r="J5021" s="48">
        <v>16670.34</v>
      </c>
      <c r="K5021" s="48">
        <v>12998.27</v>
      </c>
      <c r="L5021" s="48">
        <v>13155.27</v>
      </c>
      <c r="M5021" s="48">
        <v>22760.54</v>
      </c>
      <c r="N5021" s="48">
        <v>24831.54</v>
      </c>
      <c r="O5021" s="48">
        <v>7922.14</v>
      </c>
      <c r="P5021" s="48">
        <v>4416.1099999999997</v>
      </c>
      <c r="Q5021" s="48">
        <v>11480.23</v>
      </c>
      <c r="R5021" s="50"/>
      <c r="S5021" s="50"/>
      <c r="T5021" s="48">
        <v>670.01</v>
      </c>
      <c r="U5021" s="48">
        <v>66626.679999999993</v>
      </c>
      <c r="V5021" s="48">
        <v>40489.68</v>
      </c>
      <c r="W5021" s="48">
        <v>1755.8</v>
      </c>
      <c r="X5021" s="48">
        <v>13008.63</v>
      </c>
      <c r="Y5021" s="48">
        <v>68834.39</v>
      </c>
      <c r="Z5021" s="48">
        <v>71536.800000000003</v>
      </c>
      <c r="AA5021" s="48">
        <v>93799.59</v>
      </c>
      <c r="AB5021" s="48">
        <v>98361.48</v>
      </c>
      <c r="AC5021" s="48">
        <v>88987.199999999997</v>
      </c>
      <c r="AD5021" s="48">
        <v>6672.7</v>
      </c>
      <c r="AE5021" s="48">
        <v>3265.62</v>
      </c>
      <c r="AF5021" s="48">
        <v>37586.550000000003</v>
      </c>
      <c r="AG5021" s="50"/>
      <c r="AH5021" s="50"/>
    </row>
    <row r="5022" spans="1:34">
      <c r="A5022" s="48">
        <v>2543018</v>
      </c>
      <c r="B5022" s="49" t="s">
        <v>14843</v>
      </c>
      <c r="C5022" s="49" t="s">
        <v>14844</v>
      </c>
      <c r="D5022" s="49" t="s">
        <v>14845</v>
      </c>
      <c r="E5022" s="48">
        <v>124427.45</v>
      </c>
      <c r="F5022" s="48">
        <v>94782.48</v>
      </c>
      <c r="G5022" s="48">
        <v>94856.75</v>
      </c>
      <c r="H5022" s="48">
        <v>85860.160000000003</v>
      </c>
      <c r="I5022" s="48">
        <v>93555.44</v>
      </c>
      <c r="J5022" s="48">
        <v>69635.92</v>
      </c>
      <c r="K5022" s="48">
        <v>61968.639999999999</v>
      </c>
      <c r="L5022" s="48">
        <v>44925.22</v>
      </c>
      <c r="M5022" s="48">
        <v>91627.46</v>
      </c>
      <c r="N5022" s="48">
        <v>111304.17</v>
      </c>
      <c r="O5022" s="48">
        <v>38208.04</v>
      </c>
      <c r="P5022" s="48">
        <v>68084.91</v>
      </c>
      <c r="Q5022" s="48">
        <v>48344.38</v>
      </c>
      <c r="R5022" s="48">
        <v>53311.43</v>
      </c>
      <c r="S5022" s="48">
        <v>46957.35</v>
      </c>
      <c r="T5022" s="48">
        <v>35693.21</v>
      </c>
      <c r="U5022" s="48">
        <v>40776.83</v>
      </c>
      <c r="V5022" s="48">
        <v>28021.08</v>
      </c>
      <c r="W5022" s="48">
        <v>24293.71</v>
      </c>
      <c r="X5022" s="48">
        <v>30981.35</v>
      </c>
      <c r="Y5022" s="48">
        <v>51727.98</v>
      </c>
      <c r="Z5022" s="48">
        <v>66113.97</v>
      </c>
      <c r="AA5022" s="48">
        <v>61358.23</v>
      </c>
      <c r="AB5022" s="48">
        <v>57340.7</v>
      </c>
      <c r="AC5022" s="48">
        <v>65255.44</v>
      </c>
      <c r="AD5022" s="48">
        <v>57948.42</v>
      </c>
      <c r="AE5022" s="48">
        <v>89332.65</v>
      </c>
      <c r="AF5022" s="48">
        <v>45222.5</v>
      </c>
      <c r="AG5022" s="48">
        <v>113710.82</v>
      </c>
      <c r="AH5022" s="48">
        <v>108427.73</v>
      </c>
    </row>
    <row r="5023" spans="1:34">
      <c r="A5023" s="48">
        <v>2545320</v>
      </c>
      <c r="B5023" s="49" t="s">
        <v>14846</v>
      </c>
      <c r="C5023" s="49" t="s">
        <v>14847</v>
      </c>
      <c r="D5023" s="49" t="s">
        <v>14848</v>
      </c>
      <c r="E5023" s="50"/>
      <c r="F5023" s="50"/>
      <c r="G5023" s="50"/>
      <c r="H5023" s="48">
        <v>2281.0700000000002</v>
      </c>
      <c r="I5023" s="48">
        <v>11038.35</v>
      </c>
      <c r="J5023" s="48">
        <v>3243.06</v>
      </c>
      <c r="K5023" s="50"/>
      <c r="L5023" s="50"/>
      <c r="M5023" s="50"/>
      <c r="N5023" s="48">
        <v>2549.08</v>
      </c>
      <c r="O5023" s="50"/>
      <c r="P5023" s="48">
        <v>8634.27</v>
      </c>
      <c r="Q5023" s="50"/>
      <c r="R5023" s="50"/>
      <c r="S5023" s="50"/>
      <c r="T5023" s="50"/>
      <c r="U5023" s="50"/>
      <c r="V5023" s="50"/>
      <c r="W5023" s="48">
        <v>887.15</v>
      </c>
      <c r="X5023" s="48">
        <v>12629.68</v>
      </c>
      <c r="Y5023" s="48">
        <v>10730.63</v>
      </c>
      <c r="Z5023" s="50"/>
      <c r="AA5023" s="50"/>
      <c r="AB5023" s="50"/>
      <c r="AC5023" s="48">
        <v>1761.2</v>
      </c>
      <c r="AD5023" s="50"/>
      <c r="AE5023" s="48">
        <v>31351.439999999999</v>
      </c>
      <c r="AF5023" s="50"/>
      <c r="AG5023" s="50"/>
      <c r="AH5023" s="50"/>
    </row>
    <row r="5024" spans="1:34">
      <c r="A5024" s="48">
        <v>2545674</v>
      </c>
      <c r="B5024" s="49" t="s">
        <v>14849</v>
      </c>
      <c r="C5024" s="49" t="s">
        <v>14850</v>
      </c>
      <c r="D5024" s="49" t="s">
        <v>14851</v>
      </c>
      <c r="E5024" s="48">
        <v>12086.42</v>
      </c>
      <c r="F5024" s="48">
        <v>8370.27</v>
      </c>
      <c r="G5024" s="48">
        <v>6541.23</v>
      </c>
      <c r="H5024" s="48">
        <v>9666.35</v>
      </c>
      <c r="I5024" s="48">
        <v>7419.26</v>
      </c>
      <c r="J5024" s="48">
        <v>5935.2</v>
      </c>
      <c r="K5024" s="48">
        <v>9857.26</v>
      </c>
      <c r="L5024" s="48">
        <v>6604.18</v>
      </c>
      <c r="M5024" s="48">
        <v>14582.38</v>
      </c>
      <c r="N5024" s="48">
        <v>14069.41</v>
      </c>
      <c r="O5024" s="48">
        <v>8235.18</v>
      </c>
      <c r="P5024" s="48">
        <v>3646.12</v>
      </c>
      <c r="Q5024" s="48">
        <v>4914.17</v>
      </c>
      <c r="R5024" s="50"/>
      <c r="S5024" s="50"/>
      <c r="T5024" s="48">
        <v>11399.91</v>
      </c>
      <c r="U5024" s="48">
        <v>2183.04</v>
      </c>
      <c r="V5024" s="48">
        <v>1600.01</v>
      </c>
      <c r="W5024" s="48">
        <v>16205.55</v>
      </c>
      <c r="X5024" s="48">
        <v>12493.04</v>
      </c>
      <c r="Y5024" s="48">
        <v>2495.0500000000002</v>
      </c>
      <c r="Z5024" s="48">
        <v>28633.46</v>
      </c>
      <c r="AA5024" s="48">
        <v>24775.85</v>
      </c>
      <c r="AB5024" s="48">
        <v>27097.23</v>
      </c>
      <c r="AC5024" s="48">
        <v>22750.21</v>
      </c>
      <c r="AD5024" s="48">
        <v>29882.13</v>
      </c>
      <c r="AE5024" s="48">
        <v>5150.59</v>
      </c>
      <c r="AF5024" s="48">
        <v>2517.36</v>
      </c>
      <c r="AG5024" s="50"/>
      <c r="AH5024" s="50"/>
    </row>
    <row r="5025" spans="1:34">
      <c r="A5025" s="48">
        <v>2545213</v>
      </c>
      <c r="B5025" s="49" t="s">
        <v>14852</v>
      </c>
      <c r="C5025" s="49" t="s">
        <v>14853</v>
      </c>
      <c r="D5025" s="49" t="s">
        <v>14854</v>
      </c>
      <c r="E5025" s="48">
        <v>8584.2099999999991</v>
      </c>
      <c r="F5025" s="50"/>
      <c r="G5025" s="48">
        <v>9454.26</v>
      </c>
      <c r="H5025" s="48">
        <v>9682.27</v>
      </c>
      <c r="I5025" s="48">
        <v>6508.19</v>
      </c>
      <c r="J5025" s="50"/>
      <c r="K5025" s="50"/>
      <c r="L5025" s="50"/>
      <c r="M5025" s="50"/>
      <c r="N5025" s="50"/>
      <c r="O5025" s="50"/>
      <c r="P5025" s="48">
        <v>6256.16</v>
      </c>
      <c r="Q5025" s="48">
        <v>17874.439999999999</v>
      </c>
      <c r="R5025" s="48">
        <v>5146.13</v>
      </c>
      <c r="S5025" s="48">
        <v>6142.15</v>
      </c>
      <c r="T5025" s="48">
        <v>2306.61</v>
      </c>
      <c r="U5025" s="50"/>
      <c r="V5025" s="48">
        <v>11881.14</v>
      </c>
      <c r="W5025" s="48">
        <v>11556.02</v>
      </c>
      <c r="X5025" s="48">
        <v>8388.49</v>
      </c>
      <c r="Y5025" s="50"/>
      <c r="Z5025" s="50"/>
      <c r="AA5025" s="50"/>
      <c r="AB5025" s="50"/>
      <c r="AC5025" s="50"/>
      <c r="AD5025" s="50"/>
      <c r="AE5025" s="48">
        <v>11011.07</v>
      </c>
      <c r="AF5025" s="48">
        <v>45453.15</v>
      </c>
      <c r="AG5025" s="48">
        <v>15370.07</v>
      </c>
      <c r="AH5025" s="48">
        <v>19756</v>
      </c>
    </row>
    <row r="5026" spans="1:34">
      <c r="A5026" s="48">
        <v>2542333</v>
      </c>
      <c r="B5026" s="49" t="s">
        <v>14855</v>
      </c>
      <c r="C5026" s="49" t="s">
        <v>14856</v>
      </c>
      <c r="D5026" s="49" t="s">
        <v>14857</v>
      </c>
      <c r="E5026" s="48">
        <v>15167.33</v>
      </c>
      <c r="F5026" s="48">
        <v>8533.2199999999993</v>
      </c>
      <c r="G5026" s="48">
        <v>34012.800000000003</v>
      </c>
      <c r="H5026" s="48">
        <v>34047.79</v>
      </c>
      <c r="I5026" s="48">
        <v>31283.75</v>
      </c>
      <c r="J5026" s="48">
        <v>2716.08</v>
      </c>
      <c r="K5026" s="48">
        <v>2648.05</v>
      </c>
      <c r="L5026" s="48">
        <v>2607.0500000000002</v>
      </c>
      <c r="M5026" s="48">
        <v>3532.07</v>
      </c>
      <c r="N5026" s="48">
        <v>4395.09</v>
      </c>
      <c r="O5026" s="48">
        <v>2359.06</v>
      </c>
      <c r="P5026" s="48">
        <v>5493.11</v>
      </c>
      <c r="Q5026" s="48">
        <v>9674.18</v>
      </c>
      <c r="R5026" s="48">
        <v>8291.18</v>
      </c>
      <c r="S5026" s="50"/>
      <c r="T5026" s="48">
        <v>5557.8</v>
      </c>
      <c r="U5026" s="48">
        <v>4651.9799999999996</v>
      </c>
      <c r="V5026" s="48">
        <v>80993.960000000006</v>
      </c>
      <c r="W5026" s="48">
        <v>87453.6</v>
      </c>
      <c r="X5026" s="48">
        <v>96062.99</v>
      </c>
      <c r="Y5026" s="48">
        <v>1202.19</v>
      </c>
      <c r="Z5026" s="48">
        <v>1539.12</v>
      </c>
      <c r="AA5026" s="48">
        <v>2031.38</v>
      </c>
      <c r="AB5026" s="48">
        <v>1383.41</v>
      </c>
      <c r="AC5026" s="48">
        <v>1574.78</v>
      </c>
      <c r="AD5026" s="48">
        <v>1768.05</v>
      </c>
      <c r="AE5026" s="48">
        <v>3086.53</v>
      </c>
      <c r="AF5026" s="48">
        <v>1921.76</v>
      </c>
      <c r="AG5026" s="48">
        <v>41889.75</v>
      </c>
      <c r="AH5026" s="50"/>
    </row>
    <row r="5027" spans="1:34">
      <c r="A5027" s="48">
        <v>2546778</v>
      </c>
      <c r="B5027" s="49" t="s">
        <v>14858</v>
      </c>
      <c r="C5027" s="49" t="s">
        <v>14859</v>
      </c>
      <c r="D5027" s="49" t="s">
        <v>14860</v>
      </c>
      <c r="E5027" s="48">
        <v>11232.41</v>
      </c>
      <c r="F5027" s="48">
        <v>5266.17</v>
      </c>
      <c r="G5027" s="48">
        <v>12677.43</v>
      </c>
      <c r="H5027" s="48">
        <v>11730.41</v>
      </c>
      <c r="I5027" s="48">
        <v>13149.45</v>
      </c>
      <c r="J5027" s="48">
        <v>2909.1</v>
      </c>
      <c r="K5027" s="48">
        <v>1477.05</v>
      </c>
      <c r="L5027" s="50"/>
      <c r="M5027" s="50"/>
      <c r="N5027" s="48">
        <v>4445.16</v>
      </c>
      <c r="O5027" s="48">
        <v>2501.08</v>
      </c>
      <c r="P5027" s="48">
        <v>1005.03</v>
      </c>
      <c r="Q5027" s="48">
        <v>9602.32</v>
      </c>
      <c r="R5027" s="48">
        <v>1308.04</v>
      </c>
      <c r="S5027" s="48">
        <v>889.02</v>
      </c>
      <c r="T5027" s="48">
        <v>8762.23</v>
      </c>
      <c r="U5027" s="48">
        <v>6645.62</v>
      </c>
      <c r="V5027" s="48">
        <v>15173.66</v>
      </c>
      <c r="W5027" s="48">
        <v>15481.77</v>
      </c>
      <c r="X5027" s="48">
        <v>15353.63</v>
      </c>
      <c r="Y5027" s="48">
        <v>5771.28</v>
      </c>
      <c r="Z5027" s="48">
        <v>1727.48</v>
      </c>
      <c r="AA5027" s="50"/>
      <c r="AB5027" s="50"/>
      <c r="AC5027" s="48">
        <v>6619.7</v>
      </c>
      <c r="AD5027" s="48">
        <v>10311.700000000001</v>
      </c>
      <c r="AE5027" s="48">
        <v>2361.29</v>
      </c>
      <c r="AF5027" s="48">
        <v>22718.01</v>
      </c>
      <c r="AG5027" s="48">
        <v>6066.91</v>
      </c>
      <c r="AH5027" s="48">
        <v>4711.34</v>
      </c>
    </row>
    <row r="5028" spans="1:34">
      <c r="A5028" s="48">
        <v>2546151</v>
      </c>
      <c r="B5028" s="49" t="s">
        <v>14861</v>
      </c>
      <c r="C5028" s="49" t="s">
        <v>14862</v>
      </c>
      <c r="D5028" s="49" t="s">
        <v>14863</v>
      </c>
      <c r="E5028" s="48">
        <v>18720.55</v>
      </c>
      <c r="F5028" s="48">
        <v>11532.34</v>
      </c>
      <c r="G5028" s="48">
        <v>17684.48</v>
      </c>
      <c r="H5028" s="48">
        <v>16737.48</v>
      </c>
      <c r="I5028" s="48">
        <v>5303.19</v>
      </c>
      <c r="J5028" s="48">
        <v>14048.38</v>
      </c>
      <c r="K5028" s="48">
        <v>12790.34</v>
      </c>
      <c r="L5028" s="48">
        <v>10652.27</v>
      </c>
      <c r="M5028" s="48">
        <v>4329.13</v>
      </c>
      <c r="N5028" s="48">
        <v>17510.48</v>
      </c>
      <c r="O5028" s="48">
        <v>11201.29</v>
      </c>
      <c r="P5028" s="48">
        <v>10257.27</v>
      </c>
      <c r="Q5028" s="48">
        <v>11828.34</v>
      </c>
      <c r="R5028" s="48">
        <v>9925.26</v>
      </c>
      <c r="S5028" s="48">
        <v>6444.17</v>
      </c>
      <c r="T5028" s="48">
        <v>15913.76</v>
      </c>
      <c r="U5028" s="48">
        <v>14933.18</v>
      </c>
      <c r="V5028" s="48">
        <v>21120.69</v>
      </c>
      <c r="W5028" s="48">
        <v>21432.35</v>
      </c>
      <c r="X5028" s="48">
        <v>1679.66</v>
      </c>
      <c r="Y5028" s="48">
        <v>33175.839999999997</v>
      </c>
      <c r="Z5028" s="48">
        <v>37156.79</v>
      </c>
      <c r="AA5028" s="48">
        <v>39620.660000000003</v>
      </c>
      <c r="AB5028" s="48">
        <v>2493.71</v>
      </c>
      <c r="AC5028" s="48">
        <v>34961.769999999997</v>
      </c>
      <c r="AD5028" s="48">
        <v>52303.74</v>
      </c>
      <c r="AE5028" s="48">
        <v>36660.080000000002</v>
      </c>
      <c r="AF5028" s="48">
        <v>29475.97</v>
      </c>
      <c r="AG5028" s="48">
        <v>55570.09</v>
      </c>
      <c r="AH5028" s="48">
        <v>42998.97</v>
      </c>
    </row>
    <row r="5029" spans="1:34">
      <c r="A5029" s="48">
        <v>2545987</v>
      </c>
      <c r="B5029" s="49" t="s">
        <v>14864</v>
      </c>
      <c r="C5029" s="49" t="s">
        <v>14865</v>
      </c>
      <c r="D5029" s="49" t="s">
        <v>14866</v>
      </c>
      <c r="E5029" s="48">
        <v>15594.45</v>
      </c>
      <c r="F5029" s="48">
        <v>19952.560000000001</v>
      </c>
      <c r="G5029" s="50"/>
      <c r="H5029" s="48">
        <v>16012.43</v>
      </c>
      <c r="I5029" s="48">
        <v>16444.43</v>
      </c>
      <c r="J5029" s="48">
        <v>9086.26</v>
      </c>
      <c r="K5029" s="48">
        <v>4046.11</v>
      </c>
      <c r="L5029" s="48">
        <v>6575.15</v>
      </c>
      <c r="M5029" s="48">
        <v>7051.2</v>
      </c>
      <c r="N5029" s="48">
        <v>10900.25</v>
      </c>
      <c r="O5029" s="50"/>
      <c r="P5029" s="48">
        <v>10927.29</v>
      </c>
      <c r="Q5029" s="48">
        <v>20639.54</v>
      </c>
      <c r="R5029" s="48">
        <v>7897.18</v>
      </c>
      <c r="S5029" s="48">
        <v>6227.14</v>
      </c>
      <c r="T5029" s="48">
        <v>22223.58</v>
      </c>
      <c r="U5029" s="48">
        <v>56343.199999999997</v>
      </c>
      <c r="V5029" s="50"/>
      <c r="W5029" s="48">
        <v>18810.47</v>
      </c>
      <c r="X5029" s="48">
        <v>20293.54</v>
      </c>
      <c r="Y5029" s="48">
        <v>30942.13</v>
      </c>
      <c r="Z5029" s="48">
        <v>2684.83</v>
      </c>
      <c r="AA5029" s="48">
        <v>21874.22</v>
      </c>
      <c r="AB5029" s="48">
        <v>24844.59</v>
      </c>
      <c r="AC5029" s="48">
        <v>16049.5</v>
      </c>
      <c r="AD5029" s="50"/>
      <c r="AE5029" s="48">
        <v>60286.82</v>
      </c>
      <c r="AF5029" s="48">
        <v>70434.11</v>
      </c>
      <c r="AG5029" s="48">
        <v>10564.38</v>
      </c>
      <c r="AH5029" s="48">
        <v>9165.16</v>
      </c>
    </row>
    <row r="5030" spans="1:34">
      <c r="A5030" s="48">
        <v>2542231</v>
      </c>
      <c r="B5030" s="49" t="s">
        <v>14867</v>
      </c>
      <c r="C5030" s="49" t="s">
        <v>14868</v>
      </c>
      <c r="D5030" s="49" t="s">
        <v>14869</v>
      </c>
      <c r="E5030" s="50"/>
      <c r="F5030" s="50"/>
      <c r="G5030" s="50"/>
      <c r="H5030" s="50"/>
      <c r="I5030" s="50"/>
      <c r="J5030" s="50"/>
      <c r="K5030" s="48">
        <v>1764.06</v>
      </c>
      <c r="L5030" s="50"/>
      <c r="M5030" s="50"/>
      <c r="N5030" s="50"/>
      <c r="O5030" s="48">
        <v>623.01</v>
      </c>
      <c r="P5030" s="50"/>
      <c r="Q5030" s="50"/>
      <c r="R5030" s="50"/>
      <c r="S5030" s="50"/>
      <c r="T5030" s="50"/>
      <c r="U5030" s="50"/>
      <c r="V5030" s="50"/>
      <c r="W5030" s="50"/>
      <c r="X5030" s="50"/>
      <c r="Y5030" s="50"/>
      <c r="Z5030" s="48">
        <v>7152.28</v>
      </c>
      <c r="AA5030" s="50"/>
      <c r="AB5030" s="50"/>
      <c r="AC5030" s="50"/>
      <c r="AD5030" s="48">
        <v>959.55</v>
      </c>
      <c r="AE5030" s="50"/>
      <c r="AF5030" s="50"/>
      <c r="AG5030" s="50"/>
      <c r="AH5030" s="50"/>
    </row>
    <row r="5031" spans="1:34">
      <c r="A5031" s="48">
        <v>2545716</v>
      </c>
      <c r="B5031" s="49" t="s">
        <v>14870</v>
      </c>
      <c r="C5031" s="49" t="s">
        <v>14871</v>
      </c>
      <c r="D5031" s="49" t="s">
        <v>14872</v>
      </c>
      <c r="E5031" s="48">
        <v>14464.45</v>
      </c>
      <c r="F5031" s="48">
        <v>9015.26</v>
      </c>
      <c r="G5031" s="48">
        <v>6288.19</v>
      </c>
      <c r="H5031" s="48">
        <v>5957.19</v>
      </c>
      <c r="I5031" s="50"/>
      <c r="J5031" s="48">
        <v>5798.17</v>
      </c>
      <c r="K5031" s="48">
        <v>4279.13</v>
      </c>
      <c r="L5031" s="48">
        <v>1097.03</v>
      </c>
      <c r="M5031" s="48">
        <v>5678.16</v>
      </c>
      <c r="N5031" s="48">
        <v>8008.25</v>
      </c>
      <c r="O5031" s="50"/>
      <c r="P5031" s="48">
        <v>1090.03</v>
      </c>
      <c r="Q5031" s="48">
        <v>1601.04</v>
      </c>
      <c r="R5031" s="50"/>
      <c r="S5031" s="50"/>
      <c r="T5031" s="48">
        <v>13567.13</v>
      </c>
      <c r="U5031" s="48">
        <v>12359.79</v>
      </c>
      <c r="V5031" s="48">
        <v>8260.52</v>
      </c>
      <c r="W5031" s="48">
        <v>8852.0499999999993</v>
      </c>
      <c r="X5031" s="50"/>
      <c r="Y5031" s="48">
        <v>12619.01</v>
      </c>
      <c r="Z5031" s="48">
        <v>10501.76</v>
      </c>
      <c r="AA5031" s="48">
        <v>4242.51</v>
      </c>
      <c r="AB5031" s="48">
        <v>12607.4</v>
      </c>
      <c r="AC5031" s="48">
        <v>14657.49</v>
      </c>
      <c r="AD5031" s="50"/>
      <c r="AE5031" s="48">
        <v>5063.5600000000004</v>
      </c>
      <c r="AF5031" s="48">
        <v>5281</v>
      </c>
      <c r="AG5031" s="50"/>
      <c r="AH5031" s="50"/>
    </row>
    <row r="5032" spans="1:34">
      <c r="A5032" s="48">
        <v>2546321</v>
      </c>
      <c r="B5032" s="49" t="s">
        <v>14873</v>
      </c>
      <c r="C5032" s="49" t="s">
        <v>14874</v>
      </c>
      <c r="D5032" s="49" t="s">
        <v>14875</v>
      </c>
      <c r="E5032" s="48">
        <v>58229.69</v>
      </c>
      <c r="F5032" s="48">
        <v>35376.019999999997</v>
      </c>
      <c r="G5032" s="48">
        <v>22103.61</v>
      </c>
      <c r="H5032" s="48">
        <v>16224.42</v>
      </c>
      <c r="I5032" s="48">
        <v>14825.38</v>
      </c>
      <c r="J5032" s="48">
        <v>32937.949999999997</v>
      </c>
      <c r="K5032" s="48">
        <v>20576.64</v>
      </c>
      <c r="L5032" s="48">
        <v>13807.34</v>
      </c>
      <c r="M5032" s="48">
        <v>20280.57</v>
      </c>
      <c r="N5032" s="48">
        <v>27816.78</v>
      </c>
      <c r="O5032" s="48">
        <v>7648.19</v>
      </c>
      <c r="P5032" s="48">
        <v>12205.37</v>
      </c>
      <c r="Q5032" s="48">
        <v>18508.55</v>
      </c>
      <c r="R5032" s="48">
        <v>3096.08</v>
      </c>
      <c r="S5032" s="48">
        <v>9435.2999999999993</v>
      </c>
      <c r="T5032" s="48">
        <v>40998.97</v>
      </c>
      <c r="U5032" s="48">
        <v>36451.78</v>
      </c>
      <c r="V5032" s="48">
        <v>22515.7</v>
      </c>
      <c r="W5032" s="48">
        <v>3553.81</v>
      </c>
      <c r="X5032" s="48">
        <v>4380.0200000000004</v>
      </c>
      <c r="Y5032" s="48">
        <v>72572.02</v>
      </c>
      <c r="Z5032" s="48">
        <v>61993</v>
      </c>
      <c r="AA5032" s="48">
        <v>9999.35</v>
      </c>
      <c r="AB5032" s="48">
        <v>7167.38</v>
      </c>
      <c r="AC5032" s="48">
        <v>52597.72</v>
      </c>
      <c r="AD5032" s="48">
        <v>7491.17</v>
      </c>
      <c r="AE5032" s="48">
        <v>73296.72</v>
      </c>
      <c r="AF5032" s="48">
        <v>62681.82</v>
      </c>
      <c r="AG5032" s="48">
        <v>7200.34</v>
      </c>
      <c r="AH5032" s="48">
        <v>118346.59</v>
      </c>
    </row>
    <row r="5033" spans="1:34">
      <c r="A5033" s="48">
        <v>2547548</v>
      </c>
      <c r="B5033" s="49" t="s">
        <v>14876</v>
      </c>
      <c r="C5033" s="49" t="s">
        <v>14877</v>
      </c>
      <c r="D5033" s="49" t="s">
        <v>14878</v>
      </c>
      <c r="E5033" s="48">
        <v>56771.68</v>
      </c>
      <c r="F5033" s="48">
        <v>19467.52</v>
      </c>
      <c r="G5033" s="48">
        <v>14296.38</v>
      </c>
      <c r="H5033" s="48">
        <v>14523.42</v>
      </c>
      <c r="I5033" s="48">
        <v>14232.42</v>
      </c>
      <c r="J5033" s="48">
        <v>12541.34</v>
      </c>
      <c r="K5033" s="48">
        <v>12178.29</v>
      </c>
      <c r="L5033" s="48">
        <v>11214.29</v>
      </c>
      <c r="M5033" s="48">
        <v>19248.53</v>
      </c>
      <c r="N5033" s="48">
        <v>24486.639999999999</v>
      </c>
      <c r="O5033" s="48">
        <v>8902.2199999999993</v>
      </c>
      <c r="P5033" s="48">
        <v>34148.89</v>
      </c>
      <c r="Q5033" s="48">
        <v>50528.43</v>
      </c>
      <c r="R5033" s="48">
        <v>21341.56</v>
      </c>
      <c r="S5033" s="48">
        <v>18888.490000000002</v>
      </c>
      <c r="T5033" s="48">
        <v>24820.09</v>
      </c>
      <c r="U5033" s="48">
        <v>15058.11</v>
      </c>
      <c r="V5033" s="48">
        <v>10114.68</v>
      </c>
      <c r="W5033" s="48">
        <v>10738.34</v>
      </c>
      <c r="X5033" s="48">
        <v>11250.6</v>
      </c>
      <c r="Y5033" s="48">
        <v>15107.66</v>
      </c>
      <c r="Z5033" s="48">
        <v>19045.77</v>
      </c>
      <c r="AA5033" s="48">
        <v>23203.93</v>
      </c>
      <c r="AB5033" s="48">
        <v>19582.38</v>
      </c>
      <c r="AC5033" s="48">
        <v>21871.21</v>
      </c>
      <c r="AD5033" s="48">
        <v>20695.59</v>
      </c>
      <c r="AE5033" s="48">
        <v>52616.44</v>
      </c>
      <c r="AF5033" s="48">
        <v>33547.56</v>
      </c>
      <c r="AG5033" s="48">
        <v>53776.72</v>
      </c>
      <c r="AH5033" s="48">
        <v>52074.19</v>
      </c>
    </row>
    <row r="5034" spans="1:34">
      <c r="A5034" s="48">
        <v>2542771</v>
      </c>
      <c r="B5034" s="49" t="s">
        <v>14879</v>
      </c>
      <c r="C5034" s="49" t="s">
        <v>14880</v>
      </c>
      <c r="D5034" s="49" t="s">
        <v>14881</v>
      </c>
      <c r="E5034" s="48">
        <v>37595.82</v>
      </c>
      <c r="F5034" s="48">
        <v>17628.37</v>
      </c>
      <c r="G5034" s="48">
        <v>29788.66</v>
      </c>
      <c r="H5034" s="48">
        <v>31396.77</v>
      </c>
      <c r="I5034" s="48">
        <v>23230.49</v>
      </c>
      <c r="J5034" s="48">
        <v>16125.34</v>
      </c>
      <c r="K5034" s="48">
        <v>8056.17</v>
      </c>
      <c r="L5034" s="48">
        <v>8000.18</v>
      </c>
      <c r="M5034" s="48">
        <v>11278.25</v>
      </c>
      <c r="N5034" s="48">
        <v>13695.3</v>
      </c>
      <c r="O5034" s="48">
        <v>3611.1</v>
      </c>
      <c r="P5034" s="50"/>
      <c r="Q5034" s="48">
        <v>16014.36</v>
      </c>
      <c r="R5034" s="50"/>
      <c r="S5034" s="48">
        <v>4537.1000000000004</v>
      </c>
      <c r="T5034" s="48">
        <v>3796.5</v>
      </c>
      <c r="U5034" s="48">
        <v>4297.29</v>
      </c>
      <c r="V5034" s="48">
        <v>38464.120000000003</v>
      </c>
      <c r="W5034" s="48">
        <v>46568.33</v>
      </c>
      <c r="X5034" s="48">
        <v>37277.35</v>
      </c>
      <c r="Y5034" s="48">
        <v>39857.589999999997</v>
      </c>
      <c r="Z5034" s="48">
        <v>7306.72</v>
      </c>
      <c r="AA5034" s="48">
        <v>33548</v>
      </c>
      <c r="AB5034" s="48">
        <v>8074.7</v>
      </c>
      <c r="AC5034" s="48">
        <v>8688.5</v>
      </c>
      <c r="AD5034" s="48">
        <v>10066.67</v>
      </c>
      <c r="AE5034" s="50"/>
      <c r="AF5034" s="48">
        <v>8310.77</v>
      </c>
      <c r="AG5034" s="50"/>
      <c r="AH5034" s="48">
        <v>11101.32</v>
      </c>
    </row>
    <row r="5035" spans="1:34">
      <c r="A5035" s="48">
        <v>2547971</v>
      </c>
      <c r="B5035" s="49" t="s">
        <v>14882</v>
      </c>
      <c r="C5035" s="49" t="s">
        <v>14883</v>
      </c>
      <c r="D5035" s="49" t="s">
        <v>14884</v>
      </c>
      <c r="E5035" s="48">
        <v>13052.54</v>
      </c>
      <c r="F5035" s="50"/>
      <c r="G5035" s="48">
        <v>13241.46</v>
      </c>
      <c r="H5035" s="48">
        <v>7478.31</v>
      </c>
      <c r="I5035" s="48">
        <v>5175.22</v>
      </c>
      <c r="J5035" s="50"/>
      <c r="K5035" s="50"/>
      <c r="L5035" s="48">
        <v>3996.08</v>
      </c>
      <c r="M5035" s="50"/>
      <c r="N5035" s="48">
        <v>5473.11</v>
      </c>
      <c r="O5035" s="50"/>
      <c r="P5035" s="48">
        <v>5652.12</v>
      </c>
      <c r="Q5035" s="48">
        <v>8396.19</v>
      </c>
      <c r="R5035" s="48">
        <v>4424.08</v>
      </c>
      <c r="S5035" s="48">
        <v>5358.1</v>
      </c>
      <c r="T5035" s="48">
        <v>925.75</v>
      </c>
      <c r="U5035" s="50"/>
      <c r="V5035" s="48">
        <v>1285.99</v>
      </c>
      <c r="W5035" s="48">
        <v>835.9</v>
      </c>
      <c r="X5035" s="48">
        <v>702.2</v>
      </c>
      <c r="Y5035" s="50"/>
      <c r="Z5035" s="50"/>
      <c r="AA5035" s="48">
        <v>18261.66</v>
      </c>
      <c r="AB5035" s="50"/>
      <c r="AC5035" s="48">
        <v>11310.65</v>
      </c>
      <c r="AD5035" s="50"/>
      <c r="AE5035" s="48">
        <v>21217.78</v>
      </c>
      <c r="AF5035" s="48">
        <v>49053.83</v>
      </c>
      <c r="AG5035" s="48">
        <v>28126.01</v>
      </c>
      <c r="AH5035" s="48">
        <v>37791.550000000003</v>
      </c>
    </row>
    <row r="5036" spans="1:34">
      <c r="A5036" s="48">
        <v>2548028</v>
      </c>
      <c r="B5036" s="49" t="s">
        <v>14885</v>
      </c>
      <c r="C5036" s="49" t="s">
        <v>14886</v>
      </c>
      <c r="D5036" s="49" t="s">
        <v>14887</v>
      </c>
      <c r="E5036" s="48">
        <v>8037.27</v>
      </c>
      <c r="F5036" s="48">
        <v>3219.11</v>
      </c>
      <c r="G5036" s="48">
        <v>2070.06</v>
      </c>
      <c r="H5036" s="48">
        <v>2355.08</v>
      </c>
      <c r="I5036" s="48">
        <v>3202.11</v>
      </c>
      <c r="J5036" s="50"/>
      <c r="K5036" s="50"/>
      <c r="L5036" s="48">
        <v>1439.05</v>
      </c>
      <c r="M5036" s="48">
        <v>1001.03</v>
      </c>
      <c r="N5036" s="48">
        <v>2757.1</v>
      </c>
      <c r="O5036" s="50"/>
      <c r="P5036" s="48">
        <v>2745.1</v>
      </c>
      <c r="Q5036" s="48">
        <v>5802.19</v>
      </c>
      <c r="R5036" s="48">
        <v>752.03</v>
      </c>
      <c r="S5036" s="50"/>
      <c r="T5036" s="48">
        <v>5728.61</v>
      </c>
      <c r="U5036" s="48">
        <v>1350.58</v>
      </c>
      <c r="V5036" s="48">
        <v>884.52</v>
      </c>
      <c r="W5036" s="48">
        <v>921.89</v>
      </c>
      <c r="X5036" s="48">
        <v>1432.13</v>
      </c>
      <c r="Y5036" s="50"/>
      <c r="Z5036" s="50"/>
      <c r="AA5036" s="48">
        <v>6257.82</v>
      </c>
      <c r="AB5036" s="48">
        <v>869.73</v>
      </c>
      <c r="AC5036" s="48">
        <v>5722.91</v>
      </c>
      <c r="AD5036" s="50"/>
      <c r="AE5036" s="48">
        <v>10329.959999999999</v>
      </c>
      <c r="AF5036" s="48">
        <v>13628.17</v>
      </c>
      <c r="AG5036" s="48">
        <v>2312.46</v>
      </c>
      <c r="AH5036" s="50"/>
    </row>
    <row r="5037" spans="1:34">
      <c r="A5037" s="48">
        <v>2545831</v>
      </c>
      <c r="B5037" s="49" t="s">
        <v>14888</v>
      </c>
      <c r="C5037" s="49" t="s">
        <v>14889</v>
      </c>
      <c r="D5037" s="49" t="s">
        <v>14890</v>
      </c>
      <c r="E5037" s="48">
        <v>225678.34</v>
      </c>
      <c r="F5037" s="48">
        <v>113821.11</v>
      </c>
      <c r="G5037" s="48">
        <v>22721.86</v>
      </c>
      <c r="H5037" s="48">
        <v>25161.79</v>
      </c>
      <c r="I5037" s="48">
        <v>23594.84</v>
      </c>
      <c r="J5037" s="48">
        <v>78517.73</v>
      </c>
      <c r="K5037" s="48">
        <v>61457</v>
      </c>
      <c r="L5037" s="48">
        <v>20062.73</v>
      </c>
      <c r="M5037" s="48">
        <v>39362.43</v>
      </c>
      <c r="N5037" s="48">
        <v>52324.71</v>
      </c>
      <c r="O5037" s="48">
        <v>35394.22</v>
      </c>
      <c r="P5037" s="48">
        <v>24279.74</v>
      </c>
      <c r="Q5037" s="48">
        <v>103804.62</v>
      </c>
      <c r="R5037" s="48">
        <v>25317.93</v>
      </c>
      <c r="S5037" s="48">
        <v>19845.689999999999</v>
      </c>
      <c r="T5037" s="48">
        <v>175690.09</v>
      </c>
      <c r="U5037" s="48">
        <v>156954.88</v>
      </c>
      <c r="V5037" s="48">
        <v>14127.1</v>
      </c>
      <c r="W5037" s="48">
        <v>15487.5</v>
      </c>
      <c r="X5037" s="48">
        <v>17127.32</v>
      </c>
      <c r="Y5037" s="48">
        <v>199610.39</v>
      </c>
      <c r="Z5037" s="48">
        <v>219753.56</v>
      </c>
      <c r="AA5037" s="48">
        <v>37578.160000000003</v>
      </c>
      <c r="AB5037" s="48">
        <v>34845.879999999997</v>
      </c>
      <c r="AC5037" s="48">
        <v>107728.69</v>
      </c>
      <c r="AD5037" s="48">
        <v>69546.7</v>
      </c>
      <c r="AE5037" s="48">
        <v>39960.300000000003</v>
      </c>
      <c r="AF5037" s="48">
        <v>79116.740000000005</v>
      </c>
      <c r="AG5037" s="48">
        <v>66250.2</v>
      </c>
      <c r="AH5037" s="48">
        <v>57729.54</v>
      </c>
    </row>
    <row r="5038" spans="1:34">
      <c r="A5038" s="48">
        <v>2547580</v>
      </c>
      <c r="B5038" s="49" t="s">
        <v>14891</v>
      </c>
      <c r="C5038" s="49" t="s">
        <v>14892</v>
      </c>
      <c r="D5038" s="49" t="s">
        <v>14893</v>
      </c>
      <c r="E5038" s="48">
        <v>12128.33</v>
      </c>
      <c r="F5038" s="48">
        <v>8560.25</v>
      </c>
      <c r="G5038" s="48">
        <v>11534.33</v>
      </c>
      <c r="H5038" s="48">
        <v>13244.32</v>
      </c>
      <c r="I5038" s="48">
        <v>5772.16</v>
      </c>
      <c r="J5038" s="48">
        <v>10042.24</v>
      </c>
      <c r="K5038" s="48">
        <v>10303.219999999999</v>
      </c>
      <c r="L5038" s="50"/>
      <c r="M5038" s="48">
        <v>6655.12</v>
      </c>
      <c r="N5038" s="48">
        <v>11806.26</v>
      </c>
      <c r="O5038" s="50"/>
      <c r="P5038" s="48">
        <v>4299.1099999999997</v>
      </c>
      <c r="Q5038" s="50"/>
      <c r="R5038" s="50"/>
      <c r="S5038" s="50"/>
      <c r="T5038" s="48">
        <v>9069.65</v>
      </c>
      <c r="U5038" s="48">
        <v>12114.95</v>
      </c>
      <c r="V5038" s="48">
        <v>13331.71</v>
      </c>
      <c r="W5038" s="48">
        <v>25104.63</v>
      </c>
      <c r="X5038" s="48">
        <v>2508.36</v>
      </c>
      <c r="Y5038" s="48">
        <v>20453.96</v>
      </c>
      <c r="Z5038" s="48">
        <v>37408.199999999997</v>
      </c>
      <c r="AA5038" s="50"/>
      <c r="AB5038" s="48">
        <v>1742.55</v>
      </c>
      <c r="AC5038" s="48">
        <v>21490.43</v>
      </c>
      <c r="AD5038" s="50"/>
      <c r="AE5038" s="48">
        <v>5806.7</v>
      </c>
      <c r="AF5038" s="50"/>
      <c r="AG5038" s="50"/>
      <c r="AH5038" s="50"/>
    </row>
    <row r="5039" spans="1:34">
      <c r="A5039" s="48">
        <v>2545851</v>
      </c>
      <c r="B5039" s="49" t="s">
        <v>14894</v>
      </c>
      <c r="C5039" s="49" t="s">
        <v>14895</v>
      </c>
      <c r="D5039" s="49" t="s">
        <v>14896</v>
      </c>
      <c r="E5039" s="48">
        <v>10900.27</v>
      </c>
      <c r="F5039" s="48">
        <v>4472.1400000000003</v>
      </c>
      <c r="G5039" s="48">
        <v>9175.2199999999993</v>
      </c>
      <c r="H5039" s="48">
        <v>11074.29</v>
      </c>
      <c r="I5039" s="48">
        <v>5587.18</v>
      </c>
      <c r="J5039" s="48">
        <v>7949.2</v>
      </c>
      <c r="K5039" s="48">
        <v>6991.16</v>
      </c>
      <c r="L5039" s="48">
        <v>6374.14</v>
      </c>
      <c r="M5039" s="48">
        <v>3854.1</v>
      </c>
      <c r="N5039" s="48">
        <v>11214.27</v>
      </c>
      <c r="O5039" s="48">
        <v>7657.18</v>
      </c>
      <c r="P5039" s="48">
        <v>3848.11</v>
      </c>
      <c r="Q5039" s="48">
        <v>10375.25</v>
      </c>
      <c r="R5039" s="48">
        <v>6662.16</v>
      </c>
      <c r="S5039" s="48">
        <v>4674.12</v>
      </c>
      <c r="T5039" s="48">
        <v>8676.18</v>
      </c>
      <c r="U5039" s="48">
        <v>1227.05</v>
      </c>
      <c r="V5039" s="48">
        <v>10386.620000000001</v>
      </c>
      <c r="W5039" s="48">
        <v>13829.97</v>
      </c>
      <c r="X5039" s="48">
        <v>1784.15</v>
      </c>
      <c r="Y5039" s="48">
        <v>18061.79</v>
      </c>
      <c r="Z5039" s="48">
        <v>20264.55</v>
      </c>
      <c r="AA5039" s="48">
        <v>23229.97</v>
      </c>
      <c r="AB5039" s="48">
        <v>2127.42</v>
      </c>
      <c r="AC5039" s="48">
        <v>21101.4</v>
      </c>
      <c r="AD5039" s="48">
        <v>37622.31</v>
      </c>
      <c r="AE5039" s="48">
        <v>4404.63</v>
      </c>
      <c r="AF5039" s="48">
        <v>26106.38</v>
      </c>
      <c r="AG5039" s="48">
        <v>40317.480000000003</v>
      </c>
      <c r="AH5039" s="48">
        <v>31637.82</v>
      </c>
    </row>
    <row r="5040" spans="1:34">
      <c r="A5040" s="48">
        <v>2543804</v>
      </c>
      <c r="B5040" s="49" t="s">
        <v>14897</v>
      </c>
      <c r="C5040" s="49" t="s">
        <v>14898</v>
      </c>
      <c r="D5040" s="49" t="s">
        <v>14899</v>
      </c>
      <c r="E5040" s="48">
        <v>7732.16</v>
      </c>
      <c r="F5040" s="48">
        <v>10633.22</v>
      </c>
      <c r="G5040" s="50"/>
      <c r="H5040" s="48">
        <v>5771.12</v>
      </c>
      <c r="I5040" s="48">
        <v>5598.12</v>
      </c>
      <c r="J5040" s="48">
        <v>13407.29</v>
      </c>
      <c r="K5040" s="48">
        <v>8526.19</v>
      </c>
      <c r="L5040" s="48">
        <v>7242.14</v>
      </c>
      <c r="M5040" s="48">
        <v>11186.24</v>
      </c>
      <c r="N5040" s="48">
        <v>10879.21</v>
      </c>
      <c r="O5040" s="48">
        <v>5814.12</v>
      </c>
      <c r="P5040" s="48">
        <v>7184.14</v>
      </c>
      <c r="Q5040" s="48">
        <v>9728.2099999999991</v>
      </c>
      <c r="R5040" s="48">
        <v>4741.1000000000004</v>
      </c>
      <c r="S5040" s="48">
        <v>5403.12</v>
      </c>
      <c r="T5040" s="50"/>
      <c r="U5040" s="50"/>
      <c r="V5040" s="50"/>
      <c r="W5040" s="50"/>
      <c r="X5040" s="50"/>
      <c r="Y5040" s="50"/>
      <c r="Z5040" s="50"/>
      <c r="AA5040" s="50"/>
      <c r="AB5040" s="50"/>
      <c r="AC5040" s="50"/>
      <c r="AD5040" s="50"/>
      <c r="AE5040" s="50"/>
      <c r="AF5040" s="50"/>
      <c r="AG5040" s="48">
        <v>909.41</v>
      </c>
      <c r="AH5040" s="50"/>
    </row>
    <row r="5041" spans="1:34">
      <c r="A5041" s="48">
        <v>2543818</v>
      </c>
      <c r="B5041" s="49" t="s">
        <v>14900</v>
      </c>
      <c r="C5041" s="49" t="s">
        <v>14901</v>
      </c>
      <c r="D5041" s="49" t="s">
        <v>14902</v>
      </c>
      <c r="E5041" s="48">
        <v>24576.59</v>
      </c>
      <c r="F5041" s="48">
        <v>21043.48</v>
      </c>
      <c r="G5041" s="48">
        <v>40083.839999999997</v>
      </c>
      <c r="H5041" s="48">
        <v>42504.99</v>
      </c>
      <c r="I5041" s="48">
        <v>35259.800000000003</v>
      </c>
      <c r="J5041" s="48">
        <v>18316.400000000001</v>
      </c>
      <c r="K5041" s="50"/>
      <c r="L5041" s="50"/>
      <c r="M5041" s="48">
        <v>20076.419999999998</v>
      </c>
      <c r="N5041" s="48">
        <v>19382.41</v>
      </c>
      <c r="O5041" s="50"/>
      <c r="P5041" s="48">
        <v>18352.419999999998</v>
      </c>
      <c r="Q5041" s="48">
        <v>20389.490000000002</v>
      </c>
      <c r="R5041" s="48">
        <v>16695.38</v>
      </c>
      <c r="S5041" s="48">
        <v>15449.33</v>
      </c>
      <c r="T5041" s="48">
        <v>8146.25</v>
      </c>
      <c r="U5041" s="48">
        <v>5994.99</v>
      </c>
      <c r="V5041" s="48">
        <v>10841.42</v>
      </c>
      <c r="W5041" s="48">
        <v>14155.58</v>
      </c>
      <c r="X5041" s="48">
        <v>11014</v>
      </c>
      <c r="Y5041" s="48">
        <v>6964.43</v>
      </c>
      <c r="Z5041" s="50"/>
      <c r="AA5041" s="50"/>
      <c r="AB5041" s="48">
        <v>8367.25</v>
      </c>
      <c r="AC5041" s="48">
        <v>5339.33</v>
      </c>
      <c r="AD5041" s="50"/>
      <c r="AE5041" s="48">
        <v>14570.28</v>
      </c>
      <c r="AF5041" s="48">
        <v>10498.19</v>
      </c>
      <c r="AG5041" s="48">
        <v>14435.58</v>
      </c>
      <c r="AH5041" s="48">
        <v>16617.45</v>
      </c>
    </row>
    <row r="5042" spans="1:34">
      <c r="A5042" s="48">
        <v>2547622</v>
      </c>
      <c r="B5042" s="49" t="s">
        <v>14903</v>
      </c>
      <c r="C5042" s="49" t="s">
        <v>14904</v>
      </c>
      <c r="D5042" s="49" t="s">
        <v>14905</v>
      </c>
      <c r="E5042" s="48">
        <v>14396.38</v>
      </c>
      <c r="F5042" s="48">
        <v>10714.3</v>
      </c>
      <c r="G5042" s="48">
        <v>8114.22</v>
      </c>
      <c r="H5042" s="48">
        <v>4495.1099999999997</v>
      </c>
      <c r="I5042" s="48">
        <v>4304.1099999999997</v>
      </c>
      <c r="J5042" s="48">
        <v>5182.13</v>
      </c>
      <c r="K5042" s="48">
        <v>3663.1</v>
      </c>
      <c r="L5042" s="48">
        <v>3775.11</v>
      </c>
      <c r="M5042" s="48">
        <v>8321.2099999999991</v>
      </c>
      <c r="N5042" s="48">
        <v>11256.31</v>
      </c>
      <c r="O5042" s="48">
        <v>2952.08</v>
      </c>
      <c r="P5042" s="48">
        <v>12120.32</v>
      </c>
      <c r="Q5042" s="48">
        <v>10973.29</v>
      </c>
      <c r="R5042" s="48">
        <v>7374.19</v>
      </c>
      <c r="S5042" s="48">
        <v>6574.16</v>
      </c>
      <c r="T5042" s="48">
        <v>9017.65</v>
      </c>
      <c r="U5042" s="48">
        <v>9919.64</v>
      </c>
      <c r="V5042" s="48">
        <v>6696.72</v>
      </c>
      <c r="W5042" s="48">
        <v>998.41</v>
      </c>
      <c r="X5042" s="48">
        <v>1355.79</v>
      </c>
      <c r="Y5042" s="48">
        <v>9371.0499999999993</v>
      </c>
      <c r="Z5042" s="48">
        <v>1772.41</v>
      </c>
      <c r="AA5042" s="48">
        <v>2444.7800000000002</v>
      </c>
      <c r="AB5042" s="48">
        <v>15059.81</v>
      </c>
      <c r="AC5042" s="48">
        <v>18298.52</v>
      </c>
      <c r="AD5042" s="48">
        <v>2586.77</v>
      </c>
      <c r="AE5042" s="48">
        <v>48546.37</v>
      </c>
      <c r="AF5042" s="48">
        <v>27966.17</v>
      </c>
      <c r="AG5042" s="48">
        <v>50375.47</v>
      </c>
      <c r="AH5042" s="48">
        <v>49844.72</v>
      </c>
    </row>
    <row r="5043" spans="1:34">
      <c r="A5043" s="48">
        <v>2546210</v>
      </c>
      <c r="B5043" s="49" t="s">
        <v>14906</v>
      </c>
      <c r="C5043" s="49" t="s">
        <v>14907</v>
      </c>
      <c r="D5043" s="49" t="s">
        <v>14908</v>
      </c>
      <c r="E5043" s="48">
        <v>25076.66</v>
      </c>
      <c r="F5043" s="48">
        <v>15380.37</v>
      </c>
      <c r="G5043" s="50"/>
      <c r="H5043" s="48">
        <v>5597.16</v>
      </c>
      <c r="I5043" s="48">
        <v>5655.17</v>
      </c>
      <c r="J5043" s="48">
        <v>20229.52</v>
      </c>
      <c r="K5043" s="48">
        <v>15355.36</v>
      </c>
      <c r="L5043" s="48">
        <v>8540.2099999999991</v>
      </c>
      <c r="M5043" s="48">
        <v>17113.45</v>
      </c>
      <c r="N5043" s="48">
        <v>17508.46</v>
      </c>
      <c r="O5043" s="48">
        <v>5714.16</v>
      </c>
      <c r="P5043" s="48">
        <v>24176.61</v>
      </c>
      <c r="Q5043" s="48">
        <v>30610.85</v>
      </c>
      <c r="R5043" s="48">
        <v>12527.32</v>
      </c>
      <c r="S5043" s="48">
        <v>11320.3</v>
      </c>
      <c r="T5043" s="48">
        <v>3069.28</v>
      </c>
      <c r="U5043" s="48">
        <v>4184.7700000000004</v>
      </c>
      <c r="V5043" s="50"/>
      <c r="W5043" s="48">
        <v>1996.21</v>
      </c>
      <c r="X5043" s="48">
        <v>2657.39</v>
      </c>
      <c r="Y5043" s="48">
        <v>43654.559999999998</v>
      </c>
      <c r="Z5043" s="48">
        <v>49863.23</v>
      </c>
      <c r="AA5043" s="48">
        <v>34212.980000000003</v>
      </c>
      <c r="AB5043" s="48">
        <v>35893.25</v>
      </c>
      <c r="AC5043" s="48">
        <v>7694.42</v>
      </c>
      <c r="AD5043" s="48">
        <v>6668.04</v>
      </c>
      <c r="AE5043" s="48">
        <v>101777.96</v>
      </c>
      <c r="AF5043" s="48">
        <v>73383.210000000006</v>
      </c>
      <c r="AG5043" s="48">
        <v>86975.53</v>
      </c>
      <c r="AH5043" s="48">
        <v>20557.7</v>
      </c>
    </row>
    <row r="5044" spans="1:34">
      <c r="A5044" s="48">
        <v>2542571</v>
      </c>
      <c r="B5044" s="49" t="s">
        <v>14909</v>
      </c>
      <c r="C5044" s="49" t="s">
        <v>14910</v>
      </c>
      <c r="D5044" s="49" t="s">
        <v>14911</v>
      </c>
      <c r="E5044" s="48">
        <v>5434.18</v>
      </c>
      <c r="F5044" s="48">
        <v>2785.09</v>
      </c>
      <c r="G5044" s="50"/>
      <c r="H5044" s="50"/>
      <c r="I5044" s="50"/>
      <c r="J5044" s="50"/>
      <c r="K5044" s="50"/>
      <c r="L5044" s="50"/>
      <c r="M5044" s="50"/>
      <c r="N5044" s="48">
        <v>1144.03</v>
      </c>
      <c r="O5044" s="50"/>
      <c r="P5044" s="48">
        <v>2742.08</v>
      </c>
      <c r="Q5044" s="48">
        <v>8380.24</v>
      </c>
      <c r="R5044" s="50"/>
      <c r="S5044" s="48">
        <v>607.02</v>
      </c>
      <c r="T5044" s="48">
        <v>1600.02</v>
      </c>
      <c r="U5044" s="48">
        <v>1761.5</v>
      </c>
      <c r="V5044" s="50"/>
      <c r="W5044" s="50"/>
      <c r="X5044" s="50"/>
      <c r="Y5044" s="50"/>
      <c r="Z5044" s="50"/>
      <c r="AA5044" s="50"/>
      <c r="AB5044" s="50"/>
      <c r="AC5044" s="48">
        <v>1298.8399999999999</v>
      </c>
      <c r="AD5044" s="50"/>
      <c r="AE5044" s="48">
        <v>9364.35</v>
      </c>
      <c r="AF5044" s="48">
        <v>29268.23</v>
      </c>
      <c r="AG5044" s="50"/>
      <c r="AH5044" s="48">
        <v>3431.26</v>
      </c>
    </row>
    <row r="5045" spans="1:34">
      <c r="A5045" s="48">
        <v>2547195</v>
      </c>
      <c r="B5045" s="49" t="s">
        <v>14912</v>
      </c>
      <c r="C5045" s="49" t="s">
        <v>14913</v>
      </c>
      <c r="D5045" s="49" t="s">
        <v>14914</v>
      </c>
      <c r="E5045" s="48">
        <v>22091.56</v>
      </c>
      <c r="F5045" s="48">
        <v>5141.13</v>
      </c>
      <c r="G5045" s="48">
        <v>20782.52</v>
      </c>
      <c r="H5045" s="48">
        <v>25024.57</v>
      </c>
      <c r="I5045" s="48">
        <v>19566.45</v>
      </c>
      <c r="J5045" s="48">
        <v>7860.18</v>
      </c>
      <c r="K5045" s="50"/>
      <c r="L5045" s="48">
        <v>7535.16</v>
      </c>
      <c r="M5045" s="48">
        <v>9654.2099999999991</v>
      </c>
      <c r="N5045" s="48">
        <v>9644.2199999999993</v>
      </c>
      <c r="O5045" s="48">
        <v>1629.05</v>
      </c>
      <c r="P5045" s="48">
        <v>4119.08</v>
      </c>
      <c r="Q5045" s="50"/>
      <c r="R5045" s="48">
        <v>6679.15</v>
      </c>
      <c r="S5045" s="50"/>
      <c r="T5045" s="48">
        <v>15796.9</v>
      </c>
      <c r="U5045" s="48">
        <v>814.94</v>
      </c>
      <c r="V5045" s="48">
        <v>23339.48</v>
      </c>
      <c r="W5045" s="48">
        <v>29974.42</v>
      </c>
      <c r="X5045" s="48">
        <v>24280.21</v>
      </c>
      <c r="Y5045" s="48">
        <v>16080.62</v>
      </c>
      <c r="Z5045" s="50"/>
      <c r="AA5045" s="48">
        <v>27283.74</v>
      </c>
      <c r="AB5045" s="48">
        <v>17310.669999999998</v>
      </c>
      <c r="AC5045" s="48">
        <v>14656.62</v>
      </c>
      <c r="AD5045" s="48">
        <v>2795.94</v>
      </c>
      <c r="AE5045" s="48">
        <v>7548.61</v>
      </c>
      <c r="AF5045" s="50"/>
      <c r="AG5045" s="48">
        <v>16762.11</v>
      </c>
      <c r="AH5045" s="50"/>
    </row>
    <row r="5046" spans="1:34">
      <c r="A5046" s="48">
        <v>2546663</v>
      </c>
      <c r="B5046" s="49" t="s">
        <v>14915</v>
      </c>
      <c r="C5046" s="49" t="s">
        <v>14916</v>
      </c>
      <c r="D5046" s="49" t="s">
        <v>14917</v>
      </c>
      <c r="E5046" s="50"/>
      <c r="F5046" s="50"/>
      <c r="G5046" s="50"/>
      <c r="H5046" s="50"/>
      <c r="I5046" s="50"/>
      <c r="J5046" s="50"/>
      <c r="K5046" s="50"/>
      <c r="L5046" s="50"/>
      <c r="M5046" s="48">
        <v>21003.47</v>
      </c>
      <c r="N5046" s="50"/>
      <c r="O5046" s="50"/>
      <c r="P5046" s="50"/>
      <c r="Q5046" s="50"/>
      <c r="R5046" s="50"/>
      <c r="S5046" s="50"/>
      <c r="T5046" s="50"/>
      <c r="U5046" s="50"/>
      <c r="V5046" s="50"/>
      <c r="W5046" s="50"/>
      <c r="X5046" s="50"/>
      <c r="Y5046" s="50"/>
      <c r="Z5046" s="50"/>
      <c r="AA5046" s="50"/>
      <c r="AB5046" s="48">
        <v>43274.07</v>
      </c>
      <c r="AC5046" s="50"/>
      <c r="AD5046" s="50"/>
      <c r="AE5046" s="50"/>
      <c r="AF5046" s="50"/>
      <c r="AG5046" s="50"/>
      <c r="AH5046" s="50"/>
    </row>
    <row r="5047" spans="1:34">
      <c r="A5047" s="48">
        <v>2547583</v>
      </c>
      <c r="B5047" s="49" t="s">
        <v>14918</v>
      </c>
      <c r="C5047" s="49" t="s">
        <v>14919</v>
      </c>
      <c r="D5047" s="49" t="s">
        <v>14920</v>
      </c>
      <c r="E5047" s="48">
        <v>11740.25</v>
      </c>
      <c r="F5047" s="48">
        <v>3629.08</v>
      </c>
      <c r="G5047" s="48">
        <v>7915.16</v>
      </c>
      <c r="H5047" s="48">
        <v>6711.14</v>
      </c>
      <c r="I5047" s="48">
        <v>7219.16</v>
      </c>
      <c r="J5047" s="48">
        <v>4158.08</v>
      </c>
      <c r="K5047" s="48">
        <v>4152.08</v>
      </c>
      <c r="L5047" s="48">
        <v>3510.07</v>
      </c>
      <c r="M5047" s="48">
        <v>4450.09</v>
      </c>
      <c r="N5047" s="48">
        <v>5249.11</v>
      </c>
      <c r="O5047" s="48">
        <v>1755.04</v>
      </c>
      <c r="P5047" s="48">
        <v>4087.08</v>
      </c>
      <c r="Q5047" s="48">
        <v>5547.11</v>
      </c>
      <c r="R5047" s="48">
        <v>2712.05</v>
      </c>
      <c r="S5047" s="48">
        <v>3090.06</v>
      </c>
      <c r="T5047" s="48">
        <v>9085.66</v>
      </c>
      <c r="U5047" s="48">
        <v>1765.69</v>
      </c>
      <c r="V5047" s="48">
        <v>8715.9500000000007</v>
      </c>
      <c r="W5047" s="48">
        <v>2232.67</v>
      </c>
      <c r="X5047" s="48">
        <v>9531.77</v>
      </c>
      <c r="Y5047" s="48">
        <v>2744.47</v>
      </c>
      <c r="Z5047" s="48">
        <v>13215.75</v>
      </c>
      <c r="AA5047" s="48">
        <v>14059.66</v>
      </c>
      <c r="AB5047" s="48">
        <v>9466.73</v>
      </c>
      <c r="AC5047" s="48">
        <v>8799.09</v>
      </c>
      <c r="AD5047" s="48">
        <v>3815.58</v>
      </c>
      <c r="AE5047" s="48">
        <v>6222.07</v>
      </c>
      <c r="AF5047" s="48">
        <v>3259.4</v>
      </c>
      <c r="AG5047" s="48">
        <v>7145.97</v>
      </c>
      <c r="AH5047" s="48">
        <v>8520.15</v>
      </c>
    </row>
    <row r="5048" spans="1:34">
      <c r="A5048" s="48">
        <v>2546799</v>
      </c>
      <c r="B5048" s="49" t="s">
        <v>14921</v>
      </c>
      <c r="C5048" s="49" t="s">
        <v>14922</v>
      </c>
      <c r="D5048" s="49" t="s">
        <v>14923</v>
      </c>
      <c r="E5048" s="48">
        <v>29220.7</v>
      </c>
      <c r="F5048" s="48">
        <v>19562.52</v>
      </c>
      <c r="G5048" s="48">
        <v>27136.67</v>
      </c>
      <c r="H5048" s="48">
        <v>25784.65</v>
      </c>
      <c r="I5048" s="48">
        <v>20664.53</v>
      </c>
      <c r="J5048" s="48">
        <v>5357.13</v>
      </c>
      <c r="K5048" s="48">
        <v>3533.1</v>
      </c>
      <c r="L5048" s="48">
        <v>3989.1</v>
      </c>
      <c r="M5048" s="48">
        <v>7552.19</v>
      </c>
      <c r="N5048" s="48">
        <v>8774.2199999999993</v>
      </c>
      <c r="O5048" s="48">
        <v>7466.19</v>
      </c>
      <c r="P5048" s="50"/>
      <c r="Q5048" s="50"/>
      <c r="R5048" s="48">
        <v>2982.07</v>
      </c>
      <c r="S5048" s="50"/>
      <c r="T5048" s="48">
        <v>54312.84</v>
      </c>
      <c r="U5048" s="48">
        <v>14938.95</v>
      </c>
      <c r="V5048" s="48">
        <v>75081.8</v>
      </c>
      <c r="W5048" s="48">
        <v>79131.33</v>
      </c>
      <c r="X5048" s="48">
        <v>15022.03</v>
      </c>
      <c r="Y5048" s="48">
        <v>2493.04</v>
      </c>
      <c r="Z5048" s="48">
        <v>2798.07</v>
      </c>
      <c r="AA5048" s="48">
        <v>3428.01</v>
      </c>
      <c r="AB5048" s="48">
        <v>2940.49</v>
      </c>
      <c r="AC5048" s="48">
        <v>3193.38</v>
      </c>
      <c r="AD5048" s="48">
        <v>43345.32</v>
      </c>
      <c r="AE5048" s="50"/>
      <c r="AF5048" s="50"/>
      <c r="AG5048" s="48">
        <v>4501.7700000000004</v>
      </c>
      <c r="AH5048" s="50"/>
    </row>
    <row r="5049" spans="1:34">
      <c r="A5049" s="48">
        <v>2547069</v>
      </c>
      <c r="B5049" s="49" t="s">
        <v>14924</v>
      </c>
      <c r="C5049" s="49" t="s">
        <v>14925</v>
      </c>
      <c r="D5049" s="49" t="s">
        <v>14926</v>
      </c>
      <c r="E5049" s="48">
        <v>9086.32</v>
      </c>
      <c r="F5049" s="48">
        <v>4293.1499999999996</v>
      </c>
      <c r="G5049" s="48">
        <v>5142.17</v>
      </c>
      <c r="H5049" s="48">
        <v>6775.23</v>
      </c>
      <c r="I5049" s="48">
        <v>6241.21</v>
      </c>
      <c r="J5049" s="48">
        <v>4502.1499999999996</v>
      </c>
      <c r="K5049" s="48">
        <v>3725.13</v>
      </c>
      <c r="L5049" s="48">
        <v>1758.06</v>
      </c>
      <c r="M5049" s="48">
        <v>4295.1499999999996</v>
      </c>
      <c r="N5049" s="48">
        <v>6255.23</v>
      </c>
      <c r="O5049" s="48">
        <v>3051.1</v>
      </c>
      <c r="P5049" s="48">
        <v>4406.17</v>
      </c>
      <c r="Q5049" s="48">
        <v>5975.2</v>
      </c>
      <c r="R5049" s="48">
        <v>2706.1</v>
      </c>
      <c r="S5049" s="48">
        <v>2281.0700000000002</v>
      </c>
      <c r="T5049" s="48">
        <v>8848.07</v>
      </c>
      <c r="U5049" s="48">
        <v>5695.25</v>
      </c>
      <c r="V5049" s="48">
        <v>6355.14</v>
      </c>
      <c r="W5049" s="48">
        <v>9567.56</v>
      </c>
      <c r="X5049" s="48">
        <v>8881.59</v>
      </c>
      <c r="Y5049" s="48">
        <v>10635.74</v>
      </c>
      <c r="Z5049" s="48">
        <v>11568.66</v>
      </c>
      <c r="AA5049" s="48">
        <v>3765.13</v>
      </c>
      <c r="AB5049" s="48">
        <v>9311.34</v>
      </c>
      <c r="AC5049" s="48">
        <v>11716.14</v>
      </c>
      <c r="AD5049" s="48">
        <v>14784.04</v>
      </c>
      <c r="AE5049" s="48">
        <v>8871.11</v>
      </c>
      <c r="AF5049" s="48">
        <v>5111.18</v>
      </c>
      <c r="AG5049" s="48">
        <v>9102.92</v>
      </c>
      <c r="AH5049" s="48">
        <v>8406.69</v>
      </c>
    </row>
    <row r="5050" spans="1:34">
      <c r="A5050" s="48">
        <v>2543347</v>
      </c>
      <c r="B5050" s="49" t="s">
        <v>14927</v>
      </c>
      <c r="C5050" s="49" t="s">
        <v>14928</v>
      </c>
      <c r="D5050" s="49" t="s">
        <v>14929</v>
      </c>
      <c r="E5050" s="48">
        <v>80272.639999999999</v>
      </c>
      <c r="F5050" s="48">
        <v>67815.3</v>
      </c>
      <c r="G5050" s="48">
        <v>56637.11</v>
      </c>
      <c r="H5050" s="48">
        <v>74513.53</v>
      </c>
      <c r="I5050" s="48">
        <v>70804.36</v>
      </c>
      <c r="J5050" s="48">
        <v>78091.490000000005</v>
      </c>
      <c r="K5050" s="48">
        <v>62382.3</v>
      </c>
      <c r="L5050" s="48">
        <v>74011.38</v>
      </c>
      <c r="M5050" s="48">
        <v>100020.85</v>
      </c>
      <c r="N5050" s="48">
        <v>124765.37</v>
      </c>
      <c r="O5050" s="48">
        <v>45550.84</v>
      </c>
      <c r="P5050" s="48">
        <v>26666.52</v>
      </c>
      <c r="Q5050" s="48">
        <v>32446.639999999999</v>
      </c>
      <c r="R5050" s="48">
        <v>37263.75</v>
      </c>
      <c r="S5050" s="48">
        <v>28513.51</v>
      </c>
      <c r="T5050" s="48">
        <v>80817.88</v>
      </c>
      <c r="U5050" s="48">
        <v>99661.02</v>
      </c>
      <c r="V5050" s="48">
        <v>76989.98</v>
      </c>
      <c r="W5050" s="48">
        <v>108930.08</v>
      </c>
      <c r="X5050" s="48">
        <v>103474.78</v>
      </c>
      <c r="Y5050" s="48">
        <v>186029.98</v>
      </c>
      <c r="Z5050" s="48">
        <v>193088.81</v>
      </c>
      <c r="AA5050" s="48">
        <v>295250.90999999997</v>
      </c>
      <c r="AB5050" s="48">
        <v>197911.27</v>
      </c>
      <c r="AC5050" s="48">
        <v>222114.69</v>
      </c>
      <c r="AD5050" s="48">
        <v>204636.97</v>
      </c>
      <c r="AE5050" s="48">
        <v>84942.84</v>
      </c>
      <c r="AF5050" s="48">
        <v>69131.34</v>
      </c>
      <c r="AG5050" s="48">
        <v>177626.25</v>
      </c>
      <c r="AH5050" s="48">
        <v>153332.23000000001</v>
      </c>
    </row>
    <row r="5051" spans="1:34">
      <c r="A5051" s="48">
        <v>2547575</v>
      </c>
      <c r="B5051" s="49" t="s">
        <v>14930</v>
      </c>
      <c r="C5051" s="49" t="s">
        <v>14931</v>
      </c>
      <c r="D5051" s="49" t="s">
        <v>14932</v>
      </c>
      <c r="E5051" s="48">
        <v>34484.01</v>
      </c>
      <c r="F5051" s="48">
        <v>27340.880000000001</v>
      </c>
      <c r="G5051" s="48">
        <v>12269.35</v>
      </c>
      <c r="H5051" s="48">
        <v>14869.49</v>
      </c>
      <c r="I5051" s="48">
        <v>15581.52</v>
      </c>
      <c r="J5051" s="48">
        <v>16918.509999999998</v>
      </c>
      <c r="K5051" s="48">
        <v>9407.2900000000009</v>
      </c>
      <c r="L5051" s="48">
        <v>11648.35</v>
      </c>
      <c r="M5051" s="48">
        <v>15051.44</v>
      </c>
      <c r="N5051" s="48">
        <v>18401.53</v>
      </c>
      <c r="O5051" s="48">
        <v>8708.23</v>
      </c>
      <c r="P5051" s="48">
        <v>6343.19</v>
      </c>
      <c r="Q5051" s="50"/>
      <c r="R5051" s="50"/>
      <c r="S5051" s="50"/>
      <c r="T5051" s="48">
        <v>49917.47</v>
      </c>
      <c r="U5051" s="48">
        <v>58593.39</v>
      </c>
      <c r="V5051" s="48">
        <v>13539.27</v>
      </c>
      <c r="W5051" s="48">
        <v>17235.87</v>
      </c>
      <c r="X5051" s="48">
        <v>38047.93</v>
      </c>
      <c r="Y5051" s="48">
        <v>35596.129999999997</v>
      </c>
      <c r="Z5051" s="48">
        <v>26065.360000000001</v>
      </c>
      <c r="AA5051" s="48">
        <v>41758.92</v>
      </c>
      <c r="AB5051" s="48">
        <v>27423.62</v>
      </c>
      <c r="AC5051" s="48">
        <v>28820.94</v>
      </c>
      <c r="AD5051" s="48">
        <v>35734.35</v>
      </c>
      <c r="AE5051" s="48">
        <v>18899.25</v>
      </c>
      <c r="AF5051" s="50"/>
      <c r="AG5051" s="50"/>
      <c r="AH5051" s="50"/>
    </row>
    <row r="5052" spans="1:34">
      <c r="A5052" s="48">
        <v>2544984</v>
      </c>
      <c r="B5052" s="49" t="s">
        <v>14933</v>
      </c>
      <c r="C5052" s="49" t="s">
        <v>14934</v>
      </c>
      <c r="D5052" s="49" t="s">
        <v>14935</v>
      </c>
      <c r="E5052" s="48">
        <v>15146.44</v>
      </c>
      <c r="F5052" s="48">
        <v>7805.24</v>
      </c>
      <c r="G5052" s="48">
        <v>28040.78</v>
      </c>
      <c r="H5052" s="48">
        <v>24270.68</v>
      </c>
      <c r="I5052" s="48">
        <v>23501.73</v>
      </c>
      <c r="J5052" s="50"/>
      <c r="K5052" s="50"/>
      <c r="L5052" s="50"/>
      <c r="M5052" s="50"/>
      <c r="N5052" s="48">
        <v>5622.14</v>
      </c>
      <c r="O5052" s="50"/>
      <c r="P5052" s="50"/>
      <c r="Q5052" s="50"/>
      <c r="R5052" s="48">
        <v>3666.09</v>
      </c>
      <c r="S5052" s="50"/>
      <c r="T5052" s="48">
        <v>15061.67</v>
      </c>
      <c r="U5052" s="48">
        <v>8547.0300000000007</v>
      </c>
      <c r="V5052" s="48">
        <v>66190.94</v>
      </c>
      <c r="W5052" s="48">
        <v>52908.78</v>
      </c>
      <c r="X5052" s="48">
        <v>51311.58</v>
      </c>
      <c r="Y5052" s="50"/>
      <c r="Z5052" s="50"/>
      <c r="AA5052" s="50"/>
      <c r="AB5052" s="50"/>
      <c r="AC5052" s="48">
        <v>2848.76</v>
      </c>
      <c r="AD5052" s="50"/>
      <c r="AE5052" s="50"/>
      <c r="AF5052" s="50"/>
      <c r="AG5052" s="48">
        <v>5623.67</v>
      </c>
      <c r="AH5052" s="50"/>
    </row>
    <row r="5053" spans="1:34">
      <c r="A5053" s="48">
        <v>2542334</v>
      </c>
      <c r="B5053" s="49" t="s">
        <v>14936</v>
      </c>
      <c r="C5053" s="49" t="s">
        <v>14937</v>
      </c>
      <c r="D5053" s="49" t="s">
        <v>14938</v>
      </c>
      <c r="E5053" s="48">
        <v>17897.41</v>
      </c>
      <c r="F5053" s="48">
        <v>14450.33</v>
      </c>
      <c r="G5053" s="48">
        <v>29572.560000000001</v>
      </c>
      <c r="H5053" s="48">
        <v>32992.69</v>
      </c>
      <c r="I5053" s="48">
        <v>29013.64</v>
      </c>
      <c r="J5053" s="50"/>
      <c r="K5053" s="48">
        <v>5708.13</v>
      </c>
      <c r="L5053" s="48">
        <v>6563.15</v>
      </c>
      <c r="M5053" s="48">
        <v>8078.18</v>
      </c>
      <c r="N5053" s="48">
        <v>13892.31</v>
      </c>
      <c r="O5053" s="50"/>
      <c r="P5053" s="50"/>
      <c r="Q5053" s="48">
        <v>3326.08</v>
      </c>
      <c r="R5053" s="50"/>
      <c r="S5053" s="50"/>
      <c r="T5053" s="48">
        <v>11506.22</v>
      </c>
      <c r="U5053" s="48">
        <v>13889.38</v>
      </c>
      <c r="V5053" s="48">
        <v>25187.74</v>
      </c>
      <c r="W5053" s="48">
        <v>64374.79</v>
      </c>
      <c r="X5053" s="48">
        <v>58400.639999999999</v>
      </c>
      <c r="Y5053" s="50"/>
      <c r="Z5053" s="48">
        <v>2473.7199999999998</v>
      </c>
      <c r="AA5053" s="48">
        <v>20662.88</v>
      </c>
      <c r="AB5053" s="48">
        <v>2884.38</v>
      </c>
      <c r="AC5053" s="48">
        <v>21147.97</v>
      </c>
      <c r="AD5053" s="50"/>
      <c r="AE5053" s="50"/>
      <c r="AF5053" s="48">
        <v>644.04</v>
      </c>
      <c r="AG5053" s="50"/>
      <c r="AH5053" s="50"/>
    </row>
    <row r="5054" spans="1:34">
      <c r="A5054" s="48">
        <v>2543633</v>
      </c>
      <c r="B5054" s="49" t="s">
        <v>14939</v>
      </c>
      <c r="C5054" s="49" t="s">
        <v>14940</v>
      </c>
      <c r="D5054" s="49" t="s">
        <v>14941</v>
      </c>
      <c r="E5054" s="48">
        <v>14807.61</v>
      </c>
      <c r="F5054" s="48">
        <v>2069.09</v>
      </c>
      <c r="G5054" s="48">
        <v>2673.12</v>
      </c>
      <c r="H5054" s="48">
        <v>3071.13</v>
      </c>
      <c r="I5054" s="48">
        <v>2527.1</v>
      </c>
      <c r="J5054" s="48">
        <v>1640.07</v>
      </c>
      <c r="K5054" s="48">
        <v>2045.09</v>
      </c>
      <c r="L5054" s="48">
        <v>893.03</v>
      </c>
      <c r="M5054" s="48">
        <v>4542.17</v>
      </c>
      <c r="N5054" s="50"/>
      <c r="O5054" s="48">
        <v>870.03</v>
      </c>
      <c r="P5054" s="48">
        <v>1102.04</v>
      </c>
      <c r="Q5054" s="50"/>
      <c r="R5054" s="48">
        <v>869.04</v>
      </c>
      <c r="S5054" s="50"/>
      <c r="T5054" s="48">
        <v>12225.77</v>
      </c>
      <c r="U5054" s="48">
        <v>1393.98</v>
      </c>
      <c r="V5054" s="48">
        <v>1461.73</v>
      </c>
      <c r="W5054" s="48">
        <v>1649.11</v>
      </c>
      <c r="X5054" s="48">
        <v>1650.8</v>
      </c>
      <c r="Y5054" s="48">
        <v>1580.37</v>
      </c>
      <c r="Z5054" s="48">
        <v>11723.78</v>
      </c>
      <c r="AA5054" s="48">
        <v>3898.23</v>
      </c>
      <c r="AB5054" s="48">
        <v>14935.46</v>
      </c>
      <c r="AC5054" s="50"/>
      <c r="AD5054" s="48">
        <v>5002.2299999999996</v>
      </c>
      <c r="AE5054" s="48">
        <v>4620.24</v>
      </c>
      <c r="AF5054" s="50"/>
      <c r="AG5054" s="48">
        <v>5636.25</v>
      </c>
      <c r="AH5054" s="50"/>
    </row>
    <row r="5055" spans="1:34">
      <c r="A5055" s="48">
        <v>2547639</v>
      </c>
      <c r="B5055" s="49" t="s">
        <v>14942</v>
      </c>
      <c r="C5055" s="49" t="s">
        <v>14943</v>
      </c>
      <c r="D5055" s="49" t="s">
        <v>14944</v>
      </c>
      <c r="E5055" s="48">
        <v>31304.87</v>
      </c>
      <c r="F5055" s="48">
        <v>17868.5</v>
      </c>
      <c r="G5055" s="48">
        <v>23370.66</v>
      </c>
      <c r="H5055" s="48">
        <v>23033.66</v>
      </c>
      <c r="I5055" s="48">
        <v>19359.53</v>
      </c>
      <c r="J5055" s="48">
        <v>13411.37</v>
      </c>
      <c r="K5055" s="48">
        <v>10271.280000000001</v>
      </c>
      <c r="L5055" s="48">
        <v>13294.35</v>
      </c>
      <c r="M5055" s="48">
        <v>15414.41</v>
      </c>
      <c r="N5055" s="48">
        <v>17129.46</v>
      </c>
      <c r="O5055" s="48">
        <v>5378.14</v>
      </c>
      <c r="P5055" s="48">
        <v>5257.14</v>
      </c>
      <c r="Q5055" s="48">
        <v>7832.21</v>
      </c>
      <c r="R5055" s="48">
        <v>3782.1</v>
      </c>
      <c r="S5055" s="48">
        <v>6400.17</v>
      </c>
      <c r="T5055" s="48">
        <v>23368.68</v>
      </c>
      <c r="U5055" s="48">
        <v>20051.8</v>
      </c>
      <c r="V5055" s="48">
        <v>24788.69</v>
      </c>
      <c r="W5055" s="48">
        <v>25434.11</v>
      </c>
      <c r="X5055" s="48">
        <v>22650.09</v>
      </c>
      <c r="Y5055" s="48">
        <v>26428.82</v>
      </c>
      <c r="Z5055" s="48">
        <v>27289.82</v>
      </c>
      <c r="AA5055" s="48">
        <v>46232.57</v>
      </c>
      <c r="AB5055" s="48">
        <v>27016.46</v>
      </c>
      <c r="AC5055" s="48">
        <v>24988.89</v>
      </c>
      <c r="AD5055" s="48">
        <v>10792.33</v>
      </c>
      <c r="AE5055" s="48">
        <v>8685.57</v>
      </c>
      <c r="AF5055" s="48">
        <v>6236.17</v>
      </c>
      <c r="AG5055" s="48">
        <v>11145.77</v>
      </c>
      <c r="AH5055" s="48">
        <v>61552.62</v>
      </c>
    </row>
    <row r="5056" spans="1:34">
      <c r="A5056" s="48">
        <v>2542141</v>
      </c>
      <c r="B5056" s="49" t="s">
        <v>14945</v>
      </c>
      <c r="C5056" s="49" t="s">
        <v>14946</v>
      </c>
      <c r="D5056" s="49" t="s">
        <v>14947</v>
      </c>
      <c r="E5056" s="48">
        <v>15721.47</v>
      </c>
      <c r="F5056" s="48">
        <v>11403.34</v>
      </c>
      <c r="G5056" s="48">
        <v>7118.21</v>
      </c>
      <c r="H5056" s="48">
        <v>7776.22</v>
      </c>
      <c r="I5056" s="48">
        <v>6613.2</v>
      </c>
      <c r="J5056" s="48">
        <v>12283.35</v>
      </c>
      <c r="K5056" s="48">
        <v>7568.22</v>
      </c>
      <c r="L5056" s="48">
        <v>7154.2</v>
      </c>
      <c r="M5056" s="48">
        <v>4637.1400000000003</v>
      </c>
      <c r="N5056" s="48">
        <v>11412.34</v>
      </c>
      <c r="O5056" s="48">
        <v>4346.12</v>
      </c>
      <c r="P5056" s="50"/>
      <c r="Q5056" s="50"/>
      <c r="R5056" s="50"/>
      <c r="S5056" s="50"/>
      <c r="T5056" s="48">
        <v>13297.89</v>
      </c>
      <c r="U5056" s="48">
        <v>14327.72</v>
      </c>
      <c r="V5056" s="48">
        <v>2028.84</v>
      </c>
      <c r="W5056" s="48">
        <v>11681.62</v>
      </c>
      <c r="X5056" s="48">
        <v>3083.37</v>
      </c>
      <c r="Y5056" s="48">
        <v>36047</v>
      </c>
      <c r="Z5056" s="48">
        <v>27174.58</v>
      </c>
      <c r="AA5056" s="48">
        <v>33308.99</v>
      </c>
      <c r="AB5056" s="48">
        <v>4515.1400000000003</v>
      </c>
      <c r="AC5056" s="48">
        <v>25199.13</v>
      </c>
      <c r="AD5056" s="48">
        <v>28272.77</v>
      </c>
      <c r="AE5056" s="50"/>
      <c r="AF5056" s="50"/>
      <c r="AG5056" s="50"/>
      <c r="AH5056" s="50"/>
    </row>
    <row r="5057" spans="1:34">
      <c r="A5057" s="48">
        <v>2547640</v>
      </c>
      <c r="B5057" s="49" t="s">
        <v>14948</v>
      </c>
      <c r="C5057" s="49" t="s">
        <v>14949</v>
      </c>
      <c r="D5057" s="49" t="s">
        <v>14950</v>
      </c>
      <c r="E5057" s="48">
        <v>12986.39</v>
      </c>
      <c r="F5057" s="48">
        <v>10510.3</v>
      </c>
      <c r="G5057" s="50"/>
      <c r="H5057" s="48">
        <v>6316.2</v>
      </c>
      <c r="I5057" s="50"/>
      <c r="J5057" s="48">
        <v>9806.2800000000007</v>
      </c>
      <c r="K5057" s="48">
        <v>6398.17</v>
      </c>
      <c r="L5057" s="48">
        <v>7172.2</v>
      </c>
      <c r="M5057" s="48">
        <v>9767.2900000000009</v>
      </c>
      <c r="N5057" s="48">
        <v>11615.34</v>
      </c>
      <c r="O5057" s="48">
        <v>1712.05</v>
      </c>
      <c r="P5057" s="48">
        <v>6040.18</v>
      </c>
      <c r="Q5057" s="48">
        <v>9106.27</v>
      </c>
      <c r="R5057" s="48">
        <v>1462.04</v>
      </c>
      <c r="S5057" s="48">
        <v>5230.13</v>
      </c>
      <c r="T5057" s="48">
        <v>10996.96</v>
      </c>
      <c r="U5057" s="48">
        <v>12365.81</v>
      </c>
      <c r="V5057" s="50"/>
      <c r="W5057" s="48">
        <v>6680.03</v>
      </c>
      <c r="X5057" s="50"/>
      <c r="Y5057" s="48">
        <v>19427.919999999998</v>
      </c>
      <c r="Z5057" s="48">
        <v>15085.11</v>
      </c>
      <c r="AA5057" s="48">
        <v>25722.400000000001</v>
      </c>
      <c r="AB5057" s="48">
        <v>15646.79</v>
      </c>
      <c r="AC5057" s="48">
        <v>16430.96</v>
      </c>
      <c r="AD5057" s="48">
        <v>3070.04</v>
      </c>
      <c r="AE5057" s="48">
        <v>18560.580000000002</v>
      </c>
      <c r="AF5057" s="48">
        <v>19905.810000000001</v>
      </c>
      <c r="AG5057" s="48">
        <v>5532.46</v>
      </c>
      <c r="AH5057" s="48">
        <v>32261.73</v>
      </c>
    </row>
    <row r="5058" spans="1:34">
      <c r="A5058" s="48">
        <v>2545816</v>
      </c>
      <c r="B5058" s="49" t="s">
        <v>14951</v>
      </c>
      <c r="C5058" s="49" t="s">
        <v>14952</v>
      </c>
      <c r="D5058" s="49" t="s">
        <v>14953</v>
      </c>
      <c r="E5058" s="48">
        <v>41282.980000000003</v>
      </c>
      <c r="F5058" s="48">
        <v>16243.37</v>
      </c>
      <c r="G5058" s="48">
        <v>19571.48</v>
      </c>
      <c r="H5058" s="48">
        <v>7470.19</v>
      </c>
      <c r="I5058" s="48">
        <v>6882.17</v>
      </c>
      <c r="J5058" s="50"/>
      <c r="K5058" s="48">
        <v>4746.12</v>
      </c>
      <c r="L5058" s="48">
        <v>4279.09</v>
      </c>
      <c r="M5058" s="48">
        <v>12132.28</v>
      </c>
      <c r="N5058" s="48">
        <v>14755.34</v>
      </c>
      <c r="O5058" s="48">
        <v>9346.2099999999991</v>
      </c>
      <c r="P5058" s="48">
        <v>12977.29</v>
      </c>
      <c r="Q5058" s="48">
        <v>22187.5</v>
      </c>
      <c r="R5058" s="48">
        <v>6149.14</v>
      </c>
      <c r="S5058" s="48">
        <v>6515.14</v>
      </c>
      <c r="T5058" s="48">
        <v>25287.21</v>
      </c>
      <c r="U5058" s="48">
        <v>15374.11</v>
      </c>
      <c r="V5058" s="48">
        <v>16865.580000000002</v>
      </c>
      <c r="W5058" s="48">
        <v>1042.01</v>
      </c>
      <c r="X5058" s="48">
        <v>1468.41</v>
      </c>
      <c r="Y5058" s="50"/>
      <c r="Z5058" s="48">
        <v>1454.27</v>
      </c>
      <c r="AA5058" s="48">
        <v>3377.15</v>
      </c>
      <c r="AB5058" s="48">
        <v>29481.29</v>
      </c>
      <c r="AC5058" s="48">
        <v>30399.48</v>
      </c>
      <c r="AD5058" s="48">
        <v>50930.5</v>
      </c>
      <c r="AE5058" s="48">
        <v>51220.59</v>
      </c>
      <c r="AF5058" s="48">
        <v>55320</v>
      </c>
      <c r="AG5058" s="48">
        <v>15933.35</v>
      </c>
      <c r="AH5058" s="48">
        <v>17701.689999999999</v>
      </c>
    </row>
    <row r="5059" spans="1:34">
      <c r="A5059" s="48">
        <v>2541754</v>
      </c>
      <c r="B5059" s="49" t="s">
        <v>14954</v>
      </c>
      <c r="C5059" s="49" t="s">
        <v>14955</v>
      </c>
      <c r="D5059" s="49" t="s">
        <v>14956</v>
      </c>
      <c r="E5059" s="48">
        <v>24946.55</v>
      </c>
      <c r="F5059" s="48">
        <v>15637.32</v>
      </c>
      <c r="G5059" s="48">
        <v>31074.67</v>
      </c>
      <c r="H5059" s="48">
        <v>25659.59</v>
      </c>
      <c r="I5059" s="48">
        <v>25794.55</v>
      </c>
      <c r="J5059" s="48">
        <v>6952.13</v>
      </c>
      <c r="K5059" s="48">
        <v>4187.07</v>
      </c>
      <c r="L5059" s="48">
        <v>4529.08</v>
      </c>
      <c r="M5059" s="48">
        <v>14005.3</v>
      </c>
      <c r="N5059" s="48">
        <v>12013.22</v>
      </c>
      <c r="O5059" s="48">
        <v>7592.14</v>
      </c>
      <c r="P5059" s="48">
        <v>7717.14</v>
      </c>
      <c r="Q5059" s="48">
        <v>9241.18</v>
      </c>
      <c r="R5059" s="48">
        <v>6315.12</v>
      </c>
      <c r="S5059" s="48">
        <v>5487.11</v>
      </c>
      <c r="T5059" s="48">
        <v>9624.24</v>
      </c>
      <c r="U5059" s="48">
        <v>6936.77</v>
      </c>
      <c r="V5059" s="48">
        <v>9568.66</v>
      </c>
      <c r="W5059" s="48">
        <v>8840.5400000000009</v>
      </c>
      <c r="X5059" s="48">
        <v>6627.03</v>
      </c>
      <c r="Y5059" s="50"/>
      <c r="Z5059" s="50"/>
      <c r="AA5059" s="50"/>
      <c r="AB5059" s="48">
        <v>5097.38</v>
      </c>
      <c r="AC5059" s="50"/>
      <c r="AD5059" s="50"/>
      <c r="AE5059" s="48">
        <v>6144.11</v>
      </c>
      <c r="AF5059" s="50"/>
      <c r="AG5059" s="50"/>
      <c r="AH5059" s="50"/>
    </row>
    <row r="5060" spans="1:34">
      <c r="A5060" s="48">
        <v>2541729</v>
      </c>
      <c r="B5060" s="49" t="s">
        <v>14957</v>
      </c>
      <c r="C5060" s="49" t="s">
        <v>14958</v>
      </c>
      <c r="D5060" s="49" t="s">
        <v>14959</v>
      </c>
      <c r="E5060" s="48">
        <v>9585.2800000000007</v>
      </c>
      <c r="F5060" s="48">
        <v>3863.12</v>
      </c>
      <c r="G5060" s="48">
        <v>8676.26</v>
      </c>
      <c r="H5060" s="48">
        <v>6541.19</v>
      </c>
      <c r="I5060" s="48">
        <v>7536.22</v>
      </c>
      <c r="J5060" s="48">
        <v>2089.06</v>
      </c>
      <c r="K5060" s="48">
        <v>1464.04</v>
      </c>
      <c r="L5060" s="48">
        <v>777.02</v>
      </c>
      <c r="M5060" s="48">
        <v>1382.04</v>
      </c>
      <c r="N5060" s="48">
        <v>2360.0700000000002</v>
      </c>
      <c r="O5060" s="48">
        <v>320.01</v>
      </c>
      <c r="P5060" s="48">
        <v>929.03</v>
      </c>
      <c r="Q5060" s="48">
        <v>1329.04</v>
      </c>
      <c r="R5060" s="48">
        <v>1362.04</v>
      </c>
      <c r="S5060" s="50"/>
      <c r="T5060" s="48">
        <v>2662.07</v>
      </c>
      <c r="U5060" s="48">
        <v>2255.91</v>
      </c>
      <c r="V5060" s="48">
        <v>2564.12</v>
      </c>
      <c r="W5060" s="48">
        <v>1524.09</v>
      </c>
      <c r="X5060" s="48">
        <v>2199.9499999999998</v>
      </c>
      <c r="Y5060" s="50"/>
      <c r="Z5060" s="50"/>
      <c r="AA5060" s="50"/>
      <c r="AB5060" s="50"/>
      <c r="AC5060" s="48">
        <v>1994.96</v>
      </c>
      <c r="AD5060" s="48">
        <v>1485.85</v>
      </c>
      <c r="AE5060" s="50"/>
      <c r="AF5060" s="50"/>
      <c r="AG5060" s="48">
        <v>6962.19</v>
      </c>
      <c r="AH5060" s="50"/>
    </row>
    <row r="5061" spans="1:34">
      <c r="A5061" s="48">
        <v>2545020</v>
      </c>
      <c r="B5061" s="49" t="s">
        <v>14960</v>
      </c>
      <c r="C5061" s="49" t="s">
        <v>14961</v>
      </c>
      <c r="D5061" s="49" t="s">
        <v>14962</v>
      </c>
      <c r="E5061" s="48">
        <v>13637.36</v>
      </c>
      <c r="F5061" s="48">
        <v>7085.18</v>
      </c>
      <c r="G5061" s="48">
        <v>10259.27</v>
      </c>
      <c r="H5061" s="48">
        <v>11888.32</v>
      </c>
      <c r="I5061" s="48">
        <v>8402.23</v>
      </c>
      <c r="J5061" s="48">
        <v>5387.15</v>
      </c>
      <c r="K5061" s="48">
        <v>3939.11</v>
      </c>
      <c r="L5061" s="48">
        <v>3505.09</v>
      </c>
      <c r="M5061" s="48">
        <v>4630.13</v>
      </c>
      <c r="N5061" s="48">
        <v>6931.22</v>
      </c>
      <c r="O5061" s="48">
        <v>3541.1</v>
      </c>
      <c r="P5061" s="50"/>
      <c r="Q5061" s="48">
        <v>729.02</v>
      </c>
      <c r="R5061" s="50"/>
      <c r="S5061" s="50"/>
      <c r="T5061" s="48">
        <v>9531.2199999999993</v>
      </c>
      <c r="U5061" s="48">
        <v>10091.040000000001</v>
      </c>
      <c r="V5061" s="48">
        <v>10824.85</v>
      </c>
      <c r="W5061" s="48">
        <v>14411.61</v>
      </c>
      <c r="X5061" s="48">
        <v>11842.55</v>
      </c>
      <c r="Y5061" s="48">
        <v>11716.05</v>
      </c>
      <c r="Z5061" s="48">
        <v>12414.64</v>
      </c>
      <c r="AA5061" s="48">
        <v>12834.48</v>
      </c>
      <c r="AB5061" s="48">
        <v>9054.44</v>
      </c>
      <c r="AC5061" s="48">
        <v>12719.71</v>
      </c>
      <c r="AD5061" s="48">
        <v>16494.82</v>
      </c>
      <c r="AE5061" s="50"/>
      <c r="AF5061" s="48">
        <v>1191.3399999999999</v>
      </c>
      <c r="AG5061" s="50"/>
      <c r="AH5061" s="50"/>
    </row>
    <row r="5062" spans="1:34">
      <c r="A5062" s="48">
        <v>2541792</v>
      </c>
      <c r="B5062" s="49" t="s">
        <v>14963</v>
      </c>
      <c r="C5062" s="49" t="s">
        <v>14964</v>
      </c>
      <c r="D5062" s="49" t="s">
        <v>14965</v>
      </c>
      <c r="E5062" s="48">
        <v>26017.61</v>
      </c>
      <c r="F5062" s="48">
        <v>10669.23</v>
      </c>
      <c r="G5062" s="48">
        <v>13025.28</v>
      </c>
      <c r="H5062" s="48">
        <v>11979.28</v>
      </c>
      <c r="I5062" s="48">
        <v>12389.27</v>
      </c>
      <c r="J5062" s="48">
        <v>13857.29</v>
      </c>
      <c r="K5062" s="48">
        <v>10163.219999999999</v>
      </c>
      <c r="L5062" s="48">
        <v>9994.2199999999993</v>
      </c>
      <c r="M5062" s="48">
        <v>16202.36</v>
      </c>
      <c r="N5062" s="48">
        <v>15291.34</v>
      </c>
      <c r="O5062" s="48">
        <v>8077.18</v>
      </c>
      <c r="P5062" s="48">
        <v>13290.29</v>
      </c>
      <c r="Q5062" s="48">
        <v>18736.38</v>
      </c>
      <c r="R5062" s="48">
        <v>7954.17</v>
      </c>
      <c r="S5062" s="48">
        <v>11095.23</v>
      </c>
      <c r="T5062" s="48">
        <v>4097.1099999999997</v>
      </c>
      <c r="U5062" s="48">
        <v>2773.52</v>
      </c>
      <c r="V5062" s="48">
        <v>7142.09</v>
      </c>
      <c r="W5062" s="48">
        <v>5802.42</v>
      </c>
      <c r="X5062" s="48">
        <v>6107.86</v>
      </c>
      <c r="Y5062" s="48">
        <v>5853.73</v>
      </c>
      <c r="Z5062" s="48">
        <v>7649.67</v>
      </c>
      <c r="AA5062" s="48">
        <v>11793.97</v>
      </c>
      <c r="AB5062" s="48">
        <v>5567.14</v>
      </c>
      <c r="AC5062" s="48">
        <v>5033.3599999999997</v>
      </c>
      <c r="AD5062" s="48">
        <v>4880.08</v>
      </c>
      <c r="AE5062" s="50"/>
      <c r="AF5062" s="50"/>
      <c r="AG5062" s="50"/>
      <c r="AH5062" s="50"/>
    </row>
    <row r="5063" spans="1:34">
      <c r="A5063" s="48">
        <v>2543997</v>
      </c>
      <c r="B5063" s="49" t="s">
        <v>14966</v>
      </c>
      <c r="C5063" s="49" t="s">
        <v>14967</v>
      </c>
      <c r="D5063" s="49" t="s">
        <v>14968</v>
      </c>
      <c r="E5063" s="48">
        <v>14848.26</v>
      </c>
      <c r="F5063" s="48">
        <v>27884.5</v>
      </c>
      <c r="G5063" s="48">
        <v>28456.54</v>
      </c>
      <c r="H5063" s="48">
        <v>30832.58</v>
      </c>
      <c r="I5063" s="48">
        <v>31130.560000000001</v>
      </c>
      <c r="J5063" s="48">
        <v>27637.5</v>
      </c>
      <c r="K5063" s="48">
        <v>25760.5</v>
      </c>
      <c r="L5063" s="48">
        <v>25079.47</v>
      </c>
      <c r="M5063" s="48">
        <v>27908.5</v>
      </c>
      <c r="N5063" s="48">
        <v>28488.55</v>
      </c>
      <c r="O5063" s="48">
        <v>31972.6</v>
      </c>
      <c r="P5063" s="48">
        <v>21854.41</v>
      </c>
      <c r="Q5063" s="48">
        <v>18285.32</v>
      </c>
      <c r="R5063" s="48">
        <v>17558.3</v>
      </c>
      <c r="S5063" s="48">
        <v>17636.330000000002</v>
      </c>
      <c r="T5063" s="48">
        <v>343.81</v>
      </c>
      <c r="U5063" s="48">
        <v>41257.1</v>
      </c>
      <c r="V5063" s="48">
        <v>37332.25</v>
      </c>
      <c r="W5063" s="48">
        <v>44125.93</v>
      </c>
      <c r="X5063" s="48">
        <v>44479.07</v>
      </c>
      <c r="Y5063" s="48">
        <v>66717.5</v>
      </c>
      <c r="Z5063" s="48">
        <v>81057.88</v>
      </c>
      <c r="AA5063" s="48">
        <v>100160.69</v>
      </c>
      <c r="AB5063" s="48">
        <v>58240.25</v>
      </c>
      <c r="AC5063" s="48">
        <v>50529.84</v>
      </c>
      <c r="AD5063" s="48">
        <v>149583.98000000001</v>
      </c>
      <c r="AE5063" s="48">
        <v>73812.34</v>
      </c>
      <c r="AF5063" s="48">
        <v>39809.410000000003</v>
      </c>
      <c r="AG5063" s="48">
        <v>91159.7</v>
      </c>
      <c r="AH5063" s="48">
        <v>103286.91</v>
      </c>
    </row>
    <row r="5064" spans="1:34">
      <c r="A5064" s="48">
        <v>2547671</v>
      </c>
      <c r="B5064" s="49" t="s">
        <v>14969</v>
      </c>
      <c r="C5064" s="49" t="s">
        <v>14970</v>
      </c>
      <c r="D5064" s="49" t="s">
        <v>14971</v>
      </c>
      <c r="E5064" s="48">
        <v>11097.34</v>
      </c>
      <c r="F5064" s="48">
        <v>4239.13</v>
      </c>
      <c r="G5064" s="48">
        <v>11618.35</v>
      </c>
      <c r="H5064" s="48">
        <v>11364.36</v>
      </c>
      <c r="I5064" s="48">
        <v>11941.4</v>
      </c>
      <c r="J5064" s="48">
        <v>5389.17</v>
      </c>
      <c r="K5064" s="48">
        <v>4650.13</v>
      </c>
      <c r="L5064" s="48">
        <v>5916.18</v>
      </c>
      <c r="M5064" s="48">
        <v>7616.23</v>
      </c>
      <c r="N5064" s="48">
        <v>8825.27</v>
      </c>
      <c r="O5064" s="48">
        <v>1911.06</v>
      </c>
      <c r="P5064" s="48">
        <v>1982.06</v>
      </c>
      <c r="Q5064" s="48">
        <v>3888.12</v>
      </c>
      <c r="R5064" s="50"/>
      <c r="S5064" s="48">
        <v>2428.08</v>
      </c>
      <c r="T5064" s="48">
        <v>10136.74</v>
      </c>
      <c r="U5064" s="48">
        <v>2150.54</v>
      </c>
      <c r="V5064" s="48">
        <v>15163.98</v>
      </c>
      <c r="W5064" s="48">
        <v>15284.53</v>
      </c>
      <c r="X5064" s="48">
        <v>16819.29</v>
      </c>
      <c r="Y5064" s="48">
        <v>12905.02</v>
      </c>
      <c r="Z5064" s="48">
        <v>14579.35</v>
      </c>
      <c r="AA5064" s="48">
        <v>24055.75</v>
      </c>
      <c r="AB5064" s="48">
        <v>15737.17</v>
      </c>
      <c r="AC5064" s="48">
        <v>15381.53</v>
      </c>
      <c r="AD5064" s="48">
        <v>9963.23</v>
      </c>
      <c r="AE5064" s="48">
        <v>4793.3599999999997</v>
      </c>
      <c r="AF5064" s="48">
        <v>4893.13</v>
      </c>
      <c r="AG5064" s="50"/>
      <c r="AH5064" s="48">
        <v>9670.24</v>
      </c>
    </row>
    <row r="5065" spans="1:34">
      <c r="A5065" s="48">
        <v>2542664</v>
      </c>
      <c r="B5065" s="49" t="s">
        <v>14972</v>
      </c>
      <c r="C5065" s="49" t="s">
        <v>14973</v>
      </c>
      <c r="D5065" s="49" t="s">
        <v>14974</v>
      </c>
      <c r="E5065" s="48">
        <v>8676.25</v>
      </c>
      <c r="F5065" s="50"/>
      <c r="G5065" s="48">
        <v>8270.27</v>
      </c>
      <c r="H5065" s="48">
        <v>5849.16</v>
      </c>
      <c r="I5065" s="50"/>
      <c r="J5065" s="50"/>
      <c r="K5065" s="48">
        <v>8961.23</v>
      </c>
      <c r="L5065" s="48">
        <v>4856.12</v>
      </c>
      <c r="M5065" s="48">
        <v>5969.15</v>
      </c>
      <c r="N5065" s="48">
        <v>3803.1</v>
      </c>
      <c r="O5065" s="48">
        <v>6613.17</v>
      </c>
      <c r="P5065" s="50"/>
      <c r="Q5065" s="50"/>
      <c r="R5065" s="50"/>
      <c r="S5065" s="50"/>
      <c r="T5065" s="48">
        <v>685.81</v>
      </c>
      <c r="U5065" s="50"/>
      <c r="V5065" s="48">
        <v>976.11</v>
      </c>
      <c r="W5065" s="48">
        <v>797.45</v>
      </c>
      <c r="X5065" s="50"/>
      <c r="Y5065" s="50"/>
      <c r="Z5065" s="48">
        <v>25852.33</v>
      </c>
      <c r="AA5065" s="48">
        <v>2908.9</v>
      </c>
      <c r="AB5065" s="48">
        <v>16838.98</v>
      </c>
      <c r="AC5065" s="48">
        <v>1689.8</v>
      </c>
      <c r="AD5065" s="48">
        <v>40088.39</v>
      </c>
      <c r="AE5065" s="50"/>
      <c r="AF5065" s="50"/>
      <c r="AG5065" s="50"/>
      <c r="AH5065" s="50"/>
    </row>
    <row r="5066" spans="1:34">
      <c r="A5066" s="48">
        <v>2544096</v>
      </c>
      <c r="B5066" s="49" t="s">
        <v>14975</v>
      </c>
      <c r="C5066" s="49" t="s">
        <v>14976</v>
      </c>
      <c r="D5066" s="49" t="s">
        <v>14977</v>
      </c>
      <c r="E5066" s="48">
        <v>28216.58</v>
      </c>
      <c r="F5066" s="48">
        <v>23710.5</v>
      </c>
      <c r="G5066" s="48">
        <v>27480.6</v>
      </c>
      <c r="H5066" s="48">
        <v>32298.71</v>
      </c>
      <c r="I5066" s="48">
        <v>28846.6</v>
      </c>
      <c r="J5066" s="48">
        <v>19973.43</v>
      </c>
      <c r="K5066" s="48">
        <v>13830.29</v>
      </c>
      <c r="L5066" s="48">
        <v>9551.2000000000007</v>
      </c>
      <c r="M5066" s="48">
        <v>20799.43</v>
      </c>
      <c r="N5066" s="48">
        <v>26102.54</v>
      </c>
      <c r="O5066" s="48">
        <v>10228.219999999999</v>
      </c>
      <c r="P5066" s="48">
        <v>13066.27</v>
      </c>
      <c r="Q5066" s="48">
        <v>17795.37</v>
      </c>
      <c r="R5066" s="48">
        <v>5174.12</v>
      </c>
      <c r="S5066" s="48">
        <v>10169.219999999999</v>
      </c>
      <c r="T5066" s="48">
        <v>25253.119999999999</v>
      </c>
      <c r="U5066" s="48">
        <v>33940.26</v>
      </c>
      <c r="V5066" s="48">
        <v>35558.22</v>
      </c>
      <c r="W5066" s="48">
        <v>45171.1</v>
      </c>
      <c r="X5066" s="48">
        <v>40370.26</v>
      </c>
      <c r="Y5066" s="48">
        <v>46500.78</v>
      </c>
      <c r="Z5066" s="48">
        <v>42102.64</v>
      </c>
      <c r="AA5066" s="48">
        <v>37834.959999999999</v>
      </c>
      <c r="AB5066" s="48">
        <v>40774.050000000003</v>
      </c>
      <c r="AC5066" s="48">
        <v>44984.79</v>
      </c>
      <c r="AD5066" s="48">
        <v>46437.39</v>
      </c>
      <c r="AE5066" s="48">
        <v>42258.92</v>
      </c>
      <c r="AF5066" s="48">
        <v>36860.339999999997</v>
      </c>
      <c r="AG5066" s="48">
        <v>15669.91</v>
      </c>
      <c r="AH5066" s="48">
        <v>63954.71</v>
      </c>
    </row>
    <row r="5067" spans="1:34">
      <c r="A5067" s="48">
        <v>2546401</v>
      </c>
      <c r="B5067" s="49" t="s">
        <v>14978</v>
      </c>
      <c r="C5067" s="50"/>
      <c r="D5067" s="49" t="s">
        <v>14979</v>
      </c>
      <c r="E5067" s="48">
        <v>29787.919999999998</v>
      </c>
      <c r="F5067" s="48">
        <v>17001.41</v>
      </c>
      <c r="G5067" s="48">
        <v>12583.34</v>
      </c>
      <c r="H5067" s="50"/>
      <c r="I5067" s="48">
        <v>8304.2199999999993</v>
      </c>
      <c r="J5067" s="48">
        <v>19920.53</v>
      </c>
      <c r="K5067" s="48">
        <v>17418.43</v>
      </c>
      <c r="L5067" s="48">
        <v>12890.38</v>
      </c>
      <c r="M5067" s="48">
        <v>21769.61</v>
      </c>
      <c r="N5067" s="48">
        <v>20686.54</v>
      </c>
      <c r="O5067" s="48">
        <v>16651.47</v>
      </c>
      <c r="P5067" s="48">
        <v>40005.14</v>
      </c>
      <c r="Q5067" s="48">
        <v>53148.55</v>
      </c>
      <c r="R5067" s="48">
        <v>29557.85</v>
      </c>
      <c r="S5067" s="48">
        <v>30579.919999999998</v>
      </c>
      <c r="T5067" s="48">
        <v>17974.28</v>
      </c>
      <c r="U5067" s="48">
        <v>11739.98</v>
      </c>
      <c r="V5067" s="48">
        <v>899.85</v>
      </c>
      <c r="W5067" s="50"/>
      <c r="X5067" s="48">
        <v>1169.56</v>
      </c>
      <c r="Y5067" s="48">
        <v>24991.38</v>
      </c>
      <c r="Z5067" s="48">
        <v>25302.240000000002</v>
      </c>
      <c r="AA5067" s="48">
        <v>39454.65</v>
      </c>
      <c r="AB5067" s="48">
        <v>29342.35</v>
      </c>
      <c r="AC5067" s="48">
        <v>21474.26</v>
      </c>
      <c r="AD5067" s="48">
        <v>54706.559999999998</v>
      </c>
      <c r="AE5067" s="48">
        <v>140281.48000000001</v>
      </c>
      <c r="AF5067" s="48">
        <v>119381.8</v>
      </c>
      <c r="AG5067" s="48">
        <v>190228.16</v>
      </c>
      <c r="AH5067" s="48">
        <v>219380.55</v>
      </c>
    </row>
    <row r="5068" spans="1:34">
      <c r="A5068" s="48">
        <v>2544458</v>
      </c>
      <c r="B5068" s="49" t="s">
        <v>14980</v>
      </c>
      <c r="C5068" s="49" t="s">
        <v>14981</v>
      </c>
      <c r="D5068" s="49" t="s">
        <v>14982</v>
      </c>
      <c r="E5068" s="48">
        <v>26149.64</v>
      </c>
      <c r="F5068" s="48">
        <v>13276.31</v>
      </c>
      <c r="G5068" s="48">
        <v>20037.45</v>
      </c>
      <c r="H5068" s="48">
        <v>21648.51</v>
      </c>
      <c r="I5068" s="48">
        <v>18223.45</v>
      </c>
      <c r="J5068" s="48">
        <v>9417.2199999999993</v>
      </c>
      <c r="K5068" s="50"/>
      <c r="L5068" s="48">
        <v>880.03</v>
      </c>
      <c r="M5068" s="48">
        <v>700.02</v>
      </c>
      <c r="N5068" s="50"/>
      <c r="O5068" s="50"/>
      <c r="P5068" s="48">
        <v>10830.23</v>
      </c>
      <c r="Q5068" s="48">
        <v>15288.37</v>
      </c>
      <c r="R5068" s="48">
        <v>12052.26</v>
      </c>
      <c r="S5068" s="48">
        <v>7459.19</v>
      </c>
      <c r="T5068" s="48">
        <v>30820.400000000001</v>
      </c>
      <c r="U5068" s="48">
        <v>22310.09</v>
      </c>
      <c r="V5068" s="48">
        <v>27983.56</v>
      </c>
      <c r="W5068" s="48">
        <v>35976.980000000003</v>
      </c>
      <c r="X5068" s="48">
        <v>25659.26</v>
      </c>
      <c r="Y5068" s="48">
        <v>26971.69</v>
      </c>
      <c r="Z5068" s="50"/>
      <c r="AA5068" s="48">
        <v>9051.09</v>
      </c>
      <c r="AB5068" s="48">
        <v>3887.25</v>
      </c>
      <c r="AC5068" s="50"/>
      <c r="AD5068" s="50"/>
      <c r="AE5068" s="48">
        <v>55138.26</v>
      </c>
      <c r="AF5068" s="48">
        <v>23061.58</v>
      </c>
      <c r="AG5068" s="48">
        <v>44895.92</v>
      </c>
      <c r="AH5068" s="48">
        <v>31196.13</v>
      </c>
    </row>
    <row r="5069" spans="1:34">
      <c r="A5069" s="48">
        <v>2542350</v>
      </c>
      <c r="B5069" s="49" t="s">
        <v>14983</v>
      </c>
      <c r="C5069" s="49" t="s">
        <v>14984</v>
      </c>
      <c r="D5069" s="49" t="s">
        <v>14985</v>
      </c>
      <c r="E5069" s="48">
        <v>21349.439999999999</v>
      </c>
      <c r="F5069" s="48">
        <v>10417.200000000001</v>
      </c>
      <c r="G5069" s="48">
        <v>15947.31</v>
      </c>
      <c r="H5069" s="48">
        <v>20728.43</v>
      </c>
      <c r="I5069" s="48">
        <v>20709.439999999999</v>
      </c>
      <c r="J5069" s="48">
        <v>7996.16</v>
      </c>
      <c r="K5069" s="48">
        <v>8458.16</v>
      </c>
      <c r="L5069" s="50"/>
      <c r="M5069" s="48">
        <v>9725.18</v>
      </c>
      <c r="N5069" s="48">
        <v>16074.33</v>
      </c>
      <c r="O5069" s="48">
        <v>7223.13</v>
      </c>
      <c r="P5069" s="50"/>
      <c r="Q5069" s="50"/>
      <c r="R5069" s="50"/>
      <c r="S5069" s="50"/>
      <c r="T5069" s="48">
        <v>19824</v>
      </c>
      <c r="U5069" s="48">
        <v>6514.91</v>
      </c>
      <c r="V5069" s="48">
        <v>7849.43</v>
      </c>
      <c r="W5069" s="48">
        <v>110152.95</v>
      </c>
      <c r="X5069" s="48">
        <v>35267.86</v>
      </c>
      <c r="Y5069" s="48">
        <v>8322.74</v>
      </c>
      <c r="Z5069" s="48">
        <v>11237.61</v>
      </c>
      <c r="AA5069" s="50"/>
      <c r="AB5069" s="48">
        <v>8808.65</v>
      </c>
      <c r="AC5069" s="48">
        <v>52981.79</v>
      </c>
      <c r="AD5069" s="48">
        <v>16415.810000000001</v>
      </c>
      <c r="AE5069" s="50"/>
      <c r="AF5069" s="50"/>
      <c r="AG5069" s="50"/>
      <c r="AH5069" s="50"/>
    </row>
    <row r="5070" spans="1:34">
      <c r="A5070" s="48">
        <v>2545182</v>
      </c>
      <c r="B5070" s="49" t="s">
        <v>14986</v>
      </c>
      <c r="C5070" s="49" t="s">
        <v>14987</v>
      </c>
      <c r="D5070" s="49" t="s">
        <v>14988</v>
      </c>
      <c r="E5070" s="50"/>
      <c r="F5070" s="50"/>
      <c r="G5070" s="50"/>
      <c r="H5070" s="48">
        <v>3820.11</v>
      </c>
      <c r="I5070" s="50"/>
      <c r="J5070" s="50"/>
      <c r="K5070" s="50"/>
      <c r="L5070" s="50"/>
      <c r="M5070" s="50"/>
      <c r="N5070" s="50"/>
      <c r="O5070" s="50"/>
      <c r="P5070" s="50"/>
      <c r="Q5070" s="50"/>
      <c r="R5070" s="50"/>
      <c r="S5070" s="50"/>
      <c r="T5070" s="50"/>
      <c r="U5070" s="50"/>
      <c r="V5070" s="50"/>
      <c r="W5070" s="48">
        <v>1123.04</v>
      </c>
      <c r="X5070" s="50"/>
      <c r="Y5070" s="50"/>
      <c r="Z5070" s="50"/>
      <c r="AA5070" s="50"/>
      <c r="AB5070" s="50"/>
      <c r="AC5070" s="50"/>
      <c r="AD5070" s="50"/>
      <c r="AE5070" s="50"/>
      <c r="AF5070" s="50"/>
      <c r="AG5070" s="50"/>
      <c r="AH5070" s="50"/>
    </row>
    <row r="5071" spans="1:34">
      <c r="A5071" s="48">
        <v>2546244</v>
      </c>
      <c r="B5071" s="49" t="s">
        <v>14989</v>
      </c>
      <c r="C5071" s="49" t="s">
        <v>14990</v>
      </c>
      <c r="D5071" s="49" t="s">
        <v>14991</v>
      </c>
      <c r="E5071" s="48">
        <v>15750.49</v>
      </c>
      <c r="F5071" s="48">
        <v>8848.25</v>
      </c>
      <c r="G5071" s="48">
        <v>3131.09</v>
      </c>
      <c r="H5071" s="48">
        <v>3305.11</v>
      </c>
      <c r="I5071" s="48">
        <v>2647.09</v>
      </c>
      <c r="J5071" s="48">
        <v>4317.13</v>
      </c>
      <c r="K5071" s="48">
        <v>2252.0700000000002</v>
      </c>
      <c r="L5071" s="48">
        <v>1612.05</v>
      </c>
      <c r="M5071" s="48">
        <v>6678.19</v>
      </c>
      <c r="N5071" s="48">
        <v>6165.18</v>
      </c>
      <c r="O5071" s="50"/>
      <c r="P5071" s="48">
        <v>5204.1499999999996</v>
      </c>
      <c r="Q5071" s="48">
        <v>13396.38</v>
      </c>
      <c r="R5071" s="48">
        <v>4243.12</v>
      </c>
      <c r="S5071" s="48">
        <v>1028.04</v>
      </c>
      <c r="T5071" s="48">
        <v>9785.3700000000008</v>
      </c>
      <c r="U5071" s="48">
        <v>9116.18</v>
      </c>
      <c r="V5071" s="48">
        <v>889.19</v>
      </c>
      <c r="W5071" s="48">
        <v>860.75</v>
      </c>
      <c r="X5071" s="48">
        <v>1098.48</v>
      </c>
      <c r="Y5071" s="48">
        <v>8631.42</v>
      </c>
      <c r="Z5071" s="48">
        <v>1351.56</v>
      </c>
      <c r="AA5071" s="48">
        <v>1568.91</v>
      </c>
      <c r="AB5071" s="48">
        <v>16083.64</v>
      </c>
      <c r="AC5071" s="48">
        <v>13074.64</v>
      </c>
      <c r="AD5071" s="50"/>
      <c r="AE5071" s="48">
        <v>20753.47</v>
      </c>
      <c r="AF5071" s="48">
        <v>31048.97</v>
      </c>
      <c r="AG5071" s="48">
        <v>26200.61</v>
      </c>
      <c r="AH5071" s="48">
        <v>3157.66</v>
      </c>
    </row>
    <row r="5072" spans="1:34">
      <c r="A5072" s="48">
        <v>2546607</v>
      </c>
      <c r="B5072" s="49" t="s">
        <v>14992</v>
      </c>
      <c r="C5072" s="49" t="s">
        <v>14993</v>
      </c>
      <c r="D5072" s="49" t="s">
        <v>14994</v>
      </c>
      <c r="E5072" s="48">
        <v>10177.280000000001</v>
      </c>
      <c r="F5072" s="48">
        <v>1161.03</v>
      </c>
      <c r="G5072" s="48">
        <v>12149.34</v>
      </c>
      <c r="H5072" s="48">
        <v>8817.25</v>
      </c>
      <c r="I5072" s="48">
        <v>8453.2199999999993</v>
      </c>
      <c r="J5072" s="48">
        <v>1551.04</v>
      </c>
      <c r="K5072" s="50"/>
      <c r="L5072" s="48">
        <v>1050.03</v>
      </c>
      <c r="M5072" s="48">
        <v>1437.05</v>
      </c>
      <c r="N5072" s="48">
        <v>2644.07</v>
      </c>
      <c r="O5072" s="48">
        <v>763.02</v>
      </c>
      <c r="P5072" s="48">
        <v>1635.05</v>
      </c>
      <c r="Q5072" s="48">
        <v>2163.06</v>
      </c>
      <c r="R5072" s="48">
        <v>914.02</v>
      </c>
      <c r="S5072" s="50"/>
      <c r="T5072" s="48">
        <v>5710.02</v>
      </c>
      <c r="U5072" s="48">
        <v>1770.63</v>
      </c>
      <c r="V5072" s="48">
        <v>10536.64</v>
      </c>
      <c r="W5072" s="48">
        <v>8637.92</v>
      </c>
      <c r="X5072" s="48">
        <v>7344.09</v>
      </c>
      <c r="Y5072" s="48">
        <v>5491.84</v>
      </c>
      <c r="Z5072" s="50"/>
      <c r="AA5072" s="48">
        <v>6330.51</v>
      </c>
      <c r="AB5072" s="48">
        <v>4402.26</v>
      </c>
      <c r="AC5072" s="48">
        <v>6949.01</v>
      </c>
      <c r="AD5072" s="48">
        <v>5267.22</v>
      </c>
      <c r="AE5072" s="48">
        <v>8120.05</v>
      </c>
      <c r="AF5072" s="48">
        <v>6795.33</v>
      </c>
      <c r="AG5072" s="48">
        <v>6962.37</v>
      </c>
      <c r="AH5072" s="50"/>
    </row>
    <row r="5073" spans="1:34">
      <c r="A5073" s="48">
        <v>2547298</v>
      </c>
      <c r="B5073" s="49" t="s">
        <v>14995</v>
      </c>
      <c r="C5073" s="49" t="s">
        <v>14996</v>
      </c>
      <c r="D5073" s="49" t="s">
        <v>14997</v>
      </c>
      <c r="E5073" s="48">
        <v>14695.41</v>
      </c>
      <c r="F5073" s="48">
        <v>10601.26</v>
      </c>
      <c r="G5073" s="48">
        <v>4274.12</v>
      </c>
      <c r="H5073" s="48">
        <v>3222.1</v>
      </c>
      <c r="I5073" s="48">
        <v>3101.08</v>
      </c>
      <c r="J5073" s="48">
        <v>10116.27</v>
      </c>
      <c r="K5073" s="48">
        <v>2471.0700000000002</v>
      </c>
      <c r="L5073" s="48">
        <v>2117.06</v>
      </c>
      <c r="M5073" s="48">
        <v>3431.08</v>
      </c>
      <c r="N5073" s="48">
        <v>4463.1099999999997</v>
      </c>
      <c r="O5073" s="50"/>
      <c r="P5073" s="50"/>
      <c r="Q5073" s="50"/>
      <c r="R5073" s="50"/>
      <c r="S5073" s="48">
        <v>1419.04</v>
      </c>
      <c r="T5073" s="48">
        <v>8182.23</v>
      </c>
      <c r="U5073" s="48">
        <v>8772.91</v>
      </c>
      <c r="V5073" s="50"/>
      <c r="W5073" s="50"/>
      <c r="X5073" s="50"/>
      <c r="Y5073" s="48">
        <v>14643.84</v>
      </c>
      <c r="Z5073" s="50"/>
      <c r="AA5073" s="50"/>
      <c r="AB5073" s="50"/>
      <c r="AC5073" s="50"/>
      <c r="AD5073" s="50"/>
      <c r="AE5073" s="50"/>
      <c r="AF5073" s="50"/>
      <c r="AG5073" s="50"/>
      <c r="AH5073" s="50"/>
    </row>
    <row r="5074" spans="1:34">
      <c r="A5074" s="48">
        <v>2547783</v>
      </c>
      <c r="B5074" s="49" t="s">
        <v>14998</v>
      </c>
      <c r="C5074" s="49" t="s">
        <v>14999</v>
      </c>
      <c r="D5074" s="49" t="s">
        <v>15000</v>
      </c>
      <c r="E5074" s="48">
        <v>8363.2900000000009</v>
      </c>
      <c r="F5074" s="48">
        <v>5784.16</v>
      </c>
      <c r="G5074" s="48">
        <v>14782.45</v>
      </c>
      <c r="H5074" s="48">
        <v>10737.3</v>
      </c>
      <c r="I5074" s="48">
        <v>9375.26</v>
      </c>
      <c r="J5074" s="48">
        <v>6060.19</v>
      </c>
      <c r="K5074" s="48">
        <v>3791.1</v>
      </c>
      <c r="L5074" s="48">
        <v>4547.13</v>
      </c>
      <c r="M5074" s="48">
        <v>9732.2900000000009</v>
      </c>
      <c r="N5074" s="48">
        <v>13019.42</v>
      </c>
      <c r="O5074" s="48">
        <v>4599.1400000000003</v>
      </c>
      <c r="P5074" s="48">
        <v>1550.05</v>
      </c>
      <c r="Q5074" s="50"/>
      <c r="R5074" s="50"/>
      <c r="S5074" s="50"/>
      <c r="T5074" s="48">
        <v>13901.22</v>
      </c>
      <c r="U5074" s="48">
        <v>1597.52</v>
      </c>
      <c r="V5074" s="48">
        <v>26734.95</v>
      </c>
      <c r="W5074" s="48">
        <v>13203.32</v>
      </c>
      <c r="X5074" s="48">
        <v>11096.53</v>
      </c>
      <c r="Y5074" s="48">
        <v>14378.65</v>
      </c>
      <c r="Z5074" s="48">
        <v>2511.69</v>
      </c>
      <c r="AA5074" s="48">
        <v>17778.580000000002</v>
      </c>
      <c r="AB5074" s="48">
        <v>21851.21</v>
      </c>
      <c r="AC5074" s="48">
        <v>23631.32</v>
      </c>
      <c r="AD5074" s="48">
        <v>21016.93</v>
      </c>
      <c r="AE5074" s="48">
        <v>6510.14</v>
      </c>
      <c r="AF5074" s="50"/>
      <c r="AG5074" s="50"/>
      <c r="AH5074" s="50"/>
    </row>
    <row r="5075" spans="1:34">
      <c r="A5075" s="48">
        <v>2542451</v>
      </c>
      <c r="B5075" s="49" t="s">
        <v>15001</v>
      </c>
      <c r="C5075" s="49" t="s">
        <v>15002</v>
      </c>
      <c r="D5075" s="49" t="s">
        <v>15003</v>
      </c>
      <c r="E5075" s="48">
        <v>43322.76</v>
      </c>
      <c r="F5075" s="48">
        <v>42368.87</v>
      </c>
      <c r="G5075" s="48">
        <v>36891.69</v>
      </c>
      <c r="H5075" s="48">
        <v>38415.730000000003</v>
      </c>
      <c r="I5075" s="48">
        <v>30696.52</v>
      </c>
      <c r="J5075" s="48">
        <v>45796.85</v>
      </c>
      <c r="K5075" s="48">
        <v>36735.67</v>
      </c>
      <c r="L5075" s="48">
        <v>27206.5</v>
      </c>
      <c r="M5075" s="48">
        <v>46155.9</v>
      </c>
      <c r="N5075" s="48">
        <v>47603.92</v>
      </c>
      <c r="O5075" s="48">
        <v>22178.400000000001</v>
      </c>
      <c r="P5075" s="48">
        <v>35007.68</v>
      </c>
      <c r="Q5075" s="48">
        <v>34328.720000000001</v>
      </c>
      <c r="R5075" s="48">
        <v>16471.32</v>
      </c>
      <c r="S5075" s="48">
        <v>19678.38</v>
      </c>
      <c r="T5075" s="50"/>
      <c r="U5075" s="48">
        <v>6746.9</v>
      </c>
      <c r="V5075" s="50"/>
      <c r="W5075" s="50"/>
      <c r="X5075" s="50"/>
      <c r="Y5075" s="48">
        <v>8160.87</v>
      </c>
      <c r="Z5075" s="48">
        <v>11103.44</v>
      </c>
      <c r="AA5075" s="50"/>
      <c r="AB5075" s="48">
        <v>11346.5</v>
      </c>
      <c r="AC5075" s="48">
        <v>7240.5</v>
      </c>
      <c r="AD5075" s="48">
        <v>15438.83</v>
      </c>
      <c r="AE5075" s="48">
        <v>20330.060000000001</v>
      </c>
      <c r="AF5075" s="48">
        <v>11216.51</v>
      </c>
      <c r="AG5075" s="48">
        <v>24285.74</v>
      </c>
      <c r="AH5075" s="48">
        <v>22451.37</v>
      </c>
    </row>
    <row r="5076" spans="1:34">
      <c r="A5076" s="48">
        <v>2542467</v>
      </c>
      <c r="B5076" s="49" t="s">
        <v>15004</v>
      </c>
      <c r="C5076" s="49" t="s">
        <v>15005</v>
      </c>
      <c r="D5076" s="49" t="s">
        <v>15006</v>
      </c>
      <c r="E5076" s="48">
        <v>142110.09</v>
      </c>
      <c r="F5076" s="48">
        <v>135588.67000000001</v>
      </c>
      <c r="G5076" s="48">
        <v>87850.19</v>
      </c>
      <c r="H5076" s="48">
        <v>74025.55</v>
      </c>
      <c r="I5076" s="48">
        <v>77539.67</v>
      </c>
      <c r="J5076" s="48">
        <v>197831.23</v>
      </c>
      <c r="K5076" s="48">
        <v>132024.69</v>
      </c>
      <c r="L5076" s="48">
        <v>93211</v>
      </c>
      <c r="M5076" s="48">
        <v>126616.73</v>
      </c>
      <c r="N5076" s="48">
        <v>151328.01999999999</v>
      </c>
      <c r="O5076" s="48">
        <v>7023.16</v>
      </c>
      <c r="P5076" s="48">
        <v>108300.12</v>
      </c>
      <c r="Q5076" s="48">
        <v>63308.4</v>
      </c>
      <c r="R5076" s="48">
        <v>63470.239999999998</v>
      </c>
      <c r="S5076" s="48">
        <v>66976.31</v>
      </c>
      <c r="T5076" s="48">
        <v>707.75</v>
      </c>
      <c r="U5076" s="48">
        <v>110544.1</v>
      </c>
      <c r="V5076" s="48">
        <v>1157.9000000000001</v>
      </c>
      <c r="W5076" s="48">
        <v>1005.43</v>
      </c>
      <c r="X5076" s="48">
        <v>49264.45</v>
      </c>
      <c r="Y5076" s="48">
        <v>449050.69</v>
      </c>
      <c r="Z5076" s="48">
        <v>422433.09</v>
      </c>
      <c r="AA5076" s="48">
        <v>384284.15999999997</v>
      </c>
      <c r="AB5076" s="48">
        <v>250207.56</v>
      </c>
      <c r="AC5076" s="48">
        <v>230350.44</v>
      </c>
      <c r="AD5076" s="48">
        <v>2245.2800000000002</v>
      </c>
      <c r="AE5076" s="48">
        <v>433008.72</v>
      </c>
      <c r="AF5076" s="48">
        <v>122649.45</v>
      </c>
      <c r="AG5076" s="48">
        <v>391676.12</v>
      </c>
      <c r="AH5076" s="48">
        <v>472246.06</v>
      </c>
    </row>
    <row r="5077" spans="1:34">
      <c r="A5077" s="48">
        <v>2547190</v>
      </c>
      <c r="B5077" s="49" t="s">
        <v>15007</v>
      </c>
      <c r="C5077" s="49" t="s">
        <v>15008</v>
      </c>
      <c r="D5077" s="49" t="s">
        <v>15009</v>
      </c>
      <c r="E5077" s="48">
        <v>16469.509999999998</v>
      </c>
      <c r="F5077" s="48">
        <v>11005.33</v>
      </c>
      <c r="G5077" s="48">
        <v>4843.1499999999996</v>
      </c>
      <c r="H5077" s="50"/>
      <c r="I5077" s="48">
        <v>7998.24</v>
      </c>
      <c r="J5077" s="48">
        <v>7781.24</v>
      </c>
      <c r="K5077" s="48">
        <v>6701.22</v>
      </c>
      <c r="L5077" s="48">
        <v>6958.2</v>
      </c>
      <c r="M5077" s="48">
        <v>8507.27</v>
      </c>
      <c r="N5077" s="48">
        <v>9540.31</v>
      </c>
      <c r="O5077" s="48">
        <v>2262.0700000000002</v>
      </c>
      <c r="P5077" s="50"/>
      <c r="Q5077" s="48">
        <v>3357.11</v>
      </c>
      <c r="R5077" s="50"/>
      <c r="S5077" s="50"/>
      <c r="T5077" s="48">
        <v>13867.57</v>
      </c>
      <c r="U5077" s="48">
        <v>13999.39</v>
      </c>
      <c r="V5077" s="48">
        <v>1387.84</v>
      </c>
      <c r="W5077" s="50"/>
      <c r="X5077" s="48">
        <v>11203.31</v>
      </c>
      <c r="Y5077" s="48">
        <v>18067.599999999999</v>
      </c>
      <c r="Z5077" s="48">
        <v>20718.689999999999</v>
      </c>
      <c r="AA5077" s="48">
        <v>27362.33</v>
      </c>
      <c r="AB5077" s="48">
        <v>17379.77</v>
      </c>
      <c r="AC5077" s="48">
        <v>16721.48</v>
      </c>
      <c r="AD5077" s="48">
        <v>5299.8</v>
      </c>
      <c r="AE5077" s="50"/>
      <c r="AF5077" s="48">
        <v>2400.4</v>
      </c>
      <c r="AG5077" s="50"/>
      <c r="AH5077" s="50"/>
    </row>
    <row r="5078" spans="1:34">
      <c r="A5078" s="48">
        <v>2545892</v>
      </c>
      <c r="B5078" s="49" t="s">
        <v>15010</v>
      </c>
      <c r="C5078" s="49" t="s">
        <v>15011</v>
      </c>
      <c r="D5078" s="49" t="s">
        <v>15012</v>
      </c>
      <c r="E5078" s="48">
        <v>68384.600000000006</v>
      </c>
      <c r="F5078" s="48">
        <v>42549.01</v>
      </c>
      <c r="G5078" s="48">
        <v>20012.47</v>
      </c>
      <c r="H5078" s="48">
        <v>18251.41</v>
      </c>
      <c r="I5078" s="48">
        <v>13623.32</v>
      </c>
      <c r="J5078" s="48">
        <v>27739.69</v>
      </c>
      <c r="K5078" s="48">
        <v>20451.52</v>
      </c>
      <c r="L5078" s="48">
        <v>36189.83</v>
      </c>
      <c r="M5078" s="48">
        <v>61253.45</v>
      </c>
      <c r="N5078" s="48">
        <v>80226.84</v>
      </c>
      <c r="O5078" s="50"/>
      <c r="P5078" s="50"/>
      <c r="Q5078" s="50"/>
      <c r="R5078" s="50"/>
      <c r="S5078" s="50"/>
      <c r="T5078" s="48">
        <v>113662.43</v>
      </c>
      <c r="U5078" s="48">
        <v>59506.6</v>
      </c>
      <c r="V5078" s="48">
        <v>25313.77</v>
      </c>
      <c r="W5078" s="48">
        <v>24755.33</v>
      </c>
      <c r="X5078" s="48">
        <v>18699.14</v>
      </c>
      <c r="Y5078" s="48">
        <v>62255.15</v>
      </c>
      <c r="Z5078" s="48">
        <v>60351.44</v>
      </c>
      <c r="AA5078" s="48">
        <v>137999.04999999999</v>
      </c>
      <c r="AB5078" s="48">
        <v>118609.62</v>
      </c>
      <c r="AC5078" s="48">
        <v>133405.19</v>
      </c>
      <c r="AD5078" s="50"/>
      <c r="AE5078" s="50"/>
      <c r="AF5078" s="50"/>
      <c r="AG5078" s="50"/>
      <c r="AH5078" s="50"/>
    </row>
    <row r="5079" spans="1:34">
      <c r="A5079" s="48">
        <v>2547745</v>
      </c>
      <c r="B5079" s="49" t="s">
        <v>15013</v>
      </c>
      <c r="C5079" s="49" t="s">
        <v>15014</v>
      </c>
      <c r="D5079" s="49" t="s">
        <v>15015</v>
      </c>
      <c r="E5079" s="48">
        <v>72185.72</v>
      </c>
      <c r="F5079" s="48">
        <v>23569.54</v>
      </c>
      <c r="G5079" s="48">
        <v>2522.08</v>
      </c>
      <c r="H5079" s="48">
        <v>2364.0700000000002</v>
      </c>
      <c r="I5079" s="48">
        <v>1366.04</v>
      </c>
      <c r="J5079" s="48">
        <v>1191.04</v>
      </c>
      <c r="K5079" s="50"/>
      <c r="L5079" s="50"/>
      <c r="M5079" s="48">
        <v>1112.04</v>
      </c>
      <c r="N5079" s="48">
        <v>1423.05</v>
      </c>
      <c r="O5079" s="50"/>
      <c r="P5079" s="50"/>
      <c r="Q5079" s="50"/>
      <c r="R5079" s="50"/>
      <c r="S5079" s="50"/>
      <c r="T5079" s="48">
        <v>38593.86</v>
      </c>
      <c r="U5079" s="48">
        <v>23741.98</v>
      </c>
      <c r="V5079" s="48">
        <v>13330.83</v>
      </c>
      <c r="W5079" s="48">
        <v>13413.41</v>
      </c>
      <c r="X5079" s="48">
        <v>7766.24</v>
      </c>
      <c r="Y5079" s="48">
        <v>11238</v>
      </c>
      <c r="Z5079" s="50"/>
      <c r="AA5079" s="50"/>
      <c r="AB5079" s="48">
        <v>9074.2099999999991</v>
      </c>
      <c r="AC5079" s="48">
        <v>9970.5300000000007</v>
      </c>
      <c r="AD5079" s="50"/>
      <c r="AE5079" s="50"/>
      <c r="AF5079" s="50"/>
      <c r="AG5079" s="50"/>
      <c r="AH5079" s="50"/>
    </row>
    <row r="5080" spans="1:34">
      <c r="A5080" s="48">
        <v>2547135</v>
      </c>
      <c r="B5080" s="49" t="s">
        <v>15016</v>
      </c>
      <c r="C5080" s="49" t="s">
        <v>15017</v>
      </c>
      <c r="D5080" s="49" t="s">
        <v>15018</v>
      </c>
      <c r="E5080" s="50"/>
      <c r="F5080" s="48">
        <v>13323.29</v>
      </c>
      <c r="G5080" s="48">
        <v>10449.23</v>
      </c>
      <c r="H5080" s="50"/>
      <c r="I5080" s="50"/>
      <c r="J5080" s="48">
        <v>7522.17</v>
      </c>
      <c r="K5080" s="48">
        <v>7887.16</v>
      </c>
      <c r="L5080" s="50"/>
      <c r="M5080" s="48">
        <v>10120.209999999999</v>
      </c>
      <c r="N5080" s="48">
        <v>10075.219999999999</v>
      </c>
      <c r="O5080" s="48">
        <v>5322.11</v>
      </c>
      <c r="P5080" s="50"/>
      <c r="Q5080" s="50"/>
      <c r="R5080" s="50"/>
      <c r="S5080" s="48">
        <v>4094.08</v>
      </c>
      <c r="T5080" s="50"/>
      <c r="U5080" s="48">
        <v>18577.82</v>
      </c>
      <c r="V5080" s="48">
        <v>20668.669999999998</v>
      </c>
      <c r="W5080" s="50"/>
      <c r="X5080" s="50"/>
      <c r="Y5080" s="48">
        <v>16855.45</v>
      </c>
      <c r="Z5080" s="48">
        <v>23218.53</v>
      </c>
      <c r="AA5080" s="50"/>
      <c r="AB5080" s="48">
        <v>19603.37</v>
      </c>
      <c r="AC5080" s="48">
        <v>16752.13</v>
      </c>
      <c r="AD5080" s="48">
        <v>23232.83</v>
      </c>
      <c r="AE5080" s="50"/>
      <c r="AF5080" s="50"/>
      <c r="AG5080" s="50"/>
      <c r="AH5080" s="48">
        <v>34615.47</v>
      </c>
    </row>
    <row r="5081" spans="1:34">
      <c r="A5081" s="48">
        <v>2545649</v>
      </c>
      <c r="B5081" s="49" t="s">
        <v>15019</v>
      </c>
      <c r="C5081" s="49" t="s">
        <v>15020</v>
      </c>
      <c r="D5081" s="49" t="s">
        <v>15021</v>
      </c>
      <c r="E5081" s="48">
        <v>6900.14</v>
      </c>
      <c r="F5081" s="48">
        <v>3961.06</v>
      </c>
      <c r="G5081" s="48">
        <v>5228.12</v>
      </c>
      <c r="H5081" s="48">
        <v>3336.05</v>
      </c>
      <c r="I5081" s="48">
        <v>2624.04</v>
      </c>
      <c r="J5081" s="48">
        <v>4599.07</v>
      </c>
      <c r="K5081" s="50"/>
      <c r="L5081" s="48">
        <v>1903.03</v>
      </c>
      <c r="M5081" s="48">
        <v>3539.06</v>
      </c>
      <c r="N5081" s="48">
        <v>3899.06</v>
      </c>
      <c r="O5081" s="50"/>
      <c r="P5081" s="50"/>
      <c r="Q5081" s="48">
        <v>2825.04</v>
      </c>
      <c r="R5081" s="50"/>
      <c r="S5081" s="50"/>
      <c r="T5081" s="48">
        <v>24564.560000000001</v>
      </c>
      <c r="U5081" s="48">
        <v>8282.75</v>
      </c>
      <c r="V5081" s="48">
        <v>29871.34</v>
      </c>
      <c r="W5081" s="48">
        <v>7466.14</v>
      </c>
      <c r="X5081" s="48">
        <v>1705.25</v>
      </c>
      <c r="Y5081" s="48">
        <v>14635.64</v>
      </c>
      <c r="Z5081" s="48">
        <v>2416.69</v>
      </c>
      <c r="AA5081" s="48">
        <v>15913.71</v>
      </c>
      <c r="AB5081" s="48">
        <v>13780.97</v>
      </c>
      <c r="AC5081" s="48">
        <v>3961.37</v>
      </c>
      <c r="AD5081" s="50"/>
      <c r="AE5081" s="48">
        <v>3289.85</v>
      </c>
      <c r="AF5081" s="48">
        <v>2295.87</v>
      </c>
      <c r="AG5081" s="50"/>
      <c r="AH5081" s="50"/>
    </row>
    <row r="5082" spans="1:34">
      <c r="A5082" s="48">
        <v>2546303</v>
      </c>
      <c r="B5082" s="49" t="s">
        <v>15022</v>
      </c>
      <c r="C5082" s="49" t="s">
        <v>15023</v>
      </c>
      <c r="D5082" s="49" t="s">
        <v>15024</v>
      </c>
      <c r="E5082" s="48">
        <v>7630.23</v>
      </c>
      <c r="F5082" s="48">
        <v>2829.08</v>
      </c>
      <c r="G5082" s="48">
        <v>2393.0700000000002</v>
      </c>
      <c r="H5082" s="48">
        <v>4136.12</v>
      </c>
      <c r="I5082" s="48">
        <v>2774.08</v>
      </c>
      <c r="J5082" s="48">
        <v>2338.0700000000002</v>
      </c>
      <c r="K5082" s="48">
        <v>2294.0700000000002</v>
      </c>
      <c r="L5082" s="48">
        <v>1175.04</v>
      </c>
      <c r="M5082" s="48">
        <v>1237.04</v>
      </c>
      <c r="N5082" s="48">
        <v>2733.08</v>
      </c>
      <c r="O5082" s="48">
        <v>2533.06</v>
      </c>
      <c r="P5082" s="48">
        <v>3951.09</v>
      </c>
      <c r="Q5082" s="48">
        <v>4277.1000000000004</v>
      </c>
      <c r="R5082" s="48">
        <v>3183.07</v>
      </c>
      <c r="S5082" s="48">
        <v>3122.08</v>
      </c>
      <c r="T5082" s="48">
        <v>2876.31</v>
      </c>
      <c r="U5082" s="48">
        <v>821.92</v>
      </c>
      <c r="V5082" s="48">
        <v>625.89</v>
      </c>
      <c r="W5082" s="48">
        <v>3582.3</v>
      </c>
      <c r="X5082" s="48">
        <v>923.13</v>
      </c>
      <c r="Y5082" s="48">
        <v>876.77</v>
      </c>
      <c r="Z5082" s="48">
        <v>1068.3</v>
      </c>
      <c r="AA5082" s="48">
        <v>1054.81</v>
      </c>
      <c r="AB5082" s="48">
        <v>631.30999999999995</v>
      </c>
      <c r="AC5082" s="48">
        <v>989.65</v>
      </c>
      <c r="AD5082" s="48">
        <v>12026.39</v>
      </c>
      <c r="AE5082" s="48">
        <v>14145.24</v>
      </c>
      <c r="AF5082" s="48">
        <v>11248.5</v>
      </c>
      <c r="AG5082" s="48">
        <v>19770.23</v>
      </c>
      <c r="AH5082" s="48">
        <v>22429.439999999999</v>
      </c>
    </row>
    <row r="5083" spans="1:34">
      <c r="A5083" s="48">
        <v>2542514</v>
      </c>
      <c r="B5083" s="49" t="s">
        <v>15025</v>
      </c>
      <c r="C5083" s="49" t="s">
        <v>15026</v>
      </c>
      <c r="D5083" s="49" t="s">
        <v>15027</v>
      </c>
      <c r="E5083" s="48">
        <v>11893.39</v>
      </c>
      <c r="F5083" s="48">
        <v>7972.27</v>
      </c>
      <c r="G5083" s="48">
        <v>6976.23</v>
      </c>
      <c r="H5083" s="48">
        <v>6296.22</v>
      </c>
      <c r="I5083" s="48">
        <v>6106.21</v>
      </c>
      <c r="J5083" s="48">
        <v>6157.21</v>
      </c>
      <c r="K5083" s="48">
        <v>5062.18</v>
      </c>
      <c r="L5083" s="48">
        <v>5916.21</v>
      </c>
      <c r="M5083" s="48">
        <v>7729.27</v>
      </c>
      <c r="N5083" s="48">
        <v>9215.31</v>
      </c>
      <c r="O5083" s="48">
        <v>4642.1499999999996</v>
      </c>
      <c r="P5083" s="48">
        <v>6276.19</v>
      </c>
      <c r="Q5083" s="48">
        <v>5094.18</v>
      </c>
      <c r="R5083" s="48">
        <v>3708.13</v>
      </c>
      <c r="S5083" s="50"/>
      <c r="T5083" s="48">
        <v>13836.18</v>
      </c>
      <c r="U5083" s="48">
        <v>13763.34</v>
      </c>
      <c r="V5083" s="48">
        <v>10847.02</v>
      </c>
      <c r="W5083" s="48">
        <v>10334.459999999999</v>
      </c>
      <c r="X5083" s="48">
        <v>5691.04</v>
      </c>
      <c r="Y5083" s="48">
        <v>7846.14</v>
      </c>
      <c r="Z5083" s="48">
        <v>8599.43</v>
      </c>
      <c r="AA5083" s="48">
        <v>12850.44</v>
      </c>
      <c r="AB5083" s="48">
        <v>24466.93</v>
      </c>
      <c r="AC5083" s="48">
        <v>22720.09</v>
      </c>
      <c r="AD5083" s="48">
        <v>34307.51</v>
      </c>
      <c r="AE5083" s="48">
        <v>29834.29</v>
      </c>
      <c r="AF5083" s="48">
        <v>7046.89</v>
      </c>
      <c r="AG5083" s="48">
        <v>15181.81</v>
      </c>
      <c r="AH5083" s="50"/>
    </row>
    <row r="5084" spans="1:34">
      <c r="A5084" s="48">
        <v>2542939</v>
      </c>
      <c r="B5084" s="49" t="s">
        <v>15028</v>
      </c>
      <c r="C5084" s="49" t="s">
        <v>15029</v>
      </c>
      <c r="D5084" s="49" t="s">
        <v>15030</v>
      </c>
      <c r="E5084" s="48">
        <v>26332.67</v>
      </c>
      <c r="F5084" s="48">
        <v>18503.400000000001</v>
      </c>
      <c r="G5084" s="48">
        <v>7095.23</v>
      </c>
      <c r="H5084" s="48">
        <v>7060.22</v>
      </c>
      <c r="I5084" s="48">
        <v>8294.26</v>
      </c>
      <c r="J5084" s="48">
        <v>12511.25</v>
      </c>
      <c r="K5084" s="48">
        <v>7707.14</v>
      </c>
      <c r="L5084" s="48">
        <v>6104.12</v>
      </c>
      <c r="M5084" s="48">
        <v>9827.18</v>
      </c>
      <c r="N5084" s="48">
        <v>12593.29</v>
      </c>
      <c r="O5084" s="48">
        <v>12554.27</v>
      </c>
      <c r="P5084" s="48">
        <v>7343.22</v>
      </c>
      <c r="Q5084" s="48">
        <v>11576.32</v>
      </c>
      <c r="R5084" s="48">
        <v>5480.16</v>
      </c>
      <c r="S5084" s="48">
        <v>4485.13</v>
      </c>
      <c r="T5084" s="48">
        <v>15522.48</v>
      </c>
      <c r="U5084" s="48">
        <v>8796.69</v>
      </c>
      <c r="V5084" s="48">
        <v>9475.24</v>
      </c>
      <c r="W5084" s="48">
        <v>10122.379999999999</v>
      </c>
      <c r="X5084" s="48">
        <v>11894.6</v>
      </c>
      <c r="Y5084" s="48">
        <v>7889.2</v>
      </c>
      <c r="Z5084" s="50"/>
      <c r="AA5084" s="50"/>
      <c r="AB5084" s="50"/>
      <c r="AC5084" s="48">
        <v>8034.64</v>
      </c>
      <c r="AD5084" s="48">
        <v>26996.09</v>
      </c>
      <c r="AE5084" s="48">
        <v>24533.21</v>
      </c>
      <c r="AF5084" s="48">
        <v>24531.03</v>
      </c>
      <c r="AG5084" s="48">
        <v>28012.36</v>
      </c>
      <c r="AH5084" s="48">
        <v>25602.61</v>
      </c>
    </row>
    <row r="5085" spans="1:34">
      <c r="A5085" s="48">
        <v>2547161</v>
      </c>
      <c r="B5085" s="49" t="s">
        <v>15031</v>
      </c>
      <c r="C5085" s="49" t="s">
        <v>15032</v>
      </c>
      <c r="D5085" s="49" t="s">
        <v>15033</v>
      </c>
      <c r="E5085" s="48">
        <v>11909.31</v>
      </c>
      <c r="F5085" s="50"/>
      <c r="G5085" s="50"/>
      <c r="H5085" s="48">
        <v>5828.16</v>
      </c>
      <c r="I5085" s="48">
        <v>4028.09</v>
      </c>
      <c r="J5085" s="50"/>
      <c r="K5085" s="50"/>
      <c r="L5085" s="50"/>
      <c r="M5085" s="48">
        <v>837.03</v>
      </c>
      <c r="N5085" s="48">
        <v>2456.06</v>
      </c>
      <c r="O5085" s="50"/>
      <c r="P5085" s="48">
        <v>2869.09</v>
      </c>
      <c r="Q5085" s="48">
        <v>1504.06</v>
      </c>
      <c r="R5085" s="48">
        <v>2170.0700000000002</v>
      </c>
      <c r="S5085" s="50"/>
      <c r="T5085" s="48">
        <v>8014.66</v>
      </c>
      <c r="U5085" s="50"/>
      <c r="V5085" s="50"/>
      <c r="W5085" s="48">
        <v>5023.87</v>
      </c>
      <c r="X5085" s="48">
        <v>2447.89</v>
      </c>
      <c r="Y5085" s="50"/>
      <c r="Z5085" s="50"/>
      <c r="AA5085" s="50"/>
      <c r="AB5085" s="48">
        <v>1138.32</v>
      </c>
      <c r="AC5085" s="48">
        <v>1947.41</v>
      </c>
      <c r="AD5085" s="50"/>
      <c r="AE5085" s="48">
        <v>10754.76</v>
      </c>
      <c r="AF5085" s="48">
        <v>1210.68</v>
      </c>
      <c r="AG5085" s="48">
        <v>20599.89</v>
      </c>
      <c r="AH5085" s="50"/>
    </row>
    <row r="5086" spans="1:34">
      <c r="A5086" s="48">
        <v>2546947</v>
      </c>
      <c r="B5086" s="49" t="s">
        <v>15034</v>
      </c>
      <c r="C5086" s="49" t="s">
        <v>15035</v>
      </c>
      <c r="D5086" s="49" t="s">
        <v>15036</v>
      </c>
      <c r="E5086" s="48">
        <v>9656.2999999999993</v>
      </c>
      <c r="F5086" s="48">
        <v>8430.26</v>
      </c>
      <c r="G5086" s="48">
        <v>12690.45</v>
      </c>
      <c r="H5086" s="48">
        <v>13859.45</v>
      </c>
      <c r="I5086" s="48">
        <v>14750.47</v>
      </c>
      <c r="J5086" s="48">
        <v>6879.21</v>
      </c>
      <c r="K5086" s="48">
        <v>7594.25</v>
      </c>
      <c r="L5086" s="48">
        <v>6425.2</v>
      </c>
      <c r="M5086" s="48">
        <v>10504.34</v>
      </c>
      <c r="N5086" s="48">
        <v>9671.32</v>
      </c>
      <c r="O5086" s="48">
        <v>6163.2</v>
      </c>
      <c r="P5086" s="48">
        <v>3665.1</v>
      </c>
      <c r="Q5086" s="48">
        <v>7073.22</v>
      </c>
      <c r="R5086" s="48">
        <v>5854.19</v>
      </c>
      <c r="S5086" s="48">
        <v>3924.13</v>
      </c>
      <c r="T5086" s="48">
        <v>9490.5300000000007</v>
      </c>
      <c r="U5086" s="48">
        <v>12044.14</v>
      </c>
      <c r="V5086" s="48">
        <v>16637.3</v>
      </c>
      <c r="W5086" s="48">
        <v>19536.509999999998</v>
      </c>
      <c r="X5086" s="48">
        <v>20811.86</v>
      </c>
      <c r="Y5086" s="48">
        <v>15840</v>
      </c>
      <c r="Z5086" s="48">
        <v>23293.63</v>
      </c>
      <c r="AA5086" s="48">
        <v>25668.78</v>
      </c>
      <c r="AB5086" s="48">
        <v>20716.2</v>
      </c>
      <c r="AC5086" s="48">
        <v>16403</v>
      </c>
      <c r="AD5086" s="48">
        <v>26916.28</v>
      </c>
      <c r="AE5086" s="48">
        <v>4229.3</v>
      </c>
      <c r="AF5086" s="48">
        <v>15694.7</v>
      </c>
      <c r="AG5086" s="48">
        <v>31515.18</v>
      </c>
      <c r="AH5086" s="48">
        <v>22419.119999999999</v>
      </c>
    </row>
    <row r="5087" spans="1:34">
      <c r="A5087" s="48">
        <v>2542536</v>
      </c>
      <c r="B5087" s="49" t="s">
        <v>15037</v>
      </c>
      <c r="C5087" s="49" t="s">
        <v>15038</v>
      </c>
      <c r="D5087" s="49" t="s">
        <v>15039</v>
      </c>
      <c r="E5087" s="48">
        <v>155206.04999999999</v>
      </c>
      <c r="F5087" s="48">
        <v>116074.95</v>
      </c>
      <c r="G5087" s="48">
        <v>40556.03</v>
      </c>
      <c r="H5087" s="48">
        <v>53109.36</v>
      </c>
      <c r="I5087" s="48">
        <v>45566.19</v>
      </c>
      <c r="J5087" s="48">
        <v>134577.47</v>
      </c>
      <c r="K5087" s="48">
        <v>97325.38</v>
      </c>
      <c r="L5087" s="48">
        <v>74541.83</v>
      </c>
      <c r="M5087" s="48">
        <v>140811.29999999999</v>
      </c>
      <c r="N5087" s="48">
        <v>156995.22</v>
      </c>
      <c r="O5087" s="48">
        <v>37200.93</v>
      </c>
      <c r="P5087" s="48">
        <v>153027.97</v>
      </c>
      <c r="Q5087" s="48">
        <v>217570.59</v>
      </c>
      <c r="R5087" s="48">
        <v>72255.77</v>
      </c>
      <c r="S5087" s="48">
        <v>63352.46</v>
      </c>
      <c r="T5087" s="50"/>
      <c r="U5087" s="50"/>
      <c r="V5087" s="50"/>
      <c r="W5087" s="48">
        <v>6087.66</v>
      </c>
      <c r="X5087" s="48">
        <v>4270.7299999999996</v>
      </c>
      <c r="Y5087" s="50"/>
      <c r="Z5087" s="50"/>
      <c r="AA5087" s="50"/>
      <c r="AB5087" s="48">
        <v>4227.8500000000004</v>
      </c>
      <c r="AC5087" s="48">
        <v>4833.4399999999996</v>
      </c>
      <c r="AD5087" s="50"/>
      <c r="AE5087" s="50"/>
      <c r="AF5087" s="50"/>
      <c r="AG5087" s="50"/>
      <c r="AH5087" s="50"/>
    </row>
    <row r="5088" spans="1:34">
      <c r="A5088" s="48">
        <v>2543717</v>
      </c>
      <c r="B5088" s="49" t="s">
        <v>15040</v>
      </c>
      <c r="C5088" s="49" t="s">
        <v>15041</v>
      </c>
      <c r="D5088" s="49" t="s">
        <v>15042</v>
      </c>
      <c r="E5088" s="48">
        <v>22157.71</v>
      </c>
      <c r="F5088" s="48">
        <v>11522.34</v>
      </c>
      <c r="G5088" s="48">
        <v>14721.43</v>
      </c>
      <c r="H5088" s="48">
        <v>14608.45</v>
      </c>
      <c r="I5088" s="48">
        <v>13620.41</v>
      </c>
      <c r="J5088" s="48">
        <v>7258.21</v>
      </c>
      <c r="K5088" s="48">
        <v>6046.18</v>
      </c>
      <c r="L5088" s="48">
        <v>3531.1</v>
      </c>
      <c r="M5088" s="48">
        <v>8668.25</v>
      </c>
      <c r="N5088" s="48">
        <v>7266.21</v>
      </c>
      <c r="O5088" s="48">
        <v>3210.09</v>
      </c>
      <c r="P5088" s="48">
        <v>8279.25</v>
      </c>
      <c r="Q5088" s="48">
        <v>9191.27</v>
      </c>
      <c r="R5088" s="48">
        <v>5811.18</v>
      </c>
      <c r="S5088" s="48">
        <v>3742.11</v>
      </c>
      <c r="T5088" s="48">
        <v>20343.650000000001</v>
      </c>
      <c r="U5088" s="48">
        <v>16071.78</v>
      </c>
      <c r="V5088" s="48">
        <v>18626.59</v>
      </c>
      <c r="W5088" s="48">
        <v>19800.41</v>
      </c>
      <c r="X5088" s="48">
        <v>19245.62</v>
      </c>
      <c r="Y5088" s="48">
        <v>16115.83</v>
      </c>
      <c r="Z5088" s="48">
        <v>19143.88</v>
      </c>
      <c r="AA5088" s="48">
        <v>5321.15</v>
      </c>
      <c r="AB5088" s="48">
        <v>19342.71</v>
      </c>
      <c r="AC5088" s="48">
        <v>13427.61</v>
      </c>
      <c r="AD5088" s="48">
        <v>5945.12</v>
      </c>
      <c r="AE5088" s="48">
        <v>31551.55</v>
      </c>
      <c r="AF5088" s="48">
        <v>25636.06</v>
      </c>
      <c r="AG5088" s="48">
        <v>40621.910000000003</v>
      </c>
      <c r="AH5088" s="48">
        <v>12790.98</v>
      </c>
    </row>
    <row r="5089" spans="1:34">
      <c r="A5089" s="48">
        <v>2547547</v>
      </c>
      <c r="B5089" s="49" t="s">
        <v>15043</v>
      </c>
      <c r="C5089" s="49" t="s">
        <v>15044</v>
      </c>
      <c r="D5089" s="49" t="s">
        <v>15045</v>
      </c>
      <c r="E5089" s="48">
        <v>14882.36</v>
      </c>
      <c r="F5089" s="48">
        <v>12333.29</v>
      </c>
      <c r="G5089" s="48">
        <v>11058.28</v>
      </c>
      <c r="H5089" s="48">
        <v>10018.23</v>
      </c>
      <c r="I5089" s="48">
        <v>8687.2099999999991</v>
      </c>
      <c r="J5089" s="48">
        <v>6749.16</v>
      </c>
      <c r="K5089" s="48">
        <v>3424.07</v>
      </c>
      <c r="L5089" s="48">
        <v>4802.1000000000004</v>
      </c>
      <c r="M5089" s="48">
        <v>8884.2099999999991</v>
      </c>
      <c r="N5089" s="50"/>
      <c r="O5089" s="48">
        <v>972.02</v>
      </c>
      <c r="P5089" s="48">
        <v>6163.13</v>
      </c>
      <c r="Q5089" s="48">
        <v>3150.09</v>
      </c>
      <c r="R5089" s="48">
        <v>4916.1099999999997</v>
      </c>
      <c r="S5089" s="50"/>
      <c r="T5089" s="48">
        <v>10254.92</v>
      </c>
      <c r="U5089" s="48">
        <v>13080.19</v>
      </c>
      <c r="V5089" s="48">
        <v>10865.3</v>
      </c>
      <c r="W5089" s="48">
        <v>10086.790000000001</v>
      </c>
      <c r="X5089" s="48">
        <v>9109.65</v>
      </c>
      <c r="Y5089" s="48">
        <v>3824.26</v>
      </c>
      <c r="Z5089" s="48">
        <v>3187.71</v>
      </c>
      <c r="AA5089" s="48">
        <v>5249.88</v>
      </c>
      <c r="AB5089" s="48">
        <v>17224.12</v>
      </c>
      <c r="AC5089" s="50"/>
      <c r="AD5089" s="48">
        <v>2336.16</v>
      </c>
      <c r="AE5089" s="48">
        <v>6405.57</v>
      </c>
      <c r="AF5089" s="48">
        <v>1225.1600000000001</v>
      </c>
      <c r="AG5089" s="48">
        <v>41114.46</v>
      </c>
      <c r="AH5089" s="50"/>
    </row>
    <row r="5090" spans="1:34">
      <c r="A5090" s="48">
        <v>2547443</v>
      </c>
      <c r="B5090" s="49" t="s">
        <v>15046</v>
      </c>
      <c r="C5090" s="49" t="s">
        <v>15047</v>
      </c>
      <c r="D5090" s="49" t="s">
        <v>15048</v>
      </c>
      <c r="E5090" s="48">
        <v>24184.74</v>
      </c>
      <c r="F5090" s="48">
        <v>22935.68</v>
      </c>
      <c r="G5090" s="48">
        <v>19716.57</v>
      </c>
      <c r="H5090" s="48">
        <v>21926.67</v>
      </c>
      <c r="I5090" s="48">
        <v>23048.69</v>
      </c>
      <c r="J5090" s="48">
        <v>19046.580000000002</v>
      </c>
      <c r="K5090" s="48">
        <v>11972.34</v>
      </c>
      <c r="L5090" s="48">
        <v>8434.2199999999993</v>
      </c>
      <c r="M5090" s="48">
        <v>17332.490000000002</v>
      </c>
      <c r="N5090" s="48">
        <v>20319.55</v>
      </c>
      <c r="O5090" s="48">
        <v>7318.21</v>
      </c>
      <c r="P5090" s="48">
        <v>13297.42</v>
      </c>
      <c r="Q5090" s="48">
        <v>22338.69</v>
      </c>
      <c r="R5090" s="48">
        <v>11142.33</v>
      </c>
      <c r="S5090" s="48">
        <v>5839.18</v>
      </c>
      <c r="T5090" s="48">
        <v>23719</v>
      </c>
      <c r="U5090" s="48">
        <v>33484.68</v>
      </c>
      <c r="V5090" s="48">
        <v>25216.01</v>
      </c>
      <c r="W5090" s="48">
        <v>29664.12</v>
      </c>
      <c r="X5090" s="48">
        <v>32018.97</v>
      </c>
      <c r="Y5090" s="48">
        <v>42036.54</v>
      </c>
      <c r="Z5090" s="48">
        <v>37004.18</v>
      </c>
      <c r="AA5090" s="48">
        <v>27435.98</v>
      </c>
      <c r="AB5090" s="48">
        <v>33983.660000000003</v>
      </c>
      <c r="AC5090" s="48">
        <v>34051.43</v>
      </c>
      <c r="AD5090" s="48">
        <v>30147.84</v>
      </c>
      <c r="AE5090" s="48">
        <v>47266.34</v>
      </c>
      <c r="AF5090" s="48">
        <v>50566.14</v>
      </c>
      <c r="AG5090" s="48">
        <v>61383.35</v>
      </c>
      <c r="AH5090" s="48">
        <v>31198.12</v>
      </c>
    </row>
    <row r="5091" spans="1:34">
      <c r="A5091" s="48">
        <v>2546538</v>
      </c>
      <c r="B5091" s="49" t="s">
        <v>15049</v>
      </c>
      <c r="C5091" s="49" t="s">
        <v>15050</v>
      </c>
      <c r="D5091" s="49" t="s">
        <v>15051</v>
      </c>
      <c r="E5091" s="48">
        <v>12388.35</v>
      </c>
      <c r="F5091" s="48">
        <v>14803.41</v>
      </c>
      <c r="G5091" s="48">
        <v>5780.17</v>
      </c>
      <c r="H5091" s="48">
        <v>4314.12</v>
      </c>
      <c r="I5091" s="48">
        <v>5663.15</v>
      </c>
      <c r="J5091" s="48">
        <v>13950.38</v>
      </c>
      <c r="K5091" s="48">
        <v>10667.31</v>
      </c>
      <c r="L5091" s="48">
        <v>8038.22</v>
      </c>
      <c r="M5091" s="48">
        <v>9665.27</v>
      </c>
      <c r="N5091" s="48">
        <v>13753.38</v>
      </c>
      <c r="O5091" s="48">
        <v>7727.21</v>
      </c>
      <c r="P5091" s="48">
        <v>4325.1099999999997</v>
      </c>
      <c r="Q5091" s="48">
        <v>11085.31</v>
      </c>
      <c r="R5091" s="48">
        <v>7674.21</v>
      </c>
      <c r="S5091" s="48">
        <v>6290.18</v>
      </c>
      <c r="T5091" s="48">
        <v>916.65</v>
      </c>
      <c r="U5091" s="48">
        <v>16352.03</v>
      </c>
      <c r="V5091" s="48">
        <v>1143.19</v>
      </c>
      <c r="W5091" s="48">
        <v>953.66</v>
      </c>
      <c r="X5091" s="48">
        <v>1515.08</v>
      </c>
      <c r="Y5091" s="48">
        <v>35840.370000000003</v>
      </c>
      <c r="Z5091" s="48">
        <v>35448.339999999997</v>
      </c>
      <c r="AA5091" s="48">
        <v>35196.5</v>
      </c>
      <c r="AB5091" s="48">
        <v>21508.03</v>
      </c>
      <c r="AC5091" s="48">
        <v>25889.81</v>
      </c>
      <c r="AD5091" s="48">
        <v>38742.69</v>
      </c>
      <c r="AE5091" s="48">
        <v>4337.55</v>
      </c>
      <c r="AF5091" s="48">
        <v>28614.19</v>
      </c>
      <c r="AG5091" s="48">
        <v>47601.36</v>
      </c>
      <c r="AH5091" s="48">
        <v>42886.5</v>
      </c>
    </row>
    <row r="5092" spans="1:34">
      <c r="A5092" s="48">
        <v>2545905</v>
      </c>
      <c r="B5092" s="49" t="s">
        <v>15052</v>
      </c>
      <c r="C5092" s="49" t="s">
        <v>15053</v>
      </c>
      <c r="D5092" s="49" t="s">
        <v>15054</v>
      </c>
      <c r="E5092" s="48">
        <v>19113.43</v>
      </c>
      <c r="F5092" s="48">
        <v>18372.45</v>
      </c>
      <c r="G5092" s="48">
        <v>7114.17</v>
      </c>
      <c r="H5092" s="50"/>
      <c r="I5092" s="50"/>
      <c r="J5092" s="48">
        <v>23489.54</v>
      </c>
      <c r="K5092" s="48">
        <v>14695.35</v>
      </c>
      <c r="L5092" s="48">
        <v>9984.25</v>
      </c>
      <c r="M5092" s="48">
        <v>8133.19</v>
      </c>
      <c r="N5092" s="48">
        <v>14305.33</v>
      </c>
      <c r="O5092" s="48">
        <v>16344.37</v>
      </c>
      <c r="P5092" s="48">
        <v>2154.0500000000002</v>
      </c>
      <c r="Q5092" s="50"/>
      <c r="R5092" s="48">
        <v>1512.03</v>
      </c>
      <c r="S5092" s="50"/>
      <c r="T5092" s="48">
        <v>9496.44</v>
      </c>
      <c r="U5092" s="48">
        <v>13669.03</v>
      </c>
      <c r="V5092" s="48">
        <v>2011.64</v>
      </c>
      <c r="W5092" s="50"/>
      <c r="X5092" s="50"/>
      <c r="Y5092" s="48">
        <v>24105.57</v>
      </c>
      <c r="Z5092" s="48">
        <v>21060.77</v>
      </c>
      <c r="AA5092" s="48">
        <v>6632.92</v>
      </c>
      <c r="AB5092" s="48">
        <v>3308.51</v>
      </c>
      <c r="AC5092" s="48">
        <v>18494.169999999998</v>
      </c>
      <c r="AD5092" s="48">
        <v>59872.2</v>
      </c>
      <c r="AE5092" s="48">
        <v>8446.56</v>
      </c>
      <c r="AF5092" s="50"/>
      <c r="AG5092" s="48">
        <v>9940.67</v>
      </c>
      <c r="AH5092" s="50"/>
    </row>
    <row r="5093" spans="1:34">
      <c r="A5093" s="48">
        <v>2543613</v>
      </c>
      <c r="B5093" s="49" t="s">
        <v>15055</v>
      </c>
      <c r="C5093" s="49" t="s">
        <v>15056</v>
      </c>
      <c r="D5093" s="49" t="s">
        <v>15057</v>
      </c>
      <c r="E5093" s="48">
        <v>18070.55</v>
      </c>
      <c r="F5093" s="48">
        <v>8113.21</v>
      </c>
      <c r="G5093" s="48">
        <v>5989.17</v>
      </c>
      <c r="H5093" s="48">
        <v>9010.25</v>
      </c>
      <c r="I5093" s="48">
        <v>9628.26</v>
      </c>
      <c r="J5093" s="48">
        <v>8332.2199999999993</v>
      </c>
      <c r="K5093" s="48">
        <v>5498.16</v>
      </c>
      <c r="L5093" s="48">
        <v>3577.1</v>
      </c>
      <c r="M5093" s="48">
        <v>7357.2</v>
      </c>
      <c r="N5093" s="48">
        <v>8916.23</v>
      </c>
      <c r="O5093" s="48">
        <v>1985.05</v>
      </c>
      <c r="P5093" s="48">
        <v>6985.19</v>
      </c>
      <c r="Q5093" s="48">
        <v>9587.26</v>
      </c>
      <c r="R5093" s="50"/>
      <c r="S5093" s="50"/>
      <c r="T5093" s="48">
        <v>15324.73</v>
      </c>
      <c r="U5093" s="48">
        <v>10368.370000000001</v>
      </c>
      <c r="V5093" s="48">
        <v>911.05</v>
      </c>
      <c r="W5093" s="48">
        <v>13460.53</v>
      </c>
      <c r="X5093" s="48">
        <v>14391.46</v>
      </c>
      <c r="Y5093" s="48">
        <v>20718.71</v>
      </c>
      <c r="Z5093" s="48">
        <v>17727.259999999998</v>
      </c>
      <c r="AA5093" s="48">
        <v>15022.83</v>
      </c>
      <c r="AB5093" s="48">
        <v>15918.9</v>
      </c>
      <c r="AC5093" s="48">
        <v>16487.34</v>
      </c>
      <c r="AD5093" s="48">
        <v>5148.6400000000003</v>
      </c>
      <c r="AE5093" s="48">
        <v>28326.33</v>
      </c>
      <c r="AF5093" s="48">
        <v>24622.69</v>
      </c>
      <c r="AG5093" s="50"/>
      <c r="AH5093" s="50"/>
    </row>
    <row r="5094" spans="1:34">
      <c r="A5094" s="48">
        <v>2545185</v>
      </c>
      <c r="B5094" s="49" t="s">
        <v>15058</v>
      </c>
      <c r="C5094" s="49" t="s">
        <v>15059</v>
      </c>
      <c r="D5094" s="49" t="s">
        <v>15060</v>
      </c>
      <c r="E5094" s="48">
        <v>6581.21</v>
      </c>
      <c r="F5094" s="48">
        <v>2737.1</v>
      </c>
      <c r="G5094" s="48">
        <v>6999.24</v>
      </c>
      <c r="H5094" s="48">
        <v>7559.27</v>
      </c>
      <c r="I5094" s="48">
        <v>5717.18</v>
      </c>
      <c r="J5094" s="48">
        <v>2362.08</v>
      </c>
      <c r="K5094" s="48">
        <v>3405.09</v>
      </c>
      <c r="L5094" s="48">
        <v>745.03</v>
      </c>
      <c r="M5094" s="48">
        <v>1490.04</v>
      </c>
      <c r="N5094" s="48">
        <v>3936.13</v>
      </c>
      <c r="O5094" s="48">
        <v>1297.04</v>
      </c>
      <c r="P5094" s="48">
        <v>4908.16</v>
      </c>
      <c r="Q5094" s="48">
        <v>11097.38</v>
      </c>
      <c r="R5094" s="48">
        <v>4350.13</v>
      </c>
      <c r="S5094" s="48">
        <v>2274.09</v>
      </c>
      <c r="T5094" s="48">
        <v>5333.7</v>
      </c>
      <c r="U5094" s="48">
        <v>8377.77</v>
      </c>
      <c r="V5094" s="48">
        <v>16752.95</v>
      </c>
      <c r="W5094" s="48">
        <v>19268.990000000002</v>
      </c>
      <c r="X5094" s="48">
        <v>15398.22</v>
      </c>
      <c r="Y5094" s="48">
        <v>5111.1499999999996</v>
      </c>
      <c r="Z5094" s="48">
        <v>8734.84</v>
      </c>
      <c r="AA5094" s="48">
        <v>1286.1400000000001</v>
      </c>
      <c r="AB5094" s="48">
        <v>818.19</v>
      </c>
      <c r="AC5094" s="48">
        <v>6790.8</v>
      </c>
      <c r="AD5094" s="48">
        <v>1499.56</v>
      </c>
      <c r="AE5094" s="48">
        <v>32166.93</v>
      </c>
      <c r="AF5094" s="48">
        <v>35532.019999999997</v>
      </c>
      <c r="AG5094" s="48">
        <v>41632.25</v>
      </c>
      <c r="AH5094" s="48">
        <v>3049.69</v>
      </c>
    </row>
    <row r="5095" spans="1:34">
      <c r="A5095" s="48">
        <v>2546054</v>
      </c>
      <c r="B5095" s="49" t="s">
        <v>15061</v>
      </c>
      <c r="C5095" s="49" t="s">
        <v>15062</v>
      </c>
      <c r="D5095" s="49" t="s">
        <v>15063</v>
      </c>
      <c r="E5095" s="48">
        <v>19544.46</v>
      </c>
      <c r="F5095" s="50"/>
      <c r="G5095" s="50"/>
      <c r="H5095" s="50"/>
      <c r="I5095" s="50"/>
      <c r="J5095" s="50"/>
      <c r="K5095" s="50"/>
      <c r="L5095" s="50"/>
      <c r="M5095" s="48">
        <v>12574.31</v>
      </c>
      <c r="N5095" s="48">
        <v>2955.07</v>
      </c>
      <c r="O5095" s="48">
        <v>8747.2099999999991</v>
      </c>
      <c r="P5095" s="48">
        <v>12211.29</v>
      </c>
      <c r="Q5095" s="48">
        <v>16589.36</v>
      </c>
      <c r="R5095" s="48">
        <v>9917.2199999999993</v>
      </c>
      <c r="S5095" s="48">
        <v>10169.25</v>
      </c>
      <c r="T5095" s="48">
        <v>15380.24</v>
      </c>
      <c r="U5095" s="50"/>
      <c r="V5095" s="50"/>
      <c r="W5095" s="50"/>
      <c r="X5095" s="50"/>
      <c r="Y5095" s="50"/>
      <c r="Z5095" s="50"/>
      <c r="AA5095" s="50"/>
      <c r="AB5095" s="48">
        <v>17300.61</v>
      </c>
      <c r="AC5095" s="48">
        <v>1682.88</v>
      </c>
      <c r="AD5095" s="48">
        <v>33991.57</v>
      </c>
      <c r="AE5095" s="48">
        <v>45704.84</v>
      </c>
      <c r="AF5095" s="48">
        <v>38979.93</v>
      </c>
      <c r="AG5095" s="48">
        <v>53355.07</v>
      </c>
      <c r="AH5095" s="48">
        <v>62020.19</v>
      </c>
    </row>
    <row r="5096" spans="1:34">
      <c r="A5096" s="48">
        <v>2547763</v>
      </c>
      <c r="B5096" s="49" t="s">
        <v>15064</v>
      </c>
      <c r="C5096" s="49" t="s">
        <v>15065</v>
      </c>
      <c r="D5096" s="49" t="s">
        <v>15066</v>
      </c>
      <c r="E5096" s="48">
        <v>24731.73</v>
      </c>
      <c r="F5096" s="48">
        <v>23482.68</v>
      </c>
      <c r="G5096" s="48">
        <v>9316.31</v>
      </c>
      <c r="H5096" s="48">
        <v>16007.47</v>
      </c>
      <c r="I5096" s="48">
        <v>14592.4</v>
      </c>
      <c r="J5096" s="48">
        <v>18089.54</v>
      </c>
      <c r="K5096" s="48">
        <v>6788.22</v>
      </c>
      <c r="L5096" s="48">
        <v>6082.19</v>
      </c>
      <c r="M5096" s="48">
        <v>14893.43</v>
      </c>
      <c r="N5096" s="48">
        <v>14287.41</v>
      </c>
      <c r="O5096" s="48">
        <v>7151.19</v>
      </c>
      <c r="P5096" s="48">
        <v>9423.26</v>
      </c>
      <c r="Q5096" s="48">
        <v>20125.62</v>
      </c>
      <c r="R5096" s="48">
        <v>8229.24</v>
      </c>
      <c r="S5096" s="48">
        <v>4504.16</v>
      </c>
      <c r="T5096" s="48">
        <v>21848.560000000001</v>
      </c>
      <c r="U5096" s="48">
        <v>31643.94</v>
      </c>
      <c r="V5096" s="48">
        <v>2891.03</v>
      </c>
      <c r="W5096" s="48">
        <v>22197.86</v>
      </c>
      <c r="X5096" s="48">
        <v>20419.689999999999</v>
      </c>
      <c r="Y5096" s="48">
        <v>43984.82</v>
      </c>
      <c r="Z5096" s="48">
        <v>6390.14</v>
      </c>
      <c r="AA5096" s="48">
        <v>7914.06</v>
      </c>
      <c r="AB5096" s="48">
        <v>39876.22</v>
      </c>
      <c r="AC5096" s="48">
        <v>32777.42</v>
      </c>
      <c r="AD5096" s="48">
        <v>43503.37</v>
      </c>
      <c r="AE5096" s="48">
        <v>41337.300000000003</v>
      </c>
      <c r="AF5096" s="48">
        <v>55289.27</v>
      </c>
      <c r="AG5096" s="48">
        <v>60420.43</v>
      </c>
      <c r="AH5096" s="48">
        <v>19415.54</v>
      </c>
    </row>
    <row r="5097" spans="1:34">
      <c r="A5097" s="48">
        <v>2544178</v>
      </c>
      <c r="B5097" s="49" t="s">
        <v>15067</v>
      </c>
      <c r="C5097" s="49" t="s">
        <v>15068</v>
      </c>
      <c r="D5097" s="49" t="s">
        <v>15069</v>
      </c>
      <c r="E5097" s="48">
        <v>65506.64</v>
      </c>
      <c r="F5097" s="48">
        <v>87682.23</v>
      </c>
      <c r="G5097" s="48">
        <v>20195.53</v>
      </c>
      <c r="H5097" s="48">
        <v>26477.65</v>
      </c>
      <c r="I5097" s="48">
        <v>31089.79</v>
      </c>
      <c r="J5097" s="48">
        <v>52731.23</v>
      </c>
      <c r="K5097" s="48">
        <v>34988.879999999997</v>
      </c>
      <c r="L5097" s="48">
        <v>34449.879999999997</v>
      </c>
      <c r="M5097" s="48">
        <v>51064.28</v>
      </c>
      <c r="N5097" s="48">
        <v>58332.51</v>
      </c>
      <c r="O5097" s="48">
        <v>30817.77</v>
      </c>
      <c r="P5097" s="48">
        <v>47620.09</v>
      </c>
      <c r="Q5097" s="48">
        <v>61891.519999999997</v>
      </c>
      <c r="R5097" s="48">
        <v>38600.910000000003</v>
      </c>
      <c r="S5097" s="48">
        <v>36459.85</v>
      </c>
      <c r="T5097" s="48">
        <v>6441.12</v>
      </c>
      <c r="U5097" s="48">
        <v>11358</v>
      </c>
      <c r="V5097" s="50"/>
      <c r="W5097" s="50"/>
      <c r="X5097" s="50"/>
      <c r="Y5097" s="48">
        <v>8632.75</v>
      </c>
      <c r="Z5097" s="50"/>
      <c r="AA5097" s="48">
        <v>12442.55</v>
      </c>
      <c r="AB5097" s="50"/>
      <c r="AC5097" s="48">
        <v>9104.52</v>
      </c>
      <c r="AD5097" s="48">
        <v>16581.009999999998</v>
      </c>
      <c r="AE5097" s="50"/>
      <c r="AF5097" s="50"/>
      <c r="AG5097" s="50"/>
      <c r="AH5097" s="50"/>
    </row>
    <row r="5098" spans="1:34">
      <c r="A5098" s="48">
        <v>2544326</v>
      </c>
      <c r="B5098" s="49" t="s">
        <v>15070</v>
      </c>
      <c r="C5098" s="49" t="s">
        <v>15071</v>
      </c>
      <c r="D5098" s="49" t="s">
        <v>15072</v>
      </c>
      <c r="E5098" s="48">
        <v>29115.82</v>
      </c>
      <c r="F5098" s="48">
        <v>23616.61</v>
      </c>
      <c r="G5098" s="48">
        <v>12576.34</v>
      </c>
      <c r="H5098" s="48">
        <v>14262.34</v>
      </c>
      <c r="I5098" s="48">
        <v>16697.400000000001</v>
      </c>
      <c r="J5098" s="48">
        <v>20710.52</v>
      </c>
      <c r="K5098" s="48">
        <v>16625.38</v>
      </c>
      <c r="L5098" s="48">
        <v>43919.02</v>
      </c>
      <c r="M5098" s="48">
        <v>73984.850000000006</v>
      </c>
      <c r="N5098" s="48">
        <v>95102.05</v>
      </c>
      <c r="O5098" s="48">
        <v>14182.36</v>
      </c>
      <c r="P5098" s="48">
        <v>14924.39</v>
      </c>
      <c r="Q5098" s="48">
        <v>15325.38</v>
      </c>
      <c r="R5098" s="48">
        <v>11930.26</v>
      </c>
      <c r="S5098" s="48">
        <v>12628.3</v>
      </c>
      <c r="T5098" s="48">
        <v>33359.42</v>
      </c>
      <c r="U5098" s="48">
        <v>37464.82</v>
      </c>
      <c r="V5098" s="48">
        <v>16195.31</v>
      </c>
      <c r="W5098" s="48">
        <v>20096.41</v>
      </c>
      <c r="X5098" s="48">
        <v>26803.46</v>
      </c>
      <c r="Y5098" s="48">
        <v>38114.14</v>
      </c>
      <c r="Z5098" s="48">
        <v>9340.3799999999992</v>
      </c>
      <c r="AA5098" s="48">
        <v>201624.23</v>
      </c>
      <c r="AB5098" s="48">
        <v>159346.39000000001</v>
      </c>
      <c r="AC5098" s="48">
        <v>165702</v>
      </c>
      <c r="AD5098" s="48">
        <v>77667.44</v>
      </c>
      <c r="AE5098" s="48">
        <v>61337.02</v>
      </c>
      <c r="AF5098" s="48">
        <v>34441.53</v>
      </c>
      <c r="AG5098" s="48">
        <v>29377.75</v>
      </c>
      <c r="AH5098" s="48">
        <v>83313.210000000006</v>
      </c>
    </row>
    <row r="5099" spans="1:34">
      <c r="A5099" s="48">
        <v>2543454</v>
      </c>
      <c r="B5099" s="49" t="s">
        <v>15073</v>
      </c>
      <c r="C5099" s="49" t="s">
        <v>15074</v>
      </c>
      <c r="D5099" s="49" t="s">
        <v>15075</v>
      </c>
      <c r="E5099" s="48">
        <v>13909.46</v>
      </c>
      <c r="F5099" s="48">
        <v>4258.12</v>
      </c>
      <c r="G5099" s="48">
        <v>3286.12</v>
      </c>
      <c r="H5099" s="48">
        <v>3453.13</v>
      </c>
      <c r="I5099" s="48">
        <v>2660.08</v>
      </c>
      <c r="J5099" s="48">
        <v>5258.13</v>
      </c>
      <c r="K5099" s="48">
        <v>5044.1499999999996</v>
      </c>
      <c r="L5099" s="48">
        <v>2334.06</v>
      </c>
      <c r="M5099" s="48">
        <v>5288.16</v>
      </c>
      <c r="N5099" s="48">
        <v>7303.23</v>
      </c>
      <c r="O5099" s="48">
        <v>4683.12</v>
      </c>
      <c r="P5099" s="50"/>
      <c r="Q5099" s="48">
        <v>2359.0700000000002</v>
      </c>
      <c r="R5099" s="50"/>
      <c r="S5099" s="50"/>
      <c r="T5099" s="48">
        <v>8462.19</v>
      </c>
      <c r="U5099" s="48">
        <v>3988.73</v>
      </c>
      <c r="V5099" s="48">
        <v>1195.3900000000001</v>
      </c>
      <c r="W5099" s="48">
        <v>1177.1400000000001</v>
      </c>
      <c r="X5099" s="48">
        <v>2694.25</v>
      </c>
      <c r="Y5099" s="48">
        <v>6767.88</v>
      </c>
      <c r="Z5099" s="48">
        <v>8404.23</v>
      </c>
      <c r="AA5099" s="48">
        <v>5840.62</v>
      </c>
      <c r="AB5099" s="48">
        <v>19336.93</v>
      </c>
      <c r="AC5099" s="48">
        <v>22838.85</v>
      </c>
      <c r="AD5099" s="48">
        <v>14845.55</v>
      </c>
      <c r="AE5099" s="50"/>
      <c r="AF5099" s="48">
        <v>3232.04</v>
      </c>
      <c r="AG5099" s="50"/>
      <c r="AH5099" s="50"/>
    </row>
    <row r="5100" spans="1:34">
      <c r="A5100" s="48">
        <v>2547078</v>
      </c>
      <c r="B5100" s="49" t="s">
        <v>15076</v>
      </c>
      <c r="C5100" s="49" t="s">
        <v>15077</v>
      </c>
      <c r="D5100" s="49" t="s">
        <v>15078</v>
      </c>
      <c r="E5100" s="48">
        <v>9619.27</v>
      </c>
      <c r="F5100" s="48">
        <v>5595.15</v>
      </c>
      <c r="G5100" s="48">
        <v>11357.32</v>
      </c>
      <c r="H5100" s="48">
        <v>9826.27</v>
      </c>
      <c r="I5100" s="48">
        <v>9026.25</v>
      </c>
      <c r="J5100" s="48">
        <v>451.01</v>
      </c>
      <c r="K5100" s="50"/>
      <c r="L5100" s="50"/>
      <c r="M5100" s="48">
        <v>1096.04</v>
      </c>
      <c r="N5100" s="48">
        <v>1745.06</v>
      </c>
      <c r="O5100" s="50"/>
      <c r="P5100" s="50"/>
      <c r="Q5100" s="48">
        <v>2763.07</v>
      </c>
      <c r="R5100" s="50"/>
      <c r="S5100" s="50"/>
      <c r="T5100" s="48">
        <v>9288.33</v>
      </c>
      <c r="U5100" s="48">
        <v>7661.71</v>
      </c>
      <c r="V5100" s="48">
        <v>14981.04</v>
      </c>
      <c r="W5100" s="48">
        <v>12349.07</v>
      </c>
      <c r="X5100" s="48">
        <v>13265</v>
      </c>
      <c r="Y5100" s="48">
        <v>1816.26</v>
      </c>
      <c r="Z5100" s="50"/>
      <c r="AA5100" s="50"/>
      <c r="AB5100" s="48">
        <v>3746.33</v>
      </c>
      <c r="AC5100" s="48">
        <v>5115.83</v>
      </c>
      <c r="AD5100" s="50"/>
      <c r="AE5100" s="50"/>
      <c r="AF5100" s="48">
        <v>4029.79</v>
      </c>
      <c r="AG5100" s="50"/>
      <c r="AH5100" s="50"/>
    </row>
    <row r="5101" spans="1:34">
      <c r="A5101" s="48">
        <v>2546701</v>
      </c>
      <c r="B5101" s="49" t="s">
        <v>15079</v>
      </c>
      <c r="C5101" s="49" t="s">
        <v>15080</v>
      </c>
      <c r="D5101" s="49" t="s">
        <v>15081</v>
      </c>
      <c r="E5101" s="48">
        <v>45716.28</v>
      </c>
      <c r="F5101" s="48">
        <v>25078.639999999999</v>
      </c>
      <c r="G5101" s="48">
        <v>39224.06</v>
      </c>
      <c r="H5101" s="48">
        <v>35370.93</v>
      </c>
      <c r="I5101" s="48">
        <v>30384.82</v>
      </c>
      <c r="J5101" s="48">
        <v>14622.38</v>
      </c>
      <c r="K5101" s="48">
        <v>5295.13</v>
      </c>
      <c r="L5101" s="48">
        <v>9010.23</v>
      </c>
      <c r="M5101" s="48">
        <v>15360.4</v>
      </c>
      <c r="N5101" s="48">
        <v>17589.46</v>
      </c>
      <c r="O5101" s="48">
        <v>3940.1</v>
      </c>
      <c r="P5101" s="50"/>
      <c r="Q5101" s="48">
        <v>3808.1</v>
      </c>
      <c r="R5101" s="50"/>
      <c r="S5101" s="48">
        <v>1820.05</v>
      </c>
      <c r="T5101" s="48">
        <v>46554.21</v>
      </c>
      <c r="U5101" s="48">
        <v>37569.08</v>
      </c>
      <c r="V5101" s="48">
        <v>48878.52</v>
      </c>
      <c r="W5101" s="48">
        <v>50290.42</v>
      </c>
      <c r="X5101" s="48">
        <v>45613.24</v>
      </c>
      <c r="Y5101" s="48">
        <v>36126.17</v>
      </c>
      <c r="Z5101" s="48">
        <v>9973.57</v>
      </c>
      <c r="AA5101" s="48">
        <v>43530.34</v>
      </c>
      <c r="AB5101" s="48">
        <v>37133.65</v>
      </c>
      <c r="AC5101" s="48">
        <v>36863.839999999997</v>
      </c>
      <c r="AD5101" s="48">
        <v>15534.5</v>
      </c>
      <c r="AE5101" s="50"/>
      <c r="AF5101" s="48">
        <v>6807.87</v>
      </c>
      <c r="AG5101" s="50"/>
      <c r="AH5101" s="48">
        <v>8995.69</v>
      </c>
    </row>
    <row r="5102" spans="1:34">
      <c r="A5102" s="48">
        <v>2548072</v>
      </c>
      <c r="B5102" s="49" t="s">
        <v>15082</v>
      </c>
      <c r="C5102" s="49" t="s">
        <v>15083</v>
      </c>
      <c r="D5102" s="49" t="s">
        <v>15084</v>
      </c>
      <c r="E5102" s="48">
        <v>32428.66</v>
      </c>
      <c r="F5102" s="48">
        <v>13579.28</v>
      </c>
      <c r="G5102" s="48">
        <v>23980.53</v>
      </c>
      <c r="H5102" s="48">
        <v>35885.72</v>
      </c>
      <c r="I5102" s="48">
        <v>36853.769999999997</v>
      </c>
      <c r="J5102" s="48">
        <v>11508.24</v>
      </c>
      <c r="K5102" s="48">
        <v>18333.37</v>
      </c>
      <c r="L5102" s="48">
        <v>17912.34</v>
      </c>
      <c r="M5102" s="48">
        <v>29008.58</v>
      </c>
      <c r="N5102" s="48">
        <v>28676.55</v>
      </c>
      <c r="O5102" s="48">
        <v>18953.38</v>
      </c>
      <c r="P5102" s="48">
        <v>45427.92</v>
      </c>
      <c r="Q5102" s="48">
        <v>23602.44</v>
      </c>
      <c r="R5102" s="48">
        <v>20441.37</v>
      </c>
      <c r="S5102" s="48">
        <v>33613.660000000003</v>
      </c>
      <c r="T5102" s="48">
        <v>18077.689999999999</v>
      </c>
      <c r="U5102" s="48">
        <v>1054.99</v>
      </c>
      <c r="V5102" s="48">
        <v>969.88</v>
      </c>
      <c r="W5102" s="48">
        <v>38789.19</v>
      </c>
      <c r="X5102" s="48">
        <v>39835.32</v>
      </c>
      <c r="Y5102" s="48">
        <v>1293.01</v>
      </c>
      <c r="Z5102" s="48">
        <v>50226.65</v>
      </c>
      <c r="AA5102" s="48">
        <v>64168.23</v>
      </c>
      <c r="AB5102" s="48">
        <v>52653.599999999999</v>
      </c>
      <c r="AC5102" s="48">
        <v>44737.61</v>
      </c>
      <c r="AD5102" s="48">
        <v>77421.84</v>
      </c>
      <c r="AE5102" s="48">
        <v>132023.19</v>
      </c>
      <c r="AF5102" s="48">
        <v>2527.5300000000002</v>
      </c>
      <c r="AG5102" s="48">
        <v>15409.42</v>
      </c>
      <c r="AH5102" s="48">
        <v>242606.45</v>
      </c>
    </row>
    <row r="5103" spans="1:34">
      <c r="A5103" s="48">
        <v>2545129</v>
      </c>
      <c r="B5103" s="49" t="s">
        <v>15085</v>
      </c>
      <c r="C5103" s="49" t="s">
        <v>15086</v>
      </c>
      <c r="D5103" s="49" t="s">
        <v>15087</v>
      </c>
      <c r="E5103" s="48">
        <v>8490.33</v>
      </c>
      <c r="F5103" s="48">
        <v>4065.14</v>
      </c>
      <c r="G5103" s="48">
        <v>18146.54</v>
      </c>
      <c r="H5103" s="48">
        <v>3399.12</v>
      </c>
      <c r="I5103" s="48">
        <v>3056.12</v>
      </c>
      <c r="J5103" s="48">
        <v>1479.05</v>
      </c>
      <c r="K5103" s="48">
        <v>2806.1</v>
      </c>
      <c r="L5103" s="48">
        <v>1801.06</v>
      </c>
      <c r="M5103" s="48">
        <v>2874.11</v>
      </c>
      <c r="N5103" s="48">
        <v>9860.2999999999993</v>
      </c>
      <c r="O5103" s="50"/>
      <c r="P5103" s="48">
        <v>2197.08</v>
      </c>
      <c r="Q5103" s="48">
        <v>13989.44</v>
      </c>
      <c r="R5103" s="50"/>
      <c r="S5103" s="50"/>
      <c r="T5103" s="48">
        <v>1447.4</v>
      </c>
      <c r="U5103" s="48">
        <v>1420.13</v>
      </c>
      <c r="V5103" s="48">
        <v>8115.7</v>
      </c>
      <c r="W5103" s="48">
        <v>1378.28</v>
      </c>
      <c r="X5103" s="48">
        <v>1475.11</v>
      </c>
      <c r="Y5103" s="48">
        <v>1131.6500000000001</v>
      </c>
      <c r="Z5103" s="48">
        <v>2334.52</v>
      </c>
      <c r="AA5103" s="48">
        <v>2216.87</v>
      </c>
      <c r="AB5103" s="48">
        <v>1711.78</v>
      </c>
      <c r="AC5103" s="48">
        <v>3143.09</v>
      </c>
      <c r="AD5103" s="50"/>
      <c r="AE5103" s="48">
        <v>2292.6799999999998</v>
      </c>
      <c r="AF5103" s="48">
        <v>53425.62</v>
      </c>
      <c r="AG5103" s="50"/>
      <c r="AH5103" s="50"/>
    </row>
    <row r="5104" spans="1:34">
      <c r="A5104" s="48">
        <v>2547741</v>
      </c>
      <c r="B5104" s="49" t="s">
        <v>15088</v>
      </c>
      <c r="C5104" s="49" t="s">
        <v>15089</v>
      </c>
      <c r="D5104" s="49" t="s">
        <v>15090</v>
      </c>
      <c r="E5104" s="48">
        <v>12777.29</v>
      </c>
      <c r="F5104" s="48">
        <v>12260.28</v>
      </c>
      <c r="G5104" s="48">
        <v>7489.17</v>
      </c>
      <c r="H5104" s="48">
        <v>1874.04</v>
      </c>
      <c r="I5104" s="48">
        <v>1743.04</v>
      </c>
      <c r="J5104" s="48">
        <v>2443.0500000000002</v>
      </c>
      <c r="K5104" s="50"/>
      <c r="L5104" s="48">
        <v>3567.08</v>
      </c>
      <c r="M5104" s="48">
        <v>4785.1000000000004</v>
      </c>
      <c r="N5104" s="48">
        <v>3110.07</v>
      </c>
      <c r="O5104" s="50"/>
      <c r="P5104" s="48">
        <v>1714.03</v>
      </c>
      <c r="Q5104" s="48">
        <v>8313.18</v>
      </c>
      <c r="R5104" s="50"/>
      <c r="S5104" s="50"/>
      <c r="T5104" s="48">
        <v>8536.83</v>
      </c>
      <c r="U5104" s="48">
        <v>13270.43</v>
      </c>
      <c r="V5104" s="48">
        <v>7228.84</v>
      </c>
      <c r="W5104" s="48">
        <v>1405.65</v>
      </c>
      <c r="X5104" s="48">
        <v>1646.47</v>
      </c>
      <c r="Y5104" s="48">
        <v>1685.88</v>
      </c>
      <c r="Z5104" s="50"/>
      <c r="AA5104" s="48">
        <v>15198.28</v>
      </c>
      <c r="AB5104" s="48">
        <v>10432.92</v>
      </c>
      <c r="AC5104" s="48">
        <v>2663.64</v>
      </c>
      <c r="AD5104" s="50"/>
      <c r="AE5104" s="48">
        <v>3931.96</v>
      </c>
      <c r="AF5104" s="48">
        <v>22548.720000000001</v>
      </c>
      <c r="AG5104" s="50"/>
      <c r="AH5104" s="50"/>
    </row>
    <row r="5105" spans="1:34">
      <c r="A5105" s="48">
        <v>2544035</v>
      </c>
      <c r="B5105" s="49" t="s">
        <v>15091</v>
      </c>
      <c r="C5105" s="49" t="s">
        <v>15092</v>
      </c>
      <c r="D5105" s="49" t="s">
        <v>15093</v>
      </c>
      <c r="E5105" s="48">
        <v>24297.62</v>
      </c>
      <c r="F5105" s="48">
        <v>14844.38</v>
      </c>
      <c r="G5105" s="48">
        <v>14454.38</v>
      </c>
      <c r="H5105" s="48">
        <v>11418.29</v>
      </c>
      <c r="I5105" s="48">
        <v>11283.27</v>
      </c>
      <c r="J5105" s="48">
        <v>8940.2199999999993</v>
      </c>
      <c r="K5105" s="48">
        <v>4038.1</v>
      </c>
      <c r="L5105" s="48">
        <v>3620.09</v>
      </c>
      <c r="M5105" s="48">
        <v>8075.19</v>
      </c>
      <c r="N5105" s="48">
        <v>10747.26</v>
      </c>
      <c r="O5105" s="48">
        <v>3012.07</v>
      </c>
      <c r="P5105" s="48">
        <v>3756.09</v>
      </c>
      <c r="Q5105" s="48">
        <v>4490.1000000000004</v>
      </c>
      <c r="R5105" s="48">
        <v>4812.12</v>
      </c>
      <c r="S5105" s="48">
        <v>3031.07</v>
      </c>
      <c r="T5105" s="48">
        <v>17251.29</v>
      </c>
      <c r="U5105" s="48">
        <v>19447.7</v>
      </c>
      <c r="V5105" s="48">
        <v>15985.46</v>
      </c>
      <c r="W5105" s="48">
        <v>12500.2</v>
      </c>
      <c r="X5105" s="48">
        <v>13353.39</v>
      </c>
      <c r="Y5105" s="48">
        <v>17822.400000000001</v>
      </c>
      <c r="Z5105" s="48">
        <v>3902.87</v>
      </c>
      <c r="AA5105" s="48">
        <v>4849.8500000000004</v>
      </c>
      <c r="AB5105" s="48">
        <v>17034.5</v>
      </c>
      <c r="AC5105" s="48">
        <v>21902.73</v>
      </c>
      <c r="AD5105" s="48">
        <v>5153.2</v>
      </c>
      <c r="AE5105" s="48">
        <v>5219</v>
      </c>
      <c r="AF5105" s="48">
        <v>2687.13</v>
      </c>
      <c r="AG5105" s="48">
        <v>45238.42</v>
      </c>
      <c r="AH5105" s="48">
        <v>9662.86</v>
      </c>
    </row>
    <row r="5106" spans="1:34">
      <c r="A5106" s="48">
        <v>2546103</v>
      </c>
      <c r="B5106" s="49" t="s">
        <v>15094</v>
      </c>
      <c r="C5106" s="49" t="s">
        <v>15095</v>
      </c>
      <c r="D5106" s="49" t="s">
        <v>15096</v>
      </c>
      <c r="E5106" s="48">
        <v>19591.55</v>
      </c>
      <c r="F5106" s="48">
        <v>14847.41</v>
      </c>
      <c r="G5106" s="50"/>
      <c r="H5106" s="48">
        <v>13083.36</v>
      </c>
      <c r="I5106" s="48">
        <v>9989.2800000000007</v>
      </c>
      <c r="J5106" s="48">
        <v>8595.24</v>
      </c>
      <c r="K5106" s="48">
        <v>7420.19</v>
      </c>
      <c r="L5106" s="48">
        <v>9179.2199999999993</v>
      </c>
      <c r="M5106" s="48">
        <v>11919.29</v>
      </c>
      <c r="N5106" s="48">
        <v>13329.34</v>
      </c>
      <c r="O5106" s="48">
        <v>8254.2099999999991</v>
      </c>
      <c r="P5106" s="48">
        <v>10237.27</v>
      </c>
      <c r="Q5106" s="48">
        <v>15131.39</v>
      </c>
      <c r="R5106" s="50"/>
      <c r="S5106" s="48">
        <v>6947.19</v>
      </c>
      <c r="T5106" s="48">
        <v>16554.61</v>
      </c>
      <c r="U5106" s="48">
        <v>19648.740000000002</v>
      </c>
      <c r="V5106" s="50"/>
      <c r="W5106" s="48">
        <v>16962.560000000001</v>
      </c>
      <c r="X5106" s="48">
        <v>4364.1400000000003</v>
      </c>
      <c r="Y5106" s="48">
        <v>4570.18</v>
      </c>
      <c r="Z5106" s="48">
        <v>5225.32</v>
      </c>
      <c r="AA5106" s="48">
        <v>51474.89</v>
      </c>
      <c r="AB5106" s="48">
        <v>32744.62</v>
      </c>
      <c r="AC5106" s="48">
        <v>32727.83</v>
      </c>
      <c r="AD5106" s="48">
        <v>52712.7</v>
      </c>
      <c r="AE5106" s="48">
        <v>45036.63</v>
      </c>
      <c r="AF5106" s="48">
        <v>41873.72</v>
      </c>
      <c r="AG5106" s="50"/>
      <c r="AH5106" s="48">
        <v>21369.35</v>
      </c>
    </row>
    <row r="5107" spans="1:34">
      <c r="A5107" s="48">
        <v>2546367</v>
      </c>
      <c r="B5107" s="49" t="s">
        <v>15097</v>
      </c>
      <c r="C5107" s="49" t="s">
        <v>15098</v>
      </c>
      <c r="D5107" s="49" t="s">
        <v>15099</v>
      </c>
      <c r="E5107" s="48">
        <v>12556.33</v>
      </c>
      <c r="F5107" s="48">
        <v>5320.14</v>
      </c>
      <c r="G5107" s="48">
        <v>7322.19</v>
      </c>
      <c r="H5107" s="48">
        <v>7545.22</v>
      </c>
      <c r="I5107" s="48">
        <v>8095.25</v>
      </c>
      <c r="J5107" s="48">
        <v>2918.07</v>
      </c>
      <c r="K5107" s="48">
        <v>1687.04</v>
      </c>
      <c r="L5107" s="48">
        <v>2332.06</v>
      </c>
      <c r="M5107" s="48">
        <v>4242.1099999999997</v>
      </c>
      <c r="N5107" s="48">
        <v>3763.11</v>
      </c>
      <c r="O5107" s="48">
        <v>2144.0500000000002</v>
      </c>
      <c r="P5107" s="48">
        <v>7222.2</v>
      </c>
      <c r="Q5107" s="48">
        <v>8994.24</v>
      </c>
      <c r="R5107" s="48">
        <v>6035.16</v>
      </c>
      <c r="S5107" s="48">
        <v>5357.16</v>
      </c>
      <c r="T5107" s="48">
        <v>11601.35</v>
      </c>
      <c r="U5107" s="48">
        <v>3916.02</v>
      </c>
      <c r="V5107" s="48">
        <v>4149.7299999999996</v>
      </c>
      <c r="W5107" s="48">
        <v>4223.26</v>
      </c>
      <c r="X5107" s="48">
        <v>12232.38</v>
      </c>
      <c r="Y5107" s="48">
        <v>3442.67</v>
      </c>
      <c r="Z5107" s="48">
        <v>2941.89</v>
      </c>
      <c r="AA5107" s="48">
        <v>4943.2</v>
      </c>
      <c r="AB5107" s="48">
        <v>10779.34</v>
      </c>
      <c r="AC5107" s="48">
        <v>3785.39</v>
      </c>
      <c r="AD5107" s="48">
        <v>4980.28</v>
      </c>
      <c r="AE5107" s="48">
        <v>32800.76</v>
      </c>
      <c r="AF5107" s="48">
        <v>29222.959999999999</v>
      </c>
      <c r="AG5107" s="48">
        <v>49294.22</v>
      </c>
      <c r="AH5107" s="48">
        <v>19822.54</v>
      </c>
    </row>
    <row r="5108" spans="1:34">
      <c r="A5108" s="48">
        <v>2543545</v>
      </c>
      <c r="B5108" s="49" t="s">
        <v>15100</v>
      </c>
      <c r="C5108" s="49" t="s">
        <v>15101</v>
      </c>
      <c r="D5108" s="49" t="s">
        <v>15102</v>
      </c>
      <c r="E5108" s="48">
        <v>3400.12</v>
      </c>
      <c r="F5108" s="48">
        <v>2511.09</v>
      </c>
      <c r="G5108" s="48">
        <v>13841.36</v>
      </c>
      <c r="H5108" s="48">
        <v>13333.34</v>
      </c>
      <c r="I5108" s="48">
        <v>13831.38</v>
      </c>
      <c r="J5108" s="48">
        <v>1062.04</v>
      </c>
      <c r="K5108" s="50"/>
      <c r="L5108" s="48">
        <v>1283.04</v>
      </c>
      <c r="M5108" s="48">
        <v>1666.06</v>
      </c>
      <c r="N5108" s="48">
        <v>5364.13</v>
      </c>
      <c r="O5108" s="48">
        <v>261.01</v>
      </c>
      <c r="P5108" s="48">
        <v>754.03</v>
      </c>
      <c r="Q5108" s="50"/>
      <c r="R5108" s="48">
        <v>711.02</v>
      </c>
      <c r="S5108" s="48">
        <v>453.02</v>
      </c>
      <c r="T5108" s="48">
        <v>1031.73</v>
      </c>
      <c r="U5108" s="48">
        <v>1424.53</v>
      </c>
      <c r="V5108" s="48">
        <v>15705.07</v>
      </c>
      <c r="W5108" s="48">
        <v>16198.81</v>
      </c>
      <c r="X5108" s="48">
        <v>17033.05</v>
      </c>
      <c r="Y5108" s="48">
        <v>1377.22</v>
      </c>
      <c r="Z5108" s="50"/>
      <c r="AA5108" s="48">
        <v>2695.53</v>
      </c>
      <c r="AB5108" s="48">
        <v>1781.58</v>
      </c>
      <c r="AC5108" s="48">
        <v>11033.57</v>
      </c>
      <c r="AD5108" s="48">
        <v>866.66</v>
      </c>
      <c r="AE5108" s="48">
        <v>1691.79</v>
      </c>
      <c r="AF5108" s="50"/>
      <c r="AG5108" s="48">
        <v>2674.5</v>
      </c>
      <c r="AH5108" s="48">
        <v>1944.45</v>
      </c>
    </row>
    <row r="5109" spans="1:34">
      <c r="A5109" s="48">
        <v>2548004</v>
      </c>
      <c r="B5109" s="49" t="s">
        <v>15103</v>
      </c>
      <c r="C5109" s="49" t="s">
        <v>15104</v>
      </c>
      <c r="D5109" s="49" t="s">
        <v>15105</v>
      </c>
      <c r="E5109" s="48">
        <v>18218.46</v>
      </c>
      <c r="F5109" s="48">
        <v>10615.28</v>
      </c>
      <c r="G5109" s="48">
        <v>14255.36</v>
      </c>
      <c r="H5109" s="48">
        <v>13160.35</v>
      </c>
      <c r="I5109" s="48">
        <v>12969.35</v>
      </c>
      <c r="J5109" s="48">
        <v>12257.33</v>
      </c>
      <c r="K5109" s="48">
        <v>7230.19</v>
      </c>
      <c r="L5109" s="48">
        <v>6122.15</v>
      </c>
      <c r="M5109" s="48">
        <v>8777.23</v>
      </c>
      <c r="N5109" s="48">
        <v>10852.28</v>
      </c>
      <c r="O5109" s="48">
        <v>3911.11</v>
      </c>
      <c r="P5109" s="48">
        <v>4949.12</v>
      </c>
      <c r="Q5109" s="48">
        <v>7116.17</v>
      </c>
      <c r="R5109" s="48">
        <v>3943.1</v>
      </c>
      <c r="S5109" s="50"/>
      <c r="T5109" s="48">
        <v>17702.509999999998</v>
      </c>
      <c r="U5109" s="48">
        <v>15353.14</v>
      </c>
      <c r="V5109" s="48">
        <v>16495.07</v>
      </c>
      <c r="W5109" s="48">
        <v>18022.05</v>
      </c>
      <c r="X5109" s="48">
        <v>15738.38</v>
      </c>
      <c r="Y5109" s="48">
        <v>29006.32</v>
      </c>
      <c r="Z5109" s="48">
        <v>21982.85</v>
      </c>
      <c r="AA5109" s="48">
        <v>24140.36</v>
      </c>
      <c r="AB5109" s="48">
        <v>17650.900000000001</v>
      </c>
      <c r="AC5109" s="48">
        <v>18662.93</v>
      </c>
      <c r="AD5109" s="48">
        <v>17831.03</v>
      </c>
      <c r="AE5109" s="48">
        <v>16153.81</v>
      </c>
      <c r="AF5109" s="48">
        <v>4439.58</v>
      </c>
      <c r="AG5109" s="48">
        <v>24451.46</v>
      </c>
      <c r="AH5109" s="50"/>
    </row>
    <row r="5110" spans="1:34">
      <c r="A5110" s="48">
        <v>2546876</v>
      </c>
      <c r="B5110" s="49" t="s">
        <v>15106</v>
      </c>
      <c r="C5110" s="49" t="s">
        <v>15107</v>
      </c>
      <c r="D5110" s="49" t="s">
        <v>15108</v>
      </c>
      <c r="E5110" s="48">
        <v>21056.47</v>
      </c>
      <c r="F5110" s="48">
        <v>19612.439999999999</v>
      </c>
      <c r="G5110" s="48">
        <v>12756.27</v>
      </c>
      <c r="H5110" s="48">
        <v>4226.09</v>
      </c>
      <c r="I5110" s="48">
        <v>17519.39</v>
      </c>
      <c r="J5110" s="48">
        <v>18356.41</v>
      </c>
      <c r="K5110" s="48">
        <v>12888.27</v>
      </c>
      <c r="L5110" s="48">
        <v>13239.27</v>
      </c>
      <c r="M5110" s="48">
        <v>16292.33</v>
      </c>
      <c r="N5110" s="48">
        <v>16793.36</v>
      </c>
      <c r="O5110" s="48">
        <v>7885.16</v>
      </c>
      <c r="P5110" s="48">
        <v>8054.18</v>
      </c>
      <c r="Q5110" s="48">
        <v>9363.2000000000007</v>
      </c>
      <c r="R5110" s="50"/>
      <c r="S5110" s="48">
        <v>5757.13</v>
      </c>
      <c r="T5110" s="48">
        <v>20978.77</v>
      </c>
      <c r="U5110" s="48">
        <v>28792.99</v>
      </c>
      <c r="V5110" s="48">
        <v>15940.71</v>
      </c>
      <c r="W5110" s="48">
        <v>1324.32</v>
      </c>
      <c r="X5110" s="48">
        <v>29917.32</v>
      </c>
      <c r="Y5110" s="48">
        <v>55136.32</v>
      </c>
      <c r="Z5110" s="48">
        <v>49916.22</v>
      </c>
      <c r="AA5110" s="48">
        <v>68105.59</v>
      </c>
      <c r="AB5110" s="48">
        <v>41776.589999999997</v>
      </c>
      <c r="AC5110" s="48">
        <v>23144.15</v>
      </c>
      <c r="AD5110" s="48">
        <v>28409.83</v>
      </c>
      <c r="AE5110" s="48">
        <v>21104.45</v>
      </c>
      <c r="AF5110" s="48">
        <v>15254.48</v>
      </c>
      <c r="AG5110" s="50"/>
      <c r="AH5110" s="48">
        <v>25830.080000000002</v>
      </c>
    </row>
    <row r="5111" spans="1:34">
      <c r="A5111" s="48">
        <v>2542125</v>
      </c>
      <c r="B5111" s="49" t="s">
        <v>15109</v>
      </c>
      <c r="C5111" s="49" t="s">
        <v>15110</v>
      </c>
      <c r="D5111" s="49" t="s">
        <v>15111</v>
      </c>
      <c r="E5111" s="48">
        <v>162956.59</v>
      </c>
      <c r="F5111" s="48">
        <v>115891.63</v>
      </c>
      <c r="G5111" s="48">
        <v>143586.04999999999</v>
      </c>
      <c r="H5111" s="48">
        <v>120349.53</v>
      </c>
      <c r="I5111" s="48">
        <v>121561.65</v>
      </c>
      <c r="J5111" s="48">
        <v>105572.26</v>
      </c>
      <c r="K5111" s="48">
        <v>81173.81</v>
      </c>
      <c r="L5111" s="48">
        <v>66060.320000000007</v>
      </c>
      <c r="M5111" s="48">
        <v>104594.31</v>
      </c>
      <c r="N5111" s="48">
        <v>123000.59</v>
      </c>
      <c r="O5111" s="48">
        <v>70556.42</v>
      </c>
      <c r="P5111" s="48">
        <v>104194.08</v>
      </c>
      <c r="Q5111" s="48">
        <v>167092.44</v>
      </c>
      <c r="R5111" s="48">
        <v>88357.83</v>
      </c>
      <c r="S5111" s="48">
        <v>67930.44</v>
      </c>
      <c r="T5111" s="48">
        <v>145175.88</v>
      </c>
      <c r="U5111" s="48">
        <v>160215.35999999999</v>
      </c>
      <c r="V5111" s="48">
        <v>175733.2</v>
      </c>
      <c r="W5111" s="48">
        <v>160151.54999999999</v>
      </c>
      <c r="X5111" s="48">
        <v>162553.97</v>
      </c>
      <c r="Y5111" s="48">
        <v>267707.06</v>
      </c>
      <c r="Z5111" s="48">
        <v>273519.19</v>
      </c>
      <c r="AA5111" s="48">
        <v>288341.15999999997</v>
      </c>
      <c r="AB5111" s="48">
        <v>237648.89</v>
      </c>
      <c r="AC5111" s="48">
        <v>228419.45</v>
      </c>
      <c r="AD5111" s="48">
        <v>348585.53</v>
      </c>
      <c r="AE5111" s="48">
        <v>337693.22</v>
      </c>
      <c r="AF5111" s="48">
        <v>305903.40999999997</v>
      </c>
      <c r="AG5111" s="48">
        <v>398934.47</v>
      </c>
      <c r="AH5111" s="48">
        <v>362887.78</v>
      </c>
    </row>
    <row r="5112" spans="1:34">
      <c r="A5112" s="48">
        <v>2542582</v>
      </c>
      <c r="B5112" s="49" t="s">
        <v>15112</v>
      </c>
      <c r="C5112" s="49" t="s">
        <v>15113</v>
      </c>
      <c r="D5112" s="49" t="s">
        <v>15114</v>
      </c>
      <c r="E5112" s="48">
        <v>6852.18</v>
      </c>
      <c r="F5112" s="48">
        <v>11368.28</v>
      </c>
      <c r="G5112" s="48">
        <v>6275.17</v>
      </c>
      <c r="H5112" s="48">
        <v>5152.12</v>
      </c>
      <c r="I5112" s="48">
        <v>7427.19</v>
      </c>
      <c r="J5112" s="48">
        <v>5819.15</v>
      </c>
      <c r="K5112" s="48">
        <v>5722.15</v>
      </c>
      <c r="L5112" s="48">
        <v>1799.04</v>
      </c>
      <c r="M5112" s="48">
        <v>4409.12</v>
      </c>
      <c r="N5112" s="48">
        <v>5142.13</v>
      </c>
      <c r="O5112" s="48">
        <v>2199.0500000000002</v>
      </c>
      <c r="P5112" s="48">
        <v>4783.12</v>
      </c>
      <c r="Q5112" s="48">
        <v>22342.57</v>
      </c>
      <c r="R5112" s="48">
        <v>9627.23</v>
      </c>
      <c r="S5112" s="48">
        <v>11637.28</v>
      </c>
      <c r="T5112" s="48">
        <v>1208</v>
      </c>
      <c r="U5112" s="48">
        <v>7170.63</v>
      </c>
      <c r="V5112" s="48">
        <v>1782.33</v>
      </c>
      <c r="W5112" s="48">
        <v>1562.99</v>
      </c>
      <c r="X5112" s="48">
        <v>2361.89</v>
      </c>
      <c r="Y5112" s="48">
        <v>2689.56</v>
      </c>
      <c r="Z5112" s="48">
        <v>3399.04</v>
      </c>
      <c r="AA5112" s="48">
        <v>1774.12</v>
      </c>
      <c r="AB5112" s="48">
        <v>1951.61</v>
      </c>
      <c r="AC5112" s="48">
        <v>2061.48</v>
      </c>
      <c r="AD5112" s="48">
        <v>2209.81</v>
      </c>
      <c r="AE5112" s="48">
        <v>3409.03</v>
      </c>
      <c r="AF5112" s="48">
        <v>76045.119999999995</v>
      </c>
      <c r="AG5112" s="48">
        <v>97914.7</v>
      </c>
      <c r="AH5112" s="48">
        <v>128480.05</v>
      </c>
    </row>
    <row r="5113" spans="1:34">
      <c r="A5113" s="48">
        <v>2542750</v>
      </c>
      <c r="B5113" s="49" t="s">
        <v>15115</v>
      </c>
      <c r="C5113" s="49" t="s">
        <v>15116</v>
      </c>
      <c r="D5113" s="49" t="s">
        <v>15117</v>
      </c>
      <c r="E5113" s="48">
        <v>25961.67</v>
      </c>
      <c r="F5113" s="48">
        <v>16757.45</v>
      </c>
      <c r="G5113" s="48">
        <v>5195.1499999999996</v>
      </c>
      <c r="H5113" s="48">
        <v>15482.4</v>
      </c>
      <c r="I5113" s="48">
        <v>18327.47</v>
      </c>
      <c r="J5113" s="48">
        <v>14046.35</v>
      </c>
      <c r="K5113" s="48">
        <v>6393.16</v>
      </c>
      <c r="L5113" s="48">
        <v>5807.15</v>
      </c>
      <c r="M5113" s="48">
        <v>15118.39</v>
      </c>
      <c r="N5113" s="48">
        <v>15685.42</v>
      </c>
      <c r="O5113" s="50"/>
      <c r="P5113" s="48">
        <v>3775.1</v>
      </c>
      <c r="Q5113" s="50"/>
      <c r="R5113" s="50"/>
      <c r="S5113" s="50"/>
      <c r="T5113" s="48">
        <v>21038.58</v>
      </c>
      <c r="U5113" s="48">
        <v>19972.34</v>
      </c>
      <c r="V5113" s="48">
        <v>1574.69</v>
      </c>
      <c r="W5113" s="48">
        <v>23142.26</v>
      </c>
      <c r="X5113" s="48">
        <v>27562</v>
      </c>
      <c r="Y5113" s="48">
        <v>35079.64</v>
      </c>
      <c r="Z5113" s="48">
        <v>8602.4</v>
      </c>
      <c r="AA5113" s="48">
        <v>10527.03</v>
      </c>
      <c r="AB5113" s="48">
        <v>49039.05</v>
      </c>
      <c r="AC5113" s="48">
        <v>45379.67</v>
      </c>
      <c r="AD5113" s="50"/>
      <c r="AE5113" s="48">
        <v>16081.28</v>
      </c>
      <c r="AF5113" s="50"/>
      <c r="AG5113" s="50"/>
      <c r="AH5113" s="50"/>
    </row>
    <row r="5114" spans="1:34">
      <c r="A5114" s="48">
        <v>2544478</v>
      </c>
      <c r="B5114" s="49" t="s">
        <v>15118</v>
      </c>
      <c r="C5114" s="49" t="s">
        <v>15119</v>
      </c>
      <c r="D5114" s="49" t="s">
        <v>15120</v>
      </c>
      <c r="E5114" s="48">
        <v>9053.26</v>
      </c>
      <c r="F5114" s="48">
        <v>2080.0700000000002</v>
      </c>
      <c r="G5114" s="48">
        <v>2060.08</v>
      </c>
      <c r="H5114" s="48">
        <v>2215.08</v>
      </c>
      <c r="I5114" s="48">
        <v>7074.2</v>
      </c>
      <c r="J5114" s="48">
        <v>1958.06</v>
      </c>
      <c r="K5114" s="50"/>
      <c r="L5114" s="50"/>
      <c r="M5114" s="48">
        <v>5212.1400000000003</v>
      </c>
      <c r="N5114" s="48">
        <v>7430.21</v>
      </c>
      <c r="O5114" s="48">
        <v>2702.06</v>
      </c>
      <c r="P5114" s="48">
        <v>1119.03</v>
      </c>
      <c r="Q5114" s="48">
        <v>5527.14</v>
      </c>
      <c r="R5114" s="50"/>
      <c r="S5114" s="50"/>
      <c r="T5114" s="48">
        <v>6140.16</v>
      </c>
      <c r="U5114" s="48">
        <v>1628.73</v>
      </c>
      <c r="V5114" s="48">
        <v>1384.4</v>
      </c>
      <c r="W5114" s="48">
        <v>1460.19</v>
      </c>
      <c r="X5114" s="48">
        <v>10155.870000000001</v>
      </c>
      <c r="Y5114" s="48">
        <v>2370.54</v>
      </c>
      <c r="Z5114" s="50"/>
      <c r="AA5114" s="50"/>
      <c r="AB5114" s="48">
        <v>12185.46</v>
      </c>
      <c r="AC5114" s="48">
        <v>13910.65</v>
      </c>
      <c r="AD5114" s="48">
        <v>7253.83</v>
      </c>
      <c r="AE5114" s="48">
        <v>3000.69</v>
      </c>
      <c r="AF5114" s="48">
        <v>19804.849999999999</v>
      </c>
      <c r="AG5114" s="50"/>
      <c r="AH5114" s="50"/>
    </row>
    <row r="5115" spans="1:34">
      <c r="A5115" s="48">
        <v>2547954</v>
      </c>
      <c r="B5115" s="49" t="s">
        <v>15121</v>
      </c>
      <c r="C5115" s="49" t="s">
        <v>15122</v>
      </c>
      <c r="D5115" s="49" t="s">
        <v>15123</v>
      </c>
      <c r="E5115" s="48">
        <v>15924.47</v>
      </c>
      <c r="F5115" s="48">
        <v>10039.290000000001</v>
      </c>
      <c r="G5115" s="48">
        <v>25717.77</v>
      </c>
      <c r="H5115" s="48">
        <v>19532.54</v>
      </c>
      <c r="I5115" s="48">
        <v>22695.64</v>
      </c>
      <c r="J5115" s="50"/>
      <c r="K5115" s="48">
        <v>3904.11</v>
      </c>
      <c r="L5115" s="48">
        <v>2644.07</v>
      </c>
      <c r="M5115" s="48">
        <v>9363.27</v>
      </c>
      <c r="N5115" s="48">
        <v>7544.22</v>
      </c>
      <c r="O5115" s="50"/>
      <c r="P5115" s="48">
        <v>2839.08</v>
      </c>
      <c r="Q5115" s="48">
        <v>9088.25</v>
      </c>
      <c r="R5115" s="48">
        <v>7915.23</v>
      </c>
      <c r="S5115" s="48">
        <v>1308.03</v>
      </c>
      <c r="T5115" s="48">
        <v>13848.35</v>
      </c>
      <c r="U5115" s="48">
        <v>12726.93</v>
      </c>
      <c r="V5115" s="48">
        <v>30237.1</v>
      </c>
      <c r="W5115" s="48">
        <v>23637.42</v>
      </c>
      <c r="X5115" s="48">
        <v>28802.52</v>
      </c>
      <c r="Y5115" s="50"/>
      <c r="Z5115" s="48">
        <v>9919.67</v>
      </c>
      <c r="AA5115" s="48">
        <v>2986.13</v>
      </c>
      <c r="AB5115" s="48">
        <v>19319.54</v>
      </c>
      <c r="AC5115" s="48">
        <v>13229.19</v>
      </c>
      <c r="AD5115" s="50"/>
      <c r="AE5115" s="48">
        <v>3534.57</v>
      </c>
      <c r="AF5115" s="48">
        <v>21505.62</v>
      </c>
      <c r="AG5115" s="48">
        <v>44964.12</v>
      </c>
      <c r="AH5115" s="48">
        <v>5606.24</v>
      </c>
    </row>
    <row r="5116" spans="1:34">
      <c r="A5116" s="48">
        <v>2542770</v>
      </c>
      <c r="B5116" s="49" t="s">
        <v>15124</v>
      </c>
      <c r="C5116" s="49" t="s">
        <v>15125</v>
      </c>
      <c r="D5116" s="49" t="s">
        <v>15126</v>
      </c>
      <c r="E5116" s="48">
        <v>18764.43</v>
      </c>
      <c r="F5116" s="48">
        <v>12947.28</v>
      </c>
      <c r="G5116" s="48">
        <v>48206.13</v>
      </c>
      <c r="H5116" s="48">
        <v>44158.98</v>
      </c>
      <c r="I5116" s="48">
        <v>38388.9</v>
      </c>
      <c r="J5116" s="48">
        <v>5270.11</v>
      </c>
      <c r="K5116" s="50"/>
      <c r="L5116" s="50"/>
      <c r="M5116" s="48">
        <v>18219.41</v>
      </c>
      <c r="N5116" s="48">
        <v>23471.55</v>
      </c>
      <c r="O5116" s="48">
        <v>5617.13</v>
      </c>
      <c r="P5116" s="48">
        <v>6278.14</v>
      </c>
      <c r="Q5116" s="48">
        <v>10350.209999999999</v>
      </c>
      <c r="R5116" s="50"/>
      <c r="S5116" s="48">
        <v>2547.0500000000002</v>
      </c>
      <c r="T5116" s="48">
        <v>1367.59</v>
      </c>
      <c r="U5116" s="48">
        <v>2004.56</v>
      </c>
      <c r="V5116" s="48">
        <v>50860.7</v>
      </c>
      <c r="W5116" s="48">
        <v>52774.62</v>
      </c>
      <c r="X5116" s="48">
        <v>45584.22</v>
      </c>
      <c r="Y5116" s="48">
        <v>2748.55</v>
      </c>
      <c r="Z5116" s="50"/>
      <c r="AA5116" s="50"/>
      <c r="AB5116" s="48">
        <v>37359.050000000003</v>
      </c>
      <c r="AC5116" s="48">
        <v>41314.480000000003</v>
      </c>
      <c r="AD5116" s="48">
        <v>9254.14</v>
      </c>
      <c r="AE5116" s="48">
        <v>8907.57</v>
      </c>
      <c r="AF5116" s="48">
        <v>4229.7299999999996</v>
      </c>
      <c r="AG5116" s="50"/>
      <c r="AH5116" s="48">
        <v>6703</v>
      </c>
    </row>
    <row r="5117" spans="1:34">
      <c r="A5117" s="48">
        <v>2547919</v>
      </c>
      <c r="B5117" s="49" t="s">
        <v>15127</v>
      </c>
      <c r="C5117" s="49" t="s">
        <v>15128</v>
      </c>
      <c r="D5117" s="49" t="s">
        <v>15129</v>
      </c>
      <c r="E5117" s="48">
        <v>5896.18</v>
      </c>
      <c r="F5117" s="48">
        <v>14721.44</v>
      </c>
      <c r="G5117" s="48">
        <v>9648.2800000000007</v>
      </c>
      <c r="H5117" s="48">
        <v>15128.45</v>
      </c>
      <c r="I5117" s="48">
        <v>13816.42</v>
      </c>
      <c r="J5117" s="48">
        <v>10769.33</v>
      </c>
      <c r="K5117" s="48">
        <v>7997.23</v>
      </c>
      <c r="L5117" s="48">
        <v>10361.280000000001</v>
      </c>
      <c r="M5117" s="48">
        <v>16774.52</v>
      </c>
      <c r="N5117" s="48">
        <v>15967.49</v>
      </c>
      <c r="O5117" s="48">
        <v>3101.08</v>
      </c>
      <c r="P5117" s="48">
        <v>14557.45</v>
      </c>
      <c r="Q5117" s="48">
        <v>16299.49</v>
      </c>
      <c r="R5117" s="48">
        <v>7597.22</v>
      </c>
      <c r="S5117" s="48">
        <v>10664.3</v>
      </c>
      <c r="T5117" s="48">
        <v>324.10000000000002</v>
      </c>
      <c r="U5117" s="48">
        <v>20314.21</v>
      </c>
      <c r="V5117" s="48">
        <v>11305.99</v>
      </c>
      <c r="W5117" s="48">
        <v>20458.98</v>
      </c>
      <c r="X5117" s="48">
        <v>18723.29</v>
      </c>
      <c r="Y5117" s="48">
        <v>24222.12</v>
      </c>
      <c r="Z5117" s="48">
        <v>23252.87</v>
      </c>
      <c r="AA5117" s="48">
        <v>39602.519999999997</v>
      </c>
      <c r="AB5117" s="48">
        <v>32624.62</v>
      </c>
      <c r="AC5117" s="48">
        <v>25877.73</v>
      </c>
      <c r="AD5117" s="48">
        <v>3802.33</v>
      </c>
      <c r="AE5117" s="48">
        <v>52100.01</v>
      </c>
      <c r="AF5117" s="48">
        <v>36643.08</v>
      </c>
      <c r="AG5117" s="48">
        <v>44470.61</v>
      </c>
      <c r="AH5117" s="48">
        <v>71948.759999999995</v>
      </c>
    </row>
    <row r="5118" spans="1:34">
      <c r="A5118" s="48">
        <v>2542672</v>
      </c>
      <c r="B5118" s="49" t="s">
        <v>15130</v>
      </c>
      <c r="C5118" s="49" t="s">
        <v>15131</v>
      </c>
      <c r="D5118" s="49" t="s">
        <v>15132</v>
      </c>
      <c r="E5118" s="48">
        <v>35682.79</v>
      </c>
      <c r="F5118" s="48">
        <v>42505.93</v>
      </c>
      <c r="G5118" s="48">
        <v>11141.26</v>
      </c>
      <c r="H5118" s="48">
        <v>54279.27</v>
      </c>
      <c r="I5118" s="48">
        <v>37990.86</v>
      </c>
      <c r="J5118" s="48">
        <v>264323.69</v>
      </c>
      <c r="K5118" s="48">
        <v>178687.64</v>
      </c>
      <c r="L5118" s="48">
        <v>25011.58</v>
      </c>
      <c r="M5118" s="48">
        <v>90291.92</v>
      </c>
      <c r="N5118" s="48">
        <v>41796.959999999999</v>
      </c>
      <c r="O5118" s="48">
        <v>73846.73</v>
      </c>
      <c r="P5118" s="48">
        <v>14279.32</v>
      </c>
      <c r="Q5118" s="48">
        <v>21232.46</v>
      </c>
      <c r="R5118" s="48">
        <v>6029.11</v>
      </c>
      <c r="S5118" s="48">
        <v>57133.21</v>
      </c>
      <c r="T5118" s="50"/>
      <c r="U5118" s="50"/>
      <c r="V5118" s="50"/>
      <c r="W5118" s="50"/>
      <c r="X5118" s="50"/>
      <c r="Y5118" s="50"/>
      <c r="Z5118" s="50"/>
      <c r="AA5118" s="50"/>
      <c r="AB5118" s="50"/>
      <c r="AC5118" s="50"/>
      <c r="AD5118" s="50"/>
      <c r="AE5118" s="50"/>
      <c r="AF5118" s="50"/>
      <c r="AG5118" s="50"/>
      <c r="AH5118" s="50"/>
    </row>
    <row r="5119" spans="1:34">
      <c r="A5119" s="48">
        <v>2546559</v>
      </c>
      <c r="B5119" s="49" t="s">
        <v>15133</v>
      </c>
      <c r="C5119" s="49" t="s">
        <v>15134</v>
      </c>
      <c r="D5119" s="49" t="s">
        <v>15135</v>
      </c>
      <c r="E5119" s="48">
        <v>15263.46</v>
      </c>
      <c r="F5119" s="48">
        <v>10658.3</v>
      </c>
      <c r="G5119" s="48">
        <v>15107.4</v>
      </c>
      <c r="H5119" s="48">
        <v>12192.33</v>
      </c>
      <c r="I5119" s="48">
        <v>8586.2999999999993</v>
      </c>
      <c r="J5119" s="48">
        <v>3825.12</v>
      </c>
      <c r="K5119" s="48">
        <v>3691.12</v>
      </c>
      <c r="L5119" s="48">
        <v>4504.1400000000003</v>
      </c>
      <c r="M5119" s="48">
        <v>4797.17</v>
      </c>
      <c r="N5119" s="48">
        <v>5056.17</v>
      </c>
      <c r="O5119" s="48">
        <v>3410.12</v>
      </c>
      <c r="P5119" s="48">
        <v>4255.13</v>
      </c>
      <c r="Q5119" s="48">
        <v>5239.17</v>
      </c>
      <c r="R5119" s="48">
        <v>2862.09</v>
      </c>
      <c r="S5119" s="50"/>
      <c r="T5119" s="48">
        <v>13090.15</v>
      </c>
      <c r="U5119" s="48">
        <v>13244.44</v>
      </c>
      <c r="V5119" s="48">
        <v>15726.9</v>
      </c>
      <c r="W5119" s="48">
        <v>13997.88</v>
      </c>
      <c r="X5119" s="48">
        <v>6550.86</v>
      </c>
      <c r="Y5119" s="48">
        <v>4791.8599999999997</v>
      </c>
      <c r="Z5119" s="48">
        <v>6014.56</v>
      </c>
      <c r="AA5119" s="48">
        <v>9397.9599999999991</v>
      </c>
      <c r="AB5119" s="48">
        <v>5201.5600000000004</v>
      </c>
      <c r="AC5119" s="48">
        <v>4902.49</v>
      </c>
      <c r="AD5119" s="48">
        <v>8050.7</v>
      </c>
      <c r="AE5119" s="48">
        <v>7618.64</v>
      </c>
      <c r="AF5119" s="48">
        <v>4553.9799999999996</v>
      </c>
      <c r="AG5119" s="48">
        <v>8232.92</v>
      </c>
      <c r="AH5119" s="50"/>
    </row>
    <row r="5120" spans="1:34">
      <c r="A5120" s="48">
        <v>2545744</v>
      </c>
      <c r="B5120" s="49" t="s">
        <v>15136</v>
      </c>
      <c r="C5120" s="49" t="s">
        <v>15137</v>
      </c>
      <c r="D5120" s="49" t="s">
        <v>15138</v>
      </c>
      <c r="E5120" s="50"/>
      <c r="F5120" s="50"/>
      <c r="G5120" s="50"/>
      <c r="H5120" s="48">
        <v>6152.13</v>
      </c>
      <c r="I5120" s="48">
        <v>5165.1000000000004</v>
      </c>
      <c r="J5120" s="50"/>
      <c r="K5120" s="48">
        <v>5738.11</v>
      </c>
      <c r="L5120" s="50"/>
      <c r="M5120" s="48">
        <v>5740.11</v>
      </c>
      <c r="N5120" s="48">
        <v>7657.15</v>
      </c>
      <c r="O5120" s="50"/>
      <c r="P5120" s="48">
        <v>17531.36</v>
      </c>
      <c r="Q5120" s="48">
        <v>27317.58</v>
      </c>
      <c r="R5120" s="48">
        <v>10743.22</v>
      </c>
      <c r="S5120" s="48">
        <v>11339.21</v>
      </c>
      <c r="T5120" s="50"/>
      <c r="U5120" s="50"/>
      <c r="V5120" s="50"/>
      <c r="W5120" s="48">
        <v>700.14</v>
      </c>
      <c r="X5120" s="48">
        <v>929.36</v>
      </c>
      <c r="Y5120" s="50"/>
      <c r="Z5120" s="48">
        <v>1141.68</v>
      </c>
      <c r="AA5120" s="50"/>
      <c r="AB5120" s="48">
        <v>933.31</v>
      </c>
      <c r="AC5120" s="48">
        <v>1158.83</v>
      </c>
      <c r="AD5120" s="50"/>
      <c r="AE5120" s="48">
        <v>67142.45</v>
      </c>
      <c r="AF5120" s="48">
        <v>68261.77</v>
      </c>
      <c r="AG5120" s="48">
        <v>65234</v>
      </c>
      <c r="AH5120" s="48">
        <v>75234.710000000006</v>
      </c>
    </row>
    <row r="5121" spans="1:34">
      <c r="A5121" s="48">
        <v>2547369</v>
      </c>
      <c r="B5121" s="49" t="s">
        <v>15139</v>
      </c>
      <c r="C5121" s="49" t="s">
        <v>15140</v>
      </c>
      <c r="D5121" s="49" t="s">
        <v>15141</v>
      </c>
      <c r="E5121" s="50"/>
      <c r="F5121" s="48">
        <v>8479.18</v>
      </c>
      <c r="G5121" s="48">
        <v>7659.17</v>
      </c>
      <c r="H5121" s="48">
        <v>2781.04</v>
      </c>
      <c r="I5121" s="48">
        <v>5754.14</v>
      </c>
      <c r="J5121" s="48">
        <v>6544.15</v>
      </c>
      <c r="K5121" s="50"/>
      <c r="L5121" s="50"/>
      <c r="M5121" s="50"/>
      <c r="N5121" s="50"/>
      <c r="O5121" s="50"/>
      <c r="P5121" s="48">
        <v>11000.24</v>
      </c>
      <c r="Q5121" s="48">
        <v>23221.5</v>
      </c>
      <c r="R5121" s="48">
        <v>8673.19</v>
      </c>
      <c r="S5121" s="48">
        <v>7924.16</v>
      </c>
      <c r="T5121" s="50"/>
      <c r="U5121" s="48">
        <v>10487.28</v>
      </c>
      <c r="V5121" s="48">
        <v>8449.9</v>
      </c>
      <c r="W5121" s="48">
        <v>918.6</v>
      </c>
      <c r="X5121" s="48">
        <v>3251.68</v>
      </c>
      <c r="Y5121" s="48">
        <v>17228.759999999998</v>
      </c>
      <c r="Z5121" s="50"/>
      <c r="AA5121" s="50"/>
      <c r="AB5121" s="50"/>
      <c r="AC5121" s="50"/>
      <c r="AD5121" s="50"/>
      <c r="AE5121" s="48">
        <v>40570.29</v>
      </c>
      <c r="AF5121" s="48">
        <v>62471.7</v>
      </c>
      <c r="AG5121" s="48">
        <v>57739.87</v>
      </c>
      <c r="AH5121" s="48">
        <v>59332.63</v>
      </c>
    </row>
    <row r="5122" spans="1:34">
      <c r="A5122" s="48">
        <v>2547500</v>
      </c>
      <c r="B5122" s="49" t="s">
        <v>15142</v>
      </c>
      <c r="C5122" s="49" t="s">
        <v>15143</v>
      </c>
      <c r="D5122" s="49" t="s">
        <v>15144</v>
      </c>
      <c r="E5122" s="48">
        <v>17294.46</v>
      </c>
      <c r="F5122" s="48">
        <v>22463.56</v>
      </c>
      <c r="G5122" s="50"/>
      <c r="H5122" s="48">
        <v>7961.21</v>
      </c>
      <c r="I5122" s="48">
        <v>8718.24</v>
      </c>
      <c r="J5122" s="48">
        <v>10874.25</v>
      </c>
      <c r="K5122" s="48">
        <v>12335.28</v>
      </c>
      <c r="L5122" s="48">
        <v>8654.19</v>
      </c>
      <c r="M5122" s="48">
        <v>14501.37</v>
      </c>
      <c r="N5122" s="48">
        <v>19456.490000000002</v>
      </c>
      <c r="O5122" s="48">
        <v>7119.15</v>
      </c>
      <c r="P5122" s="50"/>
      <c r="Q5122" s="50"/>
      <c r="R5122" s="50"/>
      <c r="S5122" s="50"/>
      <c r="T5122" s="48">
        <v>15202.28</v>
      </c>
      <c r="U5122" s="48">
        <v>27981.4</v>
      </c>
      <c r="V5122" s="50"/>
      <c r="W5122" s="48">
        <v>4547.95</v>
      </c>
      <c r="X5122" s="48">
        <v>5525.49</v>
      </c>
      <c r="Y5122" s="48">
        <v>9096.98</v>
      </c>
      <c r="Z5122" s="48">
        <v>12883.95</v>
      </c>
      <c r="AA5122" s="48">
        <v>12816</v>
      </c>
      <c r="AB5122" s="48">
        <v>60046.16</v>
      </c>
      <c r="AC5122" s="48">
        <v>92233.71</v>
      </c>
      <c r="AD5122" s="48">
        <v>18170.43</v>
      </c>
      <c r="AE5122" s="50"/>
      <c r="AF5122" s="50"/>
      <c r="AG5122" s="50"/>
      <c r="AH5122" s="50"/>
    </row>
    <row r="5123" spans="1:34">
      <c r="A5123" s="48">
        <v>2544444</v>
      </c>
      <c r="B5123" s="49" t="s">
        <v>15145</v>
      </c>
      <c r="C5123" s="49" t="s">
        <v>15146</v>
      </c>
      <c r="D5123" s="49" t="s">
        <v>15147</v>
      </c>
      <c r="E5123" s="50"/>
      <c r="F5123" s="48">
        <v>1497.06</v>
      </c>
      <c r="G5123" s="50"/>
      <c r="H5123" s="50"/>
      <c r="I5123" s="50"/>
      <c r="J5123" s="48">
        <v>7280.19</v>
      </c>
      <c r="K5123" s="48">
        <v>5289.12</v>
      </c>
      <c r="L5123" s="48">
        <v>3766.09</v>
      </c>
      <c r="M5123" s="48">
        <v>1301.05</v>
      </c>
      <c r="N5123" s="48">
        <v>7512.18</v>
      </c>
      <c r="O5123" s="48">
        <v>1000.04</v>
      </c>
      <c r="P5123" s="48">
        <v>957.04</v>
      </c>
      <c r="Q5123" s="48">
        <v>543.02</v>
      </c>
      <c r="R5123" s="48">
        <v>233.01</v>
      </c>
      <c r="S5123" s="50"/>
      <c r="T5123" s="48">
        <v>988.96</v>
      </c>
      <c r="U5123" s="48">
        <v>6608.82</v>
      </c>
      <c r="V5123" s="48">
        <v>1174.3699999999999</v>
      </c>
      <c r="W5123" s="50"/>
      <c r="X5123" s="48">
        <v>1729.86</v>
      </c>
      <c r="Y5123" s="48">
        <v>42025.440000000002</v>
      </c>
      <c r="Z5123" s="48">
        <v>35545.279999999999</v>
      </c>
      <c r="AA5123" s="48">
        <v>34349.730000000003</v>
      </c>
      <c r="AB5123" s="48">
        <v>8024.12</v>
      </c>
      <c r="AC5123" s="48">
        <v>32204.82</v>
      </c>
      <c r="AD5123" s="48">
        <v>11361.19</v>
      </c>
      <c r="AE5123" s="48">
        <v>2017.29</v>
      </c>
      <c r="AF5123" s="48">
        <v>405.45</v>
      </c>
      <c r="AG5123" s="48">
        <v>1256.17</v>
      </c>
      <c r="AH5123" s="50"/>
    </row>
    <row r="5124" spans="1:34">
      <c r="A5124" s="48">
        <v>2543575</v>
      </c>
      <c r="B5124" s="49" t="s">
        <v>15148</v>
      </c>
      <c r="C5124" s="49" t="s">
        <v>15149</v>
      </c>
      <c r="D5124" s="49" t="s">
        <v>15150</v>
      </c>
      <c r="E5124" s="48">
        <v>303531.09000000003</v>
      </c>
      <c r="F5124" s="48">
        <v>206931.48</v>
      </c>
      <c r="G5124" s="48">
        <v>162977.82999999999</v>
      </c>
      <c r="H5124" s="48">
        <v>150569.70000000001</v>
      </c>
      <c r="I5124" s="48">
        <v>157301.41</v>
      </c>
      <c r="J5124" s="48">
        <v>191407.22</v>
      </c>
      <c r="K5124" s="48">
        <v>135670</v>
      </c>
      <c r="L5124" s="48">
        <v>159907.51999999999</v>
      </c>
      <c r="M5124" s="48">
        <v>230931.22</v>
      </c>
      <c r="N5124" s="48">
        <v>275812.25</v>
      </c>
      <c r="O5124" s="48">
        <v>91236.479999999996</v>
      </c>
      <c r="P5124" s="48">
        <v>156517.79999999999</v>
      </c>
      <c r="Q5124" s="48">
        <v>174277.28</v>
      </c>
      <c r="R5124" s="48">
        <v>124497.55</v>
      </c>
      <c r="S5124" s="48">
        <v>118050.42</v>
      </c>
      <c r="T5124" s="50"/>
      <c r="U5124" s="48">
        <v>4729.8100000000004</v>
      </c>
      <c r="V5124" s="48">
        <v>5269.76</v>
      </c>
      <c r="W5124" s="50"/>
      <c r="X5124" s="50"/>
      <c r="Y5124" s="48">
        <v>9695.82</v>
      </c>
      <c r="Z5124" s="48">
        <v>7536.94</v>
      </c>
      <c r="AA5124" s="48">
        <v>7524.77</v>
      </c>
      <c r="AB5124" s="48">
        <v>6378.94</v>
      </c>
      <c r="AC5124" s="48">
        <v>10583.09</v>
      </c>
      <c r="AD5124" s="50"/>
      <c r="AE5124" s="48">
        <v>8529.59</v>
      </c>
      <c r="AF5124" s="50"/>
      <c r="AG5124" s="50"/>
      <c r="AH5124" s="48">
        <v>7278.29</v>
      </c>
    </row>
    <row r="5125" spans="1:34">
      <c r="A5125" s="48">
        <v>2547833</v>
      </c>
      <c r="B5125" s="49" t="s">
        <v>15151</v>
      </c>
      <c r="C5125" s="49" t="s">
        <v>15152</v>
      </c>
      <c r="D5125" s="49" t="s">
        <v>15153</v>
      </c>
      <c r="E5125" s="48">
        <v>18280.490000000002</v>
      </c>
      <c r="F5125" s="48">
        <v>13203.37</v>
      </c>
      <c r="G5125" s="48">
        <v>11996.3</v>
      </c>
      <c r="H5125" s="48">
        <v>12188.31</v>
      </c>
      <c r="I5125" s="48">
        <v>8060.2</v>
      </c>
      <c r="J5125" s="50"/>
      <c r="K5125" s="50"/>
      <c r="L5125" s="48">
        <v>6181.15</v>
      </c>
      <c r="M5125" s="48">
        <v>7247.19</v>
      </c>
      <c r="N5125" s="48">
        <v>9577.24</v>
      </c>
      <c r="O5125" s="50"/>
      <c r="P5125" s="48">
        <v>12946.32</v>
      </c>
      <c r="Q5125" s="48">
        <v>19709.53</v>
      </c>
      <c r="R5125" s="48">
        <v>1305.04</v>
      </c>
      <c r="S5125" s="48">
        <v>14588.36</v>
      </c>
      <c r="T5125" s="48">
        <v>2408.98</v>
      </c>
      <c r="U5125" s="48">
        <v>3487.74</v>
      </c>
      <c r="V5125" s="48">
        <v>2758.69</v>
      </c>
      <c r="W5125" s="48">
        <v>2687.24</v>
      </c>
      <c r="X5125" s="48">
        <v>2838.48</v>
      </c>
      <c r="Y5125" s="50"/>
      <c r="Z5125" s="50"/>
      <c r="AA5125" s="48">
        <v>4506.76</v>
      </c>
      <c r="AB5125" s="48">
        <v>2825.42</v>
      </c>
      <c r="AC5125" s="48">
        <v>3428.7</v>
      </c>
      <c r="AD5125" s="50"/>
      <c r="AE5125" s="48">
        <v>50283.85</v>
      </c>
      <c r="AF5125" s="48">
        <v>37022.42</v>
      </c>
      <c r="AG5125" s="48">
        <v>7859.51</v>
      </c>
      <c r="AH5125" s="48">
        <v>73313.88</v>
      </c>
    </row>
    <row r="5126" spans="1:34">
      <c r="A5126" s="48">
        <v>2544477</v>
      </c>
      <c r="B5126" s="49" t="s">
        <v>15154</v>
      </c>
      <c r="C5126" s="49" t="s">
        <v>15155</v>
      </c>
      <c r="D5126" s="49" t="s">
        <v>15156</v>
      </c>
      <c r="E5126" s="48">
        <v>4735.1000000000004</v>
      </c>
      <c r="F5126" s="48">
        <v>8520.19</v>
      </c>
      <c r="G5126" s="48">
        <v>8032.17</v>
      </c>
      <c r="H5126" s="48">
        <v>7802.17</v>
      </c>
      <c r="I5126" s="48">
        <v>10200.26</v>
      </c>
      <c r="J5126" s="48">
        <v>11866.29</v>
      </c>
      <c r="K5126" s="48">
        <v>9753.2199999999993</v>
      </c>
      <c r="L5126" s="48">
        <v>10197.24</v>
      </c>
      <c r="M5126" s="48">
        <v>14419.33</v>
      </c>
      <c r="N5126" s="48">
        <v>9685.23</v>
      </c>
      <c r="O5126" s="48">
        <v>12699.3</v>
      </c>
      <c r="P5126" s="48">
        <v>16517.38</v>
      </c>
      <c r="Q5126" s="48">
        <v>11013.24</v>
      </c>
      <c r="R5126" s="48">
        <v>12439.29</v>
      </c>
      <c r="S5126" s="48">
        <v>10119.219999999999</v>
      </c>
      <c r="T5126" s="48">
        <v>1948.28</v>
      </c>
      <c r="U5126" s="48">
        <v>4722.43</v>
      </c>
      <c r="V5126" s="48">
        <v>3859.35</v>
      </c>
      <c r="W5126" s="48">
        <v>3758.77</v>
      </c>
      <c r="X5126" s="48">
        <v>5526.43</v>
      </c>
      <c r="Y5126" s="48">
        <v>37025.660000000003</v>
      </c>
      <c r="Z5126" s="48">
        <v>40140.769999999997</v>
      </c>
      <c r="AA5126" s="48">
        <v>52683.01</v>
      </c>
      <c r="AB5126" s="48">
        <v>39856.019999999997</v>
      </c>
      <c r="AC5126" s="48">
        <v>7895.07</v>
      </c>
      <c r="AD5126" s="48">
        <v>73085.240000000005</v>
      </c>
      <c r="AE5126" s="48">
        <v>74737.38</v>
      </c>
      <c r="AF5126" s="48">
        <v>8432.1200000000008</v>
      </c>
      <c r="AG5126" s="48">
        <v>107215.49</v>
      </c>
      <c r="AH5126" s="48">
        <v>32508.880000000001</v>
      </c>
    </row>
    <row r="5127" spans="1:34">
      <c r="A5127" s="48">
        <v>2548048</v>
      </c>
      <c r="B5127" s="49" t="s">
        <v>15157</v>
      </c>
      <c r="C5127" s="49" t="s">
        <v>15158</v>
      </c>
      <c r="D5127" s="49" t="s">
        <v>15159</v>
      </c>
      <c r="E5127" s="48">
        <v>6142.13</v>
      </c>
      <c r="F5127" s="48">
        <v>6573.16</v>
      </c>
      <c r="G5127" s="48">
        <v>19036.41</v>
      </c>
      <c r="H5127" s="48">
        <v>17048.419999999998</v>
      </c>
      <c r="I5127" s="48">
        <v>15316.35</v>
      </c>
      <c r="J5127" s="50"/>
      <c r="K5127" s="50"/>
      <c r="L5127" s="50"/>
      <c r="M5127" s="50"/>
      <c r="N5127" s="50"/>
      <c r="O5127" s="50"/>
      <c r="P5127" s="50"/>
      <c r="Q5127" s="50"/>
      <c r="R5127" s="50"/>
      <c r="S5127" s="50"/>
      <c r="T5127" s="48">
        <v>566.04999999999995</v>
      </c>
      <c r="U5127" s="48">
        <v>10658.66</v>
      </c>
      <c r="V5127" s="48">
        <v>25389.67</v>
      </c>
      <c r="W5127" s="48">
        <v>27004.33</v>
      </c>
      <c r="X5127" s="48">
        <v>24392.74</v>
      </c>
      <c r="Y5127" s="50"/>
      <c r="Z5127" s="50"/>
      <c r="AA5127" s="50"/>
      <c r="AB5127" s="50"/>
      <c r="AC5127" s="50"/>
      <c r="AD5127" s="50"/>
      <c r="AE5127" s="50"/>
      <c r="AF5127" s="50"/>
      <c r="AG5127" s="50"/>
      <c r="AH5127" s="50"/>
    </row>
    <row r="5128" spans="1:34">
      <c r="A5128" s="48">
        <v>2547338</v>
      </c>
      <c r="B5128" s="49" t="s">
        <v>15160</v>
      </c>
      <c r="C5128" s="49" t="s">
        <v>15161</v>
      </c>
      <c r="D5128" s="49" t="s">
        <v>15162</v>
      </c>
      <c r="E5128" s="48">
        <v>3753.07</v>
      </c>
      <c r="F5128" s="48">
        <v>3409.06</v>
      </c>
      <c r="G5128" s="48">
        <v>2739.06</v>
      </c>
      <c r="H5128" s="48">
        <v>5077.1499999999996</v>
      </c>
      <c r="I5128" s="50"/>
      <c r="J5128" s="48">
        <v>3543.09</v>
      </c>
      <c r="K5128" s="48">
        <v>4735.13</v>
      </c>
      <c r="L5128" s="48">
        <v>8431.2099999999991</v>
      </c>
      <c r="M5128" s="48">
        <v>16710.43</v>
      </c>
      <c r="N5128" s="48">
        <v>17117.400000000001</v>
      </c>
      <c r="O5128" s="48">
        <v>3021.08</v>
      </c>
      <c r="P5128" s="48">
        <v>4984.13</v>
      </c>
      <c r="Q5128" s="48">
        <v>3450.11</v>
      </c>
      <c r="R5128" s="48">
        <v>2288.0700000000002</v>
      </c>
      <c r="S5128" s="50"/>
      <c r="T5128" s="48">
        <v>770.1</v>
      </c>
      <c r="U5128" s="48">
        <v>1291.07</v>
      </c>
      <c r="V5128" s="48">
        <v>960.08</v>
      </c>
      <c r="W5128" s="48">
        <v>6994.65</v>
      </c>
      <c r="X5128" s="48">
        <v>6530.72</v>
      </c>
      <c r="Y5128" s="48">
        <v>8488.73</v>
      </c>
      <c r="Z5128" s="48">
        <v>15219.08</v>
      </c>
      <c r="AA5128" s="48">
        <v>35106.959999999999</v>
      </c>
      <c r="AB5128" s="48">
        <v>35337.01</v>
      </c>
      <c r="AC5128" s="48">
        <v>31074.31</v>
      </c>
      <c r="AD5128" s="48">
        <v>14396.88</v>
      </c>
      <c r="AE5128" s="48">
        <v>16976.95</v>
      </c>
      <c r="AF5128" s="48">
        <v>5008.1099999999997</v>
      </c>
      <c r="AG5128" s="48">
        <v>10174.51</v>
      </c>
      <c r="AH5128" s="50"/>
    </row>
    <row r="5129" spans="1:34">
      <c r="A5129" s="48">
        <v>2547297</v>
      </c>
      <c r="B5129" s="49" t="s">
        <v>15163</v>
      </c>
      <c r="C5129" s="49" t="s">
        <v>15164</v>
      </c>
      <c r="D5129" s="49" t="s">
        <v>15165</v>
      </c>
      <c r="E5129" s="48">
        <v>14563.5</v>
      </c>
      <c r="F5129" s="48">
        <v>10915.33</v>
      </c>
      <c r="G5129" s="48">
        <v>8453.2800000000007</v>
      </c>
      <c r="H5129" s="48">
        <v>8525.2800000000007</v>
      </c>
      <c r="I5129" s="48">
        <v>7711.25</v>
      </c>
      <c r="J5129" s="48">
        <v>3972.11</v>
      </c>
      <c r="K5129" s="48">
        <v>5942.2</v>
      </c>
      <c r="L5129" s="48">
        <v>5668.18</v>
      </c>
      <c r="M5129" s="48">
        <v>7841.24</v>
      </c>
      <c r="N5129" s="48">
        <v>9323.2800000000007</v>
      </c>
      <c r="O5129" s="50"/>
      <c r="P5129" s="48">
        <v>3219.11</v>
      </c>
      <c r="Q5129" s="50"/>
      <c r="R5129" s="50"/>
      <c r="S5129" s="48">
        <v>1419.04</v>
      </c>
      <c r="T5129" s="48">
        <v>8050.32</v>
      </c>
      <c r="U5129" s="48">
        <v>9238.7199999999993</v>
      </c>
      <c r="V5129" s="48">
        <v>5581</v>
      </c>
      <c r="W5129" s="48">
        <v>7603.28</v>
      </c>
      <c r="X5129" s="48">
        <v>6611.32</v>
      </c>
      <c r="Y5129" s="50"/>
      <c r="Z5129" s="48">
        <v>10868.77</v>
      </c>
      <c r="AA5129" s="48">
        <v>14396.97</v>
      </c>
      <c r="AB5129" s="48">
        <v>9086.3799999999992</v>
      </c>
      <c r="AC5129" s="48">
        <v>8595.32</v>
      </c>
      <c r="AD5129" s="50"/>
      <c r="AE5129" s="48">
        <v>10754.83</v>
      </c>
      <c r="AF5129" s="50"/>
      <c r="AG5129" s="50"/>
      <c r="AH5129" s="50"/>
    </row>
    <row r="5130" spans="1:34">
      <c r="A5130" s="48">
        <v>2546402</v>
      </c>
      <c r="B5130" s="49" t="s">
        <v>15166</v>
      </c>
      <c r="C5130" s="49" t="s">
        <v>15167</v>
      </c>
      <c r="D5130" s="49" t="s">
        <v>15168</v>
      </c>
      <c r="E5130" s="48">
        <v>1573.06</v>
      </c>
      <c r="F5130" s="48">
        <v>9106.18</v>
      </c>
      <c r="G5130" s="48">
        <v>13822.33</v>
      </c>
      <c r="H5130" s="48">
        <v>13721.33</v>
      </c>
      <c r="I5130" s="48">
        <v>17716.39</v>
      </c>
      <c r="J5130" s="48">
        <v>9618.2000000000007</v>
      </c>
      <c r="K5130" s="48">
        <v>786.03</v>
      </c>
      <c r="L5130" s="48">
        <v>550.02</v>
      </c>
      <c r="M5130" s="50"/>
      <c r="N5130" s="48">
        <v>692.02</v>
      </c>
      <c r="O5130" s="48">
        <v>4702.09</v>
      </c>
      <c r="P5130" s="50"/>
      <c r="Q5130" s="48">
        <v>566.02</v>
      </c>
      <c r="R5130" s="48">
        <v>12806.23</v>
      </c>
      <c r="S5130" s="50"/>
      <c r="T5130" s="48">
        <v>384.43</v>
      </c>
      <c r="U5130" s="48">
        <v>6873.34</v>
      </c>
      <c r="V5130" s="48">
        <v>15168.07</v>
      </c>
      <c r="W5130" s="48">
        <v>16208.99</v>
      </c>
      <c r="X5130" s="48">
        <v>15126.14</v>
      </c>
      <c r="Y5130" s="48">
        <v>8280.4</v>
      </c>
      <c r="Z5130" s="48">
        <v>2538.65</v>
      </c>
      <c r="AA5130" s="48">
        <v>2558.02</v>
      </c>
      <c r="AB5130" s="50"/>
      <c r="AC5130" s="48">
        <v>1566.32</v>
      </c>
      <c r="AD5130" s="48">
        <v>9175.3799999999992</v>
      </c>
      <c r="AE5130" s="50"/>
      <c r="AF5130" s="48">
        <v>862.89</v>
      </c>
      <c r="AG5130" s="48">
        <v>80090.23</v>
      </c>
      <c r="AH5130" s="50"/>
    </row>
    <row r="5131" spans="1:34">
      <c r="A5131" s="48">
        <v>2544291</v>
      </c>
      <c r="B5131" s="49" t="s">
        <v>15169</v>
      </c>
      <c r="C5131" s="49" t="s">
        <v>15170</v>
      </c>
      <c r="D5131" s="49" t="s">
        <v>15171</v>
      </c>
      <c r="E5131" s="48">
        <v>20030.509999999998</v>
      </c>
      <c r="F5131" s="48">
        <v>18472.45</v>
      </c>
      <c r="G5131" s="48">
        <v>14218.33</v>
      </c>
      <c r="H5131" s="48">
        <v>18346.439999999999</v>
      </c>
      <c r="I5131" s="48">
        <v>17618.419999999998</v>
      </c>
      <c r="J5131" s="48">
        <v>7502.18</v>
      </c>
      <c r="K5131" s="48">
        <v>6881.16</v>
      </c>
      <c r="L5131" s="48">
        <v>6813.16</v>
      </c>
      <c r="M5131" s="48">
        <v>10039.209999999999</v>
      </c>
      <c r="N5131" s="48">
        <v>13152.35</v>
      </c>
      <c r="O5131" s="48">
        <v>5580.13</v>
      </c>
      <c r="P5131" s="48">
        <v>8350.18</v>
      </c>
      <c r="Q5131" s="48">
        <v>15276.37</v>
      </c>
      <c r="R5131" s="48">
        <v>8772.19</v>
      </c>
      <c r="S5131" s="50"/>
      <c r="T5131" s="48">
        <v>3705.47</v>
      </c>
      <c r="U5131" s="48">
        <v>26931.68</v>
      </c>
      <c r="V5131" s="48">
        <v>18523.16</v>
      </c>
      <c r="W5131" s="48">
        <v>25784</v>
      </c>
      <c r="X5131" s="48">
        <v>25089.88</v>
      </c>
      <c r="Y5131" s="48">
        <v>6214</v>
      </c>
      <c r="Z5131" s="48">
        <v>7404.32</v>
      </c>
      <c r="AA5131" s="48">
        <v>9775.26</v>
      </c>
      <c r="AB5131" s="48">
        <v>7083.42</v>
      </c>
      <c r="AC5131" s="48">
        <v>29441.55</v>
      </c>
      <c r="AD5131" s="48">
        <v>9422.4699999999993</v>
      </c>
      <c r="AE5131" s="48">
        <v>10882.65</v>
      </c>
      <c r="AF5131" s="48">
        <v>45251.01</v>
      </c>
      <c r="AG5131" s="48">
        <v>19927.28</v>
      </c>
      <c r="AH5131" s="50"/>
    </row>
    <row r="5132" spans="1:34">
      <c r="A5132" s="48">
        <v>2547072</v>
      </c>
      <c r="B5132" s="49" t="s">
        <v>15172</v>
      </c>
      <c r="C5132" s="49" t="s">
        <v>15173</v>
      </c>
      <c r="D5132" s="49" t="s">
        <v>15174</v>
      </c>
      <c r="E5132" s="48">
        <v>30244.720000000001</v>
      </c>
      <c r="F5132" s="48">
        <v>20489.5</v>
      </c>
      <c r="G5132" s="48">
        <v>14232.37</v>
      </c>
      <c r="H5132" s="48">
        <v>8016.21</v>
      </c>
      <c r="I5132" s="48">
        <v>7889.2</v>
      </c>
      <c r="J5132" s="48">
        <v>13707.31</v>
      </c>
      <c r="K5132" s="48">
        <v>11109.26</v>
      </c>
      <c r="L5132" s="48">
        <v>9693.2099999999991</v>
      </c>
      <c r="M5132" s="48">
        <v>10662.24</v>
      </c>
      <c r="N5132" s="48">
        <v>17057.39</v>
      </c>
      <c r="O5132" s="48">
        <v>5844.13</v>
      </c>
      <c r="P5132" s="48">
        <v>7651.17</v>
      </c>
      <c r="Q5132" s="50"/>
      <c r="R5132" s="50"/>
      <c r="S5132" s="48">
        <v>1915.05</v>
      </c>
      <c r="T5132" s="48">
        <v>25614.94</v>
      </c>
      <c r="U5132" s="48">
        <v>25983.73</v>
      </c>
      <c r="V5132" s="48">
        <v>3550.53</v>
      </c>
      <c r="W5132" s="48">
        <v>2498.21</v>
      </c>
      <c r="X5132" s="48">
        <v>3204.49</v>
      </c>
      <c r="Y5132" s="48">
        <v>42310.43</v>
      </c>
      <c r="Z5132" s="48">
        <v>38943.360000000001</v>
      </c>
      <c r="AA5132" s="48">
        <v>50296.17</v>
      </c>
      <c r="AB5132" s="48">
        <v>28234.3</v>
      </c>
      <c r="AC5132" s="48">
        <v>37654.44</v>
      </c>
      <c r="AD5132" s="48">
        <v>36136.080000000002</v>
      </c>
      <c r="AE5132" s="48">
        <v>34356.67</v>
      </c>
      <c r="AF5132" s="50"/>
      <c r="AG5132" s="50"/>
      <c r="AH5132" s="48">
        <v>19303.39</v>
      </c>
    </row>
    <row r="5133" spans="1:34">
      <c r="A5133" s="48">
        <v>2547074</v>
      </c>
      <c r="B5133" s="49" t="s">
        <v>15175</v>
      </c>
      <c r="C5133" s="49" t="s">
        <v>15176</v>
      </c>
      <c r="D5133" s="49" t="s">
        <v>15177</v>
      </c>
      <c r="E5133" s="48">
        <v>12126.38</v>
      </c>
      <c r="F5133" s="48">
        <v>7522.26</v>
      </c>
      <c r="G5133" s="50"/>
      <c r="H5133" s="48">
        <v>1077.04</v>
      </c>
      <c r="I5133" s="50"/>
      <c r="J5133" s="48">
        <v>4082.14</v>
      </c>
      <c r="K5133" s="50"/>
      <c r="L5133" s="48">
        <v>2625.1</v>
      </c>
      <c r="M5133" s="48">
        <v>4348.1400000000003</v>
      </c>
      <c r="N5133" s="48">
        <v>5052.17</v>
      </c>
      <c r="O5133" s="50"/>
      <c r="P5133" s="50"/>
      <c r="Q5133" s="48">
        <v>1387.04</v>
      </c>
      <c r="R5133" s="50"/>
      <c r="S5133" s="50"/>
      <c r="T5133" s="48">
        <v>12196.53</v>
      </c>
      <c r="U5133" s="48">
        <v>10961.56</v>
      </c>
      <c r="V5133" s="50"/>
      <c r="W5133" s="48">
        <v>1482.36</v>
      </c>
      <c r="X5133" s="50"/>
      <c r="Y5133" s="48">
        <v>10079.15</v>
      </c>
      <c r="Z5133" s="50"/>
      <c r="AA5133" s="48">
        <v>9342.8799999999992</v>
      </c>
      <c r="AB5133" s="48">
        <v>7832.06</v>
      </c>
      <c r="AC5133" s="48">
        <v>7849.67</v>
      </c>
      <c r="AD5133" s="50"/>
      <c r="AE5133" s="50"/>
      <c r="AF5133" s="48">
        <v>3584.8</v>
      </c>
      <c r="AG5133" s="50"/>
      <c r="AH5133" s="50"/>
    </row>
    <row r="5134" spans="1:34">
      <c r="A5134" s="48">
        <v>2545604</v>
      </c>
      <c r="B5134" s="49" t="s">
        <v>15178</v>
      </c>
      <c r="C5134" s="49" t="s">
        <v>15179</v>
      </c>
      <c r="D5134" s="49" t="s">
        <v>15180</v>
      </c>
      <c r="E5134" s="48">
        <v>29230.71</v>
      </c>
      <c r="F5134" s="48">
        <v>21935.52</v>
      </c>
      <c r="G5134" s="48">
        <v>6134.18</v>
      </c>
      <c r="H5134" s="48">
        <v>6343.18</v>
      </c>
      <c r="I5134" s="48">
        <v>6624.13</v>
      </c>
      <c r="J5134" s="48">
        <v>18500.41</v>
      </c>
      <c r="K5134" s="48">
        <v>12068.28</v>
      </c>
      <c r="L5134" s="48">
        <v>26287.61</v>
      </c>
      <c r="M5134" s="48">
        <v>37184.86</v>
      </c>
      <c r="N5134" s="48">
        <v>53599.26</v>
      </c>
      <c r="O5134" s="48">
        <v>9395.2099999999991</v>
      </c>
      <c r="P5134" s="48">
        <v>3443.09</v>
      </c>
      <c r="Q5134" s="50"/>
      <c r="R5134" s="50"/>
      <c r="S5134" s="48">
        <v>7330.16</v>
      </c>
      <c r="T5134" s="48">
        <v>20012.169999999998</v>
      </c>
      <c r="U5134" s="48">
        <v>22488.21</v>
      </c>
      <c r="V5134" s="48">
        <v>1650.5</v>
      </c>
      <c r="W5134" s="48">
        <v>1613.85</v>
      </c>
      <c r="X5134" s="48">
        <v>1946.83</v>
      </c>
      <c r="Y5134" s="48">
        <v>49182.07</v>
      </c>
      <c r="Z5134" s="48">
        <v>42262.93</v>
      </c>
      <c r="AA5134" s="48">
        <v>118974.73</v>
      </c>
      <c r="AB5134" s="48">
        <v>85799.63</v>
      </c>
      <c r="AC5134" s="48">
        <v>106014.47</v>
      </c>
      <c r="AD5134" s="48">
        <v>48704.23</v>
      </c>
      <c r="AE5134" s="48">
        <v>7150.9</v>
      </c>
      <c r="AF5134" s="50"/>
      <c r="AG5134" s="50"/>
      <c r="AH5134" s="48">
        <v>65147.19</v>
      </c>
    </row>
    <row r="5135" spans="1:34">
      <c r="A5135" s="48">
        <v>2546245</v>
      </c>
      <c r="B5135" s="49" t="s">
        <v>15181</v>
      </c>
      <c r="C5135" s="49" t="s">
        <v>15182</v>
      </c>
      <c r="D5135" s="49" t="s">
        <v>15183</v>
      </c>
      <c r="E5135" s="48">
        <v>102280.03</v>
      </c>
      <c r="F5135" s="48">
        <v>141710.16</v>
      </c>
      <c r="G5135" s="48">
        <v>35493.75</v>
      </c>
      <c r="H5135" s="48">
        <v>45878.91</v>
      </c>
      <c r="I5135" s="48">
        <v>32858.620000000003</v>
      </c>
      <c r="J5135" s="48">
        <v>154536.01999999999</v>
      </c>
      <c r="K5135" s="48">
        <v>128633.48</v>
      </c>
      <c r="L5135" s="48">
        <v>79004.639999999999</v>
      </c>
      <c r="M5135" s="48">
        <v>101726.05</v>
      </c>
      <c r="N5135" s="48">
        <v>127736.47</v>
      </c>
      <c r="O5135" s="48">
        <v>110397.04</v>
      </c>
      <c r="P5135" s="48">
        <v>110104.05</v>
      </c>
      <c r="Q5135" s="48">
        <v>138014.56</v>
      </c>
      <c r="R5135" s="48">
        <v>145700.94</v>
      </c>
      <c r="S5135" s="48">
        <v>117941.25</v>
      </c>
      <c r="T5135" s="48">
        <v>92998.66</v>
      </c>
      <c r="U5135" s="48">
        <v>181921.42</v>
      </c>
      <c r="V5135" s="48">
        <v>41904.639999999999</v>
      </c>
      <c r="W5135" s="48">
        <v>56976.800000000003</v>
      </c>
      <c r="X5135" s="48">
        <v>2915.2</v>
      </c>
      <c r="Y5135" s="48">
        <v>361063.56</v>
      </c>
      <c r="Z5135" s="48">
        <v>387984.81</v>
      </c>
      <c r="AA5135" s="48">
        <v>320660.69</v>
      </c>
      <c r="AB5135" s="48">
        <v>216335.23</v>
      </c>
      <c r="AC5135" s="48">
        <v>225898.44</v>
      </c>
      <c r="AD5135" s="48">
        <v>531021.38</v>
      </c>
      <c r="AE5135" s="48">
        <v>379793.41</v>
      </c>
      <c r="AF5135" s="48">
        <v>293682.84000000003</v>
      </c>
      <c r="AG5135" s="48">
        <v>771112.75</v>
      </c>
      <c r="AH5135" s="48">
        <v>702612.5</v>
      </c>
    </row>
    <row r="5136" spans="1:34">
      <c r="A5136" s="48">
        <v>2547890</v>
      </c>
      <c r="B5136" s="49" t="s">
        <v>15184</v>
      </c>
      <c r="C5136" s="49" t="s">
        <v>15185</v>
      </c>
      <c r="D5136" s="49" t="s">
        <v>15186</v>
      </c>
      <c r="E5136" s="48">
        <v>25370.75</v>
      </c>
      <c r="F5136" s="48">
        <v>11827.34</v>
      </c>
      <c r="G5136" s="48">
        <v>17703.55</v>
      </c>
      <c r="H5136" s="48">
        <v>17871.52</v>
      </c>
      <c r="I5136" s="48">
        <v>20613.62</v>
      </c>
      <c r="J5136" s="48">
        <v>3574.12</v>
      </c>
      <c r="K5136" s="48">
        <v>1793.06</v>
      </c>
      <c r="L5136" s="48">
        <v>2058.0700000000002</v>
      </c>
      <c r="M5136" s="48">
        <v>5370.17</v>
      </c>
      <c r="N5136" s="48">
        <v>8109.23</v>
      </c>
      <c r="O5136" s="48">
        <v>1269.04</v>
      </c>
      <c r="P5136" s="50"/>
      <c r="Q5136" s="48">
        <v>10985.33</v>
      </c>
      <c r="R5136" s="50"/>
      <c r="S5136" s="50"/>
      <c r="T5136" s="48">
        <v>22629.49</v>
      </c>
      <c r="U5136" s="48">
        <v>15645.87</v>
      </c>
      <c r="V5136" s="48">
        <v>21039.8</v>
      </c>
      <c r="W5136" s="48">
        <v>22403.93</v>
      </c>
      <c r="X5136" s="48">
        <v>25880.51</v>
      </c>
      <c r="Y5136" s="48">
        <v>3958.66</v>
      </c>
      <c r="Z5136" s="48">
        <v>2933.13</v>
      </c>
      <c r="AA5136" s="48">
        <v>4321.67</v>
      </c>
      <c r="AB5136" s="48">
        <v>4965.93</v>
      </c>
      <c r="AC5136" s="48">
        <v>20647.689999999999</v>
      </c>
      <c r="AD5136" s="48">
        <v>3423.1</v>
      </c>
      <c r="AE5136" s="50"/>
      <c r="AF5136" s="48">
        <v>43486.27</v>
      </c>
      <c r="AG5136" s="50"/>
      <c r="AH5136" s="50"/>
    </row>
    <row r="5137" spans="1:34">
      <c r="A5137" s="48">
        <v>2545072</v>
      </c>
      <c r="B5137" s="49" t="s">
        <v>15187</v>
      </c>
      <c r="C5137" s="49" t="s">
        <v>15188</v>
      </c>
      <c r="D5137" s="49" t="s">
        <v>15189</v>
      </c>
      <c r="E5137" s="48">
        <v>27876.75</v>
      </c>
      <c r="F5137" s="48">
        <v>29069.72</v>
      </c>
      <c r="G5137" s="48">
        <v>15033.39</v>
      </c>
      <c r="H5137" s="48">
        <v>15699.4</v>
      </c>
      <c r="I5137" s="48">
        <v>16680.43</v>
      </c>
      <c r="J5137" s="48">
        <v>17904.439999999999</v>
      </c>
      <c r="K5137" s="48">
        <v>13548.31</v>
      </c>
      <c r="L5137" s="48">
        <v>13497.32</v>
      </c>
      <c r="M5137" s="48">
        <v>17792.439999999999</v>
      </c>
      <c r="N5137" s="48">
        <v>24065.599999999999</v>
      </c>
      <c r="O5137" s="48">
        <v>10957.3</v>
      </c>
      <c r="P5137" s="48">
        <v>17895.47</v>
      </c>
      <c r="Q5137" s="48">
        <v>18483.48</v>
      </c>
      <c r="R5137" s="48">
        <v>13632.32</v>
      </c>
      <c r="S5137" s="48">
        <v>12083.3</v>
      </c>
      <c r="T5137" s="48">
        <v>25078.52</v>
      </c>
      <c r="U5137" s="48">
        <v>43150.93</v>
      </c>
      <c r="V5137" s="48">
        <v>19859.060000000001</v>
      </c>
      <c r="W5137" s="48">
        <v>21891.24</v>
      </c>
      <c r="X5137" s="48">
        <v>23893.83</v>
      </c>
      <c r="Y5137" s="48">
        <v>41489.72</v>
      </c>
      <c r="Z5137" s="48">
        <v>42709.87</v>
      </c>
      <c r="AA5137" s="48">
        <v>54085.89</v>
      </c>
      <c r="AB5137" s="48">
        <v>36586.199999999997</v>
      </c>
      <c r="AC5137" s="48">
        <v>42926.7</v>
      </c>
      <c r="AD5137" s="48">
        <v>50226.77</v>
      </c>
      <c r="AE5137" s="48">
        <v>60495.53</v>
      </c>
      <c r="AF5137" s="48">
        <v>39648.400000000001</v>
      </c>
      <c r="AG5137" s="48">
        <v>69436.59</v>
      </c>
      <c r="AH5137" s="48">
        <v>68825.070000000007</v>
      </c>
    </row>
    <row r="5138" spans="1:34">
      <c r="A5138" s="48">
        <v>2545287</v>
      </c>
      <c r="B5138" s="49" t="s">
        <v>15190</v>
      </c>
      <c r="C5138" s="49" t="s">
        <v>15191</v>
      </c>
      <c r="D5138" s="49" t="s">
        <v>15192</v>
      </c>
      <c r="E5138" s="48">
        <v>11461.31</v>
      </c>
      <c r="F5138" s="48">
        <v>12016.29</v>
      </c>
      <c r="G5138" s="48">
        <v>12238.34</v>
      </c>
      <c r="H5138" s="48">
        <v>16650.439999999999</v>
      </c>
      <c r="I5138" s="48">
        <v>15829.41</v>
      </c>
      <c r="J5138" s="48">
        <v>7266.21</v>
      </c>
      <c r="K5138" s="48">
        <v>4651.13</v>
      </c>
      <c r="L5138" s="48">
        <v>5863.17</v>
      </c>
      <c r="M5138" s="48">
        <v>5973.15</v>
      </c>
      <c r="N5138" s="48">
        <v>6325.2</v>
      </c>
      <c r="O5138" s="48">
        <v>3076.08</v>
      </c>
      <c r="P5138" s="48">
        <v>2549.0700000000002</v>
      </c>
      <c r="Q5138" s="48">
        <v>4090.11</v>
      </c>
      <c r="R5138" s="48">
        <v>3321.09</v>
      </c>
      <c r="S5138" s="48">
        <v>2641.07</v>
      </c>
      <c r="T5138" s="48">
        <v>2747.14</v>
      </c>
      <c r="U5138" s="48">
        <v>13787</v>
      </c>
      <c r="V5138" s="48">
        <v>4548.13</v>
      </c>
      <c r="W5138" s="48">
        <v>20668.38</v>
      </c>
      <c r="X5138" s="48">
        <v>19865.43</v>
      </c>
      <c r="Y5138" s="48">
        <v>6271.81</v>
      </c>
      <c r="Z5138" s="48">
        <v>5520.37</v>
      </c>
      <c r="AA5138" s="48">
        <v>8838.36</v>
      </c>
      <c r="AB5138" s="48">
        <v>4742.22</v>
      </c>
      <c r="AC5138" s="48">
        <v>4543.29</v>
      </c>
      <c r="AD5138" s="48">
        <v>5507.73</v>
      </c>
      <c r="AE5138" s="48">
        <v>3731.56</v>
      </c>
      <c r="AF5138" s="48">
        <v>3134.93</v>
      </c>
      <c r="AG5138" s="48">
        <v>8537.25</v>
      </c>
      <c r="AH5138" s="48">
        <v>7558.4</v>
      </c>
    </row>
    <row r="5139" spans="1:34">
      <c r="A5139" s="48">
        <v>2544115</v>
      </c>
      <c r="B5139" s="49" t="s">
        <v>15193</v>
      </c>
      <c r="C5139" s="49" t="s">
        <v>15194</v>
      </c>
      <c r="D5139" s="49" t="s">
        <v>15195</v>
      </c>
      <c r="E5139" s="48">
        <v>9652.2099999999991</v>
      </c>
      <c r="F5139" s="48">
        <v>6013.12</v>
      </c>
      <c r="G5139" s="48">
        <v>8900.16</v>
      </c>
      <c r="H5139" s="48">
        <v>9254.19</v>
      </c>
      <c r="I5139" s="48">
        <v>9506.18</v>
      </c>
      <c r="J5139" s="48">
        <v>6226.12</v>
      </c>
      <c r="K5139" s="48">
        <v>2909.05</v>
      </c>
      <c r="L5139" s="48">
        <v>3411.07</v>
      </c>
      <c r="M5139" s="48">
        <v>5357.1</v>
      </c>
      <c r="N5139" s="48">
        <v>4806.09</v>
      </c>
      <c r="O5139" s="48">
        <v>2376.0500000000002</v>
      </c>
      <c r="P5139" s="50"/>
      <c r="Q5139" s="50"/>
      <c r="R5139" s="50"/>
      <c r="S5139" s="50"/>
      <c r="T5139" s="48">
        <v>7933.68</v>
      </c>
      <c r="U5139" s="48">
        <v>8502.4</v>
      </c>
      <c r="V5139" s="48">
        <v>11075.45</v>
      </c>
      <c r="W5139" s="48">
        <v>12413.41</v>
      </c>
      <c r="X5139" s="48">
        <v>11995</v>
      </c>
      <c r="Y5139" s="48">
        <v>13974.62</v>
      </c>
      <c r="Z5139" s="48">
        <v>3662.22</v>
      </c>
      <c r="AA5139" s="48">
        <v>15663.25</v>
      </c>
      <c r="AB5139" s="48">
        <v>12805.46</v>
      </c>
      <c r="AC5139" s="48">
        <v>9822.4599999999991</v>
      </c>
      <c r="AD5139" s="48">
        <v>12771.37</v>
      </c>
      <c r="AE5139" s="50"/>
      <c r="AF5139" s="50"/>
      <c r="AG5139" s="50"/>
      <c r="AH5139" s="50"/>
    </row>
    <row r="5140" spans="1:34">
      <c r="A5140" s="48">
        <v>2542501</v>
      </c>
      <c r="B5140" s="49" t="s">
        <v>15196</v>
      </c>
      <c r="C5140" s="49" t="s">
        <v>15197</v>
      </c>
      <c r="D5140" s="49" t="s">
        <v>15198</v>
      </c>
      <c r="E5140" s="48">
        <v>31491.67</v>
      </c>
      <c r="F5140" s="48">
        <v>11921.27</v>
      </c>
      <c r="G5140" s="48">
        <v>15027.31</v>
      </c>
      <c r="H5140" s="48">
        <v>25811.54</v>
      </c>
      <c r="I5140" s="48">
        <v>11009.23</v>
      </c>
      <c r="J5140" s="48">
        <v>17003.36</v>
      </c>
      <c r="K5140" s="48">
        <v>6508.13</v>
      </c>
      <c r="L5140" s="50"/>
      <c r="M5140" s="48">
        <v>7680.17</v>
      </c>
      <c r="N5140" s="48">
        <v>20464.43</v>
      </c>
      <c r="O5140" s="48">
        <v>10393.209999999999</v>
      </c>
      <c r="P5140" s="48">
        <v>20475.419999999998</v>
      </c>
      <c r="Q5140" s="48">
        <v>35619.699999999997</v>
      </c>
      <c r="R5140" s="48">
        <v>9399.2199999999993</v>
      </c>
      <c r="S5140" s="48">
        <v>7012.14</v>
      </c>
      <c r="T5140" s="48">
        <v>13912.29</v>
      </c>
      <c r="U5140" s="48">
        <v>1118.1099999999999</v>
      </c>
      <c r="V5140" s="48">
        <v>1476.11</v>
      </c>
      <c r="W5140" s="48">
        <v>22799.81</v>
      </c>
      <c r="X5140" s="48">
        <v>1497.54</v>
      </c>
      <c r="Y5140" s="48">
        <v>29142</v>
      </c>
      <c r="Z5140" s="48">
        <v>1755.24</v>
      </c>
      <c r="AA5140" s="50"/>
      <c r="AB5140" s="48">
        <v>1515.19</v>
      </c>
      <c r="AC5140" s="48">
        <v>35335.360000000001</v>
      </c>
      <c r="AD5140" s="48">
        <v>46736.41</v>
      </c>
      <c r="AE5140" s="48">
        <v>75125.56</v>
      </c>
      <c r="AF5140" s="48">
        <v>82865.490000000005</v>
      </c>
      <c r="AG5140" s="48">
        <v>16953.55</v>
      </c>
      <c r="AH5140" s="48">
        <v>14150.27</v>
      </c>
    </row>
    <row r="5141" spans="1:34">
      <c r="A5141" s="48">
        <v>2543882</v>
      </c>
      <c r="B5141" s="49" t="s">
        <v>15199</v>
      </c>
      <c r="C5141" s="49" t="s">
        <v>15200</v>
      </c>
      <c r="D5141" s="49" t="s">
        <v>15201</v>
      </c>
      <c r="E5141" s="50"/>
      <c r="F5141" s="50"/>
      <c r="G5141" s="50"/>
      <c r="H5141" s="50"/>
      <c r="I5141" s="50"/>
      <c r="J5141" s="48">
        <v>3823.08</v>
      </c>
      <c r="K5141" s="50"/>
      <c r="L5141" s="50"/>
      <c r="M5141" s="50"/>
      <c r="N5141" s="50"/>
      <c r="O5141" s="50"/>
      <c r="P5141" s="50"/>
      <c r="Q5141" s="48">
        <v>9668.2800000000007</v>
      </c>
      <c r="R5141" s="50"/>
      <c r="S5141" s="50"/>
      <c r="T5141" s="50"/>
      <c r="U5141" s="50"/>
      <c r="V5141" s="50"/>
      <c r="W5141" s="50"/>
      <c r="X5141" s="50"/>
      <c r="Y5141" s="48">
        <v>2108.3200000000002</v>
      </c>
      <c r="Z5141" s="50"/>
      <c r="AA5141" s="50"/>
      <c r="AB5141" s="50"/>
      <c r="AC5141" s="50"/>
      <c r="AD5141" s="50"/>
      <c r="AE5141" s="50"/>
      <c r="AF5141" s="48">
        <v>28879.08</v>
      </c>
      <c r="AG5141" s="50"/>
      <c r="AH5141" s="50"/>
    </row>
    <row r="5142" spans="1:34">
      <c r="A5142" s="48">
        <v>2546603</v>
      </c>
      <c r="B5142" s="49" t="s">
        <v>15202</v>
      </c>
      <c r="C5142" s="49" t="s">
        <v>15203</v>
      </c>
      <c r="D5142" s="49" t="s">
        <v>15204</v>
      </c>
      <c r="E5142" s="48">
        <v>10109.280000000001</v>
      </c>
      <c r="F5142" s="48">
        <v>8155.22</v>
      </c>
      <c r="G5142" s="48">
        <v>8201.2099999999991</v>
      </c>
      <c r="H5142" s="48">
        <v>12528.33</v>
      </c>
      <c r="I5142" s="48">
        <v>11416.31</v>
      </c>
      <c r="J5142" s="48">
        <v>9424.25</v>
      </c>
      <c r="K5142" s="48">
        <v>6202.16</v>
      </c>
      <c r="L5142" s="48">
        <v>2318.06</v>
      </c>
      <c r="M5142" s="48">
        <v>12611.32</v>
      </c>
      <c r="N5142" s="48">
        <v>14224.4</v>
      </c>
      <c r="O5142" s="48">
        <v>4330.12</v>
      </c>
      <c r="P5142" s="48">
        <v>10632.26</v>
      </c>
      <c r="Q5142" s="48">
        <v>20613.54</v>
      </c>
      <c r="R5142" s="48">
        <v>5166.13</v>
      </c>
      <c r="S5142" s="50"/>
      <c r="T5142" s="48">
        <v>996.48</v>
      </c>
      <c r="U5142" s="48">
        <v>1639.23</v>
      </c>
      <c r="V5142" s="48">
        <v>1336.07</v>
      </c>
      <c r="W5142" s="48">
        <v>15729.64</v>
      </c>
      <c r="X5142" s="48">
        <v>14445.86</v>
      </c>
      <c r="Y5142" s="48">
        <v>16990.46</v>
      </c>
      <c r="Z5142" s="48">
        <v>19537.22</v>
      </c>
      <c r="AA5142" s="48">
        <v>3769.63</v>
      </c>
      <c r="AB5142" s="48">
        <v>28174.05</v>
      </c>
      <c r="AC5142" s="48">
        <v>28061.9</v>
      </c>
      <c r="AD5142" s="48">
        <v>5332.08</v>
      </c>
      <c r="AE5142" s="48">
        <v>44488.639999999999</v>
      </c>
      <c r="AF5142" s="48">
        <v>54899.45</v>
      </c>
      <c r="AG5142" s="48">
        <v>10295.34</v>
      </c>
      <c r="AH5142" s="50"/>
    </row>
    <row r="5143" spans="1:34">
      <c r="A5143" s="48">
        <v>2546021</v>
      </c>
      <c r="B5143" s="49" t="s">
        <v>15205</v>
      </c>
      <c r="C5143" s="49" t="s">
        <v>15206</v>
      </c>
      <c r="D5143" s="49" t="s">
        <v>15207</v>
      </c>
      <c r="E5143" s="48">
        <v>20994.46</v>
      </c>
      <c r="F5143" s="48">
        <v>18594.349999999999</v>
      </c>
      <c r="G5143" s="48">
        <v>7189.17</v>
      </c>
      <c r="H5143" s="48">
        <v>6878.14</v>
      </c>
      <c r="I5143" s="48">
        <v>17966.36</v>
      </c>
      <c r="J5143" s="48">
        <v>22335.43</v>
      </c>
      <c r="K5143" s="48">
        <v>8832.17</v>
      </c>
      <c r="L5143" s="48">
        <v>12601.23</v>
      </c>
      <c r="M5143" s="48">
        <v>20329.37</v>
      </c>
      <c r="N5143" s="48">
        <v>17829.330000000002</v>
      </c>
      <c r="O5143" s="48">
        <v>9911.19</v>
      </c>
      <c r="P5143" s="48">
        <v>17152.36</v>
      </c>
      <c r="Q5143" s="48">
        <v>25902.51</v>
      </c>
      <c r="R5143" s="48">
        <v>7362.13</v>
      </c>
      <c r="S5143" s="48">
        <v>8888.16</v>
      </c>
      <c r="T5143" s="48">
        <v>12124.05</v>
      </c>
      <c r="U5143" s="48">
        <v>3718.65</v>
      </c>
      <c r="V5143" s="48">
        <v>629.26</v>
      </c>
      <c r="W5143" s="48">
        <v>561.88</v>
      </c>
      <c r="X5143" s="48">
        <v>24206.17</v>
      </c>
      <c r="Y5143" s="48">
        <v>49140.800000000003</v>
      </c>
      <c r="Z5143" s="48">
        <v>4680.92</v>
      </c>
      <c r="AA5143" s="48">
        <v>53138.13</v>
      </c>
      <c r="AB5143" s="48">
        <v>43343.19</v>
      </c>
      <c r="AC5143" s="48">
        <v>7079.52</v>
      </c>
      <c r="AD5143" s="48">
        <v>56679.93</v>
      </c>
      <c r="AE5143" s="48">
        <v>65929.600000000006</v>
      </c>
      <c r="AF5143" s="48">
        <v>67954.37</v>
      </c>
      <c r="AG5143" s="48">
        <v>13736.67</v>
      </c>
      <c r="AH5143" s="48">
        <v>16726.88</v>
      </c>
    </row>
    <row r="5144" spans="1:34">
      <c r="A5144" s="48">
        <v>2547916</v>
      </c>
      <c r="B5144" s="49" t="s">
        <v>15208</v>
      </c>
      <c r="C5144" s="49" t="s">
        <v>15209</v>
      </c>
      <c r="D5144" s="49" t="s">
        <v>15210</v>
      </c>
      <c r="E5144" s="48">
        <v>17789.41</v>
      </c>
      <c r="F5144" s="50"/>
      <c r="G5144" s="48">
        <v>7702.16</v>
      </c>
      <c r="H5144" s="48">
        <v>11156.25</v>
      </c>
      <c r="I5144" s="48">
        <v>9186.2099999999991</v>
      </c>
      <c r="J5144" s="48">
        <v>9647.2000000000007</v>
      </c>
      <c r="K5144" s="48">
        <v>6856.14</v>
      </c>
      <c r="L5144" s="50"/>
      <c r="M5144" s="50"/>
      <c r="N5144" s="48">
        <v>9391.23</v>
      </c>
      <c r="O5144" s="50"/>
      <c r="P5144" s="48">
        <v>6929.17</v>
      </c>
      <c r="Q5144" s="48">
        <v>3396.11</v>
      </c>
      <c r="R5144" s="48">
        <v>7969.19</v>
      </c>
      <c r="S5144" s="50"/>
      <c r="T5144" s="48">
        <v>7659.53</v>
      </c>
      <c r="U5144" s="50"/>
      <c r="V5144" s="48">
        <v>1421.3</v>
      </c>
      <c r="W5144" s="48">
        <v>1587.89</v>
      </c>
      <c r="X5144" s="48">
        <v>2035.46</v>
      </c>
      <c r="Y5144" s="48">
        <v>2072.71</v>
      </c>
      <c r="Z5144" s="48">
        <v>2182.71</v>
      </c>
      <c r="AA5144" s="50"/>
      <c r="AB5144" s="50"/>
      <c r="AC5144" s="48">
        <v>13736.29</v>
      </c>
      <c r="AD5144" s="50"/>
      <c r="AE5144" s="48">
        <v>21634.04</v>
      </c>
      <c r="AF5144" s="48">
        <v>775.54</v>
      </c>
      <c r="AG5144" s="48">
        <v>65457.07</v>
      </c>
      <c r="AH5144" s="50"/>
    </row>
    <row r="5145" spans="1:34">
      <c r="A5145" s="48">
        <v>2544282</v>
      </c>
      <c r="B5145" s="49" t="s">
        <v>15211</v>
      </c>
      <c r="C5145" s="49" t="s">
        <v>15212</v>
      </c>
      <c r="D5145" s="49" t="s">
        <v>15213</v>
      </c>
      <c r="E5145" s="48">
        <v>25298.639999999999</v>
      </c>
      <c r="F5145" s="48">
        <v>18753.490000000002</v>
      </c>
      <c r="G5145" s="48">
        <v>22456.52</v>
      </c>
      <c r="H5145" s="48">
        <v>28001.74</v>
      </c>
      <c r="I5145" s="48">
        <v>23406.62</v>
      </c>
      <c r="J5145" s="48">
        <v>16361.44</v>
      </c>
      <c r="K5145" s="48">
        <v>10710.24</v>
      </c>
      <c r="L5145" s="48">
        <v>10263.25</v>
      </c>
      <c r="M5145" s="48">
        <v>15927.42</v>
      </c>
      <c r="N5145" s="48">
        <v>17707.41</v>
      </c>
      <c r="O5145" s="48">
        <v>6417.16</v>
      </c>
      <c r="P5145" s="50"/>
      <c r="Q5145" s="50"/>
      <c r="R5145" s="50"/>
      <c r="S5145" s="50"/>
      <c r="T5145" s="48">
        <v>6285.57</v>
      </c>
      <c r="U5145" s="48">
        <v>32993.760000000002</v>
      </c>
      <c r="V5145" s="48">
        <v>9365.86</v>
      </c>
      <c r="W5145" s="48">
        <v>60828.9</v>
      </c>
      <c r="X5145" s="48">
        <v>52939.75</v>
      </c>
      <c r="Y5145" s="48">
        <v>56718.15</v>
      </c>
      <c r="Z5145" s="48">
        <v>45841.93</v>
      </c>
      <c r="AA5145" s="48">
        <v>24335.35</v>
      </c>
      <c r="AB5145" s="48">
        <v>50387.27</v>
      </c>
      <c r="AC5145" s="48">
        <v>20592.47</v>
      </c>
      <c r="AD5145" s="48">
        <v>19570.37</v>
      </c>
      <c r="AE5145" s="50"/>
      <c r="AF5145" s="50"/>
      <c r="AG5145" s="50"/>
      <c r="AH5145" s="50"/>
    </row>
    <row r="5146" spans="1:34">
      <c r="A5146" s="48">
        <v>2544602</v>
      </c>
      <c r="B5146" s="49" t="s">
        <v>15214</v>
      </c>
      <c r="C5146" s="49" t="s">
        <v>15215</v>
      </c>
      <c r="D5146" s="49" t="s">
        <v>15216</v>
      </c>
      <c r="E5146" s="48">
        <v>9867.35</v>
      </c>
      <c r="F5146" s="48">
        <v>5594.17</v>
      </c>
      <c r="G5146" s="48">
        <v>2111.0700000000002</v>
      </c>
      <c r="H5146" s="48">
        <v>5423.16</v>
      </c>
      <c r="I5146" s="48">
        <v>1659.05</v>
      </c>
      <c r="J5146" s="48">
        <v>4205.13</v>
      </c>
      <c r="K5146" s="48">
        <v>3282.11</v>
      </c>
      <c r="L5146" s="48">
        <v>1432.05</v>
      </c>
      <c r="M5146" s="48">
        <v>1722.06</v>
      </c>
      <c r="N5146" s="48">
        <v>2673.08</v>
      </c>
      <c r="O5146" s="48">
        <v>1500.04</v>
      </c>
      <c r="P5146" s="48">
        <v>866.03</v>
      </c>
      <c r="Q5146" s="48">
        <v>1892.06</v>
      </c>
      <c r="R5146" s="50"/>
      <c r="S5146" s="50"/>
      <c r="T5146" s="48">
        <v>5854.75</v>
      </c>
      <c r="U5146" s="48">
        <v>4703.3</v>
      </c>
      <c r="V5146" s="48">
        <v>948.61</v>
      </c>
      <c r="W5146" s="48">
        <v>5152.9799999999996</v>
      </c>
      <c r="X5146" s="48">
        <v>1112.3699999999999</v>
      </c>
      <c r="Y5146" s="48">
        <v>6897.04</v>
      </c>
      <c r="Z5146" s="48">
        <v>7319.87</v>
      </c>
      <c r="AA5146" s="48">
        <v>2576.2199999999998</v>
      </c>
      <c r="AB5146" s="48">
        <v>1480.13</v>
      </c>
      <c r="AC5146" s="48">
        <v>3826.91</v>
      </c>
      <c r="AD5146" s="48">
        <v>2783.39</v>
      </c>
      <c r="AE5146" s="48">
        <v>1742.05</v>
      </c>
      <c r="AF5146" s="48">
        <v>1346.79</v>
      </c>
      <c r="AG5146" s="50"/>
      <c r="AH5146" s="50"/>
    </row>
    <row r="5147" spans="1:34">
      <c r="A5147" s="48">
        <v>2547618</v>
      </c>
      <c r="B5147" s="49" t="s">
        <v>15217</v>
      </c>
      <c r="C5147" s="49" t="s">
        <v>15218</v>
      </c>
      <c r="D5147" s="49" t="s">
        <v>15219</v>
      </c>
      <c r="E5147" s="48">
        <v>16607.52</v>
      </c>
      <c r="F5147" s="48">
        <v>12877.38</v>
      </c>
      <c r="G5147" s="48">
        <v>12501.39</v>
      </c>
      <c r="H5147" s="48">
        <v>12034.37</v>
      </c>
      <c r="I5147" s="48">
        <v>10559.32</v>
      </c>
      <c r="J5147" s="50"/>
      <c r="K5147" s="50"/>
      <c r="L5147" s="50"/>
      <c r="M5147" s="50"/>
      <c r="N5147" s="48">
        <v>10799.31</v>
      </c>
      <c r="O5147" s="50"/>
      <c r="P5147" s="48">
        <v>13782.41</v>
      </c>
      <c r="Q5147" s="48">
        <v>11540.35</v>
      </c>
      <c r="R5147" s="48">
        <v>3287.08</v>
      </c>
      <c r="S5147" s="48">
        <v>3790.1</v>
      </c>
      <c r="T5147" s="48">
        <v>16833.61</v>
      </c>
      <c r="U5147" s="48">
        <v>19351.650000000001</v>
      </c>
      <c r="V5147" s="48">
        <v>16363.39</v>
      </c>
      <c r="W5147" s="48">
        <v>17054.099999999999</v>
      </c>
      <c r="X5147" s="48">
        <v>15401.66</v>
      </c>
      <c r="Y5147" s="50"/>
      <c r="Z5147" s="50"/>
      <c r="AA5147" s="50"/>
      <c r="AB5147" s="50"/>
      <c r="AC5147" s="48">
        <v>19368.46</v>
      </c>
      <c r="AD5147" s="50"/>
      <c r="AE5147" s="48">
        <v>42838.38</v>
      </c>
      <c r="AF5147" s="48">
        <v>13154.62</v>
      </c>
      <c r="AG5147" s="48">
        <v>19652.669999999998</v>
      </c>
      <c r="AH5147" s="48">
        <v>25150.33</v>
      </c>
    </row>
    <row r="5148" spans="1:34">
      <c r="A5148" s="48">
        <v>2544193</v>
      </c>
      <c r="B5148" s="49" t="s">
        <v>15220</v>
      </c>
      <c r="C5148" s="49" t="s">
        <v>15221</v>
      </c>
      <c r="D5148" s="49" t="s">
        <v>15222</v>
      </c>
      <c r="E5148" s="48">
        <v>22695.68</v>
      </c>
      <c r="F5148" s="48">
        <v>13244.34</v>
      </c>
      <c r="G5148" s="48">
        <v>13540.38</v>
      </c>
      <c r="H5148" s="48">
        <v>11710.32</v>
      </c>
      <c r="I5148" s="48">
        <v>12109.34</v>
      </c>
      <c r="J5148" s="48">
        <v>9251.25</v>
      </c>
      <c r="K5148" s="48">
        <v>2178.0700000000002</v>
      </c>
      <c r="L5148" s="48">
        <v>5735.15</v>
      </c>
      <c r="M5148" s="48">
        <v>9294.23</v>
      </c>
      <c r="N5148" s="48">
        <v>11554.3</v>
      </c>
      <c r="O5148" s="48">
        <v>3067.1</v>
      </c>
      <c r="P5148" s="48">
        <v>861.03</v>
      </c>
      <c r="Q5148" s="50"/>
      <c r="R5148" s="50"/>
      <c r="S5148" s="50"/>
      <c r="T5148" s="48">
        <v>19187.77</v>
      </c>
      <c r="U5148" s="48">
        <v>16512.599999999999</v>
      </c>
      <c r="V5148" s="48">
        <v>14105.12</v>
      </c>
      <c r="W5148" s="48">
        <v>13292.26</v>
      </c>
      <c r="X5148" s="48">
        <v>14701.17</v>
      </c>
      <c r="Y5148" s="48">
        <v>19077.75</v>
      </c>
      <c r="Z5148" s="48">
        <v>2480.2399999999998</v>
      </c>
      <c r="AA5148" s="48">
        <v>20173.75</v>
      </c>
      <c r="AB5148" s="48">
        <v>17382.73</v>
      </c>
      <c r="AC5148" s="48">
        <v>19341.810000000001</v>
      </c>
      <c r="AD5148" s="48">
        <v>6699.06</v>
      </c>
      <c r="AE5148" s="48">
        <v>2062.35</v>
      </c>
      <c r="AF5148" s="50"/>
      <c r="AG5148" s="50"/>
      <c r="AH5148" s="50"/>
    </row>
    <row r="5149" spans="1:34">
      <c r="A5149" s="48">
        <v>2547532</v>
      </c>
      <c r="B5149" s="49" t="s">
        <v>15223</v>
      </c>
      <c r="C5149" s="49" t="s">
        <v>15224</v>
      </c>
      <c r="D5149" s="49" t="s">
        <v>15225</v>
      </c>
      <c r="E5149" s="48">
        <v>14711.43</v>
      </c>
      <c r="F5149" s="48">
        <v>6178.19</v>
      </c>
      <c r="G5149" s="48">
        <v>11222.32</v>
      </c>
      <c r="H5149" s="48">
        <v>10419.290000000001</v>
      </c>
      <c r="I5149" s="48">
        <v>11394.34</v>
      </c>
      <c r="J5149" s="48">
        <v>4534.12</v>
      </c>
      <c r="K5149" s="48">
        <v>1831.04</v>
      </c>
      <c r="L5149" s="48">
        <v>1773.05</v>
      </c>
      <c r="M5149" s="48">
        <v>3680.1</v>
      </c>
      <c r="N5149" s="48">
        <v>5899.18</v>
      </c>
      <c r="O5149" s="48">
        <v>1220.03</v>
      </c>
      <c r="P5149" s="48">
        <v>2067.0500000000002</v>
      </c>
      <c r="Q5149" s="48">
        <v>4617.13</v>
      </c>
      <c r="R5149" s="48">
        <v>1383.04</v>
      </c>
      <c r="S5149" s="48">
        <v>1692.04</v>
      </c>
      <c r="T5149" s="48">
        <v>14791.13</v>
      </c>
      <c r="U5149" s="48">
        <v>9058.44</v>
      </c>
      <c r="V5149" s="48">
        <v>14920.91</v>
      </c>
      <c r="W5149" s="48">
        <v>15107.31</v>
      </c>
      <c r="X5149" s="48">
        <v>16538.88</v>
      </c>
      <c r="Y5149" s="48">
        <v>10838.67</v>
      </c>
      <c r="Z5149" s="48">
        <v>3203.53</v>
      </c>
      <c r="AA5149" s="48">
        <v>4150.51</v>
      </c>
      <c r="AB5149" s="48">
        <v>8793.3700000000008</v>
      </c>
      <c r="AC5149" s="48">
        <v>12271.76</v>
      </c>
      <c r="AD5149" s="48">
        <v>3740.61</v>
      </c>
      <c r="AE5149" s="48">
        <v>4699.25</v>
      </c>
      <c r="AF5149" s="48">
        <v>13390.26</v>
      </c>
      <c r="AG5149" s="48">
        <v>5727.94</v>
      </c>
      <c r="AH5149" s="48">
        <v>7477.7</v>
      </c>
    </row>
    <row r="5150" spans="1:34">
      <c r="A5150" s="48">
        <v>2546616</v>
      </c>
      <c r="B5150" s="49" t="s">
        <v>15226</v>
      </c>
      <c r="C5150" s="49" t="s">
        <v>15227</v>
      </c>
      <c r="D5150" s="49" t="s">
        <v>15228</v>
      </c>
      <c r="E5150" s="50"/>
      <c r="F5150" s="50"/>
      <c r="G5150" s="50"/>
      <c r="H5150" s="50"/>
      <c r="I5150" s="50"/>
      <c r="J5150" s="48">
        <v>3605.06</v>
      </c>
      <c r="K5150" s="48">
        <v>6405.14</v>
      </c>
      <c r="L5150" s="50"/>
      <c r="M5150" s="48">
        <v>3959.07</v>
      </c>
      <c r="N5150" s="48">
        <v>2490.04</v>
      </c>
      <c r="O5150" s="48">
        <v>2187.04</v>
      </c>
      <c r="P5150" s="50"/>
      <c r="Q5150" s="50"/>
      <c r="R5150" s="50"/>
      <c r="S5150" s="50"/>
      <c r="T5150" s="50"/>
      <c r="U5150" s="50"/>
      <c r="V5150" s="50"/>
      <c r="W5150" s="50"/>
      <c r="X5150" s="50"/>
      <c r="Y5150" s="48">
        <v>1634.51</v>
      </c>
      <c r="Z5150" s="48">
        <v>16084.98</v>
      </c>
      <c r="AA5150" s="50"/>
      <c r="AB5150" s="48">
        <v>1952.63</v>
      </c>
      <c r="AC5150" s="48">
        <v>1538.79</v>
      </c>
      <c r="AD5150" s="48">
        <v>2362.86</v>
      </c>
      <c r="AE5150" s="50"/>
      <c r="AF5150" s="50"/>
      <c r="AG5150" s="50"/>
      <c r="AH5150" s="50"/>
    </row>
    <row r="5151" spans="1:34">
      <c r="A5151" s="48">
        <v>2544558</v>
      </c>
      <c r="B5151" s="49" t="s">
        <v>15229</v>
      </c>
      <c r="C5151" s="49" t="s">
        <v>15230</v>
      </c>
      <c r="D5151" s="49" t="s">
        <v>15231</v>
      </c>
      <c r="E5151" s="48">
        <v>15527.45</v>
      </c>
      <c r="F5151" s="48">
        <v>12567.34</v>
      </c>
      <c r="G5151" s="48">
        <v>13254.34</v>
      </c>
      <c r="H5151" s="48">
        <v>13331.39</v>
      </c>
      <c r="I5151" s="48">
        <v>17620.52</v>
      </c>
      <c r="J5151" s="48">
        <v>6200.17</v>
      </c>
      <c r="K5151" s="48">
        <v>6265.16</v>
      </c>
      <c r="L5151" s="48">
        <v>8840.24</v>
      </c>
      <c r="M5151" s="48">
        <v>12450.36</v>
      </c>
      <c r="N5151" s="48">
        <v>16976.43</v>
      </c>
      <c r="O5151" s="48">
        <v>504.02</v>
      </c>
      <c r="P5151" s="48">
        <v>9984.2900000000009</v>
      </c>
      <c r="Q5151" s="48">
        <v>1393.05</v>
      </c>
      <c r="R5151" s="48">
        <v>5646.14</v>
      </c>
      <c r="S5151" s="48">
        <v>6872.19</v>
      </c>
      <c r="T5151" s="48">
        <v>1958.63</v>
      </c>
      <c r="U5151" s="48">
        <v>11930.84</v>
      </c>
      <c r="V5151" s="48">
        <v>2887.35</v>
      </c>
      <c r="W5151" s="48">
        <v>2731.11</v>
      </c>
      <c r="X5151" s="48">
        <v>18095.11</v>
      </c>
      <c r="Y5151" s="48">
        <v>2903.38</v>
      </c>
      <c r="Z5151" s="48">
        <v>17295.48</v>
      </c>
      <c r="AA5151" s="48">
        <v>26079.58</v>
      </c>
      <c r="AB5151" s="48">
        <v>21514.98</v>
      </c>
      <c r="AC5151" s="48">
        <v>26092.720000000001</v>
      </c>
      <c r="AD5151" s="48">
        <v>2214.2600000000002</v>
      </c>
      <c r="AE5151" s="48">
        <v>36519.1</v>
      </c>
      <c r="AF5151" s="48">
        <v>1711.3</v>
      </c>
      <c r="AG5151" s="48">
        <v>10766.34</v>
      </c>
      <c r="AH5151" s="48">
        <v>77934.320000000007</v>
      </c>
    </row>
    <row r="5152" spans="1:34">
      <c r="A5152" s="48">
        <v>2547454</v>
      </c>
      <c r="B5152" s="49" t="s">
        <v>15232</v>
      </c>
      <c r="C5152" s="49" t="s">
        <v>15233</v>
      </c>
      <c r="D5152" s="49" t="s">
        <v>15234</v>
      </c>
      <c r="E5152" s="48">
        <v>2254.08</v>
      </c>
      <c r="F5152" s="48">
        <v>1595.05</v>
      </c>
      <c r="G5152" s="48">
        <v>5421.19</v>
      </c>
      <c r="H5152" s="48">
        <v>5570.17</v>
      </c>
      <c r="I5152" s="48">
        <v>4749.16</v>
      </c>
      <c r="J5152" s="48">
        <v>1389.04</v>
      </c>
      <c r="K5152" s="48">
        <v>1008.03</v>
      </c>
      <c r="L5152" s="48">
        <v>952.03</v>
      </c>
      <c r="M5152" s="48">
        <v>2516.08</v>
      </c>
      <c r="N5152" s="48">
        <v>1270.04</v>
      </c>
      <c r="O5152" s="48">
        <v>790.02</v>
      </c>
      <c r="P5152" s="48">
        <v>730.02</v>
      </c>
      <c r="Q5152" s="48">
        <v>1639.05</v>
      </c>
      <c r="R5152" s="50"/>
      <c r="S5152" s="50"/>
      <c r="T5152" s="48">
        <v>1053.4000000000001</v>
      </c>
      <c r="U5152" s="48">
        <v>1355.25</v>
      </c>
      <c r="V5152" s="48">
        <v>7283.87</v>
      </c>
      <c r="W5152" s="48">
        <v>7906.38</v>
      </c>
      <c r="X5152" s="48">
        <v>6809.84</v>
      </c>
      <c r="Y5152" s="48">
        <v>2190.37</v>
      </c>
      <c r="Z5152" s="48">
        <v>2144.84</v>
      </c>
      <c r="AA5152" s="48">
        <v>2679.54</v>
      </c>
      <c r="AB5152" s="48">
        <v>6806.38</v>
      </c>
      <c r="AC5152" s="48">
        <v>2550.21</v>
      </c>
      <c r="AD5152" s="48">
        <v>2790.48</v>
      </c>
      <c r="AE5152" s="48">
        <v>1979.25</v>
      </c>
      <c r="AF5152" s="48">
        <v>2241.6</v>
      </c>
      <c r="AG5152" s="50"/>
      <c r="AH5152" s="50"/>
    </row>
    <row r="5153" spans="1:34">
      <c r="A5153" s="48">
        <v>2545767</v>
      </c>
      <c r="B5153" s="49" t="s">
        <v>15235</v>
      </c>
      <c r="C5153" s="49" t="s">
        <v>15236</v>
      </c>
      <c r="D5153" s="49" t="s">
        <v>15237</v>
      </c>
      <c r="E5153" s="48">
        <v>10243.209999999999</v>
      </c>
      <c r="F5153" s="48">
        <v>6066.14</v>
      </c>
      <c r="G5153" s="50"/>
      <c r="H5153" s="48">
        <v>2306.04</v>
      </c>
      <c r="I5153" s="50"/>
      <c r="J5153" s="48">
        <v>1806.03</v>
      </c>
      <c r="K5153" s="48">
        <v>1622.03</v>
      </c>
      <c r="L5153" s="50"/>
      <c r="M5153" s="48">
        <v>2282.04</v>
      </c>
      <c r="N5153" s="48">
        <v>2348.04</v>
      </c>
      <c r="O5153" s="48">
        <v>996.02</v>
      </c>
      <c r="P5153" s="48">
        <v>1617.03</v>
      </c>
      <c r="Q5153" s="48">
        <v>4878.09</v>
      </c>
      <c r="R5153" s="48">
        <v>1176.02</v>
      </c>
      <c r="S5153" s="50"/>
      <c r="T5153" s="48">
        <v>8096.28</v>
      </c>
      <c r="U5153" s="48">
        <v>5719.98</v>
      </c>
      <c r="V5153" s="50"/>
      <c r="W5153" s="48">
        <v>2333.15</v>
      </c>
      <c r="X5153" s="50"/>
      <c r="Y5153" s="48">
        <v>3024.25</v>
      </c>
      <c r="Z5153" s="48">
        <v>3564.1</v>
      </c>
      <c r="AA5153" s="50"/>
      <c r="AB5153" s="48">
        <v>3304.2</v>
      </c>
      <c r="AC5153" s="48">
        <v>2989.45</v>
      </c>
      <c r="AD5153" s="48">
        <v>3283.79</v>
      </c>
      <c r="AE5153" s="48">
        <v>3887.78</v>
      </c>
      <c r="AF5153" s="48">
        <v>6077.79</v>
      </c>
      <c r="AG5153" s="48">
        <v>4423.78</v>
      </c>
      <c r="AH5153" s="50"/>
    </row>
    <row r="5154" spans="1:34">
      <c r="A5154" s="48">
        <v>2543577</v>
      </c>
      <c r="B5154" s="49" t="s">
        <v>15238</v>
      </c>
      <c r="C5154" s="49" t="s">
        <v>15239</v>
      </c>
      <c r="D5154" s="49" t="s">
        <v>15240</v>
      </c>
      <c r="E5154" s="48">
        <v>312013.38</v>
      </c>
      <c r="F5154" s="48">
        <v>208596.56</v>
      </c>
      <c r="G5154" s="48">
        <v>164098.89000000001</v>
      </c>
      <c r="H5154" s="48">
        <v>155336.84</v>
      </c>
      <c r="I5154" s="48">
        <v>161749.54999999999</v>
      </c>
      <c r="J5154" s="48">
        <v>187339.12</v>
      </c>
      <c r="K5154" s="48">
        <v>133262.95000000001</v>
      </c>
      <c r="L5154" s="48">
        <v>158051.47</v>
      </c>
      <c r="M5154" s="48">
        <v>232434.28</v>
      </c>
      <c r="N5154" s="48">
        <v>274487.25</v>
      </c>
      <c r="O5154" s="48">
        <v>91236.479999999996</v>
      </c>
      <c r="P5154" s="48">
        <v>153964.73000000001</v>
      </c>
      <c r="Q5154" s="48">
        <v>178475.42</v>
      </c>
      <c r="R5154" s="48">
        <v>124497.55</v>
      </c>
      <c r="S5154" s="48">
        <v>116775.39</v>
      </c>
      <c r="T5154" s="48">
        <v>8482.2800000000007</v>
      </c>
      <c r="U5154" s="48">
        <v>7199.33</v>
      </c>
      <c r="V5154" s="48">
        <v>6766.86</v>
      </c>
      <c r="W5154" s="48">
        <v>6834.75</v>
      </c>
      <c r="X5154" s="48">
        <v>6378.97</v>
      </c>
      <c r="Y5154" s="50"/>
      <c r="Z5154" s="50"/>
      <c r="AA5154" s="50"/>
      <c r="AB5154" s="48">
        <v>9475.76</v>
      </c>
      <c r="AC5154" s="48">
        <v>8239.7900000000009</v>
      </c>
      <c r="AD5154" s="50"/>
      <c r="AE5154" s="50"/>
      <c r="AF5154" s="48">
        <v>8896.14</v>
      </c>
      <c r="AG5154" s="50"/>
      <c r="AH5154" s="50"/>
    </row>
    <row r="5155" spans="1:34">
      <c r="A5155" s="48">
        <v>2546718</v>
      </c>
      <c r="B5155" s="49" t="s">
        <v>15241</v>
      </c>
      <c r="C5155" s="49" t="s">
        <v>15242</v>
      </c>
      <c r="D5155" s="49" t="s">
        <v>15243</v>
      </c>
      <c r="E5155" s="48">
        <v>19701.59</v>
      </c>
      <c r="F5155" s="48">
        <v>9967.24</v>
      </c>
      <c r="G5155" s="48">
        <v>15499.42</v>
      </c>
      <c r="H5155" s="48">
        <v>17764.53</v>
      </c>
      <c r="I5155" s="48">
        <v>14980.42</v>
      </c>
      <c r="J5155" s="48">
        <v>8068.23</v>
      </c>
      <c r="K5155" s="50"/>
      <c r="L5155" s="48">
        <v>3557.08</v>
      </c>
      <c r="M5155" s="48">
        <v>11170.29</v>
      </c>
      <c r="N5155" s="48">
        <v>9554.24</v>
      </c>
      <c r="O5155" s="48">
        <v>6460.15</v>
      </c>
      <c r="P5155" s="48">
        <v>6377.18</v>
      </c>
      <c r="Q5155" s="48">
        <v>7374.2</v>
      </c>
      <c r="R5155" s="50"/>
      <c r="S5155" s="50"/>
      <c r="T5155" s="48">
        <v>23750.14</v>
      </c>
      <c r="U5155" s="48">
        <v>7568.9</v>
      </c>
      <c r="V5155" s="48">
        <v>8887.7099999999991</v>
      </c>
      <c r="W5155" s="48">
        <v>35773.35</v>
      </c>
      <c r="X5155" s="48">
        <v>31658.560000000001</v>
      </c>
      <c r="Y5155" s="48">
        <v>10674.69</v>
      </c>
      <c r="Z5155" s="50"/>
      <c r="AA5155" s="48">
        <v>9192.34</v>
      </c>
      <c r="AB5155" s="48">
        <v>31193.69</v>
      </c>
      <c r="AC5155" s="48">
        <v>10743.02</v>
      </c>
      <c r="AD5155" s="48">
        <v>17460.689999999999</v>
      </c>
      <c r="AE5155" s="48">
        <v>33893.160000000003</v>
      </c>
      <c r="AF5155" s="48">
        <v>8842.4699999999993</v>
      </c>
      <c r="AG5155" s="50"/>
      <c r="AH5155" s="50"/>
    </row>
    <row r="5156" spans="1:34">
      <c r="A5156" s="48">
        <v>2546173</v>
      </c>
      <c r="B5156" s="49" t="s">
        <v>15244</v>
      </c>
      <c r="C5156" s="49" t="s">
        <v>15245</v>
      </c>
      <c r="D5156" s="49" t="s">
        <v>15246</v>
      </c>
      <c r="E5156" s="48">
        <v>13532.42</v>
      </c>
      <c r="F5156" s="48">
        <v>5675.18</v>
      </c>
      <c r="G5156" s="48">
        <v>4786.17</v>
      </c>
      <c r="H5156" s="48">
        <v>3613.11</v>
      </c>
      <c r="I5156" s="48">
        <v>4737.16</v>
      </c>
      <c r="J5156" s="50"/>
      <c r="K5156" s="48">
        <v>1834.05</v>
      </c>
      <c r="L5156" s="48">
        <v>2485.08</v>
      </c>
      <c r="M5156" s="48">
        <v>4545.1499999999996</v>
      </c>
      <c r="N5156" s="48">
        <v>3192.1</v>
      </c>
      <c r="O5156" s="50"/>
      <c r="P5156" s="48">
        <v>3403.09</v>
      </c>
      <c r="Q5156" s="50"/>
      <c r="R5156" s="48">
        <v>8160.25</v>
      </c>
      <c r="S5156" s="48">
        <v>4354.1400000000003</v>
      </c>
      <c r="T5156" s="48">
        <v>8319.81</v>
      </c>
      <c r="U5156" s="48">
        <v>5310.84</v>
      </c>
      <c r="V5156" s="48">
        <v>1596.04</v>
      </c>
      <c r="W5156" s="48">
        <v>1326.47</v>
      </c>
      <c r="X5156" s="48">
        <v>2006.37</v>
      </c>
      <c r="Y5156" s="50"/>
      <c r="Z5156" s="48">
        <v>1626.56</v>
      </c>
      <c r="AA5156" s="48">
        <v>2610.04</v>
      </c>
      <c r="AB5156" s="48">
        <v>8845.75</v>
      </c>
      <c r="AC5156" s="48">
        <v>1855.66</v>
      </c>
      <c r="AD5156" s="50"/>
      <c r="AE5156" s="48">
        <v>3151.52</v>
      </c>
      <c r="AF5156" s="50"/>
      <c r="AG5156" s="48">
        <v>57620.85</v>
      </c>
      <c r="AH5156" s="48">
        <v>25964.95</v>
      </c>
    </row>
    <row r="5157" spans="1:34">
      <c r="A5157" s="48">
        <v>2547099</v>
      </c>
      <c r="B5157" s="49" t="s">
        <v>15247</v>
      </c>
      <c r="C5157" s="49" t="s">
        <v>15248</v>
      </c>
      <c r="D5157" s="49" t="s">
        <v>15249</v>
      </c>
      <c r="E5157" s="48">
        <v>40551.879999999997</v>
      </c>
      <c r="F5157" s="48">
        <v>38515.839999999997</v>
      </c>
      <c r="G5157" s="48">
        <v>25370.55</v>
      </c>
      <c r="H5157" s="48">
        <v>23788.52</v>
      </c>
      <c r="I5157" s="48">
        <v>29342.65</v>
      </c>
      <c r="J5157" s="48">
        <v>23880.51</v>
      </c>
      <c r="K5157" s="48">
        <v>20736.46</v>
      </c>
      <c r="L5157" s="48">
        <v>16545.349999999999</v>
      </c>
      <c r="M5157" s="48">
        <v>22608.46</v>
      </c>
      <c r="N5157" s="48">
        <v>23868.54</v>
      </c>
      <c r="O5157" s="48">
        <v>13878.27</v>
      </c>
      <c r="P5157" s="50"/>
      <c r="Q5157" s="50"/>
      <c r="R5157" s="48">
        <v>11647.25</v>
      </c>
      <c r="S5157" s="48">
        <v>7094.15</v>
      </c>
      <c r="T5157" s="48">
        <v>36516.22</v>
      </c>
      <c r="U5157" s="48">
        <v>50941.93</v>
      </c>
      <c r="V5157" s="48">
        <v>37474.480000000003</v>
      </c>
      <c r="W5157" s="48">
        <v>36230.230000000003</v>
      </c>
      <c r="X5157" s="48">
        <v>37702.69</v>
      </c>
      <c r="Y5157" s="48">
        <v>54873.54</v>
      </c>
      <c r="Z5157" s="48">
        <v>69552.25</v>
      </c>
      <c r="AA5157" s="48">
        <v>61553.95</v>
      </c>
      <c r="AB5157" s="48">
        <v>14237.32</v>
      </c>
      <c r="AC5157" s="48">
        <v>43988.83</v>
      </c>
      <c r="AD5157" s="48">
        <v>75094.78</v>
      </c>
      <c r="AE5157" s="50"/>
      <c r="AF5157" s="50"/>
      <c r="AG5157" s="48">
        <v>26337.25</v>
      </c>
      <c r="AH5157" s="48">
        <v>18707.38</v>
      </c>
    </row>
    <row r="5158" spans="1:34">
      <c r="A5158" s="48">
        <v>2545010</v>
      </c>
      <c r="B5158" s="49" t="s">
        <v>15250</v>
      </c>
      <c r="C5158" s="49" t="s">
        <v>15251</v>
      </c>
      <c r="D5158" s="49" t="s">
        <v>15252</v>
      </c>
      <c r="E5158" s="48">
        <v>38078.67</v>
      </c>
      <c r="F5158" s="48">
        <v>44879.96</v>
      </c>
      <c r="G5158" s="48">
        <v>13221.27</v>
      </c>
      <c r="H5158" s="48">
        <v>15913.32</v>
      </c>
      <c r="I5158" s="48">
        <v>14943.29</v>
      </c>
      <c r="J5158" s="48">
        <v>33611.64</v>
      </c>
      <c r="K5158" s="48">
        <v>41922.82</v>
      </c>
      <c r="L5158" s="48">
        <v>21553.41</v>
      </c>
      <c r="M5158" s="48">
        <v>39905.75</v>
      </c>
      <c r="N5158" s="48">
        <v>36092.639999999999</v>
      </c>
      <c r="O5158" s="48">
        <v>20277.419999999998</v>
      </c>
      <c r="P5158" s="48">
        <v>46964.94</v>
      </c>
      <c r="Q5158" s="48">
        <v>39334.76</v>
      </c>
      <c r="R5158" s="48">
        <v>33454.620000000003</v>
      </c>
      <c r="S5158" s="48">
        <v>29330.51</v>
      </c>
      <c r="T5158" s="48">
        <v>18988.330000000002</v>
      </c>
      <c r="U5158" s="48">
        <v>33311.93</v>
      </c>
      <c r="V5158" s="48">
        <v>3782.01</v>
      </c>
      <c r="W5158" s="48">
        <v>3826.49</v>
      </c>
      <c r="X5158" s="48">
        <v>5352.41</v>
      </c>
      <c r="Y5158" s="48">
        <v>7096.12</v>
      </c>
      <c r="Z5158" s="48">
        <v>130763.27</v>
      </c>
      <c r="AA5158" s="48">
        <v>80248.320000000007</v>
      </c>
      <c r="AB5158" s="48">
        <v>83936.55</v>
      </c>
      <c r="AC5158" s="48">
        <v>12037.24</v>
      </c>
      <c r="AD5158" s="48">
        <v>14107.5</v>
      </c>
      <c r="AE5158" s="48">
        <v>173547.12</v>
      </c>
      <c r="AF5158" s="48">
        <v>170792.72</v>
      </c>
      <c r="AG5158" s="48">
        <v>338635.84</v>
      </c>
      <c r="AH5158" s="48">
        <v>308428</v>
      </c>
    </row>
    <row r="5159" spans="1:34">
      <c r="A5159" s="48">
        <v>2546914</v>
      </c>
      <c r="B5159" s="49" t="s">
        <v>15253</v>
      </c>
      <c r="C5159" s="49" t="s">
        <v>15254</v>
      </c>
      <c r="D5159" s="49" t="s">
        <v>15255</v>
      </c>
      <c r="E5159" s="48">
        <v>2191.0700000000002</v>
      </c>
      <c r="F5159" s="48">
        <v>7153.21</v>
      </c>
      <c r="G5159" s="50"/>
      <c r="H5159" s="48">
        <v>7939.22</v>
      </c>
      <c r="I5159" s="50"/>
      <c r="J5159" s="50"/>
      <c r="K5159" s="50"/>
      <c r="L5159" s="48">
        <v>5018.12</v>
      </c>
      <c r="M5159" s="48">
        <v>7421.21</v>
      </c>
      <c r="N5159" s="48">
        <v>8930.23</v>
      </c>
      <c r="O5159" s="50"/>
      <c r="P5159" s="48">
        <v>5007.1400000000003</v>
      </c>
      <c r="Q5159" s="48">
        <v>10751.27</v>
      </c>
      <c r="R5159" s="50"/>
      <c r="S5159" s="50"/>
      <c r="T5159" s="48">
        <v>438.01</v>
      </c>
      <c r="U5159" s="48">
        <v>5302.13</v>
      </c>
      <c r="V5159" s="50"/>
      <c r="W5159" s="48">
        <v>13480.55</v>
      </c>
      <c r="X5159" s="50"/>
      <c r="Y5159" s="50"/>
      <c r="Z5159" s="50"/>
      <c r="AA5159" s="48">
        <v>10831.75</v>
      </c>
      <c r="AB5159" s="48">
        <v>7992.02</v>
      </c>
      <c r="AC5159" s="48">
        <v>23568.34</v>
      </c>
      <c r="AD5159" s="50"/>
      <c r="AE5159" s="48">
        <v>10290.14</v>
      </c>
      <c r="AF5159" s="48">
        <v>11012.45</v>
      </c>
      <c r="AG5159" s="50"/>
      <c r="AH5159" s="50"/>
    </row>
    <row r="5160" spans="1:34">
      <c r="A5160" s="48">
        <v>2547523</v>
      </c>
      <c r="B5160" s="49" t="s">
        <v>15256</v>
      </c>
      <c r="C5160" s="49" t="s">
        <v>15257</v>
      </c>
      <c r="D5160" s="49" t="s">
        <v>15258</v>
      </c>
      <c r="E5160" s="48">
        <v>13664.38</v>
      </c>
      <c r="F5160" s="48">
        <v>40852.04</v>
      </c>
      <c r="G5160" s="48">
        <v>68447.91</v>
      </c>
      <c r="H5160" s="48">
        <v>61587.68</v>
      </c>
      <c r="I5160" s="48">
        <v>47983.25</v>
      </c>
      <c r="J5160" s="48">
        <v>27727.72</v>
      </c>
      <c r="K5160" s="48">
        <v>22908.63</v>
      </c>
      <c r="L5160" s="48">
        <v>14829.36</v>
      </c>
      <c r="M5160" s="48">
        <v>33352.76</v>
      </c>
      <c r="N5160" s="48">
        <v>35791.879999999997</v>
      </c>
      <c r="O5160" s="48">
        <v>16603.400000000001</v>
      </c>
      <c r="P5160" s="48">
        <v>28847.71</v>
      </c>
      <c r="Q5160" s="48">
        <v>56142.44</v>
      </c>
      <c r="R5160" s="48">
        <v>33017.82</v>
      </c>
      <c r="S5160" s="48">
        <v>23597.59</v>
      </c>
      <c r="T5160" s="48">
        <v>15890.45</v>
      </c>
      <c r="U5160" s="48">
        <v>29771.56</v>
      </c>
      <c r="V5160" s="48">
        <v>107271.87</v>
      </c>
      <c r="W5160" s="48">
        <v>108177.91</v>
      </c>
      <c r="X5160" s="48">
        <v>81865.52</v>
      </c>
      <c r="Y5160" s="48">
        <v>37821.29</v>
      </c>
      <c r="Z5160" s="48">
        <v>41282.720000000001</v>
      </c>
      <c r="AA5160" s="48">
        <v>36244.21</v>
      </c>
      <c r="AB5160" s="48">
        <v>39511.9</v>
      </c>
      <c r="AC5160" s="48">
        <v>37541.129999999997</v>
      </c>
      <c r="AD5160" s="48">
        <v>44479.33</v>
      </c>
      <c r="AE5160" s="48">
        <v>56351.65</v>
      </c>
      <c r="AF5160" s="48">
        <v>53386.99</v>
      </c>
      <c r="AG5160" s="48">
        <v>97897.74</v>
      </c>
      <c r="AH5160" s="48">
        <v>78490.02</v>
      </c>
    </row>
    <row r="5161" spans="1:34">
      <c r="A5161" s="48">
        <v>2548066</v>
      </c>
      <c r="B5161" s="49" t="s">
        <v>15259</v>
      </c>
      <c r="C5161" s="49" t="s">
        <v>15260</v>
      </c>
      <c r="D5161" s="49" t="s">
        <v>15261</v>
      </c>
      <c r="E5161" s="48">
        <v>14329.33</v>
      </c>
      <c r="F5161" s="48">
        <v>10797.25</v>
      </c>
      <c r="G5161" s="48">
        <v>4098.1099999999997</v>
      </c>
      <c r="H5161" s="48">
        <v>5351.14</v>
      </c>
      <c r="I5161" s="48">
        <v>4227.1099999999997</v>
      </c>
      <c r="J5161" s="48">
        <v>5834.16</v>
      </c>
      <c r="K5161" s="48">
        <v>6746.16</v>
      </c>
      <c r="L5161" s="50"/>
      <c r="M5161" s="48">
        <v>9014.24</v>
      </c>
      <c r="N5161" s="48">
        <v>7990.21</v>
      </c>
      <c r="O5161" s="50"/>
      <c r="P5161" s="48">
        <v>4088.1</v>
      </c>
      <c r="Q5161" s="50"/>
      <c r="R5161" s="50"/>
      <c r="S5161" s="50"/>
      <c r="T5161" s="48">
        <v>10218.450000000001</v>
      </c>
      <c r="U5161" s="48">
        <v>11495.44</v>
      </c>
      <c r="V5161" s="48">
        <v>1812.21</v>
      </c>
      <c r="W5161" s="48">
        <v>2147.5500000000002</v>
      </c>
      <c r="X5161" s="48">
        <v>2256.67</v>
      </c>
      <c r="Y5161" s="48">
        <v>3382.56</v>
      </c>
      <c r="Z5161" s="48">
        <v>21741.39</v>
      </c>
      <c r="AA5161" s="50"/>
      <c r="AB5161" s="48">
        <v>19696.93</v>
      </c>
      <c r="AC5161" s="48">
        <v>4861.42</v>
      </c>
      <c r="AD5161" s="50"/>
      <c r="AE5161" s="48">
        <v>5009.74</v>
      </c>
      <c r="AF5161" s="50"/>
      <c r="AG5161" s="50"/>
      <c r="AH5161" s="50"/>
    </row>
    <row r="5162" spans="1:34">
      <c r="A5162" s="48">
        <v>2542524</v>
      </c>
      <c r="B5162" s="49" t="s">
        <v>15262</v>
      </c>
      <c r="C5162" s="49" t="s">
        <v>15263</v>
      </c>
      <c r="D5162" s="49" t="s">
        <v>15264</v>
      </c>
      <c r="E5162" s="48">
        <v>12952.35</v>
      </c>
      <c r="F5162" s="48">
        <v>5194.12</v>
      </c>
      <c r="G5162" s="48">
        <v>6071.17</v>
      </c>
      <c r="H5162" s="48">
        <v>6765.19</v>
      </c>
      <c r="I5162" s="48">
        <v>9354.24</v>
      </c>
      <c r="J5162" s="48">
        <v>2578.0700000000002</v>
      </c>
      <c r="K5162" s="48">
        <v>6518.15</v>
      </c>
      <c r="L5162" s="48">
        <v>2716.07</v>
      </c>
      <c r="M5162" s="48">
        <v>3374.1</v>
      </c>
      <c r="N5162" s="48">
        <v>8293.2199999999993</v>
      </c>
      <c r="O5162" s="48">
        <v>1865.05</v>
      </c>
      <c r="P5162" s="50"/>
      <c r="Q5162" s="48">
        <v>3584.08</v>
      </c>
      <c r="R5162" s="50"/>
      <c r="S5162" s="50"/>
      <c r="T5162" s="48">
        <v>5944.27</v>
      </c>
      <c r="U5162" s="48">
        <v>1484.61</v>
      </c>
      <c r="V5162" s="48">
        <v>1445.65</v>
      </c>
      <c r="W5162" s="48">
        <v>1524.4</v>
      </c>
      <c r="X5162" s="48">
        <v>10191.629999999999</v>
      </c>
      <c r="Y5162" s="48">
        <v>1456.08</v>
      </c>
      <c r="Z5162" s="48">
        <v>17757.810000000001</v>
      </c>
      <c r="AA5162" s="48">
        <v>2993.07</v>
      </c>
      <c r="AB5162" s="48">
        <v>1912.44</v>
      </c>
      <c r="AC5162" s="48">
        <v>17786.099999999999</v>
      </c>
      <c r="AD5162" s="48">
        <v>2829.39</v>
      </c>
      <c r="AE5162" s="50"/>
      <c r="AF5162" s="48">
        <v>2043.92</v>
      </c>
      <c r="AG5162" s="50"/>
      <c r="AH5162" s="50"/>
    </row>
    <row r="5163" spans="1:34">
      <c r="A5163" s="48">
        <v>2546481</v>
      </c>
      <c r="B5163" s="49" t="s">
        <v>15265</v>
      </c>
      <c r="C5163" s="49" t="s">
        <v>15266</v>
      </c>
      <c r="D5163" s="49" t="s">
        <v>15267</v>
      </c>
      <c r="E5163" s="48">
        <v>12611.23</v>
      </c>
      <c r="F5163" s="48">
        <v>8620.15</v>
      </c>
      <c r="G5163" s="48">
        <v>10770.18</v>
      </c>
      <c r="H5163" s="50"/>
      <c r="I5163" s="50"/>
      <c r="J5163" s="48">
        <v>5341.1</v>
      </c>
      <c r="K5163" s="50"/>
      <c r="L5163" s="48">
        <v>5570.1</v>
      </c>
      <c r="M5163" s="48">
        <v>6105.11</v>
      </c>
      <c r="N5163" s="48">
        <v>5313.09</v>
      </c>
      <c r="O5163" s="48">
        <v>3491.05</v>
      </c>
      <c r="P5163" s="48">
        <v>2388.04</v>
      </c>
      <c r="Q5163" s="48">
        <v>9303.17</v>
      </c>
      <c r="R5163" s="50"/>
      <c r="S5163" s="48">
        <v>2286.04</v>
      </c>
      <c r="T5163" s="48">
        <v>8342.39</v>
      </c>
      <c r="U5163" s="48">
        <v>8911.9</v>
      </c>
      <c r="V5163" s="48">
        <v>9923.31</v>
      </c>
      <c r="W5163" s="50"/>
      <c r="X5163" s="50"/>
      <c r="Y5163" s="48">
        <v>8342.83</v>
      </c>
      <c r="Z5163" s="50"/>
      <c r="AA5163" s="48">
        <v>15999.99</v>
      </c>
      <c r="AB5163" s="48">
        <v>8401.6</v>
      </c>
      <c r="AC5163" s="48">
        <v>3325.09</v>
      </c>
      <c r="AD5163" s="48">
        <v>4573.47</v>
      </c>
      <c r="AE5163" s="48">
        <v>4332.09</v>
      </c>
      <c r="AF5163" s="48">
        <v>28095.98</v>
      </c>
      <c r="AG5163" s="50"/>
      <c r="AH5163" s="48">
        <v>7808.26</v>
      </c>
    </row>
    <row r="5164" spans="1:34">
      <c r="A5164" s="48">
        <v>2544492</v>
      </c>
      <c r="B5164" s="49" t="s">
        <v>15268</v>
      </c>
      <c r="C5164" s="49" t="s">
        <v>15269</v>
      </c>
      <c r="D5164" s="49" t="s">
        <v>15270</v>
      </c>
      <c r="E5164" s="48">
        <v>6353.16</v>
      </c>
      <c r="F5164" s="48">
        <v>35962.85</v>
      </c>
      <c r="G5164" s="50"/>
      <c r="H5164" s="50"/>
      <c r="I5164" s="50"/>
      <c r="J5164" s="48">
        <v>2743.06</v>
      </c>
      <c r="K5164" s="50"/>
      <c r="L5164" s="50"/>
      <c r="M5164" s="50"/>
      <c r="N5164" s="48">
        <v>4441.1000000000004</v>
      </c>
      <c r="O5164" s="48">
        <v>12209.29</v>
      </c>
      <c r="P5164" s="48">
        <v>4404.09</v>
      </c>
      <c r="Q5164" s="50"/>
      <c r="R5164" s="48">
        <v>7373.19</v>
      </c>
      <c r="S5164" s="48">
        <v>5081.1099999999997</v>
      </c>
      <c r="T5164" s="48">
        <v>1914.59</v>
      </c>
      <c r="U5164" s="48">
        <v>29397.91</v>
      </c>
      <c r="V5164" s="50"/>
      <c r="W5164" s="50"/>
      <c r="X5164" s="50"/>
      <c r="Y5164" s="48">
        <v>3437.57</v>
      </c>
      <c r="Z5164" s="50"/>
      <c r="AA5164" s="50"/>
      <c r="AB5164" s="50"/>
      <c r="AC5164" s="48">
        <v>4281.3900000000003</v>
      </c>
      <c r="AD5164" s="48">
        <v>73743.53</v>
      </c>
      <c r="AE5164" s="48">
        <v>11036.01</v>
      </c>
      <c r="AF5164" s="50"/>
      <c r="AG5164" s="48">
        <v>25771.45</v>
      </c>
      <c r="AH5164" s="48">
        <v>33004.68</v>
      </c>
    </row>
    <row r="5165" spans="1:34">
      <c r="A5165" s="48">
        <v>2544906</v>
      </c>
      <c r="B5165" s="49" t="s">
        <v>15271</v>
      </c>
      <c r="C5165" s="49" t="s">
        <v>15272</v>
      </c>
      <c r="D5165" s="49" t="s">
        <v>15273</v>
      </c>
      <c r="E5165" s="48">
        <v>9505.23</v>
      </c>
      <c r="F5165" s="48">
        <v>8466.19</v>
      </c>
      <c r="G5165" s="48">
        <v>9893.25</v>
      </c>
      <c r="H5165" s="48">
        <v>8809.2000000000007</v>
      </c>
      <c r="I5165" s="50"/>
      <c r="J5165" s="48">
        <v>4711.1099999999997</v>
      </c>
      <c r="K5165" s="48">
        <v>5404.13</v>
      </c>
      <c r="L5165" s="48">
        <v>3508.09</v>
      </c>
      <c r="M5165" s="50"/>
      <c r="N5165" s="48">
        <v>6889.15</v>
      </c>
      <c r="O5165" s="48">
        <v>4503.1099999999997</v>
      </c>
      <c r="P5165" s="48">
        <v>9856.24</v>
      </c>
      <c r="Q5165" s="48">
        <v>9363.2099999999991</v>
      </c>
      <c r="R5165" s="48">
        <v>1933.06</v>
      </c>
      <c r="S5165" s="48">
        <v>2896.08</v>
      </c>
      <c r="T5165" s="48">
        <v>859.5</v>
      </c>
      <c r="U5165" s="48">
        <v>1394.4</v>
      </c>
      <c r="V5165" s="48">
        <v>4584.5</v>
      </c>
      <c r="W5165" s="48">
        <v>1250.94</v>
      </c>
      <c r="X5165" s="50"/>
      <c r="Y5165" s="48">
        <v>1270.96</v>
      </c>
      <c r="Z5165" s="48">
        <v>1708.5</v>
      </c>
      <c r="AA5165" s="48">
        <v>1804.13</v>
      </c>
      <c r="AB5165" s="50"/>
      <c r="AC5165" s="48">
        <v>1557.66</v>
      </c>
      <c r="AD5165" s="48">
        <v>17882.38</v>
      </c>
      <c r="AE5165" s="48">
        <v>32150.16</v>
      </c>
      <c r="AF5165" s="48">
        <v>1700.65</v>
      </c>
      <c r="AG5165" s="48">
        <v>6819.78</v>
      </c>
      <c r="AH5165" s="48">
        <v>9393.82</v>
      </c>
    </row>
    <row r="5166" spans="1:34">
      <c r="A5166" s="48">
        <v>2541917</v>
      </c>
      <c r="B5166" s="49" t="s">
        <v>15274</v>
      </c>
      <c r="C5166" s="49" t="s">
        <v>15275</v>
      </c>
      <c r="D5166" s="49" t="s">
        <v>15276</v>
      </c>
      <c r="E5166" s="50"/>
      <c r="F5166" s="48">
        <v>8168.19</v>
      </c>
      <c r="G5166" s="48">
        <v>21544.42</v>
      </c>
      <c r="H5166" s="48">
        <v>35765.74</v>
      </c>
      <c r="I5166" s="50"/>
      <c r="J5166" s="48">
        <v>11091.22</v>
      </c>
      <c r="K5166" s="48">
        <v>9006.19</v>
      </c>
      <c r="L5166" s="48">
        <v>11936.23</v>
      </c>
      <c r="M5166" s="48">
        <v>61853.24</v>
      </c>
      <c r="N5166" s="48">
        <v>71105.42</v>
      </c>
      <c r="O5166" s="48">
        <v>8033.17</v>
      </c>
      <c r="P5166" s="48">
        <v>63507.16</v>
      </c>
      <c r="Q5166" s="48">
        <v>51046.93</v>
      </c>
      <c r="R5166" s="48">
        <v>30162.63</v>
      </c>
      <c r="S5166" s="48">
        <v>39442.769999999997</v>
      </c>
      <c r="T5166" s="50"/>
      <c r="U5166" s="48">
        <v>825.6</v>
      </c>
      <c r="V5166" s="48">
        <v>4540.28</v>
      </c>
      <c r="W5166" s="48">
        <v>6070.55</v>
      </c>
      <c r="X5166" s="50"/>
      <c r="Y5166" s="48">
        <v>1086.6199999999999</v>
      </c>
      <c r="Z5166" s="48">
        <v>1207.06</v>
      </c>
      <c r="AA5166" s="48">
        <v>1888.8</v>
      </c>
      <c r="AB5166" s="48">
        <v>119872.19</v>
      </c>
      <c r="AC5166" s="48">
        <v>120696.65</v>
      </c>
      <c r="AD5166" s="48">
        <v>3331.18</v>
      </c>
      <c r="AE5166" s="48">
        <v>255633.62</v>
      </c>
      <c r="AF5166" s="48">
        <v>21873.54</v>
      </c>
      <c r="AG5166" s="48">
        <v>45687.92</v>
      </c>
      <c r="AH5166" s="48">
        <v>422553.91</v>
      </c>
    </row>
    <row r="5167" spans="1:34">
      <c r="A5167" s="48">
        <v>2544199</v>
      </c>
      <c r="B5167" s="49" t="s">
        <v>15277</v>
      </c>
      <c r="C5167" s="49" t="s">
        <v>15278</v>
      </c>
      <c r="D5167" s="49" t="s">
        <v>15279</v>
      </c>
      <c r="E5167" s="48">
        <v>25588.76</v>
      </c>
      <c r="F5167" s="48">
        <v>16539.45</v>
      </c>
      <c r="G5167" s="48">
        <v>8779.27</v>
      </c>
      <c r="H5167" s="50"/>
      <c r="I5167" s="50"/>
      <c r="J5167" s="48">
        <v>5164.1499999999996</v>
      </c>
      <c r="K5167" s="48">
        <v>4987.1499999999996</v>
      </c>
      <c r="L5167" s="48">
        <v>3746.1</v>
      </c>
      <c r="M5167" s="48">
        <v>12331.36</v>
      </c>
      <c r="N5167" s="48">
        <v>10323.299999999999</v>
      </c>
      <c r="O5167" s="48">
        <v>2556.0700000000002</v>
      </c>
      <c r="P5167" s="48">
        <v>6404.18</v>
      </c>
      <c r="Q5167" s="48">
        <v>13960.41</v>
      </c>
      <c r="R5167" s="48">
        <v>5163.16</v>
      </c>
      <c r="S5167" s="48">
        <v>4760.1400000000003</v>
      </c>
      <c r="T5167" s="48">
        <v>17488.439999999999</v>
      </c>
      <c r="U5167" s="48">
        <v>16622.48</v>
      </c>
      <c r="V5167" s="48">
        <v>3733.13</v>
      </c>
      <c r="W5167" s="50"/>
      <c r="X5167" s="50"/>
      <c r="Y5167" s="48">
        <v>3910.91</v>
      </c>
      <c r="Z5167" s="48">
        <v>4862.8500000000004</v>
      </c>
      <c r="AA5167" s="48">
        <v>5141.1099999999997</v>
      </c>
      <c r="AB5167" s="48">
        <v>28648.81</v>
      </c>
      <c r="AC5167" s="48">
        <v>6614.76</v>
      </c>
      <c r="AD5167" s="48">
        <v>4527.6099999999997</v>
      </c>
      <c r="AE5167" s="48">
        <v>7879.24</v>
      </c>
      <c r="AF5167" s="48">
        <v>46984.73</v>
      </c>
      <c r="AG5167" s="48">
        <v>11035.17</v>
      </c>
      <c r="AH5167" s="48">
        <v>11099.19</v>
      </c>
    </row>
    <row r="5168" spans="1:34">
      <c r="A5168" s="48">
        <v>2547992</v>
      </c>
      <c r="B5168" s="49" t="s">
        <v>15280</v>
      </c>
      <c r="C5168" s="49" t="s">
        <v>15281</v>
      </c>
      <c r="D5168" s="49" t="s">
        <v>15282</v>
      </c>
      <c r="E5168" s="48">
        <v>33883.01</v>
      </c>
      <c r="F5168" s="48">
        <v>4276.1099999999997</v>
      </c>
      <c r="G5168" s="48">
        <v>5989.19</v>
      </c>
      <c r="H5168" s="48">
        <v>4336.12</v>
      </c>
      <c r="I5168" s="48">
        <v>4766.1400000000003</v>
      </c>
      <c r="J5168" s="50"/>
      <c r="K5168" s="50"/>
      <c r="L5168" s="48">
        <v>1561.04</v>
      </c>
      <c r="M5168" s="48">
        <v>3114.09</v>
      </c>
      <c r="N5168" s="48">
        <v>10085.299999999999</v>
      </c>
      <c r="O5168" s="48">
        <v>7116.22</v>
      </c>
      <c r="P5168" s="48">
        <v>3957.11</v>
      </c>
      <c r="Q5168" s="48">
        <v>6335.17</v>
      </c>
      <c r="R5168" s="48">
        <v>5809.18</v>
      </c>
      <c r="S5168" s="48">
        <v>2750.08</v>
      </c>
      <c r="T5168" s="48">
        <v>13058.57</v>
      </c>
      <c r="U5168" s="48">
        <v>2101.67</v>
      </c>
      <c r="V5168" s="48">
        <v>2355.08</v>
      </c>
      <c r="W5168" s="48">
        <v>1873.99</v>
      </c>
      <c r="X5168" s="48">
        <v>2319.92</v>
      </c>
      <c r="Y5168" s="50"/>
      <c r="Z5168" s="50"/>
      <c r="AA5168" s="48">
        <v>2232.8200000000002</v>
      </c>
      <c r="AB5168" s="48">
        <v>2051.64</v>
      </c>
      <c r="AC5168" s="48">
        <v>15318.94</v>
      </c>
      <c r="AD5168" s="48">
        <v>33917.5</v>
      </c>
      <c r="AE5168" s="48">
        <v>5363.26</v>
      </c>
      <c r="AF5168" s="48">
        <v>3673.62</v>
      </c>
      <c r="AG5168" s="48">
        <v>43388.15</v>
      </c>
      <c r="AH5168" s="48">
        <v>8435.2800000000007</v>
      </c>
    </row>
    <row r="5169" spans="1:34">
      <c r="A5169" s="48">
        <v>2543693</v>
      </c>
      <c r="B5169" s="49" t="s">
        <v>15283</v>
      </c>
      <c r="C5169" s="49" t="s">
        <v>4031</v>
      </c>
      <c r="D5169" s="49" t="s">
        <v>15284</v>
      </c>
      <c r="E5169" s="48">
        <v>24358.74</v>
      </c>
      <c r="F5169" s="48">
        <v>21673.55</v>
      </c>
      <c r="G5169" s="48">
        <v>20402.61</v>
      </c>
      <c r="H5169" s="48">
        <v>15265.44</v>
      </c>
      <c r="I5169" s="48">
        <v>15649.43</v>
      </c>
      <c r="J5169" s="48">
        <v>18699.53</v>
      </c>
      <c r="K5169" s="48">
        <v>13996.4</v>
      </c>
      <c r="L5169" s="48">
        <v>9861.27</v>
      </c>
      <c r="M5169" s="48">
        <v>13454.38</v>
      </c>
      <c r="N5169" s="48">
        <v>15942.45</v>
      </c>
      <c r="O5169" s="48">
        <v>9302.26</v>
      </c>
      <c r="P5169" s="48">
        <v>8400.24</v>
      </c>
      <c r="Q5169" s="48">
        <v>12914.38</v>
      </c>
      <c r="R5169" s="48">
        <v>5966.16</v>
      </c>
      <c r="S5169" s="48">
        <v>5189.13</v>
      </c>
      <c r="T5169" s="48">
        <v>3843.12</v>
      </c>
      <c r="U5169" s="48">
        <v>4651.2299999999996</v>
      </c>
      <c r="V5169" s="48">
        <v>5857.43</v>
      </c>
      <c r="W5169" s="48">
        <v>4983.76</v>
      </c>
      <c r="X5169" s="48">
        <v>4853.0600000000004</v>
      </c>
      <c r="Y5169" s="48">
        <v>6125.45</v>
      </c>
      <c r="Z5169" s="48">
        <v>5295</v>
      </c>
      <c r="AA5169" s="48">
        <v>6709.88</v>
      </c>
      <c r="AB5169" s="48">
        <v>4753.3100000000004</v>
      </c>
      <c r="AC5169" s="48">
        <v>3411.59</v>
      </c>
      <c r="AD5169" s="50"/>
      <c r="AE5169" s="48">
        <v>3648.41</v>
      </c>
      <c r="AF5169" s="48">
        <v>3700</v>
      </c>
      <c r="AG5169" s="50"/>
      <c r="AH5169" s="50"/>
    </row>
    <row r="5170" spans="1:34">
      <c r="A5170" s="48">
        <v>2542057</v>
      </c>
      <c r="B5170" s="49" t="s">
        <v>15285</v>
      </c>
      <c r="C5170" s="49" t="s">
        <v>15286</v>
      </c>
      <c r="D5170" s="49" t="s">
        <v>15287</v>
      </c>
      <c r="E5170" s="48">
        <v>11216.28</v>
      </c>
      <c r="F5170" s="48">
        <v>7594.19</v>
      </c>
      <c r="G5170" s="48">
        <v>6675.17</v>
      </c>
      <c r="H5170" s="48">
        <v>5556.13</v>
      </c>
      <c r="I5170" s="48">
        <v>6848.17</v>
      </c>
      <c r="J5170" s="48">
        <v>6854.17</v>
      </c>
      <c r="K5170" s="48">
        <v>1935.04</v>
      </c>
      <c r="L5170" s="48">
        <v>4403.12</v>
      </c>
      <c r="M5170" s="48">
        <v>2522.06</v>
      </c>
      <c r="N5170" s="48">
        <v>4695.12</v>
      </c>
      <c r="O5170" s="48">
        <v>2135.04</v>
      </c>
      <c r="P5170" s="48">
        <v>653.01</v>
      </c>
      <c r="Q5170" s="50"/>
      <c r="R5170" s="50"/>
      <c r="S5170" s="50"/>
      <c r="T5170" s="48">
        <v>11579.57</v>
      </c>
      <c r="U5170" s="48">
        <v>11683.54</v>
      </c>
      <c r="V5170" s="48">
        <v>9208.57</v>
      </c>
      <c r="W5170" s="48">
        <v>8124.82</v>
      </c>
      <c r="X5170" s="48">
        <v>10095.549999999999</v>
      </c>
      <c r="Y5170" s="48">
        <v>17030.060000000001</v>
      </c>
      <c r="Z5170" s="48">
        <v>4066.71</v>
      </c>
      <c r="AA5170" s="48">
        <v>20696.82</v>
      </c>
      <c r="AB5170" s="48">
        <v>3927.21</v>
      </c>
      <c r="AC5170" s="48">
        <v>10690.82</v>
      </c>
      <c r="AD5170" s="48">
        <v>8202.7800000000007</v>
      </c>
      <c r="AE5170" s="48">
        <v>2017.26</v>
      </c>
      <c r="AF5170" s="50"/>
      <c r="AG5170" s="50"/>
      <c r="AH5170" s="50"/>
    </row>
    <row r="5171" spans="1:34">
      <c r="A5171" s="48">
        <v>2546370</v>
      </c>
      <c r="B5171" s="49" t="s">
        <v>15288</v>
      </c>
      <c r="C5171" s="49" t="s">
        <v>15289</v>
      </c>
      <c r="D5171" s="49" t="s">
        <v>15290</v>
      </c>
      <c r="E5171" s="48">
        <v>36827.919999999998</v>
      </c>
      <c r="F5171" s="48">
        <v>5656.17</v>
      </c>
      <c r="G5171" s="50"/>
      <c r="H5171" s="50"/>
      <c r="I5171" s="50"/>
      <c r="J5171" s="48">
        <v>10311.24</v>
      </c>
      <c r="K5171" s="48">
        <v>4096.07</v>
      </c>
      <c r="L5171" s="48">
        <v>1379.04</v>
      </c>
      <c r="M5171" s="48">
        <v>6698.16</v>
      </c>
      <c r="N5171" s="48">
        <v>8392.2000000000007</v>
      </c>
      <c r="O5171" s="48">
        <v>4514.08</v>
      </c>
      <c r="P5171" s="50"/>
      <c r="Q5171" s="50"/>
      <c r="R5171" s="50"/>
      <c r="S5171" s="50"/>
      <c r="T5171" s="48">
        <v>20185.580000000002</v>
      </c>
      <c r="U5171" s="48">
        <v>1964.1</v>
      </c>
      <c r="V5171" s="50"/>
      <c r="W5171" s="50"/>
      <c r="X5171" s="50"/>
      <c r="Y5171" s="48">
        <v>22093.27</v>
      </c>
      <c r="Z5171" s="48">
        <v>2726</v>
      </c>
      <c r="AA5171" s="48">
        <v>2483.9899999999998</v>
      </c>
      <c r="AB5171" s="48">
        <v>19614.97</v>
      </c>
      <c r="AC5171" s="48">
        <v>21112.2</v>
      </c>
      <c r="AD5171" s="48">
        <v>7457.77</v>
      </c>
      <c r="AE5171" s="50"/>
      <c r="AF5171" s="50"/>
      <c r="AG5171" s="50"/>
      <c r="AH5171" s="50"/>
    </row>
    <row r="5172" spans="1:34">
      <c r="A5172" s="48">
        <v>2547553</v>
      </c>
      <c r="B5172" s="49" t="s">
        <v>15291</v>
      </c>
      <c r="C5172" s="49" t="s">
        <v>15292</v>
      </c>
      <c r="D5172" s="49" t="s">
        <v>15293</v>
      </c>
      <c r="E5172" s="48">
        <v>21146.59</v>
      </c>
      <c r="F5172" s="48">
        <v>15807.45</v>
      </c>
      <c r="G5172" s="48">
        <v>6722.21</v>
      </c>
      <c r="H5172" s="48">
        <v>5649.17</v>
      </c>
      <c r="I5172" s="48">
        <v>6685.21</v>
      </c>
      <c r="J5172" s="48">
        <v>14604.38</v>
      </c>
      <c r="K5172" s="48">
        <v>8239.23</v>
      </c>
      <c r="L5172" s="48">
        <v>7598.21</v>
      </c>
      <c r="M5172" s="48">
        <v>10838.32</v>
      </c>
      <c r="N5172" s="48">
        <v>12333.33</v>
      </c>
      <c r="O5172" s="48">
        <v>7891.23</v>
      </c>
      <c r="P5172" s="48">
        <v>7970.22</v>
      </c>
      <c r="Q5172" s="48">
        <v>6617.19</v>
      </c>
      <c r="R5172" s="48">
        <v>3200.09</v>
      </c>
      <c r="S5172" s="48">
        <v>2104.0500000000002</v>
      </c>
      <c r="T5172" s="48">
        <v>15118.01</v>
      </c>
      <c r="U5172" s="48">
        <v>16731.2</v>
      </c>
      <c r="V5172" s="48">
        <v>1422.33</v>
      </c>
      <c r="W5172" s="48">
        <v>1246.75</v>
      </c>
      <c r="X5172" s="48">
        <v>1900.78</v>
      </c>
      <c r="Y5172" s="48">
        <v>34663.660000000003</v>
      </c>
      <c r="Z5172" s="48">
        <v>23715.25</v>
      </c>
      <c r="AA5172" s="48">
        <v>30721.919999999998</v>
      </c>
      <c r="AB5172" s="48">
        <v>21990.89</v>
      </c>
      <c r="AC5172" s="48">
        <v>21565.17</v>
      </c>
      <c r="AD5172" s="48">
        <v>36394.15</v>
      </c>
      <c r="AE5172" s="48">
        <v>26685.41</v>
      </c>
      <c r="AF5172" s="48">
        <v>3286.87</v>
      </c>
      <c r="AG5172" s="48">
        <v>7162.94</v>
      </c>
      <c r="AH5172" s="48">
        <v>8409.64</v>
      </c>
    </row>
    <row r="5173" spans="1:34">
      <c r="A5173" s="48">
        <v>2546716</v>
      </c>
      <c r="B5173" s="49" t="s">
        <v>15294</v>
      </c>
      <c r="C5173" s="49" t="s">
        <v>15295</v>
      </c>
      <c r="D5173" s="49" t="s">
        <v>15296</v>
      </c>
      <c r="E5173" s="48">
        <v>7941.27</v>
      </c>
      <c r="F5173" s="48">
        <v>4129.13</v>
      </c>
      <c r="G5173" s="48">
        <v>2627.09</v>
      </c>
      <c r="H5173" s="48">
        <v>2439.08</v>
      </c>
      <c r="I5173" s="48">
        <v>3125.11</v>
      </c>
      <c r="J5173" s="48">
        <v>3212.1</v>
      </c>
      <c r="K5173" s="48">
        <v>2591.08</v>
      </c>
      <c r="L5173" s="48">
        <v>1739.05</v>
      </c>
      <c r="M5173" s="48">
        <v>3426.12</v>
      </c>
      <c r="N5173" s="48">
        <v>3278.12</v>
      </c>
      <c r="O5173" s="50"/>
      <c r="P5173" s="48">
        <v>1921.05</v>
      </c>
      <c r="Q5173" s="48">
        <v>4463.1499999999996</v>
      </c>
      <c r="R5173" s="48">
        <v>1945.07</v>
      </c>
      <c r="S5173" s="48">
        <v>2759.09</v>
      </c>
      <c r="T5173" s="48">
        <v>1435.88</v>
      </c>
      <c r="U5173" s="48">
        <v>1171.43</v>
      </c>
      <c r="V5173" s="48">
        <v>682.31</v>
      </c>
      <c r="W5173" s="48">
        <v>674.22</v>
      </c>
      <c r="X5173" s="48">
        <v>882.09</v>
      </c>
      <c r="Y5173" s="48">
        <v>1425.79</v>
      </c>
      <c r="Z5173" s="48">
        <v>1518.77</v>
      </c>
      <c r="AA5173" s="48">
        <v>1358.63</v>
      </c>
      <c r="AB5173" s="48">
        <v>1328.07</v>
      </c>
      <c r="AC5173" s="48">
        <v>1121.04</v>
      </c>
      <c r="AD5173" s="50"/>
      <c r="AE5173" s="48">
        <v>1252.3499999999999</v>
      </c>
      <c r="AF5173" s="48">
        <v>1535.6</v>
      </c>
      <c r="AG5173" s="48">
        <v>1943.6</v>
      </c>
      <c r="AH5173" s="48">
        <v>2967.06</v>
      </c>
    </row>
    <row r="5174" spans="1:34">
      <c r="A5174" s="48">
        <v>2547914</v>
      </c>
      <c r="B5174" s="49" t="s">
        <v>15297</v>
      </c>
      <c r="C5174" s="49" t="s">
        <v>15298</v>
      </c>
      <c r="D5174" s="49" t="s">
        <v>15299</v>
      </c>
      <c r="E5174" s="48">
        <v>4427.1400000000003</v>
      </c>
      <c r="F5174" s="48">
        <v>8453.27</v>
      </c>
      <c r="G5174" s="48">
        <v>3182.09</v>
      </c>
      <c r="H5174" s="48">
        <v>2542.08</v>
      </c>
      <c r="I5174" s="48">
        <v>2410.0700000000002</v>
      </c>
      <c r="J5174" s="48">
        <v>3821.11</v>
      </c>
      <c r="K5174" s="48">
        <v>861.02</v>
      </c>
      <c r="L5174" s="50"/>
      <c r="M5174" s="48">
        <v>8628.27</v>
      </c>
      <c r="N5174" s="48">
        <v>3073.09</v>
      </c>
      <c r="O5174" s="48">
        <v>7100.21</v>
      </c>
      <c r="P5174" s="48">
        <v>1964.06</v>
      </c>
      <c r="Q5174" s="48">
        <v>3075.1</v>
      </c>
      <c r="R5174" s="50"/>
      <c r="S5174" s="50"/>
      <c r="T5174" s="48">
        <v>809.83</v>
      </c>
      <c r="U5174" s="48">
        <v>4748.01</v>
      </c>
      <c r="V5174" s="48">
        <v>1079.8900000000001</v>
      </c>
      <c r="W5174" s="48">
        <v>926.57</v>
      </c>
      <c r="X5174" s="48">
        <v>1058.3</v>
      </c>
      <c r="Y5174" s="48">
        <v>1878.12</v>
      </c>
      <c r="Z5174" s="48">
        <v>821.57</v>
      </c>
      <c r="AA5174" s="50"/>
      <c r="AB5174" s="48">
        <v>14099.8</v>
      </c>
      <c r="AC5174" s="48">
        <v>1698.91</v>
      </c>
      <c r="AD5174" s="48">
        <v>31885.7</v>
      </c>
      <c r="AE5174" s="48">
        <v>2384.7199999999998</v>
      </c>
      <c r="AF5174" s="48">
        <v>1466.18</v>
      </c>
      <c r="AG5174" s="50"/>
      <c r="AH5174" s="50"/>
    </row>
    <row r="5175" spans="1:34">
      <c r="A5175" s="48">
        <v>2547606</v>
      </c>
      <c r="B5175" s="49" t="s">
        <v>15300</v>
      </c>
      <c r="C5175" s="49" t="s">
        <v>15301</v>
      </c>
      <c r="D5175" s="49" t="s">
        <v>15302</v>
      </c>
      <c r="E5175" s="48">
        <v>31815.9</v>
      </c>
      <c r="F5175" s="48">
        <v>22014.639999999999</v>
      </c>
      <c r="G5175" s="48">
        <v>16579.48</v>
      </c>
      <c r="H5175" s="48">
        <v>4895.13</v>
      </c>
      <c r="I5175" s="50"/>
      <c r="J5175" s="48">
        <v>12299.37</v>
      </c>
      <c r="K5175" s="50"/>
      <c r="L5175" s="48">
        <v>5962.17</v>
      </c>
      <c r="M5175" s="48">
        <v>4117.1099999999997</v>
      </c>
      <c r="N5175" s="50"/>
      <c r="O5175" s="50"/>
      <c r="P5175" s="48">
        <v>9036.2199999999993</v>
      </c>
      <c r="Q5175" s="48">
        <v>11029.29</v>
      </c>
      <c r="R5175" s="48">
        <v>6614.17</v>
      </c>
      <c r="S5175" s="48">
        <v>4236.1099999999997</v>
      </c>
      <c r="T5175" s="48">
        <v>5678.12</v>
      </c>
      <c r="U5175" s="48">
        <v>4848.62</v>
      </c>
      <c r="V5175" s="48">
        <v>2081.44</v>
      </c>
      <c r="W5175" s="48">
        <v>1251.73</v>
      </c>
      <c r="X5175" s="50"/>
      <c r="Y5175" s="48">
        <v>2515.75</v>
      </c>
      <c r="Z5175" s="50"/>
      <c r="AA5175" s="48">
        <v>2696.13</v>
      </c>
      <c r="AB5175" s="48">
        <v>1545.71</v>
      </c>
      <c r="AC5175" s="50"/>
      <c r="AD5175" s="50"/>
      <c r="AE5175" s="48">
        <v>4643.72</v>
      </c>
      <c r="AF5175" s="48">
        <v>2025.71</v>
      </c>
      <c r="AG5175" s="48">
        <v>5642.75</v>
      </c>
      <c r="AH5175" s="48">
        <v>4187.8</v>
      </c>
    </row>
    <row r="5176" spans="1:34">
      <c r="A5176" s="48">
        <v>2546885</v>
      </c>
      <c r="B5176" s="49" t="s">
        <v>15303</v>
      </c>
      <c r="C5176" s="49" t="s">
        <v>15304</v>
      </c>
      <c r="D5176" s="49" t="s">
        <v>15305</v>
      </c>
      <c r="E5176" s="48">
        <v>12984.51</v>
      </c>
      <c r="F5176" s="48">
        <v>3736.15</v>
      </c>
      <c r="G5176" s="48">
        <v>3597.14</v>
      </c>
      <c r="H5176" s="48">
        <v>6606.25</v>
      </c>
      <c r="I5176" s="48">
        <v>6730.25</v>
      </c>
      <c r="J5176" s="48">
        <v>1716.06</v>
      </c>
      <c r="K5176" s="48">
        <v>1005.04</v>
      </c>
      <c r="L5176" s="48">
        <v>647.03</v>
      </c>
      <c r="M5176" s="48">
        <v>1851.07</v>
      </c>
      <c r="N5176" s="48">
        <v>3603.14</v>
      </c>
      <c r="O5176" s="48">
        <v>938.04</v>
      </c>
      <c r="P5176" s="48">
        <v>1787.07</v>
      </c>
      <c r="Q5176" s="48">
        <v>7418.27</v>
      </c>
      <c r="R5176" s="50"/>
      <c r="S5176" s="50"/>
      <c r="T5176" s="48">
        <v>8983.0300000000007</v>
      </c>
      <c r="U5176" s="48">
        <v>1449.04</v>
      </c>
      <c r="V5176" s="48">
        <v>1179.44</v>
      </c>
      <c r="W5176" s="48">
        <v>8304.7999999999993</v>
      </c>
      <c r="X5176" s="48">
        <v>7786.95</v>
      </c>
      <c r="Y5176" s="48">
        <v>1444.24</v>
      </c>
      <c r="Z5176" s="48">
        <v>2013.74</v>
      </c>
      <c r="AA5176" s="48">
        <v>1272.47</v>
      </c>
      <c r="AB5176" s="48">
        <v>1421.97</v>
      </c>
      <c r="AC5176" s="48">
        <v>8085.77</v>
      </c>
      <c r="AD5176" s="48">
        <v>3080.52</v>
      </c>
      <c r="AE5176" s="48">
        <v>4291.0600000000004</v>
      </c>
      <c r="AF5176" s="48">
        <v>27141.49</v>
      </c>
      <c r="AG5176" s="50"/>
      <c r="AH5176" s="50"/>
    </row>
    <row r="5177" spans="1:34">
      <c r="A5177" s="48">
        <v>2544226</v>
      </c>
      <c r="B5177" s="49" t="s">
        <v>15306</v>
      </c>
      <c r="C5177" s="49" t="s">
        <v>15307</v>
      </c>
      <c r="D5177" s="49" t="s">
        <v>15308</v>
      </c>
      <c r="E5177" s="48">
        <v>23238.71</v>
      </c>
      <c r="F5177" s="48">
        <v>17077.43</v>
      </c>
      <c r="G5177" s="48">
        <v>13687.38</v>
      </c>
      <c r="H5177" s="48">
        <v>6306.21</v>
      </c>
      <c r="I5177" s="48">
        <v>4905.17</v>
      </c>
      <c r="J5177" s="48">
        <v>3537.13</v>
      </c>
      <c r="K5177" s="48">
        <v>2306.09</v>
      </c>
      <c r="L5177" s="48">
        <v>1746.06</v>
      </c>
      <c r="M5177" s="48">
        <v>4276.16</v>
      </c>
      <c r="N5177" s="48">
        <v>3643.13</v>
      </c>
      <c r="O5177" s="50"/>
      <c r="P5177" s="48">
        <v>2359.1</v>
      </c>
      <c r="Q5177" s="48">
        <v>3873.13</v>
      </c>
      <c r="R5177" s="50"/>
      <c r="S5177" s="50"/>
      <c r="T5177" s="48">
        <v>21573.06</v>
      </c>
      <c r="U5177" s="48">
        <v>18655.54</v>
      </c>
      <c r="V5177" s="48">
        <v>16292.1</v>
      </c>
      <c r="W5177" s="48">
        <v>12268.4</v>
      </c>
      <c r="X5177" s="48">
        <v>7060.52</v>
      </c>
      <c r="Y5177" s="48">
        <v>8172.12</v>
      </c>
      <c r="Z5177" s="48">
        <v>7124.25</v>
      </c>
      <c r="AA5177" s="48">
        <v>7140.26</v>
      </c>
      <c r="AB5177" s="48">
        <v>14080.29</v>
      </c>
      <c r="AC5177" s="48">
        <v>6681.8</v>
      </c>
      <c r="AD5177" s="50"/>
      <c r="AE5177" s="48">
        <v>8183.92</v>
      </c>
      <c r="AF5177" s="48">
        <v>8328.75</v>
      </c>
      <c r="AG5177" s="50"/>
      <c r="AH5177" s="50"/>
    </row>
    <row r="5178" spans="1:34">
      <c r="A5178" s="48">
        <v>2546300</v>
      </c>
      <c r="B5178" s="49" t="s">
        <v>15309</v>
      </c>
      <c r="C5178" s="49" t="s">
        <v>15310</v>
      </c>
      <c r="D5178" s="49" t="s">
        <v>15311</v>
      </c>
      <c r="E5178" s="48">
        <v>10978.28</v>
      </c>
      <c r="F5178" s="48">
        <v>10105.280000000001</v>
      </c>
      <c r="G5178" s="48">
        <v>8946.2199999999993</v>
      </c>
      <c r="H5178" s="48">
        <v>7766.19</v>
      </c>
      <c r="I5178" s="48">
        <v>8324.2099999999991</v>
      </c>
      <c r="J5178" s="48">
        <v>1556.04</v>
      </c>
      <c r="K5178" s="48">
        <v>1652.04</v>
      </c>
      <c r="L5178" s="48">
        <v>2274.0500000000002</v>
      </c>
      <c r="M5178" s="48">
        <v>2794.06</v>
      </c>
      <c r="N5178" s="48">
        <v>3551.08</v>
      </c>
      <c r="O5178" s="50"/>
      <c r="P5178" s="48">
        <v>3459.07</v>
      </c>
      <c r="Q5178" s="50"/>
      <c r="R5178" s="48">
        <v>2061.0500000000002</v>
      </c>
      <c r="S5178" s="50"/>
      <c r="T5178" s="48">
        <v>11347.55</v>
      </c>
      <c r="U5178" s="48">
        <v>15916.1</v>
      </c>
      <c r="V5178" s="48">
        <v>11498.92</v>
      </c>
      <c r="W5178" s="48">
        <v>11332.42</v>
      </c>
      <c r="X5178" s="48">
        <v>12061.82</v>
      </c>
      <c r="Y5178" s="48">
        <v>3673.82</v>
      </c>
      <c r="Z5178" s="48">
        <v>5112.1099999999997</v>
      </c>
      <c r="AA5178" s="48">
        <v>9090</v>
      </c>
      <c r="AB5178" s="48">
        <v>5679.29</v>
      </c>
      <c r="AC5178" s="48">
        <v>6208.25</v>
      </c>
      <c r="AD5178" s="50"/>
      <c r="AE5178" s="48">
        <v>11383.61</v>
      </c>
      <c r="AF5178" s="50"/>
      <c r="AG5178" s="48">
        <v>10443.290000000001</v>
      </c>
      <c r="AH5178" s="50"/>
    </row>
    <row r="5179" spans="1:34">
      <c r="A5179" s="48">
        <v>2545971</v>
      </c>
      <c r="B5179" s="49" t="s">
        <v>15312</v>
      </c>
      <c r="C5179" s="49" t="s">
        <v>15313</v>
      </c>
      <c r="D5179" s="49" t="s">
        <v>15314</v>
      </c>
      <c r="E5179" s="48">
        <v>10464.299999999999</v>
      </c>
      <c r="F5179" s="48">
        <v>6578.16</v>
      </c>
      <c r="G5179" s="48">
        <v>665.03</v>
      </c>
      <c r="H5179" s="50"/>
      <c r="I5179" s="48">
        <v>5359.13</v>
      </c>
      <c r="J5179" s="48">
        <v>5065.12</v>
      </c>
      <c r="K5179" s="48">
        <v>3628.08</v>
      </c>
      <c r="L5179" s="48">
        <v>3137.08</v>
      </c>
      <c r="M5179" s="48">
        <v>4942.13</v>
      </c>
      <c r="N5179" s="48">
        <v>8268.23</v>
      </c>
      <c r="O5179" s="48">
        <v>2898.08</v>
      </c>
      <c r="P5179" s="48">
        <v>7616.2</v>
      </c>
      <c r="Q5179" s="48">
        <v>11124.29</v>
      </c>
      <c r="R5179" s="48">
        <v>4432.12</v>
      </c>
      <c r="S5179" s="48">
        <v>4067.1</v>
      </c>
      <c r="T5179" s="48">
        <v>8619.5499999999993</v>
      </c>
      <c r="U5179" s="48">
        <v>3709.91</v>
      </c>
      <c r="V5179" s="48">
        <v>663.41</v>
      </c>
      <c r="W5179" s="50"/>
      <c r="X5179" s="48">
        <v>3381.52</v>
      </c>
      <c r="Y5179" s="48">
        <v>3903.94</v>
      </c>
      <c r="Z5179" s="48">
        <v>3961.83</v>
      </c>
      <c r="AA5179" s="48">
        <v>4840.08</v>
      </c>
      <c r="AB5179" s="48">
        <v>3623.98</v>
      </c>
      <c r="AC5179" s="48">
        <v>5037.41</v>
      </c>
      <c r="AD5179" s="48">
        <v>4576.88</v>
      </c>
      <c r="AE5179" s="48">
        <v>46816.88</v>
      </c>
      <c r="AF5179" s="48">
        <v>38872.699999999997</v>
      </c>
      <c r="AG5179" s="48">
        <v>34746.550000000003</v>
      </c>
      <c r="AH5179" s="48">
        <v>11886.26</v>
      </c>
    </row>
    <row r="5180" spans="1:34">
      <c r="A5180" s="48">
        <v>2546743</v>
      </c>
      <c r="B5180" s="49" t="s">
        <v>15315</v>
      </c>
      <c r="C5180" s="49" t="s">
        <v>15316</v>
      </c>
      <c r="D5180" s="49" t="s">
        <v>15317</v>
      </c>
      <c r="E5180" s="48">
        <v>6148.11</v>
      </c>
      <c r="F5180" s="50"/>
      <c r="G5180" s="48">
        <v>24617.48</v>
      </c>
      <c r="H5180" s="48">
        <v>14684.23</v>
      </c>
      <c r="I5180" s="48">
        <v>18562.38</v>
      </c>
      <c r="J5180" s="48">
        <v>3592.06</v>
      </c>
      <c r="K5180" s="48">
        <v>2791.05</v>
      </c>
      <c r="L5180" s="50"/>
      <c r="M5180" s="48">
        <v>3456.06</v>
      </c>
      <c r="N5180" s="48">
        <v>2562.0500000000002</v>
      </c>
      <c r="O5180" s="48">
        <v>2410.04</v>
      </c>
      <c r="P5180" s="50"/>
      <c r="Q5180" s="48">
        <v>2849.05</v>
      </c>
      <c r="R5180" s="50"/>
      <c r="S5180" s="50"/>
      <c r="T5180" s="48">
        <v>1867.89</v>
      </c>
      <c r="U5180" s="50"/>
      <c r="V5180" s="48">
        <v>26288.82</v>
      </c>
      <c r="W5180" s="48">
        <v>5888.78</v>
      </c>
      <c r="X5180" s="48">
        <v>25851.85</v>
      </c>
      <c r="Y5180" s="48">
        <v>3379.64</v>
      </c>
      <c r="Z5180" s="48">
        <v>3509.61</v>
      </c>
      <c r="AA5180" s="50"/>
      <c r="AB5180" s="48">
        <v>2919.75</v>
      </c>
      <c r="AC5180" s="48">
        <v>2055.63</v>
      </c>
      <c r="AD5180" s="48">
        <v>4404.51</v>
      </c>
      <c r="AE5180" s="50"/>
      <c r="AF5180" s="48">
        <v>1875.18</v>
      </c>
      <c r="AG5180" s="50"/>
      <c r="AH5180" s="50"/>
    </row>
    <row r="5181" spans="1:34">
      <c r="A5181" s="48">
        <v>2546979</v>
      </c>
      <c r="B5181" s="49" t="s">
        <v>15318</v>
      </c>
      <c r="C5181" s="49" t="s">
        <v>15319</v>
      </c>
      <c r="D5181" s="49" t="s">
        <v>15320</v>
      </c>
      <c r="E5181" s="48">
        <v>9095.2900000000009</v>
      </c>
      <c r="F5181" s="48">
        <v>7106.23</v>
      </c>
      <c r="G5181" s="50"/>
      <c r="H5181" s="48">
        <v>1164.04</v>
      </c>
      <c r="I5181" s="48">
        <v>1794.06</v>
      </c>
      <c r="J5181" s="48">
        <v>4906.1400000000003</v>
      </c>
      <c r="K5181" s="48">
        <v>3045.09</v>
      </c>
      <c r="L5181" s="48">
        <v>1306.04</v>
      </c>
      <c r="M5181" s="48">
        <v>4105.13</v>
      </c>
      <c r="N5181" s="48">
        <v>4439.1400000000003</v>
      </c>
      <c r="O5181" s="48">
        <v>2673.08</v>
      </c>
      <c r="P5181" s="48">
        <v>4552.1499999999996</v>
      </c>
      <c r="Q5181" s="48">
        <v>5432.17</v>
      </c>
      <c r="R5181" s="48">
        <v>3146.09</v>
      </c>
      <c r="S5181" s="48">
        <v>4556.1499999999996</v>
      </c>
      <c r="T5181" s="48">
        <v>7676.85</v>
      </c>
      <c r="U5181" s="48">
        <v>8649.67</v>
      </c>
      <c r="V5181" s="50"/>
      <c r="W5181" s="48">
        <v>478.82</v>
      </c>
      <c r="X5181" s="48">
        <v>838.95</v>
      </c>
      <c r="Y5181" s="48">
        <v>11788.2</v>
      </c>
      <c r="Z5181" s="48">
        <v>7828.29</v>
      </c>
      <c r="AA5181" s="48">
        <v>2212.21</v>
      </c>
      <c r="AB5181" s="48">
        <v>7835.55</v>
      </c>
      <c r="AC5181" s="48">
        <v>8707.5</v>
      </c>
      <c r="AD5181" s="48">
        <v>13840.91</v>
      </c>
      <c r="AE5181" s="48">
        <v>15974.13</v>
      </c>
      <c r="AF5181" s="48">
        <v>12500.58</v>
      </c>
      <c r="AG5181" s="48">
        <v>15379.83</v>
      </c>
      <c r="AH5181" s="48">
        <v>29500.66</v>
      </c>
    </row>
    <row r="5182" spans="1:34">
      <c r="A5182" s="48">
        <v>2542119</v>
      </c>
      <c r="B5182" s="49" t="s">
        <v>15321</v>
      </c>
      <c r="C5182" s="49" t="s">
        <v>15322</v>
      </c>
      <c r="D5182" s="49" t="s">
        <v>15323</v>
      </c>
      <c r="E5182" s="48">
        <v>21127.51</v>
      </c>
      <c r="F5182" s="48">
        <v>16687.37</v>
      </c>
      <c r="G5182" s="48">
        <v>23059.54</v>
      </c>
      <c r="H5182" s="48">
        <v>31826.74</v>
      </c>
      <c r="I5182" s="48">
        <v>29775.69</v>
      </c>
      <c r="J5182" s="48">
        <v>17020.45</v>
      </c>
      <c r="K5182" s="48">
        <v>10051.200000000001</v>
      </c>
      <c r="L5182" s="48">
        <v>13174.28</v>
      </c>
      <c r="M5182" s="48">
        <v>19503.46</v>
      </c>
      <c r="N5182" s="48">
        <v>25537.55</v>
      </c>
      <c r="O5182" s="48">
        <v>11282.24</v>
      </c>
      <c r="P5182" s="48">
        <v>17847.400000000001</v>
      </c>
      <c r="Q5182" s="48">
        <v>32053.69</v>
      </c>
      <c r="R5182" s="48">
        <v>17620.36</v>
      </c>
      <c r="S5182" s="48">
        <v>14857.3</v>
      </c>
      <c r="T5182" s="48">
        <v>14361.86</v>
      </c>
      <c r="U5182" s="48">
        <v>3577.45</v>
      </c>
      <c r="V5182" s="48">
        <v>24962.58</v>
      </c>
      <c r="W5182" s="48">
        <v>33436.03</v>
      </c>
      <c r="X5182" s="48">
        <v>32757.03</v>
      </c>
      <c r="Y5182" s="48">
        <v>5635.74</v>
      </c>
      <c r="Z5182" s="48">
        <v>5156.8999999999996</v>
      </c>
      <c r="AA5182" s="48">
        <v>8146.37</v>
      </c>
      <c r="AB5182" s="48">
        <v>5822.56</v>
      </c>
      <c r="AC5182" s="48">
        <v>50525.88</v>
      </c>
      <c r="AD5182" s="48">
        <v>8074.1</v>
      </c>
      <c r="AE5182" s="48">
        <v>89754.61</v>
      </c>
      <c r="AF5182" s="48">
        <v>96321.13</v>
      </c>
      <c r="AG5182" s="48">
        <v>126452.57</v>
      </c>
      <c r="AH5182" s="48">
        <v>131102.25</v>
      </c>
    </row>
    <row r="5183" spans="1:34">
      <c r="A5183" s="48">
        <v>2547896</v>
      </c>
      <c r="B5183" s="49" t="s">
        <v>15324</v>
      </c>
      <c r="C5183" s="49" t="s">
        <v>15325</v>
      </c>
      <c r="D5183" s="49" t="s">
        <v>15326</v>
      </c>
      <c r="E5183" s="48">
        <v>9368.19</v>
      </c>
      <c r="F5183" s="48">
        <v>6925.14</v>
      </c>
      <c r="G5183" s="48">
        <v>10713.26</v>
      </c>
      <c r="H5183" s="48">
        <v>11487.26</v>
      </c>
      <c r="I5183" s="48">
        <v>12479.27</v>
      </c>
      <c r="J5183" s="50"/>
      <c r="K5183" s="50"/>
      <c r="L5183" s="50"/>
      <c r="M5183" s="48">
        <v>2359.06</v>
      </c>
      <c r="N5183" s="50"/>
      <c r="O5183" s="50"/>
      <c r="P5183" s="50"/>
      <c r="Q5183" s="48">
        <v>4761.12</v>
      </c>
      <c r="R5183" s="48">
        <v>2771.07</v>
      </c>
      <c r="S5183" s="50"/>
      <c r="T5183" s="48">
        <v>620.27</v>
      </c>
      <c r="U5183" s="48">
        <v>1042.4100000000001</v>
      </c>
      <c r="V5183" s="48">
        <v>15434.58</v>
      </c>
      <c r="W5183" s="48">
        <v>15434.77</v>
      </c>
      <c r="X5183" s="48">
        <v>16586.54</v>
      </c>
      <c r="Y5183" s="50"/>
      <c r="Z5183" s="50"/>
      <c r="AA5183" s="50"/>
      <c r="AB5183" s="48">
        <v>3760.11</v>
      </c>
      <c r="AC5183" s="50"/>
      <c r="AD5183" s="50"/>
      <c r="AE5183" s="50"/>
      <c r="AF5183" s="48">
        <v>6783.39</v>
      </c>
      <c r="AG5183" s="48">
        <v>17122.740000000002</v>
      </c>
      <c r="AH5183" s="50"/>
    </row>
    <row r="5184" spans="1:34">
      <c r="A5184" s="48">
        <v>2544152</v>
      </c>
      <c r="B5184" s="49" t="s">
        <v>15327</v>
      </c>
      <c r="C5184" s="49" t="s">
        <v>15328</v>
      </c>
      <c r="D5184" s="49" t="s">
        <v>15329</v>
      </c>
      <c r="E5184" s="48">
        <v>5767.13</v>
      </c>
      <c r="F5184" s="48">
        <v>4023.09</v>
      </c>
      <c r="G5184" s="48">
        <v>5208.1099999999997</v>
      </c>
      <c r="H5184" s="48">
        <v>4137.1000000000004</v>
      </c>
      <c r="I5184" s="48">
        <v>6625.15</v>
      </c>
      <c r="J5184" s="48">
        <v>2885.05</v>
      </c>
      <c r="K5184" s="48">
        <v>3277.05</v>
      </c>
      <c r="L5184" s="48">
        <v>2197.0300000000002</v>
      </c>
      <c r="M5184" s="48">
        <v>4109.07</v>
      </c>
      <c r="N5184" s="48">
        <v>4128.08</v>
      </c>
      <c r="O5184" s="48">
        <v>2333.04</v>
      </c>
      <c r="P5184" s="48">
        <v>1642.03</v>
      </c>
      <c r="Q5184" s="50"/>
      <c r="R5184" s="48">
        <v>1793.03</v>
      </c>
      <c r="S5184" s="48">
        <v>523.02</v>
      </c>
      <c r="T5184" s="48">
        <v>6734.88</v>
      </c>
      <c r="U5184" s="48">
        <v>6881.82</v>
      </c>
      <c r="V5184" s="48">
        <v>8130.59</v>
      </c>
      <c r="W5184" s="48">
        <v>6853.45</v>
      </c>
      <c r="X5184" s="48">
        <v>11081.34</v>
      </c>
      <c r="Y5184" s="48">
        <v>5347.05</v>
      </c>
      <c r="Z5184" s="48">
        <v>7761.25</v>
      </c>
      <c r="AA5184" s="48">
        <v>7111.5</v>
      </c>
      <c r="AB5184" s="48">
        <v>8392.59</v>
      </c>
      <c r="AC5184" s="48">
        <v>10101.36</v>
      </c>
      <c r="AD5184" s="48">
        <v>9044.94</v>
      </c>
      <c r="AE5184" s="48">
        <v>4811.1000000000004</v>
      </c>
      <c r="AF5184" s="50"/>
      <c r="AG5184" s="48">
        <v>8013.88</v>
      </c>
      <c r="AH5184" s="48">
        <v>8481.65</v>
      </c>
    </row>
    <row r="5185" spans="1:34">
      <c r="A5185" s="48">
        <v>2546064</v>
      </c>
      <c r="B5185" s="49" t="s">
        <v>15330</v>
      </c>
      <c r="C5185" s="49" t="s">
        <v>15331</v>
      </c>
      <c r="D5185" s="49" t="s">
        <v>15332</v>
      </c>
      <c r="E5185" s="48">
        <v>18751.46</v>
      </c>
      <c r="F5185" s="48">
        <v>3803.1</v>
      </c>
      <c r="G5185" s="48">
        <v>1926.06</v>
      </c>
      <c r="H5185" s="50"/>
      <c r="I5185" s="48">
        <v>2665.07</v>
      </c>
      <c r="J5185" s="48">
        <v>4476.1099999999997</v>
      </c>
      <c r="K5185" s="48">
        <v>2464.06</v>
      </c>
      <c r="L5185" s="48">
        <v>1532.04</v>
      </c>
      <c r="M5185" s="48">
        <v>2297.0700000000002</v>
      </c>
      <c r="N5185" s="50"/>
      <c r="O5185" s="50"/>
      <c r="P5185" s="48">
        <v>5298.13</v>
      </c>
      <c r="Q5185" s="50"/>
      <c r="R5185" s="50"/>
      <c r="S5185" s="48">
        <v>3987.1</v>
      </c>
      <c r="T5185" s="48">
        <v>16487.55</v>
      </c>
      <c r="U5185" s="48">
        <v>9895.8799999999992</v>
      </c>
      <c r="V5185" s="48">
        <v>4516.66</v>
      </c>
      <c r="W5185" s="50"/>
      <c r="X5185" s="48">
        <v>6712.1</v>
      </c>
      <c r="Y5185" s="48">
        <v>18702.22</v>
      </c>
      <c r="Z5185" s="48">
        <v>13530.29</v>
      </c>
      <c r="AA5185" s="48">
        <v>10899.87</v>
      </c>
      <c r="AB5185" s="48">
        <v>8303.6299999999992</v>
      </c>
      <c r="AC5185" s="50"/>
      <c r="AD5185" s="50"/>
      <c r="AE5185" s="48">
        <v>10950.91</v>
      </c>
      <c r="AF5185" s="50"/>
      <c r="AG5185" s="50"/>
      <c r="AH5185" s="48">
        <v>14085.01</v>
      </c>
    </row>
    <row r="5186" spans="1:34">
      <c r="A5186" s="48">
        <v>2544395</v>
      </c>
      <c r="B5186" s="49" t="s">
        <v>15333</v>
      </c>
      <c r="C5186" s="49" t="s">
        <v>15334</v>
      </c>
      <c r="D5186" s="49" t="s">
        <v>15335</v>
      </c>
      <c r="E5186" s="48">
        <v>13526.38</v>
      </c>
      <c r="F5186" s="48">
        <v>11151.31</v>
      </c>
      <c r="G5186" s="48">
        <v>9720.25</v>
      </c>
      <c r="H5186" s="48">
        <v>9042.2199999999993</v>
      </c>
      <c r="I5186" s="48">
        <v>8306.2199999999993</v>
      </c>
      <c r="J5186" s="48">
        <v>6467.17</v>
      </c>
      <c r="K5186" s="50"/>
      <c r="L5186" s="48">
        <v>2784.06</v>
      </c>
      <c r="M5186" s="48">
        <v>1032.03</v>
      </c>
      <c r="N5186" s="48">
        <v>6194.16</v>
      </c>
      <c r="O5186" s="50"/>
      <c r="P5186" s="48">
        <v>2951.08</v>
      </c>
      <c r="Q5186" s="48">
        <v>1086.04</v>
      </c>
      <c r="R5186" s="50"/>
      <c r="S5186" s="50"/>
      <c r="T5186" s="48">
        <v>14426.86</v>
      </c>
      <c r="U5186" s="48">
        <v>17225.650000000001</v>
      </c>
      <c r="V5186" s="48">
        <v>11082.44</v>
      </c>
      <c r="W5186" s="48">
        <v>12569.95</v>
      </c>
      <c r="X5186" s="48">
        <v>12631.91</v>
      </c>
      <c r="Y5186" s="48">
        <v>7884.2</v>
      </c>
      <c r="Z5186" s="50"/>
      <c r="AA5186" s="48">
        <v>6688.54</v>
      </c>
      <c r="AB5186" s="48">
        <v>3405.99</v>
      </c>
      <c r="AC5186" s="48">
        <v>15167.23</v>
      </c>
      <c r="AD5186" s="50"/>
      <c r="AE5186" s="48">
        <v>6560.5</v>
      </c>
      <c r="AF5186" s="48">
        <v>6299.23</v>
      </c>
      <c r="AG5186" s="50"/>
      <c r="AH5186" s="50"/>
    </row>
    <row r="5187" spans="1:34">
      <c r="A5187" s="48">
        <v>2546967</v>
      </c>
      <c r="B5187" s="49" t="s">
        <v>15336</v>
      </c>
      <c r="C5187" s="49" t="s">
        <v>15337</v>
      </c>
      <c r="D5187" s="49" t="s">
        <v>15338</v>
      </c>
      <c r="E5187" s="48">
        <v>9503.26</v>
      </c>
      <c r="F5187" s="48">
        <v>11543.25</v>
      </c>
      <c r="G5187" s="50"/>
      <c r="H5187" s="48">
        <v>3675.1</v>
      </c>
      <c r="I5187" s="48">
        <v>3393.1</v>
      </c>
      <c r="J5187" s="48">
        <v>15035.32</v>
      </c>
      <c r="K5187" s="48">
        <v>13095.29</v>
      </c>
      <c r="L5187" s="48">
        <v>15046.35</v>
      </c>
      <c r="M5187" s="48">
        <v>4141.1099999999997</v>
      </c>
      <c r="N5187" s="48">
        <v>12642.31</v>
      </c>
      <c r="O5187" s="48">
        <v>8604.2000000000007</v>
      </c>
      <c r="P5187" s="48">
        <v>3499.09</v>
      </c>
      <c r="Q5187" s="48">
        <v>3428.1</v>
      </c>
      <c r="R5187" s="48">
        <v>1773.05</v>
      </c>
      <c r="S5187" s="48">
        <v>2583.0700000000002</v>
      </c>
      <c r="T5187" s="48">
        <v>2762.93</v>
      </c>
      <c r="U5187" s="48">
        <v>10902.15</v>
      </c>
      <c r="V5187" s="50"/>
      <c r="W5187" s="48">
        <v>2416.2399999999998</v>
      </c>
      <c r="X5187" s="48">
        <v>2663.24</v>
      </c>
      <c r="Y5187" s="48">
        <v>40461.449999999997</v>
      </c>
      <c r="Z5187" s="48">
        <v>38618.57</v>
      </c>
      <c r="AA5187" s="48">
        <v>63970.6</v>
      </c>
      <c r="AB5187" s="48">
        <v>6281.29</v>
      </c>
      <c r="AC5187" s="48">
        <v>28525.31</v>
      </c>
      <c r="AD5187" s="48">
        <v>50711.75</v>
      </c>
      <c r="AE5187" s="48">
        <v>12126.07</v>
      </c>
      <c r="AF5187" s="48">
        <v>7511.57</v>
      </c>
      <c r="AG5187" s="48">
        <v>9435.64</v>
      </c>
      <c r="AH5187" s="48">
        <v>15298.25</v>
      </c>
    </row>
    <row r="5188" spans="1:34">
      <c r="A5188" s="48">
        <v>2542624</v>
      </c>
      <c r="B5188" s="49" t="s">
        <v>15339</v>
      </c>
      <c r="C5188" s="49" t="s">
        <v>15340</v>
      </c>
      <c r="D5188" s="49" t="s">
        <v>15341</v>
      </c>
      <c r="E5188" s="48">
        <v>13387.31</v>
      </c>
      <c r="F5188" s="48">
        <v>4981.1000000000004</v>
      </c>
      <c r="G5188" s="48">
        <v>8676.2099999999991</v>
      </c>
      <c r="H5188" s="48">
        <v>10589.25</v>
      </c>
      <c r="I5188" s="48">
        <v>5856.15</v>
      </c>
      <c r="J5188" s="50"/>
      <c r="K5188" s="50"/>
      <c r="L5188" s="50"/>
      <c r="M5188" s="50"/>
      <c r="N5188" s="50"/>
      <c r="O5188" s="50"/>
      <c r="P5188" s="48">
        <v>8727.18</v>
      </c>
      <c r="Q5188" s="48">
        <v>13842.31</v>
      </c>
      <c r="R5188" s="50"/>
      <c r="S5188" s="50"/>
      <c r="T5188" s="48">
        <v>715.47</v>
      </c>
      <c r="U5188" s="48">
        <v>640.38</v>
      </c>
      <c r="V5188" s="48">
        <v>767.25</v>
      </c>
      <c r="W5188" s="48">
        <v>858.56</v>
      </c>
      <c r="X5188" s="48">
        <v>741.49</v>
      </c>
      <c r="Y5188" s="50"/>
      <c r="Z5188" s="50"/>
      <c r="AA5188" s="50"/>
      <c r="AB5188" s="50"/>
      <c r="AC5188" s="50"/>
      <c r="AD5188" s="50"/>
      <c r="AE5188" s="48">
        <v>8222.77</v>
      </c>
      <c r="AF5188" s="48">
        <v>48100.79</v>
      </c>
      <c r="AG5188" s="50"/>
      <c r="AH5188" s="50"/>
    </row>
    <row r="5189" spans="1:34">
      <c r="A5189" s="48">
        <v>2546549</v>
      </c>
      <c r="B5189" s="49" t="s">
        <v>15342</v>
      </c>
      <c r="C5189" s="49" t="s">
        <v>15343</v>
      </c>
      <c r="D5189" s="49" t="s">
        <v>15344</v>
      </c>
      <c r="E5189" s="50"/>
      <c r="F5189" s="50"/>
      <c r="G5189" s="48">
        <v>5186.1499999999996</v>
      </c>
      <c r="H5189" s="48">
        <v>5021.16</v>
      </c>
      <c r="I5189" s="48">
        <v>5614.17</v>
      </c>
      <c r="J5189" s="48">
        <v>8449.23</v>
      </c>
      <c r="K5189" s="48">
        <v>6868.2</v>
      </c>
      <c r="L5189" s="48">
        <v>1596.05</v>
      </c>
      <c r="M5189" s="48">
        <v>4013.11</v>
      </c>
      <c r="N5189" s="50"/>
      <c r="O5189" s="48">
        <v>6097.17</v>
      </c>
      <c r="P5189" s="48">
        <v>9624.2800000000007</v>
      </c>
      <c r="Q5189" s="48">
        <v>14611.41</v>
      </c>
      <c r="R5189" s="50"/>
      <c r="S5189" s="48">
        <v>2977.09</v>
      </c>
      <c r="T5189" s="50"/>
      <c r="U5189" s="50"/>
      <c r="V5189" s="48">
        <v>1377.74</v>
      </c>
      <c r="W5189" s="48">
        <v>1312.51</v>
      </c>
      <c r="X5189" s="48">
        <v>1834.7</v>
      </c>
      <c r="Y5189" s="48">
        <v>17720.080000000002</v>
      </c>
      <c r="Z5189" s="48">
        <v>18477.330000000002</v>
      </c>
      <c r="AA5189" s="48">
        <v>2116.96</v>
      </c>
      <c r="AB5189" s="48">
        <v>2166.08</v>
      </c>
      <c r="AC5189" s="50"/>
      <c r="AD5189" s="48">
        <v>31892.26</v>
      </c>
      <c r="AE5189" s="48">
        <v>35063.32</v>
      </c>
      <c r="AF5189" s="48">
        <v>38165.42</v>
      </c>
      <c r="AG5189" s="50"/>
      <c r="AH5189" s="48">
        <v>6626.54</v>
      </c>
    </row>
    <row r="5190" spans="1:34">
      <c r="A5190" s="48">
        <v>2544588</v>
      </c>
      <c r="B5190" s="49" t="s">
        <v>15345</v>
      </c>
      <c r="C5190" s="49" t="s">
        <v>15346</v>
      </c>
      <c r="D5190" s="49" t="s">
        <v>15347</v>
      </c>
      <c r="E5190" s="48">
        <v>13794.32</v>
      </c>
      <c r="F5190" s="48">
        <v>11997.28</v>
      </c>
      <c r="G5190" s="50"/>
      <c r="H5190" s="50"/>
      <c r="I5190" s="50"/>
      <c r="J5190" s="50"/>
      <c r="K5190" s="50"/>
      <c r="L5190" s="48">
        <v>3636.08</v>
      </c>
      <c r="M5190" s="50"/>
      <c r="N5190" s="50"/>
      <c r="O5190" s="50"/>
      <c r="P5190" s="50"/>
      <c r="Q5190" s="50"/>
      <c r="R5190" s="50"/>
      <c r="S5190" s="48">
        <v>679.02</v>
      </c>
      <c r="T5190" s="48">
        <v>6409.93</v>
      </c>
      <c r="U5190" s="48">
        <v>8787.7099999999991</v>
      </c>
      <c r="V5190" s="50"/>
      <c r="W5190" s="50"/>
      <c r="X5190" s="50"/>
      <c r="Y5190" s="50"/>
      <c r="Z5190" s="50"/>
      <c r="AA5190" s="48">
        <v>7734.35</v>
      </c>
      <c r="AB5190" s="50"/>
      <c r="AC5190" s="50"/>
      <c r="AD5190" s="50"/>
      <c r="AE5190" s="50"/>
      <c r="AF5190" s="50"/>
      <c r="AG5190" s="50"/>
      <c r="AH5190" s="48">
        <v>23417</v>
      </c>
    </row>
    <row r="5191" spans="1:34">
      <c r="A5191" s="48">
        <v>2547601</v>
      </c>
      <c r="B5191" s="49" t="s">
        <v>15348</v>
      </c>
      <c r="C5191" s="49" t="s">
        <v>15349</v>
      </c>
      <c r="D5191" s="49" t="s">
        <v>15350</v>
      </c>
      <c r="E5191" s="48">
        <v>11709.28</v>
      </c>
      <c r="F5191" s="48">
        <v>7544.17</v>
      </c>
      <c r="G5191" s="48">
        <v>4221.13</v>
      </c>
      <c r="H5191" s="48">
        <v>7405.18</v>
      </c>
      <c r="I5191" s="48">
        <v>6722.15</v>
      </c>
      <c r="J5191" s="48">
        <v>7908.19</v>
      </c>
      <c r="K5191" s="48">
        <v>4215.12</v>
      </c>
      <c r="L5191" s="48">
        <v>6842.16</v>
      </c>
      <c r="M5191" s="48">
        <v>9154.2199999999993</v>
      </c>
      <c r="N5191" s="48">
        <v>10847.27</v>
      </c>
      <c r="O5191" s="48">
        <v>1994.04</v>
      </c>
      <c r="P5191" s="48">
        <v>7523.18</v>
      </c>
      <c r="Q5191" s="48">
        <v>9913.25</v>
      </c>
      <c r="R5191" s="48">
        <v>1641.03</v>
      </c>
      <c r="S5191" s="48">
        <v>4555.1099999999997</v>
      </c>
      <c r="T5191" s="48">
        <v>9311.5300000000007</v>
      </c>
      <c r="U5191" s="48">
        <v>8941.74</v>
      </c>
      <c r="V5191" s="48">
        <v>1062.0899999999999</v>
      </c>
      <c r="W5191" s="48">
        <v>9361.7900000000009</v>
      </c>
      <c r="X5191" s="48">
        <v>8454.5300000000007</v>
      </c>
      <c r="Y5191" s="48">
        <v>16588.98</v>
      </c>
      <c r="Z5191" s="48">
        <v>2437.39</v>
      </c>
      <c r="AA5191" s="48">
        <v>26458.83</v>
      </c>
      <c r="AB5191" s="48">
        <v>17673.810000000001</v>
      </c>
      <c r="AC5191" s="48">
        <v>19124.080000000002</v>
      </c>
      <c r="AD5191" s="48">
        <v>3002.04</v>
      </c>
      <c r="AE5191" s="48">
        <v>26541.73</v>
      </c>
      <c r="AF5191" s="48">
        <v>22084.35</v>
      </c>
      <c r="AG5191" s="48">
        <v>6639.06</v>
      </c>
      <c r="AH5191" s="48">
        <v>28767.42</v>
      </c>
    </row>
    <row r="5192" spans="1:34">
      <c r="A5192" s="48">
        <v>2544105</v>
      </c>
      <c r="B5192" s="49" t="s">
        <v>15351</v>
      </c>
      <c r="C5192" s="49" t="s">
        <v>15352</v>
      </c>
      <c r="D5192" s="49" t="s">
        <v>15353</v>
      </c>
      <c r="E5192" s="50"/>
      <c r="F5192" s="48">
        <v>8052.23</v>
      </c>
      <c r="G5192" s="48">
        <v>15547.47</v>
      </c>
      <c r="H5192" s="50"/>
      <c r="I5192" s="48">
        <v>11208.34</v>
      </c>
      <c r="J5192" s="48">
        <v>7945.25</v>
      </c>
      <c r="K5192" s="48">
        <v>8377.24</v>
      </c>
      <c r="L5192" s="48">
        <v>4066.11</v>
      </c>
      <c r="M5192" s="48">
        <v>7452.23</v>
      </c>
      <c r="N5192" s="48">
        <v>8824.27</v>
      </c>
      <c r="O5192" s="48">
        <v>5030.1400000000003</v>
      </c>
      <c r="P5192" s="48">
        <v>8987.26</v>
      </c>
      <c r="Q5192" s="48">
        <v>11513.31</v>
      </c>
      <c r="R5192" s="48">
        <v>7648.22</v>
      </c>
      <c r="S5192" s="48">
        <v>6824.19</v>
      </c>
      <c r="T5192" s="50"/>
      <c r="U5192" s="48">
        <v>7750.5</v>
      </c>
      <c r="V5192" s="48">
        <v>25643.56</v>
      </c>
      <c r="W5192" s="50"/>
      <c r="X5192" s="48">
        <v>10602.54</v>
      </c>
      <c r="Y5192" s="48">
        <v>24149.45</v>
      </c>
      <c r="Z5192" s="48">
        <v>30712.71</v>
      </c>
      <c r="AA5192" s="48">
        <v>11612.14</v>
      </c>
      <c r="AB5192" s="48">
        <v>10548.38</v>
      </c>
      <c r="AC5192" s="48">
        <v>10924.59</v>
      </c>
      <c r="AD5192" s="48">
        <v>15753.61</v>
      </c>
      <c r="AE5192" s="48">
        <v>20424.72</v>
      </c>
      <c r="AF5192" s="48">
        <v>14288.81</v>
      </c>
      <c r="AG5192" s="48">
        <v>26981.9</v>
      </c>
      <c r="AH5192" s="48">
        <v>26563.23</v>
      </c>
    </row>
    <row r="5193" spans="1:34">
      <c r="A5193" s="48">
        <v>2545584</v>
      </c>
      <c r="B5193" s="49" t="s">
        <v>15354</v>
      </c>
      <c r="C5193" s="49" t="s">
        <v>15355</v>
      </c>
      <c r="D5193" s="49" t="s">
        <v>15356</v>
      </c>
      <c r="E5193" s="48">
        <v>7946.18</v>
      </c>
      <c r="F5193" s="48">
        <v>12963.36</v>
      </c>
      <c r="G5193" s="48">
        <v>8766.2099999999991</v>
      </c>
      <c r="H5193" s="48">
        <v>10511.28</v>
      </c>
      <c r="I5193" s="48">
        <v>8962.23</v>
      </c>
      <c r="J5193" s="48">
        <v>11776.29</v>
      </c>
      <c r="K5193" s="48">
        <v>5072.13</v>
      </c>
      <c r="L5193" s="48">
        <v>8157.21</v>
      </c>
      <c r="M5193" s="48">
        <v>12151.34</v>
      </c>
      <c r="N5193" s="48">
        <v>13452.37</v>
      </c>
      <c r="O5193" s="48">
        <v>11029.27</v>
      </c>
      <c r="P5193" s="48">
        <v>4645.12</v>
      </c>
      <c r="Q5193" s="48">
        <v>6081.16</v>
      </c>
      <c r="R5193" s="48">
        <v>4050.11</v>
      </c>
      <c r="S5193" s="48">
        <v>4251.1099999999997</v>
      </c>
      <c r="T5193" s="48">
        <v>1040.1500000000001</v>
      </c>
      <c r="U5193" s="48">
        <v>14313.19</v>
      </c>
      <c r="V5193" s="48">
        <v>1765.65</v>
      </c>
      <c r="W5193" s="48">
        <v>12823.46</v>
      </c>
      <c r="X5193" s="48">
        <v>11018.27</v>
      </c>
      <c r="Y5193" s="48">
        <v>24039.119999999999</v>
      </c>
      <c r="Z5193" s="48">
        <v>3142.51</v>
      </c>
      <c r="AA5193" s="48">
        <v>31365.79</v>
      </c>
      <c r="AB5193" s="48">
        <v>23661.5</v>
      </c>
      <c r="AC5193" s="48">
        <v>22317.06</v>
      </c>
      <c r="AD5193" s="48">
        <v>48367.35</v>
      </c>
      <c r="AE5193" s="48">
        <v>5743.92</v>
      </c>
      <c r="AF5193" s="48">
        <v>2521.85</v>
      </c>
      <c r="AG5193" s="48">
        <v>8635</v>
      </c>
      <c r="AH5193" s="48">
        <v>9444.16</v>
      </c>
    </row>
    <row r="5194" spans="1:34">
      <c r="A5194" s="48">
        <v>2547691</v>
      </c>
      <c r="B5194" s="49" t="s">
        <v>15357</v>
      </c>
      <c r="C5194" s="49" t="s">
        <v>15358</v>
      </c>
      <c r="D5194" s="49" t="s">
        <v>15359</v>
      </c>
      <c r="E5194" s="48">
        <v>8953.2999999999993</v>
      </c>
      <c r="F5194" s="48">
        <v>5100.16</v>
      </c>
      <c r="G5194" s="48">
        <v>1460.05</v>
      </c>
      <c r="H5194" s="48">
        <v>3363.11</v>
      </c>
      <c r="I5194" s="48">
        <v>4504.16</v>
      </c>
      <c r="J5194" s="48">
        <v>4567.1400000000003</v>
      </c>
      <c r="K5194" s="48">
        <v>3242.12</v>
      </c>
      <c r="L5194" s="48">
        <v>1805.06</v>
      </c>
      <c r="M5194" s="48">
        <v>4466.16</v>
      </c>
      <c r="N5194" s="48">
        <v>5245.19</v>
      </c>
      <c r="O5194" s="48">
        <v>1095.04</v>
      </c>
      <c r="P5194" s="48">
        <v>3198.11</v>
      </c>
      <c r="Q5194" s="48">
        <v>5242.17</v>
      </c>
      <c r="R5194" s="50"/>
      <c r="S5194" s="48">
        <v>1364.04</v>
      </c>
      <c r="T5194" s="48">
        <v>8705.81</v>
      </c>
      <c r="U5194" s="48">
        <v>7200.12</v>
      </c>
      <c r="V5194" s="48">
        <v>1013.06</v>
      </c>
      <c r="W5194" s="48">
        <v>2540.1999999999998</v>
      </c>
      <c r="X5194" s="48">
        <v>7495.22</v>
      </c>
      <c r="Y5194" s="48">
        <v>12674.83</v>
      </c>
      <c r="Z5194" s="48">
        <v>6158.59</v>
      </c>
      <c r="AA5194" s="48">
        <v>5004.57</v>
      </c>
      <c r="AB5194" s="48">
        <v>11728.12</v>
      </c>
      <c r="AC5194" s="48">
        <v>13220.79</v>
      </c>
      <c r="AD5194" s="48">
        <v>5826.25</v>
      </c>
      <c r="AE5194" s="48">
        <v>17321.02</v>
      </c>
      <c r="AF5194" s="48">
        <v>9242.85</v>
      </c>
      <c r="AG5194" s="50"/>
      <c r="AH5194" s="48">
        <v>6737.78</v>
      </c>
    </row>
    <row r="5195" spans="1:34">
      <c r="A5195" s="48">
        <v>2546801</v>
      </c>
      <c r="B5195" s="49" t="s">
        <v>15360</v>
      </c>
      <c r="C5195" s="49" t="s">
        <v>15361</v>
      </c>
      <c r="D5195" s="49" t="s">
        <v>15362</v>
      </c>
      <c r="E5195" s="48">
        <v>5322.17</v>
      </c>
      <c r="F5195" s="48">
        <v>2270.08</v>
      </c>
      <c r="G5195" s="50"/>
      <c r="H5195" s="50"/>
      <c r="I5195" s="50"/>
      <c r="J5195" s="48">
        <v>2602.0700000000002</v>
      </c>
      <c r="K5195" s="48">
        <v>26801.7</v>
      </c>
      <c r="L5195" s="48">
        <v>1270.04</v>
      </c>
      <c r="M5195" s="50"/>
      <c r="N5195" s="48">
        <v>2648.08</v>
      </c>
      <c r="O5195" s="48">
        <v>2123.06</v>
      </c>
      <c r="P5195" s="48">
        <v>4738.1499999999996</v>
      </c>
      <c r="Q5195" s="48">
        <v>6071.2</v>
      </c>
      <c r="R5195" s="48">
        <v>3647.12</v>
      </c>
      <c r="S5195" s="48">
        <v>3772.11</v>
      </c>
      <c r="T5195" s="48">
        <v>348.87</v>
      </c>
      <c r="U5195" s="48">
        <v>323.87</v>
      </c>
      <c r="V5195" s="50"/>
      <c r="W5195" s="50"/>
      <c r="X5195" s="50"/>
      <c r="Y5195" s="48">
        <v>451.32</v>
      </c>
      <c r="Z5195" s="48">
        <v>3290.21</v>
      </c>
      <c r="AA5195" s="48">
        <v>470.27</v>
      </c>
      <c r="AB5195" s="50"/>
      <c r="AC5195" s="48">
        <v>421.89</v>
      </c>
      <c r="AD5195" s="48">
        <v>667.55</v>
      </c>
      <c r="AE5195" s="48">
        <v>1037.54</v>
      </c>
      <c r="AF5195" s="48">
        <v>362.15</v>
      </c>
      <c r="AG5195" s="48">
        <v>1352.31</v>
      </c>
      <c r="AH5195" s="48">
        <v>1405.65</v>
      </c>
    </row>
    <row r="5196" spans="1:34">
      <c r="A5196" s="48">
        <v>2546167</v>
      </c>
      <c r="B5196" s="49" t="s">
        <v>15363</v>
      </c>
      <c r="C5196" s="49" t="s">
        <v>15364</v>
      </c>
      <c r="D5196" s="49" t="s">
        <v>15365</v>
      </c>
      <c r="E5196" s="48">
        <v>34717.65</v>
      </c>
      <c r="F5196" s="48">
        <v>40717.760000000002</v>
      </c>
      <c r="G5196" s="48">
        <v>25735.47</v>
      </c>
      <c r="H5196" s="48">
        <v>34887.620000000003</v>
      </c>
      <c r="I5196" s="48">
        <v>32977.620000000003</v>
      </c>
      <c r="J5196" s="48">
        <v>37139.68</v>
      </c>
      <c r="K5196" s="48">
        <v>25348.43</v>
      </c>
      <c r="L5196" s="48">
        <v>21001.37</v>
      </c>
      <c r="M5196" s="48">
        <v>30137.54</v>
      </c>
      <c r="N5196" s="48">
        <v>39625.74</v>
      </c>
      <c r="O5196" s="48">
        <v>19240.34</v>
      </c>
      <c r="P5196" s="48">
        <v>23577.42</v>
      </c>
      <c r="Q5196" s="48">
        <v>18408.32</v>
      </c>
      <c r="R5196" s="48">
        <v>12455.21</v>
      </c>
      <c r="S5196" s="50"/>
      <c r="T5196" s="48">
        <v>32078.04</v>
      </c>
      <c r="U5196" s="48">
        <v>54171.83</v>
      </c>
      <c r="V5196" s="48">
        <v>32073.279999999999</v>
      </c>
      <c r="W5196" s="48">
        <v>46776.13</v>
      </c>
      <c r="X5196" s="48">
        <v>44104.47</v>
      </c>
      <c r="Y5196" s="48">
        <v>67234.509999999995</v>
      </c>
      <c r="Z5196" s="48">
        <v>62381.120000000003</v>
      </c>
      <c r="AA5196" s="48">
        <v>71940.37</v>
      </c>
      <c r="AB5196" s="48">
        <v>55480.12</v>
      </c>
      <c r="AC5196" s="48">
        <v>63842.57</v>
      </c>
      <c r="AD5196" s="48">
        <v>75231.149999999994</v>
      </c>
      <c r="AE5196" s="48">
        <v>79178.23</v>
      </c>
      <c r="AF5196" s="48">
        <v>11085.89</v>
      </c>
      <c r="AG5196" s="48">
        <v>89414.34</v>
      </c>
      <c r="AH5196" s="50"/>
    </row>
    <row r="5197" spans="1:34">
      <c r="A5197" s="48">
        <v>2546998</v>
      </c>
      <c r="B5197" s="49" t="s">
        <v>15366</v>
      </c>
      <c r="C5197" s="49" t="s">
        <v>15367</v>
      </c>
      <c r="D5197" s="49" t="s">
        <v>15368</v>
      </c>
      <c r="E5197" s="48">
        <v>3771.13</v>
      </c>
      <c r="F5197" s="48">
        <v>2367.0700000000002</v>
      </c>
      <c r="G5197" s="50"/>
      <c r="H5197" s="50"/>
      <c r="I5197" s="50"/>
      <c r="J5197" s="48">
        <v>11430.28</v>
      </c>
      <c r="K5197" s="48">
        <v>6164.14</v>
      </c>
      <c r="L5197" s="48">
        <v>11723.25</v>
      </c>
      <c r="M5197" s="48">
        <v>2037.06</v>
      </c>
      <c r="N5197" s="48">
        <v>3745.12</v>
      </c>
      <c r="O5197" s="48">
        <v>9187.2000000000007</v>
      </c>
      <c r="P5197" s="48">
        <v>5539.12</v>
      </c>
      <c r="Q5197" s="50"/>
      <c r="R5197" s="50"/>
      <c r="S5197" s="50"/>
      <c r="T5197" s="48">
        <v>1057.07</v>
      </c>
      <c r="U5197" s="48">
        <v>1336.77</v>
      </c>
      <c r="V5197" s="50"/>
      <c r="W5197" s="50"/>
      <c r="X5197" s="50"/>
      <c r="Y5197" s="48">
        <v>29641.69</v>
      </c>
      <c r="Z5197" s="48">
        <v>19421.11</v>
      </c>
      <c r="AA5197" s="48">
        <v>32571.55</v>
      </c>
      <c r="AB5197" s="48">
        <v>3740.97</v>
      </c>
      <c r="AC5197" s="48">
        <v>5793.2</v>
      </c>
      <c r="AD5197" s="48">
        <v>67135.16</v>
      </c>
      <c r="AE5197" s="48">
        <v>12996.22</v>
      </c>
      <c r="AF5197" s="50"/>
      <c r="AG5197" s="50"/>
      <c r="AH5197" s="50"/>
    </row>
    <row r="5198" spans="1:34">
      <c r="A5198" s="48">
        <v>2547734</v>
      </c>
      <c r="B5198" s="49" t="s">
        <v>15369</v>
      </c>
      <c r="C5198" s="49" t="s">
        <v>15370</v>
      </c>
      <c r="D5198" s="49" t="s">
        <v>15371</v>
      </c>
      <c r="E5198" s="48">
        <v>9523.34</v>
      </c>
      <c r="F5198" s="48">
        <v>7035.26</v>
      </c>
      <c r="G5198" s="48">
        <v>6936.23</v>
      </c>
      <c r="H5198" s="48">
        <v>11260.39</v>
      </c>
      <c r="I5198" s="48">
        <v>8330.32</v>
      </c>
      <c r="J5198" s="48">
        <v>3466.13</v>
      </c>
      <c r="K5198" s="48">
        <v>2676.1</v>
      </c>
      <c r="L5198" s="48">
        <v>2462.09</v>
      </c>
      <c r="M5198" s="48">
        <v>3468.12</v>
      </c>
      <c r="N5198" s="48">
        <v>4582.17</v>
      </c>
      <c r="O5198" s="50"/>
      <c r="P5198" s="48">
        <v>4316.1499999999996</v>
      </c>
      <c r="Q5198" s="48">
        <v>7166.25</v>
      </c>
      <c r="R5198" s="50"/>
      <c r="S5198" s="50"/>
      <c r="T5198" s="48">
        <v>7844.64</v>
      </c>
      <c r="U5198" s="48">
        <v>8894.1299999999992</v>
      </c>
      <c r="V5198" s="48">
        <v>7828.78</v>
      </c>
      <c r="W5198" s="48">
        <v>29270.89</v>
      </c>
      <c r="X5198" s="48">
        <v>11099.79</v>
      </c>
      <c r="Y5198" s="48">
        <v>7674.51</v>
      </c>
      <c r="Z5198" s="48">
        <v>7788.34</v>
      </c>
      <c r="AA5198" s="48">
        <v>9285.2099999999991</v>
      </c>
      <c r="AB5198" s="48">
        <v>6644.5</v>
      </c>
      <c r="AC5198" s="48">
        <v>7540.88</v>
      </c>
      <c r="AD5198" s="50"/>
      <c r="AE5198" s="48">
        <v>13399.31</v>
      </c>
      <c r="AF5198" s="48">
        <v>14058.28</v>
      </c>
      <c r="AG5198" s="50"/>
      <c r="AH5198" s="50"/>
    </row>
    <row r="5199" spans="1:34">
      <c r="A5199" s="48">
        <v>2547232</v>
      </c>
      <c r="B5199" s="49" t="s">
        <v>15372</v>
      </c>
      <c r="C5199" s="49" t="s">
        <v>15373</v>
      </c>
      <c r="D5199" s="49" t="s">
        <v>15374</v>
      </c>
      <c r="E5199" s="48">
        <v>35446.01</v>
      </c>
      <c r="F5199" s="48">
        <v>21449.61</v>
      </c>
      <c r="G5199" s="48">
        <v>25867.68</v>
      </c>
      <c r="H5199" s="48">
        <v>24599.68</v>
      </c>
      <c r="I5199" s="48">
        <v>22623.63</v>
      </c>
      <c r="J5199" s="48">
        <v>12222.31</v>
      </c>
      <c r="K5199" s="48">
        <v>5908.17</v>
      </c>
      <c r="L5199" s="48">
        <v>11255.28</v>
      </c>
      <c r="M5199" s="48">
        <v>13133.37</v>
      </c>
      <c r="N5199" s="48">
        <v>14966.4</v>
      </c>
      <c r="O5199" s="50"/>
      <c r="P5199" s="48">
        <v>6375.17</v>
      </c>
      <c r="Q5199" s="48">
        <v>12743.38</v>
      </c>
      <c r="R5199" s="48">
        <v>3767.12</v>
      </c>
      <c r="S5199" s="48">
        <v>3343.09</v>
      </c>
      <c r="T5199" s="48">
        <v>32318.52</v>
      </c>
      <c r="U5199" s="48">
        <v>28853.43</v>
      </c>
      <c r="V5199" s="48">
        <v>31378.66</v>
      </c>
      <c r="W5199" s="48">
        <v>31640.84</v>
      </c>
      <c r="X5199" s="48">
        <v>29402.53</v>
      </c>
      <c r="Y5199" s="48">
        <v>26413.46</v>
      </c>
      <c r="Z5199" s="48">
        <v>6570.07</v>
      </c>
      <c r="AA5199" s="48">
        <v>46740.56</v>
      </c>
      <c r="AB5199" s="48">
        <v>27376.79</v>
      </c>
      <c r="AC5199" s="48">
        <v>27480.9</v>
      </c>
      <c r="AD5199" s="50"/>
      <c r="AE5199" s="48">
        <v>11883.01</v>
      </c>
      <c r="AF5199" s="48">
        <v>12571.72</v>
      </c>
      <c r="AG5199" s="48">
        <v>12557.16</v>
      </c>
      <c r="AH5199" s="48">
        <v>12233.6</v>
      </c>
    </row>
    <row r="5200" spans="1:34">
      <c r="A5200" s="48">
        <v>2542612</v>
      </c>
      <c r="B5200" s="49" t="s">
        <v>15375</v>
      </c>
      <c r="C5200" s="49" t="s">
        <v>15376</v>
      </c>
      <c r="D5200" s="49" t="s">
        <v>15377</v>
      </c>
      <c r="E5200" s="48">
        <v>11210.28</v>
      </c>
      <c r="F5200" s="48">
        <v>11568.27</v>
      </c>
      <c r="G5200" s="48">
        <v>10109.26</v>
      </c>
      <c r="H5200" s="48">
        <v>12328.3</v>
      </c>
      <c r="I5200" s="48">
        <v>11985.29</v>
      </c>
      <c r="J5200" s="48">
        <v>12651.26</v>
      </c>
      <c r="K5200" s="48">
        <v>6356.14</v>
      </c>
      <c r="L5200" s="48">
        <v>8121.18</v>
      </c>
      <c r="M5200" s="48">
        <v>8527.16</v>
      </c>
      <c r="N5200" s="48">
        <v>11957.27</v>
      </c>
      <c r="O5200" s="48">
        <v>3867.08</v>
      </c>
      <c r="P5200" s="48">
        <v>6861.16</v>
      </c>
      <c r="Q5200" s="48">
        <v>2128.06</v>
      </c>
      <c r="R5200" s="48">
        <v>739.02</v>
      </c>
      <c r="S5200" s="48">
        <v>2605.0500000000002</v>
      </c>
      <c r="T5200" s="48">
        <v>10933.47</v>
      </c>
      <c r="U5200" s="48">
        <v>14915.05</v>
      </c>
      <c r="V5200" s="48">
        <v>13324.63</v>
      </c>
      <c r="W5200" s="48">
        <v>17097.39</v>
      </c>
      <c r="X5200" s="48">
        <v>16900.61</v>
      </c>
      <c r="Y5200" s="48">
        <v>22658.85</v>
      </c>
      <c r="Z5200" s="48">
        <v>6093.85</v>
      </c>
      <c r="AA5200" s="48">
        <v>26268.17</v>
      </c>
      <c r="AB5200" s="48">
        <v>5909.34</v>
      </c>
      <c r="AC5200" s="48">
        <v>18967.57</v>
      </c>
      <c r="AD5200" s="48">
        <v>6766.3</v>
      </c>
      <c r="AE5200" s="48">
        <v>24925.14</v>
      </c>
      <c r="AF5200" s="48">
        <v>2934.46</v>
      </c>
      <c r="AG5200" s="48">
        <v>6691.55</v>
      </c>
      <c r="AH5200" s="48">
        <v>8630.2000000000007</v>
      </c>
    </row>
    <row r="5201" spans="1:34">
      <c r="A5201" s="48">
        <v>2543568</v>
      </c>
      <c r="B5201" s="49" t="s">
        <v>15378</v>
      </c>
      <c r="C5201" s="49" t="s">
        <v>15379</v>
      </c>
      <c r="D5201" s="49" t="s">
        <v>15380</v>
      </c>
      <c r="E5201" s="48">
        <v>312119.28000000003</v>
      </c>
      <c r="F5201" s="48">
        <v>203742.41</v>
      </c>
      <c r="G5201" s="48">
        <v>159031.73000000001</v>
      </c>
      <c r="H5201" s="48">
        <v>150569.70000000001</v>
      </c>
      <c r="I5201" s="48">
        <v>174470.77</v>
      </c>
      <c r="J5201" s="48">
        <v>187339.12</v>
      </c>
      <c r="K5201" s="48">
        <v>133262.95000000001</v>
      </c>
      <c r="L5201" s="48">
        <v>164871.62</v>
      </c>
      <c r="M5201" s="48">
        <v>236090.34</v>
      </c>
      <c r="N5201" s="48">
        <v>278391.31</v>
      </c>
      <c r="O5201" s="48">
        <v>91236.479999999996</v>
      </c>
      <c r="P5201" s="48">
        <v>153964.73000000001</v>
      </c>
      <c r="Q5201" s="48">
        <v>174277.28</v>
      </c>
      <c r="R5201" s="48">
        <v>124497.55</v>
      </c>
      <c r="S5201" s="48">
        <v>116775.39</v>
      </c>
      <c r="T5201" s="48">
        <v>8588.19</v>
      </c>
      <c r="U5201" s="50"/>
      <c r="V5201" s="50"/>
      <c r="W5201" s="50"/>
      <c r="X5201" s="48">
        <v>24622.14</v>
      </c>
      <c r="Y5201" s="50"/>
      <c r="Z5201" s="50"/>
      <c r="AA5201" s="48">
        <v>27650.240000000002</v>
      </c>
      <c r="AB5201" s="48">
        <v>17008.43</v>
      </c>
      <c r="AC5201" s="48">
        <v>15144.21</v>
      </c>
      <c r="AD5201" s="50"/>
      <c r="AE5201" s="50"/>
      <c r="AF5201" s="50"/>
      <c r="AG5201" s="50"/>
      <c r="AH5201" s="50"/>
    </row>
    <row r="5202" spans="1:34">
      <c r="A5202" s="48">
        <v>2547288</v>
      </c>
      <c r="B5202" s="49" t="s">
        <v>15381</v>
      </c>
      <c r="C5202" s="49" t="s">
        <v>15382</v>
      </c>
      <c r="D5202" s="49" t="s">
        <v>15383</v>
      </c>
      <c r="E5202" s="48">
        <v>6253.2</v>
      </c>
      <c r="F5202" s="48">
        <v>6873.2</v>
      </c>
      <c r="G5202" s="48">
        <v>7557.25</v>
      </c>
      <c r="H5202" s="48">
        <v>6074.17</v>
      </c>
      <c r="I5202" s="48">
        <v>6609.19</v>
      </c>
      <c r="J5202" s="50"/>
      <c r="K5202" s="48">
        <v>3280.07</v>
      </c>
      <c r="L5202" s="48">
        <v>1573.04</v>
      </c>
      <c r="M5202" s="48">
        <v>4681.12</v>
      </c>
      <c r="N5202" s="48">
        <v>6045.16</v>
      </c>
      <c r="O5202" s="48">
        <v>2313.06</v>
      </c>
      <c r="P5202" s="48">
        <v>3676.1</v>
      </c>
      <c r="Q5202" s="48">
        <v>1520.04</v>
      </c>
      <c r="R5202" s="48">
        <v>3376.1</v>
      </c>
      <c r="S5202" s="50"/>
      <c r="T5202" s="48">
        <v>4464.6400000000003</v>
      </c>
      <c r="U5202" s="48">
        <v>7969.52</v>
      </c>
      <c r="V5202" s="48">
        <v>9096.58</v>
      </c>
      <c r="W5202" s="48">
        <v>7931.77</v>
      </c>
      <c r="X5202" s="48">
        <v>8340.23</v>
      </c>
      <c r="Y5202" s="50"/>
      <c r="Z5202" s="48">
        <v>4334.66</v>
      </c>
      <c r="AA5202" s="48">
        <v>3482.03</v>
      </c>
      <c r="AB5202" s="48">
        <v>10972.7</v>
      </c>
      <c r="AC5202" s="48">
        <v>12329.89</v>
      </c>
      <c r="AD5202" s="48">
        <v>5880.04</v>
      </c>
      <c r="AE5202" s="48">
        <v>15927.44</v>
      </c>
      <c r="AF5202" s="48">
        <v>1981.87</v>
      </c>
      <c r="AG5202" s="48">
        <v>25872.38</v>
      </c>
      <c r="AH5202" s="50"/>
    </row>
    <row r="5203" spans="1:34">
      <c r="A5203" s="48">
        <v>2547708</v>
      </c>
      <c r="B5203" s="49" t="s">
        <v>15384</v>
      </c>
      <c r="C5203" s="49" t="s">
        <v>15385</v>
      </c>
      <c r="D5203" s="49" t="s">
        <v>15386</v>
      </c>
      <c r="E5203" s="50"/>
      <c r="F5203" s="50"/>
      <c r="G5203" s="48">
        <v>10822.21</v>
      </c>
      <c r="H5203" s="48">
        <v>7575.15</v>
      </c>
      <c r="I5203" s="48">
        <v>6709.13</v>
      </c>
      <c r="J5203" s="50"/>
      <c r="K5203" s="50"/>
      <c r="L5203" s="50"/>
      <c r="M5203" s="50"/>
      <c r="N5203" s="50"/>
      <c r="O5203" s="50"/>
      <c r="P5203" s="50"/>
      <c r="Q5203" s="50"/>
      <c r="R5203" s="50"/>
      <c r="S5203" s="50"/>
      <c r="T5203" s="50"/>
      <c r="U5203" s="50"/>
      <c r="V5203" s="48">
        <v>15774.9</v>
      </c>
      <c r="W5203" s="48">
        <v>11084.73</v>
      </c>
      <c r="X5203" s="48">
        <v>10221.65</v>
      </c>
      <c r="Y5203" s="50"/>
      <c r="Z5203" s="50"/>
      <c r="AA5203" s="50"/>
      <c r="AB5203" s="50"/>
      <c r="AC5203" s="50"/>
      <c r="AD5203" s="50"/>
      <c r="AE5203" s="50"/>
      <c r="AF5203" s="50"/>
      <c r="AG5203" s="50"/>
      <c r="AH5203" s="50"/>
    </row>
    <row r="5204" spans="1:34">
      <c r="A5204" s="48">
        <v>2545762</v>
      </c>
      <c r="B5204" s="49" t="s">
        <v>15387</v>
      </c>
      <c r="C5204" s="49" t="s">
        <v>15388</v>
      </c>
      <c r="D5204" s="49" t="s">
        <v>15389</v>
      </c>
      <c r="E5204" s="48">
        <v>22084.54</v>
      </c>
      <c r="F5204" s="48">
        <v>17775.46</v>
      </c>
      <c r="G5204" s="48">
        <v>8483.2000000000007</v>
      </c>
      <c r="H5204" s="48">
        <v>3798.11</v>
      </c>
      <c r="I5204" s="50"/>
      <c r="J5204" s="48">
        <v>5852.11</v>
      </c>
      <c r="K5204" s="48">
        <v>5811.11</v>
      </c>
      <c r="L5204" s="48">
        <v>3643.07</v>
      </c>
      <c r="M5204" s="48">
        <v>7728.17</v>
      </c>
      <c r="N5204" s="48">
        <v>10185.24</v>
      </c>
      <c r="O5204" s="48">
        <v>5596.12</v>
      </c>
      <c r="P5204" s="48">
        <v>4963.1000000000004</v>
      </c>
      <c r="Q5204" s="50"/>
      <c r="R5204" s="50"/>
      <c r="S5204" s="50"/>
      <c r="T5204" s="48">
        <v>19557.009999999998</v>
      </c>
      <c r="U5204" s="48">
        <v>23664.57</v>
      </c>
      <c r="V5204" s="48">
        <v>7276.23</v>
      </c>
      <c r="W5204" s="48">
        <v>3496.94</v>
      </c>
      <c r="X5204" s="50"/>
      <c r="Y5204" s="48">
        <v>8808.2800000000007</v>
      </c>
      <c r="Z5204" s="48">
        <v>11353.66</v>
      </c>
      <c r="AA5204" s="48">
        <v>9750.64</v>
      </c>
      <c r="AB5204" s="48">
        <v>10015.120000000001</v>
      </c>
      <c r="AC5204" s="48">
        <v>56658.02</v>
      </c>
      <c r="AD5204" s="48">
        <v>20020.189999999999</v>
      </c>
      <c r="AE5204" s="48">
        <v>12853.83</v>
      </c>
      <c r="AF5204" s="50"/>
      <c r="AG5204" s="50"/>
      <c r="AH5204" s="50"/>
    </row>
    <row r="5205" spans="1:34">
      <c r="A5205" s="48">
        <v>2545094</v>
      </c>
      <c r="B5205" s="49" t="s">
        <v>15390</v>
      </c>
      <c r="C5205" s="49" t="s">
        <v>15391</v>
      </c>
      <c r="D5205" s="49" t="s">
        <v>15392</v>
      </c>
      <c r="E5205" s="48">
        <v>73870.789999999994</v>
      </c>
      <c r="F5205" s="48">
        <v>50366.080000000002</v>
      </c>
      <c r="G5205" s="48">
        <v>27163.65</v>
      </c>
      <c r="H5205" s="48">
        <v>31455.759999999998</v>
      </c>
      <c r="I5205" s="48">
        <v>37373.93</v>
      </c>
      <c r="J5205" s="48">
        <v>25954.61</v>
      </c>
      <c r="K5205" s="48">
        <v>14776.34</v>
      </c>
      <c r="L5205" s="48">
        <v>13886.29</v>
      </c>
      <c r="M5205" s="48">
        <v>19063.43</v>
      </c>
      <c r="N5205" s="48">
        <v>33892.74</v>
      </c>
      <c r="O5205" s="48">
        <v>9241.2000000000007</v>
      </c>
      <c r="P5205" s="48">
        <v>20328.45</v>
      </c>
      <c r="Q5205" s="48">
        <v>26115.59</v>
      </c>
      <c r="R5205" s="48">
        <v>19780.48</v>
      </c>
      <c r="S5205" s="48">
        <v>19987.45</v>
      </c>
      <c r="T5205" s="48">
        <v>48478.52</v>
      </c>
      <c r="U5205" s="48">
        <v>43430.16</v>
      </c>
      <c r="V5205" s="48">
        <v>35572.959999999999</v>
      </c>
      <c r="W5205" s="48">
        <v>40221.07</v>
      </c>
      <c r="X5205" s="48">
        <v>39872.92</v>
      </c>
      <c r="Y5205" s="48">
        <v>44287.5</v>
      </c>
      <c r="Z5205" s="48">
        <v>37760.589999999997</v>
      </c>
      <c r="AA5205" s="48">
        <v>39241.57</v>
      </c>
      <c r="AB5205" s="48">
        <v>11660.71</v>
      </c>
      <c r="AC5205" s="48">
        <v>51187.68</v>
      </c>
      <c r="AD5205" s="48">
        <v>50033.83</v>
      </c>
      <c r="AE5205" s="48">
        <v>87982.399999999994</v>
      </c>
      <c r="AF5205" s="48">
        <v>71623.83</v>
      </c>
      <c r="AG5205" s="48">
        <v>130993.44</v>
      </c>
      <c r="AH5205" s="48">
        <v>147775.03</v>
      </c>
    </row>
    <row r="5206" spans="1:34">
      <c r="A5206" s="48">
        <v>2545605</v>
      </c>
      <c r="B5206" s="49" t="s">
        <v>15393</v>
      </c>
      <c r="C5206" s="49" t="s">
        <v>15394</v>
      </c>
      <c r="D5206" s="49" t="s">
        <v>15395</v>
      </c>
      <c r="E5206" s="48">
        <v>5946.17</v>
      </c>
      <c r="F5206" s="48">
        <v>1779.05</v>
      </c>
      <c r="G5206" s="50"/>
      <c r="H5206" s="50"/>
      <c r="I5206" s="50"/>
      <c r="J5206" s="48">
        <v>3238.1</v>
      </c>
      <c r="K5206" s="50"/>
      <c r="L5206" s="48">
        <v>6259.13</v>
      </c>
      <c r="M5206" s="48">
        <v>3214.09</v>
      </c>
      <c r="N5206" s="48">
        <v>2461.0700000000002</v>
      </c>
      <c r="O5206" s="48">
        <v>1942.06</v>
      </c>
      <c r="P5206" s="48">
        <v>7871.17</v>
      </c>
      <c r="Q5206" s="48">
        <v>5154.1499999999996</v>
      </c>
      <c r="R5206" s="48">
        <v>4086.12</v>
      </c>
      <c r="S5206" s="48">
        <v>2821.09</v>
      </c>
      <c r="T5206" s="48">
        <v>716.8</v>
      </c>
      <c r="U5206" s="48">
        <v>610.98</v>
      </c>
      <c r="V5206" s="50"/>
      <c r="W5206" s="50"/>
      <c r="X5206" s="50"/>
      <c r="Y5206" s="48">
        <v>1018.77</v>
      </c>
      <c r="Z5206" s="50"/>
      <c r="AA5206" s="48">
        <v>13378.52</v>
      </c>
      <c r="AB5206" s="48">
        <v>1145.58</v>
      </c>
      <c r="AC5206" s="48">
        <v>978.03</v>
      </c>
      <c r="AD5206" s="48">
        <v>1470.48</v>
      </c>
      <c r="AE5206" s="48">
        <v>22591.33</v>
      </c>
      <c r="AF5206" s="48">
        <v>1170.31</v>
      </c>
      <c r="AG5206" s="48">
        <v>5371.25</v>
      </c>
      <c r="AH5206" s="48">
        <v>4221.25</v>
      </c>
    </row>
    <row r="5207" spans="1:34">
      <c r="A5207" s="48">
        <v>2547941</v>
      </c>
      <c r="B5207" s="49" t="s">
        <v>15396</v>
      </c>
      <c r="C5207" s="49" t="s">
        <v>15397</v>
      </c>
      <c r="D5207" s="49" t="s">
        <v>15398</v>
      </c>
      <c r="E5207" s="50"/>
      <c r="F5207" s="48">
        <v>23798.48</v>
      </c>
      <c r="G5207" s="50"/>
      <c r="H5207" s="48">
        <v>21827.41</v>
      </c>
      <c r="I5207" s="50"/>
      <c r="J5207" s="48">
        <v>19998.39</v>
      </c>
      <c r="K5207" s="48">
        <v>104135.96</v>
      </c>
      <c r="L5207" s="48">
        <v>13646.28</v>
      </c>
      <c r="M5207" s="48">
        <v>25276.49</v>
      </c>
      <c r="N5207" s="48">
        <v>22369.42</v>
      </c>
      <c r="O5207" s="48">
        <v>22955.45</v>
      </c>
      <c r="P5207" s="48">
        <v>8868.16</v>
      </c>
      <c r="Q5207" s="50"/>
      <c r="R5207" s="50"/>
      <c r="S5207" s="50"/>
      <c r="T5207" s="50"/>
      <c r="U5207" s="48">
        <v>9934.86</v>
      </c>
      <c r="V5207" s="50"/>
      <c r="W5207" s="48">
        <v>7874.57</v>
      </c>
      <c r="X5207" s="50"/>
      <c r="Y5207" s="48">
        <v>10998.12</v>
      </c>
      <c r="Z5207" s="48">
        <v>288927.62</v>
      </c>
      <c r="AA5207" s="48">
        <v>43726.26</v>
      </c>
      <c r="AB5207" s="48">
        <v>14042.16</v>
      </c>
      <c r="AC5207" s="48">
        <v>12409.1</v>
      </c>
      <c r="AD5207" s="48">
        <v>24507.25</v>
      </c>
      <c r="AE5207" s="48">
        <v>10749.15</v>
      </c>
      <c r="AF5207" s="50"/>
      <c r="AG5207" s="50"/>
      <c r="AH5207" s="50"/>
    </row>
    <row r="5208" spans="1:34">
      <c r="A5208" s="48">
        <v>2545001</v>
      </c>
      <c r="B5208" s="49" t="s">
        <v>15399</v>
      </c>
      <c r="C5208" s="49" t="s">
        <v>15400</v>
      </c>
      <c r="D5208" s="49" t="s">
        <v>15401</v>
      </c>
      <c r="E5208" s="48">
        <v>34103.82</v>
      </c>
      <c r="F5208" s="48">
        <v>32766.73</v>
      </c>
      <c r="G5208" s="48">
        <v>32643.72</v>
      </c>
      <c r="H5208" s="48">
        <v>56693.41</v>
      </c>
      <c r="I5208" s="48">
        <v>57157.33</v>
      </c>
      <c r="J5208" s="48">
        <v>33676.75</v>
      </c>
      <c r="K5208" s="48">
        <v>28518.62</v>
      </c>
      <c r="L5208" s="48">
        <v>16744.39</v>
      </c>
      <c r="M5208" s="48">
        <v>38799.910000000003</v>
      </c>
      <c r="N5208" s="48">
        <v>44053</v>
      </c>
      <c r="O5208" s="48">
        <v>19135.41</v>
      </c>
      <c r="P5208" s="48">
        <v>40118.980000000003</v>
      </c>
      <c r="Q5208" s="48">
        <v>44095.99</v>
      </c>
      <c r="R5208" s="48">
        <v>16951.41</v>
      </c>
      <c r="S5208" s="48">
        <v>10728.22</v>
      </c>
      <c r="T5208" s="48">
        <v>28696.83</v>
      </c>
      <c r="U5208" s="48">
        <v>40659.480000000003</v>
      </c>
      <c r="V5208" s="48">
        <v>2950.13</v>
      </c>
      <c r="W5208" s="48">
        <v>80083</v>
      </c>
      <c r="X5208" s="48">
        <v>80931.25</v>
      </c>
      <c r="Y5208" s="48">
        <v>78071.34</v>
      </c>
      <c r="Z5208" s="48">
        <v>84079.12</v>
      </c>
      <c r="AA5208" s="48">
        <v>66915</v>
      </c>
      <c r="AB5208" s="48">
        <v>77662.7</v>
      </c>
      <c r="AC5208" s="48">
        <v>75219.13</v>
      </c>
      <c r="AD5208" s="48">
        <v>86657.3</v>
      </c>
      <c r="AE5208" s="48">
        <v>133839.48000000001</v>
      </c>
      <c r="AF5208" s="48">
        <v>93346.65</v>
      </c>
      <c r="AG5208" s="48">
        <v>39421.269999999997</v>
      </c>
      <c r="AH5208" s="48">
        <v>28495.22</v>
      </c>
    </row>
    <row r="5209" spans="1:34">
      <c r="A5209" s="48">
        <v>2547159</v>
      </c>
      <c r="B5209" s="49" t="s">
        <v>15402</v>
      </c>
      <c r="C5209" s="49" t="s">
        <v>15403</v>
      </c>
      <c r="D5209" s="49" t="s">
        <v>15404</v>
      </c>
      <c r="E5209" s="48">
        <v>10083.26</v>
      </c>
      <c r="F5209" s="48">
        <v>2602.08</v>
      </c>
      <c r="G5209" s="48">
        <v>9898.26</v>
      </c>
      <c r="H5209" s="48">
        <v>8479.2000000000007</v>
      </c>
      <c r="I5209" s="48">
        <v>8028.19</v>
      </c>
      <c r="J5209" s="50"/>
      <c r="K5209" s="48">
        <v>913.03</v>
      </c>
      <c r="L5209" s="48">
        <v>1265.04</v>
      </c>
      <c r="M5209" s="48">
        <v>4353.1099999999997</v>
      </c>
      <c r="N5209" s="48">
        <v>1697.05</v>
      </c>
      <c r="O5209" s="50"/>
      <c r="P5209" s="50"/>
      <c r="Q5209" s="48">
        <v>7495.18</v>
      </c>
      <c r="R5209" s="50"/>
      <c r="S5209" s="50"/>
      <c r="T5209" s="48">
        <v>7066.67</v>
      </c>
      <c r="U5209" s="48">
        <v>900.47</v>
      </c>
      <c r="V5209" s="48">
        <v>11120.32</v>
      </c>
      <c r="W5209" s="48">
        <v>9457.56</v>
      </c>
      <c r="X5209" s="48">
        <v>9081.65</v>
      </c>
      <c r="Y5209" s="50"/>
      <c r="Z5209" s="48">
        <v>1182.06</v>
      </c>
      <c r="AA5209" s="48">
        <v>1923.33</v>
      </c>
      <c r="AB5209" s="48">
        <v>9821.02</v>
      </c>
      <c r="AC5209" s="48">
        <v>1532.72</v>
      </c>
      <c r="AD5209" s="50"/>
      <c r="AE5209" s="50"/>
      <c r="AF5209" s="48">
        <v>20063.43</v>
      </c>
      <c r="AG5209" s="50"/>
      <c r="AH5209" s="50"/>
    </row>
    <row r="5210" spans="1:34">
      <c r="A5210" s="48">
        <v>2543706</v>
      </c>
      <c r="B5210" s="49" t="s">
        <v>15405</v>
      </c>
      <c r="C5210" s="49" t="s">
        <v>15406</v>
      </c>
      <c r="D5210" s="49" t="s">
        <v>15407</v>
      </c>
      <c r="E5210" s="48">
        <v>14457.33</v>
      </c>
      <c r="F5210" s="48">
        <v>15594.34</v>
      </c>
      <c r="G5210" s="48">
        <v>10189.209999999999</v>
      </c>
      <c r="H5210" s="48">
        <v>8429.2000000000007</v>
      </c>
      <c r="I5210" s="48">
        <v>11605.27</v>
      </c>
      <c r="J5210" s="48">
        <v>6433.13</v>
      </c>
      <c r="K5210" s="48">
        <v>5992.13</v>
      </c>
      <c r="L5210" s="48">
        <v>3763.07</v>
      </c>
      <c r="M5210" s="48">
        <v>9037.19</v>
      </c>
      <c r="N5210" s="48">
        <v>7832.17</v>
      </c>
      <c r="O5210" s="48">
        <v>3351.07</v>
      </c>
      <c r="P5210" s="50"/>
      <c r="Q5210" s="48">
        <v>1528.04</v>
      </c>
      <c r="R5210" s="50"/>
      <c r="S5210" s="48">
        <v>2779.05</v>
      </c>
      <c r="T5210" s="48">
        <v>4542.7700000000004</v>
      </c>
      <c r="U5210" s="48">
        <v>26525.68</v>
      </c>
      <c r="V5210" s="48">
        <v>5924.18</v>
      </c>
      <c r="W5210" s="48">
        <v>5218.88</v>
      </c>
      <c r="X5210" s="48">
        <v>26887.35</v>
      </c>
      <c r="Y5210" s="48">
        <v>23291.48</v>
      </c>
      <c r="Z5210" s="48">
        <v>30017.11</v>
      </c>
      <c r="AA5210" s="48">
        <v>10465.26</v>
      </c>
      <c r="AB5210" s="48">
        <v>30150.81</v>
      </c>
      <c r="AC5210" s="48">
        <v>10377.959999999999</v>
      </c>
      <c r="AD5210" s="48">
        <v>11626.57</v>
      </c>
      <c r="AE5210" s="50"/>
      <c r="AF5210" s="48">
        <v>8304.99</v>
      </c>
      <c r="AG5210" s="50"/>
      <c r="AH5210" s="48">
        <v>11963.56</v>
      </c>
    </row>
    <row r="5211" spans="1:34">
      <c r="A5211" s="48">
        <v>2546590</v>
      </c>
      <c r="B5211" s="49" t="s">
        <v>15408</v>
      </c>
      <c r="C5211" s="49" t="s">
        <v>15409</v>
      </c>
      <c r="D5211" s="49" t="s">
        <v>15410</v>
      </c>
      <c r="E5211" s="48">
        <v>12997.36</v>
      </c>
      <c r="F5211" s="48">
        <v>9196.26</v>
      </c>
      <c r="G5211" s="48">
        <v>3133.09</v>
      </c>
      <c r="H5211" s="48">
        <v>7417.21</v>
      </c>
      <c r="I5211" s="48">
        <v>7915.21</v>
      </c>
      <c r="J5211" s="48">
        <v>3427.08</v>
      </c>
      <c r="K5211" s="48">
        <v>2841.07</v>
      </c>
      <c r="L5211" s="50"/>
      <c r="M5211" s="50"/>
      <c r="N5211" s="50"/>
      <c r="O5211" s="50"/>
      <c r="P5211" s="48">
        <v>7081.19</v>
      </c>
      <c r="Q5211" s="48">
        <v>7009.18</v>
      </c>
      <c r="R5211" s="48">
        <v>4113.1099999999997</v>
      </c>
      <c r="S5211" s="48">
        <v>3364.08</v>
      </c>
      <c r="T5211" s="48">
        <v>12058.06</v>
      </c>
      <c r="U5211" s="48">
        <v>12950.91</v>
      </c>
      <c r="V5211" s="48">
        <v>1403.49</v>
      </c>
      <c r="W5211" s="48">
        <v>11833.58</v>
      </c>
      <c r="X5211" s="48">
        <v>13549.83</v>
      </c>
      <c r="Y5211" s="48">
        <v>6138.44</v>
      </c>
      <c r="Z5211" s="48">
        <v>6722.08</v>
      </c>
      <c r="AA5211" s="50"/>
      <c r="AB5211" s="50"/>
      <c r="AC5211" s="50"/>
      <c r="AD5211" s="50"/>
      <c r="AE5211" s="48">
        <v>37634.379999999997</v>
      </c>
      <c r="AF5211" s="48">
        <v>12928.02</v>
      </c>
      <c r="AG5211" s="48">
        <v>18572.46</v>
      </c>
      <c r="AH5211" s="48">
        <v>16942.79</v>
      </c>
    </row>
    <row r="5212" spans="1:34">
      <c r="A5212" s="48">
        <v>2544592</v>
      </c>
      <c r="B5212" s="49" t="s">
        <v>15411</v>
      </c>
      <c r="C5212" s="49" t="s">
        <v>15412</v>
      </c>
      <c r="D5212" s="49" t="s">
        <v>15413</v>
      </c>
      <c r="E5212" s="48">
        <v>14362.38</v>
      </c>
      <c r="F5212" s="48">
        <v>10868.32</v>
      </c>
      <c r="G5212" s="48">
        <v>11959.37</v>
      </c>
      <c r="H5212" s="48">
        <v>14070.41</v>
      </c>
      <c r="I5212" s="48">
        <v>12454.36</v>
      </c>
      <c r="J5212" s="48">
        <v>8244.23</v>
      </c>
      <c r="K5212" s="48">
        <v>7588.21</v>
      </c>
      <c r="L5212" s="48">
        <v>8890.27</v>
      </c>
      <c r="M5212" s="48">
        <v>8684.27</v>
      </c>
      <c r="N5212" s="48">
        <v>11251.32</v>
      </c>
      <c r="O5212" s="48">
        <v>5929.17</v>
      </c>
      <c r="P5212" s="48">
        <v>12237.36</v>
      </c>
      <c r="Q5212" s="48">
        <v>16765.52</v>
      </c>
      <c r="R5212" s="48">
        <v>8766.26</v>
      </c>
      <c r="S5212" s="48">
        <v>7675.21</v>
      </c>
      <c r="T5212" s="48">
        <v>14160.78</v>
      </c>
      <c r="U5212" s="48">
        <v>16520.900000000001</v>
      </c>
      <c r="V5212" s="48">
        <v>16535.09</v>
      </c>
      <c r="W5212" s="48">
        <v>20992.26</v>
      </c>
      <c r="X5212" s="48">
        <v>18607.490000000002</v>
      </c>
      <c r="Y5212" s="48">
        <v>20455.830000000002</v>
      </c>
      <c r="Z5212" s="48">
        <v>23836.09</v>
      </c>
      <c r="AA5212" s="48">
        <v>34674.9</v>
      </c>
      <c r="AB5212" s="48">
        <v>17006.990000000002</v>
      </c>
      <c r="AC5212" s="48">
        <v>20559.21</v>
      </c>
      <c r="AD5212" s="48">
        <v>27725.7</v>
      </c>
      <c r="AE5212" s="48">
        <v>40489.620000000003</v>
      </c>
      <c r="AF5212" s="48">
        <v>37183.11</v>
      </c>
      <c r="AG5212" s="48">
        <v>44861.18</v>
      </c>
      <c r="AH5212" s="48">
        <v>46604.72</v>
      </c>
    </row>
    <row r="5213" spans="1:34">
      <c r="A5213" s="48">
        <v>2546537</v>
      </c>
      <c r="B5213" s="49" t="s">
        <v>15414</v>
      </c>
      <c r="C5213" s="49" t="s">
        <v>15415</v>
      </c>
      <c r="D5213" s="49" t="s">
        <v>15416</v>
      </c>
      <c r="E5213" s="48">
        <v>6543.15</v>
      </c>
      <c r="F5213" s="48">
        <v>14889.34</v>
      </c>
      <c r="G5213" s="48">
        <v>8154.19</v>
      </c>
      <c r="H5213" s="50"/>
      <c r="I5213" s="48">
        <v>8381.19</v>
      </c>
      <c r="J5213" s="50"/>
      <c r="K5213" s="50"/>
      <c r="L5213" s="48">
        <v>9008.2099999999991</v>
      </c>
      <c r="M5213" s="48">
        <v>16038.38</v>
      </c>
      <c r="N5213" s="48">
        <v>15386.34</v>
      </c>
      <c r="O5213" s="48">
        <v>7014.15</v>
      </c>
      <c r="P5213" s="50"/>
      <c r="Q5213" s="50"/>
      <c r="R5213" s="50"/>
      <c r="S5213" s="50"/>
      <c r="T5213" s="48">
        <v>2184.04</v>
      </c>
      <c r="U5213" s="48">
        <v>17193.97</v>
      </c>
      <c r="V5213" s="48">
        <v>4187.1899999999996</v>
      </c>
      <c r="W5213" s="50"/>
      <c r="X5213" s="48">
        <v>4922.83</v>
      </c>
      <c r="Y5213" s="50"/>
      <c r="Z5213" s="50"/>
      <c r="AA5213" s="48">
        <v>12426.15</v>
      </c>
      <c r="AB5213" s="48">
        <v>42697.06</v>
      </c>
      <c r="AC5213" s="48">
        <v>35361.58</v>
      </c>
      <c r="AD5213" s="48">
        <v>15758.54</v>
      </c>
      <c r="AE5213" s="50"/>
      <c r="AF5213" s="50"/>
      <c r="AG5213" s="50"/>
      <c r="AH5213" s="50"/>
    </row>
    <row r="5214" spans="1:34">
      <c r="A5214" s="48">
        <v>2545845</v>
      </c>
      <c r="B5214" s="49" t="s">
        <v>15417</v>
      </c>
      <c r="C5214" s="49" t="s">
        <v>15418</v>
      </c>
      <c r="D5214" s="49" t="s">
        <v>15419</v>
      </c>
      <c r="E5214" s="48">
        <v>9015.27</v>
      </c>
      <c r="F5214" s="48">
        <v>1587.05</v>
      </c>
      <c r="G5214" s="48">
        <v>4391.1099999999997</v>
      </c>
      <c r="H5214" s="48">
        <v>6727.18</v>
      </c>
      <c r="I5214" s="48">
        <v>4846.12</v>
      </c>
      <c r="J5214" s="50"/>
      <c r="K5214" s="50"/>
      <c r="L5214" s="48">
        <v>1934.05</v>
      </c>
      <c r="M5214" s="50"/>
      <c r="N5214" s="48">
        <v>1670.05</v>
      </c>
      <c r="O5214" s="48">
        <v>3466.08</v>
      </c>
      <c r="P5214" s="48">
        <v>7113.18</v>
      </c>
      <c r="Q5214" s="48">
        <v>8135.21</v>
      </c>
      <c r="R5214" s="48">
        <v>2960.07</v>
      </c>
      <c r="S5214" s="48">
        <v>3891.1</v>
      </c>
      <c r="T5214" s="48">
        <v>6799.82</v>
      </c>
      <c r="U5214" s="48">
        <v>823.68</v>
      </c>
      <c r="V5214" s="48">
        <v>5043.29</v>
      </c>
      <c r="W5214" s="48">
        <v>7970.09</v>
      </c>
      <c r="X5214" s="48">
        <v>6359.85</v>
      </c>
      <c r="Y5214" s="50"/>
      <c r="Z5214" s="50"/>
      <c r="AA5214" s="48">
        <v>4392.49</v>
      </c>
      <c r="AB5214" s="50"/>
      <c r="AC5214" s="48">
        <v>1896.08</v>
      </c>
      <c r="AD5214" s="48">
        <v>17134.14</v>
      </c>
      <c r="AE5214" s="48">
        <v>11705.06</v>
      </c>
      <c r="AF5214" s="48">
        <v>5660.24</v>
      </c>
      <c r="AG5214" s="48">
        <v>8707.64</v>
      </c>
      <c r="AH5214" s="48">
        <v>11630.02</v>
      </c>
    </row>
    <row r="5215" spans="1:34">
      <c r="A5215" s="48">
        <v>2545796</v>
      </c>
      <c r="B5215" s="49" t="s">
        <v>15420</v>
      </c>
      <c r="C5215" s="49" t="s">
        <v>15421</v>
      </c>
      <c r="D5215" s="49" t="s">
        <v>15422</v>
      </c>
      <c r="E5215" s="50"/>
      <c r="F5215" s="50"/>
      <c r="G5215" s="50"/>
      <c r="H5215" s="50"/>
      <c r="I5215" s="50"/>
      <c r="J5215" s="48">
        <v>1763.06</v>
      </c>
      <c r="K5215" s="48">
        <v>15862.34</v>
      </c>
      <c r="L5215" s="50"/>
      <c r="M5215" s="50"/>
      <c r="N5215" s="48">
        <v>1117.04</v>
      </c>
      <c r="O5215" s="50"/>
      <c r="P5215" s="50"/>
      <c r="Q5215" s="48">
        <v>30281.61</v>
      </c>
      <c r="R5215" s="50"/>
      <c r="S5215" s="50"/>
      <c r="T5215" s="50"/>
      <c r="U5215" s="50"/>
      <c r="V5215" s="50"/>
      <c r="W5215" s="50"/>
      <c r="X5215" s="50"/>
      <c r="Y5215" s="48">
        <v>845.47</v>
      </c>
      <c r="Z5215" s="48">
        <v>27630.98</v>
      </c>
      <c r="AA5215" s="50"/>
      <c r="AB5215" s="50"/>
      <c r="AC5215" s="48">
        <v>871.34</v>
      </c>
      <c r="AD5215" s="50"/>
      <c r="AE5215" s="50"/>
      <c r="AF5215" s="48">
        <v>46934.76</v>
      </c>
      <c r="AG5215" s="50"/>
      <c r="AH5215" s="50"/>
    </row>
    <row r="5216" spans="1:34">
      <c r="A5216" s="48">
        <v>2547347</v>
      </c>
      <c r="B5216" s="49" t="s">
        <v>15423</v>
      </c>
      <c r="C5216" s="49" t="s">
        <v>15424</v>
      </c>
      <c r="D5216" s="49" t="s">
        <v>15425</v>
      </c>
      <c r="E5216" s="48">
        <v>8857.31</v>
      </c>
      <c r="F5216" s="48">
        <v>5746.2</v>
      </c>
      <c r="G5216" s="48">
        <v>7463.26</v>
      </c>
      <c r="H5216" s="48">
        <v>6278.21</v>
      </c>
      <c r="I5216" s="48">
        <v>6326.22</v>
      </c>
      <c r="J5216" s="48">
        <v>1555.05</v>
      </c>
      <c r="K5216" s="48">
        <v>1876.06</v>
      </c>
      <c r="L5216" s="48">
        <v>2903.1</v>
      </c>
      <c r="M5216" s="48">
        <v>2021.07</v>
      </c>
      <c r="N5216" s="48">
        <v>2995.1</v>
      </c>
      <c r="O5216" s="48">
        <v>941.03</v>
      </c>
      <c r="P5216" s="48">
        <v>449.01</v>
      </c>
      <c r="Q5216" s="50"/>
      <c r="R5216" s="50"/>
      <c r="S5216" s="50"/>
      <c r="T5216" s="48">
        <v>17137.330000000002</v>
      </c>
      <c r="U5216" s="48">
        <v>18113</v>
      </c>
      <c r="V5216" s="48">
        <v>19412.919999999998</v>
      </c>
      <c r="W5216" s="48">
        <v>18675.349999999999</v>
      </c>
      <c r="X5216" s="48">
        <v>18495.14</v>
      </c>
      <c r="Y5216" s="48">
        <v>735.3</v>
      </c>
      <c r="Z5216" s="48">
        <v>953.64</v>
      </c>
      <c r="AA5216" s="48">
        <v>13856.67</v>
      </c>
      <c r="AB5216" s="48">
        <v>11168.5</v>
      </c>
      <c r="AC5216" s="48">
        <v>14292.71</v>
      </c>
      <c r="AD5216" s="48">
        <v>13755.68</v>
      </c>
      <c r="AE5216" s="48">
        <v>1048.3599999999999</v>
      </c>
      <c r="AF5216" s="50"/>
      <c r="AG5216" s="50"/>
      <c r="AH5216" s="50"/>
    </row>
    <row r="5217" spans="1:34">
      <c r="A5217" s="48">
        <v>2542432</v>
      </c>
      <c r="B5217" s="49" t="s">
        <v>15426</v>
      </c>
      <c r="C5217" s="49" t="s">
        <v>15427</v>
      </c>
      <c r="D5217" s="49" t="s">
        <v>15428</v>
      </c>
      <c r="E5217" s="50"/>
      <c r="F5217" s="50"/>
      <c r="G5217" s="50"/>
      <c r="H5217" s="50"/>
      <c r="I5217" s="50"/>
      <c r="J5217" s="48">
        <v>3541.08</v>
      </c>
      <c r="K5217" s="50"/>
      <c r="L5217" s="50"/>
      <c r="M5217" s="50"/>
      <c r="N5217" s="50"/>
      <c r="O5217" s="50"/>
      <c r="P5217" s="48">
        <v>5963.15</v>
      </c>
      <c r="Q5217" s="48">
        <v>7107.15</v>
      </c>
      <c r="R5217" s="48">
        <v>4127.1000000000004</v>
      </c>
      <c r="S5217" s="48">
        <v>3051.08</v>
      </c>
      <c r="T5217" s="50"/>
      <c r="U5217" s="50"/>
      <c r="V5217" s="50"/>
      <c r="W5217" s="50"/>
      <c r="X5217" s="50"/>
      <c r="Y5217" s="48">
        <v>8439.7199999999993</v>
      </c>
      <c r="Z5217" s="50"/>
      <c r="AA5217" s="50"/>
      <c r="AB5217" s="50"/>
      <c r="AC5217" s="50"/>
      <c r="AD5217" s="50"/>
      <c r="AE5217" s="50"/>
      <c r="AF5217" s="50"/>
      <c r="AG5217" s="50"/>
      <c r="AH5217" s="50"/>
    </row>
    <row r="5218" spans="1:34">
      <c r="A5218" s="48">
        <v>2542772</v>
      </c>
      <c r="B5218" s="49" t="s">
        <v>15429</v>
      </c>
      <c r="C5218" s="49" t="s">
        <v>15430</v>
      </c>
      <c r="D5218" s="49" t="s">
        <v>15431</v>
      </c>
      <c r="E5218" s="48">
        <v>13738.38</v>
      </c>
      <c r="F5218" s="48">
        <v>13046.32</v>
      </c>
      <c r="G5218" s="48">
        <v>8222.24</v>
      </c>
      <c r="H5218" s="48">
        <v>7866.25</v>
      </c>
      <c r="I5218" s="48">
        <v>9397.25</v>
      </c>
      <c r="J5218" s="50"/>
      <c r="K5218" s="48">
        <v>5712.15</v>
      </c>
      <c r="L5218" s="48">
        <v>4626.12</v>
      </c>
      <c r="M5218" s="48">
        <v>9016.23</v>
      </c>
      <c r="N5218" s="48">
        <v>9108.25</v>
      </c>
      <c r="O5218" s="48">
        <v>3324.1</v>
      </c>
      <c r="P5218" s="48">
        <v>8026.22</v>
      </c>
      <c r="Q5218" s="48">
        <v>787.01</v>
      </c>
      <c r="R5218" s="50"/>
      <c r="S5218" s="48">
        <v>939.02</v>
      </c>
      <c r="T5218" s="48">
        <v>13524.5</v>
      </c>
      <c r="U5218" s="48">
        <v>18693.95</v>
      </c>
      <c r="V5218" s="48">
        <v>2891.67</v>
      </c>
      <c r="W5218" s="48">
        <v>2724.13</v>
      </c>
      <c r="X5218" s="48">
        <v>15141.83</v>
      </c>
      <c r="Y5218" s="50"/>
      <c r="Z5218" s="48">
        <v>22273.62</v>
      </c>
      <c r="AA5218" s="48">
        <v>23010.23</v>
      </c>
      <c r="AB5218" s="48">
        <v>20498.990000000002</v>
      </c>
      <c r="AC5218" s="48">
        <v>21390.76</v>
      </c>
      <c r="AD5218" s="48">
        <v>7700.75</v>
      </c>
      <c r="AE5218" s="48">
        <v>38279.370000000003</v>
      </c>
      <c r="AF5218" s="48">
        <v>4120.05</v>
      </c>
      <c r="AG5218" s="50"/>
      <c r="AH5218" s="48">
        <v>13461.75</v>
      </c>
    </row>
    <row r="5219" spans="1:34">
      <c r="A5219" s="48">
        <v>2544746</v>
      </c>
      <c r="B5219" s="49" t="s">
        <v>15432</v>
      </c>
      <c r="C5219" s="49" t="s">
        <v>15433</v>
      </c>
      <c r="D5219" s="49" t="s">
        <v>15434</v>
      </c>
      <c r="E5219" s="48">
        <v>16585.439999999999</v>
      </c>
      <c r="F5219" s="48">
        <v>15508.36</v>
      </c>
      <c r="G5219" s="50"/>
      <c r="H5219" s="50"/>
      <c r="I5219" s="48">
        <v>10527.22</v>
      </c>
      <c r="J5219" s="50"/>
      <c r="K5219" s="50"/>
      <c r="L5219" s="48">
        <v>6071.13</v>
      </c>
      <c r="M5219" s="48">
        <v>9817.2199999999993</v>
      </c>
      <c r="N5219" s="48">
        <v>12056.21</v>
      </c>
      <c r="O5219" s="48">
        <v>4309.09</v>
      </c>
      <c r="P5219" s="50"/>
      <c r="Q5219" s="50"/>
      <c r="R5219" s="50"/>
      <c r="S5219" s="50"/>
      <c r="T5219" s="48">
        <v>22572.22</v>
      </c>
      <c r="U5219" s="48">
        <v>21937.56</v>
      </c>
      <c r="V5219" s="50"/>
      <c r="W5219" s="50"/>
      <c r="X5219" s="48">
        <v>14429.81</v>
      </c>
      <c r="Y5219" s="50"/>
      <c r="Z5219" s="50"/>
      <c r="AA5219" s="48">
        <v>23489.360000000001</v>
      </c>
      <c r="AB5219" s="48">
        <v>19290.97</v>
      </c>
      <c r="AC5219" s="48">
        <v>20348.310000000001</v>
      </c>
      <c r="AD5219" s="48">
        <v>19091.11</v>
      </c>
      <c r="AE5219" s="50"/>
      <c r="AF5219" s="50"/>
      <c r="AG5219" s="50"/>
      <c r="AH5219" s="50"/>
    </row>
    <row r="5220" spans="1:34">
      <c r="A5220" s="48">
        <v>2546894</v>
      </c>
      <c r="B5220" s="49" t="s">
        <v>15435</v>
      </c>
      <c r="C5220" s="49" t="s">
        <v>15436</v>
      </c>
      <c r="D5220" s="49" t="s">
        <v>15437</v>
      </c>
      <c r="E5220" s="48">
        <v>15480.39</v>
      </c>
      <c r="F5220" s="48">
        <v>11168.27</v>
      </c>
      <c r="G5220" s="48">
        <v>10792.27</v>
      </c>
      <c r="H5220" s="48">
        <v>4417.13</v>
      </c>
      <c r="I5220" s="48">
        <v>10355.24</v>
      </c>
      <c r="J5220" s="48">
        <v>5068.1099999999997</v>
      </c>
      <c r="K5220" s="48">
        <v>3568.07</v>
      </c>
      <c r="L5220" s="48">
        <v>4174.09</v>
      </c>
      <c r="M5220" s="48">
        <v>6396.16</v>
      </c>
      <c r="N5220" s="48">
        <v>10229.24</v>
      </c>
      <c r="O5220" s="50"/>
      <c r="P5220" s="48">
        <v>4560.1099999999997</v>
      </c>
      <c r="Q5220" s="48">
        <v>7292.17</v>
      </c>
      <c r="R5220" s="48">
        <v>2286.0500000000002</v>
      </c>
      <c r="S5220" s="48">
        <v>1677.04</v>
      </c>
      <c r="T5220" s="48">
        <v>13325.33</v>
      </c>
      <c r="U5220" s="48">
        <v>14389.29</v>
      </c>
      <c r="V5220" s="48">
        <v>12523.46</v>
      </c>
      <c r="W5220" s="48">
        <v>1914.37</v>
      </c>
      <c r="X5220" s="48">
        <v>15498</v>
      </c>
      <c r="Y5220" s="48">
        <v>4788.09</v>
      </c>
      <c r="Z5220" s="48">
        <v>4701.79</v>
      </c>
      <c r="AA5220" s="48">
        <v>7008.34</v>
      </c>
      <c r="AB5220" s="48">
        <v>20807.41</v>
      </c>
      <c r="AC5220" s="48">
        <v>27394.87</v>
      </c>
      <c r="AD5220" s="50"/>
      <c r="AE5220" s="48">
        <v>24696.94</v>
      </c>
      <c r="AF5220" s="48">
        <v>27267.57</v>
      </c>
      <c r="AG5220" s="48">
        <v>9166.69</v>
      </c>
      <c r="AH5220" s="48">
        <v>7516.9</v>
      </c>
    </row>
    <row r="5221" spans="1:34">
      <c r="A5221" s="48">
        <v>2547449</v>
      </c>
      <c r="B5221" s="49" t="s">
        <v>15438</v>
      </c>
      <c r="C5221" s="49" t="s">
        <v>15439</v>
      </c>
      <c r="D5221" s="49" t="s">
        <v>15440</v>
      </c>
      <c r="E5221" s="48">
        <v>10322.299999999999</v>
      </c>
      <c r="F5221" s="48">
        <v>5231.1400000000003</v>
      </c>
      <c r="G5221" s="48">
        <v>4781.1400000000003</v>
      </c>
      <c r="H5221" s="50"/>
      <c r="I5221" s="48">
        <v>4491.12</v>
      </c>
      <c r="J5221" s="48">
        <v>5228.1499999999996</v>
      </c>
      <c r="K5221" s="48">
        <v>3779.09</v>
      </c>
      <c r="L5221" s="50"/>
      <c r="M5221" s="48">
        <v>6622.18</v>
      </c>
      <c r="N5221" s="48">
        <v>5735.15</v>
      </c>
      <c r="O5221" s="48">
        <v>2948.08</v>
      </c>
      <c r="P5221" s="48">
        <v>7812.22</v>
      </c>
      <c r="Q5221" s="50"/>
      <c r="R5221" s="50"/>
      <c r="S5221" s="48">
        <v>5997.16</v>
      </c>
      <c r="T5221" s="48">
        <v>4820.3500000000004</v>
      </c>
      <c r="U5221" s="48">
        <v>1676</v>
      </c>
      <c r="V5221" s="48">
        <v>1334.56</v>
      </c>
      <c r="W5221" s="50"/>
      <c r="X5221" s="48">
        <v>1621.24</v>
      </c>
      <c r="Y5221" s="48">
        <v>1989.86</v>
      </c>
      <c r="Z5221" s="48">
        <v>2056.85</v>
      </c>
      <c r="AA5221" s="50"/>
      <c r="AB5221" s="48">
        <v>13507.22</v>
      </c>
      <c r="AC5221" s="48">
        <v>2407.1</v>
      </c>
      <c r="AD5221" s="48">
        <v>2786.7</v>
      </c>
      <c r="AE5221" s="48">
        <v>33239.75</v>
      </c>
      <c r="AF5221" s="50"/>
      <c r="AG5221" s="50"/>
      <c r="AH5221" s="48">
        <v>56713.24</v>
      </c>
    </row>
    <row r="5222" spans="1:34">
      <c r="A5222" s="48">
        <v>2548077</v>
      </c>
      <c r="B5222" s="49" t="s">
        <v>15441</v>
      </c>
      <c r="C5222" s="49" t="s">
        <v>15442</v>
      </c>
      <c r="D5222" s="49" t="s">
        <v>15443</v>
      </c>
      <c r="E5222" s="48">
        <v>6115.15</v>
      </c>
      <c r="F5222" s="50"/>
      <c r="G5222" s="50"/>
      <c r="H5222" s="50"/>
      <c r="I5222" s="50"/>
      <c r="J5222" s="50"/>
      <c r="K5222" s="50"/>
      <c r="L5222" s="50"/>
      <c r="M5222" s="48">
        <v>1946.05</v>
      </c>
      <c r="N5222" s="50"/>
      <c r="O5222" s="50"/>
      <c r="P5222" s="48">
        <v>12016.3</v>
      </c>
      <c r="Q5222" s="48">
        <v>3734.09</v>
      </c>
      <c r="R5222" s="50"/>
      <c r="S5222" s="48">
        <v>2289.06</v>
      </c>
      <c r="T5222" s="48">
        <v>717.19</v>
      </c>
      <c r="U5222" s="50"/>
      <c r="V5222" s="50"/>
      <c r="W5222" s="50"/>
      <c r="X5222" s="50"/>
      <c r="Y5222" s="50"/>
      <c r="Z5222" s="50"/>
      <c r="AA5222" s="50"/>
      <c r="AB5222" s="48">
        <v>690.05</v>
      </c>
      <c r="AC5222" s="50"/>
      <c r="AD5222" s="50"/>
      <c r="AE5222" s="48">
        <v>21680.35</v>
      </c>
      <c r="AF5222" s="48">
        <v>709.67</v>
      </c>
      <c r="AG5222" s="50"/>
      <c r="AH5222" s="48">
        <v>2497.11</v>
      </c>
    </row>
    <row r="5223" spans="1:34">
      <c r="A5223" s="48">
        <v>2545197</v>
      </c>
      <c r="B5223" s="49" t="s">
        <v>15444</v>
      </c>
      <c r="C5223" s="49" t="s">
        <v>15445</v>
      </c>
      <c r="D5223" s="49" t="s">
        <v>15446</v>
      </c>
      <c r="E5223" s="48">
        <v>22283.69</v>
      </c>
      <c r="F5223" s="48">
        <v>12632.38</v>
      </c>
      <c r="G5223" s="48">
        <v>12512.38</v>
      </c>
      <c r="H5223" s="48">
        <v>11174.35</v>
      </c>
      <c r="I5223" s="48">
        <v>14162.43</v>
      </c>
      <c r="J5223" s="48">
        <v>11720.35</v>
      </c>
      <c r="K5223" s="48">
        <v>8686.2800000000007</v>
      </c>
      <c r="L5223" s="48">
        <v>11302.33</v>
      </c>
      <c r="M5223" s="48">
        <v>18051.5</v>
      </c>
      <c r="N5223" s="48">
        <v>20190.54</v>
      </c>
      <c r="O5223" s="48">
        <v>4065.13</v>
      </c>
      <c r="P5223" s="48">
        <v>14981.44</v>
      </c>
      <c r="Q5223" s="48">
        <v>20023.57</v>
      </c>
      <c r="R5223" s="48">
        <v>9463.27</v>
      </c>
      <c r="S5223" s="48">
        <v>11413.34</v>
      </c>
      <c r="T5223" s="48">
        <v>21948.07</v>
      </c>
      <c r="U5223" s="48">
        <v>18647.599999999999</v>
      </c>
      <c r="V5223" s="48">
        <v>6115.76</v>
      </c>
      <c r="W5223" s="48">
        <v>5662.95</v>
      </c>
      <c r="X5223" s="48">
        <v>8052.79</v>
      </c>
      <c r="Y5223" s="48">
        <v>35491.5</v>
      </c>
      <c r="Z5223" s="48">
        <v>32079.47</v>
      </c>
      <c r="AA5223" s="48">
        <v>53830.42</v>
      </c>
      <c r="AB5223" s="48">
        <v>39875.08</v>
      </c>
      <c r="AC5223" s="48">
        <v>37992.71</v>
      </c>
      <c r="AD5223" s="48">
        <v>9590.7000000000007</v>
      </c>
      <c r="AE5223" s="48">
        <v>23475.37</v>
      </c>
      <c r="AF5223" s="48">
        <v>14326.88</v>
      </c>
      <c r="AG5223" s="48">
        <v>24259.13</v>
      </c>
      <c r="AH5223" s="48">
        <v>30685.55</v>
      </c>
    </row>
    <row r="5224" spans="1:34">
      <c r="A5224" s="48">
        <v>2546929</v>
      </c>
      <c r="B5224" s="49" t="s">
        <v>15447</v>
      </c>
      <c r="C5224" s="49" t="s">
        <v>15448</v>
      </c>
      <c r="D5224" s="49" t="s">
        <v>15449</v>
      </c>
      <c r="E5224" s="48">
        <v>16523.39</v>
      </c>
      <c r="F5224" s="48">
        <v>11636.28</v>
      </c>
      <c r="G5224" s="48">
        <v>12443.3</v>
      </c>
      <c r="H5224" s="48">
        <v>12624.32</v>
      </c>
      <c r="I5224" s="48">
        <v>12975.3</v>
      </c>
      <c r="J5224" s="48">
        <v>11010.26</v>
      </c>
      <c r="K5224" s="48">
        <v>5149.12</v>
      </c>
      <c r="L5224" s="50"/>
      <c r="M5224" s="48">
        <v>15462.34</v>
      </c>
      <c r="N5224" s="48">
        <v>13921.34</v>
      </c>
      <c r="O5224" s="48">
        <v>6229.16</v>
      </c>
      <c r="P5224" s="48">
        <v>9595.23</v>
      </c>
      <c r="Q5224" s="48">
        <v>16570.39</v>
      </c>
      <c r="R5224" s="48">
        <v>5775.14</v>
      </c>
      <c r="S5224" s="48">
        <v>5240.12</v>
      </c>
      <c r="T5224" s="48">
        <v>16632.71</v>
      </c>
      <c r="U5224" s="48">
        <v>17337.740000000002</v>
      </c>
      <c r="V5224" s="48">
        <v>16586.71</v>
      </c>
      <c r="W5224" s="48">
        <v>18276.02</v>
      </c>
      <c r="X5224" s="48">
        <v>18010.28</v>
      </c>
      <c r="Y5224" s="48">
        <v>26622.94</v>
      </c>
      <c r="Z5224" s="48">
        <v>4190.59</v>
      </c>
      <c r="AA5224" s="50"/>
      <c r="AB5224" s="48">
        <v>31115.94</v>
      </c>
      <c r="AC5224" s="48">
        <v>27432.82</v>
      </c>
      <c r="AD5224" s="48">
        <v>31671.05</v>
      </c>
      <c r="AE5224" s="48">
        <v>36512.75</v>
      </c>
      <c r="AF5224" s="48">
        <v>37864.32</v>
      </c>
      <c r="AG5224" s="48">
        <v>32508.41</v>
      </c>
      <c r="AH5224" s="48">
        <v>17777.66</v>
      </c>
    </row>
    <row r="5225" spans="1:34">
      <c r="A5225" s="48">
        <v>2547490</v>
      </c>
      <c r="B5225" s="49" t="s">
        <v>15450</v>
      </c>
      <c r="C5225" s="49" t="s">
        <v>15451</v>
      </c>
      <c r="D5225" s="49" t="s">
        <v>15452</v>
      </c>
      <c r="E5225" s="48">
        <v>12063.36</v>
      </c>
      <c r="F5225" s="48">
        <v>10091.32</v>
      </c>
      <c r="G5225" s="48">
        <v>3054.07</v>
      </c>
      <c r="H5225" s="48">
        <v>7947.28</v>
      </c>
      <c r="I5225" s="48">
        <v>9231.2999999999993</v>
      </c>
      <c r="J5225" s="48">
        <v>6814.2</v>
      </c>
      <c r="K5225" s="50"/>
      <c r="L5225" s="50"/>
      <c r="M5225" s="48">
        <v>4002.15</v>
      </c>
      <c r="N5225" s="48">
        <v>5044.18</v>
      </c>
      <c r="O5225" s="48">
        <v>1341.03</v>
      </c>
      <c r="P5225" s="48">
        <v>4636.16</v>
      </c>
      <c r="Q5225" s="48">
        <v>10549.31</v>
      </c>
      <c r="R5225" s="48">
        <v>7834.24</v>
      </c>
      <c r="S5225" s="48">
        <v>6576.18</v>
      </c>
      <c r="T5225" s="48">
        <v>7835.24</v>
      </c>
      <c r="U5225" s="48">
        <v>9402.2199999999993</v>
      </c>
      <c r="V5225" s="48">
        <v>1307.31</v>
      </c>
      <c r="W5225" s="48">
        <v>2025.62</v>
      </c>
      <c r="X5225" s="48">
        <v>10766.6</v>
      </c>
      <c r="Y5225" s="48">
        <v>14002.34</v>
      </c>
      <c r="Z5225" s="50"/>
      <c r="AA5225" s="50"/>
      <c r="AB5225" s="48">
        <v>2467.0100000000002</v>
      </c>
      <c r="AC5225" s="48">
        <v>2836.96</v>
      </c>
      <c r="AD5225" s="48">
        <v>2823.76</v>
      </c>
      <c r="AE5225" s="48">
        <v>4488.8500000000004</v>
      </c>
      <c r="AF5225" s="48">
        <v>37240.660000000003</v>
      </c>
      <c r="AG5225" s="48">
        <v>64814.03</v>
      </c>
      <c r="AH5225" s="48">
        <v>63581.97</v>
      </c>
    </row>
    <row r="5226" spans="1:34">
      <c r="A5226" s="48">
        <v>2547134</v>
      </c>
      <c r="B5226" s="49" t="s">
        <v>15453</v>
      </c>
      <c r="C5226" s="49" t="s">
        <v>15454</v>
      </c>
      <c r="D5226" s="49" t="s">
        <v>15455</v>
      </c>
      <c r="E5226" s="48">
        <v>24800.86</v>
      </c>
      <c r="F5226" s="48">
        <v>12120.38</v>
      </c>
      <c r="G5226" s="50"/>
      <c r="H5226" s="50"/>
      <c r="I5226" s="48">
        <v>4171.12</v>
      </c>
      <c r="J5226" s="48">
        <v>2498.0700000000002</v>
      </c>
      <c r="K5226" s="50"/>
      <c r="L5226" s="50"/>
      <c r="M5226" s="48">
        <v>2782.09</v>
      </c>
      <c r="N5226" s="48">
        <v>3249.11</v>
      </c>
      <c r="O5226" s="50"/>
      <c r="P5226" s="48">
        <v>3133.1</v>
      </c>
      <c r="Q5226" s="48">
        <v>8162.23</v>
      </c>
      <c r="R5226" s="48">
        <v>1600.05</v>
      </c>
      <c r="S5226" s="50"/>
      <c r="T5226" s="48">
        <v>22440.11</v>
      </c>
      <c r="U5226" s="48">
        <v>9161.18</v>
      </c>
      <c r="V5226" s="50"/>
      <c r="W5226" s="50"/>
      <c r="X5226" s="48">
        <v>3454.7</v>
      </c>
      <c r="Y5226" s="48">
        <v>3300.73</v>
      </c>
      <c r="Z5226" s="50"/>
      <c r="AA5226" s="50"/>
      <c r="AB5226" s="48">
        <v>3219.22</v>
      </c>
      <c r="AC5226" s="48">
        <v>3316.4</v>
      </c>
      <c r="AD5226" s="50"/>
      <c r="AE5226" s="48">
        <v>5836.19</v>
      </c>
      <c r="AF5226" s="48">
        <v>55651.93</v>
      </c>
      <c r="AG5226" s="48">
        <v>5704.79</v>
      </c>
      <c r="AH5226" s="50"/>
    </row>
    <row r="5227" spans="1:34">
      <c r="A5227" s="48">
        <v>2545804</v>
      </c>
      <c r="B5227" s="49" t="s">
        <v>15456</v>
      </c>
      <c r="C5227" s="49" t="s">
        <v>15457</v>
      </c>
      <c r="D5227" s="49" t="s">
        <v>15458</v>
      </c>
      <c r="E5227" s="48">
        <v>155558.64000000001</v>
      </c>
      <c r="F5227" s="48">
        <v>404291.31</v>
      </c>
      <c r="G5227" s="48">
        <v>71497.210000000006</v>
      </c>
      <c r="H5227" s="48">
        <v>79896.39</v>
      </c>
      <c r="I5227" s="48">
        <v>91773.64</v>
      </c>
      <c r="J5227" s="48">
        <v>143658.48000000001</v>
      </c>
      <c r="K5227" s="48">
        <v>173115.84</v>
      </c>
      <c r="L5227" s="48">
        <v>129778.16</v>
      </c>
      <c r="M5227" s="48">
        <v>141648.28</v>
      </c>
      <c r="N5227" s="48">
        <v>104074.71</v>
      </c>
      <c r="O5227" s="48">
        <v>210349.27</v>
      </c>
      <c r="P5227" s="48">
        <v>108020.71</v>
      </c>
      <c r="Q5227" s="48">
        <v>69387.14</v>
      </c>
      <c r="R5227" s="48">
        <v>101844.68</v>
      </c>
      <c r="S5227" s="48">
        <v>105202.69</v>
      </c>
      <c r="T5227" s="50"/>
      <c r="U5227" s="48">
        <v>9981.7199999999993</v>
      </c>
      <c r="V5227" s="50"/>
      <c r="W5227" s="50"/>
      <c r="X5227" s="48">
        <v>11620.63</v>
      </c>
      <c r="Y5227" s="50"/>
      <c r="Z5227" s="50"/>
      <c r="AA5227" s="50"/>
      <c r="AB5227" s="48">
        <v>10518.23</v>
      </c>
      <c r="AC5227" s="50"/>
      <c r="AD5227" s="50"/>
      <c r="AE5227" s="50"/>
      <c r="AF5227" s="50"/>
      <c r="AG5227" s="50"/>
      <c r="AH5227" s="50"/>
    </row>
    <row r="5228" spans="1:34">
      <c r="A5228" s="48">
        <v>2542762</v>
      </c>
      <c r="B5228" s="49" t="s">
        <v>15459</v>
      </c>
      <c r="C5228" s="50"/>
      <c r="D5228" s="49" t="s">
        <v>15460</v>
      </c>
      <c r="E5228" s="48">
        <v>11959.33</v>
      </c>
      <c r="F5228" s="48">
        <v>6615.18</v>
      </c>
      <c r="G5228" s="48">
        <v>1134.04</v>
      </c>
      <c r="H5228" s="48">
        <v>7903.2</v>
      </c>
      <c r="I5228" s="48">
        <v>5742.14</v>
      </c>
      <c r="J5228" s="48">
        <v>2719.06</v>
      </c>
      <c r="K5228" s="50"/>
      <c r="L5228" s="48">
        <v>1713.04</v>
      </c>
      <c r="M5228" s="48">
        <v>576.02</v>
      </c>
      <c r="N5228" s="48">
        <v>371.01</v>
      </c>
      <c r="O5228" s="48">
        <v>2199.0500000000002</v>
      </c>
      <c r="P5228" s="48">
        <v>1971.05</v>
      </c>
      <c r="Q5228" s="50"/>
      <c r="R5228" s="50"/>
      <c r="S5228" s="50"/>
      <c r="T5228" s="48">
        <v>11032.44</v>
      </c>
      <c r="U5228" s="48">
        <v>9420.65</v>
      </c>
      <c r="V5228" s="48">
        <v>1054.4100000000001</v>
      </c>
      <c r="W5228" s="48">
        <v>13420.38</v>
      </c>
      <c r="X5228" s="48">
        <v>9656.2900000000009</v>
      </c>
      <c r="Y5228" s="48">
        <v>4875.66</v>
      </c>
      <c r="Z5228" s="50"/>
      <c r="AA5228" s="48">
        <v>5640.63</v>
      </c>
      <c r="AB5228" s="48">
        <v>1457.15</v>
      </c>
      <c r="AC5228" s="48">
        <v>1056.6300000000001</v>
      </c>
      <c r="AD5228" s="48">
        <v>7398.36</v>
      </c>
      <c r="AE5228" s="48">
        <v>5513.85</v>
      </c>
      <c r="AF5228" s="50"/>
      <c r="AG5228" s="50"/>
      <c r="AH5228" s="50"/>
    </row>
    <row r="5229" spans="1:34">
      <c r="A5229" s="48">
        <v>2548014</v>
      </c>
      <c r="B5229" s="49" t="s">
        <v>15461</v>
      </c>
      <c r="C5229" s="49" t="s">
        <v>15462</v>
      </c>
      <c r="D5229" s="49" t="s">
        <v>15463</v>
      </c>
      <c r="E5229" s="48">
        <v>27035.72</v>
      </c>
      <c r="F5229" s="48">
        <v>19398.52</v>
      </c>
      <c r="G5229" s="48">
        <v>14564.37</v>
      </c>
      <c r="H5229" s="48">
        <v>19709.55</v>
      </c>
      <c r="I5229" s="48">
        <v>15928.46</v>
      </c>
      <c r="J5229" s="48">
        <v>16673.439999999999</v>
      </c>
      <c r="K5229" s="48">
        <v>10677.28</v>
      </c>
      <c r="L5229" s="48">
        <v>9695.23</v>
      </c>
      <c r="M5229" s="48">
        <v>16420.37</v>
      </c>
      <c r="N5229" s="48">
        <v>19124.48</v>
      </c>
      <c r="O5229" s="48">
        <v>7778.22</v>
      </c>
      <c r="P5229" s="48">
        <v>10273.280000000001</v>
      </c>
      <c r="Q5229" s="48">
        <v>9754.25</v>
      </c>
      <c r="R5229" s="50"/>
      <c r="S5229" s="48">
        <v>6197.18</v>
      </c>
      <c r="T5229" s="48">
        <v>49903.15</v>
      </c>
      <c r="U5229" s="48">
        <v>88663.88</v>
      </c>
      <c r="V5229" s="48">
        <v>3186.88</v>
      </c>
      <c r="W5229" s="48">
        <v>3826.37</v>
      </c>
      <c r="X5229" s="48">
        <v>4156.72</v>
      </c>
      <c r="Y5229" s="48">
        <v>113616.67</v>
      </c>
      <c r="Z5229" s="48">
        <v>42659.360000000001</v>
      </c>
      <c r="AA5229" s="48">
        <v>107732.96</v>
      </c>
      <c r="AB5229" s="48">
        <v>97610.05</v>
      </c>
      <c r="AC5229" s="48">
        <v>133091</v>
      </c>
      <c r="AD5229" s="48">
        <v>37858.57</v>
      </c>
      <c r="AE5229" s="48">
        <v>7583.5</v>
      </c>
      <c r="AF5229" s="48">
        <v>2476.69</v>
      </c>
      <c r="AG5229" s="50"/>
      <c r="AH5229" s="48">
        <v>8406.0499999999993</v>
      </c>
    </row>
    <row r="5230" spans="1:34">
      <c r="A5230" s="48">
        <v>2546540</v>
      </c>
      <c r="B5230" s="49" t="s">
        <v>15464</v>
      </c>
      <c r="C5230" s="49" t="s">
        <v>15465</v>
      </c>
      <c r="D5230" s="49" t="s">
        <v>15466</v>
      </c>
      <c r="E5230" s="48">
        <v>2652.07</v>
      </c>
      <c r="F5230" s="48">
        <v>1664.05</v>
      </c>
      <c r="G5230" s="48">
        <v>9966.26</v>
      </c>
      <c r="H5230" s="48">
        <v>7438.19</v>
      </c>
      <c r="I5230" s="48">
        <v>6825.17</v>
      </c>
      <c r="J5230" s="48">
        <v>556.02</v>
      </c>
      <c r="K5230" s="50"/>
      <c r="L5230" s="50"/>
      <c r="M5230" s="50"/>
      <c r="N5230" s="48">
        <v>1691.05</v>
      </c>
      <c r="O5230" s="50"/>
      <c r="P5230" s="48">
        <v>580.02</v>
      </c>
      <c r="Q5230" s="48">
        <v>846.03</v>
      </c>
      <c r="R5230" s="50"/>
      <c r="S5230" s="50"/>
      <c r="T5230" s="48">
        <v>1501.84</v>
      </c>
      <c r="U5230" s="48">
        <v>1685.8</v>
      </c>
      <c r="V5230" s="48">
        <v>14248.72</v>
      </c>
      <c r="W5230" s="48">
        <v>11624.77</v>
      </c>
      <c r="X5230" s="48">
        <v>9066.89</v>
      </c>
      <c r="Y5230" s="48">
        <v>1432.94</v>
      </c>
      <c r="Z5230" s="50"/>
      <c r="AA5230" s="50"/>
      <c r="AB5230" s="50"/>
      <c r="AC5230" s="48">
        <v>3215.3</v>
      </c>
      <c r="AD5230" s="50"/>
      <c r="AE5230" s="48">
        <v>2104.25</v>
      </c>
      <c r="AF5230" s="48">
        <v>1910.22</v>
      </c>
      <c r="AG5230" s="50"/>
      <c r="AH5230" s="50"/>
    </row>
    <row r="5231" spans="1:34">
      <c r="A5231" s="48">
        <v>2545191</v>
      </c>
      <c r="B5231" s="49" t="s">
        <v>15467</v>
      </c>
      <c r="C5231" s="49" t="s">
        <v>15468</v>
      </c>
      <c r="D5231" s="49" t="s">
        <v>15469</v>
      </c>
      <c r="E5231" s="48">
        <v>13930.31</v>
      </c>
      <c r="F5231" s="48">
        <v>108019.91</v>
      </c>
      <c r="G5231" s="48">
        <v>27352.5</v>
      </c>
      <c r="H5231" s="48">
        <v>35510.61</v>
      </c>
      <c r="I5231" s="50"/>
      <c r="J5231" s="50"/>
      <c r="K5231" s="50"/>
      <c r="L5231" s="50"/>
      <c r="M5231" s="48">
        <v>14958.26</v>
      </c>
      <c r="N5231" s="50"/>
      <c r="O5231" s="50"/>
      <c r="P5231" s="50"/>
      <c r="Q5231" s="50"/>
      <c r="R5231" s="50"/>
      <c r="S5231" s="50"/>
      <c r="T5231" s="48">
        <v>312.12</v>
      </c>
      <c r="U5231" s="48">
        <v>225812.91</v>
      </c>
      <c r="V5231" s="48">
        <v>30482.12</v>
      </c>
      <c r="W5231" s="48">
        <v>42430.21</v>
      </c>
      <c r="X5231" s="50"/>
      <c r="Y5231" s="50"/>
      <c r="Z5231" s="50"/>
      <c r="AA5231" s="50"/>
      <c r="AB5231" s="48">
        <v>25748.91</v>
      </c>
      <c r="AC5231" s="50"/>
      <c r="AD5231" s="50"/>
      <c r="AE5231" s="50"/>
      <c r="AF5231" s="50"/>
      <c r="AG5231" s="50"/>
      <c r="AH5231" s="50"/>
    </row>
    <row r="5232" spans="1:34">
      <c r="A5232" s="48">
        <v>2545973</v>
      </c>
      <c r="B5232" s="49" t="s">
        <v>15470</v>
      </c>
      <c r="C5232" s="49" t="s">
        <v>15471</v>
      </c>
      <c r="D5232" s="49" t="s">
        <v>15472</v>
      </c>
      <c r="E5232" s="48">
        <v>21068.49</v>
      </c>
      <c r="F5232" s="48">
        <v>19851.47</v>
      </c>
      <c r="G5232" s="50"/>
      <c r="H5232" s="48">
        <v>6680.15</v>
      </c>
      <c r="I5232" s="48">
        <v>5118.12</v>
      </c>
      <c r="J5232" s="48">
        <v>12143.28</v>
      </c>
      <c r="K5232" s="48">
        <v>3213.07</v>
      </c>
      <c r="L5232" s="48">
        <v>11361.26</v>
      </c>
      <c r="M5232" s="48">
        <v>18189.45</v>
      </c>
      <c r="N5232" s="48">
        <v>19210.48</v>
      </c>
      <c r="O5232" s="48">
        <v>3648.08</v>
      </c>
      <c r="P5232" s="48">
        <v>3480.08</v>
      </c>
      <c r="Q5232" s="48">
        <v>14240.33</v>
      </c>
      <c r="R5232" s="48">
        <v>1754.04</v>
      </c>
      <c r="S5232" s="48">
        <v>7441.18</v>
      </c>
      <c r="T5232" s="48">
        <v>1177.06</v>
      </c>
      <c r="U5232" s="48">
        <v>18694.330000000002</v>
      </c>
      <c r="V5232" s="50"/>
      <c r="W5232" s="48">
        <v>1090.93</v>
      </c>
      <c r="X5232" s="48">
        <v>1284.97</v>
      </c>
      <c r="Y5232" s="48">
        <v>23274.3</v>
      </c>
      <c r="Z5232" s="48">
        <v>1521.81</v>
      </c>
      <c r="AA5232" s="48">
        <v>40632.71</v>
      </c>
      <c r="AB5232" s="48">
        <v>34553.699999999997</v>
      </c>
      <c r="AC5232" s="48">
        <v>31094.080000000002</v>
      </c>
      <c r="AD5232" s="48">
        <v>4592.6499999999996</v>
      </c>
      <c r="AE5232" s="48">
        <v>3015.4</v>
      </c>
      <c r="AF5232" s="48">
        <v>35895.269999999997</v>
      </c>
      <c r="AG5232" s="48">
        <v>3586</v>
      </c>
      <c r="AH5232" s="48">
        <v>53600.86</v>
      </c>
    </row>
    <row r="5233" spans="1:34">
      <c r="A5233" s="48">
        <v>2542938</v>
      </c>
      <c r="B5233" s="49" t="s">
        <v>15473</v>
      </c>
      <c r="C5233" s="50"/>
      <c r="D5233" s="49" t="s">
        <v>15474</v>
      </c>
      <c r="E5233" s="48">
        <v>17353.38</v>
      </c>
      <c r="F5233" s="48">
        <v>12572.23</v>
      </c>
      <c r="G5233" s="50"/>
      <c r="H5233" s="48">
        <v>3294.1</v>
      </c>
      <c r="I5233" s="48">
        <v>3606.12</v>
      </c>
      <c r="J5233" s="48">
        <v>9201.16</v>
      </c>
      <c r="K5233" s="48">
        <v>7707.14</v>
      </c>
      <c r="L5233" s="48">
        <v>6104.12</v>
      </c>
      <c r="M5233" s="48">
        <v>9827.18</v>
      </c>
      <c r="N5233" s="48">
        <v>8050.15</v>
      </c>
      <c r="O5233" s="48">
        <v>9890.19</v>
      </c>
      <c r="P5233" s="48">
        <v>4435.13</v>
      </c>
      <c r="Q5233" s="48">
        <v>6226.18</v>
      </c>
      <c r="R5233" s="48">
        <v>5543.15</v>
      </c>
      <c r="S5233" s="50"/>
      <c r="T5233" s="48">
        <v>6543.19</v>
      </c>
      <c r="U5233" s="50"/>
      <c r="V5233" s="50"/>
      <c r="W5233" s="48">
        <v>4722.8100000000004</v>
      </c>
      <c r="X5233" s="48">
        <v>5171.4399999999996</v>
      </c>
      <c r="Y5233" s="50"/>
      <c r="Z5233" s="50"/>
      <c r="AA5233" s="50"/>
      <c r="AB5233" s="50"/>
      <c r="AC5233" s="50"/>
      <c r="AD5233" s="48">
        <v>14626.33</v>
      </c>
      <c r="AE5233" s="48">
        <v>14817.49</v>
      </c>
      <c r="AF5233" s="48">
        <v>13193.72</v>
      </c>
      <c r="AG5233" s="48">
        <v>28334.31</v>
      </c>
      <c r="AH5233" s="50"/>
    </row>
    <row r="5234" spans="1:34">
      <c r="A5234" s="48">
        <v>2545281</v>
      </c>
      <c r="B5234" s="49" t="s">
        <v>15475</v>
      </c>
      <c r="C5234" s="49" t="s">
        <v>15476</v>
      </c>
      <c r="D5234" s="49" t="s">
        <v>15477</v>
      </c>
      <c r="E5234" s="48">
        <v>7255.18</v>
      </c>
      <c r="F5234" s="48">
        <v>6300.14</v>
      </c>
      <c r="G5234" s="48">
        <v>6964.16</v>
      </c>
      <c r="H5234" s="48">
        <v>6100.14</v>
      </c>
      <c r="I5234" s="48">
        <v>7792.19</v>
      </c>
      <c r="J5234" s="48">
        <v>3961.09</v>
      </c>
      <c r="K5234" s="50"/>
      <c r="L5234" s="48">
        <v>1581.03</v>
      </c>
      <c r="M5234" s="48">
        <v>2183.06</v>
      </c>
      <c r="N5234" s="48">
        <v>5380.13</v>
      </c>
      <c r="O5234" s="48">
        <v>2239.04</v>
      </c>
      <c r="P5234" s="50"/>
      <c r="Q5234" s="50"/>
      <c r="R5234" s="48">
        <v>1498.03</v>
      </c>
      <c r="S5234" s="48">
        <v>1441.03</v>
      </c>
      <c r="T5234" s="48">
        <v>7465.19</v>
      </c>
      <c r="U5234" s="48">
        <v>9647.8799999999992</v>
      </c>
      <c r="V5234" s="48">
        <v>9390.3700000000008</v>
      </c>
      <c r="W5234" s="48">
        <v>8566.42</v>
      </c>
      <c r="X5234" s="48">
        <v>11447.29</v>
      </c>
      <c r="Y5234" s="48">
        <v>9773.58</v>
      </c>
      <c r="Z5234" s="50"/>
      <c r="AA5234" s="48">
        <v>5376.37</v>
      </c>
      <c r="AB5234" s="48">
        <v>4337.8900000000003</v>
      </c>
      <c r="AC5234" s="48">
        <v>11869.02</v>
      </c>
      <c r="AD5234" s="48">
        <v>9733.7099999999991</v>
      </c>
      <c r="AE5234" s="50"/>
      <c r="AF5234" s="50"/>
      <c r="AG5234" s="48">
        <v>7357.41</v>
      </c>
      <c r="AH5234" s="48">
        <v>7840.06</v>
      </c>
    </row>
    <row r="5235" spans="1:34">
      <c r="A5235" s="48">
        <v>2545932</v>
      </c>
      <c r="B5235" s="49" t="s">
        <v>15478</v>
      </c>
      <c r="C5235" s="49" t="s">
        <v>15479</v>
      </c>
      <c r="D5235" s="49" t="s">
        <v>15480</v>
      </c>
      <c r="E5235" s="48">
        <v>14597.43</v>
      </c>
      <c r="F5235" s="48">
        <v>3718.1</v>
      </c>
      <c r="G5235" s="48">
        <v>6188.17</v>
      </c>
      <c r="H5235" s="48">
        <v>9504.27</v>
      </c>
      <c r="I5235" s="48">
        <v>10608.29</v>
      </c>
      <c r="J5235" s="48">
        <v>3799.1</v>
      </c>
      <c r="K5235" s="50"/>
      <c r="L5235" s="48">
        <v>5612.15</v>
      </c>
      <c r="M5235" s="48">
        <v>11006.3</v>
      </c>
      <c r="N5235" s="48">
        <v>11480.3</v>
      </c>
      <c r="O5235" s="50"/>
      <c r="P5235" s="48">
        <v>10451.299999999999</v>
      </c>
      <c r="Q5235" s="48">
        <v>12401.35</v>
      </c>
      <c r="R5235" s="48">
        <v>4273.12</v>
      </c>
      <c r="S5235" s="48">
        <v>4176.13</v>
      </c>
      <c r="T5235" s="48">
        <v>11839.64</v>
      </c>
      <c r="U5235" s="48">
        <v>1112.9100000000001</v>
      </c>
      <c r="V5235" s="48">
        <v>1070.02</v>
      </c>
      <c r="W5235" s="48">
        <v>11359.57</v>
      </c>
      <c r="X5235" s="48">
        <v>15399.98</v>
      </c>
      <c r="Y5235" s="48">
        <v>5244.75</v>
      </c>
      <c r="Z5235" s="50"/>
      <c r="AA5235" s="48">
        <v>12078.11</v>
      </c>
      <c r="AB5235" s="48">
        <v>32823.58</v>
      </c>
      <c r="AC5235" s="48">
        <v>28581.26</v>
      </c>
      <c r="AD5235" s="50"/>
      <c r="AE5235" s="48">
        <v>23660.560000000001</v>
      </c>
      <c r="AF5235" s="48">
        <v>49002.17</v>
      </c>
      <c r="AG5235" s="48">
        <v>20016.59</v>
      </c>
      <c r="AH5235" s="48">
        <v>21790.97</v>
      </c>
    </row>
    <row r="5236" spans="1:34">
      <c r="A5236" s="48">
        <v>2545314</v>
      </c>
      <c r="B5236" s="49" t="s">
        <v>15481</v>
      </c>
      <c r="C5236" s="49" t="s">
        <v>15482</v>
      </c>
      <c r="D5236" s="49" t="s">
        <v>15483</v>
      </c>
      <c r="E5236" s="48">
        <v>7728.25</v>
      </c>
      <c r="F5236" s="50"/>
      <c r="G5236" s="48">
        <v>3523.1</v>
      </c>
      <c r="H5236" s="50"/>
      <c r="I5236" s="50"/>
      <c r="J5236" s="50"/>
      <c r="K5236" s="48">
        <v>2772.07</v>
      </c>
      <c r="L5236" s="50"/>
      <c r="M5236" s="50"/>
      <c r="N5236" s="48">
        <v>4685.1400000000003</v>
      </c>
      <c r="O5236" s="50"/>
      <c r="P5236" s="50"/>
      <c r="Q5236" s="48">
        <v>12465.38</v>
      </c>
      <c r="R5236" s="48">
        <v>4963.1499999999996</v>
      </c>
      <c r="S5236" s="48">
        <v>3608.11</v>
      </c>
      <c r="T5236" s="48">
        <v>7751.05</v>
      </c>
      <c r="U5236" s="50"/>
      <c r="V5236" s="48">
        <v>2207.61</v>
      </c>
      <c r="W5236" s="50"/>
      <c r="X5236" s="50"/>
      <c r="Y5236" s="50"/>
      <c r="Z5236" s="48">
        <v>3289.23</v>
      </c>
      <c r="AA5236" s="50"/>
      <c r="AB5236" s="50"/>
      <c r="AC5236" s="48">
        <v>9727.02</v>
      </c>
      <c r="AD5236" s="50"/>
      <c r="AE5236" s="50"/>
      <c r="AF5236" s="48">
        <v>33209.57</v>
      </c>
      <c r="AG5236" s="48">
        <v>30404.32</v>
      </c>
      <c r="AH5236" s="48">
        <v>22258</v>
      </c>
    </row>
    <row r="5237" spans="1:34">
      <c r="A5237" s="48">
        <v>2542566</v>
      </c>
      <c r="B5237" s="49" t="s">
        <v>15484</v>
      </c>
      <c r="C5237" s="49" t="s">
        <v>15485</v>
      </c>
      <c r="D5237" s="49" t="s">
        <v>15486</v>
      </c>
      <c r="E5237" s="48">
        <v>22608.65</v>
      </c>
      <c r="F5237" s="48">
        <v>14145.42</v>
      </c>
      <c r="G5237" s="48">
        <v>14583.4</v>
      </c>
      <c r="H5237" s="48">
        <v>14564.38</v>
      </c>
      <c r="I5237" s="48">
        <v>17054.5</v>
      </c>
      <c r="J5237" s="48">
        <v>7569.23</v>
      </c>
      <c r="K5237" s="50"/>
      <c r="L5237" s="48">
        <v>4518.13</v>
      </c>
      <c r="M5237" s="48">
        <v>14150.39</v>
      </c>
      <c r="N5237" s="48">
        <v>13457.37</v>
      </c>
      <c r="O5237" s="48">
        <v>3282.09</v>
      </c>
      <c r="P5237" s="48">
        <v>3705.11</v>
      </c>
      <c r="Q5237" s="48">
        <v>20368.599999999999</v>
      </c>
      <c r="R5237" s="48">
        <v>3499.1</v>
      </c>
      <c r="S5237" s="48">
        <v>2618.08</v>
      </c>
      <c r="T5237" s="48">
        <v>21667.09</v>
      </c>
      <c r="U5237" s="48">
        <v>19613.259999999998</v>
      </c>
      <c r="V5237" s="48">
        <v>17912.509999999998</v>
      </c>
      <c r="W5237" s="48">
        <v>19837.900000000001</v>
      </c>
      <c r="X5237" s="48">
        <v>23052.68</v>
      </c>
      <c r="Y5237" s="48">
        <v>18390.099999999999</v>
      </c>
      <c r="Z5237" s="50"/>
      <c r="AA5237" s="48">
        <v>8860.34</v>
      </c>
      <c r="AB5237" s="48">
        <v>30136.400000000001</v>
      </c>
      <c r="AC5237" s="48">
        <v>25878.79</v>
      </c>
      <c r="AD5237" s="48">
        <v>9246.07</v>
      </c>
      <c r="AE5237" s="48">
        <v>8130.05</v>
      </c>
      <c r="AF5237" s="48">
        <v>57520.69</v>
      </c>
      <c r="AG5237" s="48">
        <v>14345.43</v>
      </c>
      <c r="AH5237" s="48">
        <v>11990.58</v>
      </c>
    </row>
    <row r="5238" spans="1:34">
      <c r="A5238" s="48">
        <v>2542419</v>
      </c>
      <c r="B5238" s="49" t="s">
        <v>15487</v>
      </c>
      <c r="C5238" s="49" t="s">
        <v>15488</v>
      </c>
      <c r="D5238" s="49" t="s">
        <v>15489</v>
      </c>
      <c r="E5238" s="50"/>
      <c r="F5238" s="50"/>
      <c r="G5238" s="48">
        <v>8545.18</v>
      </c>
      <c r="H5238" s="50"/>
      <c r="I5238" s="50"/>
      <c r="J5238" s="50"/>
      <c r="K5238" s="50"/>
      <c r="L5238" s="50"/>
      <c r="M5238" s="50"/>
      <c r="N5238" s="50"/>
      <c r="O5238" s="50"/>
      <c r="P5238" s="48">
        <v>16574.349999999999</v>
      </c>
      <c r="Q5238" s="48">
        <v>20762.439999999999</v>
      </c>
      <c r="R5238" s="48">
        <v>20972.47</v>
      </c>
      <c r="S5238" s="48">
        <v>13993.3</v>
      </c>
      <c r="T5238" s="50"/>
      <c r="U5238" s="50"/>
      <c r="V5238" s="48">
        <v>1030.77</v>
      </c>
      <c r="W5238" s="50"/>
      <c r="X5238" s="50"/>
      <c r="Y5238" s="50"/>
      <c r="Z5238" s="50"/>
      <c r="AA5238" s="50"/>
      <c r="AB5238" s="50"/>
      <c r="AC5238" s="50"/>
      <c r="AD5238" s="50"/>
      <c r="AE5238" s="48">
        <v>53372.94</v>
      </c>
      <c r="AF5238" s="48">
        <v>44915.13</v>
      </c>
      <c r="AG5238" s="48">
        <v>119215.95</v>
      </c>
      <c r="AH5238" s="48">
        <v>82403.95</v>
      </c>
    </row>
    <row r="5239" spans="1:34">
      <c r="A5239" s="48">
        <v>2547351</v>
      </c>
      <c r="B5239" s="49" t="s">
        <v>15490</v>
      </c>
      <c r="C5239" s="49" t="s">
        <v>15491</v>
      </c>
      <c r="D5239" s="49" t="s">
        <v>15492</v>
      </c>
      <c r="E5239" s="48">
        <v>17670.41</v>
      </c>
      <c r="F5239" s="48">
        <v>7338.16</v>
      </c>
      <c r="G5239" s="50"/>
      <c r="H5239" s="50"/>
      <c r="I5239" s="50"/>
      <c r="J5239" s="50"/>
      <c r="K5239" s="50"/>
      <c r="L5239" s="50"/>
      <c r="M5239" s="50"/>
      <c r="N5239" s="48">
        <v>3943.09</v>
      </c>
      <c r="O5239" s="50"/>
      <c r="P5239" s="48">
        <v>2224.04</v>
      </c>
      <c r="Q5239" s="48">
        <v>12977.29</v>
      </c>
      <c r="R5239" s="50"/>
      <c r="S5239" s="50"/>
      <c r="T5239" s="48">
        <v>11149.75</v>
      </c>
      <c r="U5239" s="48">
        <v>9584.8799999999992</v>
      </c>
      <c r="V5239" s="50"/>
      <c r="W5239" s="50"/>
      <c r="X5239" s="50"/>
      <c r="Y5239" s="50"/>
      <c r="Z5239" s="50"/>
      <c r="AA5239" s="50"/>
      <c r="AB5239" s="50"/>
      <c r="AC5239" s="48">
        <v>3332.19</v>
      </c>
      <c r="AD5239" s="50"/>
      <c r="AE5239" s="48">
        <v>3778.5</v>
      </c>
      <c r="AF5239" s="48">
        <v>35506.629999999997</v>
      </c>
      <c r="AG5239" s="50"/>
      <c r="AH5239" s="50"/>
    </row>
    <row r="5240" spans="1:34">
      <c r="A5240" s="48">
        <v>2542385</v>
      </c>
      <c r="B5240" s="49" t="s">
        <v>15493</v>
      </c>
      <c r="C5240" s="49" t="s">
        <v>15494</v>
      </c>
      <c r="D5240" s="49" t="s">
        <v>15495</v>
      </c>
      <c r="E5240" s="48">
        <v>25938.71</v>
      </c>
      <c r="F5240" s="48">
        <v>20049.54</v>
      </c>
      <c r="G5240" s="48">
        <v>26495.68</v>
      </c>
      <c r="H5240" s="48">
        <v>25243.72</v>
      </c>
      <c r="I5240" s="48">
        <v>23251.599999999999</v>
      </c>
      <c r="J5240" s="48">
        <v>10748.3</v>
      </c>
      <c r="K5240" s="48">
        <v>4118.1099999999997</v>
      </c>
      <c r="L5240" s="48">
        <v>7880.21</v>
      </c>
      <c r="M5240" s="48">
        <v>4372.1099999999997</v>
      </c>
      <c r="N5240" s="48">
        <v>12124.31</v>
      </c>
      <c r="O5240" s="50"/>
      <c r="P5240" s="50"/>
      <c r="Q5240" s="48">
        <v>6122.18</v>
      </c>
      <c r="R5240" s="50"/>
      <c r="S5240" s="50"/>
      <c r="T5240" s="48">
        <v>25090.95</v>
      </c>
      <c r="U5240" s="48">
        <v>27610.93</v>
      </c>
      <c r="V5240" s="48">
        <v>34036.1</v>
      </c>
      <c r="W5240" s="48">
        <v>34337.629999999997</v>
      </c>
      <c r="X5240" s="48">
        <v>31158.29</v>
      </c>
      <c r="Y5240" s="48">
        <v>24804.19</v>
      </c>
      <c r="Z5240" s="48">
        <v>6737.68</v>
      </c>
      <c r="AA5240" s="48">
        <v>38792.9</v>
      </c>
      <c r="AB5240" s="48">
        <v>7710.53</v>
      </c>
      <c r="AC5240" s="48">
        <v>29725.279999999999</v>
      </c>
      <c r="AD5240" s="50"/>
      <c r="AE5240" s="50"/>
      <c r="AF5240" s="48">
        <v>13457.77</v>
      </c>
      <c r="AG5240" s="50"/>
      <c r="AH5240" s="50"/>
    </row>
    <row r="5241" spans="1:34">
      <c r="A5241" s="48">
        <v>2547356</v>
      </c>
      <c r="B5241" s="49" t="s">
        <v>15496</v>
      </c>
      <c r="C5241" s="49" t="s">
        <v>15497</v>
      </c>
      <c r="D5241" s="49" t="s">
        <v>15498</v>
      </c>
      <c r="E5241" s="48">
        <v>9830.34</v>
      </c>
      <c r="F5241" s="48">
        <v>7374.24</v>
      </c>
      <c r="G5241" s="48">
        <v>7640.25</v>
      </c>
      <c r="H5241" s="48">
        <v>6700.21</v>
      </c>
      <c r="I5241" s="48">
        <v>5451.14</v>
      </c>
      <c r="J5241" s="50"/>
      <c r="K5241" s="48">
        <v>1986.05</v>
      </c>
      <c r="L5241" s="50"/>
      <c r="M5241" s="50"/>
      <c r="N5241" s="48">
        <v>2808.08</v>
      </c>
      <c r="O5241" s="50"/>
      <c r="P5241" s="50"/>
      <c r="Q5241" s="48">
        <v>2111.06</v>
      </c>
      <c r="R5241" s="50"/>
      <c r="S5241" s="50"/>
      <c r="T5241" s="48">
        <v>10044.57</v>
      </c>
      <c r="U5241" s="48">
        <v>9775.93</v>
      </c>
      <c r="V5241" s="48">
        <v>11163.81</v>
      </c>
      <c r="W5241" s="48">
        <v>11069.32</v>
      </c>
      <c r="X5241" s="48">
        <v>7304</v>
      </c>
      <c r="Y5241" s="50"/>
      <c r="Z5241" s="48">
        <v>5805.21</v>
      </c>
      <c r="AA5241" s="50"/>
      <c r="AB5241" s="50"/>
      <c r="AC5241" s="48">
        <v>4696.4399999999996</v>
      </c>
      <c r="AD5241" s="50"/>
      <c r="AE5241" s="50"/>
      <c r="AF5241" s="48">
        <v>4090.38</v>
      </c>
      <c r="AG5241" s="50"/>
      <c r="AH5241" s="50"/>
    </row>
    <row r="5242" spans="1:34">
      <c r="A5242" s="48">
        <v>2546130</v>
      </c>
      <c r="B5242" s="49" t="s">
        <v>15499</v>
      </c>
      <c r="C5242" s="49" t="s">
        <v>15500</v>
      </c>
      <c r="D5242" s="49" t="s">
        <v>15501</v>
      </c>
      <c r="E5242" s="48">
        <v>28497.69</v>
      </c>
      <c r="F5242" s="48">
        <v>8403.23</v>
      </c>
      <c r="G5242" s="48">
        <v>8933.23</v>
      </c>
      <c r="H5242" s="48">
        <v>30255.71</v>
      </c>
      <c r="I5242" s="48">
        <v>23934.57</v>
      </c>
      <c r="J5242" s="48">
        <v>16933.39</v>
      </c>
      <c r="K5242" s="48">
        <v>3839.1</v>
      </c>
      <c r="L5242" s="48">
        <v>4191.1099999999997</v>
      </c>
      <c r="M5242" s="48">
        <v>7913.22</v>
      </c>
      <c r="N5242" s="48">
        <v>7206.18</v>
      </c>
      <c r="O5242" s="50"/>
      <c r="P5242" s="48">
        <v>10530.24</v>
      </c>
      <c r="Q5242" s="48">
        <v>15764.39</v>
      </c>
      <c r="R5242" s="48">
        <v>6338.15</v>
      </c>
      <c r="S5242" s="48">
        <v>3531.09</v>
      </c>
      <c r="T5242" s="48">
        <v>15980.75</v>
      </c>
      <c r="U5242" s="48">
        <v>1950.81</v>
      </c>
      <c r="V5242" s="48">
        <v>1675.76</v>
      </c>
      <c r="W5242" s="48">
        <v>28885.78</v>
      </c>
      <c r="X5242" s="48">
        <v>24937.040000000001</v>
      </c>
      <c r="Y5242" s="48">
        <v>25282.78</v>
      </c>
      <c r="Z5242" s="48">
        <v>2855.41</v>
      </c>
      <c r="AA5242" s="48">
        <v>4048.86</v>
      </c>
      <c r="AB5242" s="48">
        <v>3422.67</v>
      </c>
      <c r="AC5242" s="48">
        <v>3198.91</v>
      </c>
      <c r="AD5242" s="50"/>
      <c r="AE5242" s="48">
        <v>44169.41</v>
      </c>
      <c r="AF5242" s="48">
        <v>42648.32</v>
      </c>
      <c r="AG5242" s="48">
        <v>46861.98</v>
      </c>
      <c r="AH5242" s="48">
        <v>8361.58</v>
      </c>
    </row>
    <row r="5243" spans="1:34">
      <c r="A5243" s="48">
        <v>2546915</v>
      </c>
      <c r="B5243" s="49" t="s">
        <v>15502</v>
      </c>
      <c r="C5243" s="49" t="s">
        <v>15503</v>
      </c>
      <c r="D5243" s="49" t="s">
        <v>15504</v>
      </c>
      <c r="E5243" s="48">
        <v>8997.25</v>
      </c>
      <c r="F5243" s="48">
        <v>7775.23</v>
      </c>
      <c r="G5243" s="48">
        <v>7356.2</v>
      </c>
      <c r="H5243" s="48">
        <v>6871.22</v>
      </c>
      <c r="I5243" s="48">
        <v>5586.16</v>
      </c>
      <c r="J5243" s="48">
        <v>4625.1400000000003</v>
      </c>
      <c r="K5243" s="48">
        <v>3834.11</v>
      </c>
      <c r="L5243" s="48">
        <v>2083.06</v>
      </c>
      <c r="M5243" s="48">
        <v>3304.1</v>
      </c>
      <c r="N5243" s="48">
        <v>5622.15</v>
      </c>
      <c r="O5243" s="48">
        <v>2084.0500000000002</v>
      </c>
      <c r="P5243" s="48">
        <v>2282.0700000000002</v>
      </c>
      <c r="Q5243" s="50"/>
      <c r="R5243" s="50"/>
      <c r="S5243" s="50"/>
      <c r="T5243" s="48">
        <v>9745.26</v>
      </c>
      <c r="U5243" s="48">
        <v>11673.89</v>
      </c>
      <c r="V5243" s="48">
        <v>10495.67</v>
      </c>
      <c r="W5243" s="48">
        <v>10391.530000000001</v>
      </c>
      <c r="X5243" s="48">
        <v>8299.3700000000008</v>
      </c>
      <c r="Y5243" s="48">
        <v>12562.64</v>
      </c>
      <c r="Z5243" s="48">
        <v>13080.57</v>
      </c>
      <c r="AA5243" s="48">
        <v>6094.07</v>
      </c>
      <c r="AB5243" s="48">
        <v>4806</v>
      </c>
      <c r="AC5243" s="48">
        <v>13185.84</v>
      </c>
      <c r="AD5243" s="48">
        <v>7444.48</v>
      </c>
      <c r="AE5243" s="48">
        <v>6064.25</v>
      </c>
      <c r="AF5243" s="50"/>
      <c r="AG5243" s="50"/>
      <c r="AH5243" s="50"/>
    </row>
    <row r="5244" spans="1:34">
      <c r="A5244" s="48">
        <v>2548002</v>
      </c>
      <c r="B5244" s="49" t="s">
        <v>15505</v>
      </c>
      <c r="C5244" s="49" t="s">
        <v>15506</v>
      </c>
      <c r="D5244" s="49" t="s">
        <v>15507</v>
      </c>
      <c r="E5244" s="48">
        <v>21504.38</v>
      </c>
      <c r="F5244" s="50"/>
      <c r="G5244" s="48">
        <v>69339.320000000007</v>
      </c>
      <c r="H5244" s="48">
        <v>11928.31</v>
      </c>
      <c r="I5244" s="48">
        <v>14348.36</v>
      </c>
      <c r="J5244" s="48">
        <v>55533.07</v>
      </c>
      <c r="K5244" s="48">
        <v>43921.84</v>
      </c>
      <c r="L5244" s="48">
        <v>34003.64</v>
      </c>
      <c r="M5244" s="48">
        <v>10751.25</v>
      </c>
      <c r="N5244" s="48">
        <v>72302.45</v>
      </c>
      <c r="O5244" s="48">
        <v>32515.63</v>
      </c>
      <c r="P5244" s="48">
        <v>29219.54</v>
      </c>
      <c r="Q5244" s="48">
        <v>40675.75</v>
      </c>
      <c r="R5244" s="48">
        <v>17831.310000000001</v>
      </c>
      <c r="S5244" s="48">
        <v>19621.36</v>
      </c>
      <c r="T5244" s="48">
        <v>3625.71</v>
      </c>
      <c r="U5244" s="50"/>
      <c r="V5244" s="48">
        <v>66094.070000000007</v>
      </c>
      <c r="W5244" s="48">
        <v>789.34</v>
      </c>
      <c r="X5244" s="48">
        <v>1267.3699999999999</v>
      </c>
      <c r="Y5244" s="48">
        <v>127313.37</v>
      </c>
      <c r="Z5244" s="48">
        <v>138156.98000000001</v>
      </c>
      <c r="AA5244" s="48">
        <v>137467.41</v>
      </c>
      <c r="AB5244" s="48">
        <v>3545.84</v>
      </c>
      <c r="AC5244" s="48">
        <v>158533.70000000001</v>
      </c>
      <c r="AD5244" s="48">
        <v>196269.47</v>
      </c>
      <c r="AE5244" s="48">
        <v>123573.7</v>
      </c>
      <c r="AF5244" s="48">
        <v>27917.45</v>
      </c>
      <c r="AG5244" s="48">
        <v>41584.9</v>
      </c>
      <c r="AH5244" s="48">
        <v>48939.24</v>
      </c>
    </row>
    <row r="5245" spans="1:34">
      <c r="A5245" s="48">
        <v>2544683</v>
      </c>
      <c r="B5245" s="49" t="s">
        <v>15508</v>
      </c>
      <c r="C5245" s="49" t="s">
        <v>15509</v>
      </c>
      <c r="D5245" s="49" t="s">
        <v>15510</v>
      </c>
      <c r="E5245" s="48">
        <v>33131.24</v>
      </c>
      <c r="F5245" s="48">
        <v>13178.43</v>
      </c>
      <c r="G5245" s="48">
        <v>7313.34</v>
      </c>
      <c r="H5245" s="50"/>
      <c r="I5245" s="50"/>
      <c r="J5245" s="48">
        <v>4890.09</v>
      </c>
      <c r="K5245" s="48">
        <v>4573.08</v>
      </c>
      <c r="L5245" s="48">
        <v>1991.04</v>
      </c>
      <c r="M5245" s="48">
        <v>4204.08</v>
      </c>
      <c r="N5245" s="48">
        <v>4436.08</v>
      </c>
      <c r="O5245" s="48">
        <v>4464.08</v>
      </c>
      <c r="P5245" s="48">
        <v>3378.05</v>
      </c>
      <c r="Q5245" s="48">
        <v>3906.07</v>
      </c>
      <c r="R5245" s="48">
        <v>2354.04</v>
      </c>
      <c r="S5245" s="48">
        <v>3333.06</v>
      </c>
      <c r="T5245" s="48">
        <v>26404.11</v>
      </c>
      <c r="U5245" s="48">
        <v>14714.67</v>
      </c>
      <c r="V5245" s="48">
        <v>9766.51</v>
      </c>
      <c r="W5245" s="50"/>
      <c r="X5245" s="50"/>
      <c r="Y5245" s="50"/>
      <c r="Z5245" s="50"/>
      <c r="AA5245" s="50"/>
      <c r="AB5245" s="50"/>
      <c r="AC5245" s="50"/>
      <c r="AD5245" s="50"/>
      <c r="AE5245" s="50"/>
      <c r="AF5245" s="50"/>
      <c r="AG5245" s="50"/>
      <c r="AH5245" s="50"/>
    </row>
    <row r="5246" spans="1:34">
      <c r="A5246" s="48">
        <v>2541745</v>
      </c>
      <c r="B5246" s="49" t="s">
        <v>15511</v>
      </c>
      <c r="C5246" s="49" t="s">
        <v>15512</v>
      </c>
      <c r="D5246" s="49" t="s">
        <v>15513</v>
      </c>
      <c r="E5246" s="48">
        <v>6923.21</v>
      </c>
      <c r="F5246" s="48">
        <v>2342.0700000000002</v>
      </c>
      <c r="G5246" s="48">
        <v>6756.2</v>
      </c>
      <c r="H5246" s="48">
        <v>5478.15</v>
      </c>
      <c r="I5246" s="48">
        <v>6002.17</v>
      </c>
      <c r="J5246" s="48">
        <v>2089.06</v>
      </c>
      <c r="K5246" s="48">
        <v>1464.04</v>
      </c>
      <c r="L5246" s="48">
        <v>777.02</v>
      </c>
      <c r="M5246" s="48">
        <v>1382.04</v>
      </c>
      <c r="N5246" s="48">
        <v>1232.03</v>
      </c>
      <c r="O5246" s="50"/>
      <c r="P5246" s="48">
        <v>929.03</v>
      </c>
      <c r="Q5246" s="48">
        <v>2662.07</v>
      </c>
      <c r="R5246" s="50"/>
      <c r="S5246" s="50"/>
      <c r="T5246" s="50"/>
      <c r="U5246" s="50"/>
      <c r="V5246" s="50"/>
      <c r="W5246" s="50"/>
      <c r="X5246" s="50"/>
      <c r="Y5246" s="50"/>
      <c r="Z5246" s="50"/>
      <c r="AA5246" s="50"/>
      <c r="AB5246" s="50"/>
      <c r="AC5246" s="50"/>
      <c r="AD5246" s="50"/>
      <c r="AE5246" s="50"/>
      <c r="AF5246" s="48">
        <v>2824.78</v>
      </c>
      <c r="AG5246" s="50"/>
      <c r="AH5246" s="50"/>
    </row>
    <row r="5247" spans="1:34">
      <c r="A5247" s="48">
        <v>2547334</v>
      </c>
      <c r="B5247" s="49" t="s">
        <v>15514</v>
      </c>
      <c r="C5247" s="49" t="s">
        <v>15515</v>
      </c>
      <c r="D5247" s="49" t="s">
        <v>15516</v>
      </c>
      <c r="E5247" s="48">
        <v>12708.4</v>
      </c>
      <c r="F5247" s="48">
        <v>8025.25</v>
      </c>
      <c r="G5247" s="48">
        <v>15554.47</v>
      </c>
      <c r="H5247" s="48">
        <v>14960.52</v>
      </c>
      <c r="I5247" s="48">
        <v>15859.49</v>
      </c>
      <c r="J5247" s="50"/>
      <c r="K5247" s="50"/>
      <c r="L5247" s="50"/>
      <c r="M5247" s="50"/>
      <c r="N5247" s="48">
        <v>6715.21</v>
      </c>
      <c r="O5247" s="50"/>
      <c r="P5247" s="50"/>
      <c r="Q5247" s="48">
        <v>7568.24</v>
      </c>
      <c r="R5247" s="50"/>
      <c r="S5247" s="48">
        <v>2130.09</v>
      </c>
      <c r="T5247" s="48">
        <v>12162.75</v>
      </c>
      <c r="U5247" s="48">
        <v>3753.05</v>
      </c>
      <c r="V5247" s="48">
        <v>20908.099999999999</v>
      </c>
      <c r="W5247" s="48">
        <v>22861.39</v>
      </c>
      <c r="X5247" s="48">
        <v>24304.18</v>
      </c>
      <c r="Y5247" s="50"/>
      <c r="Z5247" s="50"/>
      <c r="AA5247" s="50"/>
      <c r="AB5247" s="50"/>
      <c r="AC5247" s="48">
        <v>7094.19</v>
      </c>
      <c r="AD5247" s="50"/>
      <c r="AE5247" s="50"/>
      <c r="AF5247" s="48">
        <v>9249.68</v>
      </c>
      <c r="AG5247" s="50"/>
      <c r="AH5247" s="48">
        <v>28026.7</v>
      </c>
    </row>
    <row r="5248" spans="1:34">
      <c r="A5248" s="48">
        <v>2546883</v>
      </c>
      <c r="B5248" s="49" t="s">
        <v>15517</v>
      </c>
      <c r="C5248" s="49" t="s">
        <v>15518</v>
      </c>
      <c r="D5248" s="49" t="s">
        <v>15519</v>
      </c>
      <c r="E5248" s="48">
        <v>20427.75</v>
      </c>
      <c r="F5248" s="48">
        <v>16679.48</v>
      </c>
      <c r="G5248" s="48">
        <v>7187.23</v>
      </c>
      <c r="H5248" s="48">
        <v>9723.32</v>
      </c>
      <c r="I5248" s="48">
        <v>21418.62</v>
      </c>
      <c r="J5248" s="48">
        <v>9603.23</v>
      </c>
      <c r="K5248" s="48">
        <v>5194.18</v>
      </c>
      <c r="L5248" s="48">
        <v>4419.16</v>
      </c>
      <c r="M5248" s="48">
        <v>20906.62</v>
      </c>
      <c r="N5248" s="48">
        <v>23755.67</v>
      </c>
      <c r="O5248" s="48">
        <v>2061.0700000000002</v>
      </c>
      <c r="P5248" s="48">
        <v>11377.25</v>
      </c>
      <c r="Q5248" s="48">
        <v>17365.46</v>
      </c>
      <c r="R5248" s="48">
        <v>8416.19</v>
      </c>
      <c r="S5248" s="48">
        <v>13695.33</v>
      </c>
      <c r="T5248" s="48">
        <v>694.67</v>
      </c>
      <c r="U5248" s="48">
        <v>11977.13</v>
      </c>
      <c r="V5248" s="48">
        <v>792.61</v>
      </c>
      <c r="W5248" s="48">
        <v>871.17</v>
      </c>
      <c r="X5248" s="48">
        <v>19932.41</v>
      </c>
      <c r="Y5248" s="48">
        <v>4303.6099999999997</v>
      </c>
      <c r="Z5248" s="48">
        <v>1370.31</v>
      </c>
      <c r="AA5248" s="48">
        <v>1702.57</v>
      </c>
      <c r="AB5248" s="48">
        <v>44742.98</v>
      </c>
      <c r="AC5248" s="48">
        <v>46140.7</v>
      </c>
      <c r="AD5248" s="48">
        <v>1511.88</v>
      </c>
      <c r="AE5248" s="48">
        <v>12409.2</v>
      </c>
      <c r="AF5248" s="48">
        <v>66817.39</v>
      </c>
      <c r="AG5248" s="48">
        <v>20950.400000000001</v>
      </c>
      <c r="AH5248" s="48">
        <v>137725.69</v>
      </c>
    </row>
    <row r="5249" spans="1:34">
      <c r="A5249" s="48">
        <v>2546083</v>
      </c>
      <c r="B5249" s="49" t="s">
        <v>15520</v>
      </c>
      <c r="C5249" s="49" t="s">
        <v>15521</v>
      </c>
      <c r="D5249" s="49" t="s">
        <v>15522</v>
      </c>
      <c r="E5249" s="48">
        <v>25734.7</v>
      </c>
      <c r="F5249" s="48">
        <v>20205.509999999998</v>
      </c>
      <c r="G5249" s="50"/>
      <c r="H5249" s="48">
        <v>8530.23</v>
      </c>
      <c r="I5249" s="50"/>
      <c r="J5249" s="48">
        <v>21205.53</v>
      </c>
      <c r="K5249" s="48">
        <v>20519.52</v>
      </c>
      <c r="L5249" s="48">
        <v>12356.3</v>
      </c>
      <c r="M5249" s="48">
        <v>20743.509999999998</v>
      </c>
      <c r="N5249" s="48">
        <v>22447.54</v>
      </c>
      <c r="O5249" s="48">
        <v>5201.12</v>
      </c>
      <c r="P5249" s="48">
        <v>10654.26</v>
      </c>
      <c r="Q5249" s="50"/>
      <c r="R5249" s="48">
        <v>9903.24</v>
      </c>
      <c r="S5249" s="48">
        <v>9869.24</v>
      </c>
      <c r="T5249" s="48">
        <v>18199.189999999999</v>
      </c>
      <c r="U5249" s="48">
        <v>21317.88</v>
      </c>
      <c r="V5249" s="50"/>
      <c r="W5249" s="48">
        <v>821.47</v>
      </c>
      <c r="X5249" s="50"/>
      <c r="Y5249" s="48">
        <v>45205.07</v>
      </c>
      <c r="Z5249" s="48">
        <v>57396.85</v>
      </c>
      <c r="AA5249" s="48">
        <v>43331.98</v>
      </c>
      <c r="AB5249" s="48">
        <v>36820.04</v>
      </c>
      <c r="AC5249" s="48">
        <v>35799.85</v>
      </c>
      <c r="AD5249" s="48">
        <v>7268.62</v>
      </c>
      <c r="AE5249" s="48">
        <v>10671.27</v>
      </c>
      <c r="AF5249" s="50"/>
      <c r="AG5249" s="48">
        <v>63239.34</v>
      </c>
      <c r="AH5249" s="48">
        <v>71529.259999999995</v>
      </c>
    </row>
    <row r="5250" spans="1:34">
      <c r="A5250" s="48">
        <v>2544419</v>
      </c>
      <c r="B5250" s="49" t="s">
        <v>15523</v>
      </c>
      <c r="C5250" s="49" t="s">
        <v>15524</v>
      </c>
      <c r="D5250" s="49" t="s">
        <v>15525</v>
      </c>
      <c r="E5250" s="48">
        <v>23325.599999999999</v>
      </c>
      <c r="F5250" s="48">
        <v>16126.37</v>
      </c>
      <c r="G5250" s="48">
        <v>10392.290000000001</v>
      </c>
      <c r="H5250" s="48">
        <v>7194.21</v>
      </c>
      <c r="I5250" s="48">
        <v>7638.22</v>
      </c>
      <c r="J5250" s="48">
        <v>10178.24</v>
      </c>
      <c r="K5250" s="48">
        <v>4743.13</v>
      </c>
      <c r="L5250" s="48">
        <v>6014.14</v>
      </c>
      <c r="M5250" s="48">
        <v>5081.1499999999996</v>
      </c>
      <c r="N5250" s="48">
        <v>10890.26</v>
      </c>
      <c r="O5250" s="48">
        <v>7449.18</v>
      </c>
      <c r="P5250" s="48">
        <v>5038.1400000000003</v>
      </c>
      <c r="Q5250" s="48">
        <v>7047.2</v>
      </c>
      <c r="R5250" s="48">
        <v>4155.12</v>
      </c>
      <c r="S5250" s="48">
        <v>5752.16</v>
      </c>
      <c r="T5250" s="48">
        <v>27706.77</v>
      </c>
      <c r="U5250" s="48">
        <v>25107.81</v>
      </c>
      <c r="V5250" s="48">
        <v>20788.64</v>
      </c>
      <c r="W5250" s="48">
        <v>20198.150000000001</v>
      </c>
      <c r="X5250" s="48">
        <v>18486.419999999998</v>
      </c>
      <c r="Y5250" s="48">
        <v>30106.77</v>
      </c>
      <c r="Z5250" s="48">
        <v>24389.13</v>
      </c>
      <c r="AA5250" s="48">
        <v>17989.02</v>
      </c>
      <c r="AB5250" s="48">
        <v>1904.47</v>
      </c>
      <c r="AC5250" s="48">
        <v>21148.09</v>
      </c>
      <c r="AD5250" s="48">
        <v>47046.5</v>
      </c>
      <c r="AE5250" s="48">
        <v>3161.65</v>
      </c>
      <c r="AF5250" s="48">
        <v>30637.02</v>
      </c>
      <c r="AG5250" s="48">
        <v>44979.48</v>
      </c>
      <c r="AH5250" s="48">
        <v>69248.59</v>
      </c>
    </row>
    <row r="5251" spans="1:34">
      <c r="A5251" s="48">
        <v>2543823</v>
      </c>
      <c r="B5251" s="49" t="s">
        <v>15526</v>
      </c>
      <c r="C5251" s="49" t="s">
        <v>15527</v>
      </c>
      <c r="D5251" s="49" t="s">
        <v>15528</v>
      </c>
      <c r="E5251" s="48">
        <v>17927.34</v>
      </c>
      <c r="F5251" s="48">
        <v>13199.25</v>
      </c>
      <c r="G5251" s="48">
        <v>29719.61</v>
      </c>
      <c r="H5251" s="48">
        <v>23190.44</v>
      </c>
      <c r="I5251" s="48">
        <v>24478.46</v>
      </c>
      <c r="J5251" s="48">
        <v>12014.25</v>
      </c>
      <c r="K5251" s="48">
        <v>6410.12</v>
      </c>
      <c r="L5251" s="48">
        <v>7946.15</v>
      </c>
      <c r="M5251" s="48">
        <v>12486.23</v>
      </c>
      <c r="N5251" s="48">
        <v>12934.25</v>
      </c>
      <c r="O5251" s="48">
        <v>6606.12</v>
      </c>
      <c r="P5251" s="48">
        <v>3484.07</v>
      </c>
      <c r="Q5251" s="48">
        <v>4899.09</v>
      </c>
      <c r="R5251" s="48">
        <v>2723.06</v>
      </c>
      <c r="S5251" s="48">
        <v>1873.04</v>
      </c>
      <c r="T5251" s="48">
        <v>17874.87</v>
      </c>
      <c r="U5251" s="48">
        <v>19320.099999999999</v>
      </c>
      <c r="V5251" s="48">
        <v>37672.410000000003</v>
      </c>
      <c r="W5251" s="48">
        <v>32541.19</v>
      </c>
      <c r="X5251" s="48">
        <v>32875.29</v>
      </c>
      <c r="Y5251" s="48">
        <v>26946.84</v>
      </c>
      <c r="Z5251" s="48">
        <v>20068.990000000002</v>
      </c>
      <c r="AA5251" s="48">
        <v>31847.47</v>
      </c>
      <c r="AB5251" s="48">
        <v>24634.47</v>
      </c>
      <c r="AC5251" s="48">
        <v>22671.61</v>
      </c>
      <c r="AD5251" s="48">
        <v>30466.6</v>
      </c>
      <c r="AE5251" s="48">
        <v>13600.05</v>
      </c>
      <c r="AF5251" s="48">
        <v>12000.67</v>
      </c>
      <c r="AG5251" s="48">
        <v>16325.39</v>
      </c>
      <c r="AH5251" s="48">
        <v>12558.19</v>
      </c>
    </row>
    <row r="5252" spans="1:34">
      <c r="A5252" s="48">
        <v>2545852</v>
      </c>
      <c r="B5252" s="49" t="s">
        <v>15529</v>
      </c>
      <c r="C5252" s="49" t="s">
        <v>15530</v>
      </c>
      <c r="D5252" s="49" t="s">
        <v>15531</v>
      </c>
      <c r="E5252" s="50"/>
      <c r="F5252" s="50"/>
      <c r="G5252" s="50"/>
      <c r="H5252" s="50"/>
      <c r="I5252" s="48">
        <v>2219.0500000000002</v>
      </c>
      <c r="J5252" s="48">
        <v>7455.19</v>
      </c>
      <c r="K5252" s="48">
        <v>8224.19</v>
      </c>
      <c r="L5252" s="48">
        <v>5436.13</v>
      </c>
      <c r="M5252" s="48">
        <v>7722.2</v>
      </c>
      <c r="N5252" s="48">
        <v>8317.2099999999991</v>
      </c>
      <c r="O5252" s="48">
        <v>5596.12</v>
      </c>
      <c r="P5252" s="48">
        <v>6356.15</v>
      </c>
      <c r="Q5252" s="50"/>
      <c r="R5252" s="50"/>
      <c r="S5252" s="48">
        <v>1750.05</v>
      </c>
      <c r="T5252" s="50"/>
      <c r="U5252" s="50"/>
      <c r="V5252" s="50"/>
      <c r="W5252" s="50"/>
      <c r="X5252" s="48">
        <v>1128.23</v>
      </c>
      <c r="Y5252" s="48">
        <v>15801.32</v>
      </c>
      <c r="Z5252" s="48">
        <v>20890.61</v>
      </c>
      <c r="AA5252" s="48">
        <v>19865.34</v>
      </c>
      <c r="AB5252" s="48">
        <v>14350.05</v>
      </c>
      <c r="AC5252" s="48">
        <v>13439.68</v>
      </c>
      <c r="AD5252" s="48">
        <v>23237.87</v>
      </c>
      <c r="AE5252" s="48">
        <v>17191.810000000001</v>
      </c>
      <c r="AF5252" s="50"/>
      <c r="AG5252" s="50"/>
      <c r="AH5252" s="48">
        <v>6094.89</v>
      </c>
    </row>
    <row r="5253" spans="1:34">
      <c r="A5253" s="48">
        <v>2543567</v>
      </c>
      <c r="B5253" s="49" t="s">
        <v>15532</v>
      </c>
      <c r="C5253" s="49" t="s">
        <v>15533</v>
      </c>
      <c r="D5253" s="49" t="s">
        <v>15534</v>
      </c>
      <c r="E5253" s="48">
        <v>6284.19</v>
      </c>
      <c r="F5253" s="48">
        <v>3531.11</v>
      </c>
      <c r="G5253" s="48">
        <v>3944.12</v>
      </c>
      <c r="H5253" s="48">
        <v>4047.14</v>
      </c>
      <c r="I5253" s="48">
        <v>2684.08</v>
      </c>
      <c r="J5253" s="48">
        <v>2176.0700000000002</v>
      </c>
      <c r="K5253" s="48">
        <v>713.02</v>
      </c>
      <c r="L5253" s="48">
        <v>880.03</v>
      </c>
      <c r="M5253" s="48">
        <v>1455.04</v>
      </c>
      <c r="N5253" s="48">
        <v>2030.06</v>
      </c>
      <c r="O5253" s="50"/>
      <c r="P5253" s="48">
        <v>6773.15</v>
      </c>
      <c r="Q5253" s="48">
        <v>5994.14</v>
      </c>
      <c r="R5253" s="48">
        <v>4643.1099999999997</v>
      </c>
      <c r="S5253" s="50"/>
      <c r="T5253" s="48">
        <v>12413.49</v>
      </c>
      <c r="U5253" s="48">
        <v>10345.1</v>
      </c>
      <c r="V5253" s="48">
        <v>10404.44</v>
      </c>
      <c r="W5253" s="48">
        <v>11461.91</v>
      </c>
      <c r="X5253" s="48">
        <v>7603.48</v>
      </c>
      <c r="Y5253" s="48">
        <v>10244.959999999999</v>
      </c>
      <c r="Z5253" s="48">
        <v>4410.18</v>
      </c>
      <c r="AA5253" s="48">
        <v>7047.68</v>
      </c>
      <c r="AB5253" s="48">
        <v>5921.85</v>
      </c>
      <c r="AC5253" s="48">
        <v>7091.95</v>
      </c>
      <c r="AD5253" s="50"/>
      <c r="AE5253" s="48">
        <v>13711.81</v>
      </c>
      <c r="AF5253" s="48">
        <v>7696.77</v>
      </c>
      <c r="AG5253" s="48">
        <v>14381.41</v>
      </c>
      <c r="AH5253" s="50"/>
    </row>
    <row r="5254" spans="1:34">
      <c r="A5254" s="48">
        <v>2547059</v>
      </c>
      <c r="B5254" s="49" t="s">
        <v>15535</v>
      </c>
      <c r="C5254" s="49" t="s">
        <v>15536</v>
      </c>
      <c r="D5254" s="49" t="s">
        <v>15537</v>
      </c>
      <c r="E5254" s="48">
        <v>16896.400000000001</v>
      </c>
      <c r="F5254" s="48">
        <v>5017.1000000000004</v>
      </c>
      <c r="G5254" s="48">
        <v>18147.38</v>
      </c>
      <c r="H5254" s="48">
        <v>13300.31</v>
      </c>
      <c r="I5254" s="48">
        <v>15901.36</v>
      </c>
      <c r="J5254" s="48">
        <v>6587.15</v>
      </c>
      <c r="K5254" s="48">
        <v>3276.06</v>
      </c>
      <c r="L5254" s="50"/>
      <c r="M5254" s="48">
        <v>4002.08</v>
      </c>
      <c r="N5254" s="48">
        <v>5463.11</v>
      </c>
      <c r="O5254" s="50"/>
      <c r="P5254" s="48">
        <v>2994.06</v>
      </c>
      <c r="Q5254" s="48">
        <v>5048.1000000000004</v>
      </c>
      <c r="R5254" s="48">
        <v>2641.05</v>
      </c>
      <c r="S5254" s="48">
        <v>2651.05</v>
      </c>
      <c r="T5254" s="48">
        <v>31396.85</v>
      </c>
      <c r="U5254" s="48">
        <v>9617.6</v>
      </c>
      <c r="V5254" s="48">
        <v>37952.92</v>
      </c>
      <c r="W5254" s="48">
        <v>29916.42</v>
      </c>
      <c r="X5254" s="48">
        <v>33892.300000000003</v>
      </c>
      <c r="Y5254" s="48">
        <v>10288.459999999999</v>
      </c>
      <c r="Z5254" s="48">
        <v>2351.98</v>
      </c>
      <c r="AA5254" s="50"/>
      <c r="AB5254" s="48">
        <v>2041.43</v>
      </c>
      <c r="AC5254" s="48">
        <v>2521.7600000000002</v>
      </c>
      <c r="AD5254" s="50"/>
      <c r="AE5254" s="48">
        <v>2894.58</v>
      </c>
      <c r="AF5254" s="48">
        <v>19077.34</v>
      </c>
      <c r="AG5254" s="48">
        <v>4545.79</v>
      </c>
      <c r="AH5254" s="48">
        <v>4525.76</v>
      </c>
    </row>
    <row r="5255" spans="1:34">
      <c r="A5255" s="48">
        <v>2542027</v>
      </c>
      <c r="B5255" s="49" t="s">
        <v>15538</v>
      </c>
      <c r="C5255" s="49" t="s">
        <v>15539</v>
      </c>
      <c r="D5255" s="49" t="s">
        <v>15540</v>
      </c>
      <c r="E5255" s="48">
        <v>1571.07</v>
      </c>
      <c r="F5255" s="48">
        <v>4315.1499999999996</v>
      </c>
      <c r="G5255" s="48">
        <v>428.02</v>
      </c>
      <c r="H5255" s="48">
        <v>484.02</v>
      </c>
      <c r="I5255" s="50"/>
      <c r="J5255" s="48">
        <v>4064.13</v>
      </c>
      <c r="K5255" s="48">
        <v>535.02</v>
      </c>
      <c r="L5255" s="48">
        <v>464.02</v>
      </c>
      <c r="M5255" s="48">
        <v>307.02</v>
      </c>
      <c r="N5255" s="48">
        <v>447.02</v>
      </c>
      <c r="O5255" s="50"/>
      <c r="P5255" s="48">
        <v>3112.1</v>
      </c>
      <c r="Q5255" s="48">
        <v>656.03</v>
      </c>
      <c r="R5255" s="50"/>
      <c r="S5255" s="50"/>
      <c r="T5255" s="48">
        <v>1441.9</v>
      </c>
      <c r="U5255" s="48">
        <v>6312.95</v>
      </c>
      <c r="V5255" s="48">
        <v>776</v>
      </c>
      <c r="W5255" s="48">
        <v>908.6</v>
      </c>
      <c r="X5255" s="50"/>
      <c r="Y5255" s="48">
        <v>8542.0400000000009</v>
      </c>
      <c r="Z5255" s="48">
        <v>2761.7</v>
      </c>
      <c r="AA5255" s="48">
        <v>3105.64</v>
      </c>
      <c r="AB5255" s="48">
        <v>1050.93</v>
      </c>
      <c r="AC5255" s="48">
        <v>1314.29</v>
      </c>
      <c r="AD5255" s="50"/>
      <c r="AE5255" s="48">
        <v>6895.07</v>
      </c>
      <c r="AF5255" s="48">
        <v>2281</v>
      </c>
      <c r="AG5255" s="50"/>
      <c r="AH5255" s="50"/>
    </row>
    <row r="5256" spans="1:34">
      <c r="A5256" s="48">
        <v>2543679</v>
      </c>
      <c r="B5256" s="49" t="s">
        <v>15541</v>
      </c>
      <c r="C5256" s="49" t="s">
        <v>15542</v>
      </c>
      <c r="D5256" s="49" t="s">
        <v>15543</v>
      </c>
      <c r="E5256" s="48">
        <v>74840.34</v>
      </c>
      <c r="F5256" s="48">
        <v>86632.51</v>
      </c>
      <c r="G5256" s="48">
        <v>64031.02</v>
      </c>
      <c r="H5256" s="48">
        <v>4423.08</v>
      </c>
      <c r="I5256" s="48">
        <v>3517.06</v>
      </c>
      <c r="J5256" s="48">
        <v>5537.09</v>
      </c>
      <c r="K5256" s="48">
        <v>5529.09</v>
      </c>
      <c r="L5256" s="48">
        <v>2138.04</v>
      </c>
      <c r="M5256" s="48">
        <v>2740.04</v>
      </c>
      <c r="N5256" s="48">
        <v>5332.1</v>
      </c>
      <c r="O5256" s="48">
        <v>2843.05</v>
      </c>
      <c r="P5256" s="48">
        <v>3765.06</v>
      </c>
      <c r="Q5256" s="48">
        <v>8178.13</v>
      </c>
      <c r="R5256" s="48">
        <v>2575.04</v>
      </c>
      <c r="S5256" s="48">
        <v>2533.0500000000002</v>
      </c>
      <c r="T5256" s="48">
        <v>24250.57</v>
      </c>
      <c r="U5256" s="48">
        <v>40819.300000000003</v>
      </c>
      <c r="V5256" s="48">
        <v>125993.86</v>
      </c>
      <c r="W5256" s="48">
        <v>10892.85</v>
      </c>
      <c r="X5256" s="48">
        <v>8677.32</v>
      </c>
      <c r="Y5256" s="48">
        <v>22657.14</v>
      </c>
      <c r="Z5256" s="48">
        <v>29720.57</v>
      </c>
      <c r="AA5256" s="48">
        <v>14897.64</v>
      </c>
      <c r="AB5256" s="48">
        <v>9703.02</v>
      </c>
      <c r="AC5256" s="48">
        <v>16201.42</v>
      </c>
      <c r="AD5256" s="48">
        <v>22668.11</v>
      </c>
      <c r="AE5256" s="48">
        <v>21610.54</v>
      </c>
      <c r="AF5256" s="48">
        <v>29733.53</v>
      </c>
      <c r="AG5256" s="48">
        <v>22629.85</v>
      </c>
      <c r="AH5256" s="48">
        <v>24847.3</v>
      </c>
    </row>
    <row r="5257" spans="1:34">
      <c r="A5257" s="48">
        <v>2546013</v>
      </c>
      <c r="B5257" s="49" t="s">
        <v>15544</v>
      </c>
      <c r="C5257" s="50"/>
      <c r="D5257" s="49" t="s">
        <v>15545</v>
      </c>
      <c r="E5257" s="48">
        <v>7563.21</v>
      </c>
      <c r="F5257" s="48">
        <v>6203.19</v>
      </c>
      <c r="G5257" s="50"/>
      <c r="H5257" s="48">
        <v>2693.09</v>
      </c>
      <c r="I5257" s="48">
        <v>1815.05</v>
      </c>
      <c r="J5257" s="48">
        <v>5777.16</v>
      </c>
      <c r="K5257" s="48">
        <v>2738.09</v>
      </c>
      <c r="L5257" s="48">
        <v>3733.12</v>
      </c>
      <c r="M5257" s="48">
        <v>4869.1400000000003</v>
      </c>
      <c r="N5257" s="50"/>
      <c r="O5257" s="48">
        <v>2541.08</v>
      </c>
      <c r="P5257" s="48">
        <v>1683.06</v>
      </c>
      <c r="Q5257" s="50"/>
      <c r="R5257" s="50"/>
      <c r="S5257" s="50"/>
      <c r="T5257" s="48">
        <v>6647.11</v>
      </c>
      <c r="U5257" s="48">
        <v>8428.43</v>
      </c>
      <c r="V5257" s="50"/>
      <c r="W5257" s="48">
        <v>3395.76</v>
      </c>
      <c r="X5257" s="48">
        <v>1326.54</v>
      </c>
      <c r="Y5257" s="48">
        <v>13706.42</v>
      </c>
      <c r="Z5257" s="48">
        <v>8205.0499999999993</v>
      </c>
      <c r="AA5257" s="48">
        <v>14980.11</v>
      </c>
      <c r="AB5257" s="48">
        <v>10060.74</v>
      </c>
      <c r="AC5257" s="50"/>
      <c r="AD5257" s="48">
        <v>11838.08</v>
      </c>
      <c r="AE5257" s="48">
        <v>3863.88</v>
      </c>
      <c r="AF5257" s="50"/>
      <c r="AG5257" s="50"/>
      <c r="AH5257" s="50"/>
    </row>
    <row r="5258" spans="1:34">
      <c r="A5258" s="48">
        <v>2541986</v>
      </c>
      <c r="B5258" s="49" t="s">
        <v>15546</v>
      </c>
      <c r="C5258" s="49" t="s">
        <v>15547</v>
      </c>
      <c r="D5258" s="49" t="s">
        <v>15548</v>
      </c>
      <c r="E5258" s="48">
        <v>10367.31</v>
      </c>
      <c r="F5258" s="48">
        <v>5266.15</v>
      </c>
      <c r="G5258" s="48">
        <v>4943.1400000000003</v>
      </c>
      <c r="H5258" s="48">
        <v>4768.1400000000003</v>
      </c>
      <c r="I5258" s="48">
        <v>4395.13</v>
      </c>
      <c r="J5258" s="48">
        <v>5915.16</v>
      </c>
      <c r="K5258" s="48">
        <v>3765.11</v>
      </c>
      <c r="L5258" s="48">
        <v>2115.06</v>
      </c>
      <c r="M5258" s="48">
        <v>5861.17</v>
      </c>
      <c r="N5258" s="48">
        <v>5718.16</v>
      </c>
      <c r="O5258" s="48">
        <v>2895.08</v>
      </c>
      <c r="P5258" s="48">
        <v>4397.12</v>
      </c>
      <c r="Q5258" s="48">
        <v>5198.1499999999996</v>
      </c>
      <c r="R5258" s="48">
        <v>3058.08</v>
      </c>
      <c r="S5258" s="48">
        <v>2663.07</v>
      </c>
      <c r="T5258" s="48">
        <v>10367.31</v>
      </c>
      <c r="U5258" s="48">
        <v>7810.37</v>
      </c>
      <c r="V5258" s="48">
        <v>6601.25</v>
      </c>
      <c r="W5258" s="48">
        <v>6836.18</v>
      </c>
      <c r="X5258" s="48">
        <v>6302.95</v>
      </c>
      <c r="Y5258" s="48">
        <v>14098.06</v>
      </c>
      <c r="Z5258" s="48">
        <v>11789.29</v>
      </c>
      <c r="AA5258" s="48">
        <v>8574.86</v>
      </c>
      <c r="AB5258" s="48">
        <v>12075.95</v>
      </c>
      <c r="AC5258" s="48">
        <v>10112.700000000001</v>
      </c>
      <c r="AD5258" s="48">
        <v>13442.32</v>
      </c>
      <c r="AE5258" s="48">
        <v>14690.5</v>
      </c>
      <c r="AF5258" s="48">
        <v>11015.24</v>
      </c>
      <c r="AG5258" s="48">
        <v>15631.67</v>
      </c>
      <c r="AH5258" s="48">
        <v>15201.7</v>
      </c>
    </row>
    <row r="5259" spans="1:34">
      <c r="A5259" s="48">
        <v>2542662</v>
      </c>
      <c r="B5259" s="49" t="s">
        <v>15549</v>
      </c>
      <c r="C5259" s="49" t="s">
        <v>15550</v>
      </c>
      <c r="D5259" s="49" t="s">
        <v>15551</v>
      </c>
      <c r="E5259" s="48">
        <v>13365.44</v>
      </c>
      <c r="F5259" s="48">
        <v>7059.25</v>
      </c>
      <c r="G5259" s="48">
        <v>4286.1400000000003</v>
      </c>
      <c r="H5259" s="48">
        <v>5331.17</v>
      </c>
      <c r="I5259" s="48">
        <v>3496.11</v>
      </c>
      <c r="J5259" s="48">
        <v>5237.17</v>
      </c>
      <c r="K5259" s="48">
        <v>3145.09</v>
      </c>
      <c r="L5259" s="48">
        <v>2889.08</v>
      </c>
      <c r="M5259" s="48">
        <v>4827.1499999999996</v>
      </c>
      <c r="N5259" s="48">
        <v>5859.2</v>
      </c>
      <c r="O5259" s="48">
        <v>2079.06</v>
      </c>
      <c r="P5259" s="48">
        <v>2557.0700000000002</v>
      </c>
      <c r="Q5259" s="48">
        <v>3120.1</v>
      </c>
      <c r="R5259" s="48">
        <v>936.03</v>
      </c>
      <c r="S5259" s="48">
        <v>937.03</v>
      </c>
      <c r="T5259" s="48">
        <v>13365.44</v>
      </c>
      <c r="U5259" s="48">
        <v>10469.77</v>
      </c>
      <c r="V5259" s="48">
        <v>5723.87</v>
      </c>
      <c r="W5259" s="48">
        <v>7643.4</v>
      </c>
      <c r="X5259" s="48">
        <v>5013.68</v>
      </c>
      <c r="Y5259" s="48">
        <v>12482.14</v>
      </c>
      <c r="Z5259" s="48">
        <v>9847.89</v>
      </c>
      <c r="AA5259" s="48">
        <v>11712.93</v>
      </c>
      <c r="AB5259" s="48">
        <v>9945.51</v>
      </c>
      <c r="AC5259" s="48">
        <v>10362.14</v>
      </c>
      <c r="AD5259" s="48">
        <v>9653.39</v>
      </c>
      <c r="AE5259" s="48">
        <v>8543.01</v>
      </c>
      <c r="AF5259" s="48">
        <v>6611.7</v>
      </c>
      <c r="AG5259" s="48">
        <v>4784.6000000000004</v>
      </c>
      <c r="AH5259" s="48">
        <v>5348.86</v>
      </c>
    </row>
    <row r="5260" spans="1:34">
      <c r="A5260" s="48">
        <v>2542883</v>
      </c>
      <c r="B5260" s="49" t="s">
        <v>15552</v>
      </c>
      <c r="C5260" s="49" t="s">
        <v>15553</v>
      </c>
      <c r="D5260" s="49" t="s">
        <v>15554</v>
      </c>
      <c r="E5260" s="48">
        <v>8997.27</v>
      </c>
      <c r="F5260" s="48">
        <v>5043.1499999999996</v>
      </c>
      <c r="G5260" s="48">
        <v>8182.24</v>
      </c>
      <c r="H5260" s="48">
        <v>6835.2</v>
      </c>
      <c r="I5260" s="48">
        <v>4672.1400000000003</v>
      </c>
      <c r="J5260" s="48">
        <v>4436.13</v>
      </c>
      <c r="K5260" s="48">
        <v>3763.11</v>
      </c>
      <c r="L5260" s="50"/>
      <c r="M5260" s="48">
        <v>3127.09</v>
      </c>
      <c r="N5260" s="48">
        <v>3806.1</v>
      </c>
      <c r="O5260" s="48">
        <v>4322.12</v>
      </c>
      <c r="P5260" s="48">
        <v>6467.2</v>
      </c>
      <c r="Q5260" s="48">
        <v>5726.17</v>
      </c>
      <c r="R5260" s="48">
        <v>4679.1499999999996</v>
      </c>
      <c r="S5260" s="48">
        <v>2314.06</v>
      </c>
      <c r="T5260" s="48">
        <v>8997.27</v>
      </c>
      <c r="U5260" s="48">
        <v>7479.64</v>
      </c>
      <c r="V5260" s="48">
        <v>10926.87</v>
      </c>
      <c r="W5260" s="48">
        <v>9799.77</v>
      </c>
      <c r="X5260" s="48">
        <v>6700.2</v>
      </c>
      <c r="Y5260" s="48">
        <v>10572.98</v>
      </c>
      <c r="Z5260" s="48">
        <v>11783</v>
      </c>
      <c r="AA5260" s="50"/>
      <c r="AB5260" s="48">
        <v>6442.83</v>
      </c>
      <c r="AC5260" s="48">
        <v>6731.18</v>
      </c>
      <c r="AD5260" s="48">
        <v>20068.3</v>
      </c>
      <c r="AE5260" s="48">
        <v>21606.49</v>
      </c>
      <c r="AF5260" s="48">
        <v>12134.16</v>
      </c>
      <c r="AG5260" s="48">
        <v>23917.88</v>
      </c>
      <c r="AH5260" s="48">
        <v>13209.45</v>
      </c>
    </row>
    <row r="5261" spans="1:34">
      <c r="A5261" s="48">
        <v>2543264</v>
      </c>
      <c r="B5261" s="49" t="s">
        <v>15555</v>
      </c>
      <c r="C5261" s="49" t="s">
        <v>15556</v>
      </c>
      <c r="D5261" s="49" t="s">
        <v>15557</v>
      </c>
      <c r="E5261" s="48">
        <v>4171.08</v>
      </c>
      <c r="F5261" s="48">
        <v>3236.06</v>
      </c>
      <c r="G5261" s="48">
        <v>6240.12</v>
      </c>
      <c r="H5261" s="48">
        <v>6398.14</v>
      </c>
      <c r="I5261" s="48">
        <v>6017.11</v>
      </c>
      <c r="J5261" s="48">
        <v>3024.05</v>
      </c>
      <c r="K5261" s="48">
        <v>1712.04</v>
      </c>
      <c r="L5261" s="48">
        <v>1547.03</v>
      </c>
      <c r="M5261" s="48">
        <v>2211.0500000000002</v>
      </c>
      <c r="N5261" s="48">
        <v>1969.04</v>
      </c>
      <c r="O5261" s="48">
        <v>1906.04</v>
      </c>
      <c r="P5261" s="50"/>
      <c r="Q5261" s="50"/>
      <c r="R5261" s="48">
        <v>1785.04</v>
      </c>
      <c r="S5261" s="50"/>
      <c r="T5261" s="48">
        <v>4171.08</v>
      </c>
      <c r="U5261" s="48">
        <v>4799.49</v>
      </c>
      <c r="V5261" s="48">
        <v>8333.2999999999993</v>
      </c>
      <c r="W5261" s="48">
        <v>9173.14</v>
      </c>
      <c r="X5261" s="48">
        <v>8628.99</v>
      </c>
      <c r="Y5261" s="48">
        <v>7207.46</v>
      </c>
      <c r="Z5261" s="48">
        <v>5360.71</v>
      </c>
      <c r="AA5261" s="48">
        <v>6271.97</v>
      </c>
      <c r="AB5261" s="48">
        <v>4555.4799999999996</v>
      </c>
      <c r="AC5261" s="48">
        <v>3482.3</v>
      </c>
      <c r="AD5261" s="48">
        <v>8850.0300000000007</v>
      </c>
      <c r="AE5261" s="50"/>
      <c r="AF5261" s="50"/>
      <c r="AG5261" s="48">
        <v>9124.3799999999992</v>
      </c>
      <c r="AH5261" s="50"/>
    </row>
    <row r="5262" spans="1:34">
      <c r="A5262" s="48">
        <v>2543431</v>
      </c>
      <c r="B5262" s="49" t="s">
        <v>15558</v>
      </c>
      <c r="C5262" s="49" t="s">
        <v>15559</v>
      </c>
      <c r="D5262" s="49" t="s">
        <v>15560</v>
      </c>
      <c r="E5262" s="48">
        <v>69878.45</v>
      </c>
      <c r="F5262" s="48">
        <v>36356.82</v>
      </c>
      <c r="G5262" s="48">
        <v>15498.35</v>
      </c>
      <c r="H5262" s="48">
        <v>18811.38</v>
      </c>
      <c r="I5262" s="48">
        <v>23202.5</v>
      </c>
      <c r="J5262" s="48">
        <v>24241.48</v>
      </c>
      <c r="K5262" s="48">
        <v>28331.51</v>
      </c>
      <c r="L5262" s="48">
        <v>15260.31</v>
      </c>
      <c r="M5262" s="48">
        <v>23980.54</v>
      </c>
      <c r="N5262" s="48">
        <v>28300.54</v>
      </c>
      <c r="O5262" s="48">
        <v>11869.24</v>
      </c>
      <c r="P5262" s="48">
        <v>13750.28</v>
      </c>
      <c r="Q5262" s="48">
        <v>13740.29</v>
      </c>
      <c r="R5262" s="48">
        <v>9468.19</v>
      </c>
      <c r="S5262" s="48">
        <v>10632.22</v>
      </c>
      <c r="T5262" s="48">
        <v>69878.45</v>
      </c>
      <c r="U5262" s="48">
        <v>53921.83</v>
      </c>
      <c r="V5262" s="48">
        <v>20697.080000000002</v>
      </c>
      <c r="W5262" s="48">
        <v>26970.25</v>
      </c>
      <c r="X5262" s="48">
        <v>33274.129999999997</v>
      </c>
      <c r="Y5262" s="48">
        <v>57776.58</v>
      </c>
      <c r="Z5262" s="48">
        <v>88711.35</v>
      </c>
      <c r="AA5262" s="48">
        <v>61868.34</v>
      </c>
      <c r="AB5262" s="48">
        <v>49407.8</v>
      </c>
      <c r="AC5262" s="48">
        <v>50050.17</v>
      </c>
      <c r="AD5262" s="48">
        <v>55110.77</v>
      </c>
      <c r="AE5262" s="48">
        <v>45938.77</v>
      </c>
      <c r="AF5262" s="48">
        <v>29116.639999999999</v>
      </c>
      <c r="AG5262" s="48">
        <v>48397.5</v>
      </c>
      <c r="AH5262" s="48">
        <v>60692.27</v>
      </c>
    </row>
    <row r="5263" spans="1:34">
      <c r="A5263" s="48">
        <v>2543493</v>
      </c>
      <c r="B5263" s="49" t="s">
        <v>15561</v>
      </c>
      <c r="C5263" s="49" t="s">
        <v>15562</v>
      </c>
      <c r="D5263" s="49" t="s">
        <v>15563</v>
      </c>
      <c r="E5263" s="48">
        <v>7641.21</v>
      </c>
      <c r="F5263" s="48">
        <v>3692.11</v>
      </c>
      <c r="G5263" s="48">
        <v>5055.1400000000003</v>
      </c>
      <c r="H5263" s="48">
        <v>3591.12</v>
      </c>
      <c r="I5263" s="48">
        <v>3444.11</v>
      </c>
      <c r="J5263" s="48">
        <v>892.03</v>
      </c>
      <c r="K5263" s="48">
        <v>2206.0700000000002</v>
      </c>
      <c r="L5263" s="48">
        <v>1233.04</v>
      </c>
      <c r="M5263" s="48">
        <v>1533.05</v>
      </c>
      <c r="N5263" s="48">
        <v>2317.08</v>
      </c>
      <c r="O5263" s="50"/>
      <c r="P5263" s="48">
        <v>2312.0700000000002</v>
      </c>
      <c r="Q5263" s="48">
        <v>2288.08</v>
      </c>
      <c r="R5263" s="48">
        <v>1185.03</v>
      </c>
      <c r="S5263" s="48">
        <v>817.03</v>
      </c>
      <c r="T5263" s="48">
        <v>11890.67</v>
      </c>
      <c r="U5263" s="48">
        <v>10686.66</v>
      </c>
      <c r="V5263" s="48">
        <v>11808.29</v>
      </c>
      <c r="W5263" s="48">
        <v>10818.24</v>
      </c>
      <c r="X5263" s="48">
        <v>9172.69</v>
      </c>
      <c r="Y5263" s="48">
        <v>1019.49</v>
      </c>
      <c r="Z5263" s="48">
        <v>12238.88</v>
      </c>
      <c r="AA5263" s="48">
        <v>13204.21</v>
      </c>
      <c r="AB5263" s="48">
        <v>8496.7999999999993</v>
      </c>
      <c r="AC5263" s="48">
        <v>9296.6299999999992</v>
      </c>
      <c r="AD5263" s="48">
        <v>4388.38</v>
      </c>
      <c r="AE5263" s="48">
        <v>4067.76</v>
      </c>
      <c r="AF5263" s="48">
        <v>13815.27</v>
      </c>
      <c r="AG5263" s="48">
        <v>22388.37</v>
      </c>
      <c r="AH5263" s="48">
        <v>22415.88</v>
      </c>
    </row>
    <row r="5264" spans="1:34">
      <c r="A5264" s="48">
        <v>2543803</v>
      </c>
      <c r="B5264" s="49" t="s">
        <v>15564</v>
      </c>
      <c r="C5264" s="49" t="s">
        <v>15565</v>
      </c>
      <c r="D5264" s="49" t="s">
        <v>15566</v>
      </c>
      <c r="E5264" s="48">
        <v>14516.57</v>
      </c>
      <c r="F5264" s="48">
        <v>9637.3799999999992</v>
      </c>
      <c r="G5264" s="48">
        <v>2367.1</v>
      </c>
      <c r="H5264" s="48">
        <v>3096.13</v>
      </c>
      <c r="I5264" s="48">
        <v>4401.1499999999996</v>
      </c>
      <c r="J5264" s="48">
        <v>5778.22</v>
      </c>
      <c r="K5264" s="48">
        <v>4684.18</v>
      </c>
      <c r="L5264" s="48">
        <v>3864.17</v>
      </c>
      <c r="M5264" s="48">
        <v>6803.27</v>
      </c>
      <c r="N5264" s="48">
        <v>7862.31</v>
      </c>
      <c r="O5264" s="48">
        <v>3291.14</v>
      </c>
      <c r="P5264" s="48">
        <v>8875.39</v>
      </c>
      <c r="Q5264" s="48">
        <v>12650.5</v>
      </c>
      <c r="R5264" s="48">
        <v>6483.26</v>
      </c>
      <c r="S5264" s="48">
        <v>2763.11</v>
      </c>
      <c r="T5264" s="48">
        <v>14516.57</v>
      </c>
      <c r="U5264" s="48">
        <v>14293.48</v>
      </c>
      <c r="V5264" s="48">
        <v>3161.12</v>
      </c>
      <c r="W5264" s="48">
        <v>4438.99</v>
      </c>
      <c r="X5264" s="48">
        <v>6311.58</v>
      </c>
      <c r="Y5264" s="48">
        <v>13771.67</v>
      </c>
      <c r="Z5264" s="48">
        <v>14667.05</v>
      </c>
      <c r="AA5264" s="48">
        <v>15666.1</v>
      </c>
      <c r="AB5264" s="48">
        <v>14016.98</v>
      </c>
      <c r="AC5264" s="48">
        <v>13904.69</v>
      </c>
      <c r="AD5264" s="48">
        <v>15281.29</v>
      </c>
      <c r="AE5264" s="48">
        <v>29652.1</v>
      </c>
      <c r="AF5264" s="48">
        <v>26807.29</v>
      </c>
      <c r="AG5264" s="48">
        <v>33139.78</v>
      </c>
      <c r="AH5264" s="48">
        <v>15772.78</v>
      </c>
    </row>
    <row r="5265" spans="1:34">
      <c r="A5265" s="48">
        <v>2543979</v>
      </c>
      <c r="B5265" s="49" t="s">
        <v>15567</v>
      </c>
      <c r="C5265" s="49" t="s">
        <v>15568</v>
      </c>
      <c r="D5265" s="49" t="s">
        <v>15569</v>
      </c>
      <c r="E5265" s="48">
        <v>13193.37</v>
      </c>
      <c r="F5265" s="48">
        <v>10952.32</v>
      </c>
      <c r="G5265" s="48">
        <v>7996.23</v>
      </c>
      <c r="H5265" s="48">
        <v>6892.2</v>
      </c>
      <c r="I5265" s="48">
        <v>7039.19</v>
      </c>
      <c r="J5265" s="48">
        <v>8310.24</v>
      </c>
      <c r="K5265" s="48">
        <v>6237.17</v>
      </c>
      <c r="L5265" s="48">
        <v>6056.17</v>
      </c>
      <c r="M5265" s="48">
        <v>7759.22</v>
      </c>
      <c r="N5265" s="48">
        <v>7914.24</v>
      </c>
      <c r="O5265" s="48">
        <v>2537.0700000000002</v>
      </c>
      <c r="P5265" s="48">
        <v>5426.16</v>
      </c>
      <c r="Q5265" s="48">
        <v>6975.21</v>
      </c>
      <c r="R5265" s="48">
        <v>3717.1</v>
      </c>
      <c r="S5265" s="48">
        <v>3117.08</v>
      </c>
      <c r="T5265" s="48">
        <v>13193.37</v>
      </c>
      <c r="U5265" s="48">
        <v>16243.69</v>
      </c>
      <c r="V5265" s="48">
        <v>10678.46</v>
      </c>
      <c r="W5265" s="48">
        <v>9881.48</v>
      </c>
      <c r="X5265" s="48">
        <v>10094.719999999999</v>
      </c>
      <c r="Y5265" s="48">
        <v>19806.439999999999</v>
      </c>
      <c r="Z5265" s="48">
        <v>19529.75</v>
      </c>
      <c r="AA5265" s="48">
        <v>24552.9</v>
      </c>
      <c r="AB5265" s="48">
        <v>15986.55</v>
      </c>
      <c r="AC5265" s="48">
        <v>13996.53</v>
      </c>
      <c r="AD5265" s="48">
        <v>11780.03</v>
      </c>
      <c r="AE5265" s="48">
        <v>18128.45</v>
      </c>
      <c r="AF5265" s="48">
        <v>14780.95</v>
      </c>
      <c r="AG5265" s="48">
        <v>19000.29</v>
      </c>
      <c r="AH5265" s="48">
        <v>17793.330000000002</v>
      </c>
    </row>
    <row r="5266" spans="1:34">
      <c r="A5266" s="48">
        <v>2545258</v>
      </c>
      <c r="B5266" s="49" t="s">
        <v>15570</v>
      </c>
      <c r="C5266" s="49" t="s">
        <v>15571</v>
      </c>
      <c r="D5266" s="49" t="s">
        <v>15572</v>
      </c>
      <c r="E5266" s="48">
        <v>25416.81</v>
      </c>
      <c r="F5266" s="48">
        <v>13133.4</v>
      </c>
      <c r="G5266" s="48">
        <v>3925.11</v>
      </c>
      <c r="H5266" s="48">
        <v>5131.16</v>
      </c>
      <c r="I5266" s="48">
        <v>3581.12</v>
      </c>
      <c r="J5266" s="48">
        <v>25648.77</v>
      </c>
      <c r="K5266" s="48">
        <v>18212.57</v>
      </c>
      <c r="L5266" s="48">
        <v>15578.45</v>
      </c>
      <c r="M5266" s="48">
        <v>18251.61</v>
      </c>
      <c r="N5266" s="48">
        <v>23097.71</v>
      </c>
      <c r="O5266" s="48">
        <v>4671.13</v>
      </c>
      <c r="P5266" s="48">
        <v>12107.35</v>
      </c>
      <c r="Q5266" s="48">
        <v>5227.1499999999996</v>
      </c>
      <c r="R5266" s="48">
        <v>10852.33</v>
      </c>
      <c r="S5266" s="48">
        <v>12253.39</v>
      </c>
      <c r="T5266" s="48">
        <v>25416.81</v>
      </c>
      <c r="U5266" s="48">
        <v>19478.52</v>
      </c>
      <c r="V5266" s="48">
        <v>5241.75</v>
      </c>
      <c r="W5266" s="48">
        <v>7356.65</v>
      </c>
      <c r="X5266" s="48">
        <v>5135.59</v>
      </c>
      <c r="Y5266" s="48">
        <v>61130.68</v>
      </c>
      <c r="Z5266" s="48">
        <v>57027.02</v>
      </c>
      <c r="AA5266" s="48">
        <v>63158.15</v>
      </c>
      <c r="AB5266" s="48">
        <v>37604.32</v>
      </c>
      <c r="AC5266" s="48">
        <v>40848.839999999997</v>
      </c>
      <c r="AD5266" s="48">
        <v>21688.79</v>
      </c>
      <c r="AE5266" s="48">
        <v>40449.839999999997</v>
      </c>
      <c r="AF5266" s="48">
        <v>11076.7</v>
      </c>
      <c r="AG5266" s="48">
        <v>55472.65</v>
      </c>
      <c r="AH5266" s="48">
        <v>69946.44</v>
      </c>
    </row>
    <row r="5267" spans="1:34">
      <c r="A5267" s="48">
        <v>2545923</v>
      </c>
      <c r="B5267" s="49" t="s">
        <v>15573</v>
      </c>
      <c r="C5267" s="49" t="s">
        <v>15574</v>
      </c>
      <c r="D5267" s="49" t="s">
        <v>15575</v>
      </c>
      <c r="E5267" s="48">
        <v>5405.13</v>
      </c>
      <c r="F5267" s="48">
        <v>7636.16</v>
      </c>
      <c r="G5267" s="48">
        <v>6955.17</v>
      </c>
      <c r="H5267" s="48">
        <v>5832.13</v>
      </c>
      <c r="I5267" s="48">
        <v>6009.14</v>
      </c>
      <c r="J5267" s="48">
        <v>7755.17</v>
      </c>
      <c r="K5267" s="48">
        <v>6629.16</v>
      </c>
      <c r="L5267" s="48">
        <v>7033.15</v>
      </c>
      <c r="M5267" s="48">
        <v>5903.16</v>
      </c>
      <c r="N5267" s="48">
        <v>6609.14</v>
      </c>
      <c r="O5267" s="48">
        <v>9574.2199999999993</v>
      </c>
      <c r="P5267" s="48">
        <v>7086.18</v>
      </c>
      <c r="Q5267" s="48">
        <v>4902.12</v>
      </c>
      <c r="R5267" s="48">
        <v>6489.15</v>
      </c>
      <c r="S5267" s="48">
        <v>6415.16</v>
      </c>
      <c r="T5267" s="48">
        <v>5405.13</v>
      </c>
      <c r="U5267" s="48">
        <v>11325.41</v>
      </c>
      <c r="V5267" s="48">
        <v>9288.19</v>
      </c>
      <c r="W5267" s="48">
        <v>8361.64</v>
      </c>
      <c r="X5267" s="48">
        <v>8617.56</v>
      </c>
      <c r="Y5267" s="48">
        <v>18483.490000000002</v>
      </c>
      <c r="Z5267" s="48">
        <v>20757.150000000001</v>
      </c>
      <c r="AA5267" s="48">
        <v>28513.81</v>
      </c>
      <c r="AB5267" s="48">
        <v>12162.46</v>
      </c>
      <c r="AC5267" s="48">
        <v>11688.42</v>
      </c>
      <c r="AD5267" s="48">
        <v>44454.65</v>
      </c>
      <c r="AE5267" s="48">
        <v>23674.46</v>
      </c>
      <c r="AF5267" s="48">
        <v>10387.93</v>
      </c>
      <c r="AG5267" s="48">
        <v>33169.89</v>
      </c>
      <c r="AH5267" s="48">
        <v>36619.870000000003</v>
      </c>
    </row>
    <row r="5268" spans="1:34">
      <c r="A5268" s="48">
        <v>2546194</v>
      </c>
      <c r="B5268" s="49" t="s">
        <v>15576</v>
      </c>
      <c r="C5268" s="49" t="s">
        <v>15577</v>
      </c>
      <c r="D5268" s="49" t="s">
        <v>15578</v>
      </c>
      <c r="E5268" s="48">
        <v>6387.13</v>
      </c>
      <c r="F5268" s="48">
        <v>7409.13</v>
      </c>
      <c r="G5268" s="48">
        <v>6238.11</v>
      </c>
      <c r="H5268" s="48">
        <v>5558.11</v>
      </c>
      <c r="I5268" s="48">
        <v>8432.16</v>
      </c>
      <c r="J5268" s="48">
        <v>6189.11</v>
      </c>
      <c r="K5268" s="48">
        <v>5690.11</v>
      </c>
      <c r="L5268" s="48">
        <v>4540.09</v>
      </c>
      <c r="M5268" s="48">
        <v>4085.07</v>
      </c>
      <c r="N5268" s="48">
        <v>4832.08</v>
      </c>
      <c r="O5268" s="48">
        <v>4628.08</v>
      </c>
      <c r="P5268" s="48">
        <v>4545.08</v>
      </c>
      <c r="Q5268" s="48">
        <v>5639.1</v>
      </c>
      <c r="R5268" s="48">
        <v>4850.08</v>
      </c>
      <c r="S5268" s="48">
        <v>5009.09</v>
      </c>
      <c r="T5268" s="48">
        <v>6387.13</v>
      </c>
      <c r="U5268" s="48">
        <v>10988.69</v>
      </c>
      <c r="V5268" s="48">
        <v>8330.61</v>
      </c>
      <c r="W5268" s="48">
        <v>7968.77</v>
      </c>
      <c r="X5268" s="48">
        <v>12092.34</v>
      </c>
      <c r="Y5268" s="48">
        <v>14750.99</v>
      </c>
      <c r="Z5268" s="48">
        <v>17816.810000000001</v>
      </c>
      <c r="AA5268" s="48">
        <v>18406.41</v>
      </c>
      <c r="AB5268" s="48">
        <v>8416.6</v>
      </c>
      <c r="AC5268" s="48">
        <v>8545.65</v>
      </c>
      <c r="AD5268" s="48">
        <v>21488.94</v>
      </c>
      <c r="AE5268" s="48">
        <v>15184.8</v>
      </c>
      <c r="AF5268" s="48">
        <v>11949.65</v>
      </c>
      <c r="AG5268" s="48">
        <v>24791.64</v>
      </c>
      <c r="AH5268" s="48">
        <v>28593.55</v>
      </c>
    </row>
    <row r="5269" spans="1:34">
      <c r="A5269" s="48">
        <v>2546315</v>
      </c>
      <c r="B5269" s="49" t="s">
        <v>15579</v>
      </c>
      <c r="C5269" s="49" t="s">
        <v>15580</v>
      </c>
      <c r="D5269" s="49" t="s">
        <v>15581</v>
      </c>
      <c r="E5269" s="48">
        <v>10249.41</v>
      </c>
      <c r="F5269" s="50"/>
      <c r="G5269" s="50"/>
      <c r="H5269" s="48">
        <v>1860.07</v>
      </c>
      <c r="I5269" s="50"/>
      <c r="J5269" s="50"/>
      <c r="K5269" s="50"/>
      <c r="L5269" s="50"/>
      <c r="M5269" s="50"/>
      <c r="N5269" s="50"/>
      <c r="O5269" s="50"/>
      <c r="P5269" s="50"/>
      <c r="Q5269" s="50"/>
      <c r="R5269" s="50"/>
      <c r="S5269" s="50"/>
      <c r="T5269" s="48">
        <v>10249.41</v>
      </c>
      <c r="U5269" s="50"/>
      <c r="V5269" s="50"/>
      <c r="W5269" s="48">
        <v>2666.82</v>
      </c>
      <c r="X5269" s="50"/>
      <c r="Y5269" s="50"/>
      <c r="Z5269" s="50"/>
      <c r="AA5269" s="50"/>
      <c r="AB5269" s="50"/>
      <c r="AC5269" s="50"/>
      <c r="AD5269" s="50"/>
      <c r="AE5269" s="50"/>
      <c r="AF5269" s="50"/>
      <c r="AG5269" s="50"/>
      <c r="AH5269" s="50"/>
    </row>
    <row r="5270" spans="1:34">
      <c r="A5270" s="48">
        <v>2546336</v>
      </c>
      <c r="B5270" s="49" t="s">
        <v>15582</v>
      </c>
      <c r="C5270" s="49" t="s">
        <v>15583</v>
      </c>
      <c r="D5270" s="49" t="s">
        <v>15584</v>
      </c>
      <c r="E5270" s="48">
        <v>5313.12</v>
      </c>
      <c r="F5270" s="48">
        <v>3081.07</v>
      </c>
      <c r="G5270" s="48">
        <v>2934.07</v>
      </c>
      <c r="H5270" s="48">
        <v>2819.07</v>
      </c>
      <c r="I5270" s="48">
        <v>2404.0500000000002</v>
      </c>
      <c r="J5270" s="48">
        <v>1664.04</v>
      </c>
      <c r="K5270" s="48">
        <v>1466.03</v>
      </c>
      <c r="L5270" s="48">
        <v>1409.03</v>
      </c>
      <c r="M5270" s="48">
        <v>1253.03</v>
      </c>
      <c r="N5270" s="48">
        <v>2395.0500000000002</v>
      </c>
      <c r="O5270" s="48">
        <v>1514.03</v>
      </c>
      <c r="P5270" s="48">
        <v>1145.02</v>
      </c>
      <c r="Q5270" s="48">
        <v>1308.03</v>
      </c>
      <c r="R5270" s="48">
        <v>757.01</v>
      </c>
      <c r="S5270" s="50"/>
      <c r="T5270" s="48">
        <v>5313.12</v>
      </c>
      <c r="U5270" s="48">
        <v>4569.62</v>
      </c>
      <c r="V5270" s="48">
        <v>3918.26</v>
      </c>
      <c r="W5270" s="48">
        <v>4041.75</v>
      </c>
      <c r="X5270" s="48">
        <v>3447.58</v>
      </c>
      <c r="Y5270" s="48">
        <v>3966.02</v>
      </c>
      <c r="Z5270" s="48">
        <v>4590.41</v>
      </c>
      <c r="AA5270" s="48">
        <v>5712.49</v>
      </c>
      <c r="AB5270" s="48">
        <v>2581.65</v>
      </c>
      <c r="AC5270" s="48">
        <v>4235.7</v>
      </c>
      <c r="AD5270" s="48">
        <v>7029.88</v>
      </c>
      <c r="AE5270" s="48">
        <v>3825.44</v>
      </c>
      <c r="AF5270" s="48">
        <v>2771.8</v>
      </c>
      <c r="AG5270" s="48">
        <v>3869.55</v>
      </c>
      <c r="AH5270" s="50"/>
    </row>
    <row r="5271" spans="1:34">
      <c r="A5271" s="48">
        <v>2546758</v>
      </c>
      <c r="B5271" s="49" t="s">
        <v>15585</v>
      </c>
      <c r="C5271" s="49" t="s">
        <v>15586</v>
      </c>
      <c r="D5271" s="49" t="s">
        <v>15587</v>
      </c>
      <c r="E5271" s="48">
        <v>4375.18</v>
      </c>
      <c r="F5271" s="48">
        <v>2636.11</v>
      </c>
      <c r="G5271" s="48">
        <v>3747.18</v>
      </c>
      <c r="H5271" s="48">
        <v>3087.14</v>
      </c>
      <c r="I5271" s="48">
        <v>3552.14</v>
      </c>
      <c r="J5271" s="48">
        <v>1689.07</v>
      </c>
      <c r="K5271" s="48">
        <v>760.04</v>
      </c>
      <c r="L5271" s="48">
        <v>1284.05</v>
      </c>
      <c r="M5271" s="48">
        <v>1638.07</v>
      </c>
      <c r="N5271" s="48">
        <v>2564.11</v>
      </c>
      <c r="O5271" s="48">
        <v>1114.05</v>
      </c>
      <c r="P5271" s="48">
        <v>860.04</v>
      </c>
      <c r="Q5271" s="48">
        <v>1967.08</v>
      </c>
      <c r="R5271" s="48">
        <v>1608.06</v>
      </c>
      <c r="S5271" s="48">
        <v>940.04</v>
      </c>
      <c r="T5271" s="48">
        <v>882.74</v>
      </c>
      <c r="U5271" s="48">
        <v>8153.39</v>
      </c>
      <c r="V5271" s="48">
        <v>9134.2800000000007</v>
      </c>
      <c r="W5271" s="48">
        <v>8858.99</v>
      </c>
      <c r="X5271" s="48">
        <v>9617.6299999999992</v>
      </c>
      <c r="Y5271" s="48">
        <v>1545.89</v>
      </c>
      <c r="Z5271" s="48">
        <v>7181.49</v>
      </c>
      <c r="AA5271" s="48">
        <v>13829.61</v>
      </c>
      <c r="AB5271" s="48">
        <v>7199.18</v>
      </c>
      <c r="AC5271" s="48">
        <v>10019.049999999999</v>
      </c>
      <c r="AD5271" s="48">
        <v>12541.45</v>
      </c>
      <c r="AE5271" s="48">
        <v>6926.15</v>
      </c>
      <c r="AF5271" s="48">
        <v>9961.17</v>
      </c>
      <c r="AG5271" s="48">
        <v>7048.71</v>
      </c>
      <c r="AH5271" s="48">
        <v>4723.54</v>
      </c>
    </row>
    <row r="5272" spans="1:34">
      <c r="A5272" s="48">
        <v>2547265</v>
      </c>
      <c r="B5272" s="49" t="s">
        <v>15588</v>
      </c>
      <c r="C5272" s="49" t="s">
        <v>15589</v>
      </c>
      <c r="D5272" s="49" t="s">
        <v>15590</v>
      </c>
      <c r="E5272" s="48">
        <v>10470.19</v>
      </c>
      <c r="F5272" s="48">
        <v>10856.18</v>
      </c>
      <c r="G5272" s="48">
        <v>2518.04</v>
      </c>
      <c r="H5272" s="48">
        <v>1913.04</v>
      </c>
      <c r="I5272" s="48">
        <v>3137.05</v>
      </c>
      <c r="J5272" s="48">
        <v>6697.11</v>
      </c>
      <c r="K5272" s="48">
        <v>9246.15</v>
      </c>
      <c r="L5272" s="48">
        <v>4033.06</v>
      </c>
      <c r="M5272" s="48">
        <v>7624.14</v>
      </c>
      <c r="N5272" s="48">
        <v>9796.16</v>
      </c>
      <c r="O5272" s="48">
        <v>5762.09</v>
      </c>
      <c r="P5272" s="48">
        <v>5418.09</v>
      </c>
      <c r="Q5272" s="48">
        <v>9192.17</v>
      </c>
      <c r="R5272" s="48">
        <v>4102.07</v>
      </c>
      <c r="S5272" s="48">
        <v>3676.06</v>
      </c>
      <c r="T5272" s="48">
        <v>25246.01</v>
      </c>
      <c r="U5272" s="48">
        <v>29051.439999999999</v>
      </c>
      <c r="V5272" s="48">
        <v>5875.11</v>
      </c>
      <c r="W5272" s="48">
        <v>6237.73</v>
      </c>
      <c r="X5272" s="48">
        <v>6693.23</v>
      </c>
      <c r="Y5272" s="48">
        <v>27248.26</v>
      </c>
      <c r="Z5272" s="48">
        <v>44799.71</v>
      </c>
      <c r="AA5272" s="48">
        <v>32414.32</v>
      </c>
      <c r="AB5272" s="48">
        <v>28139.919999999998</v>
      </c>
      <c r="AC5272" s="48">
        <v>30657.95</v>
      </c>
      <c r="AD5272" s="48">
        <v>34636.68</v>
      </c>
      <c r="AE5272" s="48">
        <v>36818.800000000003</v>
      </c>
      <c r="AF5272" s="48">
        <v>34101.230000000003</v>
      </c>
      <c r="AG5272" s="48">
        <v>33907.980000000003</v>
      </c>
      <c r="AH5272" s="48">
        <v>39320.53</v>
      </c>
    </row>
    <row r="5273" spans="1:34">
      <c r="A5273" s="48">
        <v>2547409</v>
      </c>
      <c r="B5273" s="49" t="s">
        <v>15591</v>
      </c>
      <c r="C5273" s="49" t="s">
        <v>15592</v>
      </c>
      <c r="D5273" s="49" t="s">
        <v>15593</v>
      </c>
      <c r="E5273" s="48">
        <v>14554.4</v>
      </c>
      <c r="F5273" s="48">
        <v>9011.25</v>
      </c>
      <c r="G5273" s="48">
        <v>4257.13</v>
      </c>
      <c r="H5273" s="48">
        <v>3715.1</v>
      </c>
      <c r="I5273" s="48">
        <v>5551.16</v>
      </c>
      <c r="J5273" s="48">
        <v>2734.09</v>
      </c>
      <c r="K5273" s="48">
        <v>2327.0700000000002</v>
      </c>
      <c r="L5273" s="50"/>
      <c r="M5273" s="48">
        <v>3464.1</v>
      </c>
      <c r="N5273" s="48">
        <v>7117.2</v>
      </c>
      <c r="O5273" s="50"/>
      <c r="P5273" s="50"/>
      <c r="Q5273" s="50"/>
      <c r="R5273" s="50"/>
      <c r="S5273" s="50"/>
      <c r="T5273" s="48">
        <v>14554.4</v>
      </c>
      <c r="U5273" s="48">
        <v>13364.84</v>
      </c>
      <c r="V5273" s="48">
        <v>5685.13</v>
      </c>
      <c r="W5273" s="48">
        <v>5326.42</v>
      </c>
      <c r="X5273" s="48">
        <v>7960.78</v>
      </c>
      <c r="Y5273" s="48">
        <v>6516.36</v>
      </c>
      <c r="Z5273" s="48">
        <v>7286.5</v>
      </c>
      <c r="AA5273" s="50"/>
      <c r="AB5273" s="48">
        <v>7137.19</v>
      </c>
      <c r="AC5273" s="48">
        <v>12586.94</v>
      </c>
      <c r="AD5273" s="50"/>
      <c r="AE5273" s="50"/>
      <c r="AF5273" s="50"/>
      <c r="AG5273" s="50"/>
      <c r="AH5273" s="50"/>
    </row>
    <row r="5274" spans="1:34">
      <c r="A5274" s="48">
        <v>2547477</v>
      </c>
      <c r="B5274" s="49" t="s">
        <v>15594</v>
      </c>
      <c r="C5274" s="49" t="s">
        <v>15595</v>
      </c>
      <c r="D5274" s="49" t="s">
        <v>15596</v>
      </c>
      <c r="E5274" s="48">
        <v>30498.97</v>
      </c>
      <c r="F5274" s="48">
        <v>23610.83</v>
      </c>
      <c r="G5274" s="48">
        <v>12287.4</v>
      </c>
      <c r="H5274" s="48">
        <v>16318.48</v>
      </c>
      <c r="I5274" s="48">
        <v>15799.52</v>
      </c>
      <c r="J5274" s="48">
        <v>27719.93</v>
      </c>
      <c r="K5274" s="48">
        <v>18377.66</v>
      </c>
      <c r="L5274" s="48">
        <v>15357.45</v>
      </c>
      <c r="M5274" s="48">
        <v>17350.48</v>
      </c>
      <c r="N5274" s="48">
        <v>22479.7</v>
      </c>
      <c r="O5274" s="48">
        <v>9473.2800000000007</v>
      </c>
      <c r="P5274" s="48">
        <v>6028.18</v>
      </c>
      <c r="Q5274" s="50"/>
      <c r="R5274" s="48">
        <v>4669.1400000000003</v>
      </c>
      <c r="S5274" s="48">
        <v>4534.1400000000003</v>
      </c>
      <c r="T5274" s="48">
        <v>30498.97</v>
      </c>
      <c r="U5274" s="48">
        <v>35017.89</v>
      </c>
      <c r="V5274" s="48">
        <v>16409.060000000001</v>
      </c>
      <c r="W5274" s="48">
        <v>23396.13</v>
      </c>
      <c r="X5274" s="48">
        <v>22657.69</v>
      </c>
      <c r="Y5274" s="48">
        <v>66067.03</v>
      </c>
      <c r="Z5274" s="48">
        <v>57543.94</v>
      </c>
      <c r="AA5274" s="48">
        <v>62262.16</v>
      </c>
      <c r="AB5274" s="48">
        <v>35747.71</v>
      </c>
      <c r="AC5274" s="48">
        <v>39755.879999999997</v>
      </c>
      <c r="AD5274" s="48">
        <v>43985.95</v>
      </c>
      <c r="AE5274" s="48">
        <v>20139.740000000002</v>
      </c>
      <c r="AF5274" s="50"/>
      <c r="AG5274" s="48">
        <v>23866.71</v>
      </c>
      <c r="AH5274" s="48">
        <v>25882.38</v>
      </c>
    </row>
    <row r="5275" spans="1:34">
      <c r="A5275" s="48">
        <v>2547624</v>
      </c>
      <c r="B5275" s="49" t="s">
        <v>15597</v>
      </c>
      <c r="C5275" s="49" t="s">
        <v>15598</v>
      </c>
      <c r="D5275" s="49" t="s">
        <v>15599</v>
      </c>
      <c r="E5275" s="48">
        <v>11769.38</v>
      </c>
      <c r="F5275" s="48">
        <v>8935.32</v>
      </c>
      <c r="G5275" s="48">
        <v>11153.37</v>
      </c>
      <c r="H5275" s="48">
        <v>10545.35</v>
      </c>
      <c r="I5275" s="48">
        <v>12172.39</v>
      </c>
      <c r="J5275" s="48">
        <v>3609.13</v>
      </c>
      <c r="K5275" s="48">
        <v>3751.12</v>
      </c>
      <c r="L5275" s="48">
        <v>3517.12</v>
      </c>
      <c r="M5275" s="48">
        <v>3921.11</v>
      </c>
      <c r="N5275" s="48">
        <v>5773.19</v>
      </c>
      <c r="O5275" s="50"/>
      <c r="P5275" s="48">
        <v>2130.0700000000002</v>
      </c>
      <c r="Q5275" s="48">
        <v>3711.12</v>
      </c>
      <c r="R5275" s="48">
        <v>2990.09</v>
      </c>
      <c r="S5275" s="48">
        <v>2202.0700000000002</v>
      </c>
      <c r="T5275" s="48">
        <v>11769.38</v>
      </c>
      <c r="U5275" s="48">
        <v>13252.22</v>
      </c>
      <c r="V5275" s="48">
        <v>14894.63</v>
      </c>
      <c r="W5275" s="48">
        <v>15119.08</v>
      </c>
      <c r="X5275" s="48">
        <v>17456.12</v>
      </c>
      <c r="Y5275" s="48">
        <v>8601.92</v>
      </c>
      <c r="Z5275" s="48">
        <v>11745.46</v>
      </c>
      <c r="AA5275" s="48">
        <v>14259.1</v>
      </c>
      <c r="AB5275" s="48">
        <v>8078.78</v>
      </c>
      <c r="AC5275" s="48">
        <v>10210.02</v>
      </c>
      <c r="AD5275" s="50"/>
      <c r="AE5275" s="48">
        <v>7116.42</v>
      </c>
      <c r="AF5275" s="48">
        <v>7864.12</v>
      </c>
      <c r="AG5275" s="48">
        <v>15284.11</v>
      </c>
      <c r="AH5275" s="48">
        <v>12570.17</v>
      </c>
    </row>
    <row r="5276" spans="1:34">
      <c r="A5276" s="48">
        <v>2547675</v>
      </c>
      <c r="B5276" s="49" t="s">
        <v>15600</v>
      </c>
      <c r="C5276" s="49" t="s">
        <v>15601</v>
      </c>
      <c r="D5276" s="49" t="s">
        <v>15602</v>
      </c>
      <c r="E5276" s="48">
        <v>17638.46</v>
      </c>
      <c r="F5276" s="48">
        <v>14881.37</v>
      </c>
      <c r="G5276" s="48">
        <v>9603.2900000000009</v>
      </c>
      <c r="H5276" s="48">
        <v>8903.23</v>
      </c>
      <c r="I5276" s="48">
        <v>6950.18</v>
      </c>
      <c r="J5276" s="48">
        <v>14356.36</v>
      </c>
      <c r="K5276" s="48">
        <v>9412.24</v>
      </c>
      <c r="L5276" s="48">
        <v>14098.39</v>
      </c>
      <c r="M5276" s="48">
        <v>18061.46</v>
      </c>
      <c r="N5276" s="48">
        <v>21938.59</v>
      </c>
      <c r="O5276" s="48">
        <v>6024.16</v>
      </c>
      <c r="P5276" s="48">
        <v>17392.45</v>
      </c>
      <c r="Q5276" s="48">
        <v>11860.33</v>
      </c>
      <c r="R5276" s="48">
        <v>19690.48</v>
      </c>
      <c r="S5276" s="48">
        <v>14125.36</v>
      </c>
      <c r="T5276" s="48">
        <v>17638.46</v>
      </c>
      <c r="U5276" s="48">
        <v>22070.98</v>
      </c>
      <c r="V5276" s="48">
        <v>12824.59</v>
      </c>
      <c r="W5276" s="48">
        <v>12764.74</v>
      </c>
      <c r="X5276" s="48">
        <v>9967.08</v>
      </c>
      <c r="Y5276" s="48">
        <v>34216.61</v>
      </c>
      <c r="Z5276" s="48">
        <v>29471.5</v>
      </c>
      <c r="AA5276" s="48">
        <v>57157.7</v>
      </c>
      <c r="AB5276" s="48">
        <v>37212.54</v>
      </c>
      <c r="AC5276" s="48">
        <v>38798.92</v>
      </c>
      <c r="AD5276" s="48">
        <v>27971.15</v>
      </c>
      <c r="AE5276" s="48">
        <v>58107.01</v>
      </c>
      <c r="AF5276" s="48">
        <v>25132.87</v>
      </c>
      <c r="AG5276" s="48">
        <v>100649.71</v>
      </c>
      <c r="AH5276" s="48">
        <v>80632.27</v>
      </c>
    </row>
    <row r="5277" spans="1:34">
      <c r="A5277" s="48">
        <v>2547995</v>
      </c>
      <c r="B5277" s="49" t="s">
        <v>15603</v>
      </c>
      <c r="C5277" s="49" t="s">
        <v>15604</v>
      </c>
      <c r="D5277" s="49" t="s">
        <v>15605</v>
      </c>
      <c r="E5277" s="48">
        <v>5073.12</v>
      </c>
      <c r="F5277" s="50"/>
      <c r="G5277" s="48">
        <v>5983.14</v>
      </c>
      <c r="H5277" s="48">
        <v>3505.09</v>
      </c>
      <c r="I5277" s="48">
        <v>1134.02</v>
      </c>
      <c r="J5277" s="50"/>
      <c r="K5277" s="50"/>
      <c r="L5277" s="50"/>
      <c r="M5277" s="50"/>
      <c r="N5277" s="50"/>
      <c r="O5277" s="50"/>
      <c r="P5277" s="50"/>
      <c r="Q5277" s="50"/>
      <c r="R5277" s="50"/>
      <c r="S5277" s="50"/>
      <c r="T5277" s="48">
        <v>5073.12</v>
      </c>
      <c r="U5277" s="50"/>
      <c r="V5277" s="48">
        <v>7990.11</v>
      </c>
      <c r="W5277" s="48">
        <v>5025.3100000000004</v>
      </c>
      <c r="X5277" s="48">
        <v>1626.27</v>
      </c>
      <c r="Y5277" s="50"/>
      <c r="Z5277" s="50"/>
      <c r="AA5277" s="50"/>
      <c r="AB5277" s="50"/>
      <c r="AC5277" s="50"/>
      <c r="AD5277" s="50"/>
      <c r="AE5277" s="50"/>
      <c r="AF5277" s="50"/>
      <c r="AG5277" s="50"/>
      <c r="AH5277" s="50"/>
    </row>
    <row r="5278" spans="1:34">
      <c r="A5278" s="48">
        <v>2546928</v>
      </c>
      <c r="B5278" s="49" t="s">
        <v>15606</v>
      </c>
      <c r="C5278" s="49" t="s">
        <v>15607</v>
      </c>
      <c r="D5278" s="49" t="s">
        <v>15608</v>
      </c>
      <c r="E5278" s="48">
        <v>16379.49</v>
      </c>
      <c r="F5278" s="48">
        <v>11513.32</v>
      </c>
      <c r="G5278" s="48">
        <v>1646.06</v>
      </c>
      <c r="H5278" s="48">
        <v>1845.08</v>
      </c>
      <c r="I5278" s="50"/>
      <c r="J5278" s="48">
        <v>7404.21</v>
      </c>
      <c r="K5278" s="48">
        <v>8871.25</v>
      </c>
      <c r="L5278" s="48">
        <v>5545.13</v>
      </c>
      <c r="M5278" s="48">
        <v>944.04</v>
      </c>
      <c r="N5278" s="48">
        <v>8180.22</v>
      </c>
      <c r="O5278" s="48">
        <v>4096.1099999999997</v>
      </c>
      <c r="P5278" s="48">
        <v>5153.13</v>
      </c>
      <c r="Q5278" s="48">
        <v>5612.13</v>
      </c>
      <c r="R5278" s="48">
        <v>7606.16</v>
      </c>
      <c r="S5278" s="48">
        <v>6859.15</v>
      </c>
      <c r="T5278" s="48">
        <v>15086.35</v>
      </c>
      <c r="U5278" s="48">
        <v>15750.24</v>
      </c>
      <c r="V5278" s="48">
        <v>865.54</v>
      </c>
      <c r="W5278" s="48">
        <v>867.22</v>
      </c>
      <c r="X5278" s="50"/>
      <c r="Y5278" s="48">
        <v>20971.94</v>
      </c>
      <c r="Z5278" s="48">
        <v>33468.68</v>
      </c>
      <c r="AA5278" s="48">
        <v>25460.53</v>
      </c>
      <c r="AB5278" s="48">
        <v>1687.02</v>
      </c>
      <c r="AC5278" s="48">
        <v>19908.91</v>
      </c>
      <c r="AD5278" s="48">
        <v>25462.639999999999</v>
      </c>
      <c r="AE5278" s="48">
        <v>12873.48</v>
      </c>
      <c r="AF5278" s="48">
        <v>7425.51</v>
      </c>
      <c r="AG5278" s="48">
        <v>28216.01</v>
      </c>
      <c r="AH5278" s="48">
        <v>27996.720000000001</v>
      </c>
    </row>
    <row r="5279" spans="1:34">
      <c r="A5279" s="48">
        <v>2546470</v>
      </c>
      <c r="B5279" s="49" t="s">
        <v>15609</v>
      </c>
      <c r="C5279" s="49" t="s">
        <v>15610</v>
      </c>
      <c r="D5279" s="49" t="s">
        <v>15611</v>
      </c>
      <c r="E5279" s="48">
        <v>12572.37</v>
      </c>
      <c r="F5279" s="48">
        <v>7375.2</v>
      </c>
      <c r="G5279" s="48">
        <v>9789.27</v>
      </c>
      <c r="H5279" s="48">
        <v>7135.19</v>
      </c>
      <c r="I5279" s="48">
        <v>8799.23</v>
      </c>
      <c r="J5279" s="48">
        <v>9005.26</v>
      </c>
      <c r="K5279" s="48">
        <v>7688.19</v>
      </c>
      <c r="L5279" s="48">
        <v>4082.08</v>
      </c>
      <c r="M5279" s="48">
        <v>7776.19</v>
      </c>
      <c r="N5279" s="48">
        <v>8820.2199999999993</v>
      </c>
      <c r="O5279" s="48">
        <v>2092.06</v>
      </c>
      <c r="P5279" s="48">
        <v>6856.17</v>
      </c>
      <c r="Q5279" s="48">
        <v>4442.12</v>
      </c>
      <c r="R5279" s="50"/>
      <c r="S5279" s="48">
        <v>1358.04</v>
      </c>
      <c r="T5279" s="48">
        <v>7978.85</v>
      </c>
      <c r="U5279" s="48">
        <v>6896.11</v>
      </c>
      <c r="V5279" s="48">
        <v>8246.1299999999992</v>
      </c>
      <c r="W5279" s="48">
        <v>6487.74</v>
      </c>
      <c r="X5279" s="48">
        <v>7428.4</v>
      </c>
      <c r="Y5279" s="48">
        <v>13436.35</v>
      </c>
      <c r="Z5279" s="48">
        <v>13718.45</v>
      </c>
      <c r="AA5279" s="48">
        <v>4507.97</v>
      </c>
      <c r="AB5279" s="48">
        <v>11887.51</v>
      </c>
      <c r="AC5279" s="48">
        <v>11112.57</v>
      </c>
      <c r="AD5279" s="48">
        <v>3690.55</v>
      </c>
      <c r="AE5279" s="48">
        <v>18177.919999999998</v>
      </c>
      <c r="AF5279" s="48">
        <v>2854.33</v>
      </c>
      <c r="AG5279" s="50"/>
      <c r="AH5279" s="48">
        <v>4111.0200000000004</v>
      </c>
    </row>
    <row r="5280" spans="1:34">
      <c r="A5280" s="48">
        <v>2543085</v>
      </c>
      <c r="B5280" s="49" t="s">
        <v>15612</v>
      </c>
      <c r="C5280" s="49" t="s">
        <v>15613</v>
      </c>
      <c r="D5280" s="49" t="s">
        <v>15614</v>
      </c>
      <c r="E5280" s="48">
        <v>15440.42</v>
      </c>
      <c r="F5280" s="48">
        <v>9176.25</v>
      </c>
      <c r="G5280" s="50"/>
      <c r="H5280" s="50"/>
      <c r="I5280" s="50"/>
      <c r="J5280" s="50"/>
      <c r="K5280" s="50"/>
      <c r="L5280" s="50"/>
      <c r="M5280" s="50"/>
      <c r="N5280" s="48">
        <v>4840.13</v>
      </c>
      <c r="O5280" s="50"/>
      <c r="P5280" s="50"/>
      <c r="Q5280" s="48">
        <v>12986.4</v>
      </c>
      <c r="R5280" s="50"/>
      <c r="S5280" s="50"/>
      <c r="T5280" s="48">
        <v>12701.21</v>
      </c>
      <c r="U5280" s="48">
        <v>11011.48</v>
      </c>
      <c r="V5280" s="50"/>
      <c r="W5280" s="50"/>
      <c r="X5280" s="50"/>
      <c r="Y5280" s="50"/>
      <c r="Z5280" s="50"/>
      <c r="AA5280" s="50"/>
      <c r="AB5280" s="50"/>
      <c r="AC5280" s="48">
        <v>3356.56</v>
      </c>
      <c r="AD5280" s="50"/>
      <c r="AE5280" s="50"/>
      <c r="AF5280" s="48">
        <v>37059.99</v>
      </c>
      <c r="AG5280" s="50"/>
      <c r="AH5280" s="50"/>
    </row>
    <row r="5281" spans="1:34">
      <c r="A5281" s="48">
        <v>2544722</v>
      </c>
      <c r="B5281" s="49" t="s">
        <v>15615</v>
      </c>
      <c r="C5281" s="49" t="s">
        <v>15616</v>
      </c>
      <c r="D5281" s="49" t="s">
        <v>15617</v>
      </c>
      <c r="E5281" s="48">
        <v>5511.16</v>
      </c>
      <c r="F5281" s="48">
        <v>1300.05</v>
      </c>
      <c r="G5281" s="48">
        <v>1282.05</v>
      </c>
      <c r="H5281" s="48">
        <v>1125.04</v>
      </c>
      <c r="I5281" s="48">
        <v>2353.0700000000002</v>
      </c>
      <c r="J5281" s="48">
        <v>951.04</v>
      </c>
      <c r="K5281" s="48">
        <v>1003.03</v>
      </c>
      <c r="L5281" s="50"/>
      <c r="M5281" s="48">
        <v>837.03</v>
      </c>
      <c r="N5281" s="48">
        <v>2887.09</v>
      </c>
      <c r="O5281" s="48">
        <v>306.01</v>
      </c>
      <c r="P5281" s="48">
        <v>1115.04</v>
      </c>
      <c r="Q5281" s="48">
        <v>1096.04</v>
      </c>
      <c r="R5281" s="48">
        <v>723.03</v>
      </c>
      <c r="S5281" s="48">
        <v>580.02</v>
      </c>
      <c r="T5281" s="48">
        <v>3870.74</v>
      </c>
      <c r="U5281" s="48">
        <v>1770.03</v>
      </c>
      <c r="V5281" s="48">
        <v>1544.23</v>
      </c>
      <c r="W5281" s="48">
        <v>1439.46</v>
      </c>
      <c r="X5281" s="48">
        <v>3371.94</v>
      </c>
      <c r="Y5281" s="48">
        <v>2223.85</v>
      </c>
      <c r="Z5281" s="48">
        <v>1842.24</v>
      </c>
      <c r="AA5281" s="50"/>
      <c r="AB5281" s="48">
        <v>1730.53</v>
      </c>
      <c r="AC5281" s="48">
        <v>6236.34</v>
      </c>
      <c r="AD5281" s="48">
        <v>1585.17</v>
      </c>
      <c r="AE5281" s="48">
        <v>4133.41</v>
      </c>
      <c r="AF5281" s="48">
        <v>2560.77</v>
      </c>
      <c r="AG5281" s="48">
        <v>4117.96</v>
      </c>
      <c r="AH5281" s="48">
        <v>3686.65</v>
      </c>
    </row>
    <row r="5282" spans="1:34">
      <c r="A5282" s="48">
        <v>2545144</v>
      </c>
      <c r="B5282" s="49" t="s">
        <v>15618</v>
      </c>
      <c r="C5282" s="49" t="s">
        <v>15619</v>
      </c>
      <c r="D5282" s="49" t="s">
        <v>15620</v>
      </c>
      <c r="E5282" s="48">
        <v>9485.2800000000007</v>
      </c>
      <c r="F5282" s="48">
        <v>3887.11</v>
      </c>
      <c r="G5282" s="48">
        <v>2645.09</v>
      </c>
      <c r="H5282" s="48">
        <v>6323.21</v>
      </c>
      <c r="I5282" s="48">
        <v>5687.17</v>
      </c>
      <c r="J5282" s="48">
        <v>1072.04</v>
      </c>
      <c r="K5282" s="50"/>
      <c r="L5282" s="50"/>
      <c r="M5282" s="50"/>
      <c r="N5282" s="48">
        <v>1015.03</v>
      </c>
      <c r="O5282" s="50"/>
      <c r="P5282" s="48">
        <v>6055.16</v>
      </c>
      <c r="Q5282" s="48">
        <v>10278.280000000001</v>
      </c>
      <c r="R5282" s="48">
        <v>4546.13</v>
      </c>
      <c r="S5282" s="48">
        <v>5733.16</v>
      </c>
      <c r="T5282" s="48">
        <v>3913.13</v>
      </c>
      <c r="U5282" s="48">
        <v>1265.1500000000001</v>
      </c>
      <c r="V5282" s="48">
        <v>3532.35</v>
      </c>
      <c r="W5282" s="48">
        <v>3395.17</v>
      </c>
      <c r="X5282" s="48">
        <v>2915.57</v>
      </c>
      <c r="Y5282" s="48">
        <v>2555.0700000000002</v>
      </c>
      <c r="Z5282" s="50"/>
      <c r="AA5282" s="50"/>
      <c r="AB5282" s="50"/>
      <c r="AC5282" s="48">
        <v>1795.11</v>
      </c>
      <c r="AD5282" s="50"/>
      <c r="AE5282" s="48">
        <v>1105.8900000000001</v>
      </c>
      <c r="AF5282" s="48">
        <v>1678.36</v>
      </c>
      <c r="AG5282" s="50"/>
      <c r="AH5282" s="50"/>
    </row>
    <row r="5283" spans="1:34">
      <c r="A5283" s="48">
        <v>2548008</v>
      </c>
      <c r="B5283" s="49" t="s">
        <v>15621</v>
      </c>
      <c r="C5283" s="49" t="s">
        <v>15622</v>
      </c>
      <c r="D5283" s="49" t="s">
        <v>15623</v>
      </c>
      <c r="E5283" s="48">
        <v>2492.11</v>
      </c>
      <c r="F5283" s="48">
        <v>1862.07</v>
      </c>
      <c r="G5283" s="48">
        <v>2056.0500000000002</v>
      </c>
      <c r="H5283" s="48">
        <v>764.03</v>
      </c>
      <c r="I5283" s="50"/>
      <c r="J5283" s="50"/>
      <c r="K5283" s="48">
        <v>3589.11</v>
      </c>
      <c r="L5283" s="50"/>
      <c r="M5283" s="48">
        <v>2763.09</v>
      </c>
      <c r="N5283" s="48">
        <v>5041.17</v>
      </c>
      <c r="O5283" s="50"/>
      <c r="P5283" s="48">
        <v>1555.04</v>
      </c>
      <c r="Q5283" s="48">
        <v>3476.1</v>
      </c>
      <c r="R5283" s="50"/>
      <c r="S5283" s="48">
        <v>2724.09</v>
      </c>
      <c r="T5283" s="48">
        <v>500.51</v>
      </c>
      <c r="U5283" s="48">
        <v>816.32</v>
      </c>
      <c r="V5283" s="48">
        <v>1338.93</v>
      </c>
      <c r="W5283" s="48">
        <v>443.8</v>
      </c>
      <c r="X5283" s="50"/>
      <c r="Y5283" s="50"/>
      <c r="Z5283" s="48">
        <v>12029.27</v>
      </c>
      <c r="AA5283" s="50"/>
      <c r="AB5283" s="48">
        <v>6087.18</v>
      </c>
      <c r="AC5283" s="48">
        <v>9489.19</v>
      </c>
      <c r="AD5283" s="50"/>
      <c r="AE5283" s="48">
        <v>3235.03</v>
      </c>
      <c r="AF5283" s="48">
        <v>2232.65</v>
      </c>
      <c r="AG5283" s="50"/>
      <c r="AH5283" s="48">
        <v>26036.84</v>
      </c>
    </row>
    <row r="5284" spans="1:34">
      <c r="A5284" s="48">
        <v>2542567</v>
      </c>
      <c r="B5284" s="49" t="s">
        <v>15624</v>
      </c>
      <c r="C5284" s="49" t="s">
        <v>15625</v>
      </c>
      <c r="D5284" s="49" t="s">
        <v>15626</v>
      </c>
      <c r="E5284" s="48">
        <v>5095.17</v>
      </c>
      <c r="F5284" s="48">
        <v>4044.14</v>
      </c>
      <c r="G5284" s="48">
        <v>7341.25</v>
      </c>
      <c r="H5284" s="48">
        <v>10639.31</v>
      </c>
      <c r="I5284" s="48">
        <v>5512.18</v>
      </c>
      <c r="J5284" s="48">
        <v>2256.0700000000002</v>
      </c>
      <c r="K5284" s="48">
        <v>2206.0700000000002</v>
      </c>
      <c r="L5284" s="48">
        <v>2583.09</v>
      </c>
      <c r="M5284" s="50"/>
      <c r="N5284" s="48">
        <v>2895.09</v>
      </c>
      <c r="O5284" s="48">
        <v>2412.08</v>
      </c>
      <c r="P5284" s="48">
        <v>2024.07</v>
      </c>
      <c r="Q5284" s="48">
        <v>2374.0700000000002</v>
      </c>
      <c r="R5284" s="48">
        <v>3266.11</v>
      </c>
      <c r="S5284" s="48">
        <v>2132.0700000000002</v>
      </c>
      <c r="T5284" s="48">
        <v>2562.84</v>
      </c>
      <c r="U5284" s="48">
        <v>3230.96</v>
      </c>
      <c r="V5284" s="48">
        <v>4790.66</v>
      </c>
      <c r="W5284" s="48">
        <v>15420.63</v>
      </c>
      <c r="X5284" s="48">
        <v>4571.6499999999996</v>
      </c>
      <c r="Y5284" s="48">
        <v>3102.76</v>
      </c>
      <c r="Z5284" s="48">
        <v>3949.95</v>
      </c>
      <c r="AA5284" s="48">
        <v>5956.84</v>
      </c>
      <c r="AB5284" s="50"/>
      <c r="AC5284" s="48">
        <v>3061.99</v>
      </c>
      <c r="AD5284" s="48">
        <v>6195.35</v>
      </c>
      <c r="AE5284" s="48">
        <v>4036.79</v>
      </c>
      <c r="AF5284" s="48">
        <v>2942.76</v>
      </c>
      <c r="AG5284" s="48">
        <v>10675.18</v>
      </c>
      <c r="AH5284" s="48">
        <v>7832.34</v>
      </c>
    </row>
    <row r="5285" spans="1:34">
      <c r="A5285" s="48">
        <v>2545579</v>
      </c>
      <c r="B5285" s="49" t="s">
        <v>15627</v>
      </c>
      <c r="C5285" s="49" t="s">
        <v>15628</v>
      </c>
      <c r="D5285" s="49" t="s">
        <v>15629</v>
      </c>
      <c r="E5285" s="48">
        <v>11416.31</v>
      </c>
      <c r="F5285" s="48">
        <v>4285.1099999999997</v>
      </c>
      <c r="G5285" s="48">
        <v>13443.32</v>
      </c>
      <c r="H5285" s="48">
        <v>6579.17</v>
      </c>
      <c r="I5285" s="48">
        <v>3180.08</v>
      </c>
      <c r="J5285" s="50"/>
      <c r="K5285" s="50"/>
      <c r="L5285" s="50"/>
      <c r="M5285" s="50"/>
      <c r="N5285" s="50"/>
      <c r="O5285" s="48">
        <v>2586.0700000000002</v>
      </c>
      <c r="P5285" s="48">
        <v>4736.12</v>
      </c>
      <c r="Q5285" s="48">
        <v>9176.2199999999993</v>
      </c>
      <c r="R5285" s="50"/>
      <c r="S5285" s="48">
        <v>9131.23</v>
      </c>
      <c r="T5285" s="48">
        <v>4662.68</v>
      </c>
      <c r="U5285" s="48">
        <v>3013.03</v>
      </c>
      <c r="V5285" s="48">
        <v>2674.15</v>
      </c>
      <c r="W5285" s="48">
        <v>1654.11</v>
      </c>
      <c r="X5285" s="48">
        <v>2389.52</v>
      </c>
      <c r="Y5285" s="50"/>
      <c r="Z5285" s="50"/>
      <c r="AA5285" s="50"/>
      <c r="AB5285" s="50"/>
      <c r="AC5285" s="50"/>
      <c r="AD5285" s="48">
        <v>5032.0200000000004</v>
      </c>
      <c r="AE5285" s="48">
        <v>6762.99</v>
      </c>
      <c r="AF5285" s="48">
        <v>3280.66</v>
      </c>
      <c r="AG5285" s="50"/>
      <c r="AH5285" s="48">
        <v>154417.89000000001</v>
      </c>
    </row>
    <row r="5286" spans="1:34">
      <c r="A5286" s="48">
        <v>2544331</v>
      </c>
      <c r="B5286" s="49" t="s">
        <v>15630</v>
      </c>
      <c r="C5286" s="49" t="s">
        <v>15631</v>
      </c>
      <c r="D5286" s="49" t="s">
        <v>15632</v>
      </c>
      <c r="E5286" s="48">
        <v>35458.79</v>
      </c>
      <c r="F5286" s="50"/>
      <c r="G5286" s="48">
        <v>39919.879999999997</v>
      </c>
      <c r="H5286" s="48">
        <v>43442.9</v>
      </c>
      <c r="I5286" s="48">
        <v>38429.870000000003</v>
      </c>
      <c r="J5286" s="48">
        <v>1723.05</v>
      </c>
      <c r="K5286" s="48">
        <v>15144.3</v>
      </c>
      <c r="L5286" s="48">
        <v>15615.31</v>
      </c>
      <c r="M5286" s="48">
        <v>30142.62</v>
      </c>
      <c r="N5286" s="48">
        <v>32270.720000000001</v>
      </c>
      <c r="O5286" s="48">
        <v>11719.25</v>
      </c>
      <c r="P5286" s="48">
        <v>16058.36</v>
      </c>
      <c r="Q5286" s="48">
        <v>30972.69</v>
      </c>
      <c r="R5286" s="48">
        <v>45110.01</v>
      </c>
      <c r="S5286" s="48">
        <v>23148.51</v>
      </c>
      <c r="T5286" s="48">
        <v>3000.08</v>
      </c>
      <c r="U5286" s="50"/>
      <c r="V5286" s="48">
        <v>2415.88</v>
      </c>
      <c r="W5286" s="50"/>
      <c r="X5286" s="50"/>
      <c r="Y5286" s="48">
        <v>4106.67</v>
      </c>
      <c r="Z5286" s="48">
        <v>4411.97</v>
      </c>
      <c r="AA5286" s="50"/>
      <c r="AB5286" s="48">
        <v>3210.08</v>
      </c>
      <c r="AC5286" s="48">
        <v>3075.55</v>
      </c>
      <c r="AD5286" s="48">
        <v>4963.68</v>
      </c>
      <c r="AE5286" s="50"/>
      <c r="AF5286" s="48">
        <v>3538.96</v>
      </c>
      <c r="AG5286" s="48">
        <v>11189.6</v>
      </c>
      <c r="AH5286" s="48">
        <v>11713.84</v>
      </c>
    </row>
    <row r="5287" spans="1:34">
      <c r="A5287" s="48">
        <v>2546751</v>
      </c>
      <c r="B5287" s="49" t="s">
        <v>15633</v>
      </c>
      <c r="C5287" s="49" t="s">
        <v>15634</v>
      </c>
      <c r="D5287" s="49" t="s">
        <v>15635</v>
      </c>
      <c r="E5287" s="48">
        <v>5474.15</v>
      </c>
      <c r="F5287" s="48">
        <v>10422.23</v>
      </c>
      <c r="G5287" s="48">
        <v>6195.18</v>
      </c>
      <c r="H5287" s="48">
        <v>18867.45</v>
      </c>
      <c r="I5287" s="48">
        <v>14604.32</v>
      </c>
      <c r="J5287" s="48">
        <v>9272.2099999999991</v>
      </c>
      <c r="K5287" s="48">
        <v>2311.06</v>
      </c>
      <c r="L5287" s="48">
        <v>2035.06</v>
      </c>
      <c r="M5287" s="48">
        <v>11685.28</v>
      </c>
      <c r="N5287" s="48">
        <v>11981.29</v>
      </c>
      <c r="O5287" s="48">
        <v>2236.06</v>
      </c>
      <c r="P5287" s="48">
        <v>6220.14</v>
      </c>
      <c r="Q5287" s="48">
        <v>2510.06</v>
      </c>
      <c r="R5287" s="48">
        <v>5360.11</v>
      </c>
      <c r="S5287" s="50"/>
      <c r="T5287" s="48">
        <v>757.23</v>
      </c>
      <c r="U5287" s="48">
        <v>8238.59</v>
      </c>
      <c r="V5287" s="48">
        <v>1446.17</v>
      </c>
      <c r="W5287" s="48">
        <v>22864.65</v>
      </c>
      <c r="X5287" s="48">
        <v>17828.88</v>
      </c>
      <c r="Y5287" s="48">
        <v>17950.150000000001</v>
      </c>
      <c r="Z5287" s="48">
        <v>2437.59</v>
      </c>
      <c r="AA5287" s="48">
        <v>2968.38</v>
      </c>
      <c r="AB5287" s="48">
        <v>28263.15</v>
      </c>
      <c r="AC5287" s="48">
        <v>24259.22</v>
      </c>
      <c r="AD5287" s="48">
        <v>4676.67</v>
      </c>
      <c r="AE5287" s="48">
        <v>27003.21</v>
      </c>
      <c r="AF5287" s="48">
        <v>2434.2800000000002</v>
      </c>
      <c r="AG5287" s="48">
        <v>60369.9</v>
      </c>
      <c r="AH5287" s="50"/>
    </row>
    <row r="5288" spans="1:34">
      <c r="A5288" s="48">
        <v>2543656</v>
      </c>
      <c r="B5288" s="49" t="s">
        <v>15636</v>
      </c>
      <c r="C5288" s="49" t="s">
        <v>15637</v>
      </c>
      <c r="D5288" s="49" t="s">
        <v>15638</v>
      </c>
      <c r="E5288" s="48">
        <v>8807.32</v>
      </c>
      <c r="F5288" s="48">
        <v>4291.1499999999996</v>
      </c>
      <c r="G5288" s="48">
        <v>6659.24</v>
      </c>
      <c r="H5288" s="48">
        <v>6697.24</v>
      </c>
      <c r="I5288" s="48">
        <v>5885.21</v>
      </c>
      <c r="J5288" s="50"/>
      <c r="K5288" s="50"/>
      <c r="L5288" s="50"/>
      <c r="M5288" s="48">
        <v>1152.04</v>
      </c>
      <c r="N5288" s="48">
        <v>3152.11</v>
      </c>
      <c r="O5288" s="48">
        <v>877.03</v>
      </c>
      <c r="P5288" s="48">
        <v>2914.1</v>
      </c>
      <c r="Q5288" s="48">
        <v>2068.08</v>
      </c>
      <c r="R5288" s="48">
        <v>616.02</v>
      </c>
      <c r="S5288" s="50"/>
      <c r="T5288" s="48">
        <v>8634.9</v>
      </c>
      <c r="U5288" s="48">
        <v>5600.98</v>
      </c>
      <c r="V5288" s="48">
        <v>8131.73</v>
      </c>
      <c r="W5288" s="48">
        <v>9909.36</v>
      </c>
      <c r="X5288" s="48">
        <v>8494.83</v>
      </c>
      <c r="Y5288" s="50"/>
      <c r="Z5288" s="50"/>
      <c r="AA5288" s="50"/>
      <c r="AB5288" s="48">
        <v>2605.29</v>
      </c>
      <c r="AC5288" s="48">
        <v>5422.78</v>
      </c>
      <c r="AD5288" s="48">
        <v>4429.95</v>
      </c>
      <c r="AE5288" s="48">
        <v>9399.25</v>
      </c>
      <c r="AF5288" s="48">
        <v>4682.46</v>
      </c>
      <c r="AG5288" s="48">
        <v>3553.61</v>
      </c>
      <c r="AH5288" s="50"/>
    </row>
    <row r="5289" spans="1:34">
      <c r="A5289" s="48">
        <v>2544818</v>
      </c>
      <c r="B5289" s="49" t="s">
        <v>15639</v>
      </c>
      <c r="C5289" s="49" t="s">
        <v>15640</v>
      </c>
      <c r="D5289" s="49" t="s">
        <v>15641</v>
      </c>
      <c r="E5289" s="48">
        <v>7431.2</v>
      </c>
      <c r="F5289" s="48">
        <v>3114.08</v>
      </c>
      <c r="G5289" s="48">
        <v>18651.54</v>
      </c>
      <c r="H5289" s="48">
        <v>13098.37</v>
      </c>
      <c r="I5289" s="48">
        <v>15274.44</v>
      </c>
      <c r="J5289" s="50"/>
      <c r="K5289" s="48">
        <v>2239.06</v>
      </c>
      <c r="L5289" s="48">
        <v>1753.04</v>
      </c>
      <c r="M5289" s="48">
        <v>5109.1499999999996</v>
      </c>
      <c r="N5289" s="48">
        <v>6636.19</v>
      </c>
      <c r="O5289" s="50"/>
      <c r="P5289" s="48">
        <v>2645.07</v>
      </c>
      <c r="Q5289" s="50"/>
      <c r="R5289" s="48">
        <v>2413.06</v>
      </c>
      <c r="S5289" s="50"/>
      <c r="T5289" s="48">
        <v>1069</v>
      </c>
      <c r="U5289" s="48">
        <v>1262.52</v>
      </c>
      <c r="V5289" s="48">
        <v>23793.16</v>
      </c>
      <c r="W5289" s="48">
        <v>17934.099999999999</v>
      </c>
      <c r="X5289" s="48">
        <v>20995.27</v>
      </c>
      <c r="Y5289" s="50"/>
      <c r="Z5289" s="48">
        <v>2136.5700000000002</v>
      </c>
      <c r="AA5289" s="48">
        <v>2457.0100000000002</v>
      </c>
      <c r="AB5289" s="48">
        <v>12951.73</v>
      </c>
      <c r="AC5289" s="48">
        <v>14480.37</v>
      </c>
      <c r="AD5289" s="50"/>
      <c r="AE5289" s="48">
        <v>3781</v>
      </c>
      <c r="AF5289" s="50"/>
      <c r="AG5289" s="48">
        <v>6066.01</v>
      </c>
      <c r="AH5289" s="50"/>
    </row>
    <row r="5290" spans="1:34">
      <c r="A5290" s="48">
        <v>2545416</v>
      </c>
      <c r="B5290" s="49" t="s">
        <v>15642</v>
      </c>
      <c r="C5290" s="49" t="s">
        <v>15643</v>
      </c>
      <c r="D5290" s="49" t="s">
        <v>15644</v>
      </c>
      <c r="E5290" s="48">
        <v>9894.25</v>
      </c>
      <c r="F5290" s="48">
        <v>1001.03</v>
      </c>
      <c r="G5290" s="48">
        <v>5259.18</v>
      </c>
      <c r="H5290" s="48">
        <v>5306.18</v>
      </c>
      <c r="I5290" s="48">
        <v>3998.12</v>
      </c>
      <c r="J5290" s="50"/>
      <c r="K5290" s="50"/>
      <c r="L5290" s="48">
        <v>901.04</v>
      </c>
      <c r="M5290" s="50"/>
      <c r="N5290" s="50"/>
      <c r="O5290" s="48">
        <v>3930.09</v>
      </c>
      <c r="P5290" s="50"/>
      <c r="Q5290" s="50"/>
      <c r="R5290" s="50"/>
      <c r="S5290" s="50"/>
      <c r="T5290" s="48">
        <v>5780.26</v>
      </c>
      <c r="U5290" s="48">
        <v>2345.29</v>
      </c>
      <c r="V5290" s="48">
        <v>11094.61</v>
      </c>
      <c r="W5290" s="48">
        <v>12017.57</v>
      </c>
      <c r="X5290" s="48">
        <v>9057.2800000000007</v>
      </c>
      <c r="Y5290" s="50"/>
      <c r="Z5290" s="50"/>
      <c r="AA5290" s="48">
        <v>5770.55</v>
      </c>
      <c r="AB5290" s="50"/>
      <c r="AC5290" s="50"/>
      <c r="AD5290" s="48">
        <v>10660.58</v>
      </c>
      <c r="AE5290" s="50"/>
      <c r="AF5290" s="50"/>
      <c r="AG5290" s="50"/>
      <c r="AH5290" s="50"/>
    </row>
    <row r="5291" spans="1:34">
      <c r="A5291" s="48">
        <v>2547439</v>
      </c>
      <c r="B5291" s="49" t="s">
        <v>15645</v>
      </c>
      <c r="C5291" s="49" t="s">
        <v>15646</v>
      </c>
      <c r="D5291" s="49" t="s">
        <v>15647</v>
      </c>
      <c r="E5291" s="48">
        <v>45305.43</v>
      </c>
      <c r="F5291" s="48">
        <v>28188.77</v>
      </c>
      <c r="G5291" s="48">
        <v>25528.71</v>
      </c>
      <c r="H5291" s="48">
        <v>21548.58</v>
      </c>
      <c r="I5291" s="48">
        <v>23677.69</v>
      </c>
      <c r="J5291" s="48">
        <v>12445.34</v>
      </c>
      <c r="K5291" s="48">
        <v>9583.27</v>
      </c>
      <c r="L5291" s="48">
        <v>9481.27</v>
      </c>
      <c r="M5291" s="48">
        <v>12991.34</v>
      </c>
      <c r="N5291" s="48">
        <v>15790.47</v>
      </c>
      <c r="O5291" s="48">
        <v>8361.25</v>
      </c>
      <c r="P5291" s="48">
        <v>5000.1499999999996</v>
      </c>
      <c r="Q5291" s="48">
        <v>34505.879999999997</v>
      </c>
      <c r="R5291" s="48">
        <v>17270.46</v>
      </c>
      <c r="S5291" s="48">
        <v>2021.06</v>
      </c>
      <c r="T5291" s="48">
        <v>31204.92</v>
      </c>
      <c r="U5291" s="48">
        <v>24596.48</v>
      </c>
      <c r="V5291" s="48">
        <v>21772</v>
      </c>
      <c r="W5291" s="48">
        <v>23821.88</v>
      </c>
      <c r="X5291" s="48">
        <v>24452.28</v>
      </c>
      <c r="Y5291" s="48">
        <v>25402.32</v>
      </c>
      <c r="Z5291" s="48">
        <v>27979.21</v>
      </c>
      <c r="AA5291" s="48">
        <v>38295.97</v>
      </c>
      <c r="AB5291" s="48">
        <v>26180.59</v>
      </c>
      <c r="AC5291" s="48">
        <v>25003.599999999999</v>
      </c>
      <c r="AD5291" s="48">
        <v>39145.33</v>
      </c>
      <c r="AE5291" s="48">
        <v>6745.28</v>
      </c>
      <c r="AF5291" s="48">
        <v>67534.27</v>
      </c>
      <c r="AG5291" s="48">
        <v>97100.59</v>
      </c>
      <c r="AH5291" s="48">
        <v>9516.0400000000009</v>
      </c>
    </row>
    <row r="5292" spans="1:34">
      <c r="A5292" s="48">
        <v>2547378</v>
      </c>
      <c r="B5292" s="49" t="s">
        <v>15648</v>
      </c>
      <c r="C5292" s="49" t="s">
        <v>15649</v>
      </c>
      <c r="D5292" s="49" t="s">
        <v>15650</v>
      </c>
      <c r="E5292" s="48">
        <v>30273.73</v>
      </c>
      <c r="F5292" s="48">
        <v>23610.55</v>
      </c>
      <c r="G5292" s="48">
        <v>33516.769999999997</v>
      </c>
      <c r="H5292" s="48">
        <v>33588.769999999997</v>
      </c>
      <c r="I5292" s="48">
        <v>32785.75</v>
      </c>
      <c r="J5292" s="48">
        <v>17286.400000000001</v>
      </c>
      <c r="K5292" s="48">
        <v>12360.27</v>
      </c>
      <c r="L5292" s="48">
        <v>11491.28</v>
      </c>
      <c r="M5292" s="48">
        <v>22421.51</v>
      </c>
      <c r="N5292" s="48">
        <v>24528.54</v>
      </c>
      <c r="O5292" s="48">
        <v>13355.28</v>
      </c>
      <c r="P5292" s="50"/>
      <c r="Q5292" s="50"/>
      <c r="R5292" s="50"/>
      <c r="S5292" s="50"/>
      <c r="T5292" s="48">
        <v>27213.21</v>
      </c>
      <c r="U5292" s="48">
        <v>32886.06</v>
      </c>
      <c r="V5292" s="48">
        <v>42477.5</v>
      </c>
      <c r="W5292" s="48">
        <v>45574.17</v>
      </c>
      <c r="X5292" s="48">
        <v>44684.34</v>
      </c>
      <c r="Y5292" s="48">
        <v>39201.83</v>
      </c>
      <c r="Z5292" s="48">
        <v>36859.19</v>
      </c>
      <c r="AA5292" s="48">
        <v>43090.3</v>
      </c>
      <c r="AB5292" s="48">
        <v>44085.64</v>
      </c>
      <c r="AC5292" s="48">
        <v>41498.57</v>
      </c>
      <c r="AD5292" s="48">
        <v>59315.7</v>
      </c>
      <c r="AE5292" s="50"/>
      <c r="AF5292" s="50"/>
      <c r="AG5292" s="50"/>
      <c r="AH5292" s="50"/>
    </row>
    <row r="5293" spans="1:34">
      <c r="A5293" s="48">
        <v>2545031</v>
      </c>
      <c r="B5293" s="49" t="s">
        <v>15651</v>
      </c>
      <c r="C5293" s="49" t="s">
        <v>15652</v>
      </c>
      <c r="D5293" s="49" t="s">
        <v>15653</v>
      </c>
      <c r="E5293" s="48">
        <v>7049.25</v>
      </c>
      <c r="F5293" s="48">
        <v>87103.77</v>
      </c>
      <c r="G5293" s="48">
        <v>6777.21</v>
      </c>
      <c r="H5293" s="48">
        <v>6269.21</v>
      </c>
      <c r="I5293" s="48">
        <v>21605.53</v>
      </c>
      <c r="J5293" s="50"/>
      <c r="K5293" s="48">
        <v>1938.05</v>
      </c>
      <c r="L5293" s="48">
        <v>8565.2099999999991</v>
      </c>
      <c r="M5293" s="48">
        <v>12423.29</v>
      </c>
      <c r="N5293" s="48">
        <v>7956.17</v>
      </c>
      <c r="O5293" s="50"/>
      <c r="P5293" s="48">
        <v>2212.06</v>
      </c>
      <c r="Q5293" s="48">
        <v>2182.0700000000002</v>
      </c>
      <c r="R5293" s="48">
        <v>2655.08</v>
      </c>
      <c r="S5293" s="48">
        <v>2393.08</v>
      </c>
      <c r="T5293" s="48">
        <v>941.61</v>
      </c>
      <c r="U5293" s="48">
        <v>19599.09</v>
      </c>
      <c r="V5293" s="48">
        <v>1940.44</v>
      </c>
      <c r="W5293" s="48">
        <v>1819.04</v>
      </c>
      <c r="X5293" s="48">
        <v>30699.55</v>
      </c>
      <c r="Y5293" s="50"/>
      <c r="Z5293" s="48">
        <v>2014.86</v>
      </c>
      <c r="AA5293" s="48">
        <v>42788.73</v>
      </c>
      <c r="AB5293" s="48">
        <v>29962.68</v>
      </c>
      <c r="AC5293" s="48">
        <v>5871.86</v>
      </c>
      <c r="AD5293" s="50"/>
      <c r="AE5293" s="48">
        <v>3913.15</v>
      </c>
      <c r="AF5293" s="48">
        <v>1553.03</v>
      </c>
      <c r="AG5293" s="48">
        <v>6990.02</v>
      </c>
      <c r="AH5293" s="48">
        <v>6787.07</v>
      </c>
    </row>
    <row r="5294" spans="1:34">
      <c r="A5294" s="48">
        <v>2542863</v>
      </c>
      <c r="B5294" s="49" t="s">
        <v>15654</v>
      </c>
      <c r="C5294" s="49" t="s">
        <v>15655</v>
      </c>
      <c r="D5294" s="49" t="s">
        <v>15656</v>
      </c>
      <c r="E5294" s="48">
        <v>16806.439999999999</v>
      </c>
      <c r="F5294" s="48">
        <v>13741.35</v>
      </c>
      <c r="G5294" s="48">
        <v>4164.09</v>
      </c>
      <c r="H5294" s="48">
        <v>7319.18</v>
      </c>
      <c r="I5294" s="48">
        <v>11359.29</v>
      </c>
      <c r="J5294" s="48">
        <v>12914.31</v>
      </c>
      <c r="K5294" s="48">
        <v>8125.2</v>
      </c>
      <c r="L5294" s="48">
        <v>9542.23</v>
      </c>
      <c r="M5294" s="48">
        <v>12086.29</v>
      </c>
      <c r="N5294" s="48">
        <v>14104.36</v>
      </c>
      <c r="O5294" s="48">
        <v>6611.14</v>
      </c>
      <c r="P5294" s="48">
        <v>6361.17</v>
      </c>
      <c r="Q5294" s="48">
        <v>2991.06</v>
      </c>
      <c r="R5294" s="48">
        <v>2262.04</v>
      </c>
      <c r="S5294" s="48">
        <v>6869.15</v>
      </c>
      <c r="T5294" s="48">
        <v>12888.56</v>
      </c>
      <c r="U5294" s="48">
        <v>16825.259999999998</v>
      </c>
      <c r="V5294" s="48">
        <v>1168.33</v>
      </c>
      <c r="W5294" s="48">
        <v>9664.93</v>
      </c>
      <c r="X5294" s="48">
        <v>15268.97</v>
      </c>
      <c r="Y5294" s="48">
        <v>27246.31</v>
      </c>
      <c r="Z5294" s="48">
        <v>22872.720000000001</v>
      </c>
      <c r="AA5294" s="48">
        <v>35468.61</v>
      </c>
      <c r="AB5294" s="48">
        <v>23190.58</v>
      </c>
      <c r="AC5294" s="48">
        <v>21950.85</v>
      </c>
      <c r="AD5294" s="48">
        <v>29232.15</v>
      </c>
      <c r="AE5294" s="48">
        <v>15264.73</v>
      </c>
      <c r="AF5294" s="48">
        <v>2942.91</v>
      </c>
      <c r="AG5294" s="48">
        <v>8043.87</v>
      </c>
      <c r="AH5294" s="48">
        <v>65893.02</v>
      </c>
    </row>
    <row r="5295" spans="1:34">
      <c r="A5295" s="48">
        <v>2547754</v>
      </c>
      <c r="B5295" s="49" t="s">
        <v>15657</v>
      </c>
      <c r="C5295" s="49" t="s">
        <v>15658</v>
      </c>
      <c r="D5295" s="49" t="s">
        <v>15659</v>
      </c>
      <c r="E5295" s="48">
        <v>6525.16</v>
      </c>
      <c r="F5295" s="50"/>
      <c r="G5295" s="48">
        <v>8421.19</v>
      </c>
      <c r="H5295" s="48">
        <v>6993.15</v>
      </c>
      <c r="I5295" s="48">
        <v>6743.14</v>
      </c>
      <c r="J5295" s="50"/>
      <c r="K5295" s="50"/>
      <c r="L5295" s="48">
        <v>2432.0500000000002</v>
      </c>
      <c r="M5295" s="48">
        <v>3183.07</v>
      </c>
      <c r="N5295" s="48">
        <v>4023.09</v>
      </c>
      <c r="O5295" s="50"/>
      <c r="P5295" s="48">
        <v>8722.2099999999991</v>
      </c>
      <c r="Q5295" s="48">
        <v>7155.17</v>
      </c>
      <c r="R5295" s="48">
        <v>8652.2000000000007</v>
      </c>
      <c r="S5295" s="48">
        <v>6841.16</v>
      </c>
      <c r="T5295" s="48">
        <v>687.27</v>
      </c>
      <c r="U5295" s="50"/>
      <c r="V5295" s="48">
        <v>1126.1099999999999</v>
      </c>
      <c r="W5295" s="48">
        <v>987.68</v>
      </c>
      <c r="X5295" s="48">
        <v>1258.8699999999999</v>
      </c>
      <c r="Y5295" s="50"/>
      <c r="Z5295" s="50"/>
      <c r="AA5295" s="48">
        <v>1323.25</v>
      </c>
      <c r="AB5295" s="48">
        <v>879.8</v>
      </c>
      <c r="AC5295" s="48">
        <v>1036.44</v>
      </c>
      <c r="AD5295" s="50"/>
      <c r="AE5295" s="48">
        <v>28889.31</v>
      </c>
      <c r="AF5295" s="48">
        <v>728.8</v>
      </c>
      <c r="AG5295" s="48">
        <v>59083.15</v>
      </c>
      <c r="AH5295" s="48">
        <v>52119.8</v>
      </c>
    </row>
    <row r="5296" spans="1:34">
      <c r="A5296" s="48">
        <v>2542165</v>
      </c>
      <c r="B5296" s="49" t="s">
        <v>15660</v>
      </c>
      <c r="C5296" s="49" t="s">
        <v>15661</v>
      </c>
      <c r="D5296" s="49" t="s">
        <v>15662</v>
      </c>
      <c r="E5296" s="48">
        <v>15302.35</v>
      </c>
      <c r="F5296" s="48">
        <v>15200.37</v>
      </c>
      <c r="G5296" s="48">
        <v>17414.41</v>
      </c>
      <c r="H5296" s="48">
        <v>11734.26</v>
      </c>
      <c r="I5296" s="48">
        <v>12481.27</v>
      </c>
      <c r="J5296" s="48">
        <v>6065.14</v>
      </c>
      <c r="K5296" s="48">
        <v>5078.13</v>
      </c>
      <c r="L5296" s="48">
        <v>1016.02</v>
      </c>
      <c r="M5296" s="50"/>
      <c r="N5296" s="48">
        <v>8429.19</v>
      </c>
      <c r="O5296" s="50"/>
      <c r="P5296" s="48">
        <v>4861.1099999999997</v>
      </c>
      <c r="Q5296" s="48">
        <v>7529.16</v>
      </c>
      <c r="R5296" s="48">
        <v>3963.09</v>
      </c>
      <c r="S5296" s="48">
        <v>4334.1000000000004</v>
      </c>
      <c r="T5296" s="48">
        <v>18293.509999999998</v>
      </c>
      <c r="U5296" s="48">
        <v>27055.02</v>
      </c>
      <c r="V5296" s="48">
        <v>27947.13</v>
      </c>
      <c r="W5296" s="48">
        <v>20210.3</v>
      </c>
      <c r="X5296" s="48">
        <v>19330.93</v>
      </c>
      <c r="Y5296" s="48">
        <v>10569.14</v>
      </c>
      <c r="Z5296" s="48">
        <v>11666.96</v>
      </c>
      <c r="AA5296" s="48">
        <v>9165.39</v>
      </c>
      <c r="AB5296" s="50"/>
      <c r="AC5296" s="48">
        <v>11164.11</v>
      </c>
      <c r="AD5296" s="50"/>
      <c r="AE5296" s="48">
        <v>12320.8</v>
      </c>
      <c r="AF5296" s="48">
        <v>30650.67</v>
      </c>
      <c r="AG5296" s="48">
        <v>16320.4</v>
      </c>
      <c r="AH5296" s="48">
        <v>19683.02</v>
      </c>
    </row>
    <row r="5297" spans="1:34">
      <c r="A5297" s="48">
        <v>2545641</v>
      </c>
      <c r="B5297" s="49" t="s">
        <v>15663</v>
      </c>
      <c r="C5297" s="49" t="s">
        <v>15664</v>
      </c>
      <c r="D5297" s="49" t="s">
        <v>15665</v>
      </c>
      <c r="E5297" s="48">
        <v>10260.24</v>
      </c>
      <c r="F5297" s="48">
        <v>11768.31</v>
      </c>
      <c r="G5297" s="48">
        <v>8523.19</v>
      </c>
      <c r="H5297" s="48">
        <v>13646.36</v>
      </c>
      <c r="I5297" s="48">
        <v>14684.38</v>
      </c>
      <c r="J5297" s="48">
        <v>11694.29</v>
      </c>
      <c r="K5297" s="48">
        <v>9834.27</v>
      </c>
      <c r="L5297" s="50"/>
      <c r="M5297" s="48">
        <v>3515.11</v>
      </c>
      <c r="N5297" s="48">
        <v>5451.12</v>
      </c>
      <c r="O5297" s="50"/>
      <c r="P5297" s="50"/>
      <c r="Q5297" s="48">
        <v>15503.4</v>
      </c>
      <c r="R5297" s="50"/>
      <c r="S5297" s="48">
        <v>2036.06</v>
      </c>
      <c r="T5297" s="48">
        <v>735.11</v>
      </c>
      <c r="U5297" s="48">
        <v>15006.17</v>
      </c>
      <c r="V5297" s="48">
        <v>1364.64</v>
      </c>
      <c r="W5297" s="48">
        <v>20057.599999999999</v>
      </c>
      <c r="X5297" s="48">
        <v>21970.41</v>
      </c>
      <c r="Y5297" s="48">
        <v>29855.42</v>
      </c>
      <c r="Z5297" s="48">
        <v>34443.14</v>
      </c>
      <c r="AA5297" s="50"/>
      <c r="AB5297" s="48">
        <v>4720.7700000000004</v>
      </c>
      <c r="AC5297" s="48">
        <v>3846.86</v>
      </c>
      <c r="AD5297" s="50"/>
      <c r="AE5297" s="50"/>
      <c r="AF5297" s="48">
        <v>49285.63</v>
      </c>
      <c r="AG5297" s="50"/>
      <c r="AH5297" s="48">
        <v>14690.42</v>
      </c>
    </row>
    <row r="5298" spans="1:34">
      <c r="A5298" s="48">
        <v>2544878</v>
      </c>
      <c r="B5298" s="49" t="s">
        <v>15666</v>
      </c>
      <c r="C5298" s="49" t="s">
        <v>15667</v>
      </c>
      <c r="D5298" s="49" t="s">
        <v>15668</v>
      </c>
      <c r="E5298" s="48">
        <v>13844.4</v>
      </c>
      <c r="F5298" s="48">
        <v>11191.3</v>
      </c>
      <c r="G5298" s="48">
        <v>12490.38</v>
      </c>
      <c r="H5298" s="48">
        <v>12155.34</v>
      </c>
      <c r="I5298" s="48">
        <v>14350.41</v>
      </c>
      <c r="J5298" s="50"/>
      <c r="K5298" s="48">
        <v>6305.19</v>
      </c>
      <c r="L5298" s="50"/>
      <c r="M5298" s="48">
        <v>12462.35</v>
      </c>
      <c r="N5298" s="50"/>
      <c r="O5298" s="50"/>
      <c r="P5298" s="50"/>
      <c r="Q5298" s="50"/>
      <c r="R5298" s="50"/>
      <c r="S5298" s="48">
        <v>7653.19</v>
      </c>
      <c r="T5298" s="48">
        <v>12725.94</v>
      </c>
      <c r="U5298" s="48">
        <v>15257.2</v>
      </c>
      <c r="V5298" s="48">
        <v>15332.56</v>
      </c>
      <c r="W5298" s="48">
        <v>16019.43</v>
      </c>
      <c r="X5298" s="48">
        <v>18916.97</v>
      </c>
      <c r="Y5298" s="50"/>
      <c r="Z5298" s="48">
        <v>18147.77</v>
      </c>
      <c r="AA5298" s="50"/>
      <c r="AB5298" s="48">
        <v>23602.19</v>
      </c>
      <c r="AC5298" s="50"/>
      <c r="AD5298" s="50"/>
      <c r="AE5298" s="50"/>
      <c r="AF5298" s="50"/>
      <c r="AG5298" s="50"/>
      <c r="AH5298" s="48">
        <v>40157.54</v>
      </c>
    </row>
    <row r="5299" spans="1:34">
      <c r="A5299" s="48">
        <v>2541881</v>
      </c>
      <c r="B5299" s="49" t="s">
        <v>15669</v>
      </c>
      <c r="C5299" s="49" t="s">
        <v>15670</v>
      </c>
      <c r="D5299" s="49" t="s">
        <v>15671</v>
      </c>
      <c r="E5299" s="48">
        <v>12292.25</v>
      </c>
      <c r="F5299" s="48">
        <v>22075.45</v>
      </c>
      <c r="G5299" s="48">
        <v>4194.08</v>
      </c>
      <c r="H5299" s="50"/>
      <c r="I5299" s="48">
        <v>4968.09</v>
      </c>
      <c r="J5299" s="48">
        <v>21787.43</v>
      </c>
      <c r="K5299" s="48">
        <v>15247.28</v>
      </c>
      <c r="L5299" s="48">
        <v>14411.28</v>
      </c>
      <c r="M5299" s="48">
        <v>22777.45</v>
      </c>
      <c r="N5299" s="48">
        <v>25832.48</v>
      </c>
      <c r="O5299" s="48">
        <v>11585.22</v>
      </c>
      <c r="P5299" s="48">
        <v>7427.14</v>
      </c>
      <c r="Q5299" s="48">
        <v>10469.200000000001</v>
      </c>
      <c r="R5299" s="48">
        <v>7079.14</v>
      </c>
      <c r="S5299" s="50"/>
      <c r="T5299" s="48">
        <v>7205.58</v>
      </c>
      <c r="U5299" s="48">
        <v>20644.259999999998</v>
      </c>
      <c r="V5299" s="48">
        <v>865.57</v>
      </c>
      <c r="W5299" s="50"/>
      <c r="X5299" s="48">
        <v>1257.96</v>
      </c>
      <c r="Y5299" s="48">
        <v>43315.71</v>
      </c>
      <c r="Z5299" s="48">
        <v>39697.69</v>
      </c>
      <c r="AA5299" s="48">
        <v>49003.28</v>
      </c>
      <c r="AB5299" s="48">
        <v>39373.97</v>
      </c>
      <c r="AC5299" s="48">
        <v>37906.230000000003</v>
      </c>
      <c r="AD5299" s="48">
        <v>44980.34</v>
      </c>
      <c r="AE5299" s="48">
        <v>9980.57</v>
      </c>
      <c r="AF5299" s="48">
        <v>5241.8599999999997</v>
      </c>
      <c r="AG5299" s="48">
        <v>17278.21</v>
      </c>
      <c r="AH5299" s="50"/>
    </row>
    <row r="5300" spans="1:34">
      <c r="A5300" s="48">
        <v>2542625</v>
      </c>
      <c r="B5300" s="49" t="s">
        <v>15672</v>
      </c>
      <c r="C5300" s="49" t="s">
        <v>15673</v>
      </c>
      <c r="D5300" s="49" t="s">
        <v>15674</v>
      </c>
      <c r="E5300" s="48">
        <v>15904.35</v>
      </c>
      <c r="F5300" s="48">
        <v>6750.13</v>
      </c>
      <c r="G5300" s="48">
        <v>9156.18</v>
      </c>
      <c r="H5300" s="48">
        <v>17117.38</v>
      </c>
      <c r="I5300" s="48">
        <v>17962.38</v>
      </c>
      <c r="J5300" s="48">
        <v>5937.12</v>
      </c>
      <c r="K5300" s="48">
        <v>5770.12</v>
      </c>
      <c r="L5300" s="48">
        <v>3728.07</v>
      </c>
      <c r="M5300" s="48">
        <v>4503.09</v>
      </c>
      <c r="N5300" s="48">
        <v>4634.09</v>
      </c>
      <c r="O5300" s="50"/>
      <c r="P5300" s="48">
        <v>10171.209999999999</v>
      </c>
      <c r="Q5300" s="48">
        <v>5023.1000000000004</v>
      </c>
      <c r="R5300" s="48">
        <v>2840.05</v>
      </c>
      <c r="S5300" s="48">
        <v>5086.12</v>
      </c>
      <c r="T5300" s="48">
        <v>5830.85</v>
      </c>
      <c r="U5300" s="48">
        <v>1629.89</v>
      </c>
      <c r="V5300" s="48">
        <v>1718.38</v>
      </c>
      <c r="W5300" s="48">
        <v>9743.51</v>
      </c>
      <c r="X5300" s="48">
        <v>11499.56</v>
      </c>
      <c r="Y5300" s="48">
        <v>2773.66</v>
      </c>
      <c r="Z5300" s="48">
        <v>3469.14</v>
      </c>
      <c r="AA5300" s="48">
        <v>3244.04</v>
      </c>
      <c r="AB5300" s="48">
        <v>2024.49</v>
      </c>
      <c r="AC5300" s="48">
        <v>1941.5</v>
      </c>
      <c r="AD5300" s="50"/>
      <c r="AE5300" s="48">
        <v>31368.82</v>
      </c>
      <c r="AF5300" s="48">
        <v>1884.73</v>
      </c>
      <c r="AG5300" s="48">
        <v>4058.07</v>
      </c>
      <c r="AH5300" s="48">
        <v>6383.65</v>
      </c>
    </row>
    <row r="5301" spans="1:34">
      <c r="A5301" s="48">
        <v>2542702</v>
      </c>
      <c r="B5301" s="49" t="s">
        <v>15675</v>
      </c>
      <c r="C5301" s="49" t="s">
        <v>15676</v>
      </c>
      <c r="D5301" s="49" t="s">
        <v>15677</v>
      </c>
      <c r="E5301" s="48">
        <v>13201.39</v>
      </c>
      <c r="F5301" s="48">
        <v>8579.2199999999993</v>
      </c>
      <c r="G5301" s="48">
        <v>4410.1099999999997</v>
      </c>
      <c r="H5301" s="48">
        <v>8518.24</v>
      </c>
      <c r="I5301" s="48">
        <v>7880.23</v>
      </c>
      <c r="J5301" s="48">
        <v>8847.25</v>
      </c>
      <c r="K5301" s="48">
        <v>6139.16</v>
      </c>
      <c r="L5301" s="48">
        <v>3595.09</v>
      </c>
      <c r="M5301" s="48">
        <v>8136.21</v>
      </c>
      <c r="N5301" s="48">
        <v>8783.23</v>
      </c>
      <c r="O5301" s="48">
        <v>1831.05</v>
      </c>
      <c r="P5301" s="48">
        <v>2679.08</v>
      </c>
      <c r="Q5301" s="48">
        <v>3066.09</v>
      </c>
      <c r="R5301" s="48">
        <v>3917.11</v>
      </c>
      <c r="S5301" s="48">
        <v>2021.06</v>
      </c>
      <c r="T5301" s="48">
        <v>10847.47</v>
      </c>
      <c r="U5301" s="48">
        <v>10151.44</v>
      </c>
      <c r="V5301" s="48">
        <v>1061.96</v>
      </c>
      <c r="W5301" s="48">
        <v>11177.96</v>
      </c>
      <c r="X5301" s="48">
        <v>9944.17</v>
      </c>
      <c r="Y5301" s="48">
        <v>17615.71</v>
      </c>
      <c r="Z5301" s="48">
        <v>17195.59</v>
      </c>
      <c r="AA5301" s="48">
        <v>11105.85</v>
      </c>
      <c r="AB5301" s="48">
        <v>13460.74</v>
      </c>
      <c r="AC5301" s="48">
        <v>13108.1</v>
      </c>
      <c r="AD5301" s="48">
        <v>5398.7</v>
      </c>
      <c r="AE5301" s="48">
        <v>6088.85</v>
      </c>
      <c r="AF5301" s="48">
        <v>2646.1</v>
      </c>
      <c r="AG5301" s="48">
        <v>31086.63</v>
      </c>
      <c r="AH5301" s="48">
        <v>8718.34</v>
      </c>
    </row>
    <row r="5302" spans="1:34">
      <c r="A5302" s="48">
        <v>2543000</v>
      </c>
      <c r="B5302" s="49" t="s">
        <v>15678</v>
      </c>
      <c r="C5302" s="49" t="s">
        <v>15679</v>
      </c>
      <c r="D5302" s="49" t="s">
        <v>15680</v>
      </c>
      <c r="E5302" s="48">
        <v>6245.19</v>
      </c>
      <c r="F5302" s="48">
        <v>12404.34</v>
      </c>
      <c r="G5302" s="48">
        <v>11550.33</v>
      </c>
      <c r="H5302" s="48">
        <v>10918.33</v>
      </c>
      <c r="I5302" s="48">
        <v>10789.32</v>
      </c>
      <c r="J5302" s="48">
        <v>8030.23</v>
      </c>
      <c r="K5302" s="48">
        <v>4530.13</v>
      </c>
      <c r="L5302" s="48">
        <v>5164.1400000000003</v>
      </c>
      <c r="M5302" s="48">
        <v>5763.16</v>
      </c>
      <c r="N5302" s="48">
        <v>9267.27</v>
      </c>
      <c r="O5302" s="50"/>
      <c r="P5302" s="50"/>
      <c r="Q5302" s="50"/>
      <c r="R5302" s="50"/>
      <c r="S5302" s="50"/>
      <c r="T5302" s="48">
        <v>316.82</v>
      </c>
      <c r="U5302" s="48">
        <v>20379.09</v>
      </c>
      <c r="V5302" s="48">
        <v>17108.810000000001</v>
      </c>
      <c r="W5302" s="48">
        <v>17395.02</v>
      </c>
      <c r="X5302" s="48">
        <v>17267.47</v>
      </c>
      <c r="Y5302" s="48">
        <v>21112.7</v>
      </c>
      <c r="Z5302" s="48">
        <v>9230.9699999999993</v>
      </c>
      <c r="AA5302" s="48">
        <v>13572.03</v>
      </c>
      <c r="AB5302" s="48">
        <v>7838.48</v>
      </c>
      <c r="AC5302" s="48">
        <v>28744.93</v>
      </c>
      <c r="AD5302" s="50"/>
      <c r="AE5302" s="50"/>
      <c r="AF5302" s="50"/>
      <c r="AG5302" s="50"/>
      <c r="AH5302" s="50"/>
    </row>
    <row r="5303" spans="1:34">
      <c r="A5303" s="48">
        <v>2544819</v>
      </c>
      <c r="B5303" s="49" t="s">
        <v>15681</v>
      </c>
      <c r="C5303" s="49" t="s">
        <v>15682</v>
      </c>
      <c r="D5303" s="49" t="s">
        <v>15683</v>
      </c>
      <c r="E5303" s="48">
        <v>11077.21</v>
      </c>
      <c r="F5303" s="48">
        <v>9441.18</v>
      </c>
      <c r="G5303" s="48">
        <v>12642.25</v>
      </c>
      <c r="H5303" s="48">
        <v>10578.2</v>
      </c>
      <c r="I5303" s="48">
        <v>10310.200000000001</v>
      </c>
      <c r="J5303" s="48">
        <v>6179.11</v>
      </c>
      <c r="K5303" s="48">
        <v>7923.15</v>
      </c>
      <c r="L5303" s="50"/>
      <c r="M5303" s="48">
        <v>8729.16</v>
      </c>
      <c r="N5303" s="48">
        <v>10027.200000000001</v>
      </c>
      <c r="O5303" s="48">
        <v>7232.15</v>
      </c>
      <c r="P5303" s="48">
        <v>6327.12</v>
      </c>
      <c r="Q5303" s="50"/>
      <c r="R5303" s="48">
        <v>7245.14</v>
      </c>
      <c r="S5303" s="48">
        <v>4015.07</v>
      </c>
      <c r="T5303" s="48">
        <v>9588.5300000000007</v>
      </c>
      <c r="U5303" s="48">
        <v>12018.81</v>
      </c>
      <c r="V5303" s="48">
        <v>15919.21</v>
      </c>
      <c r="W5303" s="48">
        <v>13907.55</v>
      </c>
      <c r="X5303" s="48">
        <v>14148.66</v>
      </c>
      <c r="Y5303" s="48">
        <v>14147.25</v>
      </c>
      <c r="Z5303" s="48">
        <v>23712.41</v>
      </c>
      <c r="AA5303" s="50"/>
      <c r="AB5303" s="48">
        <v>17323.28</v>
      </c>
      <c r="AC5303" s="48">
        <v>16431.52</v>
      </c>
      <c r="AD5303" s="48">
        <v>32171.24</v>
      </c>
      <c r="AE5303" s="48">
        <v>19651.82</v>
      </c>
      <c r="AF5303" s="50"/>
      <c r="AG5303" s="48">
        <v>37579.67</v>
      </c>
      <c r="AH5303" s="48">
        <v>11097.94</v>
      </c>
    </row>
    <row r="5304" spans="1:34">
      <c r="A5304" s="48">
        <v>2541866</v>
      </c>
      <c r="B5304" s="49" t="s">
        <v>15684</v>
      </c>
      <c r="C5304" s="49" t="s">
        <v>15685</v>
      </c>
      <c r="D5304" s="49" t="s">
        <v>15686</v>
      </c>
      <c r="E5304" s="48">
        <v>9475.33</v>
      </c>
      <c r="F5304" s="48">
        <v>3518.11</v>
      </c>
      <c r="G5304" s="48">
        <v>6316.2</v>
      </c>
      <c r="H5304" s="48">
        <v>4124.1400000000003</v>
      </c>
      <c r="I5304" s="48">
        <v>4258.1499999999996</v>
      </c>
      <c r="J5304" s="48">
        <v>2541.08</v>
      </c>
      <c r="K5304" s="48">
        <v>1484.05</v>
      </c>
      <c r="L5304" s="50"/>
      <c r="M5304" s="50"/>
      <c r="N5304" s="48">
        <v>819.02</v>
      </c>
      <c r="O5304" s="50"/>
      <c r="P5304" s="48">
        <v>7708.24</v>
      </c>
      <c r="Q5304" s="48">
        <v>9188.2900000000009</v>
      </c>
      <c r="R5304" s="48">
        <v>6845.21</v>
      </c>
      <c r="S5304" s="48">
        <v>2538.09</v>
      </c>
      <c r="T5304" s="48">
        <v>1960.71</v>
      </c>
      <c r="U5304" s="48">
        <v>1788.41</v>
      </c>
      <c r="V5304" s="48">
        <v>2166.58</v>
      </c>
      <c r="W5304" s="48">
        <v>1644</v>
      </c>
      <c r="X5304" s="48">
        <v>2108.94</v>
      </c>
      <c r="Y5304" s="48">
        <v>1796.11</v>
      </c>
      <c r="Z5304" s="48">
        <v>1609.38</v>
      </c>
      <c r="AA5304" s="50"/>
      <c r="AB5304" s="50"/>
      <c r="AC5304" s="48">
        <v>866.22</v>
      </c>
      <c r="AD5304" s="50"/>
      <c r="AE5304" s="48">
        <v>32102.55</v>
      </c>
      <c r="AF5304" s="48">
        <v>23221.599999999999</v>
      </c>
      <c r="AG5304" s="48">
        <v>46126.55</v>
      </c>
      <c r="AH5304" s="48">
        <v>5886.48</v>
      </c>
    </row>
    <row r="5305" spans="1:34">
      <c r="A5305" s="48">
        <v>2543267</v>
      </c>
      <c r="B5305" s="49" t="s">
        <v>15687</v>
      </c>
      <c r="C5305" s="49" t="s">
        <v>15688</v>
      </c>
      <c r="D5305" s="49" t="s">
        <v>15689</v>
      </c>
      <c r="E5305" s="48">
        <v>10060.23</v>
      </c>
      <c r="F5305" s="48">
        <v>7184.16</v>
      </c>
      <c r="G5305" s="48">
        <v>20949.55</v>
      </c>
      <c r="H5305" s="48">
        <v>9110.23</v>
      </c>
      <c r="I5305" s="48">
        <v>10503.28</v>
      </c>
      <c r="J5305" s="48">
        <v>5859.13</v>
      </c>
      <c r="K5305" s="50"/>
      <c r="L5305" s="48">
        <v>5460.13</v>
      </c>
      <c r="M5305" s="48">
        <v>5891.14</v>
      </c>
      <c r="N5305" s="48">
        <v>7411.17</v>
      </c>
      <c r="O5305" s="50"/>
      <c r="P5305" s="48">
        <v>4771.1000000000004</v>
      </c>
      <c r="Q5305" s="48">
        <v>22957.52</v>
      </c>
      <c r="R5305" s="50"/>
      <c r="S5305" s="48">
        <v>7132.16</v>
      </c>
      <c r="T5305" s="48">
        <v>2117.11</v>
      </c>
      <c r="U5305" s="48">
        <v>2527.25</v>
      </c>
      <c r="V5305" s="48">
        <v>15814.2</v>
      </c>
      <c r="W5305" s="48">
        <v>3420.27</v>
      </c>
      <c r="X5305" s="48">
        <v>4176.8999999999996</v>
      </c>
      <c r="Y5305" s="48">
        <v>3713.85</v>
      </c>
      <c r="Z5305" s="50"/>
      <c r="AA5305" s="48">
        <v>5916.77</v>
      </c>
      <c r="AB5305" s="48">
        <v>3322.9</v>
      </c>
      <c r="AC5305" s="48">
        <v>3676.58</v>
      </c>
      <c r="AD5305" s="50"/>
      <c r="AE5305" s="48">
        <v>4505.66</v>
      </c>
      <c r="AF5305" s="48">
        <v>129113.55</v>
      </c>
      <c r="AG5305" s="50"/>
      <c r="AH5305" s="48">
        <v>54760.39</v>
      </c>
    </row>
    <row r="5306" spans="1:34">
      <c r="A5306" s="48">
        <v>2545478</v>
      </c>
      <c r="B5306" s="49" t="s">
        <v>15690</v>
      </c>
      <c r="C5306" s="49" t="s">
        <v>15691</v>
      </c>
      <c r="D5306" s="49" t="s">
        <v>15692</v>
      </c>
      <c r="E5306" s="48">
        <v>43055.97</v>
      </c>
      <c r="F5306" s="48">
        <v>44443.02</v>
      </c>
      <c r="G5306" s="48">
        <v>24871.65</v>
      </c>
      <c r="H5306" s="48">
        <v>31500.82</v>
      </c>
      <c r="I5306" s="48">
        <v>32299.75</v>
      </c>
      <c r="J5306" s="48">
        <v>30124.720000000001</v>
      </c>
      <c r="K5306" s="48">
        <v>23072.54</v>
      </c>
      <c r="L5306" s="48">
        <v>20053.45</v>
      </c>
      <c r="M5306" s="48">
        <v>29381.71</v>
      </c>
      <c r="N5306" s="48">
        <v>35343.879999999997</v>
      </c>
      <c r="O5306" s="48">
        <v>16061.36</v>
      </c>
      <c r="P5306" s="48">
        <v>25048.57</v>
      </c>
      <c r="Q5306" s="48">
        <v>38301.89</v>
      </c>
      <c r="R5306" s="50"/>
      <c r="S5306" s="48">
        <v>9817.25</v>
      </c>
      <c r="T5306" s="48">
        <v>38099.760000000002</v>
      </c>
      <c r="U5306" s="48">
        <v>58211.31</v>
      </c>
      <c r="V5306" s="48">
        <v>2565.94</v>
      </c>
      <c r="W5306" s="48">
        <v>44879.99</v>
      </c>
      <c r="X5306" s="48">
        <v>49654.05</v>
      </c>
      <c r="Y5306" s="48">
        <v>71829.95</v>
      </c>
      <c r="Z5306" s="48">
        <v>81072.69</v>
      </c>
      <c r="AA5306" s="48">
        <v>89035.45</v>
      </c>
      <c r="AB5306" s="48">
        <v>65432.59</v>
      </c>
      <c r="AC5306" s="48">
        <v>69244.850000000006</v>
      </c>
      <c r="AD5306" s="48">
        <v>83838.36</v>
      </c>
      <c r="AE5306" s="48">
        <v>93802.52</v>
      </c>
      <c r="AF5306" s="48">
        <v>89124.55</v>
      </c>
      <c r="AG5306" s="50"/>
      <c r="AH5306" s="48">
        <v>32344.43</v>
      </c>
    </row>
    <row r="5307" spans="1:34">
      <c r="A5307" s="48">
        <v>2546805</v>
      </c>
      <c r="B5307" s="49" t="s">
        <v>15693</v>
      </c>
      <c r="C5307" s="49" t="s">
        <v>15694</v>
      </c>
      <c r="D5307" s="49" t="s">
        <v>15695</v>
      </c>
      <c r="E5307" s="48">
        <v>10722.35</v>
      </c>
      <c r="F5307" s="48">
        <v>3835.13</v>
      </c>
      <c r="G5307" s="50"/>
      <c r="H5307" s="50"/>
      <c r="I5307" s="48">
        <v>2425.08</v>
      </c>
      <c r="J5307" s="48">
        <v>4017.13</v>
      </c>
      <c r="K5307" s="50"/>
      <c r="L5307" s="50"/>
      <c r="M5307" s="48">
        <v>4030.13</v>
      </c>
      <c r="N5307" s="48">
        <v>5382.16</v>
      </c>
      <c r="O5307" s="48">
        <v>2111.06</v>
      </c>
      <c r="P5307" s="48">
        <v>11148.33</v>
      </c>
      <c r="Q5307" s="48">
        <v>8008.26</v>
      </c>
      <c r="R5307" s="48">
        <v>9412.2999999999993</v>
      </c>
      <c r="S5307" s="48">
        <v>6486.19</v>
      </c>
      <c r="T5307" s="48">
        <v>7427.61</v>
      </c>
      <c r="U5307" s="48">
        <v>1035.58</v>
      </c>
      <c r="V5307" s="50"/>
      <c r="W5307" s="50"/>
      <c r="X5307" s="48">
        <v>1005.71</v>
      </c>
      <c r="Y5307" s="48">
        <v>8869.1200000000008</v>
      </c>
      <c r="Z5307" s="50"/>
      <c r="AA5307" s="50"/>
      <c r="AB5307" s="48">
        <v>7615.93</v>
      </c>
      <c r="AC5307" s="48">
        <v>8640.0499999999993</v>
      </c>
      <c r="AD5307" s="48">
        <v>1926.36</v>
      </c>
      <c r="AE5307" s="48">
        <v>39656.1</v>
      </c>
      <c r="AF5307" s="48">
        <v>18177.5</v>
      </c>
      <c r="AG5307" s="48">
        <v>51438.79</v>
      </c>
      <c r="AH5307" s="48">
        <v>38351.81</v>
      </c>
    </row>
    <row r="5308" spans="1:34">
      <c r="A5308" s="48">
        <v>2547302</v>
      </c>
      <c r="B5308" s="49" t="s">
        <v>15696</v>
      </c>
      <c r="C5308" s="49" t="s">
        <v>15697</v>
      </c>
      <c r="D5308" s="49" t="s">
        <v>15698</v>
      </c>
      <c r="E5308" s="48">
        <v>3419.08</v>
      </c>
      <c r="F5308" s="48">
        <v>6019.13</v>
      </c>
      <c r="G5308" s="48">
        <v>3546.07</v>
      </c>
      <c r="H5308" s="48">
        <v>3151.06</v>
      </c>
      <c r="I5308" s="48">
        <v>3720.08</v>
      </c>
      <c r="J5308" s="48">
        <v>2007.04</v>
      </c>
      <c r="K5308" s="50"/>
      <c r="L5308" s="50"/>
      <c r="M5308" s="48">
        <v>3076.06</v>
      </c>
      <c r="N5308" s="48">
        <v>2539.0500000000002</v>
      </c>
      <c r="O5308" s="50"/>
      <c r="P5308" s="48">
        <v>9035.18</v>
      </c>
      <c r="Q5308" s="48">
        <v>12530.29</v>
      </c>
      <c r="R5308" s="48">
        <v>5387.11</v>
      </c>
      <c r="S5308" s="48">
        <v>6511.12</v>
      </c>
      <c r="T5308" s="48">
        <v>580.84</v>
      </c>
      <c r="U5308" s="48">
        <v>4825.6899999999996</v>
      </c>
      <c r="V5308" s="48">
        <v>976.88</v>
      </c>
      <c r="W5308" s="48">
        <v>894.39</v>
      </c>
      <c r="X5308" s="48">
        <v>1252.06</v>
      </c>
      <c r="Y5308" s="48">
        <v>998.02</v>
      </c>
      <c r="Z5308" s="50"/>
      <c r="AA5308" s="50"/>
      <c r="AB5308" s="48">
        <v>1227.8900000000001</v>
      </c>
      <c r="AC5308" s="48">
        <v>1106.33</v>
      </c>
      <c r="AD5308" s="50"/>
      <c r="AE5308" s="48">
        <v>38094.89</v>
      </c>
      <c r="AF5308" s="48">
        <v>35006.449999999997</v>
      </c>
      <c r="AG5308" s="48">
        <v>36755.75</v>
      </c>
      <c r="AH5308" s="48">
        <v>45535.34</v>
      </c>
    </row>
    <row r="5309" spans="1:34">
      <c r="A5309" s="48">
        <v>2545991</v>
      </c>
      <c r="B5309" s="49" t="s">
        <v>15699</v>
      </c>
      <c r="C5309" s="49" t="s">
        <v>15700</v>
      </c>
      <c r="D5309" s="49" t="s">
        <v>15701</v>
      </c>
      <c r="E5309" s="48">
        <v>30181.74</v>
      </c>
      <c r="F5309" s="48">
        <v>21193.48</v>
      </c>
      <c r="G5309" s="48">
        <v>25849.7</v>
      </c>
      <c r="H5309" s="48">
        <v>25968.61</v>
      </c>
      <c r="I5309" s="48">
        <v>29788.73</v>
      </c>
      <c r="J5309" s="48">
        <v>8607.19</v>
      </c>
      <c r="K5309" s="48">
        <v>15033.37</v>
      </c>
      <c r="L5309" s="48">
        <v>7207.18</v>
      </c>
      <c r="M5309" s="48">
        <v>26266.66</v>
      </c>
      <c r="N5309" s="48">
        <v>27158.62</v>
      </c>
      <c r="O5309" s="48">
        <v>12024.28</v>
      </c>
      <c r="P5309" s="48">
        <v>12367.28</v>
      </c>
      <c r="Q5309" s="48">
        <v>6449.16</v>
      </c>
      <c r="R5309" s="48">
        <v>8012.19</v>
      </c>
      <c r="S5309" s="48">
        <v>5007.12</v>
      </c>
      <c r="T5309" s="48">
        <v>23587.33</v>
      </c>
      <c r="U5309" s="48">
        <v>22817.21</v>
      </c>
      <c r="V5309" s="48">
        <v>25375.57</v>
      </c>
      <c r="W5309" s="48">
        <v>30707.919999999998</v>
      </c>
      <c r="X5309" s="48">
        <v>33931.379999999997</v>
      </c>
      <c r="Y5309" s="48">
        <v>6102.23</v>
      </c>
      <c r="Z5309" s="48">
        <v>33681.47</v>
      </c>
      <c r="AA5309" s="48">
        <v>10979.75</v>
      </c>
      <c r="AB5309" s="48">
        <v>59187.040000000001</v>
      </c>
      <c r="AC5309" s="48">
        <v>51237.57</v>
      </c>
      <c r="AD5309" s="48">
        <v>57623.81</v>
      </c>
      <c r="AE5309" s="48">
        <v>43714.45</v>
      </c>
      <c r="AF5309" s="48">
        <v>5334.2</v>
      </c>
      <c r="AG5309" s="48">
        <v>75315.789999999994</v>
      </c>
      <c r="AH5309" s="48">
        <v>23586.46</v>
      </c>
    </row>
    <row r="5310" spans="1:34">
      <c r="A5310" s="48">
        <v>2541716</v>
      </c>
      <c r="B5310" s="49" t="s">
        <v>15702</v>
      </c>
      <c r="C5310" s="49" t="s">
        <v>15703</v>
      </c>
      <c r="D5310" s="49" t="s">
        <v>15704</v>
      </c>
      <c r="E5310" s="48">
        <v>2754.09</v>
      </c>
      <c r="F5310" s="48">
        <v>11133.3</v>
      </c>
      <c r="G5310" s="48">
        <v>1459.05</v>
      </c>
      <c r="H5310" s="50"/>
      <c r="I5310" s="48">
        <v>1126.03</v>
      </c>
      <c r="J5310" s="50"/>
      <c r="K5310" s="48">
        <v>4466.1000000000004</v>
      </c>
      <c r="L5310" s="50"/>
      <c r="M5310" s="48">
        <v>6934.18</v>
      </c>
      <c r="N5310" s="48">
        <v>7762.18</v>
      </c>
      <c r="O5310" s="48">
        <v>2752.07</v>
      </c>
      <c r="P5310" s="48">
        <v>634.02</v>
      </c>
      <c r="Q5310" s="48">
        <v>17317.47</v>
      </c>
      <c r="R5310" s="50"/>
      <c r="S5310" s="50"/>
      <c r="T5310" s="48">
        <v>2754.09</v>
      </c>
      <c r="U5310" s="48">
        <v>2757.23</v>
      </c>
      <c r="V5310" s="48">
        <v>1948.48</v>
      </c>
      <c r="W5310" s="50"/>
      <c r="X5310" s="48">
        <v>1614.82</v>
      </c>
      <c r="Y5310" s="50"/>
      <c r="Z5310" s="50"/>
      <c r="AA5310" s="50"/>
      <c r="AB5310" s="48">
        <v>2165.4699999999998</v>
      </c>
      <c r="AC5310" s="50"/>
      <c r="AD5310" s="50"/>
      <c r="AE5310" s="48">
        <v>2118.23</v>
      </c>
      <c r="AF5310" s="48">
        <v>3589.82</v>
      </c>
      <c r="AG5310" s="50"/>
      <c r="AH5310" s="50"/>
    </row>
    <row r="5311" spans="1:34">
      <c r="A5311" s="48">
        <v>2547570</v>
      </c>
      <c r="B5311" s="49" t="s">
        <v>15705</v>
      </c>
      <c r="C5311" s="49" t="s">
        <v>15706</v>
      </c>
      <c r="D5311" s="49" t="s">
        <v>15707</v>
      </c>
      <c r="E5311" s="48">
        <v>18688.490000000002</v>
      </c>
      <c r="F5311" s="48">
        <v>14842.39</v>
      </c>
      <c r="G5311" s="48">
        <v>13220.35</v>
      </c>
      <c r="H5311" s="48">
        <v>11107.29</v>
      </c>
      <c r="I5311" s="48">
        <v>13016.35</v>
      </c>
      <c r="J5311" s="48">
        <v>5281.13</v>
      </c>
      <c r="K5311" s="48">
        <v>3764.09</v>
      </c>
      <c r="L5311" s="48">
        <v>7358.18</v>
      </c>
      <c r="M5311" s="48">
        <v>9074.25</v>
      </c>
      <c r="N5311" s="48">
        <v>11635.3</v>
      </c>
      <c r="O5311" s="48">
        <v>1067.04</v>
      </c>
      <c r="P5311" s="48">
        <v>10846.27</v>
      </c>
      <c r="Q5311" s="48">
        <v>8379.19</v>
      </c>
      <c r="R5311" s="48">
        <v>5243.14</v>
      </c>
      <c r="S5311" s="48">
        <v>6010.17</v>
      </c>
      <c r="T5311" s="48">
        <v>13057.09</v>
      </c>
      <c r="U5311" s="48">
        <v>15240.94</v>
      </c>
      <c r="V5311" s="48">
        <v>12445.63</v>
      </c>
      <c r="W5311" s="48">
        <v>11212.46</v>
      </c>
      <c r="X5311" s="48">
        <v>13182.36</v>
      </c>
      <c r="Y5311" s="48">
        <v>1800.3</v>
      </c>
      <c r="Z5311" s="48">
        <v>1891.62</v>
      </c>
      <c r="AA5311" s="48">
        <v>26017.52</v>
      </c>
      <c r="AB5311" s="48">
        <v>16487.54</v>
      </c>
      <c r="AC5311" s="48">
        <v>17554.46</v>
      </c>
      <c r="AD5311" s="48">
        <v>2344.8000000000002</v>
      </c>
      <c r="AE5311" s="48">
        <v>34080.54</v>
      </c>
      <c r="AF5311" s="48">
        <v>1794.5</v>
      </c>
      <c r="AG5311" s="48">
        <v>37988.519999999997</v>
      </c>
      <c r="AH5311" s="48">
        <v>47657.59</v>
      </c>
    </row>
    <row r="5312" spans="1:34">
      <c r="A5312" s="48">
        <v>2544622</v>
      </c>
      <c r="B5312" s="49" t="s">
        <v>15708</v>
      </c>
      <c r="C5312" s="49" t="s">
        <v>15709</v>
      </c>
      <c r="D5312" s="49" t="s">
        <v>15710</v>
      </c>
      <c r="E5312" s="48">
        <v>5574.18</v>
      </c>
      <c r="F5312" s="48">
        <v>3350.11</v>
      </c>
      <c r="G5312" s="48">
        <v>1904.06</v>
      </c>
      <c r="H5312" s="48">
        <v>3714.11</v>
      </c>
      <c r="I5312" s="50"/>
      <c r="J5312" s="48">
        <v>4349.1400000000003</v>
      </c>
      <c r="K5312" s="48">
        <v>2515.0700000000002</v>
      </c>
      <c r="L5312" s="48">
        <v>1285.04</v>
      </c>
      <c r="M5312" s="48">
        <v>2984.09</v>
      </c>
      <c r="N5312" s="48">
        <v>4627.1400000000003</v>
      </c>
      <c r="O5312" s="48">
        <v>4119.12</v>
      </c>
      <c r="P5312" s="48">
        <v>3292.1</v>
      </c>
      <c r="Q5312" s="48">
        <v>5408.17</v>
      </c>
      <c r="R5312" s="50"/>
      <c r="S5312" s="50"/>
      <c r="T5312" s="48">
        <v>1125.69</v>
      </c>
      <c r="U5312" s="48">
        <v>1413.75</v>
      </c>
      <c r="V5312" s="48">
        <v>850.38</v>
      </c>
      <c r="W5312" s="48">
        <v>4713.8900000000003</v>
      </c>
      <c r="X5312" s="50"/>
      <c r="Y5312" s="48">
        <v>9126.4</v>
      </c>
      <c r="Z5312" s="48">
        <v>2312.52</v>
      </c>
      <c r="AA5312" s="48">
        <v>1929.62</v>
      </c>
      <c r="AB5312" s="48">
        <v>1915.44</v>
      </c>
      <c r="AC5312" s="48">
        <v>10009.200000000001</v>
      </c>
      <c r="AD5312" s="48">
        <v>22749.439999999999</v>
      </c>
      <c r="AE5312" s="48">
        <v>12943.82</v>
      </c>
      <c r="AF5312" s="48">
        <v>11930.69</v>
      </c>
      <c r="AG5312" s="50"/>
      <c r="AH5312" s="50"/>
    </row>
    <row r="5313" spans="1:34">
      <c r="A5313" s="48">
        <v>2543353</v>
      </c>
      <c r="B5313" s="49" t="s">
        <v>15711</v>
      </c>
      <c r="C5313" s="49" t="s">
        <v>15712</v>
      </c>
      <c r="D5313" s="49" t="s">
        <v>15713</v>
      </c>
      <c r="E5313" s="48">
        <v>22951.58</v>
      </c>
      <c r="F5313" s="48">
        <v>17006.36</v>
      </c>
      <c r="G5313" s="48">
        <v>12723.31</v>
      </c>
      <c r="H5313" s="48">
        <v>14105.3</v>
      </c>
      <c r="I5313" s="48">
        <v>18129.439999999999</v>
      </c>
      <c r="J5313" s="48">
        <v>19175.38</v>
      </c>
      <c r="K5313" s="48">
        <v>11975.26</v>
      </c>
      <c r="L5313" s="48">
        <v>11293.25</v>
      </c>
      <c r="M5313" s="48">
        <v>13409.32</v>
      </c>
      <c r="N5313" s="48">
        <v>14430.35</v>
      </c>
      <c r="O5313" s="48">
        <v>5761.13</v>
      </c>
      <c r="P5313" s="48">
        <v>9325.23</v>
      </c>
      <c r="Q5313" s="48">
        <v>11950.3</v>
      </c>
      <c r="R5313" s="50"/>
      <c r="S5313" s="48">
        <v>2679.08</v>
      </c>
      <c r="T5313" s="48">
        <v>16800.099999999999</v>
      </c>
      <c r="U5313" s="48">
        <v>2123.08</v>
      </c>
      <c r="V5313" s="48">
        <v>1556.68</v>
      </c>
      <c r="W5313" s="48">
        <v>1477.64</v>
      </c>
      <c r="X5313" s="48">
        <v>26742.639999999999</v>
      </c>
      <c r="Y5313" s="48">
        <v>42715.62</v>
      </c>
      <c r="Z5313" s="48">
        <v>36928.61</v>
      </c>
      <c r="AA5313" s="48">
        <v>48397.08</v>
      </c>
      <c r="AB5313" s="48">
        <v>30861.86</v>
      </c>
      <c r="AC5313" s="48">
        <v>26522.400000000001</v>
      </c>
      <c r="AD5313" s="48">
        <v>5097.82</v>
      </c>
      <c r="AE5313" s="48">
        <v>45577.75</v>
      </c>
      <c r="AF5313" s="48">
        <v>39593.360000000001</v>
      </c>
      <c r="AG5313" s="50"/>
      <c r="AH5313" s="48">
        <v>16394.939999999999</v>
      </c>
    </row>
    <row r="5314" spans="1:34">
      <c r="A5314" s="48">
        <v>2545545</v>
      </c>
      <c r="B5314" s="49" t="s">
        <v>15714</v>
      </c>
      <c r="C5314" s="49" t="s">
        <v>15715</v>
      </c>
      <c r="D5314" s="49" t="s">
        <v>15716</v>
      </c>
      <c r="E5314" s="48">
        <v>30696.77</v>
      </c>
      <c r="F5314" s="48">
        <v>17353.41</v>
      </c>
      <c r="G5314" s="48">
        <v>22320.47</v>
      </c>
      <c r="H5314" s="48">
        <v>18891.38</v>
      </c>
      <c r="I5314" s="48">
        <v>16249.36</v>
      </c>
      <c r="J5314" s="48">
        <v>17604.37</v>
      </c>
      <c r="K5314" s="48">
        <v>11956.25</v>
      </c>
      <c r="L5314" s="48">
        <v>8655.19</v>
      </c>
      <c r="M5314" s="48">
        <v>16184.39</v>
      </c>
      <c r="N5314" s="48">
        <v>17654.39</v>
      </c>
      <c r="O5314" s="48">
        <v>7304.16</v>
      </c>
      <c r="P5314" s="50"/>
      <c r="Q5314" s="48">
        <v>1217.04</v>
      </c>
      <c r="R5314" s="50"/>
      <c r="S5314" s="50"/>
      <c r="T5314" s="48">
        <v>16719.650000000001</v>
      </c>
      <c r="U5314" s="48">
        <v>8771.5499999999993</v>
      </c>
      <c r="V5314" s="48">
        <v>9145.76</v>
      </c>
      <c r="W5314" s="48">
        <v>8192.51</v>
      </c>
      <c r="X5314" s="48">
        <v>8498.7999999999993</v>
      </c>
      <c r="Y5314" s="48">
        <v>11916.99</v>
      </c>
      <c r="Z5314" s="48">
        <v>11361.81</v>
      </c>
      <c r="AA5314" s="48">
        <v>11833.46</v>
      </c>
      <c r="AB5314" s="48">
        <v>19537.48</v>
      </c>
      <c r="AC5314" s="48">
        <v>10916.71</v>
      </c>
      <c r="AD5314" s="48">
        <v>11384.65</v>
      </c>
      <c r="AE5314" s="50"/>
      <c r="AF5314" s="48">
        <v>1112.69</v>
      </c>
      <c r="AG5314" s="50"/>
      <c r="AH5314" s="50"/>
    </row>
    <row r="5315" spans="1:34">
      <c r="A5315" s="48">
        <v>2545223</v>
      </c>
      <c r="B5315" s="49" t="s">
        <v>15717</v>
      </c>
      <c r="C5315" s="49" t="s">
        <v>15718</v>
      </c>
      <c r="D5315" s="49" t="s">
        <v>15719</v>
      </c>
      <c r="E5315" s="48">
        <v>12840.38</v>
      </c>
      <c r="F5315" s="48">
        <v>11568.31</v>
      </c>
      <c r="G5315" s="48">
        <v>3005.1</v>
      </c>
      <c r="H5315" s="48">
        <v>2132.06</v>
      </c>
      <c r="I5315" s="48">
        <v>2938.08</v>
      </c>
      <c r="J5315" s="48">
        <v>1370.04</v>
      </c>
      <c r="K5315" s="50"/>
      <c r="L5315" s="48">
        <v>863.03</v>
      </c>
      <c r="M5315" s="48">
        <v>2098.06</v>
      </c>
      <c r="N5315" s="48">
        <v>9186.26</v>
      </c>
      <c r="O5315" s="48">
        <v>6359.17</v>
      </c>
      <c r="P5315" s="48">
        <v>2332.0700000000002</v>
      </c>
      <c r="Q5315" s="48">
        <v>1868.05</v>
      </c>
      <c r="R5315" s="50"/>
      <c r="S5315" s="48">
        <v>6883.17</v>
      </c>
      <c r="T5315" s="48">
        <v>36039.199999999997</v>
      </c>
      <c r="U5315" s="48">
        <v>10558.33</v>
      </c>
      <c r="V5315" s="48">
        <v>913.12</v>
      </c>
      <c r="W5315" s="48">
        <v>12982.8</v>
      </c>
      <c r="X5315" s="48">
        <v>1426.41</v>
      </c>
      <c r="Y5315" s="48">
        <v>15348.8</v>
      </c>
      <c r="Z5315" s="50"/>
      <c r="AA5315" s="48">
        <v>1566.67</v>
      </c>
      <c r="AB5315" s="48">
        <v>1400.53</v>
      </c>
      <c r="AC5315" s="48">
        <v>18361.23</v>
      </c>
      <c r="AD5315" s="48">
        <v>36408.83</v>
      </c>
      <c r="AE5315" s="48">
        <v>43200.56</v>
      </c>
      <c r="AF5315" s="48">
        <v>28862.400000000001</v>
      </c>
      <c r="AG5315" s="50"/>
      <c r="AH5315" s="48">
        <v>47820.85</v>
      </c>
    </row>
    <row r="5316" spans="1:34">
      <c r="A5316" s="48">
        <v>2547049</v>
      </c>
      <c r="B5316" s="49" t="s">
        <v>15720</v>
      </c>
      <c r="C5316" s="49" t="s">
        <v>15721</v>
      </c>
      <c r="D5316" s="49" t="s">
        <v>15722</v>
      </c>
      <c r="E5316" s="48">
        <v>20807.45</v>
      </c>
      <c r="F5316" s="48">
        <v>14529.33</v>
      </c>
      <c r="G5316" s="48">
        <v>23102.55</v>
      </c>
      <c r="H5316" s="48">
        <v>20878.46</v>
      </c>
      <c r="I5316" s="48">
        <v>22005.51</v>
      </c>
      <c r="J5316" s="48">
        <v>10718.26</v>
      </c>
      <c r="K5316" s="48">
        <v>13278.28</v>
      </c>
      <c r="L5316" s="48">
        <v>9690.2099999999991</v>
      </c>
      <c r="M5316" s="48">
        <v>16817.400000000001</v>
      </c>
      <c r="N5316" s="48">
        <v>17835.419999999998</v>
      </c>
      <c r="O5316" s="48">
        <v>6055.16</v>
      </c>
      <c r="P5316" s="48">
        <v>20229.47</v>
      </c>
      <c r="Q5316" s="48">
        <v>21489.49</v>
      </c>
      <c r="R5316" s="48">
        <v>9813.2199999999993</v>
      </c>
      <c r="S5316" s="48">
        <v>12376.28</v>
      </c>
      <c r="T5316" s="48">
        <v>19078.060000000001</v>
      </c>
      <c r="U5316" s="48">
        <v>20537.650000000001</v>
      </c>
      <c r="V5316" s="48">
        <v>28234.26</v>
      </c>
      <c r="W5316" s="48">
        <v>27228.15</v>
      </c>
      <c r="X5316" s="48">
        <v>29586.41</v>
      </c>
      <c r="Y5316" s="48">
        <v>24623.08</v>
      </c>
      <c r="Z5316" s="48">
        <v>39776.620000000003</v>
      </c>
      <c r="AA5316" s="48">
        <v>37574.129999999997</v>
      </c>
      <c r="AB5316" s="48">
        <v>33307.449999999997</v>
      </c>
      <c r="AC5316" s="48">
        <v>30456.35</v>
      </c>
      <c r="AD5316" s="48">
        <v>9626.6200000000008</v>
      </c>
      <c r="AE5316" s="48">
        <v>75003.95</v>
      </c>
      <c r="AF5316" s="48">
        <v>50765.24</v>
      </c>
      <c r="AG5316" s="48">
        <v>61619.94</v>
      </c>
      <c r="AH5316" s="48">
        <v>90163.39</v>
      </c>
    </row>
    <row r="5317" spans="1:34">
      <c r="A5317" s="48">
        <v>2547780</v>
      </c>
      <c r="B5317" s="49" t="s">
        <v>15723</v>
      </c>
      <c r="C5317" s="49" t="s">
        <v>15724</v>
      </c>
      <c r="D5317" s="49" t="s">
        <v>15725</v>
      </c>
      <c r="E5317" s="48">
        <v>27908.81</v>
      </c>
      <c r="F5317" s="48">
        <v>13649.42</v>
      </c>
      <c r="G5317" s="48">
        <v>24276.76</v>
      </c>
      <c r="H5317" s="48">
        <v>22060.69</v>
      </c>
      <c r="I5317" s="48">
        <v>19297.61</v>
      </c>
      <c r="J5317" s="48">
        <v>3863.12</v>
      </c>
      <c r="K5317" s="48">
        <v>5454.16</v>
      </c>
      <c r="L5317" s="48">
        <v>3241.09</v>
      </c>
      <c r="M5317" s="48">
        <v>10410.33</v>
      </c>
      <c r="N5317" s="48">
        <v>11167.33</v>
      </c>
      <c r="O5317" s="48">
        <v>7065.21</v>
      </c>
      <c r="P5317" s="48">
        <v>9182.26</v>
      </c>
      <c r="Q5317" s="48">
        <v>12658.37</v>
      </c>
      <c r="R5317" s="48">
        <v>8740.24</v>
      </c>
      <c r="S5317" s="48">
        <v>6800.19</v>
      </c>
      <c r="T5317" s="48">
        <v>23583.9</v>
      </c>
      <c r="U5317" s="48">
        <v>16891.36</v>
      </c>
      <c r="V5317" s="48">
        <v>26348.47</v>
      </c>
      <c r="W5317" s="48">
        <v>25986.1</v>
      </c>
      <c r="X5317" s="48">
        <v>24071.63</v>
      </c>
      <c r="Y5317" s="48">
        <v>1554.81</v>
      </c>
      <c r="Z5317" s="48">
        <v>16965.759999999998</v>
      </c>
      <c r="AA5317" s="48">
        <v>2683.52</v>
      </c>
      <c r="AB5317" s="48">
        <v>23686.48</v>
      </c>
      <c r="AC5317" s="48">
        <v>21237.07</v>
      </c>
      <c r="AD5317" s="48">
        <v>33787.4</v>
      </c>
      <c r="AE5317" s="48">
        <v>35839.61</v>
      </c>
      <c r="AF5317" s="48">
        <v>30622.36</v>
      </c>
      <c r="AG5317" s="48">
        <v>53318.9</v>
      </c>
      <c r="AH5317" s="48">
        <v>43622.59</v>
      </c>
    </row>
    <row r="5318" spans="1:34">
      <c r="A5318" s="48">
        <v>2545924</v>
      </c>
      <c r="B5318" s="49" t="s">
        <v>15726</v>
      </c>
      <c r="C5318" s="49" t="s">
        <v>15727</v>
      </c>
      <c r="D5318" s="49" t="s">
        <v>15728</v>
      </c>
      <c r="E5318" s="48">
        <v>2793.11</v>
      </c>
      <c r="F5318" s="48">
        <v>5362.16</v>
      </c>
      <c r="G5318" s="48">
        <v>4868.1400000000003</v>
      </c>
      <c r="H5318" s="48">
        <v>1663.06</v>
      </c>
      <c r="I5318" s="48">
        <v>1829.06</v>
      </c>
      <c r="J5318" s="48">
        <v>1065.04</v>
      </c>
      <c r="K5318" s="50"/>
      <c r="L5318" s="50"/>
      <c r="M5318" s="50"/>
      <c r="N5318" s="48">
        <v>4218.12</v>
      </c>
      <c r="O5318" s="50"/>
      <c r="P5318" s="48">
        <v>4167.1099999999997</v>
      </c>
      <c r="Q5318" s="48">
        <v>6644.16</v>
      </c>
      <c r="R5318" s="48">
        <v>3857.1</v>
      </c>
      <c r="S5318" s="48">
        <v>3249.09</v>
      </c>
      <c r="T5318" s="48">
        <v>490.58</v>
      </c>
      <c r="U5318" s="48">
        <v>5229.95</v>
      </c>
      <c r="V5318" s="48">
        <v>5049.0200000000004</v>
      </c>
      <c r="W5318" s="48">
        <v>742.57</v>
      </c>
      <c r="X5318" s="48">
        <v>1046.72</v>
      </c>
      <c r="Y5318" s="48">
        <v>842.03</v>
      </c>
      <c r="Z5318" s="50"/>
      <c r="AA5318" s="50"/>
      <c r="AB5318" s="50"/>
      <c r="AC5318" s="48">
        <v>8425.0300000000007</v>
      </c>
      <c r="AD5318" s="50"/>
      <c r="AE5318" s="48">
        <v>15354.27</v>
      </c>
      <c r="AF5318" s="48">
        <v>13649.51</v>
      </c>
      <c r="AG5318" s="48">
        <v>19271.419999999998</v>
      </c>
      <c r="AH5318" s="48">
        <v>20219.919999999998</v>
      </c>
    </row>
    <row r="5319" spans="1:34">
      <c r="A5319" s="48">
        <v>2543425</v>
      </c>
      <c r="B5319" s="49" t="s">
        <v>15729</v>
      </c>
      <c r="C5319" s="49" t="s">
        <v>15730</v>
      </c>
      <c r="D5319" s="49" t="s">
        <v>15731</v>
      </c>
      <c r="E5319" s="48">
        <v>10781.34</v>
      </c>
      <c r="F5319" s="48">
        <v>9633.26</v>
      </c>
      <c r="G5319" s="48">
        <v>22542.61</v>
      </c>
      <c r="H5319" s="48">
        <v>19888.54</v>
      </c>
      <c r="I5319" s="48">
        <v>17071.419999999998</v>
      </c>
      <c r="J5319" s="48">
        <v>7341.19</v>
      </c>
      <c r="K5319" s="48">
        <v>3263.11</v>
      </c>
      <c r="L5319" s="48">
        <v>3241.1</v>
      </c>
      <c r="M5319" s="48">
        <v>11188.29</v>
      </c>
      <c r="N5319" s="48">
        <v>11102.3</v>
      </c>
      <c r="O5319" s="48">
        <v>5034.12</v>
      </c>
      <c r="P5319" s="48">
        <v>7991.19</v>
      </c>
      <c r="Q5319" s="48">
        <v>13279.34</v>
      </c>
      <c r="R5319" s="48">
        <v>5788.15</v>
      </c>
      <c r="S5319" s="48">
        <v>5646.13</v>
      </c>
      <c r="T5319" s="48">
        <v>714.5</v>
      </c>
      <c r="U5319" s="48">
        <v>12708.6</v>
      </c>
      <c r="V5319" s="48">
        <v>27333.51</v>
      </c>
      <c r="W5319" s="48">
        <v>26556.62</v>
      </c>
      <c r="X5319" s="48">
        <v>22767.27</v>
      </c>
      <c r="Y5319" s="48">
        <v>16109.63</v>
      </c>
      <c r="Z5319" s="48">
        <v>1975.12</v>
      </c>
      <c r="AA5319" s="48">
        <v>2692.05</v>
      </c>
      <c r="AB5319" s="48">
        <v>25315.69</v>
      </c>
      <c r="AC5319" s="48">
        <v>21036.32</v>
      </c>
      <c r="AD5319" s="48">
        <v>27716.25</v>
      </c>
      <c r="AE5319" s="48">
        <v>31520.54</v>
      </c>
      <c r="AF5319" s="48">
        <v>31288.45</v>
      </c>
      <c r="AG5319" s="48">
        <v>34934.51</v>
      </c>
      <c r="AH5319" s="48">
        <v>39505.29</v>
      </c>
    </row>
    <row r="5320" spans="1:34">
      <c r="A5320" s="48">
        <v>2542378</v>
      </c>
      <c r="B5320" s="49" t="s">
        <v>15732</v>
      </c>
      <c r="C5320" s="49" t="s">
        <v>15733</v>
      </c>
      <c r="D5320" s="49" t="s">
        <v>15734</v>
      </c>
      <c r="E5320" s="48">
        <v>15896.31</v>
      </c>
      <c r="F5320" s="48">
        <v>15016.3</v>
      </c>
      <c r="G5320" s="50"/>
      <c r="H5320" s="50"/>
      <c r="I5320" s="50"/>
      <c r="J5320" s="48">
        <v>9268.18</v>
      </c>
      <c r="K5320" s="50"/>
      <c r="L5320" s="48">
        <v>9562.18</v>
      </c>
      <c r="M5320" s="50"/>
      <c r="N5320" s="50"/>
      <c r="O5320" s="50"/>
      <c r="P5320" s="50"/>
      <c r="Q5320" s="48">
        <v>29628.63</v>
      </c>
      <c r="R5320" s="50"/>
      <c r="S5320" s="48">
        <v>5323.13</v>
      </c>
      <c r="T5320" s="48">
        <v>2662.5</v>
      </c>
      <c r="U5320" s="48">
        <v>3961.11</v>
      </c>
      <c r="V5320" s="50"/>
      <c r="W5320" s="50"/>
      <c r="X5320" s="50"/>
      <c r="Y5320" s="48">
        <v>3785.68</v>
      </c>
      <c r="Z5320" s="50"/>
      <c r="AA5320" s="48">
        <v>6576.75</v>
      </c>
      <c r="AB5320" s="50"/>
      <c r="AC5320" s="50"/>
      <c r="AD5320" s="50"/>
      <c r="AE5320" s="50"/>
      <c r="AF5320" s="48">
        <v>176742.58</v>
      </c>
      <c r="AG5320" s="50"/>
      <c r="AH5320" s="48">
        <v>37571.68</v>
      </c>
    </row>
    <row r="5321" spans="1:34">
      <c r="A5321" s="48">
        <v>2547976</v>
      </c>
      <c r="B5321" s="49" t="s">
        <v>15735</v>
      </c>
      <c r="C5321" s="49" t="s">
        <v>15736</v>
      </c>
      <c r="D5321" s="49" t="s">
        <v>15737</v>
      </c>
      <c r="E5321" s="48">
        <v>4279.13</v>
      </c>
      <c r="F5321" s="50"/>
      <c r="G5321" s="48">
        <v>3238.09</v>
      </c>
      <c r="H5321" s="48">
        <v>5911.17</v>
      </c>
      <c r="I5321" s="48">
        <v>3671.12</v>
      </c>
      <c r="J5321" s="50"/>
      <c r="K5321" s="50"/>
      <c r="L5321" s="50"/>
      <c r="M5321" s="48">
        <v>2157.06</v>
      </c>
      <c r="N5321" s="48">
        <v>3112.09</v>
      </c>
      <c r="O5321" s="50"/>
      <c r="P5321" s="48">
        <v>6677.19</v>
      </c>
      <c r="Q5321" s="48">
        <v>12804.38</v>
      </c>
      <c r="R5321" s="48">
        <v>11053.32</v>
      </c>
      <c r="S5321" s="48">
        <v>6531.18</v>
      </c>
      <c r="T5321" s="48">
        <v>870.07</v>
      </c>
      <c r="U5321" s="50"/>
      <c r="V5321" s="48">
        <v>734.13</v>
      </c>
      <c r="W5321" s="48">
        <v>7435.21</v>
      </c>
      <c r="X5321" s="48">
        <v>1232.21</v>
      </c>
      <c r="Y5321" s="50"/>
      <c r="Z5321" s="50"/>
      <c r="AA5321" s="50"/>
      <c r="AB5321" s="48">
        <v>956</v>
      </c>
      <c r="AC5321" s="48">
        <v>6428.84</v>
      </c>
      <c r="AD5321" s="50"/>
      <c r="AE5321" s="48">
        <v>22834.21</v>
      </c>
      <c r="AF5321" s="48">
        <v>31293.279999999999</v>
      </c>
      <c r="AG5321" s="48">
        <v>64461.55</v>
      </c>
      <c r="AH5321" s="48">
        <v>42370.48</v>
      </c>
    </row>
    <row r="5322" spans="1:34">
      <c r="A5322" s="48">
        <v>2546285</v>
      </c>
      <c r="B5322" s="49" t="s">
        <v>15738</v>
      </c>
      <c r="C5322" s="49" t="s">
        <v>15739</v>
      </c>
      <c r="D5322" s="49" t="s">
        <v>15740</v>
      </c>
      <c r="E5322" s="48">
        <v>6934.21</v>
      </c>
      <c r="F5322" s="48">
        <v>4686.12</v>
      </c>
      <c r="G5322" s="48">
        <v>6535.21</v>
      </c>
      <c r="H5322" s="48">
        <v>7561.2</v>
      </c>
      <c r="I5322" s="48">
        <v>16060.37</v>
      </c>
      <c r="J5322" s="50"/>
      <c r="K5322" s="50"/>
      <c r="L5322" s="50"/>
      <c r="M5322" s="48">
        <v>4630.12</v>
      </c>
      <c r="N5322" s="48">
        <v>5683.16</v>
      </c>
      <c r="O5322" s="50"/>
      <c r="P5322" s="48">
        <v>2748.07</v>
      </c>
      <c r="Q5322" s="50"/>
      <c r="R5322" s="50"/>
      <c r="S5322" s="50"/>
      <c r="T5322" s="48">
        <v>3780.37</v>
      </c>
      <c r="U5322" s="48">
        <v>4061.1</v>
      </c>
      <c r="V5322" s="48">
        <v>4852.96</v>
      </c>
      <c r="W5322" s="48">
        <v>5811.01</v>
      </c>
      <c r="X5322" s="48">
        <v>44119.66</v>
      </c>
      <c r="Y5322" s="50"/>
      <c r="Z5322" s="50"/>
      <c r="AA5322" s="50"/>
      <c r="AB5322" s="48">
        <v>7571.07</v>
      </c>
      <c r="AC5322" s="48">
        <v>7978.26</v>
      </c>
      <c r="AD5322" s="50"/>
      <c r="AE5322" s="48">
        <v>7290.74</v>
      </c>
      <c r="AF5322" s="50"/>
      <c r="AG5322" s="50"/>
      <c r="AH5322" s="50"/>
    </row>
    <row r="5323" spans="1:34">
      <c r="A5323" s="48">
        <v>2544671</v>
      </c>
      <c r="B5323" s="49" t="s">
        <v>15741</v>
      </c>
      <c r="C5323" s="49" t="s">
        <v>15742</v>
      </c>
      <c r="D5323" s="49" t="s">
        <v>15743</v>
      </c>
      <c r="E5323" s="48">
        <v>15865.39</v>
      </c>
      <c r="F5323" s="48">
        <v>8889.2199999999993</v>
      </c>
      <c r="G5323" s="48">
        <v>11938.31</v>
      </c>
      <c r="H5323" s="50"/>
      <c r="I5323" s="50"/>
      <c r="J5323" s="48">
        <v>5657.14</v>
      </c>
      <c r="K5323" s="48">
        <v>5440.14</v>
      </c>
      <c r="L5323" s="48">
        <v>6710.16</v>
      </c>
      <c r="M5323" s="48">
        <v>9466.2099999999991</v>
      </c>
      <c r="N5323" s="48">
        <v>9166.2099999999991</v>
      </c>
      <c r="O5323" s="50"/>
      <c r="P5323" s="48">
        <v>10755.25</v>
      </c>
      <c r="Q5323" s="48">
        <v>12553.3</v>
      </c>
      <c r="R5323" s="50"/>
      <c r="S5323" s="48">
        <v>7064.16</v>
      </c>
      <c r="T5323" s="48">
        <v>9862.52</v>
      </c>
      <c r="U5323" s="48">
        <v>1979.25</v>
      </c>
      <c r="V5323" s="48">
        <v>1855.83</v>
      </c>
      <c r="W5323" s="50"/>
      <c r="X5323" s="50"/>
      <c r="Y5323" s="48">
        <v>1758.92</v>
      </c>
      <c r="Z5323" s="48">
        <v>2116.9499999999998</v>
      </c>
      <c r="AA5323" s="48">
        <v>26642.52</v>
      </c>
      <c r="AB5323" s="48">
        <v>21342.77</v>
      </c>
      <c r="AC5323" s="48">
        <v>17444.18</v>
      </c>
      <c r="AD5323" s="50"/>
      <c r="AE5323" s="48">
        <v>36576.57</v>
      </c>
      <c r="AF5323" s="48">
        <v>29019.96</v>
      </c>
      <c r="AG5323" s="50"/>
      <c r="AH5323" s="48">
        <v>63713.24</v>
      </c>
    </row>
    <row r="5324" spans="1:34">
      <c r="A5324" s="48">
        <v>2547238</v>
      </c>
      <c r="B5324" s="49" t="s">
        <v>15744</v>
      </c>
      <c r="C5324" s="49" t="s">
        <v>15745</v>
      </c>
      <c r="D5324" s="49" t="s">
        <v>15746</v>
      </c>
      <c r="E5324" s="48">
        <v>8351.19</v>
      </c>
      <c r="F5324" s="48">
        <v>5929.12</v>
      </c>
      <c r="G5324" s="50"/>
      <c r="H5324" s="48">
        <v>7807.18</v>
      </c>
      <c r="I5324" s="48">
        <v>8328.18</v>
      </c>
      <c r="J5324" s="48">
        <v>6342.13</v>
      </c>
      <c r="K5324" s="48">
        <v>3916.08</v>
      </c>
      <c r="L5324" s="50"/>
      <c r="M5324" s="48">
        <v>6439.14</v>
      </c>
      <c r="N5324" s="48">
        <v>5068.12</v>
      </c>
      <c r="O5324" s="48">
        <v>2865.07</v>
      </c>
      <c r="P5324" s="48">
        <v>12361.28</v>
      </c>
      <c r="Q5324" s="48">
        <v>18318.43</v>
      </c>
      <c r="R5324" s="48">
        <v>8702.2000000000007</v>
      </c>
      <c r="S5324" s="48">
        <v>8239.19</v>
      </c>
      <c r="T5324" s="48">
        <v>1833.5</v>
      </c>
      <c r="U5324" s="48">
        <v>2333.16</v>
      </c>
      <c r="V5324" s="50"/>
      <c r="W5324" s="48">
        <v>2445.9499999999998</v>
      </c>
      <c r="X5324" s="48">
        <v>3053.33</v>
      </c>
      <c r="Y5324" s="48">
        <v>3198.59</v>
      </c>
      <c r="Z5324" s="48">
        <v>2879.54</v>
      </c>
      <c r="AA5324" s="50"/>
      <c r="AB5324" s="48">
        <v>2997.25</v>
      </c>
      <c r="AC5324" s="48">
        <v>2455.83</v>
      </c>
      <c r="AD5324" s="48">
        <v>3141.52</v>
      </c>
      <c r="AE5324" s="48">
        <v>65025.599999999999</v>
      </c>
      <c r="AF5324" s="48">
        <v>64388.77</v>
      </c>
      <c r="AG5324" s="48">
        <v>72028.66</v>
      </c>
      <c r="AH5324" s="48">
        <v>75505.600000000006</v>
      </c>
    </row>
    <row r="5325" spans="1:34">
      <c r="A5325" s="48">
        <v>2547227</v>
      </c>
      <c r="B5325" s="49" t="s">
        <v>15747</v>
      </c>
      <c r="C5325" s="49" t="s">
        <v>15748</v>
      </c>
      <c r="D5325" s="49" t="s">
        <v>15749</v>
      </c>
      <c r="E5325" s="50"/>
      <c r="F5325" s="48">
        <v>15318.36</v>
      </c>
      <c r="G5325" s="48">
        <v>7489.17</v>
      </c>
      <c r="H5325" s="48">
        <v>5409.13</v>
      </c>
      <c r="I5325" s="48">
        <v>14492.31</v>
      </c>
      <c r="J5325" s="48">
        <v>6632.15</v>
      </c>
      <c r="K5325" s="48">
        <v>4074.09</v>
      </c>
      <c r="L5325" s="48">
        <v>9935.2099999999991</v>
      </c>
      <c r="M5325" s="48">
        <v>22452.48</v>
      </c>
      <c r="N5325" s="48">
        <v>30057.66</v>
      </c>
      <c r="O5325" s="48">
        <v>10043.219999999999</v>
      </c>
      <c r="P5325" s="48">
        <v>8088.18</v>
      </c>
      <c r="Q5325" s="48">
        <v>17523.38</v>
      </c>
      <c r="R5325" s="48">
        <v>9548.19</v>
      </c>
      <c r="S5325" s="48">
        <v>8015.18</v>
      </c>
      <c r="T5325" s="50"/>
      <c r="U5325" s="48">
        <v>17145.72</v>
      </c>
      <c r="V5325" s="48">
        <v>3168.99</v>
      </c>
      <c r="W5325" s="48">
        <v>2554.65</v>
      </c>
      <c r="X5325" s="48">
        <v>20034.29</v>
      </c>
      <c r="Y5325" s="48">
        <v>5338.93</v>
      </c>
      <c r="Z5325" s="48">
        <v>4739.1499999999996</v>
      </c>
      <c r="AA5325" s="48">
        <v>12124.38</v>
      </c>
      <c r="AB5325" s="48">
        <v>69321.94</v>
      </c>
      <c r="AC5325" s="48">
        <v>77977.41</v>
      </c>
      <c r="AD5325" s="48">
        <v>69662.210000000006</v>
      </c>
      <c r="AE5325" s="48">
        <v>17129.509999999998</v>
      </c>
      <c r="AF5325" s="48">
        <v>72158.490000000005</v>
      </c>
      <c r="AG5325" s="48">
        <v>37157.4</v>
      </c>
      <c r="AH5325" s="48">
        <v>34816.14</v>
      </c>
    </row>
    <row r="5326" spans="1:34">
      <c r="A5326" s="48">
        <v>2545507</v>
      </c>
      <c r="B5326" s="49" t="s">
        <v>15750</v>
      </c>
      <c r="C5326" s="49" t="s">
        <v>15751</v>
      </c>
      <c r="D5326" s="49" t="s">
        <v>15752</v>
      </c>
      <c r="E5326" s="48">
        <v>5732.16</v>
      </c>
      <c r="F5326" s="48">
        <v>8156.25</v>
      </c>
      <c r="G5326" s="48">
        <v>9103.2900000000009</v>
      </c>
      <c r="H5326" s="48">
        <v>11805.36</v>
      </c>
      <c r="I5326" s="48">
        <v>10794.36</v>
      </c>
      <c r="J5326" s="48">
        <v>6790.21</v>
      </c>
      <c r="K5326" s="48">
        <v>4007.12</v>
      </c>
      <c r="L5326" s="48">
        <v>4196.12</v>
      </c>
      <c r="M5326" s="48">
        <v>6703.22</v>
      </c>
      <c r="N5326" s="48">
        <v>8506.2800000000007</v>
      </c>
      <c r="O5326" s="48">
        <v>685.02</v>
      </c>
      <c r="P5326" s="48">
        <v>1274.04</v>
      </c>
      <c r="Q5326" s="48">
        <v>3362.1</v>
      </c>
      <c r="R5326" s="50"/>
      <c r="S5326" s="48">
        <v>1000.03</v>
      </c>
      <c r="T5326" s="48">
        <v>876.16</v>
      </c>
      <c r="U5326" s="48">
        <v>11566.1</v>
      </c>
      <c r="V5326" s="48">
        <v>12842.73</v>
      </c>
      <c r="W5326" s="48">
        <v>17590.25</v>
      </c>
      <c r="X5326" s="48">
        <v>16530.830000000002</v>
      </c>
      <c r="Y5326" s="48">
        <v>13576.78</v>
      </c>
      <c r="Z5326" s="48">
        <v>12937.08</v>
      </c>
      <c r="AA5326" s="48">
        <v>11164.95</v>
      </c>
      <c r="AB5326" s="48">
        <v>15844.32</v>
      </c>
      <c r="AC5326" s="48">
        <v>16390.990000000002</v>
      </c>
      <c r="AD5326" s="48">
        <v>5493.54</v>
      </c>
      <c r="AE5326" s="48">
        <v>7363.49</v>
      </c>
      <c r="AF5326" s="48">
        <v>4361.62</v>
      </c>
      <c r="AG5326" s="50"/>
      <c r="AH5326" s="48">
        <v>9875.81</v>
      </c>
    </row>
    <row r="5327" spans="1:34">
      <c r="A5327" s="48">
        <v>2544583</v>
      </c>
      <c r="B5327" s="49" t="s">
        <v>15753</v>
      </c>
      <c r="C5327" s="49" t="s">
        <v>15754</v>
      </c>
      <c r="D5327" s="49" t="s">
        <v>15755</v>
      </c>
      <c r="E5327" s="48">
        <v>15118.49</v>
      </c>
      <c r="F5327" s="48">
        <v>4548.13</v>
      </c>
      <c r="G5327" s="48">
        <v>3930.12</v>
      </c>
      <c r="H5327" s="48">
        <v>4183.12</v>
      </c>
      <c r="I5327" s="48">
        <v>4747.1499999999996</v>
      </c>
      <c r="J5327" s="48">
        <v>3452.11</v>
      </c>
      <c r="K5327" s="48">
        <v>919.03</v>
      </c>
      <c r="L5327" s="50"/>
      <c r="M5327" s="48">
        <v>2789.08</v>
      </c>
      <c r="N5327" s="50"/>
      <c r="O5327" s="48">
        <v>3378.09</v>
      </c>
      <c r="P5327" s="48">
        <v>2042.06</v>
      </c>
      <c r="Q5327" s="48">
        <v>2959.09</v>
      </c>
      <c r="R5327" s="48">
        <v>2054.06</v>
      </c>
      <c r="S5327" s="48">
        <v>1556.05</v>
      </c>
      <c r="T5327" s="48">
        <v>16511.11</v>
      </c>
      <c r="U5327" s="48">
        <v>7767</v>
      </c>
      <c r="V5327" s="48">
        <v>3847.92</v>
      </c>
      <c r="W5327" s="48">
        <v>4204.24</v>
      </c>
      <c r="X5327" s="48">
        <v>5140.4799999999996</v>
      </c>
      <c r="Y5327" s="48">
        <v>10158.39</v>
      </c>
      <c r="Z5327" s="48">
        <v>3771.02</v>
      </c>
      <c r="AA5327" s="50"/>
      <c r="AB5327" s="48">
        <v>4392.92</v>
      </c>
      <c r="AC5327" s="50"/>
      <c r="AD5327" s="48">
        <v>23240.19</v>
      </c>
      <c r="AE5327" s="48">
        <v>5553.36</v>
      </c>
      <c r="AF5327" s="48">
        <v>4253.8900000000003</v>
      </c>
      <c r="AG5327" s="48">
        <v>8575.67</v>
      </c>
      <c r="AH5327" s="48">
        <v>7250.71</v>
      </c>
    </row>
    <row r="5328" spans="1:34">
      <c r="A5328" s="48">
        <v>2547339</v>
      </c>
      <c r="B5328" s="49" t="s">
        <v>15756</v>
      </c>
      <c r="C5328" s="49" t="s">
        <v>15757</v>
      </c>
      <c r="D5328" s="49" t="s">
        <v>15758</v>
      </c>
      <c r="E5328" s="48">
        <v>18002.45</v>
      </c>
      <c r="F5328" s="48">
        <v>8157.2</v>
      </c>
      <c r="G5328" s="48">
        <v>8752.2199999999993</v>
      </c>
      <c r="H5328" s="48">
        <v>4976.12</v>
      </c>
      <c r="I5328" s="48">
        <v>8969.2199999999993</v>
      </c>
      <c r="J5328" s="48">
        <v>2394.0500000000002</v>
      </c>
      <c r="K5328" s="48">
        <v>1241.03</v>
      </c>
      <c r="L5328" s="50"/>
      <c r="M5328" s="50"/>
      <c r="N5328" s="48">
        <v>5119.13</v>
      </c>
      <c r="O5328" s="50"/>
      <c r="P5328" s="50"/>
      <c r="Q5328" s="48">
        <v>1705.04</v>
      </c>
      <c r="R5328" s="50"/>
      <c r="S5328" s="50"/>
      <c r="T5328" s="48">
        <v>17658.75</v>
      </c>
      <c r="U5328" s="48">
        <v>11611.03</v>
      </c>
      <c r="V5328" s="48">
        <v>10412.290000000001</v>
      </c>
      <c r="W5328" s="48">
        <v>3997.62</v>
      </c>
      <c r="X5328" s="48">
        <v>15101.67</v>
      </c>
      <c r="Y5328" s="48">
        <v>4172.21</v>
      </c>
      <c r="Z5328" s="48">
        <v>3002.61</v>
      </c>
      <c r="AA5328" s="50"/>
      <c r="AB5328" s="50"/>
      <c r="AC5328" s="48">
        <v>14932.05</v>
      </c>
      <c r="AD5328" s="50"/>
      <c r="AE5328" s="50"/>
      <c r="AF5328" s="48">
        <v>3182.32</v>
      </c>
      <c r="AG5328" s="50"/>
      <c r="AH5328" s="50"/>
    </row>
    <row r="5329" spans="1:34">
      <c r="A5329" s="48">
        <v>2543258</v>
      </c>
      <c r="B5329" s="49" t="s">
        <v>15759</v>
      </c>
      <c r="C5329" s="49" t="s">
        <v>15760</v>
      </c>
      <c r="D5329" s="49" t="s">
        <v>15761</v>
      </c>
      <c r="E5329" s="50"/>
      <c r="F5329" s="48">
        <v>13857.37</v>
      </c>
      <c r="G5329" s="48">
        <v>10943.27</v>
      </c>
      <c r="H5329" s="48">
        <v>12565.3</v>
      </c>
      <c r="I5329" s="48">
        <v>11959.32</v>
      </c>
      <c r="J5329" s="48">
        <v>10766.25</v>
      </c>
      <c r="K5329" s="48">
        <v>9252.2199999999993</v>
      </c>
      <c r="L5329" s="48">
        <v>7272.17</v>
      </c>
      <c r="M5329" s="48">
        <v>9019.2000000000007</v>
      </c>
      <c r="N5329" s="48">
        <v>12831.31</v>
      </c>
      <c r="O5329" s="48">
        <v>7920.18</v>
      </c>
      <c r="P5329" s="48">
        <v>12674.29</v>
      </c>
      <c r="Q5329" s="48">
        <v>20246.45</v>
      </c>
      <c r="R5329" s="48">
        <v>14264.37</v>
      </c>
      <c r="S5329" s="48">
        <v>10155.24</v>
      </c>
      <c r="T5329" s="50"/>
      <c r="U5329" s="48">
        <v>18450.560000000001</v>
      </c>
      <c r="V5329" s="48">
        <v>5077.4799999999996</v>
      </c>
      <c r="W5329" s="48">
        <v>5383.99</v>
      </c>
      <c r="X5329" s="48">
        <v>6700.67</v>
      </c>
      <c r="Y5329" s="48">
        <v>7156.9</v>
      </c>
      <c r="Z5329" s="48">
        <v>8164.69</v>
      </c>
      <c r="AA5329" s="48">
        <v>32764.65</v>
      </c>
      <c r="AB5329" s="48">
        <v>6460.91</v>
      </c>
      <c r="AC5329" s="48">
        <v>32944.870000000003</v>
      </c>
      <c r="AD5329" s="48">
        <v>40244.120000000003</v>
      </c>
      <c r="AE5329" s="48">
        <v>14968.7</v>
      </c>
      <c r="AF5329" s="48">
        <v>56627.85</v>
      </c>
      <c r="AG5329" s="48">
        <v>30615.33</v>
      </c>
      <c r="AH5329" s="48">
        <v>90775.02</v>
      </c>
    </row>
    <row r="5330" spans="1:34">
      <c r="A5330" s="48">
        <v>2542717</v>
      </c>
      <c r="B5330" s="49" t="s">
        <v>15762</v>
      </c>
      <c r="C5330" s="49" t="s">
        <v>15763</v>
      </c>
      <c r="D5330" s="49" t="s">
        <v>15764</v>
      </c>
      <c r="E5330" s="48">
        <v>14955.38</v>
      </c>
      <c r="F5330" s="48">
        <v>5642.11</v>
      </c>
      <c r="G5330" s="48">
        <v>6737.16</v>
      </c>
      <c r="H5330" s="48">
        <v>6137.13</v>
      </c>
      <c r="I5330" s="48">
        <v>6468.14</v>
      </c>
      <c r="J5330" s="48">
        <v>9270.18</v>
      </c>
      <c r="K5330" s="48">
        <v>8983.2000000000007</v>
      </c>
      <c r="L5330" s="48">
        <v>4350.09</v>
      </c>
      <c r="M5330" s="48">
        <v>6289.14</v>
      </c>
      <c r="N5330" s="48">
        <v>7011.16</v>
      </c>
      <c r="O5330" s="48">
        <v>5348.11</v>
      </c>
      <c r="P5330" s="48">
        <v>7231.15</v>
      </c>
      <c r="Q5330" s="48">
        <v>8086.19</v>
      </c>
      <c r="R5330" s="48">
        <v>5365.11</v>
      </c>
      <c r="S5330" s="50"/>
      <c r="T5330" s="48">
        <v>21051.47</v>
      </c>
      <c r="U5330" s="48">
        <v>7386.5</v>
      </c>
      <c r="V5330" s="48">
        <v>7790.46</v>
      </c>
      <c r="W5330" s="48">
        <v>7562.88</v>
      </c>
      <c r="X5330" s="48">
        <v>8221.3700000000008</v>
      </c>
      <c r="Y5330" s="48">
        <v>18197.79</v>
      </c>
      <c r="Z5330" s="48">
        <v>47448.73</v>
      </c>
      <c r="AA5330" s="48">
        <v>15795.19</v>
      </c>
      <c r="AB5330" s="48">
        <v>11589.88</v>
      </c>
      <c r="AC5330" s="48">
        <v>11141.17</v>
      </c>
      <c r="AD5330" s="48">
        <v>22099.82</v>
      </c>
      <c r="AE5330" s="48">
        <v>21584.31</v>
      </c>
      <c r="AF5330" s="48">
        <v>15141.37</v>
      </c>
      <c r="AG5330" s="48">
        <v>24614.85</v>
      </c>
      <c r="AH5330" s="50"/>
    </row>
    <row r="5331" spans="1:34">
      <c r="A5331" s="48">
        <v>2547303</v>
      </c>
      <c r="B5331" s="49" t="s">
        <v>15765</v>
      </c>
      <c r="C5331" s="49" t="s">
        <v>15766</v>
      </c>
      <c r="D5331" s="49" t="s">
        <v>15767</v>
      </c>
      <c r="E5331" s="50"/>
      <c r="F5331" s="50"/>
      <c r="G5331" s="48">
        <v>2145.0300000000002</v>
      </c>
      <c r="H5331" s="50"/>
      <c r="I5331" s="48">
        <v>4852.09</v>
      </c>
      <c r="J5331" s="50"/>
      <c r="K5331" s="50"/>
      <c r="L5331" s="50"/>
      <c r="M5331" s="50"/>
      <c r="N5331" s="50"/>
      <c r="O5331" s="50"/>
      <c r="P5331" s="48">
        <v>2081.04</v>
      </c>
      <c r="Q5331" s="48">
        <v>2099.04</v>
      </c>
      <c r="R5331" s="48">
        <v>5045.09</v>
      </c>
      <c r="S5331" s="48">
        <v>2615.04</v>
      </c>
      <c r="T5331" s="50"/>
      <c r="U5331" s="50"/>
      <c r="V5331" s="48">
        <v>741.98</v>
      </c>
      <c r="W5331" s="50"/>
      <c r="X5331" s="48">
        <v>1060.3599999999999</v>
      </c>
      <c r="Y5331" s="50"/>
      <c r="Z5331" s="50"/>
      <c r="AA5331" s="50"/>
      <c r="AB5331" s="50"/>
      <c r="AC5331" s="50"/>
      <c r="AD5331" s="50"/>
      <c r="AE5331" s="48">
        <v>1196.54</v>
      </c>
      <c r="AF5331" s="48">
        <v>197.36</v>
      </c>
      <c r="AG5331" s="48">
        <v>29254.32</v>
      </c>
      <c r="AH5331" s="48">
        <v>16890.580000000002</v>
      </c>
    </row>
    <row r="5332" spans="1:34">
      <c r="A5332" s="48">
        <v>2545496</v>
      </c>
      <c r="B5332" s="49" t="s">
        <v>15768</v>
      </c>
      <c r="C5332" s="49" t="s">
        <v>15769</v>
      </c>
      <c r="D5332" s="49" t="s">
        <v>15770</v>
      </c>
      <c r="E5332" s="50"/>
      <c r="F5332" s="50"/>
      <c r="G5332" s="50"/>
      <c r="H5332" s="50"/>
      <c r="I5332" s="50"/>
      <c r="J5332" s="48">
        <v>13556.34</v>
      </c>
      <c r="K5332" s="48">
        <v>11251.25</v>
      </c>
      <c r="L5332" s="48">
        <v>3786.1</v>
      </c>
      <c r="M5332" s="48">
        <v>6565.14</v>
      </c>
      <c r="N5332" s="48">
        <v>14092.35</v>
      </c>
      <c r="O5332" s="48">
        <v>4390.09</v>
      </c>
      <c r="P5332" s="48">
        <v>13979.3</v>
      </c>
      <c r="Q5332" s="48">
        <v>10055.24</v>
      </c>
      <c r="R5332" s="48">
        <v>4849.1000000000004</v>
      </c>
      <c r="S5332" s="48">
        <v>9722.2199999999993</v>
      </c>
      <c r="T5332" s="50"/>
      <c r="U5332" s="50"/>
      <c r="V5332" s="50"/>
      <c r="W5332" s="50"/>
      <c r="X5332" s="50"/>
      <c r="Y5332" s="48">
        <v>20503.98</v>
      </c>
      <c r="Z5332" s="48">
        <v>22574.22</v>
      </c>
      <c r="AA5332" s="48">
        <v>2500.9499999999998</v>
      </c>
      <c r="AB5332" s="48">
        <v>2097.5</v>
      </c>
      <c r="AC5332" s="48">
        <v>21344.91</v>
      </c>
      <c r="AD5332" s="48">
        <v>3456.45</v>
      </c>
      <c r="AE5332" s="48">
        <v>45911.65</v>
      </c>
      <c r="AF5332" s="48">
        <v>24462.959999999999</v>
      </c>
      <c r="AG5332" s="48">
        <v>8400.44</v>
      </c>
      <c r="AH5332" s="48">
        <v>76148.34</v>
      </c>
    </row>
    <row r="5333" spans="1:34">
      <c r="A5333" s="48">
        <v>2547309</v>
      </c>
      <c r="B5333" s="49" t="s">
        <v>15771</v>
      </c>
      <c r="C5333" s="49" t="s">
        <v>15772</v>
      </c>
      <c r="D5333" s="49" t="s">
        <v>15773</v>
      </c>
      <c r="E5333" s="48">
        <v>6988.19</v>
      </c>
      <c r="F5333" s="50"/>
      <c r="G5333" s="48">
        <v>14728.35</v>
      </c>
      <c r="H5333" s="48">
        <v>14965.41</v>
      </c>
      <c r="I5333" s="48">
        <v>4798.13</v>
      </c>
      <c r="J5333" s="48">
        <v>2082.0500000000002</v>
      </c>
      <c r="K5333" s="50"/>
      <c r="L5333" s="48">
        <v>2333.06</v>
      </c>
      <c r="M5333" s="48">
        <v>3767.09</v>
      </c>
      <c r="N5333" s="50"/>
      <c r="O5333" s="50"/>
      <c r="P5333" s="48">
        <v>2580.0700000000002</v>
      </c>
      <c r="Q5333" s="50"/>
      <c r="R5333" s="48">
        <v>2490.0700000000002</v>
      </c>
      <c r="S5333" s="48">
        <v>2499.0700000000002</v>
      </c>
      <c r="T5333" s="48">
        <v>2887.98</v>
      </c>
      <c r="U5333" s="50"/>
      <c r="V5333" s="48">
        <v>12111.66</v>
      </c>
      <c r="W5333" s="48">
        <v>15691.75</v>
      </c>
      <c r="X5333" s="48">
        <v>4400.8900000000003</v>
      </c>
      <c r="Y5333" s="48">
        <v>3158.57</v>
      </c>
      <c r="Z5333" s="50"/>
      <c r="AA5333" s="48">
        <v>5971.13</v>
      </c>
      <c r="AB5333" s="48">
        <v>4840.72</v>
      </c>
      <c r="AC5333" s="50"/>
      <c r="AD5333" s="50"/>
      <c r="AE5333" s="48">
        <v>5508.41</v>
      </c>
      <c r="AF5333" s="50"/>
      <c r="AG5333" s="48">
        <v>8170.68</v>
      </c>
      <c r="AH5333" s="48">
        <v>9008.3799999999992</v>
      </c>
    </row>
    <row r="5334" spans="1:34">
      <c r="A5334" s="48">
        <v>2542171</v>
      </c>
      <c r="B5334" s="49" t="s">
        <v>15774</v>
      </c>
      <c r="C5334" s="49" t="s">
        <v>15775</v>
      </c>
      <c r="D5334" s="49" t="s">
        <v>15776</v>
      </c>
      <c r="E5334" s="48">
        <v>6164.17</v>
      </c>
      <c r="F5334" s="48">
        <v>3646.09</v>
      </c>
      <c r="G5334" s="50"/>
      <c r="H5334" s="50"/>
      <c r="I5334" s="48">
        <v>2100.06</v>
      </c>
      <c r="J5334" s="48">
        <v>5212.13</v>
      </c>
      <c r="K5334" s="48">
        <v>1815.05</v>
      </c>
      <c r="L5334" s="50"/>
      <c r="M5334" s="48">
        <v>1268.04</v>
      </c>
      <c r="N5334" s="48">
        <v>2492.0700000000002</v>
      </c>
      <c r="O5334" s="50"/>
      <c r="P5334" s="50"/>
      <c r="Q5334" s="50"/>
      <c r="R5334" s="50"/>
      <c r="S5334" s="50"/>
      <c r="T5334" s="48">
        <v>1954.26</v>
      </c>
      <c r="U5334" s="48">
        <v>2073.98</v>
      </c>
      <c r="V5334" s="50"/>
      <c r="W5334" s="50"/>
      <c r="X5334" s="48">
        <v>3195.87</v>
      </c>
      <c r="Y5334" s="48">
        <v>14938.33</v>
      </c>
      <c r="Z5334" s="48">
        <v>9899.2999999999993</v>
      </c>
      <c r="AA5334" s="50"/>
      <c r="AB5334" s="48">
        <v>4559.05</v>
      </c>
      <c r="AC5334" s="48">
        <v>2116.7800000000002</v>
      </c>
      <c r="AD5334" s="50"/>
      <c r="AE5334" s="50"/>
      <c r="AF5334" s="50"/>
      <c r="AG5334" s="50"/>
      <c r="AH5334" s="50"/>
    </row>
    <row r="5335" spans="1:34">
      <c r="A5335" s="48">
        <v>2546761</v>
      </c>
      <c r="B5335" s="49" t="s">
        <v>15777</v>
      </c>
      <c r="C5335" s="49" t="s">
        <v>15778</v>
      </c>
      <c r="D5335" s="49" t="s">
        <v>15779</v>
      </c>
      <c r="E5335" s="48">
        <v>11028.34</v>
      </c>
      <c r="F5335" s="48">
        <v>5596.17</v>
      </c>
      <c r="G5335" s="48">
        <v>5940.16</v>
      </c>
      <c r="H5335" s="48">
        <v>6902.2</v>
      </c>
      <c r="I5335" s="48">
        <v>7349.22</v>
      </c>
      <c r="J5335" s="48">
        <v>4525.12</v>
      </c>
      <c r="K5335" s="48">
        <v>3866.1</v>
      </c>
      <c r="L5335" s="48">
        <v>3062.08</v>
      </c>
      <c r="M5335" s="48">
        <v>5817.16</v>
      </c>
      <c r="N5335" s="48">
        <v>4714.13</v>
      </c>
      <c r="O5335" s="48">
        <v>2596.0700000000002</v>
      </c>
      <c r="P5335" s="48">
        <v>2537.08</v>
      </c>
      <c r="Q5335" s="48">
        <v>8576.25</v>
      </c>
      <c r="R5335" s="48">
        <v>1970.05</v>
      </c>
      <c r="S5335" s="48">
        <v>1990.05</v>
      </c>
      <c r="T5335" s="48">
        <v>7352.66</v>
      </c>
      <c r="U5335" s="48">
        <v>2229.38</v>
      </c>
      <c r="V5335" s="48">
        <v>1934.85</v>
      </c>
      <c r="W5335" s="48">
        <v>7791.84</v>
      </c>
      <c r="X5335" s="48">
        <v>7139.94</v>
      </c>
      <c r="Y5335" s="48">
        <v>2845.1</v>
      </c>
      <c r="Z5335" s="48">
        <v>3225.42</v>
      </c>
      <c r="AA5335" s="48">
        <v>3687.43</v>
      </c>
      <c r="AB5335" s="48">
        <v>3147.94</v>
      </c>
      <c r="AC5335" s="48">
        <v>2698.24</v>
      </c>
      <c r="AD5335" s="48">
        <v>3324.73</v>
      </c>
      <c r="AE5335" s="48">
        <v>3362.8</v>
      </c>
      <c r="AF5335" s="48">
        <v>35216.58</v>
      </c>
      <c r="AG5335" s="48">
        <v>4822.3900000000003</v>
      </c>
      <c r="AH5335" s="48">
        <v>8987.39</v>
      </c>
    </row>
    <row r="5336" spans="1:34">
      <c r="A5336" s="48">
        <v>2547516</v>
      </c>
      <c r="B5336" s="49" t="s">
        <v>15780</v>
      </c>
      <c r="C5336" s="49" t="s">
        <v>15781</v>
      </c>
      <c r="D5336" s="49" t="s">
        <v>15782</v>
      </c>
      <c r="E5336" s="48">
        <v>138706.22</v>
      </c>
      <c r="F5336" s="48">
        <v>176380.48</v>
      </c>
      <c r="G5336" s="48">
        <v>73837.87</v>
      </c>
      <c r="H5336" s="48">
        <v>102549.67</v>
      </c>
      <c r="I5336" s="48">
        <v>40015.769999999997</v>
      </c>
      <c r="J5336" s="48">
        <v>133169.56</v>
      </c>
      <c r="K5336" s="48">
        <v>105650.62</v>
      </c>
      <c r="L5336" s="48">
        <v>78251.12</v>
      </c>
      <c r="M5336" s="48">
        <v>135003.01999999999</v>
      </c>
      <c r="N5336" s="48">
        <v>162467.34</v>
      </c>
      <c r="O5336" s="48">
        <v>78591.28</v>
      </c>
      <c r="P5336" s="48">
        <v>34899.800000000003</v>
      </c>
      <c r="Q5336" s="48">
        <v>38873.949999999997</v>
      </c>
      <c r="R5336" s="48">
        <v>27765.7</v>
      </c>
      <c r="S5336" s="48">
        <v>21441.49</v>
      </c>
      <c r="T5336" s="48">
        <v>108840.91</v>
      </c>
      <c r="U5336" s="48">
        <v>210366.78</v>
      </c>
      <c r="V5336" s="48">
        <v>85209.3</v>
      </c>
      <c r="W5336" s="48">
        <v>131670.07999999999</v>
      </c>
      <c r="X5336" s="48">
        <v>2539.17</v>
      </c>
      <c r="Y5336" s="48">
        <v>344884.78</v>
      </c>
      <c r="Z5336" s="48">
        <v>354118.66</v>
      </c>
      <c r="AA5336" s="48">
        <v>343203.44</v>
      </c>
      <c r="AB5336" s="48">
        <v>301215.31</v>
      </c>
      <c r="AC5336" s="48">
        <v>311111.5</v>
      </c>
      <c r="AD5336" s="48">
        <v>393228.97</v>
      </c>
      <c r="AE5336" s="48">
        <v>127215.75</v>
      </c>
      <c r="AF5336" s="48">
        <v>90180.800000000003</v>
      </c>
      <c r="AG5336" s="48">
        <v>155821.34</v>
      </c>
      <c r="AH5336" s="48">
        <v>134109.98000000001</v>
      </c>
    </row>
    <row r="5337" spans="1:34">
      <c r="A5337" s="48">
        <v>2544938</v>
      </c>
      <c r="B5337" s="49" t="s">
        <v>15783</v>
      </c>
      <c r="C5337" s="49" t="s">
        <v>15784</v>
      </c>
      <c r="D5337" s="49" t="s">
        <v>15785</v>
      </c>
      <c r="E5337" s="48">
        <v>6144.17</v>
      </c>
      <c r="F5337" s="48">
        <v>2405.06</v>
      </c>
      <c r="G5337" s="48">
        <v>7107.21</v>
      </c>
      <c r="H5337" s="48">
        <v>5248.16</v>
      </c>
      <c r="I5337" s="48">
        <v>3206.09</v>
      </c>
      <c r="J5337" s="48">
        <v>5794.17</v>
      </c>
      <c r="K5337" s="48">
        <v>1729.05</v>
      </c>
      <c r="L5337" s="48">
        <v>1589.04</v>
      </c>
      <c r="M5337" s="48">
        <v>2341.06</v>
      </c>
      <c r="N5337" s="48">
        <v>4035.12</v>
      </c>
      <c r="O5337" s="48">
        <v>2706.08</v>
      </c>
      <c r="P5337" s="48">
        <v>2689.09</v>
      </c>
      <c r="Q5337" s="48">
        <v>1796.05</v>
      </c>
      <c r="R5337" s="48">
        <v>1492.05</v>
      </c>
      <c r="S5337" s="48">
        <v>728.02</v>
      </c>
      <c r="T5337" s="48">
        <v>5281.17</v>
      </c>
      <c r="U5337" s="48">
        <v>1578.96</v>
      </c>
      <c r="V5337" s="48">
        <v>8673.31</v>
      </c>
      <c r="W5337" s="48">
        <v>6775.15</v>
      </c>
      <c r="X5337" s="48">
        <v>2248.9</v>
      </c>
      <c r="Y5337" s="48">
        <v>13585.69</v>
      </c>
      <c r="Z5337" s="48">
        <v>2574.33</v>
      </c>
      <c r="AA5337" s="48">
        <v>3200.38</v>
      </c>
      <c r="AB5337" s="48">
        <v>2328.09</v>
      </c>
      <c r="AC5337" s="48">
        <v>9251.86</v>
      </c>
      <c r="AD5337" s="48">
        <v>16340.94</v>
      </c>
      <c r="AE5337" s="48">
        <v>12395.39</v>
      </c>
      <c r="AF5337" s="48">
        <v>2237.5700000000002</v>
      </c>
      <c r="AG5337" s="48">
        <v>9777.33</v>
      </c>
      <c r="AH5337" s="48">
        <v>5627.6</v>
      </c>
    </row>
    <row r="5338" spans="1:34">
      <c r="A5338" s="48">
        <v>2545473</v>
      </c>
      <c r="B5338" s="49" t="s">
        <v>15786</v>
      </c>
      <c r="C5338" s="49" t="s">
        <v>15787</v>
      </c>
      <c r="D5338" s="49" t="s">
        <v>15788</v>
      </c>
      <c r="E5338" s="48">
        <v>18997.57</v>
      </c>
      <c r="F5338" s="48">
        <v>18512.580000000002</v>
      </c>
      <c r="G5338" s="48">
        <v>3730.09</v>
      </c>
      <c r="H5338" s="48">
        <v>9207.2800000000007</v>
      </c>
      <c r="I5338" s="48">
        <v>12298.37</v>
      </c>
      <c r="J5338" s="48">
        <v>12356.34</v>
      </c>
      <c r="K5338" s="48">
        <v>15108.46</v>
      </c>
      <c r="L5338" s="48">
        <v>5130.1499999999996</v>
      </c>
      <c r="M5338" s="48">
        <v>8323.24</v>
      </c>
      <c r="N5338" s="48">
        <v>8089.23</v>
      </c>
      <c r="O5338" s="48">
        <v>8606.24</v>
      </c>
      <c r="P5338" s="48">
        <v>4570.1400000000003</v>
      </c>
      <c r="Q5338" s="50"/>
      <c r="R5338" s="50"/>
      <c r="S5338" s="50"/>
      <c r="T5338" s="48">
        <v>25554.62</v>
      </c>
      <c r="U5338" s="48">
        <v>38246.65</v>
      </c>
      <c r="V5338" s="48">
        <v>18098.150000000001</v>
      </c>
      <c r="W5338" s="48">
        <v>11804.31</v>
      </c>
      <c r="X5338" s="48">
        <v>15803.98</v>
      </c>
      <c r="Y5338" s="48">
        <v>26265.21</v>
      </c>
      <c r="Z5338" s="48">
        <v>42154.25</v>
      </c>
      <c r="AA5338" s="48">
        <v>18626.900000000001</v>
      </c>
      <c r="AB5338" s="48">
        <v>15336.57</v>
      </c>
      <c r="AC5338" s="48">
        <v>12836.59</v>
      </c>
      <c r="AD5338" s="48">
        <v>35632.51</v>
      </c>
      <c r="AE5338" s="48">
        <v>13725.97</v>
      </c>
      <c r="AF5338" s="50"/>
      <c r="AG5338" s="50"/>
      <c r="AH5338" s="50"/>
    </row>
    <row r="5339" spans="1:34">
      <c r="A5339" s="48">
        <v>2542314</v>
      </c>
      <c r="B5339" s="49" t="s">
        <v>15789</v>
      </c>
      <c r="C5339" s="49" t="s">
        <v>15790</v>
      </c>
      <c r="D5339" s="49" t="s">
        <v>15791</v>
      </c>
      <c r="E5339" s="48">
        <v>8241.2800000000007</v>
      </c>
      <c r="F5339" s="48">
        <v>4186.13</v>
      </c>
      <c r="G5339" s="48">
        <v>4633.1499999999996</v>
      </c>
      <c r="H5339" s="48">
        <v>2015.06</v>
      </c>
      <c r="I5339" s="48">
        <v>1528.05</v>
      </c>
      <c r="J5339" s="48">
        <v>1943.06</v>
      </c>
      <c r="K5339" s="48">
        <v>1074.03</v>
      </c>
      <c r="L5339" s="50"/>
      <c r="M5339" s="50"/>
      <c r="N5339" s="48">
        <v>3613.11</v>
      </c>
      <c r="O5339" s="50"/>
      <c r="P5339" s="48">
        <v>1333.05</v>
      </c>
      <c r="Q5339" s="48">
        <v>1708.05</v>
      </c>
      <c r="R5339" s="48">
        <v>3346.11</v>
      </c>
      <c r="S5339" s="48">
        <v>2019.06</v>
      </c>
      <c r="T5339" s="48">
        <v>6227.08</v>
      </c>
      <c r="U5339" s="48">
        <v>4766.3</v>
      </c>
      <c r="V5339" s="48">
        <v>5206.9799999999996</v>
      </c>
      <c r="W5339" s="48">
        <v>1993.12</v>
      </c>
      <c r="X5339" s="48">
        <v>1722.93</v>
      </c>
      <c r="Y5339" s="48">
        <v>2693.31</v>
      </c>
      <c r="Z5339" s="48">
        <v>2384.0700000000002</v>
      </c>
      <c r="AA5339" s="50"/>
      <c r="AB5339" s="50"/>
      <c r="AC5339" s="48">
        <v>7412.58</v>
      </c>
      <c r="AD5339" s="50"/>
      <c r="AE5339" s="48">
        <v>3704.2</v>
      </c>
      <c r="AF5339" s="48">
        <v>2484.1</v>
      </c>
      <c r="AG5339" s="48">
        <v>35701.94</v>
      </c>
      <c r="AH5339" s="48">
        <v>10090.89</v>
      </c>
    </row>
    <row r="5340" spans="1:34">
      <c r="A5340" s="48">
        <v>2544877</v>
      </c>
      <c r="B5340" s="49" t="s">
        <v>15792</v>
      </c>
      <c r="C5340" s="49" t="s">
        <v>15793</v>
      </c>
      <c r="D5340" s="49" t="s">
        <v>15794</v>
      </c>
      <c r="E5340" s="48">
        <v>12084.32</v>
      </c>
      <c r="F5340" s="48">
        <v>4132.1000000000004</v>
      </c>
      <c r="G5340" s="50"/>
      <c r="H5340" s="48">
        <v>6629.17</v>
      </c>
      <c r="I5340" s="48">
        <v>3272.09</v>
      </c>
      <c r="J5340" s="50"/>
      <c r="K5340" s="48">
        <v>3930.1</v>
      </c>
      <c r="L5340" s="50"/>
      <c r="M5340" s="48">
        <v>5898.17</v>
      </c>
      <c r="N5340" s="50"/>
      <c r="O5340" s="50"/>
      <c r="P5340" s="48">
        <v>6838.18</v>
      </c>
      <c r="Q5340" s="48">
        <v>4006.11</v>
      </c>
      <c r="R5340" s="48">
        <v>6905.19</v>
      </c>
      <c r="S5340" s="48">
        <v>7187.19</v>
      </c>
      <c r="T5340" s="48">
        <v>7074.15</v>
      </c>
      <c r="U5340" s="48">
        <v>2419.98</v>
      </c>
      <c r="V5340" s="50"/>
      <c r="W5340" s="48">
        <v>3042.5</v>
      </c>
      <c r="X5340" s="48">
        <v>2158.9499999999998</v>
      </c>
      <c r="Y5340" s="50"/>
      <c r="Z5340" s="48">
        <v>4015.97</v>
      </c>
      <c r="AA5340" s="50"/>
      <c r="AB5340" s="48">
        <v>3926.26</v>
      </c>
      <c r="AC5340" s="50"/>
      <c r="AD5340" s="50"/>
      <c r="AE5340" s="48">
        <v>7198.88</v>
      </c>
      <c r="AF5340" s="48">
        <v>2418.9699999999998</v>
      </c>
      <c r="AG5340" s="48">
        <v>13463.02</v>
      </c>
      <c r="AH5340" s="48">
        <v>14823.92</v>
      </c>
    </row>
    <row r="5341" spans="1:34">
      <c r="A5341" s="48">
        <v>2545940</v>
      </c>
      <c r="B5341" s="49" t="s">
        <v>15795</v>
      </c>
      <c r="C5341" s="49" t="s">
        <v>15796</v>
      </c>
      <c r="D5341" s="49" t="s">
        <v>15797</v>
      </c>
      <c r="E5341" s="48">
        <v>12097.28</v>
      </c>
      <c r="F5341" s="48">
        <v>7299.16</v>
      </c>
      <c r="G5341" s="48">
        <v>9531.2099999999991</v>
      </c>
      <c r="H5341" s="48">
        <v>3014.09</v>
      </c>
      <c r="I5341" s="48">
        <v>8042.18</v>
      </c>
      <c r="J5341" s="48">
        <v>1681.05</v>
      </c>
      <c r="K5341" s="48">
        <v>847.03</v>
      </c>
      <c r="L5341" s="50"/>
      <c r="M5341" s="48">
        <v>1785.05</v>
      </c>
      <c r="N5341" s="48">
        <v>10023.200000000001</v>
      </c>
      <c r="O5341" s="48">
        <v>5607.1</v>
      </c>
      <c r="P5341" s="50"/>
      <c r="Q5341" s="50"/>
      <c r="R5341" s="50"/>
      <c r="S5341" s="50"/>
      <c r="T5341" s="48">
        <v>10339.44</v>
      </c>
      <c r="U5341" s="48">
        <v>7109.96</v>
      </c>
      <c r="V5341" s="48">
        <v>9467.23</v>
      </c>
      <c r="W5341" s="48">
        <v>2848.88</v>
      </c>
      <c r="X5341" s="48">
        <v>11336.82</v>
      </c>
      <c r="Y5341" s="48">
        <v>3914.04</v>
      </c>
      <c r="Z5341" s="48">
        <v>2768.29</v>
      </c>
      <c r="AA5341" s="50"/>
      <c r="AB5341" s="48">
        <v>3668.6</v>
      </c>
      <c r="AC5341" s="48">
        <v>37056.449999999997</v>
      </c>
      <c r="AD5341" s="48">
        <v>17578.77</v>
      </c>
      <c r="AE5341" s="50"/>
      <c r="AF5341" s="50"/>
      <c r="AG5341" s="50"/>
      <c r="AH5341" s="50"/>
    </row>
    <row r="5342" spans="1:34">
      <c r="A5342" s="48">
        <v>2548061</v>
      </c>
      <c r="B5342" s="49" t="s">
        <v>15798</v>
      </c>
      <c r="C5342" s="49" t="s">
        <v>15799</v>
      </c>
      <c r="D5342" s="49" t="s">
        <v>15800</v>
      </c>
      <c r="E5342" s="48">
        <v>19950.61</v>
      </c>
      <c r="F5342" s="48">
        <v>14883.46</v>
      </c>
      <c r="G5342" s="48">
        <v>19138.560000000001</v>
      </c>
      <c r="H5342" s="48">
        <v>8199.2199999999993</v>
      </c>
      <c r="I5342" s="48">
        <v>10101.280000000001</v>
      </c>
      <c r="J5342" s="48">
        <v>12364.38</v>
      </c>
      <c r="K5342" s="48">
        <v>12283.35</v>
      </c>
      <c r="L5342" s="48">
        <v>9724.26</v>
      </c>
      <c r="M5342" s="48">
        <v>14701.45</v>
      </c>
      <c r="N5342" s="48">
        <v>17324.52</v>
      </c>
      <c r="O5342" s="48">
        <v>3803.11</v>
      </c>
      <c r="P5342" s="48">
        <v>13019.4</v>
      </c>
      <c r="Q5342" s="48">
        <v>7240.17</v>
      </c>
      <c r="R5342" s="48">
        <v>4646.13</v>
      </c>
      <c r="S5342" s="50"/>
      <c r="T5342" s="48">
        <v>14405.35</v>
      </c>
      <c r="U5342" s="48">
        <v>15722.14</v>
      </c>
      <c r="V5342" s="48">
        <v>18367.05</v>
      </c>
      <c r="W5342" s="48">
        <v>1725.11</v>
      </c>
      <c r="X5342" s="48">
        <v>2613.15</v>
      </c>
      <c r="Y5342" s="48">
        <v>29286.02</v>
      </c>
      <c r="Z5342" s="48">
        <v>38571.360000000001</v>
      </c>
      <c r="AA5342" s="48">
        <v>39150.69</v>
      </c>
      <c r="AB5342" s="48">
        <v>30564.38</v>
      </c>
      <c r="AC5342" s="48">
        <v>31013.58</v>
      </c>
      <c r="AD5342" s="48">
        <v>6819.07</v>
      </c>
      <c r="AE5342" s="48">
        <v>52812.25</v>
      </c>
      <c r="AF5342" s="48">
        <v>6219.36</v>
      </c>
      <c r="AG5342" s="48">
        <v>13473.16</v>
      </c>
      <c r="AH5342" s="50"/>
    </row>
    <row r="5343" spans="1:34">
      <c r="A5343" s="48">
        <v>2544341</v>
      </c>
      <c r="B5343" s="49" t="s">
        <v>15801</v>
      </c>
      <c r="C5343" s="49" t="s">
        <v>15802</v>
      </c>
      <c r="D5343" s="49" t="s">
        <v>15803</v>
      </c>
      <c r="E5343" s="48">
        <v>11540.39</v>
      </c>
      <c r="F5343" s="48">
        <v>8294.2800000000007</v>
      </c>
      <c r="G5343" s="48">
        <v>10478.31</v>
      </c>
      <c r="H5343" s="48">
        <v>9166.2999999999993</v>
      </c>
      <c r="I5343" s="48">
        <v>7671.26</v>
      </c>
      <c r="J5343" s="48">
        <v>6934.21</v>
      </c>
      <c r="K5343" s="48">
        <v>3478.11</v>
      </c>
      <c r="L5343" s="48">
        <v>2917.09</v>
      </c>
      <c r="M5343" s="48">
        <v>6442.2</v>
      </c>
      <c r="N5343" s="48">
        <v>6975.21</v>
      </c>
      <c r="O5343" s="48">
        <v>2270.06</v>
      </c>
      <c r="P5343" s="48">
        <v>3833.11</v>
      </c>
      <c r="Q5343" s="48">
        <v>6445.19</v>
      </c>
      <c r="R5343" s="48">
        <v>1557.04</v>
      </c>
      <c r="S5343" s="48">
        <v>1826.06</v>
      </c>
      <c r="T5343" s="48">
        <v>3871.49</v>
      </c>
      <c r="U5343" s="48">
        <v>5112.4799999999996</v>
      </c>
      <c r="V5343" s="48">
        <v>18048.12</v>
      </c>
      <c r="W5343" s="48">
        <v>14953.53</v>
      </c>
      <c r="X5343" s="48">
        <v>5660.7</v>
      </c>
      <c r="Y5343" s="48">
        <v>22203.68</v>
      </c>
      <c r="Z5343" s="48">
        <v>5667.8</v>
      </c>
      <c r="AA5343" s="48">
        <v>6501.81</v>
      </c>
      <c r="AB5343" s="48">
        <v>19135.95</v>
      </c>
      <c r="AC5343" s="48">
        <v>6946.23</v>
      </c>
      <c r="AD5343" s="48">
        <v>5972.36</v>
      </c>
      <c r="AE5343" s="48">
        <v>28543.95</v>
      </c>
      <c r="AF5343" s="48">
        <v>27757.49</v>
      </c>
      <c r="AG5343" s="48">
        <v>6214.17</v>
      </c>
      <c r="AH5343" s="48">
        <v>7961.82</v>
      </c>
    </row>
    <row r="5344" spans="1:34">
      <c r="A5344" s="48">
        <v>2544177</v>
      </c>
      <c r="B5344" s="49" t="s">
        <v>15804</v>
      </c>
      <c r="C5344" s="49" t="s">
        <v>15805</v>
      </c>
      <c r="D5344" s="49" t="s">
        <v>15806</v>
      </c>
      <c r="E5344" s="48">
        <v>8713.27</v>
      </c>
      <c r="F5344" s="48">
        <v>7846.25</v>
      </c>
      <c r="G5344" s="48">
        <v>5968.19</v>
      </c>
      <c r="H5344" s="48">
        <v>4865.1499999999996</v>
      </c>
      <c r="I5344" s="48">
        <v>6254.21</v>
      </c>
      <c r="J5344" s="48">
        <v>2275.0700000000002</v>
      </c>
      <c r="K5344" s="48">
        <v>2113.06</v>
      </c>
      <c r="L5344" s="48">
        <v>1867.05</v>
      </c>
      <c r="M5344" s="48">
        <v>2139.06</v>
      </c>
      <c r="N5344" s="48">
        <v>3836.12</v>
      </c>
      <c r="O5344" s="48">
        <v>2072.0700000000002</v>
      </c>
      <c r="P5344" s="48">
        <v>702.03</v>
      </c>
      <c r="Q5344" s="48">
        <v>2324.0700000000002</v>
      </c>
      <c r="R5344" s="48">
        <v>942.03</v>
      </c>
      <c r="S5344" s="50"/>
      <c r="T5344" s="48">
        <v>7976.71</v>
      </c>
      <c r="U5344" s="48">
        <v>11709.75</v>
      </c>
      <c r="V5344" s="48">
        <v>7001.08</v>
      </c>
      <c r="W5344" s="48">
        <v>7383.04</v>
      </c>
      <c r="X5344" s="48">
        <v>9239.06</v>
      </c>
      <c r="Y5344" s="48">
        <v>4869</v>
      </c>
      <c r="Z5344" s="48">
        <v>5921.39</v>
      </c>
      <c r="AA5344" s="48">
        <v>6869.16</v>
      </c>
      <c r="AB5344" s="48">
        <v>4033.41</v>
      </c>
      <c r="AC5344" s="48">
        <v>6146.14</v>
      </c>
      <c r="AD5344" s="48">
        <v>8465.25</v>
      </c>
      <c r="AE5344" s="48">
        <v>2415.84</v>
      </c>
      <c r="AF5344" s="48">
        <v>4639.4399999999996</v>
      </c>
      <c r="AG5344" s="48">
        <v>4757.67</v>
      </c>
      <c r="AH5344" s="50"/>
    </row>
    <row r="5345" spans="1:34">
      <c r="A5345" s="48">
        <v>2543938</v>
      </c>
      <c r="B5345" s="49" t="s">
        <v>15807</v>
      </c>
      <c r="C5345" s="49" t="s">
        <v>15808</v>
      </c>
      <c r="D5345" s="49" t="s">
        <v>15809</v>
      </c>
      <c r="E5345" s="50"/>
      <c r="F5345" s="48">
        <v>53863</v>
      </c>
      <c r="G5345" s="48">
        <v>17154.400000000001</v>
      </c>
      <c r="H5345" s="48">
        <v>25001.53</v>
      </c>
      <c r="I5345" s="48">
        <v>3054.1</v>
      </c>
      <c r="J5345" s="50"/>
      <c r="K5345" s="50"/>
      <c r="L5345" s="48">
        <v>31120.53</v>
      </c>
      <c r="M5345" s="48">
        <v>44786.79</v>
      </c>
      <c r="N5345" s="50"/>
      <c r="O5345" s="50"/>
      <c r="P5345" s="50"/>
      <c r="Q5345" s="50"/>
      <c r="R5345" s="50"/>
      <c r="S5345" s="48">
        <v>9715.17</v>
      </c>
      <c r="T5345" s="50"/>
      <c r="U5345" s="48">
        <v>57000.07</v>
      </c>
      <c r="V5345" s="48">
        <v>43025.06</v>
      </c>
      <c r="W5345" s="48">
        <v>54262.03</v>
      </c>
      <c r="X5345" s="48">
        <v>25874.13</v>
      </c>
      <c r="Y5345" s="50"/>
      <c r="Z5345" s="50"/>
      <c r="AA5345" s="48">
        <v>97886.33</v>
      </c>
      <c r="AB5345" s="48">
        <v>71507.88</v>
      </c>
      <c r="AC5345" s="50"/>
      <c r="AD5345" s="50"/>
      <c r="AE5345" s="50"/>
      <c r="AF5345" s="50"/>
      <c r="AG5345" s="50"/>
      <c r="AH5345" s="48">
        <v>44307.35</v>
      </c>
    </row>
    <row r="5346" spans="1:34">
      <c r="A5346" s="48">
        <v>2547957</v>
      </c>
      <c r="B5346" s="49" t="s">
        <v>15810</v>
      </c>
      <c r="C5346" s="49" t="s">
        <v>15811</v>
      </c>
      <c r="D5346" s="49" t="s">
        <v>15812</v>
      </c>
      <c r="E5346" s="48">
        <v>5776.16</v>
      </c>
      <c r="F5346" s="50"/>
      <c r="G5346" s="48">
        <v>23564.560000000001</v>
      </c>
      <c r="H5346" s="48">
        <v>23130.54</v>
      </c>
      <c r="I5346" s="48">
        <v>21762.5</v>
      </c>
      <c r="J5346" s="50"/>
      <c r="K5346" s="50"/>
      <c r="L5346" s="48">
        <v>1589.04</v>
      </c>
      <c r="M5346" s="50"/>
      <c r="N5346" s="50"/>
      <c r="O5346" s="50"/>
      <c r="P5346" s="50"/>
      <c r="Q5346" s="50"/>
      <c r="R5346" s="48">
        <v>3205.08</v>
      </c>
      <c r="S5346" s="50"/>
      <c r="T5346" s="48">
        <v>814.22</v>
      </c>
      <c r="U5346" s="50"/>
      <c r="V5346" s="48">
        <v>20614.53</v>
      </c>
      <c r="W5346" s="48">
        <v>20366.169999999998</v>
      </c>
      <c r="X5346" s="48">
        <v>20617.669999999998</v>
      </c>
      <c r="Y5346" s="50"/>
      <c r="Z5346" s="50"/>
      <c r="AA5346" s="48">
        <v>2606.7800000000002</v>
      </c>
      <c r="AB5346" s="50"/>
      <c r="AC5346" s="50"/>
      <c r="AD5346" s="50"/>
      <c r="AE5346" s="50"/>
      <c r="AF5346" s="50"/>
      <c r="AG5346" s="48">
        <v>7657.88</v>
      </c>
      <c r="AH5346" s="50"/>
    </row>
    <row r="5347" spans="1:34">
      <c r="A5347" s="48">
        <v>2547508</v>
      </c>
      <c r="B5347" s="49" t="s">
        <v>15813</v>
      </c>
      <c r="C5347" s="49" t="s">
        <v>15814</v>
      </c>
      <c r="D5347" s="49" t="s">
        <v>15815</v>
      </c>
      <c r="E5347" s="48">
        <v>17922.490000000002</v>
      </c>
      <c r="F5347" s="48">
        <v>13711.34</v>
      </c>
      <c r="G5347" s="48">
        <v>24045.67</v>
      </c>
      <c r="H5347" s="48">
        <v>23252.639999999999</v>
      </c>
      <c r="I5347" s="48">
        <v>21833.56</v>
      </c>
      <c r="J5347" s="48">
        <v>12006.3</v>
      </c>
      <c r="K5347" s="48">
        <v>7533.19</v>
      </c>
      <c r="L5347" s="48">
        <v>1760.05</v>
      </c>
      <c r="M5347" s="48">
        <v>14709.37</v>
      </c>
      <c r="N5347" s="48">
        <v>15845.38</v>
      </c>
      <c r="O5347" s="48">
        <v>3549.08</v>
      </c>
      <c r="P5347" s="48">
        <v>7290.18</v>
      </c>
      <c r="Q5347" s="48">
        <v>19094.52</v>
      </c>
      <c r="R5347" s="48">
        <v>1985.06</v>
      </c>
      <c r="S5347" s="48">
        <v>4547.1000000000004</v>
      </c>
      <c r="T5347" s="48">
        <v>18007.419999999998</v>
      </c>
      <c r="U5347" s="48">
        <v>20738.259999999998</v>
      </c>
      <c r="V5347" s="48">
        <v>27940.45</v>
      </c>
      <c r="W5347" s="48">
        <v>33044.300000000003</v>
      </c>
      <c r="X5347" s="48">
        <v>30727.29</v>
      </c>
      <c r="Y5347" s="48">
        <v>29448.03</v>
      </c>
      <c r="Z5347" s="48">
        <v>22489.29</v>
      </c>
      <c r="AA5347" s="48">
        <v>4649.09</v>
      </c>
      <c r="AB5347" s="48">
        <v>33817.33</v>
      </c>
      <c r="AC5347" s="48">
        <v>29767.91</v>
      </c>
      <c r="AD5347" s="48">
        <v>19696.71</v>
      </c>
      <c r="AE5347" s="48">
        <v>14421.22</v>
      </c>
      <c r="AF5347" s="48">
        <v>45840.23</v>
      </c>
      <c r="AG5347" s="48">
        <v>18901.61</v>
      </c>
      <c r="AH5347" s="48">
        <v>19059.53</v>
      </c>
    </row>
    <row r="5348" spans="1:34">
      <c r="A5348" s="48">
        <v>2542783</v>
      </c>
      <c r="B5348" s="49" t="s">
        <v>15816</v>
      </c>
      <c r="C5348" s="49" t="s">
        <v>15817</v>
      </c>
      <c r="D5348" s="49" t="s">
        <v>15818</v>
      </c>
      <c r="E5348" s="48">
        <v>11514.28</v>
      </c>
      <c r="F5348" s="48">
        <v>5324.14</v>
      </c>
      <c r="G5348" s="48">
        <v>18526.490000000002</v>
      </c>
      <c r="H5348" s="48">
        <v>14356.38</v>
      </c>
      <c r="I5348" s="48">
        <v>15312.38</v>
      </c>
      <c r="J5348" s="48">
        <v>2424.06</v>
      </c>
      <c r="K5348" s="48">
        <v>1881.04</v>
      </c>
      <c r="L5348" s="48">
        <v>926.02</v>
      </c>
      <c r="M5348" s="48">
        <v>2961.07</v>
      </c>
      <c r="N5348" s="48">
        <v>5027.13</v>
      </c>
      <c r="O5348" s="48">
        <v>1812.05</v>
      </c>
      <c r="P5348" s="50"/>
      <c r="Q5348" s="48">
        <v>3868.1</v>
      </c>
      <c r="R5348" s="50"/>
      <c r="S5348" s="50"/>
      <c r="T5348" s="48">
        <v>11141.1</v>
      </c>
      <c r="U5348" s="48">
        <v>4054.13</v>
      </c>
      <c r="V5348" s="48">
        <v>26515.98</v>
      </c>
      <c r="W5348" s="48">
        <v>22092.59</v>
      </c>
      <c r="X5348" s="48">
        <v>23556.04</v>
      </c>
      <c r="Y5348" s="48">
        <v>4367.01</v>
      </c>
      <c r="Z5348" s="48">
        <v>5791.6</v>
      </c>
      <c r="AA5348" s="48">
        <v>3061.73</v>
      </c>
      <c r="AB5348" s="48">
        <v>5929.73</v>
      </c>
      <c r="AC5348" s="48">
        <v>14744.36</v>
      </c>
      <c r="AD5348" s="48">
        <v>7328.39</v>
      </c>
      <c r="AE5348" s="50"/>
      <c r="AF5348" s="48">
        <v>7062.9</v>
      </c>
      <c r="AG5348" s="50"/>
      <c r="AH5348" s="50"/>
    </row>
    <row r="5349" spans="1:34">
      <c r="A5349" s="48">
        <v>2545768</v>
      </c>
      <c r="B5349" s="49" t="s">
        <v>15819</v>
      </c>
      <c r="C5349" s="49" t="s">
        <v>15820</v>
      </c>
      <c r="D5349" s="49" t="s">
        <v>15821</v>
      </c>
      <c r="E5349" s="48">
        <v>6315.18</v>
      </c>
      <c r="F5349" s="48">
        <v>5556.15</v>
      </c>
      <c r="G5349" s="48">
        <v>5542.16</v>
      </c>
      <c r="H5349" s="48">
        <v>14266.34</v>
      </c>
      <c r="I5349" s="48">
        <v>5191.1499999999996</v>
      </c>
      <c r="J5349" s="48">
        <v>14566.34</v>
      </c>
      <c r="K5349" s="48">
        <v>10384.24</v>
      </c>
      <c r="L5349" s="48">
        <v>10321.24</v>
      </c>
      <c r="M5349" s="48">
        <v>4001.11</v>
      </c>
      <c r="N5349" s="48">
        <v>11346.27</v>
      </c>
      <c r="O5349" s="48">
        <v>8997.2099999999991</v>
      </c>
      <c r="P5349" s="48">
        <v>11073.26</v>
      </c>
      <c r="Q5349" s="48">
        <v>2239.06</v>
      </c>
      <c r="R5349" s="48">
        <v>11769.28</v>
      </c>
      <c r="S5349" s="48">
        <v>9821.2199999999993</v>
      </c>
      <c r="T5349" s="48">
        <v>955.09</v>
      </c>
      <c r="U5349" s="48">
        <v>1545.56</v>
      </c>
      <c r="V5349" s="48">
        <v>1279.47</v>
      </c>
      <c r="W5349" s="48">
        <v>18957.27</v>
      </c>
      <c r="X5349" s="48">
        <v>1740.99</v>
      </c>
      <c r="Y5349" s="48">
        <v>34329.360000000001</v>
      </c>
      <c r="Z5349" s="48">
        <v>28819.74</v>
      </c>
      <c r="AA5349" s="48">
        <v>41174.01</v>
      </c>
      <c r="AB5349" s="48">
        <v>2317.98</v>
      </c>
      <c r="AC5349" s="48">
        <v>21988.01</v>
      </c>
      <c r="AD5349" s="48">
        <v>44067.76</v>
      </c>
      <c r="AE5349" s="48">
        <v>40598.04</v>
      </c>
      <c r="AF5349" s="48">
        <v>1682.4</v>
      </c>
      <c r="AG5349" s="48">
        <v>73262.22</v>
      </c>
      <c r="AH5349" s="48">
        <v>74093.45</v>
      </c>
    </row>
    <row r="5350" spans="1:34">
      <c r="A5350" s="48">
        <v>2547230</v>
      </c>
      <c r="B5350" s="49" t="s">
        <v>15822</v>
      </c>
      <c r="C5350" s="49" t="s">
        <v>15823</v>
      </c>
      <c r="D5350" s="49" t="s">
        <v>15824</v>
      </c>
      <c r="E5350" s="48">
        <v>3512.07</v>
      </c>
      <c r="F5350" s="50"/>
      <c r="G5350" s="48">
        <v>12250.38</v>
      </c>
      <c r="H5350" s="50"/>
      <c r="I5350" s="50"/>
      <c r="J5350" s="48">
        <v>8834.19</v>
      </c>
      <c r="K5350" s="48">
        <v>8039.17</v>
      </c>
      <c r="L5350" s="48">
        <v>6202.14</v>
      </c>
      <c r="M5350" s="48">
        <v>10234.209999999999</v>
      </c>
      <c r="N5350" s="48">
        <v>12258.27</v>
      </c>
      <c r="O5350" s="50"/>
      <c r="P5350" s="48">
        <v>7802.18</v>
      </c>
      <c r="Q5350" s="50"/>
      <c r="R5350" s="48">
        <v>7961.18</v>
      </c>
      <c r="S5350" s="48">
        <v>3347.07</v>
      </c>
      <c r="T5350" s="48">
        <v>621.33000000000004</v>
      </c>
      <c r="U5350" s="50"/>
      <c r="V5350" s="48">
        <v>1382.5</v>
      </c>
      <c r="W5350" s="50"/>
      <c r="X5350" s="50"/>
      <c r="Y5350" s="48">
        <v>18150.099999999999</v>
      </c>
      <c r="Z5350" s="48">
        <v>22422.75</v>
      </c>
      <c r="AA5350" s="48">
        <v>21137.86</v>
      </c>
      <c r="AB5350" s="48">
        <v>18832.580000000002</v>
      </c>
      <c r="AC5350" s="48">
        <v>18894.189999999999</v>
      </c>
      <c r="AD5350" s="50"/>
      <c r="AE5350" s="48">
        <v>20750.79</v>
      </c>
      <c r="AF5350" s="50"/>
      <c r="AG5350" s="48">
        <v>49995.23</v>
      </c>
      <c r="AH5350" s="48">
        <v>6734.89</v>
      </c>
    </row>
    <row r="5351" spans="1:34">
      <c r="A5351" s="48">
        <v>2547787</v>
      </c>
      <c r="B5351" s="49" t="s">
        <v>15825</v>
      </c>
      <c r="C5351" s="49" t="s">
        <v>15826</v>
      </c>
      <c r="D5351" s="49" t="s">
        <v>15827</v>
      </c>
      <c r="E5351" s="48">
        <v>9889.25</v>
      </c>
      <c r="F5351" s="48">
        <v>5161.12</v>
      </c>
      <c r="G5351" s="48">
        <v>8512.2000000000007</v>
      </c>
      <c r="H5351" s="48">
        <v>7862.2</v>
      </c>
      <c r="I5351" s="48">
        <v>9311.2099999999991</v>
      </c>
      <c r="J5351" s="50"/>
      <c r="K5351" s="50"/>
      <c r="L5351" s="50"/>
      <c r="M5351" s="48">
        <v>4517.1000000000004</v>
      </c>
      <c r="N5351" s="48">
        <v>4842.1099999999997</v>
      </c>
      <c r="O5351" s="50"/>
      <c r="P5351" s="48">
        <v>5883.16</v>
      </c>
      <c r="Q5351" s="48">
        <v>2453.1</v>
      </c>
      <c r="R5351" s="48">
        <v>5154.13</v>
      </c>
      <c r="S5351" s="48">
        <v>587.02</v>
      </c>
      <c r="T5351" s="48">
        <v>8382.8700000000008</v>
      </c>
      <c r="U5351" s="48">
        <v>5931.18</v>
      </c>
      <c r="V5351" s="48">
        <v>7963.14</v>
      </c>
      <c r="W5351" s="48">
        <v>9642.44</v>
      </c>
      <c r="X5351" s="48">
        <v>8669.43</v>
      </c>
      <c r="Y5351" s="50"/>
      <c r="Z5351" s="50"/>
      <c r="AA5351" s="50"/>
      <c r="AB5351" s="48">
        <v>2817.01</v>
      </c>
      <c r="AC5351" s="48">
        <v>6333.85</v>
      </c>
      <c r="AD5351" s="50"/>
      <c r="AE5351" s="48">
        <v>21155.919999999998</v>
      </c>
      <c r="AF5351" s="48">
        <v>4092.45</v>
      </c>
      <c r="AG5351" s="48">
        <v>43808.63</v>
      </c>
      <c r="AH5351" s="48">
        <v>4936.4399999999996</v>
      </c>
    </row>
    <row r="5352" spans="1:34">
      <c r="A5352" s="48">
        <v>2546490</v>
      </c>
      <c r="B5352" s="49" t="s">
        <v>15828</v>
      </c>
      <c r="C5352" s="49" t="s">
        <v>15829</v>
      </c>
      <c r="D5352" s="49" t="s">
        <v>15830</v>
      </c>
      <c r="E5352" s="48">
        <v>13146.44</v>
      </c>
      <c r="F5352" s="48">
        <v>9930.32</v>
      </c>
      <c r="G5352" s="48">
        <v>12290.39</v>
      </c>
      <c r="H5352" s="48">
        <v>12504.43</v>
      </c>
      <c r="I5352" s="48">
        <v>11057.35</v>
      </c>
      <c r="J5352" s="48">
        <v>5572.17</v>
      </c>
      <c r="K5352" s="48">
        <v>1505.04</v>
      </c>
      <c r="L5352" s="48">
        <v>4638.1499999999996</v>
      </c>
      <c r="M5352" s="48">
        <v>8356.26</v>
      </c>
      <c r="N5352" s="48">
        <v>7478.26</v>
      </c>
      <c r="O5352" s="50"/>
      <c r="P5352" s="48">
        <v>4347.1400000000003</v>
      </c>
      <c r="Q5352" s="48">
        <v>5820.18</v>
      </c>
      <c r="R5352" s="50"/>
      <c r="S5352" s="48">
        <v>2074.0700000000002</v>
      </c>
      <c r="T5352" s="48">
        <v>9951.5</v>
      </c>
      <c r="U5352" s="48">
        <v>11688.19</v>
      </c>
      <c r="V5352" s="48">
        <v>14382.84</v>
      </c>
      <c r="W5352" s="48">
        <v>14616.58</v>
      </c>
      <c r="X5352" s="48">
        <v>13744.72</v>
      </c>
      <c r="Y5352" s="48">
        <v>11067.89</v>
      </c>
      <c r="Z5352" s="48">
        <v>2265.69</v>
      </c>
      <c r="AA5352" s="48">
        <v>17268.330000000002</v>
      </c>
      <c r="AB5352" s="48">
        <v>15868.95</v>
      </c>
      <c r="AC5352" s="48">
        <v>5417.63</v>
      </c>
      <c r="AD5352" s="50"/>
      <c r="AE5352" s="48">
        <v>16460.259999999998</v>
      </c>
      <c r="AF5352" s="48">
        <v>16468.169999999998</v>
      </c>
      <c r="AG5352" s="50"/>
      <c r="AH5352" s="48">
        <v>9932.69</v>
      </c>
    </row>
    <row r="5353" spans="1:34">
      <c r="A5353" s="48">
        <v>2544099</v>
      </c>
      <c r="B5353" s="49" t="s">
        <v>15831</v>
      </c>
      <c r="C5353" s="49" t="s">
        <v>15832</v>
      </c>
      <c r="D5353" s="49" t="s">
        <v>15833</v>
      </c>
      <c r="E5353" s="48">
        <v>5902.15</v>
      </c>
      <c r="F5353" s="48">
        <v>4224.1499999999996</v>
      </c>
      <c r="G5353" s="50"/>
      <c r="H5353" s="48">
        <v>2283.0700000000002</v>
      </c>
      <c r="I5353" s="50"/>
      <c r="J5353" s="48">
        <v>11143.33</v>
      </c>
      <c r="K5353" s="48">
        <v>6005.16</v>
      </c>
      <c r="L5353" s="48">
        <v>1398.04</v>
      </c>
      <c r="M5353" s="48">
        <v>6329.18</v>
      </c>
      <c r="N5353" s="48">
        <v>5761.18</v>
      </c>
      <c r="O5353" s="50"/>
      <c r="P5353" s="48">
        <v>3414.08</v>
      </c>
      <c r="Q5353" s="48">
        <v>6919.2</v>
      </c>
      <c r="R5353" s="48">
        <v>1537.05</v>
      </c>
      <c r="S5353" s="48">
        <v>1504.04</v>
      </c>
      <c r="T5353" s="48">
        <v>1201.8</v>
      </c>
      <c r="U5353" s="48">
        <v>1216.0899999999999</v>
      </c>
      <c r="V5353" s="50"/>
      <c r="W5353" s="48">
        <v>721.89</v>
      </c>
      <c r="X5353" s="50"/>
      <c r="Y5353" s="48">
        <v>25275.040000000001</v>
      </c>
      <c r="Z5353" s="48">
        <v>17965.689999999999</v>
      </c>
      <c r="AA5353" s="48">
        <v>1900.6</v>
      </c>
      <c r="AB5353" s="48">
        <v>13882.15</v>
      </c>
      <c r="AC5353" s="48">
        <v>11055.67</v>
      </c>
      <c r="AD5353" s="50"/>
      <c r="AE5353" s="48">
        <v>6048.82</v>
      </c>
      <c r="AF5353" s="48">
        <v>18084.02</v>
      </c>
      <c r="AG5353" s="48">
        <v>4479.03</v>
      </c>
      <c r="AH5353" s="48">
        <v>5937.08</v>
      </c>
    </row>
    <row r="5354" spans="1:34">
      <c r="A5354" s="48">
        <v>2546673</v>
      </c>
      <c r="B5354" s="49" t="s">
        <v>15834</v>
      </c>
      <c r="C5354" s="49" t="s">
        <v>15835</v>
      </c>
      <c r="D5354" s="49" t="s">
        <v>15836</v>
      </c>
      <c r="E5354" s="48">
        <v>38217.19</v>
      </c>
      <c r="F5354" s="48">
        <v>22741.68</v>
      </c>
      <c r="G5354" s="48">
        <v>31725.98</v>
      </c>
      <c r="H5354" s="48">
        <v>37555.18</v>
      </c>
      <c r="I5354" s="48">
        <v>36718.160000000003</v>
      </c>
      <c r="J5354" s="48">
        <v>10508.35</v>
      </c>
      <c r="K5354" s="48">
        <v>10559.3</v>
      </c>
      <c r="L5354" s="48">
        <v>13698.37</v>
      </c>
      <c r="M5354" s="48">
        <v>17699.53</v>
      </c>
      <c r="N5354" s="48">
        <v>22037.64</v>
      </c>
      <c r="O5354" s="48">
        <v>9956.2800000000007</v>
      </c>
      <c r="P5354" s="48">
        <v>9916.31</v>
      </c>
      <c r="Q5354" s="48">
        <v>19973.689999999999</v>
      </c>
      <c r="R5354" s="48">
        <v>7524.25</v>
      </c>
      <c r="S5354" s="48">
        <v>8880.2999999999993</v>
      </c>
      <c r="T5354" s="48">
        <v>32863.360000000001</v>
      </c>
      <c r="U5354" s="48">
        <v>28247.46</v>
      </c>
      <c r="V5354" s="48">
        <v>6184.15</v>
      </c>
      <c r="W5354" s="48">
        <v>52883.62</v>
      </c>
      <c r="X5354" s="48">
        <v>50292.86</v>
      </c>
      <c r="Y5354" s="48">
        <v>5703.71</v>
      </c>
      <c r="Z5354" s="48">
        <v>37122.94</v>
      </c>
      <c r="AA5354" s="48">
        <v>62937.75</v>
      </c>
      <c r="AB5354" s="48">
        <v>40388.089999999997</v>
      </c>
      <c r="AC5354" s="48">
        <v>43987.53</v>
      </c>
      <c r="AD5354" s="48">
        <v>52467.86</v>
      </c>
      <c r="AE5354" s="48">
        <v>15674.69</v>
      </c>
      <c r="AF5354" s="48">
        <v>17190.16</v>
      </c>
      <c r="AG5354" s="48">
        <v>23173.83</v>
      </c>
      <c r="AH5354" s="48">
        <v>29864.92</v>
      </c>
    </row>
    <row r="5355" spans="1:34">
      <c r="A5355" s="48">
        <v>2544519</v>
      </c>
      <c r="B5355" s="49" t="s">
        <v>15837</v>
      </c>
      <c r="C5355" s="49" t="s">
        <v>15838</v>
      </c>
      <c r="D5355" s="49" t="s">
        <v>15839</v>
      </c>
      <c r="E5355" s="48">
        <v>25959.119999999999</v>
      </c>
      <c r="F5355" s="48">
        <v>20689.830000000002</v>
      </c>
      <c r="G5355" s="48">
        <v>16732.740000000002</v>
      </c>
      <c r="H5355" s="48">
        <v>12046.44</v>
      </c>
      <c r="I5355" s="48">
        <v>13729.52</v>
      </c>
      <c r="J5355" s="48">
        <v>9683.3799999999992</v>
      </c>
      <c r="K5355" s="48">
        <v>8139.33</v>
      </c>
      <c r="L5355" s="48">
        <v>5130.22</v>
      </c>
      <c r="M5355" s="48">
        <v>8446.35</v>
      </c>
      <c r="N5355" s="48">
        <v>5483.27</v>
      </c>
      <c r="O5355" s="48">
        <v>9873.3799999999992</v>
      </c>
      <c r="P5355" s="48">
        <v>16933.689999999999</v>
      </c>
      <c r="Q5355" s="48">
        <v>28565.22</v>
      </c>
      <c r="R5355" s="48">
        <v>12295.47</v>
      </c>
      <c r="S5355" s="48">
        <v>8137.32</v>
      </c>
      <c r="T5355" s="48">
        <v>116853.05</v>
      </c>
      <c r="U5355" s="48">
        <v>124113.02</v>
      </c>
      <c r="V5355" s="48">
        <v>93494.88</v>
      </c>
      <c r="W5355" s="48">
        <v>91113.96</v>
      </c>
      <c r="X5355" s="48">
        <v>88255.5</v>
      </c>
      <c r="Y5355" s="48">
        <v>34771.19</v>
      </c>
      <c r="Z5355" s="48">
        <v>36654.449999999997</v>
      </c>
      <c r="AA5355" s="48">
        <v>5672.95</v>
      </c>
      <c r="AB5355" s="48">
        <v>4085.99</v>
      </c>
      <c r="AC5355" s="48">
        <v>37890.620000000003</v>
      </c>
      <c r="AD5355" s="48">
        <v>72935.75</v>
      </c>
      <c r="AE5355" s="48">
        <v>65670.880000000005</v>
      </c>
      <c r="AF5355" s="48">
        <v>75219.37</v>
      </c>
      <c r="AG5355" s="48">
        <v>132270.91</v>
      </c>
      <c r="AH5355" s="48">
        <v>24605.49</v>
      </c>
    </row>
    <row r="5356" spans="1:34">
      <c r="A5356" s="48">
        <v>2546063</v>
      </c>
      <c r="B5356" s="49" t="s">
        <v>15840</v>
      </c>
      <c r="C5356" s="49" t="s">
        <v>15841</v>
      </c>
      <c r="D5356" s="49" t="s">
        <v>15842</v>
      </c>
      <c r="E5356" s="48">
        <v>4156.12</v>
      </c>
      <c r="F5356" s="48">
        <v>3214.1</v>
      </c>
      <c r="G5356" s="48">
        <v>9546.2900000000009</v>
      </c>
      <c r="H5356" s="48">
        <v>2546.0700000000002</v>
      </c>
      <c r="I5356" s="48">
        <v>9623.2900000000009</v>
      </c>
      <c r="J5356" s="48">
        <v>9321.27</v>
      </c>
      <c r="K5356" s="48">
        <v>3291.1</v>
      </c>
      <c r="L5356" s="48">
        <v>4003.1</v>
      </c>
      <c r="M5356" s="48">
        <v>3182.09</v>
      </c>
      <c r="N5356" s="48">
        <v>8911.27</v>
      </c>
      <c r="O5356" s="48">
        <v>1913.06</v>
      </c>
      <c r="P5356" s="48">
        <v>3031.09</v>
      </c>
      <c r="Q5356" s="48">
        <v>2395.08</v>
      </c>
      <c r="R5356" s="48">
        <v>2066.06</v>
      </c>
      <c r="S5356" s="50"/>
      <c r="T5356" s="48">
        <v>1160.93</v>
      </c>
      <c r="U5356" s="48">
        <v>1623.49</v>
      </c>
      <c r="V5356" s="48">
        <v>8694.49</v>
      </c>
      <c r="W5356" s="48">
        <v>1461.05</v>
      </c>
      <c r="X5356" s="48">
        <v>13132.95</v>
      </c>
      <c r="Y5356" s="48">
        <v>20927.939999999999</v>
      </c>
      <c r="Z5356" s="48">
        <v>5422.86</v>
      </c>
      <c r="AA5356" s="48">
        <v>6083.76</v>
      </c>
      <c r="AB5356" s="48">
        <v>3652.65</v>
      </c>
      <c r="AC5356" s="48">
        <v>26399.23</v>
      </c>
      <c r="AD5356" s="48">
        <v>5991.11</v>
      </c>
      <c r="AE5356" s="48">
        <v>6954.36</v>
      </c>
      <c r="AF5356" s="48">
        <v>4164.4399999999996</v>
      </c>
      <c r="AG5356" s="48">
        <v>8732.36</v>
      </c>
      <c r="AH5356" s="50"/>
    </row>
    <row r="5357" spans="1:34">
      <c r="A5357" s="48">
        <v>2547203</v>
      </c>
      <c r="B5357" s="49" t="s">
        <v>15843</v>
      </c>
      <c r="C5357" s="49" t="s">
        <v>15844</v>
      </c>
      <c r="D5357" s="49" t="s">
        <v>15845</v>
      </c>
      <c r="E5357" s="48">
        <v>11738.36</v>
      </c>
      <c r="F5357" s="48">
        <v>6249.2</v>
      </c>
      <c r="G5357" s="48">
        <v>6148.21</v>
      </c>
      <c r="H5357" s="48">
        <v>5815.21</v>
      </c>
      <c r="I5357" s="48">
        <v>6687.21</v>
      </c>
      <c r="J5357" s="48">
        <v>3782.13</v>
      </c>
      <c r="K5357" s="48">
        <v>3026.09</v>
      </c>
      <c r="L5357" s="48">
        <v>3012.1</v>
      </c>
      <c r="M5357" s="48">
        <v>3412.1</v>
      </c>
      <c r="N5357" s="48">
        <v>3360.1</v>
      </c>
      <c r="O5357" s="48">
        <v>2279.0700000000002</v>
      </c>
      <c r="P5357" s="48">
        <v>925.04</v>
      </c>
      <c r="Q5357" s="48">
        <v>3788.11</v>
      </c>
      <c r="R5357" s="50"/>
      <c r="S5357" s="48">
        <v>1739.05</v>
      </c>
      <c r="T5357" s="48">
        <v>9475.0400000000009</v>
      </c>
      <c r="U5357" s="48">
        <v>8926.4</v>
      </c>
      <c r="V5357" s="48">
        <v>6801.37</v>
      </c>
      <c r="W5357" s="48">
        <v>8053.97</v>
      </c>
      <c r="X5357" s="48">
        <v>8734.35</v>
      </c>
      <c r="Y5357" s="48">
        <v>8855.02</v>
      </c>
      <c r="Z5357" s="48">
        <v>8151.34</v>
      </c>
      <c r="AA5357" s="48">
        <v>12160.78</v>
      </c>
      <c r="AB5357" s="48">
        <v>3468.36</v>
      </c>
      <c r="AC5357" s="48">
        <v>4544.53</v>
      </c>
      <c r="AD5357" s="48">
        <v>5122.3</v>
      </c>
      <c r="AE5357" s="48">
        <v>5062.9799999999996</v>
      </c>
      <c r="AF5357" s="48">
        <v>2549.46</v>
      </c>
      <c r="AG5357" s="50"/>
      <c r="AH5357" s="48">
        <v>14263.48</v>
      </c>
    </row>
    <row r="5358" spans="1:34">
      <c r="A5358" s="48">
        <v>2546175</v>
      </c>
      <c r="B5358" s="49" t="s">
        <v>15846</v>
      </c>
      <c r="C5358" s="49" t="s">
        <v>15847</v>
      </c>
      <c r="D5358" s="49" t="s">
        <v>15848</v>
      </c>
      <c r="E5358" s="48">
        <v>12937.34</v>
      </c>
      <c r="F5358" s="48">
        <v>17321.419999999998</v>
      </c>
      <c r="G5358" s="48">
        <v>29630.77</v>
      </c>
      <c r="H5358" s="48">
        <v>29873.79</v>
      </c>
      <c r="I5358" s="48">
        <v>31888.9</v>
      </c>
      <c r="J5358" s="48">
        <v>21889.56</v>
      </c>
      <c r="K5358" s="48">
        <v>18550.45</v>
      </c>
      <c r="L5358" s="48">
        <v>19156.490000000002</v>
      </c>
      <c r="M5358" s="48">
        <v>21767.55</v>
      </c>
      <c r="N5358" s="48">
        <v>22107.56</v>
      </c>
      <c r="O5358" s="48">
        <v>6955.18</v>
      </c>
      <c r="P5358" s="48">
        <v>5364.13</v>
      </c>
      <c r="Q5358" s="48">
        <v>7031.17</v>
      </c>
      <c r="R5358" s="48">
        <v>11146.28</v>
      </c>
      <c r="S5358" s="48">
        <v>4007.09</v>
      </c>
      <c r="T5358" s="48">
        <v>2290.87</v>
      </c>
      <c r="U5358" s="48">
        <v>4581.1000000000004</v>
      </c>
      <c r="V5358" s="48">
        <v>42396.08</v>
      </c>
      <c r="W5358" s="48">
        <v>45467.05</v>
      </c>
      <c r="X5358" s="48">
        <v>48993.93</v>
      </c>
      <c r="Y5358" s="48">
        <v>55904.18</v>
      </c>
      <c r="Z5358" s="48">
        <v>62279.37</v>
      </c>
      <c r="AA5358" s="48">
        <v>83111.14</v>
      </c>
      <c r="AB5358" s="48">
        <v>48061.97</v>
      </c>
      <c r="AC5358" s="48">
        <v>41653.18</v>
      </c>
      <c r="AD5358" s="48">
        <v>16093.96</v>
      </c>
      <c r="AE5358" s="48">
        <v>9803.01</v>
      </c>
      <c r="AF5358" s="48">
        <v>6403.84</v>
      </c>
      <c r="AG5358" s="48">
        <v>112207.12</v>
      </c>
      <c r="AH5358" s="48">
        <v>15613.2</v>
      </c>
    </row>
    <row r="5359" spans="1:34">
      <c r="A5359" s="48">
        <v>2546026</v>
      </c>
      <c r="B5359" s="49" t="s">
        <v>15849</v>
      </c>
      <c r="C5359" s="49" t="s">
        <v>15850</v>
      </c>
      <c r="D5359" s="49" t="s">
        <v>15851</v>
      </c>
      <c r="E5359" s="48">
        <v>13144.35</v>
      </c>
      <c r="F5359" s="48">
        <v>6186.17</v>
      </c>
      <c r="G5359" s="50"/>
      <c r="H5359" s="48">
        <v>10913.26</v>
      </c>
      <c r="I5359" s="50"/>
      <c r="J5359" s="50"/>
      <c r="K5359" s="48">
        <v>3357.08</v>
      </c>
      <c r="L5359" s="48">
        <v>3297.07</v>
      </c>
      <c r="M5359" s="48">
        <v>3455.07</v>
      </c>
      <c r="N5359" s="48">
        <v>8466.2099999999991</v>
      </c>
      <c r="O5359" s="48">
        <v>1947.04</v>
      </c>
      <c r="P5359" s="50"/>
      <c r="Q5359" s="48">
        <v>6036.15</v>
      </c>
      <c r="R5359" s="48">
        <v>3020.08</v>
      </c>
      <c r="S5359" s="48">
        <v>7387.17</v>
      </c>
      <c r="T5359" s="48">
        <v>6194.15</v>
      </c>
      <c r="U5359" s="48">
        <v>1433.13</v>
      </c>
      <c r="V5359" s="50"/>
      <c r="W5359" s="48">
        <v>8638.35</v>
      </c>
      <c r="X5359" s="50"/>
      <c r="Y5359" s="50"/>
      <c r="Z5359" s="48">
        <v>2165.11</v>
      </c>
      <c r="AA5359" s="48">
        <v>2898.5</v>
      </c>
      <c r="AB5359" s="48">
        <v>1703.9</v>
      </c>
      <c r="AC5359" s="48">
        <v>15453.6</v>
      </c>
      <c r="AD5359" s="48">
        <v>2597.79</v>
      </c>
      <c r="AE5359" s="50"/>
      <c r="AF5359" s="48">
        <v>1806.17</v>
      </c>
      <c r="AG5359" s="48">
        <v>5437.51</v>
      </c>
      <c r="AH5359" s="48">
        <v>85624.22</v>
      </c>
    </row>
    <row r="5360" spans="1:34">
      <c r="A5360" s="48">
        <v>2547162</v>
      </c>
      <c r="B5360" s="49" t="s">
        <v>15852</v>
      </c>
      <c r="C5360" s="49" t="s">
        <v>15853</v>
      </c>
      <c r="D5360" s="49" t="s">
        <v>15854</v>
      </c>
      <c r="E5360" s="48">
        <v>25306.7</v>
      </c>
      <c r="F5360" s="48">
        <v>19664.52</v>
      </c>
      <c r="G5360" s="48">
        <v>24589.72</v>
      </c>
      <c r="H5360" s="48">
        <v>18866.54</v>
      </c>
      <c r="I5360" s="48">
        <v>3624.1</v>
      </c>
      <c r="J5360" s="48">
        <v>2206.06</v>
      </c>
      <c r="K5360" s="48">
        <v>2127.0500000000002</v>
      </c>
      <c r="L5360" s="48">
        <v>9823.26</v>
      </c>
      <c r="M5360" s="48">
        <v>18263.47</v>
      </c>
      <c r="N5360" s="48">
        <v>15733.42</v>
      </c>
      <c r="O5360" s="50"/>
      <c r="P5360" s="50"/>
      <c r="Q5360" s="50"/>
      <c r="R5360" s="50"/>
      <c r="S5360" s="50"/>
      <c r="T5360" s="48">
        <v>16585.3</v>
      </c>
      <c r="U5360" s="48">
        <v>15928.56</v>
      </c>
      <c r="V5360" s="48">
        <v>19595.830000000002</v>
      </c>
      <c r="W5360" s="48">
        <v>5168.3</v>
      </c>
      <c r="X5360" s="48">
        <v>3598.43</v>
      </c>
      <c r="Y5360" s="48">
        <v>3245.31</v>
      </c>
      <c r="Z5360" s="48">
        <v>4010.7</v>
      </c>
      <c r="AA5360" s="48">
        <v>74782.8</v>
      </c>
      <c r="AB5360" s="48">
        <v>58608.11</v>
      </c>
      <c r="AC5360" s="48">
        <v>47099.14</v>
      </c>
      <c r="AD5360" s="50"/>
      <c r="AE5360" s="50"/>
      <c r="AF5360" s="50"/>
      <c r="AG5360" s="50"/>
      <c r="AH5360" s="50"/>
    </row>
    <row r="5361" spans="1:34">
      <c r="A5361" s="48">
        <v>2543796</v>
      </c>
      <c r="B5361" s="49" t="s">
        <v>15855</v>
      </c>
      <c r="C5361" s="49" t="s">
        <v>15856</v>
      </c>
      <c r="D5361" s="49" t="s">
        <v>15857</v>
      </c>
      <c r="E5361" s="48">
        <v>23633.54</v>
      </c>
      <c r="F5361" s="48">
        <v>23881.59</v>
      </c>
      <c r="G5361" s="48">
        <v>29440.74</v>
      </c>
      <c r="H5361" s="48">
        <v>28891.68</v>
      </c>
      <c r="I5361" s="48">
        <v>27033.67</v>
      </c>
      <c r="J5361" s="48">
        <v>24480.6</v>
      </c>
      <c r="K5361" s="48">
        <v>18166.43</v>
      </c>
      <c r="L5361" s="48">
        <v>11372.23</v>
      </c>
      <c r="M5361" s="48">
        <v>3690.11</v>
      </c>
      <c r="N5361" s="48">
        <v>24591.57</v>
      </c>
      <c r="O5361" s="48">
        <v>2460.0700000000002</v>
      </c>
      <c r="P5361" s="48">
        <v>17223.41</v>
      </c>
      <c r="Q5361" s="48">
        <v>21987.51</v>
      </c>
      <c r="R5361" s="50"/>
      <c r="S5361" s="48">
        <v>14678.36</v>
      </c>
      <c r="T5361" s="48">
        <v>1083.1500000000001</v>
      </c>
      <c r="U5361" s="48">
        <v>27606.880000000001</v>
      </c>
      <c r="V5361" s="48">
        <v>33530.839999999997</v>
      </c>
      <c r="W5361" s="48">
        <v>29352.639999999999</v>
      </c>
      <c r="X5361" s="48">
        <v>30401.3</v>
      </c>
      <c r="Y5361" s="48">
        <v>44124.61</v>
      </c>
      <c r="Z5361" s="48">
        <v>40280.230000000003</v>
      </c>
      <c r="AA5361" s="48">
        <v>6568.5</v>
      </c>
      <c r="AB5361" s="48">
        <v>2320.41</v>
      </c>
      <c r="AC5361" s="48">
        <v>44631.18</v>
      </c>
      <c r="AD5361" s="48">
        <v>3847.83</v>
      </c>
      <c r="AE5361" s="48">
        <v>73436.320000000007</v>
      </c>
      <c r="AF5361" s="48">
        <v>61358.04</v>
      </c>
      <c r="AG5361" s="50"/>
      <c r="AH5361" s="48">
        <v>102989.62</v>
      </c>
    </row>
    <row r="5362" spans="1:34">
      <c r="A5362" s="48">
        <v>2541743</v>
      </c>
      <c r="B5362" s="49" t="s">
        <v>15858</v>
      </c>
      <c r="C5362" s="49" t="s">
        <v>15859</v>
      </c>
      <c r="D5362" s="49" t="s">
        <v>15860</v>
      </c>
      <c r="E5362" s="50"/>
      <c r="F5362" s="48">
        <v>9274.24</v>
      </c>
      <c r="G5362" s="48">
        <v>19047.5</v>
      </c>
      <c r="H5362" s="50"/>
      <c r="I5362" s="50"/>
      <c r="J5362" s="50"/>
      <c r="K5362" s="48">
        <v>4466.1000000000004</v>
      </c>
      <c r="L5362" s="50"/>
      <c r="M5362" s="48">
        <v>5883.15</v>
      </c>
      <c r="N5362" s="48">
        <v>7762.18</v>
      </c>
      <c r="O5362" s="48">
        <v>2752.07</v>
      </c>
      <c r="P5362" s="50"/>
      <c r="Q5362" s="48">
        <v>15623.41</v>
      </c>
      <c r="R5362" s="48">
        <v>11446.31</v>
      </c>
      <c r="S5362" s="48">
        <v>20008.41</v>
      </c>
      <c r="T5362" s="50"/>
      <c r="U5362" s="50"/>
      <c r="V5362" s="48">
        <v>25436.75</v>
      </c>
      <c r="W5362" s="50"/>
      <c r="X5362" s="50"/>
      <c r="Y5362" s="50"/>
      <c r="Z5362" s="50"/>
      <c r="AA5362" s="50"/>
      <c r="AB5362" s="50"/>
      <c r="AC5362" s="50"/>
      <c r="AD5362" s="50"/>
      <c r="AE5362" s="50"/>
      <c r="AF5362" s="50"/>
      <c r="AG5362" s="48">
        <v>58508.87</v>
      </c>
      <c r="AH5362" s="48">
        <v>114214.68</v>
      </c>
    </row>
    <row r="5363" spans="1:34">
      <c r="A5363" s="48">
        <v>2543444</v>
      </c>
      <c r="B5363" s="49" t="s">
        <v>15861</v>
      </c>
      <c r="C5363" s="49" t="s">
        <v>15862</v>
      </c>
      <c r="D5363" s="49" t="s">
        <v>15863</v>
      </c>
      <c r="E5363" s="48">
        <v>21254.48</v>
      </c>
      <c r="F5363" s="48">
        <v>24269.54</v>
      </c>
      <c r="G5363" s="48">
        <v>23138.47</v>
      </c>
      <c r="H5363" s="48">
        <v>6601.14</v>
      </c>
      <c r="I5363" s="48">
        <v>11931.25</v>
      </c>
      <c r="J5363" s="48">
        <v>8885.2000000000007</v>
      </c>
      <c r="K5363" s="48">
        <v>7516.16</v>
      </c>
      <c r="L5363" s="48">
        <v>7771.16</v>
      </c>
      <c r="M5363" s="48">
        <v>14959.31</v>
      </c>
      <c r="N5363" s="48">
        <v>15635.29</v>
      </c>
      <c r="O5363" s="48">
        <v>8183.17</v>
      </c>
      <c r="P5363" s="48">
        <v>8418.16</v>
      </c>
      <c r="Q5363" s="50"/>
      <c r="R5363" s="50"/>
      <c r="S5363" s="48">
        <v>5260.1</v>
      </c>
      <c r="T5363" s="48">
        <v>21940.95</v>
      </c>
      <c r="U5363" s="48">
        <v>37157.410000000003</v>
      </c>
      <c r="V5363" s="48">
        <v>27254.27</v>
      </c>
      <c r="W5363" s="48">
        <v>9769.86</v>
      </c>
      <c r="X5363" s="48">
        <v>17662.93</v>
      </c>
      <c r="Y5363" s="48">
        <v>21860.74</v>
      </c>
      <c r="Z5363" s="48">
        <v>24294.639999999999</v>
      </c>
      <c r="AA5363" s="48">
        <v>32523.42</v>
      </c>
      <c r="AB5363" s="48">
        <v>31816.57</v>
      </c>
      <c r="AC5363" s="48">
        <v>28544.46</v>
      </c>
      <c r="AD5363" s="48">
        <v>39222.92</v>
      </c>
      <c r="AE5363" s="48">
        <v>24806.26</v>
      </c>
      <c r="AF5363" s="50"/>
      <c r="AG5363" s="50"/>
      <c r="AH5363" s="48">
        <v>26483.77</v>
      </c>
    </row>
    <row r="5364" spans="1:34">
      <c r="A5364" s="48">
        <v>2546975</v>
      </c>
      <c r="B5364" s="49" t="s">
        <v>15864</v>
      </c>
      <c r="C5364" s="49" t="s">
        <v>15865</v>
      </c>
      <c r="D5364" s="49" t="s">
        <v>15866</v>
      </c>
      <c r="E5364" s="48">
        <v>12750.26</v>
      </c>
      <c r="F5364" s="48">
        <v>9444.19</v>
      </c>
      <c r="G5364" s="48">
        <v>18812.41</v>
      </c>
      <c r="H5364" s="48">
        <v>17831.37</v>
      </c>
      <c r="I5364" s="48">
        <v>7614.2</v>
      </c>
      <c r="J5364" s="50"/>
      <c r="K5364" s="48">
        <v>3520.09</v>
      </c>
      <c r="L5364" s="50"/>
      <c r="M5364" s="50"/>
      <c r="N5364" s="50"/>
      <c r="O5364" s="50"/>
      <c r="P5364" s="48">
        <v>4730.12</v>
      </c>
      <c r="Q5364" s="48">
        <v>14328.32</v>
      </c>
      <c r="R5364" s="48">
        <v>8793.19</v>
      </c>
      <c r="S5364" s="50"/>
      <c r="T5364" s="48">
        <v>703.88</v>
      </c>
      <c r="U5364" s="48">
        <v>1173.69</v>
      </c>
      <c r="V5364" s="48">
        <v>12220.51</v>
      </c>
      <c r="W5364" s="48">
        <v>10913.68</v>
      </c>
      <c r="X5364" s="48">
        <v>1999.18</v>
      </c>
      <c r="Y5364" s="50"/>
      <c r="Z5364" s="48">
        <v>1783.41</v>
      </c>
      <c r="AA5364" s="50"/>
      <c r="AB5364" s="50"/>
      <c r="AC5364" s="50"/>
      <c r="AD5364" s="50"/>
      <c r="AE5364" s="48">
        <v>2693.53</v>
      </c>
      <c r="AF5364" s="48">
        <v>37257.25</v>
      </c>
      <c r="AG5364" s="48">
        <v>58225.16</v>
      </c>
      <c r="AH5364" s="50"/>
    </row>
    <row r="5365" spans="1:34">
      <c r="A5365" s="48">
        <v>2542393</v>
      </c>
      <c r="B5365" s="49" t="s">
        <v>15867</v>
      </c>
      <c r="C5365" s="49" t="s">
        <v>15868</v>
      </c>
      <c r="D5365" s="49" t="s">
        <v>15869</v>
      </c>
      <c r="E5365" s="48">
        <v>2057.0500000000002</v>
      </c>
      <c r="F5365" s="48">
        <v>14305.32</v>
      </c>
      <c r="G5365" s="50"/>
      <c r="H5365" s="50"/>
      <c r="I5365" s="48">
        <v>14041.32</v>
      </c>
      <c r="J5365" s="48">
        <v>14154.32</v>
      </c>
      <c r="K5365" s="48">
        <v>411.01</v>
      </c>
      <c r="L5365" s="48">
        <v>9349.2000000000007</v>
      </c>
      <c r="M5365" s="48">
        <v>16854.38</v>
      </c>
      <c r="N5365" s="48">
        <v>16057.35</v>
      </c>
      <c r="O5365" s="50"/>
      <c r="P5365" s="48">
        <v>9662.2199999999993</v>
      </c>
      <c r="Q5365" s="48">
        <v>6708.15</v>
      </c>
      <c r="R5365" s="50"/>
      <c r="S5365" s="48">
        <v>6497.14</v>
      </c>
      <c r="T5365" s="48">
        <v>373.83</v>
      </c>
      <c r="U5365" s="48">
        <v>25081.61</v>
      </c>
      <c r="V5365" s="50"/>
      <c r="W5365" s="50"/>
      <c r="X5365" s="48">
        <v>22028.17</v>
      </c>
      <c r="Y5365" s="48">
        <v>31852.94</v>
      </c>
      <c r="Z5365" s="48">
        <v>1594.8</v>
      </c>
      <c r="AA5365" s="48">
        <v>19382.259999999998</v>
      </c>
      <c r="AB5365" s="48">
        <v>53480.37</v>
      </c>
      <c r="AC5365" s="48">
        <v>42266.18</v>
      </c>
      <c r="AD5365" s="50"/>
      <c r="AE5365" s="48">
        <v>21741.91</v>
      </c>
      <c r="AF5365" s="48">
        <v>19622.810000000001</v>
      </c>
      <c r="AG5365" s="50"/>
      <c r="AH5365" s="48">
        <v>26759.45</v>
      </c>
    </row>
    <row r="5366" spans="1:34">
      <c r="A5366" s="48">
        <v>2546630</v>
      </c>
      <c r="B5366" s="49" t="s">
        <v>15870</v>
      </c>
      <c r="C5366" s="49" t="s">
        <v>15871</v>
      </c>
      <c r="D5366" s="49" t="s">
        <v>15872</v>
      </c>
      <c r="E5366" s="48">
        <v>7016.21</v>
      </c>
      <c r="F5366" s="48">
        <v>11763.35</v>
      </c>
      <c r="G5366" s="48">
        <v>17903.54</v>
      </c>
      <c r="H5366" s="48">
        <v>18204.560000000001</v>
      </c>
      <c r="I5366" s="48">
        <v>17666.509999999998</v>
      </c>
      <c r="J5366" s="50"/>
      <c r="K5366" s="48">
        <v>4814.13</v>
      </c>
      <c r="L5366" s="50"/>
      <c r="M5366" s="50"/>
      <c r="N5366" s="50"/>
      <c r="O5366" s="50"/>
      <c r="P5366" s="50"/>
      <c r="Q5366" s="50"/>
      <c r="R5366" s="50"/>
      <c r="S5366" s="50"/>
      <c r="T5366" s="48">
        <v>1017.96</v>
      </c>
      <c r="U5366" s="48">
        <v>19583.72</v>
      </c>
      <c r="V5366" s="48">
        <v>26471.05</v>
      </c>
      <c r="W5366" s="48">
        <v>29105.439999999999</v>
      </c>
      <c r="X5366" s="48">
        <v>28452.99</v>
      </c>
      <c r="Y5366" s="50"/>
      <c r="Z5366" s="48">
        <v>11234.67</v>
      </c>
      <c r="AA5366" s="50"/>
      <c r="AB5366" s="50"/>
      <c r="AC5366" s="50"/>
      <c r="AD5366" s="50"/>
      <c r="AE5366" s="50"/>
      <c r="AF5366" s="50"/>
      <c r="AG5366" s="50"/>
      <c r="AH5366" s="50"/>
    </row>
    <row r="5367" spans="1:34">
      <c r="A5367" s="48">
        <v>2544698</v>
      </c>
      <c r="B5367" s="49" t="s">
        <v>15873</v>
      </c>
      <c r="C5367" s="49" t="s">
        <v>15874</v>
      </c>
      <c r="D5367" s="49" t="s">
        <v>15875</v>
      </c>
      <c r="E5367" s="50"/>
      <c r="F5367" s="50"/>
      <c r="G5367" s="50"/>
      <c r="H5367" s="50"/>
      <c r="I5367" s="50"/>
      <c r="J5367" s="48">
        <v>18512.53</v>
      </c>
      <c r="K5367" s="48">
        <v>18423.55</v>
      </c>
      <c r="L5367" s="48">
        <v>8840.24</v>
      </c>
      <c r="M5367" s="50"/>
      <c r="N5367" s="50"/>
      <c r="O5367" s="50"/>
      <c r="P5367" s="50"/>
      <c r="Q5367" s="50"/>
      <c r="R5367" s="48">
        <v>14445.4</v>
      </c>
      <c r="S5367" s="48">
        <v>15399.38</v>
      </c>
      <c r="T5367" s="50"/>
      <c r="U5367" s="50"/>
      <c r="V5367" s="50"/>
      <c r="W5367" s="50"/>
      <c r="X5367" s="50"/>
      <c r="Y5367" s="50"/>
      <c r="Z5367" s="50"/>
      <c r="AA5367" s="50"/>
      <c r="AB5367" s="50"/>
      <c r="AC5367" s="50"/>
      <c r="AD5367" s="50"/>
      <c r="AE5367" s="50"/>
      <c r="AF5367" s="50"/>
      <c r="AG5367" s="50"/>
      <c r="AH5367" s="50"/>
    </row>
    <row r="5368" spans="1:34">
      <c r="A5368" s="48">
        <v>2543916</v>
      </c>
      <c r="B5368" s="49" t="s">
        <v>15876</v>
      </c>
      <c r="C5368" s="49" t="s">
        <v>15877</v>
      </c>
      <c r="D5368" s="49" t="s">
        <v>15878</v>
      </c>
      <c r="E5368" s="48">
        <v>20202.560000000001</v>
      </c>
      <c r="F5368" s="50"/>
      <c r="G5368" s="48">
        <v>14640.4</v>
      </c>
      <c r="H5368" s="48">
        <v>20860.53</v>
      </c>
      <c r="I5368" s="48">
        <v>11353.34</v>
      </c>
      <c r="J5368" s="48">
        <v>7254.21</v>
      </c>
      <c r="K5368" s="48">
        <v>9029.2099999999991</v>
      </c>
      <c r="L5368" s="48">
        <v>9674.2199999999993</v>
      </c>
      <c r="M5368" s="48">
        <v>6900.17</v>
      </c>
      <c r="N5368" s="48">
        <v>13197.32</v>
      </c>
      <c r="O5368" s="48">
        <v>8482.19</v>
      </c>
      <c r="P5368" s="48">
        <v>9971.23</v>
      </c>
      <c r="Q5368" s="48">
        <v>6304.14</v>
      </c>
      <c r="R5368" s="48">
        <v>5174.1099999999997</v>
      </c>
      <c r="S5368" s="50"/>
      <c r="T5368" s="48">
        <v>722.33</v>
      </c>
      <c r="U5368" s="50"/>
      <c r="V5368" s="48">
        <v>921</v>
      </c>
      <c r="W5368" s="48">
        <v>15988.29</v>
      </c>
      <c r="X5368" s="48">
        <v>1289.8399999999999</v>
      </c>
      <c r="Y5368" s="48">
        <v>1066.28</v>
      </c>
      <c r="Z5368" s="48">
        <v>26737.64</v>
      </c>
      <c r="AA5368" s="48">
        <v>35409.839999999997</v>
      </c>
      <c r="AB5368" s="48">
        <v>1602.26</v>
      </c>
      <c r="AC5368" s="48">
        <v>26368.32</v>
      </c>
      <c r="AD5368" s="48">
        <v>45104.92</v>
      </c>
      <c r="AE5368" s="48">
        <v>38765.699999999997</v>
      </c>
      <c r="AF5368" s="48">
        <v>3823.47</v>
      </c>
      <c r="AG5368" s="48">
        <v>14287.72</v>
      </c>
      <c r="AH5368" s="50"/>
    </row>
    <row r="5369" spans="1:34">
      <c r="A5369" s="48">
        <v>2548070</v>
      </c>
      <c r="B5369" s="49" t="s">
        <v>15879</v>
      </c>
      <c r="C5369" s="49" t="s">
        <v>15880</v>
      </c>
      <c r="D5369" s="49" t="s">
        <v>15881</v>
      </c>
      <c r="E5369" s="48">
        <v>13528.4</v>
      </c>
      <c r="F5369" s="48">
        <v>9653.26</v>
      </c>
      <c r="G5369" s="48">
        <v>9253.26</v>
      </c>
      <c r="H5369" s="48">
        <v>8085.22</v>
      </c>
      <c r="I5369" s="48">
        <v>11759.35</v>
      </c>
      <c r="J5369" s="48">
        <v>8633.24</v>
      </c>
      <c r="K5369" s="48">
        <v>7270.2</v>
      </c>
      <c r="L5369" s="48">
        <v>5841.16</v>
      </c>
      <c r="M5369" s="48">
        <v>7318.21</v>
      </c>
      <c r="N5369" s="48">
        <v>11010.28</v>
      </c>
      <c r="O5369" s="48">
        <v>3077.08</v>
      </c>
      <c r="P5369" s="50"/>
      <c r="Q5369" s="50"/>
      <c r="R5369" s="48">
        <v>3866.11</v>
      </c>
      <c r="S5369" s="50"/>
      <c r="T5369" s="48">
        <v>16508.27</v>
      </c>
      <c r="U5369" s="48">
        <v>17081.54</v>
      </c>
      <c r="V5369" s="48">
        <v>7292.64</v>
      </c>
      <c r="W5369" s="48">
        <v>6686.21</v>
      </c>
      <c r="X5369" s="48">
        <v>17345.169999999998</v>
      </c>
      <c r="Y5369" s="48">
        <v>11251.79</v>
      </c>
      <c r="Z5369" s="48">
        <v>30495.84</v>
      </c>
      <c r="AA5369" s="48">
        <v>14803.44</v>
      </c>
      <c r="AB5369" s="48">
        <v>22635.26</v>
      </c>
      <c r="AC5369" s="48">
        <v>36501.550000000003</v>
      </c>
      <c r="AD5369" s="48">
        <v>10555.84</v>
      </c>
      <c r="AE5369" s="50"/>
      <c r="AF5369" s="50"/>
      <c r="AG5369" s="48">
        <v>15211.29</v>
      </c>
      <c r="AH5369" s="50"/>
    </row>
    <row r="5370" spans="1:34">
      <c r="A5370" s="48">
        <v>2547081</v>
      </c>
      <c r="B5370" s="49" t="s">
        <v>15882</v>
      </c>
      <c r="C5370" s="49" t="s">
        <v>15883</v>
      </c>
      <c r="D5370" s="49" t="s">
        <v>15884</v>
      </c>
      <c r="E5370" s="48">
        <v>21870.58</v>
      </c>
      <c r="F5370" s="48">
        <v>5565.15</v>
      </c>
      <c r="G5370" s="50"/>
      <c r="H5370" s="48">
        <v>5674.15</v>
      </c>
      <c r="I5370" s="48">
        <v>5615.16</v>
      </c>
      <c r="J5370" s="48">
        <v>3810.1</v>
      </c>
      <c r="K5370" s="48">
        <v>7050.17</v>
      </c>
      <c r="L5370" s="48">
        <v>2237.06</v>
      </c>
      <c r="M5370" s="48">
        <v>13356.34</v>
      </c>
      <c r="N5370" s="48">
        <v>3954.11</v>
      </c>
      <c r="O5370" s="48">
        <v>4851.12</v>
      </c>
      <c r="P5370" s="48">
        <v>8214.2099999999991</v>
      </c>
      <c r="Q5370" s="50"/>
      <c r="R5370" s="50"/>
      <c r="S5370" s="48">
        <v>2182.06</v>
      </c>
      <c r="T5370" s="48">
        <v>15141.39</v>
      </c>
      <c r="U5370" s="48">
        <v>5345.03</v>
      </c>
      <c r="V5370" s="50"/>
      <c r="W5370" s="48">
        <v>4946.96</v>
      </c>
      <c r="X5370" s="48">
        <v>5378.85</v>
      </c>
      <c r="Y5370" s="48">
        <v>5591.29</v>
      </c>
      <c r="Z5370" s="48">
        <v>9113.7999999999993</v>
      </c>
      <c r="AA5370" s="48">
        <v>6031.05</v>
      </c>
      <c r="AB5370" s="48">
        <v>54290.59</v>
      </c>
      <c r="AC5370" s="48">
        <v>5895.07</v>
      </c>
      <c r="AD5370" s="48">
        <v>13089.68</v>
      </c>
      <c r="AE5370" s="48">
        <v>16310.96</v>
      </c>
      <c r="AF5370" s="50"/>
      <c r="AG5370" s="50"/>
      <c r="AH5370" s="48">
        <v>13434.6</v>
      </c>
    </row>
    <row r="5371" spans="1:34">
      <c r="A5371" s="48">
        <v>2545686</v>
      </c>
      <c r="B5371" s="49" t="s">
        <v>15885</v>
      </c>
      <c r="C5371" s="49" t="s">
        <v>15886</v>
      </c>
      <c r="D5371" s="49" t="s">
        <v>15887</v>
      </c>
      <c r="E5371" s="48">
        <v>11786.27</v>
      </c>
      <c r="F5371" s="50"/>
      <c r="G5371" s="48">
        <v>1457.04</v>
      </c>
      <c r="H5371" s="48">
        <v>1075.03</v>
      </c>
      <c r="I5371" s="48">
        <v>6496.16</v>
      </c>
      <c r="J5371" s="50"/>
      <c r="K5371" s="50"/>
      <c r="L5371" s="50"/>
      <c r="M5371" s="50"/>
      <c r="N5371" s="48">
        <v>638.02</v>
      </c>
      <c r="O5371" s="50"/>
      <c r="P5371" s="48">
        <v>5173.1099999999997</v>
      </c>
      <c r="Q5371" s="48">
        <v>4801.1000000000004</v>
      </c>
      <c r="R5371" s="50"/>
      <c r="S5371" s="48">
        <v>4622.1000000000004</v>
      </c>
      <c r="T5371" s="48">
        <v>7545.2</v>
      </c>
      <c r="U5371" s="50"/>
      <c r="V5371" s="48">
        <v>1341.61</v>
      </c>
      <c r="W5371" s="48">
        <v>1094.83</v>
      </c>
      <c r="X5371" s="48">
        <v>8586.31</v>
      </c>
      <c r="Y5371" s="50"/>
      <c r="Z5371" s="50"/>
      <c r="AA5371" s="50"/>
      <c r="AB5371" s="50"/>
      <c r="AC5371" s="48">
        <v>1261.9100000000001</v>
      </c>
      <c r="AD5371" s="50"/>
      <c r="AE5371" s="48">
        <v>7269.17</v>
      </c>
      <c r="AF5371" s="48">
        <v>2873.64</v>
      </c>
      <c r="AG5371" s="50"/>
      <c r="AH5371" s="48">
        <v>10849.62</v>
      </c>
    </row>
    <row r="5372" spans="1:34">
      <c r="A5372" s="48">
        <v>2544332</v>
      </c>
      <c r="B5372" s="49" t="s">
        <v>15888</v>
      </c>
      <c r="C5372" s="49" t="s">
        <v>15889</v>
      </c>
      <c r="D5372" s="49" t="s">
        <v>15890</v>
      </c>
      <c r="E5372" s="48">
        <v>44686.95</v>
      </c>
      <c r="F5372" s="48">
        <v>8784.18</v>
      </c>
      <c r="G5372" s="48">
        <v>51881.120000000003</v>
      </c>
      <c r="H5372" s="48">
        <v>57398.22</v>
      </c>
      <c r="I5372" s="48">
        <v>48419.11</v>
      </c>
      <c r="J5372" s="50"/>
      <c r="K5372" s="48">
        <v>13735.26</v>
      </c>
      <c r="L5372" s="48">
        <v>20718.419999999998</v>
      </c>
      <c r="M5372" s="48">
        <v>41665.839999999997</v>
      </c>
      <c r="N5372" s="48">
        <v>45984.99</v>
      </c>
      <c r="O5372" s="48">
        <v>10650.22</v>
      </c>
      <c r="P5372" s="48">
        <v>16058.36</v>
      </c>
      <c r="Q5372" s="48">
        <v>39089.85</v>
      </c>
      <c r="R5372" s="48">
        <v>57357.26</v>
      </c>
      <c r="S5372" s="48">
        <v>25086.53</v>
      </c>
      <c r="T5372" s="48">
        <v>12228.24</v>
      </c>
      <c r="U5372" s="48">
        <v>13028.07</v>
      </c>
      <c r="V5372" s="48">
        <v>18389.38</v>
      </c>
      <c r="W5372" s="48">
        <v>20008.03</v>
      </c>
      <c r="X5372" s="48">
        <v>14325.31</v>
      </c>
      <c r="Y5372" s="50"/>
      <c r="Z5372" s="50"/>
      <c r="AA5372" s="48">
        <v>20689.02</v>
      </c>
      <c r="AB5372" s="48">
        <v>26951.71</v>
      </c>
      <c r="AC5372" s="48">
        <v>27329.57</v>
      </c>
      <c r="AD5372" s="50"/>
      <c r="AE5372" s="50"/>
      <c r="AF5372" s="48">
        <v>20739.8</v>
      </c>
      <c r="AG5372" s="48">
        <v>73792.52</v>
      </c>
      <c r="AH5372" s="48">
        <v>22776.71</v>
      </c>
    </row>
    <row r="5373" spans="1:34">
      <c r="A5373" s="48">
        <v>2546640</v>
      </c>
      <c r="B5373" s="49" t="s">
        <v>15891</v>
      </c>
      <c r="C5373" s="49" t="s">
        <v>15892</v>
      </c>
      <c r="D5373" s="49" t="s">
        <v>15893</v>
      </c>
      <c r="E5373" s="48">
        <v>10978.33</v>
      </c>
      <c r="F5373" s="48">
        <v>6803.2</v>
      </c>
      <c r="G5373" s="48">
        <v>14257.43</v>
      </c>
      <c r="H5373" s="48">
        <v>12676.36</v>
      </c>
      <c r="I5373" s="48">
        <v>10351.299999999999</v>
      </c>
      <c r="J5373" s="48">
        <v>1585.05</v>
      </c>
      <c r="K5373" s="48">
        <v>2490.0700000000002</v>
      </c>
      <c r="L5373" s="48">
        <v>1487.05</v>
      </c>
      <c r="M5373" s="48">
        <v>1115.03</v>
      </c>
      <c r="N5373" s="48">
        <v>2235.0700000000002</v>
      </c>
      <c r="O5373" s="48">
        <v>1893.06</v>
      </c>
      <c r="P5373" s="48">
        <v>1420.04</v>
      </c>
      <c r="Q5373" s="48">
        <v>5940.17</v>
      </c>
      <c r="R5373" s="48">
        <v>943.03</v>
      </c>
      <c r="S5373" s="50"/>
      <c r="T5373" s="48">
        <v>8744.81</v>
      </c>
      <c r="U5373" s="48">
        <v>7116.52</v>
      </c>
      <c r="V5373" s="48">
        <v>16077.17</v>
      </c>
      <c r="W5373" s="48">
        <v>16264.4</v>
      </c>
      <c r="X5373" s="48">
        <v>13572.82</v>
      </c>
      <c r="Y5373" s="48">
        <v>3972.86</v>
      </c>
      <c r="Z5373" s="48">
        <v>4834.26</v>
      </c>
      <c r="AA5373" s="48">
        <v>6353.9</v>
      </c>
      <c r="AB5373" s="48">
        <v>2512.79</v>
      </c>
      <c r="AC5373" s="48">
        <v>4244.87</v>
      </c>
      <c r="AD5373" s="48">
        <v>8900.7900000000009</v>
      </c>
      <c r="AE5373" s="48">
        <v>5120.42</v>
      </c>
      <c r="AF5373" s="48">
        <v>26213.42</v>
      </c>
      <c r="AG5373" s="48">
        <v>6056.53</v>
      </c>
      <c r="AH5373" s="50"/>
    </row>
    <row r="5374" spans="1:34">
      <c r="A5374" s="48">
        <v>2547703</v>
      </c>
      <c r="B5374" s="49" t="s">
        <v>15894</v>
      </c>
      <c r="C5374" s="49" t="s">
        <v>15895</v>
      </c>
      <c r="D5374" s="49" t="s">
        <v>15896</v>
      </c>
      <c r="E5374" s="48">
        <v>7802.23</v>
      </c>
      <c r="F5374" s="48">
        <v>3963.1</v>
      </c>
      <c r="G5374" s="48">
        <v>5640.15</v>
      </c>
      <c r="H5374" s="48">
        <v>6315.16</v>
      </c>
      <c r="I5374" s="48">
        <v>5749.16</v>
      </c>
      <c r="J5374" s="48">
        <v>6017.17</v>
      </c>
      <c r="K5374" s="48">
        <v>3853.1</v>
      </c>
      <c r="L5374" s="48">
        <v>2567.0700000000002</v>
      </c>
      <c r="M5374" s="48">
        <v>4018.12</v>
      </c>
      <c r="N5374" s="48">
        <v>9932.23</v>
      </c>
      <c r="O5374" s="50"/>
      <c r="P5374" s="48">
        <v>11541.22</v>
      </c>
      <c r="Q5374" s="48">
        <v>16135.36</v>
      </c>
      <c r="R5374" s="48">
        <v>21688.38</v>
      </c>
      <c r="S5374" s="48">
        <v>3339.08</v>
      </c>
      <c r="T5374" s="48">
        <v>922.6</v>
      </c>
      <c r="U5374" s="48">
        <v>856.19</v>
      </c>
      <c r="V5374" s="48">
        <v>982.94</v>
      </c>
      <c r="W5374" s="48">
        <v>1100.2</v>
      </c>
      <c r="X5374" s="48">
        <v>1161</v>
      </c>
      <c r="Y5374" s="48">
        <v>1645.79</v>
      </c>
      <c r="Z5374" s="48">
        <v>1481.63</v>
      </c>
      <c r="AA5374" s="48">
        <v>1421.88</v>
      </c>
      <c r="AB5374" s="48">
        <v>1088.83</v>
      </c>
      <c r="AC5374" s="48">
        <v>22457.91</v>
      </c>
      <c r="AD5374" s="50"/>
      <c r="AE5374" s="48">
        <v>24337.41</v>
      </c>
      <c r="AF5374" s="48">
        <v>59688.73</v>
      </c>
      <c r="AG5374" s="48">
        <v>119211.26</v>
      </c>
      <c r="AH5374" s="48">
        <v>4942.93</v>
      </c>
    </row>
    <row r="5375" spans="1:34">
      <c r="A5375" s="48">
        <v>2543763</v>
      </c>
      <c r="B5375" s="49" t="s">
        <v>15897</v>
      </c>
      <c r="C5375" s="49" t="s">
        <v>15898</v>
      </c>
      <c r="D5375" s="49" t="s">
        <v>15899</v>
      </c>
      <c r="E5375" s="48">
        <v>18831.48</v>
      </c>
      <c r="F5375" s="50"/>
      <c r="G5375" s="48">
        <v>18364.43</v>
      </c>
      <c r="H5375" s="48">
        <v>17337.400000000001</v>
      </c>
      <c r="I5375" s="48">
        <v>17717.439999999999</v>
      </c>
      <c r="J5375" s="50"/>
      <c r="K5375" s="50"/>
      <c r="L5375" s="50"/>
      <c r="M5375" s="50"/>
      <c r="N5375" s="48">
        <v>3186.08</v>
      </c>
      <c r="O5375" s="50"/>
      <c r="P5375" s="48">
        <v>6143.15</v>
      </c>
      <c r="Q5375" s="48">
        <v>11789.28</v>
      </c>
      <c r="R5375" s="48">
        <v>2352.06</v>
      </c>
      <c r="S5375" s="50"/>
      <c r="T5375" s="48">
        <v>17169.88</v>
      </c>
      <c r="U5375" s="50"/>
      <c r="V5375" s="48">
        <v>23242.98</v>
      </c>
      <c r="W5375" s="48">
        <v>23421.03</v>
      </c>
      <c r="X5375" s="48">
        <v>23803.52</v>
      </c>
      <c r="Y5375" s="50"/>
      <c r="Z5375" s="50"/>
      <c r="AA5375" s="50"/>
      <c r="AB5375" s="50"/>
      <c r="AC5375" s="48">
        <v>2490.1</v>
      </c>
      <c r="AD5375" s="50"/>
      <c r="AE5375" s="48">
        <v>20968.77</v>
      </c>
      <c r="AF5375" s="48">
        <v>26891.62</v>
      </c>
      <c r="AG5375" s="48">
        <v>13428.36</v>
      </c>
      <c r="AH5375" s="50"/>
    </row>
    <row r="5376" spans="1:34">
      <c r="A5376" s="48">
        <v>2542564</v>
      </c>
      <c r="B5376" s="49" t="s">
        <v>15900</v>
      </c>
      <c r="C5376" s="49" t="s">
        <v>15901</v>
      </c>
      <c r="D5376" s="49" t="s">
        <v>15902</v>
      </c>
      <c r="E5376" s="48">
        <v>8946.2900000000009</v>
      </c>
      <c r="F5376" s="48">
        <v>12732.34</v>
      </c>
      <c r="G5376" s="50"/>
      <c r="H5376" s="50"/>
      <c r="I5376" s="50"/>
      <c r="J5376" s="48">
        <v>14875.38</v>
      </c>
      <c r="K5376" s="48">
        <v>14384.36</v>
      </c>
      <c r="L5376" s="48">
        <v>5579.12</v>
      </c>
      <c r="M5376" s="50"/>
      <c r="N5376" s="48">
        <v>13167.34</v>
      </c>
      <c r="O5376" s="48">
        <v>12083.3</v>
      </c>
      <c r="P5376" s="50"/>
      <c r="Q5376" s="50"/>
      <c r="R5376" s="50"/>
      <c r="S5376" s="50"/>
      <c r="T5376" s="48">
        <v>422.43</v>
      </c>
      <c r="U5376" s="48">
        <v>17559.77</v>
      </c>
      <c r="V5376" s="50"/>
      <c r="W5376" s="50"/>
      <c r="X5376" s="50"/>
      <c r="Y5376" s="48">
        <v>32687.29</v>
      </c>
      <c r="Z5376" s="48">
        <v>40312.559999999998</v>
      </c>
      <c r="AA5376" s="48">
        <v>3907.19</v>
      </c>
      <c r="AB5376" s="50"/>
      <c r="AC5376" s="48">
        <v>27661.86</v>
      </c>
      <c r="AD5376" s="48">
        <v>66770.13</v>
      </c>
      <c r="AE5376" s="50"/>
      <c r="AF5376" s="50"/>
      <c r="AG5376" s="50"/>
      <c r="AH5376" s="50"/>
    </row>
    <row r="5377" spans="1:34">
      <c r="A5377" s="48">
        <v>2546767</v>
      </c>
      <c r="B5377" s="49" t="s">
        <v>15903</v>
      </c>
      <c r="C5377" s="49" t="s">
        <v>15904</v>
      </c>
      <c r="D5377" s="49" t="s">
        <v>15905</v>
      </c>
      <c r="E5377" s="48">
        <v>15694.43</v>
      </c>
      <c r="F5377" s="48">
        <v>10753.33</v>
      </c>
      <c r="G5377" s="48">
        <v>15624.44</v>
      </c>
      <c r="H5377" s="48">
        <v>5427.19</v>
      </c>
      <c r="I5377" s="50"/>
      <c r="J5377" s="48">
        <v>14143.37</v>
      </c>
      <c r="K5377" s="48">
        <v>4004.14</v>
      </c>
      <c r="L5377" s="48">
        <v>7981.23</v>
      </c>
      <c r="M5377" s="48">
        <v>12754.39</v>
      </c>
      <c r="N5377" s="48">
        <v>13002.35</v>
      </c>
      <c r="O5377" s="48">
        <v>3577.13</v>
      </c>
      <c r="P5377" s="48">
        <v>11955.33</v>
      </c>
      <c r="Q5377" s="48">
        <v>5617.18</v>
      </c>
      <c r="R5377" s="48">
        <v>3927.13</v>
      </c>
      <c r="S5377" s="48">
        <v>7341.2</v>
      </c>
      <c r="T5377" s="48">
        <v>9484.14</v>
      </c>
      <c r="U5377" s="48">
        <v>9747.1299999999992</v>
      </c>
      <c r="V5377" s="48">
        <v>12777.91</v>
      </c>
      <c r="W5377" s="48">
        <v>1150.74</v>
      </c>
      <c r="X5377" s="50"/>
      <c r="Y5377" s="48">
        <v>22891.38</v>
      </c>
      <c r="Z5377" s="48">
        <v>1933.36</v>
      </c>
      <c r="AA5377" s="48">
        <v>24536.86</v>
      </c>
      <c r="AB5377" s="48">
        <v>20220.71</v>
      </c>
      <c r="AC5377" s="48">
        <v>17759.63</v>
      </c>
      <c r="AD5377" s="48">
        <v>3587.53</v>
      </c>
      <c r="AE5377" s="48">
        <v>31525.65</v>
      </c>
      <c r="AF5377" s="48">
        <v>1585</v>
      </c>
      <c r="AG5377" s="48">
        <v>5801.11</v>
      </c>
      <c r="AH5377" s="48">
        <v>70107.520000000004</v>
      </c>
    </row>
    <row r="5378" spans="1:34">
      <c r="A5378" s="48">
        <v>2544413</v>
      </c>
      <c r="B5378" s="49" t="s">
        <v>15906</v>
      </c>
      <c r="C5378" s="49" t="s">
        <v>15907</v>
      </c>
      <c r="D5378" s="49" t="s">
        <v>15908</v>
      </c>
      <c r="E5378" s="48">
        <v>16968.53</v>
      </c>
      <c r="F5378" s="48">
        <v>11999.35</v>
      </c>
      <c r="G5378" s="48">
        <v>5336.17</v>
      </c>
      <c r="H5378" s="48">
        <v>11998.35</v>
      </c>
      <c r="I5378" s="48">
        <v>12772.39</v>
      </c>
      <c r="J5378" s="48">
        <v>7808.24</v>
      </c>
      <c r="K5378" s="48">
        <v>11609.37</v>
      </c>
      <c r="L5378" s="48">
        <v>8021.24</v>
      </c>
      <c r="M5378" s="48">
        <v>12488.37</v>
      </c>
      <c r="N5378" s="48">
        <v>12519.4</v>
      </c>
      <c r="O5378" s="48">
        <v>2713.08</v>
      </c>
      <c r="P5378" s="48">
        <v>11212.33</v>
      </c>
      <c r="Q5378" s="50"/>
      <c r="R5378" s="48">
        <v>2432.0700000000002</v>
      </c>
      <c r="S5378" s="48">
        <v>9630.2800000000007</v>
      </c>
      <c r="T5378" s="48">
        <v>11712.91</v>
      </c>
      <c r="U5378" s="48">
        <v>11625.94</v>
      </c>
      <c r="V5378" s="48">
        <v>1046.1199999999999</v>
      </c>
      <c r="W5378" s="48">
        <v>14102.32</v>
      </c>
      <c r="X5378" s="48">
        <v>12745.03</v>
      </c>
      <c r="Y5378" s="48">
        <v>15831.87</v>
      </c>
      <c r="Z5378" s="48">
        <v>30506.79</v>
      </c>
      <c r="AA5378" s="48">
        <v>27293.87</v>
      </c>
      <c r="AB5378" s="48">
        <v>21014.62</v>
      </c>
      <c r="AC5378" s="48">
        <v>18968</v>
      </c>
      <c r="AD5378" s="48">
        <v>4003.07</v>
      </c>
      <c r="AE5378" s="48">
        <v>34208.230000000003</v>
      </c>
      <c r="AF5378" s="50"/>
      <c r="AG5378" s="48">
        <v>5819.86</v>
      </c>
      <c r="AH5378" s="48">
        <v>70267.73</v>
      </c>
    </row>
    <row r="5379" spans="1:34">
      <c r="A5379" s="48">
        <v>2542718</v>
      </c>
      <c r="B5379" s="49" t="s">
        <v>15909</v>
      </c>
      <c r="C5379" s="49" t="s">
        <v>15910</v>
      </c>
      <c r="D5379" s="49" t="s">
        <v>15911</v>
      </c>
      <c r="E5379" s="48">
        <v>16239.45</v>
      </c>
      <c r="F5379" s="48">
        <v>11027.28</v>
      </c>
      <c r="G5379" s="48">
        <v>7465.18</v>
      </c>
      <c r="H5379" s="48">
        <v>10053.280000000001</v>
      </c>
      <c r="I5379" s="48">
        <v>8678.2199999999993</v>
      </c>
      <c r="J5379" s="48">
        <v>4975.13</v>
      </c>
      <c r="K5379" s="48">
        <v>3317.09</v>
      </c>
      <c r="L5379" s="48">
        <v>2612.0700000000002</v>
      </c>
      <c r="M5379" s="48">
        <v>2957.07</v>
      </c>
      <c r="N5379" s="48">
        <v>4423.12</v>
      </c>
      <c r="O5379" s="48">
        <v>3687.09</v>
      </c>
      <c r="P5379" s="50"/>
      <c r="Q5379" s="50"/>
      <c r="R5379" s="50"/>
      <c r="S5379" s="50"/>
      <c r="T5379" s="48">
        <v>11529.51</v>
      </c>
      <c r="U5379" s="48">
        <v>12383.93</v>
      </c>
      <c r="V5379" s="48">
        <v>3388.3</v>
      </c>
      <c r="W5379" s="48">
        <v>12635.73</v>
      </c>
      <c r="X5379" s="48">
        <v>10719.02</v>
      </c>
      <c r="Y5379" s="48">
        <v>5110.46</v>
      </c>
      <c r="Z5379" s="48">
        <v>4655.6400000000003</v>
      </c>
      <c r="AA5379" s="48">
        <v>4981.5</v>
      </c>
      <c r="AB5379" s="48">
        <v>2927</v>
      </c>
      <c r="AC5379" s="48">
        <v>3770.38</v>
      </c>
      <c r="AD5379" s="48">
        <v>7254.69</v>
      </c>
      <c r="AE5379" s="50"/>
      <c r="AF5379" s="50"/>
      <c r="AG5379" s="50"/>
      <c r="AH5379" s="50"/>
    </row>
    <row r="5380" spans="1:34">
      <c r="A5380" s="48">
        <v>2543035</v>
      </c>
      <c r="B5380" s="49" t="s">
        <v>15912</v>
      </c>
      <c r="C5380" s="49" t="s">
        <v>15913</v>
      </c>
      <c r="D5380" s="49" t="s">
        <v>15914</v>
      </c>
      <c r="E5380" s="48">
        <v>29987.84</v>
      </c>
      <c r="F5380" s="48">
        <v>19482.59</v>
      </c>
      <c r="G5380" s="48">
        <v>23672.7</v>
      </c>
      <c r="H5380" s="48">
        <v>25839.77</v>
      </c>
      <c r="I5380" s="48">
        <v>21386.62</v>
      </c>
      <c r="J5380" s="48">
        <v>17183.5</v>
      </c>
      <c r="K5380" s="48">
        <v>3573.1</v>
      </c>
      <c r="L5380" s="48">
        <v>8083.23</v>
      </c>
      <c r="M5380" s="48">
        <v>4470.12</v>
      </c>
      <c r="N5380" s="48">
        <v>18622.55</v>
      </c>
      <c r="O5380" s="48">
        <v>7559.23</v>
      </c>
      <c r="P5380" s="48">
        <v>2185.0700000000002</v>
      </c>
      <c r="Q5380" s="48">
        <v>12310.37</v>
      </c>
      <c r="R5380" s="50"/>
      <c r="S5380" s="50"/>
      <c r="T5380" s="48">
        <v>20789.169999999998</v>
      </c>
      <c r="U5380" s="48">
        <v>21931.63</v>
      </c>
      <c r="V5380" s="48">
        <v>26555.16</v>
      </c>
      <c r="W5380" s="48">
        <v>30599.439999999999</v>
      </c>
      <c r="X5380" s="48">
        <v>23258.02</v>
      </c>
      <c r="Y5380" s="48">
        <v>39800.18</v>
      </c>
      <c r="Z5380" s="48">
        <v>9044.3700000000008</v>
      </c>
      <c r="AA5380" s="48">
        <v>40804.29</v>
      </c>
      <c r="AB5380" s="48">
        <v>9475.8700000000008</v>
      </c>
      <c r="AC5380" s="48">
        <v>46432.62</v>
      </c>
      <c r="AD5380" s="48">
        <v>50453.37</v>
      </c>
      <c r="AE5380" s="48">
        <v>11979.31</v>
      </c>
      <c r="AF5380" s="48">
        <v>17091.490000000002</v>
      </c>
      <c r="AG5380" s="50"/>
      <c r="AH5380" s="50"/>
    </row>
    <row r="5381" spans="1:34">
      <c r="A5381" s="48">
        <v>2542683</v>
      </c>
      <c r="B5381" s="49" t="s">
        <v>15915</v>
      </c>
      <c r="C5381" s="49" t="s">
        <v>15916</v>
      </c>
      <c r="D5381" s="49" t="s">
        <v>15917</v>
      </c>
      <c r="E5381" s="48">
        <v>83981.46</v>
      </c>
      <c r="F5381" s="48">
        <v>530655.06000000006</v>
      </c>
      <c r="G5381" s="48">
        <v>26416.61</v>
      </c>
      <c r="H5381" s="48">
        <v>401707.72</v>
      </c>
      <c r="I5381" s="50"/>
      <c r="J5381" s="48">
        <v>816025.12</v>
      </c>
      <c r="K5381" s="48">
        <v>2248755</v>
      </c>
      <c r="L5381" s="48">
        <v>418270.34</v>
      </c>
      <c r="M5381" s="48">
        <v>963958.06</v>
      </c>
      <c r="N5381" s="48">
        <v>677511.31</v>
      </c>
      <c r="O5381" s="48">
        <v>1119713.5</v>
      </c>
      <c r="P5381" s="48">
        <v>284183.31</v>
      </c>
      <c r="Q5381" s="48">
        <v>162168.01999999999</v>
      </c>
      <c r="R5381" s="50"/>
      <c r="S5381" s="48">
        <v>300862.06</v>
      </c>
      <c r="T5381" s="50"/>
      <c r="U5381" s="50"/>
      <c r="V5381" s="48">
        <v>35277.730000000003</v>
      </c>
      <c r="W5381" s="50"/>
      <c r="X5381" s="50"/>
      <c r="Y5381" s="48">
        <v>30269.61</v>
      </c>
      <c r="Z5381" s="50"/>
      <c r="AA5381" s="50"/>
      <c r="AB5381" s="50"/>
      <c r="AC5381" s="48">
        <v>28514.54</v>
      </c>
      <c r="AD5381" s="50"/>
      <c r="AE5381" s="50"/>
      <c r="AF5381" s="50"/>
      <c r="AG5381" s="50"/>
      <c r="AH5381" s="50"/>
    </row>
    <row r="5382" spans="1:34">
      <c r="A5382" s="48">
        <v>2547045</v>
      </c>
      <c r="B5382" s="49" t="s">
        <v>15918</v>
      </c>
      <c r="C5382" s="49" t="s">
        <v>15919</v>
      </c>
      <c r="D5382" s="49" t="s">
        <v>15920</v>
      </c>
      <c r="E5382" s="48">
        <v>8318.2199999999993</v>
      </c>
      <c r="F5382" s="48">
        <v>9867.25</v>
      </c>
      <c r="G5382" s="48">
        <v>15343.4</v>
      </c>
      <c r="H5382" s="48">
        <v>14261.36</v>
      </c>
      <c r="I5382" s="48">
        <v>15019.38</v>
      </c>
      <c r="J5382" s="48">
        <v>11749.31</v>
      </c>
      <c r="K5382" s="48">
        <v>7401.18</v>
      </c>
      <c r="L5382" s="48">
        <v>7451.2</v>
      </c>
      <c r="M5382" s="48">
        <v>9504.24</v>
      </c>
      <c r="N5382" s="48">
        <v>5924.15</v>
      </c>
      <c r="O5382" s="48">
        <v>2503.06</v>
      </c>
      <c r="P5382" s="50"/>
      <c r="Q5382" s="50"/>
      <c r="R5382" s="50"/>
      <c r="S5382" s="50"/>
      <c r="T5382" s="48">
        <v>406.68</v>
      </c>
      <c r="U5382" s="48">
        <v>2297.12</v>
      </c>
      <c r="V5382" s="48">
        <v>22382.86</v>
      </c>
      <c r="W5382" s="48">
        <v>21968.52</v>
      </c>
      <c r="X5382" s="48">
        <v>22524.19</v>
      </c>
      <c r="Y5382" s="48">
        <v>30517.96</v>
      </c>
      <c r="Z5382" s="48">
        <v>26007.08</v>
      </c>
      <c r="AA5382" s="48">
        <v>33469.449999999997</v>
      </c>
      <c r="AB5382" s="48">
        <v>22025.79</v>
      </c>
      <c r="AC5382" s="48">
        <v>7180.06</v>
      </c>
      <c r="AD5382" s="48">
        <v>7809.72</v>
      </c>
      <c r="AE5382" s="50"/>
      <c r="AF5382" s="50"/>
      <c r="AG5382" s="50"/>
      <c r="AH5382" s="50"/>
    </row>
    <row r="5383" spans="1:34">
      <c r="A5383" s="48">
        <v>2546093</v>
      </c>
      <c r="B5383" s="49" t="s">
        <v>15921</v>
      </c>
      <c r="C5383" s="49" t="s">
        <v>15922</v>
      </c>
      <c r="D5383" s="49" t="s">
        <v>15923</v>
      </c>
      <c r="E5383" s="48">
        <v>21544.52</v>
      </c>
      <c r="F5383" s="48">
        <v>13190.36</v>
      </c>
      <c r="G5383" s="48">
        <v>15293.38</v>
      </c>
      <c r="H5383" s="48">
        <v>16021.39</v>
      </c>
      <c r="I5383" s="48">
        <v>14146.36</v>
      </c>
      <c r="J5383" s="48">
        <v>10742.27</v>
      </c>
      <c r="K5383" s="48">
        <v>7901.2</v>
      </c>
      <c r="L5383" s="48">
        <v>1648.04</v>
      </c>
      <c r="M5383" s="48">
        <v>2151.0500000000002</v>
      </c>
      <c r="N5383" s="48">
        <v>3236.08</v>
      </c>
      <c r="O5383" s="48">
        <v>1224.03</v>
      </c>
      <c r="P5383" s="48">
        <v>1668.04</v>
      </c>
      <c r="Q5383" s="48">
        <v>6462.16</v>
      </c>
      <c r="R5383" s="50"/>
      <c r="S5383" s="48">
        <v>5734.14</v>
      </c>
      <c r="T5383" s="48">
        <v>14634.97</v>
      </c>
      <c r="U5383" s="48">
        <v>12701.91</v>
      </c>
      <c r="V5383" s="48">
        <v>17694.79</v>
      </c>
      <c r="W5383" s="48">
        <v>19662.78</v>
      </c>
      <c r="X5383" s="48">
        <v>17008.490000000002</v>
      </c>
      <c r="Y5383" s="48">
        <v>18971.5</v>
      </c>
      <c r="Z5383" s="48">
        <v>16543.490000000002</v>
      </c>
      <c r="AA5383" s="48">
        <v>5790.21</v>
      </c>
      <c r="AB5383" s="48">
        <v>3841.64</v>
      </c>
      <c r="AC5383" s="48">
        <v>4971.76</v>
      </c>
      <c r="AD5383" s="48">
        <v>4865.07</v>
      </c>
      <c r="AE5383" s="48">
        <v>5029.08</v>
      </c>
      <c r="AF5383" s="48">
        <v>4545.8100000000004</v>
      </c>
      <c r="AG5383" s="50"/>
      <c r="AH5383" s="48">
        <v>69866.720000000001</v>
      </c>
    </row>
    <row r="5384" spans="1:34">
      <c r="A5384" s="48">
        <v>2546563</v>
      </c>
      <c r="B5384" s="49" t="s">
        <v>15924</v>
      </c>
      <c r="C5384" s="49" t="s">
        <v>15925</v>
      </c>
      <c r="D5384" s="49" t="s">
        <v>15926</v>
      </c>
      <c r="E5384" s="48">
        <v>16873.349999999999</v>
      </c>
      <c r="F5384" s="48">
        <v>20776.39</v>
      </c>
      <c r="G5384" s="48">
        <v>13775.3</v>
      </c>
      <c r="H5384" s="48">
        <v>14249.31</v>
      </c>
      <c r="I5384" s="48">
        <v>12075.25</v>
      </c>
      <c r="J5384" s="48">
        <v>12558.25</v>
      </c>
      <c r="K5384" s="50"/>
      <c r="L5384" s="50"/>
      <c r="M5384" s="48">
        <v>6446.13</v>
      </c>
      <c r="N5384" s="48">
        <v>7122.14</v>
      </c>
      <c r="O5384" s="50"/>
      <c r="P5384" s="50"/>
      <c r="Q5384" s="50"/>
      <c r="R5384" s="50"/>
      <c r="S5384" s="50"/>
      <c r="T5384" s="48">
        <v>13980.96</v>
      </c>
      <c r="U5384" s="48">
        <v>25622.55</v>
      </c>
      <c r="V5384" s="48">
        <v>13579.73</v>
      </c>
      <c r="W5384" s="48">
        <v>16154.29</v>
      </c>
      <c r="X5384" s="48">
        <v>14294</v>
      </c>
      <c r="Y5384" s="48">
        <v>25987.119999999999</v>
      </c>
      <c r="Z5384" s="50"/>
      <c r="AA5384" s="50"/>
      <c r="AB5384" s="48">
        <v>5589.96</v>
      </c>
      <c r="AC5384" s="48">
        <v>5752.65</v>
      </c>
      <c r="AD5384" s="50"/>
      <c r="AE5384" s="50"/>
      <c r="AF5384" s="50"/>
      <c r="AG5384" s="50"/>
      <c r="AH5384" s="50"/>
    </row>
    <row r="5385" spans="1:34">
      <c r="A5385" s="48">
        <v>2547558</v>
      </c>
      <c r="B5385" s="49" t="s">
        <v>15927</v>
      </c>
      <c r="C5385" s="49" t="s">
        <v>15928</v>
      </c>
      <c r="D5385" s="49" t="s">
        <v>15929</v>
      </c>
      <c r="E5385" s="48">
        <v>18853.55</v>
      </c>
      <c r="F5385" s="48">
        <v>11619.33</v>
      </c>
      <c r="G5385" s="48">
        <v>26701.75</v>
      </c>
      <c r="H5385" s="48">
        <v>26398.81</v>
      </c>
      <c r="I5385" s="48">
        <v>26912.799999999999</v>
      </c>
      <c r="J5385" s="48">
        <v>5730.18</v>
      </c>
      <c r="K5385" s="48">
        <v>2631.09</v>
      </c>
      <c r="L5385" s="48">
        <v>2282.0700000000002</v>
      </c>
      <c r="M5385" s="48">
        <v>4115.13</v>
      </c>
      <c r="N5385" s="48">
        <v>5758.19</v>
      </c>
      <c r="O5385" s="50"/>
      <c r="P5385" s="48">
        <v>1718.04</v>
      </c>
      <c r="Q5385" s="48">
        <v>6645.22</v>
      </c>
      <c r="R5385" s="48">
        <v>7223.21</v>
      </c>
      <c r="S5385" s="48">
        <v>3764.11</v>
      </c>
      <c r="T5385" s="48">
        <v>14700.66</v>
      </c>
      <c r="U5385" s="48">
        <v>13612.03</v>
      </c>
      <c r="V5385" s="48">
        <v>29399.32</v>
      </c>
      <c r="W5385" s="48">
        <v>31237.26</v>
      </c>
      <c r="X5385" s="48">
        <v>33819.06</v>
      </c>
      <c r="Y5385" s="48">
        <v>11331.06</v>
      </c>
      <c r="Z5385" s="48">
        <v>5877.64</v>
      </c>
      <c r="AA5385" s="48">
        <v>6784.13</v>
      </c>
      <c r="AB5385" s="48">
        <v>5992.51</v>
      </c>
      <c r="AC5385" s="48">
        <v>7270.95</v>
      </c>
      <c r="AD5385" s="50"/>
      <c r="AE5385" s="48">
        <v>3731.02</v>
      </c>
      <c r="AF5385" s="48">
        <v>9593.06</v>
      </c>
      <c r="AG5385" s="48">
        <v>87239.84</v>
      </c>
      <c r="AH5385" s="48">
        <v>19624.330000000002</v>
      </c>
    </row>
    <row r="5386" spans="1:34">
      <c r="A5386" s="48">
        <v>2542626</v>
      </c>
      <c r="B5386" s="49" t="s">
        <v>15930</v>
      </c>
      <c r="C5386" s="49" t="s">
        <v>15931</v>
      </c>
      <c r="D5386" s="49" t="s">
        <v>15932</v>
      </c>
      <c r="E5386" s="48">
        <v>12887.3</v>
      </c>
      <c r="F5386" s="48">
        <v>2275.0500000000002</v>
      </c>
      <c r="G5386" s="48">
        <v>5636.12</v>
      </c>
      <c r="H5386" s="48">
        <v>16957.43</v>
      </c>
      <c r="I5386" s="48">
        <v>16842.39</v>
      </c>
      <c r="J5386" s="50"/>
      <c r="K5386" s="48">
        <v>3110.08</v>
      </c>
      <c r="L5386" s="50"/>
      <c r="M5386" s="48">
        <v>8225.19</v>
      </c>
      <c r="N5386" s="48">
        <v>5107.13</v>
      </c>
      <c r="O5386" s="50"/>
      <c r="P5386" s="48">
        <v>3320.08</v>
      </c>
      <c r="Q5386" s="48">
        <v>2671.06</v>
      </c>
      <c r="R5386" s="48">
        <v>4683.1099999999997</v>
      </c>
      <c r="S5386" s="48">
        <v>696.02</v>
      </c>
      <c r="T5386" s="48">
        <v>7365.07</v>
      </c>
      <c r="U5386" s="48">
        <v>1362.87</v>
      </c>
      <c r="V5386" s="48">
        <v>1880.78</v>
      </c>
      <c r="W5386" s="48">
        <v>23299.75</v>
      </c>
      <c r="X5386" s="48">
        <v>23124.01</v>
      </c>
      <c r="Y5386" s="50"/>
      <c r="Z5386" s="48">
        <v>4110.66</v>
      </c>
      <c r="AA5386" s="50"/>
      <c r="AB5386" s="48">
        <v>17894.740000000002</v>
      </c>
      <c r="AC5386" s="48">
        <v>4761.51</v>
      </c>
      <c r="AD5386" s="50"/>
      <c r="AE5386" s="48">
        <v>5906.87</v>
      </c>
      <c r="AF5386" s="48">
        <v>2445.2199999999998</v>
      </c>
      <c r="AG5386" s="48">
        <v>53519.79</v>
      </c>
      <c r="AH5386" s="48">
        <v>3628.4</v>
      </c>
    </row>
    <row r="5387" spans="1:34">
      <c r="A5387" s="48">
        <v>2542903</v>
      </c>
      <c r="B5387" s="49" t="s">
        <v>15933</v>
      </c>
      <c r="C5387" s="49" t="s">
        <v>15934</v>
      </c>
      <c r="D5387" s="49" t="s">
        <v>15935</v>
      </c>
      <c r="E5387" s="48">
        <v>53809.34</v>
      </c>
      <c r="F5387" s="48">
        <v>35597.769999999997</v>
      </c>
      <c r="G5387" s="48">
        <v>41696.910000000003</v>
      </c>
      <c r="H5387" s="48">
        <v>54123.4</v>
      </c>
      <c r="I5387" s="48">
        <v>43289.01</v>
      </c>
      <c r="J5387" s="48">
        <v>15820.34</v>
      </c>
      <c r="K5387" s="48">
        <v>11468.31</v>
      </c>
      <c r="L5387" s="48">
        <v>16674.39</v>
      </c>
      <c r="M5387" s="48">
        <v>22780.48</v>
      </c>
      <c r="N5387" s="48">
        <v>26162.61</v>
      </c>
      <c r="O5387" s="48">
        <v>6293.16</v>
      </c>
      <c r="P5387" s="48">
        <v>7866.2</v>
      </c>
      <c r="Q5387" s="50"/>
      <c r="R5387" s="48">
        <v>6480.17</v>
      </c>
      <c r="S5387" s="48">
        <v>5802.15</v>
      </c>
      <c r="T5387" s="48">
        <v>49471.360000000001</v>
      </c>
      <c r="U5387" s="48">
        <v>49385.27</v>
      </c>
      <c r="V5387" s="48">
        <v>51213.46</v>
      </c>
      <c r="W5387" s="48">
        <v>72704</v>
      </c>
      <c r="X5387" s="48">
        <v>57570.13</v>
      </c>
      <c r="Y5387" s="48">
        <v>34347.519999999997</v>
      </c>
      <c r="Z5387" s="48">
        <v>12541.67</v>
      </c>
      <c r="AA5387" s="48">
        <v>75782.84</v>
      </c>
      <c r="AB5387" s="48">
        <v>52148.43</v>
      </c>
      <c r="AC5387" s="48">
        <v>51626.74</v>
      </c>
      <c r="AD5387" s="48">
        <v>17949.009999999998</v>
      </c>
      <c r="AE5387" s="48">
        <v>16643.47</v>
      </c>
      <c r="AF5387" s="50"/>
      <c r="AG5387" s="48">
        <v>21312.45</v>
      </c>
      <c r="AH5387" s="48">
        <v>21064.05</v>
      </c>
    </row>
    <row r="5388" spans="1:34">
      <c r="A5388" s="48">
        <v>2546502</v>
      </c>
      <c r="B5388" s="49" t="s">
        <v>15936</v>
      </c>
      <c r="C5388" s="49" t="s">
        <v>15937</v>
      </c>
      <c r="D5388" s="49" t="s">
        <v>15938</v>
      </c>
      <c r="E5388" s="48">
        <v>17369.509999999998</v>
      </c>
      <c r="F5388" s="48">
        <v>11891.37</v>
      </c>
      <c r="G5388" s="50"/>
      <c r="H5388" s="48">
        <v>5568.15</v>
      </c>
      <c r="I5388" s="50"/>
      <c r="J5388" s="48">
        <v>3429.11</v>
      </c>
      <c r="K5388" s="48">
        <v>2593.08</v>
      </c>
      <c r="L5388" s="48">
        <v>1888.06</v>
      </c>
      <c r="M5388" s="48">
        <v>4256.13</v>
      </c>
      <c r="N5388" s="48">
        <v>4620.1499999999996</v>
      </c>
      <c r="O5388" s="50"/>
      <c r="P5388" s="50"/>
      <c r="Q5388" s="50"/>
      <c r="R5388" s="50"/>
      <c r="S5388" s="50"/>
      <c r="T5388" s="48">
        <v>10460.67</v>
      </c>
      <c r="U5388" s="48">
        <v>11409.61</v>
      </c>
      <c r="V5388" s="50"/>
      <c r="W5388" s="48">
        <v>3276.13</v>
      </c>
      <c r="X5388" s="50"/>
      <c r="Y5388" s="48">
        <v>2952.08</v>
      </c>
      <c r="Z5388" s="48">
        <v>3033.73</v>
      </c>
      <c r="AA5388" s="48">
        <v>3135.85</v>
      </c>
      <c r="AB5388" s="48">
        <v>3182.86</v>
      </c>
      <c r="AC5388" s="48">
        <v>3200.55</v>
      </c>
      <c r="AD5388" s="50"/>
      <c r="AE5388" s="50"/>
      <c r="AF5388" s="50"/>
      <c r="AG5388" s="50"/>
      <c r="AH5388" s="50"/>
    </row>
    <row r="5389" spans="1:34">
      <c r="A5389" s="48">
        <v>2544417</v>
      </c>
      <c r="B5389" s="49" t="s">
        <v>15939</v>
      </c>
      <c r="C5389" s="49" t="s">
        <v>12404</v>
      </c>
      <c r="D5389" s="49" t="s">
        <v>15940</v>
      </c>
      <c r="E5389" s="48">
        <v>14501.26</v>
      </c>
      <c r="F5389" s="50"/>
      <c r="G5389" s="48">
        <v>35247.699999999997</v>
      </c>
      <c r="H5389" s="48">
        <v>4876.1099999999997</v>
      </c>
      <c r="I5389" s="48">
        <v>25090.47</v>
      </c>
      <c r="J5389" s="50"/>
      <c r="K5389" s="48">
        <v>5202.1000000000004</v>
      </c>
      <c r="L5389" s="50"/>
      <c r="M5389" s="48">
        <v>8265.15</v>
      </c>
      <c r="N5389" s="50"/>
      <c r="O5389" s="48">
        <v>5040.09</v>
      </c>
      <c r="P5389" s="50"/>
      <c r="Q5389" s="48">
        <v>10595.19</v>
      </c>
      <c r="R5389" s="50"/>
      <c r="S5389" s="48">
        <v>5502.09</v>
      </c>
      <c r="T5389" s="48">
        <v>17171.330000000002</v>
      </c>
      <c r="U5389" s="50"/>
      <c r="V5389" s="48">
        <v>56765.75</v>
      </c>
      <c r="W5389" s="48">
        <v>4885.38</v>
      </c>
      <c r="X5389" s="48">
        <v>57869.34</v>
      </c>
      <c r="Y5389" s="50"/>
      <c r="Z5389" s="48">
        <v>14688.15</v>
      </c>
      <c r="AA5389" s="50"/>
      <c r="AB5389" s="48">
        <v>15344.94</v>
      </c>
      <c r="AC5389" s="50"/>
      <c r="AD5389" s="48">
        <v>21066.1</v>
      </c>
      <c r="AE5389" s="50"/>
      <c r="AF5389" s="48">
        <v>20104.29</v>
      </c>
      <c r="AG5389" s="50"/>
      <c r="AH5389" s="48">
        <v>28347.06</v>
      </c>
    </row>
    <row r="5390" spans="1:34">
      <c r="A5390" s="48">
        <v>2545874</v>
      </c>
      <c r="B5390" s="49" t="s">
        <v>15941</v>
      </c>
      <c r="C5390" s="49" t="s">
        <v>15942</v>
      </c>
      <c r="D5390" s="49" t="s">
        <v>15943</v>
      </c>
      <c r="E5390" s="48">
        <v>1260.05</v>
      </c>
      <c r="F5390" s="50"/>
      <c r="G5390" s="50"/>
      <c r="H5390" s="50"/>
      <c r="I5390" s="50"/>
      <c r="J5390" s="48">
        <v>6823.13</v>
      </c>
      <c r="K5390" s="48">
        <v>8065.13</v>
      </c>
      <c r="L5390" s="50"/>
      <c r="M5390" s="50"/>
      <c r="N5390" s="50"/>
      <c r="O5390" s="50"/>
      <c r="P5390" s="50"/>
      <c r="Q5390" s="50"/>
      <c r="R5390" s="50"/>
      <c r="S5390" s="50"/>
      <c r="T5390" s="48">
        <v>17513.36</v>
      </c>
      <c r="U5390" s="50"/>
      <c r="V5390" s="50"/>
      <c r="W5390" s="50"/>
      <c r="X5390" s="50"/>
      <c r="Y5390" s="48">
        <v>14859.75</v>
      </c>
      <c r="Z5390" s="48">
        <v>23075.77</v>
      </c>
      <c r="AA5390" s="50"/>
      <c r="AB5390" s="50"/>
      <c r="AC5390" s="50"/>
      <c r="AD5390" s="50"/>
      <c r="AE5390" s="50"/>
      <c r="AF5390" s="50"/>
      <c r="AG5390" s="50"/>
      <c r="AH5390" s="50"/>
    </row>
    <row r="5391" spans="1:34">
      <c r="A5391" s="48">
        <v>2544887</v>
      </c>
      <c r="B5391" s="49" t="s">
        <v>15944</v>
      </c>
      <c r="C5391" s="49" t="s">
        <v>15945</v>
      </c>
      <c r="D5391" s="49" t="s">
        <v>15946</v>
      </c>
      <c r="E5391" s="48">
        <v>14216.46</v>
      </c>
      <c r="F5391" s="48">
        <v>11791.35</v>
      </c>
      <c r="G5391" s="48">
        <v>4609.1499999999996</v>
      </c>
      <c r="H5391" s="48">
        <v>11666.36</v>
      </c>
      <c r="I5391" s="48">
        <v>14636.45</v>
      </c>
      <c r="J5391" s="48">
        <v>4310.13</v>
      </c>
      <c r="K5391" s="50"/>
      <c r="L5391" s="48">
        <v>8078.22</v>
      </c>
      <c r="M5391" s="48">
        <v>10851.31</v>
      </c>
      <c r="N5391" s="48">
        <v>8886.26</v>
      </c>
      <c r="O5391" s="48">
        <v>2867.09</v>
      </c>
      <c r="P5391" s="48">
        <v>6269.19</v>
      </c>
      <c r="Q5391" s="48">
        <v>5746.2</v>
      </c>
      <c r="R5391" s="48">
        <v>4006.13</v>
      </c>
      <c r="S5391" s="48">
        <v>7072.2</v>
      </c>
      <c r="T5391" s="48">
        <v>9215.16</v>
      </c>
      <c r="U5391" s="48">
        <v>11923.37</v>
      </c>
      <c r="V5391" s="48">
        <v>1360.29</v>
      </c>
      <c r="W5391" s="48">
        <v>12494.1</v>
      </c>
      <c r="X5391" s="48">
        <v>16114.82</v>
      </c>
      <c r="Y5391" s="48">
        <v>2211.5700000000002</v>
      </c>
      <c r="Z5391" s="50"/>
      <c r="AA5391" s="48">
        <v>27901.52</v>
      </c>
      <c r="AB5391" s="48">
        <v>18816.14</v>
      </c>
      <c r="AC5391" s="48">
        <v>13198.53</v>
      </c>
      <c r="AD5391" s="48">
        <v>4225.75</v>
      </c>
      <c r="AE5391" s="48">
        <v>6504.02</v>
      </c>
      <c r="AF5391" s="48">
        <v>2041.99</v>
      </c>
      <c r="AG5391" s="48">
        <v>8177.25</v>
      </c>
      <c r="AH5391" s="48">
        <v>67954.27</v>
      </c>
    </row>
    <row r="5392" spans="1:34">
      <c r="A5392" s="48">
        <v>2543165</v>
      </c>
      <c r="B5392" s="49" t="s">
        <v>15947</v>
      </c>
      <c r="C5392" s="49" t="s">
        <v>15948</v>
      </c>
      <c r="D5392" s="49" t="s">
        <v>15949</v>
      </c>
      <c r="E5392" s="48">
        <v>44652.92</v>
      </c>
      <c r="F5392" s="48">
        <v>25663.51</v>
      </c>
      <c r="G5392" s="48">
        <v>44318.86</v>
      </c>
      <c r="H5392" s="48">
        <v>36194.78</v>
      </c>
      <c r="I5392" s="48">
        <v>34613.730000000003</v>
      </c>
      <c r="J5392" s="48">
        <v>17005.34</v>
      </c>
      <c r="K5392" s="48">
        <v>5600.11</v>
      </c>
      <c r="L5392" s="48">
        <v>7036.15</v>
      </c>
      <c r="M5392" s="48">
        <v>15676.34</v>
      </c>
      <c r="N5392" s="48">
        <v>19552.38</v>
      </c>
      <c r="O5392" s="50"/>
      <c r="P5392" s="48">
        <v>15882.29</v>
      </c>
      <c r="Q5392" s="48">
        <v>27616.52</v>
      </c>
      <c r="R5392" s="48">
        <v>17992.32</v>
      </c>
      <c r="S5392" s="48">
        <v>11204.21</v>
      </c>
      <c r="T5392" s="48">
        <v>49078.15</v>
      </c>
      <c r="U5392" s="48">
        <v>39774.870000000003</v>
      </c>
      <c r="V5392" s="48">
        <v>56928.5</v>
      </c>
      <c r="W5392" s="48">
        <v>53824</v>
      </c>
      <c r="X5392" s="48">
        <v>51485.78</v>
      </c>
      <c r="Y5392" s="48">
        <v>49886.57</v>
      </c>
      <c r="Z5392" s="48">
        <v>6414.98</v>
      </c>
      <c r="AA5392" s="48">
        <v>41209.1</v>
      </c>
      <c r="AB5392" s="48">
        <v>43377.599999999999</v>
      </c>
      <c r="AC5392" s="48">
        <v>43886.7</v>
      </c>
      <c r="AD5392" s="50"/>
      <c r="AE5392" s="48">
        <v>62312.83</v>
      </c>
      <c r="AF5392" s="48">
        <v>62223.26</v>
      </c>
      <c r="AG5392" s="48">
        <v>61623.56</v>
      </c>
      <c r="AH5392" s="48">
        <v>43045.37</v>
      </c>
    </row>
    <row r="5393" spans="1:34">
      <c r="A5393" s="48">
        <v>2547379</v>
      </c>
      <c r="B5393" s="49" t="s">
        <v>15950</v>
      </c>
      <c r="C5393" s="49" t="s">
        <v>15951</v>
      </c>
      <c r="D5393" s="49" t="s">
        <v>15952</v>
      </c>
      <c r="E5393" s="48">
        <v>18782.47</v>
      </c>
      <c r="F5393" s="48">
        <v>3648.08</v>
      </c>
      <c r="G5393" s="48">
        <v>15851.36</v>
      </c>
      <c r="H5393" s="48">
        <v>16607.38</v>
      </c>
      <c r="I5393" s="48">
        <v>18829.439999999999</v>
      </c>
      <c r="J5393" s="48">
        <v>7222.16</v>
      </c>
      <c r="K5393" s="48">
        <v>5325.12</v>
      </c>
      <c r="L5393" s="48">
        <v>4830.1099999999997</v>
      </c>
      <c r="M5393" s="48">
        <v>12286.28</v>
      </c>
      <c r="N5393" s="48">
        <v>12812.3</v>
      </c>
      <c r="O5393" s="48">
        <v>5287.12</v>
      </c>
      <c r="P5393" s="50"/>
      <c r="Q5393" s="50"/>
      <c r="R5393" s="50"/>
      <c r="S5393" s="50"/>
      <c r="T5393" s="48">
        <v>12862.37</v>
      </c>
      <c r="U5393" s="48">
        <v>1028.6300000000001</v>
      </c>
      <c r="V5393" s="48">
        <v>18181.650000000001</v>
      </c>
      <c r="W5393" s="48">
        <v>20495.32</v>
      </c>
      <c r="X5393" s="48">
        <v>22643.97</v>
      </c>
      <c r="Y5393" s="48">
        <v>4553.96</v>
      </c>
      <c r="Z5393" s="48">
        <v>4656.12</v>
      </c>
      <c r="AA5393" s="48">
        <v>5802.4</v>
      </c>
      <c r="AB5393" s="48">
        <v>43538.62</v>
      </c>
      <c r="AC5393" s="48">
        <v>40400.69</v>
      </c>
      <c r="AD5393" s="48">
        <v>50147.65</v>
      </c>
      <c r="AE5393" s="50"/>
      <c r="AF5393" s="50"/>
      <c r="AG5393" s="50"/>
      <c r="AH5393" s="50"/>
    </row>
    <row r="5394" spans="1:34">
      <c r="A5394" s="48">
        <v>2545373</v>
      </c>
      <c r="B5394" s="49" t="s">
        <v>15953</v>
      </c>
      <c r="C5394" s="49" t="s">
        <v>15954</v>
      </c>
      <c r="D5394" s="49" t="s">
        <v>15955</v>
      </c>
      <c r="E5394" s="48">
        <v>12869.29</v>
      </c>
      <c r="F5394" s="48">
        <v>15441.33</v>
      </c>
      <c r="G5394" s="48">
        <v>15502.34</v>
      </c>
      <c r="H5394" s="48">
        <v>16124.33</v>
      </c>
      <c r="I5394" s="48">
        <v>28949.68</v>
      </c>
      <c r="J5394" s="48">
        <v>18352.41</v>
      </c>
      <c r="K5394" s="48">
        <v>17639.39</v>
      </c>
      <c r="L5394" s="48">
        <v>17180.37</v>
      </c>
      <c r="M5394" s="48">
        <v>24795.57</v>
      </c>
      <c r="N5394" s="48">
        <v>27719.62</v>
      </c>
      <c r="O5394" s="48">
        <v>19166.400000000001</v>
      </c>
      <c r="P5394" s="48">
        <v>18569.39</v>
      </c>
      <c r="Q5394" s="48">
        <v>26142.6</v>
      </c>
      <c r="R5394" s="48">
        <v>4904.12</v>
      </c>
      <c r="S5394" s="48">
        <v>17055.37</v>
      </c>
      <c r="T5394" s="48">
        <v>675.45</v>
      </c>
      <c r="U5394" s="48">
        <v>1318.65</v>
      </c>
      <c r="V5394" s="48">
        <v>1049.9000000000001</v>
      </c>
      <c r="W5394" s="48">
        <v>965.07</v>
      </c>
      <c r="X5394" s="48">
        <v>42239.15</v>
      </c>
      <c r="Y5394" s="48">
        <v>43049.13</v>
      </c>
      <c r="Z5394" s="48">
        <v>55831.28</v>
      </c>
      <c r="AA5394" s="48">
        <v>69303.3</v>
      </c>
      <c r="AB5394" s="48">
        <v>49018.57</v>
      </c>
      <c r="AC5394" s="48">
        <v>50170.91</v>
      </c>
      <c r="AD5394" s="48">
        <v>92035.45</v>
      </c>
      <c r="AE5394" s="48">
        <v>61072.45</v>
      </c>
      <c r="AF5394" s="48">
        <v>55474.84</v>
      </c>
      <c r="AG5394" s="48">
        <v>13664.08</v>
      </c>
      <c r="AH5394" s="48">
        <v>127999.12</v>
      </c>
    </row>
    <row r="5395" spans="1:34">
      <c r="A5395" s="48">
        <v>2543344</v>
      </c>
      <c r="B5395" s="49" t="s">
        <v>15956</v>
      </c>
      <c r="C5395" s="49" t="s">
        <v>15957</v>
      </c>
      <c r="D5395" s="49" t="s">
        <v>15958</v>
      </c>
      <c r="E5395" s="48">
        <v>7604.22</v>
      </c>
      <c r="F5395" s="48">
        <v>4141.13</v>
      </c>
      <c r="G5395" s="48">
        <v>7189.21</v>
      </c>
      <c r="H5395" s="48">
        <v>6508.18</v>
      </c>
      <c r="I5395" s="48">
        <v>7074.21</v>
      </c>
      <c r="J5395" s="48">
        <v>3041.09</v>
      </c>
      <c r="K5395" s="48">
        <v>3025.09</v>
      </c>
      <c r="L5395" s="48">
        <v>3044.09</v>
      </c>
      <c r="M5395" s="48">
        <v>4256.1400000000003</v>
      </c>
      <c r="N5395" s="48">
        <v>5905.2</v>
      </c>
      <c r="O5395" s="50"/>
      <c r="P5395" s="48">
        <v>2898.08</v>
      </c>
      <c r="Q5395" s="50"/>
      <c r="R5395" s="50"/>
      <c r="S5395" s="50"/>
      <c r="T5395" s="48">
        <v>4858.28</v>
      </c>
      <c r="U5395" s="48">
        <v>4129.8</v>
      </c>
      <c r="V5395" s="48">
        <v>6202.44</v>
      </c>
      <c r="W5395" s="48">
        <v>5986.02</v>
      </c>
      <c r="X5395" s="48">
        <v>6700.95</v>
      </c>
      <c r="Y5395" s="48">
        <v>4767.55</v>
      </c>
      <c r="Z5395" s="48">
        <v>6188.12</v>
      </c>
      <c r="AA5395" s="48">
        <v>8103.57</v>
      </c>
      <c r="AB5395" s="48">
        <v>5736.41</v>
      </c>
      <c r="AC5395" s="48">
        <v>25177.26</v>
      </c>
      <c r="AD5395" s="50"/>
      <c r="AE5395" s="48">
        <v>41043.19</v>
      </c>
      <c r="AF5395" s="50"/>
      <c r="AG5395" s="50"/>
      <c r="AH5395" s="50"/>
    </row>
    <row r="5396" spans="1:34">
      <c r="A5396" s="48">
        <v>2544943</v>
      </c>
      <c r="B5396" s="49" t="s">
        <v>15959</v>
      </c>
      <c r="C5396" s="49" t="s">
        <v>15960</v>
      </c>
      <c r="D5396" s="49" t="s">
        <v>15961</v>
      </c>
      <c r="E5396" s="48">
        <v>60804.34</v>
      </c>
      <c r="F5396" s="48">
        <v>36536.79</v>
      </c>
      <c r="G5396" s="48">
        <v>69486.58</v>
      </c>
      <c r="H5396" s="48">
        <v>66249.48</v>
      </c>
      <c r="I5396" s="48">
        <v>51032.05</v>
      </c>
      <c r="J5396" s="48">
        <v>47574.91</v>
      </c>
      <c r="K5396" s="48">
        <v>33159.629999999997</v>
      </c>
      <c r="L5396" s="48">
        <v>6521.12</v>
      </c>
      <c r="M5396" s="48">
        <v>9377.15</v>
      </c>
      <c r="N5396" s="48">
        <v>10961.22</v>
      </c>
      <c r="O5396" s="48">
        <v>25329.51</v>
      </c>
      <c r="P5396" s="48">
        <v>10725.21</v>
      </c>
      <c r="Q5396" s="48">
        <v>85678.97</v>
      </c>
      <c r="R5396" s="48">
        <v>30493.64</v>
      </c>
      <c r="S5396" s="48">
        <v>9153.17</v>
      </c>
      <c r="T5396" s="48">
        <v>35517.620000000003</v>
      </c>
      <c r="U5396" s="48">
        <v>30504.46</v>
      </c>
      <c r="V5396" s="48">
        <v>48549.58</v>
      </c>
      <c r="W5396" s="48">
        <v>46784.83</v>
      </c>
      <c r="X5396" s="48">
        <v>37308.39</v>
      </c>
      <c r="Y5396" s="48">
        <v>54003.63</v>
      </c>
      <c r="Z5396" s="48">
        <v>54362.09</v>
      </c>
      <c r="AA5396" s="48">
        <v>7520.41</v>
      </c>
      <c r="AB5396" s="48">
        <v>5317.52</v>
      </c>
      <c r="AC5396" s="48">
        <v>5856.86</v>
      </c>
      <c r="AD5396" s="48">
        <v>121566.57</v>
      </c>
      <c r="AE5396" s="48">
        <v>11553.18</v>
      </c>
      <c r="AF5396" s="48">
        <v>205282.06</v>
      </c>
      <c r="AG5396" s="48">
        <v>208369.94</v>
      </c>
      <c r="AH5396" s="48">
        <v>35179.480000000003</v>
      </c>
    </row>
    <row r="5397" spans="1:34">
      <c r="A5397" s="48">
        <v>2546443</v>
      </c>
      <c r="B5397" s="49" t="s">
        <v>15962</v>
      </c>
      <c r="C5397" s="49" t="s">
        <v>15963</v>
      </c>
      <c r="D5397" s="49" t="s">
        <v>15964</v>
      </c>
      <c r="E5397" s="50"/>
      <c r="F5397" s="50"/>
      <c r="G5397" s="50"/>
      <c r="H5397" s="50"/>
      <c r="I5397" s="48">
        <v>9382.17</v>
      </c>
      <c r="J5397" s="48">
        <v>4299.1099999999997</v>
      </c>
      <c r="K5397" s="48">
        <v>28088.57</v>
      </c>
      <c r="L5397" s="50"/>
      <c r="M5397" s="48">
        <v>37840.79</v>
      </c>
      <c r="N5397" s="50"/>
      <c r="O5397" s="48">
        <v>16183.31</v>
      </c>
      <c r="P5397" s="50"/>
      <c r="Q5397" s="50"/>
      <c r="R5397" s="50"/>
      <c r="S5397" s="50"/>
      <c r="T5397" s="50"/>
      <c r="U5397" s="50"/>
      <c r="V5397" s="50"/>
      <c r="W5397" s="50"/>
      <c r="X5397" s="48">
        <v>2300.91</v>
      </c>
      <c r="Y5397" s="48">
        <v>428.12</v>
      </c>
      <c r="Z5397" s="48">
        <v>76296.009999999995</v>
      </c>
      <c r="AA5397" s="50"/>
      <c r="AB5397" s="48">
        <v>67295.69</v>
      </c>
      <c r="AC5397" s="50"/>
      <c r="AD5397" s="48">
        <v>61327.07</v>
      </c>
      <c r="AE5397" s="50"/>
      <c r="AF5397" s="50"/>
      <c r="AG5397" s="50"/>
      <c r="AH5397" s="50"/>
    </row>
    <row r="5398" spans="1:34">
      <c r="A5398" s="48">
        <v>2544061</v>
      </c>
      <c r="B5398" s="49" t="s">
        <v>15965</v>
      </c>
      <c r="C5398" s="49" t="s">
        <v>15966</v>
      </c>
      <c r="D5398" s="49" t="s">
        <v>15967</v>
      </c>
      <c r="E5398" s="48">
        <v>22055.55</v>
      </c>
      <c r="F5398" s="48">
        <v>16563.400000000001</v>
      </c>
      <c r="G5398" s="48">
        <v>24270.639999999999</v>
      </c>
      <c r="H5398" s="48">
        <v>27580.68</v>
      </c>
      <c r="I5398" s="48">
        <v>24927.65</v>
      </c>
      <c r="J5398" s="48">
        <v>13821.34</v>
      </c>
      <c r="K5398" s="48">
        <v>10756.25</v>
      </c>
      <c r="L5398" s="48">
        <v>9285.23</v>
      </c>
      <c r="M5398" s="48">
        <v>10757.27</v>
      </c>
      <c r="N5398" s="48">
        <v>12639.3</v>
      </c>
      <c r="O5398" s="48">
        <v>5429.12</v>
      </c>
      <c r="P5398" s="48">
        <v>2756.08</v>
      </c>
      <c r="Q5398" s="50"/>
      <c r="R5398" s="50"/>
      <c r="S5398" s="50"/>
      <c r="T5398" s="48">
        <v>22066.639999999999</v>
      </c>
      <c r="U5398" s="48">
        <v>21152.85</v>
      </c>
      <c r="V5398" s="48">
        <v>30683.62</v>
      </c>
      <c r="W5398" s="48">
        <v>35207.360000000001</v>
      </c>
      <c r="X5398" s="48">
        <v>34525.06</v>
      </c>
      <c r="Y5398" s="48">
        <v>28769.99</v>
      </c>
      <c r="Z5398" s="48">
        <v>29460.06</v>
      </c>
      <c r="AA5398" s="48">
        <v>33917.75</v>
      </c>
      <c r="AB5398" s="48">
        <v>19801.52</v>
      </c>
      <c r="AC5398" s="48">
        <v>20111.14</v>
      </c>
      <c r="AD5398" s="48">
        <v>11741.65</v>
      </c>
      <c r="AE5398" s="48">
        <v>10488.51</v>
      </c>
      <c r="AF5398" s="50"/>
      <c r="AG5398" s="50"/>
      <c r="AH5398" s="50"/>
    </row>
    <row r="5399" spans="1:34">
      <c r="A5399" s="48">
        <v>2544613</v>
      </c>
      <c r="B5399" s="49" t="s">
        <v>15968</v>
      </c>
      <c r="C5399" s="49" t="s">
        <v>15969</v>
      </c>
      <c r="D5399" s="49" t="s">
        <v>15970</v>
      </c>
      <c r="E5399" s="48">
        <v>3040.09</v>
      </c>
      <c r="F5399" s="48">
        <v>1685.05</v>
      </c>
      <c r="G5399" s="48">
        <v>8587.27</v>
      </c>
      <c r="H5399" s="48">
        <v>7117.2</v>
      </c>
      <c r="I5399" s="48">
        <v>10195.290000000001</v>
      </c>
      <c r="J5399" s="48">
        <v>1059.03</v>
      </c>
      <c r="K5399" s="50"/>
      <c r="L5399" s="48">
        <v>1089.03</v>
      </c>
      <c r="M5399" s="50"/>
      <c r="N5399" s="50"/>
      <c r="O5399" s="50"/>
      <c r="P5399" s="48">
        <v>1974.06</v>
      </c>
      <c r="Q5399" s="48">
        <v>2074.06</v>
      </c>
      <c r="R5399" s="50"/>
      <c r="S5399" s="50"/>
      <c r="T5399" s="48">
        <v>721.5</v>
      </c>
      <c r="U5399" s="48">
        <v>911.14</v>
      </c>
      <c r="V5399" s="48">
        <v>10356</v>
      </c>
      <c r="W5399" s="48">
        <v>9053.6200000000008</v>
      </c>
      <c r="X5399" s="48">
        <v>13462.49</v>
      </c>
      <c r="Y5399" s="48">
        <v>1450.87</v>
      </c>
      <c r="Z5399" s="50"/>
      <c r="AA5399" s="48">
        <v>2516.9</v>
      </c>
      <c r="AB5399" s="50"/>
      <c r="AC5399" s="50"/>
      <c r="AD5399" s="50"/>
      <c r="AE5399" s="48">
        <v>5000.5200000000004</v>
      </c>
      <c r="AF5399" s="48">
        <v>2370.31</v>
      </c>
      <c r="AG5399" s="50"/>
      <c r="AH5399" s="50"/>
    </row>
    <row r="5400" spans="1:34">
      <c r="A5400" s="48">
        <v>2544948</v>
      </c>
      <c r="B5400" s="49" t="s">
        <v>15971</v>
      </c>
      <c r="C5400" s="49" t="s">
        <v>15972</v>
      </c>
      <c r="D5400" s="49" t="s">
        <v>15973</v>
      </c>
      <c r="E5400" s="48">
        <v>8318.17</v>
      </c>
      <c r="F5400" s="48">
        <v>31939.59</v>
      </c>
      <c r="G5400" s="48">
        <v>22774.47</v>
      </c>
      <c r="H5400" s="48">
        <v>10533.19</v>
      </c>
      <c r="I5400" s="48">
        <v>22758.45</v>
      </c>
      <c r="J5400" s="48">
        <v>25544.47</v>
      </c>
      <c r="K5400" s="48">
        <v>16864.34</v>
      </c>
      <c r="L5400" s="48">
        <v>19406.36</v>
      </c>
      <c r="M5400" s="48">
        <v>27867.52</v>
      </c>
      <c r="N5400" s="48">
        <v>34642.67</v>
      </c>
      <c r="O5400" s="48">
        <v>3803.07</v>
      </c>
      <c r="P5400" s="48">
        <v>15062.29</v>
      </c>
      <c r="Q5400" s="48">
        <v>15139.33</v>
      </c>
      <c r="R5400" s="48">
        <v>14768.29</v>
      </c>
      <c r="S5400" s="48">
        <v>4214.08</v>
      </c>
      <c r="T5400" s="48">
        <v>738.89</v>
      </c>
      <c r="U5400" s="48">
        <v>22660.59</v>
      </c>
      <c r="V5400" s="48">
        <v>2353.38</v>
      </c>
      <c r="W5400" s="48">
        <v>1433.3</v>
      </c>
      <c r="X5400" s="48">
        <v>3189.39</v>
      </c>
      <c r="Y5400" s="48">
        <v>49013.98</v>
      </c>
      <c r="Z5400" s="48">
        <v>4000.97</v>
      </c>
      <c r="AA5400" s="48">
        <v>71644.649999999994</v>
      </c>
      <c r="AB5400" s="48">
        <v>59012.87</v>
      </c>
      <c r="AC5400" s="48">
        <v>62787.95</v>
      </c>
      <c r="AD5400" s="48">
        <v>4662.05</v>
      </c>
      <c r="AE5400" s="48">
        <v>53872.81</v>
      </c>
      <c r="AF5400" s="48">
        <v>3294.26</v>
      </c>
      <c r="AG5400" s="48">
        <v>108474.82</v>
      </c>
      <c r="AH5400" s="48">
        <v>13881.85</v>
      </c>
    </row>
    <row r="5401" spans="1:34">
      <c r="A5401" s="48">
        <v>2542245</v>
      </c>
      <c r="B5401" s="49" t="s">
        <v>15974</v>
      </c>
      <c r="C5401" s="49" t="s">
        <v>15975</v>
      </c>
      <c r="D5401" s="49" t="s">
        <v>15976</v>
      </c>
      <c r="E5401" s="48">
        <v>3004.09</v>
      </c>
      <c r="F5401" s="48">
        <v>8132.2</v>
      </c>
      <c r="G5401" s="48">
        <v>13539.35</v>
      </c>
      <c r="H5401" s="48">
        <v>14194.36</v>
      </c>
      <c r="I5401" s="48">
        <v>12519.32</v>
      </c>
      <c r="J5401" s="50"/>
      <c r="K5401" s="50"/>
      <c r="L5401" s="50"/>
      <c r="M5401" s="48">
        <v>838.03</v>
      </c>
      <c r="N5401" s="48">
        <v>1190.04</v>
      </c>
      <c r="O5401" s="50"/>
      <c r="P5401" s="50"/>
      <c r="Q5401" s="48">
        <v>2101.0700000000002</v>
      </c>
      <c r="R5401" s="48">
        <v>4589.1099999999997</v>
      </c>
      <c r="S5401" s="48">
        <v>464.01</v>
      </c>
      <c r="T5401" s="48">
        <v>993.27</v>
      </c>
      <c r="U5401" s="48">
        <v>9278.8799999999992</v>
      </c>
      <c r="V5401" s="48">
        <v>18447.95</v>
      </c>
      <c r="W5401" s="48">
        <v>18354.580000000002</v>
      </c>
      <c r="X5401" s="48">
        <v>17046.29</v>
      </c>
      <c r="Y5401" s="50"/>
      <c r="Z5401" s="50"/>
      <c r="AA5401" s="50"/>
      <c r="AB5401" s="48">
        <v>1768.08</v>
      </c>
      <c r="AC5401" s="48">
        <v>2181.13</v>
      </c>
      <c r="AD5401" s="50"/>
      <c r="AE5401" s="50"/>
      <c r="AF5401" s="48">
        <v>4195.6400000000003</v>
      </c>
      <c r="AG5401" s="48">
        <v>37188.449999999997</v>
      </c>
      <c r="AH5401" s="48">
        <v>3974.73</v>
      </c>
    </row>
    <row r="5402" spans="1:34">
      <c r="A5402" s="48">
        <v>2546765</v>
      </c>
      <c r="B5402" s="49" t="s">
        <v>15977</v>
      </c>
      <c r="C5402" s="49" t="s">
        <v>15978</v>
      </c>
      <c r="D5402" s="49" t="s">
        <v>15979</v>
      </c>
      <c r="E5402" s="48">
        <v>7684.3</v>
      </c>
      <c r="F5402" s="48">
        <v>4361.17</v>
      </c>
      <c r="G5402" s="48">
        <v>5285.21</v>
      </c>
      <c r="H5402" s="48">
        <v>4114.1499999999996</v>
      </c>
      <c r="I5402" s="48">
        <v>5203.2</v>
      </c>
      <c r="J5402" s="48">
        <v>2754.1</v>
      </c>
      <c r="K5402" s="48">
        <v>2107.08</v>
      </c>
      <c r="L5402" s="48">
        <v>634.02</v>
      </c>
      <c r="M5402" s="48">
        <v>2355.08</v>
      </c>
      <c r="N5402" s="48">
        <v>1116.05</v>
      </c>
      <c r="O5402" s="50"/>
      <c r="P5402" s="50"/>
      <c r="Q5402" s="48">
        <v>3294.13</v>
      </c>
      <c r="R5402" s="50"/>
      <c r="S5402" s="50"/>
      <c r="T5402" s="48">
        <v>6764.55</v>
      </c>
      <c r="U5402" s="48">
        <v>6388.62</v>
      </c>
      <c r="V5402" s="48">
        <v>7061.21</v>
      </c>
      <c r="W5402" s="48">
        <v>4887.3599999999997</v>
      </c>
      <c r="X5402" s="48">
        <v>7454.93</v>
      </c>
      <c r="Y5402" s="48">
        <v>6448.07</v>
      </c>
      <c r="Z5402" s="48">
        <v>5127.46</v>
      </c>
      <c r="AA5402" s="48">
        <v>2440.7399999999998</v>
      </c>
      <c r="AB5402" s="48">
        <v>5967.93</v>
      </c>
      <c r="AC5402" s="48">
        <v>2021.23</v>
      </c>
      <c r="AD5402" s="50"/>
      <c r="AE5402" s="50"/>
      <c r="AF5402" s="48">
        <v>8972.6200000000008</v>
      </c>
      <c r="AG5402" s="50"/>
      <c r="AH5402" s="50"/>
    </row>
    <row r="5403" spans="1:34">
      <c r="A5403" s="48">
        <v>2547153</v>
      </c>
      <c r="B5403" s="49" t="s">
        <v>15980</v>
      </c>
      <c r="C5403" s="49" t="s">
        <v>15981</v>
      </c>
      <c r="D5403" s="49" t="s">
        <v>15982</v>
      </c>
      <c r="E5403" s="48">
        <v>7785.25</v>
      </c>
      <c r="F5403" s="48">
        <v>4256.13</v>
      </c>
      <c r="G5403" s="48">
        <v>4662.1499999999996</v>
      </c>
      <c r="H5403" s="48">
        <v>5345.16</v>
      </c>
      <c r="I5403" s="48">
        <v>6166.17</v>
      </c>
      <c r="J5403" s="48">
        <v>4122.1099999999997</v>
      </c>
      <c r="K5403" s="48">
        <v>1450.04</v>
      </c>
      <c r="L5403" s="50"/>
      <c r="M5403" s="48">
        <v>2964.09</v>
      </c>
      <c r="N5403" s="48">
        <v>2313.0700000000002</v>
      </c>
      <c r="O5403" s="50"/>
      <c r="P5403" s="48">
        <v>2612.06</v>
      </c>
      <c r="Q5403" s="48">
        <v>3329.09</v>
      </c>
      <c r="R5403" s="48">
        <v>1623.04</v>
      </c>
      <c r="S5403" s="50"/>
      <c r="T5403" s="48">
        <v>7812.53</v>
      </c>
      <c r="U5403" s="48">
        <v>6617.8</v>
      </c>
      <c r="V5403" s="48">
        <v>6271.24</v>
      </c>
      <c r="W5403" s="48">
        <v>7752.61</v>
      </c>
      <c r="X5403" s="48">
        <v>9425.11</v>
      </c>
      <c r="Y5403" s="48">
        <v>10871.88</v>
      </c>
      <c r="Z5403" s="48">
        <v>3788.28</v>
      </c>
      <c r="AA5403" s="50"/>
      <c r="AB5403" s="48">
        <v>7397.6</v>
      </c>
      <c r="AC5403" s="48">
        <v>3807.7</v>
      </c>
      <c r="AD5403" s="50"/>
      <c r="AE5403" s="48">
        <v>7965.66</v>
      </c>
      <c r="AF5403" s="48">
        <v>6253.43</v>
      </c>
      <c r="AG5403" s="48">
        <v>7729.68</v>
      </c>
      <c r="AH5403" s="50"/>
    </row>
    <row r="5404" spans="1:34">
      <c r="A5404" s="48">
        <v>2543794</v>
      </c>
      <c r="B5404" s="49" t="s">
        <v>15983</v>
      </c>
      <c r="C5404" s="49" t="s">
        <v>15984</v>
      </c>
      <c r="D5404" s="49" t="s">
        <v>15985</v>
      </c>
      <c r="E5404" s="50"/>
      <c r="F5404" s="48">
        <v>60070.23</v>
      </c>
      <c r="G5404" s="48">
        <v>45873.9</v>
      </c>
      <c r="H5404" s="50"/>
      <c r="I5404" s="50"/>
      <c r="J5404" s="48">
        <v>9305.2099999999991</v>
      </c>
      <c r="K5404" s="48">
        <v>5536.12</v>
      </c>
      <c r="L5404" s="48">
        <v>3965.08</v>
      </c>
      <c r="M5404" s="48">
        <v>45905.05</v>
      </c>
      <c r="N5404" s="48">
        <v>58963.23</v>
      </c>
      <c r="O5404" s="48">
        <v>6017.12</v>
      </c>
      <c r="P5404" s="50"/>
      <c r="Q5404" s="48">
        <v>12404.25</v>
      </c>
      <c r="R5404" s="48">
        <v>12992.3</v>
      </c>
      <c r="S5404" s="48">
        <v>9031.2199999999993</v>
      </c>
      <c r="T5404" s="50"/>
      <c r="U5404" s="48">
        <v>10878.8</v>
      </c>
      <c r="V5404" s="48">
        <v>7754.39</v>
      </c>
      <c r="W5404" s="50"/>
      <c r="X5404" s="50"/>
      <c r="Y5404" s="48">
        <v>1160.3699999999999</v>
      </c>
      <c r="Z5404" s="48">
        <v>1127.1400000000001</v>
      </c>
      <c r="AA5404" s="48">
        <v>1326.67</v>
      </c>
      <c r="AB5404" s="48">
        <v>80965.759999999995</v>
      </c>
      <c r="AC5404" s="48">
        <v>90698.82</v>
      </c>
      <c r="AD5404" s="48">
        <v>5098.6499999999996</v>
      </c>
      <c r="AE5404" s="50"/>
      <c r="AF5404" s="48">
        <v>3690.83</v>
      </c>
      <c r="AG5404" s="48">
        <v>15270.34</v>
      </c>
      <c r="AH5404" s="48">
        <v>12060.67</v>
      </c>
    </row>
    <row r="5405" spans="1:34">
      <c r="A5405" s="48">
        <v>2546629</v>
      </c>
      <c r="B5405" s="49" t="s">
        <v>15986</v>
      </c>
      <c r="C5405" s="49" t="s">
        <v>15987</v>
      </c>
      <c r="D5405" s="49" t="s">
        <v>15988</v>
      </c>
      <c r="E5405" s="48">
        <v>4784.18</v>
      </c>
      <c r="F5405" s="48">
        <v>4098.16</v>
      </c>
      <c r="G5405" s="48">
        <v>10369.26</v>
      </c>
      <c r="H5405" s="48">
        <v>11688.29</v>
      </c>
      <c r="I5405" s="48">
        <v>9946.24</v>
      </c>
      <c r="J5405" s="50"/>
      <c r="K5405" s="50"/>
      <c r="L5405" s="50"/>
      <c r="M5405" s="48">
        <v>1799.06</v>
      </c>
      <c r="N5405" s="48">
        <v>8946.2099999999991</v>
      </c>
      <c r="O5405" s="50"/>
      <c r="P5405" s="48">
        <v>7819.17</v>
      </c>
      <c r="Q5405" s="48">
        <v>11380.24</v>
      </c>
      <c r="R5405" s="48">
        <v>9972.2199999999993</v>
      </c>
      <c r="S5405" s="48">
        <v>9311.2000000000007</v>
      </c>
      <c r="T5405" s="48">
        <v>444.36</v>
      </c>
      <c r="U5405" s="48">
        <v>788.04</v>
      </c>
      <c r="V5405" s="48">
        <v>14336.86</v>
      </c>
      <c r="W5405" s="48">
        <v>17582.78</v>
      </c>
      <c r="X5405" s="48">
        <v>15016.1</v>
      </c>
      <c r="Y5405" s="50"/>
      <c r="Z5405" s="50"/>
      <c r="AA5405" s="50"/>
      <c r="AB5405" s="48">
        <v>1251.3599999999999</v>
      </c>
      <c r="AC5405" s="48">
        <v>19586.43</v>
      </c>
      <c r="AD5405" s="50"/>
      <c r="AE5405" s="48">
        <v>12550.37</v>
      </c>
      <c r="AF5405" s="48">
        <v>36538.61</v>
      </c>
      <c r="AG5405" s="48">
        <v>29604.81</v>
      </c>
      <c r="AH5405" s="48">
        <v>29891.599999999999</v>
      </c>
    </row>
    <row r="5406" spans="1:34">
      <c r="A5406" s="48">
        <v>2544408</v>
      </c>
      <c r="B5406" s="49" t="s">
        <v>15989</v>
      </c>
      <c r="C5406" s="49" t="s">
        <v>15990</v>
      </c>
      <c r="D5406" s="49" t="s">
        <v>15991</v>
      </c>
      <c r="E5406" s="48">
        <v>12536.38</v>
      </c>
      <c r="F5406" s="48">
        <v>9207.27</v>
      </c>
      <c r="G5406" s="48">
        <v>4997.1400000000003</v>
      </c>
      <c r="H5406" s="48">
        <v>9208.27</v>
      </c>
      <c r="I5406" s="48">
        <v>9961.2800000000007</v>
      </c>
      <c r="J5406" s="48">
        <v>2223.08</v>
      </c>
      <c r="K5406" s="48">
        <v>1690.05</v>
      </c>
      <c r="L5406" s="48">
        <v>1671.05</v>
      </c>
      <c r="M5406" s="48">
        <v>5625.16</v>
      </c>
      <c r="N5406" s="48">
        <v>2794.09</v>
      </c>
      <c r="O5406" s="48">
        <v>3284.08</v>
      </c>
      <c r="P5406" s="48">
        <v>4936.1400000000003</v>
      </c>
      <c r="Q5406" s="50"/>
      <c r="R5406" s="50"/>
      <c r="S5406" s="48">
        <v>3051.09</v>
      </c>
      <c r="T5406" s="48">
        <v>10165.4</v>
      </c>
      <c r="U5406" s="48">
        <v>9805.57</v>
      </c>
      <c r="V5406" s="48">
        <v>2265.5500000000002</v>
      </c>
      <c r="W5406" s="48">
        <v>11747.45</v>
      </c>
      <c r="X5406" s="48">
        <v>12219.64</v>
      </c>
      <c r="Y5406" s="48">
        <v>3915.23</v>
      </c>
      <c r="Z5406" s="48">
        <v>4028.41</v>
      </c>
      <c r="AA5406" s="48">
        <v>5271.61</v>
      </c>
      <c r="AB5406" s="48">
        <v>19925.189999999999</v>
      </c>
      <c r="AC5406" s="48">
        <v>4891.54</v>
      </c>
      <c r="AD5406" s="48">
        <v>8874.5300000000007</v>
      </c>
      <c r="AE5406" s="48">
        <v>38911.949999999997</v>
      </c>
      <c r="AF5406" s="50"/>
      <c r="AG5406" s="50"/>
      <c r="AH5406" s="48">
        <v>12603.03</v>
      </c>
    </row>
    <row r="5407" spans="1:34">
      <c r="A5407" s="48">
        <v>2545510</v>
      </c>
      <c r="B5407" s="49" t="s">
        <v>15992</v>
      </c>
      <c r="C5407" s="49" t="s">
        <v>15993</v>
      </c>
      <c r="D5407" s="49" t="s">
        <v>15994</v>
      </c>
      <c r="E5407" s="48">
        <v>116734.39999999999</v>
      </c>
      <c r="F5407" s="50"/>
      <c r="G5407" s="48">
        <v>152215.19</v>
      </c>
      <c r="H5407" s="50"/>
      <c r="I5407" s="48">
        <v>157366.28</v>
      </c>
      <c r="J5407" s="50"/>
      <c r="K5407" s="48">
        <v>64983.41</v>
      </c>
      <c r="L5407" s="48">
        <v>66905.36</v>
      </c>
      <c r="M5407" s="50"/>
      <c r="N5407" s="48">
        <v>104749.08</v>
      </c>
      <c r="O5407" s="48">
        <v>5407.17</v>
      </c>
      <c r="P5407" s="50"/>
      <c r="Q5407" s="48">
        <v>23946.78</v>
      </c>
      <c r="R5407" s="48">
        <v>81810.86</v>
      </c>
      <c r="S5407" s="48">
        <v>66240.45</v>
      </c>
      <c r="T5407" s="48">
        <v>1731.11</v>
      </c>
      <c r="U5407" s="50"/>
      <c r="V5407" s="48">
        <v>2802.17</v>
      </c>
      <c r="W5407" s="50"/>
      <c r="X5407" s="48">
        <v>3803.06</v>
      </c>
      <c r="Y5407" s="50"/>
      <c r="Z5407" s="48">
        <v>3121.09</v>
      </c>
      <c r="AA5407" s="48">
        <v>4327.58</v>
      </c>
      <c r="AB5407" s="50"/>
      <c r="AC5407" s="48">
        <v>102040.32000000001</v>
      </c>
      <c r="AD5407" s="48">
        <v>3212.04</v>
      </c>
      <c r="AE5407" s="50"/>
      <c r="AF5407" s="48">
        <v>2631.75</v>
      </c>
      <c r="AG5407" s="48">
        <v>634345.38</v>
      </c>
      <c r="AH5407" s="48">
        <v>643369.06000000006</v>
      </c>
    </row>
    <row r="5408" spans="1:34">
      <c r="A5408" s="48">
        <v>2543846</v>
      </c>
      <c r="B5408" s="49" t="s">
        <v>15995</v>
      </c>
      <c r="C5408" s="49" t="s">
        <v>15996</v>
      </c>
      <c r="D5408" s="49" t="s">
        <v>15997</v>
      </c>
      <c r="E5408" s="48">
        <v>20740.39</v>
      </c>
      <c r="F5408" s="50"/>
      <c r="G5408" s="48">
        <v>31687.65</v>
      </c>
      <c r="H5408" s="48">
        <v>29934.67</v>
      </c>
      <c r="I5408" s="48">
        <v>23302.53</v>
      </c>
      <c r="J5408" s="50"/>
      <c r="K5408" s="50"/>
      <c r="L5408" s="48">
        <v>1439.02</v>
      </c>
      <c r="M5408" s="48">
        <v>2611.04</v>
      </c>
      <c r="N5408" s="48">
        <v>12394.27</v>
      </c>
      <c r="O5408" s="48">
        <v>6340.13</v>
      </c>
      <c r="P5408" s="48">
        <v>2752.04</v>
      </c>
      <c r="Q5408" s="48">
        <v>14892.29</v>
      </c>
      <c r="R5408" s="48">
        <v>13022.24</v>
      </c>
      <c r="S5408" s="48">
        <v>2691.05</v>
      </c>
      <c r="T5408" s="48">
        <v>14744.3</v>
      </c>
      <c r="U5408" s="50"/>
      <c r="V5408" s="48">
        <v>34378.93</v>
      </c>
      <c r="W5408" s="48">
        <v>38007.370000000003</v>
      </c>
      <c r="X5408" s="48">
        <v>28991.95</v>
      </c>
      <c r="Y5408" s="50"/>
      <c r="Z5408" s="50"/>
      <c r="AA5408" s="50"/>
      <c r="AB5408" s="50"/>
      <c r="AC5408" s="48">
        <v>18939.560000000001</v>
      </c>
      <c r="AD5408" s="48">
        <v>29438.240000000002</v>
      </c>
      <c r="AE5408" s="50"/>
      <c r="AF5408" s="48">
        <v>23973.55</v>
      </c>
      <c r="AG5408" s="48">
        <v>43020.05</v>
      </c>
      <c r="AH5408" s="50"/>
    </row>
    <row r="5409" spans="1:34">
      <c r="A5409" s="48">
        <v>2543017</v>
      </c>
      <c r="B5409" s="49" t="s">
        <v>15998</v>
      </c>
      <c r="C5409" s="49" t="s">
        <v>15999</v>
      </c>
      <c r="D5409" s="49" t="s">
        <v>16000</v>
      </c>
      <c r="E5409" s="48">
        <v>30241.91</v>
      </c>
      <c r="F5409" s="48">
        <v>24586.68</v>
      </c>
      <c r="G5409" s="48">
        <v>27236.720000000001</v>
      </c>
      <c r="H5409" s="48">
        <v>24666.65</v>
      </c>
      <c r="I5409" s="48">
        <v>25385.66</v>
      </c>
      <c r="J5409" s="48">
        <v>18777.48</v>
      </c>
      <c r="K5409" s="48">
        <v>10383.290000000001</v>
      </c>
      <c r="L5409" s="48">
        <v>10176.26</v>
      </c>
      <c r="M5409" s="50"/>
      <c r="N5409" s="48">
        <v>18977.5</v>
      </c>
      <c r="O5409" s="48">
        <v>7840.2</v>
      </c>
      <c r="P5409" s="48">
        <v>6436.18</v>
      </c>
      <c r="Q5409" s="48">
        <v>7126.19</v>
      </c>
      <c r="R5409" s="50"/>
      <c r="S5409" s="50"/>
      <c r="T5409" s="48">
        <v>2682.44</v>
      </c>
      <c r="U5409" s="48">
        <v>41563.22</v>
      </c>
      <c r="V5409" s="48">
        <v>41580.800000000003</v>
      </c>
      <c r="W5409" s="48">
        <v>41253.4</v>
      </c>
      <c r="X5409" s="48">
        <v>40772.129999999997</v>
      </c>
      <c r="Y5409" s="48">
        <v>51527.12</v>
      </c>
      <c r="Z5409" s="48">
        <v>10633.33</v>
      </c>
      <c r="AA5409" s="48">
        <v>57214.64</v>
      </c>
      <c r="AB5409" s="50"/>
      <c r="AC5409" s="48">
        <v>47457.53</v>
      </c>
      <c r="AD5409" s="48">
        <v>52439.85</v>
      </c>
      <c r="AE5409" s="48">
        <v>13031.7</v>
      </c>
      <c r="AF5409" s="48">
        <v>8910.81</v>
      </c>
      <c r="AG5409" s="50"/>
      <c r="AH5409" s="50"/>
    </row>
    <row r="5410" spans="1:34">
      <c r="A5410" s="48">
        <v>2542166</v>
      </c>
      <c r="B5410" s="49" t="s">
        <v>16001</v>
      </c>
      <c r="C5410" s="49" t="s">
        <v>16002</v>
      </c>
      <c r="D5410" s="49" t="s">
        <v>16003</v>
      </c>
      <c r="E5410" s="48">
        <v>3559.11</v>
      </c>
      <c r="F5410" s="48">
        <v>2123.0700000000002</v>
      </c>
      <c r="G5410" s="48">
        <v>2667.09</v>
      </c>
      <c r="H5410" s="48">
        <v>2783.08</v>
      </c>
      <c r="I5410" s="48">
        <v>8520.24</v>
      </c>
      <c r="J5410" s="48">
        <v>6082.14</v>
      </c>
      <c r="K5410" s="48">
        <v>2116.06</v>
      </c>
      <c r="L5410" s="48">
        <v>1354.04</v>
      </c>
      <c r="M5410" s="48">
        <v>5296.14</v>
      </c>
      <c r="N5410" s="48">
        <v>9717.26</v>
      </c>
      <c r="O5410" s="50"/>
      <c r="P5410" s="48">
        <v>2084.0700000000002</v>
      </c>
      <c r="Q5410" s="50"/>
      <c r="R5410" s="50"/>
      <c r="S5410" s="50"/>
      <c r="T5410" s="48">
        <v>1551.21</v>
      </c>
      <c r="U5410" s="48">
        <v>1612.66</v>
      </c>
      <c r="V5410" s="48">
        <v>1688.7</v>
      </c>
      <c r="W5410" s="48">
        <v>1795.69</v>
      </c>
      <c r="X5410" s="48">
        <v>10847.71</v>
      </c>
      <c r="Y5410" s="48">
        <v>3847.59</v>
      </c>
      <c r="Z5410" s="48">
        <v>3515.25</v>
      </c>
      <c r="AA5410" s="48">
        <v>3128.99</v>
      </c>
      <c r="AB5410" s="48">
        <v>3357.73</v>
      </c>
      <c r="AC5410" s="48">
        <v>23526.05</v>
      </c>
      <c r="AD5410" s="50"/>
      <c r="AE5410" s="48">
        <v>4792.7700000000004</v>
      </c>
      <c r="AF5410" s="50"/>
      <c r="AG5410" s="50"/>
      <c r="AH5410" s="50"/>
    </row>
    <row r="5411" spans="1:34">
      <c r="A5411" s="48">
        <v>2546504</v>
      </c>
      <c r="B5411" s="49" t="s">
        <v>16004</v>
      </c>
      <c r="C5411" s="49" t="s">
        <v>16005</v>
      </c>
      <c r="D5411" s="49" t="s">
        <v>16006</v>
      </c>
      <c r="E5411" s="50"/>
      <c r="F5411" s="50"/>
      <c r="G5411" s="50"/>
      <c r="H5411" s="50"/>
      <c r="I5411" s="48">
        <v>5333.13</v>
      </c>
      <c r="J5411" s="48">
        <v>2410.06</v>
      </c>
      <c r="K5411" s="50"/>
      <c r="L5411" s="48">
        <v>3073.07</v>
      </c>
      <c r="M5411" s="48">
        <v>7654.18</v>
      </c>
      <c r="N5411" s="48">
        <v>9872.2099999999991</v>
      </c>
      <c r="O5411" s="48">
        <v>3839.09</v>
      </c>
      <c r="P5411" s="48">
        <v>4558.1000000000004</v>
      </c>
      <c r="Q5411" s="48">
        <v>5953.14</v>
      </c>
      <c r="R5411" s="50"/>
      <c r="S5411" s="48">
        <v>2992.07</v>
      </c>
      <c r="T5411" s="50"/>
      <c r="U5411" s="50"/>
      <c r="V5411" s="50"/>
      <c r="W5411" s="50"/>
      <c r="X5411" s="48">
        <v>1220.3499999999999</v>
      </c>
      <c r="Y5411" s="48">
        <v>2406.13</v>
      </c>
      <c r="Z5411" s="50"/>
      <c r="AA5411" s="48">
        <v>4815.6899999999996</v>
      </c>
      <c r="AB5411" s="48">
        <v>18702.560000000001</v>
      </c>
      <c r="AC5411" s="48">
        <v>20301.900000000001</v>
      </c>
      <c r="AD5411" s="48">
        <v>8393.4</v>
      </c>
      <c r="AE5411" s="48">
        <v>7785.34</v>
      </c>
      <c r="AF5411" s="48">
        <v>21020.38</v>
      </c>
      <c r="AG5411" s="50"/>
      <c r="AH5411" s="48">
        <v>10506.23</v>
      </c>
    </row>
    <row r="5412" spans="1:34">
      <c r="A5412" s="48">
        <v>2547906</v>
      </c>
      <c r="B5412" s="49" t="s">
        <v>16007</v>
      </c>
      <c r="C5412" s="49" t="s">
        <v>16008</v>
      </c>
      <c r="D5412" s="49" t="s">
        <v>16009</v>
      </c>
      <c r="E5412" s="48">
        <v>20476.419999999998</v>
      </c>
      <c r="F5412" s="50"/>
      <c r="G5412" s="48">
        <v>2906.07</v>
      </c>
      <c r="H5412" s="50"/>
      <c r="I5412" s="48">
        <v>15349.3</v>
      </c>
      <c r="J5412" s="48">
        <v>15801.3</v>
      </c>
      <c r="K5412" s="48">
        <v>9808.2000000000007</v>
      </c>
      <c r="L5412" s="48">
        <v>10874.22</v>
      </c>
      <c r="M5412" s="48">
        <v>17493.36</v>
      </c>
      <c r="N5412" s="48">
        <v>21848.41</v>
      </c>
      <c r="O5412" s="48">
        <v>8750.16</v>
      </c>
      <c r="P5412" s="48">
        <v>1917.04</v>
      </c>
      <c r="Q5412" s="48">
        <v>1956.04</v>
      </c>
      <c r="R5412" s="48">
        <v>1231.03</v>
      </c>
      <c r="S5412" s="48">
        <v>1015.03</v>
      </c>
      <c r="T5412" s="48">
        <v>10293.790000000001</v>
      </c>
      <c r="U5412" s="50"/>
      <c r="V5412" s="48">
        <v>1175.45</v>
      </c>
      <c r="W5412" s="50"/>
      <c r="X5412" s="48">
        <v>15912.31</v>
      </c>
      <c r="Y5412" s="48">
        <v>21447.71</v>
      </c>
      <c r="Z5412" s="48">
        <v>5011.29</v>
      </c>
      <c r="AA5412" s="48">
        <v>35819.230000000003</v>
      </c>
      <c r="AB5412" s="48">
        <v>28241.54</v>
      </c>
      <c r="AC5412" s="48">
        <v>36572.400000000001</v>
      </c>
      <c r="AD5412" s="48">
        <v>11160.94</v>
      </c>
      <c r="AE5412" s="48">
        <v>6468.53</v>
      </c>
      <c r="AF5412" s="48">
        <v>3835.69</v>
      </c>
      <c r="AG5412" s="48">
        <v>8492.8700000000008</v>
      </c>
      <c r="AH5412" s="48">
        <v>7722.66</v>
      </c>
    </row>
    <row r="5413" spans="1:34">
      <c r="A5413" s="48">
        <v>2547835</v>
      </c>
      <c r="B5413" s="49" t="s">
        <v>16010</v>
      </c>
      <c r="C5413" s="49" t="s">
        <v>16011</v>
      </c>
      <c r="D5413" s="49" t="s">
        <v>16012</v>
      </c>
      <c r="E5413" s="48">
        <v>7426.25</v>
      </c>
      <c r="F5413" s="48">
        <v>4190.13</v>
      </c>
      <c r="G5413" s="48">
        <v>4207.1499999999996</v>
      </c>
      <c r="H5413" s="48">
        <v>4812.17</v>
      </c>
      <c r="I5413" s="48">
        <v>5763.17</v>
      </c>
      <c r="J5413" s="48">
        <v>2964.09</v>
      </c>
      <c r="K5413" s="48">
        <v>1716.05</v>
      </c>
      <c r="L5413" s="48">
        <v>2126.0700000000002</v>
      </c>
      <c r="M5413" s="48">
        <v>3543.11</v>
      </c>
      <c r="N5413" s="48">
        <v>3882.12</v>
      </c>
      <c r="O5413" s="50"/>
      <c r="P5413" s="50"/>
      <c r="Q5413" s="50"/>
      <c r="R5413" s="50"/>
      <c r="S5413" s="50"/>
      <c r="T5413" s="48">
        <v>9891.01</v>
      </c>
      <c r="U5413" s="48">
        <v>6011.51</v>
      </c>
      <c r="V5413" s="48">
        <v>5428.94</v>
      </c>
      <c r="W5413" s="48">
        <v>6654.81</v>
      </c>
      <c r="X5413" s="48">
        <v>7989.24</v>
      </c>
      <c r="Y5413" s="48">
        <v>6819.38</v>
      </c>
      <c r="Z5413" s="48">
        <v>5199.88</v>
      </c>
      <c r="AA5413" s="48">
        <v>8334.6299999999992</v>
      </c>
      <c r="AB5413" s="48">
        <v>7048.75</v>
      </c>
      <c r="AC5413" s="48">
        <v>6642.8</v>
      </c>
      <c r="AD5413" s="50"/>
      <c r="AE5413" s="50"/>
      <c r="AF5413" s="50"/>
      <c r="AG5413" s="50"/>
      <c r="AH5413" s="50"/>
    </row>
    <row r="5414" spans="1:34">
      <c r="A5414" s="48">
        <v>2546389</v>
      </c>
      <c r="B5414" s="49" t="s">
        <v>16013</v>
      </c>
      <c r="C5414" s="49" t="s">
        <v>16014</v>
      </c>
      <c r="D5414" s="49" t="s">
        <v>16015</v>
      </c>
      <c r="E5414" s="48">
        <v>4897.17</v>
      </c>
      <c r="F5414" s="48">
        <v>1655.05</v>
      </c>
      <c r="G5414" s="50"/>
      <c r="H5414" s="50"/>
      <c r="I5414" s="50"/>
      <c r="J5414" s="48">
        <v>2148.06</v>
      </c>
      <c r="K5414" s="50"/>
      <c r="L5414" s="48">
        <v>1418.04</v>
      </c>
      <c r="M5414" s="48">
        <v>2001.06</v>
      </c>
      <c r="N5414" s="48">
        <v>4204.1000000000004</v>
      </c>
      <c r="O5414" s="50"/>
      <c r="P5414" s="48">
        <v>2746.08</v>
      </c>
      <c r="Q5414" s="48">
        <v>3234.1</v>
      </c>
      <c r="R5414" s="50"/>
      <c r="S5414" s="48">
        <v>1451.04</v>
      </c>
      <c r="T5414" s="48">
        <v>1010.28</v>
      </c>
      <c r="U5414" s="48">
        <v>674.52</v>
      </c>
      <c r="V5414" s="50"/>
      <c r="W5414" s="50"/>
      <c r="X5414" s="50"/>
      <c r="Y5414" s="48">
        <v>1154.1300000000001</v>
      </c>
      <c r="Z5414" s="50"/>
      <c r="AA5414" s="48">
        <v>1403.54</v>
      </c>
      <c r="AB5414" s="48">
        <v>990.87</v>
      </c>
      <c r="AC5414" s="48">
        <v>1735.29</v>
      </c>
      <c r="AD5414" s="50"/>
      <c r="AE5414" s="48">
        <v>2084.79</v>
      </c>
      <c r="AF5414" s="48">
        <v>925.59</v>
      </c>
      <c r="AG5414" s="50"/>
      <c r="AH5414" s="48">
        <v>2043.51</v>
      </c>
    </row>
    <row r="5415" spans="1:34">
      <c r="A5415" s="48">
        <v>2548058</v>
      </c>
      <c r="B5415" s="49" t="s">
        <v>16016</v>
      </c>
      <c r="C5415" s="49" t="s">
        <v>16017</v>
      </c>
      <c r="D5415" s="49" t="s">
        <v>16018</v>
      </c>
      <c r="E5415" s="48">
        <v>32651.85</v>
      </c>
      <c r="F5415" s="48">
        <v>6790.2</v>
      </c>
      <c r="G5415" s="48">
        <v>8334.24</v>
      </c>
      <c r="H5415" s="48">
        <v>5570.18</v>
      </c>
      <c r="I5415" s="48">
        <v>5631.16</v>
      </c>
      <c r="J5415" s="48">
        <v>5488.17</v>
      </c>
      <c r="K5415" s="48">
        <v>4126.12</v>
      </c>
      <c r="L5415" s="48">
        <v>2903.09</v>
      </c>
      <c r="M5415" s="48">
        <v>5794.17</v>
      </c>
      <c r="N5415" s="48">
        <v>6233.19</v>
      </c>
      <c r="O5415" s="50"/>
      <c r="P5415" s="50"/>
      <c r="Q5415" s="48">
        <v>13332.37</v>
      </c>
      <c r="R5415" s="48">
        <v>3221.08</v>
      </c>
      <c r="S5415" s="48">
        <v>3880.1</v>
      </c>
      <c r="T5415" s="48">
        <v>10848.17</v>
      </c>
      <c r="U5415" s="48">
        <v>2212.08</v>
      </c>
      <c r="V5415" s="48">
        <v>2244.86</v>
      </c>
      <c r="W5415" s="48">
        <v>1678.5</v>
      </c>
      <c r="X5415" s="48">
        <v>1942.53</v>
      </c>
      <c r="Y5415" s="48">
        <v>2565.2399999999998</v>
      </c>
      <c r="Z5415" s="48">
        <v>2627.24</v>
      </c>
      <c r="AA5415" s="48">
        <v>2651.92</v>
      </c>
      <c r="AB5415" s="48">
        <v>2441.88</v>
      </c>
      <c r="AC5415" s="48">
        <v>2443.86</v>
      </c>
      <c r="AD5415" s="50"/>
      <c r="AE5415" s="50"/>
      <c r="AF5415" s="48">
        <v>58141.49</v>
      </c>
      <c r="AG5415" s="48">
        <v>7531.09</v>
      </c>
      <c r="AH5415" s="48">
        <v>9114.75</v>
      </c>
    </row>
    <row r="5416" spans="1:34">
      <c r="A5416" s="48">
        <v>2547235</v>
      </c>
      <c r="B5416" s="49" t="s">
        <v>16019</v>
      </c>
      <c r="C5416" s="49" t="s">
        <v>16020</v>
      </c>
      <c r="D5416" s="49" t="s">
        <v>16021</v>
      </c>
      <c r="E5416" s="48">
        <v>11169.29</v>
      </c>
      <c r="F5416" s="48">
        <v>4627.1000000000004</v>
      </c>
      <c r="G5416" s="48">
        <v>8727.24</v>
      </c>
      <c r="H5416" s="48">
        <v>4921.13</v>
      </c>
      <c r="I5416" s="48">
        <v>8202.2099999999991</v>
      </c>
      <c r="J5416" s="48">
        <v>1945.04</v>
      </c>
      <c r="K5416" s="48">
        <v>1758.04</v>
      </c>
      <c r="L5416" s="50"/>
      <c r="M5416" s="48">
        <v>2602.08</v>
      </c>
      <c r="N5416" s="48">
        <v>1988.06</v>
      </c>
      <c r="O5416" s="50"/>
      <c r="P5416" s="50"/>
      <c r="Q5416" s="48">
        <v>3853.1</v>
      </c>
      <c r="R5416" s="50"/>
      <c r="S5416" s="50"/>
      <c r="T5416" s="48">
        <v>8694.5499999999993</v>
      </c>
      <c r="U5416" s="48">
        <v>2178.67</v>
      </c>
      <c r="V5416" s="48">
        <v>10173.36</v>
      </c>
      <c r="W5416" s="48">
        <v>6118.97</v>
      </c>
      <c r="X5416" s="48">
        <v>10294.01</v>
      </c>
      <c r="Y5416" s="48">
        <v>2349.2800000000002</v>
      </c>
      <c r="Z5416" s="48">
        <v>2773.76</v>
      </c>
      <c r="AA5416" s="50"/>
      <c r="AB5416" s="48">
        <v>3046.82</v>
      </c>
      <c r="AC5416" s="48">
        <v>2459.36</v>
      </c>
      <c r="AD5416" s="50"/>
      <c r="AE5416" s="50"/>
      <c r="AF5416" s="48">
        <v>11143.68</v>
      </c>
      <c r="AG5416" s="50"/>
      <c r="AH5416" s="50"/>
    </row>
    <row r="5417" spans="1:34">
      <c r="A5417" s="48">
        <v>2541757</v>
      </c>
      <c r="B5417" s="49" t="s">
        <v>16022</v>
      </c>
      <c r="C5417" s="49" t="s">
        <v>16023</v>
      </c>
      <c r="D5417" s="49" t="s">
        <v>16024</v>
      </c>
      <c r="E5417" s="48">
        <v>10576.26</v>
      </c>
      <c r="F5417" s="48">
        <v>6627.14</v>
      </c>
      <c r="G5417" s="48">
        <v>16967.36</v>
      </c>
      <c r="H5417" s="48">
        <v>7519.16</v>
      </c>
      <c r="I5417" s="48">
        <v>7434.15</v>
      </c>
      <c r="J5417" s="50"/>
      <c r="K5417" s="48">
        <v>1029.02</v>
      </c>
      <c r="L5417" s="50"/>
      <c r="M5417" s="48">
        <v>1758.04</v>
      </c>
      <c r="N5417" s="50"/>
      <c r="O5417" s="48">
        <v>1503.04</v>
      </c>
      <c r="P5417" s="50"/>
      <c r="Q5417" s="50"/>
      <c r="R5417" s="50"/>
      <c r="S5417" s="50"/>
      <c r="T5417" s="48">
        <v>10576.26</v>
      </c>
      <c r="U5417" s="48">
        <v>9828.91</v>
      </c>
      <c r="V5417" s="48">
        <v>14640.72</v>
      </c>
      <c r="W5417" s="48">
        <v>10780.37</v>
      </c>
      <c r="X5417" s="48">
        <v>10661.13</v>
      </c>
      <c r="Y5417" s="50"/>
      <c r="Z5417" s="50"/>
      <c r="AA5417" s="50"/>
      <c r="AB5417" s="50"/>
      <c r="AC5417" s="50"/>
      <c r="AD5417" s="50"/>
      <c r="AE5417" s="50"/>
      <c r="AF5417" s="50"/>
      <c r="AG5417" s="50"/>
      <c r="AH5417" s="50"/>
    </row>
    <row r="5418" spans="1:34">
      <c r="A5418" s="48">
        <v>2546423</v>
      </c>
      <c r="B5418" s="49" t="s">
        <v>16025</v>
      </c>
      <c r="C5418" s="49" t="s">
        <v>16026</v>
      </c>
      <c r="D5418" s="49" t="s">
        <v>16027</v>
      </c>
      <c r="E5418" s="48">
        <v>4250.1400000000003</v>
      </c>
      <c r="F5418" s="50"/>
      <c r="G5418" s="48">
        <v>8904.25</v>
      </c>
      <c r="H5418" s="48">
        <v>9427.25</v>
      </c>
      <c r="I5418" s="48">
        <v>10997.3</v>
      </c>
      <c r="J5418" s="48">
        <v>7646.22</v>
      </c>
      <c r="K5418" s="48">
        <v>7763.22</v>
      </c>
      <c r="L5418" s="50"/>
      <c r="M5418" s="48">
        <v>3252.1</v>
      </c>
      <c r="N5418" s="48">
        <v>4487.1499999999996</v>
      </c>
      <c r="O5418" s="50"/>
      <c r="P5418" s="48">
        <v>3088.1</v>
      </c>
      <c r="Q5418" s="50"/>
      <c r="R5418" s="50"/>
      <c r="S5418" s="48">
        <v>2469.06</v>
      </c>
      <c r="T5418" s="48">
        <v>1471</v>
      </c>
      <c r="U5418" s="50"/>
      <c r="V5418" s="48">
        <v>13190.7</v>
      </c>
      <c r="W5418" s="48">
        <v>14862.87</v>
      </c>
      <c r="X5418" s="48">
        <v>17641.189999999999</v>
      </c>
      <c r="Y5418" s="48">
        <v>20430.09</v>
      </c>
      <c r="Z5418" s="48">
        <v>27191.16</v>
      </c>
      <c r="AA5418" s="50"/>
      <c r="AB5418" s="48">
        <v>5707.58</v>
      </c>
      <c r="AC5418" s="48">
        <v>6769.86</v>
      </c>
      <c r="AD5418" s="50"/>
      <c r="AE5418" s="48">
        <v>8800.81</v>
      </c>
      <c r="AF5418" s="50"/>
      <c r="AG5418" s="50"/>
      <c r="AH5418" s="48">
        <v>18488.73</v>
      </c>
    </row>
    <row r="5419" spans="1:34">
      <c r="A5419" s="48">
        <v>2546730</v>
      </c>
      <c r="B5419" s="49" t="s">
        <v>16028</v>
      </c>
      <c r="C5419" s="49" t="s">
        <v>16029</v>
      </c>
      <c r="D5419" s="49" t="s">
        <v>16030</v>
      </c>
      <c r="E5419" s="48">
        <v>7080.16</v>
      </c>
      <c r="F5419" s="48">
        <v>8853.19</v>
      </c>
      <c r="G5419" s="48">
        <v>9883.23</v>
      </c>
      <c r="H5419" s="48">
        <v>9978.23</v>
      </c>
      <c r="I5419" s="48">
        <v>6970.16</v>
      </c>
      <c r="J5419" s="48">
        <v>4062.08</v>
      </c>
      <c r="K5419" s="48">
        <v>1705.03</v>
      </c>
      <c r="L5419" s="50"/>
      <c r="M5419" s="48">
        <v>4414.1000000000004</v>
      </c>
      <c r="N5419" s="48">
        <v>4438.1000000000004</v>
      </c>
      <c r="O5419" s="50"/>
      <c r="P5419" s="50"/>
      <c r="Q5419" s="48">
        <v>1556.03</v>
      </c>
      <c r="R5419" s="50"/>
      <c r="S5419" s="50"/>
      <c r="T5419" s="48">
        <v>2655.33</v>
      </c>
      <c r="U5419" s="48">
        <v>12888.96</v>
      </c>
      <c r="V5419" s="48">
        <v>5401.43</v>
      </c>
      <c r="W5419" s="48">
        <v>17047.25</v>
      </c>
      <c r="X5419" s="48">
        <v>5484.14</v>
      </c>
      <c r="Y5419" s="48">
        <v>13466.55</v>
      </c>
      <c r="Z5419" s="48">
        <v>6573.47</v>
      </c>
      <c r="AA5419" s="50"/>
      <c r="AB5419" s="48">
        <v>5584.66</v>
      </c>
      <c r="AC5419" s="48">
        <v>5012.03</v>
      </c>
      <c r="AD5419" s="50"/>
      <c r="AE5419" s="50"/>
      <c r="AF5419" s="48">
        <v>3002.26</v>
      </c>
      <c r="AG5419" s="50"/>
      <c r="AH5419" s="50"/>
    </row>
    <row r="5420" spans="1:34">
      <c r="A5420" s="48">
        <v>2547085</v>
      </c>
      <c r="B5420" s="49" t="s">
        <v>16031</v>
      </c>
      <c r="C5420" s="49" t="s">
        <v>16032</v>
      </c>
      <c r="D5420" s="49" t="s">
        <v>16033</v>
      </c>
      <c r="E5420" s="48">
        <v>8689.25</v>
      </c>
      <c r="F5420" s="48">
        <v>5147.1499999999996</v>
      </c>
      <c r="G5420" s="48">
        <v>11881.38</v>
      </c>
      <c r="H5420" s="48">
        <v>5131.1499999999996</v>
      </c>
      <c r="I5420" s="48">
        <v>10839.38</v>
      </c>
      <c r="J5420" s="48">
        <v>3654.13</v>
      </c>
      <c r="K5420" s="48">
        <v>7703.27</v>
      </c>
      <c r="L5420" s="48">
        <v>4100.13</v>
      </c>
      <c r="M5420" s="48">
        <v>8731.2999999999993</v>
      </c>
      <c r="N5420" s="48">
        <v>7406.26</v>
      </c>
      <c r="O5420" s="48">
        <v>1508.05</v>
      </c>
      <c r="P5420" s="50"/>
      <c r="Q5420" s="50"/>
      <c r="R5420" s="50"/>
      <c r="S5420" s="50"/>
      <c r="T5420" s="48">
        <v>1535.72</v>
      </c>
      <c r="U5420" s="48">
        <v>1966.26</v>
      </c>
      <c r="V5420" s="48">
        <v>15622.04</v>
      </c>
      <c r="W5420" s="48">
        <v>1969.52</v>
      </c>
      <c r="X5420" s="48">
        <v>18417.169999999998</v>
      </c>
      <c r="Y5420" s="48">
        <v>2376.27</v>
      </c>
      <c r="Z5420" s="48">
        <v>34116.61</v>
      </c>
      <c r="AA5420" s="48">
        <v>23385.09</v>
      </c>
      <c r="AB5420" s="48">
        <v>24990.82</v>
      </c>
      <c r="AC5420" s="48">
        <v>18603.2</v>
      </c>
      <c r="AD5420" s="48">
        <v>5193.32</v>
      </c>
      <c r="AE5420" s="50"/>
      <c r="AF5420" s="50"/>
      <c r="AG5420" s="50"/>
      <c r="AH5420" s="50"/>
    </row>
    <row r="5421" spans="1:34">
      <c r="A5421" s="48">
        <v>2544461</v>
      </c>
      <c r="B5421" s="49" t="s">
        <v>16034</v>
      </c>
      <c r="C5421" s="49" t="s">
        <v>16035</v>
      </c>
      <c r="D5421" s="49" t="s">
        <v>16036</v>
      </c>
      <c r="E5421" s="50"/>
      <c r="F5421" s="50"/>
      <c r="G5421" s="50"/>
      <c r="H5421" s="48">
        <v>2857.08</v>
      </c>
      <c r="I5421" s="50"/>
      <c r="J5421" s="50"/>
      <c r="K5421" s="48">
        <v>6409.18</v>
      </c>
      <c r="L5421" s="50"/>
      <c r="M5421" s="50"/>
      <c r="N5421" s="50"/>
      <c r="O5421" s="50"/>
      <c r="P5421" s="50"/>
      <c r="Q5421" s="50"/>
      <c r="R5421" s="50"/>
      <c r="S5421" s="50"/>
      <c r="T5421" s="50"/>
      <c r="U5421" s="50"/>
      <c r="V5421" s="50"/>
      <c r="W5421" s="48">
        <v>559.04999999999995</v>
      </c>
      <c r="X5421" s="50"/>
      <c r="Y5421" s="50"/>
      <c r="Z5421" s="48">
        <v>4384.66</v>
      </c>
      <c r="AA5421" s="50"/>
      <c r="AB5421" s="50"/>
      <c r="AC5421" s="50"/>
      <c r="AD5421" s="50"/>
      <c r="AE5421" s="50"/>
      <c r="AF5421" s="50"/>
      <c r="AG5421" s="50"/>
      <c r="AH5421" s="50"/>
    </row>
    <row r="5422" spans="1:34">
      <c r="A5422" s="48">
        <v>2546908</v>
      </c>
      <c r="B5422" s="49" t="s">
        <v>16037</v>
      </c>
      <c r="C5422" s="49" t="s">
        <v>16038</v>
      </c>
      <c r="D5422" s="49" t="s">
        <v>16039</v>
      </c>
      <c r="E5422" s="48">
        <v>10173.290000000001</v>
      </c>
      <c r="F5422" s="48">
        <v>1554.04</v>
      </c>
      <c r="G5422" s="50"/>
      <c r="H5422" s="50"/>
      <c r="I5422" s="50"/>
      <c r="J5422" s="50"/>
      <c r="K5422" s="50"/>
      <c r="L5422" s="50"/>
      <c r="M5422" s="50"/>
      <c r="N5422" s="50"/>
      <c r="O5422" s="50"/>
      <c r="P5422" s="48">
        <v>5494.15</v>
      </c>
      <c r="Q5422" s="50"/>
      <c r="R5422" s="50"/>
      <c r="S5422" s="50"/>
      <c r="T5422" s="48">
        <v>1303.6500000000001</v>
      </c>
      <c r="U5422" s="48">
        <v>770.05</v>
      </c>
      <c r="V5422" s="50"/>
      <c r="W5422" s="50"/>
      <c r="X5422" s="50"/>
      <c r="Y5422" s="50"/>
      <c r="Z5422" s="50"/>
      <c r="AA5422" s="50"/>
      <c r="AB5422" s="50"/>
      <c r="AC5422" s="50"/>
      <c r="AD5422" s="50"/>
      <c r="AE5422" s="48">
        <v>2995.87</v>
      </c>
      <c r="AF5422" s="50"/>
      <c r="AG5422" s="50"/>
      <c r="AH5422" s="50"/>
    </row>
    <row r="5423" spans="1:34">
      <c r="A5423" s="48">
        <v>2543769</v>
      </c>
      <c r="B5423" s="49" t="s">
        <v>16040</v>
      </c>
      <c r="C5423" s="49" t="s">
        <v>16041</v>
      </c>
      <c r="D5423" s="49" t="s">
        <v>16042</v>
      </c>
      <c r="E5423" s="48">
        <v>14948.42</v>
      </c>
      <c r="F5423" s="48">
        <v>3770.13</v>
      </c>
      <c r="G5423" s="48">
        <v>11363.33</v>
      </c>
      <c r="H5423" s="48">
        <v>12330.34</v>
      </c>
      <c r="I5423" s="48">
        <v>5535.12</v>
      </c>
      <c r="J5423" s="50"/>
      <c r="K5423" s="50"/>
      <c r="L5423" s="50"/>
      <c r="M5423" s="50"/>
      <c r="N5423" s="50"/>
      <c r="O5423" s="50"/>
      <c r="P5423" s="50"/>
      <c r="Q5423" s="50"/>
      <c r="R5423" s="50"/>
      <c r="S5423" s="50"/>
      <c r="T5423" s="48">
        <v>11540.66</v>
      </c>
      <c r="U5423" s="48">
        <v>1706.56</v>
      </c>
      <c r="V5423" s="48">
        <v>18338.169999999998</v>
      </c>
      <c r="W5423" s="48">
        <v>22325.69</v>
      </c>
      <c r="X5423" s="48">
        <v>7777.85</v>
      </c>
      <c r="Y5423" s="50"/>
      <c r="Z5423" s="50"/>
      <c r="AA5423" s="50"/>
      <c r="AB5423" s="50"/>
      <c r="AC5423" s="50"/>
      <c r="AD5423" s="50"/>
      <c r="AE5423" s="50"/>
      <c r="AF5423" s="50"/>
      <c r="AG5423" s="50"/>
      <c r="AH5423" s="50"/>
    </row>
    <row r="5424" spans="1:34">
      <c r="A5424" s="48">
        <v>2545349</v>
      </c>
      <c r="B5424" s="49" t="s">
        <v>16043</v>
      </c>
      <c r="C5424" s="49" t="s">
        <v>16044</v>
      </c>
      <c r="D5424" s="49" t="s">
        <v>16045</v>
      </c>
      <c r="E5424" s="48">
        <v>6475.19</v>
      </c>
      <c r="F5424" s="50"/>
      <c r="G5424" s="48">
        <v>12399.33</v>
      </c>
      <c r="H5424" s="48">
        <v>11628.35</v>
      </c>
      <c r="I5424" s="48">
        <v>10268.290000000001</v>
      </c>
      <c r="J5424" s="48">
        <v>1662.05</v>
      </c>
      <c r="K5424" s="50"/>
      <c r="L5424" s="48">
        <v>1250.04</v>
      </c>
      <c r="M5424" s="48">
        <v>2596.08</v>
      </c>
      <c r="N5424" s="48">
        <v>2007.06</v>
      </c>
      <c r="O5424" s="50"/>
      <c r="P5424" s="48">
        <v>2851.07</v>
      </c>
      <c r="Q5424" s="48">
        <v>9914.2900000000009</v>
      </c>
      <c r="R5424" s="48">
        <v>3320.09</v>
      </c>
      <c r="S5424" s="48">
        <v>1853.05</v>
      </c>
      <c r="T5424" s="48">
        <v>2830.32</v>
      </c>
      <c r="U5424" s="50"/>
      <c r="V5424" s="48">
        <v>17607.39</v>
      </c>
      <c r="W5424" s="48">
        <v>17643.37</v>
      </c>
      <c r="X5424" s="48">
        <v>15145.22</v>
      </c>
      <c r="Y5424" s="48">
        <v>2639.99</v>
      </c>
      <c r="Z5424" s="50"/>
      <c r="AA5424" s="48">
        <v>3469.48</v>
      </c>
      <c r="AB5424" s="48">
        <v>3488.02</v>
      </c>
      <c r="AC5424" s="48">
        <v>2487.6999999999998</v>
      </c>
      <c r="AD5424" s="50"/>
      <c r="AE5424" s="48">
        <v>6180.82</v>
      </c>
      <c r="AF5424" s="48">
        <v>35164.019999999997</v>
      </c>
      <c r="AG5424" s="48">
        <v>11950.72</v>
      </c>
      <c r="AH5424" s="48">
        <v>7580.86</v>
      </c>
    </row>
    <row r="5425" spans="1:34">
      <c r="A5425" s="48">
        <v>2547761</v>
      </c>
      <c r="B5425" s="49" t="s">
        <v>16046</v>
      </c>
      <c r="C5425" s="49" t="s">
        <v>16047</v>
      </c>
      <c r="D5425" s="49" t="s">
        <v>16048</v>
      </c>
      <c r="E5425" s="50"/>
      <c r="F5425" s="48">
        <v>2100.06</v>
      </c>
      <c r="G5425" s="48">
        <v>8494.2199999999993</v>
      </c>
      <c r="H5425" s="48">
        <v>7187.17</v>
      </c>
      <c r="I5425" s="48">
        <v>7830.2</v>
      </c>
      <c r="J5425" s="48">
        <v>693.02</v>
      </c>
      <c r="K5425" s="48">
        <v>1944.06</v>
      </c>
      <c r="L5425" s="48">
        <v>3062.06</v>
      </c>
      <c r="M5425" s="48">
        <v>1324.04</v>
      </c>
      <c r="N5425" s="48">
        <v>1889.07</v>
      </c>
      <c r="O5425" s="50"/>
      <c r="P5425" s="48">
        <v>1171.04</v>
      </c>
      <c r="Q5425" s="48">
        <v>5361.13</v>
      </c>
      <c r="R5425" s="48">
        <v>2533.0500000000002</v>
      </c>
      <c r="S5425" s="50"/>
      <c r="T5425" s="50"/>
      <c r="U5425" s="48">
        <v>1092.8699999999999</v>
      </c>
      <c r="V5425" s="48">
        <v>8901.2900000000009</v>
      </c>
      <c r="W5425" s="48">
        <v>7694.47</v>
      </c>
      <c r="X5425" s="48">
        <v>8955.3799999999992</v>
      </c>
      <c r="Y5425" s="48">
        <v>927.53</v>
      </c>
      <c r="Z5425" s="48">
        <v>2380.4299999999998</v>
      </c>
      <c r="AA5425" s="48">
        <v>5064.8999999999996</v>
      </c>
      <c r="AB5425" s="48">
        <v>1348.06</v>
      </c>
      <c r="AC5425" s="48">
        <v>1687.16</v>
      </c>
      <c r="AD5425" s="50"/>
      <c r="AE5425" s="48">
        <v>2037.99</v>
      </c>
      <c r="AF5425" s="48">
        <v>15856.61</v>
      </c>
      <c r="AG5425" s="48">
        <v>9001.84</v>
      </c>
      <c r="AH5425" s="50"/>
    </row>
    <row r="5426" spans="1:34">
      <c r="A5426" s="48">
        <v>2545078</v>
      </c>
      <c r="B5426" s="49" t="s">
        <v>16049</v>
      </c>
      <c r="C5426" s="49" t="s">
        <v>16050</v>
      </c>
      <c r="D5426" s="49" t="s">
        <v>16051</v>
      </c>
      <c r="E5426" s="48">
        <v>17516.32</v>
      </c>
      <c r="F5426" s="48">
        <v>16030.35</v>
      </c>
      <c r="G5426" s="48">
        <v>20753.400000000001</v>
      </c>
      <c r="H5426" s="48">
        <v>14637.3</v>
      </c>
      <c r="I5426" s="48">
        <v>17540.349999999999</v>
      </c>
      <c r="J5426" s="50"/>
      <c r="K5426" s="48">
        <v>7048.15</v>
      </c>
      <c r="L5426" s="50"/>
      <c r="M5426" s="48">
        <v>11071.21</v>
      </c>
      <c r="N5426" s="48">
        <v>2056.04</v>
      </c>
      <c r="O5426" s="48">
        <v>6798.13</v>
      </c>
      <c r="P5426" s="48">
        <v>11043.23</v>
      </c>
      <c r="Q5426" s="50"/>
      <c r="R5426" s="48">
        <v>9066.19</v>
      </c>
      <c r="S5426" s="50"/>
      <c r="T5426" s="48">
        <v>23459.72</v>
      </c>
      <c r="U5426" s="48">
        <v>31837.4</v>
      </c>
      <c r="V5426" s="48">
        <v>38012.300000000003</v>
      </c>
      <c r="W5426" s="48">
        <v>15202.95</v>
      </c>
      <c r="X5426" s="48">
        <v>39524.18</v>
      </c>
      <c r="Y5426" s="50"/>
      <c r="Z5426" s="48">
        <v>18396.34</v>
      </c>
      <c r="AA5426" s="50"/>
      <c r="AB5426" s="48">
        <v>18995.16</v>
      </c>
      <c r="AC5426" s="48">
        <v>18024.84</v>
      </c>
      <c r="AD5426" s="48">
        <v>26239.279999999999</v>
      </c>
      <c r="AE5426" s="48">
        <v>30740.81</v>
      </c>
      <c r="AF5426" s="50"/>
      <c r="AG5426" s="48">
        <v>38735.14</v>
      </c>
      <c r="AH5426" s="50"/>
    </row>
    <row r="5427" spans="1:34">
      <c r="A5427" s="48">
        <v>2542578</v>
      </c>
      <c r="B5427" s="49" t="s">
        <v>16052</v>
      </c>
      <c r="C5427" s="49" t="s">
        <v>16053</v>
      </c>
      <c r="D5427" s="49" t="s">
        <v>16054</v>
      </c>
      <c r="E5427" s="48">
        <v>24329.84</v>
      </c>
      <c r="F5427" s="48">
        <v>12131.43</v>
      </c>
      <c r="G5427" s="48">
        <v>13896.49</v>
      </c>
      <c r="H5427" s="48">
        <v>12920.44</v>
      </c>
      <c r="I5427" s="48">
        <v>11557.4</v>
      </c>
      <c r="J5427" s="48">
        <v>10582.35</v>
      </c>
      <c r="K5427" s="48">
        <v>8946.2900000000009</v>
      </c>
      <c r="L5427" s="48">
        <v>8945.27</v>
      </c>
      <c r="M5427" s="48">
        <v>10862.38</v>
      </c>
      <c r="N5427" s="48">
        <v>5634.2</v>
      </c>
      <c r="O5427" s="48">
        <v>11497.36</v>
      </c>
      <c r="P5427" s="48">
        <v>3988.14</v>
      </c>
      <c r="Q5427" s="48">
        <v>18195.63</v>
      </c>
      <c r="R5427" s="48">
        <v>4329.1499999999996</v>
      </c>
      <c r="S5427" s="48">
        <v>6725.23</v>
      </c>
      <c r="T5427" s="48">
        <v>21316.41</v>
      </c>
      <c r="U5427" s="48">
        <v>15916.69</v>
      </c>
      <c r="V5427" s="48">
        <v>16440.29</v>
      </c>
      <c r="W5427" s="48">
        <v>16412.28</v>
      </c>
      <c r="X5427" s="48">
        <v>14516.04</v>
      </c>
      <c r="Y5427" s="48">
        <v>22375.94</v>
      </c>
      <c r="Z5427" s="48">
        <v>24757.94</v>
      </c>
      <c r="AA5427" s="48">
        <v>32179.9</v>
      </c>
      <c r="AB5427" s="48">
        <v>19856.84</v>
      </c>
      <c r="AC5427" s="48">
        <v>3126.6</v>
      </c>
      <c r="AD5427" s="48">
        <v>52497.05</v>
      </c>
      <c r="AE5427" s="48">
        <v>4430.83</v>
      </c>
      <c r="AF5427" s="48">
        <v>42280.54</v>
      </c>
      <c r="AG5427" s="48">
        <v>10546.66</v>
      </c>
      <c r="AH5427" s="48">
        <v>46458.44</v>
      </c>
    </row>
    <row r="5428" spans="1:34">
      <c r="A5428" s="48">
        <v>2547388</v>
      </c>
      <c r="B5428" s="49" t="s">
        <v>16055</v>
      </c>
      <c r="C5428" s="49" t="s">
        <v>16056</v>
      </c>
      <c r="D5428" s="49" t="s">
        <v>16057</v>
      </c>
      <c r="E5428" s="48">
        <v>3553.09</v>
      </c>
      <c r="F5428" s="50"/>
      <c r="G5428" s="48">
        <v>2574.0700000000002</v>
      </c>
      <c r="H5428" s="48">
        <v>4414.1400000000003</v>
      </c>
      <c r="I5428" s="48">
        <v>3788.12</v>
      </c>
      <c r="J5428" s="48">
        <v>1552.04</v>
      </c>
      <c r="K5428" s="50"/>
      <c r="L5428" s="50"/>
      <c r="M5428" s="48">
        <v>3051.09</v>
      </c>
      <c r="N5428" s="50"/>
      <c r="O5428" s="48">
        <v>2291.0700000000002</v>
      </c>
      <c r="P5428" s="48">
        <v>3783.12</v>
      </c>
      <c r="Q5428" s="48">
        <v>5491.17</v>
      </c>
      <c r="R5428" s="48">
        <v>5784.17</v>
      </c>
      <c r="S5428" s="48">
        <v>3483.11</v>
      </c>
      <c r="T5428" s="48">
        <v>559.45000000000005</v>
      </c>
      <c r="U5428" s="50"/>
      <c r="V5428" s="48">
        <v>743.51</v>
      </c>
      <c r="W5428" s="48">
        <v>6192.58</v>
      </c>
      <c r="X5428" s="48">
        <v>5316.15</v>
      </c>
      <c r="Y5428" s="48">
        <v>1012.78</v>
      </c>
      <c r="Z5428" s="50"/>
      <c r="AA5428" s="50"/>
      <c r="AB5428" s="48">
        <v>6375.64</v>
      </c>
      <c r="AC5428" s="50"/>
      <c r="AD5428" s="48">
        <v>11562.58</v>
      </c>
      <c r="AE5428" s="48">
        <v>14342.71</v>
      </c>
      <c r="AF5428" s="48">
        <v>13168.46</v>
      </c>
      <c r="AG5428" s="48">
        <v>33549.269999999997</v>
      </c>
      <c r="AH5428" s="48">
        <v>22571.54</v>
      </c>
    </row>
    <row r="5429" spans="1:34">
      <c r="A5429" s="48">
        <v>2546177</v>
      </c>
      <c r="B5429" s="49" t="s">
        <v>16058</v>
      </c>
      <c r="C5429" s="49" t="s">
        <v>16059</v>
      </c>
      <c r="D5429" s="49" t="s">
        <v>16060</v>
      </c>
      <c r="E5429" s="48">
        <v>11023.29</v>
      </c>
      <c r="F5429" s="48">
        <v>4742.13</v>
      </c>
      <c r="G5429" s="48">
        <v>7741.2</v>
      </c>
      <c r="H5429" s="48">
        <v>8729.24</v>
      </c>
      <c r="I5429" s="48">
        <v>11362.31</v>
      </c>
      <c r="J5429" s="48">
        <v>10692.32</v>
      </c>
      <c r="K5429" s="48">
        <v>6906.18</v>
      </c>
      <c r="L5429" s="50"/>
      <c r="M5429" s="48">
        <v>7594.21</v>
      </c>
      <c r="N5429" s="48">
        <v>5227.13</v>
      </c>
      <c r="O5429" s="48">
        <v>2148.06</v>
      </c>
      <c r="P5429" s="48">
        <v>7422.2</v>
      </c>
      <c r="Q5429" s="48">
        <v>6058.15</v>
      </c>
      <c r="R5429" s="48">
        <v>3040.07</v>
      </c>
      <c r="S5429" s="48">
        <v>3115.07</v>
      </c>
      <c r="T5429" s="48">
        <v>2291.4499999999998</v>
      </c>
      <c r="U5429" s="48">
        <v>2294.7600000000002</v>
      </c>
      <c r="V5429" s="48">
        <v>2613.62</v>
      </c>
      <c r="W5429" s="48">
        <v>11768.22</v>
      </c>
      <c r="X5429" s="48">
        <v>15444.39</v>
      </c>
      <c r="Y5429" s="48">
        <v>24108.32</v>
      </c>
      <c r="Z5429" s="48">
        <v>20239.77</v>
      </c>
      <c r="AA5429" s="50"/>
      <c r="AB5429" s="48">
        <v>14673.51</v>
      </c>
      <c r="AC5429" s="48">
        <v>4018.49</v>
      </c>
      <c r="AD5429" s="48">
        <v>4927.12</v>
      </c>
      <c r="AE5429" s="48">
        <v>28883.73</v>
      </c>
      <c r="AF5429" s="48">
        <v>4035.41</v>
      </c>
      <c r="AG5429" s="48">
        <v>7443.98</v>
      </c>
      <c r="AH5429" s="48">
        <v>8147.65</v>
      </c>
    </row>
    <row r="5430" spans="1:34">
      <c r="A5430" s="48">
        <v>2543689</v>
      </c>
      <c r="B5430" s="49" t="s">
        <v>16061</v>
      </c>
      <c r="C5430" s="49" t="s">
        <v>16062</v>
      </c>
      <c r="D5430" s="49" t="s">
        <v>16063</v>
      </c>
      <c r="E5430" s="48">
        <v>4484.12</v>
      </c>
      <c r="F5430" s="50"/>
      <c r="G5430" s="48">
        <v>13028.35</v>
      </c>
      <c r="H5430" s="48">
        <v>12015.33</v>
      </c>
      <c r="I5430" s="48">
        <v>11729.32</v>
      </c>
      <c r="J5430" s="50"/>
      <c r="K5430" s="50"/>
      <c r="L5430" s="48">
        <v>1389.04</v>
      </c>
      <c r="M5430" s="48">
        <v>2764.07</v>
      </c>
      <c r="N5430" s="50"/>
      <c r="O5430" s="50"/>
      <c r="P5430" s="50"/>
      <c r="Q5430" s="50"/>
      <c r="R5430" s="50"/>
      <c r="S5430" s="50"/>
      <c r="T5430" s="48">
        <v>893.85</v>
      </c>
      <c r="U5430" s="50"/>
      <c r="V5430" s="48">
        <v>16381.28</v>
      </c>
      <c r="W5430" s="48">
        <v>16519.59</v>
      </c>
      <c r="X5430" s="48">
        <v>15304.52</v>
      </c>
      <c r="Y5430" s="50"/>
      <c r="Z5430" s="50"/>
      <c r="AA5430" s="48">
        <v>3422.17</v>
      </c>
      <c r="AB5430" s="48">
        <v>3273.97</v>
      </c>
      <c r="AC5430" s="50"/>
      <c r="AD5430" s="50"/>
      <c r="AE5430" s="50"/>
      <c r="AF5430" s="50"/>
      <c r="AG5430" s="50"/>
      <c r="AH5430" s="50"/>
    </row>
    <row r="5431" spans="1:34">
      <c r="A5431" s="48">
        <v>2545853</v>
      </c>
      <c r="B5431" s="49" t="s">
        <v>16064</v>
      </c>
      <c r="C5431" s="49" t="s">
        <v>16065</v>
      </c>
      <c r="D5431" s="49" t="s">
        <v>16066</v>
      </c>
      <c r="E5431" s="50"/>
      <c r="F5431" s="50"/>
      <c r="G5431" s="48">
        <v>10670.3</v>
      </c>
      <c r="H5431" s="48">
        <v>10396.299999999999</v>
      </c>
      <c r="I5431" s="48">
        <v>11476.36</v>
      </c>
      <c r="J5431" s="50"/>
      <c r="K5431" s="50"/>
      <c r="L5431" s="50"/>
      <c r="M5431" s="50"/>
      <c r="N5431" s="50"/>
      <c r="O5431" s="50"/>
      <c r="P5431" s="50"/>
      <c r="Q5431" s="50"/>
      <c r="R5431" s="50"/>
      <c r="S5431" s="50"/>
      <c r="T5431" s="50"/>
      <c r="U5431" s="50"/>
      <c r="V5431" s="48">
        <v>13525.34</v>
      </c>
      <c r="W5431" s="48">
        <v>14802.06</v>
      </c>
      <c r="X5431" s="48">
        <v>17268.580000000002</v>
      </c>
      <c r="Y5431" s="50"/>
      <c r="Z5431" s="50"/>
      <c r="AA5431" s="50"/>
      <c r="AB5431" s="50"/>
      <c r="AC5431" s="50"/>
      <c r="AD5431" s="50"/>
      <c r="AE5431" s="50"/>
      <c r="AF5431" s="50"/>
      <c r="AG5431" s="50"/>
      <c r="AH5431" s="50"/>
    </row>
    <row r="5432" spans="1:34">
      <c r="A5432" s="48">
        <v>2545137</v>
      </c>
      <c r="B5432" s="49" t="s">
        <v>16067</v>
      </c>
      <c r="C5432" s="49" t="s">
        <v>16068</v>
      </c>
      <c r="D5432" s="49" t="s">
        <v>16069</v>
      </c>
      <c r="E5432" s="48">
        <v>14390.39</v>
      </c>
      <c r="F5432" s="48">
        <v>13380.34</v>
      </c>
      <c r="G5432" s="48">
        <v>15823.41</v>
      </c>
      <c r="H5432" s="48">
        <v>9413.2099999999991</v>
      </c>
      <c r="I5432" s="48">
        <v>12225.29</v>
      </c>
      <c r="J5432" s="50"/>
      <c r="K5432" s="48">
        <v>5727.14</v>
      </c>
      <c r="L5432" s="48">
        <v>3846.1</v>
      </c>
      <c r="M5432" s="48">
        <v>4791.12</v>
      </c>
      <c r="N5432" s="48">
        <v>5674.14</v>
      </c>
      <c r="O5432" s="48">
        <v>2943.07</v>
      </c>
      <c r="P5432" s="50"/>
      <c r="Q5432" s="50"/>
      <c r="R5432" s="48">
        <v>2589.0700000000002</v>
      </c>
      <c r="S5432" s="50"/>
      <c r="T5432" s="48">
        <v>3878.07</v>
      </c>
      <c r="U5432" s="48">
        <v>5984.23</v>
      </c>
      <c r="V5432" s="48">
        <v>3146.52</v>
      </c>
      <c r="W5432" s="48">
        <v>2081.9499999999998</v>
      </c>
      <c r="X5432" s="48">
        <v>2817.5</v>
      </c>
      <c r="Y5432" s="50"/>
      <c r="Z5432" s="48">
        <v>2783.89</v>
      </c>
      <c r="AA5432" s="48">
        <v>2569.2399999999998</v>
      </c>
      <c r="AB5432" s="48">
        <v>1636.09</v>
      </c>
      <c r="AC5432" s="48">
        <v>1715.76</v>
      </c>
      <c r="AD5432" s="48">
        <v>2218.5</v>
      </c>
      <c r="AE5432" s="50"/>
      <c r="AF5432" s="50"/>
      <c r="AG5432" s="48">
        <v>2391.71</v>
      </c>
      <c r="AH5432" s="50"/>
    </row>
    <row r="5433" spans="1:34">
      <c r="A5433" s="48">
        <v>2545423</v>
      </c>
      <c r="B5433" s="49" t="s">
        <v>16070</v>
      </c>
      <c r="C5433" s="49" t="s">
        <v>16071</v>
      </c>
      <c r="D5433" s="49" t="s">
        <v>16072</v>
      </c>
      <c r="E5433" s="48">
        <v>2033.06</v>
      </c>
      <c r="F5433" s="50"/>
      <c r="G5433" s="48">
        <v>8500.2800000000007</v>
      </c>
      <c r="H5433" s="48">
        <v>2044.05</v>
      </c>
      <c r="I5433" s="48">
        <v>2941.07</v>
      </c>
      <c r="J5433" s="50"/>
      <c r="K5433" s="48">
        <v>1532.04</v>
      </c>
      <c r="L5433" s="50"/>
      <c r="M5433" s="50"/>
      <c r="N5433" s="48">
        <v>3238.09</v>
      </c>
      <c r="O5433" s="50"/>
      <c r="P5433" s="48">
        <v>2041.07</v>
      </c>
      <c r="Q5433" s="48">
        <v>2831.08</v>
      </c>
      <c r="R5433" s="50"/>
      <c r="S5433" s="48">
        <v>2486.08</v>
      </c>
      <c r="T5433" s="48">
        <v>508.59</v>
      </c>
      <c r="U5433" s="50"/>
      <c r="V5433" s="48">
        <v>5844.99</v>
      </c>
      <c r="W5433" s="48">
        <v>862.92</v>
      </c>
      <c r="X5433" s="48">
        <v>1349.38</v>
      </c>
      <c r="Y5433" s="50"/>
      <c r="Z5433" s="48">
        <v>1337.33</v>
      </c>
      <c r="AA5433" s="50"/>
      <c r="AB5433" s="50"/>
      <c r="AC5433" s="48">
        <v>4720.0600000000004</v>
      </c>
      <c r="AD5433" s="50"/>
      <c r="AE5433" s="48">
        <v>2471.0700000000002</v>
      </c>
      <c r="AF5433" s="48">
        <v>1074.54</v>
      </c>
      <c r="AG5433" s="50"/>
      <c r="AH5433" s="48">
        <v>4361.57</v>
      </c>
    </row>
    <row r="5434" spans="1:34">
      <c r="A5434" s="48">
        <v>2545537</v>
      </c>
      <c r="B5434" s="49" t="s">
        <v>16073</v>
      </c>
      <c r="C5434" s="49" t="s">
        <v>16074</v>
      </c>
      <c r="D5434" s="49" t="s">
        <v>16075</v>
      </c>
      <c r="E5434" s="48">
        <v>10104.450000000001</v>
      </c>
      <c r="F5434" s="48">
        <v>8235.42</v>
      </c>
      <c r="G5434" s="48">
        <v>12900.6</v>
      </c>
      <c r="H5434" s="48">
        <v>8870.3799999999992</v>
      </c>
      <c r="I5434" s="48">
        <v>8179.31</v>
      </c>
      <c r="J5434" s="48">
        <v>6154.29</v>
      </c>
      <c r="K5434" s="48">
        <v>5057.2299999999996</v>
      </c>
      <c r="L5434" s="48">
        <v>1858.08</v>
      </c>
      <c r="M5434" s="48">
        <v>8190.37</v>
      </c>
      <c r="N5434" s="48">
        <v>5785.28</v>
      </c>
      <c r="O5434" s="50"/>
      <c r="P5434" s="48">
        <v>12257.52</v>
      </c>
      <c r="Q5434" s="48">
        <v>14021.67</v>
      </c>
      <c r="R5434" s="48">
        <v>10935.44</v>
      </c>
      <c r="S5434" s="50"/>
      <c r="T5434" s="48">
        <v>12000.03</v>
      </c>
      <c r="U5434" s="48">
        <v>15031.27</v>
      </c>
      <c r="V5434" s="48">
        <v>17695.79</v>
      </c>
      <c r="W5434" s="48">
        <v>6650.84</v>
      </c>
      <c r="X5434" s="48">
        <v>7542.4</v>
      </c>
      <c r="Y5434" s="48">
        <v>16385.39</v>
      </c>
      <c r="Z5434" s="48">
        <v>8882.41</v>
      </c>
      <c r="AA5434" s="48">
        <v>13407.88</v>
      </c>
      <c r="AB5434" s="48">
        <v>14311.64</v>
      </c>
      <c r="AC5434" s="48">
        <v>7343.42</v>
      </c>
      <c r="AD5434" s="50"/>
      <c r="AE5434" s="48">
        <v>54465.57</v>
      </c>
      <c r="AF5434" s="48">
        <v>48262.51</v>
      </c>
      <c r="AG5434" s="48">
        <v>79116.850000000006</v>
      </c>
      <c r="AH5434" s="50"/>
    </row>
    <row r="5435" spans="1:34">
      <c r="A5435" s="48">
        <v>2547258</v>
      </c>
      <c r="B5435" s="49" t="s">
        <v>16076</v>
      </c>
      <c r="C5435" s="49" t="s">
        <v>16077</v>
      </c>
      <c r="D5435" s="49" t="s">
        <v>16078</v>
      </c>
      <c r="E5435" s="48">
        <v>3352.1</v>
      </c>
      <c r="F5435" s="48">
        <v>845.02</v>
      </c>
      <c r="G5435" s="48">
        <v>2298.06</v>
      </c>
      <c r="H5435" s="48">
        <v>23118.43</v>
      </c>
      <c r="I5435" s="48">
        <v>23051.45</v>
      </c>
      <c r="J5435" s="48">
        <v>758.02</v>
      </c>
      <c r="K5435" s="50"/>
      <c r="L5435" s="50"/>
      <c r="M5435" s="48">
        <v>674.02</v>
      </c>
      <c r="N5435" s="50"/>
      <c r="O5435" s="50"/>
      <c r="P5435" s="50"/>
      <c r="Q5435" s="50"/>
      <c r="R5435" s="50"/>
      <c r="S5435" s="50"/>
      <c r="T5435" s="48">
        <v>1605.3</v>
      </c>
      <c r="U5435" s="48">
        <v>911.97</v>
      </c>
      <c r="V5435" s="48">
        <v>1671.8</v>
      </c>
      <c r="W5435" s="48">
        <v>36166.17</v>
      </c>
      <c r="X5435" s="48">
        <v>31674.91</v>
      </c>
      <c r="Y5435" s="48">
        <v>2685.94</v>
      </c>
      <c r="Z5435" s="50"/>
      <c r="AA5435" s="50"/>
      <c r="AB5435" s="48">
        <v>2066.35</v>
      </c>
      <c r="AC5435" s="50"/>
      <c r="AD5435" s="50"/>
      <c r="AE5435" s="50"/>
      <c r="AF5435" s="50"/>
      <c r="AG5435" s="50"/>
      <c r="AH5435" s="50"/>
    </row>
    <row r="5436" spans="1:34">
      <c r="A5436" s="48">
        <v>2546472</v>
      </c>
      <c r="B5436" s="49" t="s">
        <v>16079</v>
      </c>
      <c r="C5436" s="49" t="s">
        <v>16080</v>
      </c>
      <c r="D5436" s="49" t="s">
        <v>16081</v>
      </c>
      <c r="E5436" s="48">
        <v>20468.439999999999</v>
      </c>
      <c r="F5436" s="48">
        <v>11181.21</v>
      </c>
      <c r="G5436" s="48">
        <v>20438.38</v>
      </c>
      <c r="H5436" s="48">
        <v>24200.54</v>
      </c>
      <c r="I5436" s="48">
        <v>19155.349999999999</v>
      </c>
      <c r="J5436" s="48">
        <v>10030.209999999999</v>
      </c>
      <c r="K5436" s="48">
        <v>6154.11</v>
      </c>
      <c r="L5436" s="48">
        <v>3515.08</v>
      </c>
      <c r="M5436" s="48">
        <v>12523.27</v>
      </c>
      <c r="N5436" s="48">
        <v>9988.18</v>
      </c>
      <c r="O5436" s="48">
        <v>5241.1000000000004</v>
      </c>
      <c r="P5436" s="48">
        <v>14032.29</v>
      </c>
      <c r="Q5436" s="48">
        <v>21783.47</v>
      </c>
      <c r="R5436" s="48">
        <v>7203.13</v>
      </c>
      <c r="S5436" s="48">
        <v>7972.17</v>
      </c>
      <c r="T5436" s="48">
        <v>13046.32</v>
      </c>
      <c r="U5436" s="48">
        <v>2854.61</v>
      </c>
      <c r="V5436" s="48">
        <v>3354.76</v>
      </c>
      <c r="W5436" s="48">
        <v>26184.29</v>
      </c>
      <c r="X5436" s="48">
        <v>4584.21</v>
      </c>
      <c r="Y5436" s="48">
        <v>23434.89</v>
      </c>
      <c r="Z5436" s="48">
        <v>3833.85</v>
      </c>
      <c r="AA5436" s="48">
        <v>3522.72</v>
      </c>
      <c r="AB5436" s="48">
        <v>29694.06</v>
      </c>
      <c r="AC5436" s="48">
        <v>4346.42</v>
      </c>
      <c r="AD5436" s="48">
        <v>5299.04</v>
      </c>
      <c r="AE5436" s="48">
        <v>72837.87</v>
      </c>
      <c r="AF5436" s="48">
        <v>73948.25</v>
      </c>
      <c r="AG5436" s="48">
        <v>13074.16</v>
      </c>
      <c r="AH5436" s="48">
        <v>100663.35</v>
      </c>
    </row>
    <row r="5437" spans="1:34">
      <c r="A5437" s="48">
        <v>2544310</v>
      </c>
      <c r="B5437" s="49" t="s">
        <v>16082</v>
      </c>
      <c r="C5437" s="49" t="s">
        <v>16083</v>
      </c>
      <c r="D5437" s="49" t="s">
        <v>16084</v>
      </c>
      <c r="E5437" s="50"/>
      <c r="F5437" s="50"/>
      <c r="G5437" s="50"/>
      <c r="H5437" s="50"/>
      <c r="I5437" s="50"/>
      <c r="J5437" s="48">
        <v>823.01</v>
      </c>
      <c r="K5437" s="50"/>
      <c r="L5437" s="50"/>
      <c r="M5437" s="48">
        <v>909.01</v>
      </c>
      <c r="N5437" s="50"/>
      <c r="O5437" s="48">
        <v>5992.14</v>
      </c>
      <c r="P5437" s="50"/>
      <c r="Q5437" s="50"/>
      <c r="R5437" s="50"/>
      <c r="S5437" s="48">
        <v>5768.12</v>
      </c>
      <c r="T5437" s="50"/>
      <c r="U5437" s="50"/>
      <c r="V5437" s="50"/>
      <c r="W5437" s="50"/>
      <c r="X5437" s="50"/>
      <c r="Y5437" s="48">
        <v>477.02</v>
      </c>
      <c r="Z5437" s="50"/>
      <c r="AA5437" s="50"/>
      <c r="AB5437" s="48">
        <v>498.91</v>
      </c>
      <c r="AC5437" s="50"/>
      <c r="AD5437" s="48">
        <v>4818.3500000000004</v>
      </c>
      <c r="AE5437" s="50"/>
      <c r="AF5437" s="50"/>
      <c r="AG5437" s="50"/>
      <c r="AH5437" s="48">
        <v>8560.35</v>
      </c>
    </row>
    <row r="5438" spans="1:34">
      <c r="A5438" s="48">
        <v>2546726</v>
      </c>
      <c r="B5438" s="49" t="s">
        <v>16085</v>
      </c>
      <c r="C5438" s="49" t="s">
        <v>16086</v>
      </c>
      <c r="D5438" s="49" t="s">
        <v>16087</v>
      </c>
      <c r="E5438" s="48">
        <v>18758.48</v>
      </c>
      <c r="F5438" s="48">
        <v>16725.43</v>
      </c>
      <c r="G5438" s="50"/>
      <c r="H5438" s="50"/>
      <c r="I5438" s="48">
        <v>9426.2099999999991</v>
      </c>
      <c r="J5438" s="50"/>
      <c r="K5438" s="48">
        <v>6548.15</v>
      </c>
      <c r="L5438" s="48">
        <v>11138.27</v>
      </c>
      <c r="M5438" s="48">
        <v>19661.490000000002</v>
      </c>
      <c r="N5438" s="48">
        <v>12034.27</v>
      </c>
      <c r="O5438" s="48">
        <v>7081.14</v>
      </c>
      <c r="P5438" s="48">
        <v>6423.2</v>
      </c>
      <c r="Q5438" s="48">
        <v>5791.18</v>
      </c>
      <c r="R5438" s="48">
        <v>2971.07</v>
      </c>
      <c r="S5438" s="48">
        <v>4797.1000000000004</v>
      </c>
      <c r="T5438" s="48">
        <v>5137.96</v>
      </c>
      <c r="U5438" s="48">
        <v>6825.54</v>
      </c>
      <c r="V5438" s="50"/>
      <c r="W5438" s="50"/>
      <c r="X5438" s="48">
        <v>1483.05</v>
      </c>
      <c r="Y5438" s="50"/>
      <c r="Z5438" s="48">
        <v>1764.8</v>
      </c>
      <c r="AA5438" s="48">
        <v>17619.080000000002</v>
      </c>
      <c r="AB5438" s="48">
        <v>15738.1</v>
      </c>
      <c r="AC5438" s="48">
        <v>3028.22</v>
      </c>
      <c r="AD5438" s="48">
        <v>4151.46</v>
      </c>
      <c r="AE5438" s="48">
        <v>4248.9799999999996</v>
      </c>
      <c r="AF5438" s="48">
        <v>1173.3399999999999</v>
      </c>
      <c r="AG5438" s="48">
        <v>2725.28</v>
      </c>
      <c r="AH5438" s="48">
        <v>4158.76</v>
      </c>
    </row>
    <row r="5439" spans="1:34">
      <c r="A5439" s="48">
        <v>2546035</v>
      </c>
      <c r="B5439" s="49" t="s">
        <v>16088</v>
      </c>
      <c r="C5439" s="49" t="s">
        <v>16089</v>
      </c>
      <c r="D5439" s="49" t="s">
        <v>16090</v>
      </c>
      <c r="E5439" s="48">
        <v>14069.39</v>
      </c>
      <c r="F5439" s="48">
        <v>7202.19</v>
      </c>
      <c r="G5439" s="50"/>
      <c r="H5439" s="48">
        <v>3092.08</v>
      </c>
      <c r="I5439" s="48">
        <v>2429.0700000000002</v>
      </c>
      <c r="J5439" s="48">
        <v>6927.18</v>
      </c>
      <c r="K5439" s="48">
        <v>1820.05</v>
      </c>
      <c r="L5439" s="48">
        <v>1179.03</v>
      </c>
      <c r="M5439" s="48">
        <v>1995.06</v>
      </c>
      <c r="N5439" s="48">
        <v>2233.06</v>
      </c>
      <c r="O5439" s="48">
        <v>1370.03</v>
      </c>
      <c r="P5439" s="48">
        <v>1805.05</v>
      </c>
      <c r="Q5439" s="48">
        <v>2224.06</v>
      </c>
      <c r="R5439" s="48">
        <v>343.01</v>
      </c>
      <c r="S5439" s="50"/>
      <c r="T5439" s="48">
        <v>9816.8799999999992</v>
      </c>
      <c r="U5439" s="48">
        <v>6047.86</v>
      </c>
      <c r="V5439" s="50"/>
      <c r="W5439" s="48">
        <v>2227.4699999999998</v>
      </c>
      <c r="X5439" s="48">
        <v>2029.26</v>
      </c>
      <c r="Y5439" s="48">
        <v>11857.89</v>
      </c>
      <c r="Z5439" s="48">
        <v>3424.11</v>
      </c>
      <c r="AA5439" s="48">
        <v>3059.4</v>
      </c>
      <c r="AB5439" s="48">
        <v>2551.2600000000002</v>
      </c>
      <c r="AC5439" s="48">
        <v>2544.14</v>
      </c>
      <c r="AD5439" s="48">
        <v>3817.86</v>
      </c>
      <c r="AE5439" s="48">
        <v>3808.69</v>
      </c>
      <c r="AF5439" s="48">
        <v>2214.79</v>
      </c>
      <c r="AG5439" s="48">
        <v>1362.35</v>
      </c>
      <c r="AH5439" s="50"/>
    </row>
    <row r="5440" spans="1:34">
      <c r="A5440" s="48">
        <v>2548063</v>
      </c>
      <c r="B5440" s="49" t="s">
        <v>16091</v>
      </c>
      <c r="C5440" s="49" t="s">
        <v>16092</v>
      </c>
      <c r="D5440" s="49" t="s">
        <v>16093</v>
      </c>
      <c r="E5440" s="50"/>
      <c r="F5440" s="48">
        <v>11997.25</v>
      </c>
      <c r="G5440" s="50"/>
      <c r="H5440" s="48">
        <v>11838.26</v>
      </c>
      <c r="I5440" s="48">
        <v>7148.15</v>
      </c>
      <c r="J5440" s="50"/>
      <c r="K5440" s="48">
        <v>10575.24</v>
      </c>
      <c r="L5440" s="50"/>
      <c r="M5440" s="50"/>
      <c r="N5440" s="50"/>
      <c r="O5440" s="48">
        <v>5391.11</v>
      </c>
      <c r="P5440" s="50"/>
      <c r="Q5440" s="50"/>
      <c r="R5440" s="50"/>
      <c r="S5440" s="50"/>
      <c r="T5440" s="50"/>
      <c r="U5440" s="48">
        <v>1417.37</v>
      </c>
      <c r="V5440" s="50"/>
      <c r="W5440" s="48">
        <v>1142.0899999999999</v>
      </c>
      <c r="X5440" s="48">
        <v>1126.45</v>
      </c>
      <c r="Y5440" s="50"/>
      <c r="Z5440" s="48">
        <v>1919.96</v>
      </c>
      <c r="AA5440" s="50"/>
      <c r="AB5440" s="50"/>
      <c r="AC5440" s="50"/>
      <c r="AD5440" s="48">
        <v>1721.75</v>
      </c>
      <c r="AE5440" s="50"/>
      <c r="AF5440" s="50"/>
      <c r="AG5440" s="50"/>
      <c r="AH5440" s="50"/>
    </row>
    <row r="5441" spans="1:34">
      <c r="A5441" s="48">
        <v>2546648</v>
      </c>
      <c r="B5441" s="49" t="s">
        <v>16094</v>
      </c>
      <c r="C5441" s="49" t="s">
        <v>16095</v>
      </c>
      <c r="D5441" s="49" t="s">
        <v>16096</v>
      </c>
      <c r="E5441" s="48">
        <v>15758.39</v>
      </c>
      <c r="F5441" s="48">
        <v>12409.31</v>
      </c>
      <c r="G5441" s="50"/>
      <c r="H5441" s="50"/>
      <c r="I5441" s="50"/>
      <c r="J5441" s="48">
        <v>13954.33</v>
      </c>
      <c r="K5441" s="48">
        <v>11389.27</v>
      </c>
      <c r="L5441" s="50"/>
      <c r="M5441" s="48">
        <v>10712.26</v>
      </c>
      <c r="N5441" s="48">
        <v>2575.06</v>
      </c>
      <c r="O5441" s="48">
        <v>5460.13</v>
      </c>
      <c r="P5441" s="48">
        <v>12072.29</v>
      </c>
      <c r="Q5441" s="48">
        <v>12622.29</v>
      </c>
      <c r="R5441" s="48">
        <v>1864.04</v>
      </c>
      <c r="S5441" s="48">
        <v>7113.16</v>
      </c>
      <c r="T5441" s="48">
        <v>12939.85</v>
      </c>
      <c r="U5441" s="48">
        <v>15044.28</v>
      </c>
      <c r="V5441" s="50"/>
      <c r="W5441" s="50"/>
      <c r="X5441" s="50"/>
      <c r="Y5441" s="48">
        <v>28641.86</v>
      </c>
      <c r="Z5441" s="48">
        <v>30259.77</v>
      </c>
      <c r="AA5441" s="50"/>
      <c r="AB5441" s="48">
        <v>17590.45</v>
      </c>
      <c r="AC5441" s="48">
        <v>2616</v>
      </c>
      <c r="AD5441" s="48">
        <v>5681.53</v>
      </c>
      <c r="AE5441" s="48">
        <v>51245.53</v>
      </c>
      <c r="AF5441" s="48">
        <v>32412.07</v>
      </c>
      <c r="AG5441" s="48">
        <v>9809.7999999999993</v>
      </c>
      <c r="AH5441" s="48">
        <v>62851.51</v>
      </c>
    </row>
    <row r="5442" spans="1:34">
      <c r="A5442" s="48">
        <v>2542674</v>
      </c>
      <c r="B5442" s="49" t="s">
        <v>16097</v>
      </c>
      <c r="C5442" s="49" t="s">
        <v>16098</v>
      </c>
      <c r="D5442" s="49" t="s">
        <v>16099</v>
      </c>
      <c r="E5442" s="48">
        <v>102692.91</v>
      </c>
      <c r="F5442" s="48">
        <v>550076.5</v>
      </c>
      <c r="G5442" s="50"/>
      <c r="H5442" s="48">
        <v>429218.34</v>
      </c>
      <c r="I5442" s="50"/>
      <c r="J5442" s="48">
        <v>803324.81</v>
      </c>
      <c r="K5442" s="48">
        <v>2248755</v>
      </c>
      <c r="L5442" s="48">
        <v>418270.34</v>
      </c>
      <c r="M5442" s="48">
        <v>963958.06</v>
      </c>
      <c r="N5442" s="48">
        <v>678030.38</v>
      </c>
      <c r="O5442" s="48">
        <v>1131926.75</v>
      </c>
      <c r="P5442" s="48">
        <v>284183.31</v>
      </c>
      <c r="Q5442" s="48">
        <v>177169.39</v>
      </c>
      <c r="R5442" s="50"/>
      <c r="S5442" s="48">
        <v>300862.06</v>
      </c>
      <c r="T5442" s="48">
        <v>18711.46</v>
      </c>
      <c r="U5442" s="48">
        <v>28804.51</v>
      </c>
      <c r="V5442" s="50"/>
      <c r="W5442" s="48">
        <v>39442.550000000003</v>
      </c>
      <c r="X5442" s="50"/>
      <c r="Y5442" s="50"/>
      <c r="Z5442" s="50"/>
      <c r="AA5442" s="50"/>
      <c r="AB5442" s="50"/>
      <c r="AC5442" s="48">
        <v>29432.51</v>
      </c>
      <c r="AD5442" s="48">
        <v>56708.14</v>
      </c>
      <c r="AE5442" s="50"/>
      <c r="AF5442" s="48">
        <v>31788.95</v>
      </c>
      <c r="AG5442" s="50"/>
      <c r="AH5442" s="50"/>
    </row>
    <row r="5443" spans="1:34">
      <c r="A5443" s="48">
        <v>2547736</v>
      </c>
      <c r="B5443" s="49" t="s">
        <v>16100</v>
      </c>
      <c r="C5443" s="49" t="s">
        <v>16101</v>
      </c>
      <c r="D5443" s="49" t="s">
        <v>16102</v>
      </c>
      <c r="E5443" s="48">
        <v>11451.4</v>
      </c>
      <c r="F5443" s="50"/>
      <c r="G5443" s="48">
        <v>5260.21</v>
      </c>
      <c r="H5443" s="48">
        <v>5268.2</v>
      </c>
      <c r="I5443" s="48">
        <v>5907.2</v>
      </c>
      <c r="J5443" s="48">
        <v>3646.13</v>
      </c>
      <c r="K5443" s="48">
        <v>3554.11</v>
      </c>
      <c r="L5443" s="48">
        <v>1887.07</v>
      </c>
      <c r="M5443" s="50"/>
      <c r="N5443" s="48">
        <v>6364.19</v>
      </c>
      <c r="O5443" s="50"/>
      <c r="P5443" s="48">
        <v>1409.03</v>
      </c>
      <c r="Q5443" s="50"/>
      <c r="R5443" s="50"/>
      <c r="S5443" s="48">
        <v>682.01</v>
      </c>
      <c r="T5443" s="48">
        <v>6220.52</v>
      </c>
      <c r="U5443" s="50"/>
      <c r="V5443" s="48">
        <v>1367.16</v>
      </c>
      <c r="W5443" s="48">
        <v>1289.5899999999999</v>
      </c>
      <c r="X5443" s="48">
        <v>6308.4</v>
      </c>
      <c r="Y5443" s="48">
        <v>7073.76</v>
      </c>
      <c r="Z5443" s="48">
        <v>13948.53</v>
      </c>
      <c r="AA5443" s="48">
        <v>2736.95</v>
      </c>
      <c r="AB5443" s="50"/>
      <c r="AC5443" s="48">
        <v>13528.14</v>
      </c>
      <c r="AD5443" s="50"/>
      <c r="AE5443" s="48">
        <v>5958.19</v>
      </c>
      <c r="AF5443" s="50"/>
      <c r="AG5443" s="50"/>
      <c r="AH5443" s="48">
        <v>6213.21</v>
      </c>
    </row>
    <row r="5444" spans="1:34">
      <c r="A5444" s="48">
        <v>2547576</v>
      </c>
      <c r="B5444" s="49" t="s">
        <v>16103</v>
      </c>
      <c r="C5444" s="49" t="s">
        <v>16104</v>
      </c>
      <c r="D5444" s="49" t="s">
        <v>16105</v>
      </c>
      <c r="E5444" s="50"/>
      <c r="F5444" s="50"/>
      <c r="G5444" s="48">
        <v>8105.18</v>
      </c>
      <c r="H5444" s="48">
        <v>7383.17</v>
      </c>
      <c r="I5444" s="50"/>
      <c r="J5444" s="50"/>
      <c r="K5444" s="50"/>
      <c r="L5444" s="50"/>
      <c r="M5444" s="50"/>
      <c r="N5444" s="50"/>
      <c r="O5444" s="50"/>
      <c r="P5444" s="48">
        <v>7601.17</v>
      </c>
      <c r="Q5444" s="48">
        <v>7705.17</v>
      </c>
      <c r="R5444" s="48">
        <v>15590.38</v>
      </c>
      <c r="S5444" s="48">
        <v>13050.3</v>
      </c>
      <c r="T5444" s="50"/>
      <c r="U5444" s="50"/>
      <c r="V5444" s="48">
        <v>3643.25</v>
      </c>
      <c r="W5444" s="48">
        <v>3502.06</v>
      </c>
      <c r="X5444" s="50"/>
      <c r="Y5444" s="50"/>
      <c r="Z5444" s="50"/>
      <c r="AA5444" s="50"/>
      <c r="AB5444" s="50"/>
      <c r="AC5444" s="50"/>
      <c r="AD5444" s="50"/>
      <c r="AE5444" s="48">
        <v>8332.0400000000009</v>
      </c>
      <c r="AF5444" s="48">
        <v>3886.2</v>
      </c>
      <c r="AG5444" s="48">
        <v>204123.23</v>
      </c>
      <c r="AH5444" s="48">
        <v>29915.15</v>
      </c>
    </row>
    <row r="5445" spans="1:34">
      <c r="A5445" s="48">
        <v>2543800</v>
      </c>
      <c r="B5445" s="49" t="s">
        <v>16106</v>
      </c>
      <c r="C5445" s="49" t="s">
        <v>16107</v>
      </c>
      <c r="D5445" s="49" t="s">
        <v>16108</v>
      </c>
      <c r="E5445" s="48">
        <v>14847.41</v>
      </c>
      <c r="F5445" s="48">
        <v>8338.24</v>
      </c>
      <c r="G5445" s="48">
        <v>12913.35</v>
      </c>
      <c r="H5445" s="48">
        <v>20141.560000000001</v>
      </c>
      <c r="I5445" s="48">
        <v>18944.53</v>
      </c>
      <c r="J5445" s="48">
        <v>8860.26</v>
      </c>
      <c r="K5445" s="48">
        <v>2904.07</v>
      </c>
      <c r="L5445" s="50"/>
      <c r="M5445" s="48">
        <v>2730.07</v>
      </c>
      <c r="N5445" s="48">
        <v>3807.09</v>
      </c>
      <c r="O5445" s="50"/>
      <c r="P5445" s="50"/>
      <c r="Q5445" s="48">
        <v>6715.19</v>
      </c>
      <c r="R5445" s="48">
        <v>2309.06</v>
      </c>
      <c r="S5445" s="50"/>
      <c r="T5445" s="48">
        <v>13562.42</v>
      </c>
      <c r="U5445" s="48">
        <v>11690.43</v>
      </c>
      <c r="V5445" s="48">
        <v>16541.57</v>
      </c>
      <c r="W5445" s="48">
        <v>27861.439999999999</v>
      </c>
      <c r="X5445" s="48">
        <v>26180.34</v>
      </c>
      <c r="Y5445" s="48">
        <v>19465.09</v>
      </c>
      <c r="Z5445" s="48">
        <v>5697.01</v>
      </c>
      <c r="AA5445" s="50"/>
      <c r="AB5445" s="48">
        <v>3760.92</v>
      </c>
      <c r="AC5445" s="48">
        <v>4566.72</v>
      </c>
      <c r="AD5445" s="50"/>
      <c r="AE5445" s="50"/>
      <c r="AF5445" s="48">
        <v>20695.96</v>
      </c>
      <c r="AG5445" s="48">
        <v>10942.35</v>
      </c>
      <c r="AH5445" s="50"/>
    </row>
    <row r="5446" spans="1:34">
      <c r="A5446" s="48">
        <v>2544735</v>
      </c>
      <c r="B5446" s="49" t="s">
        <v>16109</v>
      </c>
      <c r="C5446" s="49" t="s">
        <v>16110</v>
      </c>
      <c r="D5446" s="49" t="s">
        <v>16111</v>
      </c>
      <c r="E5446" s="48">
        <v>48523.05</v>
      </c>
      <c r="F5446" s="48">
        <v>47527.98</v>
      </c>
      <c r="G5446" s="48">
        <v>21259.46</v>
      </c>
      <c r="H5446" s="48">
        <v>34988.74</v>
      </c>
      <c r="I5446" s="48">
        <v>31768.71</v>
      </c>
      <c r="J5446" s="48">
        <v>62281.13</v>
      </c>
      <c r="K5446" s="48">
        <v>54177.04</v>
      </c>
      <c r="L5446" s="50"/>
      <c r="M5446" s="48">
        <v>34638.660000000003</v>
      </c>
      <c r="N5446" s="48">
        <v>43244.91</v>
      </c>
      <c r="O5446" s="48">
        <v>34500.74</v>
      </c>
      <c r="P5446" s="48">
        <v>21735.46</v>
      </c>
      <c r="Q5446" s="48">
        <v>21813.42</v>
      </c>
      <c r="R5446" s="48">
        <v>17935.36</v>
      </c>
      <c r="S5446" s="50"/>
      <c r="T5446" s="48">
        <v>14942.17</v>
      </c>
      <c r="U5446" s="48">
        <v>22694.97</v>
      </c>
      <c r="V5446" s="48">
        <v>9962.42</v>
      </c>
      <c r="W5446" s="48">
        <v>15966.68</v>
      </c>
      <c r="X5446" s="48">
        <v>15938.09</v>
      </c>
      <c r="Y5446" s="48">
        <v>41844.85</v>
      </c>
      <c r="Z5446" s="48">
        <v>330661.94</v>
      </c>
      <c r="AA5446" s="50"/>
      <c r="AB5446" s="48">
        <v>26336.26</v>
      </c>
      <c r="AC5446" s="48">
        <v>28748.560000000001</v>
      </c>
      <c r="AD5446" s="48">
        <v>55700.4</v>
      </c>
      <c r="AE5446" s="48">
        <v>28074.22</v>
      </c>
      <c r="AF5446" s="48">
        <v>19085.060000000001</v>
      </c>
      <c r="AG5446" s="48">
        <v>49406.59</v>
      </c>
      <c r="AH5446" s="50"/>
    </row>
    <row r="5447" spans="1:34">
      <c r="A5447" s="48">
        <v>2545294</v>
      </c>
      <c r="B5447" s="49" t="s">
        <v>16112</v>
      </c>
      <c r="C5447" s="49" t="s">
        <v>16113</v>
      </c>
      <c r="D5447" s="49" t="s">
        <v>16114</v>
      </c>
      <c r="E5447" s="48">
        <v>5234.1499999999996</v>
      </c>
      <c r="F5447" s="50"/>
      <c r="G5447" s="48">
        <v>4126.1400000000003</v>
      </c>
      <c r="H5447" s="48">
        <v>5556.17</v>
      </c>
      <c r="I5447" s="48">
        <v>1963.07</v>
      </c>
      <c r="J5447" s="50"/>
      <c r="K5447" s="50"/>
      <c r="L5447" s="50"/>
      <c r="M5447" s="50"/>
      <c r="N5447" s="50"/>
      <c r="O5447" s="50"/>
      <c r="P5447" s="48">
        <v>2011.05</v>
      </c>
      <c r="Q5447" s="48">
        <v>6013.16</v>
      </c>
      <c r="R5447" s="50"/>
      <c r="S5447" s="48">
        <v>1447.04</v>
      </c>
      <c r="T5447" s="48">
        <v>3425</v>
      </c>
      <c r="U5447" s="50"/>
      <c r="V5447" s="48">
        <v>5909.8</v>
      </c>
      <c r="W5447" s="48">
        <v>9436.0300000000007</v>
      </c>
      <c r="X5447" s="48">
        <v>3333.82</v>
      </c>
      <c r="Y5447" s="50"/>
      <c r="Z5447" s="50"/>
      <c r="AA5447" s="50"/>
      <c r="AB5447" s="50"/>
      <c r="AC5447" s="50"/>
      <c r="AD5447" s="50"/>
      <c r="AE5447" s="48">
        <v>6681.67</v>
      </c>
      <c r="AF5447" s="48">
        <v>12596.66</v>
      </c>
      <c r="AG5447" s="50"/>
      <c r="AH5447" s="48">
        <v>8219.17</v>
      </c>
    </row>
    <row r="5448" spans="1:34">
      <c r="A5448" s="48">
        <v>2545393</v>
      </c>
      <c r="B5448" s="49" t="s">
        <v>16115</v>
      </c>
      <c r="C5448" s="49" t="s">
        <v>16116</v>
      </c>
      <c r="D5448" s="49" t="s">
        <v>16117</v>
      </c>
      <c r="E5448" s="48">
        <v>27282.89</v>
      </c>
      <c r="F5448" s="48">
        <v>3787.15</v>
      </c>
      <c r="G5448" s="50"/>
      <c r="H5448" s="48">
        <v>12598.37</v>
      </c>
      <c r="I5448" s="48">
        <v>5048.2</v>
      </c>
      <c r="J5448" s="50"/>
      <c r="K5448" s="50"/>
      <c r="L5448" s="50"/>
      <c r="M5448" s="48">
        <v>2432.1</v>
      </c>
      <c r="N5448" s="50"/>
      <c r="O5448" s="50"/>
      <c r="P5448" s="50"/>
      <c r="Q5448" s="48">
        <v>17444.77</v>
      </c>
      <c r="R5448" s="48">
        <v>6796.24</v>
      </c>
      <c r="S5448" s="48">
        <v>6183.22</v>
      </c>
      <c r="T5448" s="48">
        <v>23933.54</v>
      </c>
      <c r="U5448" s="48">
        <v>3826.54</v>
      </c>
      <c r="V5448" s="50"/>
      <c r="W5448" s="48">
        <v>10998.41</v>
      </c>
      <c r="X5448" s="48">
        <v>4888.8599999999997</v>
      </c>
      <c r="Y5448" s="50"/>
      <c r="Z5448" s="50"/>
      <c r="AA5448" s="50"/>
      <c r="AB5448" s="48">
        <v>3403.06</v>
      </c>
      <c r="AC5448" s="50"/>
      <c r="AD5448" s="50"/>
      <c r="AE5448" s="50"/>
      <c r="AF5448" s="48">
        <v>35250.67</v>
      </c>
      <c r="AG5448" s="48">
        <v>33215.599999999999</v>
      </c>
      <c r="AH5448" s="48">
        <v>33731.39</v>
      </c>
    </row>
    <row r="5449" spans="1:34">
      <c r="A5449" s="48">
        <v>2542649</v>
      </c>
      <c r="B5449" s="49" t="s">
        <v>16118</v>
      </c>
      <c r="C5449" s="49" t="s">
        <v>16119</v>
      </c>
      <c r="D5449" s="49" t="s">
        <v>16120</v>
      </c>
      <c r="E5449" s="48">
        <v>11890.29</v>
      </c>
      <c r="F5449" s="48">
        <v>32089.63</v>
      </c>
      <c r="G5449" s="48">
        <v>19479.41</v>
      </c>
      <c r="H5449" s="48">
        <v>7838.14</v>
      </c>
      <c r="I5449" s="48">
        <v>17330.39</v>
      </c>
      <c r="J5449" s="48">
        <v>14981.33</v>
      </c>
      <c r="K5449" s="48">
        <v>12380.26</v>
      </c>
      <c r="L5449" s="48">
        <v>8031.17</v>
      </c>
      <c r="M5449" s="48">
        <v>12859.26</v>
      </c>
      <c r="N5449" s="48">
        <v>16282.34</v>
      </c>
      <c r="O5449" s="50"/>
      <c r="P5449" s="50"/>
      <c r="Q5449" s="50"/>
      <c r="R5449" s="50"/>
      <c r="S5449" s="50"/>
      <c r="T5449" s="48">
        <v>551.73</v>
      </c>
      <c r="U5449" s="48">
        <v>38190.269999999997</v>
      </c>
      <c r="V5449" s="48">
        <v>23277.42</v>
      </c>
      <c r="W5449" s="48">
        <v>1121.3</v>
      </c>
      <c r="X5449" s="48">
        <v>28200.13</v>
      </c>
      <c r="Y5449" s="48">
        <v>41576.480000000003</v>
      </c>
      <c r="Z5449" s="48">
        <v>43457.57</v>
      </c>
      <c r="AA5449" s="48">
        <v>37965.75</v>
      </c>
      <c r="AB5449" s="48">
        <v>30076.22</v>
      </c>
      <c r="AC5449" s="48">
        <v>33465.910000000003</v>
      </c>
      <c r="AD5449" s="50"/>
      <c r="AE5449" s="50"/>
      <c r="AF5449" s="50"/>
      <c r="AG5449" s="50"/>
      <c r="AH5449" s="50"/>
    </row>
    <row r="5450" spans="1:34">
      <c r="A5450" s="48">
        <v>2545118</v>
      </c>
      <c r="B5450" s="49" t="s">
        <v>16121</v>
      </c>
      <c r="C5450" s="49" t="s">
        <v>16122</v>
      </c>
      <c r="D5450" s="49" t="s">
        <v>16123</v>
      </c>
      <c r="E5450" s="48">
        <v>7933.19</v>
      </c>
      <c r="F5450" s="48">
        <v>3117.07</v>
      </c>
      <c r="G5450" s="48">
        <v>9188.26</v>
      </c>
      <c r="H5450" s="48">
        <v>7950.21</v>
      </c>
      <c r="I5450" s="48">
        <v>3681.08</v>
      </c>
      <c r="J5450" s="48">
        <v>5613.16</v>
      </c>
      <c r="K5450" s="50"/>
      <c r="L5450" s="48">
        <v>1500.03</v>
      </c>
      <c r="M5450" s="48">
        <v>6903.18</v>
      </c>
      <c r="N5450" s="48">
        <v>7835.21</v>
      </c>
      <c r="O5450" s="48">
        <v>4544.12</v>
      </c>
      <c r="P5450" s="48">
        <v>2887.07</v>
      </c>
      <c r="Q5450" s="50"/>
      <c r="R5450" s="50"/>
      <c r="S5450" s="48">
        <v>1082.03</v>
      </c>
      <c r="T5450" s="48">
        <v>1807.79</v>
      </c>
      <c r="U5450" s="48">
        <v>1713.1</v>
      </c>
      <c r="V5450" s="48">
        <v>12570.25</v>
      </c>
      <c r="W5450" s="48">
        <v>12111.58</v>
      </c>
      <c r="X5450" s="48">
        <v>2583.44</v>
      </c>
      <c r="Y5450" s="48">
        <v>15697.14</v>
      </c>
      <c r="Z5450" s="50"/>
      <c r="AA5450" s="48">
        <v>3333.57</v>
      </c>
      <c r="AB5450" s="48">
        <v>18215.04</v>
      </c>
      <c r="AC5450" s="48">
        <v>18159.560000000001</v>
      </c>
      <c r="AD5450" s="48">
        <v>27331.65</v>
      </c>
      <c r="AE5450" s="48">
        <v>11070.09</v>
      </c>
      <c r="AF5450" s="50"/>
      <c r="AG5450" s="50"/>
      <c r="AH5450" s="48">
        <v>5122.9399999999996</v>
      </c>
    </row>
    <row r="5451" spans="1:34">
      <c r="A5451" s="48">
        <v>2545427</v>
      </c>
      <c r="B5451" s="49" t="s">
        <v>16124</v>
      </c>
      <c r="C5451" s="49" t="s">
        <v>16125</v>
      </c>
      <c r="D5451" s="49" t="s">
        <v>16126</v>
      </c>
      <c r="E5451" s="48">
        <v>6321.18</v>
      </c>
      <c r="F5451" s="48">
        <v>3848.11</v>
      </c>
      <c r="G5451" s="48">
        <v>7150.2</v>
      </c>
      <c r="H5451" s="48">
        <v>6194.2</v>
      </c>
      <c r="I5451" s="48">
        <v>39184.82</v>
      </c>
      <c r="J5451" s="48">
        <v>3451.1</v>
      </c>
      <c r="K5451" s="50"/>
      <c r="L5451" s="50"/>
      <c r="M5451" s="48">
        <v>3847.1</v>
      </c>
      <c r="N5451" s="48">
        <v>4123.1099999999997</v>
      </c>
      <c r="O5451" s="50"/>
      <c r="P5451" s="48">
        <v>18991.38</v>
      </c>
      <c r="Q5451" s="48">
        <v>5237.16</v>
      </c>
      <c r="R5451" s="50"/>
      <c r="S5451" s="48">
        <v>11088.21</v>
      </c>
      <c r="T5451" s="48">
        <v>820.07</v>
      </c>
      <c r="U5451" s="48">
        <v>868.95</v>
      </c>
      <c r="V5451" s="48">
        <v>1242.8699999999999</v>
      </c>
      <c r="W5451" s="48">
        <v>1137.73</v>
      </c>
      <c r="X5451" s="48">
        <v>32379.22</v>
      </c>
      <c r="Y5451" s="48">
        <v>1737.23</v>
      </c>
      <c r="Z5451" s="50"/>
      <c r="AA5451" s="50"/>
      <c r="AB5451" s="48">
        <v>1695.85</v>
      </c>
      <c r="AC5451" s="48">
        <v>1616.48</v>
      </c>
      <c r="AD5451" s="50"/>
      <c r="AE5451" s="48">
        <v>24624.74</v>
      </c>
      <c r="AF5451" s="48">
        <v>1839.49</v>
      </c>
      <c r="AG5451" s="50"/>
      <c r="AH5451" s="48">
        <v>40293.21</v>
      </c>
    </row>
    <row r="5452" spans="1:34">
      <c r="A5452" s="48">
        <v>2545617</v>
      </c>
      <c r="B5452" s="49" t="s">
        <v>16127</v>
      </c>
      <c r="C5452" s="49" t="s">
        <v>16128</v>
      </c>
      <c r="D5452" s="49" t="s">
        <v>16129</v>
      </c>
      <c r="E5452" s="50"/>
      <c r="F5452" s="48">
        <v>31445.94</v>
      </c>
      <c r="G5452" s="48">
        <v>9391.2999999999993</v>
      </c>
      <c r="H5452" s="48">
        <v>8450.24</v>
      </c>
      <c r="I5452" s="50"/>
      <c r="J5452" s="48">
        <v>30009.919999999998</v>
      </c>
      <c r="K5452" s="48">
        <v>30594.95</v>
      </c>
      <c r="L5452" s="48">
        <v>8812.26</v>
      </c>
      <c r="M5452" s="48">
        <v>10277.32</v>
      </c>
      <c r="N5452" s="48">
        <v>12140.39</v>
      </c>
      <c r="O5452" s="50"/>
      <c r="P5452" s="48">
        <v>6882.22</v>
      </c>
      <c r="Q5452" s="50"/>
      <c r="R5452" s="50"/>
      <c r="S5452" s="50"/>
      <c r="T5452" s="50"/>
      <c r="U5452" s="48">
        <v>42177.87</v>
      </c>
      <c r="V5452" s="48">
        <v>6691.04</v>
      </c>
      <c r="W5452" s="48">
        <v>4689.53</v>
      </c>
      <c r="X5452" s="50"/>
      <c r="Y5452" s="48">
        <v>97746.38</v>
      </c>
      <c r="Z5452" s="48">
        <v>131310.89000000001</v>
      </c>
      <c r="AA5452" s="48">
        <v>39011.03</v>
      </c>
      <c r="AB5452" s="48">
        <v>23126.91</v>
      </c>
      <c r="AC5452" s="48">
        <v>23465.66</v>
      </c>
      <c r="AD5452" s="50"/>
      <c r="AE5452" s="48">
        <v>19579.75</v>
      </c>
      <c r="AF5452" s="50"/>
      <c r="AG5452" s="50"/>
      <c r="AH5452" s="50"/>
    </row>
    <row r="5453" spans="1:34">
      <c r="A5453" s="48">
        <v>2544689</v>
      </c>
      <c r="B5453" s="49" t="s">
        <v>16130</v>
      </c>
      <c r="C5453" s="49" t="s">
        <v>16131</v>
      </c>
      <c r="D5453" s="49" t="s">
        <v>16132</v>
      </c>
      <c r="E5453" s="50"/>
      <c r="F5453" s="48">
        <v>128444.45</v>
      </c>
      <c r="G5453" s="48">
        <v>21003.41</v>
      </c>
      <c r="H5453" s="48">
        <v>23836.47</v>
      </c>
      <c r="I5453" s="48">
        <v>23782.51</v>
      </c>
      <c r="J5453" s="50"/>
      <c r="K5453" s="48">
        <v>25867.43</v>
      </c>
      <c r="L5453" s="48">
        <v>5177.1000000000004</v>
      </c>
      <c r="M5453" s="48">
        <v>34109.64</v>
      </c>
      <c r="N5453" s="48">
        <v>34624.699999999997</v>
      </c>
      <c r="O5453" s="50"/>
      <c r="P5453" s="48">
        <v>10530.18</v>
      </c>
      <c r="Q5453" s="50"/>
      <c r="R5453" s="48">
        <v>8259.15</v>
      </c>
      <c r="S5453" s="50"/>
      <c r="T5453" s="50"/>
      <c r="U5453" s="48">
        <v>69479.62</v>
      </c>
      <c r="V5453" s="48">
        <v>21287.86</v>
      </c>
      <c r="W5453" s="48">
        <v>25106.17</v>
      </c>
      <c r="X5453" s="48">
        <v>24249.94</v>
      </c>
      <c r="Y5453" s="50"/>
      <c r="Z5453" s="48">
        <v>14756.48</v>
      </c>
      <c r="AA5453" s="48">
        <v>8083.74</v>
      </c>
      <c r="AB5453" s="48">
        <v>71001.47</v>
      </c>
      <c r="AC5453" s="48">
        <v>15553.17</v>
      </c>
      <c r="AD5453" s="50"/>
      <c r="AE5453" s="48">
        <v>10861.8</v>
      </c>
      <c r="AF5453" s="50"/>
      <c r="AG5453" s="48">
        <v>13989.5</v>
      </c>
      <c r="AH5453" s="50"/>
    </row>
    <row r="5454" spans="1:34">
      <c r="A5454" s="48">
        <v>2543324</v>
      </c>
      <c r="B5454" s="49" t="s">
        <v>16133</v>
      </c>
      <c r="C5454" s="49" t="s">
        <v>16134</v>
      </c>
      <c r="D5454" s="49" t="s">
        <v>16135</v>
      </c>
      <c r="E5454" s="48">
        <v>12933.37</v>
      </c>
      <c r="F5454" s="48">
        <v>12417.36</v>
      </c>
      <c r="G5454" s="48">
        <v>10409.32</v>
      </c>
      <c r="H5454" s="48">
        <v>10749.32</v>
      </c>
      <c r="I5454" s="48">
        <v>11378.35</v>
      </c>
      <c r="J5454" s="48">
        <v>6921.21</v>
      </c>
      <c r="K5454" s="48">
        <v>5668.16</v>
      </c>
      <c r="L5454" s="50"/>
      <c r="M5454" s="48">
        <v>6670.18</v>
      </c>
      <c r="N5454" s="48">
        <v>8417.23</v>
      </c>
      <c r="O5454" s="50"/>
      <c r="P5454" s="48">
        <v>6593.18</v>
      </c>
      <c r="Q5454" s="48">
        <v>857.03</v>
      </c>
      <c r="R5454" s="48">
        <v>386.01</v>
      </c>
      <c r="S5454" s="48">
        <v>5123.13</v>
      </c>
      <c r="T5454" s="48">
        <v>14968</v>
      </c>
      <c r="U5454" s="48">
        <v>19849.11</v>
      </c>
      <c r="V5454" s="48">
        <v>14772.35</v>
      </c>
      <c r="W5454" s="48">
        <v>16864.16</v>
      </c>
      <c r="X5454" s="48">
        <v>18794.669999999998</v>
      </c>
      <c r="Y5454" s="48">
        <v>8107.44</v>
      </c>
      <c r="Z5454" s="48">
        <v>8900.6200000000008</v>
      </c>
      <c r="AA5454" s="50"/>
      <c r="AB5454" s="48">
        <v>7287.99</v>
      </c>
      <c r="AC5454" s="48">
        <v>14621.46</v>
      </c>
      <c r="AD5454" s="50"/>
      <c r="AE5454" s="48">
        <v>32545.47</v>
      </c>
      <c r="AF5454" s="48">
        <v>3218.11</v>
      </c>
      <c r="AG5454" s="48">
        <v>7160.7</v>
      </c>
      <c r="AH5454" s="48">
        <v>19736.77</v>
      </c>
    </row>
    <row r="5455" spans="1:34">
      <c r="A5455" s="48">
        <v>2545356</v>
      </c>
      <c r="B5455" s="49" t="s">
        <v>16136</v>
      </c>
      <c r="C5455" s="49" t="s">
        <v>16137</v>
      </c>
      <c r="D5455" s="49" t="s">
        <v>16138</v>
      </c>
      <c r="E5455" s="48">
        <v>10342.31</v>
      </c>
      <c r="F5455" s="48">
        <v>5548.15</v>
      </c>
      <c r="G5455" s="48">
        <v>1411.04</v>
      </c>
      <c r="H5455" s="50"/>
      <c r="I5455" s="48">
        <v>5883.17</v>
      </c>
      <c r="J5455" s="48">
        <v>4724.1499999999996</v>
      </c>
      <c r="K5455" s="48">
        <v>3133.08</v>
      </c>
      <c r="L5455" s="48">
        <v>2833.08</v>
      </c>
      <c r="M5455" s="48">
        <v>6776.2</v>
      </c>
      <c r="N5455" s="48">
        <v>6733.19</v>
      </c>
      <c r="O5455" s="48">
        <v>3918.11</v>
      </c>
      <c r="P5455" s="50"/>
      <c r="Q5455" s="48">
        <v>3847.11</v>
      </c>
      <c r="R5455" s="50"/>
      <c r="S5455" s="50"/>
      <c r="T5455" s="48">
        <v>8133.65</v>
      </c>
      <c r="U5455" s="48">
        <v>3146.39</v>
      </c>
      <c r="V5455" s="48">
        <v>1164.7</v>
      </c>
      <c r="W5455" s="50"/>
      <c r="X5455" s="48">
        <v>3372.76</v>
      </c>
      <c r="Y5455" s="48">
        <v>3662</v>
      </c>
      <c r="Z5455" s="48">
        <v>3471.2</v>
      </c>
      <c r="AA5455" s="48">
        <v>4307.59</v>
      </c>
      <c r="AB5455" s="48">
        <v>22944.21</v>
      </c>
      <c r="AC5455" s="48">
        <v>15636.56</v>
      </c>
      <c r="AD5455" s="48">
        <v>28792.1</v>
      </c>
      <c r="AE5455" s="50"/>
      <c r="AF5455" s="48">
        <v>3543.6</v>
      </c>
      <c r="AG5455" s="50"/>
      <c r="AH5455" s="50"/>
    </row>
    <row r="5456" spans="1:34">
      <c r="A5456" s="48">
        <v>2546887</v>
      </c>
      <c r="B5456" s="49" t="s">
        <v>16139</v>
      </c>
      <c r="C5456" s="49" t="s">
        <v>16140</v>
      </c>
      <c r="D5456" s="49" t="s">
        <v>16141</v>
      </c>
      <c r="E5456" s="48">
        <v>29972.71</v>
      </c>
      <c r="F5456" s="48">
        <v>27294.6</v>
      </c>
      <c r="G5456" s="50"/>
      <c r="H5456" s="50"/>
      <c r="I5456" s="48">
        <v>3415.09</v>
      </c>
      <c r="J5456" s="50"/>
      <c r="K5456" s="48">
        <v>17297.38</v>
      </c>
      <c r="L5456" s="48">
        <v>2108.06</v>
      </c>
      <c r="M5456" s="48">
        <v>2882.08</v>
      </c>
      <c r="N5456" s="48">
        <v>4171.1099999999997</v>
      </c>
      <c r="O5456" s="50"/>
      <c r="P5456" s="48">
        <v>3113.08</v>
      </c>
      <c r="Q5456" s="48">
        <v>4593.12</v>
      </c>
      <c r="R5456" s="48">
        <v>2541.0700000000002</v>
      </c>
      <c r="S5456" s="48">
        <v>2604.08</v>
      </c>
      <c r="T5456" s="48">
        <v>2870.66</v>
      </c>
      <c r="U5456" s="48">
        <v>2862.85</v>
      </c>
      <c r="V5456" s="50"/>
      <c r="W5456" s="50"/>
      <c r="X5456" s="48">
        <v>1045.07</v>
      </c>
      <c r="Y5456" s="50"/>
      <c r="Z5456" s="48">
        <v>2206.0500000000002</v>
      </c>
      <c r="AA5456" s="48">
        <v>1652.36</v>
      </c>
      <c r="AB5456" s="48">
        <v>1137.27</v>
      </c>
      <c r="AC5456" s="48">
        <v>1429.44</v>
      </c>
      <c r="AD5456" s="50"/>
      <c r="AE5456" s="48">
        <v>1978.85</v>
      </c>
      <c r="AF5456" s="48">
        <v>1044.9000000000001</v>
      </c>
      <c r="AG5456" s="48">
        <v>2604.0100000000002</v>
      </c>
      <c r="AH5456" s="48">
        <v>2791.54</v>
      </c>
    </row>
    <row r="5457" spans="1:34">
      <c r="A5457" s="48">
        <v>2545760</v>
      </c>
      <c r="B5457" s="49" t="s">
        <v>16142</v>
      </c>
      <c r="C5457" s="49" t="s">
        <v>16143</v>
      </c>
      <c r="D5457" s="49" t="s">
        <v>16144</v>
      </c>
      <c r="E5457" s="48">
        <v>14255.35</v>
      </c>
      <c r="F5457" s="48">
        <v>13638.33</v>
      </c>
      <c r="G5457" s="48">
        <v>10806.29</v>
      </c>
      <c r="H5457" s="48">
        <v>9582.23</v>
      </c>
      <c r="I5457" s="48">
        <v>7338.17</v>
      </c>
      <c r="J5457" s="50"/>
      <c r="K5457" s="48">
        <v>6503.15</v>
      </c>
      <c r="L5457" s="48">
        <v>5510.13</v>
      </c>
      <c r="M5457" s="48">
        <v>8190.19</v>
      </c>
      <c r="N5457" s="48">
        <v>10866.24</v>
      </c>
      <c r="O5457" s="50"/>
      <c r="P5457" s="48">
        <v>6760.17</v>
      </c>
      <c r="Q5457" s="48">
        <v>5460.13</v>
      </c>
      <c r="R5457" s="50"/>
      <c r="S5457" s="50"/>
      <c r="T5457" s="48">
        <v>9601.8700000000008</v>
      </c>
      <c r="U5457" s="48">
        <v>13810.79</v>
      </c>
      <c r="V5457" s="48">
        <v>4141.21</v>
      </c>
      <c r="W5457" s="48">
        <v>3862.06</v>
      </c>
      <c r="X5457" s="48">
        <v>3519.75</v>
      </c>
      <c r="Y5457" s="50"/>
      <c r="Z5457" s="48">
        <v>5659.81</v>
      </c>
      <c r="AA5457" s="48">
        <v>6544.02</v>
      </c>
      <c r="AB5457" s="48">
        <v>4818.16</v>
      </c>
      <c r="AC5457" s="48">
        <v>27546.35</v>
      </c>
      <c r="AD5457" s="50"/>
      <c r="AE5457" s="48">
        <v>7643.5</v>
      </c>
      <c r="AF5457" s="48">
        <v>2953.45</v>
      </c>
      <c r="AG5457" s="50"/>
      <c r="AH5457" s="50"/>
    </row>
    <row r="5458" spans="1:34">
      <c r="A5458" s="48">
        <v>2547648</v>
      </c>
      <c r="B5458" s="49" t="s">
        <v>16145</v>
      </c>
      <c r="C5458" s="49" t="s">
        <v>16146</v>
      </c>
      <c r="D5458" s="49" t="s">
        <v>16147</v>
      </c>
      <c r="E5458" s="48">
        <v>4363.1499999999996</v>
      </c>
      <c r="F5458" s="50"/>
      <c r="G5458" s="48">
        <v>4548.16</v>
      </c>
      <c r="H5458" s="48">
        <v>6372.2</v>
      </c>
      <c r="I5458" s="48">
        <v>4607.1499999999996</v>
      </c>
      <c r="J5458" s="48">
        <v>1795.06</v>
      </c>
      <c r="K5458" s="50"/>
      <c r="L5458" s="48">
        <v>1828.06</v>
      </c>
      <c r="M5458" s="48">
        <v>2217.0700000000002</v>
      </c>
      <c r="N5458" s="48">
        <v>2535.08</v>
      </c>
      <c r="O5458" s="48">
        <v>1693.05</v>
      </c>
      <c r="P5458" s="50"/>
      <c r="Q5458" s="50"/>
      <c r="R5458" s="50"/>
      <c r="S5458" s="50"/>
      <c r="T5458" s="48">
        <v>3008.74</v>
      </c>
      <c r="U5458" s="50"/>
      <c r="V5458" s="48">
        <v>4275.8999999999996</v>
      </c>
      <c r="W5458" s="48">
        <v>11169.99</v>
      </c>
      <c r="X5458" s="48">
        <v>5160.18</v>
      </c>
      <c r="Y5458" s="48">
        <v>5207.6499999999996</v>
      </c>
      <c r="Z5458" s="50"/>
      <c r="AA5458" s="48">
        <v>5925.36</v>
      </c>
      <c r="AB5458" s="48">
        <v>3681.37</v>
      </c>
      <c r="AC5458" s="48">
        <v>3730.06</v>
      </c>
      <c r="AD5458" s="48">
        <v>6085.07</v>
      </c>
      <c r="AE5458" s="50"/>
      <c r="AF5458" s="50"/>
      <c r="AG5458" s="50"/>
      <c r="AH5458" s="50"/>
    </row>
    <row r="5459" spans="1:34">
      <c r="A5459" s="48">
        <v>2546692</v>
      </c>
      <c r="B5459" s="49" t="s">
        <v>16148</v>
      </c>
      <c r="C5459" s="49" t="s">
        <v>16149</v>
      </c>
      <c r="D5459" s="49" t="s">
        <v>16150</v>
      </c>
      <c r="E5459" s="48">
        <v>4508.12</v>
      </c>
      <c r="F5459" s="48">
        <v>2757.06</v>
      </c>
      <c r="G5459" s="48">
        <v>6084.17</v>
      </c>
      <c r="H5459" s="48">
        <v>5431.14</v>
      </c>
      <c r="I5459" s="48">
        <v>6155.18</v>
      </c>
      <c r="J5459" s="48">
        <v>2366.06</v>
      </c>
      <c r="K5459" s="50"/>
      <c r="L5459" s="50"/>
      <c r="M5459" s="48">
        <v>2305.0500000000002</v>
      </c>
      <c r="N5459" s="48">
        <v>2369.0500000000002</v>
      </c>
      <c r="O5459" s="50"/>
      <c r="P5459" s="48">
        <v>3735.09</v>
      </c>
      <c r="Q5459" s="48">
        <v>972.04</v>
      </c>
      <c r="R5459" s="48">
        <v>4147.1099999999997</v>
      </c>
      <c r="S5459" s="50"/>
      <c r="T5459" s="48">
        <v>4515.24</v>
      </c>
      <c r="U5459" s="48">
        <v>2196.3000000000002</v>
      </c>
      <c r="V5459" s="48">
        <v>8709.67</v>
      </c>
      <c r="W5459" s="48">
        <v>8136.2</v>
      </c>
      <c r="X5459" s="48">
        <v>9371.64</v>
      </c>
      <c r="Y5459" s="48">
        <v>5503.55</v>
      </c>
      <c r="Z5459" s="50"/>
      <c r="AA5459" s="50"/>
      <c r="AB5459" s="48">
        <v>3042.05</v>
      </c>
      <c r="AC5459" s="48">
        <v>2939.15</v>
      </c>
      <c r="AD5459" s="50"/>
      <c r="AE5459" s="48">
        <v>11845.14</v>
      </c>
      <c r="AF5459" s="48">
        <v>2939.14</v>
      </c>
      <c r="AG5459" s="48">
        <v>34509.75</v>
      </c>
      <c r="AH5459" s="50"/>
    </row>
    <row r="5460" spans="1:34">
      <c r="A5460" s="48">
        <v>2542152</v>
      </c>
      <c r="B5460" s="49" t="s">
        <v>16151</v>
      </c>
      <c r="C5460" s="49" t="s">
        <v>16152</v>
      </c>
      <c r="D5460" s="49" t="s">
        <v>16153</v>
      </c>
      <c r="E5460" s="48">
        <v>9642.17</v>
      </c>
      <c r="F5460" s="48">
        <v>8002.15</v>
      </c>
      <c r="G5460" s="50"/>
      <c r="H5460" s="50"/>
      <c r="I5460" s="50"/>
      <c r="J5460" s="50"/>
      <c r="K5460" s="48">
        <v>2637.1</v>
      </c>
      <c r="L5460" s="48">
        <v>9973.18</v>
      </c>
      <c r="M5460" s="48">
        <v>2822.11</v>
      </c>
      <c r="N5460" s="48">
        <v>3131.12</v>
      </c>
      <c r="O5460" s="50"/>
      <c r="P5460" s="48">
        <v>3300.11</v>
      </c>
      <c r="Q5460" s="50"/>
      <c r="R5460" s="48">
        <v>2329.09</v>
      </c>
      <c r="S5460" s="50"/>
      <c r="T5460" s="48">
        <v>913.6</v>
      </c>
      <c r="U5460" s="48">
        <v>1432.33</v>
      </c>
      <c r="V5460" s="50"/>
      <c r="W5460" s="50"/>
      <c r="X5460" s="50"/>
      <c r="Y5460" s="50"/>
      <c r="Z5460" s="48">
        <v>1367.18</v>
      </c>
      <c r="AA5460" s="48">
        <v>3046.03</v>
      </c>
      <c r="AB5460" s="48">
        <v>1050.94</v>
      </c>
      <c r="AC5460" s="48">
        <v>1099.5899999999999</v>
      </c>
      <c r="AD5460" s="50"/>
      <c r="AE5460" s="48">
        <v>1929.02</v>
      </c>
      <c r="AF5460" s="50"/>
      <c r="AG5460" s="48">
        <v>2337.3000000000002</v>
      </c>
      <c r="AH5460" s="50"/>
    </row>
    <row r="5461" spans="1:34">
      <c r="A5461" s="48">
        <v>2546851</v>
      </c>
      <c r="B5461" s="49" t="s">
        <v>16154</v>
      </c>
      <c r="C5461" s="49" t="s">
        <v>16155</v>
      </c>
      <c r="D5461" s="49" t="s">
        <v>16156</v>
      </c>
      <c r="E5461" s="48">
        <v>10059.290000000001</v>
      </c>
      <c r="F5461" s="48">
        <v>8174.21</v>
      </c>
      <c r="G5461" s="48">
        <v>6369.16</v>
      </c>
      <c r="H5461" s="48">
        <v>7273.19</v>
      </c>
      <c r="I5461" s="48">
        <v>7665.2</v>
      </c>
      <c r="J5461" s="48">
        <v>3407.1</v>
      </c>
      <c r="K5461" s="48">
        <v>639.01</v>
      </c>
      <c r="L5461" s="50"/>
      <c r="M5461" s="48">
        <v>3652.09</v>
      </c>
      <c r="N5461" s="48">
        <v>4675.12</v>
      </c>
      <c r="O5461" s="50"/>
      <c r="P5461" s="50"/>
      <c r="Q5461" s="48">
        <v>2922.08</v>
      </c>
      <c r="R5461" s="50"/>
      <c r="S5461" s="50"/>
      <c r="T5461" s="48">
        <v>8832.64</v>
      </c>
      <c r="U5461" s="48">
        <v>12678.89</v>
      </c>
      <c r="V5461" s="48">
        <v>10040.49</v>
      </c>
      <c r="W5461" s="48">
        <v>12163.87</v>
      </c>
      <c r="X5461" s="48">
        <v>11799.06</v>
      </c>
      <c r="Y5461" s="48">
        <v>6192.03</v>
      </c>
      <c r="Z5461" s="48">
        <v>4641.5600000000004</v>
      </c>
      <c r="AA5461" s="50"/>
      <c r="AB5461" s="48">
        <v>5774.46</v>
      </c>
      <c r="AC5461" s="48">
        <v>6395.46</v>
      </c>
      <c r="AD5461" s="50"/>
      <c r="AE5461" s="50"/>
      <c r="AF5461" s="48">
        <v>4579.46</v>
      </c>
      <c r="AG5461" s="50"/>
      <c r="AH5461" s="50"/>
    </row>
    <row r="5462" spans="1:34">
      <c r="A5462" s="48">
        <v>2547394</v>
      </c>
      <c r="B5462" s="49" t="s">
        <v>16157</v>
      </c>
      <c r="C5462" s="49" t="s">
        <v>16158</v>
      </c>
      <c r="D5462" s="49" t="s">
        <v>16159</v>
      </c>
      <c r="E5462" s="48">
        <v>15043.51</v>
      </c>
      <c r="F5462" s="48">
        <v>5744.19</v>
      </c>
      <c r="G5462" s="48">
        <v>13004.42</v>
      </c>
      <c r="H5462" s="48">
        <v>14181.47</v>
      </c>
      <c r="I5462" s="48">
        <v>3315.1</v>
      </c>
      <c r="J5462" s="48">
        <v>5777.19</v>
      </c>
      <c r="K5462" s="48">
        <v>6466.22</v>
      </c>
      <c r="L5462" s="50"/>
      <c r="M5462" s="48">
        <v>2781.09</v>
      </c>
      <c r="N5462" s="48">
        <v>9321.2900000000009</v>
      </c>
      <c r="O5462" s="48">
        <v>5284.16</v>
      </c>
      <c r="P5462" s="48">
        <v>4860.1499999999996</v>
      </c>
      <c r="Q5462" s="48">
        <v>1556.05</v>
      </c>
      <c r="R5462" s="48">
        <v>6983.2</v>
      </c>
      <c r="S5462" s="48">
        <v>4405.13</v>
      </c>
      <c r="T5462" s="48">
        <v>15642.58</v>
      </c>
      <c r="U5462" s="48">
        <v>3626.94</v>
      </c>
      <c r="V5462" s="48">
        <v>20873.349999999999</v>
      </c>
      <c r="W5462" s="48">
        <v>24861.1</v>
      </c>
      <c r="X5462" s="48">
        <v>4849.6000000000004</v>
      </c>
      <c r="Y5462" s="48">
        <v>11119.31</v>
      </c>
      <c r="Z5462" s="48">
        <v>16112.77</v>
      </c>
      <c r="AA5462" s="50"/>
      <c r="AB5462" s="48">
        <v>5473.25</v>
      </c>
      <c r="AC5462" s="48">
        <v>32997.519999999997</v>
      </c>
      <c r="AD5462" s="48">
        <v>22149.919999999998</v>
      </c>
      <c r="AE5462" s="48">
        <v>14746.19</v>
      </c>
      <c r="AF5462" s="48">
        <v>4757.2700000000004</v>
      </c>
      <c r="AG5462" s="48">
        <v>32321.47</v>
      </c>
      <c r="AH5462" s="48">
        <v>22803.98</v>
      </c>
    </row>
    <row r="5463" spans="1:34">
      <c r="A5463" s="48">
        <v>2543506</v>
      </c>
      <c r="B5463" s="49" t="s">
        <v>16160</v>
      </c>
      <c r="C5463" s="49" t="s">
        <v>16161</v>
      </c>
      <c r="D5463" s="49" t="s">
        <v>16162</v>
      </c>
      <c r="E5463" s="48">
        <v>4569.09</v>
      </c>
      <c r="F5463" s="48">
        <v>6581.14</v>
      </c>
      <c r="G5463" s="48">
        <v>8445.2000000000007</v>
      </c>
      <c r="H5463" s="48">
        <v>8453.19</v>
      </c>
      <c r="I5463" s="48">
        <v>7241.17</v>
      </c>
      <c r="J5463" s="48">
        <v>3612.08</v>
      </c>
      <c r="K5463" s="48">
        <v>3251.06</v>
      </c>
      <c r="L5463" s="48">
        <v>4442.09</v>
      </c>
      <c r="M5463" s="48">
        <v>5326.11</v>
      </c>
      <c r="N5463" s="48">
        <v>6512.15</v>
      </c>
      <c r="O5463" s="48">
        <v>3371.07</v>
      </c>
      <c r="P5463" s="48">
        <v>3571.08</v>
      </c>
      <c r="Q5463" s="48">
        <v>4079.09</v>
      </c>
      <c r="R5463" s="48">
        <v>4725.1099999999997</v>
      </c>
      <c r="S5463" s="48">
        <v>3491.08</v>
      </c>
      <c r="T5463" s="48">
        <v>2997.49</v>
      </c>
      <c r="U5463" s="48">
        <v>6336.29</v>
      </c>
      <c r="V5463" s="48">
        <v>14846.34</v>
      </c>
      <c r="W5463" s="48">
        <v>7445.73</v>
      </c>
      <c r="X5463" s="48">
        <v>13380.22</v>
      </c>
      <c r="Y5463" s="48">
        <v>5919.94</v>
      </c>
      <c r="Z5463" s="48">
        <v>6981.4</v>
      </c>
      <c r="AA5463" s="48">
        <v>12029.85</v>
      </c>
      <c r="AB5463" s="48">
        <v>7408.51</v>
      </c>
      <c r="AC5463" s="48">
        <v>18079.89</v>
      </c>
      <c r="AD5463" s="48">
        <v>10815.17</v>
      </c>
      <c r="AE5463" s="48">
        <v>8738.82</v>
      </c>
      <c r="AF5463" s="48">
        <v>5127.3100000000004</v>
      </c>
      <c r="AG5463" s="48">
        <v>17313.439999999999</v>
      </c>
      <c r="AH5463" s="48">
        <v>14309.24</v>
      </c>
    </row>
    <row r="5464" spans="1:34">
      <c r="A5464" s="48">
        <v>2547608</v>
      </c>
      <c r="B5464" s="49" t="s">
        <v>16163</v>
      </c>
      <c r="C5464" s="49" t="s">
        <v>16164</v>
      </c>
      <c r="D5464" s="49" t="s">
        <v>16165</v>
      </c>
      <c r="E5464" s="48">
        <v>17482.41</v>
      </c>
      <c r="F5464" s="48">
        <v>10046.25</v>
      </c>
      <c r="G5464" s="48">
        <v>5881.15</v>
      </c>
      <c r="H5464" s="48">
        <v>6005.14</v>
      </c>
      <c r="I5464" s="48">
        <v>7903.2</v>
      </c>
      <c r="J5464" s="48">
        <v>10980.26</v>
      </c>
      <c r="K5464" s="48">
        <v>8187.18</v>
      </c>
      <c r="L5464" s="48">
        <v>9052.2099999999991</v>
      </c>
      <c r="M5464" s="48">
        <v>14334.31</v>
      </c>
      <c r="N5464" s="48">
        <v>15900.35</v>
      </c>
      <c r="O5464" s="48">
        <v>2037.03</v>
      </c>
      <c r="P5464" s="48">
        <v>9232.2000000000007</v>
      </c>
      <c r="Q5464" s="48">
        <v>15763.35</v>
      </c>
      <c r="R5464" s="50"/>
      <c r="S5464" s="50"/>
      <c r="T5464" s="48">
        <v>11372.02</v>
      </c>
      <c r="U5464" s="48">
        <v>1689.74</v>
      </c>
      <c r="V5464" s="48">
        <v>1137.8699999999999</v>
      </c>
      <c r="W5464" s="48">
        <v>1060.5899999999999</v>
      </c>
      <c r="X5464" s="48">
        <v>1735.27</v>
      </c>
      <c r="Y5464" s="48">
        <v>25374.55</v>
      </c>
      <c r="Z5464" s="48">
        <v>28979.19</v>
      </c>
      <c r="AA5464" s="48">
        <v>30191.63</v>
      </c>
      <c r="AB5464" s="48">
        <v>31851.73</v>
      </c>
      <c r="AC5464" s="48">
        <v>28765.51</v>
      </c>
      <c r="AD5464" s="48">
        <v>3414.88</v>
      </c>
      <c r="AE5464" s="48">
        <v>38952.61</v>
      </c>
      <c r="AF5464" s="48">
        <v>39344.94</v>
      </c>
      <c r="AG5464" s="50"/>
      <c r="AH5464" s="50"/>
    </row>
    <row r="5465" spans="1:34">
      <c r="A5465" s="48">
        <v>2547381</v>
      </c>
      <c r="B5465" s="49" t="s">
        <v>16166</v>
      </c>
      <c r="C5465" s="49" t="s">
        <v>16167</v>
      </c>
      <c r="D5465" s="49" t="s">
        <v>16168</v>
      </c>
      <c r="E5465" s="48">
        <v>6067.16</v>
      </c>
      <c r="F5465" s="48">
        <v>3751.1</v>
      </c>
      <c r="G5465" s="50"/>
      <c r="H5465" s="50"/>
      <c r="I5465" s="48">
        <v>4155.12</v>
      </c>
      <c r="J5465" s="50"/>
      <c r="K5465" s="50"/>
      <c r="L5465" s="50"/>
      <c r="M5465" s="50"/>
      <c r="N5465" s="50"/>
      <c r="O5465" s="50"/>
      <c r="P5465" s="50"/>
      <c r="Q5465" s="50"/>
      <c r="R5465" s="48">
        <v>3307.13</v>
      </c>
      <c r="S5465" s="50"/>
      <c r="T5465" s="48">
        <v>1212.81</v>
      </c>
      <c r="U5465" s="48">
        <v>1297.1600000000001</v>
      </c>
      <c r="V5465" s="50"/>
      <c r="W5465" s="50"/>
      <c r="X5465" s="48">
        <v>1418.86</v>
      </c>
      <c r="Y5465" s="50"/>
      <c r="Z5465" s="50"/>
      <c r="AA5465" s="50"/>
      <c r="AB5465" s="50"/>
      <c r="AC5465" s="50"/>
      <c r="AD5465" s="50"/>
      <c r="AE5465" s="50"/>
      <c r="AF5465" s="50"/>
      <c r="AG5465" s="48">
        <v>22109.86</v>
      </c>
      <c r="AH5465" s="50"/>
    </row>
    <row r="5466" spans="1:34">
      <c r="A5466" s="48">
        <v>2542935</v>
      </c>
      <c r="B5466" s="49" t="s">
        <v>16169</v>
      </c>
      <c r="C5466" s="49" t="s">
        <v>16170</v>
      </c>
      <c r="D5466" s="49" t="s">
        <v>16171</v>
      </c>
      <c r="E5466" s="48">
        <v>4726.1499999999996</v>
      </c>
      <c r="F5466" s="48">
        <v>3253.11</v>
      </c>
      <c r="G5466" s="48">
        <v>2056.0700000000002</v>
      </c>
      <c r="H5466" s="50"/>
      <c r="I5466" s="48">
        <v>9968.27</v>
      </c>
      <c r="J5466" s="48">
        <v>1792.06</v>
      </c>
      <c r="K5466" s="48">
        <v>7261.18</v>
      </c>
      <c r="L5466" s="48">
        <v>6670.18</v>
      </c>
      <c r="M5466" s="48">
        <v>7497.21</v>
      </c>
      <c r="N5466" s="48">
        <v>7839.2</v>
      </c>
      <c r="O5466" s="50"/>
      <c r="P5466" s="48">
        <v>6322.16</v>
      </c>
      <c r="Q5466" s="48">
        <v>6784.17</v>
      </c>
      <c r="R5466" s="50"/>
      <c r="S5466" s="50"/>
      <c r="T5466" s="48">
        <v>4726.1499999999996</v>
      </c>
      <c r="U5466" s="48">
        <v>4824.78</v>
      </c>
      <c r="V5466" s="48">
        <v>2745.76</v>
      </c>
      <c r="W5466" s="50"/>
      <c r="X5466" s="48">
        <v>3282.7</v>
      </c>
      <c r="Y5466" s="48">
        <v>4271.1499999999996</v>
      </c>
      <c r="Z5466" s="50"/>
      <c r="AA5466" s="50"/>
      <c r="AB5466" s="48">
        <v>3067.92</v>
      </c>
      <c r="AC5466" s="48">
        <v>2866.86</v>
      </c>
      <c r="AD5466" s="50"/>
      <c r="AE5466" s="50"/>
      <c r="AF5466" s="50"/>
      <c r="AG5466" s="50"/>
      <c r="AH5466" s="50"/>
    </row>
    <row r="5467" spans="1:34">
      <c r="A5467" s="48">
        <v>2547638</v>
      </c>
      <c r="B5467" s="49" t="s">
        <v>16172</v>
      </c>
      <c r="C5467" s="49" t="s">
        <v>16173</v>
      </c>
      <c r="D5467" s="49" t="s">
        <v>16174</v>
      </c>
      <c r="E5467" s="48">
        <v>6089.15</v>
      </c>
      <c r="F5467" s="48">
        <v>6429.19</v>
      </c>
      <c r="G5467" s="48">
        <v>15116.41</v>
      </c>
      <c r="H5467" s="48">
        <v>15344.42</v>
      </c>
      <c r="I5467" s="48">
        <v>10645.29</v>
      </c>
      <c r="J5467" s="48">
        <v>4304.13</v>
      </c>
      <c r="K5467" s="48">
        <v>3292.09</v>
      </c>
      <c r="L5467" s="48">
        <v>2780.07</v>
      </c>
      <c r="M5467" s="48">
        <v>5064.13</v>
      </c>
      <c r="N5467" s="48">
        <v>4588.13</v>
      </c>
      <c r="O5467" s="50"/>
      <c r="P5467" s="50"/>
      <c r="Q5467" s="50"/>
      <c r="R5467" s="48">
        <v>3216.09</v>
      </c>
      <c r="S5467" s="50"/>
      <c r="T5467" s="48">
        <v>4242.18</v>
      </c>
      <c r="U5467" s="48">
        <v>6846.02</v>
      </c>
      <c r="V5467" s="48">
        <v>30308.560000000001</v>
      </c>
      <c r="W5467" s="48">
        <v>33058.06</v>
      </c>
      <c r="X5467" s="48">
        <v>13314.96</v>
      </c>
      <c r="Y5467" s="48">
        <v>8946.59</v>
      </c>
      <c r="Z5467" s="48">
        <v>8997</v>
      </c>
      <c r="AA5467" s="48">
        <v>9854.83</v>
      </c>
      <c r="AB5467" s="48">
        <v>9103.23</v>
      </c>
      <c r="AC5467" s="48">
        <v>7105.99</v>
      </c>
      <c r="AD5467" s="50"/>
      <c r="AE5467" s="50"/>
      <c r="AF5467" s="50"/>
      <c r="AG5467" s="48">
        <v>14399.34</v>
      </c>
      <c r="AH5467" s="50"/>
    </row>
    <row r="5468" spans="1:34">
      <c r="A5468" s="48">
        <v>2544471</v>
      </c>
      <c r="B5468" s="49" t="s">
        <v>16175</v>
      </c>
      <c r="C5468" s="49" t="s">
        <v>16176</v>
      </c>
      <c r="D5468" s="49" t="s">
        <v>16177</v>
      </c>
      <c r="E5468" s="48">
        <v>8335.24</v>
      </c>
      <c r="F5468" s="48">
        <v>3607.1</v>
      </c>
      <c r="G5468" s="48">
        <v>10416.31</v>
      </c>
      <c r="H5468" s="48">
        <v>9439.26</v>
      </c>
      <c r="I5468" s="48">
        <v>6209.17</v>
      </c>
      <c r="J5468" s="50"/>
      <c r="K5468" s="50"/>
      <c r="L5468" s="50"/>
      <c r="M5468" s="50"/>
      <c r="N5468" s="48">
        <v>2054.0500000000002</v>
      </c>
      <c r="O5468" s="50"/>
      <c r="P5468" s="48">
        <v>1025.03</v>
      </c>
      <c r="Q5468" s="48">
        <v>1267.04</v>
      </c>
      <c r="R5468" s="50"/>
      <c r="S5468" s="50"/>
      <c r="T5468" s="48">
        <v>7856.35</v>
      </c>
      <c r="U5468" s="48">
        <v>3449.38</v>
      </c>
      <c r="V5468" s="48">
        <v>13812.83</v>
      </c>
      <c r="W5468" s="48">
        <v>13691.81</v>
      </c>
      <c r="X5468" s="48">
        <v>8679.2099999999991</v>
      </c>
      <c r="Y5468" s="50"/>
      <c r="Z5468" s="50"/>
      <c r="AA5468" s="50"/>
      <c r="AB5468" s="50"/>
      <c r="AC5468" s="48">
        <v>3071.8</v>
      </c>
      <c r="AD5468" s="50"/>
      <c r="AE5468" s="48">
        <v>4167.33</v>
      </c>
      <c r="AF5468" s="48">
        <v>3186.66</v>
      </c>
      <c r="AG5468" s="50"/>
      <c r="AH5468" s="50"/>
    </row>
    <row r="5469" spans="1:34">
      <c r="A5469" s="48">
        <v>2543954</v>
      </c>
      <c r="B5469" s="49" t="s">
        <v>16178</v>
      </c>
      <c r="C5469" s="49" t="s">
        <v>16179</v>
      </c>
      <c r="D5469" s="49" t="s">
        <v>16180</v>
      </c>
      <c r="E5469" s="48">
        <v>3009.13</v>
      </c>
      <c r="F5469" s="48">
        <v>2210.09</v>
      </c>
      <c r="G5469" s="48">
        <v>6764.24</v>
      </c>
      <c r="H5469" s="48">
        <v>4515.17</v>
      </c>
      <c r="I5469" s="48">
        <v>3479.15</v>
      </c>
      <c r="J5469" s="50"/>
      <c r="K5469" s="50"/>
      <c r="L5469" s="50"/>
      <c r="M5469" s="48">
        <v>1083.04</v>
      </c>
      <c r="N5469" s="50"/>
      <c r="O5469" s="50"/>
      <c r="P5469" s="50"/>
      <c r="Q5469" s="50"/>
      <c r="R5469" s="50"/>
      <c r="S5469" s="50"/>
      <c r="T5469" s="48">
        <v>1907.34</v>
      </c>
      <c r="U5469" s="48">
        <v>2327.96</v>
      </c>
      <c r="V5469" s="48">
        <v>11786.61</v>
      </c>
      <c r="W5469" s="48">
        <v>8509.69</v>
      </c>
      <c r="X5469" s="48">
        <v>4332.28</v>
      </c>
      <c r="Y5469" s="50"/>
      <c r="Z5469" s="50"/>
      <c r="AA5469" s="50"/>
      <c r="AB5469" s="48">
        <v>1956.72</v>
      </c>
      <c r="AC5469" s="50"/>
      <c r="AD5469" s="50"/>
      <c r="AE5469" s="50"/>
      <c r="AF5469" s="50"/>
      <c r="AG5469" s="50"/>
      <c r="AH5469" s="50"/>
    </row>
    <row r="5470" spans="1:34">
      <c r="A5470" s="48">
        <v>2544333</v>
      </c>
      <c r="B5470" s="49" t="s">
        <v>16181</v>
      </c>
      <c r="C5470" s="49" t="s">
        <v>16182</v>
      </c>
      <c r="D5470" s="49" t="s">
        <v>16183</v>
      </c>
      <c r="E5470" s="48">
        <v>8472.23</v>
      </c>
      <c r="F5470" s="50"/>
      <c r="G5470" s="48">
        <v>8160.22</v>
      </c>
      <c r="H5470" s="48">
        <v>8054.21</v>
      </c>
      <c r="I5470" s="48">
        <v>8219.2199999999993</v>
      </c>
      <c r="J5470" s="50"/>
      <c r="K5470" s="50"/>
      <c r="L5470" s="48">
        <v>4997.13</v>
      </c>
      <c r="M5470" s="48">
        <v>5568.13</v>
      </c>
      <c r="N5470" s="48">
        <v>7696.2</v>
      </c>
      <c r="O5470" s="50"/>
      <c r="P5470" s="48">
        <v>15660.38</v>
      </c>
      <c r="Q5470" s="48">
        <v>6317.15</v>
      </c>
      <c r="R5470" s="48">
        <v>11986.32</v>
      </c>
      <c r="S5470" s="48">
        <v>14783.39</v>
      </c>
      <c r="T5470" s="48">
        <v>1471.15</v>
      </c>
      <c r="U5470" s="50"/>
      <c r="V5470" s="48">
        <v>1995.69</v>
      </c>
      <c r="W5470" s="48">
        <v>1985.47</v>
      </c>
      <c r="X5470" s="48">
        <v>2411.37</v>
      </c>
      <c r="Y5470" s="50"/>
      <c r="Z5470" s="50"/>
      <c r="AA5470" s="48">
        <v>3622.14</v>
      </c>
      <c r="AB5470" s="48">
        <v>2151.79</v>
      </c>
      <c r="AC5470" s="48">
        <v>2631.22</v>
      </c>
      <c r="AD5470" s="50"/>
      <c r="AE5470" s="48">
        <v>69824.02</v>
      </c>
      <c r="AF5470" s="48">
        <v>1811.11</v>
      </c>
      <c r="AG5470" s="48">
        <v>18465.830000000002</v>
      </c>
      <c r="AH5470" s="48">
        <v>186274.19</v>
      </c>
    </row>
    <row r="5471" spans="1:34">
      <c r="A5471" s="48">
        <v>2546536</v>
      </c>
      <c r="B5471" s="49" t="s">
        <v>16184</v>
      </c>
      <c r="C5471" s="49" t="s">
        <v>16185</v>
      </c>
      <c r="D5471" s="49" t="s">
        <v>16186</v>
      </c>
      <c r="E5471" s="48">
        <v>7169.24</v>
      </c>
      <c r="F5471" s="48">
        <v>9377.26</v>
      </c>
      <c r="G5471" s="48">
        <v>13909.42</v>
      </c>
      <c r="H5471" s="48">
        <v>12253.39</v>
      </c>
      <c r="I5471" s="48">
        <v>17204.53</v>
      </c>
      <c r="J5471" s="48">
        <v>5712.15</v>
      </c>
      <c r="K5471" s="50"/>
      <c r="L5471" s="50"/>
      <c r="M5471" s="48">
        <v>10599.31</v>
      </c>
      <c r="N5471" s="48">
        <v>10804.31</v>
      </c>
      <c r="O5471" s="50"/>
      <c r="P5471" s="48">
        <v>5158.18</v>
      </c>
      <c r="Q5471" s="48">
        <v>11710.37</v>
      </c>
      <c r="R5471" s="48">
        <v>9445.2800000000007</v>
      </c>
      <c r="S5471" s="48">
        <v>4045.13</v>
      </c>
      <c r="T5471" s="48">
        <v>848.45</v>
      </c>
      <c r="U5471" s="48">
        <v>11687.31</v>
      </c>
      <c r="V5471" s="48">
        <v>14995.66</v>
      </c>
      <c r="W5471" s="48">
        <v>14154.25</v>
      </c>
      <c r="X5471" s="48">
        <v>17326.259999999998</v>
      </c>
      <c r="Y5471" s="48">
        <v>2333.4899999999998</v>
      </c>
      <c r="Z5471" s="50"/>
      <c r="AA5471" s="50"/>
      <c r="AB5471" s="48">
        <v>18466.79</v>
      </c>
      <c r="AC5471" s="48">
        <v>13658.34</v>
      </c>
      <c r="AD5471" s="50"/>
      <c r="AE5471" s="48">
        <v>7613.04</v>
      </c>
      <c r="AF5471" s="48">
        <v>34513.69</v>
      </c>
      <c r="AG5471" s="48">
        <v>67859.92</v>
      </c>
      <c r="AH5471" s="48">
        <v>15020.43</v>
      </c>
    </row>
    <row r="5472" spans="1:34">
      <c r="A5472" s="48">
        <v>2546666</v>
      </c>
      <c r="B5472" s="49" t="s">
        <v>16187</v>
      </c>
      <c r="C5472" s="49" t="s">
        <v>16188</v>
      </c>
      <c r="D5472" s="49" t="s">
        <v>16189</v>
      </c>
      <c r="E5472" s="48">
        <v>10940.29</v>
      </c>
      <c r="F5472" s="48">
        <v>14262.38</v>
      </c>
      <c r="G5472" s="50"/>
      <c r="H5472" s="48">
        <v>5754.17</v>
      </c>
      <c r="I5472" s="48">
        <v>4389.12</v>
      </c>
      <c r="J5472" s="48">
        <v>6469.18</v>
      </c>
      <c r="K5472" s="48">
        <v>9750.23</v>
      </c>
      <c r="L5472" s="48">
        <v>4849.1400000000003</v>
      </c>
      <c r="M5472" s="48">
        <v>5970.15</v>
      </c>
      <c r="N5472" s="48">
        <v>5282.15</v>
      </c>
      <c r="O5472" s="48">
        <v>10049.25</v>
      </c>
      <c r="P5472" s="48">
        <v>5903.14</v>
      </c>
      <c r="Q5472" s="48">
        <v>6121.15</v>
      </c>
      <c r="R5472" s="50"/>
      <c r="S5472" s="48">
        <v>4821.13</v>
      </c>
      <c r="T5472" s="48">
        <v>6554.44</v>
      </c>
      <c r="U5472" s="48">
        <v>12843.81</v>
      </c>
      <c r="V5472" s="50"/>
      <c r="W5472" s="48">
        <v>1932.22</v>
      </c>
      <c r="X5472" s="48">
        <v>1929.65</v>
      </c>
      <c r="Y5472" s="48">
        <v>3153.76</v>
      </c>
      <c r="Z5472" s="48">
        <v>25378.31</v>
      </c>
      <c r="AA5472" s="48">
        <v>4961.51</v>
      </c>
      <c r="AB5472" s="48">
        <v>3153.62</v>
      </c>
      <c r="AC5472" s="48">
        <v>2762.51</v>
      </c>
      <c r="AD5472" s="48">
        <v>50795.11</v>
      </c>
      <c r="AE5472" s="48">
        <v>5742.82</v>
      </c>
      <c r="AF5472" s="48">
        <v>3004.07</v>
      </c>
      <c r="AG5472" s="50"/>
      <c r="AH5472" s="48">
        <v>10421.15</v>
      </c>
    </row>
    <row r="5473" spans="1:34">
      <c r="A5473" s="48">
        <v>2546246</v>
      </c>
      <c r="B5473" s="49" t="s">
        <v>16190</v>
      </c>
      <c r="C5473" s="49" t="s">
        <v>16191</v>
      </c>
      <c r="D5473" s="49" t="s">
        <v>16192</v>
      </c>
      <c r="E5473" s="48">
        <v>26439.55</v>
      </c>
      <c r="F5473" s="48">
        <v>22629.48</v>
      </c>
      <c r="G5473" s="48">
        <v>34324.78</v>
      </c>
      <c r="H5473" s="48">
        <v>33315.69</v>
      </c>
      <c r="I5473" s="48">
        <v>32427.66</v>
      </c>
      <c r="J5473" s="48">
        <v>17608.349999999999</v>
      </c>
      <c r="K5473" s="48">
        <v>15263.33</v>
      </c>
      <c r="L5473" s="48">
        <v>13166.26</v>
      </c>
      <c r="M5473" s="48">
        <v>16497.36</v>
      </c>
      <c r="N5473" s="48">
        <v>21661.439999999999</v>
      </c>
      <c r="O5473" s="48">
        <v>5054.1000000000004</v>
      </c>
      <c r="P5473" s="48">
        <v>7062.15</v>
      </c>
      <c r="Q5473" s="48">
        <v>24130.53</v>
      </c>
      <c r="R5473" s="48">
        <v>11975.24</v>
      </c>
      <c r="S5473" s="50"/>
      <c r="T5473" s="48">
        <v>23021.13</v>
      </c>
      <c r="U5473" s="48">
        <v>29293.7</v>
      </c>
      <c r="V5473" s="48">
        <v>37365.18</v>
      </c>
      <c r="W5473" s="48">
        <v>40916.339999999997</v>
      </c>
      <c r="X5473" s="48">
        <v>40706.54</v>
      </c>
      <c r="Y5473" s="48">
        <v>35918.75</v>
      </c>
      <c r="Z5473" s="48">
        <v>41609.29</v>
      </c>
      <c r="AA5473" s="48">
        <v>46616.480000000003</v>
      </c>
      <c r="AB5473" s="48">
        <v>29913.71</v>
      </c>
      <c r="AC5473" s="48">
        <v>33296.33</v>
      </c>
      <c r="AD5473" s="48">
        <v>6384.58</v>
      </c>
      <c r="AE5473" s="48">
        <v>7231.59</v>
      </c>
      <c r="AF5473" s="48">
        <v>57513.43</v>
      </c>
      <c r="AG5473" s="48">
        <v>67647.149999999994</v>
      </c>
      <c r="AH5473" s="50"/>
    </row>
    <row r="5474" spans="1:34">
      <c r="A5474" s="48">
        <v>2547140</v>
      </c>
      <c r="B5474" s="49" t="s">
        <v>16193</v>
      </c>
      <c r="C5474" s="49" t="s">
        <v>16194</v>
      </c>
      <c r="D5474" s="49" t="s">
        <v>16195</v>
      </c>
      <c r="E5474" s="48">
        <v>7750.18</v>
      </c>
      <c r="F5474" s="48">
        <v>5606.13</v>
      </c>
      <c r="G5474" s="48">
        <v>9224.2199999999993</v>
      </c>
      <c r="H5474" s="48">
        <v>11077.29</v>
      </c>
      <c r="I5474" s="48">
        <v>9185.24</v>
      </c>
      <c r="J5474" s="48">
        <v>3391.08</v>
      </c>
      <c r="K5474" s="48">
        <v>1548.04</v>
      </c>
      <c r="L5474" s="48">
        <v>2183.06</v>
      </c>
      <c r="M5474" s="48">
        <v>3131.07</v>
      </c>
      <c r="N5474" s="48">
        <v>2386.0700000000002</v>
      </c>
      <c r="O5474" s="50"/>
      <c r="P5474" s="48">
        <v>6264.15</v>
      </c>
      <c r="Q5474" s="48">
        <v>9242.2099999999991</v>
      </c>
      <c r="R5474" s="48">
        <v>5234.1099999999997</v>
      </c>
      <c r="S5474" s="48">
        <v>3787.08</v>
      </c>
      <c r="T5474" s="48">
        <v>7492.39</v>
      </c>
      <c r="U5474" s="48">
        <v>7661.9</v>
      </c>
      <c r="V5474" s="48">
        <v>11931.96</v>
      </c>
      <c r="W5474" s="48">
        <v>15129.57</v>
      </c>
      <c r="X5474" s="48">
        <v>11842.98</v>
      </c>
      <c r="Y5474" s="48">
        <v>6378.99</v>
      </c>
      <c r="Z5474" s="48">
        <v>4363.76</v>
      </c>
      <c r="AA5474" s="48">
        <v>7211.02</v>
      </c>
      <c r="AB5474" s="48">
        <v>5218.0200000000004</v>
      </c>
      <c r="AC5474" s="48">
        <v>3979.93</v>
      </c>
      <c r="AD5474" s="50"/>
      <c r="AE5474" s="48">
        <v>16110.93</v>
      </c>
      <c r="AF5474" s="48">
        <v>42409.69</v>
      </c>
      <c r="AG5474" s="48">
        <v>23500.74</v>
      </c>
      <c r="AH5474" s="48">
        <v>18997.89</v>
      </c>
    </row>
    <row r="5475" spans="1:34">
      <c r="A5475" s="48">
        <v>2544221</v>
      </c>
      <c r="B5475" s="49" t="s">
        <v>16196</v>
      </c>
      <c r="C5475" s="49" t="s">
        <v>16197</v>
      </c>
      <c r="D5475" s="49" t="s">
        <v>16198</v>
      </c>
      <c r="E5475" s="48">
        <v>18538.54</v>
      </c>
      <c r="F5475" s="48">
        <v>4423.12</v>
      </c>
      <c r="G5475" s="48">
        <v>6070.18</v>
      </c>
      <c r="H5475" s="48">
        <v>24576.67</v>
      </c>
      <c r="I5475" s="48">
        <v>21135.57</v>
      </c>
      <c r="J5475" s="50"/>
      <c r="K5475" s="50"/>
      <c r="L5475" s="50"/>
      <c r="M5475" s="50"/>
      <c r="N5475" s="48">
        <v>3942.12</v>
      </c>
      <c r="O5475" s="48">
        <v>2953.08</v>
      </c>
      <c r="P5475" s="48">
        <v>3434.1</v>
      </c>
      <c r="Q5475" s="48">
        <v>4144.12</v>
      </c>
      <c r="R5475" s="48">
        <v>2584.06</v>
      </c>
      <c r="S5475" s="48">
        <v>3498.09</v>
      </c>
      <c r="T5475" s="48">
        <v>2808.18</v>
      </c>
      <c r="U5475" s="48">
        <v>5006.8100000000004</v>
      </c>
      <c r="V5475" s="48">
        <v>5710.43</v>
      </c>
      <c r="W5475" s="48">
        <v>37693.879999999997</v>
      </c>
      <c r="X5475" s="48">
        <v>33036.239999999998</v>
      </c>
      <c r="Y5475" s="50"/>
      <c r="Z5475" s="50"/>
      <c r="AA5475" s="50"/>
      <c r="AB5475" s="50"/>
      <c r="AC5475" s="48">
        <v>9316.1200000000008</v>
      </c>
      <c r="AD5475" s="48">
        <v>18306.68</v>
      </c>
      <c r="AE5475" s="48">
        <v>15326.02</v>
      </c>
      <c r="AF5475" s="48">
        <v>11717.48</v>
      </c>
      <c r="AG5475" s="48">
        <v>5953.46</v>
      </c>
      <c r="AH5475" s="48">
        <v>26666.560000000001</v>
      </c>
    </row>
    <row r="5476" spans="1:34">
      <c r="A5476" s="48">
        <v>2547765</v>
      </c>
      <c r="B5476" s="49" t="s">
        <v>16199</v>
      </c>
      <c r="C5476" s="49" t="s">
        <v>16200</v>
      </c>
      <c r="D5476" s="49" t="s">
        <v>16201</v>
      </c>
      <c r="E5476" s="48">
        <v>32146.799999999999</v>
      </c>
      <c r="F5476" s="48">
        <v>23399.55</v>
      </c>
      <c r="G5476" s="48">
        <v>10653.25</v>
      </c>
      <c r="H5476" s="48">
        <v>11754.3</v>
      </c>
      <c r="I5476" s="48">
        <v>9781.23</v>
      </c>
      <c r="J5476" s="50"/>
      <c r="K5476" s="50"/>
      <c r="L5476" s="48">
        <v>4143.1000000000004</v>
      </c>
      <c r="M5476" s="50"/>
      <c r="N5476" s="48">
        <v>7354.18</v>
      </c>
      <c r="O5476" s="50"/>
      <c r="P5476" s="48">
        <v>6446.15</v>
      </c>
      <c r="Q5476" s="48">
        <v>10652.26</v>
      </c>
      <c r="R5476" s="48">
        <v>4299.1000000000004</v>
      </c>
      <c r="S5476" s="48">
        <v>4160.1000000000004</v>
      </c>
      <c r="T5476" s="48">
        <v>13376.92</v>
      </c>
      <c r="U5476" s="48">
        <v>13592.58</v>
      </c>
      <c r="V5476" s="48">
        <v>3206.56</v>
      </c>
      <c r="W5476" s="48">
        <v>3601.11</v>
      </c>
      <c r="X5476" s="48">
        <v>3414.12</v>
      </c>
      <c r="Y5476" s="50"/>
      <c r="Z5476" s="50"/>
      <c r="AA5476" s="48">
        <v>4027.59</v>
      </c>
      <c r="AB5476" s="50"/>
      <c r="AC5476" s="48">
        <v>3180.69</v>
      </c>
      <c r="AD5476" s="50"/>
      <c r="AE5476" s="48">
        <v>5055.9399999999996</v>
      </c>
      <c r="AF5476" s="48">
        <v>3330.41</v>
      </c>
      <c r="AG5476" s="48">
        <v>5556.21</v>
      </c>
      <c r="AH5476" s="48">
        <v>5760.4</v>
      </c>
    </row>
    <row r="5477" spans="1:34">
      <c r="A5477" s="48">
        <v>2545541</v>
      </c>
      <c r="B5477" s="49" t="s">
        <v>16202</v>
      </c>
      <c r="C5477" s="49" t="s">
        <v>16203</v>
      </c>
      <c r="D5477" s="49" t="s">
        <v>16204</v>
      </c>
      <c r="E5477" s="48">
        <v>5026.2</v>
      </c>
      <c r="F5477" s="48">
        <v>2913.12</v>
      </c>
      <c r="G5477" s="48">
        <v>2026.07</v>
      </c>
      <c r="H5477" s="48">
        <v>2430.1</v>
      </c>
      <c r="I5477" s="48">
        <v>2268.08</v>
      </c>
      <c r="J5477" s="48">
        <v>932.04</v>
      </c>
      <c r="K5477" s="48">
        <v>642.02</v>
      </c>
      <c r="L5477" s="50"/>
      <c r="M5477" s="48">
        <v>1665.06</v>
      </c>
      <c r="N5477" s="48">
        <v>1019.04</v>
      </c>
      <c r="O5477" s="50"/>
      <c r="P5477" s="48">
        <v>1482.04</v>
      </c>
      <c r="Q5477" s="50"/>
      <c r="R5477" s="50"/>
      <c r="S5477" s="50"/>
      <c r="T5477" s="48">
        <v>1669.86</v>
      </c>
      <c r="U5477" s="48">
        <v>1669.39</v>
      </c>
      <c r="V5477" s="48">
        <v>1081.6199999999999</v>
      </c>
      <c r="W5477" s="48">
        <v>1297.5899999999999</v>
      </c>
      <c r="X5477" s="48">
        <v>1361.28</v>
      </c>
      <c r="Y5477" s="48">
        <v>924.94</v>
      </c>
      <c r="Z5477" s="48">
        <v>872.75</v>
      </c>
      <c r="AA5477" s="50"/>
      <c r="AB5477" s="48">
        <v>1346.36</v>
      </c>
      <c r="AC5477" s="48">
        <v>826.35</v>
      </c>
      <c r="AD5477" s="50"/>
      <c r="AE5477" s="48">
        <v>2953.71</v>
      </c>
      <c r="AF5477" s="50"/>
      <c r="AG5477" s="50"/>
      <c r="AH5477" s="50"/>
    </row>
    <row r="5478" spans="1:34">
      <c r="A5478" s="48">
        <v>2547562</v>
      </c>
      <c r="B5478" s="49" t="s">
        <v>16205</v>
      </c>
      <c r="C5478" s="49" t="s">
        <v>16206</v>
      </c>
      <c r="D5478" s="49" t="s">
        <v>16207</v>
      </c>
      <c r="E5478" s="50"/>
      <c r="F5478" s="50"/>
      <c r="G5478" s="50"/>
      <c r="H5478" s="50"/>
      <c r="I5478" s="50"/>
      <c r="J5478" s="48">
        <v>4739.12</v>
      </c>
      <c r="K5478" s="48">
        <v>6692.18</v>
      </c>
      <c r="L5478" s="50"/>
      <c r="M5478" s="48">
        <v>4788.13</v>
      </c>
      <c r="N5478" s="50"/>
      <c r="O5478" s="48">
        <v>2829.08</v>
      </c>
      <c r="P5478" s="50"/>
      <c r="Q5478" s="50"/>
      <c r="R5478" s="50"/>
      <c r="S5478" s="50"/>
      <c r="T5478" s="50"/>
      <c r="U5478" s="50"/>
      <c r="V5478" s="50"/>
      <c r="W5478" s="50"/>
      <c r="X5478" s="50"/>
      <c r="Y5478" s="48">
        <v>2372.14</v>
      </c>
      <c r="Z5478" s="48">
        <v>13898.13</v>
      </c>
      <c r="AA5478" s="50"/>
      <c r="AB5478" s="48">
        <v>2861.37</v>
      </c>
      <c r="AC5478" s="50"/>
      <c r="AD5478" s="48">
        <v>3711.49</v>
      </c>
      <c r="AE5478" s="50"/>
      <c r="AF5478" s="50"/>
      <c r="AG5478" s="50"/>
      <c r="AH5478" s="50"/>
    </row>
    <row r="5479" spans="1:34">
      <c r="A5479" s="48">
        <v>2546670</v>
      </c>
      <c r="B5479" s="49" t="s">
        <v>16208</v>
      </c>
      <c r="C5479" s="49" t="s">
        <v>16209</v>
      </c>
      <c r="D5479" s="49" t="s">
        <v>16210</v>
      </c>
      <c r="E5479" s="48">
        <v>3337.1</v>
      </c>
      <c r="F5479" s="48">
        <v>3629.1</v>
      </c>
      <c r="G5479" s="50"/>
      <c r="H5479" s="48">
        <v>2207.06</v>
      </c>
      <c r="I5479" s="48">
        <v>1336.04</v>
      </c>
      <c r="J5479" s="48">
        <v>4132.12</v>
      </c>
      <c r="K5479" s="48">
        <v>3596.1</v>
      </c>
      <c r="L5479" s="48">
        <v>3058.09</v>
      </c>
      <c r="M5479" s="48">
        <v>3286.09</v>
      </c>
      <c r="N5479" s="48">
        <v>4868.1499999999996</v>
      </c>
      <c r="O5479" s="48">
        <v>3736.11</v>
      </c>
      <c r="P5479" s="48">
        <v>1612.05</v>
      </c>
      <c r="Q5479" s="48">
        <v>2258.0700000000002</v>
      </c>
      <c r="R5479" s="50"/>
      <c r="S5479" s="48">
        <v>1318.04</v>
      </c>
      <c r="T5479" s="48">
        <v>981.27</v>
      </c>
      <c r="U5479" s="48">
        <v>1751.91</v>
      </c>
      <c r="V5479" s="50"/>
      <c r="W5479" s="48">
        <v>1080.55</v>
      </c>
      <c r="X5479" s="48">
        <v>1051.8499999999999</v>
      </c>
      <c r="Y5479" s="48">
        <v>10045.549999999999</v>
      </c>
      <c r="Z5479" s="48">
        <v>11198.44</v>
      </c>
      <c r="AA5479" s="48">
        <v>12975.67</v>
      </c>
      <c r="AB5479" s="48">
        <v>7084.81</v>
      </c>
      <c r="AC5479" s="48">
        <v>8826.51</v>
      </c>
      <c r="AD5479" s="48">
        <v>18058.849999999999</v>
      </c>
      <c r="AE5479" s="48">
        <v>3088.29</v>
      </c>
      <c r="AF5479" s="48">
        <v>1654.1</v>
      </c>
      <c r="AG5479" s="50"/>
      <c r="AH5479" s="48">
        <v>4717.01</v>
      </c>
    </row>
    <row r="5480" spans="1:34">
      <c r="A5480" s="48">
        <v>2545198</v>
      </c>
      <c r="B5480" s="49" t="s">
        <v>16211</v>
      </c>
      <c r="C5480" s="49" t="s">
        <v>16212</v>
      </c>
      <c r="D5480" s="49" t="s">
        <v>16213</v>
      </c>
      <c r="E5480" s="48">
        <v>10957.35</v>
      </c>
      <c r="F5480" s="48">
        <v>2929.1</v>
      </c>
      <c r="G5480" s="48">
        <v>11027.37</v>
      </c>
      <c r="H5480" s="48">
        <v>7926.25</v>
      </c>
      <c r="I5480" s="48">
        <v>9580.2999999999993</v>
      </c>
      <c r="J5480" s="50"/>
      <c r="K5480" s="48">
        <v>792.02</v>
      </c>
      <c r="L5480" s="48">
        <v>352.01</v>
      </c>
      <c r="M5480" s="48">
        <v>4412.1400000000003</v>
      </c>
      <c r="N5480" s="48">
        <v>1964.07</v>
      </c>
      <c r="O5480" s="50"/>
      <c r="P5480" s="48">
        <v>2331.08</v>
      </c>
      <c r="Q5480" s="48">
        <v>6400.2</v>
      </c>
      <c r="R5480" s="48">
        <v>2902.09</v>
      </c>
      <c r="S5480" s="48">
        <v>1613.05</v>
      </c>
      <c r="T5480" s="48">
        <v>9625.7199999999993</v>
      </c>
      <c r="U5480" s="48">
        <v>1874.79</v>
      </c>
      <c r="V5480" s="48">
        <v>14618.33</v>
      </c>
      <c r="W5480" s="48">
        <v>11280.02</v>
      </c>
      <c r="X5480" s="48">
        <v>12588.56</v>
      </c>
      <c r="Y5480" s="50"/>
      <c r="Z5480" s="48">
        <v>2078.6999999999998</v>
      </c>
      <c r="AA5480" s="48">
        <v>1580.71</v>
      </c>
      <c r="AB5480" s="48">
        <v>10667.09</v>
      </c>
      <c r="AC5480" s="48">
        <v>2420.92</v>
      </c>
      <c r="AD5480" s="50"/>
      <c r="AE5480" s="48">
        <v>4936.01</v>
      </c>
      <c r="AF5480" s="48">
        <v>19894.43</v>
      </c>
      <c r="AG5480" s="48">
        <v>26899.89</v>
      </c>
      <c r="AH5480" s="48">
        <v>7328.54</v>
      </c>
    </row>
    <row r="5481" spans="1:34">
      <c r="A5481" s="48">
        <v>2543733</v>
      </c>
      <c r="B5481" s="49" t="s">
        <v>16214</v>
      </c>
      <c r="C5481" s="49" t="s">
        <v>16215</v>
      </c>
      <c r="D5481" s="49" t="s">
        <v>16216</v>
      </c>
      <c r="E5481" s="48">
        <v>12476.42</v>
      </c>
      <c r="F5481" s="48">
        <v>3819.14</v>
      </c>
      <c r="G5481" s="48">
        <v>4397.1499999999996</v>
      </c>
      <c r="H5481" s="48">
        <v>4321.1400000000003</v>
      </c>
      <c r="I5481" s="48">
        <v>6583.25</v>
      </c>
      <c r="J5481" s="50"/>
      <c r="K5481" s="50"/>
      <c r="L5481" s="50"/>
      <c r="M5481" s="48">
        <v>5200.18</v>
      </c>
      <c r="N5481" s="48">
        <v>9628.32</v>
      </c>
      <c r="O5481" s="50"/>
      <c r="P5481" s="50"/>
      <c r="Q5481" s="48">
        <v>5423.18</v>
      </c>
      <c r="R5481" s="50"/>
      <c r="S5481" s="50"/>
      <c r="T5481" s="48">
        <v>5115.5200000000004</v>
      </c>
      <c r="U5481" s="48">
        <v>1990.14</v>
      </c>
      <c r="V5481" s="48">
        <v>1346.03</v>
      </c>
      <c r="W5481" s="48">
        <v>1349.48</v>
      </c>
      <c r="X5481" s="48">
        <v>2150.9699999999998</v>
      </c>
      <c r="Y5481" s="50"/>
      <c r="Z5481" s="50"/>
      <c r="AA5481" s="50"/>
      <c r="AB5481" s="48">
        <v>2185.4499999999998</v>
      </c>
      <c r="AC5481" s="48">
        <v>24962.25</v>
      </c>
      <c r="AD5481" s="50"/>
      <c r="AE5481" s="50"/>
      <c r="AF5481" s="48">
        <v>2422.02</v>
      </c>
      <c r="AG5481" s="50"/>
      <c r="AH5481" s="50"/>
    </row>
    <row r="5482" spans="1:34">
      <c r="A5482" s="48">
        <v>2545308</v>
      </c>
      <c r="B5482" s="49" t="s">
        <v>16217</v>
      </c>
      <c r="C5482" s="49" t="s">
        <v>16218</v>
      </c>
      <c r="D5482" s="49" t="s">
        <v>16219</v>
      </c>
      <c r="E5482" s="48">
        <v>15597.43</v>
      </c>
      <c r="F5482" s="48">
        <v>11068.33</v>
      </c>
      <c r="G5482" s="48">
        <v>13130.39</v>
      </c>
      <c r="H5482" s="48">
        <v>9850.27</v>
      </c>
      <c r="I5482" s="48">
        <v>13544.39</v>
      </c>
      <c r="J5482" s="48">
        <v>7836.24</v>
      </c>
      <c r="K5482" s="48">
        <v>6328.17</v>
      </c>
      <c r="L5482" s="48">
        <v>2561.0700000000002</v>
      </c>
      <c r="M5482" s="48">
        <v>7017.19</v>
      </c>
      <c r="N5482" s="48">
        <v>8326.24</v>
      </c>
      <c r="O5482" s="50"/>
      <c r="P5482" s="48">
        <v>1933.05</v>
      </c>
      <c r="Q5482" s="50"/>
      <c r="R5482" s="48">
        <v>1735.06</v>
      </c>
      <c r="S5482" s="50"/>
      <c r="T5482" s="48">
        <v>14303.79</v>
      </c>
      <c r="U5482" s="48">
        <v>15615.34</v>
      </c>
      <c r="V5482" s="48">
        <v>15296.97</v>
      </c>
      <c r="W5482" s="48">
        <v>2912.93</v>
      </c>
      <c r="X5482" s="48">
        <v>21893.75</v>
      </c>
      <c r="Y5482" s="48">
        <v>19501.599999999999</v>
      </c>
      <c r="Z5482" s="48">
        <v>20713.98</v>
      </c>
      <c r="AA5482" s="48">
        <v>9376.64</v>
      </c>
      <c r="AB5482" s="48">
        <v>18109.759999999998</v>
      </c>
      <c r="AC5482" s="48">
        <v>19026.97</v>
      </c>
      <c r="AD5482" s="50"/>
      <c r="AE5482" s="48">
        <v>8776.0499999999993</v>
      </c>
      <c r="AF5482" s="50"/>
      <c r="AG5482" s="48">
        <v>12083.5</v>
      </c>
      <c r="AH5482" s="50"/>
    </row>
    <row r="5483" spans="1:34">
      <c r="A5483" s="48">
        <v>2547962</v>
      </c>
      <c r="B5483" s="49" t="s">
        <v>16220</v>
      </c>
      <c r="C5483" s="49" t="s">
        <v>16221</v>
      </c>
      <c r="D5483" s="49" t="s">
        <v>16222</v>
      </c>
      <c r="E5483" s="48">
        <v>11762.36</v>
      </c>
      <c r="F5483" s="48">
        <v>10372.34</v>
      </c>
      <c r="G5483" s="48">
        <v>9788.34</v>
      </c>
      <c r="H5483" s="48">
        <v>9180.2900000000009</v>
      </c>
      <c r="I5483" s="48">
        <v>6905.25</v>
      </c>
      <c r="J5483" s="48">
        <v>4963.1899999999996</v>
      </c>
      <c r="K5483" s="48">
        <v>2980.1</v>
      </c>
      <c r="L5483" s="50"/>
      <c r="M5483" s="50"/>
      <c r="N5483" s="50"/>
      <c r="O5483" s="50"/>
      <c r="P5483" s="50"/>
      <c r="Q5483" s="48">
        <v>4521.13</v>
      </c>
      <c r="R5483" s="48">
        <v>5790.2</v>
      </c>
      <c r="S5483" s="50"/>
      <c r="T5483" s="48">
        <v>2659.82</v>
      </c>
      <c r="U5483" s="48">
        <v>9891.34</v>
      </c>
      <c r="V5483" s="48">
        <v>4129.8</v>
      </c>
      <c r="W5483" s="48">
        <v>4019.87</v>
      </c>
      <c r="X5483" s="48">
        <v>3651.21</v>
      </c>
      <c r="Y5483" s="48">
        <v>3849.36</v>
      </c>
      <c r="Z5483" s="48">
        <v>3293.67</v>
      </c>
      <c r="AA5483" s="50"/>
      <c r="AB5483" s="50"/>
      <c r="AC5483" s="50"/>
      <c r="AD5483" s="50"/>
      <c r="AE5483" s="50"/>
      <c r="AF5483" s="48">
        <v>1550.62</v>
      </c>
      <c r="AG5483" s="48">
        <v>70719.62</v>
      </c>
      <c r="AH5483" s="50"/>
    </row>
    <row r="5484" spans="1:34">
      <c r="A5484" s="48">
        <v>2545406</v>
      </c>
      <c r="B5484" s="49" t="s">
        <v>16223</v>
      </c>
      <c r="C5484" s="49" t="s">
        <v>16224</v>
      </c>
      <c r="D5484" s="49" t="s">
        <v>16225</v>
      </c>
      <c r="E5484" s="48">
        <v>21911.49</v>
      </c>
      <c r="F5484" s="48">
        <v>10854.26</v>
      </c>
      <c r="G5484" s="50"/>
      <c r="H5484" s="48">
        <v>7638.18</v>
      </c>
      <c r="I5484" s="48">
        <v>934.03</v>
      </c>
      <c r="J5484" s="50"/>
      <c r="K5484" s="50"/>
      <c r="L5484" s="50"/>
      <c r="M5484" s="48">
        <v>20564.41</v>
      </c>
      <c r="N5484" s="48">
        <v>22174.38</v>
      </c>
      <c r="O5484" s="50"/>
      <c r="P5484" s="48">
        <v>6518.14</v>
      </c>
      <c r="Q5484" s="48">
        <v>14482.35</v>
      </c>
      <c r="R5484" s="50"/>
      <c r="S5484" s="48">
        <v>4671.1000000000004</v>
      </c>
      <c r="T5484" s="48">
        <v>19329.330000000002</v>
      </c>
      <c r="U5484" s="48">
        <v>19985.900000000001</v>
      </c>
      <c r="V5484" s="50"/>
      <c r="W5484" s="48">
        <v>12565.5</v>
      </c>
      <c r="X5484" s="48">
        <v>2114.0100000000002</v>
      </c>
      <c r="Y5484" s="50"/>
      <c r="Z5484" s="50"/>
      <c r="AA5484" s="50"/>
      <c r="AB5484" s="48">
        <v>17540.59</v>
      </c>
      <c r="AC5484" s="48">
        <v>47347.12</v>
      </c>
      <c r="AD5484" s="50"/>
      <c r="AE5484" s="48">
        <v>13201.82</v>
      </c>
      <c r="AF5484" s="48">
        <v>49297.81</v>
      </c>
      <c r="AG5484" s="50"/>
      <c r="AH5484" s="48">
        <v>17585.990000000002</v>
      </c>
    </row>
    <row r="5485" spans="1:34">
      <c r="A5485" s="48">
        <v>2546429</v>
      </c>
      <c r="B5485" s="49" t="s">
        <v>16226</v>
      </c>
      <c r="C5485" s="49" t="s">
        <v>16227</v>
      </c>
      <c r="D5485" s="49" t="s">
        <v>16228</v>
      </c>
      <c r="E5485" s="48">
        <v>10440.26</v>
      </c>
      <c r="F5485" s="48">
        <v>5266.14</v>
      </c>
      <c r="G5485" s="48">
        <v>12473.31</v>
      </c>
      <c r="H5485" s="48">
        <v>11384.27</v>
      </c>
      <c r="I5485" s="48">
        <v>10180.26</v>
      </c>
      <c r="J5485" s="50"/>
      <c r="K5485" s="48">
        <v>1286.04</v>
      </c>
      <c r="L5485" s="50"/>
      <c r="M5485" s="48">
        <v>1518.04</v>
      </c>
      <c r="N5485" s="48">
        <v>3667.1</v>
      </c>
      <c r="O5485" s="50"/>
      <c r="P5485" s="50"/>
      <c r="Q5485" s="50"/>
      <c r="R5485" s="50"/>
      <c r="S5485" s="50"/>
      <c r="T5485" s="48">
        <v>9435.15</v>
      </c>
      <c r="U5485" s="48">
        <v>8189.17</v>
      </c>
      <c r="V5485" s="48">
        <v>15966.26</v>
      </c>
      <c r="W5485" s="48">
        <v>14058.12</v>
      </c>
      <c r="X5485" s="48">
        <v>11239.72</v>
      </c>
      <c r="Y5485" s="50"/>
      <c r="Z5485" s="48">
        <v>4710.3</v>
      </c>
      <c r="AA5485" s="50"/>
      <c r="AB5485" s="48">
        <v>3746.75</v>
      </c>
      <c r="AC5485" s="48">
        <v>10873.39</v>
      </c>
      <c r="AD5485" s="50"/>
      <c r="AE5485" s="50"/>
      <c r="AF5485" s="50"/>
      <c r="AG5485" s="50"/>
      <c r="AH5485" s="50"/>
    </row>
    <row r="5486" spans="1:34">
      <c r="A5486" s="48">
        <v>2542793</v>
      </c>
      <c r="B5486" s="49" t="s">
        <v>16229</v>
      </c>
      <c r="C5486" s="49" t="s">
        <v>16230</v>
      </c>
      <c r="D5486" s="49" t="s">
        <v>16231</v>
      </c>
      <c r="E5486" s="50"/>
      <c r="F5486" s="48">
        <v>11010.26</v>
      </c>
      <c r="G5486" s="50"/>
      <c r="H5486" s="50"/>
      <c r="I5486" s="50"/>
      <c r="J5486" s="50"/>
      <c r="K5486" s="48">
        <v>19464.48</v>
      </c>
      <c r="L5486" s="48">
        <v>6445.14</v>
      </c>
      <c r="M5486" s="50"/>
      <c r="N5486" s="48">
        <v>10436.25</v>
      </c>
      <c r="O5486" s="50"/>
      <c r="P5486" s="50"/>
      <c r="Q5486" s="48">
        <v>7017.17</v>
      </c>
      <c r="R5486" s="50"/>
      <c r="S5486" s="50"/>
      <c r="T5486" s="50"/>
      <c r="U5486" s="48">
        <v>2990.06</v>
      </c>
      <c r="V5486" s="50"/>
      <c r="W5486" s="50"/>
      <c r="X5486" s="50"/>
      <c r="Y5486" s="50"/>
      <c r="Z5486" s="48">
        <v>23510.85</v>
      </c>
      <c r="AA5486" s="48">
        <v>6628.52</v>
      </c>
      <c r="AB5486" s="50"/>
      <c r="AC5486" s="48">
        <v>4793.13</v>
      </c>
      <c r="AD5486" s="50"/>
      <c r="AE5486" s="50"/>
      <c r="AF5486" s="48">
        <v>2999.82</v>
      </c>
      <c r="AG5486" s="50"/>
      <c r="AH5486" s="50"/>
    </row>
    <row r="5487" spans="1:34">
      <c r="A5487" s="48">
        <v>2544367</v>
      </c>
      <c r="B5487" s="49" t="s">
        <v>16232</v>
      </c>
      <c r="C5487" s="49" t="s">
        <v>16233</v>
      </c>
      <c r="D5487" s="49" t="s">
        <v>16234</v>
      </c>
      <c r="E5487" s="48">
        <v>3279.06</v>
      </c>
      <c r="F5487" s="48">
        <v>13098.44</v>
      </c>
      <c r="G5487" s="48">
        <v>20249.62</v>
      </c>
      <c r="H5487" s="48">
        <v>21383.64</v>
      </c>
      <c r="I5487" s="48">
        <v>22978.65</v>
      </c>
      <c r="J5487" s="50"/>
      <c r="K5487" s="50"/>
      <c r="L5487" s="50"/>
      <c r="M5487" s="50"/>
      <c r="N5487" s="50"/>
      <c r="O5487" s="50"/>
      <c r="P5487" s="48">
        <v>3780.12</v>
      </c>
      <c r="Q5487" s="50"/>
      <c r="R5487" s="48">
        <v>5635.17</v>
      </c>
      <c r="S5487" s="50"/>
      <c r="T5487" s="48">
        <v>301.12</v>
      </c>
      <c r="U5487" s="48">
        <v>6161.44</v>
      </c>
      <c r="V5487" s="48">
        <v>32568.05</v>
      </c>
      <c r="W5487" s="48">
        <v>37977.07</v>
      </c>
      <c r="X5487" s="48">
        <v>42599.42</v>
      </c>
      <c r="Y5487" s="50"/>
      <c r="Z5487" s="50"/>
      <c r="AA5487" s="50"/>
      <c r="AB5487" s="50"/>
      <c r="AC5487" s="50"/>
      <c r="AD5487" s="50"/>
      <c r="AE5487" s="48">
        <v>7776.36</v>
      </c>
      <c r="AF5487" s="50"/>
      <c r="AG5487" s="48">
        <v>19250.21</v>
      </c>
      <c r="AH5487" s="50"/>
    </row>
    <row r="5488" spans="1:34">
      <c r="A5488" s="48">
        <v>2545164</v>
      </c>
      <c r="B5488" s="49" t="s">
        <v>16235</v>
      </c>
      <c r="C5488" s="49" t="s">
        <v>16236</v>
      </c>
      <c r="D5488" s="49" t="s">
        <v>16237</v>
      </c>
      <c r="E5488" s="48">
        <v>5813.11</v>
      </c>
      <c r="F5488" s="48">
        <v>3883.08</v>
      </c>
      <c r="G5488" s="48">
        <v>9055.18</v>
      </c>
      <c r="H5488" s="50"/>
      <c r="I5488" s="48">
        <v>4907.1099999999997</v>
      </c>
      <c r="J5488" s="48">
        <v>5209.1000000000004</v>
      </c>
      <c r="K5488" s="50"/>
      <c r="L5488" s="50"/>
      <c r="M5488" s="50"/>
      <c r="N5488" s="50"/>
      <c r="O5488" s="50"/>
      <c r="P5488" s="48">
        <v>2515.0500000000002</v>
      </c>
      <c r="Q5488" s="48">
        <v>2245.04</v>
      </c>
      <c r="R5488" s="50"/>
      <c r="S5488" s="50"/>
      <c r="T5488" s="48">
        <v>3466.13</v>
      </c>
      <c r="U5488" s="48">
        <v>1395.72</v>
      </c>
      <c r="V5488" s="48">
        <v>6881.23</v>
      </c>
      <c r="W5488" s="50"/>
      <c r="X5488" s="48">
        <v>1923.52</v>
      </c>
      <c r="Y5488" s="48">
        <v>8549.08</v>
      </c>
      <c r="Z5488" s="50"/>
      <c r="AA5488" s="50"/>
      <c r="AB5488" s="50"/>
      <c r="AC5488" s="50"/>
      <c r="AD5488" s="50"/>
      <c r="AE5488" s="48">
        <v>7182.49</v>
      </c>
      <c r="AF5488" s="48">
        <v>1684.79</v>
      </c>
      <c r="AG5488" s="50"/>
      <c r="AH5488" s="50"/>
    </row>
    <row r="5489" spans="1:34">
      <c r="A5489" s="48">
        <v>2543122</v>
      </c>
      <c r="B5489" s="49" t="s">
        <v>16238</v>
      </c>
      <c r="C5489" s="49" t="s">
        <v>16239</v>
      </c>
      <c r="D5489" s="49" t="s">
        <v>16240</v>
      </c>
      <c r="E5489" s="48">
        <v>31011.81</v>
      </c>
      <c r="F5489" s="48">
        <v>20714.53</v>
      </c>
      <c r="G5489" s="48">
        <v>5217.16</v>
      </c>
      <c r="H5489" s="48">
        <v>4859.1400000000003</v>
      </c>
      <c r="I5489" s="48">
        <v>4318.12</v>
      </c>
      <c r="J5489" s="48">
        <v>2414.08</v>
      </c>
      <c r="K5489" s="48">
        <v>2511.0700000000002</v>
      </c>
      <c r="L5489" s="48">
        <v>10193.24</v>
      </c>
      <c r="M5489" s="48">
        <v>4735.1499999999996</v>
      </c>
      <c r="N5489" s="48">
        <v>5811.18</v>
      </c>
      <c r="O5489" s="50"/>
      <c r="P5489" s="48">
        <v>2571.08</v>
      </c>
      <c r="Q5489" s="48">
        <v>11332.28</v>
      </c>
      <c r="R5489" s="50"/>
      <c r="S5489" s="50"/>
      <c r="T5489" s="48">
        <v>16397.66</v>
      </c>
      <c r="U5489" s="48">
        <v>19573.02</v>
      </c>
      <c r="V5489" s="48">
        <v>3600.65</v>
      </c>
      <c r="W5489" s="48">
        <v>3527.91</v>
      </c>
      <c r="X5489" s="48">
        <v>3453.33</v>
      </c>
      <c r="Y5489" s="48">
        <v>3066.63</v>
      </c>
      <c r="Z5489" s="48">
        <v>4098.29</v>
      </c>
      <c r="AA5489" s="48">
        <v>56456.76</v>
      </c>
      <c r="AB5489" s="48">
        <v>6225.11</v>
      </c>
      <c r="AC5489" s="48">
        <v>6656.78</v>
      </c>
      <c r="AD5489" s="50"/>
      <c r="AE5489" s="48">
        <v>5733.18</v>
      </c>
      <c r="AF5489" s="48">
        <v>78558.38</v>
      </c>
      <c r="AG5489" s="50"/>
      <c r="AH5489" s="50"/>
    </row>
    <row r="5490" spans="1:34">
      <c r="A5490" s="48">
        <v>2541768</v>
      </c>
      <c r="B5490" s="49" t="s">
        <v>16241</v>
      </c>
      <c r="C5490" s="49" t="s">
        <v>16242</v>
      </c>
      <c r="D5490" s="49" t="s">
        <v>16243</v>
      </c>
      <c r="E5490" s="50"/>
      <c r="F5490" s="50"/>
      <c r="G5490" s="48">
        <v>34708.910000000003</v>
      </c>
      <c r="H5490" s="48">
        <v>23533.61</v>
      </c>
      <c r="I5490" s="48">
        <v>27760.7</v>
      </c>
      <c r="J5490" s="50"/>
      <c r="K5490" s="50"/>
      <c r="L5490" s="50"/>
      <c r="M5490" s="50"/>
      <c r="N5490" s="50"/>
      <c r="O5490" s="50"/>
      <c r="P5490" s="50"/>
      <c r="Q5490" s="50"/>
      <c r="R5490" s="48">
        <v>4999.12</v>
      </c>
      <c r="S5490" s="50"/>
      <c r="T5490" s="50"/>
      <c r="U5490" s="50"/>
      <c r="V5490" s="48">
        <v>46389.37</v>
      </c>
      <c r="W5490" s="48">
        <v>33756.449999999997</v>
      </c>
      <c r="X5490" s="48">
        <v>39894.959999999999</v>
      </c>
      <c r="Y5490" s="50"/>
      <c r="Z5490" s="50"/>
      <c r="AA5490" s="50"/>
      <c r="AB5490" s="50"/>
      <c r="AC5490" s="50"/>
      <c r="AD5490" s="50"/>
      <c r="AE5490" s="50"/>
      <c r="AF5490" s="50"/>
      <c r="AG5490" s="48">
        <v>26335.17</v>
      </c>
      <c r="AH5490" s="50"/>
    </row>
    <row r="5491" spans="1:34">
      <c r="A5491" s="48">
        <v>2546768</v>
      </c>
      <c r="B5491" s="49" t="s">
        <v>16244</v>
      </c>
      <c r="C5491" s="49" t="s">
        <v>16245</v>
      </c>
      <c r="D5491" s="49" t="s">
        <v>16246</v>
      </c>
      <c r="E5491" s="48">
        <v>22330.58</v>
      </c>
      <c r="F5491" s="48">
        <v>9129.18</v>
      </c>
      <c r="G5491" s="50"/>
      <c r="H5491" s="50"/>
      <c r="I5491" s="50"/>
      <c r="J5491" s="48">
        <v>12273.26</v>
      </c>
      <c r="K5491" s="48">
        <v>4663.13</v>
      </c>
      <c r="L5491" s="50"/>
      <c r="M5491" s="48">
        <v>6027.17</v>
      </c>
      <c r="N5491" s="48">
        <v>6728.21</v>
      </c>
      <c r="O5491" s="48">
        <v>9197.2099999999991</v>
      </c>
      <c r="P5491" s="50"/>
      <c r="Q5491" s="48">
        <v>13799.31</v>
      </c>
      <c r="R5491" s="50"/>
      <c r="S5491" s="50"/>
      <c r="T5491" s="48">
        <v>11352.83</v>
      </c>
      <c r="U5491" s="48">
        <v>1529.57</v>
      </c>
      <c r="V5491" s="50"/>
      <c r="W5491" s="50"/>
      <c r="X5491" s="50"/>
      <c r="Y5491" s="48">
        <v>18065.75</v>
      </c>
      <c r="Z5491" s="48">
        <v>1606.75</v>
      </c>
      <c r="AA5491" s="50"/>
      <c r="AB5491" s="48">
        <v>1449.45</v>
      </c>
      <c r="AC5491" s="48">
        <v>1647.44</v>
      </c>
      <c r="AD5491" s="48">
        <v>59532.75</v>
      </c>
      <c r="AE5491" s="50"/>
      <c r="AF5491" s="48">
        <v>40820.800000000003</v>
      </c>
      <c r="AG5491" s="50"/>
      <c r="AH5491" s="50"/>
    </row>
    <row r="5492" spans="1:34">
      <c r="A5492" s="48">
        <v>2544648</v>
      </c>
      <c r="B5492" s="49" t="s">
        <v>16247</v>
      </c>
      <c r="C5492" s="49" t="s">
        <v>16248</v>
      </c>
      <c r="D5492" s="49" t="s">
        <v>16249</v>
      </c>
      <c r="E5492" s="48">
        <v>15174.51</v>
      </c>
      <c r="F5492" s="50"/>
      <c r="G5492" s="48">
        <v>7234.24</v>
      </c>
      <c r="H5492" s="48">
        <v>10732.34</v>
      </c>
      <c r="I5492" s="48">
        <v>6480.2</v>
      </c>
      <c r="J5492" s="48">
        <v>4310.12</v>
      </c>
      <c r="K5492" s="48">
        <v>4510.1400000000003</v>
      </c>
      <c r="L5492" s="48">
        <v>5437.15</v>
      </c>
      <c r="M5492" s="48">
        <v>7237.23</v>
      </c>
      <c r="N5492" s="48">
        <v>9165.27</v>
      </c>
      <c r="O5492" s="48">
        <v>3426.1</v>
      </c>
      <c r="P5492" s="48">
        <v>5276.15</v>
      </c>
      <c r="Q5492" s="48">
        <v>5943.19</v>
      </c>
      <c r="R5492" s="48">
        <v>7142.19</v>
      </c>
      <c r="S5492" s="48">
        <v>5352.18</v>
      </c>
      <c r="T5492" s="48">
        <v>18048.95</v>
      </c>
      <c r="U5492" s="50"/>
      <c r="V5492" s="48">
        <v>8570.01</v>
      </c>
      <c r="W5492" s="48">
        <v>21363.85</v>
      </c>
      <c r="X5492" s="48">
        <v>9098.39</v>
      </c>
      <c r="Y5492" s="48">
        <v>10040.950000000001</v>
      </c>
      <c r="Z5492" s="48">
        <v>13798.16</v>
      </c>
      <c r="AA5492" s="48">
        <v>21533.759999999998</v>
      </c>
      <c r="AB5492" s="48">
        <v>14565.9</v>
      </c>
      <c r="AC5492" s="48">
        <v>15839.96</v>
      </c>
      <c r="AD5492" s="48">
        <v>15542.4</v>
      </c>
      <c r="AE5492" s="48">
        <v>17233.310000000001</v>
      </c>
      <c r="AF5492" s="48">
        <v>12282.14</v>
      </c>
      <c r="AG5492" s="48">
        <v>35670.160000000003</v>
      </c>
      <c r="AH5492" s="48">
        <v>29851.16</v>
      </c>
    </row>
    <row r="5493" spans="1:34">
      <c r="A5493" s="48">
        <v>2547832</v>
      </c>
      <c r="B5493" s="49" t="s">
        <v>16250</v>
      </c>
      <c r="C5493" s="49" t="s">
        <v>16251</v>
      </c>
      <c r="D5493" s="49" t="s">
        <v>16252</v>
      </c>
      <c r="E5493" s="48">
        <v>6872.22</v>
      </c>
      <c r="F5493" s="48">
        <v>2436.1</v>
      </c>
      <c r="G5493" s="48">
        <v>6137.18</v>
      </c>
      <c r="H5493" s="48">
        <v>3329.09</v>
      </c>
      <c r="I5493" s="48">
        <v>6170.18</v>
      </c>
      <c r="J5493" s="50"/>
      <c r="K5493" s="50"/>
      <c r="L5493" s="50"/>
      <c r="M5493" s="48">
        <v>736.03</v>
      </c>
      <c r="N5493" s="50"/>
      <c r="O5493" s="50"/>
      <c r="P5493" s="50"/>
      <c r="Q5493" s="50"/>
      <c r="R5493" s="50"/>
      <c r="S5493" s="50"/>
      <c r="T5493" s="48">
        <v>6156.07</v>
      </c>
      <c r="U5493" s="48">
        <v>1370.02</v>
      </c>
      <c r="V5493" s="48">
        <v>9517.2999999999993</v>
      </c>
      <c r="W5493" s="48">
        <v>5226.59</v>
      </c>
      <c r="X5493" s="48">
        <v>10394.1</v>
      </c>
      <c r="Y5493" s="50"/>
      <c r="Z5493" s="50"/>
      <c r="AA5493" s="50"/>
      <c r="AB5493" s="48">
        <v>1825.55</v>
      </c>
      <c r="AC5493" s="50"/>
      <c r="AD5493" s="50"/>
      <c r="AE5493" s="50"/>
      <c r="AF5493" s="50"/>
      <c r="AG5493" s="50"/>
      <c r="AH5493" s="50"/>
    </row>
    <row r="5494" spans="1:34">
      <c r="A5494" s="48">
        <v>2547630</v>
      </c>
      <c r="B5494" s="49" t="s">
        <v>16253</v>
      </c>
      <c r="C5494" s="49" t="s">
        <v>16254</v>
      </c>
      <c r="D5494" s="49" t="s">
        <v>16255</v>
      </c>
      <c r="E5494" s="48">
        <v>9318.2099999999991</v>
      </c>
      <c r="F5494" s="48">
        <v>20018.439999999999</v>
      </c>
      <c r="G5494" s="48">
        <v>5804.13</v>
      </c>
      <c r="H5494" s="48">
        <v>17829.37</v>
      </c>
      <c r="I5494" s="48">
        <v>14953.31</v>
      </c>
      <c r="J5494" s="50"/>
      <c r="K5494" s="48">
        <v>11313.23</v>
      </c>
      <c r="L5494" s="48">
        <v>3914.07</v>
      </c>
      <c r="M5494" s="48">
        <v>11842.24</v>
      </c>
      <c r="N5494" s="48">
        <v>7059.15</v>
      </c>
      <c r="O5494" s="50"/>
      <c r="P5494" s="50"/>
      <c r="Q5494" s="48">
        <v>8013.16</v>
      </c>
      <c r="R5494" s="50"/>
      <c r="S5494" s="48">
        <v>3588.07</v>
      </c>
      <c r="T5494" s="48">
        <v>977.92</v>
      </c>
      <c r="U5494" s="48">
        <v>29673.26</v>
      </c>
      <c r="V5494" s="48">
        <v>1625.71</v>
      </c>
      <c r="W5494" s="48">
        <v>31284.77</v>
      </c>
      <c r="X5494" s="48">
        <v>25912.400000000001</v>
      </c>
      <c r="Y5494" s="50"/>
      <c r="Z5494" s="48">
        <v>43135.839999999997</v>
      </c>
      <c r="AA5494" s="48">
        <v>12244.9</v>
      </c>
      <c r="AB5494" s="48">
        <v>34028.94</v>
      </c>
      <c r="AC5494" s="48">
        <v>11443.62</v>
      </c>
      <c r="AD5494" s="50"/>
      <c r="AE5494" s="50"/>
      <c r="AF5494" s="48">
        <v>15349.84</v>
      </c>
      <c r="AG5494" s="50"/>
      <c r="AH5494" s="48">
        <v>18790.830000000002</v>
      </c>
    </row>
    <row r="5495" spans="1:34">
      <c r="A5495" s="48">
        <v>2547759</v>
      </c>
      <c r="B5495" s="49" t="s">
        <v>16256</v>
      </c>
      <c r="C5495" s="49" t="s">
        <v>16257</v>
      </c>
      <c r="D5495" s="49" t="s">
        <v>16258</v>
      </c>
      <c r="E5495" s="48">
        <v>14441.4</v>
      </c>
      <c r="F5495" s="48">
        <v>8809.24</v>
      </c>
      <c r="G5495" s="48">
        <v>14669.4</v>
      </c>
      <c r="H5495" s="48">
        <v>2420.08</v>
      </c>
      <c r="I5495" s="48">
        <v>2284.08</v>
      </c>
      <c r="J5495" s="50"/>
      <c r="K5495" s="48">
        <v>1475.05</v>
      </c>
      <c r="L5495" s="48">
        <v>4069.1</v>
      </c>
      <c r="M5495" s="48">
        <v>6854.19</v>
      </c>
      <c r="N5495" s="48">
        <v>9564.25</v>
      </c>
      <c r="O5495" s="50"/>
      <c r="P5495" s="50"/>
      <c r="Q5495" s="48">
        <v>2521.09</v>
      </c>
      <c r="R5495" s="50"/>
      <c r="S5495" s="48">
        <v>2041.08</v>
      </c>
      <c r="T5495" s="48">
        <v>10991.74</v>
      </c>
      <c r="U5495" s="48">
        <v>9757.02</v>
      </c>
      <c r="V5495" s="48">
        <v>11078.67</v>
      </c>
      <c r="W5495" s="48">
        <v>3110.2</v>
      </c>
      <c r="X5495" s="48">
        <v>3280.11</v>
      </c>
      <c r="Y5495" s="50"/>
      <c r="Z5495" s="48">
        <v>4175.51</v>
      </c>
      <c r="AA5495" s="48">
        <v>5319.5</v>
      </c>
      <c r="AB5495" s="48">
        <v>22701.74</v>
      </c>
      <c r="AC5495" s="48">
        <v>26036.25</v>
      </c>
      <c r="AD5495" s="50"/>
      <c r="AE5495" s="50"/>
      <c r="AF5495" s="48">
        <v>7716.78</v>
      </c>
      <c r="AG5495" s="50"/>
      <c r="AH5495" s="48">
        <v>16905.46</v>
      </c>
    </row>
    <row r="5496" spans="1:34">
      <c r="A5496" s="48">
        <v>2546888</v>
      </c>
      <c r="B5496" s="49" t="s">
        <v>16259</v>
      </c>
      <c r="C5496" s="49" t="s">
        <v>16260</v>
      </c>
      <c r="D5496" s="49" t="s">
        <v>16261</v>
      </c>
      <c r="E5496" s="48">
        <v>19406.599999999999</v>
      </c>
      <c r="F5496" s="48">
        <v>12264.4</v>
      </c>
      <c r="G5496" s="48">
        <v>21189.68</v>
      </c>
      <c r="H5496" s="48">
        <v>22992.77</v>
      </c>
      <c r="I5496" s="48">
        <v>16727.5</v>
      </c>
      <c r="J5496" s="48">
        <v>4578.13</v>
      </c>
      <c r="K5496" s="48">
        <v>3796.11</v>
      </c>
      <c r="L5496" s="50"/>
      <c r="M5496" s="48">
        <v>9970.2999999999993</v>
      </c>
      <c r="N5496" s="48">
        <v>9515.2900000000009</v>
      </c>
      <c r="O5496" s="48">
        <v>2549.09</v>
      </c>
      <c r="P5496" s="50"/>
      <c r="Q5496" s="48">
        <v>8745.2800000000007</v>
      </c>
      <c r="R5496" s="50"/>
      <c r="S5496" s="50"/>
      <c r="T5496" s="48">
        <v>16277.52</v>
      </c>
      <c r="U5496" s="48">
        <v>14901.79</v>
      </c>
      <c r="V5496" s="48">
        <v>22927.78</v>
      </c>
      <c r="W5496" s="48">
        <v>27641.360000000001</v>
      </c>
      <c r="X5496" s="48">
        <v>19130.87</v>
      </c>
      <c r="Y5496" s="48">
        <v>2795.25</v>
      </c>
      <c r="Z5496" s="48">
        <v>3130.54</v>
      </c>
      <c r="AA5496" s="50"/>
      <c r="AB5496" s="48">
        <v>20568.38</v>
      </c>
      <c r="AC5496" s="48">
        <v>16728.21</v>
      </c>
      <c r="AD5496" s="48">
        <v>5367.32</v>
      </c>
      <c r="AE5496" s="50"/>
      <c r="AF5496" s="48">
        <v>24499.73</v>
      </c>
      <c r="AG5496" s="50"/>
      <c r="AH5496" s="50"/>
    </row>
    <row r="5497" spans="1:34">
      <c r="A5497" s="48">
        <v>2547050</v>
      </c>
      <c r="B5497" s="49" t="s">
        <v>16262</v>
      </c>
      <c r="C5497" s="49" t="s">
        <v>16263</v>
      </c>
      <c r="D5497" s="49" t="s">
        <v>16264</v>
      </c>
      <c r="E5497" s="48">
        <v>17300.52</v>
      </c>
      <c r="F5497" s="48">
        <v>7955.19</v>
      </c>
      <c r="G5497" s="50"/>
      <c r="H5497" s="50"/>
      <c r="I5497" s="48">
        <v>4308.1099999999997</v>
      </c>
      <c r="J5497" s="48">
        <v>11449.31</v>
      </c>
      <c r="K5497" s="48">
        <v>7208.17</v>
      </c>
      <c r="L5497" s="48">
        <v>4335.12</v>
      </c>
      <c r="M5497" s="48">
        <v>10526.27</v>
      </c>
      <c r="N5497" s="48">
        <v>11221.28</v>
      </c>
      <c r="O5497" s="48">
        <v>3811.1</v>
      </c>
      <c r="P5497" s="48">
        <v>2627.06</v>
      </c>
      <c r="Q5497" s="50"/>
      <c r="R5497" s="50"/>
      <c r="S5497" s="50"/>
      <c r="T5497" s="48">
        <v>25037.98</v>
      </c>
      <c r="U5497" s="48">
        <v>11209.4</v>
      </c>
      <c r="V5497" s="50"/>
      <c r="W5497" s="50"/>
      <c r="X5497" s="48">
        <v>5912.08</v>
      </c>
      <c r="Y5497" s="48">
        <v>25821.84</v>
      </c>
      <c r="Z5497" s="48">
        <v>21375.59</v>
      </c>
      <c r="AA5497" s="48">
        <v>16685.580000000002</v>
      </c>
      <c r="AB5497" s="48">
        <v>20538.93</v>
      </c>
      <c r="AC5497" s="48">
        <v>18817.7</v>
      </c>
      <c r="AD5497" s="48">
        <v>16779.18</v>
      </c>
      <c r="AE5497" s="48">
        <v>8385.25</v>
      </c>
      <c r="AF5497" s="50"/>
      <c r="AG5497" s="50"/>
      <c r="AH5497" s="50"/>
    </row>
    <row r="5498" spans="1:34">
      <c r="A5498" s="48">
        <v>2544306</v>
      </c>
      <c r="B5498" s="49" t="s">
        <v>16265</v>
      </c>
      <c r="C5498" s="49" t="s">
        <v>16266</v>
      </c>
      <c r="D5498" s="49" t="s">
        <v>16267</v>
      </c>
      <c r="E5498" s="50"/>
      <c r="F5498" s="48">
        <v>11121.28</v>
      </c>
      <c r="G5498" s="48">
        <v>11889.31</v>
      </c>
      <c r="H5498" s="48">
        <v>7232.18</v>
      </c>
      <c r="I5498" s="48">
        <v>10726.28</v>
      </c>
      <c r="J5498" s="48">
        <v>3563.08</v>
      </c>
      <c r="K5498" s="48">
        <v>4391.12</v>
      </c>
      <c r="L5498" s="48">
        <v>5582.15</v>
      </c>
      <c r="M5498" s="48">
        <v>5757.15</v>
      </c>
      <c r="N5498" s="48">
        <v>6250.15</v>
      </c>
      <c r="O5498" s="48">
        <v>4467.1099999999997</v>
      </c>
      <c r="P5498" s="48">
        <v>4959.12</v>
      </c>
      <c r="Q5498" s="48">
        <v>6103.15</v>
      </c>
      <c r="R5498" s="48">
        <v>4905.12</v>
      </c>
      <c r="S5498" s="48">
        <v>3709.09</v>
      </c>
      <c r="T5498" s="50"/>
      <c r="U5498" s="48">
        <v>8958.0400000000009</v>
      </c>
      <c r="V5498" s="48">
        <v>7778.29</v>
      </c>
      <c r="W5498" s="48">
        <v>3011.83</v>
      </c>
      <c r="X5498" s="48">
        <v>8151.3</v>
      </c>
      <c r="Y5498" s="48">
        <v>2998.04</v>
      </c>
      <c r="Z5498" s="48">
        <v>4638.3599999999997</v>
      </c>
      <c r="AA5498" s="48">
        <v>7488.03</v>
      </c>
      <c r="AB5498" s="48">
        <v>4052.89</v>
      </c>
      <c r="AC5498" s="48">
        <v>3955.76</v>
      </c>
      <c r="AD5498" s="48">
        <v>6708.8</v>
      </c>
      <c r="AE5498" s="48">
        <v>5812.36</v>
      </c>
      <c r="AF5498" s="48">
        <v>3230.82</v>
      </c>
      <c r="AG5498" s="48">
        <v>8861.49</v>
      </c>
      <c r="AH5498" s="48">
        <v>7478.4</v>
      </c>
    </row>
    <row r="5499" spans="1:34">
      <c r="A5499" s="48">
        <v>2543409</v>
      </c>
      <c r="B5499" s="49" t="s">
        <v>16268</v>
      </c>
      <c r="C5499" s="49" t="s">
        <v>16269</v>
      </c>
      <c r="D5499" s="49" t="s">
        <v>16270</v>
      </c>
      <c r="E5499" s="48">
        <v>8374.2800000000007</v>
      </c>
      <c r="F5499" s="48">
        <v>7197.24</v>
      </c>
      <c r="G5499" s="48">
        <v>5747.2</v>
      </c>
      <c r="H5499" s="48">
        <v>6225.19</v>
      </c>
      <c r="I5499" s="48">
        <v>1025.04</v>
      </c>
      <c r="J5499" s="48">
        <v>5368.19</v>
      </c>
      <c r="K5499" s="48">
        <v>5240.16</v>
      </c>
      <c r="L5499" s="48">
        <v>4849.16</v>
      </c>
      <c r="M5499" s="48">
        <v>1147.06</v>
      </c>
      <c r="N5499" s="48">
        <v>6833.23</v>
      </c>
      <c r="O5499" s="48">
        <v>2840.08</v>
      </c>
      <c r="P5499" s="48">
        <v>2785.08</v>
      </c>
      <c r="Q5499" s="48">
        <v>4942.1499999999996</v>
      </c>
      <c r="R5499" s="48">
        <v>2996.09</v>
      </c>
      <c r="S5499" s="48">
        <v>3895.14</v>
      </c>
      <c r="T5499" s="48">
        <v>7885.23</v>
      </c>
      <c r="U5499" s="48">
        <v>9258.09</v>
      </c>
      <c r="V5499" s="48">
        <v>6525.31</v>
      </c>
      <c r="W5499" s="48">
        <v>3206.85</v>
      </c>
      <c r="X5499" s="48">
        <v>1118.49</v>
      </c>
      <c r="Y5499" s="48">
        <v>12537.98</v>
      </c>
      <c r="Z5499" s="48">
        <v>18455.29</v>
      </c>
      <c r="AA5499" s="48">
        <v>20356.91</v>
      </c>
      <c r="AB5499" s="48">
        <v>1868.04</v>
      </c>
      <c r="AC5499" s="48">
        <v>14777.67</v>
      </c>
      <c r="AD5499" s="48">
        <v>6265.56</v>
      </c>
      <c r="AE5499" s="48">
        <v>5385.16</v>
      </c>
      <c r="AF5499" s="48">
        <v>3218.63</v>
      </c>
      <c r="AG5499" s="48">
        <v>9080.58</v>
      </c>
      <c r="AH5499" s="48">
        <v>28999.69</v>
      </c>
    </row>
    <row r="5500" spans="1:34">
      <c r="A5500" s="48">
        <v>2547865</v>
      </c>
      <c r="B5500" s="49" t="s">
        <v>16271</v>
      </c>
      <c r="C5500" s="49" t="s">
        <v>16272</v>
      </c>
      <c r="D5500" s="49" t="s">
        <v>16273</v>
      </c>
      <c r="E5500" s="48">
        <v>4045.08</v>
      </c>
      <c r="F5500" s="48">
        <v>2545.0500000000002</v>
      </c>
      <c r="G5500" s="48">
        <v>1862.03</v>
      </c>
      <c r="H5500" s="48">
        <v>2059.04</v>
      </c>
      <c r="I5500" s="48">
        <v>2367.04</v>
      </c>
      <c r="J5500" s="48">
        <v>5701.13</v>
      </c>
      <c r="K5500" s="48">
        <v>3289.08</v>
      </c>
      <c r="L5500" s="48">
        <v>2180.0500000000002</v>
      </c>
      <c r="M5500" s="48">
        <v>2089.04</v>
      </c>
      <c r="N5500" s="48">
        <v>2830.06</v>
      </c>
      <c r="O5500" s="48">
        <v>1082.02</v>
      </c>
      <c r="P5500" s="50"/>
      <c r="Q5500" s="50"/>
      <c r="R5500" s="48">
        <v>871.02</v>
      </c>
      <c r="S5500" s="50"/>
      <c r="T5500" s="48">
        <v>2238.6799999999998</v>
      </c>
      <c r="U5500" s="48">
        <v>2450.83</v>
      </c>
      <c r="V5500" s="48">
        <v>1661.06</v>
      </c>
      <c r="W5500" s="48">
        <v>1849.13</v>
      </c>
      <c r="X5500" s="48">
        <v>2328.87</v>
      </c>
      <c r="Y5500" s="48">
        <v>18859.830000000002</v>
      </c>
      <c r="Z5500" s="48">
        <v>14817.62</v>
      </c>
      <c r="AA5500" s="48">
        <v>11174.4</v>
      </c>
      <c r="AB5500" s="48">
        <v>3292.9</v>
      </c>
      <c r="AC5500" s="48">
        <v>3841.71</v>
      </c>
      <c r="AD5500" s="48">
        <v>3843.6</v>
      </c>
      <c r="AE5500" s="50"/>
      <c r="AF5500" s="50"/>
      <c r="AG5500" s="48">
        <v>3538.58</v>
      </c>
      <c r="AH5500" s="50"/>
    </row>
    <row r="5501" spans="1:34">
      <c r="A5501" s="48">
        <v>2545952</v>
      </c>
      <c r="B5501" s="49" t="s">
        <v>16274</v>
      </c>
      <c r="C5501" s="49" t="s">
        <v>16275</v>
      </c>
      <c r="D5501" s="49" t="s">
        <v>16276</v>
      </c>
      <c r="E5501" s="48">
        <v>3832.09</v>
      </c>
      <c r="F5501" s="48">
        <v>5421.11</v>
      </c>
      <c r="G5501" s="48">
        <v>3436.08</v>
      </c>
      <c r="H5501" s="48">
        <v>5897.13</v>
      </c>
      <c r="I5501" s="48">
        <v>4590.1000000000004</v>
      </c>
      <c r="J5501" s="48">
        <v>5256.13</v>
      </c>
      <c r="K5501" s="48">
        <v>1762.03</v>
      </c>
      <c r="L5501" s="50"/>
      <c r="M5501" s="50"/>
      <c r="N5501" s="48">
        <v>5781.12</v>
      </c>
      <c r="O5501" s="48">
        <v>4027.09</v>
      </c>
      <c r="P5501" s="48">
        <v>4784.1099999999997</v>
      </c>
      <c r="Q5501" s="48">
        <v>9224.2199999999993</v>
      </c>
      <c r="R5501" s="48">
        <v>8151.19</v>
      </c>
      <c r="S5501" s="48">
        <v>7995.18</v>
      </c>
      <c r="T5501" s="48">
        <v>611</v>
      </c>
      <c r="U5501" s="48">
        <v>1270.9000000000001</v>
      </c>
      <c r="V5501" s="48">
        <v>772.72</v>
      </c>
      <c r="W5501" s="48">
        <v>1203.58</v>
      </c>
      <c r="X5501" s="48">
        <v>1130.43</v>
      </c>
      <c r="Y5501" s="48">
        <v>1736.5</v>
      </c>
      <c r="Z5501" s="48">
        <v>929.19</v>
      </c>
      <c r="AA5501" s="50"/>
      <c r="AB5501" s="50"/>
      <c r="AC5501" s="48">
        <v>1577.64</v>
      </c>
      <c r="AD5501" s="48">
        <v>2515.67</v>
      </c>
      <c r="AE5501" s="48">
        <v>2382.15</v>
      </c>
      <c r="AF5501" s="48">
        <v>1631.01</v>
      </c>
      <c r="AG5501" s="48">
        <v>5652.92</v>
      </c>
      <c r="AH5501" s="48">
        <v>5881.09</v>
      </c>
    </row>
    <row r="5502" spans="1:34">
      <c r="A5502" s="48">
        <v>2547979</v>
      </c>
      <c r="B5502" s="49" t="s">
        <v>16277</v>
      </c>
      <c r="C5502" s="49" t="s">
        <v>16278</v>
      </c>
      <c r="D5502" s="49" t="s">
        <v>16279</v>
      </c>
      <c r="E5502" s="48">
        <v>7472.23</v>
      </c>
      <c r="F5502" s="48">
        <v>5057.16</v>
      </c>
      <c r="G5502" s="48">
        <v>4225.1099999999997</v>
      </c>
      <c r="H5502" s="48">
        <v>4433.1400000000003</v>
      </c>
      <c r="I5502" s="48">
        <v>4046.12</v>
      </c>
      <c r="J5502" s="50"/>
      <c r="K5502" s="50"/>
      <c r="L5502" s="48">
        <v>3008.06</v>
      </c>
      <c r="M5502" s="50"/>
      <c r="N5502" s="50"/>
      <c r="O5502" s="48">
        <v>12102.25</v>
      </c>
      <c r="P5502" s="50"/>
      <c r="Q5502" s="50"/>
      <c r="R5502" s="50"/>
      <c r="S5502" s="48">
        <v>641.02</v>
      </c>
      <c r="T5502" s="48">
        <v>11656.56</v>
      </c>
      <c r="U5502" s="48">
        <v>11700.53</v>
      </c>
      <c r="V5502" s="48">
        <v>8802</v>
      </c>
      <c r="W5502" s="48">
        <v>9915.07</v>
      </c>
      <c r="X5502" s="48">
        <v>9051.7000000000007</v>
      </c>
      <c r="Y5502" s="50"/>
      <c r="Z5502" s="50"/>
      <c r="AA5502" s="48">
        <v>5202.09</v>
      </c>
      <c r="AB5502" s="50"/>
      <c r="AC5502" s="50"/>
      <c r="AD5502" s="48">
        <v>23969.89</v>
      </c>
      <c r="AE5502" s="50"/>
      <c r="AF5502" s="50"/>
      <c r="AG5502" s="50"/>
      <c r="AH5502" s="48">
        <v>5708.2</v>
      </c>
    </row>
    <row r="5503" spans="1:34">
      <c r="A5503" s="48">
        <v>2543652</v>
      </c>
      <c r="B5503" s="49" t="s">
        <v>16280</v>
      </c>
      <c r="C5503" s="49" t="s">
        <v>16281</v>
      </c>
      <c r="D5503" s="49" t="s">
        <v>16282</v>
      </c>
      <c r="E5503" s="48">
        <v>16716.48</v>
      </c>
      <c r="F5503" s="48">
        <v>11605.28</v>
      </c>
      <c r="G5503" s="48">
        <v>21269.54</v>
      </c>
      <c r="H5503" s="48">
        <v>19166.53</v>
      </c>
      <c r="I5503" s="48">
        <v>19787.509999999998</v>
      </c>
      <c r="J5503" s="48">
        <v>9045.2199999999993</v>
      </c>
      <c r="K5503" s="50"/>
      <c r="L5503" s="50"/>
      <c r="M5503" s="48">
        <v>2823.09</v>
      </c>
      <c r="N5503" s="50"/>
      <c r="O5503" s="50"/>
      <c r="P5503" s="50"/>
      <c r="Q5503" s="50"/>
      <c r="R5503" s="50"/>
      <c r="S5503" s="50"/>
      <c r="T5503" s="48">
        <v>13108.21</v>
      </c>
      <c r="U5503" s="48">
        <v>4225.75</v>
      </c>
      <c r="V5503" s="48">
        <v>23021.63</v>
      </c>
      <c r="W5503" s="48">
        <v>24538.04</v>
      </c>
      <c r="X5503" s="48">
        <v>20789.59</v>
      </c>
      <c r="Y5503" s="48">
        <v>7629.69</v>
      </c>
      <c r="Z5503" s="50"/>
      <c r="AA5503" s="50"/>
      <c r="AB5503" s="48">
        <v>5557.63</v>
      </c>
      <c r="AC5503" s="50"/>
      <c r="AD5503" s="50"/>
      <c r="AE5503" s="50"/>
      <c r="AF5503" s="50"/>
      <c r="AG5503" s="50"/>
      <c r="AH5503" s="50"/>
    </row>
    <row r="5504" spans="1:34">
      <c r="A5504" s="48">
        <v>2548013</v>
      </c>
      <c r="B5504" s="49" t="s">
        <v>16283</v>
      </c>
      <c r="C5504" s="49" t="s">
        <v>16284</v>
      </c>
      <c r="D5504" s="49" t="s">
        <v>16285</v>
      </c>
      <c r="E5504" s="48">
        <v>5895.17</v>
      </c>
      <c r="F5504" s="48">
        <v>2167.0700000000002</v>
      </c>
      <c r="G5504" s="48">
        <v>11477.33</v>
      </c>
      <c r="H5504" s="48">
        <v>7601.24</v>
      </c>
      <c r="I5504" s="48">
        <v>8988.25</v>
      </c>
      <c r="J5504" s="50"/>
      <c r="K5504" s="50"/>
      <c r="L5504" s="50"/>
      <c r="M5504" s="50"/>
      <c r="N5504" s="50"/>
      <c r="O5504" s="50"/>
      <c r="P5504" s="50"/>
      <c r="Q5504" s="50"/>
      <c r="R5504" s="50"/>
      <c r="S5504" s="50"/>
      <c r="T5504" s="48">
        <v>870.37</v>
      </c>
      <c r="U5504" s="48">
        <v>869.92</v>
      </c>
      <c r="V5504" s="48">
        <v>10186.040000000001</v>
      </c>
      <c r="W5504" s="48">
        <v>1811.03</v>
      </c>
      <c r="X5504" s="48">
        <v>15802.61</v>
      </c>
      <c r="Y5504" s="50"/>
      <c r="Z5504" s="50"/>
      <c r="AA5504" s="50"/>
      <c r="AB5504" s="50"/>
      <c r="AC5504" s="50"/>
      <c r="AD5504" s="50"/>
      <c r="AE5504" s="50"/>
      <c r="AF5504" s="50"/>
      <c r="AG5504" s="50"/>
      <c r="AH5504" s="50"/>
    </row>
    <row r="5505" spans="1:34">
      <c r="A5505" s="48">
        <v>2543186</v>
      </c>
      <c r="B5505" s="49" t="s">
        <v>16286</v>
      </c>
      <c r="C5505" s="49" t="s">
        <v>16287</v>
      </c>
      <c r="D5505" s="49" t="s">
        <v>16288</v>
      </c>
      <c r="E5505" s="48">
        <v>12468.33</v>
      </c>
      <c r="F5505" s="48">
        <v>6800.18</v>
      </c>
      <c r="G5505" s="48">
        <v>15738.39</v>
      </c>
      <c r="H5505" s="48">
        <v>14062.38</v>
      </c>
      <c r="I5505" s="48">
        <v>12468.33</v>
      </c>
      <c r="J5505" s="50"/>
      <c r="K5505" s="50"/>
      <c r="L5505" s="50"/>
      <c r="M5505" s="50"/>
      <c r="N5505" s="50"/>
      <c r="O5505" s="50"/>
      <c r="P5505" s="48">
        <v>11651.27</v>
      </c>
      <c r="Q5505" s="48">
        <v>11817.31</v>
      </c>
      <c r="R5505" s="48">
        <v>11286.25</v>
      </c>
      <c r="S5505" s="50"/>
      <c r="T5505" s="48">
        <v>742.02</v>
      </c>
      <c r="U5505" s="48">
        <v>974.34</v>
      </c>
      <c r="V5505" s="48">
        <v>1190.1500000000001</v>
      </c>
      <c r="W5505" s="48">
        <v>1076.24</v>
      </c>
      <c r="X5505" s="48">
        <v>1402.21</v>
      </c>
      <c r="Y5505" s="50"/>
      <c r="Z5505" s="50"/>
      <c r="AA5505" s="50"/>
      <c r="AB5505" s="50"/>
      <c r="AC5505" s="50"/>
      <c r="AD5505" s="50"/>
      <c r="AE5505" s="48">
        <v>49294.27</v>
      </c>
      <c r="AF5505" s="48">
        <v>27821.23</v>
      </c>
      <c r="AG5505" s="48">
        <v>70830.22</v>
      </c>
      <c r="AH5505" s="50"/>
    </row>
    <row r="5506" spans="1:34">
      <c r="A5506" s="48">
        <v>2546075</v>
      </c>
      <c r="B5506" s="49" t="s">
        <v>16289</v>
      </c>
      <c r="C5506" s="49" t="s">
        <v>16290</v>
      </c>
      <c r="D5506" s="49" t="s">
        <v>16291</v>
      </c>
      <c r="E5506" s="48">
        <v>2843.08</v>
      </c>
      <c r="F5506" s="48">
        <v>7406.17</v>
      </c>
      <c r="G5506" s="48">
        <v>11883.27</v>
      </c>
      <c r="H5506" s="48">
        <v>8830.2099999999991</v>
      </c>
      <c r="I5506" s="48">
        <v>8134.22</v>
      </c>
      <c r="J5506" s="50"/>
      <c r="K5506" s="50"/>
      <c r="L5506" s="50"/>
      <c r="M5506" s="50"/>
      <c r="N5506" s="50"/>
      <c r="O5506" s="50"/>
      <c r="P5506" s="50"/>
      <c r="Q5506" s="48">
        <v>4837.12</v>
      </c>
      <c r="R5506" s="50"/>
      <c r="S5506" s="50"/>
      <c r="T5506" s="48">
        <v>438.92</v>
      </c>
      <c r="U5506" s="48">
        <v>9523.73</v>
      </c>
      <c r="V5506" s="48">
        <v>12695.19</v>
      </c>
      <c r="W5506" s="48">
        <v>10357.57</v>
      </c>
      <c r="X5506" s="48">
        <v>10464.93</v>
      </c>
      <c r="Y5506" s="50"/>
      <c r="Z5506" s="50"/>
      <c r="AA5506" s="50"/>
      <c r="AB5506" s="50"/>
      <c r="AC5506" s="50"/>
      <c r="AD5506" s="50"/>
      <c r="AE5506" s="50"/>
      <c r="AF5506" s="48">
        <v>11748.88</v>
      </c>
      <c r="AG5506" s="50"/>
      <c r="AH5506" s="50"/>
    </row>
    <row r="5507" spans="1:34">
      <c r="A5507" s="48">
        <v>2544945</v>
      </c>
      <c r="B5507" s="49" t="s">
        <v>16292</v>
      </c>
      <c r="C5507" s="49" t="s">
        <v>16293</v>
      </c>
      <c r="D5507" s="49" t="s">
        <v>16294</v>
      </c>
      <c r="E5507" s="48">
        <v>8815.2800000000007</v>
      </c>
      <c r="F5507" s="48">
        <v>5664.18</v>
      </c>
      <c r="G5507" s="48">
        <v>12292.35</v>
      </c>
      <c r="H5507" s="48">
        <v>11451.33</v>
      </c>
      <c r="I5507" s="48">
        <v>2976.06</v>
      </c>
      <c r="J5507" s="48">
        <v>2431.0500000000002</v>
      </c>
      <c r="K5507" s="50"/>
      <c r="L5507" s="50"/>
      <c r="M5507" s="48">
        <v>5678.19</v>
      </c>
      <c r="N5507" s="48">
        <v>5989.2</v>
      </c>
      <c r="O5507" s="50"/>
      <c r="P5507" s="50"/>
      <c r="Q5507" s="50"/>
      <c r="R5507" s="50"/>
      <c r="S5507" s="50"/>
      <c r="T5507" s="48">
        <v>2739.73</v>
      </c>
      <c r="U5507" s="48">
        <v>3195.45</v>
      </c>
      <c r="V5507" s="48">
        <v>22678.17</v>
      </c>
      <c r="W5507" s="48">
        <v>18356.98</v>
      </c>
      <c r="X5507" s="48">
        <v>11992.6</v>
      </c>
      <c r="Y5507" s="48">
        <v>16209.47</v>
      </c>
      <c r="Z5507" s="50"/>
      <c r="AA5507" s="50"/>
      <c r="AB5507" s="48">
        <v>6362.72</v>
      </c>
      <c r="AC5507" s="48">
        <v>5798.1</v>
      </c>
      <c r="AD5507" s="50"/>
      <c r="AE5507" s="50"/>
      <c r="AF5507" s="50"/>
      <c r="AG5507" s="50"/>
      <c r="AH5507" s="50"/>
    </row>
    <row r="5508" spans="1:34">
      <c r="A5508" s="48">
        <v>2546214</v>
      </c>
      <c r="B5508" s="49" t="s">
        <v>16295</v>
      </c>
      <c r="C5508" s="49" t="s">
        <v>16296</v>
      </c>
      <c r="D5508" s="49" t="s">
        <v>16297</v>
      </c>
      <c r="E5508" s="50"/>
      <c r="F5508" s="50"/>
      <c r="G5508" s="48">
        <v>2669.06</v>
      </c>
      <c r="H5508" s="48">
        <v>1962.06</v>
      </c>
      <c r="I5508" s="48">
        <v>2380.0500000000002</v>
      </c>
      <c r="J5508" s="48">
        <v>1479.03</v>
      </c>
      <c r="K5508" s="50"/>
      <c r="L5508" s="50"/>
      <c r="M5508" s="50"/>
      <c r="N5508" s="48">
        <v>1886.06</v>
      </c>
      <c r="O5508" s="48">
        <v>1566.05</v>
      </c>
      <c r="P5508" s="50"/>
      <c r="Q5508" s="48">
        <v>3595.11</v>
      </c>
      <c r="R5508" s="48">
        <v>2246.0700000000002</v>
      </c>
      <c r="S5508" s="50"/>
      <c r="T5508" s="50"/>
      <c r="U5508" s="50"/>
      <c r="V5508" s="48">
        <v>1109.94</v>
      </c>
      <c r="W5508" s="48">
        <v>1195.3699999999999</v>
      </c>
      <c r="X5508" s="48">
        <v>1267.45</v>
      </c>
      <c r="Y5508" s="48">
        <v>1117.71</v>
      </c>
      <c r="Z5508" s="50"/>
      <c r="AA5508" s="50"/>
      <c r="AB5508" s="50"/>
      <c r="AC5508" s="48">
        <v>1560.08</v>
      </c>
      <c r="AD5508" s="48">
        <v>2708.98</v>
      </c>
      <c r="AE5508" s="50"/>
      <c r="AF5508" s="48">
        <v>1484.82</v>
      </c>
      <c r="AG5508" s="48">
        <v>5262.9</v>
      </c>
      <c r="AH5508" s="50"/>
    </row>
    <row r="5509" spans="1:34">
      <c r="A5509" s="48">
        <v>2544187</v>
      </c>
      <c r="B5509" s="49" t="s">
        <v>16298</v>
      </c>
      <c r="C5509" s="49" t="s">
        <v>16299</v>
      </c>
      <c r="D5509" s="49" t="s">
        <v>16300</v>
      </c>
      <c r="E5509" s="48">
        <v>7370.13</v>
      </c>
      <c r="F5509" s="48">
        <v>3772.06</v>
      </c>
      <c r="G5509" s="48">
        <v>13067.3</v>
      </c>
      <c r="H5509" s="48">
        <v>10498.23</v>
      </c>
      <c r="I5509" s="48">
        <v>12414.27</v>
      </c>
      <c r="J5509" s="48">
        <v>2037.03</v>
      </c>
      <c r="K5509" s="50"/>
      <c r="L5509" s="50"/>
      <c r="M5509" s="50"/>
      <c r="N5509" s="48">
        <v>2978.05</v>
      </c>
      <c r="O5509" s="50"/>
      <c r="P5509" s="50"/>
      <c r="Q5509" s="48">
        <v>1595.02</v>
      </c>
      <c r="R5509" s="50"/>
      <c r="S5509" s="50"/>
      <c r="T5509" s="48">
        <v>2136.98</v>
      </c>
      <c r="U5509" s="48">
        <v>2226.38</v>
      </c>
      <c r="V5509" s="48">
        <v>22485.38</v>
      </c>
      <c r="W5509" s="48">
        <v>19348.38</v>
      </c>
      <c r="X5509" s="48">
        <v>22770.54</v>
      </c>
      <c r="Y5509" s="48">
        <v>3516.01</v>
      </c>
      <c r="Z5509" s="50"/>
      <c r="AA5509" s="50"/>
      <c r="AB5509" s="50"/>
      <c r="AC5509" s="48">
        <v>3830.62</v>
      </c>
      <c r="AD5509" s="50"/>
      <c r="AE5509" s="50"/>
      <c r="AF5509" s="48">
        <v>2420.6799999999998</v>
      </c>
      <c r="AG5509" s="50"/>
      <c r="AH5509" s="50"/>
    </row>
    <row r="5510" spans="1:34">
      <c r="A5510" s="48">
        <v>2547390</v>
      </c>
      <c r="B5510" s="49" t="s">
        <v>16301</v>
      </c>
      <c r="C5510" s="49" t="s">
        <v>16302</v>
      </c>
      <c r="D5510" s="49" t="s">
        <v>16303</v>
      </c>
      <c r="E5510" s="48">
        <v>6045.2</v>
      </c>
      <c r="F5510" s="48">
        <v>3222.1</v>
      </c>
      <c r="G5510" s="48">
        <v>5268.18</v>
      </c>
      <c r="H5510" s="48">
        <v>14154.35</v>
      </c>
      <c r="I5510" s="48">
        <v>14363.39</v>
      </c>
      <c r="J5510" s="48">
        <v>3169.09</v>
      </c>
      <c r="K5510" s="48">
        <v>3347.1</v>
      </c>
      <c r="L5510" s="50"/>
      <c r="M5510" s="50"/>
      <c r="N5510" s="50"/>
      <c r="O5510" s="50"/>
      <c r="P5510" s="48">
        <v>3355.08</v>
      </c>
      <c r="Q5510" s="48">
        <v>6843.15</v>
      </c>
      <c r="R5510" s="48">
        <v>3322.08</v>
      </c>
      <c r="S5510" s="48">
        <v>3125.07</v>
      </c>
      <c r="T5510" s="48">
        <v>957.1</v>
      </c>
      <c r="U5510" s="48">
        <v>1069.3399999999999</v>
      </c>
      <c r="V5510" s="48">
        <v>1234.58</v>
      </c>
      <c r="W5510" s="48">
        <v>22707.13</v>
      </c>
      <c r="X5510" s="48">
        <v>22234.97</v>
      </c>
      <c r="Y5510" s="48">
        <v>2910.75</v>
      </c>
      <c r="Z5510" s="48">
        <v>3947.47</v>
      </c>
      <c r="AA5510" s="50"/>
      <c r="AB5510" s="50"/>
      <c r="AC5510" s="50"/>
      <c r="AD5510" s="50"/>
      <c r="AE5510" s="48">
        <v>8592.01</v>
      </c>
      <c r="AF5510" s="48">
        <v>8409.74</v>
      </c>
      <c r="AG5510" s="48">
        <v>15507.83</v>
      </c>
      <c r="AH5510" s="48">
        <v>16246.88</v>
      </c>
    </row>
    <row r="5511" spans="1:34">
      <c r="A5511" s="48">
        <v>2547037</v>
      </c>
      <c r="B5511" s="49" t="s">
        <v>16304</v>
      </c>
      <c r="C5511" s="49" t="s">
        <v>16305</v>
      </c>
      <c r="D5511" s="49" t="s">
        <v>16306</v>
      </c>
      <c r="E5511" s="50"/>
      <c r="F5511" s="48">
        <v>24942.59</v>
      </c>
      <c r="G5511" s="50"/>
      <c r="H5511" s="48">
        <v>13834.33</v>
      </c>
      <c r="I5511" s="50"/>
      <c r="J5511" s="50"/>
      <c r="K5511" s="50"/>
      <c r="L5511" s="48">
        <v>8030.17</v>
      </c>
      <c r="M5511" s="50"/>
      <c r="N5511" s="48">
        <v>12149.25</v>
      </c>
      <c r="O5511" s="48">
        <v>10027.200000000001</v>
      </c>
      <c r="P5511" s="50"/>
      <c r="Q5511" s="50"/>
      <c r="R5511" s="48">
        <v>10103.209999999999</v>
      </c>
      <c r="S5511" s="48">
        <v>14329.32</v>
      </c>
      <c r="T5511" s="50"/>
      <c r="U5511" s="48">
        <v>7263.18</v>
      </c>
      <c r="V5511" s="50"/>
      <c r="W5511" s="48">
        <v>4088.92</v>
      </c>
      <c r="X5511" s="50"/>
      <c r="Y5511" s="50"/>
      <c r="Z5511" s="50"/>
      <c r="AA5511" s="48">
        <v>7042.12</v>
      </c>
      <c r="AB5511" s="50"/>
      <c r="AC5511" s="48">
        <v>4974.16</v>
      </c>
      <c r="AD5511" s="48">
        <v>8664.7099999999991</v>
      </c>
      <c r="AE5511" s="50"/>
      <c r="AF5511" s="50"/>
      <c r="AG5511" s="48">
        <v>13876.63</v>
      </c>
      <c r="AH5511" s="48">
        <v>157586.22</v>
      </c>
    </row>
    <row r="5512" spans="1:34">
      <c r="A5512" s="48">
        <v>2546525</v>
      </c>
      <c r="B5512" s="49" t="s">
        <v>16307</v>
      </c>
      <c r="C5512" s="49" t="s">
        <v>16308</v>
      </c>
      <c r="D5512" s="49" t="s">
        <v>16309</v>
      </c>
      <c r="E5512" s="48">
        <v>7503.18</v>
      </c>
      <c r="F5512" s="50"/>
      <c r="G5512" s="48">
        <v>10415.26</v>
      </c>
      <c r="H5512" s="48">
        <v>8200.2000000000007</v>
      </c>
      <c r="I5512" s="48">
        <v>14329.35</v>
      </c>
      <c r="J5512" s="48">
        <v>7667.17</v>
      </c>
      <c r="K5512" s="50"/>
      <c r="L5512" s="48">
        <v>4378.1000000000004</v>
      </c>
      <c r="M5512" s="48">
        <v>10592.25</v>
      </c>
      <c r="N5512" s="48">
        <v>8941.2199999999993</v>
      </c>
      <c r="O5512" s="50"/>
      <c r="P5512" s="48">
        <v>7122.17</v>
      </c>
      <c r="Q5512" s="48">
        <v>7826.18</v>
      </c>
      <c r="R5512" s="48">
        <v>2744.06</v>
      </c>
      <c r="S5512" s="48">
        <v>1612.04</v>
      </c>
      <c r="T5512" s="48">
        <v>1548.1</v>
      </c>
      <c r="U5512" s="50"/>
      <c r="V5512" s="48">
        <v>11733.53</v>
      </c>
      <c r="W5512" s="48">
        <v>2602.7800000000002</v>
      </c>
      <c r="X5512" s="48">
        <v>20216.3</v>
      </c>
      <c r="Y5512" s="48">
        <v>4383.1899999999996</v>
      </c>
      <c r="Z5512" s="50"/>
      <c r="AA5512" s="48">
        <v>5002.59</v>
      </c>
      <c r="AB5512" s="48">
        <v>28476.97</v>
      </c>
      <c r="AC5512" s="48">
        <v>17395.5</v>
      </c>
      <c r="AD5512" s="50"/>
      <c r="AE5512" s="48">
        <v>35676.25</v>
      </c>
      <c r="AF5512" s="48">
        <v>30903.41</v>
      </c>
      <c r="AG5512" s="48">
        <v>31286.16</v>
      </c>
      <c r="AH5512" s="48">
        <v>20569.37</v>
      </c>
    </row>
    <row r="5513" spans="1:34">
      <c r="A5513" s="48">
        <v>2545193</v>
      </c>
      <c r="B5513" s="49" t="s">
        <v>16310</v>
      </c>
      <c r="C5513" s="49" t="s">
        <v>16311</v>
      </c>
      <c r="D5513" s="49" t="s">
        <v>16312</v>
      </c>
      <c r="E5513" s="48">
        <v>39653.769999999997</v>
      </c>
      <c r="F5513" s="50"/>
      <c r="G5513" s="48">
        <v>22290.43</v>
      </c>
      <c r="H5513" s="48">
        <v>22874.42</v>
      </c>
      <c r="I5513" s="50"/>
      <c r="J5513" s="50"/>
      <c r="K5513" s="50"/>
      <c r="L5513" s="50"/>
      <c r="M5513" s="50"/>
      <c r="N5513" s="48">
        <v>55364</v>
      </c>
      <c r="O5513" s="50"/>
      <c r="P5513" s="50"/>
      <c r="Q5513" s="48">
        <v>18657.34</v>
      </c>
      <c r="R5513" s="50"/>
      <c r="S5513" s="48">
        <v>10161.18</v>
      </c>
      <c r="T5513" s="48">
        <v>52879.5</v>
      </c>
      <c r="U5513" s="50"/>
      <c r="V5513" s="48">
        <v>44797.42</v>
      </c>
      <c r="W5513" s="48">
        <v>44606.82</v>
      </c>
      <c r="X5513" s="50"/>
      <c r="Y5513" s="50"/>
      <c r="Z5513" s="50"/>
      <c r="AA5513" s="50"/>
      <c r="AB5513" s="50"/>
      <c r="AC5513" s="48">
        <v>94242.48</v>
      </c>
      <c r="AD5513" s="50"/>
      <c r="AE5513" s="50"/>
      <c r="AF5513" s="48">
        <v>28020.43</v>
      </c>
      <c r="AG5513" s="50"/>
      <c r="AH5513" s="48">
        <v>46960.95</v>
      </c>
    </row>
    <row r="5514" spans="1:34">
      <c r="A5514" s="48">
        <v>2547778</v>
      </c>
      <c r="B5514" s="49" t="s">
        <v>16313</v>
      </c>
      <c r="C5514" s="49" t="s">
        <v>16314</v>
      </c>
      <c r="D5514" s="49" t="s">
        <v>16315</v>
      </c>
      <c r="E5514" s="48">
        <v>15694.33</v>
      </c>
      <c r="F5514" s="48">
        <v>23471.45</v>
      </c>
      <c r="G5514" s="50"/>
      <c r="H5514" s="50"/>
      <c r="I5514" s="50"/>
      <c r="J5514" s="50"/>
      <c r="K5514" s="50"/>
      <c r="L5514" s="50"/>
      <c r="M5514" s="50"/>
      <c r="N5514" s="48">
        <v>8530.17</v>
      </c>
      <c r="O5514" s="50"/>
      <c r="P5514" s="50"/>
      <c r="Q5514" s="50"/>
      <c r="R5514" s="50"/>
      <c r="S5514" s="50"/>
      <c r="T5514" s="48">
        <v>934.82</v>
      </c>
      <c r="U5514" s="48">
        <v>26816.9</v>
      </c>
      <c r="V5514" s="50"/>
      <c r="W5514" s="50"/>
      <c r="X5514" s="50"/>
      <c r="Y5514" s="50"/>
      <c r="Z5514" s="50"/>
      <c r="AA5514" s="50"/>
      <c r="AB5514" s="50"/>
      <c r="AC5514" s="48">
        <v>1999.78</v>
      </c>
      <c r="AD5514" s="50"/>
      <c r="AE5514" s="50"/>
      <c r="AF5514" s="50"/>
      <c r="AG5514" s="50"/>
      <c r="AH5514" s="50"/>
    </row>
    <row r="5515" spans="1:34">
      <c r="A5515" s="48">
        <v>2546699</v>
      </c>
      <c r="B5515" s="49" t="s">
        <v>16316</v>
      </c>
      <c r="C5515" s="49" t="s">
        <v>16317</v>
      </c>
      <c r="D5515" s="49" t="s">
        <v>16318</v>
      </c>
      <c r="E5515" s="48">
        <v>1657.05</v>
      </c>
      <c r="F5515" s="48">
        <v>1707.06</v>
      </c>
      <c r="G5515" s="48">
        <v>2419.08</v>
      </c>
      <c r="H5515" s="48">
        <v>8977.27</v>
      </c>
      <c r="I5515" s="48">
        <v>8535.26</v>
      </c>
      <c r="J5515" s="48">
        <v>586.02</v>
      </c>
      <c r="K5515" s="50"/>
      <c r="L5515" s="48">
        <v>3205.09</v>
      </c>
      <c r="M5515" s="50"/>
      <c r="N5515" s="50"/>
      <c r="O5515" s="50"/>
      <c r="P5515" s="50"/>
      <c r="Q5515" s="50"/>
      <c r="R5515" s="50"/>
      <c r="S5515" s="50"/>
      <c r="T5515" s="48">
        <v>453.11</v>
      </c>
      <c r="U5515" s="48">
        <v>777.73</v>
      </c>
      <c r="V5515" s="48">
        <v>798.94</v>
      </c>
      <c r="W5515" s="48">
        <v>14963.73</v>
      </c>
      <c r="X5515" s="48">
        <v>14211.64</v>
      </c>
      <c r="Y5515" s="48">
        <v>856.7</v>
      </c>
      <c r="Z5515" s="50"/>
      <c r="AA5515" s="48">
        <v>8339.4599999999991</v>
      </c>
      <c r="AB5515" s="50"/>
      <c r="AC5515" s="50"/>
      <c r="AD5515" s="50"/>
      <c r="AE5515" s="50"/>
      <c r="AF5515" s="50"/>
      <c r="AG5515" s="50"/>
      <c r="AH5515" s="50"/>
    </row>
    <row r="5516" spans="1:34">
      <c r="A5516" s="48">
        <v>2543391</v>
      </c>
      <c r="B5516" s="49" t="s">
        <v>16319</v>
      </c>
      <c r="C5516" s="49" t="s">
        <v>16320</v>
      </c>
      <c r="D5516" s="49" t="s">
        <v>16321</v>
      </c>
      <c r="E5516" s="48">
        <v>3320.1</v>
      </c>
      <c r="F5516" s="50"/>
      <c r="G5516" s="48">
        <v>13042.35</v>
      </c>
      <c r="H5516" s="48">
        <v>13591.4</v>
      </c>
      <c r="I5516" s="48">
        <v>11429.32</v>
      </c>
      <c r="J5516" s="50"/>
      <c r="K5516" s="50"/>
      <c r="L5516" s="50"/>
      <c r="M5516" s="48">
        <v>1121.03</v>
      </c>
      <c r="N5516" s="48">
        <v>1271.04</v>
      </c>
      <c r="O5516" s="50"/>
      <c r="P5516" s="50"/>
      <c r="Q5516" s="50"/>
      <c r="R5516" s="50"/>
      <c r="S5516" s="50"/>
      <c r="T5516" s="48">
        <v>1064.7</v>
      </c>
      <c r="U5516" s="50"/>
      <c r="V5516" s="48">
        <v>18667.169999999998</v>
      </c>
      <c r="W5516" s="48">
        <v>21006.85</v>
      </c>
      <c r="X5516" s="48">
        <v>16649.36</v>
      </c>
      <c r="Y5516" s="50"/>
      <c r="Z5516" s="50"/>
      <c r="AA5516" s="50"/>
      <c r="AB5516" s="48">
        <v>2273.4499999999998</v>
      </c>
      <c r="AC5516" s="48">
        <v>2228.25</v>
      </c>
      <c r="AD5516" s="50"/>
      <c r="AE5516" s="50"/>
      <c r="AF5516" s="50"/>
      <c r="AG5516" s="50"/>
      <c r="AH5516" s="50"/>
    </row>
    <row r="5517" spans="1:34">
      <c r="A5517" s="48">
        <v>2544195</v>
      </c>
      <c r="B5517" s="49" t="s">
        <v>16322</v>
      </c>
      <c r="C5517" s="49" t="s">
        <v>16323</v>
      </c>
      <c r="D5517" s="49" t="s">
        <v>16324</v>
      </c>
      <c r="E5517" s="48">
        <v>4065.13</v>
      </c>
      <c r="F5517" s="48">
        <v>2190.06</v>
      </c>
      <c r="G5517" s="48">
        <v>4543.12</v>
      </c>
      <c r="H5517" s="48">
        <v>9458.2900000000009</v>
      </c>
      <c r="I5517" s="48">
        <v>4070.11</v>
      </c>
      <c r="J5517" s="48">
        <v>2681.07</v>
      </c>
      <c r="K5517" s="50"/>
      <c r="L5517" s="50"/>
      <c r="M5517" s="50"/>
      <c r="N5517" s="50"/>
      <c r="O5517" s="50"/>
      <c r="P5517" s="50"/>
      <c r="Q5517" s="50"/>
      <c r="R5517" s="50"/>
      <c r="S5517" s="50"/>
      <c r="T5517" s="48">
        <v>721.27</v>
      </c>
      <c r="U5517" s="48">
        <v>1961.93</v>
      </c>
      <c r="V5517" s="48">
        <v>3081.17</v>
      </c>
      <c r="W5517" s="48">
        <v>23206.89</v>
      </c>
      <c r="X5517" s="48">
        <v>4888.6099999999997</v>
      </c>
      <c r="Y5517" s="48">
        <v>5337.4</v>
      </c>
      <c r="Z5517" s="50"/>
      <c r="AA5517" s="50"/>
      <c r="AB5517" s="50"/>
      <c r="AC5517" s="50"/>
      <c r="AD5517" s="50"/>
      <c r="AE5517" s="50"/>
      <c r="AF5517" s="50"/>
      <c r="AG5517" s="50"/>
      <c r="AH5517" s="50"/>
    </row>
    <row r="5518" spans="1:34">
      <c r="A5518" s="48">
        <v>2543522</v>
      </c>
      <c r="B5518" s="49" t="s">
        <v>16325</v>
      </c>
      <c r="C5518" s="49" t="s">
        <v>16326</v>
      </c>
      <c r="D5518" s="49" t="s">
        <v>16327</v>
      </c>
      <c r="E5518" s="48">
        <v>47169.01</v>
      </c>
      <c r="F5518" s="50"/>
      <c r="G5518" s="48">
        <v>11991.27</v>
      </c>
      <c r="H5518" s="48">
        <v>28107.62</v>
      </c>
      <c r="I5518" s="48">
        <v>37501.85</v>
      </c>
      <c r="J5518" s="48">
        <v>38909.83</v>
      </c>
      <c r="K5518" s="48">
        <v>26387.54</v>
      </c>
      <c r="L5518" s="48">
        <v>6136.13</v>
      </c>
      <c r="M5518" s="48">
        <v>29994.62</v>
      </c>
      <c r="N5518" s="48">
        <v>19505.419999999998</v>
      </c>
      <c r="O5518" s="48">
        <v>21807.46</v>
      </c>
      <c r="P5518" s="48">
        <v>8752.18</v>
      </c>
      <c r="Q5518" s="50"/>
      <c r="R5518" s="50"/>
      <c r="S5518" s="48">
        <v>10414.24</v>
      </c>
      <c r="T5518" s="48">
        <v>34308.730000000003</v>
      </c>
      <c r="U5518" s="50"/>
      <c r="V5518" s="48">
        <v>2474.37</v>
      </c>
      <c r="W5518" s="48">
        <v>5841.11</v>
      </c>
      <c r="X5518" s="48">
        <v>59750.18</v>
      </c>
      <c r="Y5518" s="48">
        <v>102971.74</v>
      </c>
      <c r="Z5518" s="48">
        <v>91361.16</v>
      </c>
      <c r="AA5518" s="48">
        <v>11677.76</v>
      </c>
      <c r="AB5518" s="48">
        <v>87699.41</v>
      </c>
      <c r="AC5518" s="48">
        <v>20257.060000000001</v>
      </c>
      <c r="AD5518" s="48">
        <v>182656.64000000001</v>
      </c>
      <c r="AE5518" s="48">
        <v>23189.46</v>
      </c>
      <c r="AF5518" s="50"/>
      <c r="AG5518" s="50"/>
      <c r="AH5518" s="48">
        <v>47056.54</v>
      </c>
    </row>
    <row r="5519" spans="1:34">
      <c r="A5519" s="48">
        <v>2546002</v>
      </c>
      <c r="B5519" s="49" t="s">
        <v>16328</v>
      </c>
      <c r="C5519" s="49" t="s">
        <v>16329</v>
      </c>
      <c r="D5519" s="49" t="s">
        <v>16330</v>
      </c>
      <c r="E5519" s="48">
        <v>4135.16</v>
      </c>
      <c r="F5519" s="50"/>
      <c r="G5519" s="50"/>
      <c r="H5519" s="50"/>
      <c r="I5519" s="50"/>
      <c r="J5519" s="48">
        <v>10356.209999999999</v>
      </c>
      <c r="K5519" s="48">
        <v>9468.2000000000007</v>
      </c>
      <c r="L5519" s="50"/>
      <c r="M5519" s="48">
        <v>13757.3</v>
      </c>
      <c r="N5519" s="48">
        <v>12413.27</v>
      </c>
      <c r="O5519" s="48">
        <v>7224.15</v>
      </c>
      <c r="P5519" s="48">
        <v>10809.24</v>
      </c>
      <c r="Q5519" s="48">
        <v>10841.25</v>
      </c>
      <c r="R5519" s="50"/>
      <c r="S5519" s="48">
        <v>10844.2</v>
      </c>
      <c r="T5519" s="48">
        <v>1034.67</v>
      </c>
      <c r="U5519" s="50"/>
      <c r="V5519" s="50"/>
      <c r="W5519" s="50"/>
      <c r="X5519" s="50"/>
      <c r="Y5519" s="48">
        <v>16222.53</v>
      </c>
      <c r="Z5519" s="48">
        <v>19432.3</v>
      </c>
      <c r="AA5519" s="50"/>
      <c r="AB5519" s="48">
        <v>18567.36</v>
      </c>
      <c r="AC5519" s="48">
        <v>14929.8</v>
      </c>
      <c r="AD5519" s="48">
        <v>21949.759999999998</v>
      </c>
      <c r="AE5519" s="48">
        <v>24148.05</v>
      </c>
      <c r="AF5519" s="48">
        <v>12948.33</v>
      </c>
      <c r="AG5519" s="50"/>
      <c r="AH5519" s="48">
        <v>40678.18</v>
      </c>
    </row>
    <row r="5520" spans="1:34">
      <c r="A5520" s="48">
        <v>2546420</v>
      </c>
      <c r="B5520" s="49" t="s">
        <v>16331</v>
      </c>
      <c r="C5520" s="49" t="s">
        <v>16332</v>
      </c>
      <c r="D5520" s="49" t="s">
        <v>16333</v>
      </c>
      <c r="E5520" s="48">
        <v>5673.17</v>
      </c>
      <c r="F5520" s="48">
        <v>1931.04</v>
      </c>
      <c r="G5520" s="48">
        <v>6467.15</v>
      </c>
      <c r="H5520" s="48">
        <v>5265.15</v>
      </c>
      <c r="I5520" s="48">
        <v>4842.12</v>
      </c>
      <c r="J5520" s="48">
        <v>1617.04</v>
      </c>
      <c r="K5520" s="50"/>
      <c r="L5520" s="50"/>
      <c r="M5520" s="48">
        <v>1531.03</v>
      </c>
      <c r="N5520" s="48">
        <v>2519.06</v>
      </c>
      <c r="O5520" s="50"/>
      <c r="P5520" s="48">
        <v>2232.06</v>
      </c>
      <c r="Q5520" s="48">
        <v>1907.06</v>
      </c>
      <c r="R5520" s="50"/>
      <c r="S5520" s="48">
        <v>2451.06</v>
      </c>
      <c r="T5520" s="48">
        <v>4359.08</v>
      </c>
      <c r="U5520" s="48">
        <v>893.74</v>
      </c>
      <c r="V5520" s="48">
        <v>6939.57</v>
      </c>
      <c r="W5520" s="48">
        <v>6578.3</v>
      </c>
      <c r="X5520" s="48">
        <v>6039.35</v>
      </c>
      <c r="Y5520" s="48">
        <v>1336.55</v>
      </c>
      <c r="Z5520" s="50"/>
      <c r="AA5520" s="50"/>
      <c r="AB5520" s="48">
        <v>1251.45</v>
      </c>
      <c r="AC5520" s="48">
        <v>4488.49</v>
      </c>
      <c r="AD5520" s="50"/>
      <c r="AE5520" s="48">
        <v>8482.23</v>
      </c>
      <c r="AF5520" s="48">
        <v>1721.63</v>
      </c>
      <c r="AG5520" s="50"/>
      <c r="AH5520" s="48">
        <v>21420.54</v>
      </c>
    </row>
    <row r="5521" spans="1:34">
      <c r="A5521" s="48">
        <v>2542543</v>
      </c>
      <c r="B5521" s="49" t="s">
        <v>16334</v>
      </c>
      <c r="C5521" s="49" t="s">
        <v>16335</v>
      </c>
      <c r="D5521" s="49" t="s">
        <v>16336</v>
      </c>
      <c r="E5521" s="48">
        <v>25517.66</v>
      </c>
      <c r="F5521" s="48">
        <v>20031.509999999998</v>
      </c>
      <c r="G5521" s="48">
        <v>38322.980000000003</v>
      </c>
      <c r="H5521" s="48">
        <v>31108.77</v>
      </c>
      <c r="I5521" s="48">
        <v>34391.83</v>
      </c>
      <c r="J5521" s="48">
        <v>8557.2000000000007</v>
      </c>
      <c r="K5521" s="48">
        <v>9142.2199999999993</v>
      </c>
      <c r="L5521" s="48">
        <v>13718.34</v>
      </c>
      <c r="M5521" s="48">
        <v>14098.3</v>
      </c>
      <c r="N5521" s="48">
        <v>12952.29</v>
      </c>
      <c r="O5521" s="48">
        <v>7193.18</v>
      </c>
      <c r="P5521" s="48">
        <v>8547.2000000000007</v>
      </c>
      <c r="Q5521" s="48">
        <v>14882.35</v>
      </c>
      <c r="R5521" s="48">
        <v>5572.12</v>
      </c>
      <c r="S5521" s="48">
        <v>4620.1099999999997</v>
      </c>
      <c r="T5521" s="48">
        <v>24514.77</v>
      </c>
      <c r="U5521" s="48">
        <v>29460.13</v>
      </c>
      <c r="V5521" s="48">
        <v>56815.08</v>
      </c>
      <c r="W5521" s="48">
        <v>48934.26</v>
      </c>
      <c r="X5521" s="48">
        <v>54669.49</v>
      </c>
      <c r="Y5521" s="48">
        <v>12477.18</v>
      </c>
      <c r="Z5521" s="48">
        <v>17197.849999999999</v>
      </c>
      <c r="AA5521" s="48">
        <v>72293.58</v>
      </c>
      <c r="AB5521" s="48">
        <v>20406.88</v>
      </c>
      <c r="AC5521" s="48">
        <v>16504.07</v>
      </c>
      <c r="AD5521" s="48">
        <v>23480.79</v>
      </c>
      <c r="AE5521" s="48">
        <v>20612.7</v>
      </c>
      <c r="AF5521" s="48">
        <v>85232.43</v>
      </c>
      <c r="AG5521" s="48">
        <v>23300.07</v>
      </c>
      <c r="AH5521" s="48">
        <v>21552.639999999999</v>
      </c>
    </row>
    <row r="5522" spans="1:34">
      <c r="A5522" s="48">
        <v>2542553</v>
      </c>
      <c r="B5522" s="49" t="s">
        <v>16337</v>
      </c>
      <c r="C5522" s="49" t="s">
        <v>16338</v>
      </c>
      <c r="D5522" s="49" t="s">
        <v>16339</v>
      </c>
      <c r="E5522" s="48">
        <v>4709.1099999999997</v>
      </c>
      <c r="F5522" s="48">
        <v>3635.09</v>
      </c>
      <c r="G5522" s="48">
        <v>4096.1000000000004</v>
      </c>
      <c r="H5522" s="48">
        <v>11167.28</v>
      </c>
      <c r="I5522" s="48">
        <v>10525.26</v>
      </c>
      <c r="J5522" s="48">
        <v>5437.13</v>
      </c>
      <c r="K5522" s="48">
        <v>5764.14</v>
      </c>
      <c r="L5522" s="48">
        <v>3418.08</v>
      </c>
      <c r="M5522" s="48">
        <v>3970.1</v>
      </c>
      <c r="N5522" s="48">
        <v>7649.18</v>
      </c>
      <c r="O5522" s="50"/>
      <c r="P5522" s="48">
        <v>3219.08</v>
      </c>
      <c r="Q5522" s="48">
        <v>3543.08</v>
      </c>
      <c r="R5522" s="48">
        <v>1973.04</v>
      </c>
      <c r="S5522" s="48">
        <v>1394.03</v>
      </c>
      <c r="T5522" s="48">
        <v>488.56</v>
      </c>
      <c r="U5522" s="48">
        <v>2663.88</v>
      </c>
      <c r="V5522" s="48">
        <v>690.77</v>
      </c>
      <c r="W5522" s="48">
        <v>17698.77</v>
      </c>
      <c r="X5522" s="48">
        <v>16199.97</v>
      </c>
      <c r="Y5522" s="48">
        <v>6221.53</v>
      </c>
      <c r="Z5522" s="48">
        <v>22387.79</v>
      </c>
      <c r="AA5522" s="48">
        <v>8234.19</v>
      </c>
      <c r="AB5522" s="48">
        <v>4934.51</v>
      </c>
      <c r="AC5522" s="48">
        <v>20937.52</v>
      </c>
      <c r="AD5522" s="50"/>
      <c r="AE5522" s="48">
        <v>7610.78</v>
      </c>
      <c r="AF5522" s="48">
        <v>4543.62</v>
      </c>
      <c r="AG5522" s="48">
        <v>7419.4</v>
      </c>
      <c r="AH5522" s="48">
        <v>5882.24</v>
      </c>
    </row>
    <row r="5523" spans="1:34">
      <c r="A5523" s="48">
        <v>2546999</v>
      </c>
      <c r="B5523" s="49" t="s">
        <v>16340</v>
      </c>
      <c r="C5523" s="49" t="s">
        <v>16341</v>
      </c>
      <c r="D5523" s="49" t="s">
        <v>16342</v>
      </c>
      <c r="E5523" s="48">
        <v>12206.36</v>
      </c>
      <c r="F5523" s="48">
        <v>7878.24</v>
      </c>
      <c r="G5523" s="50"/>
      <c r="H5523" s="48">
        <v>6851.2</v>
      </c>
      <c r="I5523" s="48">
        <v>2779.08</v>
      </c>
      <c r="J5523" s="48">
        <v>2359.06</v>
      </c>
      <c r="K5523" s="48">
        <v>2901.09</v>
      </c>
      <c r="L5523" s="48">
        <v>2296.0700000000002</v>
      </c>
      <c r="M5523" s="50"/>
      <c r="N5523" s="48">
        <v>3553.1</v>
      </c>
      <c r="O5523" s="50"/>
      <c r="P5523" s="48">
        <v>2424.0700000000002</v>
      </c>
      <c r="Q5523" s="48">
        <v>8128.24</v>
      </c>
      <c r="R5523" s="50"/>
      <c r="S5523" s="48">
        <v>5113.1499999999996</v>
      </c>
      <c r="T5523" s="48">
        <v>8144.92</v>
      </c>
      <c r="U5523" s="48">
        <v>8260.2199999999993</v>
      </c>
      <c r="V5523" s="50"/>
      <c r="W5523" s="48">
        <v>6756.27</v>
      </c>
      <c r="X5523" s="48">
        <v>2329.73</v>
      </c>
      <c r="Y5523" s="48">
        <v>2700.35</v>
      </c>
      <c r="Z5523" s="48">
        <v>4131.46</v>
      </c>
      <c r="AA5523" s="48">
        <v>4557.2</v>
      </c>
      <c r="AB5523" s="50"/>
      <c r="AC5523" s="48">
        <v>3257.15</v>
      </c>
      <c r="AD5523" s="50"/>
      <c r="AE5523" s="48">
        <v>4201.1400000000003</v>
      </c>
      <c r="AF5523" s="48">
        <v>32578.799999999999</v>
      </c>
      <c r="AG5523" s="50"/>
      <c r="AH5523" s="48">
        <v>57906.25</v>
      </c>
    </row>
    <row r="5524" spans="1:34">
      <c r="A5524" s="48">
        <v>2546222</v>
      </c>
      <c r="B5524" s="49" t="s">
        <v>16343</v>
      </c>
      <c r="C5524" s="49" t="s">
        <v>16344</v>
      </c>
      <c r="D5524" s="49" t="s">
        <v>16345</v>
      </c>
      <c r="E5524" s="50"/>
      <c r="F5524" s="50"/>
      <c r="G5524" s="50"/>
      <c r="H5524" s="50"/>
      <c r="I5524" s="48">
        <v>6313.18</v>
      </c>
      <c r="J5524" s="50"/>
      <c r="K5524" s="50"/>
      <c r="L5524" s="50"/>
      <c r="M5524" s="50"/>
      <c r="N5524" s="50"/>
      <c r="O5524" s="48">
        <v>3006.07</v>
      </c>
      <c r="P5524" s="48">
        <v>3110.08</v>
      </c>
      <c r="Q5524" s="50"/>
      <c r="R5524" s="50"/>
      <c r="S5524" s="50"/>
      <c r="T5524" s="50"/>
      <c r="U5524" s="50"/>
      <c r="V5524" s="50"/>
      <c r="W5524" s="50"/>
      <c r="X5524" s="48">
        <v>1555.21</v>
      </c>
      <c r="Y5524" s="50"/>
      <c r="Z5524" s="50"/>
      <c r="AA5524" s="50"/>
      <c r="AB5524" s="50"/>
      <c r="AC5524" s="50"/>
      <c r="AD5524" s="48">
        <v>1267.6300000000001</v>
      </c>
      <c r="AE5524" s="48">
        <v>1312.23</v>
      </c>
      <c r="AF5524" s="50"/>
      <c r="AG5524" s="50"/>
      <c r="AH5524" s="50"/>
    </row>
    <row r="5525" spans="1:34">
      <c r="A5525" s="48">
        <v>2542175</v>
      </c>
      <c r="B5525" s="49" t="s">
        <v>16346</v>
      </c>
      <c r="C5525" s="49" t="s">
        <v>16347</v>
      </c>
      <c r="D5525" s="49" t="s">
        <v>16348</v>
      </c>
      <c r="E5525" s="48">
        <v>1554.03</v>
      </c>
      <c r="F5525" s="48">
        <v>1050.02</v>
      </c>
      <c r="G5525" s="48">
        <v>2128.0500000000002</v>
      </c>
      <c r="H5525" s="48">
        <v>6414.15</v>
      </c>
      <c r="I5525" s="48">
        <v>8544.2099999999991</v>
      </c>
      <c r="J5525" s="48">
        <v>6442.16</v>
      </c>
      <c r="K5525" s="48">
        <v>5082.12</v>
      </c>
      <c r="L5525" s="48">
        <v>7261.17</v>
      </c>
      <c r="M5525" s="48">
        <v>10328.23</v>
      </c>
      <c r="N5525" s="48">
        <v>8900.2099999999991</v>
      </c>
      <c r="O5525" s="48">
        <v>5290.12</v>
      </c>
      <c r="P5525" s="48">
        <v>7719.18</v>
      </c>
      <c r="Q5525" s="50"/>
      <c r="R5525" s="48">
        <v>9280.2199999999993</v>
      </c>
      <c r="S5525" s="48">
        <v>1315.03</v>
      </c>
      <c r="T5525" s="48">
        <v>464.52</v>
      </c>
      <c r="U5525" s="48">
        <v>717.81</v>
      </c>
      <c r="V5525" s="48">
        <v>761.83</v>
      </c>
      <c r="W5525" s="48">
        <v>8532.91</v>
      </c>
      <c r="X5525" s="48">
        <v>10724.6</v>
      </c>
      <c r="Y5525" s="48">
        <v>14894.32</v>
      </c>
      <c r="Z5525" s="48">
        <v>3585.37</v>
      </c>
      <c r="AA5525" s="48">
        <v>35075.53</v>
      </c>
      <c r="AB5525" s="48">
        <v>21129.02</v>
      </c>
      <c r="AC5525" s="48">
        <v>15270.97</v>
      </c>
      <c r="AD5525" s="48">
        <v>6939.83</v>
      </c>
      <c r="AE5525" s="48">
        <v>23801.7</v>
      </c>
      <c r="AF5525" s="50"/>
      <c r="AG5525" s="48">
        <v>47203.67</v>
      </c>
      <c r="AH5525" s="48">
        <v>10522</v>
      </c>
    </row>
    <row r="5526" spans="1:34">
      <c r="A5526" s="48">
        <v>2544381</v>
      </c>
      <c r="B5526" s="49" t="s">
        <v>16349</v>
      </c>
      <c r="C5526" s="49" t="s">
        <v>16350</v>
      </c>
      <c r="D5526" s="49" t="s">
        <v>16351</v>
      </c>
      <c r="E5526" s="48">
        <v>1673.05</v>
      </c>
      <c r="F5526" s="48">
        <v>1714.06</v>
      </c>
      <c r="G5526" s="48">
        <v>11932.4</v>
      </c>
      <c r="H5526" s="48">
        <v>9358.2999999999993</v>
      </c>
      <c r="I5526" s="48">
        <v>9677.34</v>
      </c>
      <c r="J5526" s="48">
        <v>622.02</v>
      </c>
      <c r="K5526" s="48">
        <v>2656.08</v>
      </c>
      <c r="L5526" s="50"/>
      <c r="M5526" s="48">
        <v>2649.09</v>
      </c>
      <c r="N5526" s="50"/>
      <c r="O5526" s="50"/>
      <c r="P5526" s="50"/>
      <c r="Q5526" s="50"/>
      <c r="R5526" s="50"/>
      <c r="S5526" s="50"/>
      <c r="T5526" s="48">
        <v>509.76</v>
      </c>
      <c r="U5526" s="48">
        <v>889.85</v>
      </c>
      <c r="V5526" s="48">
        <v>19356.599999999999</v>
      </c>
      <c r="W5526" s="48">
        <v>16318.34</v>
      </c>
      <c r="X5526" s="48">
        <v>16919.419999999998</v>
      </c>
      <c r="Y5526" s="48">
        <v>1727.32</v>
      </c>
      <c r="Z5526" s="48">
        <v>7092.23</v>
      </c>
      <c r="AA5526" s="50"/>
      <c r="AB5526" s="48">
        <v>4701.6000000000004</v>
      </c>
      <c r="AC5526" s="50"/>
      <c r="AD5526" s="50"/>
      <c r="AE5526" s="50"/>
      <c r="AF5526" s="50"/>
      <c r="AG5526" s="50"/>
      <c r="AH5526" s="50"/>
    </row>
    <row r="5527" spans="1:34">
      <c r="A5527" s="48">
        <v>2543709</v>
      </c>
      <c r="B5527" s="49" t="s">
        <v>16352</v>
      </c>
      <c r="C5527" s="49" t="s">
        <v>16353</v>
      </c>
      <c r="D5527" s="49" t="s">
        <v>16354</v>
      </c>
      <c r="E5527" s="48">
        <v>6910.18</v>
      </c>
      <c r="F5527" s="48">
        <v>18106.419999999998</v>
      </c>
      <c r="G5527" s="48">
        <v>17301.43</v>
      </c>
      <c r="H5527" s="48">
        <v>18100.47</v>
      </c>
      <c r="I5527" s="48">
        <v>11864.25</v>
      </c>
      <c r="J5527" s="48">
        <v>17273.400000000001</v>
      </c>
      <c r="K5527" s="48">
        <v>15204.37</v>
      </c>
      <c r="L5527" s="48">
        <v>10438.25</v>
      </c>
      <c r="M5527" s="48">
        <v>16095.37</v>
      </c>
      <c r="N5527" s="48">
        <v>8794.2199999999993</v>
      </c>
      <c r="O5527" s="48">
        <v>10941.25</v>
      </c>
      <c r="P5527" s="48">
        <v>5003.13</v>
      </c>
      <c r="Q5527" s="50"/>
      <c r="R5527" s="50"/>
      <c r="S5527" s="50"/>
      <c r="T5527" s="48">
        <v>1871.25</v>
      </c>
      <c r="U5527" s="48">
        <v>24573.23</v>
      </c>
      <c r="V5527" s="48">
        <v>16821.38</v>
      </c>
      <c r="W5527" s="48">
        <v>22032.73</v>
      </c>
      <c r="X5527" s="48">
        <v>2699.02</v>
      </c>
      <c r="Y5527" s="48">
        <v>42215.39</v>
      </c>
      <c r="Z5527" s="48">
        <v>54014.879999999997</v>
      </c>
      <c r="AA5527" s="48">
        <v>53680.31</v>
      </c>
      <c r="AB5527" s="48">
        <v>34169.54</v>
      </c>
      <c r="AC5527" s="48">
        <v>13724.86</v>
      </c>
      <c r="AD5527" s="48">
        <v>71507.240000000005</v>
      </c>
      <c r="AE5527" s="48">
        <v>16967.099999999999</v>
      </c>
      <c r="AF5527" s="50"/>
      <c r="AG5527" s="50"/>
      <c r="AH5527" s="50"/>
    </row>
    <row r="5528" spans="1:34">
      <c r="A5528" s="48">
        <v>2545097</v>
      </c>
      <c r="B5528" s="49" t="s">
        <v>16355</v>
      </c>
      <c r="C5528" s="49" t="s">
        <v>16356</v>
      </c>
      <c r="D5528" s="49" t="s">
        <v>16357</v>
      </c>
      <c r="E5528" s="48">
        <v>14585.54</v>
      </c>
      <c r="F5528" s="48">
        <v>9361.32</v>
      </c>
      <c r="G5528" s="48">
        <v>10588.36</v>
      </c>
      <c r="H5528" s="48">
        <v>10321.33</v>
      </c>
      <c r="I5528" s="48">
        <v>3601.12</v>
      </c>
      <c r="J5528" s="48">
        <v>2363.08</v>
      </c>
      <c r="K5528" s="48">
        <v>5386.18</v>
      </c>
      <c r="L5528" s="48">
        <v>2858.09</v>
      </c>
      <c r="M5528" s="48">
        <v>8796.2800000000007</v>
      </c>
      <c r="N5528" s="48">
        <v>7495.25</v>
      </c>
      <c r="O5528" s="48">
        <v>2618.09</v>
      </c>
      <c r="P5528" s="50"/>
      <c r="Q5528" s="50"/>
      <c r="R5528" s="50"/>
      <c r="S5528" s="50"/>
      <c r="T5528" s="48">
        <v>11055.35</v>
      </c>
      <c r="U5528" s="48">
        <v>10648.97</v>
      </c>
      <c r="V5528" s="48">
        <v>10497.65</v>
      </c>
      <c r="W5528" s="48">
        <v>11302.23</v>
      </c>
      <c r="X5528" s="48">
        <v>2358.89</v>
      </c>
      <c r="Y5528" s="48">
        <v>2097.13</v>
      </c>
      <c r="Z5528" s="48">
        <v>4415.33</v>
      </c>
      <c r="AA5528" s="48">
        <v>3939.7</v>
      </c>
      <c r="AB5528" s="48">
        <v>24638.59</v>
      </c>
      <c r="AC5528" s="48">
        <v>18868.59</v>
      </c>
      <c r="AD5528" s="48">
        <v>5756.51</v>
      </c>
      <c r="AE5528" s="50"/>
      <c r="AF5528" s="50"/>
      <c r="AG5528" s="50"/>
      <c r="AH5528" s="50"/>
    </row>
    <row r="5529" spans="1:34">
      <c r="A5529" s="48">
        <v>2543418</v>
      </c>
      <c r="B5529" s="49" t="s">
        <v>16358</v>
      </c>
      <c r="C5529" s="49" t="s">
        <v>16359</v>
      </c>
      <c r="D5529" s="49" t="s">
        <v>16360</v>
      </c>
      <c r="E5529" s="50"/>
      <c r="F5529" s="50"/>
      <c r="G5529" s="48">
        <v>21789.5</v>
      </c>
      <c r="H5529" s="48">
        <v>21278.48</v>
      </c>
      <c r="I5529" s="48">
        <v>17704.400000000001</v>
      </c>
      <c r="J5529" s="50"/>
      <c r="K5529" s="50"/>
      <c r="L5529" s="50"/>
      <c r="M5529" s="50"/>
      <c r="N5529" s="50"/>
      <c r="O5529" s="50"/>
      <c r="P5529" s="50"/>
      <c r="Q5529" s="50"/>
      <c r="R5529" s="50"/>
      <c r="S5529" s="50"/>
      <c r="T5529" s="50"/>
      <c r="U5529" s="50"/>
      <c r="V5529" s="48">
        <v>28982.59</v>
      </c>
      <c r="W5529" s="48">
        <v>30646.21</v>
      </c>
      <c r="X5529" s="48">
        <v>25074.639999999999</v>
      </c>
      <c r="Y5529" s="50"/>
      <c r="Z5529" s="50"/>
      <c r="AA5529" s="50"/>
      <c r="AB5529" s="50"/>
      <c r="AC5529" s="50"/>
      <c r="AD5529" s="50"/>
      <c r="AE5529" s="50"/>
      <c r="AF5529" s="50"/>
      <c r="AG5529" s="50"/>
      <c r="AH5529" s="50"/>
    </row>
    <row r="5530" spans="1:34">
      <c r="A5530" s="48">
        <v>2545908</v>
      </c>
      <c r="B5530" s="49" t="s">
        <v>16361</v>
      </c>
      <c r="C5530" s="49" t="s">
        <v>16362</v>
      </c>
      <c r="D5530" s="49" t="s">
        <v>16363</v>
      </c>
      <c r="E5530" s="48">
        <v>7805.22</v>
      </c>
      <c r="F5530" s="48">
        <v>15651.47</v>
      </c>
      <c r="G5530" s="48">
        <v>19926.59</v>
      </c>
      <c r="H5530" s="48">
        <v>7710.23</v>
      </c>
      <c r="I5530" s="48">
        <v>20425.55</v>
      </c>
      <c r="J5530" s="50"/>
      <c r="K5530" s="48">
        <v>14873.45</v>
      </c>
      <c r="L5530" s="48">
        <v>15420.43</v>
      </c>
      <c r="M5530" s="48">
        <v>14723.41</v>
      </c>
      <c r="N5530" s="48">
        <v>19794.52</v>
      </c>
      <c r="O5530" s="48">
        <v>5033.1400000000003</v>
      </c>
      <c r="P5530" s="48">
        <v>11606.34</v>
      </c>
      <c r="Q5530" s="50"/>
      <c r="R5530" s="50"/>
      <c r="S5530" s="48">
        <v>7912.21</v>
      </c>
      <c r="T5530" s="48">
        <v>720.39</v>
      </c>
      <c r="U5530" s="48">
        <v>20297.64</v>
      </c>
      <c r="V5530" s="48">
        <v>23309.19</v>
      </c>
      <c r="W5530" s="48">
        <v>1564.12</v>
      </c>
      <c r="X5530" s="48">
        <v>29803.24</v>
      </c>
      <c r="Y5530" s="50"/>
      <c r="Z5530" s="48">
        <v>50041.25</v>
      </c>
      <c r="AA5530" s="48">
        <v>66160.77</v>
      </c>
      <c r="AB5530" s="48">
        <v>31233.61</v>
      </c>
      <c r="AC5530" s="48">
        <v>37822.050000000003</v>
      </c>
      <c r="AD5530" s="48">
        <v>13890.27</v>
      </c>
      <c r="AE5530" s="48">
        <v>50816.5</v>
      </c>
      <c r="AF5530" s="50"/>
      <c r="AG5530" s="50"/>
      <c r="AH5530" s="48">
        <v>78265.56</v>
      </c>
    </row>
    <row r="5531" spans="1:34">
      <c r="A5531" s="48">
        <v>2543956</v>
      </c>
      <c r="B5531" s="49" t="s">
        <v>16364</v>
      </c>
      <c r="C5531" s="49" t="s">
        <v>16365</v>
      </c>
      <c r="D5531" s="49" t="s">
        <v>16366</v>
      </c>
      <c r="E5531" s="48">
        <v>7343.2</v>
      </c>
      <c r="F5531" s="48">
        <v>14476.36</v>
      </c>
      <c r="G5531" s="48">
        <v>12767.34</v>
      </c>
      <c r="H5531" s="48">
        <v>6499.16</v>
      </c>
      <c r="I5531" s="48">
        <v>15769.4</v>
      </c>
      <c r="J5531" s="48">
        <v>20145.5</v>
      </c>
      <c r="K5531" s="48">
        <v>5594.15</v>
      </c>
      <c r="L5531" s="48">
        <v>13372.34</v>
      </c>
      <c r="M5531" s="48">
        <v>5523.14</v>
      </c>
      <c r="N5531" s="48">
        <v>6207.16</v>
      </c>
      <c r="O5531" s="48">
        <v>3499.09</v>
      </c>
      <c r="P5531" s="48">
        <v>3959.1</v>
      </c>
      <c r="Q5531" s="48">
        <v>4128.1099999999997</v>
      </c>
      <c r="R5531" s="48">
        <v>4013.1</v>
      </c>
      <c r="S5531" s="48">
        <v>4845.12</v>
      </c>
      <c r="T5531" s="48">
        <v>1304.23</v>
      </c>
      <c r="U5531" s="48">
        <v>8833.4599999999991</v>
      </c>
      <c r="V5531" s="48">
        <v>9082.16</v>
      </c>
      <c r="W5531" s="48">
        <v>2259.36</v>
      </c>
      <c r="X5531" s="48">
        <v>13284.04</v>
      </c>
      <c r="Y5531" s="48">
        <v>26948.2</v>
      </c>
      <c r="Z5531" s="48">
        <v>5444.27</v>
      </c>
      <c r="AA5531" s="48">
        <v>33230.86</v>
      </c>
      <c r="AB5531" s="48">
        <v>4347.29</v>
      </c>
      <c r="AC5531" s="48">
        <v>4315.37</v>
      </c>
      <c r="AD5531" s="48">
        <v>6091.99</v>
      </c>
      <c r="AE5531" s="48">
        <v>5234.1099999999997</v>
      </c>
      <c r="AF5531" s="48">
        <v>2794</v>
      </c>
      <c r="AG5531" s="48">
        <v>8140.43</v>
      </c>
      <c r="AH5531" s="48">
        <v>10504.43</v>
      </c>
    </row>
    <row r="5532" spans="1:34">
      <c r="A5532" s="48">
        <v>2544645</v>
      </c>
      <c r="B5532" s="49" t="s">
        <v>16367</v>
      </c>
      <c r="C5532" s="49" t="s">
        <v>16368</v>
      </c>
      <c r="D5532" s="49" t="s">
        <v>16369</v>
      </c>
      <c r="E5532" s="48">
        <v>5623.18</v>
      </c>
      <c r="F5532" s="48">
        <v>4832.1499999999996</v>
      </c>
      <c r="G5532" s="48">
        <v>16652.46</v>
      </c>
      <c r="H5532" s="48">
        <v>10248.299999999999</v>
      </c>
      <c r="I5532" s="48">
        <v>18256.509999999998</v>
      </c>
      <c r="J5532" s="50"/>
      <c r="K5532" s="48">
        <v>5683.15</v>
      </c>
      <c r="L5532" s="50"/>
      <c r="M5532" s="50"/>
      <c r="N5532" s="50"/>
      <c r="O5532" s="50"/>
      <c r="P5532" s="50"/>
      <c r="Q5532" s="48">
        <v>5373.14</v>
      </c>
      <c r="R5532" s="50"/>
      <c r="S5532" s="50"/>
      <c r="T5532" s="48">
        <v>972.25</v>
      </c>
      <c r="U5532" s="48">
        <v>1484.78</v>
      </c>
      <c r="V5532" s="48">
        <v>26966.89</v>
      </c>
      <c r="W5532" s="48">
        <v>7314.13</v>
      </c>
      <c r="X5532" s="48">
        <v>45533.760000000002</v>
      </c>
      <c r="Y5532" s="50"/>
      <c r="Z5532" s="48">
        <v>16244.74</v>
      </c>
      <c r="AA5532" s="50"/>
      <c r="AB5532" s="50"/>
      <c r="AC5532" s="50"/>
      <c r="AD5532" s="50"/>
      <c r="AE5532" s="50"/>
      <c r="AF5532" s="48">
        <v>10341.41</v>
      </c>
      <c r="AG5532" s="50"/>
      <c r="AH5532" s="50"/>
    </row>
    <row r="5533" spans="1:34">
      <c r="A5533" s="48">
        <v>2542311</v>
      </c>
      <c r="B5533" s="49" t="s">
        <v>16370</v>
      </c>
      <c r="C5533" s="49" t="s">
        <v>16371</v>
      </c>
      <c r="D5533" s="49" t="s">
        <v>16372</v>
      </c>
      <c r="E5533" s="48">
        <v>12195.34</v>
      </c>
      <c r="F5533" s="50"/>
      <c r="G5533" s="48">
        <v>9910.2800000000007</v>
      </c>
      <c r="H5533" s="48">
        <v>12489.35</v>
      </c>
      <c r="I5533" s="48">
        <v>9196.26</v>
      </c>
      <c r="J5533" s="48">
        <v>9110.24</v>
      </c>
      <c r="K5533" s="50"/>
      <c r="L5533" s="48">
        <v>4336.12</v>
      </c>
      <c r="M5533" s="50"/>
      <c r="N5533" s="50"/>
      <c r="O5533" s="48">
        <v>4998.13</v>
      </c>
      <c r="P5533" s="50"/>
      <c r="Q5533" s="48">
        <v>5405.14</v>
      </c>
      <c r="R5533" s="50"/>
      <c r="S5533" s="50"/>
      <c r="T5533" s="48">
        <v>3543.42</v>
      </c>
      <c r="U5533" s="50"/>
      <c r="V5533" s="48">
        <v>4111.6000000000004</v>
      </c>
      <c r="W5533" s="48">
        <v>5095.55</v>
      </c>
      <c r="X5533" s="48">
        <v>4464.92</v>
      </c>
      <c r="Y5533" s="48">
        <v>6176.95</v>
      </c>
      <c r="Z5533" s="50"/>
      <c r="AA5533" s="48">
        <v>5734.32</v>
      </c>
      <c r="AB5533" s="50"/>
      <c r="AC5533" s="50"/>
      <c r="AD5533" s="48">
        <v>6836.34</v>
      </c>
      <c r="AE5533" s="50"/>
      <c r="AF5533" s="48">
        <v>2431.3000000000002</v>
      </c>
      <c r="AG5533" s="50"/>
      <c r="AH5533" s="50"/>
    </row>
    <row r="5534" spans="1:34">
      <c r="A5534" s="48">
        <v>2545715</v>
      </c>
      <c r="B5534" s="49" t="s">
        <v>16373</v>
      </c>
      <c r="C5534" s="49" t="s">
        <v>16374</v>
      </c>
      <c r="D5534" s="49" t="s">
        <v>16375</v>
      </c>
      <c r="E5534" s="48">
        <v>8253.2199999999993</v>
      </c>
      <c r="F5534" s="48">
        <v>5353.14</v>
      </c>
      <c r="G5534" s="48">
        <v>6548.19</v>
      </c>
      <c r="H5534" s="48">
        <v>5710.14</v>
      </c>
      <c r="I5534" s="48">
        <v>3536.09</v>
      </c>
      <c r="J5534" s="48">
        <v>3193.08</v>
      </c>
      <c r="K5534" s="50"/>
      <c r="L5534" s="50"/>
      <c r="M5534" s="50"/>
      <c r="N5534" s="48">
        <v>5220.1499999999996</v>
      </c>
      <c r="O5534" s="50"/>
      <c r="P5534" s="50"/>
      <c r="Q5534" s="50"/>
      <c r="R5534" s="50"/>
      <c r="S5534" s="50"/>
      <c r="T5534" s="48">
        <v>7148.42</v>
      </c>
      <c r="U5534" s="48">
        <v>6052.1</v>
      </c>
      <c r="V5534" s="48">
        <v>7293.81</v>
      </c>
      <c r="W5534" s="48">
        <v>4576.5600000000004</v>
      </c>
      <c r="X5534" s="48">
        <v>3346.04</v>
      </c>
      <c r="Y5534" s="48">
        <v>4425.88</v>
      </c>
      <c r="Z5534" s="50"/>
      <c r="AA5534" s="50"/>
      <c r="AB5534" s="50"/>
      <c r="AC5534" s="48">
        <v>22007.53</v>
      </c>
      <c r="AD5534" s="50"/>
      <c r="AE5534" s="50"/>
      <c r="AF5534" s="50"/>
      <c r="AG5534" s="50"/>
      <c r="AH5534" s="50"/>
    </row>
    <row r="5535" spans="1:34">
      <c r="A5535" s="48">
        <v>2546533</v>
      </c>
      <c r="B5535" s="49" t="s">
        <v>16376</v>
      </c>
      <c r="C5535" s="49" t="s">
        <v>16377</v>
      </c>
      <c r="D5535" s="49" t="s">
        <v>16378</v>
      </c>
      <c r="E5535" s="48">
        <v>10020.23</v>
      </c>
      <c r="F5535" s="48">
        <v>12644.33</v>
      </c>
      <c r="G5535" s="48">
        <v>2265.0700000000002</v>
      </c>
      <c r="H5535" s="50"/>
      <c r="I5535" s="48">
        <v>13349.32</v>
      </c>
      <c r="J5535" s="48">
        <v>9868.27</v>
      </c>
      <c r="K5535" s="48">
        <v>12307.32</v>
      </c>
      <c r="L5535" s="48">
        <v>8233.2199999999993</v>
      </c>
      <c r="M5535" s="48">
        <v>3854.11</v>
      </c>
      <c r="N5535" s="50"/>
      <c r="O5535" s="48">
        <v>2507.0700000000002</v>
      </c>
      <c r="P5535" s="48">
        <v>2213.06</v>
      </c>
      <c r="Q5535" s="50"/>
      <c r="R5535" s="50"/>
      <c r="S5535" s="50"/>
      <c r="T5535" s="48">
        <v>989.61</v>
      </c>
      <c r="U5535" s="48">
        <v>1927.46</v>
      </c>
      <c r="V5535" s="48">
        <v>969.43</v>
      </c>
      <c r="W5535" s="50"/>
      <c r="X5535" s="48">
        <v>10211.879999999999</v>
      </c>
      <c r="Y5535" s="48">
        <v>2319.11</v>
      </c>
      <c r="Z5535" s="48">
        <v>27940.5</v>
      </c>
      <c r="AA5535" s="48">
        <v>23441.65</v>
      </c>
      <c r="AB5535" s="48">
        <v>4182.92</v>
      </c>
      <c r="AC5535" s="50"/>
      <c r="AD5535" s="48">
        <v>5794.36</v>
      </c>
      <c r="AE5535" s="48">
        <v>4517.17</v>
      </c>
      <c r="AF5535" s="50"/>
      <c r="AG5535" s="50"/>
      <c r="AH5535" s="50"/>
    </row>
    <row r="5536" spans="1:34">
      <c r="A5536" s="48">
        <v>2545670</v>
      </c>
      <c r="B5536" s="49" t="s">
        <v>16379</v>
      </c>
      <c r="C5536" s="49" t="s">
        <v>16380</v>
      </c>
      <c r="D5536" s="49" t="s">
        <v>16381</v>
      </c>
      <c r="E5536" s="48">
        <v>7357.2</v>
      </c>
      <c r="F5536" s="50"/>
      <c r="G5536" s="48">
        <v>7844.21</v>
      </c>
      <c r="H5536" s="48">
        <v>9555.25</v>
      </c>
      <c r="I5536" s="48">
        <v>7128.2</v>
      </c>
      <c r="J5536" s="48">
        <v>1144.04</v>
      </c>
      <c r="K5536" s="48">
        <v>1374.05</v>
      </c>
      <c r="L5536" s="48">
        <v>974.04</v>
      </c>
      <c r="M5536" s="48">
        <v>6805.2</v>
      </c>
      <c r="N5536" s="48">
        <v>2072.0700000000002</v>
      </c>
      <c r="O5536" s="48">
        <v>3987.09</v>
      </c>
      <c r="P5536" s="50"/>
      <c r="Q5536" s="48">
        <v>1287.05</v>
      </c>
      <c r="R5536" s="50"/>
      <c r="S5536" s="50"/>
      <c r="T5536" s="48">
        <v>5270.22</v>
      </c>
      <c r="U5536" s="50"/>
      <c r="V5536" s="48">
        <v>7916.78</v>
      </c>
      <c r="W5536" s="48">
        <v>8021.54</v>
      </c>
      <c r="X5536" s="48">
        <v>7614.67</v>
      </c>
      <c r="Y5536" s="48">
        <v>2300.6799999999998</v>
      </c>
      <c r="Z5536" s="48">
        <v>3444.61</v>
      </c>
      <c r="AA5536" s="48">
        <v>3406.62</v>
      </c>
      <c r="AB5536" s="48">
        <v>17595.330000000002</v>
      </c>
      <c r="AC5536" s="48">
        <v>3667.17</v>
      </c>
      <c r="AD5536" s="48">
        <v>9402.82</v>
      </c>
      <c r="AE5536" s="50"/>
      <c r="AF5536" s="48">
        <v>2253.98</v>
      </c>
      <c r="AG5536" s="50"/>
      <c r="AH5536" s="50"/>
    </row>
    <row r="5537" spans="1:34">
      <c r="A5537" s="48">
        <v>2547016</v>
      </c>
      <c r="B5537" s="49" t="s">
        <v>16382</v>
      </c>
      <c r="C5537" s="49" t="s">
        <v>16383</v>
      </c>
      <c r="D5537" s="49" t="s">
        <v>16384</v>
      </c>
      <c r="E5537" s="50"/>
      <c r="F5537" s="50"/>
      <c r="G5537" s="50"/>
      <c r="H5537" s="50"/>
      <c r="I5537" s="50"/>
      <c r="J5537" s="50"/>
      <c r="K5537" s="50"/>
      <c r="L5537" s="50"/>
      <c r="M5537" s="50"/>
      <c r="N5537" s="50"/>
      <c r="O5537" s="50"/>
      <c r="P5537" s="50"/>
      <c r="Q5537" s="50"/>
      <c r="R5537" s="50"/>
      <c r="S5537" s="50"/>
      <c r="T5537" s="50"/>
      <c r="U5537" s="50"/>
      <c r="V5537" s="50"/>
      <c r="W5537" s="50"/>
      <c r="X5537" s="50"/>
      <c r="Y5537" s="50"/>
      <c r="Z5537" s="50"/>
      <c r="AA5537" s="50"/>
      <c r="AB5537" s="50"/>
      <c r="AC5537" s="50"/>
      <c r="AD5537" s="50"/>
      <c r="AE5537" s="50"/>
      <c r="AF5537" s="50"/>
      <c r="AG5537" s="50"/>
      <c r="AH5537" s="50"/>
    </row>
    <row r="5538" spans="1:34">
      <c r="A5538" s="48">
        <v>2546228</v>
      </c>
      <c r="B5538" s="49" t="s">
        <v>16385</v>
      </c>
      <c r="C5538" s="49" t="s">
        <v>16386</v>
      </c>
      <c r="D5538" s="49" t="s">
        <v>16387</v>
      </c>
      <c r="E5538" s="48">
        <v>29601.86</v>
      </c>
      <c r="F5538" s="48">
        <v>15425.39</v>
      </c>
      <c r="G5538" s="48">
        <v>22379.7</v>
      </c>
      <c r="H5538" s="48">
        <v>24444.720000000001</v>
      </c>
      <c r="I5538" s="48">
        <v>24508.73</v>
      </c>
      <c r="J5538" s="48">
        <v>17746.5</v>
      </c>
      <c r="K5538" s="48">
        <v>14965.38</v>
      </c>
      <c r="L5538" s="48">
        <v>19742.580000000002</v>
      </c>
      <c r="M5538" s="48">
        <v>12826.36</v>
      </c>
      <c r="N5538" s="48">
        <v>15236.43</v>
      </c>
      <c r="O5538" s="48">
        <v>15090.42</v>
      </c>
      <c r="P5538" s="48">
        <v>22260.63</v>
      </c>
      <c r="Q5538" s="48">
        <v>16078.41</v>
      </c>
      <c r="R5538" s="48">
        <v>18426.490000000002</v>
      </c>
      <c r="S5538" s="48">
        <v>15000.4</v>
      </c>
      <c r="T5538" s="48">
        <v>19723.66</v>
      </c>
      <c r="U5538" s="48">
        <v>4461.87</v>
      </c>
      <c r="V5538" s="48">
        <v>20966.400000000001</v>
      </c>
      <c r="W5538" s="48">
        <v>26088.03</v>
      </c>
      <c r="X5538" s="48">
        <v>24066.11</v>
      </c>
      <c r="Y5538" s="48">
        <v>9704.1</v>
      </c>
      <c r="Z5538" s="48">
        <v>10866.83</v>
      </c>
      <c r="AA5538" s="48">
        <v>80003.17</v>
      </c>
      <c r="AB5538" s="48">
        <v>7889.94</v>
      </c>
      <c r="AC5538" s="48">
        <v>8473.44</v>
      </c>
      <c r="AD5538" s="48">
        <v>17657.04</v>
      </c>
      <c r="AE5538" s="48">
        <v>103088.95</v>
      </c>
      <c r="AF5538" s="48">
        <v>7479.75</v>
      </c>
      <c r="AG5538" s="48">
        <v>29812.39</v>
      </c>
      <c r="AH5538" s="48">
        <v>26752.23</v>
      </c>
    </row>
    <row r="5539" spans="1:34">
      <c r="A5539" s="48">
        <v>2545465</v>
      </c>
      <c r="B5539" s="49" t="s">
        <v>16388</v>
      </c>
      <c r="C5539" s="49" t="s">
        <v>16389</v>
      </c>
      <c r="D5539" s="49" t="s">
        <v>16390</v>
      </c>
      <c r="E5539" s="48">
        <v>6851.22</v>
      </c>
      <c r="F5539" s="48">
        <v>3686.12</v>
      </c>
      <c r="G5539" s="48">
        <v>5139.18</v>
      </c>
      <c r="H5539" s="48">
        <v>4475.1400000000003</v>
      </c>
      <c r="I5539" s="48">
        <v>4213.1499999999996</v>
      </c>
      <c r="J5539" s="50"/>
      <c r="K5539" s="50"/>
      <c r="L5539" s="48">
        <v>1474.05</v>
      </c>
      <c r="M5539" s="48">
        <v>2435.0700000000002</v>
      </c>
      <c r="N5539" s="48">
        <v>2316.0700000000002</v>
      </c>
      <c r="O5539" s="50"/>
      <c r="P5539" s="48">
        <v>1296.05</v>
      </c>
      <c r="Q5539" s="48">
        <v>840.03</v>
      </c>
      <c r="R5539" s="48">
        <v>583.02</v>
      </c>
      <c r="S5539" s="50"/>
      <c r="T5539" s="48">
        <v>6397.22</v>
      </c>
      <c r="U5539" s="48">
        <v>4881.05</v>
      </c>
      <c r="V5539" s="48">
        <v>6432.59</v>
      </c>
      <c r="W5539" s="48">
        <v>2899.61</v>
      </c>
      <c r="X5539" s="48">
        <v>6752.67</v>
      </c>
      <c r="Y5539" s="50"/>
      <c r="Z5539" s="50"/>
      <c r="AA5539" s="48">
        <v>3767.33</v>
      </c>
      <c r="AB5539" s="48">
        <v>6006.97</v>
      </c>
      <c r="AC5539" s="48">
        <v>2951.76</v>
      </c>
      <c r="AD5539" s="50"/>
      <c r="AE5539" s="48">
        <v>3224.91</v>
      </c>
      <c r="AF5539" s="48">
        <v>2136.9</v>
      </c>
      <c r="AG5539" s="48">
        <v>5137.46</v>
      </c>
      <c r="AH5539" s="50"/>
    </row>
    <row r="5540" spans="1:34">
      <c r="A5540" s="48">
        <v>2546334</v>
      </c>
      <c r="B5540" s="49" t="s">
        <v>16391</v>
      </c>
      <c r="C5540" s="49" t="s">
        <v>16392</v>
      </c>
      <c r="D5540" s="49" t="s">
        <v>16393</v>
      </c>
      <c r="E5540" s="48">
        <v>6530.24</v>
      </c>
      <c r="F5540" s="48">
        <v>3459.13</v>
      </c>
      <c r="G5540" s="48">
        <v>4965.16</v>
      </c>
      <c r="H5540" s="48">
        <v>4222.1499999999996</v>
      </c>
      <c r="I5540" s="48">
        <v>5974.21</v>
      </c>
      <c r="J5540" s="50"/>
      <c r="K5540" s="50"/>
      <c r="L5540" s="50"/>
      <c r="M5540" s="48">
        <v>411.02</v>
      </c>
      <c r="N5540" s="50"/>
      <c r="O5540" s="50"/>
      <c r="P5540" s="50"/>
      <c r="Q5540" s="50"/>
      <c r="R5540" s="50"/>
      <c r="S5540" s="50"/>
      <c r="T5540" s="48">
        <v>5111.3900000000003</v>
      </c>
      <c r="U5540" s="48">
        <v>5492.21</v>
      </c>
      <c r="V5540" s="48">
        <v>2527.0100000000002</v>
      </c>
      <c r="W5540" s="48">
        <v>5406.11</v>
      </c>
      <c r="X5540" s="48">
        <v>7756.35</v>
      </c>
      <c r="Y5540" s="50"/>
      <c r="Z5540" s="50"/>
      <c r="AA5540" s="50"/>
      <c r="AB5540" s="48">
        <v>1990.76</v>
      </c>
      <c r="AC5540" s="50"/>
      <c r="AD5540" s="50"/>
      <c r="AE5540" s="50"/>
      <c r="AF5540" s="50"/>
      <c r="AG5540" s="50"/>
      <c r="AH5540" s="50"/>
    </row>
    <row r="5541" spans="1:34">
      <c r="A5541" s="48">
        <v>2544125</v>
      </c>
      <c r="B5541" s="49" t="s">
        <v>16394</v>
      </c>
      <c r="C5541" s="49" t="s">
        <v>16395</v>
      </c>
      <c r="D5541" s="49" t="s">
        <v>16396</v>
      </c>
      <c r="E5541" s="48">
        <v>11686.31</v>
      </c>
      <c r="F5541" s="48">
        <v>4082.12</v>
      </c>
      <c r="G5541" s="48">
        <v>5821.19</v>
      </c>
      <c r="H5541" s="48">
        <v>6631.21</v>
      </c>
      <c r="I5541" s="48">
        <v>5651.19</v>
      </c>
      <c r="J5541" s="48">
        <v>12035.31</v>
      </c>
      <c r="K5541" s="50"/>
      <c r="L5541" s="48">
        <v>8797.2099999999991</v>
      </c>
      <c r="M5541" s="48">
        <v>12839.33</v>
      </c>
      <c r="N5541" s="48">
        <v>4449.1499999999996</v>
      </c>
      <c r="O5541" s="48">
        <v>6528.14</v>
      </c>
      <c r="P5541" s="48">
        <v>4182.13</v>
      </c>
      <c r="Q5541" s="48">
        <v>4736.1400000000003</v>
      </c>
      <c r="R5541" s="48">
        <v>3526.12</v>
      </c>
      <c r="S5541" s="48">
        <v>3360.11</v>
      </c>
      <c r="T5541" s="48">
        <v>8784.39</v>
      </c>
      <c r="U5541" s="48">
        <v>3866.79</v>
      </c>
      <c r="V5541" s="48">
        <v>4574.79</v>
      </c>
      <c r="W5541" s="48">
        <v>5292.78</v>
      </c>
      <c r="X5541" s="48">
        <v>5084.6499999999996</v>
      </c>
      <c r="Y5541" s="48">
        <v>34042.18</v>
      </c>
      <c r="Z5541" s="50"/>
      <c r="AA5541" s="48">
        <v>47745.74</v>
      </c>
      <c r="AB5541" s="48">
        <v>33157.57</v>
      </c>
      <c r="AC5541" s="48">
        <v>7699.69</v>
      </c>
      <c r="AD5541" s="48">
        <v>26340.26</v>
      </c>
      <c r="AE5541" s="48">
        <v>13660.12</v>
      </c>
      <c r="AF5541" s="48">
        <v>9790.01</v>
      </c>
      <c r="AG5541" s="48">
        <v>17631.82</v>
      </c>
      <c r="AH5541" s="48">
        <v>18751.18</v>
      </c>
    </row>
    <row r="5542" spans="1:34">
      <c r="A5542" s="48">
        <v>2546986</v>
      </c>
      <c r="B5542" s="49" t="s">
        <v>16397</v>
      </c>
      <c r="C5542" s="49" t="s">
        <v>16398</v>
      </c>
      <c r="D5542" s="49" t="s">
        <v>16399</v>
      </c>
      <c r="E5542" s="48">
        <v>11144.33</v>
      </c>
      <c r="F5542" s="48">
        <v>5614.15</v>
      </c>
      <c r="G5542" s="50"/>
      <c r="H5542" s="48">
        <v>6338.18</v>
      </c>
      <c r="I5542" s="48">
        <v>4766.1499999999996</v>
      </c>
      <c r="J5542" s="48">
        <v>8062.21</v>
      </c>
      <c r="K5542" s="48">
        <v>8780.23</v>
      </c>
      <c r="L5542" s="48">
        <v>4767.13</v>
      </c>
      <c r="M5542" s="48">
        <v>13727.4</v>
      </c>
      <c r="N5542" s="48">
        <v>7539.21</v>
      </c>
      <c r="O5542" s="48">
        <v>2283.06</v>
      </c>
      <c r="P5542" s="48">
        <v>5713.15</v>
      </c>
      <c r="Q5542" s="48">
        <v>6083.17</v>
      </c>
      <c r="R5542" s="48">
        <v>6484.16</v>
      </c>
      <c r="S5542" s="48">
        <v>3540.09</v>
      </c>
      <c r="T5542" s="48">
        <v>8740.58</v>
      </c>
      <c r="U5542" s="48">
        <v>2960.36</v>
      </c>
      <c r="V5542" s="50"/>
      <c r="W5542" s="48">
        <v>2669.63</v>
      </c>
      <c r="X5542" s="48">
        <v>1459.12</v>
      </c>
      <c r="Y5542" s="48">
        <v>21384.41</v>
      </c>
      <c r="Z5542" s="48">
        <v>30544.77</v>
      </c>
      <c r="AA5542" s="48">
        <v>7036.24</v>
      </c>
      <c r="AB5542" s="48">
        <v>31249.73</v>
      </c>
      <c r="AC5542" s="48">
        <v>6174.96</v>
      </c>
      <c r="AD5542" s="48">
        <v>5029.1000000000004</v>
      </c>
      <c r="AE5542" s="48">
        <v>8647.0400000000009</v>
      </c>
      <c r="AF5542" s="48">
        <v>4267.55</v>
      </c>
      <c r="AG5542" s="48">
        <v>53246.89</v>
      </c>
      <c r="AH5542" s="48">
        <v>12055.46</v>
      </c>
    </row>
    <row r="5543" spans="1:34">
      <c r="A5543" s="48">
        <v>2547479</v>
      </c>
      <c r="B5543" s="49" t="s">
        <v>16400</v>
      </c>
      <c r="C5543" s="49" t="s">
        <v>16401</v>
      </c>
      <c r="D5543" s="49" t="s">
        <v>16402</v>
      </c>
      <c r="E5543" s="48">
        <v>6799.17</v>
      </c>
      <c r="F5543" s="48">
        <v>4303.13</v>
      </c>
      <c r="G5543" s="48">
        <v>3635.11</v>
      </c>
      <c r="H5543" s="48">
        <v>3996.13</v>
      </c>
      <c r="I5543" s="50"/>
      <c r="J5543" s="48">
        <v>6672.18</v>
      </c>
      <c r="K5543" s="48">
        <v>5401.14</v>
      </c>
      <c r="L5543" s="48">
        <v>4250.12</v>
      </c>
      <c r="M5543" s="48">
        <v>6741.16</v>
      </c>
      <c r="N5543" s="48">
        <v>7942.2</v>
      </c>
      <c r="O5543" s="48">
        <v>2276.06</v>
      </c>
      <c r="P5543" s="48">
        <v>4622.13</v>
      </c>
      <c r="Q5543" s="48">
        <v>5325.15</v>
      </c>
      <c r="R5543" s="48">
        <v>3050.09</v>
      </c>
      <c r="S5543" s="48">
        <v>3343.1</v>
      </c>
      <c r="T5543" s="48">
        <v>5553.16</v>
      </c>
      <c r="U5543" s="48">
        <v>2670.18</v>
      </c>
      <c r="V5543" s="48">
        <v>2031.65</v>
      </c>
      <c r="W5543" s="48">
        <v>2165.9299999999998</v>
      </c>
      <c r="X5543" s="50"/>
      <c r="Y5543" s="48">
        <v>17153.78</v>
      </c>
      <c r="Z5543" s="48">
        <v>19653.45</v>
      </c>
      <c r="AA5543" s="48">
        <v>7111.15</v>
      </c>
      <c r="AB5543" s="48">
        <v>17631.72</v>
      </c>
      <c r="AC5543" s="48">
        <v>18805.04</v>
      </c>
      <c r="AD5543" s="48">
        <v>6217.06</v>
      </c>
      <c r="AE5543" s="48">
        <v>9080.25</v>
      </c>
      <c r="AF5543" s="48">
        <v>6462.16</v>
      </c>
      <c r="AG5543" s="48">
        <v>11547.3</v>
      </c>
      <c r="AH5543" s="48">
        <v>14049.32</v>
      </c>
    </row>
    <row r="5544" spans="1:34">
      <c r="A5544" s="48">
        <v>2546807</v>
      </c>
      <c r="B5544" s="49" t="s">
        <v>16403</v>
      </c>
      <c r="C5544" s="49" t="s">
        <v>16404</v>
      </c>
      <c r="D5544" s="49" t="s">
        <v>16405</v>
      </c>
      <c r="E5544" s="48">
        <v>53915.11</v>
      </c>
      <c r="F5544" s="48">
        <v>37184.71</v>
      </c>
      <c r="G5544" s="48">
        <v>45989.02</v>
      </c>
      <c r="H5544" s="48">
        <v>51980.14</v>
      </c>
      <c r="I5544" s="48">
        <v>44957.9</v>
      </c>
      <c r="J5544" s="48">
        <v>36519.730000000003</v>
      </c>
      <c r="K5544" s="48">
        <v>28767.51</v>
      </c>
      <c r="L5544" s="48">
        <v>14390.25</v>
      </c>
      <c r="M5544" s="48">
        <v>39020.76</v>
      </c>
      <c r="N5544" s="48">
        <v>37100.720000000001</v>
      </c>
      <c r="O5544" s="48">
        <v>20694.39</v>
      </c>
      <c r="P5544" s="48">
        <v>6891.19</v>
      </c>
      <c r="Q5544" s="48">
        <v>8321.24</v>
      </c>
      <c r="R5544" s="48">
        <v>5043.1499999999996</v>
      </c>
      <c r="S5544" s="48">
        <v>4976.1400000000003</v>
      </c>
      <c r="T5544" s="48">
        <v>40521.25</v>
      </c>
      <c r="U5544" s="48">
        <v>6507.14</v>
      </c>
      <c r="V5544" s="48">
        <v>50235.28</v>
      </c>
      <c r="W5544" s="48">
        <v>58163.39</v>
      </c>
      <c r="X5544" s="48">
        <v>59160.73</v>
      </c>
      <c r="Y5544" s="48">
        <v>74344.75</v>
      </c>
      <c r="Z5544" s="48">
        <v>21617.06</v>
      </c>
      <c r="AA5544" s="48">
        <v>16036.21</v>
      </c>
      <c r="AB5544" s="48">
        <v>97549.8</v>
      </c>
      <c r="AC5544" s="48">
        <v>80464.52</v>
      </c>
      <c r="AD5544" s="48">
        <v>38839.56</v>
      </c>
      <c r="AE5544" s="48">
        <v>74548.66</v>
      </c>
      <c r="AF5544" s="48">
        <v>57035.95</v>
      </c>
      <c r="AG5544" s="48">
        <v>83512.62</v>
      </c>
      <c r="AH5544" s="48">
        <v>91986.67</v>
      </c>
    </row>
    <row r="5545" spans="1:34">
      <c r="A5545" s="48">
        <v>2542874</v>
      </c>
      <c r="B5545" s="49" t="s">
        <v>16406</v>
      </c>
      <c r="C5545" s="49" t="s">
        <v>16407</v>
      </c>
      <c r="D5545" s="49" t="s">
        <v>16408</v>
      </c>
      <c r="E5545" s="48">
        <v>7793.2</v>
      </c>
      <c r="F5545" s="50"/>
      <c r="G5545" s="50"/>
      <c r="H5545" s="48">
        <v>3206.11</v>
      </c>
      <c r="I5545" s="50"/>
      <c r="J5545" s="50"/>
      <c r="K5545" s="50"/>
      <c r="L5545" s="50"/>
      <c r="M5545" s="50"/>
      <c r="N5545" s="50"/>
      <c r="O5545" s="50"/>
      <c r="P5545" s="50"/>
      <c r="Q5545" s="48">
        <v>6475.11</v>
      </c>
      <c r="R5545" s="50"/>
      <c r="S5545" s="50"/>
      <c r="T5545" s="48">
        <v>7665.24</v>
      </c>
      <c r="U5545" s="50"/>
      <c r="V5545" s="50"/>
      <c r="W5545" s="48">
        <v>4440.18</v>
      </c>
      <c r="X5545" s="50"/>
      <c r="Y5545" s="50"/>
      <c r="Z5545" s="50"/>
      <c r="AA5545" s="50"/>
      <c r="AB5545" s="50"/>
      <c r="AC5545" s="50"/>
      <c r="AD5545" s="50"/>
      <c r="AE5545" s="50"/>
      <c r="AF5545" s="48">
        <v>14381.87</v>
      </c>
      <c r="AG5545" s="50"/>
      <c r="AH5545" s="50"/>
    </row>
    <row r="5546" spans="1:34">
      <c r="A5546" s="48">
        <v>2546256</v>
      </c>
      <c r="B5546" s="49" t="s">
        <v>16409</v>
      </c>
      <c r="C5546" s="49" t="s">
        <v>16380</v>
      </c>
      <c r="D5546" s="49" t="s">
        <v>16410</v>
      </c>
      <c r="E5546" s="48">
        <v>6526.25</v>
      </c>
      <c r="F5546" s="50"/>
      <c r="G5546" s="48">
        <v>9107.2900000000009</v>
      </c>
      <c r="H5546" s="48">
        <v>11842.39</v>
      </c>
      <c r="I5546" s="48">
        <v>11051.4</v>
      </c>
      <c r="J5546" s="50"/>
      <c r="K5546" s="48">
        <v>6796.22</v>
      </c>
      <c r="L5546" s="48">
        <v>4600.1499999999996</v>
      </c>
      <c r="M5546" s="48">
        <v>9188.33</v>
      </c>
      <c r="N5546" s="48">
        <v>9230.34</v>
      </c>
      <c r="O5546" s="48">
        <v>6058.21</v>
      </c>
      <c r="P5546" s="48">
        <v>5309.15</v>
      </c>
      <c r="Q5546" s="48">
        <v>4423.16</v>
      </c>
      <c r="R5546" s="50"/>
      <c r="S5546" s="48">
        <v>3319.12</v>
      </c>
      <c r="T5546" s="48">
        <v>5122.5600000000004</v>
      </c>
      <c r="U5546" s="50"/>
      <c r="V5546" s="48">
        <v>9441.5499999999993</v>
      </c>
      <c r="W5546" s="48">
        <v>12817.33</v>
      </c>
      <c r="X5546" s="48">
        <v>12434.18</v>
      </c>
      <c r="Y5546" s="50"/>
      <c r="Z5546" s="48">
        <v>16167.99</v>
      </c>
      <c r="AA5546" s="48">
        <v>14571.26</v>
      </c>
      <c r="AB5546" s="48">
        <v>14435.92</v>
      </c>
      <c r="AC5546" s="48">
        <v>12751.68</v>
      </c>
      <c r="AD5546" s="48">
        <v>21152.41</v>
      </c>
      <c r="AE5546" s="48">
        <v>73279.34</v>
      </c>
      <c r="AF5546" s="48">
        <v>8286.08</v>
      </c>
      <c r="AG5546" s="50"/>
      <c r="AH5546" s="48">
        <v>16790.7</v>
      </c>
    </row>
    <row r="5547" spans="1:34">
      <c r="A5547" s="48">
        <v>2545027</v>
      </c>
      <c r="B5547" s="49" t="s">
        <v>16411</v>
      </c>
      <c r="C5547" s="49" t="s">
        <v>16412</v>
      </c>
      <c r="D5547" s="49" t="s">
        <v>16413</v>
      </c>
      <c r="E5547" s="48">
        <v>15397.32</v>
      </c>
      <c r="F5547" s="48">
        <v>12491.27</v>
      </c>
      <c r="G5547" s="48">
        <v>11797.25</v>
      </c>
      <c r="H5547" s="48">
        <v>9557.2000000000007</v>
      </c>
      <c r="I5547" s="48">
        <v>8880.18</v>
      </c>
      <c r="J5547" s="48">
        <v>18100.400000000001</v>
      </c>
      <c r="K5547" s="48">
        <v>8408.17</v>
      </c>
      <c r="L5547" s="48">
        <v>6132.13</v>
      </c>
      <c r="M5547" s="48">
        <v>10201.219999999999</v>
      </c>
      <c r="N5547" s="48">
        <v>22527.49</v>
      </c>
      <c r="O5547" s="48">
        <v>9931.2000000000007</v>
      </c>
      <c r="P5547" s="48">
        <v>20212.43</v>
      </c>
      <c r="Q5547" s="48">
        <v>24447.53</v>
      </c>
      <c r="R5547" s="48">
        <v>6720.13</v>
      </c>
      <c r="S5547" s="48">
        <v>11978.27</v>
      </c>
      <c r="T5547" s="48">
        <v>1458.45</v>
      </c>
      <c r="U5547" s="48">
        <v>2182.08</v>
      </c>
      <c r="V5547" s="48">
        <v>1771.34</v>
      </c>
      <c r="W5547" s="48">
        <v>1532.49</v>
      </c>
      <c r="X5547" s="48">
        <v>1888.7</v>
      </c>
      <c r="Y5547" s="48">
        <v>36457.67</v>
      </c>
      <c r="Z5547" s="48">
        <v>3012.42</v>
      </c>
      <c r="AA5547" s="48">
        <v>3320.71</v>
      </c>
      <c r="AB5547" s="48">
        <v>2565.29</v>
      </c>
      <c r="AC5547" s="48">
        <v>50051.34</v>
      </c>
      <c r="AD5547" s="48">
        <v>5237.01</v>
      </c>
      <c r="AE5547" s="48">
        <v>82428.12</v>
      </c>
      <c r="AF5547" s="48">
        <v>72388.61</v>
      </c>
      <c r="AG5547" s="48">
        <v>7654.54</v>
      </c>
      <c r="AH5547" s="48">
        <v>128042.84</v>
      </c>
    </row>
    <row r="5548" spans="1:34">
      <c r="A5548" s="48">
        <v>2547978</v>
      </c>
      <c r="B5548" s="49" t="s">
        <v>16414</v>
      </c>
      <c r="C5548" s="49" t="s">
        <v>16415</v>
      </c>
      <c r="D5548" s="49" t="s">
        <v>16416</v>
      </c>
      <c r="E5548" s="48">
        <v>3551.13</v>
      </c>
      <c r="F5548" s="48">
        <v>7164.24</v>
      </c>
      <c r="G5548" s="48">
        <v>3492.13</v>
      </c>
      <c r="H5548" s="48">
        <v>5829.21</v>
      </c>
      <c r="I5548" s="48">
        <v>6051.19</v>
      </c>
      <c r="J5548" s="48">
        <v>2320.08</v>
      </c>
      <c r="K5548" s="48">
        <v>5501.2</v>
      </c>
      <c r="L5548" s="50"/>
      <c r="M5548" s="48">
        <v>2089.0700000000002</v>
      </c>
      <c r="N5548" s="50"/>
      <c r="O5548" s="48">
        <v>2703.09</v>
      </c>
      <c r="P5548" s="48">
        <v>4428.1499999999996</v>
      </c>
      <c r="Q5548" s="48">
        <v>6893.24</v>
      </c>
      <c r="R5548" s="48">
        <v>5745.2</v>
      </c>
      <c r="S5548" s="50"/>
      <c r="T5548" s="48">
        <v>2086.6</v>
      </c>
      <c r="U5548" s="48">
        <v>2772.21</v>
      </c>
      <c r="V5548" s="48">
        <v>2839.16</v>
      </c>
      <c r="W5548" s="48">
        <v>2054.09</v>
      </c>
      <c r="X5548" s="48">
        <v>2557.14</v>
      </c>
      <c r="Y5548" s="48">
        <v>3267.78</v>
      </c>
      <c r="Z5548" s="48">
        <v>3732.99</v>
      </c>
      <c r="AA5548" s="50"/>
      <c r="AB5548" s="48">
        <v>2748.6</v>
      </c>
      <c r="AC5548" s="50"/>
      <c r="AD5548" s="48">
        <v>3115.77</v>
      </c>
      <c r="AE5548" s="48">
        <v>26564.7</v>
      </c>
      <c r="AF5548" s="48">
        <v>34147.620000000003</v>
      </c>
      <c r="AG5548" s="48">
        <v>70877.91</v>
      </c>
      <c r="AH5548" s="50"/>
    </row>
    <row r="5549" spans="1:34">
      <c r="A5549" s="48">
        <v>2546722</v>
      </c>
      <c r="B5549" s="49" t="s">
        <v>16417</v>
      </c>
      <c r="C5549" s="49" t="s">
        <v>16418</v>
      </c>
      <c r="D5549" s="49" t="s">
        <v>16419</v>
      </c>
      <c r="E5549" s="48">
        <v>21453.49</v>
      </c>
      <c r="F5549" s="48">
        <v>14022.3</v>
      </c>
      <c r="G5549" s="48">
        <v>24341.55</v>
      </c>
      <c r="H5549" s="48">
        <v>11253.25</v>
      </c>
      <c r="I5549" s="48">
        <v>11173.23</v>
      </c>
      <c r="J5549" s="48">
        <v>4493.1000000000004</v>
      </c>
      <c r="K5549" s="48">
        <v>4992.1099999999997</v>
      </c>
      <c r="L5549" s="48">
        <v>3813.08</v>
      </c>
      <c r="M5549" s="48">
        <v>6706.15</v>
      </c>
      <c r="N5549" s="48">
        <v>6319.14</v>
      </c>
      <c r="O5549" s="48">
        <v>3353.06</v>
      </c>
      <c r="P5549" s="48">
        <v>5110.1099999999997</v>
      </c>
      <c r="Q5549" s="48">
        <v>6803.14</v>
      </c>
      <c r="R5549" s="48">
        <v>3778.08</v>
      </c>
      <c r="S5549" s="50"/>
      <c r="T5549" s="48">
        <v>17867.43</v>
      </c>
      <c r="U5549" s="48">
        <v>23726.01</v>
      </c>
      <c r="V5549" s="48">
        <v>34655.599999999999</v>
      </c>
      <c r="W5549" s="48">
        <v>16007.16</v>
      </c>
      <c r="X5549" s="48">
        <v>15916.65</v>
      </c>
      <c r="Y5549" s="48">
        <v>10637.27</v>
      </c>
      <c r="Z5549" s="48">
        <v>15518.4</v>
      </c>
      <c r="AA5549" s="48">
        <v>15361.6</v>
      </c>
      <c r="AB5549" s="48">
        <v>13719.21</v>
      </c>
      <c r="AC5549" s="48">
        <v>11112.04</v>
      </c>
      <c r="AD5549" s="48">
        <v>15460</v>
      </c>
      <c r="AE5549" s="48">
        <v>16966.099999999999</v>
      </c>
      <c r="AF5549" s="48">
        <v>14285.43</v>
      </c>
      <c r="AG5549" s="48">
        <v>19215.87</v>
      </c>
      <c r="AH5549" s="50"/>
    </row>
    <row r="5550" spans="1:34">
      <c r="A5550" s="48">
        <v>2547256</v>
      </c>
      <c r="B5550" s="49" t="s">
        <v>16420</v>
      </c>
      <c r="C5550" s="50"/>
      <c r="D5550" s="49" t="s">
        <v>16421</v>
      </c>
      <c r="E5550" s="48">
        <v>8057.21</v>
      </c>
      <c r="F5550" s="48">
        <v>10164.280000000001</v>
      </c>
      <c r="G5550" s="48">
        <v>11076.3</v>
      </c>
      <c r="H5550" s="48">
        <v>11072.36</v>
      </c>
      <c r="I5550" s="48">
        <v>13523.36</v>
      </c>
      <c r="J5550" s="48">
        <v>2936.07</v>
      </c>
      <c r="K5550" s="48">
        <v>6237.16</v>
      </c>
      <c r="L5550" s="48">
        <v>3928.09</v>
      </c>
      <c r="M5550" s="48">
        <v>8754.24</v>
      </c>
      <c r="N5550" s="48">
        <v>5236.12</v>
      </c>
      <c r="O5550" s="50"/>
      <c r="P5550" s="48">
        <v>4040.1</v>
      </c>
      <c r="Q5550" s="50"/>
      <c r="R5550" s="50"/>
      <c r="S5550" s="50"/>
      <c r="T5550" s="48">
        <v>1311.12</v>
      </c>
      <c r="U5550" s="48">
        <v>15974.9</v>
      </c>
      <c r="V5550" s="48">
        <v>15831.45</v>
      </c>
      <c r="W5550" s="48">
        <v>16257.69</v>
      </c>
      <c r="X5550" s="48">
        <v>20873.34</v>
      </c>
      <c r="Y5550" s="48">
        <v>3789.84</v>
      </c>
      <c r="Z5550" s="48">
        <v>24238.78</v>
      </c>
      <c r="AA5550" s="48">
        <v>9952.5300000000007</v>
      </c>
      <c r="AB5550" s="48">
        <v>26190.12</v>
      </c>
      <c r="AC5550" s="48">
        <v>7083.51</v>
      </c>
      <c r="AD5550" s="50"/>
      <c r="AE5550" s="48">
        <v>10304.950000000001</v>
      </c>
      <c r="AF5550" s="50"/>
      <c r="AG5550" s="50"/>
      <c r="AH5550" s="50"/>
    </row>
    <row r="5551" spans="1:34">
      <c r="A5551" s="48">
        <v>2547762</v>
      </c>
      <c r="B5551" s="49" t="s">
        <v>16422</v>
      </c>
      <c r="C5551" s="49" t="s">
        <v>16423</v>
      </c>
      <c r="D5551" s="49" t="s">
        <v>16424</v>
      </c>
      <c r="E5551" s="48">
        <v>7120.22</v>
      </c>
      <c r="F5551" s="48">
        <v>4747.1400000000003</v>
      </c>
      <c r="G5551" s="48">
        <v>9029.27</v>
      </c>
      <c r="H5551" s="48">
        <v>11017.33</v>
      </c>
      <c r="I5551" s="48">
        <v>9217.2800000000007</v>
      </c>
      <c r="J5551" s="50"/>
      <c r="K5551" s="50"/>
      <c r="L5551" s="50"/>
      <c r="M5551" s="50"/>
      <c r="N5551" s="50"/>
      <c r="O5551" s="50"/>
      <c r="P5551" s="48">
        <v>2076.0500000000002</v>
      </c>
      <c r="Q5551" s="48">
        <v>3390.07</v>
      </c>
      <c r="R5551" s="48">
        <v>4573.1099999999997</v>
      </c>
      <c r="S5551" s="48">
        <v>2473.06</v>
      </c>
      <c r="T5551" s="48">
        <v>7746.43</v>
      </c>
      <c r="U5551" s="48">
        <v>8032.98</v>
      </c>
      <c r="V5551" s="48">
        <v>13738.29</v>
      </c>
      <c r="W5551" s="48">
        <v>18135.16</v>
      </c>
      <c r="X5551" s="48">
        <v>14861.02</v>
      </c>
      <c r="Y5551" s="50"/>
      <c r="Z5551" s="50"/>
      <c r="AA5551" s="50"/>
      <c r="AB5551" s="50"/>
      <c r="AC5551" s="50"/>
      <c r="AD5551" s="50"/>
      <c r="AE5551" s="48">
        <v>6348.83</v>
      </c>
      <c r="AF5551" s="48">
        <v>6393.74</v>
      </c>
      <c r="AG5551" s="48">
        <v>21068.7</v>
      </c>
      <c r="AH5551" s="48">
        <v>12794.42</v>
      </c>
    </row>
    <row r="5552" spans="1:34">
      <c r="A5552" s="48">
        <v>2544637</v>
      </c>
      <c r="B5552" s="49" t="s">
        <v>16425</v>
      </c>
      <c r="C5552" s="49" t="s">
        <v>16426</v>
      </c>
      <c r="D5552" s="49" t="s">
        <v>16427</v>
      </c>
      <c r="E5552" s="48">
        <v>10417.280000000001</v>
      </c>
      <c r="F5552" s="48">
        <v>3835.14</v>
      </c>
      <c r="G5552" s="48">
        <v>17421.490000000002</v>
      </c>
      <c r="H5552" s="48">
        <v>16917.43</v>
      </c>
      <c r="I5552" s="48">
        <v>13112.37</v>
      </c>
      <c r="J5552" s="50"/>
      <c r="K5552" s="50"/>
      <c r="L5552" s="48">
        <v>1533.06</v>
      </c>
      <c r="M5552" s="48">
        <v>4025.09</v>
      </c>
      <c r="N5552" s="48">
        <v>6695.18</v>
      </c>
      <c r="O5552" s="50"/>
      <c r="P5552" s="48">
        <v>3084.1</v>
      </c>
      <c r="Q5552" s="48">
        <v>9563.25</v>
      </c>
      <c r="R5552" s="48">
        <v>4059.13</v>
      </c>
      <c r="S5552" s="50"/>
      <c r="T5552" s="48">
        <v>8523.69</v>
      </c>
      <c r="U5552" s="48">
        <v>2303.19</v>
      </c>
      <c r="V5552" s="48">
        <v>18874.46</v>
      </c>
      <c r="W5552" s="48">
        <v>18585.689999999999</v>
      </c>
      <c r="X5552" s="48">
        <v>19356.740000000002</v>
      </c>
      <c r="Y5552" s="50"/>
      <c r="Z5552" s="50"/>
      <c r="AA5552" s="48">
        <v>4764.87</v>
      </c>
      <c r="AB5552" s="48">
        <v>3589.66</v>
      </c>
      <c r="AC5552" s="48">
        <v>15587.47</v>
      </c>
      <c r="AD5552" s="50"/>
      <c r="AE5552" s="48">
        <v>9048.3700000000008</v>
      </c>
      <c r="AF5552" s="48">
        <v>40280.050000000003</v>
      </c>
      <c r="AG5552" s="48">
        <v>22147.81</v>
      </c>
      <c r="AH5552" s="50"/>
    </row>
    <row r="5553" spans="1:34">
      <c r="A5553" s="48">
        <v>2545524</v>
      </c>
      <c r="B5553" s="49" t="s">
        <v>16428</v>
      </c>
      <c r="C5553" s="49" t="s">
        <v>16429</v>
      </c>
      <c r="D5553" s="49" t="s">
        <v>16430</v>
      </c>
      <c r="E5553" s="48">
        <v>19878.53</v>
      </c>
      <c r="F5553" s="48">
        <v>8521.23</v>
      </c>
      <c r="G5553" s="48">
        <v>15014.4</v>
      </c>
      <c r="H5553" s="48">
        <v>14326.36</v>
      </c>
      <c r="I5553" s="48">
        <v>13799.35</v>
      </c>
      <c r="J5553" s="50"/>
      <c r="K5553" s="50"/>
      <c r="L5553" s="50"/>
      <c r="M5553" s="48">
        <v>8303.2000000000007</v>
      </c>
      <c r="N5553" s="48">
        <v>7200.18</v>
      </c>
      <c r="O5553" s="48">
        <v>4043.1</v>
      </c>
      <c r="P5553" s="48">
        <v>3988.08</v>
      </c>
      <c r="Q5553" s="48">
        <v>6715.16</v>
      </c>
      <c r="R5553" s="48">
        <v>4196.1000000000004</v>
      </c>
      <c r="S5553" s="48">
        <v>3644.08</v>
      </c>
      <c r="T5553" s="48">
        <v>8201.7900000000009</v>
      </c>
      <c r="U5553" s="48">
        <v>1378.47</v>
      </c>
      <c r="V5553" s="48">
        <v>9341.06</v>
      </c>
      <c r="W5553" s="48">
        <v>10222.9</v>
      </c>
      <c r="X5553" s="48">
        <v>10923.26</v>
      </c>
      <c r="Y5553" s="50"/>
      <c r="Z5553" s="50"/>
      <c r="AA5553" s="50"/>
      <c r="AB5553" s="48">
        <v>9695.1200000000008</v>
      </c>
      <c r="AC5553" s="48">
        <v>3405.59</v>
      </c>
      <c r="AD5553" s="48">
        <v>4361.79</v>
      </c>
      <c r="AE5553" s="48">
        <v>4818.3599999999997</v>
      </c>
      <c r="AF5553" s="48">
        <v>2684.96</v>
      </c>
      <c r="AG5553" s="48">
        <v>7744.16</v>
      </c>
      <c r="AH5553" s="48">
        <v>7265.1</v>
      </c>
    </row>
    <row r="5554" spans="1:34">
      <c r="A5554" s="48">
        <v>2545962</v>
      </c>
      <c r="B5554" s="49" t="s">
        <v>16431</v>
      </c>
      <c r="C5554" s="49" t="s">
        <v>16432</v>
      </c>
      <c r="D5554" s="49" t="s">
        <v>16433</v>
      </c>
      <c r="E5554" s="48">
        <v>31021.82</v>
      </c>
      <c r="F5554" s="48">
        <v>24042.68</v>
      </c>
      <c r="G5554" s="50"/>
      <c r="H5554" s="48">
        <v>21906.59</v>
      </c>
      <c r="I5554" s="48">
        <v>20707.57</v>
      </c>
      <c r="J5554" s="48">
        <v>15308.43</v>
      </c>
      <c r="K5554" s="48">
        <v>1887.04</v>
      </c>
      <c r="L5554" s="48">
        <v>10578.26</v>
      </c>
      <c r="M5554" s="48">
        <v>21209.59</v>
      </c>
      <c r="N5554" s="48">
        <v>19528.509999999998</v>
      </c>
      <c r="O5554" s="48">
        <v>26226.76</v>
      </c>
      <c r="P5554" s="48">
        <v>70972.88</v>
      </c>
      <c r="Q5554" s="48">
        <v>3494.08</v>
      </c>
      <c r="R5554" s="48">
        <v>62213.66</v>
      </c>
      <c r="S5554" s="48">
        <v>63169.67</v>
      </c>
      <c r="T5554" s="48">
        <v>31523.02</v>
      </c>
      <c r="U5554" s="48">
        <v>36463.81</v>
      </c>
      <c r="V5554" s="50"/>
      <c r="W5554" s="48">
        <v>33251.199999999997</v>
      </c>
      <c r="X5554" s="48">
        <v>29722.92</v>
      </c>
      <c r="Y5554" s="48">
        <v>9610.9699999999993</v>
      </c>
      <c r="Z5554" s="48">
        <v>2830.73</v>
      </c>
      <c r="AA5554" s="48">
        <v>13238.3</v>
      </c>
      <c r="AB5554" s="48">
        <v>55723.3</v>
      </c>
      <c r="AC5554" s="48">
        <v>49839.16</v>
      </c>
      <c r="AD5554" s="48">
        <v>131640.29999999999</v>
      </c>
      <c r="AE5554" s="48">
        <v>154149.19</v>
      </c>
      <c r="AF5554" s="48">
        <v>7128.14</v>
      </c>
      <c r="AG5554" s="48">
        <v>106742.13</v>
      </c>
      <c r="AH5554" s="48">
        <v>489190.44</v>
      </c>
    </row>
    <row r="5555" spans="1:34">
      <c r="A5555" s="48">
        <v>2545160</v>
      </c>
      <c r="B5555" s="49" t="s">
        <v>16434</v>
      </c>
      <c r="C5555" s="49" t="s">
        <v>16435</v>
      </c>
      <c r="D5555" s="49" t="s">
        <v>16436</v>
      </c>
      <c r="E5555" s="48">
        <v>12797.35</v>
      </c>
      <c r="F5555" s="48">
        <v>5010.13</v>
      </c>
      <c r="G5555" s="48">
        <v>14293.35</v>
      </c>
      <c r="H5555" s="48">
        <v>5440.13</v>
      </c>
      <c r="I5555" s="48">
        <v>12852.37</v>
      </c>
      <c r="J5555" s="48">
        <v>3003.08</v>
      </c>
      <c r="K5555" s="48">
        <v>7141.19</v>
      </c>
      <c r="L5555" s="48">
        <v>3809.1</v>
      </c>
      <c r="M5555" s="50"/>
      <c r="N5555" s="48">
        <v>5222.13</v>
      </c>
      <c r="O5555" s="48">
        <v>2190.0500000000002</v>
      </c>
      <c r="P5555" s="48">
        <v>3019.08</v>
      </c>
      <c r="Q5555" s="50"/>
      <c r="R5555" s="50"/>
      <c r="S5555" s="48">
        <v>2895.08</v>
      </c>
      <c r="T5555" s="48">
        <v>10505.79</v>
      </c>
      <c r="U5555" s="48">
        <v>2608.59</v>
      </c>
      <c r="V5555" s="48">
        <v>18770.310000000001</v>
      </c>
      <c r="W5555" s="48">
        <v>3204.92</v>
      </c>
      <c r="X5555" s="48">
        <v>22785.19</v>
      </c>
      <c r="Y5555" s="48">
        <v>4239.3100000000004</v>
      </c>
      <c r="Z5555" s="48">
        <v>32117.88</v>
      </c>
      <c r="AA5555" s="48">
        <v>16560.54</v>
      </c>
      <c r="AB5555" s="50"/>
      <c r="AC5555" s="48">
        <v>7118.07</v>
      </c>
      <c r="AD5555" s="48">
        <v>7822.24</v>
      </c>
      <c r="AE5555" s="48">
        <v>10888.93</v>
      </c>
      <c r="AF5555" s="50"/>
      <c r="AG5555" s="50"/>
      <c r="AH5555" s="48">
        <v>17790.18</v>
      </c>
    </row>
    <row r="5556" spans="1:34">
      <c r="A5556" s="48">
        <v>2545212</v>
      </c>
      <c r="B5556" s="49" t="s">
        <v>16437</v>
      </c>
      <c r="C5556" s="49" t="s">
        <v>16438</v>
      </c>
      <c r="D5556" s="49" t="s">
        <v>16439</v>
      </c>
      <c r="E5556" s="48">
        <v>2880.15</v>
      </c>
      <c r="F5556" s="48">
        <v>1932.09</v>
      </c>
      <c r="G5556" s="48">
        <v>1509.06</v>
      </c>
      <c r="H5556" s="48">
        <v>1565.06</v>
      </c>
      <c r="I5556" s="48">
        <v>904.04</v>
      </c>
      <c r="J5556" s="48">
        <v>959.04</v>
      </c>
      <c r="K5556" s="48">
        <v>629.03</v>
      </c>
      <c r="L5556" s="48">
        <v>1402.06</v>
      </c>
      <c r="M5556" s="48">
        <v>350.02</v>
      </c>
      <c r="N5556" s="48">
        <v>1343.07</v>
      </c>
      <c r="O5556" s="48">
        <v>1322.07</v>
      </c>
      <c r="P5556" s="48">
        <v>1244.05</v>
      </c>
      <c r="Q5556" s="48">
        <v>4418.21</v>
      </c>
      <c r="R5556" s="48">
        <v>2939.13</v>
      </c>
      <c r="S5556" s="48">
        <v>4234.21</v>
      </c>
      <c r="T5556" s="48">
        <v>1942.24</v>
      </c>
      <c r="U5556" s="48">
        <v>3443.45</v>
      </c>
      <c r="V5556" s="48">
        <v>1916.11</v>
      </c>
      <c r="W5556" s="48">
        <v>2168.73</v>
      </c>
      <c r="X5556" s="48">
        <v>1336.59</v>
      </c>
      <c r="Y5556" s="48">
        <v>2213.39</v>
      </c>
      <c r="Z5556" s="48">
        <v>1942.13</v>
      </c>
      <c r="AA5556" s="48">
        <v>5370.85</v>
      </c>
      <c r="AB5556" s="48">
        <v>757.53</v>
      </c>
      <c r="AC5556" s="48">
        <v>2346.7399999999998</v>
      </c>
      <c r="AD5556" s="48">
        <v>8765.4</v>
      </c>
      <c r="AE5556" s="48">
        <v>4144.26</v>
      </c>
      <c r="AF5556" s="48">
        <v>9082.7099999999991</v>
      </c>
      <c r="AG5556" s="48">
        <v>14754.47</v>
      </c>
      <c r="AH5556" s="48">
        <v>23591.96</v>
      </c>
    </row>
    <row r="5557" spans="1:34">
      <c r="A5557" s="48">
        <v>2547354</v>
      </c>
      <c r="B5557" s="49" t="s">
        <v>16440</v>
      </c>
      <c r="C5557" s="49" t="s">
        <v>16441</v>
      </c>
      <c r="D5557" s="49" t="s">
        <v>16442</v>
      </c>
      <c r="E5557" s="48">
        <v>13681.31</v>
      </c>
      <c r="F5557" s="48">
        <v>10856.25</v>
      </c>
      <c r="G5557" s="48">
        <v>15262.36</v>
      </c>
      <c r="H5557" s="48">
        <v>15623.39</v>
      </c>
      <c r="I5557" s="48">
        <v>15374.37</v>
      </c>
      <c r="J5557" s="48">
        <v>6356.16</v>
      </c>
      <c r="K5557" s="48">
        <v>4270.1099999999997</v>
      </c>
      <c r="L5557" s="48">
        <v>2916.07</v>
      </c>
      <c r="M5557" s="48">
        <v>13429.31</v>
      </c>
      <c r="N5557" s="48">
        <v>7957.21</v>
      </c>
      <c r="O5557" s="48">
        <v>3041.08</v>
      </c>
      <c r="P5557" s="48">
        <v>3796.09</v>
      </c>
      <c r="Q5557" s="48">
        <v>6171.15</v>
      </c>
      <c r="R5557" s="48">
        <v>3127.06</v>
      </c>
      <c r="S5557" s="50"/>
      <c r="T5557" s="48">
        <v>740.28</v>
      </c>
      <c r="U5557" s="48">
        <v>1283.25</v>
      </c>
      <c r="V5557" s="48">
        <v>13410.32</v>
      </c>
      <c r="W5557" s="48">
        <v>14306.33</v>
      </c>
      <c r="X5557" s="48">
        <v>13422.33</v>
      </c>
      <c r="Y5557" s="48">
        <v>3414.51</v>
      </c>
      <c r="Z5557" s="48">
        <v>3262.49</v>
      </c>
      <c r="AA5557" s="48">
        <v>3318.38</v>
      </c>
      <c r="AB5557" s="48">
        <v>27232.27</v>
      </c>
      <c r="AC5557" s="48">
        <v>4224.5200000000004</v>
      </c>
      <c r="AD5557" s="48">
        <v>4119</v>
      </c>
      <c r="AE5557" s="48">
        <v>4146.45</v>
      </c>
      <c r="AF5557" s="48">
        <v>2958.44</v>
      </c>
      <c r="AG5557" s="48">
        <v>6552.66</v>
      </c>
      <c r="AH5557" s="50"/>
    </row>
    <row r="5558" spans="1:34">
      <c r="A5558" s="48">
        <v>2546095</v>
      </c>
      <c r="B5558" s="49" t="s">
        <v>16443</v>
      </c>
      <c r="C5558" s="49" t="s">
        <v>16444</v>
      </c>
      <c r="D5558" s="49" t="s">
        <v>16445</v>
      </c>
      <c r="E5558" s="50"/>
      <c r="F5558" s="50"/>
      <c r="G5558" s="50"/>
      <c r="H5558" s="50"/>
      <c r="I5558" s="48">
        <v>8094.21</v>
      </c>
      <c r="J5558" s="50"/>
      <c r="K5558" s="48">
        <v>8325.2000000000007</v>
      </c>
      <c r="L5558" s="50"/>
      <c r="M5558" s="50"/>
      <c r="N5558" s="50"/>
      <c r="O5558" s="48">
        <v>63144.14</v>
      </c>
      <c r="P5558" s="50"/>
      <c r="Q5558" s="50"/>
      <c r="R5558" s="50"/>
      <c r="S5558" s="50"/>
      <c r="T5558" s="50"/>
      <c r="U5558" s="50"/>
      <c r="V5558" s="50"/>
      <c r="W5558" s="50"/>
      <c r="X5558" s="48">
        <v>2230.52</v>
      </c>
      <c r="Y5558" s="50"/>
      <c r="Z5558" s="48">
        <v>3830.27</v>
      </c>
      <c r="AA5558" s="50"/>
      <c r="AB5558" s="50"/>
      <c r="AC5558" s="50"/>
      <c r="AD5558" s="48">
        <v>480784.22</v>
      </c>
      <c r="AE5558" s="50"/>
      <c r="AF5558" s="50"/>
      <c r="AG5558" s="50"/>
      <c r="AH5558" s="50"/>
    </row>
    <row r="5559" spans="1:34">
      <c r="A5559" s="48">
        <v>2547233</v>
      </c>
      <c r="B5559" s="49" t="s">
        <v>16446</v>
      </c>
      <c r="C5559" s="49" t="s">
        <v>16447</v>
      </c>
      <c r="D5559" s="49" t="s">
        <v>16448</v>
      </c>
      <c r="E5559" s="48">
        <v>7898.28</v>
      </c>
      <c r="F5559" s="48">
        <v>4372.1400000000003</v>
      </c>
      <c r="G5559" s="48">
        <v>5317.17</v>
      </c>
      <c r="H5559" s="50"/>
      <c r="I5559" s="50"/>
      <c r="J5559" s="48">
        <v>1286.03</v>
      </c>
      <c r="K5559" s="48">
        <v>1058.03</v>
      </c>
      <c r="L5559" s="48">
        <v>1693.06</v>
      </c>
      <c r="M5559" s="48">
        <v>2659.09</v>
      </c>
      <c r="N5559" s="48">
        <v>5540.18</v>
      </c>
      <c r="O5559" s="48">
        <v>749.02</v>
      </c>
      <c r="P5559" s="50"/>
      <c r="Q5559" s="50"/>
      <c r="R5559" s="50"/>
      <c r="S5559" s="50"/>
      <c r="T5559" s="48">
        <v>6707.39</v>
      </c>
      <c r="U5559" s="48">
        <v>5515.24</v>
      </c>
      <c r="V5559" s="48">
        <v>6042.77</v>
      </c>
      <c r="W5559" s="50"/>
      <c r="X5559" s="50"/>
      <c r="Y5559" s="48">
        <v>2047.9</v>
      </c>
      <c r="Z5559" s="48">
        <v>2252.21</v>
      </c>
      <c r="AA5559" s="48">
        <v>4184.03</v>
      </c>
      <c r="AB5559" s="48">
        <v>3203.71</v>
      </c>
      <c r="AC5559" s="48">
        <v>15377.64</v>
      </c>
      <c r="AD5559" s="48">
        <v>2995.09</v>
      </c>
      <c r="AE5559" s="50"/>
      <c r="AF5559" s="50"/>
      <c r="AG5559" s="50"/>
      <c r="AH5559" s="50"/>
    </row>
    <row r="5560" spans="1:34">
      <c r="A5560" s="48">
        <v>2547578</v>
      </c>
      <c r="B5560" s="49" t="s">
        <v>16449</v>
      </c>
      <c r="C5560" s="49" t="s">
        <v>16450</v>
      </c>
      <c r="D5560" s="49" t="s">
        <v>16451</v>
      </c>
      <c r="E5560" s="48">
        <v>2805.1</v>
      </c>
      <c r="F5560" s="50"/>
      <c r="G5560" s="50"/>
      <c r="H5560" s="50"/>
      <c r="I5560" s="50"/>
      <c r="J5560" s="50"/>
      <c r="K5560" s="50"/>
      <c r="L5560" s="50"/>
      <c r="M5560" s="48">
        <v>665.02</v>
      </c>
      <c r="N5560" s="50"/>
      <c r="O5560" s="50"/>
      <c r="P5560" s="48">
        <v>1689.06</v>
      </c>
      <c r="Q5560" s="48">
        <v>2543.08</v>
      </c>
      <c r="R5560" s="48">
        <v>1832.06</v>
      </c>
      <c r="S5560" s="50"/>
      <c r="T5560" s="48">
        <v>872.08</v>
      </c>
      <c r="U5560" s="50"/>
      <c r="V5560" s="50"/>
      <c r="W5560" s="50"/>
      <c r="X5560" s="50"/>
      <c r="Y5560" s="50"/>
      <c r="Z5560" s="50"/>
      <c r="AA5560" s="50"/>
      <c r="AB5560" s="48">
        <v>638.51</v>
      </c>
      <c r="AC5560" s="50"/>
      <c r="AD5560" s="50"/>
      <c r="AE5560" s="48">
        <v>1998.26</v>
      </c>
      <c r="AF5560" s="48">
        <v>740.76</v>
      </c>
      <c r="AG5560" s="48">
        <v>3678.41</v>
      </c>
      <c r="AH5560" s="50"/>
    </row>
    <row r="5561" spans="1:34">
      <c r="A5561" s="48">
        <v>2542692</v>
      </c>
      <c r="B5561" s="49" t="s">
        <v>16452</v>
      </c>
      <c r="C5561" s="49" t="s">
        <v>16453</v>
      </c>
      <c r="D5561" s="49" t="s">
        <v>16454</v>
      </c>
      <c r="E5561" s="48">
        <v>10853.23</v>
      </c>
      <c r="F5561" s="48">
        <v>5904.13</v>
      </c>
      <c r="G5561" s="50"/>
      <c r="H5561" s="48">
        <v>10169.24</v>
      </c>
      <c r="I5561" s="48">
        <v>14169.3</v>
      </c>
      <c r="J5561" s="48">
        <v>5287.11</v>
      </c>
      <c r="K5561" s="50"/>
      <c r="L5561" s="48">
        <v>1988.04</v>
      </c>
      <c r="M5561" s="50"/>
      <c r="N5561" s="48">
        <v>4387.08</v>
      </c>
      <c r="O5561" s="50"/>
      <c r="P5561" s="48">
        <v>4160.08</v>
      </c>
      <c r="Q5561" s="50"/>
      <c r="R5561" s="50"/>
      <c r="S5561" s="50"/>
      <c r="T5561" s="48">
        <v>1372.57</v>
      </c>
      <c r="U5561" s="48">
        <v>1324.54</v>
      </c>
      <c r="V5561" s="50"/>
      <c r="W5561" s="48">
        <v>1837.23</v>
      </c>
      <c r="X5561" s="48">
        <v>25968.84</v>
      </c>
      <c r="Y5561" s="48">
        <v>2838.29</v>
      </c>
      <c r="Z5561" s="50"/>
      <c r="AA5561" s="48">
        <v>13437.4</v>
      </c>
      <c r="AB5561" s="50"/>
      <c r="AC5561" s="48">
        <v>12931.63</v>
      </c>
      <c r="AD5561" s="50"/>
      <c r="AE5561" s="48">
        <v>23148.1</v>
      </c>
      <c r="AF5561" s="50"/>
      <c r="AG5561" s="50"/>
      <c r="AH5561" s="50"/>
    </row>
    <row r="5562" spans="1:34">
      <c r="A5562" s="48">
        <v>2547561</v>
      </c>
      <c r="B5562" s="49" t="s">
        <v>16455</v>
      </c>
      <c r="C5562" s="49" t="s">
        <v>16456</v>
      </c>
      <c r="D5562" s="49" t="s">
        <v>16457</v>
      </c>
      <c r="E5562" s="48">
        <v>23609.63</v>
      </c>
      <c r="F5562" s="48">
        <v>10642.24</v>
      </c>
      <c r="G5562" s="50"/>
      <c r="H5562" s="48">
        <v>2839.1</v>
      </c>
      <c r="I5562" s="48">
        <v>8241.18</v>
      </c>
      <c r="J5562" s="48">
        <v>12800.31</v>
      </c>
      <c r="K5562" s="48">
        <v>7238.15</v>
      </c>
      <c r="L5562" s="48">
        <v>6221.13</v>
      </c>
      <c r="M5562" s="48">
        <v>9906.2099999999991</v>
      </c>
      <c r="N5562" s="48">
        <v>11238.24</v>
      </c>
      <c r="O5562" s="50"/>
      <c r="P5562" s="50"/>
      <c r="Q5562" s="48">
        <v>10545.23</v>
      </c>
      <c r="R5562" s="50"/>
      <c r="S5562" s="50"/>
      <c r="T5562" s="48">
        <v>24522.84</v>
      </c>
      <c r="U5562" s="48">
        <v>11230.92</v>
      </c>
      <c r="V5562" s="50"/>
      <c r="W5562" s="48">
        <v>2121.4499999999998</v>
      </c>
      <c r="X5562" s="48">
        <v>8803.06</v>
      </c>
      <c r="Y5562" s="48">
        <v>59014.98</v>
      </c>
      <c r="Z5562" s="48">
        <v>19210.13</v>
      </c>
      <c r="AA5562" s="48">
        <v>21406.12</v>
      </c>
      <c r="AB5562" s="48">
        <v>17303.91</v>
      </c>
      <c r="AC5562" s="48">
        <v>16879.080000000002</v>
      </c>
      <c r="AD5562" s="50"/>
      <c r="AE5562" s="50"/>
      <c r="AF5562" s="48">
        <v>18860.66</v>
      </c>
      <c r="AG5562" s="50"/>
      <c r="AH5562" s="50"/>
    </row>
    <row r="5563" spans="1:34">
      <c r="A5563" s="48">
        <v>2546744</v>
      </c>
      <c r="B5563" s="49" t="s">
        <v>16458</v>
      </c>
      <c r="C5563" s="49" t="s">
        <v>16459</v>
      </c>
      <c r="D5563" s="49" t="s">
        <v>16460</v>
      </c>
      <c r="E5563" s="48">
        <v>31574.63</v>
      </c>
      <c r="F5563" s="48">
        <v>36696.58</v>
      </c>
      <c r="G5563" s="48">
        <v>3833.11</v>
      </c>
      <c r="H5563" s="48">
        <v>4308.1400000000003</v>
      </c>
      <c r="I5563" s="50"/>
      <c r="J5563" s="48">
        <v>46327.82</v>
      </c>
      <c r="K5563" s="48">
        <v>35854.6</v>
      </c>
      <c r="L5563" s="48">
        <v>23204.41</v>
      </c>
      <c r="M5563" s="48">
        <v>2156.06</v>
      </c>
      <c r="N5563" s="48">
        <v>36778.620000000003</v>
      </c>
      <c r="O5563" s="48">
        <v>27386.46</v>
      </c>
      <c r="P5563" s="50"/>
      <c r="Q5563" s="48">
        <v>3419.09</v>
      </c>
      <c r="R5563" s="50"/>
      <c r="S5563" s="50"/>
      <c r="T5563" s="48">
        <v>39791.5</v>
      </c>
      <c r="U5563" s="48">
        <v>36965.760000000002</v>
      </c>
      <c r="V5563" s="48">
        <v>5417.36</v>
      </c>
      <c r="W5563" s="48">
        <v>6003.06</v>
      </c>
      <c r="X5563" s="50"/>
      <c r="Y5563" s="48">
        <v>172246.62</v>
      </c>
      <c r="Z5563" s="48">
        <v>78617.05</v>
      </c>
      <c r="AA5563" s="48">
        <v>68964.75</v>
      </c>
      <c r="AB5563" s="48">
        <v>9431.24</v>
      </c>
      <c r="AC5563" s="48">
        <v>213346.09</v>
      </c>
      <c r="AD5563" s="48">
        <v>111246.91</v>
      </c>
      <c r="AE5563" s="50"/>
      <c r="AF5563" s="48">
        <v>26081.63</v>
      </c>
      <c r="AG5563" s="50"/>
      <c r="AH5563" s="50"/>
    </row>
    <row r="5564" spans="1:34">
      <c r="A5564" s="48">
        <v>2545109</v>
      </c>
      <c r="B5564" s="49" t="s">
        <v>16461</v>
      </c>
      <c r="C5564" s="49" t="s">
        <v>16462</v>
      </c>
      <c r="D5564" s="49" t="s">
        <v>16463</v>
      </c>
      <c r="E5564" s="48">
        <v>8908.15</v>
      </c>
      <c r="F5564" s="48">
        <v>9771.17</v>
      </c>
      <c r="G5564" s="48">
        <v>19770.439999999999</v>
      </c>
      <c r="H5564" s="48">
        <v>20210.46</v>
      </c>
      <c r="I5564" s="48">
        <v>23001.54</v>
      </c>
      <c r="J5564" s="48">
        <v>16777.349999999999</v>
      </c>
      <c r="K5564" s="50"/>
      <c r="L5564" s="48">
        <v>12270.26</v>
      </c>
      <c r="M5564" s="48">
        <v>9507.18</v>
      </c>
      <c r="N5564" s="48">
        <v>8742.15</v>
      </c>
      <c r="O5564" s="48">
        <v>4293.1099999999997</v>
      </c>
      <c r="P5564" s="50"/>
      <c r="Q5564" s="48">
        <v>4837.09</v>
      </c>
      <c r="R5564" s="50"/>
      <c r="S5564" s="50"/>
      <c r="T5564" s="48">
        <v>1590</v>
      </c>
      <c r="U5564" s="48">
        <v>2847.18</v>
      </c>
      <c r="V5564" s="48">
        <v>31627.439999999999</v>
      </c>
      <c r="W5564" s="48">
        <v>34738.339999999997</v>
      </c>
      <c r="X5564" s="48">
        <v>39381.18</v>
      </c>
      <c r="Y5564" s="48">
        <v>45443.34</v>
      </c>
      <c r="Z5564" s="50"/>
      <c r="AA5564" s="48">
        <v>58077.78</v>
      </c>
      <c r="AB5564" s="48">
        <v>12399.95</v>
      </c>
      <c r="AC5564" s="48">
        <v>9825.52</v>
      </c>
      <c r="AD5564" s="48">
        <v>28901.95</v>
      </c>
      <c r="AE5564" s="50"/>
      <c r="AF5564" s="48">
        <v>6458.29</v>
      </c>
      <c r="AG5564" s="50"/>
      <c r="AH5564" s="50"/>
    </row>
    <row r="5565" spans="1:34">
      <c r="A5565" s="48">
        <v>2547949</v>
      </c>
      <c r="B5565" s="49" t="s">
        <v>16464</v>
      </c>
      <c r="C5565" s="49" t="s">
        <v>16465</v>
      </c>
      <c r="D5565" s="49" t="s">
        <v>16466</v>
      </c>
      <c r="E5565" s="48">
        <v>99917.36</v>
      </c>
      <c r="F5565" s="48">
        <v>66718.45</v>
      </c>
      <c r="G5565" s="48">
        <v>76961.84</v>
      </c>
      <c r="H5565" s="48">
        <v>60924.37</v>
      </c>
      <c r="I5565" s="48">
        <v>60349.41</v>
      </c>
      <c r="J5565" s="48">
        <v>52069.07</v>
      </c>
      <c r="K5565" s="48">
        <v>3760.09</v>
      </c>
      <c r="L5565" s="48">
        <v>22577.51</v>
      </c>
      <c r="M5565" s="48">
        <v>33034.71</v>
      </c>
      <c r="N5565" s="48">
        <v>40464.910000000003</v>
      </c>
      <c r="O5565" s="48">
        <v>42069.95</v>
      </c>
      <c r="P5565" s="48">
        <v>62622.44</v>
      </c>
      <c r="Q5565" s="48">
        <v>99896.22</v>
      </c>
      <c r="R5565" s="48">
        <v>51058.09</v>
      </c>
      <c r="S5565" s="48">
        <v>56444.21</v>
      </c>
      <c r="T5565" s="48">
        <v>84851.48</v>
      </c>
      <c r="U5565" s="48">
        <v>88824.51</v>
      </c>
      <c r="V5565" s="48">
        <v>96317.03</v>
      </c>
      <c r="W5565" s="48">
        <v>84743.75</v>
      </c>
      <c r="X5565" s="48">
        <v>84707.05</v>
      </c>
      <c r="Y5565" s="48">
        <v>93615.56</v>
      </c>
      <c r="Z5565" s="48">
        <v>4515.12</v>
      </c>
      <c r="AA5565" s="48">
        <v>23069.94</v>
      </c>
      <c r="AB5565" s="48">
        <v>16501.36</v>
      </c>
      <c r="AC5565" s="48">
        <v>99876.45</v>
      </c>
      <c r="AD5565" s="48">
        <v>41546.199999999997</v>
      </c>
      <c r="AE5565" s="48">
        <v>302518.38</v>
      </c>
      <c r="AF5565" s="48">
        <v>305896.40999999997</v>
      </c>
      <c r="AG5565" s="48">
        <v>360619.44</v>
      </c>
      <c r="AH5565" s="48">
        <v>382521.47</v>
      </c>
    </row>
    <row r="5566" spans="1:34">
      <c r="A5566" s="48">
        <v>2546091</v>
      </c>
      <c r="B5566" s="49" t="s">
        <v>16467</v>
      </c>
      <c r="C5566" s="49" t="s">
        <v>16468</v>
      </c>
      <c r="D5566" s="49" t="s">
        <v>16469</v>
      </c>
      <c r="E5566" s="48">
        <v>10240.25</v>
      </c>
      <c r="F5566" s="48">
        <v>9006.2099999999991</v>
      </c>
      <c r="G5566" s="48">
        <v>6943.16</v>
      </c>
      <c r="H5566" s="48">
        <v>11212.27</v>
      </c>
      <c r="I5566" s="48">
        <v>10461.25</v>
      </c>
      <c r="J5566" s="48">
        <v>7051.16</v>
      </c>
      <c r="K5566" s="48">
        <v>4946.12</v>
      </c>
      <c r="L5566" s="48">
        <v>4888.1099999999997</v>
      </c>
      <c r="M5566" s="48">
        <v>6951.16</v>
      </c>
      <c r="N5566" s="48">
        <v>7180.16</v>
      </c>
      <c r="O5566" s="48">
        <v>1449.05</v>
      </c>
      <c r="P5566" s="48">
        <v>5376.11</v>
      </c>
      <c r="Q5566" s="48">
        <v>6049.14</v>
      </c>
      <c r="R5566" s="50"/>
      <c r="S5566" s="48">
        <v>3732.08</v>
      </c>
      <c r="T5566" s="48">
        <v>2476.35</v>
      </c>
      <c r="U5566" s="48">
        <v>3763.65</v>
      </c>
      <c r="V5566" s="48">
        <v>2697.41</v>
      </c>
      <c r="W5566" s="48">
        <v>14095.16</v>
      </c>
      <c r="X5566" s="48">
        <v>11545.88</v>
      </c>
      <c r="Y5566" s="48">
        <v>4753.1099999999997</v>
      </c>
      <c r="Z5566" s="48">
        <v>14897.12</v>
      </c>
      <c r="AA5566" s="48">
        <v>6614.4</v>
      </c>
      <c r="AB5566" s="48">
        <v>4695.25</v>
      </c>
      <c r="AC5566" s="48">
        <v>4527.8999999999996</v>
      </c>
      <c r="AD5566" s="48">
        <v>4441.5</v>
      </c>
      <c r="AE5566" s="48">
        <v>6282.68</v>
      </c>
      <c r="AF5566" s="48">
        <v>3383.45</v>
      </c>
      <c r="AG5566" s="50"/>
      <c r="AH5566" s="48">
        <v>8458.82</v>
      </c>
    </row>
    <row r="5567" spans="1:34">
      <c r="A5567" s="48">
        <v>2547649</v>
      </c>
      <c r="B5567" s="49" t="s">
        <v>16470</v>
      </c>
      <c r="C5567" s="50"/>
      <c r="D5567" s="49" t="s">
        <v>16471</v>
      </c>
      <c r="E5567" s="48">
        <v>229754.56</v>
      </c>
      <c r="F5567" s="48">
        <v>126403.34</v>
      </c>
      <c r="G5567" s="48">
        <v>74420.710000000006</v>
      </c>
      <c r="H5567" s="48">
        <v>38625.839999999997</v>
      </c>
      <c r="I5567" s="48">
        <v>27452.6</v>
      </c>
      <c r="J5567" s="48">
        <v>11310.25</v>
      </c>
      <c r="K5567" s="48">
        <v>5519.12</v>
      </c>
      <c r="L5567" s="48">
        <v>3824.09</v>
      </c>
      <c r="M5567" s="48">
        <v>10069.23</v>
      </c>
      <c r="N5567" s="48">
        <v>14299.31</v>
      </c>
      <c r="O5567" s="48">
        <v>3578.08</v>
      </c>
      <c r="P5567" s="48">
        <v>3283.06</v>
      </c>
      <c r="Q5567" s="48">
        <v>7390.16</v>
      </c>
      <c r="R5567" s="50"/>
      <c r="S5567" s="50"/>
      <c r="T5567" s="48">
        <v>174966.67</v>
      </c>
      <c r="U5567" s="48">
        <v>201028.7</v>
      </c>
      <c r="V5567" s="48">
        <v>136495.09</v>
      </c>
      <c r="W5567" s="48">
        <v>82669.02</v>
      </c>
      <c r="X5567" s="48">
        <v>59080.97</v>
      </c>
      <c r="Y5567" s="48">
        <v>21900.9</v>
      </c>
      <c r="Z5567" s="48">
        <v>14320.47</v>
      </c>
      <c r="AA5567" s="48">
        <v>13145.57</v>
      </c>
      <c r="AB5567" s="48">
        <v>17037.09</v>
      </c>
      <c r="AC5567" s="48">
        <v>20822.98</v>
      </c>
      <c r="AD5567" s="48">
        <v>13852.02</v>
      </c>
      <c r="AE5567" s="48">
        <v>9597.69</v>
      </c>
      <c r="AF5567" s="48">
        <v>12441.57</v>
      </c>
      <c r="AG5567" s="50"/>
      <c r="AH5567" s="50"/>
    </row>
    <row r="5568" spans="1:34">
      <c r="A5568" s="48">
        <v>2547876</v>
      </c>
      <c r="B5568" s="49" t="s">
        <v>16472</v>
      </c>
      <c r="C5568" s="49" t="s">
        <v>16473</v>
      </c>
      <c r="D5568" s="49" t="s">
        <v>16474</v>
      </c>
      <c r="E5568" s="48">
        <v>13478.34</v>
      </c>
      <c r="F5568" s="48">
        <v>7755.18</v>
      </c>
      <c r="G5568" s="48">
        <v>14526.32</v>
      </c>
      <c r="H5568" s="48">
        <v>13801.29</v>
      </c>
      <c r="I5568" s="48">
        <v>13015.28</v>
      </c>
      <c r="J5568" s="50"/>
      <c r="K5568" s="50"/>
      <c r="L5568" s="48">
        <v>3224.07</v>
      </c>
      <c r="M5568" s="48">
        <v>14293.27</v>
      </c>
      <c r="N5568" s="50"/>
      <c r="O5568" s="48">
        <v>625.02</v>
      </c>
      <c r="P5568" s="50"/>
      <c r="Q5568" s="48">
        <v>844.03</v>
      </c>
      <c r="R5568" s="48">
        <v>499.02</v>
      </c>
      <c r="S5568" s="50"/>
      <c r="T5568" s="48">
        <v>8651.14</v>
      </c>
      <c r="U5568" s="48">
        <v>5484.73</v>
      </c>
      <c r="V5568" s="48">
        <v>36871.79</v>
      </c>
      <c r="W5568" s="48">
        <v>35607.9</v>
      </c>
      <c r="X5568" s="48">
        <v>34676.42</v>
      </c>
      <c r="Y5568" s="50"/>
      <c r="Z5568" s="50"/>
      <c r="AA5568" s="48">
        <v>3700.54</v>
      </c>
      <c r="AB5568" s="48">
        <v>4448.74</v>
      </c>
      <c r="AC5568" s="50"/>
      <c r="AD5568" s="48">
        <v>2521.92</v>
      </c>
      <c r="AE5568" s="50"/>
      <c r="AF5568" s="48">
        <v>728.51</v>
      </c>
      <c r="AG5568" s="48">
        <v>3289.55</v>
      </c>
      <c r="AH5568" s="48">
        <v>5204.18</v>
      </c>
    </row>
    <row r="5569" spans="1:34">
      <c r="A5569" s="48">
        <v>2542576</v>
      </c>
      <c r="B5569" s="49" t="s">
        <v>16475</v>
      </c>
      <c r="C5569" s="49" t="s">
        <v>16476</v>
      </c>
      <c r="D5569" s="49" t="s">
        <v>16477</v>
      </c>
      <c r="E5569" s="50"/>
      <c r="F5569" s="48">
        <v>5673.12</v>
      </c>
      <c r="G5569" s="48">
        <v>5626.13</v>
      </c>
      <c r="H5569" s="50"/>
      <c r="I5569" s="48">
        <v>7005.14</v>
      </c>
      <c r="J5569" s="48">
        <v>4405.09</v>
      </c>
      <c r="K5569" s="50"/>
      <c r="L5569" s="48">
        <v>3393.07</v>
      </c>
      <c r="M5569" s="48">
        <v>4664.1000000000004</v>
      </c>
      <c r="N5569" s="48">
        <v>4909.1000000000004</v>
      </c>
      <c r="O5569" s="50"/>
      <c r="P5569" s="48">
        <v>5815.12</v>
      </c>
      <c r="Q5569" s="50"/>
      <c r="R5569" s="50"/>
      <c r="S5569" s="50"/>
      <c r="T5569" s="50"/>
      <c r="U5569" s="48">
        <v>3276.6</v>
      </c>
      <c r="V5569" s="48">
        <v>2875.9</v>
      </c>
      <c r="W5569" s="50"/>
      <c r="X5569" s="48">
        <v>3912.29</v>
      </c>
      <c r="Y5569" s="48">
        <v>3891.7</v>
      </c>
      <c r="Z5569" s="50"/>
      <c r="AA5569" s="48">
        <v>5228.62</v>
      </c>
      <c r="AB5569" s="48">
        <v>3632.8</v>
      </c>
      <c r="AC5569" s="48">
        <v>3417.35</v>
      </c>
      <c r="AD5569" s="50"/>
      <c r="AE5569" s="48">
        <v>7206.32</v>
      </c>
      <c r="AF5569" s="50"/>
      <c r="AG5569" s="50"/>
      <c r="AH5569" s="50"/>
    </row>
    <row r="5570" spans="1:34">
      <c r="A5570" s="48">
        <v>2547742</v>
      </c>
      <c r="B5570" s="49" t="s">
        <v>16478</v>
      </c>
      <c r="C5570" s="49" t="s">
        <v>16479</v>
      </c>
      <c r="D5570" s="49" t="s">
        <v>16480</v>
      </c>
      <c r="E5570" s="48">
        <v>9265.27</v>
      </c>
      <c r="F5570" s="48">
        <v>5837.17</v>
      </c>
      <c r="G5570" s="48">
        <v>15673.44</v>
      </c>
      <c r="H5570" s="48">
        <v>5324.17</v>
      </c>
      <c r="I5570" s="48">
        <v>6228.19</v>
      </c>
      <c r="J5570" s="48">
        <v>5607.17</v>
      </c>
      <c r="K5570" s="48">
        <v>4926.1400000000003</v>
      </c>
      <c r="L5570" s="48">
        <v>7898.22</v>
      </c>
      <c r="M5570" s="48">
        <v>5079.1499999999996</v>
      </c>
      <c r="N5570" s="48">
        <v>5522.16</v>
      </c>
      <c r="O5570" s="48">
        <v>10373.27</v>
      </c>
      <c r="P5570" s="48">
        <v>4176.12</v>
      </c>
      <c r="Q5570" s="48">
        <v>5696.16</v>
      </c>
      <c r="R5570" s="48">
        <v>14200.39</v>
      </c>
      <c r="S5570" s="48">
        <v>4410.1400000000003</v>
      </c>
      <c r="T5570" s="48">
        <v>1300.56</v>
      </c>
      <c r="U5570" s="48">
        <v>1565.47</v>
      </c>
      <c r="V5570" s="48">
        <v>10207.77</v>
      </c>
      <c r="W5570" s="48">
        <v>1414.63</v>
      </c>
      <c r="X5570" s="48">
        <v>1881.29</v>
      </c>
      <c r="Y5570" s="48">
        <v>2226.35</v>
      </c>
      <c r="Z5570" s="48">
        <v>2571.36</v>
      </c>
      <c r="AA5570" s="48">
        <v>25387.65</v>
      </c>
      <c r="AB5570" s="48">
        <v>2184.39</v>
      </c>
      <c r="AC5570" s="48">
        <v>2218.0500000000002</v>
      </c>
      <c r="AD5570" s="48">
        <v>48765.49</v>
      </c>
      <c r="AE5570" s="48">
        <v>3477.52</v>
      </c>
      <c r="AF5570" s="48">
        <v>1752.35</v>
      </c>
      <c r="AG5570" s="48">
        <v>119880.58</v>
      </c>
      <c r="AH5570" s="48">
        <v>7712.46</v>
      </c>
    </row>
    <row r="5571" spans="1:34">
      <c r="A5571" s="48">
        <v>2544785</v>
      </c>
      <c r="B5571" s="49" t="s">
        <v>16481</v>
      </c>
      <c r="C5571" s="49" t="s">
        <v>16482</v>
      </c>
      <c r="D5571" s="49" t="s">
        <v>16483</v>
      </c>
      <c r="E5571" s="50"/>
      <c r="F5571" s="48">
        <v>6897.16</v>
      </c>
      <c r="G5571" s="48">
        <v>11960.29</v>
      </c>
      <c r="H5571" s="48">
        <v>10275.27</v>
      </c>
      <c r="I5571" s="48">
        <v>7739.19</v>
      </c>
      <c r="J5571" s="50"/>
      <c r="K5571" s="48">
        <v>4170.1000000000004</v>
      </c>
      <c r="L5571" s="50"/>
      <c r="M5571" s="50"/>
      <c r="N5571" s="50"/>
      <c r="O5571" s="48">
        <v>3714.09</v>
      </c>
      <c r="P5571" s="48">
        <v>6108.17</v>
      </c>
      <c r="Q5571" s="48">
        <v>11641.26</v>
      </c>
      <c r="R5571" s="48">
        <v>7566.17</v>
      </c>
      <c r="S5571" s="50"/>
      <c r="T5571" s="50"/>
      <c r="U5571" s="48">
        <v>2949.03</v>
      </c>
      <c r="V5571" s="48">
        <v>13093.79</v>
      </c>
      <c r="W5571" s="48">
        <v>10978.8</v>
      </c>
      <c r="X5571" s="48">
        <v>10028.64</v>
      </c>
      <c r="Y5571" s="50"/>
      <c r="Z5571" s="48">
        <v>10415.4</v>
      </c>
      <c r="AA5571" s="50"/>
      <c r="AB5571" s="50"/>
      <c r="AC5571" s="50"/>
      <c r="AD5571" s="48">
        <v>5514.54</v>
      </c>
      <c r="AE5571" s="48">
        <v>6929.65</v>
      </c>
      <c r="AF5571" s="48">
        <v>3547.36</v>
      </c>
      <c r="AG5571" s="48">
        <v>13403.11</v>
      </c>
      <c r="AH5571" s="50"/>
    </row>
    <row r="5572" spans="1:34">
      <c r="A5572" s="48">
        <v>2547274</v>
      </c>
      <c r="B5572" s="49" t="s">
        <v>16484</v>
      </c>
      <c r="C5572" s="49" t="s">
        <v>16485</v>
      </c>
      <c r="D5572" s="49" t="s">
        <v>16486</v>
      </c>
      <c r="E5572" s="48">
        <v>10174.27</v>
      </c>
      <c r="F5572" s="48">
        <v>13938.31</v>
      </c>
      <c r="G5572" s="48">
        <v>2323.08</v>
      </c>
      <c r="H5572" s="48">
        <v>1673.06</v>
      </c>
      <c r="I5572" s="48">
        <v>2114.08</v>
      </c>
      <c r="J5572" s="48">
        <v>10371.200000000001</v>
      </c>
      <c r="K5572" s="50"/>
      <c r="L5572" s="50"/>
      <c r="M5572" s="50"/>
      <c r="N5572" s="48">
        <v>10223.19</v>
      </c>
      <c r="O5572" s="48">
        <v>6369.11</v>
      </c>
      <c r="P5572" s="48">
        <v>12401.25</v>
      </c>
      <c r="Q5572" s="48">
        <v>14232.29</v>
      </c>
      <c r="R5572" s="50"/>
      <c r="S5572" s="48">
        <v>13853.31</v>
      </c>
      <c r="T5572" s="48">
        <v>9898.14</v>
      </c>
      <c r="U5572" s="48">
        <v>18538.09</v>
      </c>
      <c r="V5572" s="48">
        <v>2611.8200000000002</v>
      </c>
      <c r="W5572" s="48">
        <v>2081.4699999999998</v>
      </c>
      <c r="X5572" s="48">
        <v>2925.45</v>
      </c>
      <c r="Y5572" s="48">
        <v>40185.53</v>
      </c>
      <c r="Z5572" s="50"/>
      <c r="AA5572" s="50"/>
      <c r="AB5572" s="50"/>
      <c r="AC5572" s="48">
        <v>12396.59</v>
      </c>
      <c r="AD5572" s="48">
        <v>19330.87</v>
      </c>
      <c r="AE5572" s="48">
        <v>27161.88</v>
      </c>
      <c r="AF5572" s="48">
        <v>16541.060000000001</v>
      </c>
      <c r="AG5572" s="50"/>
      <c r="AH5572" s="48">
        <v>270740.19</v>
      </c>
    </row>
    <row r="5573" spans="1:34">
      <c r="A5573" s="48">
        <v>2541730</v>
      </c>
      <c r="B5573" s="49" t="s">
        <v>16487</v>
      </c>
      <c r="C5573" s="49" t="s">
        <v>16488</v>
      </c>
      <c r="D5573" s="49" t="s">
        <v>16489</v>
      </c>
      <c r="E5573" s="48">
        <v>22067.49</v>
      </c>
      <c r="F5573" s="48">
        <v>16654.349999999999</v>
      </c>
      <c r="G5573" s="48">
        <v>15774.31</v>
      </c>
      <c r="H5573" s="48">
        <v>19507.419999999998</v>
      </c>
      <c r="I5573" s="48">
        <v>14875.26</v>
      </c>
      <c r="J5573" s="48">
        <v>2594.06</v>
      </c>
      <c r="K5573" s="48">
        <v>8071.16</v>
      </c>
      <c r="L5573" s="50"/>
      <c r="M5573" s="48">
        <v>12688.28</v>
      </c>
      <c r="N5573" s="48">
        <v>11720.25</v>
      </c>
      <c r="O5573" s="48">
        <v>7281.15</v>
      </c>
      <c r="P5573" s="48">
        <v>5250.12</v>
      </c>
      <c r="Q5573" s="48">
        <v>21219.45</v>
      </c>
      <c r="R5573" s="48">
        <v>6299.14</v>
      </c>
      <c r="S5573" s="48">
        <v>4051.1</v>
      </c>
      <c r="T5573" s="48">
        <v>6429.16</v>
      </c>
      <c r="U5573" s="48">
        <v>6574.87</v>
      </c>
      <c r="V5573" s="50"/>
      <c r="W5573" s="48">
        <v>8047.65</v>
      </c>
      <c r="X5573" s="50"/>
      <c r="Y5573" s="48">
        <v>6182.61</v>
      </c>
      <c r="Z5573" s="50"/>
      <c r="AA5573" s="50"/>
      <c r="AB5573" s="50"/>
      <c r="AC5573" s="50"/>
      <c r="AD5573" s="50"/>
      <c r="AE5573" s="48">
        <v>17540.29</v>
      </c>
      <c r="AF5573" s="48">
        <v>23119.58</v>
      </c>
      <c r="AG5573" s="48">
        <v>32198.639999999999</v>
      </c>
      <c r="AH5573" s="48">
        <v>23125</v>
      </c>
    </row>
    <row r="5574" spans="1:34">
      <c r="A5574" s="48">
        <v>2543525</v>
      </c>
      <c r="B5574" s="49" t="s">
        <v>16490</v>
      </c>
      <c r="C5574" s="49" t="s">
        <v>16491</v>
      </c>
      <c r="D5574" s="49" t="s">
        <v>16492</v>
      </c>
      <c r="E5574" s="48">
        <v>7194.2</v>
      </c>
      <c r="F5574" s="48">
        <v>32320.66</v>
      </c>
      <c r="G5574" s="48">
        <v>36351.69</v>
      </c>
      <c r="H5574" s="48">
        <v>34271.629999999997</v>
      </c>
      <c r="I5574" s="48">
        <v>31243.62</v>
      </c>
      <c r="J5574" s="50"/>
      <c r="K5574" s="50"/>
      <c r="L5574" s="50"/>
      <c r="M5574" s="50"/>
      <c r="N5574" s="50"/>
      <c r="O5574" s="50"/>
      <c r="P5574" s="50"/>
      <c r="Q5574" s="48">
        <v>5130.1400000000003</v>
      </c>
      <c r="R5574" s="50"/>
      <c r="S5574" s="50"/>
      <c r="T5574" s="50"/>
      <c r="U5574" s="48">
        <v>41426.080000000002</v>
      </c>
      <c r="V5574" s="48">
        <v>48545.42</v>
      </c>
      <c r="W5574" s="48">
        <v>49135.93</v>
      </c>
      <c r="X5574" s="48">
        <v>44805.69</v>
      </c>
      <c r="Y5574" s="50"/>
      <c r="Z5574" s="50"/>
      <c r="AA5574" s="50"/>
      <c r="AB5574" s="50"/>
      <c r="AC5574" s="50"/>
      <c r="AD5574" s="50"/>
      <c r="AE5574" s="50"/>
      <c r="AF5574" s="50"/>
      <c r="AG5574" s="50"/>
      <c r="AH5574" s="50"/>
    </row>
    <row r="5575" spans="1:34">
      <c r="A5575" s="48">
        <v>2547534</v>
      </c>
      <c r="B5575" s="49" t="s">
        <v>16493</v>
      </c>
      <c r="C5575" s="49" t="s">
        <v>16494</v>
      </c>
      <c r="D5575" s="49" t="s">
        <v>16495</v>
      </c>
      <c r="E5575" s="50"/>
      <c r="F5575" s="50"/>
      <c r="G5575" s="50"/>
      <c r="H5575" s="50"/>
      <c r="I5575" s="48">
        <v>3432.09</v>
      </c>
      <c r="J5575" s="50"/>
      <c r="K5575" s="50"/>
      <c r="L5575" s="50"/>
      <c r="M5575" s="50"/>
      <c r="N5575" s="50"/>
      <c r="O5575" s="50"/>
      <c r="P5575" s="50"/>
      <c r="Q5575" s="50"/>
      <c r="R5575" s="50"/>
      <c r="S5575" s="50"/>
      <c r="T5575" s="50"/>
      <c r="U5575" s="50"/>
      <c r="V5575" s="50"/>
      <c r="W5575" s="50"/>
      <c r="X5575" s="48">
        <v>12710.43</v>
      </c>
      <c r="Y5575" s="50"/>
      <c r="Z5575" s="50"/>
      <c r="AA5575" s="50"/>
      <c r="AB5575" s="50"/>
      <c r="AC5575" s="50"/>
      <c r="AD5575" s="50"/>
      <c r="AE5575" s="50"/>
      <c r="AF5575" s="50"/>
      <c r="AG5575" s="50"/>
      <c r="AH5575" s="50"/>
    </row>
    <row r="5576" spans="1:34">
      <c r="A5576" s="48">
        <v>2544844</v>
      </c>
      <c r="B5576" s="49" t="s">
        <v>16496</v>
      </c>
      <c r="C5576" s="49" t="s">
        <v>16497</v>
      </c>
      <c r="D5576" s="49" t="s">
        <v>16498</v>
      </c>
      <c r="E5576" s="48">
        <v>10080.31</v>
      </c>
      <c r="F5576" s="48">
        <v>9370.27</v>
      </c>
      <c r="G5576" s="50"/>
      <c r="H5576" s="48">
        <v>4159.1099999999997</v>
      </c>
      <c r="I5576" s="48">
        <v>5276.13</v>
      </c>
      <c r="J5576" s="48">
        <v>1870.06</v>
      </c>
      <c r="K5576" s="50"/>
      <c r="L5576" s="48">
        <v>4134.1000000000004</v>
      </c>
      <c r="M5576" s="50"/>
      <c r="N5576" s="50"/>
      <c r="O5576" s="48">
        <v>2618.0700000000002</v>
      </c>
      <c r="P5576" s="50"/>
      <c r="Q5576" s="50"/>
      <c r="R5576" s="50"/>
      <c r="S5576" s="48">
        <v>5174.1400000000003</v>
      </c>
      <c r="T5576" s="48">
        <v>10802.91</v>
      </c>
      <c r="U5576" s="48">
        <v>15866.46</v>
      </c>
      <c r="V5576" s="50"/>
      <c r="W5576" s="48">
        <v>5723.18</v>
      </c>
      <c r="X5576" s="48">
        <v>7280.32</v>
      </c>
      <c r="Y5576" s="48">
        <v>6237.78</v>
      </c>
      <c r="Z5576" s="50"/>
      <c r="AA5576" s="48">
        <v>16059.53</v>
      </c>
      <c r="AB5576" s="50"/>
      <c r="AC5576" s="50"/>
      <c r="AD5576" s="48">
        <v>11651.05</v>
      </c>
      <c r="AE5576" s="50"/>
      <c r="AF5576" s="50"/>
      <c r="AG5576" s="50"/>
      <c r="AH5576" s="48">
        <v>28284.22</v>
      </c>
    </row>
    <row r="5577" spans="1:34">
      <c r="A5577" s="48">
        <v>2544133</v>
      </c>
      <c r="B5577" s="49" t="s">
        <v>16499</v>
      </c>
      <c r="C5577" s="49" t="s">
        <v>16500</v>
      </c>
      <c r="D5577" s="49" t="s">
        <v>16501</v>
      </c>
      <c r="E5577" s="48">
        <v>3770.11</v>
      </c>
      <c r="F5577" s="48">
        <v>7122.18</v>
      </c>
      <c r="G5577" s="48">
        <v>6831.17</v>
      </c>
      <c r="H5577" s="48">
        <v>7129.2</v>
      </c>
      <c r="I5577" s="48">
        <v>2548.0700000000002</v>
      </c>
      <c r="J5577" s="48">
        <v>1463.04</v>
      </c>
      <c r="K5577" s="48">
        <v>4693.13</v>
      </c>
      <c r="L5577" s="50"/>
      <c r="M5577" s="50"/>
      <c r="N5577" s="50"/>
      <c r="O5577" s="48">
        <v>3888.11</v>
      </c>
      <c r="P5577" s="48">
        <v>828.02</v>
      </c>
      <c r="Q5577" s="50"/>
      <c r="R5577" s="50"/>
      <c r="S5577" s="50"/>
      <c r="T5577" s="48">
        <v>1213.45</v>
      </c>
      <c r="U5577" s="48">
        <v>11458.64</v>
      </c>
      <c r="V5577" s="48">
        <v>10363.959999999999</v>
      </c>
      <c r="W5577" s="48">
        <v>12213.52</v>
      </c>
      <c r="X5577" s="48">
        <v>4111.74</v>
      </c>
      <c r="Y5577" s="48">
        <v>3905.6</v>
      </c>
      <c r="Z5577" s="48">
        <v>13223.86</v>
      </c>
      <c r="AA5577" s="50"/>
      <c r="AB5577" s="50"/>
      <c r="AC5577" s="50"/>
      <c r="AD5577" s="48">
        <v>16222.68</v>
      </c>
      <c r="AE5577" s="48">
        <v>3142.04</v>
      </c>
      <c r="AF5577" s="50"/>
      <c r="AG5577" s="50"/>
      <c r="AH5577" s="50"/>
    </row>
    <row r="5578" spans="1:34">
      <c r="A5578" s="48">
        <v>2547907</v>
      </c>
      <c r="B5578" s="49" t="s">
        <v>16502</v>
      </c>
      <c r="C5578" s="49" t="s">
        <v>16503</v>
      </c>
      <c r="D5578" s="49" t="s">
        <v>16504</v>
      </c>
      <c r="E5578" s="48">
        <v>43763.26</v>
      </c>
      <c r="F5578" s="48">
        <v>7440.21</v>
      </c>
      <c r="G5578" s="48">
        <v>21604.63</v>
      </c>
      <c r="H5578" s="48">
        <v>10441.34</v>
      </c>
      <c r="I5578" s="48">
        <v>20738.599999999999</v>
      </c>
      <c r="J5578" s="50"/>
      <c r="K5578" s="48">
        <v>15048.44</v>
      </c>
      <c r="L5578" s="50"/>
      <c r="M5578" s="48">
        <v>20212.59</v>
      </c>
      <c r="N5578" s="48">
        <v>15998.48</v>
      </c>
      <c r="O5578" s="50"/>
      <c r="P5578" s="48">
        <v>64182.82</v>
      </c>
      <c r="Q5578" s="48">
        <v>12692.37</v>
      </c>
      <c r="R5578" s="48">
        <v>60701.62</v>
      </c>
      <c r="S5578" s="50"/>
      <c r="T5578" s="48">
        <v>22234.97</v>
      </c>
      <c r="U5578" s="48">
        <v>1128.28</v>
      </c>
      <c r="V5578" s="48">
        <v>17635.34</v>
      </c>
      <c r="W5578" s="48">
        <v>1876.08</v>
      </c>
      <c r="X5578" s="48">
        <v>19346.310000000001</v>
      </c>
      <c r="Y5578" s="50"/>
      <c r="Z5578" s="48">
        <v>25343.01</v>
      </c>
      <c r="AA5578" s="50"/>
      <c r="AB5578" s="48">
        <v>22495.1</v>
      </c>
      <c r="AC5578" s="48">
        <v>15910.55</v>
      </c>
      <c r="AD5578" s="50"/>
      <c r="AE5578" s="48">
        <v>108145.65</v>
      </c>
      <c r="AF5578" s="48">
        <v>16650.86</v>
      </c>
      <c r="AG5578" s="48">
        <v>192184.45</v>
      </c>
      <c r="AH5578" s="50"/>
    </row>
    <row r="5579" spans="1:34">
      <c r="A5579" s="48">
        <v>2545595</v>
      </c>
      <c r="B5579" s="49" t="s">
        <v>16505</v>
      </c>
      <c r="C5579" s="49" t="s">
        <v>16506</v>
      </c>
      <c r="D5579" s="49" t="s">
        <v>16507</v>
      </c>
      <c r="E5579" s="50"/>
      <c r="F5579" s="50"/>
      <c r="G5579" s="48">
        <v>3255.09</v>
      </c>
      <c r="H5579" s="48">
        <v>3064.09</v>
      </c>
      <c r="I5579" s="50"/>
      <c r="J5579" s="48">
        <v>5198.1400000000003</v>
      </c>
      <c r="K5579" s="48">
        <v>4938.13</v>
      </c>
      <c r="L5579" s="50"/>
      <c r="M5579" s="50"/>
      <c r="N5579" s="50"/>
      <c r="O5579" s="48">
        <v>2047.06</v>
      </c>
      <c r="P5579" s="48">
        <v>3811.1</v>
      </c>
      <c r="Q5579" s="48">
        <v>2040.05</v>
      </c>
      <c r="R5579" s="50"/>
      <c r="S5579" s="50"/>
      <c r="T5579" s="50"/>
      <c r="U5579" s="50"/>
      <c r="V5579" s="48">
        <v>1577.18</v>
      </c>
      <c r="W5579" s="48">
        <v>1511.86</v>
      </c>
      <c r="X5579" s="50"/>
      <c r="Y5579" s="48">
        <v>14066.24</v>
      </c>
      <c r="Z5579" s="48">
        <v>17482.099999999999</v>
      </c>
      <c r="AA5579" s="50"/>
      <c r="AB5579" s="50"/>
      <c r="AC5579" s="50"/>
      <c r="AD5579" s="48">
        <v>5208.95</v>
      </c>
      <c r="AE5579" s="48">
        <v>18387.240000000002</v>
      </c>
      <c r="AF5579" s="48">
        <v>3310.63</v>
      </c>
      <c r="AG5579" s="50"/>
      <c r="AH5579" s="50"/>
    </row>
    <row r="5580" spans="1:34">
      <c r="A5580" s="48">
        <v>2545123</v>
      </c>
      <c r="B5580" s="49" t="s">
        <v>16508</v>
      </c>
      <c r="C5580" s="49" t="s">
        <v>16509</v>
      </c>
      <c r="D5580" s="49" t="s">
        <v>16510</v>
      </c>
      <c r="E5580" s="50"/>
      <c r="F5580" s="48">
        <v>8720.2000000000007</v>
      </c>
      <c r="G5580" s="48">
        <v>24053.78</v>
      </c>
      <c r="H5580" s="48">
        <v>6997.16</v>
      </c>
      <c r="I5580" s="48">
        <v>20534.66</v>
      </c>
      <c r="J5580" s="48">
        <v>14716.44</v>
      </c>
      <c r="K5580" s="48">
        <v>12681.37</v>
      </c>
      <c r="L5580" s="48">
        <v>10551.31</v>
      </c>
      <c r="M5580" s="48">
        <v>6879.24</v>
      </c>
      <c r="N5580" s="48">
        <v>19852.560000000001</v>
      </c>
      <c r="O5580" s="48">
        <v>4420.1099999999997</v>
      </c>
      <c r="P5580" s="48">
        <v>12648.39</v>
      </c>
      <c r="Q5580" s="48">
        <v>7825.2</v>
      </c>
      <c r="R5580" s="50"/>
      <c r="S5580" s="48">
        <v>13337.38</v>
      </c>
      <c r="T5580" s="50"/>
      <c r="U5580" s="48">
        <v>1013.22</v>
      </c>
      <c r="V5580" s="48">
        <v>21711.14</v>
      </c>
      <c r="W5580" s="48">
        <v>888.59</v>
      </c>
      <c r="X5580" s="48">
        <v>24878.63</v>
      </c>
      <c r="Y5580" s="48">
        <v>29625.97</v>
      </c>
      <c r="Z5580" s="48">
        <v>33542.230000000003</v>
      </c>
      <c r="AA5580" s="48">
        <v>35845.96</v>
      </c>
      <c r="AB5580" s="48">
        <v>3710.03</v>
      </c>
      <c r="AC5580" s="48">
        <v>35341.589999999997</v>
      </c>
      <c r="AD5580" s="48">
        <v>5172.59</v>
      </c>
      <c r="AE5580" s="48">
        <v>52749.8</v>
      </c>
      <c r="AF5580" s="48">
        <v>4917.92</v>
      </c>
      <c r="AG5580" s="50"/>
      <c r="AH5580" s="48">
        <v>135645.25</v>
      </c>
    </row>
    <row r="5581" spans="1:34">
      <c r="A5581" s="48">
        <v>2546748</v>
      </c>
      <c r="B5581" s="49" t="s">
        <v>16511</v>
      </c>
      <c r="C5581" s="49" t="s">
        <v>16512</v>
      </c>
      <c r="D5581" s="49" t="s">
        <v>16513</v>
      </c>
      <c r="E5581" s="48">
        <v>9476.24</v>
      </c>
      <c r="F5581" s="48">
        <v>6441.15</v>
      </c>
      <c r="G5581" s="48">
        <v>7581.18</v>
      </c>
      <c r="H5581" s="48">
        <v>9253.23</v>
      </c>
      <c r="I5581" s="48">
        <v>8507.2199999999993</v>
      </c>
      <c r="J5581" s="48">
        <v>6197.16</v>
      </c>
      <c r="K5581" s="48">
        <v>3507.08</v>
      </c>
      <c r="L5581" s="50"/>
      <c r="M5581" s="48">
        <v>6517.16</v>
      </c>
      <c r="N5581" s="48">
        <v>4728.1099999999997</v>
      </c>
      <c r="O5581" s="48">
        <v>1040.03</v>
      </c>
      <c r="P5581" s="50"/>
      <c r="Q5581" s="50"/>
      <c r="R5581" s="50"/>
      <c r="S5581" s="50"/>
      <c r="T5581" s="48">
        <v>9057.5</v>
      </c>
      <c r="U5581" s="48">
        <v>3560.7</v>
      </c>
      <c r="V5581" s="48">
        <v>3360.75</v>
      </c>
      <c r="W5581" s="48">
        <v>15884.9</v>
      </c>
      <c r="X5581" s="48">
        <v>14011.59</v>
      </c>
      <c r="Y5581" s="48">
        <v>19911.689999999999</v>
      </c>
      <c r="Z5581" s="48">
        <v>6156.04</v>
      </c>
      <c r="AA5581" s="50"/>
      <c r="AB5581" s="48">
        <v>19518.98</v>
      </c>
      <c r="AC5581" s="48">
        <v>5612.25</v>
      </c>
      <c r="AD5581" s="48">
        <v>10848.69</v>
      </c>
      <c r="AE5581" s="50"/>
      <c r="AF5581" s="50"/>
      <c r="AG5581" s="50"/>
      <c r="AH5581" s="50"/>
    </row>
    <row r="5582" spans="1:34">
      <c r="A5582" s="48">
        <v>2545068</v>
      </c>
      <c r="B5582" s="49" t="s">
        <v>16514</v>
      </c>
      <c r="C5582" s="49" t="s">
        <v>16515</v>
      </c>
      <c r="D5582" s="49" t="s">
        <v>16516</v>
      </c>
      <c r="E5582" s="48">
        <v>5668.16</v>
      </c>
      <c r="F5582" s="48">
        <v>8570.2099999999991</v>
      </c>
      <c r="G5582" s="48">
        <v>3792.1</v>
      </c>
      <c r="H5582" s="48">
        <v>3712.11</v>
      </c>
      <c r="I5582" s="48">
        <v>3857.11</v>
      </c>
      <c r="J5582" s="48">
        <v>3730.1</v>
      </c>
      <c r="K5582" s="48">
        <v>1877.05</v>
      </c>
      <c r="L5582" s="50"/>
      <c r="M5582" s="48">
        <v>1996.05</v>
      </c>
      <c r="N5582" s="50"/>
      <c r="O5582" s="50"/>
      <c r="P5582" s="48">
        <v>2405.0700000000002</v>
      </c>
      <c r="Q5582" s="48">
        <v>3181.08</v>
      </c>
      <c r="R5582" s="48">
        <v>2252.06</v>
      </c>
      <c r="S5582" s="48">
        <v>2054.06</v>
      </c>
      <c r="T5582" s="48">
        <v>2073.46</v>
      </c>
      <c r="U5582" s="48">
        <v>6118.39</v>
      </c>
      <c r="V5582" s="48">
        <v>2301.67</v>
      </c>
      <c r="W5582" s="48">
        <v>2390.35</v>
      </c>
      <c r="X5582" s="48">
        <v>2568.27</v>
      </c>
      <c r="Y5582" s="48">
        <v>3917.95</v>
      </c>
      <c r="Z5582" s="48">
        <v>2676.96</v>
      </c>
      <c r="AA5582" s="50"/>
      <c r="AB5582" s="48">
        <v>1906.93</v>
      </c>
      <c r="AC5582" s="50"/>
      <c r="AD5582" s="50"/>
      <c r="AE5582" s="48">
        <v>3695.12</v>
      </c>
      <c r="AF5582" s="48">
        <v>2664.58</v>
      </c>
      <c r="AG5582" s="48">
        <v>5328.15</v>
      </c>
      <c r="AH5582" s="48">
        <v>5365.96</v>
      </c>
    </row>
    <row r="5583" spans="1:34">
      <c r="A5583" s="48">
        <v>2546641</v>
      </c>
      <c r="B5583" s="49" t="s">
        <v>16517</v>
      </c>
      <c r="C5583" s="49" t="s">
        <v>16518</v>
      </c>
      <c r="D5583" s="49" t="s">
        <v>16519</v>
      </c>
      <c r="E5583" s="48">
        <v>20314.560000000001</v>
      </c>
      <c r="F5583" s="48">
        <v>13687.34</v>
      </c>
      <c r="G5583" s="48">
        <v>19016.490000000002</v>
      </c>
      <c r="H5583" s="48">
        <v>18638.5</v>
      </c>
      <c r="I5583" s="48">
        <v>6208.16</v>
      </c>
      <c r="J5583" s="48">
        <v>11884.32</v>
      </c>
      <c r="K5583" s="50"/>
      <c r="L5583" s="50"/>
      <c r="M5583" s="50"/>
      <c r="N5583" s="48">
        <v>11443.29</v>
      </c>
      <c r="O5583" s="50"/>
      <c r="P5583" s="50"/>
      <c r="Q5583" s="48">
        <v>2539.06</v>
      </c>
      <c r="R5583" s="50"/>
      <c r="S5583" s="48">
        <v>3479.09</v>
      </c>
      <c r="T5583" s="48">
        <v>19686.689999999999</v>
      </c>
      <c r="U5583" s="48">
        <v>19691.47</v>
      </c>
      <c r="V5583" s="48">
        <v>24551.89</v>
      </c>
      <c r="W5583" s="48">
        <v>26039.41</v>
      </c>
      <c r="X5583" s="48">
        <v>5328.6</v>
      </c>
      <c r="Y5583" s="48">
        <v>35215.160000000003</v>
      </c>
      <c r="Z5583" s="50"/>
      <c r="AA5583" s="50"/>
      <c r="AB5583" s="50"/>
      <c r="AC5583" s="48">
        <v>25016.560000000001</v>
      </c>
      <c r="AD5583" s="50"/>
      <c r="AE5583" s="50"/>
      <c r="AF5583" s="48">
        <v>6788.26</v>
      </c>
      <c r="AG5583" s="50"/>
      <c r="AH5583" s="48">
        <v>17260.25</v>
      </c>
    </row>
    <row r="5584" spans="1:34">
      <c r="A5584" s="48">
        <v>2542887</v>
      </c>
      <c r="B5584" s="49" t="s">
        <v>16520</v>
      </c>
      <c r="C5584" s="49" t="s">
        <v>16521</v>
      </c>
      <c r="D5584" s="49" t="s">
        <v>16522</v>
      </c>
      <c r="E5584" s="48">
        <v>12706.26</v>
      </c>
      <c r="F5584" s="48">
        <v>11511.24</v>
      </c>
      <c r="G5584" s="50"/>
      <c r="H5584" s="48">
        <v>3117.05</v>
      </c>
      <c r="I5584" s="48">
        <v>1663.03</v>
      </c>
      <c r="J5584" s="50"/>
      <c r="K5584" s="48">
        <v>3558.08</v>
      </c>
      <c r="L5584" s="50"/>
      <c r="M5584" s="50"/>
      <c r="N5584" s="48">
        <v>1652.03</v>
      </c>
      <c r="O5584" s="50"/>
      <c r="P5584" s="50"/>
      <c r="Q5584" s="50"/>
      <c r="R5584" s="50"/>
      <c r="S5584" s="50"/>
      <c r="T5584" s="48">
        <v>12138.38</v>
      </c>
      <c r="U5584" s="48">
        <v>13306.9</v>
      </c>
      <c r="V5584" s="50"/>
      <c r="W5584" s="48">
        <v>8153.37</v>
      </c>
      <c r="X5584" s="48">
        <v>4391.43</v>
      </c>
      <c r="Y5584" s="50"/>
      <c r="Z5584" s="48">
        <v>6721.31</v>
      </c>
      <c r="AA5584" s="50"/>
      <c r="AB5584" s="50"/>
      <c r="AC5584" s="48">
        <v>5364.42</v>
      </c>
      <c r="AD5584" s="50"/>
      <c r="AE5584" s="50"/>
      <c r="AF5584" s="50"/>
      <c r="AG5584" s="50"/>
      <c r="AH5584" s="50"/>
    </row>
    <row r="5585" spans="1:34">
      <c r="A5585" s="48">
        <v>2542691</v>
      </c>
      <c r="B5585" s="49" t="s">
        <v>16523</v>
      </c>
      <c r="C5585" s="49" t="s">
        <v>16524</v>
      </c>
      <c r="D5585" s="49" t="s">
        <v>16525</v>
      </c>
      <c r="E5585" s="48">
        <v>9395.23</v>
      </c>
      <c r="F5585" s="48">
        <v>9411.2099999999991</v>
      </c>
      <c r="G5585" s="48">
        <v>16191.39</v>
      </c>
      <c r="H5585" s="48">
        <v>16431.419999999998</v>
      </c>
      <c r="I5585" s="48">
        <v>15890.39</v>
      </c>
      <c r="J5585" s="50"/>
      <c r="K5585" s="48">
        <v>5405.12</v>
      </c>
      <c r="L5585" s="48">
        <v>3174.07</v>
      </c>
      <c r="M5585" s="50"/>
      <c r="N5585" s="50"/>
      <c r="O5585" s="50"/>
      <c r="P5585" s="48">
        <v>6318.14</v>
      </c>
      <c r="Q5585" s="50"/>
      <c r="R5585" s="50"/>
      <c r="S5585" s="48">
        <v>4436.1000000000004</v>
      </c>
      <c r="T5585" s="48">
        <v>503.55</v>
      </c>
      <c r="U5585" s="48">
        <v>6771.61</v>
      </c>
      <c r="V5585" s="48">
        <v>26837.7</v>
      </c>
      <c r="W5585" s="48">
        <v>26837.99</v>
      </c>
      <c r="X5585" s="48">
        <v>29998.6</v>
      </c>
      <c r="Y5585" s="50"/>
      <c r="Z5585" s="48">
        <v>17100.240000000002</v>
      </c>
      <c r="AA5585" s="48">
        <v>13031.3</v>
      </c>
      <c r="AB5585" s="50"/>
      <c r="AC5585" s="50"/>
      <c r="AD5585" s="50"/>
      <c r="AE5585" s="48">
        <v>21343.72</v>
      </c>
      <c r="AF5585" s="50"/>
      <c r="AG5585" s="50"/>
      <c r="AH5585" s="48">
        <v>25615.14</v>
      </c>
    </row>
    <row r="5586" spans="1:34">
      <c r="A5586" s="48">
        <v>2544372</v>
      </c>
      <c r="B5586" s="49" t="s">
        <v>16526</v>
      </c>
      <c r="C5586" s="49" t="s">
        <v>16527</v>
      </c>
      <c r="D5586" s="49" t="s">
        <v>16528</v>
      </c>
      <c r="E5586" s="48">
        <v>5086.18</v>
      </c>
      <c r="F5586" s="48">
        <v>6868.21</v>
      </c>
      <c r="G5586" s="48">
        <v>5103.1899999999996</v>
      </c>
      <c r="H5586" s="48">
        <v>4637.17</v>
      </c>
      <c r="I5586" s="48">
        <v>3709.15</v>
      </c>
      <c r="J5586" s="50"/>
      <c r="K5586" s="50"/>
      <c r="L5586" s="48">
        <v>1831.08</v>
      </c>
      <c r="M5586" s="48">
        <v>2546.09</v>
      </c>
      <c r="N5586" s="50"/>
      <c r="O5586" s="48">
        <v>4592.12</v>
      </c>
      <c r="P5586" s="50"/>
      <c r="Q5586" s="48">
        <v>5016.12</v>
      </c>
      <c r="R5586" s="48">
        <v>2084.0500000000002</v>
      </c>
      <c r="S5586" s="50"/>
      <c r="T5586" s="48">
        <v>534.04</v>
      </c>
      <c r="U5586" s="48">
        <v>3132.86</v>
      </c>
      <c r="V5586" s="48">
        <v>957.44</v>
      </c>
      <c r="W5586" s="48">
        <v>902.38</v>
      </c>
      <c r="X5586" s="48">
        <v>902.15</v>
      </c>
      <c r="Y5586" s="50"/>
      <c r="Z5586" s="50"/>
      <c r="AA5586" s="48">
        <v>1179.1600000000001</v>
      </c>
      <c r="AB5586" s="48">
        <v>819.56</v>
      </c>
      <c r="AC5586" s="50"/>
      <c r="AD5586" s="48">
        <v>17780.09</v>
      </c>
      <c r="AE5586" s="50"/>
      <c r="AF5586" s="48">
        <v>1056.76</v>
      </c>
      <c r="AG5586" s="48">
        <v>3098.15</v>
      </c>
      <c r="AH5586" s="50"/>
    </row>
    <row r="5587" spans="1:34">
      <c r="A5587" s="48">
        <v>2546446</v>
      </c>
      <c r="B5587" s="49" t="s">
        <v>16529</v>
      </c>
      <c r="C5587" s="49" t="s">
        <v>16530</v>
      </c>
      <c r="D5587" s="49" t="s">
        <v>16531</v>
      </c>
      <c r="E5587" s="48">
        <v>9838.2800000000007</v>
      </c>
      <c r="F5587" s="48">
        <v>6601.19</v>
      </c>
      <c r="G5587" s="48">
        <v>9370.2999999999993</v>
      </c>
      <c r="H5587" s="48">
        <v>1607.05</v>
      </c>
      <c r="I5587" s="48">
        <v>6149.19</v>
      </c>
      <c r="J5587" s="50"/>
      <c r="K5587" s="50"/>
      <c r="L5587" s="50"/>
      <c r="M5587" s="48">
        <v>5002.1400000000003</v>
      </c>
      <c r="N5587" s="50"/>
      <c r="O5587" s="48">
        <v>2272.06</v>
      </c>
      <c r="P5587" s="50"/>
      <c r="Q5587" s="50"/>
      <c r="R5587" s="48">
        <v>1931.06</v>
      </c>
      <c r="S5587" s="50"/>
      <c r="T5587" s="48">
        <v>8779.0400000000009</v>
      </c>
      <c r="U5587" s="48">
        <v>8585.02</v>
      </c>
      <c r="V5587" s="48">
        <v>12459.9</v>
      </c>
      <c r="W5587" s="48">
        <v>2329.7800000000002</v>
      </c>
      <c r="X5587" s="48">
        <v>5235.58</v>
      </c>
      <c r="Y5587" s="50"/>
      <c r="Z5587" s="50"/>
      <c r="AA5587" s="50"/>
      <c r="AB5587" s="48">
        <v>5542.1</v>
      </c>
      <c r="AC5587" s="50"/>
      <c r="AD5587" s="48">
        <v>5828.77</v>
      </c>
      <c r="AE5587" s="50"/>
      <c r="AF5587" s="50"/>
      <c r="AG5587" s="48">
        <v>6614.2</v>
      </c>
      <c r="AH5587" s="50"/>
    </row>
    <row r="5588" spans="1:34">
      <c r="A5588" s="48">
        <v>2542905</v>
      </c>
      <c r="B5588" s="49" t="s">
        <v>16532</v>
      </c>
      <c r="C5588" s="49" t="s">
        <v>16533</v>
      </c>
      <c r="D5588" s="49" t="s">
        <v>16534</v>
      </c>
      <c r="E5588" s="48">
        <v>11624.33</v>
      </c>
      <c r="F5588" s="48">
        <v>4877.16</v>
      </c>
      <c r="G5588" s="50"/>
      <c r="H5588" s="50"/>
      <c r="I5588" s="50"/>
      <c r="J5588" s="50"/>
      <c r="K5588" s="50"/>
      <c r="L5588" s="50"/>
      <c r="M5588" s="48">
        <v>1321.04</v>
      </c>
      <c r="N5588" s="50"/>
      <c r="O5588" s="50"/>
      <c r="P5588" s="48">
        <v>3825.11</v>
      </c>
      <c r="Q5588" s="48">
        <v>12188.33</v>
      </c>
      <c r="R5588" s="50"/>
      <c r="S5588" s="48">
        <v>1047.03</v>
      </c>
      <c r="T5588" s="48">
        <v>2429.58</v>
      </c>
      <c r="U5588" s="48">
        <v>2141.08</v>
      </c>
      <c r="V5588" s="50"/>
      <c r="W5588" s="50"/>
      <c r="X5588" s="50"/>
      <c r="Y5588" s="50"/>
      <c r="Z5588" s="50"/>
      <c r="AA5588" s="50"/>
      <c r="AB5588" s="48">
        <v>1026.17</v>
      </c>
      <c r="AC5588" s="50"/>
      <c r="AD5588" s="50"/>
      <c r="AE5588" s="48">
        <v>14826.39</v>
      </c>
      <c r="AF5588" s="48">
        <v>30252.89</v>
      </c>
      <c r="AG5588" s="50"/>
      <c r="AH5588" s="48">
        <v>3017.03</v>
      </c>
    </row>
    <row r="5589" spans="1:34">
      <c r="A5589" s="48">
        <v>2546129</v>
      </c>
      <c r="B5589" s="49" t="s">
        <v>16535</v>
      </c>
      <c r="C5589" s="49" t="s">
        <v>16536</v>
      </c>
      <c r="D5589" s="49" t="s">
        <v>16537</v>
      </c>
      <c r="E5589" s="48">
        <v>6734.12</v>
      </c>
      <c r="F5589" s="48">
        <v>8812.15</v>
      </c>
      <c r="G5589" s="48">
        <v>3778.12</v>
      </c>
      <c r="H5589" s="48">
        <v>12442.26</v>
      </c>
      <c r="I5589" s="48">
        <v>16770.34</v>
      </c>
      <c r="J5589" s="50"/>
      <c r="K5589" s="48">
        <v>3426.06</v>
      </c>
      <c r="L5589" s="50"/>
      <c r="M5589" s="50"/>
      <c r="N5589" s="50"/>
      <c r="O5589" s="50"/>
      <c r="P5589" s="50"/>
      <c r="Q5589" s="50"/>
      <c r="R5589" s="50"/>
      <c r="S5589" s="50"/>
      <c r="T5589" s="48">
        <v>3333.39</v>
      </c>
      <c r="U5589" s="48">
        <v>6535.54</v>
      </c>
      <c r="V5589" s="48">
        <v>576.45000000000005</v>
      </c>
      <c r="W5589" s="48">
        <v>29321.31</v>
      </c>
      <c r="X5589" s="48">
        <v>37159.53</v>
      </c>
      <c r="Y5589" s="50"/>
      <c r="Z5589" s="48">
        <v>7684.46</v>
      </c>
      <c r="AA5589" s="50"/>
      <c r="AB5589" s="50"/>
      <c r="AC5589" s="50"/>
      <c r="AD5589" s="50"/>
      <c r="AE5589" s="50"/>
      <c r="AF5589" s="50"/>
      <c r="AG5589" s="50"/>
      <c r="AH5589" s="50"/>
    </row>
    <row r="5590" spans="1:34">
      <c r="A5590" s="48">
        <v>2545207</v>
      </c>
      <c r="B5590" s="49" t="s">
        <v>16538</v>
      </c>
      <c r="C5590" s="49" t="s">
        <v>16539</v>
      </c>
      <c r="D5590" s="49" t="s">
        <v>16540</v>
      </c>
      <c r="E5590" s="48">
        <v>7844.14</v>
      </c>
      <c r="F5590" s="50"/>
      <c r="G5590" s="50"/>
      <c r="H5590" s="48">
        <v>5291.13</v>
      </c>
      <c r="I5590" s="50"/>
      <c r="J5590" s="50"/>
      <c r="K5590" s="48">
        <v>5131.09</v>
      </c>
      <c r="L5590" s="50"/>
      <c r="M5590" s="48">
        <v>4119.09</v>
      </c>
      <c r="N5590" s="50"/>
      <c r="O5590" s="50"/>
      <c r="P5590" s="50"/>
      <c r="Q5590" s="50"/>
      <c r="R5590" s="48">
        <v>4378.1000000000004</v>
      </c>
      <c r="S5590" s="48">
        <v>4947.09</v>
      </c>
      <c r="T5590" s="48">
        <v>816.23</v>
      </c>
      <c r="U5590" s="50"/>
      <c r="V5590" s="50"/>
      <c r="W5590" s="48">
        <v>1331.9</v>
      </c>
      <c r="X5590" s="50"/>
      <c r="Y5590" s="50"/>
      <c r="Z5590" s="48">
        <v>1589.19</v>
      </c>
      <c r="AA5590" s="50"/>
      <c r="AB5590" s="48">
        <v>1606.31</v>
      </c>
      <c r="AC5590" s="50"/>
      <c r="AD5590" s="50"/>
      <c r="AE5590" s="50"/>
      <c r="AF5590" s="50"/>
      <c r="AG5590" s="48">
        <v>5866.05</v>
      </c>
      <c r="AH5590" s="48">
        <v>4275.0600000000004</v>
      </c>
    </row>
    <row r="5591" spans="1:34">
      <c r="A5591" s="48">
        <v>2547331</v>
      </c>
      <c r="B5591" s="49" t="s">
        <v>16541</v>
      </c>
      <c r="C5591" s="49" t="s">
        <v>16542</v>
      </c>
      <c r="D5591" s="49" t="s">
        <v>16543</v>
      </c>
      <c r="E5591" s="48">
        <v>3663.11</v>
      </c>
      <c r="F5591" s="50"/>
      <c r="G5591" s="48">
        <v>14204.38</v>
      </c>
      <c r="H5591" s="48">
        <v>3608.1</v>
      </c>
      <c r="I5591" s="48">
        <v>10366.280000000001</v>
      </c>
      <c r="J5591" s="48">
        <v>2999.09</v>
      </c>
      <c r="K5591" s="48">
        <v>1720.05</v>
      </c>
      <c r="L5591" s="48">
        <v>1540.05</v>
      </c>
      <c r="M5591" s="48">
        <v>3009.09</v>
      </c>
      <c r="N5591" s="48">
        <v>2455.08</v>
      </c>
      <c r="O5591" s="50"/>
      <c r="P5591" s="48">
        <v>1486.05</v>
      </c>
      <c r="Q5591" s="48">
        <v>2548.09</v>
      </c>
      <c r="R5591" s="50"/>
      <c r="S5591" s="50"/>
      <c r="T5591" s="48">
        <v>1964.4</v>
      </c>
      <c r="U5591" s="50"/>
      <c r="V5591" s="48">
        <v>12135.71</v>
      </c>
      <c r="W5591" s="48">
        <v>3454.84</v>
      </c>
      <c r="X5591" s="48">
        <v>12275.38</v>
      </c>
      <c r="Y5591" s="48">
        <v>5931.42</v>
      </c>
      <c r="Z5591" s="48">
        <v>4597.13</v>
      </c>
      <c r="AA5591" s="48">
        <v>5402.33</v>
      </c>
      <c r="AB5591" s="48">
        <v>5224.7299999999996</v>
      </c>
      <c r="AC5591" s="48">
        <v>3812.86</v>
      </c>
      <c r="AD5591" s="50"/>
      <c r="AE5591" s="48">
        <v>4394.97</v>
      </c>
      <c r="AF5591" s="48">
        <v>3964.46</v>
      </c>
      <c r="AG5591" s="50"/>
      <c r="AH5591" s="50"/>
    </row>
    <row r="5592" spans="1:34">
      <c r="A5592" s="48">
        <v>2545422</v>
      </c>
      <c r="B5592" s="49" t="s">
        <v>16544</v>
      </c>
      <c r="C5592" s="49" t="s">
        <v>16545</v>
      </c>
      <c r="D5592" s="49" t="s">
        <v>16546</v>
      </c>
      <c r="E5592" s="50"/>
      <c r="F5592" s="50"/>
      <c r="G5592" s="48">
        <v>26989.75</v>
      </c>
      <c r="H5592" s="48">
        <v>23303.66</v>
      </c>
      <c r="I5592" s="48">
        <v>26354.77</v>
      </c>
      <c r="J5592" s="50"/>
      <c r="K5592" s="48">
        <v>2676.06</v>
      </c>
      <c r="L5592" s="48">
        <v>2609.06</v>
      </c>
      <c r="M5592" s="48">
        <v>15869.42</v>
      </c>
      <c r="N5592" s="48">
        <v>6752.15</v>
      </c>
      <c r="O5592" s="50"/>
      <c r="P5592" s="50"/>
      <c r="Q5592" s="48">
        <v>10120.299999999999</v>
      </c>
      <c r="R5592" s="48">
        <v>2915.06</v>
      </c>
      <c r="S5592" s="50"/>
      <c r="T5592" s="50"/>
      <c r="U5592" s="50"/>
      <c r="V5592" s="48">
        <v>33849.050000000003</v>
      </c>
      <c r="W5592" s="48">
        <v>29888.37</v>
      </c>
      <c r="X5592" s="48">
        <v>31751.31</v>
      </c>
      <c r="Y5592" s="50"/>
      <c r="Z5592" s="48">
        <v>6919.68</v>
      </c>
      <c r="AA5592" s="48">
        <v>8846.5300000000007</v>
      </c>
      <c r="AB5592" s="48">
        <v>45562.36</v>
      </c>
      <c r="AC5592" s="48">
        <v>13599.25</v>
      </c>
      <c r="AD5592" s="50"/>
      <c r="AE5592" s="50"/>
      <c r="AF5592" s="48">
        <v>17351.48</v>
      </c>
      <c r="AG5592" s="48">
        <v>17022.45</v>
      </c>
      <c r="AH5592" s="50"/>
    </row>
    <row r="5593" spans="1:34">
      <c r="A5593" s="48">
        <v>2547970</v>
      </c>
      <c r="B5593" s="49" t="s">
        <v>16547</v>
      </c>
      <c r="C5593" s="49" t="s">
        <v>16548</v>
      </c>
      <c r="D5593" s="49" t="s">
        <v>16549</v>
      </c>
      <c r="E5593" s="48">
        <v>4454.12</v>
      </c>
      <c r="F5593" s="50"/>
      <c r="G5593" s="48">
        <v>16958.43</v>
      </c>
      <c r="H5593" s="48">
        <v>10185.25</v>
      </c>
      <c r="I5593" s="48">
        <v>13931.36</v>
      </c>
      <c r="J5593" s="50"/>
      <c r="K5593" s="50"/>
      <c r="L5593" s="50"/>
      <c r="M5593" s="50"/>
      <c r="N5593" s="50"/>
      <c r="O5593" s="50"/>
      <c r="P5593" s="50"/>
      <c r="Q5593" s="50"/>
      <c r="R5593" s="50"/>
      <c r="S5593" s="50"/>
      <c r="T5593" s="48">
        <v>405.25</v>
      </c>
      <c r="U5593" s="50"/>
      <c r="V5593" s="48">
        <v>24432.29</v>
      </c>
      <c r="W5593" s="48">
        <v>15820.07</v>
      </c>
      <c r="X5593" s="48">
        <v>21295.62</v>
      </c>
      <c r="Y5593" s="50"/>
      <c r="Z5593" s="50"/>
      <c r="AA5593" s="50"/>
      <c r="AB5593" s="50"/>
      <c r="AC5593" s="50"/>
      <c r="AD5593" s="50"/>
      <c r="AE5593" s="50"/>
      <c r="AF5593" s="50"/>
      <c r="AG5593" s="50"/>
      <c r="AH5593" s="50"/>
    </row>
    <row r="5594" spans="1:34">
      <c r="A5594" s="48">
        <v>2547696</v>
      </c>
      <c r="B5594" s="49" t="s">
        <v>16550</v>
      </c>
      <c r="C5594" s="49" t="s">
        <v>16551</v>
      </c>
      <c r="D5594" s="49" t="s">
        <v>16552</v>
      </c>
      <c r="E5594" s="48">
        <v>8243.2000000000007</v>
      </c>
      <c r="F5594" s="50"/>
      <c r="G5594" s="50"/>
      <c r="H5594" s="48">
        <v>6297.15</v>
      </c>
      <c r="I5594" s="50"/>
      <c r="J5594" s="50"/>
      <c r="K5594" s="48">
        <v>19780.39</v>
      </c>
      <c r="L5594" s="48">
        <v>16761.3</v>
      </c>
      <c r="M5594" s="48">
        <v>13283.27</v>
      </c>
      <c r="N5594" s="48">
        <v>5865.15</v>
      </c>
      <c r="O5594" s="48">
        <v>15111.26</v>
      </c>
      <c r="P5594" s="48">
        <v>16603.310000000001</v>
      </c>
      <c r="Q5594" s="48">
        <v>5166.13</v>
      </c>
      <c r="R5594" s="48">
        <v>3255.08</v>
      </c>
      <c r="S5594" s="50"/>
      <c r="T5594" s="48">
        <v>1924.68</v>
      </c>
      <c r="U5594" s="50"/>
      <c r="V5594" s="50"/>
      <c r="W5594" s="48">
        <v>2259.41</v>
      </c>
      <c r="X5594" s="50"/>
      <c r="Y5594" s="50"/>
      <c r="Z5594" s="48">
        <v>71446.929999999993</v>
      </c>
      <c r="AA5594" s="48">
        <v>23137.47</v>
      </c>
      <c r="AB5594" s="48">
        <v>45999.95</v>
      </c>
      <c r="AC5594" s="48">
        <v>7153.77</v>
      </c>
      <c r="AD5594" s="48">
        <v>36537.08</v>
      </c>
      <c r="AE5594" s="48">
        <v>147207.79999999999</v>
      </c>
      <c r="AF5594" s="48">
        <v>11760.6</v>
      </c>
      <c r="AG5594" s="48">
        <v>17943.77</v>
      </c>
      <c r="AH5594" s="50"/>
    </row>
    <row r="5595" spans="1:34">
      <c r="A5595" s="48">
        <v>2544078</v>
      </c>
      <c r="B5595" s="49" t="s">
        <v>16553</v>
      </c>
      <c r="C5595" s="49" t="s">
        <v>16554</v>
      </c>
      <c r="D5595" s="49" t="s">
        <v>16555</v>
      </c>
      <c r="E5595" s="48">
        <v>5647.17</v>
      </c>
      <c r="F5595" s="48">
        <v>5203.16</v>
      </c>
      <c r="G5595" s="48">
        <v>12067.38</v>
      </c>
      <c r="H5595" s="48">
        <v>8291.25</v>
      </c>
      <c r="I5595" s="48">
        <v>9331.2999999999993</v>
      </c>
      <c r="J5595" s="50"/>
      <c r="K5595" s="50"/>
      <c r="L5595" s="50"/>
      <c r="M5595" s="50"/>
      <c r="N5595" s="50"/>
      <c r="O5595" s="50"/>
      <c r="P5595" s="50"/>
      <c r="Q5595" s="48">
        <v>8715.25</v>
      </c>
      <c r="R5595" s="48">
        <v>255.01</v>
      </c>
      <c r="S5595" s="48">
        <v>3178.08</v>
      </c>
      <c r="T5595" s="48">
        <v>1900.04</v>
      </c>
      <c r="U5595" s="48">
        <v>2981.32</v>
      </c>
      <c r="V5595" s="48">
        <v>20861.46</v>
      </c>
      <c r="W5595" s="48">
        <v>17319.11</v>
      </c>
      <c r="X5595" s="48">
        <v>17759.54</v>
      </c>
      <c r="Y5595" s="50"/>
      <c r="Z5595" s="50"/>
      <c r="AA5595" s="50"/>
      <c r="AB5595" s="50"/>
      <c r="AC5595" s="50"/>
      <c r="AD5595" s="50"/>
      <c r="AE5595" s="50"/>
      <c r="AF5595" s="48">
        <v>11982.47</v>
      </c>
      <c r="AG5595" s="48">
        <v>3501.97</v>
      </c>
      <c r="AH5595" s="48">
        <v>12007.58</v>
      </c>
    </row>
    <row r="5596" spans="1:34">
      <c r="A5596" s="48">
        <v>2542851</v>
      </c>
      <c r="B5596" s="49" t="s">
        <v>16556</v>
      </c>
      <c r="C5596" s="49" t="s">
        <v>16557</v>
      </c>
      <c r="D5596" s="49" t="s">
        <v>16558</v>
      </c>
      <c r="E5596" s="48">
        <v>2220.0700000000002</v>
      </c>
      <c r="F5596" s="50"/>
      <c r="G5596" s="50"/>
      <c r="H5596" s="50"/>
      <c r="I5596" s="50"/>
      <c r="J5596" s="50"/>
      <c r="K5596" s="48">
        <v>2322.08</v>
      </c>
      <c r="L5596" s="48">
        <v>2700.08</v>
      </c>
      <c r="M5596" s="50"/>
      <c r="N5596" s="48">
        <v>3820.13</v>
      </c>
      <c r="O5596" s="50"/>
      <c r="P5596" s="50"/>
      <c r="Q5596" s="48">
        <v>4555.1499999999996</v>
      </c>
      <c r="R5596" s="50"/>
      <c r="S5596" s="50"/>
      <c r="T5596" s="48">
        <v>2220.0700000000002</v>
      </c>
      <c r="U5596" s="50"/>
      <c r="V5596" s="50"/>
      <c r="W5596" s="50"/>
      <c r="X5596" s="50"/>
      <c r="Y5596" s="50"/>
      <c r="Z5596" s="48">
        <v>7270.87</v>
      </c>
      <c r="AA5596" s="48">
        <v>10946.64</v>
      </c>
      <c r="AB5596" s="50"/>
      <c r="AC5596" s="48">
        <v>6755.99</v>
      </c>
      <c r="AD5596" s="50"/>
      <c r="AE5596" s="50"/>
      <c r="AF5596" s="48">
        <v>9652.67</v>
      </c>
      <c r="AG5596" s="50"/>
      <c r="AH5596" s="50"/>
    </row>
    <row r="5597" spans="1:34">
      <c r="A5597" s="48">
        <v>2542560</v>
      </c>
      <c r="B5597" s="49" t="s">
        <v>16559</v>
      </c>
      <c r="C5597" s="49" t="s">
        <v>16560</v>
      </c>
      <c r="D5597" s="49" t="s">
        <v>16561</v>
      </c>
      <c r="E5597" s="48">
        <v>15204.34</v>
      </c>
      <c r="F5597" s="50"/>
      <c r="G5597" s="48">
        <v>21173.47</v>
      </c>
      <c r="H5597" s="48">
        <v>18131.39</v>
      </c>
      <c r="I5597" s="48">
        <v>17991.349999999999</v>
      </c>
      <c r="J5597" s="50"/>
      <c r="K5597" s="50"/>
      <c r="L5597" s="48">
        <v>9650.2000000000007</v>
      </c>
      <c r="M5597" s="50"/>
      <c r="N5597" s="50"/>
      <c r="O5597" s="50"/>
      <c r="P5597" s="50"/>
      <c r="Q5597" s="50"/>
      <c r="R5597" s="50"/>
      <c r="S5597" s="50"/>
      <c r="T5597" s="48">
        <v>19161.05</v>
      </c>
      <c r="U5597" s="50"/>
      <c r="V5597" s="48">
        <v>36514.76</v>
      </c>
      <c r="W5597" s="48">
        <v>22102.34</v>
      </c>
      <c r="X5597" s="48">
        <v>22065.919999999998</v>
      </c>
      <c r="Y5597" s="50"/>
      <c r="Z5597" s="50"/>
      <c r="AA5597" s="48">
        <v>33341.11</v>
      </c>
      <c r="AB5597" s="50"/>
      <c r="AC5597" s="50"/>
      <c r="AD5597" s="50"/>
      <c r="AE5597" s="50"/>
      <c r="AF5597" s="50"/>
      <c r="AG5597" s="50"/>
      <c r="AH5597" s="50"/>
    </row>
    <row r="5598" spans="1:34">
      <c r="A5598" s="48">
        <v>2544823</v>
      </c>
      <c r="B5598" s="49" t="s">
        <v>16562</v>
      </c>
      <c r="C5598" s="49" t="s">
        <v>16563</v>
      </c>
      <c r="D5598" s="49" t="s">
        <v>16564</v>
      </c>
      <c r="E5598" s="48">
        <v>15717.47</v>
      </c>
      <c r="F5598" s="50"/>
      <c r="G5598" s="48">
        <v>17769.5</v>
      </c>
      <c r="H5598" s="48">
        <v>20429.62</v>
      </c>
      <c r="I5598" s="48">
        <v>20518.580000000002</v>
      </c>
      <c r="J5598" s="48">
        <v>12370.31</v>
      </c>
      <c r="K5598" s="48">
        <v>9269.24</v>
      </c>
      <c r="L5598" s="48">
        <v>7268.19</v>
      </c>
      <c r="M5598" s="48">
        <v>12631.34</v>
      </c>
      <c r="N5598" s="48">
        <v>9393.2900000000009</v>
      </c>
      <c r="O5598" s="48">
        <v>1602.04</v>
      </c>
      <c r="P5598" s="50"/>
      <c r="Q5598" s="50"/>
      <c r="R5598" s="48">
        <v>5303.16</v>
      </c>
      <c r="S5598" s="48">
        <v>4089.12</v>
      </c>
      <c r="T5598" s="48">
        <v>3141.46</v>
      </c>
      <c r="U5598" s="50"/>
      <c r="V5598" s="48">
        <v>4771.67</v>
      </c>
      <c r="W5598" s="48">
        <v>5178.7299999999996</v>
      </c>
      <c r="X5598" s="48">
        <v>44977.18</v>
      </c>
      <c r="Y5598" s="48">
        <v>48503.91</v>
      </c>
      <c r="Z5598" s="48">
        <v>46416.81</v>
      </c>
      <c r="AA5598" s="48">
        <v>47005.98</v>
      </c>
      <c r="AB5598" s="48">
        <v>42999.73</v>
      </c>
      <c r="AC5598" s="48">
        <v>12111.55</v>
      </c>
      <c r="AD5598" s="48">
        <v>5454.7</v>
      </c>
      <c r="AE5598" s="50"/>
      <c r="AF5598" s="50"/>
      <c r="AG5598" s="48">
        <v>19794.71</v>
      </c>
      <c r="AH5598" s="48">
        <v>17041.96</v>
      </c>
    </row>
    <row r="5599" spans="1:34">
      <c r="A5599" s="48">
        <v>2548038</v>
      </c>
      <c r="B5599" s="49" t="s">
        <v>16565</v>
      </c>
      <c r="C5599" s="49" t="s">
        <v>16566</v>
      </c>
      <c r="D5599" s="49" t="s">
        <v>16567</v>
      </c>
      <c r="E5599" s="48">
        <v>11536.33</v>
      </c>
      <c r="F5599" s="48">
        <v>6266.16</v>
      </c>
      <c r="G5599" s="48">
        <v>8556.26</v>
      </c>
      <c r="H5599" s="48">
        <v>8997.24</v>
      </c>
      <c r="I5599" s="48">
        <v>5900.16</v>
      </c>
      <c r="J5599" s="48">
        <v>5385.14</v>
      </c>
      <c r="K5599" s="48">
        <v>4756.13</v>
      </c>
      <c r="L5599" s="48">
        <v>3457.1</v>
      </c>
      <c r="M5599" s="48">
        <v>4852.12</v>
      </c>
      <c r="N5599" s="48">
        <v>8214.2099999999991</v>
      </c>
      <c r="O5599" s="48">
        <v>3131.08</v>
      </c>
      <c r="P5599" s="48">
        <v>3269.08</v>
      </c>
      <c r="Q5599" s="48">
        <v>4355.12</v>
      </c>
      <c r="R5599" s="50"/>
      <c r="S5599" s="50"/>
      <c r="T5599" s="48">
        <v>15544.38</v>
      </c>
      <c r="U5599" s="48">
        <v>7458.74</v>
      </c>
      <c r="V5599" s="48">
        <v>8706.48</v>
      </c>
      <c r="W5599" s="48">
        <v>18858.669999999998</v>
      </c>
      <c r="X5599" s="48">
        <v>7186.74</v>
      </c>
      <c r="Y5599" s="48">
        <v>10331.74</v>
      </c>
      <c r="Z5599" s="48">
        <v>11985.78</v>
      </c>
      <c r="AA5599" s="48">
        <v>11583.19</v>
      </c>
      <c r="AB5599" s="48">
        <v>8224.27</v>
      </c>
      <c r="AC5599" s="48">
        <v>26915.75</v>
      </c>
      <c r="AD5599" s="48">
        <v>12477.84</v>
      </c>
      <c r="AE5599" s="48">
        <v>9519.08</v>
      </c>
      <c r="AF5599" s="48">
        <v>7800.96</v>
      </c>
      <c r="AG5599" s="50"/>
      <c r="AH5599" s="50"/>
    </row>
    <row r="5600" spans="1:34">
      <c r="A5600" s="48">
        <v>2547029</v>
      </c>
      <c r="B5600" s="49" t="s">
        <v>16568</v>
      </c>
      <c r="C5600" s="49" t="s">
        <v>16569</v>
      </c>
      <c r="D5600" s="49" t="s">
        <v>16570</v>
      </c>
      <c r="E5600" s="50"/>
      <c r="F5600" s="48">
        <v>2262.04</v>
      </c>
      <c r="G5600" s="48">
        <v>3830.07</v>
      </c>
      <c r="H5600" s="48">
        <v>3848.07</v>
      </c>
      <c r="I5600" s="50"/>
      <c r="J5600" s="48">
        <v>1884.03</v>
      </c>
      <c r="K5600" s="48">
        <v>14080.23</v>
      </c>
      <c r="L5600" s="48">
        <v>1091.02</v>
      </c>
      <c r="M5600" s="48">
        <v>3483.06</v>
      </c>
      <c r="N5600" s="50"/>
      <c r="O5600" s="48">
        <v>1980.03</v>
      </c>
      <c r="P5600" s="48">
        <v>2110.0300000000002</v>
      </c>
      <c r="Q5600" s="48">
        <v>3292.06</v>
      </c>
      <c r="R5600" s="50"/>
      <c r="S5600" s="48">
        <v>1828.03</v>
      </c>
      <c r="T5600" s="50"/>
      <c r="U5600" s="48">
        <v>849.78</v>
      </c>
      <c r="V5600" s="48">
        <v>1106.1400000000001</v>
      </c>
      <c r="W5600" s="48">
        <v>1132.53</v>
      </c>
      <c r="X5600" s="50"/>
      <c r="Y5600" s="48">
        <v>1009.37</v>
      </c>
      <c r="Z5600" s="48">
        <v>18233.82</v>
      </c>
      <c r="AA5600" s="48">
        <v>1474.15</v>
      </c>
      <c r="AB5600" s="48">
        <v>2088.8000000000002</v>
      </c>
      <c r="AC5600" s="50"/>
      <c r="AD5600" s="48">
        <v>2638.02</v>
      </c>
      <c r="AE5600" s="48">
        <v>2229.9499999999998</v>
      </c>
      <c r="AF5600" s="48">
        <v>1451.69</v>
      </c>
      <c r="AG5600" s="50"/>
      <c r="AH5600" s="48">
        <v>3976.01</v>
      </c>
    </row>
    <row r="5601" spans="1:34">
      <c r="A5601" s="48">
        <v>2548011</v>
      </c>
      <c r="B5601" s="49" t="s">
        <v>16571</v>
      </c>
      <c r="C5601" s="49" t="s">
        <v>16572</v>
      </c>
      <c r="D5601" s="49" t="s">
        <v>16573</v>
      </c>
      <c r="E5601" s="48">
        <v>7430.28</v>
      </c>
      <c r="F5601" s="48">
        <v>6975.24</v>
      </c>
      <c r="G5601" s="48">
        <v>8039.31</v>
      </c>
      <c r="H5601" s="48">
        <v>8140.31</v>
      </c>
      <c r="I5601" s="48">
        <v>5289.2</v>
      </c>
      <c r="J5601" s="48">
        <v>1563.05</v>
      </c>
      <c r="K5601" s="50"/>
      <c r="L5601" s="48">
        <v>1479.06</v>
      </c>
      <c r="M5601" s="48">
        <v>1706.06</v>
      </c>
      <c r="N5601" s="50"/>
      <c r="O5601" s="50"/>
      <c r="P5601" s="50"/>
      <c r="Q5601" s="50"/>
      <c r="R5601" s="50"/>
      <c r="S5601" s="50"/>
      <c r="T5601" s="48">
        <v>7468.24</v>
      </c>
      <c r="U5601" s="48">
        <v>10775.58</v>
      </c>
      <c r="V5601" s="48">
        <v>10962.67</v>
      </c>
      <c r="W5601" s="48">
        <v>13070.49</v>
      </c>
      <c r="X5601" s="48">
        <v>6924.01</v>
      </c>
      <c r="Y5601" s="48">
        <v>3424.99</v>
      </c>
      <c r="Z5601" s="50"/>
      <c r="AA5601" s="48">
        <v>5516.73</v>
      </c>
      <c r="AB5601" s="48">
        <v>3245.89</v>
      </c>
      <c r="AC5601" s="50"/>
      <c r="AD5601" s="50"/>
      <c r="AE5601" s="50"/>
      <c r="AF5601" s="50"/>
      <c r="AG5601" s="50"/>
      <c r="AH5601" s="50"/>
    </row>
    <row r="5602" spans="1:34">
      <c r="A5602" s="48">
        <v>2541942</v>
      </c>
      <c r="B5602" s="49" t="s">
        <v>16574</v>
      </c>
      <c r="C5602" s="49" t="s">
        <v>16575</v>
      </c>
      <c r="D5602" s="49" t="s">
        <v>16576</v>
      </c>
      <c r="E5602" s="48">
        <v>10342.290000000001</v>
      </c>
      <c r="F5602" s="48">
        <v>8075.26</v>
      </c>
      <c r="G5602" s="48">
        <v>5174.16</v>
      </c>
      <c r="H5602" s="48">
        <v>5573.16</v>
      </c>
      <c r="I5602" s="48">
        <v>3576.11</v>
      </c>
      <c r="J5602" s="48">
        <v>4820.1400000000003</v>
      </c>
      <c r="K5602" s="48">
        <v>6497.19</v>
      </c>
      <c r="L5602" s="48">
        <v>2731.07</v>
      </c>
      <c r="M5602" s="48">
        <v>7734.22</v>
      </c>
      <c r="N5602" s="48">
        <v>5397.17</v>
      </c>
      <c r="O5602" s="48">
        <v>2054.06</v>
      </c>
      <c r="P5602" s="48">
        <v>6039.19</v>
      </c>
      <c r="Q5602" s="50"/>
      <c r="R5602" s="48">
        <v>3177.1</v>
      </c>
      <c r="S5602" s="48">
        <v>2574.08</v>
      </c>
      <c r="T5602" s="48">
        <v>6885.25</v>
      </c>
      <c r="U5602" s="48">
        <v>8144.4</v>
      </c>
      <c r="V5602" s="48">
        <v>2456.6999999999998</v>
      </c>
      <c r="W5602" s="48">
        <v>2613.48</v>
      </c>
      <c r="X5602" s="48">
        <v>2243.46</v>
      </c>
      <c r="Y5602" s="48">
        <v>3579.99</v>
      </c>
      <c r="Z5602" s="48">
        <v>22648.07</v>
      </c>
      <c r="AA5602" s="48">
        <v>5141.47</v>
      </c>
      <c r="AB5602" s="48">
        <v>19970.05</v>
      </c>
      <c r="AC5602" s="48">
        <v>4607.71</v>
      </c>
      <c r="AD5602" s="48">
        <v>5802.83</v>
      </c>
      <c r="AE5602" s="48">
        <v>33793.65</v>
      </c>
      <c r="AF5602" s="50"/>
      <c r="AG5602" s="48">
        <v>9178.4</v>
      </c>
      <c r="AH5602" s="48">
        <v>8254.6299999999992</v>
      </c>
    </row>
    <row r="5603" spans="1:34">
      <c r="A5603" s="48">
        <v>2542758</v>
      </c>
      <c r="B5603" s="49" t="s">
        <v>16577</v>
      </c>
      <c r="C5603" s="49" t="s">
        <v>16578</v>
      </c>
      <c r="D5603" s="49" t="s">
        <v>16579</v>
      </c>
      <c r="E5603" s="48">
        <v>10437.299999999999</v>
      </c>
      <c r="F5603" s="48">
        <v>6757.18</v>
      </c>
      <c r="G5603" s="48">
        <v>12905.36</v>
      </c>
      <c r="H5603" s="48">
        <v>9700.25</v>
      </c>
      <c r="I5603" s="48">
        <v>12374.31</v>
      </c>
      <c r="J5603" s="48">
        <v>6047.17</v>
      </c>
      <c r="K5603" s="48">
        <v>4411.1000000000004</v>
      </c>
      <c r="L5603" s="48">
        <v>4949.13</v>
      </c>
      <c r="M5603" s="48">
        <v>6736.17</v>
      </c>
      <c r="N5603" s="48">
        <v>6250.16</v>
      </c>
      <c r="O5603" s="48">
        <v>3612.08</v>
      </c>
      <c r="P5603" s="48">
        <v>3552.09</v>
      </c>
      <c r="Q5603" s="48">
        <v>6175.17</v>
      </c>
      <c r="R5603" s="48">
        <v>3440.08</v>
      </c>
      <c r="S5603" s="48">
        <v>3258.08</v>
      </c>
      <c r="T5603" s="48">
        <v>6837.38</v>
      </c>
      <c r="U5603" s="48">
        <v>7209.19</v>
      </c>
      <c r="V5603" s="48">
        <v>25384.67</v>
      </c>
      <c r="W5603" s="48">
        <v>9933.84</v>
      </c>
      <c r="X5603" s="48">
        <v>24841.69</v>
      </c>
      <c r="Y5603" s="48">
        <v>10948.14</v>
      </c>
      <c r="Z5603" s="48">
        <v>10591.79</v>
      </c>
      <c r="AA5603" s="48">
        <v>15372.53</v>
      </c>
      <c r="AB5603" s="48">
        <v>28288.42</v>
      </c>
      <c r="AC5603" s="48">
        <v>9197.64</v>
      </c>
      <c r="AD5603" s="48">
        <v>13869.51</v>
      </c>
      <c r="AE5603" s="48">
        <v>9903.7999999999993</v>
      </c>
      <c r="AF5603" s="48">
        <v>10733.24</v>
      </c>
      <c r="AG5603" s="48">
        <v>14694.57</v>
      </c>
      <c r="AH5603" s="48">
        <v>15482.95</v>
      </c>
    </row>
    <row r="5604" spans="1:34">
      <c r="A5604" s="48">
        <v>2546205</v>
      </c>
      <c r="B5604" s="49" t="s">
        <v>16580</v>
      </c>
      <c r="C5604" s="49" t="s">
        <v>16581</v>
      </c>
      <c r="D5604" s="49" t="s">
        <v>16582</v>
      </c>
      <c r="E5604" s="50"/>
      <c r="F5604" s="48">
        <v>2632.05</v>
      </c>
      <c r="G5604" s="50"/>
      <c r="H5604" s="48">
        <v>3164.05</v>
      </c>
      <c r="I5604" s="48">
        <v>2979.05</v>
      </c>
      <c r="J5604" s="48">
        <v>2377.04</v>
      </c>
      <c r="K5604" s="50"/>
      <c r="L5604" s="50"/>
      <c r="M5604" s="50"/>
      <c r="N5604" s="50"/>
      <c r="O5604" s="48">
        <v>2400.0700000000002</v>
      </c>
      <c r="P5604" s="50"/>
      <c r="Q5604" s="50"/>
      <c r="R5604" s="48">
        <v>2789.07</v>
      </c>
      <c r="S5604" s="50"/>
      <c r="T5604" s="50"/>
      <c r="U5604" s="48">
        <v>2032.47</v>
      </c>
      <c r="V5604" s="50"/>
      <c r="W5604" s="48">
        <v>2035.99</v>
      </c>
      <c r="X5604" s="48">
        <v>2274.15</v>
      </c>
      <c r="Y5604" s="48">
        <v>2522.09</v>
      </c>
      <c r="Z5604" s="50"/>
      <c r="AA5604" s="50"/>
      <c r="AB5604" s="50"/>
      <c r="AC5604" s="50"/>
      <c r="AD5604" s="48">
        <v>1923.12</v>
      </c>
      <c r="AE5604" s="50"/>
      <c r="AF5604" s="50"/>
      <c r="AG5604" s="48">
        <v>20122.939999999999</v>
      </c>
      <c r="AH5604" s="50"/>
    </row>
    <row r="5605" spans="1:34">
      <c r="A5605" s="48">
        <v>2546570</v>
      </c>
      <c r="B5605" s="49" t="s">
        <v>16583</v>
      </c>
      <c r="C5605" s="49" t="s">
        <v>16584</v>
      </c>
      <c r="D5605" s="49" t="s">
        <v>16585</v>
      </c>
      <c r="E5605" s="48">
        <v>6021.15</v>
      </c>
      <c r="F5605" s="48">
        <v>3531.09</v>
      </c>
      <c r="G5605" s="48">
        <v>15983.37</v>
      </c>
      <c r="H5605" s="48">
        <v>16541.349999999999</v>
      </c>
      <c r="I5605" s="48">
        <v>4405.1000000000004</v>
      </c>
      <c r="J5605" s="50"/>
      <c r="K5605" s="50"/>
      <c r="L5605" s="48">
        <v>1759.04</v>
      </c>
      <c r="M5605" s="48">
        <v>2837.08</v>
      </c>
      <c r="N5605" s="50"/>
      <c r="O5605" s="50"/>
      <c r="P5605" s="50"/>
      <c r="Q5605" s="48">
        <v>4096.1000000000004</v>
      </c>
      <c r="R5605" s="50"/>
      <c r="S5605" s="50"/>
      <c r="T5605" s="48">
        <v>1138.49</v>
      </c>
      <c r="U5605" s="48">
        <v>1305.96</v>
      </c>
      <c r="V5605" s="48">
        <v>12274.77</v>
      </c>
      <c r="W5605" s="48">
        <v>11789.93</v>
      </c>
      <c r="X5605" s="48">
        <v>2286.9</v>
      </c>
      <c r="Y5605" s="50"/>
      <c r="Z5605" s="50"/>
      <c r="AA5605" s="48">
        <v>2565.6</v>
      </c>
      <c r="AB5605" s="48">
        <v>2017.3</v>
      </c>
      <c r="AC5605" s="50"/>
      <c r="AD5605" s="50"/>
      <c r="AE5605" s="50"/>
      <c r="AF5605" s="48">
        <v>2632.87</v>
      </c>
      <c r="AG5605" s="50"/>
      <c r="AH5605" s="50"/>
    </row>
    <row r="5606" spans="1:34">
      <c r="A5606" s="48">
        <v>2544530</v>
      </c>
      <c r="B5606" s="49" t="s">
        <v>16586</v>
      </c>
      <c r="C5606" s="49" t="s">
        <v>16587</v>
      </c>
      <c r="D5606" s="49" t="s">
        <v>16588</v>
      </c>
      <c r="E5606" s="48">
        <v>7753.24</v>
      </c>
      <c r="F5606" s="48">
        <v>14107.4</v>
      </c>
      <c r="G5606" s="50"/>
      <c r="H5606" s="50"/>
      <c r="I5606" s="50"/>
      <c r="J5606" s="48">
        <v>23130.6</v>
      </c>
      <c r="K5606" s="50"/>
      <c r="L5606" s="48">
        <v>18703.47</v>
      </c>
      <c r="M5606" s="48">
        <v>20430.61</v>
      </c>
      <c r="N5606" s="48">
        <v>25701.75</v>
      </c>
      <c r="O5606" s="50"/>
      <c r="P5606" s="48">
        <v>20633.62</v>
      </c>
      <c r="Q5606" s="50"/>
      <c r="R5606" s="50"/>
      <c r="S5606" s="50"/>
      <c r="T5606" s="48">
        <v>52295.85</v>
      </c>
      <c r="U5606" s="48">
        <v>141126.84</v>
      </c>
      <c r="V5606" s="50"/>
      <c r="W5606" s="50"/>
      <c r="X5606" s="50"/>
      <c r="Y5606" s="48">
        <v>371846.28</v>
      </c>
      <c r="Z5606" s="50"/>
      <c r="AA5606" s="48">
        <v>511459.38</v>
      </c>
      <c r="AB5606" s="48">
        <v>283923.71999999997</v>
      </c>
      <c r="AC5606" s="48">
        <v>306589.62</v>
      </c>
      <c r="AD5606" s="50"/>
      <c r="AE5606" s="48">
        <v>464972.25</v>
      </c>
      <c r="AF5606" s="50"/>
      <c r="AG5606" s="50"/>
      <c r="AH5606" s="50"/>
    </row>
    <row r="5607" spans="1:34">
      <c r="A5607" s="48">
        <v>2542046</v>
      </c>
      <c r="B5607" s="49" t="s">
        <v>16589</v>
      </c>
      <c r="C5607" s="49" t="s">
        <v>16590</v>
      </c>
      <c r="D5607" s="49" t="s">
        <v>16591</v>
      </c>
      <c r="E5607" s="48">
        <v>16866.41</v>
      </c>
      <c r="F5607" s="48">
        <v>10615.26</v>
      </c>
      <c r="G5607" s="48">
        <v>8999.2199999999993</v>
      </c>
      <c r="H5607" s="48">
        <v>8952.2199999999993</v>
      </c>
      <c r="I5607" s="50"/>
      <c r="J5607" s="48">
        <v>11553.28</v>
      </c>
      <c r="K5607" s="48">
        <v>9824.2199999999993</v>
      </c>
      <c r="L5607" s="48">
        <v>6893.16</v>
      </c>
      <c r="M5607" s="48">
        <v>14851.33</v>
      </c>
      <c r="N5607" s="48">
        <v>12013.28</v>
      </c>
      <c r="O5607" s="48">
        <v>9462.2199999999993</v>
      </c>
      <c r="P5607" s="48">
        <v>10007.24</v>
      </c>
      <c r="Q5607" s="48">
        <v>9530.25</v>
      </c>
      <c r="R5607" s="48">
        <v>6000.12</v>
      </c>
      <c r="S5607" s="48">
        <v>5127.12</v>
      </c>
      <c r="T5607" s="48">
        <v>10687.53</v>
      </c>
      <c r="U5607" s="48">
        <v>3254.68</v>
      </c>
      <c r="V5607" s="48">
        <v>2482</v>
      </c>
      <c r="W5607" s="48">
        <v>2441.08</v>
      </c>
      <c r="X5607" s="50"/>
      <c r="Y5607" s="48">
        <v>24096.94</v>
      </c>
      <c r="Z5607" s="48">
        <v>5538.06</v>
      </c>
      <c r="AA5607" s="48">
        <v>5835.23</v>
      </c>
      <c r="AB5607" s="48">
        <v>33251.29</v>
      </c>
      <c r="AC5607" s="48">
        <v>22516.38</v>
      </c>
      <c r="AD5607" s="48">
        <v>55459.57</v>
      </c>
      <c r="AE5607" s="48">
        <v>35027.089999999997</v>
      </c>
      <c r="AF5607" s="48">
        <v>5360.97</v>
      </c>
      <c r="AG5607" s="48">
        <v>11222.42</v>
      </c>
      <c r="AH5607" s="48">
        <v>10546.05</v>
      </c>
    </row>
    <row r="5608" spans="1:34">
      <c r="A5608" s="48">
        <v>2542930</v>
      </c>
      <c r="B5608" s="49" t="s">
        <v>16592</v>
      </c>
      <c r="C5608" s="49" t="s">
        <v>16593</v>
      </c>
      <c r="D5608" s="49" t="s">
        <v>16594</v>
      </c>
      <c r="E5608" s="48">
        <v>9545.26</v>
      </c>
      <c r="F5608" s="48">
        <v>2174.06</v>
      </c>
      <c r="G5608" s="48">
        <v>7228.21</v>
      </c>
      <c r="H5608" s="48">
        <v>6922.18</v>
      </c>
      <c r="I5608" s="48">
        <v>9015.24</v>
      </c>
      <c r="J5608" s="50"/>
      <c r="K5608" s="48">
        <v>1706.05</v>
      </c>
      <c r="L5608" s="48">
        <v>2253.0500000000002</v>
      </c>
      <c r="M5608" s="50"/>
      <c r="N5608" s="50"/>
      <c r="O5608" s="50"/>
      <c r="P5608" s="50"/>
      <c r="Q5608" s="50"/>
      <c r="R5608" s="50"/>
      <c r="S5608" s="50"/>
      <c r="T5608" s="48">
        <v>8088.1</v>
      </c>
      <c r="U5608" s="48">
        <v>1004.16</v>
      </c>
      <c r="V5608" s="48">
        <v>10151.68</v>
      </c>
      <c r="W5608" s="48">
        <v>11762.59</v>
      </c>
      <c r="X5608" s="48">
        <v>15322.71</v>
      </c>
      <c r="Y5608" s="50"/>
      <c r="Z5608" s="48">
        <v>4946.84</v>
      </c>
      <c r="AA5608" s="48">
        <v>8405.4699999999993</v>
      </c>
      <c r="AB5608" s="50"/>
      <c r="AC5608" s="50"/>
      <c r="AD5608" s="50"/>
      <c r="AE5608" s="50"/>
      <c r="AF5608" s="50"/>
      <c r="AG5608" s="50"/>
      <c r="AH5608" s="50"/>
    </row>
    <row r="5609" spans="1:34">
      <c r="A5609" s="48">
        <v>2546829</v>
      </c>
      <c r="B5609" s="49" t="s">
        <v>16595</v>
      </c>
      <c r="C5609" s="49" t="s">
        <v>16596</v>
      </c>
      <c r="D5609" s="49" t="s">
        <v>16597</v>
      </c>
      <c r="E5609" s="50"/>
      <c r="F5609" s="48">
        <v>5196.1499999999996</v>
      </c>
      <c r="G5609" s="48">
        <v>10916.33</v>
      </c>
      <c r="H5609" s="48">
        <v>6396.17</v>
      </c>
      <c r="I5609" s="48">
        <v>11127.3</v>
      </c>
      <c r="J5609" s="50"/>
      <c r="K5609" s="48">
        <v>3654.09</v>
      </c>
      <c r="L5609" s="48">
        <v>2646.07</v>
      </c>
      <c r="M5609" s="50"/>
      <c r="N5609" s="50"/>
      <c r="O5609" s="50"/>
      <c r="P5609" s="50"/>
      <c r="Q5609" s="50"/>
      <c r="R5609" s="50"/>
      <c r="S5609" s="50"/>
      <c r="T5609" s="50"/>
      <c r="U5609" s="48">
        <v>5125.22</v>
      </c>
      <c r="V5609" s="48">
        <v>18297.39</v>
      </c>
      <c r="W5609" s="48">
        <v>6183.61</v>
      </c>
      <c r="X5609" s="48">
        <v>25094.22</v>
      </c>
      <c r="Y5609" s="50"/>
      <c r="Z5609" s="48">
        <v>9168.2199999999993</v>
      </c>
      <c r="AA5609" s="48">
        <v>8671.43</v>
      </c>
      <c r="AB5609" s="50"/>
      <c r="AC5609" s="50"/>
      <c r="AD5609" s="50"/>
      <c r="AE5609" s="50"/>
      <c r="AF5609" s="50"/>
      <c r="AG5609" s="50"/>
      <c r="AH5609" s="50"/>
    </row>
    <row r="5610" spans="1:34">
      <c r="A5610" s="48">
        <v>2543304</v>
      </c>
      <c r="B5610" s="49" t="s">
        <v>16598</v>
      </c>
      <c r="C5610" s="49" t="s">
        <v>16599</v>
      </c>
      <c r="D5610" s="49" t="s">
        <v>16600</v>
      </c>
      <c r="E5610" s="48">
        <v>13028.33</v>
      </c>
      <c r="F5610" s="48">
        <v>5790.13</v>
      </c>
      <c r="G5610" s="48">
        <v>10756.28</v>
      </c>
      <c r="H5610" s="48">
        <v>6092.16</v>
      </c>
      <c r="I5610" s="48">
        <v>5178.13</v>
      </c>
      <c r="J5610" s="50"/>
      <c r="K5610" s="50"/>
      <c r="L5610" s="50"/>
      <c r="M5610" s="48">
        <v>3077.08</v>
      </c>
      <c r="N5610" s="50"/>
      <c r="O5610" s="50"/>
      <c r="P5610" s="50"/>
      <c r="Q5610" s="50"/>
      <c r="R5610" s="50"/>
      <c r="S5610" s="50"/>
      <c r="T5610" s="48">
        <v>13144.66</v>
      </c>
      <c r="U5610" s="48">
        <v>5293.46</v>
      </c>
      <c r="V5610" s="48">
        <v>20122.939999999999</v>
      </c>
      <c r="W5610" s="48">
        <v>7771.85</v>
      </c>
      <c r="X5610" s="48">
        <v>6657.21</v>
      </c>
      <c r="Y5610" s="50"/>
      <c r="Z5610" s="50"/>
      <c r="AA5610" s="50"/>
      <c r="AB5610" s="48">
        <v>5671.84</v>
      </c>
      <c r="AC5610" s="50"/>
      <c r="AD5610" s="50"/>
      <c r="AE5610" s="50"/>
      <c r="AF5610" s="50"/>
      <c r="AG5610" s="50"/>
      <c r="AH5610" s="50"/>
    </row>
    <row r="5611" spans="1:34">
      <c r="A5611" s="48">
        <v>2547118</v>
      </c>
      <c r="B5611" s="49" t="s">
        <v>16601</v>
      </c>
      <c r="C5611" s="49" t="s">
        <v>16602</v>
      </c>
      <c r="D5611" s="49" t="s">
        <v>16603</v>
      </c>
      <c r="E5611" s="48">
        <v>4204.1000000000004</v>
      </c>
      <c r="F5611" s="50"/>
      <c r="G5611" s="48">
        <v>7764.23</v>
      </c>
      <c r="H5611" s="48">
        <v>9866.27</v>
      </c>
      <c r="I5611" s="48">
        <v>9615.27</v>
      </c>
      <c r="J5611" s="50"/>
      <c r="K5611" s="50"/>
      <c r="L5611" s="50"/>
      <c r="M5611" s="50"/>
      <c r="N5611" s="50"/>
      <c r="O5611" s="50"/>
      <c r="P5611" s="48">
        <v>1831.05</v>
      </c>
      <c r="Q5611" s="48">
        <v>3029.08</v>
      </c>
      <c r="R5611" s="50"/>
      <c r="S5611" s="50"/>
      <c r="T5611" s="48">
        <v>1662.58</v>
      </c>
      <c r="U5611" s="50"/>
      <c r="V5611" s="48">
        <v>10795.44</v>
      </c>
      <c r="W5611" s="48">
        <v>16270.25</v>
      </c>
      <c r="X5611" s="48">
        <v>14795.4</v>
      </c>
      <c r="Y5611" s="50"/>
      <c r="Z5611" s="50"/>
      <c r="AA5611" s="50"/>
      <c r="AB5611" s="50"/>
      <c r="AC5611" s="50"/>
      <c r="AD5611" s="50"/>
      <c r="AE5611" s="48">
        <v>5929.35</v>
      </c>
      <c r="AF5611" s="48">
        <v>6151.14</v>
      </c>
      <c r="AG5611" s="50"/>
      <c r="AH5611" s="50"/>
    </row>
    <row r="5612" spans="1:34">
      <c r="A5612" s="48">
        <v>2542850</v>
      </c>
      <c r="B5612" s="49" t="s">
        <v>16604</v>
      </c>
      <c r="C5612" s="49" t="s">
        <v>16605</v>
      </c>
      <c r="D5612" s="49" t="s">
        <v>16606</v>
      </c>
      <c r="E5612" s="48">
        <v>8359.27</v>
      </c>
      <c r="F5612" s="48">
        <v>4867.16</v>
      </c>
      <c r="G5612" s="48">
        <v>4141.13</v>
      </c>
      <c r="H5612" s="50"/>
      <c r="I5612" s="50"/>
      <c r="J5612" s="50"/>
      <c r="K5612" s="50"/>
      <c r="L5612" s="50"/>
      <c r="M5612" s="50"/>
      <c r="N5612" s="50"/>
      <c r="O5612" s="50"/>
      <c r="P5612" s="50"/>
      <c r="Q5612" s="50"/>
      <c r="R5612" s="50"/>
      <c r="S5612" s="50"/>
      <c r="T5612" s="48">
        <v>8359.27</v>
      </c>
      <c r="U5612" s="48">
        <v>7218.63</v>
      </c>
      <c r="V5612" s="48">
        <v>5530.22</v>
      </c>
      <c r="W5612" s="50"/>
      <c r="X5612" s="50"/>
      <c r="Y5612" s="50"/>
      <c r="Z5612" s="50"/>
      <c r="AA5612" s="50"/>
      <c r="AB5612" s="50"/>
      <c r="AC5612" s="50"/>
      <c r="AD5612" s="50"/>
      <c r="AE5612" s="50"/>
      <c r="AF5612" s="50"/>
      <c r="AG5612" s="50"/>
      <c r="AH5612" s="50"/>
    </row>
    <row r="5613" spans="1:34">
      <c r="A5613" s="48">
        <v>2545488</v>
      </c>
      <c r="B5613" s="49" t="s">
        <v>16607</v>
      </c>
      <c r="C5613" s="49" t="s">
        <v>16608</v>
      </c>
      <c r="D5613" s="49" t="s">
        <v>16609</v>
      </c>
      <c r="E5613" s="50"/>
      <c r="F5613" s="50"/>
      <c r="G5613" s="50"/>
      <c r="H5613" s="50"/>
      <c r="I5613" s="48">
        <v>1612.05</v>
      </c>
      <c r="J5613" s="50"/>
      <c r="K5613" s="48">
        <v>2726.05</v>
      </c>
      <c r="L5613" s="50"/>
      <c r="M5613" s="50"/>
      <c r="N5613" s="50"/>
      <c r="O5613" s="50"/>
      <c r="P5613" s="50"/>
      <c r="Q5613" s="50"/>
      <c r="R5613" s="50"/>
      <c r="S5613" s="50"/>
      <c r="T5613" s="50"/>
      <c r="U5613" s="50"/>
      <c r="V5613" s="50"/>
      <c r="W5613" s="50"/>
      <c r="X5613" s="48">
        <v>1723.53</v>
      </c>
      <c r="Y5613" s="50"/>
      <c r="Z5613" s="48">
        <v>1249.24</v>
      </c>
      <c r="AA5613" s="50"/>
      <c r="AB5613" s="50"/>
      <c r="AC5613" s="50"/>
      <c r="AD5613" s="50"/>
      <c r="AE5613" s="50"/>
      <c r="AF5613" s="50"/>
      <c r="AG5613" s="50"/>
      <c r="AH5613" s="50"/>
    </row>
    <row r="5614" spans="1:34">
      <c r="A5614" s="48">
        <v>2545633</v>
      </c>
      <c r="B5614" s="49" t="s">
        <v>16610</v>
      </c>
      <c r="C5614" s="49" t="s">
        <v>16611</v>
      </c>
      <c r="D5614" s="49" t="s">
        <v>16612</v>
      </c>
      <c r="E5614" s="50"/>
      <c r="F5614" s="50"/>
      <c r="G5614" s="50"/>
      <c r="H5614" s="50"/>
      <c r="I5614" s="50"/>
      <c r="J5614" s="50"/>
      <c r="K5614" s="50"/>
      <c r="L5614" s="48">
        <v>3368.09</v>
      </c>
      <c r="M5614" s="48">
        <v>5939.14</v>
      </c>
      <c r="N5614" s="48">
        <v>6885.18</v>
      </c>
      <c r="O5614" s="50"/>
      <c r="P5614" s="48">
        <v>3130.08</v>
      </c>
      <c r="Q5614" s="48">
        <v>4606.12</v>
      </c>
      <c r="R5614" s="50"/>
      <c r="S5614" s="50"/>
      <c r="T5614" s="50"/>
      <c r="U5614" s="50"/>
      <c r="V5614" s="50"/>
      <c r="W5614" s="50"/>
      <c r="X5614" s="50"/>
      <c r="Y5614" s="50"/>
      <c r="Z5614" s="50"/>
      <c r="AA5614" s="48">
        <v>1319.81</v>
      </c>
      <c r="AB5614" s="48">
        <v>1058.92</v>
      </c>
      <c r="AC5614" s="48">
        <v>1167.45</v>
      </c>
      <c r="AD5614" s="50"/>
      <c r="AE5614" s="48">
        <v>1165.55</v>
      </c>
      <c r="AF5614" s="48">
        <v>401.85</v>
      </c>
      <c r="AG5614" s="50"/>
      <c r="AH5614" s="50"/>
    </row>
    <row r="5615" spans="1:34">
      <c r="A5615" s="48">
        <v>2545596</v>
      </c>
      <c r="B5615" s="49" t="s">
        <v>16613</v>
      </c>
      <c r="C5615" s="49" t="s">
        <v>16614</v>
      </c>
      <c r="D5615" s="49" t="s">
        <v>16615</v>
      </c>
      <c r="E5615" s="50"/>
      <c r="F5615" s="50"/>
      <c r="G5615" s="50"/>
      <c r="H5615" s="50"/>
      <c r="I5615" s="48">
        <v>7275.23</v>
      </c>
      <c r="J5615" s="50"/>
      <c r="K5615" s="50"/>
      <c r="L5615" s="50"/>
      <c r="M5615" s="50"/>
      <c r="N5615" s="50"/>
      <c r="O5615" s="50"/>
      <c r="P5615" s="48">
        <v>4924.13</v>
      </c>
      <c r="Q5615" s="50"/>
      <c r="R5615" s="50"/>
      <c r="S5615" s="50"/>
      <c r="T5615" s="50"/>
      <c r="U5615" s="50"/>
      <c r="V5615" s="50"/>
      <c r="W5615" s="50"/>
      <c r="X5615" s="48">
        <v>12436.02</v>
      </c>
      <c r="Y5615" s="50"/>
      <c r="Z5615" s="50"/>
      <c r="AA5615" s="50"/>
      <c r="AB5615" s="50"/>
      <c r="AC5615" s="50"/>
      <c r="AD5615" s="50"/>
      <c r="AE5615" s="48">
        <v>13847.09</v>
      </c>
      <c r="AF5615" s="50"/>
      <c r="AG5615" s="50"/>
      <c r="AH5615" s="50"/>
    </row>
    <row r="5616" spans="1:34">
      <c r="A5616" s="48">
        <v>2547416</v>
      </c>
      <c r="B5616" s="49" t="s">
        <v>16616</v>
      </c>
      <c r="C5616" s="49" t="s">
        <v>16617</v>
      </c>
      <c r="D5616" s="49" t="s">
        <v>16618</v>
      </c>
      <c r="E5616" s="48">
        <v>16270.49</v>
      </c>
      <c r="F5616" s="48">
        <v>8124.22</v>
      </c>
      <c r="G5616" s="48">
        <v>9510.27</v>
      </c>
      <c r="H5616" s="48">
        <v>7838.22</v>
      </c>
      <c r="I5616" s="48">
        <v>9751.26</v>
      </c>
      <c r="J5616" s="50"/>
      <c r="K5616" s="48">
        <v>7322.2</v>
      </c>
      <c r="L5616" s="50"/>
      <c r="M5616" s="48">
        <v>11358.31</v>
      </c>
      <c r="N5616" s="50"/>
      <c r="O5616" s="50"/>
      <c r="P5616" s="48">
        <v>5543.14</v>
      </c>
      <c r="Q5616" s="48">
        <v>8065.24</v>
      </c>
      <c r="R5616" s="48">
        <v>4936.1400000000003</v>
      </c>
      <c r="S5616" s="48">
        <v>4611.13</v>
      </c>
      <c r="T5616" s="48">
        <v>22267.88</v>
      </c>
      <c r="U5616" s="48">
        <v>11103.44</v>
      </c>
      <c r="V5616" s="48">
        <v>11691.66</v>
      </c>
      <c r="W5616" s="48">
        <v>10344.450000000001</v>
      </c>
      <c r="X5616" s="48">
        <v>12887.69</v>
      </c>
      <c r="Y5616" s="50"/>
      <c r="Z5616" s="48">
        <v>21087.53</v>
      </c>
      <c r="AA5616" s="50"/>
      <c r="AB5616" s="48">
        <v>21521.35</v>
      </c>
      <c r="AC5616" s="50"/>
      <c r="AD5616" s="50"/>
      <c r="AE5616" s="48">
        <v>17063.060000000001</v>
      </c>
      <c r="AF5616" s="48">
        <v>15695.03</v>
      </c>
      <c r="AG5616" s="48">
        <v>23261.38</v>
      </c>
      <c r="AH5616" s="48">
        <v>24247.5</v>
      </c>
    </row>
    <row r="5617" spans="1:34">
      <c r="A5617" s="48">
        <v>2545707</v>
      </c>
      <c r="B5617" s="49" t="s">
        <v>16619</v>
      </c>
      <c r="C5617" s="49" t="s">
        <v>16620</v>
      </c>
      <c r="D5617" s="49" t="s">
        <v>16621</v>
      </c>
      <c r="E5617" s="48">
        <v>5481.2</v>
      </c>
      <c r="F5617" s="48">
        <v>3254.12</v>
      </c>
      <c r="G5617" s="48">
        <v>3284.12</v>
      </c>
      <c r="H5617" s="48">
        <v>2218.0700000000002</v>
      </c>
      <c r="I5617" s="48">
        <v>2020.08</v>
      </c>
      <c r="J5617" s="48">
        <v>2081.0700000000002</v>
      </c>
      <c r="K5617" s="48">
        <v>1533.06</v>
      </c>
      <c r="L5617" s="48">
        <v>1499.05</v>
      </c>
      <c r="M5617" s="48">
        <v>2150.08</v>
      </c>
      <c r="N5617" s="48">
        <v>3140.11</v>
      </c>
      <c r="O5617" s="50"/>
      <c r="P5617" s="48">
        <v>2182.0700000000002</v>
      </c>
      <c r="Q5617" s="48">
        <v>2677.09</v>
      </c>
      <c r="R5617" s="48">
        <v>590.02</v>
      </c>
      <c r="S5617" s="48">
        <v>878.03</v>
      </c>
      <c r="T5617" s="48">
        <v>5481.2</v>
      </c>
      <c r="U5617" s="48">
        <v>4826.28</v>
      </c>
      <c r="V5617" s="48">
        <v>4385.7299999999996</v>
      </c>
      <c r="W5617" s="48">
        <v>3180.09</v>
      </c>
      <c r="X5617" s="48">
        <v>2896.95</v>
      </c>
      <c r="Y5617" s="48">
        <v>4959.96</v>
      </c>
      <c r="Z5617" s="48">
        <v>4800.29</v>
      </c>
      <c r="AA5617" s="48">
        <v>6077.46</v>
      </c>
      <c r="AB5617" s="48">
        <v>4429.87</v>
      </c>
      <c r="AC5617" s="48">
        <v>5553.35</v>
      </c>
      <c r="AD5617" s="50"/>
      <c r="AE5617" s="48">
        <v>7290.14</v>
      </c>
      <c r="AF5617" s="48">
        <v>5672.94</v>
      </c>
      <c r="AG5617" s="48">
        <v>3015.96</v>
      </c>
      <c r="AH5617" s="48">
        <v>5012.0600000000004</v>
      </c>
    </row>
    <row r="5618" spans="1:34">
      <c r="A5618" s="48">
        <v>2546253</v>
      </c>
      <c r="B5618" s="49" t="s">
        <v>16622</v>
      </c>
      <c r="C5618" s="49" t="s">
        <v>16623</v>
      </c>
      <c r="D5618" s="49" t="s">
        <v>16624</v>
      </c>
      <c r="E5618" s="48">
        <v>20562.47</v>
      </c>
      <c r="F5618" s="48">
        <v>13410.32</v>
      </c>
      <c r="G5618" s="48">
        <v>31414.76</v>
      </c>
      <c r="H5618" s="48">
        <v>15374.4</v>
      </c>
      <c r="I5618" s="48">
        <v>11231.28</v>
      </c>
      <c r="J5618" s="50"/>
      <c r="K5618" s="50"/>
      <c r="L5618" s="50"/>
      <c r="M5618" s="50"/>
      <c r="N5618" s="50"/>
      <c r="O5618" s="50"/>
      <c r="P5618" s="50"/>
      <c r="Q5618" s="50"/>
      <c r="R5618" s="50"/>
      <c r="S5618" s="50"/>
      <c r="T5618" s="48">
        <v>20562.47</v>
      </c>
      <c r="U5618" s="48">
        <v>19889.22</v>
      </c>
      <c r="V5618" s="48">
        <v>41952.46</v>
      </c>
      <c r="W5618" s="48">
        <v>22042.58</v>
      </c>
      <c r="X5618" s="48">
        <v>16106.5</v>
      </c>
      <c r="Y5618" s="50"/>
      <c r="Z5618" s="50"/>
      <c r="AA5618" s="50"/>
      <c r="AB5618" s="50"/>
      <c r="AC5618" s="50"/>
      <c r="AD5618" s="50"/>
      <c r="AE5618" s="50"/>
      <c r="AF5618" s="50"/>
      <c r="AG5618" s="50"/>
      <c r="AH5618" s="50"/>
    </row>
    <row r="5619" spans="1:34">
      <c r="A5619" s="48">
        <v>2546262</v>
      </c>
      <c r="B5619" s="49" t="s">
        <v>16625</v>
      </c>
      <c r="C5619" s="49" t="s">
        <v>16626</v>
      </c>
      <c r="D5619" s="49" t="s">
        <v>16627</v>
      </c>
      <c r="E5619" s="48">
        <v>77906.37</v>
      </c>
      <c r="F5619" s="48">
        <v>59724.05</v>
      </c>
      <c r="G5619" s="48">
        <v>52511.87</v>
      </c>
      <c r="H5619" s="48">
        <v>59252.05</v>
      </c>
      <c r="I5619" s="48">
        <v>47451.8</v>
      </c>
      <c r="J5619" s="48">
        <v>41228.699999999997</v>
      </c>
      <c r="K5619" s="48">
        <v>20535.36</v>
      </c>
      <c r="L5619" s="48">
        <v>47156.85</v>
      </c>
      <c r="M5619" s="48">
        <v>73392.27</v>
      </c>
      <c r="N5619" s="48">
        <v>93465.62</v>
      </c>
      <c r="O5619" s="48">
        <v>19251.32</v>
      </c>
      <c r="P5619" s="48">
        <v>18413.310000000001</v>
      </c>
      <c r="Q5619" s="48">
        <v>23845.4</v>
      </c>
      <c r="R5619" s="48">
        <v>11272.19</v>
      </c>
      <c r="S5619" s="48">
        <v>10581.17</v>
      </c>
      <c r="T5619" s="48">
        <v>77906.37</v>
      </c>
      <c r="U5619" s="48">
        <v>88578.44</v>
      </c>
      <c r="V5619" s="48">
        <v>70126.34</v>
      </c>
      <c r="W5619" s="48">
        <v>84950.84</v>
      </c>
      <c r="X5619" s="48">
        <v>68049.440000000002</v>
      </c>
      <c r="Y5619" s="48">
        <v>98263.52</v>
      </c>
      <c r="Z5619" s="48">
        <v>64300.11</v>
      </c>
      <c r="AA5619" s="48">
        <v>191183.28</v>
      </c>
      <c r="AB5619" s="48">
        <v>151212.22</v>
      </c>
      <c r="AC5619" s="48">
        <v>165296.16</v>
      </c>
      <c r="AD5619" s="48">
        <v>89386.95</v>
      </c>
      <c r="AE5619" s="48">
        <v>61517.64</v>
      </c>
      <c r="AF5619" s="48">
        <v>50530.080000000002</v>
      </c>
      <c r="AG5619" s="48">
        <v>57618.81</v>
      </c>
      <c r="AH5619" s="48">
        <v>60400.82</v>
      </c>
    </row>
    <row r="5620" spans="1:34">
      <c r="A5620" s="48">
        <v>2546820</v>
      </c>
      <c r="B5620" s="49" t="s">
        <v>16628</v>
      </c>
      <c r="C5620" s="49" t="s">
        <v>16629</v>
      </c>
      <c r="D5620" s="49" t="s">
        <v>16630</v>
      </c>
      <c r="E5620" s="48">
        <v>16826.439999999999</v>
      </c>
      <c r="F5620" s="48">
        <v>8385.2199999999993</v>
      </c>
      <c r="G5620" s="48">
        <v>14344.39</v>
      </c>
      <c r="H5620" s="48">
        <v>12053.32</v>
      </c>
      <c r="I5620" s="48">
        <v>11232.29</v>
      </c>
      <c r="J5620" s="48">
        <v>6373.17</v>
      </c>
      <c r="K5620" s="48">
        <v>6544.18</v>
      </c>
      <c r="L5620" s="48">
        <v>5818.14</v>
      </c>
      <c r="M5620" s="48">
        <v>7884.21</v>
      </c>
      <c r="N5620" s="48">
        <v>7256.19</v>
      </c>
      <c r="O5620" s="48">
        <v>3532.09</v>
      </c>
      <c r="P5620" s="48">
        <v>7454.19</v>
      </c>
      <c r="Q5620" s="48">
        <v>15982.37</v>
      </c>
      <c r="R5620" s="48">
        <v>9992.24</v>
      </c>
      <c r="S5620" s="48">
        <v>7471.2</v>
      </c>
      <c r="T5620" s="48">
        <v>16826.439999999999</v>
      </c>
      <c r="U5620" s="48">
        <v>12436.36</v>
      </c>
      <c r="V5620" s="48">
        <v>19156.04</v>
      </c>
      <c r="W5620" s="48">
        <v>17281.09</v>
      </c>
      <c r="X5620" s="48">
        <v>16107.94</v>
      </c>
      <c r="Y5620" s="48">
        <v>15189.66</v>
      </c>
      <c r="Z5620" s="48">
        <v>20491.080000000002</v>
      </c>
      <c r="AA5620" s="48">
        <v>23587.919999999998</v>
      </c>
      <c r="AB5620" s="48">
        <v>16244.07</v>
      </c>
      <c r="AC5620" s="48">
        <v>12832.74</v>
      </c>
      <c r="AD5620" s="48">
        <v>16400.07</v>
      </c>
      <c r="AE5620" s="48">
        <v>24903.97</v>
      </c>
      <c r="AF5620" s="48">
        <v>33867.769999999997</v>
      </c>
      <c r="AG5620" s="48">
        <v>51076.25</v>
      </c>
      <c r="AH5620" s="48">
        <v>42648.07</v>
      </c>
    </row>
    <row r="5621" spans="1:34">
      <c r="A5621" s="48">
        <v>2546954</v>
      </c>
      <c r="B5621" s="49" t="s">
        <v>16631</v>
      </c>
      <c r="C5621" s="49" t="s">
        <v>16632</v>
      </c>
      <c r="D5621" s="49" t="s">
        <v>16633</v>
      </c>
      <c r="E5621" s="48">
        <v>76121.240000000005</v>
      </c>
      <c r="F5621" s="48">
        <v>21071.79</v>
      </c>
      <c r="G5621" s="48">
        <v>62310.69</v>
      </c>
      <c r="H5621" s="48">
        <v>30705.08</v>
      </c>
      <c r="I5621" s="48">
        <v>43334.75</v>
      </c>
      <c r="J5621" s="48">
        <v>9169.3700000000008</v>
      </c>
      <c r="K5621" s="48">
        <v>5954.19</v>
      </c>
      <c r="L5621" s="48">
        <v>1730.07</v>
      </c>
      <c r="M5621" s="48">
        <v>21619.84</v>
      </c>
      <c r="N5621" s="48">
        <v>14150.55</v>
      </c>
      <c r="O5621" s="48">
        <v>1540.06</v>
      </c>
      <c r="P5621" s="48">
        <v>11744.52</v>
      </c>
      <c r="Q5621" s="48">
        <v>53735.11</v>
      </c>
      <c r="R5621" s="48">
        <v>105197.67</v>
      </c>
      <c r="S5621" s="48">
        <v>11825.48</v>
      </c>
      <c r="T5621" s="48">
        <v>76121.240000000005</v>
      </c>
      <c r="U5621" s="48">
        <v>31252.17</v>
      </c>
      <c r="V5621" s="48">
        <v>83212.05</v>
      </c>
      <c r="W5621" s="48">
        <v>44022.49</v>
      </c>
      <c r="X5621" s="48">
        <v>62145.279999999999</v>
      </c>
      <c r="Y5621" s="48">
        <v>21854.06</v>
      </c>
      <c r="Z5621" s="48">
        <v>18643.71</v>
      </c>
      <c r="AA5621" s="48">
        <v>7014.03</v>
      </c>
      <c r="AB5621" s="48">
        <v>44543.98</v>
      </c>
      <c r="AC5621" s="48">
        <v>25025.59</v>
      </c>
      <c r="AD5621" s="48">
        <v>7150.76</v>
      </c>
      <c r="AE5621" s="48">
        <v>39237.65</v>
      </c>
      <c r="AF5621" s="48">
        <v>113868.45</v>
      </c>
      <c r="AG5621" s="48">
        <v>537727.56000000006</v>
      </c>
      <c r="AH5621" s="48">
        <v>67503.77</v>
      </c>
    </row>
    <row r="5622" spans="1:34">
      <c r="A5622" s="48">
        <v>2547900</v>
      </c>
      <c r="B5622" s="49" t="s">
        <v>16634</v>
      </c>
      <c r="C5622" s="49" t="s">
        <v>16635</v>
      </c>
      <c r="D5622" s="49" t="s">
        <v>16636</v>
      </c>
      <c r="E5622" s="48">
        <v>17130.490000000002</v>
      </c>
      <c r="F5622" s="48">
        <v>9167.26</v>
      </c>
      <c r="G5622" s="50"/>
      <c r="H5622" s="50"/>
      <c r="I5622" s="50"/>
      <c r="J5622" s="48">
        <v>2218.06</v>
      </c>
      <c r="K5622" s="48">
        <v>1798.04</v>
      </c>
      <c r="L5622" s="48">
        <v>12237.33</v>
      </c>
      <c r="M5622" s="48">
        <v>18433.5</v>
      </c>
      <c r="N5622" s="48">
        <v>23651.68</v>
      </c>
      <c r="O5622" s="50"/>
      <c r="P5622" s="48">
        <v>1828.05</v>
      </c>
      <c r="Q5622" s="48">
        <v>14214.4</v>
      </c>
      <c r="R5622" s="48">
        <v>3311.09</v>
      </c>
      <c r="S5622" s="48">
        <v>2976.09</v>
      </c>
      <c r="T5622" s="48">
        <v>17130.490000000002</v>
      </c>
      <c r="U5622" s="48">
        <v>13596.22</v>
      </c>
      <c r="V5622" s="50"/>
      <c r="W5622" s="50"/>
      <c r="X5622" s="50"/>
      <c r="Y5622" s="48">
        <v>5286.48</v>
      </c>
      <c r="Z5622" s="48">
        <v>5630.02</v>
      </c>
      <c r="AA5622" s="48">
        <v>49612.6</v>
      </c>
      <c r="AB5622" s="48">
        <v>37979.089999999997</v>
      </c>
      <c r="AC5622" s="48">
        <v>41828.550000000003</v>
      </c>
      <c r="AD5622" s="50"/>
      <c r="AE5622" s="48">
        <v>6107.39</v>
      </c>
      <c r="AF5622" s="48">
        <v>30121.32</v>
      </c>
      <c r="AG5622" s="48">
        <v>16924.95</v>
      </c>
      <c r="AH5622" s="48">
        <v>16988.509999999998</v>
      </c>
    </row>
    <row r="5623" spans="1:34">
      <c r="A5623" s="48">
        <v>2544547</v>
      </c>
      <c r="B5623" s="49" t="s">
        <v>16637</v>
      </c>
      <c r="C5623" s="49" t="s">
        <v>16638</v>
      </c>
      <c r="D5623" s="49" t="s">
        <v>16639</v>
      </c>
      <c r="E5623" s="48">
        <v>10733.21</v>
      </c>
      <c r="F5623" s="48">
        <v>8005.16</v>
      </c>
      <c r="G5623" s="48">
        <v>7933.15</v>
      </c>
      <c r="H5623" s="48">
        <v>7931.15</v>
      </c>
      <c r="I5623" s="48">
        <v>7774.16</v>
      </c>
      <c r="J5623" s="48">
        <v>7934.15</v>
      </c>
      <c r="K5623" s="48">
        <v>5145.09</v>
      </c>
      <c r="L5623" s="48">
        <v>5299.1</v>
      </c>
      <c r="M5623" s="48">
        <v>9516.18</v>
      </c>
      <c r="N5623" s="48">
        <v>9947.19</v>
      </c>
      <c r="O5623" s="48">
        <v>4097.08</v>
      </c>
      <c r="P5623" s="48">
        <v>8695.17</v>
      </c>
      <c r="Q5623" s="48">
        <v>8751.18</v>
      </c>
      <c r="R5623" s="48">
        <v>6970.14</v>
      </c>
      <c r="S5623" s="48">
        <v>3861.08</v>
      </c>
      <c r="T5623" s="48">
        <v>17531.47</v>
      </c>
      <c r="U5623" s="48">
        <v>18141.7</v>
      </c>
      <c r="V5623" s="48">
        <v>19597.54</v>
      </c>
      <c r="W5623" s="48">
        <v>20344.02</v>
      </c>
      <c r="X5623" s="48">
        <v>19894.830000000002</v>
      </c>
      <c r="Y5623" s="48">
        <v>29923.3</v>
      </c>
      <c r="Z5623" s="48">
        <v>23725.53</v>
      </c>
      <c r="AA5623" s="48">
        <v>36656.86</v>
      </c>
      <c r="AB5623" s="48">
        <v>27901.91</v>
      </c>
      <c r="AC5623" s="48">
        <v>28541.119999999999</v>
      </c>
      <c r="AD5623" s="48">
        <v>25860.32</v>
      </c>
      <c r="AE5623" s="48">
        <v>43774</v>
      </c>
      <c r="AF5623" s="48">
        <v>31573.89</v>
      </c>
      <c r="AG5623" s="48">
        <v>53549.77</v>
      </c>
      <c r="AH5623" s="48">
        <v>39440.639999999999</v>
      </c>
    </row>
    <row r="5624" spans="1:34">
      <c r="A5624" s="48">
        <v>2546633</v>
      </c>
      <c r="B5624" s="49" t="s">
        <v>16640</v>
      </c>
      <c r="C5624" s="49" t="s">
        <v>16641</v>
      </c>
      <c r="D5624" s="49" t="s">
        <v>16642</v>
      </c>
      <c r="E5624" s="48">
        <v>2821.05</v>
      </c>
      <c r="F5624" s="50"/>
      <c r="G5624" s="48">
        <v>3962.07</v>
      </c>
      <c r="H5624" s="48">
        <v>3329.06</v>
      </c>
      <c r="I5624" s="48">
        <v>3247.06</v>
      </c>
      <c r="J5624" s="50"/>
      <c r="K5624" s="50"/>
      <c r="L5624" s="50"/>
      <c r="M5624" s="50"/>
      <c r="N5624" s="50"/>
      <c r="O5624" s="50"/>
      <c r="P5624" s="50"/>
      <c r="Q5624" s="50"/>
      <c r="R5624" s="50"/>
      <c r="S5624" s="50"/>
      <c r="T5624" s="48">
        <v>2821.05</v>
      </c>
      <c r="U5624" s="50"/>
      <c r="V5624" s="48">
        <v>5291.1</v>
      </c>
      <c r="W5624" s="48">
        <v>4772.9399999999996</v>
      </c>
      <c r="X5624" s="48">
        <v>4656.5200000000004</v>
      </c>
      <c r="Y5624" s="50"/>
      <c r="Z5624" s="50"/>
      <c r="AA5624" s="50"/>
      <c r="AB5624" s="50"/>
      <c r="AC5624" s="50"/>
      <c r="AD5624" s="50"/>
      <c r="AE5624" s="50"/>
      <c r="AF5624" s="50"/>
      <c r="AG5624" s="50"/>
      <c r="AH5624" s="50"/>
    </row>
    <row r="5625" spans="1:34">
      <c r="A5625" s="48">
        <v>2547377</v>
      </c>
      <c r="B5625" s="49" t="s">
        <v>16643</v>
      </c>
      <c r="C5625" s="49" t="s">
        <v>16644</v>
      </c>
      <c r="D5625" s="49" t="s">
        <v>16645</v>
      </c>
      <c r="E5625" s="48">
        <v>25112.54</v>
      </c>
      <c r="F5625" s="48">
        <v>62245.440000000002</v>
      </c>
      <c r="G5625" s="48">
        <v>13497.27</v>
      </c>
      <c r="H5625" s="48">
        <v>23656.51</v>
      </c>
      <c r="I5625" s="48">
        <v>28817.61</v>
      </c>
      <c r="J5625" s="48">
        <v>76261.7</v>
      </c>
      <c r="K5625" s="48">
        <v>50702.06</v>
      </c>
      <c r="L5625" s="48">
        <v>36356.839999999997</v>
      </c>
      <c r="M5625" s="48">
        <v>65479.35</v>
      </c>
      <c r="N5625" s="48">
        <v>81340.820000000007</v>
      </c>
      <c r="O5625" s="48">
        <v>28076.639999999999</v>
      </c>
      <c r="P5625" s="48">
        <v>45129.9</v>
      </c>
      <c r="Q5625" s="48">
        <v>42055.88</v>
      </c>
      <c r="R5625" s="48">
        <v>25102.53</v>
      </c>
      <c r="S5625" s="48">
        <v>32821.660000000003</v>
      </c>
      <c r="T5625" s="48">
        <v>25112.54</v>
      </c>
      <c r="U5625" s="48">
        <v>92317.98</v>
      </c>
      <c r="V5625" s="48">
        <v>18024.77</v>
      </c>
      <c r="W5625" s="48">
        <v>33916.81</v>
      </c>
      <c r="X5625" s="48">
        <v>41326.61</v>
      </c>
      <c r="Y5625" s="48">
        <v>181760.36</v>
      </c>
      <c r="Z5625" s="48">
        <v>158757.78</v>
      </c>
      <c r="AA5625" s="48">
        <v>147397.88</v>
      </c>
      <c r="AB5625" s="48">
        <v>134909.01999999999</v>
      </c>
      <c r="AC5625" s="48">
        <v>143853.17000000001</v>
      </c>
      <c r="AD5625" s="48">
        <v>130364.31</v>
      </c>
      <c r="AE5625" s="48">
        <v>150776.01999999999</v>
      </c>
      <c r="AF5625" s="48">
        <v>89119.360000000001</v>
      </c>
      <c r="AG5625" s="48">
        <v>128313.88</v>
      </c>
      <c r="AH5625" s="48">
        <v>187356.98</v>
      </c>
    </row>
    <row r="5626" spans="1:34">
      <c r="A5626" s="48">
        <v>2543024</v>
      </c>
      <c r="B5626" s="49" t="s">
        <v>16646</v>
      </c>
      <c r="C5626" s="49" t="s">
        <v>16647</v>
      </c>
      <c r="D5626" s="49" t="s">
        <v>16648</v>
      </c>
      <c r="E5626" s="48">
        <v>16192.47</v>
      </c>
      <c r="F5626" s="48">
        <v>12016.32</v>
      </c>
      <c r="G5626" s="48">
        <v>2764.07</v>
      </c>
      <c r="H5626" s="48">
        <v>2674.07</v>
      </c>
      <c r="I5626" s="48">
        <v>3883.09</v>
      </c>
      <c r="J5626" s="48">
        <v>5327.15</v>
      </c>
      <c r="K5626" s="48">
        <v>4076.1</v>
      </c>
      <c r="L5626" s="48">
        <v>3025.07</v>
      </c>
      <c r="M5626" s="48">
        <v>2958.07</v>
      </c>
      <c r="N5626" s="48">
        <v>8219.2199999999993</v>
      </c>
      <c r="O5626" s="48">
        <v>3848.1</v>
      </c>
      <c r="P5626" s="48">
        <v>6200.15</v>
      </c>
      <c r="Q5626" s="48">
        <v>15289.37</v>
      </c>
      <c r="R5626" s="48">
        <v>5823.16</v>
      </c>
      <c r="S5626" s="48">
        <v>5946.16</v>
      </c>
      <c r="T5626" s="48">
        <v>16192.47</v>
      </c>
      <c r="U5626" s="48">
        <v>17821.75</v>
      </c>
      <c r="V5626" s="48">
        <v>3691.24</v>
      </c>
      <c r="W5626" s="48">
        <v>3833.86</v>
      </c>
      <c r="X5626" s="48">
        <v>5568.65</v>
      </c>
      <c r="Y5626" s="48">
        <v>12696.59</v>
      </c>
      <c r="Z5626" s="48">
        <v>12763.06</v>
      </c>
      <c r="AA5626" s="48">
        <v>12264.24</v>
      </c>
      <c r="AB5626" s="48">
        <v>6094.61</v>
      </c>
      <c r="AC5626" s="48">
        <v>14535.89</v>
      </c>
      <c r="AD5626" s="48">
        <v>17867.330000000002</v>
      </c>
      <c r="AE5626" s="48">
        <v>20714.28</v>
      </c>
      <c r="AF5626" s="48">
        <v>32399.25</v>
      </c>
      <c r="AG5626" s="48">
        <v>29765.599999999999</v>
      </c>
      <c r="AH5626" s="48">
        <v>33942.629999999997</v>
      </c>
    </row>
    <row r="5627" spans="1:34">
      <c r="A5627" s="48">
        <v>2544411</v>
      </c>
      <c r="B5627" s="49" t="s">
        <v>16649</v>
      </c>
      <c r="C5627" s="49" t="s">
        <v>16650</v>
      </c>
      <c r="D5627" s="49" t="s">
        <v>16651</v>
      </c>
      <c r="E5627" s="50"/>
      <c r="F5627" s="50"/>
      <c r="G5627" s="50"/>
      <c r="H5627" s="50"/>
      <c r="I5627" s="50"/>
      <c r="J5627" s="50"/>
      <c r="K5627" s="50"/>
      <c r="L5627" s="50"/>
      <c r="M5627" s="48">
        <v>12566.26</v>
      </c>
      <c r="N5627" s="50"/>
      <c r="O5627" s="50"/>
      <c r="P5627" s="50"/>
      <c r="Q5627" s="50"/>
      <c r="R5627" s="50"/>
      <c r="S5627" s="50"/>
      <c r="T5627" s="50"/>
      <c r="U5627" s="50"/>
      <c r="V5627" s="50"/>
      <c r="W5627" s="50"/>
      <c r="X5627" s="50"/>
      <c r="Y5627" s="50"/>
      <c r="Z5627" s="50"/>
      <c r="AA5627" s="50"/>
      <c r="AB5627" s="50"/>
      <c r="AC5627" s="50"/>
      <c r="AD5627" s="50"/>
      <c r="AE5627" s="50"/>
      <c r="AF5627" s="50"/>
      <c r="AG5627" s="50"/>
      <c r="AH5627" s="50"/>
    </row>
    <row r="5628" spans="1:34">
      <c r="A5628" s="48">
        <v>2546136</v>
      </c>
      <c r="B5628" s="49" t="s">
        <v>16652</v>
      </c>
      <c r="C5628" s="49" t="s">
        <v>16653</v>
      </c>
      <c r="D5628" s="49" t="s">
        <v>16654</v>
      </c>
      <c r="E5628" s="48">
        <v>3857.08</v>
      </c>
      <c r="F5628" s="50"/>
      <c r="G5628" s="50"/>
      <c r="H5628" s="48">
        <v>5405.19</v>
      </c>
      <c r="I5628" s="48">
        <v>4738.1400000000003</v>
      </c>
      <c r="J5628" s="48">
        <v>4149.1400000000003</v>
      </c>
      <c r="K5628" s="50"/>
      <c r="L5628" s="50"/>
      <c r="M5628" s="48">
        <v>7404.2</v>
      </c>
      <c r="N5628" s="48">
        <v>8467.24</v>
      </c>
      <c r="O5628" s="48">
        <v>4031.15</v>
      </c>
      <c r="P5628" s="48">
        <v>4074.14</v>
      </c>
      <c r="Q5628" s="48">
        <v>3253.07</v>
      </c>
      <c r="R5628" s="48">
        <v>4108.13</v>
      </c>
      <c r="S5628" s="48">
        <v>3087.1</v>
      </c>
      <c r="T5628" s="48">
        <v>477.43</v>
      </c>
      <c r="U5628" s="50"/>
      <c r="V5628" s="50"/>
      <c r="W5628" s="48">
        <v>3011.73</v>
      </c>
      <c r="X5628" s="48">
        <v>3106.72</v>
      </c>
      <c r="Y5628" s="48">
        <v>3797.77</v>
      </c>
      <c r="Z5628" s="50"/>
      <c r="AA5628" s="50"/>
      <c r="AB5628" s="48">
        <v>14891.11</v>
      </c>
      <c r="AC5628" s="48">
        <v>14308.04</v>
      </c>
      <c r="AD5628" s="48">
        <v>9163.1299999999992</v>
      </c>
      <c r="AE5628" s="48">
        <v>7211.21</v>
      </c>
      <c r="AF5628" s="48">
        <v>973.62</v>
      </c>
      <c r="AG5628" s="48">
        <v>11169.81</v>
      </c>
      <c r="AH5628" s="48">
        <v>9375.31</v>
      </c>
    </row>
    <row r="5629" spans="1:34">
      <c r="A5629" s="48">
        <v>2543872</v>
      </c>
      <c r="B5629" s="49" t="s">
        <v>16655</v>
      </c>
      <c r="C5629" s="49" t="s">
        <v>16656</v>
      </c>
      <c r="D5629" s="49" t="s">
        <v>16657</v>
      </c>
      <c r="E5629" s="48">
        <v>3038.07</v>
      </c>
      <c r="F5629" s="48">
        <v>2236.0500000000002</v>
      </c>
      <c r="G5629" s="48">
        <v>5712.18</v>
      </c>
      <c r="H5629" s="48">
        <v>2898.06</v>
      </c>
      <c r="I5629" s="48">
        <v>4008.15</v>
      </c>
      <c r="J5629" s="50"/>
      <c r="K5629" s="48">
        <v>2287.0500000000002</v>
      </c>
      <c r="L5629" s="48">
        <v>2045.05</v>
      </c>
      <c r="M5629" s="50"/>
      <c r="N5629" s="48">
        <v>3098.07</v>
      </c>
      <c r="O5629" s="48">
        <v>1891.04</v>
      </c>
      <c r="P5629" s="50"/>
      <c r="Q5629" s="50"/>
      <c r="R5629" s="50"/>
      <c r="S5629" s="50"/>
      <c r="T5629" s="48">
        <v>1480.18</v>
      </c>
      <c r="U5629" s="48">
        <v>1844.19</v>
      </c>
      <c r="V5629" s="48">
        <v>5858.06</v>
      </c>
      <c r="W5629" s="48">
        <v>2465.3200000000002</v>
      </c>
      <c r="X5629" s="48">
        <v>2054.34</v>
      </c>
      <c r="Y5629" s="50"/>
      <c r="Z5629" s="48">
        <v>4121.97</v>
      </c>
      <c r="AA5629" s="48">
        <v>4920.26</v>
      </c>
      <c r="AB5629" s="50"/>
      <c r="AC5629" s="48">
        <v>3384.5</v>
      </c>
      <c r="AD5629" s="48">
        <v>4977.7299999999996</v>
      </c>
      <c r="AE5629" s="50"/>
      <c r="AF5629" s="50"/>
      <c r="AG5629" s="50"/>
      <c r="AH5629" s="50"/>
    </row>
    <row r="5630" spans="1:34">
      <c r="A5630" s="48">
        <v>2542668</v>
      </c>
      <c r="B5630" s="49" t="s">
        <v>16658</v>
      </c>
      <c r="C5630" s="49" t="s">
        <v>16659</v>
      </c>
      <c r="D5630" s="49" t="s">
        <v>16660</v>
      </c>
      <c r="E5630" s="48">
        <v>31779.51</v>
      </c>
      <c r="F5630" s="50"/>
      <c r="G5630" s="50"/>
      <c r="H5630" s="50"/>
      <c r="I5630" s="50"/>
      <c r="J5630" s="50"/>
      <c r="K5630" s="50"/>
      <c r="L5630" s="48">
        <v>7305.13</v>
      </c>
      <c r="M5630" s="50"/>
      <c r="N5630" s="48">
        <v>21084.33</v>
      </c>
      <c r="O5630" s="50"/>
      <c r="P5630" s="48">
        <v>11956.21</v>
      </c>
      <c r="Q5630" s="48">
        <v>14117.24</v>
      </c>
      <c r="R5630" s="50"/>
      <c r="S5630" s="50"/>
      <c r="T5630" s="48">
        <v>12558.53</v>
      </c>
      <c r="U5630" s="50"/>
      <c r="V5630" s="50"/>
      <c r="W5630" s="50"/>
      <c r="X5630" s="50"/>
      <c r="Y5630" s="50"/>
      <c r="Z5630" s="50"/>
      <c r="AA5630" s="48">
        <v>5604.81</v>
      </c>
      <c r="AB5630" s="50"/>
      <c r="AC5630" s="48">
        <v>6722.34</v>
      </c>
      <c r="AD5630" s="50"/>
      <c r="AE5630" s="48">
        <v>7382.21</v>
      </c>
      <c r="AF5630" s="48">
        <v>4038.2</v>
      </c>
      <c r="AG5630" s="50"/>
      <c r="AH5630" s="50"/>
    </row>
    <row r="5631" spans="1:34">
      <c r="A5631" s="48">
        <v>2546902</v>
      </c>
      <c r="B5631" s="49" t="s">
        <v>16661</v>
      </c>
      <c r="C5631" s="49" t="s">
        <v>16662</v>
      </c>
      <c r="D5631" s="49" t="s">
        <v>16663</v>
      </c>
      <c r="E5631" s="50"/>
      <c r="F5631" s="50"/>
      <c r="G5631" s="50"/>
      <c r="H5631" s="50"/>
      <c r="I5631" s="50"/>
      <c r="J5631" s="50"/>
      <c r="K5631" s="50"/>
      <c r="L5631" s="48">
        <v>13428.24</v>
      </c>
      <c r="M5631" s="48">
        <v>1772.05</v>
      </c>
      <c r="N5631" s="48">
        <v>30301.61</v>
      </c>
      <c r="O5631" s="48">
        <v>1969.05</v>
      </c>
      <c r="P5631" s="48">
        <v>10327.209999999999</v>
      </c>
      <c r="Q5631" s="48">
        <v>8546.17</v>
      </c>
      <c r="R5631" s="50"/>
      <c r="S5631" s="48">
        <v>4761.09</v>
      </c>
      <c r="T5631" s="50"/>
      <c r="U5631" s="50"/>
      <c r="V5631" s="50"/>
      <c r="W5631" s="50"/>
      <c r="X5631" s="50"/>
      <c r="Y5631" s="50"/>
      <c r="Z5631" s="50"/>
      <c r="AA5631" s="48">
        <v>41733.949999999997</v>
      </c>
      <c r="AB5631" s="48">
        <v>7683.83</v>
      </c>
      <c r="AC5631" s="48">
        <v>41081.089999999997</v>
      </c>
      <c r="AD5631" s="48">
        <v>19241.38</v>
      </c>
      <c r="AE5631" s="48">
        <v>26449.43</v>
      </c>
      <c r="AF5631" s="48">
        <v>13882.96</v>
      </c>
      <c r="AG5631" s="50"/>
      <c r="AH5631" s="48">
        <v>20834.400000000001</v>
      </c>
    </row>
    <row r="5632" spans="1:34">
      <c r="A5632" s="48">
        <v>2544594</v>
      </c>
      <c r="B5632" s="49" t="s">
        <v>16664</v>
      </c>
      <c r="C5632" s="49" t="s">
        <v>16665</v>
      </c>
      <c r="D5632" s="49" t="s">
        <v>16666</v>
      </c>
      <c r="E5632" s="48">
        <v>8052.28</v>
      </c>
      <c r="F5632" s="50"/>
      <c r="G5632" s="48">
        <v>3153.07</v>
      </c>
      <c r="H5632" s="48">
        <v>7500.23</v>
      </c>
      <c r="I5632" s="48">
        <v>3530.07</v>
      </c>
      <c r="J5632" s="50"/>
      <c r="K5632" s="50"/>
      <c r="L5632" s="50"/>
      <c r="M5632" s="50"/>
      <c r="N5632" s="50"/>
      <c r="O5632" s="50"/>
      <c r="P5632" s="50"/>
      <c r="Q5632" s="50"/>
      <c r="R5632" s="50"/>
      <c r="S5632" s="50"/>
      <c r="T5632" s="48">
        <v>956.56</v>
      </c>
      <c r="U5632" s="50"/>
      <c r="V5632" s="48">
        <v>1259.1600000000001</v>
      </c>
      <c r="W5632" s="48">
        <v>1269.75</v>
      </c>
      <c r="X5632" s="48">
        <v>1651.15</v>
      </c>
      <c r="Y5632" s="50"/>
      <c r="Z5632" s="50"/>
      <c r="AA5632" s="50"/>
      <c r="AB5632" s="50"/>
      <c r="AC5632" s="50"/>
      <c r="AD5632" s="50"/>
      <c r="AE5632" s="50"/>
      <c r="AF5632" s="50"/>
      <c r="AG5632" s="50"/>
      <c r="AH5632" s="50"/>
    </row>
    <row r="5633" spans="1:34">
      <c r="A5633" s="48">
        <v>2545583</v>
      </c>
      <c r="B5633" s="49" t="s">
        <v>16667</v>
      </c>
      <c r="C5633" s="49" t="s">
        <v>16668</v>
      </c>
      <c r="D5633" s="49" t="s">
        <v>16669</v>
      </c>
      <c r="E5633" s="50"/>
      <c r="F5633" s="50"/>
      <c r="G5633" s="48">
        <v>2060.09</v>
      </c>
      <c r="H5633" s="48">
        <v>10287.24</v>
      </c>
      <c r="I5633" s="50"/>
      <c r="J5633" s="50"/>
      <c r="K5633" s="50"/>
      <c r="L5633" s="48">
        <v>374.01</v>
      </c>
      <c r="M5633" s="48">
        <v>985.04</v>
      </c>
      <c r="N5633" s="50"/>
      <c r="O5633" s="50"/>
      <c r="P5633" s="50"/>
      <c r="Q5633" s="50"/>
      <c r="R5633" s="48">
        <v>992.03</v>
      </c>
      <c r="S5633" s="50"/>
      <c r="T5633" s="50"/>
      <c r="U5633" s="50"/>
      <c r="V5633" s="48">
        <v>4977.3100000000004</v>
      </c>
      <c r="W5633" s="48">
        <v>3295.79</v>
      </c>
      <c r="X5633" s="50"/>
      <c r="Y5633" s="50"/>
      <c r="Z5633" s="50"/>
      <c r="AA5633" s="48">
        <v>2743.33</v>
      </c>
      <c r="AB5633" s="48">
        <v>3671.78</v>
      </c>
      <c r="AC5633" s="50"/>
      <c r="AD5633" s="50"/>
      <c r="AE5633" s="50"/>
      <c r="AF5633" s="50"/>
      <c r="AG5633" s="48">
        <v>9174.2000000000007</v>
      </c>
      <c r="AH5633" s="50"/>
    </row>
    <row r="5634" spans="1:34">
      <c r="A5634" s="48">
        <v>2544303</v>
      </c>
      <c r="B5634" s="49" t="s">
        <v>16670</v>
      </c>
      <c r="C5634" s="49" t="s">
        <v>16671</v>
      </c>
      <c r="D5634" s="49" t="s">
        <v>16672</v>
      </c>
      <c r="E5634" s="50"/>
      <c r="F5634" s="50"/>
      <c r="G5634" s="50"/>
      <c r="H5634" s="50"/>
      <c r="I5634" s="48">
        <v>15022.25</v>
      </c>
      <c r="J5634" s="48">
        <v>44634.8</v>
      </c>
      <c r="K5634" s="48">
        <v>41502.67</v>
      </c>
      <c r="L5634" s="48">
        <v>32859.57</v>
      </c>
      <c r="M5634" s="50"/>
      <c r="N5634" s="50"/>
      <c r="O5634" s="50"/>
      <c r="P5634" s="48">
        <v>60626.74</v>
      </c>
      <c r="Q5634" s="50"/>
      <c r="R5634" s="50"/>
      <c r="S5634" s="50"/>
      <c r="T5634" s="50"/>
      <c r="U5634" s="50"/>
      <c r="V5634" s="50"/>
      <c r="W5634" s="50"/>
      <c r="X5634" s="48">
        <v>28244.47</v>
      </c>
      <c r="Y5634" s="48">
        <v>139473.88</v>
      </c>
      <c r="Z5634" s="48">
        <v>170377.41</v>
      </c>
      <c r="AA5634" s="48">
        <v>174660.06</v>
      </c>
      <c r="AB5634" s="50"/>
      <c r="AC5634" s="50"/>
      <c r="AD5634" s="50"/>
      <c r="AE5634" s="48">
        <v>129735.09</v>
      </c>
      <c r="AF5634" s="50"/>
      <c r="AG5634" s="50"/>
      <c r="AH5634" s="50"/>
    </row>
    <row r="5635" spans="1:34">
      <c r="A5635" s="48">
        <v>2542897</v>
      </c>
      <c r="B5635" s="49" t="s">
        <v>16673</v>
      </c>
      <c r="C5635" s="49" t="s">
        <v>16674</v>
      </c>
      <c r="D5635" s="49" t="s">
        <v>16675</v>
      </c>
      <c r="E5635" s="48">
        <v>51449.279999999999</v>
      </c>
      <c r="F5635" s="48">
        <v>29883.66</v>
      </c>
      <c r="G5635" s="48">
        <v>61059.45</v>
      </c>
      <c r="H5635" s="48">
        <v>53151.24</v>
      </c>
      <c r="I5635" s="48">
        <v>50547.199999999997</v>
      </c>
      <c r="J5635" s="50"/>
      <c r="K5635" s="48">
        <v>12683.29</v>
      </c>
      <c r="L5635" s="50"/>
      <c r="M5635" s="48">
        <v>21663.5</v>
      </c>
      <c r="N5635" s="48">
        <v>31512.79</v>
      </c>
      <c r="O5635" s="48">
        <v>10677.24</v>
      </c>
      <c r="P5635" s="50"/>
      <c r="Q5635" s="48">
        <v>36864.910000000003</v>
      </c>
      <c r="R5635" s="50"/>
      <c r="S5635" s="50"/>
      <c r="T5635" s="48">
        <v>51449.279999999999</v>
      </c>
      <c r="U5635" s="48">
        <v>44321.31</v>
      </c>
      <c r="V5635" s="48">
        <v>81541.09</v>
      </c>
      <c r="W5635" s="48">
        <v>76204</v>
      </c>
      <c r="X5635" s="48">
        <v>72488.460000000006</v>
      </c>
      <c r="Y5635" s="50"/>
      <c r="Z5635" s="48">
        <v>39713.79</v>
      </c>
      <c r="AA5635" s="50"/>
      <c r="AB5635" s="48">
        <v>44633.94</v>
      </c>
      <c r="AC5635" s="48">
        <v>55731.11</v>
      </c>
      <c r="AD5635" s="48">
        <v>49576.15</v>
      </c>
      <c r="AE5635" s="50"/>
      <c r="AF5635" s="48">
        <v>78119.33</v>
      </c>
      <c r="AG5635" s="50"/>
      <c r="AH5635" s="50"/>
    </row>
    <row r="5636" spans="1:34">
      <c r="A5636" s="48">
        <v>2542945</v>
      </c>
      <c r="B5636" s="49" t="s">
        <v>16676</v>
      </c>
      <c r="C5636" s="49" t="s">
        <v>16677</v>
      </c>
      <c r="D5636" s="49" t="s">
        <v>16678</v>
      </c>
      <c r="E5636" s="48">
        <v>10073.26</v>
      </c>
      <c r="F5636" s="48">
        <v>5780.15</v>
      </c>
      <c r="G5636" s="50"/>
      <c r="H5636" s="48">
        <v>4210.1099999999997</v>
      </c>
      <c r="I5636" s="50"/>
      <c r="J5636" s="48">
        <v>3606.09</v>
      </c>
      <c r="K5636" s="48">
        <v>2446.0700000000002</v>
      </c>
      <c r="L5636" s="48">
        <v>1124.03</v>
      </c>
      <c r="M5636" s="50"/>
      <c r="N5636" s="48">
        <v>3978.11</v>
      </c>
      <c r="O5636" s="50"/>
      <c r="P5636" s="50"/>
      <c r="Q5636" s="50"/>
      <c r="R5636" s="50"/>
      <c r="S5636" s="50"/>
      <c r="T5636" s="48">
        <v>10073.26</v>
      </c>
      <c r="U5636" s="48">
        <v>8572.7000000000007</v>
      </c>
      <c r="V5636" s="50"/>
      <c r="W5636" s="48">
        <v>6036.12</v>
      </c>
      <c r="X5636" s="50"/>
      <c r="Y5636" s="48">
        <v>8594.66</v>
      </c>
      <c r="Z5636" s="48">
        <v>7659.1</v>
      </c>
      <c r="AA5636" s="48">
        <v>4557.05</v>
      </c>
      <c r="AB5636" s="50"/>
      <c r="AC5636" s="48">
        <v>7035.38</v>
      </c>
      <c r="AD5636" s="50"/>
      <c r="AE5636" s="50"/>
      <c r="AF5636" s="50"/>
      <c r="AG5636" s="50"/>
      <c r="AH5636" s="50"/>
    </row>
    <row r="5637" spans="1:34">
      <c r="A5637" s="48">
        <v>2543106</v>
      </c>
      <c r="B5637" s="49" t="s">
        <v>16679</v>
      </c>
      <c r="C5637" s="49" t="s">
        <v>16680</v>
      </c>
      <c r="D5637" s="49" t="s">
        <v>16681</v>
      </c>
      <c r="E5637" s="48">
        <v>26796.46</v>
      </c>
      <c r="F5637" s="48">
        <v>16405.29</v>
      </c>
      <c r="G5637" s="48">
        <v>12721.23</v>
      </c>
      <c r="H5637" s="48">
        <v>13168.23</v>
      </c>
      <c r="I5637" s="48">
        <v>10636.18</v>
      </c>
      <c r="J5637" s="48">
        <v>14890.25</v>
      </c>
      <c r="K5637" s="48">
        <v>9441.17</v>
      </c>
      <c r="L5637" s="48">
        <v>13959.23</v>
      </c>
      <c r="M5637" s="48">
        <v>21899.37</v>
      </c>
      <c r="N5637" s="48">
        <v>24031.38</v>
      </c>
      <c r="O5637" s="48">
        <v>7452.13</v>
      </c>
      <c r="P5637" s="48">
        <v>14063.26</v>
      </c>
      <c r="Q5637" s="48">
        <v>13534.24</v>
      </c>
      <c r="R5637" s="48">
        <v>10518.16</v>
      </c>
      <c r="S5637" s="48">
        <v>8496.15</v>
      </c>
      <c r="T5637" s="48">
        <v>26796.46</v>
      </c>
      <c r="U5637" s="48">
        <v>24331.15</v>
      </c>
      <c r="V5637" s="48">
        <v>16988.41</v>
      </c>
      <c r="W5637" s="48">
        <v>18879.55</v>
      </c>
      <c r="X5637" s="48">
        <v>15253.08</v>
      </c>
      <c r="Y5637" s="48">
        <v>35489.08</v>
      </c>
      <c r="Z5637" s="48">
        <v>29562.09</v>
      </c>
      <c r="AA5637" s="48">
        <v>56593.52</v>
      </c>
      <c r="AB5637" s="48">
        <v>45119.9</v>
      </c>
      <c r="AC5637" s="48">
        <v>42500.07</v>
      </c>
      <c r="AD5637" s="48">
        <v>34601.43</v>
      </c>
      <c r="AE5637" s="48">
        <v>46984.41</v>
      </c>
      <c r="AF5637" s="48">
        <v>28680</v>
      </c>
      <c r="AG5637" s="48">
        <v>53764.56</v>
      </c>
      <c r="AH5637" s="48">
        <v>48498.85</v>
      </c>
    </row>
    <row r="5638" spans="1:34">
      <c r="A5638" s="48">
        <v>2543233</v>
      </c>
      <c r="B5638" s="49" t="s">
        <v>16682</v>
      </c>
      <c r="C5638" s="49" t="s">
        <v>16683</v>
      </c>
      <c r="D5638" s="49" t="s">
        <v>16684</v>
      </c>
      <c r="E5638" s="48">
        <v>20784.38</v>
      </c>
      <c r="F5638" s="48">
        <v>22694.46</v>
      </c>
      <c r="G5638" s="48">
        <v>11816.23</v>
      </c>
      <c r="H5638" s="48">
        <v>8725.2000000000007</v>
      </c>
      <c r="I5638" s="48">
        <v>11640.23</v>
      </c>
      <c r="J5638" s="48">
        <v>18553.38</v>
      </c>
      <c r="K5638" s="48">
        <v>14986.3</v>
      </c>
      <c r="L5638" s="48">
        <v>14997.28</v>
      </c>
      <c r="M5638" s="48">
        <v>18595.38</v>
      </c>
      <c r="N5638" s="48">
        <v>22840.45</v>
      </c>
      <c r="O5638" s="48">
        <v>12139.23</v>
      </c>
      <c r="P5638" s="48">
        <v>4418.09</v>
      </c>
      <c r="Q5638" s="50"/>
      <c r="R5638" s="48">
        <v>2434.04</v>
      </c>
      <c r="S5638" s="48">
        <v>3778.08</v>
      </c>
      <c r="T5638" s="48">
        <v>20784.38</v>
      </c>
      <c r="U5638" s="48">
        <v>33658.79</v>
      </c>
      <c r="V5638" s="48">
        <v>15779.84</v>
      </c>
      <c r="W5638" s="48">
        <v>12509.49</v>
      </c>
      <c r="X5638" s="48">
        <v>16692.97</v>
      </c>
      <c r="Y5638" s="48">
        <v>44219.7</v>
      </c>
      <c r="Z5638" s="48">
        <v>46924.959999999999</v>
      </c>
      <c r="AA5638" s="48">
        <v>60801.97</v>
      </c>
      <c r="AB5638" s="48">
        <v>38312.6</v>
      </c>
      <c r="AC5638" s="48">
        <v>40393.879999999997</v>
      </c>
      <c r="AD5638" s="48">
        <v>56364.39</v>
      </c>
      <c r="AE5638" s="48">
        <v>14760.54</v>
      </c>
      <c r="AF5638" s="50"/>
      <c r="AG5638" s="48">
        <v>12441.84</v>
      </c>
      <c r="AH5638" s="48">
        <v>21566.51</v>
      </c>
    </row>
    <row r="5639" spans="1:34">
      <c r="A5639" s="48">
        <v>2545625</v>
      </c>
      <c r="B5639" s="49" t="s">
        <v>16685</v>
      </c>
      <c r="C5639" s="49" t="s">
        <v>16686</v>
      </c>
      <c r="D5639" s="49" t="s">
        <v>16687</v>
      </c>
      <c r="E5639" s="48">
        <v>5847.2</v>
      </c>
      <c r="F5639" s="48">
        <v>1898.06</v>
      </c>
      <c r="G5639" s="48">
        <v>2437.08</v>
      </c>
      <c r="H5639" s="48">
        <v>3532.11</v>
      </c>
      <c r="I5639" s="48">
        <v>4060.14</v>
      </c>
      <c r="J5639" s="48">
        <v>2382.0700000000002</v>
      </c>
      <c r="K5639" s="48">
        <v>2258.06</v>
      </c>
      <c r="L5639" s="48">
        <v>1998.06</v>
      </c>
      <c r="M5639" s="50"/>
      <c r="N5639" s="48">
        <v>2046.07</v>
      </c>
      <c r="O5639" s="50"/>
      <c r="P5639" s="50"/>
      <c r="Q5639" s="48">
        <v>2010.07</v>
      </c>
      <c r="R5639" s="48">
        <v>1758.06</v>
      </c>
      <c r="S5639" s="50"/>
      <c r="T5639" s="48">
        <v>5847.2</v>
      </c>
      <c r="U5639" s="48">
        <v>2815.07</v>
      </c>
      <c r="V5639" s="48">
        <v>3254.57</v>
      </c>
      <c r="W5639" s="48">
        <v>5064.0600000000004</v>
      </c>
      <c r="X5639" s="48">
        <v>5822.54</v>
      </c>
      <c r="Y5639" s="48">
        <v>5677.38</v>
      </c>
      <c r="Z5639" s="48">
        <v>7070.43</v>
      </c>
      <c r="AA5639" s="48">
        <v>8100.55</v>
      </c>
      <c r="AB5639" s="50"/>
      <c r="AC5639" s="48">
        <v>3618.52</v>
      </c>
      <c r="AD5639" s="50"/>
      <c r="AE5639" s="50"/>
      <c r="AF5639" s="48">
        <v>4259.47</v>
      </c>
      <c r="AG5639" s="48">
        <v>8986.48</v>
      </c>
      <c r="AH5639" s="50"/>
    </row>
    <row r="5640" spans="1:34">
      <c r="A5640" s="48">
        <v>2546343</v>
      </c>
      <c r="B5640" s="49" t="s">
        <v>16688</v>
      </c>
      <c r="C5640" s="49" t="s">
        <v>16689</v>
      </c>
      <c r="D5640" s="49" t="s">
        <v>16690</v>
      </c>
      <c r="E5640" s="48">
        <v>6802.17</v>
      </c>
      <c r="F5640" s="48">
        <v>5488.12</v>
      </c>
      <c r="G5640" s="50"/>
      <c r="H5640" s="48">
        <v>2842.07</v>
      </c>
      <c r="I5640" s="48">
        <v>2949.07</v>
      </c>
      <c r="J5640" s="50"/>
      <c r="K5640" s="50"/>
      <c r="L5640" s="48">
        <v>2314.0500000000002</v>
      </c>
      <c r="M5640" s="48">
        <v>6828.17</v>
      </c>
      <c r="N5640" s="48">
        <v>9472.23</v>
      </c>
      <c r="O5640" s="50"/>
      <c r="P5640" s="50"/>
      <c r="Q5640" s="50"/>
      <c r="R5640" s="50"/>
      <c r="S5640" s="50"/>
      <c r="T5640" s="48">
        <v>6802.17</v>
      </c>
      <c r="U5640" s="48">
        <v>8139.58</v>
      </c>
      <c r="V5640" s="50"/>
      <c r="W5640" s="48">
        <v>4074.73</v>
      </c>
      <c r="X5640" s="48">
        <v>4229.1899999999996</v>
      </c>
      <c r="Y5640" s="50"/>
      <c r="Z5640" s="50"/>
      <c r="AA5640" s="48">
        <v>9381.6200000000008</v>
      </c>
      <c r="AB5640" s="48">
        <v>14068.27</v>
      </c>
      <c r="AC5640" s="48">
        <v>16751.87</v>
      </c>
      <c r="AD5640" s="50"/>
      <c r="AE5640" s="50"/>
      <c r="AF5640" s="50"/>
      <c r="AG5640" s="50"/>
      <c r="AH5640" s="50"/>
    </row>
    <row r="5641" spans="1:34">
      <c r="A5641" s="48">
        <v>2546604</v>
      </c>
      <c r="B5641" s="49" t="s">
        <v>16691</v>
      </c>
      <c r="C5641" s="49" t="s">
        <v>16692</v>
      </c>
      <c r="D5641" s="49" t="s">
        <v>16693</v>
      </c>
      <c r="E5641" s="48">
        <v>11885.31</v>
      </c>
      <c r="F5641" s="48">
        <v>6386.14</v>
      </c>
      <c r="G5641" s="48">
        <v>6453.15</v>
      </c>
      <c r="H5641" s="48">
        <v>4553.1099999999997</v>
      </c>
      <c r="I5641" s="48">
        <v>6540.15</v>
      </c>
      <c r="J5641" s="48">
        <v>3470.07</v>
      </c>
      <c r="K5641" s="48">
        <v>2597.0500000000002</v>
      </c>
      <c r="L5641" s="48">
        <v>2122.04</v>
      </c>
      <c r="M5641" s="48">
        <v>3784.08</v>
      </c>
      <c r="N5641" s="48">
        <v>4119.09</v>
      </c>
      <c r="O5641" s="48">
        <v>2186.0500000000002</v>
      </c>
      <c r="P5641" s="50"/>
      <c r="Q5641" s="50"/>
      <c r="R5641" s="50"/>
      <c r="S5641" s="50"/>
      <c r="T5641" s="48">
        <v>11885.31</v>
      </c>
      <c r="U5641" s="48">
        <v>9471.4599999999991</v>
      </c>
      <c r="V5641" s="48">
        <v>8617.7900000000009</v>
      </c>
      <c r="W5641" s="48">
        <v>6527.88</v>
      </c>
      <c r="X5641" s="48">
        <v>9379.06</v>
      </c>
      <c r="Y5641" s="48">
        <v>8270.5</v>
      </c>
      <c r="Z5641" s="48">
        <v>8131.87</v>
      </c>
      <c r="AA5641" s="48">
        <v>8603.19</v>
      </c>
      <c r="AB5641" s="48">
        <v>7796.46</v>
      </c>
      <c r="AC5641" s="48">
        <v>7284.71</v>
      </c>
      <c r="AD5641" s="48">
        <v>10150.17</v>
      </c>
      <c r="AE5641" s="50"/>
      <c r="AF5641" s="50"/>
      <c r="AG5641" s="50"/>
      <c r="AH5641" s="50"/>
    </row>
    <row r="5642" spans="1:34">
      <c r="A5642" s="48">
        <v>2547223</v>
      </c>
      <c r="B5642" s="49" t="s">
        <v>16694</v>
      </c>
      <c r="C5642" s="49" t="s">
        <v>16695</v>
      </c>
      <c r="D5642" s="49" t="s">
        <v>16696</v>
      </c>
      <c r="E5642" s="48">
        <v>34450.199999999997</v>
      </c>
      <c r="F5642" s="48">
        <v>18251.53</v>
      </c>
      <c r="G5642" s="48">
        <v>20595.650000000001</v>
      </c>
      <c r="H5642" s="48">
        <v>18618.55</v>
      </c>
      <c r="I5642" s="48">
        <v>17027.55</v>
      </c>
      <c r="J5642" s="48">
        <v>8823.2900000000009</v>
      </c>
      <c r="K5642" s="48">
        <v>6235.19</v>
      </c>
      <c r="L5642" s="48">
        <v>5125.16</v>
      </c>
      <c r="M5642" s="48">
        <v>9558.32</v>
      </c>
      <c r="N5642" s="48">
        <v>12951.4</v>
      </c>
      <c r="O5642" s="48">
        <v>4232.12</v>
      </c>
      <c r="P5642" s="48">
        <v>12626.35</v>
      </c>
      <c r="Q5642" s="48">
        <v>27788.92</v>
      </c>
      <c r="R5642" s="48">
        <v>10710.34</v>
      </c>
      <c r="S5642" s="48">
        <v>10066.33</v>
      </c>
      <c r="T5642" s="48">
        <v>34450.199999999997</v>
      </c>
      <c r="U5642" s="48">
        <v>27069.360000000001</v>
      </c>
      <c r="V5642" s="48">
        <v>27504.21</v>
      </c>
      <c r="W5642" s="48">
        <v>26693.79</v>
      </c>
      <c r="X5642" s="48">
        <v>24418.79</v>
      </c>
      <c r="Y5642" s="48">
        <v>21029.23</v>
      </c>
      <c r="Z5642" s="48">
        <v>19523.57</v>
      </c>
      <c r="AA5642" s="48">
        <v>20778.439999999999</v>
      </c>
      <c r="AB5642" s="48">
        <v>19693.28</v>
      </c>
      <c r="AC5642" s="48">
        <v>22904.86</v>
      </c>
      <c r="AD5642" s="48">
        <v>19650.419999999998</v>
      </c>
      <c r="AE5642" s="48">
        <v>42183.82</v>
      </c>
      <c r="AF5642" s="48">
        <v>58886.67</v>
      </c>
      <c r="AG5642" s="48">
        <v>54746.879999999997</v>
      </c>
      <c r="AH5642" s="48">
        <v>57461.97</v>
      </c>
    </row>
    <row r="5643" spans="1:34">
      <c r="A5643" s="48">
        <v>2547625</v>
      </c>
      <c r="B5643" s="49" t="s">
        <v>16697</v>
      </c>
      <c r="C5643" s="49" t="s">
        <v>16698</v>
      </c>
      <c r="D5643" s="49" t="s">
        <v>16699</v>
      </c>
      <c r="E5643" s="48">
        <v>110410.87</v>
      </c>
      <c r="F5643" s="48">
        <v>85647.3</v>
      </c>
      <c r="G5643" s="48">
        <v>28696.799999999999</v>
      </c>
      <c r="H5643" s="48">
        <v>28420.799999999999</v>
      </c>
      <c r="I5643" s="48">
        <v>26294.7</v>
      </c>
      <c r="J5643" s="48">
        <v>117721.9</v>
      </c>
      <c r="K5643" s="48">
        <v>88230.38</v>
      </c>
      <c r="L5643" s="48">
        <v>68465.84</v>
      </c>
      <c r="M5643" s="48">
        <v>101063.72</v>
      </c>
      <c r="N5643" s="48">
        <v>116491.84</v>
      </c>
      <c r="O5643" s="48">
        <v>50400.36</v>
      </c>
      <c r="P5643" s="48">
        <v>34165.85</v>
      </c>
      <c r="Q5643" s="48">
        <v>31139.79</v>
      </c>
      <c r="R5643" s="48">
        <v>39470.06</v>
      </c>
      <c r="S5643" s="48">
        <v>31210.84</v>
      </c>
      <c r="T5643" s="48">
        <v>110410.87</v>
      </c>
      <c r="U5643" s="48">
        <v>127025.95</v>
      </c>
      <c r="V5643" s="48">
        <v>38322.79</v>
      </c>
      <c r="W5643" s="48">
        <v>40747.47</v>
      </c>
      <c r="X5643" s="48">
        <v>37708.559999999998</v>
      </c>
      <c r="Y5643" s="48">
        <v>280575.65999999997</v>
      </c>
      <c r="Z5643" s="48">
        <v>276266.06</v>
      </c>
      <c r="AA5643" s="48">
        <v>277574.19</v>
      </c>
      <c r="AB5643" s="48">
        <v>208224.52</v>
      </c>
      <c r="AC5643" s="48">
        <v>206018.59</v>
      </c>
      <c r="AD5643" s="48">
        <v>234016.91</v>
      </c>
      <c r="AE5643" s="48">
        <v>114145.85</v>
      </c>
      <c r="AF5643" s="48">
        <v>65987.39</v>
      </c>
      <c r="AG5643" s="48">
        <v>201754.83</v>
      </c>
      <c r="AH5643" s="48">
        <v>178161.83</v>
      </c>
    </row>
    <row r="5644" spans="1:34">
      <c r="A5644" s="48">
        <v>2547822</v>
      </c>
      <c r="B5644" s="49" t="s">
        <v>16700</v>
      </c>
      <c r="C5644" s="49" t="s">
        <v>16701</v>
      </c>
      <c r="D5644" s="49" t="s">
        <v>16702</v>
      </c>
      <c r="E5644" s="48">
        <v>31167.91</v>
      </c>
      <c r="F5644" s="48">
        <v>21068.55</v>
      </c>
      <c r="G5644" s="48">
        <v>15033.49</v>
      </c>
      <c r="H5644" s="48">
        <v>14782.41</v>
      </c>
      <c r="I5644" s="48">
        <v>14598.42</v>
      </c>
      <c r="J5644" s="48">
        <v>5607.16</v>
      </c>
      <c r="K5644" s="48">
        <v>5585.16</v>
      </c>
      <c r="L5644" s="48">
        <v>5802.16</v>
      </c>
      <c r="M5644" s="48">
        <v>9205.24</v>
      </c>
      <c r="N5644" s="48">
        <v>10133.280000000001</v>
      </c>
      <c r="O5644" s="48">
        <v>7712.21</v>
      </c>
      <c r="P5644" s="48">
        <v>7338.21</v>
      </c>
      <c r="Q5644" s="48">
        <v>21125.56</v>
      </c>
      <c r="R5644" s="48">
        <v>15080.42</v>
      </c>
      <c r="S5644" s="48">
        <v>10985.29</v>
      </c>
      <c r="T5644" s="48">
        <v>31167.91</v>
      </c>
      <c r="U5644" s="48">
        <v>31247.37</v>
      </c>
      <c r="V5644" s="48">
        <v>20076.29</v>
      </c>
      <c r="W5644" s="48">
        <v>21193.84</v>
      </c>
      <c r="X5644" s="48">
        <v>20935.22</v>
      </c>
      <c r="Y5644" s="48">
        <v>13363.98</v>
      </c>
      <c r="Z5644" s="48">
        <v>17488.18</v>
      </c>
      <c r="AA5644" s="48">
        <v>23523.119999999999</v>
      </c>
      <c r="AB5644" s="48">
        <v>18965.830000000002</v>
      </c>
      <c r="AC5644" s="48">
        <v>17920.939999999999</v>
      </c>
      <c r="AD5644" s="48">
        <v>35809.01</v>
      </c>
      <c r="AE5644" s="48">
        <v>24516.46</v>
      </c>
      <c r="AF5644" s="48">
        <v>44766.55</v>
      </c>
      <c r="AG5644" s="48">
        <v>77084.929999999993</v>
      </c>
      <c r="AH5644" s="48">
        <v>62707.68</v>
      </c>
    </row>
    <row r="5645" spans="1:34">
      <c r="A5645" s="48">
        <v>2545606</v>
      </c>
      <c r="B5645" s="49" t="s">
        <v>16703</v>
      </c>
      <c r="C5645" s="49" t="s">
        <v>16704</v>
      </c>
      <c r="D5645" s="49" t="s">
        <v>16705</v>
      </c>
      <c r="E5645" s="48">
        <v>2820.1</v>
      </c>
      <c r="F5645" s="48">
        <v>2983.11</v>
      </c>
      <c r="G5645" s="48">
        <v>2090.0700000000002</v>
      </c>
      <c r="H5645" s="48">
        <v>3404.11</v>
      </c>
      <c r="I5645" s="48">
        <v>3183.1</v>
      </c>
      <c r="J5645" s="48">
        <v>624.02</v>
      </c>
      <c r="K5645" s="48">
        <v>1440.05</v>
      </c>
      <c r="L5645" s="48">
        <v>1510.05</v>
      </c>
      <c r="M5645" s="48">
        <v>1984.07</v>
      </c>
      <c r="N5645" s="50"/>
      <c r="O5645" s="50"/>
      <c r="P5645" s="50"/>
      <c r="Q5645" s="50"/>
      <c r="R5645" s="50"/>
      <c r="S5645" s="50"/>
      <c r="T5645" s="48">
        <v>2820.1</v>
      </c>
      <c r="U5645" s="48">
        <v>4424.33</v>
      </c>
      <c r="V5645" s="48">
        <v>2791.16</v>
      </c>
      <c r="W5645" s="48">
        <v>4880.54</v>
      </c>
      <c r="X5645" s="48">
        <v>4564.8100000000004</v>
      </c>
      <c r="Y5645" s="48">
        <v>1487.28</v>
      </c>
      <c r="Z5645" s="48">
        <v>4509.07</v>
      </c>
      <c r="AA5645" s="48">
        <v>6122.05</v>
      </c>
      <c r="AB5645" s="48">
        <v>4087.84</v>
      </c>
      <c r="AC5645" s="50"/>
      <c r="AD5645" s="50"/>
      <c r="AE5645" s="50"/>
      <c r="AF5645" s="50"/>
      <c r="AG5645" s="50"/>
      <c r="AH5645" s="50"/>
    </row>
    <row r="5646" spans="1:34">
      <c r="A5646" s="48">
        <v>2546863</v>
      </c>
      <c r="B5646" s="49" t="s">
        <v>16706</v>
      </c>
      <c r="C5646" s="49" t="s">
        <v>16707</v>
      </c>
      <c r="D5646" s="49" t="s">
        <v>16708</v>
      </c>
      <c r="E5646" s="48">
        <v>17566.38</v>
      </c>
      <c r="F5646" s="48">
        <v>8629.17</v>
      </c>
      <c r="G5646" s="48">
        <v>12619.27</v>
      </c>
      <c r="H5646" s="48">
        <v>10303.209999999999</v>
      </c>
      <c r="I5646" s="48">
        <v>9512.2000000000007</v>
      </c>
      <c r="J5646" s="48">
        <v>8245.18</v>
      </c>
      <c r="K5646" s="48">
        <v>5568.12</v>
      </c>
      <c r="L5646" s="48">
        <v>6211.12</v>
      </c>
      <c r="M5646" s="48">
        <v>7481.15</v>
      </c>
      <c r="N5646" s="48">
        <v>9210.18</v>
      </c>
      <c r="O5646" s="48">
        <v>4690.1000000000004</v>
      </c>
      <c r="P5646" s="48">
        <v>4214.08</v>
      </c>
      <c r="Q5646" s="48">
        <v>6491.12</v>
      </c>
      <c r="R5646" s="48">
        <v>2771.05</v>
      </c>
      <c r="S5646" s="48">
        <v>3595.07</v>
      </c>
      <c r="T5646" s="48">
        <v>17566.38</v>
      </c>
      <c r="U5646" s="48">
        <v>12798.16</v>
      </c>
      <c r="V5646" s="48">
        <v>16852.25</v>
      </c>
      <c r="W5646" s="48">
        <v>14771.92</v>
      </c>
      <c r="X5646" s="48">
        <v>13641.21</v>
      </c>
      <c r="Y5646" s="48">
        <v>19651.38</v>
      </c>
      <c r="Z5646" s="48">
        <v>17434.830000000002</v>
      </c>
      <c r="AA5646" s="48">
        <v>25181.119999999999</v>
      </c>
      <c r="AB5646" s="48">
        <v>15413.63</v>
      </c>
      <c r="AC5646" s="48">
        <v>16288.43</v>
      </c>
      <c r="AD5646" s="48">
        <v>21776.880000000001</v>
      </c>
      <c r="AE5646" s="48">
        <v>14078.98</v>
      </c>
      <c r="AF5646" s="48">
        <v>13755.14</v>
      </c>
      <c r="AG5646" s="48">
        <v>14164.5</v>
      </c>
      <c r="AH5646" s="48">
        <v>20521.849999999999</v>
      </c>
    </row>
    <row r="5647" spans="1:34">
      <c r="A5647" s="48">
        <v>2547150</v>
      </c>
      <c r="B5647" s="49" t="s">
        <v>16709</v>
      </c>
      <c r="C5647" s="49" t="s">
        <v>16710</v>
      </c>
      <c r="D5647" s="49" t="s">
        <v>16711</v>
      </c>
      <c r="E5647" s="48">
        <v>5917.21</v>
      </c>
      <c r="F5647" s="48">
        <v>2907.11</v>
      </c>
      <c r="G5647" s="50"/>
      <c r="H5647" s="48">
        <v>4011.14</v>
      </c>
      <c r="I5647" s="48">
        <v>5152.1899999999996</v>
      </c>
      <c r="J5647" s="48">
        <v>3996.15</v>
      </c>
      <c r="K5647" s="48">
        <v>3217.11</v>
      </c>
      <c r="L5647" s="48">
        <v>3256.11</v>
      </c>
      <c r="M5647" s="48">
        <v>4456.1499999999996</v>
      </c>
      <c r="N5647" s="48">
        <v>4829.17</v>
      </c>
      <c r="O5647" s="48">
        <v>2725.1</v>
      </c>
      <c r="P5647" s="48">
        <v>3940.13</v>
      </c>
      <c r="Q5647" s="48">
        <v>4672.1499999999996</v>
      </c>
      <c r="R5647" s="48">
        <v>3396.11</v>
      </c>
      <c r="S5647" s="48">
        <v>2708.09</v>
      </c>
      <c r="T5647" s="48">
        <v>5917.21</v>
      </c>
      <c r="U5647" s="48">
        <v>4311.62</v>
      </c>
      <c r="V5647" s="50"/>
      <c r="W5647" s="48">
        <v>5750.85</v>
      </c>
      <c r="X5647" s="48">
        <v>7388.63</v>
      </c>
      <c r="Y5647" s="48">
        <v>9524.32</v>
      </c>
      <c r="Z5647" s="48">
        <v>10073.39</v>
      </c>
      <c r="AA5647" s="48">
        <v>13200.94</v>
      </c>
      <c r="AB5647" s="48">
        <v>9181.14</v>
      </c>
      <c r="AC5647" s="48">
        <v>8540.5</v>
      </c>
      <c r="AD5647" s="48">
        <v>12653.06</v>
      </c>
      <c r="AE5647" s="48">
        <v>13163.72</v>
      </c>
      <c r="AF5647" s="48">
        <v>9900.61</v>
      </c>
      <c r="AG5647" s="48">
        <v>17359.53</v>
      </c>
      <c r="AH5647" s="48">
        <v>15458.67</v>
      </c>
    </row>
    <row r="5648" spans="1:34">
      <c r="A5648" s="48">
        <v>2543695</v>
      </c>
      <c r="B5648" s="49" t="s">
        <v>16712</v>
      </c>
      <c r="C5648" s="49" t="s">
        <v>16713</v>
      </c>
      <c r="D5648" s="49" t="s">
        <v>16714</v>
      </c>
      <c r="E5648" s="48">
        <v>38438.04</v>
      </c>
      <c r="F5648" s="48">
        <v>6486.16</v>
      </c>
      <c r="G5648" s="48">
        <v>15598.5</v>
      </c>
      <c r="H5648" s="48">
        <v>11975.35</v>
      </c>
      <c r="I5648" s="48">
        <v>10269.33</v>
      </c>
      <c r="J5648" s="50"/>
      <c r="K5648" s="50"/>
      <c r="L5648" s="50"/>
      <c r="M5648" s="48">
        <v>8029.24</v>
      </c>
      <c r="N5648" s="50"/>
      <c r="O5648" s="48">
        <v>5750.15</v>
      </c>
      <c r="P5648" s="50"/>
      <c r="Q5648" s="50"/>
      <c r="R5648" s="50"/>
      <c r="S5648" s="50"/>
      <c r="T5648" s="48">
        <v>34964.33</v>
      </c>
      <c r="U5648" s="48">
        <v>7907.86</v>
      </c>
      <c r="V5648" s="48">
        <v>22117.94</v>
      </c>
      <c r="W5648" s="48">
        <v>18230.89</v>
      </c>
      <c r="X5648" s="48">
        <v>15654.59</v>
      </c>
      <c r="Y5648" s="50"/>
      <c r="Z5648" s="50"/>
      <c r="AA5648" s="50"/>
      <c r="AB5648" s="48">
        <v>17572.13</v>
      </c>
      <c r="AC5648" s="50"/>
      <c r="AD5648" s="48">
        <v>28349.57</v>
      </c>
      <c r="AE5648" s="50"/>
      <c r="AF5648" s="50"/>
      <c r="AG5648" s="50"/>
      <c r="AH5648" s="50"/>
    </row>
    <row r="5649" spans="1:34">
      <c r="A5649" s="48">
        <v>2544141</v>
      </c>
      <c r="B5649" s="49" t="s">
        <v>16715</v>
      </c>
      <c r="C5649" s="49" t="s">
        <v>16716</v>
      </c>
      <c r="D5649" s="49" t="s">
        <v>16717</v>
      </c>
      <c r="E5649" s="48">
        <v>5149.16</v>
      </c>
      <c r="F5649" s="48">
        <v>4842.13</v>
      </c>
      <c r="G5649" s="48">
        <v>5078.16</v>
      </c>
      <c r="H5649" s="48">
        <v>4676.12</v>
      </c>
      <c r="I5649" s="48">
        <v>8674.23</v>
      </c>
      <c r="J5649" s="50"/>
      <c r="K5649" s="48">
        <v>4208.1099999999997</v>
      </c>
      <c r="L5649" s="48">
        <v>2658.07</v>
      </c>
      <c r="M5649" s="48">
        <v>4602.12</v>
      </c>
      <c r="N5649" s="50"/>
      <c r="O5649" s="50"/>
      <c r="P5649" s="48">
        <v>5466.14</v>
      </c>
      <c r="Q5649" s="48">
        <v>4731.12</v>
      </c>
      <c r="R5649" s="48">
        <v>3183.08</v>
      </c>
      <c r="S5649" s="48">
        <v>2365.06</v>
      </c>
      <c r="T5649" s="48">
        <v>642.03</v>
      </c>
      <c r="U5649" s="48">
        <v>2667.53</v>
      </c>
      <c r="V5649" s="48">
        <v>935.42</v>
      </c>
      <c r="W5649" s="48">
        <v>2272.13</v>
      </c>
      <c r="X5649" s="48">
        <v>12267.28</v>
      </c>
      <c r="Y5649" s="50"/>
      <c r="Z5649" s="48">
        <v>4871.17</v>
      </c>
      <c r="AA5649" s="48">
        <v>4442.71</v>
      </c>
      <c r="AB5649" s="48">
        <v>3700.43</v>
      </c>
      <c r="AC5649" s="50"/>
      <c r="AD5649" s="50"/>
      <c r="AE5649" s="48">
        <v>26966.02</v>
      </c>
      <c r="AF5649" s="48">
        <v>3304.34</v>
      </c>
      <c r="AG5649" s="48">
        <v>7725.72</v>
      </c>
      <c r="AH5649" s="48">
        <v>6421.58</v>
      </c>
    </row>
    <row r="5650" spans="1:34">
      <c r="A5650" s="48">
        <v>2546688</v>
      </c>
      <c r="B5650" s="49" t="s">
        <v>16718</v>
      </c>
      <c r="C5650" s="49" t="s">
        <v>16719</v>
      </c>
      <c r="D5650" s="49" t="s">
        <v>16720</v>
      </c>
      <c r="E5650" s="48">
        <v>7596.17</v>
      </c>
      <c r="F5650" s="48">
        <v>5678.11</v>
      </c>
      <c r="G5650" s="50"/>
      <c r="H5650" s="50"/>
      <c r="I5650" s="48">
        <v>3559.07</v>
      </c>
      <c r="J5650" s="48">
        <v>6549.13</v>
      </c>
      <c r="K5650" s="48">
        <v>4980.1000000000004</v>
      </c>
      <c r="L5650" s="48">
        <v>2864.05</v>
      </c>
      <c r="M5650" s="48">
        <v>5083.1099999999997</v>
      </c>
      <c r="N5650" s="48">
        <v>5575.13</v>
      </c>
      <c r="O5650" s="50"/>
      <c r="P5650" s="50"/>
      <c r="Q5650" s="48">
        <v>2905.06</v>
      </c>
      <c r="R5650" s="50"/>
      <c r="S5650" s="48">
        <v>6500.18</v>
      </c>
      <c r="T5650" s="48">
        <v>9074.17</v>
      </c>
      <c r="U5650" s="48">
        <v>10059.94</v>
      </c>
      <c r="V5650" s="50"/>
      <c r="W5650" s="50"/>
      <c r="X5650" s="48">
        <v>6097.07</v>
      </c>
      <c r="Y5650" s="48">
        <v>18646.13</v>
      </c>
      <c r="Z5650" s="48">
        <v>18627.73</v>
      </c>
      <c r="AA5650" s="48">
        <v>13870.72</v>
      </c>
      <c r="AB5650" s="48">
        <v>12510.61</v>
      </c>
      <c r="AC5650" s="48">
        <v>11778.19</v>
      </c>
      <c r="AD5650" s="50"/>
      <c r="AE5650" s="50"/>
      <c r="AF5650" s="48">
        <v>7353.83</v>
      </c>
      <c r="AG5650" s="50"/>
      <c r="AH5650" s="48">
        <v>21054.97</v>
      </c>
    </row>
    <row r="5651" spans="1:34">
      <c r="A5651" s="48">
        <v>2545555</v>
      </c>
      <c r="B5651" s="49" t="s">
        <v>16721</v>
      </c>
      <c r="C5651" s="49" t="s">
        <v>16722</v>
      </c>
      <c r="D5651" s="49" t="s">
        <v>16723</v>
      </c>
      <c r="E5651" s="50"/>
      <c r="F5651" s="48">
        <v>5336.12</v>
      </c>
      <c r="G5651" s="50"/>
      <c r="H5651" s="50"/>
      <c r="I5651" s="48">
        <v>2701.06</v>
      </c>
      <c r="J5651" s="48">
        <v>4797.1099999999997</v>
      </c>
      <c r="K5651" s="50"/>
      <c r="L5651" s="48">
        <v>3276.07</v>
      </c>
      <c r="M5651" s="48">
        <v>5460.12</v>
      </c>
      <c r="N5651" s="50"/>
      <c r="O5651" s="50"/>
      <c r="P5651" s="50"/>
      <c r="Q5651" s="50"/>
      <c r="R5651" s="50"/>
      <c r="S5651" s="50"/>
      <c r="T5651" s="50"/>
      <c r="U5651" s="48">
        <v>2455.88</v>
      </c>
      <c r="V5651" s="50"/>
      <c r="W5651" s="50"/>
      <c r="X5651" s="48">
        <v>2214.85</v>
      </c>
      <c r="Y5651" s="48">
        <v>3262.38</v>
      </c>
      <c r="Z5651" s="50"/>
      <c r="AA5651" s="48">
        <v>3980.65</v>
      </c>
      <c r="AB5651" s="48">
        <v>3259.19</v>
      </c>
      <c r="AC5651" s="50"/>
      <c r="AD5651" s="50"/>
      <c r="AE5651" s="50"/>
      <c r="AF5651" s="50"/>
      <c r="AG5651" s="50"/>
      <c r="AH5651" s="50"/>
    </row>
    <row r="5652" spans="1:34">
      <c r="A5652" s="48">
        <v>2544554</v>
      </c>
      <c r="B5652" s="49" t="s">
        <v>16724</v>
      </c>
      <c r="C5652" s="49" t="s">
        <v>16725</v>
      </c>
      <c r="D5652" s="49" t="s">
        <v>16726</v>
      </c>
      <c r="E5652" s="48">
        <v>4982.1499999999996</v>
      </c>
      <c r="F5652" s="48">
        <v>4085.12</v>
      </c>
      <c r="G5652" s="48">
        <v>21803.56</v>
      </c>
      <c r="H5652" s="48">
        <v>6120.17</v>
      </c>
      <c r="I5652" s="48">
        <v>6880.19</v>
      </c>
      <c r="J5652" s="50"/>
      <c r="K5652" s="50"/>
      <c r="L5652" s="50"/>
      <c r="M5652" s="48">
        <v>3216.1</v>
      </c>
      <c r="N5652" s="50"/>
      <c r="O5652" s="50"/>
      <c r="P5652" s="50"/>
      <c r="Q5652" s="50"/>
      <c r="R5652" s="50"/>
      <c r="S5652" s="50"/>
      <c r="T5652" s="48">
        <v>2697.74</v>
      </c>
      <c r="U5652" s="48">
        <v>3523.08</v>
      </c>
      <c r="V5652" s="48">
        <v>39478.120000000003</v>
      </c>
      <c r="W5652" s="48">
        <v>7452.67</v>
      </c>
      <c r="X5652" s="48">
        <v>8386.2800000000007</v>
      </c>
      <c r="Y5652" s="50"/>
      <c r="Z5652" s="50"/>
      <c r="AA5652" s="50"/>
      <c r="AB5652" s="48">
        <v>5632.87</v>
      </c>
      <c r="AC5652" s="50"/>
      <c r="AD5652" s="50"/>
      <c r="AE5652" s="50"/>
      <c r="AF5652" s="50"/>
      <c r="AG5652" s="50"/>
      <c r="AH5652" s="50"/>
    </row>
    <row r="5653" spans="1:34">
      <c r="A5653" s="48">
        <v>2544238</v>
      </c>
      <c r="B5653" s="49" t="s">
        <v>16727</v>
      </c>
      <c r="C5653" s="49" t="s">
        <v>16728</v>
      </c>
      <c r="D5653" s="49" t="s">
        <v>16729</v>
      </c>
      <c r="E5653" s="48">
        <v>324480.09000000003</v>
      </c>
      <c r="F5653" s="48">
        <v>249719.72</v>
      </c>
      <c r="G5653" s="48">
        <v>221008.03</v>
      </c>
      <c r="H5653" s="48">
        <v>229713.28</v>
      </c>
      <c r="I5653" s="48">
        <v>174562.09</v>
      </c>
      <c r="J5653" s="48">
        <v>166437.97</v>
      </c>
      <c r="K5653" s="48">
        <v>78148.3</v>
      </c>
      <c r="L5653" s="48">
        <v>65098</v>
      </c>
      <c r="M5653" s="48">
        <v>142128.35999999999</v>
      </c>
      <c r="N5653" s="48">
        <v>164255.98000000001</v>
      </c>
      <c r="O5653" s="48">
        <v>56576.06</v>
      </c>
      <c r="P5653" s="48">
        <v>121069.21</v>
      </c>
      <c r="Q5653" s="48">
        <v>203567.77</v>
      </c>
      <c r="R5653" s="48">
        <v>66533.179999999993</v>
      </c>
      <c r="S5653" s="48">
        <v>75070.2</v>
      </c>
      <c r="T5653" s="48">
        <v>324480.09000000003</v>
      </c>
      <c r="U5653" s="48">
        <v>370366.44</v>
      </c>
      <c r="V5653" s="48">
        <v>295142.46999999997</v>
      </c>
      <c r="W5653" s="48">
        <v>329344.53000000003</v>
      </c>
      <c r="X5653" s="48">
        <v>250335.12</v>
      </c>
      <c r="Y5653" s="48">
        <v>396684.41</v>
      </c>
      <c r="Z5653" s="48">
        <v>244697.19</v>
      </c>
      <c r="AA5653" s="48">
        <v>263920.25</v>
      </c>
      <c r="AB5653" s="48">
        <v>292831.19</v>
      </c>
      <c r="AC5653" s="48">
        <v>290490.62</v>
      </c>
      <c r="AD5653" s="48">
        <v>262691.65999999997</v>
      </c>
      <c r="AE5653" s="48">
        <v>404484.25</v>
      </c>
      <c r="AF5653" s="48">
        <v>431374.41</v>
      </c>
      <c r="AG5653" s="48">
        <v>340090.44</v>
      </c>
      <c r="AH5653" s="48">
        <v>428525.66</v>
      </c>
    </row>
    <row r="5654" spans="1:34">
      <c r="A5654" s="48">
        <v>2544053</v>
      </c>
      <c r="B5654" s="49" t="s">
        <v>16730</v>
      </c>
      <c r="C5654" s="49" t="s">
        <v>16731</v>
      </c>
      <c r="D5654" s="49" t="s">
        <v>16732</v>
      </c>
      <c r="E5654" s="48">
        <v>6637.13</v>
      </c>
      <c r="F5654" s="48">
        <v>2903.06</v>
      </c>
      <c r="G5654" s="48">
        <v>4925.1000000000004</v>
      </c>
      <c r="H5654" s="50"/>
      <c r="I5654" s="50"/>
      <c r="J5654" s="48">
        <v>2712.05</v>
      </c>
      <c r="K5654" s="50"/>
      <c r="L5654" s="50"/>
      <c r="M5654" s="50"/>
      <c r="N5654" s="50"/>
      <c r="O5654" s="50"/>
      <c r="P5654" s="50"/>
      <c r="Q5654" s="50"/>
      <c r="R5654" s="48">
        <v>2460.0500000000002</v>
      </c>
      <c r="S5654" s="50"/>
      <c r="T5654" s="48">
        <v>6637.13</v>
      </c>
      <c r="U5654" s="48">
        <v>4305.6000000000004</v>
      </c>
      <c r="V5654" s="48">
        <v>6577.16</v>
      </c>
      <c r="W5654" s="50"/>
      <c r="X5654" s="50"/>
      <c r="Y5654" s="48">
        <v>6463.84</v>
      </c>
      <c r="Z5654" s="50"/>
      <c r="AA5654" s="50"/>
      <c r="AB5654" s="50"/>
      <c r="AC5654" s="50"/>
      <c r="AD5654" s="50"/>
      <c r="AE5654" s="50"/>
      <c r="AF5654" s="50"/>
      <c r="AG5654" s="48">
        <v>12574.78</v>
      </c>
      <c r="AH5654" s="50"/>
    </row>
    <row r="5655" spans="1:34">
      <c r="A5655" s="48">
        <v>2548056</v>
      </c>
      <c r="B5655" s="49" t="s">
        <v>16733</v>
      </c>
      <c r="C5655" s="49" t="s">
        <v>16734</v>
      </c>
      <c r="D5655" s="49" t="s">
        <v>16735</v>
      </c>
      <c r="E5655" s="48">
        <v>8350.27</v>
      </c>
      <c r="F5655" s="48">
        <v>5569.17</v>
      </c>
      <c r="G5655" s="48">
        <v>6791.23</v>
      </c>
      <c r="H5655" s="48">
        <v>7156.19</v>
      </c>
      <c r="I5655" s="48">
        <v>6559.21</v>
      </c>
      <c r="J5655" s="48">
        <v>3944.13</v>
      </c>
      <c r="K5655" s="50"/>
      <c r="L5655" s="50"/>
      <c r="M5655" s="48">
        <v>3448.1</v>
      </c>
      <c r="N5655" s="50"/>
      <c r="O5655" s="50"/>
      <c r="P5655" s="50"/>
      <c r="Q5655" s="48">
        <v>7214.22</v>
      </c>
      <c r="R5655" s="50"/>
      <c r="S5655" s="50"/>
      <c r="T5655" s="48">
        <v>8350.27</v>
      </c>
      <c r="U5655" s="48">
        <v>8259.7999999999993</v>
      </c>
      <c r="V5655" s="48">
        <v>9069.26</v>
      </c>
      <c r="W5655" s="48">
        <v>10259.98</v>
      </c>
      <c r="X5655" s="48">
        <v>9406.4</v>
      </c>
      <c r="Y5655" s="48">
        <v>9400.34</v>
      </c>
      <c r="Z5655" s="50"/>
      <c r="AA5655" s="50"/>
      <c r="AB5655" s="48">
        <v>7104.23</v>
      </c>
      <c r="AC5655" s="50"/>
      <c r="AD5655" s="50"/>
      <c r="AE5655" s="50"/>
      <c r="AF5655" s="48">
        <v>15287.44</v>
      </c>
      <c r="AG5655" s="50"/>
      <c r="AH5655" s="50"/>
    </row>
    <row r="5656" spans="1:34">
      <c r="A5656" s="48">
        <v>2543238</v>
      </c>
      <c r="B5656" s="49" t="s">
        <v>16736</v>
      </c>
      <c r="C5656" s="49" t="s">
        <v>16737</v>
      </c>
      <c r="D5656" s="49" t="s">
        <v>16738</v>
      </c>
      <c r="E5656" s="50"/>
      <c r="F5656" s="50"/>
      <c r="G5656" s="48">
        <v>814.02</v>
      </c>
      <c r="H5656" s="50"/>
      <c r="I5656" s="48">
        <v>903.03</v>
      </c>
      <c r="J5656" s="50"/>
      <c r="K5656" s="50"/>
      <c r="L5656" s="50"/>
      <c r="M5656" s="48">
        <v>1062.03</v>
      </c>
      <c r="N5656" s="48">
        <v>1216.04</v>
      </c>
      <c r="O5656" s="48">
        <v>465.01</v>
      </c>
      <c r="P5656" s="50"/>
      <c r="Q5656" s="48">
        <v>582.02</v>
      </c>
      <c r="R5656" s="50"/>
      <c r="S5656" s="50"/>
      <c r="T5656" s="50"/>
      <c r="U5656" s="50"/>
      <c r="V5656" s="48">
        <v>1087.08</v>
      </c>
      <c r="W5656" s="50"/>
      <c r="X5656" s="48">
        <v>1295.01</v>
      </c>
      <c r="Y5656" s="50"/>
      <c r="Z5656" s="50"/>
      <c r="AA5656" s="50"/>
      <c r="AB5656" s="48">
        <v>2188.13</v>
      </c>
      <c r="AC5656" s="48">
        <v>2150.59</v>
      </c>
      <c r="AD5656" s="48">
        <v>2159.13</v>
      </c>
      <c r="AE5656" s="50"/>
      <c r="AF5656" s="48">
        <v>1233.3399999999999</v>
      </c>
      <c r="AG5656" s="50"/>
      <c r="AH5656" s="50"/>
    </row>
    <row r="5657" spans="1:34">
      <c r="A5657" s="48">
        <v>2547785</v>
      </c>
      <c r="B5657" s="49" t="s">
        <v>16739</v>
      </c>
      <c r="C5657" s="49" t="s">
        <v>16740</v>
      </c>
      <c r="D5657" s="49" t="s">
        <v>16741</v>
      </c>
      <c r="E5657" s="50"/>
      <c r="F5657" s="48">
        <v>7018.17</v>
      </c>
      <c r="G5657" s="50"/>
      <c r="H5657" s="50"/>
      <c r="I5657" s="50"/>
      <c r="J5657" s="48">
        <v>4500.09</v>
      </c>
      <c r="K5657" s="50"/>
      <c r="L5657" s="48">
        <v>4199.1000000000004</v>
      </c>
      <c r="M5657" s="48">
        <v>7994.19</v>
      </c>
      <c r="N5657" s="50"/>
      <c r="O5657" s="50"/>
      <c r="P5657" s="50"/>
      <c r="Q5657" s="50"/>
      <c r="R5657" s="50"/>
      <c r="S5657" s="50"/>
      <c r="T5657" s="50"/>
      <c r="U5657" s="48">
        <v>2224.12</v>
      </c>
      <c r="V5657" s="50"/>
      <c r="W5657" s="50"/>
      <c r="X5657" s="50"/>
      <c r="Y5657" s="48">
        <v>2075.6</v>
      </c>
      <c r="Z5657" s="50"/>
      <c r="AA5657" s="48">
        <v>3343.38</v>
      </c>
      <c r="AB5657" s="48">
        <v>17195.5</v>
      </c>
      <c r="AC5657" s="50"/>
      <c r="AD5657" s="50"/>
      <c r="AE5657" s="50"/>
      <c r="AF5657" s="50"/>
      <c r="AG5657" s="50"/>
      <c r="AH5657" s="50"/>
    </row>
    <row r="5658" spans="1:34">
      <c r="A5658" s="48">
        <v>2544299</v>
      </c>
      <c r="B5658" s="49" t="s">
        <v>16742</v>
      </c>
      <c r="C5658" s="49" t="s">
        <v>16743</v>
      </c>
      <c r="D5658" s="49" t="s">
        <v>16744</v>
      </c>
      <c r="E5658" s="48">
        <v>10517.4</v>
      </c>
      <c r="F5658" s="48">
        <v>4218.17</v>
      </c>
      <c r="G5658" s="50"/>
      <c r="H5658" s="48">
        <v>1937.08</v>
      </c>
      <c r="I5658" s="48">
        <v>2796.12</v>
      </c>
      <c r="J5658" s="50"/>
      <c r="K5658" s="50"/>
      <c r="L5658" s="50"/>
      <c r="M5658" s="50"/>
      <c r="N5658" s="50"/>
      <c r="O5658" s="50"/>
      <c r="P5658" s="50"/>
      <c r="Q5658" s="50"/>
      <c r="R5658" s="50"/>
      <c r="S5658" s="50"/>
      <c r="T5658" s="48">
        <v>10517.4</v>
      </c>
      <c r="U5658" s="48">
        <v>6256.08</v>
      </c>
      <c r="V5658" s="50"/>
      <c r="W5658" s="48">
        <v>2777.22</v>
      </c>
      <c r="X5658" s="48">
        <v>4009.84</v>
      </c>
      <c r="Y5658" s="50"/>
      <c r="Z5658" s="50"/>
      <c r="AA5658" s="50"/>
      <c r="AB5658" s="50"/>
      <c r="AC5658" s="50"/>
      <c r="AD5658" s="50"/>
      <c r="AE5658" s="50"/>
      <c r="AF5658" s="50"/>
      <c r="AG5658" s="50"/>
      <c r="AH5658" s="50"/>
    </row>
    <row r="5659" spans="1:34">
      <c r="A5659" s="48">
        <v>2546272</v>
      </c>
      <c r="B5659" s="49" t="s">
        <v>16745</v>
      </c>
      <c r="C5659" s="49" t="s">
        <v>16746</v>
      </c>
      <c r="D5659" s="49" t="s">
        <v>16747</v>
      </c>
      <c r="E5659" s="48">
        <v>3876.11</v>
      </c>
      <c r="F5659" s="48">
        <v>2073.06</v>
      </c>
      <c r="G5659" s="48">
        <v>3088.09</v>
      </c>
      <c r="H5659" s="48">
        <v>2273.08</v>
      </c>
      <c r="I5659" s="50"/>
      <c r="J5659" s="48">
        <v>2046.06</v>
      </c>
      <c r="K5659" s="48">
        <v>3648.1</v>
      </c>
      <c r="L5659" s="48">
        <v>1652.05</v>
      </c>
      <c r="M5659" s="48">
        <v>1828.05</v>
      </c>
      <c r="N5659" s="48">
        <v>2534.08</v>
      </c>
      <c r="O5659" s="50"/>
      <c r="P5659" s="50"/>
      <c r="Q5659" s="50"/>
      <c r="R5659" s="50"/>
      <c r="S5659" s="50"/>
      <c r="T5659" s="48">
        <v>10266.450000000001</v>
      </c>
      <c r="U5659" s="48">
        <v>9517.18</v>
      </c>
      <c r="V5659" s="48">
        <v>11132.74</v>
      </c>
      <c r="W5659" s="48">
        <v>9562.65</v>
      </c>
      <c r="X5659" s="50"/>
      <c r="Y5659" s="48">
        <v>16534.740000000002</v>
      </c>
      <c r="Z5659" s="48">
        <v>7778.71</v>
      </c>
      <c r="AA5659" s="48">
        <v>5462.04</v>
      </c>
      <c r="AB5659" s="48">
        <v>23407.93</v>
      </c>
      <c r="AC5659" s="48">
        <v>26552.54</v>
      </c>
      <c r="AD5659" s="50"/>
      <c r="AE5659" s="50"/>
      <c r="AF5659" s="50"/>
      <c r="AG5659" s="50"/>
      <c r="AH5659" s="50"/>
    </row>
    <row r="5660" spans="1:34">
      <c r="A5660" s="48">
        <v>2544919</v>
      </c>
      <c r="B5660" s="49" t="s">
        <v>16748</v>
      </c>
      <c r="C5660" s="49" t="s">
        <v>16749</v>
      </c>
      <c r="D5660" s="49" t="s">
        <v>16750</v>
      </c>
      <c r="E5660" s="48">
        <v>29720.91</v>
      </c>
      <c r="F5660" s="48">
        <v>15320.45</v>
      </c>
      <c r="G5660" s="48">
        <v>12898.38</v>
      </c>
      <c r="H5660" s="48">
        <v>14078.4</v>
      </c>
      <c r="I5660" s="48">
        <v>12441.34</v>
      </c>
      <c r="J5660" s="48">
        <v>6594.19</v>
      </c>
      <c r="K5660" s="48">
        <v>4613.1400000000003</v>
      </c>
      <c r="L5660" s="48">
        <v>4276.1400000000003</v>
      </c>
      <c r="M5660" s="48">
        <v>6370.18</v>
      </c>
      <c r="N5660" s="48">
        <v>10196.299999999999</v>
      </c>
      <c r="O5660" s="48">
        <v>4909.1400000000003</v>
      </c>
      <c r="P5660" s="48">
        <v>3255.09</v>
      </c>
      <c r="Q5660" s="48">
        <v>5844.17</v>
      </c>
      <c r="R5660" s="48">
        <v>3208.09</v>
      </c>
      <c r="S5660" s="48">
        <v>2938.07</v>
      </c>
      <c r="T5660" s="48">
        <v>29720.91</v>
      </c>
      <c r="U5660" s="48">
        <v>22722.19</v>
      </c>
      <c r="V5660" s="48">
        <v>17224.990000000002</v>
      </c>
      <c r="W5660" s="48">
        <v>20184.48</v>
      </c>
      <c r="X5660" s="48">
        <v>17841.810000000001</v>
      </c>
      <c r="Y5660" s="48">
        <v>15716.44</v>
      </c>
      <c r="Z5660" s="48">
        <v>14444.61</v>
      </c>
      <c r="AA5660" s="48">
        <v>17336.34</v>
      </c>
      <c r="AB5660" s="48">
        <v>13124.67</v>
      </c>
      <c r="AC5660" s="48">
        <v>18032.400000000001</v>
      </c>
      <c r="AD5660" s="48">
        <v>22793.93</v>
      </c>
      <c r="AE5660" s="48">
        <v>10875.04</v>
      </c>
      <c r="AF5660" s="48">
        <v>12384.21</v>
      </c>
      <c r="AG5660" s="48">
        <v>16398.46</v>
      </c>
      <c r="AH5660" s="48">
        <v>16771.509999999998</v>
      </c>
    </row>
    <row r="5661" spans="1:34">
      <c r="A5661" s="48">
        <v>2547291</v>
      </c>
      <c r="B5661" s="49" t="s">
        <v>16751</v>
      </c>
      <c r="C5661" s="49" t="s">
        <v>16752</v>
      </c>
      <c r="D5661" s="49" t="s">
        <v>16753</v>
      </c>
      <c r="E5661" s="48">
        <v>13243.36</v>
      </c>
      <c r="F5661" s="48">
        <v>10527.3</v>
      </c>
      <c r="G5661" s="48">
        <v>16360.44</v>
      </c>
      <c r="H5661" s="48">
        <v>15798.43</v>
      </c>
      <c r="I5661" s="48">
        <v>14157.4</v>
      </c>
      <c r="J5661" s="48">
        <v>10414.26</v>
      </c>
      <c r="K5661" s="48">
        <v>11540.3</v>
      </c>
      <c r="L5661" s="48">
        <v>7620.21</v>
      </c>
      <c r="M5661" s="48">
        <v>10625.27</v>
      </c>
      <c r="N5661" s="48">
        <v>10999.3</v>
      </c>
      <c r="O5661" s="48">
        <v>8912.24</v>
      </c>
      <c r="P5661" s="48">
        <v>9889.25</v>
      </c>
      <c r="Q5661" s="48">
        <v>9674.26</v>
      </c>
      <c r="R5661" s="48">
        <v>6751.18</v>
      </c>
      <c r="S5661" s="48">
        <v>7804.21</v>
      </c>
      <c r="T5661" s="48">
        <v>13243.36</v>
      </c>
      <c r="U5661" s="48">
        <v>15613.34</v>
      </c>
      <c r="V5661" s="48">
        <v>21848.35</v>
      </c>
      <c r="W5661" s="48">
        <v>22650.53</v>
      </c>
      <c r="X5661" s="48">
        <v>20302.77</v>
      </c>
      <c r="Y5661" s="48">
        <v>24821.11</v>
      </c>
      <c r="Z5661" s="48">
        <v>36134.870000000003</v>
      </c>
      <c r="AA5661" s="48">
        <v>30893.84</v>
      </c>
      <c r="AB5661" s="48">
        <v>21891.56</v>
      </c>
      <c r="AC5661" s="48">
        <v>19452.53</v>
      </c>
      <c r="AD5661" s="48">
        <v>41380.93</v>
      </c>
      <c r="AE5661" s="48">
        <v>33039.32</v>
      </c>
      <c r="AF5661" s="48">
        <v>20500.439999999999</v>
      </c>
      <c r="AG5661" s="48">
        <v>34509.25</v>
      </c>
      <c r="AH5661" s="48">
        <v>44549.01</v>
      </c>
    </row>
    <row r="5662" spans="1:34">
      <c r="A5662" s="48">
        <v>2547687</v>
      </c>
      <c r="B5662" s="49" t="s">
        <v>16754</v>
      </c>
      <c r="C5662" s="49" t="s">
        <v>16755</v>
      </c>
      <c r="D5662" s="49" t="s">
        <v>16756</v>
      </c>
      <c r="E5662" s="48">
        <v>8362.26</v>
      </c>
      <c r="F5662" s="48">
        <v>3828.11</v>
      </c>
      <c r="G5662" s="48">
        <v>10713.29</v>
      </c>
      <c r="H5662" s="48">
        <v>8693.26</v>
      </c>
      <c r="I5662" s="48">
        <v>7707.23</v>
      </c>
      <c r="J5662" s="48">
        <v>1718.05</v>
      </c>
      <c r="K5662" s="48">
        <v>1549.04</v>
      </c>
      <c r="L5662" s="48">
        <v>536.02</v>
      </c>
      <c r="M5662" s="48">
        <v>2767.07</v>
      </c>
      <c r="N5662" s="48">
        <v>3234.1</v>
      </c>
      <c r="O5662" s="50"/>
      <c r="P5662" s="48">
        <v>601.02</v>
      </c>
      <c r="Q5662" s="48">
        <v>766.02</v>
      </c>
      <c r="R5662" s="50"/>
      <c r="S5662" s="50"/>
      <c r="T5662" s="48">
        <v>8362.26</v>
      </c>
      <c r="U5662" s="48">
        <v>5677.59</v>
      </c>
      <c r="V5662" s="48">
        <v>14306.93</v>
      </c>
      <c r="W5662" s="48">
        <v>12463.7</v>
      </c>
      <c r="X5662" s="48">
        <v>11052.75</v>
      </c>
      <c r="Y5662" s="48">
        <v>4094.77</v>
      </c>
      <c r="Z5662" s="48">
        <v>4850.3500000000004</v>
      </c>
      <c r="AA5662" s="48">
        <v>2173.11</v>
      </c>
      <c r="AB5662" s="48">
        <v>5701.08</v>
      </c>
      <c r="AC5662" s="48">
        <v>5719.58</v>
      </c>
      <c r="AD5662" s="50"/>
      <c r="AE5662" s="48">
        <v>2007.96</v>
      </c>
      <c r="AF5662" s="48">
        <v>1623.25</v>
      </c>
      <c r="AG5662" s="50"/>
      <c r="AH5662" s="50"/>
    </row>
    <row r="5663" spans="1:34">
      <c r="A5663" s="48">
        <v>2546553</v>
      </c>
      <c r="B5663" s="49" t="s">
        <v>16757</v>
      </c>
      <c r="C5663" s="49" t="s">
        <v>16758</v>
      </c>
      <c r="D5663" s="49" t="s">
        <v>16759</v>
      </c>
      <c r="E5663" s="48">
        <v>2464.0300000000002</v>
      </c>
      <c r="F5663" s="50"/>
      <c r="G5663" s="48">
        <v>3113.04</v>
      </c>
      <c r="H5663" s="48">
        <v>2687.04</v>
      </c>
      <c r="I5663" s="48">
        <v>3283.04</v>
      </c>
      <c r="J5663" s="50"/>
      <c r="K5663" s="50"/>
      <c r="L5663" s="50"/>
      <c r="M5663" s="50"/>
      <c r="N5663" s="48">
        <v>1802.03</v>
      </c>
      <c r="O5663" s="50"/>
      <c r="P5663" s="48">
        <v>2691.04</v>
      </c>
      <c r="Q5663" s="48">
        <v>7327.1</v>
      </c>
      <c r="R5663" s="48">
        <v>3005.04</v>
      </c>
      <c r="S5663" s="48">
        <v>1948.03</v>
      </c>
      <c r="T5663" s="48">
        <v>2464.0300000000002</v>
      </c>
      <c r="U5663" s="50"/>
      <c r="V5663" s="48">
        <v>4157.28</v>
      </c>
      <c r="W5663" s="48">
        <v>3852.46</v>
      </c>
      <c r="X5663" s="48">
        <v>4708.13</v>
      </c>
      <c r="Y5663" s="50"/>
      <c r="Z5663" s="50"/>
      <c r="AA5663" s="50"/>
      <c r="AB5663" s="50"/>
      <c r="AC5663" s="48">
        <v>3186.93</v>
      </c>
      <c r="AD5663" s="50"/>
      <c r="AE5663" s="48">
        <v>8990.57</v>
      </c>
      <c r="AF5663" s="48">
        <v>15526.64</v>
      </c>
      <c r="AG5663" s="48">
        <v>15360.54</v>
      </c>
      <c r="AH5663" s="48">
        <v>11119.99</v>
      </c>
    </row>
    <row r="5664" spans="1:34">
      <c r="A5664" s="48">
        <v>2547488</v>
      </c>
      <c r="B5664" s="49" t="s">
        <v>16760</v>
      </c>
      <c r="C5664" s="49" t="s">
        <v>16761</v>
      </c>
      <c r="D5664" s="49" t="s">
        <v>16762</v>
      </c>
      <c r="E5664" s="48">
        <v>7718.21</v>
      </c>
      <c r="F5664" s="48">
        <v>2422.08</v>
      </c>
      <c r="G5664" s="50"/>
      <c r="H5664" s="50"/>
      <c r="I5664" s="50"/>
      <c r="J5664" s="50"/>
      <c r="K5664" s="50"/>
      <c r="L5664" s="50"/>
      <c r="M5664" s="50"/>
      <c r="N5664" s="50"/>
      <c r="O5664" s="50"/>
      <c r="P5664" s="50"/>
      <c r="Q5664" s="50"/>
      <c r="R5664" s="50"/>
      <c r="S5664" s="50"/>
      <c r="T5664" s="48">
        <v>7718.21</v>
      </c>
      <c r="U5664" s="48">
        <v>3592.25</v>
      </c>
      <c r="V5664" s="50"/>
      <c r="W5664" s="50"/>
      <c r="X5664" s="50"/>
      <c r="Y5664" s="50"/>
      <c r="Z5664" s="50"/>
      <c r="AA5664" s="50"/>
      <c r="AB5664" s="50"/>
      <c r="AC5664" s="50"/>
      <c r="AD5664" s="50"/>
      <c r="AE5664" s="50"/>
      <c r="AF5664" s="50"/>
      <c r="AG5664" s="50"/>
      <c r="AH5664" s="50"/>
    </row>
    <row r="5665" spans="1:34">
      <c r="A5665" s="48">
        <v>2545092</v>
      </c>
      <c r="B5665" s="49" t="s">
        <v>16763</v>
      </c>
      <c r="C5665" s="49" t="s">
        <v>16764</v>
      </c>
      <c r="D5665" s="49" t="s">
        <v>16765</v>
      </c>
      <c r="E5665" s="48">
        <v>8310.25</v>
      </c>
      <c r="F5665" s="48">
        <v>4861.13</v>
      </c>
      <c r="G5665" s="48">
        <v>5839.18</v>
      </c>
      <c r="H5665" s="48">
        <v>4718.1499999999996</v>
      </c>
      <c r="I5665" s="48">
        <v>5579.17</v>
      </c>
      <c r="J5665" s="50"/>
      <c r="K5665" s="50"/>
      <c r="L5665" s="50"/>
      <c r="M5665" s="48">
        <v>4766.1400000000003</v>
      </c>
      <c r="N5665" s="48">
        <v>4477.1400000000003</v>
      </c>
      <c r="O5665" s="50"/>
      <c r="P5665" s="48">
        <v>4713.1400000000003</v>
      </c>
      <c r="Q5665" s="48">
        <v>7128.21</v>
      </c>
      <c r="R5665" s="50"/>
      <c r="S5665" s="48">
        <v>4745.13</v>
      </c>
      <c r="T5665" s="48">
        <v>8310.25</v>
      </c>
      <c r="U5665" s="48">
        <v>7209.68</v>
      </c>
      <c r="V5665" s="48">
        <v>7797.87</v>
      </c>
      <c r="W5665" s="48">
        <v>6764.5</v>
      </c>
      <c r="X5665" s="48">
        <v>8000.95</v>
      </c>
      <c r="Y5665" s="50"/>
      <c r="Z5665" s="50"/>
      <c r="AA5665" s="50"/>
      <c r="AB5665" s="48">
        <v>9819.83</v>
      </c>
      <c r="AC5665" s="48">
        <v>7917.92</v>
      </c>
      <c r="AD5665" s="50"/>
      <c r="AE5665" s="48">
        <v>15746.28</v>
      </c>
      <c r="AF5665" s="48">
        <v>15105.18</v>
      </c>
      <c r="AG5665" s="50"/>
      <c r="AH5665" s="48">
        <v>27086.77</v>
      </c>
    </row>
    <row r="5666" spans="1:34">
      <c r="A5666" s="48">
        <v>2546972</v>
      </c>
      <c r="B5666" s="49" t="s">
        <v>16766</v>
      </c>
      <c r="C5666" s="49" t="s">
        <v>16767</v>
      </c>
      <c r="D5666" s="49" t="s">
        <v>16768</v>
      </c>
      <c r="E5666" s="48">
        <v>6834.22</v>
      </c>
      <c r="F5666" s="48">
        <v>3681.1</v>
      </c>
      <c r="G5666" s="48">
        <v>5483.15</v>
      </c>
      <c r="H5666" s="48">
        <v>3734.11</v>
      </c>
      <c r="I5666" s="48">
        <v>3526.11</v>
      </c>
      <c r="J5666" s="48">
        <v>2412.0700000000002</v>
      </c>
      <c r="K5666" s="48">
        <v>1717.05</v>
      </c>
      <c r="L5666" s="48">
        <v>692.02</v>
      </c>
      <c r="M5666" s="48">
        <v>1835.06</v>
      </c>
      <c r="N5666" s="48">
        <v>2128.06</v>
      </c>
      <c r="O5666" s="48">
        <v>579.02</v>
      </c>
      <c r="P5666" s="48">
        <v>1655.05</v>
      </c>
      <c r="Q5666" s="48">
        <v>2109.06</v>
      </c>
      <c r="R5666" s="48">
        <v>1311.04</v>
      </c>
      <c r="S5666" s="48">
        <v>1245.03</v>
      </c>
      <c r="T5666" s="48">
        <v>6834.22</v>
      </c>
      <c r="U5666" s="48">
        <v>5459.55</v>
      </c>
      <c r="V5666" s="48">
        <v>7322.41</v>
      </c>
      <c r="W5666" s="48">
        <v>5353.67</v>
      </c>
      <c r="X5666" s="48">
        <v>5056.7</v>
      </c>
      <c r="Y5666" s="48">
        <v>5748.88</v>
      </c>
      <c r="Z5666" s="48">
        <v>5376.41</v>
      </c>
      <c r="AA5666" s="48">
        <v>2805.59</v>
      </c>
      <c r="AB5666" s="48">
        <v>3780.83</v>
      </c>
      <c r="AC5666" s="48">
        <v>3763.53</v>
      </c>
      <c r="AD5666" s="48">
        <v>2688.48</v>
      </c>
      <c r="AE5666" s="48">
        <v>5529.43</v>
      </c>
      <c r="AF5666" s="48">
        <v>4469.25</v>
      </c>
      <c r="AG5666" s="48">
        <v>6701.49</v>
      </c>
      <c r="AH5666" s="48">
        <v>7107.07</v>
      </c>
    </row>
    <row r="5667" spans="1:34">
      <c r="A5667" s="48">
        <v>2547423</v>
      </c>
      <c r="B5667" s="49" t="s">
        <v>16769</v>
      </c>
      <c r="C5667" s="49" t="s">
        <v>16770</v>
      </c>
      <c r="D5667" s="49" t="s">
        <v>16771</v>
      </c>
      <c r="E5667" s="48">
        <v>4718.16</v>
      </c>
      <c r="F5667" s="50"/>
      <c r="G5667" s="50"/>
      <c r="H5667" s="50"/>
      <c r="I5667" s="50"/>
      <c r="J5667" s="50"/>
      <c r="K5667" s="50"/>
      <c r="L5667" s="50"/>
      <c r="M5667" s="50"/>
      <c r="N5667" s="50"/>
      <c r="O5667" s="50"/>
      <c r="P5667" s="48">
        <v>3717.12</v>
      </c>
      <c r="Q5667" s="48">
        <v>3342.1</v>
      </c>
      <c r="R5667" s="50"/>
      <c r="S5667" s="50"/>
      <c r="T5667" s="48">
        <v>1393.17</v>
      </c>
      <c r="U5667" s="50"/>
      <c r="V5667" s="50"/>
      <c r="W5667" s="50"/>
      <c r="X5667" s="50"/>
      <c r="Y5667" s="50"/>
      <c r="Z5667" s="50"/>
      <c r="AA5667" s="50"/>
      <c r="AB5667" s="50"/>
      <c r="AC5667" s="50"/>
      <c r="AD5667" s="50"/>
      <c r="AE5667" s="48">
        <v>3755.16</v>
      </c>
      <c r="AF5667" s="48">
        <v>1390.07</v>
      </c>
      <c r="AG5667" s="50"/>
      <c r="AH5667" s="50"/>
    </row>
    <row r="5668" spans="1:34">
      <c r="A5668" s="48">
        <v>2547730</v>
      </c>
      <c r="B5668" s="49" t="s">
        <v>16772</v>
      </c>
      <c r="C5668" s="49" t="s">
        <v>16773</v>
      </c>
      <c r="D5668" s="49" t="s">
        <v>16774</v>
      </c>
      <c r="E5668" s="48">
        <v>20041.47</v>
      </c>
      <c r="F5668" s="48">
        <v>11420.29</v>
      </c>
      <c r="G5668" s="48">
        <v>13411.32</v>
      </c>
      <c r="H5668" s="48">
        <v>14855.34</v>
      </c>
      <c r="I5668" s="48">
        <v>11874.29</v>
      </c>
      <c r="J5668" s="48">
        <v>4470.1099999999997</v>
      </c>
      <c r="K5668" s="48">
        <v>3224.08</v>
      </c>
      <c r="L5668" s="48">
        <v>4542.1099999999997</v>
      </c>
      <c r="M5668" s="48">
        <v>8843.2099999999991</v>
      </c>
      <c r="N5668" s="48">
        <v>9663.26</v>
      </c>
      <c r="O5668" s="48">
        <v>2785.07</v>
      </c>
      <c r="P5668" s="48">
        <v>7571.17</v>
      </c>
      <c r="Q5668" s="48">
        <v>12987.3</v>
      </c>
      <c r="R5668" s="48">
        <v>4431.1000000000004</v>
      </c>
      <c r="S5668" s="48">
        <v>4626.1099999999997</v>
      </c>
      <c r="T5668" s="48">
        <v>20041.47</v>
      </c>
      <c r="U5668" s="48">
        <v>16937.759999999998</v>
      </c>
      <c r="V5668" s="48">
        <v>17909.98</v>
      </c>
      <c r="W5668" s="48">
        <v>21298.400000000001</v>
      </c>
      <c r="X5668" s="48">
        <v>17028.63</v>
      </c>
      <c r="Y5668" s="48">
        <v>10653.96</v>
      </c>
      <c r="Z5668" s="48">
        <v>10095.19</v>
      </c>
      <c r="AA5668" s="48">
        <v>18414.61</v>
      </c>
      <c r="AB5668" s="48">
        <v>18219.919999999998</v>
      </c>
      <c r="AC5668" s="48">
        <v>17089.71</v>
      </c>
      <c r="AD5668" s="48">
        <v>12931.52</v>
      </c>
      <c r="AE5668" s="48">
        <v>25294.78</v>
      </c>
      <c r="AF5668" s="48">
        <v>27521</v>
      </c>
      <c r="AG5668" s="48">
        <v>22649.97</v>
      </c>
      <c r="AH5668" s="48">
        <v>26407.360000000001</v>
      </c>
    </row>
    <row r="5669" spans="1:34">
      <c r="A5669" s="48">
        <v>2542250</v>
      </c>
      <c r="B5669" s="49" t="s">
        <v>16775</v>
      </c>
      <c r="C5669" s="49" t="s">
        <v>16776</v>
      </c>
      <c r="D5669" s="49" t="s">
        <v>16777</v>
      </c>
      <c r="E5669" s="48">
        <v>11193.42</v>
      </c>
      <c r="F5669" s="48">
        <v>8155.28</v>
      </c>
      <c r="G5669" s="48">
        <v>2735.09</v>
      </c>
      <c r="H5669" s="48">
        <v>4942.18</v>
      </c>
      <c r="I5669" s="48">
        <v>4530.1499999999996</v>
      </c>
      <c r="J5669" s="48">
        <v>3922.15</v>
      </c>
      <c r="K5669" s="48">
        <v>3118.11</v>
      </c>
      <c r="L5669" s="48">
        <v>2170.09</v>
      </c>
      <c r="M5669" s="48">
        <v>5558.2</v>
      </c>
      <c r="N5669" s="48">
        <v>4650.16</v>
      </c>
      <c r="O5669" s="48">
        <v>3035.11</v>
      </c>
      <c r="P5669" s="50"/>
      <c r="Q5669" s="50"/>
      <c r="R5669" s="50"/>
      <c r="S5669" s="50"/>
      <c r="T5669" s="48">
        <v>11193.42</v>
      </c>
      <c r="U5669" s="48">
        <v>12095.33</v>
      </c>
      <c r="V5669" s="48">
        <v>3652.54</v>
      </c>
      <c r="W5669" s="48">
        <v>7085.7</v>
      </c>
      <c r="X5669" s="48">
        <v>6496.58</v>
      </c>
      <c r="Y5669" s="48">
        <v>9347.9699999999993</v>
      </c>
      <c r="Z5669" s="48">
        <v>9763.39</v>
      </c>
      <c r="AA5669" s="48">
        <v>8797.9699999999993</v>
      </c>
      <c r="AB5669" s="48">
        <v>11451.73</v>
      </c>
      <c r="AC5669" s="48">
        <v>8223.91</v>
      </c>
      <c r="AD5669" s="48">
        <v>14092.52</v>
      </c>
      <c r="AE5669" s="50"/>
      <c r="AF5669" s="50"/>
      <c r="AG5669" s="50"/>
      <c r="AH5669" s="50"/>
    </row>
    <row r="5670" spans="1:34">
      <c r="A5670" s="48">
        <v>2542949</v>
      </c>
      <c r="B5670" s="49" t="s">
        <v>16778</v>
      </c>
      <c r="C5670" s="49" t="s">
        <v>16779</v>
      </c>
      <c r="D5670" s="49" t="s">
        <v>16780</v>
      </c>
      <c r="E5670" s="48">
        <v>505272.91</v>
      </c>
      <c r="F5670" s="48">
        <v>341045.25</v>
      </c>
      <c r="G5670" s="50"/>
      <c r="H5670" s="50"/>
      <c r="I5670" s="50"/>
      <c r="J5670" s="50"/>
      <c r="K5670" s="50"/>
      <c r="L5670" s="50"/>
      <c r="M5670" s="50"/>
      <c r="N5670" s="50"/>
      <c r="O5670" s="50"/>
      <c r="P5670" s="50"/>
      <c r="Q5670" s="50"/>
      <c r="R5670" s="50"/>
      <c r="S5670" s="50"/>
      <c r="T5670" s="48">
        <v>505272.91</v>
      </c>
      <c r="U5670" s="48">
        <v>505813.94</v>
      </c>
      <c r="V5670" s="50"/>
      <c r="W5670" s="50"/>
      <c r="X5670" s="50"/>
      <c r="Y5670" s="50"/>
      <c r="Z5670" s="50"/>
      <c r="AA5670" s="50"/>
      <c r="AB5670" s="50"/>
      <c r="AC5670" s="50"/>
      <c r="AD5670" s="50"/>
      <c r="AE5670" s="50"/>
      <c r="AF5670" s="50"/>
      <c r="AG5670" s="50"/>
      <c r="AH5670" s="50"/>
    </row>
    <row r="5671" spans="1:34">
      <c r="A5671" s="48">
        <v>2544304</v>
      </c>
      <c r="B5671" s="49" t="s">
        <v>16781</v>
      </c>
      <c r="C5671" s="49" t="s">
        <v>16782</v>
      </c>
      <c r="D5671" s="49" t="s">
        <v>16783</v>
      </c>
      <c r="E5671" s="48">
        <v>19935.59</v>
      </c>
      <c r="F5671" s="48">
        <v>4846.13</v>
      </c>
      <c r="G5671" s="50"/>
      <c r="H5671" s="50"/>
      <c r="I5671" s="48">
        <v>2845.07</v>
      </c>
      <c r="J5671" s="48">
        <v>4032.1</v>
      </c>
      <c r="K5671" s="48">
        <v>2839.07</v>
      </c>
      <c r="L5671" s="48">
        <v>2897.08</v>
      </c>
      <c r="M5671" s="48">
        <v>3084.09</v>
      </c>
      <c r="N5671" s="48">
        <v>2904.08</v>
      </c>
      <c r="O5671" s="50"/>
      <c r="P5671" s="48">
        <v>971.03</v>
      </c>
      <c r="Q5671" s="48">
        <v>915.02</v>
      </c>
      <c r="R5671" s="50"/>
      <c r="S5671" s="48">
        <v>358.01</v>
      </c>
      <c r="T5671" s="48">
        <v>19935.59</v>
      </c>
      <c r="U5671" s="48">
        <v>7187.43</v>
      </c>
      <c r="V5671" s="50"/>
      <c r="W5671" s="50"/>
      <c r="X5671" s="48">
        <v>4080.05</v>
      </c>
      <c r="Y5671" s="48">
        <v>9610.01</v>
      </c>
      <c r="Z5671" s="48">
        <v>8889.68</v>
      </c>
      <c r="AA5671" s="48">
        <v>11745.33</v>
      </c>
      <c r="AB5671" s="48">
        <v>6354.24</v>
      </c>
      <c r="AC5671" s="48">
        <v>5135.93</v>
      </c>
      <c r="AD5671" s="50"/>
      <c r="AE5671" s="48">
        <v>3244.14</v>
      </c>
      <c r="AF5671" s="48">
        <v>1939</v>
      </c>
      <c r="AG5671" s="50"/>
      <c r="AH5671" s="48">
        <v>2043.63</v>
      </c>
    </row>
    <row r="5672" spans="1:34">
      <c r="A5672" s="48">
        <v>2545355</v>
      </c>
      <c r="B5672" s="49" t="s">
        <v>16784</v>
      </c>
      <c r="C5672" s="49" t="s">
        <v>16785</v>
      </c>
      <c r="D5672" s="49" t="s">
        <v>16786</v>
      </c>
      <c r="E5672" s="48">
        <v>6356.15</v>
      </c>
      <c r="F5672" s="48">
        <v>5791.14</v>
      </c>
      <c r="G5672" s="48">
        <v>5554.14</v>
      </c>
      <c r="H5672" s="48">
        <v>5855.15</v>
      </c>
      <c r="I5672" s="48">
        <v>6279.15</v>
      </c>
      <c r="J5672" s="48">
        <v>5450.13</v>
      </c>
      <c r="K5672" s="48">
        <v>3886.09</v>
      </c>
      <c r="L5672" s="48">
        <v>3122.06</v>
      </c>
      <c r="M5672" s="48">
        <v>4081.1</v>
      </c>
      <c r="N5672" s="48">
        <v>4968.12</v>
      </c>
      <c r="O5672" s="48">
        <v>2367.0500000000002</v>
      </c>
      <c r="P5672" s="48">
        <v>3282.08</v>
      </c>
      <c r="Q5672" s="48">
        <v>3822.1</v>
      </c>
      <c r="R5672" s="48">
        <v>3276.08</v>
      </c>
      <c r="S5672" s="48">
        <v>3476.08</v>
      </c>
      <c r="T5672" s="48">
        <v>6356.15</v>
      </c>
      <c r="U5672" s="48">
        <v>8589</v>
      </c>
      <c r="V5672" s="48">
        <v>7417.21</v>
      </c>
      <c r="W5672" s="48">
        <v>8394.64</v>
      </c>
      <c r="X5672" s="48">
        <v>9004.77</v>
      </c>
      <c r="Y5672" s="48">
        <v>12989.71</v>
      </c>
      <c r="Z5672" s="48">
        <v>12168.1</v>
      </c>
      <c r="AA5672" s="48">
        <v>12657.47</v>
      </c>
      <c r="AB5672" s="48">
        <v>8408.4</v>
      </c>
      <c r="AC5672" s="48">
        <v>8786.25</v>
      </c>
      <c r="AD5672" s="48">
        <v>10990.6</v>
      </c>
      <c r="AE5672" s="48">
        <v>10965.2</v>
      </c>
      <c r="AF5672" s="48">
        <v>8099.29</v>
      </c>
      <c r="AG5672" s="48">
        <v>16745.97</v>
      </c>
      <c r="AH5672" s="48">
        <v>19842.63</v>
      </c>
    </row>
    <row r="5673" spans="1:34">
      <c r="A5673" s="48">
        <v>2542601</v>
      </c>
      <c r="B5673" s="49" t="s">
        <v>16787</v>
      </c>
      <c r="C5673" s="49" t="s">
        <v>16788</v>
      </c>
      <c r="D5673" s="49" t="s">
        <v>16789</v>
      </c>
      <c r="E5673" s="48">
        <v>5764.24</v>
      </c>
      <c r="F5673" s="48">
        <v>4383.17</v>
      </c>
      <c r="G5673" s="50"/>
      <c r="H5673" s="50"/>
      <c r="I5673" s="50"/>
      <c r="J5673" s="50"/>
      <c r="K5673" s="50"/>
      <c r="L5673" s="50"/>
      <c r="M5673" s="50"/>
      <c r="N5673" s="50"/>
      <c r="O5673" s="50"/>
      <c r="P5673" s="50"/>
      <c r="Q5673" s="50"/>
      <c r="R5673" s="50"/>
      <c r="S5673" s="50"/>
      <c r="T5673" s="48">
        <v>5764.24</v>
      </c>
      <c r="U5673" s="48">
        <v>6500.81</v>
      </c>
      <c r="V5673" s="50"/>
      <c r="W5673" s="50"/>
      <c r="X5673" s="50"/>
      <c r="Y5673" s="50"/>
      <c r="Z5673" s="50"/>
      <c r="AA5673" s="50"/>
      <c r="AB5673" s="50"/>
      <c r="AC5673" s="50"/>
      <c r="AD5673" s="50"/>
      <c r="AE5673" s="50"/>
      <c r="AF5673" s="50"/>
      <c r="AG5673" s="50"/>
      <c r="AH5673" s="50"/>
    </row>
    <row r="5674" spans="1:34">
      <c r="A5674" s="48">
        <v>2543448</v>
      </c>
      <c r="B5674" s="49" t="s">
        <v>16790</v>
      </c>
      <c r="C5674" s="49" t="s">
        <v>16791</v>
      </c>
      <c r="D5674" s="49" t="s">
        <v>16792</v>
      </c>
      <c r="E5674" s="48">
        <v>11534.28</v>
      </c>
      <c r="F5674" s="48">
        <v>11140.29</v>
      </c>
      <c r="G5674" s="48">
        <v>9152.25</v>
      </c>
      <c r="H5674" s="48">
        <v>11981.32</v>
      </c>
      <c r="I5674" s="48">
        <v>8834.23</v>
      </c>
      <c r="J5674" s="48">
        <v>5897.15</v>
      </c>
      <c r="K5674" s="50"/>
      <c r="L5674" s="48">
        <v>4543.12</v>
      </c>
      <c r="M5674" s="48">
        <v>4860.12</v>
      </c>
      <c r="N5674" s="48">
        <v>7578.19</v>
      </c>
      <c r="O5674" s="48">
        <v>3133.08</v>
      </c>
      <c r="P5674" s="48">
        <v>4565.1099999999997</v>
      </c>
      <c r="Q5674" s="48">
        <v>8234.23</v>
      </c>
      <c r="R5674" s="48">
        <v>2920.07</v>
      </c>
      <c r="S5674" s="48">
        <v>2301.06</v>
      </c>
      <c r="T5674" s="48">
        <v>11534.28</v>
      </c>
      <c r="U5674" s="48">
        <v>16522.48</v>
      </c>
      <c r="V5674" s="48">
        <v>12222.26</v>
      </c>
      <c r="W5674" s="48">
        <v>17177.86</v>
      </c>
      <c r="X5674" s="48">
        <v>12668.95</v>
      </c>
      <c r="Y5674" s="48">
        <v>14055.14</v>
      </c>
      <c r="Z5674" s="50"/>
      <c r="AA5674" s="48">
        <v>18418.72</v>
      </c>
      <c r="AB5674" s="48">
        <v>10013.450000000001</v>
      </c>
      <c r="AC5674" s="48">
        <v>13402.21</v>
      </c>
      <c r="AD5674" s="48">
        <v>14547.4</v>
      </c>
      <c r="AE5674" s="48">
        <v>15251.73</v>
      </c>
      <c r="AF5674" s="48">
        <v>17448.900000000001</v>
      </c>
      <c r="AG5674" s="48">
        <v>14926.22</v>
      </c>
      <c r="AH5674" s="48">
        <v>13135.19</v>
      </c>
    </row>
    <row r="5675" spans="1:34">
      <c r="A5675" s="48">
        <v>2547217</v>
      </c>
      <c r="B5675" s="49" t="s">
        <v>16793</v>
      </c>
      <c r="C5675" s="49" t="s">
        <v>16794</v>
      </c>
      <c r="D5675" s="49" t="s">
        <v>16795</v>
      </c>
      <c r="E5675" s="48">
        <v>12850.32</v>
      </c>
      <c r="F5675" s="48">
        <v>9648.26</v>
      </c>
      <c r="G5675" s="48">
        <v>10922.24</v>
      </c>
      <c r="H5675" s="48">
        <v>17494.419999999998</v>
      </c>
      <c r="I5675" s="48">
        <v>15661.39</v>
      </c>
      <c r="J5675" s="48">
        <v>8065.18</v>
      </c>
      <c r="K5675" s="48">
        <v>6575.16</v>
      </c>
      <c r="L5675" s="48">
        <v>6784.14</v>
      </c>
      <c r="M5675" s="48">
        <v>8577.19</v>
      </c>
      <c r="N5675" s="48">
        <v>8240.18</v>
      </c>
      <c r="O5675" s="50"/>
      <c r="P5675" s="48">
        <v>5714.13</v>
      </c>
      <c r="Q5675" s="48">
        <v>11635.27</v>
      </c>
      <c r="R5675" s="48">
        <v>7582.17</v>
      </c>
      <c r="S5675" s="48">
        <v>6116.13</v>
      </c>
      <c r="T5675" s="48">
        <v>12850.32</v>
      </c>
      <c r="U5675" s="48">
        <v>14309.6</v>
      </c>
      <c r="V5675" s="48">
        <v>14585.97</v>
      </c>
      <c r="W5675" s="48">
        <v>25082.1</v>
      </c>
      <c r="X5675" s="48">
        <v>22459.599999999999</v>
      </c>
      <c r="Y5675" s="48">
        <v>19222.37</v>
      </c>
      <c r="Z5675" s="48">
        <v>20588.080000000002</v>
      </c>
      <c r="AA5675" s="48">
        <v>27504.25</v>
      </c>
      <c r="AB5675" s="48">
        <v>17671.830000000002</v>
      </c>
      <c r="AC5675" s="48">
        <v>14572.96</v>
      </c>
      <c r="AD5675" s="50"/>
      <c r="AE5675" s="48">
        <v>19090.54</v>
      </c>
      <c r="AF5675" s="48">
        <v>24655.96</v>
      </c>
      <c r="AG5675" s="48">
        <v>38756.959999999999</v>
      </c>
      <c r="AH5675" s="48">
        <v>34912.89</v>
      </c>
    </row>
    <row r="5676" spans="1:34">
      <c r="A5676" s="48">
        <v>2547107</v>
      </c>
      <c r="B5676" s="49" t="s">
        <v>16796</v>
      </c>
      <c r="C5676" s="49" t="s">
        <v>16797</v>
      </c>
      <c r="D5676" s="49" t="s">
        <v>16798</v>
      </c>
      <c r="E5676" s="48">
        <v>46222.26</v>
      </c>
      <c r="F5676" s="48">
        <v>33969.879999999997</v>
      </c>
      <c r="G5676" s="48">
        <v>24265.62</v>
      </c>
      <c r="H5676" s="48">
        <v>20812.57</v>
      </c>
      <c r="I5676" s="48">
        <v>20368.53</v>
      </c>
      <c r="J5676" s="48">
        <v>38220.01</v>
      </c>
      <c r="K5676" s="48">
        <v>32948.92</v>
      </c>
      <c r="L5676" s="48">
        <v>19493.47</v>
      </c>
      <c r="M5676" s="48">
        <v>32108.79</v>
      </c>
      <c r="N5676" s="50"/>
      <c r="O5676" s="48">
        <v>25309.62</v>
      </c>
      <c r="P5676" s="50"/>
      <c r="Q5676" s="50"/>
      <c r="R5676" s="48">
        <v>11654.3</v>
      </c>
      <c r="S5676" s="48">
        <v>19359.490000000002</v>
      </c>
      <c r="T5676" s="48">
        <v>46222.26</v>
      </c>
      <c r="U5676" s="48">
        <v>50381.7</v>
      </c>
      <c r="V5676" s="48">
        <v>32405.22</v>
      </c>
      <c r="W5676" s="48">
        <v>29839.4</v>
      </c>
      <c r="X5676" s="48">
        <v>29209.99</v>
      </c>
      <c r="Y5676" s="48">
        <v>91092.67</v>
      </c>
      <c r="Z5676" s="48">
        <v>103169.34</v>
      </c>
      <c r="AA5676" s="48">
        <v>79030.42</v>
      </c>
      <c r="AB5676" s="48">
        <v>66154.67</v>
      </c>
      <c r="AC5676" s="50"/>
      <c r="AD5676" s="48">
        <v>117516.62</v>
      </c>
      <c r="AE5676" s="50"/>
      <c r="AF5676" s="50"/>
      <c r="AG5676" s="48">
        <v>59572</v>
      </c>
      <c r="AH5676" s="48">
        <v>110510.42</v>
      </c>
    </row>
    <row r="5677" spans="1:34">
      <c r="A5677" s="48">
        <v>2547987</v>
      </c>
      <c r="B5677" s="49" t="s">
        <v>16799</v>
      </c>
      <c r="C5677" s="49" t="s">
        <v>16800</v>
      </c>
      <c r="D5677" s="49" t="s">
        <v>16801</v>
      </c>
      <c r="E5677" s="48">
        <v>11912.32</v>
      </c>
      <c r="F5677" s="48">
        <v>8891.23</v>
      </c>
      <c r="G5677" s="48">
        <v>10035.24</v>
      </c>
      <c r="H5677" s="48">
        <v>9514.23</v>
      </c>
      <c r="I5677" s="48">
        <v>11123.27</v>
      </c>
      <c r="J5677" s="48">
        <v>8983.2099999999991</v>
      </c>
      <c r="K5677" s="48">
        <v>4272.1000000000004</v>
      </c>
      <c r="L5677" s="48">
        <v>3733.09</v>
      </c>
      <c r="M5677" s="48">
        <v>6498.15</v>
      </c>
      <c r="N5677" s="48">
        <v>8484.2099999999991</v>
      </c>
      <c r="O5677" s="48">
        <v>2851.07</v>
      </c>
      <c r="P5677" s="50"/>
      <c r="Q5677" s="50"/>
      <c r="R5677" s="50"/>
      <c r="S5677" s="50"/>
      <c r="T5677" s="48">
        <v>11912.32</v>
      </c>
      <c r="U5677" s="48">
        <v>13186.84</v>
      </c>
      <c r="V5677" s="48">
        <v>13401.44</v>
      </c>
      <c r="W5677" s="48">
        <v>13640.74</v>
      </c>
      <c r="X5677" s="48">
        <v>15951.6</v>
      </c>
      <c r="Y5677" s="48">
        <v>21410.38</v>
      </c>
      <c r="Z5677" s="48">
        <v>13376.76</v>
      </c>
      <c r="AA5677" s="48">
        <v>15134.68</v>
      </c>
      <c r="AB5677" s="48">
        <v>13388.34</v>
      </c>
      <c r="AC5677" s="48">
        <v>15004.53</v>
      </c>
      <c r="AD5677" s="48">
        <v>13237.97</v>
      </c>
      <c r="AE5677" s="50"/>
      <c r="AF5677" s="50"/>
      <c r="AG5677" s="50"/>
      <c r="AH5677" s="50"/>
    </row>
    <row r="5678" spans="1:34">
      <c r="A5678" s="48">
        <v>2547990</v>
      </c>
      <c r="B5678" s="49" t="s">
        <v>16802</v>
      </c>
      <c r="C5678" s="49" t="s">
        <v>16803</v>
      </c>
      <c r="D5678" s="49" t="s">
        <v>16804</v>
      </c>
      <c r="E5678" s="50"/>
      <c r="F5678" s="48">
        <v>10724.24</v>
      </c>
      <c r="G5678" s="50"/>
      <c r="H5678" s="50"/>
      <c r="I5678" s="50"/>
      <c r="J5678" s="48">
        <v>8109.18</v>
      </c>
      <c r="K5678" s="48">
        <v>5252.11</v>
      </c>
      <c r="L5678" s="48">
        <v>4819.1099999999997</v>
      </c>
      <c r="M5678" s="48">
        <v>10024.200000000001</v>
      </c>
      <c r="N5678" s="48">
        <v>9773.2199999999993</v>
      </c>
      <c r="O5678" s="48">
        <v>3775.08</v>
      </c>
      <c r="P5678" s="48">
        <v>5540.13</v>
      </c>
      <c r="Q5678" s="50"/>
      <c r="R5678" s="50"/>
      <c r="S5678" s="50"/>
      <c r="T5678" s="48">
        <v>552.94000000000005</v>
      </c>
      <c r="U5678" s="48">
        <v>13532.14</v>
      </c>
      <c r="V5678" s="48">
        <v>750.22</v>
      </c>
      <c r="W5678" s="48">
        <v>776.84</v>
      </c>
      <c r="X5678" s="50"/>
      <c r="Y5678" s="48">
        <v>25552.59</v>
      </c>
      <c r="Z5678" s="48">
        <v>25677.34</v>
      </c>
      <c r="AA5678" s="48">
        <v>9150.02</v>
      </c>
      <c r="AB5678" s="48">
        <v>28055.46</v>
      </c>
      <c r="AC5678" s="48">
        <v>8960.07</v>
      </c>
      <c r="AD5678" s="48">
        <v>8877.25</v>
      </c>
      <c r="AE5678" s="48">
        <v>9922.93</v>
      </c>
      <c r="AF5678" s="50"/>
      <c r="AG5678" s="50"/>
      <c r="AH5678" s="50"/>
    </row>
    <row r="5679" spans="1:34">
      <c r="A5679" s="48">
        <v>2547408</v>
      </c>
      <c r="B5679" s="49" t="s">
        <v>16805</v>
      </c>
      <c r="C5679" s="49" t="s">
        <v>16806</v>
      </c>
      <c r="D5679" s="49" t="s">
        <v>16807</v>
      </c>
      <c r="E5679" s="48">
        <v>2737.09</v>
      </c>
      <c r="F5679" s="48">
        <v>2739.08</v>
      </c>
      <c r="G5679" s="48">
        <v>3190.09</v>
      </c>
      <c r="H5679" s="48">
        <v>3684.1</v>
      </c>
      <c r="I5679" s="48">
        <v>3969.13</v>
      </c>
      <c r="J5679" s="48">
        <v>1794.05</v>
      </c>
      <c r="K5679" s="48">
        <v>996.03</v>
      </c>
      <c r="L5679" s="48">
        <v>1187.04</v>
      </c>
      <c r="M5679" s="48">
        <v>1851.06</v>
      </c>
      <c r="N5679" s="48">
        <v>2182.06</v>
      </c>
      <c r="O5679" s="48">
        <v>1110.03</v>
      </c>
      <c r="P5679" s="50"/>
      <c r="Q5679" s="48">
        <v>2658.07</v>
      </c>
      <c r="R5679" s="48">
        <v>1091.03</v>
      </c>
      <c r="S5679" s="50"/>
      <c r="T5679" s="48">
        <v>2737.09</v>
      </c>
      <c r="U5679" s="48">
        <v>4062.41</v>
      </c>
      <c r="V5679" s="48">
        <v>4260.17</v>
      </c>
      <c r="W5679" s="48">
        <v>5281.97</v>
      </c>
      <c r="X5679" s="48">
        <v>5692.02</v>
      </c>
      <c r="Y5679" s="48">
        <v>4275.91</v>
      </c>
      <c r="Z5679" s="48">
        <v>3118.75</v>
      </c>
      <c r="AA5679" s="48">
        <v>4812.4799999999996</v>
      </c>
      <c r="AB5679" s="48">
        <v>3813.78</v>
      </c>
      <c r="AC5679" s="48">
        <v>3859.03</v>
      </c>
      <c r="AD5679" s="48">
        <v>5154.04</v>
      </c>
      <c r="AE5679" s="50"/>
      <c r="AF5679" s="48">
        <v>5632.65</v>
      </c>
      <c r="AG5679" s="48">
        <v>5576.9</v>
      </c>
      <c r="AH5679" s="50"/>
    </row>
    <row r="5680" spans="1:34">
      <c r="A5680" s="48">
        <v>2542749</v>
      </c>
      <c r="B5680" s="49" t="s">
        <v>16808</v>
      </c>
      <c r="C5680" s="49" t="s">
        <v>16809</v>
      </c>
      <c r="D5680" s="49" t="s">
        <v>16810</v>
      </c>
      <c r="E5680" s="48">
        <v>9847.25</v>
      </c>
      <c r="F5680" s="48">
        <v>4197.09</v>
      </c>
      <c r="G5680" s="48">
        <v>4893.13</v>
      </c>
      <c r="H5680" s="48">
        <v>4067.1</v>
      </c>
      <c r="I5680" s="48">
        <v>3641.08</v>
      </c>
      <c r="J5680" s="48">
        <v>3751.09</v>
      </c>
      <c r="K5680" s="48">
        <v>1489.03</v>
      </c>
      <c r="L5680" s="48">
        <v>964.02</v>
      </c>
      <c r="M5680" s="48">
        <v>5097.1099999999997</v>
      </c>
      <c r="N5680" s="48">
        <v>7078.18</v>
      </c>
      <c r="O5680" s="50"/>
      <c r="P5680" s="50"/>
      <c r="Q5680" s="48">
        <v>1036.03</v>
      </c>
      <c r="R5680" s="50"/>
      <c r="S5680" s="50"/>
      <c r="T5680" s="48">
        <v>9847.25</v>
      </c>
      <c r="U5680" s="48">
        <v>6224.83</v>
      </c>
      <c r="V5680" s="48">
        <v>6534.47</v>
      </c>
      <c r="W5680" s="48">
        <v>5831.08</v>
      </c>
      <c r="X5680" s="48">
        <v>5221.58</v>
      </c>
      <c r="Y5680" s="48">
        <v>8940.25</v>
      </c>
      <c r="Z5680" s="48">
        <v>4662.45</v>
      </c>
      <c r="AA5680" s="48">
        <v>3908.33</v>
      </c>
      <c r="AB5680" s="48">
        <v>10501.73</v>
      </c>
      <c r="AC5680" s="48">
        <v>12517.94</v>
      </c>
      <c r="AD5680" s="50"/>
      <c r="AE5680" s="50"/>
      <c r="AF5680" s="48">
        <v>2195.41</v>
      </c>
      <c r="AG5680" s="50"/>
      <c r="AH5680" s="50"/>
    </row>
    <row r="5681" spans="1:34">
      <c r="A5681" s="48">
        <v>2544715</v>
      </c>
      <c r="B5681" s="49" t="s">
        <v>16811</v>
      </c>
      <c r="C5681" s="49" t="s">
        <v>16812</v>
      </c>
      <c r="D5681" s="49" t="s">
        <v>16813</v>
      </c>
      <c r="E5681" s="48">
        <v>8350.2800000000007</v>
      </c>
      <c r="F5681" s="48">
        <v>5598.18</v>
      </c>
      <c r="G5681" s="48">
        <v>7636.25</v>
      </c>
      <c r="H5681" s="48">
        <v>6631.22</v>
      </c>
      <c r="I5681" s="48">
        <v>5957.19</v>
      </c>
      <c r="J5681" s="50"/>
      <c r="K5681" s="50"/>
      <c r="L5681" s="50"/>
      <c r="M5681" s="48">
        <v>4154.13</v>
      </c>
      <c r="N5681" s="48">
        <v>3079.09</v>
      </c>
      <c r="O5681" s="50"/>
      <c r="P5681" s="48">
        <v>3999.14</v>
      </c>
      <c r="Q5681" s="48">
        <v>2465.08</v>
      </c>
      <c r="R5681" s="50"/>
      <c r="S5681" s="50"/>
      <c r="T5681" s="48">
        <v>8350.2800000000007</v>
      </c>
      <c r="U5681" s="48">
        <v>8302.82</v>
      </c>
      <c r="V5681" s="48">
        <v>10197.74</v>
      </c>
      <c r="W5681" s="48">
        <v>9507.31</v>
      </c>
      <c r="X5681" s="48">
        <v>8543.06</v>
      </c>
      <c r="Y5681" s="50"/>
      <c r="Z5681" s="50"/>
      <c r="AA5681" s="50"/>
      <c r="AB5681" s="48">
        <v>8558.8700000000008</v>
      </c>
      <c r="AC5681" s="48">
        <v>5445.45</v>
      </c>
      <c r="AD5681" s="50"/>
      <c r="AE5681" s="48">
        <v>13360.85</v>
      </c>
      <c r="AF5681" s="48">
        <v>5223.6899999999996</v>
      </c>
      <c r="AG5681" s="50"/>
      <c r="AH5681" s="50"/>
    </row>
    <row r="5682" spans="1:34">
      <c r="A5682" s="48">
        <v>2546845</v>
      </c>
      <c r="B5682" s="49" t="s">
        <v>16814</v>
      </c>
      <c r="C5682" s="49" t="s">
        <v>16815</v>
      </c>
      <c r="D5682" s="49" t="s">
        <v>16816</v>
      </c>
      <c r="E5682" s="48">
        <v>4510.1499999999996</v>
      </c>
      <c r="F5682" s="48">
        <v>1722.05</v>
      </c>
      <c r="G5682" s="48">
        <v>1441.04</v>
      </c>
      <c r="H5682" s="50"/>
      <c r="I5682" s="48">
        <v>1106.03</v>
      </c>
      <c r="J5682" s="50"/>
      <c r="K5682" s="50"/>
      <c r="L5682" s="50"/>
      <c r="M5682" s="50"/>
      <c r="N5682" s="50"/>
      <c r="O5682" s="50"/>
      <c r="P5682" s="48">
        <v>1222.04</v>
      </c>
      <c r="Q5682" s="48">
        <v>3214.1</v>
      </c>
      <c r="R5682" s="48">
        <v>1100.03</v>
      </c>
      <c r="S5682" s="48">
        <v>1356.04</v>
      </c>
      <c r="T5682" s="48">
        <v>4510.1499999999996</v>
      </c>
      <c r="U5682" s="48">
        <v>2554.0300000000002</v>
      </c>
      <c r="V5682" s="48">
        <v>1924.42</v>
      </c>
      <c r="W5682" s="50"/>
      <c r="X5682" s="48">
        <v>1586.13</v>
      </c>
      <c r="Y5682" s="50"/>
      <c r="Z5682" s="50"/>
      <c r="AA5682" s="50"/>
      <c r="AB5682" s="50"/>
      <c r="AC5682" s="50"/>
      <c r="AD5682" s="50"/>
      <c r="AE5682" s="48">
        <v>4082.74</v>
      </c>
      <c r="AF5682" s="48">
        <v>6810.9</v>
      </c>
      <c r="AG5682" s="48">
        <v>5622.91</v>
      </c>
      <c r="AH5682" s="48">
        <v>7740.72</v>
      </c>
    </row>
    <row r="5683" spans="1:34">
      <c r="A5683" s="48">
        <v>2546508</v>
      </c>
      <c r="B5683" s="49" t="s">
        <v>16817</v>
      </c>
      <c r="C5683" s="49" t="s">
        <v>16818</v>
      </c>
      <c r="D5683" s="49" t="s">
        <v>16819</v>
      </c>
      <c r="E5683" s="48">
        <v>4095.12</v>
      </c>
      <c r="F5683" s="48">
        <v>3460.09</v>
      </c>
      <c r="G5683" s="50"/>
      <c r="H5683" s="50"/>
      <c r="I5683" s="48">
        <v>2134.04</v>
      </c>
      <c r="J5683" s="50"/>
      <c r="K5683" s="50"/>
      <c r="L5683" s="48">
        <v>2570.0700000000002</v>
      </c>
      <c r="M5683" s="50"/>
      <c r="N5683" s="50"/>
      <c r="O5683" s="50"/>
      <c r="P5683" s="50"/>
      <c r="Q5683" s="50"/>
      <c r="R5683" s="50"/>
      <c r="S5683" s="50"/>
      <c r="T5683" s="48">
        <v>3728.96</v>
      </c>
      <c r="U5683" s="48">
        <v>4672.92</v>
      </c>
      <c r="V5683" s="50"/>
      <c r="W5683" s="50"/>
      <c r="X5683" s="48">
        <v>6295.68</v>
      </c>
      <c r="Y5683" s="50"/>
      <c r="Z5683" s="50"/>
      <c r="AA5683" s="48">
        <v>9487.93</v>
      </c>
      <c r="AB5683" s="50"/>
      <c r="AC5683" s="50"/>
      <c r="AD5683" s="50"/>
      <c r="AE5683" s="50"/>
      <c r="AF5683" s="50"/>
      <c r="AG5683" s="50"/>
      <c r="AH5683" s="50"/>
    </row>
    <row r="5684" spans="1:34">
      <c r="A5684" s="48">
        <v>2546455</v>
      </c>
      <c r="B5684" s="49" t="s">
        <v>16820</v>
      </c>
      <c r="C5684" s="49" t="s">
        <v>16821</v>
      </c>
      <c r="D5684" s="49" t="s">
        <v>16822</v>
      </c>
      <c r="E5684" s="48">
        <v>4886.1400000000003</v>
      </c>
      <c r="F5684" s="48">
        <v>3238.1</v>
      </c>
      <c r="G5684" s="48">
        <v>4281.13</v>
      </c>
      <c r="H5684" s="48">
        <v>3207.1</v>
      </c>
      <c r="I5684" s="48">
        <v>3656.12</v>
      </c>
      <c r="J5684" s="48">
        <v>2282.0700000000002</v>
      </c>
      <c r="K5684" s="48">
        <v>2186.06</v>
      </c>
      <c r="L5684" s="48">
        <v>2089.06</v>
      </c>
      <c r="M5684" s="48">
        <v>2276.0700000000002</v>
      </c>
      <c r="N5684" s="48">
        <v>1778.05</v>
      </c>
      <c r="O5684" s="48">
        <v>608.02</v>
      </c>
      <c r="P5684" s="48">
        <v>994.03</v>
      </c>
      <c r="Q5684" s="50"/>
      <c r="R5684" s="50"/>
      <c r="S5684" s="48">
        <v>245.01</v>
      </c>
      <c r="T5684" s="48">
        <v>6200.58</v>
      </c>
      <c r="U5684" s="48">
        <v>6665.02</v>
      </c>
      <c r="V5684" s="48">
        <v>7798.72</v>
      </c>
      <c r="W5684" s="48">
        <v>6799.05</v>
      </c>
      <c r="X5684" s="48">
        <v>7132.02</v>
      </c>
      <c r="Y5684" s="48">
        <v>3129.92</v>
      </c>
      <c r="Z5684" s="48">
        <v>3872.53</v>
      </c>
      <c r="AA5684" s="48">
        <v>4931.6099999999997</v>
      </c>
      <c r="AB5684" s="48">
        <v>13098.09</v>
      </c>
      <c r="AC5684" s="48">
        <v>9265.56</v>
      </c>
      <c r="AD5684" s="48">
        <v>2332.35</v>
      </c>
      <c r="AE5684" s="48">
        <v>2813.13</v>
      </c>
      <c r="AF5684" s="50"/>
      <c r="AG5684" s="50"/>
      <c r="AH5684" s="48">
        <v>1435.99</v>
      </c>
    </row>
    <row r="5685" spans="1:34">
      <c r="A5685" s="48">
        <v>2547846</v>
      </c>
      <c r="B5685" s="49" t="s">
        <v>16823</v>
      </c>
      <c r="C5685" s="49" t="s">
        <v>16824</v>
      </c>
      <c r="D5685" s="49" t="s">
        <v>16825</v>
      </c>
      <c r="E5685" s="48">
        <v>14627.2</v>
      </c>
      <c r="F5685" s="48">
        <v>8578.11</v>
      </c>
      <c r="G5685" s="48">
        <v>9229.1200000000008</v>
      </c>
      <c r="H5685" s="48">
        <v>7668.12</v>
      </c>
      <c r="I5685" s="48">
        <v>9405.1200000000008</v>
      </c>
      <c r="J5685" s="50"/>
      <c r="K5685" s="50"/>
      <c r="L5685" s="50"/>
      <c r="M5685" s="48">
        <v>7965.11</v>
      </c>
      <c r="N5685" s="48">
        <v>7493.11</v>
      </c>
      <c r="O5685" s="50"/>
      <c r="P5685" s="50"/>
      <c r="Q5685" s="50"/>
      <c r="R5685" s="50"/>
      <c r="S5685" s="50"/>
      <c r="T5685" s="48">
        <v>14627.2</v>
      </c>
      <c r="U5685" s="48">
        <v>12722.44</v>
      </c>
      <c r="V5685" s="48">
        <v>12324.92</v>
      </c>
      <c r="W5685" s="48">
        <v>10993.94</v>
      </c>
      <c r="X5685" s="48">
        <v>13487.65</v>
      </c>
      <c r="Y5685" s="50"/>
      <c r="Z5685" s="50"/>
      <c r="AA5685" s="50"/>
      <c r="AB5685" s="48">
        <v>16410.75</v>
      </c>
      <c r="AC5685" s="48">
        <v>13251.74</v>
      </c>
      <c r="AD5685" s="50"/>
      <c r="AE5685" s="50"/>
      <c r="AF5685" s="50"/>
      <c r="AG5685" s="50"/>
      <c r="AH5685" s="50"/>
    </row>
    <row r="5686" spans="1:34">
      <c r="A5686" s="48">
        <v>2544222</v>
      </c>
      <c r="B5686" s="49" t="s">
        <v>16826</v>
      </c>
      <c r="C5686" s="49" t="s">
        <v>16827</v>
      </c>
      <c r="D5686" s="49" t="s">
        <v>16828</v>
      </c>
      <c r="E5686" s="48">
        <v>921738.81</v>
      </c>
      <c r="F5686" s="48">
        <v>881220.56</v>
      </c>
      <c r="G5686" s="48">
        <v>470739.59</v>
      </c>
      <c r="H5686" s="48">
        <v>465404.97</v>
      </c>
      <c r="I5686" s="48">
        <v>483259.12</v>
      </c>
      <c r="J5686" s="48">
        <v>1199884.8799999999</v>
      </c>
      <c r="K5686" s="48">
        <v>889015.12</v>
      </c>
      <c r="L5686" s="48">
        <v>534970.75</v>
      </c>
      <c r="M5686" s="50"/>
      <c r="N5686" s="50"/>
      <c r="O5686" s="50"/>
      <c r="P5686" s="50"/>
      <c r="Q5686" s="48">
        <v>1034976.38</v>
      </c>
      <c r="R5686" s="48">
        <v>440691.97</v>
      </c>
      <c r="S5686" s="50"/>
      <c r="T5686" s="48">
        <v>921738.81</v>
      </c>
      <c r="U5686" s="48">
        <v>1306963.25</v>
      </c>
      <c r="V5686" s="48">
        <v>628643.38</v>
      </c>
      <c r="W5686" s="48">
        <v>667260.43999999994</v>
      </c>
      <c r="X5686" s="48">
        <v>693029.81</v>
      </c>
      <c r="Y5686" s="48">
        <v>2859777.75</v>
      </c>
      <c r="Z5686" s="48">
        <v>2783675.5</v>
      </c>
      <c r="AA5686" s="48">
        <v>2168878</v>
      </c>
      <c r="AB5686" s="50"/>
      <c r="AC5686" s="50"/>
      <c r="AD5686" s="50"/>
      <c r="AE5686" s="50"/>
      <c r="AF5686" s="48">
        <v>2193187.5</v>
      </c>
      <c r="AG5686" s="48">
        <v>2252637.25</v>
      </c>
      <c r="AH5686" s="50"/>
    </row>
    <row r="5687" spans="1:34">
      <c r="A5687" s="48">
        <v>2547791</v>
      </c>
      <c r="B5687" s="49" t="s">
        <v>16829</v>
      </c>
      <c r="C5687" s="49" t="s">
        <v>16830</v>
      </c>
      <c r="D5687" s="49" t="s">
        <v>16831</v>
      </c>
      <c r="E5687" s="48">
        <v>12249.37</v>
      </c>
      <c r="F5687" s="48">
        <v>8309.23</v>
      </c>
      <c r="G5687" s="48">
        <v>4865.1499999999996</v>
      </c>
      <c r="H5687" s="48">
        <v>4740.1400000000003</v>
      </c>
      <c r="I5687" s="48">
        <v>6095.18</v>
      </c>
      <c r="J5687" s="48">
        <v>2579.08</v>
      </c>
      <c r="K5687" s="48">
        <v>2451.0700000000002</v>
      </c>
      <c r="L5687" s="50"/>
      <c r="M5687" s="48">
        <v>3988.11</v>
      </c>
      <c r="N5687" s="48">
        <v>4550.13</v>
      </c>
      <c r="O5687" s="48">
        <v>3908.12</v>
      </c>
      <c r="P5687" s="48">
        <v>2785.08</v>
      </c>
      <c r="Q5687" s="50"/>
      <c r="R5687" s="50"/>
      <c r="S5687" s="50"/>
      <c r="T5687" s="48">
        <v>12249.37</v>
      </c>
      <c r="U5687" s="48">
        <v>12323.66</v>
      </c>
      <c r="V5687" s="48">
        <v>6497.1</v>
      </c>
      <c r="W5687" s="48">
        <v>6796.03</v>
      </c>
      <c r="X5687" s="48">
        <v>8740.9500000000007</v>
      </c>
      <c r="Y5687" s="48">
        <v>6146.92</v>
      </c>
      <c r="Z5687" s="48">
        <v>7674.77</v>
      </c>
      <c r="AA5687" s="50"/>
      <c r="AB5687" s="48">
        <v>8216.83</v>
      </c>
      <c r="AC5687" s="48">
        <v>8047.01</v>
      </c>
      <c r="AD5687" s="48">
        <v>18146.03</v>
      </c>
      <c r="AE5687" s="48">
        <v>9304.7800000000007</v>
      </c>
      <c r="AF5687" s="50"/>
      <c r="AG5687" s="50"/>
      <c r="AH5687" s="50"/>
    </row>
    <row r="5688" spans="1:34">
      <c r="A5688" s="48">
        <v>2542855</v>
      </c>
      <c r="B5688" s="49" t="s">
        <v>16832</v>
      </c>
      <c r="C5688" s="49" t="s">
        <v>16833</v>
      </c>
      <c r="D5688" s="49" t="s">
        <v>16834</v>
      </c>
      <c r="E5688" s="48">
        <v>21416.39</v>
      </c>
      <c r="F5688" s="48">
        <v>17593.310000000001</v>
      </c>
      <c r="G5688" s="48">
        <v>26063.48</v>
      </c>
      <c r="H5688" s="48">
        <v>24096.45</v>
      </c>
      <c r="I5688" s="48">
        <v>24404.43</v>
      </c>
      <c r="J5688" s="48">
        <v>13446.25</v>
      </c>
      <c r="K5688" s="48">
        <v>10602.19</v>
      </c>
      <c r="L5688" s="48">
        <v>6970.13</v>
      </c>
      <c r="M5688" s="48">
        <v>14659.27</v>
      </c>
      <c r="N5688" s="48">
        <v>13055.25</v>
      </c>
      <c r="O5688" s="48">
        <v>6991.11</v>
      </c>
      <c r="P5688" s="48">
        <v>7095.12</v>
      </c>
      <c r="Q5688" s="48">
        <v>8114.14</v>
      </c>
      <c r="R5688" s="48">
        <v>5942.1</v>
      </c>
      <c r="S5688" s="48">
        <v>4423.08</v>
      </c>
      <c r="T5688" s="48">
        <v>21416.39</v>
      </c>
      <c r="U5688" s="48">
        <v>26093.14</v>
      </c>
      <c r="V5688" s="48">
        <v>34806.160000000003</v>
      </c>
      <c r="W5688" s="48">
        <v>34547.56</v>
      </c>
      <c r="X5688" s="48">
        <v>34997.78</v>
      </c>
      <c r="Y5688" s="48">
        <v>32047.47</v>
      </c>
      <c r="Z5688" s="48">
        <v>33197.46</v>
      </c>
      <c r="AA5688" s="48">
        <v>28258.29</v>
      </c>
      <c r="AB5688" s="48">
        <v>30202.93</v>
      </c>
      <c r="AC5688" s="48">
        <v>23088.52</v>
      </c>
      <c r="AD5688" s="48">
        <v>32460.83</v>
      </c>
      <c r="AE5688" s="48">
        <v>23704.33</v>
      </c>
      <c r="AF5688" s="48">
        <v>17194.439999999999</v>
      </c>
      <c r="AG5688" s="48">
        <v>30373.61</v>
      </c>
      <c r="AH5688" s="48">
        <v>25248.41</v>
      </c>
    </row>
    <row r="5689" spans="1:34">
      <c r="A5689" s="48">
        <v>2544048</v>
      </c>
      <c r="B5689" s="49" t="s">
        <v>16835</v>
      </c>
      <c r="C5689" s="49" t="s">
        <v>16836</v>
      </c>
      <c r="D5689" s="49" t="s">
        <v>16837</v>
      </c>
      <c r="E5689" s="48">
        <v>10625.23</v>
      </c>
      <c r="F5689" s="48">
        <v>22629.439999999999</v>
      </c>
      <c r="G5689" s="48">
        <v>7811.16</v>
      </c>
      <c r="H5689" s="48">
        <v>13936.3</v>
      </c>
      <c r="I5689" s="48">
        <v>13939.28</v>
      </c>
      <c r="J5689" s="48">
        <v>20421.39</v>
      </c>
      <c r="K5689" s="48">
        <v>16662.32</v>
      </c>
      <c r="L5689" s="48">
        <v>32002.67</v>
      </c>
      <c r="M5689" s="48">
        <v>53557.120000000003</v>
      </c>
      <c r="N5689" s="48">
        <v>71802.48</v>
      </c>
      <c r="O5689" s="48">
        <v>6769.13</v>
      </c>
      <c r="P5689" s="48">
        <v>7495.15</v>
      </c>
      <c r="Q5689" s="48">
        <v>13715.29</v>
      </c>
      <c r="R5689" s="48">
        <v>7734.16</v>
      </c>
      <c r="S5689" s="48">
        <v>8706.18</v>
      </c>
      <c r="T5689" s="48">
        <v>10625.23</v>
      </c>
      <c r="U5689" s="48">
        <v>33562.36</v>
      </c>
      <c r="V5689" s="48">
        <v>10431.32</v>
      </c>
      <c r="W5689" s="48">
        <v>19980.75</v>
      </c>
      <c r="X5689" s="48">
        <v>19989.97</v>
      </c>
      <c r="Y5689" s="48">
        <v>48671.86</v>
      </c>
      <c r="Z5689" s="48">
        <v>52172.89</v>
      </c>
      <c r="AA5689" s="48">
        <v>129745.21</v>
      </c>
      <c r="AB5689" s="48">
        <v>110345.3</v>
      </c>
      <c r="AC5689" s="48">
        <v>126984.4</v>
      </c>
      <c r="AD5689" s="48">
        <v>31430.14</v>
      </c>
      <c r="AE5689" s="48">
        <v>25040.79</v>
      </c>
      <c r="AF5689" s="48">
        <v>29063.67</v>
      </c>
      <c r="AG5689" s="48">
        <v>39533.86</v>
      </c>
      <c r="AH5689" s="48">
        <v>49697.77</v>
      </c>
    </row>
    <row r="5690" spans="1:34">
      <c r="A5690" s="48">
        <v>2543100</v>
      </c>
      <c r="B5690" s="49" t="s">
        <v>16838</v>
      </c>
      <c r="C5690" s="49" t="s">
        <v>16839</v>
      </c>
      <c r="D5690" s="49" t="s">
        <v>16840</v>
      </c>
      <c r="E5690" s="48">
        <v>3929.09</v>
      </c>
      <c r="F5690" s="50"/>
      <c r="G5690" s="48">
        <v>3330.09</v>
      </c>
      <c r="H5690" s="48">
        <v>2059.0500000000002</v>
      </c>
      <c r="I5690" s="50"/>
      <c r="J5690" s="50"/>
      <c r="K5690" s="50"/>
      <c r="L5690" s="50"/>
      <c r="M5690" s="50"/>
      <c r="N5690" s="48">
        <v>1974.05</v>
      </c>
      <c r="O5690" s="50"/>
      <c r="P5690" s="48">
        <v>1263.03</v>
      </c>
      <c r="Q5690" s="48">
        <v>3803.09</v>
      </c>
      <c r="R5690" s="50"/>
      <c r="S5690" s="48">
        <v>1044.03</v>
      </c>
      <c r="T5690" s="48">
        <v>3929.09</v>
      </c>
      <c r="U5690" s="50"/>
      <c r="V5690" s="48">
        <v>4447.12</v>
      </c>
      <c r="W5690" s="48">
        <v>2952.1</v>
      </c>
      <c r="X5690" s="50"/>
      <c r="Y5690" s="50"/>
      <c r="Z5690" s="50"/>
      <c r="AA5690" s="50"/>
      <c r="AB5690" s="50"/>
      <c r="AC5690" s="48">
        <v>3491.15</v>
      </c>
      <c r="AD5690" s="50"/>
      <c r="AE5690" s="48">
        <v>4219.7</v>
      </c>
      <c r="AF5690" s="48">
        <v>8059.01</v>
      </c>
      <c r="AG5690" s="50"/>
      <c r="AH5690" s="48">
        <v>5959.64</v>
      </c>
    </row>
    <row r="5691" spans="1:34">
      <c r="A5691" s="48">
        <v>2545813</v>
      </c>
      <c r="B5691" s="49" t="s">
        <v>16841</v>
      </c>
      <c r="C5691" s="49" t="s">
        <v>16842</v>
      </c>
      <c r="D5691" s="49" t="s">
        <v>16843</v>
      </c>
      <c r="E5691" s="48">
        <v>32608.67</v>
      </c>
      <c r="F5691" s="48">
        <v>30692.55</v>
      </c>
      <c r="G5691" s="48">
        <v>51933.98</v>
      </c>
      <c r="H5691" s="48">
        <v>52882.05</v>
      </c>
      <c r="I5691" s="48">
        <v>47383.91</v>
      </c>
      <c r="J5691" s="48">
        <v>27831.51</v>
      </c>
      <c r="K5691" s="48">
        <v>22525.45</v>
      </c>
      <c r="L5691" s="48">
        <v>24507.47</v>
      </c>
      <c r="M5691" s="48">
        <v>31951.61</v>
      </c>
      <c r="N5691" s="48">
        <v>38615.769999999997</v>
      </c>
      <c r="O5691" s="48">
        <v>17689.37</v>
      </c>
      <c r="P5691" s="48">
        <v>20643.39</v>
      </c>
      <c r="Q5691" s="48">
        <v>24165.45</v>
      </c>
      <c r="R5691" s="48">
        <v>16385.310000000001</v>
      </c>
      <c r="S5691" s="48">
        <v>15964.32</v>
      </c>
      <c r="T5691" s="48">
        <v>32608.67</v>
      </c>
      <c r="U5691" s="48">
        <v>45521</v>
      </c>
      <c r="V5691" s="48">
        <v>69354.600000000006</v>
      </c>
      <c r="W5691" s="48">
        <v>75818.05</v>
      </c>
      <c r="X5691" s="48">
        <v>67952.070000000007</v>
      </c>
      <c r="Y5691" s="48">
        <v>66332.97</v>
      </c>
      <c r="Z5691" s="48">
        <v>70531.47</v>
      </c>
      <c r="AA5691" s="48">
        <v>99358.18</v>
      </c>
      <c r="AB5691" s="48">
        <v>65830.83</v>
      </c>
      <c r="AC5691" s="48">
        <v>68292.899999999994</v>
      </c>
      <c r="AD5691" s="48">
        <v>82134.55</v>
      </c>
      <c r="AE5691" s="48">
        <v>68968.19</v>
      </c>
      <c r="AF5691" s="48">
        <v>51208.28</v>
      </c>
      <c r="AG5691" s="48">
        <v>83755.039999999994</v>
      </c>
      <c r="AH5691" s="48">
        <v>91129.64</v>
      </c>
    </row>
    <row r="5692" spans="1:34">
      <c r="A5692" s="48">
        <v>2547421</v>
      </c>
      <c r="B5692" s="49" t="s">
        <v>16844</v>
      </c>
      <c r="C5692" s="49" t="s">
        <v>16845</v>
      </c>
      <c r="D5692" s="49" t="s">
        <v>16846</v>
      </c>
      <c r="E5692" s="48">
        <v>7185.17</v>
      </c>
      <c r="F5692" s="48">
        <v>5992.16</v>
      </c>
      <c r="G5692" s="48">
        <v>5724.14</v>
      </c>
      <c r="H5692" s="48">
        <v>7335.18</v>
      </c>
      <c r="I5692" s="48">
        <v>5154.13</v>
      </c>
      <c r="J5692" s="50"/>
      <c r="K5692" s="48">
        <v>3682.09</v>
      </c>
      <c r="L5692" s="48">
        <v>1542.04</v>
      </c>
      <c r="M5692" s="48">
        <v>3959.1</v>
      </c>
      <c r="N5692" s="48">
        <v>5503.14</v>
      </c>
      <c r="O5692" s="48">
        <v>2296.0500000000002</v>
      </c>
      <c r="P5692" s="50"/>
      <c r="Q5692" s="48">
        <v>4069.09</v>
      </c>
      <c r="R5692" s="50"/>
      <c r="S5692" s="50"/>
      <c r="T5692" s="48">
        <v>7185.17</v>
      </c>
      <c r="U5692" s="48">
        <v>8887.14</v>
      </c>
      <c r="V5692" s="48">
        <v>7644.23</v>
      </c>
      <c r="W5692" s="48">
        <v>10516.6</v>
      </c>
      <c r="X5692" s="48">
        <v>7391.4</v>
      </c>
      <c r="Y5692" s="50"/>
      <c r="Z5692" s="48">
        <v>11529.32</v>
      </c>
      <c r="AA5692" s="48">
        <v>6251.72</v>
      </c>
      <c r="AB5692" s="48">
        <v>8157.05</v>
      </c>
      <c r="AC5692" s="48">
        <v>9732.43</v>
      </c>
      <c r="AD5692" s="48">
        <v>10660.94</v>
      </c>
      <c r="AE5692" s="50"/>
      <c r="AF5692" s="48">
        <v>8622.69</v>
      </c>
      <c r="AG5692" s="50"/>
      <c r="AH5692" s="50"/>
    </row>
    <row r="5693" spans="1:34">
      <c r="A5693" s="48">
        <v>2543833</v>
      </c>
      <c r="B5693" s="49" t="s">
        <v>16847</v>
      </c>
      <c r="C5693" s="49" t="s">
        <v>16848</v>
      </c>
      <c r="D5693" s="49" t="s">
        <v>16849</v>
      </c>
      <c r="E5693" s="48">
        <v>7203.15</v>
      </c>
      <c r="F5693" s="48">
        <v>4959.1000000000004</v>
      </c>
      <c r="G5693" s="48">
        <v>7814.17</v>
      </c>
      <c r="H5693" s="48">
        <v>5638.12</v>
      </c>
      <c r="I5693" s="48">
        <v>7324.15</v>
      </c>
      <c r="J5693" s="48">
        <v>3327.07</v>
      </c>
      <c r="K5693" s="48">
        <v>3809.08</v>
      </c>
      <c r="L5693" s="48">
        <v>7451.14</v>
      </c>
      <c r="M5693" s="48">
        <v>6386.14</v>
      </c>
      <c r="N5693" s="48">
        <v>7439.16</v>
      </c>
      <c r="O5693" s="48">
        <v>2520.0500000000002</v>
      </c>
      <c r="P5693" s="48">
        <v>6352.12</v>
      </c>
      <c r="Q5693" s="48">
        <v>3740.09</v>
      </c>
      <c r="R5693" s="48">
        <v>3818.08</v>
      </c>
      <c r="S5693" s="48">
        <v>4539.1000000000004</v>
      </c>
      <c r="T5693" s="48">
        <v>7203.15</v>
      </c>
      <c r="U5693" s="48">
        <v>7354.99</v>
      </c>
      <c r="V5693" s="48">
        <v>10435.34</v>
      </c>
      <c r="W5693" s="48">
        <v>8083.48</v>
      </c>
      <c r="X5693" s="48">
        <v>10503.38</v>
      </c>
      <c r="Y5693" s="48">
        <v>7929.66</v>
      </c>
      <c r="Z5693" s="48">
        <v>11926.94</v>
      </c>
      <c r="AA5693" s="48">
        <v>30208.400000000001</v>
      </c>
      <c r="AB5693" s="48">
        <v>13157.55</v>
      </c>
      <c r="AC5693" s="48">
        <v>13156.32</v>
      </c>
      <c r="AD5693" s="48">
        <v>11700.99</v>
      </c>
      <c r="AE5693" s="48">
        <v>21222.01</v>
      </c>
      <c r="AF5693" s="48">
        <v>7925.51</v>
      </c>
      <c r="AG5693" s="48">
        <v>19516.48</v>
      </c>
      <c r="AH5693" s="48">
        <v>25910.71</v>
      </c>
    </row>
    <row r="5694" spans="1:34">
      <c r="A5694" s="48">
        <v>2547468</v>
      </c>
      <c r="B5694" s="49" t="s">
        <v>16850</v>
      </c>
      <c r="C5694" s="49" t="s">
        <v>16851</v>
      </c>
      <c r="D5694" s="49" t="s">
        <v>16852</v>
      </c>
      <c r="E5694" s="50"/>
      <c r="F5694" s="50"/>
      <c r="G5694" s="50"/>
      <c r="H5694" s="50"/>
      <c r="I5694" s="48">
        <v>1525.05</v>
      </c>
      <c r="J5694" s="50"/>
      <c r="K5694" s="50"/>
      <c r="L5694" s="50"/>
      <c r="M5694" s="50"/>
      <c r="N5694" s="50"/>
      <c r="O5694" s="50"/>
      <c r="P5694" s="50"/>
      <c r="Q5694" s="50"/>
      <c r="R5694" s="50"/>
      <c r="S5694" s="50"/>
      <c r="T5694" s="50"/>
      <c r="U5694" s="50"/>
      <c r="V5694" s="50"/>
      <c r="W5694" s="50"/>
      <c r="X5694" s="48">
        <v>36607.65</v>
      </c>
      <c r="Y5694" s="50"/>
      <c r="Z5694" s="50"/>
      <c r="AA5694" s="50"/>
      <c r="AB5694" s="50"/>
      <c r="AC5694" s="50"/>
      <c r="AD5694" s="50"/>
      <c r="AE5694" s="50"/>
      <c r="AF5694" s="50"/>
      <c r="AG5694" s="50"/>
      <c r="AH5694" s="50"/>
    </row>
    <row r="5695" spans="1:34">
      <c r="A5695" s="48">
        <v>2544158</v>
      </c>
      <c r="B5695" s="49" t="s">
        <v>16853</v>
      </c>
      <c r="C5695" s="49" t="s">
        <v>16854</v>
      </c>
      <c r="D5695" s="49" t="s">
        <v>16855</v>
      </c>
      <c r="E5695" s="48">
        <v>5229.1499999999996</v>
      </c>
      <c r="F5695" s="48">
        <v>3682.11</v>
      </c>
      <c r="G5695" s="50"/>
      <c r="H5695" s="50"/>
      <c r="I5695" s="50"/>
      <c r="J5695" s="48">
        <v>2090.06</v>
      </c>
      <c r="K5695" s="50"/>
      <c r="L5695" s="50"/>
      <c r="M5695" s="50"/>
      <c r="N5695" s="50"/>
      <c r="O5695" s="50"/>
      <c r="P5695" s="48">
        <v>1515.05</v>
      </c>
      <c r="Q5695" s="48">
        <v>4529.13</v>
      </c>
      <c r="R5695" s="50"/>
      <c r="S5695" s="50"/>
      <c r="T5695" s="48">
        <v>5229.1499999999996</v>
      </c>
      <c r="U5695" s="48">
        <v>5461.04</v>
      </c>
      <c r="V5695" s="50"/>
      <c r="W5695" s="50"/>
      <c r="X5695" s="50"/>
      <c r="Y5695" s="48">
        <v>4981.3999999999996</v>
      </c>
      <c r="Z5695" s="50"/>
      <c r="AA5695" s="50"/>
      <c r="AB5695" s="50"/>
      <c r="AC5695" s="50"/>
      <c r="AD5695" s="50"/>
      <c r="AE5695" s="48">
        <v>5061.67</v>
      </c>
      <c r="AF5695" s="48">
        <v>9597.5400000000009</v>
      </c>
      <c r="AG5695" s="50"/>
      <c r="AH5695" s="50"/>
    </row>
    <row r="5696" spans="1:34">
      <c r="A5696" s="48">
        <v>2542133</v>
      </c>
      <c r="B5696" s="49" t="s">
        <v>16856</v>
      </c>
      <c r="C5696" s="49" t="s">
        <v>16857</v>
      </c>
      <c r="D5696" s="49" t="s">
        <v>16858</v>
      </c>
      <c r="E5696" s="48">
        <v>3650.08</v>
      </c>
      <c r="F5696" s="48">
        <v>4895.1099999999997</v>
      </c>
      <c r="G5696" s="50"/>
      <c r="H5696" s="50"/>
      <c r="I5696" s="50"/>
      <c r="J5696" s="48">
        <v>2763.05</v>
      </c>
      <c r="K5696" s="48">
        <v>1576.03</v>
      </c>
      <c r="L5696" s="48">
        <v>1479.03</v>
      </c>
      <c r="M5696" s="48">
        <v>2711.05</v>
      </c>
      <c r="N5696" s="48">
        <v>4263.1000000000004</v>
      </c>
      <c r="O5696" s="48">
        <v>2273.0500000000002</v>
      </c>
      <c r="P5696" s="48">
        <v>2037.04</v>
      </c>
      <c r="Q5696" s="50"/>
      <c r="R5696" s="50"/>
      <c r="S5696" s="50"/>
      <c r="T5696" s="48">
        <v>3650.08</v>
      </c>
      <c r="U5696" s="48">
        <v>7260.07</v>
      </c>
      <c r="V5696" s="50"/>
      <c r="W5696" s="50"/>
      <c r="X5696" s="50"/>
      <c r="Y5696" s="48">
        <v>6585.4</v>
      </c>
      <c r="Z5696" s="48">
        <v>4934.8599999999997</v>
      </c>
      <c r="AA5696" s="48">
        <v>5996.29</v>
      </c>
      <c r="AB5696" s="48">
        <v>5585.66</v>
      </c>
      <c r="AC5696" s="48">
        <v>7539.39</v>
      </c>
      <c r="AD5696" s="48">
        <v>10554.11</v>
      </c>
      <c r="AE5696" s="48">
        <v>6805.63</v>
      </c>
      <c r="AF5696" s="50"/>
      <c r="AG5696" s="50"/>
      <c r="AH5696" s="50"/>
    </row>
    <row r="5697" spans="1:34">
      <c r="A5697" s="48">
        <v>2547243</v>
      </c>
      <c r="B5697" s="49" t="s">
        <v>16859</v>
      </c>
      <c r="C5697" s="49" t="s">
        <v>16860</v>
      </c>
      <c r="D5697" s="49" t="s">
        <v>16861</v>
      </c>
      <c r="E5697" s="48">
        <v>18005.64</v>
      </c>
      <c r="F5697" s="48">
        <v>8494.2900000000009</v>
      </c>
      <c r="G5697" s="48">
        <v>9675.35</v>
      </c>
      <c r="H5697" s="48">
        <v>9566.33</v>
      </c>
      <c r="I5697" s="48">
        <v>6897.23</v>
      </c>
      <c r="J5697" s="48">
        <v>8923.27</v>
      </c>
      <c r="K5697" s="48">
        <v>7236.22</v>
      </c>
      <c r="L5697" s="48">
        <v>6424.22</v>
      </c>
      <c r="M5697" s="48">
        <v>9205.33</v>
      </c>
      <c r="N5697" s="48">
        <v>13000.45</v>
      </c>
      <c r="O5697" s="48">
        <v>4808.17</v>
      </c>
      <c r="P5697" s="48">
        <v>7268.25</v>
      </c>
      <c r="Q5697" s="48">
        <v>7585.26</v>
      </c>
      <c r="R5697" s="48">
        <v>5610.18</v>
      </c>
      <c r="S5697" s="48">
        <v>4867.16</v>
      </c>
      <c r="T5697" s="48">
        <v>18005.64</v>
      </c>
      <c r="U5697" s="48">
        <v>12598.13</v>
      </c>
      <c r="V5697" s="48">
        <v>12920.83</v>
      </c>
      <c r="W5697" s="48">
        <v>13715.44</v>
      </c>
      <c r="X5697" s="48">
        <v>9891.14</v>
      </c>
      <c r="Y5697" s="48">
        <v>21267.51</v>
      </c>
      <c r="Z5697" s="48">
        <v>22657.99</v>
      </c>
      <c r="AA5697" s="48">
        <v>26045.06</v>
      </c>
      <c r="AB5697" s="48">
        <v>18966.009999999998</v>
      </c>
      <c r="AC5697" s="48">
        <v>22991.61</v>
      </c>
      <c r="AD5697" s="48">
        <v>22325.08</v>
      </c>
      <c r="AE5697" s="48">
        <v>24282.75</v>
      </c>
      <c r="AF5697" s="48">
        <v>16073.7</v>
      </c>
      <c r="AG5697" s="48">
        <v>28676.97</v>
      </c>
      <c r="AH5697" s="48">
        <v>27783.360000000001</v>
      </c>
    </row>
    <row r="5698" spans="1:34">
      <c r="A5698" s="48">
        <v>2544551</v>
      </c>
      <c r="B5698" s="49" t="s">
        <v>16862</v>
      </c>
      <c r="C5698" s="49" t="s">
        <v>16863</v>
      </c>
      <c r="D5698" s="49" t="s">
        <v>16864</v>
      </c>
      <c r="E5698" s="48">
        <v>4826.1499999999996</v>
      </c>
      <c r="F5698" s="48">
        <v>3220.1</v>
      </c>
      <c r="G5698" s="48">
        <v>9587.26</v>
      </c>
      <c r="H5698" s="48">
        <v>10904.32</v>
      </c>
      <c r="I5698" s="48">
        <v>10150.280000000001</v>
      </c>
      <c r="J5698" s="48">
        <v>4985.1400000000003</v>
      </c>
      <c r="K5698" s="48">
        <v>2562.0700000000002</v>
      </c>
      <c r="L5698" s="48">
        <v>1772.05</v>
      </c>
      <c r="M5698" s="48">
        <v>2132.0500000000002</v>
      </c>
      <c r="N5698" s="48">
        <v>2962.09</v>
      </c>
      <c r="O5698" s="48">
        <v>736.02</v>
      </c>
      <c r="P5698" s="48">
        <v>1930.05</v>
      </c>
      <c r="Q5698" s="48">
        <v>2412.0700000000002</v>
      </c>
      <c r="R5698" s="50"/>
      <c r="S5698" s="50"/>
      <c r="T5698" s="48">
        <v>4826.1499999999996</v>
      </c>
      <c r="U5698" s="48">
        <v>4775.83</v>
      </c>
      <c r="V5698" s="48">
        <v>12803.19</v>
      </c>
      <c r="W5698" s="48">
        <v>15633.74</v>
      </c>
      <c r="X5698" s="48">
        <v>14556.26</v>
      </c>
      <c r="Y5698" s="48">
        <v>11881.47</v>
      </c>
      <c r="Z5698" s="48">
        <v>8022.34</v>
      </c>
      <c r="AA5698" s="48">
        <v>7184.25</v>
      </c>
      <c r="AB5698" s="48">
        <v>4392.7299999999996</v>
      </c>
      <c r="AC5698" s="48">
        <v>5238.53</v>
      </c>
      <c r="AD5698" s="48">
        <v>3417.44</v>
      </c>
      <c r="AE5698" s="48">
        <v>6448.16</v>
      </c>
      <c r="AF5698" s="48">
        <v>5111.34</v>
      </c>
      <c r="AG5698" s="50"/>
      <c r="AH5698" s="50"/>
    </row>
    <row r="5699" spans="1:34">
      <c r="A5699" s="48">
        <v>2544798</v>
      </c>
      <c r="B5699" s="49" t="s">
        <v>16865</v>
      </c>
      <c r="C5699" s="49" t="s">
        <v>16866</v>
      </c>
      <c r="D5699" s="49" t="s">
        <v>16867</v>
      </c>
      <c r="E5699" s="48">
        <v>6340.23</v>
      </c>
      <c r="F5699" s="48">
        <v>5167.21</v>
      </c>
      <c r="G5699" s="48">
        <v>2153.0700000000002</v>
      </c>
      <c r="H5699" s="48">
        <v>617.02</v>
      </c>
      <c r="I5699" s="48">
        <v>3122.09</v>
      </c>
      <c r="J5699" s="48">
        <v>1060.03</v>
      </c>
      <c r="K5699" s="48">
        <v>1671.05</v>
      </c>
      <c r="L5699" s="48">
        <v>2382.08</v>
      </c>
      <c r="M5699" s="48">
        <v>10511.34</v>
      </c>
      <c r="N5699" s="48">
        <v>11537.4</v>
      </c>
      <c r="O5699" s="48">
        <v>2021.06</v>
      </c>
      <c r="P5699" s="48">
        <v>2078.0700000000002</v>
      </c>
      <c r="Q5699" s="48">
        <v>3559.11</v>
      </c>
      <c r="R5699" s="50"/>
      <c r="S5699" s="48">
        <v>2101.08</v>
      </c>
      <c r="T5699" s="48">
        <v>6340.23</v>
      </c>
      <c r="U5699" s="48">
        <v>7663.64</v>
      </c>
      <c r="V5699" s="48">
        <v>2875.29</v>
      </c>
      <c r="W5699" s="48">
        <v>884.63</v>
      </c>
      <c r="X5699" s="48">
        <v>4477.3</v>
      </c>
      <c r="Y5699" s="48">
        <v>2526.4499999999998</v>
      </c>
      <c r="Z5699" s="48">
        <v>5232.37</v>
      </c>
      <c r="AA5699" s="48">
        <v>9657.43</v>
      </c>
      <c r="AB5699" s="48">
        <v>21656.83</v>
      </c>
      <c r="AC5699" s="48">
        <v>20404.16</v>
      </c>
      <c r="AD5699" s="48">
        <v>9384.1200000000008</v>
      </c>
      <c r="AE5699" s="48">
        <v>6942.7</v>
      </c>
      <c r="AF5699" s="48">
        <v>7542.01</v>
      </c>
      <c r="AG5699" s="50"/>
      <c r="AH5699" s="48">
        <v>11993.66</v>
      </c>
    </row>
    <row r="5700" spans="1:34">
      <c r="A5700" s="48">
        <v>2543206</v>
      </c>
      <c r="B5700" s="49" t="s">
        <v>16868</v>
      </c>
      <c r="C5700" s="49" t="s">
        <v>16869</v>
      </c>
      <c r="D5700" s="49" t="s">
        <v>16870</v>
      </c>
      <c r="E5700" s="48">
        <v>10488.35</v>
      </c>
      <c r="F5700" s="48">
        <v>5301.17</v>
      </c>
      <c r="G5700" s="48">
        <v>5759.18</v>
      </c>
      <c r="H5700" s="50"/>
      <c r="I5700" s="50"/>
      <c r="J5700" s="48">
        <v>6246.17</v>
      </c>
      <c r="K5700" s="48">
        <v>3919.12</v>
      </c>
      <c r="L5700" s="48">
        <v>3221.09</v>
      </c>
      <c r="M5700" s="48">
        <v>4114.12</v>
      </c>
      <c r="N5700" s="50"/>
      <c r="O5700" s="48">
        <v>1580.05</v>
      </c>
      <c r="P5700" s="48">
        <v>3032.1</v>
      </c>
      <c r="Q5700" s="50"/>
      <c r="R5700" s="50"/>
      <c r="S5700" s="50"/>
      <c r="T5700" s="48">
        <v>10488.35</v>
      </c>
      <c r="U5700" s="48">
        <v>7862.31</v>
      </c>
      <c r="V5700" s="48">
        <v>7691.02</v>
      </c>
      <c r="W5700" s="50"/>
      <c r="X5700" s="50"/>
      <c r="Y5700" s="48">
        <v>14886.99</v>
      </c>
      <c r="Z5700" s="48">
        <v>12271.52</v>
      </c>
      <c r="AA5700" s="48">
        <v>13058.95</v>
      </c>
      <c r="AB5700" s="48">
        <v>8476.4500000000007</v>
      </c>
      <c r="AC5700" s="50"/>
      <c r="AD5700" s="48">
        <v>7336.44</v>
      </c>
      <c r="AE5700" s="48">
        <v>10130.030000000001</v>
      </c>
      <c r="AF5700" s="50"/>
      <c r="AG5700" s="50"/>
      <c r="AH5700" s="50"/>
    </row>
    <row r="5701" spans="1:34">
      <c r="A5701" s="48">
        <v>2547469</v>
      </c>
      <c r="B5701" s="49" t="s">
        <v>16871</v>
      </c>
      <c r="C5701" s="49" t="s">
        <v>16872</v>
      </c>
      <c r="D5701" s="49" t="s">
        <v>16873</v>
      </c>
      <c r="E5701" s="48">
        <v>5338.24</v>
      </c>
      <c r="F5701" s="48">
        <v>2254.09</v>
      </c>
      <c r="G5701" s="48">
        <v>2706.09</v>
      </c>
      <c r="H5701" s="48">
        <v>2342.09</v>
      </c>
      <c r="I5701" s="48">
        <v>1270.05</v>
      </c>
      <c r="J5701" s="48">
        <v>809.03</v>
      </c>
      <c r="K5701" s="50"/>
      <c r="L5701" s="50"/>
      <c r="M5701" s="48">
        <v>877.04</v>
      </c>
      <c r="N5701" s="48">
        <v>1275.05</v>
      </c>
      <c r="O5701" s="50"/>
      <c r="P5701" s="50"/>
      <c r="Q5701" s="48">
        <v>2827.1</v>
      </c>
      <c r="R5701" s="48">
        <v>1156.05</v>
      </c>
      <c r="S5701" s="50"/>
      <c r="T5701" s="48">
        <v>5338.24</v>
      </c>
      <c r="U5701" s="48">
        <v>3343.1</v>
      </c>
      <c r="V5701" s="48">
        <v>3613.82</v>
      </c>
      <c r="W5701" s="48">
        <v>3357.9</v>
      </c>
      <c r="X5701" s="48">
        <v>1821.35</v>
      </c>
      <c r="Y5701" s="48">
        <v>1928.23</v>
      </c>
      <c r="Z5701" s="50"/>
      <c r="AA5701" s="50"/>
      <c r="AB5701" s="48">
        <v>1806.98</v>
      </c>
      <c r="AC5701" s="48">
        <v>2254.9499999999998</v>
      </c>
      <c r="AD5701" s="50"/>
      <c r="AE5701" s="50"/>
      <c r="AF5701" s="48">
        <v>5990.83</v>
      </c>
      <c r="AG5701" s="48">
        <v>5909.23</v>
      </c>
      <c r="AH5701" s="50"/>
    </row>
    <row r="5702" spans="1:34">
      <c r="A5702" s="48">
        <v>2547774</v>
      </c>
      <c r="B5702" s="49" t="s">
        <v>16874</v>
      </c>
      <c r="C5702" s="49" t="s">
        <v>16875</v>
      </c>
      <c r="D5702" s="49" t="s">
        <v>16876</v>
      </c>
      <c r="E5702" s="48">
        <v>362442.69</v>
      </c>
      <c r="F5702" s="48">
        <v>224139.66</v>
      </c>
      <c r="G5702" s="50"/>
      <c r="H5702" s="48">
        <v>374793.97</v>
      </c>
      <c r="I5702" s="50"/>
      <c r="J5702" s="50"/>
      <c r="K5702" s="48">
        <v>118243.33</v>
      </c>
      <c r="L5702" s="50"/>
      <c r="M5702" s="48">
        <v>159647</v>
      </c>
      <c r="N5702" s="50"/>
      <c r="O5702" s="50"/>
      <c r="P5702" s="48">
        <v>110190.02</v>
      </c>
      <c r="Q5702" s="48">
        <v>141827.76999999999</v>
      </c>
      <c r="R5702" s="48">
        <v>26504.47</v>
      </c>
      <c r="S5702" s="50"/>
      <c r="T5702" s="48">
        <v>362442.69</v>
      </c>
      <c r="U5702" s="48">
        <v>332427.90999999997</v>
      </c>
      <c r="V5702" s="50"/>
      <c r="W5702" s="48">
        <v>537349.62</v>
      </c>
      <c r="X5702" s="50"/>
      <c r="Y5702" s="50"/>
      <c r="Z5702" s="48">
        <v>370242.31</v>
      </c>
      <c r="AA5702" s="50"/>
      <c r="AB5702" s="48">
        <v>328925.38</v>
      </c>
      <c r="AC5702" s="50"/>
      <c r="AD5702" s="50"/>
      <c r="AE5702" s="48">
        <v>368137.59</v>
      </c>
      <c r="AF5702" s="48">
        <v>300543</v>
      </c>
      <c r="AG5702" s="48">
        <v>135480.06</v>
      </c>
      <c r="AH5702" s="50"/>
    </row>
    <row r="5703" spans="1:34">
      <c r="A5703" s="48">
        <v>2543225</v>
      </c>
      <c r="B5703" s="49" t="s">
        <v>16877</v>
      </c>
      <c r="C5703" s="49" t="s">
        <v>16878</v>
      </c>
      <c r="D5703" s="49" t="s">
        <v>16879</v>
      </c>
      <c r="E5703" s="48">
        <v>3395.07</v>
      </c>
      <c r="F5703" s="48">
        <v>1884.04</v>
      </c>
      <c r="G5703" s="50"/>
      <c r="H5703" s="48">
        <v>1211.03</v>
      </c>
      <c r="I5703" s="50"/>
      <c r="J5703" s="50"/>
      <c r="K5703" s="50"/>
      <c r="L5703" s="50"/>
      <c r="M5703" s="50"/>
      <c r="N5703" s="50"/>
      <c r="O5703" s="50"/>
      <c r="P5703" s="50"/>
      <c r="Q5703" s="48">
        <v>2077.04</v>
      </c>
      <c r="R5703" s="50"/>
      <c r="S5703" s="50"/>
      <c r="T5703" s="48">
        <v>3395.07</v>
      </c>
      <c r="U5703" s="48">
        <v>2794.27</v>
      </c>
      <c r="V5703" s="50"/>
      <c r="W5703" s="48">
        <v>1736.27</v>
      </c>
      <c r="X5703" s="50"/>
      <c r="Y5703" s="50"/>
      <c r="Z5703" s="50"/>
      <c r="AA5703" s="50"/>
      <c r="AB5703" s="50"/>
      <c r="AC5703" s="50"/>
      <c r="AD5703" s="50"/>
      <c r="AE5703" s="50"/>
      <c r="AF5703" s="48">
        <v>4401.3999999999996</v>
      </c>
      <c r="AG5703" s="50"/>
      <c r="AH5703" s="50"/>
    </row>
    <row r="5704" spans="1:34">
      <c r="A5704" s="48">
        <v>2544290</v>
      </c>
      <c r="B5704" s="49" t="s">
        <v>16880</v>
      </c>
      <c r="C5704" s="49" t="s">
        <v>16881</v>
      </c>
      <c r="D5704" s="49" t="s">
        <v>16882</v>
      </c>
      <c r="E5704" s="48">
        <v>20348.400000000001</v>
      </c>
      <c r="F5704" s="48">
        <v>11488.23</v>
      </c>
      <c r="G5704" s="48">
        <v>16670.34</v>
      </c>
      <c r="H5704" s="48">
        <v>15422.3</v>
      </c>
      <c r="I5704" s="48">
        <v>14317.27</v>
      </c>
      <c r="J5704" s="48">
        <v>8121.17</v>
      </c>
      <c r="K5704" s="48">
        <v>7142.13</v>
      </c>
      <c r="L5704" s="48">
        <v>4324.09</v>
      </c>
      <c r="M5704" s="48">
        <v>7955.15</v>
      </c>
      <c r="N5704" s="48">
        <v>8041.16</v>
      </c>
      <c r="O5704" s="48">
        <v>3430.07</v>
      </c>
      <c r="P5704" s="48">
        <v>7004.14</v>
      </c>
      <c r="Q5704" s="48">
        <v>7934.17</v>
      </c>
      <c r="R5704" s="48">
        <v>10721.19</v>
      </c>
      <c r="S5704" s="48">
        <v>7183.14</v>
      </c>
      <c r="T5704" s="48">
        <v>20348.400000000001</v>
      </c>
      <c r="U5704" s="48">
        <v>17038.53</v>
      </c>
      <c r="V5704" s="48">
        <v>22262.2</v>
      </c>
      <c r="W5704" s="48">
        <v>22111.26</v>
      </c>
      <c r="X5704" s="48">
        <v>20532.03</v>
      </c>
      <c r="Y5704" s="48">
        <v>19355.810000000001</v>
      </c>
      <c r="Z5704" s="48">
        <v>22363.37</v>
      </c>
      <c r="AA5704" s="48">
        <v>17530.71</v>
      </c>
      <c r="AB5704" s="48">
        <v>16390.22</v>
      </c>
      <c r="AC5704" s="48">
        <v>14220.98</v>
      </c>
      <c r="AD5704" s="48">
        <v>15926.35</v>
      </c>
      <c r="AE5704" s="48">
        <v>23400.38</v>
      </c>
      <c r="AF5704" s="48">
        <v>16813.060000000001</v>
      </c>
      <c r="AG5704" s="48">
        <v>54802.36</v>
      </c>
      <c r="AH5704" s="48">
        <v>41003.730000000003</v>
      </c>
    </row>
    <row r="5705" spans="1:34">
      <c r="A5705" s="48">
        <v>2543929</v>
      </c>
      <c r="B5705" s="49" t="s">
        <v>16883</v>
      </c>
      <c r="C5705" s="49" t="s">
        <v>16884</v>
      </c>
      <c r="D5705" s="49" t="s">
        <v>16885</v>
      </c>
      <c r="E5705" s="48">
        <v>6063.17</v>
      </c>
      <c r="F5705" s="50"/>
      <c r="G5705" s="48">
        <v>3648.09</v>
      </c>
      <c r="H5705" s="48">
        <v>5199.16</v>
      </c>
      <c r="I5705" s="48">
        <v>3110.08</v>
      </c>
      <c r="J5705" s="50"/>
      <c r="K5705" s="50"/>
      <c r="L5705" s="50"/>
      <c r="M5705" s="50"/>
      <c r="N5705" s="50"/>
      <c r="O5705" s="50"/>
      <c r="P5705" s="50"/>
      <c r="Q5705" s="48">
        <v>7483.18</v>
      </c>
      <c r="R5705" s="50"/>
      <c r="S5705" s="50"/>
      <c r="T5705" s="48">
        <v>6063.17</v>
      </c>
      <c r="U5705" s="50"/>
      <c r="V5705" s="48">
        <v>4871.8</v>
      </c>
      <c r="W5705" s="48">
        <v>7454.14</v>
      </c>
      <c r="X5705" s="48">
        <v>4460.08</v>
      </c>
      <c r="Y5705" s="50"/>
      <c r="Z5705" s="50"/>
      <c r="AA5705" s="50"/>
      <c r="AB5705" s="50"/>
      <c r="AC5705" s="50"/>
      <c r="AD5705" s="50"/>
      <c r="AE5705" s="50"/>
      <c r="AF5705" s="48">
        <v>15857.38</v>
      </c>
      <c r="AG5705" s="50"/>
      <c r="AH5705" s="50"/>
    </row>
    <row r="5706" spans="1:34">
      <c r="A5706" s="48">
        <v>2545513</v>
      </c>
      <c r="B5706" s="49" t="s">
        <v>16886</v>
      </c>
      <c r="C5706" s="49" t="s">
        <v>16887</v>
      </c>
      <c r="D5706" s="49" t="s">
        <v>16888</v>
      </c>
      <c r="E5706" s="48">
        <v>8959.27</v>
      </c>
      <c r="F5706" s="48">
        <v>6471.18</v>
      </c>
      <c r="G5706" s="48">
        <v>5982.17</v>
      </c>
      <c r="H5706" s="48">
        <v>4700.1400000000003</v>
      </c>
      <c r="I5706" s="48">
        <v>5337.16</v>
      </c>
      <c r="J5706" s="48">
        <v>3314.09</v>
      </c>
      <c r="K5706" s="50"/>
      <c r="L5706" s="50"/>
      <c r="M5706" s="48">
        <v>2645.07</v>
      </c>
      <c r="N5706" s="48">
        <v>2591.08</v>
      </c>
      <c r="O5706" s="50"/>
      <c r="P5706" s="50"/>
      <c r="Q5706" s="48">
        <v>4168.12</v>
      </c>
      <c r="R5706" s="50"/>
      <c r="S5706" s="50"/>
      <c r="T5706" s="48">
        <v>8959.27</v>
      </c>
      <c r="U5706" s="48">
        <v>9597.6</v>
      </c>
      <c r="V5706" s="48">
        <v>7988.81</v>
      </c>
      <c r="W5706" s="48">
        <v>6738.68</v>
      </c>
      <c r="X5706" s="48">
        <v>7653.89</v>
      </c>
      <c r="Y5706" s="48">
        <v>7898.73</v>
      </c>
      <c r="Z5706" s="50"/>
      <c r="AA5706" s="50"/>
      <c r="AB5706" s="48">
        <v>5449.72</v>
      </c>
      <c r="AC5706" s="48">
        <v>4582.3900000000003</v>
      </c>
      <c r="AD5706" s="50"/>
      <c r="AE5706" s="50"/>
      <c r="AF5706" s="48">
        <v>8832.5400000000009</v>
      </c>
      <c r="AG5706" s="50"/>
      <c r="AH5706" s="50"/>
    </row>
    <row r="5707" spans="1:34">
      <c r="A5707" s="48">
        <v>2547465</v>
      </c>
      <c r="B5707" s="49" t="s">
        <v>16889</v>
      </c>
      <c r="C5707" s="49" t="s">
        <v>16890</v>
      </c>
      <c r="D5707" s="49" t="s">
        <v>16891</v>
      </c>
      <c r="E5707" s="48">
        <v>8048.23</v>
      </c>
      <c r="F5707" s="48">
        <v>4925.1499999999996</v>
      </c>
      <c r="G5707" s="50"/>
      <c r="H5707" s="48">
        <v>1964.06</v>
      </c>
      <c r="I5707" s="48">
        <v>2525.06</v>
      </c>
      <c r="J5707" s="48">
        <v>4560.12</v>
      </c>
      <c r="K5707" s="48">
        <v>2177.06</v>
      </c>
      <c r="L5707" s="48">
        <v>1566.04</v>
      </c>
      <c r="M5707" s="50"/>
      <c r="N5707" s="48">
        <v>1636.04</v>
      </c>
      <c r="O5707" s="48">
        <v>2667.06</v>
      </c>
      <c r="P5707" s="50"/>
      <c r="Q5707" s="50"/>
      <c r="R5707" s="50"/>
      <c r="S5707" s="50"/>
      <c r="T5707" s="48">
        <v>8048.23</v>
      </c>
      <c r="U5707" s="48">
        <v>7304.63</v>
      </c>
      <c r="V5707" s="50"/>
      <c r="W5707" s="48">
        <v>2815.91</v>
      </c>
      <c r="X5707" s="48">
        <v>3621.13</v>
      </c>
      <c r="Y5707" s="48">
        <v>10868.48</v>
      </c>
      <c r="Z5707" s="48">
        <v>6816.79</v>
      </c>
      <c r="AA5707" s="48">
        <v>6349.05</v>
      </c>
      <c r="AB5707" s="50"/>
      <c r="AC5707" s="48">
        <v>2893.38</v>
      </c>
      <c r="AD5707" s="48">
        <v>12383.6</v>
      </c>
      <c r="AE5707" s="50"/>
      <c r="AF5707" s="50"/>
      <c r="AG5707" s="50"/>
      <c r="AH5707" s="50"/>
    </row>
    <row r="5708" spans="1:34">
      <c r="A5708" s="48">
        <v>2545329</v>
      </c>
      <c r="B5708" s="49" t="s">
        <v>16892</v>
      </c>
      <c r="C5708" s="49" t="s">
        <v>16893</v>
      </c>
      <c r="D5708" s="49" t="s">
        <v>16894</v>
      </c>
      <c r="E5708" s="48">
        <v>549317.68999999994</v>
      </c>
      <c r="F5708" s="48">
        <v>744521.75</v>
      </c>
      <c r="G5708" s="48">
        <v>204345.45</v>
      </c>
      <c r="H5708" s="48">
        <v>268348.81</v>
      </c>
      <c r="I5708" s="48">
        <v>297198.84000000003</v>
      </c>
      <c r="J5708" s="48">
        <v>525440.12</v>
      </c>
      <c r="K5708" s="48">
        <v>403545.19</v>
      </c>
      <c r="L5708" s="48">
        <v>309404.75</v>
      </c>
      <c r="M5708" s="48">
        <v>519038.59</v>
      </c>
      <c r="N5708" s="48">
        <v>581196.5</v>
      </c>
      <c r="O5708" s="48">
        <v>271034.28000000003</v>
      </c>
      <c r="P5708" s="48">
        <v>40605.18</v>
      </c>
      <c r="Q5708" s="48">
        <v>38413.199999999997</v>
      </c>
      <c r="R5708" s="48">
        <v>33456.93</v>
      </c>
      <c r="S5708" s="48">
        <v>36059</v>
      </c>
      <c r="T5708" s="48">
        <v>549317.68999999994</v>
      </c>
      <c r="U5708" s="48">
        <v>1104221.3799999999</v>
      </c>
      <c r="V5708" s="48">
        <v>272890.62</v>
      </c>
      <c r="W5708" s="48">
        <v>384737.06</v>
      </c>
      <c r="X5708" s="48">
        <v>426205.38</v>
      </c>
      <c r="Y5708" s="48">
        <v>1252321.75</v>
      </c>
      <c r="Z5708" s="48">
        <v>1263576.6200000001</v>
      </c>
      <c r="AA5708" s="48">
        <v>1254388.6200000001</v>
      </c>
      <c r="AB5708" s="48">
        <v>1069390.3799999999</v>
      </c>
      <c r="AC5708" s="48">
        <v>1027859.81</v>
      </c>
      <c r="AD5708" s="48">
        <v>1258455.3799999999</v>
      </c>
      <c r="AE5708" s="48">
        <v>135659.23000000001</v>
      </c>
      <c r="AF5708" s="48">
        <v>81400.27</v>
      </c>
      <c r="AG5708" s="48">
        <v>171018.14</v>
      </c>
      <c r="AH5708" s="48">
        <v>205836.79999999999</v>
      </c>
    </row>
    <row r="5709" spans="1:34">
      <c r="A5709" s="48">
        <v>2546645</v>
      </c>
      <c r="B5709" s="49" t="s">
        <v>16895</v>
      </c>
      <c r="C5709" s="49" t="s">
        <v>16896</v>
      </c>
      <c r="D5709" s="49" t="s">
        <v>16897</v>
      </c>
      <c r="E5709" s="48">
        <v>6187.11</v>
      </c>
      <c r="F5709" s="50"/>
      <c r="G5709" s="50"/>
      <c r="H5709" s="48">
        <v>4310.07</v>
      </c>
      <c r="I5709" s="50"/>
      <c r="J5709" s="50"/>
      <c r="K5709" s="50"/>
      <c r="L5709" s="50"/>
      <c r="M5709" s="48">
        <v>4351.08</v>
      </c>
      <c r="N5709" s="50"/>
      <c r="O5709" s="48">
        <v>4469.08</v>
      </c>
      <c r="P5709" s="50"/>
      <c r="Q5709" s="48">
        <v>4929.08</v>
      </c>
      <c r="R5709" s="50"/>
      <c r="S5709" s="48">
        <v>4378.09</v>
      </c>
      <c r="T5709" s="48">
        <v>6187.11</v>
      </c>
      <c r="U5709" s="50"/>
      <c r="V5709" s="50"/>
      <c r="W5709" s="48">
        <v>6179.43</v>
      </c>
      <c r="X5709" s="50"/>
      <c r="Y5709" s="50"/>
      <c r="Z5709" s="50"/>
      <c r="AA5709" s="50"/>
      <c r="AB5709" s="48">
        <v>8964.65</v>
      </c>
      <c r="AC5709" s="50"/>
      <c r="AD5709" s="48">
        <v>20750.650000000001</v>
      </c>
      <c r="AE5709" s="50"/>
      <c r="AF5709" s="48">
        <v>10445.07</v>
      </c>
      <c r="AG5709" s="50"/>
      <c r="AH5709" s="48">
        <v>24991.57</v>
      </c>
    </row>
    <row r="5710" spans="1:34">
      <c r="A5710" s="48">
        <v>2546822</v>
      </c>
      <c r="B5710" s="49" t="s">
        <v>16898</v>
      </c>
      <c r="C5710" s="49" t="s">
        <v>16899</v>
      </c>
      <c r="D5710" s="49" t="s">
        <v>16900</v>
      </c>
      <c r="E5710" s="48">
        <v>156101.22</v>
      </c>
      <c r="F5710" s="48">
        <v>109434.04</v>
      </c>
      <c r="G5710" s="48">
        <v>87566.27</v>
      </c>
      <c r="H5710" s="48">
        <v>90987.59</v>
      </c>
      <c r="I5710" s="48">
        <v>101035.03</v>
      </c>
      <c r="J5710" s="48">
        <v>74041.929999999993</v>
      </c>
      <c r="K5710" s="48">
        <v>57333.43</v>
      </c>
      <c r="L5710" s="48">
        <v>39458.019999999997</v>
      </c>
      <c r="M5710" s="48">
        <v>78488.12</v>
      </c>
      <c r="N5710" s="48">
        <v>86819.1</v>
      </c>
      <c r="O5710" s="48">
        <v>37197.99</v>
      </c>
      <c r="P5710" s="48">
        <v>18787.53</v>
      </c>
      <c r="Q5710" s="48">
        <v>30752.85</v>
      </c>
      <c r="R5710" s="48">
        <v>11029.32</v>
      </c>
      <c r="S5710" s="48">
        <v>19389.490000000002</v>
      </c>
      <c r="T5710" s="48">
        <v>156101.22</v>
      </c>
      <c r="U5710" s="48">
        <v>162304.73000000001</v>
      </c>
      <c r="V5710" s="48">
        <v>116939.3</v>
      </c>
      <c r="W5710" s="48">
        <v>130450.73</v>
      </c>
      <c r="X5710" s="48">
        <v>144891.79999999999</v>
      </c>
      <c r="Y5710" s="48">
        <v>176469.81</v>
      </c>
      <c r="Z5710" s="48">
        <v>179521.88</v>
      </c>
      <c r="AA5710" s="48">
        <v>159970.70000000001</v>
      </c>
      <c r="AB5710" s="48">
        <v>161711.35999999999</v>
      </c>
      <c r="AC5710" s="48">
        <v>153541.64000000001</v>
      </c>
      <c r="AD5710" s="48">
        <v>172716.19</v>
      </c>
      <c r="AE5710" s="48">
        <v>62767.89</v>
      </c>
      <c r="AF5710" s="48">
        <v>65167.45</v>
      </c>
      <c r="AG5710" s="48">
        <v>56377.36</v>
      </c>
      <c r="AH5710" s="48">
        <v>110681.65</v>
      </c>
    </row>
    <row r="5711" spans="1:34">
      <c r="A5711" s="48">
        <v>2544001</v>
      </c>
      <c r="B5711" s="49" t="s">
        <v>16901</v>
      </c>
      <c r="C5711" s="49" t="s">
        <v>16902</v>
      </c>
      <c r="D5711" s="49" t="s">
        <v>16903</v>
      </c>
      <c r="E5711" s="48">
        <v>5777.11</v>
      </c>
      <c r="F5711" s="48">
        <v>5870.12</v>
      </c>
      <c r="G5711" s="50"/>
      <c r="H5711" s="48">
        <v>2601.0500000000002</v>
      </c>
      <c r="I5711" s="50"/>
      <c r="J5711" s="48">
        <v>4452.09</v>
      </c>
      <c r="K5711" s="48">
        <v>4328.09</v>
      </c>
      <c r="L5711" s="48">
        <v>3221.06</v>
      </c>
      <c r="M5711" s="48">
        <v>3625.08</v>
      </c>
      <c r="N5711" s="48">
        <v>3381.06</v>
      </c>
      <c r="O5711" s="48">
        <v>3419.07</v>
      </c>
      <c r="P5711" s="48">
        <v>2557.0500000000002</v>
      </c>
      <c r="Q5711" s="50"/>
      <c r="R5711" s="48">
        <v>2215.04</v>
      </c>
      <c r="S5711" s="48">
        <v>1789.03</v>
      </c>
      <c r="T5711" s="48">
        <v>7441.15</v>
      </c>
      <c r="U5711" s="48">
        <v>8447.32</v>
      </c>
      <c r="V5711" s="50"/>
      <c r="W5711" s="48">
        <v>1017.73</v>
      </c>
      <c r="X5711" s="50"/>
      <c r="Y5711" s="48">
        <v>12171.93</v>
      </c>
      <c r="Z5711" s="48">
        <v>8974.19</v>
      </c>
      <c r="AA5711" s="48">
        <v>2967.1</v>
      </c>
      <c r="AB5711" s="48">
        <v>8658.1</v>
      </c>
      <c r="AC5711" s="48">
        <v>8996.27</v>
      </c>
      <c r="AD5711" s="48">
        <v>21581.52</v>
      </c>
      <c r="AE5711" s="48">
        <v>3290.83</v>
      </c>
      <c r="AF5711" s="48">
        <v>789.54</v>
      </c>
      <c r="AG5711" s="48">
        <v>22926.3</v>
      </c>
      <c r="AH5711" s="48">
        <v>4871.8900000000003</v>
      </c>
    </row>
    <row r="5712" spans="1:34">
      <c r="A5712" s="48">
        <v>2546859</v>
      </c>
      <c r="B5712" s="49" t="s">
        <v>16904</v>
      </c>
      <c r="C5712" s="49" t="s">
        <v>16905</v>
      </c>
      <c r="D5712" s="49" t="s">
        <v>16906</v>
      </c>
      <c r="E5712" s="48">
        <v>8791.27</v>
      </c>
      <c r="F5712" s="48">
        <v>5887.17</v>
      </c>
      <c r="G5712" s="48">
        <v>5593.16</v>
      </c>
      <c r="H5712" s="48">
        <v>3673.09</v>
      </c>
      <c r="I5712" s="48">
        <v>4511.13</v>
      </c>
      <c r="J5712" s="48">
        <v>3100.09</v>
      </c>
      <c r="K5712" s="48">
        <v>1598.05</v>
      </c>
      <c r="L5712" s="48">
        <v>1810.05</v>
      </c>
      <c r="M5712" s="48">
        <v>4056.11</v>
      </c>
      <c r="N5712" s="48">
        <v>5793.16</v>
      </c>
      <c r="O5712" s="50"/>
      <c r="P5712" s="48">
        <v>3053.09</v>
      </c>
      <c r="Q5712" s="48">
        <v>4739.13</v>
      </c>
      <c r="R5712" s="48">
        <v>2928.08</v>
      </c>
      <c r="S5712" s="48">
        <v>1950.06</v>
      </c>
      <c r="T5712" s="48">
        <v>8791.27</v>
      </c>
      <c r="U5712" s="48">
        <v>8731.43</v>
      </c>
      <c r="V5712" s="48">
        <v>7469.32</v>
      </c>
      <c r="W5712" s="48">
        <v>5266.19</v>
      </c>
      <c r="X5712" s="48">
        <v>6469.3</v>
      </c>
      <c r="Y5712" s="48">
        <v>7388.67</v>
      </c>
      <c r="Z5712" s="48">
        <v>5003.8</v>
      </c>
      <c r="AA5712" s="48">
        <v>7338.31</v>
      </c>
      <c r="AB5712" s="48">
        <v>8356.93</v>
      </c>
      <c r="AC5712" s="48">
        <v>10245.34</v>
      </c>
      <c r="AD5712" s="50"/>
      <c r="AE5712" s="48">
        <v>10200.16</v>
      </c>
      <c r="AF5712" s="48">
        <v>10042.549999999999</v>
      </c>
      <c r="AG5712" s="48">
        <v>14967.14</v>
      </c>
      <c r="AH5712" s="48">
        <v>11131.59</v>
      </c>
    </row>
    <row r="5713" spans="1:34">
      <c r="A5713" s="48">
        <v>2545558</v>
      </c>
      <c r="B5713" s="49" t="s">
        <v>16907</v>
      </c>
      <c r="C5713" s="49" t="s">
        <v>16908</v>
      </c>
      <c r="D5713" s="49" t="s">
        <v>16909</v>
      </c>
      <c r="E5713" s="48">
        <v>15240.31</v>
      </c>
      <c r="F5713" s="48">
        <v>15794.34</v>
      </c>
      <c r="G5713" s="48">
        <v>23820.52</v>
      </c>
      <c r="H5713" s="48">
        <v>21555.46</v>
      </c>
      <c r="I5713" s="48">
        <v>23653.52</v>
      </c>
      <c r="J5713" s="48">
        <v>20024.46</v>
      </c>
      <c r="K5713" s="48">
        <v>15721.33</v>
      </c>
      <c r="L5713" s="48">
        <v>15925.34</v>
      </c>
      <c r="M5713" s="48">
        <v>24836.51</v>
      </c>
      <c r="N5713" s="48">
        <v>25052.48</v>
      </c>
      <c r="O5713" s="48">
        <v>18703.37</v>
      </c>
      <c r="P5713" s="48">
        <v>28033.63</v>
      </c>
      <c r="Q5713" s="48">
        <v>25915.55</v>
      </c>
      <c r="R5713" s="48">
        <v>22145.43</v>
      </c>
      <c r="S5713" s="48">
        <v>15032.28</v>
      </c>
      <c r="T5713" s="48">
        <v>15240.31</v>
      </c>
      <c r="U5713" s="48">
        <v>23425.03</v>
      </c>
      <c r="V5713" s="48">
        <v>31810.82</v>
      </c>
      <c r="W5713" s="48">
        <v>30904.5</v>
      </c>
      <c r="X5713" s="48">
        <v>33920.93</v>
      </c>
      <c r="Y5713" s="48">
        <v>47725.84</v>
      </c>
      <c r="Z5713" s="48">
        <v>49226.49</v>
      </c>
      <c r="AA5713" s="48">
        <v>64564.52</v>
      </c>
      <c r="AB5713" s="48">
        <v>51171.38</v>
      </c>
      <c r="AC5713" s="48">
        <v>44305.91</v>
      </c>
      <c r="AD5713" s="48">
        <v>86842.74</v>
      </c>
      <c r="AE5713" s="48">
        <v>93658.49</v>
      </c>
      <c r="AF5713" s="48">
        <v>54916.86</v>
      </c>
      <c r="AG5713" s="48">
        <v>113198.39999999999</v>
      </c>
      <c r="AH5713" s="48">
        <v>85809.27</v>
      </c>
    </row>
    <row r="5714" spans="1:34">
      <c r="A5714" s="48">
        <v>2546927</v>
      </c>
      <c r="B5714" s="49" t="s">
        <v>16910</v>
      </c>
      <c r="C5714" s="49" t="s">
        <v>16911</v>
      </c>
      <c r="D5714" s="49" t="s">
        <v>16912</v>
      </c>
      <c r="E5714" s="48">
        <v>11578.36</v>
      </c>
      <c r="F5714" s="48">
        <v>8852.27</v>
      </c>
      <c r="G5714" s="48">
        <v>6428.21</v>
      </c>
      <c r="H5714" s="48">
        <v>4565.1400000000003</v>
      </c>
      <c r="I5714" s="48">
        <v>6916.23</v>
      </c>
      <c r="J5714" s="48">
        <v>5621.19</v>
      </c>
      <c r="K5714" s="48">
        <v>5189.1499999999996</v>
      </c>
      <c r="L5714" s="48">
        <v>4223.12</v>
      </c>
      <c r="M5714" s="48">
        <v>8814.2900000000009</v>
      </c>
      <c r="N5714" s="48">
        <v>8866.2900000000009</v>
      </c>
      <c r="O5714" s="48">
        <v>4086.13</v>
      </c>
      <c r="P5714" s="48">
        <v>3717.12</v>
      </c>
      <c r="Q5714" s="48">
        <v>6241.21</v>
      </c>
      <c r="R5714" s="48">
        <v>2627.08</v>
      </c>
      <c r="S5714" s="48">
        <v>3189.1</v>
      </c>
      <c r="T5714" s="48">
        <v>11578.36</v>
      </c>
      <c r="U5714" s="48">
        <v>13129.06</v>
      </c>
      <c r="V5714" s="48">
        <v>8584.4699999999993</v>
      </c>
      <c r="W5714" s="48">
        <v>6545.13</v>
      </c>
      <c r="X5714" s="48">
        <v>9918.39</v>
      </c>
      <c r="Y5714" s="48">
        <v>13397.4</v>
      </c>
      <c r="Z5714" s="48">
        <v>16248.21</v>
      </c>
      <c r="AA5714" s="48">
        <v>17121.39</v>
      </c>
      <c r="AB5714" s="48">
        <v>18160.330000000002</v>
      </c>
      <c r="AC5714" s="48">
        <v>15680.24</v>
      </c>
      <c r="AD5714" s="48">
        <v>18972.53</v>
      </c>
      <c r="AE5714" s="48">
        <v>12418.64</v>
      </c>
      <c r="AF5714" s="48">
        <v>13225.55</v>
      </c>
      <c r="AG5714" s="48">
        <v>13428.57</v>
      </c>
      <c r="AH5714" s="48">
        <v>18204.46</v>
      </c>
    </row>
    <row r="5715" spans="1:34">
      <c r="A5715" s="48">
        <v>2545814</v>
      </c>
      <c r="B5715" s="49" t="s">
        <v>16913</v>
      </c>
      <c r="C5715" s="49" t="s">
        <v>16914</v>
      </c>
      <c r="D5715" s="49" t="s">
        <v>16915</v>
      </c>
      <c r="E5715" s="48">
        <v>17953.53</v>
      </c>
      <c r="F5715" s="48">
        <v>13865.37</v>
      </c>
      <c r="G5715" s="48">
        <v>6861.18</v>
      </c>
      <c r="H5715" s="48">
        <v>5442.15</v>
      </c>
      <c r="I5715" s="48">
        <v>7067.21</v>
      </c>
      <c r="J5715" s="48">
        <v>11150.27</v>
      </c>
      <c r="K5715" s="48">
        <v>9841.25</v>
      </c>
      <c r="L5715" s="48">
        <v>6797.2</v>
      </c>
      <c r="M5715" s="48">
        <v>8753.23</v>
      </c>
      <c r="N5715" s="48">
        <v>11797.4</v>
      </c>
      <c r="O5715" s="48">
        <v>7200.22</v>
      </c>
      <c r="P5715" s="48">
        <v>8265.26</v>
      </c>
      <c r="Q5715" s="48">
        <v>11400.36</v>
      </c>
      <c r="R5715" s="48">
        <v>7723.21</v>
      </c>
      <c r="S5715" s="48">
        <v>8395.25</v>
      </c>
      <c r="T5715" s="48">
        <v>17953.53</v>
      </c>
      <c r="U5715" s="48">
        <v>20564.13</v>
      </c>
      <c r="V5715" s="48">
        <v>9162.68</v>
      </c>
      <c r="W5715" s="48">
        <v>7802.52</v>
      </c>
      <c r="X5715" s="48">
        <v>10134.91</v>
      </c>
      <c r="Y5715" s="48">
        <v>26575.279999999999</v>
      </c>
      <c r="Z5715" s="48">
        <v>30814.82</v>
      </c>
      <c r="AA5715" s="48">
        <v>27557.200000000001</v>
      </c>
      <c r="AB5715" s="48">
        <v>18034.54</v>
      </c>
      <c r="AC5715" s="48">
        <v>20863.990000000002</v>
      </c>
      <c r="AD5715" s="48">
        <v>33431.75</v>
      </c>
      <c r="AE5715" s="48">
        <v>27613.69</v>
      </c>
      <c r="AF5715" s="48">
        <v>24158.16</v>
      </c>
      <c r="AG5715" s="48">
        <v>39477.879999999997</v>
      </c>
      <c r="AH5715" s="48">
        <v>47922.86</v>
      </c>
    </row>
    <row r="5716" spans="1:34">
      <c r="A5716" s="48">
        <v>2545006</v>
      </c>
      <c r="B5716" s="49" t="s">
        <v>16916</v>
      </c>
      <c r="C5716" s="49" t="s">
        <v>16917</v>
      </c>
      <c r="D5716" s="49" t="s">
        <v>16918</v>
      </c>
      <c r="E5716" s="48">
        <v>19302.400000000001</v>
      </c>
      <c r="F5716" s="48">
        <v>16452.349999999999</v>
      </c>
      <c r="G5716" s="48">
        <v>43203.88</v>
      </c>
      <c r="H5716" s="48">
        <v>47794.99</v>
      </c>
      <c r="I5716" s="48">
        <v>42331.81</v>
      </c>
      <c r="J5716" s="48">
        <v>8524.18</v>
      </c>
      <c r="K5716" s="48">
        <v>5063.09</v>
      </c>
      <c r="L5716" s="48">
        <v>4394.08</v>
      </c>
      <c r="M5716" s="48">
        <v>12133.26</v>
      </c>
      <c r="N5716" s="48">
        <v>12363.27</v>
      </c>
      <c r="O5716" s="48">
        <v>7076.15</v>
      </c>
      <c r="P5716" s="48">
        <v>13585.25</v>
      </c>
      <c r="Q5716" s="48">
        <v>46135.89</v>
      </c>
      <c r="R5716" s="48">
        <v>30644.63</v>
      </c>
      <c r="S5716" s="48">
        <v>30856.62</v>
      </c>
      <c r="T5716" s="48">
        <v>19302.400000000001</v>
      </c>
      <c r="U5716" s="48">
        <v>24400.95</v>
      </c>
      <c r="V5716" s="48">
        <v>57696.09</v>
      </c>
      <c r="W5716" s="48">
        <v>68524.63</v>
      </c>
      <c r="X5716" s="48">
        <v>60706.98</v>
      </c>
      <c r="Y5716" s="48">
        <v>20316.330000000002</v>
      </c>
      <c r="Z5716" s="48">
        <v>15853.51</v>
      </c>
      <c r="AA5716" s="48">
        <v>17814.48</v>
      </c>
      <c r="AB5716" s="48">
        <v>24998.51</v>
      </c>
      <c r="AC5716" s="48">
        <v>21864.73</v>
      </c>
      <c r="AD5716" s="48">
        <v>32855.68</v>
      </c>
      <c r="AE5716" s="48">
        <v>45387.41</v>
      </c>
      <c r="AF5716" s="48">
        <v>97765.19</v>
      </c>
      <c r="AG5716" s="48">
        <v>156642.81</v>
      </c>
      <c r="AH5716" s="48">
        <v>176139.83</v>
      </c>
    </row>
    <row r="5717" spans="1:34">
      <c r="A5717" s="48">
        <v>2545600</v>
      </c>
      <c r="B5717" s="49" t="s">
        <v>16919</v>
      </c>
      <c r="C5717" s="49" t="s">
        <v>16920</v>
      </c>
      <c r="D5717" s="49" t="s">
        <v>16921</v>
      </c>
      <c r="E5717" s="48">
        <v>20090.46</v>
      </c>
      <c r="F5717" s="48">
        <v>18151.439999999999</v>
      </c>
      <c r="G5717" s="48">
        <v>21849.46</v>
      </c>
      <c r="H5717" s="48">
        <v>23899.55</v>
      </c>
      <c r="I5717" s="48">
        <v>23314.52</v>
      </c>
      <c r="J5717" s="48">
        <v>14024.34</v>
      </c>
      <c r="K5717" s="48">
        <v>11809.26</v>
      </c>
      <c r="L5717" s="48">
        <v>12248.25</v>
      </c>
      <c r="M5717" s="48">
        <v>17579.349999999999</v>
      </c>
      <c r="N5717" s="48">
        <v>20799.45</v>
      </c>
      <c r="O5717" s="48">
        <v>9361.19</v>
      </c>
      <c r="P5717" s="48">
        <v>24387.56</v>
      </c>
      <c r="Q5717" s="48">
        <v>25765.55</v>
      </c>
      <c r="R5717" s="48">
        <v>25249.58</v>
      </c>
      <c r="S5717" s="48">
        <v>26725.56</v>
      </c>
      <c r="T5717" s="48">
        <v>20090.46</v>
      </c>
      <c r="U5717" s="48">
        <v>26920.91</v>
      </c>
      <c r="V5717" s="48">
        <v>29178.59</v>
      </c>
      <c r="W5717" s="48">
        <v>34265.269999999997</v>
      </c>
      <c r="X5717" s="48">
        <v>33434.76</v>
      </c>
      <c r="Y5717" s="48">
        <v>33425.29</v>
      </c>
      <c r="Z5717" s="48">
        <v>36977.03</v>
      </c>
      <c r="AA5717" s="48">
        <v>49656.85</v>
      </c>
      <c r="AB5717" s="48">
        <v>36219.25</v>
      </c>
      <c r="AC5717" s="48">
        <v>36784.32</v>
      </c>
      <c r="AD5717" s="48">
        <v>43465.5</v>
      </c>
      <c r="AE5717" s="48">
        <v>81477.240000000005</v>
      </c>
      <c r="AF5717" s="48">
        <v>54599.01</v>
      </c>
      <c r="AG5717" s="48">
        <v>129065.54</v>
      </c>
      <c r="AH5717" s="48">
        <v>152558.39000000001</v>
      </c>
    </row>
    <row r="5718" spans="1:34">
      <c r="A5718" s="48">
        <v>2543196</v>
      </c>
      <c r="B5718" s="49" t="s">
        <v>16922</v>
      </c>
      <c r="C5718" s="49" t="s">
        <v>16923</v>
      </c>
      <c r="D5718" s="49" t="s">
        <v>16924</v>
      </c>
      <c r="E5718" s="48">
        <v>10061.209999999999</v>
      </c>
      <c r="F5718" s="48">
        <v>7350.17</v>
      </c>
      <c r="G5718" s="48">
        <v>6626.16</v>
      </c>
      <c r="H5718" s="48">
        <v>6339.13</v>
      </c>
      <c r="I5718" s="48">
        <v>7115.16</v>
      </c>
      <c r="J5718" s="48">
        <v>7104.17</v>
      </c>
      <c r="K5718" s="48">
        <v>5207.12</v>
      </c>
      <c r="L5718" s="48">
        <v>5019.1099999999997</v>
      </c>
      <c r="M5718" s="48">
        <v>8536.19</v>
      </c>
      <c r="N5718" s="48">
        <v>11645.22</v>
      </c>
      <c r="O5718" s="48">
        <v>4785.1099999999997</v>
      </c>
      <c r="P5718" s="48">
        <v>5039.12</v>
      </c>
      <c r="Q5718" s="48">
        <v>5597.12</v>
      </c>
      <c r="R5718" s="48">
        <v>9072.18</v>
      </c>
      <c r="S5718" s="48">
        <v>5981.11</v>
      </c>
      <c r="T5718" s="48">
        <v>10061.209999999999</v>
      </c>
      <c r="U5718" s="48">
        <v>10901.25</v>
      </c>
      <c r="V5718" s="48">
        <v>8848.82</v>
      </c>
      <c r="W5718" s="48">
        <v>9088.5300000000007</v>
      </c>
      <c r="X5718" s="48">
        <v>10203.67</v>
      </c>
      <c r="Y5718" s="48">
        <v>16931.900000000001</v>
      </c>
      <c r="Z5718" s="48">
        <v>16304.49</v>
      </c>
      <c r="AA5718" s="48">
        <v>20348.46</v>
      </c>
      <c r="AB5718" s="48">
        <v>17587.349999999999</v>
      </c>
      <c r="AC5718" s="48">
        <v>20594.86</v>
      </c>
      <c r="AD5718" s="48">
        <v>22218.01</v>
      </c>
      <c r="AE5718" s="48">
        <v>16835.349999999999</v>
      </c>
      <c r="AF5718" s="48">
        <v>11860.69</v>
      </c>
      <c r="AG5718" s="48">
        <v>46373.29</v>
      </c>
      <c r="AH5718" s="48">
        <v>34142.160000000003</v>
      </c>
    </row>
    <row r="5719" spans="1:34">
      <c r="A5719" s="48">
        <v>2545886</v>
      </c>
      <c r="B5719" s="49" t="s">
        <v>16925</v>
      </c>
      <c r="C5719" s="49" t="s">
        <v>16926</v>
      </c>
      <c r="D5719" s="49" t="s">
        <v>16927</v>
      </c>
      <c r="E5719" s="48">
        <v>8674.16</v>
      </c>
      <c r="F5719" s="48">
        <v>4956.09</v>
      </c>
      <c r="G5719" s="48">
        <v>5879.11</v>
      </c>
      <c r="H5719" s="48">
        <v>6913.13</v>
      </c>
      <c r="I5719" s="48">
        <v>4225.08</v>
      </c>
      <c r="J5719" s="48">
        <v>3983.06</v>
      </c>
      <c r="K5719" s="48">
        <v>3962.08</v>
      </c>
      <c r="L5719" s="48">
        <v>2860.05</v>
      </c>
      <c r="M5719" s="48">
        <v>4320.08</v>
      </c>
      <c r="N5719" s="48">
        <v>4151.08</v>
      </c>
      <c r="O5719" s="50"/>
      <c r="P5719" s="50"/>
      <c r="Q5719" s="50"/>
      <c r="R5719" s="50"/>
      <c r="S5719" s="50"/>
      <c r="T5719" s="48">
        <v>8674.16</v>
      </c>
      <c r="U5719" s="48">
        <v>7350.53</v>
      </c>
      <c r="V5719" s="48">
        <v>7851.19</v>
      </c>
      <c r="W5719" s="48">
        <v>9911.49</v>
      </c>
      <c r="X5719" s="48">
        <v>6059.08</v>
      </c>
      <c r="Y5719" s="48">
        <v>9493.14</v>
      </c>
      <c r="Z5719" s="48">
        <v>12406.02</v>
      </c>
      <c r="AA5719" s="48">
        <v>11595.21</v>
      </c>
      <c r="AB5719" s="48">
        <v>8900.7900000000009</v>
      </c>
      <c r="AC5719" s="48">
        <v>7341.28</v>
      </c>
      <c r="AD5719" s="50"/>
      <c r="AE5719" s="50"/>
      <c r="AF5719" s="50"/>
      <c r="AG5719" s="50"/>
      <c r="AH5719" s="50"/>
    </row>
    <row r="5720" spans="1:34">
      <c r="A5720" s="48">
        <v>2547862</v>
      </c>
      <c r="B5720" s="49" t="s">
        <v>16928</v>
      </c>
      <c r="C5720" s="49" t="s">
        <v>16929</v>
      </c>
      <c r="D5720" s="49" t="s">
        <v>16930</v>
      </c>
      <c r="E5720" s="48">
        <v>8006.15</v>
      </c>
      <c r="F5720" s="48">
        <v>6928.14</v>
      </c>
      <c r="G5720" s="48">
        <v>9875.19</v>
      </c>
      <c r="H5720" s="48">
        <v>7748.15</v>
      </c>
      <c r="I5720" s="48">
        <v>9109.17</v>
      </c>
      <c r="J5720" s="48">
        <v>2031.03</v>
      </c>
      <c r="K5720" s="50"/>
      <c r="L5720" s="50"/>
      <c r="M5720" s="48">
        <v>3260.06</v>
      </c>
      <c r="N5720" s="48">
        <v>2831.05</v>
      </c>
      <c r="O5720" s="50"/>
      <c r="P5720" s="48">
        <v>5140.1099999999997</v>
      </c>
      <c r="Q5720" s="48">
        <v>4059.08</v>
      </c>
      <c r="R5720" s="48">
        <v>1624.03</v>
      </c>
      <c r="S5720" s="50"/>
      <c r="T5720" s="48">
        <v>8006.15</v>
      </c>
      <c r="U5720" s="48">
        <v>10275.33</v>
      </c>
      <c r="V5720" s="48">
        <v>13187.7</v>
      </c>
      <c r="W5720" s="48">
        <v>11108.67</v>
      </c>
      <c r="X5720" s="48">
        <v>13063.23</v>
      </c>
      <c r="Y5720" s="48">
        <v>4840.72</v>
      </c>
      <c r="Z5720" s="50"/>
      <c r="AA5720" s="50"/>
      <c r="AB5720" s="48">
        <v>6716.79</v>
      </c>
      <c r="AC5720" s="48">
        <v>5006.78</v>
      </c>
      <c r="AD5720" s="50"/>
      <c r="AE5720" s="48">
        <v>17172.759999999998</v>
      </c>
      <c r="AF5720" s="48">
        <v>8601.4699999999993</v>
      </c>
      <c r="AG5720" s="48">
        <v>8301.36</v>
      </c>
      <c r="AH5720" s="50"/>
    </row>
    <row r="5721" spans="1:34">
      <c r="A5721" s="48">
        <v>2546707</v>
      </c>
      <c r="B5721" s="49" t="s">
        <v>16931</v>
      </c>
      <c r="C5721" s="49" t="s">
        <v>16932</v>
      </c>
      <c r="D5721" s="49" t="s">
        <v>16933</v>
      </c>
      <c r="E5721" s="48">
        <v>2826.1</v>
      </c>
      <c r="F5721" s="48">
        <v>1579.06</v>
      </c>
      <c r="G5721" s="50"/>
      <c r="H5721" s="48">
        <v>1339.05</v>
      </c>
      <c r="I5721" s="50"/>
      <c r="J5721" s="48">
        <v>886.04</v>
      </c>
      <c r="K5721" s="48">
        <v>761.03</v>
      </c>
      <c r="L5721" s="48">
        <v>1406.05</v>
      </c>
      <c r="M5721" s="48">
        <v>1991.08</v>
      </c>
      <c r="N5721" s="48">
        <v>1669.05</v>
      </c>
      <c r="O5721" s="48">
        <v>716.03</v>
      </c>
      <c r="P5721" s="48">
        <v>2282.09</v>
      </c>
      <c r="Q5721" s="48">
        <v>4963.18</v>
      </c>
      <c r="R5721" s="48">
        <v>3132.11</v>
      </c>
      <c r="S5721" s="48">
        <v>3660.13</v>
      </c>
      <c r="T5721" s="48">
        <v>2826.1</v>
      </c>
      <c r="U5721" s="48">
        <v>2341.9499999999998</v>
      </c>
      <c r="V5721" s="50"/>
      <c r="W5721" s="48">
        <v>1919.82</v>
      </c>
      <c r="X5721" s="50"/>
      <c r="Y5721" s="48">
        <v>2111.7600000000002</v>
      </c>
      <c r="Z5721" s="48">
        <v>2382.91</v>
      </c>
      <c r="AA5721" s="48">
        <v>5700.41</v>
      </c>
      <c r="AB5721" s="48">
        <v>4102.28</v>
      </c>
      <c r="AC5721" s="48">
        <v>2951.76</v>
      </c>
      <c r="AD5721" s="48">
        <v>3324.64</v>
      </c>
      <c r="AE5721" s="48">
        <v>7624.3</v>
      </c>
      <c r="AF5721" s="48">
        <v>10517.32</v>
      </c>
      <c r="AG5721" s="48">
        <v>16010.06</v>
      </c>
      <c r="AH5721" s="48">
        <v>20893.22</v>
      </c>
    </row>
    <row r="5722" spans="1:34">
      <c r="A5722" s="48">
        <v>2547342</v>
      </c>
      <c r="B5722" s="49" t="s">
        <v>16934</v>
      </c>
      <c r="C5722" s="49" t="s">
        <v>16935</v>
      </c>
      <c r="D5722" s="49" t="s">
        <v>16936</v>
      </c>
      <c r="E5722" s="50"/>
      <c r="F5722" s="48">
        <v>12301.28</v>
      </c>
      <c r="G5722" s="48">
        <v>18600.41</v>
      </c>
      <c r="H5722" s="50"/>
      <c r="I5722" s="50"/>
      <c r="J5722" s="48">
        <v>10272.280000000001</v>
      </c>
      <c r="K5722" s="50"/>
      <c r="L5722" s="50"/>
      <c r="M5722" s="48">
        <v>12552.3</v>
      </c>
      <c r="N5722" s="48">
        <v>16113.42</v>
      </c>
      <c r="O5722" s="48">
        <v>5536.13</v>
      </c>
      <c r="P5722" s="50"/>
      <c r="Q5722" s="48">
        <v>6492.15</v>
      </c>
      <c r="R5722" s="50"/>
      <c r="S5722" s="50"/>
      <c r="T5722" s="50"/>
      <c r="U5722" s="48">
        <v>18244.38</v>
      </c>
      <c r="V5722" s="48">
        <v>24839.69</v>
      </c>
      <c r="W5722" s="50"/>
      <c r="X5722" s="50"/>
      <c r="Y5722" s="48">
        <v>24482.71</v>
      </c>
      <c r="Z5722" s="50"/>
      <c r="AA5722" s="50"/>
      <c r="AB5722" s="48">
        <v>25861.86</v>
      </c>
      <c r="AC5722" s="48">
        <v>28496.959999999999</v>
      </c>
      <c r="AD5722" s="48">
        <v>25705.119999999999</v>
      </c>
      <c r="AE5722" s="50"/>
      <c r="AF5722" s="48">
        <v>13757.32</v>
      </c>
      <c r="AG5722" s="50"/>
      <c r="AH5722" s="50"/>
    </row>
    <row r="5723" spans="1:34">
      <c r="A5723" s="48">
        <v>2547594</v>
      </c>
      <c r="B5723" s="49" t="s">
        <v>16937</v>
      </c>
      <c r="C5723" s="49" t="s">
        <v>16938</v>
      </c>
      <c r="D5723" s="49" t="s">
        <v>16939</v>
      </c>
      <c r="E5723" s="48">
        <v>12196.34</v>
      </c>
      <c r="F5723" s="48">
        <v>4676.13</v>
      </c>
      <c r="G5723" s="48">
        <v>3057.08</v>
      </c>
      <c r="H5723" s="48">
        <v>3755.1</v>
      </c>
      <c r="I5723" s="50"/>
      <c r="J5723" s="48">
        <v>5537.14</v>
      </c>
      <c r="K5723" s="48">
        <v>5428.14</v>
      </c>
      <c r="L5723" s="48">
        <v>4107.12</v>
      </c>
      <c r="M5723" s="48">
        <v>5426.15</v>
      </c>
      <c r="N5723" s="48">
        <v>6087.18</v>
      </c>
      <c r="O5723" s="48">
        <v>5660.16</v>
      </c>
      <c r="P5723" s="48">
        <v>2331.06</v>
      </c>
      <c r="Q5723" s="50"/>
      <c r="R5723" s="50"/>
      <c r="S5723" s="50"/>
      <c r="T5723" s="48">
        <v>12196.34</v>
      </c>
      <c r="U5723" s="48">
        <v>6935.3</v>
      </c>
      <c r="V5723" s="48">
        <v>4082.54</v>
      </c>
      <c r="W5723" s="48">
        <v>5383.76</v>
      </c>
      <c r="X5723" s="50"/>
      <c r="Y5723" s="48">
        <v>13197.09</v>
      </c>
      <c r="Z5723" s="48">
        <v>16996.54</v>
      </c>
      <c r="AA5723" s="48">
        <v>16651.07</v>
      </c>
      <c r="AB5723" s="48">
        <v>11179.66</v>
      </c>
      <c r="AC5723" s="48">
        <v>10765.32</v>
      </c>
      <c r="AD5723" s="48">
        <v>26281.03</v>
      </c>
      <c r="AE5723" s="48">
        <v>7787.91</v>
      </c>
      <c r="AF5723" s="50"/>
      <c r="AG5723" s="50"/>
      <c r="AH5723" s="50"/>
    </row>
    <row r="5724" spans="1:34">
      <c r="A5724" s="48">
        <v>2544375</v>
      </c>
      <c r="B5724" s="49" t="s">
        <v>16940</v>
      </c>
      <c r="C5724" s="49" t="s">
        <v>16941</v>
      </c>
      <c r="D5724" s="49" t="s">
        <v>16942</v>
      </c>
      <c r="E5724" s="48">
        <v>47432.12</v>
      </c>
      <c r="F5724" s="48">
        <v>21357.5</v>
      </c>
      <c r="G5724" s="48">
        <v>102664.49</v>
      </c>
      <c r="H5724" s="48">
        <v>89578.2</v>
      </c>
      <c r="I5724" s="48">
        <v>56429.22</v>
      </c>
      <c r="J5724" s="48">
        <v>11030.25</v>
      </c>
      <c r="K5724" s="50"/>
      <c r="L5724" s="50"/>
      <c r="M5724" s="48">
        <v>10739.23</v>
      </c>
      <c r="N5724" s="48">
        <v>13442.3</v>
      </c>
      <c r="O5724" s="48">
        <v>5181.1099999999997</v>
      </c>
      <c r="P5724" s="48">
        <v>14189.28</v>
      </c>
      <c r="Q5724" s="48">
        <v>33302.79</v>
      </c>
      <c r="R5724" s="48">
        <v>24599.5</v>
      </c>
      <c r="S5724" s="48">
        <v>16208.36</v>
      </c>
      <c r="T5724" s="48">
        <v>47432.12</v>
      </c>
      <c r="U5724" s="48">
        <v>31675.919999999998</v>
      </c>
      <c r="V5724" s="48">
        <v>137102.04999999999</v>
      </c>
      <c r="W5724" s="48">
        <v>128430.05</v>
      </c>
      <c r="X5724" s="48">
        <v>80923.73</v>
      </c>
      <c r="Y5724" s="48">
        <v>26289.23</v>
      </c>
      <c r="Z5724" s="50"/>
      <c r="AA5724" s="50"/>
      <c r="AB5724" s="48">
        <v>22126.34</v>
      </c>
      <c r="AC5724" s="48">
        <v>23773.02</v>
      </c>
      <c r="AD5724" s="48">
        <v>24056.73</v>
      </c>
      <c r="AE5724" s="48">
        <v>47405.45</v>
      </c>
      <c r="AF5724" s="48">
        <v>70570.95</v>
      </c>
      <c r="AG5724" s="48">
        <v>125742.59</v>
      </c>
      <c r="AH5724" s="48">
        <v>92522.7</v>
      </c>
    </row>
    <row r="5725" spans="1:34">
      <c r="A5725" s="48">
        <v>2547889</v>
      </c>
      <c r="B5725" s="49" t="s">
        <v>16943</v>
      </c>
      <c r="C5725" s="49" t="s">
        <v>16944</v>
      </c>
      <c r="D5725" s="49" t="s">
        <v>16945</v>
      </c>
      <c r="E5725" s="48">
        <v>8521.2000000000007</v>
      </c>
      <c r="F5725" s="48">
        <v>6747.16</v>
      </c>
      <c r="G5725" s="48">
        <v>4185.09</v>
      </c>
      <c r="H5725" s="50"/>
      <c r="I5725" s="48">
        <v>4941.1099999999997</v>
      </c>
      <c r="J5725" s="50"/>
      <c r="K5725" s="48">
        <v>2871.06</v>
      </c>
      <c r="L5725" s="48">
        <v>3952.08</v>
      </c>
      <c r="M5725" s="48">
        <v>4954.1099999999997</v>
      </c>
      <c r="N5725" s="48">
        <v>7703.18</v>
      </c>
      <c r="O5725" s="50"/>
      <c r="P5725" s="48">
        <v>3502.08</v>
      </c>
      <c r="Q5725" s="48">
        <v>7223.16</v>
      </c>
      <c r="R5725" s="50"/>
      <c r="S5725" s="50"/>
      <c r="T5725" s="48">
        <v>8521.2000000000007</v>
      </c>
      <c r="U5725" s="48">
        <v>10006.9</v>
      </c>
      <c r="V5725" s="48">
        <v>5588.93</v>
      </c>
      <c r="W5725" s="50"/>
      <c r="X5725" s="48">
        <v>7085.92</v>
      </c>
      <c r="Y5725" s="50"/>
      <c r="Z5725" s="48">
        <v>8989.85</v>
      </c>
      <c r="AA5725" s="48">
        <v>16022.54</v>
      </c>
      <c r="AB5725" s="48">
        <v>10207.1</v>
      </c>
      <c r="AC5725" s="48">
        <v>13623.26</v>
      </c>
      <c r="AD5725" s="50"/>
      <c r="AE5725" s="48">
        <v>11700.22</v>
      </c>
      <c r="AF5725" s="48">
        <v>15306.38</v>
      </c>
      <c r="AG5725" s="50"/>
      <c r="AH5725" s="50"/>
    </row>
    <row r="5726" spans="1:34">
      <c r="A5726" s="48">
        <v>2546913</v>
      </c>
      <c r="B5726" s="49" t="s">
        <v>16946</v>
      </c>
      <c r="C5726" s="49" t="s">
        <v>16947</v>
      </c>
      <c r="D5726" s="49" t="s">
        <v>16948</v>
      </c>
      <c r="E5726" s="48">
        <v>3961.14</v>
      </c>
      <c r="F5726" s="48">
        <v>2799.08</v>
      </c>
      <c r="G5726" s="48">
        <v>2720.08</v>
      </c>
      <c r="H5726" s="48">
        <v>2395.0700000000002</v>
      </c>
      <c r="I5726" s="48">
        <v>2443.08</v>
      </c>
      <c r="J5726" s="48">
        <v>2801.08</v>
      </c>
      <c r="K5726" s="48">
        <v>2484.0700000000002</v>
      </c>
      <c r="L5726" s="48">
        <v>1584.05</v>
      </c>
      <c r="M5726" s="48">
        <v>3244.1</v>
      </c>
      <c r="N5726" s="48">
        <v>2993.08</v>
      </c>
      <c r="O5726" s="48">
        <v>1582.05</v>
      </c>
      <c r="P5726" s="48">
        <v>2087.06</v>
      </c>
      <c r="Q5726" s="48">
        <v>2449.0700000000002</v>
      </c>
      <c r="R5726" s="50"/>
      <c r="S5726" s="48">
        <v>1241.04</v>
      </c>
      <c r="T5726" s="48">
        <v>3961.14</v>
      </c>
      <c r="U5726" s="48">
        <v>4151.3999999999996</v>
      </c>
      <c r="V5726" s="48">
        <v>3632.49</v>
      </c>
      <c r="W5726" s="48">
        <v>3433.87</v>
      </c>
      <c r="X5726" s="48">
        <v>3503.56</v>
      </c>
      <c r="Y5726" s="48">
        <v>6676.02</v>
      </c>
      <c r="Z5726" s="48">
        <v>7778.11</v>
      </c>
      <c r="AA5726" s="48">
        <v>6422.04</v>
      </c>
      <c r="AB5726" s="48">
        <v>6683.91</v>
      </c>
      <c r="AC5726" s="48">
        <v>5293.34</v>
      </c>
      <c r="AD5726" s="48">
        <v>7345.69</v>
      </c>
      <c r="AE5726" s="48">
        <v>6972.73</v>
      </c>
      <c r="AF5726" s="48">
        <v>5189.76</v>
      </c>
      <c r="AG5726" s="50"/>
      <c r="AH5726" s="48">
        <v>7084.26</v>
      </c>
    </row>
    <row r="5727" spans="1:34">
      <c r="A5727" s="48">
        <v>2542494</v>
      </c>
      <c r="B5727" s="49" t="s">
        <v>16949</v>
      </c>
      <c r="C5727" s="49" t="s">
        <v>16950</v>
      </c>
      <c r="D5727" s="49" t="s">
        <v>16951</v>
      </c>
      <c r="E5727" s="50"/>
      <c r="F5727" s="48">
        <v>17088.36</v>
      </c>
      <c r="G5727" s="48">
        <v>11286.24</v>
      </c>
      <c r="H5727" s="48">
        <v>15996.32</v>
      </c>
      <c r="I5727" s="48">
        <v>9994.2099999999991</v>
      </c>
      <c r="J5727" s="48">
        <v>13286.26</v>
      </c>
      <c r="K5727" s="48">
        <v>8525.18</v>
      </c>
      <c r="L5727" s="48">
        <v>4808.1000000000004</v>
      </c>
      <c r="M5727" s="48">
        <v>8258.18</v>
      </c>
      <c r="N5727" s="50"/>
      <c r="O5727" s="48">
        <v>6482.14</v>
      </c>
      <c r="P5727" s="48">
        <v>7846.16</v>
      </c>
      <c r="Q5727" s="48">
        <v>11798.22</v>
      </c>
      <c r="R5727" s="48">
        <v>4847.1000000000004</v>
      </c>
      <c r="S5727" s="48">
        <v>7592.15</v>
      </c>
      <c r="T5727" s="50"/>
      <c r="U5727" s="48">
        <v>25344.240000000002</v>
      </c>
      <c r="V5727" s="48">
        <v>15072.07</v>
      </c>
      <c r="W5727" s="48">
        <v>22934.240000000002</v>
      </c>
      <c r="X5727" s="48">
        <v>14332.44</v>
      </c>
      <c r="Y5727" s="48">
        <v>31666.16</v>
      </c>
      <c r="Z5727" s="48">
        <v>26693.95</v>
      </c>
      <c r="AA5727" s="48">
        <v>19493</v>
      </c>
      <c r="AB5727" s="48">
        <v>17014.560000000001</v>
      </c>
      <c r="AC5727" s="50"/>
      <c r="AD5727" s="48">
        <v>30097.599999999999</v>
      </c>
      <c r="AE5727" s="48">
        <v>26213.5</v>
      </c>
      <c r="AF5727" s="48">
        <v>25001.27</v>
      </c>
      <c r="AG5727" s="48">
        <v>24776.37</v>
      </c>
      <c r="AH5727" s="48">
        <v>43338.49</v>
      </c>
    </row>
    <row r="5728" spans="1:34">
      <c r="A5728" s="48">
        <v>2543521</v>
      </c>
      <c r="B5728" s="49" t="s">
        <v>16952</v>
      </c>
      <c r="C5728" s="49" t="s">
        <v>16953</v>
      </c>
      <c r="D5728" s="49" t="s">
        <v>16954</v>
      </c>
      <c r="E5728" s="48">
        <v>15362.39</v>
      </c>
      <c r="F5728" s="48">
        <v>17547.439999999999</v>
      </c>
      <c r="G5728" s="48">
        <v>8280.19</v>
      </c>
      <c r="H5728" s="48">
        <v>11551.28</v>
      </c>
      <c r="I5728" s="48">
        <v>13503.34</v>
      </c>
      <c r="J5728" s="48">
        <v>14740.37</v>
      </c>
      <c r="K5728" s="48">
        <v>15242.39</v>
      </c>
      <c r="L5728" s="48">
        <v>10013.219999999999</v>
      </c>
      <c r="M5728" s="48">
        <v>21219.54</v>
      </c>
      <c r="N5728" s="48">
        <v>19233.490000000002</v>
      </c>
      <c r="O5728" s="48">
        <v>11386.26</v>
      </c>
      <c r="P5728" s="48">
        <v>37454.800000000003</v>
      </c>
      <c r="Q5728" s="48">
        <v>38650.83</v>
      </c>
      <c r="R5728" s="48">
        <v>27664.67</v>
      </c>
      <c r="S5728" s="48">
        <v>19091.45</v>
      </c>
      <c r="T5728" s="48">
        <v>15362.39</v>
      </c>
      <c r="U5728" s="48">
        <v>26025.11</v>
      </c>
      <c r="V5728" s="48">
        <v>11057.68</v>
      </c>
      <c r="W5728" s="48">
        <v>16561.3</v>
      </c>
      <c r="X5728" s="48">
        <v>19364.8</v>
      </c>
      <c r="Y5728" s="48">
        <v>35131.86</v>
      </c>
      <c r="Z5728" s="48">
        <v>47726.82</v>
      </c>
      <c r="AA5728" s="48">
        <v>40595.599999999999</v>
      </c>
      <c r="AB5728" s="48">
        <v>43719.24</v>
      </c>
      <c r="AC5728" s="48">
        <v>34014.879999999997</v>
      </c>
      <c r="AD5728" s="48">
        <v>52868.23</v>
      </c>
      <c r="AE5728" s="48">
        <v>125134.02</v>
      </c>
      <c r="AF5728" s="48">
        <v>81903.81</v>
      </c>
      <c r="AG5728" s="48">
        <v>141410.51999999999</v>
      </c>
      <c r="AH5728" s="48">
        <v>108980.32</v>
      </c>
    </row>
    <row r="5729" spans="1:34">
      <c r="A5729" s="48">
        <v>2546619</v>
      </c>
      <c r="B5729" s="49" t="s">
        <v>16955</v>
      </c>
      <c r="C5729" s="49" t="s">
        <v>16956</v>
      </c>
      <c r="D5729" s="49" t="s">
        <v>16957</v>
      </c>
      <c r="E5729" s="48">
        <v>13431.34</v>
      </c>
      <c r="F5729" s="48">
        <v>13143.34</v>
      </c>
      <c r="G5729" s="48">
        <v>5131.1400000000003</v>
      </c>
      <c r="H5729" s="48">
        <v>6286.15</v>
      </c>
      <c r="I5729" s="48">
        <v>6281.16</v>
      </c>
      <c r="J5729" s="48">
        <v>12570.32</v>
      </c>
      <c r="K5729" s="48">
        <v>9193.2099999999991</v>
      </c>
      <c r="L5729" s="48">
        <v>7132.16</v>
      </c>
      <c r="M5729" s="48">
        <v>10405.23</v>
      </c>
      <c r="N5729" s="48">
        <v>12706.33</v>
      </c>
      <c r="O5729" s="48">
        <v>4875.1099999999997</v>
      </c>
      <c r="P5729" s="50"/>
      <c r="Q5729" s="48">
        <v>14217.35</v>
      </c>
      <c r="R5729" s="48">
        <v>6862.17</v>
      </c>
      <c r="S5729" s="48">
        <v>7883.16</v>
      </c>
      <c r="T5729" s="48">
        <v>13431.34</v>
      </c>
      <c r="U5729" s="48">
        <v>19493.25</v>
      </c>
      <c r="V5729" s="48">
        <v>6852.32</v>
      </c>
      <c r="W5729" s="48">
        <v>9012.58</v>
      </c>
      <c r="X5729" s="48">
        <v>9007.65</v>
      </c>
      <c r="Y5729" s="48">
        <v>29959.81</v>
      </c>
      <c r="Z5729" s="48">
        <v>28785.67</v>
      </c>
      <c r="AA5729" s="48">
        <v>28915.18</v>
      </c>
      <c r="AB5729" s="48">
        <v>21438.2</v>
      </c>
      <c r="AC5729" s="48">
        <v>22471.439999999999</v>
      </c>
      <c r="AD5729" s="48">
        <v>22635.91</v>
      </c>
      <c r="AE5729" s="50"/>
      <c r="AF5729" s="48">
        <v>30127.57</v>
      </c>
      <c r="AG5729" s="48">
        <v>35076.589999999997</v>
      </c>
      <c r="AH5729" s="48">
        <v>44999.71</v>
      </c>
    </row>
    <row r="5730" spans="1:34">
      <c r="A5730" s="48">
        <v>2542011</v>
      </c>
      <c r="B5730" s="49" t="s">
        <v>16958</v>
      </c>
      <c r="C5730" s="49" t="s">
        <v>16959</v>
      </c>
      <c r="D5730" s="49" t="s">
        <v>16960</v>
      </c>
      <c r="E5730" s="48">
        <v>4453.1099999999997</v>
      </c>
      <c r="F5730" s="50"/>
      <c r="G5730" s="48">
        <v>5100.12</v>
      </c>
      <c r="H5730" s="48">
        <v>3433.08</v>
      </c>
      <c r="I5730" s="48">
        <v>2127.0500000000002</v>
      </c>
      <c r="J5730" s="50"/>
      <c r="K5730" s="50"/>
      <c r="L5730" s="50"/>
      <c r="M5730" s="50"/>
      <c r="N5730" s="50"/>
      <c r="O5730" s="50"/>
      <c r="P5730" s="50"/>
      <c r="Q5730" s="50"/>
      <c r="R5730" s="50"/>
      <c r="S5730" s="50"/>
      <c r="T5730" s="48">
        <v>4453.1099999999997</v>
      </c>
      <c r="U5730" s="50"/>
      <c r="V5730" s="48">
        <v>6810.9</v>
      </c>
      <c r="W5730" s="48">
        <v>4922.08</v>
      </c>
      <c r="X5730" s="48">
        <v>3050.35</v>
      </c>
      <c r="Y5730" s="50"/>
      <c r="Z5730" s="50"/>
      <c r="AA5730" s="50"/>
      <c r="AB5730" s="50"/>
      <c r="AC5730" s="50"/>
      <c r="AD5730" s="50"/>
      <c r="AE5730" s="50"/>
      <c r="AF5730" s="50"/>
      <c r="AG5730" s="50"/>
      <c r="AH5730" s="50"/>
    </row>
    <row r="5731" spans="1:34">
      <c r="A5731" s="48">
        <v>2545561</v>
      </c>
      <c r="B5731" s="49" t="s">
        <v>16961</v>
      </c>
      <c r="C5731" s="49" t="s">
        <v>16962</v>
      </c>
      <c r="D5731" s="49" t="s">
        <v>16963</v>
      </c>
      <c r="E5731" s="50"/>
      <c r="F5731" s="50"/>
      <c r="G5731" s="50"/>
      <c r="H5731" s="50"/>
      <c r="I5731" s="50"/>
      <c r="J5731" s="48">
        <v>3697.07</v>
      </c>
      <c r="K5731" s="48">
        <v>3245.05</v>
      </c>
      <c r="L5731" s="48">
        <v>2006.03</v>
      </c>
      <c r="M5731" s="50"/>
      <c r="N5731" s="50"/>
      <c r="O5731" s="48">
        <v>1770.03</v>
      </c>
      <c r="P5731" s="50"/>
      <c r="Q5731" s="50"/>
      <c r="R5731" s="50"/>
      <c r="S5731" s="50"/>
      <c r="T5731" s="50"/>
      <c r="U5731" s="50"/>
      <c r="V5731" s="50"/>
      <c r="W5731" s="50"/>
      <c r="X5731" s="50"/>
      <c r="Y5731" s="48">
        <v>2461.25</v>
      </c>
      <c r="Z5731" s="48">
        <v>2839.45</v>
      </c>
      <c r="AA5731" s="48">
        <v>2465.19</v>
      </c>
      <c r="AB5731" s="50"/>
      <c r="AC5731" s="50"/>
      <c r="AD5731" s="48">
        <v>2400.19</v>
      </c>
      <c r="AE5731" s="50"/>
      <c r="AF5731" s="50"/>
      <c r="AG5731" s="50"/>
      <c r="AH5731" s="50"/>
    </row>
    <row r="5732" spans="1:34">
      <c r="A5732" s="48">
        <v>2543598</v>
      </c>
      <c r="B5732" s="49" t="s">
        <v>16964</v>
      </c>
      <c r="C5732" s="49" t="s">
        <v>16965</v>
      </c>
      <c r="D5732" s="49" t="s">
        <v>16966</v>
      </c>
      <c r="E5732" s="48">
        <v>10161.35</v>
      </c>
      <c r="F5732" s="48">
        <v>9241.2999999999993</v>
      </c>
      <c r="G5732" s="48">
        <v>10840.37</v>
      </c>
      <c r="H5732" s="48">
        <v>10571.36</v>
      </c>
      <c r="I5732" s="48">
        <v>9934.33</v>
      </c>
      <c r="J5732" s="48">
        <v>4760.17</v>
      </c>
      <c r="K5732" s="48">
        <v>6394.24</v>
      </c>
      <c r="L5732" s="48">
        <v>4439.1499999999996</v>
      </c>
      <c r="M5732" s="48">
        <v>6281.21</v>
      </c>
      <c r="N5732" s="48">
        <v>7814.25</v>
      </c>
      <c r="O5732" s="48">
        <v>2877.08</v>
      </c>
      <c r="P5732" s="48">
        <v>6509.22</v>
      </c>
      <c r="Q5732" s="48">
        <v>6803.22</v>
      </c>
      <c r="R5732" s="48">
        <v>4691.16</v>
      </c>
      <c r="S5732" s="48">
        <v>4574.17</v>
      </c>
      <c r="T5732" s="48">
        <v>10161.35</v>
      </c>
      <c r="U5732" s="48">
        <v>13706.03</v>
      </c>
      <c r="V5732" s="48">
        <v>14476.64</v>
      </c>
      <c r="W5732" s="48">
        <v>15156.38</v>
      </c>
      <c r="X5732" s="48">
        <v>14246.57</v>
      </c>
      <c r="Y5732" s="48">
        <v>11345.27</v>
      </c>
      <c r="Z5732" s="48">
        <v>20021.580000000002</v>
      </c>
      <c r="AA5732" s="48">
        <v>17997.22</v>
      </c>
      <c r="AB5732" s="48">
        <v>12941.35</v>
      </c>
      <c r="AC5732" s="48">
        <v>13819.69</v>
      </c>
      <c r="AD5732" s="48">
        <v>13358.76</v>
      </c>
      <c r="AE5732" s="48">
        <v>21746.89</v>
      </c>
      <c r="AF5732" s="48">
        <v>14416.51</v>
      </c>
      <c r="AG5732" s="48">
        <v>23979.29</v>
      </c>
      <c r="AH5732" s="48">
        <v>26110.87</v>
      </c>
    </row>
    <row r="5733" spans="1:34">
      <c r="A5733" s="48">
        <v>2548017</v>
      </c>
      <c r="B5733" s="49" t="s">
        <v>16967</v>
      </c>
      <c r="C5733" s="49" t="s">
        <v>6188</v>
      </c>
      <c r="D5733" s="49" t="s">
        <v>16968</v>
      </c>
      <c r="E5733" s="48">
        <v>12292.31</v>
      </c>
      <c r="F5733" s="48">
        <v>5354.15</v>
      </c>
      <c r="G5733" s="48">
        <v>9267.24</v>
      </c>
      <c r="H5733" s="48">
        <v>8010.21</v>
      </c>
      <c r="I5733" s="48">
        <v>6546.16</v>
      </c>
      <c r="J5733" s="48">
        <v>9175.2199999999993</v>
      </c>
      <c r="K5733" s="48">
        <v>5973.14</v>
      </c>
      <c r="L5733" s="48">
        <v>3154.08</v>
      </c>
      <c r="M5733" s="48">
        <v>6713.17</v>
      </c>
      <c r="N5733" s="48">
        <v>8028.22</v>
      </c>
      <c r="O5733" s="48">
        <v>4161.1000000000004</v>
      </c>
      <c r="P5733" s="50"/>
      <c r="Q5733" s="50"/>
      <c r="R5733" s="50"/>
      <c r="S5733" s="50"/>
      <c r="T5733" s="48">
        <v>12292.31</v>
      </c>
      <c r="U5733" s="48">
        <v>7940.89</v>
      </c>
      <c r="V5733" s="48">
        <v>12375.82</v>
      </c>
      <c r="W5733" s="48">
        <v>11484.39</v>
      </c>
      <c r="X5733" s="48">
        <v>9387.69</v>
      </c>
      <c r="Y5733" s="48">
        <v>21868.02</v>
      </c>
      <c r="Z5733" s="48">
        <v>18703.04</v>
      </c>
      <c r="AA5733" s="48">
        <v>12787.25</v>
      </c>
      <c r="AB5733" s="48">
        <v>13831.34</v>
      </c>
      <c r="AC5733" s="48">
        <v>14198.1</v>
      </c>
      <c r="AD5733" s="48">
        <v>19320.63</v>
      </c>
      <c r="AE5733" s="50"/>
      <c r="AF5733" s="50"/>
      <c r="AG5733" s="50"/>
      <c r="AH5733" s="50"/>
    </row>
    <row r="5734" spans="1:34">
      <c r="A5734" s="48">
        <v>2547864</v>
      </c>
      <c r="B5734" s="49" t="s">
        <v>16969</v>
      </c>
      <c r="C5734" s="49" t="s">
        <v>16970</v>
      </c>
      <c r="D5734" s="49" t="s">
        <v>16971</v>
      </c>
      <c r="E5734" s="48">
        <v>5412.12</v>
      </c>
      <c r="F5734" s="48">
        <v>3972.09</v>
      </c>
      <c r="G5734" s="50"/>
      <c r="H5734" s="50"/>
      <c r="I5734" s="48">
        <v>3371.07</v>
      </c>
      <c r="J5734" s="50"/>
      <c r="K5734" s="50"/>
      <c r="L5734" s="50"/>
      <c r="M5734" s="50"/>
      <c r="N5734" s="50"/>
      <c r="O5734" s="50"/>
      <c r="P5734" s="50"/>
      <c r="Q5734" s="50"/>
      <c r="R5734" s="50"/>
      <c r="S5734" s="50"/>
      <c r="T5734" s="48">
        <v>5412.12</v>
      </c>
      <c r="U5734" s="48">
        <v>5891.12</v>
      </c>
      <c r="V5734" s="50"/>
      <c r="W5734" s="50"/>
      <c r="X5734" s="48">
        <v>4834.37</v>
      </c>
      <c r="Y5734" s="50"/>
      <c r="Z5734" s="50"/>
      <c r="AA5734" s="50"/>
      <c r="AB5734" s="50"/>
      <c r="AC5734" s="50"/>
      <c r="AD5734" s="50"/>
      <c r="AE5734" s="50"/>
      <c r="AF5734" s="50"/>
      <c r="AG5734" s="50"/>
      <c r="AH5734" s="50"/>
    </row>
    <row r="5735" spans="1:34">
      <c r="A5735" s="48">
        <v>2547887</v>
      </c>
      <c r="B5735" s="49" t="s">
        <v>16972</v>
      </c>
      <c r="C5735" s="49" t="s">
        <v>16973</v>
      </c>
      <c r="D5735" s="49" t="s">
        <v>16974</v>
      </c>
      <c r="E5735" s="48">
        <v>46591.41</v>
      </c>
      <c r="F5735" s="48">
        <v>16808.47</v>
      </c>
      <c r="G5735" s="48">
        <v>9180.2900000000009</v>
      </c>
      <c r="H5735" s="48">
        <v>8273.2099999999991</v>
      </c>
      <c r="I5735" s="48">
        <v>5873.18</v>
      </c>
      <c r="J5735" s="48">
        <v>6645.18</v>
      </c>
      <c r="K5735" s="48">
        <v>3994.11</v>
      </c>
      <c r="L5735" s="48">
        <v>3539.1</v>
      </c>
      <c r="M5735" s="48">
        <v>4486.1400000000003</v>
      </c>
      <c r="N5735" s="48">
        <v>6624.18</v>
      </c>
      <c r="O5735" s="48">
        <v>2213.06</v>
      </c>
      <c r="P5735" s="50"/>
      <c r="Q5735" s="50"/>
      <c r="R5735" s="48">
        <v>981.02</v>
      </c>
      <c r="S5735" s="50"/>
      <c r="T5735" s="48">
        <v>46591.41</v>
      </c>
      <c r="U5735" s="48">
        <v>24929.119999999999</v>
      </c>
      <c r="V5735" s="48">
        <v>12259.71</v>
      </c>
      <c r="W5735" s="48">
        <v>11861.47</v>
      </c>
      <c r="X5735" s="48">
        <v>8422.57</v>
      </c>
      <c r="Y5735" s="48">
        <v>15837.97</v>
      </c>
      <c r="Z5735" s="48">
        <v>12506.32</v>
      </c>
      <c r="AA5735" s="48">
        <v>14348.23</v>
      </c>
      <c r="AB5735" s="48">
        <v>9242.92</v>
      </c>
      <c r="AC5735" s="48">
        <v>11715.03</v>
      </c>
      <c r="AD5735" s="48">
        <v>10275.59</v>
      </c>
      <c r="AE5735" s="50"/>
      <c r="AF5735" s="50"/>
      <c r="AG5735" s="48">
        <v>5014.6000000000004</v>
      </c>
      <c r="AH5735" s="50"/>
    </row>
    <row r="5736" spans="1:34">
      <c r="A5736" s="48">
        <v>2545859</v>
      </c>
      <c r="B5736" s="49" t="s">
        <v>16975</v>
      </c>
      <c r="C5736" s="49" t="s">
        <v>16976</v>
      </c>
      <c r="D5736" s="49" t="s">
        <v>16977</v>
      </c>
      <c r="E5736" s="48">
        <v>4458.09</v>
      </c>
      <c r="F5736" s="48">
        <v>2360.04</v>
      </c>
      <c r="G5736" s="48">
        <v>2569.0500000000002</v>
      </c>
      <c r="H5736" s="48">
        <v>2835.05</v>
      </c>
      <c r="I5736" s="48">
        <v>2879.06</v>
      </c>
      <c r="J5736" s="48">
        <v>2998.06</v>
      </c>
      <c r="K5736" s="48">
        <v>3261.07</v>
      </c>
      <c r="L5736" s="48">
        <v>2376.0500000000002</v>
      </c>
      <c r="M5736" s="48">
        <v>3688.07</v>
      </c>
      <c r="N5736" s="48">
        <v>2548.0500000000002</v>
      </c>
      <c r="O5736" s="48">
        <v>3056.05</v>
      </c>
      <c r="P5736" s="48">
        <v>2411.0500000000002</v>
      </c>
      <c r="Q5736" s="50"/>
      <c r="R5736" s="48">
        <v>2041.04</v>
      </c>
      <c r="S5736" s="50"/>
      <c r="T5736" s="48">
        <v>4458.09</v>
      </c>
      <c r="U5736" s="48">
        <v>3500.25</v>
      </c>
      <c r="V5736" s="48">
        <v>3430.81</v>
      </c>
      <c r="W5736" s="48">
        <v>4064.67</v>
      </c>
      <c r="X5736" s="48">
        <v>4128.78</v>
      </c>
      <c r="Y5736" s="48">
        <v>7145.51</v>
      </c>
      <c r="Z5736" s="48">
        <v>10211.030000000001</v>
      </c>
      <c r="AA5736" s="48">
        <v>9632.98</v>
      </c>
      <c r="AB5736" s="48">
        <v>7598.64</v>
      </c>
      <c r="AC5736" s="48">
        <v>4506.29</v>
      </c>
      <c r="AD5736" s="48">
        <v>14189.75</v>
      </c>
      <c r="AE5736" s="48">
        <v>8055.16</v>
      </c>
      <c r="AF5736" s="50"/>
      <c r="AG5736" s="48">
        <v>10432.94</v>
      </c>
      <c r="AH5736" s="50"/>
    </row>
    <row r="5737" spans="1:34">
      <c r="A5737" s="48">
        <v>2547980</v>
      </c>
      <c r="B5737" s="49" t="s">
        <v>16978</v>
      </c>
      <c r="C5737" s="49" t="s">
        <v>16979</v>
      </c>
      <c r="D5737" s="49" t="s">
        <v>16980</v>
      </c>
      <c r="E5737" s="48">
        <v>54345.49</v>
      </c>
      <c r="F5737" s="48">
        <v>49499.06</v>
      </c>
      <c r="G5737" s="50"/>
      <c r="H5737" s="48">
        <v>19283.5</v>
      </c>
      <c r="I5737" s="50"/>
      <c r="J5737" s="48">
        <v>16846.41</v>
      </c>
      <c r="K5737" s="48">
        <v>14582.39</v>
      </c>
      <c r="L5737" s="48">
        <v>31477.8</v>
      </c>
      <c r="M5737" s="48">
        <v>62105.41</v>
      </c>
      <c r="N5737" s="48">
        <v>75486.83</v>
      </c>
      <c r="O5737" s="48">
        <v>8090.19</v>
      </c>
      <c r="P5737" s="48">
        <v>13639.29</v>
      </c>
      <c r="Q5737" s="48">
        <v>11658.28</v>
      </c>
      <c r="R5737" s="48">
        <v>7801.18</v>
      </c>
      <c r="S5737" s="48">
        <v>7492.17</v>
      </c>
      <c r="T5737" s="48">
        <v>54345.49</v>
      </c>
      <c r="U5737" s="48">
        <v>73413.460000000006</v>
      </c>
      <c r="V5737" s="50"/>
      <c r="W5737" s="48">
        <v>27647.14</v>
      </c>
      <c r="X5737" s="50"/>
      <c r="Y5737" s="48">
        <v>40151.360000000001</v>
      </c>
      <c r="Z5737" s="48">
        <v>45660.23</v>
      </c>
      <c r="AA5737" s="48">
        <v>127617.3</v>
      </c>
      <c r="AB5737" s="48">
        <v>127957.59</v>
      </c>
      <c r="AC5737" s="48">
        <v>133500.25</v>
      </c>
      <c r="AD5737" s="48">
        <v>37564.019999999997</v>
      </c>
      <c r="AE5737" s="48">
        <v>45567.98</v>
      </c>
      <c r="AF5737" s="48">
        <v>24704.71</v>
      </c>
      <c r="AG5737" s="48">
        <v>39876.43</v>
      </c>
      <c r="AH5737" s="48">
        <v>42767.77</v>
      </c>
    </row>
    <row r="5738" spans="1:34">
      <c r="A5738" s="48">
        <v>2548025</v>
      </c>
      <c r="B5738" s="49" t="s">
        <v>16981</v>
      </c>
      <c r="C5738" s="49" t="s">
        <v>16982</v>
      </c>
      <c r="D5738" s="49" t="s">
        <v>16983</v>
      </c>
      <c r="E5738" s="48">
        <v>99427.27</v>
      </c>
      <c r="F5738" s="48">
        <v>72698.570000000007</v>
      </c>
      <c r="G5738" s="48">
        <v>144160.09</v>
      </c>
      <c r="H5738" s="48">
        <v>133379.85999999999</v>
      </c>
      <c r="I5738" s="48">
        <v>126133.77</v>
      </c>
      <c r="J5738" s="48">
        <v>45438.93</v>
      </c>
      <c r="K5738" s="48">
        <v>38717.79</v>
      </c>
      <c r="L5738" s="48">
        <v>34988.69</v>
      </c>
      <c r="M5738" s="48">
        <v>49316.03</v>
      </c>
      <c r="N5738" s="48">
        <v>49065.1</v>
      </c>
      <c r="O5738" s="48">
        <v>20264.419999999998</v>
      </c>
      <c r="P5738" s="48">
        <v>26472.6</v>
      </c>
      <c r="Q5738" s="48">
        <v>35336.730000000003</v>
      </c>
      <c r="R5738" s="48">
        <v>19861.419999999998</v>
      </c>
      <c r="S5738" s="48">
        <v>21728.48</v>
      </c>
      <c r="T5738" s="48">
        <v>99427.27</v>
      </c>
      <c r="U5738" s="48">
        <v>107821.32</v>
      </c>
      <c r="V5738" s="48">
        <v>192516.83</v>
      </c>
      <c r="W5738" s="48">
        <v>191229.38</v>
      </c>
      <c r="X5738" s="48">
        <v>180885.27</v>
      </c>
      <c r="Y5738" s="48">
        <v>108298.09</v>
      </c>
      <c r="Z5738" s="48">
        <v>121232.77</v>
      </c>
      <c r="AA5738" s="48">
        <v>141851.12</v>
      </c>
      <c r="AB5738" s="48">
        <v>101607.24</v>
      </c>
      <c r="AC5738" s="48">
        <v>86772.79</v>
      </c>
      <c r="AD5738" s="48">
        <v>94090.94</v>
      </c>
      <c r="AE5738" s="48">
        <v>88443.22</v>
      </c>
      <c r="AF5738" s="48">
        <v>74881.02</v>
      </c>
      <c r="AG5738" s="48">
        <v>101523.45</v>
      </c>
      <c r="AH5738" s="48">
        <v>124033.4</v>
      </c>
    </row>
    <row r="5739" spans="1:34">
      <c r="A5739" s="48">
        <v>2547641</v>
      </c>
      <c r="B5739" s="49" t="s">
        <v>16984</v>
      </c>
      <c r="C5739" s="49" t="s">
        <v>16985</v>
      </c>
      <c r="D5739" s="49" t="s">
        <v>16986</v>
      </c>
      <c r="E5739" s="48">
        <v>39693.68</v>
      </c>
      <c r="F5739" s="48">
        <v>33350.54</v>
      </c>
      <c r="G5739" s="48">
        <v>41730.699999999997</v>
      </c>
      <c r="H5739" s="48">
        <v>45252.86</v>
      </c>
      <c r="I5739" s="50"/>
      <c r="J5739" s="48">
        <v>31108.560000000001</v>
      </c>
      <c r="K5739" s="50"/>
      <c r="L5739" s="50"/>
      <c r="M5739" s="50"/>
      <c r="N5739" s="50"/>
      <c r="O5739" s="48">
        <v>12848.2</v>
      </c>
      <c r="P5739" s="48">
        <v>9894.17</v>
      </c>
      <c r="Q5739" s="50"/>
      <c r="R5739" s="48">
        <v>5843.1</v>
      </c>
      <c r="S5739" s="50"/>
      <c r="T5739" s="48">
        <v>39693.68</v>
      </c>
      <c r="U5739" s="48">
        <v>49463.13</v>
      </c>
      <c r="V5739" s="48">
        <v>55728.75</v>
      </c>
      <c r="W5739" s="48">
        <v>64879.93</v>
      </c>
      <c r="X5739" s="50"/>
      <c r="Y5739" s="48">
        <v>74143.41</v>
      </c>
      <c r="Z5739" s="50"/>
      <c r="AA5739" s="50"/>
      <c r="AB5739" s="50"/>
      <c r="AC5739" s="50"/>
      <c r="AD5739" s="48">
        <v>59656.24</v>
      </c>
      <c r="AE5739" s="48">
        <v>33055.760000000002</v>
      </c>
      <c r="AF5739" s="50"/>
      <c r="AG5739" s="48">
        <v>29867.56</v>
      </c>
      <c r="AH5739" s="50"/>
    </row>
    <row r="5740" spans="1:34">
      <c r="A5740" s="48">
        <v>2547768</v>
      </c>
      <c r="B5740" s="49" t="s">
        <v>16987</v>
      </c>
      <c r="C5740" s="49" t="s">
        <v>16988</v>
      </c>
      <c r="D5740" s="49" t="s">
        <v>16989</v>
      </c>
      <c r="E5740" s="48">
        <v>5542.14</v>
      </c>
      <c r="F5740" s="48">
        <v>5112.13</v>
      </c>
      <c r="G5740" s="50"/>
      <c r="H5740" s="48">
        <v>5292.13</v>
      </c>
      <c r="I5740" s="50"/>
      <c r="J5740" s="48">
        <v>4954.12</v>
      </c>
      <c r="K5740" s="48">
        <v>4437.1099999999997</v>
      </c>
      <c r="L5740" s="48">
        <v>2911.07</v>
      </c>
      <c r="M5740" s="48">
        <v>5555.15</v>
      </c>
      <c r="N5740" s="48">
        <v>6514.16</v>
      </c>
      <c r="O5740" s="50"/>
      <c r="P5740" s="48">
        <v>4670.13</v>
      </c>
      <c r="Q5740" s="48">
        <v>4990.1099999999997</v>
      </c>
      <c r="R5740" s="48">
        <v>2710.07</v>
      </c>
      <c r="S5740" s="48">
        <v>3181.09</v>
      </c>
      <c r="T5740" s="48">
        <v>5542.14</v>
      </c>
      <c r="U5740" s="48">
        <v>7581.94</v>
      </c>
      <c r="V5740" s="50"/>
      <c r="W5740" s="48">
        <v>7587.43</v>
      </c>
      <c r="X5740" s="50"/>
      <c r="Y5740" s="48">
        <v>11807.53</v>
      </c>
      <c r="Z5740" s="48">
        <v>13893.44</v>
      </c>
      <c r="AA5740" s="48">
        <v>11802.07</v>
      </c>
      <c r="AB5740" s="48">
        <v>11445.43</v>
      </c>
      <c r="AC5740" s="48">
        <v>11520.45</v>
      </c>
      <c r="AD5740" s="50"/>
      <c r="AE5740" s="48">
        <v>15602.58</v>
      </c>
      <c r="AF5740" s="48">
        <v>10574.4</v>
      </c>
      <c r="AG5740" s="48">
        <v>13852.75</v>
      </c>
      <c r="AH5740" s="48">
        <v>18158.73</v>
      </c>
    </row>
    <row r="5741" spans="1:34">
      <c r="A5741" s="48">
        <v>2547972</v>
      </c>
      <c r="B5741" s="49" t="s">
        <v>16990</v>
      </c>
      <c r="C5741" s="49" t="s">
        <v>16991</v>
      </c>
      <c r="D5741" s="49" t="s">
        <v>16992</v>
      </c>
      <c r="E5741" s="48">
        <v>3324.13</v>
      </c>
      <c r="F5741" s="48">
        <v>2021.07</v>
      </c>
      <c r="G5741" s="48">
        <v>1629.06</v>
      </c>
      <c r="H5741" s="48">
        <v>1677.06</v>
      </c>
      <c r="I5741" s="50"/>
      <c r="J5741" s="50"/>
      <c r="K5741" s="50"/>
      <c r="L5741" s="50"/>
      <c r="M5741" s="48">
        <v>1678.06</v>
      </c>
      <c r="N5741" s="48">
        <v>742.02</v>
      </c>
      <c r="O5741" s="50"/>
      <c r="P5741" s="50"/>
      <c r="Q5741" s="48">
        <v>1827.07</v>
      </c>
      <c r="R5741" s="50"/>
      <c r="S5741" s="50"/>
      <c r="T5741" s="48">
        <v>3324.13</v>
      </c>
      <c r="U5741" s="48">
        <v>2997.51</v>
      </c>
      <c r="V5741" s="48">
        <v>2175.5</v>
      </c>
      <c r="W5741" s="48">
        <v>2404.4299999999998</v>
      </c>
      <c r="X5741" s="50"/>
      <c r="Y5741" s="50"/>
      <c r="Z5741" s="50"/>
      <c r="AA5741" s="50"/>
      <c r="AB5741" s="48">
        <v>3457.35</v>
      </c>
      <c r="AC5741" s="48">
        <v>1312.28</v>
      </c>
      <c r="AD5741" s="50"/>
      <c r="AE5741" s="50"/>
      <c r="AF5741" s="48">
        <v>3871.68</v>
      </c>
      <c r="AG5741" s="50"/>
      <c r="AH5741" s="50"/>
    </row>
    <row r="5742" spans="1:34">
      <c r="A5742" s="48">
        <v>2547806</v>
      </c>
      <c r="B5742" s="49" t="s">
        <v>16993</v>
      </c>
      <c r="C5742" s="49" t="s">
        <v>16994</v>
      </c>
      <c r="D5742" s="49" t="s">
        <v>16995</v>
      </c>
      <c r="E5742" s="48">
        <v>6621.23</v>
      </c>
      <c r="F5742" s="48">
        <v>5165.18</v>
      </c>
      <c r="G5742" s="48">
        <v>3782.14</v>
      </c>
      <c r="H5742" s="48">
        <v>3702.12</v>
      </c>
      <c r="I5742" s="48">
        <v>4603.16</v>
      </c>
      <c r="J5742" s="48">
        <v>4089.13</v>
      </c>
      <c r="K5742" s="48">
        <v>5729.19</v>
      </c>
      <c r="L5742" s="48">
        <v>2871.09</v>
      </c>
      <c r="M5742" s="48">
        <v>3131.1</v>
      </c>
      <c r="N5742" s="48">
        <v>4536.16</v>
      </c>
      <c r="O5742" s="48">
        <v>3904.13</v>
      </c>
      <c r="P5742" s="48">
        <v>3755.12</v>
      </c>
      <c r="Q5742" s="48">
        <v>4049.14</v>
      </c>
      <c r="R5742" s="48">
        <v>2923.08</v>
      </c>
      <c r="S5742" s="48">
        <v>4030.14</v>
      </c>
      <c r="T5742" s="48">
        <v>6621.23</v>
      </c>
      <c r="U5742" s="48">
        <v>7660.62</v>
      </c>
      <c r="V5742" s="48">
        <v>5050.8100000000004</v>
      </c>
      <c r="W5742" s="48">
        <v>5307.81</v>
      </c>
      <c r="X5742" s="48">
        <v>6601.28</v>
      </c>
      <c r="Y5742" s="48">
        <v>9745.94</v>
      </c>
      <c r="Z5742" s="48">
        <v>17939.18</v>
      </c>
      <c r="AA5742" s="48">
        <v>11639.98</v>
      </c>
      <c r="AB5742" s="48">
        <v>6451.1</v>
      </c>
      <c r="AC5742" s="48">
        <v>8022.3</v>
      </c>
      <c r="AD5742" s="48">
        <v>18127.48</v>
      </c>
      <c r="AE5742" s="48">
        <v>12545.61</v>
      </c>
      <c r="AF5742" s="48">
        <v>8580.42</v>
      </c>
      <c r="AG5742" s="48">
        <v>14941.61</v>
      </c>
      <c r="AH5742" s="48">
        <v>23005.37</v>
      </c>
    </row>
    <row r="5743" spans="1:34">
      <c r="A5743" s="48">
        <v>2546862</v>
      </c>
      <c r="B5743" s="49" t="s">
        <v>16996</v>
      </c>
      <c r="C5743" s="49" t="s">
        <v>16997</v>
      </c>
      <c r="D5743" s="49" t="s">
        <v>16998</v>
      </c>
      <c r="E5743" s="48">
        <v>19916.580000000002</v>
      </c>
      <c r="F5743" s="48">
        <v>11207.33</v>
      </c>
      <c r="G5743" s="48">
        <v>8464.25</v>
      </c>
      <c r="H5743" s="50"/>
      <c r="I5743" s="48">
        <v>6732.21</v>
      </c>
      <c r="J5743" s="48">
        <v>5988.18</v>
      </c>
      <c r="K5743" s="48">
        <v>4028.12</v>
      </c>
      <c r="L5743" s="48">
        <v>4116.13</v>
      </c>
      <c r="M5743" s="48">
        <v>5794.19</v>
      </c>
      <c r="N5743" s="48">
        <v>5654.17</v>
      </c>
      <c r="O5743" s="50"/>
      <c r="P5743" s="50"/>
      <c r="Q5743" s="50"/>
      <c r="R5743" s="50"/>
      <c r="S5743" s="50"/>
      <c r="T5743" s="48">
        <v>19916.580000000002</v>
      </c>
      <c r="U5743" s="48">
        <v>16621.900000000001</v>
      </c>
      <c r="V5743" s="48">
        <v>11303.48</v>
      </c>
      <c r="W5743" s="50"/>
      <c r="X5743" s="48">
        <v>9654.5</v>
      </c>
      <c r="Y5743" s="48">
        <v>14272.09</v>
      </c>
      <c r="Z5743" s="48">
        <v>12612.82</v>
      </c>
      <c r="AA5743" s="48">
        <v>16687.62</v>
      </c>
      <c r="AB5743" s="48">
        <v>11937.94</v>
      </c>
      <c r="AC5743" s="48">
        <v>9999.5400000000009</v>
      </c>
      <c r="AD5743" s="50"/>
      <c r="AE5743" s="50"/>
      <c r="AF5743" s="50"/>
      <c r="AG5743" s="50"/>
      <c r="AH5743" s="50"/>
    </row>
    <row r="5744" spans="1:34">
      <c r="A5744" s="48">
        <v>2546532</v>
      </c>
      <c r="B5744" s="49" t="s">
        <v>16999</v>
      </c>
      <c r="C5744" s="49" t="s">
        <v>17000</v>
      </c>
      <c r="D5744" s="49" t="s">
        <v>17001</v>
      </c>
      <c r="E5744" s="48">
        <v>9058.24</v>
      </c>
      <c r="F5744" s="48">
        <v>6194.17</v>
      </c>
      <c r="G5744" s="48">
        <v>11729.35</v>
      </c>
      <c r="H5744" s="48">
        <v>8725.2199999999993</v>
      </c>
      <c r="I5744" s="48">
        <v>10274.26</v>
      </c>
      <c r="J5744" s="48">
        <v>3541.08</v>
      </c>
      <c r="K5744" s="48">
        <v>3432.09</v>
      </c>
      <c r="L5744" s="48">
        <v>2952.07</v>
      </c>
      <c r="M5744" s="48">
        <v>3502.1</v>
      </c>
      <c r="N5744" s="48">
        <v>5949.16</v>
      </c>
      <c r="O5744" s="50"/>
      <c r="P5744" s="48">
        <v>3424.08</v>
      </c>
      <c r="Q5744" s="48">
        <v>3838.1</v>
      </c>
      <c r="R5744" s="48">
        <v>3205.08</v>
      </c>
      <c r="S5744" s="50"/>
      <c r="T5744" s="48">
        <v>9058.24</v>
      </c>
      <c r="U5744" s="48">
        <v>9186.75</v>
      </c>
      <c r="V5744" s="48">
        <v>15663.81</v>
      </c>
      <c r="W5744" s="48">
        <v>12509.53</v>
      </c>
      <c r="X5744" s="48">
        <v>14734.05</v>
      </c>
      <c r="Y5744" s="48">
        <v>8439.73</v>
      </c>
      <c r="Z5744" s="48">
        <v>10746.52</v>
      </c>
      <c r="AA5744" s="48">
        <v>11968.29</v>
      </c>
      <c r="AB5744" s="48">
        <v>7215.47</v>
      </c>
      <c r="AC5744" s="48">
        <v>10521.22</v>
      </c>
      <c r="AD5744" s="50"/>
      <c r="AE5744" s="48">
        <v>11439.63</v>
      </c>
      <c r="AF5744" s="48">
        <v>8133.2</v>
      </c>
      <c r="AG5744" s="48">
        <v>16383.06</v>
      </c>
      <c r="AH5744" s="50"/>
    </row>
    <row r="5745" spans="1:34">
      <c r="A5745" s="48">
        <v>2546546</v>
      </c>
      <c r="B5745" s="49" t="s">
        <v>17002</v>
      </c>
      <c r="C5745" s="49" t="s">
        <v>17003</v>
      </c>
      <c r="D5745" s="49" t="s">
        <v>17004</v>
      </c>
      <c r="E5745" s="48">
        <v>7701.24</v>
      </c>
      <c r="F5745" s="48">
        <v>5568.17</v>
      </c>
      <c r="G5745" s="48">
        <v>2289.0700000000002</v>
      </c>
      <c r="H5745" s="48">
        <v>6265.19</v>
      </c>
      <c r="I5745" s="48">
        <v>4093.14</v>
      </c>
      <c r="J5745" s="50"/>
      <c r="K5745" s="50"/>
      <c r="L5745" s="48">
        <v>1976.06</v>
      </c>
      <c r="M5745" s="50"/>
      <c r="N5745" s="48">
        <v>2449.0700000000002</v>
      </c>
      <c r="O5745" s="48">
        <v>2090.06</v>
      </c>
      <c r="P5745" s="48">
        <v>2514.08</v>
      </c>
      <c r="Q5745" s="48">
        <v>3353.1</v>
      </c>
      <c r="R5745" s="50"/>
      <c r="S5745" s="50"/>
      <c r="T5745" s="48">
        <v>7701.24</v>
      </c>
      <c r="U5745" s="48">
        <v>8258.31</v>
      </c>
      <c r="V5745" s="48">
        <v>3056.91</v>
      </c>
      <c r="W5745" s="48">
        <v>8982.5300000000007</v>
      </c>
      <c r="X5745" s="48">
        <v>5869.86</v>
      </c>
      <c r="Y5745" s="50"/>
      <c r="Z5745" s="50"/>
      <c r="AA5745" s="48">
        <v>8011.33</v>
      </c>
      <c r="AB5745" s="50"/>
      <c r="AC5745" s="48">
        <v>4331.24</v>
      </c>
      <c r="AD5745" s="48">
        <v>9704.49</v>
      </c>
      <c r="AE5745" s="48">
        <v>8399.3700000000008</v>
      </c>
      <c r="AF5745" s="48">
        <v>7105.45</v>
      </c>
      <c r="AG5745" s="50"/>
      <c r="AH5745" s="50"/>
    </row>
    <row r="5746" spans="1:34">
      <c r="A5746" s="48">
        <v>2544822</v>
      </c>
      <c r="B5746" s="49" t="s">
        <v>17005</v>
      </c>
      <c r="C5746" s="49" t="s">
        <v>17006</v>
      </c>
      <c r="D5746" s="49" t="s">
        <v>17007</v>
      </c>
      <c r="E5746" s="50"/>
      <c r="F5746" s="48">
        <v>7823.22</v>
      </c>
      <c r="G5746" s="48">
        <v>3453.1</v>
      </c>
      <c r="H5746" s="48">
        <v>5377.16</v>
      </c>
      <c r="I5746" s="48">
        <v>4542.1400000000003</v>
      </c>
      <c r="J5746" s="48">
        <v>7562.21</v>
      </c>
      <c r="K5746" s="48">
        <v>4938.1499999999996</v>
      </c>
      <c r="L5746" s="48">
        <v>3767.11</v>
      </c>
      <c r="M5746" s="48">
        <v>6830.2</v>
      </c>
      <c r="N5746" s="48">
        <v>6594.17</v>
      </c>
      <c r="O5746" s="48">
        <v>3243.09</v>
      </c>
      <c r="P5746" s="48">
        <v>4362.13</v>
      </c>
      <c r="Q5746" s="48">
        <v>5111.1499999999996</v>
      </c>
      <c r="R5746" s="48">
        <v>3707.11</v>
      </c>
      <c r="S5746" s="48">
        <v>4287.12</v>
      </c>
      <c r="T5746" s="50"/>
      <c r="U5746" s="48">
        <v>11602.85</v>
      </c>
      <c r="V5746" s="48">
        <v>4611.3999999999996</v>
      </c>
      <c r="W5746" s="48">
        <v>7709.34</v>
      </c>
      <c r="X5746" s="48">
        <v>6513.76</v>
      </c>
      <c r="Y5746" s="48">
        <v>18023.599999999999</v>
      </c>
      <c r="Z5746" s="48">
        <v>15462.29</v>
      </c>
      <c r="AA5746" s="48">
        <v>15272.63</v>
      </c>
      <c r="AB5746" s="48">
        <v>14072.47</v>
      </c>
      <c r="AC5746" s="48">
        <v>11661.95</v>
      </c>
      <c r="AD5746" s="48">
        <v>15058.19</v>
      </c>
      <c r="AE5746" s="48">
        <v>14573.57</v>
      </c>
      <c r="AF5746" s="48">
        <v>10830.9</v>
      </c>
      <c r="AG5746" s="48">
        <v>18949.23</v>
      </c>
      <c r="AH5746" s="48">
        <v>24472.33</v>
      </c>
    </row>
    <row r="5747" spans="1:34">
      <c r="A5747" s="48">
        <v>2547959</v>
      </c>
      <c r="B5747" s="49" t="s">
        <v>17008</v>
      </c>
      <c r="C5747" s="49" t="s">
        <v>17009</v>
      </c>
      <c r="D5747" s="49" t="s">
        <v>17010</v>
      </c>
      <c r="E5747" s="48">
        <v>20275.55</v>
      </c>
      <c r="F5747" s="48">
        <v>16075.48</v>
      </c>
      <c r="G5747" s="48">
        <v>18835.55</v>
      </c>
      <c r="H5747" s="48">
        <v>19067.52</v>
      </c>
      <c r="I5747" s="48">
        <v>19738.5</v>
      </c>
      <c r="J5747" s="48">
        <v>9630.27</v>
      </c>
      <c r="K5747" s="48">
        <v>7975.23</v>
      </c>
      <c r="L5747" s="48">
        <v>10090.26</v>
      </c>
      <c r="M5747" s="48">
        <v>17894.48</v>
      </c>
      <c r="N5747" s="48">
        <v>19699.57</v>
      </c>
      <c r="O5747" s="48">
        <v>7035.19</v>
      </c>
      <c r="P5747" s="48">
        <v>12646.36</v>
      </c>
      <c r="Q5747" s="48">
        <v>13530.35</v>
      </c>
      <c r="R5747" s="48">
        <v>9184.25</v>
      </c>
      <c r="S5747" s="48">
        <v>11594.28</v>
      </c>
      <c r="T5747" s="48">
        <v>20275.55</v>
      </c>
      <c r="U5747" s="48">
        <v>23842</v>
      </c>
      <c r="V5747" s="48">
        <v>25153.71</v>
      </c>
      <c r="W5747" s="48">
        <v>27337.48</v>
      </c>
      <c r="X5747" s="48">
        <v>28306.48</v>
      </c>
      <c r="Y5747" s="48">
        <v>22952.57</v>
      </c>
      <c r="Z5747" s="48">
        <v>24971.97</v>
      </c>
      <c r="AA5747" s="48">
        <v>40907.94</v>
      </c>
      <c r="AB5747" s="48">
        <v>36868.519999999997</v>
      </c>
      <c r="AC5747" s="48">
        <v>34839.15</v>
      </c>
      <c r="AD5747" s="48">
        <v>32665.52</v>
      </c>
      <c r="AE5747" s="48">
        <v>42250.64</v>
      </c>
      <c r="AF5747" s="48">
        <v>28671.77</v>
      </c>
      <c r="AG5747" s="48">
        <v>46946.11</v>
      </c>
      <c r="AH5747" s="48">
        <v>66183.98</v>
      </c>
    </row>
    <row r="5748" spans="1:34">
      <c r="A5748" s="48">
        <v>2546345</v>
      </c>
      <c r="B5748" s="49" t="s">
        <v>17011</v>
      </c>
      <c r="C5748" s="49" t="s">
        <v>17012</v>
      </c>
      <c r="D5748" s="49" t="s">
        <v>17013</v>
      </c>
      <c r="E5748" s="48">
        <v>9927.2199999999993</v>
      </c>
      <c r="F5748" s="48">
        <v>5352.12</v>
      </c>
      <c r="G5748" s="48">
        <v>11479.26</v>
      </c>
      <c r="H5748" s="48">
        <v>6938.16</v>
      </c>
      <c r="I5748" s="48">
        <v>6973.16</v>
      </c>
      <c r="J5748" s="50"/>
      <c r="K5748" s="48">
        <v>3096.07</v>
      </c>
      <c r="L5748" s="50"/>
      <c r="M5748" s="50"/>
      <c r="N5748" s="50"/>
      <c r="O5748" s="50"/>
      <c r="P5748" s="48">
        <v>4520.1000000000004</v>
      </c>
      <c r="Q5748" s="48">
        <v>7236.17</v>
      </c>
      <c r="R5748" s="48">
        <v>3213.07</v>
      </c>
      <c r="S5748" s="50"/>
      <c r="T5748" s="48">
        <v>9927.2199999999993</v>
      </c>
      <c r="U5748" s="48">
        <v>7937.88</v>
      </c>
      <c r="V5748" s="48">
        <v>15329.84</v>
      </c>
      <c r="W5748" s="48">
        <v>9947.3799999999992</v>
      </c>
      <c r="X5748" s="48">
        <v>10000.030000000001</v>
      </c>
      <c r="Y5748" s="50"/>
      <c r="Z5748" s="48">
        <v>9694.39</v>
      </c>
      <c r="AA5748" s="50"/>
      <c r="AB5748" s="50"/>
      <c r="AC5748" s="50"/>
      <c r="AD5748" s="50"/>
      <c r="AE5748" s="48">
        <v>15101.34</v>
      </c>
      <c r="AF5748" s="48">
        <v>15333.94</v>
      </c>
      <c r="AG5748" s="48">
        <v>16423.89</v>
      </c>
      <c r="AH5748" s="50"/>
    </row>
    <row r="5749" spans="1:34">
      <c r="A5749" s="48">
        <v>2544730</v>
      </c>
      <c r="B5749" s="49" t="s">
        <v>17014</v>
      </c>
      <c r="C5749" s="49" t="s">
        <v>17015</v>
      </c>
      <c r="D5749" s="49" t="s">
        <v>17016</v>
      </c>
      <c r="E5749" s="48">
        <v>15842.41</v>
      </c>
      <c r="F5749" s="48">
        <v>11357.33</v>
      </c>
      <c r="G5749" s="48">
        <v>11907.35</v>
      </c>
      <c r="H5749" s="48">
        <v>12252.34</v>
      </c>
      <c r="I5749" s="48">
        <v>12481.28</v>
      </c>
      <c r="J5749" s="48">
        <v>7460.18</v>
      </c>
      <c r="K5749" s="48">
        <v>5990.15</v>
      </c>
      <c r="L5749" s="48">
        <v>6529.15</v>
      </c>
      <c r="M5749" s="48">
        <v>10635.29</v>
      </c>
      <c r="N5749" s="48">
        <v>14613.36</v>
      </c>
      <c r="O5749" s="50"/>
      <c r="P5749" s="50"/>
      <c r="Q5749" s="48">
        <v>9929.25</v>
      </c>
      <c r="R5749" s="50"/>
      <c r="S5749" s="48">
        <v>3870.1</v>
      </c>
      <c r="T5749" s="48">
        <v>15842.41</v>
      </c>
      <c r="U5749" s="48">
        <v>16844.37</v>
      </c>
      <c r="V5749" s="48">
        <v>15901.53</v>
      </c>
      <c r="W5749" s="48">
        <v>17566.419999999998</v>
      </c>
      <c r="X5749" s="48">
        <v>17899.099999999999</v>
      </c>
      <c r="Y5749" s="48">
        <v>17780.419999999998</v>
      </c>
      <c r="Z5749" s="48">
        <v>18756.29</v>
      </c>
      <c r="AA5749" s="48">
        <v>26470.46</v>
      </c>
      <c r="AB5749" s="48">
        <v>21912.2</v>
      </c>
      <c r="AC5749" s="48">
        <v>25844.06</v>
      </c>
      <c r="AD5749" s="50"/>
      <c r="AE5749" s="50"/>
      <c r="AF5749" s="48">
        <v>21040.77</v>
      </c>
      <c r="AG5749" s="50"/>
      <c r="AH5749" s="48">
        <v>22091.81</v>
      </c>
    </row>
    <row r="5750" spans="1:34">
      <c r="A5750" s="48">
        <v>2547301</v>
      </c>
      <c r="B5750" s="49" t="s">
        <v>17017</v>
      </c>
      <c r="C5750" s="49" t="s">
        <v>17018</v>
      </c>
      <c r="D5750" s="49" t="s">
        <v>17019</v>
      </c>
      <c r="E5750" s="50"/>
      <c r="F5750" s="50"/>
      <c r="G5750" s="48">
        <v>11273.33</v>
      </c>
      <c r="H5750" s="48">
        <v>13707.38</v>
      </c>
      <c r="I5750" s="48">
        <v>10355.290000000001</v>
      </c>
      <c r="J5750" s="50"/>
      <c r="K5750" s="50"/>
      <c r="L5750" s="50"/>
      <c r="M5750" s="50"/>
      <c r="N5750" s="48">
        <v>4936.12</v>
      </c>
      <c r="O5750" s="50"/>
      <c r="P5750" s="48">
        <v>4810.12</v>
      </c>
      <c r="Q5750" s="48">
        <v>9102.2199999999993</v>
      </c>
      <c r="R5750" s="48">
        <v>4683.12</v>
      </c>
      <c r="S5750" s="48">
        <v>5070.12</v>
      </c>
      <c r="T5750" s="50"/>
      <c r="U5750" s="50"/>
      <c r="V5750" s="48">
        <v>15054.83</v>
      </c>
      <c r="W5750" s="48">
        <v>19652.54</v>
      </c>
      <c r="X5750" s="48">
        <v>14850.25</v>
      </c>
      <c r="Y5750" s="50"/>
      <c r="Z5750" s="50"/>
      <c r="AA5750" s="50"/>
      <c r="AB5750" s="50"/>
      <c r="AC5750" s="48">
        <v>8729.65</v>
      </c>
      <c r="AD5750" s="50"/>
      <c r="AE5750" s="48">
        <v>16070.31</v>
      </c>
      <c r="AF5750" s="48">
        <v>19288.25</v>
      </c>
      <c r="AG5750" s="48">
        <v>23938.2</v>
      </c>
      <c r="AH5750" s="48">
        <v>28941.91</v>
      </c>
    </row>
    <row r="5751" spans="1:34">
      <c r="A5751" s="48">
        <v>2543188</v>
      </c>
      <c r="B5751" s="49" t="s">
        <v>17020</v>
      </c>
      <c r="C5751" s="49" t="s">
        <v>17021</v>
      </c>
      <c r="D5751" s="49" t="s">
        <v>17022</v>
      </c>
      <c r="E5751" s="48">
        <v>21810.42</v>
      </c>
      <c r="F5751" s="48">
        <v>17635.36</v>
      </c>
      <c r="G5751" s="48">
        <v>14865.28</v>
      </c>
      <c r="H5751" s="48">
        <v>12430.24</v>
      </c>
      <c r="I5751" s="48">
        <v>14462.29</v>
      </c>
      <c r="J5751" s="48">
        <v>17317.330000000002</v>
      </c>
      <c r="K5751" s="48">
        <v>15031.33</v>
      </c>
      <c r="L5751" s="48">
        <v>10181.19</v>
      </c>
      <c r="M5751" s="48">
        <v>14196.28</v>
      </c>
      <c r="N5751" s="48">
        <v>16349.34</v>
      </c>
      <c r="O5751" s="48">
        <v>9010.18</v>
      </c>
      <c r="P5751" s="48">
        <v>9699.19</v>
      </c>
      <c r="Q5751" s="50"/>
      <c r="R5751" s="50"/>
      <c r="S5751" s="48">
        <v>8667.18</v>
      </c>
      <c r="T5751" s="48">
        <v>21810.42</v>
      </c>
      <c r="U5751" s="48">
        <v>26155.5</v>
      </c>
      <c r="V5751" s="48">
        <v>19851.66</v>
      </c>
      <c r="W5751" s="48">
        <v>17821.48</v>
      </c>
      <c r="X5751" s="48">
        <v>20740.009999999998</v>
      </c>
      <c r="Y5751" s="48">
        <v>41273.730000000003</v>
      </c>
      <c r="Z5751" s="48">
        <v>47065.94</v>
      </c>
      <c r="AA5751" s="48">
        <v>41276.589999999997</v>
      </c>
      <c r="AB5751" s="48">
        <v>29249.02</v>
      </c>
      <c r="AC5751" s="48">
        <v>28914.2</v>
      </c>
      <c r="AD5751" s="48">
        <v>41835.69</v>
      </c>
      <c r="AE5751" s="48">
        <v>32404.36</v>
      </c>
      <c r="AF5751" s="50"/>
      <c r="AG5751" s="50"/>
      <c r="AH5751" s="48">
        <v>49475.12</v>
      </c>
    </row>
    <row r="5752" spans="1:34">
      <c r="A5752" s="48">
        <v>2542502</v>
      </c>
      <c r="B5752" s="49" t="s">
        <v>17023</v>
      </c>
      <c r="C5752" s="49" t="s">
        <v>17024</v>
      </c>
      <c r="D5752" s="49" t="s">
        <v>17025</v>
      </c>
      <c r="E5752" s="50"/>
      <c r="F5752" s="50"/>
      <c r="G5752" s="50"/>
      <c r="H5752" s="50"/>
      <c r="I5752" s="48">
        <v>2002.06</v>
      </c>
      <c r="J5752" s="48">
        <v>11900.36</v>
      </c>
      <c r="K5752" s="48">
        <v>8017.25</v>
      </c>
      <c r="L5752" s="48">
        <v>9174.24</v>
      </c>
      <c r="M5752" s="48">
        <v>11280.33</v>
      </c>
      <c r="N5752" s="48">
        <v>11545.33</v>
      </c>
      <c r="O5752" s="48">
        <v>4060.12</v>
      </c>
      <c r="P5752" s="48">
        <v>12055.36</v>
      </c>
      <c r="Q5752" s="48">
        <v>12241.4</v>
      </c>
      <c r="R5752" s="48">
        <v>5045.16</v>
      </c>
      <c r="S5752" s="48">
        <v>7600.24</v>
      </c>
      <c r="T5752" s="50"/>
      <c r="U5752" s="50"/>
      <c r="V5752" s="50"/>
      <c r="W5752" s="50"/>
      <c r="X5752" s="48">
        <v>2871.1</v>
      </c>
      <c r="Y5752" s="48">
        <v>28363.03</v>
      </c>
      <c r="Z5752" s="48">
        <v>25103.53</v>
      </c>
      <c r="AA5752" s="48">
        <v>37194.21</v>
      </c>
      <c r="AB5752" s="48">
        <v>23241.200000000001</v>
      </c>
      <c r="AC5752" s="48">
        <v>20418.2</v>
      </c>
      <c r="AD5752" s="48">
        <v>18851.79</v>
      </c>
      <c r="AE5752" s="48">
        <v>40276.160000000003</v>
      </c>
      <c r="AF5752" s="48">
        <v>25940.38</v>
      </c>
      <c r="AG5752" s="48">
        <v>25788.78</v>
      </c>
      <c r="AH5752" s="48">
        <v>43384.68</v>
      </c>
    </row>
    <row r="5753" spans="1:34">
      <c r="A5753" s="48">
        <v>2547511</v>
      </c>
      <c r="B5753" s="49" t="s">
        <v>17026</v>
      </c>
      <c r="C5753" s="49" t="s">
        <v>17027</v>
      </c>
      <c r="D5753" s="49" t="s">
        <v>17028</v>
      </c>
      <c r="E5753" s="48">
        <v>6592.11</v>
      </c>
      <c r="F5753" s="48">
        <v>7978.12</v>
      </c>
      <c r="G5753" s="50"/>
      <c r="H5753" s="48">
        <v>7290.12</v>
      </c>
      <c r="I5753" s="48">
        <v>8776.14</v>
      </c>
      <c r="J5753" s="48">
        <v>3967.07</v>
      </c>
      <c r="K5753" s="48">
        <v>4457.08</v>
      </c>
      <c r="L5753" s="48">
        <v>5759.09</v>
      </c>
      <c r="M5753" s="48">
        <v>5982.1</v>
      </c>
      <c r="N5753" s="48">
        <v>5325.08</v>
      </c>
      <c r="O5753" s="48">
        <v>4365.0600000000004</v>
      </c>
      <c r="P5753" s="50"/>
      <c r="Q5753" s="48">
        <v>6524.12</v>
      </c>
      <c r="R5753" s="48">
        <v>6375.1</v>
      </c>
      <c r="S5753" s="48">
        <v>5900.09</v>
      </c>
      <c r="T5753" s="48">
        <v>6592.11</v>
      </c>
      <c r="U5753" s="48">
        <v>11832.58</v>
      </c>
      <c r="V5753" s="50"/>
      <c r="W5753" s="48">
        <v>10451.99</v>
      </c>
      <c r="X5753" s="48">
        <v>12585.65</v>
      </c>
      <c r="Y5753" s="48">
        <v>9455.02</v>
      </c>
      <c r="Z5753" s="48">
        <v>13955.96</v>
      </c>
      <c r="AA5753" s="48">
        <v>23348.48</v>
      </c>
      <c r="AB5753" s="48">
        <v>12325.1</v>
      </c>
      <c r="AC5753" s="48">
        <v>9417.5300000000007</v>
      </c>
      <c r="AD5753" s="48">
        <v>20267.689999999999</v>
      </c>
      <c r="AE5753" s="50"/>
      <c r="AF5753" s="48">
        <v>13825.07</v>
      </c>
      <c r="AG5753" s="48">
        <v>32586.89</v>
      </c>
      <c r="AH5753" s="48">
        <v>33679.699999999997</v>
      </c>
    </row>
    <row r="5754" spans="1:34">
      <c r="A5754" s="48">
        <v>2546141</v>
      </c>
      <c r="B5754" s="49" t="s">
        <v>17029</v>
      </c>
      <c r="C5754" s="49" t="s">
        <v>17030</v>
      </c>
      <c r="D5754" s="49" t="s">
        <v>17031</v>
      </c>
      <c r="E5754" s="48">
        <v>6861.23</v>
      </c>
      <c r="F5754" s="48">
        <v>4138.1400000000003</v>
      </c>
      <c r="G5754" s="50"/>
      <c r="H5754" s="50"/>
      <c r="I5754" s="50"/>
      <c r="J5754" s="48">
        <v>3095.1</v>
      </c>
      <c r="K5754" s="50"/>
      <c r="L5754" s="50"/>
      <c r="M5754" s="48">
        <v>3084.09</v>
      </c>
      <c r="N5754" s="48">
        <v>3697.12</v>
      </c>
      <c r="O5754" s="50"/>
      <c r="P5754" s="48">
        <v>3664.11</v>
      </c>
      <c r="Q5754" s="48">
        <v>6301.18</v>
      </c>
      <c r="R5754" s="50"/>
      <c r="S5754" s="50"/>
      <c r="T5754" s="48">
        <v>6861.23</v>
      </c>
      <c r="U5754" s="48">
        <v>6137.39</v>
      </c>
      <c r="V5754" s="50"/>
      <c r="W5754" s="50"/>
      <c r="X5754" s="50"/>
      <c r="Y5754" s="48">
        <v>7376.79</v>
      </c>
      <c r="Z5754" s="50"/>
      <c r="AA5754" s="50"/>
      <c r="AB5754" s="48">
        <v>6354.25</v>
      </c>
      <c r="AC5754" s="48">
        <v>6538.45</v>
      </c>
      <c r="AD5754" s="50"/>
      <c r="AE5754" s="48">
        <v>12241.56</v>
      </c>
      <c r="AF5754" s="48">
        <v>13352.65</v>
      </c>
      <c r="AG5754" s="50"/>
      <c r="AH5754" s="50"/>
    </row>
    <row r="5755" spans="1:34">
      <c r="A5755" s="48">
        <v>2546808</v>
      </c>
      <c r="B5755" s="49" t="s">
        <v>17032</v>
      </c>
      <c r="C5755" s="49" t="s">
        <v>17033</v>
      </c>
      <c r="D5755" s="49" t="s">
        <v>17034</v>
      </c>
      <c r="E5755" s="48">
        <v>16547.39</v>
      </c>
      <c r="F5755" s="48">
        <v>7166.17</v>
      </c>
      <c r="G5755" s="48">
        <v>9246.23</v>
      </c>
      <c r="H5755" s="48">
        <v>8743.2000000000007</v>
      </c>
      <c r="I5755" s="48">
        <v>10243.200000000001</v>
      </c>
      <c r="J5755" s="48">
        <v>8746.2000000000007</v>
      </c>
      <c r="K5755" s="48">
        <v>5077.1099999999997</v>
      </c>
      <c r="L5755" s="48">
        <v>6373.15</v>
      </c>
      <c r="M5755" s="48">
        <v>10181.200000000001</v>
      </c>
      <c r="N5755" s="48">
        <v>11641.27</v>
      </c>
      <c r="O5755" s="48">
        <v>5118.12</v>
      </c>
      <c r="P5755" s="48">
        <v>9627.2099999999991</v>
      </c>
      <c r="Q5755" s="48">
        <v>12255.3</v>
      </c>
      <c r="R5755" s="48">
        <v>6466.13</v>
      </c>
      <c r="S5755" s="48">
        <v>7033.17</v>
      </c>
      <c r="T5755" s="48">
        <v>16547.39</v>
      </c>
      <c r="U5755" s="48">
        <v>10628.34</v>
      </c>
      <c r="V5755" s="48">
        <v>12347.76</v>
      </c>
      <c r="W5755" s="48">
        <v>12535.31</v>
      </c>
      <c r="X5755" s="48">
        <v>14689.51</v>
      </c>
      <c r="Y5755" s="48">
        <v>20845.490000000002</v>
      </c>
      <c r="Z5755" s="48">
        <v>15897.41</v>
      </c>
      <c r="AA5755" s="48">
        <v>25838.03</v>
      </c>
      <c r="AB5755" s="48">
        <v>20976.63</v>
      </c>
      <c r="AC5755" s="48">
        <v>20587.86</v>
      </c>
      <c r="AD5755" s="48">
        <v>23764.25</v>
      </c>
      <c r="AE5755" s="48">
        <v>32163.87</v>
      </c>
      <c r="AF5755" s="48">
        <v>25969.84</v>
      </c>
      <c r="AG5755" s="48">
        <v>33052.22</v>
      </c>
      <c r="AH5755" s="48">
        <v>40147.660000000003</v>
      </c>
    </row>
    <row r="5756" spans="1:34">
      <c r="A5756" s="48">
        <v>2546290</v>
      </c>
      <c r="B5756" s="49" t="s">
        <v>17035</v>
      </c>
      <c r="C5756" s="49" t="s">
        <v>17036</v>
      </c>
      <c r="D5756" s="49" t="s">
        <v>17037</v>
      </c>
      <c r="E5756" s="48">
        <v>6496.15</v>
      </c>
      <c r="F5756" s="48">
        <v>4562.09</v>
      </c>
      <c r="G5756" s="48">
        <v>3211.07</v>
      </c>
      <c r="H5756" s="48">
        <v>2758.05</v>
      </c>
      <c r="I5756" s="48">
        <v>3261.06</v>
      </c>
      <c r="J5756" s="48">
        <v>3598.08</v>
      </c>
      <c r="K5756" s="48">
        <v>1517.03</v>
      </c>
      <c r="L5756" s="50"/>
      <c r="M5756" s="50"/>
      <c r="N5756" s="50"/>
      <c r="O5756" s="48">
        <v>1194.02</v>
      </c>
      <c r="P5756" s="50"/>
      <c r="Q5756" s="50"/>
      <c r="R5756" s="50"/>
      <c r="S5756" s="50"/>
      <c r="T5756" s="48">
        <v>6496.15</v>
      </c>
      <c r="U5756" s="48">
        <v>6766.17</v>
      </c>
      <c r="V5756" s="48">
        <v>4288.18</v>
      </c>
      <c r="W5756" s="48">
        <v>3954.27</v>
      </c>
      <c r="X5756" s="48">
        <v>4676.6000000000004</v>
      </c>
      <c r="Y5756" s="48">
        <v>8575.57</v>
      </c>
      <c r="Z5756" s="48">
        <v>4750.1099999999997</v>
      </c>
      <c r="AA5756" s="50"/>
      <c r="AB5756" s="50"/>
      <c r="AC5756" s="50"/>
      <c r="AD5756" s="48">
        <v>5544.04</v>
      </c>
      <c r="AE5756" s="50"/>
      <c r="AF5756" s="50"/>
      <c r="AG5756" s="50"/>
      <c r="AH5756" s="50"/>
    </row>
    <row r="5757" spans="1:34">
      <c r="A5757" s="48">
        <v>2546892</v>
      </c>
      <c r="B5757" s="49" t="s">
        <v>17038</v>
      </c>
      <c r="C5757" s="49" t="s">
        <v>17039</v>
      </c>
      <c r="D5757" s="49" t="s">
        <v>17040</v>
      </c>
      <c r="E5757" s="48">
        <v>114215.52</v>
      </c>
      <c r="F5757" s="48">
        <v>76736.45</v>
      </c>
      <c r="G5757" s="48">
        <v>120077.62</v>
      </c>
      <c r="H5757" s="48">
        <v>109878.41</v>
      </c>
      <c r="I5757" s="48">
        <v>112207.26</v>
      </c>
      <c r="J5757" s="48">
        <v>50868.14</v>
      </c>
      <c r="K5757" s="48">
        <v>37440.769999999997</v>
      </c>
      <c r="L5757" s="48">
        <v>23100.44</v>
      </c>
      <c r="M5757" s="48">
        <v>59653.18</v>
      </c>
      <c r="N5757" s="48">
        <v>75952.52</v>
      </c>
      <c r="O5757" s="50"/>
      <c r="P5757" s="50"/>
      <c r="Q5757" s="48">
        <v>87247.73</v>
      </c>
      <c r="R5757" s="48">
        <v>45697.86</v>
      </c>
      <c r="S5757" s="48">
        <v>24354.46</v>
      </c>
      <c r="T5757" s="48">
        <v>114215.52</v>
      </c>
      <c r="U5757" s="48">
        <v>113810.02</v>
      </c>
      <c r="V5757" s="48">
        <v>160356.19</v>
      </c>
      <c r="W5757" s="48">
        <v>157534.85999999999</v>
      </c>
      <c r="X5757" s="48">
        <v>160913.60999999999</v>
      </c>
      <c r="Y5757" s="48">
        <v>121237.95</v>
      </c>
      <c r="Z5757" s="48">
        <v>117234.15</v>
      </c>
      <c r="AA5757" s="48">
        <v>93653.77</v>
      </c>
      <c r="AB5757" s="48">
        <v>122905.2</v>
      </c>
      <c r="AC5757" s="48">
        <v>134323.82999999999</v>
      </c>
      <c r="AD5757" s="50"/>
      <c r="AE5757" s="50"/>
      <c r="AF5757" s="48">
        <v>184884.06</v>
      </c>
      <c r="AG5757" s="48">
        <v>233588.81</v>
      </c>
      <c r="AH5757" s="48">
        <v>139023.35999999999</v>
      </c>
    </row>
    <row r="5758" spans="1:34">
      <c r="A5758" s="48">
        <v>2547805</v>
      </c>
      <c r="B5758" s="49" t="s">
        <v>17041</v>
      </c>
      <c r="C5758" s="49" t="s">
        <v>17042</v>
      </c>
      <c r="D5758" s="49" t="s">
        <v>17043</v>
      </c>
      <c r="E5758" s="48">
        <v>1605.06</v>
      </c>
      <c r="F5758" s="50"/>
      <c r="G5758" s="48">
        <v>1090.04</v>
      </c>
      <c r="H5758" s="48">
        <v>488.02</v>
      </c>
      <c r="I5758" s="48">
        <v>1571.07</v>
      </c>
      <c r="J5758" s="50"/>
      <c r="K5758" s="50"/>
      <c r="L5758" s="50"/>
      <c r="M5758" s="50"/>
      <c r="N5758" s="50"/>
      <c r="O5758" s="50"/>
      <c r="P5758" s="50"/>
      <c r="Q5758" s="48">
        <v>1493.06</v>
      </c>
      <c r="R5758" s="48">
        <v>1154.05</v>
      </c>
      <c r="S5758" s="50"/>
      <c r="T5758" s="48">
        <v>1605.06</v>
      </c>
      <c r="U5758" s="50"/>
      <c r="V5758" s="48">
        <v>1455.69</v>
      </c>
      <c r="W5758" s="48">
        <v>699.69</v>
      </c>
      <c r="X5758" s="48">
        <v>2253.02</v>
      </c>
      <c r="Y5758" s="50"/>
      <c r="Z5758" s="50"/>
      <c r="AA5758" s="50"/>
      <c r="AB5758" s="50"/>
      <c r="AC5758" s="50"/>
      <c r="AD5758" s="50"/>
      <c r="AE5758" s="50"/>
      <c r="AF5758" s="48">
        <v>3163.9</v>
      </c>
      <c r="AG5758" s="48">
        <v>5899.04</v>
      </c>
      <c r="AH5758" s="50"/>
    </row>
    <row r="5759" spans="1:34">
      <c r="A5759" s="48">
        <v>2547483</v>
      </c>
      <c r="B5759" s="49" t="s">
        <v>17044</v>
      </c>
      <c r="C5759" s="49" t="s">
        <v>17045</v>
      </c>
      <c r="D5759" s="49" t="s">
        <v>17046</v>
      </c>
      <c r="E5759" s="48">
        <v>2933.09</v>
      </c>
      <c r="F5759" s="48">
        <v>1295.04</v>
      </c>
      <c r="G5759" s="48">
        <v>3373.1</v>
      </c>
      <c r="H5759" s="48">
        <v>3497.1</v>
      </c>
      <c r="I5759" s="48">
        <v>2710.09</v>
      </c>
      <c r="J5759" s="48">
        <v>1036.03</v>
      </c>
      <c r="K5759" s="50"/>
      <c r="L5759" s="50"/>
      <c r="M5759" s="48">
        <v>949.03</v>
      </c>
      <c r="N5759" s="48">
        <v>1153.03</v>
      </c>
      <c r="O5759" s="50"/>
      <c r="P5759" s="50"/>
      <c r="Q5759" s="48">
        <v>995.03</v>
      </c>
      <c r="R5759" s="48">
        <v>560.01</v>
      </c>
      <c r="S5759" s="48">
        <v>1168.03</v>
      </c>
      <c r="T5759" s="48">
        <v>2933.09</v>
      </c>
      <c r="U5759" s="48">
        <v>1920.71</v>
      </c>
      <c r="V5759" s="48">
        <v>4504.57</v>
      </c>
      <c r="W5759" s="48">
        <v>5013.87</v>
      </c>
      <c r="X5759" s="48">
        <v>3886.47</v>
      </c>
      <c r="Y5759" s="48">
        <v>2469.25</v>
      </c>
      <c r="Z5759" s="50"/>
      <c r="AA5759" s="50"/>
      <c r="AB5759" s="48">
        <v>1955.31</v>
      </c>
      <c r="AC5759" s="48">
        <v>2039.16</v>
      </c>
      <c r="AD5759" s="50"/>
      <c r="AE5759" s="50"/>
      <c r="AF5759" s="48">
        <v>2108.54</v>
      </c>
      <c r="AG5759" s="48">
        <v>2862.56</v>
      </c>
      <c r="AH5759" s="48">
        <v>6667.52</v>
      </c>
    </row>
    <row r="5760" spans="1:34">
      <c r="A5760" s="48">
        <v>2544758</v>
      </c>
      <c r="B5760" s="49" t="s">
        <v>17047</v>
      </c>
      <c r="C5760" s="50"/>
      <c r="D5760" s="49" t="s">
        <v>17048</v>
      </c>
      <c r="E5760" s="48">
        <v>7017.22</v>
      </c>
      <c r="F5760" s="48">
        <v>1857.06</v>
      </c>
      <c r="G5760" s="48">
        <v>1723.05</v>
      </c>
      <c r="H5760" s="48">
        <v>1741.05</v>
      </c>
      <c r="I5760" s="48">
        <v>4069.12</v>
      </c>
      <c r="J5760" s="48">
        <v>1021.03</v>
      </c>
      <c r="K5760" s="50"/>
      <c r="L5760" s="50"/>
      <c r="M5760" s="48">
        <v>1607.05</v>
      </c>
      <c r="N5760" s="48">
        <v>2728.08</v>
      </c>
      <c r="O5760" s="50"/>
      <c r="P5760" s="48">
        <v>2092.06</v>
      </c>
      <c r="Q5760" s="48">
        <v>3165.11</v>
      </c>
      <c r="R5760" s="50"/>
      <c r="S5760" s="48">
        <v>963.02</v>
      </c>
      <c r="T5760" s="48">
        <v>7017.22</v>
      </c>
      <c r="U5760" s="48">
        <v>2754.26</v>
      </c>
      <c r="V5760" s="48">
        <v>2301.0300000000002</v>
      </c>
      <c r="W5760" s="48">
        <v>2496.1799999999998</v>
      </c>
      <c r="X5760" s="48">
        <v>5835.43</v>
      </c>
      <c r="Y5760" s="48">
        <v>2433.5100000000002</v>
      </c>
      <c r="Z5760" s="50"/>
      <c r="AA5760" s="50"/>
      <c r="AB5760" s="48">
        <v>3311.04</v>
      </c>
      <c r="AC5760" s="48">
        <v>4824.68</v>
      </c>
      <c r="AD5760" s="50"/>
      <c r="AE5760" s="48">
        <v>6989.44</v>
      </c>
      <c r="AF5760" s="48">
        <v>6707.09</v>
      </c>
      <c r="AG5760" s="50"/>
      <c r="AH5760" s="48">
        <v>5497.26</v>
      </c>
    </row>
    <row r="5761" spans="1:34">
      <c r="A5761" s="48">
        <v>2546459</v>
      </c>
      <c r="B5761" s="49" t="s">
        <v>17049</v>
      </c>
      <c r="C5761" s="49" t="s">
        <v>17050</v>
      </c>
      <c r="D5761" s="49" t="s">
        <v>17051</v>
      </c>
      <c r="E5761" s="48">
        <v>5366.19</v>
      </c>
      <c r="F5761" s="48">
        <v>3323.11</v>
      </c>
      <c r="G5761" s="50"/>
      <c r="H5761" s="50"/>
      <c r="I5761" s="50"/>
      <c r="J5761" s="50"/>
      <c r="K5761" s="50"/>
      <c r="L5761" s="50"/>
      <c r="M5761" s="50"/>
      <c r="N5761" s="48">
        <v>1312.04</v>
      </c>
      <c r="O5761" s="50"/>
      <c r="P5761" s="48">
        <v>2400.08</v>
      </c>
      <c r="Q5761" s="48">
        <v>3551.12</v>
      </c>
      <c r="R5761" s="48">
        <v>1852.05</v>
      </c>
      <c r="S5761" s="50"/>
      <c r="T5761" s="48">
        <v>5366.19</v>
      </c>
      <c r="U5761" s="48">
        <v>4928.6099999999997</v>
      </c>
      <c r="V5761" s="50"/>
      <c r="W5761" s="50"/>
      <c r="X5761" s="50"/>
      <c r="Y5761" s="50"/>
      <c r="Z5761" s="50"/>
      <c r="AA5761" s="50"/>
      <c r="AB5761" s="50"/>
      <c r="AC5761" s="48">
        <v>2320.38</v>
      </c>
      <c r="AD5761" s="50"/>
      <c r="AE5761" s="48">
        <v>8018.5</v>
      </c>
      <c r="AF5761" s="48">
        <v>7525.07</v>
      </c>
      <c r="AG5761" s="48">
        <v>9466.94</v>
      </c>
      <c r="AH5761" s="50"/>
    </row>
    <row r="5762" spans="1:34">
      <c r="A5762" s="48">
        <v>2547710</v>
      </c>
      <c r="B5762" s="49" t="s">
        <v>17052</v>
      </c>
      <c r="C5762" s="49" t="s">
        <v>17053</v>
      </c>
      <c r="D5762" s="49" t="s">
        <v>17054</v>
      </c>
      <c r="E5762" s="48">
        <v>8574.26</v>
      </c>
      <c r="F5762" s="48">
        <v>7369.23</v>
      </c>
      <c r="G5762" s="48">
        <v>5752.18</v>
      </c>
      <c r="H5762" s="48">
        <v>5996.17</v>
      </c>
      <c r="I5762" s="48">
        <v>6761.2</v>
      </c>
      <c r="J5762" s="48">
        <v>7641.25</v>
      </c>
      <c r="K5762" s="48">
        <v>5481.15</v>
      </c>
      <c r="L5762" s="48">
        <v>4988.1499999999996</v>
      </c>
      <c r="M5762" s="48">
        <v>7862.24</v>
      </c>
      <c r="N5762" s="48">
        <v>7191.2</v>
      </c>
      <c r="O5762" s="48">
        <v>3166.09</v>
      </c>
      <c r="P5762" s="48">
        <v>2584.0700000000002</v>
      </c>
      <c r="Q5762" s="48">
        <v>2524.08</v>
      </c>
      <c r="R5762" s="50"/>
      <c r="S5762" s="48">
        <v>2479.0700000000002</v>
      </c>
      <c r="T5762" s="48">
        <v>8574.26</v>
      </c>
      <c r="U5762" s="48">
        <v>10929.51</v>
      </c>
      <c r="V5762" s="48">
        <v>7681.68</v>
      </c>
      <c r="W5762" s="48">
        <v>8596.83</v>
      </c>
      <c r="X5762" s="48">
        <v>9696.06</v>
      </c>
      <c r="Y5762" s="48">
        <v>18211.98</v>
      </c>
      <c r="Z5762" s="48">
        <v>17162.53</v>
      </c>
      <c r="AA5762" s="48">
        <v>20222.939999999999</v>
      </c>
      <c r="AB5762" s="48">
        <v>16198.8</v>
      </c>
      <c r="AC5762" s="48">
        <v>12717.8</v>
      </c>
      <c r="AD5762" s="48">
        <v>14700.64</v>
      </c>
      <c r="AE5762" s="48">
        <v>8633.2099999999991</v>
      </c>
      <c r="AF5762" s="48">
        <v>5348.7</v>
      </c>
      <c r="AG5762" s="50"/>
      <c r="AH5762" s="48">
        <v>14151.37</v>
      </c>
    </row>
    <row r="5763" spans="1:34">
      <c r="A5763" s="48">
        <v>2543851</v>
      </c>
      <c r="B5763" s="49" t="s">
        <v>17055</v>
      </c>
      <c r="C5763" s="49" t="s">
        <v>17056</v>
      </c>
      <c r="D5763" s="49" t="s">
        <v>17057</v>
      </c>
      <c r="E5763" s="50"/>
      <c r="F5763" s="48">
        <v>10381.26</v>
      </c>
      <c r="G5763" s="50"/>
      <c r="H5763" s="48">
        <v>8806.26</v>
      </c>
      <c r="I5763" s="48">
        <v>9734.25</v>
      </c>
      <c r="J5763" s="48">
        <v>12125.29</v>
      </c>
      <c r="K5763" s="48">
        <v>9337.2199999999993</v>
      </c>
      <c r="L5763" s="48">
        <v>6415.15</v>
      </c>
      <c r="M5763" s="48">
        <v>8893.24</v>
      </c>
      <c r="N5763" s="48">
        <v>8065.22</v>
      </c>
      <c r="O5763" s="48">
        <v>9834.24</v>
      </c>
      <c r="P5763" s="48">
        <v>15518.37</v>
      </c>
      <c r="Q5763" s="48">
        <v>18424.490000000002</v>
      </c>
      <c r="R5763" s="48">
        <v>14489.34</v>
      </c>
      <c r="S5763" s="48">
        <v>15866.38</v>
      </c>
      <c r="T5763" s="50"/>
      <c r="U5763" s="48">
        <v>15396.74</v>
      </c>
      <c r="V5763" s="50"/>
      <c r="W5763" s="48">
        <v>12625.71</v>
      </c>
      <c r="X5763" s="48">
        <v>13959.64</v>
      </c>
      <c r="Y5763" s="48">
        <v>28899.14</v>
      </c>
      <c r="Z5763" s="48">
        <v>29236.61</v>
      </c>
      <c r="AA5763" s="48">
        <v>26008.3</v>
      </c>
      <c r="AB5763" s="48">
        <v>18323</v>
      </c>
      <c r="AC5763" s="48">
        <v>14263.53</v>
      </c>
      <c r="AD5763" s="48">
        <v>45661.95</v>
      </c>
      <c r="AE5763" s="48">
        <v>51845.85</v>
      </c>
      <c r="AF5763" s="48">
        <v>39042.79</v>
      </c>
      <c r="AG5763" s="48">
        <v>74063.61</v>
      </c>
      <c r="AH5763" s="48">
        <v>90570.57</v>
      </c>
    </row>
    <row r="5764" spans="1:34">
      <c r="A5764" s="48">
        <v>2546864</v>
      </c>
      <c r="B5764" s="49" t="s">
        <v>17058</v>
      </c>
      <c r="C5764" s="49" t="s">
        <v>17059</v>
      </c>
      <c r="D5764" s="49" t="s">
        <v>17060</v>
      </c>
      <c r="E5764" s="48">
        <v>10273.31</v>
      </c>
      <c r="F5764" s="48">
        <v>4482.1400000000003</v>
      </c>
      <c r="G5764" s="48">
        <v>5277.16</v>
      </c>
      <c r="H5764" s="48">
        <v>5505.17</v>
      </c>
      <c r="I5764" s="48">
        <v>5334.17</v>
      </c>
      <c r="J5764" s="48">
        <v>2735.09</v>
      </c>
      <c r="K5764" s="50"/>
      <c r="L5764" s="48">
        <v>2028.06</v>
      </c>
      <c r="M5764" s="48">
        <v>3259.1</v>
      </c>
      <c r="N5764" s="48">
        <v>3659.12</v>
      </c>
      <c r="O5764" s="50"/>
      <c r="P5764" s="48">
        <v>4280.13</v>
      </c>
      <c r="Q5764" s="48">
        <v>6623.22</v>
      </c>
      <c r="R5764" s="48">
        <v>3419.11</v>
      </c>
      <c r="S5764" s="48">
        <v>2023.07</v>
      </c>
      <c r="T5764" s="48">
        <v>10273.31</v>
      </c>
      <c r="U5764" s="48">
        <v>6647.58</v>
      </c>
      <c r="V5764" s="48">
        <v>7047.31</v>
      </c>
      <c r="W5764" s="48">
        <v>7892.87</v>
      </c>
      <c r="X5764" s="48">
        <v>7649.6</v>
      </c>
      <c r="Y5764" s="48">
        <v>6518.75</v>
      </c>
      <c r="Z5764" s="50"/>
      <c r="AA5764" s="48">
        <v>8222.17</v>
      </c>
      <c r="AB5764" s="48">
        <v>6714.81</v>
      </c>
      <c r="AC5764" s="48">
        <v>6471.24</v>
      </c>
      <c r="AD5764" s="50"/>
      <c r="AE5764" s="48">
        <v>14299.62</v>
      </c>
      <c r="AF5764" s="48">
        <v>14035.07</v>
      </c>
      <c r="AG5764" s="48">
        <v>17477.099999999999</v>
      </c>
      <c r="AH5764" s="48">
        <v>11548.36</v>
      </c>
    </row>
    <row r="5765" spans="1:34">
      <c r="A5765" s="48">
        <v>2546086</v>
      </c>
      <c r="B5765" s="49" t="s">
        <v>17061</v>
      </c>
      <c r="C5765" s="49" t="s">
        <v>17062</v>
      </c>
      <c r="D5765" s="49" t="s">
        <v>17063</v>
      </c>
      <c r="E5765" s="48">
        <v>18084.46</v>
      </c>
      <c r="F5765" s="48">
        <v>21348.59</v>
      </c>
      <c r="G5765" s="48">
        <v>38260.019999999997</v>
      </c>
      <c r="H5765" s="48">
        <v>41777.06</v>
      </c>
      <c r="I5765" s="48">
        <v>41725.089999999997</v>
      </c>
      <c r="J5765" s="50"/>
      <c r="K5765" s="48">
        <v>13492.35</v>
      </c>
      <c r="L5765" s="48">
        <v>12535.29</v>
      </c>
      <c r="M5765" s="50"/>
      <c r="N5765" s="48">
        <v>24010.62</v>
      </c>
      <c r="O5765" s="48">
        <v>7059.18</v>
      </c>
      <c r="P5765" s="50"/>
      <c r="Q5765" s="48">
        <v>15211.36</v>
      </c>
      <c r="R5765" s="48">
        <v>14019.36</v>
      </c>
      <c r="S5765" s="48">
        <v>8012.2</v>
      </c>
      <c r="T5765" s="48">
        <v>18084.46</v>
      </c>
      <c r="U5765" s="48">
        <v>31662.7</v>
      </c>
      <c r="V5765" s="48">
        <v>51093.88</v>
      </c>
      <c r="W5765" s="48">
        <v>59896.61</v>
      </c>
      <c r="X5765" s="48">
        <v>59836.9</v>
      </c>
      <c r="Y5765" s="50"/>
      <c r="Z5765" s="48">
        <v>42247.1</v>
      </c>
      <c r="AA5765" s="48">
        <v>50820.56</v>
      </c>
      <c r="AB5765" s="50"/>
      <c r="AC5765" s="48">
        <v>42463.35</v>
      </c>
      <c r="AD5765" s="48">
        <v>32776.879999999997</v>
      </c>
      <c r="AE5765" s="50"/>
      <c r="AF5765" s="48">
        <v>32233.94</v>
      </c>
      <c r="AG5765" s="48">
        <v>71661.27</v>
      </c>
      <c r="AH5765" s="48">
        <v>45736.31</v>
      </c>
    </row>
    <row r="5766" spans="1:34">
      <c r="A5766" s="48">
        <v>2542238</v>
      </c>
      <c r="B5766" s="49" t="s">
        <v>17064</v>
      </c>
      <c r="C5766" s="49" t="s">
        <v>17065</v>
      </c>
      <c r="D5766" s="49" t="s">
        <v>17066</v>
      </c>
      <c r="E5766" s="48">
        <v>4094.13</v>
      </c>
      <c r="F5766" s="48">
        <v>2815.08</v>
      </c>
      <c r="G5766" s="48">
        <v>3893.11</v>
      </c>
      <c r="H5766" s="48">
        <v>2602.0700000000002</v>
      </c>
      <c r="I5766" s="48">
        <v>2923.08</v>
      </c>
      <c r="J5766" s="50"/>
      <c r="K5766" s="50"/>
      <c r="L5766" s="48">
        <v>1228.04</v>
      </c>
      <c r="M5766" s="48">
        <v>1649.05</v>
      </c>
      <c r="N5766" s="48">
        <v>1410.04</v>
      </c>
      <c r="O5766" s="50"/>
      <c r="P5766" s="48">
        <v>1150.03</v>
      </c>
      <c r="Q5766" s="50"/>
      <c r="R5766" s="48">
        <v>513.01</v>
      </c>
      <c r="S5766" s="50"/>
      <c r="T5766" s="48">
        <v>4094.13</v>
      </c>
      <c r="U5766" s="48">
        <v>4175.13</v>
      </c>
      <c r="V5766" s="48">
        <v>5199.01</v>
      </c>
      <c r="W5766" s="48">
        <v>3730.64</v>
      </c>
      <c r="X5766" s="48">
        <v>4191.92</v>
      </c>
      <c r="Y5766" s="50"/>
      <c r="Z5766" s="50"/>
      <c r="AA5766" s="48">
        <v>4978.71</v>
      </c>
      <c r="AB5766" s="48">
        <v>3397.59</v>
      </c>
      <c r="AC5766" s="48">
        <v>2493.6799999999998</v>
      </c>
      <c r="AD5766" s="50"/>
      <c r="AE5766" s="48">
        <v>3842.19</v>
      </c>
      <c r="AF5766" s="50"/>
      <c r="AG5766" s="48">
        <v>2622.31</v>
      </c>
      <c r="AH5766" s="50"/>
    </row>
    <row r="5767" spans="1:34">
      <c r="A5767" s="48">
        <v>2545201</v>
      </c>
      <c r="B5767" s="49" t="s">
        <v>17067</v>
      </c>
      <c r="C5767" s="49" t="s">
        <v>17068</v>
      </c>
      <c r="D5767" s="49" t="s">
        <v>17069</v>
      </c>
      <c r="E5767" s="48">
        <v>5227.22</v>
      </c>
      <c r="F5767" s="48">
        <v>1350.05</v>
      </c>
      <c r="G5767" s="48">
        <v>2639.11</v>
      </c>
      <c r="H5767" s="48">
        <v>3053.12</v>
      </c>
      <c r="I5767" s="48">
        <v>3068.11</v>
      </c>
      <c r="J5767" s="50"/>
      <c r="K5767" s="48">
        <v>3191.11</v>
      </c>
      <c r="L5767" s="48">
        <v>1215.05</v>
      </c>
      <c r="M5767" s="48">
        <v>2429.09</v>
      </c>
      <c r="N5767" s="48">
        <v>3430.14</v>
      </c>
      <c r="O5767" s="48">
        <v>1360.05</v>
      </c>
      <c r="P5767" s="48">
        <v>1487.06</v>
      </c>
      <c r="Q5767" s="50"/>
      <c r="R5767" s="48">
        <v>1635.06</v>
      </c>
      <c r="S5767" s="48">
        <v>1364.05</v>
      </c>
      <c r="T5767" s="48">
        <v>5227.22</v>
      </c>
      <c r="U5767" s="48">
        <v>2002.3</v>
      </c>
      <c r="V5767" s="48">
        <v>3524.37</v>
      </c>
      <c r="W5767" s="48">
        <v>4377.32</v>
      </c>
      <c r="X5767" s="48">
        <v>4399.8999999999996</v>
      </c>
      <c r="Y5767" s="50"/>
      <c r="Z5767" s="48">
        <v>9991.9699999999993</v>
      </c>
      <c r="AA5767" s="48">
        <v>4926.0600000000004</v>
      </c>
      <c r="AB5767" s="48">
        <v>5004.7299999999996</v>
      </c>
      <c r="AC5767" s="48">
        <v>6066.29</v>
      </c>
      <c r="AD5767" s="48">
        <v>6314.93</v>
      </c>
      <c r="AE5767" s="48">
        <v>4968.16</v>
      </c>
      <c r="AF5767" s="50"/>
      <c r="AG5767" s="48">
        <v>8357.75</v>
      </c>
      <c r="AH5767" s="48">
        <v>7786.43</v>
      </c>
    </row>
    <row r="5768" spans="1:34">
      <c r="A5768" s="48">
        <v>2546391</v>
      </c>
      <c r="B5768" s="49" t="s">
        <v>17070</v>
      </c>
      <c r="C5768" s="49" t="s">
        <v>17071</v>
      </c>
      <c r="D5768" s="49" t="s">
        <v>17072</v>
      </c>
      <c r="E5768" s="48">
        <v>6889.18</v>
      </c>
      <c r="F5768" s="48">
        <v>7476.2</v>
      </c>
      <c r="G5768" s="48">
        <v>4117.1000000000004</v>
      </c>
      <c r="H5768" s="50"/>
      <c r="I5768" s="48">
        <v>3217.09</v>
      </c>
      <c r="J5768" s="48">
        <v>2855.08</v>
      </c>
      <c r="K5768" s="48">
        <v>3649.1</v>
      </c>
      <c r="L5768" s="48">
        <v>1810.05</v>
      </c>
      <c r="M5768" s="48">
        <v>4103.1099999999997</v>
      </c>
      <c r="N5768" s="48">
        <v>3137.08</v>
      </c>
      <c r="O5768" s="48">
        <v>2600.0700000000002</v>
      </c>
      <c r="P5768" s="48">
        <v>2545.0700000000002</v>
      </c>
      <c r="Q5768" s="48">
        <v>4824.13</v>
      </c>
      <c r="R5768" s="50"/>
      <c r="S5768" s="50"/>
      <c r="T5768" s="48">
        <v>6889.18</v>
      </c>
      <c r="U5768" s="48">
        <v>11088.16</v>
      </c>
      <c r="V5768" s="48">
        <v>5498.13</v>
      </c>
      <c r="W5768" s="50"/>
      <c r="X5768" s="48">
        <v>4613.54</v>
      </c>
      <c r="Y5768" s="48">
        <v>6804.72</v>
      </c>
      <c r="Z5768" s="48">
        <v>11426.02</v>
      </c>
      <c r="AA5768" s="48">
        <v>7338.29</v>
      </c>
      <c r="AB5768" s="48">
        <v>8453.75</v>
      </c>
      <c r="AC5768" s="48">
        <v>5548</v>
      </c>
      <c r="AD5768" s="48">
        <v>12072.56</v>
      </c>
      <c r="AE5768" s="48">
        <v>8502.9</v>
      </c>
      <c r="AF5768" s="48">
        <v>10222.67</v>
      </c>
      <c r="AG5768" s="50"/>
      <c r="AH5768" s="50"/>
    </row>
    <row r="5769" spans="1:34">
      <c r="A5769" s="48">
        <v>2547796</v>
      </c>
      <c r="B5769" s="49" t="s">
        <v>17073</v>
      </c>
      <c r="C5769" s="49" t="s">
        <v>17074</v>
      </c>
      <c r="D5769" s="49" t="s">
        <v>17075</v>
      </c>
      <c r="E5769" s="48">
        <v>5620.09</v>
      </c>
      <c r="F5769" s="48">
        <v>4297.07</v>
      </c>
      <c r="G5769" s="48">
        <v>6149.1</v>
      </c>
      <c r="H5769" s="48">
        <v>5031.09</v>
      </c>
      <c r="I5769" s="48">
        <v>4592.07</v>
      </c>
      <c r="J5769" s="48">
        <v>3038.05</v>
      </c>
      <c r="K5769" s="48">
        <v>2664.05</v>
      </c>
      <c r="L5769" s="50"/>
      <c r="M5769" s="48">
        <v>3159.05</v>
      </c>
      <c r="N5769" s="48">
        <v>3983.06</v>
      </c>
      <c r="O5769" s="48">
        <v>2216.04</v>
      </c>
      <c r="P5769" s="48">
        <v>2292.04</v>
      </c>
      <c r="Q5769" s="48">
        <v>3169.05</v>
      </c>
      <c r="R5769" s="50"/>
      <c r="S5769" s="50"/>
      <c r="T5769" s="48">
        <v>5620.09</v>
      </c>
      <c r="U5769" s="48">
        <v>6373.1</v>
      </c>
      <c r="V5769" s="48">
        <v>8211.74</v>
      </c>
      <c r="W5769" s="48">
        <v>7213.17</v>
      </c>
      <c r="X5769" s="48">
        <v>6585.38</v>
      </c>
      <c r="Y5769" s="48">
        <v>7240.81</v>
      </c>
      <c r="Z5769" s="48">
        <v>8341.6299999999992</v>
      </c>
      <c r="AA5769" s="50"/>
      <c r="AB5769" s="48">
        <v>6508.69</v>
      </c>
      <c r="AC5769" s="48">
        <v>7044.13</v>
      </c>
      <c r="AD5769" s="48">
        <v>10289.4</v>
      </c>
      <c r="AE5769" s="48">
        <v>7657.55</v>
      </c>
      <c r="AF5769" s="48">
        <v>6715.43</v>
      </c>
      <c r="AG5769" s="50"/>
      <c r="AH5769" s="50"/>
    </row>
    <row r="5770" spans="1:34">
      <c r="A5770" s="48">
        <v>2546254</v>
      </c>
      <c r="B5770" s="49" t="s">
        <v>17076</v>
      </c>
      <c r="C5770" s="49" t="s">
        <v>17077</v>
      </c>
      <c r="D5770" s="49" t="s">
        <v>17078</v>
      </c>
      <c r="E5770" s="48">
        <v>98565.62</v>
      </c>
      <c r="F5770" s="48">
        <v>72433.67</v>
      </c>
      <c r="G5770" s="48">
        <v>118212.95</v>
      </c>
      <c r="H5770" s="48">
        <v>115086.05</v>
      </c>
      <c r="I5770" s="48">
        <v>104216.62</v>
      </c>
      <c r="J5770" s="48">
        <v>49611.18</v>
      </c>
      <c r="K5770" s="48">
        <v>33159.839999999997</v>
      </c>
      <c r="L5770" s="48">
        <v>30057.74</v>
      </c>
      <c r="M5770" s="48">
        <v>54405.38</v>
      </c>
      <c r="N5770" s="48">
        <v>70078.789999999994</v>
      </c>
      <c r="O5770" s="48">
        <v>26149.69</v>
      </c>
      <c r="P5770" s="48">
        <v>39168.050000000003</v>
      </c>
      <c r="Q5770" s="48">
        <v>63574.69</v>
      </c>
      <c r="R5770" s="48">
        <v>37504.879999999997</v>
      </c>
      <c r="S5770" s="48">
        <v>31494.7</v>
      </c>
      <c r="T5770" s="48">
        <v>98565.62</v>
      </c>
      <c r="U5770" s="48">
        <v>107428.45</v>
      </c>
      <c r="V5770" s="48">
        <v>157866.04999999999</v>
      </c>
      <c r="W5770" s="48">
        <v>165001.17000000001</v>
      </c>
      <c r="X5770" s="48">
        <v>149454.42000000001</v>
      </c>
      <c r="Y5770" s="48">
        <v>118242.12</v>
      </c>
      <c r="Z5770" s="48">
        <v>103829.77</v>
      </c>
      <c r="AA5770" s="48">
        <v>121860.09</v>
      </c>
      <c r="AB5770" s="48">
        <v>112092.98</v>
      </c>
      <c r="AC5770" s="48">
        <v>123936</v>
      </c>
      <c r="AD5770" s="48">
        <v>121417.17</v>
      </c>
      <c r="AE5770" s="48">
        <v>130857.87</v>
      </c>
      <c r="AF5770" s="48">
        <v>134719.23000000001</v>
      </c>
      <c r="AG5770" s="48">
        <v>191709.61</v>
      </c>
      <c r="AH5770" s="48">
        <v>179782.23</v>
      </c>
    </row>
    <row r="5771" spans="1:34">
      <c r="A5771" s="48">
        <v>2543028</v>
      </c>
      <c r="B5771" s="49" t="s">
        <v>17079</v>
      </c>
      <c r="C5771" s="49" t="s">
        <v>17080</v>
      </c>
      <c r="D5771" s="49" t="s">
        <v>17081</v>
      </c>
      <c r="E5771" s="48">
        <v>11816.4</v>
      </c>
      <c r="F5771" s="48">
        <v>8818.2800000000007</v>
      </c>
      <c r="G5771" s="48">
        <v>6781.21</v>
      </c>
      <c r="H5771" s="48">
        <v>7500.24</v>
      </c>
      <c r="I5771" s="48">
        <v>7191.21</v>
      </c>
      <c r="J5771" s="48">
        <v>5437.16</v>
      </c>
      <c r="K5771" s="50"/>
      <c r="L5771" s="48">
        <v>3409.09</v>
      </c>
      <c r="M5771" s="50"/>
      <c r="N5771" s="48">
        <v>5899.17</v>
      </c>
      <c r="O5771" s="48">
        <v>2168.0700000000002</v>
      </c>
      <c r="P5771" s="48">
        <v>4190.1099999999997</v>
      </c>
      <c r="Q5771" s="48">
        <v>4907.1499999999996</v>
      </c>
      <c r="R5771" s="48">
        <v>3399.1</v>
      </c>
      <c r="S5771" s="50"/>
      <c r="T5771" s="48">
        <v>11816.4</v>
      </c>
      <c r="U5771" s="48">
        <v>13078.64</v>
      </c>
      <c r="V5771" s="48">
        <v>9055.8799999999992</v>
      </c>
      <c r="W5771" s="48">
        <v>10753.25</v>
      </c>
      <c r="X5771" s="48">
        <v>10312.73</v>
      </c>
      <c r="Y5771" s="48">
        <v>12958.81</v>
      </c>
      <c r="Z5771" s="50"/>
      <c r="AA5771" s="48">
        <v>13821.15</v>
      </c>
      <c r="AB5771" s="50"/>
      <c r="AC5771" s="48">
        <v>10432.83</v>
      </c>
      <c r="AD5771" s="48">
        <v>10066.68</v>
      </c>
      <c r="AE5771" s="48">
        <v>13998.9</v>
      </c>
      <c r="AF5771" s="48">
        <v>10398.6</v>
      </c>
      <c r="AG5771" s="48">
        <v>17374.830000000002</v>
      </c>
      <c r="AH5771" s="50"/>
    </row>
    <row r="5772" spans="1:34">
      <c r="A5772" s="48">
        <v>2547486</v>
      </c>
      <c r="B5772" s="49" t="s">
        <v>17082</v>
      </c>
      <c r="C5772" s="49" t="s">
        <v>17083</v>
      </c>
      <c r="D5772" s="49" t="s">
        <v>17084</v>
      </c>
      <c r="E5772" s="50"/>
      <c r="F5772" s="50"/>
      <c r="G5772" s="50"/>
      <c r="H5772" s="50"/>
      <c r="I5772" s="50"/>
      <c r="J5772" s="50"/>
      <c r="K5772" s="50"/>
      <c r="L5772" s="50"/>
      <c r="M5772" s="50"/>
      <c r="N5772" s="50"/>
      <c r="O5772" s="50"/>
      <c r="P5772" s="50"/>
      <c r="Q5772" s="50"/>
      <c r="R5772" s="48">
        <v>29126.67</v>
      </c>
      <c r="S5772" s="48">
        <v>22904.44</v>
      </c>
      <c r="T5772" s="50"/>
      <c r="U5772" s="50"/>
      <c r="V5772" s="50"/>
      <c r="W5772" s="50"/>
      <c r="X5772" s="50"/>
      <c r="Y5772" s="50"/>
      <c r="Z5772" s="50"/>
      <c r="AA5772" s="50"/>
      <c r="AB5772" s="50"/>
      <c r="AC5772" s="50"/>
      <c r="AD5772" s="50"/>
      <c r="AE5772" s="50"/>
      <c r="AF5772" s="50"/>
      <c r="AG5772" s="48">
        <v>148883.66</v>
      </c>
      <c r="AH5772" s="48">
        <v>130746.17</v>
      </c>
    </row>
    <row r="5773" spans="1:34">
      <c r="A5773" s="48">
        <v>2547160</v>
      </c>
      <c r="B5773" s="49" t="s">
        <v>17085</v>
      </c>
      <c r="C5773" s="49" t="s">
        <v>17086</v>
      </c>
      <c r="D5773" s="49" t="s">
        <v>17087</v>
      </c>
      <c r="E5773" s="48">
        <v>8708.18</v>
      </c>
      <c r="F5773" s="50"/>
      <c r="G5773" s="50"/>
      <c r="H5773" s="50"/>
      <c r="I5773" s="50"/>
      <c r="J5773" s="50"/>
      <c r="K5773" s="50"/>
      <c r="L5773" s="48">
        <v>4170.07</v>
      </c>
      <c r="M5773" s="48">
        <v>6691.13</v>
      </c>
      <c r="N5773" s="50"/>
      <c r="O5773" s="48">
        <v>4044.08</v>
      </c>
      <c r="P5773" s="48">
        <v>10296.209999999999</v>
      </c>
      <c r="Q5773" s="48">
        <v>8848.18</v>
      </c>
      <c r="R5773" s="48">
        <v>12512.25</v>
      </c>
      <c r="S5773" s="48">
        <v>10705.21</v>
      </c>
      <c r="T5773" s="48">
        <v>8708.18</v>
      </c>
      <c r="U5773" s="50"/>
      <c r="V5773" s="50"/>
      <c r="W5773" s="50"/>
      <c r="X5773" s="50"/>
      <c r="Y5773" s="50"/>
      <c r="Z5773" s="50"/>
      <c r="AA5773" s="48">
        <v>16906.310000000001</v>
      </c>
      <c r="AB5773" s="48">
        <v>13785.94</v>
      </c>
      <c r="AC5773" s="50"/>
      <c r="AD5773" s="48">
        <v>18777.32</v>
      </c>
      <c r="AE5773" s="48">
        <v>34398.959999999999</v>
      </c>
      <c r="AF5773" s="48">
        <v>18749.919999999998</v>
      </c>
      <c r="AG5773" s="48">
        <v>63957.5</v>
      </c>
      <c r="AH5773" s="48">
        <v>61108.91</v>
      </c>
    </row>
    <row r="5774" spans="1:34">
      <c r="A5774" s="48">
        <v>2545694</v>
      </c>
      <c r="B5774" s="49" t="s">
        <v>17088</v>
      </c>
      <c r="C5774" s="49" t="s">
        <v>17089</v>
      </c>
      <c r="D5774" s="49" t="s">
        <v>17090</v>
      </c>
      <c r="E5774" s="48">
        <v>8809.27</v>
      </c>
      <c r="F5774" s="48">
        <v>5911.19</v>
      </c>
      <c r="G5774" s="48">
        <v>3228.1</v>
      </c>
      <c r="H5774" s="50"/>
      <c r="I5774" s="50"/>
      <c r="J5774" s="48">
        <v>3714.1</v>
      </c>
      <c r="K5774" s="48">
        <v>2678.08</v>
      </c>
      <c r="L5774" s="48">
        <v>2180.0700000000002</v>
      </c>
      <c r="M5774" s="48">
        <v>2364.0700000000002</v>
      </c>
      <c r="N5774" s="48">
        <v>3793.11</v>
      </c>
      <c r="O5774" s="48">
        <v>1978.05</v>
      </c>
      <c r="P5774" s="50"/>
      <c r="Q5774" s="48">
        <v>5169.16</v>
      </c>
      <c r="R5774" s="50"/>
      <c r="S5774" s="50"/>
      <c r="T5774" s="48">
        <v>8809.27</v>
      </c>
      <c r="U5774" s="48">
        <v>8767.0499999999993</v>
      </c>
      <c r="V5774" s="48">
        <v>4310.93</v>
      </c>
      <c r="W5774" s="50"/>
      <c r="X5774" s="50"/>
      <c r="Y5774" s="48">
        <v>8852.11</v>
      </c>
      <c r="Z5774" s="48">
        <v>8385.59</v>
      </c>
      <c r="AA5774" s="48">
        <v>8838.4500000000007</v>
      </c>
      <c r="AB5774" s="48">
        <v>4870.7700000000004</v>
      </c>
      <c r="AC5774" s="48">
        <v>6708.21</v>
      </c>
      <c r="AD5774" s="48">
        <v>9184.42</v>
      </c>
      <c r="AE5774" s="50"/>
      <c r="AF5774" s="48">
        <v>10953.82</v>
      </c>
      <c r="AG5774" s="50"/>
      <c r="AH5774" s="50"/>
    </row>
    <row r="5775" spans="1:34">
      <c r="A5775" s="48">
        <v>2546366</v>
      </c>
      <c r="B5775" s="49" t="s">
        <v>17091</v>
      </c>
      <c r="C5775" s="49" t="s">
        <v>17092</v>
      </c>
      <c r="D5775" s="49" t="s">
        <v>17093</v>
      </c>
      <c r="E5775" s="48">
        <v>37383.75</v>
      </c>
      <c r="F5775" s="48">
        <v>26247.5</v>
      </c>
      <c r="G5775" s="48">
        <v>37529.83</v>
      </c>
      <c r="H5775" s="48">
        <v>38858.83</v>
      </c>
      <c r="I5775" s="48">
        <v>28268.63</v>
      </c>
      <c r="J5775" s="48">
        <v>14322.31</v>
      </c>
      <c r="K5775" s="48">
        <v>14133.28</v>
      </c>
      <c r="L5775" s="48">
        <v>12625.25</v>
      </c>
      <c r="M5775" s="48">
        <v>20917.419999999998</v>
      </c>
      <c r="N5775" s="48">
        <v>24528.57</v>
      </c>
      <c r="O5775" s="48">
        <v>11702.24</v>
      </c>
      <c r="P5775" s="48">
        <v>21113.43</v>
      </c>
      <c r="Q5775" s="48">
        <v>25028.49</v>
      </c>
      <c r="R5775" s="48">
        <v>14387.26</v>
      </c>
      <c r="S5775" s="48">
        <v>14167.27</v>
      </c>
      <c r="T5775" s="48">
        <v>37383.75</v>
      </c>
      <c r="U5775" s="48">
        <v>38928.42</v>
      </c>
      <c r="V5775" s="48">
        <v>50118.76</v>
      </c>
      <c r="W5775" s="48">
        <v>55712.68</v>
      </c>
      <c r="X5775" s="48">
        <v>40539.33</v>
      </c>
      <c r="Y5775" s="48">
        <v>34135.449999999997</v>
      </c>
      <c r="Z5775" s="48">
        <v>44254</v>
      </c>
      <c r="AA5775" s="48">
        <v>51185.279999999999</v>
      </c>
      <c r="AB5775" s="48">
        <v>43096.77</v>
      </c>
      <c r="AC5775" s="48">
        <v>43379.35</v>
      </c>
      <c r="AD5775" s="48">
        <v>54335.360000000001</v>
      </c>
      <c r="AE5775" s="48">
        <v>70538.59</v>
      </c>
      <c r="AF5775" s="48">
        <v>53037.120000000003</v>
      </c>
      <c r="AG5775" s="48">
        <v>73541.8</v>
      </c>
      <c r="AH5775" s="48">
        <v>80871.490000000005</v>
      </c>
    </row>
    <row r="5776" spans="1:34">
      <c r="A5776" s="48">
        <v>2545640</v>
      </c>
      <c r="B5776" s="49" t="s">
        <v>17094</v>
      </c>
      <c r="C5776" s="49" t="s">
        <v>17095</v>
      </c>
      <c r="D5776" s="49" t="s">
        <v>17096</v>
      </c>
      <c r="E5776" s="48">
        <v>4635.1499999999996</v>
      </c>
      <c r="F5776" s="50"/>
      <c r="G5776" s="48">
        <v>4426.1400000000003</v>
      </c>
      <c r="H5776" s="48">
        <v>3880.12</v>
      </c>
      <c r="I5776" s="48">
        <v>5027.16</v>
      </c>
      <c r="J5776" s="48">
        <v>1453.04</v>
      </c>
      <c r="K5776" s="50"/>
      <c r="L5776" s="50"/>
      <c r="M5776" s="48">
        <v>2814.08</v>
      </c>
      <c r="N5776" s="50"/>
      <c r="O5776" s="50"/>
      <c r="P5776" s="48">
        <v>2574.09</v>
      </c>
      <c r="Q5776" s="48">
        <v>3717.11</v>
      </c>
      <c r="R5776" s="48">
        <v>2360.0700000000002</v>
      </c>
      <c r="S5776" s="50"/>
      <c r="T5776" s="48">
        <v>4635.1499999999996</v>
      </c>
      <c r="U5776" s="50"/>
      <c r="V5776" s="48">
        <v>5910.84</v>
      </c>
      <c r="W5776" s="48">
        <v>5563</v>
      </c>
      <c r="X5776" s="48">
        <v>7209.32</v>
      </c>
      <c r="Y5776" s="48">
        <v>3463.15</v>
      </c>
      <c r="Z5776" s="50"/>
      <c r="AA5776" s="50"/>
      <c r="AB5776" s="48">
        <v>5797.94</v>
      </c>
      <c r="AC5776" s="50"/>
      <c r="AD5776" s="50"/>
      <c r="AE5776" s="48">
        <v>8599.86</v>
      </c>
      <c r="AF5776" s="48">
        <v>7876.83</v>
      </c>
      <c r="AG5776" s="48">
        <v>12063.7</v>
      </c>
      <c r="AH5776" s="50"/>
    </row>
    <row r="5777" spans="1:34">
      <c r="A5777" s="48">
        <v>2545225</v>
      </c>
      <c r="B5777" s="49" t="s">
        <v>17097</v>
      </c>
      <c r="C5777" s="49" t="s">
        <v>17098</v>
      </c>
      <c r="D5777" s="49" t="s">
        <v>17099</v>
      </c>
      <c r="E5777" s="48">
        <v>7832.18</v>
      </c>
      <c r="F5777" s="48">
        <v>8318.2000000000007</v>
      </c>
      <c r="G5777" s="48">
        <v>7175.17</v>
      </c>
      <c r="H5777" s="48">
        <v>8852.2000000000007</v>
      </c>
      <c r="I5777" s="48">
        <v>7782.17</v>
      </c>
      <c r="J5777" s="48">
        <v>6324.15</v>
      </c>
      <c r="K5777" s="48">
        <v>5346.11</v>
      </c>
      <c r="L5777" s="48">
        <v>3255.08</v>
      </c>
      <c r="M5777" s="48">
        <v>4559.1000000000004</v>
      </c>
      <c r="N5777" s="48">
        <v>6825.15</v>
      </c>
      <c r="O5777" s="50"/>
      <c r="P5777" s="48">
        <v>6546.15</v>
      </c>
      <c r="Q5777" s="48">
        <v>11987.28</v>
      </c>
      <c r="R5777" s="50"/>
      <c r="S5777" s="50"/>
      <c r="T5777" s="48">
        <v>12516.44</v>
      </c>
      <c r="U5777" s="48">
        <v>15099.14</v>
      </c>
      <c r="V5777" s="48">
        <v>11477.65</v>
      </c>
      <c r="W5777" s="48">
        <v>14209.54</v>
      </c>
      <c r="X5777" s="48">
        <v>12406.63</v>
      </c>
      <c r="Y5777" s="48">
        <v>4388.17</v>
      </c>
      <c r="Z5777" s="48">
        <v>21204.94</v>
      </c>
      <c r="AA5777" s="48">
        <v>5497.09</v>
      </c>
      <c r="AB5777" s="48">
        <v>9769.9699999999993</v>
      </c>
      <c r="AC5777" s="48">
        <v>5272.83</v>
      </c>
      <c r="AD5777" s="48">
        <v>3031.17</v>
      </c>
      <c r="AE5777" s="48">
        <v>37819.89</v>
      </c>
      <c r="AF5777" s="48">
        <v>30329.64</v>
      </c>
      <c r="AG5777" s="50"/>
      <c r="AH5777" s="50"/>
    </row>
    <row r="5778" spans="1:34">
      <c r="A5778" s="48">
        <v>2542144</v>
      </c>
      <c r="B5778" s="49" t="s">
        <v>17100</v>
      </c>
      <c r="C5778" s="49" t="s">
        <v>17101</v>
      </c>
      <c r="D5778" s="49" t="s">
        <v>17102</v>
      </c>
      <c r="E5778" s="48">
        <v>44694.17</v>
      </c>
      <c r="F5778" s="48">
        <v>34327.910000000003</v>
      </c>
      <c r="G5778" s="48">
        <v>29666.78</v>
      </c>
      <c r="H5778" s="48">
        <v>24704.59</v>
      </c>
      <c r="I5778" s="48">
        <v>23674.63</v>
      </c>
      <c r="J5778" s="48">
        <v>24187.65</v>
      </c>
      <c r="K5778" s="48">
        <v>19841.48</v>
      </c>
      <c r="L5778" s="48">
        <v>13246.31</v>
      </c>
      <c r="M5778" s="48">
        <v>24398.63</v>
      </c>
      <c r="N5778" s="48">
        <v>32714.89</v>
      </c>
      <c r="O5778" s="48">
        <v>10236.280000000001</v>
      </c>
      <c r="P5778" s="48">
        <v>28527.65</v>
      </c>
      <c r="Q5778" s="48">
        <v>41397.06</v>
      </c>
      <c r="R5778" s="48">
        <v>21625.58</v>
      </c>
      <c r="S5778" s="50"/>
      <c r="T5778" s="48">
        <v>44694.17</v>
      </c>
      <c r="U5778" s="48">
        <v>50912.7</v>
      </c>
      <c r="V5778" s="48">
        <v>39618.14</v>
      </c>
      <c r="W5778" s="48">
        <v>35419.46</v>
      </c>
      <c r="X5778" s="48">
        <v>33951.19</v>
      </c>
      <c r="Y5778" s="48">
        <v>57648.29</v>
      </c>
      <c r="Z5778" s="48">
        <v>62127.45</v>
      </c>
      <c r="AA5778" s="48">
        <v>53703.199999999997</v>
      </c>
      <c r="AB5778" s="48">
        <v>50269.21</v>
      </c>
      <c r="AC5778" s="48">
        <v>57857.05</v>
      </c>
      <c r="AD5778" s="48">
        <v>47528.68</v>
      </c>
      <c r="AE5778" s="48">
        <v>95309.01</v>
      </c>
      <c r="AF5778" s="48">
        <v>87723.27</v>
      </c>
      <c r="AG5778" s="48">
        <v>110541.15</v>
      </c>
      <c r="AH5778" s="50"/>
    </row>
    <row r="5779" spans="1:34">
      <c r="A5779" s="48">
        <v>2544851</v>
      </c>
      <c r="B5779" s="49" t="s">
        <v>17103</v>
      </c>
      <c r="C5779" s="49" t="s">
        <v>17104</v>
      </c>
      <c r="D5779" s="49" t="s">
        <v>17105</v>
      </c>
      <c r="E5779" s="48">
        <v>8501.19</v>
      </c>
      <c r="F5779" s="48">
        <v>13111.3</v>
      </c>
      <c r="G5779" s="48">
        <v>11798.27</v>
      </c>
      <c r="H5779" s="48">
        <v>15769.34</v>
      </c>
      <c r="I5779" s="48">
        <v>12002.26</v>
      </c>
      <c r="J5779" s="50"/>
      <c r="K5779" s="50"/>
      <c r="L5779" s="50"/>
      <c r="M5779" s="48">
        <v>19013.439999999999</v>
      </c>
      <c r="N5779" s="48">
        <v>17915.39</v>
      </c>
      <c r="O5779" s="48">
        <v>11354.25</v>
      </c>
      <c r="P5779" s="48">
        <v>15304.3</v>
      </c>
      <c r="Q5779" s="48">
        <v>12540.26</v>
      </c>
      <c r="R5779" s="50"/>
      <c r="S5779" s="48">
        <v>11254.25</v>
      </c>
      <c r="T5779" s="48">
        <v>8501.19</v>
      </c>
      <c r="U5779" s="48">
        <v>19445.740000000002</v>
      </c>
      <c r="V5779" s="48">
        <v>15755.86</v>
      </c>
      <c r="W5779" s="48">
        <v>22608.82</v>
      </c>
      <c r="X5779" s="48">
        <v>17212.14</v>
      </c>
      <c r="Y5779" s="50"/>
      <c r="Z5779" s="50"/>
      <c r="AA5779" s="50"/>
      <c r="AB5779" s="48">
        <v>39173.94</v>
      </c>
      <c r="AC5779" s="48">
        <v>31683.79</v>
      </c>
      <c r="AD5779" s="48">
        <v>52719.61</v>
      </c>
      <c r="AE5779" s="48">
        <v>51130.67</v>
      </c>
      <c r="AF5779" s="48">
        <v>26573.69</v>
      </c>
      <c r="AG5779" s="50"/>
      <c r="AH5779" s="48">
        <v>64243.03</v>
      </c>
    </row>
    <row r="5780" spans="1:34">
      <c r="A5780" s="48">
        <v>2546842</v>
      </c>
      <c r="B5780" s="49" t="s">
        <v>17106</v>
      </c>
      <c r="C5780" s="49" t="s">
        <v>17107</v>
      </c>
      <c r="D5780" s="49" t="s">
        <v>17108</v>
      </c>
      <c r="E5780" s="48">
        <v>3627.13</v>
      </c>
      <c r="F5780" s="48">
        <v>1457.05</v>
      </c>
      <c r="G5780" s="48">
        <v>3237.12</v>
      </c>
      <c r="H5780" s="48">
        <v>2616.1</v>
      </c>
      <c r="I5780" s="48">
        <v>2838.1</v>
      </c>
      <c r="J5780" s="50"/>
      <c r="K5780" s="50"/>
      <c r="L5780" s="50"/>
      <c r="M5780" s="50"/>
      <c r="N5780" s="50"/>
      <c r="O5780" s="50"/>
      <c r="P5780" s="50"/>
      <c r="Q5780" s="50"/>
      <c r="R5780" s="50"/>
      <c r="S5780" s="50"/>
      <c r="T5780" s="48">
        <v>3627.13</v>
      </c>
      <c r="U5780" s="48">
        <v>2161</v>
      </c>
      <c r="V5780" s="48">
        <v>4322.97</v>
      </c>
      <c r="W5780" s="48">
        <v>3750.75</v>
      </c>
      <c r="X5780" s="48">
        <v>4070.05</v>
      </c>
      <c r="Y5780" s="50"/>
      <c r="Z5780" s="50"/>
      <c r="AA5780" s="50"/>
      <c r="AB5780" s="50"/>
      <c r="AC5780" s="50"/>
      <c r="AD5780" s="50"/>
      <c r="AE5780" s="50"/>
      <c r="AF5780" s="50"/>
      <c r="AG5780" s="50"/>
      <c r="AH5780" s="50"/>
    </row>
    <row r="5781" spans="1:34">
      <c r="A5781" s="48">
        <v>2543634</v>
      </c>
      <c r="B5781" s="49" t="s">
        <v>17109</v>
      </c>
      <c r="C5781" s="49" t="s">
        <v>17110</v>
      </c>
      <c r="D5781" s="49" t="s">
        <v>17111</v>
      </c>
      <c r="E5781" s="48">
        <v>30490.13</v>
      </c>
      <c r="F5781" s="48">
        <v>3967.13</v>
      </c>
      <c r="G5781" s="48">
        <v>8937.31</v>
      </c>
      <c r="H5781" s="48">
        <v>4487.16</v>
      </c>
      <c r="I5781" s="50"/>
      <c r="J5781" s="50"/>
      <c r="K5781" s="50"/>
      <c r="L5781" s="50"/>
      <c r="M5781" s="50"/>
      <c r="N5781" s="50"/>
      <c r="O5781" s="50"/>
      <c r="P5781" s="50"/>
      <c r="Q5781" s="50"/>
      <c r="R5781" s="50"/>
      <c r="S5781" s="50"/>
      <c r="T5781" s="48">
        <v>30490.13</v>
      </c>
      <c r="U5781" s="48">
        <v>5883.77</v>
      </c>
      <c r="V5781" s="48">
        <v>11935.22</v>
      </c>
      <c r="W5781" s="48">
        <v>6433.33</v>
      </c>
      <c r="X5781" s="50"/>
      <c r="Y5781" s="50"/>
      <c r="Z5781" s="50"/>
      <c r="AA5781" s="50"/>
      <c r="AB5781" s="50"/>
      <c r="AC5781" s="50"/>
      <c r="AD5781" s="50"/>
      <c r="AE5781" s="50"/>
      <c r="AF5781" s="50"/>
      <c r="AG5781" s="50"/>
      <c r="AH5781" s="50"/>
    </row>
    <row r="5782" spans="1:34">
      <c r="A5782" s="48">
        <v>2547293</v>
      </c>
      <c r="B5782" s="49" t="s">
        <v>17112</v>
      </c>
      <c r="C5782" s="49" t="s">
        <v>17113</v>
      </c>
      <c r="D5782" s="49" t="s">
        <v>17114</v>
      </c>
      <c r="E5782" s="48">
        <v>10070.18</v>
      </c>
      <c r="F5782" s="48">
        <v>5037.09</v>
      </c>
      <c r="G5782" s="48">
        <v>7441.16</v>
      </c>
      <c r="H5782" s="48">
        <v>6269.11</v>
      </c>
      <c r="I5782" s="48">
        <v>5224.09</v>
      </c>
      <c r="J5782" s="48">
        <v>3596.07</v>
      </c>
      <c r="K5782" s="50"/>
      <c r="L5782" s="50"/>
      <c r="M5782" s="48">
        <v>4425.08</v>
      </c>
      <c r="N5782" s="48">
        <v>3327.06</v>
      </c>
      <c r="O5782" s="50"/>
      <c r="P5782" s="48">
        <v>3085.05</v>
      </c>
      <c r="Q5782" s="48">
        <v>3649.07</v>
      </c>
      <c r="R5782" s="50"/>
      <c r="S5782" s="50"/>
      <c r="T5782" s="48">
        <v>10070.18</v>
      </c>
      <c r="U5782" s="48">
        <v>7470.65</v>
      </c>
      <c r="V5782" s="48">
        <v>9937.2000000000007</v>
      </c>
      <c r="W5782" s="48">
        <v>8988.15</v>
      </c>
      <c r="X5782" s="48">
        <v>7491.74</v>
      </c>
      <c r="Y5782" s="48">
        <v>8570.7900000000009</v>
      </c>
      <c r="Z5782" s="50"/>
      <c r="AA5782" s="50"/>
      <c r="AB5782" s="48">
        <v>9117.1299999999992</v>
      </c>
      <c r="AC5782" s="48">
        <v>5883.99</v>
      </c>
      <c r="AD5782" s="50"/>
      <c r="AE5782" s="48">
        <v>10306.950000000001</v>
      </c>
      <c r="AF5782" s="48">
        <v>7732.64</v>
      </c>
      <c r="AG5782" s="50"/>
      <c r="AH5782" s="50"/>
    </row>
    <row r="5783" spans="1:34">
      <c r="A5783" s="48">
        <v>2544668</v>
      </c>
      <c r="B5783" s="49" t="s">
        <v>17115</v>
      </c>
      <c r="C5783" s="49" t="s">
        <v>17116</v>
      </c>
      <c r="D5783" s="49" t="s">
        <v>17117</v>
      </c>
      <c r="E5783" s="48">
        <v>7373.19</v>
      </c>
      <c r="F5783" s="48">
        <v>5579.14</v>
      </c>
      <c r="G5783" s="48">
        <v>8936.24</v>
      </c>
      <c r="H5783" s="48">
        <v>8620.2099999999991</v>
      </c>
      <c r="I5783" s="48">
        <v>6159.17</v>
      </c>
      <c r="J5783" s="50"/>
      <c r="K5783" s="50"/>
      <c r="L5783" s="50"/>
      <c r="M5783" s="48">
        <v>4021.09</v>
      </c>
      <c r="N5783" s="50"/>
      <c r="O5783" s="50"/>
      <c r="P5783" s="48">
        <v>3288.08</v>
      </c>
      <c r="Q5783" s="48">
        <v>5288.13</v>
      </c>
      <c r="R5783" s="48">
        <v>3455.09</v>
      </c>
      <c r="S5783" s="50"/>
      <c r="T5783" s="48">
        <v>7373.19</v>
      </c>
      <c r="U5783" s="48">
        <v>8274.59</v>
      </c>
      <c r="V5783" s="48">
        <v>11933.79</v>
      </c>
      <c r="W5783" s="48">
        <v>12358.97</v>
      </c>
      <c r="X5783" s="48">
        <v>8832.7099999999991</v>
      </c>
      <c r="Y5783" s="50"/>
      <c r="Z5783" s="50"/>
      <c r="AA5783" s="50"/>
      <c r="AB5783" s="48">
        <v>8284.77</v>
      </c>
      <c r="AC5783" s="50"/>
      <c r="AD5783" s="50"/>
      <c r="AE5783" s="48">
        <v>10985.25</v>
      </c>
      <c r="AF5783" s="48">
        <v>11205.92</v>
      </c>
      <c r="AG5783" s="48">
        <v>17660.990000000002</v>
      </c>
      <c r="AH5783" s="50"/>
    </row>
    <row r="5784" spans="1:34">
      <c r="A5784" s="48">
        <v>2546036</v>
      </c>
      <c r="B5784" s="49" t="s">
        <v>17118</v>
      </c>
      <c r="C5784" s="49" t="s">
        <v>17119</v>
      </c>
      <c r="D5784" s="49" t="s">
        <v>17120</v>
      </c>
      <c r="E5784" s="48">
        <v>4490.1400000000003</v>
      </c>
      <c r="F5784" s="48">
        <v>3119.1</v>
      </c>
      <c r="G5784" s="48">
        <v>1939.06</v>
      </c>
      <c r="H5784" s="48">
        <v>2154.06</v>
      </c>
      <c r="I5784" s="48">
        <v>1949.06</v>
      </c>
      <c r="J5784" s="48">
        <v>2438.06</v>
      </c>
      <c r="K5784" s="48">
        <v>1660.05</v>
      </c>
      <c r="L5784" s="48">
        <v>1246.03</v>
      </c>
      <c r="M5784" s="48">
        <v>1922.06</v>
      </c>
      <c r="N5784" s="48">
        <v>1565.05</v>
      </c>
      <c r="O5784" s="48">
        <v>1689.05</v>
      </c>
      <c r="P5784" s="48">
        <v>3326.08</v>
      </c>
      <c r="Q5784" s="48">
        <v>4969.12</v>
      </c>
      <c r="R5784" s="48">
        <v>2535.0700000000002</v>
      </c>
      <c r="S5784" s="48">
        <v>3213.09</v>
      </c>
      <c r="T5784" s="48">
        <v>4490.1400000000003</v>
      </c>
      <c r="U5784" s="48">
        <v>4626.0200000000004</v>
      </c>
      <c r="V5784" s="48">
        <v>2589.5</v>
      </c>
      <c r="W5784" s="48">
        <v>3088.32</v>
      </c>
      <c r="X5784" s="48">
        <v>2795.09</v>
      </c>
      <c r="Y5784" s="48">
        <v>5810.82</v>
      </c>
      <c r="Z5784" s="48">
        <v>5197.93</v>
      </c>
      <c r="AA5784" s="48">
        <v>5051.67</v>
      </c>
      <c r="AB5784" s="48">
        <v>3960.07</v>
      </c>
      <c r="AC5784" s="48">
        <v>2767.83</v>
      </c>
      <c r="AD5784" s="48">
        <v>7842.51</v>
      </c>
      <c r="AE5784" s="48">
        <v>11112.23</v>
      </c>
      <c r="AF5784" s="48">
        <v>10529.92</v>
      </c>
      <c r="AG5784" s="48">
        <v>12958.25</v>
      </c>
      <c r="AH5784" s="48">
        <v>18341.400000000001</v>
      </c>
    </row>
    <row r="5785" spans="1:34">
      <c r="A5785" s="48">
        <v>2547260</v>
      </c>
      <c r="B5785" s="49" t="s">
        <v>17121</v>
      </c>
      <c r="C5785" s="49" t="s">
        <v>17122</v>
      </c>
      <c r="D5785" s="49" t="s">
        <v>17123</v>
      </c>
      <c r="E5785" s="48">
        <v>14002.47</v>
      </c>
      <c r="F5785" s="48">
        <v>9863.2999999999993</v>
      </c>
      <c r="G5785" s="48">
        <v>12962.42</v>
      </c>
      <c r="H5785" s="48">
        <v>12703.36</v>
      </c>
      <c r="I5785" s="48">
        <v>14559.46</v>
      </c>
      <c r="J5785" s="50"/>
      <c r="K5785" s="48">
        <v>4886.16</v>
      </c>
      <c r="L5785" s="48">
        <v>4727.1400000000003</v>
      </c>
      <c r="M5785" s="48">
        <v>5798.19</v>
      </c>
      <c r="N5785" s="48">
        <v>7227.24</v>
      </c>
      <c r="O5785" s="48">
        <v>4021.13</v>
      </c>
      <c r="P5785" s="48">
        <v>4980.16</v>
      </c>
      <c r="Q5785" s="48">
        <v>11456.38</v>
      </c>
      <c r="R5785" s="48">
        <v>4569.1499999999996</v>
      </c>
      <c r="S5785" s="48">
        <v>3409.1</v>
      </c>
      <c r="T5785" s="48">
        <v>14002.47</v>
      </c>
      <c r="U5785" s="48">
        <v>14628.53</v>
      </c>
      <c r="V5785" s="48">
        <v>17310.5</v>
      </c>
      <c r="W5785" s="48">
        <v>18213.060000000001</v>
      </c>
      <c r="X5785" s="48">
        <v>20879.36</v>
      </c>
      <c r="Y5785" s="50"/>
      <c r="Z5785" s="48">
        <v>15299.49</v>
      </c>
      <c r="AA5785" s="48">
        <v>19164.78</v>
      </c>
      <c r="AB5785" s="48">
        <v>11946.17</v>
      </c>
      <c r="AC5785" s="48">
        <v>12781.55</v>
      </c>
      <c r="AD5785" s="48">
        <v>18670.740000000002</v>
      </c>
      <c r="AE5785" s="48">
        <v>16638.400000000001</v>
      </c>
      <c r="AF5785" s="48">
        <v>24276.87</v>
      </c>
      <c r="AG5785" s="48">
        <v>23355.61</v>
      </c>
      <c r="AH5785" s="48">
        <v>19460.3</v>
      </c>
    </row>
    <row r="5786" spans="1:34">
      <c r="A5786" s="48">
        <v>2543325</v>
      </c>
      <c r="B5786" s="49" t="s">
        <v>17124</v>
      </c>
      <c r="C5786" s="49" t="s">
        <v>17125</v>
      </c>
      <c r="D5786" s="49" t="s">
        <v>17126</v>
      </c>
      <c r="E5786" s="50"/>
      <c r="F5786" s="48">
        <v>1691.04</v>
      </c>
      <c r="G5786" s="48">
        <v>2686.07</v>
      </c>
      <c r="H5786" s="48">
        <v>3391.1</v>
      </c>
      <c r="I5786" s="48">
        <v>3279.1</v>
      </c>
      <c r="J5786" s="48">
        <v>3512.09</v>
      </c>
      <c r="K5786" s="48">
        <v>1339.04</v>
      </c>
      <c r="L5786" s="48">
        <v>675.02</v>
      </c>
      <c r="M5786" s="48">
        <v>1196.03</v>
      </c>
      <c r="N5786" s="48">
        <v>1132.03</v>
      </c>
      <c r="O5786" s="48">
        <v>1031.03</v>
      </c>
      <c r="P5786" s="48">
        <v>1566.04</v>
      </c>
      <c r="Q5786" s="48">
        <v>2013.06</v>
      </c>
      <c r="R5786" s="48">
        <v>1144.03</v>
      </c>
      <c r="S5786" s="48">
        <v>889.02</v>
      </c>
      <c r="T5786" s="50"/>
      <c r="U5786" s="48">
        <v>2508.0300000000002</v>
      </c>
      <c r="V5786" s="48">
        <v>3587.09</v>
      </c>
      <c r="W5786" s="48">
        <v>4861.8900000000003</v>
      </c>
      <c r="X5786" s="48">
        <v>4702.47</v>
      </c>
      <c r="Y5786" s="48">
        <v>8370.64</v>
      </c>
      <c r="Z5786" s="48">
        <v>4192.78</v>
      </c>
      <c r="AA5786" s="48">
        <v>2736.66</v>
      </c>
      <c r="AB5786" s="48">
        <v>2464.2199999999998</v>
      </c>
      <c r="AC5786" s="48">
        <v>2002.02</v>
      </c>
      <c r="AD5786" s="48">
        <v>4787.2299999999996</v>
      </c>
      <c r="AE5786" s="48">
        <v>5232.05</v>
      </c>
      <c r="AF5786" s="48">
        <v>4265.82</v>
      </c>
      <c r="AG5786" s="48">
        <v>5847.82</v>
      </c>
      <c r="AH5786" s="48">
        <v>5074.8500000000004</v>
      </c>
    </row>
    <row r="5787" spans="1:34">
      <c r="A5787" s="48">
        <v>2548026</v>
      </c>
      <c r="B5787" s="49" t="s">
        <v>17127</v>
      </c>
      <c r="C5787" s="49" t="s">
        <v>17128</v>
      </c>
      <c r="D5787" s="49" t="s">
        <v>17129</v>
      </c>
      <c r="E5787" s="48">
        <v>3817.13</v>
      </c>
      <c r="F5787" s="48">
        <v>3053.1</v>
      </c>
      <c r="G5787" s="48">
        <v>6605.23</v>
      </c>
      <c r="H5787" s="48">
        <v>8146.31</v>
      </c>
      <c r="I5787" s="48">
        <v>9389.2900000000009</v>
      </c>
      <c r="J5787" s="48">
        <v>1342.04</v>
      </c>
      <c r="K5787" s="50"/>
      <c r="L5787" s="48">
        <v>867.02</v>
      </c>
      <c r="M5787" s="48">
        <v>2017.06</v>
      </c>
      <c r="N5787" s="48">
        <v>2182.08</v>
      </c>
      <c r="O5787" s="48">
        <v>1799.06</v>
      </c>
      <c r="P5787" s="48">
        <v>1831.06</v>
      </c>
      <c r="Q5787" s="48">
        <v>2441.0700000000002</v>
      </c>
      <c r="R5787" s="48">
        <v>1569.06</v>
      </c>
      <c r="S5787" s="50"/>
      <c r="T5787" s="48">
        <v>3817.13</v>
      </c>
      <c r="U5787" s="48">
        <v>4528.1400000000003</v>
      </c>
      <c r="V5787" s="48">
        <v>8820.8700000000008</v>
      </c>
      <c r="W5787" s="48">
        <v>11679.53</v>
      </c>
      <c r="X5787" s="48">
        <v>13464.95</v>
      </c>
      <c r="Y5787" s="48">
        <v>3198.59</v>
      </c>
      <c r="Z5787" s="50"/>
      <c r="AA5787" s="48">
        <v>3515.09</v>
      </c>
      <c r="AB5787" s="48">
        <v>4155.8100000000004</v>
      </c>
      <c r="AC5787" s="48">
        <v>3859.06</v>
      </c>
      <c r="AD5787" s="48">
        <v>8353.32</v>
      </c>
      <c r="AE5787" s="48">
        <v>6117.47</v>
      </c>
      <c r="AF5787" s="48">
        <v>5172.8</v>
      </c>
      <c r="AG5787" s="48">
        <v>8020.38</v>
      </c>
      <c r="AH5787" s="50"/>
    </row>
    <row r="5788" spans="1:34">
      <c r="A5788" s="48">
        <v>2546585</v>
      </c>
      <c r="B5788" s="49" t="s">
        <v>17130</v>
      </c>
      <c r="C5788" s="49" t="s">
        <v>17131</v>
      </c>
      <c r="D5788" s="49" t="s">
        <v>17132</v>
      </c>
      <c r="E5788" s="48">
        <v>9395.39</v>
      </c>
      <c r="F5788" s="48">
        <v>4130.1499999999996</v>
      </c>
      <c r="G5788" s="48">
        <v>5185.1899999999996</v>
      </c>
      <c r="H5788" s="48">
        <v>4022.16</v>
      </c>
      <c r="I5788" s="48">
        <v>4819.1899999999996</v>
      </c>
      <c r="J5788" s="48">
        <v>3721.15</v>
      </c>
      <c r="K5788" s="48">
        <v>3082.11</v>
      </c>
      <c r="L5788" s="50"/>
      <c r="M5788" s="48">
        <v>3879.14</v>
      </c>
      <c r="N5788" s="48">
        <v>3559.13</v>
      </c>
      <c r="O5788" s="48">
        <v>2250.08</v>
      </c>
      <c r="P5788" s="48">
        <v>3581.14</v>
      </c>
      <c r="Q5788" s="48">
        <v>4899.18</v>
      </c>
      <c r="R5788" s="48">
        <v>2690.1</v>
      </c>
      <c r="S5788" s="48">
        <v>3773.13</v>
      </c>
      <c r="T5788" s="48">
        <v>9395.39</v>
      </c>
      <c r="U5788" s="48">
        <v>6125.55</v>
      </c>
      <c r="V5788" s="48">
        <v>6924.5</v>
      </c>
      <c r="W5788" s="48">
        <v>5766.66</v>
      </c>
      <c r="X5788" s="48">
        <v>6911.08</v>
      </c>
      <c r="Y5788" s="48">
        <v>8868.89</v>
      </c>
      <c r="Z5788" s="48">
        <v>9650.68</v>
      </c>
      <c r="AA5788" s="50"/>
      <c r="AB5788" s="48">
        <v>7992.3</v>
      </c>
      <c r="AC5788" s="48">
        <v>6294.41</v>
      </c>
      <c r="AD5788" s="48">
        <v>10447.459999999999</v>
      </c>
      <c r="AE5788" s="48">
        <v>11964.35</v>
      </c>
      <c r="AF5788" s="48">
        <v>10381.709999999999</v>
      </c>
      <c r="AG5788" s="48">
        <v>13750.68</v>
      </c>
      <c r="AH5788" s="48">
        <v>21538.26</v>
      </c>
    </row>
    <row r="5789" spans="1:34">
      <c r="A5789" s="48">
        <v>2544410</v>
      </c>
      <c r="B5789" s="49" t="s">
        <v>17133</v>
      </c>
      <c r="C5789" s="50"/>
      <c r="D5789" s="49" t="s">
        <v>17134</v>
      </c>
      <c r="E5789" s="48">
        <v>25701.8</v>
      </c>
      <c r="F5789" s="48">
        <v>16830.490000000002</v>
      </c>
      <c r="G5789" s="48">
        <v>9445.27</v>
      </c>
      <c r="H5789" s="48">
        <v>10828.3</v>
      </c>
      <c r="I5789" s="48">
        <v>9263.2900000000009</v>
      </c>
      <c r="J5789" s="48">
        <v>20332.59</v>
      </c>
      <c r="K5789" s="48">
        <v>14090.41</v>
      </c>
      <c r="L5789" s="48">
        <v>12308.37</v>
      </c>
      <c r="M5789" s="48">
        <v>15526.5</v>
      </c>
      <c r="N5789" s="48">
        <v>19184.560000000001</v>
      </c>
      <c r="O5789" s="48">
        <v>10554.32</v>
      </c>
      <c r="P5789" s="48">
        <v>13998.41</v>
      </c>
      <c r="Q5789" s="48">
        <v>17102.5</v>
      </c>
      <c r="R5789" s="48">
        <v>10488.29</v>
      </c>
      <c r="S5789" s="48">
        <v>8898.25</v>
      </c>
      <c r="T5789" s="48">
        <v>25701.8</v>
      </c>
      <c r="U5789" s="48">
        <v>24961.78</v>
      </c>
      <c r="V5789" s="48">
        <v>12613.57</v>
      </c>
      <c r="W5789" s="48">
        <v>15524.75</v>
      </c>
      <c r="X5789" s="48">
        <v>13284.25</v>
      </c>
      <c r="Y5789" s="48">
        <v>48460.23</v>
      </c>
      <c r="Z5789" s="48">
        <v>44119.76</v>
      </c>
      <c r="AA5789" s="48">
        <v>49900.58</v>
      </c>
      <c r="AB5789" s="48">
        <v>31989.71</v>
      </c>
      <c r="AC5789" s="48">
        <v>33928.36</v>
      </c>
      <c r="AD5789" s="48">
        <v>49005.37</v>
      </c>
      <c r="AE5789" s="48">
        <v>46767.77</v>
      </c>
      <c r="AF5789" s="48">
        <v>36241.4</v>
      </c>
      <c r="AG5789" s="48">
        <v>53611.86</v>
      </c>
      <c r="AH5789" s="48">
        <v>50794.2</v>
      </c>
    </row>
    <row r="5790" spans="1:34">
      <c r="A5790" s="48">
        <v>2543175</v>
      </c>
      <c r="B5790" s="49" t="s">
        <v>17135</v>
      </c>
      <c r="C5790" s="49" t="s">
        <v>17136</v>
      </c>
      <c r="D5790" s="49" t="s">
        <v>17137</v>
      </c>
      <c r="E5790" s="48">
        <v>2495.1</v>
      </c>
      <c r="F5790" s="48">
        <v>1280.05</v>
      </c>
      <c r="G5790" s="48">
        <v>409.02</v>
      </c>
      <c r="H5790" s="50"/>
      <c r="I5790" s="50"/>
      <c r="J5790" s="50"/>
      <c r="K5790" s="50"/>
      <c r="L5790" s="50"/>
      <c r="M5790" s="50"/>
      <c r="N5790" s="50"/>
      <c r="O5790" s="50"/>
      <c r="P5790" s="50"/>
      <c r="Q5790" s="50"/>
      <c r="R5790" s="50"/>
      <c r="S5790" s="50"/>
      <c r="T5790" s="48">
        <v>2495.1</v>
      </c>
      <c r="U5790" s="48">
        <v>1898.47</v>
      </c>
      <c r="V5790" s="48">
        <v>546.22</v>
      </c>
      <c r="W5790" s="50"/>
      <c r="X5790" s="50"/>
      <c r="Y5790" s="50"/>
      <c r="Z5790" s="50"/>
      <c r="AA5790" s="50"/>
      <c r="AB5790" s="50"/>
      <c r="AC5790" s="50"/>
      <c r="AD5790" s="50"/>
      <c r="AE5790" s="50"/>
      <c r="AF5790" s="50"/>
      <c r="AG5790" s="50"/>
      <c r="AH5790" s="50"/>
    </row>
    <row r="5791" spans="1:34">
      <c r="A5791" s="48">
        <v>2546335</v>
      </c>
      <c r="B5791" s="49" t="s">
        <v>17138</v>
      </c>
      <c r="C5791" s="49" t="s">
        <v>17139</v>
      </c>
      <c r="D5791" s="49" t="s">
        <v>17140</v>
      </c>
      <c r="E5791" s="48">
        <v>11230.27</v>
      </c>
      <c r="F5791" s="48">
        <v>6943.16</v>
      </c>
      <c r="G5791" s="48">
        <v>11831.28</v>
      </c>
      <c r="H5791" s="48">
        <v>11097.27</v>
      </c>
      <c r="I5791" s="48">
        <v>13568.3</v>
      </c>
      <c r="J5791" s="48">
        <v>5582.13</v>
      </c>
      <c r="K5791" s="48">
        <v>4972.12</v>
      </c>
      <c r="L5791" s="48">
        <v>3643.08</v>
      </c>
      <c r="M5791" s="48">
        <v>7304.16</v>
      </c>
      <c r="N5791" s="48">
        <v>7837.18</v>
      </c>
      <c r="O5791" s="50"/>
      <c r="P5791" s="48">
        <v>7241.17</v>
      </c>
      <c r="Q5791" s="48">
        <v>10308.23</v>
      </c>
      <c r="R5791" s="50"/>
      <c r="S5791" s="48">
        <v>4631.1000000000004</v>
      </c>
      <c r="T5791" s="48">
        <v>11230.27</v>
      </c>
      <c r="U5791" s="48">
        <v>10297.6</v>
      </c>
      <c r="V5791" s="48">
        <v>15799.94</v>
      </c>
      <c r="W5791" s="48">
        <v>15910.38</v>
      </c>
      <c r="X5791" s="48">
        <v>19457.96</v>
      </c>
      <c r="Y5791" s="48">
        <v>13304.32</v>
      </c>
      <c r="Z5791" s="48">
        <v>15568.65</v>
      </c>
      <c r="AA5791" s="48">
        <v>14769.76</v>
      </c>
      <c r="AB5791" s="48">
        <v>15048.97</v>
      </c>
      <c r="AC5791" s="48">
        <v>13860.23</v>
      </c>
      <c r="AD5791" s="50"/>
      <c r="AE5791" s="48">
        <v>24192.26</v>
      </c>
      <c r="AF5791" s="48">
        <v>21843.87</v>
      </c>
      <c r="AG5791" s="50"/>
      <c r="AH5791" s="48">
        <v>26435.87</v>
      </c>
    </row>
    <row r="5792" spans="1:34">
      <c r="A5792" s="48">
        <v>2547139</v>
      </c>
      <c r="B5792" s="49" t="s">
        <v>17141</v>
      </c>
      <c r="C5792" s="49" t="s">
        <v>17142</v>
      </c>
      <c r="D5792" s="49" t="s">
        <v>17143</v>
      </c>
      <c r="E5792" s="48">
        <v>9362.32</v>
      </c>
      <c r="F5792" s="48">
        <v>5497.18</v>
      </c>
      <c r="G5792" s="48">
        <v>5410.2</v>
      </c>
      <c r="H5792" s="48">
        <v>7226.24</v>
      </c>
      <c r="I5792" s="48">
        <v>5967.21</v>
      </c>
      <c r="J5792" s="48">
        <v>3255.1</v>
      </c>
      <c r="K5792" s="50"/>
      <c r="L5792" s="48">
        <v>3359.1</v>
      </c>
      <c r="M5792" s="48">
        <v>5832.19</v>
      </c>
      <c r="N5792" s="48">
        <v>4641.1499999999996</v>
      </c>
      <c r="O5792" s="48">
        <v>3661.12</v>
      </c>
      <c r="P5792" s="50"/>
      <c r="Q5792" s="48">
        <v>4748.16</v>
      </c>
      <c r="R5792" s="50"/>
      <c r="S5792" s="50"/>
      <c r="T5792" s="48">
        <v>9362.32</v>
      </c>
      <c r="U5792" s="48">
        <v>8153.03</v>
      </c>
      <c r="V5792" s="48">
        <v>7224.98</v>
      </c>
      <c r="W5792" s="48">
        <v>10360.41</v>
      </c>
      <c r="X5792" s="48">
        <v>8557.42</v>
      </c>
      <c r="Y5792" s="48">
        <v>7758.14</v>
      </c>
      <c r="Z5792" s="50"/>
      <c r="AA5792" s="48">
        <v>13618.48</v>
      </c>
      <c r="AB5792" s="48">
        <v>12016.24</v>
      </c>
      <c r="AC5792" s="48">
        <v>8207.99</v>
      </c>
      <c r="AD5792" s="48">
        <v>16999.16</v>
      </c>
      <c r="AE5792" s="50"/>
      <c r="AF5792" s="48">
        <v>10061.69</v>
      </c>
      <c r="AG5792" s="50"/>
      <c r="AH5792" s="50"/>
    </row>
    <row r="5793" spans="1:34">
      <c r="A5793" s="48">
        <v>2547724</v>
      </c>
      <c r="B5793" s="49" t="s">
        <v>17144</v>
      </c>
      <c r="C5793" s="49" t="s">
        <v>17145</v>
      </c>
      <c r="D5793" s="49" t="s">
        <v>17146</v>
      </c>
      <c r="E5793" s="48">
        <v>9090.26</v>
      </c>
      <c r="F5793" s="48">
        <v>4201.12</v>
      </c>
      <c r="G5793" s="48">
        <v>8934.24</v>
      </c>
      <c r="H5793" s="48">
        <v>7012.2</v>
      </c>
      <c r="I5793" s="48">
        <v>5583.15</v>
      </c>
      <c r="J5793" s="48">
        <v>2200.06</v>
      </c>
      <c r="K5793" s="48">
        <v>1394.04</v>
      </c>
      <c r="L5793" s="48">
        <v>1006.03</v>
      </c>
      <c r="M5793" s="48">
        <v>3144.08</v>
      </c>
      <c r="N5793" s="48">
        <v>2631.07</v>
      </c>
      <c r="O5793" s="50"/>
      <c r="P5793" s="48">
        <v>1032.03</v>
      </c>
      <c r="Q5793" s="48">
        <v>2676.07</v>
      </c>
      <c r="R5793" s="48">
        <v>1198.03</v>
      </c>
      <c r="S5793" s="48">
        <v>1079.03</v>
      </c>
      <c r="T5793" s="48">
        <v>9090.26</v>
      </c>
      <c r="U5793" s="48">
        <v>6230.81</v>
      </c>
      <c r="V5793" s="48">
        <v>11931.12</v>
      </c>
      <c r="W5793" s="48">
        <v>10053.540000000001</v>
      </c>
      <c r="X5793" s="48">
        <v>8006.65</v>
      </c>
      <c r="Y5793" s="48">
        <v>5243.57</v>
      </c>
      <c r="Z5793" s="48">
        <v>4364.99</v>
      </c>
      <c r="AA5793" s="48">
        <v>4078.65</v>
      </c>
      <c r="AB5793" s="48">
        <v>6477.83</v>
      </c>
      <c r="AC5793" s="48">
        <v>4653.12</v>
      </c>
      <c r="AD5793" s="50"/>
      <c r="AE5793" s="48">
        <v>3447.93</v>
      </c>
      <c r="AF5793" s="48">
        <v>5670.78</v>
      </c>
      <c r="AG5793" s="48">
        <v>6123.84</v>
      </c>
      <c r="AH5793" s="48">
        <v>6159.45</v>
      </c>
    </row>
    <row r="5794" spans="1:34">
      <c r="A5794" s="48">
        <v>2544089</v>
      </c>
      <c r="B5794" s="49" t="s">
        <v>17147</v>
      </c>
      <c r="C5794" s="49" t="s">
        <v>17148</v>
      </c>
      <c r="D5794" s="49" t="s">
        <v>17149</v>
      </c>
      <c r="E5794" s="48">
        <v>4466.1499999999996</v>
      </c>
      <c r="F5794" s="48">
        <v>2538.08</v>
      </c>
      <c r="G5794" s="48">
        <v>2067.06</v>
      </c>
      <c r="H5794" s="48">
        <v>1071.04</v>
      </c>
      <c r="I5794" s="50"/>
      <c r="J5794" s="48">
        <v>2235.0700000000002</v>
      </c>
      <c r="K5794" s="50"/>
      <c r="L5794" s="50"/>
      <c r="M5794" s="50"/>
      <c r="N5794" s="50"/>
      <c r="O5794" s="50"/>
      <c r="P5794" s="48">
        <v>1463.05</v>
      </c>
      <c r="Q5794" s="50"/>
      <c r="R5794" s="50"/>
      <c r="S5794" s="50"/>
      <c r="T5794" s="48">
        <v>4466.1499999999996</v>
      </c>
      <c r="U5794" s="48">
        <v>3764.3</v>
      </c>
      <c r="V5794" s="48">
        <v>2760.43</v>
      </c>
      <c r="W5794" s="48">
        <v>1535.57</v>
      </c>
      <c r="X5794" s="50"/>
      <c r="Y5794" s="48">
        <v>5327.02</v>
      </c>
      <c r="Z5794" s="50"/>
      <c r="AA5794" s="50"/>
      <c r="AB5794" s="50"/>
      <c r="AC5794" s="50"/>
      <c r="AD5794" s="50"/>
      <c r="AE5794" s="48">
        <v>4887.95</v>
      </c>
      <c r="AF5794" s="50"/>
      <c r="AG5794" s="50"/>
      <c r="AH5794" s="50"/>
    </row>
    <row r="5795" spans="1:34">
      <c r="A5795" s="48">
        <v>2548060</v>
      </c>
      <c r="B5795" s="49" t="s">
        <v>17150</v>
      </c>
      <c r="C5795" s="49" t="s">
        <v>17151</v>
      </c>
      <c r="D5795" s="49" t="s">
        <v>17152</v>
      </c>
      <c r="E5795" s="50"/>
      <c r="F5795" s="48">
        <v>18178.34</v>
      </c>
      <c r="G5795" s="50"/>
      <c r="H5795" s="50"/>
      <c r="I5795" s="50"/>
      <c r="J5795" s="48">
        <v>16808.330000000002</v>
      </c>
      <c r="K5795" s="48">
        <v>14254.25</v>
      </c>
      <c r="L5795" s="48">
        <v>24533.46</v>
      </c>
      <c r="M5795" s="48">
        <v>30077.56</v>
      </c>
      <c r="N5795" s="48">
        <v>38930.769999999997</v>
      </c>
      <c r="O5795" s="48">
        <v>9511.18</v>
      </c>
      <c r="P5795" s="48">
        <v>28462.54</v>
      </c>
      <c r="Q5795" s="48">
        <v>14099.25</v>
      </c>
      <c r="R5795" s="48">
        <v>8113.13</v>
      </c>
      <c r="S5795" s="48">
        <v>16332.26</v>
      </c>
      <c r="T5795" s="50"/>
      <c r="U5795" s="48">
        <v>26960.81</v>
      </c>
      <c r="V5795" s="50"/>
      <c r="W5795" s="50"/>
      <c r="X5795" s="50"/>
      <c r="Y5795" s="48">
        <v>40060.589999999997</v>
      </c>
      <c r="Z5795" s="48">
        <v>44632.78</v>
      </c>
      <c r="AA5795" s="48">
        <v>99463.52</v>
      </c>
      <c r="AB5795" s="48">
        <v>61969.67</v>
      </c>
      <c r="AC5795" s="48">
        <v>68849.98</v>
      </c>
      <c r="AD5795" s="48">
        <v>44161.93</v>
      </c>
      <c r="AE5795" s="48">
        <v>95091.45</v>
      </c>
      <c r="AF5795" s="48">
        <v>29877.29</v>
      </c>
      <c r="AG5795" s="48">
        <v>41471.03</v>
      </c>
      <c r="AH5795" s="48">
        <v>93229.96</v>
      </c>
    </row>
    <row r="5796" spans="1:34">
      <c r="A5796" s="48">
        <v>2544123</v>
      </c>
      <c r="B5796" s="49" t="s">
        <v>17153</v>
      </c>
      <c r="C5796" s="49" t="s">
        <v>17154</v>
      </c>
      <c r="D5796" s="49" t="s">
        <v>17155</v>
      </c>
      <c r="E5796" s="48">
        <v>2365.08</v>
      </c>
      <c r="F5796" s="48">
        <v>2237.06</v>
      </c>
      <c r="G5796" s="48">
        <v>1984.06</v>
      </c>
      <c r="H5796" s="48">
        <v>2702.09</v>
      </c>
      <c r="I5796" s="48">
        <v>2077.0700000000002</v>
      </c>
      <c r="J5796" s="50"/>
      <c r="K5796" s="50"/>
      <c r="L5796" s="48">
        <v>584.02</v>
      </c>
      <c r="M5796" s="48">
        <v>1338.04</v>
      </c>
      <c r="N5796" s="50"/>
      <c r="O5796" s="50"/>
      <c r="P5796" s="50"/>
      <c r="Q5796" s="50"/>
      <c r="R5796" s="50"/>
      <c r="S5796" s="50"/>
      <c r="T5796" s="48">
        <v>2365.08</v>
      </c>
      <c r="U5796" s="48">
        <v>3317.85</v>
      </c>
      <c r="V5796" s="48">
        <v>2649.59</v>
      </c>
      <c r="W5796" s="48">
        <v>3874.03</v>
      </c>
      <c r="X5796" s="48">
        <v>2978.67</v>
      </c>
      <c r="Y5796" s="50"/>
      <c r="Z5796" s="50"/>
      <c r="AA5796" s="48">
        <v>2367.73</v>
      </c>
      <c r="AB5796" s="48">
        <v>2756.8</v>
      </c>
      <c r="AC5796" s="50"/>
      <c r="AD5796" s="50"/>
      <c r="AE5796" s="50"/>
      <c r="AF5796" s="50"/>
      <c r="AG5796" s="50"/>
      <c r="AH5796" s="50"/>
    </row>
    <row r="5797" spans="1:34">
      <c r="A5797" s="48">
        <v>2546922</v>
      </c>
      <c r="B5797" s="49" t="s">
        <v>17156</v>
      </c>
      <c r="C5797" s="49" t="s">
        <v>17157</v>
      </c>
      <c r="D5797" s="49" t="s">
        <v>17158</v>
      </c>
      <c r="E5797" s="48">
        <v>12044.38</v>
      </c>
      <c r="F5797" s="48">
        <v>6286.23</v>
      </c>
      <c r="G5797" s="50"/>
      <c r="H5797" s="50"/>
      <c r="I5797" s="50"/>
      <c r="J5797" s="48">
        <v>2666.09</v>
      </c>
      <c r="K5797" s="48">
        <v>2240.0700000000002</v>
      </c>
      <c r="L5797" s="48">
        <v>1865.05</v>
      </c>
      <c r="M5797" s="48">
        <v>3306.1</v>
      </c>
      <c r="N5797" s="50"/>
      <c r="O5797" s="48">
        <v>2233.0700000000002</v>
      </c>
      <c r="P5797" s="50"/>
      <c r="Q5797" s="50"/>
      <c r="R5797" s="50"/>
      <c r="S5797" s="50"/>
      <c r="T5797" s="48">
        <v>12044.38</v>
      </c>
      <c r="U5797" s="48">
        <v>9323.2800000000007</v>
      </c>
      <c r="V5797" s="50"/>
      <c r="W5797" s="50"/>
      <c r="X5797" s="50"/>
      <c r="Y5797" s="48">
        <v>6354.29</v>
      </c>
      <c r="Z5797" s="48">
        <v>7014.09</v>
      </c>
      <c r="AA5797" s="48">
        <v>7561.3</v>
      </c>
      <c r="AB5797" s="48">
        <v>6811.65</v>
      </c>
      <c r="AC5797" s="50"/>
      <c r="AD5797" s="48">
        <v>10368.49</v>
      </c>
      <c r="AE5797" s="50"/>
      <c r="AF5797" s="50"/>
      <c r="AG5797" s="50"/>
      <c r="AH5797" s="50"/>
    </row>
    <row r="5798" spans="1:34">
      <c r="A5798" s="48">
        <v>2546349</v>
      </c>
      <c r="B5798" s="49" t="s">
        <v>17159</v>
      </c>
      <c r="C5798" s="49" t="s">
        <v>17160</v>
      </c>
      <c r="D5798" s="49" t="s">
        <v>17161</v>
      </c>
      <c r="E5798" s="48">
        <v>2759.1</v>
      </c>
      <c r="F5798" s="50"/>
      <c r="G5798" s="48">
        <v>866.03</v>
      </c>
      <c r="H5798" s="50"/>
      <c r="I5798" s="48">
        <v>514.02</v>
      </c>
      <c r="J5798" s="50"/>
      <c r="K5798" s="50"/>
      <c r="L5798" s="50"/>
      <c r="M5798" s="50"/>
      <c r="N5798" s="50"/>
      <c r="O5798" s="50"/>
      <c r="P5798" s="50"/>
      <c r="Q5798" s="50"/>
      <c r="R5798" s="50"/>
      <c r="S5798" s="50"/>
      <c r="T5798" s="48">
        <v>2759.1</v>
      </c>
      <c r="U5798" s="50"/>
      <c r="V5798" s="48">
        <v>1156.53</v>
      </c>
      <c r="W5798" s="50"/>
      <c r="X5798" s="48">
        <v>737.14</v>
      </c>
      <c r="Y5798" s="50"/>
      <c r="Z5798" s="50"/>
      <c r="AA5798" s="50"/>
      <c r="AB5798" s="50"/>
      <c r="AC5798" s="50"/>
      <c r="AD5798" s="50"/>
      <c r="AE5798" s="50"/>
      <c r="AF5798" s="50"/>
      <c r="AG5798" s="50"/>
      <c r="AH5798" s="50"/>
    </row>
    <row r="5799" spans="1:34">
      <c r="A5799" s="48">
        <v>2545003</v>
      </c>
      <c r="B5799" s="49" t="s">
        <v>17162</v>
      </c>
      <c r="C5799" s="49" t="s">
        <v>17163</v>
      </c>
      <c r="D5799" s="49" t="s">
        <v>17164</v>
      </c>
      <c r="E5799" s="50"/>
      <c r="F5799" s="50"/>
      <c r="G5799" s="50"/>
      <c r="H5799" s="48">
        <v>7003.17</v>
      </c>
      <c r="I5799" s="50"/>
      <c r="J5799" s="50"/>
      <c r="K5799" s="50"/>
      <c r="L5799" s="50"/>
      <c r="M5799" s="50"/>
      <c r="N5799" s="48">
        <v>4840.1099999999997</v>
      </c>
      <c r="O5799" s="50"/>
      <c r="P5799" s="48">
        <v>6400.14</v>
      </c>
      <c r="Q5799" s="48">
        <v>8376.2000000000007</v>
      </c>
      <c r="R5799" s="48">
        <v>6117.13</v>
      </c>
      <c r="S5799" s="48">
        <v>4811.1099999999997</v>
      </c>
      <c r="T5799" s="50"/>
      <c r="U5799" s="50"/>
      <c r="V5799" s="50"/>
      <c r="W5799" s="48">
        <v>10040.58</v>
      </c>
      <c r="X5799" s="50"/>
      <c r="Y5799" s="50"/>
      <c r="Z5799" s="50"/>
      <c r="AA5799" s="50"/>
      <c r="AB5799" s="50"/>
      <c r="AC5799" s="48">
        <v>8559.85</v>
      </c>
      <c r="AD5799" s="50"/>
      <c r="AE5799" s="48">
        <v>21382.45</v>
      </c>
      <c r="AF5799" s="48">
        <v>17749.75</v>
      </c>
      <c r="AG5799" s="48">
        <v>31268.26</v>
      </c>
      <c r="AH5799" s="48">
        <v>27463.43</v>
      </c>
    </row>
    <row r="5800" spans="1:34">
      <c r="A5800" s="48">
        <v>2545793</v>
      </c>
      <c r="B5800" s="49" t="s">
        <v>17165</v>
      </c>
      <c r="C5800" s="49" t="s">
        <v>17166</v>
      </c>
      <c r="D5800" s="49" t="s">
        <v>17167</v>
      </c>
      <c r="E5800" s="50"/>
      <c r="F5800" s="50"/>
      <c r="G5800" s="48">
        <v>12197.39</v>
      </c>
      <c r="H5800" s="48">
        <v>12376.41</v>
      </c>
      <c r="I5800" s="50"/>
      <c r="J5800" s="50"/>
      <c r="K5800" s="50"/>
      <c r="L5800" s="50"/>
      <c r="M5800" s="50"/>
      <c r="N5800" s="48">
        <v>14827.43</v>
      </c>
      <c r="O5800" s="50"/>
      <c r="P5800" s="50"/>
      <c r="Q5800" s="50"/>
      <c r="R5800" s="48">
        <v>5427.16</v>
      </c>
      <c r="S5800" s="50"/>
      <c r="T5800" s="50"/>
      <c r="U5800" s="50"/>
      <c r="V5800" s="48">
        <v>16288.85</v>
      </c>
      <c r="W5800" s="48">
        <v>17744.3</v>
      </c>
      <c r="X5800" s="50"/>
      <c r="Y5800" s="50"/>
      <c r="Z5800" s="50"/>
      <c r="AA5800" s="50"/>
      <c r="AB5800" s="50"/>
      <c r="AC5800" s="48">
        <v>26222.67</v>
      </c>
      <c r="AD5800" s="50"/>
      <c r="AE5800" s="50"/>
      <c r="AF5800" s="50"/>
      <c r="AG5800" s="48">
        <v>27741.41</v>
      </c>
      <c r="AH5800" s="50"/>
    </row>
    <row r="5801" spans="1:34">
      <c r="A5801" s="48">
        <v>2544604</v>
      </c>
      <c r="B5801" s="49" t="s">
        <v>17168</v>
      </c>
      <c r="C5801" s="49" t="s">
        <v>17169</v>
      </c>
      <c r="D5801" s="49" t="s">
        <v>17170</v>
      </c>
      <c r="E5801" s="48">
        <v>21776.41</v>
      </c>
      <c r="F5801" s="48">
        <v>13066.25</v>
      </c>
      <c r="G5801" s="48">
        <v>9797.19</v>
      </c>
      <c r="H5801" s="48">
        <v>8521.17</v>
      </c>
      <c r="I5801" s="48">
        <v>7092.14</v>
      </c>
      <c r="J5801" s="48">
        <v>8868.16</v>
      </c>
      <c r="K5801" s="48">
        <v>5295.09</v>
      </c>
      <c r="L5801" s="48">
        <v>7647.14</v>
      </c>
      <c r="M5801" s="48">
        <v>12496.22</v>
      </c>
      <c r="N5801" s="48">
        <v>14128.28</v>
      </c>
      <c r="O5801" s="50"/>
      <c r="P5801" s="48">
        <v>7787.13</v>
      </c>
      <c r="Q5801" s="48">
        <v>7302.14</v>
      </c>
      <c r="R5801" s="48">
        <v>4207.08</v>
      </c>
      <c r="S5801" s="48">
        <v>4279.07</v>
      </c>
      <c r="T5801" s="48">
        <v>21776.41</v>
      </c>
      <c r="U5801" s="48">
        <v>19378.93</v>
      </c>
      <c r="V5801" s="48">
        <v>13083.54</v>
      </c>
      <c r="W5801" s="48">
        <v>12216.97</v>
      </c>
      <c r="X5801" s="48">
        <v>10170.66</v>
      </c>
      <c r="Y5801" s="48">
        <v>21136.17</v>
      </c>
      <c r="Z5801" s="48">
        <v>16579.919999999998</v>
      </c>
      <c r="AA5801" s="48">
        <v>31003.03</v>
      </c>
      <c r="AB5801" s="48">
        <v>25746.33</v>
      </c>
      <c r="AC5801" s="48">
        <v>24986.2</v>
      </c>
      <c r="AD5801" s="50"/>
      <c r="AE5801" s="48">
        <v>26016.28</v>
      </c>
      <c r="AF5801" s="48">
        <v>15473.76</v>
      </c>
      <c r="AG5801" s="48">
        <v>21504.89</v>
      </c>
      <c r="AH5801" s="48">
        <v>24426.35</v>
      </c>
    </row>
    <row r="5802" spans="1:34">
      <c r="A5802" s="48">
        <v>2547873</v>
      </c>
      <c r="B5802" s="49" t="s">
        <v>17171</v>
      </c>
      <c r="C5802" s="49" t="s">
        <v>17172</v>
      </c>
      <c r="D5802" s="49" t="s">
        <v>17173</v>
      </c>
      <c r="E5802" s="48">
        <v>2876.09</v>
      </c>
      <c r="F5802" s="50"/>
      <c r="G5802" s="50"/>
      <c r="H5802" s="48">
        <v>4885.17</v>
      </c>
      <c r="I5802" s="50"/>
      <c r="J5802" s="50"/>
      <c r="K5802" s="50"/>
      <c r="L5802" s="50"/>
      <c r="M5802" s="48">
        <v>2883.1</v>
      </c>
      <c r="N5802" s="48">
        <v>3542.13</v>
      </c>
      <c r="O5802" s="50"/>
      <c r="P5802" s="48">
        <v>4216.12</v>
      </c>
      <c r="Q5802" s="48">
        <v>8486.31</v>
      </c>
      <c r="R5802" s="50"/>
      <c r="S5802" s="48">
        <v>2412.09</v>
      </c>
      <c r="T5802" s="48">
        <v>2876.09</v>
      </c>
      <c r="U5802" s="50"/>
      <c r="V5802" s="50"/>
      <c r="W5802" s="48">
        <v>7003.97</v>
      </c>
      <c r="X5802" s="50"/>
      <c r="Y5802" s="50"/>
      <c r="Z5802" s="50"/>
      <c r="AA5802" s="50"/>
      <c r="AB5802" s="48">
        <v>5940.13</v>
      </c>
      <c r="AC5802" s="48">
        <v>6264.34</v>
      </c>
      <c r="AD5802" s="50"/>
      <c r="AE5802" s="48">
        <v>14085.79</v>
      </c>
      <c r="AF5802" s="48">
        <v>17983.099999999999</v>
      </c>
      <c r="AG5802" s="50"/>
      <c r="AH5802" s="48">
        <v>13768.99</v>
      </c>
    </row>
    <row r="5803" spans="1:34">
      <c r="A5803" s="48">
        <v>2542997</v>
      </c>
      <c r="B5803" s="49" t="s">
        <v>17174</v>
      </c>
      <c r="C5803" s="49" t="s">
        <v>17175</v>
      </c>
      <c r="D5803" s="49" t="s">
        <v>17176</v>
      </c>
      <c r="E5803" s="48">
        <v>10581.21</v>
      </c>
      <c r="F5803" s="48">
        <v>10766.2</v>
      </c>
      <c r="G5803" s="48">
        <v>11400.24</v>
      </c>
      <c r="H5803" s="48">
        <v>10489.23</v>
      </c>
      <c r="I5803" s="48">
        <v>9741.2000000000007</v>
      </c>
      <c r="J5803" s="50"/>
      <c r="K5803" s="48">
        <v>7379.16</v>
      </c>
      <c r="L5803" s="48">
        <v>5741.12</v>
      </c>
      <c r="M5803" s="50"/>
      <c r="N5803" s="48">
        <v>8480.2000000000007</v>
      </c>
      <c r="O5803" s="48">
        <v>4445.09</v>
      </c>
      <c r="P5803" s="50"/>
      <c r="Q5803" s="50"/>
      <c r="R5803" s="48">
        <v>13069.28</v>
      </c>
      <c r="S5803" s="48">
        <v>10006.19</v>
      </c>
      <c r="T5803" s="48">
        <v>2941.35</v>
      </c>
      <c r="U5803" s="48">
        <v>11194.69</v>
      </c>
      <c r="V5803" s="48">
        <v>16008.52</v>
      </c>
      <c r="W5803" s="48">
        <v>14221.2</v>
      </c>
      <c r="X5803" s="48">
        <v>6709.32</v>
      </c>
      <c r="Y5803" s="50"/>
      <c r="Z5803" s="48">
        <v>9843.4699999999993</v>
      </c>
      <c r="AA5803" s="48">
        <v>10474.719999999999</v>
      </c>
      <c r="AB5803" s="48">
        <v>2904.46</v>
      </c>
      <c r="AC5803" s="48">
        <v>7074.06</v>
      </c>
      <c r="AD5803" s="48">
        <v>9094.6</v>
      </c>
      <c r="AE5803" s="48">
        <v>5385.57</v>
      </c>
      <c r="AF5803" s="48">
        <v>3492.74</v>
      </c>
      <c r="AG5803" s="48">
        <v>118432.03</v>
      </c>
      <c r="AH5803" s="48">
        <v>26035.86</v>
      </c>
    </row>
    <row r="5804" spans="1:34">
      <c r="A5804" s="48">
        <v>2545997</v>
      </c>
      <c r="B5804" s="49" t="s">
        <v>17177</v>
      </c>
      <c r="C5804" s="49" t="s">
        <v>17178</v>
      </c>
      <c r="D5804" s="49" t="s">
        <v>17179</v>
      </c>
      <c r="E5804" s="48">
        <v>7260.25</v>
      </c>
      <c r="F5804" s="48">
        <v>2324.09</v>
      </c>
      <c r="G5804" s="48">
        <v>2394.08</v>
      </c>
      <c r="H5804" s="50"/>
      <c r="I5804" s="50"/>
      <c r="J5804" s="50"/>
      <c r="K5804" s="50"/>
      <c r="L5804" s="50"/>
      <c r="M5804" s="50"/>
      <c r="N5804" s="50"/>
      <c r="O5804" s="50"/>
      <c r="P5804" s="50"/>
      <c r="Q5804" s="50"/>
      <c r="R5804" s="50"/>
      <c r="S5804" s="50"/>
      <c r="T5804" s="48">
        <v>7260.25</v>
      </c>
      <c r="U5804" s="48">
        <v>3446.92</v>
      </c>
      <c r="V5804" s="48">
        <v>3197.15</v>
      </c>
      <c r="W5804" s="50"/>
      <c r="X5804" s="50"/>
      <c r="Y5804" s="50"/>
      <c r="Z5804" s="50"/>
      <c r="AA5804" s="50"/>
      <c r="AB5804" s="50"/>
      <c r="AC5804" s="50"/>
      <c r="AD5804" s="50"/>
      <c r="AE5804" s="50"/>
      <c r="AF5804" s="50"/>
      <c r="AG5804" s="50"/>
      <c r="AH5804" s="50"/>
    </row>
    <row r="5805" spans="1:34">
      <c r="A5805" s="48">
        <v>2546377</v>
      </c>
      <c r="B5805" s="49" t="s">
        <v>17180</v>
      </c>
      <c r="C5805" s="49" t="s">
        <v>17181</v>
      </c>
      <c r="D5805" s="49" t="s">
        <v>17182</v>
      </c>
      <c r="E5805" s="48">
        <v>12746.3</v>
      </c>
      <c r="F5805" s="48">
        <v>11242.29</v>
      </c>
      <c r="G5805" s="48">
        <v>11845.3</v>
      </c>
      <c r="H5805" s="48">
        <v>9526.25</v>
      </c>
      <c r="I5805" s="48">
        <v>10684.27</v>
      </c>
      <c r="J5805" s="48">
        <v>8065.2</v>
      </c>
      <c r="K5805" s="48">
        <v>7224.18</v>
      </c>
      <c r="L5805" s="48">
        <v>5311.13</v>
      </c>
      <c r="M5805" s="48">
        <v>7990.21</v>
      </c>
      <c r="N5805" s="48">
        <v>11006.27</v>
      </c>
      <c r="O5805" s="50"/>
      <c r="P5805" s="50"/>
      <c r="Q5805" s="50"/>
      <c r="R5805" s="50"/>
      <c r="S5805" s="48">
        <v>8732.18</v>
      </c>
      <c r="T5805" s="48">
        <v>12746.3</v>
      </c>
      <c r="U5805" s="48">
        <v>16673.759999999998</v>
      </c>
      <c r="V5805" s="48">
        <v>15818.67</v>
      </c>
      <c r="W5805" s="48">
        <v>13657.97</v>
      </c>
      <c r="X5805" s="48">
        <v>15322.04</v>
      </c>
      <c r="Y5805" s="48">
        <v>19222.41</v>
      </c>
      <c r="Z5805" s="48">
        <v>22620.29</v>
      </c>
      <c r="AA5805" s="48">
        <v>21532.37</v>
      </c>
      <c r="AB5805" s="48">
        <v>16462.46</v>
      </c>
      <c r="AC5805" s="48">
        <v>19464.849999999999</v>
      </c>
      <c r="AD5805" s="50"/>
      <c r="AE5805" s="50"/>
      <c r="AF5805" s="50"/>
      <c r="AG5805" s="50"/>
      <c r="AH5805" s="48">
        <v>49846.16</v>
      </c>
    </row>
    <row r="5806" spans="1:34">
      <c r="A5806" s="48">
        <v>2545250</v>
      </c>
      <c r="B5806" s="49" t="s">
        <v>17183</v>
      </c>
      <c r="C5806" s="49" t="s">
        <v>17184</v>
      </c>
      <c r="D5806" s="49" t="s">
        <v>17185</v>
      </c>
      <c r="E5806" s="48">
        <v>2997.05</v>
      </c>
      <c r="F5806" s="48">
        <v>2807.05</v>
      </c>
      <c r="G5806" s="48">
        <v>4131.07</v>
      </c>
      <c r="H5806" s="48">
        <v>4050.07</v>
      </c>
      <c r="I5806" s="48">
        <v>3351.06</v>
      </c>
      <c r="J5806" s="50"/>
      <c r="K5806" s="50"/>
      <c r="L5806" s="50"/>
      <c r="M5806" s="48">
        <v>2027.04</v>
      </c>
      <c r="N5806" s="48">
        <v>1642.03</v>
      </c>
      <c r="O5806" s="50"/>
      <c r="P5806" s="50"/>
      <c r="Q5806" s="48">
        <v>1939.03</v>
      </c>
      <c r="R5806" s="48">
        <v>2125.0300000000002</v>
      </c>
      <c r="S5806" s="48">
        <v>1921.03</v>
      </c>
      <c r="T5806" s="48">
        <v>2997.05</v>
      </c>
      <c r="U5806" s="48">
        <v>4163.21</v>
      </c>
      <c r="V5806" s="48">
        <v>5516.78</v>
      </c>
      <c r="W5806" s="48">
        <v>5806.66</v>
      </c>
      <c r="X5806" s="48">
        <v>4805.67</v>
      </c>
      <c r="Y5806" s="50"/>
      <c r="Z5806" s="50"/>
      <c r="AA5806" s="50"/>
      <c r="AB5806" s="48">
        <v>4176.3599999999997</v>
      </c>
      <c r="AC5806" s="48">
        <v>2903.97</v>
      </c>
      <c r="AD5806" s="50"/>
      <c r="AE5806" s="50"/>
      <c r="AF5806" s="48">
        <v>4108.9399999999996</v>
      </c>
      <c r="AG5806" s="48">
        <v>10862.31</v>
      </c>
      <c r="AH5806" s="48">
        <v>10965.89</v>
      </c>
    </row>
    <row r="5807" spans="1:34">
      <c r="A5807" s="48">
        <v>2546121</v>
      </c>
      <c r="B5807" s="49" t="s">
        <v>17186</v>
      </c>
      <c r="C5807" s="49" t="s">
        <v>17187</v>
      </c>
      <c r="D5807" s="49" t="s">
        <v>17188</v>
      </c>
      <c r="E5807" s="48">
        <v>6123.19</v>
      </c>
      <c r="F5807" s="48">
        <v>3860.12</v>
      </c>
      <c r="G5807" s="48">
        <v>3479.12</v>
      </c>
      <c r="H5807" s="48">
        <v>2679.08</v>
      </c>
      <c r="I5807" s="48">
        <v>5204.17</v>
      </c>
      <c r="J5807" s="48">
        <v>2815.09</v>
      </c>
      <c r="K5807" s="48">
        <v>2719.08</v>
      </c>
      <c r="L5807" s="48">
        <v>1145.04</v>
      </c>
      <c r="M5807" s="48">
        <v>3228.11</v>
      </c>
      <c r="N5807" s="48">
        <v>4680.1400000000003</v>
      </c>
      <c r="O5807" s="50"/>
      <c r="P5807" s="48">
        <v>1613.05</v>
      </c>
      <c r="Q5807" s="48">
        <v>3368.1</v>
      </c>
      <c r="R5807" s="48">
        <v>1929.06</v>
      </c>
      <c r="S5807" s="48">
        <v>1976.07</v>
      </c>
      <c r="T5807" s="48">
        <v>6123.19</v>
      </c>
      <c r="U5807" s="48">
        <v>5725.05</v>
      </c>
      <c r="V5807" s="48">
        <v>4646.1499999999996</v>
      </c>
      <c r="W5807" s="48">
        <v>3841.05</v>
      </c>
      <c r="X5807" s="48">
        <v>7463.17</v>
      </c>
      <c r="Y5807" s="48">
        <v>6709.42</v>
      </c>
      <c r="Z5807" s="48">
        <v>8513.9599999999991</v>
      </c>
      <c r="AA5807" s="48">
        <v>4642.2</v>
      </c>
      <c r="AB5807" s="48">
        <v>6650.97</v>
      </c>
      <c r="AC5807" s="48">
        <v>8276.94</v>
      </c>
      <c r="AD5807" s="50"/>
      <c r="AE5807" s="48">
        <v>5389.09</v>
      </c>
      <c r="AF5807" s="48">
        <v>7137.24</v>
      </c>
      <c r="AG5807" s="48">
        <v>9860.58</v>
      </c>
      <c r="AH5807" s="48">
        <v>11280.07</v>
      </c>
    </row>
    <row r="5808" spans="1:34">
      <c r="A5808" s="48">
        <v>2545230</v>
      </c>
      <c r="B5808" s="49" t="s">
        <v>17189</v>
      </c>
      <c r="C5808" s="49" t="s">
        <v>17190</v>
      </c>
      <c r="D5808" s="49" t="s">
        <v>17191</v>
      </c>
      <c r="E5808" s="50"/>
      <c r="F5808" s="50"/>
      <c r="G5808" s="50"/>
      <c r="H5808" s="50"/>
      <c r="I5808" s="50"/>
      <c r="J5808" s="48">
        <v>6663.15</v>
      </c>
      <c r="K5808" s="50"/>
      <c r="L5808" s="50"/>
      <c r="M5808" s="50"/>
      <c r="N5808" s="50"/>
      <c r="O5808" s="48">
        <v>10392.209999999999</v>
      </c>
      <c r="P5808" s="48">
        <v>10146.209999999999</v>
      </c>
      <c r="Q5808" s="48">
        <v>16028.32</v>
      </c>
      <c r="R5808" s="48">
        <v>15974.34</v>
      </c>
      <c r="S5808" s="48">
        <v>18338.38</v>
      </c>
      <c r="T5808" s="50"/>
      <c r="U5808" s="50"/>
      <c r="V5808" s="50"/>
      <c r="W5808" s="50"/>
      <c r="X5808" s="50"/>
      <c r="Y5808" s="48">
        <v>15880.79</v>
      </c>
      <c r="Z5808" s="50"/>
      <c r="AA5808" s="50"/>
      <c r="AB5808" s="50"/>
      <c r="AC5808" s="50"/>
      <c r="AD5808" s="48">
        <v>48252.7</v>
      </c>
      <c r="AE5808" s="48">
        <v>33897.800000000003</v>
      </c>
      <c r="AF5808" s="48">
        <v>33965.14</v>
      </c>
      <c r="AG5808" s="48">
        <v>81654.31</v>
      </c>
      <c r="AH5808" s="48">
        <v>104681.59</v>
      </c>
    </row>
    <row r="5809" spans="1:34">
      <c r="A5809" s="48">
        <v>2546073</v>
      </c>
      <c r="B5809" s="49" t="s">
        <v>17192</v>
      </c>
      <c r="C5809" s="49" t="s">
        <v>17193</v>
      </c>
      <c r="D5809" s="49" t="s">
        <v>17194</v>
      </c>
      <c r="E5809" s="48">
        <v>5983.2</v>
      </c>
      <c r="F5809" s="48">
        <v>5888.18</v>
      </c>
      <c r="G5809" s="50"/>
      <c r="H5809" s="48">
        <v>2996.1</v>
      </c>
      <c r="I5809" s="50"/>
      <c r="J5809" s="48">
        <v>3250.1</v>
      </c>
      <c r="K5809" s="48">
        <v>2644.08</v>
      </c>
      <c r="L5809" s="48">
        <v>3298.1</v>
      </c>
      <c r="M5809" s="50"/>
      <c r="N5809" s="48">
        <v>5588.17</v>
      </c>
      <c r="O5809" s="50"/>
      <c r="P5809" s="48">
        <v>4449.1499999999996</v>
      </c>
      <c r="Q5809" s="48">
        <v>5778.18</v>
      </c>
      <c r="R5809" s="48">
        <v>2001.06</v>
      </c>
      <c r="S5809" s="50"/>
      <c r="T5809" s="48">
        <v>5983.2</v>
      </c>
      <c r="U5809" s="48">
        <v>8732.93</v>
      </c>
      <c r="V5809" s="50"/>
      <c r="W5809" s="48">
        <v>4295.57</v>
      </c>
      <c r="X5809" s="50"/>
      <c r="Y5809" s="48">
        <v>7746.22</v>
      </c>
      <c r="Z5809" s="48">
        <v>8279.11</v>
      </c>
      <c r="AA5809" s="48">
        <v>13371.17</v>
      </c>
      <c r="AB5809" s="50"/>
      <c r="AC5809" s="48">
        <v>9882.81</v>
      </c>
      <c r="AD5809" s="50"/>
      <c r="AE5809" s="48">
        <v>14864.31</v>
      </c>
      <c r="AF5809" s="48">
        <v>12244.37</v>
      </c>
      <c r="AG5809" s="48">
        <v>10228.629999999999</v>
      </c>
      <c r="AH5809" s="50"/>
    </row>
    <row r="5810" spans="1:34">
      <c r="A5810" s="48">
        <v>2547141</v>
      </c>
      <c r="B5810" s="49" t="s">
        <v>17195</v>
      </c>
      <c r="C5810" s="49" t="s">
        <v>17196</v>
      </c>
      <c r="D5810" s="49" t="s">
        <v>17197</v>
      </c>
      <c r="E5810" s="48">
        <v>6691.18</v>
      </c>
      <c r="F5810" s="48">
        <v>4262.12</v>
      </c>
      <c r="G5810" s="48">
        <v>5459.16</v>
      </c>
      <c r="H5810" s="48">
        <v>5716.15</v>
      </c>
      <c r="I5810" s="48">
        <v>5879.16</v>
      </c>
      <c r="J5810" s="48">
        <v>4617.13</v>
      </c>
      <c r="K5810" s="48">
        <v>4738.12</v>
      </c>
      <c r="L5810" s="50"/>
      <c r="M5810" s="48">
        <v>2921.08</v>
      </c>
      <c r="N5810" s="48">
        <v>4128.12</v>
      </c>
      <c r="O5810" s="50"/>
      <c r="P5810" s="50"/>
      <c r="Q5810" s="50"/>
      <c r="R5810" s="48">
        <v>1383.03</v>
      </c>
      <c r="S5810" s="50"/>
      <c r="T5810" s="48">
        <v>6691.18</v>
      </c>
      <c r="U5810" s="48">
        <v>6321.27</v>
      </c>
      <c r="V5810" s="48">
        <v>7290.37</v>
      </c>
      <c r="W5810" s="48">
        <v>8195.36</v>
      </c>
      <c r="X5810" s="48">
        <v>8431.16</v>
      </c>
      <c r="Y5810" s="48">
        <v>11004.37</v>
      </c>
      <c r="Z5810" s="48">
        <v>14835.95</v>
      </c>
      <c r="AA5810" s="50"/>
      <c r="AB5810" s="48">
        <v>6018.4</v>
      </c>
      <c r="AC5810" s="48">
        <v>7300.67</v>
      </c>
      <c r="AD5810" s="50"/>
      <c r="AE5810" s="50"/>
      <c r="AF5810" s="50"/>
      <c r="AG5810" s="48">
        <v>7069.51</v>
      </c>
      <c r="AH5810" s="50"/>
    </row>
    <row r="5811" spans="1:34">
      <c r="A5811" s="48">
        <v>2545808</v>
      </c>
      <c r="B5811" s="49" t="s">
        <v>17198</v>
      </c>
      <c r="C5811" s="49" t="s">
        <v>17199</v>
      </c>
      <c r="D5811" s="49" t="s">
        <v>17200</v>
      </c>
      <c r="E5811" s="48">
        <v>13156.31</v>
      </c>
      <c r="F5811" s="50"/>
      <c r="G5811" s="50"/>
      <c r="H5811" s="50"/>
      <c r="I5811" s="48">
        <v>3748.09</v>
      </c>
      <c r="J5811" s="50"/>
      <c r="K5811" s="50"/>
      <c r="L5811" s="50"/>
      <c r="M5811" s="50"/>
      <c r="N5811" s="50"/>
      <c r="O5811" s="50"/>
      <c r="P5811" s="50"/>
      <c r="Q5811" s="50"/>
      <c r="R5811" s="50"/>
      <c r="S5811" s="50"/>
      <c r="T5811" s="48">
        <v>13156.31</v>
      </c>
      <c r="U5811" s="50"/>
      <c r="V5811" s="50"/>
      <c r="W5811" s="50"/>
      <c r="X5811" s="48">
        <v>5375.04</v>
      </c>
      <c r="Y5811" s="50"/>
      <c r="Z5811" s="50"/>
      <c r="AA5811" s="50"/>
      <c r="AB5811" s="50"/>
      <c r="AC5811" s="50"/>
      <c r="AD5811" s="50"/>
      <c r="AE5811" s="50"/>
      <c r="AF5811" s="50"/>
      <c r="AG5811" s="50"/>
      <c r="AH5811" s="50"/>
    </row>
    <row r="5812" spans="1:34">
      <c r="A5812" s="48">
        <v>2545929</v>
      </c>
      <c r="B5812" s="49" t="s">
        <v>17201</v>
      </c>
      <c r="C5812" s="49" t="s">
        <v>17202</v>
      </c>
      <c r="D5812" s="49" t="s">
        <v>17203</v>
      </c>
      <c r="E5812" s="48">
        <v>14080.51</v>
      </c>
      <c r="F5812" s="48">
        <v>7991.25</v>
      </c>
      <c r="G5812" s="50"/>
      <c r="H5812" s="50"/>
      <c r="I5812" s="50"/>
      <c r="J5812" s="50"/>
      <c r="K5812" s="50"/>
      <c r="L5812" s="50"/>
      <c r="M5812" s="50"/>
      <c r="N5812" s="50"/>
      <c r="O5812" s="50"/>
      <c r="P5812" s="50"/>
      <c r="Q5812" s="48">
        <v>8199.27</v>
      </c>
      <c r="R5812" s="50"/>
      <c r="S5812" s="50"/>
      <c r="T5812" s="48">
        <v>14080.51</v>
      </c>
      <c r="U5812" s="48">
        <v>11852.06</v>
      </c>
      <c r="V5812" s="50"/>
      <c r="W5812" s="50"/>
      <c r="X5812" s="50"/>
      <c r="Y5812" s="50"/>
      <c r="Z5812" s="50"/>
      <c r="AA5812" s="50"/>
      <c r="AB5812" s="50"/>
      <c r="AC5812" s="50"/>
      <c r="AD5812" s="50"/>
      <c r="AE5812" s="50"/>
      <c r="AF5812" s="48">
        <v>17374.82</v>
      </c>
      <c r="AG5812" s="50"/>
      <c r="AH5812" s="50"/>
    </row>
    <row r="5813" spans="1:34">
      <c r="A5813" s="48">
        <v>2545758</v>
      </c>
      <c r="B5813" s="49" t="s">
        <v>17204</v>
      </c>
      <c r="C5813" s="49" t="s">
        <v>17205</v>
      </c>
      <c r="D5813" s="49" t="s">
        <v>17206</v>
      </c>
      <c r="E5813" s="48">
        <v>4347.1400000000003</v>
      </c>
      <c r="F5813" s="48">
        <v>2717.08</v>
      </c>
      <c r="G5813" s="48">
        <v>4676.1400000000003</v>
      </c>
      <c r="H5813" s="48">
        <v>3388.09</v>
      </c>
      <c r="I5813" s="48">
        <v>3525.1</v>
      </c>
      <c r="J5813" s="48">
        <v>1365.04</v>
      </c>
      <c r="K5813" s="50"/>
      <c r="L5813" s="50"/>
      <c r="M5813" s="48">
        <v>1872.06</v>
      </c>
      <c r="N5813" s="48">
        <v>1016.03</v>
      </c>
      <c r="O5813" s="50"/>
      <c r="P5813" s="50"/>
      <c r="Q5813" s="50"/>
      <c r="R5813" s="50"/>
      <c r="S5813" s="50"/>
      <c r="T5813" s="48">
        <v>4347.1400000000003</v>
      </c>
      <c r="U5813" s="48">
        <v>4029.78</v>
      </c>
      <c r="V5813" s="48">
        <v>6244.69</v>
      </c>
      <c r="W5813" s="48">
        <v>4857.58</v>
      </c>
      <c r="X5813" s="48">
        <v>5055.25</v>
      </c>
      <c r="Y5813" s="48">
        <v>3253.41</v>
      </c>
      <c r="Z5813" s="50"/>
      <c r="AA5813" s="50"/>
      <c r="AB5813" s="48">
        <v>3857.06</v>
      </c>
      <c r="AC5813" s="48">
        <v>1796.88</v>
      </c>
      <c r="AD5813" s="50"/>
      <c r="AE5813" s="50"/>
      <c r="AF5813" s="50"/>
      <c r="AG5813" s="50"/>
      <c r="AH5813" s="50"/>
    </row>
    <row r="5814" spans="1:34">
      <c r="A5814" s="48">
        <v>2544172</v>
      </c>
      <c r="B5814" s="49" t="s">
        <v>17207</v>
      </c>
      <c r="C5814" s="49" t="s">
        <v>17208</v>
      </c>
      <c r="D5814" s="49" t="s">
        <v>17209</v>
      </c>
      <c r="E5814" s="50"/>
      <c r="F5814" s="48">
        <v>14715.24</v>
      </c>
      <c r="G5814" s="50"/>
      <c r="H5814" s="50"/>
      <c r="I5814" s="50"/>
      <c r="J5814" s="48">
        <v>17638.32</v>
      </c>
      <c r="K5814" s="48">
        <v>9973.18</v>
      </c>
      <c r="L5814" s="48">
        <v>7923.14</v>
      </c>
      <c r="M5814" s="48">
        <v>10297.19</v>
      </c>
      <c r="N5814" s="48">
        <v>12643.22</v>
      </c>
      <c r="O5814" s="48">
        <v>7008.12</v>
      </c>
      <c r="P5814" s="48">
        <v>11620.19</v>
      </c>
      <c r="Q5814" s="50"/>
      <c r="R5814" s="48">
        <v>3906.07</v>
      </c>
      <c r="S5814" s="48">
        <v>6307.12</v>
      </c>
      <c r="T5814" s="50"/>
      <c r="U5814" s="48">
        <v>21824.59</v>
      </c>
      <c r="V5814" s="50"/>
      <c r="W5814" s="50"/>
      <c r="X5814" s="50"/>
      <c r="Y5814" s="48">
        <v>42038.76</v>
      </c>
      <c r="Z5814" s="48">
        <v>31227.919999999998</v>
      </c>
      <c r="AA5814" s="48">
        <v>32121.97</v>
      </c>
      <c r="AB5814" s="48">
        <v>21215.61</v>
      </c>
      <c r="AC5814" s="48">
        <v>22359.84</v>
      </c>
      <c r="AD5814" s="48">
        <v>32539.83</v>
      </c>
      <c r="AE5814" s="48">
        <v>38822.269999999997</v>
      </c>
      <c r="AF5814" s="50"/>
      <c r="AG5814" s="48">
        <v>19966.259999999998</v>
      </c>
      <c r="AH5814" s="48">
        <v>36003.15</v>
      </c>
    </row>
    <row r="5815" spans="1:34">
      <c r="A5815" s="48">
        <v>2545133</v>
      </c>
      <c r="B5815" s="49" t="s">
        <v>17210</v>
      </c>
      <c r="C5815" s="49" t="s">
        <v>17211</v>
      </c>
      <c r="D5815" s="49" t="s">
        <v>17212</v>
      </c>
      <c r="E5815" s="48">
        <v>31494.89</v>
      </c>
      <c r="F5815" s="48">
        <v>17937.47</v>
      </c>
      <c r="G5815" s="48">
        <v>17682.43</v>
      </c>
      <c r="H5815" s="50"/>
      <c r="I5815" s="50"/>
      <c r="J5815" s="50"/>
      <c r="K5815" s="48">
        <v>12773.29</v>
      </c>
      <c r="L5815" s="48">
        <v>7773.19</v>
      </c>
      <c r="M5815" s="48">
        <v>18827.439999999999</v>
      </c>
      <c r="N5815" s="48">
        <v>19794.52</v>
      </c>
      <c r="O5815" s="50"/>
      <c r="P5815" s="50"/>
      <c r="Q5815" s="48">
        <v>34136.879999999997</v>
      </c>
      <c r="R5815" s="50"/>
      <c r="S5815" s="50"/>
      <c r="T5815" s="48">
        <v>31494.89</v>
      </c>
      <c r="U5815" s="48">
        <v>26603.58</v>
      </c>
      <c r="V5815" s="48">
        <v>23613.78</v>
      </c>
      <c r="W5815" s="50"/>
      <c r="X5815" s="50"/>
      <c r="Y5815" s="50"/>
      <c r="Z5815" s="48">
        <v>39995.61</v>
      </c>
      <c r="AA5815" s="48">
        <v>31514.06</v>
      </c>
      <c r="AB5815" s="48">
        <v>38790.720000000001</v>
      </c>
      <c r="AC5815" s="48">
        <v>35007.07</v>
      </c>
      <c r="AD5815" s="50"/>
      <c r="AE5815" s="50"/>
      <c r="AF5815" s="48">
        <v>72338.45</v>
      </c>
      <c r="AG5815" s="50"/>
      <c r="AH5815" s="50"/>
    </row>
    <row r="5816" spans="1:34">
      <c r="A5816" s="48">
        <v>2547191</v>
      </c>
      <c r="B5816" s="49" t="s">
        <v>17213</v>
      </c>
      <c r="C5816" s="49" t="s">
        <v>17214</v>
      </c>
      <c r="D5816" s="49" t="s">
        <v>17215</v>
      </c>
      <c r="E5816" s="48">
        <v>6685.16</v>
      </c>
      <c r="F5816" s="48">
        <v>5009.12</v>
      </c>
      <c r="G5816" s="48">
        <v>5991.15</v>
      </c>
      <c r="H5816" s="48">
        <v>4527.1099999999997</v>
      </c>
      <c r="I5816" s="48">
        <v>3322.08</v>
      </c>
      <c r="J5816" s="50"/>
      <c r="K5816" s="48">
        <v>1964.04</v>
      </c>
      <c r="L5816" s="48">
        <v>1844.05</v>
      </c>
      <c r="M5816" s="48">
        <v>2909.06</v>
      </c>
      <c r="N5816" s="48">
        <v>1851.05</v>
      </c>
      <c r="O5816" s="48">
        <v>1875.04</v>
      </c>
      <c r="P5816" s="48">
        <v>2843.06</v>
      </c>
      <c r="Q5816" s="48">
        <v>4122.09</v>
      </c>
      <c r="R5816" s="48">
        <v>1243.03</v>
      </c>
      <c r="S5816" s="50"/>
      <c r="T5816" s="48">
        <v>6685.16</v>
      </c>
      <c r="U5816" s="48">
        <v>7429.17</v>
      </c>
      <c r="V5816" s="48">
        <v>8000.8</v>
      </c>
      <c r="W5816" s="48">
        <v>6490.61</v>
      </c>
      <c r="X5816" s="48">
        <v>4764.1099999999997</v>
      </c>
      <c r="Y5816" s="50"/>
      <c r="Z5816" s="48">
        <v>6149.78</v>
      </c>
      <c r="AA5816" s="48">
        <v>7476.14</v>
      </c>
      <c r="AB5816" s="48">
        <v>5993.62</v>
      </c>
      <c r="AC5816" s="48">
        <v>3273.62</v>
      </c>
      <c r="AD5816" s="48">
        <v>8706.1200000000008</v>
      </c>
      <c r="AE5816" s="48">
        <v>9498.48</v>
      </c>
      <c r="AF5816" s="48">
        <v>8735</v>
      </c>
      <c r="AG5816" s="48">
        <v>6353.86</v>
      </c>
      <c r="AH5816" s="50"/>
    </row>
    <row r="5817" spans="1:34">
      <c r="A5817" s="48">
        <v>2545206</v>
      </c>
      <c r="B5817" s="49" t="s">
        <v>17216</v>
      </c>
      <c r="C5817" s="49" t="s">
        <v>17217</v>
      </c>
      <c r="D5817" s="49" t="s">
        <v>17218</v>
      </c>
      <c r="E5817" s="48">
        <v>29626.67</v>
      </c>
      <c r="F5817" s="48">
        <v>24090.57</v>
      </c>
      <c r="G5817" s="50"/>
      <c r="H5817" s="48">
        <v>19528.439999999999</v>
      </c>
      <c r="I5817" s="50"/>
      <c r="J5817" s="48">
        <v>27630.68</v>
      </c>
      <c r="K5817" s="48">
        <v>22891.5</v>
      </c>
      <c r="L5817" s="48">
        <v>18246.41</v>
      </c>
      <c r="M5817" s="48">
        <v>30994.69</v>
      </c>
      <c r="N5817" s="48">
        <v>36684.79</v>
      </c>
      <c r="O5817" s="50"/>
      <c r="P5817" s="48">
        <v>23175.51</v>
      </c>
      <c r="Q5817" s="50"/>
      <c r="R5817" s="48">
        <v>16534.36</v>
      </c>
      <c r="S5817" s="50"/>
      <c r="T5817" s="48">
        <v>29626.67</v>
      </c>
      <c r="U5817" s="48">
        <v>35729.410000000003</v>
      </c>
      <c r="V5817" s="50"/>
      <c r="W5817" s="48">
        <v>27998.32</v>
      </c>
      <c r="X5817" s="50"/>
      <c r="Y5817" s="48">
        <v>65854.320000000007</v>
      </c>
      <c r="Z5817" s="48">
        <v>71677.63</v>
      </c>
      <c r="AA5817" s="48">
        <v>73974.58</v>
      </c>
      <c r="AB5817" s="48">
        <v>63859.27</v>
      </c>
      <c r="AC5817" s="48">
        <v>64877.91</v>
      </c>
      <c r="AD5817" s="50"/>
      <c r="AE5817" s="48">
        <v>77427.839999999997</v>
      </c>
      <c r="AF5817" s="50"/>
      <c r="AG5817" s="48">
        <v>84516.91</v>
      </c>
      <c r="AH5817" s="50"/>
    </row>
    <row r="5818" spans="1:34">
      <c r="A5818" s="48">
        <v>2545348</v>
      </c>
      <c r="B5818" s="49" t="s">
        <v>17219</v>
      </c>
      <c r="C5818" s="49" t="s">
        <v>17220</v>
      </c>
      <c r="D5818" s="49" t="s">
        <v>17221</v>
      </c>
      <c r="E5818" s="48">
        <v>9996.31</v>
      </c>
      <c r="F5818" s="50"/>
      <c r="G5818" s="48">
        <v>2978.09</v>
      </c>
      <c r="H5818" s="48">
        <v>3504.09</v>
      </c>
      <c r="I5818" s="48">
        <v>3457.12</v>
      </c>
      <c r="J5818" s="50"/>
      <c r="K5818" s="50"/>
      <c r="L5818" s="48">
        <v>4674.1400000000003</v>
      </c>
      <c r="M5818" s="48">
        <v>6888.22</v>
      </c>
      <c r="N5818" s="48">
        <v>5899.17</v>
      </c>
      <c r="O5818" s="50"/>
      <c r="P5818" s="50"/>
      <c r="Q5818" s="50"/>
      <c r="R5818" s="50"/>
      <c r="S5818" s="50"/>
      <c r="T5818" s="48">
        <v>9996.31</v>
      </c>
      <c r="U5818" s="50"/>
      <c r="V5818" s="48">
        <v>3977.06</v>
      </c>
      <c r="W5818" s="48">
        <v>5023.8900000000003</v>
      </c>
      <c r="X5818" s="48">
        <v>4957.7700000000004</v>
      </c>
      <c r="Y5818" s="50"/>
      <c r="Z5818" s="50"/>
      <c r="AA5818" s="48">
        <v>18949.88</v>
      </c>
      <c r="AB5818" s="48">
        <v>14192</v>
      </c>
      <c r="AC5818" s="48">
        <v>10432.81</v>
      </c>
      <c r="AD5818" s="50"/>
      <c r="AE5818" s="50"/>
      <c r="AF5818" s="50"/>
      <c r="AG5818" s="50"/>
      <c r="AH5818" s="50"/>
    </row>
    <row r="5819" spans="1:34">
      <c r="A5819" s="48">
        <v>2546199</v>
      </c>
      <c r="B5819" s="49" t="s">
        <v>17222</v>
      </c>
      <c r="C5819" s="49" t="s">
        <v>17223</v>
      </c>
      <c r="D5819" s="49" t="s">
        <v>17224</v>
      </c>
      <c r="E5819" s="50"/>
      <c r="F5819" s="50"/>
      <c r="G5819" s="50"/>
      <c r="H5819" s="50"/>
      <c r="I5819" s="48">
        <v>11632.28</v>
      </c>
      <c r="J5819" s="50"/>
      <c r="K5819" s="48">
        <v>12379.29</v>
      </c>
      <c r="L5819" s="48">
        <v>12401.27</v>
      </c>
      <c r="M5819" s="48">
        <v>15308.33</v>
      </c>
      <c r="N5819" s="48">
        <v>15911.38</v>
      </c>
      <c r="O5819" s="48">
        <v>5593.13</v>
      </c>
      <c r="P5819" s="50"/>
      <c r="Q5819" s="48">
        <v>15086.34</v>
      </c>
      <c r="R5819" s="48">
        <v>5547.14</v>
      </c>
      <c r="S5819" s="48">
        <v>7392.16</v>
      </c>
      <c r="T5819" s="50"/>
      <c r="U5819" s="50"/>
      <c r="V5819" s="50"/>
      <c r="W5819" s="50"/>
      <c r="X5819" s="48">
        <v>16681.560000000001</v>
      </c>
      <c r="Y5819" s="50"/>
      <c r="Z5819" s="48">
        <v>38761.910000000003</v>
      </c>
      <c r="AA5819" s="48">
        <v>50277.24</v>
      </c>
      <c r="AB5819" s="48">
        <v>31540.19</v>
      </c>
      <c r="AC5819" s="48">
        <v>28139.65</v>
      </c>
      <c r="AD5819" s="48">
        <v>25969.77</v>
      </c>
      <c r="AE5819" s="50"/>
      <c r="AF5819" s="48">
        <v>31969</v>
      </c>
      <c r="AG5819" s="48">
        <v>28354.71</v>
      </c>
      <c r="AH5819" s="48">
        <v>42196.89</v>
      </c>
    </row>
    <row r="5820" spans="1:34">
      <c r="A5820" s="48">
        <v>2547419</v>
      </c>
      <c r="B5820" s="49" t="s">
        <v>17225</v>
      </c>
      <c r="C5820" s="49" t="s">
        <v>17226</v>
      </c>
      <c r="D5820" s="49" t="s">
        <v>17227</v>
      </c>
      <c r="E5820" s="48">
        <v>31874.71</v>
      </c>
      <c r="F5820" s="50"/>
      <c r="G5820" s="48">
        <v>18926.400000000001</v>
      </c>
      <c r="H5820" s="50"/>
      <c r="I5820" s="50"/>
      <c r="J5820" s="50"/>
      <c r="K5820" s="50"/>
      <c r="L5820" s="50"/>
      <c r="M5820" s="50"/>
      <c r="N5820" s="50"/>
      <c r="O5820" s="50"/>
      <c r="P5820" s="48">
        <v>28603.59</v>
      </c>
      <c r="Q5820" s="50"/>
      <c r="R5820" s="50"/>
      <c r="S5820" s="50"/>
      <c r="T5820" s="48">
        <v>31874.71</v>
      </c>
      <c r="U5820" s="50"/>
      <c r="V5820" s="48">
        <v>25275.040000000001</v>
      </c>
      <c r="W5820" s="50"/>
      <c r="X5820" s="50"/>
      <c r="Y5820" s="50"/>
      <c r="Z5820" s="50"/>
      <c r="AA5820" s="50"/>
      <c r="AB5820" s="50"/>
      <c r="AC5820" s="50"/>
      <c r="AD5820" s="50"/>
      <c r="AE5820" s="48">
        <v>95562.7</v>
      </c>
      <c r="AF5820" s="50"/>
      <c r="AG5820" s="50"/>
      <c r="AH5820" s="50"/>
    </row>
    <row r="5821" spans="1:34">
      <c r="A5821" s="48">
        <v>2543457</v>
      </c>
      <c r="B5821" s="49" t="s">
        <v>17228</v>
      </c>
      <c r="C5821" s="49" t="s">
        <v>17229</v>
      </c>
      <c r="D5821" s="49" t="s">
        <v>17230</v>
      </c>
      <c r="E5821" s="48">
        <v>7061.21</v>
      </c>
      <c r="F5821" s="48">
        <v>4819.13</v>
      </c>
      <c r="G5821" s="48">
        <v>5756.16</v>
      </c>
      <c r="H5821" s="48">
        <v>3958.11</v>
      </c>
      <c r="I5821" s="48">
        <v>6379.18</v>
      </c>
      <c r="J5821" s="48">
        <v>3679.11</v>
      </c>
      <c r="K5821" s="48">
        <v>1954.05</v>
      </c>
      <c r="L5821" s="48">
        <v>1387.05</v>
      </c>
      <c r="M5821" s="48">
        <v>2173.0700000000002</v>
      </c>
      <c r="N5821" s="48">
        <v>2802.09</v>
      </c>
      <c r="O5821" s="48">
        <v>1385.04</v>
      </c>
      <c r="P5821" s="50"/>
      <c r="Q5821" s="48">
        <v>2923.08</v>
      </c>
      <c r="R5821" s="50"/>
      <c r="S5821" s="50"/>
      <c r="T5821" s="48">
        <v>7061.21</v>
      </c>
      <c r="U5821" s="48">
        <v>7147.39</v>
      </c>
      <c r="V5821" s="48">
        <v>7687</v>
      </c>
      <c r="W5821" s="48">
        <v>5674.83</v>
      </c>
      <c r="X5821" s="48">
        <v>9148.23</v>
      </c>
      <c r="Y5821" s="48">
        <v>8768.7000000000007</v>
      </c>
      <c r="Z5821" s="48">
        <v>6118.51</v>
      </c>
      <c r="AA5821" s="48">
        <v>5623.36</v>
      </c>
      <c r="AB5821" s="48">
        <v>4477.24</v>
      </c>
      <c r="AC5821" s="48">
        <v>4955.5600000000004</v>
      </c>
      <c r="AD5821" s="48">
        <v>6430.96</v>
      </c>
      <c r="AE5821" s="50"/>
      <c r="AF5821" s="48">
        <v>6194.2</v>
      </c>
      <c r="AG5821" s="50"/>
      <c r="AH5821" s="50"/>
    </row>
    <row r="5822" spans="1:34">
      <c r="A5822" s="48">
        <v>2545232</v>
      </c>
      <c r="B5822" s="49" t="s">
        <v>17231</v>
      </c>
      <c r="C5822" s="49" t="s">
        <v>17232</v>
      </c>
      <c r="D5822" s="49" t="s">
        <v>17233</v>
      </c>
      <c r="E5822" s="48">
        <v>5660.16</v>
      </c>
      <c r="F5822" s="48">
        <v>1833.05</v>
      </c>
      <c r="G5822" s="50"/>
      <c r="H5822" s="50"/>
      <c r="I5822" s="50"/>
      <c r="J5822" s="50"/>
      <c r="K5822" s="50"/>
      <c r="L5822" s="50"/>
      <c r="M5822" s="50"/>
      <c r="N5822" s="50"/>
      <c r="O5822" s="50"/>
      <c r="P5822" s="50"/>
      <c r="Q5822" s="50"/>
      <c r="R5822" s="50"/>
      <c r="S5822" s="50"/>
      <c r="T5822" s="48">
        <v>5660.16</v>
      </c>
      <c r="U5822" s="48">
        <v>2718.65</v>
      </c>
      <c r="V5822" s="50"/>
      <c r="W5822" s="50"/>
      <c r="X5822" s="50"/>
      <c r="Y5822" s="50"/>
      <c r="Z5822" s="50"/>
      <c r="AA5822" s="50"/>
      <c r="AB5822" s="50"/>
      <c r="AC5822" s="50"/>
      <c r="AD5822" s="50"/>
      <c r="AE5822" s="50"/>
      <c r="AF5822" s="50"/>
      <c r="AG5822" s="50"/>
      <c r="AH5822" s="50"/>
    </row>
    <row r="5823" spans="1:34">
      <c r="A5823" s="48">
        <v>2543234</v>
      </c>
      <c r="B5823" s="49" t="s">
        <v>17234</v>
      </c>
      <c r="C5823" s="49" t="s">
        <v>17235</v>
      </c>
      <c r="D5823" s="49" t="s">
        <v>17236</v>
      </c>
      <c r="E5823" s="48">
        <v>3300.12</v>
      </c>
      <c r="F5823" s="50"/>
      <c r="G5823" s="50"/>
      <c r="H5823" s="48">
        <v>1885.06</v>
      </c>
      <c r="I5823" s="50"/>
      <c r="J5823" s="50"/>
      <c r="K5823" s="48">
        <v>1578.05</v>
      </c>
      <c r="L5823" s="50"/>
      <c r="M5823" s="48">
        <v>1742.06</v>
      </c>
      <c r="N5823" s="48">
        <v>1654.06</v>
      </c>
      <c r="O5823" s="50"/>
      <c r="P5823" s="48">
        <v>1427.05</v>
      </c>
      <c r="Q5823" s="48">
        <v>4265.1499999999996</v>
      </c>
      <c r="R5823" s="50"/>
      <c r="S5823" s="50"/>
      <c r="T5823" s="48">
        <v>3300.12</v>
      </c>
      <c r="U5823" s="50"/>
      <c r="V5823" s="50"/>
      <c r="W5823" s="48">
        <v>2702.66</v>
      </c>
      <c r="X5823" s="50"/>
      <c r="Y5823" s="50"/>
      <c r="Z5823" s="48">
        <v>4941.1899999999996</v>
      </c>
      <c r="AA5823" s="50"/>
      <c r="AB5823" s="48">
        <v>3589.21</v>
      </c>
      <c r="AC5823" s="48">
        <v>2925.24</v>
      </c>
      <c r="AD5823" s="50"/>
      <c r="AE5823" s="48">
        <v>4767.67</v>
      </c>
      <c r="AF5823" s="48">
        <v>9038.15</v>
      </c>
      <c r="AG5823" s="50"/>
      <c r="AH5823" s="50"/>
    </row>
    <row r="5824" spans="1:34">
      <c r="A5824" s="48">
        <v>2546802</v>
      </c>
      <c r="B5824" s="49" t="s">
        <v>17237</v>
      </c>
      <c r="C5824" s="49" t="s">
        <v>17238</v>
      </c>
      <c r="D5824" s="49" t="s">
        <v>17239</v>
      </c>
      <c r="E5824" s="48">
        <v>6601.24</v>
      </c>
      <c r="F5824" s="48">
        <v>4943.18</v>
      </c>
      <c r="G5824" s="48">
        <v>3149.11</v>
      </c>
      <c r="H5824" s="50"/>
      <c r="I5824" s="48">
        <v>2744.09</v>
      </c>
      <c r="J5824" s="48">
        <v>2077.0700000000002</v>
      </c>
      <c r="K5824" s="50"/>
      <c r="L5824" s="48">
        <v>1794.06</v>
      </c>
      <c r="M5824" s="48">
        <v>2507.09</v>
      </c>
      <c r="N5824" s="48">
        <v>3341.11</v>
      </c>
      <c r="O5824" s="50"/>
      <c r="P5824" s="50"/>
      <c r="Q5824" s="48">
        <v>4982.18</v>
      </c>
      <c r="R5824" s="50"/>
      <c r="S5824" s="50"/>
      <c r="T5824" s="48">
        <v>6601.24</v>
      </c>
      <c r="U5824" s="48">
        <v>7331.37</v>
      </c>
      <c r="V5824" s="48">
        <v>4205.4399999999996</v>
      </c>
      <c r="W5824" s="50"/>
      <c r="X5824" s="48">
        <v>3935.23</v>
      </c>
      <c r="Y5824" s="48">
        <v>4950.4399999999996</v>
      </c>
      <c r="Z5824" s="50"/>
      <c r="AA5824" s="48">
        <v>7273.46</v>
      </c>
      <c r="AB5824" s="48">
        <v>5165.43</v>
      </c>
      <c r="AC5824" s="48">
        <v>5908.83</v>
      </c>
      <c r="AD5824" s="50"/>
      <c r="AE5824" s="50"/>
      <c r="AF5824" s="48">
        <v>10557.59</v>
      </c>
      <c r="AG5824" s="50"/>
      <c r="AH5824" s="50"/>
    </row>
    <row r="5825" spans="1:34">
      <c r="A5825" s="48">
        <v>2545616</v>
      </c>
      <c r="B5825" s="49" t="s">
        <v>17240</v>
      </c>
      <c r="C5825" s="49" t="s">
        <v>17241</v>
      </c>
      <c r="D5825" s="49" t="s">
        <v>17242</v>
      </c>
      <c r="E5825" s="50"/>
      <c r="F5825" s="48">
        <v>25152.61</v>
      </c>
      <c r="G5825" s="50"/>
      <c r="H5825" s="50"/>
      <c r="I5825" s="50"/>
      <c r="J5825" s="50"/>
      <c r="K5825" s="50"/>
      <c r="L5825" s="48">
        <v>10128.26</v>
      </c>
      <c r="M5825" s="48">
        <v>20328.48</v>
      </c>
      <c r="N5825" s="50"/>
      <c r="O5825" s="50"/>
      <c r="P5825" s="50"/>
      <c r="Q5825" s="50"/>
      <c r="R5825" s="50"/>
      <c r="S5825" s="50"/>
      <c r="T5825" s="50"/>
      <c r="U5825" s="48">
        <v>37304.559999999998</v>
      </c>
      <c r="V5825" s="50"/>
      <c r="W5825" s="50"/>
      <c r="X5825" s="50"/>
      <c r="Y5825" s="50"/>
      <c r="Z5825" s="50"/>
      <c r="AA5825" s="48">
        <v>41061.99</v>
      </c>
      <c r="AB5825" s="48">
        <v>41883.360000000001</v>
      </c>
      <c r="AC5825" s="50"/>
      <c r="AD5825" s="50"/>
      <c r="AE5825" s="50"/>
      <c r="AF5825" s="50"/>
      <c r="AG5825" s="50"/>
      <c r="AH5825" s="50"/>
    </row>
    <row r="5826" spans="1:34">
      <c r="A5826" s="48">
        <v>2541954</v>
      </c>
      <c r="B5826" s="49" t="s">
        <v>17243</v>
      </c>
      <c r="C5826" s="49" t="s">
        <v>17244</v>
      </c>
      <c r="D5826" s="49" t="s">
        <v>17245</v>
      </c>
      <c r="E5826" s="48">
        <v>26862.77</v>
      </c>
      <c r="F5826" s="48">
        <v>19841.63</v>
      </c>
      <c r="G5826" s="48">
        <v>14817.48</v>
      </c>
      <c r="H5826" s="48">
        <v>14486.43</v>
      </c>
      <c r="I5826" s="48">
        <v>14656.42</v>
      </c>
      <c r="J5826" s="48">
        <v>13616.42</v>
      </c>
      <c r="K5826" s="48">
        <v>12912.41</v>
      </c>
      <c r="L5826" s="48">
        <v>11362.35</v>
      </c>
      <c r="M5826" s="48">
        <v>14830.44</v>
      </c>
      <c r="N5826" s="48">
        <v>18797.560000000001</v>
      </c>
      <c r="O5826" s="48">
        <v>5303.15</v>
      </c>
      <c r="P5826" s="48">
        <v>10141.31</v>
      </c>
      <c r="Q5826" s="48">
        <v>9620.2900000000009</v>
      </c>
      <c r="R5826" s="48">
        <v>7054.22</v>
      </c>
      <c r="S5826" s="48">
        <v>7798.25</v>
      </c>
      <c r="T5826" s="48">
        <v>26862.77</v>
      </c>
      <c r="U5826" s="48">
        <v>29427.69</v>
      </c>
      <c r="V5826" s="48">
        <v>19787.82</v>
      </c>
      <c r="W5826" s="48">
        <v>20769.490000000002</v>
      </c>
      <c r="X5826" s="48">
        <v>21018.41</v>
      </c>
      <c r="Y5826" s="48">
        <v>32453.05</v>
      </c>
      <c r="Z5826" s="48">
        <v>40431.21</v>
      </c>
      <c r="AA5826" s="48">
        <v>46065.24</v>
      </c>
      <c r="AB5826" s="48">
        <v>30555.58</v>
      </c>
      <c r="AC5826" s="48">
        <v>33243.93</v>
      </c>
      <c r="AD5826" s="48">
        <v>24623.37</v>
      </c>
      <c r="AE5826" s="48">
        <v>33881.46</v>
      </c>
      <c r="AF5826" s="48">
        <v>20386.07</v>
      </c>
      <c r="AG5826" s="48">
        <v>36058.269999999997</v>
      </c>
      <c r="AH5826" s="48">
        <v>44514.98</v>
      </c>
    </row>
    <row r="5827" spans="1:34">
      <c r="A5827" s="48">
        <v>2544371</v>
      </c>
      <c r="B5827" s="49" t="s">
        <v>17246</v>
      </c>
      <c r="C5827" s="49" t="s">
        <v>17247</v>
      </c>
      <c r="D5827" s="49" t="s">
        <v>17248</v>
      </c>
      <c r="E5827" s="48">
        <v>5783.14</v>
      </c>
      <c r="F5827" s="50"/>
      <c r="G5827" s="48">
        <v>5332.12</v>
      </c>
      <c r="H5827" s="48">
        <v>5662.14</v>
      </c>
      <c r="I5827" s="48">
        <v>5884.14</v>
      </c>
      <c r="J5827" s="50"/>
      <c r="K5827" s="50"/>
      <c r="L5827" s="50"/>
      <c r="M5827" s="48">
        <v>6199.14</v>
      </c>
      <c r="N5827" s="48">
        <v>5495.12</v>
      </c>
      <c r="O5827" s="50"/>
      <c r="P5827" s="48">
        <v>4973.1099999999997</v>
      </c>
      <c r="Q5827" s="48">
        <v>6579.16</v>
      </c>
      <c r="R5827" s="48">
        <v>3138.07</v>
      </c>
      <c r="S5827" s="50"/>
      <c r="T5827" s="48">
        <v>5783.14</v>
      </c>
      <c r="U5827" s="50"/>
      <c r="V5827" s="48">
        <v>7120.71</v>
      </c>
      <c r="W5827" s="48">
        <v>8117.92</v>
      </c>
      <c r="X5827" s="48">
        <v>8438.2900000000009</v>
      </c>
      <c r="Y5827" s="50"/>
      <c r="Z5827" s="50"/>
      <c r="AA5827" s="50"/>
      <c r="AB5827" s="48">
        <v>12772.27</v>
      </c>
      <c r="AC5827" s="48">
        <v>9718.25</v>
      </c>
      <c r="AD5827" s="50"/>
      <c r="AE5827" s="48">
        <v>16614.82</v>
      </c>
      <c r="AF5827" s="48">
        <v>13941.7</v>
      </c>
      <c r="AG5827" s="48">
        <v>16040.51</v>
      </c>
      <c r="AH5827" s="50"/>
    </row>
    <row r="5828" spans="1:34">
      <c r="A5828" s="48">
        <v>2545717</v>
      </c>
      <c r="B5828" s="49" t="s">
        <v>17249</v>
      </c>
      <c r="C5828" s="49" t="s">
        <v>17250</v>
      </c>
      <c r="D5828" s="49" t="s">
        <v>17251</v>
      </c>
      <c r="E5828" s="48">
        <v>8215.25</v>
      </c>
      <c r="F5828" s="48">
        <v>5818.17</v>
      </c>
      <c r="G5828" s="48">
        <v>4701.1499999999996</v>
      </c>
      <c r="H5828" s="48">
        <v>6101.19</v>
      </c>
      <c r="I5828" s="50"/>
      <c r="J5828" s="48">
        <v>7283.23</v>
      </c>
      <c r="K5828" s="48">
        <v>3745.11</v>
      </c>
      <c r="L5828" s="48">
        <v>5140.1499999999996</v>
      </c>
      <c r="M5828" s="48">
        <v>6611.19</v>
      </c>
      <c r="N5828" s="48">
        <v>7161.22</v>
      </c>
      <c r="O5828" s="48">
        <v>5542.17</v>
      </c>
      <c r="P5828" s="48">
        <v>9606.2900000000009</v>
      </c>
      <c r="Q5828" s="48">
        <v>11253.35</v>
      </c>
      <c r="R5828" s="48">
        <v>8792.26</v>
      </c>
      <c r="S5828" s="48">
        <v>8323.25</v>
      </c>
      <c r="T5828" s="48">
        <v>8215.25</v>
      </c>
      <c r="U5828" s="48">
        <v>8629.1</v>
      </c>
      <c r="V5828" s="48">
        <v>6278.09</v>
      </c>
      <c r="W5828" s="48">
        <v>8747.41</v>
      </c>
      <c r="X5828" s="50"/>
      <c r="Y5828" s="48">
        <v>17358.68</v>
      </c>
      <c r="Z5828" s="48">
        <v>11726.64</v>
      </c>
      <c r="AA5828" s="48">
        <v>20839.18</v>
      </c>
      <c r="AB5828" s="48">
        <v>13621.23</v>
      </c>
      <c r="AC5828" s="48">
        <v>12664.79</v>
      </c>
      <c r="AD5828" s="48">
        <v>25733.17</v>
      </c>
      <c r="AE5828" s="48">
        <v>32093.98</v>
      </c>
      <c r="AF5828" s="48">
        <v>23846.639999999999</v>
      </c>
      <c r="AG5828" s="48">
        <v>44942.43</v>
      </c>
      <c r="AH5828" s="48">
        <v>47511.86</v>
      </c>
    </row>
    <row r="5829" spans="1:34">
      <c r="A5829" s="48">
        <v>2543375</v>
      </c>
      <c r="B5829" s="49" t="s">
        <v>17252</v>
      </c>
      <c r="C5829" s="49" t="s">
        <v>17253</v>
      </c>
      <c r="D5829" s="49" t="s">
        <v>17254</v>
      </c>
      <c r="E5829" s="48">
        <v>10636.32</v>
      </c>
      <c r="F5829" s="48">
        <v>6749.21</v>
      </c>
      <c r="G5829" s="48">
        <v>5577.15</v>
      </c>
      <c r="H5829" s="48">
        <v>6785.2</v>
      </c>
      <c r="I5829" s="48">
        <v>4079.13</v>
      </c>
      <c r="J5829" s="48">
        <v>4773.1400000000003</v>
      </c>
      <c r="K5829" s="48">
        <v>2678.07</v>
      </c>
      <c r="L5829" s="48">
        <v>2197.06</v>
      </c>
      <c r="M5829" s="48">
        <v>4034.12</v>
      </c>
      <c r="N5829" s="48">
        <v>4872.1400000000003</v>
      </c>
      <c r="O5829" s="50"/>
      <c r="P5829" s="48">
        <v>3734.11</v>
      </c>
      <c r="Q5829" s="48">
        <v>5849.19</v>
      </c>
      <c r="R5829" s="48">
        <v>2000.06</v>
      </c>
      <c r="S5829" s="48">
        <v>3883.11</v>
      </c>
      <c r="T5829" s="48">
        <v>10636.32</v>
      </c>
      <c r="U5829" s="48">
        <v>10009.94</v>
      </c>
      <c r="V5829" s="48">
        <v>7447.94</v>
      </c>
      <c r="W5829" s="48">
        <v>9728.07</v>
      </c>
      <c r="X5829" s="48">
        <v>5849.77</v>
      </c>
      <c r="Y5829" s="48">
        <v>11376.19</v>
      </c>
      <c r="Z5829" s="48">
        <v>8385.56</v>
      </c>
      <c r="AA5829" s="48">
        <v>8907.33</v>
      </c>
      <c r="AB5829" s="48">
        <v>8311.61</v>
      </c>
      <c r="AC5829" s="48">
        <v>8616.5</v>
      </c>
      <c r="AD5829" s="50"/>
      <c r="AE5829" s="48">
        <v>12475.42</v>
      </c>
      <c r="AF5829" s="48">
        <v>12394.83</v>
      </c>
      <c r="AG5829" s="48">
        <v>10223.469999999999</v>
      </c>
      <c r="AH5829" s="48">
        <v>22166.080000000002</v>
      </c>
    </row>
    <row r="5830" spans="1:34">
      <c r="A5830" s="48">
        <v>2546831</v>
      </c>
      <c r="B5830" s="49" t="s">
        <v>17255</v>
      </c>
      <c r="C5830" s="49" t="s">
        <v>17256</v>
      </c>
      <c r="D5830" s="49" t="s">
        <v>17257</v>
      </c>
      <c r="E5830" s="50"/>
      <c r="F5830" s="50"/>
      <c r="G5830" s="50"/>
      <c r="H5830" s="50"/>
      <c r="I5830" s="50"/>
      <c r="J5830" s="50"/>
      <c r="K5830" s="50"/>
      <c r="L5830" s="50"/>
      <c r="M5830" s="50"/>
      <c r="N5830" s="48">
        <v>5479.13</v>
      </c>
      <c r="O5830" s="50"/>
      <c r="P5830" s="48">
        <v>7968.19</v>
      </c>
      <c r="Q5830" s="48">
        <v>18745.45</v>
      </c>
      <c r="R5830" s="48">
        <v>9843.23</v>
      </c>
      <c r="S5830" s="48">
        <v>8798.2000000000007</v>
      </c>
      <c r="T5830" s="50"/>
      <c r="U5830" s="50"/>
      <c r="V5830" s="50"/>
      <c r="W5830" s="50"/>
      <c r="X5830" s="50"/>
      <c r="Y5830" s="50"/>
      <c r="Z5830" s="50"/>
      <c r="AA5830" s="50"/>
      <c r="AB5830" s="50"/>
      <c r="AC5830" s="48">
        <v>9689.98</v>
      </c>
      <c r="AD5830" s="50"/>
      <c r="AE5830" s="48">
        <v>26621.21</v>
      </c>
      <c r="AF5830" s="48">
        <v>39722.92</v>
      </c>
      <c r="AG5830" s="48">
        <v>50314.58</v>
      </c>
      <c r="AH5830" s="48">
        <v>50223.040000000001</v>
      </c>
    </row>
    <row r="5831" spans="1:34">
      <c r="A5831" s="48">
        <v>2546600</v>
      </c>
      <c r="B5831" s="49" t="s">
        <v>17258</v>
      </c>
      <c r="C5831" s="49" t="s">
        <v>17259</v>
      </c>
      <c r="D5831" s="49" t="s">
        <v>17260</v>
      </c>
      <c r="E5831" s="48">
        <v>3818.12</v>
      </c>
      <c r="F5831" s="48">
        <v>3014.1</v>
      </c>
      <c r="G5831" s="48">
        <v>1196.04</v>
      </c>
      <c r="H5831" s="50"/>
      <c r="I5831" s="50"/>
      <c r="J5831" s="50"/>
      <c r="K5831" s="50"/>
      <c r="L5831" s="50"/>
      <c r="M5831" s="50"/>
      <c r="N5831" s="50"/>
      <c r="O5831" s="50"/>
      <c r="P5831" s="50"/>
      <c r="Q5831" s="50"/>
      <c r="R5831" s="50"/>
      <c r="S5831" s="50"/>
      <c r="T5831" s="48">
        <v>3818.12</v>
      </c>
      <c r="U5831" s="48">
        <v>4470.29</v>
      </c>
      <c r="V5831" s="48">
        <v>1597.23</v>
      </c>
      <c r="W5831" s="50"/>
      <c r="X5831" s="50"/>
      <c r="Y5831" s="50"/>
      <c r="Z5831" s="50"/>
      <c r="AA5831" s="50"/>
      <c r="AB5831" s="50"/>
      <c r="AC5831" s="50"/>
      <c r="AD5831" s="50"/>
      <c r="AE5831" s="50"/>
      <c r="AF5831" s="50"/>
      <c r="AG5831" s="50"/>
      <c r="AH5831" s="50"/>
    </row>
    <row r="5832" spans="1:34">
      <c r="A5832" s="48">
        <v>2545709</v>
      </c>
      <c r="B5832" s="49" t="s">
        <v>17261</v>
      </c>
      <c r="C5832" s="49" t="s">
        <v>17262</v>
      </c>
      <c r="D5832" s="49" t="s">
        <v>17263</v>
      </c>
      <c r="E5832" s="48">
        <v>10731.33</v>
      </c>
      <c r="F5832" s="50"/>
      <c r="G5832" s="48">
        <v>8737.26</v>
      </c>
      <c r="H5832" s="48">
        <v>11664.37</v>
      </c>
      <c r="I5832" s="48">
        <v>5322.15</v>
      </c>
      <c r="J5832" s="50"/>
      <c r="K5832" s="50"/>
      <c r="L5832" s="50"/>
      <c r="M5832" s="48">
        <v>4983.16</v>
      </c>
      <c r="N5832" s="50"/>
      <c r="O5832" s="48">
        <v>4865.13</v>
      </c>
      <c r="P5832" s="50"/>
      <c r="Q5832" s="50"/>
      <c r="R5832" s="50"/>
      <c r="S5832" s="48">
        <v>4456.12</v>
      </c>
      <c r="T5832" s="48">
        <v>10731.33</v>
      </c>
      <c r="U5832" s="50"/>
      <c r="V5832" s="48">
        <v>11668.07</v>
      </c>
      <c r="W5832" s="48">
        <v>16723.45</v>
      </c>
      <c r="X5832" s="48">
        <v>7632.37</v>
      </c>
      <c r="Y5832" s="50"/>
      <c r="Z5832" s="50"/>
      <c r="AA5832" s="50"/>
      <c r="AB5832" s="48">
        <v>10266.950000000001</v>
      </c>
      <c r="AC5832" s="50"/>
      <c r="AD5832" s="48">
        <v>22589.58</v>
      </c>
      <c r="AE5832" s="50"/>
      <c r="AF5832" s="50"/>
      <c r="AG5832" s="50"/>
      <c r="AH5832" s="48">
        <v>25437.03</v>
      </c>
    </row>
    <row r="5833" spans="1:34">
      <c r="A5833" s="48">
        <v>2544484</v>
      </c>
      <c r="B5833" s="49" t="s">
        <v>17264</v>
      </c>
      <c r="C5833" s="49" t="s">
        <v>17265</v>
      </c>
      <c r="D5833" s="49" t="s">
        <v>17266</v>
      </c>
      <c r="E5833" s="48">
        <v>6075.17</v>
      </c>
      <c r="F5833" s="48">
        <v>2594.0700000000002</v>
      </c>
      <c r="G5833" s="48">
        <v>3646.12</v>
      </c>
      <c r="H5833" s="48">
        <v>3335.1</v>
      </c>
      <c r="I5833" s="48">
        <v>3517.1</v>
      </c>
      <c r="J5833" s="48">
        <v>2019.06</v>
      </c>
      <c r="K5833" s="50"/>
      <c r="L5833" s="50"/>
      <c r="M5833" s="48">
        <v>2448.0700000000002</v>
      </c>
      <c r="N5833" s="50"/>
      <c r="O5833" s="50"/>
      <c r="P5833" s="50"/>
      <c r="Q5833" s="48">
        <v>6153.18</v>
      </c>
      <c r="R5833" s="48">
        <v>3352.09</v>
      </c>
      <c r="S5833" s="50"/>
      <c r="T5833" s="48">
        <v>6075.17</v>
      </c>
      <c r="U5833" s="48">
        <v>3847.34</v>
      </c>
      <c r="V5833" s="48">
        <v>4869.16</v>
      </c>
      <c r="W5833" s="48">
        <v>4781.6000000000004</v>
      </c>
      <c r="X5833" s="48">
        <v>5043.79</v>
      </c>
      <c r="Y5833" s="48">
        <v>4812.1899999999996</v>
      </c>
      <c r="Z5833" s="50"/>
      <c r="AA5833" s="50"/>
      <c r="AB5833" s="48">
        <v>5043.84</v>
      </c>
      <c r="AC5833" s="50"/>
      <c r="AD5833" s="50"/>
      <c r="AE5833" s="50"/>
      <c r="AF5833" s="48">
        <v>13039.03</v>
      </c>
      <c r="AG5833" s="48">
        <v>17134.53</v>
      </c>
      <c r="AH5833" s="50"/>
    </row>
    <row r="5834" spans="1:34">
      <c r="A5834" s="48">
        <v>2544406</v>
      </c>
      <c r="B5834" s="49" t="s">
        <v>17267</v>
      </c>
      <c r="C5834" s="49" t="s">
        <v>17268</v>
      </c>
      <c r="D5834" s="49" t="s">
        <v>17269</v>
      </c>
      <c r="E5834" s="48">
        <v>13117.46</v>
      </c>
      <c r="F5834" s="48">
        <v>8957.2900000000009</v>
      </c>
      <c r="G5834" s="48">
        <v>9744.34</v>
      </c>
      <c r="H5834" s="48">
        <v>9749.32</v>
      </c>
      <c r="I5834" s="48">
        <v>12726.41</v>
      </c>
      <c r="J5834" s="48">
        <v>7094.23</v>
      </c>
      <c r="K5834" s="48">
        <v>9169.2999999999993</v>
      </c>
      <c r="L5834" s="48">
        <v>4794.17</v>
      </c>
      <c r="M5834" s="48">
        <v>8543.27</v>
      </c>
      <c r="N5834" s="48">
        <v>10664.37</v>
      </c>
      <c r="O5834" s="50"/>
      <c r="P5834" s="48">
        <v>6444.19</v>
      </c>
      <c r="Q5834" s="48">
        <v>9143.2999999999993</v>
      </c>
      <c r="R5834" s="48">
        <v>3564.12</v>
      </c>
      <c r="S5834" s="48">
        <v>3643.12</v>
      </c>
      <c r="T5834" s="48">
        <v>13117.46</v>
      </c>
      <c r="U5834" s="48">
        <v>13284.81</v>
      </c>
      <c r="V5834" s="48">
        <v>13012.96</v>
      </c>
      <c r="W5834" s="48">
        <v>13977.8</v>
      </c>
      <c r="X5834" s="48">
        <v>18250.62</v>
      </c>
      <c r="Y5834" s="48">
        <v>16908.22</v>
      </c>
      <c r="Z5834" s="48">
        <v>28710.81</v>
      </c>
      <c r="AA5834" s="48">
        <v>19436.53</v>
      </c>
      <c r="AB5834" s="48">
        <v>17601.95</v>
      </c>
      <c r="AC5834" s="48">
        <v>18860.2</v>
      </c>
      <c r="AD5834" s="50"/>
      <c r="AE5834" s="48">
        <v>21529.62</v>
      </c>
      <c r="AF5834" s="48">
        <v>19375.29</v>
      </c>
      <c r="AG5834" s="48">
        <v>18218.34</v>
      </c>
      <c r="AH5834" s="48">
        <v>20796.11</v>
      </c>
    </row>
    <row r="5835" spans="1:34">
      <c r="A5835" s="48">
        <v>2546777</v>
      </c>
      <c r="B5835" s="49" t="s">
        <v>17270</v>
      </c>
      <c r="C5835" s="49" t="s">
        <v>17271</v>
      </c>
      <c r="D5835" s="49" t="s">
        <v>17272</v>
      </c>
      <c r="E5835" s="50"/>
      <c r="F5835" s="48">
        <v>7408.16</v>
      </c>
      <c r="G5835" s="48">
        <v>15235.38</v>
      </c>
      <c r="H5835" s="48">
        <v>16115.4</v>
      </c>
      <c r="I5835" s="50"/>
      <c r="J5835" s="48">
        <v>4158.09</v>
      </c>
      <c r="K5835" s="50"/>
      <c r="L5835" s="48">
        <v>2128.0500000000002</v>
      </c>
      <c r="M5835" s="48">
        <v>3267.08</v>
      </c>
      <c r="N5835" s="50"/>
      <c r="O5835" s="50"/>
      <c r="P5835" s="48">
        <v>1885.04</v>
      </c>
      <c r="Q5835" s="48">
        <v>5204.12</v>
      </c>
      <c r="R5835" s="50"/>
      <c r="S5835" s="50"/>
      <c r="T5835" s="50"/>
      <c r="U5835" s="48">
        <v>10987.25</v>
      </c>
      <c r="V5835" s="48">
        <v>20345.89</v>
      </c>
      <c r="W5835" s="48">
        <v>23104.97</v>
      </c>
      <c r="X5835" s="50"/>
      <c r="Y5835" s="48">
        <v>9910.2900000000009</v>
      </c>
      <c r="Z5835" s="50"/>
      <c r="AA5835" s="48">
        <v>8627.5300000000007</v>
      </c>
      <c r="AB5835" s="48">
        <v>6731.26</v>
      </c>
      <c r="AC5835" s="50"/>
      <c r="AD5835" s="50"/>
      <c r="AE5835" s="48">
        <v>6297.8</v>
      </c>
      <c r="AF5835" s="48">
        <v>11027.89</v>
      </c>
      <c r="AG5835" s="50"/>
      <c r="AH5835" s="50"/>
    </row>
    <row r="5836" spans="1:34">
      <c r="A5836" s="48">
        <v>2544093</v>
      </c>
      <c r="B5836" s="49" t="s">
        <v>17273</v>
      </c>
      <c r="C5836" s="49" t="s">
        <v>17274</v>
      </c>
      <c r="D5836" s="49" t="s">
        <v>17275</v>
      </c>
      <c r="E5836" s="48">
        <v>7501.19</v>
      </c>
      <c r="F5836" s="48">
        <v>5090.12</v>
      </c>
      <c r="G5836" s="48">
        <v>7226.17</v>
      </c>
      <c r="H5836" s="48">
        <v>8970.24</v>
      </c>
      <c r="I5836" s="48">
        <v>7396.19</v>
      </c>
      <c r="J5836" s="48">
        <v>5073.1099999999997</v>
      </c>
      <c r="K5836" s="50"/>
      <c r="L5836" s="48">
        <v>2208.0500000000002</v>
      </c>
      <c r="M5836" s="48">
        <v>4783.12</v>
      </c>
      <c r="N5836" s="50"/>
      <c r="O5836" s="50"/>
      <c r="P5836" s="50"/>
      <c r="Q5836" s="50"/>
      <c r="R5836" s="50"/>
      <c r="S5836" s="50"/>
      <c r="T5836" s="48">
        <v>7501.19</v>
      </c>
      <c r="U5836" s="48">
        <v>7549.31</v>
      </c>
      <c r="V5836" s="48">
        <v>9650.1</v>
      </c>
      <c r="W5836" s="48">
        <v>12860.82</v>
      </c>
      <c r="X5836" s="48">
        <v>10606.69</v>
      </c>
      <c r="Y5836" s="48">
        <v>12091.14</v>
      </c>
      <c r="Z5836" s="50"/>
      <c r="AA5836" s="48">
        <v>8951.8799999999992</v>
      </c>
      <c r="AB5836" s="48">
        <v>9854.7900000000009</v>
      </c>
      <c r="AC5836" s="50"/>
      <c r="AD5836" s="50"/>
      <c r="AE5836" s="50"/>
      <c r="AF5836" s="50"/>
      <c r="AG5836" s="50"/>
      <c r="AH5836" s="50"/>
    </row>
    <row r="5837" spans="1:34">
      <c r="A5837" s="48">
        <v>2544809</v>
      </c>
      <c r="B5837" s="49" t="s">
        <v>17276</v>
      </c>
      <c r="C5837" s="49" t="s">
        <v>17277</v>
      </c>
      <c r="D5837" s="49" t="s">
        <v>17278</v>
      </c>
      <c r="E5837" s="50"/>
      <c r="F5837" s="50"/>
      <c r="G5837" s="50"/>
      <c r="H5837" s="50"/>
      <c r="I5837" s="50"/>
      <c r="J5837" s="48">
        <v>4136.09</v>
      </c>
      <c r="K5837" s="50"/>
      <c r="L5837" s="48">
        <v>3714.09</v>
      </c>
      <c r="M5837" s="48">
        <v>5320.14</v>
      </c>
      <c r="N5837" s="48">
        <v>6431.17</v>
      </c>
      <c r="O5837" s="50"/>
      <c r="P5837" s="50"/>
      <c r="Q5837" s="50"/>
      <c r="R5837" s="50"/>
      <c r="S5837" s="50"/>
      <c r="T5837" s="50"/>
      <c r="U5837" s="50"/>
      <c r="V5837" s="50"/>
      <c r="W5837" s="50"/>
      <c r="X5837" s="50"/>
      <c r="Y5837" s="48">
        <v>9857.8700000000008</v>
      </c>
      <c r="Z5837" s="50"/>
      <c r="AA5837" s="48">
        <v>15057.67</v>
      </c>
      <c r="AB5837" s="48">
        <v>10961.24</v>
      </c>
      <c r="AC5837" s="48">
        <v>11373.67</v>
      </c>
      <c r="AD5837" s="50"/>
      <c r="AE5837" s="50"/>
      <c r="AF5837" s="50"/>
      <c r="AG5837" s="50"/>
      <c r="AH5837" s="50"/>
    </row>
    <row r="5838" spans="1:34">
      <c r="A5838" s="48">
        <v>2546132</v>
      </c>
      <c r="B5838" s="49" t="s">
        <v>17279</v>
      </c>
      <c r="C5838" s="49" t="s">
        <v>17280</v>
      </c>
      <c r="D5838" s="49" t="s">
        <v>17281</v>
      </c>
      <c r="E5838" s="48">
        <v>7590.21</v>
      </c>
      <c r="F5838" s="48">
        <v>4396.13</v>
      </c>
      <c r="G5838" s="50"/>
      <c r="H5838" s="50"/>
      <c r="I5838" s="50"/>
      <c r="J5838" s="50"/>
      <c r="K5838" s="50"/>
      <c r="L5838" s="50"/>
      <c r="M5838" s="50"/>
      <c r="N5838" s="50"/>
      <c r="O5838" s="50"/>
      <c r="P5838" s="50"/>
      <c r="Q5838" s="50"/>
      <c r="R5838" s="50"/>
      <c r="S5838" s="50"/>
      <c r="T5838" s="48">
        <v>7590.21</v>
      </c>
      <c r="U5838" s="48">
        <v>6520.03</v>
      </c>
      <c r="V5838" s="50"/>
      <c r="W5838" s="50"/>
      <c r="X5838" s="50"/>
      <c r="Y5838" s="50"/>
      <c r="Z5838" s="50"/>
      <c r="AA5838" s="50"/>
      <c r="AB5838" s="50"/>
      <c r="AC5838" s="50"/>
      <c r="AD5838" s="50"/>
      <c r="AE5838" s="50"/>
      <c r="AF5838" s="50"/>
      <c r="AG5838" s="50"/>
      <c r="AH5838" s="50"/>
    </row>
    <row r="5839" spans="1:34">
      <c r="A5839" s="48">
        <v>2546593</v>
      </c>
      <c r="B5839" s="49" t="s">
        <v>17282</v>
      </c>
      <c r="C5839" s="49" t="s">
        <v>17283</v>
      </c>
      <c r="D5839" s="49" t="s">
        <v>17284</v>
      </c>
      <c r="E5839" s="50"/>
      <c r="F5839" s="50"/>
      <c r="G5839" s="50"/>
      <c r="H5839" s="50"/>
      <c r="I5839" s="50"/>
      <c r="J5839" s="48">
        <v>6004.13</v>
      </c>
      <c r="K5839" s="50"/>
      <c r="L5839" s="50"/>
      <c r="M5839" s="50"/>
      <c r="N5839" s="48">
        <v>7017.14</v>
      </c>
      <c r="O5839" s="50"/>
      <c r="P5839" s="48">
        <v>6057.12</v>
      </c>
      <c r="Q5839" s="48">
        <v>6471.15</v>
      </c>
      <c r="R5839" s="48">
        <v>2944.06</v>
      </c>
      <c r="S5839" s="48">
        <v>3445.07</v>
      </c>
      <c r="T5839" s="50"/>
      <c r="U5839" s="50"/>
      <c r="V5839" s="50"/>
      <c r="W5839" s="50"/>
      <c r="X5839" s="50"/>
      <c r="Y5839" s="48">
        <v>14310.1</v>
      </c>
      <c r="Z5839" s="50"/>
      <c r="AA5839" s="50"/>
      <c r="AB5839" s="50"/>
      <c r="AC5839" s="48">
        <v>12409.98</v>
      </c>
      <c r="AD5839" s="50"/>
      <c r="AE5839" s="48">
        <v>20236.419999999998</v>
      </c>
      <c r="AF5839" s="48">
        <v>13712.82</v>
      </c>
      <c r="AG5839" s="48">
        <v>15048.84</v>
      </c>
      <c r="AH5839" s="48">
        <v>19665.61</v>
      </c>
    </row>
    <row r="5840" spans="1:34">
      <c r="A5840" s="48">
        <v>2544044</v>
      </c>
      <c r="B5840" s="49" t="s">
        <v>17285</v>
      </c>
      <c r="C5840" s="49" t="s">
        <v>17286</v>
      </c>
      <c r="D5840" s="49" t="s">
        <v>17287</v>
      </c>
      <c r="E5840" s="48">
        <v>42252.89</v>
      </c>
      <c r="F5840" s="48">
        <v>31942.63</v>
      </c>
      <c r="G5840" s="48">
        <v>19988.439999999999</v>
      </c>
      <c r="H5840" s="48">
        <v>25394.54</v>
      </c>
      <c r="I5840" s="48">
        <v>19748.45</v>
      </c>
      <c r="J5840" s="48">
        <v>67141.45</v>
      </c>
      <c r="K5840" s="48">
        <v>44959.9</v>
      </c>
      <c r="L5840" s="48">
        <v>31599.65</v>
      </c>
      <c r="M5840" s="48">
        <v>51125.07</v>
      </c>
      <c r="N5840" s="48">
        <v>64419.3</v>
      </c>
      <c r="O5840" s="48">
        <v>7035.15</v>
      </c>
      <c r="P5840" s="48">
        <v>72892.45</v>
      </c>
      <c r="Q5840" s="48">
        <v>108600.34</v>
      </c>
      <c r="R5840" s="50"/>
      <c r="S5840" s="50"/>
      <c r="T5840" s="48">
        <v>42252.89</v>
      </c>
      <c r="U5840" s="48">
        <v>47375.03</v>
      </c>
      <c r="V5840" s="48">
        <v>26693.31</v>
      </c>
      <c r="W5840" s="48">
        <v>36408.660000000003</v>
      </c>
      <c r="X5840" s="48">
        <v>28320.75</v>
      </c>
      <c r="Y5840" s="48">
        <v>160023.35999999999</v>
      </c>
      <c r="Z5840" s="48">
        <v>140778</v>
      </c>
      <c r="AA5840" s="48">
        <v>128111.27</v>
      </c>
      <c r="AB5840" s="48">
        <v>105334.48</v>
      </c>
      <c r="AC5840" s="48">
        <v>113927.05</v>
      </c>
      <c r="AD5840" s="48">
        <v>32665.3</v>
      </c>
      <c r="AE5840" s="48">
        <v>243528.83</v>
      </c>
      <c r="AF5840" s="48">
        <v>230131.75</v>
      </c>
      <c r="AG5840" s="50"/>
      <c r="AH5840" s="50"/>
    </row>
    <row r="5841" spans="1:34">
      <c r="A5841" s="48">
        <v>2546531</v>
      </c>
      <c r="B5841" s="49" t="s">
        <v>17288</v>
      </c>
      <c r="C5841" s="49" t="s">
        <v>17289</v>
      </c>
      <c r="D5841" s="49" t="s">
        <v>17290</v>
      </c>
      <c r="E5841" s="48">
        <v>10173.39</v>
      </c>
      <c r="F5841" s="48">
        <v>6464.24</v>
      </c>
      <c r="G5841" s="48">
        <v>5557.21</v>
      </c>
      <c r="H5841" s="50"/>
      <c r="I5841" s="48">
        <v>5360.18</v>
      </c>
      <c r="J5841" s="48">
        <v>4507.16</v>
      </c>
      <c r="K5841" s="50"/>
      <c r="L5841" s="50"/>
      <c r="M5841" s="48">
        <v>5780.2</v>
      </c>
      <c r="N5841" s="48">
        <v>5779.21</v>
      </c>
      <c r="O5841" s="50"/>
      <c r="P5841" s="50"/>
      <c r="Q5841" s="50"/>
      <c r="R5841" s="50"/>
      <c r="S5841" s="50"/>
      <c r="T5841" s="48">
        <v>10173.39</v>
      </c>
      <c r="U5841" s="48">
        <v>9587.31</v>
      </c>
      <c r="V5841" s="48">
        <v>7421.3</v>
      </c>
      <c r="W5841" s="50"/>
      <c r="X5841" s="48">
        <v>7686.9</v>
      </c>
      <c r="Y5841" s="48">
        <v>10742.27</v>
      </c>
      <c r="Z5841" s="50"/>
      <c r="AA5841" s="50"/>
      <c r="AB5841" s="48">
        <v>11909.12</v>
      </c>
      <c r="AC5841" s="48">
        <v>10220.67</v>
      </c>
      <c r="AD5841" s="50"/>
      <c r="AE5841" s="50"/>
      <c r="AF5841" s="50"/>
      <c r="AG5841" s="50"/>
      <c r="AH5841" s="50"/>
    </row>
    <row r="5842" spans="1:34">
      <c r="A5842" s="48">
        <v>2547073</v>
      </c>
      <c r="B5842" s="49" t="s">
        <v>17291</v>
      </c>
      <c r="C5842" s="49" t="s">
        <v>17292</v>
      </c>
      <c r="D5842" s="49" t="s">
        <v>17293</v>
      </c>
      <c r="E5842" s="48">
        <v>23163.65</v>
      </c>
      <c r="F5842" s="48">
        <v>14553.34</v>
      </c>
      <c r="G5842" s="48">
        <v>19202.490000000002</v>
      </c>
      <c r="H5842" s="48">
        <v>16841.41</v>
      </c>
      <c r="I5842" s="48">
        <v>18253.48</v>
      </c>
      <c r="J5842" s="50"/>
      <c r="K5842" s="50"/>
      <c r="L5842" s="48">
        <v>5008.12</v>
      </c>
      <c r="M5842" s="48">
        <v>10189.24</v>
      </c>
      <c r="N5842" s="48">
        <v>8475.23</v>
      </c>
      <c r="O5842" s="48">
        <v>5921.15</v>
      </c>
      <c r="P5842" s="48">
        <v>4874.1000000000004</v>
      </c>
      <c r="Q5842" s="50"/>
      <c r="R5842" s="48">
        <v>4956.1099999999997</v>
      </c>
      <c r="S5842" s="50"/>
      <c r="T5842" s="48">
        <v>23163.65</v>
      </c>
      <c r="U5842" s="48">
        <v>21584.48</v>
      </c>
      <c r="V5842" s="48">
        <v>25643.73</v>
      </c>
      <c r="W5842" s="48">
        <v>24145.86</v>
      </c>
      <c r="X5842" s="48">
        <v>26176.85</v>
      </c>
      <c r="Y5842" s="50"/>
      <c r="Z5842" s="50"/>
      <c r="AA5842" s="48">
        <v>20303.91</v>
      </c>
      <c r="AB5842" s="48">
        <v>20993.19</v>
      </c>
      <c r="AC5842" s="48">
        <v>14988.64</v>
      </c>
      <c r="AD5842" s="48">
        <v>27492.86</v>
      </c>
      <c r="AE5842" s="48">
        <v>16284.04</v>
      </c>
      <c r="AF5842" s="50"/>
      <c r="AG5842" s="48">
        <v>25333.62</v>
      </c>
      <c r="AH5842" s="50"/>
    </row>
    <row r="5843" spans="1:34">
      <c r="A5843" s="48">
        <v>2548019</v>
      </c>
      <c r="B5843" s="49" t="s">
        <v>17294</v>
      </c>
      <c r="C5843" s="49" t="s">
        <v>17295</v>
      </c>
      <c r="D5843" s="49" t="s">
        <v>17296</v>
      </c>
      <c r="E5843" s="48">
        <v>14937.29</v>
      </c>
      <c r="F5843" s="48">
        <v>7988.18</v>
      </c>
      <c r="G5843" s="48">
        <v>12036.26</v>
      </c>
      <c r="H5843" s="48">
        <v>13660.29</v>
      </c>
      <c r="I5843" s="48">
        <v>10787.22</v>
      </c>
      <c r="J5843" s="50"/>
      <c r="K5843" s="48">
        <v>4816.09</v>
      </c>
      <c r="L5843" s="48">
        <v>4801.09</v>
      </c>
      <c r="M5843" s="48">
        <v>6694.13</v>
      </c>
      <c r="N5843" s="48">
        <v>10568.21</v>
      </c>
      <c r="O5843" s="48">
        <v>7737.16</v>
      </c>
      <c r="P5843" s="48">
        <v>5905.12</v>
      </c>
      <c r="Q5843" s="48">
        <v>5090.1000000000004</v>
      </c>
      <c r="R5843" s="50"/>
      <c r="S5843" s="50"/>
      <c r="T5843" s="48">
        <v>14937.29</v>
      </c>
      <c r="U5843" s="48">
        <v>11847.49</v>
      </c>
      <c r="V5843" s="48">
        <v>16073.67</v>
      </c>
      <c r="W5843" s="48">
        <v>19585.03</v>
      </c>
      <c r="X5843" s="48">
        <v>15469.68</v>
      </c>
      <c r="Y5843" s="50"/>
      <c r="Z5843" s="48">
        <v>15080.1</v>
      </c>
      <c r="AA5843" s="48">
        <v>19464.599999999999</v>
      </c>
      <c r="AB5843" s="48">
        <v>13792.11</v>
      </c>
      <c r="AC5843" s="48">
        <v>18690.13</v>
      </c>
      <c r="AD5843" s="48">
        <v>35924.86</v>
      </c>
      <c r="AE5843" s="48">
        <v>19728.61</v>
      </c>
      <c r="AF5843" s="48">
        <v>10786.29</v>
      </c>
      <c r="AG5843" s="50"/>
      <c r="AH5843" s="50"/>
    </row>
    <row r="5844" spans="1:34">
      <c r="A5844" s="48">
        <v>2547823</v>
      </c>
      <c r="B5844" s="49" t="s">
        <v>17297</v>
      </c>
      <c r="C5844" s="49" t="s">
        <v>17298</v>
      </c>
      <c r="D5844" s="49" t="s">
        <v>17299</v>
      </c>
      <c r="E5844" s="48">
        <v>6373.22</v>
      </c>
      <c r="F5844" s="48">
        <v>3932.12</v>
      </c>
      <c r="G5844" s="48">
        <v>6213.21</v>
      </c>
      <c r="H5844" s="48">
        <v>6326.18</v>
      </c>
      <c r="I5844" s="48">
        <v>4014.14</v>
      </c>
      <c r="J5844" s="48">
        <v>1822.06</v>
      </c>
      <c r="K5844" s="50"/>
      <c r="L5844" s="48">
        <v>1436.05</v>
      </c>
      <c r="M5844" s="48">
        <v>2474.0700000000002</v>
      </c>
      <c r="N5844" s="48">
        <v>2721.08</v>
      </c>
      <c r="O5844" s="48">
        <v>1049.03</v>
      </c>
      <c r="P5844" s="50"/>
      <c r="Q5844" s="48">
        <v>2463.08</v>
      </c>
      <c r="R5844" s="48">
        <v>1914.05</v>
      </c>
      <c r="S5844" s="48">
        <v>1241.04</v>
      </c>
      <c r="T5844" s="48">
        <v>6373.22</v>
      </c>
      <c r="U5844" s="48">
        <v>5831.84</v>
      </c>
      <c r="V5844" s="48">
        <v>8297.35</v>
      </c>
      <c r="W5844" s="48">
        <v>9069.9699999999993</v>
      </c>
      <c r="X5844" s="48">
        <v>5756.58</v>
      </c>
      <c r="Y5844" s="48">
        <v>4342.6499999999996</v>
      </c>
      <c r="Z5844" s="50"/>
      <c r="AA5844" s="48">
        <v>5822.02</v>
      </c>
      <c r="AB5844" s="48">
        <v>5097.3999999999996</v>
      </c>
      <c r="AC5844" s="48">
        <v>4812.3</v>
      </c>
      <c r="AD5844" s="48">
        <v>4870.82</v>
      </c>
      <c r="AE5844" s="50"/>
      <c r="AF5844" s="48">
        <v>5219.43</v>
      </c>
      <c r="AG5844" s="48">
        <v>9783.86</v>
      </c>
      <c r="AH5844" s="48">
        <v>7084.25</v>
      </c>
    </row>
    <row r="5845" spans="1:34">
      <c r="A5845" s="48">
        <v>2546488</v>
      </c>
      <c r="B5845" s="49" t="s">
        <v>17300</v>
      </c>
      <c r="C5845" s="49" t="s">
        <v>17301</v>
      </c>
      <c r="D5845" s="49" t="s">
        <v>17302</v>
      </c>
      <c r="E5845" s="50"/>
      <c r="F5845" s="48">
        <v>4608.12</v>
      </c>
      <c r="G5845" s="50"/>
      <c r="H5845" s="48">
        <v>3525.1</v>
      </c>
      <c r="I5845" s="50"/>
      <c r="J5845" s="50"/>
      <c r="K5845" s="48">
        <v>3610.1</v>
      </c>
      <c r="L5845" s="48">
        <v>3720.1</v>
      </c>
      <c r="M5845" s="48">
        <v>6061.17</v>
      </c>
      <c r="N5845" s="48">
        <v>6603.17</v>
      </c>
      <c r="O5845" s="48">
        <v>4804.12</v>
      </c>
      <c r="P5845" s="48">
        <v>6025.17</v>
      </c>
      <c r="Q5845" s="48">
        <v>7286.19</v>
      </c>
      <c r="R5845" s="48">
        <v>4889.13</v>
      </c>
      <c r="S5845" s="48">
        <v>3914.1</v>
      </c>
      <c r="T5845" s="50"/>
      <c r="U5845" s="48">
        <v>6834.44</v>
      </c>
      <c r="V5845" s="50"/>
      <c r="W5845" s="48">
        <v>5054</v>
      </c>
      <c r="X5845" s="50"/>
      <c r="Y5845" s="50"/>
      <c r="Z5845" s="48">
        <v>11303.92</v>
      </c>
      <c r="AA5845" s="48">
        <v>15082.03</v>
      </c>
      <c r="AB5845" s="48">
        <v>12488.01</v>
      </c>
      <c r="AC5845" s="48">
        <v>11677.87</v>
      </c>
      <c r="AD5845" s="48">
        <v>22306.32</v>
      </c>
      <c r="AE5845" s="48">
        <v>20129.68</v>
      </c>
      <c r="AF5845" s="48">
        <v>15439.95</v>
      </c>
      <c r="AG5845" s="48">
        <v>24991.25</v>
      </c>
      <c r="AH5845" s="48">
        <v>22342.98</v>
      </c>
    </row>
    <row r="5846" spans="1:34">
      <c r="A5846" s="48">
        <v>2545452</v>
      </c>
      <c r="B5846" s="49" t="s">
        <v>17303</v>
      </c>
      <c r="C5846" s="49" t="s">
        <v>17304</v>
      </c>
      <c r="D5846" s="49" t="s">
        <v>17305</v>
      </c>
      <c r="E5846" s="48">
        <v>16200.29</v>
      </c>
      <c r="F5846" s="48">
        <v>18753.29</v>
      </c>
      <c r="G5846" s="48">
        <v>19921.3</v>
      </c>
      <c r="H5846" s="48">
        <v>24980.39</v>
      </c>
      <c r="I5846" s="48">
        <v>19095.34</v>
      </c>
      <c r="J5846" s="50"/>
      <c r="K5846" s="50"/>
      <c r="L5846" s="50"/>
      <c r="M5846" s="48">
        <v>9181.14</v>
      </c>
      <c r="N5846" s="48">
        <v>16074.26</v>
      </c>
      <c r="O5846" s="50"/>
      <c r="P5846" s="50"/>
      <c r="Q5846" s="48">
        <v>14283.25</v>
      </c>
      <c r="R5846" s="50"/>
      <c r="S5846" s="48">
        <v>3221.06</v>
      </c>
      <c r="T5846" s="48">
        <v>16200.29</v>
      </c>
      <c r="U5846" s="48">
        <v>27813.53</v>
      </c>
      <c r="V5846" s="48">
        <v>26603.66</v>
      </c>
      <c r="W5846" s="48">
        <v>35814.89</v>
      </c>
      <c r="X5846" s="48">
        <v>27384.15</v>
      </c>
      <c r="Y5846" s="50"/>
      <c r="Z5846" s="50"/>
      <c r="AA5846" s="50"/>
      <c r="AB5846" s="48">
        <v>18916.169999999998</v>
      </c>
      <c r="AC5846" s="48">
        <v>28427.72</v>
      </c>
      <c r="AD5846" s="50"/>
      <c r="AE5846" s="50"/>
      <c r="AF5846" s="48">
        <v>30267.21</v>
      </c>
      <c r="AG5846" s="50"/>
      <c r="AH5846" s="48">
        <v>18386.87</v>
      </c>
    </row>
    <row r="5847" spans="1:34">
      <c r="A5847" s="48">
        <v>2545939</v>
      </c>
      <c r="B5847" s="49" t="s">
        <v>17306</v>
      </c>
      <c r="C5847" s="49" t="s">
        <v>17307</v>
      </c>
      <c r="D5847" s="49" t="s">
        <v>17308</v>
      </c>
      <c r="E5847" s="48">
        <v>8439.2900000000009</v>
      </c>
      <c r="F5847" s="48">
        <v>5928.19</v>
      </c>
      <c r="G5847" s="48">
        <v>3520.11</v>
      </c>
      <c r="H5847" s="48">
        <v>3156.11</v>
      </c>
      <c r="I5847" s="48">
        <v>3905.13</v>
      </c>
      <c r="J5847" s="48">
        <v>3130.11</v>
      </c>
      <c r="K5847" s="50"/>
      <c r="L5847" s="48">
        <v>1165.04</v>
      </c>
      <c r="M5847" s="50"/>
      <c r="N5847" s="48">
        <v>2852.09</v>
      </c>
      <c r="O5847" s="50"/>
      <c r="P5847" s="50"/>
      <c r="Q5847" s="50"/>
      <c r="R5847" s="50"/>
      <c r="S5847" s="50"/>
      <c r="T5847" s="48">
        <v>8439.2900000000009</v>
      </c>
      <c r="U5847" s="48">
        <v>8792.26</v>
      </c>
      <c r="V5847" s="48">
        <v>4700.8900000000003</v>
      </c>
      <c r="W5847" s="48">
        <v>4524.97</v>
      </c>
      <c r="X5847" s="48">
        <v>5600.25</v>
      </c>
      <c r="Y5847" s="48">
        <v>7460.22</v>
      </c>
      <c r="Z5847" s="50"/>
      <c r="AA5847" s="48">
        <v>4723.3</v>
      </c>
      <c r="AB5847" s="50"/>
      <c r="AC5847" s="48">
        <v>5043.9799999999996</v>
      </c>
      <c r="AD5847" s="50"/>
      <c r="AE5847" s="50"/>
      <c r="AF5847" s="50"/>
      <c r="AG5847" s="50"/>
      <c r="AH5847" s="50"/>
    </row>
    <row r="5848" spans="1:34">
      <c r="A5848" s="48">
        <v>2547748</v>
      </c>
      <c r="B5848" s="49" t="s">
        <v>17309</v>
      </c>
      <c r="C5848" s="49" t="s">
        <v>17310</v>
      </c>
      <c r="D5848" s="49" t="s">
        <v>17311</v>
      </c>
      <c r="E5848" s="48">
        <v>5773.19</v>
      </c>
      <c r="F5848" s="48">
        <v>2830.08</v>
      </c>
      <c r="G5848" s="48">
        <v>3269.11</v>
      </c>
      <c r="H5848" s="48">
        <v>3672.11</v>
      </c>
      <c r="I5848" s="48">
        <v>4833.1499999999996</v>
      </c>
      <c r="J5848" s="48">
        <v>3007.09</v>
      </c>
      <c r="K5848" s="48">
        <v>2575.0700000000002</v>
      </c>
      <c r="L5848" s="48">
        <v>1745.05</v>
      </c>
      <c r="M5848" s="48">
        <v>2022.06</v>
      </c>
      <c r="N5848" s="48">
        <v>2932.09</v>
      </c>
      <c r="O5848" s="48">
        <v>1601.05</v>
      </c>
      <c r="P5848" s="48">
        <v>1246.04</v>
      </c>
      <c r="Q5848" s="48">
        <v>1740.06</v>
      </c>
      <c r="R5848" s="50"/>
      <c r="S5848" s="50"/>
      <c r="T5848" s="48">
        <v>5773.19</v>
      </c>
      <c r="U5848" s="48">
        <v>4197.37</v>
      </c>
      <c r="V5848" s="48">
        <v>4365.6899999999996</v>
      </c>
      <c r="W5848" s="48">
        <v>5264.78</v>
      </c>
      <c r="X5848" s="48">
        <v>6931.1</v>
      </c>
      <c r="Y5848" s="48">
        <v>7167.03</v>
      </c>
      <c r="Z5848" s="48">
        <v>8063.04</v>
      </c>
      <c r="AA5848" s="48">
        <v>7074.8</v>
      </c>
      <c r="AB5848" s="48">
        <v>4166.12</v>
      </c>
      <c r="AC5848" s="48">
        <v>5185.47</v>
      </c>
      <c r="AD5848" s="48">
        <v>7433.92</v>
      </c>
      <c r="AE5848" s="48">
        <v>4162.9399999999996</v>
      </c>
      <c r="AF5848" s="48">
        <v>3687.31</v>
      </c>
      <c r="AG5848" s="50"/>
      <c r="AH5848" s="50"/>
    </row>
    <row r="5849" spans="1:34">
      <c r="A5849" s="48">
        <v>2547209</v>
      </c>
      <c r="B5849" s="49" t="s">
        <v>17312</v>
      </c>
      <c r="C5849" s="49" t="s">
        <v>17313</v>
      </c>
      <c r="D5849" s="49" t="s">
        <v>17314</v>
      </c>
      <c r="E5849" s="48">
        <v>4647.09</v>
      </c>
      <c r="F5849" s="48">
        <v>3665.07</v>
      </c>
      <c r="G5849" s="48">
        <v>3872.07</v>
      </c>
      <c r="H5849" s="48">
        <v>2912.06</v>
      </c>
      <c r="I5849" s="48">
        <v>3080.06</v>
      </c>
      <c r="J5849" s="48">
        <v>2080.04</v>
      </c>
      <c r="K5849" s="48">
        <v>2790.05</v>
      </c>
      <c r="L5849" s="48">
        <v>3126.06</v>
      </c>
      <c r="M5849" s="48">
        <v>2570.0500000000002</v>
      </c>
      <c r="N5849" s="48">
        <v>3272.06</v>
      </c>
      <c r="O5849" s="48">
        <v>2654.05</v>
      </c>
      <c r="P5849" s="48">
        <v>2801.05</v>
      </c>
      <c r="Q5849" s="48">
        <v>2378.0500000000002</v>
      </c>
      <c r="R5849" s="50"/>
      <c r="S5849" s="48">
        <v>1537.03</v>
      </c>
      <c r="T5849" s="48">
        <v>4647.09</v>
      </c>
      <c r="U5849" s="48">
        <v>5435.77</v>
      </c>
      <c r="V5849" s="48">
        <v>5170.91</v>
      </c>
      <c r="W5849" s="48">
        <v>4175.07</v>
      </c>
      <c r="X5849" s="48">
        <v>4417.03</v>
      </c>
      <c r="Y5849" s="48">
        <v>4957.51</v>
      </c>
      <c r="Z5849" s="48">
        <v>8736.18</v>
      </c>
      <c r="AA5849" s="48">
        <v>12673.66</v>
      </c>
      <c r="AB5849" s="48">
        <v>5295.14</v>
      </c>
      <c r="AC5849" s="48">
        <v>5786.72</v>
      </c>
      <c r="AD5849" s="48">
        <v>12323.19</v>
      </c>
      <c r="AE5849" s="48">
        <v>9358.11</v>
      </c>
      <c r="AF5849" s="48">
        <v>5039.25</v>
      </c>
      <c r="AG5849" s="50"/>
      <c r="AH5849" s="48">
        <v>8773.8799999999992</v>
      </c>
    </row>
    <row r="5850" spans="1:34">
      <c r="A5850" s="48">
        <v>2547536</v>
      </c>
      <c r="B5850" s="49" t="s">
        <v>17315</v>
      </c>
      <c r="C5850" s="49" t="s">
        <v>17316</v>
      </c>
      <c r="D5850" s="49" t="s">
        <v>17317</v>
      </c>
      <c r="E5850" s="50"/>
      <c r="F5850" s="50"/>
      <c r="G5850" s="50"/>
      <c r="H5850" s="50"/>
      <c r="I5850" s="50"/>
      <c r="J5850" s="50"/>
      <c r="K5850" s="48">
        <v>19553.36</v>
      </c>
      <c r="L5850" s="50"/>
      <c r="M5850" s="50"/>
      <c r="N5850" s="50"/>
      <c r="O5850" s="50"/>
      <c r="P5850" s="50"/>
      <c r="Q5850" s="50"/>
      <c r="R5850" s="50"/>
      <c r="S5850" s="50"/>
      <c r="T5850" s="50"/>
      <c r="U5850" s="50"/>
      <c r="V5850" s="50"/>
      <c r="W5850" s="50"/>
      <c r="X5850" s="50"/>
      <c r="Y5850" s="50"/>
      <c r="Z5850" s="48">
        <v>61225.279999999999</v>
      </c>
      <c r="AA5850" s="50"/>
      <c r="AB5850" s="50"/>
      <c r="AC5850" s="50"/>
      <c r="AD5850" s="50"/>
      <c r="AE5850" s="50"/>
      <c r="AF5850" s="50"/>
      <c r="AG5850" s="50"/>
      <c r="AH5850" s="50"/>
    </row>
    <row r="5851" spans="1:34">
      <c r="A5851" s="48">
        <v>2547122</v>
      </c>
      <c r="B5851" s="49" t="s">
        <v>17318</v>
      </c>
      <c r="C5851" s="49" t="s">
        <v>17319</v>
      </c>
      <c r="D5851" s="49" t="s">
        <v>17320</v>
      </c>
      <c r="E5851" s="48">
        <v>2098.0700000000002</v>
      </c>
      <c r="F5851" s="48">
        <v>1202.04</v>
      </c>
      <c r="G5851" s="48">
        <v>2928.12</v>
      </c>
      <c r="H5851" s="48">
        <v>2025.08</v>
      </c>
      <c r="I5851" s="48">
        <v>1569.06</v>
      </c>
      <c r="J5851" s="50"/>
      <c r="K5851" s="50"/>
      <c r="L5851" s="50"/>
      <c r="M5851" s="50"/>
      <c r="N5851" s="50"/>
      <c r="O5851" s="50"/>
      <c r="P5851" s="50"/>
      <c r="Q5851" s="48">
        <v>2386.09</v>
      </c>
      <c r="R5851" s="48">
        <v>1148.05</v>
      </c>
      <c r="S5851" s="50"/>
      <c r="T5851" s="48">
        <v>2098.0700000000002</v>
      </c>
      <c r="U5851" s="48">
        <v>1782.78</v>
      </c>
      <c r="V5851" s="48">
        <v>3910.32</v>
      </c>
      <c r="W5851" s="48">
        <v>2903.4</v>
      </c>
      <c r="X5851" s="48">
        <v>2250.14</v>
      </c>
      <c r="Y5851" s="50"/>
      <c r="Z5851" s="50"/>
      <c r="AA5851" s="50"/>
      <c r="AB5851" s="50"/>
      <c r="AC5851" s="50"/>
      <c r="AD5851" s="50"/>
      <c r="AE5851" s="50"/>
      <c r="AF5851" s="48">
        <v>5056.29</v>
      </c>
      <c r="AG5851" s="48">
        <v>5868.34</v>
      </c>
      <c r="AH5851" s="50"/>
    </row>
    <row r="5852" spans="1:34">
      <c r="A5852" s="48">
        <v>2547082</v>
      </c>
      <c r="B5852" s="49" t="s">
        <v>17321</v>
      </c>
      <c r="C5852" s="49" t="s">
        <v>17322</v>
      </c>
      <c r="D5852" s="49" t="s">
        <v>17323</v>
      </c>
      <c r="E5852" s="50"/>
      <c r="F5852" s="50"/>
      <c r="G5852" s="50"/>
      <c r="H5852" s="50"/>
      <c r="I5852" s="50"/>
      <c r="J5852" s="50"/>
      <c r="K5852" s="50"/>
      <c r="L5852" s="50"/>
      <c r="M5852" s="50"/>
      <c r="N5852" s="48">
        <v>15836.41</v>
      </c>
      <c r="O5852" s="50"/>
      <c r="P5852" s="50"/>
      <c r="Q5852" s="50"/>
      <c r="R5852" s="50"/>
      <c r="S5852" s="50"/>
      <c r="T5852" s="50"/>
      <c r="U5852" s="50"/>
      <c r="V5852" s="50"/>
      <c r="W5852" s="50"/>
      <c r="X5852" s="50"/>
      <c r="Y5852" s="50"/>
      <c r="Z5852" s="50"/>
      <c r="AA5852" s="50"/>
      <c r="AB5852" s="50"/>
      <c r="AC5852" s="48">
        <v>28007.06</v>
      </c>
      <c r="AD5852" s="50"/>
      <c r="AE5852" s="50"/>
      <c r="AF5852" s="50"/>
      <c r="AG5852" s="50"/>
      <c r="AH5852" s="50"/>
    </row>
    <row r="5853" spans="1:34">
      <c r="A5853" s="48">
        <v>2544434</v>
      </c>
      <c r="B5853" s="49" t="s">
        <v>17324</v>
      </c>
      <c r="C5853" s="49" t="s">
        <v>17325</v>
      </c>
      <c r="D5853" s="49" t="s">
        <v>17326</v>
      </c>
      <c r="E5853" s="48">
        <v>16370.4</v>
      </c>
      <c r="F5853" s="48">
        <v>14480.35</v>
      </c>
      <c r="G5853" s="48">
        <v>19003.47</v>
      </c>
      <c r="H5853" s="48">
        <v>16271.35</v>
      </c>
      <c r="I5853" s="48">
        <v>14265.35</v>
      </c>
      <c r="J5853" s="48">
        <v>10797.26</v>
      </c>
      <c r="K5853" s="48">
        <v>8748.2199999999993</v>
      </c>
      <c r="L5853" s="50"/>
      <c r="M5853" s="48">
        <v>8533.2000000000007</v>
      </c>
      <c r="N5853" s="50"/>
      <c r="O5853" s="48">
        <v>9645.2199999999993</v>
      </c>
      <c r="P5853" s="48">
        <v>11767.26</v>
      </c>
      <c r="Q5853" s="48">
        <v>14944.37</v>
      </c>
      <c r="R5853" s="48">
        <v>8573.2000000000007</v>
      </c>
      <c r="S5853" s="48">
        <v>6829.14</v>
      </c>
      <c r="T5853" s="48">
        <v>16370.4</v>
      </c>
      <c r="U5853" s="48">
        <v>21476.21</v>
      </c>
      <c r="V5853" s="48">
        <v>25377.95</v>
      </c>
      <c r="W5853" s="48">
        <v>23328.560000000001</v>
      </c>
      <c r="X5853" s="48">
        <v>20457.580000000002</v>
      </c>
      <c r="Y5853" s="48">
        <v>25733.94</v>
      </c>
      <c r="Z5853" s="48">
        <v>27392.35</v>
      </c>
      <c r="AA5853" s="50"/>
      <c r="AB5853" s="48">
        <v>17581.2</v>
      </c>
      <c r="AC5853" s="50"/>
      <c r="AD5853" s="48">
        <v>44784.31</v>
      </c>
      <c r="AE5853" s="48">
        <v>39313.65</v>
      </c>
      <c r="AF5853" s="48">
        <v>31668.16</v>
      </c>
      <c r="AG5853" s="48">
        <v>43822.71</v>
      </c>
      <c r="AH5853" s="48">
        <v>38983.03</v>
      </c>
    </row>
    <row r="5854" spans="1:34">
      <c r="A5854" s="48">
        <v>2544361</v>
      </c>
      <c r="B5854" s="49" t="s">
        <v>17327</v>
      </c>
      <c r="C5854" s="49" t="s">
        <v>17328</v>
      </c>
      <c r="D5854" s="49" t="s">
        <v>17329</v>
      </c>
      <c r="E5854" s="48">
        <v>13131.27</v>
      </c>
      <c r="F5854" s="48">
        <v>11572.23</v>
      </c>
      <c r="G5854" s="48">
        <v>9585.18</v>
      </c>
      <c r="H5854" s="48">
        <v>10274.219999999999</v>
      </c>
      <c r="I5854" s="48">
        <v>9885.2000000000007</v>
      </c>
      <c r="J5854" s="50"/>
      <c r="K5854" s="50"/>
      <c r="L5854" s="50"/>
      <c r="M5854" s="50"/>
      <c r="N5854" s="50"/>
      <c r="O5854" s="50"/>
      <c r="P5854" s="50"/>
      <c r="Q5854" s="48">
        <v>18368.37</v>
      </c>
      <c r="R5854" s="50"/>
      <c r="S5854" s="50"/>
      <c r="T5854" s="48">
        <v>13131.27</v>
      </c>
      <c r="U5854" s="48">
        <v>17163.099999999999</v>
      </c>
      <c r="V5854" s="48">
        <v>12800.42</v>
      </c>
      <c r="W5854" s="48">
        <v>14730.35</v>
      </c>
      <c r="X5854" s="48">
        <v>14176.11</v>
      </c>
      <c r="Y5854" s="50"/>
      <c r="Z5854" s="50"/>
      <c r="AA5854" s="50"/>
      <c r="AB5854" s="50"/>
      <c r="AC5854" s="50"/>
      <c r="AD5854" s="50"/>
      <c r="AE5854" s="50"/>
      <c r="AF5854" s="48">
        <v>38923.86</v>
      </c>
      <c r="AG5854" s="50"/>
      <c r="AH5854" s="50"/>
    </row>
    <row r="5855" spans="1:34">
      <c r="A5855" s="48">
        <v>2544244</v>
      </c>
      <c r="B5855" s="49" t="s">
        <v>17330</v>
      </c>
      <c r="C5855" s="49" t="s">
        <v>17331</v>
      </c>
      <c r="D5855" s="49" t="s">
        <v>17332</v>
      </c>
      <c r="E5855" s="48">
        <v>10137.209999999999</v>
      </c>
      <c r="F5855" s="48">
        <v>7726.16</v>
      </c>
      <c r="G5855" s="48">
        <v>10647.2</v>
      </c>
      <c r="H5855" s="48">
        <v>9358.18</v>
      </c>
      <c r="I5855" s="48">
        <v>10103.200000000001</v>
      </c>
      <c r="J5855" s="48">
        <v>6014.13</v>
      </c>
      <c r="K5855" s="50"/>
      <c r="L5855" s="50"/>
      <c r="M5855" s="48">
        <v>5976.13</v>
      </c>
      <c r="N5855" s="48">
        <v>7344.14</v>
      </c>
      <c r="O5855" s="48">
        <v>4290.08</v>
      </c>
      <c r="P5855" s="48">
        <v>5750.11</v>
      </c>
      <c r="Q5855" s="48">
        <v>8057.17</v>
      </c>
      <c r="R5855" s="50"/>
      <c r="S5855" s="50"/>
      <c r="T5855" s="48">
        <v>10137.209999999999</v>
      </c>
      <c r="U5855" s="48">
        <v>11458.89</v>
      </c>
      <c r="V5855" s="48">
        <v>14218.67</v>
      </c>
      <c r="W5855" s="48">
        <v>13417.02</v>
      </c>
      <c r="X5855" s="48">
        <v>14488.75</v>
      </c>
      <c r="Y5855" s="48">
        <v>14333.93</v>
      </c>
      <c r="Z5855" s="50"/>
      <c r="AA5855" s="50"/>
      <c r="AB5855" s="48">
        <v>12312.79</v>
      </c>
      <c r="AC5855" s="48">
        <v>12988.29</v>
      </c>
      <c r="AD5855" s="48">
        <v>19919.509999999998</v>
      </c>
      <c r="AE5855" s="48">
        <v>19210.73</v>
      </c>
      <c r="AF5855" s="48">
        <v>17073.7</v>
      </c>
      <c r="AG5855" s="50"/>
      <c r="AH5855" s="50"/>
    </row>
    <row r="5856" spans="1:34">
      <c r="A5856" s="48">
        <v>2545547</v>
      </c>
      <c r="B5856" s="49" t="s">
        <v>17333</v>
      </c>
      <c r="C5856" s="49" t="s">
        <v>17334</v>
      </c>
      <c r="D5856" s="49" t="s">
        <v>17335</v>
      </c>
      <c r="E5856" s="48">
        <v>10065.33</v>
      </c>
      <c r="F5856" s="48">
        <v>6173.2</v>
      </c>
      <c r="G5856" s="48">
        <v>5252.17</v>
      </c>
      <c r="H5856" s="48">
        <v>6537.22</v>
      </c>
      <c r="I5856" s="48">
        <v>6649.21</v>
      </c>
      <c r="J5856" s="48">
        <v>5674.18</v>
      </c>
      <c r="K5856" s="48">
        <v>4948.16</v>
      </c>
      <c r="L5856" s="48">
        <v>3459.1</v>
      </c>
      <c r="M5856" s="48">
        <v>7191.25</v>
      </c>
      <c r="N5856" s="48">
        <v>6724.21</v>
      </c>
      <c r="O5856" s="48">
        <v>3631.11</v>
      </c>
      <c r="P5856" s="48">
        <v>6902.22</v>
      </c>
      <c r="Q5856" s="48">
        <v>7819.24</v>
      </c>
      <c r="R5856" s="48">
        <v>6145.19</v>
      </c>
      <c r="S5856" s="48">
        <v>3450.12</v>
      </c>
      <c r="T5856" s="48">
        <v>10065.33</v>
      </c>
      <c r="U5856" s="48">
        <v>9155.64</v>
      </c>
      <c r="V5856" s="48">
        <v>7013.95</v>
      </c>
      <c r="W5856" s="48">
        <v>9372.5400000000009</v>
      </c>
      <c r="X5856" s="48">
        <v>9535.4699999999993</v>
      </c>
      <c r="Y5856" s="48">
        <v>13523.72</v>
      </c>
      <c r="Z5856" s="48">
        <v>15493.63</v>
      </c>
      <c r="AA5856" s="48">
        <v>14023.9</v>
      </c>
      <c r="AB5856" s="48">
        <v>14816.34</v>
      </c>
      <c r="AC5856" s="48">
        <v>11891.93</v>
      </c>
      <c r="AD5856" s="48">
        <v>16859.82</v>
      </c>
      <c r="AE5856" s="48">
        <v>23059.87</v>
      </c>
      <c r="AF5856" s="48">
        <v>16569.52</v>
      </c>
      <c r="AG5856" s="48">
        <v>31411.71</v>
      </c>
      <c r="AH5856" s="48">
        <v>19694.41</v>
      </c>
    </row>
    <row r="5857" spans="1:34">
      <c r="A5857" s="48">
        <v>2545630</v>
      </c>
      <c r="B5857" s="49" t="s">
        <v>17336</v>
      </c>
      <c r="C5857" s="49" t="s">
        <v>17337</v>
      </c>
      <c r="D5857" s="49" t="s">
        <v>17338</v>
      </c>
      <c r="E5857" s="48">
        <v>2383.08</v>
      </c>
      <c r="F5857" s="48">
        <v>1659.05</v>
      </c>
      <c r="G5857" s="50"/>
      <c r="H5857" s="50"/>
      <c r="I5857" s="48">
        <v>1901.06</v>
      </c>
      <c r="J5857" s="50"/>
      <c r="K5857" s="50"/>
      <c r="L5857" s="50"/>
      <c r="M5857" s="50"/>
      <c r="N5857" s="48">
        <v>872.03</v>
      </c>
      <c r="O5857" s="50"/>
      <c r="P5857" s="48">
        <v>622.02</v>
      </c>
      <c r="Q5857" s="48">
        <v>2229.0700000000002</v>
      </c>
      <c r="R5857" s="48">
        <v>1085.03</v>
      </c>
      <c r="S5857" s="48">
        <v>1017.03</v>
      </c>
      <c r="T5857" s="48">
        <v>2383.08</v>
      </c>
      <c r="U5857" s="48">
        <v>2460.59</v>
      </c>
      <c r="V5857" s="50"/>
      <c r="W5857" s="50"/>
      <c r="X5857" s="48">
        <v>2726.27</v>
      </c>
      <c r="Y5857" s="50"/>
      <c r="Z5857" s="50"/>
      <c r="AA5857" s="50"/>
      <c r="AB5857" s="50"/>
      <c r="AC5857" s="48">
        <v>1542.2</v>
      </c>
      <c r="AD5857" s="50"/>
      <c r="AE5857" s="48">
        <v>2078.12</v>
      </c>
      <c r="AF5857" s="48">
        <v>4723.5600000000004</v>
      </c>
      <c r="AG5857" s="48">
        <v>5546.25</v>
      </c>
      <c r="AH5857" s="48">
        <v>5805.57</v>
      </c>
    </row>
    <row r="5858" spans="1:34">
      <c r="A5858" s="48">
        <v>2547466</v>
      </c>
      <c r="B5858" s="49" t="s">
        <v>17339</v>
      </c>
      <c r="C5858" s="49" t="s">
        <v>17340</v>
      </c>
      <c r="D5858" s="49" t="s">
        <v>17341</v>
      </c>
      <c r="E5858" s="48">
        <v>5702.17</v>
      </c>
      <c r="F5858" s="48">
        <v>3590.11</v>
      </c>
      <c r="G5858" s="48">
        <v>2557.09</v>
      </c>
      <c r="H5858" s="48">
        <v>2215.0700000000002</v>
      </c>
      <c r="I5858" s="48">
        <v>3061.11</v>
      </c>
      <c r="J5858" s="48">
        <v>2220.08</v>
      </c>
      <c r="K5858" s="48">
        <v>2290.08</v>
      </c>
      <c r="L5858" s="48">
        <v>1376.04</v>
      </c>
      <c r="M5858" s="48">
        <v>2363.08</v>
      </c>
      <c r="N5858" s="48">
        <v>3075.11</v>
      </c>
      <c r="O5858" s="50"/>
      <c r="P5858" s="48">
        <v>1438.05</v>
      </c>
      <c r="Q5858" s="50"/>
      <c r="R5858" s="48">
        <v>1696.05</v>
      </c>
      <c r="S5858" s="48">
        <v>1315.04</v>
      </c>
      <c r="T5858" s="48">
        <v>5702.17</v>
      </c>
      <c r="U5858" s="48">
        <v>5324.6</v>
      </c>
      <c r="V5858" s="48">
        <v>3414.83</v>
      </c>
      <c r="W5858" s="48">
        <v>3175.79</v>
      </c>
      <c r="X5858" s="48">
        <v>4389.8599999999997</v>
      </c>
      <c r="Y5858" s="48">
        <v>5291.28</v>
      </c>
      <c r="Z5858" s="48">
        <v>7170.67</v>
      </c>
      <c r="AA5858" s="48">
        <v>5578.75</v>
      </c>
      <c r="AB5858" s="48">
        <v>4868.72</v>
      </c>
      <c r="AC5858" s="48">
        <v>5438.4</v>
      </c>
      <c r="AD5858" s="50"/>
      <c r="AE5858" s="48">
        <v>4804.42</v>
      </c>
      <c r="AF5858" s="50"/>
      <c r="AG5858" s="48">
        <v>8669.5300000000007</v>
      </c>
      <c r="AH5858" s="48">
        <v>7506.69</v>
      </c>
    </row>
    <row r="5859" spans="1:34">
      <c r="A5859" s="48">
        <v>2548003</v>
      </c>
      <c r="B5859" s="49" t="s">
        <v>17342</v>
      </c>
      <c r="C5859" s="49" t="s">
        <v>17343</v>
      </c>
      <c r="D5859" s="49" t="s">
        <v>17344</v>
      </c>
      <c r="E5859" s="50"/>
      <c r="F5859" s="50"/>
      <c r="G5859" s="50"/>
      <c r="H5859" s="50"/>
      <c r="I5859" s="50"/>
      <c r="J5859" s="50"/>
      <c r="K5859" s="50"/>
      <c r="L5859" s="50"/>
      <c r="M5859" s="48">
        <v>1736.03</v>
      </c>
      <c r="N5859" s="50"/>
      <c r="O5859" s="50"/>
      <c r="P5859" s="48">
        <v>1987.04</v>
      </c>
      <c r="Q5859" s="48">
        <v>1901.04</v>
      </c>
      <c r="R5859" s="50"/>
      <c r="S5859" s="50"/>
      <c r="T5859" s="50"/>
      <c r="U5859" s="50"/>
      <c r="V5859" s="50"/>
      <c r="W5859" s="50"/>
      <c r="X5859" s="50"/>
      <c r="Y5859" s="50"/>
      <c r="Z5859" s="50"/>
      <c r="AA5859" s="50"/>
      <c r="AB5859" s="48">
        <v>3576.8</v>
      </c>
      <c r="AC5859" s="50"/>
      <c r="AD5859" s="50"/>
      <c r="AE5859" s="48">
        <v>6638.56</v>
      </c>
      <c r="AF5859" s="48">
        <v>4028.44</v>
      </c>
      <c r="AG5859" s="50"/>
      <c r="AH5859" s="50"/>
    </row>
    <row r="5860" spans="1:34">
      <c r="A5860" s="48">
        <v>2545023</v>
      </c>
      <c r="B5860" s="49" t="s">
        <v>17345</v>
      </c>
      <c r="C5860" s="49" t="s">
        <v>17346</v>
      </c>
      <c r="D5860" s="49" t="s">
        <v>17347</v>
      </c>
      <c r="E5860" s="50"/>
      <c r="F5860" s="48">
        <v>9858.19</v>
      </c>
      <c r="G5860" s="48">
        <v>5085.1000000000004</v>
      </c>
      <c r="H5860" s="48">
        <v>5456.11</v>
      </c>
      <c r="I5860" s="48">
        <v>5490.12</v>
      </c>
      <c r="J5860" s="48">
        <v>8453.16</v>
      </c>
      <c r="K5860" s="48">
        <v>5224.1099999999997</v>
      </c>
      <c r="L5860" s="48">
        <v>5381.11</v>
      </c>
      <c r="M5860" s="48">
        <v>5431.1</v>
      </c>
      <c r="N5860" s="48">
        <v>7274.17</v>
      </c>
      <c r="O5860" s="48">
        <v>5639.1</v>
      </c>
      <c r="P5860" s="50"/>
      <c r="Q5860" s="50"/>
      <c r="R5860" s="50"/>
      <c r="S5860" s="50"/>
      <c r="T5860" s="50"/>
      <c r="U5860" s="48">
        <v>14620.96</v>
      </c>
      <c r="V5860" s="48">
        <v>6790.83</v>
      </c>
      <c r="W5860" s="48">
        <v>7822.53</v>
      </c>
      <c r="X5860" s="48">
        <v>7873.24</v>
      </c>
      <c r="Y5860" s="48">
        <v>20147.07</v>
      </c>
      <c r="Z5860" s="48">
        <v>16357.68</v>
      </c>
      <c r="AA5860" s="48">
        <v>21816.09</v>
      </c>
      <c r="AB5860" s="48">
        <v>11189.84</v>
      </c>
      <c r="AC5860" s="48">
        <v>12864.54</v>
      </c>
      <c r="AD5860" s="48">
        <v>26183.25</v>
      </c>
      <c r="AE5860" s="50"/>
      <c r="AF5860" s="50"/>
      <c r="AG5860" s="50"/>
      <c r="AH5860" s="50"/>
    </row>
    <row r="5861" spans="1:34">
      <c r="A5861" s="48">
        <v>2541876</v>
      </c>
      <c r="B5861" s="49" t="s">
        <v>17348</v>
      </c>
      <c r="C5861" s="49" t="s">
        <v>17349</v>
      </c>
      <c r="D5861" s="49" t="s">
        <v>17350</v>
      </c>
      <c r="E5861" s="48">
        <v>1643.07</v>
      </c>
      <c r="F5861" s="50"/>
      <c r="G5861" s="50"/>
      <c r="H5861" s="50"/>
      <c r="I5861" s="50"/>
      <c r="J5861" s="50"/>
      <c r="K5861" s="50"/>
      <c r="L5861" s="50"/>
      <c r="M5861" s="50"/>
      <c r="N5861" s="50"/>
      <c r="O5861" s="50"/>
      <c r="P5861" s="50"/>
      <c r="Q5861" s="50"/>
      <c r="R5861" s="50"/>
      <c r="S5861" s="50"/>
      <c r="T5861" s="48">
        <v>1643.07</v>
      </c>
      <c r="U5861" s="50"/>
      <c r="V5861" s="50"/>
      <c r="W5861" s="50"/>
      <c r="X5861" s="50"/>
      <c r="Y5861" s="50"/>
      <c r="Z5861" s="50"/>
      <c r="AA5861" s="50"/>
      <c r="AB5861" s="50"/>
      <c r="AC5861" s="50"/>
      <c r="AD5861" s="50"/>
      <c r="AE5861" s="50"/>
      <c r="AF5861" s="50"/>
      <c r="AG5861" s="50"/>
      <c r="AH5861" s="50"/>
    </row>
    <row r="5862" spans="1:34">
      <c r="A5862" s="48">
        <v>2541929</v>
      </c>
      <c r="B5862" s="49" t="s">
        <v>17351</v>
      </c>
      <c r="C5862" s="49" t="s">
        <v>17352</v>
      </c>
      <c r="D5862" s="49" t="s">
        <v>17353</v>
      </c>
      <c r="E5862" s="48">
        <v>3747.12</v>
      </c>
      <c r="F5862" s="48">
        <v>2258.08</v>
      </c>
      <c r="G5862" s="48">
        <v>3454.12</v>
      </c>
      <c r="H5862" s="48">
        <v>2021.07</v>
      </c>
      <c r="I5862" s="48">
        <v>2198.0700000000002</v>
      </c>
      <c r="J5862" s="48">
        <v>1573.05</v>
      </c>
      <c r="K5862" s="48">
        <v>1450.04</v>
      </c>
      <c r="L5862" s="50"/>
      <c r="M5862" s="48">
        <v>1468.05</v>
      </c>
      <c r="N5862" s="48">
        <v>1738.06</v>
      </c>
      <c r="O5862" s="50"/>
      <c r="P5862" s="48">
        <v>1263.04</v>
      </c>
      <c r="Q5862" s="48">
        <v>2535.09</v>
      </c>
      <c r="R5862" s="48">
        <v>1531.05</v>
      </c>
      <c r="S5862" s="48">
        <v>1402.04</v>
      </c>
      <c r="T5862" s="48">
        <v>3747.12</v>
      </c>
      <c r="U5862" s="48">
        <v>3349.02</v>
      </c>
      <c r="V5862" s="48">
        <v>4612.76</v>
      </c>
      <c r="W5862" s="48">
        <v>2897.65</v>
      </c>
      <c r="X5862" s="48">
        <v>3152.19</v>
      </c>
      <c r="Y5862" s="48">
        <v>3749.18</v>
      </c>
      <c r="Z5862" s="48">
        <v>4540.3599999999997</v>
      </c>
      <c r="AA5862" s="50"/>
      <c r="AB5862" s="48">
        <v>3024.67</v>
      </c>
      <c r="AC5862" s="48">
        <v>3073.8</v>
      </c>
      <c r="AD5862" s="50"/>
      <c r="AE5862" s="48">
        <v>4219.74</v>
      </c>
      <c r="AF5862" s="48">
        <v>5372.03</v>
      </c>
      <c r="AG5862" s="48">
        <v>7826.11</v>
      </c>
      <c r="AH5862" s="48">
        <v>8003.34</v>
      </c>
    </row>
    <row r="5863" spans="1:34">
      <c r="A5863" s="48">
        <v>2542577</v>
      </c>
      <c r="B5863" s="49" t="s">
        <v>17354</v>
      </c>
      <c r="C5863" s="49" t="s">
        <v>17355</v>
      </c>
      <c r="D5863" s="49" t="s">
        <v>17356</v>
      </c>
      <c r="E5863" s="48">
        <v>17286.34</v>
      </c>
      <c r="F5863" s="48">
        <v>12406.26</v>
      </c>
      <c r="G5863" s="50"/>
      <c r="H5863" s="50"/>
      <c r="I5863" s="50"/>
      <c r="J5863" s="50"/>
      <c r="K5863" s="50"/>
      <c r="L5863" s="50"/>
      <c r="M5863" s="50"/>
      <c r="N5863" s="50"/>
      <c r="O5863" s="50"/>
      <c r="P5863" s="50"/>
      <c r="Q5863" s="48">
        <v>6912.16</v>
      </c>
      <c r="R5863" s="50"/>
      <c r="S5863" s="50"/>
      <c r="T5863" s="48">
        <v>17286.34</v>
      </c>
      <c r="U5863" s="48">
        <v>18400.07</v>
      </c>
      <c r="V5863" s="50"/>
      <c r="W5863" s="50"/>
      <c r="X5863" s="50"/>
      <c r="Y5863" s="50"/>
      <c r="Z5863" s="50"/>
      <c r="AA5863" s="50"/>
      <c r="AB5863" s="50"/>
      <c r="AC5863" s="50"/>
      <c r="AD5863" s="50"/>
      <c r="AE5863" s="50"/>
      <c r="AF5863" s="48">
        <v>14647.35</v>
      </c>
      <c r="AG5863" s="50"/>
      <c r="AH5863" s="50"/>
    </row>
    <row r="5864" spans="1:34">
      <c r="A5864" s="48">
        <v>2542720</v>
      </c>
      <c r="B5864" s="49" t="s">
        <v>17357</v>
      </c>
      <c r="C5864" s="49" t="s">
        <v>17358</v>
      </c>
      <c r="D5864" s="49" t="s">
        <v>17359</v>
      </c>
      <c r="E5864" s="48">
        <v>3071.1</v>
      </c>
      <c r="F5864" s="50"/>
      <c r="G5864" s="48">
        <v>1463.05</v>
      </c>
      <c r="H5864" s="50"/>
      <c r="I5864" s="50"/>
      <c r="J5864" s="50"/>
      <c r="K5864" s="50"/>
      <c r="L5864" s="50"/>
      <c r="M5864" s="50"/>
      <c r="N5864" s="50"/>
      <c r="O5864" s="50"/>
      <c r="P5864" s="50"/>
      <c r="Q5864" s="48">
        <v>2137.0700000000002</v>
      </c>
      <c r="R5864" s="50"/>
      <c r="S5864" s="50"/>
      <c r="T5864" s="48">
        <v>3071.1</v>
      </c>
      <c r="U5864" s="50"/>
      <c r="V5864" s="48">
        <v>1953.81</v>
      </c>
      <c r="W5864" s="50"/>
      <c r="X5864" s="50"/>
      <c r="Y5864" s="50"/>
      <c r="Z5864" s="50"/>
      <c r="AA5864" s="50"/>
      <c r="AB5864" s="50"/>
      <c r="AC5864" s="50"/>
      <c r="AD5864" s="50"/>
      <c r="AE5864" s="50"/>
      <c r="AF5864" s="48">
        <v>4528.6000000000004</v>
      </c>
      <c r="AG5864" s="50"/>
      <c r="AH5864" s="50"/>
    </row>
    <row r="5865" spans="1:34">
      <c r="A5865" s="48">
        <v>2542929</v>
      </c>
      <c r="B5865" s="49" t="s">
        <v>17360</v>
      </c>
      <c r="C5865" s="49" t="s">
        <v>17361</v>
      </c>
      <c r="D5865" s="49" t="s">
        <v>17362</v>
      </c>
      <c r="E5865" s="48">
        <v>12660.3</v>
      </c>
      <c r="F5865" s="48">
        <v>10083.25</v>
      </c>
      <c r="G5865" s="48">
        <v>8645.2199999999993</v>
      </c>
      <c r="H5865" s="48">
        <v>5825.15</v>
      </c>
      <c r="I5865" s="48">
        <v>6940.18</v>
      </c>
      <c r="J5865" s="50"/>
      <c r="K5865" s="48">
        <v>2690.07</v>
      </c>
      <c r="L5865" s="50"/>
      <c r="M5865" s="48">
        <v>5131.12</v>
      </c>
      <c r="N5865" s="48">
        <v>6250.17</v>
      </c>
      <c r="O5865" s="48">
        <v>4102.09</v>
      </c>
      <c r="P5865" s="48">
        <v>1868.04</v>
      </c>
      <c r="Q5865" s="48">
        <v>3936.1</v>
      </c>
      <c r="R5865" s="50"/>
      <c r="S5865" s="50"/>
      <c r="T5865" s="48">
        <v>12660.3</v>
      </c>
      <c r="U5865" s="48">
        <v>14954.76</v>
      </c>
      <c r="V5865" s="48">
        <v>11545.16</v>
      </c>
      <c r="W5865" s="48">
        <v>8351.64</v>
      </c>
      <c r="X5865" s="48">
        <v>9952.74</v>
      </c>
      <c r="Y5865" s="50"/>
      <c r="Z5865" s="48">
        <v>8423.11</v>
      </c>
      <c r="AA5865" s="50"/>
      <c r="AB5865" s="48">
        <v>10571.8</v>
      </c>
      <c r="AC5865" s="48">
        <v>11053.57</v>
      </c>
      <c r="AD5865" s="48">
        <v>19046.669999999998</v>
      </c>
      <c r="AE5865" s="48">
        <v>6241.01</v>
      </c>
      <c r="AF5865" s="48">
        <v>8340.8700000000008</v>
      </c>
      <c r="AG5865" s="50"/>
      <c r="AH5865" s="50"/>
    </row>
    <row r="5866" spans="1:34">
      <c r="A5866" s="48">
        <v>2543559</v>
      </c>
      <c r="B5866" s="49" t="s">
        <v>17363</v>
      </c>
      <c r="C5866" s="49" t="s">
        <v>17364</v>
      </c>
      <c r="D5866" s="49" t="s">
        <v>17365</v>
      </c>
      <c r="E5866" s="48">
        <v>5517.2</v>
      </c>
      <c r="F5866" s="48">
        <v>2375.09</v>
      </c>
      <c r="G5866" s="48">
        <v>2697.1</v>
      </c>
      <c r="H5866" s="50"/>
      <c r="I5866" s="50"/>
      <c r="J5866" s="50"/>
      <c r="K5866" s="50"/>
      <c r="L5866" s="50"/>
      <c r="M5866" s="50"/>
      <c r="N5866" s="50"/>
      <c r="O5866" s="50"/>
      <c r="P5866" s="50"/>
      <c r="Q5866" s="50"/>
      <c r="R5866" s="50"/>
      <c r="S5866" s="50"/>
      <c r="T5866" s="48">
        <v>5517.2</v>
      </c>
      <c r="U5866" s="48">
        <v>3522.56</v>
      </c>
      <c r="V5866" s="48">
        <v>3601.81</v>
      </c>
      <c r="W5866" s="50"/>
      <c r="X5866" s="50"/>
      <c r="Y5866" s="50"/>
      <c r="Z5866" s="50"/>
      <c r="AA5866" s="50"/>
      <c r="AB5866" s="50"/>
      <c r="AC5866" s="50"/>
      <c r="AD5866" s="50"/>
      <c r="AE5866" s="50"/>
      <c r="AF5866" s="50"/>
      <c r="AG5866" s="50"/>
      <c r="AH5866" s="50"/>
    </row>
    <row r="5867" spans="1:34">
      <c r="A5867" s="48">
        <v>2543883</v>
      </c>
      <c r="B5867" s="49" t="s">
        <v>17366</v>
      </c>
      <c r="C5867" s="49" t="s">
        <v>17367</v>
      </c>
      <c r="D5867" s="49" t="s">
        <v>17368</v>
      </c>
      <c r="E5867" s="48">
        <v>12738.34</v>
      </c>
      <c r="F5867" s="48">
        <v>7944.21</v>
      </c>
      <c r="G5867" s="48">
        <v>5364.13</v>
      </c>
      <c r="H5867" s="48">
        <v>5576.13</v>
      </c>
      <c r="I5867" s="48">
        <v>4258.1000000000004</v>
      </c>
      <c r="J5867" s="48">
        <v>4854.12</v>
      </c>
      <c r="K5867" s="48">
        <v>1974.05</v>
      </c>
      <c r="L5867" s="48">
        <v>2229.06</v>
      </c>
      <c r="M5867" s="48">
        <v>4033.1</v>
      </c>
      <c r="N5867" s="48">
        <v>6085.17</v>
      </c>
      <c r="O5867" s="50"/>
      <c r="P5867" s="48">
        <v>3645.09</v>
      </c>
      <c r="Q5867" s="48">
        <v>7566.19</v>
      </c>
      <c r="R5867" s="48">
        <v>3551.08</v>
      </c>
      <c r="S5867" s="48">
        <v>2325.0500000000002</v>
      </c>
      <c r="T5867" s="48">
        <v>12738.34</v>
      </c>
      <c r="U5867" s="48">
        <v>11782.28</v>
      </c>
      <c r="V5867" s="48">
        <v>7163.46</v>
      </c>
      <c r="W5867" s="48">
        <v>7994.6</v>
      </c>
      <c r="X5867" s="48">
        <v>6106.44</v>
      </c>
      <c r="Y5867" s="48">
        <v>11569.2</v>
      </c>
      <c r="Z5867" s="48">
        <v>6181.12</v>
      </c>
      <c r="AA5867" s="48">
        <v>9037.0400000000009</v>
      </c>
      <c r="AB5867" s="48">
        <v>8309.5</v>
      </c>
      <c r="AC5867" s="48">
        <v>10761.77</v>
      </c>
      <c r="AD5867" s="50"/>
      <c r="AE5867" s="48">
        <v>12177.99</v>
      </c>
      <c r="AF5867" s="48">
        <v>16033.29</v>
      </c>
      <c r="AG5867" s="48">
        <v>18151.68</v>
      </c>
      <c r="AH5867" s="48">
        <v>13272.16</v>
      </c>
    </row>
    <row r="5868" spans="1:34">
      <c r="A5868" s="48">
        <v>2543923</v>
      </c>
      <c r="B5868" s="49" t="s">
        <v>17369</v>
      </c>
      <c r="C5868" s="49" t="s">
        <v>17370</v>
      </c>
      <c r="D5868" s="49" t="s">
        <v>17371</v>
      </c>
      <c r="E5868" s="48">
        <v>13088.38</v>
      </c>
      <c r="F5868" s="48">
        <v>7424.2</v>
      </c>
      <c r="G5868" s="48">
        <v>8899.25</v>
      </c>
      <c r="H5868" s="48">
        <v>5602.14</v>
      </c>
      <c r="I5868" s="48">
        <v>7483.2</v>
      </c>
      <c r="J5868" s="48">
        <v>7942.22</v>
      </c>
      <c r="K5868" s="48">
        <v>3887.11</v>
      </c>
      <c r="L5868" s="48">
        <v>3317.08</v>
      </c>
      <c r="M5868" s="48">
        <v>5365.15</v>
      </c>
      <c r="N5868" s="48">
        <v>5546.14</v>
      </c>
      <c r="O5868" s="48">
        <v>3841.1</v>
      </c>
      <c r="P5868" s="48">
        <v>4266.12</v>
      </c>
      <c r="Q5868" s="48">
        <v>9893.27</v>
      </c>
      <c r="R5868" s="48">
        <v>4118.1099999999997</v>
      </c>
      <c r="S5868" s="48">
        <v>3726.11</v>
      </c>
      <c r="T5868" s="48">
        <v>13088.38</v>
      </c>
      <c r="U5868" s="48">
        <v>11011.04</v>
      </c>
      <c r="V5868" s="48">
        <v>11884.39</v>
      </c>
      <c r="W5868" s="48">
        <v>8031.9</v>
      </c>
      <c r="X5868" s="48">
        <v>10731.47</v>
      </c>
      <c r="Y5868" s="48">
        <v>18929.29</v>
      </c>
      <c r="Z5868" s="48">
        <v>12171.28</v>
      </c>
      <c r="AA5868" s="48">
        <v>13448.12</v>
      </c>
      <c r="AB5868" s="48">
        <v>11053.97</v>
      </c>
      <c r="AC5868" s="48">
        <v>9808.48</v>
      </c>
      <c r="AD5868" s="48">
        <v>17834.86</v>
      </c>
      <c r="AE5868" s="48">
        <v>14252.82</v>
      </c>
      <c r="AF5868" s="48">
        <v>20964.54</v>
      </c>
      <c r="AG5868" s="48">
        <v>21050.11</v>
      </c>
      <c r="AH5868" s="48">
        <v>21269.85</v>
      </c>
    </row>
    <row r="5869" spans="1:34">
      <c r="A5869" s="48">
        <v>2544267</v>
      </c>
      <c r="B5869" s="49" t="s">
        <v>17372</v>
      </c>
      <c r="C5869" s="49" t="s">
        <v>17373</v>
      </c>
      <c r="D5869" s="49" t="s">
        <v>17374</v>
      </c>
      <c r="E5869" s="48">
        <v>9215.27</v>
      </c>
      <c r="F5869" s="48">
        <v>5294.16</v>
      </c>
      <c r="G5869" s="48">
        <v>6423.16</v>
      </c>
      <c r="H5869" s="48">
        <v>5514.19</v>
      </c>
      <c r="I5869" s="48">
        <v>4810.16</v>
      </c>
      <c r="J5869" s="48">
        <v>4370.13</v>
      </c>
      <c r="K5869" s="48">
        <v>4379.13</v>
      </c>
      <c r="L5869" s="48">
        <v>3235.1</v>
      </c>
      <c r="M5869" s="48">
        <v>4838.1499999999996</v>
      </c>
      <c r="N5869" s="48">
        <v>6152.19</v>
      </c>
      <c r="O5869" s="50"/>
      <c r="P5869" s="50"/>
      <c r="Q5869" s="48">
        <v>4661.1400000000003</v>
      </c>
      <c r="R5869" s="48">
        <v>3340.1</v>
      </c>
      <c r="S5869" s="48">
        <v>2871.09</v>
      </c>
      <c r="T5869" s="48">
        <v>9215.27</v>
      </c>
      <c r="U5869" s="48">
        <v>7851.93</v>
      </c>
      <c r="V5869" s="48">
        <v>8577.73</v>
      </c>
      <c r="W5869" s="48">
        <v>7905.8</v>
      </c>
      <c r="X5869" s="48">
        <v>6898.12</v>
      </c>
      <c r="Y5869" s="48">
        <v>10415.68</v>
      </c>
      <c r="Z5869" s="48">
        <v>13711.89</v>
      </c>
      <c r="AA5869" s="48">
        <v>13115.74</v>
      </c>
      <c r="AB5869" s="48">
        <v>9968.17</v>
      </c>
      <c r="AC5869" s="48">
        <v>10880.29</v>
      </c>
      <c r="AD5869" s="50"/>
      <c r="AE5869" s="50"/>
      <c r="AF5869" s="48">
        <v>9877.2900000000009</v>
      </c>
      <c r="AG5869" s="48">
        <v>17073.22</v>
      </c>
      <c r="AH5869" s="48">
        <v>16389.12</v>
      </c>
    </row>
    <row r="5870" spans="1:34">
      <c r="A5870" s="48">
        <v>2544463</v>
      </c>
      <c r="B5870" s="49" t="s">
        <v>17375</v>
      </c>
      <c r="C5870" s="49" t="s">
        <v>17376</v>
      </c>
      <c r="D5870" s="49" t="s">
        <v>17377</v>
      </c>
      <c r="E5870" s="48">
        <v>15859.45</v>
      </c>
      <c r="F5870" s="48">
        <v>10258.27</v>
      </c>
      <c r="G5870" s="48">
        <v>9976.2900000000009</v>
      </c>
      <c r="H5870" s="48">
        <v>6562.19</v>
      </c>
      <c r="I5870" s="48">
        <v>10506.3</v>
      </c>
      <c r="J5870" s="48">
        <v>8231.24</v>
      </c>
      <c r="K5870" s="48">
        <v>7173.19</v>
      </c>
      <c r="L5870" s="48">
        <v>4280.12</v>
      </c>
      <c r="M5870" s="48">
        <v>6191.18</v>
      </c>
      <c r="N5870" s="48">
        <v>7057.2</v>
      </c>
      <c r="O5870" s="50"/>
      <c r="P5870" s="50"/>
      <c r="Q5870" s="50"/>
      <c r="R5870" s="50"/>
      <c r="S5870" s="50"/>
      <c r="T5870" s="48">
        <v>15859.45</v>
      </c>
      <c r="U5870" s="48">
        <v>15214.33</v>
      </c>
      <c r="V5870" s="48">
        <v>13322.72</v>
      </c>
      <c r="W5870" s="48">
        <v>9408.34</v>
      </c>
      <c r="X5870" s="48">
        <v>15066.82</v>
      </c>
      <c r="Y5870" s="48">
        <v>19618.16</v>
      </c>
      <c r="Z5870" s="48">
        <v>22460.63</v>
      </c>
      <c r="AA5870" s="48">
        <v>17352.46</v>
      </c>
      <c r="AB5870" s="48">
        <v>12755.86</v>
      </c>
      <c r="AC5870" s="48">
        <v>12480.83</v>
      </c>
      <c r="AD5870" s="50"/>
      <c r="AE5870" s="50"/>
      <c r="AF5870" s="50"/>
      <c r="AG5870" s="50"/>
      <c r="AH5870" s="50"/>
    </row>
    <row r="5871" spans="1:34">
      <c r="A5871" s="48">
        <v>2544681</v>
      </c>
      <c r="B5871" s="49" t="s">
        <v>17378</v>
      </c>
      <c r="C5871" s="49" t="s">
        <v>17379</v>
      </c>
      <c r="D5871" s="49" t="s">
        <v>17380</v>
      </c>
      <c r="E5871" s="48">
        <v>7373.22</v>
      </c>
      <c r="F5871" s="48">
        <v>7646.23</v>
      </c>
      <c r="G5871" s="48">
        <v>6351.21</v>
      </c>
      <c r="H5871" s="48">
        <v>6168.19</v>
      </c>
      <c r="I5871" s="48">
        <v>5878.17</v>
      </c>
      <c r="J5871" s="48">
        <v>5837.18</v>
      </c>
      <c r="K5871" s="48">
        <v>4593.13</v>
      </c>
      <c r="L5871" s="48">
        <v>3589.11</v>
      </c>
      <c r="M5871" s="48">
        <v>6888.21</v>
      </c>
      <c r="N5871" s="48">
        <v>4513.1400000000003</v>
      </c>
      <c r="O5871" s="48">
        <v>5138.1400000000003</v>
      </c>
      <c r="P5871" s="48">
        <v>4579.1400000000003</v>
      </c>
      <c r="Q5871" s="48">
        <v>6731.21</v>
      </c>
      <c r="R5871" s="48">
        <v>3410.11</v>
      </c>
      <c r="S5871" s="48">
        <v>3745.11</v>
      </c>
      <c r="T5871" s="48">
        <v>391.32</v>
      </c>
      <c r="U5871" s="48">
        <v>735.81</v>
      </c>
      <c r="V5871" s="48">
        <v>557.63</v>
      </c>
      <c r="W5871" s="48">
        <v>503.65</v>
      </c>
      <c r="X5871" s="48">
        <v>775.84</v>
      </c>
      <c r="Y5871" s="48">
        <v>25177.39</v>
      </c>
      <c r="Z5871" s="48">
        <v>33000.949999999997</v>
      </c>
      <c r="AA5871" s="48">
        <v>34696.35</v>
      </c>
      <c r="AB5871" s="48">
        <v>23076.2</v>
      </c>
      <c r="AC5871" s="48">
        <v>15127.74</v>
      </c>
      <c r="AD5871" s="48">
        <v>48083.65</v>
      </c>
      <c r="AE5871" s="48">
        <v>33658.71</v>
      </c>
      <c r="AF5871" s="48">
        <v>802.99</v>
      </c>
      <c r="AG5871" s="48">
        <v>53057.89</v>
      </c>
      <c r="AH5871" s="48">
        <v>66329.009999999995</v>
      </c>
    </row>
    <row r="5872" spans="1:34">
      <c r="A5872" s="48">
        <v>2544875</v>
      </c>
      <c r="B5872" s="49" t="s">
        <v>17381</v>
      </c>
      <c r="C5872" s="49" t="s">
        <v>17382</v>
      </c>
      <c r="D5872" s="49" t="s">
        <v>17383</v>
      </c>
      <c r="E5872" s="48">
        <v>13741.45</v>
      </c>
      <c r="F5872" s="48">
        <v>7410.24</v>
      </c>
      <c r="G5872" s="48">
        <v>12359.4</v>
      </c>
      <c r="H5872" s="48">
        <v>17012.560000000001</v>
      </c>
      <c r="I5872" s="48">
        <v>17159.599999999999</v>
      </c>
      <c r="J5872" s="48">
        <v>5723.18</v>
      </c>
      <c r="K5872" s="48">
        <v>3894.11</v>
      </c>
      <c r="L5872" s="50"/>
      <c r="M5872" s="48">
        <v>6026.19</v>
      </c>
      <c r="N5872" s="48">
        <v>6947.23</v>
      </c>
      <c r="O5872" s="50"/>
      <c r="P5872" s="48">
        <v>13253.43</v>
      </c>
      <c r="Q5872" s="50"/>
      <c r="R5872" s="48">
        <v>16064.53</v>
      </c>
      <c r="S5872" s="50"/>
      <c r="T5872" s="48">
        <v>13741.45</v>
      </c>
      <c r="U5872" s="48">
        <v>10990.34</v>
      </c>
      <c r="V5872" s="48">
        <v>16505.21</v>
      </c>
      <c r="W5872" s="48">
        <v>24391.25</v>
      </c>
      <c r="X5872" s="48">
        <v>24608.15</v>
      </c>
      <c r="Y5872" s="48">
        <v>13640.5</v>
      </c>
      <c r="Z5872" s="48">
        <v>12193.21</v>
      </c>
      <c r="AA5872" s="50"/>
      <c r="AB5872" s="48">
        <v>12415.94</v>
      </c>
      <c r="AC5872" s="48">
        <v>12286.34</v>
      </c>
      <c r="AD5872" s="50"/>
      <c r="AE5872" s="48">
        <v>44278.82</v>
      </c>
      <c r="AF5872" s="50"/>
      <c r="AG5872" s="48">
        <v>82115.320000000007</v>
      </c>
      <c r="AH5872" s="50"/>
    </row>
    <row r="5873" spans="1:34">
      <c r="A5873" s="48">
        <v>2544882</v>
      </c>
      <c r="B5873" s="49" t="s">
        <v>17384</v>
      </c>
      <c r="C5873" s="49" t="s">
        <v>17385</v>
      </c>
      <c r="D5873" s="49" t="s">
        <v>17386</v>
      </c>
      <c r="E5873" s="48">
        <v>4017.12</v>
      </c>
      <c r="F5873" s="48">
        <v>3277.11</v>
      </c>
      <c r="G5873" s="48">
        <v>2778.08</v>
      </c>
      <c r="H5873" s="50"/>
      <c r="I5873" s="48">
        <v>3086.1</v>
      </c>
      <c r="J5873" s="50"/>
      <c r="K5873" s="50"/>
      <c r="L5873" s="48">
        <v>526.01</v>
      </c>
      <c r="M5873" s="48">
        <v>1941.06</v>
      </c>
      <c r="N5873" s="50"/>
      <c r="O5873" s="50"/>
      <c r="P5873" s="50"/>
      <c r="Q5873" s="48">
        <v>3986.12</v>
      </c>
      <c r="R5873" s="48">
        <v>3003.11</v>
      </c>
      <c r="S5873" s="50"/>
      <c r="T5873" s="48">
        <v>4017.12</v>
      </c>
      <c r="U5873" s="48">
        <v>4860.37</v>
      </c>
      <c r="V5873" s="48">
        <v>3709.95</v>
      </c>
      <c r="W5873" s="50"/>
      <c r="X5873" s="48">
        <v>4425.7</v>
      </c>
      <c r="Y5873" s="50"/>
      <c r="Z5873" s="50"/>
      <c r="AA5873" s="48">
        <v>2132.56</v>
      </c>
      <c r="AB5873" s="48">
        <v>3999.23</v>
      </c>
      <c r="AC5873" s="50"/>
      <c r="AD5873" s="50"/>
      <c r="AE5873" s="50"/>
      <c r="AF5873" s="48">
        <v>8446.8700000000008</v>
      </c>
      <c r="AG5873" s="48">
        <v>15350.68</v>
      </c>
      <c r="AH5873" s="50"/>
    </row>
    <row r="5874" spans="1:34">
      <c r="A5874" s="48">
        <v>2544916</v>
      </c>
      <c r="B5874" s="49" t="s">
        <v>17387</v>
      </c>
      <c r="C5874" s="49" t="s">
        <v>17388</v>
      </c>
      <c r="D5874" s="49" t="s">
        <v>17389</v>
      </c>
      <c r="E5874" s="48">
        <v>10679.34</v>
      </c>
      <c r="F5874" s="48">
        <v>7632.25</v>
      </c>
      <c r="G5874" s="48">
        <v>7291.23</v>
      </c>
      <c r="H5874" s="48">
        <v>6300.2</v>
      </c>
      <c r="I5874" s="48">
        <v>6816.21</v>
      </c>
      <c r="J5874" s="48">
        <v>6479.2</v>
      </c>
      <c r="K5874" s="48">
        <v>3742.11</v>
      </c>
      <c r="L5874" s="48">
        <v>3908.12</v>
      </c>
      <c r="M5874" s="48">
        <v>4776.1400000000003</v>
      </c>
      <c r="N5874" s="48">
        <v>6743.21</v>
      </c>
      <c r="O5874" s="48">
        <v>4582.13</v>
      </c>
      <c r="P5874" s="50"/>
      <c r="Q5874" s="50"/>
      <c r="R5874" s="50"/>
      <c r="S5874" s="50"/>
      <c r="T5874" s="48">
        <v>10679.34</v>
      </c>
      <c r="U5874" s="48">
        <v>11319.61</v>
      </c>
      <c r="V5874" s="48">
        <v>9736.99</v>
      </c>
      <c r="W5874" s="48">
        <v>9032.7199999999993</v>
      </c>
      <c r="X5874" s="48">
        <v>9774.9599999999991</v>
      </c>
      <c r="Y5874" s="48">
        <v>15442.38</v>
      </c>
      <c r="Z5874" s="48">
        <v>11717.24</v>
      </c>
      <c r="AA5874" s="48">
        <v>15844.29</v>
      </c>
      <c r="AB5874" s="48">
        <v>9840.43</v>
      </c>
      <c r="AC5874" s="48">
        <v>11925.53</v>
      </c>
      <c r="AD5874" s="48">
        <v>21275.56</v>
      </c>
      <c r="AE5874" s="50"/>
      <c r="AF5874" s="50"/>
      <c r="AG5874" s="50"/>
      <c r="AH5874" s="50"/>
    </row>
    <row r="5875" spans="1:34">
      <c r="A5875" s="48">
        <v>2545415</v>
      </c>
      <c r="B5875" s="49" t="s">
        <v>17390</v>
      </c>
      <c r="C5875" s="49" t="s">
        <v>17391</v>
      </c>
      <c r="D5875" s="49" t="s">
        <v>17392</v>
      </c>
      <c r="E5875" s="48">
        <v>4667.1099999999997</v>
      </c>
      <c r="F5875" s="50"/>
      <c r="G5875" s="48">
        <v>7088.19</v>
      </c>
      <c r="H5875" s="48">
        <v>6019.16</v>
      </c>
      <c r="I5875" s="48">
        <v>4418.12</v>
      </c>
      <c r="J5875" s="48">
        <v>3073.08</v>
      </c>
      <c r="K5875" s="48">
        <v>1803.04</v>
      </c>
      <c r="L5875" s="48">
        <v>1949.05</v>
      </c>
      <c r="M5875" s="50"/>
      <c r="N5875" s="48">
        <v>2590.06</v>
      </c>
      <c r="O5875" s="48">
        <v>2504.06</v>
      </c>
      <c r="P5875" s="50"/>
      <c r="Q5875" s="50"/>
      <c r="R5875" s="50"/>
      <c r="S5875" s="50"/>
      <c r="T5875" s="48">
        <v>4667.1099999999997</v>
      </c>
      <c r="U5875" s="50"/>
      <c r="V5875" s="48">
        <v>9465.84</v>
      </c>
      <c r="W5875" s="48">
        <v>8629.7999999999993</v>
      </c>
      <c r="X5875" s="48">
        <v>6335.92</v>
      </c>
      <c r="Y5875" s="48">
        <v>7324.31</v>
      </c>
      <c r="Z5875" s="48">
        <v>5645.66</v>
      </c>
      <c r="AA5875" s="48">
        <v>7901.82</v>
      </c>
      <c r="AB5875" s="50"/>
      <c r="AC5875" s="48">
        <v>4580.59</v>
      </c>
      <c r="AD5875" s="48">
        <v>11626.74</v>
      </c>
      <c r="AE5875" s="50"/>
      <c r="AF5875" s="50"/>
      <c r="AG5875" s="50"/>
      <c r="AH5875" s="50"/>
    </row>
    <row r="5876" spans="1:34">
      <c r="A5876" s="48">
        <v>2545782</v>
      </c>
      <c r="B5876" s="49" t="s">
        <v>17393</v>
      </c>
      <c r="C5876" s="49" t="s">
        <v>17394</v>
      </c>
      <c r="D5876" s="49" t="s">
        <v>17395</v>
      </c>
      <c r="E5876" s="48">
        <v>12346.21</v>
      </c>
      <c r="F5876" s="48">
        <v>10331.17</v>
      </c>
      <c r="G5876" s="50"/>
      <c r="H5876" s="50"/>
      <c r="I5876" s="50"/>
      <c r="J5876" s="50"/>
      <c r="K5876" s="50"/>
      <c r="L5876" s="50"/>
      <c r="M5876" s="50"/>
      <c r="N5876" s="50"/>
      <c r="O5876" s="50"/>
      <c r="P5876" s="50"/>
      <c r="Q5876" s="50"/>
      <c r="R5876" s="50"/>
      <c r="S5876" s="50"/>
      <c r="T5876" s="48">
        <v>12346.21</v>
      </c>
      <c r="U5876" s="48">
        <v>15322.45</v>
      </c>
      <c r="V5876" s="50"/>
      <c r="W5876" s="50"/>
      <c r="X5876" s="50"/>
      <c r="Y5876" s="50"/>
      <c r="Z5876" s="50"/>
      <c r="AA5876" s="50"/>
      <c r="AB5876" s="50"/>
      <c r="AC5876" s="50"/>
      <c r="AD5876" s="50"/>
      <c r="AE5876" s="50"/>
      <c r="AF5876" s="50"/>
      <c r="AG5876" s="50"/>
      <c r="AH5876" s="50"/>
    </row>
    <row r="5877" spans="1:34">
      <c r="A5877" s="48">
        <v>2546052</v>
      </c>
      <c r="B5877" s="49" t="s">
        <v>17396</v>
      </c>
      <c r="C5877" s="49" t="s">
        <v>17397</v>
      </c>
      <c r="D5877" s="49" t="s">
        <v>17398</v>
      </c>
      <c r="E5877" s="48">
        <v>15594.5</v>
      </c>
      <c r="F5877" s="48">
        <v>8494.25</v>
      </c>
      <c r="G5877" s="48">
        <v>6912.22</v>
      </c>
      <c r="H5877" s="48">
        <v>7881.23</v>
      </c>
      <c r="I5877" s="48">
        <v>6727.18</v>
      </c>
      <c r="J5877" s="48">
        <v>4754.13</v>
      </c>
      <c r="K5877" s="48">
        <v>3533.09</v>
      </c>
      <c r="L5877" s="48">
        <v>3329.09</v>
      </c>
      <c r="M5877" s="48">
        <v>5815.16</v>
      </c>
      <c r="N5877" s="48">
        <v>7368.21</v>
      </c>
      <c r="O5877" s="50"/>
      <c r="P5877" s="48">
        <v>3928.12</v>
      </c>
      <c r="Q5877" s="48">
        <v>8431.25</v>
      </c>
      <c r="R5877" s="48">
        <v>2469.06</v>
      </c>
      <c r="S5877" s="48">
        <v>2858.07</v>
      </c>
      <c r="T5877" s="48">
        <v>15594.5</v>
      </c>
      <c r="U5877" s="48">
        <v>12598.06</v>
      </c>
      <c r="V5877" s="48">
        <v>9230.84</v>
      </c>
      <c r="W5877" s="48">
        <v>11299.48</v>
      </c>
      <c r="X5877" s="48">
        <v>9647.2800000000007</v>
      </c>
      <c r="Y5877" s="48">
        <v>11330.89</v>
      </c>
      <c r="Z5877" s="48">
        <v>11062.77</v>
      </c>
      <c r="AA5877" s="48">
        <v>13496.81</v>
      </c>
      <c r="AB5877" s="48">
        <v>11981.15</v>
      </c>
      <c r="AC5877" s="48">
        <v>13030.86</v>
      </c>
      <c r="AD5877" s="50"/>
      <c r="AE5877" s="48">
        <v>13123.59</v>
      </c>
      <c r="AF5877" s="48">
        <v>17866.41</v>
      </c>
      <c r="AG5877" s="48">
        <v>12620.84</v>
      </c>
      <c r="AH5877" s="48">
        <v>16314.84</v>
      </c>
    </row>
    <row r="5878" spans="1:34">
      <c r="A5878" s="48">
        <v>2546299</v>
      </c>
      <c r="B5878" s="49" t="s">
        <v>17399</v>
      </c>
      <c r="C5878" s="49" t="s">
        <v>17400</v>
      </c>
      <c r="D5878" s="49" t="s">
        <v>17401</v>
      </c>
      <c r="E5878" s="48">
        <v>8417.31</v>
      </c>
      <c r="F5878" s="48">
        <v>4276.16</v>
      </c>
      <c r="G5878" s="48">
        <v>4612.1899999999996</v>
      </c>
      <c r="H5878" s="48">
        <v>5445.23</v>
      </c>
      <c r="I5878" s="48">
        <v>4645.1899999999996</v>
      </c>
      <c r="J5878" s="48">
        <v>4097.1400000000003</v>
      </c>
      <c r="K5878" s="50"/>
      <c r="L5878" s="50"/>
      <c r="M5878" s="48">
        <v>4199.16</v>
      </c>
      <c r="N5878" s="48">
        <v>4142.1499999999996</v>
      </c>
      <c r="O5878" s="50"/>
      <c r="P5878" s="48">
        <v>2608.11</v>
      </c>
      <c r="Q5878" s="48">
        <v>4666.17</v>
      </c>
      <c r="R5878" s="48">
        <v>1597.05</v>
      </c>
      <c r="S5878" s="48">
        <v>2471.1</v>
      </c>
      <c r="T5878" s="48">
        <v>8417.31</v>
      </c>
      <c r="U5878" s="48">
        <v>6342.09</v>
      </c>
      <c r="V5878" s="48">
        <v>6159.29</v>
      </c>
      <c r="W5878" s="48">
        <v>7806.93</v>
      </c>
      <c r="X5878" s="48">
        <v>6661.55</v>
      </c>
      <c r="Y5878" s="48">
        <v>9765.02</v>
      </c>
      <c r="Z5878" s="50"/>
      <c r="AA5878" s="50"/>
      <c r="AB5878" s="48">
        <v>8651.65</v>
      </c>
      <c r="AC5878" s="48">
        <v>7325.5</v>
      </c>
      <c r="AD5878" s="50"/>
      <c r="AE5878" s="48">
        <v>8713.52</v>
      </c>
      <c r="AF5878" s="48">
        <v>9887.94</v>
      </c>
      <c r="AG5878" s="48">
        <v>8163.48</v>
      </c>
      <c r="AH5878" s="48">
        <v>14105.86</v>
      </c>
    </row>
    <row r="5879" spans="1:34">
      <c r="A5879" s="48">
        <v>2546329</v>
      </c>
      <c r="B5879" s="49" t="s">
        <v>17402</v>
      </c>
      <c r="C5879" s="49" t="s">
        <v>17403</v>
      </c>
      <c r="D5879" s="49" t="s">
        <v>17404</v>
      </c>
      <c r="E5879" s="48">
        <v>26940.62</v>
      </c>
      <c r="F5879" s="48">
        <v>16475.37</v>
      </c>
      <c r="G5879" s="48">
        <v>17032.39</v>
      </c>
      <c r="H5879" s="48">
        <v>19597.48</v>
      </c>
      <c r="I5879" s="48">
        <v>16735.39</v>
      </c>
      <c r="J5879" s="48">
        <v>25453.599999999999</v>
      </c>
      <c r="K5879" s="50"/>
      <c r="L5879" s="50"/>
      <c r="M5879" s="50"/>
      <c r="N5879" s="48">
        <v>17460.38</v>
      </c>
      <c r="O5879" s="50"/>
      <c r="P5879" s="50"/>
      <c r="Q5879" s="50"/>
      <c r="R5879" s="48">
        <v>3352.08</v>
      </c>
      <c r="S5879" s="48">
        <v>3684.09</v>
      </c>
      <c r="T5879" s="48">
        <v>26940.62</v>
      </c>
      <c r="U5879" s="48">
        <v>24435.09</v>
      </c>
      <c r="V5879" s="48">
        <v>22745.7</v>
      </c>
      <c r="W5879" s="48">
        <v>28097.29</v>
      </c>
      <c r="X5879" s="48">
        <v>23999.8</v>
      </c>
      <c r="Y5879" s="48">
        <v>60665.52</v>
      </c>
      <c r="Z5879" s="50"/>
      <c r="AA5879" s="50"/>
      <c r="AB5879" s="50"/>
      <c r="AC5879" s="48">
        <v>30879.11</v>
      </c>
      <c r="AD5879" s="50"/>
      <c r="AE5879" s="50"/>
      <c r="AF5879" s="50"/>
      <c r="AG5879" s="48">
        <v>17134.46</v>
      </c>
      <c r="AH5879" s="48">
        <v>21030.01</v>
      </c>
    </row>
    <row r="5880" spans="1:34">
      <c r="A5880" s="48">
        <v>2546413</v>
      </c>
      <c r="B5880" s="49" t="s">
        <v>17405</v>
      </c>
      <c r="C5880" s="49" t="s">
        <v>17406</v>
      </c>
      <c r="D5880" s="49" t="s">
        <v>17407</v>
      </c>
      <c r="E5880" s="48">
        <v>23223.54</v>
      </c>
      <c r="F5880" s="48">
        <v>17557.38</v>
      </c>
      <c r="G5880" s="48">
        <v>13091.28</v>
      </c>
      <c r="H5880" s="48">
        <v>11896.27</v>
      </c>
      <c r="I5880" s="48">
        <v>15152.33</v>
      </c>
      <c r="J5880" s="48">
        <v>10005.219999999999</v>
      </c>
      <c r="K5880" s="48">
        <v>9283.19</v>
      </c>
      <c r="L5880" s="48">
        <v>6733.14</v>
      </c>
      <c r="M5880" s="48">
        <v>10006.209999999999</v>
      </c>
      <c r="N5880" s="48">
        <v>10818.23</v>
      </c>
      <c r="O5880" s="48">
        <v>7144.15</v>
      </c>
      <c r="P5880" s="48">
        <v>6191.13</v>
      </c>
      <c r="Q5880" s="48">
        <v>12768.29</v>
      </c>
      <c r="R5880" s="48">
        <v>8105.17</v>
      </c>
      <c r="S5880" s="50"/>
      <c r="T5880" s="48">
        <v>23223.54</v>
      </c>
      <c r="U5880" s="48">
        <v>26039.85</v>
      </c>
      <c r="V5880" s="48">
        <v>17482.59</v>
      </c>
      <c r="W5880" s="48">
        <v>17055.919999999998</v>
      </c>
      <c r="X5880" s="48">
        <v>21729.57</v>
      </c>
      <c r="Y5880" s="48">
        <v>23846.21</v>
      </c>
      <c r="Z5880" s="48">
        <v>29067.42</v>
      </c>
      <c r="AA5880" s="48">
        <v>27297.49</v>
      </c>
      <c r="AB5880" s="48">
        <v>20616.080000000002</v>
      </c>
      <c r="AC5880" s="48">
        <v>19132.3</v>
      </c>
      <c r="AD5880" s="48">
        <v>33171.449999999997</v>
      </c>
      <c r="AE5880" s="48">
        <v>20684.169999999998</v>
      </c>
      <c r="AF5880" s="48">
        <v>27056.9</v>
      </c>
      <c r="AG5880" s="48">
        <v>41430.32</v>
      </c>
      <c r="AH5880" s="50"/>
    </row>
    <row r="5881" spans="1:34">
      <c r="A5881" s="48">
        <v>2546529</v>
      </c>
      <c r="B5881" s="49" t="s">
        <v>17408</v>
      </c>
      <c r="C5881" s="49" t="s">
        <v>17409</v>
      </c>
      <c r="D5881" s="49" t="s">
        <v>17410</v>
      </c>
      <c r="E5881" s="48">
        <v>9526.2900000000009</v>
      </c>
      <c r="F5881" s="48">
        <v>5497.18</v>
      </c>
      <c r="G5881" s="48">
        <v>9713.2999999999993</v>
      </c>
      <c r="H5881" s="48">
        <v>3767.11</v>
      </c>
      <c r="I5881" s="48">
        <v>5231.16</v>
      </c>
      <c r="J5881" s="50"/>
      <c r="K5881" s="50"/>
      <c r="L5881" s="48">
        <v>2773.08</v>
      </c>
      <c r="M5881" s="48">
        <v>3937.12</v>
      </c>
      <c r="N5881" s="48">
        <v>6233.2</v>
      </c>
      <c r="O5881" s="50"/>
      <c r="P5881" s="48">
        <v>4044.12</v>
      </c>
      <c r="Q5881" s="48">
        <v>5490.16</v>
      </c>
      <c r="R5881" s="48">
        <v>3113.09</v>
      </c>
      <c r="S5881" s="50"/>
      <c r="T5881" s="48">
        <v>9526.2900000000009</v>
      </c>
      <c r="U5881" s="48">
        <v>8153.02</v>
      </c>
      <c r="V5881" s="48">
        <v>12971.51</v>
      </c>
      <c r="W5881" s="48">
        <v>5400.99</v>
      </c>
      <c r="X5881" s="48">
        <v>7501.87</v>
      </c>
      <c r="Y5881" s="50"/>
      <c r="Z5881" s="50"/>
      <c r="AA5881" s="48">
        <v>11242.61</v>
      </c>
      <c r="AB5881" s="48">
        <v>8111.77</v>
      </c>
      <c r="AC5881" s="48">
        <v>11023.57</v>
      </c>
      <c r="AD5881" s="50"/>
      <c r="AE5881" s="48">
        <v>13511.15</v>
      </c>
      <c r="AF5881" s="48">
        <v>11634.04</v>
      </c>
      <c r="AG5881" s="48">
        <v>15912.84</v>
      </c>
      <c r="AH5881" s="50"/>
    </row>
    <row r="5882" spans="1:34">
      <c r="A5882" s="48">
        <v>2546891</v>
      </c>
      <c r="B5882" s="49" t="s">
        <v>17411</v>
      </c>
      <c r="C5882" s="49" t="s">
        <v>17412</v>
      </c>
      <c r="D5882" s="49" t="s">
        <v>17413</v>
      </c>
      <c r="E5882" s="48">
        <v>5603.22</v>
      </c>
      <c r="F5882" s="48">
        <v>3339.13</v>
      </c>
      <c r="G5882" s="48">
        <v>3074.12</v>
      </c>
      <c r="H5882" s="48">
        <v>3037.11</v>
      </c>
      <c r="I5882" s="48">
        <v>3637.13</v>
      </c>
      <c r="J5882" s="50"/>
      <c r="K5882" s="50"/>
      <c r="L5882" s="50"/>
      <c r="M5882" s="48">
        <v>2354.08</v>
      </c>
      <c r="N5882" s="48">
        <v>2041.07</v>
      </c>
      <c r="O5882" s="50"/>
      <c r="P5882" s="48">
        <v>1442.06</v>
      </c>
      <c r="Q5882" s="48">
        <v>2784.1</v>
      </c>
      <c r="R5882" s="50"/>
      <c r="S5882" s="50"/>
      <c r="T5882" s="48">
        <v>5603.22</v>
      </c>
      <c r="U5882" s="48">
        <v>4952.3599999999997</v>
      </c>
      <c r="V5882" s="48">
        <v>4105.3</v>
      </c>
      <c r="W5882" s="48">
        <v>4354.37</v>
      </c>
      <c r="X5882" s="48">
        <v>5215.92</v>
      </c>
      <c r="Y5882" s="50"/>
      <c r="Z5882" s="50"/>
      <c r="AA5882" s="50"/>
      <c r="AB5882" s="48">
        <v>4850.1899999999996</v>
      </c>
      <c r="AC5882" s="48">
        <v>3609.69</v>
      </c>
      <c r="AD5882" s="50"/>
      <c r="AE5882" s="48">
        <v>4817.8100000000004</v>
      </c>
      <c r="AF5882" s="48">
        <v>5899.69</v>
      </c>
      <c r="AG5882" s="50"/>
      <c r="AH5882" s="50"/>
    </row>
    <row r="5883" spans="1:34">
      <c r="A5883" s="48">
        <v>2546945</v>
      </c>
      <c r="B5883" s="49" t="s">
        <v>17414</v>
      </c>
      <c r="C5883" s="49" t="s">
        <v>17415</v>
      </c>
      <c r="D5883" s="49" t="s">
        <v>17416</v>
      </c>
      <c r="E5883" s="48">
        <v>9617.2199999999993</v>
      </c>
      <c r="F5883" s="50"/>
      <c r="G5883" s="50"/>
      <c r="H5883" s="50"/>
      <c r="I5883" s="50"/>
      <c r="J5883" s="50"/>
      <c r="K5883" s="50"/>
      <c r="L5883" s="50"/>
      <c r="M5883" s="50"/>
      <c r="N5883" s="50"/>
      <c r="O5883" s="50"/>
      <c r="P5883" s="50"/>
      <c r="Q5883" s="50"/>
      <c r="R5883" s="50"/>
      <c r="S5883" s="50"/>
      <c r="T5883" s="48">
        <v>9617.2199999999993</v>
      </c>
      <c r="U5883" s="50"/>
      <c r="V5883" s="50"/>
      <c r="W5883" s="50"/>
      <c r="X5883" s="50"/>
      <c r="Y5883" s="50"/>
      <c r="Z5883" s="50"/>
      <c r="AA5883" s="50"/>
      <c r="AB5883" s="50"/>
      <c r="AC5883" s="50"/>
      <c r="AD5883" s="50"/>
      <c r="AE5883" s="50"/>
      <c r="AF5883" s="50"/>
      <c r="AG5883" s="50"/>
      <c r="AH5883" s="50"/>
    </row>
    <row r="5884" spans="1:34">
      <c r="A5884" s="48">
        <v>2547173</v>
      </c>
      <c r="B5884" s="49" t="s">
        <v>17417</v>
      </c>
      <c r="C5884" s="49" t="s">
        <v>17418</v>
      </c>
      <c r="D5884" s="49" t="s">
        <v>17419</v>
      </c>
      <c r="E5884" s="48">
        <v>1853.06</v>
      </c>
      <c r="F5884" s="48">
        <v>880.03</v>
      </c>
      <c r="G5884" s="48">
        <v>933.03</v>
      </c>
      <c r="H5884" s="50"/>
      <c r="I5884" s="48">
        <v>521.01</v>
      </c>
      <c r="J5884" s="50"/>
      <c r="K5884" s="48">
        <v>638.02</v>
      </c>
      <c r="L5884" s="50"/>
      <c r="M5884" s="48">
        <v>346.01</v>
      </c>
      <c r="N5884" s="50"/>
      <c r="O5884" s="50"/>
      <c r="P5884" s="50"/>
      <c r="Q5884" s="48">
        <v>907.03</v>
      </c>
      <c r="R5884" s="50"/>
      <c r="S5884" s="50"/>
      <c r="T5884" s="48">
        <v>1853.06</v>
      </c>
      <c r="U5884" s="48">
        <v>1305.19</v>
      </c>
      <c r="V5884" s="48">
        <v>1246</v>
      </c>
      <c r="W5884" s="50"/>
      <c r="X5884" s="48">
        <v>747.17</v>
      </c>
      <c r="Y5884" s="50"/>
      <c r="Z5884" s="48">
        <v>1997.76</v>
      </c>
      <c r="AA5884" s="50"/>
      <c r="AB5884" s="48">
        <v>712.89</v>
      </c>
      <c r="AC5884" s="50"/>
      <c r="AD5884" s="50"/>
      <c r="AE5884" s="50"/>
      <c r="AF5884" s="48">
        <v>1922.05</v>
      </c>
      <c r="AG5884" s="50"/>
      <c r="AH5884" s="50"/>
    </row>
    <row r="5885" spans="1:34">
      <c r="A5885" s="48">
        <v>2547215</v>
      </c>
      <c r="B5885" s="49" t="s">
        <v>17420</v>
      </c>
      <c r="C5885" s="49" t="s">
        <v>17421</v>
      </c>
      <c r="D5885" s="49" t="s">
        <v>17422</v>
      </c>
      <c r="E5885" s="48">
        <v>9888.25</v>
      </c>
      <c r="F5885" s="48">
        <v>4365.1099999999997</v>
      </c>
      <c r="G5885" s="48">
        <v>10227.26</v>
      </c>
      <c r="H5885" s="48">
        <v>9175.23</v>
      </c>
      <c r="I5885" s="50"/>
      <c r="J5885" s="50"/>
      <c r="K5885" s="50"/>
      <c r="L5885" s="50"/>
      <c r="M5885" s="48">
        <v>4961.12</v>
      </c>
      <c r="N5885" s="48">
        <v>6859.18</v>
      </c>
      <c r="O5885" s="50"/>
      <c r="P5885" s="50"/>
      <c r="Q5885" s="50"/>
      <c r="R5885" s="50"/>
      <c r="S5885" s="50"/>
      <c r="T5885" s="48">
        <v>9888.25</v>
      </c>
      <c r="U5885" s="48">
        <v>6474.01</v>
      </c>
      <c r="V5885" s="48">
        <v>13657.87</v>
      </c>
      <c r="W5885" s="48">
        <v>13154.72</v>
      </c>
      <c r="X5885" s="50"/>
      <c r="Y5885" s="50"/>
      <c r="Z5885" s="50"/>
      <c r="AA5885" s="50"/>
      <c r="AB5885" s="48">
        <v>10221.530000000001</v>
      </c>
      <c r="AC5885" s="48">
        <v>12130.62</v>
      </c>
      <c r="AD5885" s="50"/>
      <c r="AE5885" s="50"/>
      <c r="AF5885" s="50"/>
      <c r="AG5885" s="50"/>
      <c r="AH5885" s="50"/>
    </row>
    <row r="5886" spans="1:34">
      <c r="A5886" s="48">
        <v>2547271</v>
      </c>
      <c r="B5886" s="49" t="s">
        <v>17423</v>
      </c>
      <c r="C5886" s="49" t="s">
        <v>17424</v>
      </c>
      <c r="D5886" s="49" t="s">
        <v>17425</v>
      </c>
      <c r="E5886" s="48">
        <v>5891.2</v>
      </c>
      <c r="F5886" s="48">
        <v>2745.1</v>
      </c>
      <c r="G5886" s="48">
        <v>2465.08</v>
      </c>
      <c r="H5886" s="50"/>
      <c r="I5886" s="48">
        <v>2178.0700000000002</v>
      </c>
      <c r="J5886" s="48">
        <v>1992.07</v>
      </c>
      <c r="K5886" s="50"/>
      <c r="L5886" s="50"/>
      <c r="M5886" s="48">
        <v>2652.1</v>
      </c>
      <c r="N5886" s="48">
        <v>2104.0700000000002</v>
      </c>
      <c r="O5886" s="48">
        <v>927.03</v>
      </c>
      <c r="P5886" s="48">
        <v>2130.0700000000002</v>
      </c>
      <c r="Q5886" s="48">
        <v>2440.08</v>
      </c>
      <c r="R5886" s="48">
        <v>2969.09</v>
      </c>
      <c r="S5886" s="50"/>
      <c r="T5886" s="48">
        <v>5891.2</v>
      </c>
      <c r="U5886" s="48">
        <v>4071.33</v>
      </c>
      <c r="V5886" s="48">
        <v>3291.97</v>
      </c>
      <c r="W5886" s="50"/>
      <c r="X5886" s="48">
        <v>3123.52</v>
      </c>
      <c r="Y5886" s="48">
        <v>4747.8500000000004</v>
      </c>
      <c r="Z5886" s="50"/>
      <c r="AA5886" s="50"/>
      <c r="AB5886" s="48">
        <v>5464.2</v>
      </c>
      <c r="AC5886" s="48">
        <v>3721.09</v>
      </c>
      <c r="AD5886" s="48">
        <v>4304.34</v>
      </c>
      <c r="AE5886" s="48">
        <v>7116.41</v>
      </c>
      <c r="AF5886" s="48">
        <v>5170.6899999999996</v>
      </c>
      <c r="AG5886" s="48">
        <v>15176.79</v>
      </c>
      <c r="AH5886" s="50"/>
    </row>
    <row r="5887" spans="1:34">
      <c r="A5887" s="48">
        <v>2547442</v>
      </c>
      <c r="B5887" s="49" t="s">
        <v>17426</v>
      </c>
      <c r="C5887" s="49" t="s">
        <v>17427</v>
      </c>
      <c r="D5887" s="49" t="s">
        <v>17428</v>
      </c>
      <c r="E5887" s="48">
        <v>15157.3</v>
      </c>
      <c r="F5887" s="48">
        <v>13904.28</v>
      </c>
      <c r="G5887" s="48">
        <v>8965.18</v>
      </c>
      <c r="H5887" s="48">
        <v>8662.16</v>
      </c>
      <c r="I5887" s="48">
        <v>10161.209999999999</v>
      </c>
      <c r="J5887" s="48">
        <v>8382.17</v>
      </c>
      <c r="K5887" s="50"/>
      <c r="L5887" s="50"/>
      <c r="M5887" s="50"/>
      <c r="N5887" s="50"/>
      <c r="O5887" s="50"/>
      <c r="P5887" s="50"/>
      <c r="Q5887" s="50"/>
      <c r="R5887" s="50"/>
      <c r="S5887" s="50"/>
      <c r="T5887" s="48">
        <v>15157.3</v>
      </c>
      <c r="U5887" s="48">
        <v>20621.84</v>
      </c>
      <c r="V5887" s="48">
        <v>11972.43</v>
      </c>
      <c r="W5887" s="48">
        <v>12419.11</v>
      </c>
      <c r="X5887" s="48">
        <v>14571.93</v>
      </c>
      <c r="Y5887" s="48">
        <v>19977.88</v>
      </c>
      <c r="Z5887" s="50"/>
      <c r="AA5887" s="50"/>
      <c r="AB5887" s="50"/>
      <c r="AC5887" s="50"/>
      <c r="AD5887" s="50"/>
      <c r="AE5887" s="50"/>
      <c r="AF5887" s="50"/>
      <c r="AG5887" s="50"/>
      <c r="AH5887" s="50"/>
    </row>
    <row r="5888" spans="1:34">
      <c r="A5888" s="48">
        <v>2547699</v>
      </c>
      <c r="B5888" s="49" t="s">
        <v>17429</v>
      </c>
      <c r="C5888" s="49" t="s">
        <v>17430</v>
      </c>
      <c r="D5888" s="49" t="s">
        <v>17431</v>
      </c>
      <c r="E5888" s="48">
        <v>5339.17</v>
      </c>
      <c r="F5888" s="50"/>
      <c r="G5888" s="48">
        <v>5824.16</v>
      </c>
      <c r="H5888" s="48">
        <v>6996.21</v>
      </c>
      <c r="I5888" s="48">
        <v>6146.19</v>
      </c>
      <c r="J5888" s="48">
        <v>3027.09</v>
      </c>
      <c r="K5888" s="50"/>
      <c r="L5888" s="50"/>
      <c r="M5888" s="48">
        <v>3185.09</v>
      </c>
      <c r="N5888" s="50"/>
      <c r="O5888" s="50"/>
      <c r="P5888" s="50"/>
      <c r="Q5888" s="50"/>
      <c r="R5888" s="50"/>
      <c r="S5888" s="50"/>
      <c r="T5888" s="48">
        <v>5339.17</v>
      </c>
      <c r="U5888" s="50"/>
      <c r="V5888" s="48">
        <v>7777.81</v>
      </c>
      <c r="W5888" s="48">
        <v>10030.61</v>
      </c>
      <c r="X5888" s="48">
        <v>8814.09</v>
      </c>
      <c r="Y5888" s="48">
        <v>7214.69</v>
      </c>
      <c r="Z5888" s="50"/>
      <c r="AA5888" s="50"/>
      <c r="AB5888" s="48">
        <v>6562.33</v>
      </c>
      <c r="AC5888" s="50"/>
      <c r="AD5888" s="50"/>
      <c r="AE5888" s="50"/>
      <c r="AF5888" s="50"/>
      <c r="AG5888" s="50"/>
      <c r="AH5888" s="50"/>
    </row>
    <row r="5889" spans="1:34">
      <c r="A5889" s="48">
        <v>2547729</v>
      </c>
      <c r="B5889" s="49" t="s">
        <v>17432</v>
      </c>
      <c r="C5889" s="49" t="s">
        <v>17433</v>
      </c>
      <c r="D5889" s="49" t="s">
        <v>17434</v>
      </c>
      <c r="E5889" s="50"/>
      <c r="F5889" s="50"/>
      <c r="G5889" s="48">
        <v>6485.21</v>
      </c>
      <c r="H5889" s="48">
        <v>6501.19</v>
      </c>
      <c r="I5889" s="48">
        <v>5958.2</v>
      </c>
      <c r="J5889" s="50"/>
      <c r="K5889" s="48">
        <v>2013.07</v>
      </c>
      <c r="L5889" s="50"/>
      <c r="M5889" s="48">
        <v>3090.09</v>
      </c>
      <c r="N5889" s="50"/>
      <c r="O5889" s="50"/>
      <c r="P5889" s="50"/>
      <c r="Q5889" s="50"/>
      <c r="R5889" s="50"/>
      <c r="S5889" s="50"/>
      <c r="T5889" s="48">
        <v>392.23</v>
      </c>
      <c r="U5889" s="48">
        <v>673.43</v>
      </c>
      <c r="V5889" s="48">
        <v>16422.54</v>
      </c>
      <c r="W5889" s="48">
        <v>16884.59</v>
      </c>
      <c r="X5889" s="48">
        <v>16104.98</v>
      </c>
      <c r="Y5889" s="50"/>
      <c r="Z5889" s="48">
        <v>6161.73</v>
      </c>
      <c r="AA5889" s="50"/>
      <c r="AB5889" s="48">
        <v>6217.23</v>
      </c>
      <c r="AC5889" s="50"/>
      <c r="AD5889" s="50"/>
      <c r="AE5889" s="50"/>
      <c r="AF5889" s="50"/>
      <c r="AG5889" s="50"/>
      <c r="AH5889" s="50"/>
    </row>
    <row r="5890" spans="1:34">
      <c r="A5890" s="48">
        <v>2547800</v>
      </c>
      <c r="B5890" s="49" t="s">
        <v>17435</v>
      </c>
      <c r="C5890" s="49" t="s">
        <v>17436</v>
      </c>
      <c r="D5890" s="49" t="s">
        <v>17437</v>
      </c>
      <c r="E5890" s="48">
        <v>7410.17</v>
      </c>
      <c r="F5890" s="50"/>
      <c r="G5890" s="48">
        <v>5640.12</v>
      </c>
      <c r="H5890" s="48">
        <v>5222.1099999999997</v>
      </c>
      <c r="I5890" s="48">
        <v>5370.12</v>
      </c>
      <c r="J5890" s="48">
        <v>2065.0500000000002</v>
      </c>
      <c r="K5890" s="48">
        <v>2134.04</v>
      </c>
      <c r="L5890" s="48">
        <v>1295.03</v>
      </c>
      <c r="M5890" s="48">
        <v>1891.04</v>
      </c>
      <c r="N5890" s="48">
        <v>3647.07</v>
      </c>
      <c r="O5890" s="50"/>
      <c r="P5890" s="50"/>
      <c r="Q5890" s="50"/>
      <c r="R5890" s="50"/>
      <c r="S5890" s="50"/>
      <c r="T5890" s="48">
        <v>7410.17</v>
      </c>
      <c r="U5890" s="50"/>
      <c r="V5890" s="48">
        <v>7532.02</v>
      </c>
      <c r="W5890" s="48">
        <v>7487.04</v>
      </c>
      <c r="X5890" s="48">
        <v>7701.16</v>
      </c>
      <c r="Y5890" s="48">
        <v>4921.78</v>
      </c>
      <c r="Z5890" s="48">
        <v>6682.09</v>
      </c>
      <c r="AA5890" s="48">
        <v>5250.3</v>
      </c>
      <c r="AB5890" s="48">
        <v>3896.16</v>
      </c>
      <c r="AC5890" s="48">
        <v>6449.94</v>
      </c>
      <c r="AD5890" s="50"/>
      <c r="AE5890" s="50"/>
      <c r="AF5890" s="50"/>
      <c r="AG5890" s="50"/>
      <c r="AH5890" s="50"/>
    </row>
    <row r="5891" spans="1:34">
      <c r="A5891" s="48">
        <v>2542999</v>
      </c>
      <c r="B5891" s="49" t="s">
        <v>17438</v>
      </c>
      <c r="C5891" s="49" t="s">
        <v>17439</v>
      </c>
      <c r="D5891" s="49" t="s">
        <v>17440</v>
      </c>
      <c r="E5891" s="48">
        <v>6577.19</v>
      </c>
      <c r="F5891" s="48">
        <v>6969.22</v>
      </c>
      <c r="G5891" s="48">
        <v>5842.16</v>
      </c>
      <c r="H5891" s="48">
        <v>7248.2</v>
      </c>
      <c r="I5891" s="48">
        <v>6533.2</v>
      </c>
      <c r="J5891" s="50"/>
      <c r="K5891" s="50"/>
      <c r="L5891" s="48">
        <v>3288.09</v>
      </c>
      <c r="M5891" s="48">
        <v>5079.13</v>
      </c>
      <c r="N5891" s="50"/>
      <c r="O5891" s="48">
        <v>2416.0700000000002</v>
      </c>
      <c r="P5891" s="50"/>
      <c r="Q5891" s="48">
        <v>5629.16</v>
      </c>
      <c r="R5891" s="50"/>
      <c r="S5891" s="50"/>
      <c r="T5891" s="48">
        <v>6577.19</v>
      </c>
      <c r="U5891" s="48">
        <v>10336.25</v>
      </c>
      <c r="V5891" s="48">
        <v>7801.85</v>
      </c>
      <c r="W5891" s="48">
        <v>10391.89</v>
      </c>
      <c r="X5891" s="48">
        <v>9369.09</v>
      </c>
      <c r="Y5891" s="50"/>
      <c r="Z5891" s="50"/>
      <c r="AA5891" s="48">
        <v>13330.59</v>
      </c>
      <c r="AB5891" s="48">
        <v>10464.68</v>
      </c>
      <c r="AC5891" s="50"/>
      <c r="AD5891" s="48">
        <v>11218.21</v>
      </c>
      <c r="AE5891" s="50"/>
      <c r="AF5891" s="48">
        <v>11928.59</v>
      </c>
      <c r="AG5891" s="50"/>
      <c r="AH5891" s="50"/>
    </row>
    <row r="5892" spans="1:34">
      <c r="A5892" s="48">
        <v>2541964</v>
      </c>
      <c r="B5892" s="49" t="s">
        <v>17441</v>
      </c>
      <c r="C5892" s="49" t="s">
        <v>17442</v>
      </c>
      <c r="D5892" s="49" t="s">
        <v>17443</v>
      </c>
      <c r="E5892" s="48">
        <v>9378.2000000000007</v>
      </c>
      <c r="F5892" s="48">
        <v>6934.16</v>
      </c>
      <c r="G5892" s="48">
        <v>8264.18</v>
      </c>
      <c r="H5892" s="48">
        <v>7118.16</v>
      </c>
      <c r="I5892" s="48">
        <v>6130.13</v>
      </c>
      <c r="J5892" s="48">
        <v>8473.19</v>
      </c>
      <c r="K5892" s="48">
        <v>6849.16</v>
      </c>
      <c r="L5892" s="48">
        <v>4664.1099999999997</v>
      </c>
      <c r="M5892" s="48">
        <v>10132.219999999999</v>
      </c>
      <c r="N5892" s="48">
        <v>11550.25</v>
      </c>
      <c r="O5892" s="48">
        <v>6239.14</v>
      </c>
      <c r="P5892" s="48">
        <v>4743.1000000000004</v>
      </c>
      <c r="Q5892" s="48">
        <v>6112.13</v>
      </c>
      <c r="R5892" s="48">
        <v>4840.1000000000004</v>
      </c>
      <c r="S5892" s="48">
        <v>4907.09</v>
      </c>
      <c r="T5892" s="48">
        <v>9378.2000000000007</v>
      </c>
      <c r="U5892" s="48">
        <v>10284.24</v>
      </c>
      <c r="V5892" s="48">
        <v>11036.3</v>
      </c>
      <c r="W5892" s="48">
        <v>10205.44</v>
      </c>
      <c r="X5892" s="48">
        <v>8791.06</v>
      </c>
      <c r="Y5892" s="48">
        <v>20194.8</v>
      </c>
      <c r="Z5892" s="48">
        <v>21446.02</v>
      </c>
      <c r="AA5892" s="48">
        <v>18909.22</v>
      </c>
      <c r="AB5892" s="48">
        <v>20875.7</v>
      </c>
      <c r="AC5892" s="48">
        <v>20426.900000000001</v>
      </c>
      <c r="AD5892" s="48">
        <v>28969.31</v>
      </c>
      <c r="AE5892" s="48">
        <v>15846.38</v>
      </c>
      <c r="AF5892" s="48">
        <v>12952.03</v>
      </c>
      <c r="AG5892" s="48">
        <v>24740.639999999999</v>
      </c>
      <c r="AH5892" s="48">
        <v>28011.31</v>
      </c>
    </row>
    <row r="5893" spans="1:34">
      <c r="A5893" s="48">
        <v>2542101</v>
      </c>
      <c r="B5893" s="49" t="s">
        <v>17444</v>
      </c>
      <c r="C5893" s="49" t="s">
        <v>17445</v>
      </c>
      <c r="D5893" s="49" t="s">
        <v>17446</v>
      </c>
      <c r="E5893" s="50"/>
      <c r="F5893" s="48">
        <v>10555.24</v>
      </c>
      <c r="G5893" s="50"/>
      <c r="H5893" s="48">
        <v>8275.17</v>
      </c>
      <c r="I5893" s="48">
        <v>6088.13</v>
      </c>
      <c r="J5893" s="48">
        <v>6994.15</v>
      </c>
      <c r="K5893" s="48">
        <v>6259.14</v>
      </c>
      <c r="L5893" s="48">
        <v>4901.1000000000004</v>
      </c>
      <c r="M5893" s="48">
        <v>5456.12</v>
      </c>
      <c r="N5893" s="48">
        <v>6598.14</v>
      </c>
      <c r="O5893" s="48">
        <v>4013.08</v>
      </c>
      <c r="P5893" s="48">
        <v>4099.09</v>
      </c>
      <c r="Q5893" s="48">
        <v>6134.13</v>
      </c>
      <c r="R5893" s="48">
        <v>4370.09</v>
      </c>
      <c r="S5893" s="48">
        <v>4385.1000000000004</v>
      </c>
      <c r="T5893" s="50"/>
      <c r="U5893" s="48">
        <v>15654.77</v>
      </c>
      <c r="V5893" s="50"/>
      <c r="W5893" s="48">
        <v>11864.28</v>
      </c>
      <c r="X5893" s="48">
        <v>8730.83</v>
      </c>
      <c r="Y5893" s="48">
        <v>16669.689999999999</v>
      </c>
      <c r="Z5893" s="48">
        <v>19598.57</v>
      </c>
      <c r="AA5893" s="48">
        <v>19870.02</v>
      </c>
      <c r="AB5893" s="48">
        <v>11241.41</v>
      </c>
      <c r="AC5893" s="48">
        <v>11668.96</v>
      </c>
      <c r="AD5893" s="48">
        <v>18633.38</v>
      </c>
      <c r="AE5893" s="48">
        <v>13694.79</v>
      </c>
      <c r="AF5893" s="48">
        <v>12998.66</v>
      </c>
      <c r="AG5893" s="48">
        <v>22338.11</v>
      </c>
      <c r="AH5893" s="48">
        <v>25031.63</v>
      </c>
    </row>
    <row r="5894" spans="1:34">
      <c r="A5894" s="48">
        <v>2542667</v>
      </c>
      <c r="B5894" s="49" t="s">
        <v>17447</v>
      </c>
      <c r="C5894" s="49" t="s">
        <v>17448</v>
      </c>
      <c r="D5894" s="49" t="s">
        <v>17449</v>
      </c>
      <c r="E5894" s="48">
        <v>6214.13</v>
      </c>
      <c r="F5894" s="48">
        <v>7040.15</v>
      </c>
      <c r="G5894" s="48">
        <v>7336.19</v>
      </c>
      <c r="H5894" s="48">
        <v>8276.19</v>
      </c>
      <c r="I5894" s="48">
        <v>7184.14</v>
      </c>
      <c r="J5894" s="50"/>
      <c r="K5894" s="50"/>
      <c r="L5894" s="50"/>
      <c r="M5894" s="50"/>
      <c r="N5894" s="50"/>
      <c r="O5894" s="50"/>
      <c r="P5894" s="50"/>
      <c r="Q5894" s="50"/>
      <c r="R5894" s="50"/>
      <c r="S5894" s="50"/>
      <c r="T5894" s="48">
        <v>6214.13</v>
      </c>
      <c r="U5894" s="48">
        <v>10441.450000000001</v>
      </c>
      <c r="V5894" s="48">
        <v>9797.02</v>
      </c>
      <c r="W5894" s="48">
        <v>11865.74</v>
      </c>
      <c r="X5894" s="48">
        <v>10302.6</v>
      </c>
      <c r="Y5894" s="50"/>
      <c r="Z5894" s="50"/>
      <c r="AA5894" s="50"/>
      <c r="AB5894" s="50"/>
      <c r="AC5894" s="50"/>
      <c r="AD5894" s="50"/>
      <c r="AE5894" s="50"/>
      <c r="AF5894" s="50"/>
      <c r="AG5894" s="50"/>
      <c r="AH5894" s="50"/>
    </row>
    <row r="5895" spans="1:34">
      <c r="A5895" s="48">
        <v>2542873</v>
      </c>
      <c r="B5895" s="49" t="s">
        <v>17450</v>
      </c>
      <c r="C5895" s="49" t="s">
        <v>17451</v>
      </c>
      <c r="D5895" s="49" t="s">
        <v>17452</v>
      </c>
      <c r="E5895" s="48">
        <v>7327.18</v>
      </c>
      <c r="F5895" s="48">
        <v>5124.12</v>
      </c>
      <c r="G5895" s="48">
        <v>5323.12</v>
      </c>
      <c r="H5895" s="48">
        <v>6916.17</v>
      </c>
      <c r="I5895" s="48">
        <v>6047.14</v>
      </c>
      <c r="J5895" s="48">
        <v>4338.1000000000004</v>
      </c>
      <c r="K5895" s="50"/>
      <c r="L5895" s="50"/>
      <c r="M5895" s="48">
        <v>3137.07</v>
      </c>
      <c r="N5895" s="48">
        <v>3304.08</v>
      </c>
      <c r="O5895" s="50"/>
      <c r="P5895" s="48">
        <v>2248.0500000000002</v>
      </c>
      <c r="Q5895" s="48">
        <v>4388.1099999999997</v>
      </c>
      <c r="R5895" s="50"/>
      <c r="S5895" s="50"/>
      <c r="T5895" s="48">
        <v>7327.18</v>
      </c>
      <c r="U5895" s="48">
        <v>7599.72</v>
      </c>
      <c r="V5895" s="48">
        <v>7108.7</v>
      </c>
      <c r="W5895" s="48">
        <v>9915.85</v>
      </c>
      <c r="X5895" s="48">
        <v>8672.0400000000009</v>
      </c>
      <c r="Y5895" s="48">
        <v>10339.33</v>
      </c>
      <c r="Z5895" s="50"/>
      <c r="AA5895" s="50"/>
      <c r="AB5895" s="48">
        <v>6463.4</v>
      </c>
      <c r="AC5895" s="48">
        <v>5843.34</v>
      </c>
      <c r="AD5895" s="50"/>
      <c r="AE5895" s="48">
        <v>7510.59</v>
      </c>
      <c r="AF5895" s="48">
        <v>9298.7099999999991</v>
      </c>
      <c r="AG5895" s="50"/>
      <c r="AH5895" s="50"/>
    </row>
    <row r="5896" spans="1:34">
      <c r="A5896" s="48">
        <v>2543411</v>
      </c>
      <c r="B5896" s="49" t="s">
        <v>17453</v>
      </c>
      <c r="C5896" s="49" t="s">
        <v>17454</v>
      </c>
      <c r="D5896" s="49" t="s">
        <v>17455</v>
      </c>
      <c r="E5896" s="48">
        <v>15752.35</v>
      </c>
      <c r="F5896" s="48">
        <v>15314.3</v>
      </c>
      <c r="G5896" s="48">
        <v>17955.37</v>
      </c>
      <c r="H5896" s="48">
        <v>19731.400000000001</v>
      </c>
      <c r="I5896" s="48">
        <v>22814.48</v>
      </c>
      <c r="J5896" s="50"/>
      <c r="K5896" s="48">
        <v>8131.19</v>
      </c>
      <c r="L5896" s="48">
        <v>8308.16</v>
      </c>
      <c r="M5896" s="48">
        <v>12716.25</v>
      </c>
      <c r="N5896" s="48">
        <v>15976.33</v>
      </c>
      <c r="O5896" s="50"/>
      <c r="P5896" s="50"/>
      <c r="Q5896" s="48">
        <v>12181.25</v>
      </c>
      <c r="R5896" s="50"/>
      <c r="S5896" s="48">
        <v>6913.13</v>
      </c>
      <c r="T5896" s="48">
        <v>15752.35</v>
      </c>
      <c r="U5896" s="48">
        <v>22713.07</v>
      </c>
      <c r="V5896" s="48">
        <v>23978.28</v>
      </c>
      <c r="W5896" s="48">
        <v>28289.31</v>
      </c>
      <c r="X5896" s="48">
        <v>32717.67</v>
      </c>
      <c r="Y5896" s="50"/>
      <c r="Z5896" s="48">
        <v>25460.32</v>
      </c>
      <c r="AA5896" s="48">
        <v>33682.949999999997</v>
      </c>
      <c r="AB5896" s="48">
        <v>26199.67</v>
      </c>
      <c r="AC5896" s="48">
        <v>28254.53</v>
      </c>
      <c r="AD5896" s="50"/>
      <c r="AE5896" s="50"/>
      <c r="AF5896" s="48">
        <v>25812.92</v>
      </c>
      <c r="AG5896" s="50"/>
      <c r="AH5896" s="48">
        <v>39462.46</v>
      </c>
    </row>
    <row r="5897" spans="1:34">
      <c r="A5897" s="48">
        <v>2544581</v>
      </c>
      <c r="B5897" s="49" t="s">
        <v>17456</v>
      </c>
      <c r="C5897" s="49" t="s">
        <v>17457</v>
      </c>
      <c r="D5897" s="49" t="s">
        <v>17458</v>
      </c>
      <c r="E5897" s="50"/>
      <c r="F5897" s="48">
        <v>7067.13</v>
      </c>
      <c r="G5897" s="48">
        <v>5964.11</v>
      </c>
      <c r="H5897" s="50"/>
      <c r="I5897" s="48">
        <v>9237.18</v>
      </c>
      <c r="J5897" s="48">
        <v>7738.13</v>
      </c>
      <c r="K5897" s="50"/>
      <c r="L5897" s="50"/>
      <c r="M5897" s="50"/>
      <c r="N5897" s="50"/>
      <c r="O5897" s="48">
        <v>7780.14</v>
      </c>
      <c r="P5897" s="50"/>
      <c r="Q5897" s="50"/>
      <c r="R5897" s="50"/>
      <c r="S5897" s="50"/>
      <c r="T5897" s="50"/>
      <c r="U5897" s="48">
        <v>10481.459999999999</v>
      </c>
      <c r="V5897" s="48">
        <v>7964.7</v>
      </c>
      <c r="W5897" s="50"/>
      <c r="X5897" s="48">
        <v>13246.8</v>
      </c>
      <c r="Y5897" s="48">
        <v>18442.88</v>
      </c>
      <c r="Z5897" s="50"/>
      <c r="AA5897" s="50"/>
      <c r="AB5897" s="50"/>
      <c r="AC5897" s="50"/>
      <c r="AD5897" s="48">
        <v>36124.410000000003</v>
      </c>
      <c r="AE5897" s="50"/>
      <c r="AF5897" s="50"/>
      <c r="AG5897" s="50"/>
      <c r="AH5897" s="50"/>
    </row>
    <row r="5898" spans="1:34">
      <c r="A5898" s="48">
        <v>2544775</v>
      </c>
      <c r="B5898" s="49" t="s">
        <v>17459</v>
      </c>
      <c r="C5898" s="49" t="s">
        <v>17460</v>
      </c>
      <c r="D5898" s="49" t="s">
        <v>17461</v>
      </c>
      <c r="E5898" s="48">
        <v>2966.11</v>
      </c>
      <c r="F5898" s="48">
        <v>2775.09</v>
      </c>
      <c r="G5898" s="48">
        <v>2269.0700000000002</v>
      </c>
      <c r="H5898" s="50"/>
      <c r="I5898" s="48">
        <v>1491.05</v>
      </c>
      <c r="J5898" s="48">
        <v>2034.07</v>
      </c>
      <c r="K5898" s="48">
        <v>2611.08</v>
      </c>
      <c r="L5898" s="48">
        <v>3002.11</v>
      </c>
      <c r="M5898" s="48">
        <v>4149.1400000000003</v>
      </c>
      <c r="N5898" s="48">
        <v>4695.1400000000003</v>
      </c>
      <c r="O5898" s="48">
        <v>1474.05</v>
      </c>
      <c r="P5898" s="48">
        <v>2110.0700000000002</v>
      </c>
      <c r="Q5898" s="48">
        <v>4035.15</v>
      </c>
      <c r="R5898" s="50"/>
      <c r="S5898" s="50"/>
      <c r="T5898" s="48">
        <v>2966.11</v>
      </c>
      <c r="U5898" s="48">
        <v>4115.82</v>
      </c>
      <c r="V5898" s="48">
        <v>3030.21</v>
      </c>
      <c r="W5898" s="50"/>
      <c r="X5898" s="48">
        <v>2138.2800000000002</v>
      </c>
      <c r="Y5898" s="48">
        <v>4847.95</v>
      </c>
      <c r="Z5898" s="48">
        <v>8175.79</v>
      </c>
      <c r="AA5898" s="48">
        <v>12171.14</v>
      </c>
      <c r="AB5898" s="48">
        <v>8548.59</v>
      </c>
      <c r="AC5898" s="48">
        <v>8303.4699999999993</v>
      </c>
      <c r="AD5898" s="48">
        <v>6844.25</v>
      </c>
      <c r="AE5898" s="48">
        <v>7049.6</v>
      </c>
      <c r="AF5898" s="48">
        <v>8550.76</v>
      </c>
      <c r="AG5898" s="50"/>
      <c r="AH5898" s="50"/>
    </row>
    <row r="5899" spans="1:34">
      <c r="A5899" s="48">
        <v>2545055</v>
      </c>
      <c r="B5899" s="49" t="s">
        <v>17462</v>
      </c>
      <c r="C5899" s="49" t="s">
        <v>17463</v>
      </c>
      <c r="D5899" s="49" t="s">
        <v>17464</v>
      </c>
      <c r="E5899" s="48">
        <v>7550.18</v>
      </c>
      <c r="F5899" s="48">
        <v>4742.1000000000004</v>
      </c>
      <c r="G5899" s="50"/>
      <c r="H5899" s="48">
        <v>5529.14</v>
      </c>
      <c r="I5899" s="48">
        <v>5430.13</v>
      </c>
      <c r="J5899" s="50"/>
      <c r="K5899" s="50"/>
      <c r="L5899" s="48">
        <v>3360.09</v>
      </c>
      <c r="M5899" s="48">
        <v>5655.13</v>
      </c>
      <c r="N5899" s="48">
        <v>6278.14</v>
      </c>
      <c r="O5899" s="48">
        <v>1581.04</v>
      </c>
      <c r="P5899" s="48">
        <v>4607.12</v>
      </c>
      <c r="Q5899" s="48">
        <v>8226.17</v>
      </c>
      <c r="R5899" s="48">
        <v>3696.08</v>
      </c>
      <c r="S5899" s="48">
        <v>4314.09</v>
      </c>
      <c r="T5899" s="48">
        <v>7550.18</v>
      </c>
      <c r="U5899" s="48">
        <v>7033.14</v>
      </c>
      <c r="V5899" s="50"/>
      <c r="W5899" s="48">
        <v>7927.23</v>
      </c>
      <c r="X5899" s="48">
        <v>7787.21</v>
      </c>
      <c r="Y5899" s="50"/>
      <c r="Z5899" s="50"/>
      <c r="AA5899" s="48">
        <v>13622.46</v>
      </c>
      <c r="AB5899" s="48">
        <v>11651.44</v>
      </c>
      <c r="AC5899" s="48">
        <v>11103.03</v>
      </c>
      <c r="AD5899" s="48">
        <v>7341</v>
      </c>
      <c r="AE5899" s="48">
        <v>15392.07</v>
      </c>
      <c r="AF5899" s="48">
        <v>17431.84</v>
      </c>
      <c r="AG5899" s="48">
        <v>18892.84</v>
      </c>
      <c r="AH5899" s="48">
        <v>24626.23</v>
      </c>
    </row>
    <row r="5900" spans="1:34">
      <c r="A5900" s="48">
        <v>2545474</v>
      </c>
      <c r="B5900" s="49" t="s">
        <v>17465</v>
      </c>
      <c r="C5900" s="49" t="s">
        <v>17466</v>
      </c>
      <c r="D5900" s="49" t="s">
        <v>17467</v>
      </c>
      <c r="E5900" s="48">
        <v>3709.06</v>
      </c>
      <c r="F5900" s="48">
        <v>2209.04</v>
      </c>
      <c r="G5900" s="50"/>
      <c r="H5900" s="48">
        <v>1134.02</v>
      </c>
      <c r="I5900" s="48">
        <v>1889.03</v>
      </c>
      <c r="J5900" s="50"/>
      <c r="K5900" s="48">
        <v>1356.02</v>
      </c>
      <c r="L5900" s="48">
        <v>2137.0300000000002</v>
      </c>
      <c r="M5900" s="48">
        <v>2544.04</v>
      </c>
      <c r="N5900" s="48">
        <v>3421.05</v>
      </c>
      <c r="O5900" s="48">
        <v>1016.01</v>
      </c>
      <c r="P5900" s="50"/>
      <c r="Q5900" s="50"/>
      <c r="R5900" s="50"/>
      <c r="S5900" s="50"/>
      <c r="T5900" s="48">
        <v>3709.06</v>
      </c>
      <c r="U5900" s="48">
        <v>3276.29</v>
      </c>
      <c r="V5900" s="50"/>
      <c r="W5900" s="48">
        <v>1625.86</v>
      </c>
      <c r="X5900" s="48">
        <v>2709.01</v>
      </c>
      <c r="Y5900" s="50"/>
      <c r="Z5900" s="48">
        <v>4245.96</v>
      </c>
      <c r="AA5900" s="48">
        <v>8663.9599999999991</v>
      </c>
      <c r="AB5900" s="48">
        <v>5241.5600000000004</v>
      </c>
      <c r="AC5900" s="48">
        <v>6050.21</v>
      </c>
      <c r="AD5900" s="48">
        <v>4717.5200000000004</v>
      </c>
      <c r="AE5900" s="50"/>
      <c r="AF5900" s="50"/>
      <c r="AG5900" s="50"/>
      <c r="AH5900" s="50"/>
    </row>
    <row r="5901" spans="1:34">
      <c r="A5901" s="48">
        <v>2546327</v>
      </c>
      <c r="B5901" s="49" t="s">
        <v>17468</v>
      </c>
      <c r="C5901" s="49" t="s">
        <v>17469</v>
      </c>
      <c r="D5901" s="49" t="s">
        <v>17470</v>
      </c>
      <c r="E5901" s="48">
        <v>12600.37</v>
      </c>
      <c r="F5901" s="48">
        <v>8856.27</v>
      </c>
      <c r="G5901" s="48">
        <v>9425.26</v>
      </c>
      <c r="H5901" s="48">
        <v>8872.24</v>
      </c>
      <c r="I5901" s="50"/>
      <c r="J5901" s="50"/>
      <c r="K5901" s="50"/>
      <c r="L5901" s="50"/>
      <c r="M5901" s="50"/>
      <c r="N5901" s="48">
        <v>7187.23</v>
      </c>
      <c r="O5901" s="50"/>
      <c r="P5901" s="48">
        <v>8093.23</v>
      </c>
      <c r="Q5901" s="48">
        <v>16615.490000000002</v>
      </c>
      <c r="R5901" s="48">
        <v>13800.37</v>
      </c>
      <c r="S5901" s="50"/>
      <c r="T5901" s="48">
        <v>12600.37</v>
      </c>
      <c r="U5901" s="48">
        <v>13134.98</v>
      </c>
      <c r="V5901" s="48">
        <v>12586.85</v>
      </c>
      <c r="W5901" s="48">
        <v>12720.31</v>
      </c>
      <c r="X5901" s="50"/>
      <c r="Y5901" s="50"/>
      <c r="Z5901" s="50"/>
      <c r="AA5901" s="50"/>
      <c r="AB5901" s="50"/>
      <c r="AC5901" s="48">
        <v>12710.78</v>
      </c>
      <c r="AD5901" s="50"/>
      <c r="AE5901" s="48">
        <v>27038.959999999999</v>
      </c>
      <c r="AF5901" s="48">
        <v>35209.39</v>
      </c>
      <c r="AG5901" s="48">
        <v>70541.84</v>
      </c>
      <c r="AH5901" s="50"/>
    </row>
    <row r="5902" spans="1:34">
      <c r="A5902" s="48">
        <v>2546484</v>
      </c>
      <c r="B5902" s="49" t="s">
        <v>17471</v>
      </c>
      <c r="C5902" s="49" t="s">
        <v>17472</v>
      </c>
      <c r="D5902" s="49" t="s">
        <v>17473</v>
      </c>
      <c r="E5902" s="48">
        <v>24359.439999999999</v>
      </c>
      <c r="F5902" s="48">
        <v>47593.88</v>
      </c>
      <c r="G5902" s="50"/>
      <c r="H5902" s="48">
        <v>69892.210000000006</v>
      </c>
      <c r="I5902" s="48">
        <v>62694.29</v>
      </c>
      <c r="J5902" s="50"/>
      <c r="K5902" s="50"/>
      <c r="L5902" s="50"/>
      <c r="M5902" s="48">
        <v>52186.97</v>
      </c>
      <c r="N5902" s="50"/>
      <c r="O5902" s="48">
        <v>22943.41</v>
      </c>
      <c r="P5902" s="50"/>
      <c r="Q5902" s="50"/>
      <c r="R5902" s="50"/>
      <c r="S5902" s="50"/>
      <c r="T5902" s="48">
        <v>24359.439999999999</v>
      </c>
      <c r="U5902" s="48">
        <v>70587.839999999997</v>
      </c>
      <c r="V5902" s="50"/>
      <c r="W5902" s="48">
        <v>100205.86</v>
      </c>
      <c r="X5902" s="48">
        <v>89908.31</v>
      </c>
      <c r="Y5902" s="50"/>
      <c r="Z5902" s="50"/>
      <c r="AA5902" s="50"/>
      <c r="AB5902" s="48">
        <v>107522.34</v>
      </c>
      <c r="AC5902" s="50"/>
      <c r="AD5902" s="48">
        <v>106529.92</v>
      </c>
      <c r="AE5902" s="50"/>
      <c r="AF5902" s="50"/>
      <c r="AG5902" s="50"/>
      <c r="AH5902" s="50"/>
    </row>
    <row r="5903" spans="1:34">
      <c r="A5903" s="48">
        <v>2546800</v>
      </c>
      <c r="B5903" s="49" t="s">
        <v>17474</v>
      </c>
      <c r="C5903" s="49" t="s">
        <v>17475</v>
      </c>
      <c r="D5903" s="49" t="s">
        <v>17476</v>
      </c>
      <c r="E5903" s="48">
        <v>9351.17</v>
      </c>
      <c r="F5903" s="48">
        <v>7177.14</v>
      </c>
      <c r="G5903" s="48">
        <v>7027.14</v>
      </c>
      <c r="H5903" s="48">
        <v>7820.16</v>
      </c>
      <c r="I5903" s="48">
        <v>4621.1000000000004</v>
      </c>
      <c r="J5903" s="50"/>
      <c r="K5903" s="48">
        <v>2704.04</v>
      </c>
      <c r="L5903" s="48">
        <v>2766.05</v>
      </c>
      <c r="M5903" s="48">
        <v>3621.07</v>
      </c>
      <c r="N5903" s="48">
        <v>4259.08</v>
      </c>
      <c r="O5903" s="50"/>
      <c r="P5903" s="50"/>
      <c r="Q5903" s="48">
        <v>2360.0500000000002</v>
      </c>
      <c r="R5903" s="50"/>
      <c r="S5903" s="50"/>
      <c r="T5903" s="48">
        <v>9351.17</v>
      </c>
      <c r="U5903" s="48">
        <v>10644.62</v>
      </c>
      <c r="V5903" s="48">
        <v>9384.2999999999993</v>
      </c>
      <c r="W5903" s="48">
        <v>11211.92</v>
      </c>
      <c r="X5903" s="48">
        <v>6627</v>
      </c>
      <c r="Y5903" s="50"/>
      <c r="Z5903" s="48">
        <v>8466.8799999999992</v>
      </c>
      <c r="AA5903" s="48">
        <v>11214.12</v>
      </c>
      <c r="AB5903" s="48">
        <v>7460.59</v>
      </c>
      <c r="AC5903" s="48">
        <v>7532.29</v>
      </c>
      <c r="AD5903" s="50"/>
      <c r="AE5903" s="50"/>
      <c r="AF5903" s="48">
        <v>5001.1099999999997</v>
      </c>
      <c r="AG5903" s="50"/>
      <c r="AH5903" s="50"/>
    </row>
    <row r="5904" spans="1:34">
      <c r="A5904" s="48">
        <v>2546860</v>
      </c>
      <c r="B5904" s="49" t="s">
        <v>17477</v>
      </c>
      <c r="C5904" s="49" t="s">
        <v>17478</v>
      </c>
      <c r="D5904" s="49" t="s">
        <v>17479</v>
      </c>
      <c r="E5904" s="48">
        <v>6589.17</v>
      </c>
      <c r="F5904" s="48">
        <v>15470.39</v>
      </c>
      <c r="G5904" s="48">
        <v>11476.29</v>
      </c>
      <c r="H5904" s="48">
        <v>11341.27</v>
      </c>
      <c r="I5904" s="48">
        <v>12778.31</v>
      </c>
      <c r="J5904" s="48">
        <v>9990.24</v>
      </c>
      <c r="K5904" s="48">
        <v>7428.19</v>
      </c>
      <c r="L5904" s="48">
        <v>12573.3</v>
      </c>
      <c r="M5904" s="48">
        <v>22580.560000000001</v>
      </c>
      <c r="N5904" s="48">
        <v>26170.63</v>
      </c>
      <c r="O5904" s="50"/>
      <c r="P5904" s="50"/>
      <c r="Q5904" s="50"/>
      <c r="R5904" s="50"/>
      <c r="S5904" s="50"/>
      <c r="T5904" s="48">
        <v>6589.17</v>
      </c>
      <c r="U5904" s="48">
        <v>22944.58</v>
      </c>
      <c r="V5904" s="48">
        <v>15325.86</v>
      </c>
      <c r="W5904" s="48">
        <v>16260.2</v>
      </c>
      <c r="X5904" s="48">
        <v>18325.05</v>
      </c>
      <c r="Y5904" s="48">
        <v>23810.5</v>
      </c>
      <c r="Z5904" s="48">
        <v>23259.06</v>
      </c>
      <c r="AA5904" s="48">
        <v>50974.67</v>
      </c>
      <c r="AB5904" s="48">
        <v>46523.39</v>
      </c>
      <c r="AC5904" s="48">
        <v>46283.39</v>
      </c>
      <c r="AD5904" s="50"/>
      <c r="AE5904" s="50"/>
      <c r="AF5904" s="50"/>
      <c r="AG5904" s="50"/>
      <c r="AH5904" s="50"/>
    </row>
    <row r="5905" spans="1:34">
      <c r="A5905" s="48">
        <v>2547126</v>
      </c>
      <c r="B5905" s="49" t="s">
        <v>17480</v>
      </c>
      <c r="C5905" s="49" t="s">
        <v>17481</v>
      </c>
      <c r="D5905" s="49" t="s">
        <v>17482</v>
      </c>
      <c r="E5905" s="48">
        <v>9141.2099999999991</v>
      </c>
      <c r="F5905" s="48">
        <v>12386.3</v>
      </c>
      <c r="G5905" s="48">
        <v>8685.2000000000007</v>
      </c>
      <c r="H5905" s="48">
        <v>12033.31</v>
      </c>
      <c r="I5905" s="48">
        <v>11356.29</v>
      </c>
      <c r="J5905" s="48">
        <v>12623.29</v>
      </c>
      <c r="K5905" s="50"/>
      <c r="L5905" s="50"/>
      <c r="M5905" s="50"/>
      <c r="N5905" s="48">
        <v>15047.37</v>
      </c>
      <c r="O5905" s="48">
        <v>6904.16</v>
      </c>
      <c r="P5905" s="48">
        <v>9302.23</v>
      </c>
      <c r="Q5905" s="48">
        <v>11329.26</v>
      </c>
      <c r="R5905" s="50"/>
      <c r="S5905" s="48">
        <v>5676.14</v>
      </c>
      <c r="T5905" s="48">
        <v>9141.2099999999991</v>
      </c>
      <c r="U5905" s="48">
        <v>18370.47</v>
      </c>
      <c r="V5905" s="48">
        <v>11598.55</v>
      </c>
      <c r="W5905" s="48">
        <v>17252.39</v>
      </c>
      <c r="X5905" s="48">
        <v>16285.78</v>
      </c>
      <c r="Y5905" s="48">
        <v>30086.06</v>
      </c>
      <c r="Z5905" s="50"/>
      <c r="AA5905" s="50"/>
      <c r="AB5905" s="50"/>
      <c r="AC5905" s="48">
        <v>26611.64</v>
      </c>
      <c r="AD5905" s="48">
        <v>32057.1</v>
      </c>
      <c r="AE5905" s="48">
        <v>31078.12</v>
      </c>
      <c r="AF5905" s="48">
        <v>24007.49</v>
      </c>
      <c r="AG5905" s="50"/>
      <c r="AH5905" s="48">
        <v>32401.279999999999</v>
      </c>
    </row>
    <row r="5906" spans="1:34">
      <c r="A5906" s="48">
        <v>2547270</v>
      </c>
      <c r="B5906" s="49" t="s">
        <v>17483</v>
      </c>
      <c r="C5906" s="49" t="s">
        <v>17484</v>
      </c>
      <c r="D5906" s="49" t="s">
        <v>17485</v>
      </c>
      <c r="E5906" s="48">
        <v>11138.28</v>
      </c>
      <c r="F5906" s="48">
        <v>9315.24</v>
      </c>
      <c r="G5906" s="48">
        <v>9956.25</v>
      </c>
      <c r="H5906" s="48">
        <v>8744.2099999999991</v>
      </c>
      <c r="I5906" s="48">
        <v>11259.27</v>
      </c>
      <c r="J5906" s="50"/>
      <c r="K5906" s="50"/>
      <c r="L5906" s="48">
        <v>4938.12</v>
      </c>
      <c r="M5906" s="48">
        <v>5674.14</v>
      </c>
      <c r="N5906" s="48">
        <v>6375.15</v>
      </c>
      <c r="O5906" s="48">
        <v>3469.08</v>
      </c>
      <c r="P5906" s="50"/>
      <c r="Q5906" s="50"/>
      <c r="R5906" s="48">
        <v>3510.08</v>
      </c>
      <c r="S5906" s="50"/>
      <c r="T5906" s="48">
        <v>11138.28</v>
      </c>
      <c r="U5906" s="48">
        <v>13815.7</v>
      </c>
      <c r="V5906" s="48">
        <v>13295.96</v>
      </c>
      <c r="W5906" s="48">
        <v>12536.76</v>
      </c>
      <c r="X5906" s="48">
        <v>16146.64</v>
      </c>
      <c r="Y5906" s="50"/>
      <c r="Z5906" s="50"/>
      <c r="AA5906" s="48">
        <v>20020.11</v>
      </c>
      <c r="AB5906" s="48">
        <v>11690.6</v>
      </c>
      <c r="AC5906" s="48">
        <v>11274.6</v>
      </c>
      <c r="AD5906" s="48">
        <v>16107.49</v>
      </c>
      <c r="AE5906" s="50"/>
      <c r="AF5906" s="50"/>
      <c r="AG5906" s="48">
        <v>17942.11</v>
      </c>
      <c r="AH5906" s="50"/>
    </row>
    <row r="5907" spans="1:34">
      <c r="A5907" s="48">
        <v>2547433</v>
      </c>
      <c r="B5907" s="49" t="s">
        <v>17486</v>
      </c>
      <c r="C5907" s="49" t="s">
        <v>17487</v>
      </c>
      <c r="D5907" s="49" t="s">
        <v>17488</v>
      </c>
      <c r="E5907" s="48">
        <v>11500.38</v>
      </c>
      <c r="F5907" s="48">
        <v>2720.09</v>
      </c>
      <c r="G5907" s="48">
        <v>5545.17</v>
      </c>
      <c r="H5907" s="48">
        <v>5073.17</v>
      </c>
      <c r="I5907" s="48">
        <v>5424.17</v>
      </c>
      <c r="J5907" s="48">
        <v>2081.0700000000002</v>
      </c>
      <c r="K5907" s="48">
        <v>1171.04</v>
      </c>
      <c r="L5907" s="48">
        <v>2130.0700000000002</v>
      </c>
      <c r="M5907" s="48">
        <v>3312.1</v>
      </c>
      <c r="N5907" s="48">
        <v>2127.0700000000002</v>
      </c>
      <c r="O5907" s="50"/>
      <c r="P5907" s="48">
        <v>4021.12</v>
      </c>
      <c r="Q5907" s="48">
        <v>4068.14</v>
      </c>
      <c r="R5907" s="48">
        <v>2106.0700000000002</v>
      </c>
      <c r="S5907" s="48">
        <v>2403.09</v>
      </c>
      <c r="T5907" s="48">
        <v>11500.38</v>
      </c>
      <c r="U5907" s="48">
        <v>4034.24</v>
      </c>
      <c r="V5907" s="48">
        <v>7405.24</v>
      </c>
      <c r="W5907" s="48">
        <v>7273.5</v>
      </c>
      <c r="X5907" s="48">
        <v>7778.67</v>
      </c>
      <c r="Y5907" s="48">
        <v>4959.97</v>
      </c>
      <c r="Z5907" s="48">
        <v>3666.74</v>
      </c>
      <c r="AA5907" s="48">
        <v>8635.7199999999993</v>
      </c>
      <c r="AB5907" s="48">
        <v>6824.02</v>
      </c>
      <c r="AC5907" s="48">
        <v>3761.77</v>
      </c>
      <c r="AD5907" s="50"/>
      <c r="AE5907" s="48">
        <v>13434.29</v>
      </c>
      <c r="AF5907" s="48">
        <v>8620.68</v>
      </c>
      <c r="AG5907" s="48">
        <v>10765.37</v>
      </c>
      <c r="AH5907" s="48">
        <v>13717.62</v>
      </c>
    </row>
    <row r="5908" spans="1:34">
      <c r="A5908" s="48">
        <v>2547770</v>
      </c>
      <c r="B5908" s="49" t="s">
        <v>17489</v>
      </c>
      <c r="C5908" s="49" t="s">
        <v>17490</v>
      </c>
      <c r="D5908" s="49" t="s">
        <v>17491</v>
      </c>
      <c r="E5908" s="50"/>
      <c r="F5908" s="48">
        <v>2075.06</v>
      </c>
      <c r="G5908" s="50"/>
      <c r="H5908" s="50"/>
      <c r="I5908" s="50"/>
      <c r="J5908" s="48">
        <v>3266.1</v>
      </c>
      <c r="K5908" s="48">
        <v>2338.0700000000002</v>
      </c>
      <c r="L5908" s="50"/>
      <c r="M5908" s="50"/>
      <c r="N5908" s="50"/>
      <c r="O5908" s="50"/>
      <c r="P5908" s="50"/>
      <c r="Q5908" s="50"/>
      <c r="R5908" s="50"/>
      <c r="S5908" s="50"/>
      <c r="T5908" s="50"/>
      <c r="U5908" s="48">
        <v>3077.58</v>
      </c>
      <c r="V5908" s="50"/>
      <c r="W5908" s="50"/>
      <c r="X5908" s="50"/>
      <c r="Y5908" s="48">
        <v>7784.34</v>
      </c>
      <c r="Z5908" s="48">
        <v>7320.95</v>
      </c>
      <c r="AA5908" s="50"/>
      <c r="AB5908" s="50"/>
      <c r="AC5908" s="50"/>
      <c r="AD5908" s="50"/>
      <c r="AE5908" s="50"/>
      <c r="AF5908" s="50"/>
      <c r="AG5908" s="50"/>
      <c r="AH5908" s="50"/>
    </row>
    <row r="5909" spans="1:34">
      <c r="A5909" s="48">
        <v>2547955</v>
      </c>
      <c r="B5909" s="49" t="s">
        <v>17492</v>
      </c>
      <c r="C5909" s="49" t="s">
        <v>17493</v>
      </c>
      <c r="D5909" s="49" t="s">
        <v>17494</v>
      </c>
      <c r="E5909" s="48">
        <v>12355.31</v>
      </c>
      <c r="F5909" s="48">
        <v>4243.1000000000004</v>
      </c>
      <c r="G5909" s="50"/>
      <c r="H5909" s="48">
        <v>1699.05</v>
      </c>
      <c r="I5909" s="50"/>
      <c r="J5909" s="50"/>
      <c r="K5909" s="50"/>
      <c r="L5909" s="48">
        <v>4813.13</v>
      </c>
      <c r="M5909" s="48">
        <v>1944.05</v>
      </c>
      <c r="N5909" s="48">
        <v>3482.08</v>
      </c>
      <c r="O5909" s="50"/>
      <c r="P5909" s="50"/>
      <c r="Q5909" s="50"/>
      <c r="R5909" s="50"/>
      <c r="S5909" s="50"/>
      <c r="T5909" s="48">
        <v>12355.31</v>
      </c>
      <c r="U5909" s="48">
        <v>6293.06</v>
      </c>
      <c r="V5909" s="50"/>
      <c r="W5909" s="48">
        <v>2435.96</v>
      </c>
      <c r="X5909" s="50"/>
      <c r="Y5909" s="50"/>
      <c r="Z5909" s="50"/>
      <c r="AA5909" s="48">
        <v>19513.38</v>
      </c>
      <c r="AB5909" s="48">
        <v>4005.38</v>
      </c>
      <c r="AC5909" s="48">
        <v>6158.14</v>
      </c>
      <c r="AD5909" s="50"/>
      <c r="AE5909" s="50"/>
      <c r="AF5909" s="50"/>
      <c r="AG5909" s="50"/>
      <c r="AH5909" s="50"/>
    </row>
    <row r="5910" spans="1:34">
      <c r="A5910" s="48">
        <v>2548050</v>
      </c>
      <c r="B5910" s="49" t="s">
        <v>17495</v>
      </c>
      <c r="C5910" s="49" t="s">
        <v>17496</v>
      </c>
      <c r="D5910" s="49" t="s">
        <v>17497</v>
      </c>
      <c r="E5910" s="48">
        <v>24898.45</v>
      </c>
      <c r="F5910" s="48">
        <v>18400.34</v>
      </c>
      <c r="G5910" s="48">
        <v>9267.18</v>
      </c>
      <c r="H5910" s="50"/>
      <c r="I5910" s="48">
        <v>11064.2</v>
      </c>
      <c r="J5910" s="48">
        <v>14671.29</v>
      </c>
      <c r="K5910" s="48">
        <v>11582.22</v>
      </c>
      <c r="L5910" s="48">
        <v>8728.17</v>
      </c>
      <c r="M5910" s="48">
        <v>17579.3</v>
      </c>
      <c r="N5910" s="48">
        <v>19194.36</v>
      </c>
      <c r="O5910" s="48">
        <v>8687.16</v>
      </c>
      <c r="P5910" s="50"/>
      <c r="Q5910" s="50"/>
      <c r="R5910" s="50"/>
      <c r="S5910" s="50"/>
      <c r="T5910" s="48">
        <v>24898.45</v>
      </c>
      <c r="U5910" s="48">
        <v>27290.07</v>
      </c>
      <c r="V5910" s="48">
        <v>12375.74</v>
      </c>
      <c r="W5910" s="50"/>
      <c r="X5910" s="48">
        <v>15866.89</v>
      </c>
      <c r="Y5910" s="48">
        <v>34967.21</v>
      </c>
      <c r="Z5910" s="48">
        <v>36266.129999999997</v>
      </c>
      <c r="AA5910" s="48">
        <v>35385.760000000002</v>
      </c>
      <c r="AB5910" s="48">
        <v>36219.14</v>
      </c>
      <c r="AC5910" s="48">
        <v>33945.68</v>
      </c>
      <c r="AD5910" s="48">
        <v>40335.879999999997</v>
      </c>
      <c r="AE5910" s="50"/>
      <c r="AF5910" s="50"/>
      <c r="AG5910" s="50"/>
      <c r="AH5910" s="50"/>
    </row>
    <row r="5911" spans="1:34">
      <c r="A5911" s="48">
        <v>2548064</v>
      </c>
      <c r="B5911" s="49" t="s">
        <v>17498</v>
      </c>
      <c r="C5911" s="49" t="s">
        <v>17499</v>
      </c>
      <c r="D5911" s="49" t="s">
        <v>17500</v>
      </c>
      <c r="E5911" s="48">
        <v>4855.1099999999997</v>
      </c>
      <c r="F5911" s="48">
        <v>4236.08</v>
      </c>
      <c r="G5911" s="50"/>
      <c r="H5911" s="48">
        <v>4384.1000000000004</v>
      </c>
      <c r="I5911" s="48">
        <v>3707.07</v>
      </c>
      <c r="J5911" s="48">
        <v>3242.06</v>
      </c>
      <c r="K5911" s="48">
        <v>2589.0500000000002</v>
      </c>
      <c r="L5911" s="48">
        <v>1479.03</v>
      </c>
      <c r="M5911" s="48">
        <v>3476.07</v>
      </c>
      <c r="N5911" s="48">
        <v>4000.08</v>
      </c>
      <c r="O5911" s="50"/>
      <c r="P5911" s="48">
        <v>2413.0500000000002</v>
      </c>
      <c r="Q5911" s="48">
        <v>5088.09</v>
      </c>
      <c r="R5911" s="50"/>
      <c r="S5911" s="48">
        <v>1988.04</v>
      </c>
      <c r="T5911" s="48">
        <v>4855.1099999999997</v>
      </c>
      <c r="U5911" s="48">
        <v>6282.65</v>
      </c>
      <c r="V5911" s="50"/>
      <c r="W5911" s="48">
        <v>6285.57</v>
      </c>
      <c r="X5911" s="48">
        <v>5316.22</v>
      </c>
      <c r="Y5911" s="48">
        <v>7727.05</v>
      </c>
      <c r="Z5911" s="48">
        <v>8106.81</v>
      </c>
      <c r="AA5911" s="48">
        <v>5996.28</v>
      </c>
      <c r="AB5911" s="48">
        <v>7161.84</v>
      </c>
      <c r="AC5911" s="48">
        <v>7074.23</v>
      </c>
      <c r="AD5911" s="50"/>
      <c r="AE5911" s="48">
        <v>8061.83</v>
      </c>
      <c r="AF5911" s="48">
        <v>10782.02</v>
      </c>
      <c r="AG5911" s="50"/>
      <c r="AH5911" s="48">
        <v>11348.37</v>
      </c>
    </row>
    <row r="5912" spans="1:34">
      <c r="A5912" s="48">
        <v>2541711</v>
      </c>
      <c r="B5912" s="49" t="s">
        <v>17501</v>
      </c>
      <c r="C5912" s="50"/>
      <c r="D5912" s="49" t="s">
        <v>17502</v>
      </c>
      <c r="E5912" s="48">
        <v>1415.07</v>
      </c>
      <c r="F5912" s="48">
        <v>1505.06</v>
      </c>
      <c r="G5912" s="48">
        <v>430.02</v>
      </c>
      <c r="H5912" s="48">
        <v>449.02</v>
      </c>
      <c r="I5912" s="48">
        <v>855.05</v>
      </c>
      <c r="J5912" s="48">
        <v>641.03</v>
      </c>
      <c r="K5912" s="48">
        <v>1032.05</v>
      </c>
      <c r="L5912" s="48">
        <v>623.03</v>
      </c>
      <c r="M5912" s="48">
        <v>112</v>
      </c>
      <c r="N5912" s="48">
        <v>828.04</v>
      </c>
      <c r="O5912" s="48">
        <v>1046.05</v>
      </c>
      <c r="P5912" s="48">
        <v>1476.06</v>
      </c>
      <c r="Q5912" s="48">
        <v>1664.09</v>
      </c>
      <c r="R5912" s="48">
        <v>1551.07</v>
      </c>
      <c r="S5912" s="48">
        <v>1779.08</v>
      </c>
      <c r="T5912" s="48">
        <v>1415.07</v>
      </c>
      <c r="U5912" s="48">
        <v>2232.1999999999998</v>
      </c>
      <c r="V5912" s="48">
        <v>574.26</v>
      </c>
      <c r="W5912" s="48">
        <v>643.78</v>
      </c>
      <c r="X5912" s="48">
        <v>1226.21</v>
      </c>
      <c r="Y5912" s="48">
        <v>1527.82</v>
      </c>
      <c r="Z5912" s="48">
        <v>3231.56</v>
      </c>
      <c r="AA5912" s="48">
        <v>2525.88</v>
      </c>
      <c r="AB5912" s="48">
        <v>230.77</v>
      </c>
      <c r="AC5912" s="48">
        <v>1464.4</v>
      </c>
      <c r="AD5912" s="48">
        <v>4856.96</v>
      </c>
      <c r="AE5912" s="48">
        <v>4931.43</v>
      </c>
      <c r="AF5912" s="48">
        <v>3526.32</v>
      </c>
      <c r="AG5912" s="48">
        <v>7928.45</v>
      </c>
      <c r="AH5912" s="48">
        <v>10155.59</v>
      </c>
    </row>
    <row r="5913" spans="1:34">
      <c r="A5913" s="48">
        <v>2541967</v>
      </c>
      <c r="B5913" s="49" t="s">
        <v>17503</v>
      </c>
      <c r="C5913" s="49" t="s">
        <v>17504</v>
      </c>
      <c r="D5913" s="49" t="s">
        <v>17505</v>
      </c>
      <c r="E5913" s="50"/>
      <c r="F5913" s="48">
        <v>14352.32</v>
      </c>
      <c r="G5913" s="50"/>
      <c r="H5913" s="50"/>
      <c r="I5913" s="50"/>
      <c r="J5913" s="48">
        <v>23823.54</v>
      </c>
      <c r="K5913" s="48">
        <v>15358.33</v>
      </c>
      <c r="L5913" s="48">
        <v>10421.26</v>
      </c>
      <c r="M5913" s="48">
        <v>22309.51</v>
      </c>
      <c r="N5913" s="48">
        <v>21555.51</v>
      </c>
      <c r="O5913" s="48">
        <v>10419.209999999999</v>
      </c>
      <c r="P5913" s="48">
        <v>10391.23</v>
      </c>
      <c r="Q5913" s="48">
        <v>7808.18</v>
      </c>
      <c r="R5913" s="48">
        <v>5672.13</v>
      </c>
      <c r="S5913" s="50"/>
      <c r="T5913" s="50"/>
      <c r="U5913" s="48">
        <v>21286.33</v>
      </c>
      <c r="V5913" s="50"/>
      <c r="W5913" s="50"/>
      <c r="X5913" s="50"/>
      <c r="Y5913" s="48">
        <v>56780.480000000003</v>
      </c>
      <c r="Z5913" s="48">
        <v>48089.86</v>
      </c>
      <c r="AA5913" s="48">
        <v>42249.88</v>
      </c>
      <c r="AB5913" s="48">
        <v>45964.93</v>
      </c>
      <c r="AC5913" s="48">
        <v>38121.43</v>
      </c>
      <c r="AD5913" s="48">
        <v>48378.06</v>
      </c>
      <c r="AE5913" s="48">
        <v>34716.43</v>
      </c>
      <c r="AF5913" s="48">
        <v>16546.080000000002</v>
      </c>
      <c r="AG5913" s="48">
        <v>28993.59</v>
      </c>
      <c r="AH5913" s="50"/>
    </row>
    <row r="5914" spans="1:34">
      <c r="A5914" s="48">
        <v>2542570</v>
      </c>
      <c r="B5914" s="49" t="s">
        <v>17506</v>
      </c>
      <c r="C5914" s="49" t="s">
        <v>17507</v>
      </c>
      <c r="D5914" s="49" t="s">
        <v>17508</v>
      </c>
      <c r="E5914" s="48">
        <v>5928.15</v>
      </c>
      <c r="F5914" s="50"/>
      <c r="G5914" s="48">
        <v>6385.18</v>
      </c>
      <c r="H5914" s="48">
        <v>6811.17</v>
      </c>
      <c r="I5914" s="48">
        <v>7459.2</v>
      </c>
      <c r="J5914" s="50"/>
      <c r="K5914" s="48">
        <v>4094.1</v>
      </c>
      <c r="L5914" s="48">
        <v>2937.07</v>
      </c>
      <c r="M5914" s="50"/>
      <c r="N5914" s="48">
        <v>4916.1099999999997</v>
      </c>
      <c r="O5914" s="50"/>
      <c r="P5914" s="50"/>
      <c r="Q5914" s="48">
        <v>6038.16</v>
      </c>
      <c r="R5914" s="48">
        <v>2615.06</v>
      </c>
      <c r="S5914" s="48">
        <v>3078.07</v>
      </c>
      <c r="T5914" s="48">
        <v>5928.15</v>
      </c>
      <c r="U5914" s="50"/>
      <c r="V5914" s="48">
        <v>8527.01</v>
      </c>
      <c r="W5914" s="48">
        <v>9765.32</v>
      </c>
      <c r="X5914" s="48">
        <v>10697.05</v>
      </c>
      <c r="Y5914" s="50"/>
      <c r="Z5914" s="48">
        <v>12819.41</v>
      </c>
      <c r="AA5914" s="48">
        <v>11907.46</v>
      </c>
      <c r="AB5914" s="50"/>
      <c r="AC5914" s="48">
        <v>8694.26</v>
      </c>
      <c r="AD5914" s="50"/>
      <c r="AE5914" s="50"/>
      <c r="AF5914" s="48">
        <v>12795.28</v>
      </c>
      <c r="AG5914" s="48">
        <v>13367.14</v>
      </c>
      <c r="AH5914" s="48">
        <v>17570.650000000001</v>
      </c>
    </row>
    <row r="5915" spans="1:34">
      <c r="A5915" s="48">
        <v>2542868</v>
      </c>
      <c r="B5915" s="49" t="s">
        <v>17509</v>
      </c>
      <c r="C5915" s="49" t="s">
        <v>17510</v>
      </c>
      <c r="D5915" s="49" t="s">
        <v>17511</v>
      </c>
      <c r="E5915" s="50"/>
      <c r="F5915" s="48">
        <v>51674.98</v>
      </c>
      <c r="G5915" s="48">
        <v>26306.5</v>
      </c>
      <c r="H5915" s="48">
        <v>29138.57</v>
      </c>
      <c r="I5915" s="48">
        <v>21910.400000000001</v>
      </c>
      <c r="J5915" s="48">
        <v>80004.55</v>
      </c>
      <c r="K5915" s="48">
        <v>51326.97</v>
      </c>
      <c r="L5915" s="48">
        <v>33904.620000000003</v>
      </c>
      <c r="M5915" s="48">
        <v>50444.91</v>
      </c>
      <c r="N5915" s="48">
        <v>64666.26</v>
      </c>
      <c r="O5915" s="48">
        <v>65181.2</v>
      </c>
      <c r="P5915" s="48">
        <v>59321.02</v>
      </c>
      <c r="Q5915" s="48">
        <v>21767.39</v>
      </c>
      <c r="R5915" s="48">
        <v>38030.65</v>
      </c>
      <c r="S5915" s="48">
        <v>31972.61</v>
      </c>
      <c r="T5915" s="50"/>
      <c r="U5915" s="48">
        <v>76640.63</v>
      </c>
      <c r="V5915" s="48">
        <v>35130.69</v>
      </c>
      <c r="W5915" s="48">
        <v>41776.550000000003</v>
      </c>
      <c r="X5915" s="48">
        <v>31421.16</v>
      </c>
      <c r="Y5915" s="48">
        <v>190681</v>
      </c>
      <c r="Z5915" s="48">
        <v>160714.5</v>
      </c>
      <c r="AA5915" s="48">
        <v>137456.10999999999</v>
      </c>
      <c r="AB5915" s="48">
        <v>103933.12</v>
      </c>
      <c r="AC5915" s="48">
        <v>114363.81</v>
      </c>
      <c r="AD5915" s="48">
        <v>302646.71999999997</v>
      </c>
      <c r="AE5915" s="48">
        <v>198187.59</v>
      </c>
      <c r="AF5915" s="48">
        <v>46126.64</v>
      </c>
      <c r="AG5915" s="48">
        <v>194397.16</v>
      </c>
      <c r="AH5915" s="48">
        <v>182510.27</v>
      </c>
    </row>
    <row r="5916" spans="1:34">
      <c r="A5916" s="48">
        <v>2542904</v>
      </c>
      <c r="B5916" s="49" t="s">
        <v>17512</v>
      </c>
      <c r="C5916" s="49" t="s">
        <v>17513</v>
      </c>
      <c r="D5916" s="49" t="s">
        <v>17514</v>
      </c>
      <c r="E5916" s="50"/>
      <c r="F5916" s="50"/>
      <c r="G5916" s="50"/>
      <c r="H5916" s="50"/>
      <c r="I5916" s="50"/>
      <c r="J5916" s="50"/>
      <c r="K5916" s="50"/>
      <c r="L5916" s="50"/>
      <c r="M5916" s="50"/>
      <c r="N5916" s="50"/>
      <c r="O5916" s="50"/>
      <c r="P5916" s="50"/>
      <c r="Q5916" s="48">
        <v>5754.15</v>
      </c>
      <c r="R5916" s="50"/>
      <c r="S5916" s="50"/>
      <c r="T5916" s="50"/>
      <c r="U5916" s="50"/>
      <c r="V5916" s="50"/>
      <c r="W5916" s="50"/>
      <c r="X5916" s="50"/>
      <c r="Y5916" s="50"/>
      <c r="Z5916" s="50"/>
      <c r="AA5916" s="50"/>
      <c r="AB5916" s="50"/>
      <c r="AC5916" s="50"/>
      <c r="AD5916" s="50"/>
      <c r="AE5916" s="50"/>
      <c r="AF5916" s="48">
        <v>12193.44</v>
      </c>
      <c r="AG5916" s="50"/>
      <c r="AH5916" s="50"/>
    </row>
    <row r="5917" spans="1:34">
      <c r="A5917" s="48">
        <v>2544184</v>
      </c>
      <c r="B5917" s="49" t="s">
        <v>17515</v>
      </c>
      <c r="C5917" s="49" t="s">
        <v>17516</v>
      </c>
      <c r="D5917" s="49" t="s">
        <v>17517</v>
      </c>
      <c r="E5917" s="50"/>
      <c r="F5917" s="48">
        <v>667.02</v>
      </c>
      <c r="G5917" s="48">
        <v>857.04</v>
      </c>
      <c r="H5917" s="48">
        <v>999.05</v>
      </c>
      <c r="I5917" s="48">
        <v>1475.06</v>
      </c>
      <c r="J5917" s="48">
        <v>549.02</v>
      </c>
      <c r="K5917" s="50"/>
      <c r="L5917" s="50"/>
      <c r="M5917" s="48">
        <v>305.02</v>
      </c>
      <c r="N5917" s="50"/>
      <c r="O5917" s="48">
        <v>363.01</v>
      </c>
      <c r="P5917" s="48">
        <v>689.03</v>
      </c>
      <c r="Q5917" s="48">
        <v>1463.07</v>
      </c>
      <c r="R5917" s="48">
        <v>907.04</v>
      </c>
      <c r="S5917" s="48">
        <v>633.03</v>
      </c>
      <c r="T5917" s="50"/>
      <c r="U5917" s="48">
        <v>989.28</v>
      </c>
      <c r="V5917" s="48">
        <v>1144.53</v>
      </c>
      <c r="W5917" s="48">
        <v>1432.36</v>
      </c>
      <c r="X5917" s="48">
        <v>2115.35</v>
      </c>
      <c r="Y5917" s="48">
        <v>1308.53</v>
      </c>
      <c r="Z5917" s="50"/>
      <c r="AA5917" s="50"/>
      <c r="AB5917" s="48">
        <v>628.42999999999995</v>
      </c>
      <c r="AC5917" s="50"/>
      <c r="AD5917" s="48">
        <v>1685.53</v>
      </c>
      <c r="AE5917" s="48">
        <v>2302</v>
      </c>
      <c r="AF5917" s="48">
        <v>3100.36</v>
      </c>
      <c r="AG5917" s="48">
        <v>4636.3900000000003</v>
      </c>
      <c r="AH5917" s="48">
        <v>3613.55</v>
      </c>
    </row>
    <row r="5918" spans="1:34">
      <c r="A5918" s="48">
        <v>2544245</v>
      </c>
      <c r="B5918" s="49" t="s">
        <v>17518</v>
      </c>
      <c r="C5918" s="49" t="s">
        <v>17519</v>
      </c>
      <c r="D5918" s="49" t="s">
        <v>17520</v>
      </c>
      <c r="E5918" s="48">
        <v>12805.33</v>
      </c>
      <c r="F5918" s="48">
        <v>6809.17</v>
      </c>
      <c r="G5918" s="48">
        <v>8106.19</v>
      </c>
      <c r="H5918" s="48">
        <v>12090.29</v>
      </c>
      <c r="I5918" s="48">
        <v>9989.26</v>
      </c>
      <c r="J5918" s="50"/>
      <c r="K5918" s="50"/>
      <c r="L5918" s="48">
        <v>2729.06</v>
      </c>
      <c r="M5918" s="48">
        <v>3658.08</v>
      </c>
      <c r="N5918" s="50"/>
      <c r="O5918" s="50"/>
      <c r="P5918" s="48">
        <v>8548.2199999999993</v>
      </c>
      <c r="Q5918" s="48">
        <v>6506.16</v>
      </c>
      <c r="R5918" s="48">
        <v>4953.12</v>
      </c>
      <c r="S5918" s="48">
        <v>3503.09</v>
      </c>
      <c r="T5918" s="48">
        <v>12805.33</v>
      </c>
      <c r="U5918" s="48">
        <v>10098.879999999999</v>
      </c>
      <c r="V5918" s="48">
        <v>10825.32</v>
      </c>
      <c r="W5918" s="48">
        <v>17334.09</v>
      </c>
      <c r="X5918" s="48">
        <v>14325.35</v>
      </c>
      <c r="Y5918" s="50"/>
      <c r="Z5918" s="50"/>
      <c r="AA5918" s="48">
        <v>11064.17</v>
      </c>
      <c r="AB5918" s="48">
        <v>7536.86</v>
      </c>
      <c r="AC5918" s="50"/>
      <c r="AD5918" s="50"/>
      <c r="AE5918" s="48">
        <v>28559.040000000001</v>
      </c>
      <c r="AF5918" s="48">
        <v>13787.01</v>
      </c>
      <c r="AG5918" s="48">
        <v>25318.33</v>
      </c>
      <c r="AH5918" s="48">
        <v>19996.8</v>
      </c>
    </row>
    <row r="5919" spans="1:34">
      <c r="A5919" s="48">
        <v>2544853</v>
      </c>
      <c r="B5919" s="49" t="s">
        <v>17521</v>
      </c>
      <c r="C5919" s="49" t="s">
        <v>17522</v>
      </c>
      <c r="D5919" s="49" t="s">
        <v>17523</v>
      </c>
      <c r="E5919" s="48">
        <v>28913.67</v>
      </c>
      <c r="F5919" s="48">
        <v>30648.63</v>
      </c>
      <c r="G5919" s="48">
        <v>18251.43</v>
      </c>
      <c r="H5919" s="48">
        <v>18232.38</v>
      </c>
      <c r="I5919" s="48">
        <v>19306.43</v>
      </c>
      <c r="J5919" s="48">
        <v>21559.47</v>
      </c>
      <c r="K5919" s="48">
        <v>22632.46</v>
      </c>
      <c r="L5919" s="48">
        <v>21040.47</v>
      </c>
      <c r="M5919" s="48">
        <v>28237.62</v>
      </c>
      <c r="N5919" s="48">
        <v>37764.76</v>
      </c>
      <c r="O5919" s="48">
        <v>14563.32</v>
      </c>
      <c r="P5919" s="48">
        <v>28721.599999999999</v>
      </c>
      <c r="Q5919" s="48">
        <v>37648.81</v>
      </c>
      <c r="R5919" s="48">
        <v>22132.5</v>
      </c>
      <c r="S5919" s="48">
        <v>27424.61</v>
      </c>
      <c r="T5919" s="48">
        <v>28913.67</v>
      </c>
      <c r="U5919" s="48">
        <v>45455.85</v>
      </c>
      <c r="V5919" s="48">
        <v>24373.65</v>
      </c>
      <c r="W5919" s="48">
        <v>26140.13</v>
      </c>
      <c r="X5919" s="48">
        <v>27686.87</v>
      </c>
      <c r="Y5919" s="48">
        <v>51384.35</v>
      </c>
      <c r="Z5919" s="48">
        <v>70866.539999999994</v>
      </c>
      <c r="AA5919" s="48">
        <v>85302.28</v>
      </c>
      <c r="AB5919" s="48">
        <v>58178.78</v>
      </c>
      <c r="AC5919" s="48">
        <v>66787.88</v>
      </c>
      <c r="AD5919" s="48">
        <v>67619.81</v>
      </c>
      <c r="AE5919" s="48">
        <v>95956.97</v>
      </c>
      <c r="AF5919" s="48">
        <v>79780.479999999996</v>
      </c>
      <c r="AG5919" s="48">
        <v>113132.3</v>
      </c>
      <c r="AH5919" s="48">
        <v>156548.76999999999</v>
      </c>
    </row>
    <row r="5920" spans="1:34">
      <c r="A5920" s="48">
        <v>2544932</v>
      </c>
      <c r="B5920" s="49" t="s">
        <v>17524</v>
      </c>
      <c r="C5920" s="49" t="s">
        <v>17525</v>
      </c>
      <c r="D5920" s="49" t="s">
        <v>17526</v>
      </c>
      <c r="E5920" s="50"/>
      <c r="F5920" s="48">
        <v>15313.35</v>
      </c>
      <c r="G5920" s="48">
        <v>10224.219999999999</v>
      </c>
      <c r="H5920" s="48">
        <v>19820.419999999998</v>
      </c>
      <c r="I5920" s="48">
        <v>20172.43</v>
      </c>
      <c r="J5920" s="48">
        <v>14400.29</v>
      </c>
      <c r="K5920" s="48">
        <v>9833.2099999999991</v>
      </c>
      <c r="L5920" s="48">
        <v>12631.25</v>
      </c>
      <c r="M5920" s="48">
        <v>22057.47</v>
      </c>
      <c r="N5920" s="48">
        <v>21039.4</v>
      </c>
      <c r="O5920" s="48">
        <v>15696.33</v>
      </c>
      <c r="P5920" s="48">
        <v>16173.34</v>
      </c>
      <c r="Q5920" s="48">
        <v>12661.25</v>
      </c>
      <c r="R5920" s="48">
        <v>16200.32</v>
      </c>
      <c r="S5920" s="48">
        <v>11402.21</v>
      </c>
      <c r="T5920" s="50"/>
      <c r="U5920" s="48">
        <v>22711.66</v>
      </c>
      <c r="V5920" s="48">
        <v>13653.81</v>
      </c>
      <c r="W5920" s="48">
        <v>28416.94</v>
      </c>
      <c r="X5920" s="48">
        <v>28928.78</v>
      </c>
      <c r="Y5920" s="48">
        <v>34321.300000000003</v>
      </c>
      <c r="Z5920" s="48">
        <v>30789.65</v>
      </c>
      <c r="AA5920" s="48">
        <v>51209.62</v>
      </c>
      <c r="AB5920" s="48">
        <v>45445.64</v>
      </c>
      <c r="AC5920" s="48">
        <v>37208.68</v>
      </c>
      <c r="AD5920" s="48">
        <v>72880.55</v>
      </c>
      <c r="AE5920" s="48">
        <v>54034.07</v>
      </c>
      <c r="AF5920" s="48">
        <v>26830.09</v>
      </c>
      <c r="AG5920" s="48">
        <v>82809.39</v>
      </c>
      <c r="AH5920" s="48">
        <v>65087.62</v>
      </c>
    </row>
    <row r="5921" spans="1:34">
      <c r="A5921" s="48">
        <v>2545304</v>
      </c>
      <c r="B5921" s="49" t="s">
        <v>17527</v>
      </c>
      <c r="C5921" s="50"/>
      <c r="D5921" s="49" t="s">
        <v>17528</v>
      </c>
      <c r="E5921" s="48">
        <v>14467.33</v>
      </c>
      <c r="F5921" s="48">
        <v>13421.28</v>
      </c>
      <c r="G5921" s="48">
        <v>20561.47</v>
      </c>
      <c r="H5921" s="48">
        <v>21438.47</v>
      </c>
      <c r="I5921" s="48">
        <v>16408.34</v>
      </c>
      <c r="J5921" s="50"/>
      <c r="K5921" s="50"/>
      <c r="L5921" s="50"/>
      <c r="M5921" s="50"/>
      <c r="N5921" s="50"/>
      <c r="O5921" s="50"/>
      <c r="P5921" s="48">
        <v>7099.15</v>
      </c>
      <c r="Q5921" s="48">
        <v>10320.219999999999</v>
      </c>
      <c r="R5921" s="48">
        <v>7861.17</v>
      </c>
      <c r="S5921" s="48">
        <v>5707.11</v>
      </c>
      <c r="T5921" s="48">
        <v>14467.33</v>
      </c>
      <c r="U5921" s="48">
        <v>19905.48</v>
      </c>
      <c r="V5921" s="48">
        <v>27458.560000000001</v>
      </c>
      <c r="W5921" s="48">
        <v>30736.77</v>
      </c>
      <c r="X5921" s="48">
        <v>23530.78</v>
      </c>
      <c r="Y5921" s="50"/>
      <c r="Z5921" s="50"/>
      <c r="AA5921" s="50"/>
      <c r="AB5921" s="50"/>
      <c r="AC5921" s="50"/>
      <c r="AD5921" s="50"/>
      <c r="AE5921" s="48">
        <v>23717.78</v>
      </c>
      <c r="AF5921" s="48">
        <v>21869.279999999999</v>
      </c>
      <c r="AG5921" s="48">
        <v>40183.089999999997</v>
      </c>
      <c r="AH5921" s="48">
        <v>32578.1</v>
      </c>
    </row>
    <row r="5922" spans="1:34">
      <c r="A5922" s="48">
        <v>2545309</v>
      </c>
      <c r="B5922" s="49" t="s">
        <v>17529</v>
      </c>
      <c r="C5922" s="49" t="s">
        <v>17530</v>
      </c>
      <c r="D5922" s="49" t="s">
        <v>17531</v>
      </c>
      <c r="E5922" s="48">
        <v>6210.19</v>
      </c>
      <c r="F5922" s="48">
        <v>5239.16</v>
      </c>
      <c r="G5922" s="48">
        <v>12420.34</v>
      </c>
      <c r="H5922" s="48">
        <v>11152.31</v>
      </c>
      <c r="I5922" s="48">
        <v>9694.33</v>
      </c>
      <c r="J5922" s="50"/>
      <c r="K5922" s="50"/>
      <c r="L5922" s="50"/>
      <c r="M5922" s="50"/>
      <c r="N5922" s="50"/>
      <c r="O5922" s="50"/>
      <c r="P5922" s="50"/>
      <c r="Q5922" s="48">
        <v>7527.22</v>
      </c>
      <c r="R5922" s="50"/>
      <c r="S5922" s="50"/>
      <c r="T5922" s="48">
        <v>6210.19</v>
      </c>
      <c r="U5922" s="48">
        <v>7770.35</v>
      </c>
      <c r="V5922" s="48">
        <v>16586.599999999999</v>
      </c>
      <c r="W5922" s="48">
        <v>15989.3</v>
      </c>
      <c r="X5922" s="48">
        <v>13902.39</v>
      </c>
      <c r="Y5922" s="50"/>
      <c r="Z5922" s="50"/>
      <c r="AA5922" s="50"/>
      <c r="AB5922" s="50"/>
      <c r="AC5922" s="50"/>
      <c r="AD5922" s="50"/>
      <c r="AE5922" s="50"/>
      <c r="AF5922" s="48">
        <v>15950.71</v>
      </c>
      <c r="AG5922" s="50"/>
      <c r="AH5922" s="50"/>
    </row>
    <row r="5923" spans="1:34">
      <c r="A5923" s="48">
        <v>2545414</v>
      </c>
      <c r="B5923" s="49" t="s">
        <v>17532</v>
      </c>
      <c r="C5923" s="49" t="s">
        <v>17533</v>
      </c>
      <c r="D5923" s="49" t="s">
        <v>17534</v>
      </c>
      <c r="E5923" s="48">
        <v>5432.17</v>
      </c>
      <c r="F5923" s="48">
        <v>3192.1</v>
      </c>
      <c r="G5923" s="50"/>
      <c r="H5923" s="50"/>
      <c r="I5923" s="48">
        <v>2945.09</v>
      </c>
      <c r="J5923" s="48">
        <v>2644.08</v>
      </c>
      <c r="K5923" s="48">
        <v>2814.08</v>
      </c>
      <c r="L5923" s="48">
        <v>1926.06</v>
      </c>
      <c r="M5923" s="48">
        <v>2420.0700000000002</v>
      </c>
      <c r="N5923" s="48">
        <v>2552.0700000000002</v>
      </c>
      <c r="O5923" s="50"/>
      <c r="P5923" s="48">
        <v>1963.06</v>
      </c>
      <c r="Q5923" s="48">
        <v>3340.1</v>
      </c>
      <c r="R5923" s="48">
        <v>1604.05</v>
      </c>
      <c r="S5923" s="50"/>
      <c r="T5923" s="48">
        <v>5432.17</v>
      </c>
      <c r="U5923" s="48">
        <v>4734.29</v>
      </c>
      <c r="V5923" s="50"/>
      <c r="W5923" s="50"/>
      <c r="X5923" s="48">
        <v>4223.4799999999996</v>
      </c>
      <c r="Y5923" s="48">
        <v>6301.84</v>
      </c>
      <c r="Z5923" s="48">
        <v>8811.42</v>
      </c>
      <c r="AA5923" s="48">
        <v>7808.62</v>
      </c>
      <c r="AB5923" s="48">
        <v>4986.1400000000003</v>
      </c>
      <c r="AC5923" s="48">
        <v>4513.3999999999996</v>
      </c>
      <c r="AD5923" s="50"/>
      <c r="AE5923" s="48">
        <v>6558.46</v>
      </c>
      <c r="AF5923" s="48">
        <v>7077.9</v>
      </c>
      <c r="AG5923" s="48">
        <v>8199.24</v>
      </c>
      <c r="AH5923" s="50"/>
    </row>
    <row r="5924" spans="1:34">
      <c r="A5924" s="48">
        <v>2545451</v>
      </c>
      <c r="B5924" s="49" t="s">
        <v>17535</v>
      </c>
      <c r="C5924" s="49" t="s">
        <v>17536</v>
      </c>
      <c r="D5924" s="49" t="s">
        <v>17537</v>
      </c>
      <c r="E5924" s="48">
        <v>18004.310000000001</v>
      </c>
      <c r="F5924" s="48">
        <v>21023.32</v>
      </c>
      <c r="G5924" s="50"/>
      <c r="H5924" s="50"/>
      <c r="I5924" s="50"/>
      <c r="J5924" s="48">
        <v>23231.34</v>
      </c>
      <c r="K5924" s="48">
        <v>22205.33</v>
      </c>
      <c r="L5924" s="50"/>
      <c r="M5924" s="48">
        <v>26267.41</v>
      </c>
      <c r="N5924" s="48">
        <v>28067.45</v>
      </c>
      <c r="O5924" s="48">
        <v>10183.16</v>
      </c>
      <c r="P5924" s="50"/>
      <c r="Q5924" s="48">
        <v>11986.19</v>
      </c>
      <c r="R5924" s="50"/>
      <c r="S5924" s="48">
        <v>8350.14</v>
      </c>
      <c r="T5924" s="48">
        <v>18004.310000000001</v>
      </c>
      <c r="U5924" s="48">
        <v>31180.29</v>
      </c>
      <c r="V5924" s="50"/>
      <c r="W5924" s="50"/>
      <c r="X5924" s="50"/>
      <c r="Y5924" s="48">
        <v>55369.04</v>
      </c>
      <c r="Z5924" s="48">
        <v>69529.119999999995</v>
      </c>
      <c r="AA5924" s="50"/>
      <c r="AB5924" s="48">
        <v>54119.519999999997</v>
      </c>
      <c r="AC5924" s="48">
        <v>49637.96</v>
      </c>
      <c r="AD5924" s="48">
        <v>47282.05</v>
      </c>
      <c r="AE5924" s="50"/>
      <c r="AF5924" s="48">
        <v>25399.58</v>
      </c>
      <c r="AG5924" s="50"/>
      <c r="AH5924" s="48">
        <v>47665.38</v>
      </c>
    </row>
    <row r="5925" spans="1:34">
      <c r="A5925" s="48">
        <v>2545546</v>
      </c>
      <c r="B5925" s="49" t="s">
        <v>17538</v>
      </c>
      <c r="C5925" s="49" t="s">
        <v>17539</v>
      </c>
      <c r="D5925" s="49" t="s">
        <v>17540</v>
      </c>
      <c r="E5925" s="48">
        <v>4953.1400000000003</v>
      </c>
      <c r="F5925" s="48">
        <v>2325.0500000000002</v>
      </c>
      <c r="G5925" s="48">
        <v>4199.1000000000004</v>
      </c>
      <c r="H5925" s="48">
        <v>4304.1000000000004</v>
      </c>
      <c r="I5925" s="48">
        <v>4105.1000000000004</v>
      </c>
      <c r="J5925" s="50"/>
      <c r="K5925" s="50"/>
      <c r="L5925" s="50"/>
      <c r="M5925" s="50"/>
      <c r="N5925" s="50"/>
      <c r="O5925" s="50"/>
      <c r="P5925" s="48">
        <v>1025.03</v>
      </c>
      <c r="Q5925" s="48">
        <v>3467.08</v>
      </c>
      <c r="R5925" s="50"/>
      <c r="S5925" s="48">
        <v>1558.04</v>
      </c>
      <c r="T5925" s="48">
        <v>4953.1400000000003</v>
      </c>
      <c r="U5925" s="48">
        <v>3448.35</v>
      </c>
      <c r="V5925" s="48">
        <v>5607.64</v>
      </c>
      <c r="W5925" s="48">
        <v>6170.88</v>
      </c>
      <c r="X5925" s="48">
        <v>5887.02</v>
      </c>
      <c r="Y5925" s="50"/>
      <c r="Z5925" s="50"/>
      <c r="AA5925" s="50"/>
      <c r="AB5925" s="50"/>
      <c r="AC5925" s="50"/>
      <c r="AD5925" s="50"/>
      <c r="AE5925" s="48">
        <v>3424.55</v>
      </c>
      <c r="AF5925" s="48">
        <v>7346.98</v>
      </c>
      <c r="AG5925" s="50"/>
      <c r="AH5925" s="48">
        <v>8893.7900000000009</v>
      </c>
    </row>
    <row r="5926" spans="1:34">
      <c r="A5926" s="48">
        <v>2545646</v>
      </c>
      <c r="B5926" s="49" t="s">
        <v>17541</v>
      </c>
      <c r="C5926" s="49" t="s">
        <v>17542</v>
      </c>
      <c r="D5926" s="49" t="s">
        <v>17543</v>
      </c>
      <c r="E5926" s="48">
        <v>30786.6</v>
      </c>
      <c r="F5926" s="48">
        <v>19298.34</v>
      </c>
      <c r="G5926" s="48">
        <v>43154.879999999997</v>
      </c>
      <c r="H5926" s="48">
        <v>48454.83</v>
      </c>
      <c r="I5926" s="48">
        <v>46989.91</v>
      </c>
      <c r="J5926" s="48">
        <v>21563.439999999999</v>
      </c>
      <c r="K5926" s="48">
        <v>24367.49</v>
      </c>
      <c r="L5926" s="48">
        <v>23547.43</v>
      </c>
      <c r="M5926" s="48">
        <v>26377.49</v>
      </c>
      <c r="N5926" s="48">
        <v>38852.730000000003</v>
      </c>
      <c r="O5926" s="50"/>
      <c r="P5926" s="50"/>
      <c r="Q5926" s="48">
        <v>30049.65</v>
      </c>
      <c r="R5926" s="48">
        <v>17729.32</v>
      </c>
      <c r="S5926" s="48">
        <v>17983.37</v>
      </c>
      <c r="T5926" s="48">
        <v>30786.6</v>
      </c>
      <c r="U5926" s="48">
        <v>28621.919999999998</v>
      </c>
      <c r="V5926" s="48">
        <v>57630.65</v>
      </c>
      <c r="W5926" s="48">
        <v>69470.66</v>
      </c>
      <c r="X5926" s="48">
        <v>67387.05</v>
      </c>
      <c r="Y5926" s="48">
        <v>51393.8</v>
      </c>
      <c r="Z5926" s="48">
        <v>76299.240000000005</v>
      </c>
      <c r="AA5926" s="48">
        <v>95465.96</v>
      </c>
      <c r="AB5926" s="48">
        <v>54346.32</v>
      </c>
      <c r="AC5926" s="48">
        <v>68711.97</v>
      </c>
      <c r="AD5926" s="50"/>
      <c r="AE5926" s="50"/>
      <c r="AF5926" s="48">
        <v>63677.31</v>
      </c>
      <c r="AG5926" s="48">
        <v>90625.03</v>
      </c>
      <c r="AH5926" s="48">
        <v>102655.03</v>
      </c>
    </row>
    <row r="5927" spans="1:34">
      <c r="A5927" s="48">
        <v>2545653</v>
      </c>
      <c r="B5927" s="49" t="s">
        <v>17544</v>
      </c>
      <c r="C5927" s="49" t="s">
        <v>17545</v>
      </c>
      <c r="D5927" s="49" t="s">
        <v>17546</v>
      </c>
      <c r="E5927" s="48">
        <v>10655.26</v>
      </c>
      <c r="F5927" s="48">
        <v>14348.33</v>
      </c>
      <c r="G5927" s="48">
        <v>5076.13</v>
      </c>
      <c r="H5927" s="48">
        <v>6387.14</v>
      </c>
      <c r="I5927" s="48">
        <v>5430.12</v>
      </c>
      <c r="J5927" s="48">
        <v>10477.219999999999</v>
      </c>
      <c r="K5927" s="48">
        <v>10355.219999999999</v>
      </c>
      <c r="L5927" s="48">
        <v>6202.14</v>
      </c>
      <c r="M5927" s="48">
        <v>7984.18</v>
      </c>
      <c r="N5927" s="48">
        <v>12078.3</v>
      </c>
      <c r="O5927" s="48">
        <v>6928.16</v>
      </c>
      <c r="P5927" s="48">
        <v>8375.17</v>
      </c>
      <c r="Q5927" s="48">
        <v>15325.37</v>
      </c>
      <c r="R5927" s="48">
        <v>6052.13</v>
      </c>
      <c r="S5927" s="48">
        <v>7959.17</v>
      </c>
      <c r="T5927" s="48">
        <v>10655.26</v>
      </c>
      <c r="U5927" s="48">
        <v>21280.42</v>
      </c>
      <c r="V5927" s="48">
        <v>6778.86</v>
      </c>
      <c r="W5927" s="48">
        <v>9157.3700000000008</v>
      </c>
      <c r="X5927" s="48">
        <v>7787.2</v>
      </c>
      <c r="Y5927" s="48">
        <v>24971.16</v>
      </c>
      <c r="Z5927" s="48">
        <v>32424.18</v>
      </c>
      <c r="AA5927" s="48">
        <v>25144.720000000001</v>
      </c>
      <c r="AB5927" s="48">
        <v>16450.04</v>
      </c>
      <c r="AC5927" s="48">
        <v>21360.76</v>
      </c>
      <c r="AD5927" s="48">
        <v>32168.55</v>
      </c>
      <c r="AE5927" s="48">
        <v>27980.880000000001</v>
      </c>
      <c r="AF5927" s="48">
        <v>32475.53</v>
      </c>
      <c r="AG5927" s="48">
        <v>30936.02</v>
      </c>
      <c r="AH5927" s="48">
        <v>45433.61</v>
      </c>
    </row>
    <row r="5928" spans="1:34">
      <c r="A5928" s="48">
        <v>2545690</v>
      </c>
      <c r="B5928" s="49" t="s">
        <v>17547</v>
      </c>
      <c r="C5928" s="49" t="s">
        <v>17548</v>
      </c>
      <c r="D5928" s="49" t="s">
        <v>17549</v>
      </c>
      <c r="E5928" s="48">
        <v>3613.1</v>
      </c>
      <c r="F5928" s="50"/>
      <c r="G5928" s="50"/>
      <c r="H5928" s="50"/>
      <c r="I5928" s="50"/>
      <c r="J5928" s="50"/>
      <c r="K5928" s="48">
        <v>4096.12</v>
      </c>
      <c r="L5928" s="50"/>
      <c r="M5928" s="50"/>
      <c r="N5928" s="48">
        <v>5508.16</v>
      </c>
      <c r="O5928" s="48">
        <v>2165.06</v>
      </c>
      <c r="P5928" s="48">
        <v>6204.19</v>
      </c>
      <c r="Q5928" s="48">
        <v>7095.22</v>
      </c>
      <c r="R5928" s="48">
        <v>2388.06</v>
      </c>
      <c r="S5928" s="48">
        <v>4764.12</v>
      </c>
      <c r="T5928" s="48">
        <v>3613.1</v>
      </c>
      <c r="U5928" s="50"/>
      <c r="V5928" s="50"/>
      <c r="W5928" s="50"/>
      <c r="X5928" s="50"/>
      <c r="Y5928" s="50"/>
      <c r="Z5928" s="48">
        <v>12825.72</v>
      </c>
      <c r="AA5928" s="50"/>
      <c r="AB5928" s="50"/>
      <c r="AC5928" s="48">
        <v>9741.31</v>
      </c>
      <c r="AD5928" s="48">
        <v>10052.73</v>
      </c>
      <c r="AE5928" s="48">
        <v>20727.8</v>
      </c>
      <c r="AF5928" s="48">
        <v>15035.26</v>
      </c>
      <c r="AG5928" s="48">
        <v>12206.81</v>
      </c>
      <c r="AH5928" s="48">
        <v>27195.21</v>
      </c>
    </row>
    <row r="5929" spans="1:34">
      <c r="A5929" s="48">
        <v>2545726</v>
      </c>
      <c r="B5929" s="49" t="s">
        <v>17550</v>
      </c>
      <c r="C5929" s="49" t="s">
        <v>17551</v>
      </c>
      <c r="D5929" s="49" t="s">
        <v>17552</v>
      </c>
      <c r="E5929" s="48">
        <v>5398.17</v>
      </c>
      <c r="F5929" s="48">
        <v>3640.1</v>
      </c>
      <c r="G5929" s="48">
        <v>2850.09</v>
      </c>
      <c r="H5929" s="50"/>
      <c r="I5929" s="50"/>
      <c r="J5929" s="48">
        <v>2460.08</v>
      </c>
      <c r="K5929" s="50"/>
      <c r="L5929" s="50"/>
      <c r="M5929" s="50"/>
      <c r="N5929" s="48">
        <v>2367.08</v>
      </c>
      <c r="O5929" s="48">
        <v>2451.0700000000002</v>
      </c>
      <c r="P5929" s="48">
        <v>3936.12</v>
      </c>
      <c r="Q5929" s="48">
        <v>5758.19</v>
      </c>
      <c r="R5929" s="50"/>
      <c r="S5929" s="50"/>
      <c r="T5929" s="48">
        <v>5398.17</v>
      </c>
      <c r="U5929" s="48">
        <v>5398.74</v>
      </c>
      <c r="V5929" s="48">
        <v>3806.11</v>
      </c>
      <c r="W5929" s="50"/>
      <c r="X5929" s="50"/>
      <c r="Y5929" s="48">
        <v>5863.3</v>
      </c>
      <c r="Z5929" s="50"/>
      <c r="AA5929" s="50"/>
      <c r="AB5929" s="50"/>
      <c r="AC5929" s="48">
        <v>4186.2299999999996</v>
      </c>
      <c r="AD5929" s="48">
        <v>11380.72</v>
      </c>
      <c r="AE5929" s="48">
        <v>13150.31</v>
      </c>
      <c r="AF5929" s="48">
        <v>12202.01</v>
      </c>
      <c r="AG5929" s="50"/>
      <c r="AH5929" s="50"/>
    </row>
    <row r="5930" spans="1:34">
      <c r="A5930" s="48">
        <v>2546045</v>
      </c>
      <c r="B5930" s="49" t="s">
        <v>17553</v>
      </c>
      <c r="C5930" s="49" t="s">
        <v>17554</v>
      </c>
      <c r="D5930" s="49" t="s">
        <v>17555</v>
      </c>
      <c r="E5930" s="50"/>
      <c r="F5930" s="50"/>
      <c r="G5930" s="50"/>
      <c r="H5930" s="50"/>
      <c r="I5930" s="50"/>
      <c r="J5930" s="50"/>
      <c r="K5930" s="50"/>
      <c r="L5930" s="48">
        <v>1678.05</v>
      </c>
      <c r="M5930" s="50"/>
      <c r="N5930" s="48">
        <v>4268.13</v>
      </c>
      <c r="O5930" s="50"/>
      <c r="P5930" s="50"/>
      <c r="Q5930" s="48">
        <v>11114.28</v>
      </c>
      <c r="R5930" s="50"/>
      <c r="S5930" s="50"/>
      <c r="T5930" s="50"/>
      <c r="U5930" s="50"/>
      <c r="V5930" s="50"/>
      <c r="W5930" s="50"/>
      <c r="X5930" s="50"/>
      <c r="Y5930" s="50"/>
      <c r="Z5930" s="50"/>
      <c r="AA5930" s="48">
        <v>6803.14</v>
      </c>
      <c r="AB5930" s="50"/>
      <c r="AC5930" s="48">
        <v>7548.29</v>
      </c>
      <c r="AD5930" s="50"/>
      <c r="AE5930" s="50"/>
      <c r="AF5930" s="48">
        <v>23551.95</v>
      </c>
      <c r="AG5930" s="50"/>
      <c r="AH5930" s="50"/>
    </row>
    <row r="5931" spans="1:34">
      <c r="A5931" s="48">
        <v>2546060</v>
      </c>
      <c r="B5931" s="49" t="s">
        <v>17556</v>
      </c>
      <c r="C5931" s="49" t="s">
        <v>17557</v>
      </c>
      <c r="D5931" s="49" t="s">
        <v>17558</v>
      </c>
      <c r="E5931" s="48">
        <v>3964.13</v>
      </c>
      <c r="F5931" s="48">
        <v>2796.08</v>
      </c>
      <c r="G5931" s="50"/>
      <c r="H5931" s="50"/>
      <c r="I5931" s="50"/>
      <c r="J5931" s="48">
        <v>2343.08</v>
      </c>
      <c r="K5931" s="50"/>
      <c r="L5931" s="50"/>
      <c r="M5931" s="48">
        <v>3051.1</v>
      </c>
      <c r="N5931" s="48">
        <v>2835.08</v>
      </c>
      <c r="O5931" s="48">
        <v>1719.05</v>
      </c>
      <c r="P5931" s="48">
        <v>3452.1</v>
      </c>
      <c r="Q5931" s="48">
        <v>3343.11</v>
      </c>
      <c r="R5931" s="48">
        <v>2789.1</v>
      </c>
      <c r="S5931" s="48">
        <v>1781.05</v>
      </c>
      <c r="T5931" s="48">
        <v>3964.13</v>
      </c>
      <c r="U5931" s="48">
        <v>4146.9399999999996</v>
      </c>
      <c r="V5931" s="50"/>
      <c r="W5931" s="50"/>
      <c r="X5931" s="50"/>
      <c r="Y5931" s="48">
        <v>5584.43</v>
      </c>
      <c r="Z5931" s="50"/>
      <c r="AA5931" s="50"/>
      <c r="AB5931" s="48">
        <v>6286.26</v>
      </c>
      <c r="AC5931" s="48">
        <v>5013.91</v>
      </c>
      <c r="AD5931" s="48">
        <v>7981.84</v>
      </c>
      <c r="AE5931" s="48">
        <v>11533.24</v>
      </c>
      <c r="AF5931" s="48">
        <v>7084.28</v>
      </c>
      <c r="AG5931" s="48">
        <v>14256.72</v>
      </c>
      <c r="AH5931" s="48">
        <v>10166.84</v>
      </c>
    </row>
    <row r="5932" spans="1:34">
      <c r="A5932" s="48">
        <v>2546116</v>
      </c>
      <c r="B5932" s="49" t="s">
        <v>17559</v>
      </c>
      <c r="C5932" s="49" t="s">
        <v>17560</v>
      </c>
      <c r="D5932" s="49" t="s">
        <v>17561</v>
      </c>
      <c r="E5932" s="48">
        <v>7440.21</v>
      </c>
      <c r="F5932" s="48">
        <v>6522.2</v>
      </c>
      <c r="G5932" s="48">
        <v>5499.16</v>
      </c>
      <c r="H5932" s="48">
        <v>6119.18</v>
      </c>
      <c r="I5932" s="48">
        <v>6335.19</v>
      </c>
      <c r="J5932" s="48">
        <v>10019.299999999999</v>
      </c>
      <c r="K5932" s="48">
        <v>6401.18</v>
      </c>
      <c r="L5932" s="48">
        <v>5087.1400000000003</v>
      </c>
      <c r="M5932" s="48">
        <v>7947.22</v>
      </c>
      <c r="N5932" s="48">
        <v>9759.27</v>
      </c>
      <c r="O5932" s="48">
        <v>4007.11</v>
      </c>
      <c r="P5932" s="48">
        <v>5044.13</v>
      </c>
      <c r="Q5932" s="48">
        <v>7842.21</v>
      </c>
      <c r="R5932" s="50"/>
      <c r="S5932" s="48">
        <v>2862.08</v>
      </c>
      <c r="T5932" s="48">
        <v>7440.21</v>
      </c>
      <c r="U5932" s="48">
        <v>9673.26</v>
      </c>
      <c r="V5932" s="48">
        <v>7343.79</v>
      </c>
      <c r="W5932" s="48">
        <v>8773.19</v>
      </c>
      <c r="X5932" s="48">
        <v>9085.1299999999992</v>
      </c>
      <c r="Y5932" s="48">
        <v>23879.759999999998</v>
      </c>
      <c r="Z5932" s="48">
        <v>20043.310000000001</v>
      </c>
      <c r="AA5932" s="48">
        <v>20624.28</v>
      </c>
      <c r="AB5932" s="48">
        <v>16373.89</v>
      </c>
      <c r="AC5932" s="48">
        <v>17259.509999999998</v>
      </c>
      <c r="AD5932" s="48">
        <v>18605.650000000001</v>
      </c>
      <c r="AE5932" s="48">
        <v>16852.12</v>
      </c>
      <c r="AF5932" s="48">
        <v>16618.2</v>
      </c>
      <c r="AG5932" s="50"/>
      <c r="AH5932" s="48">
        <v>16337.71</v>
      </c>
    </row>
    <row r="5933" spans="1:34">
      <c r="A5933" s="48">
        <v>2546117</v>
      </c>
      <c r="B5933" s="49" t="s">
        <v>17562</v>
      </c>
      <c r="C5933" s="49" t="s">
        <v>17563</v>
      </c>
      <c r="D5933" s="49" t="s">
        <v>17564</v>
      </c>
      <c r="E5933" s="48">
        <v>12238.24</v>
      </c>
      <c r="F5933" s="48">
        <v>8185.15</v>
      </c>
      <c r="G5933" s="48">
        <v>6704.13</v>
      </c>
      <c r="H5933" s="48">
        <v>5775.12</v>
      </c>
      <c r="I5933" s="50"/>
      <c r="J5933" s="48">
        <v>6627.14</v>
      </c>
      <c r="K5933" s="48">
        <v>3790.07</v>
      </c>
      <c r="L5933" s="48">
        <v>3130.06</v>
      </c>
      <c r="M5933" s="48">
        <v>6001.12</v>
      </c>
      <c r="N5933" s="48">
        <v>7531.15</v>
      </c>
      <c r="O5933" s="48">
        <v>12874.25</v>
      </c>
      <c r="P5933" s="48">
        <v>12417.27</v>
      </c>
      <c r="Q5933" s="48">
        <v>17155.349999999999</v>
      </c>
      <c r="R5933" s="48">
        <v>9330.18</v>
      </c>
      <c r="S5933" s="48">
        <v>13236.28</v>
      </c>
      <c r="T5933" s="48">
        <v>12238.24</v>
      </c>
      <c r="U5933" s="48">
        <v>12139.64</v>
      </c>
      <c r="V5933" s="48">
        <v>8952.9500000000007</v>
      </c>
      <c r="W5933" s="48">
        <v>8279.9</v>
      </c>
      <c r="X5933" s="50"/>
      <c r="Y5933" s="48">
        <v>15794.97</v>
      </c>
      <c r="Z5933" s="48">
        <v>11867.42</v>
      </c>
      <c r="AA5933" s="48">
        <v>12689.89</v>
      </c>
      <c r="AB5933" s="48">
        <v>12364.28</v>
      </c>
      <c r="AC5933" s="48">
        <v>13319.02</v>
      </c>
      <c r="AD5933" s="48">
        <v>59777.2</v>
      </c>
      <c r="AE5933" s="48">
        <v>41485.269999999997</v>
      </c>
      <c r="AF5933" s="48">
        <v>36353.379999999997</v>
      </c>
      <c r="AG5933" s="48">
        <v>47692.07</v>
      </c>
      <c r="AH5933" s="48">
        <v>75557.100000000006</v>
      </c>
    </row>
    <row r="5934" spans="1:34">
      <c r="A5934" s="48">
        <v>2546155</v>
      </c>
      <c r="B5934" s="49" t="s">
        <v>17565</v>
      </c>
      <c r="C5934" s="49" t="s">
        <v>17566</v>
      </c>
      <c r="D5934" s="49" t="s">
        <v>17567</v>
      </c>
      <c r="E5934" s="48">
        <v>18506.45</v>
      </c>
      <c r="F5934" s="48">
        <v>9621.2199999999993</v>
      </c>
      <c r="G5934" s="48">
        <v>17688.46</v>
      </c>
      <c r="H5934" s="48">
        <v>16866.41</v>
      </c>
      <c r="I5934" s="48">
        <v>18589.46</v>
      </c>
      <c r="J5934" s="48">
        <v>4920.1099999999997</v>
      </c>
      <c r="K5934" s="48">
        <v>6386.16</v>
      </c>
      <c r="L5934" s="48">
        <v>5261.12</v>
      </c>
      <c r="M5934" s="48">
        <v>8673.2099999999991</v>
      </c>
      <c r="N5934" s="48">
        <v>10240.24</v>
      </c>
      <c r="O5934" s="48">
        <v>4031.09</v>
      </c>
      <c r="P5934" s="48">
        <v>6018.14</v>
      </c>
      <c r="Q5934" s="48">
        <v>8294.2000000000007</v>
      </c>
      <c r="R5934" s="48">
        <v>5242.13</v>
      </c>
      <c r="S5934" s="48">
        <v>3742.09</v>
      </c>
      <c r="T5934" s="48">
        <v>18506.45</v>
      </c>
      <c r="U5934" s="48">
        <v>14269.5</v>
      </c>
      <c r="V5934" s="48">
        <v>23621.84</v>
      </c>
      <c r="W5934" s="48">
        <v>24181.71</v>
      </c>
      <c r="X5934" s="48">
        <v>26658.68</v>
      </c>
      <c r="Y5934" s="48">
        <v>11726.48</v>
      </c>
      <c r="Z5934" s="48">
        <v>19996.28</v>
      </c>
      <c r="AA5934" s="48">
        <v>21329.65</v>
      </c>
      <c r="AB5934" s="48">
        <v>17869.669999999998</v>
      </c>
      <c r="AC5934" s="48">
        <v>18110.099999999999</v>
      </c>
      <c r="AD5934" s="48">
        <v>18716.990000000002</v>
      </c>
      <c r="AE5934" s="48">
        <v>20106.21</v>
      </c>
      <c r="AF5934" s="48">
        <v>17575.990000000002</v>
      </c>
      <c r="AG5934" s="48">
        <v>26795.63</v>
      </c>
      <c r="AH5934" s="48">
        <v>21361.09</v>
      </c>
    </row>
    <row r="5935" spans="1:34">
      <c r="A5935" s="48">
        <v>2546259</v>
      </c>
      <c r="B5935" s="49" t="s">
        <v>17568</v>
      </c>
      <c r="C5935" s="49" t="s">
        <v>17569</v>
      </c>
      <c r="D5935" s="49" t="s">
        <v>17570</v>
      </c>
      <c r="E5935" s="48">
        <v>18536.400000000001</v>
      </c>
      <c r="F5935" s="48">
        <v>16454.37</v>
      </c>
      <c r="G5935" s="48">
        <v>11843.28</v>
      </c>
      <c r="H5935" s="48">
        <v>9934.2199999999993</v>
      </c>
      <c r="I5935" s="48">
        <v>10320.209999999999</v>
      </c>
      <c r="J5935" s="48">
        <v>13407.27</v>
      </c>
      <c r="K5935" s="48">
        <v>7645.17</v>
      </c>
      <c r="L5935" s="48">
        <v>6996.14</v>
      </c>
      <c r="M5935" s="48">
        <v>11771.24</v>
      </c>
      <c r="N5935" s="48">
        <v>11870.24</v>
      </c>
      <c r="O5935" s="48">
        <v>9781.2099999999991</v>
      </c>
      <c r="P5935" s="48">
        <v>12821.27</v>
      </c>
      <c r="Q5935" s="48">
        <v>19790.47</v>
      </c>
      <c r="R5935" s="48">
        <v>10597.22</v>
      </c>
      <c r="S5935" s="48">
        <v>11975.24</v>
      </c>
      <c r="T5935" s="48">
        <v>18536.400000000001</v>
      </c>
      <c r="U5935" s="48">
        <v>24403.94</v>
      </c>
      <c r="V5935" s="48">
        <v>15815.96</v>
      </c>
      <c r="W5935" s="48">
        <v>14242.89</v>
      </c>
      <c r="X5935" s="48">
        <v>14799.96</v>
      </c>
      <c r="Y5935" s="48">
        <v>31954.59</v>
      </c>
      <c r="Z5935" s="48">
        <v>23938.47</v>
      </c>
      <c r="AA5935" s="48">
        <v>28363.759999999998</v>
      </c>
      <c r="AB5935" s="48">
        <v>24252.63</v>
      </c>
      <c r="AC5935" s="48">
        <v>20992.81</v>
      </c>
      <c r="AD5935" s="48">
        <v>45415.73</v>
      </c>
      <c r="AE5935" s="48">
        <v>42835.03</v>
      </c>
      <c r="AF5935" s="48">
        <v>41937.410000000003</v>
      </c>
      <c r="AG5935" s="48">
        <v>54168.66</v>
      </c>
      <c r="AH5935" s="48">
        <v>68358.66</v>
      </c>
    </row>
    <row r="5936" spans="1:34">
      <c r="A5936" s="48">
        <v>2546348</v>
      </c>
      <c r="B5936" s="49" t="s">
        <v>17571</v>
      </c>
      <c r="C5936" s="49" t="s">
        <v>17572</v>
      </c>
      <c r="D5936" s="49" t="s">
        <v>17573</v>
      </c>
      <c r="E5936" s="48">
        <v>18240.64</v>
      </c>
      <c r="F5936" s="48">
        <v>4763.1499999999996</v>
      </c>
      <c r="G5936" s="48">
        <v>10304.32</v>
      </c>
      <c r="H5936" s="50"/>
      <c r="I5936" s="48">
        <v>5495.19</v>
      </c>
      <c r="J5936" s="50"/>
      <c r="K5936" s="50"/>
      <c r="L5936" s="50"/>
      <c r="M5936" s="50"/>
      <c r="N5936" s="50"/>
      <c r="O5936" s="50"/>
      <c r="P5936" s="50"/>
      <c r="Q5936" s="48">
        <v>8465.27</v>
      </c>
      <c r="R5936" s="50"/>
      <c r="S5936" s="50"/>
      <c r="T5936" s="48">
        <v>18240.64</v>
      </c>
      <c r="U5936" s="48">
        <v>7064.36</v>
      </c>
      <c r="V5936" s="48">
        <v>13760.78</v>
      </c>
      <c r="W5936" s="50"/>
      <c r="X5936" s="48">
        <v>7880.52</v>
      </c>
      <c r="Y5936" s="50"/>
      <c r="Z5936" s="50"/>
      <c r="AA5936" s="50"/>
      <c r="AB5936" s="50"/>
      <c r="AC5936" s="50"/>
      <c r="AD5936" s="50"/>
      <c r="AE5936" s="50"/>
      <c r="AF5936" s="48">
        <v>17938.5</v>
      </c>
      <c r="AG5936" s="50"/>
      <c r="AH5936" s="50"/>
    </row>
    <row r="5937" spans="1:34">
      <c r="A5937" s="48">
        <v>2546403</v>
      </c>
      <c r="B5937" s="49" t="s">
        <v>17574</v>
      </c>
      <c r="C5937" s="49" t="s">
        <v>17575</v>
      </c>
      <c r="D5937" s="49" t="s">
        <v>17576</v>
      </c>
      <c r="E5937" s="48">
        <v>12463.36</v>
      </c>
      <c r="F5937" s="48">
        <v>6826.22</v>
      </c>
      <c r="G5937" s="48">
        <v>3953.12</v>
      </c>
      <c r="H5937" s="48">
        <v>6864.24</v>
      </c>
      <c r="I5937" s="48">
        <v>5453.17</v>
      </c>
      <c r="J5937" s="48">
        <v>6237.19</v>
      </c>
      <c r="K5937" s="48">
        <v>3938.12</v>
      </c>
      <c r="L5937" s="48">
        <v>4860.1400000000003</v>
      </c>
      <c r="M5937" s="48">
        <v>5897.19</v>
      </c>
      <c r="N5937" s="48">
        <v>6501.18</v>
      </c>
      <c r="O5937" s="48">
        <v>3357.11</v>
      </c>
      <c r="P5937" s="48">
        <v>10777.34</v>
      </c>
      <c r="Q5937" s="48">
        <v>11281.33</v>
      </c>
      <c r="R5937" s="48">
        <v>7279.2</v>
      </c>
      <c r="S5937" s="48">
        <v>6597.18</v>
      </c>
      <c r="T5937" s="48">
        <v>12463.36</v>
      </c>
      <c r="U5937" s="48">
        <v>10124.17</v>
      </c>
      <c r="V5937" s="48">
        <v>5279.15</v>
      </c>
      <c r="W5937" s="48">
        <v>9841.4</v>
      </c>
      <c r="X5937" s="48">
        <v>7820.25</v>
      </c>
      <c r="Y5937" s="48">
        <v>14865.56</v>
      </c>
      <c r="Z5937" s="48">
        <v>12330.99</v>
      </c>
      <c r="AA5937" s="48">
        <v>19703.96</v>
      </c>
      <c r="AB5937" s="48">
        <v>12150.15</v>
      </c>
      <c r="AC5937" s="48">
        <v>11497.5</v>
      </c>
      <c r="AD5937" s="48">
        <v>15587.61</v>
      </c>
      <c r="AE5937" s="48">
        <v>36006.379999999997</v>
      </c>
      <c r="AF5937" s="48">
        <v>23905.919999999998</v>
      </c>
      <c r="AG5937" s="48">
        <v>37208.300000000003</v>
      </c>
      <c r="AH5937" s="48">
        <v>37658.92</v>
      </c>
    </row>
    <row r="5938" spans="1:34">
      <c r="A5938" s="48">
        <v>2546566</v>
      </c>
      <c r="B5938" s="49" t="s">
        <v>17577</v>
      </c>
      <c r="C5938" s="49" t="s">
        <v>17578</v>
      </c>
      <c r="D5938" s="49" t="s">
        <v>17579</v>
      </c>
      <c r="E5938" s="50"/>
      <c r="F5938" s="50"/>
      <c r="G5938" s="50"/>
      <c r="H5938" s="50"/>
      <c r="I5938" s="50"/>
      <c r="J5938" s="50"/>
      <c r="K5938" s="50"/>
      <c r="L5938" s="50"/>
      <c r="M5938" s="50"/>
      <c r="N5938" s="50"/>
      <c r="O5938" s="50"/>
      <c r="P5938" s="48">
        <v>3534.11</v>
      </c>
      <c r="Q5938" s="48">
        <v>4470.1400000000003</v>
      </c>
      <c r="R5938" s="50"/>
      <c r="S5938" s="50"/>
      <c r="T5938" s="50"/>
      <c r="U5938" s="50"/>
      <c r="V5938" s="50"/>
      <c r="W5938" s="50"/>
      <c r="X5938" s="50"/>
      <c r="Y5938" s="50"/>
      <c r="Z5938" s="50"/>
      <c r="AA5938" s="50"/>
      <c r="AB5938" s="50"/>
      <c r="AC5938" s="50"/>
      <c r="AD5938" s="50"/>
      <c r="AE5938" s="48">
        <v>11807.23</v>
      </c>
      <c r="AF5938" s="48">
        <v>9472.5300000000007</v>
      </c>
      <c r="AG5938" s="50"/>
      <c r="AH5938" s="50"/>
    </row>
    <row r="5939" spans="1:34">
      <c r="A5939" s="48">
        <v>2547020</v>
      </c>
      <c r="B5939" s="49" t="s">
        <v>17580</v>
      </c>
      <c r="C5939" s="49" t="s">
        <v>17581</v>
      </c>
      <c r="D5939" s="49" t="s">
        <v>17582</v>
      </c>
      <c r="E5939" s="48">
        <v>2784.05</v>
      </c>
      <c r="F5939" s="48">
        <v>1716.03</v>
      </c>
      <c r="G5939" s="48">
        <v>3198.06</v>
      </c>
      <c r="H5939" s="48">
        <v>3537.06</v>
      </c>
      <c r="I5939" s="48">
        <v>2805.05</v>
      </c>
      <c r="J5939" s="50"/>
      <c r="K5939" s="48">
        <v>1325.02</v>
      </c>
      <c r="L5939" s="50"/>
      <c r="M5939" s="48">
        <v>1932.03</v>
      </c>
      <c r="N5939" s="50"/>
      <c r="O5939" s="50"/>
      <c r="P5939" s="48">
        <v>1524.02</v>
      </c>
      <c r="Q5939" s="48">
        <v>3169.06</v>
      </c>
      <c r="R5939" s="48">
        <v>1941.04</v>
      </c>
      <c r="S5939" s="50"/>
      <c r="T5939" s="48">
        <v>2784.05</v>
      </c>
      <c r="U5939" s="48">
        <v>2545.09</v>
      </c>
      <c r="V5939" s="48">
        <v>4270.8100000000004</v>
      </c>
      <c r="W5939" s="48">
        <v>5071.1499999999996</v>
      </c>
      <c r="X5939" s="48">
        <v>4022.65</v>
      </c>
      <c r="Y5939" s="50"/>
      <c r="Z5939" s="48">
        <v>4148.8900000000003</v>
      </c>
      <c r="AA5939" s="50"/>
      <c r="AB5939" s="48">
        <v>3980.62</v>
      </c>
      <c r="AC5939" s="50"/>
      <c r="AD5939" s="50"/>
      <c r="AE5939" s="48">
        <v>5091.67</v>
      </c>
      <c r="AF5939" s="48">
        <v>6715.45</v>
      </c>
      <c r="AG5939" s="48">
        <v>9921.7900000000009</v>
      </c>
      <c r="AH5939" s="50"/>
    </row>
    <row r="5940" spans="1:34">
      <c r="A5940" s="48">
        <v>2547401</v>
      </c>
      <c r="B5940" s="49" t="s">
        <v>17583</v>
      </c>
      <c r="C5940" s="49" t="s">
        <v>17584</v>
      </c>
      <c r="D5940" s="49" t="s">
        <v>17585</v>
      </c>
      <c r="E5940" s="48">
        <v>3833.13</v>
      </c>
      <c r="F5940" s="50"/>
      <c r="G5940" s="50"/>
      <c r="H5940" s="48">
        <v>3235.1</v>
      </c>
      <c r="I5940" s="50"/>
      <c r="J5940" s="48">
        <v>2724.09</v>
      </c>
      <c r="K5940" s="48">
        <v>2508.08</v>
      </c>
      <c r="L5940" s="48">
        <v>2833.09</v>
      </c>
      <c r="M5940" s="48">
        <v>3309.1</v>
      </c>
      <c r="N5940" s="48">
        <v>3130.09</v>
      </c>
      <c r="O5940" s="50"/>
      <c r="P5940" s="48">
        <v>2698.09</v>
      </c>
      <c r="Q5940" s="48">
        <v>4162.13</v>
      </c>
      <c r="R5940" s="48">
        <v>2759.09</v>
      </c>
      <c r="S5940" s="48">
        <v>2826.08</v>
      </c>
      <c r="T5940" s="48">
        <v>3833.13</v>
      </c>
      <c r="U5940" s="50"/>
      <c r="V5940" s="50"/>
      <c r="W5940" s="48">
        <v>4638.2299999999996</v>
      </c>
      <c r="X5940" s="50"/>
      <c r="Y5940" s="48">
        <v>6492.53</v>
      </c>
      <c r="Z5940" s="48">
        <v>7853.27</v>
      </c>
      <c r="AA5940" s="48">
        <v>11485.91</v>
      </c>
      <c r="AB5940" s="48">
        <v>6817.84</v>
      </c>
      <c r="AC5940" s="48">
        <v>5535.64</v>
      </c>
      <c r="AD5940" s="50"/>
      <c r="AE5940" s="48">
        <v>9014.1299999999992</v>
      </c>
      <c r="AF5940" s="48">
        <v>8819.84</v>
      </c>
      <c r="AG5940" s="48">
        <v>14103.34</v>
      </c>
      <c r="AH5940" s="48">
        <v>16132.23</v>
      </c>
    </row>
    <row r="5941" spans="1:34">
      <c r="A5941" s="48">
        <v>2547545</v>
      </c>
      <c r="B5941" s="49" t="s">
        <v>17586</v>
      </c>
      <c r="C5941" s="49" t="s">
        <v>17587</v>
      </c>
      <c r="D5941" s="49" t="s">
        <v>17588</v>
      </c>
      <c r="E5941" s="48">
        <v>7152.16</v>
      </c>
      <c r="F5941" s="48">
        <v>5168.1099999999997</v>
      </c>
      <c r="G5941" s="50"/>
      <c r="H5941" s="50"/>
      <c r="I5941" s="50"/>
      <c r="J5941" s="48">
        <v>3275.07</v>
      </c>
      <c r="K5941" s="50"/>
      <c r="L5941" s="48">
        <v>3194.06</v>
      </c>
      <c r="M5941" s="48">
        <v>3465.07</v>
      </c>
      <c r="N5941" s="48">
        <v>3652.08</v>
      </c>
      <c r="O5941" s="50"/>
      <c r="P5941" s="48">
        <v>3843.08</v>
      </c>
      <c r="Q5941" s="48">
        <v>8685.19</v>
      </c>
      <c r="R5941" s="48">
        <v>3886.07</v>
      </c>
      <c r="S5941" s="48">
        <v>4428.09</v>
      </c>
      <c r="T5941" s="48">
        <v>7152.16</v>
      </c>
      <c r="U5941" s="48">
        <v>7664.97</v>
      </c>
      <c r="V5941" s="50"/>
      <c r="W5941" s="50"/>
      <c r="X5941" s="50"/>
      <c r="Y5941" s="48">
        <v>7805.71</v>
      </c>
      <c r="Z5941" s="50"/>
      <c r="AA5941" s="48">
        <v>12949.38</v>
      </c>
      <c r="AB5941" s="48">
        <v>7139.19</v>
      </c>
      <c r="AC5941" s="48">
        <v>6458.79</v>
      </c>
      <c r="AD5941" s="50"/>
      <c r="AE5941" s="48">
        <v>12839.46</v>
      </c>
      <c r="AF5941" s="48">
        <v>18404.53</v>
      </c>
      <c r="AG5941" s="48">
        <v>19864.03</v>
      </c>
      <c r="AH5941" s="48">
        <v>25277.01</v>
      </c>
    </row>
    <row r="5942" spans="1:34">
      <c r="A5942" s="48">
        <v>2547627</v>
      </c>
      <c r="B5942" s="49" t="s">
        <v>17589</v>
      </c>
      <c r="C5942" s="49" t="s">
        <v>17590</v>
      </c>
      <c r="D5942" s="49" t="s">
        <v>17591</v>
      </c>
      <c r="E5942" s="48">
        <v>2995.13</v>
      </c>
      <c r="F5942" s="50"/>
      <c r="G5942" s="50"/>
      <c r="H5942" s="50"/>
      <c r="I5942" s="50"/>
      <c r="J5942" s="50"/>
      <c r="K5942" s="50"/>
      <c r="L5942" s="50"/>
      <c r="M5942" s="50"/>
      <c r="N5942" s="50"/>
      <c r="O5942" s="50"/>
      <c r="P5942" s="48">
        <v>3650.15</v>
      </c>
      <c r="Q5942" s="48">
        <v>7089.33</v>
      </c>
      <c r="R5942" s="48">
        <v>2123.09</v>
      </c>
      <c r="S5942" s="48">
        <v>2466.1</v>
      </c>
      <c r="T5942" s="48">
        <v>2995.13</v>
      </c>
      <c r="U5942" s="50"/>
      <c r="V5942" s="50"/>
      <c r="W5942" s="50"/>
      <c r="X5942" s="50"/>
      <c r="Y5942" s="50"/>
      <c r="Z5942" s="50"/>
      <c r="AA5942" s="50"/>
      <c r="AB5942" s="50"/>
      <c r="AC5942" s="50"/>
      <c r="AD5942" s="50"/>
      <c r="AE5942" s="48">
        <v>12194.91</v>
      </c>
      <c r="AF5942" s="48">
        <v>15022.78</v>
      </c>
      <c r="AG5942" s="48">
        <v>10852.35</v>
      </c>
      <c r="AH5942" s="48">
        <v>14077.34</v>
      </c>
    </row>
    <row r="5943" spans="1:34">
      <c r="A5943" s="48">
        <v>2547653</v>
      </c>
      <c r="B5943" s="49" t="s">
        <v>17592</v>
      </c>
      <c r="C5943" s="49" t="s">
        <v>17593</v>
      </c>
      <c r="D5943" s="49" t="s">
        <v>17594</v>
      </c>
      <c r="E5943" s="50"/>
      <c r="F5943" s="50"/>
      <c r="G5943" s="50"/>
      <c r="H5943" s="50"/>
      <c r="I5943" s="50"/>
      <c r="J5943" s="50"/>
      <c r="K5943" s="50"/>
      <c r="L5943" s="50"/>
      <c r="M5943" s="50"/>
      <c r="N5943" s="48">
        <v>1178.02</v>
      </c>
      <c r="O5943" s="48">
        <v>1092.02</v>
      </c>
      <c r="P5943" s="50"/>
      <c r="Q5943" s="48">
        <v>2820.06</v>
      </c>
      <c r="R5943" s="48">
        <v>2458.04</v>
      </c>
      <c r="S5943" s="50"/>
      <c r="T5943" s="50"/>
      <c r="U5943" s="50"/>
      <c r="V5943" s="50"/>
      <c r="W5943" s="50"/>
      <c r="X5943" s="50"/>
      <c r="Y5943" s="50"/>
      <c r="Z5943" s="50"/>
      <c r="AA5943" s="50"/>
      <c r="AB5943" s="50"/>
      <c r="AC5943" s="48">
        <v>2083.36</v>
      </c>
      <c r="AD5943" s="48">
        <v>5070.43</v>
      </c>
      <c r="AE5943" s="50"/>
      <c r="AF5943" s="48">
        <v>5975.9</v>
      </c>
      <c r="AG5943" s="48">
        <v>12564.52</v>
      </c>
      <c r="AH5943" s="50"/>
    </row>
    <row r="5944" spans="1:34">
      <c r="A5944" s="48">
        <v>2548041</v>
      </c>
      <c r="B5944" s="49" t="s">
        <v>17595</v>
      </c>
      <c r="C5944" s="49" t="s">
        <v>17596</v>
      </c>
      <c r="D5944" s="49" t="s">
        <v>17597</v>
      </c>
      <c r="E5944" s="48">
        <v>3983.14</v>
      </c>
      <c r="F5944" s="48">
        <v>1683.05</v>
      </c>
      <c r="G5944" s="48">
        <v>2864.09</v>
      </c>
      <c r="H5944" s="48">
        <v>2381.08</v>
      </c>
      <c r="I5944" s="48">
        <v>2346.0700000000002</v>
      </c>
      <c r="J5944" s="50"/>
      <c r="K5944" s="48">
        <v>1237.04</v>
      </c>
      <c r="L5944" s="50"/>
      <c r="M5944" s="48">
        <v>2632.08</v>
      </c>
      <c r="N5944" s="48">
        <v>2325.08</v>
      </c>
      <c r="O5944" s="50"/>
      <c r="P5944" s="48">
        <v>2267.0700000000002</v>
      </c>
      <c r="Q5944" s="48">
        <v>3268.11</v>
      </c>
      <c r="R5944" s="48">
        <v>1476.05</v>
      </c>
      <c r="S5944" s="50"/>
      <c r="T5944" s="48">
        <v>3983.14</v>
      </c>
      <c r="U5944" s="48">
        <v>2496.1799999999998</v>
      </c>
      <c r="V5944" s="48">
        <v>3824.82</v>
      </c>
      <c r="W5944" s="48">
        <v>3413.81</v>
      </c>
      <c r="X5944" s="48">
        <v>3364.44</v>
      </c>
      <c r="Y5944" s="50"/>
      <c r="Z5944" s="48">
        <v>3873.4</v>
      </c>
      <c r="AA5944" s="50"/>
      <c r="AB5944" s="48">
        <v>5422.96</v>
      </c>
      <c r="AC5944" s="48">
        <v>4111.96</v>
      </c>
      <c r="AD5944" s="50"/>
      <c r="AE5944" s="48">
        <v>7574.14</v>
      </c>
      <c r="AF5944" s="48">
        <v>6925.36</v>
      </c>
      <c r="AG5944" s="48">
        <v>7544.96</v>
      </c>
      <c r="AH5944" s="50"/>
    </row>
    <row r="5945" spans="1:34">
      <c r="A5945" s="48">
        <v>2542169</v>
      </c>
      <c r="B5945" s="49" t="s">
        <v>17598</v>
      </c>
      <c r="C5945" s="49" t="s">
        <v>17599</v>
      </c>
      <c r="D5945" s="49" t="s">
        <v>17600</v>
      </c>
      <c r="E5945" s="50"/>
      <c r="F5945" s="48">
        <v>7558.24</v>
      </c>
      <c r="G5945" s="48">
        <v>9885.2900000000009</v>
      </c>
      <c r="H5945" s="48">
        <v>8689.24</v>
      </c>
      <c r="I5945" s="50"/>
      <c r="J5945" s="50"/>
      <c r="K5945" s="50"/>
      <c r="L5945" s="50"/>
      <c r="M5945" s="48">
        <v>6140.18</v>
      </c>
      <c r="N5945" s="48">
        <v>5471.16</v>
      </c>
      <c r="O5945" s="48">
        <v>3200.08</v>
      </c>
      <c r="P5945" s="48">
        <v>4163.1000000000004</v>
      </c>
      <c r="Q5945" s="48">
        <v>4518.13</v>
      </c>
      <c r="R5945" s="50"/>
      <c r="S5945" s="50"/>
      <c r="T5945" s="50"/>
      <c r="U5945" s="48">
        <v>11209.84</v>
      </c>
      <c r="V5945" s="48">
        <v>13201.19</v>
      </c>
      <c r="W5945" s="48">
        <v>12457.94</v>
      </c>
      <c r="X5945" s="50"/>
      <c r="Y5945" s="50"/>
      <c r="Z5945" s="50"/>
      <c r="AA5945" s="50"/>
      <c r="AB5945" s="48">
        <v>12650.8</v>
      </c>
      <c r="AC5945" s="48">
        <v>9675.8700000000008</v>
      </c>
      <c r="AD5945" s="48">
        <v>14858.48</v>
      </c>
      <c r="AE5945" s="48">
        <v>13908.65</v>
      </c>
      <c r="AF5945" s="48">
        <v>9574.23</v>
      </c>
      <c r="AG5945" s="50"/>
      <c r="AH5945" s="50"/>
    </row>
    <row r="5946" spans="1:34">
      <c r="A5946" s="48">
        <v>2543532</v>
      </c>
      <c r="B5946" s="49" t="s">
        <v>17601</v>
      </c>
      <c r="C5946" s="49" t="s">
        <v>17602</v>
      </c>
      <c r="D5946" s="49" t="s">
        <v>17603</v>
      </c>
      <c r="E5946" s="48">
        <v>5947.17</v>
      </c>
      <c r="F5946" s="48">
        <v>2698.08</v>
      </c>
      <c r="G5946" s="48">
        <v>6703.2</v>
      </c>
      <c r="H5946" s="48">
        <v>5655.16</v>
      </c>
      <c r="I5946" s="48">
        <v>6385.2</v>
      </c>
      <c r="J5946" s="50"/>
      <c r="K5946" s="50"/>
      <c r="L5946" s="50"/>
      <c r="M5946" s="48">
        <v>2182.0700000000002</v>
      </c>
      <c r="N5946" s="50"/>
      <c r="O5946" s="50"/>
      <c r="P5946" s="50"/>
      <c r="Q5946" s="48">
        <v>2173.0700000000002</v>
      </c>
      <c r="R5946" s="50"/>
      <c r="S5946" s="50"/>
      <c r="T5946" s="48">
        <v>5947.17</v>
      </c>
      <c r="U5946" s="48">
        <v>4001.6</v>
      </c>
      <c r="V5946" s="48">
        <v>8951.7099999999991</v>
      </c>
      <c r="W5946" s="48">
        <v>8107.92</v>
      </c>
      <c r="X5946" s="48">
        <v>9156.85</v>
      </c>
      <c r="Y5946" s="50"/>
      <c r="Z5946" s="50"/>
      <c r="AA5946" s="50"/>
      <c r="AB5946" s="48">
        <v>4495.7700000000004</v>
      </c>
      <c r="AC5946" s="50"/>
      <c r="AD5946" s="50"/>
      <c r="AE5946" s="50"/>
      <c r="AF5946" s="48">
        <v>4604.88</v>
      </c>
      <c r="AG5946" s="50"/>
      <c r="AH5946" s="50"/>
    </row>
    <row r="5947" spans="1:34">
      <c r="A5947" s="48">
        <v>2543716</v>
      </c>
      <c r="B5947" s="49" t="s">
        <v>17604</v>
      </c>
      <c r="C5947" s="49" t="s">
        <v>17605</v>
      </c>
      <c r="D5947" s="49" t="s">
        <v>17606</v>
      </c>
      <c r="E5947" s="48">
        <v>5057.18</v>
      </c>
      <c r="F5947" s="50"/>
      <c r="G5947" s="48">
        <v>6551.22</v>
      </c>
      <c r="H5947" s="48">
        <v>7240.24</v>
      </c>
      <c r="I5947" s="48">
        <v>7775.29</v>
      </c>
      <c r="J5947" s="50"/>
      <c r="K5947" s="50"/>
      <c r="L5947" s="50"/>
      <c r="M5947" s="50"/>
      <c r="N5947" s="50"/>
      <c r="O5947" s="50"/>
      <c r="P5947" s="50"/>
      <c r="Q5947" s="50"/>
      <c r="R5947" s="50"/>
      <c r="S5947" s="50"/>
      <c r="T5947" s="48">
        <v>5057.18</v>
      </c>
      <c r="U5947" s="50"/>
      <c r="V5947" s="48">
        <v>8748.75</v>
      </c>
      <c r="W5947" s="48">
        <v>10380.48</v>
      </c>
      <c r="X5947" s="48">
        <v>11150.35</v>
      </c>
      <c r="Y5947" s="50"/>
      <c r="Z5947" s="50"/>
      <c r="AA5947" s="50"/>
      <c r="AB5947" s="50"/>
      <c r="AC5947" s="50"/>
      <c r="AD5947" s="50"/>
      <c r="AE5947" s="50"/>
      <c r="AF5947" s="50"/>
      <c r="AG5947" s="50"/>
      <c r="AH5947" s="50"/>
    </row>
    <row r="5948" spans="1:34">
      <c r="A5948" s="48">
        <v>2544439</v>
      </c>
      <c r="B5948" s="49" t="s">
        <v>17607</v>
      </c>
      <c r="C5948" s="49" t="s">
        <v>17608</v>
      </c>
      <c r="D5948" s="49" t="s">
        <v>17609</v>
      </c>
      <c r="E5948" s="48">
        <v>8729.23</v>
      </c>
      <c r="F5948" s="48">
        <v>4615.12</v>
      </c>
      <c r="G5948" s="48">
        <v>8020.2</v>
      </c>
      <c r="H5948" s="48">
        <v>9068.23</v>
      </c>
      <c r="I5948" s="48">
        <v>7580.19</v>
      </c>
      <c r="J5948" s="48">
        <v>3650.09</v>
      </c>
      <c r="K5948" s="48">
        <v>3061.07</v>
      </c>
      <c r="L5948" s="48">
        <v>1896.04</v>
      </c>
      <c r="M5948" s="50"/>
      <c r="N5948" s="48">
        <v>3598.08</v>
      </c>
      <c r="O5948" s="50"/>
      <c r="P5948" s="48">
        <v>2867.07</v>
      </c>
      <c r="Q5948" s="50"/>
      <c r="R5948" s="48">
        <v>2071.0500000000002</v>
      </c>
      <c r="S5948" s="48">
        <v>1564.03</v>
      </c>
      <c r="T5948" s="48">
        <v>8729.23</v>
      </c>
      <c r="U5948" s="48">
        <v>6844.81</v>
      </c>
      <c r="V5948" s="48">
        <v>10710.47</v>
      </c>
      <c r="W5948" s="48">
        <v>13001.3</v>
      </c>
      <c r="X5948" s="48">
        <v>10870.56</v>
      </c>
      <c r="Y5948" s="48">
        <v>8699.5400000000009</v>
      </c>
      <c r="Z5948" s="48">
        <v>9584.7800000000007</v>
      </c>
      <c r="AA5948" s="48">
        <v>7686.94</v>
      </c>
      <c r="AB5948" s="50"/>
      <c r="AC5948" s="48">
        <v>6363.29</v>
      </c>
      <c r="AD5948" s="50"/>
      <c r="AE5948" s="48">
        <v>9578.7000000000007</v>
      </c>
      <c r="AF5948" s="50"/>
      <c r="AG5948" s="48">
        <v>10586.35</v>
      </c>
      <c r="AH5948" s="48">
        <v>8928.01</v>
      </c>
    </row>
    <row r="5949" spans="1:34">
      <c r="A5949" s="48">
        <v>2544651</v>
      </c>
      <c r="B5949" s="49" t="s">
        <v>17610</v>
      </c>
      <c r="C5949" s="49" t="s">
        <v>17611</v>
      </c>
      <c r="D5949" s="49" t="s">
        <v>17612</v>
      </c>
      <c r="E5949" s="48">
        <v>8405.2199999999993</v>
      </c>
      <c r="F5949" s="48">
        <v>4668.1000000000004</v>
      </c>
      <c r="G5949" s="48">
        <v>12327.29</v>
      </c>
      <c r="H5949" s="48">
        <v>6740.16</v>
      </c>
      <c r="I5949" s="48">
        <v>7741.18</v>
      </c>
      <c r="J5949" s="48">
        <v>1703.04</v>
      </c>
      <c r="K5949" s="48">
        <v>2442.06</v>
      </c>
      <c r="L5949" s="50"/>
      <c r="M5949" s="48">
        <v>3092.08</v>
      </c>
      <c r="N5949" s="48">
        <v>2812.06</v>
      </c>
      <c r="O5949" s="50"/>
      <c r="P5949" s="48">
        <v>3232.08</v>
      </c>
      <c r="Q5949" s="48">
        <v>4328.1000000000004</v>
      </c>
      <c r="R5949" s="48">
        <v>2738.06</v>
      </c>
      <c r="S5949" s="48">
        <v>2174.0500000000002</v>
      </c>
      <c r="T5949" s="48">
        <v>8405.2199999999993</v>
      </c>
      <c r="U5949" s="48">
        <v>6923.39</v>
      </c>
      <c r="V5949" s="48">
        <v>16462.330000000002</v>
      </c>
      <c r="W5949" s="48">
        <v>9663.5</v>
      </c>
      <c r="X5949" s="48">
        <v>11101.43</v>
      </c>
      <c r="Y5949" s="48">
        <v>4059</v>
      </c>
      <c r="Z5949" s="48">
        <v>7646.57</v>
      </c>
      <c r="AA5949" s="50"/>
      <c r="AB5949" s="48">
        <v>6370.7</v>
      </c>
      <c r="AC5949" s="48">
        <v>4973.2</v>
      </c>
      <c r="AD5949" s="50"/>
      <c r="AE5949" s="48">
        <v>10798.16</v>
      </c>
      <c r="AF5949" s="48">
        <v>9171.5499999999993</v>
      </c>
      <c r="AG5949" s="48">
        <v>13995.86</v>
      </c>
      <c r="AH5949" s="48">
        <v>12410.19</v>
      </c>
    </row>
    <row r="5950" spans="1:34">
      <c r="A5950" s="48">
        <v>2545401</v>
      </c>
      <c r="B5950" s="49" t="s">
        <v>17613</v>
      </c>
      <c r="C5950" s="49" t="s">
        <v>17614</v>
      </c>
      <c r="D5950" s="49" t="s">
        <v>17615</v>
      </c>
      <c r="E5950" s="50"/>
      <c r="F5950" s="50"/>
      <c r="G5950" s="48">
        <v>1152.05</v>
      </c>
      <c r="H5950" s="50"/>
      <c r="I5950" s="50"/>
      <c r="J5950" s="50"/>
      <c r="K5950" s="50"/>
      <c r="L5950" s="50"/>
      <c r="M5950" s="50"/>
      <c r="N5950" s="50"/>
      <c r="O5950" s="50"/>
      <c r="P5950" s="50"/>
      <c r="Q5950" s="50"/>
      <c r="R5950" s="50"/>
      <c r="S5950" s="50"/>
      <c r="T5950" s="50"/>
      <c r="U5950" s="50"/>
      <c r="V5950" s="48">
        <v>1538.49</v>
      </c>
      <c r="W5950" s="50"/>
      <c r="X5950" s="50"/>
      <c r="Y5950" s="50"/>
      <c r="Z5950" s="50"/>
      <c r="AA5950" s="50"/>
      <c r="AB5950" s="50"/>
      <c r="AC5950" s="50"/>
      <c r="AD5950" s="50"/>
      <c r="AE5950" s="50"/>
      <c r="AF5950" s="50"/>
      <c r="AG5950" s="50"/>
      <c r="AH5950" s="50"/>
    </row>
    <row r="5951" spans="1:34">
      <c r="A5951" s="48">
        <v>2545571</v>
      </c>
      <c r="B5951" s="49" t="s">
        <v>17616</v>
      </c>
      <c r="C5951" s="49" t="s">
        <v>17617</v>
      </c>
      <c r="D5951" s="49" t="s">
        <v>17618</v>
      </c>
      <c r="E5951" s="50"/>
      <c r="F5951" s="50"/>
      <c r="G5951" s="48">
        <v>7258.2</v>
      </c>
      <c r="H5951" s="48">
        <v>5381.15</v>
      </c>
      <c r="I5951" s="48">
        <v>5697.15</v>
      </c>
      <c r="J5951" s="50"/>
      <c r="K5951" s="50"/>
      <c r="L5951" s="50"/>
      <c r="M5951" s="50"/>
      <c r="N5951" s="50"/>
      <c r="O5951" s="50"/>
      <c r="P5951" s="50"/>
      <c r="Q5951" s="50"/>
      <c r="R5951" s="50"/>
      <c r="S5951" s="50"/>
      <c r="T5951" s="50"/>
      <c r="U5951" s="50"/>
      <c r="V5951" s="48">
        <v>9692.8799999999992</v>
      </c>
      <c r="W5951" s="48">
        <v>7715.06</v>
      </c>
      <c r="X5951" s="48">
        <v>8170.14</v>
      </c>
      <c r="Y5951" s="50"/>
      <c r="Z5951" s="50"/>
      <c r="AA5951" s="50"/>
      <c r="AB5951" s="50"/>
      <c r="AC5951" s="50"/>
      <c r="AD5951" s="50"/>
      <c r="AE5951" s="50"/>
      <c r="AF5951" s="50"/>
      <c r="AG5951" s="50"/>
      <c r="AH5951" s="50"/>
    </row>
    <row r="5952" spans="1:34">
      <c r="A5952" s="48">
        <v>2546258</v>
      </c>
      <c r="B5952" s="49" t="s">
        <v>17619</v>
      </c>
      <c r="C5952" s="49" t="s">
        <v>17620</v>
      </c>
      <c r="D5952" s="49" t="s">
        <v>17621</v>
      </c>
      <c r="E5952" s="48">
        <v>8158.2</v>
      </c>
      <c r="F5952" s="50"/>
      <c r="G5952" s="48">
        <v>9819.25</v>
      </c>
      <c r="H5952" s="48">
        <v>9098.2099999999991</v>
      </c>
      <c r="I5952" s="48">
        <v>8614.2099999999991</v>
      </c>
      <c r="J5952" s="48">
        <v>4082.1</v>
      </c>
      <c r="K5952" s="48">
        <v>2889.07</v>
      </c>
      <c r="L5952" s="50"/>
      <c r="M5952" s="50"/>
      <c r="N5952" s="48">
        <v>4785.12</v>
      </c>
      <c r="O5952" s="50"/>
      <c r="P5952" s="48">
        <v>4340.1000000000004</v>
      </c>
      <c r="Q5952" s="48">
        <v>8297.19</v>
      </c>
      <c r="R5952" s="50"/>
      <c r="S5952" s="50"/>
      <c r="T5952" s="48">
        <v>8158.2</v>
      </c>
      <c r="U5952" s="50"/>
      <c r="V5952" s="48">
        <v>13112.99</v>
      </c>
      <c r="W5952" s="48">
        <v>13044.29</v>
      </c>
      <c r="X5952" s="48">
        <v>12353.43</v>
      </c>
      <c r="Y5952" s="48">
        <v>9729.17</v>
      </c>
      <c r="Z5952" s="48">
        <v>9046.2199999999993</v>
      </c>
      <c r="AA5952" s="50"/>
      <c r="AB5952" s="50"/>
      <c r="AC5952" s="48">
        <v>8462.6</v>
      </c>
      <c r="AD5952" s="50"/>
      <c r="AE5952" s="48">
        <v>14499.98</v>
      </c>
      <c r="AF5952" s="48">
        <v>17582.32</v>
      </c>
      <c r="AG5952" s="50"/>
      <c r="AH5952" s="50"/>
    </row>
    <row r="5953" spans="1:34">
      <c r="A5953" s="48">
        <v>2546770</v>
      </c>
      <c r="B5953" s="49" t="s">
        <v>17622</v>
      </c>
      <c r="C5953" s="49" t="s">
        <v>17623</v>
      </c>
      <c r="D5953" s="49" t="s">
        <v>17624</v>
      </c>
      <c r="E5953" s="48">
        <v>2844.09</v>
      </c>
      <c r="F5953" s="50"/>
      <c r="G5953" s="48">
        <v>5344.18</v>
      </c>
      <c r="H5953" s="48">
        <v>5755.16</v>
      </c>
      <c r="I5953" s="48">
        <v>5449.16</v>
      </c>
      <c r="J5953" s="50"/>
      <c r="K5953" s="48">
        <v>2396.0700000000002</v>
      </c>
      <c r="L5953" s="50"/>
      <c r="M5953" s="50"/>
      <c r="N5953" s="50"/>
      <c r="O5953" s="50"/>
      <c r="P5953" s="50"/>
      <c r="Q5953" s="50"/>
      <c r="R5953" s="50"/>
      <c r="S5953" s="50"/>
      <c r="T5953" s="48">
        <v>2844.09</v>
      </c>
      <c r="U5953" s="50"/>
      <c r="V5953" s="48">
        <v>7136.82</v>
      </c>
      <c r="W5953" s="48">
        <v>8251.2900000000009</v>
      </c>
      <c r="X5953" s="48">
        <v>7814.51</v>
      </c>
      <c r="Y5953" s="50"/>
      <c r="Z5953" s="48">
        <v>7502.55</v>
      </c>
      <c r="AA5953" s="50"/>
      <c r="AB5953" s="50"/>
      <c r="AC5953" s="50"/>
      <c r="AD5953" s="50"/>
      <c r="AE5953" s="50"/>
      <c r="AF5953" s="50"/>
      <c r="AG5953" s="50"/>
      <c r="AH5953" s="50"/>
    </row>
    <row r="5954" spans="1:34">
      <c r="A5954" s="48">
        <v>2547095</v>
      </c>
      <c r="B5954" s="49" t="s">
        <v>17625</v>
      </c>
      <c r="C5954" s="49" t="s">
        <v>17626</v>
      </c>
      <c r="D5954" s="49" t="s">
        <v>17627</v>
      </c>
      <c r="E5954" s="48">
        <v>3964.09</v>
      </c>
      <c r="F5954" s="48">
        <v>2295.0500000000002</v>
      </c>
      <c r="G5954" s="48">
        <v>5436.12</v>
      </c>
      <c r="H5954" s="48">
        <v>2833.06</v>
      </c>
      <c r="I5954" s="48">
        <v>3658.07</v>
      </c>
      <c r="J5954" s="48">
        <v>3150.06</v>
      </c>
      <c r="K5954" s="48">
        <v>1576.03</v>
      </c>
      <c r="L5954" s="48">
        <v>1116.02</v>
      </c>
      <c r="M5954" s="48">
        <v>2618.0500000000002</v>
      </c>
      <c r="N5954" s="48">
        <v>2256.0500000000002</v>
      </c>
      <c r="O5954" s="48">
        <v>1644.04</v>
      </c>
      <c r="P5954" s="50"/>
      <c r="Q5954" s="50"/>
      <c r="R5954" s="50"/>
      <c r="S5954" s="50"/>
      <c r="T5954" s="48">
        <v>3964.09</v>
      </c>
      <c r="U5954" s="48">
        <v>3403.85</v>
      </c>
      <c r="V5954" s="48">
        <v>7259.6</v>
      </c>
      <c r="W5954" s="48">
        <v>4061.82</v>
      </c>
      <c r="X5954" s="48">
        <v>5245.95</v>
      </c>
      <c r="Y5954" s="48">
        <v>7507.78</v>
      </c>
      <c r="Z5954" s="48">
        <v>4934.8500000000004</v>
      </c>
      <c r="AA5954" s="48">
        <v>4524.57</v>
      </c>
      <c r="AB5954" s="48">
        <v>5394.04</v>
      </c>
      <c r="AC5954" s="48">
        <v>3989.88</v>
      </c>
      <c r="AD5954" s="48">
        <v>7633.52</v>
      </c>
      <c r="AE5954" s="50"/>
      <c r="AF5954" s="50"/>
      <c r="AG5954" s="50"/>
      <c r="AH5954" s="50"/>
    </row>
    <row r="5955" spans="1:34">
      <c r="A5955" s="48">
        <v>2547169</v>
      </c>
      <c r="B5955" s="49" t="s">
        <v>17628</v>
      </c>
      <c r="C5955" s="49" t="s">
        <v>17629</v>
      </c>
      <c r="D5955" s="49" t="s">
        <v>17630</v>
      </c>
      <c r="E5955" s="50"/>
      <c r="F5955" s="50"/>
      <c r="G5955" s="48">
        <v>9050.2800000000007</v>
      </c>
      <c r="H5955" s="48">
        <v>8542.32</v>
      </c>
      <c r="I5955" s="48">
        <v>9855.32</v>
      </c>
      <c r="J5955" s="50"/>
      <c r="K5955" s="50"/>
      <c r="L5955" s="50"/>
      <c r="M5955" s="50"/>
      <c r="N5955" s="50"/>
      <c r="O5955" s="50"/>
      <c r="P5955" s="50"/>
      <c r="Q5955" s="50"/>
      <c r="R5955" s="50"/>
      <c r="S5955" s="50"/>
      <c r="T5955" s="50"/>
      <c r="U5955" s="50"/>
      <c r="V5955" s="48">
        <v>12086.08</v>
      </c>
      <c r="W5955" s="48">
        <v>12247.29</v>
      </c>
      <c r="X5955" s="48">
        <v>14133.27</v>
      </c>
      <c r="Y5955" s="50"/>
      <c r="Z5955" s="50"/>
      <c r="AA5955" s="50"/>
      <c r="AB5955" s="50"/>
      <c r="AC5955" s="50"/>
      <c r="AD5955" s="50"/>
      <c r="AE5955" s="50"/>
      <c r="AF5955" s="50"/>
      <c r="AG5955" s="50"/>
      <c r="AH5955" s="50"/>
    </row>
    <row r="5956" spans="1:34">
      <c r="A5956" s="48">
        <v>2547179</v>
      </c>
      <c r="B5956" s="49" t="s">
        <v>17631</v>
      </c>
      <c r="C5956" s="49" t="s">
        <v>17632</v>
      </c>
      <c r="D5956" s="49" t="s">
        <v>17633</v>
      </c>
      <c r="E5956" s="48">
        <v>2902.11</v>
      </c>
      <c r="F5956" s="50"/>
      <c r="G5956" s="48">
        <v>2944.11</v>
      </c>
      <c r="H5956" s="50"/>
      <c r="I5956" s="48">
        <v>2117.0700000000002</v>
      </c>
      <c r="J5956" s="50"/>
      <c r="K5956" s="50"/>
      <c r="L5956" s="50"/>
      <c r="M5956" s="50"/>
      <c r="N5956" s="50"/>
      <c r="O5956" s="50"/>
      <c r="P5956" s="50"/>
      <c r="Q5956" s="50"/>
      <c r="R5956" s="50"/>
      <c r="S5956" s="50"/>
      <c r="T5956" s="48">
        <v>2902.11</v>
      </c>
      <c r="U5956" s="50"/>
      <c r="V5956" s="48">
        <v>3931.68</v>
      </c>
      <c r="W5956" s="50"/>
      <c r="X5956" s="48">
        <v>3036.04</v>
      </c>
      <c r="Y5956" s="50"/>
      <c r="Z5956" s="50"/>
      <c r="AA5956" s="50"/>
      <c r="AB5956" s="50"/>
      <c r="AC5956" s="50"/>
      <c r="AD5956" s="50"/>
      <c r="AE5956" s="50"/>
      <c r="AF5956" s="50"/>
      <c r="AG5956" s="50"/>
      <c r="AH5956" s="50"/>
    </row>
    <row r="5957" spans="1:34">
      <c r="A5957" s="48">
        <v>2547386</v>
      </c>
      <c r="B5957" s="49" t="s">
        <v>17634</v>
      </c>
      <c r="C5957" s="49" t="s">
        <v>17635</v>
      </c>
      <c r="D5957" s="49" t="s">
        <v>17636</v>
      </c>
      <c r="E5957" s="48">
        <v>3617.12</v>
      </c>
      <c r="F5957" s="48">
        <v>2536.08</v>
      </c>
      <c r="G5957" s="48">
        <v>4498.13</v>
      </c>
      <c r="H5957" s="48">
        <v>2779.08</v>
      </c>
      <c r="I5957" s="48">
        <v>3580.11</v>
      </c>
      <c r="J5957" s="50"/>
      <c r="K5957" s="50"/>
      <c r="L5957" s="48">
        <v>2122.06</v>
      </c>
      <c r="M5957" s="48">
        <v>1576.04</v>
      </c>
      <c r="N5957" s="48">
        <v>1211.03</v>
      </c>
      <c r="O5957" s="50"/>
      <c r="P5957" s="50"/>
      <c r="Q5957" s="48">
        <v>1950.06</v>
      </c>
      <c r="R5957" s="50"/>
      <c r="S5957" s="50"/>
      <c r="T5957" s="48">
        <v>3617.12</v>
      </c>
      <c r="U5957" s="48">
        <v>3761.33</v>
      </c>
      <c r="V5957" s="48">
        <v>6006.97</v>
      </c>
      <c r="W5957" s="48">
        <v>3984.42</v>
      </c>
      <c r="X5957" s="48">
        <v>5134.1499999999996</v>
      </c>
      <c r="Y5957" s="50"/>
      <c r="Z5957" s="50"/>
      <c r="AA5957" s="48">
        <v>8603.27</v>
      </c>
      <c r="AB5957" s="48">
        <v>3247.17</v>
      </c>
      <c r="AC5957" s="48">
        <v>2141.7399999999998</v>
      </c>
      <c r="AD5957" s="50"/>
      <c r="AE5957" s="50"/>
      <c r="AF5957" s="48">
        <v>4132.32</v>
      </c>
      <c r="AG5957" s="50"/>
      <c r="AH5957" s="50"/>
    </row>
    <row r="5958" spans="1:34">
      <c r="A5958" s="48">
        <v>2547502</v>
      </c>
      <c r="B5958" s="49" t="s">
        <v>17637</v>
      </c>
      <c r="C5958" s="49" t="s">
        <v>17638</v>
      </c>
      <c r="D5958" s="49" t="s">
        <v>17639</v>
      </c>
      <c r="E5958" s="48">
        <v>4580.16</v>
      </c>
      <c r="F5958" s="50"/>
      <c r="G5958" s="48">
        <v>9245.2999999999993</v>
      </c>
      <c r="H5958" s="48">
        <v>6872.23</v>
      </c>
      <c r="I5958" s="48">
        <v>5128.18</v>
      </c>
      <c r="J5958" s="50"/>
      <c r="K5958" s="50"/>
      <c r="L5958" s="50"/>
      <c r="M5958" s="48">
        <v>2236.0700000000002</v>
      </c>
      <c r="N5958" s="48">
        <v>1803.06</v>
      </c>
      <c r="O5958" s="50"/>
      <c r="P5958" s="50"/>
      <c r="Q5958" s="48">
        <v>2723.09</v>
      </c>
      <c r="R5958" s="50"/>
      <c r="S5958" s="50"/>
      <c r="T5958" s="48">
        <v>4580.16</v>
      </c>
      <c r="U5958" s="50"/>
      <c r="V5958" s="48">
        <v>12346.53</v>
      </c>
      <c r="W5958" s="48">
        <v>9852.86</v>
      </c>
      <c r="X5958" s="48">
        <v>7354.19</v>
      </c>
      <c r="Y5958" s="50"/>
      <c r="Z5958" s="50"/>
      <c r="AA5958" s="50"/>
      <c r="AB5958" s="48">
        <v>4607.04</v>
      </c>
      <c r="AC5958" s="48">
        <v>3188.75</v>
      </c>
      <c r="AD5958" s="50"/>
      <c r="AE5958" s="50"/>
      <c r="AF5958" s="48">
        <v>5770.42</v>
      </c>
      <c r="AG5958" s="50"/>
      <c r="AH5958" s="50"/>
    </row>
    <row r="5959" spans="1:34">
      <c r="A5959" s="48">
        <v>2547645</v>
      </c>
      <c r="B5959" s="49" t="s">
        <v>17640</v>
      </c>
      <c r="C5959" s="49" t="s">
        <v>17641</v>
      </c>
      <c r="D5959" s="49" t="s">
        <v>17642</v>
      </c>
      <c r="E5959" s="50"/>
      <c r="F5959" s="48">
        <v>2489.0500000000002</v>
      </c>
      <c r="G5959" s="48">
        <v>3180.07</v>
      </c>
      <c r="H5959" s="48">
        <v>3268.08</v>
      </c>
      <c r="I5959" s="48">
        <v>2122.0500000000002</v>
      </c>
      <c r="J5959" s="50"/>
      <c r="K5959" s="50"/>
      <c r="L5959" s="50"/>
      <c r="M5959" s="48">
        <v>1562.04</v>
      </c>
      <c r="N5959" s="48">
        <v>3160.08</v>
      </c>
      <c r="O5959" s="50"/>
      <c r="P5959" s="48">
        <v>1150.03</v>
      </c>
      <c r="Q5959" s="50"/>
      <c r="R5959" s="50"/>
      <c r="S5959" s="50"/>
      <c r="T5959" s="50"/>
      <c r="U5959" s="48">
        <v>3691.58</v>
      </c>
      <c r="V5959" s="48">
        <v>4246.78</v>
      </c>
      <c r="W5959" s="48">
        <v>4685.51</v>
      </c>
      <c r="X5959" s="48">
        <v>3043.18</v>
      </c>
      <c r="Y5959" s="50"/>
      <c r="Z5959" s="50"/>
      <c r="AA5959" s="50"/>
      <c r="AB5959" s="48">
        <v>3218.32</v>
      </c>
      <c r="AC5959" s="48">
        <v>5588.67</v>
      </c>
      <c r="AD5959" s="50"/>
      <c r="AE5959" s="48">
        <v>3842.16</v>
      </c>
      <c r="AF5959" s="50"/>
      <c r="AG5959" s="50"/>
      <c r="AH5959" s="50"/>
    </row>
    <row r="5960" spans="1:34">
      <c r="A5960" s="48">
        <v>2547825</v>
      </c>
      <c r="B5960" s="49" t="s">
        <v>17643</v>
      </c>
      <c r="C5960" s="49" t="s">
        <v>17644</v>
      </c>
      <c r="D5960" s="49" t="s">
        <v>17645</v>
      </c>
      <c r="E5960" s="48">
        <v>3901.11</v>
      </c>
      <c r="F5960" s="48">
        <v>3962.11</v>
      </c>
      <c r="G5960" s="48">
        <v>5010.1499999999996</v>
      </c>
      <c r="H5960" s="50"/>
      <c r="I5960" s="48">
        <v>5105.1499999999996</v>
      </c>
      <c r="J5960" s="50"/>
      <c r="K5960" s="50"/>
      <c r="L5960" s="48">
        <v>1563.05</v>
      </c>
      <c r="M5960" s="50"/>
      <c r="N5960" s="50"/>
      <c r="O5960" s="50"/>
      <c r="P5960" s="50"/>
      <c r="Q5960" s="50"/>
      <c r="R5960" s="50"/>
      <c r="S5960" s="50"/>
      <c r="T5960" s="48">
        <v>3901.11</v>
      </c>
      <c r="U5960" s="48">
        <v>5876.32</v>
      </c>
      <c r="V5960" s="48">
        <v>6690.75</v>
      </c>
      <c r="W5960" s="50"/>
      <c r="X5960" s="48">
        <v>7321.17</v>
      </c>
      <c r="Y5960" s="50"/>
      <c r="Z5960" s="50"/>
      <c r="AA5960" s="48">
        <v>6336.91</v>
      </c>
      <c r="AB5960" s="50"/>
      <c r="AC5960" s="50"/>
      <c r="AD5960" s="50"/>
      <c r="AE5960" s="50"/>
      <c r="AF5960" s="50"/>
      <c r="AG5960" s="50"/>
      <c r="AH5960" s="50"/>
    </row>
    <row r="5961" spans="1:34">
      <c r="A5961" s="48">
        <v>2547953</v>
      </c>
      <c r="B5961" s="49" t="s">
        <v>17646</v>
      </c>
      <c r="C5961" s="49" t="s">
        <v>17647</v>
      </c>
      <c r="D5961" s="49" t="s">
        <v>17648</v>
      </c>
      <c r="E5961" s="48">
        <v>9539.24</v>
      </c>
      <c r="F5961" s="48">
        <v>4861.12</v>
      </c>
      <c r="G5961" s="48">
        <v>12752.35</v>
      </c>
      <c r="H5961" s="48">
        <v>10893.27</v>
      </c>
      <c r="I5961" s="48">
        <v>10623.27</v>
      </c>
      <c r="J5961" s="48">
        <v>4372.1000000000004</v>
      </c>
      <c r="K5961" s="48">
        <v>4876.13</v>
      </c>
      <c r="L5961" s="48">
        <v>4628.1099999999997</v>
      </c>
      <c r="M5961" s="48">
        <v>4427.1099999999997</v>
      </c>
      <c r="N5961" s="48">
        <v>6906.17</v>
      </c>
      <c r="O5961" s="48">
        <v>3579.08</v>
      </c>
      <c r="P5961" s="48">
        <v>3978.1</v>
      </c>
      <c r="Q5961" s="48">
        <v>5040.12</v>
      </c>
      <c r="R5961" s="48">
        <v>3077.07</v>
      </c>
      <c r="S5961" s="48">
        <v>2299.0500000000002</v>
      </c>
      <c r="T5961" s="48">
        <v>9539.24</v>
      </c>
      <c r="U5961" s="48">
        <v>7209.67</v>
      </c>
      <c r="V5961" s="48">
        <v>17029.97</v>
      </c>
      <c r="W5961" s="48">
        <v>15617.9</v>
      </c>
      <c r="X5961" s="48">
        <v>15234.57</v>
      </c>
      <c r="Y5961" s="48">
        <v>10420.36</v>
      </c>
      <c r="Z5961" s="48">
        <v>15268.08</v>
      </c>
      <c r="AA5961" s="48">
        <v>18763.29</v>
      </c>
      <c r="AB5961" s="48">
        <v>9121.31</v>
      </c>
      <c r="AC5961" s="48">
        <v>12213.72</v>
      </c>
      <c r="AD5961" s="48">
        <v>16618.240000000002</v>
      </c>
      <c r="AE5961" s="48">
        <v>13290.58</v>
      </c>
      <c r="AF5961" s="48">
        <v>10680.37</v>
      </c>
      <c r="AG5961" s="48">
        <v>15728.73</v>
      </c>
      <c r="AH5961" s="48">
        <v>13123.75</v>
      </c>
    </row>
    <row r="5962" spans="1:34">
      <c r="A5962" s="48">
        <v>2542030</v>
      </c>
      <c r="B5962" s="49" t="s">
        <v>17649</v>
      </c>
      <c r="C5962" s="49" t="s">
        <v>17650</v>
      </c>
      <c r="D5962" s="49" t="s">
        <v>17651</v>
      </c>
      <c r="E5962" s="48">
        <v>5033.1499999999996</v>
      </c>
      <c r="F5962" s="48">
        <v>2302.06</v>
      </c>
      <c r="G5962" s="48">
        <v>2519.0700000000002</v>
      </c>
      <c r="H5962" s="48">
        <v>2353.0700000000002</v>
      </c>
      <c r="I5962" s="48">
        <v>1901.06</v>
      </c>
      <c r="J5962" s="48">
        <v>2525.0700000000002</v>
      </c>
      <c r="K5962" s="50"/>
      <c r="L5962" s="50"/>
      <c r="M5962" s="48">
        <v>1777.05</v>
      </c>
      <c r="N5962" s="48">
        <v>3138.09</v>
      </c>
      <c r="O5962" s="50"/>
      <c r="P5962" s="50"/>
      <c r="Q5962" s="50"/>
      <c r="R5962" s="50"/>
      <c r="S5962" s="50"/>
      <c r="T5962" s="48">
        <v>5033.1499999999996</v>
      </c>
      <c r="U5962" s="48">
        <v>3414.26</v>
      </c>
      <c r="V5962" s="48">
        <v>3364.07</v>
      </c>
      <c r="W5962" s="48">
        <v>3373.64</v>
      </c>
      <c r="X5962" s="48">
        <v>2726.26</v>
      </c>
      <c r="Y5962" s="48">
        <v>6018.2</v>
      </c>
      <c r="Z5962" s="50"/>
      <c r="AA5962" s="50"/>
      <c r="AB5962" s="48">
        <v>3661.31</v>
      </c>
      <c r="AC5962" s="48">
        <v>5549.79</v>
      </c>
      <c r="AD5962" s="50"/>
      <c r="AE5962" s="50"/>
      <c r="AF5962" s="50"/>
      <c r="AG5962" s="50"/>
      <c r="AH5962" s="50"/>
    </row>
    <row r="5963" spans="1:34">
      <c r="A5963" s="48">
        <v>2543120</v>
      </c>
      <c r="B5963" s="49" t="s">
        <v>17652</v>
      </c>
      <c r="C5963" s="49" t="s">
        <v>17653</v>
      </c>
      <c r="D5963" s="49" t="s">
        <v>17654</v>
      </c>
      <c r="E5963" s="50"/>
      <c r="F5963" s="48">
        <v>11446.32</v>
      </c>
      <c r="G5963" s="50"/>
      <c r="H5963" s="50"/>
      <c r="I5963" s="50"/>
      <c r="J5963" s="48">
        <v>13332.32</v>
      </c>
      <c r="K5963" s="48">
        <v>7632.2</v>
      </c>
      <c r="L5963" s="48">
        <v>8488.2199999999993</v>
      </c>
      <c r="M5963" s="48">
        <v>12009.28</v>
      </c>
      <c r="N5963" s="48">
        <v>13749.33</v>
      </c>
      <c r="O5963" s="50"/>
      <c r="P5963" s="50"/>
      <c r="Q5963" s="50"/>
      <c r="R5963" s="50"/>
      <c r="S5963" s="50"/>
      <c r="T5963" s="50"/>
      <c r="U5963" s="48">
        <v>16976.36</v>
      </c>
      <c r="V5963" s="50"/>
      <c r="W5963" s="50"/>
      <c r="X5963" s="50"/>
      <c r="Y5963" s="48">
        <v>31775.94</v>
      </c>
      <c r="Z5963" s="48">
        <v>23897.86</v>
      </c>
      <c r="AA5963" s="48">
        <v>34412.959999999999</v>
      </c>
      <c r="AB5963" s="48">
        <v>24743.07</v>
      </c>
      <c r="AC5963" s="48">
        <v>24316.02</v>
      </c>
      <c r="AD5963" s="50"/>
      <c r="AE5963" s="50"/>
      <c r="AF5963" s="50"/>
      <c r="AG5963" s="50"/>
      <c r="AH5963" s="50"/>
    </row>
    <row r="5964" spans="1:34">
      <c r="A5964" s="48">
        <v>2543243</v>
      </c>
      <c r="B5964" s="49" t="s">
        <v>17655</v>
      </c>
      <c r="C5964" s="49" t="s">
        <v>17656</v>
      </c>
      <c r="D5964" s="49" t="s">
        <v>17657</v>
      </c>
      <c r="E5964" s="48">
        <v>7666.28</v>
      </c>
      <c r="F5964" s="48">
        <v>3408.11</v>
      </c>
      <c r="G5964" s="48">
        <v>3465.12</v>
      </c>
      <c r="H5964" s="48">
        <v>3851.14</v>
      </c>
      <c r="I5964" s="48">
        <v>3400.13</v>
      </c>
      <c r="J5964" s="48">
        <v>2186.08</v>
      </c>
      <c r="K5964" s="50"/>
      <c r="L5964" s="48">
        <v>931.03</v>
      </c>
      <c r="M5964" s="48">
        <v>1841.06</v>
      </c>
      <c r="N5964" s="48">
        <v>2233.08</v>
      </c>
      <c r="O5964" s="50"/>
      <c r="P5964" s="48">
        <v>1486.05</v>
      </c>
      <c r="Q5964" s="48">
        <v>3776.13</v>
      </c>
      <c r="R5964" s="48">
        <v>2284.08</v>
      </c>
      <c r="S5964" s="50"/>
      <c r="T5964" s="48">
        <v>7666.28</v>
      </c>
      <c r="U5964" s="48">
        <v>5054.67</v>
      </c>
      <c r="V5964" s="48">
        <v>4627.45</v>
      </c>
      <c r="W5964" s="48">
        <v>5521.45</v>
      </c>
      <c r="X5964" s="48">
        <v>4876.04</v>
      </c>
      <c r="Y5964" s="48">
        <v>5210.26</v>
      </c>
      <c r="Z5964" s="50"/>
      <c r="AA5964" s="48">
        <v>3774.57</v>
      </c>
      <c r="AB5964" s="48">
        <v>3793.2</v>
      </c>
      <c r="AC5964" s="48">
        <v>3949.26</v>
      </c>
      <c r="AD5964" s="50"/>
      <c r="AE5964" s="48">
        <v>4964.79</v>
      </c>
      <c r="AF5964" s="48">
        <v>8001.89</v>
      </c>
      <c r="AG5964" s="48">
        <v>11675.3</v>
      </c>
      <c r="AH5964" s="50"/>
    </row>
    <row r="5965" spans="1:34">
      <c r="A5965" s="48">
        <v>2544983</v>
      </c>
      <c r="B5965" s="49" t="s">
        <v>17658</v>
      </c>
      <c r="C5965" s="49" t="s">
        <v>17659</v>
      </c>
      <c r="D5965" s="49" t="s">
        <v>17660</v>
      </c>
      <c r="E5965" s="50"/>
      <c r="F5965" s="50"/>
      <c r="G5965" s="50"/>
      <c r="H5965" s="50"/>
      <c r="I5965" s="50"/>
      <c r="J5965" s="48">
        <v>8046.15</v>
      </c>
      <c r="K5965" s="48">
        <v>4774.1000000000004</v>
      </c>
      <c r="L5965" s="50"/>
      <c r="M5965" s="50"/>
      <c r="N5965" s="50"/>
      <c r="O5965" s="48">
        <v>14836.29</v>
      </c>
      <c r="P5965" s="50"/>
      <c r="Q5965" s="50"/>
      <c r="R5965" s="50"/>
      <c r="S5965" s="50"/>
      <c r="T5965" s="50"/>
      <c r="U5965" s="50"/>
      <c r="V5965" s="50"/>
      <c r="W5965" s="50"/>
      <c r="X5965" s="50"/>
      <c r="Y5965" s="48">
        <v>19177</v>
      </c>
      <c r="Z5965" s="48">
        <v>14948.6</v>
      </c>
      <c r="AA5965" s="50"/>
      <c r="AB5965" s="50"/>
      <c r="AC5965" s="50"/>
      <c r="AD5965" s="48">
        <v>68887.25</v>
      </c>
      <c r="AE5965" s="50"/>
      <c r="AF5965" s="50"/>
      <c r="AG5965" s="50"/>
      <c r="AH5965" s="50"/>
    </row>
    <row r="5966" spans="1:34">
      <c r="A5966" s="48">
        <v>2545077</v>
      </c>
      <c r="B5966" s="49" t="s">
        <v>17661</v>
      </c>
      <c r="C5966" s="49" t="s">
        <v>17662</v>
      </c>
      <c r="D5966" s="49" t="s">
        <v>17663</v>
      </c>
      <c r="E5966" s="50"/>
      <c r="F5966" s="48">
        <v>3505.11</v>
      </c>
      <c r="G5966" s="50"/>
      <c r="H5966" s="48">
        <v>3339.11</v>
      </c>
      <c r="I5966" s="48">
        <v>3513.1</v>
      </c>
      <c r="J5966" s="48">
        <v>3611.11</v>
      </c>
      <c r="K5966" s="48">
        <v>5612.17</v>
      </c>
      <c r="L5966" s="50"/>
      <c r="M5966" s="48">
        <v>2533.09</v>
      </c>
      <c r="N5966" s="48">
        <v>1163.04</v>
      </c>
      <c r="O5966" s="50"/>
      <c r="P5966" s="50"/>
      <c r="Q5966" s="50"/>
      <c r="R5966" s="50"/>
      <c r="S5966" s="50"/>
      <c r="T5966" s="50"/>
      <c r="U5966" s="48">
        <v>5198.53</v>
      </c>
      <c r="V5966" s="50"/>
      <c r="W5966" s="48">
        <v>4787.3500000000004</v>
      </c>
      <c r="X5966" s="48">
        <v>5038.04</v>
      </c>
      <c r="Y5966" s="48">
        <v>8606.6299999999992</v>
      </c>
      <c r="Z5966" s="48">
        <v>17572.79</v>
      </c>
      <c r="AA5966" s="50"/>
      <c r="AB5966" s="48">
        <v>5218.99</v>
      </c>
      <c r="AC5966" s="48">
        <v>2056.86</v>
      </c>
      <c r="AD5966" s="50"/>
      <c r="AE5966" s="50"/>
      <c r="AF5966" s="50"/>
      <c r="AG5966" s="50"/>
      <c r="AH5966" s="50"/>
    </row>
    <row r="5967" spans="1:34">
      <c r="A5967" s="48">
        <v>2545566</v>
      </c>
      <c r="B5967" s="49" t="s">
        <v>17664</v>
      </c>
      <c r="C5967" s="49" t="s">
        <v>17665</v>
      </c>
      <c r="D5967" s="49" t="s">
        <v>17666</v>
      </c>
      <c r="E5967" s="50"/>
      <c r="F5967" s="50"/>
      <c r="G5967" s="50"/>
      <c r="H5967" s="50"/>
      <c r="I5967" s="50"/>
      <c r="J5967" s="48">
        <v>16086.3</v>
      </c>
      <c r="K5967" s="48">
        <v>11638.22</v>
      </c>
      <c r="L5967" s="50"/>
      <c r="M5967" s="50"/>
      <c r="N5967" s="50"/>
      <c r="O5967" s="50"/>
      <c r="P5967" s="50"/>
      <c r="Q5967" s="48">
        <v>7685.13</v>
      </c>
      <c r="R5967" s="50"/>
      <c r="S5967" s="50"/>
      <c r="T5967" s="50"/>
      <c r="U5967" s="50"/>
      <c r="V5967" s="50"/>
      <c r="W5967" s="50"/>
      <c r="X5967" s="50"/>
      <c r="Y5967" s="48">
        <v>38339.71</v>
      </c>
      <c r="Z5967" s="48">
        <v>36441.47</v>
      </c>
      <c r="AA5967" s="50"/>
      <c r="AB5967" s="50"/>
      <c r="AC5967" s="50"/>
      <c r="AD5967" s="50"/>
      <c r="AE5967" s="50"/>
      <c r="AF5967" s="48">
        <v>16285.34</v>
      </c>
      <c r="AG5967" s="50"/>
      <c r="AH5967" s="50"/>
    </row>
    <row r="5968" spans="1:34">
      <c r="A5968" s="48">
        <v>2545572</v>
      </c>
      <c r="B5968" s="49" t="s">
        <v>17667</v>
      </c>
      <c r="C5968" s="49" t="s">
        <v>17668</v>
      </c>
      <c r="D5968" s="49" t="s">
        <v>17669</v>
      </c>
      <c r="E5968" s="48">
        <v>4962.1400000000003</v>
      </c>
      <c r="F5968" s="50"/>
      <c r="G5968" s="50"/>
      <c r="H5968" s="50"/>
      <c r="I5968" s="50"/>
      <c r="J5968" s="48">
        <v>3947.11</v>
      </c>
      <c r="K5968" s="48">
        <v>3069.09</v>
      </c>
      <c r="L5968" s="50"/>
      <c r="M5968" s="48">
        <v>4484.13</v>
      </c>
      <c r="N5968" s="48">
        <v>3928.12</v>
      </c>
      <c r="O5968" s="48">
        <v>2460.0700000000002</v>
      </c>
      <c r="P5968" s="48">
        <v>3312.09</v>
      </c>
      <c r="Q5968" s="48">
        <v>2634.07</v>
      </c>
      <c r="R5968" s="50"/>
      <c r="S5968" s="50"/>
      <c r="T5968" s="48">
        <v>4962.1400000000003</v>
      </c>
      <c r="U5968" s="50"/>
      <c r="V5968" s="50"/>
      <c r="W5968" s="50"/>
      <c r="X5968" s="50"/>
      <c r="Y5968" s="48">
        <v>9407.4500000000007</v>
      </c>
      <c r="Z5968" s="48">
        <v>9609.91</v>
      </c>
      <c r="AA5968" s="50"/>
      <c r="AB5968" s="48">
        <v>9238.7800000000007</v>
      </c>
      <c r="AC5968" s="48">
        <v>6946.97</v>
      </c>
      <c r="AD5968" s="48">
        <v>11422.49</v>
      </c>
      <c r="AE5968" s="48">
        <v>11065.46</v>
      </c>
      <c r="AF5968" s="48">
        <v>5581.79</v>
      </c>
      <c r="AG5968" s="50"/>
      <c r="AH5968" s="50"/>
    </row>
    <row r="5969" spans="1:34">
      <c r="A5969" s="48">
        <v>2545729</v>
      </c>
      <c r="B5969" s="49" t="s">
        <v>17670</v>
      </c>
      <c r="C5969" s="49" t="s">
        <v>17671</v>
      </c>
      <c r="D5969" s="49" t="s">
        <v>17672</v>
      </c>
      <c r="E5969" s="48">
        <v>20814.75</v>
      </c>
      <c r="F5969" s="48">
        <v>9770.33</v>
      </c>
      <c r="G5969" s="48">
        <v>10704.35</v>
      </c>
      <c r="H5969" s="48">
        <v>13406.47</v>
      </c>
      <c r="I5969" s="48">
        <v>12561.4</v>
      </c>
      <c r="J5969" s="48">
        <v>6268.21</v>
      </c>
      <c r="K5969" s="48">
        <v>3394.11</v>
      </c>
      <c r="L5969" s="48">
        <v>2731.09</v>
      </c>
      <c r="M5969" s="48">
        <v>4813.16</v>
      </c>
      <c r="N5969" s="48">
        <v>5546.17</v>
      </c>
      <c r="O5969" s="48">
        <v>2406.0700000000002</v>
      </c>
      <c r="P5969" s="48">
        <v>2741.08</v>
      </c>
      <c r="Q5969" s="50"/>
      <c r="R5969" s="50"/>
      <c r="S5969" s="50"/>
      <c r="T5969" s="48">
        <v>20814.75</v>
      </c>
      <c r="U5969" s="48">
        <v>14490.66</v>
      </c>
      <c r="V5969" s="48">
        <v>14294.99</v>
      </c>
      <c r="W5969" s="48">
        <v>19221.12</v>
      </c>
      <c r="X5969" s="48">
        <v>18013.990000000002</v>
      </c>
      <c r="Y5969" s="48">
        <v>14939.51</v>
      </c>
      <c r="Z5969" s="48">
        <v>10627.59</v>
      </c>
      <c r="AA5969" s="48">
        <v>11072.38</v>
      </c>
      <c r="AB5969" s="48">
        <v>9916.7000000000007</v>
      </c>
      <c r="AC5969" s="48">
        <v>9808.5300000000007</v>
      </c>
      <c r="AD5969" s="48">
        <v>11171.79</v>
      </c>
      <c r="AE5969" s="48">
        <v>9157.76</v>
      </c>
      <c r="AF5969" s="50"/>
      <c r="AG5969" s="50"/>
      <c r="AH5969" s="50"/>
    </row>
    <row r="5970" spans="1:34">
      <c r="A5970" s="48">
        <v>2546286</v>
      </c>
      <c r="B5970" s="49" t="s">
        <v>17673</v>
      </c>
      <c r="C5970" s="49" t="s">
        <v>17674</v>
      </c>
      <c r="D5970" s="49" t="s">
        <v>17675</v>
      </c>
      <c r="E5970" s="50"/>
      <c r="F5970" s="50"/>
      <c r="G5970" s="50"/>
      <c r="H5970" s="50"/>
      <c r="I5970" s="50"/>
      <c r="J5970" s="48">
        <v>3668.12</v>
      </c>
      <c r="K5970" s="48">
        <v>2428.08</v>
      </c>
      <c r="L5970" s="50"/>
      <c r="M5970" s="48">
        <v>2269.0700000000002</v>
      </c>
      <c r="N5970" s="50"/>
      <c r="O5970" s="50"/>
      <c r="P5970" s="50"/>
      <c r="Q5970" s="48">
        <v>2617.08</v>
      </c>
      <c r="R5970" s="50"/>
      <c r="S5970" s="50"/>
      <c r="T5970" s="50"/>
      <c r="U5970" s="50"/>
      <c r="V5970" s="50"/>
      <c r="W5970" s="50"/>
      <c r="X5970" s="50"/>
      <c r="Y5970" s="48">
        <v>8742.5</v>
      </c>
      <c r="Z5970" s="48">
        <v>7602.76</v>
      </c>
      <c r="AA5970" s="50"/>
      <c r="AB5970" s="48">
        <v>4675.03</v>
      </c>
      <c r="AC5970" s="50"/>
      <c r="AD5970" s="50"/>
      <c r="AE5970" s="50"/>
      <c r="AF5970" s="48">
        <v>5545.78</v>
      </c>
      <c r="AG5970" s="50"/>
      <c r="AH5970" s="50"/>
    </row>
    <row r="5971" spans="1:34">
      <c r="A5971" s="48">
        <v>2546323</v>
      </c>
      <c r="B5971" s="49" t="s">
        <v>17676</v>
      </c>
      <c r="C5971" s="49" t="s">
        <v>17677</v>
      </c>
      <c r="D5971" s="49" t="s">
        <v>17678</v>
      </c>
      <c r="E5971" s="50"/>
      <c r="F5971" s="50"/>
      <c r="G5971" s="50"/>
      <c r="H5971" s="48">
        <v>4949.13</v>
      </c>
      <c r="I5971" s="48">
        <v>4531.1000000000004</v>
      </c>
      <c r="J5971" s="48">
        <v>3607.09</v>
      </c>
      <c r="K5971" s="48">
        <v>3271.08</v>
      </c>
      <c r="L5971" s="50"/>
      <c r="M5971" s="50"/>
      <c r="N5971" s="50"/>
      <c r="O5971" s="50"/>
      <c r="P5971" s="50"/>
      <c r="Q5971" s="50"/>
      <c r="R5971" s="50"/>
      <c r="S5971" s="48">
        <v>2977.07</v>
      </c>
      <c r="T5971" s="50"/>
      <c r="U5971" s="50"/>
      <c r="V5971" s="50"/>
      <c r="W5971" s="48">
        <v>7095.66</v>
      </c>
      <c r="X5971" s="48">
        <v>6497.93</v>
      </c>
      <c r="Y5971" s="48">
        <v>8597.0499999999993</v>
      </c>
      <c r="Z5971" s="48">
        <v>10242.36</v>
      </c>
      <c r="AA5971" s="50"/>
      <c r="AB5971" s="50"/>
      <c r="AC5971" s="50"/>
      <c r="AD5971" s="50"/>
      <c r="AE5971" s="50"/>
      <c r="AF5971" s="50"/>
      <c r="AG5971" s="50"/>
      <c r="AH5971" s="48">
        <v>16994.080000000002</v>
      </c>
    </row>
    <row r="5972" spans="1:34">
      <c r="A5972" s="48">
        <v>2546583</v>
      </c>
      <c r="B5972" s="49" t="s">
        <v>17679</v>
      </c>
      <c r="C5972" s="49" t="s">
        <v>17680</v>
      </c>
      <c r="D5972" s="49" t="s">
        <v>17681</v>
      </c>
      <c r="E5972" s="50"/>
      <c r="F5972" s="50"/>
      <c r="G5972" s="50"/>
      <c r="H5972" s="48">
        <v>16288.32</v>
      </c>
      <c r="I5972" s="50"/>
      <c r="J5972" s="48">
        <v>6051.12</v>
      </c>
      <c r="K5972" s="48">
        <v>3371.06</v>
      </c>
      <c r="L5972" s="50"/>
      <c r="M5972" s="50"/>
      <c r="N5972" s="48">
        <v>9330.18</v>
      </c>
      <c r="O5972" s="50"/>
      <c r="P5972" s="50"/>
      <c r="Q5972" s="50"/>
      <c r="R5972" s="50"/>
      <c r="S5972" s="50"/>
      <c r="T5972" s="50"/>
      <c r="U5972" s="50"/>
      <c r="V5972" s="50"/>
      <c r="W5972" s="48">
        <v>23352.89</v>
      </c>
      <c r="X5972" s="50"/>
      <c r="Y5972" s="48">
        <v>14422.09</v>
      </c>
      <c r="Z5972" s="48">
        <v>10555.43</v>
      </c>
      <c r="AA5972" s="50"/>
      <c r="AB5972" s="50"/>
      <c r="AC5972" s="48">
        <v>16500.650000000001</v>
      </c>
      <c r="AD5972" s="50"/>
      <c r="AE5972" s="50"/>
      <c r="AF5972" s="50"/>
      <c r="AG5972" s="50"/>
      <c r="AH5972" s="50"/>
    </row>
    <row r="5973" spans="1:34">
      <c r="A5973" s="48">
        <v>2546785</v>
      </c>
      <c r="B5973" s="49" t="s">
        <v>17682</v>
      </c>
      <c r="C5973" s="49" t="s">
        <v>17683</v>
      </c>
      <c r="D5973" s="49" t="s">
        <v>17684</v>
      </c>
      <c r="E5973" s="48">
        <v>102916.91</v>
      </c>
      <c r="F5973" s="48">
        <v>38296.730000000003</v>
      </c>
      <c r="G5973" s="48">
        <v>90158.67</v>
      </c>
      <c r="H5973" s="48">
        <v>57771.03</v>
      </c>
      <c r="I5973" s="48">
        <v>39618.720000000001</v>
      </c>
      <c r="J5973" s="48">
        <v>31278.52</v>
      </c>
      <c r="K5973" s="48">
        <v>16276.3</v>
      </c>
      <c r="L5973" s="48">
        <v>13198.24</v>
      </c>
      <c r="M5973" s="50"/>
      <c r="N5973" s="50"/>
      <c r="O5973" s="50"/>
      <c r="P5973" s="50"/>
      <c r="Q5973" s="50"/>
      <c r="R5973" s="50"/>
      <c r="S5973" s="50"/>
      <c r="T5973" s="48">
        <v>102916.91</v>
      </c>
      <c r="U5973" s="48">
        <v>56798.97</v>
      </c>
      <c r="V5973" s="48">
        <v>120401.3</v>
      </c>
      <c r="W5973" s="48">
        <v>82827.48</v>
      </c>
      <c r="X5973" s="48">
        <v>56816.22</v>
      </c>
      <c r="Y5973" s="48">
        <v>74548.490000000005</v>
      </c>
      <c r="Z5973" s="48">
        <v>50964.21</v>
      </c>
      <c r="AA5973" s="48">
        <v>53508.3</v>
      </c>
      <c r="AB5973" s="50"/>
      <c r="AC5973" s="50"/>
      <c r="AD5973" s="50"/>
      <c r="AE5973" s="50"/>
      <c r="AF5973" s="50"/>
      <c r="AG5973" s="50"/>
      <c r="AH5973" s="50"/>
    </row>
    <row r="5974" spans="1:34">
      <c r="A5974" s="48">
        <v>2547259</v>
      </c>
      <c r="B5974" s="49" t="s">
        <v>17685</v>
      </c>
      <c r="C5974" s="49" t="s">
        <v>17686</v>
      </c>
      <c r="D5974" s="49" t="s">
        <v>17687</v>
      </c>
      <c r="E5974" s="48">
        <v>6091.21</v>
      </c>
      <c r="F5974" s="48">
        <v>4294.1400000000003</v>
      </c>
      <c r="G5974" s="48">
        <v>5889.19</v>
      </c>
      <c r="H5974" s="48">
        <v>4522.1400000000003</v>
      </c>
      <c r="I5974" s="48">
        <v>5569.19</v>
      </c>
      <c r="J5974" s="48">
        <v>3647.11</v>
      </c>
      <c r="K5974" s="48">
        <v>2951.09</v>
      </c>
      <c r="L5974" s="48">
        <v>2593.08</v>
      </c>
      <c r="M5974" s="48">
        <v>3864.12</v>
      </c>
      <c r="N5974" s="48">
        <v>4108.13</v>
      </c>
      <c r="O5974" s="48">
        <v>2693.08</v>
      </c>
      <c r="P5974" s="48">
        <v>2871.09</v>
      </c>
      <c r="Q5974" s="48">
        <v>5539.17</v>
      </c>
      <c r="R5974" s="48">
        <v>2522.0700000000002</v>
      </c>
      <c r="S5974" s="48">
        <v>2405.0700000000002</v>
      </c>
      <c r="T5974" s="48">
        <v>6091.21</v>
      </c>
      <c r="U5974" s="48">
        <v>6368.75</v>
      </c>
      <c r="V5974" s="48">
        <v>7864.65</v>
      </c>
      <c r="W5974" s="48">
        <v>6483.49</v>
      </c>
      <c r="X5974" s="48">
        <v>7986.64</v>
      </c>
      <c r="Y5974" s="48">
        <v>8692.4500000000007</v>
      </c>
      <c r="Z5974" s="48">
        <v>9240.41</v>
      </c>
      <c r="AA5974" s="48">
        <v>10512.88</v>
      </c>
      <c r="AB5974" s="48">
        <v>7961.36</v>
      </c>
      <c r="AC5974" s="48">
        <v>7265.32</v>
      </c>
      <c r="AD5974" s="48">
        <v>12504.42</v>
      </c>
      <c r="AE5974" s="48">
        <v>9592.11</v>
      </c>
      <c r="AF5974" s="48">
        <v>11737.88</v>
      </c>
      <c r="AG5974" s="48">
        <v>12891.78</v>
      </c>
      <c r="AH5974" s="48">
        <v>13728.96</v>
      </c>
    </row>
    <row r="5975" spans="1:34">
      <c r="A5975" s="48">
        <v>2547305</v>
      </c>
      <c r="B5975" s="49" t="s">
        <v>17688</v>
      </c>
      <c r="C5975" s="49" t="s">
        <v>17689</v>
      </c>
      <c r="D5975" s="49" t="s">
        <v>17690</v>
      </c>
      <c r="E5975" s="48">
        <v>2615.04</v>
      </c>
      <c r="F5975" s="48">
        <v>2862.04</v>
      </c>
      <c r="G5975" s="48">
        <v>2597.04</v>
      </c>
      <c r="H5975" s="48">
        <v>3001.05</v>
      </c>
      <c r="I5975" s="48">
        <v>2921.05</v>
      </c>
      <c r="J5975" s="48">
        <v>3185.05</v>
      </c>
      <c r="K5975" s="48">
        <v>2735.04</v>
      </c>
      <c r="L5975" s="48">
        <v>2199.04</v>
      </c>
      <c r="M5975" s="48">
        <v>3342.05</v>
      </c>
      <c r="N5975" s="48">
        <v>2675.04</v>
      </c>
      <c r="O5975" s="48">
        <v>2694.04</v>
      </c>
      <c r="P5975" s="48">
        <v>2324.04</v>
      </c>
      <c r="Q5975" s="48">
        <v>2425.04</v>
      </c>
      <c r="R5975" s="48">
        <v>2578.04</v>
      </c>
      <c r="S5975" s="50"/>
      <c r="T5975" s="48">
        <v>2615.04</v>
      </c>
      <c r="U5975" s="48">
        <v>4244.78</v>
      </c>
      <c r="V5975" s="48">
        <v>3468.18</v>
      </c>
      <c r="W5975" s="48">
        <v>4302.67</v>
      </c>
      <c r="X5975" s="48">
        <v>4189</v>
      </c>
      <c r="Y5975" s="48">
        <v>7591.18</v>
      </c>
      <c r="Z5975" s="48">
        <v>8563.93</v>
      </c>
      <c r="AA5975" s="48">
        <v>8915.33</v>
      </c>
      <c r="AB5975" s="48">
        <v>6885.73</v>
      </c>
      <c r="AC5975" s="48">
        <v>4730.88</v>
      </c>
      <c r="AD5975" s="48">
        <v>12508.88</v>
      </c>
      <c r="AE5975" s="48">
        <v>7764.45</v>
      </c>
      <c r="AF5975" s="48">
        <v>5138.83</v>
      </c>
      <c r="AG5975" s="48">
        <v>13177.88</v>
      </c>
      <c r="AH5975" s="50"/>
    </row>
    <row r="5976" spans="1:34">
      <c r="A5976" s="48">
        <v>2542251</v>
      </c>
      <c r="B5976" s="49" t="s">
        <v>17691</v>
      </c>
      <c r="C5976" s="49" t="s">
        <v>17692</v>
      </c>
      <c r="D5976" s="49" t="s">
        <v>17693</v>
      </c>
      <c r="E5976" s="50"/>
      <c r="F5976" s="50"/>
      <c r="G5976" s="50"/>
      <c r="H5976" s="50"/>
      <c r="I5976" s="50"/>
      <c r="J5976" s="50"/>
      <c r="K5976" s="50"/>
      <c r="L5976" s="50"/>
      <c r="M5976" s="50"/>
      <c r="N5976" s="50"/>
      <c r="O5976" s="50"/>
      <c r="P5976" s="48">
        <v>2003.05</v>
      </c>
      <c r="Q5976" s="48">
        <v>2722.07</v>
      </c>
      <c r="R5976" s="48">
        <v>2757.06</v>
      </c>
      <c r="S5976" s="48">
        <v>1377.03</v>
      </c>
      <c r="T5976" s="50"/>
      <c r="U5976" s="50"/>
      <c r="V5976" s="50"/>
      <c r="W5976" s="50"/>
      <c r="X5976" s="50"/>
      <c r="Y5976" s="50"/>
      <c r="Z5976" s="50"/>
      <c r="AA5976" s="50"/>
      <c r="AB5976" s="50"/>
      <c r="AC5976" s="50"/>
      <c r="AD5976" s="50"/>
      <c r="AE5976" s="48">
        <v>6692.06</v>
      </c>
      <c r="AF5976" s="48">
        <v>5768.25</v>
      </c>
      <c r="AG5976" s="48">
        <v>14092.99</v>
      </c>
      <c r="AH5976" s="48">
        <v>7860.54</v>
      </c>
    </row>
    <row r="5977" spans="1:34">
      <c r="A5977" s="48">
        <v>2542776</v>
      </c>
      <c r="B5977" s="49" t="s">
        <v>17694</v>
      </c>
      <c r="C5977" s="49" t="s">
        <v>17695</v>
      </c>
      <c r="D5977" s="49" t="s">
        <v>17696</v>
      </c>
      <c r="E5977" s="48">
        <v>5467.08</v>
      </c>
      <c r="F5977" s="50"/>
      <c r="G5977" s="48">
        <v>6221.1</v>
      </c>
      <c r="H5977" s="50"/>
      <c r="I5977" s="50"/>
      <c r="J5977" s="48">
        <v>7955.13</v>
      </c>
      <c r="K5977" s="48">
        <v>5009.08</v>
      </c>
      <c r="L5977" s="48">
        <v>4216.0600000000004</v>
      </c>
      <c r="M5977" s="48">
        <v>5548.09</v>
      </c>
      <c r="N5977" s="48">
        <v>8944.14</v>
      </c>
      <c r="O5977" s="50"/>
      <c r="P5977" s="48">
        <v>10803.17</v>
      </c>
      <c r="Q5977" s="48">
        <v>10879.19</v>
      </c>
      <c r="R5977" s="48">
        <v>8585.14</v>
      </c>
      <c r="S5977" s="48">
        <v>5887.1</v>
      </c>
      <c r="T5977" s="48">
        <v>5467.08</v>
      </c>
      <c r="U5977" s="50"/>
      <c r="V5977" s="48">
        <v>8307.89</v>
      </c>
      <c r="W5977" s="50"/>
      <c r="X5977" s="50"/>
      <c r="Y5977" s="48">
        <v>18960.080000000002</v>
      </c>
      <c r="Z5977" s="48">
        <v>15684.37</v>
      </c>
      <c r="AA5977" s="48">
        <v>17092.759999999998</v>
      </c>
      <c r="AB5977" s="48">
        <v>11430.9</v>
      </c>
      <c r="AC5977" s="48">
        <v>15817.92</v>
      </c>
      <c r="AD5977" s="50"/>
      <c r="AE5977" s="48">
        <v>36092.68</v>
      </c>
      <c r="AF5977" s="48">
        <v>23053.759999999998</v>
      </c>
      <c r="AG5977" s="48">
        <v>43883.72</v>
      </c>
      <c r="AH5977" s="48">
        <v>33605.5</v>
      </c>
    </row>
    <row r="5978" spans="1:34">
      <c r="A5978" s="48">
        <v>2543868</v>
      </c>
      <c r="B5978" s="49" t="s">
        <v>17697</v>
      </c>
      <c r="C5978" s="49" t="s">
        <v>17698</v>
      </c>
      <c r="D5978" s="49" t="s">
        <v>17699</v>
      </c>
      <c r="E5978" s="48">
        <v>12897.32</v>
      </c>
      <c r="F5978" s="48">
        <v>9914.24</v>
      </c>
      <c r="G5978" s="48">
        <v>10896.28</v>
      </c>
      <c r="H5978" s="48">
        <v>11678.3</v>
      </c>
      <c r="I5978" s="48">
        <v>8554.19</v>
      </c>
      <c r="J5978" s="48">
        <v>8786.19</v>
      </c>
      <c r="K5978" s="48">
        <v>4979.12</v>
      </c>
      <c r="L5978" s="48">
        <v>4434.1099999999997</v>
      </c>
      <c r="M5978" s="48">
        <v>6570.17</v>
      </c>
      <c r="N5978" s="48">
        <v>9686.2099999999991</v>
      </c>
      <c r="O5978" s="48">
        <v>3294.08</v>
      </c>
      <c r="P5978" s="48">
        <v>6074.14</v>
      </c>
      <c r="Q5978" s="48">
        <v>6338.16</v>
      </c>
      <c r="R5978" s="50"/>
      <c r="S5978" s="48">
        <v>2849.06</v>
      </c>
      <c r="T5978" s="48">
        <v>12897.32</v>
      </c>
      <c r="U5978" s="48">
        <v>14704.1</v>
      </c>
      <c r="V5978" s="48">
        <v>14551.3</v>
      </c>
      <c r="W5978" s="48">
        <v>16743.41</v>
      </c>
      <c r="X5978" s="48">
        <v>12267.35</v>
      </c>
      <c r="Y5978" s="48">
        <v>20940.8</v>
      </c>
      <c r="Z5978" s="48">
        <v>15590.58</v>
      </c>
      <c r="AA5978" s="48">
        <v>17976.77</v>
      </c>
      <c r="AB5978" s="48">
        <v>13536.71</v>
      </c>
      <c r="AC5978" s="48">
        <v>17130.29</v>
      </c>
      <c r="AD5978" s="48">
        <v>15294.96</v>
      </c>
      <c r="AE5978" s="48">
        <v>20293.3</v>
      </c>
      <c r="AF5978" s="48">
        <v>13431.01</v>
      </c>
      <c r="AG5978" s="50"/>
      <c r="AH5978" s="48">
        <v>16263.39</v>
      </c>
    </row>
    <row r="5979" spans="1:34">
      <c r="A5979" s="48">
        <v>2544796</v>
      </c>
      <c r="B5979" s="49" t="s">
        <v>17700</v>
      </c>
      <c r="C5979" s="49" t="s">
        <v>17701</v>
      </c>
      <c r="D5979" s="49" t="s">
        <v>17702</v>
      </c>
      <c r="E5979" s="50"/>
      <c r="F5979" s="50"/>
      <c r="G5979" s="50"/>
      <c r="H5979" s="50"/>
      <c r="I5979" s="50"/>
      <c r="J5979" s="50"/>
      <c r="K5979" s="50"/>
      <c r="L5979" s="50"/>
      <c r="M5979" s="50"/>
      <c r="N5979" s="50"/>
      <c r="O5979" s="50"/>
      <c r="P5979" s="48">
        <v>2702.06</v>
      </c>
      <c r="Q5979" s="50"/>
      <c r="R5979" s="50"/>
      <c r="S5979" s="48">
        <v>2935.07</v>
      </c>
      <c r="T5979" s="50"/>
      <c r="U5979" s="50"/>
      <c r="V5979" s="50"/>
      <c r="W5979" s="50"/>
      <c r="X5979" s="50"/>
      <c r="Y5979" s="50"/>
      <c r="Z5979" s="50"/>
      <c r="AA5979" s="50"/>
      <c r="AB5979" s="50"/>
      <c r="AC5979" s="50"/>
      <c r="AD5979" s="50"/>
      <c r="AE5979" s="48">
        <v>9027.39</v>
      </c>
      <c r="AF5979" s="50"/>
      <c r="AG5979" s="50"/>
      <c r="AH5979" s="48">
        <v>16754.330000000002</v>
      </c>
    </row>
    <row r="5980" spans="1:34">
      <c r="A5980" s="48">
        <v>2544886</v>
      </c>
      <c r="B5980" s="49" t="s">
        <v>17703</v>
      </c>
      <c r="C5980" s="49" t="s">
        <v>17704</v>
      </c>
      <c r="D5980" s="49" t="s">
        <v>17705</v>
      </c>
      <c r="E5980" s="48">
        <v>5829.15</v>
      </c>
      <c r="F5980" s="48">
        <v>3107.08</v>
      </c>
      <c r="G5980" s="48">
        <v>4824.12</v>
      </c>
      <c r="H5980" s="48">
        <v>3696.11</v>
      </c>
      <c r="I5980" s="48">
        <v>4268.12</v>
      </c>
      <c r="J5980" s="48">
        <v>2521.06</v>
      </c>
      <c r="K5980" s="48">
        <v>2181.0500000000002</v>
      </c>
      <c r="L5980" s="48">
        <v>2667.07</v>
      </c>
      <c r="M5980" s="48">
        <v>3737.09</v>
      </c>
      <c r="N5980" s="48">
        <v>2291.06</v>
      </c>
      <c r="O5980" s="48">
        <v>2505.06</v>
      </c>
      <c r="P5980" s="48">
        <v>3831.09</v>
      </c>
      <c r="Q5980" s="48">
        <v>5023.13</v>
      </c>
      <c r="R5980" s="50"/>
      <c r="S5980" s="48">
        <v>2304.06</v>
      </c>
      <c r="T5980" s="48">
        <v>5829.15</v>
      </c>
      <c r="U5980" s="48">
        <v>4608.2</v>
      </c>
      <c r="V5980" s="48">
        <v>6442.31</v>
      </c>
      <c r="W5980" s="48">
        <v>5299.18</v>
      </c>
      <c r="X5980" s="48">
        <v>6120.8</v>
      </c>
      <c r="Y5980" s="48">
        <v>6008.64</v>
      </c>
      <c r="Z5980" s="48">
        <v>6829.29</v>
      </c>
      <c r="AA5980" s="48">
        <v>10812.83</v>
      </c>
      <c r="AB5980" s="48">
        <v>7699.65</v>
      </c>
      <c r="AC5980" s="48">
        <v>4051.79</v>
      </c>
      <c r="AD5980" s="48">
        <v>11631.4</v>
      </c>
      <c r="AE5980" s="48">
        <v>12799.43</v>
      </c>
      <c r="AF5980" s="48">
        <v>10644.37</v>
      </c>
      <c r="AG5980" s="50"/>
      <c r="AH5980" s="48">
        <v>13152.31</v>
      </c>
    </row>
    <row r="5981" spans="1:34">
      <c r="A5981" s="48">
        <v>2545490</v>
      </c>
      <c r="B5981" s="49" t="s">
        <v>17706</v>
      </c>
      <c r="C5981" s="49" t="s">
        <v>17707</v>
      </c>
      <c r="D5981" s="49" t="s">
        <v>17708</v>
      </c>
      <c r="E5981" s="50"/>
      <c r="F5981" s="48">
        <v>6952.15</v>
      </c>
      <c r="G5981" s="50"/>
      <c r="H5981" s="50"/>
      <c r="I5981" s="50"/>
      <c r="J5981" s="48">
        <v>6776.15</v>
      </c>
      <c r="K5981" s="48">
        <v>5057.1099999999997</v>
      </c>
      <c r="L5981" s="48">
        <v>5339.11</v>
      </c>
      <c r="M5981" s="48">
        <v>7627.15</v>
      </c>
      <c r="N5981" s="48">
        <v>8791.18</v>
      </c>
      <c r="O5981" s="50"/>
      <c r="P5981" s="48">
        <v>5568.11</v>
      </c>
      <c r="Q5981" s="48">
        <v>8626.17</v>
      </c>
      <c r="R5981" s="48">
        <v>5057.1099999999997</v>
      </c>
      <c r="S5981" s="48">
        <v>4359.08</v>
      </c>
      <c r="T5981" s="50"/>
      <c r="U5981" s="48">
        <v>10310.93</v>
      </c>
      <c r="V5981" s="50"/>
      <c r="W5981" s="50"/>
      <c r="X5981" s="50"/>
      <c r="Y5981" s="48">
        <v>16150.11</v>
      </c>
      <c r="Z5981" s="48">
        <v>15834.76</v>
      </c>
      <c r="AA5981" s="48">
        <v>21645.81</v>
      </c>
      <c r="AB5981" s="48">
        <v>15714.43</v>
      </c>
      <c r="AC5981" s="48">
        <v>15547.4</v>
      </c>
      <c r="AD5981" s="50"/>
      <c r="AE5981" s="48">
        <v>18602.669999999998</v>
      </c>
      <c r="AF5981" s="48">
        <v>18279.46</v>
      </c>
      <c r="AG5981" s="48">
        <v>25849.9</v>
      </c>
      <c r="AH5981" s="48">
        <v>24883.11</v>
      </c>
    </row>
    <row r="5982" spans="1:34">
      <c r="A5982" s="48">
        <v>2546009</v>
      </c>
      <c r="B5982" s="49" t="s">
        <v>17709</v>
      </c>
      <c r="C5982" s="49" t="s">
        <v>17710</v>
      </c>
      <c r="D5982" s="49" t="s">
        <v>17711</v>
      </c>
      <c r="E5982" s="48">
        <v>3924.12</v>
      </c>
      <c r="F5982" s="50"/>
      <c r="G5982" s="50"/>
      <c r="H5982" s="48">
        <v>1374.04</v>
      </c>
      <c r="I5982" s="48">
        <v>2185.06</v>
      </c>
      <c r="J5982" s="48">
        <v>1015.03</v>
      </c>
      <c r="K5982" s="48">
        <v>1383.04</v>
      </c>
      <c r="L5982" s="48">
        <v>976.03</v>
      </c>
      <c r="M5982" s="48">
        <v>1801.05</v>
      </c>
      <c r="N5982" s="50"/>
      <c r="O5982" s="48">
        <v>2164.06</v>
      </c>
      <c r="P5982" s="48">
        <v>2452.0700000000002</v>
      </c>
      <c r="Q5982" s="48">
        <v>2431.06</v>
      </c>
      <c r="R5982" s="48">
        <v>1171.03</v>
      </c>
      <c r="S5982" s="48">
        <v>916.02</v>
      </c>
      <c r="T5982" s="48">
        <v>3924.12</v>
      </c>
      <c r="U5982" s="50"/>
      <c r="V5982" s="50"/>
      <c r="W5982" s="48">
        <v>1969.99</v>
      </c>
      <c r="X5982" s="48">
        <v>3133.54</v>
      </c>
      <c r="Y5982" s="48">
        <v>2419.19</v>
      </c>
      <c r="Z5982" s="48">
        <v>4330.5600000000004</v>
      </c>
      <c r="AA5982" s="48">
        <v>3957</v>
      </c>
      <c r="AB5982" s="48">
        <v>3710.75</v>
      </c>
      <c r="AC5982" s="50"/>
      <c r="AD5982" s="48">
        <v>10048.08</v>
      </c>
      <c r="AE5982" s="48">
        <v>8192.2099999999991</v>
      </c>
      <c r="AF5982" s="48">
        <v>5151.6000000000004</v>
      </c>
      <c r="AG5982" s="48">
        <v>5985.83</v>
      </c>
      <c r="AH5982" s="48">
        <v>5228.97</v>
      </c>
    </row>
    <row r="5983" spans="1:34">
      <c r="A5983" s="48">
        <v>2546555</v>
      </c>
      <c r="B5983" s="49" t="s">
        <v>17712</v>
      </c>
      <c r="C5983" s="49" t="s">
        <v>17713</v>
      </c>
      <c r="D5983" s="49" t="s">
        <v>17714</v>
      </c>
      <c r="E5983" s="50"/>
      <c r="F5983" s="50"/>
      <c r="G5983" s="50"/>
      <c r="H5983" s="48">
        <v>28969.58</v>
      </c>
      <c r="I5983" s="50"/>
      <c r="J5983" s="50"/>
      <c r="K5983" s="50"/>
      <c r="L5983" s="50"/>
      <c r="M5983" s="50"/>
      <c r="N5983" s="48">
        <v>71817.289999999994</v>
      </c>
      <c r="O5983" s="48">
        <v>53639</v>
      </c>
      <c r="P5983" s="48">
        <v>47492.91</v>
      </c>
      <c r="Q5983" s="50"/>
      <c r="R5983" s="48">
        <v>37242.660000000003</v>
      </c>
      <c r="S5983" s="48">
        <v>41692.800000000003</v>
      </c>
      <c r="T5983" s="50"/>
      <c r="U5983" s="50"/>
      <c r="V5983" s="50"/>
      <c r="W5983" s="48">
        <v>41534.26</v>
      </c>
      <c r="X5983" s="50"/>
      <c r="Y5983" s="50"/>
      <c r="Z5983" s="50"/>
      <c r="AA5983" s="50"/>
      <c r="AB5983" s="50"/>
      <c r="AC5983" s="48">
        <v>127010.58</v>
      </c>
      <c r="AD5983" s="48">
        <v>249054.42</v>
      </c>
      <c r="AE5983" s="48">
        <v>158670.66</v>
      </c>
      <c r="AF5983" s="50"/>
      <c r="AG5983" s="48">
        <v>190369.25</v>
      </c>
      <c r="AH5983" s="48">
        <v>237996.41</v>
      </c>
    </row>
    <row r="5984" spans="1:34">
      <c r="A5984" s="48">
        <v>2546750</v>
      </c>
      <c r="B5984" s="49" t="s">
        <v>17715</v>
      </c>
      <c r="C5984" s="49" t="s">
        <v>17716</v>
      </c>
      <c r="D5984" s="49" t="s">
        <v>17717</v>
      </c>
      <c r="E5984" s="50"/>
      <c r="F5984" s="50"/>
      <c r="G5984" s="50"/>
      <c r="H5984" s="50"/>
      <c r="I5984" s="50"/>
      <c r="J5984" s="48">
        <v>4877.09</v>
      </c>
      <c r="K5984" s="50"/>
      <c r="L5984" s="50"/>
      <c r="M5984" s="50"/>
      <c r="N5984" s="50"/>
      <c r="O5984" s="50"/>
      <c r="P5984" s="48">
        <v>5779.11</v>
      </c>
      <c r="Q5984" s="50"/>
      <c r="R5984" s="50"/>
      <c r="S5984" s="48">
        <v>2857.05</v>
      </c>
      <c r="T5984" s="50"/>
      <c r="U5984" s="50"/>
      <c r="V5984" s="50"/>
      <c r="W5984" s="50"/>
      <c r="X5984" s="50"/>
      <c r="Y5984" s="48">
        <v>11623.95</v>
      </c>
      <c r="Z5984" s="50"/>
      <c r="AA5984" s="50"/>
      <c r="AB5984" s="50"/>
      <c r="AC5984" s="50"/>
      <c r="AD5984" s="50"/>
      <c r="AE5984" s="48">
        <v>19307.63</v>
      </c>
      <c r="AF5984" s="50"/>
      <c r="AG5984" s="50"/>
      <c r="AH5984" s="48">
        <v>16309</v>
      </c>
    </row>
    <row r="5985" spans="1:34">
      <c r="A5985" s="48">
        <v>2546791</v>
      </c>
      <c r="B5985" s="49" t="s">
        <v>17718</v>
      </c>
      <c r="C5985" s="49" t="s">
        <v>17719</v>
      </c>
      <c r="D5985" s="49" t="s">
        <v>17720</v>
      </c>
      <c r="E5985" s="48">
        <v>20863.34</v>
      </c>
      <c r="F5985" s="48">
        <v>20994.38</v>
      </c>
      <c r="G5985" s="48">
        <v>18057.330000000002</v>
      </c>
      <c r="H5985" s="48">
        <v>33907.550000000003</v>
      </c>
      <c r="I5985" s="48">
        <v>37681.65</v>
      </c>
      <c r="J5985" s="48">
        <v>13375.22</v>
      </c>
      <c r="K5985" s="48">
        <v>11120.19</v>
      </c>
      <c r="L5985" s="48">
        <v>8593.1299999999992</v>
      </c>
      <c r="M5985" s="50"/>
      <c r="N5985" s="48">
        <v>19686.34</v>
      </c>
      <c r="O5985" s="50"/>
      <c r="P5985" s="48">
        <v>14155.25</v>
      </c>
      <c r="Q5985" s="50"/>
      <c r="R5985" s="50"/>
      <c r="S5985" s="50"/>
      <c r="T5985" s="48">
        <v>20863.34</v>
      </c>
      <c r="U5985" s="48">
        <v>31137.360000000001</v>
      </c>
      <c r="V5985" s="48">
        <v>24114.44</v>
      </c>
      <c r="W5985" s="48">
        <v>48613.94</v>
      </c>
      <c r="X5985" s="48">
        <v>54038.31</v>
      </c>
      <c r="Y5985" s="48">
        <v>31878.2</v>
      </c>
      <c r="Z5985" s="48">
        <v>34819.43</v>
      </c>
      <c r="AA5985" s="48">
        <v>34838.28</v>
      </c>
      <c r="AB5985" s="50"/>
      <c r="AC5985" s="48">
        <v>34815.760000000002</v>
      </c>
      <c r="AD5985" s="50"/>
      <c r="AE5985" s="48">
        <v>47291.74</v>
      </c>
      <c r="AF5985" s="50"/>
      <c r="AG5985" s="50"/>
      <c r="AH5985" s="50"/>
    </row>
    <row r="5986" spans="1:34">
      <c r="A5986" s="48">
        <v>2546991</v>
      </c>
      <c r="B5986" s="49" t="s">
        <v>17721</v>
      </c>
      <c r="C5986" s="49" t="s">
        <v>17722</v>
      </c>
      <c r="D5986" s="49" t="s">
        <v>17723</v>
      </c>
      <c r="E5986" s="48">
        <v>1914.09</v>
      </c>
      <c r="F5986" s="48">
        <v>2106.11</v>
      </c>
      <c r="G5986" s="48">
        <v>1626.07</v>
      </c>
      <c r="H5986" s="48">
        <v>1170.05</v>
      </c>
      <c r="I5986" s="48">
        <v>1788.1</v>
      </c>
      <c r="J5986" s="48">
        <v>892.05</v>
      </c>
      <c r="K5986" s="48">
        <v>1415.07</v>
      </c>
      <c r="L5986" s="50"/>
      <c r="M5986" s="48">
        <v>539.03</v>
      </c>
      <c r="N5986" s="48">
        <v>1757.09</v>
      </c>
      <c r="O5986" s="48">
        <v>1992.09</v>
      </c>
      <c r="P5986" s="48">
        <v>2582.13</v>
      </c>
      <c r="Q5986" s="48">
        <v>2570.14</v>
      </c>
      <c r="R5986" s="48">
        <v>2371.12</v>
      </c>
      <c r="S5986" s="48">
        <v>1982.09</v>
      </c>
      <c r="T5986" s="48">
        <v>1914.09</v>
      </c>
      <c r="U5986" s="48">
        <v>3123.63</v>
      </c>
      <c r="V5986" s="48">
        <v>2171.52</v>
      </c>
      <c r="W5986" s="48">
        <v>1677.53</v>
      </c>
      <c r="X5986" s="48">
        <v>2564.27</v>
      </c>
      <c r="Y5986" s="48">
        <v>2126.08</v>
      </c>
      <c r="Z5986" s="48">
        <v>4430.8500000000004</v>
      </c>
      <c r="AA5986" s="50"/>
      <c r="AB5986" s="48">
        <v>1110.58</v>
      </c>
      <c r="AC5986" s="48">
        <v>3107.45</v>
      </c>
      <c r="AD5986" s="48">
        <v>9249.59</v>
      </c>
      <c r="AE5986" s="48">
        <v>8626.7099999999991</v>
      </c>
      <c r="AF5986" s="48">
        <v>5446.3</v>
      </c>
      <c r="AG5986" s="48">
        <v>12120.19</v>
      </c>
      <c r="AH5986" s="48">
        <v>11314.45</v>
      </c>
    </row>
    <row r="5987" spans="1:34">
      <c r="A5987" s="48">
        <v>2547246</v>
      </c>
      <c r="B5987" s="49" t="s">
        <v>17724</v>
      </c>
      <c r="C5987" s="49" t="s">
        <v>17725</v>
      </c>
      <c r="D5987" s="49" t="s">
        <v>17726</v>
      </c>
      <c r="E5987" s="48">
        <v>22666.41</v>
      </c>
      <c r="F5987" s="48">
        <v>38069.699999999997</v>
      </c>
      <c r="G5987" s="48">
        <v>26690.49</v>
      </c>
      <c r="H5987" s="48">
        <v>25632.52</v>
      </c>
      <c r="I5987" s="48">
        <v>28922.54</v>
      </c>
      <c r="J5987" s="48">
        <v>39289.769999999997</v>
      </c>
      <c r="K5987" s="48">
        <v>32124.61</v>
      </c>
      <c r="L5987" s="50"/>
      <c r="M5987" s="48">
        <v>32743.59</v>
      </c>
      <c r="N5987" s="48">
        <v>40450.67</v>
      </c>
      <c r="O5987" s="48">
        <v>25168.44</v>
      </c>
      <c r="P5987" s="48">
        <v>17000.310000000001</v>
      </c>
      <c r="Q5987" s="48">
        <v>18117.330000000002</v>
      </c>
      <c r="R5987" s="48">
        <v>15491.28</v>
      </c>
      <c r="S5987" s="48">
        <v>16541.29</v>
      </c>
      <c r="T5987" s="48">
        <v>22666.41</v>
      </c>
      <c r="U5987" s="48">
        <v>56462.25</v>
      </c>
      <c r="V5987" s="48">
        <v>35643.480000000003</v>
      </c>
      <c r="W5987" s="48">
        <v>36749.85</v>
      </c>
      <c r="X5987" s="48">
        <v>41477.08</v>
      </c>
      <c r="Y5987" s="48">
        <v>93642.31</v>
      </c>
      <c r="Z5987" s="48">
        <v>100588.26</v>
      </c>
      <c r="AA5987" s="50"/>
      <c r="AB5987" s="48">
        <v>67462.58</v>
      </c>
      <c r="AC5987" s="48">
        <v>71537.98</v>
      </c>
      <c r="AD5987" s="48">
        <v>116861.06</v>
      </c>
      <c r="AE5987" s="48">
        <v>56796.91</v>
      </c>
      <c r="AF5987" s="48">
        <v>38391.89</v>
      </c>
      <c r="AG5987" s="48">
        <v>79185.100000000006</v>
      </c>
      <c r="AH5987" s="48">
        <v>94423.19</v>
      </c>
    </row>
    <row r="5988" spans="1:34">
      <c r="A5988" s="48">
        <v>2547411</v>
      </c>
      <c r="B5988" s="49" t="s">
        <v>17727</v>
      </c>
      <c r="C5988" s="49" t="s">
        <v>16429</v>
      </c>
      <c r="D5988" s="49" t="s">
        <v>17728</v>
      </c>
      <c r="E5988" s="48">
        <v>16966.32</v>
      </c>
      <c r="F5988" s="50"/>
      <c r="G5988" s="48">
        <v>13238.25</v>
      </c>
      <c r="H5988" s="48">
        <v>11484.22</v>
      </c>
      <c r="I5988" s="48">
        <v>11496.23</v>
      </c>
      <c r="J5988" s="48">
        <v>12077.23</v>
      </c>
      <c r="K5988" s="48">
        <v>10764.23</v>
      </c>
      <c r="L5988" s="50"/>
      <c r="M5988" s="48">
        <v>11772.23</v>
      </c>
      <c r="N5988" s="48">
        <v>9921.2000000000007</v>
      </c>
      <c r="O5988" s="50"/>
      <c r="P5988" s="48">
        <v>9250.16</v>
      </c>
      <c r="Q5988" s="48">
        <v>11465.21</v>
      </c>
      <c r="R5988" s="48">
        <v>7538.12</v>
      </c>
      <c r="S5988" s="48">
        <v>8131.14</v>
      </c>
      <c r="T5988" s="48">
        <v>16966.32</v>
      </c>
      <c r="U5988" s="50"/>
      <c r="V5988" s="48">
        <v>17678.86</v>
      </c>
      <c r="W5988" s="48">
        <v>16465.16</v>
      </c>
      <c r="X5988" s="48">
        <v>16486.46</v>
      </c>
      <c r="Y5988" s="48">
        <v>28784.58</v>
      </c>
      <c r="Z5988" s="48">
        <v>33704.839999999997</v>
      </c>
      <c r="AA5988" s="50"/>
      <c r="AB5988" s="48">
        <v>24254.67</v>
      </c>
      <c r="AC5988" s="48">
        <v>17545.88</v>
      </c>
      <c r="AD5988" s="50"/>
      <c r="AE5988" s="48">
        <v>30904.19</v>
      </c>
      <c r="AF5988" s="48">
        <v>24295.59</v>
      </c>
      <c r="AG5988" s="48">
        <v>38531.800000000003</v>
      </c>
      <c r="AH5988" s="48">
        <v>46415.25</v>
      </c>
    </row>
    <row r="5989" spans="1:34">
      <c r="A5989" s="48">
        <v>2547712</v>
      </c>
      <c r="B5989" s="49" t="s">
        <v>17729</v>
      </c>
      <c r="C5989" s="49" t="s">
        <v>17730</v>
      </c>
      <c r="D5989" s="49" t="s">
        <v>17731</v>
      </c>
      <c r="E5989" s="48">
        <v>5336.16</v>
      </c>
      <c r="F5989" s="48">
        <v>3653.12</v>
      </c>
      <c r="G5989" s="50"/>
      <c r="H5989" s="48">
        <v>2845.09</v>
      </c>
      <c r="I5989" s="50"/>
      <c r="J5989" s="48">
        <v>2923.09</v>
      </c>
      <c r="K5989" s="48">
        <v>2227.0700000000002</v>
      </c>
      <c r="L5989" s="48">
        <v>3106.09</v>
      </c>
      <c r="M5989" s="48">
        <v>4499.1400000000003</v>
      </c>
      <c r="N5989" s="48">
        <v>3404.11</v>
      </c>
      <c r="O5989" s="48">
        <v>1737.05</v>
      </c>
      <c r="P5989" s="48">
        <v>3534.11</v>
      </c>
      <c r="Q5989" s="48">
        <v>3600.12</v>
      </c>
      <c r="R5989" s="48">
        <v>2956.1</v>
      </c>
      <c r="S5989" s="48">
        <v>3396.11</v>
      </c>
      <c r="T5989" s="48">
        <v>5336.16</v>
      </c>
      <c r="U5989" s="48">
        <v>5418.04</v>
      </c>
      <c r="V5989" s="50"/>
      <c r="W5989" s="48">
        <v>4079.06</v>
      </c>
      <c r="X5989" s="50"/>
      <c r="Y5989" s="48">
        <v>6966.83</v>
      </c>
      <c r="Z5989" s="48">
        <v>6973.37</v>
      </c>
      <c r="AA5989" s="48">
        <v>12592.69</v>
      </c>
      <c r="AB5989" s="48">
        <v>9269.7199999999993</v>
      </c>
      <c r="AC5989" s="48">
        <v>6020.25</v>
      </c>
      <c r="AD5989" s="48">
        <v>8065.42</v>
      </c>
      <c r="AE5989" s="48">
        <v>11807.22</v>
      </c>
      <c r="AF5989" s="48">
        <v>7628.9</v>
      </c>
      <c r="AG5989" s="48">
        <v>15110.37</v>
      </c>
      <c r="AH5989" s="48">
        <v>19386.099999999999</v>
      </c>
    </row>
    <row r="5990" spans="1:34">
      <c r="A5990" s="48">
        <v>2547813</v>
      </c>
      <c r="B5990" s="49" t="s">
        <v>17732</v>
      </c>
      <c r="C5990" s="49" t="s">
        <v>17733</v>
      </c>
      <c r="D5990" s="49" t="s">
        <v>17734</v>
      </c>
      <c r="E5990" s="50"/>
      <c r="F5990" s="50"/>
      <c r="G5990" s="50"/>
      <c r="H5990" s="50"/>
      <c r="I5990" s="50"/>
      <c r="J5990" s="50"/>
      <c r="K5990" s="50"/>
      <c r="L5990" s="50"/>
      <c r="M5990" s="50"/>
      <c r="N5990" s="50"/>
      <c r="O5990" s="50"/>
      <c r="P5990" s="48">
        <v>5448.17</v>
      </c>
      <c r="Q5990" s="50"/>
      <c r="R5990" s="48">
        <v>3221.1</v>
      </c>
      <c r="S5990" s="50"/>
      <c r="T5990" s="50"/>
      <c r="U5990" s="50"/>
      <c r="V5990" s="50"/>
      <c r="W5990" s="50"/>
      <c r="X5990" s="50"/>
      <c r="Y5990" s="50"/>
      <c r="Z5990" s="50"/>
      <c r="AA5990" s="50"/>
      <c r="AB5990" s="50"/>
      <c r="AC5990" s="50"/>
      <c r="AD5990" s="50"/>
      <c r="AE5990" s="48">
        <v>18201.990000000002</v>
      </c>
      <c r="AF5990" s="50"/>
      <c r="AG5990" s="48">
        <v>16464.93</v>
      </c>
      <c r="AH5990" s="50"/>
    </row>
    <row r="5991" spans="1:34">
      <c r="A5991" s="48">
        <v>2543176</v>
      </c>
      <c r="B5991" s="49" t="s">
        <v>17735</v>
      </c>
      <c r="C5991" s="49" t="s">
        <v>17736</v>
      </c>
      <c r="D5991" s="49" t="s">
        <v>17737</v>
      </c>
      <c r="E5991" s="48">
        <v>2749.05</v>
      </c>
      <c r="F5991" s="48">
        <v>2075.0300000000002</v>
      </c>
      <c r="G5991" s="48">
        <v>2431.04</v>
      </c>
      <c r="H5991" s="48">
        <v>2290.04</v>
      </c>
      <c r="I5991" s="50"/>
      <c r="J5991" s="48">
        <v>1959.04</v>
      </c>
      <c r="K5991" s="48">
        <v>1173.02</v>
      </c>
      <c r="L5991" s="50"/>
      <c r="M5991" s="48">
        <v>1407.03</v>
      </c>
      <c r="N5991" s="48">
        <v>1550.03</v>
      </c>
      <c r="O5991" s="48">
        <v>1060.02</v>
      </c>
      <c r="P5991" s="48">
        <v>1267.03</v>
      </c>
      <c r="Q5991" s="48">
        <v>1069.02</v>
      </c>
      <c r="R5991" s="50"/>
      <c r="S5991" s="50"/>
      <c r="T5991" s="48">
        <v>2749.05</v>
      </c>
      <c r="U5991" s="48">
        <v>3077.54</v>
      </c>
      <c r="V5991" s="48">
        <v>3246.51</v>
      </c>
      <c r="W5991" s="48">
        <v>3283.28</v>
      </c>
      <c r="X5991" s="50"/>
      <c r="Y5991" s="48">
        <v>4669.12</v>
      </c>
      <c r="Z5991" s="48">
        <v>3672.95</v>
      </c>
      <c r="AA5991" s="50"/>
      <c r="AB5991" s="48">
        <v>2898.94</v>
      </c>
      <c r="AC5991" s="48">
        <v>2741.26</v>
      </c>
      <c r="AD5991" s="48">
        <v>4921.84</v>
      </c>
      <c r="AE5991" s="48">
        <v>4233.05</v>
      </c>
      <c r="AF5991" s="48">
        <v>2265.33</v>
      </c>
      <c r="AG5991" s="50"/>
      <c r="AH5991" s="50"/>
    </row>
    <row r="5992" spans="1:34">
      <c r="A5992" s="48">
        <v>2543401</v>
      </c>
      <c r="B5992" s="49" t="s">
        <v>17738</v>
      </c>
      <c r="C5992" s="49" t="s">
        <v>17739</v>
      </c>
      <c r="D5992" s="49" t="s">
        <v>17740</v>
      </c>
      <c r="E5992" s="50"/>
      <c r="F5992" s="48">
        <v>8108.22</v>
      </c>
      <c r="G5992" s="48">
        <v>12184.35</v>
      </c>
      <c r="H5992" s="48">
        <v>10299.299999999999</v>
      </c>
      <c r="I5992" s="48">
        <v>8088.23</v>
      </c>
      <c r="J5992" s="48">
        <v>7134.18</v>
      </c>
      <c r="K5992" s="48">
        <v>5707.16</v>
      </c>
      <c r="L5992" s="48">
        <v>4880.12</v>
      </c>
      <c r="M5992" s="48">
        <v>6555.18</v>
      </c>
      <c r="N5992" s="48">
        <v>6071.16</v>
      </c>
      <c r="O5992" s="48">
        <v>4808.13</v>
      </c>
      <c r="P5992" s="50"/>
      <c r="Q5992" s="50"/>
      <c r="R5992" s="50"/>
      <c r="S5992" s="48">
        <v>4770.1400000000003</v>
      </c>
      <c r="T5992" s="50"/>
      <c r="U5992" s="48">
        <v>12025.53</v>
      </c>
      <c r="V5992" s="48">
        <v>16271.44</v>
      </c>
      <c r="W5992" s="48">
        <v>14766.31</v>
      </c>
      <c r="X5992" s="48">
        <v>11599.12</v>
      </c>
      <c r="Y5992" s="48">
        <v>17003.439999999999</v>
      </c>
      <c r="Z5992" s="48">
        <v>17870.2</v>
      </c>
      <c r="AA5992" s="48">
        <v>19784.96</v>
      </c>
      <c r="AB5992" s="48">
        <v>13505.83</v>
      </c>
      <c r="AC5992" s="48">
        <v>10736.99</v>
      </c>
      <c r="AD5992" s="48">
        <v>22324.92</v>
      </c>
      <c r="AE5992" s="50"/>
      <c r="AF5992" s="50"/>
      <c r="AG5992" s="50"/>
      <c r="AH5992" s="48">
        <v>27229.53</v>
      </c>
    </row>
    <row r="5993" spans="1:34">
      <c r="A5993" s="48">
        <v>2543552</v>
      </c>
      <c r="B5993" s="49" t="s">
        <v>17741</v>
      </c>
      <c r="C5993" s="49" t="s">
        <v>17742</v>
      </c>
      <c r="D5993" s="49" t="s">
        <v>17743</v>
      </c>
      <c r="E5993" s="48">
        <v>7743.17</v>
      </c>
      <c r="F5993" s="48">
        <v>7583.16</v>
      </c>
      <c r="G5993" s="48">
        <v>10343.219999999999</v>
      </c>
      <c r="H5993" s="48">
        <v>9512.2000000000007</v>
      </c>
      <c r="I5993" s="48">
        <v>8002.16</v>
      </c>
      <c r="J5993" s="48">
        <v>7647.17</v>
      </c>
      <c r="K5993" s="48">
        <v>6526.15</v>
      </c>
      <c r="L5993" s="48">
        <v>6164.14</v>
      </c>
      <c r="M5993" s="48">
        <v>11535.24</v>
      </c>
      <c r="N5993" s="48">
        <v>13488.3</v>
      </c>
      <c r="O5993" s="48">
        <v>4969.09</v>
      </c>
      <c r="P5993" s="48">
        <v>7842.17</v>
      </c>
      <c r="Q5993" s="50"/>
      <c r="R5993" s="48">
        <v>9390.2000000000007</v>
      </c>
      <c r="S5993" s="48">
        <v>9476.2099999999991</v>
      </c>
      <c r="T5993" s="48">
        <v>7743.17</v>
      </c>
      <c r="U5993" s="48">
        <v>11246.8</v>
      </c>
      <c r="V5993" s="48">
        <v>13812.72</v>
      </c>
      <c r="W5993" s="48">
        <v>13637.83</v>
      </c>
      <c r="X5993" s="48">
        <v>11475.7</v>
      </c>
      <c r="Y5993" s="48">
        <v>18226.09</v>
      </c>
      <c r="Z5993" s="48">
        <v>20434.61</v>
      </c>
      <c r="AA5993" s="48">
        <v>24990.639999999999</v>
      </c>
      <c r="AB5993" s="48">
        <v>23766.39</v>
      </c>
      <c r="AC5993" s="48">
        <v>23854.39</v>
      </c>
      <c r="AD5993" s="48">
        <v>23072.28</v>
      </c>
      <c r="AE5993" s="48">
        <v>26200.18</v>
      </c>
      <c r="AF5993" s="50"/>
      <c r="AG5993" s="48">
        <v>47998.84</v>
      </c>
      <c r="AH5993" s="48">
        <v>54093.35</v>
      </c>
    </row>
    <row r="5994" spans="1:34">
      <c r="A5994" s="48">
        <v>2544656</v>
      </c>
      <c r="B5994" s="49" t="s">
        <v>17744</v>
      </c>
      <c r="C5994" s="49" t="s">
        <v>17745</v>
      </c>
      <c r="D5994" s="49" t="s">
        <v>17746</v>
      </c>
      <c r="E5994" s="48">
        <v>11717.35</v>
      </c>
      <c r="F5994" s="50"/>
      <c r="G5994" s="48">
        <v>7660.21</v>
      </c>
      <c r="H5994" s="48">
        <v>7366.2</v>
      </c>
      <c r="I5994" s="48">
        <v>7768.21</v>
      </c>
      <c r="J5994" s="50"/>
      <c r="K5994" s="50"/>
      <c r="L5994" s="50"/>
      <c r="M5994" s="48">
        <v>4834.1400000000003</v>
      </c>
      <c r="N5994" s="50"/>
      <c r="O5994" s="50"/>
      <c r="P5994" s="50"/>
      <c r="Q5994" s="48">
        <v>7294.22</v>
      </c>
      <c r="R5994" s="48">
        <v>4972.1400000000003</v>
      </c>
      <c r="S5994" s="50"/>
      <c r="T5994" s="48">
        <v>11717.35</v>
      </c>
      <c r="U5994" s="50"/>
      <c r="V5994" s="48">
        <v>10229.74</v>
      </c>
      <c r="W5994" s="48">
        <v>10561.07</v>
      </c>
      <c r="X5994" s="48">
        <v>11140.19</v>
      </c>
      <c r="Y5994" s="50"/>
      <c r="Z5994" s="50"/>
      <c r="AA5994" s="50"/>
      <c r="AB5994" s="48">
        <v>9959.91</v>
      </c>
      <c r="AC5994" s="50"/>
      <c r="AD5994" s="50"/>
      <c r="AE5994" s="50"/>
      <c r="AF5994" s="48">
        <v>15456.96</v>
      </c>
      <c r="AG5994" s="48">
        <v>25415.55</v>
      </c>
      <c r="AH5994" s="50"/>
    </row>
    <row r="5995" spans="1:34">
      <c r="A5995" s="48">
        <v>2544702</v>
      </c>
      <c r="B5995" s="49" t="s">
        <v>17747</v>
      </c>
      <c r="C5995" s="49" t="s">
        <v>17748</v>
      </c>
      <c r="D5995" s="49" t="s">
        <v>17749</v>
      </c>
      <c r="E5995" s="48">
        <v>235868.41</v>
      </c>
      <c r="F5995" s="48">
        <v>188251.31</v>
      </c>
      <c r="G5995" s="48">
        <v>304554.31</v>
      </c>
      <c r="H5995" s="48">
        <v>329630.09000000003</v>
      </c>
      <c r="I5995" s="48">
        <v>303420.78000000003</v>
      </c>
      <c r="J5995" s="48">
        <v>156177.97</v>
      </c>
      <c r="K5995" s="48">
        <v>136394.72</v>
      </c>
      <c r="L5995" s="50"/>
      <c r="M5995" s="48">
        <v>177343.47</v>
      </c>
      <c r="N5995" s="48">
        <v>156727.88</v>
      </c>
      <c r="O5995" s="48">
        <v>88403.29</v>
      </c>
      <c r="P5995" s="48">
        <v>277052.88</v>
      </c>
      <c r="Q5995" s="50"/>
      <c r="R5995" s="48">
        <v>325829.96999999997</v>
      </c>
      <c r="S5995" s="48">
        <v>231131.83</v>
      </c>
      <c r="T5995" s="48">
        <v>235868.41</v>
      </c>
      <c r="U5995" s="48">
        <v>279200.88</v>
      </c>
      <c r="V5995" s="48">
        <v>406713.34</v>
      </c>
      <c r="W5995" s="48">
        <v>472597.25</v>
      </c>
      <c r="X5995" s="48">
        <v>435128.12</v>
      </c>
      <c r="Y5995" s="48">
        <v>372230.94</v>
      </c>
      <c r="Z5995" s="48">
        <v>427077.81</v>
      </c>
      <c r="AA5995" s="50"/>
      <c r="AB5995" s="48">
        <v>365385.91</v>
      </c>
      <c r="AC5995" s="48">
        <v>277176.96999999997</v>
      </c>
      <c r="AD5995" s="48">
        <v>410470.53</v>
      </c>
      <c r="AE5995" s="48">
        <v>925615.38</v>
      </c>
      <c r="AF5995" s="50"/>
      <c r="AG5995" s="48">
        <v>1665509.75</v>
      </c>
      <c r="AH5995" s="48">
        <v>1319377.3799999999</v>
      </c>
    </row>
    <row r="5996" spans="1:34">
      <c r="A5996" s="48">
        <v>2545246</v>
      </c>
      <c r="B5996" s="49" t="s">
        <v>17750</v>
      </c>
      <c r="C5996" s="49" t="s">
        <v>17751</v>
      </c>
      <c r="D5996" s="49" t="s">
        <v>17752</v>
      </c>
      <c r="E5996" s="50"/>
      <c r="F5996" s="50"/>
      <c r="G5996" s="48">
        <v>4643.12</v>
      </c>
      <c r="H5996" s="48">
        <v>4452.1099999999997</v>
      </c>
      <c r="I5996" s="48">
        <v>3913.1</v>
      </c>
      <c r="J5996" s="50"/>
      <c r="K5996" s="50"/>
      <c r="L5996" s="50"/>
      <c r="M5996" s="48">
        <v>3635.09</v>
      </c>
      <c r="N5996" s="50"/>
      <c r="O5996" s="50"/>
      <c r="P5996" s="50"/>
      <c r="Q5996" s="50"/>
      <c r="R5996" s="50"/>
      <c r="S5996" s="50"/>
      <c r="T5996" s="50"/>
      <c r="U5996" s="50"/>
      <c r="V5996" s="48">
        <v>6200.6</v>
      </c>
      <c r="W5996" s="48">
        <v>6383.08</v>
      </c>
      <c r="X5996" s="48">
        <v>5611.68</v>
      </c>
      <c r="Y5996" s="50"/>
      <c r="Z5996" s="50"/>
      <c r="AA5996" s="50"/>
      <c r="AB5996" s="48">
        <v>7489.49</v>
      </c>
      <c r="AC5996" s="50"/>
      <c r="AD5996" s="50"/>
      <c r="AE5996" s="50"/>
      <c r="AF5996" s="50"/>
      <c r="AG5996" s="50"/>
      <c r="AH5996" s="50"/>
    </row>
    <row r="5997" spans="1:34">
      <c r="A5997" s="48">
        <v>2546124</v>
      </c>
      <c r="B5997" s="49" t="s">
        <v>17753</v>
      </c>
      <c r="C5997" s="49" t="s">
        <v>17754</v>
      </c>
      <c r="D5997" s="49" t="s">
        <v>17755</v>
      </c>
      <c r="E5997" s="48">
        <v>6731.22</v>
      </c>
      <c r="F5997" s="48">
        <v>3698.12</v>
      </c>
      <c r="G5997" s="48">
        <v>2619.08</v>
      </c>
      <c r="H5997" s="48">
        <v>3275.1</v>
      </c>
      <c r="I5997" s="48">
        <v>4042.12</v>
      </c>
      <c r="J5997" s="50"/>
      <c r="K5997" s="50"/>
      <c r="L5997" s="50"/>
      <c r="M5997" s="50"/>
      <c r="N5997" s="48">
        <v>2751.09</v>
      </c>
      <c r="O5997" s="50"/>
      <c r="P5997" s="48">
        <v>2261.0700000000002</v>
      </c>
      <c r="Q5997" s="48">
        <v>6836.22</v>
      </c>
      <c r="R5997" s="48">
        <v>2191.0700000000002</v>
      </c>
      <c r="S5997" s="48">
        <v>1917.06</v>
      </c>
      <c r="T5997" s="48">
        <v>6731.22</v>
      </c>
      <c r="U5997" s="48">
        <v>5484.79</v>
      </c>
      <c r="V5997" s="48">
        <v>3497.61</v>
      </c>
      <c r="W5997" s="48">
        <v>4695.57</v>
      </c>
      <c r="X5997" s="48">
        <v>5796.7</v>
      </c>
      <c r="Y5997" s="50"/>
      <c r="Z5997" s="50"/>
      <c r="AA5997" s="50"/>
      <c r="AB5997" s="50"/>
      <c r="AC5997" s="48">
        <v>4865.37</v>
      </c>
      <c r="AD5997" s="50"/>
      <c r="AE5997" s="48">
        <v>7554.1</v>
      </c>
      <c r="AF5997" s="48">
        <v>14486.43</v>
      </c>
      <c r="AG5997" s="48">
        <v>11199.85</v>
      </c>
      <c r="AH5997" s="48">
        <v>10943.19</v>
      </c>
    </row>
    <row r="5998" spans="1:34">
      <c r="A5998" s="48">
        <v>2546337</v>
      </c>
      <c r="B5998" s="49" t="s">
        <v>17756</v>
      </c>
      <c r="C5998" s="49" t="s">
        <v>1850</v>
      </c>
      <c r="D5998" s="49" t="s">
        <v>17757</v>
      </c>
      <c r="E5998" s="50"/>
      <c r="F5998" s="50"/>
      <c r="G5998" s="50"/>
      <c r="H5998" s="50"/>
      <c r="I5998" s="50"/>
      <c r="J5998" s="50"/>
      <c r="K5998" s="50"/>
      <c r="L5998" s="50"/>
      <c r="M5998" s="48">
        <v>2749.06</v>
      </c>
      <c r="N5998" s="48">
        <v>4149.09</v>
      </c>
      <c r="O5998" s="50"/>
      <c r="P5998" s="50"/>
      <c r="Q5998" s="50"/>
      <c r="R5998" s="50"/>
      <c r="S5998" s="50"/>
      <c r="T5998" s="50"/>
      <c r="U5998" s="50"/>
      <c r="V5998" s="50"/>
      <c r="W5998" s="50"/>
      <c r="X5998" s="50"/>
      <c r="Y5998" s="50"/>
      <c r="Z5998" s="50"/>
      <c r="AA5998" s="50"/>
      <c r="AB5998" s="48">
        <v>5663.97</v>
      </c>
      <c r="AC5998" s="48">
        <v>7337.76</v>
      </c>
      <c r="AD5998" s="50"/>
      <c r="AE5998" s="50"/>
      <c r="AF5998" s="50"/>
      <c r="AG5998" s="50"/>
      <c r="AH5998" s="50"/>
    </row>
    <row r="5999" spans="1:34">
      <c r="A5999" s="48">
        <v>2546514</v>
      </c>
      <c r="B5999" s="49" t="s">
        <v>17758</v>
      </c>
      <c r="C5999" s="49" t="s">
        <v>17759</v>
      </c>
      <c r="D5999" s="49" t="s">
        <v>17760</v>
      </c>
      <c r="E5999" s="48">
        <v>6758.16</v>
      </c>
      <c r="F5999" s="50"/>
      <c r="G5999" s="48">
        <v>8349.2000000000007</v>
      </c>
      <c r="H5999" s="48">
        <v>5787.15</v>
      </c>
      <c r="I5999" s="48">
        <v>7131.16</v>
      </c>
      <c r="J5999" s="50"/>
      <c r="K5999" s="50"/>
      <c r="L5999" s="50"/>
      <c r="M5999" s="48">
        <v>6595.17</v>
      </c>
      <c r="N5999" s="48">
        <v>6178.15</v>
      </c>
      <c r="O5999" s="50"/>
      <c r="P5999" s="50"/>
      <c r="Q5999" s="48">
        <v>4778.12</v>
      </c>
      <c r="R5999" s="48">
        <v>2727.07</v>
      </c>
      <c r="S5999" s="50"/>
      <c r="T5999" s="48">
        <v>6758.16</v>
      </c>
      <c r="U5999" s="50"/>
      <c r="V5999" s="48">
        <v>11149.83</v>
      </c>
      <c r="W5999" s="48">
        <v>8297.15</v>
      </c>
      <c r="X5999" s="48">
        <v>10226.620000000001</v>
      </c>
      <c r="Y5999" s="50"/>
      <c r="Z5999" s="50"/>
      <c r="AA5999" s="50"/>
      <c r="AB5999" s="48">
        <v>13588.21</v>
      </c>
      <c r="AC5999" s="48">
        <v>10926.21</v>
      </c>
      <c r="AD5999" s="50"/>
      <c r="AE5999" s="50"/>
      <c r="AF5999" s="48">
        <v>10125.17</v>
      </c>
      <c r="AG5999" s="48">
        <v>13939.64</v>
      </c>
      <c r="AH5999" s="50"/>
    </row>
    <row r="6000" spans="1:34">
      <c r="A6000" s="48">
        <v>2546939</v>
      </c>
      <c r="B6000" s="49" t="s">
        <v>17761</v>
      </c>
      <c r="C6000" s="49" t="s">
        <v>17762</v>
      </c>
      <c r="D6000" s="49" t="s">
        <v>17763</v>
      </c>
      <c r="E6000" s="50"/>
      <c r="F6000" s="50"/>
      <c r="G6000" s="50"/>
      <c r="H6000" s="48">
        <v>4727.13</v>
      </c>
      <c r="I6000" s="50"/>
      <c r="J6000" s="48">
        <v>3010.08</v>
      </c>
      <c r="K6000" s="50"/>
      <c r="L6000" s="50"/>
      <c r="M6000" s="50"/>
      <c r="N6000" s="50"/>
      <c r="O6000" s="50"/>
      <c r="P6000" s="48">
        <v>3898.11</v>
      </c>
      <c r="Q6000" s="48">
        <v>5514.15</v>
      </c>
      <c r="R6000" s="50"/>
      <c r="S6000" s="48">
        <v>1879.05</v>
      </c>
      <c r="T6000" s="50"/>
      <c r="U6000" s="50"/>
      <c r="V6000" s="50"/>
      <c r="W6000" s="48">
        <v>6777.38</v>
      </c>
      <c r="X6000" s="50"/>
      <c r="Y6000" s="48">
        <v>7174.15</v>
      </c>
      <c r="Z6000" s="50"/>
      <c r="AA6000" s="50"/>
      <c r="AB6000" s="50"/>
      <c r="AC6000" s="50"/>
      <c r="AD6000" s="50"/>
      <c r="AE6000" s="48">
        <v>13023.32</v>
      </c>
      <c r="AF6000" s="48">
        <v>11684.87</v>
      </c>
      <c r="AG6000" s="50"/>
      <c r="AH6000" s="48">
        <v>10726.22</v>
      </c>
    </row>
    <row r="6001" spans="1:34">
      <c r="A6001" s="48">
        <v>2547437</v>
      </c>
      <c r="B6001" s="49" t="s">
        <v>17764</v>
      </c>
      <c r="C6001" s="49" t="s">
        <v>17765</v>
      </c>
      <c r="D6001" s="49" t="s">
        <v>17766</v>
      </c>
      <c r="E6001" s="48">
        <v>8236.1299999999992</v>
      </c>
      <c r="F6001" s="48">
        <v>7156.12</v>
      </c>
      <c r="G6001" s="50"/>
      <c r="H6001" s="48">
        <v>4259.07</v>
      </c>
      <c r="I6001" s="48">
        <v>3762.05</v>
      </c>
      <c r="J6001" s="48">
        <v>4717.07</v>
      </c>
      <c r="K6001" s="48">
        <v>4192.07</v>
      </c>
      <c r="L6001" s="50"/>
      <c r="M6001" s="50"/>
      <c r="N6001" s="50"/>
      <c r="O6001" s="50"/>
      <c r="P6001" s="50"/>
      <c r="Q6001" s="50"/>
      <c r="R6001" s="50"/>
      <c r="S6001" s="50"/>
      <c r="T6001" s="48">
        <v>8236.1299999999992</v>
      </c>
      <c r="U6001" s="48">
        <v>10613.45</v>
      </c>
      <c r="V6001" s="50"/>
      <c r="W6001" s="48">
        <v>6106.31</v>
      </c>
      <c r="X6001" s="48">
        <v>5395.07</v>
      </c>
      <c r="Y6001" s="48">
        <v>11242.56</v>
      </c>
      <c r="Z6001" s="48">
        <v>13126.17</v>
      </c>
      <c r="AA6001" s="50"/>
      <c r="AB6001" s="50"/>
      <c r="AC6001" s="50"/>
      <c r="AD6001" s="50"/>
      <c r="AE6001" s="50"/>
      <c r="AF6001" s="50"/>
      <c r="AG6001" s="50"/>
      <c r="AH6001" s="50"/>
    </row>
    <row r="6002" spans="1:34">
      <c r="A6002" s="48">
        <v>2547714</v>
      </c>
      <c r="B6002" s="49" t="s">
        <v>17767</v>
      </c>
      <c r="C6002" s="49" t="s">
        <v>17768</v>
      </c>
      <c r="D6002" s="49" t="s">
        <v>17769</v>
      </c>
      <c r="E6002" s="48">
        <v>6290.17</v>
      </c>
      <c r="F6002" s="48">
        <v>2715.07</v>
      </c>
      <c r="G6002" s="50"/>
      <c r="H6002" s="50"/>
      <c r="I6002" s="50"/>
      <c r="J6002" s="48">
        <v>4218.1000000000004</v>
      </c>
      <c r="K6002" s="48">
        <v>4364.1000000000004</v>
      </c>
      <c r="L6002" s="48">
        <v>2000.05</v>
      </c>
      <c r="M6002" s="48">
        <v>2441.06</v>
      </c>
      <c r="N6002" s="48">
        <v>5253.12</v>
      </c>
      <c r="O6002" s="50"/>
      <c r="P6002" s="50"/>
      <c r="Q6002" s="50"/>
      <c r="R6002" s="50"/>
      <c r="S6002" s="50"/>
      <c r="T6002" s="48">
        <v>6290.17</v>
      </c>
      <c r="U6002" s="48">
        <v>4026.8</v>
      </c>
      <c r="V6002" s="50"/>
      <c r="W6002" s="50"/>
      <c r="X6002" s="50"/>
      <c r="Y6002" s="48">
        <v>10053.33</v>
      </c>
      <c r="Z6002" s="48">
        <v>13664.84</v>
      </c>
      <c r="AA6002" s="48">
        <v>8108.58</v>
      </c>
      <c r="AB6002" s="48">
        <v>5029.38</v>
      </c>
      <c r="AC6002" s="48">
        <v>9290.27</v>
      </c>
      <c r="AD6002" s="50"/>
      <c r="AE6002" s="50"/>
      <c r="AF6002" s="50"/>
      <c r="AG6002" s="50"/>
      <c r="AH6002" s="50"/>
    </row>
    <row r="6003" spans="1:34">
      <c r="A6003" s="48">
        <v>2548074</v>
      </c>
      <c r="B6003" s="49" t="s">
        <v>17770</v>
      </c>
      <c r="C6003" s="49" t="s">
        <v>17771</v>
      </c>
      <c r="D6003" s="49" t="s">
        <v>17772</v>
      </c>
      <c r="E6003" s="48">
        <v>4106.1099999999997</v>
      </c>
      <c r="F6003" s="50"/>
      <c r="G6003" s="48">
        <v>3088.1</v>
      </c>
      <c r="H6003" s="48">
        <v>3368.09</v>
      </c>
      <c r="I6003" s="50"/>
      <c r="J6003" s="50"/>
      <c r="K6003" s="50"/>
      <c r="L6003" s="50"/>
      <c r="M6003" s="50"/>
      <c r="N6003" s="48">
        <v>1699.05</v>
      </c>
      <c r="O6003" s="50"/>
      <c r="P6003" s="50"/>
      <c r="Q6003" s="50"/>
      <c r="R6003" s="50"/>
      <c r="S6003" s="50"/>
      <c r="T6003" s="48">
        <v>4106.1099999999997</v>
      </c>
      <c r="U6003" s="50"/>
      <c r="V6003" s="48">
        <v>4123.96</v>
      </c>
      <c r="W6003" s="48">
        <v>4828.8999999999996</v>
      </c>
      <c r="X6003" s="50"/>
      <c r="Y6003" s="50"/>
      <c r="Z6003" s="50"/>
      <c r="AA6003" s="50"/>
      <c r="AB6003" s="50"/>
      <c r="AC6003" s="48">
        <v>3004.8</v>
      </c>
      <c r="AD6003" s="50"/>
      <c r="AE6003" s="50"/>
      <c r="AF6003" s="50"/>
      <c r="AG6003" s="50"/>
      <c r="AH6003" s="50"/>
    </row>
    <row r="6004" spans="1:34">
      <c r="A6004" s="48">
        <v>2546055</v>
      </c>
      <c r="B6004" s="49" t="s">
        <v>17773</v>
      </c>
      <c r="C6004" s="49" t="s">
        <v>17774</v>
      </c>
      <c r="D6004" s="49" t="s">
        <v>17775</v>
      </c>
      <c r="E6004" s="50"/>
      <c r="F6004" s="50"/>
      <c r="G6004" s="50"/>
      <c r="H6004" s="50"/>
      <c r="I6004" s="50"/>
      <c r="J6004" s="50"/>
      <c r="K6004" s="48">
        <v>7137.17</v>
      </c>
      <c r="L6004" s="50"/>
      <c r="M6004" s="50"/>
      <c r="N6004" s="50"/>
      <c r="O6004" s="50"/>
      <c r="P6004" s="50"/>
      <c r="Q6004" s="50"/>
      <c r="R6004" s="50"/>
      <c r="S6004" s="50"/>
      <c r="T6004" s="50"/>
      <c r="U6004" s="50"/>
      <c r="V6004" s="50"/>
      <c r="W6004" s="50"/>
      <c r="X6004" s="50"/>
      <c r="Y6004" s="50"/>
      <c r="Z6004" s="48">
        <v>22347.82</v>
      </c>
      <c r="AA6004" s="50"/>
      <c r="AB6004" s="50"/>
      <c r="AC6004" s="50"/>
      <c r="AD6004" s="50"/>
      <c r="AE6004" s="50"/>
      <c r="AF6004" s="50"/>
      <c r="AG6004" s="50"/>
      <c r="AH6004" s="50"/>
    </row>
    <row r="6005" spans="1:34">
      <c r="A6005" s="48">
        <v>2543384</v>
      </c>
      <c r="B6005" s="49" t="s">
        <v>17776</v>
      </c>
      <c r="C6005" s="49" t="s">
        <v>17777</v>
      </c>
      <c r="D6005" s="49" t="s">
        <v>17778</v>
      </c>
      <c r="E6005" s="50"/>
      <c r="F6005" s="48">
        <v>57639.519999999997</v>
      </c>
      <c r="G6005" s="50"/>
      <c r="H6005" s="50"/>
      <c r="I6005" s="50"/>
      <c r="J6005" s="48">
        <v>63023.41</v>
      </c>
      <c r="K6005" s="48">
        <v>55406.38</v>
      </c>
      <c r="L6005" s="48">
        <v>35664.82</v>
      </c>
      <c r="M6005" s="48">
        <v>51092.15</v>
      </c>
      <c r="N6005" s="50"/>
      <c r="O6005" s="48">
        <v>25852.57</v>
      </c>
      <c r="P6005" s="50"/>
      <c r="Q6005" s="50"/>
      <c r="R6005" s="48">
        <v>15912.37</v>
      </c>
      <c r="S6005" s="50"/>
      <c r="T6005" s="50"/>
      <c r="U6005" s="48">
        <v>85486.8</v>
      </c>
      <c r="V6005" s="50"/>
      <c r="W6005" s="50"/>
      <c r="X6005" s="50"/>
      <c r="Y6005" s="48">
        <v>150208.53</v>
      </c>
      <c r="Z6005" s="48">
        <v>173487.91</v>
      </c>
      <c r="AA6005" s="48">
        <v>144592.29999999999</v>
      </c>
      <c r="AB6005" s="48">
        <v>105266.64</v>
      </c>
      <c r="AC6005" s="50"/>
      <c r="AD6005" s="48">
        <v>120037.61</v>
      </c>
      <c r="AE6005" s="50"/>
      <c r="AF6005" s="50"/>
      <c r="AG6005" s="48">
        <v>81337.539999999994</v>
      </c>
      <c r="AH6005" s="50"/>
    </row>
    <row r="6006" spans="1:34">
      <c r="A6006" s="48">
        <v>2545377</v>
      </c>
      <c r="B6006" s="49" t="s">
        <v>17779</v>
      </c>
      <c r="C6006" s="49" t="s">
        <v>17780</v>
      </c>
      <c r="D6006" s="49" t="s">
        <v>17781</v>
      </c>
      <c r="E6006" s="50"/>
      <c r="F6006" s="50"/>
      <c r="G6006" s="50"/>
      <c r="H6006" s="48">
        <v>1300.05</v>
      </c>
      <c r="I6006" s="48">
        <v>989.03</v>
      </c>
      <c r="J6006" s="48">
        <v>798.03</v>
      </c>
      <c r="K6006" s="50"/>
      <c r="L6006" s="48">
        <v>672.02</v>
      </c>
      <c r="M6006" s="48">
        <v>975.03</v>
      </c>
      <c r="N6006" s="50"/>
      <c r="O6006" s="48">
        <v>666.02</v>
      </c>
      <c r="P6006" s="50"/>
      <c r="Q6006" s="50"/>
      <c r="R6006" s="48">
        <v>816.02</v>
      </c>
      <c r="S6006" s="50"/>
      <c r="T6006" s="50"/>
      <c r="U6006" s="50"/>
      <c r="V6006" s="50"/>
      <c r="W6006" s="48">
        <v>1863.91</v>
      </c>
      <c r="X6006" s="48">
        <v>1418.35</v>
      </c>
      <c r="Y6006" s="48">
        <v>1902</v>
      </c>
      <c r="Z6006" s="50"/>
      <c r="AA6006" s="48">
        <v>2724.52</v>
      </c>
      <c r="AB6006" s="48">
        <v>2008.89</v>
      </c>
      <c r="AC6006" s="50"/>
      <c r="AD6006" s="48">
        <v>3092.45</v>
      </c>
      <c r="AE6006" s="50"/>
      <c r="AF6006" s="50"/>
      <c r="AG6006" s="48">
        <v>4171.1899999999996</v>
      </c>
      <c r="AH6006" s="50"/>
    </row>
    <row r="6007" spans="1:34">
      <c r="A6007" s="48">
        <v>2546043</v>
      </c>
      <c r="B6007" s="49" t="s">
        <v>17782</v>
      </c>
      <c r="C6007" s="49" t="s">
        <v>17783</v>
      </c>
      <c r="D6007" s="49" t="s">
        <v>17784</v>
      </c>
      <c r="E6007" s="50"/>
      <c r="F6007" s="48">
        <v>7460.16</v>
      </c>
      <c r="G6007" s="50"/>
      <c r="H6007" s="50"/>
      <c r="I6007" s="48">
        <v>6043.13</v>
      </c>
      <c r="J6007" s="48">
        <v>7597.15</v>
      </c>
      <c r="K6007" s="48">
        <v>6959.14</v>
      </c>
      <c r="L6007" s="50"/>
      <c r="M6007" s="48">
        <v>9027.17</v>
      </c>
      <c r="N6007" s="48">
        <v>8880.19</v>
      </c>
      <c r="O6007" s="48">
        <v>8722.16</v>
      </c>
      <c r="P6007" s="48">
        <v>8749.17</v>
      </c>
      <c r="Q6007" s="50"/>
      <c r="R6007" s="48">
        <v>6834.12</v>
      </c>
      <c r="S6007" s="48">
        <v>7731.15</v>
      </c>
      <c r="T6007" s="50"/>
      <c r="U6007" s="48">
        <v>11064.37</v>
      </c>
      <c r="V6007" s="50"/>
      <c r="W6007" s="50"/>
      <c r="X6007" s="48">
        <v>8666.2999999999993</v>
      </c>
      <c r="Y6007" s="48">
        <v>18106.87</v>
      </c>
      <c r="Z6007" s="48">
        <v>21790.400000000001</v>
      </c>
      <c r="AA6007" s="50"/>
      <c r="AB6007" s="48">
        <v>18598.939999999999</v>
      </c>
      <c r="AC6007" s="48">
        <v>15704.82</v>
      </c>
      <c r="AD6007" s="48">
        <v>40498.39</v>
      </c>
      <c r="AE6007" s="48">
        <v>29230.400000000001</v>
      </c>
      <c r="AF6007" s="50"/>
      <c r="AG6007" s="48">
        <v>34933.25</v>
      </c>
      <c r="AH6007" s="48">
        <v>44131.99</v>
      </c>
    </row>
    <row r="6008" spans="1:34">
      <c r="A6008" s="48">
        <v>2546273</v>
      </c>
      <c r="B6008" s="49" t="s">
        <v>17785</v>
      </c>
      <c r="C6008" s="49" t="s">
        <v>17786</v>
      </c>
      <c r="D6008" s="49" t="s">
        <v>17787</v>
      </c>
      <c r="E6008" s="48">
        <v>3608.08</v>
      </c>
      <c r="F6008" s="50"/>
      <c r="G6008" s="50"/>
      <c r="H6008" s="50"/>
      <c r="I6008" s="50"/>
      <c r="J6008" s="50"/>
      <c r="K6008" s="50"/>
      <c r="L6008" s="50"/>
      <c r="M6008" s="50"/>
      <c r="N6008" s="50"/>
      <c r="O6008" s="50"/>
      <c r="P6008" s="50"/>
      <c r="Q6008" s="50"/>
      <c r="R6008" s="50"/>
      <c r="S6008" s="50"/>
      <c r="T6008" s="48">
        <v>3608.08</v>
      </c>
      <c r="U6008" s="50"/>
      <c r="V6008" s="50"/>
      <c r="W6008" s="50"/>
      <c r="X6008" s="50"/>
      <c r="Y6008" s="50"/>
      <c r="Z6008" s="50"/>
      <c r="AA6008" s="50"/>
      <c r="AB6008" s="50"/>
      <c r="AC6008" s="50"/>
      <c r="AD6008" s="50"/>
      <c r="AE6008" s="50"/>
      <c r="AF6008" s="50"/>
      <c r="AG6008" s="50"/>
      <c r="AH6008" s="50"/>
    </row>
    <row r="6009" spans="1:34">
      <c r="A6009" s="48">
        <v>2546279</v>
      </c>
      <c r="B6009" s="49" t="s">
        <v>17788</v>
      </c>
      <c r="C6009" s="49" t="s">
        <v>17789</v>
      </c>
      <c r="D6009" s="49" t="s">
        <v>17790</v>
      </c>
      <c r="E6009" s="48">
        <v>7623.21</v>
      </c>
      <c r="F6009" s="50"/>
      <c r="G6009" s="50"/>
      <c r="H6009" s="50"/>
      <c r="I6009" s="50"/>
      <c r="J6009" s="48">
        <v>5045.13</v>
      </c>
      <c r="K6009" s="50"/>
      <c r="L6009" s="48">
        <v>4099.1099999999997</v>
      </c>
      <c r="M6009" s="48">
        <v>5903.15</v>
      </c>
      <c r="N6009" s="48">
        <v>6872.18</v>
      </c>
      <c r="O6009" s="50"/>
      <c r="P6009" s="48">
        <v>4513.1099999999997</v>
      </c>
      <c r="Q6009" s="48">
        <v>6875.17</v>
      </c>
      <c r="R6009" s="48">
        <v>3220.08</v>
      </c>
      <c r="S6009" s="48">
        <v>4105.1000000000004</v>
      </c>
      <c r="T6009" s="48">
        <v>7623.21</v>
      </c>
      <c r="U6009" s="50"/>
      <c r="V6009" s="50"/>
      <c r="W6009" s="50"/>
      <c r="X6009" s="50"/>
      <c r="Y6009" s="48">
        <v>12024.45</v>
      </c>
      <c r="Z6009" s="50"/>
      <c r="AA6009" s="48">
        <v>16618.59</v>
      </c>
      <c r="AB6009" s="48">
        <v>12162.43</v>
      </c>
      <c r="AC6009" s="48">
        <v>12153.61</v>
      </c>
      <c r="AD6009" s="50"/>
      <c r="AE6009" s="48">
        <v>15078</v>
      </c>
      <c r="AF6009" s="48">
        <v>14568.96</v>
      </c>
      <c r="AG6009" s="48">
        <v>16459.75</v>
      </c>
      <c r="AH6009" s="48">
        <v>23433.25</v>
      </c>
    </row>
    <row r="6010" spans="1:34">
      <c r="A6010" s="48">
        <v>2547009</v>
      </c>
      <c r="B6010" s="49" t="s">
        <v>17791</v>
      </c>
      <c r="C6010" s="49" t="s">
        <v>17792</v>
      </c>
      <c r="D6010" s="49" t="s">
        <v>17793</v>
      </c>
      <c r="E6010" s="48">
        <v>11672.31</v>
      </c>
      <c r="F6010" s="48">
        <v>10615.3</v>
      </c>
      <c r="G6010" s="50"/>
      <c r="H6010" s="50"/>
      <c r="I6010" s="50"/>
      <c r="J6010" s="48">
        <v>9764.2199999999993</v>
      </c>
      <c r="K6010" s="48">
        <v>8264.2199999999993</v>
      </c>
      <c r="L6010" s="48">
        <v>9181.2199999999993</v>
      </c>
      <c r="M6010" s="48">
        <v>16341.43</v>
      </c>
      <c r="N6010" s="48">
        <v>17913.439999999999</v>
      </c>
      <c r="O6010" s="48">
        <v>6232.16</v>
      </c>
      <c r="P6010" s="50"/>
      <c r="Q6010" s="50"/>
      <c r="R6010" s="48">
        <v>8723.2199999999993</v>
      </c>
      <c r="S6010" s="48">
        <v>7727.19</v>
      </c>
      <c r="T6010" s="48">
        <v>11672.31</v>
      </c>
      <c r="U6010" s="48">
        <v>15743.85</v>
      </c>
      <c r="V6010" s="50"/>
      <c r="W6010" s="50"/>
      <c r="X6010" s="50"/>
      <c r="Y6010" s="48">
        <v>23271.82</v>
      </c>
      <c r="Z6010" s="48">
        <v>25876.84</v>
      </c>
      <c r="AA6010" s="48">
        <v>37222.51</v>
      </c>
      <c r="AB6010" s="48">
        <v>33668.730000000003</v>
      </c>
      <c r="AC6010" s="48">
        <v>31680.35</v>
      </c>
      <c r="AD6010" s="48">
        <v>28936.9</v>
      </c>
      <c r="AE6010" s="50"/>
      <c r="AF6010" s="50"/>
      <c r="AG6010" s="48">
        <v>44589.55</v>
      </c>
      <c r="AH6010" s="48">
        <v>44109.35</v>
      </c>
    </row>
    <row r="6011" spans="1:34">
      <c r="A6011" s="48">
        <v>2547614</v>
      </c>
      <c r="B6011" s="49" t="s">
        <v>17794</v>
      </c>
      <c r="C6011" s="49" t="s">
        <v>17795</v>
      </c>
      <c r="D6011" s="49" t="s">
        <v>17796</v>
      </c>
      <c r="E6011" s="48">
        <v>9768.27</v>
      </c>
      <c r="F6011" s="48">
        <v>4642.12</v>
      </c>
      <c r="G6011" s="48">
        <v>6425.14</v>
      </c>
      <c r="H6011" s="48">
        <v>8782.24</v>
      </c>
      <c r="I6011" s="48">
        <v>6123.16</v>
      </c>
      <c r="J6011" s="48">
        <v>5317.13</v>
      </c>
      <c r="K6011" s="50"/>
      <c r="L6011" s="48">
        <v>4442.1099999999997</v>
      </c>
      <c r="M6011" s="48">
        <v>4247.1099999999997</v>
      </c>
      <c r="N6011" s="48">
        <v>5156.1099999999997</v>
      </c>
      <c r="O6011" s="50"/>
      <c r="P6011" s="48">
        <v>4327.1000000000004</v>
      </c>
      <c r="Q6011" s="50"/>
      <c r="R6011" s="50"/>
      <c r="S6011" s="50"/>
      <c r="T6011" s="48">
        <v>9768.27</v>
      </c>
      <c r="U6011" s="48">
        <v>6884.86</v>
      </c>
      <c r="V6011" s="48">
        <v>8580.3799999999992</v>
      </c>
      <c r="W6011" s="48">
        <v>12591.27</v>
      </c>
      <c r="X6011" s="48">
        <v>8781.07</v>
      </c>
      <c r="Y6011" s="48">
        <v>12672.71</v>
      </c>
      <c r="Z6011" s="50"/>
      <c r="AA6011" s="48">
        <v>18009.22</v>
      </c>
      <c r="AB6011" s="48">
        <v>8750.4500000000007</v>
      </c>
      <c r="AC6011" s="48">
        <v>9118.7099999999991</v>
      </c>
      <c r="AD6011" s="50"/>
      <c r="AE6011" s="48">
        <v>14456.57</v>
      </c>
      <c r="AF6011" s="50"/>
      <c r="AG6011" s="50"/>
      <c r="AH6011" s="50"/>
    </row>
    <row r="6012" spans="1:34">
      <c r="A6012" s="48">
        <v>2547903</v>
      </c>
      <c r="B6012" s="49" t="s">
        <v>17797</v>
      </c>
      <c r="C6012" s="49" t="s">
        <v>17798</v>
      </c>
      <c r="D6012" s="49" t="s">
        <v>17799</v>
      </c>
      <c r="E6012" s="50"/>
      <c r="F6012" s="50"/>
      <c r="G6012" s="50"/>
      <c r="H6012" s="48">
        <v>11635.33</v>
      </c>
      <c r="I6012" s="50"/>
      <c r="J6012" s="48">
        <v>2028.06</v>
      </c>
      <c r="K6012" s="48">
        <v>1421.04</v>
      </c>
      <c r="L6012" s="48">
        <v>1673.06</v>
      </c>
      <c r="M6012" s="48">
        <v>2425.08</v>
      </c>
      <c r="N6012" s="50"/>
      <c r="O6012" s="48">
        <v>1014.03</v>
      </c>
      <c r="P6012" s="48">
        <v>1245.04</v>
      </c>
      <c r="Q6012" s="50"/>
      <c r="R6012" s="48">
        <v>1736.06</v>
      </c>
      <c r="S6012" s="50"/>
      <c r="T6012" s="50"/>
      <c r="U6012" s="50"/>
      <c r="V6012" s="50"/>
      <c r="W6012" s="48">
        <v>16681.8</v>
      </c>
      <c r="X6012" s="50"/>
      <c r="Y6012" s="48">
        <v>4833.63</v>
      </c>
      <c r="Z6012" s="48">
        <v>4449.5600000000004</v>
      </c>
      <c r="AA6012" s="48">
        <v>6782.91</v>
      </c>
      <c r="AB6012" s="48">
        <v>4996.46</v>
      </c>
      <c r="AC6012" s="50"/>
      <c r="AD6012" s="48">
        <v>4708.3100000000004</v>
      </c>
      <c r="AE6012" s="48">
        <v>4159.58</v>
      </c>
      <c r="AF6012" s="50"/>
      <c r="AG6012" s="48">
        <v>8874.01</v>
      </c>
      <c r="AH6012" s="50"/>
    </row>
    <row r="6013" spans="1:34">
      <c r="A6013" s="48">
        <v>2541970</v>
      </c>
      <c r="B6013" s="49" t="s">
        <v>17800</v>
      </c>
      <c r="C6013" s="49" t="s">
        <v>17801</v>
      </c>
      <c r="D6013" s="49" t="s">
        <v>17802</v>
      </c>
      <c r="E6013" s="50"/>
      <c r="F6013" s="48">
        <v>4864.1499999999996</v>
      </c>
      <c r="G6013" s="48">
        <v>5758.17</v>
      </c>
      <c r="H6013" s="48">
        <v>5339.16</v>
      </c>
      <c r="I6013" s="48">
        <v>4796.13</v>
      </c>
      <c r="J6013" s="48">
        <v>4798.1400000000003</v>
      </c>
      <c r="K6013" s="48">
        <v>4926.1499999999996</v>
      </c>
      <c r="L6013" s="48">
        <v>2487.06</v>
      </c>
      <c r="M6013" s="48">
        <v>3834.11</v>
      </c>
      <c r="N6013" s="48">
        <v>5289.17</v>
      </c>
      <c r="O6013" s="48">
        <v>2103.06</v>
      </c>
      <c r="P6013" s="48">
        <v>3381.1</v>
      </c>
      <c r="Q6013" s="48">
        <v>5282.15</v>
      </c>
      <c r="R6013" s="48">
        <v>3580.11</v>
      </c>
      <c r="S6013" s="48">
        <v>3049.09</v>
      </c>
      <c r="T6013" s="50"/>
      <c r="U6013" s="48">
        <v>7214.16</v>
      </c>
      <c r="V6013" s="48">
        <v>7689.68</v>
      </c>
      <c r="W6013" s="48">
        <v>7654.86</v>
      </c>
      <c r="X6013" s="48">
        <v>6878.01</v>
      </c>
      <c r="Y6013" s="48">
        <v>11435.78</v>
      </c>
      <c r="Z6013" s="48">
        <v>15424.7</v>
      </c>
      <c r="AA6013" s="48">
        <v>10083.06</v>
      </c>
      <c r="AB6013" s="48">
        <v>7899.53</v>
      </c>
      <c r="AC6013" s="48">
        <v>9354.02</v>
      </c>
      <c r="AD6013" s="48">
        <v>9764.83</v>
      </c>
      <c r="AE6013" s="48">
        <v>11296.02</v>
      </c>
      <c r="AF6013" s="48">
        <v>11193.24</v>
      </c>
      <c r="AG6013" s="48">
        <v>18300.04</v>
      </c>
      <c r="AH6013" s="48">
        <v>17405.21</v>
      </c>
    </row>
    <row r="6014" spans="1:34">
      <c r="A6014" s="48">
        <v>2542369</v>
      </c>
      <c r="B6014" s="49" t="s">
        <v>17803</v>
      </c>
      <c r="C6014" s="49" t="s">
        <v>17804</v>
      </c>
      <c r="D6014" s="49" t="s">
        <v>17805</v>
      </c>
      <c r="E6014" s="48">
        <v>10707.24</v>
      </c>
      <c r="F6014" s="48">
        <v>18770.36</v>
      </c>
      <c r="G6014" s="48">
        <v>10815.23</v>
      </c>
      <c r="H6014" s="48">
        <v>16335.32</v>
      </c>
      <c r="I6014" s="48">
        <v>14603.3</v>
      </c>
      <c r="J6014" s="48">
        <v>19341.38</v>
      </c>
      <c r="K6014" s="48">
        <v>20126.400000000001</v>
      </c>
      <c r="L6014" s="48">
        <v>12193.23</v>
      </c>
      <c r="M6014" s="48">
        <v>13372.29</v>
      </c>
      <c r="N6014" s="48">
        <v>19072.37</v>
      </c>
      <c r="O6014" s="48">
        <v>15396.28</v>
      </c>
      <c r="P6014" s="48">
        <v>9725.19</v>
      </c>
      <c r="Q6014" s="50"/>
      <c r="R6014" s="48">
        <v>8907.16</v>
      </c>
      <c r="S6014" s="48">
        <v>8802.16</v>
      </c>
      <c r="T6014" s="48">
        <v>10707.24</v>
      </c>
      <c r="U6014" s="48">
        <v>27838.86</v>
      </c>
      <c r="V6014" s="48">
        <v>14443.06</v>
      </c>
      <c r="W6014" s="48">
        <v>23420.28</v>
      </c>
      <c r="X6014" s="48">
        <v>20942.22</v>
      </c>
      <c r="Y6014" s="48">
        <v>46097.79</v>
      </c>
      <c r="Z6014" s="48">
        <v>63019.57</v>
      </c>
      <c r="AA6014" s="48">
        <v>49433.8</v>
      </c>
      <c r="AB6014" s="48">
        <v>27551.31</v>
      </c>
      <c r="AC6014" s="48">
        <v>33729.93</v>
      </c>
      <c r="AD6014" s="48">
        <v>71487.38</v>
      </c>
      <c r="AE6014" s="48">
        <v>32491.22</v>
      </c>
      <c r="AF6014" s="50"/>
      <c r="AG6014" s="48">
        <v>45529.75</v>
      </c>
      <c r="AH6014" s="48">
        <v>50245.64</v>
      </c>
    </row>
    <row r="6015" spans="1:34">
      <c r="A6015" s="48">
        <v>2542459</v>
      </c>
      <c r="B6015" s="49" t="s">
        <v>17806</v>
      </c>
      <c r="C6015" s="49" t="s">
        <v>17807</v>
      </c>
      <c r="D6015" s="49" t="s">
        <v>17808</v>
      </c>
      <c r="E6015" s="48">
        <v>4970.13</v>
      </c>
      <c r="F6015" s="48">
        <v>4149.1000000000004</v>
      </c>
      <c r="G6015" s="48">
        <v>7123.21</v>
      </c>
      <c r="H6015" s="48">
        <v>8375.24</v>
      </c>
      <c r="I6015" s="48">
        <v>7907.19</v>
      </c>
      <c r="J6015" s="48">
        <v>5942.15</v>
      </c>
      <c r="K6015" s="48">
        <v>4655.12</v>
      </c>
      <c r="L6015" s="48">
        <v>4230.1099999999997</v>
      </c>
      <c r="M6015" s="48">
        <v>4532.1099999999997</v>
      </c>
      <c r="N6015" s="48">
        <v>5256.15</v>
      </c>
      <c r="O6015" s="48">
        <v>2003.05</v>
      </c>
      <c r="P6015" s="48">
        <v>1972.05</v>
      </c>
      <c r="Q6015" s="48">
        <v>3912.1</v>
      </c>
      <c r="R6015" s="48">
        <v>2421.06</v>
      </c>
      <c r="S6015" s="48">
        <v>2060.06</v>
      </c>
      <c r="T6015" s="48">
        <v>4970.13</v>
      </c>
      <c r="U6015" s="48">
        <v>6153.65</v>
      </c>
      <c r="V6015" s="48">
        <v>9512.6</v>
      </c>
      <c r="W6015" s="48">
        <v>12007.75</v>
      </c>
      <c r="X6015" s="48">
        <v>11339.51</v>
      </c>
      <c r="Y6015" s="48">
        <v>14162.39</v>
      </c>
      <c r="Z6015" s="48">
        <v>14576.06</v>
      </c>
      <c r="AA6015" s="48">
        <v>17149.689999999999</v>
      </c>
      <c r="AB6015" s="48">
        <v>9337.6299999999992</v>
      </c>
      <c r="AC6015" s="48">
        <v>9295.6299999999992</v>
      </c>
      <c r="AD6015" s="48">
        <v>9300.4599999999991</v>
      </c>
      <c r="AE6015" s="48">
        <v>6588.5</v>
      </c>
      <c r="AF6015" s="48">
        <v>8290.01</v>
      </c>
      <c r="AG6015" s="48">
        <v>12375.47</v>
      </c>
      <c r="AH6015" s="48">
        <v>11759.49</v>
      </c>
    </row>
    <row r="6016" spans="1:34">
      <c r="A6016" s="48">
        <v>2543223</v>
      </c>
      <c r="B6016" s="49" t="s">
        <v>17809</v>
      </c>
      <c r="C6016" s="49" t="s">
        <v>17810</v>
      </c>
      <c r="D6016" s="49" t="s">
        <v>17811</v>
      </c>
      <c r="E6016" s="48">
        <v>4169.12</v>
      </c>
      <c r="F6016" s="48">
        <v>4042.12</v>
      </c>
      <c r="G6016" s="50"/>
      <c r="H6016" s="48">
        <v>3670.1</v>
      </c>
      <c r="I6016" s="48">
        <v>3576.11</v>
      </c>
      <c r="J6016" s="48">
        <v>2824.08</v>
      </c>
      <c r="K6016" s="48">
        <v>3569.1</v>
      </c>
      <c r="L6016" s="48">
        <v>2370.06</v>
      </c>
      <c r="M6016" s="48">
        <v>3504.11</v>
      </c>
      <c r="N6016" s="48">
        <v>3741.11</v>
      </c>
      <c r="O6016" s="48">
        <v>1413.04</v>
      </c>
      <c r="P6016" s="48">
        <v>3051.09</v>
      </c>
      <c r="Q6016" s="48">
        <v>2814.08</v>
      </c>
      <c r="R6016" s="50"/>
      <c r="S6016" s="48">
        <v>1771.05</v>
      </c>
      <c r="T6016" s="48">
        <v>4169.12</v>
      </c>
      <c r="U6016" s="48">
        <v>5994.99</v>
      </c>
      <c r="V6016" s="50"/>
      <c r="W6016" s="48">
        <v>5261.9</v>
      </c>
      <c r="X6016" s="48">
        <v>5128.41</v>
      </c>
      <c r="Y6016" s="48">
        <v>6730.85</v>
      </c>
      <c r="Z6016" s="48">
        <v>11175.53</v>
      </c>
      <c r="AA6016" s="48">
        <v>9608.7199999999993</v>
      </c>
      <c r="AB6016" s="48">
        <v>7219.62</v>
      </c>
      <c r="AC6016" s="48">
        <v>6616.24</v>
      </c>
      <c r="AD6016" s="48">
        <v>6560.98</v>
      </c>
      <c r="AE6016" s="48">
        <v>10193.49</v>
      </c>
      <c r="AF6016" s="48">
        <v>5963.22</v>
      </c>
      <c r="AG6016" s="50"/>
      <c r="AH6016" s="48">
        <v>10109.75</v>
      </c>
    </row>
    <row r="6017" spans="1:34">
      <c r="A6017" s="48">
        <v>2545158</v>
      </c>
      <c r="B6017" s="49" t="s">
        <v>17812</v>
      </c>
      <c r="C6017" s="49" t="s">
        <v>17813</v>
      </c>
      <c r="D6017" s="49" t="s">
        <v>17814</v>
      </c>
      <c r="E6017" s="48">
        <v>8673.23</v>
      </c>
      <c r="F6017" s="48">
        <v>3472.09</v>
      </c>
      <c r="G6017" s="48">
        <v>4999.1499999999996</v>
      </c>
      <c r="H6017" s="48">
        <v>5299.15</v>
      </c>
      <c r="I6017" s="48">
        <v>3948.11</v>
      </c>
      <c r="J6017" s="48">
        <v>2227.06</v>
      </c>
      <c r="K6017" s="48">
        <v>1492.04</v>
      </c>
      <c r="L6017" s="50"/>
      <c r="M6017" s="48">
        <v>2838.07</v>
      </c>
      <c r="N6017" s="48">
        <v>3071.1</v>
      </c>
      <c r="O6017" s="50"/>
      <c r="P6017" s="50"/>
      <c r="Q6017" s="50"/>
      <c r="R6017" s="50"/>
      <c r="S6017" s="50"/>
      <c r="T6017" s="48">
        <v>8673.23</v>
      </c>
      <c r="U6017" s="48">
        <v>5149.55</v>
      </c>
      <c r="V6017" s="48">
        <v>6676.06</v>
      </c>
      <c r="W6017" s="48">
        <v>7597.5</v>
      </c>
      <c r="X6017" s="48">
        <v>5661.89</v>
      </c>
      <c r="Y6017" s="48">
        <v>5307.93</v>
      </c>
      <c r="Z6017" s="48">
        <v>4671.8599999999997</v>
      </c>
      <c r="AA6017" s="50"/>
      <c r="AB6017" s="48">
        <v>5847.37</v>
      </c>
      <c r="AC6017" s="48">
        <v>5431.3</v>
      </c>
      <c r="AD6017" s="50"/>
      <c r="AE6017" s="50"/>
      <c r="AF6017" s="50"/>
      <c r="AG6017" s="50"/>
      <c r="AH6017" s="50"/>
    </row>
    <row r="6018" spans="1:34">
      <c r="A6018" s="48">
        <v>2545432</v>
      </c>
      <c r="B6018" s="49" t="s">
        <v>17815</v>
      </c>
      <c r="C6018" s="49" t="s">
        <v>17816</v>
      </c>
      <c r="D6018" s="49" t="s">
        <v>17817</v>
      </c>
      <c r="E6018" s="48">
        <v>5526.12</v>
      </c>
      <c r="F6018" s="48">
        <v>8281.18</v>
      </c>
      <c r="G6018" s="48">
        <v>9191.2199999999993</v>
      </c>
      <c r="H6018" s="48">
        <v>7142.15</v>
      </c>
      <c r="I6018" s="48">
        <v>7202.16</v>
      </c>
      <c r="J6018" s="48">
        <v>6656.16</v>
      </c>
      <c r="K6018" s="48">
        <v>5093.1099999999997</v>
      </c>
      <c r="L6018" s="48">
        <v>5166.1000000000004</v>
      </c>
      <c r="M6018" s="48">
        <v>7381.15</v>
      </c>
      <c r="N6018" s="48">
        <v>8850.19</v>
      </c>
      <c r="O6018" s="48">
        <v>4882.1000000000004</v>
      </c>
      <c r="P6018" s="48">
        <v>4658.1000000000004</v>
      </c>
      <c r="Q6018" s="48">
        <v>5329.11</v>
      </c>
      <c r="R6018" s="48">
        <v>2777.06</v>
      </c>
      <c r="S6018" s="48">
        <v>3270.07</v>
      </c>
      <c r="T6018" s="48">
        <v>5526.12</v>
      </c>
      <c r="U6018" s="48">
        <v>12282.05</v>
      </c>
      <c r="V6018" s="48">
        <v>12274.3</v>
      </c>
      <c r="W6018" s="48">
        <v>10239.85</v>
      </c>
      <c r="X6018" s="48">
        <v>10328.44</v>
      </c>
      <c r="Y6018" s="48">
        <v>15864.13</v>
      </c>
      <c r="Z6018" s="48">
        <v>15947.5</v>
      </c>
      <c r="AA6018" s="48">
        <v>20944.41</v>
      </c>
      <c r="AB6018" s="48">
        <v>15207.59</v>
      </c>
      <c r="AC6018" s="48">
        <v>15651.77</v>
      </c>
      <c r="AD6018" s="48">
        <v>22668.39</v>
      </c>
      <c r="AE6018" s="48">
        <v>15562.39</v>
      </c>
      <c r="AF6018" s="48">
        <v>11292.75</v>
      </c>
      <c r="AG6018" s="48">
        <v>14195.2</v>
      </c>
      <c r="AH6018" s="48">
        <v>18666.62</v>
      </c>
    </row>
    <row r="6019" spans="1:34">
      <c r="A6019" s="48">
        <v>2545482</v>
      </c>
      <c r="B6019" s="49" t="s">
        <v>17818</v>
      </c>
      <c r="C6019" s="49" t="s">
        <v>17819</v>
      </c>
      <c r="D6019" s="49" t="s">
        <v>17820</v>
      </c>
      <c r="E6019" s="48">
        <v>8275.27</v>
      </c>
      <c r="F6019" s="48">
        <v>5058.1499999999996</v>
      </c>
      <c r="G6019" s="48">
        <v>5755.17</v>
      </c>
      <c r="H6019" s="50"/>
      <c r="I6019" s="48">
        <v>5138.16</v>
      </c>
      <c r="J6019" s="48">
        <v>3057.08</v>
      </c>
      <c r="K6019" s="50"/>
      <c r="L6019" s="50"/>
      <c r="M6019" s="48">
        <v>2979.1</v>
      </c>
      <c r="N6019" s="48">
        <v>4731.1400000000003</v>
      </c>
      <c r="O6019" s="50"/>
      <c r="P6019" s="50"/>
      <c r="Q6019" s="48">
        <v>4548.12</v>
      </c>
      <c r="R6019" s="48">
        <v>2443.06</v>
      </c>
      <c r="S6019" s="50"/>
      <c r="T6019" s="48">
        <v>8275.27</v>
      </c>
      <c r="U6019" s="48">
        <v>7501.88</v>
      </c>
      <c r="V6019" s="48">
        <v>7685.68</v>
      </c>
      <c r="W6019" s="50"/>
      <c r="X6019" s="48">
        <v>7368.51</v>
      </c>
      <c r="Y6019" s="48">
        <v>7286.17</v>
      </c>
      <c r="Z6019" s="50"/>
      <c r="AA6019" s="50"/>
      <c r="AB6019" s="48">
        <v>6137.92</v>
      </c>
      <c r="AC6019" s="48">
        <v>8367.1299999999992</v>
      </c>
      <c r="AD6019" s="50"/>
      <c r="AE6019" s="50"/>
      <c r="AF6019" s="48">
        <v>9637.7900000000009</v>
      </c>
      <c r="AG6019" s="48">
        <v>12487.94</v>
      </c>
      <c r="AH6019" s="50"/>
    </row>
    <row r="6020" spans="1:34">
      <c r="A6020" s="48">
        <v>2545543</v>
      </c>
      <c r="B6020" s="49" t="s">
        <v>17821</v>
      </c>
      <c r="C6020" s="49" t="s">
        <v>17822</v>
      </c>
      <c r="D6020" s="49" t="s">
        <v>17823</v>
      </c>
      <c r="E6020" s="48">
        <v>15827.36</v>
      </c>
      <c r="F6020" s="48">
        <v>16316.39</v>
      </c>
      <c r="G6020" s="48">
        <v>14033.34</v>
      </c>
      <c r="H6020" s="48">
        <v>12244.35</v>
      </c>
      <c r="I6020" s="48">
        <v>13674.31</v>
      </c>
      <c r="J6020" s="48">
        <v>8645.2199999999993</v>
      </c>
      <c r="K6020" s="48">
        <v>7141.16</v>
      </c>
      <c r="L6020" s="48">
        <v>5836.14</v>
      </c>
      <c r="M6020" s="48">
        <v>10273.23</v>
      </c>
      <c r="N6020" s="48">
        <v>9256.24</v>
      </c>
      <c r="O6020" s="48">
        <v>5449.12</v>
      </c>
      <c r="P6020" s="48">
        <v>5136.12</v>
      </c>
      <c r="Q6020" s="48">
        <v>5899.14</v>
      </c>
      <c r="R6020" s="50"/>
      <c r="S6020" s="50"/>
      <c r="T6020" s="48">
        <v>15827.36</v>
      </c>
      <c r="U6020" s="48">
        <v>24199.31</v>
      </c>
      <c r="V6020" s="48">
        <v>18740.650000000001</v>
      </c>
      <c r="W6020" s="48">
        <v>17554.97</v>
      </c>
      <c r="X6020" s="48">
        <v>19609.990000000002</v>
      </c>
      <c r="Y6020" s="48">
        <v>20604.82</v>
      </c>
      <c r="Z6020" s="48">
        <v>22360.34</v>
      </c>
      <c r="AA6020" s="48">
        <v>23660.880000000001</v>
      </c>
      <c r="AB6020" s="48">
        <v>21166.240000000002</v>
      </c>
      <c r="AC6020" s="48">
        <v>16369.87</v>
      </c>
      <c r="AD6020" s="48">
        <v>25301.15</v>
      </c>
      <c r="AE6020" s="48">
        <v>17159.419999999998</v>
      </c>
      <c r="AF6020" s="48">
        <v>12500.69</v>
      </c>
      <c r="AG6020" s="50"/>
      <c r="AH6020" s="50"/>
    </row>
    <row r="6021" spans="1:34">
      <c r="A6021" s="48">
        <v>2546224</v>
      </c>
      <c r="B6021" s="49" t="s">
        <v>17824</v>
      </c>
      <c r="C6021" s="49" t="s">
        <v>8037</v>
      </c>
      <c r="D6021" s="49" t="s">
        <v>17825</v>
      </c>
      <c r="E6021" s="48">
        <v>13637.49</v>
      </c>
      <c r="F6021" s="48">
        <v>8586.31</v>
      </c>
      <c r="G6021" s="48">
        <v>4083.12</v>
      </c>
      <c r="H6021" s="48">
        <v>6591.22</v>
      </c>
      <c r="I6021" s="48">
        <v>5798.2</v>
      </c>
      <c r="J6021" s="48">
        <v>7717.26</v>
      </c>
      <c r="K6021" s="48">
        <v>5317.19</v>
      </c>
      <c r="L6021" s="48">
        <v>2762.09</v>
      </c>
      <c r="M6021" s="48">
        <v>3512.12</v>
      </c>
      <c r="N6021" s="48">
        <v>5384.18</v>
      </c>
      <c r="O6021" s="48">
        <v>1593.05</v>
      </c>
      <c r="P6021" s="48">
        <v>2576.08</v>
      </c>
      <c r="Q6021" s="50"/>
      <c r="R6021" s="48">
        <v>1351.04</v>
      </c>
      <c r="S6021" s="50"/>
      <c r="T6021" s="48">
        <v>13637.49</v>
      </c>
      <c r="U6021" s="48">
        <v>12734.61</v>
      </c>
      <c r="V6021" s="48">
        <v>5452.75</v>
      </c>
      <c r="W6021" s="48">
        <v>9449.9699999999993</v>
      </c>
      <c r="X6021" s="48">
        <v>8315.0499999999993</v>
      </c>
      <c r="Y6021" s="48">
        <v>18393.14</v>
      </c>
      <c r="Z6021" s="48">
        <v>16649.13</v>
      </c>
      <c r="AA6021" s="48">
        <v>11198.07</v>
      </c>
      <c r="AB6021" s="48">
        <v>7236.12</v>
      </c>
      <c r="AC6021" s="48">
        <v>9522.0400000000009</v>
      </c>
      <c r="AD6021" s="48">
        <v>7396.79</v>
      </c>
      <c r="AE6021" s="48">
        <v>8606.5</v>
      </c>
      <c r="AF6021" s="50"/>
      <c r="AG6021" s="48">
        <v>6905.97</v>
      </c>
      <c r="AH6021" s="50"/>
    </row>
    <row r="6022" spans="1:34">
      <c r="A6022" s="48">
        <v>2546737</v>
      </c>
      <c r="B6022" s="49" t="s">
        <v>17826</v>
      </c>
      <c r="C6022" s="49" t="s">
        <v>17827</v>
      </c>
      <c r="D6022" s="49" t="s">
        <v>17828</v>
      </c>
      <c r="E6022" s="48">
        <v>8399.2800000000007</v>
      </c>
      <c r="F6022" s="48">
        <v>5942.18</v>
      </c>
      <c r="G6022" s="50"/>
      <c r="H6022" s="50"/>
      <c r="I6022" s="48">
        <v>6059.19</v>
      </c>
      <c r="J6022" s="48">
        <v>3364.11</v>
      </c>
      <c r="K6022" s="48">
        <v>2756.08</v>
      </c>
      <c r="L6022" s="48">
        <v>2990.09</v>
      </c>
      <c r="M6022" s="48">
        <v>4916.1499999999996</v>
      </c>
      <c r="N6022" s="48">
        <v>4479.1400000000003</v>
      </c>
      <c r="O6022" s="48">
        <v>2453.08</v>
      </c>
      <c r="P6022" s="50"/>
      <c r="Q6022" s="50"/>
      <c r="R6022" s="50"/>
      <c r="S6022" s="50"/>
      <c r="T6022" s="48">
        <v>8399.2800000000007</v>
      </c>
      <c r="U6022" s="48">
        <v>8813.01</v>
      </c>
      <c r="V6022" s="50"/>
      <c r="W6022" s="50"/>
      <c r="X6022" s="48">
        <v>8689.33</v>
      </c>
      <c r="Y6022" s="48">
        <v>8017.94</v>
      </c>
      <c r="Z6022" s="48">
        <v>8629.82</v>
      </c>
      <c r="AA6022" s="48">
        <v>12122.44</v>
      </c>
      <c r="AB6022" s="48">
        <v>10128.89</v>
      </c>
      <c r="AC6022" s="48">
        <v>7921.46</v>
      </c>
      <c r="AD6022" s="48">
        <v>11390.05</v>
      </c>
      <c r="AE6022" s="50"/>
      <c r="AF6022" s="50"/>
      <c r="AG6022" s="50"/>
      <c r="AH6022" s="50"/>
    </row>
    <row r="6023" spans="1:34">
      <c r="A6023" s="48">
        <v>2546841</v>
      </c>
      <c r="B6023" s="49" t="s">
        <v>17829</v>
      </c>
      <c r="C6023" s="49" t="s">
        <v>17830</v>
      </c>
      <c r="D6023" s="49" t="s">
        <v>17831</v>
      </c>
      <c r="E6023" s="50"/>
      <c r="F6023" s="50"/>
      <c r="G6023" s="50"/>
      <c r="H6023" s="48">
        <v>21483.4</v>
      </c>
      <c r="I6023" s="48">
        <v>19616.400000000001</v>
      </c>
      <c r="J6023" s="50"/>
      <c r="K6023" s="50"/>
      <c r="L6023" s="50"/>
      <c r="M6023" s="48">
        <v>22945.47</v>
      </c>
      <c r="N6023" s="48">
        <v>22201.45</v>
      </c>
      <c r="O6023" s="48">
        <v>13020.26</v>
      </c>
      <c r="P6023" s="48">
        <v>19399.39</v>
      </c>
      <c r="Q6023" s="48">
        <v>21000.400000000001</v>
      </c>
      <c r="R6023" s="48">
        <v>17419.330000000002</v>
      </c>
      <c r="S6023" s="50"/>
      <c r="T6023" s="50"/>
      <c r="U6023" s="50"/>
      <c r="V6023" s="50"/>
      <c r="W6023" s="48">
        <v>30801.18</v>
      </c>
      <c r="X6023" s="48">
        <v>28131.38</v>
      </c>
      <c r="Y6023" s="50"/>
      <c r="Z6023" s="50"/>
      <c r="AA6023" s="50"/>
      <c r="AB6023" s="48">
        <v>47275.23</v>
      </c>
      <c r="AC6023" s="48">
        <v>39263.78</v>
      </c>
      <c r="AD6023" s="48">
        <v>60455.16</v>
      </c>
      <c r="AE6023" s="48">
        <v>64812.07</v>
      </c>
      <c r="AF6023" s="48">
        <v>44501.32</v>
      </c>
      <c r="AG6023" s="48">
        <v>89040.51</v>
      </c>
      <c r="AH6023" s="50"/>
    </row>
    <row r="6024" spans="1:34">
      <c r="A6024" s="48">
        <v>2546976</v>
      </c>
      <c r="B6024" s="49" t="s">
        <v>17832</v>
      </c>
      <c r="C6024" s="49" t="s">
        <v>17833</v>
      </c>
      <c r="D6024" s="49" t="s">
        <v>17834</v>
      </c>
      <c r="E6024" s="50"/>
      <c r="F6024" s="48">
        <v>16004.27</v>
      </c>
      <c r="G6024" s="48">
        <v>6303.1</v>
      </c>
      <c r="H6024" s="48">
        <v>11139.19</v>
      </c>
      <c r="I6024" s="48">
        <v>10003.18</v>
      </c>
      <c r="J6024" s="48">
        <v>9667.16</v>
      </c>
      <c r="K6024" s="50"/>
      <c r="L6024" s="48">
        <v>8121.13</v>
      </c>
      <c r="M6024" s="48">
        <v>15689.29</v>
      </c>
      <c r="N6024" s="48">
        <v>15873.28</v>
      </c>
      <c r="O6024" s="48">
        <v>6132.1</v>
      </c>
      <c r="P6024" s="50"/>
      <c r="Q6024" s="50"/>
      <c r="R6024" s="50"/>
      <c r="S6024" s="50"/>
      <c r="T6024" s="50"/>
      <c r="U6024" s="48">
        <v>23736.39</v>
      </c>
      <c r="V6024" s="48">
        <v>8417.4</v>
      </c>
      <c r="W6024" s="48">
        <v>15970.49</v>
      </c>
      <c r="X6024" s="48">
        <v>14345.3</v>
      </c>
      <c r="Y6024" s="48">
        <v>23040.49</v>
      </c>
      <c r="Z6024" s="50"/>
      <c r="AA6024" s="48">
        <v>32924.68</v>
      </c>
      <c r="AB6024" s="48">
        <v>32325.1</v>
      </c>
      <c r="AC6024" s="48">
        <v>28072.28</v>
      </c>
      <c r="AD6024" s="48">
        <v>28472.31</v>
      </c>
      <c r="AE6024" s="50"/>
      <c r="AF6024" s="50"/>
      <c r="AG6024" s="50"/>
      <c r="AH6024" s="50"/>
    </row>
    <row r="6025" spans="1:34">
      <c r="A6025" s="48">
        <v>2544428</v>
      </c>
      <c r="B6025" s="49" t="s">
        <v>17835</v>
      </c>
      <c r="C6025" s="49" t="s">
        <v>17836</v>
      </c>
      <c r="D6025" s="49" t="s">
        <v>17837</v>
      </c>
      <c r="E6025" s="48">
        <v>10156.290000000001</v>
      </c>
      <c r="F6025" s="48">
        <v>7720.23</v>
      </c>
      <c r="G6025" s="50"/>
      <c r="H6025" s="50"/>
      <c r="I6025" s="50"/>
      <c r="J6025" s="48">
        <v>7130.21</v>
      </c>
      <c r="K6025" s="48">
        <v>6159.19</v>
      </c>
      <c r="L6025" s="48">
        <v>3373.11</v>
      </c>
      <c r="M6025" s="48">
        <v>6704.21</v>
      </c>
      <c r="N6025" s="48">
        <v>9335.2900000000009</v>
      </c>
      <c r="O6025" s="48">
        <v>3708.11</v>
      </c>
      <c r="P6025" s="48">
        <v>4731.1400000000003</v>
      </c>
      <c r="Q6025" s="48">
        <v>5543.18</v>
      </c>
      <c r="R6025" s="50"/>
      <c r="S6025" s="48">
        <v>2815.08</v>
      </c>
      <c r="T6025" s="48">
        <v>10156.290000000001</v>
      </c>
      <c r="U6025" s="48">
        <v>11450.1</v>
      </c>
      <c r="V6025" s="50"/>
      <c r="W6025" s="50"/>
      <c r="X6025" s="50"/>
      <c r="Y6025" s="48">
        <v>16993.98</v>
      </c>
      <c r="Z6025" s="48">
        <v>19285.599999999999</v>
      </c>
      <c r="AA6025" s="48">
        <v>13675.24</v>
      </c>
      <c r="AB6025" s="48">
        <v>13812.88</v>
      </c>
      <c r="AC6025" s="48">
        <v>16509.669999999998</v>
      </c>
      <c r="AD6025" s="48">
        <v>17217.330000000002</v>
      </c>
      <c r="AE6025" s="48">
        <v>15806.44</v>
      </c>
      <c r="AF6025" s="48">
        <v>11746.38</v>
      </c>
      <c r="AG6025" s="50"/>
      <c r="AH6025" s="48">
        <v>16069.4</v>
      </c>
    </row>
    <row r="6026" spans="1:34">
      <c r="A6026" s="48">
        <v>2544623</v>
      </c>
      <c r="B6026" s="49" t="s">
        <v>17838</v>
      </c>
      <c r="C6026" s="49" t="s">
        <v>17839</v>
      </c>
      <c r="D6026" s="49" t="s">
        <v>17840</v>
      </c>
      <c r="E6026" s="48">
        <v>6560.16</v>
      </c>
      <c r="F6026" s="48">
        <v>5972.15</v>
      </c>
      <c r="G6026" s="50"/>
      <c r="H6026" s="50"/>
      <c r="I6026" s="50"/>
      <c r="J6026" s="50"/>
      <c r="K6026" s="48">
        <v>2715.06</v>
      </c>
      <c r="L6026" s="48">
        <v>2240.0500000000002</v>
      </c>
      <c r="M6026" s="50"/>
      <c r="N6026" s="48">
        <v>4726.1099999999997</v>
      </c>
      <c r="O6026" s="50"/>
      <c r="P6026" s="48">
        <v>5471.13</v>
      </c>
      <c r="Q6026" s="48">
        <v>5645.12</v>
      </c>
      <c r="R6026" s="48">
        <v>4582.1099999999997</v>
      </c>
      <c r="S6026" s="48">
        <v>4677.1099999999997</v>
      </c>
      <c r="T6026" s="48">
        <v>6560.16</v>
      </c>
      <c r="U6026" s="48">
        <v>8857.4599999999991</v>
      </c>
      <c r="V6026" s="50"/>
      <c r="W6026" s="50"/>
      <c r="X6026" s="50"/>
      <c r="Y6026" s="50"/>
      <c r="Z6026" s="48">
        <v>8501.3700000000008</v>
      </c>
      <c r="AA6026" s="48">
        <v>9081.61</v>
      </c>
      <c r="AB6026" s="50"/>
      <c r="AC6026" s="48">
        <v>8358.24</v>
      </c>
      <c r="AD6026" s="50"/>
      <c r="AE6026" s="48">
        <v>18278.689999999999</v>
      </c>
      <c r="AF6026" s="48">
        <v>11962.4</v>
      </c>
      <c r="AG6026" s="48">
        <v>23421.88</v>
      </c>
      <c r="AH6026" s="48">
        <v>26698.52</v>
      </c>
    </row>
    <row r="6027" spans="1:34">
      <c r="A6027" s="48">
        <v>2545075</v>
      </c>
      <c r="B6027" s="49" t="s">
        <v>17841</v>
      </c>
      <c r="C6027" s="49" t="s">
        <v>17842</v>
      </c>
      <c r="D6027" s="49" t="s">
        <v>17843</v>
      </c>
      <c r="E6027" s="48">
        <v>34712.959999999999</v>
      </c>
      <c r="F6027" s="48">
        <v>22483.61</v>
      </c>
      <c r="G6027" s="48">
        <v>34642</v>
      </c>
      <c r="H6027" s="48">
        <v>26451.759999999998</v>
      </c>
      <c r="I6027" s="48">
        <v>27181.82</v>
      </c>
      <c r="J6027" s="48">
        <v>10091.280000000001</v>
      </c>
      <c r="K6027" s="48">
        <v>11226.29</v>
      </c>
      <c r="L6027" s="48">
        <v>5857.15</v>
      </c>
      <c r="M6027" s="48">
        <v>21142.58</v>
      </c>
      <c r="N6027" s="48">
        <v>18944.509999999998</v>
      </c>
      <c r="O6027" s="48">
        <v>10215.27</v>
      </c>
      <c r="P6027" s="48">
        <v>16661.46</v>
      </c>
      <c r="Q6027" s="48">
        <v>28416.79</v>
      </c>
      <c r="R6027" s="48">
        <v>6908.17</v>
      </c>
      <c r="S6027" s="48">
        <v>8291.2000000000007</v>
      </c>
      <c r="T6027" s="48">
        <v>34712.959999999999</v>
      </c>
      <c r="U6027" s="48">
        <v>33346.07</v>
      </c>
      <c r="V6027" s="48">
        <v>46262.23</v>
      </c>
      <c r="W6027" s="48">
        <v>37924.410000000003</v>
      </c>
      <c r="X6027" s="48">
        <v>38980.769999999997</v>
      </c>
      <c r="Y6027" s="48">
        <v>24051.32</v>
      </c>
      <c r="Z6027" s="48">
        <v>35151.660000000003</v>
      </c>
      <c r="AA6027" s="48">
        <v>23746.06</v>
      </c>
      <c r="AB6027" s="48">
        <v>43560.68</v>
      </c>
      <c r="AC6027" s="48">
        <v>33503.81</v>
      </c>
      <c r="AD6027" s="48">
        <v>47431.12</v>
      </c>
      <c r="AE6027" s="48">
        <v>55664.84</v>
      </c>
      <c r="AF6027" s="48">
        <v>60217.18</v>
      </c>
      <c r="AG6027" s="48">
        <v>35311.75</v>
      </c>
      <c r="AH6027" s="48">
        <v>47328.9</v>
      </c>
    </row>
    <row r="6028" spans="1:34">
      <c r="A6028" s="48">
        <v>2545650</v>
      </c>
      <c r="B6028" s="49" t="s">
        <v>17844</v>
      </c>
      <c r="C6028" s="49" t="s">
        <v>17845</v>
      </c>
      <c r="D6028" s="49" t="s">
        <v>17846</v>
      </c>
      <c r="E6028" s="50"/>
      <c r="F6028" s="50"/>
      <c r="G6028" s="50"/>
      <c r="H6028" s="50"/>
      <c r="I6028" s="50"/>
      <c r="J6028" s="50"/>
      <c r="K6028" s="50"/>
      <c r="L6028" s="50"/>
      <c r="M6028" s="50"/>
      <c r="N6028" s="50"/>
      <c r="O6028" s="50"/>
      <c r="P6028" s="48">
        <v>942.03</v>
      </c>
      <c r="Q6028" s="50"/>
      <c r="R6028" s="48">
        <v>2009.07</v>
      </c>
      <c r="S6028" s="48">
        <v>1421.05</v>
      </c>
      <c r="T6028" s="50"/>
      <c r="U6028" s="50"/>
      <c r="V6028" s="50"/>
      <c r="W6028" s="50"/>
      <c r="X6028" s="50"/>
      <c r="Y6028" s="50"/>
      <c r="Z6028" s="50"/>
      <c r="AA6028" s="50"/>
      <c r="AB6028" s="50"/>
      <c r="AC6028" s="50"/>
      <c r="AD6028" s="50"/>
      <c r="AE6028" s="48">
        <v>3147.26</v>
      </c>
      <c r="AF6028" s="50"/>
      <c r="AG6028" s="48">
        <v>10269.56</v>
      </c>
      <c r="AH6028" s="48">
        <v>8111.85</v>
      </c>
    </row>
    <row r="6029" spans="1:34">
      <c r="A6029" s="48">
        <v>2546316</v>
      </c>
      <c r="B6029" s="49" t="s">
        <v>17847</v>
      </c>
      <c r="C6029" s="49" t="s">
        <v>17848</v>
      </c>
      <c r="D6029" s="49" t="s">
        <v>17849</v>
      </c>
      <c r="E6029" s="50"/>
      <c r="F6029" s="50"/>
      <c r="G6029" s="50"/>
      <c r="H6029" s="50"/>
      <c r="I6029" s="50"/>
      <c r="J6029" s="50"/>
      <c r="K6029" s="50"/>
      <c r="L6029" s="50"/>
      <c r="M6029" s="50"/>
      <c r="N6029" s="50"/>
      <c r="O6029" s="50"/>
      <c r="P6029" s="48">
        <v>9255.2199999999993</v>
      </c>
      <c r="Q6029" s="50"/>
      <c r="R6029" s="48">
        <v>7273.2</v>
      </c>
      <c r="S6029" s="48">
        <v>6452.17</v>
      </c>
      <c r="T6029" s="50"/>
      <c r="U6029" s="50"/>
      <c r="V6029" s="50"/>
      <c r="W6029" s="50"/>
      <c r="X6029" s="50"/>
      <c r="Y6029" s="50"/>
      <c r="Z6029" s="50"/>
      <c r="AA6029" s="50"/>
      <c r="AB6029" s="50"/>
      <c r="AC6029" s="50"/>
      <c r="AD6029" s="50"/>
      <c r="AE6029" s="48">
        <v>30921.09</v>
      </c>
      <c r="AF6029" s="50"/>
      <c r="AG6029" s="48">
        <v>37177.620000000003</v>
      </c>
      <c r="AH6029" s="48">
        <v>36831.15</v>
      </c>
    </row>
    <row r="6030" spans="1:34">
      <c r="A6030" s="48">
        <v>2546428</v>
      </c>
      <c r="B6030" s="49" t="s">
        <v>17850</v>
      </c>
      <c r="C6030" s="49" t="s">
        <v>17851</v>
      </c>
      <c r="D6030" s="49" t="s">
        <v>17852</v>
      </c>
      <c r="E6030" s="50"/>
      <c r="F6030" s="50"/>
      <c r="G6030" s="50"/>
      <c r="H6030" s="50"/>
      <c r="I6030" s="48">
        <v>2289.08</v>
      </c>
      <c r="J6030" s="50"/>
      <c r="K6030" s="50"/>
      <c r="L6030" s="50"/>
      <c r="M6030" s="50"/>
      <c r="N6030" s="48">
        <v>2240.0700000000002</v>
      </c>
      <c r="O6030" s="50"/>
      <c r="P6030" s="48">
        <v>4258.1400000000003</v>
      </c>
      <c r="Q6030" s="50"/>
      <c r="R6030" s="48">
        <v>5631.17</v>
      </c>
      <c r="S6030" s="48">
        <v>4341.1400000000003</v>
      </c>
      <c r="T6030" s="50"/>
      <c r="U6030" s="50"/>
      <c r="V6030" s="50"/>
      <c r="W6030" s="50"/>
      <c r="X6030" s="48">
        <v>3282.71</v>
      </c>
      <c r="Y6030" s="50"/>
      <c r="Z6030" s="50"/>
      <c r="AA6030" s="50"/>
      <c r="AB6030" s="50"/>
      <c r="AC6030" s="48">
        <v>3961.62</v>
      </c>
      <c r="AD6030" s="50"/>
      <c r="AE6030" s="48">
        <v>14226.15</v>
      </c>
      <c r="AF6030" s="50"/>
      <c r="AG6030" s="48">
        <v>28784.240000000002</v>
      </c>
      <c r="AH6030" s="48">
        <v>24780.69</v>
      </c>
    </row>
    <row r="6031" spans="1:34">
      <c r="A6031" s="48">
        <v>2546469</v>
      </c>
      <c r="B6031" s="49" t="s">
        <v>17853</v>
      </c>
      <c r="C6031" s="49" t="s">
        <v>17854</v>
      </c>
      <c r="D6031" s="49" t="s">
        <v>17855</v>
      </c>
      <c r="E6031" s="50"/>
      <c r="F6031" s="50"/>
      <c r="G6031" s="50"/>
      <c r="H6031" s="50"/>
      <c r="I6031" s="50"/>
      <c r="J6031" s="50"/>
      <c r="K6031" s="48">
        <v>41516.839999999997</v>
      </c>
      <c r="L6031" s="50"/>
      <c r="M6031" s="50"/>
      <c r="N6031" s="50"/>
      <c r="O6031" s="50"/>
      <c r="P6031" s="50"/>
      <c r="Q6031" s="50"/>
      <c r="R6031" s="50"/>
      <c r="S6031" s="48">
        <v>23836.48</v>
      </c>
      <c r="T6031" s="50"/>
      <c r="U6031" s="50"/>
      <c r="V6031" s="50"/>
      <c r="W6031" s="50"/>
      <c r="X6031" s="50"/>
      <c r="Y6031" s="50"/>
      <c r="Z6031" s="48">
        <v>129997.11</v>
      </c>
      <c r="AA6031" s="50"/>
      <c r="AB6031" s="50"/>
      <c r="AC6031" s="50"/>
      <c r="AD6031" s="50"/>
      <c r="AE6031" s="50"/>
      <c r="AF6031" s="50"/>
      <c r="AG6031" s="50"/>
      <c r="AH6031" s="48">
        <v>136066.56</v>
      </c>
    </row>
    <row r="6032" spans="1:34">
      <c r="A6032" s="48">
        <v>2547008</v>
      </c>
      <c r="B6032" s="49" t="s">
        <v>17856</v>
      </c>
      <c r="C6032" s="49" t="s">
        <v>17857</v>
      </c>
      <c r="D6032" s="49" t="s">
        <v>17858</v>
      </c>
      <c r="E6032" s="48">
        <v>18370.39</v>
      </c>
      <c r="F6032" s="48">
        <v>13171.26</v>
      </c>
      <c r="G6032" s="48">
        <v>18142.34</v>
      </c>
      <c r="H6032" s="48">
        <v>17031.39</v>
      </c>
      <c r="I6032" s="48">
        <v>11753.25</v>
      </c>
      <c r="J6032" s="48">
        <v>12111.24</v>
      </c>
      <c r="K6032" s="48">
        <v>11267.23</v>
      </c>
      <c r="L6032" s="48">
        <v>8383.17</v>
      </c>
      <c r="M6032" s="48">
        <v>13583.27</v>
      </c>
      <c r="N6032" s="48">
        <v>15263.3</v>
      </c>
      <c r="O6032" s="48">
        <v>7149.14</v>
      </c>
      <c r="P6032" s="48">
        <v>7316.14</v>
      </c>
      <c r="Q6032" s="50"/>
      <c r="R6032" s="48">
        <v>4049.08</v>
      </c>
      <c r="S6032" s="48">
        <v>5313.11</v>
      </c>
      <c r="T6032" s="48">
        <v>18370.39</v>
      </c>
      <c r="U6032" s="48">
        <v>19534.669999999998</v>
      </c>
      <c r="V6032" s="48">
        <v>24227.97</v>
      </c>
      <c r="W6032" s="48">
        <v>24418.25</v>
      </c>
      <c r="X6032" s="48">
        <v>16855.03</v>
      </c>
      <c r="Y6032" s="48">
        <v>28865.64</v>
      </c>
      <c r="Z6032" s="48">
        <v>35279.839999999997</v>
      </c>
      <c r="AA6032" s="48">
        <v>33987.06</v>
      </c>
      <c r="AB6032" s="48">
        <v>27986.01</v>
      </c>
      <c r="AC6032" s="48">
        <v>26993.52</v>
      </c>
      <c r="AD6032" s="48">
        <v>33194.61</v>
      </c>
      <c r="AE6032" s="48">
        <v>24442.74</v>
      </c>
      <c r="AF6032" s="50"/>
      <c r="AG6032" s="48">
        <v>20697.23</v>
      </c>
      <c r="AH6032" s="48">
        <v>30329</v>
      </c>
    </row>
    <row r="6033" spans="1:34">
      <c r="A6033" s="48">
        <v>2547651</v>
      </c>
      <c r="B6033" s="49" t="s">
        <v>17859</v>
      </c>
      <c r="C6033" s="49" t="s">
        <v>8486</v>
      </c>
      <c r="D6033" s="49" t="s">
        <v>17860</v>
      </c>
      <c r="E6033" s="50"/>
      <c r="F6033" s="48">
        <v>30718.62</v>
      </c>
      <c r="G6033" s="50"/>
      <c r="H6033" s="50"/>
      <c r="I6033" s="48">
        <v>23567.5</v>
      </c>
      <c r="J6033" s="48">
        <v>25858.55</v>
      </c>
      <c r="K6033" s="48">
        <v>19678.439999999999</v>
      </c>
      <c r="L6033" s="48">
        <v>17731.400000000001</v>
      </c>
      <c r="M6033" s="50"/>
      <c r="N6033" s="50"/>
      <c r="O6033" s="48">
        <v>15785.34</v>
      </c>
      <c r="P6033" s="50"/>
      <c r="Q6033" s="50"/>
      <c r="R6033" s="48">
        <v>8446.18</v>
      </c>
      <c r="S6033" s="48">
        <v>6868.14</v>
      </c>
      <c r="T6033" s="50"/>
      <c r="U6033" s="48">
        <v>45559.66</v>
      </c>
      <c r="V6033" s="50"/>
      <c r="W6033" s="50"/>
      <c r="X6033" s="48">
        <v>33797.56</v>
      </c>
      <c r="Y6033" s="48">
        <v>61630.68</v>
      </c>
      <c r="Z6033" s="48">
        <v>61616.94</v>
      </c>
      <c r="AA6033" s="48">
        <v>71886.62</v>
      </c>
      <c r="AB6033" s="50"/>
      <c r="AC6033" s="50"/>
      <c r="AD6033" s="48">
        <v>73293.84</v>
      </c>
      <c r="AE6033" s="50"/>
      <c r="AF6033" s="50"/>
      <c r="AG6033" s="48">
        <v>43173.41</v>
      </c>
      <c r="AH6033" s="48">
        <v>39205.629999999997</v>
      </c>
    </row>
    <row r="6034" spans="1:34">
      <c r="A6034" s="48">
        <v>2542606</v>
      </c>
      <c r="B6034" s="49" t="s">
        <v>17861</v>
      </c>
      <c r="C6034" s="49" t="s">
        <v>17862</v>
      </c>
      <c r="D6034" s="49" t="s">
        <v>17863</v>
      </c>
      <c r="E6034" s="48">
        <v>5416.14</v>
      </c>
      <c r="F6034" s="50"/>
      <c r="G6034" s="48">
        <v>3744.11</v>
      </c>
      <c r="H6034" s="48">
        <v>3408.09</v>
      </c>
      <c r="I6034" s="48">
        <v>3718.11</v>
      </c>
      <c r="J6034" s="48">
        <v>1818.05</v>
      </c>
      <c r="K6034" s="50"/>
      <c r="L6034" s="50"/>
      <c r="M6034" s="48">
        <v>1473.04</v>
      </c>
      <c r="N6034" s="48">
        <v>3643.1</v>
      </c>
      <c r="O6034" s="50"/>
      <c r="P6034" s="50"/>
      <c r="Q6034" s="50"/>
      <c r="R6034" s="50"/>
      <c r="S6034" s="50"/>
      <c r="T6034" s="48">
        <v>5416.14</v>
      </c>
      <c r="U6034" s="50"/>
      <c r="V6034" s="48">
        <v>5000.03</v>
      </c>
      <c r="W6034" s="48">
        <v>4886.25</v>
      </c>
      <c r="X6034" s="48">
        <v>5332.04</v>
      </c>
      <c r="Y6034" s="48">
        <v>4333.09</v>
      </c>
      <c r="Z6034" s="50"/>
      <c r="AA6034" s="50"/>
      <c r="AB6034" s="48">
        <v>3034.94</v>
      </c>
      <c r="AC6034" s="48">
        <v>6442.9</v>
      </c>
      <c r="AD6034" s="50"/>
      <c r="AE6034" s="50"/>
      <c r="AF6034" s="50"/>
      <c r="AG6034" s="50"/>
      <c r="AH6034" s="50"/>
    </row>
    <row r="6035" spans="1:34">
      <c r="A6035" s="48">
        <v>2544081</v>
      </c>
      <c r="B6035" s="49" t="s">
        <v>17864</v>
      </c>
      <c r="C6035" s="49" t="s">
        <v>17865</v>
      </c>
      <c r="D6035" s="49" t="s">
        <v>17866</v>
      </c>
      <c r="E6035" s="48">
        <v>5651.18</v>
      </c>
      <c r="F6035" s="48">
        <v>3762.11</v>
      </c>
      <c r="G6035" s="48">
        <v>4457.13</v>
      </c>
      <c r="H6035" s="48">
        <v>3914.12</v>
      </c>
      <c r="I6035" s="48">
        <v>3794.1</v>
      </c>
      <c r="J6035" s="48">
        <v>4700.13</v>
      </c>
      <c r="K6035" s="48">
        <v>3658.11</v>
      </c>
      <c r="L6035" s="48">
        <v>3447.09</v>
      </c>
      <c r="M6035" s="50"/>
      <c r="N6035" s="48">
        <v>4578.12</v>
      </c>
      <c r="O6035" s="48">
        <v>2039.05</v>
      </c>
      <c r="P6035" s="50"/>
      <c r="Q6035" s="50"/>
      <c r="R6035" s="48">
        <v>1092.03</v>
      </c>
      <c r="S6035" s="50"/>
      <c r="T6035" s="48">
        <v>5651.18</v>
      </c>
      <c r="U6035" s="48">
        <v>5579.69</v>
      </c>
      <c r="V6035" s="48">
        <v>5952.22</v>
      </c>
      <c r="W6035" s="48">
        <v>5611.75</v>
      </c>
      <c r="X6035" s="48">
        <v>5441.03</v>
      </c>
      <c r="Y6035" s="48">
        <v>11202.18</v>
      </c>
      <c r="Z6035" s="48">
        <v>11454.23</v>
      </c>
      <c r="AA6035" s="48">
        <v>13975.19</v>
      </c>
      <c r="AB6035" s="50"/>
      <c r="AC6035" s="48">
        <v>8096.52</v>
      </c>
      <c r="AD6035" s="48">
        <v>9467.64</v>
      </c>
      <c r="AE6035" s="50"/>
      <c r="AF6035" s="50"/>
      <c r="AG6035" s="48">
        <v>5582</v>
      </c>
      <c r="AH6035" s="50"/>
    </row>
    <row r="6036" spans="1:34">
      <c r="A6036" s="48">
        <v>2544766</v>
      </c>
      <c r="B6036" s="49" t="s">
        <v>17867</v>
      </c>
      <c r="C6036" s="49" t="s">
        <v>17868</v>
      </c>
      <c r="D6036" s="49" t="s">
        <v>17869</v>
      </c>
      <c r="E6036" s="48">
        <v>30812.65</v>
      </c>
      <c r="F6036" s="48">
        <v>36133.769999999997</v>
      </c>
      <c r="G6036" s="48">
        <v>14683.32</v>
      </c>
      <c r="H6036" s="50"/>
      <c r="I6036" s="48">
        <v>20131.39</v>
      </c>
      <c r="J6036" s="48">
        <v>40669.919999999998</v>
      </c>
      <c r="K6036" s="48">
        <v>38845.79</v>
      </c>
      <c r="L6036" s="50"/>
      <c r="M6036" s="48">
        <v>29908.58</v>
      </c>
      <c r="N6036" s="48">
        <v>34384.79</v>
      </c>
      <c r="O6036" s="50"/>
      <c r="P6036" s="50"/>
      <c r="Q6036" s="50"/>
      <c r="R6036" s="48">
        <v>15541.29</v>
      </c>
      <c r="S6036" s="50"/>
      <c r="T6036" s="48">
        <v>39921.300000000003</v>
      </c>
      <c r="U6036" s="48">
        <v>64685.8</v>
      </c>
      <c r="V6036" s="48">
        <v>7881.05</v>
      </c>
      <c r="W6036" s="50"/>
      <c r="X6036" s="48">
        <v>11821.97</v>
      </c>
      <c r="Y6036" s="48">
        <v>148836.53</v>
      </c>
      <c r="Z6036" s="48">
        <v>156496.72</v>
      </c>
      <c r="AA6036" s="50"/>
      <c r="AB6036" s="48">
        <v>83934.73</v>
      </c>
      <c r="AC6036" s="48">
        <v>78832.95</v>
      </c>
      <c r="AD6036" s="48">
        <v>38072.370000000003</v>
      </c>
      <c r="AE6036" s="50"/>
      <c r="AF6036" s="50"/>
      <c r="AG6036" s="48">
        <v>48832.02</v>
      </c>
      <c r="AH6036" s="50"/>
    </row>
    <row r="6037" spans="1:34">
      <c r="A6037" s="48">
        <v>2545480</v>
      </c>
      <c r="B6037" s="49" t="s">
        <v>17870</v>
      </c>
      <c r="C6037" s="49" t="s">
        <v>17871</v>
      </c>
      <c r="D6037" s="49" t="s">
        <v>17872</v>
      </c>
      <c r="E6037" s="48">
        <v>4610.1499999999996</v>
      </c>
      <c r="F6037" s="50"/>
      <c r="G6037" s="50"/>
      <c r="H6037" s="48">
        <v>2383.08</v>
      </c>
      <c r="I6037" s="48">
        <v>1800.05</v>
      </c>
      <c r="J6037" s="50"/>
      <c r="K6037" s="50"/>
      <c r="L6037" s="50"/>
      <c r="M6037" s="50"/>
      <c r="N6037" s="50"/>
      <c r="O6037" s="50"/>
      <c r="P6037" s="50"/>
      <c r="Q6037" s="50"/>
      <c r="R6037" s="48">
        <v>892.03</v>
      </c>
      <c r="S6037" s="50"/>
      <c r="T6037" s="48">
        <v>4610.1499999999996</v>
      </c>
      <c r="U6037" s="50"/>
      <c r="V6037" s="50"/>
      <c r="W6037" s="48">
        <v>3416.66</v>
      </c>
      <c r="X6037" s="48">
        <v>2581.41</v>
      </c>
      <c r="Y6037" s="50"/>
      <c r="Z6037" s="50"/>
      <c r="AA6037" s="50"/>
      <c r="AB6037" s="50"/>
      <c r="AC6037" s="50"/>
      <c r="AD6037" s="50"/>
      <c r="AE6037" s="50"/>
      <c r="AF6037" s="50"/>
      <c r="AG6037" s="48">
        <v>4559.6899999999996</v>
      </c>
      <c r="AH6037" s="50"/>
    </row>
    <row r="6038" spans="1:34">
      <c r="A6038" s="48">
        <v>2546140</v>
      </c>
      <c r="B6038" s="49" t="s">
        <v>17873</v>
      </c>
      <c r="C6038" s="49" t="s">
        <v>17874</v>
      </c>
      <c r="D6038" s="49" t="s">
        <v>17875</v>
      </c>
      <c r="E6038" s="48">
        <v>7590.23</v>
      </c>
      <c r="F6038" s="50"/>
      <c r="G6038" s="48">
        <v>3852.12</v>
      </c>
      <c r="H6038" s="48">
        <v>3392.1</v>
      </c>
      <c r="I6038" s="48">
        <v>3452.11</v>
      </c>
      <c r="J6038" s="50"/>
      <c r="K6038" s="50"/>
      <c r="L6038" s="50"/>
      <c r="M6038" s="48">
        <v>3566.09</v>
      </c>
      <c r="N6038" s="50"/>
      <c r="O6038" s="50"/>
      <c r="P6038" s="50"/>
      <c r="Q6038" s="50"/>
      <c r="R6038" s="50"/>
      <c r="S6038" s="50"/>
      <c r="T6038" s="48">
        <v>7590.23</v>
      </c>
      <c r="U6038" s="50"/>
      <c r="V6038" s="48">
        <v>5144.26</v>
      </c>
      <c r="W6038" s="48">
        <v>4863.32</v>
      </c>
      <c r="X6038" s="48">
        <v>4950.58</v>
      </c>
      <c r="Y6038" s="50"/>
      <c r="Z6038" s="50"/>
      <c r="AA6038" s="50"/>
      <c r="AB6038" s="48">
        <v>7347.33</v>
      </c>
      <c r="AC6038" s="50"/>
      <c r="AD6038" s="50"/>
      <c r="AE6038" s="50"/>
      <c r="AF6038" s="50"/>
      <c r="AG6038" s="50"/>
      <c r="AH6038" s="50"/>
    </row>
    <row r="6039" spans="1:34">
      <c r="A6039" s="48">
        <v>2546359</v>
      </c>
      <c r="B6039" s="49" t="s">
        <v>17876</v>
      </c>
      <c r="C6039" s="49" t="s">
        <v>17877</v>
      </c>
      <c r="D6039" s="49" t="s">
        <v>17878</v>
      </c>
      <c r="E6039" s="48">
        <v>10341.290000000001</v>
      </c>
      <c r="F6039" s="50"/>
      <c r="G6039" s="48">
        <v>5492.15</v>
      </c>
      <c r="H6039" s="50"/>
      <c r="I6039" s="50"/>
      <c r="J6039" s="50"/>
      <c r="K6039" s="50"/>
      <c r="L6039" s="48">
        <v>2319.0700000000002</v>
      </c>
      <c r="M6039" s="50"/>
      <c r="N6039" s="50"/>
      <c r="O6039" s="50"/>
      <c r="P6039" s="50"/>
      <c r="Q6039" s="50"/>
      <c r="R6039" s="50"/>
      <c r="S6039" s="50"/>
      <c r="T6039" s="48">
        <v>10341.290000000001</v>
      </c>
      <c r="U6039" s="50"/>
      <c r="V6039" s="48">
        <v>7334.43</v>
      </c>
      <c r="W6039" s="50"/>
      <c r="X6039" s="50"/>
      <c r="Y6039" s="50"/>
      <c r="Z6039" s="50"/>
      <c r="AA6039" s="48">
        <v>9401.9599999999991</v>
      </c>
      <c r="AB6039" s="50"/>
      <c r="AC6039" s="50"/>
      <c r="AD6039" s="50"/>
      <c r="AE6039" s="50"/>
      <c r="AF6039" s="50"/>
      <c r="AG6039" s="50"/>
      <c r="AH6039" s="50"/>
    </row>
    <row r="6040" spans="1:34">
      <c r="A6040" s="48">
        <v>2547376</v>
      </c>
      <c r="B6040" s="49" t="s">
        <v>17879</v>
      </c>
      <c r="C6040" s="49" t="s">
        <v>17880</v>
      </c>
      <c r="D6040" s="49" t="s">
        <v>17881</v>
      </c>
      <c r="E6040" s="48">
        <v>7104.23</v>
      </c>
      <c r="F6040" s="48">
        <v>3928.13</v>
      </c>
      <c r="G6040" s="48">
        <v>3348.11</v>
      </c>
      <c r="H6040" s="48">
        <v>4767.1499999999996</v>
      </c>
      <c r="I6040" s="48">
        <v>4903.16</v>
      </c>
      <c r="J6040" s="48">
        <v>3784.12</v>
      </c>
      <c r="K6040" s="48">
        <v>4440.1499999999996</v>
      </c>
      <c r="L6040" s="48">
        <v>4014.13</v>
      </c>
      <c r="M6040" s="48">
        <v>5021.17</v>
      </c>
      <c r="N6040" s="48">
        <v>5693.19</v>
      </c>
      <c r="O6040" s="50"/>
      <c r="P6040" s="50"/>
      <c r="Q6040" s="50"/>
      <c r="R6040" s="50"/>
      <c r="S6040" s="50"/>
      <c r="T6040" s="48">
        <v>7104.23</v>
      </c>
      <c r="U6040" s="48">
        <v>5825.92</v>
      </c>
      <c r="V6040" s="48">
        <v>4471.1899999999996</v>
      </c>
      <c r="W6040" s="48">
        <v>6834.76</v>
      </c>
      <c r="X6040" s="48">
        <v>7031.49</v>
      </c>
      <c r="Y6040" s="48">
        <v>9018.98</v>
      </c>
      <c r="Z6040" s="48">
        <v>13902.94</v>
      </c>
      <c r="AA6040" s="48">
        <v>16274.09</v>
      </c>
      <c r="AB6040" s="48">
        <v>10345.26</v>
      </c>
      <c r="AC6040" s="48">
        <v>10068.530000000001</v>
      </c>
      <c r="AD6040" s="50"/>
      <c r="AE6040" s="50"/>
      <c r="AF6040" s="50"/>
      <c r="AG6040" s="50"/>
      <c r="AH6040" s="50"/>
    </row>
    <row r="6041" spans="1:34">
      <c r="A6041" s="48">
        <v>2547945</v>
      </c>
      <c r="B6041" s="49" t="s">
        <v>17882</v>
      </c>
      <c r="C6041" s="49" t="s">
        <v>17883</v>
      </c>
      <c r="D6041" s="49" t="s">
        <v>17884</v>
      </c>
      <c r="E6041" s="48">
        <v>7050.2</v>
      </c>
      <c r="F6041" s="50"/>
      <c r="G6041" s="50"/>
      <c r="H6041" s="48">
        <v>3007.08</v>
      </c>
      <c r="I6041" s="48">
        <v>4970.12</v>
      </c>
      <c r="J6041" s="50"/>
      <c r="K6041" s="50"/>
      <c r="L6041" s="50"/>
      <c r="M6041" s="50"/>
      <c r="N6041" s="50"/>
      <c r="O6041" s="50"/>
      <c r="P6041" s="50"/>
      <c r="Q6041" s="50"/>
      <c r="R6041" s="48">
        <v>1682.04</v>
      </c>
      <c r="S6041" s="50"/>
      <c r="T6041" s="48">
        <v>7050.2</v>
      </c>
      <c r="U6041" s="50"/>
      <c r="V6041" s="50"/>
      <c r="W6041" s="48">
        <v>4311.3100000000004</v>
      </c>
      <c r="X6041" s="48">
        <v>7127.52</v>
      </c>
      <c r="Y6041" s="50"/>
      <c r="Z6041" s="50"/>
      <c r="AA6041" s="50"/>
      <c r="AB6041" s="50"/>
      <c r="AC6041" s="50"/>
      <c r="AD6041" s="50"/>
      <c r="AE6041" s="50"/>
      <c r="AF6041" s="50"/>
      <c r="AG6041" s="48">
        <v>8597.91</v>
      </c>
      <c r="AH6041" s="50"/>
    </row>
    <row r="6042" spans="1:34">
      <c r="A6042" s="48">
        <v>2547231</v>
      </c>
      <c r="B6042" s="49" t="s">
        <v>17885</v>
      </c>
      <c r="C6042" s="49" t="s">
        <v>17886</v>
      </c>
      <c r="D6042" s="49" t="s">
        <v>17887</v>
      </c>
      <c r="E6042" s="50"/>
      <c r="F6042" s="50"/>
      <c r="G6042" s="50"/>
      <c r="H6042" s="50"/>
      <c r="I6042" s="50"/>
      <c r="J6042" s="50"/>
      <c r="K6042" s="48">
        <v>1834.07</v>
      </c>
      <c r="L6042" s="50"/>
      <c r="M6042" s="50"/>
      <c r="N6042" s="50"/>
      <c r="O6042" s="50"/>
      <c r="P6042" s="50"/>
      <c r="Q6042" s="48">
        <v>2329.0700000000002</v>
      </c>
      <c r="R6042" s="50"/>
      <c r="S6042" s="50"/>
      <c r="T6042" s="50"/>
      <c r="U6042" s="50"/>
      <c r="V6042" s="50"/>
      <c r="W6042" s="50"/>
      <c r="X6042" s="50"/>
      <c r="Y6042" s="50"/>
      <c r="Z6042" s="48">
        <v>5742.81</v>
      </c>
      <c r="AA6042" s="50"/>
      <c r="AB6042" s="50"/>
      <c r="AC6042" s="50"/>
      <c r="AD6042" s="50"/>
      <c r="AE6042" s="50"/>
      <c r="AF6042" s="48">
        <v>4935.47</v>
      </c>
      <c r="AG6042" s="50"/>
      <c r="AH6042" s="50"/>
    </row>
    <row r="6043" spans="1:34">
      <c r="A6043" s="48">
        <v>2543352</v>
      </c>
      <c r="B6043" s="49" t="s">
        <v>17888</v>
      </c>
      <c r="C6043" s="49" t="s">
        <v>17889</v>
      </c>
      <c r="D6043" s="49" t="s">
        <v>17890</v>
      </c>
      <c r="E6043" s="50"/>
      <c r="F6043" s="50"/>
      <c r="G6043" s="48">
        <v>2386.0700000000002</v>
      </c>
      <c r="H6043" s="48">
        <v>2159.06</v>
      </c>
      <c r="I6043" s="48">
        <v>2128.06</v>
      </c>
      <c r="J6043" s="50"/>
      <c r="K6043" s="50"/>
      <c r="L6043" s="50"/>
      <c r="M6043" s="50"/>
      <c r="N6043" s="50"/>
      <c r="O6043" s="50"/>
      <c r="P6043" s="50"/>
      <c r="Q6043" s="50"/>
      <c r="R6043" s="50"/>
      <c r="S6043" s="50"/>
      <c r="T6043" s="50"/>
      <c r="U6043" s="50"/>
      <c r="V6043" s="48">
        <v>3186.45</v>
      </c>
      <c r="W6043" s="48">
        <v>3095.49</v>
      </c>
      <c r="X6043" s="48">
        <v>3051.8</v>
      </c>
      <c r="Y6043" s="50"/>
      <c r="Z6043" s="50"/>
      <c r="AA6043" s="50"/>
      <c r="AB6043" s="50"/>
      <c r="AC6043" s="50"/>
      <c r="AD6043" s="50"/>
      <c r="AE6043" s="50"/>
      <c r="AF6043" s="50"/>
      <c r="AG6043" s="50"/>
      <c r="AH6043" s="50"/>
    </row>
    <row r="6044" spans="1:34">
      <c r="A6044" s="48">
        <v>2547146</v>
      </c>
      <c r="B6044" s="49" t="s">
        <v>17891</v>
      </c>
      <c r="C6044" s="49" t="s">
        <v>17892</v>
      </c>
      <c r="D6044" s="49" t="s">
        <v>17893</v>
      </c>
      <c r="E6044" s="50"/>
      <c r="F6044" s="48">
        <v>2828.1</v>
      </c>
      <c r="G6044" s="48">
        <v>2564.09</v>
      </c>
      <c r="H6044" s="48">
        <v>4094.15</v>
      </c>
      <c r="I6044" s="48">
        <v>3046.11</v>
      </c>
      <c r="J6044" s="50"/>
      <c r="K6044" s="50"/>
      <c r="L6044" s="50"/>
      <c r="M6044" s="50"/>
      <c r="N6044" s="50"/>
      <c r="O6044" s="50"/>
      <c r="P6044" s="50"/>
      <c r="Q6044" s="50"/>
      <c r="R6044" s="50"/>
      <c r="S6044" s="50"/>
      <c r="T6044" s="50"/>
      <c r="U6044" s="48">
        <v>4194.43</v>
      </c>
      <c r="V6044" s="48">
        <v>3424.19</v>
      </c>
      <c r="W6044" s="48">
        <v>5869.86</v>
      </c>
      <c r="X6044" s="48">
        <v>4368.3500000000004</v>
      </c>
      <c r="Y6044" s="50"/>
      <c r="Z6044" s="50"/>
      <c r="AA6044" s="50"/>
      <c r="AB6044" s="50"/>
      <c r="AC6044" s="50"/>
      <c r="AD6044" s="50"/>
      <c r="AE6044" s="50"/>
      <c r="AF6044" s="50"/>
      <c r="AG6044" s="50"/>
      <c r="AH6044" s="50"/>
    </row>
    <row r="6045" spans="1:34">
      <c r="A6045" s="48">
        <v>2547176</v>
      </c>
      <c r="B6045" s="49" t="s">
        <v>17894</v>
      </c>
      <c r="C6045" s="49" t="s">
        <v>17895</v>
      </c>
      <c r="D6045" s="49" t="s">
        <v>17896</v>
      </c>
      <c r="E6045" s="50"/>
      <c r="F6045" s="48">
        <v>4263.13</v>
      </c>
      <c r="G6045" s="48">
        <v>14445.45</v>
      </c>
      <c r="H6045" s="48">
        <v>16692.57</v>
      </c>
      <c r="I6045" s="48">
        <v>18225.599999999999</v>
      </c>
      <c r="J6045" s="50"/>
      <c r="K6045" s="50"/>
      <c r="L6045" s="50"/>
      <c r="M6045" s="50"/>
      <c r="N6045" s="50"/>
      <c r="O6045" s="50"/>
      <c r="P6045" s="50"/>
      <c r="Q6045" s="50"/>
      <c r="R6045" s="50"/>
      <c r="S6045" s="50"/>
      <c r="T6045" s="50"/>
      <c r="U6045" s="48">
        <v>6322.77</v>
      </c>
      <c r="V6045" s="48">
        <v>19291.009999999998</v>
      </c>
      <c r="W6045" s="48">
        <v>23932.47</v>
      </c>
      <c r="X6045" s="48">
        <v>26136.880000000001</v>
      </c>
      <c r="Y6045" s="50"/>
      <c r="Z6045" s="50"/>
      <c r="AA6045" s="50"/>
      <c r="AB6045" s="50"/>
      <c r="AC6045" s="50"/>
      <c r="AD6045" s="50"/>
      <c r="AE6045" s="50"/>
      <c r="AF6045" s="50"/>
      <c r="AG6045" s="50"/>
      <c r="AH6045" s="50"/>
    </row>
    <row r="6046" spans="1:34">
      <c r="A6046" s="48">
        <v>2547380</v>
      </c>
      <c r="B6046" s="49" t="s">
        <v>17897</v>
      </c>
      <c r="C6046" s="49" t="s">
        <v>17898</v>
      </c>
      <c r="D6046" s="49" t="s">
        <v>17899</v>
      </c>
      <c r="E6046" s="50"/>
      <c r="F6046" s="50"/>
      <c r="G6046" s="48">
        <v>3792.11</v>
      </c>
      <c r="H6046" s="48">
        <v>3621.11</v>
      </c>
      <c r="I6046" s="48">
        <v>4282.1099999999997</v>
      </c>
      <c r="J6046" s="50"/>
      <c r="K6046" s="50"/>
      <c r="L6046" s="50"/>
      <c r="M6046" s="50"/>
      <c r="N6046" s="50"/>
      <c r="O6046" s="50"/>
      <c r="P6046" s="50"/>
      <c r="Q6046" s="50"/>
      <c r="R6046" s="50"/>
      <c r="S6046" s="50"/>
      <c r="T6046" s="50"/>
      <c r="U6046" s="50"/>
      <c r="V6046" s="48">
        <v>5064.13</v>
      </c>
      <c r="W6046" s="48">
        <v>5191.6499999999996</v>
      </c>
      <c r="X6046" s="48">
        <v>6140.87</v>
      </c>
      <c r="Y6046" s="50"/>
      <c r="Z6046" s="50"/>
      <c r="AA6046" s="50"/>
      <c r="AB6046" s="50"/>
      <c r="AC6046" s="50"/>
      <c r="AD6046" s="50"/>
      <c r="AE6046" s="50"/>
      <c r="AF6046" s="50"/>
      <c r="AG6046" s="50"/>
      <c r="AH6046" s="50"/>
    </row>
    <row r="6047" spans="1:34">
      <c r="A6047" s="48">
        <v>2547501</v>
      </c>
      <c r="B6047" s="49" t="s">
        <v>17900</v>
      </c>
      <c r="C6047" s="49" t="s">
        <v>17901</v>
      </c>
      <c r="D6047" s="49" t="s">
        <v>17902</v>
      </c>
      <c r="E6047" s="48">
        <v>5830.18</v>
      </c>
      <c r="F6047" s="48">
        <v>2634.09</v>
      </c>
      <c r="G6047" s="48">
        <v>7249.22</v>
      </c>
      <c r="H6047" s="48">
        <v>6060.18</v>
      </c>
      <c r="I6047" s="48">
        <v>6181.22</v>
      </c>
      <c r="J6047" s="50"/>
      <c r="K6047" s="50"/>
      <c r="L6047" s="50"/>
      <c r="M6047" s="48">
        <v>2802.09</v>
      </c>
      <c r="N6047" s="48">
        <v>3368.1</v>
      </c>
      <c r="O6047" s="50"/>
      <c r="P6047" s="48">
        <v>1777.05</v>
      </c>
      <c r="Q6047" s="48">
        <v>3037.1</v>
      </c>
      <c r="R6047" s="50"/>
      <c r="S6047" s="50"/>
      <c r="T6047" s="48">
        <v>5830.18</v>
      </c>
      <c r="U6047" s="48">
        <v>3906.69</v>
      </c>
      <c r="V6047" s="48">
        <v>9680.8799999999992</v>
      </c>
      <c r="W6047" s="48">
        <v>8688.6</v>
      </c>
      <c r="X6047" s="48">
        <v>8864.34</v>
      </c>
      <c r="Y6047" s="50"/>
      <c r="Z6047" s="50"/>
      <c r="AA6047" s="50"/>
      <c r="AB6047" s="48">
        <v>5773.22</v>
      </c>
      <c r="AC6047" s="48">
        <v>5956.57</v>
      </c>
      <c r="AD6047" s="50"/>
      <c r="AE6047" s="48">
        <v>5937.02</v>
      </c>
      <c r="AF6047" s="48">
        <v>6435.82</v>
      </c>
      <c r="AG6047" s="50"/>
      <c r="AH6047" s="50"/>
    </row>
    <row r="6048" spans="1:34">
      <c r="A6048" s="48">
        <v>2542336</v>
      </c>
      <c r="B6048" s="49" t="s">
        <v>17903</v>
      </c>
      <c r="C6048" s="49" t="s">
        <v>17904</v>
      </c>
      <c r="D6048" s="49" t="s">
        <v>17905</v>
      </c>
      <c r="E6048" s="50"/>
      <c r="F6048" s="50"/>
      <c r="G6048" s="50"/>
      <c r="H6048" s="50"/>
      <c r="I6048" s="48">
        <v>17886.36</v>
      </c>
      <c r="J6048" s="48">
        <v>52418.06</v>
      </c>
      <c r="K6048" s="50"/>
      <c r="L6048" s="50"/>
      <c r="M6048" s="48">
        <v>17149.310000000001</v>
      </c>
      <c r="N6048" s="50"/>
      <c r="O6048" s="50"/>
      <c r="P6048" s="50"/>
      <c r="Q6048" s="50"/>
      <c r="R6048" s="50"/>
      <c r="S6048" s="50"/>
      <c r="T6048" s="50"/>
      <c r="U6048" s="50"/>
      <c r="V6048" s="50"/>
      <c r="W6048" s="50"/>
      <c r="X6048" s="48">
        <v>25650.38</v>
      </c>
      <c r="Y6048" s="48">
        <v>124931.98</v>
      </c>
      <c r="Z6048" s="50"/>
      <c r="AA6048" s="50"/>
      <c r="AB6048" s="48">
        <v>35333.21</v>
      </c>
      <c r="AC6048" s="50"/>
      <c r="AD6048" s="50"/>
      <c r="AE6048" s="50"/>
      <c r="AF6048" s="50"/>
      <c r="AG6048" s="50"/>
      <c r="AH6048" s="50"/>
    </row>
    <row r="6049" spans="1:34">
      <c r="A6049" s="48">
        <v>2545280</v>
      </c>
      <c r="B6049" s="49" t="s">
        <v>17906</v>
      </c>
      <c r="C6049" s="49" t="s">
        <v>17907</v>
      </c>
      <c r="D6049" s="49" t="s">
        <v>17908</v>
      </c>
      <c r="E6049" s="50"/>
      <c r="F6049" s="48">
        <v>1952.06</v>
      </c>
      <c r="G6049" s="50"/>
      <c r="H6049" s="48">
        <v>1473.05</v>
      </c>
      <c r="I6049" s="48">
        <v>3154.09</v>
      </c>
      <c r="J6049" s="50"/>
      <c r="K6049" s="50"/>
      <c r="L6049" s="48">
        <v>1834.06</v>
      </c>
      <c r="M6049" s="48">
        <v>1310.04</v>
      </c>
      <c r="N6049" s="48">
        <v>1991.05</v>
      </c>
      <c r="O6049" s="48">
        <v>1203.04</v>
      </c>
      <c r="P6049" s="50"/>
      <c r="Q6049" s="50"/>
      <c r="R6049" s="50"/>
      <c r="S6049" s="50"/>
      <c r="T6049" s="50"/>
      <c r="U6049" s="48">
        <v>2895.15</v>
      </c>
      <c r="V6049" s="50"/>
      <c r="W6049" s="48">
        <v>2111.94</v>
      </c>
      <c r="X6049" s="48">
        <v>4523.21</v>
      </c>
      <c r="Y6049" s="50"/>
      <c r="Z6049" s="50"/>
      <c r="AA6049" s="48">
        <v>7435.66</v>
      </c>
      <c r="AB6049" s="48">
        <v>2699.12</v>
      </c>
      <c r="AC6049" s="48">
        <v>3521.23</v>
      </c>
      <c r="AD6049" s="48">
        <v>5585.89</v>
      </c>
      <c r="AE6049" s="50"/>
      <c r="AF6049" s="50"/>
      <c r="AG6049" s="50"/>
      <c r="AH6049" s="50"/>
    </row>
    <row r="6050" spans="1:34">
      <c r="A6050" s="48">
        <v>2545655</v>
      </c>
      <c r="B6050" s="49" t="s">
        <v>17909</v>
      </c>
      <c r="C6050" s="49" t="s">
        <v>17910</v>
      </c>
      <c r="D6050" s="49" t="s">
        <v>17911</v>
      </c>
      <c r="E6050" s="48">
        <v>3856.09</v>
      </c>
      <c r="F6050" s="48">
        <v>3083.08</v>
      </c>
      <c r="G6050" s="48">
        <v>3251.08</v>
      </c>
      <c r="H6050" s="48">
        <v>2191.0500000000002</v>
      </c>
      <c r="I6050" s="48">
        <v>3943.1</v>
      </c>
      <c r="J6050" s="48">
        <v>1417.03</v>
      </c>
      <c r="K6050" s="50"/>
      <c r="L6050" s="48">
        <v>1371.03</v>
      </c>
      <c r="M6050" s="50"/>
      <c r="N6050" s="48">
        <v>2458.0500000000002</v>
      </c>
      <c r="O6050" s="50"/>
      <c r="P6050" s="50"/>
      <c r="Q6050" s="48">
        <v>1787.04</v>
      </c>
      <c r="R6050" s="50"/>
      <c r="S6050" s="50"/>
      <c r="T6050" s="48">
        <v>3856.09</v>
      </c>
      <c r="U6050" s="48">
        <v>4572.6000000000004</v>
      </c>
      <c r="V6050" s="48">
        <v>4341.62</v>
      </c>
      <c r="W6050" s="48">
        <v>3141.36</v>
      </c>
      <c r="X6050" s="48">
        <v>5654.7</v>
      </c>
      <c r="Y6050" s="48">
        <v>3377.32</v>
      </c>
      <c r="Z6050" s="50"/>
      <c r="AA6050" s="48">
        <v>5558.42</v>
      </c>
      <c r="AB6050" s="50"/>
      <c r="AC6050" s="48">
        <v>4347.12</v>
      </c>
      <c r="AD6050" s="50"/>
      <c r="AE6050" s="50"/>
      <c r="AF6050" s="48">
        <v>3786.87</v>
      </c>
      <c r="AG6050" s="50"/>
      <c r="AH6050" s="50"/>
    </row>
    <row r="6051" spans="1:34">
      <c r="A6051" s="48">
        <v>2541968</v>
      </c>
      <c r="B6051" s="49" t="s">
        <v>17912</v>
      </c>
      <c r="C6051" s="49" t="s">
        <v>17913</v>
      </c>
      <c r="D6051" s="49" t="s">
        <v>17914</v>
      </c>
      <c r="E6051" s="48">
        <v>7938.26</v>
      </c>
      <c r="F6051" s="48">
        <v>4164.12</v>
      </c>
      <c r="G6051" s="48">
        <v>5345.17</v>
      </c>
      <c r="H6051" s="48">
        <v>6148.2</v>
      </c>
      <c r="I6051" s="48">
        <v>6949.23</v>
      </c>
      <c r="J6051" s="48">
        <v>3253.1</v>
      </c>
      <c r="K6051" s="48">
        <v>3792.12</v>
      </c>
      <c r="L6051" s="48">
        <v>2251.0700000000002</v>
      </c>
      <c r="M6051" s="48">
        <v>4961.16</v>
      </c>
      <c r="N6051" s="48">
        <v>4800.16</v>
      </c>
      <c r="O6051" s="48">
        <v>2369.0700000000002</v>
      </c>
      <c r="P6051" s="48">
        <v>1803.05</v>
      </c>
      <c r="Q6051" s="48">
        <v>5295.14</v>
      </c>
      <c r="R6051" s="48">
        <v>2821.07</v>
      </c>
      <c r="S6051" s="50"/>
      <c r="T6051" s="48">
        <v>7938.26</v>
      </c>
      <c r="U6051" s="48">
        <v>6175.93</v>
      </c>
      <c r="V6051" s="48">
        <v>7138.15</v>
      </c>
      <c r="W6051" s="48">
        <v>8814.7999999999993</v>
      </c>
      <c r="X6051" s="48">
        <v>9965.7199999999993</v>
      </c>
      <c r="Y6051" s="48">
        <v>7753.36</v>
      </c>
      <c r="Z6051" s="48">
        <v>11873.85</v>
      </c>
      <c r="AA6051" s="48">
        <v>9126.2900000000009</v>
      </c>
      <c r="AB6051" s="48">
        <v>10221.629999999999</v>
      </c>
      <c r="AC6051" s="48">
        <v>8489.19</v>
      </c>
      <c r="AD6051" s="48">
        <v>10999.99</v>
      </c>
      <c r="AE6051" s="48">
        <v>6023.89</v>
      </c>
      <c r="AF6051" s="48">
        <v>11220.77</v>
      </c>
      <c r="AG6051" s="48">
        <v>14420.18</v>
      </c>
      <c r="AH6051" s="50"/>
    </row>
    <row r="6052" spans="1:34">
      <c r="A6052" s="48">
        <v>2542872</v>
      </c>
      <c r="B6052" s="49" t="s">
        <v>17915</v>
      </c>
      <c r="C6052" s="49" t="s">
        <v>17916</v>
      </c>
      <c r="D6052" s="49" t="s">
        <v>17917</v>
      </c>
      <c r="E6052" s="48">
        <v>29184.51</v>
      </c>
      <c r="F6052" s="48">
        <v>10921.2</v>
      </c>
      <c r="G6052" s="48">
        <v>29516.560000000001</v>
      </c>
      <c r="H6052" s="48">
        <v>31631.64</v>
      </c>
      <c r="I6052" s="48">
        <v>23588.45</v>
      </c>
      <c r="J6052" s="48">
        <v>5593.1</v>
      </c>
      <c r="K6052" s="50"/>
      <c r="L6052" s="50"/>
      <c r="M6052" s="50"/>
      <c r="N6052" s="48">
        <v>7416.15</v>
      </c>
      <c r="O6052" s="50"/>
      <c r="P6052" s="48">
        <v>7241.15</v>
      </c>
      <c r="Q6052" s="48">
        <v>35382.74</v>
      </c>
      <c r="R6052" s="48">
        <v>10616.18</v>
      </c>
      <c r="S6052" s="48">
        <v>5975.11</v>
      </c>
      <c r="T6052" s="48">
        <v>29184.51</v>
      </c>
      <c r="U6052" s="48">
        <v>16197.54</v>
      </c>
      <c r="V6052" s="48">
        <v>39417.53</v>
      </c>
      <c r="W6052" s="48">
        <v>45350.92</v>
      </c>
      <c r="X6052" s="48">
        <v>33827.599999999999</v>
      </c>
      <c r="Y6052" s="48">
        <v>13330.48</v>
      </c>
      <c r="Z6052" s="50"/>
      <c r="AA6052" s="50"/>
      <c r="AB6052" s="50"/>
      <c r="AC6052" s="48">
        <v>13115.64</v>
      </c>
      <c r="AD6052" s="50"/>
      <c r="AE6052" s="48">
        <v>24192.19</v>
      </c>
      <c r="AF6052" s="48">
        <v>74978.509999999995</v>
      </c>
      <c r="AG6052" s="48">
        <v>54265.57</v>
      </c>
      <c r="AH6052" s="48">
        <v>34107.94</v>
      </c>
    </row>
    <row r="6053" spans="1:34">
      <c r="A6053" s="48">
        <v>2543931</v>
      </c>
      <c r="B6053" s="49" t="s">
        <v>17918</v>
      </c>
      <c r="C6053" s="49" t="s">
        <v>17919</v>
      </c>
      <c r="D6053" s="49" t="s">
        <v>17920</v>
      </c>
      <c r="E6053" s="50"/>
      <c r="F6053" s="48">
        <v>5590.11</v>
      </c>
      <c r="G6053" s="50"/>
      <c r="H6053" s="48">
        <v>4937.1000000000004</v>
      </c>
      <c r="I6053" s="50"/>
      <c r="J6053" s="50"/>
      <c r="K6053" s="50"/>
      <c r="L6053" s="50"/>
      <c r="M6053" s="48">
        <v>8627.17</v>
      </c>
      <c r="N6053" s="48">
        <v>6153.13</v>
      </c>
      <c r="O6053" s="50"/>
      <c r="P6053" s="50"/>
      <c r="Q6053" s="48">
        <v>5969.12</v>
      </c>
      <c r="R6053" s="48">
        <v>4608.1000000000004</v>
      </c>
      <c r="S6053" s="50"/>
      <c r="T6053" s="50"/>
      <c r="U6053" s="48">
        <v>8290.85</v>
      </c>
      <c r="V6053" s="50"/>
      <c r="W6053" s="48">
        <v>7078.42</v>
      </c>
      <c r="X6053" s="50"/>
      <c r="Y6053" s="50"/>
      <c r="Z6053" s="50"/>
      <c r="AA6053" s="50"/>
      <c r="AB6053" s="48">
        <v>17774.810000000001</v>
      </c>
      <c r="AC6053" s="48">
        <v>10881.96</v>
      </c>
      <c r="AD6053" s="50"/>
      <c r="AE6053" s="50"/>
      <c r="AF6053" s="48">
        <v>12649</v>
      </c>
      <c r="AG6053" s="48">
        <v>23554.71</v>
      </c>
      <c r="AH6053" s="50"/>
    </row>
    <row r="6054" spans="1:34">
      <c r="A6054" s="48">
        <v>2544230</v>
      </c>
      <c r="B6054" s="49" t="s">
        <v>17921</v>
      </c>
      <c r="C6054" s="49" t="s">
        <v>17922</v>
      </c>
      <c r="D6054" s="49" t="s">
        <v>17923</v>
      </c>
      <c r="E6054" s="50"/>
      <c r="F6054" s="48">
        <v>26690.53</v>
      </c>
      <c r="G6054" s="50"/>
      <c r="H6054" s="50"/>
      <c r="I6054" s="50"/>
      <c r="J6054" s="50"/>
      <c r="K6054" s="50"/>
      <c r="L6054" s="50"/>
      <c r="M6054" s="48">
        <v>17107.3</v>
      </c>
      <c r="N6054" s="48">
        <v>25912.45</v>
      </c>
      <c r="O6054" s="48">
        <v>13129.2</v>
      </c>
      <c r="P6054" s="50"/>
      <c r="Q6054" s="50"/>
      <c r="R6054" s="50"/>
      <c r="S6054" s="48">
        <v>3313.06</v>
      </c>
      <c r="T6054" s="50"/>
      <c r="U6054" s="48">
        <v>39585.480000000003</v>
      </c>
      <c r="V6054" s="50"/>
      <c r="W6054" s="50"/>
      <c r="X6054" s="50"/>
      <c r="Y6054" s="50"/>
      <c r="Z6054" s="50"/>
      <c r="AA6054" s="50"/>
      <c r="AB6054" s="48">
        <v>35246.660000000003</v>
      </c>
      <c r="AC6054" s="48">
        <v>45826.77</v>
      </c>
      <c r="AD6054" s="48">
        <v>60960.98</v>
      </c>
      <c r="AE6054" s="50"/>
      <c r="AF6054" s="50"/>
      <c r="AG6054" s="50"/>
      <c r="AH6054" s="48">
        <v>18912.060000000001</v>
      </c>
    </row>
    <row r="6055" spans="1:34">
      <c r="A6055" s="48">
        <v>2544589</v>
      </c>
      <c r="B6055" s="49" t="s">
        <v>17924</v>
      </c>
      <c r="C6055" s="49" t="s">
        <v>17925</v>
      </c>
      <c r="D6055" s="49" t="s">
        <v>17926</v>
      </c>
      <c r="E6055" s="50"/>
      <c r="F6055" s="50"/>
      <c r="G6055" s="48">
        <v>19369.43</v>
      </c>
      <c r="H6055" s="50"/>
      <c r="I6055" s="48">
        <v>17465.36</v>
      </c>
      <c r="J6055" s="48">
        <v>10788.21</v>
      </c>
      <c r="K6055" s="48">
        <v>8231.18</v>
      </c>
      <c r="L6055" s="48">
        <v>5620.11</v>
      </c>
      <c r="M6055" s="48">
        <v>12007.28</v>
      </c>
      <c r="N6055" s="48">
        <v>11704.25</v>
      </c>
      <c r="O6055" s="48">
        <v>6865.14</v>
      </c>
      <c r="P6055" s="48">
        <v>12534.28</v>
      </c>
      <c r="Q6055" s="48">
        <v>19273.419999999998</v>
      </c>
      <c r="R6055" s="48">
        <v>14421.3</v>
      </c>
      <c r="S6055" s="48">
        <v>12307.31</v>
      </c>
      <c r="T6055" s="50"/>
      <c r="U6055" s="50"/>
      <c r="V6055" s="48">
        <v>25866.66</v>
      </c>
      <c r="W6055" s="50"/>
      <c r="X6055" s="48">
        <v>25046.63</v>
      </c>
      <c r="Y6055" s="48">
        <v>25712.38</v>
      </c>
      <c r="Z6055" s="48">
        <v>25773.38</v>
      </c>
      <c r="AA6055" s="48">
        <v>22785.05</v>
      </c>
      <c r="AB6055" s="48">
        <v>24738.95</v>
      </c>
      <c r="AC6055" s="48">
        <v>20699.240000000002</v>
      </c>
      <c r="AD6055" s="48">
        <v>31875.94</v>
      </c>
      <c r="AE6055" s="48">
        <v>41876.19</v>
      </c>
      <c r="AF6055" s="48">
        <v>40841.72</v>
      </c>
      <c r="AG6055" s="48">
        <v>73715.81</v>
      </c>
      <c r="AH6055" s="48">
        <v>70254.23</v>
      </c>
    </row>
    <row r="6056" spans="1:34">
      <c r="A6056" s="48">
        <v>2544870</v>
      </c>
      <c r="B6056" s="49" t="s">
        <v>17927</v>
      </c>
      <c r="C6056" s="49" t="s">
        <v>17928</v>
      </c>
      <c r="D6056" s="49" t="s">
        <v>17929</v>
      </c>
      <c r="E6056" s="48">
        <v>4609.13</v>
      </c>
      <c r="F6056" s="48">
        <v>1997.05</v>
      </c>
      <c r="G6056" s="48">
        <v>4339.12</v>
      </c>
      <c r="H6056" s="48">
        <v>4688.12</v>
      </c>
      <c r="I6056" s="48">
        <v>5419.14</v>
      </c>
      <c r="J6056" s="50"/>
      <c r="K6056" s="50"/>
      <c r="L6056" s="48">
        <v>831.02</v>
      </c>
      <c r="M6056" s="48">
        <v>1581.04</v>
      </c>
      <c r="N6056" s="48">
        <v>2527.0700000000002</v>
      </c>
      <c r="O6056" s="50"/>
      <c r="P6056" s="50"/>
      <c r="Q6056" s="48">
        <v>2281.0500000000002</v>
      </c>
      <c r="R6056" s="50"/>
      <c r="S6056" s="50"/>
      <c r="T6056" s="48">
        <v>4609.13</v>
      </c>
      <c r="U6056" s="48">
        <v>2961.88</v>
      </c>
      <c r="V6056" s="48">
        <v>5794.62</v>
      </c>
      <c r="W6056" s="48">
        <v>6721.45</v>
      </c>
      <c r="X6056" s="48">
        <v>7771.46</v>
      </c>
      <c r="Y6056" s="50"/>
      <c r="Z6056" s="50"/>
      <c r="AA6056" s="48">
        <v>3369.13</v>
      </c>
      <c r="AB6056" s="48">
        <v>3257.46</v>
      </c>
      <c r="AC6056" s="48">
        <v>4469.17</v>
      </c>
      <c r="AD6056" s="50"/>
      <c r="AE6056" s="50"/>
      <c r="AF6056" s="48">
        <v>4833.71</v>
      </c>
      <c r="AG6056" s="50"/>
      <c r="AH6056" s="50"/>
    </row>
    <row r="6057" spans="1:34">
      <c r="A6057" s="48">
        <v>2545042</v>
      </c>
      <c r="B6057" s="49" t="s">
        <v>17930</v>
      </c>
      <c r="C6057" s="49" t="s">
        <v>17931</v>
      </c>
      <c r="D6057" s="49" t="s">
        <v>17932</v>
      </c>
      <c r="E6057" s="50"/>
      <c r="F6057" s="48">
        <v>11317.25</v>
      </c>
      <c r="G6057" s="48">
        <v>11514.26</v>
      </c>
      <c r="H6057" s="48">
        <v>11881.29</v>
      </c>
      <c r="I6057" s="48">
        <v>10941.27</v>
      </c>
      <c r="J6057" s="48">
        <v>10981.23</v>
      </c>
      <c r="K6057" s="50"/>
      <c r="L6057" s="50"/>
      <c r="M6057" s="48">
        <v>12594.28</v>
      </c>
      <c r="N6057" s="48">
        <v>12224.27</v>
      </c>
      <c r="O6057" s="48">
        <v>7448.16</v>
      </c>
      <c r="P6057" s="48">
        <v>5165.1099999999997</v>
      </c>
      <c r="Q6057" s="48">
        <v>6646.16</v>
      </c>
      <c r="R6057" s="50"/>
      <c r="S6057" s="50"/>
      <c r="T6057" s="50"/>
      <c r="U6057" s="48">
        <v>16784.939999999999</v>
      </c>
      <c r="V6057" s="48">
        <v>15376.58</v>
      </c>
      <c r="W6057" s="48">
        <v>17034.439999999999</v>
      </c>
      <c r="X6057" s="48">
        <v>15690.61</v>
      </c>
      <c r="Y6057" s="48">
        <v>26172.41</v>
      </c>
      <c r="Z6057" s="50"/>
      <c r="AA6057" s="50"/>
      <c r="AB6057" s="48">
        <v>25948.37</v>
      </c>
      <c r="AC6057" s="48">
        <v>21618.92</v>
      </c>
      <c r="AD6057" s="48">
        <v>34583</v>
      </c>
      <c r="AE6057" s="48">
        <v>17256.29</v>
      </c>
      <c r="AF6057" s="48">
        <v>14083.68</v>
      </c>
      <c r="AG6057" s="50"/>
      <c r="AH6057" s="50"/>
    </row>
    <row r="6058" spans="1:34">
      <c r="A6058" s="48">
        <v>2545867</v>
      </c>
      <c r="B6058" s="49" t="s">
        <v>17933</v>
      </c>
      <c r="C6058" s="49" t="s">
        <v>17934</v>
      </c>
      <c r="D6058" s="49" t="s">
        <v>17935</v>
      </c>
      <c r="E6058" s="50"/>
      <c r="F6058" s="48">
        <v>3671.12</v>
      </c>
      <c r="G6058" s="48">
        <v>3391.1</v>
      </c>
      <c r="H6058" s="48">
        <v>3755.14</v>
      </c>
      <c r="I6058" s="48">
        <v>3713.12</v>
      </c>
      <c r="J6058" s="50"/>
      <c r="K6058" s="48">
        <v>1737.06</v>
      </c>
      <c r="L6058" s="50"/>
      <c r="M6058" s="48">
        <v>2604.09</v>
      </c>
      <c r="N6058" s="48">
        <v>3251.1</v>
      </c>
      <c r="O6058" s="48">
        <v>2137.0700000000002</v>
      </c>
      <c r="P6058" s="50"/>
      <c r="Q6058" s="48">
        <v>4028.13</v>
      </c>
      <c r="R6058" s="50"/>
      <c r="S6058" s="48">
        <v>1927.06</v>
      </c>
      <c r="T6058" s="50"/>
      <c r="U6058" s="48">
        <v>5444.74</v>
      </c>
      <c r="V6058" s="48">
        <v>4528.6099999999997</v>
      </c>
      <c r="W6058" s="48">
        <v>5383.82</v>
      </c>
      <c r="X6058" s="48">
        <v>5324.89</v>
      </c>
      <c r="Y6058" s="50"/>
      <c r="Z6058" s="48">
        <v>5439.05</v>
      </c>
      <c r="AA6058" s="50"/>
      <c r="AB6058" s="48">
        <v>5365.27</v>
      </c>
      <c r="AC6058" s="48">
        <v>5749.65</v>
      </c>
      <c r="AD6058" s="48">
        <v>9922.74</v>
      </c>
      <c r="AE6058" s="50"/>
      <c r="AF6058" s="48">
        <v>8535.89</v>
      </c>
      <c r="AG6058" s="50"/>
      <c r="AH6058" s="48">
        <v>11000.32</v>
      </c>
    </row>
    <row r="6059" spans="1:34">
      <c r="A6059" s="48">
        <v>2546266</v>
      </c>
      <c r="B6059" s="49" t="s">
        <v>17936</v>
      </c>
      <c r="C6059" s="49" t="s">
        <v>17937</v>
      </c>
      <c r="D6059" s="49" t="s">
        <v>17938</v>
      </c>
      <c r="E6059" s="50"/>
      <c r="F6059" s="50"/>
      <c r="G6059" s="50"/>
      <c r="H6059" s="50"/>
      <c r="I6059" s="50"/>
      <c r="J6059" s="48">
        <v>6902.16</v>
      </c>
      <c r="K6059" s="48">
        <v>5705.15</v>
      </c>
      <c r="L6059" s="48">
        <v>3885.09</v>
      </c>
      <c r="M6059" s="50"/>
      <c r="N6059" s="48">
        <v>6340.17</v>
      </c>
      <c r="O6059" s="48">
        <v>3306.08</v>
      </c>
      <c r="P6059" s="48">
        <v>1955.05</v>
      </c>
      <c r="Q6059" s="50"/>
      <c r="R6059" s="50"/>
      <c r="S6059" s="50"/>
      <c r="T6059" s="50"/>
      <c r="U6059" s="50"/>
      <c r="V6059" s="50"/>
      <c r="W6059" s="50"/>
      <c r="X6059" s="50"/>
      <c r="Y6059" s="48">
        <v>16450.45</v>
      </c>
      <c r="Z6059" s="48">
        <v>17863.919999999998</v>
      </c>
      <c r="AA6059" s="48">
        <v>15750.93</v>
      </c>
      <c r="AB6059" s="50"/>
      <c r="AC6059" s="48">
        <v>11212.73</v>
      </c>
      <c r="AD6059" s="48">
        <v>15350.67</v>
      </c>
      <c r="AE6059" s="48">
        <v>6531.69</v>
      </c>
      <c r="AF6059" s="50"/>
      <c r="AG6059" s="50"/>
      <c r="AH6059" s="50"/>
    </row>
    <row r="6060" spans="1:34">
      <c r="A6060" s="48">
        <v>2546308</v>
      </c>
      <c r="B6060" s="49" t="s">
        <v>17939</v>
      </c>
      <c r="C6060" s="49" t="s">
        <v>17940</v>
      </c>
      <c r="D6060" s="49" t="s">
        <v>17941</v>
      </c>
      <c r="E6060" s="48">
        <v>15138.35</v>
      </c>
      <c r="F6060" s="48">
        <v>9549.2000000000007</v>
      </c>
      <c r="G6060" s="48">
        <v>14718.34</v>
      </c>
      <c r="H6060" s="48">
        <v>12948.28</v>
      </c>
      <c r="I6060" s="48">
        <v>13370.32</v>
      </c>
      <c r="J6060" s="48">
        <v>6156.13</v>
      </c>
      <c r="K6060" s="50"/>
      <c r="L6060" s="48">
        <v>4483.1000000000004</v>
      </c>
      <c r="M6060" s="48">
        <v>8442.18</v>
      </c>
      <c r="N6060" s="48">
        <v>9931.2199999999993</v>
      </c>
      <c r="O6060" s="48">
        <v>3391.07</v>
      </c>
      <c r="P6060" s="48">
        <v>5453.12</v>
      </c>
      <c r="Q6060" s="48">
        <v>5103.13</v>
      </c>
      <c r="R6060" s="48">
        <v>2688.06</v>
      </c>
      <c r="S6060" s="50"/>
      <c r="T6060" s="48">
        <v>15138.35</v>
      </c>
      <c r="U6060" s="48">
        <v>14162.7</v>
      </c>
      <c r="V6060" s="48">
        <v>19655.419999999998</v>
      </c>
      <c r="W6060" s="48">
        <v>18564.21</v>
      </c>
      <c r="X6060" s="48">
        <v>19174.05</v>
      </c>
      <c r="Y6060" s="48">
        <v>14672.39</v>
      </c>
      <c r="Z6060" s="50"/>
      <c r="AA6060" s="48">
        <v>18175.39</v>
      </c>
      <c r="AB6060" s="48">
        <v>17393.68</v>
      </c>
      <c r="AC6060" s="48">
        <v>17563.599999999999</v>
      </c>
      <c r="AD6060" s="48">
        <v>15745.29</v>
      </c>
      <c r="AE6060" s="48">
        <v>18218.5</v>
      </c>
      <c r="AF6060" s="48">
        <v>10813.9</v>
      </c>
      <c r="AG6060" s="48">
        <v>13740.26</v>
      </c>
      <c r="AH6060" s="50"/>
    </row>
    <row r="6061" spans="1:34">
      <c r="A6061" s="48">
        <v>2547395</v>
      </c>
      <c r="B6061" s="49" t="s">
        <v>17942</v>
      </c>
      <c r="C6061" s="49" t="s">
        <v>17943</v>
      </c>
      <c r="D6061" s="49" t="s">
        <v>17944</v>
      </c>
      <c r="E6061" s="50"/>
      <c r="F6061" s="50"/>
      <c r="G6061" s="48">
        <v>3335.1</v>
      </c>
      <c r="H6061" s="48">
        <v>3438.1</v>
      </c>
      <c r="I6061" s="48">
        <v>4386.13</v>
      </c>
      <c r="J6061" s="48">
        <v>3001.09</v>
      </c>
      <c r="K6061" s="48">
        <v>2541.08</v>
      </c>
      <c r="L6061" s="48">
        <v>2826.08</v>
      </c>
      <c r="M6061" s="48">
        <v>5052.1499999999996</v>
      </c>
      <c r="N6061" s="48">
        <v>5352.15</v>
      </c>
      <c r="O6061" s="50"/>
      <c r="P6061" s="48">
        <v>2069.06</v>
      </c>
      <c r="Q6061" s="48">
        <v>3107.09</v>
      </c>
      <c r="R6061" s="48">
        <v>1777.06</v>
      </c>
      <c r="S6061" s="50"/>
      <c r="T6061" s="50"/>
      <c r="U6061" s="50"/>
      <c r="V6061" s="48">
        <v>4453.82</v>
      </c>
      <c r="W6061" s="48">
        <v>4929.2700000000004</v>
      </c>
      <c r="X6061" s="48">
        <v>6290.04</v>
      </c>
      <c r="Y6061" s="48">
        <v>7152.73</v>
      </c>
      <c r="Z6061" s="48">
        <v>7956.61</v>
      </c>
      <c r="AA6061" s="48">
        <v>11457.5</v>
      </c>
      <c r="AB6061" s="48">
        <v>10409.08</v>
      </c>
      <c r="AC6061" s="48">
        <v>9465.41</v>
      </c>
      <c r="AD6061" s="50"/>
      <c r="AE6061" s="48">
        <v>6912.61</v>
      </c>
      <c r="AF6061" s="48">
        <v>6584.15</v>
      </c>
      <c r="AG6061" s="48">
        <v>9083.58</v>
      </c>
      <c r="AH6061" s="50"/>
    </row>
    <row r="6062" spans="1:34">
      <c r="A6062" s="48">
        <v>2547399</v>
      </c>
      <c r="B6062" s="49" t="s">
        <v>17945</v>
      </c>
      <c r="C6062" s="49" t="s">
        <v>17946</v>
      </c>
      <c r="D6062" s="49" t="s">
        <v>17947</v>
      </c>
      <c r="E6062" s="48">
        <v>6378.2</v>
      </c>
      <c r="F6062" s="50"/>
      <c r="G6062" s="50"/>
      <c r="H6062" s="50"/>
      <c r="I6062" s="50"/>
      <c r="J6062" s="48">
        <v>2625.07</v>
      </c>
      <c r="K6062" s="48">
        <v>2047.06</v>
      </c>
      <c r="L6062" s="50"/>
      <c r="M6062" s="48">
        <v>3951.11</v>
      </c>
      <c r="N6062" s="48">
        <v>3326.08</v>
      </c>
      <c r="O6062" s="50"/>
      <c r="P6062" s="50"/>
      <c r="Q6062" s="48">
        <v>2907.08</v>
      </c>
      <c r="R6062" s="50"/>
      <c r="S6062" s="48">
        <v>979.03</v>
      </c>
      <c r="T6062" s="48">
        <v>6378.2</v>
      </c>
      <c r="U6062" s="50"/>
      <c r="V6062" s="50"/>
      <c r="W6062" s="50"/>
      <c r="X6062" s="50"/>
      <c r="Y6062" s="48">
        <v>6256.54</v>
      </c>
      <c r="Z6062" s="48">
        <v>6409.74</v>
      </c>
      <c r="AA6062" s="50"/>
      <c r="AB6062" s="48">
        <v>8140.59</v>
      </c>
      <c r="AC6062" s="48">
        <v>5882.25</v>
      </c>
      <c r="AD6062" s="50"/>
      <c r="AE6062" s="50"/>
      <c r="AF6062" s="48">
        <v>6160.3</v>
      </c>
      <c r="AG6062" s="50"/>
      <c r="AH6062" s="48">
        <v>5588.61</v>
      </c>
    </row>
    <row r="6063" spans="1:34">
      <c r="A6063" s="48">
        <v>2543832</v>
      </c>
      <c r="B6063" s="49" t="s">
        <v>17948</v>
      </c>
      <c r="C6063" s="49" t="s">
        <v>17949</v>
      </c>
      <c r="D6063" s="49" t="s">
        <v>17950</v>
      </c>
      <c r="E6063" s="50"/>
      <c r="F6063" s="50"/>
      <c r="G6063" s="50"/>
      <c r="H6063" s="50"/>
      <c r="I6063" s="50"/>
      <c r="J6063" s="50"/>
      <c r="K6063" s="48">
        <v>5234.12</v>
      </c>
      <c r="L6063" s="50"/>
      <c r="M6063" s="50"/>
      <c r="N6063" s="50"/>
      <c r="O6063" s="50"/>
      <c r="P6063" s="50"/>
      <c r="Q6063" s="50"/>
      <c r="R6063" s="50"/>
      <c r="S6063" s="50"/>
      <c r="T6063" s="50"/>
      <c r="U6063" s="50"/>
      <c r="V6063" s="50"/>
      <c r="W6063" s="50"/>
      <c r="X6063" s="50"/>
      <c r="Y6063" s="50"/>
      <c r="Z6063" s="48">
        <v>16389.03</v>
      </c>
      <c r="AA6063" s="50"/>
      <c r="AB6063" s="50"/>
      <c r="AC6063" s="50"/>
      <c r="AD6063" s="50"/>
      <c r="AE6063" s="50"/>
      <c r="AF6063" s="50"/>
      <c r="AG6063" s="50"/>
      <c r="AH6063" s="50"/>
    </row>
    <row r="6064" spans="1:34">
      <c r="A6064" s="48">
        <v>2546655</v>
      </c>
      <c r="B6064" s="49" t="s">
        <v>17951</v>
      </c>
      <c r="C6064" s="49" t="s">
        <v>17952</v>
      </c>
      <c r="D6064" s="49" t="s">
        <v>17953</v>
      </c>
      <c r="E6064" s="50"/>
      <c r="F6064" s="48">
        <v>3662.09</v>
      </c>
      <c r="G6064" s="48">
        <v>7021.18</v>
      </c>
      <c r="H6064" s="48">
        <v>5663.15</v>
      </c>
      <c r="I6064" s="48">
        <v>4712.1099999999997</v>
      </c>
      <c r="J6064" s="48">
        <v>4141.1000000000004</v>
      </c>
      <c r="K6064" s="50"/>
      <c r="L6064" s="48">
        <v>2282.0500000000002</v>
      </c>
      <c r="M6064" s="48">
        <v>3292.08</v>
      </c>
      <c r="N6064" s="48">
        <v>2918.07</v>
      </c>
      <c r="O6064" s="50"/>
      <c r="P6064" s="50"/>
      <c r="Q6064" s="48">
        <v>2912.07</v>
      </c>
      <c r="R6064" s="50"/>
      <c r="S6064" s="48">
        <v>1685.04</v>
      </c>
      <c r="T6064" s="50"/>
      <c r="U6064" s="48">
        <v>5431.35</v>
      </c>
      <c r="V6064" s="48">
        <v>9376.35</v>
      </c>
      <c r="W6064" s="48">
        <v>8119.37</v>
      </c>
      <c r="X6064" s="48">
        <v>6757.52</v>
      </c>
      <c r="Y6064" s="48">
        <v>9869.7999999999993</v>
      </c>
      <c r="Z6064" s="50"/>
      <c r="AA6064" s="48">
        <v>9251.9</v>
      </c>
      <c r="AB6064" s="48">
        <v>6782.78</v>
      </c>
      <c r="AC6064" s="48">
        <v>5160.67</v>
      </c>
      <c r="AD6064" s="50"/>
      <c r="AE6064" s="50"/>
      <c r="AF6064" s="48">
        <v>6170.88</v>
      </c>
      <c r="AG6064" s="50"/>
      <c r="AH6064" s="48">
        <v>9618.74</v>
      </c>
    </row>
    <row r="6065" spans="1:34">
      <c r="A6065" s="48">
        <v>2547939</v>
      </c>
      <c r="B6065" s="49" t="s">
        <v>17954</v>
      </c>
      <c r="C6065" s="49" t="s">
        <v>17955</v>
      </c>
      <c r="D6065" s="49" t="s">
        <v>17956</v>
      </c>
      <c r="E6065" s="48">
        <v>3532.09</v>
      </c>
      <c r="F6065" s="48">
        <v>2127.0500000000002</v>
      </c>
      <c r="G6065" s="50"/>
      <c r="H6065" s="50"/>
      <c r="I6065" s="50"/>
      <c r="J6065" s="48">
        <v>1656.04</v>
      </c>
      <c r="K6065" s="50"/>
      <c r="L6065" s="48">
        <v>1574.04</v>
      </c>
      <c r="M6065" s="48">
        <v>3136.08</v>
      </c>
      <c r="N6065" s="48">
        <v>2742.07</v>
      </c>
      <c r="O6065" s="50"/>
      <c r="P6065" s="50"/>
      <c r="Q6065" s="50"/>
      <c r="R6065" s="50"/>
      <c r="S6065" s="48">
        <v>2397.06</v>
      </c>
      <c r="T6065" s="48">
        <v>3532.09</v>
      </c>
      <c r="U6065" s="48">
        <v>3154.7</v>
      </c>
      <c r="V6065" s="50"/>
      <c r="W6065" s="50"/>
      <c r="X6065" s="50"/>
      <c r="Y6065" s="48">
        <v>3946.97</v>
      </c>
      <c r="Z6065" s="50"/>
      <c r="AA6065" s="48">
        <v>6381.46</v>
      </c>
      <c r="AB6065" s="48">
        <v>6461.37</v>
      </c>
      <c r="AC6065" s="48">
        <v>4849.41</v>
      </c>
      <c r="AD6065" s="50"/>
      <c r="AE6065" s="50"/>
      <c r="AF6065" s="50"/>
      <c r="AG6065" s="50"/>
      <c r="AH6065" s="48">
        <v>13683.21</v>
      </c>
    </row>
    <row r="6066" spans="1:34">
      <c r="A6066" s="48">
        <v>2544438</v>
      </c>
      <c r="B6066" s="49" t="s">
        <v>17957</v>
      </c>
      <c r="C6066" s="49" t="s">
        <v>17958</v>
      </c>
      <c r="D6066" s="49" t="s">
        <v>17959</v>
      </c>
      <c r="E6066" s="50"/>
      <c r="F6066" s="50"/>
      <c r="G6066" s="50"/>
      <c r="H6066" s="50"/>
      <c r="I6066" s="48">
        <v>16637.34</v>
      </c>
      <c r="J6066" s="48">
        <v>15033.33</v>
      </c>
      <c r="K6066" s="50"/>
      <c r="L6066" s="48">
        <v>11324.26</v>
      </c>
      <c r="M6066" s="50"/>
      <c r="N6066" s="50"/>
      <c r="O6066" s="50"/>
      <c r="P6066" s="50"/>
      <c r="Q6066" s="50"/>
      <c r="R6066" s="48">
        <v>10878.26</v>
      </c>
      <c r="S6066" s="50"/>
      <c r="T6066" s="50"/>
      <c r="U6066" s="50"/>
      <c r="V6066" s="50"/>
      <c r="W6066" s="50"/>
      <c r="X6066" s="48">
        <v>23859.200000000001</v>
      </c>
      <c r="Y6066" s="48">
        <v>35830.089999999997</v>
      </c>
      <c r="Z6066" s="50"/>
      <c r="AA6066" s="48">
        <v>45910.8</v>
      </c>
      <c r="AB6066" s="50"/>
      <c r="AC6066" s="50"/>
      <c r="AD6066" s="50"/>
      <c r="AE6066" s="50"/>
      <c r="AF6066" s="50"/>
      <c r="AG6066" s="48">
        <v>55605.21</v>
      </c>
      <c r="AH6066" s="50"/>
    </row>
    <row r="6067" spans="1:34">
      <c r="A6067" s="48">
        <v>2544556</v>
      </c>
      <c r="B6067" s="49" t="s">
        <v>17960</v>
      </c>
      <c r="C6067" s="49" t="s">
        <v>17961</v>
      </c>
      <c r="D6067" s="49" t="s">
        <v>17962</v>
      </c>
      <c r="E6067" s="50"/>
      <c r="F6067" s="50"/>
      <c r="G6067" s="48">
        <v>7065.16</v>
      </c>
      <c r="H6067" s="48">
        <v>11393.26</v>
      </c>
      <c r="I6067" s="48">
        <v>13289.31</v>
      </c>
      <c r="J6067" s="50"/>
      <c r="K6067" s="50"/>
      <c r="L6067" s="50"/>
      <c r="M6067" s="48">
        <v>7516.19</v>
      </c>
      <c r="N6067" s="50"/>
      <c r="O6067" s="50"/>
      <c r="P6067" s="50"/>
      <c r="Q6067" s="50"/>
      <c r="R6067" s="50"/>
      <c r="S6067" s="48">
        <v>8643.18</v>
      </c>
      <c r="T6067" s="50"/>
      <c r="U6067" s="50"/>
      <c r="V6067" s="48">
        <v>16900.97</v>
      </c>
      <c r="W6067" s="48">
        <v>25157.5</v>
      </c>
      <c r="X6067" s="48">
        <v>27397.88</v>
      </c>
      <c r="Y6067" s="50"/>
      <c r="Z6067" s="50"/>
      <c r="AA6067" s="50"/>
      <c r="AB6067" s="48">
        <v>12866.91</v>
      </c>
      <c r="AC6067" s="50"/>
      <c r="AD6067" s="50"/>
      <c r="AE6067" s="50"/>
      <c r="AF6067" s="50"/>
      <c r="AG6067" s="50"/>
      <c r="AH6067" s="48">
        <v>40678.07</v>
      </c>
    </row>
    <row r="6068" spans="1:34">
      <c r="A6068" s="48">
        <v>2544757</v>
      </c>
      <c r="B6068" s="49" t="s">
        <v>17963</v>
      </c>
      <c r="C6068" s="49" t="s">
        <v>17964</v>
      </c>
      <c r="D6068" s="49" t="s">
        <v>17965</v>
      </c>
      <c r="E6068" s="48">
        <v>9020.2800000000007</v>
      </c>
      <c r="F6068" s="48">
        <v>6157.2</v>
      </c>
      <c r="G6068" s="48">
        <v>7948.25</v>
      </c>
      <c r="H6068" s="48">
        <v>5269.17</v>
      </c>
      <c r="I6068" s="48">
        <v>6646.22</v>
      </c>
      <c r="J6068" s="48">
        <v>2087.06</v>
      </c>
      <c r="K6068" s="48">
        <v>2422.08</v>
      </c>
      <c r="L6068" s="50"/>
      <c r="M6068" s="48">
        <v>1378.05</v>
      </c>
      <c r="N6068" s="48">
        <v>2230.0700000000002</v>
      </c>
      <c r="O6068" s="50"/>
      <c r="P6068" s="48">
        <v>1572.04</v>
      </c>
      <c r="Q6068" s="48">
        <v>2106.0700000000002</v>
      </c>
      <c r="R6068" s="48">
        <v>1629.05</v>
      </c>
      <c r="S6068" s="48">
        <v>1062.03</v>
      </c>
      <c r="T6068" s="48">
        <v>9020.2800000000007</v>
      </c>
      <c r="U6068" s="48">
        <v>9131.92</v>
      </c>
      <c r="V6068" s="48">
        <v>10614.4</v>
      </c>
      <c r="W6068" s="48">
        <v>7554.52</v>
      </c>
      <c r="X6068" s="48">
        <v>9531.17</v>
      </c>
      <c r="Y6068" s="48">
        <v>4974.25</v>
      </c>
      <c r="Z6068" s="48">
        <v>7584</v>
      </c>
      <c r="AA6068" s="50"/>
      <c r="AB6068" s="48">
        <v>2839.23</v>
      </c>
      <c r="AC6068" s="48">
        <v>3943.92</v>
      </c>
      <c r="AD6068" s="50"/>
      <c r="AE6068" s="48">
        <v>5252.08</v>
      </c>
      <c r="AF6068" s="48">
        <v>4462.92</v>
      </c>
      <c r="AG6068" s="48">
        <v>8327.0400000000009</v>
      </c>
      <c r="AH6068" s="48">
        <v>6062.43</v>
      </c>
    </row>
    <row r="6069" spans="1:34">
      <c r="A6069" s="48">
        <v>2544793</v>
      </c>
      <c r="B6069" s="49" t="s">
        <v>17966</v>
      </c>
      <c r="C6069" s="49" t="s">
        <v>17967</v>
      </c>
      <c r="D6069" s="49" t="s">
        <v>17968</v>
      </c>
      <c r="E6069" s="48">
        <v>8889.2800000000007</v>
      </c>
      <c r="F6069" s="50"/>
      <c r="G6069" s="48">
        <v>10738.32</v>
      </c>
      <c r="H6069" s="48">
        <v>12687.39</v>
      </c>
      <c r="I6069" s="48">
        <v>10397.290000000001</v>
      </c>
      <c r="J6069" s="50"/>
      <c r="K6069" s="50"/>
      <c r="L6069" s="50"/>
      <c r="M6069" s="50"/>
      <c r="N6069" s="50"/>
      <c r="O6069" s="50"/>
      <c r="P6069" s="50"/>
      <c r="Q6069" s="50"/>
      <c r="R6069" s="50"/>
      <c r="S6069" s="50"/>
      <c r="T6069" s="48">
        <v>8889.2800000000007</v>
      </c>
      <c r="U6069" s="50"/>
      <c r="V6069" s="48">
        <v>14340.36</v>
      </c>
      <c r="W6069" s="48">
        <v>18190.16</v>
      </c>
      <c r="X6069" s="48">
        <v>14910.49</v>
      </c>
      <c r="Y6069" s="50"/>
      <c r="Z6069" s="50"/>
      <c r="AA6069" s="50"/>
      <c r="AB6069" s="50"/>
      <c r="AC6069" s="50"/>
      <c r="AD6069" s="50"/>
      <c r="AE6069" s="50"/>
      <c r="AF6069" s="50"/>
      <c r="AG6069" s="50"/>
      <c r="AH6069" s="50"/>
    </row>
    <row r="6070" spans="1:34">
      <c r="A6070" s="48">
        <v>2544856</v>
      </c>
      <c r="B6070" s="49" t="s">
        <v>17969</v>
      </c>
      <c r="C6070" s="49" t="s">
        <v>17970</v>
      </c>
      <c r="D6070" s="49" t="s">
        <v>17971</v>
      </c>
      <c r="E6070" s="48">
        <v>5283.16</v>
      </c>
      <c r="F6070" s="48">
        <v>4693.1400000000003</v>
      </c>
      <c r="G6070" s="50"/>
      <c r="H6070" s="48">
        <v>5323.14</v>
      </c>
      <c r="I6070" s="48">
        <v>6111.17</v>
      </c>
      <c r="J6070" s="48">
        <v>3455.08</v>
      </c>
      <c r="K6070" s="50"/>
      <c r="L6070" s="50"/>
      <c r="M6070" s="48">
        <v>3715.1</v>
      </c>
      <c r="N6070" s="48">
        <v>4029.11</v>
      </c>
      <c r="O6070" s="50"/>
      <c r="P6070" s="48">
        <v>2162.06</v>
      </c>
      <c r="Q6070" s="50"/>
      <c r="R6070" s="50"/>
      <c r="S6070" s="50"/>
      <c r="T6070" s="48">
        <v>5283.16</v>
      </c>
      <c r="U6070" s="48">
        <v>6960.53</v>
      </c>
      <c r="V6070" s="50"/>
      <c r="W6070" s="48">
        <v>7631.89</v>
      </c>
      <c r="X6070" s="48">
        <v>8763.8700000000008</v>
      </c>
      <c r="Y6070" s="48">
        <v>8234.77</v>
      </c>
      <c r="Z6070" s="50"/>
      <c r="AA6070" s="50"/>
      <c r="AB6070" s="48">
        <v>7654.34</v>
      </c>
      <c r="AC6070" s="48">
        <v>7125.57</v>
      </c>
      <c r="AD6070" s="50"/>
      <c r="AE6070" s="48">
        <v>7223.3</v>
      </c>
      <c r="AF6070" s="50"/>
      <c r="AG6070" s="50"/>
      <c r="AH6070" s="50"/>
    </row>
    <row r="6071" spans="1:34">
      <c r="A6071" s="48">
        <v>2545347</v>
      </c>
      <c r="B6071" s="49" t="s">
        <v>17972</v>
      </c>
      <c r="C6071" s="49" t="s">
        <v>17973</v>
      </c>
      <c r="D6071" s="49" t="s">
        <v>17974</v>
      </c>
      <c r="E6071" s="48">
        <v>669.02</v>
      </c>
      <c r="F6071" s="48">
        <v>619.02</v>
      </c>
      <c r="G6071" s="50"/>
      <c r="H6071" s="48">
        <v>782.02</v>
      </c>
      <c r="I6071" s="48">
        <v>961.03</v>
      </c>
      <c r="J6071" s="50"/>
      <c r="K6071" s="50"/>
      <c r="L6071" s="50"/>
      <c r="M6071" s="50"/>
      <c r="N6071" s="50"/>
      <c r="O6071" s="50"/>
      <c r="P6071" s="50"/>
      <c r="Q6071" s="50"/>
      <c r="R6071" s="50"/>
      <c r="S6071" s="50"/>
      <c r="T6071" s="48">
        <v>669.02</v>
      </c>
      <c r="U6071" s="48">
        <v>918.09</v>
      </c>
      <c r="V6071" s="50"/>
      <c r="W6071" s="48">
        <v>1121.2</v>
      </c>
      <c r="X6071" s="48">
        <v>1378.18</v>
      </c>
      <c r="Y6071" s="50"/>
      <c r="Z6071" s="50"/>
      <c r="AA6071" s="50"/>
      <c r="AB6071" s="50"/>
      <c r="AC6071" s="50"/>
      <c r="AD6071" s="50"/>
      <c r="AE6071" s="50"/>
      <c r="AF6071" s="50"/>
      <c r="AG6071" s="50"/>
      <c r="AH6071" s="50"/>
    </row>
    <row r="6072" spans="1:34">
      <c r="A6072" s="48">
        <v>2545374</v>
      </c>
      <c r="B6072" s="49" t="s">
        <v>17975</v>
      </c>
      <c r="C6072" s="49" t="s">
        <v>17976</v>
      </c>
      <c r="D6072" s="49" t="s">
        <v>17977</v>
      </c>
      <c r="E6072" s="48">
        <v>4516.1099999999997</v>
      </c>
      <c r="F6072" s="50"/>
      <c r="G6072" s="48">
        <v>5787.15</v>
      </c>
      <c r="H6072" s="48">
        <v>5739.15</v>
      </c>
      <c r="I6072" s="48">
        <v>5901.16</v>
      </c>
      <c r="J6072" s="50"/>
      <c r="K6072" s="50"/>
      <c r="L6072" s="50"/>
      <c r="M6072" s="50"/>
      <c r="N6072" s="50"/>
      <c r="O6072" s="50"/>
      <c r="P6072" s="50"/>
      <c r="Q6072" s="50"/>
      <c r="R6072" s="50"/>
      <c r="S6072" s="50"/>
      <c r="T6072" s="48">
        <v>4516.1099999999997</v>
      </c>
      <c r="U6072" s="50"/>
      <c r="V6072" s="48">
        <v>7728.38</v>
      </c>
      <c r="W6072" s="48">
        <v>8228.34</v>
      </c>
      <c r="X6072" s="48">
        <v>8462.7099999999991</v>
      </c>
      <c r="Y6072" s="50"/>
      <c r="Z6072" s="50"/>
      <c r="AA6072" s="50"/>
      <c r="AB6072" s="50"/>
      <c r="AC6072" s="50"/>
      <c r="AD6072" s="50"/>
      <c r="AE6072" s="50"/>
      <c r="AF6072" s="50"/>
      <c r="AG6072" s="50"/>
      <c r="AH6072" s="50"/>
    </row>
    <row r="6073" spans="1:34">
      <c r="A6073" s="48">
        <v>2547056</v>
      </c>
      <c r="B6073" s="49" t="s">
        <v>17978</v>
      </c>
      <c r="C6073" s="49" t="s">
        <v>17979</v>
      </c>
      <c r="D6073" s="49" t="s">
        <v>17980</v>
      </c>
      <c r="E6073" s="48">
        <v>6694.15</v>
      </c>
      <c r="F6073" s="48">
        <v>5898.12</v>
      </c>
      <c r="G6073" s="48">
        <v>11750.22</v>
      </c>
      <c r="H6073" s="48">
        <v>13529.29</v>
      </c>
      <c r="I6073" s="48">
        <v>10092.19</v>
      </c>
      <c r="J6073" s="50"/>
      <c r="K6073" s="48">
        <v>4178.09</v>
      </c>
      <c r="L6073" s="50"/>
      <c r="M6073" s="48">
        <v>4775.08</v>
      </c>
      <c r="N6073" s="48">
        <v>6729.12</v>
      </c>
      <c r="O6073" s="48">
        <v>4812.1000000000004</v>
      </c>
      <c r="P6073" s="50"/>
      <c r="Q6073" s="50"/>
      <c r="R6073" s="50"/>
      <c r="S6073" s="48">
        <v>2904.06</v>
      </c>
      <c r="T6073" s="48">
        <v>6694.15</v>
      </c>
      <c r="U6073" s="48">
        <v>8747.67</v>
      </c>
      <c r="V6073" s="48">
        <v>15691.69</v>
      </c>
      <c r="W6073" s="48">
        <v>19397.21</v>
      </c>
      <c r="X6073" s="48">
        <v>14472.95</v>
      </c>
      <c r="Y6073" s="50"/>
      <c r="Z6073" s="48">
        <v>13082.38</v>
      </c>
      <c r="AA6073" s="50"/>
      <c r="AB6073" s="48">
        <v>9838.24</v>
      </c>
      <c r="AC6073" s="48">
        <v>11900.61</v>
      </c>
      <c r="AD6073" s="48">
        <v>22343.34</v>
      </c>
      <c r="AE6073" s="50"/>
      <c r="AF6073" s="50"/>
      <c r="AG6073" s="50"/>
      <c r="AH6073" s="48">
        <v>16577.310000000001</v>
      </c>
    </row>
    <row r="6074" spans="1:34">
      <c r="A6074" s="48">
        <v>2547362</v>
      </c>
      <c r="B6074" s="49" t="s">
        <v>17981</v>
      </c>
      <c r="C6074" s="49" t="s">
        <v>17982</v>
      </c>
      <c r="D6074" s="49" t="s">
        <v>17983</v>
      </c>
      <c r="E6074" s="50"/>
      <c r="F6074" s="50"/>
      <c r="G6074" s="48">
        <v>2275.04</v>
      </c>
      <c r="H6074" s="50"/>
      <c r="I6074" s="48">
        <v>1995.03</v>
      </c>
      <c r="J6074" s="48">
        <v>1219.02</v>
      </c>
      <c r="K6074" s="50"/>
      <c r="L6074" s="50"/>
      <c r="M6074" s="50"/>
      <c r="N6074" s="48">
        <v>1823.03</v>
      </c>
      <c r="O6074" s="48">
        <v>1715.03</v>
      </c>
      <c r="P6074" s="50"/>
      <c r="Q6074" s="48">
        <v>1788.03</v>
      </c>
      <c r="R6074" s="50"/>
      <c r="S6074" s="50"/>
      <c r="T6074" s="50"/>
      <c r="U6074" s="50"/>
      <c r="V6074" s="48">
        <v>3038.18</v>
      </c>
      <c r="W6074" s="50"/>
      <c r="X6074" s="48">
        <v>2861.03</v>
      </c>
      <c r="Y6074" s="48">
        <v>2905.39</v>
      </c>
      <c r="Z6074" s="50"/>
      <c r="AA6074" s="50"/>
      <c r="AB6074" s="50"/>
      <c r="AC6074" s="48">
        <v>3224.08</v>
      </c>
      <c r="AD6074" s="48">
        <v>7963.17</v>
      </c>
      <c r="AE6074" s="50"/>
      <c r="AF6074" s="48">
        <v>3788.96</v>
      </c>
      <c r="AG6074" s="50"/>
      <c r="AH6074" s="50"/>
    </row>
    <row r="6075" spans="1:34">
      <c r="A6075" s="48">
        <v>2546089</v>
      </c>
      <c r="B6075" s="49" t="s">
        <v>17984</v>
      </c>
      <c r="C6075" s="49" t="s">
        <v>17985</v>
      </c>
      <c r="D6075" s="49" t="s">
        <v>17986</v>
      </c>
      <c r="E6075" s="50"/>
      <c r="F6075" s="50"/>
      <c r="G6075" s="50"/>
      <c r="H6075" s="50"/>
      <c r="I6075" s="50"/>
      <c r="J6075" s="48">
        <v>1819.07</v>
      </c>
      <c r="K6075" s="50"/>
      <c r="L6075" s="50"/>
      <c r="M6075" s="50"/>
      <c r="N6075" s="48">
        <v>1356.04</v>
      </c>
      <c r="O6075" s="50"/>
      <c r="P6075" s="50"/>
      <c r="Q6075" s="48">
        <v>2382.09</v>
      </c>
      <c r="R6075" s="48">
        <v>920.03</v>
      </c>
      <c r="S6075" s="50"/>
      <c r="T6075" s="50"/>
      <c r="U6075" s="50"/>
      <c r="V6075" s="50"/>
      <c r="W6075" s="50"/>
      <c r="X6075" s="50"/>
      <c r="Y6075" s="48">
        <v>4335.5200000000004</v>
      </c>
      <c r="Z6075" s="50"/>
      <c r="AA6075" s="50"/>
      <c r="AB6075" s="50"/>
      <c r="AC6075" s="48">
        <v>2398.1999999999998</v>
      </c>
      <c r="AD6075" s="50"/>
      <c r="AE6075" s="50"/>
      <c r="AF6075" s="48">
        <v>5047.8100000000004</v>
      </c>
      <c r="AG6075" s="48">
        <v>4702.8</v>
      </c>
      <c r="AH6075" s="50"/>
    </row>
    <row r="6076" spans="1:34">
      <c r="A6076" s="48">
        <v>2546157</v>
      </c>
      <c r="B6076" s="49" t="s">
        <v>17987</v>
      </c>
      <c r="C6076" s="49" t="s">
        <v>17988</v>
      </c>
      <c r="D6076" s="49" t="s">
        <v>17989</v>
      </c>
      <c r="E6076" s="48">
        <v>15221.31</v>
      </c>
      <c r="F6076" s="50"/>
      <c r="G6076" s="50"/>
      <c r="H6076" s="48">
        <v>11693.24</v>
      </c>
      <c r="I6076" s="50"/>
      <c r="J6076" s="50"/>
      <c r="K6076" s="50"/>
      <c r="L6076" s="50"/>
      <c r="M6076" s="50"/>
      <c r="N6076" s="50"/>
      <c r="O6076" s="50"/>
      <c r="P6076" s="50"/>
      <c r="Q6076" s="48">
        <v>17838.330000000002</v>
      </c>
      <c r="R6076" s="48">
        <v>9255.18</v>
      </c>
      <c r="S6076" s="48">
        <v>6247.12</v>
      </c>
      <c r="T6076" s="48">
        <v>15221.31</v>
      </c>
      <c r="U6076" s="50"/>
      <c r="V6076" s="50"/>
      <c r="W6076" s="48">
        <v>16764.830000000002</v>
      </c>
      <c r="X6076" s="50"/>
      <c r="Y6076" s="50"/>
      <c r="Z6076" s="50"/>
      <c r="AA6076" s="50"/>
      <c r="AB6076" s="50"/>
      <c r="AC6076" s="50"/>
      <c r="AD6076" s="50"/>
      <c r="AE6076" s="50"/>
      <c r="AF6076" s="48">
        <v>37800.68</v>
      </c>
      <c r="AG6076" s="48">
        <v>47308.7</v>
      </c>
      <c r="AH6076" s="48">
        <v>35660.620000000003</v>
      </c>
    </row>
    <row r="6077" spans="1:34">
      <c r="A6077" s="48">
        <v>2547507</v>
      </c>
      <c r="B6077" s="49" t="s">
        <v>17990</v>
      </c>
      <c r="C6077" s="49" t="s">
        <v>17991</v>
      </c>
      <c r="D6077" s="49" t="s">
        <v>17992</v>
      </c>
      <c r="E6077" s="50"/>
      <c r="F6077" s="48">
        <v>1478.04</v>
      </c>
      <c r="G6077" s="48">
        <v>1306.04</v>
      </c>
      <c r="H6077" s="50"/>
      <c r="I6077" s="50"/>
      <c r="J6077" s="50"/>
      <c r="K6077" s="50"/>
      <c r="L6077" s="50"/>
      <c r="M6077" s="50"/>
      <c r="N6077" s="50"/>
      <c r="O6077" s="50"/>
      <c r="P6077" s="50"/>
      <c r="Q6077" s="48">
        <v>1992.06</v>
      </c>
      <c r="R6077" s="50"/>
      <c r="S6077" s="50"/>
      <c r="T6077" s="50"/>
      <c r="U6077" s="48">
        <v>2192.13</v>
      </c>
      <c r="V6077" s="48">
        <v>1744.14</v>
      </c>
      <c r="W6077" s="50"/>
      <c r="X6077" s="50"/>
      <c r="Y6077" s="50"/>
      <c r="Z6077" s="50"/>
      <c r="AA6077" s="50"/>
      <c r="AB6077" s="50"/>
      <c r="AC6077" s="50"/>
      <c r="AD6077" s="50"/>
      <c r="AE6077" s="50"/>
      <c r="AF6077" s="48">
        <v>4221.32</v>
      </c>
      <c r="AG6077" s="50"/>
      <c r="AH6077" s="50"/>
    </row>
    <row r="6078" spans="1:34">
      <c r="A6078" s="48">
        <v>2543906</v>
      </c>
      <c r="B6078" s="49" t="s">
        <v>17993</v>
      </c>
      <c r="C6078" s="49" t="s">
        <v>17994</v>
      </c>
      <c r="D6078" s="49" t="s">
        <v>17995</v>
      </c>
      <c r="E6078" s="48">
        <v>4397.1400000000003</v>
      </c>
      <c r="F6078" s="48">
        <v>2067.06</v>
      </c>
      <c r="G6078" s="48">
        <v>1264.04</v>
      </c>
      <c r="H6078" s="48">
        <v>2763.07</v>
      </c>
      <c r="I6078" s="48">
        <v>2708.08</v>
      </c>
      <c r="J6078" s="48">
        <v>1903.06</v>
      </c>
      <c r="K6078" s="48">
        <v>2020.05</v>
      </c>
      <c r="L6078" s="48">
        <v>1485.04</v>
      </c>
      <c r="M6078" s="48">
        <v>1659.05</v>
      </c>
      <c r="N6078" s="48">
        <v>1330.04</v>
      </c>
      <c r="O6078" s="48">
        <v>1492.05</v>
      </c>
      <c r="P6078" s="48">
        <v>1634.04</v>
      </c>
      <c r="Q6078" s="50"/>
      <c r="R6078" s="48">
        <v>1194.04</v>
      </c>
      <c r="S6078" s="48">
        <v>1299.04</v>
      </c>
      <c r="T6078" s="48">
        <v>4397.1400000000003</v>
      </c>
      <c r="U6078" s="48">
        <v>3065.72</v>
      </c>
      <c r="V6078" s="48">
        <v>1688.05</v>
      </c>
      <c r="W6078" s="48">
        <v>3961.47</v>
      </c>
      <c r="X6078" s="48">
        <v>3883.59</v>
      </c>
      <c r="Y6078" s="48">
        <v>4535.71</v>
      </c>
      <c r="Z6078" s="48">
        <v>6325.17</v>
      </c>
      <c r="AA6078" s="48">
        <v>6020.66</v>
      </c>
      <c r="AB6078" s="48">
        <v>3418.2</v>
      </c>
      <c r="AC6078" s="48">
        <v>2352.21</v>
      </c>
      <c r="AD6078" s="48">
        <v>6927.82</v>
      </c>
      <c r="AE6078" s="48">
        <v>5459.23</v>
      </c>
      <c r="AF6078" s="50"/>
      <c r="AG6078" s="48">
        <v>6103.44</v>
      </c>
      <c r="AH6078" s="48">
        <v>7415.33</v>
      </c>
    </row>
    <row r="6079" spans="1:34">
      <c r="A6079" s="48">
        <v>2547705</v>
      </c>
      <c r="B6079" s="49" t="s">
        <v>17996</v>
      </c>
      <c r="C6079" s="49" t="s">
        <v>17997</v>
      </c>
      <c r="D6079" s="49" t="s">
        <v>17998</v>
      </c>
      <c r="E6079" s="50"/>
      <c r="F6079" s="50"/>
      <c r="G6079" s="50"/>
      <c r="H6079" s="50"/>
      <c r="I6079" s="50"/>
      <c r="J6079" s="50"/>
      <c r="K6079" s="50"/>
      <c r="L6079" s="50"/>
      <c r="M6079" s="50"/>
      <c r="N6079" s="48">
        <v>2083.0500000000002</v>
      </c>
      <c r="O6079" s="50"/>
      <c r="P6079" s="50"/>
      <c r="Q6079" s="50"/>
      <c r="R6079" s="50"/>
      <c r="S6079" s="50"/>
      <c r="T6079" s="50"/>
      <c r="U6079" s="50"/>
      <c r="V6079" s="50"/>
      <c r="W6079" s="50"/>
      <c r="X6079" s="50"/>
      <c r="Y6079" s="50"/>
      <c r="Z6079" s="50"/>
      <c r="AA6079" s="50"/>
      <c r="AB6079" s="50"/>
      <c r="AC6079" s="48">
        <v>3683.93</v>
      </c>
      <c r="AD6079" s="50"/>
      <c r="AE6079" s="50"/>
      <c r="AF6079" s="50"/>
      <c r="AG6079" s="50"/>
      <c r="AH6079" s="50"/>
    </row>
    <row r="6080" spans="1:34">
      <c r="A6080" s="48">
        <v>2542517</v>
      </c>
      <c r="B6080" s="49" t="s">
        <v>17999</v>
      </c>
      <c r="C6080" s="49" t="s">
        <v>18000</v>
      </c>
      <c r="D6080" s="49" t="s">
        <v>18001</v>
      </c>
      <c r="E6080" s="48">
        <v>1258.04</v>
      </c>
      <c r="F6080" s="48">
        <v>982.03</v>
      </c>
      <c r="G6080" s="48">
        <v>1981.06</v>
      </c>
      <c r="H6080" s="48">
        <v>1586.05</v>
      </c>
      <c r="I6080" s="48">
        <v>1766.05</v>
      </c>
      <c r="J6080" s="50"/>
      <c r="K6080" s="50"/>
      <c r="L6080" s="50"/>
      <c r="M6080" s="50"/>
      <c r="N6080" s="48">
        <v>1060.03</v>
      </c>
      <c r="O6080" s="50"/>
      <c r="P6080" s="50"/>
      <c r="Q6080" s="50"/>
      <c r="R6080" s="50"/>
      <c r="S6080" s="50"/>
      <c r="T6080" s="48">
        <v>1258.04</v>
      </c>
      <c r="U6080" s="48">
        <v>1456.48</v>
      </c>
      <c r="V6080" s="48">
        <v>2645.58</v>
      </c>
      <c r="W6080" s="48">
        <v>2273.9499999999998</v>
      </c>
      <c r="X6080" s="48">
        <v>2532.65</v>
      </c>
      <c r="Y6080" s="50"/>
      <c r="Z6080" s="50"/>
      <c r="AA6080" s="50"/>
      <c r="AB6080" s="50"/>
      <c r="AC6080" s="48">
        <v>1874.7</v>
      </c>
      <c r="AD6080" s="50"/>
      <c r="AE6080" s="50"/>
      <c r="AF6080" s="50"/>
      <c r="AG6080" s="50"/>
      <c r="AH6080" s="50"/>
    </row>
    <row r="6081" spans="1:34">
      <c r="A6081" s="48">
        <v>2542545</v>
      </c>
      <c r="B6081" s="49" t="s">
        <v>18002</v>
      </c>
      <c r="C6081" s="49" t="s">
        <v>18003</v>
      </c>
      <c r="D6081" s="49" t="s">
        <v>18004</v>
      </c>
      <c r="E6081" s="50"/>
      <c r="F6081" s="50"/>
      <c r="G6081" s="48">
        <v>2025.07</v>
      </c>
      <c r="H6081" s="50"/>
      <c r="I6081" s="50"/>
      <c r="J6081" s="50"/>
      <c r="K6081" s="50"/>
      <c r="L6081" s="50"/>
      <c r="M6081" s="50"/>
      <c r="N6081" s="50"/>
      <c r="O6081" s="50"/>
      <c r="P6081" s="50"/>
      <c r="Q6081" s="50"/>
      <c r="R6081" s="50"/>
      <c r="S6081" s="50"/>
      <c r="T6081" s="50"/>
      <c r="U6081" s="50"/>
      <c r="V6081" s="48">
        <v>2704.35</v>
      </c>
      <c r="W6081" s="50"/>
      <c r="X6081" s="50"/>
      <c r="Y6081" s="50"/>
      <c r="Z6081" s="50"/>
      <c r="AA6081" s="50"/>
      <c r="AB6081" s="50"/>
      <c r="AC6081" s="50"/>
      <c r="AD6081" s="50"/>
      <c r="AE6081" s="50"/>
      <c r="AF6081" s="50"/>
      <c r="AG6081" s="50"/>
      <c r="AH6081" s="50"/>
    </row>
    <row r="6082" spans="1:34">
      <c r="A6082" s="48">
        <v>2545368</v>
      </c>
      <c r="B6082" s="49" t="s">
        <v>18005</v>
      </c>
      <c r="C6082" s="49" t="s">
        <v>18006</v>
      </c>
      <c r="D6082" s="49" t="s">
        <v>18007</v>
      </c>
      <c r="E6082" s="50"/>
      <c r="F6082" s="50"/>
      <c r="G6082" s="48">
        <v>1011.04</v>
      </c>
      <c r="H6082" s="48">
        <v>533.02</v>
      </c>
      <c r="I6082" s="50"/>
      <c r="J6082" s="50"/>
      <c r="K6082" s="50"/>
      <c r="L6082" s="50"/>
      <c r="M6082" s="50"/>
      <c r="N6082" s="50"/>
      <c r="O6082" s="50"/>
      <c r="P6082" s="50"/>
      <c r="Q6082" s="50"/>
      <c r="R6082" s="50"/>
      <c r="S6082" s="50"/>
      <c r="T6082" s="50"/>
      <c r="U6082" s="50"/>
      <c r="V6082" s="48">
        <v>1350.18</v>
      </c>
      <c r="W6082" s="48">
        <v>764.2</v>
      </c>
      <c r="X6082" s="50"/>
      <c r="Y6082" s="50"/>
      <c r="Z6082" s="50"/>
      <c r="AA6082" s="50"/>
      <c r="AB6082" s="50"/>
      <c r="AC6082" s="50"/>
      <c r="AD6082" s="50"/>
      <c r="AE6082" s="50"/>
      <c r="AF6082" s="50"/>
      <c r="AG6082" s="50"/>
      <c r="AH6082" s="50"/>
    </row>
    <row r="6083" spans="1:34">
      <c r="A6083" s="48">
        <v>2546320</v>
      </c>
      <c r="B6083" s="49" t="s">
        <v>18008</v>
      </c>
      <c r="C6083" s="49" t="s">
        <v>18009</v>
      </c>
      <c r="D6083" s="49" t="s">
        <v>18010</v>
      </c>
      <c r="E6083" s="48">
        <v>37725.11</v>
      </c>
      <c r="F6083" s="48">
        <v>37578.89</v>
      </c>
      <c r="G6083" s="48">
        <v>32748.880000000001</v>
      </c>
      <c r="H6083" s="48">
        <v>32651.919999999998</v>
      </c>
      <c r="I6083" s="48">
        <v>29712.86</v>
      </c>
      <c r="J6083" s="48">
        <v>29810.82</v>
      </c>
      <c r="K6083" s="50"/>
      <c r="L6083" s="50"/>
      <c r="M6083" s="50"/>
      <c r="N6083" s="48">
        <v>34576.959999999999</v>
      </c>
      <c r="O6083" s="50"/>
      <c r="P6083" s="50"/>
      <c r="Q6083" s="50"/>
      <c r="R6083" s="50"/>
      <c r="S6083" s="50"/>
      <c r="T6083" s="48">
        <v>37725.11</v>
      </c>
      <c r="U6083" s="48">
        <v>55734.32</v>
      </c>
      <c r="V6083" s="48">
        <v>43734.1</v>
      </c>
      <c r="W6083" s="48">
        <v>46813.71</v>
      </c>
      <c r="X6083" s="48">
        <v>42610.47</v>
      </c>
      <c r="Y6083" s="48">
        <v>71050.42</v>
      </c>
      <c r="Z6083" s="50"/>
      <c r="AA6083" s="50"/>
      <c r="AB6083" s="50"/>
      <c r="AC6083" s="48">
        <v>61150.17</v>
      </c>
      <c r="AD6083" s="50"/>
      <c r="AE6083" s="50"/>
      <c r="AF6083" s="50"/>
      <c r="AG6083" s="50"/>
      <c r="AH6083" s="50"/>
    </row>
    <row r="6084" spans="1:34">
      <c r="A6084" s="48">
        <v>2546332</v>
      </c>
      <c r="B6084" s="49" t="s">
        <v>18011</v>
      </c>
      <c r="C6084" s="49" t="s">
        <v>18012</v>
      </c>
      <c r="D6084" s="49" t="s">
        <v>18013</v>
      </c>
      <c r="E6084" s="50"/>
      <c r="F6084" s="50"/>
      <c r="G6084" s="48">
        <v>13513.51</v>
      </c>
      <c r="H6084" s="48">
        <v>1604.06</v>
      </c>
      <c r="I6084" s="50"/>
      <c r="J6084" s="50"/>
      <c r="K6084" s="50"/>
      <c r="L6084" s="50"/>
      <c r="M6084" s="50"/>
      <c r="N6084" s="50"/>
      <c r="O6084" s="50"/>
      <c r="P6084" s="50"/>
      <c r="Q6084" s="50"/>
      <c r="R6084" s="50"/>
      <c r="S6084" s="50"/>
      <c r="T6084" s="50"/>
      <c r="U6084" s="50"/>
      <c r="V6084" s="48">
        <v>18046.46</v>
      </c>
      <c r="W6084" s="48">
        <v>2299.77</v>
      </c>
      <c r="X6084" s="50"/>
      <c r="Y6084" s="50"/>
      <c r="Z6084" s="50"/>
      <c r="AA6084" s="50"/>
      <c r="AB6084" s="50"/>
      <c r="AC6084" s="50"/>
      <c r="AD6084" s="50"/>
      <c r="AE6084" s="50"/>
      <c r="AF6084" s="50"/>
      <c r="AG6084" s="50"/>
      <c r="AH6084" s="50"/>
    </row>
    <row r="6085" spans="1:34">
      <c r="A6085" s="48">
        <v>2547427</v>
      </c>
      <c r="B6085" s="49" t="s">
        <v>18014</v>
      </c>
      <c r="C6085" s="49" t="s">
        <v>18015</v>
      </c>
      <c r="D6085" s="49" t="s">
        <v>18016</v>
      </c>
      <c r="E6085" s="48">
        <v>5327.16</v>
      </c>
      <c r="F6085" s="48">
        <v>5189.1400000000003</v>
      </c>
      <c r="G6085" s="48">
        <v>9418.2800000000007</v>
      </c>
      <c r="H6085" s="48">
        <v>7400.22</v>
      </c>
      <c r="I6085" s="48">
        <v>5537.16</v>
      </c>
      <c r="J6085" s="48">
        <v>3443.1</v>
      </c>
      <c r="K6085" s="48">
        <v>2647.07</v>
      </c>
      <c r="L6085" s="50"/>
      <c r="M6085" s="48">
        <v>3614.1</v>
      </c>
      <c r="N6085" s="48">
        <v>6150.17</v>
      </c>
      <c r="O6085" s="48">
        <v>2051.06</v>
      </c>
      <c r="P6085" s="50"/>
      <c r="Q6085" s="50"/>
      <c r="R6085" s="50"/>
      <c r="S6085" s="50"/>
      <c r="T6085" s="48">
        <v>5327.16</v>
      </c>
      <c r="U6085" s="48">
        <v>7696.16</v>
      </c>
      <c r="V6085" s="48">
        <v>12577.52</v>
      </c>
      <c r="W6085" s="48">
        <v>10609.85</v>
      </c>
      <c r="X6085" s="48">
        <v>7940.71</v>
      </c>
      <c r="Y6085" s="48">
        <v>8206.2099999999991</v>
      </c>
      <c r="Z6085" s="48">
        <v>8288.49</v>
      </c>
      <c r="AA6085" s="50"/>
      <c r="AB6085" s="48">
        <v>7446.25</v>
      </c>
      <c r="AC6085" s="48">
        <v>10876.73</v>
      </c>
      <c r="AD6085" s="48">
        <v>9523.3799999999992</v>
      </c>
      <c r="AE6085" s="50"/>
      <c r="AF6085" s="50"/>
      <c r="AG6085" s="50"/>
      <c r="AH6085" s="50"/>
    </row>
    <row r="6086" spans="1:34">
      <c r="A6086" s="48">
        <v>2547837</v>
      </c>
      <c r="B6086" s="49" t="s">
        <v>18017</v>
      </c>
      <c r="C6086" s="49" t="s">
        <v>18018</v>
      </c>
      <c r="D6086" s="49" t="s">
        <v>18019</v>
      </c>
      <c r="E6086" s="48">
        <v>8722.16</v>
      </c>
      <c r="F6086" s="50"/>
      <c r="G6086" s="48">
        <v>9669.19</v>
      </c>
      <c r="H6086" s="48">
        <v>8443.16</v>
      </c>
      <c r="I6086" s="48">
        <v>6181.12</v>
      </c>
      <c r="J6086" s="48">
        <v>2851.06</v>
      </c>
      <c r="K6086" s="50"/>
      <c r="L6086" s="50"/>
      <c r="M6086" s="48">
        <v>3757.07</v>
      </c>
      <c r="N6086" s="50"/>
      <c r="O6086" s="50"/>
      <c r="P6086" s="50"/>
      <c r="Q6086" s="50"/>
      <c r="R6086" s="50"/>
      <c r="S6086" s="50"/>
      <c r="T6086" s="48">
        <v>8722.16</v>
      </c>
      <c r="U6086" s="50"/>
      <c r="V6086" s="48">
        <v>12912.59</v>
      </c>
      <c r="W6086" s="48">
        <v>12105.13</v>
      </c>
      <c r="X6086" s="48">
        <v>8864.19</v>
      </c>
      <c r="Y6086" s="48">
        <v>6795.15</v>
      </c>
      <c r="Z6086" s="50"/>
      <c r="AA6086" s="50"/>
      <c r="AB6086" s="48">
        <v>7740.79</v>
      </c>
      <c r="AC6086" s="50"/>
      <c r="AD6086" s="50"/>
      <c r="AE6086" s="50"/>
      <c r="AF6086" s="50"/>
      <c r="AG6086" s="50"/>
      <c r="AH6086" s="50"/>
    </row>
    <row r="6087" spans="1:34">
      <c r="A6087" s="48">
        <v>2543692</v>
      </c>
      <c r="B6087" s="49" t="s">
        <v>18020</v>
      </c>
      <c r="C6087" s="49" t="s">
        <v>18021</v>
      </c>
      <c r="D6087" s="49" t="s">
        <v>18022</v>
      </c>
      <c r="E6087" s="48">
        <v>1556.06</v>
      </c>
      <c r="F6087" s="50"/>
      <c r="G6087" s="50"/>
      <c r="H6087" s="48">
        <v>585.02</v>
      </c>
      <c r="I6087" s="50"/>
      <c r="J6087" s="50"/>
      <c r="K6087" s="50"/>
      <c r="L6087" s="50"/>
      <c r="M6087" s="50"/>
      <c r="N6087" s="50"/>
      <c r="O6087" s="50"/>
      <c r="P6087" s="50"/>
      <c r="Q6087" s="50"/>
      <c r="R6087" s="50"/>
      <c r="S6087" s="50"/>
      <c r="T6087" s="48">
        <v>1556.06</v>
      </c>
      <c r="U6087" s="50"/>
      <c r="V6087" s="50"/>
      <c r="W6087" s="48">
        <v>838.76</v>
      </c>
      <c r="X6087" s="50"/>
      <c r="Y6087" s="50"/>
      <c r="Z6087" s="50"/>
      <c r="AA6087" s="50"/>
      <c r="AB6087" s="50"/>
      <c r="AC6087" s="50"/>
      <c r="AD6087" s="50"/>
      <c r="AE6087" s="50"/>
      <c r="AF6087" s="50"/>
      <c r="AG6087" s="50"/>
      <c r="AH6087" s="50"/>
    </row>
    <row r="6088" spans="1:34">
      <c r="A6088" s="48">
        <v>2545963</v>
      </c>
      <c r="B6088" s="49" t="s">
        <v>18023</v>
      </c>
      <c r="C6088" s="49" t="s">
        <v>18024</v>
      </c>
      <c r="D6088" s="49" t="s">
        <v>18025</v>
      </c>
      <c r="E6088" s="48">
        <v>1479.05</v>
      </c>
      <c r="F6088" s="50"/>
      <c r="G6088" s="50"/>
      <c r="H6088" s="50"/>
      <c r="I6088" s="50"/>
      <c r="J6088" s="50"/>
      <c r="K6088" s="50"/>
      <c r="L6088" s="50"/>
      <c r="M6088" s="50"/>
      <c r="N6088" s="50"/>
      <c r="O6088" s="50"/>
      <c r="P6088" s="50"/>
      <c r="Q6088" s="50"/>
      <c r="R6088" s="50"/>
      <c r="S6088" s="50"/>
      <c r="T6088" s="48">
        <v>1479.05</v>
      </c>
      <c r="U6088" s="50"/>
      <c r="V6088" s="50"/>
      <c r="W6088" s="50"/>
      <c r="X6088" s="50"/>
      <c r="Y6088" s="50"/>
      <c r="Z6088" s="50"/>
      <c r="AA6088" s="50"/>
      <c r="AB6088" s="50"/>
      <c r="AC6088" s="50"/>
      <c r="AD6088" s="50"/>
      <c r="AE6088" s="50"/>
      <c r="AF6088" s="50"/>
      <c r="AG6088" s="50"/>
      <c r="AH6088" s="50"/>
    </row>
    <row r="6089" spans="1:34">
      <c r="A6089" s="48">
        <v>2543446</v>
      </c>
      <c r="B6089" s="49" t="s">
        <v>18026</v>
      </c>
      <c r="C6089" s="49" t="s">
        <v>18027</v>
      </c>
      <c r="D6089" s="49" t="s">
        <v>18028</v>
      </c>
      <c r="E6089" s="48">
        <v>3875.09</v>
      </c>
      <c r="F6089" s="48">
        <v>1957.05</v>
      </c>
      <c r="G6089" s="50"/>
      <c r="H6089" s="50"/>
      <c r="I6089" s="50"/>
      <c r="J6089" s="48">
        <v>2267.0500000000002</v>
      </c>
      <c r="K6089" s="50"/>
      <c r="L6089" s="48">
        <v>1568.03</v>
      </c>
      <c r="M6089" s="48">
        <v>1902.04</v>
      </c>
      <c r="N6089" s="50"/>
      <c r="O6089" s="50"/>
      <c r="P6089" s="48">
        <v>1286.03</v>
      </c>
      <c r="Q6089" s="48">
        <v>1707.04</v>
      </c>
      <c r="R6089" s="50"/>
      <c r="S6089" s="50"/>
      <c r="T6089" s="48">
        <v>3875.09</v>
      </c>
      <c r="U6089" s="48">
        <v>2902.56</v>
      </c>
      <c r="V6089" s="50"/>
      <c r="W6089" s="50"/>
      <c r="X6089" s="50"/>
      <c r="Y6089" s="48">
        <v>5403.24</v>
      </c>
      <c r="Z6089" s="50"/>
      <c r="AA6089" s="48">
        <v>6357.12</v>
      </c>
      <c r="AB6089" s="48">
        <v>3918.83</v>
      </c>
      <c r="AC6089" s="50"/>
      <c r="AD6089" s="50"/>
      <c r="AE6089" s="48">
        <v>4296.54</v>
      </c>
      <c r="AF6089" s="48">
        <v>3617.34</v>
      </c>
      <c r="AG6089" s="50"/>
      <c r="AH6089" s="50"/>
    </row>
    <row r="6090" spans="1:34">
      <c r="A6090" s="48">
        <v>2542039</v>
      </c>
      <c r="B6090" s="49" t="s">
        <v>18029</v>
      </c>
      <c r="C6090" s="49" t="s">
        <v>18030</v>
      </c>
      <c r="D6090" s="49" t="s">
        <v>18031</v>
      </c>
      <c r="E6090" s="48">
        <v>13191.33</v>
      </c>
      <c r="F6090" s="48">
        <v>19575.5</v>
      </c>
      <c r="G6090" s="50"/>
      <c r="H6090" s="50"/>
      <c r="I6090" s="50"/>
      <c r="J6090" s="50"/>
      <c r="K6090" s="50"/>
      <c r="L6090" s="50"/>
      <c r="M6090" s="50"/>
      <c r="N6090" s="50"/>
      <c r="O6090" s="50"/>
      <c r="P6090" s="50"/>
      <c r="Q6090" s="50"/>
      <c r="R6090" s="50"/>
      <c r="S6090" s="50"/>
      <c r="T6090" s="48">
        <v>13191.33</v>
      </c>
      <c r="U6090" s="48">
        <v>29032.98</v>
      </c>
      <c r="V6090" s="50"/>
      <c r="W6090" s="50"/>
      <c r="X6090" s="50"/>
      <c r="Y6090" s="50"/>
      <c r="Z6090" s="50"/>
      <c r="AA6090" s="50"/>
      <c r="AB6090" s="50"/>
      <c r="AC6090" s="50"/>
      <c r="AD6090" s="50"/>
      <c r="AE6090" s="50"/>
      <c r="AF6090" s="50"/>
      <c r="AG6090" s="50"/>
      <c r="AH6090" s="50"/>
    </row>
    <row r="6091" spans="1:34">
      <c r="A6091" s="48">
        <v>2545518</v>
      </c>
      <c r="B6091" s="49" t="s">
        <v>18032</v>
      </c>
      <c r="C6091" s="49" t="s">
        <v>18033</v>
      </c>
      <c r="D6091" s="49" t="s">
        <v>18034</v>
      </c>
      <c r="E6091" s="50"/>
      <c r="F6091" s="50"/>
      <c r="G6091" s="50"/>
      <c r="H6091" s="50"/>
      <c r="I6091" s="50"/>
      <c r="J6091" s="50"/>
      <c r="K6091" s="50"/>
      <c r="L6091" s="50"/>
      <c r="M6091" s="50"/>
      <c r="N6091" s="50"/>
      <c r="O6091" s="50"/>
      <c r="P6091" s="50"/>
      <c r="Q6091" s="50"/>
      <c r="R6091" s="50"/>
      <c r="S6091" s="50"/>
      <c r="T6091" s="50"/>
      <c r="U6091" s="50"/>
      <c r="V6091" s="50"/>
      <c r="W6091" s="50"/>
      <c r="X6091" s="50"/>
      <c r="Y6091" s="50"/>
      <c r="Z6091" s="50"/>
      <c r="AA6091" s="50"/>
      <c r="AB6091" s="50"/>
      <c r="AC6091" s="50"/>
      <c r="AD6091" s="50"/>
      <c r="AE6091" s="50"/>
      <c r="AF6091" s="50"/>
      <c r="AG6091" s="50"/>
      <c r="AH6091" s="50"/>
    </row>
    <row r="6092" spans="1:34">
      <c r="A6092" s="48">
        <v>2547221</v>
      </c>
      <c r="B6092" s="49" t="s">
        <v>18035</v>
      </c>
      <c r="C6092" s="49" t="s">
        <v>18036</v>
      </c>
      <c r="D6092" s="49" t="s">
        <v>18037</v>
      </c>
      <c r="E6092" s="50"/>
      <c r="F6092" s="48">
        <v>72755.91</v>
      </c>
      <c r="G6092" s="48">
        <v>11693.31</v>
      </c>
      <c r="H6092" s="50"/>
      <c r="I6092" s="50"/>
      <c r="J6092" s="50"/>
      <c r="K6092" s="50"/>
      <c r="L6092" s="50"/>
      <c r="M6092" s="50"/>
      <c r="N6092" s="48">
        <v>88058.21</v>
      </c>
      <c r="O6092" s="50"/>
      <c r="P6092" s="48">
        <v>10445.26</v>
      </c>
      <c r="Q6092" s="48">
        <v>10036.26</v>
      </c>
      <c r="R6092" s="48">
        <v>7253.18</v>
      </c>
      <c r="S6092" s="50"/>
      <c r="T6092" s="50"/>
      <c r="U6092" s="48">
        <v>107906.37</v>
      </c>
      <c r="V6092" s="48">
        <v>15615.69</v>
      </c>
      <c r="W6092" s="50"/>
      <c r="X6092" s="50"/>
      <c r="Y6092" s="50"/>
      <c r="Z6092" s="50"/>
      <c r="AA6092" s="50"/>
      <c r="AB6092" s="50"/>
      <c r="AC6092" s="48">
        <v>155733.03</v>
      </c>
      <c r="AD6092" s="50"/>
      <c r="AE6092" s="48">
        <v>34896.92</v>
      </c>
      <c r="AF6092" s="48">
        <v>21267.54</v>
      </c>
      <c r="AG6092" s="48">
        <v>37075.300000000003</v>
      </c>
      <c r="AH6092" s="50"/>
    </row>
    <row r="6093" spans="1:34">
      <c r="A6093" s="48">
        <v>2547996</v>
      </c>
      <c r="B6093" s="49" t="s">
        <v>18038</v>
      </c>
      <c r="C6093" s="49" t="s">
        <v>18039</v>
      </c>
      <c r="D6093" s="49" t="s">
        <v>18040</v>
      </c>
      <c r="E6093" s="48">
        <v>4349.1099999999997</v>
      </c>
      <c r="F6093" s="48">
        <v>3404.09</v>
      </c>
      <c r="G6093" s="48">
        <v>3243.09</v>
      </c>
      <c r="H6093" s="50"/>
      <c r="I6093" s="48">
        <v>4801.13</v>
      </c>
      <c r="J6093" s="50"/>
      <c r="K6093" s="48">
        <v>2423.0700000000002</v>
      </c>
      <c r="L6093" s="50"/>
      <c r="M6093" s="48">
        <v>3167.08</v>
      </c>
      <c r="N6093" s="50"/>
      <c r="O6093" s="50"/>
      <c r="P6093" s="48">
        <v>2627.07</v>
      </c>
      <c r="Q6093" s="50"/>
      <c r="R6093" s="50"/>
      <c r="S6093" s="50"/>
      <c r="T6093" s="48">
        <v>4349.1099999999997</v>
      </c>
      <c r="U6093" s="48">
        <v>5048.7</v>
      </c>
      <c r="V6093" s="48">
        <v>4330.95</v>
      </c>
      <c r="W6093" s="50"/>
      <c r="X6093" s="48">
        <v>6885.18</v>
      </c>
      <c r="Y6093" s="50"/>
      <c r="Z6093" s="48">
        <v>7587.08</v>
      </c>
      <c r="AA6093" s="50"/>
      <c r="AB6093" s="48">
        <v>6525.22</v>
      </c>
      <c r="AC6093" s="50"/>
      <c r="AD6093" s="50"/>
      <c r="AE6093" s="48">
        <v>8776.8700000000008</v>
      </c>
      <c r="AF6093" s="50"/>
      <c r="AG6093" s="50"/>
      <c r="AH6093" s="50"/>
    </row>
    <row r="6094" spans="1:34">
      <c r="A6094" s="48">
        <v>2542254</v>
      </c>
      <c r="B6094" s="49" t="s">
        <v>18041</v>
      </c>
      <c r="C6094" s="49" t="s">
        <v>18042</v>
      </c>
      <c r="D6094" s="49" t="s">
        <v>18043</v>
      </c>
      <c r="E6094" s="50"/>
      <c r="F6094" s="50"/>
      <c r="G6094" s="50"/>
      <c r="H6094" s="50"/>
      <c r="I6094" s="50"/>
      <c r="J6094" s="50"/>
      <c r="K6094" s="50"/>
      <c r="L6094" s="50"/>
      <c r="M6094" s="50"/>
      <c r="N6094" s="50"/>
      <c r="O6094" s="50"/>
      <c r="P6094" s="50"/>
      <c r="Q6094" s="50"/>
      <c r="R6094" s="50"/>
      <c r="S6094" s="50"/>
      <c r="T6094" s="50"/>
      <c r="U6094" s="50"/>
      <c r="V6094" s="50"/>
      <c r="W6094" s="50"/>
      <c r="X6094" s="50"/>
      <c r="Y6094" s="50"/>
      <c r="Z6094" s="50"/>
      <c r="AA6094" s="50"/>
      <c r="AB6094" s="50"/>
      <c r="AC6094" s="50"/>
      <c r="AD6094" s="50"/>
      <c r="AE6094" s="50"/>
      <c r="AF6094" s="50"/>
      <c r="AG6094" s="50"/>
      <c r="AH6094" s="50"/>
    </row>
    <row r="6095" spans="1:34">
      <c r="A6095" s="48">
        <v>2543254</v>
      </c>
      <c r="B6095" s="49" t="s">
        <v>18044</v>
      </c>
      <c r="C6095" s="49" t="s">
        <v>18045</v>
      </c>
      <c r="D6095" s="49" t="s">
        <v>18046</v>
      </c>
      <c r="E6095" s="48">
        <v>10796.27</v>
      </c>
      <c r="F6095" s="48">
        <v>6164.14</v>
      </c>
      <c r="G6095" s="50"/>
      <c r="H6095" s="48">
        <v>11319.26</v>
      </c>
      <c r="I6095" s="48">
        <v>9076.2199999999993</v>
      </c>
      <c r="J6095" s="48">
        <v>9058.2099999999991</v>
      </c>
      <c r="K6095" s="48">
        <v>7241.17</v>
      </c>
      <c r="L6095" s="48">
        <v>4625.1000000000004</v>
      </c>
      <c r="M6095" s="48">
        <v>7068.17</v>
      </c>
      <c r="N6095" s="48">
        <v>8760.2099999999991</v>
      </c>
      <c r="O6095" s="50"/>
      <c r="P6095" s="50"/>
      <c r="Q6095" s="48">
        <v>6570.15</v>
      </c>
      <c r="R6095" s="48">
        <v>5679.13</v>
      </c>
      <c r="S6095" s="50"/>
      <c r="T6095" s="48">
        <v>10796.27</v>
      </c>
      <c r="U6095" s="48">
        <v>9142.2199999999993</v>
      </c>
      <c r="V6095" s="50"/>
      <c r="W6095" s="48">
        <v>16228.65</v>
      </c>
      <c r="X6095" s="48">
        <v>13015.97</v>
      </c>
      <c r="Y6095" s="48">
        <v>21589.14</v>
      </c>
      <c r="Z6095" s="48">
        <v>22673.47</v>
      </c>
      <c r="AA6095" s="48">
        <v>18751.080000000002</v>
      </c>
      <c r="AB6095" s="48">
        <v>14562.76</v>
      </c>
      <c r="AC6095" s="48">
        <v>15492.63</v>
      </c>
      <c r="AD6095" s="50"/>
      <c r="AE6095" s="50"/>
      <c r="AF6095" s="48">
        <v>13922.62</v>
      </c>
      <c r="AG6095" s="48">
        <v>29029.42</v>
      </c>
      <c r="AH6095" s="50"/>
    </row>
    <row r="6096" spans="1:34">
      <c r="A6096" s="48">
        <v>2543330</v>
      </c>
      <c r="B6096" s="49" t="s">
        <v>18047</v>
      </c>
      <c r="C6096" s="49" t="s">
        <v>18048</v>
      </c>
      <c r="D6096" s="49" t="s">
        <v>18049</v>
      </c>
      <c r="E6096" s="48">
        <v>13319.42</v>
      </c>
      <c r="F6096" s="48">
        <v>11942.38</v>
      </c>
      <c r="G6096" s="48">
        <v>6121.18</v>
      </c>
      <c r="H6096" s="48">
        <v>8416.2199999999993</v>
      </c>
      <c r="I6096" s="48">
        <v>5450.16</v>
      </c>
      <c r="J6096" s="48">
        <v>7809.23</v>
      </c>
      <c r="K6096" s="48">
        <v>5653.18</v>
      </c>
      <c r="L6096" s="48">
        <v>4692.13</v>
      </c>
      <c r="M6096" s="48">
        <v>6263.16</v>
      </c>
      <c r="N6096" s="48">
        <v>10329.33</v>
      </c>
      <c r="O6096" s="50"/>
      <c r="P6096" s="50"/>
      <c r="Q6096" s="48">
        <v>3174.09</v>
      </c>
      <c r="R6096" s="48">
        <v>3060.09</v>
      </c>
      <c r="S6096" s="50"/>
      <c r="T6096" s="48">
        <v>13319.42</v>
      </c>
      <c r="U6096" s="48">
        <v>17712.080000000002</v>
      </c>
      <c r="V6096" s="48">
        <v>8174.45</v>
      </c>
      <c r="W6096" s="48">
        <v>12066.5</v>
      </c>
      <c r="X6096" s="48">
        <v>7815.93</v>
      </c>
      <c r="Y6096" s="48">
        <v>18612.349999999999</v>
      </c>
      <c r="Z6096" s="48">
        <v>17701.169999999998</v>
      </c>
      <c r="AA6096" s="48">
        <v>19022.82</v>
      </c>
      <c r="AB6096" s="48">
        <v>12904.16</v>
      </c>
      <c r="AC6096" s="48">
        <v>18267.66</v>
      </c>
      <c r="AD6096" s="50"/>
      <c r="AE6096" s="50"/>
      <c r="AF6096" s="48">
        <v>6726.12</v>
      </c>
      <c r="AG6096" s="48">
        <v>15641.91</v>
      </c>
      <c r="AH6096" s="50"/>
    </row>
    <row r="6097" spans="1:34">
      <c r="A6097" s="48">
        <v>2543726</v>
      </c>
      <c r="B6097" s="49" t="s">
        <v>18050</v>
      </c>
      <c r="C6097" s="49" t="s">
        <v>18051</v>
      </c>
      <c r="D6097" s="49" t="s">
        <v>18052</v>
      </c>
      <c r="E6097" s="50"/>
      <c r="F6097" s="50"/>
      <c r="G6097" s="48">
        <v>1742.03</v>
      </c>
      <c r="H6097" s="50"/>
      <c r="I6097" s="48">
        <v>2472.04</v>
      </c>
      <c r="J6097" s="48">
        <v>3303.06</v>
      </c>
      <c r="K6097" s="48">
        <v>2711.05</v>
      </c>
      <c r="L6097" s="50"/>
      <c r="M6097" s="48">
        <v>2418.0500000000002</v>
      </c>
      <c r="N6097" s="48">
        <v>3624.06</v>
      </c>
      <c r="O6097" s="50"/>
      <c r="P6097" s="48">
        <v>4838.09</v>
      </c>
      <c r="Q6097" s="50"/>
      <c r="R6097" s="48">
        <v>2797.05</v>
      </c>
      <c r="S6097" s="48">
        <v>2025.04</v>
      </c>
      <c r="T6097" s="50"/>
      <c r="U6097" s="50"/>
      <c r="V6097" s="48">
        <v>2326.38</v>
      </c>
      <c r="W6097" s="50"/>
      <c r="X6097" s="48">
        <v>3545.1</v>
      </c>
      <c r="Y6097" s="48">
        <v>7872.43</v>
      </c>
      <c r="Z6097" s="48">
        <v>8488.7999999999993</v>
      </c>
      <c r="AA6097" s="50"/>
      <c r="AB6097" s="48">
        <v>4981.97</v>
      </c>
      <c r="AC6097" s="48">
        <v>6409.24</v>
      </c>
      <c r="AD6097" s="50"/>
      <c r="AE6097" s="48">
        <v>16163.73</v>
      </c>
      <c r="AF6097" s="50"/>
      <c r="AG6097" s="48">
        <v>14297.39</v>
      </c>
      <c r="AH6097" s="48">
        <v>11559.58</v>
      </c>
    </row>
    <row r="6098" spans="1:34">
      <c r="A6098" s="48">
        <v>2543855</v>
      </c>
      <c r="B6098" s="49" t="s">
        <v>18053</v>
      </c>
      <c r="C6098" s="49" t="s">
        <v>18054</v>
      </c>
      <c r="D6098" s="49" t="s">
        <v>18055</v>
      </c>
      <c r="E6098" s="50"/>
      <c r="F6098" s="50"/>
      <c r="G6098" s="50"/>
      <c r="H6098" s="50"/>
      <c r="I6098" s="50"/>
      <c r="J6098" s="50"/>
      <c r="K6098" s="50"/>
      <c r="L6098" s="50"/>
      <c r="M6098" s="50"/>
      <c r="N6098" s="50"/>
      <c r="O6098" s="50"/>
      <c r="P6098" s="50"/>
      <c r="Q6098" s="50"/>
      <c r="R6098" s="50"/>
      <c r="S6098" s="50"/>
      <c r="T6098" s="50"/>
      <c r="U6098" s="50"/>
      <c r="V6098" s="50"/>
      <c r="W6098" s="50"/>
      <c r="X6098" s="50"/>
      <c r="Y6098" s="50"/>
      <c r="Z6098" s="50"/>
      <c r="AA6098" s="50"/>
      <c r="AB6098" s="50"/>
      <c r="AC6098" s="50"/>
      <c r="AD6098" s="50"/>
      <c r="AE6098" s="50"/>
      <c r="AF6098" s="50"/>
      <c r="AG6098" s="50"/>
      <c r="AH6098" s="50"/>
    </row>
    <row r="6099" spans="1:34">
      <c r="A6099" s="48">
        <v>2545108</v>
      </c>
      <c r="B6099" s="49" t="s">
        <v>18056</v>
      </c>
      <c r="C6099" s="49" t="s">
        <v>18057</v>
      </c>
      <c r="D6099" s="49" t="s">
        <v>18058</v>
      </c>
      <c r="E6099" s="48">
        <v>6405.11</v>
      </c>
      <c r="F6099" s="48">
        <v>3641.06</v>
      </c>
      <c r="G6099" s="48">
        <v>7862.14</v>
      </c>
      <c r="H6099" s="48">
        <v>6660.12</v>
      </c>
      <c r="I6099" s="48">
        <v>6322.11</v>
      </c>
      <c r="J6099" s="48">
        <v>4962.09</v>
      </c>
      <c r="K6099" s="48">
        <v>1806.03</v>
      </c>
      <c r="L6099" s="48">
        <v>2923.05</v>
      </c>
      <c r="M6099" s="48">
        <v>4389.08</v>
      </c>
      <c r="N6099" s="48">
        <v>4758.08</v>
      </c>
      <c r="O6099" s="48">
        <v>1358.02</v>
      </c>
      <c r="P6099" s="48">
        <v>4362.07</v>
      </c>
      <c r="Q6099" s="48">
        <v>5624.09</v>
      </c>
      <c r="R6099" s="48">
        <v>3280.06</v>
      </c>
      <c r="S6099" s="48">
        <v>2586.0500000000002</v>
      </c>
      <c r="T6099" s="48">
        <v>6405.11</v>
      </c>
      <c r="U6099" s="48">
        <v>5400.16</v>
      </c>
      <c r="V6099" s="48">
        <v>10499.4</v>
      </c>
      <c r="W6099" s="48">
        <v>9548.75</v>
      </c>
      <c r="X6099" s="48">
        <v>9066.3799999999992</v>
      </c>
      <c r="Y6099" s="48">
        <v>11826.53</v>
      </c>
      <c r="Z6099" s="48">
        <v>5655.03</v>
      </c>
      <c r="AA6099" s="48">
        <v>11850.64</v>
      </c>
      <c r="AB6099" s="48">
        <v>9042.94</v>
      </c>
      <c r="AC6099" s="48">
        <v>8414.7800000000007</v>
      </c>
      <c r="AD6099" s="48">
        <v>6305.52</v>
      </c>
      <c r="AE6099" s="48">
        <v>14573.39</v>
      </c>
      <c r="AF6099" s="48">
        <v>11917.85</v>
      </c>
      <c r="AG6099" s="48">
        <v>16766.330000000002</v>
      </c>
      <c r="AH6099" s="48">
        <v>14762.01</v>
      </c>
    </row>
    <row r="6100" spans="1:34">
      <c r="A6100" s="48">
        <v>2546485</v>
      </c>
      <c r="B6100" s="49" t="s">
        <v>18059</v>
      </c>
      <c r="C6100" s="49" t="s">
        <v>18060</v>
      </c>
      <c r="D6100" s="49" t="s">
        <v>18061</v>
      </c>
      <c r="E6100" s="48">
        <v>16346.54</v>
      </c>
      <c r="F6100" s="50"/>
      <c r="G6100" s="50"/>
      <c r="H6100" s="48">
        <v>9402.34</v>
      </c>
      <c r="I6100" s="48">
        <v>9306.2999999999993</v>
      </c>
      <c r="J6100" s="48">
        <v>7962.26</v>
      </c>
      <c r="K6100" s="48">
        <v>8021.25</v>
      </c>
      <c r="L6100" s="50"/>
      <c r="M6100" s="50"/>
      <c r="N6100" s="50"/>
      <c r="O6100" s="50"/>
      <c r="P6100" s="48">
        <v>9354.2800000000007</v>
      </c>
      <c r="Q6100" s="48">
        <v>9079.2800000000007</v>
      </c>
      <c r="R6100" s="50"/>
      <c r="S6100" s="50"/>
      <c r="T6100" s="48">
        <v>16346.54</v>
      </c>
      <c r="U6100" s="50"/>
      <c r="V6100" s="50"/>
      <c r="W6100" s="48">
        <v>13480.32</v>
      </c>
      <c r="X6100" s="48">
        <v>13345.93</v>
      </c>
      <c r="Y6100" s="48">
        <v>18977.07</v>
      </c>
      <c r="Z6100" s="48">
        <v>25116.05</v>
      </c>
      <c r="AA6100" s="50"/>
      <c r="AB6100" s="50"/>
      <c r="AC6100" s="50"/>
      <c r="AD6100" s="50"/>
      <c r="AE6100" s="48">
        <v>31252.02</v>
      </c>
      <c r="AF6100" s="48">
        <v>19239.63</v>
      </c>
      <c r="AG6100" s="50"/>
      <c r="AH6100" s="50"/>
    </row>
    <row r="6101" spans="1:34">
      <c r="A6101" s="48">
        <v>2546764</v>
      </c>
      <c r="B6101" s="49" t="s">
        <v>18062</v>
      </c>
      <c r="C6101" s="49" t="s">
        <v>18063</v>
      </c>
      <c r="D6101" s="49" t="s">
        <v>18064</v>
      </c>
      <c r="E6101" s="48">
        <v>152641.09</v>
      </c>
      <c r="F6101" s="48">
        <v>126410.24000000001</v>
      </c>
      <c r="G6101" s="48">
        <v>95951.84</v>
      </c>
      <c r="H6101" s="48">
        <v>70853.33</v>
      </c>
      <c r="I6101" s="48">
        <v>82025.69</v>
      </c>
      <c r="J6101" s="48">
        <v>115995.2</v>
      </c>
      <c r="K6101" s="48">
        <v>93965.82</v>
      </c>
      <c r="L6101" s="48">
        <v>62274.21</v>
      </c>
      <c r="M6101" s="48">
        <v>101452.83</v>
      </c>
      <c r="N6101" s="48">
        <v>117479.03999999999</v>
      </c>
      <c r="O6101" s="48">
        <v>165198.16</v>
      </c>
      <c r="P6101" s="48">
        <v>170902.55</v>
      </c>
      <c r="Q6101" s="48">
        <v>222556.33</v>
      </c>
      <c r="R6101" s="48">
        <v>175516.45</v>
      </c>
      <c r="S6101" s="48">
        <v>164161.09</v>
      </c>
      <c r="T6101" s="48">
        <v>152641.09</v>
      </c>
      <c r="U6101" s="48">
        <v>187482.62</v>
      </c>
      <c r="V6101" s="48">
        <v>128137.72</v>
      </c>
      <c r="W6101" s="48">
        <v>101583.84</v>
      </c>
      <c r="X6101" s="48">
        <v>117630.98</v>
      </c>
      <c r="Y6101" s="48">
        <v>276460.28000000003</v>
      </c>
      <c r="Z6101" s="48">
        <v>294224.84000000003</v>
      </c>
      <c r="AA6101" s="48">
        <v>252472.09</v>
      </c>
      <c r="AB6101" s="48">
        <v>209026.22</v>
      </c>
      <c r="AC6101" s="48">
        <v>207764.47</v>
      </c>
      <c r="AD6101" s="48">
        <v>767041.31</v>
      </c>
      <c r="AE6101" s="48">
        <v>570974.12</v>
      </c>
      <c r="AF6101" s="48">
        <v>471612.47</v>
      </c>
      <c r="AG6101" s="48">
        <v>897168.44</v>
      </c>
      <c r="AH6101" s="48">
        <v>937086.12</v>
      </c>
    </row>
    <row r="6102" spans="1:34">
      <c r="A6102" s="48">
        <v>2546898</v>
      </c>
      <c r="B6102" s="49" t="s">
        <v>18065</v>
      </c>
      <c r="C6102" s="49" t="s">
        <v>18066</v>
      </c>
      <c r="D6102" s="49" t="s">
        <v>18067</v>
      </c>
      <c r="E6102" s="50"/>
      <c r="F6102" s="50"/>
      <c r="G6102" s="48">
        <v>5750.15</v>
      </c>
      <c r="H6102" s="48">
        <v>5564.15</v>
      </c>
      <c r="I6102" s="50"/>
      <c r="J6102" s="48">
        <v>4381.1099999999997</v>
      </c>
      <c r="K6102" s="50"/>
      <c r="L6102" s="50"/>
      <c r="M6102" s="50"/>
      <c r="N6102" s="50"/>
      <c r="O6102" s="48">
        <v>2869.07</v>
      </c>
      <c r="P6102" s="48">
        <v>3907.1</v>
      </c>
      <c r="Q6102" s="48">
        <v>4986.13</v>
      </c>
      <c r="R6102" s="48">
        <v>4253.1000000000004</v>
      </c>
      <c r="S6102" s="48">
        <v>3491.08</v>
      </c>
      <c r="T6102" s="50"/>
      <c r="U6102" s="50"/>
      <c r="V6102" s="48">
        <v>7678.97</v>
      </c>
      <c r="W6102" s="48">
        <v>7977.43</v>
      </c>
      <c r="X6102" s="50"/>
      <c r="Y6102" s="48">
        <v>10441.83</v>
      </c>
      <c r="Z6102" s="50"/>
      <c r="AA6102" s="50"/>
      <c r="AB6102" s="50"/>
      <c r="AC6102" s="50"/>
      <c r="AD6102" s="48">
        <v>13321.54</v>
      </c>
      <c r="AE6102" s="48">
        <v>13053.36</v>
      </c>
      <c r="AF6102" s="48">
        <v>10565.97</v>
      </c>
      <c r="AG6102" s="48">
        <v>21740.13</v>
      </c>
      <c r="AH6102" s="48">
        <v>19928.240000000002</v>
      </c>
    </row>
    <row r="6103" spans="1:34">
      <c r="A6103" s="48">
        <v>2546936</v>
      </c>
      <c r="B6103" s="49" t="s">
        <v>18068</v>
      </c>
      <c r="C6103" s="49" t="s">
        <v>18069</v>
      </c>
      <c r="D6103" s="49" t="s">
        <v>18070</v>
      </c>
      <c r="E6103" s="48">
        <v>4346.13</v>
      </c>
      <c r="F6103" s="50"/>
      <c r="G6103" s="48">
        <v>4521.1400000000003</v>
      </c>
      <c r="H6103" s="48">
        <v>3906.13</v>
      </c>
      <c r="I6103" s="48">
        <v>2968.1</v>
      </c>
      <c r="J6103" s="48">
        <v>2777.08</v>
      </c>
      <c r="K6103" s="50"/>
      <c r="L6103" s="50"/>
      <c r="M6103" s="48">
        <v>3141.11</v>
      </c>
      <c r="N6103" s="48">
        <v>2030.06</v>
      </c>
      <c r="O6103" s="48">
        <v>1041.03</v>
      </c>
      <c r="P6103" s="48">
        <v>2625.07</v>
      </c>
      <c r="Q6103" s="48">
        <v>4997.16</v>
      </c>
      <c r="R6103" s="50"/>
      <c r="S6103" s="50"/>
      <c r="T6103" s="48">
        <v>4346.13</v>
      </c>
      <c r="U6103" s="50"/>
      <c r="V6103" s="48">
        <v>6037.71</v>
      </c>
      <c r="W6103" s="48">
        <v>5600.3</v>
      </c>
      <c r="X6103" s="48">
        <v>4256.47</v>
      </c>
      <c r="Y6103" s="48">
        <v>6618.83</v>
      </c>
      <c r="Z6103" s="50"/>
      <c r="AA6103" s="50"/>
      <c r="AB6103" s="48">
        <v>6471.71</v>
      </c>
      <c r="AC6103" s="48">
        <v>3590.21</v>
      </c>
      <c r="AD6103" s="48">
        <v>4833.66</v>
      </c>
      <c r="AE6103" s="48">
        <v>8770.19</v>
      </c>
      <c r="AF6103" s="48">
        <v>10589.34</v>
      </c>
      <c r="AG6103" s="50"/>
      <c r="AH6103" s="50"/>
    </row>
    <row r="6104" spans="1:34">
      <c r="A6104" s="48">
        <v>2547255</v>
      </c>
      <c r="B6104" s="49" t="s">
        <v>18071</v>
      </c>
      <c r="C6104" s="49" t="s">
        <v>18072</v>
      </c>
      <c r="D6104" s="49" t="s">
        <v>18073</v>
      </c>
      <c r="E6104" s="50"/>
      <c r="F6104" s="50"/>
      <c r="G6104" s="50"/>
      <c r="H6104" s="50"/>
      <c r="I6104" s="50"/>
      <c r="J6104" s="48">
        <v>8820.2000000000007</v>
      </c>
      <c r="K6104" s="48">
        <v>7540.15</v>
      </c>
      <c r="L6104" s="50"/>
      <c r="M6104" s="48">
        <v>10674.25</v>
      </c>
      <c r="N6104" s="48">
        <v>9649.2099999999991</v>
      </c>
      <c r="O6104" s="50"/>
      <c r="P6104" s="48">
        <v>12814.28</v>
      </c>
      <c r="Q6104" s="50"/>
      <c r="R6104" s="50"/>
      <c r="S6104" s="50"/>
      <c r="T6104" s="50"/>
      <c r="U6104" s="50"/>
      <c r="V6104" s="50"/>
      <c r="W6104" s="50"/>
      <c r="X6104" s="50"/>
      <c r="Y6104" s="48">
        <v>21021.87</v>
      </c>
      <c r="Z6104" s="48">
        <v>23609.65</v>
      </c>
      <c r="AA6104" s="50"/>
      <c r="AB6104" s="48">
        <v>21992.46</v>
      </c>
      <c r="AC6104" s="48">
        <v>17064.87</v>
      </c>
      <c r="AD6104" s="50"/>
      <c r="AE6104" s="48">
        <v>42811.66</v>
      </c>
      <c r="AF6104" s="50"/>
      <c r="AG6104" s="50"/>
      <c r="AH6104" s="50"/>
    </row>
    <row r="6105" spans="1:34">
      <c r="A6105" s="48">
        <v>2547984</v>
      </c>
      <c r="B6105" s="49" t="s">
        <v>18074</v>
      </c>
      <c r="C6105" s="49" t="s">
        <v>18075</v>
      </c>
      <c r="D6105" s="49" t="s">
        <v>18076</v>
      </c>
      <c r="E6105" s="50"/>
      <c r="F6105" s="50"/>
      <c r="G6105" s="50"/>
      <c r="H6105" s="50"/>
      <c r="I6105" s="48">
        <v>1860.05</v>
      </c>
      <c r="J6105" s="50"/>
      <c r="K6105" s="50"/>
      <c r="L6105" s="50"/>
      <c r="M6105" s="50"/>
      <c r="N6105" s="50"/>
      <c r="O6105" s="50"/>
      <c r="P6105" s="50"/>
      <c r="Q6105" s="50"/>
      <c r="R6105" s="50"/>
      <c r="S6105" s="50"/>
      <c r="T6105" s="50"/>
      <c r="U6105" s="50"/>
      <c r="V6105" s="50"/>
      <c r="W6105" s="50"/>
      <c r="X6105" s="48">
        <v>2667.46</v>
      </c>
      <c r="Y6105" s="50"/>
      <c r="Z6105" s="50"/>
      <c r="AA6105" s="50"/>
      <c r="AB6105" s="50"/>
      <c r="AC6105" s="50"/>
      <c r="AD6105" s="50"/>
      <c r="AE6105" s="50"/>
      <c r="AF6105" s="50"/>
      <c r="AG6105" s="50"/>
      <c r="AH6105" s="50"/>
    </row>
    <row r="6106" spans="1:34">
      <c r="A6106" s="48">
        <v>2544160</v>
      </c>
      <c r="B6106" s="49" t="s">
        <v>18077</v>
      </c>
      <c r="C6106" s="49" t="s">
        <v>18078</v>
      </c>
      <c r="D6106" s="49" t="s">
        <v>18079</v>
      </c>
      <c r="E6106" s="50"/>
      <c r="F6106" s="50"/>
      <c r="G6106" s="50"/>
      <c r="H6106" s="50"/>
      <c r="I6106" s="50"/>
      <c r="J6106" s="50"/>
      <c r="K6106" s="50"/>
      <c r="L6106" s="50"/>
      <c r="M6106" s="50"/>
      <c r="N6106" s="48">
        <v>28232.46</v>
      </c>
      <c r="O6106" s="48">
        <v>9739.17</v>
      </c>
      <c r="P6106" s="50"/>
      <c r="Q6106" s="50"/>
      <c r="R6106" s="50"/>
      <c r="S6106" s="50"/>
      <c r="T6106" s="50"/>
      <c r="U6106" s="50"/>
      <c r="V6106" s="50"/>
      <c r="W6106" s="50"/>
      <c r="X6106" s="50"/>
      <c r="Y6106" s="50"/>
      <c r="Z6106" s="50"/>
      <c r="AA6106" s="50"/>
      <c r="AB6106" s="50"/>
      <c r="AC6106" s="48">
        <v>49929.77</v>
      </c>
      <c r="AD6106" s="48">
        <v>45220.53</v>
      </c>
      <c r="AE6106" s="50"/>
      <c r="AF6106" s="50"/>
      <c r="AG6106" s="50"/>
      <c r="AH6106" s="50"/>
    </row>
    <row r="6107" spans="1:34">
      <c r="A6107" s="48">
        <v>2544598</v>
      </c>
      <c r="B6107" s="49" t="s">
        <v>18080</v>
      </c>
      <c r="C6107" s="49" t="s">
        <v>18081</v>
      </c>
      <c r="D6107" s="49" t="s">
        <v>18082</v>
      </c>
      <c r="E6107" s="48">
        <v>5856.14</v>
      </c>
      <c r="F6107" s="48">
        <v>4098.1000000000004</v>
      </c>
      <c r="G6107" s="48">
        <v>7559.2</v>
      </c>
      <c r="H6107" s="48">
        <v>7634.17</v>
      </c>
      <c r="I6107" s="48">
        <v>7287.19</v>
      </c>
      <c r="J6107" s="48">
        <v>5562.13</v>
      </c>
      <c r="K6107" s="48">
        <v>2201.04</v>
      </c>
      <c r="L6107" s="50"/>
      <c r="M6107" s="48">
        <v>4956.12</v>
      </c>
      <c r="N6107" s="48">
        <v>5289.12</v>
      </c>
      <c r="O6107" s="48">
        <v>1382.03</v>
      </c>
      <c r="P6107" s="48">
        <v>2872.07</v>
      </c>
      <c r="Q6107" s="48">
        <v>4128.09</v>
      </c>
      <c r="R6107" s="48">
        <v>2061.04</v>
      </c>
      <c r="S6107" s="48">
        <v>2055.0500000000002</v>
      </c>
      <c r="T6107" s="48">
        <v>5856.14</v>
      </c>
      <c r="U6107" s="48">
        <v>6078.01</v>
      </c>
      <c r="V6107" s="48">
        <v>10094.84</v>
      </c>
      <c r="W6107" s="48">
        <v>10945.26</v>
      </c>
      <c r="X6107" s="48">
        <v>10450.370000000001</v>
      </c>
      <c r="Y6107" s="48">
        <v>13256.65</v>
      </c>
      <c r="Z6107" s="48">
        <v>6891.89</v>
      </c>
      <c r="AA6107" s="50"/>
      <c r="AB6107" s="48">
        <v>10211.25</v>
      </c>
      <c r="AC6107" s="48">
        <v>9353.94</v>
      </c>
      <c r="AD6107" s="48">
        <v>6416.99</v>
      </c>
      <c r="AE6107" s="48">
        <v>9595.39</v>
      </c>
      <c r="AF6107" s="48">
        <v>8747.7199999999993</v>
      </c>
      <c r="AG6107" s="48">
        <v>10535.21</v>
      </c>
      <c r="AH6107" s="48">
        <v>11730.92</v>
      </c>
    </row>
    <row r="6108" spans="1:34">
      <c r="A6108" s="48">
        <v>2545772</v>
      </c>
      <c r="B6108" s="49" t="s">
        <v>18083</v>
      </c>
      <c r="C6108" s="49" t="s">
        <v>18084</v>
      </c>
      <c r="D6108" s="49" t="s">
        <v>18085</v>
      </c>
      <c r="E6108" s="50"/>
      <c r="F6108" s="48">
        <v>11430.25</v>
      </c>
      <c r="G6108" s="50"/>
      <c r="H6108" s="50"/>
      <c r="I6108" s="50"/>
      <c r="J6108" s="48">
        <v>4363.1000000000004</v>
      </c>
      <c r="K6108" s="48">
        <v>3759.09</v>
      </c>
      <c r="L6108" s="48">
        <v>3099.07</v>
      </c>
      <c r="M6108" s="48">
        <v>5122.12</v>
      </c>
      <c r="N6108" s="48">
        <v>5504.13</v>
      </c>
      <c r="O6108" s="48">
        <v>4207.1000000000004</v>
      </c>
      <c r="P6108" s="48">
        <v>4619.1000000000004</v>
      </c>
      <c r="Q6108" s="50"/>
      <c r="R6108" s="48">
        <v>2710.06</v>
      </c>
      <c r="S6108" s="50"/>
      <c r="T6108" s="50"/>
      <c r="U6108" s="48">
        <v>16952.52</v>
      </c>
      <c r="V6108" s="50"/>
      <c r="W6108" s="50"/>
      <c r="X6108" s="50"/>
      <c r="Y6108" s="48">
        <v>10398.92</v>
      </c>
      <c r="Z6108" s="48">
        <v>11770.43</v>
      </c>
      <c r="AA6108" s="48">
        <v>12564.23</v>
      </c>
      <c r="AB6108" s="48">
        <v>10553.25</v>
      </c>
      <c r="AC6108" s="48">
        <v>9734.18</v>
      </c>
      <c r="AD6108" s="48">
        <v>19534.22</v>
      </c>
      <c r="AE6108" s="48">
        <v>15432.1</v>
      </c>
      <c r="AF6108" s="50"/>
      <c r="AG6108" s="48">
        <v>13852.71</v>
      </c>
      <c r="AH6108" s="50"/>
    </row>
    <row r="6109" spans="1:34">
      <c r="A6109" s="48">
        <v>2546118</v>
      </c>
      <c r="B6109" s="49" t="s">
        <v>18086</v>
      </c>
      <c r="C6109" s="49" t="s">
        <v>18087</v>
      </c>
      <c r="D6109" s="49" t="s">
        <v>18088</v>
      </c>
      <c r="E6109" s="50"/>
      <c r="F6109" s="50"/>
      <c r="G6109" s="50"/>
      <c r="H6109" s="50"/>
      <c r="I6109" s="50"/>
      <c r="J6109" s="50"/>
      <c r="K6109" s="48">
        <v>3559.09</v>
      </c>
      <c r="L6109" s="48">
        <v>2318.06</v>
      </c>
      <c r="M6109" s="50"/>
      <c r="N6109" s="48">
        <v>7231.18</v>
      </c>
      <c r="O6109" s="50"/>
      <c r="P6109" s="50"/>
      <c r="Q6109" s="50"/>
      <c r="R6109" s="50"/>
      <c r="S6109" s="50"/>
      <c r="T6109" s="50"/>
      <c r="U6109" s="50"/>
      <c r="V6109" s="50"/>
      <c r="W6109" s="50"/>
      <c r="X6109" s="50"/>
      <c r="Y6109" s="50"/>
      <c r="Z6109" s="48">
        <v>11144.2</v>
      </c>
      <c r="AA6109" s="48">
        <v>9397.8799999999992</v>
      </c>
      <c r="AB6109" s="50"/>
      <c r="AC6109" s="48">
        <v>12788.52</v>
      </c>
      <c r="AD6109" s="50"/>
      <c r="AE6109" s="50"/>
      <c r="AF6109" s="50"/>
      <c r="AG6109" s="50"/>
      <c r="AH6109" s="50"/>
    </row>
    <row r="6110" spans="1:34">
      <c r="A6110" s="48">
        <v>2546462</v>
      </c>
      <c r="B6110" s="49" t="s">
        <v>18089</v>
      </c>
      <c r="C6110" s="49" t="s">
        <v>18090</v>
      </c>
      <c r="D6110" s="49" t="s">
        <v>18091</v>
      </c>
      <c r="E6110" s="50"/>
      <c r="F6110" s="48">
        <v>13239.22</v>
      </c>
      <c r="G6110" s="50"/>
      <c r="H6110" s="48">
        <v>13830.25</v>
      </c>
      <c r="I6110" s="48">
        <v>12499.23</v>
      </c>
      <c r="J6110" s="48">
        <v>14863.28</v>
      </c>
      <c r="K6110" s="48">
        <v>8423.15</v>
      </c>
      <c r="L6110" s="48">
        <v>7997.14</v>
      </c>
      <c r="M6110" s="48">
        <v>13940.24</v>
      </c>
      <c r="N6110" s="48">
        <v>16616.310000000001</v>
      </c>
      <c r="O6110" s="50"/>
      <c r="P6110" s="48">
        <v>11068.2</v>
      </c>
      <c r="Q6110" s="48">
        <v>14286.26</v>
      </c>
      <c r="R6110" s="50"/>
      <c r="S6110" s="50"/>
      <c r="T6110" s="50"/>
      <c r="U6110" s="48">
        <v>19635.47</v>
      </c>
      <c r="V6110" s="50"/>
      <c r="W6110" s="48">
        <v>19828.7</v>
      </c>
      <c r="X6110" s="48">
        <v>17924.830000000002</v>
      </c>
      <c r="Y6110" s="48">
        <v>35424.79</v>
      </c>
      <c r="Z6110" s="48">
        <v>26374.48</v>
      </c>
      <c r="AA6110" s="48">
        <v>32422</v>
      </c>
      <c r="AB6110" s="48">
        <v>28721.49</v>
      </c>
      <c r="AC6110" s="48">
        <v>29386.33</v>
      </c>
      <c r="AD6110" s="50"/>
      <c r="AE6110" s="48">
        <v>36978.11</v>
      </c>
      <c r="AF6110" s="48">
        <v>30273.59</v>
      </c>
      <c r="AG6110" s="50"/>
      <c r="AH6110" s="50"/>
    </row>
    <row r="6111" spans="1:34">
      <c r="A6111" s="48">
        <v>2546930</v>
      </c>
      <c r="B6111" s="49" t="s">
        <v>18092</v>
      </c>
      <c r="C6111" s="49" t="s">
        <v>18093</v>
      </c>
      <c r="D6111" s="49" t="s">
        <v>18094</v>
      </c>
      <c r="E6111" s="50"/>
      <c r="F6111" s="50"/>
      <c r="G6111" s="50"/>
      <c r="H6111" s="50"/>
      <c r="I6111" s="48">
        <v>25990.46</v>
      </c>
      <c r="J6111" s="48">
        <v>32056.53</v>
      </c>
      <c r="K6111" s="48">
        <v>19173.37</v>
      </c>
      <c r="L6111" s="48">
        <v>11228.2</v>
      </c>
      <c r="M6111" s="48">
        <v>19039.34</v>
      </c>
      <c r="N6111" s="48">
        <v>28925.51</v>
      </c>
      <c r="O6111" s="48">
        <v>27648.48</v>
      </c>
      <c r="P6111" s="50"/>
      <c r="Q6111" s="48">
        <v>42371.76</v>
      </c>
      <c r="R6111" s="50"/>
      <c r="S6111" s="50"/>
      <c r="T6111" s="50"/>
      <c r="U6111" s="50"/>
      <c r="V6111" s="50"/>
      <c r="W6111" s="50"/>
      <c r="X6111" s="48">
        <v>37272.269999999997</v>
      </c>
      <c r="Y6111" s="48">
        <v>76402.8</v>
      </c>
      <c r="Z6111" s="48">
        <v>60035.47</v>
      </c>
      <c r="AA6111" s="48">
        <v>45521.38</v>
      </c>
      <c r="AB6111" s="48">
        <v>39227.300000000003</v>
      </c>
      <c r="AC6111" s="48">
        <v>51155.45</v>
      </c>
      <c r="AD6111" s="48">
        <v>128376.3</v>
      </c>
      <c r="AE6111" s="50"/>
      <c r="AF6111" s="48">
        <v>89788.73</v>
      </c>
      <c r="AG6111" s="50"/>
      <c r="AH6111" s="50"/>
    </row>
    <row r="6112" spans="1:34">
      <c r="A6112" s="48">
        <v>2545678</v>
      </c>
      <c r="B6112" s="49" t="s">
        <v>18095</v>
      </c>
      <c r="C6112" s="49" t="s">
        <v>18096</v>
      </c>
      <c r="D6112" s="49" t="s">
        <v>18097</v>
      </c>
      <c r="E6112" s="50"/>
      <c r="F6112" s="50"/>
      <c r="G6112" s="50"/>
      <c r="H6112" s="50"/>
      <c r="I6112" s="50"/>
      <c r="J6112" s="50"/>
      <c r="K6112" s="50"/>
      <c r="L6112" s="50"/>
      <c r="M6112" s="50"/>
      <c r="N6112" s="50"/>
      <c r="O6112" s="48">
        <v>3904.09</v>
      </c>
      <c r="P6112" s="50"/>
      <c r="Q6112" s="50"/>
      <c r="R6112" s="50"/>
      <c r="S6112" s="50"/>
      <c r="T6112" s="50"/>
      <c r="U6112" s="50"/>
      <c r="V6112" s="50"/>
      <c r="W6112" s="50"/>
      <c r="X6112" s="50"/>
      <c r="Y6112" s="50"/>
      <c r="Z6112" s="50"/>
      <c r="AA6112" s="50"/>
      <c r="AB6112" s="50"/>
      <c r="AC6112" s="50"/>
      <c r="AD6112" s="48">
        <v>18127.32</v>
      </c>
      <c r="AE6112" s="50"/>
      <c r="AF6112" s="50"/>
      <c r="AG6112" s="50"/>
      <c r="AH6112" s="50"/>
    </row>
    <row r="6113" spans="1:34">
      <c r="A6113" s="48">
        <v>2546772</v>
      </c>
      <c r="B6113" s="49" t="s">
        <v>18098</v>
      </c>
      <c r="C6113" s="49" t="s">
        <v>18099</v>
      </c>
      <c r="D6113" s="49" t="s">
        <v>18100</v>
      </c>
      <c r="E6113" s="50"/>
      <c r="F6113" s="50"/>
      <c r="G6113" s="50"/>
      <c r="H6113" s="50"/>
      <c r="I6113" s="50"/>
      <c r="J6113" s="50"/>
      <c r="K6113" s="50"/>
      <c r="L6113" s="50"/>
      <c r="M6113" s="50"/>
      <c r="N6113" s="50"/>
      <c r="O6113" s="48">
        <v>7885.2</v>
      </c>
      <c r="P6113" s="50"/>
      <c r="Q6113" s="50"/>
      <c r="R6113" s="50"/>
      <c r="S6113" s="50"/>
      <c r="T6113" s="50"/>
      <c r="U6113" s="50"/>
      <c r="V6113" s="50"/>
      <c r="W6113" s="50"/>
      <c r="X6113" s="50"/>
      <c r="Y6113" s="50"/>
      <c r="Z6113" s="50"/>
      <c r="AA6113" s="50"/>
      <c r="AB6113" s="50"/>
      <c r="AC6113" s="50"/>
      <c r="AD6113" s="48">
        <v>36612.230000000003</v>
      </c>
      <c r="AE6113" s="50"/>
      <c r="AF6113" s="50"/>
      <c r="AG6113" s="50"/>
      <c r="AH6113" s="50"/>
    </row>
    <row r="6114" spans="1:34">
      <c r="A6114" s="48">
        <v>2547060</v>
      </c>
      <c r="B6114" s="49" t="s">
        <v>18101</v>
      </c>
      <c r="C6114" s="49" t="s">
        <v>18102</v>
      </c>
      <c r="D6114" s="49" t="s">
        <v>18103</v>
      </c>
      <c r="E6114" s="48">
        <v>7494.24</v>
      </c>
      <c r="F6114" s="50"/>
      <c r="G6114" s="50"/>
      <c r="H6114" s="50"/>
      <c r="I6114" s="50"/>
      <c r="J6114" s="50"/>
      <c r="K6114" s="50"/>
      <c r="L6114" s="50"/>
      <c r="M6114" s="48">
        <v>2419.0700000000002</v>
      </c>
      <c r="N6114" s="50"/>
      <c r="O6114" s="48">
        <v>3759.11</v>
      </c>
      <c r="P6114" s="50"/>
      <c r="Q6114" s="50"/>
      <c r="R6114" s="50"/>
      <c r="S6114" s="50"/>
      <c r="T6114" s="48">
        <v>7494.24</v>
      </c>
      <c r="U6114" s="50"/>
      <c r="V6114" s="50"/>
      <c r="W6114" s="50"/>
      <c r="X6114" s="50"/>
      <c r="Y6114" s="50"/>
      <c r="Z6114" s="50"/>
      <c r="AA6114" s="50"/>
      <c r="AB6114" s="48">
        <v>4984.09</v>
      </c>
      <c r="AC6114" s="50"/>
      <c r="AD6114" s="48">
        <v>17454.150000000001</v>
      </c>
      <c r="AE6114" s="50"/>
      <c r="AF6114" s="50"/>
      <c r="AG6114" s="50"/>
      <c r="AH6114" s="50"/>
    </row>
    <row r="6115" spans="1:34">
      <c r="A6115" s="48">
        <v>2547566</v>
      </c>
      <c r="B6115" s="49" t="s">
        <v>18104</v>
      </c>
      <c r="C6115" s="49" t="s">
        <v>18105</v>
      </c>
      <c r="D6115" s="49" t="s">
        <v>18106</v>
      </c>
      <c r="E6115" s="48">
        <v>5509.16</v>
      </c>
      <c r="F6115" s="48">
        <v>5498.14</v>
      </c>
      <c r="G6115" s="50"/>
      <c r="H6115" s="50"/>
      <c r="I6115" s="50"/>
      <c r="J6115" s="48">
        <v>3499.1</v>
      </c>
      <c r="K6115" s="50"/>
      <c r="L6115" s="48">
        <v>1274.03</v>
      </c>
      <c r="M6115" s="50"/>
      <c r="N6115" s="50"/>
      <c r="O6115" s="48">
        <v>3891.1</v>
      </c>
      <c r="P6115" s="50"/>
      <c r="Q6115" s="50"/>
      <c r="R6115" s="50"/>
      <c r="S6115" s="50"/>
      <c r="T6115" s="48">
        <v>5509.16</v>
      </c>
      <c r="U6115" s="48">
        <v>8154.45</v>
      </c>
      <c r="V6115" s="50"/>
      <c r="W6115" s="50"/>
      <c r="X6115" s="50"/>
      <c r="Y6115" s="48">
        <v>8339.66</v>
      </c>
      <c r="Z6115" s="50"/>
      <c r="AA6115" s="48">
        <v>5165.17</v>
      </c>
      <c r="AB6115" s="50"/>
      <c r="AC6115" s="50"/>
      <c r="AD6115" s="48">
        <v>18067</v>
      </c>
      <c r="AE6115" s="50"/>
      <c r="AF6115" s="50"/>
      <c r="AG6115" s="50"/>
      <c r="AH6115" s="50"/>
    </row>
    <row r="6116" spans="1:34">
      <c r="A6116" s="48">
        <v>2545945</v>
      </c>
      <c r="B6116" s="49" t="s">
        <v>18107</v>
      </c>
      <c r="C6116" s="49" t="s">
        <v>18108</v>
      </c>
      <c r="D6116" s="49" t="s">
        <v>18109</v>
      </c>
      <c r="E6116" s="50"/>
      <c r="F6116" s="50"/>
      <c r="G6116" s="50"/>
      <c r="H6116" s="50"/>
      <c r="I6116" s="50"/>
      <c r="J6116" s="48">
        <v>9074.26</v>
      </c>
      <c r="K6116" s="48">
        <v>7273.2</v>
      </c>
      <c r="L6116" s="50"/>
      <c r="M6116" s="50"/>
      <c r="N6116" s="48">
        <v>9113.2900000000009</v>
      </c>
      <c r="O6116" s="48">
        <v>5495.18</v>
      </c>
      <c r="P6116" s="50"/>
      <c r="Q6116" s="50"/>
      <c r="R6116" s="50"/>
      <c r="S6116" s="50"/>
      <c r="T6116" s="50"/>
      <c r="U6116" s="50"/>
      <c r="V6116" s="50"/>
      <c r="W6116" s="50"/>
      <c r="X6116" s="50"/>
      <c r="Y6116" s="48">
        <v>21627.38</v>
      </c>
      <c r="Z6116" s="48">
        <v>22773.77</v>
      </c>
      <c r="AA6116" s="50"/>
      <c r="AB6116" s="50"/>
      <c r="AC6116" s="48">
        <v>16117.06</v>
      </c>
      <c r="AD6116" s="48">
        <v>25514.99</v>
      </c>
      <c r="AE6116" s="50"/>
      <c r="AF6116" s="50"/>
      <c r="AG6116" s="50"/>
      <c r="AH6116" s="50"/>
    </row>
    <row r="6117" spans="1:34">
      <c r="A6117" s="48">
        <v>2545957</v>
      </c>
      <c r="B6117" s="49" t="s">
        <v>18110</v>
      </c>
      <c r="C6117" s="49" t="s">
        <v>18111</v>
      </c>
      <c r="D6117" s="49" t="s">
        <v>18112</v>
      </c>
      <c r="E6117" s="50"/>
      <c r="F6117" s="48">
        <v>3154.1</v>
      </c>
      <c r="G6117" s="48">
        <v>3378.12</v>
      </c>
      <c r="H6117" s="48">
        <v>3356.11</v>
      </c>
      <c r="I6117" s="48">
        <v>3437.12</v>
      </c>
      <c r="J6117" s="48">
        <v>3280.11</v>
      </c>
      <c r="K6117" s="48">
        <v>2247.0700000000002</v>
      </c>
      <c r="L6117" s="50"/>
      <c r="M6117" s="48">
        <v>3088.11</v>
      </c>
      <c r="N6117" s="48">
        <v>3288.11</v>
      </c>
      <c r="O6117" s="50"/>
      <c r="P6117" s="48">
        <v>2129.06</v>
      </c>
      <c r="Q6117" s="50"/>
      <c r="R6117" s="50"/>
      <c r="S6117" s="50"/>
      <c r="T6117" s="50"/>
      <c r="U6117" s="48">
        <v>4677.9399999999996</v>
      </c>
      <c r="V6117" s="48">
        <v>4511.2700000000004</v>
      </c>
      <c r="W6117" s="48">
        <v>4811.72</v>
      </c>
      <c r="X6117" s="48">
        <v>4929.08</v>
      </c>
      <c r="Y6117" s="48">
        <v>7817.73</v>
      </c>
      <c r="Z6117" s="48">
        <v>7036</v>
      </c>
      <c r="AA6117" s="50"/>
      <c r="AB6117" s="48">
        <v>6362.51</v>
      </c>
      <c r="AC6117" s="48">
        <v>5815.09</v>
      </c>
      <c r="AD6117" s="50"/>
      <c r="AE6117" s="48">
        <v>7113.06</v>
      </c>
      <c r="AF6117" s="50"/>
      <c r="AG6117" s="50"/>
      <c r="AH6117" s="50"/>
    </row>
    <row r="6118" spans="1:34">
      <c r="A6118" s="48">
        <v>2543356</v>
      </c>
      <c r="B6118" s="49" t="s">
        <v>18113</v>
      </c>
      <c r="C6118" s="49" t="s">
        <v>18114</v>
      </c>
      <c r="D6118" s="49" t="s">
        <v>18115</v>
      </c>
      <c r="E6118" s="48">
        <v>4806.17</v>
      </c>
      <c r="F6118" s="50"/>
      <c r="G6118" s="48">
        <v>5297.16</v>
      </c>
      <c r="H6118" s="48">
        <v>5787.17</v>
      </c>
      <c r="I6118" s="48">
        <v>4327.1499999999996</v>
      </c>
      <c r="J6118" s="50"/>
      <c r="K6118" s="50"/>
      <c r="L6118" s="50"/>
      <c r="M6118" s="48">
        <v>1841.05</v>
      </c>
      <c r="N6118" s="48">
        <v>1862.07</v>
      </c>
      <c r="O6118" s="50"/>
      <c r="P6118" s="50"/>
      <c r="Q6118" s="50"/>
      <c r="R6118" s="50"/>
      <c r="S6118" s="50"/>
      <c r="T6118" s="48">
        <v>4806.17</v>
      </c>
      <c r="U6118" s="50"/>
      <c r="V6118" s="48">
        <v>7074.03</v>
      </c>
      <c r="W6118" s="48">
        <v>8297.19</v>
      </c>
      <c r="X6118" s="48">
        <v>6205.45</v>
      </c>
      <c r="Y6118" s="50"/>
      <c r="Z6118" s="50"/>
      <c r="AA6118" s="50"/>
      <c r="AB6118" s="48">
        <v>3793.17</v>
      </c>
      <c r="AC6118" s="48">
        <v>3293.11</v>
      </c>
      <c r="AD6118" s="50"/>
      <c r="AE6118" s="50"/>
      <c r="AF6118" s="50"/>
      <c r="AG6118" s="50"/>
      <c r="AH6118" s="50"/>
    </row>
    <row r="6119" spans="1:34">
      <c r="A6119" s="48">
        <v>2544071</v>
      </c>
      <c r="B6119" s="49" t="s">
        <v>18116</v>
      </c>
      <c r="C6119" s="49" t="s">
        <v>18117</v>
      </c>
      <c r="D6119" s="49" t="s">
        <v>18118</v>
      </c>
      <c r="E6119" s="50"/>
      <c r="F6119" s="48">
        <v>2275.0700000000002</v>
      </c>
      <c r="G6119" s="48">
        <v>2164.0700000000002</v>
      </c>
      <c r="H6119" s="50"/>
      <c r="I6119" s="50"/>
      <c r="J6119" s="50"/>
      <c r="K6119" s="50"/>
      <c r="L6119" s="50"/>
      <c r="M6119" s="50"/>
      <c r="N6119" s="50"/>
      <c r="O6119" s="50"/>
      <c r="P6119" s="50"/>
      <c r="Q6119" s="50"/>
      <c r="R6119" s="50"/>
      <c r="S6119" s="50"/>
      <c r="T6119" s="50"/>
      <c r="U6119" s="48">
        <v>3374.23</v>
      </c>
      <c r="V6119" s="48">
        <v>2889.98</v>
      </c>
      <c r="W6119" s="50"/>
      <c r="X6119" s="50"/>
      <c r="Y6119" s="50"/>
      <c r="Z6119" s="50"/>
      <c r="AA6119" s="50"/>
      <c r="AB6119" s="50"/>
      <c r="AC6119" s="50"/>
      <c r="AD6119" s="50"/>
      <c r="AE6119" s="50"/>
      <c r="AF6119" s="50"/>
      <c r="AG6119" s="50"/>
      <c r="AH6119" s="50"/>
    </row>
    <row r="6120" spans="1:34">
      <c r="A6120" s="48">
        <v>2544959</v>
      </c>
      <c r="B6120" s="49" t="s">
        <v>18119</v>
      </c>
      <c r="C6120" s="49" t="s">
        <v>18120</v>
      </c>
      <c r="D6120" s="49" t="s">
        <v>18121</v>
      </c>
      <c r="E6120" s="48">
        <v>2779.08</v>
      </c>
      <c r="F6120" s="48">
        <v>2358.0700000000002</v>
      </c>
      <c r="G6120" s="48">
        <v>5707.16</v>
      </c>
      <c r="H6120" s="48">
        <v>5628.15</v>
      </c>
      <c r="I6120" s="48">
        <v>4430.13</v>
      </c>
      <c r="J6120" s="50"/>
      <c r="K6120" s="50"/>
      <c r="L6120" s="50"/>
      <c r="M6120" s="50"/>
      <c r="N6120" s="50"/>
      <c r="O6120" s="50"/>
      <c r="P6120" s="50"/>
      <c r="Q6120" s="48">
        <v>2451.08</v>
      </c>
      <c r="R6120" s="50"/>
      <c r="S6120" s="50"/>
      <c r="T6120" s="48">
        <v>2779.08</v>
      </c>
      <c r="U6120" s="48">
        <v>3497.32</v>
      </c>
      <c r="V6120" s="48">
        <v>7621.56</v>
      </c>
      <c r="W6120" s="48">
        <v>8069.19</v>
      </c>
      <c r="X6120" s="48">
        <v>6353.14</v>
      </c>
      <c r="Y6120" s="50"/>
      <c r="Z6120" s="50"/>
      <c r="AA6120" s="50"/>
      <c r="AB6120" s="50"/>
      <c r="AC6120" s="50"/>
      <c r="AD6120" s="50"/>
      <c r="AE6120" s="50"/>
      <c r="AF6120" s="48">
        <v>5194</v>
      </c>
      <c r="AG6120" s="50"/>
      <c r="AH6120" s="50"/>
    </row>
    <row r="6121" spans="1:34">
      <c r="A6121" s="48">
        <v>2545836</v>
      </c>
      <c r="B6121" s="49" t="s">
        <v>18122</v>
      </c>
      <c r="C6121" s="49" t="s">
        <v>18123</v>
      </c>
      <c r="D6121" s="49" t="s">
        <v>18124</v>
      </c>
      <c r="E6121" s="48">
        <v>2049.08</v>
      </c>
      <c r="F6121" s="48">
        <v>1061.04</v>
      </c>
      <c r="G6121" s="48">
        <v>1494.06</v>
      </c>
      <c r="H6121" s="48">
        <v>1716.07</v>
      </c>
      <c r="I6121" s="48">
        <v>1669.06</v>
      </c>
      <c r="J6121" s="48">
        <v>847.03</v>
      </c>
      <c r="K6121" s="48">
        <v>589.02</v>
      </c>
      <c r="L6121" s="48">
        <v>1340.05</v>
      </c>
      <c r="M6121" s="48">
        <v>1143.04</v>
      </c>
      <c r="N6121" s="48">
        <v>682.03</v>
      </c>
      <c r="O6121" s="50"/>
      <c r="P6121" s="48">
        <v>1615.07</v>
      </c>
      <c r="Q6121" s="48">
        <v>1543.06</v>
      </c>
      <c r="R6121" s="48">
        <v>766.03</v>
      </c>
      <c r="S6121" s="50"/>
      <c r="T6121" s="48">
        <v>2049.08</v>
      </c>
      <c r="U6121" s="48">
        <v>1573.66</v>
      </c>
      <c r="V6121" s="48">
        <v>1995.22</v>
      </c>
      <c r="W6121" s="48">
        <v>2460.36</v>
      </c>
      <c r="X6121" s="48">
        <v>2393.56</v>
      </c>
      <c r="Y6121" s="48">
        <v>2018.79</v>
      </c>
      <c r="Z6121" s="48">
        <v>1844.34</v>
      </c>
      <c r="AA6121" s="48">
        <v>5432.85</v>
      </c>
      <c r="AB6121" s="48">
        <v>2355.04</v>
      </c>
      <c r="AC6121" s="48">
        <v>1206.19</v>
      </c>
      <c r="AD6121" s="50"/>
      <c r="AE6121" s="48">
        <v>5395.83</v>
      </c>
      <c r="AF6121" s="48">
        <v>3269.85</v>
      </c>
      <c r="AG6121" s="48">
        <v>3915.63</v>
      </c>
      <c r="AH6121" s="50"/>
    </row>
    <row r="6122" spans="1:34">
      <c r="A6122" s="48">
        <v>2547068</v>
      </c>
      <c r="B6122" s="49" t="s">
        <v>18125</v>
      </c>
      <c r="C6122" s="49" t="s">
        <v>18126</v>
      </c>
      <c r="D6122" s="49" t="s">
        <v>18127</v>
      </c>
      <c r="E6122" s="50"/>
      <c r="F6122" s="50"/>
      <c r="G6122" s="48">
        <v>4613.09</v>
      </c>
      <c r="H6122" s="50"/>
      <c r="I6122" s="50"/>
      <c r="J6122" s="48">
        <v>2079.04</v>
      </c>
      <c r="K6122" s="50"/>
      <c r="L6122" s="48">
        <v>1402.03</v>
      </c>
      <c r="M6122" s="50"/>
      <c r="N6122" s="50"/>
      <c r="O6122" s="48">
        <v>1834.04</v>
      </c>
      <c r="P6122" s="50"/>
      <c r="Q6122" s="50"/>
      <c r="R6122" s="48">
        <v>1600.03</v>
      </c>
      <c r="S6122" s="48">
        <v>929.02</v>
      </c>
      <c r="T6122" s="50"/>
      <c r="U6122" s="50"/>
      <c r="V6122" s="48">
        <v>6160.5</v>
      </c>
      <c r="W6122" s="50"/>
      <c r="X6122" s="50"/>
      <c r="Y6122" s="48">
        <v>4955.1400000000003</v>
      </c>
      <c r="Z6122" s="50"/>
      <c r="AA6122" s="48">
        <v>5684.12</v>
      </c>
      <c r="AB6122" s="50"/>
      <c r="AC6122" s="50"/>
      <c r="AD6122" s="48">
        <v>8515.76</v>
      </c>
      <c r="AE6122" s="50"/>
      <c r="AF6122" s="50"/>
      <c r="AG6122" s="48">
        <v>8178.71</v>
      </c>
      <c r="AH6122" s="48">
        <v>5303.15</v>
      </c>
    </row>
    <row r="6123" spans="1:34">
      <c r="A6123" s="48">
        <v>2547149</v>
      </c>
      <c r="B6123" s="49" t="s">
        <v>18128</v>
      </c>
      <c r="C6123" s="49" t="s">
        <v>18129</v>
      </c>
      <c r="D6123" s="49" t="s">
        <v>18130</v>
      </c>
      <c r="E6123" s="48">
        <v>148353.66</v>
      </c>
      <c r="F6123" s="48">
        <v>84371.72</v>
      </c>
      <c r="G6123" s="48">
        <v>84355.65</v>
      </c>
      <c r="H6123" s="48">
        <v>63863.27</v>
      </c>
      <c r="I6123" s="48">
        <v>54618.09</v>
      </c>
      <c r="J6123" s="48">
        <v>75965.509999999995</v>
      </c>
      <c r="K6123" s="48">
        <v>44857.84</v>
      </c>
      <c r="L6123" s="48">
        <v>25201.51</v>
      </c>
      <c r="M6123" s="48">
        <v>52742.07</v>
      </c>
      <c r="N6123" s="48">
        <v>64152.17</v>
      </c>
      <c r="O6123" s="48">
        <v>81198.62</v>
      </c>
      <c r="P6123" s="48">
        <v>66186.259999999995</v>
      </c>
      <c r="Q6123" s="48">
        <v>98619.93</v>
      </c>
      <c r="R6123" s="48">
        <v>57603.14</v>
      </c>
      <c r="S6123" s="48">
        <v>77191.41</v>
      </c>
      <c r="T6123" s="48">
        <v>148353.66</v>
      </c>
      <c r="U6123" s="48">
        <v>125134.1</v>
      </c>
      <c r="V6123" s="48">
        <v>112651.72</v>
      </c>
      <c r="W6123" s="48">
        <v>91562.05</v>
      </c>
      <c r="X6123" s="48">
        <v>78326.44</v>
      </c>
      <c r="Y6123" s="48">
        <v>181054.44</v>
      </c>
      <c r="Z6123" s="48">
        <v>140458.44</v>
      </c>
      <c r="AA6123" s="48">
        <v>102171.95</v>
      </c>
      <c r="AB6123" s="48">
        <v>108666.02</v>
      </c>
      <c r="AC6123" s="48">
        <v>113454.64</v>
      </c>
      <c r="AD6123" s="48">
        <v>377018.09</v>
      </c>
      <c r="AE6123" s="48">
        <v>221123.91</v>
      </c>
      <c r="AF6123" s="48">
        <v>208982.55</v>
      </c>
      <c r="AG6123" s="48">
        <v>294443.71999999997</v>
      </c>
      <c r="AH6123" s="48">
        <v>440634.22</v>
      </c>
    </row>
    <row r="6124" spans="1:34">
      <c r="A6124" s="48">
        <v>2543240</v>
      </c>
      <c r="B6124" s="49" t="s">
        <v>18131</v>
      </c>
      <c r="C6124" s="49" t="s">
        <v>18132</v>
      </c>
      <c r="D6124" s="49" t="s">
        <v>18133</v>
      </c>
      <c r="E6124" s="48">
        <v>9752.25</v>
      </c>
      <c r="F6124" s="48">
        <v>7839.19</v>
      </c>
      <c r="G6124" s="48">
        <v>9157.24</v>
      </c>
      <c r="H6124" s="48">
        <v>7800.19</v>
      </c>
      <c r="I6124" s="48">
        <v>8514.2099999999991</v>
      </c>
      <c r="J6124" s="50"/>
      <c r="K6124" s="50"/>
      <c r="L6124" s="50"/>
      <c r="M6124" s="50"/>
      <c r="N6124" s="50"/>
      <c r="O6124" s="50"/>
      <c r="P6124" s="50"/>
      <c r="Q6124" s="50"/>
      <c r="R6124" s="50"/>
      <c r="S6124" s="50"/>
      <c r="T6124" s="48">
        <v>9752.25</v>
      </c>
      <c r="U6124" s="48">
        <v>11626.53</v>
      </c>
      <c r="V6124" s="48">
        <v>12228.92</v>
      </c>
      <c r="W6124" s="48">
        <v>11183.29</v>
      </c>
      <c r="X6124" s="48">
        <v>12210.01</v>
      </c>
      <c r="Y6124" s="50"/>
      <c r="Z6124" s="50"/>
      <c r="AA6124" s="50"/>
      <c r="AB6124" s="50"/>
      <c r="AC6124" s="50"/>
      <c r="AD6124" s="50"/>
      <c r="AE6124" s="50"/>
      <c r="AF6124" s="50"/>
      <c r="AG6124" s="50"/>
      <c r="AH6124" s="50"/>
    </row>
    <row r="6125" spans="1:34">
      <c r="A6125" s="48">
        <v>2545854</v>
      </c>
      <c r="B6125" s="49" t="s">
        <v>18134</v>
      </c>
      <c r="C6125" s="49" t="s">
        <v>18135</v>
      </c>
      <c r="D6125" s="49" t="s">
        <v>18136</v>
      </c>
      <c r="E6125" s="50"/>
      <c r="F6125" s="50"/>
      <c r="G6125" s="48">
        <v>13016.26</v>
      </c>
      <c r="H6125" s="50"/>
      <c r="I6125" s="50"/>
      <c r="J6125" s="50"/>
      <c r="K6125" s="50"/>
      <c r="L6125" s="50"/>
      <c r="M6125" s="50"/>
      <c r="N6125" s="50"/>
      <c r="O6125" s="50"/>
      <c r="P6125" s="50"/>
      <c r="Q6125" s="48">
        <v>16551.349999999999</v>
      </c>
      <c r="R6125" s="50"/>
      <c r="S6125" s="50"/>
      <c r="T6125" s="50"/>
      <c r="U6125" s="50"/>
      <c r="V6125" s="48">
        <v>17382.41</v>
      </c>
      <c r="W6125" s="50"/>
      <c r="X6125" s="50"/>
      <c r="Y6125" s="50"/>
      <c r="Z6125" s="50"/>
      <c r="AA6125" s="50"/>
      <c r="AB6125" s="50"/>
      <c r="AC6125" s="50"/>
      <c r="AD6125" s="50"/>
      <c r="AE6125" s="50"/>
      <c r="AF6125" s="48">
        <v>35073.46</v>
      </c>
      <c r="AG6125" s="50"/>
      <c r="AH6125" s="50"/>
    </row>
    <row r="6126" spans="1:34">
      <c r="A6126" s="48">
        <v>2544899</v>
      </c>
      <c r="B6126" s="49" t="s">
        <v>18137</v>
      </c>
      <c r="C6126" s="49" t="s">
        <v>18138</v>
      </c>
      <c r="D6126" s="49" t="s">
        <v>18139</v>
      </c>
      <c r="E6126" s="48">
        <v>5997.11</v>
      </c>
      <c r="F6126" s="48">
        <v>3332.06</v>
      </c>
      <c r="G6126" s="50"/>
      <c r="H6126" s="50"/>
      <c r="I6126" s="50"/>
      <c r="J6126" s="50"/>
      <c r="K6126" s="50"/>
      <c r="L6126" s="50"/>
      <c r="M6126" s="50"/>
      <c r="N6126" s="50"/>
      <c r="O6126" s="50"/>
      <c r="P6126" s="48">
        <v>3773.08</v>
      </c>
      <c r="Q6126" s="48">
        <v>7287.15</v>
      </c>
      <c r="R6126" s="48">
        <v>3638.07</v>
      </c>
      <c r="S6126" s="48">
        <v>2927.06</v>
      </c>
      <c r="T6126" s="48">
        <v>5997.11</v>
      </c>
      <c r="U6126" s="48">
        <v>4941.87</v>
      </c>
      <c r="V6126" s="50"/>
      <c r="W6126" s="50"/>
      <c r="X6126" s="50"/>
      <c r="Y6126" s="50"/>
      <c r="Z6126" s="50"/>
      <c r="AA6126" s="50"/>
      <c r="AB6126" s="50"/>
      <c r="AC6126" s="50"/>
      <c r="AD6126" s="50"/>
      <c r="AE6126" s="48">
        <v>12605.62</v>
      </c>
      <c r="AF6126" s="48">
        <v>15441.99</v>
      </c>
      <c r="AG6126" s="48">
        <v>18596.330000000002</v>
      </c>
      <c r="AH6126" s="48">
        <v>16708.66</v>
      </c>
    </row>
    <row r="6127" spans="1:34">
      <c r="A6127" s="48">
        <v>2547102</v>
      </c>
      <c r="B6127" s="49" t="s">
        <v>18140</v>
      </c>
      <c r="C6127" s="49" t="s">
        <v>18141</v>
      </c>
      <c r="D6127" s="49" t="s">
        <v>18142</v>
      </c>
      <c r="E6127" s="48">
        <v>2171.0500000000002</v>
      </c>
      <c r="F6127" s="50"/>
      <c r="G6127" s="48">
        <v>307.01</v>
      </c>
      <c r="H6127" s="50"/>
      <c r="I6127" s="50"/>
      <c r="J6127" s="48">
        <v>715.01</v>
      </c>
      <c r="K6127" s="50"/>
      <c r="L6127" s="50"/>
      <c r="M6127" s="48">
        <v>144</v>
      </c>
      <c r="N6127" s="50"/>
      <c r="O6127" s="50"/>
      <c r="P6127" s="48">
        <v>1376.02</v>
      </c>
      <c r="Q6127" s="48">
        <v>1096.02</v>
      </c>
      <c r="R6127" s="48">
        <v>311</v>
      </c>
      <c r="S6127" s="48">
        <v>645.01</v>
      </c>
      <c r="T6127" s="48">
        <v>2171.0500000000002</v>
      </c>
      <c r="U6127" s="50"/>
      <c r="V6127" s="48">
        <v>409.99</v>
      </c>
      <c r="W6127" s="50"/>
      <c r="X6127" s="50"/>
      <c r="Y6127" s="48">
        <v>1704.15</v>
      </c>
      <c r="Z6127" s="50"/>
      <c r="AA6127" s="50"/>
      <c r="AB6127" s="48">
        <v>296.69</v>
      </c>
      <c r="AC6127" s="50"/>
      <c r="AD6127" s="50"/>
      <c r="AE6127" s="48">
        <v>4597.21</v>
      </c>
      <c r="AF6127" s="48">
        <v>2322.5500000000002</v>
      </c>
      <c r="AG6127" s="48">
        <v>1589.73</v>
      </c>
      <c r="AH6127" s="48">
        <v>3681.95</v>
      </c>
    </row>
    <row r="6128" spans="1:34">
      <c r="A6128" s="48">
        <v>2544848</v>
      </c>
      <c r="B6128" s="49" t="s">
        <v>18143</v>
      </c>
      <c r="C6128" s="49" t="s">
        <v>18144</v>
      </c>
      <c r="D6128" s="49" t="s">
        <v>18145</v>
      </c>
      <c r="E6128" s="50"/>
      <c r="F6128" s="48">
        <v>4596.1000000000004</v>
      </c>
      <c r="G6128" s="48">
        <v>5868.15</v>
      </c>
      <c r="H6128" s="48">
        <v>6025.14</v>
      </c>
      <c r="I6128" s="48">
        <v>5462.14</v>
      </c>
      <c r="J6128" s="48">
        <v>4899.1099999999997</v>
      </c>
      <c r="K6128" s="48">
        <v>4102.09</v>
      </c>
      <c r="L6128" s="48">
        <v>4191.1000000000004</v>
      </c>
      <c r="M6128" s="48">
        <v>4203.1000000000004</v>
      </c>
      <c r="N6128" s="48">
        <v>4262.1000000000004</v>
      </c>
      <c r="O6128" s="50"/>
      <c r="P6128" s="48">
        <v>4473.1099999999997</v>
      </c>
      <c r="Q6128" s="50"/>
      <c r="R6128" s="48">
        <v>3823.09</v>
      </c>
      <c r="S6128" s="50"/>
      <c r="T6128" s="50"/>
      <c r="U6128" s="48">
        <v>6816.61</v>
      </c>
      <c r="V6128" s="48">
        <v>7836.55</v>
      </c>
      <c r="W6128" s="48">
        <v>8638.36</v>
      </c>
      <c r="X6128" s="48">
        <v>7833.11</v>
      </c>
      <c r="Y6128" s="48">
        <v>11676.41</v>
      </c>
      <c r="Z6128" s="48">
        <v>12844.42</v>
      </c>
      <c r="AA6128" s="48">
        <v>16991.55</v>
      </c>
      <c r="AB6128" s="48">
        <v>8659.76</v>
      </c>
      <c r="AC6128" s="48">
        <v>7537.63</v>
      </c>
      <c r="AD6128" s="50"/>
      <c r="AE6128" s="48">
        <v>14944.35</v>
      </c>
      <c r="AF6128" s="50"/>
      <c r="AG6128" s="48">
        <v>19542.07</v>
      </c>
      <c r="AH6128" s="50"/>
    </row>
    <row r="6129" spans="1:34">
      <c r="A6129" s="48">
        <v>2547163</v>
      </c>
      <c r="B6129" s="49" t="s">
        <v>18146</v>
      </c>
      <c r="C6129" s="49" t="s">
        <v>18147</v>
      </c>
      <c r="D6129" s="49" t="s">
        <v>18148</v>
      </c>
      <c r="E6129" s="50"/>
      <c r="F6129" s="50"/>
      <c r="G6129" s="50"/>
      <c r="H6129" s="48">
        <v>7945.2</v>
      </c>
      <c r="I6129" s="48">
        <v>6454.15</v>
      </c>
      <c r="J6129" s="48">
        <v>5032.13</v>
      </c>
      <c r="K6129" s="48">
        <v>2911.07</v>
      </c>
      <c r="L6129" s="50"/>
      <c r="M6129" s="48">
        <v>5805.16</v>
      </c>
      <c r="N6129" s="50"/>
      <c r="O6129" s="50"/>
      <c r="P6129" s="50"/>
      <c r="Q6129" s="50"/>
      <c r="R6129" s="50"/>
      <c r="S6129" s="50"/>
      <c r="T6129" s="50"/>
      <c r="U6129" s="50"/>
      <c r="V6129" s="50"/>
      <c r="W6129" s="48">
        <v>11391.19</v>
      </c>
      <c r="X6129" s="48">
        <v>9255.74</v>
      </c>
      <c r="Y6129" s="48">
        <v>11993.46</v>
      </c>
      <c r="Z6129" s="48">
        <v>9115.1200000000008</v>
      </c>
      <c r="AA6129" s="50"/>
      <c r="AB6129" s="48">
        <v>11960.53</v>
      </c>
      <c r="AC6129" s="50"/>
      <c r="AD6129" s="50"/>
      <c r="AE6129" s="50"/>
      <c r="AF6129" s="50"/>
      <c r="AG6129" s="50"/>
      <c r="AH6129" s="50"/>
    </row>
    <row r="6130" spans="1:34">
      <c r="A6130" s="48">
        <v>2544741</v>
      </c>
      <c r="B6130" s="49" t="s">
        <v>18149</v>
      </c>
      <c r="C6130" s="49" t="s">
        <v>18150</v>
      </c>
      <c r="D6130" s="49" t="s">
        <v>18151</v>
      </c>
      <c r="E6130" s="48">
        <v>9938.26</v>
      </c>
      <c r="F6130" s="50"/>
      <c r="G6130" s="48">
        <v>8612.2099999999991</v>
      </c>
      <c r="H6130" s="48">
        <v>8617.23</v>
      </c>
      <c r="I6130" s="48">
        <v>6750.16</v>
      </c>
      <c r="J6130" s="48">
        <v>2607.06</v>
      </c>
      <c r="K6130" s="48">
        <v>2720.07</v>
      </c>
      <c r="L6130" s="50"/>
      <c r="M6130" s="48">
        <v>4008.1</v>
      </c>
      <c r="N6130" s="48">
        <v>3620.08</v>
      </c>
      <c r="O6130" s="50"/>
      <c r="P6130" s="50"/>
      <c r="Q6130" s="48">
        <v>3136.08</v>
      </c>
      <c r="R6130" s="50"/>
      <c r="S6130" s="50"/>
      <c r="T6130" s="48">
        <v>9938.26</v>
      </c>
      <c r="U6130" s="50"/>
      <c r="V6130" s="48">
        <v>11501.08</v>
      </c>
      <c r="W6130" s="48">
        <v>12354.69</v>
      </c>
      <c r="X6130" s="48">
        <v>9680.23</v>
      </c>
      <c r="Y6130" s="48">
        <v>6213.61</v>
      </c>
      <c r="Z6130" s="48">
        <v>8517.06</v>
      </c>
      <c r="AA6130" s="50"/>
      <c r="AB6130" s="48">
        <v>8258</v>
      </c>
      <c r="AC6130" s="48">
        <v>6402.2</v>
      </c>
      <c r="AD6130" s="50"/>
      <c r="AE6130" s="50"/>
      <c r="AF6130" s="48">
        <v>6645.58</v>
      </c>
      <c r="AG6130" s="50"/>
      <c r="AH6130" s="50"/>
    </row>
    <row r="6131" spans="1:34">
      <c r="A6131" s="48">
        <v>2544782</v>
      </c>
      <c r="B6131" s="49" t="s">
        <v>18152</v>
      </c>
      <c r="C6131" s="49" t="s">
        <v>18153</v>
      </c>
      <c r="D6131" s="49" t="s">
        <v>18154</v>
      </c>
      <c r="E6131" s="50"/>
      <c r="F6131" s="48">
        <v>46013.24</v>
      </c>
      <c r="G6131" s="50"/>
      <c r="H6131" s="50"/>
      <c r="I6131" s="50"/>
      <c r="J6131" s="50"/>
      <c r="K6131" s="50"/>
      <c r="L6131" s="48">
        <v>41863.06</v>
      </c>
      <c r="M6131" s="48">
        <v>43057.07</v>
      </c>
      <c r="N6131" s="50"/>
      <c r="O6131" s="48">
        <v>40208.03</v>
      </c>
      <c r="P6131" s="50"/>
      <c r="Q6131" s="50"/>
      <c r="R6131" s="50"/>
      <c r="S6131" s="50"/>
      <c r="T6131" s="50"/>
      <c r="U6131" s="48">
        <v>68243.55</v>
      </c>
      <c r="V6131" s="50"/>
      <c r="W6131" s="50"/>
      <c r="X6131" s="50"/>
      <c r="Y6131" s="50"/>
      <c r="Z6131" s="50"/>
      <c r="AA6131" s="48">
        <v>169721.22</v>
      </c>
      <c r="AB6131" s="48">
        <v>88711.75</v>
      </c>
      <c r="AC6131" s="50"/>
      <c r="AD6131" s="48">
        <v>186692.28</v>
      </c>
      <c r="AE6131" s="50"/>
      <c r="AF6131" s="50"/>
      <c r="AG6131" s="50"/>
      <c r="AH6131" s="50"/>
    </row>
    <row r="6132" spans="1:34">
      <c r="A6132" s="48">
        <v>2547170</v>
      </c>
      <c r="B6132" s="49" t="s">
        <v>18155</v>
      </c>
      <c r="C6132" s="49" t="s">
        <v>18156</v>
      </c>
      <c r="D6132" s="49" t="s">
        <v>18157</v>
      </c>
      <c r="E6132" s="48">
        <v>1869.06</v>
      </c>
      <c r="F6132" s="50"/>
      <c r="G6132" s="50"/>
      <c r="H6132" s="50"/>
      <c r="I6132" s="50"/>
      <c r="J6132" s="48">
        <v>755.03</v>
      </c>
      <c r="K6132" s="50"/>
      <c r="L6132" s="50"/>
      <c r="M6132" s="48">
        <v>1518.05</v>
      </c>
      <c r="N6132" s="50"/>
      <c r="O6132" s="50"/>
      <c r="P6132" s="48">
        <v>1647.06</v>
      </c>
      <c r="Q6132" s="48">
        <v>1211.04</v>
      </c>
      <c r="R6132" s="48">
        <v>2395.08</v>
      </c>
      <c r="S6132" s="50"/>
      <c r="T6132" s="48">
        <v>1869.06</v>
      </c>
      <c r="U6132" s="50"/>
      <c r="V6132" s="50"/>
      <c r="W6132" s="50"/>
      <c r="X6132" s="50"/>
      <c r="Y6132" s="48">
        <v>1799.51</v>
      </c>
      <c r="Z6132" s="50"/>
      <c r="AA6132" s="50"/>
      <c r="AB6132" s="48">
        <v>3127.69</v>
      </c>
      <c r="AC6132" s="50"/>
      <c r="AD6132" s="50"/>
      <c r="AE6132" s="48">
        <v>5502.71</v>
      </c>
      <c r="AF6132" s="48">
        <v>2566.2800000000002</v>
      </c>
      <c r="AG6132" s="48">
        <v>12242.68</v>
      </c>
      <c r="AH6132" s="50"/>
    </row>
    <row r="6133" spans="1:34">
      <c r="A6133" s="48">
        <v>2541869</v>
      </c>
      <c r="B6133" s="49" t="s">
        <v>18158</v>
      </c>
      <c r="C6133" s="49" t="s">
        <v>18159</v>
      </c>
      <c r="D6133" s="49" t="s">
        <v>18160</v>
      </c>
      <c r="E6133" s="48">
        <v>3616.13</v>
      </c>
      <c r="F6133" s="50"/>
      <c r="G6133" s="50"/>
      <c r="H6133" s="50"/>
      <c r="I6133" s="50"/>
      <c r="J6133" s="50"/>
      <c r="K6133" s="50"/>
      <c r="L6133" s="50"/>
      <c r="M6133" s="50"/>
      <c r="N6133" s="50"/>
      <c r="O6133" s="50"/>
      <c r="P6133" s="50"/>
      <c r="Q6133" s="50"/>
      <c r="R6133" s="50"/>
      <c r="S6133" s="50"/>
      <c r="T6133" s="48">
        <v>3616.13</v>
      </c>
      <c r="U6133" s="50"/>
      <c r="V6133" s="50"/>
      <c r="W6133" s="50"/>
      <c r="X6133" s="50"/>
      <c r="Y6133" s="50"/>
      <c r="Z6133" s="50"/>
      <c r="AA6133" s="50"/>
      <c r="AB6133" s="50"/>
      <c r="AC6133" s="50"/>
      <c r="AD6133" s="50"/>
      <c r="AE6133" s="50"/>
      <c r="AF6133" s="50"/>
      <c r="AG6133" s="50"/>
      <c r="AH6133" s="50"/>
    </row>
    <row r="6134" spans="1:34">
      <c r="A6134" s="48">
        <v>2542145</v>
      </c>
      <c r="B6134" s="49" t="s">
        <v>18161</v>
      </c>
      <c r="C6134" s="49" t="s">
        <v>18162</v>
      </c>
      <c r="D6134" s="49" t="s">
        <v>18163</v>
      </c>
      <c r="E6134" s="48">
        <v>23211.55</v>
      </c>
      <c r="F6134" s="48">
        <v>17121.41</v>
      </c>
      <c r="G6134" s="48">
        <v>19652.46</v>
      </c>
      <c r="H6134" s="48">
        <v>24111.54</v>
      </c>
      <c r="I6134" s="48">
        <v>21586.52</v>
      </c>
      <c r="J6134" s="48">
        <v>11708.25</v>
      </c>
      <c r="K6134" s="48">
        <v>6673.14</v>
      </c>
      <c r="L6134" s="50"/>
      <c r="M6134" s="50"/>
      <c r="N6134" s="48">
        <v>10560.23</v>
      </c>
      <c r="O6134" s="50"/>
      <c r="P6134" s="48">
        <v>9211.2099999999991</v>
      </c>
      <c r="Q6134" s="48">
        <v>11728.27</v>
      </c>
      <c r="R6134" s="50"/>
      <c r="S6134" s="50"/>
      <c r="T6134" s="48">
        <v>23211.55</v>
      </c>
      <c r="U6134" s="48">
        <v>25393.24</v>
      </c>
      <c r="V6134" s="48">
        <v>26244.63</v>
      </c>
      <c r="W6134" s="48">
        <v>34569.199999999997</v>
      </c>
      <c r="X6134" s="48">
        <v>30956.69</v>
      </c>
      <c r="Y6134" s="48">
        <v>27905.18</v>
      </c>
      <c r="Z6134" s="48">
        <v>20894.87</v>
      </c>
      <c r="AA6134" s="50"/>
      <c r="AB6134" s="50"/>
      <c r="AC6134" s="48">
        <v>18676.009999999998</v>
      </c>
      <c r="AD6134" s="50"/>
      <c r="AE6134" s="48">
        <v>30774.05</v>
      </c>
      <c r="AF6134" s="48">
        <v>24853.03</v>
      </c>
      <c r="AG6134" s="50"/>
      <c r="AH6134" s="50"/>
    </row>
    <row r="6135" spans="1:34">
      <c r="A6135" s="48">
        <v>2542603</v>
      </c>
      <c r="B6135" s="49" t="s">
        <v>18164</v>
      </c>
      <c r="C6135" s="49" t="s">
        <v>18165</v>
      </c>
      <c r="D6135" s="49" t="s">
        <v>18166</v>
      </c>
      <c r="E6135" s="48">
        <v>10506.26</v>
      </c>
      <c r="F6135" s="48">
        <v>7939.17</v>
      </c>
      <c r="G6135" s="48">
        <v>6322.13</v>
      </c>
      <c r="H6135" s="48">
        <v>7157.16</v>
      </c>
      <c r="I6135" s="48">
        <v>6863.16</v>
      </c>
      <c r="J6135" s="50"/>
      <c r="K6135" s="50"/>
      <c r="L6135" s="50"/>
      <c r="M6135" s="48">
        <v>6553.13</v>
      </c>
      <c r="N6135" s="50"/>
      <c r="O6135" s="50"/>
      <c r="P6135" s="50"/>
      <c r="Q6135" s="50"/>
      <c r="R6135" s="50"/>
      <c r="S6135" s="50"/>
      <c r="T6135" s="48">
        <v>10506.26</v>
      </c>
      <c r="U6135" s="48">
        <v>11774.81</v>
      </c>
      <c r="V6135" s="48">
        <v>8442.82</v>
      </c>
      <c r="W6135" s="48">
        <v>10261.370000000001</v>
      </c>
      <c r="X6135" s="48">
        <v>9842.2800000000007</v>
      </c>
      <c r="Y6135" s="50"/>
      <c r="Z6135" s="50"/>
      <c r="AA6135" s="50"/>
      <c r="AB6135" s="48">
        <v>13501.61</v>
      </c>
      <c r="AC6135" s="50"/>
      <c r="AD6135" s="50"/>
      <c r="AE6135" s="50"/>
      <c r="AF6135" s="50"/>
      <c r="AG6135" s="50"/>
      <c r="AH6135" s="50"/>
    </row>
    <row r="6136" spans="1:34">
      <c r="A6136" s="48">
        <v>2543466</v>
      </c>
      <c r="B6136" s="49" t="s">
        <v>18167</v>
      </c>
      <c r="C6136" s="49" t="s">
        <v>18168</v>
      </c>
      <c r="D6136" s="49" t="s">
        <v>18169</v>
      </c>
      <c r="E6136" s="48">
        <v>12321.37</v>
      </c>
      <c r="F6136" s="48">
        <v>7319.21</v>
      </c>
      <c r="G6136" s="50"/>
      <c r="H6136" s="50"/>
      <c r="I6136" s="50"/>
      <c r="J6136" s="48">
        <v>3582.1</v>
      </c>
      <c r="K6136" s="50"/>
      <c r="L6136" s="50"/>
      <c r="M6136" s="50"/>
      <c r="N6136" s="50"/>
      <c r="O6136" s="50"/>
      <c r="P6136" s="50"/>
      <c r="Q6136" s="50"/>
      <c r="R6136" s="50"/>
      <c r="S6136" s="50"/>
      <c r="T6136" s="48">
        <v>12321.37</v>
      </c>
      <c r="U6136" s="48">
        <v>10855.33</v>
      </c>
      <c r="V6136" s="50"/>
      <c r="W6136" s="50"/>
      <c r="X6136" s="50"/>
      <c r="Y6136" s="48">
        <v>8537.49</v>
      </c>
      <c r="Z6136" s="50"/>
      <c r="AA6136" s="50"/>
      <c r="AB6136" s="50"/>
      <c r="AC6136" s="50"/>
      <c r="AD6136" s="50"/>
      <c r="AE6136" s="50"/>
      <c r="AF6136" s="50"/>
      <c r="AG6136" s="50"/>
      <c r="AH6136" s="50"/>
    </row>
    <row r="6137" spans="1:34">
      <c r="A6137" s="48">
        <v>2543947</v>
      </c>
      <c r="B6137" s="49" t="s">
        <v>18170</v>
      </c>
      <c r="C6137" s="49" t="s">
        <v>18171</v>
      </c>
      <c r="D6137" s="49" t="s">
        <v>18172</v>
      </c>
      <c r="E6137" s="48">
        <v>6396.19</v>
      </c>
      <c r="F6137" s="48">
        <v>4402.1099999999997</v>
      </c>
      <c r="G6137" s="48">
        <v>1396.04</v>
      </c>
      <c r="H6137" s="48">
        <v>3475.1</v>
      </c>
      <c r="I6137" s="50"/>
      <c r="J6137" s="48">
        <v>1813.05</v>
      </c>
      <c r="K6137" s="48">
        <v>2518.08</v>
      </c>
      <c r="L6137" s="50"/>
      <c r="M6137" s="48">
        <v>2620.0700000000002</v>
      </c>
      <c r="N6137" s="48">
        <v>2932.08</v>
      </c>
      <c r="O6137" s="50"/>
      <c r="P6137" s="50"/>
      <c r="Q6137" s="50"/>
      <c r="R6137" s="50"/>
      <c r="S6137" s="50"/>
      <c r="T6137" s="48">
        <v>6396.19</v>
      </c>
      <c r="U6137" s="48">
        <v>6528.9</v>
      </c>
      <c r="V6137" s="48">
        <v>1864.32</v>
      </c>
      <c r="W6137" s="48">
        <v>4982.32</v>
      </c>
      <c r="X6137" s="50"/>
      <c r="Y6137" s="48">
        <v>4321.1899999999996</v>
      </c>
      <c r="Z6137" s="48">
        <v>7884.58</v>
      </c>
      <c r="AA6137" s="50"/>
      <c r="AB6137" s="48">
        <v>5398.21</v>
      </c>
      <c r="AC6137" s="48">
        <v>5185.46</v>
      </c>
      <c r="AD6137" s="50"/>
      <c r="AE6137" s="50"/>
      <c r="AF6137" s="50"/>
      <c r="AG6137" s="50"/>
      <c r="AH6137" s="50"/>
    </row>
    <row r="6138" spans="1:34">
      <c r="A6138" s="48">
        <v>2544335</v>
      </c>
      <c r="B6138" s="49" t="s">
        <v>18173</v>
      </c>
      <c r="C6138" s="49" t="s">
        <v>18174</v>
      </c>
      <c r="D6138" s="49" t="s">
        <v>18175</v>
      </c>
      <c r="E6138" s="48">
        <v>4683.12</v>
      </c>
      <c r="F6138" s="50"/>
      <c r="G6138" s="48">
        <v>4043.1</v>
      </c>
      <c r="H6138" s="48">
        <v>3963.09</v>
      </c>
      <c r="I6138" s="48">
        <v>4537.1099999999997</v>
      </c>
      <c r="J6138" s="50"/>
      <c r="K6138" s="50"/>
      <c r="L6138" s="50"/>
      <c r="M6138" s="50"/>
      <c r="N6138" s="50"/>
      <c r="O6138" s="50"/>
      <c r="P6138" s="50"/>
      <c r="Q6138" s="50"/>
      <c r="R6138" s="50"/>
      <c r="S6138" s="50"/>
      <c r="T6138" s="48">
        <v>4683.12</v>
      </c>
      <c r="U6138" s="50"/>
      <c r="V6138" s="48">
        <v>5399.31</v>
      </c>
      <c r="W6138" s="48">
        <v>5681.97</v>
      </c>
      <c r="X6138" s="48">
        <v>6506.55</v>
      </c>
      <c r="Y6138" s="50"/>
      <c r="Z6138" s="50"/>
      <c r="AA6138" s="50"/>
      <c r="AB6138" s="50"/>
      <c r="AC6138" s="50"/>
      <c r="AD6138" s="50"/>
      <c r="AE6138" s="50"/>
      <c r="AF6138" s="50"/>
      <c r="AG6138" s="50"/>
      <c r="AH6138" s="50"/>
    </row>
    <row r="6139" spans="1:34">
      <c r="A6139" s="48">
        <v>2544457</v>
      </c>
      <c r="B6139" s="49" t="s">
        <v>18176</v>
      </c>
      <c r="C6139" s="49" t="s">
        <v>18177</v>
      </c>
      <c r="D6139" s="49" t="s">
        <v>18178</v>
      </c>
      <c r="E6139" s="48">
        <v>8935.23</v>
      </c>
      <c r="F6139" s="48">
        <v>6810.18</v>
      </c>
      <c r="G6139" s="48">
        <v>8253.2000000000007</v>
      </c>
      <c r="H6139" s="48">
        <v>5223.12</v>
      </c>
      <c r="I6139" s="48">
        <v>9783.24</v>
      </c>
      <c r="J6139" s="50"/>
      <c r="K6139" s="48">
        <v>4238.1000000000004</v>
      </c>
      <c r="L6139" s="50"/>
      <c r="M6139" s="48">
        <v>7144.17</v>
      </c>
      <c r="N6139" s="48">
        <v>6911.17</v>
      </c>
      <c r="O6139" s="48">
        <v>4779.12</v>
      </c>
      <c r="P6139" s="48">
        <v>5563.12</v>
      </c>
      <c r="Q6139" s="50"/>
      <c r="R6139" s="50"/>
      <c r="S6139" s="50"/>
      <c r="T6139" s="48">
        <v>8935.23</v>
      </c>
      <c r="U6139" s="48">
        <v>10100.379999999999</v>
      </c>
      <c r="V6139" s="48">
        <v>11021.63</v>
      </c>
      <c r="W6139" s="48">
        <v>7488.49</v>
      </c>
      <c r="X6139" s="48">
        <v>14029.9</v>
      </c>
      <c r="Y6139" s="50"/>
      <c r="Z6139" s="48">
        <v>13270.29</v>
      </c>
      <c r="AA6139" s="50"/>
      <c r="AB6139" s="48">
        <v>14719.35</v>
      </c>
      <c r="AC6139" s="48">
        <v>12222.56</v>
      </c>
      <c r="AD6139" s="48">
        <v>22190.240000000002</v>
      </c>
      <c r="AE6139" s="48">
        <v>18586.03</v>
      </c>
      <c r="AF6139" s="50"/>
      <c r="AG6139" s="50"/>
      <c r="AH6139" s="50"/>
    </row>
    <row r="6140" spans="1:34">
      <c r="A6140" s="48">
        <v>2544888</v>
      </c>
      <c r="B6140" s="49" t="s">
        <v>18179</v>
      </c>
      <c r="C6140" s="49" t="s">
        <v>18180</v>
      </c>
      <c r="D6140" s="49" t="s">
        <v>18181</v>
      </c>
      <c r="E6140" s="48">
        <v>6614.17</v>
      </c>
      <c r="F6140" s="48">
        <v>2414.06</v>
      </c>
      <c r="G6140" s="48">
        <v>2408.06</v>
      </c>
      <c r="H6140" s="48">
        <v>2424.0700000000002</v>
      </c>
      <c r="I6140" s="48">
        <v>2273.06</v>
      </c>
      <c r="J6140" s="48">
        <v>1257.03</v>
      </c>
      <c r="K6140" s="50"/>
      <c r="L6140" s="48">
        <v>921.02</v>
      </c>
      <c r="M6140" s="48">
        <v>1355.04</v>
      </c>
      <c r="N6140" s="50"/>
      <c r="O6140" s="50"/>
      <c r="P6140" s="50"/>
      <c r="Q6140" s="48">
        <v>1231.03</v>
      </c>
      <c r="R6140" s="48">
        <v>845.02</v>
      </c>
      <c r="S6140" s="48">
        <v>818.02</v>
      </c>
      <c r="T6140" s="48">
        <v>6614.17</v>
      </c>
      <c r="U6140" s="48">
        <v>3580.37</v>
      </c>
      <c r="V6140" s="48">
        <v>3215.81</v>
      </c>
      <c r="W6140" s="48">
        <v>3475.43</v>
      </c>
      <c r="X6140" s="48">
        <v>3259.74</v>
      </c>
      <c r="Y6140" s="48">
        <v>2995.98</v>
      </c>
      <c r="Z6140" s="50"/>
      <c r="AA6140" s="48">
        <v>3734</v>
      </c>
      <c r="AB6140" s="48">
        <v>2791.83</v>
      </c>
      <c r="AC6140" s="50"/>
      <c r="AD6140" s="50"/>
      <c r="AE6140" s="50"/>
      <c r="AF6140" s="48">
        <v>2608.64</v>
      </c>
      <c r="AG6140" s="48">
        <v>4319.42</v>
      </c>
      <c r="AH6140" s="48">
        <v>4669.55</v>
      </c>
    </row>
    <row r="6141" spans="1:34">
      <c r="A6141" s="48">
        <v>2545190</v>
      </c>
      <c r="B6141" s="49" t="s">
        <v>18182</v>
      </c>
      <c r="C6141" s="49" t="s">
        <v>18183</v>
      </c>
      <c r="D6141" s="49" t="s">
        <v>18184</v>
      </c>
      <c r="E6141" s="48">
        <v>5332.16</v>
      </c>
      <c r="F6141" s="48">
        <v>2896.08</v>
      </c>
      <c r="G6141" s="48">
        <v>5167.1499999999996</v>
      </c>
      <c r="H6141" s="48">
        <v>5360.17</v>
      </c>
      <c r="I6141" s="50"/>
      <c r="J6141" s="50"/>
      <c r="K6141" s="50"/>
      <c r="L6141" s="50"/>
      <c r="M6141" s="50"/>
      <c r="N6141" s="50"/>
      <c r="O6141" s="50"/>
      <c r="P6141" s="50"/>
      <c r="Q6141" s="50"/>
      <c r="R6141" s="50"/>
      <c r="S6141" s="50"/>
      <c r="T6141" s="48">
        <v>5332.16</v>
      </c>
      <c r="U6141" s="48">
        <v>4295.26</v>
      </c>
      <c r="V6141" s="48">
        <v>6900.41</v>
      </c>
      <c r="W6141" s="48">
        <v>7684.98</v>
      </c>
      <c r="X6141" s="50"/>
      <c r="Y6141" s="50"/>
      <c r="Z6141" s="50"/>
      <c r="AA6141" s="50"/>
      <c r="AB6141" s="50"/>
      <c r="AC6141" s="50"/>
      <c r="AD6141" s="50"/>
      <c r="AE6141" s="50"/>
      <c r="AF6141" s="50"/>
      <c r="AG6141" s="50"/>
      <c r="AH6141" s="50"/>
    </row>
    <row r="6142" spans="1:34">
      <c r="A6142" s="48">
        <v>2545750</v>
      </c>
      <c r="B6142" s="49" t="s">
        <v>18185</v>
      </c>
      <c r="C6142" s="49" t="s">
        <v>18186</v>
      </c>
      <c r="D6142" s="49" t="s">
        <v>18187</v>
      </c>
      <c r="E6142" s="48">
        <v>2188.08</v>
      </c>
      <c r="F6142" s="50"/>
      <c r="G6142" s="50"/>
      <c r="H6142" s="48">
        <v>898.04</v>
      </c>
      <c r="I6142" s="48">
        <v>1310.04</v>
      </c>
      <c r="J6142" s="48">
        <v>1206.04</v>
      </c>
      <c r="K6142" s="50"/>
      <c r="L6142" s="48">
        <v>418.02</v>
      </c>
      <c r="M6142" s="50"/>
      <c r="N6142" s="48">
        <v>1022.03</v>
      </c>
      <c r="O6142" s="48">
        <v>591.02</v>
      </c>
      <c r="P6142" s="48">
        <v>463.02</v>
      </c>
      <c r="Q6142" s="48">
        <v>579.02</v>
      </c>
      <c r="R6142" s="48">
        <v>582.02</v>
      </c>
      <c r="S6142" s="48">
        <v>822.03</v>
      </c>
      <c r="T6142" s="48">
        <v>2188.08</v>
      </c>
      <c r="U6142" s="50"/>
      <c r="V6142" s="50"/>
      <c r="W6142" s="48">
        <v>1287.53</v>
      </c>
      <c r="X6142" s="48">
        <v>1878.7</v>
      </c>
      <c r="Y6142" s="48">
        <v>2874.44</v>
      </c>
      <c r="Z6142" s="50"/>
      <c r="AA6142" s="48">
        <v>1694.72</v>
      </c>
      <c r="AB6142" s="50"/>
      <c r="AC6142" s="48">
        <v>1807.49</v>
      </c>
      <c r="AD6142" s="48">
        <v>2744.19</v>
      </c>
      <c r="AE6142" s="48">
        <v>1546.91</v>
      </c>
      <c r="AF6142" s="48">
        <v>1226.99</v>
      </c>
      <c r="AG6142" s="48">
        <v>2975.04</v>
      </c>
      <c r="AH6142" s="48">
        <v>4692.41</v>
      </c>
    </row>
    <row r="6143" spans="1:34">
      <c r="A6143" s="48">
        <v>2546069</v>
      </c>
      <c r="B6143" s="49" t="s">
        <v>18188</v>
      </c>
      <c r="C6143" s="49" t="s">
        <v>18189</v>
      </c>
      <c r="D6143" s="49" t="s">
        <v>18190</v>
      </c>
      <c r="E6143" s="48">
        <v>13396.31</v>
      </c>
      <c r="F6143" s="48">
        <v>10661.24</v>
      </c>
      <c r="G6143" s="50"/>
      <c r="H6143" s="50"/>
      <c r="I6143" s="50"/>
      <c r="J6143" s="48">
        <v>7441.18</v>
      </c>
      <c r="K6143" s="48">
        <v>7513.18</v>
      </c>
      <c r="L6143" s="50"/>
      <c r="M6143" s="48">
        <v>7719.17</v>
      </c>
      <c r="N6143" s="50"/>
      <c r="O6143" s="50"/>
      <c r="P6143" s="50"/>
      <c r="Q6143" s="50"/>
      <c r="R6143" s="50"/>
      <c r="S6143" s="50"/>
      <c r="T6143" s="48">
        <v>13396.31</v>
      </c>
      <c r="U6143" s="48">
        <v>15811.99</v>
      </c>
      <c r="V6143" s="50"/>
      <c r="W6143" s="50"/>
      <c r="X6143" s="50"/>
      <c r="Y6143" s="48">
        <v>17735.150000000001</v>
      </c>
      <c r="Z6143" s="48">
        <v>23525.200000000001</v>
      </c>
      <c r="AA6143" s="50"/>
      <c r="AB6143" s="48">
        <v>15904.04</v>
      </c>
      <c r="AC6143" s="50"/>
      <c r="AD6143" s="50"/>
      <c r="AE6143" s="50"/>
      <c r="AF6143" s="50"/>
      <c r="AG6143" s="50"/>
      <c r="AH6143" s="50"/>
    </row>
    <row r="6144" spans="1:34">
      <c r="A6144" s="48">
        <v>2547025</v>
      </c>
      <c r="B6144" s="49" t="s">
        <v>18191</v>
      </c>
      <c r="C6144" s="49" t="s">
        <v>18192</v>
      </c>
      <c r="D6144" s="49" t="s">
        <v>18193</v>
      </c>
      <c r="E6144" s="48">
        <v>13971.42</v>
      </c>
      <c r="F6144" s="48">
        <v>9377.32</v>
      </c>
      <c r="G6144" s="50"/>
      <c r="H6144" s="50"/>
      <c r="I6144" s="50"/>
      <c r="J6144" s="50"/>
      <c r="K6144" s="50"/>
      <c r="L6144" s="50"/>
      <c r="M6144" s="48">
        <v>8724.26</v>
      </c>
      <c r="N6144" s="48">
        <v>9865.2900000000009</v>
      </c>
      <c r="O6144" s="50"/>
      <c r="P6144" s="50"/>
      <c r="Q6144" s="50"/>
      <c r="R6144" s="50"/>
      <c r="S6144" s="50"/>
      <c r="T6144" s="48">
        <v>13971.42</v>
      </c>
      <c r="U6144" s="48">
        <v>13907.77</v>
      </c>
      <c r="V6144" s="50"/>
      <c r="W6144" s="50"/>
      <c r="X6144" s="50"/>
      <c r="Y6144" s="50"/>
      <c r="Z6144" s="50"/>
      <c r="AA6144" s="50"/>
      <c r="AB6144" s="48">
        <v>17974.849999999999</v>
      </c>
      <c r="AC6144" s="48">
        <v>17447</v>
      </c>
      <c r="AD6144" s="50"/>
      <c r="AE6144" s="50"/>
      <c r="AF6144" s="50"/>
      <c r="AG6144" s="50"/>
      <c r="AH6144" s="50"/>
    </row>
    <row r="6145" spans="1:34">
      <c r="A6145" s="48">
        <v>2547119</v>
      </c>
      <c r="B6145" s="49" t="s">
        <v>18194</v>
      </c>
      <c r="C6145" s="49" t="s">
        <v>14650</v>
      </c>
      <c r="D6145" s="49" t="s">
        <v>18195</v>
      </c>
      <c r="E6145" s="48">
        <v>7326.25</v>
      </c>
      <c r="F6145" s="48">
        <v>6339.22</v>
      </c>
      <c r="G6145" s="48">
        <v>7203.26</v>
      </c>
      <c r="H6145" s="48">
        <v>5696.2</v>
      </c>
      <c r="I6145" s="48">
        <v>5944.21</v>
      </c>
      <c r="J6145" s="48">
        <v>3308.11</v>
      </c>
      <c r="K6145" s="50"/>
      <c r="L6145" s="50"/>
      <c r="M6145" s="50"/>
      <c r="N6145" s="48">
        <v>3494.11</v>
      </c>
      <c r="O6145" s="48">
        <v>1704.06</v>
      </c>
      <c r="P6145" s="48">
        <v>3662.11</v>
      </c>
      <c r="Q6145" s="48">
        <v>7406.28</v>
      </c>
      <c r="R6145" s="50"/>
      <c r="S6145" s="50"/>
      <c r="T6145" s="48">
        <v>7326.25</v>
      </c>
      <c r="U6145" s="48">
        <v>9401.8799999999992</v>
      </c>
      <c r="V6145" s="48">
        <v>9619.51</v>
      </c>
      <c r="W6145" s="48">
        <v>8166.75</v>
      </c>
      <c r="X6145" s="48">
        <v>8524.4500000000007</v>
      </c>
      <c r="Y6145" s="48">
        <v>7884.48</v>
      </c>
      <c r="Z6145" s="50"/>
      <c r="AA6145" s="50"/>
      <c r="AB6145" s="50"/>
      <c r="AC6145" s="48">
        <v>6179.41</v>
      </c>
      <c r="AD6145" s="48">
        <v>7912.21</v>
      </c>
      <c r="AE6145" s="48">
        <v>12234.87</v>
      </c>
      <c r="AF6145" s="48">
        <v>15694.43</v>
      </c>
      <c r="AG6145" s="50"/>
      <c r="AH6145" s="50"/>
    </row>
    <row r="6146" spans="1:34">
      <c r="A6146" s="48">
        <v>2547743</v>
      </c>
      <c r="B6146" s="49" t="s">
        <v>18196</v>
      </c>
      <c r="C6146" s="49" t="s">
        <v>18197</v>
      </c>
      <c r="D6146" s="49" t="s">
        <v>18198</v>
      </c>
      <c r="E6146" s="48">
        <v>11788.27</v>
      </c>
      <c r="F6146" s="48">
        <v>7956.2</v>
      </c>
      <c r="G6146" s="50"/>
      <c r="H6146" s="48">
        <v>10744.26</v>
      </c>
      <c r="I6146" s="48">
        <v>8485.23</v>
      </c>
      <c r="J6146" s="48">
        <v>5419.14</v>
      </c>
      <c r="K6146" s="48">
        <v>3030.08</v>
      </c>
      <c r="L6146" s="48">
        <v>2772.07</v>
      </c>
      <c r="M6146" s="48">
        <v>4412.1099999999997</v>
      </c>
      <c r="N6146" s="50"/>
      <c r="O6146" s="48">
        <v>3420.08</v>
      </c>
      <c r="P6146" s="50"/>
      <c r="Q6146" s="50"/>
      <c r="R6146" s="50"/>
      <c r="S6146" s="50"/>
      <c r="T6146" s="48">
        <v>11788.27</v>
      </c>
      <c r="U6146" s="48">
        <v>11800.06</v>
      </c>
      <c r="V6146" s="50"/>
      <c r="W6146" s="48">
        <v>15404.26</v>
      </c>
      <c r="X6146" s="48">
        <v>12168.45</v>
      </c>
      <c r="Y6146" s="48">
        <v>12915.85</v>
      </c>
      <c r="Z6146" s="48">
        <v>9487.76</v>
      </c>
      <c r="AA6146" s="48">
        <v>11238.54</v>
      </c>
      <c r="AB6146" s="48">
        <v>9090.4</v>
      </c>
      <c r="AC6146" s="50"/>
      <c r="AD6146" s="48">
        <v>15879.99</v>
      </c>
      <c r="AE6146" s="50"/>
      <c r="AF6146" s="50"/>
      <c r="AG6146" s="50"/>
      <c r="AH6146" s="50"/>
    </row>
    <row r="6147" spans="1:34">
      <c r="A6147" s="48">
        <v>2543885</v>
      </c>
      <c r="B6147" s="49" t="s">
        <v>18199</v>
      </c>
      <c r="C6147" s="49" t="s">
        <v>18200</v>
      </c>
      <c r="D6147" s="49" t="s">
        <v>18201</v>
      </c>
      <c r="E6147" s="48">
        <v>8360.25</v>
      </c>
      <c r="F6147" s="50"/>
      <c r="G6147" s="48">
        <v>6221.18</v>
      </c>
      <c r="H6147" s="48">
        <v>5598.15</v>
      </c>
      <c r="I6147" s="50"/>
      <c r="J6147" s="50"/>
      <c r="K6147" s="48">
        <v>4555.1099999999997</v>
      </c>
      <c r="L6147" s="48">
        <v>4213.1099999999997</v>
      </c>
      <c r="M6147" s="50"/>
      <c r="N6147" s="50"/>
      <c r="O6147" s="48">
        <v>3089.08</v>
      </c>
      <c r="P6147" s="48">
        <v>4216.1000000000004</v>
      </c>
      <c r="Q6147" s="50"/>
      <c r="R6147" s="50"/>
      <c r="S6147" s="48">
        <v>2274.06</v>
      </c>
      <c r="T6147" s="48">
        <v>8360.25</v>
      </c>
      <c r="U6147" s="50"/>
      <c r="V6147" s="48">
        <v>8308</v>
      </c>
      <c r="W6147" s="48">
        <v>8026.18</v>
      </c>
      <c r="X6147" s="50"/>
      <c r="Y6147" s="50"/>
      <c r="Z6147" s="48">
        <v>14262.92</v>
      </c>
      <c r="AA6147" s="48">
        <v>17080.79</v>
      </c>
      <c r="AB6147" s="50"/>
      <c r="AC6147" s="50"/>
      <c r="AD6147" s="48">
        <v>14343.1</v>
      </c>
      <c r="AE6147" s="48">
        <v>14085.72</v>
      </c>
      <c r="AF6147" s="50"/>
      <c r="AG6147" s="50"/>
      <c r="AH6147" s="48">
        <v>12981.09</v>
      </c>
    </row>
    <row r="6148" spans="1:34">
      <c r="A6148" s="48">
        <v>2546835</v>
      </c>
      <c r="B6148" s="49" t="s">
        <v>18202</v>
      </c>
      <c r="C6148" s="49" t="s">
        <v>18203</v>
      </c>
      <c r="D6148" s="49" t="s">
        <v>18204</v>
      </c>
      <c r="E6148" s="50"/>
      <c r="F6148" s="50"/>
      <c r="G6148" s="50"/>
      <c r="H6148" s="50"/>
      <c r="I6148" s="50"/>
      <c r="J6148" s="48">
        <v>6222.14</v>
      </c>
      <c r="K6148" s="50"/>
      <c r="L6148" s="50"/>
      <c r="M6148" s="48">
        <v>9255.2199999999993</v>
      </c>
      <c r="N6148" s="50"/>
      <c r="O6148" s="50"/>
      <c r="P6148" s="50"/>
      <c r="Q6148" s="48">
        <v>18349.490000000002</v>
      </c>
      <c r="R6148" s="50"/>
      <c r="S6148" s="48">
        <v>6295.16</v>
      </c>
      <c r="T6148" s="50"/>
      <c r="U6148" s="50"/>
      <c r="V6148" s="50"/>
      <c r="W6148" s="50"/>
      <c r="X6148" s="50"/>
      <c r="Y6148" s="48">
        <v>14829.71</v>
      </c>
      <c r="Z6148" s="50"/>
      <c r="AA6148" s="50"/>
      <c r="AB6148" s="48">
        <v>19068.810000000001</v>
      </c>
      <c r="AC6148" s="50"/>
      <c r="AD6148" s="50"/>
      <c r="AE6148" s="50"/>
      <c r="AF6148" s="48">
        <v>38883.85</v>
      </c>
      <c r="AG6148" s="50"/>
      <c r="AH6148" s="48">
        <v>35934.85</v>
      </c>
    </row>
    <row r="6149" spans="1:34">
      <c r="A6149" s="48">
        <v>2547212</v>
      </c>
      <c r="B6149" s="49" t="s">
        <v>18205</v>
      </c>
      <c r="C6149" s="49" t="s">
        <v>18206</v>
      </c>
      <c r="D6149" s="49" t="s">
        <v>18207</v>
      </c>
      <c r="E6149" s="50"/>
      <c r="F6149" s="50"/>
      <c r="G6149" s="48">
        <v>4092.09</v>
      </c>
      <c r="H6149" s="50"/>
      <c r="I6149" s="48">
        <v>3109.07</v>
      </c>
      <c r="J6149" s="50"/>
      <c r="K6149" s="50"/>
      <c r="L6149" s="50"/>
      <c r="M6149" s="50"/>
      <c r="N6149" s="50"/>
      <c r="O6149" s="50"/>
      <c r="P6149" s="50"/>
      <c r="Q6149" s="50"/>
      <c r="R6149" s="48">
        <v>1890.04</v>
      </c>
      <c r="S6149" s="48">
        <v>1607.03</v>
      </c>
      <c r="T6149" s="50"/>
      <c r="U6149" s="50"/>
      <c r="V6149" s="48">
        <v>5464.73</v>
      </c>
      <c r="W6149" s="50"/>
      <c r="X6149" s="48">
        <v>4458.6400000000003</v>
      </c>
      <c r="Y6149" s="50"/>
      <c r="Z6149" s="50"/>
      <c r="AA6149" s="50"/>
      <c r="AB6149" s="50"/>
      <c r="AC6149" s="50"/>
      <c r="AD6149" s="50"/>
      <c r="AE6149" s="50"/>
      <c r="AF6149" s="50"/>
      <c r="AG6149" s="48">
        <v>9661.1</v>
      </c>
      <c r="AH6149" s="48">
        <v>9173.49</v>
      </c>
    </row>
    <row r="6150" spans="1:34">
      <c r="A6150" s="48">
        <v>2547700</v>
      </c>
      <c r="B6150" s="49" t="s">
        <v>18208</v>
      </c>
      <c r="C6150" s="49" t="s">
        <v>18209</v>
      </c>
      <c r="D6150" s="49" t="s">
        <v>18210</v>
      </c>
      <c r="E6150" s="50"/>
      <c r="F6150" s="50"/>
      <c r="G6150" s="50"/>
      <c r="H6150" s="50"/>
      <c r="I6150" s="50"/>
      <c r="J6150" s="50"/>
      <c r="K6150" s="50"/>
      <c r="L6150" s="50"/>
      <c r="M6150" s="50"/>
      <c r="N6150" s="50"/>
      <c r="O6150" s="50"/>
      <c r="P6150" s="50"/>
      <c r="Q6150" s="50"/>
      <c r="R6150" s="50"/>
      <c r="S6150" s="50"/>
      <c r="T6150" s="50"/>
      <c r="U6150" s="50"/>
      <c r="V6150" s="50"/>
      <c r="W6150" s="50"/>
      <c r="X6150" s="50"/>
      <c r="Y6150" s="50"/>
      <c r="Z6150" s="50"/>
      <c r="AA6150" s="50"/>
      <c r="AB6150" s="50"/>
      <c r="AC6150" s="50"/>
      <c r="AD6150" s="50"/>
      <c r="AE6150" s="50"/>
      <c r="AF6150" s="50"/>
      <c r="AG6150" s="50"/>
      <c r="AH6150" s="50"/>
    </row>
    <row r="6151" spans="1:34">
      <c r="A6151" s="48">
        <v>2544942</v>
      </c>
      <c r="B6151" s="49" t="s">
        <v>18211</v>
      </c>
      <c r="C6151" s="49" t="s">
        <v>18212</v>
      </c>
      <c r="D6151" s="49" t="s">
        <v>18213</v>
      </c>
      <c r="E6151" s="50"/>
      <c r="F6151" s="48">
        <v>6856.14</v>
      </c>
      <c r="G6151" s="48">
        <v>7834.16</v>
      </c>
      <c r="H6151" s="48">
        <v>6761.14</v>
      </c>
      <c r="I6151" s="48">
        <v>7122.15</v>
      </c>
      <c r="J6151" s="48">
        <v>4967.1000000000004</v>
      </c>
      <c r="K6151" s="48">
        <v>6784.13</v>
      </c>
      <c r="L6151" s="48">
        <v>4375.09</v>
      </c>
      <c r="M6151" s="48">
        <v>5424.11</v>
      </c>
      <c r="N6151" s="48">
        <v>6573.13</v>
      </c>
      <c r="O6151" s="48">
        <v>4887.1000000000004</v>
      </c>
      <c r="P6151" s="50"/>
      <c r="Q6151" s="50"/>
      <c r="R6151" s="48">
        <v>5718.12</v>
      </c>
      <c r="S6151" s="50"/>
      <c r="T6151" s="50"/>
      <c r="U6151" s="48">
        <v>10168.540000000001</v>
      </c>
      <c r="V6151" s="48">
        <v>10462.030000000001</v>
      </c>
      <c r="W6151" s="48">
        <v>9693.58</v>
      </c>
      <c r="X6151" s="48">
        <v>10213.700000000001</v>
      </c>
      <c r="Y6151" s="48">
        <v>11838.48</v>
      </c>
      <c r="Z6151" s="48">
        <v>21242.42</v>
      </c>
      <c r="AA6151" s="48">
        <v>17737.48</v>
      </c>
      <c r="AB6151" s="48">
        <v>11175.44</v>
      </c>
      <c r="AC6151" s="48">
        <v>11624.75</v>
      </c>
      <c r="AD6151" s="48">
        <v>22691.58</v>
      </c>
      <c r="AE6151" s="50"/>
      <c r="AF6151" s="50"/>
      <c r="AG6151" s="48">
        <v>29228.7</v>
      </c>
      <c r="AH6151" s="50"/>
    </row>
    <row r="6152" spans="1:34">
      <c r="A6152" s="48">
        <v>2546127</v>
      </c>
      <c r="B6152" s="49" t="s">
        <v>18214</v>
      </c>
      <c r="C6152" s="49" t="s">
        <v>18215</v>
      </c>
      <c r="D6152" s="49" t="s">
        <v>18216</v>
      </c>
      <c r="E6152" s="48">
        <v>4861.17</v>
      </c>
      <c r="F6152" s="50"/>
      <c r="G6152" s="50"/>
      <c r="H6152" s="48">
        <v>4713.1499999999996</v>
      </c>
      <c r="I6152" s="48">
        <v>4069.14</v>
      </c>
      <c r="J6152" s="48">
        <v>2805.08</v>
      </c>
      <c r="K6152" s="50"/>
      <c r="L6152" s="48">
        <v>1565.05</v>
      </c>
      <c r="M6152" s="50"/>
      <c r="N6152" s="48">
        <v>3176.1</v>
      </c>
      <c r="O6152" s="50"/>
      <c r="P6152" s="48">
        <v>2986.09</v>
      </c>
      <c r="Q6152" s="48">
        <v>3388.11</v>
      </c>
      <c r="R6152" s="48">
        <v>1647.06</v>
      </c>
      <c r="S6152" s="50"/>
      <c r="T6152" s="48">
        <v>4861.17</v>
      </c>
      <c r="U6152" s="50"/>
      <c r="V6152" s="50"/>
      <c r="W6152" s="48">
        <v>6757.34</v>
      </c>
      <c r="X6152" s="48">
        <v>5835.45</v>
      </c>
      <c r="Y6152" s="48">
        <v>6685.57</v>
      </c>
      <c r="Z6152" s="50"/>
      <c r="AA6152" s="48">
        <v>6345.01</v>
      </c>
      <c r="AB6152" s="50"/>
      <c r="AC6152" s="48">
        <v>5617</v>
      </c>
      <c r="AD6152" s="50"/>
      <c r="AE6152" s="48">
        <v>9976.34</v>
      </c>
      <c r="AF6152" s="48">
        <v>7179.65</v>
      </c>
      <c r="AG6152" s="48">
        <v>8419.07</v>
      </c>
      <c r="AH6152" s="50"/>
    </row>
    <row r="6153" spans="1:34">
      <c r="A6153" s="48">
        <v>2547826</v>
      </c>
      <c r="B6153" s="49" t="s">
        <v>18217</v>
      </c>
      <c r="C6153" s="49" t="s">
        <v>18218</v>
      </c>
      <c r="D6153" s="49" t="s">
        <v>18219</v>
      </c>
      <c r="E6153" s="48">
        <v>3522.09</v>
      </c>
      <c r="F6153" s="48">
        <v>3452.09</v>
      </c>
      <c r="G6153" s="50"/>
      <c r="H6153" s="50"/>
      <c r="I6153" s="50"/>
      <c r="J6153" s="50"/>
      <c r="K6153" s="50"/>
      <c r="L6153" s="48">
        <v>1722.04</v>
      </c>
      <c r="M6153" s="48">
        <v>4263.12</v>
      </c>
      <c r="N6153" s="48">
        <v>4449.12</v>
      </c>
      <c r="O6153" s="50"/>
      <c r="P6153" s="50"/>
      <c r="Q6153" s="50"/>
      <c r="R6153" s="50"/>
      <c r="S6153" s="50"/>
      <c r="T6153" s="48">
        <v>3522.09</v>
      </c>
      <c r="U6153" s="48">
        <v>5119.8900000000003</v>
      </c>
      <c r="V6153" s="50"/>
      <c r="W6153" s="50"/>
      <c r="X6153" s="50"/>
      <c r="Y6153" s="50"/>
      <c r="Z6153" s="50"/>
      <c r="AA6153" s="48">
        <v>6981.5</v>
      </c>
      <c r="AB6153" s="48">
        <v>8783.43</v>
      </c>
      <c r="AC6153" s="48">
        <v>7868.38</v>
      </c>
      <c r="AD6153" s="50"/>
      <c r="AE6153" s="50"/>
      <c r="AF6153" s="50"/>
      <c r="AG6153" s="50"/>
      <c r="AH6153" s="50"/>
    </row>
    <row r="6154" spans="1:34">
      <c r="A6154" s="48">
        <v>2542600</v>
      </c>
      <c r="B6154" s="49" t="s">
        <v>18220</v>
      </c>
      <c r="C6154" s="49" t="s">
        <v>18221</v>
      </c>
      <c r="D6154" s="49" t="s">
        <v>18222</v>
      </c>
      <c r="E6154" s="48">
        <v>13316.31</v>
      </c>
      <c r="F6154" s="48">
        <v>11955.28</v>
      </c>
      <c r="G6154" s="50"/>
      <c r="H6154" s="50"/>
      <c r="I6154" s="48">
        <v>20134.43</v>
      </c>
      <c r="J6154" s="48">
        <v>8007.18</v>
      </c>
      <c r="K6154" s="48">
        <v>6671.15</v>
      </c>
      <c r="L6154" s="48">
        <v>5294.11</v>
      </c>
      <c r="M6154" s="50"/>
      <c r="N6154" s="48">
        <v>9635.23</v>
      </c>
      <c r="O6154" s="48">
        <v>5139.1099999999997</v>
      </c>
      <c r="P6154" s="48">
        <v>5940.13</v>
      </c>
      <c r="Q6154" s="50"/>
      <c r="R6154" s="48">
        <v>5714.13</v>
      </c>
      <c r="S6154" s="48">
        <v>3582.07</v>
      </c>
      <c r="T6154" s="48">
        <v>13316.31</v>
      </c>
      <c r="U6154" s="48">
        <v>17731.22</v>
      </c>
      <c r="V6154" s="50"/>
      <c r="W6154" s="50"/>
      <c r="X6154" s="48">
        <v>28874.28</v>
      </c>
      <c r="Y6154" s="48">
        <v>19084.12</v>
      </c>
      <c r="Z6154" s="48">
        <v>20888.64</v>
      </c>
      <c r="AA6154" s="48">
        <v>21463.38</v>
      </c>
      <c r="AB6154" s="50"/>
      <c r="AC6154" s="48">
        <v>17040.13</v>
      </c>
      <c r="AD6154" s="48">
        <v>23861.7</v>
      </c>
      <c r="AE6154" s="48">
        <v>19845.580000000002</v>
      </c>
      <c r="AF6154" s="50"/>
      <c r="AG6154" s="48">
        <v>29208.29</v>
      </c>
      <c r="AH6154" s="48">
        <v>20447.669999999998</v>
      </c>
    </row>
    <row r="6155" spans="1:34">
      <c r="A6155" s="48">
        <v>2544993</v>
      </c>
      <c r="B6155" s="49" t="s">
        <v>18223</v>
      </c>
      <c r="C6155" s="49" t="s">
        <v>18224</v>
      </c>
      <c r="D6155" s="49" t="s">
        <v>18225</v>
      </c>
      <c r="E6155" s="50"/>
      <c r="F6155" s="48">
        <v>12308.26</v>
      </c>
      <c r="G6155" s="48">
        <v>9864.2199999999993</v>
      </c>
      <c r="H6155" s="50"/>
      <c r="I6155" s="48">
        <v>16291.34</v>
      </c>
      <c r="J6155" s="48">
        <v>13343.27</v>
      </c>
      <c r="K6155" s="48">
        <v>11448.24</v>
      </c>
      <c r="L6155" s="50"/>
      <c r="M6155" s="48">
        <v>11736.25</v>
      </c>
      <c r="N6155" s="50"/>
      <c r="O6155" s="48">
        <v>6075.11</v>
      </c>
      <c r="P6155" s="48">
        <v>10219.219999999999</v>
      </c>
      <c r="Q6155" s="50"/>
      <c r="R6155" s="50"/>
      <c r="S6155" s="48">
        <v>6112.12</v>
      </c>
      <c r="T6155" s="50"/>
      <c r="U6155" s="48">
        <v>18254.73</v>
      </c>
      <c r="V6155" s="48">
        <v>13173.05</v>
      </c>
      <c r="W6155" s="50"/>
      <c r="X6155" s="48">
        <v>23363.01</v>
      </c>
      <c r="Y6155" s="48">
        <v>31802.04</v>
      </c>
      <c r="Z6155" s="48">
        <v>35846.620000000003</v>
      </c>
      <c r="AA6155" s="50"/>
      <c r="AB6155" s="48">
        <v>24180.53</v>
      </c>
      <c r="AC6155" s="50"/>
      <c r="AD6155" s="48">
        <v>28207.73</v>
      </c>
      <c r="AE6155" s="48">
        <v>34141.75</v>
      </c>
      <c r="AF6155" s="50"/>
      <c r="AG6155" s="50"/>
      <c r="AH6155" s="48">
        <v>34890.03</v>
      </c>
    </row>
    <row r="6156" spans="1:34">
      <c r="A6156" s="48">
        <v>2547434</v>
      </c>
      <c r="B6156" s="49" t="s">
        <v>18226</v>
      </c>
      <c r="C6156" s="49" t="s">
        <v>18227</v>
      </c>
      <c r="D6156" s="49" t="s">
        <v>18228</v>
      </c>
      <c r="E6156" s="50"/>
      <c r="F6156" s="50"/>
      <c r="G6156" s="50"/>
      <c r="H6156" s="50"/>
      <c r="I6156" s="50"/>
      <c r="J6156" s="50"/>
      <c r="K6156" s="48">
        <v>8734.18</v>
      </c>
      <c r="L6156" s="50"/>
      <c r="M6156" s="50"/>
      <c r="N6156" s="50"/>
      <c r="O6156" s="50"/>
      <c r="P6156" s="50"/>
      <c r="Q6156" s="50"/>
      <c r="R6156" s="50"/>
      <c r="S6156" s="50"/>
      <c r="T6156" s="50"/>
      <c r="U6156" s="50"/>
      <c r="V6156" s="50"/>
      <c r="W6156" s="50"/>
      <c r="X6156" s="50"/>
      <c r="Y6156" s="50"/>
      <c r="Z6156" s="48">
        <v>27348.38</v>
      </c>
      <c r="AA6156" s="50"/>
      <c r="AB6156" s="50"/>
      <c r="AC6156" s="50"/>
      <c r="AD6156" s="50"/>
      <c r="AE6156" s="50"/>
      <c r="AF6156" s="50"/>
      <c r="AG6156" s="50"/>
      <c r="AH6156" s="50"/>
    </row>
    <row r="6157" spans="1:34">
      <c r="A6157" s="48">
        <v>2543786</v>
      </c>
      <c r="B6157" s="49" t="s">
        <v>18229</v>
      </c>
      <c r="C6157" s="49" t="s">
        <v>18230</v>
      </c>
      <c r="D6157" s="49" t="s">
        <v>18231</v>
      </c>
      <c r="E6157" s="48">
        <v>4712.1400000000003</v>
      </c>
      <c r="F6157" s="50"/>
      <c r="G6157" s="48">
        <v>7527.23</v>
      </c>
      <c r="H6157" s="48">
        <v>6516.18</v>
      </c>
      <c r="I6157" s="50"/>
      <c r="J6157" s="50"/>
      <c r="K6157" s="50"/>
      <c r="L6157" s="50"/>
      <c r="M6157" s="50"/>
      <c r="N6157" s="50"/>
      <c r="O6157" s="50"/>
      <c r="P6157" s="50"/>
      <c r="Q6157" s="50"/>
      <c r="R6157" s="50"/>
      <c r="S6157" s="50"/>
      <c r="T6157" s="48">
        <v>4712.1400000000003</v>
      </c>
      <c r="U6157" s="50"/>
      <c r="V6157" s="48">
        <v>10052.15</v>
      </c>
      <c r="W6157" s="48">
        <v>9342.3799999999992</v>
      </c>
      <c r="X6157" s="50"/>
      <c r="Y6157" s="50"/>
      <c r="Z6157" s="50"/>
      <c r="AA6157" s="50"/>
      <c r="AB6157" s="50"/>
      <c r="AC6157" s="50"/>
      <c r="AD6157" s="50"/>
      <c r="AE6157" s="50"/>
      <c r="AF6157" s="50"/>
      <c r="AG6157" s="50"/>
      <c r="AH6157" s="50"/>
    </row>
    <row r="6158" spans="1:34">
      <c r="A6158" s="48">
        <v>2547033</v>
      </c>
      <c r="B6158" s="49" t="s">
        <v>18232</v>
      </c>
      <c r="C6158" s="49" t="s">
        <v>14197</v>
      </c>
      <c r="D6158" s="49" t="s">
        <v>18233</v>
      </c>
      <c r="E6158" s="48">
        <v>5248.13</v>
      </c>
      <c r="F6158" s="50"/>
      <c r="G6158" s="48">
        <v>6884.19</v>
      </c>
      <c r="H6158" s="48">
        <v>4744.12</v>
      </c>
      <c r="I6158" s="48">
        <v>4266.1099999999997</v>
      </c>
      <c r="J6158" s="50"/>
      <c r="K6158" s="50"/>
      <c r="L6158" s="50"/>
      <c r="M6158" s="50"/>
      <c r="N6158" s="50"/>
      <c r="O6158" s="50"/>
      <c r="P6158" s="50"/>
      <c r="Q6158" s="50"/>
      <c r="R6158" s="50"/>
      <c r="S6158" s="50"/>
      <c r="T6158" s="48">
        <v>5248.13</v>
      </c>
      <c r="U6158" s="50"/>
      <c r="V6158" s="48">
        <v>9193.4</v>
      </c>
      <c r="W6158" s="48">
        <v>6801.74</v>
      </c>
      <c r="X6158" s="48">
        <v>6117.92</v>
      </c>
      <c r="Y6158" s="50"/>
      <c r="Z6158" s="50"/>
      <c r="AA6158" s="50"/>
      <c r="AB6158" s="50"/>
      <c r="AC6158" s="50"/>
      <c r="AD6158" s="50"/>
      <c r="AE6158" s="50"/>
      <c r="AF6158" s="50"/>
      <c r="AG6158" s="50"/>
      <c r="AH6158" s="50"/>
    </row>
    <row r="6159" spans="1:34">
      <c r="A6159" s="48">
        <v>2543160</v>
      </c>
      <c r="B6159" s="49" t="s">
        <v>18234</v>
      </c>
      <c r="C6159" s="49" t="s">
        <v>18235</v>
      </c>
      <c r="D6159" s="49" t="s">
        <v>18236</v>
      </c>
      <c r="E6159" s="48">
        <v>32550.78</v>
      </c>
      <c r="F6159" s="48">
        <v>28640.7</v>
      </c>
      <c r="G6159" s="48">
        <v>45733.19</v>
      </c>
      <c r="H6159" s="48">
        <v>38215.93</v>
      </c>
      <c r="I6159" s="48">
        <v>34864.879999999997</v>
      </c>
      <c r="J6159" s="48">
        <v>20238.46</v>
      </c>
      <c r="K6159" s="48">
        <v>18609.43</v>
      </c>
      <c r="L6159" s="48">
        <v>13627.32</v>
      </c>
      <c r="M6159" s="48">
        <v>28679.73</v>
      </c>
      <c r="N6159" s="48">
        <v>29175.77</v>
      </c>
      <c r="O6159" s="48">
        <v>17393.41</v>
      </c>
      <c r="P6159" s="48">
        <v>24362.6</v>
      </c>
      <c r="Q6159" s="48">
        <v>27984.73</v>
      </c>
      <c r="R6159" s="48">
        <v>23166.51</v>
      </c>
      <c r="S6159" s="48">
        <v>18639.41</v>
      </c>
      <c r="T6159" s="48">
        <v>32550.78</v>
      </c>
      <c r="U6159" s="48">
        <v>42477.83</v>
      </c>
      <c r="V6159" s="48">
        <v>61073.82</v>
      </c>
      <c r="W6159" s="48">
        <v>54790.95</v>
      </c>
      <c r="X6159" s="48">
        <v>49998.84</v>
      </c>
      <c r="Y6159" s="48">
        <v>48235.87</v>
      </c>
      <c r="Z6159" s="48">
        <v>58269.67</v>
      </c>
      <c r="AA6159" s="48">
        <v>55247.89</v>
      </c>
      <c r="AB6159" s="48">
        <v>59089.69</v>
      </c>
      <c r="AC6159" s="48">
        <v>51598.04</v>
      </c>
      <c r="AD6159" s="48">
        <v>80760.37</v>
      </c>
      <c r="AE6159" s="48">
        <v>81393.84</v>
      </c>
      <c r="AF6159" s="48">
        <v>59301.61</v>
      </c>
      <c r="AG6159" s="48">
        <v>118417.74</v>
      </c>
      <c r="AH6159" s="48">
        <v>106399.95</v>
      </c>
    </row>
    <row r="6160" spans="1:34">
      <c r="A6160" s="48">
        <v>2544047</v>
      </c>
      <c r="B6160" s="49" t="s">
        <v>18237</v>
      </c>
      <c r="C6160" s="49" t="s">
        <v>18238</v>
      </c>
      <c r="D6160" s="49" t="s">
        <v>18239</v>
      </c>
      <c r="E6160" s="50"/>
      <c r="F6160" s="50"/>
      <c r="G6160" s="48">
        <v>3240.08</v>
      </c>
      <c r="H6160" s="48">
        <v>4667.1099999999997</v>
      </c>
      <c r="I6160" s="48">
        <v>3321.08</v>
      </c>
      <c r="J6160" s="50"/>
      <c r="K6160" s="50"/>
      <c r="L6160" s="50"/>
      <c r="M6160" s="50"/>
      <c r="N6160" s="50"/>
      <c r="O6160" s="50"/>
      <c r="P6160" s="50"/>
      <c r="Q6160" s="50"/>
      <c r="R6160" s="50"/>
      <c r="S6160" s="50"/>
      <c r="T6160" s="50"/>
      <c r="U6160" s="50"/>
      <c r="V6160" s="48">
        <v>4326.93</v>
      </c>
      <c r="W6160" s="48">
        <v>6691.33</v>
      </c>
      <c r="X6160" s="48">
        <v>4762.68</v>
      </c>
      <c r="Y6160" s="50"/>
      <c r="Z6160" s="50"/>
      <c r="AA6160" s="50"/>
      <c r="AB6160" s="50"/>
      <c r="AC6160" s="50"/>
      <c r="AD6160" s="50"/>
      <c r="AE6160" s="50"/>
      <c r="AF6160" s="50"/>
      <c r="AG6160" s="50"/>
      <c r="AH6160" s="50"/>
    </row>
    <row r="6161" spans="1:34">
      <c r="A6161" s="48">
        <v>2543167</v>
      </c>
      <c r="B6161" s="49" t="s">
        <v>18240</v>
      </c>
      <c r="C6161" s="49" t="s">
        <v>18241</v>
      </c>
      <c r="D6161" s="49" t="s">
        <v>18242</v>
      </c>
      <c r="E6161" s="48">
        <v>14104.48</v>
      </c>
      <c r="F6161" s="48">
        <v>9796.31</v>
      </c>
      <c r="G6161" s="48">
        <v>10573.32</v>
      </c>
      <c r="H6161" s="48">
        <v>11392.38</v>
      </c>
      <c r="I6161" s="48">
        <v>10472.32</v>
      </c>
      <c r="J6161" s="48">
        <v>10807.36</v>
      </c>
      <c r="K6161" s="48">
        <v>8073.28</v>
      </c>
      <c r="L6161" s="48">
        <v>8477.2800000000007</v>
      </c>
      <c r="M6161" s="48">
        <v>10728.36</v>
      </c>
      <c r="N6161" s="48">
        <v>9774.2999999999993</v>
      </c>
      <c r="O6161" s="48">
        <v>7939.23</v>
      </c>
      <c r="P6161" s="48">
        <v>10619.34</v>
      </c>
      <c r="Q6161" s="48">
        <v>16258.51</v>
      </c>
      <c r="R6161" s="48">
        <v>13441.38</v>
      </c>
      <c r="S6161" s="48">
        <v>14155.45</v>
      </c>
      <c r="T6161" s="48">
        <v>14104.48</v>
      </c>
      <c r="U6161" s="48">
        <v>14529.19</v>
      </c>
      <c r="V6161" s="48">
        <v>14120.01</v>
      </c>
      <c r="W6161" s="48">
        <v>16333.48</v>
      </c>
      <c r="X6161" s="48">
        <v>15018.09</v>
      </c>
      <c r="Y6161" s="48">
        <v>25758</v>
      </c>
      <c r="Z6161" s="48">
        <v>25278.959999999999</v>
      </c>
      <c r="AA6161" s="48">
        <v>34368.57</v>
      </c>
      <c r="AB6161" s="48">
        <v>22103.96</v>
      </c>
      <c r="AC6161" s="48">
        <v>17286.080000000002</v>
      </c>
      <c r="AD6161" s="48">
        <v>36863.129999999997</v>
      </c>
      <c r="AE6161" s="48">
        <v>35478.519999999997</v>
      </c>
      <c r="AF6161" s="48">
        <v>34452.93</v>
      </c>
      <c r="AG6161" s="48">
        <v>68706.820000000007</v>
      </c>
      <c r="AH6161" s="48">
        <v>80804</v>
      </c>
    </row>
    <row r="6162" spans="1:34">
      <c r="A6162" s="48">
        <v>2544908</v>
      </c>
      <c r="B6162" s="49" t="s">
        <v>18243</v>
      </c>
      <c r="C6162" s="49" t="s">
        <v>18244</v>
      </c>
      <c r="D6162" s="49" t="s">
        <v>18245</v>
      </c>
      <c r="E6162" s="50"/>
      <c r="F6162" s="48">
        <v>8571.18</v>
      </c>
      <c r="G6162" s="50"/>
      <c r="H6162" s="48">
        <v>10148.209999999999</v>
      </c>
      <c r="I6162" s="48">
        <v>9870.2000000000007</v>
      </c>
      <c r="J6162" s="50"/>
      <c r="K6162" s="48">
        <v>6456.14</v>
      </c>
      <c r="L6162" s="48">
        <v>3874.08</v>
      </c>
      <c r="M6162" s="48">
        <v>5978.12</v>
      </c>
      <c r="N6162" s="48">
        <v>7391.15</v>
      </c>
      <c r="O6162" s="48">
        <v>5220.1000000000004</v>
      </c>
      <c r="P6162" s="48">
        <v>5646.11</v>
      </c>
      <c r="Q6162" s="48">
        <v>5878.11</v>
      </c>
      <c r="R6162" s="48">
        <v>4474.1000000000004</v>
      </c>
      <c r="S6162" s="48">
        <v>4298.08</v>
      </c>
      <c r="T6162" s="50"/>
      <c r="U6162" s="48">
        <v>12712.16</v>
      </c>
      <c r="V6162" s="50"/>
      <c r="W6162" s="48">
        <v>14549.7</v>
      </c>
      <c r="X6162" s="48">
        <v>14154.6</v>
      </c>
      <c r="Y6162" s="50"/>
      <c r="Z6162" s="48">
        <v>20215.39</v>
      </c>
      <c r="AA6162" s="48">
        <v>15706.3</v>
      </c>
      <c r="AB6162" s="48">
        <v>12316.89</v>
      </c>
      <c r="AC6162" s="48">
        <v>13071.43</v>
      </c>
      <c r="AD6162" s="48">
        <v>24237.78</v>
      </c>
      <c r="AE6162" s="48">
        <v>18863.29</v>
      </c>
      <c r="AF6162" s="48">
        <v>12456.13</v>
      </c>
      <c r="AG6162" s="48">
        <v>22869.75</v>
      </c>
      <c r="AH6162" s="48">
        <v>24534.89</v>
      </c>
    </row>
    <row r="6163" spans="1:34">
      <c r="A6163" s="48">
        <v>2545125</v>
      </c>
      <c r="B6163" s="49" t="s">
        <v>18246</v>
      </c>
      <c r="C6163" s="49" t="s">
        <v>18247</v>
      </c>
      <c r="D6163" s="49" t="s">
        <v>18248</v>
      </c>
      <c r="E6163" s="50"/>
      <c r="F6163" s="48">
        <v>6541.14</v>
      </c>
      <c r="G6163" s="50"/>
      <c r="H6163" s="48">
        <v>5614.12</v>
      </c>
      <c r="I6163" s="50"/>
      <c r="J6163" s="48">
        <v>5595.11</v>
      </c>
      <c r="K6163" s="48">
        <v>4369.09</v>
      </c>
      <c r="L6163" s="50"/>
      <c r="M6163" s="48">
        <v>4325.1099999999997</v>
      </c>
      <c r="N6163" s="50"/>
      <c r="O6163" s="48">
        <v>3692.08</v>
      </c>
      <c r="P6163" s="48">
        <v>3337.06</v>
      </c>
      <c r="Q6163" s="48">
        <v>4300.09</v>
      </c>
      <c r="R6163" s="48">
        <v>2557.0500000000002</v>
      </c>
      <c r="S6163" s="48">
        <v>2527.0500000000002</v>
      </c>
      <c r="T6163" s="50"/>
      <c r="U6163" s="48">
        <v>9701.35</v>
      </c>
      <c r="V6163" s="50"/>
      <c r="W6163" s="48">
        <v>8049.07</v>
      </c>
      <c r="X6163" s="50"/>
      <c r="Y6163" s="48">
        <v>13335.26</v>
      </c>
      <c r="Z6163" s="48">
        <v>13680.46</v>
      </c>
      <c r="AA6163" s="50"/>
      <c r="AB6163" s="48">
        <v>8911.14</v>
      </c>
      <c r="AC6163" s="50"/>
      <c r="AD6163" s="48">
        <v>17142.900000000001</v>
      </c>
      <c r="AE6163" s="48">
        <v>11148.91</v>
      </c>
      <c r="AF6163" s="48">
        <v>9112.2000000000007</v>
      </c>
      <c r="AG6163" s="48">
        <v>13070.58</v>
      </c>
      <c r="AH6163" s="48">
        <v>14425.26</v>
      </c>
    </row>
    <row r="6164" spans="1:34">
      <c r="A6164" s="48">
        <v>2547206</v>
      </c>
      <c r="B6164" s="49" t="s">
        <v>18249</v>
      </c>
      <c r="C6164" s="49" t="s">
        <v>18250</v>
      </c>
      <c r="D6164" s="49" t="s">
        <v>18251</v>
      </c>
      <c r="E6164" s="48">
        <v>4599.12</v>
      </c>
      <c r="F6164" s="48">
        <v>9646.27</v>
      </c>
      <c r="G6164" s="50"/>
      <c r="H6164" s="48">
        <v>10341.25</v>
      </c>
      <c r="I6164" s="48">
        <v>10309.25</v>
      </c>
      <c r="J6164" s="48">
        <v>14959.38</v>
      </c>
      <c r="K6164" s="48">
        <v>12002.27</v>
      </c>
      <c r="L6164" s="48">
        <v>7556.17</v>
      </c>
      <c r="M6164" s="48">
        <v>10782.26</v>
      </c>
      <c r="N6164" s="48">
        <v>11530.3</v>
      </c>
      <c r="O6164" s="48">
        <v>5817.14</v>
      </c>
      <c r="P6164" s="48">
        <v>7792.18</v>
      </c>
      <c r="Q6164" s="48">
        <v>8016.19</v>
      </c>
      <c r="R6164" s="48">
        <v>5904.14</v>
      </c>
      <c r="S6164" s="48">
        <v>8232.18</v>
      </c>
      <c r="T6164" s="48">
        <v>4599.12</v>
      </c>
      <c r="U6164" s="48">
        <v>14306.65</v>
      </c>
      <c r="V6164" s="50"/>
      <c r="W6164" s="48">
        <v>14826.45</v>
      </c>
      <c r="X6164" s="48">
        <v>14784.24</v>
      </c>
      <c r="Y6164" s="48">
        <v>35653.839999999997</v>
      </c>
      <c r="Z6164" s="48">
        <v>37581.39</v>
      </c>
      <c r="AA6164" s="48">
        <v>30634.2</v>
      </c>
      <c r="AB6164" s="48">
        <v>22215</v>
      </c>
      <c r="AC6164" s="48">
        <v>20391.61</v>
      </c>
      <c r="AD6164" s="48">
        <v>27009.9</v>
      </c>
      <c r="AE6164" s="48">
        <v>26033.14</v>
      </c>
      <c r="AF6164" s="48">
        <v>16986.88</v>
      </c>
      <c r="AG6164" s="48">
        <v>30179.56</v>
      </c>
      <c r="AH6164" s="48">
        <v>46992.04</v>
      </c>
    </row>
    <row r="6165" spans="1:34">
      <c r="A6165" s="48">
        <v>2543551</v>
      </c>
      <c r="B6165" s="49" t="s">
        <v>18252</v>
      </c>
      <c r="C6165" s="49" t="s">
        <v>18253</v>
      </c>
      <c r="D6165" s="49" t="s">
        <v>18254</v>
      </c>
      <c r="E6165" s="48">
        <v>28341.78</v>
      </c>
      <c r="F6165" s="50"/>
      <c r="G6165" s="48">
        <v>20546.52</v>
      </c>
      <c r="H6165" s="48">
        <v>19556.54</v>
      </c>
      <c r="I6165" s="50"/>
      <c r="J6165" s="48">
        <v>16459.439999999999</v>
      </c>
      <c r="K6165" s="48">
        <v>11616.29</v>
      </c>
      <c r="L6165" s="48">
        <v>9176.23</v>
      </c>
      <c r="M6165" s="50"/>
      <c r="N6165" s="50"/>
      <c r="O6165" s="48">
        <v>10794.25</v>
      </c>
      <c r="P6165" s="50"/>
      <c r="Q6165" s="50"/>
      <c r="R6165" s="50"/>
      <c r="S6165" s="50"/>
      <c r="T6165" s="48">
        <v>28341.78</v>
      </c>
      <c r="U6165" s="50"/>
      <c r="V6165" s="48">
        <v>27438.6</v>
      </c>
      <c r="W6165" s="48">
        <v>28038.6</v>
      </c>
      <c r="X6165" s="50"/>
      <c r="Y6165" s="48">
        <v>39229.06</v>
      </c>
      <c r="Z6165" s="48">
        <v>36372.83</v>
      </c>
      <c r="AA6165" s="48">
        <v>37202.28</v>
      </c>
      <c r="AB6165" s="50"/>
      <c r="AC6165" s="50"/>
      <c r="AD6165" s="48">
        <v>50119.45</v>
      </c>
      <c r="AE6165" s="50"/>
      <c r="AF6165" s="50"/>
      <c r="AG6165" s="50"/>
      <c r="AH6165" s="50"/>
    </row>
    <row r="6166" spans="1:34">
      <c r="A6166" s="48">
        <v>2545453</v>
      </c>
      <c r="B6166" s="49" t="s">
        <v>18255</v>
      </c>
      <c r="C6166" s="49" t="s">
        <v>18256</v>
      </c>
      <c r="D6166" s="49" t="s">
        <v>18257</v>
      </c>
      <c r="E6166" s="50"/>
      <c r="F6166" s="48">
        <v>4726.08</v>
      </c>
      <c r="G6166" s="50"/>
      <c r="H6166" s="50"/>
      <c r="I6166" s="50"/>
      <c r="J6166" s="48">
        <v>3233.05</v>
      </c>
      <c r="K6166" s="48">
        <v>3993.07</v>
      </c>
      <c r="L6166" s="50"/>
      <c r="M6166" s="50"/>
      <c r="N6166" s="48">
        <v>4297.08</v>
      </c>
      <c r="O6166" s="50"/>
      <c r="P6166" s="50"/>
      <c r="Q6166" s="50"/>
      <c r="R6166" s="50"/>
      <c r="S6166" s="50"/>
      <c r="T6166" s="50"/>
      <c r="U6166" s="48">
        <v>7009.39</v>
      </c>
      <c r="V6166" s="50"/>
      <c r="W6166" s="50"/>
      <c r="X6166" s="50"/>
      <c r="Y6166" s="48">
        <v>7705.58</v>
      </c>
      <c r="Z6166" s="48">
        <v>12503.06</v>
      </c>
      <c r="AA6166" s="50"/>
      <c r="AB6166" s="50"/>
      <c r="AC6166" s="48">
        <v>7599.48</v>
      </c>
      <c r="AD6166" s="50"/>
      <c r="AE6166" s="50"/>
      <c r="AF6166" s="50"/>
      <c r="AG6166" s="50"/>
      <c r="AH6166" s="50"/>
    </row>
    <row r="6167" spans="1:34">
      <c r="A6167" s="48">
        <v>2547544</v>
      </c>
      <c r="B6167" s="49" t="s">
        <v>18258</v>
      </c>
      <c r="C6167" s="49" t="s">
        <v>18259</v>
      </c>
      <c r="D6167" s="49" t="s">
        <v>18260</v>
      </c>
      <c r="E6167" s="48">
        <v>7929.24</v>
      </c>
      <c r="F6167" s="48">
        <v>8058.23</v>
      </c>
      <c r="G6167" s="50"/>
      <c r="H6167" s="48">
        <v>6479.18</v>
      </c>
      <c r="I6167" s="48">
        <v>5688.16</v>
      </c>
      <c r="J6167" s="48">
        <v>3997.11</v>
      </c>
      <c r="K6167" s="48">
        <v>4825.13</v>
      </c>
      <c r="L6167" s="48">
        <v>3939.1</v>
      </c>
      <c r="M6167" s="48">
        <v>6551.19</v>
      </c>
      <c r="N6167" s="48">
        <v>5572.15</v>
      </c>
      <c r="O6167" s="50"/>
      <c r="P6167" s="50"/>
      <c r="Q6167" s="48">
        <v>6814.19</v>
      </c>
      <c r="R6167" s="50"/>
      <c r="S6167" s="48">
        <v>6359.19</v>
      </c>
      <c r="T6167" s="48">
        <v>7929.24</v>
      </c>
      <c r="U6167" s="48">
        <v>11951.38</v>
      </c>
      <c r="V6167" s="50"/>
      <c r="W6167" s="48">
        <v>9289.33</v>
      </c>
      <c r="X6167" s="48">
        <v>8157.25</v>
      </c>
      <c r="Y6167" s="48">
        <v>9526.6299999999992</v>
      </c>
      <c r="Z6167" s="48">
        <v>15108.41</v>
      </c>
      <c r="AA6167" s="48">
        <v>15969.91</v>
      </c>
      <c r="AB6167" s="48">
        <v>13497.61</v>
      </c>
      <c r="AC6167" s="48">
        <v>9854.48</v>
      </c>
      <c r="AD6167" s="50"/>
      <c r="AE6167" s="50"/>
      <c r="AF6167" s="48">
        <v>14439.74</v>
      </c>
      <c r="AG6167" s="50"/>
      <c r="AH6167" s="48">
        <v>36300.400000000001</v>
      </c>
    </row>
    <row r="6168" spans="1:34">
      <c r="A6168" s="48">
        <v>2545040</v>
      </c>
      <c r="B6168" s="49" t="s">
        <v>18261</v>
      </c>
      <c r="C6168" s="49" t="s">
        <v>18262</v>
      </c>
      <c r="D6168" s="49" t="s">
        <v>18263</v>
      </c>
      <c r="E6168" s="50"/>
      <c r="F6168" s="50"/>
      <c r="G6168" s="48">
        <v>3247.11</v>
      </c>
      <c r="H6168" s="48">
        <v>4826.1400000000003</v>
      </c>
      <c r="I6168" s="48">
        <v>4356.13</v>
      </c>
      <c r="J6168" s="50"/>
      <c r="K6168" s="48">
        <v>4271.13</v>
      </c>
      <c r="L6168" s="48">
        <v>2883.09</v>
      </c>
      <c r="M6168" s="48">
        <v>6199.21</v>
      </c>
      <c r="N6168" s="48">
        <v>6591.2</v>
      </c>
      <c r="O6168" s="48">
        <v>2789.07</v>
      </c>
      <c r="P6168" s="48">
        <v>3892.12</v>
      </c>
      <c r="Q6168" s="48">
        <v>7720.26</v>
      </c>
      <c r="R6168" s="48">
        <v>5355.16</v>
      </c>
      <c r="S6168" s="48">
        <v>4214.13</v>
      </c>
      <c r="T6168" s="50"/>
      <c r="U6168" s="50"/>
      <c r="V6168" s="48">
        <v>4336.32</v>
      </c>
      <c r="W6168" s="48">
        <v>6919.34</v>
      </c>
      <c r="X6168" s="48">
        <v>6247.02</v>
      </c>
      <c r="Y6168" s="50"/>
      <c r="Z6168" s="48">
        <v>13373.72</v>
      </c>
      <c r="AA6168" s="48">
        <v>11688.64</v>
      </c>
      <c r="AB6168" s="48">
        <v>12772.42</v>
      </c>
      <c r="AC6168" s="48">
        <v>11656.7</v>
      </c>
      <c r="AD6168" s="48">
        <v>12950.11</v>
      </c>
      <c r="AE6168" s="48">
        <v>13003.32</v>
      </c>
      <c r="AF6168" s="48">
        <v>16359.78</v>
      </c>
      <c r="AG6168" s="48">
        <v>27373.39</v>
      </c>
      <c r="AH6168" s="48">
        <v>24055.66</v>
      </c>
    </row>
    <row r="6169" spans="1:34">
      <c r="A6169" s="48">
        <v>2546138</v>
      </c>
      <c r="B6169" s="49" t="s">
        <v>18264</v>
      </c>
      <c r="C6169" s="49" t="s">
        <v>18265</v>
      </c>
      <c r="D6169" s="49" t="s">
        <v>18266</v>
      </c>
      <c r="E6169" s="50"/>
      <c r="F6169" s="48">
        <v>6004.15</v>
      </c>
      <c r="G6169" s="50"/>
      <c r="H6169" s="50"/>
      <c r="I6169" s="48">
        <v>9568.2199999999993</v>
      </c>
      <c r="J6169" s="48">
        <v>3768.09</v>
      </c>
      <c r="K6169" s="48">
        <v>2454.06</v>
      </c>
      <c r="L6169" s="50"/>
      <c r="M6169" s="50"/>
      <c r="N6169" s="50"/>
      <c r="O6169" s="48">
        <v>1748.04</v>
      </c>
      <c r="P6169" s="48">
        <v>4151.09</v>
      </c>
      <c r="Q6169" s="50"/>
      <c r="R6169" s="48">
        <v>7637.17</v>
      </c>
      <c r="S6169" s="50"/>
      <c r="T6169" s="50"/>
      <c r="U6169" s="48">
        <v>8904.92</v>
      </c>
      <c r="V6169" s="50"/>
      <c r="W6169" s="50"/>
      <c r="X6169" s="48">
        <v>13721.54</v>
      </c>
      <c r="Y6169" s="48">
        <v>8980.7800000000007</v>
      </c>
      <c r="Z6169" s="48">
        <v>7684.12</v>
      </c>
      <c r="AA6169" s="50"/>
      <c r="AB6169" s="50"/>
      <c r="AC6169" s="50"/>
      <c r="AD6169" s="48">
        <v>8116.42</v>
      </c>
      <c r="AE6169" s="48">
        <v>13868.53</v>
      </c>
      <c r="AF6169" s="50"/>
      <c r="AG6169" s="48">
        <v>39038.089999999997</v>
      </c>
      <c r="AH6169" s="50"/>
    </row>
    <row r="6170" spans="1:34">
      <c r="A6170" s="48">
        <v>2546251</v>
      </c>
      <c r="B6170" s="49" t="s">
        <v>18267</v>
      </c>
      <c r="C6170" s="49" t="s">
        <v>18268</v>
      </c>
      <c r="D6170" s="49" t="s">
        <v>18269</v>
      </c>
      <c r="E6170" s="50"/>
      <c r="F6170" s="50"/>
      <c r="G6170" s="50"/>
      <c r="H6170" s="50"/>
      <c r="I6170" s="48">
        <v>30029.93</v>
      </c>
      <c r="J6170" s="48">
        <v>12448.37</v>
      </c>
      <c r="K6170" s="48">
        <v>15876.44</v>
      </c>
      <c r="L6170" s="50"/>
      <c r="M6170" s="48">
        <v>19147.599999999999</v>
      </c>
      <c r="N6170" s="48">
        <v>17106.5</v>
      </c>
      <c r="O6170" s="50"/>
      <c r="P6170" s="48">
        <v>16392.490000000002</v>
      </c>
      <c r="Q6170" s="48">
        <v>34726.04</v>
      </c>
      <c r="R6170" s="48">
        <v>12757.36</v>
      </c>
      <c r="S6170" s="48">
        <v>11063.34</v>
      </c>
      <c r="T6170" s="50"/>
      <c r="U6170" s="50"/>
      <c r="V6170" s="50"/>
      <c r="W6170" s="50"/>
      <c r="X6170" s="48">
        <v>43065.16</v>
      </c>
      <c r="Y6170" s="48">
        <v>29669.16</v>
      </c>
      <c r="Z6170" s="48">
        <v>49712.14</v>
      </c>
      <c r="AA6170" s="50"/>
      <c r="AB6170" s="48">
        <v>39450.36</v>
      </c>
      <c r="AC6170" s="48">
        <v>30253.25</v>
      </c>
      <c r="AD6170" s="50"/>
      <c r="AE6170" s="48">
        <v>54766.23</v>
      </c>
      <c r="AF6170" s="48">
        <v>73586.91</v>
      </c>
      <c r="AG6170" s="48">
        <v>65210.43</v>
      </c>
      <c r="AH6170" s="48">
        <v>63153.22</v>
      </c>
    </row>
    <row r="6171" spans="1:34">
      <c r="A6171" s="48">
        <v>2547180</v>
      </c>
      <c r="B6171" s="49" t="s">
        <v>18270</v>
      </c>
      <c r="C6171" s="49" t="s">
        <v>18271</v>
      </c>
      <c r="D6171" s="49" t="s">
        <v>18272</v>
      </c>
      <c r="E6171" s="50"/>
      <c r="F6171" s="50"/>
      <c r="G6171" s="50"/>
      <c r="H6171" s="50"/>
      <c r="I6171" s="50"/>
      <c r="J6171" s="48">
        <v>18482.310000000001</v>
      </c>
      <c r="K6171" s="48">
        <v>20734.349999999999</v>
      </c>
      <c r="L6171" s="48">
        <v>14819.25</v>
      </c>
      <c r="M6171" s="50"/>
      <c r="N6171" s="48">
        <v>17638.32</v>
      </c>
      <c r="O6171" s="48">
        <v>13023.22</v>
      </c>
      <c r="P6171" s="48">
        <v>22379.41</v>
      </c>
      <c r="Q6171" s="50"/>
      <c r="R6171" s="48">
        <v>17164.310000000001</v>
      </c>
      <c r="S6171" s="48">
        <v>14261.24</v>
      </c>
      <c r="T6171" s="50"/>
      <c r="U6171" s="50"/>
      <c r="V6171" s="50"/>
      <c r="W6171" s="50"/>
      <c r="X6171" s="50"/>
      <c r="Y6171" s="48">
        <v>44050.3</v>
      </c>
      <c r="Z6171" s="48">
        <v>64923.199999999997</v>
      </c>
      <c r="AA6171" s="48">
        <v>60080.21</v>
      </c>
      <c r="AB6171" s="50"/>
      <c r="AC6171" s="48">
        <v>31193.79</v>
      </c>
      <c r="AD6171" s="48">
        <v>60468.91</v>
      </c>
      <c r="AE6171" s="48">
        <v>74768.12</v>
      </c>
      <c r="AF6171" s="50"/>
      <c r="AG6171" s="48">
        <v>87736.95</v>
      </c>
      <c r="AH6171" s="48">
        <v>81407.89</v>
      </c>
    </row>
    <row r="6172" spans="1:34">
      <c r="A6172" s="48">
        <v>2542515</v>
      </c>
      <c r="B6172" s="49" t="s">
        <v>18273</v>
      </c>
      <c r="C6172" s="49" t="s">
        <v>18274</v>
      </c>
      <c r="D6172" s="49" t="s">
        <v>18275</v>
      </c>
      <c r="E6172" s="50"/>
      <c r="F6172" s="48">
        <v>5104.1400000000003</v>
      </c>
      <c r="G6172" s="50"/>
      <c r="H6172" s="50"/>
      <c r="I6172" s="50"/>
      <c r="J6172" s="50"/>
      <c r="K6172" s="50"/>
      <c r="L6172" s="50"/>
      <c r="M6172" s="50"/>
      <c r="N6172" s="50"/>
      <c r="O6172" s="50"/>
      <c r="P6172" s="48">
        <v>6337.19</v>
      </c>
      <c r="Q6172" s="50"/>
      <c r="R6172" s="48">
        <v>6410.17</v>
      </c>
      <c r="S6172" s="50"/>
      <c r="T6172" s="50"/>
      <c r="U6172" s="48">
        <v>7570.09</v>
      </c>
      <c r="V6172" s="50"/>
      <c r="W6172" s="50"/>
      <c r="X6172" s="50"/>
      <c r="Y6172" s="50"/>
      <c r="Z6172" s="50"/>
      <c r="AA6172" s="50"/>
      <c r="AB6172" s="50"/>
      <c r="AC6172" s="50"/>
      <c r="AD6172" s="50"/>
      <c r="AE6172" s="48">
        <v>21172.14</v>
      </c>
      <c r="AF6172" s="50"/>
      <c r="AG6172" s="48">
        <v>32766.17</v>
      </c>
      <c r="AH6172" s="50"/>
    </row>
    <row r="6173" spans="1:34">
      <c r="A6173" s="48">
        <v>2544322</v>
      </c>
      <c r="B6173" s="49" t="s">
        <v>18276</v>
      </c>
      <c r="C6173" s="49" t="s">
        <v>18277</v>
      </c>
      <c r="D6173" s="49" t="s">
        <v>18278</v>
      </c>
      <c r="E6173" s="50"/>
      <c r="F6173" s="48">
        <v>1035.05</v>
      </c>
      <c r="G6173" s="48">
        <v>472.02</v>
      </c>
      <c r="H6173" s="50"/>
      <c r="I6173" s="50"/>
      <c r="J6173" s="48">
        <v>434.02</v>
      </c>
      <c r="K6173" s="50"/>
      <c r="L6173" s="50"/>
      <c r="M6173" s="48">
        <v>772.03</v>
      </c>
      <c r="N6173" s="48">
        <v>608.02</v>
      </c>
      <c r="O6173" s="48">
        <v>325.01</v>
      </c>
      <c r="P6173" s="48">
        <v>393.02</v>
      </c>
      <c r="Q6173" s="48">
        <v>724.03</v>
      </c>
      <c r="R6173" s="48">
        <v>517.02</v>
      </c>
      <c r="S6173" s="50"/>
      <c r="T6173" s="50"/>
      <c r="U6173" s="48">
        <v>1535.1</v>
      </c>
      <c r="V6173" s="48">
        <v>630.35</v>
      </c>
      <c r="W6173" s="50"/>
      <c r="X6173" s="50"/>
      <c r="Y6173" s="48">
        <v>1034.42</v>
      </c>
      <c r="Z6173" s="50"/>
      <c r="AA6173" s="50"/>
      <c r="AB6173" s="48">
        <v>1590.63</v>
      </c>
      <c r="AC6173" s="48">
        <v>1075.31</v>
      </c>
      <c r="AD6173" s="48">
        <v>1509.08</v>
      </c>
      <c r="AE6173" s="48">
        <v>1313.04</v>
      </c>
      <c r="AF6173" s="48">
        <v>1534.28</v>
      </c>
      <c r="AG6173" s="48">
        <v>2642.79</v>
      </c>
      <c r="AH6173" s="50"/>
    </row>
    <row r="6174" spans="1:34">
      <c r="A6174" s="48">
        <v>2546623</v>
      </c>
      <c r="B6174" s="49" t="s">
        <v>18279</v>
      </c>
      <c r="C6174" s="49" t="s">
        <v>18280</v>
      </c>
      <c r="D6174" s="49" t="s">
        <v>18281</v>
      </c>
      <c r="E6174" s="50"/>
      <c r="F6174" s="50"/>
      <c r="G6174" s="50"/>
      <c r="H6174" s="50"/>
      <c r="I6174" s="50"/>
      <c r="J6174" s="50"/>
      <c r="K6174" s="50"/>
      <c r="L6174" s="50"/>
      <c r="M6174" s="50"/>
      <c r="N6174" s="50"/>
      <c r="O6174" s="50"/>
      <c r="P6174" s="50"/>
      <c r="Q6174" s="48">
        <v>2295.0500000000002</v>
      </c>
      <c r="R6174" s="50"/>
      <c r="S6174" s="50"/>
      <c r="T6174" s="50"/>
      <c r="U6174" s="50"/>
      <c r="V6174" s="50"/>
      <c r="W6174" s="50"/>
      <c r="X6174" s="50"/>
      <c r="Y6174" s="50"/>
      <c r="Z6174" s="50"/>
      <c r="AA6174" s="50"/>
      <c r="AB6174" s="50"/>
      <c r="AC6174" s="50"/>
      <c r="AD6174" s="50"/>
      <c r="AE6174" s="50"/>
      <c r="AF6174" s="48">
        <v>4863.37</v>
      </c>
      <c r="AG6174" s="50"/>
      <c r="AH6174" s="50"/>
    </row>
    <row r="6175" spans="1:34">
      <c r="A6175" s="48">
        <v>2542948</v>
      </c>
      <c r="B6175" s="49" t="s">
        <v>18282</v>
      </c>
      <c r="C6175" s="49" t="s">
        <v>18283</v>
      </c>
      <c r="D6175" s="49" t="s">
        <v>18284</v>
      </c>
      <c r="E6175" s="50"/>
      <c r="F6175" s="50"/>
      <c r="G6175" s="50"/>
      <c r="H6175" s="50"/>
      <c r="I6175" s="50"/>
      <c r="J6175" s="50"/>
      <c r="K6175" s="48">
        <v>3161.08</v>
      </c>
      <c r="L6175" s="48">
        <v>4106.09</v>
      </c>
      <c r="M6175" s="50"/>
      <c r="N6175" s="48">
        <v>3520.09</v>
      </c>
      <c r="O6175" s="48">
        <v>3204.08</v>
      </c>
      <c r="P6175" s="50"/>
      <c r="Q6175" s="50"/>
      <c r="R6175" s="48">
        <v>3080.07</v>
      </c>
      <c r="S6175" s="50"/>
      <c r="T6175" s="50"/>
      <c r="U6175" s="50"/>
      <c r="V6175" s="50"/>
      <c r="W6175" s="50"/>
      <c r="X6175" s="50"/>
      <c r="Y6175" s="50"/>
      <c r="Z6175" s="48">
        <v>9897.94</v>
      </c>
      <c r="AA6175" s="48">
        <v>16646.91</v>
      </c>
      <c r="AB6175" s="50"/>
      <c r="AC6175" s="48">
        <v>6225.35</v>
      </c>
      <c r="AD6175" s="48">
        <v>14877.03</v>
      </c>
      <c r="AE6175" s="50"/>
      <c r="AF6175" s="50"/>
      <c r="AG6175" s="48">
        <v>15744.05</v>
      </c>
      <c r="AH6175" s="50"/>
    </row>
    <row r="6176" spans="1:34">
      <c r="A6176" s="48">
        <v>2545676</v>
      </c>
      <c r="B6176" s="49" t="s">
        <v>18285</v>
      </c>
      <c r="C6176" s="49" t="s">
        <v>18286</v>
      </c>
      <c r="D6176" s="49" t="s">
        <v>18287</v>
      </c>
      <c r="E6176" s="50"/>
      <c r="F6176" s="50"/>
      <c r="G6176" s="50"/>
      <c r="H6176" s="50"/>
      <c r="I6176" s="50"/>
      <c r="J6176" s="50"/>
      <c r="K6176" s="50"/>
      <c r="L6176" s="50"/>
      <c r="M6176" s="50"/>
      <c r="N6176" s="50"/>
      <c r="O6176" s="48">
        <v>2264.06</v>
      </c>
      <c r="P6176" s="50"/>
      <c r="Q6176" s="50"/>
      <c r="R6176" s="48">
        <v>4364.1000000000004</v>
      </c>
      <c r="S6176" s="50"/>
      <c r="T6176" s="50"/>
      <c r="U6176" s="50"/>
      <c r="V6176" s="50"/>
      <c r="W6176" s="50"/>
      <c r="X6176" s="50"/>
      <c r="Y6176" s="50"/>
      <c r="Z6176" s="50"/>
      <c r="AA6176" s="50"/>
      <c r="AB6176" s="50"/>
      <c r="AC6176" s="50"/>
      <c r="AD6176" s="48">
        <v>10512.38</v>
      </c>
      <c r="AE6176" s="50"/>
      <c r="AF6176" s="50"/>
      <c r="AG6176" s="48">
        <v>22307.48</v>
      </c>
      <c r="AH6176" s="50"/>
    </row>
    <row r="6177" spans="1:34">
      <c r="A6177" s="48">
        <v>2542261</v>
      </c>
      <c r="B6177" s="49" t="s">
        <v>18288</v>
      </c>
      <c r="C6177" s="49" t="s">
        <v>18289</v>
      </c>
      <c r="D6177" s="49" t="s">
        <v>18290</v>
      </c>
      <c r="E6177" s="48">
        <v>11166.26</v>
      </c>
      <c r="F6177" s="50"/>
      <c r="G6177" s="48">
        <v>4988.13</v>
      </c>
      <c r="H6177" s="48">
        <v>6378.16</v>
      </c>
      <c r="I6177" s="48">
        <v>3835.1</v>
      </c>
      <c r="J6177" s="50"/>
      <c r="K6177" s="50"/>
      <c r="L6177" s="50"/>
      <c r="M6177" s="50"/>
      <c r="N6177" s="50"/>
      <c r="O6177" s="50"/>
      <c r="P6177" s="50"/>
      <c r="Q6177" s="50"/>
      <c r="R6177" s="50"/>
      <c r="S6177" s="50"/>
      <c r="T6177" s="48">
        <v>11166.26</v>
      </c>
      <c r="U6177" s="50"/>
      <c r="V6177" s="48">
        <v>6661.34</v>
      </c>
      <c r="W6177" s="48">
        <v>9144.49</v>
      </c>
      <c r="X6177" s="48">
        <v>5499.82</v>
      </c>
      <c r="Y6177" s="50"/>
      <c r="Z6177" s="50"/>
      <c r="AA6177" s="50"/>
      <c r="AB6177" s="50"/>
      <c r="AC6177" s="50"/>
      <c r="AD6177" s="50"/>
      <c r="AE6177" s="50"/>
      <c r="AF6177" s="50"/>
      <c r="AG6177" s="50"/>
      <c r="AH6177" s="50"/>
    </row>
    <row r="6178" spans="1:34">
      <c r="A6178" s="48">
        <v>2542562</v>
      </c>
      <c r="B6178" s="49" t="s">
        <v>18291</v>
      </c>
      <c r="C6178" s="49" t="s">
        <v>18292</v>
      </c>
      <c r="D6178" s="49" t="s">
        <v>18293</v>
      </c>
      <c r="E6178" s="50"/>
      <c r="F6178" s="50"/>
      <c r="G6178" s="48">
        <v>12482.26</v>
      </c>
      <c r="H6178" s="48">
        <v>10168.209999999999</v>
      </c>
      <c r="I6178" s="48">
        <v>12611.24</v>
      </c>
      <c r="J6178" s="50"/>
      <c r="K6178" s="50"/>
      <c r="L6178" s="50"/>
      <c r="M6178" s="50"/>
      <c r="N6178" s="50"/>
      <c r="O6178" s="50"/>
      <c r="P6178" s="50"/>
      <c r="Q6178" s="50"/>
      <c r="R6178" s="50"/>
      <c r="S6178" s="48">
        <v>4918.1000000000004</v>
      </c>
      <c r="T6178" s="50"/>
      <c r="U6178" s="50"/>
      <c r="V6178" s="48">
        <v>16669.28</v>
      </c>
      <c r="W6178" s="48">
        <v>14578.37</v>
      </c>
      <c r="X6178" s="48">
        <v>18085.46</v>
      </c>
      <c r="Y6178" s="50"/>
      <c r="Z6178" s="50"/>
      <c r="AA6178" s="50"/>
      <c r="AB6178" s="50"/>
      <c r="AC6178" s="50"/>
      <c r="AD6178" s="50"/>
      <c r="AE6178" s="50"/>
      <c r="AF6178" s="50"/>
      <c r="AG6178" s="50"/>
      <c r="AH6178" s="48">
        <v>28074.16</v>
      </c>
    </row>
    <row r="6179" spans="1:34">
      <c r="A6179" s="48">
        <v>2542574</v>
      </c>
      <c r="B6179" s="49" t="s">
        <v>18294</v>
      </c>
      <c r="C6179" s="49" t="s">
        <v>18295</v>
      </c>
      <c r="D6179" s="49" t="s">
        <v>18296</v>
      </c>
      <c r="E6179" s="48">
        <v>7565.2</v>
      </c>
      <c r="F6179" s="48">
        <v>7841.21</v>
      </c>
      <c r="G6179" s="48">
        <v>8620.25</v>
      </c>
      <c r="H6179" s="48">
        <v>9351.26</v>
      </c>
      <c r="I6179" s="50"/>
      <c r="J6179" s="48">
        <v>5635.16</v>
      </c>
      <c r="K6179" s="48">
        <v>3556.1</v>
      </c>
      <c r="L6179" s="50"/>
      <c r="M6179" s="50"/>
      <c r="N6179" s="48">
        <v>4888.13</v>
      </c>
      <c r="O6179" s="50"/>
      <c r="P6179" s="50"/>
      <c r="Q6179" s="50"/>
      <c r="R6179" s="50"/>
      <c r="S6179" s="50"/>
      <c r="T6179" s="48">
        <v>7565.2</v>
      </c>
      <c r="U6179" s="48">
        <v>11629.52</v>
      </c>
      <c r="V6179" s="48">
        <v>11511.8</v>
      </c>
      <c r="W6179" s="48">
        <v>13407.08</v>
      </c>
      <c r="X6179" s="50"/>
      <c r="Y6179" s="48">
        <v>13430.71</v>
      </c>
      <c r="Z6179" s="48">
        <v>11134.82</v>
      </c>
      <c r="AA6179" s="50"/>
      <c r="AB6179" s="50"/>
      <c r="AC6179" s="48">
        <v>8644.7800000000007</v>
      </c>
      <c r="AD6179" s="50"/>
      <c r="AE6179" s="50"/>
      <c r="AF6179" s="50"/>
      <c r="AG6179" s="50"/>
      <c r="AH6179" s="50"/>
    </row>
    <row r="6180" spans="1:34">
      <c r="A6180" s="48">
        <v>2542936</v>
      </c>
      <c r="B6180" s="49" t="s">
        <v>18297</v>
      </c>
      <c r="C6180" s="49" t="s">
        <v>18298</v>
      </c>
      <c r="D6180" s="49" t="s">
        <v>18299</v>
      </c>
      <c r="E6180" s="50"/>
      <c r="F6180" s="50"/>
      <c r="G6180" s="48">
        <v>10722.35</v>
      </c>
      <c r="H6180" s="48">
        <v>9692.33</v>
      </c>
      <c r="I6180" s="50"/>
      <c r="J6180" s="48">
        <v>2709.09</v>
      </c>
      <c r="K6180" s="48">
        <v>3190.1</v>
      </c>
      <c r="L6180" s="48">
        <v>2264.0700000000002</v>
      </c>
      <c r="M6180" s="48">
        <v>3719.13</v>
      </c>
      <c r="N6180" s="48">
        <v>4416.16</v>
      </c>
      <c r="O6180" s="48">
        <v>2404.0700000000002</v>
      </c>
      <c r="P6180" s="50"/>
      <c r="Q6180" s="50"/>
      <c r="R6180" s="50"/>
      <c r="S6180" s="48">
        <v>1941.06</v>
      </c>
      <c r="T6180" s="50"/>
      <c r="U6180" s="50"/>
      <c r="V6180" s="48">
        <v>14319.04</v>
      </c>
      <c r="W6180" s="48">
        <v>13896.09</v>
      </c>
      <c r="X6180" s="50"/>
      <c r="Y6180" s="48">
        <v>6456.79</v>
      </c>
      <c r="Z6180" s="48">
        <v>9988.82</v>
      </c>
      <c r="AA6180" s="48">
        <v>9179.01</v>
      </c>
      <c r="AB6180" s="48">
        <v>7662.63</v>
      </c>
      <c r="AC6180" s="48">
        <v>7810.09</v>
      </c>
      <c r="AD6180" s="48">
        <v>11162.49</v>
      </c>
      <c r="AE6180" s="50"/>
      <c r="AF6180" s="50"/>
      <c r="AG6180" s="50"/>
      <c r="AH6180" s="48">
        <v>11080.23</v>
      </c>
    </row>
    <row r="6181" spans="1:34">
      <c r="A6181" s="48">
        <v>2543156</v>
      </c>
      <c r="B6181" s="49" t="s">
        <v>18300</v>
      </c>
      <c r="C6181" s="49" t="s">
        <v>18301</v>
      </c>
      <c r="D6181" s="49" t="s">
        <v>18302</v>
      </c>
      <c r="E6181" s="48">
        <v>6942.2</v>
      </c>
      <c r="F6181" s="48">
        <v>4119.12</v>
      </c>
      <c r="G6181" s="48">
        <v>6797.18</v>
      </c>
      <c r="H6181" s="48">
        <v>5755.16</v>
      </c>
      <c r="I6181" s="48">
        <v>5277.14</v>
      </c>
      <c r="J6181" s="50"/>
      <c r="K6181" s="50"/>
      <c r="L6181" s="48">
        <v>2546.06</v>
      </c>
      <c r="M6181" s="50"/>
      <c r="N6181" s="50"/>
      <c r="O6181" s="48">
        <v>2146.06</v>
      </c>
      <c r="P6181" s="48">
        <v>2094.0500000000002</v>
      </c>
      <c r="Q6181" s="50"/>
      <c r="R6181" s="50"/>
      <c r="S6181" s="50"/>
      <c r="T6181" s="48">
        <v>6942.2</v>
      </c>
      <c r="U6181" s="48">
        <v>6109.18</v>
      </c>
      <c r="V6181" s="48">
        <v>9077.2099999999991</v>
      </c>
      <c r="W6181" s="48">
        <v>8251.2900000000009</v>
      </c>
      <c r="X6181" s="48">
        <v>7567.81</v>
      </c>
      <c r="Y6181" s="50"/>
      <c r="Z6181" s="50"/>
      <c r="AA6181" s="48">
        <v>10322.25</v>
      </c>
      <c r="AB6181" s="50"/>
      <c r="AC6181" s="50"/>
      <c r="AD6181" s="48">
        <v>9964.48</v>
      </c>
      <c r="AE6181" s="48">
        <v>6996.08</v>
      </c>
      <c r="AF6181" s="50"/>
      <c r="AG6181" s="50"/>
      <c r="AH6181" s="50"/>
    </row>
    <row r="6182" spans="1:34">
      <c r="A6182" s="48">
        <v>2543278</v>
      </c>
      <c r="B6182" s="49" t="s">
        <v>18303</v>
      </c>
      <c r="C6182" s="49" t="s">
        <v>18304</v>
      </c>
      <c r="D6182" s="49" t="s">
        <v>18305</v>
      </c>
      <c r="E6182" s="48">
        <v>3313.1</v>
      </c>
      <c r="F6182" s="48">
        <v>2329.08</v>
      </c>
      <c r="G6182" s="48">
        <v>3476.11</v>
      </c>
      <c r="H6182" s="48">
        <v>3219.09</v>
      </c>
      <c r="I6182" s="48">
        <v>3226.09</v>
      </c>
      <c r="J6182" s="50"/>
      <c r="K6182" s="50"/>
      <c r="L6182" s="50"/>
      <c r="M6182" s="50"/>
      <c r="N6182" s="50"/>
      <c r="O6182" s="50"/>
      <c r="P6182" s="50"/>
      <c r="Q6182" s="50"/>
      <c r="R6182" s="50"/>
      <c r="S6182" s="50"/>
      <c r="T6182" s="48">
        <v>3313.1</v>
      </c>
      <c r="U6182" s="48">
        <v>3454.33</v>
      </c>
      <c r="V6182" s="48">
        <v>4642.12</v>
      </c>
      <c r="W6182" s="48">
        <v>4615.28</v>
      </c>
      <c r="X6182" s="48">
        <v>4626.46</v>
      </c>
      <c r="Y6182" s="50"/>
      <c r="Z6182" s="50"/>
      <c r="AA6182" s="50"/>
      <c r="AB6182" s="50"/>
      <c r="AC6182" s="50"/>
      <c r="AD6182" s="50"/>
      <c r="AE6182" s="50"/>
      <c r="AF6182" s="50"/>
      <c r="AG6182" s="50"/>
      <c r="AH6182" s="50"/>
    </row>
    <row r="6183" spans="1:34">
      <c r="A6183" s="48">
        <v>2544358</v>
      </c>
      <c r="B6183" s="49" t="s">
        <v>18306</v>
      </c>
      <c r="C6183" s="49" t="s">
        <v>18307</v>
      </c>
      <c r="D6183" s="49" t="s">
        <v>18308</v>
      </c>
      <c r="E6183" s="48">
        <v>9525.18</v>
      </c>
      <c r="F6183" s="50"/>
      <c r="G6183" s="50"/>
      <c r="H6183" s="48">
        <v>14685.29</v>
      </c>
      <c r="I6183" s="48">
        <v>12613.22</v>
      </c>
      <c r="J6183" s="50"/>
      <c r="K6183" s="50"/>
      <c r="L6183" s="50"/>
      <c r="M6183" s="50"/>
      <c r="N6183" s="50"/>
      <c r="O6183" s="50"/>
      <c r="P6183" s="50"/>
      <c r="Q6183" s="50"/>
      <c r="R6183" s="50"/>
      <c r="S6183" s="50"/>
      <c r="T6183" s="48">
        <v>9525.18</v>
      </c>
      <c r="U6183" s="50"/>
      <c r="V6183" s="50"/>
      <c r="W6183" s="48">
        <v>21054.6</v>
      </c>
      <c r="X6183" s="48">
        <v>18088.3</v>
      </c>
      <c r="Y6183" s="50"/>
      <c r="Z6183" s="50"/>
      <c r="AA6183" s="50"/>
      <c r="AB6183" s="50"/>
      <c r="AC6183" s="50"/>
      <c r="AD6183" s="50"/>
      <c r="AE6183" s="50"/>
      <c r="AF6183" s="50"/>
      <c r="AG6183" s="50"/>
      <c r="AH6183" s="50"/>
    </row>
    <row r="6184" spans="1:34">
      <c r="A6184" s="48">
        <v>2544528</v>
      </c>
      <c r="B6184" s="49" t="s">
        <v>18309</v>
      </c>
      <c r="C6184" s="49" t="s">
        <v>18310</v>
      </c>
      <c r="D6184" s="49" t="s">
        <v>18311</v>
      </c>
      <c r="E6184" s="48">
        <v>12827.51</v>
      </c>
      <c r="F6184" s="48">
        <v>9476.39</v>
      </c>
      <c r="G6184" s="48">
        <v>12314.5</v>
      </c>
      <c r="H6184" s="48">
        <v>5796.2</v>
      </c>
      <c r="I6184" s="48">
        <v>5268.21</v>
      </c>
      <c r="J6184" s="50"/>
      <c r="K6184" s="50"/>
      <c r="L6184" s="50"/>
      <c r="M6184" s="48">
        <v>2176.08</v>
      </c>
      <c r="N6184" s="50"/>
      <c r="O6184" s="48">
        <v>840.03</v>
      </c>
      <c r="P6184" s="50"/>
      <c r="Q6184" s="48">
        <v>3848.16</v>
      </c>
      <c r="R6184" s="48">
        <v>3097.11</v>
      </c>
      <c r="S6184" s="48">
        <v>1748.06</v>
      </c>
      <c r="T6184" s="48">
        <v>12827.51</v>
      </c>
      <c r="U6184" s="48">
        <v>14054.7</v>
      </c>
      <c r="V6184" s="48">
        <v>16445.25</v>
      </c>
      <c r="W6184" s="48">
        <v>8310.1299999999992</v>
      </c>
      <c r="X6184" s="48">
        <v>7555</v>
      </c>
      <c r="Y6184" s="50"/>
      <c r="Z6184" s="50"/>
      <c r="AA6184" s="50"/>
      <c r="AB6184" s="48">
        <v>4483.4399999999996</v>
      </c>
      <c r="AC6184" s="50"/>
      <c r="AD6184" s="48">
        <v>3900.4</v>
      </c>
      <c r="AE6184" s="50"/>
      <c r="AF6184" s="48">
        <v>8154.52</v>
      </c>
      <c r="AG6184" s="48">
        <v>15831.18</v>
      </c>
      <c r="AH6184" s="48">
        <v>9978.5</v>
      </c>
    </row>
    <row r="6185" spans="1:34">
      <c r="A6185" s="48">
        <v>2544769</v>
      </c>
      <c r="B6185" s="49" t="s">
        <v>18312</v>
      </c>
      <c r="C6185" s="49" t="s">
        <v>18313</v>
      </c>
      <c r="D6185" s="49" t="s">
        <v>18314</v>
      </c>
      <c r="E6185" s="50"/>
      <c r="F6185" s="48">
        <v>2859.05</v>
      </c>
      <c r="G6185" s="48">
        <v>2764.06</v>
      </c>
      <c r="H6185" s="48">
        <v>2795.05</v>
      </c>
      <c r="I6185" s="48">
        <v>3517.06</v>
      </c>
      <c r="J6185" s="50"/>
      <c r="K6185" s="48">
        <v>1123.02</v>
      </c>
      <c r="L6185" s="50"/>
      <c r="M6185" s="50"/>
      <c r="N6185" s="48">
        <v>1513.03</v>
      </c>
      <c r="O6185" s="50"/>
      <c r="P6185" s="50"/>
      <c r="Q6185" s="50"/>
      <c r="R6185" s="48">
        <v>1712.03</v>
      </c>
      <c r="S6185" s="50"/>
      <c r="T6185" s="48">
        <v>357.91</v>
      </c>
      <c r="U6185" s="48">
        <v>2879.02</v>
      </c>
      <c r="V6185" s="48">
        <v>5722</v>
      </c>
      <c r="W6185" s="48">
        <v>7363.78</v>
      </c>
      <c r="X6185" s="48">
        <v>4097.6099999999997</v>
      </c>
      <c r="Y6185" s="50"/>
      <c r="Z6185" s="48">
        <v>2886.57</v>
      </c>
      <c r="AA6185" s="50"/>
      <c r="AB6185" s="50"/>
      <c r="AC6185" s="48">
        <v>2320.7800000000002</v>
      </c>
      <c r="AD6185" s="50"/>
      <c r="AE6185" s="50"/>
      <c r="AF6185" s="50"/>
      <c r="AG6185" s="48">
        <v>7210.11</v>
      </c>
      <c r="AH6185" s="50"/>
    </row>
    <row r="6186" spans="1:34">
      <c r="A6186" s="48">
        <v>2544778</v>
      </c>
      <c r="B6186" s="49" t="s">
        <v>18315</v>
      </c>
      <c r="C6186" s="49" t="s">
        <v>18316</v>
      </c>
      <c r="D6186" s="49" t="s">
        <v>18317</v>
      </c>
      <c r="E6186" s="50"/>
      <c r="F6186" s="48">
        <v>2031.07</v>
      </c>
      <c r="G6186" s="48">
        <v>2377.09</v>
      </c>
      <c r="H6186" s="48">
        <v>2060.0700000000002</v>
      </c>
      <c r="I6186" s="48">
        <v>1904.06</v>
      </c>
      <c r="J6186" s="50"/>
      <c r="K6186" s="50"/>
      <c r="L6186" s="50"/>
      <c r="M6186" s="50"/>
      <c r="N6186" s="50"/>
      <c r="O6186" s="50"/>
      <c r="P6186" s="50"/>
      <c r="Q6186" s="50"/>
      <c r="R6186" s="50"/>
      <c r="S6186" s="50"/>
      <c r="T6186" s="50"/>
      <c r="U6186" s="48">
        <v>3012.34</v>
      </c>
      <c r="V6186" s="48">
        <v>3174.46</v>
      </c>
      <c r="W6186" s="48">
        <v>2953.57</v>
      </c>
      <c r="X6186" s="48">
        <v>2730.57</v>
      </c>
      <c r="Y6186" s="50"/>
      <c r="Z6186" s="50"/>
      <c r="AA6186" s="50"/>
      <c r="AB6186" s="50"/>
      <c r="AC6186" s="50"/>
      <c r="AD6186" s="50"/>
      <c r="AE6186" s="50"/>
      <c r="AF6186" s="50"/>
      <c r="AG6186" s="50"/>
      <c r="AH6186" s="50"/>
    </row>
    <row r="6187" spans="1:34">
      <c r="A6187" s="48">
        <v>2546587</v>
      </c>
      <c r="B6187" s="49" t="s">
        <v>18318</v>
      </c>
      <c r="C6187" s="49" t="s">
        <v>18319</v>
      </c>
      <c r="D6187" s="49" t="s">
        <v>18320</v>
      </c>
      <c r="E6187" s="48">
        <v>5075.1899999999996</v>
      </c>
      <c r="F6187" s="48">
        <v>1377.05</v>
      </c>
      <c r="G6187" s="48">
        <v>5819.2</v>
      </c>
      <c r="H6187" s="48">
        <v>5398.21</v>
      </c>
      <c r="I6187" s="48">
        <v>5848.23</v>
      </c>
      <c r="J6187" s="48">
        <v>1827.07</v>
      </c>
      <c r="K6187" s="50"/>
      <c r="L6187" s="48">
        <v>1213.05</v>
      </c>
      <c r="M6187" s="48">
        <v>1832.07</v>
      </c>
      <c r="N6187" s="48">
        <v>1622.05</v>
      </c>
      <c r="O6187" s="50"/>
      <c r="P6187" s="50"/>
      <c r="Q6187" s="50"/>
      <c r="R6187" s="50"/>
      <c r="S6187" s="50"/>
      <c r="T6187" s="48">
        <v>5075.1899999999996</v>
      </c>
      <c r="U6187" s="48">
        <v>2042.35</v>
      </c>
      <c r="V6187" s="48">
        <v>7771.19</v>
      </c>
      <c r="W6187" s="48">
        <v>7739.52</v>
      </c>
      <c r="X6187" s="48">
        <v>8386.7999999999993</v>
      </c>
      <c r="Y6187" s="48">
        <v>4354.59</v>
      </c>
      <c r="Z6187" s="50"/>
      <c r="AA6187" s="48">
        <v>4917.93</v>
      </c>
      <c r="AB6187" s="48">
        <v>3774.66</v>
      </c>
      <c r="AC6187" s="48">
        <v>2868.64</v>
      </c>
      <c r="AD6187" s="50"/>
      <c r="AE6187" s="50"/>
      <c r="AF6187" s="50"/>
      <c r="AG6187" s="50"/>
      <c r="AH6187" s="50"/>
    </row>
    <row r="6188" spans="1:34">
      <c r="A6188" s="48">
        <v>2547445</v>
      </c>
      <c r="B6188" s="49" t="s">
        <v>18321</v>
      </c>
      <c r="C6188" s="49" t="s">
        <v>18322</v>
      </c>
      <c r="D6188" s="49" t="s">
        <v>18323</v>
      </c>
      <c r="E6188" s="48">
        <v>4051.1</v>
      </c>
      <c r="F6188" s="50"/>
      <c r="G6188" s="48">
        <v>3946.09</v>
      </c>
      <c r="H6188" s="48">
        <v>2765.06</v>
      </c>
      <c r="I6188" s="48">
        <v>4046.1</v>
      </c>
      <c r="J6188" s="48">
        <v>3102.07</v>
      </c>
      <c r="K6188" s="48">
        <v>1644.04</v>
      </c>
      <c r="L6188" s="48">
        <v>2499.0500000000002</v>
      </c>
      <c r="M6188" s="48">
        <v>2512.0500000000002</v>
      </c>
      <c r="N6188" s="50"/>
      <c r="O6188" s="50"/>
      <c r="P6188" s="50"/>
      <c r="Q6188" s="48">
        <v>3237.08</v>
      </c>
      <c r="R6188" s="50"/>
      <c r="S6188" s="50"/>
      <c r="T6188" s="48">
        <v>4051.1</v>
      </c>
      <c r="U6188" s="50"/>
      <c r="V6188" s="48">
        <v>5269.76</v>
      </c>
      <c r="W6188" s="48">
        <v>3964.33</v>
      </c>
      <c r="X6188" s="48">
        <v>5802.4</v>
      </c>
      <c r="Y6188" s="48">
        <v>7393.41</v>
      </c>
      <c r="Z6188" s="48">
        <v>5147.8</v>
      </c>
      <c r="AA6188" s="48">
        <v>10131.66</v>
      </c>
      <c r="AB6188" s="48">
        <v>5175.66</v>
      </c>
      <c r="AC6188" s="50"/>
      <c r="AD6188" s="50"/>
      <c r="AE6188" s="50"/>
      <c r="AF6188" s="48">
        <v>6859.59</v>
      </c>
      <c r="AG6188" s="50"/>
      <c r="AH6188" s="50"/>
    </row>
    <row r="6189" spans="1:34">
      <c r="A6189" s="48">
        <v>2547569</v>
      </c>
      <c r="B6189" s="49" t="s">
        <v>18324</v>
      </c>
      <c r="C6189" s="49" t="s">
        <v>18325</v>
      </c>
      <c r="D6189" s="49" t="s">
        <v>18326</v>
      </c>
      <c r="E6189" s="50"/>
      <c r="F6189" s="48">
        <v>3028.08</v>
      </c>
      <c r="G6189" s="48">
        <v>2954.07</v>
      </c>
      <c r="H6189" s="48">
        <v>3361.1</v>
      </c>
      <c r="I6189" s="48">
        <v>3903.09</v>
      </c>
      <c r="J6189" s="48">
        <v>1972.05</v>
      </c>
      <c r="K6189" s="48">
        <v>1890.05</v>
      </c>
      <c r="L6189" s="50"/>
      <c r="M6189" s="48">
        <v>2598.0700000000002</v>
      </c>
      <c r="N6189" s="48">
        <v>2260.06</v>
      </c>
      <c r="O6189" s="50"/>
      <c r="P6189" s="50"/>
      <c r="Q6189" s="50"/>
      <c r="R6189" s="48">
        <v>3154.08</v>
      </c>
      <c r="S6189" s="50"/>
      <c r="T6189" s="50"/>
      <c r="U6189" s="48">
        <v>4491.03</v>
      </c>
      <c r="V6189" s="48">
        <v>3944.98</v>
      </c>
      <c r="W6189" s="48">
        <v>4818.87</v>
      </c>
      <c r="X6189" s="48">
        <v>5597.32</v>
      </c>
      <c r="Y6189" s="48">
        <v>4700.13</v>
      </c>
      <c r="Z6189" s="48">
        <v>5918.1</v>
      </c>
      <c r="AA6189" s="50"/>
      <c r="AB6189" s="48">
        <v>5352.87</v>
      </c>
      <c r="AC6189" s="48">
        <v>3996.98</v>
      </c>
      <c r="AD6189" s="50"/>
      <c r="AE6189" s="50"/>
      <c r="AF6189" s="50"/>
      <c r="AG6189" s="48">
        <v>16122.37</v>
      </c>
      <c r="AH6189" s="50"/>
    </row>
    <row r="6190" spans="1:34">
      <c r="A6190" s="48">
        <v>2548045</v>
      </c>
      <c r="B6190" s="49" t="s">
        <v>18327</v>
      </c>
      <c r="C6190" s="49" t="s">
        <v>18328</v>
      </c>
      <c r="D6190" s="49" t="s">
        <v>18329</v>
      </c>
      <c r="E6190" s="50"/>
      <c r="F6190" s="48">
        <v>10564.2</v>
      </c>
      <c r="G6190" s="48">
        <v>10551.2</v>
      </c>
      <c r="H6190" s="48">
        <v>17681.349999999999</v>
      </c>
      <c r="I6190" s="48">
        <v>14605.32</v>
      </c>
      <c r="J6190" s="48">
        <v>9258.19</v>
      </c>
      <c r="K6190" s="50"/>
      <c r="L6190" s="48">
        <v>6130.11</v>
      </c>
      <c r="M6190" s="50"/>
      <c r="N6190" s="48">
        <v>8964.18</v>
      </c>
      <c r="O6190" s="50"/>
      <c r="P6190" s="50"/>
      <c r="Q6190" s="50"/>
      <c r="R6190" s="50"/>
      <c r="S6190" s="50"/>
      <c r="T6190" s="50"/>
      <c r="U6190" s="48">
        <v>15668.07</v>
      </c>
      <c r="V6190" s="48">
        <v>14090.47</v>
      </c>
      <c r="W6190" s="48">
        <v>25350.1</v>
      </c>
      <c r="X6190" s="48">
        <v>20945.12</v>
      </c>
      <c r="Y6190" s="48">
        <v>22065.75</v>
      </c>
      <c r="Z6190" s="50"/>
      <c r="AA6190" s="48">
        <v>24852.7</v>
      </c>
      <c r="AB6190" s="50"/>
      <c r="AC6190" s="48">
        <v>15853.37</v>
      </c>
      <c r="AD6190" s="50"/>
      <c r="AE6190" s="50"/>
      <c r="AF6190" s="50"/>
      <c r="AG6190" s="50"/>
      <c r="AH6190" s="50"/>
    </row>
    <row r="6191" spans="1:34">
      <c r="A6191" s="48">
        <v>2544092</v>
      </c>
      <c r="B6191" s="49" t="s">
        <v>18330</v>
      </c>
      <c r="C6191" s="49" t="s">
        <v>18331</v>
      </c>
      <c r="D6191" s="49" t="s">
        <v>18332</v>
      </c>
      <c r="E6191" s="48">
        <v>17665.509999999998</v>
      </c>
      <c r="F6191" s="48">
        <v>12257.35</v>
      </c>
      <c r="G6191" s="50"/>
      <c r="H6191" s="50"/>
      <c r="I6191" s="50"/>
      <c r="J6191" s="50"/>
      <c r="K6191" s="50"/>
      <c r="L6191" s="50"/>
      <c r="M6191" s="50"/>
      <c r="N6191" s="50"/>
      <c r="O6191" s="50"/>
      <c r="P6191" s="50"/>
      <c r="Q6191" s="50"/>
      <c r="R6191" s="50"/>
      <c r="S6191" s="50"/>
      <c r="T6191" s="48">
        <v>17665.509999999998</v>
      </c>
      <c r="U6191" s="48">
        <v>18179.22</v>
      </c>
      <c r="V6191" s="50"/>
      <c r="W6191" s="50"/>
      <c r="X6191" s="50"/>
      <c r="Y6191" s="50"/>
      <c r="Z6191" s="50"/>
      <c r="AA6191" s="50"/>
      <c r="AB6191" s="50"/>
      <c r="AC6191" s="50"/>
      <c r="AD6191" s="50"/>
      <c r="AE6191" s="50"/>
      <c r="AF6191" s="50"/>
      <c r="AG6191" s="50"/>
      <c r="AH6191" s="50"/>
    </row>
    <row r="6192" spans="1:34">
      <c r="A6192" s="48">
        <v>2545186</v>
      </c>
      <c r="B6192" s="49" t="s">
        <v>18333</v>
      </c>
      <c r="C6192" s="49" t="s">
        <v>18334</v>
      </c>
      <c r="D6192" s="49" t="s">
        <v>18335</v>
      </c>
      <c r="E6192" s="48">
        <v>4105.12</v>
      </c>
      <c r="F6192" s="48">
        <v>2146.06</v>
      </c>
      <c r="G6192" s="50"/>
      <c r="H6192" s="50"/>
      <c r="I6192" s="50"/>
      <c r="J6192" s="50"/>
      <c r="K6192" s="50"/>
      <c r="L6192" s="50"/>
      <c r="M6192" s="50"/>
      <c r="N6192" s="50"/>
      <c r="O6192" s="50"/>
      <c r="P6192" s="50"/>
      <c r="Q6192" s="50"/>
      <c r="R6192" s="50"/>
      <c r="S6192" s="50"/>
      <c r="T6192" s="48">
        <v>4105.12</v>
      </c>
      <c r="U6192" s="48">
        <v>3182.88</v>
      </c>
      <c r="V6192" s="50"/>
      <c r="W6192" s="50"/>
      <c r="X6192" s="50"/>
      <c r="Y6192" s="50"/>
      <c r="Z6192" s="50"/>
      <c r="AA6192" s="50"/>
      <c r="AB6192" s="50"/>
      <c r="AC6192" s="50"/>
      <c r="AD6192" s="50"/>
      <c r="AE6192" s="50"/>
      <c r="AF6192" s="50"/>
      <c r="AG6192" s="50"/>
      <c r="AH6192" s="50"/>
    </row>
    <row r="6193" spans="1:34">
      <c r="A6193" s="48">
        <v>2545205</v>
      </c>
      <c r="B6193" s="49" t="s">
        <v>18336</v>
      </c>
      <c r="C6193" s="49" t="s">
        <v>18337</v>
      </c>
      <c r="D6193" s="49" t="s">
        <v>18338</v>
      </c>
      <c r="E6193" s="48">
        <v>11372.27</v>
      </c>
      <c r="F6193" s="48">
        <v>8926.2000000000007</v>
      </c>
      <c r="G6193" s="50"/>
      <c r="H6193" s="48">
        <v>6514.13</v>
      </c>
      <c r="I6193" s="48">
        <v>7009.15</v>
      </c>
      <c r="J6193" s="48">
        <v>6429.13</v>
      </c>
      <c r="K6193" s="48">
        <v>5059.12</v>
      </c>
      <c r="L6193" s="50"/>
      <c r="M6193" s="48">
        <v>9265.2199999999993</v>
      </c>
      <c r="N6193" s="50"/>
      <c r="O6193" s="50"/>
      <c r="P6193" s="50"/>
      <c r="Q6193" s="50"/>
      <c r="R6193" s="50"/>
      <c r="S6193" s="48">
        <v>4803.12</v>
      </c>
      <c r="T6193" s="48">
        <v>11372.27</v>
      </c>
      <c r="U6193" s="48">
        <v>13238.7</v>
      </c>
      <c r="V6193" s="50"/>
      <c r="W6193" s="48">
        <v>9339.4500000000007</v>
      </c>
      <c r="X6193" s="48">
        <v>10051.64</v>
      </c>
      <c r="Y6193" s="48">
        <v>15323.04</v>
      </c>
      <c r="Z6193" s="48">
        <v>15841.07</v>
      </c>
      <c r="AA6193" s="50"/>
      <c r="AB6193" s="48">
        <v>19089.400000000001</v>
      </c>
      <c r="AC6193" s="50"/>
      <c r="AD6193" s="50"/>
      <c r="AE6193" s="50"/>
      <c r="AF6193" s="50"/>
      <c r="AG6193" s="50"/>
      <c r="AH6193" s="48">
        <v>27417.79</v>
      </c>
    </row>
    <row r="6194" spans="1:34">
      <c r="A6194" s="48">
        <v>2547177</v>
      </c>
      <c r="B6194" s="49" t="s">
        <v>18339</v>
      </c>
      <c r="C6194" s="49" t="s">
        <v>18340</v>
      </c>
      <c r="D6194" s="49" t="s">
        <v>18341</v>
      </c>
      <c r="E6194" s="48">
        <v>3478.11</v>
      </c>
      <c r="F6194" s="50"/>
      <c r="G6194" s="48">
        <v>2774.08</v>
      </c>
      <c r="H6194" s="48">
        <v>2156.06</v>
      </c>
      <c r="I6194" s="50"/>
      <c r="J6194" s="50"/>
      <c r="K6194" s="50"/>
      <c r="L6194" s="50"/>
      <c r="M6194" s="50"/>
      <c r="N6194" s="50"/>
      <c r="O6194" s="50"/>
      <c r="P6194" s="50"/>
      <c r="Q6194" s="50"/>
      <c r="R6194" s="50"/>
      <c r="S6194" s="50"/>
      <c r="T6194" s="48">
        <v>3478.11</v>
      </c>
      <c r="U6194" s="50"/>
      <c r="V6194" s="48">
        <v>3704.61</v>
      </c>
      <c r="W6194" s="48">
        <v>3091.18</v>
      </c>
      <c r="X6194" s="50"/>
      <c r="Y6194" s="50"/>
      <c r="Z6194" s="50"/>
      <c r="AA6194" s="50"/>
      <c r="AB6194" s="50"/>
      <c r="AC6194" s="50"/>
      <c r="AD6194" s="50"/>
      <c r="AE6194" s="50"/>
      <c r="AF6194" s="50"/>
      <c r="AG6194" s="50"/>
      <c r="AH6194" s="50"/>
    </row>
    <row r="6195" spans="1:34">
      <c r="A6195" s="48">
        <v>2546128</v>
      </c>
      <c r="B6195" s="49" t="s">
        <v>18342</v>
      </c>
      <c r="C6195" s="49" t="s">
        <v>18343</v>
      </c>
      <c r="D6195" s="49" t="s">
        <v>18344</v>
      </c>
      <c r="E6195" s="50"/>
      <c r="F6195" s="50"/>
      <c r="G6195" s="50"/>
      <c r="H6195" s="48">
        <v>7067.19</v>
      </c>
      <c r="I6195" s="50"/>
      <c r="J6195" s="48">
        <v>7548.22</v>
      </c>
      <c r="K6195" s="48">
        <v>5206.1400000000003</v>
      </c>
      <c r="L6195" s="48">
        <v>4268.12</v>
      </c>
      <c r="M6195" s="48">
        <v>5886.17</v>
      </c>
      <c r="N6195" s="48">
        <v>7552.22</v>
      </c>
      <c r="O6195" s="50"/>
      <c r="P6195" s="50"/>
      <c r="Q6195" s="50"/>
      <c r="R6195" s="50"/>
      <c r="S6195" s="50"/>
      <c r="T6195" s="50"/>
      <c r="U6195" s="50"/>
      <c r="V6195" s="50"/>
      <c r="W6195" s="48">
        <v>10132.379999999999</v>
      </c>
      <c r="X6195" s="50"/>
      <c r="Y6195" s="48">
        <v>17990.25</v>
      </c>
      <c r="Z6195" s="48">
        <v>16301.43</v>
      </c>
      <c r="AA6195" s="48">
        <v>17303.8</v>
      </c>
      <c r="AB6195" s="48">
        <v>12127.45</v>
      </c>
      <c r="AC6195" s="48">
        <v>13356.28</v>
      </c>
      <c r="AD6195" s="50"/>
      <c r="AE6195" s="50"/>
      <c r="AF6195" s="50"/>
      <c r="AG6195" s="50"/>
      <c r="AH6195" s="50"/>
    </row>
    <row r="6196" spans="1:34">
      <c r="A6196" s="48">
        <v>2544535</v>
      </c>
      <c r="B6196" s="49" t="s">
        <v>18345</v>
      </c>
      <c r="C6196" s="49" t="s">
        <v>18346</v>
      </c>
      <c r="D6196" s="49" t="s">
        <v>18347</v>
      </c>
      <c r="E6196" s="50"/>
      <c r="F6196" s="50"/>
      <c r="G6196" s="48">
        <v>9299.27</v>
      </c>
      <c r="H6196" s="50"/>
      <c r="I6196" s="48">
        <v>7851.2</v>
      </c>
      <c r="J6196" s="50"/>
      <c r="K6196" s="50"/>
      <c r="L6196" s="50"/>
      <c r="M6196" s="50"/>
      <c r="N6196" s="50"/>
      <c r="O6196" s="50"/>
      <c r="P6196" s="48">
        <v>5029.13</v>
      </c>
      <c r="Q6196" s="48">
        <v>6086.15</v>
      </c>
      <c r="R6196" s="50"/>
      <c r="S6196" s="48">
        <v>3427.08</v>
      </c>
      <c r="T6196" s="50"/>
      <c r="U6196" s="50"/>
      <c r="V6196" s="48">
        <v>12418.59</v>
      </c>
      <c r="W6196" s="50"/>
      <c r="X6196" s="48">
        <v>11259.21</v>
      </c>
      <c r="Y6196" s="50"/>
      <c r="Z6196" s="50"/>
      <c r="AA6196" s="50"/>
      <c r="AB6196" s="50"/>
      <c r="AC6196" s="50"/>
      <c r="AD6196" s="50"/>
      <c r="AE6196" s="48">
        <v>16801.98</v>
      </c>
      <c r="AF6196" s="48">
        <v>12896.99</v>
      </c>
      <c r="AG6196" s="50"/>
      <c r="AH6196" s="48">
        <v>19562.939999999999</v>
      </c>
    </row>
    <row r="6197" spans="1:34">
      <c r="A6197" s="48">
        <v>2542780</v>
      </c>
      <c r="B6197" s="49" t="s">
        <v>18348</v>
      </c>
      <c r="C6197" s="49" t="s">
        <v>18349</v>
      </c>
      <c r="D6197" s="49" t="s">
        <v>18350</v>
      </c>
      <c r="E6197" s="48">
        <v>6942.24</v>
      </c>
      <c r="F6197" s="48">
        <v>5231.17</v>
      </c>
      <c r="G6197" s="48">
        <v>5076.16</v>
      </c>
      <c r="H6197" s="48">
        <v>3306.12</v>
      </c>
      <c r="I6197" s="50"/>
      <c r="J6197" s="48">
        <v>4593.1499999999996</v>
      </c>
      <c r="K6197" s="48">
        <v>3858.12</v>
      </c>
      <c r="L6197" s="50"/>
      <c r="M6197" s="50"/>
      <c r="N6197" s="48">
        <v>4426.1400000000003</v>
      </c>
      <c r="O6197" s="50"/>
      <c r="P6197" s="48">
        <v>3793.11</v>
      </c>
      <c r="Q6197" s="48">
        <v>7362.25</v>
      </c>
      <c r="R6197" s="50"/>
      <c r="S6197" s="50"/>
      <c r="T6197" s="48">
        <v>6942.24</v>
      </c>
      <c r="U6197" s="48">
        <v>7758.49</v>
      </c>
      <c r="V6197" s="48">
        <v>6778.9</v>
      </c>
      <c r="W6197" s="48">
        <v>4740.04</v>
      </c>
      <c r="X6197" s="50"/>
      <c r="Y6197" s="48">
        <v>10947.21</v>
      </c>
      <c r="Z6197" s="48">
        <v>12080.51</v>
      </c>
      <c r="AA6197" s="50"/>
      <c r="AB6197" s="50"/>
      <c r="AC6197" s="48">
        <v>7827.74</v>
      </c>
      <c r="AD6197" s="50"/>
      <c r="AE6197" s="48">
        <v>12672.53</v>
      </c>
      <c r="AF6197" s="48">
        <v>15601.12</v>
      </c>
      <c r="AG6197" s="50"/>
      <c r="AH6197" s="50"/>
    </row>
    <row r="6198" spans="1:34">
      <c r="A6198" s="48">
        <v>2547371</v>
      </c>
      <c r="B6198" s="49" t="s">
        <v>18351</v>
      </c>
      <c r="C6198" s="49" t="s">
        <v>18352</v>
      </c>
      <c r="D6198" s="49" t="s">
        <v>18353</v>
      </c>
      <c r="E6198" s="50"/>
      <c r="F6198" s="50"/>
      <c r="G6198" s="50"/>
      <c r="H6198" s="50"/>
      <c r="I6198" s="50"/>
      <c r="J6198" s="48">
        <v>10087.23</v>
      </c>
      <c r="K6198" s="50"/>
      <c r="L6198" s="48">
        <v>6637.15</v>
      </c>
      <c r="M6198" s="50"/>
      <c r="N6198" s="50"/>
      <c r="O6198" s="48">
        <v>7461.17</v>
      </c>
      <c r="P6198" s="48">
        <v>7548.18</v>
      </c>
      <c r="Q6198" s="50"/>
      <c r="R6198" s="50"/>
      <c r="S6198" s="50"/>
      <c r="T6198" s="50"/>
      <c r="U6198" s="50"/>
      <c r="V6198" s="50"/>
      <c r="W6198" s="50"/>
      <c r="X6198" s="50"/>
      <c r="Y6198" s="48">
        <v>24041.67</v>
      </c>
      <c r="Z6198" s="50"/>
      <c r="AA6198" s="48">
        <v>26908.34</v>
      </c>
      <c r="AB6198" s="50"/>
      <c r="AC6198" s="50"/>
      <c r="AD6198" s="48">
        <v>34643.39</v>
      </c>
      <c r="AE6198" s="48">
        <v>25217.96</v>
      </c>
      <c r="AF6198" s="50"/>
      <c r="AG6198" s="50"/>
      <c r="AH6198" s="50"/>
    </row>
    <row r="6199" spans="1:34">
      <c r="A6199" s="48">
        <v>2543157</v>
      </c>
      <c r="B6199" s="49" t="s">
        <v>18354</v>
      </c>
      <c r="C6199" s="49" t="s">
        <v>18355</v>
      </c>
      <c r="D6199" s="49" t="s">
        <v>18356</v>
      </c>
      <c r="E6199" s="48">
        <v>4183.08</v>
      </c>
      <c r="F6199" s="50"/>
      <c r="G6199" s="50"/>
      <c r="H6199" s="48">
        <v>3119.06</v>
      </c>
      <c r="I6199" s="48">
        <v>3865.08</v>
      </c>
      <c r="J6199" s="50"/>
      <c r="K6199" s="50"/>
      <c r="L6199" s="50"/>
      <c r="M6199" s="48">
        <v>1487.03</v>
      </c>
      <c r="N6199" s="50"/>
      <c r="O6199" s="50"/>
      <c r="P6199" s="50"/>
      <c r="Q6199" s="50"/>
      <c r="R6199" s="50"/>
      <c r="S6199" s="50"/>
      <c r="T6199" s="48">
        <v>4183.08</v>
      </c>
      <c r="U6199" s="50"/>
      <c r="V6199" s="50"/>
      <c r="W6199" s="48">
        <v>4471.8599999999997</v>
      </c>
      <c r="X6199" s="48">
        <v>5542.81</v>
      </c>
      <c r="Y6199" s="50"/>
      <c r="Z6199" s="50"/>
      <c r="AA6199" s="50"/>
      <c r="AB6199" s="48">
        <v>3063.77</v>
      </c>
      <c r="AC6199" s="50"/>
      <c r="AD6199" s="50"/>
      <c r="AE6199" s="50"/>
      <c r="AF6199" s="50"/>
      <c r="AG6199" s="50"/>
      <c r="AH6199" s="50"/>
    </row>
    <row r="6200" spans="1:34">
      <c r="A6200" s="48">
        <v>2543704</v>
      </c>
      <c r="B6200" s="49" t="s">
        <v>18357</v>
      </c>
      <c r="C6200" s="49" t="s">
        <v>18358</v>
      </c>
      <c r="D6200" s="49" t="s">
        <v>18359</v>
      </c>
      <c r="E6200" s="48">
        <v>6468.19</v>
      </c>
      <c r="F6200" s="48">
        <v>6283.15</v>
      </c>
      <c r="G6200" s="48">
        <v>4408.1099999999997</v>
      </c>
      <c r="H6200" s="48">
        <v>4665.12</v>
      </c>
      <c r="I6200" s="48">
        <v>4573.13</v>
      </c>
      <c r="J6200" s="48">
        <v>3019.08</v>
      </c>
      <c r="K6200" s="48">
        <v>3402.08</v>
      </c>
      <c r="L6200" s="50"/>
      <c r="M6200" s="48">
        <v>4310.1099999999997</v>
      </c>
      <c r="N6200" s="48">
        <v>3322.08</v>
      </c>
      <c r="O6200" s="50"/>
      <c r="P6200" s="50"/>
      <c r="Q6200" s="48">
        <v>5021.13</v>
      </c>
      <c r="R6200" s="50"/>
      <c r="S6200" s="50"/>
      <c r="T6200" s="48">
        <v>6468.19</v>
      </c>
      <c r="U6200" s="48">
        <v>9318.73</v>
      </c>
      <c r="V6200" s="48">
        <v>5886.76</v>
      </c>
      <c r="W6200" s="48">
        <v>6688.47</v>
      </c>
      <c r="X6200" s="48">
        <v>6558.2</v>
      </c>
      <c r="Y6200" s="48">
        <v>7195.61</v>
      </c>
      <c r="Z6200" s="48">
        <v>10652.58</v>
      </c>
      <c r="AA6200" s="50"/>
      <c r="AB6200" s="48">
        <v>8880.25</v>
      </c>
      <c r="AC6200" s="48">
        <v>5875.18</v>
      </c>
      <c r="AD6200" s="50"/>
      <c r="AE6200" s="50"/>
      <c r="AF6200" s="48">
        <v>10640.12</v>
      </c>
      <c r="AG6200" s="50"/>
      <c r="AH6200" s="50"/>
    </row>
    <row r="6201" spans="1:34">
      <c r="A6201" s="48">
        <v>2545107</v>
      </c>
      <c r="B6201" s="49" t="s">
        <v>18360</v>
      </c>
      <c r="C6201" s="49" t="s">
        <v>18361</v>
      </c>
      <c r="D6201" s="49" t="s">
        <v>18362</v>
      </c>
      <c r="E6201" s="48">
        <v>39024.17</v>
      </c>
      <c r="F6201" s="50"/>
      <c r="G6201" s="48">
        <v>22708.79</v>
      </c>
      <c r="H6201" s="48">
        <v>20591.64</v>
      </c>
      <c r="I6201" s="48">
        <v>17958.54</v>
      </c>
      <c r="J6201" s="48">
        <v>14364.41</v>
      </c>
      <c r="K6201" s="48">
        <v>10981.33</v>
      </c>
      <c r="L6201" s="48">
        <v>10081.290000000001</v>
      </c>
      <c r="M6201" s="48">
        <v>13548.35</v>
      </c>
      <c r="N6201" s="48">
        <v>17742.509999999998</v>
      </c>
      <c r="O6201" s="48">
        <v>6483.19</v>
      </c>
      <c r="P6201" s="50"/>
      <c r="Q6201" s="48">
        <v>8720.25</v>
      </c>
      <c r="R6201" s="48">
        <v>3753.1</v>
      </c>
      <c r="S6201" s="50"/>
      <c r="T6201" s="48">
        <v>39024.17</v>
      </c>
      <c r="U6201" s="50"/>
      <c r="V6201" s="48">
        <v>30326.17</v>
      </c>
      <c r="W6201" s="48">
        <v>29522.639999999999</v>
      </c>
      <c r="X6201" s="48">
        <v>25753.89</v>
      </c>
      <c r="Y6201" s="48">
        <v>34235.800000000003</v>
      </c>
      <c r="Z6201" s="48">
        <v>34384.620000000003</v>
      </c>
      <c r="AA6201" s="48">
        <v>40871.550000000003</v>
      </c>
      <c r="AB6201" s="48">
        <v>27914.07</v>
      </c>
      <c r="AC6201" s="48">
        <v>31378.05</v>
      </c>
      <c r="AD6201" s="48">
        <v>30102.47</v>
      </c>
      <c r="AE6201" s="50"/>
      <c r="AF6201" s="48">
        <v>18478.810000000001</v>
      </c>
      <c r="AG6201" s="48">
        <v>19184.330000000002</v>
      </c>
      <c r="AH6201" s="50"/>
    </row>
    <row r="6202" spans="1:34">
      <c r="A6202" s="48">
        <v>2546134</v>
      </c>
      <c r="B6202" s="49" t="s">
        <v>18363</v>
      </c>
      <c r="C6202" s="49" t="s">
        <v>18364</v>
      </c>
      <c r="D6202" s="49" t="s">
        <v>18365</v>
      </c>
      <c r="E6202" s="50"/>
      <c r="F6202" s="50"/>
      <c r="G6202" s="50"/>
      <c r="H6202" s="50"/>
      <c r="I6202" s="50"/>
      <c r="J6202" s="50"/>
      <c r="K6202" s="50"/>
      <c r="L6202" s="50"/>
      <c r="M6202" s="48">
        <v>6115.15</v>
      </c>
      <c r="N6202" s="48">
        <v>5809.14</v>
      </c>
      <c r="O6202" s="48">
        <v>3669.08</v>
      </c>
      <c r="P6202" s="50"/>
      <c r="Q6202" s="48">
        <v>4901.12</v>
      </c>
      <c r="R6202" s="50"/>
      <c r="S6202" s="50"/>
      <c r="T6202" s="50"/>
      <c r="U6202" s="50"/>
      <c r="V6202" s="50"/>
      <c r="W6202" s="50"/>
      <c r="X6202" s="50"/>
      <c r="Y6202" s="50"/>
      <c r="Z6202" s="50"/>
      <c r="AA6202" s="50"/>
      <c r="AB6202" s="48">
        <v>12599.23</v>
      </c>
      <c r="AC6202" s="48">
        <v>10273.61</v>
      </c>
      <c r="AD6202" s="48">
        <v>17036.14</v>
      </c>
      <c r="AE6202" s="50"/>
      <c r="AF6202" s="48">
        <v>10385.81</v>
      </c>
      <c r="AG6202" s="50"/>
      <c r="AH6202" s="50"/>
    </row>
    <row r="6203" spans="1:34">
      <c r="A6203" s="48">
        <v>2547370</v>
      </c>
      <c r="B6203" s="49" t="s">
        <v>18366</v>
      </c>
      <c r="C6203" s="49" t="s">
        <v>18367</v>
      </c>
      <c r="D6203" s="49" t="s">
        <v>18368</v>
      </c>
      <c r="E6203" s="48">
        <v>4994.12</v>
      </c>
      <c r="F6203" s="50"/>
      <c r="G6203" s="48">
        <v>7303.17</v>
      </c>
      <c r="H6203" s="48">
        <v>8403.2000000000007</v>
      </c>
      <c r="I6203" s="48">
        <v>5681.14</v>
      </c>
      <c r="J6203" s="48">
        <v>2346.06</v>
      </c>
      <c r="K6203" s="50"/>
      <c r="L6203" s="50"/>
      <c r="M6203" s="48">
        <v>4319.1000000000004</v>
      </c>
      <c r="N6203" s="50"/>
      <c r="O6203" s="50"/>
      <c r="P6203" s="50"/>
      <c r="Q6203" s="50"/>
      <c r="R6203" s="50"/>
      <c r="S6203" s="50"/>
      <c r="T6203" s="48">
        <v>4994.12</v>
      </c>
      <c r="U6203" s="50"/>
      <c r="V6203" s="48">
        <v>9752.94</v>
      </c>
      <c r="W6203" s="48">
        <v>12047.83</v>
      </c>
      <c r="X6203" s="48">
        <v>8147.18</v>
      </c>
      <c r="Y6203" s="48">
        <v>5591.53</v>
      </c>
      <c r="Z6203" s="50"/>
      <c r="AA6203" s="50"/>
      <c r="AB6203" s="48">
        <v>8898.77</v>
      </c>
      <c r="AC6203" s="50"/>
      <c r="AD6203" s="50"/>
      <c r="AE6203" s="50"/>
      <c r="AF6203" s="50"/>
      <c r="AG6203" s="50"/>
      <c r="AH6203" s="50"/>
    </row>
    <row r="6204" spans="1:34">
      <c r="A6204" s="48">
        <v>2547124</v>
      </c>
      <c r="B6204" s="49" t="s">
        <v>18369</v>
      </c>
      <c r="C6204" s="49" t="s">
        <v>18370</v>
      </c>
      <c r="D6204" s="49" t="s">
        <v>18371</v>
      </c>
      <c r="E6204" s="48">
        <v>617.02</v>
      </c>
      <c r="F6204" s="48">
        <v>1135.05</v>
      </c>
      <c r="G6204" s="48">
        <v>301.02</v>
      </c>
      <c r="H6204" s="48">
        <v>449.02</v>
      </c>
      <c r="I6204" s="48">
        <v>1028.05</v>
      </c>
      <c r="J6204" s="50"/>
      <c r="K6204" s="50"/>
      <c r="L6204" s="50"/>
      <c r="M6204" s="48">
        <v>373.02</v>
      </c>
      <c r="N6204" s="50"/>
      <c r="O6204" s="50"/>
      <c r="P6204" s="50"/>
      <c r="Q6204" s="50"/>
      <c r="R6204" s="50"/>
      <c r="S6204" s="50"/>
      <c r="T6204" s="48">
        <v>617.02</v>
      </c>
      <c r="U6204" s="48">
        <v>1683.43</v>
      </c>
      <c r="V6204" s="48">
        <v>401.99</v>
      </c>
      <c r="W6204" s="48">
        <v>643.77</v>
      </c>
      <c r="X6204" s="48">
        <v>1474.3</v>
      </c>
      <c r="Y6204" s="50"/>
      <c r="Z6204" s="50"/>
      <c r="AA6204" s="50"/>
      <c r="AB6204" s="48">
        <v>768.53</v>
      </c>
      <c r="AC6204" s="50"/>
      <c r="AD6204" s="50"/>
      <c r="AE6204" s="50"/>
      <c r="AF6204" s="50"/>
      <c r="AG6204" s="50"/>
      <c r="AH6204" s="50"/>
    </row>
    <row r="6205" spans="1:34">
      <c r="A6205" s="48">
        <v>2542974</v>
      </c>
      <c r="B6205" s="49" t="s">
        <v>18372</v>
      </c>
      <c r="C6205" s="49" t="s">
        <v>18373</v>
      </c>
      <c r="D6205" s="49" t="s">
        <v>18374</v>
      </c>
      <c r="E6205" s="50"/>
      <c r="F6205" s="48">
        <v>2984.09</v>
      </c>
      <c r="G6205" s="48">
        <v>6418.2</v>
      </c>
      <c r="H6205" s="48">
        <v>3629.11</v>
      </c>
      <c r="I6205" s="48">
        <v>4010.13</v>
      </c>
      <c r="J6205" s="50"/>
      <c r="K6205" s="50"/>
      <c r="L6205" s="50"/>
      <c r="M6205" s="48">
        <v>2269.0700000000002</v>
      </c>
      <c r="N6205" s="50"/>
      <c r="O6205" s="50"/>
      <c r="P6205" s="50"/>
      <c r="Q6205" s="50"/>
      <c r="R6205" s="50"/>
      <c r="S6205" s="50"/>
      <c r="T6205" s="50"/>
      <c r="U6205" s="48">
        <v>4425.79</v>
      </c>
      <c r="V6205" s="48">
        <v>8571.1</v>
      </c>
      <c r="W6205" s="48">
        <v>5203.13</v>
      </c>
      <c r="X6205" s="48">
        <v>5750.83</v>
      </c>
      <c r="Y6205" s="50"/>
      <c r="Z6205" s="50"/>
      <c r="AA6205" s="50"/>
      <c r="AB6205" s="48">
        <v>4675.03</v>
      </c>
      <c r="AC6205" s="50"/>
      <c r="AD6205" s="50"/>
      <c r="AE6205" s="50"/>
      <c r="AF6205" s="50"/>
      <c r="AG6205" s="50"/>
      <c r="AH6205" s="50"/>
    </row>
    <row r="6206" spans="1:34">
      <c r="A6206" s="48">
        <v>2544930</v>
      </c>
      <c r="B6206" s="49" t="s">
        <v>18375</v>
      </c>
      <c r="C6206" s="50"/>
      <c r="D6206" s="49" t="s">
        <v>18376</v>
      </c>
      <c r="E6206" s="48">
        <v>3375.09</v>
      </c>
      <c r="F6206" s="50"/>
      <c r="G6206" s="48">
        <v>6180.16</v>
      </c>
      <c r="H6206" s="48">
        <v>3428.08</v>
      </c>
      <c r="I6206" s="48">
        <v>3056.08</v>
      </c>
      <c r="J6206" s="50"/>
      <c r="K6206" s="50"/>
      <c r="L6206" s="50"/>
      <c r="M6206" s="50"/>
      <c r="N6206" s="48">
        <v>2086.0500000000002</v>
      </c>
      <c r="O6206" s="50"/>
      <c r="P6206" s="50"/>
      <c r="Q6206" s="50"/>
      <c r="R6206" s="48">
        <v>2385.06</v>
      </c>
      <c r="S6206" s="50"/>
      <c r="T6206" s="48">
        <v>3375.09</v>
      </c>
      <c r="U6206" s="50"/>
      <c r="V6206" s="48">
        <v>8253.2199999999993</v>
      </c>
      <c r="W6206" s="48">
        <v>4914.91</v>
      </c>
      <c r="X6206" s="48">
        <v>4382.6400000000003</v>
      </c>
      <c r="Y6206" s="50"/>
      <c r="Z6206" s="50"/>
      <c r="AA6206" s="50"/>
      <c r="AB6206" s="50"/>
      <c r="AC6206" s="48">
        <v>3689.23</v>
      </c>
      <c r="AD6206" s="50"/>
      <c r="AE6206" s="50"/>
      <c r="AF6206" s="50"/>
      <c r="AG6206" s="48">
        <v>12191.46</v>
      </c>
      <c r="AH6206" s="50"/>
    </row>
    <row r="6207" spans="1:34">
      <c r="A6207" s="48">
        <v>2545552</v>
      </c>
      <c r="B6207" s="49" t="s">
        <v>18377</v>
      </c>
      <c r="C6207" s="49" t="s">
        <v>18378</v>
      </c>
      <c r="D6207" s="49" t="s">
        <v>18379</v>
      </c>
      <c r="E6207" s="48">
        <v>17405.439999999999</v>
      </c>
      <c r="F6207" s="48">
        <v>13624.33</v>
      </c>
      <c r="G6207" s="48">
        <v>11106.3</v>
      </c>
      <c r="H6207" s="48">
        <v>12794.34</v>
      </c>
      <c r="I6207" s="48">
        <v>10306.280000000001</v>
      </c>
      <c r="J6207" s="50"/>
      <c r="K6207" s="50"/>
      <c r="L6207" s="48">
        <v>3898.09</v>
      </c>
      <c r="M6207" s="50"/>
      <c r="N6207" s="48">
        <v>7224.19</v>
      </c>
      <c r="O6207" s="48">
        <v>4380.1099999999997</v>
      </c>
      <c r="P6207" s="50"/>
      <c r="Q6207" s="50"/>
      <c r="R6207" s="50"/>
      <c r="S6207" s="50"/>
      <c r="T6207" s="48">
        <v>17405.439999999999</v>
      </c>
      <c r="U6207" s="48">
        <v>20206.62</v>
      </c>
      <c r="V6207" s="48">
        <v>14831.78</v>
      </c>
      <c r="W6207" s="48">
        <v>18343.5</v>
      </c>
      <c r="X6207" s="48">
        <v>14779.98</v>
      </c>
      <c r="Y6207" s="50"/>
      <c r="Z6207" s="50"/>
      <c r="AA6207" s="48">
        <v>15803.65</v>
      </c>
      <c r="AB6207" s="50"/>
      <c r="AC6207" s="48">
        <v>12776.14</v>
      </c>
      <c r="AD6207" s="48">
        <v>20337.54</v>
      </c>
      <c r="AE6207" s="50"/>
      <c r="AF6207" s="50"/>
      <c r="AG6207" s="50"/>
      <c r="AH6207" s="50"/>
    </row>
    <row r="6208" spans="1:34">
      <c r="A6208" s="48">
        <v>2546263</v>
      </c>
      <c r="B6208" s="49" t="s">
        <v>18380</v>
      </c>
      <c r="C6208" s="49" t="s">
        <v>18381</v>
      </c>
      <c r="D6208" s="49" t="s">
        <v>18382</v>
      </c>
      <c r="E6208" s="48">
        <v>16387.32</v>
      </c>
      <c r="F6208" s="48">
        <v>11762.25</v>
      </c>
      <c r="G6208" s="48">
        <v>13074.27</v>
      </c>
      <c r="H6208" s="48">
        <v>12591.26</v>
      </c>
      <c r="I6208" s="50"/>
      <c r="J6208" s="48">
        <v>17880.38</v>
      </c>
      <c r="K6208" s="48">
        <v>8845.19</v>
      </c>
      <c r="L6208" s="48">
        <v>10322.209999999999</v>
      </c>
      <c r="M6208" s="48">
        <v>12164.25</v>
      </c>
      <c r="N6208" s="48">
        <v>14226.29</v>
      </c>
      <c r="O6208" s="50"/>
      <c r="P6208" s="48">
        <v>9232.18</v>
      </c>
      <c r="Q6208" s="48">
        <v>10381.19</v>
      </c>
      <c r="R6208" s="48">
        <v>5904.11</v>
      </c>
      <c r="S6208" s="50"/>
      <c r="T6208" s="48">
        <v>16387.32</v>
      </c>
      <c r="U6208" s="48">
        <v>17444.93</v>
      </c>
      <c r="V6208" s="48">
        <v>17459.87</v>
      </c>
      <c r="W6208" s="48">
        <v>18052.34</v>
      </c>
      <c r="X6208" s="50"/>
      <c r="Y6208" s="48">
        <v>42615.68</v>
      </c>
      <c r="Z6208" s="48">
        <v>27695.96</v>
      </c>
      <c r="AA6208" s="48">
        <v>41848.29</v>
      </c>
      <c r="AB6208" s="48">
        <v>25062.36</v>
      </c>
      <c r="AC6208" s="48">
        <v>25159.54</v>
      </c>
      <c r="AD6208" s="50"/>
      <c r="AE6208" s="48">
        <v>30844.12</v>
      </c>
      <c r="AF6208" s="48">
        <v>21998.48</v>
      </c>
      <c r="AG6208" s="48">
        <v>30179.39</v>
      </c>
      <c r="AH6208" s="50"/>
    </row>
    <row r="6209" spans="1:34">
      <c r="A6209" s="48">
        <v>2547564</v>
      </c>
      <c r="B6209" s="49" t="s">
        <v>18383</v>
      </c>
      <c r="C6209" s="49" t="s">
        <v>18384</v>
      </c>
      <c r="D6209" s="49" t="s">
        <v>18385</v>
      </c>
      <c r="E6209" s="50"/>
      <c r="F6209" s="48">
        <v>1386.04</v>
      </c>
      <c r="G6209" s="50"/>
      <c r="H6209" s="50"/>
      <c r="I6209" s="50"/>
      <c r="J6209" s="50"/>
      <c r="K6209" s="50"/>
      <c r="L6209" s="50"/>
      <c r="M6209" s="50"/>
      <c r="N6209" s="50"/>
      <c r="O6209" s="50"/>
      <c r="P6209" s="50"/>
      <c r="Q6209" s="48">
        <v>4713.1499999999996</v>
      </c>
      <c r="R6209" s="48">
        <v>2434.0700000000002</v>
      </c>
      <c r="S6209" s="48">
        <v>1330.04</v>
      </c>
      <c r="T6209" s="50"/>
      <c r="U6209" s="48">
        <v>2055.6799999999998</v>
      </c>
      <c r="V6209" s="50"/>
      <c r="W6209" s="50"/>
      <c r="X6209" s="50"/>
      <c r="Y6209" s="50"/>
      <c r="Z6209" s="50"/>
      <c r="AA6209" s="50"/>
      <c r="AB6209" s="50"/>
      <c r="AC6209" s="50"/>
      <c r="AD6209" s="50"/>
      <c r="AE6209" s="50"/>
      <c r="AF6209" s="48">
        <v>9987.49</v>
      </c>
      <c r="AG6209" s="48">
        <v>12441.99</v>
      </c>
      <c r="AH6209" s="48">
        <v>7592.32</v>
      </c>
    </row>
    <row r="6210" spans="1:34">
      <c r="A6210" s="48">
        <v>2544843</v>
      </c>
      <c r="B6210" s="49" t="s">
        <v>18386</v>
      </c>
      <c r="C6210" s="49" t="s">
        <v>18387</v>
      </c>
      <c r="D6210" s="49" t="s">
        <v>18388</v>
      </c>
      <c r="E6210" s="48">
        <v>9155.31</v>
      </c>
      <c r="F6210" s="50"/>
      <c r="G6210" s="48">
        <v>9318.2999999999993</v>
      </c>
      <c r="H6210" s="48">
        <v>7095.22</v>
      </c>
      <c r="I6210" s="48">
        <v>7115.23</v>
      </c>
      <c r="J6210" s="50"/>
      <c r="K6210" s="48">
        <v>3121.1</v>
      </c>
      <c r="L6210" s="48">
        <v>2415.08</v>
      </c>
      <c r="M6210" s="48">
        <v>3951.14</v>
      </c>
      <c r="N6210" s="48">
        <v>4615.1499999999996</v>
      </c>
      <c r="O6210" s="48">
        <v>2724.09</v>
      </c>
      <c r="P6210" s="48">
        <v>3908.13</v>
      </c>
      <c r="Q6210" s="50"/>
      <c r="R6210" s="50"/>
      <c r="S6210" s="50"/>
      <c r="T6210" s="48">
        <v>9155.31</v>
      </c>
      <c r="U6210" s="50"/>
      <c r="V6210" s="48">
        <v>12444.01</v>
      </c>
      <c r="W6210" s="48">
        <v>10172.56</v>
      </c>
      <c r="X6210" s="48">
        <v>10203.77</v>
      </c>
      <c r="Y6210" s="50"/>
      <c r="Z6210" s="48">
        <v>9772.77</v>
      </c>
      <c r="AA6210" s="48">
        <v>9791.2199999999993</v>
      </c>
      <c r="AB6210" s="48">
        <v>8140.65</v>
      </c>
      <c r="AC6210" s="48">
        <v>8162.01</v>
      </c>
      <c r="AD6210" s="48">
        <v>12648.37</v>
      </c>
      <c r="AE6210" s="48">
        <v>13056.8</v>
      </c>
      <c r="AF6210" s="50"/>
      <c r="AG6210" s="50"/>
      <c r="AH6210" s="50"/>
    </row>
    <row r="6211" spans="1:34">
      <c r="A6211" s="48">
        <v>2546709</v>
      </c>
      <c r="B6211" s="49" t="s">
        <v>18389</v>
      </c>
      <c r="C6211" s="49" t="s">
        <v>18390</v>
      </c>
      <c r="D6211" s="49" t="s">
        <v>18391</v>
      </c>
      <c r="E6211" s="48">
        <v>10528.26</v>
      </c>
      <c r="F6211" s="50"/>
      <c r="G6211" s="50"/>
      <c r="H6211" s="50"/>
      <c r="I6211" s="50"/>
      <c r="J6211" s="50"/>
      <c r="K6211" s="50"/>
      <c r="L6211" s="48">
        <v>6255.15</v>
      </c>
      <c r="M6211" s="48">
        <v>4362.1099999999997</v>
      </c>
      <c r="N6211" s="50"/>
      <c r="O6211" s="50"/>
      <c r="P6211" s="50"/>
      <c r="Q6211" s="50"/>
      <c r="R6211" s="50"/>
      <c r="S6211" s="50"/>
      <c r="T6211" s="48">
        <v>10528.26</v>
      </c>
      <c r="U6211" s="50"/>
      <c r="V6211" s="50"/>
      <c r="W6211" s="50"/>
      <c r="X6211" s="50"/>
      <c r="Y6211" s="50"/>
      <c r="Z6211" s="50"/>
      <c r="AA6211" s="48">
        <v>25359.64</v>
      </c>
      <c r="AB6211" s="48">
        <v>8987.39</v>
      </c>
      <c r="AC6211" s="50"/>
      <c r="AD6211" s="50"/>
      <c r="AE6211" s="50"/>
      <c r="AF6211" s="50"/>
      <c r="AG6211" s="50"/>
      <c r="AH6211" s="50"/>
    </row>
    <row r="6212" spans="1:34">
      <c r="A6212" s="48">
        <v>2547213</v>
      </c>
      <c r="B6212" s="49" t="s">
        <v>18392</v>
      </c>
      <c r="C6212" s="49" t="s">
        <v>18393</v>
      </c>
      <c r="D6212" s="49" t="s">
        <v>18394</v>
      </c>
      <c r="E6212" s="48">
        <v>23849.48</v>
      </c>
      <c r="F6212" s="50"/>
      <c r="G6212" s="50"/>
      <c r="H6212" s="50"/>
      <c r="I6212" s="50"/>
      <c r="J6212" s="50"/>
      <c r="K6212" s="48">
        <v>9866.2099999999991</v>
      </c>
      <c r="L6212" s="50"/>
      <c r="M6212" s="50"/>
      <c r="N6212" s="50"/>
      <c r="O6212" s="50"/>
      <c r="P6212" s="50"/>
      <c r="Q6212" s="50"/>
      <c r="R6212" s="50"/>
      <c r="S6212" s="50"/>
      <c r="T6212" s="48">
        <v>23849.48</v>
      </c>
      <c r="U6212" s="50"/>
      <c r="V6212" s="50"/>
      <c r="W6212" s="50"/>
      <c r="X6212" s="50"/>
      <c r="Y6212" s="50"/>
      <c r="Z6212" s="48">
        <v>30892.97</v>
      </c>
      <c r="AA6212" s="50"/>
      <c r="AB6212" s="50"/>
      <c r="AC6212" s="50"/>
      <c r="AD6212" s="50"/>
      <c r="AE6212" s="50"/>
      <c r="AF6212" s="50"/>
      <c r="AG6212" s="50"/>
      <c r="AH6212" s="50"/>
    </row>
    <row r="6213" spans="1:34">
      <c r="A6213" s="48">
        <v>2541933</v>
      </c>
      <c r="B6213" s="49" t="s">
        <v>18395</v>
      </c>
      <c r="C6213" s="49" t="s">
        <v>18396</v>
      </c>
      <c r="D6213" s="49" t="s">
        <v>18397</v>
      </c>
      <c r="E6213" s="48">
        <v>7123.16</v>
      </c>
      <c r="F6213" s="48">
        <v>6974.15</v>
      </c>
      <c r="G6213" s="50"/>
      <c r="H6213" s="48">
        <v>5312.12</v>
      </c>
      <c r="I6213" s="48">
        <v>4555.1000000000004</v>
      </c>
      <c r="J6213" s="48">
        <v>5567.13</v>
      </c>
      <c r="K6213" s="48">
        <v>4197.09</v>
      </c>
      <c r="L6213" s="48">
        <v>3278.08</v>
      </c>
      <c r="M6213" s="48">
        <v>5240.1099999999997</v>
      </c>
      <c r="N6213" s="48">
        <v>5608.13</v>
      </c>
      <c r="O6213" s="50"/>
      <c r="P6213" s="50"/>
      <c r="Q6213" s="50"/>
      <c r="R6213" s="50"/>
      <c r="S6213" s="50"/>
      <c r="T6213" s="48">
        <v>7123.16</v>
      </c>
      <c r="U6213" s="48">
        <v>10343.56</v>
      </c>
      <c r="V6213" s="50"/>
      <c r="W6213" s="48">
        <v>7616.09</v>
      </c>
      <c r="X6213" s="48">
        <v>6532.35</v>
      </c>
      <c r="Y6213" s="48">
        <v>13268.57</v>
      </c>
      <c r="Z6213" s="48">
        <v>13141.9</v>
      </c>
      <c r="AA6213" s="48">
        <v>13289.99</v>
      </c>
      <c r="AB6213" s="48">
        <v>10796.36</v>
      </c>
      <c r="AC6213" s="48">
        <v>9918.1200000000008</v>
      </c>
      <c r="AD6213" s="50"/>
      <c r="AE6213" s="50"/>
      <c r="AF6213" s="50"/>
      <c r="AG6213" s="50"/>
      <c r="AH6213" s="50"/>
    </row>
    <row r="6214" spans="1:34">
      <c r="A6214" s="48">
        <v>2543480</v>
      </c>
      <c r="B6214" s="49" t="s">
        <v>18398</v>
      </c>
      <c r="C6214" s="49" t="s">
        <v>18399</v>
      </c>
      <c r="D6214" s="49" t="s">
        <v>18400</v>
      </c>
      <c r="E6214" s="48">
        <v>2113.06</v>
      </c>
      <c r="F6214" s="48">
        <v>1710.05</v>
      </c>
      <c r="G6214" s="48">
        <v>2566.06</v>
      </c>
      <c r="H6214" s="50"/>
      <c r="I6214" s="48">
        <v>2309.0700000000002</v>
      </c>
      <c r="J6214" s="48">
        <v>1211.03</v>
      </c>
      <c r="K6214" s="50"/>
      <c r="L6214" s="48">
        <v>783.02</v>
      </c>
      <c r="M6214" s="50"/>
      <c r="N6214" s="50"/>
      <c r="O6214" s="50"/>
      <c r="P6214" s="50"/>
      <c r="Q6214" s="50"/>
      <c r="R6214" s="50"/>
      <c r="S6214" s="48">
        <v>1372.03</v>
      </c>
      <c r="T6214" s="48">
        <v>2113.06</v>
      </c>
      <c r="U6214" s="48">
        <v>2536.2199999999998</v>
      </c>
      <c r="V6214" s="48">
        <v>3426.82</v>
      </c>
      <c r="W6214" s="50"/>
      <c r="X6214" s="48">
        <v>3311.37</v>
      </c>
      <c r="Y6214" s="48">
        <v>2886.35</v>
      </c>
      <c r="Z6214" s="50"/>
      <c r="AA6214" s="48">
        <v>3174.52</v>
      </c>
      <c r="AB6214" s="50"/>
      <c r="AC6214" s="50"/>
      <c r="AD6214" s="50"/>
      <c r="AE6214" s="50"/>
      <c r="AF6214" s="50"/>
      <c r="AG6214" s="50"/>
      <c r="AH6214" s="48">
        <v>7832.03</v>
      </c>
    </row>
    <row r="6215" spans="1:34">
      <c r="A6215" s="48">
        <v>2543617</v>
      </c>
      <c r="B6215" s="49" t="s">
        <v>18401</v>
      </c>
      <c r="C6215" s="49" t="s">
        <v>18402</v>
      </c>
      <c r="D6215" s="49" t="s">
        <v>18403</v>
      </c>
      <c r="E6215" s="48">
        <v>2944.11</v>
      </c>
      <c r="F6215" s="48">
        <v>2269.08</v>
      </c>
      <c r="G6215" s="48">
        <v>2956.09</v>
      </c>
      <c r="H6215" s="48">
        <v>1920.07</v>
      </c>
      <c r="I6215" s="50"/>
      <c r="J6215" s="48">
        <v>1673.06</v>
      </c>
      <c r="K6215" s="48">
        <v>1911.07</v>
      </c>
      <c r="L6215" s="50"/>
      <c r="M6215" s="50"/>
      <c r="N6215" s="50"/>
      <c r="O6215" s="50"/>
      <c r="P6215" s="50"/>
      <c r="Q6215" s="48">
        <v>1799.06</v>
      </c>
      <c r="R6215" s="50"/>
      <c r="S6215" s="50"/>
      <c r="T6215" s="48">
        <v>2944.11</v>
      </c>
      <c r="U6215" s="48">
        <v>3365.34</v>
      </c>
      <c r="V6215" s="48">
        <v>3947.67</v>
      </c>
      <c r="W6215" s="48">
        <v>2752.84</v>
      </c>
      <c r="X6215" s="50"/>
      <c r="Y6215" s="48">
        <v>3987.52</v>
      </c>
      <c r="Z6215" s="48">
        <v>5983.92</v>
      </c>
      <c r="AA6215" s="50"/>
      <c r="AB6215" s="50"/>
      <c r="AC6215" s="50"/>
      <c r="AD6215" s="50"/>
      <c r="AE6215" s="50"/>
      <c r="AF6215" s="48">
        <v>3812.34</v>
      </c>
      <c r="AG6215" s="50"/>
      <c r="AH6215" s="50"/>
    </row>
    <row r="6216" spans="1:34">
      <c r="A6216" s="48">
        <v>2546715</v>
      </c>
      <c r="B6216" s="49" t="s">
        <v>18404</v>
      </c>
      <c r="C6216" s="49" t="s">
        <v>18405</v>
      </c>
      <c r="D6216" s="49" t="s">
        <v>18406</v>
      </c>
      <c r="E6216" s="50"/>
      <c r="F6216" s="50"/>
      <c r="G6216" s="48">
        <v>11021.23</v>
      </c>
      <c r="H6216" s="48">
        <v>8982.19</v>
      </c>
      <c r="I6216" s="48">
        <v>7265.16</v>
      </c>
      <c r="J6216" s="50"/>
      <c r="K6216" s="50"/>
      <c r="L6216" s="50"/>
      <c r="M6216" s="50"/>
      <c r="N6216" s="50"/>
      <c r="O6216" s="50"/>
      <c r="P6216" s="50"/>
      <c r="Q6216" s="50"/>
      <c r="R6216" s="50"/>
      <c r="S6216" s="50"/>
      <c r="T6216" s="50"/>
      <c r="U6216" s="50"/>
      <c r="V6216" s="48">
        <v>14718.17</v>
      </c>
      <c r="W6216" s="48">
        <v>12877.95</v>
      </c>
      <c r="X6216" s="48">
        <v>10418.790000000001</v>
      </c>
      <c r="Y6216" s="50"/>
      <c r="Z6216" s="50"/>
      <c r="AA6216" s="50"/>
      <c r="AB6216" s="50"/>
      <c r="AC6216" s="50"/>
      <c r="AD6216" s="50"/>
      <c r="AE6216" s="50"/>
      <c r="AF6216" s="50"/>
      <c r="AG6216" s="50"/>
      <c r="AH6216" s="50"/>
    </row>
    <row r="6217" spans="1:34">
      <c r="A6217" s="48">
        <v>2543334</v>
      </c>
      <c r="B6217" s="49" t="s">
        <v>18407</v>
      </c>
      <c r="C6217" s="49" t="s">
        <v>18408</v>
      </c>
      <c r="D6217" s="49" t="s">
        <v>18409</v>
      </c>
      <c r="E6217" s="48">
        <v>8460.26</v>
      </c>
      <c r="F6217" s="48">
        <v>5693.18</v>
      </c>
      <c r="G6217" s="50"/>
      <c r="H6217" s="48">
        <v>4592.1499999999996</v>
      </c>
      <c r="I6217" s="48">
        <v>5010.17</v>
      </c>
      <c r="J6217" s="48">
        <v>4423.12</v>
      </c>
      <c r="K6217" s="50"/>
      <c r="L6217" s="48">
        <v>3025.1</v>
      </c>
      <c r="M6217" s="50"/>
      <c r="N6217" s="50"/>
      <c r="O6217" s="50"/>
      <c r="P6217" s="50"/>
      <c r="Q6217" s="50"/>
      <c r="R6217" s="50"/>
      <c r="S6217" s="50"/>
      <c r="T6217" s="48">
        <v>8460.26</v>
      </c>
      <c r="U6217" s="48">
        <v>8443.7199999999993</v>
      </c>
      <c r="V6217" s="50"/>
      <c r="W6217" s="48">
        <v>6583.86</v>
      </c>
      <c r="X6217" s="48">
        <v>7184.96</v>
      </c>
      <c r="Y6217" s="48">
        <v>10541.96</v>
      </c>
      <c r="Z6217" s="50"/>
      <c r="AA6217" s="48">
        <v>12264.35</v>
      </c>
      <c r="AB6217" s="50"/>
      <c r="AC6217" s="50"/>
      <c r="AD6217" s="50"/>
      <c r="AE6217" s="50"/>
      <c r="AF6217" s="50"/>
      <c r="AG6217" s="50"/>
      <c r="AH6217" s="50"/>
    </row>
    <row r="6218" spans="1:34">
      <c r="A6218" s="48">
        <v>2547767</v>
      </c>
      <c r="B6218" s="49" t="s">
        <v>18410</v>
      </c>
      <c r="C6218" s="49" t="s">
        <v>18411</v>
      </c>
      <c r="D6218" s="49" t="s">
        <v>18412</v>
      </c>
      <c r="E6218" s="48">
        <v>2810.1</v>
      </c>
      <c r="F6218" s="48">
        <v>1472.05</v>
      </c>
      <c r="G6218" s="50"/>
      <c r="H6218" s="50"/>
      <c r="I6218" s="50"/>
      <c r="J6218" s="50"/>
      <c r="K6218" s="50"/>
      <c r="L6218" s="50"/>
      <c r="M6218" s="48">
        <v>862.03</v>
      </c>
      <c r="N6218" s="48">
        <v>379.02</v>
      </c>
      <c r="O6218" s="50"/>
      <c r="P6218" s="50"/>
      <c r="Q6218" s="50"/>
      <c r="R6218" s="50"/>
      <c r="S6218" s="50"/>
      <c r="T6218" s="48">
        <v>2810.1</v>
      </c>
      <c r="U6218" s="48">
        <v>2183.2399999999998</v>
      </c>
      <c r="V6218" s="50"/>
      <c r="W6218" s="50"/>
      <c r="X6218" s="50"/>
      <c r="Y6218" s="50"/>
      <c r="Z6218" s="50"/>
      <c r="AA6218" s="50"/>
      <c r="AB6218" s="48">
        <v>1776.06</v>
      </c>
      <c r="AC6218" s="48">
        <v>670.3</v>
      </c>
      <c r="AD6218" s="50"/>
      <c r="AE6218" s="50"/>
      <c r="AF6218" s="50"/>
      <c r="AG6218" s="50"/>
      <c r="AH6218" s="50"/>
    </row>
    <row r="6219" spans="1:34">
      <c r="A6219" s="48">
        <v>2544642</v>
      </c>
      <c r="B6219" s="49" t="s">
        <v>18413</v>
      </c>
      <c r="C6219" s="50"/>
      <c r="D6219" s="49" t="s">
        <v>18414</v>
      </c>
      <c r="E6219" s="50"/>
      <c r="F6219" s="50"/>
      <c r="G6219" s="48">
        <v>7092.15</v>
      </c>
      <c r="H6219" s="48">
        <v>7601.18</v>
      </c>
      <c r="I6219" s="48">
        <v>6732.15</v>
      </c>
      <c r="J6219" s="50"/>
      <c r="K6219" s="50"/>
      <c r="L6219" s="50"/>
      <c r="M6219" s="50"/>
      <c r="N6219" s="50"/>
      <c r="O6219" s="50"/>
      <c r="P6219" s="50"/>
      <c r="Q6219" s="50"/>
      <c r="R6219" s="50"/>
      <c r="S6219" s="50"/>
      <c r="T6219" s="50"/>
      <c r="U6219" s="50"/>
      <c r="V6219" s="48">
        <v>9471.1299999999992</v>
      </c>
      <c r="W6219" s="48">
        <v>10897.96</v>
      </c>
      <c r="X6219" s="48">
        <v>9654.41</v>
      </c>
      <c r="Y6219" s="50"/>
      <c r="Z6219" s="50"/>
      <c r="AA6219" s="50"/>
      <c r="AB6219" s="50"/>
      <c r="AC6219" s="50"/>
      <c r="AD6219" s="50"/>
      <c r="AE6219" s="50"/>
      <c r="AF6219" s="50"/>
      <c r="AG6219" s="50"/>
      <c r="AH6219" s="50"/>
    </row>
    <row r="6220" spans="1:34">
      <c r="A6220" s="48">
        <v>2543041</v>
      </c>
      <c r="B6220" s="49" t="s">
        <v>18415</v>
      </c>
      <c r="C6220" s="49" t="s">
        <v>18416</v>
      </c>
      <c r="D6220" s="49" t="s">
        <v>18417</v>
      </c>
      <c r="E6220" s="50"/>
      <c r="F6220" s="50"/>
      <c r="G6220" s="50"/>
      <c r="H6220" s="50"/>
      <c r="I6220" s="50"/>
      <c r="J6220" s="50"/>
      <c r="K6220" s="50"/>
      <c r="L6220" s="50"/>
      <c r="M6220" s="48">
        <v>7121.11</v>
      </c>
      <c r="N6220" s="48">
        <v>7630.12</v>
      </c>
      <c r="O6220" s="50"/>
      <c r="P6220" s="50"/>
      <c r="Q6220" s="50"/>
      <c r="R6220" s="50"/>
      <c r="S6220" s="50"/>
      <c r="T6220" s="50"/>
      <c r="U6220" s="50"/>
      <c r="V6220" s="50"/>
      <c r="W6220" s="50"/>
      <c r="X6220" s="50"/>
      <c r="Y6220" s="50"/>
      <c r="Z6220" s="50"/>
      <c r="AA6220" s="50"/>
      <c r="AB6220" s="48">
        <v>14671.84</v>
      </c>
      <c r="AC6220" s="48">
        <v>13494.05</v>
      </c>
      <c r="AD6220" s="50"/>
      <c r="AE6220" s="50"/>
      <c r="AF6220" s="50"/>
      <c r="AG6220" s="50"/>
      <c r="AH6220" s="50"/>
    </row>
    <row r="6221" spans="1:34">
      <c r="A6221" s="48">
        <v>2546198</v>
      </c>
      <c r="B6221" s="49" t="s">
        <v>18418</v>
      </c>
      <c r="C6221" s="49" t="s">
        <v>18419</v>
      </c>
      <c r="D6221" s="49" t="s">
        <v>18420</v>
      </c>
      <c r="E6221" s="48">
        <v>5721.19</v>
      </c>
      <c r="F6221" s="50"/>
      <c r="G6221" s="50"/>
      <c r="H6221" s="50"/>
      <c r="I6221" s="48">
        <v>7036.22</v>
      </c>
      <c r="J6221" s="48">
        <v>3235.11</v>
      </c>
      <c r="K6221" s="50"/>
      <c r="L6221" s="48">
        <v>2748.08</v>
      </c>
      <c r="M6221" s="48">
        <v>5444.15</v>
      </c>
      <c r="N6221" s="50"/>
      <c r="O6221" s="50"/>
      <c r="P6221" s="50"/>
      <c r="Q6221" s="50"/>
      <c r="R6221" s="50"/>
      <c r="S6221" s="50"/>
      <c r="T6221" s="48">
        <v>5721.19</v>
      </c>
      <c r="U6221" s="50"/>
      <c r="V6221" s="50"/>
      <c r="W6221" s="50"/>
      <c r="X6221" s="48">
        <v>10090.469999999999</v>
      </c>
      <c r="Y6221" s="48">
        <v>7710.48</v>
      </c>
      <c r="Z6221" s="50"/>
      <c r="AA6221" s="48">
        <v>11141.28</v>
      </c>
      <c r="AB6221" s="48">
        <v>11216.74</v>
      </c>
      <c r="AC6221" s="50"/>
      <c r="AD6221" s="50"/>
      <c r="AE6221" s="50"/>
      <c r="AF6221" s="50"/>
      <c r="AG6221" s="50"/>
      <c r="AH6221" s="50"/>
    </row>
    <row r="6222" spans="1:34">
      <c r="A6222" s="48">
        <v>2543853</v>
      </c>
      <c r="B6222" s="49" t="s">
        <v>18421</v>
      </c>
      <c r="C6222" s="49" t="s">
        <v>18422</v>
      </c>
      <c r="D6222" s="49" t="s">
        <v>18423</v>
      </c>
      <c r="E6222" s="50"/>
      <c r="F6222" s="50"/>
      <c r="G6222" s="50"/>
      <c r="H6222" s="48">
        <v>2112.0500000000002</v>
      </c>
      <c r="I6222" s="50"/>
      <c r="J6222" s="50"/>
      <c r="K6222" s="50"/>
      <c r="L6222" s="50"/>
      <c r="M6222" s="50"/>
      <c r="N6222" s="50"/>
      <c r="O6222" s="50"/>
      <c r="P6222" s="48">
        <v>1592.04</v>
      </c>
      <c r="Q6222" s="48">
        <v>1982.05</v>
      </c>
      <c r="R6222" s="50"/>
      <c r="S6222" s="48">
        <v>2372.0500000000002</v>
      </c>
      <c r="T6222" s="50"/>
      <c r="U6222" s="50"/>
      <c r="V6222" s="50"/>
      <c r="W6222" s="48">
        <v>3028.1</v>
      </c>
      <c r="X6222" s="50"/>
      <c r="Y6222" s="50"/>
      <c r="Z6222" s="50"/>
      <c r="AA6222" s="50"/>
      <c r="AB6222" s="50"/>
      <c r="AC6222" s="50"/>
      <c r="AD6222" s="50"/>
      <c r="AE6222" s="48">
        <v>5318.9</v>
      </c>
      <c r="AF6222" s="48">
        <v>4200.1000000000004</v>
      </c>
      <c r="AG6222" s="50"/>
      <c r="AH6222" s="48">
        <v>13540.47</v>
      </c>
    </row>
    <row r="6223" spans="1:34">
      <c r="A6223" s="48">
        <v>2545073</v>
      </c>
      <c r="B6223" s="49" t="s">
        <v>18424</v>
      </c>
      <c r="C6223" s="49" t="s">
        <v>18425</v>
      </c>
      <c r="D6223" s="49" t="s">
        <v>18426</v>
      </c>
      <c r="E6223" s="48">
        <v>5693.13</v>
      </c>
      <c r="F6223" s="48">
        <v>3117.08</v>
      </c>
      <c r="G6223" s="50"/>
      <c r="H6223" s="50"/>
      <c r="I6223" s="50"/>
      <c r="J6223" s="50"/>
      <c r="K6223" s="48">
        <v>2863.06</v>
      </c>
      <c r="L6223" s="50"/>
      <c r="M6223" s="50"/>
      <c r="N6223" s="50"/>
      <c r="O6223" s="50"/>
      <c r="P6223" s="50"/>
      <c r="Q6223" s="50"/>
      <c r="R6223" s="50"/>
      <c r="S6223" s="50"/>
      <c r="T6223" s="48">
        <v>5693.13</v>
      </c>
      <c r="U6223" s="48">
        <v>4623.03</v>
      </c>
      <c r="V6223" s="50"/>
      <c r="W6223" s="50"/>
      <c r="X6223" s="50"/>
      <c r="Y6223" s="50"/>
      <c r="Z6223" s="48">
        <v>8964.7999999999993</v>
      </c>
      <c r="AA6223" s="50"/>
      <c r="AB6223" s="50"/>
      <c r="AC6223" s="50"/>
      <c r="AD6223" s="50"/>
      <c r="AE6223" s="50"/>
      <c r="AF6223" s="50"/>
      <c r="AG6223" s="50"/>
      <c r="AH6223" s="50"/>
    </row>
    <row r="6224" spans="1:34">
      <c r="A6224" s="48">
        <v>2546625</v>
      </c>
      <c r="B6224" s="49" t="s">
        <v>18427</v>
      </c>
      <c r="C6224" s="49" t="s">
        <v>18428</v>
      </c>
      <c r="D6224" s="49" t="s">
        <v>18429</v>
      </c>
      <c r="E6224" s="48">
        <v>1293.05</v>
      </c>
      <c r="F6224" s="50"/>
      <c r="G6224" s="50"/>
      <c r="H6224" s="50"/>
      <c r="I6224" s="50"/>
      <c r="J6224" s="50"/>
      <c r="K6224" s="50"/>
      <c r="L6224" s="50"/>
      <c r="M6224" s="50"/>
      <c r="N6224" s="50"/>
      <c r="O6224" s="50"/>
      <c r="P6224" s="50"/>
      <c r="Q6224" s="50"/>
      <c r="R6224" s="50"/>
      <c r="S6224" s="50"/>
      <c r="T6224" s="48">
        <v>1293.05</v>
      </c>
      <c r="U6224" s="50"/>
      <c r="V6224" s="50"/>
      <c r="W6224" s="50"/>
      <c r="X6224" s="50"/>
      <c r="Y6224" s="50"/>
      <c r="Z6224" s="50"/>
      <c r="AA6224" s="50"/>
      <c r="AB6224" s="50"/>
      <c r="AC6224" s="50"/>
      <c r="AD6224" s="50"/>
      <c r="AE6224" s="50"/>
      <c r="AF6224" s="50"/>
      <c r="AG6224" s="50"/>
      <c r="AH6224" s="50"/>
    </row>
    <row r="6225" spans="1:34">
      <c r="A6225" s="48">
        <v>2542666</v>
      </c>
      <c r="B6225" s="49" t="s">
        <v>18430</v>
      </c>
      <c r="C6225" s="49" t="s">
        <v>18431</v>
      </c>
      <c r="D6225" s="49" t="s">
        <v>18432</v>
      </c>
      <c r="E6225" s="48">
        <v>5108.1499999999996</v>
      </c>
      <c r="F6225" s="50"/>
      <c r="G6225" s="50"/>
      <c r="H6225" s="50"/>
      <c r="I6225" s="50"/>
      <c r="J6225" s="50"/>
      <c r="K6225" s="50"/>
      <c r="L6225" s="48">
        <v>1632.05</v>
      </c>
      <c r="M6225" s="50"/>
      <c r="N6225" s="50"/>
      <c r="O6225" s="50"/>
      <c r="P6225" s="50"/>
      <c r="Q6225" s="48">
        <v>3058.09</v>
      </c>
      <c r="R6225" s="50"/>
      <c r="S6225" s="50"/>
      <c r="T6225" s="48">
        <v>5108.1499999999996</v>
      </c>
      <c r="U6225" s="50"/>
      <c r="V6225" s="50"/>
      <c r="W6225" s="50"/>
      <c r="X6225" s="50"/>
      <c r="Y6225" s="50"/>
      <c r="Z6225" s="50"/>
      <c r="AA6225" s="48">
        <v>6616.64</v>
      </c>
      <c r="AB6225" s="50"/>
      <c r="AC6225" s="50"/>
      <c r="AD6225" s="50"/>
      <c r="AE6225" s="50"/>
      <c r="AF6225" s="48">
        <v>6480.3</v>
      </c>
      <c r="AG6225" s="50"/>
      <c r="AH6225" s="50"/>
    </row>
    <row r="6226" spans="1:34">
      <c r="A6226" s="48">
        <v>2547023</v>
      </c>
      <c r="B6226" s="49" t="s">
        <v>18433</v>
      </c>
      <c r="C6226" s="49" t="s">
        <v>18434</v>
      </c>
      <c r="D6226" s="49" t="s">
        <v>18435</v>
      </c>
      <c r="E6226" s="50"/>
      <c r="F6226" s="48">
        <v>2649.09</v>
      </c>
      <c r="G6226" s="48">
        <v>5020.17</v>
      </c>
      <c r="H6226" s="48">
        <v>4233.16</v>
      </c>
      <c r="I6226" s="48">
        <v>5525.2</v>
      </c>
      <c r="J6226" s="48">
        <v>2239.08</v>
      </c>
      <c r="K6226" s="48">
        <v>2298.09</v>
      </c>
      <c r="L6226" s="50"/>
      <c r="M6226" s="50"/>
      <c r="N6226" s="50"/>
      <c r="O6226" s="50"/>
      <c r="P6226" s="50"/>
      <c r="Q6226" s="50"/>
      <c r="R6226" s="50"/>
      <c r="S6226" s="50"/>
      <c r="T6226" s="50"/>
      <c r="U6226" s="48">
        <v>3928.94</v>
      </c>
      <c r="V6226" s="48">
        <v>6704.12</v>
      </c>
      <c r="W6226" s="48">
        <v>6069.17</v>
      </c>
      <c r="X6226" s="48">
        <v>7923.55</v>
      </c>
      <c r="Y6226" s="48">
        <v>5336.58</v>
      </c>
      <c r="Z6226" s="48">
        <v>7195.76</v>
      </c>
      <c r="AA6226" s="50"/>
      <c r="AB6226" s="50"/>
      <c r="AC6226" s="50"/>
      <c r="AD6226" s="50"/>
      <c r="AE6226" s="50"/>
      <c r="AF6226" s="50"/>
      <c r="AG6226" s="50"/>
      <c r="AH6226" s="50"/>
    </row>
    <row r="6227" spans="1:34">
      <c r="A6227" s="48">
        <v>2546652</v>
      </c>
      <c r="B6227" s="49" t="s">
        <v>18436</v>
      </c>
      <c r="C6227" s="49" t="s">
        <v>18437</v>
      </c>
      <c r="D6227" s="49" t="s">
        <v>18438</v>
      </c>
      <c r="E6227" s="48">
        <v>3098.09</v>
      </c>
      <c r="F6227" s="48">
        <v>3660.11</v>
      </c>
      <c r="G6227" s="48">
        <v>4766.1400000000003</v>
      </c>
      <c r="H6227" s="48">
        <v>3741.12</v>
      </c>
      <c r="I6227" s="48">
        <v>5076.1499999999996</v>
      </c>
      <c r="J6227" s="50"/>
      <c r="K6227" s="50"/>
      <c r="L6227" s="50"/>
      <c r="M6227" s="50"/>
      <c r="N6227" s="50"/>
      <c r="O6227" s="50"/>
      <c r="P6227" s="50"/>
      <c r="Q6227" s="50"/>
      <c r="R6227" s="50"/>
      <c r="S6227" s="50"/>
      <c r="T6227" s="48">
        <v>3098.09</v>
      </c>
      <c r="U6227" s="48">
        <v>5428.41</v>
      </c>
      <c r="V6227" s="48">
        <v>6364.88</v>
      </c>
      <c r="W6227" s="48">
        <v>5363.71</v>
      </c>
      <c r="X6227" s="48">
        <v>7279.57</v>
      </c>
      <c r="Y6227" s="50"/>
      <c r="Z6227" s="50"/>
      <c r="AA6227" s="50"/>
      <c r="AB6227" s="50"/>
      <c r="AC6227" s="50"/>
      <c r="AD6227" s="50"/>
      <c r="AE6227" s="50"/>
      <c r="AF6227" s="50"/>
      <c r="AG6227" s="50"/>
      <c r="AH6227" s="50"/>
    </row>
    <row r="6228" spans="1:34">
      <c r="A6228" s="48">
        <v>2546006</v>
      </c>
      <c r="B6228" s="49" t="s">
        <v>18439</v>
      </c>
      <c r="C6228" s="49" t="s">
        <v>18440</v>
      </c>
      <c r="D6228" s="49" t="s">
        <v>18441</v>
      </c>
      <c r="E6228" s="50"/>
      <c r="F6228" s="48">
        <v>3288.1</v>
      </c>
      <c r="G6228" s="48">
        <v>4303.1400000000003</v>
      </c>
      <c r="H6228" s="48">
        <v>3994.14</v>
      </c>
      <c r="I6228" s="48">
        <v>3797.12</v>
      </c>
      <c r="J6228" s="48">
        <v>1992.06</v>
      </c>
      <c r="K6228" s="50"/>
      <c r="L6228" s="50"/>
      <c r="M6228" s="48">
        <v>3029.09</v>
      </c>
      <c r="N6228" s="48">
        <v>3542.11</v>
      </c>
      <c r="O6228" s="48">
        <v>2119.06</v>
      </c>
      <c r="P6228" s="48">
        <v>3112.1</v>
      </c>
      <c r="Q6228" s="48">
        <v>4044.13</v>
      </c>
      <c r="R6228" s="50"/>
      <c r="S6228" s="50"/>
      <c r="T6228" s="50"/>
      <c r="U6228" s="48">
        <v>4876.67</v>
      </c>
      <c r="V6228" s="48">
        <v>5746.57</v>
      </c>
      <c r="W6228" s="48">
        <v>5726.48</v>
      </c>
      <c r="X6228" s="48">
        <v>5445.35</v>
      </c>
      <c r="Y6228" s="48">
        <v>4747.83</v>
      </c>
      <c r="Z6228" s="50"/>
      <c r="AA6228" s="50"/>
      <c r="AB6228" s="48">
        <v>6240.92</v>
      </c>
      <c r="AC6228" s="48">
        <v>6264.31</v>
      </c>
      <c r="AD6228" s="48">
        <v>9839.15</v>
      </c>
      <c r="AE6228" s="48">
        <v>10397.31</v>
      </c>
      <c r="AF6228" s="48">
        <v>8569.7900000000009</v>
      </c>
      <c r="AG6228" s="50"/>
      <c r="AH6228" s="50"/>
    </row>
    <row r="6229" spans="1:34">
      <c r="A6229" s="48">
        <v>2543230</v>
      </c>
      <c r="B6229" s="49" t="s">
        <v>18442</v>
      </c>
      <c r="C6229" s="49" t="s">
        <v>14940</v>
      </c>
      <c r="D6229" s="49" t="s">
        <v>18443</v>
      </c>
      <c r="E6229" s="50"/>
      <c r="F6229" s="50"/>
      <c r="G6229" s="50"/>
      <c r="H6229" s="50"/>
      <c r="I6229" s="50"/>
      <c r="J6229" s="50"/>
      <c r="K6229" s="50"/>
      <c r="L6229" s="50"/>
      <c r="M6229" s="50"/>
      <c r="N6229" s="50"/>
      <c r="O6229" s="50"/>
      <c r="P6229" s="50"/>
      <c r="Q6229" s="50"/>
      <c r="R6229" s="50"/>
      <c r="S6229" s="50"/>
      <c r="T6229" s="50"/>
      <c r="U6229" s="50"/>
      <c r="V6229" s="50"/>
      <c r="W6229" s="50"/>
      <c r="X6229" s="50"/>
      <c r="Y6229" s="50"/>
      <c r="Z6229" s="50"/>
      <c r="AA6229" s="50"/>
      <c r="AB6229" s="50"/>
      <c r="AC6229" s="50"/>
      <c r="AD6229" s="50"/>
      <c r="AE6229" s="50"/>
      <c r="AF6229" s="50"/>
      <c r="AG6229" s="50"/>
      <c r="AH6229" s="50"/>
    </row>
    <row r="6230" spans="1:34">
      <c r="A6230" s="48">
        <v>2545316</v>
      </c>
      <c r="B6230" s="49" t="s">
        <v>18444</v>
      </c>
      <c r="C6230" s="49" t="s">
        <v>18445</v>
      </c>
      <c r="D6230" s="49" t="s">
        <v>18446</v>
      </c>
      <c r="E6230" s="48">
        <v>8559.26</v>
      </c>
      <c r="F6230" s="48">
        <v>3682.1</v>
      </c>
      <c r="G6230" s="48">
        <v>7665.21</v>
      </c>
      <c r="H6230" s="48">
        <v>7104.21</v>
      </c>
      <c r="I6230" s="48">
        <v>7030.21</v>
      </c>
      <c r="J6230" s="48">
        <v>3213.1</v>
      </c>
      <c r="K6230" s="48">
        <v>2265.06</v>
      </c>
      <c r="L6230" s="48">
        <v>1712.05</v>
      </c>
      <c r="M6230" s="48">
        <v>4603.13</v>
      </c>
      <c r="N6230" s="48">
        <v>4706.1400000000003</v>
      </c>
      <c r="O6230" s="48">
        <v>2502.06</v>
      </c>
      <c r="P6230" s="50"/>
      <c r="Q6230" s="50"/>
      <c r="R6230" s="48">
        <v>2726.08</v>
      </c>
      <c r="S6230" s="50"/>
      <c r="T6230" s="48">
        <v>8559.26</v>
      </c>
      <c r="U6230" s="48">
        <v>5461.03</v>
      </c>
      <c r="V6230" s="48">
        <v>10236.42</v>
      </c>
      <c r="W6230" s="48">
        <v>10185.44</v>
      </c>
      <c r="X6230" s="48">
        <v>10081.85</v>
      </c>
      <c r="Y6230" s="48">
        <v>7658.03</v>
      </c>
      <c r="Z6230" s="48">
        <v>7092.34</v>
      </c>
      <c r="AA6230" s="48">
        <v>6940.99</v>
      </c>
      <c r="AB6230" s="48">
        <v>9483.9599999999991</v>
      </c>
      <c r="AC6230" s="48">
        <v>8322.91</v>
      </c>
      <c r="AD6230" s="48">
        <v>11617.49</v>
      </c>
      <c r="AE6230" s="50"/>
      <c r="AF6230" s="50"/>
      <c r="AG6230" s="48">
        <v>13934.61</v>
      </c>
      <c r="AH6230" s="50"/>
    </row>
    <row r="6231" spans="1:34">
      <c r="A6231" s="48">
        <v>2543249</v>
      </c>
      <c r="B6231" s="49" t="s">
        <v>18447</v>
      </c>
      <c r="C6231" s="49" t="s">
        <v>18448</v>
      </c>
      <c r="D6231" s="49" t="s">
        <v>18449</v>
      </c>
      <c r="E6231" s="50"/>
      <c r="F6231" s="48">
        <v>11821.24</v>
      </c>
      <c r="G6231" s="48">
        <v>9778.18</v>
      </c>
      <c r="H6231" s="48">
        <v>9305.19</v>
      </c>
      <c r="I6231" s="48">
        <v>10440.219999999999</v>
      </c>
      <c r="J6231" s="50"/>
      <c r="K6231" s="50"/>
      <c r="L6231" s="50"/>
      <c r="M6231" s="48">
        <v>9701.2099999999991</v>
      </c>
      <c r="N6231" s="48">
        <v>11673.25</v>
      </c>
      <c r="O6231" s="50"/>
      <c r="P6231" s="50"/>
      <c r="Q6231" s="50"/>
      <c r="R6231" s="50"/>
      <c r="S6231" s="50"/>
      <c r="T6231" s="50"/>
      <c r="U6231" s="48">
        <v>17532.419999999998</v>
      </c>
      <c r="V6231" s="48">
        <v>13058.15</v>
      </c>
      <c r="W6231" s="48">
        <v>13341.03</v>
      </c>
      <c r="X6231" s="48">
        <v>14972.05</v>
      </c>
      <c r="Y6231" s="50"/>
      <c r="Z6231" s="50"/>
      <c r="AA6231" s="50"/>
      <c r="AB6231" s="48">
        <v>19987.68</v>
      </c>
      <c r="AC6231" s="48">
        <v>20644.41</v>
      </c>
      <c r="AD6231" s="50"/>
      <c r="AE6231" s="50"/>
      <c r="AF6231" s="50"/>
      <c r="AG6231" s="50"/>
      <c r="AH6231" s="50"/>
    </row>
    <row r="6232" spans="1:34">
      <c r="A6232" s="48">
        <v>2544902</v>
      </c>
      <c r="B6232" s="49" t="s">
        <v>18450</v>
      </c>
      <c r="C6232" s="49" t="s">
        <v>18451</v>
      </c>
      <c r="D6232" s="49" t="s">
        <v>18452</v>
      </c>
      <c r="E6232" s="48">
        <v>6037.2</v>
      </c>
      <c r="F6232" s="50"/>
      <c r="G6232" s="48">
        <v>6889.19</v>
      </c>
      <c r="H6232" s="48">
        <v>2936.08</v>
      </c>
      <c r="I6232" s="48">
        <v>4987.16</v>
      </c>
      <c r="J6232" s="50"/>
      <c r="K6232" s="50"/>
      <c r="L6232" s="50"/>
      <c r="M6232" s="50"/>
      <c r="N6232" s="50"/>
      <c r="O6232" s="50"/>
      <c r="P6232" s="50"/>
      <c r="Q6232" s="50"/>
      <c r="R6232" s="50"/>
      <c r="S6232" s="50"/>
      <c r="T6232" s="48">
        <v>6037.2</v>
      </c>
      <c r="U6232" s="50"/>
      <c r="V6232" s="48">
        <v>9200.08</v>
      </c>
      <c r="W6232" s="48">
        <v>4209.5200000000004</v>
      </c>
      <c r="X6232" s="48">
        <v>7151.95</v>
      </c>
      <c r="Y6232" s="50"/>
      <c r="Z6232" s="50"/>
      <c r="AA6232" s="50"/>
      <c r="AB6232" s="50"/>
      <c r="AC6232" s="50"/>
      <c r="AD6232" s="50"/>
      <c r="AE6232" s="50"/>
      <c r="AF6232" s="50"/>
      <c r="AG6232" s="50"/>
      <c r="AH6232" s="50"/>
    </row>
    <row r="6233" spans="1:34">
      <c r="A6233" s="48">
        <v>2543501</v>
      </c>
      <c r="B6233" s="49" t="s">
        <v>18453</v>
      </c>
      <c r="C6233" s="49" t="s">
        <v>18454</v>
      </c>
      <c r="D6233" s="49" t="s">
        <v>18455</v>
      </c>
      <c r="E6233" s="48">
        <v>53622.38</v>
      </c>
      <c r="F6233" s="48">
        <v>43738.13</v>
      </c>
      <c r="G6233" s="48">
        <v>24738.65</v>
      </c>
      <c r="H6233" s="48">
        <v>24825.66</v>
      </c>
      <c r="I6233" s="48">
        <v>25035.72</v>
      </c>
      <c r="J6233" s="48">
        <v>46437.2</v>
      </c>
      <c r="K6233" s="48">
        <v>36261.89</v>
      </c>
      <c r="L6233" s="48">
        <v>31727.84</v>
      </c>
      <c r="M6233" s="48">
        <v>34077.870000000003</v>
      </c>
      <c r="N6233" s="48">
        <v>35167</v>
      </c>
      <c r="O6233" s="48">
        <v>31312.74</v>
      </c>
      <c r="P6233" s="48">
        <v>51328.32</v>
      </c>
      <c r="Q6233" s="48">
        <v>41953.14</v>
      </c>
      <c r="R6233" s="48">
        <v>59424.36</v>
      </c>
      <c r="S6233" s="50"/>
      <c r="T6233" s="48">
        <v>53622.38</v>
      </c>
      <c r="U6233" s="48">
        <v>64869.27</v>
      </c>
      <c r="V6233" s="48">
        <v>33036.93</v>
      </c>
      <c r="W6233" s="48">
        <v>35593.050000000003</v>
      </c>
      <c r="X6233" s="48">
        <v>35903.089999999997</v>
      </c>
      <c r="Y6233" s="48">
        <v>110677.35</v>
      </c>
      <c r="Z6233" s="48">
        <v>113542.88</v>
      </c>
      <c r="AA6233" s="48">
        <v>128630.98</v>
      </c>
      <c r="AB6233" s="48">
        <v>70211.62</v>
      </c>
      <c r="AC6233" s="48">
        <v>62193.68</v>
      </c>
      <c r="AD6233" s="48">
        <v>145390.03</v>
      </c>
      <c r="AE6233" s="48">
        <v>171484.52</v>
      </c>
      <c r="AF6233" s="48">
        <v>88901.64</v>
      </c>
      <c r="AG6233" s="48">
        <v>303753.03000000003</v>
      </c>
      <c r="AH6233" s="50"/>
    </row>
    <row r="6234" spans="1:34">
      <c r="A6234" s="48">
        <v>2546322</v>
      </c>
      <c r="B6234" s="49" t="s">
        <v>18456</v>
      </c>
      <c r="C6234" s="49" t="s">
        <v>18457</v>
      </c>
      <c r="D6234" s="49" t="s">
        <v>18458</v>
      </c>
      <c r="E6234" s="50"/>
      <c r="F6234" s="50"/>
      <c r="G6234" s="50"/>
      <c r="H6234" s="50"/>
      <c r="I6234" s="48">
        <v>1722.07</v>
      </c>
      <c r="J6234" s="50"/>
      <c r="K6234" s="50"/>
      <c r="L6234" s="50"/>
      <c r="M6234" s="50"/>
      <c r="N6234" s="50"/>
      <c r="O6234" s="50"/>
      <c r="P6234" s="50"/>
      <c r="Q6234" s="50"/>
      <c r="R6234" s="50"/>
      <c r="S6234" s="48">
        <v>258.01</v>
      </c>
      <c r="T6234" s="50"/>
      <c r="U6234" s="50"/>
      <c r="V6234" s="50"/>
      <c r="W6234" s="50"/>
      <c r="X6234" s="48">
        <v>2469.58</v>
      </c>
      <c r="Y6234" s="50"/>
      <c r="Z6234" s="50"/>
      <c r="AA6234" s="50"/>
      <c r="AB6234" s="50"/>
      <c r="AC6234" s="50"/>
      <c r="AD6234" s="50"/>
      <c r="AE6234" s="50"/>
      <c r="AF6234" s="50"/>
      <c r="AG6234" s="50"/>
      <c r="AH6234" s="48">
        <v>1472.81</v>
      </c>
    </row>
    <row r="6235" spans="1:34">
      <c r="A6235" s="48">
        <v>2543154</v>
      </c>
      <c r="B6235" s="49" t="s">
        <v>18459</v>
      </c>
      <c r="C6235" s="49" t="s">
        <v>18460</v>
      </c>
      <c r="D6235" s="49" t="s">
        <v>18461</v>
      </c>
      <c r="E6235" s="48">
        <v>9502.2099999999991</v>
      </c>
      <c r="F6235" s="50"/>
      <c r="G6235" s="48">
        <v>16454.3</v>
      </c>
      <c r="H6235" s="48">
        <v>15616.31</v>
      </c>
      <c r="I6235" s="48">
        <v>19149.349999999999</v>
      </c>
      <c r="J6235" s="50"/>
      <c r="K6235" s="50"/>
      <c r="L6235" s="50"/>
      <c r="M6235" s="50"/>
      <c r="N6235" s="50"/>
      <c r="O6235" s="48">
        <v>5672.1</v>
      </c>
      <c r="P6235" s="48">
        <v>15245.3</v>
      </c>
      <c r="Q6235" s="48">
        <v>24250.45</v>
      </c>
      <c r="R6235" s="50"/>
      <c r="S6235" s="50"/>
      <c r="T6235" s="48">
        <v>9502.2099999999991</v>
      </c>
      <c r="U6235" s="50"/>
      <c r="V6235" s="48">
        <v>21973.69</v>
      </c>
      <c r="W6235" s="48">
        <v>22389.42</v>
      </c>
      <c r="X6235" s="48">
        <v>27461.599999999999</v>
      </c>
      <c r="Y6235" s="50"/>
      <c r="Z6235" s="50"/>
      <c r="AA6235" s="50"/>
      <c r="AB6235" s="50"/>
      <c r="AC6235" s="50"/>
      <c r="AD6235" s="48">
        <v>26336.44</v>
      </c>
      <c r="AE6235" s="48">
        <v>50933.53</v>
      </c>
      <c r="AF6235" s="48">
        <v>51388.41</v>
      </c>
      <c r="AG6235" s="50"/>
      <c r="AH6235" s="50"/>
    </row>
    <row r="6236" spans="1:34">
      <c r="A6236" s="48">
        <v>2545975</v>
      </c>
      <c r="B6236" s="49" t="s">
        <v>18462</v>
      </c>
      <c r="C6236" s="49" t="s">
        <v>18463</v>
      </c>
      <c r="D6236" s="49" t="s">
        <v>18464</v>
      </c>
      <c r="E6236" s="48">
        <v>4982.13</v>
      </c>
      <c r="F6236" s="48">
        <v>4207.12</v>
      </c>
      <c r="G6236" s="48">
        <v>4311.13</v>
      </c>
      <c r="H6236" s="48">
        <v>4880.12</v>
      </c>
      <c r="I6236" s="48">
        <v>4008.11</v>
      </c>
      <c r="J6236" s="50"/>
      <c r="K6236" s="48">
        <v>3371.09</v>
      </c>
      <c r="L6236" s="48">
        <v>2157.0500000000002</v>
      </c>
      <c r="M6236" s="50"/>
      <c r="N6236" s="48">
        <v>3984.11</v>
      </c>
      <c r="O6236" s="50"/>
      <c r="P6236" s="50"/>
      <c r="Q6236" s="50"/>
      <c r="R6236" s="48">
        <v>2166.06</v>
      </c>
      <c r="S6236" s="50"/>
      <c r="T6236" s="48">
        <v>4982.13</v>
      </c>
      <c r="U6236" s="48">
        <v>6239.7</v>
      </c>
      <c r="V6236" s="48">
        <v>5757.24</v>
      </c>
      <c r="W6236" s="48">
        <v>6996.73</v>
      </c>
      <c r="X6236" s="48">
        <v>5747.93</v>
      </c>
      <c r="Y6236" s="50"/>
      <c r="Z6236" s="48">
        <v>10555.52</v>
      </c>
      <c r="AA6236" s="48">
        <v>8745.1200000000008</v>
      </c>
      <c r="AB6236" s="50"/>
      <c r="AC6236" s="48">
        <v>7045.99</v>
      </c>
      <c r="AD6236" s="50"/>
      <c r="AE6236" s="50"/>
      <c r="AF6236" s="50"/>
      <c r="AG6236" s="48">
        <v>11072.03</v>
      </c>
      <c r="AH6236" s="50"/>
    </row>
    <row r="6237" spans="1:34">
      <c r="A6237" s="48">
        <v>2547922</v>
      </c>
      <c r="B6237" s="49" t="s">
        <v>18465</v>
      </c>
      <c r="C6237" s="49" t="s">
        <v>18466</v>
      </c>
      <c r="D6237" s="49" t="s">
        <v>18467</v>
      </c>
      <c r="E6237" s="50"/>
      <c r="F6237" s="50"/>
      <c r="G6237" s="50"/>
      <c r="H6237" s="50"/>
      <c r="I6237" s="50"/>
      <c r="J6237" s="48">
        <v>5425.12</v>
      </c>
      <c r="K6237" s="48">
        <v>4224.1099999999997</v>
      </c>
      <c r="L6237" s="48">
        <v>3621.09</v>
      </c>
      <c r="M6237" s="48">
        <v>4728.12</v>
      </c>
      <c r="N6237" s="48">
        <v>4464.1099999999997</v>
      </c>
      <c r="O6237" s="50"/>
      <c r="P6237" s="50"/>
      <c r="Q6237" s="50"/>
      <c r="R6237" s="50"/>
      <c r="S6237" s="50"/>
      <c r="T6237" s="50"/>
      <c r="U6237" s="50"/>
      <c r="V6237" s="50"/>
      <c r="W6237" s="50"/>
      <c r="X6237" s="50"/>
      <c r="Y6237" s="48">
        <v>12930.11</v>
      </c>
      <c r="Z6237" s="48">
        <v>13226.48</v>
      </c>
      <c r="AA6237" s="48">
        <v>14680.61</v>
      </c>
      <c r="AB6237" s="48">
        <v>9741.49</v>
      </c>
      <c r="AC6237" s="48">
        <v>7894.89</v>
      </c>
      <c r="AD6237" s="50"/>
      <c r="AE6237" s="50"/>
      <c r="AF6237" s="50"/>
      <c r="AG6237" s="50"/>
      <c r="AH6237" s="50"/>
    </row>
    <row r="6238" spans="1:34">
      <c r="A6238" s="48">
        <v>2545801</v>
      </c>
      <c r="B6238" s="49" t="s">
        <v>18468</v>
      </c>
      <c r="C6238" s="49" t="s">
        <v>18469</v>
      </c>
      <c r="D6238" s="49" t="s">
        <v>18470</v>
      </c>
      <c r="E6238" s="48">
        <v>14476.48</v>
      </c>
      <c r="F6238" s="48">
        <v>9870.32</v>
      </c>
      <c r="G6238" s="48">
        <v>8111.27</v>
      </c>
      <c r="H6238" s="48">
        <v>7691.25</v>
      </c>
      <c r="I6238" s="48">
        <v>8852.2999999999993</v>
      </c>
      <c r="J6238" s="48">
        <v>4701.1400000000003</v>
      </c>
      <c r="K6238" s="48">
        <v>6903.22</v>
      </c>
      <c r="L6238" s="48">
        <v>4299.1400000000003</v>
      </c>
      <c r="M6238" s="48">
        <v>6277.21</v>
      </c>
      <c r="N6238" s="48">
        <v>7228.24</v>
      </c>
      <c r="O6238" s="50"/>
      <c r="P6238" s="50"/>
      <c r="Q6238" s="48">
        <v>5583.16</v>
      </c>
      <c r="R6238" s="50"/>
      <c r="S6238" s="48">
        <v>2386.08</v>
      </c>
      <c r="T6238" s="48">
        <v>14476.48</v>
      </c>
      <c r="U6238" s="48">
        <v>14638.95</v>
      </c>
      <c r="V6238" s="48">
        <v>10832.09</v>
      </c>
      <c r="W6238" s="48">
        <v>11027.1</v>
      </c>
      <c r="X6238" s="48">
        <v>12694.87</v>
      </c>
      <c r="Y6238" s="48">
        <v>11204.58</v>
      </c>
      <c r="Z6238" s="48">
        <v>21615.31</v>
      </c>
      <c r="AA6238" s="48">
        <v>17429.57</v>
      </c>
      <c r="AB6238" s="48">
        <v>12933.11</v>
      </c>
      <c r="AC6238" s="48">
        <v>12783.31</v>
      </c>
      <c r="AD6238" s="50"/>
      <c r="AE6238" s="50"/>
      <c r="AF6238" s="48">
        <v>11831.11</v>
      </c>
      <c r="AG6238" s="50"/>
      <c r="AH6238" s="48">
        <v>13620.55</v>
      </c>
    </row>
    <row r="6239" spans="1:34">
      <c r="A6239" s="48">
        <v>2542260</v>
      </c>
      <c r="B6239" s="49" t="s">
        <v>18471</v>
      </c>
      <c r="C6239" s="49" t="s">
        <v>18472</v>
      </c>
      <c r="D6239" s="49" t="s">
        <v>18473</v>
      </c>
      <c r="E6239" s="48">
        <v>16088.32</v>
      </c>
      <c r="F6239" s="48">
        <v>11986.22</v>
      </c>
      <c r="G6239" s="48">
        <v>14678.27</v>
      </c>
      <c r="H6239" s="48">
        <v>11842.23</v>
      </c>
      <c r="I6239" s="48">
        <v>11230.21</v>
      </c>
      <c r="J6239" s="48">
        <v>11807.22</v>
      </c>
      <c r="K6239" s="50"/>
      <c r="L6239" s="48">
        <v>4824.08</v>
      </c>
      <c r="M6239" s="50"/>
      <c r="N6239" s="48">
        <v>6436.12</v>
      </c>
      <c r="O6239" s="50"/>
      <c r="P6239" s="48">
        <v>2805.05</v>
      </c>
      <c r="Q6239" s="50"/>
      <c r="R6239" s="50"/>
      <c r="S6239" s="50"/>
      <c r="T6239" s="48">
        <v>16088.32</v>
      </c>
      <c r="U6239" s="48">
        <v>17777.099999999999</v>
      </c>
      <c r="V6239" s="48">
        <v>19601.919999999998</v>
      </c>
      <c r="W6239" s="48">
        <v>16978.45</v>
      </c>
      <c r="X6239" s="48">
        <v>16104.96</v>
      </c>
      <c r="Y6239" s="48">
        <v>28141.05</v>
      </c>
      <c r="Z6239" s="50"/>
      <c r="AA6239" s="48">
        <v>19557.8</v>
      </c>
      <c r="AB6239" s="50"/>
      <c r="AC6239" s="48">
        <v>11382.43</v>
      </c>
      <c r="AD6239" s="50"/>
      <c r="AE6239" s="48">
        <v>9371.48</v>
      </c>
      <c r="AF6239" s="50"/>
      <c r="AG6239" s="50"/>
      <c r="AH6239" s="50"/>
    </row>
    <row r="6240" spans="1:34">
      <c r="A6240" s="48">
        <v>2545424</v>
      </c>
      <c r="B6240" s="49" t="s">
        <v>18474</v>
      </c>
      <c r="C6240" s="49" t="s">
        <v>18475</v>
      </c>
      <c r="D6240" s="49" t="s">
        <v>18476</v>
      </c>
      <c r="E6240" s="48">
        <v>9931.2099999999991</v>
      </c>
      <c r="F6240" s="48">
        <v>7091.15</v>
      </c>
      <c r="G6240" s="48">
        <v>10795.22</v>
      </c>
      <c r="H6240" s="48">
        <v>9768.2000000000007</v>
      </c>
      <c r="I6240" s="48">
        <v>6820.15</v>
      </c>
      <c r="J6240" s="48">
        <v>5194.1000000000004</v>
      </c>
      <c r="K6240" s="48">
        <v>4176.09</v>
      </c>
      <c r="L6240" s="48">
        <v>3347.07</v>
      </c>
      <c r="M6240" s="50"/>
      <c r="N6240" s="50"/>
      <c r="O6240" s="48">
        <v>3183.06</v>
      </c>
      <c r="P6240" s="50"/>
      <c r="Q6240" s="48">
        <v>3958.08</v>
      </c>
      <c r="R6240" s="48">
        <v>2681.06</v>
      </c>
      <c r="S6240" s="48">
        <v>2970.06</v>
      </c>
      <c r="T6240" s="48">
        <v>9931.2099999999991</v>
      </c>
      <c r="U6240" s="48">
        <v>10517.09</v>
      </c>
      <c r="V6240" s="48">
        <v>14416.34</v>
      </c>
      <c r="W6240" s="48">
        <v>14004.87</v>
      </c>
      <c r="X6240" s="48">
        <v>9780.6</v>
      </c>
      <c r="Y6240" s="48">
        <v>12379.5</v>
      </c>
      <c r="Z6240" s="48">
        <v>13076.12</v>
      </c>
      <c r="AA6240" s="48">
        <v>13569.7</v>
      </c>
      <c r="AB6240" s="50"/>
      <c r="AC6240" s="50"/>
      <c r="AD6240" s="48">
        <v>14779.46</v>
      </c>
      <c r="AE6240" s="50"/>
      <c r="AF6240" s="48">
        <v>8387.4500000000007</v>
      </c>
      <c r="AG6240" s="48">
        <v>13704.48</v>
      </c>
      <c r="AH6240" s="48">
        <v>16954.099999999999</v>
      </c>
    </row>
    <row r="6241" spans="1:34">
      <c r="A6241" s="48">
        <v>2541945</v>
      </c>
      <c r="B6241" s="49" t="s">
        <v>18477</v>
      </c>
      <c r="C6241" s="49" t="s">
        <v>18478</v>
      </c>
      <c r="D6241" s="49" t="s">
        <v>18479</v>
      </c>
      <c r="E6241" s="48">
        <v>58064.94</v>
      </c>
      <c r="F6241" s="48">
        <v>36280.26</v>
      </c>
      <c r="G6241" s="48">
        <v>20491.75</v>
      </c>
      <c r="H6241" s="48">
        <v>16997.560000000001</v>
      </c>
      <c r="I6241" s="48">
        <v>22730.639999999999</v>
      </c>
      <c r="J6241" s="48">
        <v>29965.02</v>
      </c>
      <c r="K6241" s="48">
        <v>27096.9</v>
      </c>
      <c r="L6241" s="48">
        <v>13617.44</v>
      </c>
      <c r="M6241" s="48">
        <v>24423.84</v>
      </c>
      <c r="N6241" s="48">
        <v>28780.93</v>
      </c>
      <c r="O6241" s="48">
        <v>29797.97</v>
      </c>
      <c r="P6241" s="48">
        <v>25764.78</v>
      </c>
      <c r="Q6241" s="48">
        <v>58635.12</v>
      </c>
      <c r="R6241" s="50"/>
      <c r="S6241" s="50"/>
      <c r="T6241" s="48">
        <v>58064.94</v>
      </c>
      <c r="U6241" s="48">
        <v>53808.29</v>
      </c>
      <c r="V6241" s="48">
        <v>27365.45</v>
      </c>
      <c r="W6241" s="48">
        <v>24369.74</v>
      </c>
      <c r="X6241" s="48">
        <v>32597.439999999999</v>
      </c>
      <c r="Y6241" s="48">
        <v>71417.929999999993</v>
      </c>
      <c r="Z6241" s="48">
        <v>84845.56</v>
      </c>
      <c r="AA6241" s="48">
        <v>55207.81</v>
      </c>
      <c r="AB6241" s="48">
        <v>50321.16</v>
      </c>
      <c r="AC6241" s="48">
        <v>50899.76</v>
      </c>
      <c r="AD6241" s="48">
        <v>138356.73000000001</v>
      </c>
      <c r="AE6241" s="48">
        <v>86078.43</v>
      </c>
      <c r="AF6241" s="48">
        <v>124251.94</v>
      </c>
      <c r="AG6241" s="50"/>
      <c r="AH6241" s="50"/>
    </row>
    <row r="6242" spans="1:34">
      <c r="A6242" s="48">
        <v>2542457</v>
      </c>
      <c r="B6242" s="49" t="s">
        <v>18480</v>
      </c>
      <c r="C6242" s="50"/>
      <c r="D6242" s="49" t="s">
        <v>18481</v>
      </c>
      <c r="E6242" s="48">
        <v>40444.239999999998</v>
      </c>
      <c r="F6242" s="50"/>
      <c r="G6242" s="48">
        <v>31893.77</v>
      </c>
      <c r="H6242" s="48">
        <v>12038.26</v>
      </c>
      <c r="I6242" s="48">
        <v>10989.23</v>
      </c>
      <c r="J6242" s="50"/>
      <c r="K6242" s="50"/>
      <c r="L6242" s="50"/>
      <c r="M6242" s="50"/>
      <c r="N6242" s="50"/>
      <c r="O6242" s="50"/>
      <c r="P6242" s="50"/>
      <c r="Q6242" s="48">
        <v>7898.17</v>
      </c>
      <c r="R6242" s="50"/>
      <c r="S6242" s="50"/>
      <c r="T6242" s="48">
        <v>40444.239999999998</v>
      </c>
      <c r="U6242" s="50"/>
      <c r="V6242" s="48">
        <v>42592.15</v>
      </c>
      <c r="W6242" s="48">
        <v>17259.490000000002</v>
      </c>
      <c r="X6242" s="48">
        <v>15759.38</v>
      </c>
      <c r="Y6242" s="50"/>
      <c r="Z6242" s="50"/>
      <c r="AA6242" s="50"/>
      <c r="AB6242" s="50"/>
      <c r="AC6242" s="50"/>
      <c r="AD6242" s="50"/>
      <c r="AE6242" s="50"/>
      <c r="AF6242" s="48">
        <v>16736.78</v>
      </c>
      <c r="AG6242" s="50"/>
      <c r="AH6242" s="50"/>
    </row>
    <row r="6243" spans="1:34">
      <c r="A6243" s="48">
        <v>2547372</v>
      </c>
      <c r="B6243" s="49" t="s">
        <v>18482</v>
      </c>
      <c r="C6243" s="49" t="s">
        <v>18483</v>
      </c>
      <c r="D6243" s="49" t="s">
        <v>18484</v>
      </c>
      <c r="E6243" s="50"/>
      <c r="F6243" s="50"/>
      <c r="G6243" s="48">
        <v>2974.06</v>
      </c>
      <c r="H6243" s="50"/>
      <c r="I6243" s="48">
        <v>4232.09</v>
      </c>
      <c r="J6243" s="50"/>
      <c r="K6243" s="48">
        <v>837.02</v>
      </c>
      <c r="L6243" s="50"/>
      <c r="M6243" s="50"/>
      <c r="N6243" s="50"/>
      <c r="O6243" s="50"/>
      <c r="P6243" s="50"/>
      <c r="Q6243" s="50"/>
      <c r="R6243" s="50"/>
      <c r="S6243" s="50"/>
      <c r="T6243" s="50"/>
      <c r="U6243" s="50"/>
      <c r="V6243" s="48">
        <v>3971.67</v>
      </c>
      <c r="W6243" s="50"/>
      <c r="X6243" s="48">
        <v>6069.13</v>
      </c>
      <c r="Y6243" s="50"/>
      <c r="Z6243" s="48">
        <v>2620.86</v>
      </c>
      <c r="AA6243" s="50"/>
      <c r="AB6243" s="50"/>
      <c r="AC6243" s="50"/>
      <c r="AD6243" s="50"/>
      <c r="AE6243" s="50"/>
      <c r="AF6243" s="50"/>
      <c r="AG6243" s="50"/>
      <c r="AH6243" s="50"/>
    </row>
    <row r="6244" spans="1:34">
      <c r="A6244" s="48">
        <v>2544676</v>
      </c>
      <c r="B6244" s="49" t="s">
        <v>18485</v>
      </c>
      <c r="C6244" s="49" t="s">
        <v>18486</v>
      </c>
      <c r="D6244" s="49" t="s">
        <v>18487</v>
      </c>
      <c r="E6244" s="48">
        <v>8482.25</v>
      </c>
      <c r="F6244" s="50"/>
      <c r="G6244" s="50"/>
      <c r="H6244" s="50"/>
      <c r="I6244" s="48">
        <v>7344.19</v>
      </c>
      <c r="J6244" s="48">
        <v>5039.12</v>
      </c>
      <c r="K6244" s="48">
        <v>3721.11</v>
      </c>
      <c r="L6244" s="50"/>
      <c r="M6244" s="48">
        <v>5008.13</v>
      </c>
      <c r="N6244" s="48">
        <v>6034.16</v>
      </c>
      <c r="O6244" s="50"/>
      <c r="P6244" s="50"/>
      <c r="Q6244" s="50"/>
      <c r="R6244" s="48">
        <v>2597.0700000000002</v>
      </c>
      <c r="S6244" s="50"/>
      <c r="T6244" s="48">
        <v>8482.25</v>
      </c>
      <c r="U6244" s="50"/>
      <c r="V6244" s="50"/>
      <c r="W6244" s="50"/>
      <c r="X6244" s="48">
        <v>10532.12</v>
      </c>
      <c r="Y6244" s="48">
        <v>12010.13</v>
      </c>
      <c r="Z6244" s="48">
        <v>11651.51</v>
      </c>
      <c r="AA6244" s="50"/>
      <c r="AB6244" s="48">
        <v>10318.4</v>
      </c>
      <c r="AC6244" s="48">
        <v>10671.56</v>
      </c>
      <c r="AD6244" s="50"/>
      <c r="AE6244" s="50"/>
      <c r="AF6244" s="50"/>
      <c r="AG6244" s="48">
        <v>13275.16</v>
      </c>
      <c r="AH6244" s="50"/>
    </row>
    <row r="6245" spans="1:34">
      <c r="A6245" s="48">
        <v>2545954</v>
      </c>
      <c r="B6245" s="49" t="s">
        <v>18488</v>
      </c>
      <c r="C6245" s="49" t="s">
        <v>18489</v>
      </c>
      <c r="D6245" s="49" t="s">
        <v>18490</v>
      </c>
      <c r="E6245" s="50"/>
      <c r="F6245" s="50"/>
      <c r="G6245" s="50"/>
      <c r="H6245" s="50"/>
      <c r="I6245" s="50"/>
      <c r="J6245" s="50"/>
      <c r="K6245" s="50"/>
      <c r="L6245" s="50"/>
      <c r="M6245" s="50"/>
      <c r="N6245" s="50"/>
      <c r="O6245" s="50"/>
      <c r="P6245" s="50"/>
      <c r="Q6245" s="50"/>
      <c r="R6245" s="50"/>
      <c r="S6245" s="50"/>
      <c r="T6245" s="50"/>
      <c r="U6245" s="50"/>
      <c r="V6245" s="50"/>
      <c r="W6245" s="50"/>
      <c r="X6245" s="50"/>
      <c r="Y6245" s="50"/>
      <c r="Z6245" s="50"/>
      <c r="AA6245" s="50"/>
      <c r="AB6245" s="50"/>
      <c r="AC6245" s="50"/>
      <c r="AD6245" s="50"/>
      <c r="AE6245" s="50"/>
      <c r="AF6245" s="50"/>
      <c r="AG6245" s="50"/>
      <c r="AH6245" s="50"/>
    </row>
    <row r="6246" spans="1:34">
      <c r="A6246" s="48">
        <v>2546878</v>
      </c>
      <c r="B6246" s="49" t="s">
        <v>18491</v>
      </c>
      <c r="C6246" s="49" t="s">
        <v>18492</v>
      </c>
      <c r="D6246" s="49" t="s">
        <v>18493</v>
      </c>
      <c r="E6246" s="50"/>
      <c r="F6246" s="50"/>
      <c r="G6246" s="50"/>
      <c r="H6246" s="50"/>
      <c r="I6246" s="50"/>
      <c r="J6246" s="50"/>
      <c r="K6246" s="48">
        <v>1461.04</v>
      </c>
      <c r="L6246" s="50"/>
      <c r="M6246" s="50"/>
      <c r="N6246" s="50"/>
      <c r="O6246" s="50"/>
      <c r="P6246" s="50"/>
      <c r="Q6246" s="50"/>
      <c r="R6246" s="50"/>
      <c r="S6246" s="50"/>
      <c r="T6246" s="50"/>
      <c r="U6246" s="50"/>
      <c r="V6246" s="50"/>
      <c r="W6246" s="50"/>
      <c r="X6246" s="50"/>
      <c r="Y6246" s="50"/>
      <c r="Z6246" s="48">
        <v>4574.8</v>
      </c>
      <c r="AA6246" s="50"/>
      <c r="AB6246" s="50"/>
      <c r="AC6246" s="50"/>
      <c r="AD6246" s="50"/>
      <c r="AE6246" s="50"/>
      <c r="AF6246" s="50"/>
      <c r="AG6246" s="50"/>
      <c r="AH6246" s="50"/>
    </row>
    <row r="6247" spans="1:34">
      <c r="A6247" s="48">
        <v>2546847</v>
      </c>
      <c r="B6247" s="49" t="s">
        <v>18494</v>
      </c>
      <c r="C6247" s="49" t="s">
        <v>18495</v>
      </c>
      <c r="D6247" s="49" t="s">
        <v>18496</v>
      </c>
      <c r="E6247" s="50"/>
      <c r="F6247" s="50"/>
      <c r="G6247" s="50"/>
      <c r="H6247" s="50"/>
      <c r="I6247" s="50"/>
      <c r="J6247" s="48">
        <v>3658.09</v>
      </c>
      <c r="K6247" s="48">
        <v>4026.1</v>
      </c>
      <c r="L6247" s="50"/>
      <c r="M6247" s="48">
        <v>2690.07</v>
      </c>
      <c r="N6247" s="50"/>
      <c r="O6247" s="48">
        <v>2930.07</v>
      </c>
      <c r="P6247" s="50"/>
      <c r="Q6247" s="50"/>
      <c r="R6247" s="50"/>
      <c r="S6247" s="50"/>
      <c r="T6247" s="50"/>
      <c r="U6247" s="50"/>
      <c r="V6247" s="50"/>
      <c r="W6247" s="50"/>
      <c r="X6247" s="50"/>
      <c r="Y6247" s="48">
        <v>8718.61</v>
      </c>
      <c r="Z6247" s="48">
        <v>12606.5</v>
      </c>
      <c r="AA6247" s="50"/>
      <c r="AB6247" s="48">
        <v>5542.43</v>
      </c>
      <c r="AC6247" s="50"/>
      <c r="AD6247" s="48">
        <v>13604.8</v>
      </c>
      <c r="AE6247" s="50"/>
      <c r="AF6247" s="50"/>
      <c r="AG6247" s="50"/>
      <c r="AH6247" s="50"/>
    </row>
    <row r="6248" spans="1:34">
      <c r="A6248" s="48">
        <v>2546395</v>
      </c>
      <c r="B6248" s="49" t="s">
        <v>18497</v>
      </c>
      <c r="C6248" s="49" t="s">
        <v>18498</v>
      </c>
      <c r="D6248" s="49" t="s">
        <v>18499</v>
      </c>
      <c r="E6248" s="50"/>
      <c r="F6248" s="50"/>
      <c r="G6248" s="48">
        <v>6111.21</v>
      </c>
      <c r="H6248" s="48">
        <v>5481.18</v>
      </c>
      <c r="I6248" s="48">
        <v>7193.29</v>
      </c>
      <c r="J6248" s="48">
        <v>7185.26</v>
      </c>
      <c r="K6248" s="48">
        <v>6502.23</v>
      </c>
      <c r="L6248" s="48">
        <v>5069.1899999999996</v>
      </c>
      <c r="M6248" s="48">
        <v>7086.27</v>
      </c>
      <c r="N6248" s="50"/>
      <c r="O6248" s="48">
        <v>4533.16</v>
      </c>
      <c r="P6248" s="48">
        <v>5479.2</v>
      </c>
      <c r="Q6248" s="50"/>
      <c r="R6248" s="50"/>
      <c r="S6248" s="50"/>
      <c r="T6248" s="50"/>
      <c r="U6248" s="50"/>
      <c r="V6248" s="48">
        <v>8161.15</v>
      </c>
      <c r="W6248" s="48">
        <v>7858.48</v>
      </c>
      <c r="X6248" s="48">
        <v>10315.709999999999</v>
      </c>
      <c r="Y6248" s="48">
        <v>17125.169999999998</v>
      </c>
      <c r="Z6248" s="48">
        <v>20359.73</v>
      </c>
      <c r="AA6248" s="48">
        <v>20551.509999999998</v>
      </c>
      <c r="AB6248" s="48">
        <v>14600.04</v>
      </c>
      <c r="AC6248" s="50"/>
      <c r="AD6248" s="48">
        <v>21048.19</v>
      </c>
      <c r="AE6248" s="48">
        <v>18305.64</v>
      </c>
      <c r="AF6248" s="50"/>
      <c r="AG6248" s="50"/>
      <c r="AH6248" s="50"/>
    </row>
    <row r="6249" spans="1:34">
      <c r="A6249" s="48">
        <v>2542178</v>
      </c>
      <c r="B6249" s="49" t="s">
        <v>18500</v>
      </c>
      <c r="C6249" s="49" t="s">
        <v>18501</v>
      </c>
      <c r="D6249" s="49" t="s">
        <v>18502</v>
      </c>
      <c r="E6249" s="48">
        <v>5905.24</v>
      </c>
      <c r="F6249" s="48">
        <v>2558.09</v>
      </c>
      <c r="G6249" s="48">
        <v>3078.12</v>
      </c>
      <c r="H6249" s="48">
        <v>3142.12</v>
      </c>
      <c r="I6249" s="50"/>
      <c r="J6249" s="48">
        <v>2593.1</v>
      </c>
      <c r="K6249" s="50"/>
      <c r="L6249" s="48">
        <v>1455.05</v>
      </c>
      <c r="M6249" s="48">
        <v>1779.06</v>
      </c>
      <c r="N6249" s="48">
        <v>1802.06</v>
      </c>
      <c r="O6249" s="48">
        <v>2112.08</v>
      </c>
      <c r="P6249" s="48">
        <v>2363.08</v>
      </c>
      <c r="Q6249" s="48">
        <v>2605.09</v>
      </c>
      <c r="R6249" s="48">
        <v>3085.1</v>
      </c>
      <c r="S6249" s="48">
        <v>1824.07</v>
      </c>
      <c r="T6249" s="48">
        <v>5905.24</v>
      </c>
      <c r="U6249" s="48">
        <v>3793.97</v>
      </c>
      <c r="V6249" s="48">
        <v>4110.6400000000003</v>
      </c>
      <c r="W6249" s="48">
        <v>4504.92</v>
      </c>
      <c r="X6249" s="50"/>
      <c r="Y6249" s="48">
        <v>6180.34</v>
      </c>
      <c r="Z6249" s="50"/>
      <c r="AA6249" s="48">
        <v>5899.08</v>
      </c>
      <c r="AB6249" s="48">
        <v>3665.45</v>
      </c>
      <c r="AC6249" s="48">
        <v>3186.99</v>
      </c>
      <c r="AD6249" s="48">
        <v>9806.73</v>
      </c>
      <c r="AE6249" s="48">
        <v>7894.9</v>
      </c>
      <c r="AF6249" s="48">
        <v>5520.38</v>
      </c>
      <c r="AG6249" s="48">
        <v>15769.78</v>
      </c>
      <c r="AH6249" s="48">
        <v>10412.379999999999</v>
      </c>
    </row>
    <row r="6250" spans="1:34">
      <c r="A6250" s="48">
        <v>2544110</v>
      </c>
      <c r="B6250" s="49" t="s">
        <v>18503</v>
      </c>
      <c r="C6250" s="49" t="s">
        <v>18504</v>
      </c>
      <c r="D6250" s="49" t="s">
        <v>18505</v>
      </c>
      <c r="E6250" s="48">
        <v>32874.99</v>
      </c>
      <c r="F6250" s="50"/>
      <c r="G6250" s="50"/>
      <c r="H6250" s="48">
        <v>9557.25</v>
      </c>
      <c r="I6250" s="48">
        <v>9400.2999999999993</v>
      </c>
      <c r="J6250" s="50"/>
      <c r="K6250" s="50"/>
      <c r="L6250" s="50"/>
      <c r="M6250" s="50"/>
      <c r="N6250" s="50"/>
      <c r="O6250" s="50"/>
      <c r="P6250" s="50"/>
      <c r="Q6250" s="50"/>
      <c r="R6250" s="50"/>
      <c r="S6250" s="50"/>
      <c r="T6250" s="48">
        <v>32874.99</v>
      </c>
      <c r="U6250" s="50"/>
      <c r="V6250" s="50"/>
      <c r="W6250" s="48">
        <v>13702.43</v>
      </c>
      <c r="X6250" s="48">
        <v>13480.73</v>
      </c>
      <c r="Y6250" s="50"/>
      <c r="Z6250" s="50"/>
      <c r="AA6250" s="50"/>
      <c r="AB6250" s="50"/>
      <c r="AC6250" s="50"/>
      <c r="AD6250" s="50"/>
      <c r="AE6250" s="50"/>
      <c r="AF6250" s="50"/>
      <c r="AG6250" s="50"/>
      <c r="AH6250" s="50"/>
    </row>
    <row r="6251" spans="1:34">
      <c r="A6251" s="48">
        <v>2547845</v>
      </c>
      <c r="B6251" s="49" t="s">
        <v>18506</v>
      </c>
      <c r="C6251" s="49" t="s">
        <v>18507</v>
      </c>
      <c r="D6251" s="49" t="s">
        <v>18508</v>
      </c>
      <c r="E6251" s="50"/>
      <c r="F6251" s="50"/>
      <c r="G6251" s="50"/>
      <c r="H6251" s="50"/>
      <c r="I6251" s="50"/>
      <c r="J6251" s="50"/>
      <c r="K6251" s="50"/>
      <c r="L6251" s="50"/>
      <c r="M6251" s="50"/>
      <c r="N6251" s="50"/>
      <c r="O6251" s="50"/>
      <c r="P6251" s="50"/>
      <c r="Q6251" s="48">
        <v>7818.19</v>
      </c>
      <c r="R6251" s="48">
        <v>6276.18</v>
      </c>
      <c r="S6251" s="50"/>
      <c r="T6251" s="50"/>
      <c r="U6251" s="50"/>
      <c r="V6251" s="50"/>
      <c r="W6251" s="50"/>
      <c r="X6251" s="50"/>
      <c r="Y6251" s="50"/>
      <c r="Z6251" s="50"/>
      <c r="AA6251" s="50"/>
      <c r="AB6251" s="50"/>
      <c r="AC6251" s="50"/>
      <c r="AD6251" s="50"/>
      <c r="AE6251" s="50"/>
      <c r="AF6251" s="48">
        <v>16567.29</v>
      </c>
      <c r="AG6251" s="48">
        <v>32081.29</v>
      </c>
      <c r="AH6251" s="50"/>
    </row>
    <row r="6252" spans="1:34">
      <c r="A6252" s="48">
        <v>2543807</v>
      </c>
      <c r="B6252" s="49" t="s">
        <v>18509</v>
      </c>
      <c r="C6252" s="49" t="s">
        <v>18510</v>
      </c>
      <c r="D6252" s="49" t="s">
        <v>18511</v>
      </c>
      <c r="E6252" s="48">
        <v>7810.23</v>
      </c>
      <c r="F6252" s="48">
        <v>6171.19</v>
      </c>
      <c r="G6252" s="50"/>
      <c r="H6252" s="50"/>
      <c r="I6252" s="50"/>
      <c r="J6252" s="50"/>
      <c r="K6252" s="50"/>
      <c r="L6252" s="50"/>
      <c r="M6252" s="48">
        <v>5758.17</v>
      </c>
      <c r="N6252" s="48">
        <v>6431.2</v>
      </c>
      <c r="O6252" s="50"/>
      <c r="P6252" s="50"/>
      <c r="Q6252" s="50"/>
      <c r="R6252" s="50"/>
      <c r="S6252" s="50"/>
      <c r="T6252" s="48">
        <v>7810.23</v>
      </c>
      <c r="U6252" s="48">
        <v>9152.66</v>
      </c>
      <c r="V6252" s="50"/>
      <c r="W6252" s="50"/>
      <c r="X6252" s="50"/>
      <c r="Y6252" s="50"/>
      <c r="Z6252" s="50"/>
      <c r="AA6252" s="50"/>
      <c r="AB6252" s="48">
        <v>11863.73</v>
      </c>
      <c r="AC6252" s="48">
        <v>11373.72</v>
      </c>
      <c r="AD6252" s="50"/>
      <c r="AE6252" s="50"/>
      <c r="AF6252" s="50"/>
      <c r="AG6252" s="50"/>
      <c r="AH6252" s="50"/>
    </row>
    <row r="6253" spans="1:34">
      <c r="A6253" s="48">
        <v>2542095</v>
      </c>
      <c r="B6253" s="49" t="s">
        <v>18512</v>
      </c>
      <c r="C6253" s="49" t="s">
        <v>18513</v>
      </c>
      <c r="D6253" s="49" t="s">
        <v>18514</v>
      </c>
      <c r="E6253" s="48">
        <v>6749.12</v>
      </c>
      <c r="F6253" s="48">
        <v>5783.1</v>
      </c>
      <c r="G6253" s="48">
        <v>7167.14</v>
      </c>
      <c r="H6253" s="50"/>
      <c r="I6253" s="50"/>
      <c r="J6253" s="50"/>
      <c r="K6253" s="50"/>
      <c r="L6253" s="50"/>
      <c r="M6253" s="50"/>
      <c r="N6253" s="50"/>
      <c r="O6253" s="50"/>
      <c r="P6253" s="48">
        <v>3122.05</v>
      </c>
      <c r="Q6253" s="50"/>
      <c r="R6253" s="50"/>
      <c r="S6253" s="50"/>
      <c r="T6253" s="48">
        <v>6749.12</v>
      </c>
      <c r="U6253" s="48">
        <v>8577.07</v>
      </c>
      <c r="V6253" s="48">
        <v>9571.27</v>
      </c>
      <c r="W6253" s="50"/>
      <c r="X6253" s="50"/>
      <c r="Y6253" s="50"/>
      <c r="Z6253" s="50"/>
      <c r="AA6253" s="50"/>
      <c r="AB6253" s="50"/>
      <c r="AC6253" s="50"/>
      <c r="AD6253" s="50"/>
      <c r="AE6253" s="48">
        <v>10430.58</v>
      </c>
      <c r="AF6253" s="50"/>
      <c r="AG6253" s="50"/>
      <c r="AH6253" s="50"/>
    </row>
    <row r="6254" spans="1:34">
      <c r="A6254" s="48">
        <v>2545445</v>
      </c>
      <c r="B6254" s="49" t="s">
        <v>18515</v>
      </c>
      <c r="C6254" s="49" t="s">
        <v>18516</v>
      </c>
      <c r="D6254" s="49" t="s">
        <v>18517</v>
      </c>
      <c r="E6254" s="50"/>
      <c r="F6254" s="48">
        <v>5398.19</v>
      </c>
      <c r="G6254" s="48">
        <v>6302.23</v>
      </c>
      <c r="H6254" s="50"/>
      <c r="I6254" s="48">
        <v>6677.22</v>
      </c>
      <c r="J6254" s="48">
        <v>3480.12</v>
      </c>
      <c r="K6254" s="48">
        <v>3340.12</v>
      </c>
      <c r="L6254" s="48">
        <v>1358.04</v>
      </c>
      <c r="M6254" s="50"/>
      <c r="N6254" s="50"/>
      <c r="O6254" s="50"/>
      <c r="P6254" s="50"/>
      <c r="Q6254" s="50"/>
      <c r="R6254" s="50"/>
      <c r="S6254" s="48">
        <v>3892.12</v>
      </c>
      <c r="T6254" s="50"/>
      <c r="U6254" s="48">
        <v>8006.21</v>
      </c>
      <c r="V6254" s="48">
        <v>8416.24</v>
      </c>
      <c r="W6254" s="50"/>
      <c r="X6254" s="48">
        <v>9575.64</v>
      </c>
      <c r="Y6254" s="48">
        <v>8294.43</v>
      </c>
      <c r="Z6254" s="48">
        <v>10458.540000000001</v>
      </c>
      <c r="AA6254" s="48">
        <v>5505.78</v>
      </c>
      <c r="AB6254" s="50"/>
      <c r="AC6254" s="50"/>
      <c r="AD6254" s="50"/>
      <c r="AE6254" s="50"/>
      <c r="AF6254" s="50"/>
      <c r="AG6254" s="50"/>
      <c r="AH6254" s="48">
        <v>22217.51</v>
      </c>
    </row>
    <row r="6255" spans="1:34">
      <c r="A6255" s="48">
        <v>2545402</v>
      </c>
      <c r="B6255" s="49" t="s">
        <v>18518</v>
      </c>
      <c r="C6255" s="49" t="s">
        <v>18519</v>
      </c>
      <c r="D6255" s="49" t="s">
        <v>18520</v>
      </c>
      <c r="E6255" s="50"/>
      <c r="F6255" s="50"/>
      <c r="G6255" s="48">
        <v>6767.22</v>
      </c>
      <c r="H6255" s="50"/>
      <c r="I6255" s="48">
        <v>6703.2</v>
      </c>
      <c r="J6255" s="48">
        <v>3161.1</v>
      </c>
      <c r="K6255" s="48">
        <v>3232.1</v>
      </c>
      <c r="L6255" s="50"/>
      <c r="M6255" s="48">
        <v>5549.2</v>
      </c>
      <c r="N6255" s="48">
        <v>4986.1499999999996</v>
      </c>
      <c r="O6255" s="50"/>
      <c r="P6255" s="50"/>
      <c r="Q6255" s="50"/>
      <c r="R6255" s="48">
        <v>8260.2800000000007</v>
      </c>
      <c r="S6255" s="48">
        <v>6340.19</v>
      </c>
      <c r="T6255" s="50"/>
      <c r="U6255" s="50"/>
      <c r="V6255" s="48">
        <v>9037.2099999999991</v>
      </c>
      <c r="W6255" s="50"/>
      <c r="X6255" s="48">
        <v>9612.9</v>
      </c>
      <c r="Y6255" s="48">
        <v>7534.1</v>
      </c>
      <c r="Z6255" s="48">
        <v>10120.33</v>
      </c>
      <c r="AA6255" s="50"/>
      <c r="AB6255" s="48">
        <v>11433.17</v>
      </c>
      <c r="AC6255" s="48">
        <v>8818.1200000000008</v>
      </c>
      <c r="AD6255" s="50"/>
      <c r="AE6255" s="50"/>
      <c r="AF6255" s="50"/>
      <c r="AG6255" s="48">
        <v>42223.18</v>
      </c>
      <c r="AH6255" s="48">
        <v>36191.910000000003</v>
      </c>
    </row>
    <row r="6256" spans="1:34">
      <c r="A6256" s="48">
        <v>2546181</v>
      </c>
      <c r="B6256" s="49" t="s">
        <v>18521</v>
      </c>
      <c r="C6256" s="49" t="s">
        <v>18522</v>
      </c>
      <c r="D6256" s="49" t="s">
        <v>18523</v>
      </c>
      <c r="E6256" s="48">
        <v>11545.3</v>
      </c>
      <c r="F6256" s="48">
        <v>8603.18</v>
      </c>
      <c r="G6256" s="50"/>
      <c r="H6256" s="50"/>
      <c r="I6256" s="48">
        <v>6531.15</v>
      </c>
      <c r="J6256" s="50"/>
      <c r="K6256" s="50"/>
      <c r="L6256" s="50"/>
      <c r="M6256" s="50"/>
      <c r="N6256" s="50"/>
      <c r="O6256" s="50"/>
      <c r="P6256" s="50"/>
      <c r="Q6256" s="48">
        <v>5242.12</v>
      </c>
      <c r="R6256" s="50"/>
      <c r="S6256" s="48">
        <v>3488.08</v>
      </c>
      <c r="T6256" s="48">
        <v>11545.3</v>
      </c>
      <c r="U6256" s="48">
        <v>12759.62</v>
      </c>
      <c r="V6256" s="50"/>
      <c r="W6256" s="50"/>
      <c r="X6256" s="48">
        <v>9366.15</v>
      </c>
      <c r="Y6256" s="50"/>
      <c r="Z6256" s="50"/>
      <c r="AA6256" s="50"/>
      <c r="AB6256" s="50"/>
      <c r="AC6256" s="50"/>
      <c r="AD6256" s="50"/>
      <c r="AE6256" s="50"/>
      <c r="AF6256" s="48">
        <v>11108.41</v>
      </c>
      <c r="AG6256" s="50"/>
      <c r="AH6256" s="48">
        <v>19911.09</v>
      </c>
    </row>
    <row r="6257" spans="1:34">
      <c r="A6257" s="48">
        <v>2546450</v>
      </c>
      <c r="B6257" s="49" t="s">
        <v>18524</v>
      </c>
      <c r="C6257" s="49" t="s">
        <v>18525</v>
      </c>
      <c r="D6257" s="49" t="s">
        <v>18526</v>
      </c>
      <c r="E6257" s="50"/>
      <c r="F6257" s="50"/>
      <c r="G6257" s="50"/>
      <c r="H6257" s="50"/>
      <c r="I6257" s="50"/>
      <c r="J6257" s="50"/>
      <c r="K6257" s="50"/>
      <c r="L6257" s="50"/>
      <c r="M6257" s="50"/>
      <c r="N6257" s="50"/>
      <c r="O6257" s="50"/>
      <c r="P6257" s="50"/>
      <c r="Q6257" s="50"/>
      <c r="R6257" s="50"/>
      <c r="S6257" s="48">
        <v>2233.06</v>
      </c>
      <c r="T6257" s="50"/>
      <c r="U6257" s="50"/>
      <c r="V6257" s="50"/>
      <c r="W6257" s="50"/>
      <c r="X6257" s="50"/>
      <c r="Y6257" s="50"/>
      <c r="Z6257" s="50"/>
      <c r="AA6257" s="50"/>
      <c r="AB6257" s="50"/>
      <c r="AC6257" s="50"/>
      <c r="AD6257" s="50"/>
      <c r="AE6257" s="50"/>
      <c r="AF6257" s="50"/>
      <c r="AG6257" s="50"/>
      <c r="AH6257" s="48">
        <v>12747.07</v>
      </c>
    </row>
    <row r="6258" spans="1:34">
      <c r="A6258" s="48">
        <v>2547894</v>
      </c>
      <c r="B6258" s="49" t="s">
        <v>18527</v>
      </c>
      <c r="C6258" s="49" t="s">
        <v>18528</v>
      </c>
      <c r="D6258" s="49" t="s">
        <v>18529</v>
      </c>
      <c r="E6258" s="50"/>
      <c r="F6258" s="50"/>
      <c r="G6258" s="50"/>
      <c r="H6258" s="50"/>
      <c r="I6258" s="50"/>
      <c r="J6258" s="50"/>
      <c r="K6258" s="50"/>
      <c r="L6258" s="50"/>
      <c r="M6258" s="50"/>
      <c r="N6258" s="50"/>
      <c r="O6258" s="50"/>
      <c r="P6258" s="50"/>
      <c r="Q6258" s="50"/>
      <c r="R6258" s="50"/>
      <c r="S6258" s="50"/>
      <c r="T6258" s="50"/>
      <c r="U6258" s="50"/>
      <c r="V6258" s="50"/>
      <c r="W6258" s="50"/>
      <c r="X6258" s="50"/>
      <c r="Y6258" s="50"/>
      <c r="Z6258" s="50"/>
      <c r="AA6258" s="50"/>
      <c r="AB6258" s="50"/>
      <c r="AC6258" s="50"/>
      <c r="AD6258" s="50"/>
      <c r="AE6258" s="50"/>
      <c r="AF6258" s="50"/>
      <c r="AG6258" s="50"/>
      <c r="AH6258" s="50"/>
    </row>
    <row r="6259" spans="1:34">
      <c r="A6259" s="48">
        <v>2546676</v>
      </c>
      <c r="B6259" s="49" t="s">
        <v>18530</v>
      </c>
      <c r="C6259" s="49" t="s">
        <v>18531</v>
      </c>
      <c r="D6259" s="49" t="s">
        <v>18532</v>
      </c>
      <c r="E6259" s="48">
        <v>4412.1400000000003</v>
      </c>
      <c r="F6259" s="50"/>
      <c r="G6259" s="48">
        <v>2977.08</v>
      </c>
      <c r="H6259" s="50"/>
      <c r="I6259" s="48">
        <v>3127.1</v>
      </c>
      <c r="J6259" s="50"/>
      <c r="K6259" s="48">
        <v>1928.06</v>
      </c>
      <c r="L6259" s="50"/>
      <c r="M6259" s="50"/>
      <c r="N6259" s="50"/>
      <c r="O6259" s="50"/>
      <c r="P6259" s="48">
        <v>2945.08</v>
      </c>
      <c r="Q6259" s="48">
        <v>3442.11</v>
      </c>
      <c r="R6259" s="50"/>
      <c r="S6259" s="50"/>
      <c r="T6259" s="48">
        <v>4412.1400000000003</v>
      </c>
      <c r="U6259" s="50"/>
      <c r="V6259" s="48">
        <v>3975.71</v>
      </c>
      <c r="W6259" s="50"/>
      <c r="X6259" s="48">
        <v>4484.49</v>
      </c>
      <c r="Y6259" s="50"/>
      <c r="Z6259" s="48">
        <v>6037.13</v>
      </c>
      <c r="AA6259" s="50"/>
      <c r="AB6259" s="50"/>
      <c r="AC6259" s="50"/>
      <c r="AD6259" s="50"/>
      <c r="AE6259" s="48">
        <v>9839.33</v>
      </c>
      <c r="AF6259" s="48">
        <v>7294.07</v>
      </c>
      <c r="AG6259" s="50"/>
      <c r="AH6259" s="50"/>
    </row>
    <row r="6260" spans="1:34">
      <c r="A6260" s="48">
        <v>2542176</v>
      </c>
      <c r="B6260" s="49" t="s">
        <v>18533</v>
      </c>
      <c r="C6260" s="49" t="s">
        <v>18534</v>
      </c>
      <c r="D6260" s="49" t="s">
        <v>18535</v>
      </c>
      <c r="E6260" s="48">
        <v>2582.0500000000002</v>
      </c>
      <c r="F6260" s="48">
        <v>4221.09</v>
      </c>
      <c r="G6260" s="50"/>
      <c r="H6260" s="50"/>
      <c r="I6260" s="50"/>
      <c r="J6260" s="48">
        <v>2019.04</v>
      </c>
      <c r="K6260" s="50"/>
      <c r="L6260" s="48">
        <v>2626.05</v>
      </c>
      <c r="M6260" s="50"/>
      <c r="N6260" s="48">
        <v>3058.06</v>
      </c>
      <c r="O6260" s="50"/>
      <c r="P6260" s="50"/>
      <c r="Q6260" s="50"/>
      <c r="R6260" s="50"/>
      <c r="S6260" s="50"/>
      <c r="T6260" s="48">
        <v>2582.0500000000002</v>
      </c>
      <c r="U6260" s="48">
        <v>6260.41</v>
      </c>
      <c r="V6260" s="50"/>
      <c r="W6260" s="50"/>
      <c r="X6260" s="50"/>
      <c r="Y6260" s="48">
        <v>4812.13</v>
      </c>
      <c r="Z6260" s="50"/>
      <c r="AA6260" s="48">
        <v>10646.55</v>
      </c>
      <c r="AB6260" s="50"/>
      <c r="AC6260" s="48">
        <v>5408.24</v>
      </c>
      <c r="AD6260" s="50"/>
      <c r="AE6260" s="50"/>
      <c r="AF6260" s="50"/>
      <c r="AG6260" s="50"/>
      <c r="AH6260" s="50"/>
    </row>
    <row r="6261" spans="1:34">
      <c r="A6261" s="48">
        <v>2543900</v>
      </c>
      <c r="B6261" s="49" t="s">
        <v>18536</v>
      </c>
      <c r="C6261" s="49" t="s">
        <v>18537</v>
      </c>
      <c r="D6261" s="49" t="s">
        <v>18538</v>
      </c>
      <c r="E6261" s="50"/>
      <c r="F6261" s="50"/>
      <c r="G6261" s="50"/>
      <c r="H6261" s="48">
        <v>7028.15</v>
      </c>
      <c r="I6261" s="50"/>
      <c r="J6261" s="50"/>
      <c r="K6261" s="50"/>
      <c r="L6261" s="50"/>
      <c r="M6261" s="50"/>
      <c r="N6261" s="50"/>
      <c r="O6261" s="50"/>
      <c r="P6261" s="50"/>
      <c r="Q6261" s="50"/>
      <c r="R6261" s="50"/>
      <c r="S6261" s="50"/>
      <c r="T6261" s="50"/>
      <c r="U6261" s="50"/>
      <c r="V6261" s="50"/>
      <c r="W6261" s="48">
        <v>10076.4</v>
      </c>
      <c r="X6261" s="50"/>
      <c r="Y6261" s="50"/>
      <c r="Z6261" s="50"/>
      <c r="AA6261" s="50"/>
      <c r="AB6261" s="50"/>
      <c r="AC6261" s="50"/>
      <c r="AD6261" s="50"/>
      <c r="AE6261" s="50"/>
      <c r="AF6261" s="50"/>
      <c r="AG6261" s="50"/>
      <c r="AH6261" s="50"/>
    </row>
    <row r="6262" spans="1:34">
      <c r="A6262" s="48">
        <v>2546656</v>
      </c>
      <c r="B6262" s="49" t="s">
        <v>18539</v>
      </c>
      <c r="C6262" s="49" t="s">
        <v>18540</v>
      </c>
      <c r="D6262" s="49" t="s">
        <v>18541</v>
      </c>
      <c r="E6262" s="50"/>
      <c r="F6262" s="50"/>
      <c r="G6262" s="50"/>
      <c r="H6262" s="48">
        <v>2828.1</v>
      </c>
      <c r="I6262" s="48">
        <v>2478.08</v>
      </c>
      <c r="J6262" s="50"/>
      <c r="K6262" s="50"/>
      <c r="L6262" s="50"/>
      <c r="M6262" s="50"/>
      <c r="N6262" s="50"/>
      <c r="O6262" s="50"/>
      <c r="P6262" s="50"/>
      <c r="Q6262" s="50"/>
      <c r="R6262" s="50"/>
      <c r="S6262" s="50"/>
      <c r="T6262" s="50"/>
      <c r="U6262" s="50"/>
      <c r="V6262" s="50"/>
      <c r="W6262" s="48">
        <v>4054.7</v>
      </c>
      <c r="X6262" s="48">
        <v>3553.75</v>
      </c>
      <c r="Y6262" s="50"/>
      <c r="Z6262" s="50"/>
      <c r="AA6262" s="50"/>
      <c r="AB6262" s="50"/>
      <c r="AC6262" s="50"/>
      <c r="AD6262" s="50"/>
      <c r="AE6262" s="50"/>
      <c r="AF6262" s="50"/>
      <c r="AG6262" s="50"/>
      <c r="AH6262" s="50"/>
    </row>
    <row r="6263" spans="1:34">
      <c r="A6263" s="48">
        <v>2543806</v>
      </c>
      <c r="B6263" s="49" t="s">
        <v>18542</v>
      </c>
      <c r="C6263" s="49" t="s">
        <v>18543</v>
      </c>
      <c r="D6263" s="49" t="s">
        <v>18544</v>
      </c>
      <c r="E6263" s="48">
        <v>5159.1099999999997</v>
      </c>
      <c r="F6263" s="48">
        <v>4785.1000000000004</v>
      </c>
      <c r="G6263" s="50"/>
      <c r="H6263" s="50"/>
      <c r="I6263" s="50"/>
      <c r="J6263" s="48">
        <v>4489.1000000000004</v>
      </c>
      <c r="K6263" s="50"/>
      <c r="L6263" s="48">
        <v>4148.08</v>
      </c>
      <c r="M6263" s="50"/>
      <c r="N6263" s="50"/>
      <c r="O6263" s="50"/>
      <c r="P6263" s="50"/>
      <c r="Q6263" s="48">
        <v>4144.09</v>
      </c>
      <c r="R6263" s="50"/>
      <c r="S6263" s="50"/>
      <c r="T6263" s="48">
        <v>5159.1099999999997</v>
      </c>
      <c r="U6263" s="48">
        <v>7096.92</v>
      </c>
      <c r="V6263" s="50"/>
      <c r="W6263" s="50"/>
      <c r="X6263" s="50"/>
      <c r="Y6263" s="48">
        <v>10699.21</v>
      </c>
      <c r="Z6263" s="50"/>
      <c r="AA6263" s="48">
        <v>16817.13</v>
      </c>
      <c r="AB6263" s="50"/>
      <c r="AC6263" s="50"/>
      <c r="AD6263" s="50"/>
      <c r="AE6263" s="50"/>
      <c r="AF6263" s="48">
        <v>8781.6200000000008</v>
      </c>
      <c r="AG6263" s="50"/>
      <c r="AH6263" s="50"/>
    </row>
    <row r="6264" spans="1:34">
      <c r="A6264" s="48">
        <v>2544976</v>
      </c>
      <c r="B6264" s="49" t="s">
        <v>18545</v>
      </c>
      <c r="C6264" s="49" t="s">
        <v>18546</v>
      </c>
      <c r="D6264" s="49" t="s">
        <v>18547</v>
      </c>
      <c r="E6264" s="50"/>
      <c r="F6264" s="50"/>
      <c r="G6264" s="50"/>
      <c r="H6264" s="50"/>
      <c r="I6264" s="50"/>
      <c r="J6264" s="50"/>
      <c r="K6264" s="50"/>
      <c r="L6264" s="50"/>
      <c r="M6264" s="50"/>
      <c r="N6264" s="48">
        <v>7286.29</v>
      </c>
      <c r="O6264" s="50"/>
      <c r="P6264" s="50"/>
      <c r="Q6264" s="50"/>
      <c r="R6264" s="50"/>
      <c r="S6264" s="50"/>
      <c r="T6264" s="50"/>
      <c r="U6264" s="50"/>
      <c r="V6264" s="50"/>
      <c r="W6264" s="50"/>
      <c r="X6264" s="50"/>
      <c r="Y6264" s="50"/>
      <c r="Z6264" s="50"/>
      <c r="AA6264" s="50"/>
      <c r="AB6264" s="50"/>
      <c r="AC6264" s="48">
        <v>12885.97</v>
      </c>
      <c r="AD6264" s="50"/>
      <c r="AE6264" s="50"/>
      <c r="AF6264" s="50"/>
      <c r="AG6264" s="50"/>
      <c r="AH6264" s="50"/>
    </row>
    <row r="6265" spans="1:34">
      <c r="A6265" s="48">
        <v>2546946</v>
      </c>
      <c r="B6265" s="49" t="s">
        <v>18548</v>
      </c>
      <c r="C6265" s="49" t="s">
        <v>18549</v>
      </c>
      <c r="D6265" s="49" t="s">
        <v>18550</v>
      </c>
      <c r="E6265" s="48">
        <v>2939.05</v>
      </c>
      <c r="F6265" s="48">
        <v>2312.04</v>
      </c>
      <c r="G6265" s="48">
        <v>1784.03</v>
      </c>
      <c r="H6265" s="48">
        <v>1736.03</v>
      </c>
      <c r="I6265" s="48">
        <v>1415.02</v>
      </c>
      <c r="J6265" s="48">
        <v>1313.03</v>
      </c>
      <c r="K6265" s="48">
        <v>1479.03</v>
      </c>
      <c r="L6265" s="48">
        <v>450.01</v>
      </c>
      <c r="M6265" s="48">
        <v>1933.04</v>
      </c>
      <c r="N6265" s="48">
        <v>2593.0500000000002</v>
      </c>
      <c r="O6265" s="48">
        <v>1536.03</v>
      </c>
      <c r="P6265" s="50"/>
      <c r="Q6265" s="48">
        <v>2035.03</v>
      </c>
      <c r="R6265" s="50"/>
      <c r="S6265" s="50"/>
      <c r="T6265" s="48">
        <v>2939.05</v>
      </c>
      <c r="U6265" s="48">
        <v>3429.05</v>
      </c>
      <c r="V6265" s="48">
        <v>2382.46</v>
      </c>
      <c r="W6265" s="48">
        <v>2488.98</v>
      </c>
      <c r="X6265" s="48">
        <v>2029.25</v>
      </c>
      <c r="Y6265" s="48">
        <v>3129.43</v>
      </c>
      <c r="Z6265" s="48">
        <v>4631.12</v>
      </c>
      <c r="AA6265" s="48">
        <v>1824.42</v>
      </c>
      <c r="AB6265" s="48">
        <v>3982.69</v>
      </c>
      <c r="AC6265" s="48">
        <v>4585.87</v>
      </c>
      <c r="AD6265" s="48">
        <v>7132.02</v>
      </c>
      <c r="AE6265" s="50"/>
      <c r="AF6265" s="48">
        <v>4312.38</v>
      </c>
      <c r="AG6265" s="50"/>
      <c r="AH6265" s="50"/>
    </row>
    <row r="6266" spans="1:34">
      <c r="A6266" s="48">
        <v>2547481</v>
      </c>
      <c r="B6266" s="49" t="s">
        <v>18551</v>
      </c>
      <c r="C6266" s="49" t="s">
        <v>18552</v>
      </c>
      <c r="D6266" s="49" t="s">
        <v>18553</v>
      </c>
      <c r="E6266" s="48">
        <v>2769.13</v>
      </c>
      <c r="F6266" s="50"/>
      <c r="G6266" s="50"/>
      <c r="H6266" s="48">
        <v>2193.11</v>
      </c>
      <c r="I6266" s="48">
        <v>3243.16</v>
      </c>
      <c r="J6266" s="50"/>
      <c r="K6266" s="50"/>
      <c r="L6266" s="48">
        <v>189.01</v>
      </c>
      <c r="M6266" s="48">
        <v>801.04</v>
      </c>
      <c r="N6266" s="48">
        <v>1926.08</v>
      </c>
      <c r="O6266" s="50"/>
      <c r="P6266" s="48">
        <v>2224.09</v>
      </c>
      <c r="Q6266" s="48">
        <v>2836.12</v>
      </c>
      <c r="R6266" s="48">
        <v>3630.15</v>
      </c>
      <c r="S6266" s="48">
        <v>2050.11</v>
      </c>
      <c r="T6266" s="48">
        <v>2769.13</v>
      </c>
      <c r="U6266" s="50"/>
      <c r="V6266" s="50"/>
      <c r="W6266" s="48">
        <v>3144.31</v>
      </c>
      <c r="X6266" s="48">
        <v>4650.93</v>
      </c>
      <c r="Y6266" s="50"/>
      <c r="Z6266" s="50"/>
      <c r="AA6266" s="48">
        <v>766.28</v>
      </c>
      <c r="AB6266" s="48">
        <v>1650.4</v>
      </c>
      <c r="AC6266" s="48">
        <v>3406.33</v>
      </c>
      <c r="AD6266" s="50"/>
      <c r="AE6266" s="48">
        <v>7430.54</v>
      </c>
      <c r="AF6266" s="48">
        <v>6009.93</v>
      </c>
      <c r="AG6266" s="48">
        <v>18555.82</v>
      </c>
      <c r="AH6266" s="48">
        <v>11702.7</v>
      </c>
    </row>
    <row r="6267" spans="1:34">
      <c r="A6267" s="48">
        <v>2541996</v>
      </c>
      <c r="B6267" s="49" t="s">
        <v>18554</v>
      </c>
      <c r="C6267" s="49" t="s">
        <v>18555</v>
      </c>
      <c r="D6267" s="49" t="s">
        <v>18556</v>
      </c>
      <c r="E6267" s="48">
        <v>8326.19</v>
      </c>
      <c r="F6267" s="48">
        <v>10540.22</v>
      </c>
      <c r="G6267" s="48">
        <v>7168.16</v>
      </c>
      <c r="H6267" s="48">
        <v>5914.14</v>
      </c>
      <c r="I6267" s="48">
        <v>6667.14</v>
      </c>
      <c r="J6267" s="48">
        <v>7760.16</v>
      </c>
      <c r="K6267" s="48">
        <v>6511.15</v>
      </c>
      <c r="L6267" s="50"/>
      <c r="M6267" s="48">
        <v>7184.15</v>
      </c>
      <c r="N6267" s="48">
        <v>6511.14</v>
      </c>
      <c r="O6267" s="48">
        <v>6052.13</v>
      </c>
      <c r="P6267" s="48">
        <v>5678.12</v>
      </c>
      <c r="Q6267" s="50"/>
      <c r="R6267" s="48">
        <v>3311.07</v>
      </c>
      <c r="S6267" s="48">
        <v>3784.08</v>
      </c>
      <c r="T6267" s="48">
        <v>8326.19</v>
      </c>
      <c r="U6267" s="48">
        <v>15632.51</v>
      </c>
      <c r="V6267" s="48">
        <v>9572.6299999999992</v>
      </c>
      <c r="W6267" s="48">
        <v>8479.2199999999993</v>
      </c>
      <c r="X6267" s="48">
        <v>9561.18</v>
      </c>
      <c r="Y6267" s="48">
        <v>18495.38</v>
      </c>
      <c r="Z6267" s="48">
        <v>20387.650000000001</v>
      </c>
      <c r="AA6267" s="50"/>
      <c r="AB6267" s="48">
        <v>14801.71</v>
      </c>
      <c r="AC6267" s="48">
        <v>11515.1</v>
      </c>
      <c r="AD6267" s="48">
        <v>28101.01</v>
      </c>
      <c r="AE6267" s="48">
        <v>18970.240000000002</v>
      </c>
      <c r="AF6267" s="50"/>
      <c r="AG6267" s="48">
        <v>16924.86</v>
      </c>
      <c r="AH6267" s="48">
        <v>21600.79</v>
      </c>
    </row>
    <row r="6268" spans="1:34">
      <c r="A6268" s="48">
        <v>2543002</v>
      </c>
      <c r="B6268" s="49" t="s">
        <v>18557</v>
      </c>
      <c r="C6268" s="49" t="s">
        <v>18558</v>
      </c>
      <c r="D6268" s="49" t="s">
        <v>18559</v>
      </c>
      <c r="E6268" s="50"/>
      <c r="F6268" s="50"/>
      <c r="G6268" s="50"/>
      <c r="H6268" s="50"/>
      <c r="I6268" s="50"/>
      <c r="J6268" s="50"/>
      <c r="K6268" s="50"/>
      <c r="L6268" s="50"/>
      <c r="M6268" s="48">
        <v>3458.11</v>
      </c>
      <c r="N6268" s="50"/>
      <c r="O6268" s="48">
        <v>2136.0700000000002</v>
      </c>
      <c r="P6268" s="50"/>
      <c r="Q6268" s="50"/>
      <c r="R6268" s="48">
        <v>3626.12</v>
      </c>
      <c r="S6268" s="50"/>
      <c r="T6268" s="50"/>
      <c r="U6268" s="50"/>
      <c r="V6268" s="50"/>
      <c r="W6268" s="50"/>
      <c r="X6268" s="50"/>
      <c r="Y6268" s="50"/>
      <c r="Z6268" s="50"/>
      <c r="AA6268" s="50"/>
      <c r="AB6268" s="48">
        <v>7124.84</v>
      </c>
      <c r="AC6268" s="50"/>
      <c r="AD6268" s="48">
        <v>9918.1</v>
      </c>
      <c r="AE6268" s="50"/>
      <c r="AF6268" s="50"/>
      <c r="AG6268" s="48">
        <v>18535.240000000002</v>
      </c>
      <c r="AH6268" s="50"/>
    </row>
    <row r="6269" spans="1:34">
      <c r="A6269" s="48">
        <v>2547685</v>
      </c>
      <c r="B6269" s="49" t="s">
        <v>18560</v>
      </c>
      <c r="C6269" s="49" t="s">
        <v>18561</v>
      </c>
      <c r="D6269" s="49" t="s">
        <v>18562</v>
      </c>
      <c r="E6269" s="50"/>
      <c r="F6269" s="50"/>
      <c r="G6269" s="48">
        <v>11400.32</v>
      </c>
      <c r="H6269" s="48">
        <v>11232.29</v>
      </c>
      <c r="I6269" s="48">
        <v>6239.17</v>
      </c>
      <c r="J6269" s="50"/>
      <c r="K6269" s="50"/>
      <c r="L6269" s="48">
        <v>2132.06</v>
      </c>
      <c r="M6269" s="50"/>
      <c r="N6269" s="50"/>
      <c r="O6269" s="50"/>
      <c r="P6269" s="50"/>
      <c r="Q6269" s="50"/>
      <c r="R6269" s="50"/>
      <c r="S6269" s="50"/>
      <c r="T6269" s="50"/>
      <c r="U6269" s="50"/>
      <c r="V6269" s="48">
        <v>15224.42</v>
      </c>
      <c r="W6269" s="48">
        <v>16103.96</v>
      </c>
      <c r="X6269" s="48">
        <v>8947.43</v>
      </c>
      <c r="Y6269" s="50"/>
      <c r="Z6269" s="50"/>
      <c r="AA6269" s="48">
        <v>8643.7900000000009</v>
      </c>
      <c r="AB6269" s="50"/>
      <c r="AC6269" s="50"/>
      <c r="AD6269" s="50"/>
      <c r="AE6269" s="50"/>
      <c r="AF6269" s="50"/>
      <c r="AG6269" s="50"/>
      <c r="AH6269" s="50"/>
    </row>
    <row r="6270" spans="1:34">
      <c r="A6270" s="48">
        <v>2546418</v>
      </c>
      <c r="B6270" s="49" t="s">
        <v>18563</v>
      </c>
      <c r="C6270" s="49" t="s">
        <v>18564</v>
      </c>
      <c r="D6270" s="49" t="s">
        <v>18565</v>
      </c>
      <c r="E6270" s="50"/>
      <c r="F6270" s="50"/>
      <c r="G6270" s="50"/>
      <c r="H6270" s="50"/>
      <c r="I6270" s="50"/>
      <c r="J6270" s="48">
        <v>2647.09</v>
      </c>
      <c r="K6270" s="48">
        <v>3020.09</v>
      </c>
      <c r="L6270" s="48">
        <v>2020.07</v>
      </c>
      <c r="M6270" s="48">
        <v>2328.0700000000002</v>
      </c>
      <c r="N6270" s="48">
        <v>4309.1400000000003</v>
      </c>
      <c r="O6270" s="50"/>
      <c r="P6270" s="50"/>
      <c r="Q6270" s="50"/>
      <c r="R6270" s="50"/>
      <c r="S6270" s="50"/>
      <c r="T6270" s="50"/>
      <c r="U6270" s="50"/>
      <c r="V6270" s="50"/>
      <c r="W6270" s="50"/>
      <c r="X6270" s="50"/>
      <c r="Y6270" s="48">
        <v>6309.01</v>
      </c>
      <c r="Z6270" s="48">
        <v>9456.4699999999993</v>
      </c>
      <c r="AA6270" s="48">
        <v>8189.75</v>
      </c>
      <c r="AB6270" s="48">
        <v>4796.59</v>
      </c>
      <c r="AC6270" s="48">
        <v>7620.82</v>
      </c>
      <c r="AD6270" s="50"/>
      <c r="AE6270" s="50"/>
      <c r="AF6270" s="50"/>
      <c r="AG6270" s="50"/>
      <c r="AH6270" s="50"/>
    </row>
    <row r="6271" spans="1:34">
      <c r="A6271" s="48">
        <v>2546926</v>
      </c>
      <c r="B6271" s="49" t="s">
        <v>18566</v>
      </c>
      <c r="C6271" s="49" t="s">
        <v>18567</v>
      </c>
      <c r="D6271" s="49" t="s">
        <v>18568</v>
      </c>
      <c r="E6271" s="48">
        <v>6082.17</v>
      </c>
      <c r="F6271" s="50"/>
      <c r="G6271" s="48">
        <v>6011.16</v>
      </c>
      <c r="H6271" s="48">
        <v>3362.08</v>
      </c>
      <c r="I6271" s="48">
        <v>3762.1</v>
      </c>
      <c r="J6271" s="50"/>
      <c r="K6271" s="50"/>
      <c r="L6271" s="50"/>
      <c r="M6271" s="48">
        <v>3572.1</v>
      </c>
      <c r="N6271" s="48">
        <v>3111.08</v>
      </c>
      <c r="O6271" s="50"/>
      <c r="P6271" s="50"/>
      <c r="Q6271" s="48">
        <v>3744.1</v>
      </c>
      <c r="R6271" s="50"/>
      <c r="S6271" s="50"/>
      <c r="T6271" s="48">
        <v>6082.17</v>
      </c>
      <c r="U6271" s="50"/>
      <c r="V6271" s="48">
        <v>8027.53</v>
      </c>
      <c r="W6271" s="48">
        <v>4820.28</v>
      </c>
      <c r="X6271" s="48">
        <v>5395.14</v>
      </c>
      <c r="Y6271" s="50"/>
      <c r="Z6271" s="50"/>
      <c r="AA6271" s="50"/>
      <c r="AB6271" s="48">
        <v>7359.7</v>
      </c>
      <c r="AC6271" s="48">
        <v>5502.01</v>
      </c>
      <c r="AD6271" s="50"/>
      <c r="AE6271" s="50"/>
      <c r="AF6271" s="48">
        <v>7934.01</v>
      </c>
      <c r="AG6271" s="50"/>
      <c r="AH6271" s="50"/>
    </row>
    <row r="6272" spans="1:34">
      <c r="A6272" s="48">
        <v>2545265</v>
      </c>
      <c r="B6272" s="49" t="s">
        <v>18569</v>
      </c>
      <c r="C6272" s="49" t="s">
        <v>18570</v>
      </c>
      <c r="D6272" s="49" t="s">
        <v>18571</v>
      </c>
      <c r="E6272" s="48">
        <v>156060.35999999999</v>
      </c>
      <c r="F6272" s="50"/>
      <c r="G6272" s="48">
        <v>119929.51</v>
      </c>
      <c r="H6272" s="50"/>
      <c r="I6272" s="48">
        <v>162545.06</v>
      </c>
      <c r="J6272" s="50"/>
      <c r="K6272" s="48">
        <v>61776.32</v>
      </c>
      <c r="L6272" s="50"/>
      <c r="M6272" s="48">
        <v>92387.99</v>
      </c>
      <c r="N6272" s="48">
        <v>106031</v>
      </c>
      <c r="O6272" s="48">
        <v>51981.02</v>
      </c>
      <c r="P6272" s="50"/>
      <c r="Q6272" s="48">
        <v>133836.09</v>
      </c>
      <c r="R6272" s="50"/>
      <c r="S6272" s="50"/>
      <c r="T6272" s="48">
        <v>156060.35999999999</v>
      </c>
      <c r="U6272" s="50"/>
      <c r="V6272" s="48">
        <v>160158.41</v>
      </c>
      <c r="W6272" s="50"/>
      <c r="X6272" s="48">
        <v>233101.8</v>
      </c>
      <c r="Y6272" s="50"/>
      <c r="Z6272" s="48">
        <v>193433.41</v>
      </c>
      <c r="AA6272" s="50"/>
      <c r="AB6272" s="48">
        <v>190349.67</v>
      </c>
      <c r="AC6272" s="48">
        <v>187518.34</v>
      </c>
      <c r="AD6272" s="48">
        <v>241356.16</v>
      </c>
      <c r="AE6272" s="50"/>
      <c r="AF6272" s="48">
        <v>283608.06</v>
      </c>
      <c r="AG6272" s="50"/>
      <c r="AH6272" s="50"/>
    </row>
    <row r="6273" spans="1:34">
      <c r="A6273" s="48">
        <v>2544360</v>
      </c>
      <c r="B6273" s="49" t="s">
        <v>18572</v>
      </c>
      <c r="C6273" s="49" t="s">
        <v>18573</v>
      </c>
      <c r="D6273" s="49" t="s">
        <v>18574</v>
      </c>
      <c r="E6273" s="48">
        <v>8129.21</v>
      </c>
      <c r="F6273" s="48">
        <v>8660.2099999999991</v>
      </c>
      <c r="G6273" s="50"/>
      <c r="H6273" s="48">
        <v>5884.12</v>
      </c>
      <c r="I6273" s="50"/>
      <c r="J6273" s="50"/>
      <c r="K6273" s="48">
        <v>8096.17</v>
      </c>
      <c r="L6273" s="50"/>
      <c r="M6273" s="50"/>
      <c r="N6273" s="48">
        <v>6673.16</v>
      </c>
      <c r="O6273" s="50"/>
      <c r="P6273" s="50"/>
      <c r="Q6273" s="50"/>
      <c r="R6273" s="50"/>
      <c r="S6273" s="50"/>
      <c r="T6273" s="48">
        <v>8129.21</v>
      </c>
      <c r="U6273" s="48">
        <v>12844.2</v>
      </c>
      <c r="V6273" s="50"/>
      <c r="W6273" s="48">
        <v>8436.18</v>
      </c>
      <c r="X6273" s="50"/>
      <c r="Y6273" s="50"/>
      <c r="Z6273" s="48">
        <v>25350.63</v>
      </c>
      <c r="AA6273" s="50"/>
      <c r="AB6273" s="50"/>
      <c r="AC6273" s="48">
        <v>11801.64</v>
      </c>
      <c r="AD6273" s="50"/>
      <c r="AE6273" s="50"/>
      <c r="AF6273" s="50"/>
      <c r="AG6273" s="50"/>
      <c r="AH6273" s="50"/>
    </row>
    <row r="6274" spans="1:34">
      <c r="A6274" s="48">
        <v>2546398</v>
      </c>
      <c r="B6274" s="49" t="s">
        <v>18575</v>
      </c>
      <c r="C6274" s="49" t="s">
        <v>18576</v>
      </c>
      <c r="D6274" s="49" t="s">
        <v>18577</v>
      </c>
      <c r="E6274" s="50"/>
      <c r="F6274" s="50"/>
      <c r="G6274" s="50"/>
      <c r="H6274" s="50"/>
      <c r="I6274" s="50"/>
      <c r="J6274" s="50"/>
      <c r="K6274" s="50"/>
      <c r="L6274" s="50"/>
      <c r="M6274" s="48">
        <v>7330.19</v>
      </c>
      <c r="N6274" s="50"/>
      <c r="O6274" s="50"/>
      <c r="P6274" s="50"/>
      <c r="Q6274" s="50"/>
      <c r="R6274" s="50"/>
      <c r="S6274" s="48">
        <v>2890.08</v>
      </c>
      <c r="T6274" s="50"/>
      <c r="U6274" s="50"/>
      <c r="V6274" s="50"/>
      <c r="W6274" s="50"/>
      <c r="X6274" s="50"/>
      <c r="Y6274" s="50"/>
      <c r="Z6274" s="50"/>
      <c r="AA6274" s="50"/>
      <c r="AB6274" s="48">
        <v>15102.61</v>
      </c>
      <c r="AC6274" s="50"/>
      <c r="AD6274" s="50"/>
      <c r="AE6274" s="50"/>
      <c r="AF6274" s="50"/>
      <c r="AG6274" s="50"/>
      <c r="AH6274" s="48">
        <v>16497.55</v>
      </c>
    </row>
    <row r="6275" spans="1:34">
      <c r="A6275" s="48">
        <v>2547487</v>
      </c>
      <c r="B6275" s="49" t="s">
        <v>18578</v>
      </c>
      <c r="C6275" s="49" t="s">
        <v>3415</v>
      </c>
      <c r="D6275" s="49" t="s">
        <v>18579</v>
      </c>
      <c r="E6275" s="50"/>
      <c r="F6275" s="50"/>
      <c r="G6275" s="50"/>
      <c r="H6275" s="50"/>
      <c r="I6275" s="50"/>
      <c r="J6275" s="50"/>
      <c r="K6275" s="50"/>
      <c r="L6275" s="50"/>
      <c r="M6275" s="48">
        <v>72221.539999999994</v>
      </c>
      <c r="N6275" s="50"/>
      <c r="O6275" s="50"/>
      <c r="P6275" s="50"/>
      <c r="Q6275" s="50"/>
      <c r="R6275" s="50"/>
      <c r="S6275" s="50"/>
      <c r="T6275" s="50"/>
      <c r="U6275" s="50"/>
      <c r="V6275" s="50"/>
      <c r="W6275" s="50"/>
      <c r="X6275" s="50"/>
      <c r="Y6275" s="50"/>
      <c r="Z6275" s="50"/>
      <c r="AA6275" s="50"/>
      <c r="AB6275" s="48">
        <v>148800.14000000001</v>
      </c>
      <c r="AC6275" s="50"/>
      <c r="AD6275" s="50"/>
      <c r="AE6275" s="50"/>
      <c r="AF6275" s="50"/>
      <c r="AG6275" s="50"/>
      <c r="AH6275" s="50"/>
    </row>
    <row r="6276" spans="1:34">
      <c r="A6276" s="48">
        <v>2544170</v>
      </c>
      <c r="B6276" s="49" t="s">
        <v>18580</v>
      </c>
      <c r="C6276" s="49" t="s">
        <v>18581</v>
      </c>
      <c r="D6276" s="49" t="s">
        <v>18582</v>
      </c>
      <c r="E6276" s="50"/>
      <c r="F6276" s="50"/>
      <c r="G6276" s="48">
        <v>3908.09</v>
      </c>
      <c r="H6276" s="48">
        <v>2846.06</v>
      </c>
      <c r="I6276" s="48">
        <v>1861.04</v>
      </c>
      <c r="J6276" s="50"/>
      <c r="K6276" s="50"/>
      <c r="L6276" s="50"/>
      <c r="M6276" s="50"/>
      <c r="N6276" s="48">
        <v>2367.0500000000002</v>
      </c>
      <c r="O6276" s="50"/>
      <c r="P6276" s="48">
        <v>2825.06</v>
      </c>
      <c r="Q6276" s="50"/>
      <c r="R6276" s="50"/>
      <c r="S6276" s="50"/>
      <c r="T6276" s="50"/>
      <c r="U6276" s="50"/>
      <c r="V6276" s="48">
        <v>5219.01</v>
      </c>
      <c r="W6276" s="48">
        <v>4080.45</v>
      </c>
      <c r="X6276" s="48">
        <v>2668.87</v>
      </c>
      <c r="Y6276" s="50"/>
      <c r="Z6276" s="50"/>
      <c r="AA6276" s="50"/>
      <c r="AB6276" s="50"/>
      <c r="AC6276" s="48">
        <v>4186.18</v>
      </c>
      <c r="AD6276" s="50"/>
      <c r="AE6276" s="48">
        <v>9438.34</v>
      </c>
      <c r="AF6276" s="50"/>
      <c r="AG6276" s="50"/>
      <c r="AH6276" s="50"/>
    </row>
    <row r="6277" spans="1:34">
      <c r="A6277" s="48">
        <v>2546001</v>
      </c>
      <c r="B6277" s="49" t="s">
        <v>18583</v>
      </c>
      <c r="C6277" s="49" t="s">
        <v>18584</v>
      </c>
      <c r="D6277" s="49" t="s">
        <v>18585</v>
      </c>
      <c r="E6277" s="48">
        <v>2354.08</v>
      </c>
      <c r="F6277" s="48">
        <v>1677.05</v>
      </c>
      <c r="G6277" s="50"/>
      <c r="H6277" s="48">
        <v>3824.13</v>
      </c>
      <c r="I6277" s="48">
        <v>1966.06</v>
      </c>
      <c r="J6277" s="48">
        <v>1359.05</v>
      </c>
      <c r="K6277" s="50"/>
      <c r="L6277" s="48">
        <v>974.03</v>
      </c>
      <c r="M6277" s="48">
        <v>1030.03</v>
      </c>
      <c r="N6277" s="50"/>
      <c r="O6277" s="48">
        <v>1099.03</v>
      </c>
      <c r="P6277" s="48">
        <v>1738.05</v>
      </c>
      <c r="Q6277" s="48">
        <v>1814.07</v>
      </c>
      <c r="R6277" s="50"/>
      <c r="S6277" s="50"/>
      <c r="T6277" s="48">
        <v>2354.08</v>
      </c>
      <c r="U6277" s="48">
        <v>2487.2800000000002</v>
      </c>
      <c r="V6277" s="50"/>
      <c r="W6277" s="48">
        <v>5482.73</v>
      </c>
      <c r="X6277" s="48">
        <v>2819.47</v>
      </c>
      <c r="Y6277" s="48">
        <v>3239.12</v>
      </c>
      <c r="Z6277" s="50"/>
      <c r="AA6277" s="48">
        <v>3948.93</v>
      </c>
      <c r="AB6277" s="48">
        <v>2122.21</v>
      </c>
      <c r="AC6277" s="50"/>
      <c r="AD6277" s="48">
        <v>5102.97</v>
      </c>
      <c r="AE6277" s="48">
        <v>5806.71</v>
      </c>
      <c r="AF6277" s="48">
        <v>3844.13</v>
      </c>
      <c r="AG6277" s="50"/>
      <c r="AH6277" s="50"/>
    </row>
    <row r="6278" spans="1:34">
      <c r="A6278" s="48">
        <v>2545607</v>
      </c>
      <c r="B6278" s="49" t="s">
        <v>18586</v>
      </c>
      <c r="C6278" s="49" t="s">
        <v>18587</v>
      </c>
      <c r="D6278" s="49" t="s">
        <v>18588</v>
      </c>
      <c r="E6278" s="48">
        <v>10774.26</v>
      </c>
      <c r="F6278" s="48">
        <v>9986.24</v>
      </c>
      <c r="G6278" s="48">
        <v>13425.32</v>
      </c>
      <c r="H6278" s="48">
        <v>13436.32</v>
      </c>
      <c r="I6278" s="48">
        <v>12470.29</v>
      </c>
      <c r="J6278" s="50"/>
      <c r="K6278" s="48">
        <v>6157.15</v>
      </c>
      <c r="L6278" s="50"/>
      <c r="M6278" s="48">
        <v>10009.25</v>
      </c>
      <c r="N6278" s="48">
        <v>6652.15</v>
      </c>
      <c r="O6278" s="48">
        <v>8173.2</v>
      </c>
      <c r="P6278" s="48">
        <v>5741.13</v>
      </c>
      <c r="Q6278" s="50"/>
      <c r="R6278" s="50"/>
      <c r="S6278" s="48">
        <v>7076.17</v>
      </c>
      <c r="T6278" s="48">
        <v>10774.26</v>
      </c>
      <c r="U6278" s="48">
        <v>14810.88</v>
      </c>
      <c r="V6278" s="48">
        <v>17928.68</v>
      </c>
      <c r="W6278" s="48">
        <v>19263.919999999998</v>
      </c>
      <c r="X6278" s="48">
        <v>17883.330000000002</v>
      </c>
      <c r="Y6278" s="50"/>
      <c r="Z6278" s="48">
        <v>19279.189999999999</v>
      </c>
      <c r="AA6278" s="50"/>
      <c r="AB6278" s="48">
        <v>20622.34</v>
      </c>
      <c r="AC6278" s="48">
        <v>11764.49</v>
      </c>
      <c r="AD6278" s="48">
        <v>37949.46</v>
      </c>
      <c r="AE6278" s="48">
        <v>19180.740000000002</v>
      </c>
      <c r="AF6278" s="50"/>
      <c r="AG6278" s="50"/>
      <c r="AH6278" s="48">
        <v>40393.15</v>
      </c>
    </row>
    <row r="6279" spans="1:34">
      <c r="A6279" s="48">
        <v>2546774</v>
      </c>
      <c r="B6279" s="49" t="s">
        <v>18589</v>
      </c>
      <c r="C6279" s="49" t="s">
        <v>18590</v>
      </c>
      <c r="D6279" s="49" t="s">
        <v>18591</v>
      </c>
      <c r="E6279" s="48">
        <v>5453.19</v>
      </c>
      <c r="F6279" s="50"/>
      <c r="G6279" s="50"/>
      <c r="H6279" s="50"/>
      <c r="I6279" s="48">
        <v>4312.13</v>
      </c>
      <c r="J6279" s="48">
        <v>4961.1400000000003</v>
      </c>
      <c r="K6279" s="48">
        <v>3453.11</v>
      </c>
      <c r="L6279" s="50"/>
      <c r="M6279" s="48">
        <v>3418.1</v>
      </c>
      <c r="N6279" s="50"/>
      <c r="O6279" s="50"/>
      <c r="P6279" s="50"/>
      <c r="Q6279" s="50"/>
      <c r="R6279" s="50"/>
      <c r="S6279" s="50"/>
      <c r="T6279" s="48">
        <v>5453.19</v>
      </c>
      <c r="U6279" s="50"/>
      <c r="V6279" s="50"/>
      <c r="W6279" s="50"/>
      <c r="X6279" s="48">
        <v>6183.92</v>
      </c>
      <c r="Y6279" s="48">
        <v>11824.26</v>
      </c>
      <c r="Z6279" s="48">
        <v>10812.33</v>
      </c>
      <c r="AA6279" s="50"/>
      <c r="AB6279" s="48">
        <v>7042.41</v>
      </c>
      <c r="AC6279" s="50"/>
      <c r="AD6279" s="50"/>
      <c r="AE6279" s="50"/>
      <c r="AF6279" s="50"/>
      <c r="AG6279" s="50"/>
      <c r="AH6279" s="50"/>
    </row>
    <row r="6280" spans="1:34">
      <c r="A6280" s="48">
        <v>2546901</v>
      </c>
      <c r="B6280" s="49" t="s">
        <v>18592</v>
      </c>
      <c r="C6280" s="49" t="s">
        <v>18593</v>
      </c>
      <c r="D6280" s="49" t="s">
        <v>18594</v>
      </c>
      <c r="E6280" s="50"/>
      <c r="F6280" s="50"/>
      <c r="G6280" s="50"/>
      <c r="H6280" s="50"/>
      <c r="I6280" s="50"/>
      <c r="J6280" s="50"/>
      <c r="K6280" s="50"/>
      <c r="L6280" s="50"/>
      <c r="M6280" s="50"/>
      <c r="N6280" s="50"/>
      <c r="O6280" s="50"/>
      <c r="P6280" s="48">
        <v>4066.11</v>
      </c>
      <c r="Q6280" s="50"/>
      <c r="R6280" s="50"/>
      <c r="S6280" s="50"/>
      <c r="T6280" s="50"/>
      <c r="U6280" s="50"/>
      <c r="V6280" s="50"/>
      <c r="W6280" s="50"/>
      <c r="X6280" s="50"/>
      <c r="Y6280" s="50"/>
      <c r="Z6280" s="50"/>
      <c r="AA6280" s="50"/>
      <c r="AB6280" s="50"/>
      <c r="AC6280" s="50"/>
      <c r="AD6280" s="50"/>
      <c r="AE6280" s="48">
        <v>13584.59</v>
      </c>
      <c r="AF6280" s="50"/>
      <c r="AG6280" s="50"/>
      <c r="AH6280" s="50"/>
    </row>
    <row r="6281" spans="1:34">
      <c r="A6281" s="48">
        <v>2546983</v>
      </c>
      <c r="B6281" s="49" t="s">
        <v>18595</v>
      </c>
      <c r="C6281" s="49" t="s">
        <v>18596</v>
      </c>
      <c r="D6281" s="49" t="s">
        <v>18597</v>
      </c>
      <c r="E6281" s="50"/>
      <c r="F6281" s="50"/>
      <c r="G6281" s="50"/>
      <c r="H6281" s="50"/>
      <c r="I6281" s="50"/>
      <c r="J6281" s="50"/>
      <c r="K6281" s="50"/>
      <c r="L6281" s="50"/>
      <c r="M6281" s="48">
        <v>3533.08</v>
      </c>
      <c r="N6281" s="50"/>
      <c r="O6281" s="50"/>
      <c r="P6281" s="50"/>
      <c r="Q6281" s="50"/>
      <c r="R6281" s="50"/>
      <c r="S6281" s="50"/>
      <c r="T6281" s="50"/>
      <c r="U6281" s="50"/>
      <c r="V6281" s="50"/>
      <c r="W6281" s="50"/>
      <c r="X6281" s="50"/>
      <c r="Y6281" s="50"/>
      <c r="Z6281" s="50"/>
      <c r="AA6281" s="50"/>
      <c r="AB6281" s="48">
        <v>7279.31</v>
      </c>
      <c r="AC6281" s="50"/>
      <c r="AD6281" s="50"/>
      <c r="AE6281" s="50"/>
      <c r="AF6281" s="50"/>
      <c r="AG6281" s="50"/>
      <c r="AH6281" s="50"/>
    </row>
    <row r="6282" spans="1:34">
      <c r="A6282" s="48">
        <v>2546681</v>
      </c>
      <c r="B6282" s="49" t="s">
        <v>18598</v>
      </c>
      <c r="C6282" s="49" t="s">
        <v>18599</v>
      </c>
      <c r="D6282" s="49" t="s">
        <v>18600</v>
      </c>
      <c r="E6282" s="48">
        <v>2311.04</v>
      </c>
      <c r="F6282" s="50"/>
      <c r="G6282" s="48">
        <v>4010.06</v>
      </c>
      <c r="H6282" s="48">
        <v>3369.05</v>
      </c>
      <c r="I6282" s="48">
        <v>3626.07</v>
      </c>
      <c r="J6282" s="50"/>
      <c r="K6282" s="50"/>
      <c r="L6282" s="50"/>
      <c r="M6282" s="50"/>
      <c r="N6282" s="50"/>
      <c r="O6282" s="50"/>
      <c r="P6282" s="50"/>
      <c r="Q6282" s="50"/>
      <c r="R6282" s="50"/>
      <c r="S6282" s="50"/>
      <c r="T6282" s="48">
        <v>2311.04</v>
      </c>
      <c r="U6282" s="50"/>
      <c r="V6282" s="48">
        <v>5355.19</v>
      </c>
      <c r="W6282" s="48">
        <v>4830.28</v>
      </c>
      <c r="X6282" s="48">
        <v>5200.05</v>
      </c>
      <c r="Y6282" s="50"/>
      <c r="Z6282" s="50"/>
      <c r="AA6282" s="50"/>
      <c r="AB6282" s="50"/>
      <c r="AC6282" s="50"/>
      <c r="AD6282" s="50"/>
      <c r="AE6282" s="50"/>
      <c r="AF6282" s="50"/>
      <c r="AG6282" s="50"/>
      <c r="AH6282" s="50"/>
    </row>
    <row r="6283" spans="1:34">
      <c r="A6283" s="48">
        <v>2547474</v>
      </c>
      <c r="B6283" s="49" t="s">
        <v>18601</v>
      </c>
      <c r="C6283" s="51">
        <v>45718</v>
      </c>
      <c r="D6283" s="49" t="s">
        <v>18602</v>
      </c>
      <c r="E6283" s="48">
        <v>4204.16</v>
      </c>
      <c r="F6283" s="50"/>
      <c r="G6283" s="50"/>
      <c r="H6283" s="50"/>
      <c r="I6283" s="50"/>
      <c r="J6283" s="50"/>
      <c r="K6283" s="50"/>
      <c r="L6283" s="50"/>
      <c r="M6283" s="48">
        <v>1035.04</v>
      </c>
      <c r="N6283" s="50"/>
      <c r="O6283" s="50"/>
      <c r="P6283" s="50"/>
      <c r="Q6283" s="50"/>
      <c r="R6283" s="50"/>
      <c r="S6283" s="50"/>
      <c r="T6283" s="48">
        <v>4204.16</v>
      </c>
      <c r="U6283" s="50"/>
      <c r="V6283" s="50"/>
      <c r="W6283" s="50"/>
      <c r="X6283" s="50"/>
      <c r="Y6283" s="50"/>
      <c r="Z6283" s="50"/>
      <c r="AA6283" s="50"/>
      <c r="AB6283" s="48">
        <v>2132.5300000000002</v>
      </c>
      <c r="AC6283" s="50"/>
      <c r="AD6283" s="50"/>
      <c r="AE6283" s="50"/>
      <c r="AF6283" s="50"/>
      <c r="AG6283" s="50"/>
      <c r="AH6283" s="50"/>
    </row>
    <row r="6284" spans="1:34">
      <c r="A6284" s="48">
        <v>2547428</v>
      </c>
      <c r="B6284" s="49" t="s">
        <v>18603</v>
      </c>
      <c r="C6284" s="49" t="s">
        <v>18604</v>
      </c>
      <c r="D6284" s="49" t="s">
        <v>18605</v>
      </c>
      <c r="E6284" s="50"/>
      <c r="F6284" s="50"/>
      <c r="G6284" s="48">
        <v>2672.08</v>
      </c>
      <c r="H6284" s="48">
        <v>2226.0700000000002</v>
      </c>
      <c r="I6284" s="50"/>
      <c r="J6284" s="50"/>
      <c r="K6284" s="50"/>
      <c r="L6284" s="50"/>
      <c r="M6284" s="50"/>
      <c r="N6284" s="50"/>
      <c r="O6284" s="50"/>
      <c r="P6284" s="50"/>
      <c r="Q6284" s="50"/>
      <c r="R6284" s="50"/>
      <c r="S6284" s="50"/>
      <c r="T6284" s="50"/>
      <c r="U6284" s="50"/>
      <c r="V6284" s="48">
        <v>3568.4</v>
      </c>
      <c r="W6284" s="48">
        <v>3191.57</v>
      </c>
      <c r="X6284" s="50"/>
      <c r="Y6284" s="50"/>
      <c r="Z6284" s="50"/>
      <c r="AA6284" s="50"/>
      <c r="AB6284" s="50"/>
      <c r="AC6284" s="50"/>
      <c r="AD6284" s="50"/>
      <c r="AE6284" s="50"/>
      <c r="AF6284" s="50"/>
      <c r="AG6284" s="50"/>
      <c r="AH6284" s="50"/>
    </row>
    <row r="6285" spans="1:34">
      <c r="A6285" s="48">
        <v>2547357</v>
      </c>
      <c r="B6285" s="49" t="s">
        <v>18606</v>
      </c>
      <c r="C6285" s="49" t="s">
        <v>18607</v>
      </c>
      <c r="D6285" s="49" t="s">
        <v>18608</v>
      </c>
      <c r="E6285" s="50"/>
      <c r="F6285" s="48">
        <v>15173.32</v>
      </c>
      <c r="G6285" s="48">
        <v>7685.15</v>
      </c>
      <c r="H6285" s="50"/>
      <c r="I6285" s="50"/>
      <c r="J6285" s="50"/>
      <c r="K6285" s="50"/>
      <c r="L6285" s="50"/>
      <c r="M6285" s="48">
        <v>9899.2000000000007</v>
      </c>
      <c r="N6285" s="48">
        <v>8638.17</v>
      </c>
      <c r="O6285" s="48">
        <v>10766.23</v>
      </c>
      <c r="P6285" s="50"/>
      <c r="Q6285" s="48">
        <v>11881.25</v>
      </c>
      <c r="R6285" s="50"/>
      <c r="S6285" s="50"/>
      <c r="T6285" s="50"/>
      <c r="U6285" s="48">
        <v>22503.99</v>
      </c>
      <c r="V6285" s="48">
        <v>10263.040000000001</v>
      </c>
      <c r="W6285" s="50"/>
      <c r="X6285" s="50"/>
      <c r="Y6285" s="50"/>
      <c r="Z6285" s="50"/>
      <c r="AA6285" s="50"/>
      <c r="AB6285" s="48">
        <v>20395.599999999999</v>
      </c>
      <c r="AC6285" s="48">
        <v>15276.82</v>
      </c>
      <c r="AD6285" s="48">
        <v>49989.31</v>
      </c>
      <c r="AE6285" s="50"/>
      <c r="AF6285" s="48">
        <v>25177.21</v>
      </c>
      <c r="AG6285" s="50"/>
      <c r="AH6285" s="50"/>
    </row>
    <row r="6286" spans="1:34">
      <c r="A6286" s="48">
        <v>2546406</v>
      </c>
      <c r="B6286" s="49" t="s">
        <v>18609</v>
      </c>
      <c r="C6286" s="49" t="s">
        <v>18610</v>
      </c>
      <c r="D6286" s="49" t="s">
        <v>18611</v>
      </c>
      <c r="E6286" s="48">
        <v>7086.18</v>
      </c>
      <c r="F6286" s="50"/>
      <c r="G6286" s="50"/>
      <c r="H6286" s="48">
        <v>7578.17</v>
      </c>
      <c r="I6286" s="48">
        <v>7467.19</v>
      </c>
      <c r="J6286" s="50"/>
      <c r="K6286" s="48">
        <v>4191.1000000000004</v>
      </c>
      <c r="L6286" s="48">
        <v>5189.12</v>
      </c>
      <c r="M6286" s="48">
        <v>5904.15</v>
      </c>
      <c r="N6286" s="48">
        <v>7780.19</v>
      </c>
      <c r="O6286" s="48">
        <v>3248.07</v>
      </c>
      <c r="P6286" s="50"/>
      <c r="Q6286" s="48">
        <v>5074.12</v>
      </c>
      <c r="R6286" s="50"/>
      <c r="S6286" s="50"/>
      <c r="T6286" s="48">
        <v>7086.18</v>
      </c>
      <c r="U6286" s="50"/>
      <c r="V6286" s="50"/>
      <c r="W6286" s="48">
        <v>10864.98</v>
      </c>
      <c r="X6286" s="48">
        <v>10708.5</v>
      </c>
      <c r="Y6286" s="50"/>
      <c r="Z6286" s="48">
        <v>13123.13</v>
      </c>
      <c r="AA6286" s="48">
        <v>21037.73</v>
      </c>
      <c r="AB6286" s="48">
        <v>12164.49</v>
      </c>
      <c r="AC6286" s="48">
        <v>13759.45</v>
      </c>
      <c r="AD6286" s="48">
        <v>15081.33</v>
      </c>
      <c r="AE6286" s="50"/>
      <c r="AF6286" s="48">
        <v>10752.42</v>
      </c>
      <c r="AG6286" s="50"/>
      <c r="AH6286" s="50"/>
    </row>
    <row r="6287" spans="1:34">
      <c r="A6287" s="48">
        <v>2543930</v>
      </c>
      <c r="B6287" s="49" t="s">
        <v>18612</v>
      </c>
      <c r="C6287" s="49" t="s">
        <v>18613</v>
      </c>
      <c r="D6287" s="49" t="s">
        <v>18614</v>
      </c>
      <c r="E6287" s="50"/>
      <c r="F6287" s="50"/>
      <c r="G6287" s="50"/>
      <c r="H6287" s="50"/>
      <c r="I6287" s="50"/>
      <c r="J6287" s="50"/>
      <c r="K6287" s="50"/>
      <c r="L6287" s="50"/>
      <c r="M6287" s="50"/>
      <c r="N6287" s="50"/>
      <c r="O6287" s="50"/>
      <c r="P6287" s="48">
        <v>923.04</v>
      </c>
      <c r="Q6287" s="50"/>
      <c r="R6287" s="48">
        <v>1199.04</v>
      </c>
      <c r="S6287" s="50"/>
      <c r="T6287" s="50"/>
      <c r="U6287" s="50"/>
      <c r="V6287" s="50"/>
      <c r="W6287" s="50"/>
      <c r="X6287" s="50"/>
      <c r="Y6287" s="50"/>
      <c r="Z6287" s="50"/>
      <c r="AA6287" s="50"/>
      <c r="AB6287" s="50"/>
      <c r="AC6287" s="50"/>
      <c r="AD6287" s="50"/>
      <c r="AE6287" s="48">
        <v>3083.8</v>
      </c>
      <c r="AF6287" s="50"/>
      <c r="AG6287" s="48">
        <v>6129.02</v>
      </c>
      <c r="AH6287" s="50"/>
    </row>
    <row r="6288" spans="1:34">
      <c r="A6288" s="48">
        <v>2547402</v>
      </c>
      <c r="B6288" s="49" t="s">
        <v>18615</v>
      </c>
      <c r="C6288" s="49" t="s">
        <v>18616</v>
      </c>
      <c r="D6288" s="49" t="s">
        <v>18617</v>
      </c>
      <c r="E6288" s="48">
        <v>14142.37</v>
      </c>
      <c r="F6288" s="48">
        <v>13569.29</v>
      </c>
      <c r="G6288" s="48">
        <v>16432.419999999998</v>
      </c>
      <c r="H6288" s="48">
        <v>14499.34</v>
      </c>
      <c r="I6288" s="50"/>
      <c r="J6288" s="48">
        <v>9769.25</v>
      </c>
      <c r="K6288" s="50"/>
      <c r="L6288" s="50"/>
      <c r="M6288" s="50"/>
      <c r="N6288" s="50"/>
      <c r="O6288" s="50"/>
      <c r="P6288" s="50"/>
      <c r="Q6288" s="50"/>
      <c r="R6288" s="50"/>
      <c r="S6288" s="50"/>
      <c r="T6288" s="48">
        <v>14142.37</v>
      </c>
      <c r="U6288" s="48">
        <v>20125</v>
      </c>
      <c r="V6288" s="48">
        <v>21944.47</v>
      </c>
      <c r="W6288" s="48">
        <v>20788</v>
      </c>
      <c r="X6288" s="50"/>
      <c r="Y6288" s="48">
        <v>23283.8</v>
      </c>
      <c r="Z6288" s="50"/>
      <c r="AA6288" s="50"/>
      <c r="AB6288" s="50"/>
      <c r="AC6288" s="50"/>
      <c r="AD6288" s="50"/>
      <c r="AE6288" s="50"/>
      <c r="AF6288" s="50"/>
      <c r="AG6288" s="50"/>
      <c r="AH6288" s="50"/>
    </row>
    <row r="6289" spans="1:34">
      <c r="A6289" s="48">
        <v>2544725</v>
      </c>
      <c r="B6289" s="49" t="s">
        <v>18618</v>
      </c>
      <c r="C6289" s="49" t="s">
        <v>18619</v>
      </c>
      <c r="D6289" s="49" t="s">
        <v>18620</v>
      </c>
      <c r="E6289" s="50"/>
      <c r="F6289" s="50"/>
      <c r="G6289" s="50"/>
      <c r="H6289" s="50"/>
      <c r="I6289" s="50"/>
      <c r="J6289" s="50"/>
      <c r="K6289" s="50"/>
      <c r="L6289" s="50"/>
      <c r="M6289" s="50"/>
      <c r="N6289" s="50"/>
      <c r="O6289" s="48">
        <v>5882.15</v>
      </c>
      <c r="P6289" s="50"/>
      <c r="Q6289" s="48">
        <v>6669.18</v>
      </c>
      <c r="R6289" s="50"/>
      <c r="S6289" s="50"/>
      <c r="T6289" s="50"/>
      <c r="U6289" s="50"/>
      <c r="V6289" s="50"/>
      <c r="W6289" s="50"/>
      <c r="X6289" s="50"/>
      <c r="Y6289" s="50"/>
      <c r="Z6289" s="50"/>
      <c r="AA6289" s="50"/>
      <c r="AB6289" s="50"/>
      <c r="AC6289" s="50"/>
      <c r="AD6289" s="48">
        <v>27311.74</v>
      </c>
      <c r="AE6289" s="50"/>
      <c r="AF6289" s="48">
        <v>14132.47</v>
      </c>
      <c r="AG6289" s="50"/>
      <c r="AH6289" s="50"/>
    </row>
    <row r="6290" spans="1:34">
      <c r="A6290" s="48">
        <v>2544659</v>
      </c>
      <c r="B6290" s="49" t="s">
        <v>18621</v>
      </c>
      <c r="C6290" s="49" t="s">
        <v>18622</v>
      </c>
      <c r="D6290" s="49" t="s">
        <v>18623</v>
      </c>
      <c r="E6290" s="48">
        <v>12087.3</v>
      </c>
      <c r="F6290" s="48">
        <v>10657.26</v>
      </c>
      <c r="G6290" s="48">
        <v>19496.509999999998</v>
      </c>
      <c r="H6290" s="48">
        <v>15234.38</v>
      </c>
      <c r="I6290" s="48">
        <v>11172.29</v>
      </c>
      <c r="J6290" s="50"/>
      <c r="K6290" s="50"/>
      <c r="L6290" s="50"/>
      <c r="M6290" s="50"/>
      <c r="N6290" s="50"/>
      <c r="O6290" s="48">
        <v>3096.07</v>
      </c>
      <c r="P6290" s="50"/>
      <c r="Q6290" s="48">
        <v>17523.41</v>
      </c>
      <c r="R6290" s="50"/>
      <c r="S6290" s="50"/>
      <c r="T6290" s="48">
        <v>12087.3</v>
      </c>
      <c r="U6290" s="48">
        <v>15806.09</v>
      </c>
      <c r="V6290" s="48">
        <v>26036.38</v>
      </c>
      <c r="W6290" s="48">
        <v>21841.84</v>
      </c>
      <c r="X6290" s="48">
        <v>16021.89</v>
      </c>
      <c r="Y6290" s="50"/>
      <c r="Z6290" s="50"/>
      <c r="AA6290" s="50"/>
      <c r="AB6290" s="50"/>
      <c r="AC6290" s="50"/>
      <c r="AD6290" s="48">
        <v>14375.53</v>
      </c>
      <c r="AE6290" s="50"/>
      <c r="AF6290" s="48">
        <v>37133.33</v>
      </c>
      <c r="AG6290" s="50"/>
      <c r="AH6290" s="50"/>
    </row>
    <row r="6291" spans="1:34">
      <c r="A6291" s="48">
        <v>2546261</v>
      </c>
      <c r="B6291" s="49" t="s">
        <v>18624</v>
      </c>
      <c r="C6291" s="49" t="s">
        <v>18625</v>
      </c>
      <c r="D6291" s="49" t="s">
        <v>18626</v>
      </c>
      <c r="E6291" s="50"/>
      <c r="F6291" s="50"/>
      <c r="G6291" s="50"/>
      <c r="H6291" s="50"/>
      <c r="I6291" s="50"/>
      <c r="J6291" s="48">
        <v>11751.21</v>
      </c>
      <c r="K6291" s="48">
        <v>7546.15</v>
      </c>
      <c r="L6291" s="50"/>
      <c r="M6291" s="50"/>
      <c r="N6291" s="50"/>
      <c r="O6291" s="50"/>
      <c r="P6291" s="50"/>
      <c r="Q6291" s="50"/>
      <c r="R6291" s="50"/>
      <c r="S6291" s="50"/>
      <c r="T6291" s="50"/>
      <c r="U6291" s="50"/>
      <c r="V6291" s="50"/>
      <c r="W6291" s="50"/>
      <c r="X6291" s="50"/>
      <c r="Y6291" s="48">
        <v>28007.55</v>
      </c>
      <c r="Z6291" s="48">
        <v>23628.45</v>
      </c>
      <c r="AA6291" s="50"/>
      <c r="AB6291" s="50"/>
      <c r="AC6291" s="50"/>
      <c r="AD6291" s="50"/>
      <c r="AE6291" s="50"/>
      <c r="AF6291" s="50"/>
      <c r="AG6291" s="50"/>
      <c r="AH6291" s="50"/>
    </row>
    <row r="6292" spans="1:34">
      <c r="A6292" s="48">
        <v>2543152</v>
      </c>
      <c r="B6292" s="49" t="s">
        <v>18627</v>
      </c>
      <c r="C6292" s="49" t="s">
        <v>18628</v>
      </c>
      <c r="D6292" s="49" t="s">
        <v>18629</v>
      </c>
      <c r="E6292" s="48">
        <v>7592.24</v>
      </c>
      <c r="F6292" s="50"/>
      <c r="G6292" s="48">
        <v>5644.16</v>
      </c>
      <c r="H6292" s="48">
        <v>3819.12</v>
      </c>
      <c r="I6292" s="48">
        <v>3959.1</v>
      </c>
      <c r="J6292" s="50"/>
      <c r="K6292" s="50"/>
      <c r="L6292" s="50"/>
      <c r="M6292" s="50"/>
      <c r="N6292" s="48">
        <v>2837.08</v>
      </c>
      <c r="O6292" s="50"/>
      <c r="P6292" s="48">
        <v>3227.09</v>
      </c>
      <c r="Q6292" s="48">
        <v>4531.13</v>
      </c>
      <c r="R6292" s="48">
        <v>1397.04</v>
      </c>
      <c r="S6292" s="48">
        <v>2421.0700000000002</v>
      </c>
      <c r="T6292" s="48">
        <v>7592.24</v>
      </c>
      <c r="U6292" s="50"/>
      <c r="V6292" s="48">
        <v>7537.42</v>
      </c>
      <c r="W6292" s="48">
        <v>5475.55</v>
      </c>
      <c r="X6292" s="48">
        <v>5677.65</v>
      </c>
      <c r="Y6292" s="50"/>
      <c r="Z6292" s="50"/>
      <c r="AA6292" s="50"/>
      <c r="AB6292" s="50"/>
      <c r="AC6292" s="48">
        <v>5017.45</v>
      </c>
      <c r="AD6292" s="50"/>
      <c r="AE6292" s="48">
        <v>10781.51</v>
      </c>
      <c r="AF6292" s="48">
        <v>9601.7800000000007</v>
      </c>
      <c r="AG6292" s="48">
        <v>7141.1</v>
      </c>
      <c r="AH6292" s="48">
        <v>13820.28</v>
      </c>
    </row>
    <row r="6293" spans="1:34">
      <c r="A6293" s="48">
        <v>2546980</v>
      </c>
      <c r="B6293" s="49" t="s">
        <v>18630</v>
      </c>
      <c r="C6293" s="49" t="s">
        <v>18631</v>
      </c>
      <c r="D6293" s="49" t="s">
        <v>18632</v>
      </c>
      <c r="E6293" s="50"/>
      <c r="F6293" s="50"/>
      <c r="G6293" s="50"/>
      <c r="H6293" s="50"/>
      <c r="I6293" s="50"/>
      <c r="J6293" s="50"/>
      <c r="K6293" s="48">
        <v>1328.04</v>
      </c>
      <c r="L6293" s="50"/>
      <c r="M6293" s="50"/>
      <c r="N6293" s="50"/>
      <c r="O6293" s="50"/>
      <c r="P6293" s="50"/>
      <c r="Q6293" s="50"/>
      <c r="R6293" s="48">
        <v>2930.08</v>
      </c>
      <c r="S6293" s="50"/>
      <c r="T6293" s="50"/>
      <c r="U6293" s="50"/>
      <c r="V6293" s="50"/>
      <c r="W6293" s="50"/>
      <c r="X6293" s="50"/>
      <c r="Y6293" s="50"/>
      <c r="Z6293" s="48">
        <v>4158.34</v>
      </c>
      <c r="AA6293" s="50"/>
      <c r="AB6293" s="50"/>
      <c r="AC6293" s="50"/>
      <c r="AD6293" s="50"/>
      <c r="AE6293" s="50"/>
      <c r="AF6293" s="50"/>
      <c r="AG6293" s="48">
        <v>14977.36</v>
      </c>
      <c r="AH6293" s="50"/>
    </row>
    <row r="6294" spans="1:34">
      <c r="A6294" s="48">
        <v>2542965</v>
      </c>
      <c r="B6294" s="49" t="s">
        <v>18633</v>
      </c>
      <c r="C6294" s="49" t="s">
        <v>18634</v>
      </c>
      <c r="D6294" s="49" t="s">
        <v>18635</v>
      </c>
      <c r="E6294" s="50"/>
      <c r="F6294" s="50"/>
      <c r="G6294" s="50"/>
      <c r="H6294" s="50"/>
      <c r="I6294" s="50"/>
      <c r="J6294" s="48">
        <v>1619.05</v>
      </c>
      <c r="K6294" s="50"/>
      <c r="L6294" s="50"/>
      <c r="M6294" s="50"/>
      <c r="N6294" s="50"/>
      <c r="O6294" s="50"/>
      <c r="P6294" s="50"/>
      <c r="Q6294" s="50"/>
      <c r="R6294" s="50"/>
      <c r="S6294" s="50"/>
      <c r="T6294" s="50"/>
      <c r="U6294" s="50"/>
      <c r="V6294" s="50"/>
      <c r="W6294" s="50"/>
      <c r="X6294" s="50"/>
      <c r="Y6294" s="48">
        <v>3858.82</v>
      </c>
      <c r="Z6294" s="50"/>
      <c r="AA6294" s="50"/>
      <c r="AB6294" s="50"/>
      <c r="AC6294" s="50"/>
      <c r="AD6294" s="50"/>
      <c r="AE6294" s="50"/>
      <c r="AF6294" s="50"/>
      <c r="AG6294" s="50"/>
      <c r="AH6294" s="50"/>
    </row>
    <row r="6295" spans="1:34">
      <c r="A6295" s="48">
        <v>2547878</v>
      </c>
      <c r="B6295" s="49" t="s">
        <v>18636</v>
      </c>
      <c r="C6295" s="49" t="s">
        <v>18637</v>
      </c>
      <c r="D6295" s="49" t="s">
        <v>18638</v>
      </c>
      <c r="E6295" s="48">
        <v>2580.1</v>
      </c>
      <c r="F6295" s="50"/>
      <c r="G6295" s="50"/>
      <c r="H6295" s="50"/>
      <c r="I6295" s="50"/>
      <c r="J6295" s="50"/>
      <c r="K6295" s="50"/>
      <c r="L6295" s="50"/>
      <c r="M6295" s="50"/>
      <c r="N6295" s="50"/>
      <c r="O6295" s="50"/>
      <c r="P6295" s="50"/>
      <c r="Q6295" s="50"/>
      <c r="R6295" s="50"/>
      <c r="S6295" s="50"/>
      <c r="T6295" s="48">
        <v>2580.1</v>
      </c>
      <c r="U6295" s="50"/>
      <c r="V6295" s="50"/>
      <c r="W6295" s="50"/>
      <c r="X6295" s="50"/>
      <c r="Y6295" s="50"/>
      <c r="Z6295" s="50"/>
      <c r="AA6295" s="50"/>
      <c r="AB6295" s="50"/>
      <c r="AC6295" s="50"/>
      <c r="AD6295" s="50"/>
      <c r="AE6295" s="50"/>
      <c r="AF6295" s="50"/>
      <c r="AG6295" s="50"/>
      <c r="AH6295" s="50"/>
    </row>
    <row r="6296" spans="1:34">
      <c r="A6296" s="48">
        <v>2544688</v>
      </c>
      <c r="B6296" s="49" t="s">
        <v>18639</v>
      </c>
      <c r="C6296" s="49" t="s">
        <v>18640</v>
      </c>
      <c r="D6296" s="49" t="s">
        <v>18641</v>
      </c>
      <c r="E6296" s="50"/>
      <c r="F6296" s="50"/>
      <c r="G6296" s="50"/>
      <c r="H6296" s="48">
        <v>6962.17</v>
      </c>
      <c r="I6296" s="48">
        <v>3686.1</v>
      </c>
      <c r="J6296" s="48">
        <v>5477.14</v>
      </c>
      <c r="K6296" s="50"/>
      <c r="L6296" s="50"/>
      <c r="M6296" s="48">
        <v>5747.12</v>
      </c>
      <c r="N6296" s="50"/>
      <c r="O6296" s="50"/>
      <c r="P6296" s="50"/>
      <c r="Q6296" s="50"/>
      <c r="R6296" s="50"/>
      <c r="S6296" s="50"/>
      <c r="T6296" s="50"/>
      <c r="U6296" s="50"/>
      <c r="V6296" s="50"/>
      <c r="W6296" s="48">
        <v>9981.7900000000009</v>
      </c>
      <c r="X6296" s="48">
        <v>5286.14</v>
      </c>
      <c r="Y6296" s="48">
        <v>13054.08</v>
      </c>
      <c r="Z6296" s="50"/>
      <c r="AA6296" s="50"/>
      <c r="AB6296" s="48">
        <v>11840.97</v>
      </c>
      <c r="AC6296" s="50"/>
      <c r="AD6296" s="50"/>
      <c r="AE6296" s="50"/>
      <c r="AF6296" s="50"/>
      <c r="AG6296" s="50"/>
      <c r="AH6296" s="50"/>
    </row>
    <row r="6297" spans="1:34">
      <c r="A6297" s="48">
        <v>2547234</v>
      </c>
      <c r="B6297" s="49" t="s">
        <v>18642</v>
      </c>
      <c r="C6297" s="49" t="s">
        <v>18643</v>
      </c>
      <c r="D6297" s="49" t="s">
        <v>18644</v>
      </c>
      <c r="E6297" s="50"/>
      <c r="F6297" s="50"/>
      <c r="G6297" s="50"/>
      <c r="H6297" s="50"/>
      <c r="I6297" s="50"/>
      <c r="J6297" s="48">
        <v>18605.39</v>
      </c>
      <c r="K6297" s="50"/>
      <c r="L6297" s="50"/>
      <c r="M6297" s="50"/>
      <c r="N6297" s="50"/>
      <c r="O6297" s="50"/>
      <c r="P6297" s="50"/>
      <c r="Q6297" s="48">
        <v>18508.39</v>
      </c>
      <c r="R6297" s="50"/>
      <c r="S6297" s="50"/>
      <c r="T6297" s="50"/>
      <c r="U6297" s="50"/>
      <c r="V6297" s="50"/>
      <c r="W6297" s="50"/>
      <c r="X6297" s="50"/>
      <c r="Y6297" s="48">
        <v>44343.64</v>
      </c>
      <c r="Z6297" s="50"/>
      <c r="AA6297" s="50"/>
      <c r="AB6297" s="50"/>
      <c r="AC6297" s="50"/>
      <c r="AD6297" s="50"/>
      <c r="AE6297" s="50"/>
      <c r="AF6297" s="48">
        <v>39220.57</v>
      </c>
      <c r="AG6297" s="50"/>
      <c r="AH6297" s="50"/>
    </row>
    <row r="6298" spans="1:34">
      <c r="A6298" s="48">
        <v>2546133</v>
      </c>
      <c r="B6298" s="49" t="s">
        <v>18645</v>
      </c>
      <c r="C6298" s="49" t="s">
        <v>18646</v>
      </c>
      <c r="D6298" s="49" t="s">
        <v>18647</v>
      </c>
      <c r="E6298" s="48">
        <v>3952.1</v>
      </c>
      <c r="F6298" s="48">
        <v>2796.08</v>
      </c>
      <c r="G6298" s="50"/>
      <c r="H6298" s="50"/>
      <c r="I6298" s="50"/>
      <c r="J6298" s="50"/>
      <c r="K6298" s="50"/>
      <c r="L6298" s="50"/>
      <c r="M6298" s="48">
        <v>2874.07</v>
      </c>
      <c r="N6298" s="50"/>
      <c r="O6298" s="48">
        <v>2267.0500000000002</v>
      </c>
      <c r="P6298" s="50"/>
      <c r="Q6298" s="50"/>
      <c r="R6298" s="50"/>
      <c r="S6298" s="50"/>
      <c r="T6298" s="48">
        <v>3952.1</v>
      </c>
      <c r="U6298" s="48">
        <v>4146.9399999999996</v>
      </c>
      <c r="V6298" s="50"/>
      <c r="W6298" s="50"/>
      <c r="X6298" s="50"/>
      <c r="Y6298" s="50"/>
      <c r="Z6298" s="50"/>
      <c r="AA6298" s="50"/>
      <c r="AB6298" s="48">
        <v>5921.53</v>
      </c>
      <c r="AC6298" s="50"/>
      <c r="AD6298" s="48">
        <v>10526.28</v>
      </c>
      <c r="AE6298" s="50"/>
      <c r="AF6298" s="50"/>
      <c r="AG6298" s="50"/>
      <c r="AH6298" s="50"/>
    </row>
    <row r="6299" spans="1:34">
      <c r="A6299" s="48">
        <v>2543504</v>
      </c>
      <c r="B6299" s="49" t="s">
        <v>18648</v>
      </c>
      <c r="C6299" s="49" t="s">
        <v>18649</v>
      </c>
      <c r="D6299" s="49" t="s">
        <v>18650</v>
      </c>
      <c r="E6299" s="50"/>
      <c r="F6299" s="50"/>
      <c r="G6299" s="50"/>
      <c r="H6299" s="48">
        <v>6211.19</v>
      </c>
      <c r="I6299" s="48">
        <v>6963.2</v>
      </c>
      <c r="J6299" s="50"/>
      <c r="K6299" s="50"/>
      <c r="L6299" s="50"/>
      <c r="M6299" s="50"/>
      <c r="N6299" s="50"/>
      <c r="O6299" s="50"/>
      <c r="P6299" s="50"/>
      <c r="Q6299" s="50"/>
      <c r="R6299" s="50"/>
      <c r="S6299" s="50"/>
      <c r="T6299" s="50"/>
      <c r="U6299" s="50"/>
      <c r="V6299" s="50"/>
      <c r="W6299" s="48">
        <v>8905.1</v>
      </c>
      <c r="X6299" s="48">
        <v>9985.75</v>
      </c>
      <c r="Y6299" s="50"/>
      <c r="Z6299" s="50"/>
      <c r="AA6299" s="50"/>
      <c r="AB6299" s="50"/>
      <c r="AC6299" s="50"/>
      <c r="AD6299" s="50"/>
      <c r="AE6299" s="50"/>
      <c r="AF6299" s="50"/>
      <c r="AG6299" s="50"/>
      <c r="AH6299" s="50"/>
    </row>
    <row r="6300" spans="1:34">
      <c r="A6300" s="48">
        <v>2547105</v>
      </c>
      <c r="B6300" s="49" t="s">
        <v>18651</v>
      </c>
      <c r="C6300" s="49" t="s">
        <v>18652</v>
      </c>
      <c r="D6300" s="49" t="s">
        <v>18653</v>
      </c>
      <c r="E6300" s="50"/>
      <c r="F6300" s="50"/>
      <c r="G6300" s="50"/>
      <c r="H6300" s="50"/>
      <c r="I6300" s="50"/>
      <c r="J6300" s="48">
        <v>840.02</v>
      </c>
      <c r="K6300" s="50"/>
      <c r="L6300" s="50"/>
      <c r="M6300" s="50"/>
      <c r="N6300" s="50"/>
      <c r="O6300" s="50"/>
      <c r="P6300" s="50"/>
      <c r="Q6300" s="50"/>
      <c r="R6300" s="50"/>
      <c r="S6300" s="50"/>
      <c r="T6300" s="50"/>
      <c r="U6300" s="50"/>
      <c r="V6300" s="50"/>
      <c r="W6300" s="50"/>
      <c r="X6300" s="50"/>
      <c r="Y6300" s="48">
        <v>2002.08</v>
      </c>
      <c r="Z6300" s="50"/>
      <c r="AA6300" s="50"/>
      <c r="AB6300" s="50"/>
      <c r="AC6300" s="50"/>
      <c r="AD6300" s="50"/>
      <c r="AE6300" s="50"/>
      <c r="AF6300" s="50"/>
      <c r="AG6300" s="50"/>
      <c r="AH6300" s="50"/>
    </row>
    <row r="6301" spans="1:34">
      <c r="A6301" s="48">
        <v>2547706</v>
      </c>
      <c r="B6301" s="49" t="s">
        <v>18654</v>
      </c>
      <c r="C6301" s="49" t="s">
        <v>18655</v>
      </c>
      <c r="D6301" s="49" t="s">
        <v>18656</v>
      </c>
      <c r="E6301" s="48">
        <v>1773.06</v>
      </c>
      <c r="F6301" s="48">
        <v>1792.06</v>
      </c>
      <c r="G6301" s="50"/>
      <c r="H6301" s="50"/>
      <c r="I6301" s="50"/>
      <c r="J6301" s="50"/>
      <c r="K6301" s="50"/>
      <c r="L6301" s="50"/>
      <c r="M6301" s="50"/>
      <c r="N6301" s="48">
        <v>2009.06</v>
      </c>
      <c r="O6301" s="50"/>
      <c r="P6301" s="50"/>
      <c r="Q6301" s="48">
        <v>1912.05</v>
      </c>
      <c r="R6301" s="50"/>
      <c r="S6301" s="48">
        <v>886.03</v>
      </c>
      <c r="T6301" s="48">
        <v>1773.06</v>
      </c>
      <c r="U6301" s="48">
        <v>2657.85</v>
      </c>
      <c r="V6301" s="50"/>
      <c r="W6301" s="50"/>
      <c r="X6301" s="50"/>
      <c r="Y6301" s="50"/>
      <c r="Z6301" s="50"/>
      <c r="AA6301" s="50"/>
      <c r="AB6301" s="50"/>
      <c r="AC6301" s="48">
        <v>3553.08</v>
      </c>
      <c r="AD6301" s="50"/>
      <c r="AE6301" s="50"/>
      <c r="AF6301" s="48">
        <v>4051.78</v>
      </c>
      <c r="AG6301" s="50"/>
      <c r="AH6301" s="48">
        <v>5057.74</v>
      </c>
    </row>
    <row r="6302" spans="1:34">
      <c r="A6302" s="48">
        <v>2543371</v>
      </c>
      <c r="B6302" s="49" t="s">
        <v>18657</v>
      </c>
      <c r="C6302" s="49" t="s">
        <v>18658</v>
      </c>
      <c r="D6302" s="49" t="s">
        <v>18659</v>
      </c>
      <c r="E6302" s="50"/>
      <c r="F6302" s="50"/>
      <c r="G6302" s="50"/>
      <c r="H6302" s="50"/>
      <c r="I6302" s="48">
        <v>442.02</v>
      </c>
      <c r="J6302" s="50"/>
      <c r="K6302" s="50"/>
      <c r="L6302" s="50"/>
      <c r="M6302" s="50"/>
      <c r="N6302" s="50"/>
      <c r="O6302" s="50"/>
      <c r="P6302" s="50"/>
      <c r="Q6302" s="50"/>
      <c r="R6302" s="50"/>
      <c r="S6302" s="50"/>
      <c r="T6302" s="50"/>
      <c r="U6302" s="50"/>
      <c r="V6302" s="50"/>
      <c r="W6302" s="50"/>
      <c r="X6302" s="48">
        <v>633.88</v>
      </c>
      <c r="Y6302" s="50"/>
      <c r="Z6302" s="50"/>
      <c r="AA6302" s="50"/>
      <c r="AB6302" s="50"/>
      <c r="AC6302" s="50"/>
      <c r="AD6302" s="50"/>
      <c r="AE6302" s="50"/>
      <c r="AF6302" s="50"/>
      <c r="AG6302" s="50"/>
      <c r="AH6302" s="50"/>
    </row>
    <row r="6303" spans="1:34">
      <c r="A6303" s="48">
        <v>2546107</v>
      </c>
      <c r="B6303" s="49" t="s">
        <v>18660</v>
      </c>
      <c r="C6303" s="49" t="s">
        <v>18661</v>
      </c>
      <c r="D6303" s="49" t="s">
        <v>18662</v>
      </c>
      <c r="E6303" s="50"/>
      <c r="F6303" s="50"/>
      <c r="G6303" s="50"/>
      <c r="H6303" s="50"/>
      <c r="I6303" s="50"/>
      <c r="J6303" s="50"/>
      <c r="K6303" s="50"/>
      <c r="L6303" s="50"/>
      <c r="M6303" s="50"/>
      <c r="N6303" s="50"/>
      <c r="O6303" s="50"/>
      <c r="P6303" s="50"/>
      <c r="Q6303" s="50"/>
      <c r="R6303" s="50"/>
      <c r="S6303" s="50"/>
      <c r="T6303" s="50"/>
      <c r="U6303" s="50"/>
      <c r="V6303" s="50"/>
      <c r="W6303" s="50"/>
      <c r="X6303" s="50"/>
      <c r="Y6303" s="50"/>
      <c r="Z6303" s="50"/>
      <c r="AA6303" s="50"/>
      <c r="AB6303" s="50"/>
      <c r="AC6303" s="50"/>
      <c r="AD6303" s="50"/>
      <c r="AE6303" s="50"/>
      <c r="AF6303" s="50"/>
      <c r="AG6303" s="50"/>
      <c r="AH6303" s="50"/>
    </row>
    <row r="6304" spans="1:34">
      <c r="A6304" s="48">
        <v>2547363</v>
      </c>
      <c r="B6304" s="49" t="s">
        <v>18663</v>
      </c>
      <c r="C6304" s="49" t="s">
        <v>18664</v>
      </c>
      <c r="D6304" s="49" t="s">
        <v>18665</v>
      </c>
      <c r="E6304" s="50"/>
      <c r="F6304" s="50"/>
      <c r="G6304" s="50"/>
      <c r="H6304" s="50"/>
      <c r="I6304" s="50"/>
      <c r="J6304" s="50"/>
      <c r="K6304" s="50"/>
      <c r="L6304" s="50"/>
      <c r="M6304" s="50"/>
      <c r="N6304" s="48">
        <v>4659.09</v>
      </c>
      <c r="O6304" s="50"/>
      <c r="P6304" s="50"/>
      <c r="Q6304" s="48">
        <v>4173.1000000000004</v>
      </c>
      <c r="R6304" s="50"/>
      <c r="S6304" s="50"/>
      <c r="T6304" s="50"/>
      <c r="U6304" s="50"/>
      <c r="V6304" s="50"/>
      <c r="W6304" s="50"/>
      <c r="X6304" s="50"/>
      <c r="Y6304" s="50"/>
      <c r="Z6304" s="50"/>
      <c r="AA6304" s="50"/>
      <c r="AB6304" s="50"/>
      <c r="AC6304" s="48">
        <v>8239.7199999999993</v>
      </c>
      <c r="AD6304" s="50"/>
      <c r="AE6304" s="50"/>
      <c r="AF6304" s="48">
        <v>8843.09</v>
      </c>
      <c r="AG6304" s="50"/>
      <c r="AH6304" s="50"/>
    </row>
    <row r="6305" spans="1:34">
      <c r="A6305" s="48">
        <v>2544863</v>
      </c>
      <c r="B6305" s="49" t="s">
        <v>18666</v>
      </c>
      <c r="C6305" s="49" t="s">
        <v>18667</v>
      </c>
      <c r="D6305" s="49" t="s">
        <v>18668</v>
      </c>
      <c r="E6305" s="50"/>
      <c r="F6305" s="48">
        <v>14773.3</v>
      </c>
      <c r="G6305" s="50"/>
      <c r="H6305" s="50"/>
      <c r="I6305" s="50"/>
      <c r="J6305" s="48">
        <v>8077.18</v>
      </c>
      <c r="K6305" s="50"/>
      <c r="L6305" s="50"/>
      <c r="M6305" s="50"/>
      <c r="N6305" s="50"/>
      <c r="O6305" s="50"/>
      <c r="P6305" s="50"/>
      <c r="Q6305" s="50"/>
      <c r="R6305" s="50"/>
      <c r="S6305" s="50"/>
      <c r="T6305" s="50"/>
      <c r="U6305" s="48">
        <v>21910.71</v>
      </c>
      <c r="V6305" s="50"/>
      <c r="W6305" s="50"/>
      <c r="X6305" s="50"/>
      <c r="Y6305" s="48">
        <v>19250.96</v>
      </c>
      <c r="Z6305" s="50"/>
      <c r="AA6305" s="50"/>
      <c r="AB6305" s="50"/>
      <c r="AC6305" s="50"/>
      <c r="AD6305" s="50"/>
      <c r="AE6305" s="50"/>
      <c r="AF6305" s="50"/>
      <c r="AG6305" s="50"/>
      <c r="AH6305" s="50"/>
    </row>
    <row r="6306" spans="1:34">
      <c r="A6306" s="48">
        <v>2546794</v>
      </c>
      <c r="B6306" s="49" t="s">
        <v>18669</v>
      </c>
      <c r="C6306" s="49" t="s">
        <v>18670</v>
      </c>
      <c r="D6306" s="49" t="s">
        <v>18671</v>
      </c>
      <c r="E6306" s="48">
        <v>4223.09</v>
      </c>
      <c r="F6306" s="50"/>
      <c r="G6306" s="50"/>
      <c r="H6306" s="50"/>
      <c r="I6306" s="50"/>
      <c r="J6306" s="50"/>
      <c r="K6306" s="50"/>
      <c r="L6306" s="50"/>
      <c r="M6306" s="50"/>
      <c r="N6306" s="50"/>
      <c r="O6306" s="48">
        <v>2132.04</v>
      </c>
      <c r="P6306" s="50"/>
      <c r="Q6306" s="48">
        <v>8159.18</v>
      </c>
      <c r="R6306" s="50"/>
      <c r="S6306" s="50"/>
      <c r="T6306" s="48">
        <v>4223.09</v>
      </c>
      <c r="U6306" s="50"/>
      <c r="V6306" s="50"/>
      <c r="W6306" s="50"/>
      <c r="X6306" s="50"/>
      <c r="Y6306" s="50"/>
      <c r="Z6306" s="50"/>
      <c r="AA6306" s="50"/>
      <c r="AB6306" s="50"/>
      <c r="AC6306" s="50"/>
      <c r="AD6306" s="48">
        <v>9899.41</v>
      </c>
      <c r="AE6306" s="50"/>
      <c r="AF6306" s="48">
        <v>17289.87</v>
      </c>
      <c r="AG6306" s="50"/>
      <c r="AH6306" s="50"/>
    </row>
    <row r="6307" spans="1:34">
      <c r="A6307" s="48">
        <v>2547186</v>
      </c>
      <c r="B6307" s="49" t="s">
        <v>18672</v>
      </c>
      <c r="C6307" s="49" t="s">
        <v>18673</v>
      </c>
      <c r="D6307" s="49" t="s">
        <v>18674</v>
      </c>
      <c r="E6307" s="50"/>
      <c r="F6307" s="48">
        <v>5044.12</v>
      </c>
      <c r="G6307" s="50"/>
      <c r="H6307" s="50"/>
      <c r="I6307" s="50"/>
      <c r="J6307" s="50"/>
      <c r="K6307" s="50"/>
      <c r="L6307" s="50"/>
      <c r="M6307" s="50"/>
      <c r="N6307" s="50"/>
      <c r="O6307" s="50"/>
      <c r="P6307" s="50"/>
      <c r="Q6307" s="50"/>
      <c r="R6307" s="50"/>
      <c r="S6307" s="50"/>
      <c r="T6307" s="50"/>
      <c r="U6307" s="48">
        <v>7481.08</v>
      </c>
      <c r="V6307" s="50"/>
      <c r="W6307" s="50"/>
      <c r="X6307" s="50"/>
      <c r="Y6307" s="50"/>
      <c r="Z6307" s="50"/>
      <c r="AA6307" s="50"/>
      <c r="AB6307" s="50"/>
      <c r="AC6307" s="50"/>
      <c r="AD6307" s="50"/>
      <c r="AE6307" s="50"/>
      <c r="AF6307" s="50"/>
      <c r="AG6307" s="50"/>
      <c r="AH6307" s="50"/>
    </row>
    <row r="6308" spans="1:34">
      <c r="A6308" s="48">
        <v>2542756</v>
      </c>
      <c r="B6308" s="49" t="s">
        <v>18675</v>
      </c>
      <c r="C6308" s="49" t="s">
        <v>18676</v>
      </c>
      <c r="D6308" s="49" t="s">
        <v>18677</v>
      </c>
      <c r="E6308" s="50"/>
      <c r="F6308" s="50"/>
      <c r="G6308" s="50"/>
      <c r="H6308" s="48">
        <v>1124.04</v>
      </c>
      <c r="I6308" s="50"/>
      <c r="J6308" s="50"/>
      <c r="K6308" s="50"/>
      <c r="L6308" s="50"/>
      <c r="M6308" s="50"/>
      <c r="N6308" s="50"/>
      <c r="O6308" s="50"/>
      <c r="P6308" s="50"/>
      <c r="Q6308" s="50"/>
      <c r="R6308" s="50"/>
      <c r="S6308" s="50"/>
      <c r="T6308" s="50"/>
      <c r="U6308" s="50"/>
      <c r="V6308" s="50"/>
      <c r="W6308" s="48">
        <v>1611.56</v>
      </c>
      <c r="X6308" s="50"/>
      <c r="Y6308" s="50"/>
      <c r="Z6308" s="50"/>
      <c r="AA6308" s="50"/>
      <c r="AB6308" s="50"/>
      <c r="AC6308" s="50"/>
      <c r="AD6308" s="50"/>
      <c r="AE6308" s="50"/>
      <c r="AF6308" s="50"/>
      <c r="AG6308" s="50"/>
      <c r="AH6308" s="50"/>
    </row>
    <row r="6309" spans="1:34">
      <c r="A6309" s="48">
        <v>2545725</v>
      </c>
      <c r="B6309" s="49" t="s">
        <v>18678</v>
      </c>
      <c r="C6309" s="49" t="s">
        <v>18679</v>
      </c>
      <c r="D6309" s="49" t="s">
        <v>18680</v>
      </c>
      <c r="E6309" s="48">
        <v>56037.15</v>
      </c>
      <c r="F6309" s="50"/>
      <c r="G6309" s="50"/>
      <c r="H6309" s="50"/>
      <c r="I6309" s="50"/>
      <c r="J6309" s="50"/>
      <c r="K6309" s="50"/>
      <c r="L6309" s="50"/>
      <c r="M6309" s="50"/>
      <c r="N6309" s="50"/>
      <c r="O6309" s="50"/>
      <c r="P6309" s="50"/>
      <c r="Q6309" s="50"/>
      <c r="R6309" s="48">
        <v>3470.07</v>
      </c>
      <c r="S6309" s="48">
        <v>3037.07</v>
      </c>
      <c r="T6309" s="48">
        <v>56037.15</v>
      </c>
      <c r="U6309" s="50"/>
      <c r="V6309" s="50"/>
      <c r="W6309" s="50"/>
      <c r="X6309" s="50"/>
      <c r="Y6309" s="50"/>
      <c r="Z6309" s="50"/>
      <c r="AA6309" s="50"/>
      <c r="AB6309" s="50"/>
      <c r="AC6309" s="50"/>
      <c r="AD6309" s="50"/>
      <c r="AE6309" s="50"/>
      <c r="AF6309" s="50"/>
      <c r="AG6309" s="48">
        <v>17737.599999999999</v>
      </c>
      <c r="AH6309" s="48">
        <v>17336.59</v>
      </c>
    </row>
    <row r="6310" spans="1:34">
      <c r="A6310" s="48">
        <v>2547121</v>
      </c>
      <c r="B6310" s="49" t="s">
        <v>18681</v>
      </c>
      <c r="C6310" s="49" t="s">
        <v>18682</v>
      </c>
      <c r="D6310" s="49" t="s">
        <v>18683</v>
      </c>
      <c r="E6310" s="50"/>
      <c r="F6310" s="50"/>
      <c r="G6310" s="50"/>
      <c r="H6310" s="50"/>
      <c r="I6310" s="50"/>
      <c r="J6310" s="50"/>
      <c r="K6310" s="50"/>
      <c r="L6310" s="50"/>
      <c r="M6310" s="50"/>
      <c r="N6310" s="50"/>
      <c r="O6310" s="50"/>
      <c r="P6310" s="50"/>
      <c r="Q6310" s="48">
        <v>6041.11</v>
      </c>
      <c r="R6310" s="50"/>
      <c r="S6310" s="50"/>
      <c r="T6310" s="50"/>
      <c r="U6310" s="50"/>
      <c r="V6310" s="50"/>
      <c r="W6310" s="50"/>
      <c r="X6310" s="50"/>
      <c r="Y6310" s="50"/>
      <c r="Z6310" s="50"/>
      <c r="AA6310" s="50"/>
      <c r="AB6310" s="50"/>
      <c r="AC6310" s="50"/>
      <c r="AD6310" s="50"/>
      <c r="AE6310" s="50"/>
      <c r="AF6310" s="48">
        <v>12801.53</v>
      </c>
      <c r="AG6310" s="50"/>
      <c r="AH6310" s="50"/>
    </row>
    <row r="6311" spans="1:34">
      <c r="A6311" s="48">
        <v>2545127</v>
      </c>
      <c r="B6311" s="49" t="s">
        <v>18684</v>
      </c>
      <c r="C6311" s="49" t="s">
        <v>18685</v>
      </c>
      <c r="D6311" s="49" t="s">
        <v>18686</v>
      </c>
      <c r="E6311" s="48">
        <v>5432.16</v>
      </c>
      <c r="F6311" s="50"/>
      <c r="G6311" s="50"/>
      <c r="H6311" s="50"/>
      <c r="I6311" s="50"/>
      <c r="J6311" s="48">
        <v>3896.12</v>
      </c>
      <c r="K6311" s="50"/>
      <c r="L6311" s="48">
        <v>2793.09</v>
      </c>
      <c r="M6311" s="50"/>
      <c r="N6311" s="50"/>
      <c r="O6311" s="50"/>
      <c r="P6311" s="50"/>
      <c r="Q6311" s="50"/>
      <c r="R6311" s="50"/>
      <c r="S6311" s="50"/>
      <c r="T6311" s="48">
        <v>5432.16</v>
      </c>
      <c r="U6311" s="50"/>
      <c r="V6311" s="50"/>
      <c r="W6311" s="50"/>
      <c r="X6311" s="50"/>
      <c r="Y6311" s="48">
        <v>9285.91</v>
      </c>
      <c r="Z6311" s="50"/>
      <c r="AA6311" s="48">
        <v>11323.73</v>
      </c>
      <c r="AB6311" s="50"/>
      <c r="AC6311" s="50"/>
      <c r="AD6311" s="50"/>
      <c r="AE6311" s="50"/>
      <c r="AF6311" s="50"/>
      <c r="AG6311" s="50"/>
      <c r="AH6311" s="50"/>
    </row>
    <row r="6312" spans="1:34">
      <c r="A6312" s="48">
        <v>2542122</v>
      </c>
      <c r="B6312" s="49" t="s">
        <v>18687</v>
      </c>
      <c r="C6312" s="49" t="s">
        <v>18688</v>
      </c>
      <c r="D6312" s="49" t="s">
        <v>18689</v>
      </c>
      <c r="E6312" s="50"/>
      <c r="F6312" s="50"/>
      <c r="G6312" s="50"/>
      <c r="H6312" s="48">
        <v>6143.13</v>
      </c>
      <c r="I6312" s="50"/>
      <c r="J6312" s="50"/>
      <c r="K6312" s="50"/>
      <c r="L6312" s="50"/>
      <c r="M6312" s="50"/>
      <c r="N6312" s="50"/>
      <c r="O6312" s="50"/>
      <c r="P6312" s="50"/>
      <c r="Q6312" s="50"/>
      <c r="R6312" s="50"/>
      <c r="S6312" s="50"/>
      <c r="T6312" s="50"/>
      <c r="U6312" s="50"/>
      <c r="V6312" s="50"/>
      <c r="W6312" s="48">
        <v>8807.52</v>
      </c>
      <c r="X6312" s="50"/>
      <c r="Y6312" s="50"/>
      <c r="Z6312" s="50"/>
      <c r="AA6312" s="50"/>
      <c r="AB6312" s="50"/>
      <c r="AC6312" s="50"/>
      <c r="AD6312" s="50"/>
      <c r="AE6312" s="50"/>
      <c r="AF6312" s="50"/>
      <c r="AG6312" s="50"/>
      <c r="AH6312" s="50"/>
    </row>
    <row r="6313" spans="1:34">
      <c r="A6313" s="48">
        <v>2547348</v>
      </c>
      <c r="B6313" s="49" t="s">
        <v>18690</v>
      </c>
      <c r="C6313" s="49" t="s">
        <v>18691</v>
      </c>
      <c r="D6313" s="49" t="s">
        <v>18692</v>
      </c>
      <c r="E6313" s="50"/>
      <c r="F6313" s="50"/>
      <c r="G6313" s="50"/>
      <c r="H6313" s="50"/>
      <c r="I6313" s="50"/>
      <c r="J6313" s="50"/>
      <c r="K6313" s="50"/>
      <c r="L6313" s="50"/>
      <c r="M6313" s="48">
        <v>9618.26</v>
      </c>
      <c r="N6313" s="50"/>
      <c r="O6313" s="50"/>
      <c r="P6313" s="50"/>
      <c r="Q6313" s="50"/>
      <c r="R6313" s="50"/>
      <c r="S6313" s="50"/>
      <c r="T6313" s="50"/>
      <c r="U6313" s="50"/>
      <c r="V6313" s="50"/>
      <c r="W6313" s="50"/>
      <c r="X6313" s="50"/>
      <c r="Y6313" s="50"/>
      <c r="Z6313" s="50"/>
      <c r="AA6313" s="50"/>
      <c r="AB6313" s="48">
        <v>19816.79</v>
      </c>
      <c r="AC6313" s="50"/>
      <c r="AD6313" s="50"/>
      <c r="AE6313" s="50"/>
      <c r="AF6313" s="50"/>
      <c r="AG6313" s="50"/>
      <c r="AH6313" s="50"/>
    </row>
    <row r="6314" spans="1:34">
      <c r="A6314" s="48">
        <v>2546849</v>
      </c>
      <c r="B6314" s="49" t="s">
        <v>18693</v>
      </c>
      <c r="C6314" s="49" t="s">
        <v>18694</v>
      </c>
      <c r="D6314" s="49" t="s">
        <v>18695</v>
      </c>
      <c r="E6314" s="50"/>
      <c r="F6314" s="50"/>
      <c r="G6314" s="50"/>
      <c r="H6314" s="50"/>
      <c r="I6314" s="50"/>
      <c r="J6314" s="50"/>
      <c r="K6314" s="50"/>
      <c r="L6314" s="50"/>
      <c r="M6314" s="50"/>
      <c r="N6314" s="50"/>
      <c r="O6314" s="50"/>
      <c r="P6314" s="50"/>
      <c r="Q6314" s="50"/>
      <c r="R6314" s="50"/>
      <c r="S6314" s="50"/>
      <c r="T6314" s="50"/>
      <c r="U6314" s="50"/>
      <c r="V6314" s="50"/>
      <c r="W6314" s="50"/>
      <c r="X6314" s="50"/>
      <c r="Y6314" s="50"/>
      <c r="Z6314" s="50"/>
      <c r="AA6314" s="50"/>
      <c r="AB6314" s="50"/>
      <c r="AC6314" s="50"/>
      <c r="AD6314" s="50"/>
      <c r="AE6314" s="50"/>
      <c r="AF6314" s="50"/>
      <c r="AG6314" s="50"/>
      <c r="AH6314" s="50"/>
    </row>
    <row r="6315" spans="1:34">
      <c r="A6315" s="48">
        <v>2545194</v>
      </c>
      <c r="B6315" s="49" t="s">
        <v>18696</v>
      </c>
      <c r="C6315" s="49" t="s">
        <v>18697</v>
      </c>
      <c r="D6315" s="49" t="s">
        <v>18698</v>
      </c>
      <c r="E6315" s="50"/>
      <c r="F6315" s="50"/>
      <c r="G6315" s="48">
        <v>5993.17</v>
      </c>
      <c r="H6315" s="50"/>
      <c r="I6315" s="50"/>
      <c r="J6315" s="50"/>
      <c r="K6315" s="50"/>
      <c r="L6315" s="50"/>
      <c r="M6315" s="50"/>
      <c r="N6315" s="50"/>
      <c r="O6315" s="50"/>
      <c r="P6315" s="50"/>
      <c r="Q6315" s="50"/>
      <c r="R6315" s="50"/>
      <c r="S6315" s="50"/>
      <c r="T6315" s="50"/>
      <c r="U6315" s="50"/>
      <c r="V6315" s="48">
        <v>8003.5</v>
      </c>
      <c r="W6315" s="50"/>
      <c r="X6315" s="50"/>
      <c r="Y6315" s="50"/>
      <c r="Z6315" s="50"/>
      <c r="AA6315" s="50"/>
      <c r="AB6315" s="50"/>
      <c r="AC6315" s="50"/>
      <c r="AD6315" s="50"/>
      <c r="AE6315" s="50"/>
      <c r="AF6315" s="50"/>
      <c r="AG6315" s="50"/>
      <c r="AH6315" s="50"/>
    </row>
  </sheetData>
  <mergeCells count="8">
    <mergeCell ref="A9:Z9"/>
    <mergeCell ref="A10:Z10"/>
    <mergeCell ref="B6:S6"/>
    <mergeCell ref="T6:AK6"/>
    <mergeCell ref="AL6:BC6"/>
    <mergeCell ref="BD6:BU6"/>
    <mergeCell ref="BV6:CM6"/>
    <mergeCell ref="CN6:DE6"/>
  </mergeCells>
  <pageMargins left="0.70078740157480324" right="0.70078740157480324" top="0.75196850393700787" bottom="0.75196850393700787"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3"/>
  <sheetViews>
    <sheetView workbookViewId="0"/>
  </sheetViews>
  <sheetFormatPr baseColWidth="10" defaultRowHeight="15" customHeight="1"/>
  <cols>
    <col min="1" max="1" width="28.28515625" style="52" bestFit="1" customWidth="1"/>
    <col min="2" max="2" width="38.42578125" style="52" bestFit="1" customWidth="1"/>
    <col min="3" max="16384" width="11.42578125" style="52"/>
  </cols>
  <sheetData>
    <row r="1" spans="1:2" ht="15" customHeight="1">
      <c r="A1" s="184" t="s">
        <v>18699</v>
      </c>
    </row>
    <row r="2" spans="1:2" ht="15" customHeight="1">
      <c r="A2" s="2" t="s">
        <v>18700</v>
      </c>
    </row>
    <row r="3" spans="1:2" ht="15" customHeight="1">
      <c r="A3" s="218" t="s">
        <v>18701</v>
      </c>
      <c r="B3" s="219"/>
    </row>
    <row r="4" spans="1:2" ht="15" customHeight="1">
      <c r="A4" s="53" t="s">
        <v>18702</v>
      </c>
      <c r="B4" s="53" t="s">
        <v>18703</v>
      </c>
    </row>
    <row r="5" spans="1:2" ht="15" customHeight="1">
      <c r="A5" s="54">
        <v>34.299999999999997</v>
      </c>
      <c r="B5" s="54">
        <v>38.369999999999997</v>
      </c>
    </row>
    <row r="6" spans="1:2" ht="15" customHeight="1">
      <c r="A6" s="33">
        <v>40.97</v>
      </c>
      <c r="B6" s="33">
        <v>57.02</v>
      </c>
    </row>
    <row r="7" spans="1:2" ht="15" customHeight="1">
      <c r="A7" s="33">
        <v>37.08</v>
      </c>
      <c r="B7" s="33">
        <v>43.27</v>
      </c>
    </row>
    <row r="8" spans="1:2" ht="15" customHeight="1">
      <c r="A8" s="33">
        <v>32.25</v>
      </c>
      <c r="B8" s="33">
        <v>86.08</v>
      </c>
    </row>
    <row r="9" spans="1:2" ht="15" customHeight="1">
      <c r="A9" s="45">
        <v>28.28</v>
      </c>
      <c r="B9" s="45">
        <v>97.93</v>
      </c>
    </row>
    <row r="10" spans="1:2" ht="15" customHeight="1">
      <c r="A10" s="32"/>
      <c r="B10" s="32"/>
    </row>
    <row r="12" spans="1:2" ht="15" customHeight="1">
      <c r="A12" s="37" t="s">
        <v>18704</v>
      </c>
    </row>
    <row r="13" spans="1:2" ht="15" customHeight="1">
      <c r="A13" s="37"/>
      <c r="B13" s="55" t="s">
        <v>18705</v>
      </c>
    </row>
    <row r="14" spans="1:2" ht="15" customHeight="1">
      <c r="A14" s="56" t="s">
        <v>30</v>
      </c>
      <c r="B14" s="41">
        <v>1.5900000000000001E-2</v>
      </c>
    </row>
    <row r="15" spans="1:2" ht="15" customHeight="1">
      <c r="A15" s="43" t="s">
        <v>31</v>
      </c>
      <c r="B15" s="42" t="s">
        <v>32</v>
      </c>
    </row>
    <row r="16" spans="1:2" ht="15" customHeight="1">
      <c r="A16" s="43" t="s">
        <v>33</v>
      </c>
      <c r="B16" s="42" t="s">
        <v>62</v>
      </c>
    </row>
    <row r="17" spans="1:2" ht="15" customHeight="1">
      <c r="A17" s="43" t="s">
        <v>36</v>
      </c>
      <c r="B17" s="42" t="s">
        <v>38</v>
      </c>
    </row>
    <row r="18" spans="1:2" ht="15" customHeight="1">
      <c r="A18" s="43" t="s">
        <v>39</v>
      </c>
      <c r="B18" s="42" t="s">
        <v>40</v>
      </c>
    </row>
    <row r="19" spans="1:2" ht="15" customHeight="1">
      <c r="A19" s="43" t="s">
        <v>41</v>
      </c>
      <c r="B19" s="42">
        <v>1</v>
      </c>
    </row>
    <row r="20" spans="1:2" ht="15" customHeight="1">
      <c r="A20" s="43" t="s">
        <v>18706</v>
      </c>
      <c r="B20" s="42" t="s">
        <v>18707</v>
      </c>
    </row>
    <row r="21" spans="1:2" ht="15" customHeight="1">
      <c r="A21" s="44" t="s">
        <v>18708</v>
      </c>
      <c r="B21" s="57" t="s">
        <v>18709</v>
      </c>
    </row>
    <row r="22" spans="1:2" ht="15" customHeight="1">
      <c r="A22" s="58"/>
      <c r="B22" s="59"/>
    </row>
    <row r="23" spans="1:2" ht="15" customHeight="1">
      <c r="A23" s="46"/>
      <c r="B23" s="60"/>
    </row>
  </sheetData>
  <mergeCells count="1">
    <mergeCell ref="A3:B3"/>
  </mergeCells>
  <pageMargins left="0.7" right="0.7" top="0.75" bottom="0.75" header="0.3" footer="0.3"/>
  <pageSetup paperSize="9" orientation="portrai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96"/>
  <sheetViews>
    <sheetView workbookViewId="0"/>
  </sheetViews>
  <sheetFormatPr baseColWidth="10" defaultRowHeight="15" customHeight="1"/>
  <cols>
    <col min="1" max="1" width="30" style="1" customWidth="1"/>
    <col min="2" max="2" width="41.5703125" style="22" bestFit="1" customWidth="1"/>
    <col min="3" max="3" width="29.5703125" style="1" bestFit="1" customWidth="1"/>
    <col min="4" max="4" width="20.5703125" style="1" customWidth="1"/>
    <col min="5" max="5" width="27.140625" style="1" bestFit="1" customWidth="1"/>
    <col min="6" max="16384" width="11.42578125" style="1"/>
  </cols>
  <sheetData>
    <row r="1" spans="1:4" ht="15" customHeight="1">
      <c r="A1" s="184" t="s">
        <v>18710</v>
      </c>
      <c r="B1" s="2"/>
    </row>
    <row r="2" spans="1:4" ht="15" customHeight="1">
      <c r="A2" s="2" t="s">
        <v>18711</v>
      </c>
      <c r="B2" s="2"/>
    </row>
    <row r="3" spans="1:4" ht="15" customHeight="1">
      <c r="A3" s="4"/>
    </row>
    <row r="4" spans="1:4" ht="15" customHeight="1">
      <c r="A4" s="4"/>
      <c r="B4" s="61"/>
      <c r="C4" s="4"/>
      <c r="D4" s="4"/>
    </row>
    <row r="5" spans="1:4" ht="15" customHeight="1">
      <c r="A5" s="4"/>
      <c r="B5" s="61"/>
      <c r="C5" s="4"/>
      <c r="D5" s="4"/>
    </row>
    <row r="6" spans="1:4" ht="15" customHeight="1">
      <c r="A6" s="4"/>
      <c r="B6" s="61"/>
      <c r="C6" s="4"/>
      <c r="D6" s="4"/>
    </row>
    <row r="7" spans="1:4" ht="15" customHeight="1">
      <c r="A7" s="4"/>
      <c r="B7" s="61"/>
      <c r="C7" s="4"/>
      <c r="D7" s="4"/>
    </row>
    <row r="8" spans="1:4" ht="15" customHeight="1">
      <c r="A8" s="4"/>
      <c r="B8" s="61"/>
      <c r="C8" s="4"/>
      <c r="D8" s="4"/>
    </row>
    <row r="9" spans="1:4" ht="15" customHeight="1">
      <c r="A9" s="4"/>
      <c r="B9" s="61"/>
      <c r="C9" s="4"/>
      <c r="D9" s="4"/>
    </row>
    <row r="10" spans="1:4" ht="15" customHeight="1">
      <c r="A10" s="4"/>
      <c r="B10" s="61"/>
      <c r="C10" s="4"/>
      <c r="D10" s="4"/>
    </row>
    <row r="11" spans="1:4" ht="15" customHeight="1">
      <c r="A11" s="4"/>
      <c r="B11" s="61"/>
      <c r="C11" s="4"/>
      <c r="D11" s="4"/>
    </row>
    <row r="12" spans="1:4" ht="15" customHeight="1">
      <c r="A12" s="4"/>
      <c r="B12" s="61"/>
      <c r="C12" s="4"/>
      <c r="D12" s="4"/>
    </row>
    <row r="13" spans="1:4" ht="15" customHeight="1">
      <c r="A13" s="4"/>
      <c r="B13" s="61"/>
      <c r="C13" s="4"/>
      <c r="D13" s="4"/>
    </row>
    <row r="14" spans="1:4" ht="15" customHeight="1">
      <c r="A14" s="4"/>
      <c r="B14" s="61"/>
      <c r="C14" s="4"/>
      <c r="D14" s="4"/>
    </row>
    <row r="15" spans="1:4" ht="15" customHeight="1">
      <c r="A15" s="4"/>
      <c r="B15" s="61"/>
      <c r="C15" s="4"/>
      <c r="D15" s="4"/>
    </row>
    <row r="16" spans="1:4" ht="15" customHeight="1">
      <c r="A16" s="4"/>
      <c r="B16" s="61"/>
      <c r="C16" s="4"/>
      <c r="D16" s="4"/>
    </row>
    <row r="17" spans="1:4" ht="15" customHeight="1">
      <c r="A17" s="4"/>
      <c r="B17" s="61"/>
      <c r="C17" s="4"/>
      <c r="D17" s="4"/>
    </row>
    <row r="18" spans="1:4" ht="15" customHeight="1">
      <c r="A18" s="4"/>
      <c r="B18" s="61"/>
      <c r="C18" s="4"/>
      <c r="D18" s="4"/>
    </row>
    <row r="19" spans="1:4" ht="15" customHeight="1">
      <c r="A19" s="4"/>
      <c r="B19" s="61"/>
      <c r="C19" s="4"/>
      <c r="D19" s="4"/>
    </row>
    <row r="20" spans="1:4" ht="15" customHeight="1">
      <c r="A20" s="4"/>
      <c r="B20" s="61"/>
      <c r="C20" s="4"/>
      <c r="D20" s="4"/>
    </row>
    <row r="21" spans="1:4" ht="15" customHeight="1">
      <c r="A21" s="4"/>
      <c r="B21" s="61"/>
      <c r="C21" s="4"/>
      <c r="D21" s="4"/>
    </row>
    <row r="22" spans="1:4" ht="15" customHeight="1">
      <c r="A22" s="4"/>
      <c r="B22" s="61"/>
      <c r="C22" s="4"/>
      <c r="D22" s="4"/>
    </row>
    <row r="23" spans="1:4" ht="15" customHeight="1">
      <c r="A23" s="4"/>
      <c r="B23" s="61"/>
      <c r="C23" s="4"/>
      <c r="D23" s="4"/>
    </row>
    <row r="24" spans="1:4" ht="15" customHeight="1">
      <c r="A24" s="4"/>
      <c r="B24" s="61"/>
      <c r="C24" s="4"/>
      <c r="D24" s="4"/>
    </row>
    <row r="25" spans="1:4" ht="15" customHeight="1">
      <c r="A25" s="4"/>
      <c r="B25" s="61"/>
      <c r="C25" s="4"/>
      <c r="D25" s="4"/>
    </row>
    <row r="26" spans="1:4" ht="15" customHeight="1">
      <c r="A26" s="4"/>
      <c r="B26" s="61"/>
      <c r="C26" s="4"/>
      <c r="D26" s="4"/>
    </row>
    <row r="27" spans="1:4" ht="15" customHeight="1">
      <c r="A27" s="4"/>
      <c r="B27" s="61"/>
      <c r="C27" s="4"/>
      <c r="D27" s="4"/>
    </row>
    <row r="28" spans="1:4" ht="15" customHeight="1">
      <c r="A28" s="4"/>
      <c r="B28" s="61"/>
      <c r="C28" s="4"/>
      <c r="D28" s="4"/>
    </row>
    <row r="29" spans="1:4" ht="15" customHeight="1">
      <c r="A29" s="4"/>
      <c r="B29" s="61"/>
      <c r="C29" s="4"/>
      <c r="D29" s="4"/>
    </row>
    <row r="30" spans="1:4" ht="15" customHeight="1">
      <c r="A30" s="4"/>
      <c r="B30" s="61"/>
      <c r="C30" s="4"/>
      <c r="D30" s="4"/>
    </row>
    <row r="31" spans="1:4" ht="15" customHeight="1">
      <c r="A31" s="4"/>
      <c r="B31" s="61"/>
      <c r="C31" s="4"/>
      <c r="D31" s="4"/>
    </row>
    <row r="32" spans="1:4" ht="15" customHeight="1">
      <c r="A32" s="4"/>
      <c r="B32" s="61"/>
      <c r="C32" s="4"/>
      <c r="D32" s="4"/>
    </row>
    <row r="33" spans="1:8" ht="15" customHeight="1">
      <c r="A33" s="4"/>
      <c r="B33" s="61"/>
      <c r="C33" s="4"/>
      <c r="D33" s="4"/>
    </row>
    <row r="34" spans="1:8" ht="15" customHeight="1">
      <c r="A34" s="4"/>
      <c r="B34" s="61"/>
      <c r="C34" s="4"/>
      <c r="D34" s="4"/>
    </row>
    <row r="35" spans="1:8" ht="15" customHeight="1">
      <c r="A35" s="4"/>
      <c r="B35" s="61"/>
      <c r="C35" s="4"/>
      <c r="D35" s="4"/>
    </row>
    <row r="36" spans="1:8" ht="15" customHeight="1">
      <c r="A36" s="4"/>
      <c r="B36" s="61"/>
      <c r="C36" s="4"/>
      <c r="D36" s="4"/>
    </row>
    <row r="37" spans="1:8" ht="15" customHeight="1">
      <c r="A37" s="4"/>
      <c r="B37" s="61"/>
      <c r="C37" s="4"/>
      <c r="D37" s="4"/>
    </row>
    <row r="38" spans="1:8" ht="15" customHeight="1">
      <c r="A38" s="4"/>
      <c r="B38" s="61"/>
      <c r="C38" s="4"/>
      <c r="D38" s="4"/>
    </row>
    <row r="39" spans="1:8" ht="15" customHeight="1">
      <c r="A39" s="4"/>
      <c r="B39" s="61"/>
      <c r="C39" s="4"/>
      <c r="D39" s="4"/>
    </row>
    <row r="40" spans="1:8" ht="15" customHeight="1">
      <c r="A40" s="4"/>
    </row>
    <row r="42" spans="1:8" ht="15" customHeight="1">
      <c r="A42" s="2" t="s">
        <v>18712</v>
      </c>
      <c r="B42" s="2"/>
    </row>
    <row r="43" spans="1:8" ht="28.5">
      <c r="C43" s="23" t="s">
        <v>18713</v>
      </c>
      <c r="D43" s="211" t="s">
        <v>18714</v>
      </c>
      <c r="E43" s="213"/>
    </row>
    <row r="44" spans="1:8" ht="28.5">
      <c r="A44" s="7" t="s">
        <v>7</v>
      </c>
      <c r="B44" s="7" t="s">
        <v>8</v>
      </c>
      <c r="C44" s="62" t="s">
        <v>18715</v>
      </c>
      <c r="D44" s="62" t="s">
        <v>18715</v>
      </c>
      <c r="E44" s="62" t="s">
        <v>18716</v>
      </c>
      <c r="G44" s="29"/>
      <c r="H44" s="29"/>
    </row>
    <row r="45" spans="1:8" ht="15" customHeight="1">
      <c r="A45" s="9" t="s">
        <v>12</v>
      </c>
      <c r="B45" s="63" t="s">
        <v>18717</v>
      </c>
      <c r="C45" s="10">
        <v>174.27</v>
      </c>
      <c r="D45" s="64">
        <v>37.58</v>
      </c>
      <c r="E45" s="65">
        <f t="shared" ref="E45:E56" si="0">D45/C45</f>
        <v>0.215642393986343</v>
      </c>
      <c r="G45" s="29"/>
      <c r="H45" s="29"/>
    </row>
    <row r="46" spans="1:8" ht="15" customHeight="1">
      <c r="A46" s="17" t="s">
        <v>15</v>
      </c>
      <c r="B46" s="66" t="s">
        <v>18718</v>
      </c>
      <c r="C46" s="18">
        <v>190.29499999999999</v>
      </c>
      <c r="D46" s="67">
        <v>102.583</v>
      </c>
      <c r="E46" s="68">
        <f t="shared" si="0"/>
        <v>0.53907354370845273</v>
      </c>
      <c r="G46" s="29"/>
      <c r="H46" s="29"/>
    </row>
    <row r="47" spans="1:8" ht="15" customHeight="1">
      <c r="A47" s="9" t="s">
        <v>12</v>
      </c>
      <c r="B47" s="63" t="s">
        <v>18719</v>
      </c>
      <c r="C47" s="10">
        <v>131.59399999999999</v>
      </c>
      <c r="D47" s="64">
        <v>45.966999999999999</v>
      </c>
      <c r="E47" s="65">
        <f t="shared" si="0"/>
        <v>0.34930923902305577</v>
      </c>
      <c r="G47" s="29"/>
      <c r="H47" s="29"/>
    </row>
    <row r="48" spans="1:8" ht="15" customHeight="1">
      <c r="A48" s="17" t="s">
        <v>15</v>
      </c>
      <c r="B48" s="66" t="s">
        <v>18720</v>
      </c>
      <c r="C48" s="18">
        <v>115.34699999999999</v>
      </c>
      <c r="D48" s="67">
        <v>73.784000000000006</v>
      </c>
      <c r="E48" s="68">
        <f t="shared" si="0"/>
        <v>0.63966986570955475</v>
      </c>
      <c r="G48" s="29"/>
      <c r="H48" s="29"/>
    </row>
    <row r="49" spans="1:8" ht="15" customHeight="1">
      <c r="A49" s="9" t="s">
        <v>12</v>
      </c>
      <c r="B49" s="63" t="s">
        <v>18721</v>
      </c>
      <c r="C49" s="10">
        <v>151.85400000000001</v>
      </c>
      <c r="D49" s="64">
        <v>28.934999999999999</v>
      </c>
      <c r="E49" s="65">
        <f t="shared" si="0"/>
        <v>0.1905448654628788</v>
      </c>
      <c r="G49" s="29"/>
      <c r="H49" s="29"/>
    </row>
    <row r="50" spans="1:8" ht="15" customHeight="1">
      <c r="A50" s="17" t="s">
        <v>15</v>
      </c>
      <c r="B50" s="66" t="s">
        <v>18722</v>
      </c>
      <c r="C50" s="18">
        <v>136.97200000000001</v>
      </c>
      <c r="D50" s="67">
        <v>52.134999999999998</v>
      </c>
      <c r="E50" s="68">
        <f t="shared" si="0"/>
        <v>0.38062523727477143</v>
      </c>
    </row>
    <row r="51" spans="1:8" ht="15" customHeight="1">
      <c r="A51" s="9" t="s">
        <v>22</v>
      </c>
      <c r="B51" s="63" t="s">
        <v>18723</v>
      </c>
      <c r="C51" s="10">
        <v>177.702</v>
      </c>
      <c r="D51" s="64">
        <v>48.939</v>
      </c>
      <c r="E51" s="65">
        <f t="shared" si="0"/>
        <v>0.27539926393625286</v>
      </c>
    </row>
    <row r="52" spans="1:8" ht="15" customHeight="1">
      <c r="A52" s="17" t="s">
        <v>15</v>
      </c>
      <c r="B52" s="66" t="s">
        <v>18724</v>
      </c>
      <c r="C52" s="18">
        <v>188.114</v>
      </c>
      <c r="D52" s="67">
        <v>65.268000000000001</v>
      </c>
      <c r="E52" s="68">
        <f t="shared" si="0"/>
        <v>0.34695982223545296</v>
      </c>
    </row>
    <row r="53" spans="1:8" ht="15" customHeight="1">
      <c r="A53" s="9" t="s">
        <v>12</v>
      </c>
      <c r="B53" s="63" t="s">
        <v>18725</v>
      </c>
      <c r="C53" s="10">
        <v>163.137</v>
      </c>
      <c r="D53" s="64">
        <v>24.111999999999998</v>
      </c>
      <c r="E53" s="65">
        <f t="shared" si="0"/>
        <v>0.14780215401778871</v>
      </c>
    </row>
    <row r="54" spans="1:8" ht="15" customHeight="1">
      <c r="A54" s="17" t="s">
        <v>15</v>
      </c>
      <c r="B54" s="66" t="s">
        <v>18726</v>
      </c>
      <c r="C54" s="18">
        <v>134.297</v>
      </c>
      <c r="D54" s="67">
        <v>60.88</v>
      </c>
      <c r="E54" s="68">
        <f t="shared" si="0"/>
        <v>0.45332360365458652</v>
      </c>
    </row>
    <row r="55" spans="1:8" ht="15" customHeight="1">
      <c r="A55" s="9" t="s">
        <v>22</v>
      </c>
      <c r="B55" s="63" t="s">
        <v>18727</v>
      </c>
      <c r="C55" s="10">
        <v>109.706</v>
      </c>
      <c r="D55" s="64">
        <v>7.4589999999999996</v>
      </c>
      <c r="E55" s="65">
        <f t="shared" si="0"/>
        <v>6.7990811806099935E-2</v>
      </c>
    </row>
    <row r="56" spans="1:8" ht="15" customHeight="1">
      <c r="A56" s="17" t="s">
        <v>15</v>
      </c>
      <c r="B56" s="66" t="s">
        <v>18728</v>
      </c>
      <c r="C56" s="18">
        <v>105.47</v>
      </c>
      <c r="D56" s="67">
        <v>32.781999999999996</v>
      </c>
      <c r="E56" s="68">
        <f t="shared" si="0"/>
        <v>0.31081824215416703</v>
      </c>
    </row>
    <row r="58" spans="1:8" ht="15" customHeight="1">
      <c r="A58" s="37" t="s">
        <v>18729</v>
      </c>
      <c r="B58" s="37"/>
    </row>
    <row r="59" spans="1:8" ht="15" customHeight="1">
      <c r="B59" s="6" t="s">
        <v>29</v>
      </c>
      <c r="C59" s="38"/>
      <c r="D59" s="69"/>
      <c r="E59" s="69"/>
    </row>
    <row r="60" spans="1:8" ht="15" customHeight="1">
      <c r="A60" s="56" t="s">
        <v>30</v>
      </c>
      <c r="B60" s="41">
        <v>4.7000000000000002E-3</v>
      </c>
      <c r="C60" s="60"/>
      <c r="D60" s="70"/>
      <c r="E60" s="70"/>
    </row>
    <row r="61" spans="1:8" ht="15" customHeight="1">
      <c r="A61" s="43" t="s">
        <v>33</v>
      </c>
      <c r="B61" s="42" t="s">
        <v>18730</v>
      </c>
      <c r="C61" s="60"/>
      <c r="D61" s="29"/>
      <c r="E61" s="29"/>
    </row>
    <row r="62" spans="1:8" ht="15" customHeight="1">
      <c r="A62" s="43" t="s">
        <v>36</v>
      </c>
      <c r="B62" s="42" t="s">
        <v>38</v>
      </c>
      <c r="C62" s="60"/>
      <c r="D62" s="29"/>
      <c r="E62" s="29"/>
    </row>
    <row r="63" spans="1:8" ht="15" customHeight="1">
      <c r="A63" s="43" t="s">
        <v>39</v>
      </c>
      <c r="B63" s="42" t="s">
        <v>40</v>
      </c>
      <c r="C63" s="60"/>
      <c r="D63" s="29"/>
      <c r="E63" s="29"/>
    </row>
    <row r="64" spans="1:8" ht="15" customHeight="1">
      <c r="A64" s="43" t="s">
        <v>18731</v>
      </c>
      <c r="B64" s="42" t="s">
        <v>18732</v>
      </c>
      <c r="C64" s="60"/>
      <c r="D64" s="29"/>
      <c r="E64" s="29"/>
    </row>
    <row r="65" spans="1:5" ht="15" customHeight="1">
      <c r="A65" s="43" t="s">
        <v>42</v>
      </c>
      <c r="B65" s="42">
        <v>0.21</v>
      </c>
      <c r="C65" s="60"/>
      <c r="D65" s="29"/>
      <c r="E65" s="29"/>
    </row>
    <row r="66" spans="1:5" ht="15" customHeight="1">
      <c r="A66" s="43" t="s">
        <v>45</v>
      </c>
      <c r="B66" s="42">
        <v>0.44500000000000001</v>
      </c>
      <c r="C66" s="60"/>
      <c r="D66" s="29"/>
      <c r="E66" s="29"/>
    </row>
    <row r="67" spans="1:5" ht="15" customHeight="1">
      <c r="A67" s="43" t="s">
        <v>18733</v>
      </c>
      <c r="B67" s="33">
        <v>6</v>
      </c>
      <c r="C67" s="32"/>
      <c r="E67" s="71"/>
    </row>
    <row r="68" spans="1:5" ht="15" customHeight="1">
      <c r="A68" s="43" t="s">
        <v>18734</v>
      </c>
      <c r="B68" s="33">
        <v>6</v>
      </c>
      <c r="C68" s="32"/>
    </row>
    <row r="69" spans="1:5" ht="15" customHeight="1">
      <c r="A69" s="43" t="s">
        <v>18735</v>
      </c>
      <c r="B69" s="33">
        <v>4.0079999999999998E-2</v>
      </c>
    </row>
    <row r="70" spans="1:5" ht="15" customHeight="1">
      <c r="A70" s="44" t="s">
        <v>18736</v>
      </c>
      <c r="B70" s="45">
        <v>5.117E-2</v>
      </c>
      <c r="C70" s="36"/>
      <c r="D70" s="29"/>
    </row>
    <row r="71" spans="1:5" ht="15" customHeight="1">
      <c r="C71" s="36"/>
      <c r="D71" s="29"/>
    </row>
    <row r="72" spans="1:5" ht="15" customHeight="1">
      <c r="C72" s="36"/>
      <c r="D72" s="29"/>
    </row>
    <row r="73" spans="1:5" ht="15" customHeight="1">
      <c r="C73" s="36"/>
      <c r="D73" s="29"/>
    </row>
    <row r="74" spans="1:5" ht="15" customHeight="1">
      <c r="C74" s="36"/>
      <c r="D74" s="29"/>
    </row>
    <row r="75" spans="1:5" ht="15" customHeight="1">
      <c r="C75" s="36"/>
      <c r="D75" s="29"/>
    </row>
    <row r="76" spans="1:5" ht="15" customHeight="1">
      <c r="C76" s="36"/>
      <c r="D76" s="29"/>
    </row>
    <row r="77" spans="1:5" ht="15" customHeight="1">
      <c r="C77" s="36"/>
      <c r="D77" s="29"/>
    </row>
    <row r="78" spans="1:5" ht="15" customHeight="1">
      <c r="C78" s="36"/>
      <c r="D78" s="29"/>
    </row>
    <row r="79" spans="1:5" ht="15" customHeight="1">
      <c r="C79" s="36"/>
      <c r="D79" s="29"/>
    </row>
    <row r="80" spans="1:5" ht="15" customHeight="1">
      <c r="C80" s="36"/>
      <c r="D80" s="29"/>
    </row>
    <row r="81" spans="3:4" ht="15" customHeight="1">
      <c r="C81" s="36"/>
      <c r="D81" s="29"/>
    </row>
    <row r="82" spans="3:4" ht="15" customHeight="1">
      <c r="C82" s="36"/>
      <c r="D82" s="29"/>
    </row>
    <row r="83" spans="3:4" ht="15" customHeight="1">
      <c r="C83" s="36"/>
      <c r="D83" s="29"/>
    </row>
    <row r="84" spans="3:4" ht="15" customHeight="1">
      <c r="C84" s="36"/>
      <c r="D84" s="29"/>
    </row>
    <row r="85" spans="3:4" ht="15" customHeight="1">
      <c r="C85" s="36"/>
      <c r="D85" s="29"/>
    </row>
    <row r="86" spans="3:4" ht="15" customHeight="1">
      <c r="C86" s="36"/>
      <c r="D86" s="29"/>
    </row>
    <row r="87" spans="3:4" ht="15" customHeight="1">
      <c r="C87" s="36"/>
      <c r="D87" s="29"/>
    </row>
    <row r="88" spans="3:4" ht="15" customHeight="1">
      <c r="C88" s="36"/>
      <c r="D88" s="29"/>
    </row>
    <row r="89" spans="3:4" ht="15" customHeight="1">
      <c r="C89" s="36"/>
      <c r="D89" s="29"/>
    </row>
    <row r="90" spans="3:4" ht="15" customHeight="1">
      <c r="C90" s="36"/>
      <c r="D90" s="29"/>
    </row>
    <row r="91" spans="3:4" ht="15" customHeight="1">
      <c r="C91" s="36"/>
      <c r="D91" s="29"/>
    </row>
    <row r="92" spans="3:4" ht="15" customHeight="1">
      <c r="C92" s="36"/>
      <c r="D92" s="29"/>
    </row>
    <row r="93" spans="3:4" ht="15" customHeight="1">
      <c r="C93" s="36"/>
      <c r="D93" s="29"/>
    </row>
    <row r="94" spans="3:4" ht="15" customHeight="1">
      <c r="C94" s="36"/>
      <c r="D94" s="29"/>
    </row>
    <row r="95" spans="3:4" ht="15" customHeight="1">
      <c r="C95" s="36"/>
      <c r="D95" s="29"/>
    </row>
    <row r="96" spans="3:4" ht="15" customHeight="1">
      <c r="C96" s="36"/>
      <c r="D96" s="29"/>
    </row>
  </sheetData>
  <mergeCells count="1">
    <mergeCell ref="D43:E43"/>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6369"/>
  <sheetViews>
    <sheetView zoomScaleNormal="100" workbookViewId="0"/>
  </sheetViews>
  <sheetFormatPr baseColWidth="10" defaultColWidth="9.140625" defaultRowHeight="15"/>
  <sheetData>
    <row r="1" spans="1:26">
      <c r="A1" s="184" t="s">
        <v>23745</v>
      </c>
    </row>
    <row r="2" spans="1:26">
      <c r="A2" s="190" t="s">
        <v>23749</v>
      </c>
    </row>
    <row r="3" spans="1:26" ht="66" customHeight="1">
      <c r="A3" s="245" t="s">
        <v>23748</v>
      </c>
      <c r="B3" s="245"/>
      <c r="C3" s="245"/>
      <c r="D3" s="245"/>
      <c r="E3" s="245"/>
      <c r="F3" s="245"/>
      <c r="G3" s="245"/>
      <c r="H3" s="245"/>
      <c r="I3" s="245"/>
      <c r="J3" s="245"/>
      <c r="K3" s="245"/>
      <c r="L3" s="245"/>
      <c r="M3" s="245"/>
      <c r="N3" s="245"/>
      <c r="O3" s="245"/>
      <c r="P3" s="245"/>
      <c r="Q3" s="245"/>
      <c r="R3" s="245"/>
      <c r="S3" s="245"/>
      <c r="T3" s="245"/>
      <c r="U3" s="245"/>
      <c r="V3" s="245"/>
      <c r="W3" s="245"/>
      <c r="X3" s="245"/>
      <c r="Y3" s="245"/>
      <c r="Z3" s="245"/>
    </row>
    <row r="6" spans="1:26">
      <c r="A6" s="47" t="s">
        <v>72</v>
      </c>
      <c r="B6" s="47" t="s">
        <v>73</v>
      </c>
      <c r="C6" s="47" t="s">
        <v>74</v>
      </c>
      <c r="D6" s="47" t="s">
        <v>75</v>
      </c>
      <c r="E6" s="47" t="s">
        <v>18737</v>
      </c>
      <c r="F6" s="47" t="s">
        <v>18738</v>
      </c>
      <c r="G6" s="47" t="s">
        <v>18739</v>
      </c>
      <c r="H6" s="47" t="s">
        <v>18740</v>
      </c>
      <c r="I6" s="47" t="s">
        <v>18741</v>
      </c>
      <c r="J6" s="47" t="s">
        <v>18742</v>
      </c>
      <c r="K6" s="47" t="s">
        <v>18743</v>
      </c>
      <c r="L6" s="47" t="s">
        <v>18744</v>
      </c>
      <c r="M6" s="47" t="s">
        <v>18745</v>
      </c>
      <c r="N6" s="47" t="s">
        <v>18746</v>
      </c>
      <c r="O6" s="47" t="s">
        <v>18747</v>
      </c>
      <c r="P6" s="47" t="s">
        <v>18748</v>
      </c>
      <c r="Q6" s="47" t="s">
        <v>18749</v>
      </c>
      <c r="R6" s="47" t="s">
        <v>18750</v>
      </c>
      <c r="S6" s="47" t="s">
        <v>18751</v>
      </c>
      <c r="T6" s="47" t="s">
        <v>18752</v>
      </c>
      <c r="U6" s="47" t="s">
        <v>18753</v>
      </c>
      <c r="V6" s="47" t="s">
        <v>18754</v>
      </c>
      <c r="W6" s="47" t="s">
        <v>18755</v>
      </c>
      <c r="X6" s="47" t="s">
        <v>18756</v>
      </c>
      <c r="Y6" s="47" t="s">
        <v>18757</v>
      </c>
      <c r="Z6" s="47" t="s">
        <v>18758</v>
      </c>
    </row>
    <row r="7" spans="1:26">
      <c r="A7" s="48">
        <v>751576</v>
      </c>
      <c r="B7" s="49" t="s">
        <v>129</v>
      </c>
      <c r="C7" s="49" t="s">
        <v>130</v>
      </c>
      <c r="D7" s="49" t="s">
        <v>131</v>
      </c>
      <c r="E7" s="48">
        <v>3391528</v>
      </c>
      <c r="F7" s="48">
        <v>7483967</v>
      </c>
      <c r="G7" s="48">
        <v>9262039</v>
      </c>
      <c r="H7" s="48">
        <v>6477161</v>
      </c>
      <c r="I7" s="48">
        <v>4451686.5</v>
      </c>
      <c r="J7" s="48">
        <v>3508730.25</v>
      </c>
      <c r="K7" s="48">
        <v>4392457</v>
      </c>
      <c r="L7" s="48">
        <v>13753304</v>
      </c>
      <c r="M7" s="48">
        <v>11003368</v>
      </c>
      <c r="N7" s="48">
        <v>5465189.5</v>
      </c>
      <c r="O7" s="48">
        <v>7561232</v>
      </c>
      <c r="P7" s="48">
        <v>3270598.75</v>
      </c>
      <c r="Q7" s="48">
        <v>5661524.5</v>
      </c>
      <c r="R7" s="48">
        <v>9175284</v>
      </c>
      <c r="S7" s="48">
        <v>9678256</v>
      </c>
      <c r="T7" s="48">
        <v>5073640</v>
      </c>
      <c r="U7" s="48">
        <v>4135968</v>
      </c>
      <c r="V7" s="48">
        <v>4868188.5</v>
      </c>
      <c r="W7" s="48">
        <v>8880897</v>
      </c>
      <c r="X7" s="48">
        <v>7301494</v>
      </c>
      <c r="Y7" s="48">
        <v>4692138.5</v>
      </c>
      <c r="Z7" s="48">
        <v>5220820.5</v>
      </c>
    </row>
    <row r="8" spans="1:26">
      <c r="A8" s="48">
        <v>749221</v>
      </c>
      <c r="B8" s="49" t="s">
        <v>135</v>
      </c>
      <c r="C8" s="49" t="s">
        <v>136</v>
      </c>
      <c r="D8" s="49" t="s">
        <v>137</v>
      </c>
      <c r="E8" s="48">
        <v>3610379.5</v>
      </c>
      <c r="F8" s="48">
        <v>3542190.75</v>
      </c>
      <c r="G8" s="48">
        <v>8659422</v>
      </c>
      <c r="H8" s="48">
        <v>5779151.5</v>
      </c>
      <c r="I8" s="48">
        <v>2858244</v>
      </c>
      <c r="J8" s="48">
        <v>3664478.25</v>
      </c>
      <c r="K8" s="48">
        <v>3872170.25</v>
      </c>
      <c r="L8" s="48">
        <v>7764108</v>
      </c>
      <c r="M8" s="48">
        <v>6502150.5</v>
      </c>
      <c r="N8" s="48">
        <v>5685157.5</v>
      </c>
      <c r="O8" s="48">
        <v>6897641.5</v>
      </c>
      <c r="P8" s="48">
        <v>3289234.25</v>
      </c>
      <c r="Q8" s="48">
        <v>2439854.75</v>
      </c>
      <c r="R8" s="48">
        <v>7458277.5</v>
      </c>
      <c r="S8" s="48">
        <v>7971669</v>
      </c>
      <c r="T8" s="48">
        <v>3136483.75</v>
      </c>
      <c r="U8" s="48">
        <v>3847109.25</v>
      </c>
      <c r="V8" s="48">
        <v>3789794</v>
      </c>
      <c r="W8" s="48">
        <v>4817502.5</v>
      </c>
      <c r="X8" s="48">
        <v>3834942.5</v>
      </c>
      <c r="Y8" s="48">
        <v>4475152</v>
      </c>
      <c r="Z8" s="48">
        <v>3835943.5</v>
      </c>
    </row>
    <row r="9" spans="1:26">
      <c r="A9" s="48">
        <v>749280</v>
      </c>
      <c r="B9" s="49" t="s">
        <v>18759</v>
      </c>
      <c r="C9" s="49" t="s">
        <v>107</v>
      </c>
      <c r="D9" s="49" t="s">
        <v>18760</v>
      </c>
      <c r="E9" s="48">
        <v>12266832</v>
      </c>
      <c r="F9" s="48">
        <v>16423307</v>
      </c>
      <c r="G9" s="48">
        <v>18080014</v>
      </c>
      <c r="H9" s="48">
        <v>10559180</v>
      </c>
      <c r="I9" s="48">
        <v>13115611</v>
      </c>
      <c r="J9" s="48">
        <v>10768306</v>
      </c>
      <c r="K9" s="48">
        <v>13448170</v>
      </c>
      <c r="L9" s="48">
        <v>17862492</v>
      </c>
      <c r="M9" s="48">
        <v>17969126</v>
      </c>
      <c r="N9" s="48">
        <v>13955495</v>
      </c>
      <c r="O9" s="48">
        <v>19842360</v>
      </c>
      <c r="P9" s="48">
        <v>8937075</v>
      </c>
      <c r="Q9" s="48">
        <v>10490031</v>
      </c>
      <c r="R9" s="48">
        <v>15916952</v>
      </c>
      <c r="S9" s="48">
        <v>13301079</v>
      </c>
      <c r="T9" s="48">
        <v>11933086</v>
      </c>
      <c r="U9" s="48">
        <v>10286436</v>
      </c>
      <c r="V9" s="48">
        <v>13693041</v>
      </c>
      <c r="W9" s="48">
        <v>8761684</v>
      </c>
      <c r="X9" s="48">
        <v>10362671</v>
      </c>
      <c r="Y9" s="48">
        <v>10983595</v>
      </c>
      <c r="Z9" s="48">
        <v>12383404</v>
      </c>
    </row>
    <row r="10" spans="1:26">
      <c r="A10" s="48">
        <v>750477</v>
      </c>
      <c r="B10" s="49" t="s">
        <v>112</v>
      </c>
      <c r="C10" s="49" t="s">
        <v>113</v>
      </c>
      <c r="D10" s="49" t="s">
        <v>114</v>
      </c>
      <c r="E10" s="48">
        <v>3159574.75</v>
      </c>
      <c r="F10" s="48">
        <v>3969856.5</v>
      </c>
      <c r="G10" s="48">
        <v>3080127.25</v>
      </c>
      <c r="H10" s="48">
        <v>1920823.62</v>
      </c>
      <c r="I10" s="48">
        <v>2528745.25</v>
      </c>
      <c r="J10" s="48">
        <v>3059392.75</v>
      </c>
      <c r="K10" s="48">
        <v>3254902.5</v>
      </c>
      <c r="L10" s="48">
        <v>4273729.5</v>
      </c>
      <c r="M10" s="48">
        <v>3708409.5</v>
      </c>
      <c r="N10" s="48">
        <v>2753789.25</v>
      </c>
      <c r="O10" s="48">
        <v>3086419.25</v>
      </c>
      <c r="P10" s="48">
        <v>3135123</v>
      </c>
      <c r="Q10" s="48">
        <v>2990900.5</v>
      </c>
      <c r="R10" s="48">
        <v>2741627.25</v>
      </c>
      <c r="S10" s="48">
        <v>2837076.25</v>
      </c>
      <c r="T10" s="48">
        <v>3129420.75</v>
      </c>
      <c r="U10" s="48">
        <v>3830647.75</v>
      </c>
      <c r="V10" s="48">
        <v>3646387.25</v>
      </c>
      <c r="W10" s="48">
        <v>2945755.5</v>
      </c>
      <c r="X10" s="48">
        <v>2376493</v>
      </c>
      <c r="Y10" s="48">
        <v>2398514</v>
      </c>
      <c r="Z10" s="48">
        <v>1919026.75</v>
      </c>
    </row>
    <row r="11" spans="1:26">
      <c r="A11" s="48">
        <v>750537</v>
      </c>
      <c r="B11" s="49" t="s">
        <v>132</v>
      </c>
      <c r="C11" s="49" t="s">
        <v>133</v>
      </c>
      <c r="D11" s="49" t="s">
        <v>134</v>
      </c>
      <c r="E11" s="48">
        <v>2890622.5</v>
      </c>
      <c r="F11" s="48">
        <v>3763930.5</v>
      </c>
      <c r="G11" s="48">
        <v>3238543.75</v>
      </c>
      <c r="H11" s="48">
        <v>2028484.12</v>
      </c>
      <c r="I11" s="48">
        <v>2748415.75</v>
      </c>
      <c r="J11" s="48">
        <v>2814689.25</v>
      </c>
      <c r="K11" s="48">
        <v>2653567.25</v>
      </c>
      <c r="L11" s="48">
        <v>4116123</v>
      </c>
      <c r="M11" s="48">
        <v>4270778</v>
      </c>
      <c r="N11" s="48">
        <v>3074215</v>
      </c>
      <c r="O11" s="48">
        <v>4288919.5</v>
      </c>
      <c r="P11" s="48">
        <v>2922418.5</v>
      </c>
      <c r="Q11" s="48">
        <v>2835980.5</v>
      </c>
      <c r="R11" s="48">
        <v>2992409.25</v>
      </c>
      <c r="S11" s="48">
        <v>3174712.25</v>
      </c>
      <c r="T11" s="48">
        <v>3371463.5</v>
      </c>
      <c r="U11" s="48">
        <v>3437429.5</v>
      </c>
      <c r="V11" s="48">
        <v>2894718.25</v>
      </c>
      <c r="W11" s="48">
        <v>2659588.5</v>
      </c>
      <c r="X11" s="48">
        <v>2602463</v>
      </c>
      <c r="Y11" s="48">
        <v>2531081</v>
      </c>
      <c r="Z11" s="48">
        <v>2487848.5</v>
      </c>
    </row>
    <row r="12" spans="1:26">
      <c r="A12" s="48">
        <v>750002</v>
      </c>
      <c r="B12" s="49" t="s">
        <v>115</v>
      </c>
      <c r="C12" s="49" t="s">
        <v>116</v>
      </c>
      <c r="D12" s="49" t="s">
        <v>117</v>
      </c>
      <c r="E12" s="48">
        <v>4210972.5</v>
      </c>
      <c r="F12" s="48">
        <v>6110181</v>
      </c>
      <c r="G12" s="48">
        <v>5951732.5</v>
      </c>
      <c r="H12" s="48">
        <v>3272055.25</v>
      </c>
      <c r="I12" s="48">
        <v>4779308.5</v>
      </c>
      <c r="J12" s="48">
        <v>4125254.5</v>
      </c>
      <c r="K12" s="48">
        <v>4615410</v>
      </c>
      <c r="L12" s="48">
        <v>6104096.5</v>
      </c>
      <c r="M12" s="48">
        <v>7229762.5</v>
      </c>
      <c r="N12" s="48">
        <v>5864608.5</v>
      </c>
      <c r="O12" s="48">
        <v>7915621</v>
      </c>
      <c r="P12" s="48">
        <v>4293210</v>
      </c>
      <c r="Q12" s="48">
        <v>4879548.5</v>
      </c>
      <c r="R12" s="48">
        <v>5784686</v>
      </c>
      <c r="S12" s="48">
        <v>5023892</v>
      </c>
      <c r="T12" s="48">
        <v>5737104.5</v>
      </c>
      <c r="U12" s="48">
        <v>5111231</v>
      </c>
      <c r="V12" s="48">
        <v>5333300</v>
      </c>
      <c r="W12" s="48">
        <v>4010156.75</v>
      </c>
      <c r="X12" s="48">
        <v>4660553.5</v>
      </c>
      <c r="Y12" s="48">
        <v>5080137</v>
      </c>
      <c r="Z12" s="48">
        <v>5297105</v>
      </c>
    </row>
    <row r="13" spans="1:26">
      <c r="A13" s="48">
        <v>750290</v>
      </c>
      <c r="B13" s="49" t="s">
        <v>124</v>
      </c>
      <c r="C13" s="49" t="s">
        <v>125</v>
      </c>
      <c r="D13" s="49" t="s">
        <v>126</v>
      </c>
      <c r="E13" s="48">
        <v>5173275.5</v>
      </c>
      <c r="F13" s="48">
        <v>9882339</v>
      </c>
      <c r="G13" s="48">
        <v>10408841</v>
      </c>
      <c r="H13" s="48">
        <v>2502277.75</v>
      </c>
      <c r="I13" s="48">
        <v>4297643</v>
      </c>
      <c r="J13" s="48">
        <v>4810126</v>
      </c>
      <c r="K13" s="48">
        <v>6268850.5</v>
      </c>
      <c r="L13" s="48">
        <v>21805792</v>
      </c>
      <c r="M13" s="48">
        <v>11918724</v>
      </c>
      <c r="N13" s="48">
        <v>9233567</v>
      </c>
      <c r="O13" s="48">
        <v>9559034</v>
      </c>
      <c r="P13" s="48">
        <v>8785.2000000000007</v>
      </c>
      <c r="Q13" s="48">
        <v>114337.8</v>
      </c>
      <c r="R13" s="48">
        <v>105520.48</v>
      </c>
      <c r="S13" s="48">
        <v>28559.87</v>
      </c>
      <c r="T13" s="48">
        <v>32141.279999999999</v>
      </c>
      <c r="U13" s="48">
        <v>103113.99</v>
      </c>
      <c r="V13" s="48">
        <v>48238.400000000001</v>
      </c>
      <c r="W13" s="48">
        <v>194354.95</v>
      </c>
      <c r="X13" s="48">
        <v>171247.56</v>
      </c>
      <c r="Y13" s="48">
        <v>134526.12</v>
      </c>
      <c r="Z13" s="48">
        <v>38130.839999999997</v>
      </c>
    </row>
    <row r="14" spans="1:26">
      <c r="A14" s="48">
        <v>750289</v>
      </c>
      <c r="B14" s="49" t="s">
        <v>127</v>
      </c>
      <c r="C14" s="49" t="s">
        <v>125</v>
      </c>
      <c r="D14" s="49" t="s">
        <v>128</v>
      </c>
      <c r="E14" s="48">
        <v>5109085</v>
      </c>
      <c r="F14" s="48">
        <v>9722748</v>
      </c>
      <c r="G14" s="48">
        <v>10322474</v>
      </c>
      <c r="H14" s="48">
        <v>2472500</v>
      </c>
      <c r="I14" s="48">
        <v>4251422</v>
      </c>
      <c r="J14" s="48">
        <v>4738259</v>
      </c>
      <c r="K14" s="48">
        <v>6212213.5</v>
      </c>
      <c r="L14" s="48">
        <v>21549312</v>
      </c>
      <c r="M14" s="48">
        <v>11766403</v>
      </c>
      <c r="N14" s="48">
        <v>9143343</v>
      </c>
      <c r="O14" s="48">
        <v>9444343</v>
      </c>
      <c r="P14" s="48">
        <v>1390.19</v>
      </c>
      <c r="Q14" s="48">
        <v>5403.19</v>
      </c>
      <c r="R14" s="48">
        <v>16276.4</v>
      </c>
      <c r="S14" s="50"/>
      <c r="T14" s="48">
        <v>108.87</v>
      </c>
      <c r="U14" s="48">
        <v>4247.95</v>
      </c>
      <c r="V14" s="48">
        <v>12846.23</v>
      </c>
      <c r="W14" s="48">
        <v>18051.919999999998</v>
      </c>
      <c r="X14" s="48">
        <v>16667.689999999999</v>
      </c>
      <c r="Y14" s="48">
        <v>23630.22</v>
      </c>
      <c r="Z14" s="48">
        <v>18416.63</v>
      </c>
    </row>
    <row r="15" spans="1:26">
      <c r="A15" s="48">
        <v>749900</v>
      </c>
      <c r="B15" s="49" t="s">
        <v>109</v>
      </c>
      <c r="C15" s="49" t="s">
        <v>110</v>
      </c>
      <c r="D15" s="49" t="s">
        <v>111</v>
      </c>
      <c r="E15" s="48">
        <v>1947709.12</v>
      </c>
      <c r="F15" s="48">
        <v>3449221.75</v>
      </c>
      <c r="G15" s="48">
        <v>2608287</v>
      </c>
      <c r="H15" s="48">
        <v>2071250.62</v>
      </c>
      <c r="I15" s="48">
        <v>2637588.5</v>
      </c>
      <c r="J15" s="48">
        <v>2434536.25</v>
      </c>
      <c r="K15" s="48">
        <v>2734296.25</v>
      </c>
      <c r="L15" s="48">
        <v>3570767.75</v>
      </c>
      <c r="M15" s="48">
        <v>3408525</v>
      </c>
      <c r="N15" s="48">
        <v>3197976.75</v>
      </c>
      <c r="O15" s="48">
        <v>4074285</v>
      </c>
      <c r="P15" s="48">
        <v>1964373.12</v>
      </c>
      <c r="Q15" s="48">
        <v>2501050.5</v>
      </c>
      <c r="R15" s="48">
        <v>2376242.75</v>
      </c>
      <c r="S15" s="48">
        <v>3028975</v>
      </c>
      <c r="T15" s="48">
        <v>3194377.5</v>
      </c>
      <c r="U15" s="48">
        <v>3023897.5</v>
      </c>
      <c r="V15" s="48">
        <v>2994389.75</v>
      </c>
      <c r="W15" s="48">
        <v>2254615.5</v>
      </c>
      <c r="X15" s="48">
        <v>2082170.38</v>
      </c>
      <c r="Y15" s="48">
        <v>2605498</v>
      </c>
      <c r="Z15" s="48">
        <v>2332759.5</v>
      </c>
    </row>
    <row r="16" spans="1:26">
      <c r="A16" s="48">
        <v>752489</v>
      </c>
      <c r="B16" s="49" t="s">
        <v>294</v>
      </c>
      <c r="C16" s="49" t="s">
        <v>295</v>
      </c>
      <c r="D16" s="49" t="s">
        <v>296</v>
      </c>
      <c r="E16" s="48">
        <v>393527.81</v>
      </c>
      <c r="F16" s="48">
        <v>1348019.62</v>
      </c>
      <c r="G16" s="48">
        <v>1490785.88</v>
      </c>
      <c r="H16" s="48">
        <v>489049.69</v>
      </c>
      <c r="I16" s="48">
        <v>802949.88</v>
      </c>
      <c r="J16" s="48">
        <v>527690.12</v>
      </c>
      <c r="K16" s="48">
        <v>1234953.3799999999</v>
      </c>
      <c r="L16" s="48">
        <v>2344950.5</v>
      </c>
      <c r="M16" s="48">
        <v>1550181.62</v>
      </c>
      <c r="N16" s="48">
        <v>1657513.12</v>
      </c>
      <c r="O16" s="48">
        <v>2585415.75</v>
      </c>
      <c r="P16" s="48">
        <v>386462.25</v>
      </c>
      <c r="Q16" s="48">
        <v>1033379.19</v>
      </c>
      <c r="R16" s="48">
        <v>1397808.12</v>
      </c>
      <c r="S16" s="48">
        <v>775824.12</v>
      </c>
      <c r="T16" s="48">
        <v>970864.19</v>
      </c>
      <c r="U16" s="48">
        <v>606207.93999999994</v>
      </c>
      <c r="V16" s="48">
        <v>1317569.25</v>
      </c>
      <c r="W16" s="48">
        <v>1529403.5</v>
      </c>
      <c r="X16" s="48">
        <v>942607.88</v>
      </c>
      <c r="Y16" s="48">
        <v>1370416.25</v>
      </c>
      <c r="Z16" s="48">
        <v>1585051.88</v>
      </c>
    </row>
    <row r="17" spans="1:26">
      <c r="A17" s="48">
        <v>750049</v>
      </c>
      <c r="B17" s="49" t="s">
        <v>138</v>
      </c>
      <c r="C17" s="49" t="s">
        <v>139</v>
      </c>
      <c r="D17" s="49" t="s">
        <v>140</v>
      </c>
      <c r="E17" s="48">
        <v>3034909.5</v>
      </c>
      <c r="F17" s="48">
        <v>4166482.25</v>
      </c>
      <c r="G17" s="48">
        <v>3869841</v>
      </c>
      <c r="H17" s="48">
        <v>2993390.75</v>
      </c>
      <c r="I17" s="48">
        <v>3262368.5</v>
      </c>
      <c r="J17" s="48">
        <v>3101309.25</v>
      </c>
      <c r="K17" s="48">
        <v>3380908.5</v>
      </c>
      <c r="L17" s="48">
        <v>4431672.5</v>
      </c>
      <c r="M17" s="48">
        <v>4129317.75</v>
      </c>
      <c r="N17" s="48">
        <v>3087921.75</v>
      </c>
      <c r="O17" s="48">
        <v>4494333</v>
      </c>
      <c r="P17" s="48">
        <v>2888953</v>
      </c>
      <c r="Q17" s="48">
        <v>2966740.5</v>
      </c>
      <c r="R17" s="48">
        <v>3628416.5</v>
      </c>
      <c r="S17" s="48">
        <v>4265603.5</v>
      </c>
      <c r="T17" s="48">
        <v>3751580.75</v>
      </c>
      <c r="U17" s="48">
        <v>3544484</v>
      </c>
      <c r="V17" s="48">
        <v>3714795.25</v>
      </c>
      <c r="W17" s="48">
        <v>2776523</v>
      </c>
      <c r="X17" s="48">
        <v>2593842.75</v>
      </c>
      <c r="Y17" s="48">
        <v>2488139.25</v>
      </c>
      <c r="Z17" s="48">
        <v>2691726</v>
      </c>
    </row>
    <row r="18" spans="1:26">
      <c r="A18" s="48">
        <v>754353</v>
      </c>
      <c r="B18" s="49" t="s">
        <v>118</v>
      </c>
      <c r="C18" s="49" t="s">
        <v>119</v>
      </c>
      <c r="D18" s="49" t="s">
        <v>120</v>
      </c>
      <c r="E18" s="48">
        <v>1386150.75</v>
      </c>
      <c r="F18" s="48">
        <v>1701441</v>
      </c>
      <c r="G18" s="48">
        <v>1589209.38</v>
      </c>
      <c r="H18" s="48">
        <v>832216.19</v>
      </c>
      <c r="I18" s="48">
        <v>1029642.25</v>
      </c>
      <c r="J18" s="48">
        <v>1060044.3799999999</v>
      </c>
      <c r="K18" s="48">
        <v>1280779.5</v>
      </c>
      <c r="L18" s="48">
        <v>2094216.38</v>
      </c>
      <c r="M18" s="48">
        <v>1850953.88</v>
      </c>
      <c r="N18" s="48">
        <v>1530642.38</v>
      </c>
      <c r="O18" s="48">
        <v>1984491.62</v>
      </c>
      <c r="P18" s="48">
        <v>1302511.5</v>
      </c>
      <c r="Q18" s="48">
        <v>1300224.5</v>
      </c>
      <c r="R18" s="48">
        <v>1460952.88</v>
      </c>
      <c r="S18" s="48">
        <v>1278114.25</v>
      </c>
      <c r="T18" s="48">
        <v>1178546</v>
      </c>
      <c r="U18" s="48">
        <v>1195260.8799999999</v>
      </c>
      <c r="V18" s="48">
        <v>1315267.5</v>
      </c>
      <c r="W18" s="48">
        <v>1362533.75</v>
      </c>
      <c r="X18" s="48">
        <v>1189027.75</v>
      </c>
      <c r="Y18" s="48">
        <v>1342695.38</v>
      </c>
      <c r="Z18" s="48">
        <v>1311206.6200000001</v>
      </c>
    </row>
    <row r="19" spans="1:26">
      <c r="A19" s="48">
        <v>750695</v>
      </c>
      <c r="B19" s="49" t="s">
        <v>144</v>
      </c>
      <c r="C19" s="49" t="s">
        <v>145</v>
      </c>
      <c r="D19" s="49" t="s">
        <v>146</v>
      </c>
      <c r="E19" s="48">
        <v>8106002</v>
      </c>
      <c r="F19" s="48">
        <v>9850884</v>
      </c>
      <c r="G19" s="48">
        <v>10714314</v>
      </c>
      <c r="H19" s="48">
        <v>7360659.5</v>
      </c>
      <c r="I19" s="48">
        <v>8939636</v>
      </c>
      <c r="J19" s="48">
        <v>6408565</v>
      </c>
      <c r="K19" s="48">
        <v>7872877.5</v>
      </c>
      <c r="L19" s="48">
        <v>9086189</v>
      </c>
      <c r="M19" s="48">
        <v>11436259</v>
      </c>
      <c r="N19" s="48">
        <v>9745117</v>
      </c>
      <c r="O19" s="48">
        <v>13390190</v>
      </c>
      <c r="P19" s="48">
        <v>4100728.25</v>
      </c>
      <c r="Q19" s="48">
        <v>5399455.5</v>
      </c>
      <c r="R19" s="48">
        <v>8702529</v>
      </c>
      <c r="S19" s="48">
        <v>6220887.5</v>
      </c>
      <c r="T19" s="48">
        <v>6561995</v>
      </c>
      <c r="U19" s="48">
        <v>4521161.5</v>
      </c>
      <c r="V19" s="48">
        <v>7116103.5</v>
      </c>
      <c r="W19" s="48">
        <v>3269023.75</v>
      </c>
      <c r="X19" s="48">
        <v>5325880.5</v>
      </c>
      <c r="Y19" s="48">
        <v>7348069.5</v>
      </c>
      <c r="Z19" s="48">
        <v>8473935</v>
      </c>
    </row>
    <row r="20" spans="1:26">
      <c r="A20" s="48">
        <v>751863</v>
      </c>
      <c r="B20" s="49" t="s">
        <v>153</v>
      </c>
      <c r="C20" s="49" t="s">
        <v>154</v>
      </c>
      <c r="D20" s="49" t="s">
        <v>155</v>
      </c>
      <c r="E20" s="48">
        <v>911552.69</v>
      </c>
      <c r="F20" s="48">
        <v>1254372.75</v>
      </c>
      <c r="G20" s="48">
        <v>970741.69</v>
      </c>
      <c r="H20" s="48">
        <v>588858.68999999994</v>
      </c>
      <c r="I20" s="48">
        <v>782124.69</v>
      </c>
      <c r="J20" s="48">
        <v>727326.75</v>
      </c>
      <c r="K20" s="48">
        <v>759915.88</v>
      </c>
      <c r="L20" s="48">
        <v>1252411</v>
      </c>
      <c r="M20" s="48">
        <v>1259504.25</v>
      </c>
      <c r="N20" s="48">
        <v>861656.31</v>
      </c>
      <c r="O20" s="48">
        <v>1332784.75</v>
      </c>
      <c r="P20" s="48">
        <v>873384.12</v>
      </c>
      <c r="Q20" s="48">
        <v>903196.06</v>
      </c>
      <c r="R20" s="48">
        <v>902657.25</v>
      </c>
      <c r="S20" s="48">
        <v>889698.19</v>
      </c>
      <c r="T20" s="48">
        <v>924015.69</v>
      </c>
      <c r="U20" s="48">
        <v>840226.56</v>
      </c>
      <c r="V20" s="48">
        <v>820532.25</v>
      </c>
      <c r="W20" s="48">
        <v>825404.25</v>
      </c>
      <c r="X20" s="48">
        <v>807240.75</v>
      </c>
      <c r="Y20" s="48">
        <v>770916.06</v>
      </c>
      <c r="Z20" s="48">
        <v>827985.44</v>
      </c>
    </row>
    <row r="21" spans="1:26">
      <c r="A21" s="48">
        <v>749925</v>
      </c>
      <c r="B21" s="49" t="s">
        <v>18761</v>
      </c>
      <c r="C21" s="49" t="s">
        <v>502</v>
      </c>
      <c r="D21" s="49" t="s">
        <v>18762</v>
      </c>
      <c r="E21" s="48">
        <v>611341.5</v>
      </c>
      <c r="F21" s="48">
        <v>1572644.88</v>
      </c>
      <c r="G21" s="48">
        <v>1609582.62</v>
      </c>
      <c r="H21" s="48">
        <v>544018</v>
      </c>
      <c r="I21" s="48">
        <v>1547112.12</v>
      </c>
      <c r="J21" s="48">
        <v>736802.25</v>
      </c>
      <c r="K21" s="48">
        <v>1746149.25</v>
      </c>
      <c r="L21" s="48">
        <v>2124201.25</v>
      </c>
      <c r="M21" s="48">
        <v>1699517.12</v>
      </c>
      <c r="N21" s="48">
        <v>1906491.75</v>
      </c>
      <c r="O21" s="48">
        <v>2705491</v>
      </c>
      <c r="P21" s="48">
        <v>416359.88</v>
      </c>
      <c r="Q21" s="48">
        <v>1112895.3799999999</v>
      </c>
      <c r="R21" s="48">
        <v>1672028.75</v>
      </c>
      <c r="S21" s="48">
        <v>763049.38</v>
      </c>
      <c r="T21" s="48">
        <v>1178654</v>
      </c>
      <c r="U21" s="48">
        <v>698167</v>
      </c>
      <c r="V21" s="48">
        <v>1597550</v>
      </c>
      <c r="W21" s="48">
        <v>1929144.25</v>
      </c>
      <c r="X21" s="48">
        <v>1129316.5</v>
      </c>
      <c r="Y21" s="48">
        <v>1684978.12</v>
      </c>
      <c r="Z21" s="48">
        <v>1978482.25</v>
      </c>
    </row>
    <row r="22" spans="1:26">
      <c r="A22" s="48">
        <v>750286</v>
      </c>
      <c r="B22" s="49" t="s">
        <v>18763</v>
      </c>
      <c r="C22" s="49" t="s">
        <v>2744</v>
      </c>
      <c r="D22" s="49" t="s">
        <v>18764</v>
      </c>
      <c r="E22" s="48">
        <v>649693.18999999994</v>
      </c>
      <c r="F22" s="48">
        <v>818350.12</v>
      </c>
      <c r="G22" s="48">
        <v>1491647.12</v>
      </c>
      <c r="H22" s="48">
        <v>366822.56</v>
      </c>
      <c r="I22" s="48">
        <v>404208.56</v>
      </c>
      <c r="J22" s="48">
        <v>521696.88</v>
      </c>
      <c r="K22" s="48">
        <v>526545</v>
      </c>
      <c r="L22" s="48">
        <v>2859313.75</v>
      </c>
      <c r="M22" s="48">
        <v>1458529.12</v>
      </c>
      <c r="N22" s="48">
        <v>1005563.75</v>
      </c>
      <c r="O22" s="48">
        <v>1217638.25</v>
      </c>
      <c r="P22" s="48">
        <v>289552.5</v>
      </c>
      <c r="Q22" s="48">
        <v>212533.62</v>
      </c>
      <c r="R22" s="48">
        <v>885224.75</v>
      </c>
      <c r="S22" s="48">
        <v>269565.28000000003</v>
      </c>
      <c r="T22" s="48">
        <v>104376.27</v>
      </c>
      <c r="U22" s="48">
        <v>189732.14</v>
      </c>
      <c r="V22" s="48">
        <v>153157.07999999999</v>
      </c>
      <c r="W22" s="48">
        <v>1359954.75</v>
      </c>
      <c r="X22" s="48">
        <v>649612.18999999994</v>
      </c>
      <c r="Y22" s="48">
        <v>396890.53</v>
      </c>
      <c r="Z22" s="48">
        <v>440810.12</v>
      </c>
    </row>
    <row r="23" spans="1:26">
      <c r="A23" s="48">
        <v>749559</v>
      </c>
      <c r="B23" s="49" t="s">
        <v>159</v>
      </c>
      <c r="C23" s="49" t="s">
        <v>160</v>
      </c>
      <c r="D23" s="49" t="s">
        <v>161</v>
      </c>
      <c r="E23" s="48">
        <v>29645802</v>
      </c>
      <c r="F23" s="48">
        <v>34395644</v>
      </c>
      <c r="G23" s="48">
        <v>32436682</v>
      </c>
      <c r="H23" s="48">
        <v>22378014</v>
      </c>
      <c r="I23" s="48">
        <v>19707356</v>
      </c>
      <c r="J23" s="48">
        <v>15687150</v>
      </c>
      <c r="K23" s="48">
        <v>17127330</v>
      </c>
      <c r="L23" s="48">
        <v>33257248</v>
      </c>
      <c r="M23" s="48">
        <v>37985028</v>
      </c>
      <c r="N23" s="48">
        <v>27118070</v>
      </c>
      <c r="O23" s="48">
        <v>33311964</v>
      </c>
      <c r="P23" s="48">
        <v>18891502</v>
      </c>
      <c r="Q23" s="48">
        <v>19150430</v>
      </c>
      <c r="R23" s="48">
        <v>29544716</v>
      </c>
      <c r="S23" s="48">
        <v>23950210</v>
      </c>
      <c r="T23" s="48">
        <v>17349444</v>
      </c>
      <c r="U23" s="48">
        <v>13657794</v>
      </c>
      <c r="V23" s="48">
        <v>17257552</v>
      </c>
      <c r="W23" s="48">
        <v>11852988</v>
      </c>
      <c r="X23" s="48">
        <v>15405699</v>
      </c>
      <c r="Y23" s="48">
        <v>17793202</v>
      </c>
      <c r="Z23" s="48">
        <v>17147668</v>
      </c>
    </row>
    <row r="24" spans="1:26">
      <c r="A24" s="48">
        <v>750982</v>
      </c>
      <c r="B24" s="49" t="s">
        <v>309</v>
      </c>
      <c r="C24" s="49" t="s">
        <v>310</v>
      </c>
      <c r="D24" s="49" t="s">
        <v>311</v>
      </c>
      <c r="E24" s="48">
        <v>2456112</v>
      </c>
      <c r="F24" s="48">
        <v>2719121</v>
      </c>
      <c r="G24" s="48">
        <v>2904410.5</v>
      </c>
      <c r="H24" s="48">
        <v>1626183</v>
      </c>
      <c r="I24" s="48">
        <v>2631529</v>
      </c>
      <c r="J24" s="48">
        <v>2434547.75</v>
      </c>
      <c r="K24" s="48">
        <v>2566771.5</v>
      </c>
      <c r="L24" s="48">
        <v>2884936.5</v>
      </c>
      <c r="M24" s="48">
        <v>2894000.25</v>
      </c>
      <c r="N24" s="48">
        <v>2440457</v>
      </c>
      <c r="O24" s="48">
        <v>3032204.75</v>
      </c>
      <c r="P24" s="48">
        <v>2527370.25</v>
      </c>
      <c r="Q24" s="48">
        <v>2221381.5</v>
      </c>
      <c r="R24" s="48">
        <v>2805571.5</v>
      </c>
      <c r="S24" s="48">
        <v>2505743</v>
      </c>
      <c r="T24" s="48">
        <v>3315547.5</v>
      </c>
      <c r="U24" s="48">
        <v>3088371.75</v>
      </c>
      <c r="V24" s="48">
        <v>3100902.75</v>
      </c>
      <c r="W24" s="48">
        <v>2203188.25</v>
      </c>
      <c r="X24" s="48">
        <v>2081119.75</v>
      </c>
      <c r="Y24" s="48">
        <v>2232852</v>
      </c>
      <c r="Z24" s="48">
        <v>2049890.75</v>
      </c>
    </row>
    <row r="25" spans="1:26">
      <c r="A25" s="48">
        <v>749929</v>
      </c>
      <c r="B25" s="49" t="s">
        <v>201</v>
      </c>
      <c r="C25" s="49" t="s">
        <v>202</v>
      </c>
      <c r="D25" s="49" t="s">
        <v>203</v>
      </c>
      <c r="E25" s="48">
        <v>4390305.5</v>
      </c>
      <c r="F25" s="48">
        <v>5099687</v>
      </c>
      <c r="G25" s="48">
        <v>6375641.5</v>
      </c>
      <c r="H25" s="48">
        <v>3673348.25</v>
      </c>
      <c r="I25" s="48">
        <v>4520834</v>
      </c>
      <c r="J25" s="48">
        <v>3510642.25</v>
      </c>
      <c r="K25" s="48">
        <v>3969922.75</v>
      </c>
      <c r="L25" s="48">
        <v>4601237</v>
      </c>
      <c r="M25" s="48">
        <v>3303207.75</v>
      </c>
      <c r="N25" s="48">
        <v>2501083.75</v>
      </c>
      <c r="O25" s="48">
        <v>3844973.25</v>
      </c>
      <c r="P25" s="48">
        <v>2837804.25</v>
      </c>
      <c r="Q25" s="48">
        <v>2604249</v>
      </c>
      <c r="R25" s="48">
        <v>4410797.5</v>
      </c>
      <c r="S25" s="48">
        <v>4011714</v>
      </c>
      <c r="T25" s="48">
        <v>3553570</v>
      </c>
      <c r="U25" s="48">
        <v>2749308.5</v>
      </c>
      <c r="V25" s="48">
        <v>3218435.5</v>
      </c>
      <c r="W25" s="48">
        <v>1868412.88</v>
      </c>
      <c r="X25" s="48">
        <v>1396977.38</v>
      </c>
      <c r="Y25" s="48">
        <v>1422284.25</v>
      </c>
      <c r="Z25" s="48">
        <v>1695445.38</v>
      </c>
    </row>
    <row r="26" spans="1:26">
      <c r="A26" s="48">
        <v>752091</v>
      </c>
      <c r="B26" s="49" t="s">
        <v>121</v>
      </c>
      <c r="C26" s="49" t="s">
        <v>122</v>
      </c>
      <c r="D26" s="49" t="s">
        <v>123</v>
      </c>
      <c r="E26" s="48">
        <v>1038945.19</v>
      </c>
      <c r="F26" s="48">
        <v>1454433.5</v>
      </c>
      <c r="G26" s="48">
        <v>1033733.25</v>
      </c>
      <c r="H26" s="48">
        <v>792233.25</v>
      </c>
      <c r="I26" s="48">
        <v>997570.81</v>
      </c>
      <c r="J26" s="48">
        <v>874040.5</v>
      </c>
      <c r="K26" s="48">
        <v>1114231.1200000001</v>
      </c>
      <c r="L26" s="48">
        <v>1417768.75</v>
      </c>
      <c r="M26" s="48">
        <v>1497752.12</v>
      </c>
      <c r="N26" s="48">
        <v>1205135.6200000001</v>
      </c>
      <c r="O26" s="48">
        <v>1551935.5</v>
      </c>
      <c r="P26" s="48">
        <v>1089706.5</v>
      </c>
      <c r="Q26" s="48">
        <v>1103002</v>
      </c>
      <c r="R26" s="48">
        <v>936179.62</v>
      </c>
      <c r="S26" s="48">
        <v>1244055</v>
      </c>
      <c r="T26" s="48">
        <v>1238258.8799999999</v>
      </c>
      <c r="U26" s="48">
        <v>1062540.1200000001</v>
      </c>
      <c r="V26" s="48">
        <v>1243869</v>
      </c>
      <c r="W26" s="48">
        <v>983825.31</v>
      </c>
      <c r="X26" s="48">
        <v>965830.5</v>
      </c>
      <c r="Y26" s="48">
        <v>1002997.56</v>
      </c>
      <c r="Z26" s="48">
        <v>928360.31</v>
      </c>
    </row>
    <row r="27" spans="1:26">
      <c r="A27" s="48">
        <v>753997</v>
      </c>
      <c r="B27" s="49" t="s">
        <v>694</v>
      </c>
      <c r="C27" s="49" t="s">
        <v>695</v>
      </c>
      <c r="D27" s="49" t="s">
        <v>696</v>
      </c>
      <c r="E27" s="48">
        <v>917068.94</v>
      </c>
      <c r="F27" s="48">
        <v>130226.02</v>
      </c>
      <c r="G27" s="48">
        <v>206169.78</v>
      </c>
      <c r="H27" s="48">
        <v>1240644.25</v>
      </c>
      <c r="I27" s="48">
        <v>14632.34</v>
      </c>
      <c r="J27" s="48">
        <v>181497.45</v>
      </c>
      <c r="K27" s="48">
        <v>960007.94</v>
      </c>
      <c r="L27" s="48">
        <v>28724.63</v>
      </c>
      <c r="M27" s="48">
        <v>43534.98</v>
      </c>
      <c r="N27" s="48">
        <v>42298.92</v>
      </c>
      <c r="O27" s="48">
        <v>91017.01</v>
      </c>
      <c r="P27" s="48">
        <v>1055600.5</v>
      </c>
      <c r="Q27" s="48">
        <v>59413.42</v>
      </c>
      <c r="R27" s="48">
        <v>103910.7</v>
      </c>
      <c r="S27" s="48">
        <v>1843777.38</v>
      </c>
      <c r="T27" s="48">
        <v>1199.28</v>
      </c>
      <c r="U27" s="48">
        <v>120664.17</v>
      </c>
      <c r="V27" s="48">
        <v>1113685.25</v>
      </c>
      <c r="W27" s="48">
        <v>1909.87</v>
      </c>
      <c r="X27" s="48">
        <v>2209.2399999999998</v>
      </c>
      <c r="Y27" s="48">
        <v>1958.41</v>
      </c>
      <c r="Z27" s="48">
        <v>9464.5499999999993</v>
      </c>
    </row>
    <row r="28" spans="1:26">
      <c r="A28" s="48">
        <v>751716</v>
      </c>
      <c r="B28" s="49" t="s">
        <v>216</v>
      </c>
      <c r="C28" s="49" t="s">
        <v>217</v>
      </c>
      <c r="D28" s="49" t="s">
        <v>218</v>
      </c>
      <c r="E28" s="48">
        <v>1428105.25</v>
      </c>
      <c r="F28" s="48">
        <v>2368749.75</v>
      </c>
      <c r="G28" s="48">
        <v>1079754.5</v>
      </c>
      <c r="H28" s="48">
        <v>606773.06000000006</v>
      </c>
      <c r="I28" s="48">
        <v>1045190.56</v>
      </c>
      <c r="J28" s="48">
        <v>1863869.75</v>
      </c>
      <c r="K28" s="48">
        <v>1687020.25</v>
      </c>
      <c r="L28" s="48">
        <v>3136515.5</v>
      </c>
      <c r="M28" s="48">
        <v>2789428.75</v>
      </c>
      <c r="N28" s="48">
        <v>1977120.62</v>
      </c>
      <c r="O28" s="48">
        <v>1989221.88</v>
      </c>
      <c r="P28" s="48">
        <v>1458311.38</v>
      </c>
      <c r="Q28" s="48">
        <v>1743855.62</v>
      </c>
      <c r="R28" s="48">
        <v>986753.44</v>
      </c>
      <c r="S28" s="48">
        <v>908768</v>
      </c>
      <c r="T28" s="48">
        <v>1257014.8799999999</v>
      </c>
      <c r="U28" s="48">
        <v>2198716.5</v>
      </c>
      <c r="V28" s="48">
        <v>1740795.88</v>
      </c>
      <c r="W28" s="48">
        <v>2054949.25</v>
      </c>
      <c r="X28" s="48">
        <v>1694012.62</v>
      </c>
      <c r="Y28" s="48">
        <v>1576741.75</v>
      </c>
      <c r="Z28" s="48">
        <v>1224546.3799999999</v>
      </c>
    </row>
    <row r="29" spans="1:26">
      <c r="A29" s="48">
        <v>750293</v>
      </c>
      <c r="B29" s="49" t="s">
        <v>808</v>
      </c>
      <c r="C29" s="49" t="s">
        <v>809</v>
      </c>
      <c r="D29" s="49" t="s">
        <v>810</v>
      </c>
      <c r="E29" s="48">
        <v>749552.75</v>
      </c>
      <c r="F29" s="48">
        <v>1078530.25</v>
      </c>
      <c r="G29" s="48">
        <v>938290.25</v>
      </c>
      <c r="H29" s="48">
        <v>740083.06</v>
      </c>
      <c r="I29" s="48">
        <v>794313.81</v>
      </c>
      <c r="J29" s="48">
        <v>574912.56000000006</v>
      </c>
      <c r="K29" s="48">
        <v>735236.38</v>
      </c>
      <c r="L29" s="48">
        <v>1080317.6200000001</v>
      </c>
      <c r="M29" s="48">
        <v>1277219.75</v>
      </c>
      <c r="N29" s="48">
        <v>891558</v>
      </c>
      <c r="O29" s="48">
        <v>1325777</v>
      </c>
      <c r="P29" s="48">
        <v>465839.69</v>
      </c>
      <c r="Q29" s="48">
        <v>492177.59</v>
      </c>
      <c r="R29" s="48">
        <v>488129.53</v>
      </c>
      <c r="S29" s="48">
        <v>653938.31000000006</v>
      </c>
      <c r="T29" s="48">
        <v>596219.75</v>
      </c>
      <c r="U29" s="48">
        <v>369057.78</v>
      </c>
      <c r="V29" s="48">
        <v>477650.56</v>
      </c>
      <c r="W29" s="48">
        <v>418509.03</v>
      </c>
      <c r="X29" s="48">
        <v>485177.19</v>
      </c>
      <c r="Y29" s="48">
        <v>496302.84</v>
      </c>
      <c r="Z29" s="48">
        <v>479511.31</v>
      </c>
    </row>
    <row r="30" spans="1:26">
      <c r="A30" s="48">
        <v>751024</v>
      </c>
      <c r="B30" s="49" t="s">
        <v>743</v>
      </c>
      <c r="C30" s="49" t="s">
        <v>744</v>
      </c>
      <c r="D30" s="49" t="s">
        <v>745</v>
      </c>
      <c r="E30" s="48">
        <v>7359648.5</v>
      </c>
      <c r="F30" s="48">
        <v>8141644</v>
      </c>
      <c r="G30" s="48">
        <v>11296318</v>
      </c>
      <c r="H30" s="48">
        <v>5510082.5</v>
      </c>
      <c r="I30" s="48">
        <v>5893126</v>
      </c>
      <c r="J30" s="48">
        <v>5827464</v>
      </c>
      <c r="K30" s="48">
        <v>6499825.5</v>
      </c>
      <c r="L30" s="48">
        <v>9212101</v>
      </c>
      <c r="M30" s="48">
        <v>9329120</v>
      </c>
      <c r="N30" s="48">
        <v>6846875.5</v>
      </c>
      <c r="O30" s="48">
        <v>9684855</v>
      </c>
      <c r="P30" s="48">
        <v>83199.12</v>
      </c>
      <c r="Q30" s="48">
        <v>81219.23</v>
      </c>
      <c r="R30" s="48">
        <v>97508.87</v>
      </c>
      <c r="S30" s="48">
        <v>103649.68</v>
      </c>
      <c r="T30" s="48">
        <v>79851.929999999993</v>
      </c>
      <c r="U30" s="48">
        <v>52779.59</v>
      </c>
      <c r="V30" s="48">
        <v>62226.39</v>
      </c>
      <c r="W30" s="48">
        <v>68760.73</v>
      </c>
      <c r="X30" s="48">
        <v>54588.67</v>
      </c>
      <c r="Y30" s="48">
        <v>34601.5</v>
      </c>
      <c r="Z30" s="48">
        <v>36346.04</v>
      </c>
    </row>
    <row r="31" spans="1:26">
      <c r="A31" s="48">
        <v>751025</v>
      </c>
      <c r="B31" s="49" t="s">
        <v>18765</v>
      </c>
      <c r="C31" s="49" t="s">
        <v>744</v>
      </c>
      <c r="D31" s="49" t="s">
        <v>18766</v>
      </c>
      <c r="E31" s="48">
        <v>7278461</v>
      </c>
      <c r="F31" s="48">
        <v>8035365</v>
      </c>
      <c r="G31" s="48">
        <v>11190575</v>
      </c>
      <c r="H31" s="48">
        <v>5443305</v>
      </c>
      <c r="I31" s="48">
        <v>5825795</v>
      </c>
      <c r="J31" s="48">
        <v>5784114.5</v>
      </c>
      <c r="K31" s="48">
        <v>6440812.5</v>
      </c>
      <c r="L31" s="48">
        <v>9106475</v>
      </c>
      <c r="M31" s="48">
        <v>9237801</v>
      </c>
      <c r="N31" s="48">
        <v>6804341.5</v>
      </c>
      <c r="O31" s="48">
        <v>9621968</v>
      </c>
      <c r="P31" s="48">
        <v>2012.06</v>
      </c>
      <c r="Q31" s="48">
        <v>1691.21</v>
      </c>
      <c r="R31" s="48">
        <v>3322.45</v>
      </c>
      <c r="S31" s="50"/>
      <c r="T31" s="50"/>
      <c r="U31" s="48">
        <v>2009.79</v>
      </c>
      <c r="V31" s="48">
        <v>2001.33</v>
      </c>
      <c r="W31" s="48">
        <v>2611.59</v>
      </c>
      <c r="X31" s="48">
        <v>1139.04</v>
      </c>
      <c r="Y31" s="48">
        <v>1368.9</v>
      </c>
      <c r="Z31" s="48">
        <v>1235.5899999999999</v>
      </c>
    </row>
    <row r="32" spans="1:26">
      <c r="A32" s="48">
        <v>750113</v>
      </c>
      <c r="B32" s="49" t="s">
        <v>561</v>
      </c>
      <c r="C32" s="49" t="s">
        <v>562</v>
      </c>
      <c r="D32" s="49" t="s">
        <v>563</v>
      </c>
      <c r="E32" s="48">
        <v>1690198.88</v>
      </c>
      <c r="F32" s="48">
        <v>2656514</v>
      </c>
      <c r="G32" s="48">
        <v>2705755</v>
      </c>
      <c r="H32" s="48">
        <v>1518956.38</v>
      </c>
      <c r="I32" s="48">
        <v>2618651</v>
      </c>
      <c r="J32" s="48">
        <v>1629652.88</v>
      </c>
      <c r="K32" s="48">
        <v>2460565</v>
      </c>
      <c r="L32" s="48">
        <v>3016241.75</v>
      </c>
      <c r="M32" s="48">
        <v>3196115</v>
      </c>
      <c r="N32" s="48">
        <v>2516196.5</v>
      </c>
      <c r="O32" s="48">
        <v>3513999</v>
      </c>
      <c r="P32" s="48">
        <v>1660706.88</v>
      </c>
      <c r="Q32" s="48">
        <v>2072266.12</v>
      </c>
      <c r="R32" s="48">
        <v>2694943.25</v>
      </c>
      <c r="S32" s="48">
        <v>2410752.5</v>
      </c>
      <c r="T32" s="48">
        <v>3203274.75</v>
      </c>
      <c r="U32" s="48">
        <v>2041604.12</v>
      </c>
      <c r="V32" s="48">
        <v>3060270.5</v>
      </c>
      <c r="W32" s="48">
        <v>2110589.25</v>
      </c>
      <c r="X32" s="48">
        <v>2188649</v>
      </c>
      <c r="Y32" s="48">
        <v>2199693.25</v>
      </c>
      <c r="Z32" s="48">
        <v>2313547.25</v>
      </c>
    </row>
    <row r="33" spans="1:26">
      <c r="A33" s="48">
        <v>749648</v>
      </c>
      <c r="B33" s="49" t="s">
        <v>4096</v>
      </c>
      <c r="C33" s="49" t="s">
        <v>4097</v>
      </c>
      <c r="D33" s="49" t="s">
        <v>4098</v>
      </c>
      <c r="E33" s="48">
        <v>178786.34</v>
      </c>
      <c r="F33" s="48">
        <v>343263.47</v>
      </c>
      <c r="G33" s="48">
        <v>502894.19</v>
      </c>
      <c r="H33" s="48">
        <v>263734.38</v>
      </c>
      <c r="I33" s="48">
        <v>448788.03</v>
      </c>
      <c r="J33" s="48">
        <v>105243.58</v>
      </c>
      <c r="K33" s="48">
        <v>426094.28</v>
      </c>
      <c r="L33" s="48">
        <v>419462.47</v>
      </c>
      <c r="M33" s="48">
        <v>337396.38</v>
      </c>
      <c r="N33" s="48">
        <v>539031.12</v>
      </c>
      <c r="O33" s="48">
        <v>926726.19</v>
      </c>
      <c r="P33" s="48">
        <v>154601.22</v>
      </c>
      <c r="Q33" s="48">
        <v>241918.07999999999</v>
      </c>
      <c r="R33" s="48">
        <v>436995.09</v>
      </c>
      <c r="S33" s="48">
        <v>365980.78</v>
      </c>
      <c r="T33" s="48">
        <v>495211.56</v>
      </c>
      <c r="U33" s="48">
        <v>47143.06</v>
      </c>
      <c r="V33" s="48">
        <v>404824.31</v>
      </c>
      <c r="W33" s="48">
        <v>252537.3</v>
      </c>
      <c r="X33" s="48">
        <v>190670.41</v>
      </c>
      <c r="Y33" s="48">
        <v>410262.59</v>
      </c>
      <c r="Z33" s="48">
        <v>540077.25</v>
      </c>
    </row>
    <row r="34" spans="1:26">
      <c r="A34" s="48">
        <v>749709</v>
      </c>
      <c r="B34" s="49" t="s">
        <v>183</v>
      </c>
      <c r="C34" s="49" t="s">
        <v>184</v>
      </c>
      <c r="D34" s="49" t="s">
        <v>185</v>
      </c>
      <c r="E34" s="48">
        <v>7123223</v>
      </c>
      <c r="F34" s="48">
        <v>9549044</v>
      </c>
      <c r="G34" s="48">
        <v>6973255.5</v>
      </c>
      <c r="H34" s="48">
        <v>4219487.5</v>
      </c>
      <c r="I34" s="48">
        <v>5900746</v>
      </c>
      <c r="J34" s="48">
        <v>7058762</v>
      </c>
      <c r="K34" s="48">
        <v>7923816</v>
      </c>
      <c r="L34" s="48">
        <v>11809154</v>
      </c>
      <c r="M34" s="48">
        <v>11487165</v>
      </c>
      <c r="N34" s="48">
        <v>10120660</v>
      </c>
      <c r="O34" s="48">
        <v>10766842</v>
      </c>
      <c r="P34" s="48">
        <v>5589855</v>
      </c>
      <c r="Q34" s="48">
        <v>6216477</v>
      </c>
      <c r="R34" s="48">
        <v>6054094.5</v>
      </c>
      <c r="S34" s="48">
        <v>5144753.5</v>
      </c>
      <c r="T34" s="48">
        <v>6115940.5</v>
      </c>
      <c r="U34" s="48">
        <v>7001590</v>
      </c>
      <c r="V34" s="48">
        <v>8139013</v>
      </c>
      <c r="W34" s="48">
        <v>6201583.5</v>
      </c>
      <c r="X34" s="48">
        <v>5953669</v>
      </c>
      <c r="Y34" s="48">
        <v>7152043.5</v>
      </c>
      <c r="Z34" s="48">
        <v>5831046.5</v>
      </c>
    </row>
    <row r="35" spans="1:26">
      <c r="A35" s="48">
        <v>751106</v>
      </c>
      <c r="B35" s="49" t="s">
        <v>141</v>
      </c>
      <c r="C35" s="49" t="s">
        <v>142</v>
      </c>
      <c r="D35" s="49" t="s">
        <v>143</v>
      </c>
      <c r="E35" s="48">
        <v>986927.62</v>
      </c>
      <c r="F35" s="48">
        <v>1295312.8799999999</v>
      </c>
      <c r="G35" s="48">
        <v>952644.56</v>
      </c>
      <c r="H35" s="48">
        <v>709624.94</v>
      </c>
      <c r="I35" s="48">
        <v>855303.56</v>
      </c>
      <c r="J35" s="48">
        <v>715539.12</v>
      </c>
      <c r="K35" s="48">
        <v>1001160.5</v>
      </c>
      <c r="L35" s="48">
        <v>1408698.62</v>
      </c>
      <c r="M35" s="48">
        <v>1431579.25</v>
      </c>
      <c r="N35" s="48">
        <v>1181788.75</v>
      </c>
      <c r="O35" s="48">
        <v>1532583</v>
      </c>
      <c r="P35" s="48">
        <v>999980.88</v>
      </c>
      <c r="Q35" s="48">
        <v>976188.69</v>
      </c>
      <c r="R35" s="48">
        <v>850359.44</v>
      </c>
      <c r="S35" s="48">
        <v>1118815.1200000001</v>
      </c>
      <c r="T35" s="48">
        <v>1022600.19</v>
      </c>
      <c r="U35" s="48">
        <v>844121.38</v>
      </c>
      <c r="V35" s="48">
        <v>1056369.25</v>
      </c>
      <c r="W35" s="48">
        <v>934973.62</v>
      </c>
      <c r="X35" s="48">
        <v>910907.25</v>
      </c>
      <c r="Y35" s="48">
        <v>969818.44</v>
      </c>
      <c r="Z35" s="48">
        <v>891927.75</v>
      </c>
    </row>
    <row r="36" spans="1:26">
      <c r="A36" s="48">
        <v>755303</v>
      </c>
      <c r="B36" s="49" t="s">
        <v>207</v>
      </c>
      <c r="C36" s="49" t="s">
        <v>208</v>
      </c>
      <c r="D36" s="49" t="s">
        <v>209</v>
      </c>
      <c r="E36" s="48">
        <v>675622.88</v>
      </c>
      <c r="F36" s="48">
        <v>836062</v>
      </c>
      <c r="G36" s="48">
        <v>660708.56000000006</v>
      </c>
      <c r="H36" s="48">
        <v>361320.34</v>
      </c>
      <c r="I36" s="48">
        <v>515758.28</v>
      </c>
      <c r="J36" s="48">
        <v>637077.93999999994</v>
      </c>
      <c r="K36" s="48">
        <v>586036.81000000006</v>
      </c>
      <c r="L36" s="48">
        <v>995035.94</v>
      </c>
      <c r="M36" s="48">
        <v>922706.12</v>
      </c>
      <c r="N36" s="48">
        <v>821276.06</v>
      </c>
      <c r="O36" s="48">
        <v>945367.62</v>
      </c>
      <c r="P36" s="48">
        <v>684649.31</v>
      </c>
      <c r="Q36" s="48">
        <v>637913.25</v>
      </c>
      <c r="R36" s="48">
        <v>631167.93999999994</v>
      </c>
      <c r="S36" s="48">
        <v>621781.31000000006</v>
      </c>
      <c r="T36" s="48">
        <v>614811.81000000006</v>
      </c>
      <c r="U36" s="48">
        <v>784868.5</v>
      </c>
      <c r="V36" s="48">
        <v>634102.56000000006</v>
      </c>
      <c r="W36" s="48">
        <v>645572.75</v>
      </c>
      <c r="X36" s="48">
        <v>550676.25</v>
      </c>
      <c r="Y36" s="48">
        <v>676413.94</v>
      </c>
      <c r="Z36" s="48">
        <v>537526.93999999994</v>
      </c>
    </row>
    <row r="37" spans="1:26">
      <c r="A37" s="48">
        <v>752252</v>
      </c>
      <c r="B37" s="49" t="s">
        <v>174</v>
      </c>
      <c r="C37" s="49" t="s">
        <v>175</v>
      </c>
      <c r="D37" s="49" t="s">
        <v>176</v>
      </c>
      <c r="E37" s="48">
        <v>926296.25</v>
      </c>
      <c r="F37" s="48">
        <v>1219865</v>
      </c>
      <c r="G37" s="48">
        <v>1163273.5</v>
      </c>
      <c r="H37" s="48">
        <v>700554.31</v>
      </c>
      <c r="I37" s="48">
        <v>893365.12</v>
      </c>
      <c r="J37" s="48">
        <v>882703.75</v>
      </c>
      <c r="K37" s="48">
        <v>859617.94</v>
      </c>
      <c r="L37" s="48">
        <v>1735151.38</v>
      </c>
      <c r="M37" s="48">
        <v>1764922.75</v>
      </c>
      <c r="N37" s="48">
        <v>1160708.8799999999</v>
      </c>
      <c r="O37" s="48">
        <v>1734125.25</v>
      </c>
      <c r="P37" s="48">
        <v>917408.44</v>
      </c>
      <c r="Q37" s="48">
        <v>879927.38</v>
      </c>
      <c r="R37" s="48">
        <v>1099710.6200000001</v>
      </c>
      <c r="S37" s="48">
        <v>1011078.06</v>
      </c>
      <c r="T37" s="48">
        <v>1075950</v>
      </c>
      <c r="U37" s="48">
        <v>1090741.3799999999</v>
      </c>
      <c r="V37" s="48">
        <v>949314.69</v>
      </c>
      <c r="W37" s="48">
        <v>1019883.25</v>
      </c>
      <c r="X37" s="48">
        <v>998595.62</v>
      </c>
      <c r="Y37" s="48">
        <v>859695.44</v>
      </c>
      <c r="Z37" s="48">
        <v>920060.62</v>
      </c>
    </row>
    <row r="38" spans="1:26">
      <c r="A38" s="48">
        <v>750048</v>
      </c>
      <c r="B38" s="49" t="s">
        <v>156</v>
      </c>
      <c r="C38" s="49" t="s">
        <v>157</v>
      </c>
      <c r="D38" s="49" t="s">
        <v>158</v>
      </c>
      <c r="E38" s="48">
        <v>844286.12</v>
      </c>
      <c r="F38" s="48">
        <v>1168327.3799999999</v>
      </c>
      <c r="G38" s="48">
        <v>1350236</v>
      </c>
      <c r="H38" s="48">
        <v>980471.62</v>
      </c>
      <c r="I38" s="48">
        <v>968714.94</v>
      </c>
      <c r="J38" s="48">
        <v>782168.12</v>
      </c>
      <c r="K38" s="48">
        <v>1119511.25</v>
      </c>
      <c r="L38" s="48">
        <v>1747317.5</v>
      </c>
      <c r="M38" s="48">
        <v>1331366.8799999999</v>
      </c>
      <c r="N38" s="48">
        <v>1121872.6200000001</v>
      </c>
      <c r="O38" s="48">
        <v>1446161.88</v>
      </c>
      <c r="P38" s="48">
        <v>658226.81000000006</v>
      </c>
      <c r="Q38" s="48">
        <v>725220.5</v>
      </c>
      <c r="R38" s="48">
        <v>1038180.31</v>
      </c>
      <c r="S38" s="48">
        <v>1231613.6200000001</v>
      </c>
      <c r="T38" s="48">
        <v>995429.06</v>
      </c>
      <c r="U38" s="48">
        <v>718393.25</v>
      </c>
      <c r="V38" s="48">
        <v>957127.12</v>
      </c>
      <c r="W38" s="48">
        <v>940735.88</v>
      </c>
      <c r="X38" s="48">
        <v>698341.12</v>
      </c>
      <c r="Y38" s="48">
        <v>758512.56</v>
      </c>
      <c r="Z38" s="48">
        <v>694303.44</v>
      </c>
    </row>
    <row r="39" spans="1:26">
      <c r="A39" s="48">
        <v>749990</v>
      </c>
      <c r="B39" s="49" t="s">
        <v>147</v>
      </c>
      <c r="C39" s="49" t="s">
        <v>148</v>
      </c>
      <c r="D39" s="49" t="s">
        <v>149</v>
      </c>
      <c r="E39" s="48">
        <v>5526192</v>
      </c>
      <c r="F39" s="48">
        <v>5242797.5</v>
      </c>
      <c r="G39" s="48">
        <v>3612229.25</v>
      </c>
      <c r="H39" s="48">
        <v>1888553.75</v>
      </c>
      <c r="I39" s="48">
        <v>3527313.75</v>
      </c>
      <c r="J39" s="48">
        <v>4840019</v>
      </c>
      <c r="K39" s="48">
        <v>3533625</v>
      </c>
      <c r="L39" s="48">
        <v>6573661.5</v>
      </c>
      <c r="M39" s="48">
        <v>6686318</v>
      </c>
      <c r="N39" s="48">
        <v>4734551.5</v>
      </c>
      <c r="O39" s="48">
        <v>4698622.5</v>
      </c>
      <c r="P39" s="48">
        <v>3306993</v>
      </c>
      <c r="Q39" s="48">
        <v>2440477</v>
      </c>
      <c r="R39" s="48">
        <v>2238445.75</v>
      </c>
      <c r="S39" s="48">
        <v>1772935</v>
      </c>
      <c r="T39" s="48">
        <v>2627166</v>
      </c>
      <c r="U39" s="48">
        <v>3558243</v>
      </c>
      <c r="V39" s="48">
        <v>2432621.5</v>
      </c>
      <c r="W39" s="48">
        <v>2680478.75</v>
      </c>
      <c r="X39" s="48">
        <v>2798576.25</v>
      </c>
      <c r="Y39" s="48">
        <v>2433983.25</v>
      </c>
      <c r="Z39" s="48">
        <v>1915793.25</v>
      </c>
    </row>
    <row r="40" spans="1:26">
      <c r="A40" s="48">
        <v>751432</v>
      </c>
      <c r="B40" s="49" t="s">
        <v>359</v>
      </c>
      <c r="C40" s="49" t="s">
        <v>360</v>
      </c>
      <c r="D40" s="49" t="s">
        <v>361</v>
      </c>
      <c r="E40" s="48">
        <v>463014.47</v>
      </c>
      <c r="F40" s="48">
        <v>784673.69</v>
      </c>
      <c r="G40" s="48">
        <v>520792.06</v>
      </c>
      <c r="H40" s="48">
        <v>295015.15999999997</v>
      </c>
      <c r="I40" s="48">
        <v>419688.34</v>
      </c>
      <c r="J40" s="48">
        <v>548385.62</v>
      </c>
      <c r="K40" s="48">
        <v>477779.22</v>
      </c>
      <c r="L40" s="48">
        <v>1158025.5</v>
      </c>
      <c r="M40" s="48">
        <v>1074690.6200000001</v>
      </c>
      <c r="N40" s="48">
        <v>752090.69</v>
      </c>
      <c r="O40" s="48">
        <v>971521.69</v>
      </c>
      <c r="P40" s="48">
        <v>453938.78</v>
      </c>
      <c r="Q40" s="48">
        <v>568201.06000000006</v>
      </c>
      <c r="R40" s="48">
        <v>448591.12</v>
      </c>
      <c r="S40" s="48">
        <v>433913.28</v>
      </c>
      <c r="T40" s="48">
        <v>492250.75</v>
      </c>
      <c r="U40" s="48">
        <v>623351.75</v>
      </c>
      <c r="V40" s="48">
        <v>500587.78</v>
      </c>
      <c r="W40" s="48">
        <v>709382.94</v>
      </c>
      <c r="X40" s="48">
        <v>615666.18999999994</v>
      </c>
      <c r="Y40" s="48">
        <v>532805.12</v>
      </c>
      <c r="Z40" s="48">
        <v>508328.38</v>
      </c>
    </row>
    <row r="41" spans="1:26">
      <c r="A41" s="48">
        <v>750202</v>
      </c>
      <c r="B41" s="49" t="s">
        <v>474</v>
      </c>
      <c r="C41" s="49" t="s">
        <v>475</v>
      </c>
      <c r="D41" s="49" t="s">
        <v>476</v>
      </c>
      <c r="E41" s="48">
        <v>574570.25</v>
      </c>
      <c r="F41" s="48">
        <v>812456.75</v>
      </c>
      <c r="G41" s="48">
        <v>605757</v>
      </c>
      <c r="H41" s="48">
        <v>360926.71999999997</v>
      </c>
      <c r="I41" s="48">
        <v>464924.41</v>
      </c>
      <c r="J41" s="48">
        <v>461547.28</v>
      </c>
      <c r="K41" s="48">
        <v>439915.72</v>
      </c>
      <c r="L41" s="48">
        <v>907830.56</v>
      </c>
      <c r="M41" s="48">
        <v>906715.06</v>
      </c>
      <c r="N41" s="48">
        <v>658181.81000000006</v>
      </c>
      <c r="O41" s="48">
        <v>899781.81</v>
      </c>
      <c r="P41" s="48">
        <v>340254.91</v>
      </c>
      <c r="Q41" s="48">
        <v>384695.16</v>
      </c>
      <c r="R41" s="48">
        <v>340715.19</v>
      </c>
      <c r="S41" s="48">
        <v>365319.69</v>
      </c>
      <c r="T41" s="48">
        <v>369082.59</v>
      </c>
      <c r="U41" s="48">
        <v>358591.56</v>
      </c>
      <c r="V41" s="48">
        <v>281280.06</v>
      </c>
      <c r="W41" s="48">
        <v>363372.44</v>
      </c>
      <c r="X41" s="48">
        <v>339303.38</v>
      </c>
      <c r="Y41" s="48">
        <v>323702.09000000003</v>
      </c>
      <c r="Z41" s="48">
        <v>324568.40999999997</v>
      </c>
    </row>
    <row r="42" spans="1:26">
      <c r="A42" s="48">
        <v>749042</v>
      </c>
      <c r="B42" s="49" t="s">
        <v>303</v>
      </c>
      <c r="C42" s="49" t="s">
        <v>304</v>
      </c>
      <c r="D42" s="49" t="s">
        <v>305</v>
      </c>
      <c r="E42" s="48">
        <v>678639.94</v>
      </c>
      <c r="F42" s="48">
        <v>1382884.62</v>
      </c>
      <c r="G42" s="48">
        <v>569704.31000000006</v>
      </c>
      <c r="H42" s="48">
        <v>326010.62</v>
      </c>
      <c r="I42" s="48">
        <v>729815.56</v>
      </c>
      <c r="J42" s="48">
        <v>611673.31000000006</v>
      </c>
      <c r="K42" s="48">
        <v>781246.12</v>
      </c>
      <c r="L42" s="48">
        <v>1404267.75</v>
      </c>
      <c r="M42" s="48">
        <v>1291192.1200000001</v>
      </c>
      <c r="N42" s="48">
        <v>1146247.8799999999</v>
      </c>
      <c r="O42" s="48">
        <v>1164046.1200000001</v>
      </c>
      <c r="P42" s="48">
        <v>672661.44</v>
      </c>
      <c r="Q42" s="48">
        <v>957409.44</v>
      </c>
      <c r="R42" s="48">
        <v>523286.88</v>
      </c>
      <c r="S42" s="48">
        <v>494520.72</v>
      </c>
      <c r="T42" s="48">
        <v>817491.5</v>
      </c>
      <c r="U42" s="48">
        <v>721195</v>
      </c>
      <c r="V42" s="48">
        <v>845026.88</v>
      </c>
      <c r="W42" s="48">
        <v>844184.38</v>
      </c>
      <c r="X42" s="48">
        <v>731817.81</v>
      </c>
      <c r="Y42" s="48">
        <v>846711.81</v>
      </c>
      <c r="Z42" s="48">
        <v>630122.62</v>
      </c>
    </row>
    <row r="43" spans="1:26">
      <c r="A43" s="48">
        <v>751791</v>
      </c>
      <c r="B43" s="49" t="s">
        <v>198</v>
      </c>
      <c r="C43" s="49" t="s">
        <v>199</v>
      </c>
      <c r="D43" s="49" t="s">
        <v>200</v>
      </c>
      <c r="E43" s="48">
        <v>2248121.5</v>
      </c>
      <c r="F43" s="48">
        <v>2303620.5</v>
      </c>
      <c r="G43" s="48">
        <v>3299490.75</v>
      </c>
      <c r="H43" s="48">
        <v>1584798.62</v>
      </c>
      <c r="I43" s="48">
        <v>2264042.75</v>
      </c>
      <c r="J43" s="48">
        <v>2113736</v>
      </c>
      <c r="K43" s="48">
        <v>1777811</v>
      </c>
      <c r="L43" s="48">
        <v>2059033.88</v>
      </c>
      <c r="M43" s="48">
        <v>2804876.5</v>
      </c>
      <c r="N43" s="48">
        <v>1945419.38</v>
      </c>
      <c r="O43" s="48">
        <v>2771776.5</v>
      </c>
      <c r="P43" s="48">
        <v>2342904</v>
      </c>
      <c r="Q43" s="48">
        <v>1751964.75</v>
      </c>
      <c r="R43" s="48">
        <v>3060593</v>
      </c>
      <c r="S43" s="48">
        <v>2430024</v>
      </c>
      <c r="T43" s="48">
        <v>2717175</v>
      </c>
      <c r="U43" s="48">
        <v>2667766.75</v>
      </c>
      <c r="V43" s="48">
        <v>2098646.75</v>
      </c>
      <c r="W43" s="48">
        <v>1306241.8799999999</v>
      </c>
      <c r="X43" s="48">
        <v>1919266.88</v>
      </c>
      <c r="Y43" s="48">
        <v>1651926.38</v>
      </c>
      <c r="Z43" s="48">
        <v>1872151.75</v>
      </c>
    </row>
    <row r="44" spans="1:26">
      <c r="A44" s="48">
        <v>750732</v>
      </c>
      <c r="B44" s="49" t="s">
        <v>504</v>
      </c>
      <c r="C44" s="49" t="s">
        <v>505</v>
      </c>
      <c r="D44" s="49" t="s">
        <v>506</v>
      </c>
      <c r="E44" s="48">
        <v>2590436.5</v>
      </c>
      <c r="F44" s="48">
        <v>2912330.75</v>
      </c>
      <c r="G44" s="48">
        <v>2367629.75</v>
      </c>
      <c r="H44" s="48">
        <v>1435340.12</v>
      </c>
      <c r="I44" s="48">
        <v>1761518.88</v>
      </c>
      <c r="J44" s="48">
        <v>2242575</v>
      </c>
      <c r="K44" s="48">
        <v>2011175.25</v>
      </c>
      <c r="L44" s="48">
        <v>3920821.25</v>
      </c>
      <c r="M44" s="48">
        <v>3483925.25</v>
      </c>
      <c r="N44" s="48">
        <v>2568303.75</v>
      </c>
      <c r="O44" s="48">
        <v>3469042.5</v>
      </c>
      <c r="P44" s="48">
        <v>2195528</v>
      </c>
      <c r="Q44" s="48">
        <v>2245885.25</v>
      </c>
      <c r="R44" s="48">
        <v>2446994.5</v>
      </c>
      <c r="S44" s="48">
        <v>2160186.75</v>
      </c>
      <c r="T44" s="48">
        <v>1870834.62</v>
      </c>
      <c r="U44" s="48">
        <v>2496210.5</v>
      </c>
      <c r="V44" s="48">
        <v>2224122.25</v>
      </c>
      <c r="W44" s="48">
        <v>2260886</v>
      </c>
      <c r="X44" s="48">
        <v>2213609</v>
      </c>
      <c r="Y44" s="48">
        <v>2497856.75</v>
      </c>
      <c r="Z44" s="48">
        <v>2688735.25</v>
      </c>
    </row>
    <row r="45" spans="1:26">
      <c r="A45" s="48">
        <v>749227</v>
      </c>
      <c r="B45" s="49" t="s">
        <v>347</v>
      </c>
      <c r="C45" s="49" t="s">
        <v>348</v>
      </c>
      <c r="D45" s="49" t="s">
        <v>349</v>
      </c>
      <c r="E45" s="48">
        <v>3104729</v>
      </c>
      <c r="F45" s="48">
        <v>2500035.5</v>
      </c>
      <c r="G45" s="48">
        <v>4332000.5</v>
      </c>
      <c r="H45" s="48">
        <v>1696898.62</v>
      </c>
      <c r="I45" s="48">
        <v>2556595.75</v>
      </c>
      <c r="J45" s="48">
        <v>4796445.5</v>
      </c>
      <c r="K45" s="48">
        <v>1856825.38</v>
      </c>
      <c r="L45" s="48">
        <v>3713270</v>
      </c>
      <c r="M45" s="48">
        <v>5743960.5</v>
      </c>
      <c r="N45" s="48">
        <v>1489049.12</v>
      </c>
      <c r="O45" s="48">
        <v>1861313.62</v>
      </c>
      <c r="P45" s="48">
        <v>2497132</v>
      </c>
      <c r="Q45" s="48">
        <v>1477821.88</v>
      </c>
      <c r="R45" s="48">
        <v>3631799.5</v>
      </c>
      <c r="S45" s="48">
        <v>1958022.88</v>
      </c>
      <c r="T45" s="48">
        <v>2469035</v>
      </c>
      <c r="U45" s="48">
        <v>4766367</v>
      </c>
      <c r="V45" s="48">
        <v>1684848.38</v>
      </c>
      <c r="W45" s="48">
        <v>1886571.12</v>
      </c>
      <c r="X45" s="48">
        <v>3087795.75</v>
      </c>
      <c r="Y45" s="48">
        <v>907955.5</v>
      </c>
      <c r="Z45" s="48">
        <v>823706.31</v>
      </c>
    </row>
    <row r="46" spans="1:26">
      <c r="A46" s="48">
        <v>753482</v>
      </c>
      <c r="B46" s="49" t="s">
        <v>636</v>
      </c>
      <c r="C46" s="49" t="s">
        <v>637</v>
      </c>
      <c r="D46" s="49" t="s">
        <v>638</v>
      </c>
      <c r="E46" s="48">
        <v>491021.34</v>
      </c>
      <c r="F46" s="48">
        <v>598958.5</v>
      </c>
      <c r="G46" s="48">
        <v>522201.34</v>
      </c>
      <c r="H46" s="48">
        <v>304971.65999999997</v>
      </c>
      <c r="I46" s="48">
        <v>434903</v>
      </c>
      <c r="J46" s="48">
        <v>448942.28</v>
      </c>
      <c r="K46" s="48">
        <v>461778.69</v>
      </c>
      <c r="L46" s="48">
        <v>731553.56</v>
      </c>
      <c r="M46" s="48">
        <v>768768.5</v>
      </c>
      <c r="N46" s="48">
        <v>554420.88</v>
      </c>
      <c r="O46" s="48">
        <v>787878.94</v>
      </c>
      <c r="P46" s="48">
        <v>506060.34</v>
      </c>
      <c r="Q46" s="48">
        <v>457884.5</v>
      </c>
      <c r="R46" s="48">
        <v>497654.78</v>
      </c>
      <c r="S46" s="48">
        <v>469389.47</v>
      </c>
      <c r="T46" s="48">
        <v>522069.34</v>
      </c>
      <c r="U46" s="48">
        <v>554807.12</v>
      </c>
      <c r="V46" s="48">
        <v>484325.16</v>
      </c>
      <c r="W46" s="48">
        <v>460245.75</v>
      </c>
      <c r="X46" s="48">
        <v>447554.09</v>
      </c>
      <c r="Y46" s="48">
        <v>433688.62</v>
      </c>
      <c r="Z46" s="48">
        <v>429415.78</v>
      </c>
    </row>
    <row r="47" spans="1:26">
      <c r="A47" s="48">
        <v>749228</v>
      </c>
      <c r="B47" s="49" t="s">
        <v>597</v>
      </c>
      <c r="C47" s="49" t="s">
        <v>598</v>
      </c>
      <c r="D47" s="49" t="s">
        <v>599</v>
      </c>
      <c r="E47" s="48">
        <v>2863896.5</v>
      </c>
      <c r="F47" s="48">
        <v>3385279.5</v>
      </c>
      <c r="G47" s="48">
        <v>3871510.25</v>
      </c>
      <c r="H47" s="48">
        <v>3052935.25</v>
      </c>
      <c r="I47" s="48">
        <v>3088432</v>
      </c>
      <c r="J47" s="48">
        <v>1943967.62</v>
      </c>
      <c r="K47" s="48">
        <v>3157307.5</v>
      </c>
      <c r="L47" s="48">
        <v>3759172.25</v>
      </c>
      <c r="M47" s="48">
        <v>5520923.5</v>
      </c>
      <c r="N47" s="48">
        <v>4121239.5</v>
      </c>
      <c r="O47" s="48">
        <v>6222285.5</v>
      </c>
      <c r="P47" s="48">
        <v>2051343</v>
      </c>
      <c r="Q47" s="48">
        <v>1968726</v>
      </c>
      <c r="R47" s="48">
        <v>2884803.75</v>
      </c>
      <c r="S47" s="48">
        <v>3525500</v>
      </c>
      <c r="T47" s="48">
        <v>2945788</v>
      </c>
      <c r="U47" s="48">
        <v>1547102.75</v>
      </c>
      <c r="V47" s="48">
        <v>2912662</v>
      </c>
      <c r="W47" s="48">
        <v>1633622.5</v>
      </c>
      <c r="X47" s="48">
        <v>2413618</v>
      </c>
      <c r="Y47" s="48">
        <v>2680560</v>
      </c>
      <c r="Z47" s="48">
        <v>3029851.5</v>
      </c>
    </row>
    <row r="48" spans="1:26">
      <c r="A48" s="48">
        <v>751417</v>
      </c>
      <c r="B48" s="49" t="s">
        <v>273</v>
      </c>
      <c r="C48" s="49" t="s">
        <v>274</v>
      </c>
      <c r="D48" s="49" t="s">
        <v>275</v>
      </c>
      <c r="E48" s="48">
        <v>821762.25</v>
      </c>
      <c r="F48" s="48">
        <v>1061682.5</v>
      </c>
      <c r="G48" s="48">
        <v>1026255</v>
      </c>
      <c r="H48" s="48">
        <v>653036.88</v>
      </c>
      <c r="I48" s="48">
        <v>792893.88</v>
      </c>
      <c r="J48" s="48">
        <v>783449.38</v>
      </c>
      <c r="K48" s="48">
        <v>796191.81</v>
      </c>
      <c r="L48" s="48">
        <v>1089144.6200000001</v>
      </c>
      <c r="M48" s="48">
        <v>1150094.6200000001</v>
      </c>
      <c r="N48" s="48">
        <v>971304.25</v>
      </c>
      <c r="O48" s="48">
        <v>1417576.12</v>
      </c>
      <c r="P48" s="48">
        <v>806639.25</v>
      </c>
      <c r="Q48" s="48">
        <v>792954</v>
      </c>
      <c r="R48" s="48">
        <v>910105.75</v>
      </c>
      <c r="S48" s="48">
        <v>922332.69</v>
      </c>
      <c r="T48" s="48">
        <v>905661.12</v>
      </c>
      <c r="U48" s="48">
        <v>917098.81</v>
      </c>
      <c r="V48" s="48">
        <v>825959.5</v>
      </c>
      <c r="W48" s="48">
        <v>709904.44</v>
      </c>
      <c r="X48" s="48">
        <v>715196.12</v>
      </c>
      <c r="Y48" s="48">
        <v>773644.81</v>
      </c>
      <c r="Z48" s="48">
        <v>770993</v>
      </c>
    </row>
    <row r="49" spans="1:26">
      <c r="A49" s="48">
        <v>751478</v>
      </c>
      <c r="B49" s="49" t="s">
        <v>240</v>
      </c>
      <c r="C49" s="49" t="s">
        <v>241</v>
      </c>
      <c r="D49" s="49" t="s">
        <v>242</v>
      </c>
      <c r="E49" s="48">
        <v>5918396.5</v>
      </c>
      <c r="F49" s="48">
        <v>5292751.5</v>
      </c>
      <c r="G49" s="48">
        <v>4350970</v>
      </c>
      <c r="H49" s="48">
        <v>2467265.75</v>
      </c>
      <c r="I49" s="48">
        <v>3629180.25</v>
      </c>
      <c r="J49" s="48">
        <v>5661652.5</v>
      </c>
      <c r="K49" s="48">
        <v>3984399</v>
      </c>
      <c r="L49" s="48">
        <v>4607280.5</v>
      </c>
      <c r="M49" s="48">
        <v>6502322</v>
      </c>
      <c r="N49" s="48">
        <v>4159464</v>
      </c>
      <c r="O49" s="48">
        <v>4711510</v>
      </c>
      <c r="P49" s="48">
        <v>5402825</v>
      </c>
      <c r="Q49" s="48">
        <v>4197254</v>
      </c>
      <c r="R49" s="48">
        <v>4355675</v>
      </c>
      <c r="S49" s="48">
        <v>3304978.75</v>
      </c>
      <c r="T49" s="48">
        <v>4125943</v>
      </c>
      <c r="U49" s="48">
        <v>6973825</v>
      </c>
      <c r="V49" s="48">
        <v>4713350</v>
      </c>
      <c r="W49" s="48">
        <v>2969958.75</v>
      </c>
      <c r="X49" s="48">
        <v>4483141.5</v>
      </c>
      <c r="Y49" s="48">
        <v>4069733.75</v>
      </c>
      <c r="Z49" s="48">
        <v>3471441</v>
      </c>
    </row>
    <row r="50" spans="1:26">
      <c r="A50" s="48">
        <v>752335</v>
      </c>
      <c r="B50" s="49" t="s">
        <v>752</v>
      </c>
      <c r="C50" s="49" t="s">
        <v>753</v>
      </c>
      <c r="D50" s="49" t="s">
        <v>754</v>
      </c>
      <c r="E50" s="48">
        <v>7485993.5</v>
      </c>
      <c r="F50" s="48">
        <v>10888721</v>
      </c>
      <c r="G50" s="48">
        <v>11321276</v>
      </c>
      <c r="H50" s="48">
        <v>6978884</v>
      </c>
      <c r="I50" s="48">
        <v>8767740</v>
      </c>
      <c r="J50" s="48">
        <v>6772746.5</v>
      </c>
      <c r="K50" s="48">
        <v>9152189</v>
      </c>
      <c r="L50" s="48">
        <v>9812770</v>
      </c>
      <c r="M50" s="48">
        <v>10656988</v>
      </c>
      <c r="N50" s="48">
        <v>10188065</v>
      </c>
      <c r="O50" s="48">
        <v>12905763</v>
      </c>
      <c r="P50" s="48">
        <v>5924984.5</v>
      </c>
      <c r="Q50" s="48">
        <v>6900739.5</v>
      </c>
      <c r="R50" s="48">
        <v>9035021</v>
      </c>
      <c r="S50" s="48">
        <v>8315807.5</v>
      </c>
      <c r="T50" s="48">
        <v>8972882</v>
      </c>
      <c r="U50" s="48">
        <v>6547105</v>
      </c>
      <c r="V50" s="48">
        <v>9133234</v>
      </c>
      <c r="W50" s="48">
        <v>5397952</v>
      </c>
      <c r="X50" s="48">
        <v>5797691.5</v>
      </c>
      <c r="Y50" s="48">
        <v>7159769.5</v>
      </c>
      <c r="Z50" s="48">
        <v>7053747.5</v>
      </c>
    </row>
    <row r="51" spans="1:26">
      <c r="A51" s="48">
        <v>749388</v>
      </c>
      <c r="B51" s="49" t="s">
        <v>177</v>
      </c>
      <c r="C51" s="49" t="s">
        <v>178</v>
      </c>
      <c r="D51" s="49" t="s">
        <v>179</v>
      </c>
      <c r="E51" s="48">
        <v>1092771.6200000001</v>
      </c>
      <c r="F51" s="48">
        <v>1296677.3799999999</v>
      </c>
      <c r="G51" s="48">
        <v>1254620.3799999999</v>
      </c>
      <c r="H51" s="48">
        <v>720287.06</v>
      </c>
      <c r="I51" s="48">
        <v>1054072.25</v>
      </c>
      <c r="J51" s="48">
        <v>1045221.12</v>
      </c>
      <c r="K51" s="48">
        <v>1104537.5</v>
      </c>
      <c r="L51" s="48">
        <v>1362823.62</v>
      </c>
      <c r="M51" s="48">
        <v>1495348.12</v>
      </c>
      <c r="N51" s="48">
        <v>1104852.8799999999</v>
      </c>
      <c r="O51" s="48">
        <v>1467108.88</v>
      </c>
      <c r="P51" s="48">
        <v>1082241.8799999999</v>
      </c>
      <c r="Q51" s="48">
        <v>944074.06</v>
      </c>
      <c r="R51" s="48">
        <v>1144867.5</v>
      </c>
      <c r="S51" s="48">
        <v>1123935.6200000001</v>
      </c>
      <c r="T51" s="48">
        <v>1336072.6200000001</v>
      </c>
      <c r="U51" s="48">
        <v>1313498.5</v>
      </c>
      <c r="V51" s="48">
        <v>1211290</v>
      </c>
      <c r="W51" s="48">
        <v>939772.62</v>
      </c>
      <c r="X51" s="48">
        <v>954413.44</v>
      </c>
      <c r="Y51" s="48">
        <v>974016.5</v>
      </c>
      <c r="Z51" s="48">
        <v>932277.19</v>
      </c>
    </row>
    <row r="52" spans="1:26">
      <c r="A52" s="48">
        <v>749803</v>
      </c>
      <c r="B52" s="49" t="s">
        <v>150</v>
      </c>
      <c r="C52" s="49" t="s">
        <v>151</v>
      </c>
      <c r="D52" s="49" t="s">
        <v>152</v>
      </c>
      <c r="E52" s="48">
        <v>740847.5</v>
      </c>
      <c r="F52" s="48">
        <v>762465.69</v>
      </c>
      <c r="G52" s="48">
        <v>872575.56</v>
      </c>
      <c r="H52" s="48">
        <v>377976.12</v>
      </c>
      <c r="I52" s="48">
        <v>761069.81</v>
      </c>
      <c r="J52" s="48">
        <v>716874.19</v>
      </c>
      <c r="K52" s="48">
        <v>552506.56000000006</v>
      </c>
      <c r="L52" s="48">
        <v>879782.5</v>
      </c>
      <c r="M52" s="48">
        <v>1192737.1200000001</v>
      </c>
      <c r="N52" s="48">
        <v>752669.56</v>
      </c>
      <c r="O52" s="48">
        <v>990620.12</v>
      </c>
      <c r="P52" s="48">
        <v>705737.94</v>
      </c>
      <c r="Q52" s="48">
        <v>556649.81000000006</v>
      </c>
      <c r="R52" s="48">
        <v>806942.31</v>
      </c>
      <c r="S52" s="48">
        <v>547659.93999999994</v>
      </c>
      <c r="T52" s="48">
        <v>902118.38</v>
      </c>
      <c r="U52" s="48">
        <v>825569.25</v>
      </c>
      <c r="V52" s="48">
        <v>585300.31000000006</v>
      </c>
      <c r="W52" s="48">
        <v>603248.56000000006</v>
      </c>
      <c r="X52" s="48">
        <v>785211.56</v>
      </c>
      <c r="Y52" s="48">
        <v>648281.31000000006</v>
      </c>
      <c r="Z52" s="48">
        <v>639192.88</v>
      </c>
    </row>
    <row r="53" spans="1:26">
      <c r="A53" s="48">
        <v>753262</v>
      </c>
      <c r="B53" s="49" t="s">
        <v>1343</v>
      </c>
      <c r="C53" s="49" t="s">
        <v>1344</v>
      </c>
      <c r="D53" s="49" t="s">
        <v>1345</v>
      </c>
      <c r="E53" s="48">
        <v>1343102.75</v>
      </c>
      <c r="F53" s="48">
        <v>1693917.62</v>
      </c>
      <c r="G53" s="48">
        <v>1379908.38</v>
      </c>
      <c r="H53" s="48">
        <v>746229.19</v>
      </c>
      <c r="I53" s="48">
        <v>1068895.75</v>
      </c>
      <c r="J53" s="48">
        <v>1568079.12</v>
      </c>
      <c r="K53" s="48">
        <v>1153686</v>
      </c>
      <c r="L53" s="48">
        <v>2231426</v>
      </c>
      <c r="M53" s="48">
        <v>1844529</v>
      </c>
      <c r="N53" s="48">
        <v>1322656.6200000001</v>
      </c>
      <c r="O53" s="48">
        <v>1609619.88</v>
      </c>
      <c r="P53" s="48">
        <v>1312446.5</v>
      </c>
      <c r="Q53" s="48">
        <v>1223541.1200000001</v>
      </c>
      <c r="R53" s="48">
        <v>1218654.8799999999</v>
      </c>
      <c r="S53" s="48">
        <v>1054091.1200000001</v>
      </c>
      <c r="T53" s="48">
        <v>1269125.75</v>
      </c>
      <c r="U53" s="48">
        <v>1823235.5</v>
      </c>
      <c r="V53" s="48">
        <v>1249988.8799999999</v>
      </c>
      <c r="W53" s="48">
        <v>1519219.88</v>
      </c>
      <c r="X53" s="48">
        <v>1205412.1200000001</v>
      </c>
      <c r="Y53" s="48">
        <v>1132069.6200000001</v>
      </c>
      <c r="Z53" s="48">
        <v>981669.62</v>
      </c>
    </row>
    <row r="54" spans="1:26">
      <c r="A54" s="48">
        <v>749391</v>
      </c>
      <c r="B54" s="49" t="s">
        <v>189</v>
      </c>
      <c r="C54" s="49" t="s">
        <v>190</v>
      </c>
      <c r="D54" s="49" t="s">
        <v>191</v>
      </c>
      <c r="E54" s="48">
        <v>1307520.6200000001</v>
      </c>
      <c r="F54" s="48">
        <v>1568956.88</v>
      </c>
      <c r="G54" s="48">
        <v>1270162.75</v>
      </c>
      <c r="H54" s="48">
        <v>716479.69</v>
      </c>
      <c r="I54" s="48">
        <v>955736.81</v>
      </c>
      <c r="J54" s="48">
        <v>1180816.25</v>
      </c>
      <c r="K54" s="48">
        <v>1202126.1200000001</v>
      </c>
      <c r="L54" s="48">
        <v>1807420.75</v>
      </c>
      <c r="M54" s="48">
        <v>1684449.5</v>
      </c>
      <c r="N54" s="48">
        <v>1391597.25</v>
      </c>
      <c r="O54" s="48">
        <v>1744689.38</v>
      </c>
      <c r="P54" s="48">
        <v>1227998.1200000001</v>
      </c>
      <c r="Q54" s="48">
        <v>1141234.75</v>
      </c>
      <c r="R54" s="48">
        <v>1112718</v>
      </c>
      <c r="S54" s="48">
        <v>967658.56</v>
      </c>
      <c r="T54" s="48">
        <v>1020827.88</v>
      </c>
      <c r="U54" s="48">
        <v>1302715.5</v>
      </c>
      <c r="V54" s="48">
        <v>1238140.6200000001</v>
      </c>
      <c r="W54" s="48">
        <v>1211892.8799999999</v>
      </c>
      <c r="X54" s="48">
        <v>1069951</v>
      </c>
      <c r="Y54" s="48">
        <v>1145207.25</v>
      </c>
      <c r="Z54" s="48">
        <v>1077678.3799999999</v>
      </c>
    </row>
    <row r="55" spans="1:26">
      <c r="A55" s="48">
        <v>750243</v>
      </c>
      <c r="B55" s="49" t="s">
        <v>1295</v>
      </c>
      <c r="C55" s="49" t="s">
        <v>1296</v>
      </c>
      <c r="D55" s="49" t="s">
        <v>1297</v>
      </c>
      <c r="E55" s="48">
        <v>11159066</v>
      </c>
      <c r="F55" s="48">
        <v>12431964</v>
      </c>
      <c r="G55" s="48">
        <v>9034671</v>
      </c>
      <c r="H55" s="48">
        <v>7057754</v>
      </c>
      <c r="I55" s="48">
        <v>9558707</v>
      </c>
      <c r="J55" s="48">
        <v>11307471</v>
      </c>
      <c r="K55" s="48">
        <v>9027132</v>
      </c>
      <c r="L55" s="48">
        <v>14951261</v>
      </c>
      <c r="M55" s="48">
        <v>13887752</v>
      </c>
      <c r="N55" s="48">
        <v>11194731</v>
      </c>
      <c r="O55" s="48">
        <v>13468912</v>
      </c>
      <c r="P55" s="48">
        <v>74448.039999999994</v>
      </c>
      <c r="Q55" s="48">
        <v>61097.440000000002</v>
      </c>
      <c r="R55" s="48">
        <v>87897.88</v>
      </c>
      <c r="S55" s="48">
        <v>88544.89</v>
      </c>
      <c r="T55" s="48">
        <v>21793.86</v>
      </c>
      <c r="U55" s="48">
        <v>142285.97</v>
      </c>
      <c r="V55" s="48">
        <v>131267.35999999999</v>
      </c>
      <c r="W55" s="48">
        <v>142318.29999999999</v>
      </c>
      <c r="X55" s="48">
        <v>165049.41</v>
      </c>
      <c r="Y55" s="48">
        <v>93483.88</v>
      </c>
      <c r="Z55" s="48">
        <v>111699.21</v>
      </c>
    </row>
    <row r="56" spans="1:26">
      <c r="A56" s="48">
        <v>750693</v>
      </c>
      <c r="B56" s="49" t="s">
        <v>228</v>
      </c>
      <c r="C56" s="49" t="s">
        <v>229</v>
      </c>
      <c r="D56" s="49" t="s">
        <v>230</v>
      </c>
      <c r="E56" s="48">
        <v>3507935.5</v>
      </c>
      <c r="F56" s="48">
        <v>4386093.5</v>
      </c>
      <c r="G56" s="48">
        <v>4696878</v>
      </c>
      <c r="H56" s="48">
        <v>3736905.75</v>
      </c>
      <c r="I56" s="48">
        <v>4058869.75</v>
      </c>
      <c r="J56" s="48">
        <v>3463780.25</v>
      </c>
      <c r="K56" s="48">
        <v>3721153.25</v>
      </c>
      <c r="L56" s="48">
        <v>4954022</v>
      </c>
      <c r="M56" s="48">
        <v>6113201</v>
      </c>
      <c r="N56" s="48">
        <v>5067231.5</v>
      </c>
      <c r="O56" s="48">
        <v>5165493.5</v>
      </c>
      <c r="P56" s="48">
        <v>1493362.88</v>
      </c>
      <c r="Q56" s="48">
        <v>1541494.38</v>
      </c>
      <c r="R56" s="48">
        <v>2310751.25</v>
      </c>
      <c r="S56" s="48">
        <v>2609689.25</v>
      </c>
      <c r="T56" s="48">
        <v>1725394.5</v>
      </c>
      <c r="U56" s="48">
        <v>1509950.5</v>
      </c>
      <c r="V56" s="48">
        <v>1747437.5</v>
      </c>
      <c r="W56" s="48">
        <v>1369972.25</v>
      </c>
      <c r="X56" s="48">
        <v>1509354.62</v>
      </c>
      <c r="Y56" s="48">
        <v>1573920.62</v>
      </c>
      <c r="Z56" s="48">
        <v>862442.81</v>
      </c>
    </row>
    <row r="57" spans="1:26">
      <c r="A57" s="48">
        <v>750387</v>
      </c>
      <c r="B57" s="49" t="s">
        <v>249</v>
      </c>
      <c r="C57" s="49" t="s">
        <v>250</v>
      </c>
      <c r="D57" s="49" t="s">
        <v>251</v>
      </c>
      <c r="E57" s="48">
        <v>566741.93999999994</v>
      </c>
      <c r="F57" s="48">
        <v>764975.88</v>
      </c>
      <c r="G57" s="48">
        <v>897030.88</v>
      </c>
      <c r="H57" s="48">
        <v>458793.16</v>
      </c>
      <c r="I57" s="48">
        <v>737837.25</v>
      </c>
      <c r="J57" s="48">
        <v>422439.09</v>
      </c>
      <c r="K57" s="48">
        <v>593282.56000000006</v>
      </c>
      <c r="L57" s="48">
        <v>681981.94</v>
      </c>
      <c r="M57" s="48">
        <v>774774.94</v>
      </c>
      <c r="N57" s="48">
        <v>782531.81</v>
      </c>
      <c r="O57" s="48">
        <v>1195864.8799999999</v>
      </c>
      <c r="P57" s="48">
        <v>464700.09</v>
      </c>
      <c r="Q57" s="48">
        <v>527337.25</v>
      </c>
      <c r="R57" s="48">
        <v>686166.56</v>
      </c>
      <c r="S57" s="48">
        <v>650673.88</v>
      </c>
      <c r="T57" s="48">
        <v>798569.44</v>
      </c>
      <c r="U57" s="48">
        <v>421856.38</v>
      </c>
      <c r="V57" s="48">
        <v>559512.06000000006</v>
      </c>
      <c r="W57" s="48">
        <v>389484.25</v>
      </c>
      <c r="X57" s="48">
        <v>409250.97</v>
      </c>
      <c r="Y57" s="48">
        <v>554060.38</v>
      </c>
      <c r="Z57" s="48">
        <v>596023.25</v>
      </c>
    </row>
    <row r="58" spans="1:26">
      <c r="A58" s="48">
        <v>749991</v>
      </c>
      <c r="B58" s="49" t="s">
        <v>213</v>
      </c>
      <c r="C58" s="49" t="s">
        <v>214</v>
      </c>
      <c r="D58" s="49" t="s">
        <v>215</v>
      </c>
      <c r="E58" s="48">
        <v>9905264</v>
      </c>
      <c r="F58" s="48">
        <v>11234833</v>
      </c>
      <c r="G58" s="48">
        <v>8084500.5</v>
      </c>
      <c r="H58" s="48">
        <v>5384483.5</v>
      </c>
      <c r="I58" s="48">
        <v>6522068</v>
      </c>
      <c r="J58" s="48">
        <v>7404975</v>
      </c>
      <c r="K58" s="48">
        <v>8591751</v>
      </c>
      <c r="L58" s="48">
        <v>12347536</v>
      </c>
      <c r="M58" s="48">
        <v>10911083</v>
      </c>
      <c r="N58" s="48">
        <v>9001312</v>
      </c>
      <c r="O58" s="48">
        <v>11114335</v>
      </c>
      <c r="P58" s="48">
        <v>2754615.25</v>
      </c>
      <c r="Q58" s="48">
        <v>2676641.5</v>
      </c>
      <c r="R58" s="48">
        <v>3078814</v>
      </c>
      <c r="S58" s="48">
        <v>2727559.75</v>
      </c>
      <c r="T58" s="48">
        <v>2159502.25</v>
      </c>
      <c r="U58" s="48">
        <v>2732837.5</v>
      </c>
      <c r="V58" s="48">
        <v>3047947.5</v>
      </c>
      <c r="W58" s="48">
        <v>2526097</v>
      </c>
      <c r="X58" s="48">
        <v>2857201.5</v>
      </c>
      <c r="Y58" s="48">
        <v>3343103.5</v>
      </c>
      <c r="Z58" s="48">
        <v>3600149.25</v>
      </c>
    </row>
    <row r="59" spans="1:26">
      <c r="A59" s="48">
        <v>750244</v>
      </c>
      <c r="B59" s="49" t="s">
        <v>1330</v>
      </c>
      <c r="C59" s="49" t="s">
        <v>1296</v>
      </c>
      <c r="D59" s="49" t="s">
        <v>1331</v>
      </c>
      <c r="E59" s="48">
        <v>11197278</v>
      </c>
      <c r="F59" s="48">
        <v>12474320</v>
      </c>
      <c r="G59" s="48">
        <v>9064583</v>
      </c>
      <c r="H59" s="48">
        <v>7065789</v>
      </c>
      <c r="I59" s="48">
        <v>9503707</v>
      </c>
      <c r="J59" s="48">
        <v>11252298</v>
      </c>
      <c r="K59" s="48">
        <v>8934441</v>
      </c>
      <c r="L59" s="48">
        <v>14923740</v>
      </c>
      <c r="M59" s="48">
        <v>13869990</v>
      </c>
      <c r="N59" s="48">
        <v>11203953</v>
      </c>
      <c r="O59" s="48">
        <v>13476966</v>
      </c>
      <c r="P59" s="48">
        <v>118517.7</v>
      </c>
      <c r="Q59" s="48">
        <v>110020.49</v>
      </c>
      <c r="R59" s="48">
        <v>88701.17</v>
      </c>
      <c r="S59" s="48">
        <v>97934.77</v>
      </c>
      <c r="T59" s="48">
        <v>105936</v>
      </c>
      <c r="U59" s="48">
        <v>115415.97</v>
      </c>
      <c r="V59" s="48">
        <v>81608.34</v>
      </c>
      <c r="W59" s="48">
        <v>70383.42</v>
      </c>
      <c r="X59" s="48">
        <v>69897.429999999993</v>
      </c>
      <c r="Y59" s="48">
        <v>72142.09</v>
      </c>
      <c r="Z59" s="48">
        <v>71446.2</v>
      </c>
    </row>
    <row r="60" spans="1:26">
      <c r="A60" s="48">
        <v>751475</v>
      </c>
      <c r="B60" s="49" t="s">
        <v>424</v>
      </c>
      <c r="C60" s="49" t="s">
        <v>425</v>
      </c>
      <c r="D60" s="49" t="s">
        <v>426</v>
      </c>
      <c r="E60" s="48">
        <v>7146161.5</v>
      </c>
      <c r="F60" s="48">
        <v>8751138</v>
      </c>
      <c r="G60" s="48">
        <v>6818581.5</v>
      </c>
      <c r="H60" s="48">
        <v>4103228.5</v>
      </c>
      <c r="I60" s="48">
        <v>5512000.5</v>
      </c>
      <c r="J60" s="48">
        <v>6254458</v>
      </c>
      <c r="K60" s="48">
        <v>6975429</v>
      </c>
      <c r="L60" s="48">
        <v>8710276</v>
      </c>
      <c r="M60" s="48">
        <v>9012608</v>
      </c>
      <c r="N60" s="48">
        <v>8523299</v>
      </c>
      <c r="O60" s="48">
        <v>9505500</v>
      </c>
      <c r="P60" s="48">
        <v>3188731.25</v>
      </c>
      <c r="Q60" s="48">
        <v>3102605.75</v>
      </c>
      <c r="R60" s="48">
        <v>3051991.5</v>
      </c>
      <c r="S60" s="48">
        <v>2789846</v>
      </c>
      <c r="T60" s="48">
        <v>2874359</v>
      </c>
      <c r="U60" s="48">
        <v>3196924.75</v>
      </c>
      <c r="V60" s="48">
        <v>3965475.5</v>
      </c>
      <c r="W60" s="48">
        <v>2633843.25</v>
      </c>
      <c r="X60" s="48">
        <v>2854866.25</v>
      </c>
      <c r="Y60" s="48">
        <v>3418739</v>
      </c>
      <c r="Z60" s="48">
        <v>2950327.25</v>
      </c>
    </row>
    <row r="61" spans="1:26">
      <c r="A61" s="48">
        <v>749993</v>
      </c>
      <c r="B61" s="49" t="s">
        <v>231</v>
      </c>
      <c r="C61" s="49" t="s">
        <v>232</v>
      </c>
      <c r="D61" s="49" t="s">
        <v>233</v>
      </c>
      <c r="E61" s="48">
        <v>11614928</v>
      </c>
      <c r="F61" s="48">
        <v>13760529</v>
      </c>
      <c r="G61" s="48">
        <v>8503259</v>
      </c>
      <c r="H61" s="48">
        <v>5276163</v>
      </c>
      <c r="I61" s="48">
        <v>7331622.5</v>
      </c>
      <c r="J61" s="48">
        <v>8585126</v>
      </c>
      <c r="K61" s="48">
        <v>9908784</v>
      </c>
      <c r="L61" s="48">
        <v>15764739</v>
      </c>
      <c r="M61" s="48">
        <v>13987942</v>
      </c>
      <c r="N61" s="48">
        <v>11024237</v>
      </c>
      <c r="O61" s="48">
        <v>12958875</v>
      </c>
      <c r="P61" s="48">
        <v>3342124</v>
      </c>
      <c r="Q61" s="48">
        <v>3521399.5</v>
      </c>
      <c r="R61" s="48">
        <v>2555870</v>
      </c>
      <c r="S61" s="48">
        <v>2182027.25</v>
      </c>
      <c r="T61" s="48">
        <v>2504669.75</v>
      </c>
      <c r="U61" s="48">
        <v>3251371.75</v>
      </c>
      <c r="V61" s="48">
        <v>3321427.25</v>
      </c>
      <c r="W61" s="48">
        <v>3138208.75</v>
      </c>
      <c r="X61" s="48">
        <v>3058138</v>
      </c>
      <c r="Y61" s="48">
        <v>3489660.75</v>
      </c>
      <c r="Z61" s="48">
        <v>2880652.75</v>
      </c>
    </row>
    <row r="62" spans="1:26">
      <c r="A62" s="48">
        <v>753307</v>
      </c>
      <c r="B62" s="49" t="s">
        <v>341</v>
      </c>
      <c r="C62" s="49" t="s">
        <v>342</v>
      </c>
      <c r="D62" s="49" t="s">
        <v>343</v>
      </c>
      <c r="E62" s="48">
        <v>203782.14</v>
      </c>
      <c r="F62" s="48">
        <v>349817.88</v>
      </c>
      <c r="G62" s="48">
        <v>115423.84</v>
      </c>
      <c r="H62" s="48">
        <v>85755.09</v>
      </c>
      <c r="I62" s="48">
        <v>155636.97</v>
      </c>
      <c r="J62" s="48">
        <v>167460.38</v>
      </c>
      <c r="K62" s="48">
        <v>278252</v>
      </c>
      <c r="L62" s="48">
        <v>581787.88</v>
      </c>
      <c r="M62" s="48">
        <v>683124.31</v>
      </c>
      <c r="N62" s="48">
        <v>480057.94</v>
      </c>
      <c r="O62" s="48">
        <v>421213.81</v>
      </c>
      <c r="P62" s="48">
        <v>196883.56</v>
      </c>
      <c r="Q62" s="48">
        <v>240040.27</v>
      </c>
      <c r="R62" s="48">
        <v>45178.38</v>
      </c>
      <c r="S62" s="48">
        <v>57541.15</v>
      </c>
      <c r="T62" s="48">
        <v>129825.03</v>
      </c>
      <c r="U62" s="48">
        <v>144731.29999999999</v>
      </c>
      <c r="V62" s="48">
        <v>260533.09</v>
      </c>
      <c r="W62" s="48">
        <v>428962.59</v>
      </c>
      <c r="X62" s="48">
        <v>533797.25</v>
      </c>
      <c r="Y62" s="48">
        <v>448201.09</v>
      </c>
      <c r="Z62" s="48">
        <v>296968.56</v>
      </c>
    </row>
    <row r="63" spans="1:26">
      <c r="A63" s="48">
        <v>749334</v>
      </c>
      <c r="B63" s="49" t="s">
        <v>779</v>
      </c>
      <c r="C63" s="49" t="s">
        <v>780</v>
      </c>
      <c r="D63" s="49" t="s">
        <v>781</v>
      </c>
      <c r="E63" s="48">
        <v>893968.5</v>
      </c>
      <c r="F63" s="48">
        <v>1209864.6200000001</v>
      </c>
      <c r="G63" s="48">
        <v>1423795.75</v>
      </c>
      <c r="H63" s="48">
        <v>824043.44</v>
      </c>
      <c r="I63" s="48">
        <v>889604.5</v>
      </c>
      <c r="J63" s="48">
        <v>747769.25</v>
      </c>
      <c r="K63" s="48">
        <v>756634.75</v>
      </c>
      <c r="L63" s="48">
        <v>1475911.75</v>
      </c>
      <c r="M63" s="48">
        <v>1481609.75</v>
      </c>
      <c r="N63" s="48">
        <v>976235.12</v>
      </c>
      <c r="O63" s="48">
        <v>1603572.88</v>
      </c>
      <c r="P63" s="48">
        <v>849532.44</v>
      </c>
      <c r="Q63" s="48">
        <v>881530.19</v>
      </c>
      <c r="R63" s="48">
        <v>1367503</v>
      </c>
      <c r="S63" s="48">
        <v>1211431.1200000001</v>
      </c>
      <c r="T63" s="48">
        <v>1036428.06</v>
      </c>
      <c r="U63" s="48">
        <v>910255.62</v>
      </c>
      <c r="V63" s="48">
        <v>881299</v>
      </c>
      <c r="W63" s="48">
        <v>1029845.5</v>
      </c>
      <c r="X63" s="48">
        <v>954461.5</v>
      </c>
      <c r="Y63" s="48">
        <v>819567.75</v>
      </c>
      <c r="Z63" s="48">
        <v>1003557.94</v>
      </c>
    </row>
    <row r="64" spans="1:26">
      <c r="A64" s="48">
        <v>749927</v>
      </c>
      <c r="B64" s="49" t="s">
        <v>657</v>
      </c>
      <c r="C64" s="49" t="s">
        <v>658</v>
      </c>
      <c r="D64" s="49" t="s">
        <v>659</v>
      </c>
      <c r="E64" s="48">
        <v>1832217.38</v>
      </c>
      <c r="F64" s="48">
        <v>2284706.5</v>
      </c>
      <c r="G64" s="48">
        <v>2451564.75</v>
      </c>
      <c r="H64" s="48">
        <v>1206327.25</v>
      </c>
      <c r="I64" s="48">
        <v>1990366.38</v>
      </c>
      <c r="J64" s="48">
        <v>1939836.88</v>
      </c>
      <c r="K64" s="48">
        <v>1519370.38</v>
      </c>
      <c r="L64" s="48">
        <v>1757044.25</v>
      </c>
      <c r="M64" s="48">
        <v>1642477.5</v>
      </c>
      <c r="N64" s="48">
        <v>1027860.5</v>
      </c>
      <c r="O64" s="48">
        <v>1506453.88</v>
      </c>
      <c r="P64" s="48">
        <v>349472.69</v>
      </c>
      <c r="Q64" s="48">
        <v>461932.69</v>
      </c>
      <c r="R64" s="48">
        <v>287522.53000000003</v>
      </c>
      <c r="S64" s="48">
        <v>59501.39</v>
      </c>
      <c r="T64" s="48">
        <v>476503.12</v>
      </c>
      <c r="U64" s="48">
        <v>653877.62</v>
      </c>
      <c r="V64" s="48">
        <v>163069.98000000001</v>
      </c>
      <c r="W64" s="48">
        <v>161493.20000000001</v>
      </c>
      <c r="X64" s="48">
        <v>275581.75</v>
      </c>
      <c r="Y64" s="48">
        <v>96380.800000000003</v>
      </c>
      <c r="Z64" s="48">
        <v>130264.85</v>
      </c>
    </row>
    <row r="65" spans="1:26">
      <c r="A65" s="48">
        <v>749562</v>
      </c>
      <c r="B65" s="49" t="s">
        <v>416</v>
      </c>
      <c r="C65" s="49" t="s">
        <v>417</v>
      </c>
      <c r="D65" s="49" t="s">
        <v>418</v>
      </c>
      <c r="E65" s="48">
        <v>17597170</v>
      </c>
      <c r="F65" s="48">
        <v>5054164.5</v>
      </c>
      <c r="G65" s="48">
        <v>7530778.5</v>
      </c>
      <c r="H65" s="48">
        <v>25855458</v>
      </c>
      <c r="I65" s="48">
        <v>1900762</v>
      </c>
      <c r="J65" s="48">
        <v>4296163.5</v>
      </c>
      <c r="K65" s="48">
        <v>18770742</v>
      </c>
      <c r="L65" s="48">
        <v>1891416.38</v>
      </c>
      <c r="M65" s="48">
        <v>2791109.25</v>
      </c>
      <c r="N65" s="48">
        <v>2399054</v>
      </c>
      <c r="O65" s="48">
        <v>2544590.5</v>
      </c>
      <c r="P65" s="48">
        <v>11997706</v>
      </c>
      <c r="Q65" s="48">
        <v>2408813.25</v>
      </c>
      <c r="R65" s="48">
        <v>4917078.5</v>
      </c>
      <c r="S65" s="48">
        <v>31153028</v>
      </c>
      <c r="T65" s="48">
        <v>1164528.25</v>
      </c>
      <c r="U65" s="48">
        <v>3431027</v>
      </c>
      <c r="V65" s="48">
        <v>14823358</v>
      </c>
      <c r="W65" s="48">
        <v>698828.12</v>
      </c>
      <c r="X65" s="48">
        <v>1089299.25</v>
      </c>
      <c r="Y65" s="48">
        <v>1199297.6200000001</v>
      </c>
      <c r="Z65" s="48">
        <v>1058548.75</v>
      </c>
    </row>
    <row r="66" spans="1:26">
      <c r="A66" s="48">
        <v>753860</v>
      </c>
      <c r="B66" s="49" t="s">
        <v>162</v>
      </c>
      <c r="C66" s="49" t="s">
        <v>163</v>
      </c>
      <c r="D66" s="49" t="s">
        <v>164</v>
      </c>
      <c r="E66" s="48">
        <v>495606.81</v>
      </c>
      <c r="F66" s="48">
        <v>689609.69</v>
      </c>
      <c r="G66" s="48">
        <v>525547.56000000006</v>
      </c>
      <c r="H66" s="48">
        <v>426277.84</v>
      </c>
      <c r="I66" s="48">
        <v>503446.62</v>
      </c>
      <c r="J66" s="48">
        <v>386728.69</v>
      </c>
      <c r="K66" s="48">
        <v>567308.75</v>
      </c>
      <c r="L66" s="48">
        <v>932139</v>
      </c>
      <c r="M66" s="48">
        <v>955384.94</v>
      </c>
      <c r="N66" s="48">
        <v>691954.31</v>
      </c>
      <c r="O66" s="48">
        <v>993205.44</v>
      </c>
      <c r="P66" s="48">
        <v>479702.97</v>
      </c>
      <c r="Q66" s="48">
        <v>499406.31</v>
      </c>
      <c r="R66" s="48">
        <v>494557.19</v>
      </c>
      <c r="S66" s="48">
        <v>656871.88</v>
      </c>
      <c r="T66" s="48">
        <v>570503.18999999994</v>
      </c>
      <c r="U66" s="48">
        <v>445736.75</v>
      </c>
      <c r="V66" s="48">
        <v>586587.93999999994</v>
      </c>
      <c r="W66" s="48">
        <v>604780.25</v>
      </c>
      <c r="X66" s="48">
        <v>598019.88</v>
      </c>
      <c r="Y66" s="48">
        <v>549563.75</v>
      </c>
      <c r="Z66" s="48">
        <v>606132.56000000006</v>
      </c>
    </row>
    <row r="67" spans="1:26">
      <c r="A67" s="48">
        <v>749815</v>
      </c>
      <c r="B67" s="49" t="s">
        <v>171</v>
      </c>
      <c r="C67" s="49" t="s">
        <v>172</v>
      </c>
      <c r="D67" s="49" t="s">
        <v>173</v>
      </c>
      <c r="E67" s="48">
        <v>3150488.75</v>
      </c>
      <c r="F67" s="48">
        <v>3325011.5</v>
      </c>
      <c r="G67" s="48">
        <v>2553874</v>
      </c>
      <c r="H67" s="48">
        <v>1395327.25</v>
      </c>
      <c r="I67" s="48">
        <v>2165982</v>
      </c>
      <c r="J67" s="48">
        <v>2829416.5</v>
      </c>
      <c r="K67" s="48">
        <v>2299703</v>
      </c>
      <c r="L67" s="48">
        <v>3939556.25</v>
      </c>
      <c r="M67" s="48">
        <v>3889399</v>
      </c>
      <c r="N67" s="48">
        <v>2617347</v>
      </c>
      <c r="O67" s="48">
        <v>3735530.5</v>
      </c>
      <c r="P67" s="48">
        <v>2385592.25</v>
      </c>
      <c r="Q67" s="48">
        <v>1828090</v>
      </c>
      <c r="R67" s="48">
        <v>1909992.12</v>
      </c>
      <c r="S67" s="48">
        <v>1713070.5</v>
      </c>
      <c r="T67" s="48">
        <v>1940616</v>
      </c>
      <c r="U67" s="48">
        <v>2670847</v>
      </c>
      <c r="V67" s="48">
        <v>2065514.62</v>
      </c>
      <c r="W67" s="48">
        <v>1822013.75</v>
      </c>
      <c r="X67" s="48">
        <v>1842545.38</v>
      </c>
      <c r="Y67" s="48">
        <v>1622357.62</v>
      </c>
      <c r="Z67" s="48">
        <v>1775184.88</v>
      </c>
    </row>
    <row r="68" spans="1:26">
      <c r="A68" s="48">
        <v>750560</v>
      </c>
      <c r="B68" s="49" t="s">
        <v>18767</v>
      </c>
      <c r="C68" s="49" t="s">
        <v>18768</v>
      </c>
      <c r="D68" s="49" t="s">
        <v>18769</v>
      </c>
      <c r="E68" s="48">
        <v>12978702</v>
      </c>
      <c r="F68" s="48">
        <v>19718350</v>
      </c>
      <c r="G68" s="48">
        <v>22986550</v>
      </c>
      <c r="H68" s="48">
        <v>15737121</v>
      </c>
      <c r="I68" s="48">
        <v>14224546</v>
      </c>
      <c r="J68" s="48">
        <v>16372316</v>
      </c>
      <c r="K68" s="48">
        <v>20583630</v>
      </c>
      <c r="L68" s="48">
        <v>15548311</v>
      </c>
      <c r="M68" s="48">
        <v>18519096</v>
      </c>
      <c r="N68" s="48">
        <v>18945110</v>
      </c>
      <c r="O68" s="48">
        <v>22667108</v>
      </c>
      <c r="P68" s="48">
        <v>5283.84</v>
      </c>
      <c r="Q68" s="48">
        <v>2248.54</v>
      </c>
      <c r="R68" s="48">
        <v>1636.36</v>
      </c>
      <c r="S68" s="48">
        <v>23435.360000000001</v>
      </c>
      <c r="T68" s="48">
        <v>387.27</v>
      </c>
      <c r="U68" s="50"/>
      <c r="V68" s="48">
        <v>2408.39</v>
      </c>
      <c r="W68" s="48">
        <v>683.24</v>
      </c>
      <c r="X68" s="48">
        <v>231.19</v>
      </c>
      <c r="Y68" s="48">
        <v>294.61</v>
      </c>
      <c r="Z68" s="48">
        <v>198.73</v>
      </c>
    </row>
    <row r="69" spans="1:26">
      <c r="A69" s="48">
        <v>751942</v>
      </c>
      <c r="B69" s="49" t="s">
        <v>1173</v>
      </c>
      <c r="C69" s="49" t="s">
        <v>1174</v>
      </c>
      <c r="D69" s="49" t="s">
        <v>1175</v>
      </c>
      <c r="E69" s="48">
        <v>5404587</v>
      </c>
      <c r="F69" s="48">
        <v>5610343.5</v>
      </c>
      <c r="G69" s="48">
        <v>5279231</v>
      </c>
      <c r="H69" s="48">
        <v>3323152.75</v>
      </c>
      <c r="I69" s="48">
        <v>5111743.5</v>
      </c>
      <c r="J69" s="48">
        <v>6870711</v>
      </c>
      <c r="K69" s="48">
        <v>4135554.75</v>
      </c>
      <c r="L69" s="48">
        <v>8818493</v>
      </c>
      <c r="M69" s="48">
        <v>10481626</v>
      </c>
      <c r="N69" s="48">
        <v>6377819</v>
      </c>
      <c r="O69" s="48">
        <v>10289394</v>
      </c>
      <c r="P69" s="48">
        <v>3328923.5</v>
      </c>
      <c r="Q69" s="48">
        <v>3178891.5</v>
      </c>
      <c r="R69" s="48">
        <v>3925213</v>
      </c>
      <c r="S69" s="48">
        <v>3806432.25</v>
      </c>
      <c r="T69" s="48">
        <v>4193290.75</v>
      </c>
      <c r="U69" s="48">
        <v>5638308</v>
      </c>
      <c r="V69" s="48">
        <v>3519042.75</v>
      </c>
      <c r="W69" s="48">
        <v>4319796</v>
      </c>
      <c r="X69" s="48">
        <v>5131047.5</v>
      </c>
      <c r="Y69" s="48">
        <v>4003944</v>
      </c>
      <c r="Z69" s="48">
        <v>4867643</v>
      </c>
    </row>
    <row r="70" spans="1:26">
      <c r="A70" s="48">
        <v>751638</v>
      </c>
      <c r="B70" s="49" t="s">
        <v>1084</v>
      </c>
      <c r="C70" s="49" t="s">
        <v>1085</v>
      </c>
      <c r="D70" s="49" t="s">
        <v>1086</v>
      </c>
      <c r="E70" s="48">
        <v>4394672</v>
      </c>
      <c r="F70" s="48">
        <v>4897889</v>
      </c>
      <c r="G70" s="48">
        <v>3805422.5</v>
      </c>
      <c r="H70" s="48">
        <v>1957286.75</v>
      </c>
      <c r="I70" s="48">
        <v>2865248.25</v>
      </c>
      <c r="J70" s="48">
        <v>4274356</v>
      </c>
      <c r="K70" s="48">
        <v>2726971.5</v>
      </c>
      <c r="L70" s="48">
        <v>5289066.5</v>
      </c>
      <c r="M70" s="48">
        <v>4789968</v>
      </c>
      <c r="N70" s="48">
        <v>4053248.5</v>
      </c>
      <c r="O70" s="48">
        <v>4120844.5</v>
      </c>
      <c r="P70" s="48">
        <v>3797927.25</v>
      </c>
      <c r="Q70" s="48">
        <v>3479206</v>
      </c>
      <c r="R70" s="48">
        <v>4123450</v>
      </c>
      <c r="S70" s="48">
        <v>2703111.75</v>
      </c>
      <c r="T70" s="48">
        <v>3284679.5</v>
      </c>
      <c r="U70" s="48">
        <v>5019043</v>
      </c>
      <c r="V70" s="48">
        <v>3247319.25</v>
      </c>
      <c r="W70" s="48">
        <v>2832337.25</v>
      </c>
      <c r="X70" s="48">
        <v>2724358.75</v>
      </c>
      <c r="Y70" s="48">
        <v>3701181.75</v>
      </c>
      <c r="Z70" s="48">
        <v>3094437.5</v>
      </c>
    </row>
    <row r="71" spans="1:26">
      <c r="A71" s="48">
        <v>752466</v>
      </c>
      <c r="B71" s="49" t="s">
        <v>195</v>
      </c>
      <c r="C71" s="49" t="s">
        <v>196</v>
      </c>
      <c r="D71" s="49" t="s">
        <v>197</v>
      </c>
      <c r="E71" s="48">
        <v>1226150.3799999999</v>
      </c>
      <c r="F71" s="48">
        <v>1759009.5</v>
      </c>
      <c r="G71" s="48">
        <v>1295225.5</v>
      </c>
      <c r="H71" s="48">
        <v>1003273.38</v>
      </c>
      <c r="I71" s="48">
        <v>1133946.1200000001</v>
      </c>
      <c r="J71" s="48">
        <v>995402.12</v>
      </c>
      <c r="K71" s="48">
        <v>1443610.25</v>
      </c>
      <c r="L71" s="48">
        <v>1859454.62</v>
      </c>
      <c r="M71" s="48">
        <v>2002733.62</v>
      </c>
      <c r="N71" s="48">
        <v>1767475.12</v>
      </c>
      <c r="O71" s="48">
        <v>2203227.25</v>
      </c>
      <c r="P71" s="48">
        <v>1151233.5</v>
      </c>
      <c r="Q71" s="48">
        <v>1279429.5</v>
      </c>
      <c r="R71" s="48">
        <v>1208387.1200000001</v>
      </c>
      <c r="S71" s="48">
        <v>1581078.5</v>
      </c>
      <c r="T71" s="48">
        <v>1332771.3799999999</v>
      </c>
      <c r="U71" s="48">
        <v>1202216.8799999999</v>
      </c>
      <c r="V71" s="48">
        <v>1571465.25</v>
      </c>
      <c r="W71" s="48">
        <v>1181293.1200000001</v>
      </c>
      <c r="X71" s="48">
        <v>1316015.3799999999</v>
      </c>
      <c r="Y71" s="48">
        <v>1473493.5</v>
      </c>
      <c r="Z71" s="48">
        <v>1446589.75</v>
      </c>
    </row>
    <row r="72" spans="1:26">
      <c r="A72" s="48">
        <v>750557</v>
      </c>
      <c r="B72" s="49" t="s">
        <v>1003</v>
      </c>
      <c r="C72" s="49" t="s">
        <v>1004</v>
      </c>
      <c r="D72" s="49" t="s">
        <v>1005</v>
      </c>
      <c r="E72" s="48">
        <v>12984688</v>
      </c>
      <c r="F72" s="48">
        <v>19724736</v>
      </c>
      <c r="G72" s="48">
        <v>22991686</v>
      </c>
      <c r="H72" s="48">
        <v>15739952</v>
      </c>
      <c r="I72" s="48">
        <v>14229561</v>
      </c>
      <c r="J72" s="48">
        <v>16380482</v>
      </c>
      <c r="K72" s="48">
        <v>20589106</v>
      </c>
      <c r="L72" s="48">
        <v>15550326</v>
      </c>
      <c r="M72" s="48">
        <v>18526402</v>
      </c>
      <c r="N72" s="48">
        <v>18949092</v>
      </c>
      <c r="O72" s="48">
        <v>22670122</v>
      </c>
      <c r="P72" s="48">
        <v>8845.2199999999993</v>
      </c>
      <c r="Q72" s="48">
        <v>5742.58</v>
      </c>
      <c r="R72" s="48">
        <v>6754.39</v>
      </c>
      <c r="S72" s="48">
        <v>10527.05</v>
      </c>
      <c r="T72" s="48">
        <v>7149.12</v>
      </c>
      <c r="U72" s="48">
        <v>9564.0499999999993</v>
      </c>
      <c r="V72" s="48">
        <v>8116.54</v>
      </c>
      <c r="W72" s="48">
        <v>3002.37</v>
      </c>
      <c r="X72" s="48">
        <v>5097.55</v>
      </c>
      <c r="Y72" s="48">
        <v>3622.24</v>
      </c>
      <c r="Z72" s="48">
        <v>1997.14</v>
      </c>
    </row>
    <row r="73" spans="1:26">
      <c r="A73" s="48">
        <v>751407</v>
      </c>
      <c r="B73" s="49" t="s">
        <v>630</v>
      </c>
      <c r="C73" s="49" t="s">
        <v>631</v>
      </c>
      <c r="D73" s="49" t="s">
        <v>632</v>
      </c>
      <c r="E73" s="48">
        <v>2315463</v>
      </c>
      <c r="F73" s="48">
        <v>2781445.25</v>
      </c>
      <c r="G73" s="48">
        <v>2321543.5</v>
      </c>
      <c r="H73" s="48">
        <v>1326895.6200000001</v>
      </c>
      <c r="I73" s="48">
        <v>1711992.5</v>
      </c>
      <c r="J73" s="48">
        <v>2266974.75</v>
      </c>
      <c r="K73" s="48">
        <v>2136900.25</v>
      </c>
      <c r="L73" s="48">
        <v>3320333</v>
      </c>
      <c r="M73" s="48">
        <v>3280444.75</v>
      </c>
      <c r="N73" s="48">
        <v>2751542</v>
      </c>
      <c r="O73" s="48">
        <v>3184131.75</v>
      </c>
      <c r="P73" s="48">
        <v>2324311.5</v>
      </c>
      <c r="Q73" s="48">
        <v>2173918.5</v>
      </c>
      <c r="R73" s="48">
        <v>2296746</v>
      </c>
      <c r="S73" s="48">
        <v>2051405.38</v>
      </c>
      <c r="T73" s="48">
        <v>2155729.25</v>
      </c>
      <c r="U73" s="48">
        <v>2650186</v>
      </c>
      <c r="V73" s="48">
        <v>2475258.75</v>
      </c>
      <c r="W73" s="48">
        <v>2185941.5</v>
      </c>
      <c r="X73" s="48">
        <v>2119296.25</v>
      </c>
      <c r="Y73" s="48">
        <v>2237855.25</v>
      </c>
      <c r="Z73" s="48">
        <v>2040064.75</v>
      </c>
    </row>
    <row r="74" spans="1:26">
      <c r="A74" s="48">
        <v>751765</v>
      </c>
      <c r="B74" s="49" t="s">
        <v>621</v>
      </c>
      <c r="C74" s="49" t="s">
        <v>622</v>
      </c>
      <c r="D74" s="49" t="s">
        <v>623</v>
      </c>
      <c r="E74" s="48">
        <v>2087068.12</v>
      </c>
      <c r="F74" s="48">
        <v>2999049.25</v>
      </c>
      <c r="G74" s="48">
        <v>1944314</v>
      </c>
      <c r="H74" s="48">
        <v>1135240.1200000001</v>
      </c>
      <c r="I74" s="48">
        <v>1529215.12</v>
      </c>
      <c r="J74" s="48">
        <v>1787532.25</v>
      </c>
      <c r="K74" s="48">
        <v>1870171.12</v>
      </c>
      <c r="L74" s="48">
        <v>2825275.75</v>
      </c>
      <c r="M74" s="48">
        <v>2791287.75</v>
      </c>
      <c r="N74" s="48">
        <v>2138291.75</v>
      </c>
      <c r="O74" s="48">
        <v>2659911.25</v>
      </c>
      <c r="P74" s="48">
        <v>1915979.12</v>
      </c>
      <c r="Q74" s="48">
        <v>2108289</v>
      </c>
      <c r="R74" s="48">
        <v>1766336.5</v>
      </c>
      <c r="S74" s="48">
        <v>1645752</v>
      </c>
      <c r="T74" s="48">
        <v>1742016.25</v>
      </c>
      <c r="U74" s="48">
        <v>2055638.12</v>
      </c>
      <c r="V74" s="48">
        <v>1931249.88</v>
      </c>
      <c r="W74" s="48">
        <v>1756052.12</v>
      </c>
      <c r="X74" s="48">
        <v>1654055.5</v>
      </c>
      <c r="Y74" s="48">
        <v>1769493.75</v>
      </c>
      <c r="Z74" s="48">
        <v>1641870.88</v>
      </c>
    </row>
    <row r="75" spans="1:26">
      <c r="A75" s="48">
        <v>749335</v>
      </c>
      <c r="B75" s="49" t="s">
        <v>192</v>
      </c>
      <c r="C75" s="49" t="s">
        <v>193</v>
      </c>
      <c r="D75" s="49" t="s">
        <v>194</v>
      </c>
      <c r="E75" s="48">
        <v>742518.31</v>
      </c>
      <c r="F75" s="48">
        <v>1131721</v>
      </c>
      <c r="G75" s="48">
        <v>838032</v>
      </c>
      <c r="H75" s="48">
        <v>547041.81000000006</v>
      </c>
      <c r="I75" s="48">
        <v>698727.25</v>
      </c>
      <c r="J75" s="48">
        <v>568288.38</v>
      </c>
      <c r="K75" s="48">
        <v>799987.56</v>
      </c>
      <c r="L75" s="48">
        <v>1397435.5</v>
      </c>
      <c r="M75" s="48">
        <v>1383844.88</v>
      </c>
      <c r="N75" s="48">
        <v>1069376.25</v>
      </c>
      <c r="O75" s="48">
        <v>1437433.75</v>
      </c>
      <c r="P75" s="48">
        <v>704739.44</v>
      </c>
      <c r="Q75" s="48">
        <v>882362.75</v>
      </c>
      <c r="R75" s="48">
        <v>807378.81</v>
      </c>
      <c r="S75" s="48">
        <v>894801.19</v>
      </c>
      <c r="T75" s="48">
        <v>809279.88</v>
      </c>
      <c r="U75" s="48">
        <v>600110.25</v>
      </c>
      <c r="V75" s="48">
        <v>868769.81</v>
      </c>
      <c r="W75" s="48">
        <v>915414.25</v>
      </c>
      <c r="X75" s="48">
        <v>908401.75</v>
      </c>
      <c r="Y75" s="48">
        <v>968881.94</v>
      </c>
      <c r="Z75" s="48">
        <v>968133.75</v>
      </c>
    </row>
    <row r="76" spans="1:26">
      <c r="A76" s="48">
        <v>752385</v>
      </c>
      <c r="B76" s="49" t="s">
        <v>204</v>
      </c>
      <c r="C76" s="49" t="s">
        <v>205</v>
      </c>
      <c r="D76" s="49" t="s">
        <v>206</v>
      </c>
      <c r="E76" s="48">
        <v>1514474</v>
      </c>
      <c r="F76" s="48">
        <v>2167587.5</v>
      </c>
      <c r="G76" s="48">
        <v>1647969.75</v>
      </c>
      <c r="H76" s="48">
        <v>1101046.1200000001</v>
      </c>
      <c r="I76" s="48">
        <v>1101559.75</v>
      </c>
      <c r="J76" s="48">
        <v>1142484.6200000001</v>
      </c>
      <c r="K76" s="48">
        <v>1290700.1200000001</v>
      </c>
      <c r="L76" s="48">
        <v>2035244.25</v>
      </c>
      <c r="M76" s="48">
        <v>2389368.25</v>
      </c>
      <c r="N76" s="48">
        <v>1932852.5</v>
      </c>
      <c r="O76" s="48">
        <v>2630210.75</v>
      </c>
      <c r="P76" s="48">
        <v>876071.81</v>
      </c>
      <c r="Q76" s="48">
        <v>867209.19</v>
      </c>
      <c r="R76" s="48">
        <v>948504.38</v>
      </c>
      <c r="S76" s="48">
        <v>936885.44</v>
      </c>
      <c r="T76" s="48">
        <v>935436.19</v>
      </c>
      <c r="U76" s="48">
        <v>896727.88</v>
      </c>
      <c r="V76" s="48">
        <v>1031715.25</v>
      </c>
      <c r="W76" s="48">
        <v>683220.19</v>
      </c>
      <c r="X76" s="48">
        <v>887570.31</v>
      </c>
      <c r="Y76" s="48">
        <v>1179033.5</v>
      </c>
      <c r="Z76" s="48">
        <v>1064614.5</v>
      </c>
    </row>
    <row r="77" spans="1:26">
      <c r="A77" s="48">
        <v>751936</v>
      </c>
      <c r="B77" s="49" t="s">
        <v>677</v>
      </c>
      <c r="C77" s="49" t="s">
        <v>678</v>
      </c>
      <c r="D77" s="49" t="s">
        <v>679</v>
      </c>
      <c r="E77" s="48">
        <v>687565.75</v>
      </c>
      <c r="F77" s="48">
        <v>1147766.3799999999</v>
      </c>
      <c r="G77" s="48">
        <v>870047.81</v>
      </c>
      <c r="H77" s="48">
        <v>528526.88</v>
      </c>
      <c r="I77" s="48">
        <v>588122.12</v>
      </c>
      <c r="J77" s="48">
        <v>619311.88</v>
      </c>
      <c r="K77" s="48">
        <v>436438.91</v>
      </c>
      <c r="L77" s="48">
        <v>1597190.38</v>
      </c>
      <c r="M77" s="48">
        <v>1460951.75</v>
      </c>
      <c r="N77" s="48">
        <v>743981.38</v>
      </c>
      <c r="O77" s="48">
        <v>1117531.3799999999</v>
      </c>
      <c r="P77" s="48">
        <v>4354.1499999999996</v>
      </c>
      <c r="Q77" s="48">
        <v>6553.79</v>
      </c>
      <c r="R77" s="48">
        <v>5096.78</v>
      </c>
      <c r="S77" s="48">
        <v>4206.51</v>
      </c>
      <c r="T77" s="48">
        <v>3760.8</v>
      </c>
      <c r="U77" s="48">
        <v>3477.33</v>
      </c>
      <c r="V77" s="48">
        <v>2570.8200000000002</v>
      </c>
      <c r="W77" s="48">
        <v>5511.28</v>
      </c>
      <c r="X77" s="48">
        <v>5249.19</v>
      </c>
      <c r="Y77" s="48">
        <v>3151.13</v>
      </c>
      <c r="Z77" s="48">
        <v>3573.89</v>
      </c>
    </row>
    <row r="78" spans="1:26">
      <c r="A78" s="48">
        <v>749483</v>
      </c>
      <c r="B78" s="49" t="s">
        <v>817</v>
      </c>
      <c r="C78" s="49" t="s">
        <v>818</v>
      </c>
      <c r="D78" s="49" t="s">
        <v>819</v>
      </c>
      <c r="E78" s="48">
        <v>1467916</v>
      </c>
      <c r="F78" s="48">
        <v>1638218.38</v>
      </c>
      <c r="G78" s="48">
        <v>2065479.75</v>
      </c>
      <c r="H78" s="48">
        <v>1232725.75</v>
      </c>
      <c r="I78" s="48">
        <v>1658083</v>
      </c>
      <c r="J78" s="48">
        <v>1401113.75</v>
      </c>
      <c r="K78" s="48">
        <v>1458382.62</v>
      </c>
      <c r="L78" s="48">
        <v>1606832.5</v>
      </c>
      <c r="M78" s="48">
        <v>1883777</v>
      </c>
      <c r="N78" s="48">
        <v>1611683.12</v>
      </c>
      <c r="O78" s="48">
        <v>2207048.5</v>
      </c>
      <c r="P78" s="48">
        <v>1517281.12</v>
      </c>
      <c r="Q78" s="48">
        <v>1313966.3799999999</v>
      </c>
      <c r="R78" s="48">
        <v>1956113.38</v>
      </c>
      <c r="S78" s="48">
        <v>2043520.25</v>
      </c>
      <c r="T78" s="48">
        <v>1928412.5</v>
      </c>
      <c r="U78" s="48">
        <v>1642651</v>
      </c>
      <c r="V78" s="48">
        <v>1577928.38</v>
      </c>
      <c r="W78" s="48">
        <v>1144429.1200000001</v>
      </c>
      <c r="X78" s="48">
        <v>1266732.6200000001</v>
      </c>
      <c r="Y78" s="48">
        <v>1378860.12</v>
      </c>
      <c r="Z78" s="48">
        <v>1359985.12</v>
      </c>
    </row>
    <row r="79" spans="1:26">
      <c r="A79" s="48">
        <v>752151</v>
      </c>
      <c r="B79" s="49" t="s">
        <v>276</v>
      </c>
      <c r="C79" s="49" t="s">
        <v>277</v>
      </c>
      <c r="D79" s="49" t="s">
        <v>278</v>
      </c>
      <c r="E79" s="48">
        <v>353826.62</v>
      </c>
      <c r="F79" s="48">
        <v>707004.12</v>
      </c>
      <c r="G79" s="48">
        <v>255459.31</v>
      </c>
      <c r="H79" s="48">
        <v>117017.85</v>
      </c>
      <c r="I79" s="48">
        <v>290700.12</v>
      </c>
      <c r="J79" s="48">
        <v>298713.31</v>
      </c>
      <c r="K79" s="48">
        <v>606727.06000000006</v>
      </c>
      <c r="L79" s="48">
        <v>934799.06</v>
      </c>
      <c r="M79" s="48">
        <v>737553.06</v>
      </c>
      <c r="N79" s="48">
        <v>610850.06000000006</v>
      </c>
      <c r="O79" s="48">
        <v>680335.81</v>
      </c>
      <c r="P79" s="48">
        <v>364229.12</v>
      </c>
      <c r="Q79" s="48">
        <v>539534.5</v>
      </c>
      <c r="R79" s="48">
        <v>236279.11</v>
      </c>
      <c r="S79" s="48">
        <v>169432.8</v>
      </c>
      <c r="T79" s="48">
        <v>353160.75</v>
      </c>
      <c r="U79" s="48">
        <v>344281.69</v>
      </c>
      <c r="V79" s="48">
        <v>630005.75</v>
      </c>
      <c r="W79" s="48">
        <v>625566.88</v>
      </c>
      <c r="X79" s="48">
        <v>472685.47</v>
      </c>
      <c r="Y79" s="48">
        <v>534640.62</v>
      </c>
      <c r="Z79" s="48">
        <v>402907.84</v>
      </c>
    </row>
    <row r="80" spans="1:26">
      <c r="A80" s="48">
        <v>749538</v>
      </c>
      <c r="B80" s="49" t="s">
        <v>934</v>
      </c>
      <c r="C80" s="49" t="s">
        <v>935</v>
      </c>
      <c r="D80" s="49" t="s">
        <v>936</v>
      </c>
      <c r="E80" s="48">
        <v>560927.56000000006</v>
      </c>
      <c r="F80" s="48">
        <v>823969.88</v>
      </c>
      <c r="G80" s="48">
        <v>645900.18999999994</v>
      </c>
      <c r="H80" s="48">
        <v>310493.59000000003</v>
      </c>
      <c r="I80" s="48">
        <v>426974.78</v>
      </c>
      <c r="J80" s="48">
        <v>519120.72</v>
      </c>
      <c r="K80" s="48">
        <v>522554.5</v>
      </c>
      <c r="L80" s="48">
        <v>1324069.75</v>
      </c>
      <c r="M80" s="48">
        <v>1059166.3799999999</v>
      </c>
      <c r="N80" s="48">
        <v>590039.06000000006</v>
      </c>
      <c r="O80" s="48">
        <v>810012.62</v>
      </c>
      <c r="P80" s="48">
        <v>398716.41</v>
      </c>
      <c r="Q80" s="48">
        <v>498979</v>
      </c>
      <c r="R80" s="48">
        <v>498494.62</v>
      </c>
      <c r="S80" s="48">
        <v>339802.5</v>
      </c>
      <c r="T80" s="48">
        <v>386451.72</v>
      </c>
      <c r="U80" s="48">
        <v>459642.91</v>
      </c>
      <c r="V80" s="48">
        <v>476205.91</v>
      </c>
      <c r="W80" s="48">
        <v>715069.06</v>
      </c>
      <c r="X80" s="48">
        <v>540009.62</v>
      </c>
      <c r="Y80" s="48">
        <v>509479.06</v>
      </c>
      <c r="Z80" s="48">
        <v>489963.78</v>
      </c>
    </row>
    <row r="81" spans="1:26">
      <c r="A81" s="48">
        <v>749419</v>
      </c>
      <c r="B81" s="49" t="s">
        <v>210</v>
      </c>
      <c r="C81" s="49" t="s">
        <v>211</v>
      </c>
      <c r="D81" s="49" t="s">
        <v>212</v>
      </c>
      <c r="E81" s="48">
        <v>312835.21999999997</v>
      </c>
      <c r="F81" s="48">
        <v>368495.41</v>
      </c>
      <c r="G81" s="48">
        <v>323147.34000000003</v>
      </c>
      <c r="H81" s="48">
        <v>265514.06</v>
      </c>
      <c r="I81" s="48">
        <v>366065.34</v>
      </c>
      <c r="J81" s="48">
        <v>301958.03000000003</v>
      </c>
      <c r="K81" s="48">
        <v>414952.62</v>
      </c>
      <c r="L81" s="48">
        <v>714388.69</v>
      </c>
      <c r="M81" s="48">
        <v>624250.43999999994</v>
      </c>
      <c r="N81" s="48">
        <v>574014.06000000006</v>
      </c>
      <c r="O81" s="48">
        <v>783192.69</v>
      </c>
      <c r="P81" s="48">
        <v>322953.53000000003</v>
      </c>
      <c r="Q81" s="48">
        <v>275237.88</v>
      </c>
      <c r="R81" s="48">
        <v>309555.19</v>
      </c>
      <c r="S81" s="48">
        <v>406782.19</v>
      </c>
      <c r="T81" s="48">
        <v>421616.34</v>
      </c>
      <c r="U81" s="48">
        <v>343490.28</v>
      </c>
      <c r="V81" s="48">
        <v>413178</v>
      </c>
      <c r="W81" s="48">
        <v>496969.44</v>
      </c>
      <c r="X81" s="48">
        <v>408429.16</v>
      </c>
      <c r="Y81" s="48">
        <v>471707.53</v>
      </c>
      <c r="Z81" s="48">
        <v>471371.38</v>
      </c>
    </row>
    <row r="82" spans="1:26">
      <c r="A82" s="48">
        <v>749263</v>
      </c>
      <c r="B82" s="49" t="s">
        <v>1400</v>
      </c>
      <c r="C82" s="49" t="s">
        <v>1401</v>
      </c>
      <c r="D82" s="49" t="s">
        <v>1402</v>
      </c>
      <c r="E82" s="48">
        <v>2189463</v>
      </c>
      <c r="F82" s="48">
        <v>2777621.75</v>
      </c>
      <c r="G82" s="48">
        <v>2034626</v>
      </c>
      <c r="H82" s="48">
        <v>872769.94</v>
      </c>
      <c r="I82" s="48">
        <v>1909053.75</v>
      </c>
      <c r="J82" s="48">
        <v>2033914.5</v>
      </c>
      <c r="K82" s="48">
        <v>1539551.62</v>
      </c>
      <c r="L82" s="48">
        <v>2219014.25</v>
      </c>
      <c r="M82" s="48">
        <v>2637287.5</v>
      </c>
      <c r="N82" s="48">
        <v>1891664.12</v>
      </c>
      <c r="O82" s="48">
        <v>2615664.25</v>
      </c>
      <c r="P82" s="48">
        <v>2140284.75</v>
      </c>
      <c r="Q82" s="48">
        <v>2206200.75</v>
      </c>
      <c r="R82" s="48">
        <v>2055017.62</v>
      </c>
      <c r="S82" s="48">
        <v>1401140.5</v>
      </c>
      <c r="T82" s="48">
        <v>2225729</v>
      </c>
      <c r="U82" s="48">
        <v>2458148.5</v>
      </c>
      <c r="V82" s="48">
        <v>1812523.25</v>
      </c>
      <c r="W82" s="48">
        <v>1543067.5</v>
      </c>
      <c r="X82" s="48">
        <v>1749019.88</v>
      </c>
      <c r="Y82" s="48">
        <v>1776928.38</v>
      </c>
      <c r="Z82" s="48">
        <v>1652450.12</v>
      </c>
    </row>
    <row r="83" spans="1:26">
      <c r="A83" s="48">
        <v>749615</v>
      </c>
      <c r="B83" s="49" t="s">
        <v>317</v>
      </c>
      <c r="C83" s="49" t="s">
        <v>318</v>
      </c>
      <c r="D83" s="49" t="s">
        <v>319</v>
      </c>
      <c r="E83" s="48">
        <v>782257.75</v>
      </c>
      <c r="F83" s="48">
        <v>1253748.75</v>
      </c>
      <c r="G83" s="48">
        <v>718318.81</v>
      </c>
      <c r="H83" s="48">
        <v>356744.94</v>
      </c>
      <c r="I83" s="48">
        <v>547685.25</v>
      </c>
      <c r="J83" s="48">
        <v>619647.56000000006</v>
      </c>
      <c r="K83" s="48">
        <v>749749.88</v>
      </c>
      <c r="L83" s="48">
        <v>1304485.6200000001</v>
      </c>
      <c r="M83" s="48">
        <v>1310103.8799999999</v>
      </c>
      <c r="N83" s="48">
        <v>963456.44</v>
      </c>
      <c r="O83" s="48">
        <v>1212823.3799999999</v>
      </c>
      <c r="P83" s="48">
        <v>765827.94</v>
      </c>
      <c r="Q83" s="48">
        <v>972470.88</v>
      </c>
      <c r="R83" s="48">
        <v>657146.62</v>
      </c>
      <c r="S83" s="48">
        <v>536914.62</v>
      </c>
      <c r="T83" s="48">
        <v>659399.5</v>
      </c>
      <c r="U83" s="48">
        <v>665273.18999999994</v>
      </c>
      <c r="V83" s="48">
        <v>758304.56</v>
      </c>
      <c r="W83" s="48">
        <v>863230.81</v>
      </c>
      <c r="X83" s="48">
        <v>797465.12</v>
      </c>
      <c r="Y83" s="48">
        <v>785384.25</v>
      </c>
      <c r="Z83" s="48">
        <v>720480.06</v>
      </c>
    </row>
    <row r="84" spans="1:26">
      <c r="A84" s="48">
        <v>753277</v>
      </c>
      <c r="B84" s="49" t="s">
        <v>1430</v>
      </c>
      <c r="C84" s="49" t="s">
        <v>1431</v>
      </c>
      <c r="D84" s="49" t="s">
        <v>1432</v>
      </c>
      <c r="E84" s="48">
        <v>835191.75</v>
      </c>
      <c r="F84" s="48">
        <v>1030766.56</v>
      </c>
      <c r="G84" s="48">
        <v>1048296.19</v>
      </c>
      <c r="H84" s="48">
        <v>588692.56000000006</v>
      </c>
      <c r="I84" s="48">
        <v>757979.88</v>
      </c>
      <c r="J84" s="48">
        <v>843065.44</v>
      </c>
      <c r="K84" s="48">
        <v>779350.31</v>
      </c>
      <c r="L84" s="48">
        <v>1220393.25</v>
      </c>
      <c r="M84" s="48">
        <v>1192601.25</v>
      </c>
      <c r="N84" s="48">
        <v>973649.81</v>
      </c>
      <c r="O84" s="48">
        <v>1350219.75</v>
      </c>
      <c r="P84" s="48">
        <v>806449.19</v>
      </c>
      <c r="Q84" s="48">
        <v>772491.06</v>
      </c>
      <c r="R84" s="48">
        <v>980894.69</v>
      </c>
      <c r="S84" s="48">
        <v>878897.25</v>
      </c>
      <c r="T84" s="48">
        <v>910013.5</v>
      </c>
      <c r="U84" s="48">
        <v>956663.06</v>
      </c>
      <c r="V84" s="48">
        <v>884995</v>
      </c>
      <c r="W84" s="48">
        <v>755391.19</v>
      </c>
      <c r="X84" s="48">
        <v>748455.81</v>
      </c>
      <c r="Y84" s="48">
        <v>822579.88</v>
      </c>
      <c r="Z84" s="48">
        <v>839494.62</v>
      </c>
    </row>
    <row r="85" spans="1:26">
      <c r="A85" s="48">
        <v>753681</v>
      </c>
      <c r="B85" s="49" t="s">
        <v>441</v>
      </c>
      <c r="C85" s="49" t="s">
        <v>442</v>
      </c>
      <c r="D85" s="49" t="s">
        <v>443</v>
      </c>
      <c r="E85" s="48">
        <v>676863.38</v>
      </c>
      <c r="F85" s="48">
        <v>861604.44</v>
      </c>
      <c r="G85" s="48">
        <v>1030612</v>
      </c>
      <c r="H85" s="48">
        <v>565121.88</v>
      </c>
      <c r="I85" s="48">
        <v>711375.81</v>
      </c>
      <c r="J85" s="48">
        <v>582022.68999999994</v>
      </c>
      <c r="K85" s="48">
        <v>597404.93999999994</v>
      </c>
      <c r="L85" s="48">
        <v>809071.69</v>
      </c>
      <c r="M85" s="48">
        <v>1057692.8799999999</v>
      </c>
      <c r="N85" s="48">
        <v>882884.75</v>
      </c>
      <c r="O85" s="48">
        <v>1278091.25</v>
      </c>
      <c r="P85" s="48">
        <v>598357.68999999994</v>
      </c>
      <c r="Q85" s="48">
        <v>577893.93999999994</v>
      </c>
      <c r="R85" s="48">
        <v>839699.75</v>
      </c>
      <c r="S85" s="48">
        <v>795004.25</v>
      </c>
      <c r="T85" s="48">
        <v>763150.44</v>
      </c>
      <c r="U85" s="48">
        <v>621413.18999999994</v>
      </c>
      <c r="V85" s="48">
        <v>567363.62</v>
      </c>
      <c r="W85" s="48">
        <v>494355.19</v>
      </c>
      <c r="X85" s="48">
        <v>617179</v>
      </c>
      <c r="Y85" s="48">
        <v>667491.88</v>
      </c>
      <c r="Z85" s="48">
        <v>758324.88</v>
      </c>
    </row>
    <row r="86" spans="1:26">
      <c r="A86" s="48">
        <v>749361</v>
      </c>
      <c r="B86" s="49" t="s">
        <v>18770</v>
      </c>
      <c r="C86" s="49" t="s">
        <v>926</v>
      </c>
      <c r="D86" s="49" t="s">
        <v>18771</v>
      </c>
      <c r="E86" s="48">
        <v>5464736.5</v>
      </c>
      <c r="F86" s="48">
        <v>6060410.5</v>
      </c>
      <c r="G86" s="48">
        <v>5172389</v>
      </c>
      <c r="H86" s="48">
        <v>2888279</v>
      </c>
      <c r="I86" s="48">
        <v>4363313.5</v>
      </c>
      <c r="J86" s="48">
        <v>4810694.5</v>
      </c>
      <c r="K86" s="48">
        <v>3574006</v>
      </c>
      <c r="L86" s="48">
        <v>5339038</v>
      </c>
      <c r="M86" s="48">
        <v>7191737</v>
      </c>
      <c r="N86" s="48">
        <v>4346799</v>
      </c>
      <c r="O86" s="48">
        <v>5864294.5</v>
      </c>
      <c r="P86" s="48">
        <v>4746421.5</v>
      </c>
      <c r="Q86" s="48">
        <v>4368489</v>
      </c>
      <c r="R86" s="48">
        <v>5585938</v>
      </c>
      <c r="S86" s="48">
        <v>3735623.5</v>
      </c>
      <c r="T86" s="48">
        <v>4775788</v>
      </c>
      <c r="U86" s="48">
        <v>5582747.5</v>
      </c>
      <c r="V86" s="48">
        <v>4510234</v>
      </c>
      <c r="W86" s="48">
        <v>3049972.25</v>
      </c>
      <c r="X86" s="48">
        <v>4319095.5</v>
      </c>
      <c r="Y86" s="48">
        <v>3855482.5</v>
      </c>
      <c r="Z86" s="48">
        <v>4373270.5</v>
      </c>
    </row>
    <row r="87" spans="1:26">
      <c r="A87" s="48">
        <v>753055</v>
      </c>
      <c r="B87" s="49" t="s">
        <v>255</v>
      </c>
      <c r="C87" s="49" t="s">
        <v>256</v>
      </c>
      <c r="D87" s="49" t="s">
        <v>257</v>
      </c>
      <c r="E87" s="48">
        <v>716603.69</v>
      </c>
      <c r="F87" s="48">
        <v>849232.75</v>
      </c>
      <c r="G87" s="48">
        <v>1293291.3799999999</v>
      </c>
      <c r="H87" s="48">
        <v>709022.38</v>
      </c>
      <c r="I87" s="48">
        <v>810710.12</v>
      </c>
      <c r="J87" s="48">
        <v>594373.88</v>
      </c>
      <c r="K87" s="48">
        <v>751893.81</v>
      </c>
      <c r="L87" s="48">
        <v>1091935.3799999999</v>
      </c>
      <c r="M87" s="48">
        <v>1088497.6200000001</v>
      </c>
      <c r="N87" s="48">
        <v>926549.31</v>
      </c>
      <c r="O87" s="48">
        <v>1370570.88</v>
      </c>
      <c r="P87" s="48">
        <v>618087.93999999994</v>
      </c>
      <c r="Q87" s="48">
        <v>620555.06000000006</v>
      </c>
      <c r="R87" s="48">
        <v>1162064</v>
      </c>
      <c r="S87" s="48">
        <v>1035906.5600000001</v>
      </c>
      <c r="T87" s="48">
        <v>859016.44</v>
      </c>
      <c r="U87" s="48">
        <v>593872.93999999994</v>
      </c>
      <c r="V87" s="48">
        <v>778246.94</v>
      </c>
      <c r="W87" s="48">
        <v>658978.38</v>
      </c>
      <c r="X87" s="48">
        <v>649852.62</v>
      </c>
      <c r="Y87" s="48">
        <v>724874.75</v>
      </c>
      <c r="Z87" s="48">
        <v>817522.75</v>
      </c>
    </row>
    <row r="88" spans="1:26">
      <c r="A88" s="48">
        <v>750240</v>
      </c>
      <c r="B88" s="49" t="s">
        <v>573</v>
      </c>
      <c r="C88" s="49" t="s">
        <v>574</v>
      </c>
      <c r="D88" s="49" t="s">
        <v>575</v>
      </c>
      <c r="E88" s="48">
        <v>1900191.12</v>
      </c>
      <c r="F88" s="48">
        <v>1950146.62</v>
      </c>
      <c r="G88" s="48">
        <v>1145362.1200000001</v>
      </c>
      <c r="H88" s="48">
        <v>570130.12</v>
      </c>
      <c r="I88" s="48">
        <v>651040.88</v>
      </c>
      <c r="J88" s="48">
        <v>1564491</v>
      </c>
      <c r="K88" s="48">
        <v>946915.31</v>
      </c>
      <c r="L88" s="48">
        <v>1731454.12</v>
      </c>
      <c r="M88" s="48">
        <v>1266550.6200000001</v>
      </c>
      <c r="N88" s="48">
        <v>1391495</v>
      </c>
      <c r="O88" s="48">
        <v>2478337.75</v>
      </c>
      <c r="P88" s="48">
        <v>1934835.12</v>
      </c>
      <c r="Q88" s="48">
        <v>1567346</v>
      </c>
      <c r="R88" s="48">
        <v>1187307.6200000001</v>
      </c>
      <c r="S88" s="48">
        <v>895458.06</v>
      </c>
      <c r="T88" s="48">
        <v>814716.06</v>
      </c>
      <c r="U88" s="48">
        <v>1854671.12</v>
      </c>
      <c r="V88" s="48">
        <v>1078976.5</v>
      </c>
      <c r="W88" s="48">
        <v>1168369.25</v>
      </c>
      <c r="X88" s="48">
        <v>908479.94</v>
      </c>
      <c r="Y88" s="48">
        <v>1304697.75</v>
      </c>
      <c r="Z88" s="48">
        <v>1801431.25</v>
      </c>
    </row>
    <row r="89" spans="1:26">
      <c r="A89" s="48">
        <v>753209</v>
      </c>
      <c r="B89" s="49" t="s">
        <v>165</v>
      </c>
      <c r="C89" s="49" t="s">
        <v>166</v>
      </c>
      <c r="D89" s="49" t="s">
        <v>167</v>
      </c>
      <c r="E89" s="48">
        <v>515328.69</v>
      </c>
      <c r="F89" s="48">
        <v>759039.31</v>
      </c>
      <c r="G89" s="48">
        <v>616986.5</v>
      </c>
      <c r="H89" s="48">
        <v>534634.18999999994</v>
      </c>
      <c r="I89" s="48">
        <v>566152.75</v>
      </c>
      <c r="J89" s="48">
        <v>421681.91</v>
      </c>
      <c r="K89" s="48">
        <v>632522.5</v>
      </c>
      <c r="L89" s="48">
        <v>1018383.81</v>
      </c>
      <c r="M89" s="48">
        <v>1022181.31</v>
      </c>
      <c r="N89" s="48">
        <v>764531.5</v>
      </c>
      <c r="O89" s="48">
        <v>1056727.6200000001</v>
      </c>
      <c r="P89" s="48">
        <v>560500</v>
      </c>
      <c r="Q89" s="48">
        <v>608627.75</v>
      </c>
      <c r="R89" s="48">
        <v>552562.18999999994</v>
      </c>
      <c r="S89" s="48">
        <v>793844.81</v>
      </c>
      <c r="T89" s="48">
        <v>687295.69</v>
      </c>
      <c r="U89" s="48">
        <v>460465.72</v>
      </c>
      <c r="V89" s="48">
        <v>692296.81</v>
      </c>
      <c r="W89" s="48">
        <v>673057.31</v>
      </c>
      <c r="X89" s="48">
        <v>636187</v>
      </c>
      <c r="Y89" s="48">
        <v>622366.88</v>
      </c>
      <c r="Z89" s="48">
        <v>660160.12</v>
      </c>
    </row>
    <row r="90" spans="1:26">
      <c r="A90" s="48">
        <v>751631</v>
      </c>
      <c r="B90" s="49" t="s">
        <v>243</v>
      </c>
      <c r="C90" s="49" t="s">
        <v>244</v>
      </c>
      <c r="D90" s="49" t="s">
        <v>245</v>
      </c>
      <c r="E90" s="48">
        <v>400994.47</v>
      </c>
      <c r="F90" s="48">
        <v>591076.25</v>
      </c>
      <c r="G90" s="48">
        <v>369302.69</v>
      </c>
      <c r="H90" s="48">
        <v>255906.86</v>
      </c>
      <c r="I90" s="48">
        <v>302148.88</v>
      </c>
      <c r="J90" s="48">
        <v>306527.15999999997</v>
      </c>
      <c r="K90" s="48">
        <v>337982.81</v>
      </c>
      <c r="L90" s="48">
        <v>649096.56000000006</v>
      </c>
      <c r="M90" s="48">
        <v>661381.62</v>
      </c>
      <c r="N90" s="48">
        <v>418592.84</v>
      </c>
      <c r="O90" s="48">
        <v>570567.18999999994</v>
      </c>
      <c r="P90" s="48">
        <v>399038.5</v>
      </c>
      <c r="Q90" s="48">
        <v>460233.69</v>
      </c>
      <c r="R90" s="48">
        <v>329990.03000000003</v>
      </c>
      <c r="S90" s="48">
        <v>396253.88</v>
      </c>
      <c r="T90" s="48">
        <v>353455.09</v>
      </c>
      <c r="U90" s="48">
        <v>341905.56</v>
      </c>
      <c r="V90" s="48">
        <v>330389.15999999997</v>
      </c>
      <c r="W90" s="48">
        <v>427622.28</v>
      </c>
      <c r="X90" s="48">
        <v>402033.75</v>
      </c>
      <c r="Y90" s="48">
        <v>335112.38</v>
      </c>
      <c r="Z90" s="48">
        <v>339219.22</v>
      </c>
    </row>
    <row r="91" spans="1:26">
      <c r="A91" s="48">
        <v>750597</v>
      </c>
      <c r="B91" s="49" t="s">
        <v>492</v>
      </c>
      <c r="C91" s="49" t="s">
        <v>493</v>
      </c>
      <c r="D91" s="49" t="s">
        <v>494</v>
      </c>
      <c r="E91" s="48">
        <v>855188.06</v>
      </c>
      <c r="F91" s="48">
        <v>988863</v>
      </c>
      <c r="G91" s="48">
        <v>1283618.5</v>
      </c>
      <c r="H91" s="48">
        <v>750878.5</v>
      </c>
      <c r="I91" s="48">
        <v>772157.06</v>
      </c>
      <c r="J91" s="48">
        <v>624182.75</v>
      </c>
      <c r="K91" s="48">
        <v>727974.81</v>
      </c>
      <c r="L91" s="48">
        <v>1208390.5</v>
      </c>
      <c r="M91" s="48">
        <v>1276072.8799999999</v>
      </c>
      <c r="N91" s="48">
        <v>946145</v>
      </c>
      <c r="O91" s="48">
        <v>1492904.25</v>
      </c>
      <c r="P91" s="48">
        <v>857574.69</v>
      </c>
      <c r="Q91" s="48">
        <v>780905.62</v>
      </c>
      <c r="R91" s="48">
        <v>1217828.6200000001</v>
      </c>
      <c r="S91" s="48">
        <v>1167066.5</v>
      </c>
      <c r="T91" s="48">
        <v>997254.62</v>
      </c>
      <c r="U91" s="48">
        <v>806192.81</v>
      </c>
      <c r="V91" s="48">
        <v>860164.44</v>
      </c>
      <c r="W91" s="48">
        <v>839252.44</v>
      </c>
      <c r="X91" s="48">
        <v>849520</v>
      </c>
      <c r="Y91" s="48">
        <v>899215.56</v>
      </c>
      <c r="Z91" s="48">
        <v>1069986.25</v>
      </c>
    </row>
    <row r="92" spans="1:26">
      <c r="A92" s="48">
        <v>749229</v>
      </c>
      <c r="B92" s="49" t="s">
        <v>946</v>
      </c>
      <c r="C92" s="49" t="s">
        <v>947</v>
      </c>
      <c r="D92" s="49" t="s">
        <v>948</v>
      </c>
      <c r="E92" s="48">
        <v>1650558.12</v>
      </c>
      <c r="F92" s="48">
        <v>1945135.25</v>
      </c>
      <c r="G92" s="48">
        <v>1948373.88</v>
      </c>
      <c r="H92" s="48">
        <v>1641950.88</v>
      </c>
      <c r="I92" s="48">
        <v>1623588.25</v>
      </c>
      <c r="J92" s="48">
        <v>1324548.5</v>
      </c>
      <c r="K92" s="48">
        <v>1446865.38</v>
      </c>
      <c r="L92" s="48">
        <v>2036521.75</v>
      </c>
      <c r="M92" s="48">
        <v>2981124</v>
      </c>
      <c r="N92" s="48">
        <v>2014758.38</v>
      </c>
      <c r="O92" s="48">
        <v>2975147.25</v>
      </c>
      <c r="P92" s="48">
        <v>837495.81</v>
      </c>
      <c r="Q92" s="48">
        <v>745298.62</v>
      </c>
      <c r="R92" s="48">
        <v>842822</v>
      </c>
      <c r="S92" s="48">
        <v>1245486.8799999999</v>
      </c>
      <c r="T92" s="48">
        <v>1025615.44</v>
      </c>
      <c r="U92" s="48">
        <v>795124.44</v>
      </c>
      <c r="V92" s="48">
        <v>844510.31</v>
      </c>
      <c r="W92" s="48">
        <v>678715.56</v>
      </c>
      <c r="X92" s="48">
        <v>896397.69</v>
      </c>
      <c r="Y92" s="48">
        <v>867161.31</v>
      </c>
      <c r="Z92" s="48">
        <v>885888.75</v>
      </c>
    </row>
    <row r="93" spans="1:26">
      <c r="A93" s="48">
        <v>749698</v>
      </c>
      <c r="B93" s="49" t="s">
        <v>374</v>
      </c>
      <c r="C93" s="49" t="s">
        <v>375</v>
      </c>
      <c r="D93" s="49" t="s">
        <v>376</v>
      </c>
      <c r="E93" s="48">
        <v>665718.88</v>
      </c>
      <c r="F93" s="48">
        <v>851568.06</v>
      </c>
      <c r="G93" s="48">
        <v>704134.81</v>
      </c>
      <c r="H93" s="48">
        <v>415998.38</v>
      </c>
      <c r="I93" s="48">
        <v>636122.18999999994</v>
      </c>
      <c r="J93" s="48">
        <v>700816.56</v>
      </c>
      <c r="K93" s="48">
        <v>685350.12</v>
      </c>
      <c r="L93" s="48">
        <v>958223.75</v>
      </c>
      <c r="M93" s="48">
        <v>1048247.19</v>
      </c>
      <c r="N93" s="48">
        <v>738024.62</v>
      </c>
      <c r="O93" s="48">
        <v>1062436</v>
      </c>
      <c r="P93" s="48">
        <v>680228.12</v>
      </c>
      <c r="Q93" s="48">
        <v>664669.62</v>
      </c>
      <c r="R93" s="48">
        <v>689129.75</v>
      </c>
      <c r="S93" s="48">
        <v>669918.68999999994</v>
      </c>
      <c r="T93" s="48">
        <v>815206.38</v>
      </c>
      <c r="U93" s="48">
        <v>854329.56</v>
      </c>
      <c r="V93" s="48">
        <v>729146.62</v>
      </c>
      <c r="W93" s="48">
        <v>616800.88</v>
      </c>
      <c r="X93" s="48">
        <v>652997.25</v>
      </c>
      <c r="Y93" s="48">
        <v>628017.62</v>
      </c>
      <c r="Z93" s="48">
        <v>635478.88</v>
      </c>
    </row>
    <row r="94" spans="1:26">
      <c r="A94" s="48">
        <v>749557</v>
      </c>
      <c r="B94" s="49" t="s">
        <v>793</v>
      </c>
      <c r="C94" s="49" t="s">
        <v>794</v>
      </c>
      <c r="D94" s="49" t="s">
        <v>795</v>
      </c>
      <c r="E94" s="48">
        <v>6810980</v>
      </c>
      <c r="F94" s="48">
        <v>2705514.75</v>
      </c>
      <c r="G94" s="48">
        <v>3053366</v>
      </c>
      <c r="H94" s="48">
        <v>6466769</v>
      </c>
      <c r="I94" s="48">
        <v>1502003.88</v>
      </c>
      <c r="J94" s="48">
        <v>1756092.62</v>
      </c>
      <c r="K94" s="48">
        <v>2950213.25</v>
      </c>
      <c r="L94" s="48">
        <v>1942566.88</v>
      </c>
      <c r="M94" s="48">
        <v>2481923</v>
      </c>
      <c r="N94" s="48">
        <v>1894580.25</v>
      </c>
      <c r="O94" s="48">
        <v>2974913.5</v>
      </c>
      <c r="P94" s="48">
        <v>228294.61</v>
      </c>
      <c r="Q94" s="48">
        <v>1307.97</v>
      </c>
      <c r="R94" s="48">
        <v>1991.63</v>
      </c>
      <c r="S94" s="48">
        <v>140599.59</v>
      </c>
      <c r="T94" s="48">
        <v>694.06</v>
      </c>
      <c r="U94" s="48">
        <v>3104.01</v>
      </c>
      <c r="V94" s="48">
        <v>22103.84</v>
      </c>
      <c r="W94" s="48">
        <v>2238.25</v>
      </c>
      <c r="X94" s="48">
        <v>950.29</v>
      </c>
      <c r="Y94" s="48">
        <v>10604.14</v>
      </c>
      <c r="Z94" s="48">
        <v>47285.78</v>
      </c>
    </row>
    <row r="95" spans="1:26">
      <c r="A95" s="48">
        <v>749769</v>
      </c>
      <c r="B95" s="49" t="s">
        <v>237</v>
      </c>
      <c r="C95" s="49" t="s">
        <v>238</v>
      </c>
      <c r="D95" s="49" t="s">
        <v>239</v>
      </c>
      <c r="E95" s="48">
        <v>3090830.5</v>
      </c>
      <c r="F95" s="48">
        <v>3691149</v>
      </c>
      <c r="G95" s="48">
        <v>3162838.75</v>
      </c>
      <c r="H95" s="48">
        <v>2408290.25</v>
      </c>
      <c r="I95" s="48">
        <v>2622578.25</v>
      </c>
      <c r="J95" s="48">
        <v>2332504.75</v>
      </c>
      <c r="K95" s="48">
        <v>2952677.5</v>
      </c>
      <c r="L95" s="48">
        <v>3125702.5</v>
      </c>
      <c r="M95" s="48">
        <v>4085911.75</v>
      </c>
      <c r="N95" s="48">
        <v>3306028.5</v>
      </c>
      <c r="O95" s="48">
        <v>4000106.5</v>
      </c>
      <c r="P95" s="48">
        <v>926955.06</v>
      </c>
      <c r="Q95" s="48">
        <v>1048039.44</v>
      </c>
      <c r="R95" s="48">
        <v>1380247.75</v>
      </c>
      <c r="S95" s="48">
        <v>1324807.8799999999</v>
      </c>
      <c r="T95" s="48">
        <v>447883.03</v>
      </c>
      <c r="U95" s="48">
        <v>541802.93999999994</v>
      </c>
      <c r="V95" s="48">
        <v>433069.88</v>
      </c>
      <c r="W95" s="48">
        <v>869747.62</v>
      </c>
      <c r="X95" s="48">
        <v>1179879.25</v>
      </c>
      <c r="Y95" s="48">
        <v>1393628.12</v>
      </c>
      <c r="Z95" s="48">
        <v>1613987.38</v>
      </c>
    </row>
    <row r="96" spans="1:26">
      <c r="A96" s="48">
        <v>750323</v>
      </c>
      <c r="B96" s="49" t="s">
        <v>3305</v>
      </c>
      <c r="C96" s="49" t="s">
        <v>3306</v>
      </c>
      <c r="D96" s="49" t="s">
        <v>3307</v>
      </c>
      <c r="E96" s="48">
        <v>903862.69</v>
      </c>
      <c r="F96" s="48">
        <v>1040388.12</v>
      </c>
      <c r="G96" s="48">
        <v>1174698.75</v>
      </c>
      <c r="H96" s="48">
        <v>557184.38</v>
      </c>
      <c r="I96" s="48">
        <v>845647.5</v>
      </c>
      <c r="J96" s="48">
        <v>782067.88</v>
      </c>
      <c r="K96" s="48">
        <v>790680.19</v>
      </c>
      <c r="L96" s="48">
        <v>1139561.8799999999</v>
      </c>
      <c r="M96" s="48">
        <v>1178634.8799999999</v>
      </c>
      <c r="N96" s="48">
        <v>874054.56</v>
      </c>
      <c r="O96" s="48">
        <v>1270994.6200000001</v>
      </c>
      <c r="P96" s="48">
        <v>867760.56</v>
      </c>
      <c r="Q96" s="48">
        <v>784562</v>
      </c>
      <c r="R96" s="48">
        <v>1048615.8799999999</v>
      </c>
      <c r="S96" s="48">
        <v>872130.38</v>
      </c>
      <c r="T96" s="48">
        <v>999348.69</v>
      </c>
      <c r="U96" s="48">
        <v>925843.12</v>
      </c>
      <c r="V96" s="48">
        <v>846736.94</v>
      </c>
      <c r="W96" s="48">
        <v>770148.38</v>
      </c>
      <c r="X96" s="48">
        <v>763904.25</v>
      </c>
      <c r="Y96" s="48">
        <v>816214.88</v>
      </c>
      <c r="Z96" s="48">
        <v>802885.31</v>
      </c>
    </row>
    <row r="97" spans="1:26">
      <c r="A97" s="48">
        <v>749591</v>
      </c>
      <c r="B97" s="49" t="s">
        <v>246</v>
      </c>
      <c r="C97" s="49" t="s">
        <v>247</v>
      </c>
      <c r="D97" s="49" t="s">
        <v>248</v>
      </c>
      <c r="E97" s="48">
        <v>996796.56</v>
      </c>
      <c r="F97" s="48">
        <v>1050414</v>
      </c>
      <c r="G97" s="48">
        <v>926918.75</v>
      </c>
      <c r="H97" s="48">
        <v>527180.68999999994</v>
      </c>
      <c r="I97" s="48">
        <v>719666.19</v>
      </c>
      <c r="J97" s="48">
        <v>837077.62</v>
      </c>
      <c r="K97" s="48">
        <v>767200.62</v>
      </c>
      <c r="L97" s="48">
        <v>1142713.3799999999</v>
      </c>
      <c r="M97" s="48">
        <v>1154863.6200000001</v>
      </c>
      <c r="N97" s="48">
        <v>830063.5</v>
      </c>
      <c r="O97" s="48">
        <v>1128389.1200000001</v>
      </c>
      <c r="P97" s="48">
        <v>953623.06</v>
      </c>
      <c r="Q97" s="48">
        <v>836083.25</v>
      </c>
      <c r="R97" s="48">
        <v>878736.12</v>
      </c>
      <c r="S97" s="48">
        <v>793406.62</v>
      </c>
      <c r="T97" s="48">
        <v>887867.31</v>
      </c>
      <c r="U97" s="48">
        <v>987960.31</v>
      </c>
      <c r="V97" s="48">
        <v>885950</v>
      </c>
      <c r="W97" s="48">
        <v>855294.38</v>
      </c>
      <c r="X97" s="48">
        <v>813683.12</v>
      </c>
      <c r="Y97" s="48">
        <v>745369.25</v>
      </c>
      <c r="Z97" s="48">
        <v>765922.25</v>
      </c>
    </row>
    <row r="98" spans="1:26">
      <c r="A98" s="48">
        <v>750909</v>
      </c>
      <c r="B98" s="49" t="s">
        <v>471</v>
      </c>
      <c r="C98" s="49" t="s">
        <v>472</v>
      </c>
      <c r="D98" s="49" t="s">
        <v>473</v>
      </c>
      <c r="E98" s="48">
        <v>421801.09</v>
      </c>
      <c r="F98" s="48">
        <v>538729.75</v>
      </c>
      <c r="G98" s="48">
        <v>351017.31</v>
      </c>
      <c r="H98" s="48">
        <v>292134.81</v>
      </c>
      <c r="I98" s="48">
        <v>369467.72</v>
      </c>
      <c r="J98" s="48">
        <v>329727.78000000003</v>
      </c>
      <c r="K98" s="48">
        <v>377116.97</v>
      </c>
      <c r="L98" s="48">
        <v>648552.5</v>
      </c>
      <c r="M98" s="48">
        <v>651799.18999999994</v>
      </c>
      <c r="N98" s="48">
        <v>413309.38</v>
      </c>
      <c r="O98" s="48">
        <v>629518.75</v>
      </c>
      <c r="P98" s="48">
        <v>416483.59</v>
      </c>
      <c r="Q98" s="48">
        <v>400956.22</v>
      </c>
      <c r="R98" s="48">
        <v>329132.56</v>
      </c>
      <c r="S98" s="48">
        <v>470181.19</v>
      </c>
      <c r="T98" s="48">
        <v>435125.53</v>
      </c>
      <c r="U98" s="48">
        <v>376555.97</v>
      </c>
      <c r="V98" s="48">
        <v>387815.25</v>
      </c>
      <c r="W98" s="48">
        <v>425187.91</v>
      </c>
      <c r="X98" s="48">
        <v>396018.66</v>
      </c>
      <c r="Y98" s="48">
        <v>334299.34000000003</v>
      </c>
      <c r="Z98" s="48">
        <v>376807.03</v>
      </c>
    </row>
    <row r="99" spans="1:26">
      <c r="A99" s="48">
        <v>751778</v>
      </c>
      <c r="B99" s="49" t="s">
        <v>1260</v>
      </c>
      <c r="C99" s="49" t="s">
        <v>1261</v>
      </c>
      <c r="D99" s="49" t="s">
        <v>1262</v>
      </c>
      <c r="E99" s="48">
        <v>7754189.5</v>
      </c>
      <c r="F99" s="48">
        <v>8369305</v>
      </c>
      <c r="G99" s="48">
        <v>8804657</v>
      </c>
      <c r="H99" s="48">
        <v>6227411</v>
      </c>
      <c r="I99" s="48">
        <v>7449209.5</v>
      </c>
      <c r="J99" s="48">
        <v>8633114</v>
      </c>
      <c r="K99" s="48">
        <v>7352089</v>
      </c>
      <c r="L99" s="48">
        <v>9816396</v>
      </c>
      <c r="M99" s="48">
        <v>10618954</v>
      </c>
      <c r="N99" s="48">
        <v>8910124</v>
      </c>
      <c r="O99" s="48">
        <v>12814466</v>
      </c>
      <c r="P99" s="48">
        <v>6770371.5</v>
      </c>
      <c r="Q99" s="48">
        <v>5785952</v>
      </c>
      <c r="R99" s="48">
        <v>10307657</v>
      </c>
      <c r="S99" s="48">
        <v>8174799</v>
      </c>
      <c r="T99" s="48">
        <v>7692045.5</v>
      </c>
      <c r="U99" s="48">
        <v>8742014</v>
      </c>
      <c r="V99" s="48">
        <v>9202863</v>
      </c>
      <c r="W99" s="48">
        <v>6028904</v>
      </c>
      <c r="X99" s="48">
        <v>8294551.5</v>
      </c>
      <c r="Y99" s="48">
        <v>8271198.5</v>
      </c>
      <c r="Z99" s="48">
        <v>10542126</v>
      </c>
    </row>
    <row r="100" spans="1:26">
      <c r="A100" s="48">
        <v>750442</v>
      </c>
      <c r="B100" s="49" t="s">
        <v>300</v>
      </c>
      <c r="C100" s="49" t="s">
        <v>301</v>
      </c>
      <c r="D100" s="49" t="s">
        <v>302</v>
      </c>
      <c r="E100" s="48">
        <v>1128086.5</v>
      </c>
      <c r="F100" s="48">
        <v>1569170.62</v>
      </c>
      <c r="G100" s="48">
        <v>1420436.75</v>
      </c>
      <c r="H100" s="48">
        <v>1003294</v>
      </c>
      <c r="I100" s="48">
        <v>1106777.1200000001</v>
      </c>
      <c r="J100" s="48">
        <v>1091509.8799999999</v>
      </c>
      <c r="K100" s="48">
        <v>1205120.75</v>
      </c>
      <c r="L100" s="48">
        <v>1907852.75</v>
      </c>
      <c r="M100" s="48">
        <v>1731355.88</v>
      </c>
      <c r="N100" s="48">
        <v>1564627.88</v>
      </c>
      <c r="O100" s="48">
        <v>2042002.38</v>
      </c>
      <c r="P100" s="48">
        <v>1131694.3799999999</v>
      </c>
      <c r="Q100" s="48">
        <v>1165066.8799999999</v>
      </c>
      <c r="R100" s="48">
        <v>1365002.88</v>
      </c>
      <c r="S100" s="48">
        <v>1540439.38</v>
      </c>
      <c r="T100" s="48">
        <v>1321391.5</v>
      </c>
      <c r="U100" s="48">
        <v>1337489</v>
      </c>
      <c r="V100" s="48">
        <v>1525607.88</v>
      </c>
      <c r="W100" s="48">
        <v>1262275.8799999999</v>
      </c>
      <c r="X100" s="48">
        <v>1144933.3799999999</v>
      </c>
      <c r="Y100" s="48">
        <v>1408939.12</v>
      </c>
      <c r="Z100" s="48">
        <v>1301914.25</v>
      </c>
    </row>
    <row r="101" spans="1:26">
      <c r="A101" s="48">
        <v>750312</v>
      </c>
      <c r="B101" s="49" t="s">
        <v>3687</v>
      </c>
      <c r="C101" s="49" t="s">
        <v>3688</v>
      </c>
      <c r="D101" s="49" t="s">
        <v>3689</v>
      </c>
      <c r="E101" s="48">
        <v>753011.31</v>
      </c>
      <c r="F101" s="48">
        <v>929880.19</v>
      </c>
      <c r="G101" s="48">
        <v>748876.62</v>
      </c>
      <c r="H101" s="48">
        <v>456609.34</v>
      </c>
      <c r="I101" s="48">
        <v>572799.62</v>
      </c>
      <c r="J101" s="48">
        <v>720453.25</v>
      </c>
      <c r="K101" s="48">
        <v>684127.25</v>
      </c>
      <c r="L101" s="48">
        <v>1018432.19</v>
      </c>
      <c r="M101" s="48">
        <v>1033548.44</v>
      </c>
      <c r="N101" s="48">
        <v>772154.38</v>
      </c>
      <c r="O101" s="48">
        <v>1083905</v>
      </c>
      <c r="P101" s="48">
        <v>714692.12</v>
      </c>
      <c r="Q101" s="48">
        <v>693282.69</v>
      </c>
      <c r="R101" s="48">
        <v>654916.93999999994</v>
      </c>
      <c r="S101" s="48">
        <v>660510.88</v>
      </c>
      <c r="T101" s="48">
        <v>647747.38</v>
      </c>
      <c r="U101" s="48">
        <v>786424.94</v>
      </c>
      <c r="V101" s="48">
        <v>696712.12</v>
      </c>
      <c r="W101" s="48">
        <v>660848.38</v>
      </c>
      <c r="X101" s="48">
        <v>610637.68999999994</v>
      </c>
      <c r="Y101" s="48">
        <v>599156.5</v>
      </c>
      <c r="Z101" s="48">
        <v>604001.06000000006</v>
      </c>
    </row>
    <row r="102" spans="1:26">
      <c r="A102" s="48">
        <v>752332</v>
      </c>
      <c r="B102" s="49" t="s">
        <v>1099</v>
      </c>
      <c r="C102" s="49" t="s">
        <v>1100</v>
      </c>
      <c r="D102" s="49" t="s">
        <v>1101</v>
      </c>
      <c r="E102" s="48">
        <v>1059433.1200000001</v>
      </c>
      <c r="F102" s="48">
        <v>1225218.25</v>
      </c>
      <c r="G102" s="48">
        <v>1134033.75</v>
      </c>
      <c r="H102" s="48">
        <v>564536.62</v>
      </c>
      <c r="I102" s="48">
        <v>799495</v>
      </c>
      <c r="J102" s="48">
        <v>846780.06</v>
      </c>
      <c r="K102" s="48">
        <v>979553.5</v>
      </c>
      <c r="L102" s="48">
        <v>1625351.62</v>
      </c>
      <c r="M102" s="48">
        <v>1473235</v>
      </c>
      <c r="N102" s="48">
        <v>1242543.3799999999</v>
      </c>
      <c r="O102" s="48">
        <v>1658775</v>
      </c>
      <c r="P102" s="48">
        <v>961128.19</v>
      </c>
      <c r="Q102" s="48">
        <v>977646.25</v>
      </c>
      <c r="R102" s="48">
        <v>1171334.1200000001</v>
      </c>
      <c r="S102" s="48">
        <v>843674.88</v>
      </c>
      <c r="T102" s="48">
        <v>903956.94</v>
      </c>
      <c r="U102" s="48">
        <v>1149568.6200000001</v>
      </c>
      <c r="V102" s="48">
        <v>1153684.75</v>
      </c>
      <c r="W102" s="48">
        <v>1039779.81</v>
      </c>
      <c r="X102" s="48">
        <v>1042253.56</v>
      </c>
      <c r="Y102" s="48">
        <v>1103455.25</v>
      </c>
      <c r="Z102" s="48">
        <v>1168155.8799999999</v>
      </c>
    </row>
    <row r="103" spans="1:26">
      <c r="A103" s="48">
        <v>749554</v>
      </c>
      <c r="B103" s="49" t="s">
        <v>814</v>
      </c>
      <c r="C103" s="49" t="s">
        <v>815</v>
      </c>
      <c r="D103" s="49" t="s">
        <v>816</v>
      </c>
      <c r="E103" s="48">
        <v>7625496.5</v>
      </c>
      <c r="F103" s="48">
        <v>2976976</v>
      </c>
      <c r="G103" s="48">
        <v>3560607.75</v>
      </c>
      <c r="H103" s="48">
        <v>8143556</v>
      </c>
      <c r="I103" s="48">
        <v>1654913.75</v>
      </c>
      <c r="J103" s="48">
        <v>2071488.5</v>
      </c>
      <c r="K103" s="48">
        <v>4324617</v>
      </c>
      <c r="L103" s="48">
        <v>2047980.75</v>
      </c>
      <c r="M103" s="48">
        <v>2608644</v>
      </c>
      <c r="N103" s="48">
        <v>1991560.75</v>
      </c>
      <c r="O103" s="48">
        <v>2959543</v>
      </c>
      <c r="P103" s="48">
        <v>184847.35999999999</v>
      </c>
      <c r="Q103" s="48">
        <v>4863.7700000000004</v>
      </c>
      <c r="R103" s="48">
        <v>13242.43</v>
      </c>
      <c r="S103" s="48">
        <v>73186.95</v>
      </c>
      <c r="T103" s="50"/>
      <c r="U103" s="48">
        <v>11849.56</v>
      </c>
      <c r="V103" s="48">
        <v>13862.4</v>
      </c>
      <c r="W103" s="48">
        <v>11146.36</v>
      </c>
      <c r="X103" s="48">
        <v>2134.2399999999998</v>
      </c>
      <c r="Y103" s="48">
        <v>2827.7</v>
      </c>
      <c r="Z103" s="48">
        <v>41124.07</v>
      </c>
    </row>
    <row r="104" spans="1:26">
      <c r="A104" s="48">
        <v>753087</v>
      </c>
      <c r="B104" s="49" t="s">
        <v>865</v>
      </c>
      <c r="C104" s="49" t="s">
        <v>4</v>
      </c>
      <c r="D104" s="49" t="s">
        <v>866</v>
      </c>
      <c r="E104" s="48">
        <v>6885197</v>
      </c>
      <c r="F104" s="48">
        <v>8211339.5</v>
      </c>
      <c r="G104" s="48">
        <v>7521032.5</v>
      </c>
      <c r="H104" s="48">
        <v>5482780.5</v>
      </c>
      <c r="I104" s="48">
        <v>7083279</v>
      </c>
      <c r="J104" s="48">
        <v>8999753</v>
      </c>
      <c r="K104" s="48">
        <v>7837605.5</v>
      </c>
      <c r="L104" s="48">
        <v>8220187.5</v>
      </c>
      <c r="M104" s="48">
        <v>9706080</v>
      </c>
      <c r="N104" s="48">
        <v>9073492</v>
      </c>
      <c r="O104" s="48">
        <v>9058247</v>
      </c>
      <c r="P104" s="48">
        <v>7267954.5</v>
      </c>
      <c r="Q104" s="48">
        <v>7608303.5</v>
      </c>
      <c r="R104" s="48">
        <v>9270229</v>
      </c>
      <c r="S104" s="48">
        <v>8132776.5</v>
      </c>
      <c r="T104" s="48">
        <v>7742085</v>
      </c>
      <c r="U104" s="48">
        <v>10366684</v>
      </c>
      <c r="V104" s="48">
        <v>11997942</v>
      </c>
      <c r="W104" s="48">
        <v>6196740</v>
      </c>
      <c r="X104" s="48">
        <v>7754342</v>
      </c>
      <c r="Y104" s="48">
        <v>9312869</v>
      </c>
      <c r="Z104" s="48">
        <v>9063941</v>
      </c>
    </row>
    <row r="105" spans="1:26">
      <c r="A105" s="48">
        <v>753619</v>
      </c>
      <c r="B105" s="49" t="s">
        <v>225</v>
      </c>
      <c r="C105" s="49" t="s">
        <v>226</v>
      </c>
      <c r="D105" s="49" t="s">
        <v>227</v>
      </c>
      <c r="E105" s="48">
        <v>1854591.25</v>
      </c>
      <c r="F105" s="48">
        <v>2627590.25</v>
      </c>
      <c r="G105" s="48">
        <v>1799135.62</v>
      </c>
      <c r="H105" s="48">
        <v>1191412.8799999999</v>
      </c>
      <c r="I105" s="48">
        <v>1689425.75</v>
      </c>
      <c r="J105" s="48">
        <v>1755629.75</v>
      </c>
      <c r="K105" s="48">
        <v>1624640.12</v>
      </c>
      <c r="L105" s="48">
        <v>2421858.75</v>
      </c>
      <c r="M105" s="48">
        <v>2764639.25</v>
      </c>
      <c r="N105" s="48">
        <v>1776265.12</v>
      </c>
      <c r="O105" s="48">
        <v>2159105.5</v>
      </c>
      <c r="P105" s="48">
        <v>1737986.12</v>
      </c>
      <c r="Q105" s="48">
        <v>1908534.62</v>
      </c>
      <c r="R105" s="48">
        <v>1648221.75</v>
      </c>
      <c r="S105" s="48">
        <v>1717064</v>
      </c>
      <c r="T105" s="48">
        <v>1990160</v>
      </c>
      <c r="U105" s="48">
        <v>2071688.25</v>
      </c>
      <c r="V105" s="48">
        <v>1785919.5</v>
      </c>
      <c r="W105" s="48">
        <v>1658244.5</v>
      </c>
      <c r="X105" s="48">
        <v>1780152.5</v>
      </c>
      <c r="Y105" s="48">
        <v>1557795.38</v>
      </c>
      <c r="Z105" s="48">
        <v>1461574.75</v>
      </c>
    </row>
    <row r="106" spans="1:26">
      <c r="A106" s="48">
        <v>752619</v>
      </c>
      <c r="B106" s="49" t="s">
        <v>728</v>
      </c>
      <c r="C106" s="49" t="s">
        <v>729</v>
      </c>
      <c r="D106" s="49" t="s">
        <v>730</v>
      </c>
      <c r="E106" s="48">
        <v>1813519.62</v>
      </c>
      <c r="F106" s="48">
        <v>2152736</v>
      </c>
      <c r="G106" s="48">
        <v>1963732.75</v>
      </c>
      <c r="H106" s="48">
        <v>1196301.3799999999</v>
      </c>
      <c r="I106" s="48">
        <v>1841764.5</v>
      </c>
      <c r="J106" s="48">
        <v>1627674.5</v>
      </c>
      <c r="K106" s="48">
        <v>1512571.25</v>
      </c>
      <c r="L106" s="48">
        <v>1925948.5</v>
      </c>
      <c r="M106" s="48">
        <v>2127213.75</v>
      </c>
      <c r="N106" s="48">
        <v>1766460.5</v>
      </c>
      <c r="O106" s="48">
        <v>2098532.75</v>
      </c>
      <c r="P106" s="48">
        <v>137988.19</v>
      </c>
      <c r="Q106" s="48">
        <v>146640.28</v>
      </c>
      <c r="R106" s="48">
        <v>160345.70000000001</v>
      </c>
      <c r="S106" s="48">
        <v>132948.51999999999</v>
      </c>
      <c r="T106" s="48">
        <v>231946.28</v>
      </c>
      <c r="U106" s="48">
        <v>194823.12</v>
      </c>
      <c r="V106" s="48">
        <v>167380.17000000001</v>
      </c>
      <c r="W106" s="48">
        <v>131928.82999999999</v>
      </c>
      <c r="X106" s="48">
        <v>168568.31</v>
      </c>
      <c r="Y106" s="48">
        <v>182270.23</v>
      </c>
      <c r="Z106" s="48">
        <v>182838.59</v>
      </c>
    </row>
    <row r="107" spans="1:26">
      <c r="A107" s="48">
        <v>751094</v>
      </c>
      <c r="B107" s="49" t="s">
        <v>1000</v>
      </c>
      <c r="C107" s="49" t="s">
        <v>1001</v>
      </c>
      <c r="D107" s="49" t="s">
        <v>1002</v>
      </c>
      <c r="E107" s="48">
        <v>5200558.5</v>
      </c>
      <c r="F107" s="48">
        <v>5590872.5</v>
      </c>
      <c r="G107" s="48">
        <v>5990222</v>
      </c>
      <c r="H107" s="48">
        <v>3385933</v>
      </c>
      <c r="I107" s="48">
        <v>4438068</v>
      </c>
      <c r="J107" s="48">
        <v>4447471.5</v>
      </c>
      <c r="K107" s="48">
        <v>3440510.5</v>
      </c>
      <c r="L107" s="48">
        <v>3850369</v>
      </c>
      <c r="M107" s="48">
        <v>4266755</v>
      </c>
      <c r="N107" s="48">
        <v>4113748.25</v>
      </c>
      <c r="O107" s="48">
        <v>5152976</v>
      </c>
      <c r="P107" s="48">
        <v>4342605</v>
      </c>
      <c r="Q107" s="48">
        <v>4202738.5</v>
      </c>
      <c r="R107" s="48">
        <v>6592151.5</v>
      </c>
      <c r="S107" s="48">
        <v>5290408.5</v>
      </c>
      <c r="T107" s="48">
        <v>5043498.5</v>
      </c>
      <c r="U107" s="48">
        <v>5031333.5</v>
      </c>
      <c r="V107" s="48">
        <v>4130086.75</v>
      </c>
      <c r="W107" s="48">
        <v>2173881.25</v>
      </c>
      <c r="X107" s="48">
        <v>2914273.25</v>
      </c>
      <c r="Y107" s="48">
        <v>3627986.25</v>
      </c>
      <c r="Z107" s="48">
        <v>3514435.25</v>
      </c>
    </row>
    <row r="108" spans="1:26">
      <c r="A108" s="48">
        <v>749348</v>
      </c>
      <c r="B108" s="49" t="s">
        <v>480</v>
      </c>
      <c r="C108" s="49" t="s">
        <v>481</v>
      </c>
      <c r="D108" s="49" t="s">
        <v>482</v>
      </c>
      <c r="E108" s="48">
        <v>2290166</v>
      </c>
      <c r="F108" s="48">
        <v>2417441.5</v>
      </c>
      <c r="G108" s="48">
        <v>2518636</v>
      </c>
      <c r="H108" s="48">
        <v>1755421.25</v>
      </c>
      <c r="I108" s="48">
        <v>1672830.38</v>
      </c>
      <c r="J108" s="48">
        <v>2075818.88</v>
      </c>
      <c r="K108" s="48">
        <v>1756658.75</v>
      </c>
      <c r="L108" s="48">
        <v>2023167</v>
      </c>
      <c r="M108" s="48">
        <v>2308644</v>
      </c>
      <c r="N108" s="48">
        <v>1723456.75</v>
      </c>
      <c r="O108" s="48">
        <v>2775827.5</v>
      </c>
      <c r="P108" s="48">
        <v>2239063.25</v>
      </c>
      <c r="Q108" s="48">
        <v>1866854.62</v>
      </c>
      <c r="R108" s="48">
        <v>2408980.75</v>
      </c>
      <c r="S108" s="48">
        <v>2628364.75</v>
      </c>
      <c r="T108" s="48">
        <v>1971008.62</v>
      </c>
      <c r="U108" s="48">
        <v>2389807.25</v>
      </c>
      <c r="V108" s="48">
        <v>1975840.38</v>
      </c>
      <c r="W108" s="48">
        <v>1461285.38</v>
      </c>
      <c r="X108" s="48">
        <v>1721541.25</v>
      </c>
      <c r="Y108" s="48">
        <v>1600201.12</v>
      </c>
      <c r="Z108" s="48">
        <v>1971515.25</v>
      </c>
    </row>
    <row r="109" spans="1:26">
      <c r="A109" s="48">
        <v>749805</v>
      </c>
      <c r="B109" s="49" t="s">
        <v>312</v>
      </c>
      <c r="C109" s="49" t="s">
        <v>289</v>
      </c>
      <c r="D109" s="49" t="s">
        <v>313</v>
      </c>
      <c r="E109" s="48">
        <v>2219811.25</v>
      </c>
      <c r="F109" s="48">
        <v>3245337</v>
      </c>
      <c r="G109" s="48">
        <v>1964024.5</v>
      </c>
      <c r="H109" s="48">
        <v>1690640.5</v>
      </c>
      <c r="I109" s="48">
        <v>2015706.5</v>
      </c>
      <c r="J109" s="48">
        <v>2412900.5</v>
      </c>
      <c r="K109" s="48">
        <v>2714552.75</v>
      </c>
      <c r="L109" s="48">
        <v>4979019.5</v>
      </c>
      <c r="M109" s="48">
        <v>4693755</v>
      </c>
      <c r="N109" s="48">
        <v>3850308.5</v>
      </c>
      <c r="O109" s="48">
        <v>4764385.5</v>
      </c>
      <c r="P109" s="48">
        <v>2045728.12</v>
      </c>
      <c r="Q109" s="48">
        <v>2226258</v>
      </c>
      <c r="R109" s="48">
        <v>1876747.88</v>
      </c>
      <c r="S109" s="48">
        <v>2468228.25</v>
      </c>
      <c r="T109" s="48">
        <v>2307252.75</v>
      </c>
      <c r="U109" s="48">
        <v>2629617.5</v>
      </c>
      <c r="V109" s="48">
        <v>2954956.75</v>
      </c>
      <c r="W109" s="48">
        <v>2737501.5</v>
      </c>
      <c r="X109" s="48">
        <v>3055866.75</v>
      </c>
      <c r="Y109" s="48">
        <v>3416239.75</v>
      </c>
      <c r="Z109" s="48">
        <v>3402425.5</v>
      </c>
    </row>
    <row r="110" spans="1:26">
      <c r="A110" s="48">
        <v>752790</v>
      </c>
      <c r="B110" s="49" t="s">
        <v>582</v>
      </c>
      <c r="C110" s="49" t="s">
        <v>583</v>
      </c>
      <c r="D110" s="49" t="s">
        <v>584</v>
      </c>
      <c r="E110" s="48">
        <v>1201238.25</v>
      </c>
      <c r="F110" s="48">
        <v>1243551.75</v>
      </c>
      <c r="G110" s="48">
        <v>1496028.12</v>
      </c>
      <c r="H110" s="48">
        <v>930629.38</v>
      </c>
      <c r="I110" s="48">
        <v>842597.56</v>
      </c>
      <c r="J110" s="48">
        <v>950526</v>
      </c>
      <c r="K110" s="48">
        <v>1055676.25</v>
      </c>
      <c r="L110" s="48">
        <v>1630571.75</v>
      </c>
      <c r="M110" s="48">
        <v>1548428.25</v>
      </c>
      <c r="N110" s="48">
        <v>1413156.38</v>
      </c>
      <c r="O110" s="48">
        <v>1731506.38</v>
      </c>
      <c r="P110" s="48">
        <v>1196376.25</v>
      </c>
      <c r="Q110" s="48">
        <v>960196.12</v>
      </c>
      <c r="R110" s="48">
        <v>1471239.12</v>
      </c>
      <c r="S110" s="48">
        <v>1508329.75</v>
      </c>
      <c r="T110" s="48">
        <v>1041400.06</v>
      </c>
      <c r="U110" s="48">
        <v>1158939.6200000001</v>
      </c>
      <c r="V110" s="48">
        <v>1167612.75</v>
      </c>
      <c r="W110" s="48">
        <v>1056637.3799999999</v>
      </c>
      <c r="X110" s="48">
        <v>963933</v>
      </c>
      <c r="Y110" s="48">
        <v>1181228.5</v>
      </c>
      <c r="Z110" s="48">
        <v>1069406.75</v>
      </c>
    </row>
    <row r="111" spans="1:26">
      <c r="A111" s="48">
        <v>749837</v>
      </c>
      <c r="B111" s="49" t="s">
        <v>2182</v>
      </c>
      <c r="C111" s="49" t="s">
        <v>2183</v>
      </c>
      <c r="D111" s="49" t="s">
        <v>2184</v>
      </c>
      <c r="E111" s="48">
        <v>6145044.5</v>
      </c>
      <c r="F111" s="48">
        <v>7058910</v>
      </c>
      <c r="G111" s="48">
        <v>6355865.5</v>
      </c>
      <c r="H111" s="48">
        <v>4140482.5</v>
      </c>
      <c r="I111" s="48">
        <v>4800471</v>
      </c>
      <c r="J111" s="48">
        <v>5454568.5</v>
      </c>
      <c r="K111" s="48">
        <v>5208648</v>
      </c>
      <c r="L111" s="48">
        <v>9585746</v>
      </c>
      <c r="M111" s="48">
        <v>9646442</v>
      </c>
      <c r="N111" s="48">
        <v>7082381.5</v>
      </c>
      <c r="O111" s="48">
        <v>10073748</v>
      </c>
      <c r="P111" s="48">
        <v>5221439</v>
      </c>
      <c r="Q111" s="48">
        <v>4834183</v>
      </c>
      <c r="R111" s="48">
        <v>7224639</v>
      </c>
      <c r="S111" s="48">
        <v>6095786.5</v>
      </c>
      <c r="T111" s="48">
        <v>4936499.5</v>
      </c>
      <c r="U111" s="48">
        <v>5797272</v>
      </c>
      <c r="V111" s="48">
        <v>6611714</v>
      </c>
      <c r="W111" s="48">
        <v>4598034</v>
      </c>
      <c r="X111" s="48">
        <v>5462718</v>
      </c>
      <c r="Y111" s="48">
        <v>7174076</v>
      </c>
      <c r="Z111" s="48">
        <v>7247135</v>
      </c>
    </row>
    <row r="112" spans="1:26">
      <c r="A112" s="48">
        <v>752958</v>
      </c>
      <c r="B112" s="49" t="s">
        <v>1355</v>
      </c>
      <c r="C112" s="49" t="s">
        <v>1356</v>
      </c>
      <c r="D112" s="49" t="s">
        <v>1357</v>
      </c>
      <c r="E112" s="48">
        <v>1031358.12</v>
      </c>
      <c r="F112" s="48">
        <v>1367681</v>
      </c>
      <c r="G112" s="48">
        <v>1621925</v>
      </c>
      <c r="H112" s="48">
        <v>669271.06000000006</v>
      </c>
      <c r="I112" s="48">
        <v>1367372.75</v>
      </c>
      <c r="J112" s="48">
        <v>1393257.5</v>
      </c>
      <c r="K112" s="48">
        <v>1030257.19</v>
      </c>
      <c r="L112" s="48">
        <v>1527285.25</v>
      </c>
      <c r="M112" s="48">
        <v>1918092.62</v>
      </c>
      <c r="N112" s="48">
        <v>1482423.75</v>
      </c>
      <c r="O112" s="48">
        <v>2048551.12</v>
      </c>
      <c r="P112" s="48">
        <v>1041317.06</v>
      </c>
      <c r="Q112" s="48">
        <v>1100875.75</v>
      </c>
      <c r="R112" s="48">
        <v>1603719</v>
      </c>
      <c r="S112" s="48">
        <v>924772.81</v>
      </c>
      <c r="T112" s="48">
        <v>1719499.25</v>
      </c>
      <c r="U112" s="48">
        <v>1676700.88</v>
      </c>
      <c r="V112" s="48">
        <v>1283302.1200000001</v>
      </c>
      <c r="W112" s="48">
        <v>925932.5</v>
      </c>
      <c r="X112" s="48">
        <v>1156256.1200000001</v>
      </c>
      <c r="Y112" s="48">
        <v>1084878.5</v>
      </c>
      <c r="Z112" s="48">
        <v>1090395.8799999999</v>
      </c>
    </row>
    <row r="113" spans="1:26">
      <c r="A113" s="48">
        <v>753110</v>
      </c>
      <c r="B113" s="49" t="s">
        <v>1367</v>
      </c>
      <c r="C113" s="49" t="s">
        <v>1368</v>
      </c>
      <c r="D113" s="49" t="s">
        <v>1369</v>
      </c>
      <c r="E113" s="48">
        <v>314059.94</v>
      </c>
      <c r="F113" s="48">
        <v>345394.78</v>
      </c>
      <c r="G113" s="48">
        <v>363562.97</v>
      </c>
      <c r="H113" s="48">
        <v>218009.41</v>
      </c>
      <c r="I113" s="48">
        <v>278670</v>
      </c>
      <c r="J113" s="48">
        <v>272021.75</v>
      </c>
      <c r="K113" s="48">
        <v>284967.19</v>
      </c>
      <c r="L113" s="48">
        <v>553771.88</v>
      </c>
      <c r="M113" s="48">
        <v>445788.22</v>
      </c>
      <c r="N113" s="48">
        <v>368820.81</v>
      </c>
      <c r="O113" s="48">
        <v>585311.81000000006</v>
      </c>
      <c r="P113" s="48">
        <v>305704.09000000003</v>
      </c>
      <c r="Q113" s="48">
        <v>284532.65999999997</v>
      </c>
      <c r="R113" s="48">
        <v>358688.03</v>
      </c>
      <c r="S113" s="48">
        <v>367183.72</v>
      </c>
      <c r="T113" s="48">
        <v>328884.31</v>
      </c>
      <c r="U113" s="48">
        <v>322248.78000000003</v>
      </c>
      <c r="V113" s="48">
        <v>302253.59000000003</v>
      </c>
      <c r="W113" s="48">
        <v>374556.75</v>
      </c>
      <c r="X113" s="48">
        <v>276962.75</v>
      </c>
      <c r="Y113" s="48">
        <v>300130.62</v>
      </c>
      <c r="Z113" s="48">
        <v>333573.25</v>
      </c>
    </row>
    <row r="114" spans="1:26">
      <c r="A114" s="48">
        <v>749484</v>
      </c>
      <c r="B114" s="49" t="s">
        <v>859</v>
      </c>
      <c r="C114" s="49" t="s">
        <v>860</v>
      </c>
      <c r="D114" s="49" t="s">
        <v>861</v>
      </c>
      <c r="E114" s="48">
        <v>1261474.3799999999</v>
      </c>
      <c r="F114" s="48">
        <v>1422079.75</v>
      </c>
      <c r="G114" s="48">
        <v>1254890.5</v>
      </c>
      <c r="H114" s="48">
        <v>676734.38</v>
      </c>
      <c r="I114" s="48">
        <v>998844.12</v>
      </c>
      <c r="J114" s="48">
        <v>1232761</v>
      </c>
      <c r="K114" s="48">
        <v>1211237.3799999999</v>
      </c>
      <c r="L114" s="48">
        <v>1794081.5</v>
      </c>
      <c r="M114" s="48">
        <v>1750582.25</v>
      </c>
      <c r="N114" s="48">
        <v>1392676.88</v>
      </c>
      <c r="O114" s="48">
        <v>1779584.25</v>
      </c>
      <c r="P114" s="48">
        <v>1102899.5</v>
      </c>
      <c r="Q114" s="48">
        <v>1080579.3799999999</v>
      </c>
      <c r="R114" s="48">
        <v>1250315.25</v>
      </c>
      <c r="S114" s="48">
        <v>1030759</v>
      </c>
      <c r="T114" s="48">
        <v>1287431.75</v>
      </c>
      <c r="U114" s="48">
        <v>1572978.5</v>
      </c>
      <c r="V114" s="48">
        <v>1491646.38</v>
      </c>
      <c r="W114" s="48">
        <v>1142557.75</v>
      </c>
      <c r="X114" s="48">
        <v>1066690.5</v>
      </c>
      <c r="Y114" s="48">
        <v>1159851.5</v>
      </c>
      <c r="Z114" s="48">
        <v>1085793.5</v>
      </c>
    </row>
    <row r="115" spans="1:26">
      <c r="A115" s="48">
        <v>749545</v>
      </c>
      <c r="B115" s="49" t="s">
        <v>682</v>
      </c>
      <c r="C115" s="49" t="s">
        <v>683</v>
      </c>
      <c r="D115" s="49" t="s">
        <v>684</v>
      </c>
      <c r="E115" s="48">
        <v>5458566</v>
      </c>
      <c r="F115" s="48">
        <v>2668087.5</v>
      </c>
      <c r="G115" s="48">
        <v>3051519.25</v>
      </c>
      <c r="H115" s="48">
        <v>7404762.5</v>
      </c>
      <c r="I115" s="48">
        <v>1565869.75</v>
      </c>
      <c r="J115" s="48">
        <v>1783795.25</v>
      </c>
      <c r="K115" s="48">
        <v>3733272</v>
      </c>
      <c r="L115" s="48">
        <v>1871960.62</v>
      </c>
      <c r="M115" s="48">
        <v>2381550.5</v>
      </c>
      <c r="N115" s="48">
        <v>1922829</v>
      </c>
      <c r="O115" s="48">
        <v>2495036</v>
      </c>
      <c r="P115" s="48">
        <v>1537806.38</v>
      </c>
      <c r="Q115" s="48">
        <v>140519.14000000001</v>
      </c>
      <c r="R115" s="48">
        <v>462644.31</v>
      </c>
      <c r="S115" s="48">
        <v>4717739.5</v>
      </c>
      <c r="T115" s="48">
        <v>91073.63</v>
      </c>
      <c r="U115" s="48">
        <v>275336.56</v>
      </c>
      <c r="V115" s="48">
        <v>1571348.12</v>
      </c>
      <c r="W115" s="48">
        <v>76616.61</v>
      </c>
      <c r="X115" s="48">
        <v>28923.67</v>
      </c>
      <c r="Y115" s="48">
        <v>104626.66</v>
      </c>
      <c r="Z115" s="48">
        <v>138656.79999999999</v>
      </c>
    </row>
    <row r="116" spans="1:26">
      <c r="A116" s="48">
        <v>750889</v>
      </c>
      <c r="B116" s="49" t="s">
        <v>1298</v>
      </c>
      <c r="C116" s="49" t="s">
        <v>1299</v>
      </c>
      <c r="D116" s="49" t="s">
        <v>1300</v>
      </c>
      <c r="E116" s="48">
        <v>3202383.75</v>
      </c>
      <c r="F116" s="48">
        <v>4078154.25</v>
      </c>
      <c r="G116" s="48">
        <v>4860513.5</v>
      </c>
      <c r="H116" s="48">
        <v>2603989.25</v>
      </c>
      <c r="I116" s="48">
        <v>3470565.25</v>
      </c>
      <c r="J116" s="48">
        <v>3234476.25</v>
      </c>
      <c r="K116" s="48">
        <v>3473197</v>
      </c>
      <c r="L116" s="48">
        <v>4291813</v>
      </c>
      <c r="M116" s="48">
        <v>4782237.5</v>
      </c>
      <c r="N116" s="48">
        <v>3731515.25</v>
      </c>
      <c r="O116" s="48">
        <v>5526571.5</v>
      </c>
      <c r="P116" s="48">
        <v>2910169.75</v>
      </c>
      <c r="Q116" s="48">
        <v>3458171.75</v>
      </c>
      <c r="R116" s="48">
        <v>5659974.5</v>
      </c>
      <c r="S116" s="48">
        <v>4315349</v>
      </c>
      <c r="T116" s="48">
        <v>3928873.25</v>
      </c>
      <c r="U116" s="48">
        <v>3395028.25</v>
      </c>
      <c r="V116" s="48">
        <v>4342920.5</v>
      </c>
      <c r="W116" s="48">
        <v>2797821.75</v>
      </c>
      <c r="X116" s="48">
        <v>3671928</v>
      </c>
      <c r="Y116" s="48">
        <v>4271137</v>
      </c>
      <c r="Z116" s="48">
        <v>4892095</v>
      </c>
    </row>
    <row r="117" spans="1:26">
      <c r="A117" s="48">
        <v>752328</v>
      </c>
      <c r="B117" s="49" t="s">
        <v>1349</v>
      </c>
      <c r="C117" s="49" t="s">
        <v>1350</v>
      </c>
      <c r="D117" s="49" t="s">
        <v>1351</v>
      </c>
      <c r="E117" s="48">
        <v>1158174.8799999999</v>
      </c>
      <c r="F117" s="48">
        <v>1180265.8799999999</v>
      </c>
      <c r="G117" s="48">
        <v>1337588</v>
      </c>
      <c r="H117" s="48">
        <v>750099.62</v>
      </c>
      <c r="I117" s="48">
        <v>899256.88</v>
      </c>
      <c r="J117" s="48">
        <v>936970.5</v>
      </c>
      <c r="K117" s="48">
        <v>818982</v>
      </c>
      <c r="L117" s="48">
        <v>1506348.62</v>
      </c>
      <c r="M117" s="48">
        <v>1427312</v>
      </c>
      <c r="N117" s="48">
        <v>1096773.1200000001</v>
      </c>
      <c r="O117" s="48">
        <v>1576101</v>
      </c>
      <c r="P117" s="48">
        <v>244363.89</v>
      </c>
      <c r="Q117" s="48">
        <v>193133.33</v>
      </c>
      <c r="R117" s="48">
        <v>234950.94</v>
      </c>
      <c r="S117" s="48">
        <v>278552.03000000003</v>
      </c>
      <c r="T117" s="48">
        <v>175782.45</v>
      </c>
      <c r="U117" s="48">
        <v>207757.62</v>
      </c>
      <c r="V117" s="48">
        <v>170307.33</v>
      </c>
      <c r="W117" s="48">
        <v>239412.38</v>
      </c>
      <c r="X117" s="48">
        <v>238434.06</v>
      </c>
      <c r="Y117" s="48">
        <v>196689.19</v>
      </c>
      <c r="Z117" s="48">
        <v>200749.72</v>
      </c>
    </row>
    <row r="118" spans="1:26">
      <c r="A118" s="48">
        <v>751312</v>
      </c>
      <c r="B118" s="49" t="s">
        <v>180</v>
      </c>
      <c r="C118" s="49" t="s">
        <v>181</v>
      </c>
      <c r="D118" s="49" t="s">
        <v>182</v>
      </c>
      <c r="E118" s="48">
        <v>515534.84</v>
      </c>
      <c r="F118" s="48">
        <v>660568</v>
      </c>
      <c r="G118" s="48">
        <v>538295.5</v>
      </c>
      <c r="H118" s="48">
        <v>519810.75</v>
      </c>
      <c r="I118" s="48">
        <v>632335.68999999994</v>
      </c>
      <c r="J118" s="48">
        <v>594840.56000000006</v>
      </c>
      <c r="K118" s="48">
        <v>719225.06</v>
      </c>
      <c r="L118" s="48">
        <v>900054.12</v>
      </c>
      <c r="M118" s="48">
        <v>1103977.8799999999</v>
      </c>
      <c r="N118" s="48">
        <v>993906.5</v>
      </c>
      <c r="O118" s="48">
        <v>1106617.5</v>
      </c>
      <c r="P118" s="48">
        <v>542161.75</v>
      </c>
      <c r="Q118" s="48">
        <v>537095.62</v>
      </c>
      <c r="R118" s="48">
        <v>558486.5</v>
      </c>
      <c r="S118" s="48">
        <v>837813.12</v>
      </c>
      <c r="T118" s="48">
        <v>835001.25</v>
      </c>
      <c r="U118" s="48">
        <v>765263</v>
      </c>
      <c r="V118" s="48">
        <v>848802.69</v>
      </c>
      <c r="W118" s="48">
        <v>626054.5</v>
      </c>
      <c r="X118" s="48">
        <v>752565.06</v>
      </c>
      <c r="Y118" s="48">
        <v>891866.94</v>
      </c>
      <c r="Z118" s="48">
        <v>711597.94</v>
      </c>
    </row>
    <row r="119" spans="1:26">
      <c r="A119" s="48">
        <v>752109</v>
      </c>
      <c r="B119" s="49" t="s">
        <v>444</v>
      </c>
      <c r="C119" s="49" t="s">
        <v>445</v>
      </c>
      <c r="D119" s="49" t="s">
        <v>446</v>
      </c>
      <c r="E119" s="48">
        <v>438195.72</v>
      </c>
      <c r="F119" s="48">
        <v>385546.25</v>
      </c>
      <c r="G119" s="48">
        <v>731270.06</v>
      </c>
      <c r="H119" s="48">
        <v>429153.28000000003</v>
      </c>
      <c r="I119" s="48">
        <v>439249.69</v>
      </c>
      <c r="J119" s="48">
        <v>328961.03000000003</v>
      </c>
      <c r="K119" s="48">
        <v>378876.28</v>
      </c>
      <c r="L119" s="48">
        <v>655567.56000000006</v>
      </c>
      <c r="M119" s="48">
        <v>601146.62</v>
      </c>
      <c r="N119" s="48">
        <v>416054.56</v>
      </c>
      <c r="O119" s="48">
        <v>529585.68999999994</v>
      </c>
      <c r="P119" s="48">
        <v>462772.81</v>
      </c>
      <c r="Q119" s="48">
        <v>298894.56</v>
      </c>
      <c r="R119" s="48">
        <v>640456.38</v>
      </c>
      <c r="S119" s="48">
        <v>702069.5</v>
      </c>
      <c r="T119" s="48">
        <v>518820.59</v>
      </c>
      <c r="U119" s="48">
        <v>377539.31</v>
      </c>
      <c r="V119" s="48">
        <v>392705.91</v>
      </c>
      <c r="W119" s="48">
        <v>444412.59</v>
      </c>
      <c r="X119" s="48">
        <v>359886.22</v>
      </c>
      <c r="Y119" s="48">
        <v>329332.75</v>
      </c>
      <c r="Z119" s="48">
        <v>319427.09000000003</v>
      </c>
    </row>
    <row r="120" spans="1:26">
      <c r="A120" s="48">
        <v>750056</v>
      </c>
      <c r="B120" s="49" t="s">
        <v>462</v>
      </c>
      <c r="C120" s="49" t="s">
        <v>463</v>
      </c>
      <c r="D120" s="49" t="s">
        <v>464</v>
      </c>
      <c r="E120" s="48">
        <v>1192005.6200000001</v>
      </c>
      <c r="F120" s="48">
        <v>2172457</v>
      </c>
      <c r="G120" s="48">
        <v>1479667.88</v>
      </c>
      <c r="H120" s="48">
        <v>999522.38</v>
      </c>
      <c r="I120" s="48">
        <v>1270177</v>
      </c>
      <c r="J120" s="48">
        <v>1478417.12</v>
      </c>
      <c r="K120" s="48">
        <v>1583823.75</v>
      </c>
      <c r="L120" s="48">
        <v>5486017</v>
      </c>
      <c r="M120" s="48">
        <v>6465492</v>
      </c>
      <c r="N120" s="48">
        <v>3426175.5</v>
      </c>
      <c r="O120" s="48">
        <v>5852295.5</v>
      </c>
      <c r="P120" s="48">
        <v>28679.22</v>
      </c>
      <c r="Q120" s="48">
        <v>177927.86</v>
      </c>
      <c r="R120" s="48">
        <v>138093.88</v>
      </c>
      <c r="S120" s="48">
        <v>185021.84</v>
      </c>
      <c r="T120" s="48">
        <v>125565.55</v>
      </c>
      <c r="U120" s="48">
        <v>182764.41</v>
      </c>
      <c r="V120" s="48">
        <v>229221.27</v>
      </c>
      <c r="W120" s="48">
        <v>122424.62</v>
      </c>
      <c r="X120" s="48">
        <v>205654.22</v>
      </c>
      <c r="Y120" s="48">
        <v>351394.69</v>
      </c>
      <c r="Z120" s="48">
        <v>547056.12</v>
      </c>
    </row>
    <row r="121" spans="1:26">
      <c r="A121" s="48">
        <v>751635</v>
      </c>
      <c r="B121" s="49" t="s">
        <v>654</v>
      </c>
      <c r="C121" s="49" t="s">
        <v>655</v>
      </c>
      <c r="D121" s="49" t="s">
        <v>656</v>
      </c>
      <c r="E121" s="48">
        <v>2206436</v>
      </c>
      <c r="F121" s="48">
        <v>2357557.5</v>
      </c>
      <c r="G121" s="48">
        <v>1550255.5</v>
      </c>
      <c r="H121" s="48">
        <v>864719.25</v>
      </c>
      <c r="I121" s="48">
        <v>1585321.88</v>
      </c>
      <c r="J121" s="48">
        <v>2024761.75</v>
      </c>
      <c r="K121" s="48">
        <v>1349965.12</v>
      </c>
      <c r="L121" s="48">
        <v>2290602.25</v>
      </c>
      <c r="M121" s="48">
        <v>2933101.5</v>
      </c>
      <c r="N121" s="48">
        <v>1644542.5</v>
      </c>
      <c r="O121" s="48">
        <v>1925150.25</v>
      </c>
      <c r="P121" s="48">
        <v>2165478.75</v>
      </c>
      <c r="Q121" s="48">
        <v>1922349.5</v>
      </c>
      <c r="R121" s="48">
        <v>1568002.5</v>
      </c>
      <c r="S121" s="48">
        <v>1269229.3799999999</v>
      </c>
      <c r="T121" s="48">
        <v>1773968.62</v>
      </c>
      <c r="U121" s="48">
        <v>2264029.5</v>
      </c>
      <c r="V121" s="48">
        <v>1438294.62</v>
      </c>
      <c r="W121" s="48">
        <v>1434555.88</v>
      </c>
      <c r="X121" s="48">
        <v>1821943.75</v>
      </c>
      <c r="Y121" s="48">
        <v>1367731.25</v>
      </c>
      <c r="Z121" s="48">
        <v>1260523.6200000001</v>
      </c>
    </row>
    <row r="122" spans="1:26">
      <c r="A122" s="48">
        <v>751011</v>
      </c>
      <c r="B122" s="49" t="s">
        <v>567</v>
      </c>
      <c r="C122" s="49" t="s">
        <v>568</v>
      </c>
      <c r="D122" s="49" t="s">
        <v>569</v>
      </c>
      <c r="E122" s="48">
        <v>483155.22</v>
      </c>
      <c r="F122" s="48">
        <v>612827.43999999994</v>
      </c>
      <c r="G122" s="48">
        <v>535318.56000000006</v>
      </c>
      <c r="H122" s="48">
        <v>311112.69</v>
      </c>
      <c r="I122" s="48">
        <v>419891.5</v>
      </c>
      <c r="J122" s="48">
        <v>374024.31</v>
      </c>
      <c r="K122" s="48">
        <v>433899.19</v>
      </c>
      <c r="L122" s="48">
        <v>730865.44</v>
      </c>
      <c r="M122" s="48">
        <v>720595.81</v>
      </c>
      <c r="N122" s="48">
        <v>445384.38</v>
      </c>
      <c r="O122" s="48">
        <v>625235.93999999994</v>
      </c>
      <c r="P122" s="48">
        <v>364070.75</v>
      </c>
      <c r="Q122" s="48">
        <v>377863.56</v>
      </c>
      <c r="R122" s="48">
        <v>372218.97</v>
      </c>
      <c r="S122" s="48">
        <v>354368.94</v>
      </c>
      <c r="T122" s="48">
        <v>370329.84</v>
      </c>
      <c r="U122" s="48">
        <v>310977.5</v>
      </c>
      <c r="V122" s="48">
        <v>324701.59000000003</v>
      </c>
      <c r="W122" s="48">
        <v>369301.88</v>
      </c>
      <c r="X122" s="48">
        <v>349919.78</v>
      </c>
      <c r="Y122" s="48">
        <v>241543.14</v>
      </c>
      <c r="Z122" s="48">
        <v>276551.15999999997</v>
      </c>
    </row>
    <row r="123" spans="1:26">
      <c r="A123" s="48">
        <v>749509</v>
      </c>
      <c r="B123" s="49" t="s">
        <v>1096</v>
      </c>
      <c r="C123" s="49" t="s">
        <v>1097</v>
      </c>
      <c r="D123" s="49" t="s">
        <v>1098</v>
      </c>
      <c r="E123" s="48">
        <v>6426292</v>
      </c>
      <c r="F123" s="48">
        <v>1240712.5</v>
      </c>
      <c r="G123" s="48">
        <v>1908935.25</v>
      </c>
      <c r="H123" s="48">
        <v>7597020</v>
      </c>
      <c r="I123" s="48">
        <v>410394.56</v>
      </c>
      <c r="J123" s="48">
        <v>1057577.6200000001</v>
      </c>
      <c r="K123" s="48">
        <v>2751112.25</v>
      </c>
      <c r="L123" s="48">
        <v>616121.88</v>
      </c>
      <c r="M123" s="48">
        <v>833908.12</v>
      </c>
      <c r="N123" s="48">
        <v>708453.81</v>
      </c>
      <c r="O123" s="48">
        <v>1369866.75</v>
      </c>
      <c r="P123" s="48">
        <v>1352297.25</v>
      </c>
      <c r="Q123" s="48">
        <v>9348.33</v>
      </c>
      <c r="R123" s="48">
        <v>23898.43</v>
      </c>
      <c r="S123" s="48">
        <v>879766.44</v>
      </c>
      <c r="T123" s="48">
        <v>1776.75</v>
      </c>
      <c r="U123" s="48">
        <v>35358.36</v>
      </c>
      <c r="V123" s="48">
        <v>74170.48</v>
      </c>
      <c r="W123" s="48">
        <v>14172.97</v>
      </c>
      <c r="X123" s="48">
        <v>10306.879999999999</v>
      </c>
      <c r="Y123" s="48">
        <v>4663.79</v>
      </c>
      <c r="Z123" s="48">
        <v>116959.78</v>
      </c>
    </row>
    <row r="124" spans="1:26">
      <c r="A124" s="48">
        <v>750318</v>
      </c>
      <c r="B124" s="49" t="s">
        <v>3296</v>
      </c>
      <c r="C124" s="49" t="s">
        <v>3297</v>
      </c>
      <c r="D124" s="49" t="s">
        <v>3298</v>
      </c>
      <c r="E124" s="48">
        <v>1607189</v>
      </c>
      <c r="F124" s="48">
        <v>1822187.5</v>
      </c>
      <c r="G124" s="48">
        <v>1895188</v>
      </c>
      <c r="H124" s="48">
        <v>1116278.6200000001</v>
      </c>
      <c r="I124" s="48">
        <v>1163247.25</v>
      </c>
      <c r="J124" s="48">
        <v>1356378.38</v>
      </c>
      <c r="K124" s="48">
        <v>1405018.88</v>
      </c>
      <c r="L124" s="48">
        <v>1907675.38</v>
      </c>
      <c r="M124" s="48">
        <v>2033118</v>
      </c>
      <c r="N124" s="48">
        <v>1583686.62</v>
      </c>
      <c r="O124" s="48">
        <v>1981732.25</v>
      </c>
      <c r="P124" s="48">
        <v>673124.31</v>
      </c>
      <c r="Q124" s="48">
        <v>575453.25</v>
      </c>
      <c r="R124" s="48">
        <v>764139.88</v>
      </c>
      <c r="S124" s="48">
        <v>682133.19</v>
      </c>
      <c r="T124" s="48">
        <v>611242.5</v>
      </c>
      <c r="U124" s="48">
        <v>730365.56</v>
      </c>
      <c r="V124" s="48">
        <v>743035.44</v>
      </c>
      <c r="W124" s="48">
        <v>606319.88</v>
      </c>
      <c r="X124" s="48">
        <v>657818.75</v>
      </c>
      <c r="Y124" s="48">
        <v>631627.5</v>
      </c>
      <c r="Z124" s="48">
        <v>621311.18999999994</v>
      </c>
    </row>
    <row r="125" spans="1:26">
      <c r="A125" s="48">
        <v>749313</v>
      </c>
      <c r="B125" s="49" t="s">
        <v>991</v>
      </c>
      <c r="C125" s="49" t="s">
        <v>992</v>
      </c>
      <c r="D125" s="49" t="s">
        <v>993</v>
      </c>
      <c r="E125" s="48">
        <v>521357.03</v>
      </c>
      <c r="F125" s="48">
        <v>851499.12</v>
      </c>
      <c r="G125" s="48">
        <v>421672.88</v>
      </c>
      <c r="H125" s="48">
        <v>262112.83</v>
      </c>
      <c r="I125" s="48">
        <v>404169.22</v>
      </c>
      <c r="J125" s="48">
        <v>518626.81</v>
      </c>
      <c r="K125" s="48">
        <v>488573.47</v>
      </c>
      <c r="L125" s="48">
        <v>823582.56</v>
      </c>
      <c r="M125" s="48">
        <v>824325.38</v>
      </c>
      <c r="N125" s="48">
        <v>619788.68999999994</v>
      </c>
      <c r="O125" s="48">
        <v>776050.94</v>
      </c>
      <c r="P125" s="48">
        <v>537513.43999999994</v>
      </c>
      <c r="Q125" s="48">
        <v>639519.18999999994</v>
      </c>
      <c r="R125" s="48">
        <v>399263.16</v>
      </c>
      <c r="S125" s="48">
        <v>373575.09</v>
      </c>
      <c r="T125" s="48">
        <v>502409.03</v>
      </c>
      <c r="U125" s="48">
        <v>650302.12</v>
      </c>
      <c r="V125" s="48">
        <v>517526.5</v>
      </c>
      <c r="W125" s="48">
        <v>547556.18999999994</v>
      </c>
      <c r="X125" s="48">
        <v>491675</v>
      </c>
      <c r="Y125" s="48">
        <v>492936.62</v>
      </c>
      <c r="Z125" s="48">
        <v>449701.19</v>
      </c>
    </row>
    <row r="126" spans="1:26">
      <c r="A126" s="48">
        <v>751455</v>
      </c>
      <c r="B126" s="49" t="s">
        <v>1111</v>
      </c>
      <c r="C126" s="49" t="s">
        <v>1112</v>
      </c>
      <c r="D126" s="49" t="s">
        <v>1113</v>
      </c>
      <c r="E126" s="48">
        <v>555308.62</v>
      </c>
      <c r="F126" s="48">
        <v>641107.38</v>
      </c>
      <c r="G126" s="48">
        <v>869581.81</v>
      </c>
      <c r="H126" s="48">
        <v>498357.19</v>
      </c>
      <c r="I126" s="48">
        <v>544401.38</v>
      </c>
      <c r="J126" s="48">
        <v>506866.56</v>
      </c>
      <c r="K126" s="48">
        <v>471914.91</v>
      </c>
      <c r="L126" s="48">
        <v>741220.56</v>
      </c>
      <c r="M126" s="48">
        <v>778852.5</v>
      </c>
      <c r="N126" s="48">
        <v>516646.25</v>
      </c>
      <c r="O126" s="48">
        <v>913759.06</v>
      </c>
      <c r="P126" s="48">
        <v>592100.5</v>
      </c>
      <c r="Q126" s="48">
        <v>473579.28</v>
      </c>
      <c r="R126" s="48">
        <v>781373.12</v>
      </c>
      <c r="S126" s="48">
        <v>824652.38</v>
      </c>
      <c r="T126" s="48">
        <v>678134.94</v>
      </c>
      <c r="U126" s="48">
        <v>580173.62</v>
      </c>
      <c r="V126" s="48">
        <v>511017.16</v>
      </c>
      <c r="W126" s="48">
        <v>460355.06</v>
      </c>
      <c r="X126" s="48">
        <v>450524.84</v>
      </c>
      <c r="Y126" s="48">
        <v>395123.81</v>
      </c>
      <c r="Z126" s="48">
        <v>504329.06</v>
      </c>
    </row>
    <row r="127" spans="1:26">
      <c r="A127" s="48">
        <v>751177</v>
      </c>
      <c r="B127" s="49" t="s">
        <v>18772</v>
      </c>
      <c r="C127" s="49" t="s">
        <v>1817</v>
      </c>
      <c r="D127" s="49" t="s">
        <v>18773</v>
      </c>
      <c r="E127" s="48">
        <v>1313059.75</v>
      </c>
      <c r="F127" s="48">
        <v>1234635.8799999999</v>
      </c>
      <c r="G127" s="48">
        <v>894071.56</v>
      </c>
      <c r="H127" s="48">
        <v>369321.03</v>
      </c>
      <c r="I127" s="48">
        <v>712732.88</v>
      </c>
      <c r="J127" s="48">
        <v>1178296.3799999999</v>
      </c>
      <c r="K127" s="48">
        <v>710972.56</v>
      </c>
      <c r="L127" s="48">
        <v>1289079.6200000001</v>
      </c>
      <c r="M127" s="48">
        <v>1654093.38</v>
      </c>
      <c r="N127" s="48">
        <v>1108315.1200000001</v>
      </c>
      <c r="O127" s="48">
        <v>1105902</v>
      </c>
      <c r="P127" s="48">
        <v>1296765.6200000001</v>
      </c>
      <c r="Q127" s="48">
        <v>1003628</v>
      </c>
      <c r="R127" s="48">
        <v>842906.44</v>
      </c>
      <c r="S127" s="48">
        <v>646806.68999999994</v>
      </c>
      <c r="T127" s="48">
        <v>923683.69</v>
      </c>
      <c r="U127" s="48">
        <v>1431252.62</v>
      </c>
      <c r="V127" s="48">
        <v>832231.88</v>
      </c>
      <c r="W127" s="48">
        <v>810031.25</v>
      </c>
      <c r="X127" s="48">
        <v>1053695.3799999999</v>
      </c>
      <c r="Y127" s="48">
        <v>872859.06</v>
      </c>
      <c r="Z127" s="48">
        <v>669752.18999999994</v>
      </c>
    </row>
    <row r="128" spans="1:26">
      <c r="A128" s="48">
        <v>751046</v>
      </c>
      <c r="B128" s="49" t="s">
        <v>1188</v>
      </c>
      <c r="C128" s="49" t="s">
        <v>1189</v>
      </c>
      <c r="D128" s="49" t="s">
        <v>1190</v>
      </c>
      <c r="E128" s="48">
        <v>281054.03000000003</v>
      </c>
      <c r="F128" s="48">
        <v>391071.62</v>
      </c>
      <c r="G128" s="48">
        <v>423617.56</v>
      </c>
      <c r="H128" s="48">
        <v>259465.31</v>
      </c>
      <c r="I128" s="48">
        <v>293760.09000000003</v>
      </c>
      <c r="J128" s="48">
        <v>246702</v>
      </c>
      <c r="K128" s="48">
        <v>321404.96999999997</v>
      </c>
      <c r="L128" s="48">
        <v>470060.62</v>
      </c>
      <c r="M128" s="48">
        <v>466901.75</v>
      </c>
      <c r="N128" s="48">
        <v>351300.47</v>
      </c>
      <c r="O128" s="48">
        <v>677517.56</v>
      </c>
      <c r="P128" s="48">
        <v>274354</v>
      </c>
      <c r="Q128" s="48">
        <v>284979.69</v>
      </c>
      <c r="R128" s="48">
        <v>344858</v>
      </c>
      <c r="S128" s="48">
        <v>377550.38</v>
      </c>
      <c r="T128" s="48">
        <v>339892.5</v>
      </c>
      <c r="U128" s="48">
        <v>249907.34</v>
      </c>
      <c r="V128" s="48">
        <v>302154.12</v>
      </c>
      <c r="W128" s="48">
        <v>279383.75</v>
      </c>
      <c r="X128" s="48">
        <v>266499.15999999997</v>
      </c>
      <c r="Y128" s="48">
        <v>246760.16</v>
      </c>
      <c r="Z128" s="48">
        <v>293168.59000000003</v>
      </c>
    </row>
    <row r="129" spans="1:26">
      <c r="A129" s="48">
        <v>753954</v>
      </c>
      <c r="B129" s="49" t="s">
        <v>4407</v>
      </c>
      <c r="C129" s="49" t="s">
        <v>4408</v>
      </c>
      <c r="D129" s="49" t="s">
        <v>4409</v>
      </c>
      <c r="E129" s="48">
        <v>536806.12</v>
      </c>
      <c r="F129" s="48">
        <v>711634.12</v>
      </c>
      <c r="G129" s="48">
        <v>1471923.75</v>
      </c>
      <c r="H129" s="48">
        <v>502603.31</v>
      </c>
      <c r="I129" s="48">
        <v>429640.72</v>
      </c>
      <c r="J129" s="48">
        <v>501561.28</v>
      </c>
      <c r="K129" s="48">
        <v>618851.81000000006</v>
      </c>
      <c r="L129" s="48">
        <v>1127857.3799999999</v>
      </c>
      <c r="M129" s="48">
        <v>754934.75</v>
      </c>
      <c r="N129" s="48">
        <v>958368.75</v>
      </c>
      <c r="O129" s="48">
        <v>1548215.25</v>
      </c>
      <c r="P129" s="48">
        <v>542036.56000000006</v>
      </c>
      <c r="Q129" s="48">
        <v>542313.81000000006</v>
      </c>
      <c r="R129" s="48">
        <v>1287634.25</v>
      </c>
      <c r="S129" s="48">
        <v>728305.5</v>
      </c>
      <c r="T129" s="48">
        <v>516643.12</v>
      </c>
      <c r="U129" s="48">
        <v>609039.43999999994</v>
      </c>
      <c r="V129" s="48">
        <v>665606.88</v>
      </c>
      <c r="W129" s="48">
        <v>730801.69</v>
      </c>
      <c r="X129" s="48">
        <v>467544.09</v>
      </c>
      <c r="Y129" s="48">
        <v>788369.5</v>
      </c>
      <c r="Z129" s="48">
        <v>872716.69</v>
      </c>
    </row>
    <row r="130" spans="1:26">
      <c r="A130" s="48">
        <v>749832</v>
      </c>
      <c r="B130" s="49" t="s">
        <v>18774</v>
      </c>
      <c r="C130" s="49" t="s">
        <v>339</v>
      </c>
      <c r="D130" s="49" t="s">
        <v>18775</v>
      </c>
      <c r="E130" s="48">
        <v>368581.06</v>
      </c>
      <c r="F130" s="48">
        <v>685359.5</v>
      </c>
      <c r="G130" s="48">
        <v>233891.89</v>
      </c>
      <c r="H130" s="48">
        <v>122049</v>
      </c>
      <c r="I130" s="48">
        <v>286879.06</v>
      </c>
      <c r="J130" s="48">
        <v>256932.38</v>
      </c>
      <c r="K130" s="48">
        <v>572530.5</v>
      </c>
      <c r="L130" s="48">
        <v>839488.31</v>
      </c>
      <c r="M130" s="48">
        <v>645601.12</v>
      </c>
      <c r="N130" s="48">
        <v>500080.31</v>
      </c>
      <c r="O130" s="48">
        <v>560924.12</v>
      </c>
      <c r="P130" s="48">
        <v>348152.41</v>
      </c>
      <c r="Q130" s="48">
        <v>512897.44</v>
      </c>
      <c r="R130" s="48">
        <v>215702.42</v>
      </c>
      <c r="S130" s="48">
        <v>185651.95</v>
      </c>
      <c r="T130" s="48">
        <v>335535.78000000003</v>
      </c>
      <c r="U130" s="48">
        <v>284044.38</v>
      </c>
      <c r="V130" s="48">
        <v>578229.93999999994</v>
      </c>
      <c r="W130" s="48">
        <v>571907.93999999994</v>
      </c>
      <c r="X130" s="48">
        <v>416368.22</v>
      </c>
      <c r="Y130" s="48">
        <v>434674.97</v>
      </c>
      <c r="Z130" s="48">
        <v>353693.72</v>
      </c>
    </row>
    <row r="131" spans="1:26">
      <c r="A131" s="48">
        <v>752552</v>
      </c>
      <c r="B131" s="49" t="s">
        <v>700</v>
      </c>
      <c r="C131" s="49" t="s">
        <v>701</v>
      </c>
      <c r="D131" s="49" t="s">
        <v>702</v>
      </c>
      <c r="E131" s="48">
        <v>1732955.62</v>
      </c>
      <c r="F131" s="48">
        <v>1819092.75</v>
      </c>
      <c r="G131" s="48">
        <v>3627922</v>
      </c>
      <c r="H131" s="48">
        <v>2076540.75</v>
      </c>
      <c r="I131" s="48">
        <v>2100182.5</v>
      </c>
      <c r="J131" s="48">
        <v>1494572.25</v>
      </c>
      <c r="K131" s="48">
        <v>2081439.88</v>
      </c>
      <c r="L131" s="48">
        <v>2171405.5</v>
      </c>
      <c r="M131" s="48">
        <v>1762757.88</v>
      </c>
      <c r="N131" s="48">
        <v>2626546.25</v>
      </c>
      <c r="O131" s="48">
        <v>3784304.25</v>
      </c>
      <c r="P131" s="48">
        <v>1772927.88</v>
      </c>
      <c r="Q131" s="48">
        <v>1484639.62</v>
      </c>
      <c r="R131" s="48">
        <v>3546958.5</v>
      </c>
      <c r="S131" s="48">
        <v>2994133.75</v>
      </c>
      <c r="T131" s="48">
        <v>2690756.5</v>
      </c>
      <c r="U131" s="48">
        <v>1866732.5</v>
      </c>
      <c r="V131" s="48">
        <v>2442054.75</v>
      </c>
      <c r="W131" s="48">
        <v>1435013.38</v>
      </c>
      <c r="X131" s="48">
        <v>1182979.8799999999</v>
      </c>
      <c r="Y131" s="48">
        <v>2174552.75</v>
      </c>
      <c r="Z131" s="48">
        <v>2607413.25</v>
      </c>
    </row>
    <row r="132" spans="1:26">
      <c r="A132" s="48">
        <v>751307</v>
      </c>
      <c r="B132" s="49" t="s">
        <v>306</v>
      </c>
      <c r="C132" s="49" t="s">
        <v>307</v>
      </c>
      <c r="D132" s="49" t="s">
        <v>308</v>
      </c>
      <c r="E132" s="48">
        <v>850759.19</v>
      </c>
      <c r="F132" s="48">
        <v>1077867.8799999999</v>
      </c>
      <c r="G132" s="48">
        <v>1218350.3799999999</v>
      </c>
      <c r="H132" s="48">
        <v>750119.56</v>
      </c>
      <c r="I132" s="48">
        <v>933971.69</v>
      </c>
      <c r="J132" s="48">
        <v>749495.25</v>
      </c>
      <c r="K132" s="48">
        <v>865746</v>
      </c>
      <c r="L132" s="48">
        <v>1237984.1200000001</v>
      </c>
      <c r="M132" s="48">
        <v>1241648.75</v>
      </c>
      <c r="N132" s="48">
        <v>1064383.8799999999</v>
      </c>
      <c r="O132" s="48">
        <v>1521659.12</v>
      </c>
      <c r="P132" s="48">
        <v>368939.84</v>
      </c>
      <c r="Q132" s="48">
        <v>383000.69</v>
      </c>
      <c r="R132" s="48">
        <v>521125.47</v>
      </c>
      <c r="S132" s="48">
        <v>524077.31</v>
      </c>
      <c r="T132" s="48">
        <v>547142.88</v>
      </c>
      <c r="U132" s="48">
        <v>365315.69</v>
      </c>
      <c r="V132" s="48">
        <v>448084.34</v>
      </c>
      <c r="W132" s="48">
        <v>381579.75</v>
      </c>
      <c r="X132" s="48">
        <v>349900.94</v>
      </c>
      <c r="Y132" s="48">
        <v>373005.12</v>
      </c>
      <c r="Z132" s="48">
        <v>420189.94</v>
      </c>
    </row>
    <row r="133" spans="1:26">
      <c r="A133" s="48">
        <v>751561</v>
      </c>
      <c r="B133" s="49" t="s">
        <v>18776</v>
      </c>
      <c r="C133" s="49" t="s">
        <v>496</v>
      </c>
      <c r="D133" s="49" t="s">
        <v>18777</v>
      </c>
      <c r="E133" s="48">
        <v>718101.06</v>
      </c>
      <c r="F133" s="48">
        <v>977387.19</v>
      </c>
      <c r="G133" s="48">
        <v>675087</v>
      </c>
      <c r="H133" s="48">
        <v>465552.88</v>
      </c>
      <c r="I133" s="48">
        <v>392992.34</v>
      </c>
      <c r="J133" s="48">
        <v>435486.22</v>
      </c>
      <c r="K133" s="48">
        <v>430451.16</v>
      </c>
      <c r="L133" s="48">
        <v>947372.06</v>
      </c>
      <c r="M133" s="48">
        <v>1097309.1200000001</v>
      </c>
      <c r="N133" s="48">
        <v>720504.88</v>
      </c>
      <c r="O133" s="48">
        <v>1056726.8799999999</v>
      </c>
      <c r="P133" s="48">
        <v>654318.68999999994</v>
      </c>
      <c r="Q133" s="48">
        <v>701690.19</v>
      </c>
      <c r="R133" s="48">
        <v>625829.06000000006</v>
      </c>
      <c r="S133" s="48">
        <v>680932.12</v>
      </c>
      <c r="T133" s="48">
        <v>450910.44</v>
      </c>
      <c r="U133" s="48">
        <v>448385.19</v>
      </c>
      <c r="V133" s="48">
        <v>446272.38</v>
      </c>
      <c r="W133" s="48">
        <v>577010.56000000006</v>
      </c>
      <c r="X133" s="48">
        <v>676323</v>
      </c>
      <c r="Y133" s="48">
        <v>615397.56000000006</v>
      </c>
      <c r="Z133" s="48">
        <v>703810.31</v>
      </c>
    </row>
    <row r="134" spans="1:26">
      <c r="A134" s="48">
        <v>754104</v>
      </c>
      <c r="B134" s="49" t="s">
        <v>407</v>
      </c>
      <c r="C134" s="49" t="s">
        <v>408</v>
      </c>
      <c r="D134" s="49" t="s">
        <v>409</v>
      </c>
      <c r="E134" s="48">
        <v>713829.88</v>
      </c>
      <c r="F134" s="48">
        <v>620864.68999999994</v>
      </c>
      <c r="G134" s="48">
        <v>825041.88</v>
      </c>
      <c r="H134" s="48">
        <v>632162.56000000006</v>
      </c>
      <c r="I134" s="48">
        <v>538481.81000000006</v>
      </c>
      <c r="J134" s="48">
        <v>571501.75</v>
      </c>
      <c r="K134" s="48">
        <v>530551.75</v>
      </c>
      <c r="L134" s="48">
        <v>760255.19</v>
      </c>
      <c r="M134" s="48">
        <v>688195.69</v>
      </c>
      <c r="N134" s="48">
        <v>585884.25</v>
      </c>
      <c r="O134" s="48">
        <v>911442.81</v>
      </c>
      <c r="P134" s="48">
        <v>672730</v>
      </c>
      <c r="Q134" s="48">
        <v>451644.31</v>
      </c>
      <c r="R134" s="48">
        <v>718945.25</v>
      </c>
      <c r="S134" s="48">
        <v>899208.62</v>
      </c>
      <c r="T134" s="48">
        <v>644639.38</v>
      </c>
      <c r="U134" s="48">
        <v>614804.38</v>
      </c>
      <c r="V134" s="48">
        <v>556540.62</v>
      </c>
      <c r="W134" s="48">
        <v>547996.62</v>
      </c>
      <c r="X134" s="48">
        <v>480159</v>
      </c>
      <c r="Y134" s="48">
        <v>560721.62</v>
      </c>
      <c r="Z134" s="48">
        <v>649680.75</v>
      </c>
    </row>
    <row r="135" spans="1:26">
      <c r="A135" s="48">
        <v>751474</v>
      </c>
      <c r="B135" s="49" t="s">
        <v>1123</v>
      </c>
      <c r="C135" s="49" t="s">
        <v>1124</v>
      </c>
      <c r="D135" s="49" t="s">
        <v>1125</v>
      </c>
      <c r="E135" s="48">
        <v>4586816</v>
      </c>
      <c r="F135" s="48">
        <v>4647981.5</v>
      </c>
      <c r="G135" s="48">
        <v>4805876</v>
      </c>
      <c r="H135" s="48">
        <v>3237247.25</v>
      </c>
      <c r="I135" s="48">
        <v>3135239.75</v>
      </c>
      <c r="J135" s="48">
        <v>3293789.5</v>
      </c>
      <c r="K135" s="48">
        <v>3718566.25</v>
      </c>
      <c r="L135" s="48">
        <v>5416187</v>
      </c>
      <c r="M135" s="48">
        <v>5280657.5</v>
      </c>
      <c r="N135" s="48">
        <v>4235446</v>
      </c>
      <c r="O135" s="48">
        <v>5056455.5</v>
      </c>
      <c r="P135" s="48">
        <v>1202961.8799999999</v>
      </c>
      <c r="Q135" s="48">
        <v>973110.94</v>
      </c>
      <c r="R135" s="48">
        <v>1516921.25</v>
      </c>
      <c r="S135" s="48">
        <v>1437293.25</v>
      </c>
      <c r="T135" s="48">
        <v>1003256</v>
      </c>
      <c r="U135" s="48">
        <v>1034023.25</v>
      </c>
      <c r="V135" s="48">
        <v>1227267.75</v>
      </c>
      <c r="W135" s="48">
        <v>960256</v>
      </c>
      <c r="X135" s="48">
        <v>1069931.8799999999</v>
      </c>
      <c r="Y135" s="48">
        <v>1063938.25</v>
      </c>
      <c r="Z135" s="48">
        <v>1029042.06</v>
      </c>
    </row>
    <row r="136" spans="1:26">
      <c r="A136" s="48">
        <v>751920</v>
      </c>
      <c r="B136" s="49" t="s">
        <v>398</v>
      </c>
      <c r="C136" s="49" t="s">
        <v>399</v>
      </c>
      <c r="D136" s="49" t="s">
        <v>400</v>
      </c>
      <c r="E136" s="48">
        <v>1098564</v>
      </c>
      <c r="F136" s="48">
        <v>1343328.12</v>
      </c>
      <c r="G136" s="48">
        <v>1160403.75</v>
      </c>
      <c r="H136" s="48">
        <v>796656.44</v>
      </c>
      <c r="I136" s="48">
        <v>1166382.6200000001</v>
      </c>
      <c r="J136" s="48">
        <v>877579.19</v>
      </c>
      <c r="K136" s="48">
        <v>1303461.6200000001</v>
      </c>
      <c r="L136" s="48">
        <v>1317232.1200000001</v>
      </c>
      <c r="M136" s="48">
        <v>1419923</v>
      </c>
      <c r="N136" s="48">
        <v>1229742.5</v>
      </c>
      <c r="O136" s="48">
        <v>1564260.75</v>
      </c>
      <c r="P136" s="48">
        <v>1075636.6200000001</v>
      </c>
      <c r="Q136" s="48">
        <v>984634.19</v>
      </c>
      <c r="R136" s="48">
        <v>1041496.12</v>
      </c>
      <c r="S136" s="48">
        <v>1280381</v>
      </c>
      <c r="T136" s="48">
        <v>1379077.5</v>
      </c>
      <c r="U136" s="48">
        <v>1059242.3799999999</v>
      </c>
      <c r="V136" s="48">
        <v>1346484.62</v>
      </c>
      <c r="W136" s="48">
        <v>925130.69</v>
      </c>
      <c r="X136" s="48">
        <v>885216</v>
      </c>
      <c r="Y136" s="48">
        <v>1058012.25</v>
      </c>
      <c r="Z136" s="48">
        <v>940164.5</v>
      </c>
    </row>
    <row r="137" spans="1:26">
      <c r="A137" s="48">
        <v>750694</v>
      </c>
      <c r="B137" s="49" t="s">
        <v>18778</v>
      </c>
      <c r="C137" s="49" t="s">
        <v>292</v>
      </c>
      <c r="D137" s="49" t="s">
        <v>18779</v>
      </c>
      <c r="E137" s="48">
        <v>2480626.75</v>
      </c>
      <c r="F137" s="48">
        <v>2907756</v>
      </c>
      <c r="G137" s="48">
        <v>3076634.75</v>
      </c>
      <c r="H137" s="48">
        <v>2600267.75</v>
      </c>
      <c r="I137" s="48">
        <v>2813536</v>
      </c>
      <c r="J137" s="48">
        <v>2273234.25</v>
      </c>
      <c r="K137" s="48">
        <v>2509465.5</v>
      </c>
      <c r="L137" s="48">
        <v>3405507.25</v>
      </c>
      <c r="M137" s="48">
        <v>4043170</v>
      </c>
      <c r="N137" s="48">
        <v>3506232.5</v>
      </c>
      <c r="O137" s="48">
        <v>4325792</v>
      </c>
      <c r="P137" s="48">
        <v>154869.32999999999</v>
      </c>
      <c r="Q137" s="48">
        <v>160685.17000000001</v>
      </c>
      <c r="R137" s="48">
        <v>136092.14000000001</v>
      </c>
      <c r="S137" s="48">
        <v>187803.73</v>
      </c>
      <c r="T137" s="48">
        <v>136366.38</v>
      </c>
      <c r="U137" s="48">
        <v>127466.03</v>
      </c>
      <c r="V137" s="48">
        <v>134178.39000000001</v>
      </c>
      <c r="W137" s="48">
        <v>148366.60999999999</v>
      </c>
      <c r="X137" s="48">
        <v>157122.88</v>
      </c>
      <c r="Y137" s="48">
        <v>113683.51</v>
      </c>
      <c r="Z137" s="48">
        <v>116923.25</v>
      </c>
    </row>
    <row r="138" spans="1:26">
      <c r="A138" s="48">
        <v>750553</v>
      </c>
      <c r="B138" s="49" t="s">
        <v>2035</v>
      </c>
      <c r="C138" s="49" t="s">
        <v>2036</v>
      </c>
      <c r="D138" s="49" t="s">
        <v>2037</v>
      </c>
      <c r="E138" s="48">
        <v>715126.12</v>
      </c>
      <c r="F138" s="48">
        <v>995795.12</v>
      </c>
      <c r="G138" s="48">
        <v>1076499.6200000001</v>
      </c>
      <c r="H138" s="48">
        <v>721688</v>
      </c>
      <c r="I138" s="48">
        <v>750725.12</v>
      </c>
      <c r="J138" s="48">
        <v>618093.68999999994</v>
      </c>
      <c r="K138" s="48">
        <v>868050.25</v>
      </c>
      <c r="L138" s="48">
        <v>867340.81</v>
      </c>
      <c r="M138" s="48">
        <v>1041812.38</v>
      </c>
      <c r="N138" s="48">
        <v>1087521.25</v>
      </c>
      <c r="O138" s="48">
        <v>1385912.88</v>
      </c>
      <c r="P138" s="48">
        <v>440433.84</v>
      </c>
      <c r="Q138" s="48">
        <v>429152.44</v>
      </c>
      <c r="R138" s="48">
        <v>650712.62</v>
      </c>
      <c r="S138" s="48">
        <v>619753.06000000006</v>
      </c>
      <c r="T138" s="48">
        <v>550778.12</v>
      </c>
      <c r="U138" s="48">
        <v>427394.56</v>
      </c>
      <c r="V138" s="48">
        <v>574492.06000000006</v>
      </c>
      <c r="W138" s="48">
        <v>359123.09</v>
      </c>
      <c r="X138" s="48">
        <v>422394.84</v>
      </c>
      <c r="Y138" s="48">
        <v>570752.31000000006</v>
      </c>
      <c r="Z138" s="48">
        <v>572300.75</v>
      </c>
    </row>
    <row r="139" spans="1:26">
      <c r="A139" s="48">
        <v>752013</v>
      </c>
      <c r="B139" s="49" t="s">
        <v>1490</v>
      </c>
      <c r="C139" s="49" t="s">
        <v>1491</v>
      </c>
      <c r="D139" s="49" t="s">
        <v>1492</v>
      </c>
      <c r="E139" s="48">
        <v>1969665.38</v>
      </c>
      <c r="F139" s="48">
        <v>2775847.5</v>
      </c>
      <c r="G139" s="48">
        <v>3096764.5</v>
      </c>
      <c r="H139" s="48">
        <v>2149363.25</v>
      </c>
      <c r="I139" s="48">
        <v>2606784.25</v>
      </c>
      <c r="J139" s="48">
        <v>1205927.8799999999</v>
      </c>
      <c r="K139" s="48">
        <v>3024623</v>
      </c>
      <c r="L139" s="48">
        <v>2234604.5</v>
      </c>
      <c r="M139" s="48">
        <v>2847442.25</v>
      </c>
      <c r="N139" s="48">
        <v>2424640.25</v>
      </c>
      <c r="O139" s="48">
        <v>2882207</v>
      </c>
      <c r="P139" s="48">
        <v>1802850.62</v>
      </c>
      <c r="Q139" s="48">
        <v>2179442.25</v>
      </c>
      <c r="R139" s="48">
        <v>3021025</v>
      </c>
      <c r="S139" s="48">
        <v>3424560</v>
      </c>
      <c r="T139" s="48">
        <v>3226681</v>
      </c>
      <c r="U139" s="48">
        <v>1525307</v>
      </c>
      <c r="V139" s="48">
        <v>3683709</v>
      </c>
      <c r="W139" s="48">
        <v>1577667.12</v>
      </c>
      <c r="X139" s="48">
        <v>1964909.12</v>
      </c>
      <c r="Y139" s="48">
        <v>2286715.5</v>
      </c>
      <c r="Z139" s="48">
        <v>1912303.25</v>
      </c>
    </row>
    <row r="140" spans="1:26">
      <c r="A140" s="48">
        <v>749288</v>
      </c>
      <c r="B140" s="49" t="s">
        <v>383</v>
      </c>
      <c r="C140" s="49" t="s">
        <v>384</v>
      </c>
      <c r="D140" s="49" t="s">
        <v>385</v>
      </c>
      <c r="E140" s="48">
        <v>1141747.75</v>
      </c>
      <c r="F140" s="48">
        <v>1462770</v>
      </c>
      <c r="G140" s="48">
        <v>1361893.75</v>
      </c>
      <c r="H140" s="48">
        <v>913654.25</v>
      </c>
      <c r="I140" s="48">
        <v>1166527.1200000001</v>
      </c>
      <c r="J140" s="48">
        <v>981436.81</v>
      </c>
      <c r="K140" s="48">
        <v>1401255.88</v>
      </c>
      <c r="L140" s="48">
        <v>1467054.62</v>
      </c>
      <c r="M140" s="48">
        <v>1698532.5</v>
      </c>
      <c r="N140" s="48">
        <v>1343952</v>
      </c>
      <c r="O140" s="48">
        <v>1767615.5</v>
      </c>
      <c r="P140" s="48">
        <v>697883.88</v>
      </c>
      <c r="Q140" s="48">
        <v>655681.62</v>
      </c>
      <c r="R140" s="48">
        <v>799685.38</v>
      </c>
      <c r="S140" s="48">
        <v>910820.19</v>
      </c>
      <c r="T140" s="48">
        <v>820627.88</v>
      </c>
      <c r="U140" s="48">
        <v>720022.06</v>
      </c>
      <c r="V140" s="48">
        <v>861792.12</v>
      </c>
      <c r="W140" s="48">
        <v>658686.75</v>
      </c>
      <c r="X140" s="48">
        <v>723008.69</v>
      </c>
      <c r="Y140" s="48">
        <v>743672.94</v>
      </c>
      <c r="Z140" s="48">
        <v>687818.56</v>
      </c>
    </row>
    <row r="141" spans="1:26">
      <c r="A141" s="48">
        <v>749489</v>
      </c>
      <c r="B141" s="49" t="s">
        <v>186</v>
      </c>
      <c r="C141" s="49" t="s">
        <v>187</v>
      </c>
      <c r="D141" s="49" t="s">
        <v>188</v>
      </c>
      <c r="E141" s="48">
        <v>396103.41</v>
      </c>
      <c r="F141" s="48">
        <v>542607.62</v>
      </c>
      <c r="G141" s="48">
        <v>332743.78000000003</v>
      </c>
      <c r="H141" s="48">
        <v>239223.53</v>
      </c>
      <c r="I141" s="48">
        <v>369207.81</v>
      </c>
      <c r="J141" s="48">
        <v>304190.31</v>
      </c>
      <c r="K141" s="48">
        <v>437178.53</v>
      </c>
      <c r="L141" s="48">
        <v>577200.68999999994</v>
      </c>
      <c r="M141" s="48">
        <v>590971</v>
      </c>
      <c r="N141" s="48">
        <v>478811.97</v>
      </c>
      <c r="O141" s="48">
        <v>591113.62</v>
      </c>
      <c r="P141" s="48">
        <v>212609.75</v>
      </c>
      <c r="Q141" s="48">
        <v>263693.75</v>
      </c>
      <c r="R141" s="48">
        <v>168237.06</v>
      </c>
      <c r="S141" s="48">
        <v>211351.95</v>
      </c>
      <c r="T141" s="48">
        <v>257225.73</v>
      </c>
      <c r="U141" s="48">
        <v>197835.22</v>
      </c>
      <c r="V141" s="48">
        <v>258636.64</v>
      </c>
      <c r="W141" s="48">
        <v>251495.3</v>
      </c>
      <c r="X141" s="48">
        <v>246131.67</v>
      </c>
      <c r="Y141" s="48">
        <v>230886.62</v>
      </c>
      <c r="Z141" s="48">
        <v>238894.83</v>
      </c>
    </row>
    <row r="142" spans="1:26">
      <c r="A142" s="48">
        <v>754715</v>
      </c>
      <c r="B142" s="49" t="s">
        <v>829</v>
      </c>
      <c r="C142" s="49" t="s">
        <v>830</v>
      </c>
      <c r="D142" s="49" t="s">
        <v>831</v>
      </c>
      <c r="E142" s="48">
        <v>1064512.75</v>
      </c>
      <c r="F142" s="48">
        <v>866505.75</v>
      </c>
      <c r="G142" s="48">
        <v>1031102.81</v>
      </c>
      <c r="H142" s="48">
        <v>729466.88</v>
      </c>
      <c r="I142" s="48">
        <v>738465.44</v>
      </c>
      <c r="J142" s="48">
        <v>624743.56000000006</v>
      </c>
      <c r="K142" s="48">
        <v>792638.12</v>
      </c>
      <c r="L142" s="48">
        <v>880452.25</v>
      </c>
      <c r="M142" s="48">
        <v>1133298.75</v>
      </c>
      <c r="N142" s="48">
        <v>824209.5</v>
      </c>
      <c r="O142" s="48">
        <v>941186</v>
      </c>
      <c r="P142" s="48">
        <v>1060356.8799999999</v>
      </c>
      <c r="Q142" s="48">
        <v>696800.62</v>
      </c>
      <c r="R142" s="48">
        <v>921938.69</v>
      </c>
      <c r="S142" s="48">
        <v>1112214.1200000001</v>
      </c>
      <c r="T142" s="48">
        <v>957565.62</v>
      </c>
      <c r="U142" s="48">
        <v>739546.31</v>
      </c>
      <c r="V142" s="48">
        <v>873565.81</v>
      </c>
      <c r="W142" s="48">
        <v>607774.88</v>
      </c>
      <c r="X142" s="48">
        <v>732834.31</v>
      </c>
      <c r="Y142" s="48">
        <v>658263.62</v>
      </c>
      <c r="Z142" s="48">
        <v>544771.31000000006</v>
      </c>
    </row>
    <row r="143" spans="1:26">
      <c r="A143" s="48">
        <v>749444</v>
      </c>
      <c r="B143" s="49" t="s">
        <v>1511</v>
      </c>
      <c r="C143" s="49" t="s">
        <v>1512</v>
      </c>
      <c r="D143" s="49" t="s">
        <v>1513</v>
      </c>
      <c r="E143" s="48">
        <v>2452562.5</v>
      </c>
      <c r="F143" s="48">
        <v>2525080</v>
      </c>
      <c r="G143" s="48">
        <v>3697968.75</v>
      </c>
      <c r="H143" s="48">
        <v>1960100.88</v>
      </c>
      <c r="I143" s="48">
        <v>2354921</v>
      </c>
      <c r="J143" s="48">
        <v>2068585.25</v>
      </c>
      <c r="K143" s="48">
        <v>1824735.38</v>
      </c>
      <c r="L143" s="48">
        <v>2302920.75</v>
      </c>
      <c r="M143" s="48">
        <v>2228200</v>
      </c>
      <c r="N143" s="48">
        <v>2087235.88</v>
      </c>
      <c r="O143" s="48">
        <v>3044296.5</v>
      </c>
      <c r="P143" s="48">
        <v>1878603.75</v>
      </c>
      <c r="Q143" s="48">
        <v>1448715.25</v>
      </c>
      <c r="R143" s="48">
        <v>2657884.75</v>
      </c>
      <c r="S143" s="48">
        <v>2293380.5</v>
      </c>
      <c r="T143" s="48">
        <v>2282651</v>
      </c>
      <c r="U143" s="48">
        <v>1991534</v>
      </c>
      <c r="V143" s="48">
        <v>1723453.75</v>
      </c>
      <c r="W143" s="48">
        <v>1286994.75</v>
      </c>
      <c r="X143" s="48">
        <v>1212233.75</v>
      </c>
      <c r="Y143" s="48">
        <v>1470725.62</v>
      </c>
      <c r="Z143" s="48">
        <v>1552471.5</v>
      </c>
    </row>
    <row r="144" spans="1:26">
      <c r="A144" s="48">
        <v>749511</v>
      </c>
      <c r="B144" s="49" t="s">
        <v>1051</v>
      </c>
      <c r="C144" s="49" t="s">
        <v>1052</v>
      </c>
      <c r="D144" s="49" t="s">
        <v>1053</v>
      </c>
      <c r="E144" s="48">
        <v>10556386</v>
      </c>
      <c r="F144" s="48">
        <v>4052894.5</v>
      </c>
      <c r="G144" s="48">
        <v>6061762</v>
      </c>
      <c r="H144" s="48">
        <v>19607382</v>
      </c>
      <c r="I144" s="48">
        <v>1327530.75</v>
      </c>
      <c r="J144" s="48">
        <v>2409830.5</v>
      </c>
      <c r="K144" s="48">
        <v>5826098</v>
      </c>
      <c r="L144" s="48">
        <v>1405667</v>
      </c>
      <c r="M144" s="48">
        <v>1916499.5</v>
      </c>
      <c r="N144" s="48">
        <v>1786819.75</v>
      </c>
      <c r="O144" s="48">
        <v>2434800.25</v>
      </c>
      <c r="P144" s="48">
        <v>6749591.5</v>
      </c>
      <c r="Q144" s="48">
        <v>2036508.62</v>
      </c>
      <c r="R144" s="48">
        <v>4268865.5</v>
      </c>
      <c r="S144" s="48">
        <v>20377432</v>
      </c>
      <c r="T144" s="48">
        <v>999825.06</v>
      </c>
      <c r="U144" s="48">
        <v>2078271.5</v>
      </c>
      <c r="V144" s="48">
        <v>3871730.5</v>
      </c>
      <c r="W144" s="48">
        <v>607727.25</v>
      </c>
      <c r="X144" s="48">
        <v>722634.94</v>
      </c>
      <c r="Y144" s="48">
        <v>988988.56</v>
      </c>
      <c r="Z144" s="48">
        <v>926954.25</v>
      </c>
    </row>
    <row r="145" spans="1:26">
      <c r="A145" s="48">
        <v>749708</v>
      </c>
      <c r="B145" s="49" t="s">
        <v>2685</v>
      </c>
      <c r="C145" s="49" t="s">
        <v>2686</v>
      </c>
      <c r="D145" s="49" t="s">
        <v>2687</v>
      </c>
      <c r="E145" s="48">
        <v>183550.77</v>
      </c>
      <c r="F145" s="48">
        <v>321391.06</v>
      </c>
      <c r="G145" s="48">
        <v>375216.69</v>
      </c>
      <c r="H145" s="48">
        <v>186693.66</v>
      </c>
      <c r="I145" s="48">
        <v>232215.98</v>
      </c>
      <c r="J145" s="48">
        <v>177981.64</v>
      </c>
      <c r="K145" s="48">
        <v>252766.5</v>
      </c>
      <c r="L145" s="48">
        <v>380265.47</v>
      </c>
      <c r="M145" s="48">
        <v>398759</v>
      </c>
      <c r="N145" s="48">
        <v>363018.66</v>
      </c>
      <c r="O145" s="48">
        <v>421556.59</v>
      </c>
      <c r="P145" s="48">
        <v>201730.08</v>
      </c>
      <c r="Q145" s="48">
        <v>250136.75</v>
      </c>
      <c r="R145" s="48">
        <v>338179.72</v>
      </c>
      <c r="S145" s="48">
        <v>307815.09000000003</v>
      </c>
      <c r="T145" s="48">
        <v>293633.94</v>
      </c>
      <c r="U145" s="48">
        <v>233826.23</v>
      </c>
      <c r="V145" s="48">
        <v>297037.81</v>
      </c>
      <c r="W145" s="48">
        <v>265593.28000000003</v>
      </c>
      <c r="X145" s="48">
        <v>265322.5</v>
      </c>
      <c r="Y145" s="48">
        <v>302656.31</v>
      </c>
      <c r="Z145" s="48">
        <v>274214.88</v>
      </c>
    </row>
    <row r="146" spans="1:26">
      <c r="A146" s="48">
        <v>753888</v>
      </c>
      <c r="B146" s="49" t="s">
        <v>1529</v>
      </c>
      <c r="C146" s="49" t="s">
        <v>1530</v>
      </c>
      <c r="D146" s="49" t="s">
        <v>1531</v>
      </c>
      <c r="E146" s="48">
        <v>632471.38</v>
      </c>
      <c r="F146" s="48">
        <v>796959.44</v>
      </c>
      <c r="G146" s="48">
        <v>759133.56</v>
      </c>
      <c r="H146" s="48">
        <v>440205.38</v>
      </c>
      <c r="I146" s="48">
        <v>704387.19</v>
      </c>
      <c r="J146" s="48">
        <v>622794.68999999994</v>
      </c>
      <c r="K146" s="48">
        <v>479273.81</v>
      </c>
      <c r="L146" s="48">
        <v>733016.06</v>
      </c>
      <c r="M146" s="48">
        <v>926991.88</v>
      </c>
      <c r="N146" s="48">
        <v>588615.12</v>
      </c>
      <c r="O146" s="48">
        <v>815740.88</v>
      </c>
      <c r="P146" s="48">
        <v>627634.56000000006</v>
      </c>
      <c r="Q146" s="48">
        <v>595441.43999999994</v>
      </c>
      <c r="R146" s="48">
        <v>661285.68999999994</v>
      </c>
      <c r="S146" s="48">
        <v>658315.31000000006</v>
      </c>
      <c r="T146" s="48">
        <v>841427.5</v>
      </c>
      <c r="U146" s="48">
        <v>734777.94</v>
      </c>
      <c r="V146" s="48">
        <v>500138.09</v>
      </c>
      <c r="W146" s="48">
        <v>484309.47</v>
      </c>
      <c r="X146" s="48">
        <v>580643.93999999994</v>
      </c>
      <c r="Y146" s="48">
        <v>479296.62</v>
      </c>
      <c r="Z146" s="48">
        <v>470016.09</v>
      </c>
    </row>
    <row r="147" spans="1:26">
      <c r="A147" s="48">
        <v>750591</v>
      </c>
      <c r="B147" s="49" t="s">
        <v>450</v>
      </c>
      <c r="C147" s="49" t="s">
        <v>451</v>
      </c>
      <c r="D147" s="49" t="s">
        <v>452</v>
      </c>
      <c r="E147" s="48">
        <v>249414.19</v>
      </c>
      <c r="F147" s="48">
        <v>466690.75</v>
      </c>
      <c r="G147" s="48">
        <v>245946.17</v>
      </c>
      <c r="H147" s="48">
        <v>120487.98</v>
      </c>
      <c r="I147" s="48">
        <v>129946.23</v>
      </c>
      <c r="J147" s="48">
        <v>164384.94</v>
      </c>
      <c r="K147" s="48">
        <v>185261.62</v>
      </c>
      <c r="L147" s="48">
        <v>528868.5</v>
      </c>
      <c r="M147" s="48">
        <v>501097.88</v>
      </c>
      <c r="N147" s="48">
        <v>350783.75</v>
      </c>
      <c r="O147" s="48">
        <v>463805.69</v>
      </c>
      <c r="P147" s="48">
        <v>234174.52</v>
      </c>
      <c r="Q147" s="48">
        <v>355042.59</v>
      </c>
      <c r="R147" s="48">
        <v>218370.61</v>
      </c>
      <c r="S147" s="48">
        <v>168224.05</v>
      </c>
      <c r="T147" s="48">
        <v>114454.77</v>
      </c>
      <c r="U147" s="48">
        <v>172730.64</v>
      </c>
      <c r="V147" s="48">
        <v>173059.73</v>
      </c>
      <c r="W147" s="48">
        <v>324666.81</v>
      </c>
      <c r="X147" s="48">
        <v>300193.69</v>
      </c>
      <c r="Y147" s="48">
        <v>257731.47</v>
      </c>
      <c r="Z147" s="48">
        <v>267122.96999999997</v>
      </c>
    </row>
    <row r="148" spans="1:26">
      <c r="A148" s="48">
        <v>750682</v>
      </c>
      <c r="B148" s="49" t="s">
        <v>552</v>
      </c>
      <c r="C148" s="49" t="s">
        <v>553</v>
      </c>
      <c r="D148" s="49" t="s">
        <v>554</v>
      </c>
      <c r="E148" s="48">
        <v>1117634</v>
      </c>
      <c r="F148" s="48">
        <v>1300480.6200000001</v>
      </c>
      <c r="G148" s="48">
        <v>819710.81</v>
      </c>
      <c r="H148" s="48">
        <v>507781.38</v>
      </c>
      <c r="I148" s="48">
        <v>785465.38</v>
      </c>
      <c r="J148" s="48">
        <v>880334.5</v>
      </c>
      <c r="K148" s="48">
        <v>1112307</v>
      </c>
      <c r="L148" s="48">
        <v>1472293.5</v>
      </c>
      <c r="M148" s="48">
        <v>1412404.62</v>
      </c>
      <c r="N148" s="48">
        <v>1100141.25</v>
      </c>
      <c r="O148" s="48">
        <v>1218016</v>
      </c>
      <c r="P148" s="48">
        <v>323001.19</v>
      </c>
      <c r="Q148" s="48">
        <v>402047.78</v>
      </c>
      <c r="R148" s="48">
        <v>317812.25</v>
      </c>
      <c r="S148" s="48">
        <v>276544.06</v>
      </c>
      <c r="T148" s="48">
        <v>281818.19</v>
      </c>
      <c r="U148" s="48">
        <v>311969.56</v>
      </c>
      <c r="V148" s="48">
        <v>406876.12</v>
      </c>
      <c r="W148" s="48">
        <v>354962.31</v>
      </c>
      <c r="X148" s="48">
        <v>340211.41</v>
      </c>
      <c r="Y148" s="48">
        <v>364315.34</v>
      </c>
      <c r="Z148" s="48">
        <v>322175.09000000003</v>
      </c>
    </row>
    <row r="149" spans="1:26">
      <c r="A149" s="48">
        <v>750311</v>
      </c>
      <c r="B149" s="49" t="s">
        <v>2811</v>
      </c>
      <c r="C149" s="49" t="s">
        <v>2812</v>
      </c>
      <c r="D149" s="49" t="s">
        <v>2813</v>
      </c>
      <c r="E149" s="48">
        <v>507489.91</v>
      </c>
      <c r="F149" s="48">
        <v>661166.31000000006</v>
      </c>
      <c r="G149" s="48">
        <v>393842.03</v>
      </c>
      <c r="H149" s="48">
        <v>236272.89</v>
      </c>
      <c r="I149" s="48">
        <v>299885.53000000003</v>
      </c>
      <c r="J149" s="48">
        <v>499494.94</v>
      </c>
      <c r="K149" s="48">
        <v>546666.68999999994</v>
      </c>
      <c r="L149" s="48">
        <v>824772.06</v>
      </c>
      <c r="M149" s="48">
        <v>644134.38</v>
      </c>
      <c r="N149" s="48">
        <v>597798.12</v>
      </c>
      <c r="O149" s="48">
        <v>685571.06</v>
      </c>
      <c r="P149" s="48">
        <v>441353.69</v>
      </c>
      <c r="Q149" s="48">
        <v>448633.41</v>
      </c>
      <c r="R149" s="48">
        <v>292352.03000000003</v>
      </c>
      <c r="S149" s="48">
        <v>277030.03000000003</v>
      </c>
      <c r="T149" s="48">
        <v>312171.90999999997</v>
      </c>
      <c r="U149" s="48">
        <v>493671.06</v>
      </c>
      <c r="V149" s="48">
        <v>532610.12</v>
      </c>
      <c r="W149" s="48">
        <v>496343.5</v>
      </c>
      <c r="X149" s="48">
        <v>358987.44</v>
      </c>
      <c r="Y149" s="48">
        <v>403928.75</v>
      </c>
      <c r="Z149" s="48">
        <v>343714.94</v>
      </c>
    </row>
    <row r="150" spans="1:26">
      <c r="A150" s="48">
        <v>753570</v>
      </c>
      <c r="B150" s="49" t="s">
        <v>522</v>
      </c>
      <c r="C150" s="49" t="s">
        <v>523</v>
      </c>
      <c r="D150" s="49" t="s">
        <v>524</v>
      </c>
      <c r="E150" s="48">
        <v>829867.56</v>
      </c>
      <c r="F150" s="48">
        <v>1168452</v>
      </c>
      <c r="G150" s="48">
        <v>1336694.25</v>
      </c>
      <c r="H150" s="48">
        <v>1093343.25</v>
      </c>
      <c r="I150" s="48">
        <v>784617.06</v>
      </c>
      <c r="J150" s="48">
        <v>768225.12</v>
      </c>
      <c r="K150" s="48">
        <v>853279.31</v>
      </c>
      <c r="L150" s="48">
        <v>1352614.38</v>
      </c>
      <c r="M150" s="48">
        <v>1397906.62</v>
      </c>
      <c r="N150" s="48">
        <v>1502641.62</v>
      </c>
      <c r="O150" s="48">
        <v>1709032</v>
      </c>
      <c r="P150" s="48">
        <v>767756.06</v>
      </c>
      <c r="Q150" s="48">
        <v>929650.81</v>
      </c>
      <c r="R150" s="48">
        <v>1691126.5</v>
      </c>
      <c r="S150" s="48">
        <v>1285166.25</v>
      </c>
      <c r="T150" s="48">
        <v>753854.56</v>
      </c>
      <c r="U150" s="48">
        <v>661288.18999999994</v>
      </c>
      <c r="V150" s="48">
        <v>865850.88</v>
      </c>
      <c r="W150" s="48">
        <v>676185.25</v>
      </c>
      <c r="X150" s="48">
        <v>928473.44</v>
      </c>
      <c r="Y150" s="48">
        <v>1626260.5</v>
      </c>
      <c r="Z150" s="48">
        <v>1700915.75</v>
      </c>
    </row>
    <row r="151" spans="1:26">
      <c r="A151" s="48">
        <v>751157</v>
      </c>
      <c r="B151" s="49" t="s">
        <v>2905</v>
      </c>
      <c r="C151" s="49" t="s">
        <v>2906</v>
      </c>
      <c r="D151" s="49" t="s">
        <v>2907</v>
      </c>
      <c r="E151" s="48">
        <v>1245903.3799999999</v>
      </c>
      <c r="F151" s="48">
        <v>1533795.38</v>
      </c>
      <c r="G151" s="48">
        <v>1486362.5</v>
      </c>
      <c r="H151" s="48">
        <v>889100.5</v>
      </c>
      <c r="I151" s="48">
        <v>1010720.62</v>
      </c>
      <c r="J151" s="48">
        <v>1155055</v>
      </c>
      <c r="K151" s="48">
        <v>1095191.5</v>
      </c>
      <c r="L151" s="48">
        <v>1780349.12</v>
      </c>
      <c r="M151" s="48">
        <v>1531541.25</v>
      </c>
      <c r="N151" s="48">
        <v>1306585.25</v>
      </c>
      <c r="O151" s="48">
        <v>2001546.88</v>
      </c>
      <c r="P151" s="48">
        <v>1304751</v>
      </c>
      <c r="Q151" s="48">
        <v>1239276</v>
      </c>
      <c r="R151" s="48">
        <v>1471840.5</v>
      </c>
      <c r="S151" s="48">
        <v>1500004.88</v>
      </c>
      <c r="T151" s="48">
        <v>1232173</v>
      </c>
      <c r="U151" s="48">
        <v>1532979.62</v>
      </c>
      <c r="V151" s="48">
        <v>1256137.75</v>
      </c>
      <c r="W151" s="48">
        <v>1228112.25</v>
      </c>
      <c r="X151" s="48">
        <v>993203.12</v>
      </c>
      <c r="Y151" s="48">
        <v>1175935.25</v>
      </c>
      <c r="Z151" s="48">
        <v>1256580.75</v>
      </c>
    </row>
    <row r="152" spans="1:26">
      <c r="A152" s="48">
        <v>750059</v>
      </c>
      <c r="B152" s="49" t="s">
        <v>618</v>
      </c>
      <c r="C152" s="49" t="s">
        <v>619</v>
      </c>
      <c r="D152" s="49" t="s">
        <v>620</v>
      </c>
      <c r="E152" s="48">
        <v>1509019.88</v>
      </c>
      <c r="F152" s="48">
        <v>2196181.5</v>
      </c>
      <c r="G152" s="48">
        <v>1872639.5</v>
      </c>
      <c r="H152" s="48">
        <v>1283646.6200000001</v>
      </c>
      <c r="I152" s="48">
        <v>1667874.62</v>
      </c>
      <c r="J152" s="48">
        <v>1501284.62</v>
      </c>
      <c r="K152" s="48">
        <v>1914347.75</v>
      </c>
      <c r="L152" s="48">
        <v>5119782.5</v>
      </c>
      <c r="M152" s="48">
        <v>6389431</v>
      </c>
      <c r="N152" s="48">
        <v>4090141.75</v>
      </c>
      <c r="O152" s="48">
        <v>6509763</v>
      </c>
      <c r="P152" s="48">
        <v>323977.56</v>
      </c>
      <c r="Q152" s="48">
        <v>491783.84</v>
      </c>
      <c r="R152" s="48">
        <v>471002.97</v>
      </c>
      <c r="S152" s="48">
        <v>547434.68999999994</v>
      </c>
      <c r="T152" s="48">
        <v>572189.62</v>
      </c>
      <c r="U152" s="48">
        <v>353353.78</v>
      </c>
      <c r="V152" s="48">
        <v>672701.43999999994</v>
      </c>
      <c r="W152" s="48">
        <v>442016.75</v>
      </c>
      <c r="X152" s="48">
        <v>970264</v>
      </c>
      <c r="Y152" s="48">
        <v>1429360.5</v>
      </c>
      <c r="Z152" s="48">
        <v>1633556</v>
      </c>
    </row>
    <row r="153" spans="1:26">
      <c r="A153" s="48">
        <v>750307</v>
      </c>
      <c r="B153" s="49" t="s">
        <v>18780</v>
      </c>
      <c r="C153" s="49" t="s">
        <v>777</v>
      </c>
      <c r="D153" s="49" t="s">
        <v>18781</v>
      </c>
      <c r="E153" s="48">
        <v>858591.94</v>
      </c>
      <c r="F153" s="48">
        <v>1011089.62</v>
      </c>
      <c r="G153" s="48">
        <v>996533.31</v>
      </c>
      <c r="H153" s="48">
        <v>761202.44</v>
      </c>
      <c r="I153" s="48">
        <v>797488.38</v>
      </c>
      <c r="J153" s="48">
        <v>735656.12</v>
      </c>
      <c r="K153" s="48">
        <v>857369.31</v>
      </c>
      <c r="L153" s="48">
        <v>1345386.75</v>
      </c>
      <c r="M153" s="48">
        <v>1172363.6200000001</v>
      </c>
      <c r="N153" s="48">
        <v>1041869.44</v>
      </c>
      <c r="O153" s="48">
        <v>1218932.1200000001</v>
      </c>
      <c r="P153" s="48">
        <v>847536.81</v>
      </c>
      <c r="Q153" s="48">
        <v>763571.69</v>
      </c>
      <c r="R153" s="48">
        <v>898962.75</v>
      </c>
      <c r="S153" s="48">
        <v>1162539.75</v>
      </c>
      <c r="T153" s="48">
        <v>959592.06</v>
      </c>
      <c r="U153" s="48">
        <v>865384.31</v>
      </c>
      <c r="V153" s="48">
        <v>925827.38</v>
      </c>
      <c r="W153" s="48">
        <v>891652.62</v>
      </c>
      <c r="X153" s="48">
        <v>744171.81</v>
      </c>
      <c r="Y153" s="48">
        <v>862001.88</v>
      </c>
      <c r="Z153" s="48">
        <v>745412.75</v>
      </c>
    </row>
    <row r="154" spans="1:26">
      <c r="A154" s="48">
        <v>750558</v>
      </c>
      <c r="B154" s="49" t="s">
        <v>1668</v>
      </c>
      <c r="C154" s="49" t="s">
        <v>1669</v>
      </c>
      <c r="D154" s="49" t="s">
        <v>1670</v>
      </c>
      <c r="E154" s="48">
        <v>7131372</v>
      </c>
      <c r="F154" s="48">
        <v>13825490</v>
      </c>
      <c r="G154" s="48">
        <v>16225146</v>
      </c>
      <c r="H154" s="48">
        <v>9318267</v>
      </c>
      <c r="I154" s="48">
        <v>7786804</v>
      </c>
      <c r="J154" s="48">
        <v>9617535</v>
      </c>
      <c r="K154" s="48">
        <v>13836744</v>
      </c>
      <c r="L154" s="48">
        <v>9750700</v>
      </c>
      <c r="M154" s="48">
        <v>12479789</v>
      </c>
      <c r="N154" s="48">
        <v>12731211</v>
      </c>
      <c r="O154" s="48">
        <v>16172851</v>
      </c>
      <c r="P154" s="48">
        <v>305436.46999999997</v>
      </c>
      <c r="Q154" s="48">
        <v>319608.78000000003</v>
      </c>
      <c r="R154" s="48">
        <v>324180.21999999997</v>
      </c>
      <c r="S154" s="48">
        <v>313135.21999999997</v>
      </c>
      <c r="T154" s="48">
        <v>289433.53000000003</v>
      </c>
      <c r="U154" s="48">
        <v>274960.65999999997</v>
      </c>
      <c r="V154" s="48">
        <v>366269.44</v>
      </c>
      <c r="W154" s="48">
        <v>211896.84</v>
      </c>
      <c r="X154" s="48">
        <v>265553.40999999997</v>
      </c>
      <c r="Y154" s="48">
        <v>203556.11</v>
      </c>
      <c r="Z154" s="48">
        <v>184434.86</v>
      </c>
    </row>
    <row r="155" spans="1:26">
      <c r="A155" s="48">
        <v>753062</v>
      </c>
      <c r="B155" s="49" t="s">
        <v>323</v>
      </c>
      <c r="C155" s="49" t="s">
        <v>324</v>
      </c>
      <c r="D155" s="49" t="s">
        <v>325</v>
      </c>
      <c r="E155" s="48">
        <v>261062.64</v>
      </c>
      <c r="F155" s="48">
        <v>416706.44</v>
      </c>
      <c r="G155" s="48">
        <v>244726.12</v>
      </c>
      <c r="H155" s="48">
        <v>150451.78</v>
      </c>
      <c r="I155" s="48">
        <v>239863.95</v>
      </c>
      <c r="J155" s="48">
        <v>214499.59</v>
      </c>
      <c r="K155" s="48">
        <v>267736.69</v>
      </c>
      <c r="L155" s="48">
        <v>556836.06000000006</v>
      </c>
      <c r="M155" s="48">
        <v>510235.09</v>
      </c>
      <c r="N155" s="48">
        <v>343053.72</v>
      </c>
      <c r="O155" s="48">
        <v>467860.81</v>
      </c>
      <c r="P155" s="48">
        <v>273069.38</v>
      </c>
      <c r="Q155" s="48">
        <v>295235.21999999997</v>
      </c>
      <c r="R155" s="48">
        <v>223230.45</v>
      </c>
      <c r="S155" s="48">
        <v>228439.23</v>
      </c>
      <c r="T155" s="48">
        <v>287209.94</v>
      </c>
      <c r="U155" s="48">
        <v>262478.12</v>
      </c>
      <c r="V155" s="48">
        <v>295049.81</v>
      </c>
      <c r="W155" s="48">
        <v>356421.12</v>
      </c>
      <c r="X155" s="48">
        <v>307466.34000000003</v>
      </c>
      <c r="Y155" s="48">
        <v>276402.31</v>
      </c>
      <c r="Z155" s="48">
        <v>249614.67</v>
      </c>
    </row>
    <row r="156" spans="1:26">
      <c r="A156" s="48">
        <v>749347</v>
      </c>
      <c r="B156" s="49" t="s">
        <v>668</v>
      </c>
      <c r="C156" s="49" t="s">
        <v>669</v>
      </c>
      <c r="D156" s="49" t="s">
        <v>670</v>
      </c>
      <c r="E156" s="48">
        <v>713636.88</v>
      </c>
      <c r="F156" s="48">
        <v>791226.19</v>
      </c>
      <c r="G156" s="48">
        <v>1294116.8799999999</v>
      </c>
      <c r="H156" s="48">
        <v>702206.38</v>
      </c>
      <c r="I156" s="48">
        <v>673343</v>
      </c>
      <c r="J156" s="48">
        <v>616199.5</v>
      </c>
      <c r="K156" s="48">
        <v>660309.68999999994</v>
      </c>
      <c r="L156" s="48">
        <v>932578.75</v>
      </c>
      <c r="M156" s="48">
        <v>1040256.75</v>
      </c>
      <c r="N156" s="48">
        <v>775237.25</v>
      </c>
      <c r="O156" s="48">
        <v>1196643.5</v>
      </c>
      <c r="P156" s="48">
        <v>581313.5</v>
      </c>
      <c r="Q156" s="48">
        <v>486274.31</v>
      </c>
      <c r="R156" s="48">
        <v>979163.31</v>
      </c>
      <c r="S156" s="48">
        <v>905305.88</v>
      </c>
      <c r="T156" s="48">
        <v>677152.31</v>
      </c>
      <c r="U156" s="48">
        <v>615397.25</v>
      </c>
      <c r="V156" s="48">
        <v>599492.75</v>
      </c>
      <c r="W156" s="48">
        <v>481760.56</v>
      </c>
      <c r="X156" s="48">
        <v>507610.91</v>
      </c>
      <c r="Y156" s="48">
        <v>524871.75</v>
      </c>
      <c r="Z156" s="48">
        <v>560049.56000000006</v>
      </c>
    </row>
    <row r="157" spans="1:26">
      <c r="A157" s="48">
        <v>749908</v>
      </c>
      <c r="B157" s="49" t="s">
        <v>811</v>
      </c>
      <c r="C157" s="49" t="s">
        <v>812</v>
      </c>
      <c r="D157" s="49" t="s">
        <v>813</v>
      </c>
      <c r="E157" s="48">
        <v>1621028.75</v>
      </c>
      <c r="F157" s="48">
        <v>2035895.88</v>
      </c>
      <c r="G157" s="48">
        <v>1386605.75</v>
      </c>
      <c r="H157" s="48">
        <v>864812.75</v>
      </c>
      <c r="I157" s="48">
        <v>1318697.6200000001</v>
      </c>
      <c r="J157" s="48">
        <v>1408521.12</v>
      </c>
      <c r="K157" s="48">
        <v>985248.25</v>
      </c>
      <c r="L157" s="48">
        <v>1735778.75</v>
      </c>
      <c r="M157" s="48">
        <v>1872912.88</v>
      </c>
      <c r="N157" s="48">
        <v>990585.19</v>
      </c>
      <c r="O157" s="48">
        <v>1167842.3799999999</v>
      </c>
      <c r="P157" s="48">
        <v>1621648.75</v>
      </c>
      <c r="Q157" s="48">
        <v>1533353.88</v>
      </c>
      <c r="R157" s="48">
        <v>1363639.88</v>
      </c>
      <c r="S157" s="48">
        <v>1387860.75</v>
      </c>
      <c r="T157" s="48">
        <v>1596273.25</v>
      </c>
      <c r="U157" s="48">
        <v>1713780.12</v>
      </c>
      <c r="V157" s="48">
        <v>1246032.75</v>
      </c>
      <c r="W157" s="48">
        <v>1202045.25</v>
      </c>
      <c r="X157" s="48">
        <v>1332726.8799999999</v>
      </c>
      <c r="Y157" s="48">
        <v>868860.44</v>
      </c>
      <c r="Z157" s="48">
        <v>767775.25</v>
      </c>
    </row>
    <row r="158" spans="1:26">
      <c r="A158" s="48">
        <v>749298</v>
      </c>
      <c r="B158" s="49" t="s">
        <v>796</v>
      </c>
      <c r="C158" s="49" t="s">
        <v>797</v>
      </c>
      <c r="D158" s="49" t="s">
        <v>798</v>
      </c>
      <c r="E158" s="48">
        <v>4727838.5</v>
      </c>
      <c r="F158" s="48">
        <v>5571538.5</v>
      </c>
      <c r="G158" s="48">
        <v>5340877</v>
      </c>
      <c r="H158" s="48">
        <v>3214610</v>
      </c>
      <c r="I158" s="48">
        <v>3378450</v>
      </c>
      <c r="J158" s="48">
        <v>4070487.5</v>
      </c>
      <c r="K158" s="48">
        <v>4491142.5</v>
      </c>
      <c r="L158" s="48">
        <v>6963781.5</v>
      </c>
      <c r="M158" s="48">
        <v>7413030</v>
      </c>
      <c r="N158" s="48">
        <v>6284094</v>
      </c>
      <c r="O158" s="48">
        <v>7816761</v>
      </c>
      <c r="P158" s="48">
        <v>572472.31000000006</v>
      </c>
      <c r="Q158" s="48">
        <v>560440.25</v>
      </c>
      <c r="R158" s="48">
        <v>587941.12</v>
      </c>
      <c r="S158" s="48">
        <v>607191.25</v>
      </c>
      <c r="T158" s="48">
        <v>359039.12</v>
      </c>
      <c r="U158" s="48">
        <v>451594.84</v>
      </c>
      <c r="V158" s="48">
        <v>649225.31000000006</v>
      </c>
      <c r="W158" s="48">
        <v>580504.06000000006</v>
      </c>
      <c r="X158" s="48">
        <v>495023.41</v>
      </c>
      <c r="Y158" s="48">
        <v>597523</v>
      </c>
      <c r="Z158" s="48">
        <v>733016.31</v>
      </c>
    </row>
    <row r="159" spans="1:26">
      <c r="A159" s="48">
        <v>749482</v>
      </c>
      <c r="B159" s="49" t="s">
        <v>873</v>
      </c>
      <c r="C159" s="49" t="s">
        <v>874</v>
      </c>
      <c r="D159" s="49" t="s">
        <v>875</v>
      </c>
      <c r="E159" s="48">
        <v>3031162.5</v>
      </c>
      <c r="F159" s="48">
        <v>3119650.25</v>
      </c>
      <c r="G159" s="48">
        <v>2623006.75</v>
      </c>
      <c r="H159" s="48">
        <v>1451777.12</v>
      </c>
      <c r="I159" s="48">
        <v>2658567.75</v>
      </c>
      <c r="J159" s="48">
        <v>2949357.75</v>
      </c>
      <c r="K159" s="48">
        <v>2152144.75</v>
      </c>
      <c r="L159" s="48">
        <v>3476204.5</v>
      </c>
      <c r="M159" s="48">
        <v>4469452.5</v>
      </c>
      <c r="N159" s="48">
        <v>2613286.75</v>
      </c>
      <c r="O159" s="48">
        <v>3289849</v>
      </c>
      <c r="P159" s="48">
        <v>2943683.75</v>
      </c>
      <c r="Q159" s="48">
        <v>2415244.5</v>
      </c>
      <c r="R159" s="48">
        <v>2561252</v>
      </c>
      <c r="S159" s="48">
        <v>2388151.75</v>
      </c>
      <c r="T159" s="48">
        <v>3167680.25</v>
      </c>
      <c r="U159" s="48">
        <v>3538463.75</v>
      </c>
      <c r="V159" s="48">
        <v>2457580.75</v>
      </c>
      <c r="W159" s="48">
        <v>2370725</v>
      </c>
      <c r="X159" s="48">
        <v>3003392.25</v>
      </c>
      <c r="Y159" s="48">
        <v>2375143</v>
      </c>
      <c r="Z159" s="48">
        <v>2274050.75</v>
      </c>
    </row>
    <row r="160" spans="1:26">
      <c r="A160" s="48">
        <v>754626</v>
      </c>
      <c r="B160" s="49" t="s">
        <v>847</v>
      </c>
      <c r="C160" s="49" t="s">
        <v>848</v>
      </c>
      <c r="D160" s="49" t="s">
        <v>849</v>
      </c>
      <c r="E160" s="48">
        <v>407855.19</v>
      </c>
      <c r="F160" s="48">
        <v>612919.31000000006</v>
      </c>
      <c r="G160" s="48">
        <v>510935.53</v>
      </c>
      <c r="H160" s="48">
        <v>396881.78</v>
      </c>
      <c r="I160" s="48">
        <v>438395.94</v>
      </c>
      <c r="J160" s="48">
        <v>387940.69</v>
      </c>
      <c r="K160" s="48">
        <v>451344.72</v>
      </c>
      <c r="L160" s="48">
        <v>736125.88</v>
      </c>
      <c r="M160" s="48">
        <v>777299.75</v>
      </c>
      <c r="N160" s="48">
        <v>670519.62</v>
      </c>
      <c r="O160" s="48">
        <v>917066.5</v>
      </c>
      <c r="P160" s="48">
        <v>368376.84</v>
      </c>
      <c r="Q160" s="48">
        <v>414203.62</v>
      </c>
      <c r="R160" s="48">
        <v>411921.41</v>
      </c>
      <c r="S160" s="48">
        <v>541428.93999999994</v>
      </c>
      <c r="T160" s="48">
        <v>481793.44</v>
      </c>
      <c r="U160" s="48">
        <v>410224.41</v>
      </c>
      <c r="V160" s="48">
        <v>430029.47</v>
      </c>
      <c r="W160" s="48">
        <v>466281.97</v>
      </c>
      <c r="X160" s="48">
        <v>436019.44</v>
      </c>
      <c r="Y160" s="48">
        <v>493963.94</v>
      </c>
      <c r="Z160" s="48">
        <v>468362.53</v>
      </c>
    </row>
    <row r="161" spans="1:26">
      <c r="A161" s="48">
        <v>749290</v>
      </c>
      <c r="B161" s="49" t="s">
        <v>270</v>
      </c>
      <c r="C161" s="49" t="s">
        <v>271</v>
      </c>
      <c r="D161" s="49" t="s">
        <v>272</v>
      </c>
      <c r="E161" s="48">
        <v>1256611.25</v>
      </c>
      <c r="F161" s="48">
        <v>1578630</v>
      </c>
      <c r="G161" s="48">
        <v>1052571.75</v>
      </c>
      <c r="H161" s="48">
        <v>705494.19</v>
      </c>
      <c r="I161" s="48">
        <v>1013736.69</v>
      </c>
      <c r="J161" s="48">
        <v>927289.56</v>
      </c>
      <c r="K161" s="48">
        <v>1415043.75</v>
      </c>
      <c r="L161" s="48">
        <v>1219446.8799999999</v>
      </c>
      <c r="M161" s="48">
        <v>1450302</v>
      </c>
      <c r="N161" s="48">
        <v>1233745.75</v>
      </c>
      <c r="O161" s="48">
        <v>1496184.88</v>
      </c>
      <c r="P161" s="48">
        <v>767779.25</v>
      </c>
      <c r="Q161" s="48">
        <v>731575.75</v>
      </c>
      <c r="R161" s="48">
        <v>546690.75</v>
      </c>
      <c r="S161" s="48">
        <v>583484.5</v>
      </c>
      <c r="T161" s="48">
        <v>664219</v>
      </c>
      <c r="U161" s="48">
        <v>629681.06000000006</v>
      </c>
      <c r="V161" s="48">
        <v>858599.5</v>
      </c>
      <c r="W161" s="48">
        <v>478888.59</v>
      </c>
      <c r="X161" s="48">
        <v>550817.68999999994</v>
      </c>
      <c r="Y161" s="48">
        <v>608807.68999999994</v>
      </c>
      <c r="Z161" s="48">
        <v>553422.88</v>
      </c>
    </row>
    <row r="162" spans="1:26">
      <c r="A162" s="48">
        <v>749785</v>
      </c>
      <c r="B162" s="49" t="s">
        <v>258</v>
      </c>
      <c r="C162" s="49" t="s">
        <v>259</v>
      </c>
      <c r="D162" s="49" t="s">
        <v>260</v>
      </c>
      <c r="E162" s="48">
        <v>515900.19</v>
      </c>
      <c r="F162" s="48">
        <v>557324.81000000006</v>
      </c>
      <c r="G162" s="48">
        <v>546386.06000000006</v>
      </c>
      <c r="H162" s="48">
        <v>284825.81</v>
      </c>
      <c r="I162" s="48">
        <v>325251.12</v>
      </c>
      <c r="J162" s="48">
        <v>382297.22</v>
      </c>
      <c r="K162" s="48">
        <v>304686.44</v>
      </c>
      <c r="L162" s="48">
        <v>578312.93999999994</v>
      </c>
      <c r="M162" s="48">
        <v>662548.25</v>
      </c>
      <c r="N162" s="48">
        <v>356608.53</v>
      </c>
      <c r="O162" s="48">
        <v>555758.68999999994</v>
      </c>
      <c r="P162" s="48">
        <v>531480</v>
      </c>
      <c r="Q162" s="48">
        <v>436721.22</v>
      </c>
      <c r="R162" s="48">
        <v>507015.16</v>
      </c>
      <c r="S162" s="48">
        <v>427231.06</v>
      </c>
      <c r="T162" s="48">
        <v>395706.12</v>
      </c>
      <c r="U162" s="48">
        <v>432842.91</v>
      </c>
      <c r="V162" s="48">
        <v>326872.81</v>
      </c>
      <c r="W162" s="48">
        <v>384422.53</v>
      </c>
      <c r="X162" s="48">
        <v>423386.91</v>
      </c>
      <c r="Y162" s="48">
        <v>317184.28000000003</v>
      </c>
      <c r="Z162" s="48">
        <v>351004.12</v>
      </c>
    </row>
    <row r="163" spans="1:26">
      <c r="A163" s="48">
        <v>749295</v>
      </c>
      <c r="B163" s="49" t="s">
        <v>719</v>
      </c>
      <c r="C163" s="49" t="s">
        <v>720</v>
      </c>
      <c r="D163" s="49" t="s">
        <v>721</v>
      </c>
      <c r="E163" s="48">
        <v>4872259.5</v>
      </c>
      <c r="F163" s="48">
        <v>5719065.5</v>
      </c>
      <c r="G163" s="48">
        <v>5540094.5</v>
      </c>
      <c r="H163" s="48">
        <v>3189037.5</v>
      </c>
      <c r="I163" s="48">
        <v>3403619.75</v>
      </c>
      <c r="J163" s="48">
        <v>4114323.25</v>
      </c>
      <c r="K163" s="48">
        <v>4479383.5</v>
      </c>
      <c r="L163" s="48">
        <v>7303494.5</v>
      </c>
      <c r="M163" s="48">
        <v>7760597</v>
      </c>
      <c r="N163" s="48">
        <v>6327702.5</v>
      </c>
      <c r="O163" s="48">
        <v>8130796.5</v>
      </c>
      <c r="P163" s="48">
        <v>440169.47</v>
      </c>
      <c r="Q163" s="48">
        <v>349738.38</v>
      </c>
      <c r="R163" s="48">
        <v>476934.97</v>
      </c>
      <c r="S163" s="48">
        <v>441347.81</v>
      </c>
      <c r="T163" s="48">
        <v>235530.62</v>
      </c>
      <c r="U163" s="48">
        <v>277141.09000000003</v>
      </c>
      <c r="V163" s="48">
        <v>283961.56</v>
      </c>
      <c r="W163" s="48">
        <v>459483.12</v>
      </c>
      <c r="X163" s="48">
        <v>426597.5</v>
      </c>
      <c r="Y163" s="48">
        <v>417608.91</v>
      </c>
      <c r="Z163" s="48">
        <v>412023.22</v>
      </c>
    </row>
    <row r="164" spans="1:26">
      <c r="A164" s="48">
        <v>750162</v>
      </c>
      <c r="B164" s="49" t="s">
        <v>2167</v>
      </c>
      <c r="C164" s="49" t="s">
        <v>2168</v>
      </c>
      <c r="D164" s="49" t="s">
        <v>2169</v>
      </c>
      <c r="E164" s="48">
        <v>306193.28000000003</v>
      </c>
      <c r="F164" s="48">
        <v>438491.59</v>
      </c>
      <c r="G164" s="48">
        <v>421322.22</v>
      </c>
      <c r="H164" s="48">
        <v>200187.73</v>
      </c>
      <c r="I164" s="48">
        <v>305518.44</v>
      </c>
      <c r="J164" s="48">
        <v>294294.96999999997</v>
      </c>
      <c r="K164" s="48">
        <v>309293.53000000003</v>
      </c>
      <c r="L164" s="48">
        <v>353878.84</v>
      </c>
      <c r="M164" s="48">
        <v>388447.59</v>
      </c>
      <c r="N164" s="48">
        <v>396655.59</v>
      </c>
      <c r="O164" s="48">
        <v>483977.09</v>
      </c>
      <c r="P164" s="48">
        <v>298496.12</v>
      </c>
      <c r="Q164" s="48">
        <v>321817.96999999997</v>
      </c>
      <c r="R164" s="48">
        <v>391710.66</v>
      </c>
      <c r="S164" s="48">
        <v>314991.53000000003</v>
      </c>
      <c r="T164" s="48">
        <v>366023.03</v>
      </c>
      <c r="U164" s="48">
        <v>336458.41</v>
      </c>
      <c r="V164" s="48">
        <v>339296.34</v>
      </c>
      <c r="W164" s="48">
        <v>224377.33</v>
      </c>
      <c r="X164" s="48">
        <v>236485.58</v>
      </c>
      <c r="Y164" s="48">
        <v>314783.88</v>
      </c>
      <c r="Z164" s="48">
        <v>291411.44</v>
      </c>
    </row>
    <row r="165" spans="1:26">
      <c r="A165" s="48">
        <v>749546</v>
      </c>
      <c r="B165" s="49" t="s">
        <v>546</v>
      </c>
      <c r="C165" s="49" t="s">
        <v>547</v>
      </c>
      <c r="D165" s="49" t="s">
        <v>548</v>
      </c>
      <c r="E165" s="48">
        <v>7874083.5</v>
      </c>
      <c r="F165" s="48">
        <v>2736663.75</v>
      </c>
      <c r="G165" s="48">
        <v>3928847.75</v>
      </c>
      <c r="H165" s="48">
        <v>12438687</v>
      </c>
      <c r="I165" s="48">
        <v>1047093.75</v>
      </c>
      <c r="J165" s="48">
        <v>1798480.62</v>
      </c>
      <c r="K165" s="48">
        <v>5318583.5</v>
      </c>
      <c r="L165" s="48">
        <v>979183.5</v>
      </c>
      <c r="M165" s="48">
        <v>1442841.5</v>
      </c>
      <c r="N165" s="48">
        <v>1296856.75</v>
      </c>
      <c r="O165" s="48">
        <v>1645814.75</v>
      </c>
      <c r="P165" s="48">
        <v>2447502.75</v>
      </c>
      <c r="Q165" s="48">
        <v>833400.75</v>
      </c>
      <c r="R165" s="48">
        <v>1413007.12</v>
      </c>
      <c r="S165" s="48">
        <v>9868308</v>
      </c>
      <c r="T165" s="48">
        <v>476571.75</v>
      </c>
      <c r="U165" s="48">
        <v>704844.25</v>
      </c>
      <c r="V165" s="48">
        <v>1046376.56</v>
      </c>
      <c r="W165" s="48">
        <v>247949.67</v>
      </c>
      <c r="X165" s="48">
        <v>329640.34000000003</v>
      </c>
      <c r="Y165" s="48">
        <v>373413.84</v>
      </c>
      <c r="Z165" s="48">
        <v>389167.59</v>
      </c>
    </row>
    <row r="166" spans="1:26">
      <c r="A166" s="48">
        <v>751132</v>
      </c>
      <c r="B166" s="49" t="s">
        <v>3311</v>
      </c>
      <c r="C166" s="49" t="s">
        <v>3312</v>
      </c>
      <c r="D166" s="49" t="s">
        <v>3313</v>
      </c>
      <c r="E166" s="48">
        <v>869663.31</v>
      </c>
      <c r="F166" s="48">
        <v>982178.06</v>
      </c>
      <c r="G166" s="48">
        <v>934237.25</v>
      </c>
      <c r="H166" s="48">
        <v>633276.31000000006</v>
      </c>
      <c r="I166" s="48">
        <v>708057.62</v>
      </c>
      <c r="J166" s="48">
        <v>901451.69</v>
      </c>
      <c r="K166" s="48">
        <v>810094.94</v>
      </c>
      <c r="L166" s="48">
        <v>1907468.88</v>
      </c>
      <c r="M166" s="48">
        <v>1607763.25</v>
      </c>
      <c r="N166" s="48">
        <v>1173595</v>
      </c>
      <c r="O166" s="48">
        <v>1354368.75</v>
      </c>
      <c r="P166" s="48">
        <v>635909.56000000006</v>
      </c>
      <c r="Q166" s="48">
        <v>546069.68999999994</v>
      </c>
      <c r="R166" s="48">
        <v>585603.75</v>
      </c>
      <c r="S166" s="48">
        <v>616429.88</v>
      </c>
      <c r="T166" s="48">
        <v>611622.68999999994</v>
      </c>
      <c r="U166" s="48">
        <v>810334.44</v>
      </c>
      <c r="V166" s="48">
        <v>684997.75</v>
      </c>
      <c r="W166" s="48">
        <v>842770.69</v>
      </c>
      <c r="X166" s="48">
        <v>743680.38</v>
      </c>
      <c r="Y166" s="48">
        <v>768240.81</v>
      </c>
      <c r="Z166" s="48">
        <v>641357.06000000006</v>
      </c>
    </row>
    <row r="167" spans="1:26">
      <c r="A167" s="48">
        <v>750231</v>
      </c>
      <c r="B167" s="49" t="s">
        <v>419</v>
      </c>
      <c r="C167" s="49" t="s">
        <v>420</v>
      </c>
      <c r="D167" s="49" t="s">
        <v>421</v>
      </c>
      <c r="E167" s="48">
        <v>295768.09000000003</v>
      </c>
      <c r="F167" s="48">
        <v>404537.81</v>
      </c>
      <c r="G167" s="48">
        <v>119826.91</v>
      </c>
      <c r="H167" s="48">
        <v>123488.79</v>
      </c>
      <c r="I167" s="48">
        <v>161751.95000000001</v>
      </c>
      <c r="J167" s="48">
        <v>214133.91</v>
      </c>
      <c r="K167" s="48">
        <v>340054.19</v>
      </c>
      <c r="L167" s="48">
        <v>491606.19</v>
      </c>
      <c r="M167" s="48">
        <v>456834.12</v>
      </c>
      <c r="N167" s="48">
        <v>411843.06</v>
      </c>
      <c r="O167" s="48">
        <v>460762.25</v>
      </c>
      <c r="P167" s="48">
        <v>486.54</v>
      </c>
      <c r="Q167" s="48">
        <v>428.15</v>
      </c>
      <c r="R167" s="48">
        <v>363.38</v>
      </c>
      <c r="S167" s="48">
        <v>390.49</v>
      </c>
      <c r="T167" s="48">
        <v>481.51</v>
      </c>
      <c r="U167" s="48">
        <v>806.57</v>
      </c>
      <c r="V167" s="48">
        <v>1010.33</v>
      </c>
      <c r="W167" s="48">
        <v>457.3</v>
      </c>
      <c r="X167" s="48">
        <v>24674.58</v>
      </c>
      <c r="Y167" s="48">
        <v>20712.07</v>
      </c>
      <c r="Z167" s="48">
        <v>12641.96</v>
      </c>
    </row>
    <row r="168" spans="1:26">
      <c r="A168" s="48">
        <v>752620</v>
      </c>
      <c r="B168" s="49" t="s">
        <v>18782</v>
      </c>
      <c r="C168" s="49" t="s">
        <v>729</v>
      </c>
      <c r="D168" s="49" t="s">
        <v>18783</v>
      </c>
      <c r="E168" s="48">
        <v>1663286.38</v>
      </c>
      <c r="F168" s="48">
        <v>1957091.25</v>
      </c>
      <c r="G168" s="48">
        <v>1817126</v>
      </c>
      <c r="H168" s="48">
        <v>1096849.1200000001</v>
      </c>
      <c r="I168" s="48">
        <v>1662728</v>
      </c>
      <c r="J168" s="48">
        <v>1456701.62</v>
      </c>
      <c r="K168" s="48">
        <v>1365767.62</v>
      </c>
      <c r="L168" s="48">
        <v>1704819.25</v>
      </c>
      <c r="M168" s="48">
        <v>1870179.75</v>
      </c>
      <c r="N168" s="48">
        <v>1555168.5</v>
      </c>
      <c r="O168" s="48">
        <v>1830610.5</v>
      </c>
      <c r="P168" s="48">
        <v>2248.06</v>
      </c>
      <c r="Q168" s="48">
        <v>3067.35</v>
      </c>
      <c r="R168" s="48">
        <v>2569.7600000000002</v>
      </c>
      <c r="S168" s="50"/>
      <c r="T168" s="48">
        <v>1384.04</v>
      </c>
      <c r="U168" s="50"/>
      <c r="V168" s="48">
        <v>1073.6300000000001</v>
      </c>
      <c r="W168" s="48">
        <v>1125.43</v>
      </c>
      <c r="X168" s="48">
        <v>1379.02</v>
      </c>
      <c r="Y168" s="50"/>
      <c r="Z168" s="48">
        <v>797.3</v>
      </c>
    </row>
    <row r="169" spans="1:26">
      <c r="A169" s="48">
        <v>750660</v>
      </c>
      <c r="B169" s="49" t="s">
        <v>2062</v>
      </c>
      <c r="C169" s="49" t="s">
        <v>2063</v>
      </c>
      <c r="D169" s="49" t="s">
        <v>2064</v>
      </c>
      <c r="E169" s="48">
        <v>650117.75</v>
      </c>
      <c r="F169" s="48">
        <v>768704.62</v>
      </c>
      <c r="G169" s="48">
        <v>535408.43999999994</v>
      </c>
      <c r="H169" s="48">
        <v>326321.78000000003</v>
      </c>
      <c r="I169" s="48">
        <v>452390.81</v>
      </c>
      <c r="J169" s="48">
        <v>501663.06</v>
      </c>
      <c r="K169" s="48">
        <v>589846.93999999994</v>
      </c>
      <c r="L169" s="48">
        <v>1235347.3799999999</v>
      </c>
      <c r="M169" s="48">
        <v>995950.38</v>
      </c>
      <c r="N169" s="48">
        <v>795049.69</v>
      </c>
      <c r="O169" s="48">
        <v>965813.69</v>
      </c>
      <c r="P169" s="48">
        <v>608347.31000000006</v>
      </c>
      <c r="Q169" s="48">
        <v>572808.38</v>
      </c>
      <c r="R169" s="48">
        <v>525889.18999999994</v>
      </c>
      <c r="S169" s="48">
        <v>502903.84</v>
      </c>
      <c r="T169" s="48">
        <v>527620.56000000006</v>
      </c>
      <c r="U169" s="48">
        <v>563755.81000000006</v>
      </c>
      <c r="V169" s="48">
        <v>630709.06000000006</v>
      </c>
      <c r="W169" s="48">
        <v>853321.19</v>
      </c>
      <c r="X169" s="48">
        <v>663094.62</v>
      </c>
      <c r="Y169" s="48">
        <v>659692.81000000006</v>
      </c>
      <c r="Z169" s="48">
        <v>635505.06000000006</v>
      </c>
    </row>
    <row r="170" spans="1:26">
      <c r="A170" s="48">
        <v>750702</v>
      </c>
      <c r="B170" s="49" t="s">
        <v>823</v>
      </c>
      <c r="C170" s="49" t="s">
        <v>824</v>
      </c>
      <c r="D170" s="49" t="s">
        <v>825</v>
      </c>
      <c r="E170" s="48">
        <v>1592615.62</v>
      </c>
      <c r="F170" s="48">
        <v>1661613.62</v>
      </c>
      <c r="G170" s="48">
        <v>1954454.38</v>
      </c>
      <c r="H170" s="48">
        <v>1230095.5</v>
      </c>
      <c r="I170" s="48">
        <v>1422845.75</v>
      </c>
      <c r="J170" s="48">
        <v>1169626</v>
      </c>
      <c r="K170" s="48">
        <v>1462884.38</v>
      </c>
      <c r="L170" s="48">
        <v>1789195.38</v>
      </c>
      <c r="M170" s="48">
        <v>2000653.75</v>
      </c>
      <c r="N170" s="48">
        <v>1509048.62</v>
      </c>
      <c r="O170" s="48">
        <v>2111805.25</v>
      </c>
      <c r="P170" s="48">
        <v>1709555.88</v>
      </c>
      <c r="Q170" s="48">
        <v>1332260</v>
      </c>
      <c r="R170" s="48">
        <v>1871306</v>
      </c>
      <c r="S170" s="48">
        <v>1927652.25</v>
      </c>
      <c r="T170" s="48">
        <v>1781716.5</v>
      </c>
      <c r="U170" s="48">
        <v>1532394.88</v>
      </c>
      <c r="V170" s="48">
        <v>1643732.88</v>
      </c>
      <c r="W170" s="48">
        <v>1185789.3799999999</v>
      </c>
      <c r="X170" s="48">
        <v>1269243.5</v>
      </c>
      <c r="Y170" s="48">
        <v>1304712.8799999999</v>
      </c>
      <c r="Z170" s="48">
        <v>1216816.5</v>
      </c>
    </row>
    <row r="171" spans="1:26">
      <c r="A171" s="48">
        <v>751691</v>
      </c>
      <c r="B171" s="49" t="s">
        <v>410</v>
      </c>
      <c r="C171" s="49" t="s">
        <v>411</v>
      </c>
      <c r="D171" s="49" t="s">
        <v>412</v>
      </c>
      <c r="E171" s="48">
        <v>830429.19</v>
      </c>
      <c r="F171" s="48">
        <v>1130863.5</v>
      </c>
      <c r="G171" s="48">
        <v>1008619.19</v>
      </c>
      <c r="H171" s="48">
        <v>681718.69</v>
      </c>
      <c r="I171" s="48">
        <v>763920.69</v>
      </c>
      <c r="J171" s="48">
        <v>810015.88</v>
      </c>
      <c r="K171" s="48">
        <v>957856.62</v>
      </c>
      <c r="L171" s="48">
        <v>1243046.6200000001</v>
      </c>
      <c r="M171" s="48">
        <v>1165930.8799999999</v>
      </c>
      <c r="N171" s="48">
        <v>1268670.1200000001</v>
      </c>
      <c r="O171" s="48">
        <v>1738658.75</v>
      </c>
      <c r="P171" s="48">
        <v>799822.31</v>
      </c>
      <c r="Q171" s="48">
        <v>916679.62</v>
      </c>
      <c r="R171" s="48">
        <v>1019105.56</v>
      </c>
      <c r="S171" s="48">
        <v>1002601.94</v>
      </c>
      <c r="T171" s="48">
        <v>1014505.06</v>
      </c>
      <c r="U171" s="48">
        <v>942818.44</v>
      </c>
      <c r="V171" s="48">
        <v>1174770.6200000001</v>
      </c>
      <c r="W171" s="48">
        <v>883983.06</v>
      </c>
      <c r="X171" s="48">
        <v>846771.62</v>
      </c>
      <c r="Y171" s="48">
        <v>1092183.6200000001</v>
      </c>
      <c r="Z171" s="48">
        <v>1096848</v>
      </c>
    </row>
    <row r="172" spans="1:26">
      <c r="A172" s="48">
        <v>752852</v>
      </c>
      <c r="B172" s="49" t="s">
        <v>285</v>
      </c>
      <c r="C172" s="49" t="s">
        <v>286</v>
      </c>
      <c r="D172" s="49" t="s">
        <v>287</v>
      </c>
      <c r="E172" s="48">
        <v>615700.18999999994</v>
      </c>
      <c r="F172" s="48">
        <v>747165.25</v>
      </c>
      <c r="G172" s="48">
        <v>607766.06000000006</v>
      </c>
      <c r="H172" s="48">
        <v>444514.62</v>
      </c>
      <c r="I172" s="48">
        <v>616119.93999999994</v>
      </c>
      <c r="J172" s="48">
        <v>540702.93999999994</v>
      </c>
      <c r="K172" s="48">
        <v>747622.44</v>
      </c>
      <c r="L172" s="48">
        <v>924002.94</v>
      </c>
      <c r="M172" s="48">
        <v>957129.81</v>
      </c>
      <c r="N172" s="48">
        <v>769698.31</v>
      </c>
      <c r="O172" s="48">
        <v>1148153.6200000001</v>
      </c>
      <c r="P172" s="48">
        <v>406557.38</v>
      </c>
      <c r="Q172" s="48">
        <v>423898.06</v>
      </c>
      <c r="R172" s="48">
        <v>427841.25</v>
      </c>
      <c r="S172" s="48">
        <v>438005.84</v>
      </c>
      <c r="T172" s="48">
        <v>496394.12</v>
      </c>
      <c r="U172" s="48">
        <v>464856.12</v>
      </c>
      <c r="V172" s="48">
        <v>649704.62</v>
      </c>
      <c r="W172" s="48">
        <v>468360.75</v>
      </c>
      <c r="X172" s="48">
        <v>526331.68999999994</v>
      </c>
      <c r="Y172" s="48">
        <v>573800</v>
      </c>
      <c r="Z172" s="48">
        <v>627187.18999999994</v>
      </c>
    </row>
    <row r="173" spans="1:26">
      <c r="A173" s="48">
        <v>752118</v>
      </c>
      <c r="B173" s="49" t="s">
        <v>1594</v>
      </c>
      <c r="C173" s="49" t="s">
        <v>1595</v>
      </c>
      <c r="D173" s="49" t="s">
        <v>1596</v>
      </c>
      <c r="E173" s="48">
        <v>3340796.75</v>
      </c>
      <c r="F173" s="48">
        <v>3996216.75</v>
      </c>
      <c r="G173" s="48">
        <v>4244512</v>
      </c>
      <c r="H173" s="48">
        <v>2878317.5</v>
      </c>
      <c r="I173" s="48">
        <v>3127382.25</v>
      </c>
      <c r="J173" s="48">
        <v>3599578</v>
      </c>
      <c r="K173" s="48">
        <v>2958950.75</v>
      </c>
      <c r="L173" s="48">
        <v>3842373</v>
      </c>
      <c r="M173" s="48">
        <v>3679223.75</v>
      </c>
      <c r="N173" s="48">
        <v>3055809.25</v>
      </c>
      <c r="O173" s="48">
        <v>4921478</v>
      </c>
      <c r="P173" s="48">
        <v>3212268.75</v>
      </c>
      <c r="Q173" s="48">
        <v>3020873.75</v>
      </c>
      <c r="R173" s="48">
        <v>4026666.5</v>
      </c>
      <c r="S173" s="48">
        <v>4402809.5</v>
      </c>
      <c r="T173" s="48">
        <v>4052036.75</v>
      </c>
      <c r="U173" s="48">
        <v>4052393.5</v>
      </c>
      <c r="V173" s="48">
        <v>3565908</v>
      </c>
      <c r="W173" s="48">
        <v>2768321.75</v>
      </c>
      <c r="X173" s="48">
        <v>2567702</v>
      </c>
      <c r="Y173" s="48">
        <v>2834454.5</v>
      </c>
      <c r="Z173" s="48">
        <v>2996323.25</v>
      </c>
    </row>
    <row r="174" spans="1:26">
      <c r="A174" s="48">
        <v>750230</v>
      </c>
      <c r="B174" s="49" t="s">
        <v>436</v>
      </c>
      <c r="C174" s="49" t="s">
        <v>420</v>
      </c>
      <c r="D174" s="49" t="s">
        <v>437</v>
      </c>
      <c r="E174" s="48">
        <v>292196.03000000003</v>
      </c>
      <c r="F174" s="48">
        <v>400273.75</v>
      </c>
      <c r="G174" s="48">
        <v>116704.84</v>
      </c>
      <c r="H174" s="48">
        <v>121708.76</v>
      </c>
      <c r="I174" s="48">
        <v>158153.88</v>
      </c>
      <c r="J174" s="48">
        <v>210610.84</v>
      </c>
      <c r="K174" s="48">
        <v>331634</v>
      </c>
      <c r="L174" s="48">
        <v>487178.12</v>
      </c>
      <c r="M174" s="48">
        <v>445898.88</v>
      </c>
      <c r="N174" s="48">
        <v>403238.88</v>
      </c>
      <c r="O174" s="48">
        <v>456293.19</v>
      </c>
      <c r="P174" s="50"/>
      <c r="Q174" s="50"/>
      <c r="R174" s="50"/>
      <c r="S174" s="50"/>
      <c r="T174" s="50"/>
      <c r="U174" s="48">
        <v>1814.2</v>
      </c>
      <c r="V174" s="50"/>
      <c r="W174" s="48">
        <v>747.15</v>
      </c>
      <c r="X174" s="48">
        <v>673.12</v>
      </c>
      <c r="Y174" s="48">
        <v>1390.76</v>
      </c>
      <c r="Z174" s="48">
        <v>1328.28</v>
      </c>
    </row>
    <row r="175" spans="1:26">
      <c r="A175" s="48">
        <v>749505</v>
      </c>
      <c r="B175" s="49" t="s">
        <v>1671</v>
      </c>
      <c r="C175" s="49" t="s">
        <v>1672</v>
      </c>
      <c r="D175" s="49" t="s">
        <v>1673</v>
      </c>
      <c r="E175" s="48">
        <v>5738750</v>
      </c>
      <c r="F175" s="48">
        <v>1282001.75</v>
      </c>
      <c r="G175" s="48">
        <v>1978578.5</v>
      </c>
      <c r="H175" s="48">
        <v>8012018</v>
      </c>
      <c r="I175" s="48">
        <v>444750.41</v>
      </c>
      <c r="J175" s="48">
        <v>1085023.1200000001</v>
      </c>
      <c r="K175" s="48">
        <v>2995762.5</v>
      </c>
      <c r="L175" s="48">
        <v>596362.56000000006</v>
      </c>
      <c r="M175" s="48">
        <v>838660.25</v>
      </c>
      <c r="N175" s="48">
        <v>734529.44</v>
      </c>
      <c r="O175" s="48">
        <v>1383080.62</v>
      </c>
      <c r="P175" s="48">
        <v>205134.53</v>
      </c>
      <c r="Q175" s="48">
        <v>10606.64</v>
      </c>
      <c r="R175" s="48">
        <v>43612.34</v>
      </c>
      <c r="S175" s="48">
        <v>465659.66</v>
      </c>
      <c r="T175" s="48">
        <v>15954.15</v>
      </c>
      <c r="U175" s="48">
        <v>27675.46</v>
      </c>
      <c r="V175" s="48">
        <v>149442.91</v>
      </c>
      <c r="W175" s="48">
        <v>2030.86</v>
      </c>
      <c r="X175" s="48">
        <v>7536.47</v>
      </c>
      <c r="Y175" s="48">
        <v>5062.47</v>
      </c>
      <c r="Z175" s="48">
        <v>32967.83</v>
      </c>
    </row>
    <row r="176" spans="1:26">
      <c r="A176" s="48">
        <v>752861</v>
      </c>
      <c r="B176" s="49" t="s">
        <v>973</v>
      </c>
      <c r="C176" s="49" t="s">
        <v>974</v>
      </c>
      <c r="D176" s="49" t="s">
        <v>975</v>
      </c>
      <c r="E176" s="48">
        <v>684411.25</v>
      </c>
      <c r="F176" s="48">
        <v>873119.06</v>
      </c>
      <c r="G176" s="48">
        <v>842393.31</v>
      </c>
      <c r="H176" s="48">
        <v>498117.34</v>
      </c>
      <c r="I176" s="48">
        <v>398918.16</v>
      </c>
      <c r="J176" s="48">
        <v>333652.53000000003</v>
      </c>
      <c r="K176" s="48">
        <v>301650.12</v>
      </c>
      <c r="L176" s="48">
        <v>585376.5</v>
      </c>
      <c r="M176" s="48">
        <v>818133.31</v>
      </c>
      <c r="N176" s="48">
        <v>602198.81000000006</v>
      </c>
      <c r="O176" s="48">
        <v>880615.5</v>
      </c>
      <c r="P176" s="48">
        <v>77125.960000000006</v>
      </c>
      <c r="Q176" s="48">
        <v>72487.08</v>
      </c>
      <c r="R176" s="48">
        <v>64369.62</v>
      </c>
      <c r="S176" s="48">
        <v>80746.12</v>
      </c>
      <c r="T176" s="48">
        <v>50267.38</v>
      </c>
      <c r="U176" s="48">
        <v>37248.26</v>
      </c>
      <c r="V176" s="48">
        <v>29617.02</v>
      </c>
      <c r="W176" s="48">
        <v>48417.7</v>
      </c>
      <c r="X176" s="48">
        <v>56291.16</v>
      </c>
      <c r="Y176" s="48">
        <v>43684.71</v>
      </c>
      <c r="Z176" s="48">
        <v>41495.050000000003</v>
      </c>
    </row>
    <row r="177" spans="1:26">
      <c r="A177" s="48">
        <v>750305</v>
      </c>
      <c r="B177" s="49" t="s">
        <v>386</v>
      </c>
      <c r="C177" s="49" t="s">
        <v>387</v>
      </c>
      <c r="D177" s="49" t="s">
        <v>388</v>
      </c>
      <c r="E177" s="48">
        <v>1475536.25</v>
      </c>
      <c r="F177" s="48">
        <v>1425875.88</v>
      </c>
      <c r="G177" s="48">
        <v>1415115</v>
      </c>
      <c r="H177" s="48">
        <v>978739</v>
      </c>
      <c r="I177" s="48">
        <v>1191996</v>
      </c>
      <c r="J177" s="48">
        <v>1480829.88</v>
      </c>
      <c r="K177" s="48">
        <v>848378.19</v>
      </c>
      <c r="L177" s="48">
        <v>1297837</v>
      </c>
      <c r="M177" s="48">
        <v>1417259.5</v>
      </c>
      <c r="N177" s="48">
        <v>1032645.19</v>
      </c>
      <c r="O177" s="48">
        <v>1401700.25</v>
      </c>
      <c r="P177" s="48">
        <v>1442221</v>
      </c>
      <c r="Q177" s="48">
        <v>1108620.1200000001</v>
      </c>
      <c r="R177" s="48">
        <v>1362552.62</v>
      </c>
      <c r="S177" s="48">
        <v>1452429.62</v>
      </c>
      <c r="T177" s="48">
        <v>1391145.5</v>
      </c>
      <c r="U177" s="48">
        <v>1769349.88</v>
      </c>
      <c r="V177" s="48">
        <v>940976.75</v>
      </c>
      <c r="W177" s="48">
        <v>892632.75</v>
      </c>
      <c r="X177" s="48">
        <v>902701.12</v>
      </c>
      <c r="Y177" s="48">
        <v>866019.06</v>
      </c>
      <c r="Z177" s="48">
        <v>907249.12</v>
      </c>
    </row>
    <row r="178" spans="1:26">
      <c r="A178" s="48">
        <v>750261</v>
      </c>
      <c r="B178" s="49" t="s">
        <v>2224</v>
      </c>
      <c r="C178" s="49" t="s">
        <v>2225</v>
      </c>
      <c r="D178" s="49" t="s">
        <v>2226</v>
      </c>
      <c r="E178" s="48">
        <v>526167.88</v>
      </c>
      <c r="F178" s="48">
        <v>754189.69</v>
      </c>
      <c r="G178" s="48">
        <v>464097</v>
      </c>
      <c r="H178" s="48">
        <v>402573.25</v>
      </c>
      <c r="I178" s="48">
        <v>571398.88</v>
      </c>
      <c r="J178" s="48">
        <v>536399.62</v>
      </c>
      <c r="K178" s="48">
        <v>688349</v>
      </c>
      <c r="L178" s="48">
        <v>747017.88</v>
      </c>
      <c r="M178" s="48">
        <v>964603.25</v>
      </c>
      <c r="N178" s="48">
        <v>785630.38</v>
      </c>
      <c r="O178" s="48">
        <v>919441.5</v>
      </c>
      <c r="P178" s="48">
        <v>529850.18999999994</v>
      </c>
      <c r="Q178" s="48">
        <v>585108.38</v>
      </c>
      <c r="R178" s="48">
        <v>430978.75</v>
      </c>
      <c r="S178" s="48">
        <v>629099.62</v>
      </c>
      <c r="T178" s="48">
        <v>658486.56000000006</v>
      </c>
      <c r="U178" s="48">
        <v>609180.25</v>
      </c>
      <c r="V178" s="48">
        <v>652620.88</v>
      </c>
      <c r="W178" s="48">
        <v>519746.47</v>
      </c>
      <c r="X178" s="48">
        <v>596661.62</v>
      </c>
      <c r="Y178" s="48">
        <v>686639.62</v>
      </c>
      <c r="Z178" s="48">
        <v>580369.81000000006</v>
      </c>
    </row>
    <row r="179" spans="1:26">
      <c r="A179" s="48">
        <v>749002</v>
      </c>
      <c r="B179" s="49" t="s">
        <v>1388</v>
      </c>
      <c r="C179" s="49" t="s">
        <v>1389</v>
      </c>
      <c r="D179" s="49" t="s">
        <v>1390</v>
      </c>
      <c r="E179" s="48">
        <v>396364.22</v>
      </c>
      <c r="F179" s="48">
        <v>621950.18999999994</v>
      </c>
      <c r="G179" s="48">
        <v>460421.38</v>
      </c>
      <c r="H179" s="48">
        <v>286329.96999999997</v>
      </c>
      <c r="I179" s="48">
        <v>154736.75</v>
      </c>
      <c r="J179" s="48">
        <v>182628.3</v>
      </c>
      <c r="K179" s="48">
        <v>202286.92</v>
      </c>
      <c r="L179" s="48">
        <v>643530.88</v>
      </c>
      <c r="M179" s="48">
        <v>618065.38</v>
      </c>
      <c r="N179" s="48">
        <v>401478.09</v>
      </c>
      <c r="O179" s="48">
        <v>555754.81000000006</v>
      </c>
      <c r="P179" s="48">
        <v>138490.47</v>
      </c>
      <c r="Q179" s="48">
        <v>174720.67</v>
      </c>
      <c r="R179" s="48">
        <v>154528.26999999999</v>
      </c>
      <c r="S179" s="48">
        <v>159133.19</v>
      </c>
      <c r="T179" s="48">
        <v>29643.16</v>
      </c>
      <c r="U179" s="48">
        <v>45806.87</v>
      </c>
      <c r="V179" s="48">
        <v>26959.78</v>
      </c>
      <c r="W179" s="48">
        <v>166319.79999999999</v>
      </c>
      <c r="X179" s="48">
        <v>178543.61</v>
      </c>
      <c r="Y179" s="48">
        <v>122713.54</v>
      </c>
      <c r="Z179" s="48">
        <v>131572.95000000001</v>
      </c>
    </row>
    <row r="180" spans="1:26">
      <c r="A180" s="48">
        <v>749818</v>
      </c>
      <c r="B180" s="49" t="s">
        <v>2613</v>
      </c>
      <c r="C180" s="49" t="s">
        <v>2614</v>
      </c>
      <c r="D180" s="49" t="s">
        <v>2615</v>
      </c>
      <c r="E180" s="48">
        <v>1194980</v>
      </c>
      <c r="F180" s="48">
        <v>1385186.38</v>
      </c>
      <c r="G180" s="48">
        <v>2157314.75</v>
      </c>
      <c r="H180" s="48">
        <v>2415742</v>
      </c>
      <c r="I180" s="48">
        <v>1685131.62</v>
      </c>
      <c r="J180" s="48">
        <v>457494.28</v>
      </c>
      <c r="K180" s="48">
        <v>1571883.38</v>
      </c>
      <c r="L180" s="48">
        <v>1071329</v>
      </c>
      <c r="M180" s="48">
        <v>1366274.5</v>
      </c>
      <c r="N180" s="48">
        <v>1332262.5</v>
      </c>
      <c r="O180" s="48">
        <v>2166229.5</v>
      </c>
      <c r="P180" s="48">
        <v>1169337.5</v>
      </c>
      <c r="Q180" s="48">
        <v>1053740.25</v>
      </c>
      <c r="R180" s="48">
        <v>2019700.38</v>
      </c>
      <c r="S180" s="48">
        <v>3562336.25</v>
      </c>
      <c r="T180" s="48">
        <v>2066364.5</v>
      </c>
      <c r="U180" s="48">
        <v>548041</v>
      </c>
      <c r="V180" s="48">
        <v>1867181.38</v>
      </c>
      <c r="W180" s="48">
        <v>768547.19</v>
      </c>
      <c r="X180" s="48">
        <v>939963.62</v>
      </c>
      <c r="Y180" s="48">
        <v>1205815.6200000001</v>
      </c>
      <c r="Z180" s="48">
        <v>1386163.62</v>
      </c>
    </row>
    <row r="181" spans="1:26">
      <c r="A181" s="48">
        <v>752661</v>
      </c>
      <c r="B181" s="49" t="s">
        <v>671</v>
      </c>
      <c r="C181" s="49" t="s">
        <v>672</v>
      </c>
      <c r="D181" s="49" t="s">
        <v>673</v>
      </c>
      <c r="E181" s="48">
        <v>335793.19</v>
      </c>
      <c r="F181" s="48">
        <v>446242.78</v>
      </c>
      <c r="G181" s="48">
        <v>635027.5</v>
      </c>
      <c r="H181" s="48">
        <v>377458.09</v>
      </c>
      <c r="I181" s="48">
        <v>410665.62</v>
      </c>
      <c r="J181" s="48">
        <v>247041.58</v>
      </c>
      <c r="K181" s="48">
        <v>391416.31</v>
      </c>
      <c r="L181" s="48">
        <v>509277.34</v>
      </c>
      <c r="M181" s="48">
        <v>547908.31000000006</v>
      </c>
      <c r="N181" s="48">
        <v>436053.34</v>
      </c>
      <c r="O181" s="48">
        <v>740909.19</v>
      </c>
      <c r="P181" s="48">
        <v>349797.16</v>
      </c>
      <c r="Q181" s="48">
        <v>351540.94</v>
      </c>
      <c r="R181" s="48">
        <v>661821.5</v>
      </c>
      <c r="S181" s="48">
        <v>615658.88</v>
      </c>
      <c r="T181" s="48">
        <v>510476.84</v>
      </c>
      <c r="U181" s="48">
        <v>281425.06</v>
      </c>
      <c r="V181" s="48">
        <v>460699.44</v>
      </c>
      <c r="W181" s="48">
        <v>347612.44</v>
      </c>
      <c r="X181" s="48">
        <v>347789.31</v>
      </c>
      <c r="Y181" s="48">
        <v>393877.31</v>
      </c>
      <c r="Z181" s="48">
        <v>484030.88</v>
      </c>
    </row>
    <row r="182" spans="1:26">
      <c r="A182" s="48">
        <v>751149</v>
      </c>
      <c r="B182" s="49" t="s">
        <v>1406</v>
      </c>
      <c r="C182" s="49" t="s">
        <v>1407</v>
      </c>
      <c r="D182" s="49" t="s">
        <v>1408</v>
      </c>
      <c r="E182" s="48">
        <v>2636625.5</v>
      </c>
      <c r="F182" s="48">
        <v>3053554.25</v>
      </c>
      <c r="G182" s="48">
        <v>3024856.5</v>
      </c>
      <c r="H182" s="48">
        <v>1796886.75</v>
      </c>
      <c r="I182" s="48">
        <v>2271505</v>
      </c>
      <c r="J182" s="48">
        <v>2382437.75</v>
      </c>
      <c r="K182" s="48">
        <v>1762281.75</v>
      </c>
      <c r="L182" s="48">
        <v>2730602.75</v>
      </c>
      <c r="M182" s="48">
        <v>2772922.75</v>
      </c>
      <c r="N182" s="48">
        <v>2400472.75</v>
      </c>
      <c r="O182" s="48">
        <v>2942204.75</v>
      </c>
      <c r="P182" s="48">
        <v>2362372.25</v>
      </c>
      <c r="Q182" s="48">
        <v>2215435.25</v>
      </c>
      <c r="R182" s="48">
        <v>3162124.25</v>
      </c>
      <c r="S182" s="48">
        <v>2410571</v>
      </c>
      <c r="T182" s="48">
        <v>2379294.75</v>
      </c>
      <c r="U182" s="48">
        <v>2481068.25</v>
      </c>
      <c r="V182" s="48">
        <v>2190896.75</v>
      </c>
      <c r="W182" s="48">
        <v>1738244.75</v>
      </c>
      <c r="X182" s="48">
        <v>1827690.62</v>
      </c>
      <c r="Y182" s="48">
        <v>2182805</v>
      </c>
      <c r="Z182" s="48">
        <v>2413347.5</v>
      </c>
    </row>
    <row r="183" spans="1:26">
      <c r="A183" s="48">
        <v>752785</v>
      </c>
      <c r="B183" s="49" t="s">
        <v>453</v>
      </c>
      <c r="C183" s="49" t="s">
        <v>454</v>
      </c>
      <c r="D183" s="49" t="s">
        <v>455</v>
      </c>
      <c r="E183" s="48">
        <v>1503175.12</v>
      </c>
      <c r="F183" s="48">
        <v>2214178.75</v>
      </c>
      <c r="G183" s="48">
        <v>1536850.5</v>
      </c>
      <c r="H183" s="48">
        <v>887150.62</v>
      </c>
      <c r="I183" s="48">
        <v>1304720.6200000001</v>
      </c>
      <c r="J183" s="48">
        <v>1484975.25</v>
      </c>
      <c r="K183" s="48">
        <v>1597760</v>
      </c>
      <c r="L183" s="48">
        <v>2148061</v>
      </c>
      <c r="M183" s="48">
        <v>2266105</v>
      </c>
      <c r="N183" s="48">
        <v>1805331.62</v>
      </c>
      <c r="O183" s="48">
        <v>2236212</v>
      </c>
      <c r="P183" s="48">
        <v>1355984.12</v>
      </c>
      <c r="Q183" s="48">
        <v>1551914</v>
      </c>
      <c r="R183" s="48">
        <v>1534261.88</v>
      </c>
      <c r="S183" s="48">
        <v>1243620.1200000001</v>
      </c>
      <c r="T183" s="48">
        <v>1563222.12</v>
      </c>
      <c r="U183" s="48">
        <v>1819356.75</v>
      </c>
      <c r="V183" s="48">
        <v>1997004.5</v>
      </c>
      <c r="W183" s="48">
        <v>1135701.5</v>
      </c>
      <c r="X183" s="48">
        <v>1302981.5</v>
      </c>
      <c r="Y183" s="48">
        <v>1757356.25</v>
      </c>
      <c r="Z183" s="48">
        <v>1572836.75</v>
      </c>
    </row>
    <row r="184" spans="1:26">
      <c r="A184" s="48">
        <v>752449</v>
      </c>
      <c r="B184" s="49" t="s">
        <v>1209</v>
      </c>
      <c r="C184" s="49" t="s">
        <v>1210</v>
      </c>
      <c r="D184" s="49" t="s">
        <v>1211</v>
      </c>
      <c r="E184" s="48">
        <v>726604.31</v>
      </c>
      <c r="F184" s="48">
        <v>856275.94</v>
      </c>
      <c r="G184" s="48">
        <v>554460.06000000006</v>
      </c>
      <c r="H184" s="48">
        <v>317587.5</v>
      </c>
      <c r="I184" s="48">
        <v>560708.06000000006</v>
      </c>
      <c r="J184" s="48">
        <v>774219.38</v>
      </c>
      <c r="K184" s="48">
        <v>622955.75</v>
      </c>
      <c r="L184" s="48">
        <v>879316.88</v>
      </c>
      <c r="M184" s="48">
        <v>873186.38</v>
      </c>
      <c r="N184" s="48">
        <v>710458.31</v>
      </c>
      <c r="O184" s="48">
        <v>775360.06</v>
      </c>
      <c r="P184" s="48">
        <v>305686.78000000003</v>
      </c>
      <c r="Q184" s="48">
        <v>338429.03</v>
      </c>
      <c r="R184" s="48">
        <v>243204.38</v>
      </c>
      <c r="S184" s="48">
        <v>185628.11</v>
      </c>
      <c r="T184" s="48">
        <v>288116.65999999997</v>
      </c>
      <c r="U184" s="48">
        <v>455417.03</v>
      </c>
      <c r="V184" s="48">
        <v>302425.21999999997</v>
      </c>
      <c r="W184" s="48">
        <v>333063.62</v>
      </c>
      <c r="X184" s="48">
        <v>325226.81</v>
      </c>
      <c r="Y184" s="48">
        <v>295390.06</v>
      </c>
      <c r="Z184" s="48">
        <v>262891.31</v>
      </c>
    </row>
    <row r="185" spans="1:26">
      <c r="A185" s="48">
        <v>749051</v>
      </c>
      <c r="B185" s="49" t="s">
        <v>709</v>
      </c>
      <c r="C185" s="49" t="s">
        <v>710</v>
      </c>
      <c r="D185" s="49" t="s">
        <v>711</v>
      </c>
      <c r="E185" s="48">
        <v>3903561</v>
      </c>
      <c r="F185" s="48">
        <v>4334848.5</v>
      </c>
      <c r="G185" s="48">
        <v>4017790.75</v>
      </c>
      <c r="H185" s="48">
        <v>2925969.5</v>
      </c>
      <c r="I185" s="48">
        <v>3398273.5</v>
      </c>
      <c r="J185" s="48">
        <v>2686532.5</v>
      </c>
      <c r="K185" s="48">
        <v>3553571</v>
      </c>
      <c r="L185" s="48">
        <v>3685295.25</v>
      </c>
      <c r="M185" s="48">
        <v>4986522</v>
      </c>
      <c r="N185" s="48">
        <v>3920494.25</v>
      </c>
      <c r="O185" s="48">
        <v>4934698.5</v>
      </c>
      <c r="P185" s="48">
        <v>3011822.5</v>
      </c>
      <c r="Q185" s="48">
        <v>3033062.25</v>
      </c>
      <c r="R185" s="48">
        <v>3955774.75</v>
      </c>
      <c r="S185" s="48">
        <v>4132762.5</v>
      </c>
      <c r="T185" s="48">
        <v>3588751</v>
      </c>
      <c r="U185" s="48">
        <v>2917836.75</v>
      </c>
      <c r="V185" s="48">
        <v>4445049</v>
      </c>
      <c r="W185" s="48">
        <v>1772312</v>
      </c>
      <c r="X185" s="48">
        <v>3106214</v>
      </c>
      <c r="Y185" s="48">
        <v>4066726.25</v>
      </c>
      <c r="Z185" s="48">
        <v>4183864.25</v>
      </c>
    </row>
    <row r="186" spans="1:26">
      <c r="A186" s="48">
        <v>749944</v>
      </c>
      <c r="B186" s="49" t="s">
        <v>758</v>
      </c>
      <c r="C186" s="49" t="s">
        <v>759</v>
      </c>
      <c r="D186" s="49" t="s">
        <v>760</v>
      </c>
      <c r="E186" s="48">
        <v>328262.31</v>
      </c>
      <c r="F186" s="48">
        <v>421786.59</v>
      </c>
      <c r="G186" s="48">
        <v>337933.41</v>
      </c>
      <c r="H186" s="48">
        <v>188626.66</v>
      </c>
      <c r="I186" s="48">
        <v>246586.09</v>
      </c>
      <c r="J186" s="48">
        <v>342594.66</v>
      </c>
      <c r="K186" s="48">
        <v>280732.12</v>
      </c>
      <c r="L186" s="48">
        <v>518476.78</v>
      </c>
      <c r="M186" s="48">
        <v>422187.59</v>
      </c>
      <c r="N186" s="48">
        <v>394212.75</v>
      </c>
      <c r="O186" s="48">
        <v>497599.66</v>
      </c>
      <c r="P186" s="48">
        <v>316183.69</v>
      </c>
      <c r="Q186" s="48">
        <v>308474.21999999997</v>
      </c>
      <c r="R186" s="48">
        <v>302526.21999999997</v>
      </c>
      <c r="S186" s="48">
        <v>263926.69</v>
      </c>
      <c r="T186" s="48">
        <v>290403.53000000003</v>
      </c>
      <c r="U186" s="48">
        <v>410150.94</v>
      </c>
      <c r="V186" s="48">
        <v>294269.21999999997</v>
      </c>
      <c r="W186" s="48">
        <v>337695</v>
      </c>
      <c r="X186" s="48">
        <v>264208.69</v>
      </c>
      <c r="Y186" s="48">
        <v>305586.62</v>
      </c>
      <c r="Z186" s="48">
        <v>281032.31</v>
      </c>
    </row>
    <row r="187" spans="1:26">
      <c r="A187" s="48">
        <v>749390</v>
      </c>
      <c r="B187" s="49" t="s">
        <v>782</v>
      </c>
      <c r="C187" s="49" t="s">
        <v>783</v>
      </c>
      <c r="D187" s="49" t="s">
        <v>784</v>
      </c>
      <c r="E187" s="48">
        <v>501600.09</v>
      </c>
      <c r="F187" s="48">
        <v>605703.68999999994</v>
      </c>
      <c r="G187" s="48">
        <v>452122.09</v>
      </c>
      <c r="H187" s="48">
        <v>264486.19</v>
      </c>
      <c r="I187" s="48">
        <v>370214.94</v>
      </c>
      <c r="J187" s="48">
        <v>431724.91</v>
      </c>
      <c r="K187" s="48">
        <v>499151.06</v>
      </c>
      <c r="L187" s="48">
        <v>713229.44</v>
      </c>
      <c r="M187" s="48">
        <v>695273.25</v>
      </c>
      <c r="N187" s="48">
        <v>581113</v>
      </c>
      <c r="O187" s="48">
        <v>671988.38</v>
      </c>
      <c r="P187" s="48">
        <v>455839.91</v>
      </c>
      <c r="Q187" s="48">
        <v>440679.22</v>
      </c>
      <c r="R187" s="48">
        <v>403578.84</v>
      </c>
      <c r="S187" s="48">
        <v>394191</v>
      </c>
      <c r="T187" s="48">
        <v>408400</v>
      </c>
      <c r="U187" s="48">
        <v>457095.88</v>
      </c>
      <c r="V187" s="48">
        <v>503486.81</v>
      </c>
      <c r="W187" s="48">
        <v>463577.84</v>
      </c>
      <c r="X187" s="48">
        <v>433784.25</v>
      </c>
      <c r="Y187" s="48">
        <v>450768.38</v>
      </c>
      <c r="Z187" s="48">
        <v>420984.84</v>
      </c>
    </row>
    <row r="188" spans="1:26">
      <c r="A188" s="48">
        <v>752664</v>
      </c>
      <c r="B188" s="49" t="s">
        <v>350</v>
      </c>
      <c r="C188" s="49" t="s">
        <v>351</v>
      </c>
      <c r="D188" s="49" t="s">
        <v>352</v>
      </c>
      <c r="E188" s="48">
        <v>461622.97</v>
      </c>
      <c r="F188" s="48">
        <v>576210.43999999994</v>
      </c>
      <c r="G188" s="48">
        <v>527966.25</v>
      </c>
      <c r="H188" s="48">
        <v>400989.03</v>
      </c>
      <c r="I188" s="48">
        <v>503894.66</v>
      </c>
      <c r="J188" s="48">
        <v>382897.66</v>
      </c>
      <c r="K188" s="48">
        <v>519174.88</v>
      </c>
      <c r="L188" s="48">
        <v>622895.88</v>
      </c>
      <c r="M188" s="48">
        <v>586173.81000000006</v>
      </c>
      <c r="N188" s="48">
        <v>502991.56</v>
      </c>
      <c r="O188" s="48">
        <v>714763.75</v>
      </c>
      <c r="P188" s="48">
        <v>452783.44</v>
      </c>
      <c r="Q188" s="48">
        <v>436535.12</v>
      </c>
      <c r="R188" s="48">
        <v>487260.75</v>
      </c>
      <c r="S188" s="48">
        <v>608424.93999999994</v>
      </c>
      <c r="T188" s="48">
        <v>578310.43999999994</v>
      </c>
      <c r="U188" s="48">
        <v>453740.28</v>
      </c>
      <c r="V188" s="48">
        <v>534614.81000000006</v>
      </c>
      <c r="W188" s="48">
        <v>408700.06</v>
      </c>
      <c r="X188" s="48">
        <v>358245.38</v>
      </c>
      <c r="Y188" s="48">
        <v>408455.91</v>
      </c>
      <c r="Z188" s="48">
        <v>402848.81</v>
      </c>
    </row>
    <row r="189" spans="1:26">
      <c r="A189" s="48">
        <v>750188</v>
      </c>
      <c r="B189" s="49" t="s">
        <v>1245</v>
      </c>
      <c r="C189" s="49" t="s">
        <v>1246</v>
      </c>
      <c r="D189" s="49" t="s">
        <v>1247</v>
      </c>
      <c r="E189" s="48">
        <v>9118279</v>
      </c>
      <c r="F189" s="48">
        <v>12530625</v>
      </c>
      <c r="G189" s="48">
        <v>11648595</v>
      </c>
      <c r="H189" s="48">
        <v>7891283</v>
      </c>
      <c r="I189" s="48">
        <v>8814275</v>
      </c>
      <c r="J189" s="48">
        <v>7401464</v>
      </c>
      <c r="K189" s="48">
        <v>8704592</v>
      </c>
      <c r="L189" s="48">
        <v>10235467</v>
      </c>
      <c r="M189" s="48">
        <v>10898820</v>
      </c>
      <c r="N189" s="48">
        <v>9223570</v>
      </c>
      <c r="O189" s="48">
        <v>13642771</v>
      </c>
      <c r="P189" s="48">
        <v>6825586</v>
      </c>
      <c r="Q189" s="48">
        <v>8841263</v>
      </c>
      <c r="R189" s="48">
        <v>13125132</v>
      </c>
      <c r="S189" s="48">
        <v>10657014</v>
      </c>
      <c r="T189" s="48">
        <v>10122159</v>
      </c>
      <c r="U189" s="48">
        <v>8125748.5</v>
      </c>
      <c r="V189" s="48">
        <v>10349982</v>
      </c>
      <c r="W189" s="48">
        <v>5927973</v>
      </c>
      <c r="X189" s="48">
        <v>6976079.5</v>
      </c>
      <c r="Y189" s="48">
        <v>10113336</v>
      </c>
      <c r="Z189" s="48">
        <v>10450848</v>
      </c>
    </row>
    <row r="190" spans="1:26">
      <c r="A190" s="48">
        <v>752759</v>
      </c>
      <c r="B190" s="49" t="s">
        <v>790</v>
      </c>
      <c r="C190" s="49" t="s">
        <v>791</v>
      </c>
      <c r="D190" s="49" t="s">
        <v>792</v>
      </c>
      <c r="E190" s="48">
        <v>504406.38</v>
      </c>
      <c r="F190" s="48">
        <v>580885.88</v>
      </c>
      <c r="G190" s="48">
        <v>566500.62</v>
      </c>
      <c r="H190" s="48">
        <v>336615.5</v>
      </c>
      <c r="I190" s="48">
        <v>432259.34</v>
      </c>
      <c r="J190" s="48">
        <v>458556.34</v>
      </c>
      <c r="K190" s="48">
        <v>468092.34</v>
      </c>
      <c r="L190" s="48">
        <v>605919.31000000006</v>
      </c>
      <c r="M190" s="48">
        <v>729363.62</v>
      </c>
      <c r="N190" s="48">
        <v>546553.88</v>
      </c>
      <c r="O190" s="48">
        <v>677571.5</v>
      </c>
      <c r="P190" s="48">
        <v>577775.38</v>
      </c>
      <c r="Q190" s="48">
        <v>472626.84</v>
      </c>
      <c r="R190" s="48">
        <v>579864.81000000006</v>
      </c>
      <c r="S190" s="48">
        <v>540728</v>
      </c>
      <c r="T190" s="48">
        <v>531411.93999999994</v>
      </c>
      <c r="U190" s="48">
        <v>601676.5</v>
      </c>
      <c r="V190" s="48">
        <v>538559.75</v>
      </c>
      <c r="W190" s="48">
        <v>442115.69</v>
      </c>
      <c r="X190" s="48">
        <v>483512.72</v>
      </c>
      <c r="Y190" s="48">
        <v>473024.66</v>
      </c>
      <c r="Z190" s="48">
        <v>432301.25</v>
      </c>
    </row>
    <row r="191" spans="1:26">
      <c r="A191" s="48">
        <v>754391</v>
      </c>
      <c r="B191" s="49" t="s">
        <v>564</v>
      </c>
      <c r="C191" s="49" t="s">
        <v>565</v>
      </c>
      <c r="D191" s="49" t="s">
        <v>566</v>
      </c>
      <c r="E191" s="48">
        <v>1007622</v>
      </c>
      <c r="F191" s="48">
        <v>934650.25</v>
      </c>
      <c r="G191" s="48">
        <v>954933.25</v>
      </c>
      <c r="H191" s="48">
        <v>529042.12</v>
      </c>
      <c r="I191" s="48">
        <v>694408.38</v>
      </c>
      <c r="J191" s="48">
        <v>798303.94</v>
      </c>
      <c r="K191" s="48">
        <v>794825.25</v>
      </c>
      <c r="L191" s="48">
        <v>1256401</v>
      </c>
      <c r="M191" s="48">
        <v>1192280.8799999999</v>
      </c>
      <c r="N191" s="48">
        <v>823186.25</v>
      </c>
      <c r="O191" s="48">
        <v>1138636.6200000001</v>
      </c>
      <c r="P191" s="48">
        <v>971729.62</v>
      </c>
      <c r="Q191" s="48">
        <v>720502.81</v>
      </c>
      <c r="R191" s="48">
        <v>870279.12</v>
      </c>
      <c r="S191" s="48">
        <v>856124.31</v>
      </c>
      <c r="T191" s="48">
        <v>827459</v>
      </c>
      <c r="U191" s="48">
        <v>905102.88</v>
      </c>
      <c r="V191" s="48">
        <v>849494.44</v>
      </c>
      <c r="W191" s="48">
        <v>805084.88</v>
      </c>
      <c r="X191" s="48">
        <v>749759.12</v>
      </c>
      <c r="Y191" s="48">
        <v>688842.44</v>
      </c>
      <c r="Z191" s="48">
        <v>710520.88</v>
      </c>
    </row>
    <row r="192" spans="1:26">
      <c r="A192" s="48">
        <v>749457</v>
      </c>
      <c r="B192" s="49" t="s">
        <v>1659</v>
      </c>
      <c r="C192" s="49" t="s">
        <v>1660</v>
      </c>
      <c r="D192" s="49" t="s">
        <v>1661</v>
      </c>
      <c r="E192" s="48">
        <v>686123.75</v>
      </c>
      <c r="F192" s="48">
        <v>770757.56</v>
      </c>
      <c r="G192" s="48">
        <v>797236.06</v>
      </c>
      <c r="H192" s="48">
        <v>453892.41</v>
      </c>
      <c r="I192" s="48">
        <v>616091.06000000006</v>
      </c>
      <c r="J192" s="48">
        <v>584455.5</v>
      </c>
      <c r="K192" s="48">
        <v>630499.88</v>
      </c>
      <c r="L192" s="48">
        <v>971557.69</v>
      </c>
      <c r="M192" s="48">
        <v>812050.69</v>
      </c>
      <c r="N192" s="48">
        <v>686754.5</v>
      </c>
      <c r="O192" s="48">
        <v>825961.5</v>
      </c>
      <c r="P192" s="48">
        <v>247658.59</v>
      </c>
      <c r="Q192" s="48">
        <v>208717.64</v>
      </c>
      <c r="R192" s="48">
        <v>270644.56</v>
      </c>
      <c r="S192" s="48">
        <v>259529.64</v>
      </c>
      <c r="T192" s="48">
        <v>282263</v>
      </c>
      <c r="U192" s="48">
        <v>266088</v>
      </c>
      <c r="V192" s="48">
        <v>263939.65999999997</v>
      </c>
      <c r="W192" s="48">
        <v>249378.11</v>
      </c>
      <c r="X192" s="48">
        <v>190347.69</v>
      </c>
      <c r="Y192" s="48">
        <v>196082.53</v>
      </c>
      <c r="Z192" s="48">
        <v>162353.69</v>
      </c>
    </row>
    <row r="193" spans="1:26">
      <c r="A193" s="48">
        <v>751405</v>
      </c>
      <c r="B193" s="49" t="s">
        <v>2720</v>
      </c>
      <c r="C193" s="49" t="s">
        <v>2721</v>
      </c>
      <c r="D193" s="49" t="s">
        <v>2722</v>
      </c>
      <c r="E193" s="48">
        <v>1696445.75</v>
      </c>
      <c r="F193" s="48">
        <v>2023815.88</v>
      </c>
      <c r="G193" s="48">
        <v>2716055.25</v>
      </c>
      <c r="H193" s="48">
        <v>1902105</v>
      </c>
      <c r="I193" s="48">
        <v>1642431.12</v>
      </c>
      <c r="J193" s="48">
        <v>1665268.88</v>
      </c>
      <c r="K193" s="48">
        <v>1489957.25</v>
      </c>
      <c r="L193" s="48">
        <v>2569748.75</v>
      </c>
      <c r="M193" s="48">
        <v>2227374</v>
      </c>
      <c r="N193" s="48">
        <v>1973923.75</v>
      </c>
      <c r="O193" s="48">
        <v>2609815.25</v>
      </c>
      <c r="P193" s="48">
        <v>1518424.38</v>
      </c>
      <c r="Q193" s="48">
        <v>1503536.38</v>
      </c>
      <c r="R193" s="48">
        <v>2700427.25</v>
      </c>
      <c r="S193" s="48">
        <v>2818921.25</v>
      </c>
      <c r="T193" s="48">
        <v>2063188.88</v>
      </c>
      <c r="U193" s="48">
        <v>1880359.12</v>
      </c>
      <c r="V193" s="48">
        <v>1742375.5</v>
      </c>
      <c r="W193" s="48">
        <v>1580856.75</v>
      </c>
      <c r="X193" s="48">
        <v>1414379.12</v>
      </c>
      <c r="Y193" s="48">
        <v>1686798.25</v>
      </c>
      <c r="Z193" s="48">
        <v>1788156.75</v>
      </c>
    </row>
    <row r="194" spans="1:26">
      <c r="A194" s="48">
        <v>751846</v>
      </c>
      <c r="B194" s="49" t="s">
        <v>615</v>
      </c>
      <c r="C194" s="49" t="s">
        <v>616</v>
      </c>
      <c r="D194" s="49" t="s">
        <v>617</v>
      </c>
      <c r="E194" s="48">
        <v>672572.5</v>
      </c>
      <c r="F194" s="48">
        <v>922518.69</v>
      </c>
      <c r="G194" s="48">
        <v>844529.62</v>
      </c>
      <c r="H194" s="48">
        <v>534745.88</v>
      </c>
      <c r="I194" s="48">
        <v>761900.06</v>
      </c>
      <c r="J194" s="48">
        <v>401635.66</v>
      </c>
      <c r="K194" s="48">
        <v>656229.31000000006</v>
      </c>
      <c r="L194" s="48">
        <v>869555.69</v>
      </c>
      <c r="M194" s="48">
        <v>1018328</v>
      </c>
      <c r="N194" s="48">
        <v>670352.68999999994</v>
      </c>
      <c r="O194" s="48">
        <v>1009694.75</v>
      </c>
      <c r="P194" s="48">
        <v>654962.81000000006</v>
      </c>
      <c r="Q194" s="48">
        <v>713282.31</v>
      </c>
      <c r="R194" s="48">
        <v>799018.75</v>
      </c>
      <c r="S194" s="48">
        <v>776228.94</v>
      </c>
      <c r="T194" s="48">
        <v>939185.5</v>
      </c>
      <c r="U194" s="48">
        <v>529605.12</v>
      </c>
      <c r="V194" s="48">
        <v>753169.38</v>
      </c>
      <c r="W194" s="48">
        <v>562431.75</v>
      </c>
      <c r="X194" s="48">
        <v>641866.12</v>
      </c>
      <c r="Y194" s="48">
        <v>569001.25</v>
      </c>
      <c r="Z194" s="48">
        <v>616917.56000000006</v>
      </c>
    </row>
    <row r="195" spans="1:26">
      <c r="A195" s="48">
        <v>751009</v>
      </c>
      <c r="B195" s="49" t="s">
        <v>438</v>
      </c>
      <c r="C195" s="49" t="s">
        <v>439</v>
      </c>
      <c r="D195" s="49" t="s">
        <v>440</v>
      </c>
      <c r="E195" s="48">
        <v>1308629.8799999999</v>
      </c>
      <c r="F195" s="48">
        <v>1781281.12</v>
      </c>
      <c r="G195" s="48">
        <v>1423542.5</v>
      </c>
      <c r="H195" s="48">
        <v>1003991.44</v>
      </c>
      <c r="I195" s="48">
        <v>1120177.6200000001</v>
      </c>
      <c r="J195" s="48">
        <v>1107902</v>
      </c>
      <c r="K195" s="48">
        <v>1148770.25</v>
      </c>
      <c r="L195" s="48">
        <v>1643543.62</v>
      </c>
      <c r="M195" s="48">
        <v>2020482.5</v>
      </c>
      <c r="N195" s="48">
        <v>1539797.88</v>
      </c>
      <c r="O195" s="48">
        <v>2009108.25</v>
      </c>
      <c r="P195" s="48">
        <v>1211965.25</v>
      </c>
      <c r="Q195" s="48">
        <v>1262034</v>
      </c>
      <c r="R195" s="48">
        <v>1235707.5</v>
      </c>
      <c r="S195" s="48">
        <v>1376239.38</v>
      </c>
      <c r="T195" s="48">
        <v>1190260.25</v>
      </c>
      <c r="U195" s="48">
        <v>1195146.6200000001</v>
      </c>
      <c r="V195" s="48">
        <v>1148259.25</v>
      </c>
      <c r="W195" s="48">
        <v>969498.25</v>
      </c>
      <c r="X195" s="48">
        <v>1208663.6200000001</v>
      </c>
      <c r="Y195" s="48">
        <v>1233673.5</v>
      </c>
      <c r="Z195" s="48">
        <v>1171862.5</v>
      </c>
    </row>
    <row r="196" spans="1:26">
      <c r="A196" s="48">
        <v>750801</v>
      </c>
      <c r="B196" s="49" t="s">
        <v>1975</v>
      </c>
      <c r="C196" s="49" t="s">
        <v>1976</v>
      </c>
      <c r="D196" s="49" t="s">
        <v>1977</v>
      </c>
      <c r="E196" s="48">
        <v>871882.44</v>
      </c>
      <c r="F196" s="48">
        <v>1068514.1200000001</v>
      </c>
      <c r="G196" s="48">
        <v>1063692.25</v>
      </c>
      <c r="H196" s="48">
        <v>624839.68999999994</v>
      </c>
      <c r="I196" s="48">
        <v>770105.5</v>
      </c>
      <c r="J196" s="48">
        <v>758407</v>
      </c>
      <c r="K196" s="48">
        <v>802638.94</v>
      </c>
      <c r="L196" s="48">
        <v>1173451.5</v>
      </c>
      <c r="M196" s="48">
        <v>1256698.8799999999</v>
      </c>
      <c r="N196" s="48">
        <v>994329.25</v>
      </c>
      <c r="O196" s="48">
        <v>1452253.38</v>
      </c>
      <c r="P196" s="48">
        <v>678439.88</v>
      </c>
      <c r="Q196" s="48">
        <v>626971.68999999994</v>
      </c>
      <c r="R196" s="48">
        <v>782810.75</v>
      </c>
      <c r="S196" s="48">
        <v>715105</v>
      </c>
      <c r="T196" s="48">
        <v>753145.56</v>
      </c>
      <c r="U196" s="48">
        <v>729145.69</v>
      </c>
      <c r="V196" s="48">
        <v>732790.38</v>
      </c>
      <c r="W196" s="48">
        <v>615936.5</v>
      </c>
      <c r="X196" s="48">
        <v>648475.62</v>
      </c>
      <c r="Y196" s="48">
        <v>730254.56</v>
      </c>
      <c r="Z196" s="48">
        <v>681503.12</v>
      </c>
    </row>
    <row r="197" spans="1:26">
      <c r="A197" s="48">
        <v>754512</v>
      </c>
      <c r="B197" s="49" t="s">
        <v>1033</v>
      </c>
      <c r="C197" s="49" t="s">
        <v>1034</v>
      </c>
      <c r="D197" s="49" t="s">
        <v>1035</v>
      </c>
      <c r="E197" s="48">
        <v>253582.62</v>
      </c>
      <c r="F197" s="48">
        <v>570208.88</v>
      </c>
      <c r="G197" s="48">
        <v>226101.78</v>
      </c>
      <c r="H197" s="48">
        <v>150090.73000000001</v>
      </c>
      <c r="I197" s="48">
        <v>227080.73</v>
      </c>
      <c r="J197" s="48">
        <v>244108.22</v>
      </c>
      <c r="K197" s="48">
        <v>398527.34</v>
      </c>
      <c r="L197" s="48">
        <v>655437.43999999994</v>
      </c>
      <c r="M197" s="48">
        <v>536333.06000000006</v>
      </c>
      <c r="N197" s="48">
        <v>439568.84</v>
      </c>
      <c r="O197" s="48">
        <v>561552.68999999994</v>
      </c>
      <c r="P197" s="48">
        <v>262304.88</v>
      </c>
      <c r="Q197" s="48">
        <v>444557.41</v>
      </c>
      <c r="R197" s="48">
        <v>214590.56</v>
      </c>
      <c r="S197" s="48">
        <v>234633.45</v>
      </c>
      <c r="T197" s="48">
        <v>279093.78000000003</v>
      </c>
      <c r="U197" s="48">
        <v>294311.38</v>
      </c>
      <c r="V197" s="48">
        <v>452472</v>
      </c>
      <c r="W197" s="48">
        <v>421611.91</v>
      </c>
      <c r="X197" s="48">
        <v>334057.28000000003</v>
      </c>
      <c r="Y197" s="48">
        <v>371239.91</v>
      </c>
      <c r="Z197" s="48">
        <v>308996.09000000003</v>
      </c>
    </row>
    <row r="198" spans="1:26">
      <c r="A198" s="48">
        <v>754271</v>
      </c>
      <c r="B198" s="49" t="s">
        <v>516</v>
      </c>
      <c r="C198" s="49" t="s">
        <v>517</v>
      </c>
      <c r="D198" s="49" t="s">
        <v>518</v>
      </c>
      <c r="E198" s="48">
        <v>752471.31</v>
      </c>
      <c r="F198" s="48">
        <v>1198381.75</v>
      </c>
      <c r="G198" s="48">
        <v>709414.44</v>
      </c>
      <c r="H198" s="48">
        <v>393489.78</v>
      </c>
      <c r="I198" s="48">
        <v>479994.38</v>
      </c>
      <c r="J198" s="48">
        <v>548667.5</v>
      </c>
      <c r="K198" s="48">
        <v>598841.62</v>
      </c>
      <c r="L198" s="48">
        <v>1554954.88</v>
      </c>
      <c r="M198" s="48">
        <v>1421645.5</v>
      </c>
      <c r="N198" s="48">
        <v>992623.44</v>
      </c>
      <c r="O198" s="48">
        <v>1444432.25</v>
      </c>
      <c r="P198" s="48">
        <v>807502.81</v>
      </c>
      <c r="Q198" s="48">
        <v>1076846</v>
      </c>
      <c r="R198" s="48">
        <v>746089.44</v>
      </c>
      <c r="S198" s="48">
        <v>660917.75</v>
      </c>
      <c r="T198" s="48">
        <v>640425.5</v>
      </c>
      <c r="U198" s="48">
        <v>608481.68999999994</v>
      </c>
      <c r="V198" s="48">
        <v>691670.19</v>
      </c>
      <c r="W198" s="48">
        <v>1001167.44</v>
      </c>
      <c r="X198" s="48">
        <v>942593.62</v>
      </c>
      <c r="Y198" s="48">
        <v>735727</v>
      </c>
      <c r="Z198" s="48">
        <v>834374.31</v>
      </c>
    </row>
    <row r="199" spans="1:26">
      <c r="A199" s="48">
        <v>751598</v>
      </c>
      <c r="B199" s="49" t="s">
        <v>1891</v>
      </c>
      <c r="C199" s="49" t="s">
        <v>1892</v>
      </c>
      <c r="D199" s="49" t="s">
        <v>1893</v>
      </c>
      <c r="E199" s="48">
        <v>986191.62</v>
      </c>
      <c r="F199" s="48">
        <v>1128537.1200000001</v>
      </c>
      <c r="G199" s="48">
        <v>1006095.94</v>
      </c>
      <c r="H199" s="48">
        <v>522437.25</v>
      </c>
      <c r="I199" s="48">
        <v>793849.31</v>
      </c>
      <c r="J199" s="48">
        <v>892864.31</v>
      </c>
      <c r="K199" s="48">
        <v>938003.19</v>
      </c>
      <c r="L199" s="48">
        <v>1297576</v>
      </c>
      <c r="M199" s="48">
        <v>1252577</v>
      </c>
      <c r="N199" s="48">
        <v>1038369.44</v>
      </c>
      <c r="O199" s="48">
        <v>1255641.1200000001</v>
      </c>
      <c r="P199" s="48">
        <v>939388.88</v>
      </c>
      <c r="Q199" s="48">
        <v>867210.69</v>
      </c>
      <c r="R199" s="48">
        <v>960184.56</v>
      </c>
      <c r="S199" s="48">
        <v>781436.19</v>
      </c>
      <c r="T199" s="48">
        <v>951118.38</v>
      </c>
      <c r="U199" s="48">
        <v>1107485.1200000001</v>
      </c>
      <c r="V199" s="48">
        <v>1066008.8799999999</v>
      </c>
      <c r="W199" s="48">
        <v>798684.69</v>
      </c>
      <c r="X199" s="48">
        <v>840852.5</v>
      </c>
      <c r="Y199" s="48">
        <v>903708.62</v>
      </c>
      <c r="Z199" s="48">
        <v>840633.69</v>
      </c>
    </row>
    <row r="200" spans="1:26">
      <c r="A200" s="48">
        <v>751608</v>
      </c>
      <c r="B200" s="49" t="s">
        <v>627</v>
      </c>
      <c r="C200" s="49" t="s">
        <v>628</v>
      </c>
      <c r="D200" s="49" t="s">
        <v>629</v>
      </c>
      <c r="E200" s="48">
        <v>426062.09</v>
      </c>
      <c r="F200" s="48">
        <v>647779.5</v>
      </c>
      <c r="G200" s="48">
        <v>485598.78</v>
      </c>
      <c r="H200" s="48">
        <v>249219.53</v>
      </c>
      <c r="I200" s="48">
        <v>257651.53</v>
      </c>
      <c r="J200" s="48">
        <v>300408.69</v>
      </c>
      <c r="K200" s="48">
        <v>306995.94</v>
      </c>
      <c r="L200" s="48">
        <v>693129.31</v>
      </c>
      <c r="M200" s="48">
        <v>640246.5</v>
      </c>
      <c r="N200" s="48">
        <v>525893.12</v>
      </c>
      <c r="O200" s="48">
        <v>718773.06</v>
      </c>
      <c r="P200" s="48">
        <v>404153.06</v>
      </c>
      <c r="Q200" s="48">
        <v>468133.09</v>
      </c>
      <c r="R200" s="48">
        <v>403722.66</v>
      </c>
      <c r="S200" s="48">
        <v>363970.44</v>
      </c>
      <c r="T200" s="48">
        <v>352571.09</v>
      </c>
      <c r="U200" s="48">
        <v>364755.09</v>
      </c>
      <c r="V200" s="48">
        <v>371668.22</v>
      </c>
      <c r="W200" s="48">
        <v>456726</v>
      </c>
      <c r="X200" s="48">
        <v>403823.19</v>
      </c>
      <c r="Y200" s="48">
        <v>416855.78</v>
      </c>
      <c r="Z200" s="48">
        <v>409163.56</v>
      </c>
    </row>
    <row r="201" spans="1:26">
      <c r="A201" s="48">
        <v>752234</v>
      </c>
      <c r="B201" s="49" t="s">
        <v>261</v>
      </c>
      <c r="C201" s="49" t="s">
        <v>262</v>
      </c>
      <c r="D201" s="49" t="s">
        <v>263</v>
      </c>
      <c r="E201" s="48">
        <v>228939.47</v>
      </c>
      <c r="F201" s="48">
        <v>331290.06</v>
      </c>
      <c r="G201" s="48">
        <v>293927.19</v>
      </c>
      <c r="H201" s="48">
        <v>191684.58</v>
      </c>
      <c r="I201" s="48">
        <v>204159.91</v>
      </c>
      <c r="J201" s="48">
        <v>202515.84</v>
      </c>
      <c r="K201" s="48">
        <v>204933.03</v>
      </c>
      <c r="L201" s="48">
        <v>300700.21999999997</v>
      </c>
      <c r="M201" s="48">
        <v>312527.62</v>
      </c>
      <c r="N201" s="48">
        <v>221272.2</v>
      </c>
      <c r="O201" s="48">
        <v>381638.28</v>
      </c>
      <c r="P201" s="48">
        <v>212045.28</v>
      </c>
      <c r="Q201" s="48">
        <v>230659.75</v>
      </c>
      <c r="R201" s="48">
        <v>243146.78</v>
      </c>
      <c r="S201" s="48">
        <v>269767.56</v>
      </c>
      <c r="T201" s="48">
        <v>237905.02</v>
      </c>
      <c r="U201" s="48">
        <v>212325.47</v>
      </c>
      <c r="V201" s="48">
        <v>180401.95</v>
      </c>
      <c r="W201" s="48">
        <v>194980.39</v>
      </c>
      <c r="X201" s="48">
        <v>193896.42</v>
      </c>
      <c r="Y201" s="48">
        <v>181614.62</v>
      </c>
      <c r="Z201" s="48">
        <v>238060.97</v>
      </c>
    </row>
    <row r="202" spans="1:26">
      <c r="A202" s="48">
        <v>752712</v>
      </c>
      <c r="B202" s="49" t="s">
        <v>706</v>
      </c>
      <c r="C202" s="49" t="s">
        <v>707</v>
      </c>
      <c r="D202" s="49" t="s">
        <v>708</v>
      </c>
      <c r="E202" s="48">
        <v>650569.38</v>
      </c>
      <c r="F202" s="48">
        <v>854148.44</v>
      </c>
      <c r="G202" s="48">
        <v>680056.56</v>
      </c>
      <c r="H202" s="48">
        <v>345953.09</v>
      </c>
      <c r="I202" s="48">
        <v>496956.97</v>
      </c>
      <c r="J202" s="48">
        <v>618971.62</v>
      </c>
      <c r="K202" s="48">
        <v>606863.5</v>
      </c>
      <c r="L202" s="48">
        <v>952041.25</v>
      </c>
      <c r="M202" s="48">
        <v>893193.62</v>
      </c>
      <c r="N202" s="48">
        <v>729108.44</v>
      </c>
      <c r="O202" s="48">
        <v>1041346.06</v>
      </c>
      <c r="P202" s="48">
        <v>664622.62</v>
      </c>
      <c r="Q202" s="48">
        <v>645679.12</v>
      </c>
      <c r="R202" s="48">
        <v>608895.43999999994</v>
      </c>
      <c r="S202" s="48">
        <v>506316.53</v>
      </c>
      <c r="T202" s="48">
        <v>615700.88</v>
      </c>
      <c r="U202" s="48">
        <v>765861.81</v>
      </c>
      <c r="V202" s="48">
        <v>687585.56</v>
      </c>
      <c r="W202" s="48">
        <v>595850.56000000006</v>
      </c>
      <c r="X202" s="48">
        <v>505715.06</v>
      </c>
      <c r="Y202" s="48">
        <v>557707.93999999994</v>
      </c>
      <c r="Z202" s="48">
        <v>570732.62</v>
      </c>
    </row>
    <row r="203" spans="1:26">
      <c r="A203" s="48">
        <v>749359</v>
      </c>
      <c r="B203" s="49" t="s">
        <v>483</v>
      </c>
      <c r="C203" s="49" t="s">
        <v>484</v>
      </c>
      <c r="D203" s="49" t="s">
        <v>485</v>
      </c>
      <c r="E203" s="48">
        <v>807665.19</v>
      </c>
      <c r="F203" s="48">
        <v>929588.75</v>
      </c>
      <c r="G203" s="48">
        <v>920460.5</v>
      </c>
      <c r="H203" s="48">
        <v>530657.18999999994</v>
      </c>
      <c r="I203" s="48">
        <v>727667.69</v>
      </c>
      <c r="J203" s="48">
        <v>713930</v>
      </c>
      <c r="K203" s="48">
        <v>744868.19</v>
      </c>
      <c r="L203" s="48">
        <v>1003577.19</v>
      </c>
      <c r="M203" s="48">
        <v>1077420.6200000001</v>
      </c>
      <c r="N203" s="48">
        <v>833812.25</v>
      </c>
      <c r="O203" s="48">
        <v>1111089.25</v>
      </c>
      <c r="P203" s="48">
        <v>800905.69</v>
      </c>
      <c r="Q203" s="48">
        <v>696803.88</v>
      </c>
      <c r="R203" s="48">
        <v>844948.06</v>
      </c>
      <c r="S203" s="48">
        <v>843165.38</v>
      </c>
      <c r="T203" s="48">
        <v>816303.06</v>
      </c>
      <c r="U203" s="48">
        <v>805021.56</v>
      </c>
      <c r="V203" s="48">
        <v>775167.88</v>
      </c>
      <c r="W203" s="48">
        <v>707777.88</v>
      </c>
      <c r="X203" s="48">
        <v>730826.5</v>
      </c>
      <c r="Y203" s="48">
        <v>691210.44</v>
      </c>
      <c r="Z203" s="48">
        <v>705033.81</v>
      </c>
    </row>
    <row r="204" spans="1:26">
      <c r="A204" s="48">
        <v>749710</v>
      </c>
      <c r="B204" s="49" t="s">
        <v>430</v>
      </c>
      <c r="C204" s="49" t="s">
        <v>431</v>
      </c>
      <c r="D204" s="49" t="s">
        <v>432</v>
      </c>
      <c r="E204" s="48">
        <v>1531976.5</v>
      </c>
      <c r="F204" s="48">
        <v>2088265.12</v>
      </c>
      <c r="G204" s="48">
        <v>1468462.5</v>
      </c>
      <c r="H204" s="48">
        <v>1044145.31</v>
      </c>
      <c r="I204" s="48">
        <v>1290382.5</v>
      </c>
      <c r="J204" s="48">
        <v>1438107.5</v>
      </c>
      <c r="K204" s="48">
        <v>1629062.62</v>
      </c>
      <c r="L204" s="48">
        <v>2306715</v>
      </c>
      <c r="M204" s="48">
        <v>2342058.75</v>
      </c>
      <c r="N204" s="48">
        <v>2115936.5</v>
      </c>
      <c r="O204" s="48">
        <v>2352021</v>
      </c>
      <c r="P204" s="48">
        <v>570163.31000000006</v>
      </c>
      <c r="Q204" s="48">
        <v>608517.25</v>
      </c>
      <c r="R204" s="48">
        <v>527455.62</v>
      </c>
      <c r="S204" s="48">
        <v>636529.25</v>
      </c>
      <c r="T204" s="48">
        <v>667431.38</v>
      </c>
      <c r="U204" s="48">
        <v>592519.38</v>
      </c>
      <c r="V204" s="48">
        <v>676876.31</v>
      </c>
      <c r="W204" s="48">
        <v>509428.91</v>
      </c>
      <c r="X204" s="48">
        <v>505371.44</v>
      </c>
      <c r="Y204" s="48">
        <v>549500.06000000006</v>
      </c>
      <c r="Z204" s="48">
        <v>501479</v>
      </c>
    </row>
    <row r="205" spans="1:26">
      <c r="A205" s="48">
        <v>754439</v>
      </c>
      <c r="B205" s="49" t="s">
        <v>2383</v>
      </c>
      <c r="C205" s="49" t="s">
        <v>2384</v>
      </c>
      <c r="D205" s="49" t="s">
        <v>2385</v>
      </c>
      <c r="E205" s="48">
        <v>944907.44</v>
      </c>
      <c r="F205" s="48">
        <v>813423.44</v>
      </c>
      <c r="G205" s="48">
        <v>1184023.75</v>
      </c>
      <c r="H205" s="48">
        <v>327789.12</v>
      </c>
      <c r="I205" s="48">
        <v>907202.94</v>
      </c>
      <c r="J205" s="48">
        <v>1054873.1200000001</v>
      </c>
      <c r="K205" s="48">
        <v>463633.62</v>
      </c>
      <c r="L205" s="48">
        <v>861253.69</v>
      </c>
      <c r="M205" s="48">
        <v>904209.12</v>
      </c>
      <c r="N205" s="48">
        <v>382995.59</v>
      </c>
      <c r="O205" s="48">
        <v>804603.62</v>
      </c>
      <c r="P205" s="48">
        <v>916729.12</v>
      </c>
      <c r="Q205" s="48">
        <v>585066.75</v>
      </c>
      <c r="R205" s="48">
        <v>1061607.75</v>
      </c>
      <c r="S205" s="48">
        <v>453895.03</v>
      </c>
      <c r="T205" s="48">
        <v>1105933.5</v>
      </c>
      <c r="U205" s="48">
        <v>1342422.12</v>
      </c>
      <c r="V205" s="48">
        <v>504229.31</v>
      </c>
      <c r="W205" s="48">
        <v>582926.12</v>
      </c>
      <c r="X205" s="48">
        <v>543645.5</v>
      </c>
      <c r="Y205" s="48">
        <v>299079.12</v>
      </c>
      <c r="Z205" s="48">
        <v>481590.59</v>
      </c>
    </row>
    <row r="206" spans="1:26">
      <c r="A206" s="48">
        <v>748992</v>
      </c>
      <c r="B206" s="49" t="s">
        <v>917</v>
      </c>
      <c r="C206" s="49" t="s">
        <v>918</v>
      </c>
      <c r="D206" s="49" t="s">
        <v>919</v>
      </c>
      <c r="E206" s="48">
        <v>5399504</v>
      </c>
      <c r="F206" s="48">
        <v>5744039.5</v>
      </c>
      <c r="G206" s="48">
        <v>8837455</v>
      </c>
      <c r="H206" s="48">
        <v>5456503</v>
      </c>
      <c r="I206" s="48">
        <v>5086976</v>
      </c>
      <c r="J206" s="48">
        <v>3637063.75</v>
      </c>
      <c r="K206" s="48">
        <v>5009043</v>
      </c>
      <c r="L206" s="48">
        <v>6736578</v>
      </c>
      <c r="M206" s="48">
        <v>6284806</v>
      </c>
      <c r="N206" s="48">
        <v>5060874</v>
      </c>
      <c r="O206" s="48">
        <v>6067450.5</v>
      </c>
      <c r="P206" s="48">
        <v>4382153</v>
      </c>
      <c r="Q206" s="48">
        <v>3687741.75</v>
      </c>
      <c r="R206" s="48">
        <v>8634327</v>
      </c>
      <c r="S206" s="48">
        <v>7483878.5</v>
      </c>
      <c r="T206" s="48">
        <v>5078445.5</v>
      </c>
      <c r="U206" s="48">
        <v>4134458.5</v>
      </c>
      <c r="V206" s="48">
        <v>5798034</v>
      </c>
      <c r="W206" s="48">
        <v>4442705.5</v>
      </c>
      <c r="X206" s="48">
        <v>4380419</v>
      </c>
      <c r="Y206" s="48">
        <v>4863453.5</v>
      </c>
      <c r="Z206" s="48">
        <v>4765380.5</v>
      </c>
    </row>
    <row r="207" spans="1:26">
      <c r="A207" s="48">
        <v>753973</v>
      </c>
      <c r="B207" s="49" t="s">
        <v>1224</v>
      </c>
      <c r="C207" s="49" t="s">
        <v>1225</v>
      </c>
      <c r="D207" s="49" t="s">
        <v>1226</v>
      </c>
      <c r="E207" s="48">
        <v>464971.62</v>
      </c>
      <c r="F207" s="48">
        <v>641155.38</v>
      </c>
      <c r="G207" s="48">
        <v>681102.81</v>
      </c>
      <c r="H207" s="48">
        <v>351876.78</v>
      </c>
      <c r="I207" s="48">
        <v>552749.88</v>
      </c>
      <c r="J207" s="48">
        <v>509801</v>
      </c>
      <c r="K207" s="48">
        <v>548327.18999999994</v>
      </c>
      <c r="L207" s="48">
        <v>748992.06</v>
      </c>
      <c r="M207" s="48">
        <v>910151.62</v>
      </c>
      <c r="N207" s="48">
        <v>665625.68999999994</v>
      </c>
      <c r="O207" s="48">
        <v>1084652.6200000001</v>
      </c>
      <c r="P207" s="48">
        <v>431723.66</v>
      </c>
      <c r="Q207" s="48">
        <v>435070.81</v>
      </c>
      <c r="R207" s="48">
        <v>610681.5</v>
      </c>
      <c r="S207" s="48">
        <v>510449.09</v>
      </c>
      <c r="T207" s="48">
        <v>582019.38</v>
      </c>
      <c r="U207" s="48">
        <v>546583.06000000006</v>
      </c>
      <c r="V207" s="48">
        <v>533008.5</v>
      </c>
      <c r="W207" s="48">
        <v>454883.72</v>
      </c>
      <c r="X207" s="48">
        <v>488512</v>
      </c>
      <c r="Y207" s="48">
        <v>493446.72</v>
      </c>
      <c r="Z207" s="48">
        <v>614537.43999999994</v>
      </c>
    </row>
    <row r="208" spans="1:26">
      <c r="A208" s="48">
        <v>749858</v>
      </c>
      <c r="B208" s="49" t="s">
        <v>1275</v>
      </c>
      <c r="C208" s="49" t="s">
        <v>1276</v>
      </c>
      <c r="D208" s="49" t="s">
        <v>1277</v>
      </c>
      <c r="E208" s="48">
        <v>2005464</v>
      </c>
      <c r="F208" s="48">
        <v>2535701.75</v>
      </c>
      <c r="G208" s="48">
        <v>1891807.5</v>
      </c>
      <c r="H208" s="48">
        <v>1074511.6200000001</v>
      </c>
      <c r="I208" s="48">
        <v>1466671.88</v>
      </c>
      <c r="J208" s="48">
        <v>1554964.25</v>
      </c>
      <c r="K208" s="48">
        <v>2182049.5</v>
      </c>
      <c r="L208" s="48">
        <v>2330008.75</v>
      </c>
      <c r="M208" s="48">
        <v>2585529</v>
      </c>
      <c r="N208" s="48">
        <v>2039853.38</v>
      </c>
      <c r="O208" s="48">
        <v>2685595.75</v>
      </c>
      <c r="P208" s="48">
        <v>464849.25</v>
      </c>
      <c r="Q208" s="48">
        <v>601113.12</v>
      </c>
      <c r="R208" s="48">
        <v>484534.62</v>
      </c>
      <c r="S208" s="48">
        <v>395810.47</v>
      </c>
      <c r="T208" s="48">
        <v>464584.38</v>
      </c>
      <c r="U208" s="48">
        <v>536347.43999999994</v>
      </c>
      <c r="V208" s="48">
        <v>824532.62</v>
      </c>
      <c r="W208" s="48">
        <v>517404.59</v>
      </c>
      <c r="X208" s="48">
        <v>603294</v>
      </c>
      <c r="Y208" s="48">
        <v>634163.12</v>
      </c>
      <c r="Z208" s="48">
        <v>588974.43999999994</v>
      </c>
    </row>
    <row r="209" spans="1:26">
      <c r="A209" s="48">
        <v>752860</v>
      </c>
      <c r="B209" s="49" t="s">
        <v>18784</v>
      </c>
      <c r="C209" s="49" t="s">
        <v>974</v>
      </c>
      <c r="D209" s="49" t="s">
        <v>18785</v>
      </c>
      <c r="E209" s="48">
        <v>614625.56000000006</v>
      </c>
      <c r="F209" s="48">
        <v>785384.88</v>
      </c>
      <c r="G209" s="48">
        <v>776673.56</v>
      </c>
      <c r="H209" s="48">
        <v>444846</v>
      </c>
      <c r="I209" s="48">
        <v>360544.19</v>
      </c>
      <c r="J209" s="48">
        <v>305166.81</v>
      </c>
      <c r="K209" s="48">
        <v>282507.46999999997</v>
      </c>
      <c r="L209" s="48">
        <v>520769.91</v>
      </c>
      <c r="M209" s="48">
        <v>737784.44</v>
      </c>
      <c r="N209" s="48">
        <v>542991.43999999994</v>
      </c>
      <c r="O209" s="48">
        <v>816231.75</v>
      </c>
      <c r="P209" s="48">
        <v>6865.23</v>
      </c>
      <c r="Q209" s="48">
        <v>8441.06</v>
      </c>
      <c r="R209" s="48">
        <v>6788.3</v>
      </c>
      <c r="S209" s="48">
        <v>7529.79</v>
      </c>
      <c r="T209" s="48">
        <v>5329.87</v>
      </c>
      <c r="U209" s="48">
        <v>3031.09</v>
      </c>
      <c r="V209" s="48">
        <v>3791.41</v>
      </c>
      <c r="W209" s="48">
        <v>4645.13</v>
      </c>
      <c r="X209" s="48">
        <v>5899.48</v>
      </c>
      <c r="Y209" s="48">
        <v>3026.11</v>
      </c>
      <c r="Z209" s="48">
        <v>4171.8599999999997</v>
      </c>
    </row>
    <row r="210" spans="1:26">
      <c r="A210" s="48">
        <v>749215</v>
      </c>
      <c r="B210" s="49" t="s">
        <v>4422</v>
      </c>
      <c r="C210" s="49" t="s">
        <v>4423</v>
      </c>
      <c r="D210" s="49" t="s">
        <v>4424</v>
      </c>
      <c r="E210" s="48">
        <v>2394989.5</v>
      </c>
      <c r="F210" s="48">
        <v>2867340.75</v>
      </c>
      <c r="G210" s="48">
        <v>3139859.5</v>
      </c>
      <c r="H210" s="48">
        <v>1827462.88</v>
      </c>
      <c r="I210" s="48">
        <v>2316580.5</v>
      </c>
      <c r="J210" s="48">
        <v>2652264.75</v>
      </c>
      <c r="K210" s="48">
        <v>2777402</v>
      </c>
      <c r="L210" s="48">
        <v>5553663</v>
      </c>
      <c r="M210" s="48">
        <v>6226121.5</v>
      </c>
      <c r="N210" s="48">
        <v>3239567</v>
      </c>
      <c r="O210" s="48">
        <v>4702084</v>
      </c>
      <c r="P210" s="48">
        <v>2346369.75</v>
      </c>
      <c r="Q210" s="48">
        <v>2124392.25</v>
      </c>
      <c r="R210" s="48">
        <v>2915238.25</v>
      </c>
      <c r="S210" s="48">
        <v>2553557.75</v>
      </c>
      <c r="T210" s="48">
        <v>2583410</v>
      </c>
      <c r="U210" s="48">
        <v>3495445.75</v>
      </c>
      <c r="V210" s="48">
        <v>3153285</v>
      </c>
      <c r="W210" s="48">
        <v>3881502.5</v>
      </c>
      <c r="X210" s="48">
        <v>3780240</v>
      </c>
      <c r="Y210" s="48">
        <v>2982299</v>
      </c>
      <c r="Z210" s="48">
        <v>3174735.25</v>
      </c>
    </row>
    <row r="211" spans="1:26">
      <c r="A211" s="48">
        <v>751043</v>
      </c>
      <c r="B211" s="49" t="s">
        <v>326</v>
      </c>
      <c r="C211" s="49" t="s">
        <v>327</v>
      </c>
      <c r="D211" s="49" t="s">
        <v>328</v>
      </c>
      <c r="E211" s="48">
        <v>575575.68999999994</v>
      </c>
      <c r="F211" s="48">
        <v>641495.31000000006</v>
      </c>
      <c r="G211" s="48">
        <v>600271.38</v>
      </c>
      <c r="H211" s="48">
        <v>360052.03</v>
      </c>
      <c r="I211" s="48">
        <v>426861.72</v>
      </c>
      <c r="J211" s="48">
        <v>536923.06000000006</v>
      </c>
      <c r="K211" s="48">
        <v>462832.47</v>
      </c>
      <c r="L211" s="48">
        <v>771903.25</v>
      </c>
      <c r="M211" s="48">
        <v>789453.88</v>
      </c>
      <c r="N211" s="48">
        <v>603114.5</v>
      </c>
      <c r="O211" s="48">
        <v>739444.44</v>
      </c>
      <c r="P211" s="48">
        <v>534624.88</v>
      </c>
      <c r="Q211" s="48">
        <v>460038.53</v>
      </c>
      <c r="R211" s="48">
        <v>543228.31000000006</v>
      </c>
      <c r="S211" s="48">
        <v>541655.43999999994</v>
      </c>
      <c r="T211" s="48">
        <v>535286.06000000006</v>
      </c>
      <c r="U211" s="48">
        <v>648315.31000000006</v>
      </c>
      <c r="V211" s="48">
        <v>519661.94</v>
      </c>
      <c r="W211" s="48">
        <v>537540</v>
      </c>
      <c r="X211" s="48">
        <v>512146.81</v>
      </c>
      <c r="Y211" s="48">
        <v>533458.38</v>
      </c>
      <c r="Z211" s="48">
        <v>459641.34</v>
      </c>
    </row>
    <row r="212" spans="1:26">
      <c r="A212" s="48">
        <v>750462</v>
      </c>
      <c r="B212" s="49" t="s">
        <v>1846</v>
      </c>
      <c r="C212" s="49" t="s">
        <v>1847</v>
      </c>
      <c r="D212" s="49" t="s">
        <v>1848</v>
      </c>
      <c r="E212" s="48">
        <v>1122647.6200000001</v>
      </c>
      <c r="F212" s="48">
        <v>1326973.25</v>
      </c>
      <c r="G212" s="48">
        <v>1072414.5</v>
      </c>
      <c r="H212" s="48">
        <v>585641</v>
      </c>
      <c r="I212" s="48">
        <v>813049.38</v>
      </c>
      <c r="J212" s="48">
        <v>1061966.25</v>
      </c>
      <c r="K212" s="48">
        <v>971435.88</v>
      </c>
      <c r="L212" s="48">
        <v>1792638.88</v>
      </c>
      <c r="M212" s="48">
        <v>1521393.62</v>
      </c>
      <c r="N212" s="48">
        <v>1133113.1200000001</v>
      </c>
      <c r="O212" s="48">
        <v>1598438</v>
      </c>
      <c r="P212" s="48">
        <v>1078329.3799999999</v>
      </c>
      <c r="Q212" s="48">
        <v>938793.5</v>
      </c>
      <c r="R212" s="48">
        <v>998823.75</v>
      </c>
      <c r="S212" s="48">
        <v>899571.81</v>
      </c>
      <c r="T212" s="48">
        <v>978929.19</v>
      </c>
      <c r="U212" s="48">
        <v>1297634.8799999999</v>
      </c>
      <c r="V212" s="48">
        <v>1049274.5</v>
      </c>
      <c r="W212" s="48">
        <v>1212847.25</v>
      </c>
      <c r="X212" s="48">
        <v>1014143.19</v>
      </c>
      <c r="Y212" s="48">
        <v>982720.44</v>
      </c>
      <c r="Z212" s="48">
        <v>1040954.31</v>
      </c>
    </row>
    <row r="213" spans="1:26">
      <c r="A213" s="48">
        <v>749294</v>
      </c>
      <c r="B213" s="49" t="s">
        <v>1045</v>
      </c>
      <c r="C213" s="49" t="s">
        <v>1046</v>
      </c>
      <c r="D213" s="49" t="s">
        <v>1047</v>
      </c>
      <c r="E213" s="48">
        <v>3816882</v>
      </c>
      <c r="F213" s="48">
        <v>4439433.5</v>
      </c>
      <c r="G213" s="48">
        <v>4267581</v>
      </c>
      <c r="H213" s="48">
        <v>2523658.75</v>
      </c>
      <c r="I213" s="48">
        <v>2947459.75</v>
      </c>
      <c r="J213" s="48">
        <v>3501742.5</v>
      </c>
      <c r="K213" s="48">
        <v>3860618</v>
      </c>
      <c r="L213" s="48">
        <v>5630178</v>
      </c>
      <c r="M213" s="48">
        <v>6103217</v>
      </c>
      <c r="N213" s="48">
        <v>4996141.5</v>
      </c>
      <c r="O213" s="48">
        <v>6261966</v>
      </c>
      <c r="P213" s="48">
        <v>585.48</v>
      </c>
      <c r="Q213" s="48">
        <v>420.43</v>
      </c>
      <c r="R213" s="48">
        <v>9788.24</v>
      </c>
      <c r="S213" s="48">
        <v>13749.43</v>
      </c>
      <c r="T213" s="48">
        <v>365.34</v>
      </c>
      <c r="U213" s="48">
        <v>839.05</v>
      </c>
      <c r="V213" s="48">
        <v>19259.7</v>
      </c>
      <c r="W213" s="48">
        <v>926.79</v>
      </c>
      <c r="X213" s="48">
        <v>38786.31</v>
      </c>
      <c r="Y213" s="48">
        <v>31883.62</v>
      </c>
      <c r="Z213" s="48">
        <v>2636.08</v>
      </c>
    </row>
    <row r="214" spans="1:26">
      <c r="A214" s="48">
        <v>749796</v>
      </c>
      <c r="B214" s="49" t="s">
        <v>594</v>
      </c>
      <c r="C214" s="49" t="s">
        <v>595</v>
      </c>
      <c r="D214" s="49" t="s">
        <v>596</v>
      </c>
      <c r="E214" s="48">
        <v>482594.47</v>
      </c>
      <c r="F214" s="48">
        <v>715491.12</v>
      </c>
      <c r="G214" s="48">
        <v>719207.62</v>
      </c>
      <c r="H214" s="48">
        <v>459023.72</v>
      </c>
      <c r="I214" s="48">
        <v>466684.06</v>
      </c>
      <c r="J214" s="48">
        <v>442062.69</v>
      </c>
      <c r="K214" s="48">
        <v>425345.94</v>
      </c>
      <c r="L214" s="48">
        <v>963726.62</v>
      </c>
      <c r="M214" s="48">
        <v>830228.19</v>
      </c>
      <c r="N214" s="48">
        <v>639487.18999999994</v>
      </c>
      <c r="O214" s="48">
        <v>797104.06</v>
      </c>
      <c r="P214" s="48">
        <v>432295.16</v>
      </c>
      <c r="Q214" s="48">
        <v>552718.88</v>
      </c>
      <c r="R214" s="48">
        <v>636229.31000000006</v>
      </c>
      <c r="S214" s="48">
        <v>680690.12</v>
      </c>
      <c r="T214" s="48">
        <v>535651</v>
      </c>
      <c r="U214" s="48">
        <v>491378.25</v>
      </c>
      <c r="V214" s="48">
        <v>442791.03</v>
      </c>
      <c r="W214" s="48">
        <v>633635.81000000006</v>
      </c>
      <c r="X214" s="48">
        <v>568854</v>
      </c>
      <c r="Y214" s="48">
        <v>602637.88</v>
      </c>
      <c r="Z214" s="48">
        <v>602855.93999999994</v>
      </c>
    </row>
    <row r="215" spans="1:26">
      <c r="A215" s="48">
        <v>749122</v>
      </c>
      <c r="B215" s="49" t="s">
        <v>413</v>
      </c>
      <c r="C215" s="49" t="s">
        <v>414</v>
      </c>
      <c r="D215" s="49" t="s">
        <v>415</v>
      </c>
      <c r="E215" s="48">
        <v>400370.47</v>
      </c>
      <c r="F215" s="48">
        <v>552649.18999999994</v>
      </c>
      <c r="G215" s="48">
        <v>453908.84</v>
      </c>
      <c r="H215" s="48">
        <v>261880.78</v>
      </c>
      <c r="I215" s="48">
        <v>331852.62</v>
      </c>
      <c r="J215" s="48">
        <v>324846.44</v>
      </c>
      <c r="K215" s="48">
        <v>334879.38</v>
      </c>
      <c r="L215" s="48">
        <v>501853.31</v>
      </c>
      <c r="M215" s="48">
        <v>577961.93999999994</v>
      </c>
      <c r="N215" s="48">
        <v>365450.34</v>
      </c>
      <c r="O215" s="48">
        <v>534022.93999999994</v>
      </c>
      <c r="P215" s="48">
        <v>5721.15</v>
      </c>
      <c r="Q215" s="48">
        <v>9648.7999999999993</v>
      </c>
      <c r="R215" s="48">
        <v>9055.2199999999993</v>
      </c>
      <c r="S215" s="48">
        <v>8128.93</v>
      </c>
      <c r="T215" s="48">
        <v>7068.49</v>
      </c>
      <c r="U215" s="48">
        <v>4971.76</v>
      </c>
      <c r="V215" s="48">
        <v>5149.79</v>
      </c>
      <c r="W215" s="48">
        <v>7330.59</v>
      </c>
      <c r="X215" s="48">
        <v>6671.5</v>
      </c>
      <c r="Y215" s="48">
        <v>4808.33</v>
      </c>
      <c r="Z215" s="48">
        <v>6586.09</v>
      </c>
    </row>
    <row r="216" spans="1:26">
      <c r="A216" s="48">
        <v>749123</v>
      </c>
      <c r="B216" s="49" t="s">
        <v>422</v>
      </c>
      <c r="C216" s="49" t="s">
        <v>414</v>
      </c>
      <c r="D216" s="49" t="s">
        <v>423</v>
      </c>
      <c r="E216" s="48">
        <v>432290.44</v>
      </c>
      <c r="F216" s="48">
        <v>600755.62</v>
      </c>
      <c r="G216" s="48">
        <v>488435.84</v>
      </c>
      <c r="H216" s="48">
        <v>280538.34000000003</v>
      </c>
      <c r="I216" s="48">
        <v>358543.38</v>
      </c>
      <c r="J216" s="48">
        <v>343081.94</v>
      </c>
      <c r="K216" s="48">
        <v>358635.09</v>
      </c>
      <c r="L216" s="48">
        <v>549442.75</v>
      </c>
      <c r="M216" s="48">
        <v>632099.38</v>
      </c>
      <c r="N216" s="48">
        <v>398432.31</v>
      </c>
      <c r="O216" s="48">
        <v>588373.56000000006</v>
      </c>
      <c r="P216" s="48">
        <v>37641.129999999997</v>
      </c>
      <c r="Q216" s="48">
        <v>45646.7</v>
      </c>
      <c r="R216" s="48">
        <v>39808.74</v>
      </c>
      <c r="S216" s="48">
        <v>37088.58</v>
      </c>
      <c r="T216" s="48">
        <v>38722.47</v>
      </c>
      <c r="U216" s="48">
        <v>26328.71</v>
      </c>
      <c r="V216" s="48">
        <v>29393.39</v>
      </c>
      <c r="W216" s="48">
        <v>37134</v>
      </c>
      <c r="X216" s="48">
        <v>38358.46</v>
      </c>
      <c r="Y216" s="48">
        <v>30577.439999999999</v>
      </c>
      <c r="Z216" s="48">
        <v>36930.93</v>
      </c>
    </row>
    <row r="217" spans="1:26">
      <c r="A217" s="48">
        <v>749596</v>
      </c>
      <c r="B217" s="49" t="s">
        <v>603</v>
      </c>
      <c r="C217" s="49" t="s">
        <v>604</v>
      </c>
      <c r="D217" s="49" t="s">
        <v>605</v>
      </c>
      <c r="E217" s="48">
        <v>898297</v>
      </c>
      <c r="F217" s="48">
        <v>1204644.3799999999</v>
      </c>
      <c r="G217" s="48">
        <v>1008943.06</v>
      </c>
      <c r="H217" s="48">
        <v>694950.25</v>
      </c>
      <c r="I217" s="48">
        <v>906283</v>
      </c>
      <c r="J217" s="48">
        <v>808209.62</v>
      </c>
      <c r="K217" s="48">
        <v>1061067.5</v>
      </c>
      <c r="L217" s="48">
        <v>980511.88</v>
      </c>
      <c r="M217" s="48">
        <v>1284067</v>
      </c>
      <c r="N217" s="48">
        <v>1052605.5</v>
      </c>
      <c r="O217" s="48">
        <v>1331734</v>
      </c>
      <c r="P217" s="48">
        <v>427081.12</v>
      </c>
      <c r="Q217" s="48">
        <v>417118.75</v>
      </c>
      <c r="R217" s="48">
        <v>437854.38</v>
      </c>
      <c r="S217" s="48">
        <v>492344.16</v>
      </c>
      <c r="T217" s="48">
        <v>523104.94</v>
      </c>
      <c r="U217" s="48">
        <v>380268.66</v>
      </c>
      <c r="V217" s="48">
        <v>504188.41</v>
      </c>
      <c r="W217" s="48">
        <v>296282.78000000003</v>
      </c>
      <c r="X217" s="48">
        <v>376255.19</v>
      </c>
      <c r="Y217" s="48">
        <v>362802.66</v>
      </c>
      <c r="Z217" s="48">
        <v>384913.06</v>
      </c>
    </row>
    <row r="218" spans="1:26">
      <c r="A218" s="48">
        <v>749287</v>
      </c>
      <c r="B218" s="49" t="s">
        <v>18786</v>
      </c>
      <c r="C218" s="49" t="s">
        <v>3139</v>
      </c>
      <c r="D218" s="49" t="s">
        <v>18787</v>
      </c>
      <c r="E218" s="48">
        <v>1186412.3799999999</v>
      </c>
      <c r="F218" s="48">
        <v>1552060.25</v>
      </c>
      <c r="G218" s="48">
        <v>1516170.25</v>
      </c>
      <c r="H218" s="48">
        <v>810785.31</v>
      </c>
      <c r="I218" s="48">
        <v>1318844.5</v>
      </c>
      <c r="J218" s="48">
        <v>861806.81</v>
      </c>
      <c r="K218" s="48">
        <v>839306.56</v>
      </c>
      <c r="L218" s="48">
        <v>1306267.3799999999</v>
      </c>
      <c r="M218" s="48">
        <v>1405937.25</v>
      </c>
      <c r="N218" s="48">
        <v>1013512.94</v>
      </c>
      <c r="O218" s="48">
        <v>1443585</v>
      </c>
      <c r="P218" s="48">
        <v>1217048</v>
      </c>
      <c r="Q218" s="48">
        <v>1180871.8799999999</v>
      </c>
      <c r="R218" s="48">
        <v>1377882.38</v>
      </c>
      <c r="S218" s="48">
        <v>1275733.3799999999</v>
      </c>
      <c r="T218" s="48">
        <v>1644671.25</v>
      </c>
      <c r="U218" s="48">
        <v>1102708.25</v>
      </c>
      <c r="V218" s="48">
        <v>908605.62</v>
      </c>
      <c r="W218" s="48">
        <v>818815.25</v>
      </c>
      <c r="X218" s="48">
        <v>850173.88</v>
      </c>
      <c r="Y218" s="48">
        <v>801656.5</v>
      </c>
      <c r="Z218" s="48">
        <v>828958.38</v>
      </c>
    </row>
    <row r="219" spans="1:26">
      <c r="A219" s="48">
        <v>755292</v>
      </c>
      <c r="B219" s="49" t="s">
        <v>368</v>
      </c>
      <c r="C219" s="49" t="s">
        <v>369</v>
      </c>
      <c r="D219" s="49" t="s">
        <v>370</v>
      </c>
      <c r="E219" s="48">
        <v>418420.69</v>
      </c>
      <c r="F219" s="48">
        <v>546314.62</v>
      </c>
      <c r="G219" s="48">
        <v>404884.41</v>
      </c>
      <c r="H219" s="48">
        <v>309138.94</v>
      </c>
      <c r="I219" s="48">
        <v>382085.94</v>
      </c>
      <c r="J219" s="48">
        <v>316824.19</v>
      </c>
      <c r="K219" s="48">
        <v>414670.81</v>
      </c>
      <c r="L219" s="48">
        <v>589559.18999999994</v>
      </c>
      <c r="M219" s="48">
        <v>583557.88</v>
      </c>
      <c r="N219" s="48">
        <v>477729.16</v>
      </c>
      <c r="O219" s="48">
        <v>667091.75</v>
      </c>
      <c r="P219" s="48">
        <v>417213.12</v>
      </c>
      <c r="Q219" s="48">
        <v>393124.22</v>
      </c>
      <c r="R219" s="48">
        <v>369605</v>
      </c>
      <c r="S219" s="48">
        <v>457246.75</v>
      </c>
      <c r="T219" s="48">
        <v>457664.09</v>
      </c>
      <c r="U219" s="48">
        <v>376453.53</v>
      </c>
      <c r="V219" s="48">
        <v>442086.84</v>
      </c>
      <c r="W219" s="48">
        <v>377624</v>
      </c>
      <c r="X219" s="48">
        <v>350036.38</v>
      </c>
      <c r="Y219" s="48">
        <v>396519.03</v>
      </c>
      <c r="Z219" s="48">
        <v>392441.09</v>
      </c>
    </row>
    <row r="220" spans="1:26">
      <c r="A220" s="48">
        <v>752249</v>
      </c>
      <c r="B220" s="49" t="s">
        <v>282</v>
      </c>
      <c r="C220" s="49" t="s">
        <v>283</v>
      </c>
      <c r="D220" s="49" t="s">
        <v>284</v>
      </c>
      <c r="E220" s="48">
        <v>376957.5</v>
      </c>
      <c r="F220" s="48">
        <v>456754.41</v>
      </c>
      <c r="G220" s="48">
        <v>226308.41</v>
      </c>
      <c r="H220" s="48">
        <v>203149.92</v>
      </c>
      <c r="I220" s="48">
        <v>343502.59</v>
      </c>
      <c r="J220" s="48">
        <v>287491.03000000003</v>
      </c>
      <c r="K220" s="48">
        <v>425263.25</v>
      </c>
      <c r="L220" s="48">
        <v>466124.75</v>
      </c>
      <c r="M220" s="48">
        <v>581232.62</v>
      </c>
      <c r="N220" s="48">
        <v>412407.78</v>
      </c>
      <c r="O220" s="48">
        <v>554895.5</v>
      </c>
      <c r="P220" s="48">
        <v>350128.69</v>
      </c>
      <c r="Q220" s="48">
        <v>328200.56</v>
      </c>
      <c r="R220" s="48">
        <v>213364.69</v>
      </c>
      <c r="S220" s="48">
        <v>326368.25</v>
      </c>
      <c r="T220" s="48">
        <v>388148.69</v>
      </c>
      <c r="U220" s="48">
        <v>346380.94</v>
      </c>
      <c r="V220" s="48">
        <v>419495.28</v>
      </c>
      <c r="W220" s="48">
        <v>309399.75</v>
      </c>
      <c r="X220" s="48">
        <v>355013.97</v>
      </c>
      <c r="Y220" s="48">
        <v>335311.44</v>
      </c>
      <c r="Z220" s="48">
        <v>319860.90999999997</v>
      </c>
    </row>
    <row r="221" spans="1:26">
      <c r="A221" s="48">
        <v>751197</v>
      </c>
      <c r="B221" s="49" t="s">
        <v>3528</v>
      </c>
      <c r="C221" s="49" t="s">
        <v>3529</v>
      </c>
      <c r="D221" s="49" t="s">
        <v>3530</v>
      </c>
      <c r="E221" s="48">
        <v>614704.88</v>
      </c>
      <c r="F221" s="48">
        <v>902708.75</v>
      </c>
      <c r="G221" s="48">
        <v>894229.5</v>
      </c>
      <c r="H221" s="48">
        <v>726326.31</v>
      </c>
      <c r="I221" s="48">
        <v>660385.88</v>
      </c>
      <c r="J221" s="48">
        <v>546713.62</v>
      </c>
      <c r="K221" s="48">
        <v>562660.93999999994</v>
      </c>
      <c r="L221" s="48">
        <v>567828.06000000006</v>
      </c>
      <c r="M221" s="48">
        <v>664727.68999999994</v>
      </c>
      <c r="N221" s="48">
        <v>723095.12</v>
      </c>
      <c r="O221" s="48">
        <v>914106.62</v>
      </c>
      <c r="P221" s="48">
        <v>637157.12</v>
      </c>
      <c r="Q221" s="48">
        <v>713054.94</v>
      </c>
      <c r="R221" s="48">
        <v>825651.56</v>
      </c>
      <c r="S221" s="48">
        <v>1130793.75</v>
      </c>
      <c r="T221" s="48">
        <v>785608.38</v>
      </c>
      <c r="U221" s="48">
        <v>659606.56000000006</v>
      </c>
      <c r="V221" s="48">
        <v>614302.12</v>
      </c>
      <c r="W221" s="48">
        <v>407571.78</v>
      </c>
      <c r="X221" s="48">
        <v>434905</v>
      </c>
      <c r="Y221" s="48">
        <v>601320.62</v>
      </c>
      <c r="Z221" s="48">
        <v>555978.06000000006</v>
      </c>
    </row>
    <row r="222" spans="1:26">
      <c r="A222" s="48">
        <v>750388</v>
      </c>
      <c r="B222" s="49" t="s">
        <v>1069</v>
      </c>
      <c r="C222" s="49" t="s">
        <v>1070</v>
      </c>
      <c r="D222" s="49" t="s">
        <v>1071</v>
      </c>
      <c r="E222" s="48">
        <v>176011.25</v>
      </c>
      <c r="F222" s="48">
        <v>232482.64</v>
      </c>
      <c r="G222" s="48">
        <v>346182.41</v>
      </c>
      <c r="H222" s="48">
        <v>214281.11</v>
      </c>
      <c r="I222" s="48">
        <v>229769.58</v>
      </c>
      <c r="J222" s="48">
        <v>169571.95</v>
      </c>
      <c r="K222" s="48">
        <v>200798.86</v>
      </c>
      <c r="L222" s="48">
        <v>399715.88</v>
      </c>
      <c r="M222" s="48">
        <v>393234.5</v>
      </c>
      <c r="N222" s="48">
        <v>322819.69</v>
      </c>
      <c r="O222" s="48">
        <v>493339.19</v>
      </c>
      <c r="P222" s="48">
        <v>137786.54999999999</v>
      </c>
      <c r="Q222" s="48">
        <v>158148.14000000001</v>
      </c>
      <c r="R222" s="48">
        <v>242581.55</v>
      </c>
      <c r="S222" s="48">
        <v>258189.44</v>
      </c>
      <c r="T222" s="48">
        <v>225790.64</v>
      </c>
      <c r="U222" s="48">
        <v>139810.48000000001</v>
      </c>
      <c r="V222" s="48">
        <v>162900.85999999999</v>
      </c>
      <c r="W222" s="48">
        <v>189817.25</v>
      </c>
      <c r="X222" s="48">
        <v>185865.66</v>
      </c>
      <c r="Y222" s="48">
        <v>186880.84</v>
      </c>
      <c r="Z222" s="48">
        <v>210027.28</v>
      </c>
    </row>
    <row r="223" spans="1:26">
      <c r="A223" s="48">
        <v>750292</v>
      </c>
      <c r="B223" s="49" t="s">
        <v>18788</v>
      </c>
      <c r="C223" s="49" t="s">
        <v>809</v>
      </c>
      <c r="D223" s="49" t="s">
        <v>18789</v>
      </c>
      <c r="E223" s="48">
        <v>311671.19</v>
      </c>
      <c r="F223" s="48">
        <v>485998.25</v>
      </c>
      <c r="G223" s="48">
        <v>395834.31</v>
      </c>
      <c r="H223" s="48">
        <v>309434.90999999997</v>
      </c>
      <c r="I223" s="48">
        <v>329139.53000000003</v>
      </c>
      <c r="J223" s="48">
        <v>225583.12</v>
      </c>
      <c r="K223" s="48">
        <v>273297.31</v>
      </c>
      <c r="L223" s="48">
        <v>467542.62</v>
      </c>
      <c r="M223" s="48">
        <v>506526.71999999997</v>
      </c>
      <c r="N223" s="48">
        <v>379130.88</v>
      </c>
      <c r="O223" s="48">
        <v>578267.38</v>
      </c>
      <c r="P223" s="48">
        <v>8130.61</v>
      </c>
      <c r="Q223" s="48">
        <v>13833.35</v>
      </c>
      <c r="R223" s="48">
        <v>12949.87</v>
      </c>
      <c r="S223" s="48">
        <v>23533.45</v>
      </c>
      <c r="T223" s="48">
        <v>2906.18</v>
      </c>
      <c r="U223" s="48">
        <v>5135.95</v>
      </c>
      <c r="V223" s="48">
        <v>5607.29</v>
      </c>
      <c r="W223" s="48">
        <v>15370.97</v>
      </c>
      <c r="X223" s="48">
        <v>27880.799999999999</v>
      </c>
      <c r="Y223" s="48">
        <v>28608.79</v>
      </c>
      <c r="Z223" s="48">
        <v>33716.089999999997</v>
      </c>
    </row>
    <row r="224" spans="1:26">
      <c r="A224" s="48">
        <v>753478</v>
      </c>
      <c r="B224" s="49" t="s">
        <v>897</v>
      </c>
      <c r="C224" s="49" t="s">
        <v>898</v>
      </c>
      <c r="D224" s="49" t="s">
        <v>899</v>
      </c>
      <c r="E224" s="48">
        <v>1548286.12</v>
      </c>
      <c r="F224" s="48">
        <v>1655101.25</v>
      </c>
      <c r="G224" s="48">
        <v>1494086.88</v>
      </c>
      <c r="H224" s="48">
        <v>823086.88</v>
      </c>
      <c r="I224" s="48">
        <v>1374426.62</v>
      </c>
      <c r="J224" s="48">
        <v>1468636.38</v>
      </c>
      <c r="K224" s="48">
        <v>1208785.75</v>
      </c>
      <c r="L224" s="48">
        <v>1751613.12</v>
      </c>
      <c r="M224" s="48">
        <v>1942671.5</v>
      </c>
      <c r="N224" s="48">
        <v>1432457.88</v>
      </c>
      <c r="O224" s="48">
        <v>1825628.38</v>
      </c>
      <c r="P224" s="48">
        <v>1548146.25</v>
      </c>
      <c r="Q224" s="48">
        <v>1173567.75</v>
      </c>
      <c r="R224" s="48">
        <v>1347262.38</v>
      </c>
      <c r="S224" s="48">
        <v>1220218.3799999999</v>
      </c>
      <c r="T224" s="48">
        <v>1706292.38</v>
      </c>
      <c r="U224" s="48">
        <v>1658645.25</v>
      </c>
      <c r="V224" s="48">
        <v>1319589.8799999999</v>
      </c>
      <c r="W224" s="48">
        <v>1213339.25</v>
      </c>
      <c r="X224" s="48">
        <v>1230412.3799999999</v>
      </c>
      <c r="Y224" s="48">
        <v>1094848.8799999999</v>
      </c>
      <c r="Z224" s="48">
        <v>1096438</v>
      </c>
    </row>
    <row r="225" spans="1:26">
      <c r="A225" s="48">
        <v>750750</v>
      </c>
      <c r="B225" s="49" t="s">
        <v>320</v>
      </c>
      <c r="C225" s="49" t="s">
        <v>321</v>
      </c>
      <c r="D225" s="49" t="s">
        <v>322</v>
      </c>
      <c r="E225" s="48">
        <v>1078804.3799999999</v>
      </c>
      <c r="F225" s="48">
        <v>1393789.75</v>
      </c>
      <c r="G225" s="48">
        <v>1099860</v>
      </c>
      <c r="H225" s="48">
        <v>787837.81</v>
      </c>
      <c r="I225" s="48">
        <v>936709.12</v>
      </c>
      <c r="J225" s="48">
        <v>861982.75</v>
      </c>
      <c r="K225" s="48">
        <v>1179915.8799999999</v>
      </c>
      <c r="L225" s="48">
        <v>1672484.12</v>
      </c>
      <c r="M225" s="48">
        <v>1873247.5</v>
      </c>
      <c r="N225" s="48">
        <v>1591261.62</v>
      </c>
      <c r="O225" s="48">
        <v>2061834.5</v>
      </c>
      <c r="P225" s="48">
        <v>636410.25</v>
      </c>
      <c r="Q225" s="48">
        <v>801081.62</v>
      </c>
      <c r="R225" s="48">
        <v>799540.94</v>
      </c>
      <c r="S225" s="48">
        <v>677860.56</v>
      </c>
      <c r="T225" s="48">
        <v>739331.44</v>
      </c>
      <c r="U225" s="48">
        <v>677426.06</v>
      </c>
      <c r="V225" s="48">
        <v>993993.88</v>
      </c>
      <c r="W225" s="48">
        <v>805898.25</v>
      </c>
      <c r="X225" s="48">
        <v>930656.06</v>
      </c>
      <c r="Y225" s="48">
        <v>1035743.69</v>
      </c>
      <c r="Z225" s="48">
        <v>1054893.6200000001</v>
      </c>
    </row>
    <row r="226" spans="1:26">
      <c r="A226" s="48">
        <v>750789</v>
      </c>
      <c r="B226" s="49" t="s">
        <v>2418</v>
      </c>
      <c r="C226" s="49" t="s">
        <v>2419</v>
      </c>
      <c r="D226" s="49" t="s">
        <v>2420</v>
      </c>
      <c r="E226" s="48">
        <v>322397.28000000003</v>
      </c>
      <c r="F226" s="48">
        <v>497658.88</v>
      </c>
      <c r="G226" s="48">
        <v>603903.25</v>
      </c>
      <c r="H226" s="48">
        <v>394898.69</v>
      </c>
      <c r="I226" s="48">
        <v>451666.31</v>
      </c>
      <c r="J226" s="48">
        <v>376604.38</v>
      </c>
      <c r="K226" s="48">
        <v>369999.38</v>
      </c>
      <c r="L226" s="48">
        <v>524274.16</v>
      </c>
      <c r="M226" s="48">
        <v>620085</v>
      </c>
      <c r="N226" s="48">
        <v>459524.09</v>
      </c>
      <c r="O226" s="48">
        <v>572509.31000000006</v>
      </c>
      <c r="P226" s="48">
        <v>182379.56</v>
      </c>
      <c r="Q226" s="48">
        <v>200425.98</v>
      </c>
      <c r="R226" s="48">
        <v>328172.44</v>
      </c>
      <c r="S226" s="48">
        <v>333886.06</v>
      </c>
      <c r="T226" s="48">
        <v>318247.94</v>
      </c>
      <c r="U226" s="48">
        <v>252324.09</v>
      </c>
      <c r="V226" s="48">
        <v>202809.23</v>
      </c>
      <c r="W226" s="48">
        <v>186514.11</v>
      </c>
      <c r="X226" s="48">
        <v>207057.58</v>
      </c>
      <c r="Y226" s="48">
        <v>207226.48</v>
      </c>
      <c r="Z226" s="48">
        <v>189510.42</v>
      </c>
    </row>
    <row r="227" spans="1:26">
      <c r="A227" s="48">
        <v>751464</v>
      </c>
      <c r="B227" s="49" t="s">
        <v>1864</v>
      </c>
      <c r="C227" s="49" t="s">
        <v>1865</v>
      </c>
      <c r="D227" s="49" t="s">
        <v>1866</v>
      </c>
      <c r="E227" s="48">
        <v>1133956</v>
      </c>
      <c r="F227" s="48">
        <v>1179908.25</v>
      </c>
      <c r="G227" s="48">
        <v>1500137.88</v>
      </c>
      <c r="H227" s="48">
        <v>1145192.3799999999</v>
      </c>
      <c r="I227" s="48">
        <v>1332457.8799999999</v>
      </c>
      <c r="J227" s="48">
        <v>964695.81</v>
      </c>
      <c r="K227" s="48">
        <v>1250536.25</v>
      </c>
      <c r="L227" s="48">
        <v>1054484.25</v>
      </c>
      <c r="M227" s="48">
        <v>1109203.5</v>
      </c>
      <c r="N227" s="48">
        <v>1139416.1200000001</v>
      </c>
      <c r="O227" s="48">
        <v>1741017.12</v>
      </c>
      <c r="P227" s="48">
        <v>989325.25</v>
      </c>
      <c r="Q227" s="48">
        <v>844553.31</v>
      </c>
      <c r="R227" s="48">
        <v>1418668</v>
      </c>
      <c r="S227" s="48">
        <v>1345404.62</v>
      </c>
      <c r="T227" s="48">
        <v>1496657.88</v>
      </c>
      <c r="U227" s="48">
        <v>1225526.6200000001</v>
      </c>
      <c r="V227" s="48">
        <v>1477338.25</v>
      </c>
      <c r="W227" s="48">
        <v>712988.44</v>
      </c>
      <c r="X227" s="48">
        <v>749470.81</v>
      </c>
      <c r="Y227" s="48">
        <v>1017001.19</v>
      </c>
      <c r="Z227" s="48">
        <v>1192276.8799999999</v>
      </c>
    </row>
    <row r="228" spans="1:26">
      <c r="A228" s="48">
        <v>752588</v>
      </c>
      <c r="B228" s="49" t="s">
        <v>18790</v>
      </c>
      <c r="C228" s="49" t="s">
        <v>478</v>
      </c>
      <c r="D228" s="49" t="s">
        <v>18791</v>
      </c>
      <c r="E228" s="48">
        <v>839368.25</v>
      </c>
      <c r="F228" s="48">
        <v>1097227.1200000001</v>
      </c>
      <c r="G228" s="48">
        <v>682617.62</v>
      </c>
      <c r="H228" s="48">
        <v>494543.31</v>
      </c>
      <c r="I228" s="48">
        <v>520985</v>
      </c>
      <c r="J228" s="48">
        <v>466351.72</v>
      </c>
      <c r="K228" s="48">
        <v>637993.75</v>
      </c>
      <c r="L228" s="48">
        <v>906943.31</v>
      </c>
      <c r="M228" s="48">
        <v>1299192.3799999999</v>
      </c>
      <c r="N228" s="48">
        <v>893301.12</v>
      </c>
      <c r="O228" s="48">
        <v>1153479.1200000001</v>
      </c>
      <c r="P228" s="48">
        <v>771466.94</v>
      </c>
      <c r="Q228" s="48">
        <v>818137.62</v>
      </c>
      <c r="R228" s="48">
        <v>654810.68999999994</v>
      </c>
      <c r="S228" s="48">
        <v>719532.44</v>
      </c>
      <c r="T228" s="48">
        <v>660990.31000000006</v>
      </c>
      <c r="U228" s="48">
        <v>572020</v>
      </c>
      <c r="V228" s="48">
        <v>707806.06</v>
      </c>
      <c r="W228" s="48">
        <v>556685.75</v>
      </c>
      <c r="X228" s="48">
        <v>803659.38</v>
      </c>
      <c r="Y228" s="48">
        <v>693126.94</v>
      </c>
      <c r="Z228" s="48">
        <v>714229.88</v>
      </c>
    </row>
    <row r="229" spans="1:26">
      <c r="A229" s="48">
        <v>749595</v>
      </c>
      <c r="B229" s="49" t="s">
        <v>537</v>
      </c>
      <c r="C229" s="49" t="s">
        <v>538</v>
      </c>
      <c r="D229" s="49" t="s">
        <v>539</v>
      </c>
      <c r="E229" s="48">
        <v>785416</v>
      </c>
      <c r="F229" s="48">
        <v>1112466</v>
      </c>
      <c r="G229" s="48">
        <v>829708</v>
      </c>
      <c r="H229" s="48">
        <v>543950.31000000006</v>
      </c>
      <c r="I229" s="48">
        <v>735729.69</v>
      </c>
      <c r="J229" s="48">
        <v>706886.88</v>
      </c>
      <c r="K229" s="48">
        <v>899832.44</v>
      </c>
      <c r="L229" s="48">
        <v>948883.06</v>
      </c>
      <c r="M229" s="48">
        <v>1125961.5</v>
      </c>
      <c r="N229" s="48">
        <v>888779.62</v>
      </c>
      <c r="O229" s="48">
        <v>1159224.25</v>
      </c>
      <c r="P229" s="48">
        <v>261474.31</v>
      </c>
      <c r="Q229" s="48">
        <v>273694.31</v>
      </c>
      <c r="R229" s="48">
        <v>249715.17</v>
      </c>
      <c r="S229" s="48">
        <v>242355.44</v>
      </c>
      <c r="T229" s="48">
        <v>255873.27</v>
      </c>
      <c r="U229" s="48">
        <v>257226.5</v>
      </c>
      <c r="V229" s="48">
        <v>357461.62</v>
      </c>
      <c r="W229" s="48">
        <v>235409.97</v>
      </c>
      <c r="X229" s="48">
        <v>276526.56</v>
      </c>
      <c r="Y229" s="48">
        <v>282121.53000000003</v>
      </c>
      <c r="Z229" s="48">
        <v>286734</v>
      </c>
    </row>
    <row r="230" spans="1:26">
      <c r="A230" s="48">
        <v>754272</v>
      </c>
      <c r="B230" s="49" t="s">
        <v>1394</v>
      </c>
      <c r="C230" s="49" t="s">
        <v>1395</v>
      </c>
      <c r="D230" s="49" t="s">
        <v>1396</v>
      </c>
      <c r="E230" s="48">
        <v>562635.12</v>
      </c>
      <c r="F230" s="48">
        <v>857054.56</v>
      </c>
      <c r="G230" s="48">
        <v>580441.62</v>
      </c>
      <c r="H230" s="48">
        <v>332809.59000000003</v>
      </c>
      <c r="I230" s="48">
        <v>487464.16</v>
      </c>
      <c r="J230" s="48">
        <v>557146.93999999994</v>
      </c>
      <c r="K230" s="48">
        <v>561839.93999999994</v>
      </c>
      <c r="L230" s="48">
        <v>998396.5</v>
      </c>
      <c r="M230" s="48">
        <v>813689.31</v>
      </c>
      <c r="N230" s="48">
        <v>671533.44</v>
      </c>
      <c r="O230" s="48">
        <v>873650.06</v>
      </c>
      <c r="P230" s="48">
        <v>610829.62</v>
      </c>
      <c r="Q230" s="48">
        <v>667027.75</v>
      </c>
      <c r="R230" s="48">
        <v>572750.43999999994</v>
      </c>
      <c r="S230" s="48">
        <v>546578.81000000006</v>
      </c>
      <c r="T230" s="48">
        <v>637501.88</v>
      </c>
      <c r="U230" s="48">
        <v>703435.81</v>
      </c>
      <c r="V230" s="48">
        <v>609887.31000000006</v>
      </c>
      <c r="W230" s="48">
        <v>704231.19</v>
      </c>
      <c r="X230" s="48">
        <v>548852.31000000006</v>
      </c>
      <c r="Y230" s="48">
        <v>559464.81000000006</v>
      </c>
      <c r="Z230" s="48">
        <v>526824.68999999994</v>
      </c>
    </row>
    <row r="231" spans="1:26">
      <c r="A231" s="48">
        <v>753531</v>
      </c>
      <c r="B231" s="49" t="s">
        <v>219</v>
      </c>
      <c r="C231" s="49" t="s">
        <v>220</v>
      </c>
      <c r="D231" s="49" t="s">
        <v>221</v>
      </c>
      <c r="E231" s="48">
        <v>205605.09</v>
      </c>
      <c r="F231" s="48">
        <v>310099.28000000003</v>
      </c>
      <c r="G231" s="48">
        <v>200119</v>
      </c>
      <c r="H231" s="48">
        <v>178604.22</v>
      </c>
      <c r="I231" s="48">
        <v>161842.82999999999</v>
      </c>
      <c r="J231" s="48">
        <v>184799.25</v>
      </c>
      <c r="K231" s="48">
        <v>221603.16</v>
      </c>
      <c r="L231" s="48">
        <v>432423.72</v>
      </c>
      <c r="M231" s="48">
        <v>451126.94</v>
      </c>
      <c r="N231" s="48">
        <v>356020.41</v>
      </c>
      <c r="O231" s="48">
        <v>482711.62</v>
      </c>
      <c r="P231" s="48">
        <v>217324.08</v>
      </c>
      <c r="Q231" s="48">
        <v>231115.5</v>
      </c>
      <c r="R231" s="48">
        <v>193663.12</v>
      </c>
      <c r="S231" s="48">
        <v>285339.38</v>
      </c>
      <c r="T231" s="48">
        <v>184364.08</v>
      </c>
      <c r="U231" s="48">
        <v>201713.5</v>
      </c>
      <c r="V231" s="48">
        <v>239947.08</v>
      </c>
      <c r="W231" s="48">
        <v>260458.89</v>
      </c>
      <c r="X231" s="48">
        <v>259260.75</v>
      </c>
      <c r="Y231" s="48">
        <v>290001.78000000003</v>
      </c>
      <c r="Z231" s="48">
        <v>285281.5</v>
      </c>
    </row>
    <row r="232" spans="1:26">
      <c r="A232" s="48">
        <v>753192</v>
      </c>
      <c r="B232" s="49" t="s">
        <v>18792</v>
      </c>
      <c r="C232" s="49" t="s">
        <v>723</v>
      </c>
      <c r="D232" s="49" t="s">
        <v>18793</v>
      </c>
      <c r="E232" s="48">
        <v>286794.40999999997</v>
      </c>
      <c r="F232" s="48">
        <v>329512.38</v>
      </c>
      <c r="G232" s="48">
        <v>368012.34</v>
      </c>
      <c r="H232" s="48">
        <v>194642.81</v>
      </c>
      <c r="I232" s="48">
        <v>248575.34</v>
      </c>
      <c r="J232" s="48">
        <v>206672.22</v>
      </c>
      <c r="K232" s="48">
        <v>272366.84000000003</v>
      </c>
      <c r="L232" s="48">
        <v>385528.94</v>
      </c>
      <c r="M232" s="48">
        <v>408908.31</v>
      </c>
      <c r="N232" s="48">
        <v>307180.69</v>
      </c>
      <c r="O232" s="48">
        <v>461207.56</v>
      </c>
      <c r="P232" s="48">
        <v>290221.71999999997</v>
      </c>
      <c r="Q232" s="48">
        <v>261813.81</v>
      </c>
      <c r="R232" s="48">
        <v>357579.78</v>
      </c>
      <c r="S232" s="48">
        <v>300298.84000000003</v>
      </c>
      <c r="T232" s="48">
        <v>315538.5</v>
      </c>
      <c r="U232" s="48">
        <v>245617.62</v>
      </c>
      <c r="V232" s="48">
        <v>305693.46999999997</v>
      </c>
      <c r="W232" s="48">
        <v>269550.38</v>
      </c>
      <c r="X232" s="48">
        <v>271207.62</v>
      </c>
      <c r="Y232" s="48">
        <v>271229.03000000003</v>
      </c>
      <c r="Z232" s="48">
        <v>290147.84000000003</v>
      </c>
    </row>
    <row r="233" spans="1:26">
      <c r="A233" s="48">
        <v>750063</v>
      </c>
      <c r="B233" s="49" t="s">
        <v>18794</v>
      </c>
      <c r="C233" s="49" t="s">
        <v>463</v>
      </c>
      <c r="D233" s="49" t="s">
        <v>18795</v>
      </c>
      <c r="E233" s="48">
        <v>721372.75</v>
      </c>
      <c r="F233" s="48">
        <v>1217339.75</v>
      </c>
      <c r="G233" s="48">
        <v>924685.94</v>
      </c>
      <c r="H233" s="48">
        <v>595988.93999999994</v>
      </c>
      <c r="I233" s="48">
        <v>779529.88</v>
      </c>
      <c r="J233" s="48">
        <v>882058.5</v>
      </c>
      <c r="K233" s="48">
        <v>1014664.12</v>
      </c>
      <c r="L233" s="48">
        <v>3271130.75</v>
      </c>
      <c r="M233" s="48">
        <v>4177249.25</v>
      </c>
      <c r="N233" s="48">
        <v>2196092</v>
      </c>
      <c r="O233" s="48">
        <v>3976917.75</v>
      </c>
      <c r="P233" s="50"/>
      <c r="Q233" s="50"/>
      <c r="R233" s="50"/>
      <c r="S233" s="50"/>
      <c r="T233" s="50"/>
      <c r="U233" s="50"/>
      <c r="V233" s="50"/>
      <c r="W233" s="50"/>
      <c r="X233" s="50"/>
      <c r="Y233" s="50"/>
      <c r="Z233" s="50"/>
    </row>
    <row r="234" spans="1:26">
      <c r="A234" s="48">
        <v>749248</v>
      </c>
      <c r="B234" s="49" t="s">
        <v>1191</v>
      </c>
      <c r="C234" s="49" t="s">
        <v>1192</v>
      </c>
      <c r="D234" s="49" t="s">
        <v>1193</v>
      </c>
      <c r="E234" s="48">
        <v>195157.27</v>
      </c>
      <c r="F234" s="48">
        <v>243625.55</v>
      </c>
      <c r="G234" s="48">
        <v>220087.97</v>
      </c>
      <c r="H234" s="48">
        <v>116735.15</v>
      </c>
      <c r="I234" s="48">
        <v>204807.5</v>
      </c>
      <c r="J234" s="48">
        <v>158773.10999999999</v>
      </c>
      <c r="K234" s="48">
        <v>177436.81</v>
      </c>
      <c r="L234" s="48">
        <v>263092.06</v>
      </c>
      <c r="M234" s="48">
        <v>287486.62</v>
      </c>
      <c r="N234" s="48">
        <v>188653.94</v>
      </c>
      <c r="O234" s="48">
        <v>314644.44</v>
      </c>
      <c r="P234" s="48">
        <v>196978.72</v>
      </c>
      <c r="Q234" s="48">
        <v>176638.92</v>
      </c>
      <c r="R234" s="48">
        <v>192856.69</v>
      </c>
      <c r="S234" s="48">
        <v>186785.67</v>
      </c>
      <c r="T234" s="48">
        <v>240032.08</v>
      </c>
      <c r="U234" s="48">
        <v>185015.72</v>
      </c>
      <c r="V234" s="48">
        <v>187165.31</v>
      </c>
      <c r="W234" s="48">
        <v>164525.03</v>
      </c>
      <c r="X234" s="48">
        <v>165375.79999999999</v>
      </c>
      <c r="Y234" s="48">
        <v>146994.64000000001</v>
      </c>
      <c r="Z234" s="48">
        <v>173111.17</v>
      </c>
    </row>
    <row r="235" spans="1:26">
      <c r="A235" s="48">
        <v>749936</v>
      </c>
      <c r="B235" s="49" t="s">
        <v>645</v>
      </c>
      <c r="C235" s="49" t="s">
        <v>646</v>
      </c>
      <c r="D235" s="49" t="s">
        <v>647</v>
      </c>
      <c r="E235" s="48">
        <v>471363.44</v>
      </c>
      <c r="F235" s="48">
        <v>575721.12</v>
      </c>
      <c r="G235" s="48">
        <v>532311.18999999994</v>
      </c>
      <c r="H235" s="48">
        <v>283810.44</v>
      </c>
      <c r="I235" s="48">
        <v>392033.06</v>
      </c>
      <c r="J235" s="48">
        <v>451545.75</v>
      </c>
      <c r="K235" s="48">
        <v>460266.97</v>
      </c>
      <c r="L235" s="48">
        <v>792796.69</v>
      </c>
      <c r="M235" s="48">
        <v>688505.25</v>
      </c>
      <c r="N235" s="48">
        <v>488416.78</v>
      </c>
      <c r="O235" s="48">
        <v>710393.5</v>
      </c>
      <c r="P235" s="48">
        <v>289801</v>
      </c>
      <c r="Q235" s="48">
        <v>256464.19</v>
      </c>
      <c r="R235" s="48">
        <v>298724.12</v>
      </c>
      <c r="S235" s="48">
        <v>232445.33</v>
      </c>
      <c r="T235" s="48">
        <v>284631.34000000003</v>
      </c>
      <c r="U235" s="48">
        <v>345564.75</v>
      </c>
      <c r="V235" s="48">
        <v>310009.59000000003</v>
      </c>
      <c r="W235" s="48">
        <v>322624.78000000003</v>
      </c>
      <c r="X235" s="48">
        <v>278068.81</v>
      </c>
      <c r="Y235" s="48">
        <v>262056.75</v>
      </c>
      <c r="Z235" s="48">
        <v>272435.90999999997</v>
      </c>
    </row>
    <row r="236" spans="1:26">
      <c r="A236" s="48">
        <v>749085</v>
      </c>
      <c r="B236" s="49" t="s">
        <v>606</v>
      </c>
      <c r="C236" s="49" t="s">
        <v>607</v>
      </c>
      <c r="D236" s="49" t="s">
        <v>608</v>
      </c>
      <c r="E236" s="48">
        <v>677938.25</v>
      </c>
      <c r="F236" s="48">
        <v>695579.94</v>
      </c>
      <c r="G236" s="48">
        <v>579353.12</v>
      </c>
      <c r="H236" s="48">
        <v>344894.19</v>
      </c>
      <c r="I236" s="48">
        <v>490315.78</v>
      </c>
      <c r="J236" s="48">
        <v>562181.5</v>
      </c>
      <c r="K236" s="48">
        <v>594607.56000000006</v>
      </c>
      <c r="L236" s="48">
        <v>870358.25</v>
      </c>
      <c r="M236" s="48">
        <v>827116.38</v>
      </c>
      <c r="N236" s="48">
        <v>686899.38</v>
      </c>
      <c r="O236" s="48">
        <v>975932.38</v>
      </c>
      <c r="P236" s="48">
        <v>673465.44</v>
      </c>
      <c r="Q236" s="48">
        <v>524806.18999999994</v>
      </c>
      <c r="R236" s="48">
        <v>556981.75</v>
      </c>
      <c r="S236" s="48">
        <v>529184.75</v>
      </c>
      <c r="T236" s="48">
        <v>598202</v>
      </c>
      <c r="U236" s="48">
        <v>711355.75</v>
      </c>
      <c r="V236" s="48">
        <v>653207.43999999994</v>
      </c>
      <c r="W236" s="48">
        <v>536255.38</v>
      </c>
      <c r="X236" s="48">
        <v>494583.66</v>
      </c>
      <c r="Y236" s="48">
        <v>553716.62</v>
      </c>
      <c r="Z236" s="48">
        <v>556688.12</v>
      </c>
    </row>
    <row r="237" spans="1:26">
      <c r="A237" s="48">
        <v>754143</v>
      </c>
      <c r="B237" s="49" t="s">
        <v>540</v>
      </c>
      <c r="C237" s="49" t="s">
        <v>541</v>
      </c>
      <c r="D237" s="49" t="s">
        <v>542</v>
      </c>
      <c r="E237" s="48">
        <v>241502.84</v>
      </c>
      <c r="F237" s="48">
        <v>384736.28</v>
      </c>
      <c r="G237" s="48">
        <v>282267.81</v>
      </c>
      <c r="H237" s="48">
        <v>181523.28</v>
      </c>
      <c r="I237" s="48">
        <v>261711.22</v>
      </c>
      <c r="J237" s="48">
        <v>210675.97</v>
      </c>
      <c r="K237" s="48">
        <v>311543.40999999997</v>
      </c>
      <c r="L237" s="48">
        <v>525599.81000000006</v>
      </c>
      <c r="M237" s="48">
        <v>448255.94</v>
      </c>
      <c r="N237" s="48">
        <v>369000.66</v>
      </c>
      <c r="O237" s="48">
        <v>560064.56000000006</v>
      </c>
      <c r="P237" s="48">
        <v>207972.17</v>
      </c>
      <c r="Q237" s="48">
        <v>245704.16</v>
      </c>
      <c r="R237" s="48">
        <v>225655.88</v>
      </c>
      <c r="S237" s="48">
        <v>231977.5</v>
      </c>
      <c r="T237" s="48">
        <v>254581.53</v>
      </c>
      <c r="U237" s="48">
        <v>200542.3</v>
      </c>
      <c r="V237" s="48">
        <v>276336.75</v>
      </c>
      <c r="W237" s="48">
        <v>300814.46999999997</v>
      </c>
      <c r="X237" s="48">
        <v>252191.39</v>
      </c>
      <c r="Y237" s="48">
        <v>275680.12</v>
      </c>
      <c r="Z237" s="48">
        <v>312871.94</v>
      </c>
    </row>
    <row r="238" spans="1:26">
      <c r="A238" s="48">
        <v>750226</v>
      </c>
      <c r="B238" s="49" t="s">
        <v>18796</v>
      </c>
      <c r="C238" s="49" t="s">
        <v>3617</v>
      </c>
      <c r="D238" s="49" t="s">
        <v>18797</v>
      </c>
      <c r="E238" s="48">
        <v>804916.94</v>
      </c>
      <c r="F238" s="48">
        <v>739834.44</v>
      </c>
      <c r="G238" s="48">
        <v>919193.81</v>
      </c>
      <c r="H238" s="48">
        <v>639806.88</v>
      </c>
      <c r="I238" s="48">
        <v>710646</v>
      </c>
      <c r="J238" s="48">
        <v>746572.19</v>
      </c>
      <c r="K238" s="48">
        <v>491360.44</v>
      </c>
      <c r="L238" s="48">
        <v>1011449.38</v>
      </c>
      <c r="M238" s="48">
        <v>941852</v>
      </c>
      <c r="N238" s="48">
        <v>659320.12</v>
      </c>
      <c r="O238" s="48">
        <v>957281.75</v>
      </c>
      <c r="P238" s="48">
        <v>786307.44</v>
      </c>
      <c r="Q238" s="48">
        <v>540395.88</v>
      </c>
      <c r="R238" s="48">
        <v>818840.62</v>
      </c>
      <c r="S238" s="48">
        <v>965188.69</v>
      </c>
      <c r="T238" s="48">
        <v>894972</v>
      </c>
      <c r="U238" s="48">
        <v>847624.44</v>
      </c>
      <c r="V238" s="48">
        <v>528511.81000000006</v>
      </c>
      <c r="W238" s="48">
        <v>669236.93999999994</v>
      </c>
      <c r="X238" s="48">
        <v>582362.12</v>
      </c>
      <c r="Y238" s="48">
        <v>535037.5</v>
      </c>
      <c r="Z238" s="48">
        <v>569835.62</v>
      </c>
    </row>
    <row r="239" spans="1:26">
      <c r="A239" s="48">
        <v>751159</v>
      </c>
      <c r="B239" s="49" t="s">
        <v>900</v>
      </c>
      <c r="C239" s="49" t="s">
        <v>901</v>
      </c>
      <c r="D239" s="49" t="s">
        <v>902</v>
      </c>
      <c r="E239" s="48">
        <v>595211.62</v>
      </c>
      <c r="F239" s="48">
        <v>678408</v>
      </c>
      <c r="G239" s="48">
        <v>663717.25</v>
      </c>
      <c r="H239" s="48">
        <v>390701.06</v>
      </c>
      <c r="I239" s="48">
        <v>604136.88</v>
      </c>
      <c r="J239" s="48">
        <v>598896.25</v>
      </c>
      <c r="K239" s="48">
        <v>602945.75</v>
      </c>
      <c r="L239" s="48">
        <v>807862.12</v>
      </c>
      <c r="M239" s="48">
        <v>780431</v>
      </c>
      <c r="N239" s="48">
        <v>609212.81000000006</v>
      </c>
      <c r="O239" s="48">
        <v>819856.31</v>
      </c>
      <c r="P239" s="48">
        <v>209280.83</v>
      </c>
      <c r="Q239" s="48">
        <v>185975.02</v>
      </c>
      <c r="R239" s="48">
        <v>207731.94</v>
      </c>
      <c r="S239" s="48">
        <v>208928.81</v>
      </c>
      <c r="T239" s="48">
        <v>218845.84</v>
      </c>
      <c r="U239" s="48">
        <v>238268.31</v>
      </c>
      <c r="V239" s="48">
        <v>212450.38</v>
      </c>
      <c r="W239" s="48">
        <v>188932.5</v>
      </c>
      <c r="X239" s="48">
        <v>161118.79999999999</v>
      </c>
      <c r="Y239" s="48">
        <v>193635.05</v>
      </c>
      <c r="Z239" s="48">
        <v>167746.17000000001</v>
      </c>
    </row>
    <row r="240" spans="1:26">
      <c r="A240" s="48">
        <v>754332</v>
      </c>
      <c r="B240" s="49" t="s">
        <v>356</v>
      </c>
      <c r="C240" s="49" t="s">
        <v>357</v>
      </c>
      <c r="D240" s="49" t="s">
        <v>358</v>
      </c>
      <c r="E240" s="48">
        <v>348791</v>
      </c>
      <c r="F240" s="48">
        <v>472012.94</v>
      </c>
      <c r="G240" s="48">
        <v>347428.81</v>
      </c>
      <c r="H240" s="48">
        <v>210972.34</v>
      </c>
      <c r="I240" s="48">
        <v>254956.25</v>
      </c>
      <c r="J240" s="48">
        <v>251844.36</v>
      </c>
      <c r="K240" s="48">
        <v>341044.53</v>
      </c>
      <c r="L240" s="48">
        <v>409959.56</v>
      </c>
      <c r="M240" s="48">
        <v>435541.84</v>
      </c>
      <c r="N240" s="48">
        <v>351679.88</v>
      </c>
      <c r="O240" s="48">
        <v>474831.03</v>
      </c>
      <c r="P240" s="48">
        <v>337403.12</v>
      </c>
      <c r="Q240" s="48">
        <v>347508.88</v>
      </c>
      <c r="R240" s="48">
        <v>322298.34000000003</v>
      </c>
      <c r="S240" s="48">
        <v>303149.06</v>
      </c>
      <c r="T240" s="48">
        <v>328109.06</v>
      </c>
      <c r="U240" s="48">
        <v>308329.44</v>
      </c>
      <c r="V240" s="48">
        <v>385287.81</v>
      </c>
      <c r="W240" s="48">
        <v>282011.96999999997</v>
      </c>
      <c r="X240" s="48">
        <v>282208.90999999997</v>
      </c>
      <c r="Y240" s="48">
        <v>316846.46999999997</v>
      </c>
      <c r="Z240" s="48">
        <v>288944.81</v>
      </c>
    </row>
    <row r="241" spans="1:26">
      <c r="A241" s="48">
        <v>751207</v>
      </c>
      <c r="B241" s="49" t="s">
        <v>18798</v>
      </c>
      <c r="C241" s="49" t="s">
        <v>8998</v>
      </c>
      <c r="D241" s="49" t="s">
        <v>18799</v>
      </c>
      <c r="E241" s="48">
        <v>243603.02</v>
      </c>
      <c r="F241" s="48">
        <v>332695.28000000003</v>
      </c>
      <c r="G241" s="48">
        <v>254806.48</v>
      </c>
      <c r="H241" s="48">
        <v>171091.17</v>
      </c>
      <c r="I241" s="48">
        <v>197146.75</v>
      </c>
      <c r="J241" s="48">
        <v>202009.88</v>
      </c>
      <c r="K241" s="48">
        <v>235492.8</v>
      </c>
      <c r="L241" s="48">
        <v>331664.38</v>
      </c>
      <c r="M241" s="48">
        <v>357359.06</v>
      </c>
      <c r="N241" s="48">
        <v>288139.19</v>
      </c>
      <c r="O241" s="48">
        <v>364417.22</v>
      </c>
      <c r="P241" s="48">
        <v>245913.47</v>
      </c>
      <c r="Q241" s="48">
        <v>243501.27</v>
      </c>
      <c r="R241" s="48">
        <v>233231.92</v>
      </c>
      <c r="S241" s="48">
        <v>265883.15999999997</v>
      </c>
      <c r="T241" s="48">
        <v>241405.83</v>
      </c>
      <c r="U241" s="48">
        <v>236133.05</v>
      </c>
      <c r="V241" s="48">
        <v>248580.33</v>
      </c>
      <c r="W241" s="48">
        <v>215016.84</v>
      </c>
      <c r="X241" s="48">
        <v>214280.09</v>
      </c>
      <c r="Y241" s="48">
        <v>213863.14</v>
      </c>
      <c r="Z241" s="48">
        <v>204789.86</v>
      </c>
    </row>
    <row r="242" spans="1:26">
      <c r="A242" s="48">
        <v>754540</v>
      </c>
      <c r="B242" s="49" t="s">
        <v>10642</v>
      </c>
      <c r="C242" s="49" t="s">
        <v>10643</v>
      </c>
      <c r="D242" s="49" t="s">
        <v>10644</v>
      </c>
      <c r="E242" s="48">
        <v>457015.66</v>
      </c>
      <c r="F242" s="48">
        <v>394728.31</v>
      </c>
      <c r="G242" s="48">
        <v>415535.78</v>
      </c>
      <c r="H242" s="48">
        <v>238717.34</v>
      </c>
      <c r="I242" s="48">
        <v>180846.3</v>
      </c>
      <c r="J242" s="48">
        <v>455752.88</v>
      </c>
      <c r="K242" s="48">
        <v>305733.19</v>
      </c>
      <c r="L242" s="48">
        <v>419987.09</v>
      </c>
      <c r="M242" s="48">
        <v>589156.88</v>
      </c>
      <c r="N242" s="48">
        <v>362046.47</v>
      </c>
      <c r="O242" s="48">
        <v>607481.5</v>
      </c>
      <c r="P242" s="48">
        <v>458513.69</v>
      </c>
      <c r="Q242" s="48">
        <v>289328.90999999997</v>
      </c>
      <c r="R242" s="48">
        <v>374915.12</v>
      </c>
      <c r="S242" s="48">
        <v>359809.44</v>
      </c>
      <c r="T242" s="48">
        <v>218521.41</v>
      </c>
      <c r="U242" s="48">
        <v>556276.43999999994</v>
      </c>
      <c r="V242" s="48">
        <v>343526.94</v>
      </c>
      <c r="W242" s="48">
        <v>283155.88</v>
      </c>
      <c r="X242" s="48">
        <v>349425.16</v>
      </c>
      <c r="Y242" s="48">
        <v>299487.5</v>
      </c>
      <c r="Z242" s="48">
        <v>340947.38</v>
      </c>
    </row>
    <row r="243" spans="1:26">
      <c r="A243" s="48">
        <v>749420</v>
      </c>
      <c r="B243" s="49" t="s">
        <v>1212</v>
      </c>
      <c r="C243" s="49" t="s">
        <v>1213</v>
      </c>
      <c r="D243" s="49" t="s">
        <v>1214</v>
      </c>
      <c r="E243" s="48">
        <v>1178379.5</v>
      </c>
      <c r="F243" s="48">
        <v>1403597</v>
      </c>
      <c r="G243" s="48">
        <v>1315312.1200000001</v>
      </c>
      <c r="H243" s="48">
        <v>858395.81</v>
      </c>
      <c r="I243" s="48">
        <v>981395.31</v>
      </c>
      <c r="J243" s="48">
        <v>832229.5</v>
      </c>
      <c r="K243" s="48">
        <v>1110765.6200000001</v>
      </c>
      <c r="L243" s="48">
        <v>1513972.62</v>
      </c>
      <c r="M243" s="48">
        <v>1710386.12</v>
      </c>
      <c r="N243" s="48">
        <v>1348426</v>
      </c>
      <c r="O243" s="48">
        <v>1749114.75</v>
      </c>
      <c r="P243" s="48">
        <v>994229.12</v>
      </c>
      <c r="Q243" s="48">
        <v>950177.75</v>
      </c>
      <c r="R243" s="48">
        <v>1100906.8799999999</v>
      </c>
      <c r="S243" s="48">
        <v>1128026.1200000001</v>
      </c>
      <c r="T243" s="48">
        <v>948418.94</v>
      </c>
      <c r="U243" s="48">
        <v>758055.44</v>
      </c>
      <c r="V243" s="48">
        <v>1000867.5</v>
      </c>
      <c r="W243" s="48">
        <v>793892.81</v>
      </c>
      <c r="X243" s="48">
        <v>883466.5</v>
      </c>
      <c r="Y243" s="48">
        <v>889635.38</v>
      </c>
      <c r="Z243" s="48">
        <v>901760.88</v>
      </c>
    </row>
    <row r="244" spans="1:26">
      <c r="A244" s="48">
        <v>751134</v>
      </c>
      <c r="B244" s="49" t="s">
        <v>8233</v>
      </c>
      <c r="C244" s="49" t="s">
        <v>8234</v>
      </c>
      <c r="D244" s="49" t="s">
        <v>8235</v>
      </c>
      <c r="E244" s="48">
        <v>583168.25</v>
      </c>
      <c r="F244" s="48">
        <v>609701.18999999994</v>
      </c>
      <c r="G244" s="48">
        <v>807813.88</v>
      </c>
      <c r="H244" s="48">
        <v>453922.09</v>
      </c>
      <c r="I244" s="48">
        <v>484828</v>
      </c>
      <c r="J244" s="48">
        <v>554901.43999999994</v>
      </c>
      <c r="K244" s="48">
        <v>481411.19</v>
      </c>
      <c r="L244" s="48">
        <v>1192423.8799999999</v>
      </c>
      <c r="M244" s="48">
        <v>928778.06</v>
      </c>
      <c r="N244" s="48">
        <v>688702.81</v>
      </c>
      <c r="O244" s="48">
        <v>883304.5</v>
      </c>
      <c r="P244" s="48">
        <v>268021.71999999997</v>
      </c>
      <c r="Q244" s="48">
        <v>210423.41</v>
      </c>
      <c r="R244" s="48">
        <v>424450.91</v>
      </c>
      <c r="S244" s="48">
        <v>325720.69</v>
      </c>
      <c r="T244" s="48">
        <v>273238.46999999997</v>
      </c>
      <c r="U244" s="48">
        <v>303611.59000000003</v>
      </c>
      <c r="V244" s="48">
        <v>258285.92</v>
      </c>
      <c r="W244" s="48">
        <v>377477.5</v>
      </c>
      <c r="X244" s="48">
        <v>300047.46999999997</v>
      </c>
      <c r="Y244" s="48">
        <v>291544.03000000003</v>
      </c>
      <c r="Z244" s="48">
        <v>340845.31</v>
      </c>
    </row>
    <row r="245" spans="1:26">
      <c r="A245" s="48">
        <v>751434</v>
      </c>
      <c r="B245" s="49" t="s">
        <v>6795</v>
      </c>
      <c r="C245" s="49" t="s">
        <v>6796</v>
      </c>
      <c r="D245" s="49" t="s">
        <v>6797</v>
      </c>
      <c r="E245" s="48">
        <v>664455.06000000006</v>
      </c>
      <c r="F245" s="48">
        <v>631120.56000000006</v>
      </c>
      <c r="G245" s="48">
        <v>692305.62</v>
      </c>
      <c r="H245" s="48">
        <v>434868.28</v>
      </c>
      <c r="I245" s="48">
        <v>498169</v>
      </c>
      <c r="J245" s="48">
        <v>559084.06000000006</v>
      </c>
      <c r="K245" s="48">
        <v>493051.12</v>
      </c>
      <c r="L245" s="48">
        <v>969277</v>
      </c>
      <c r="M245" s="48">
        <v>878553.25</v>
      </c>
      <c r="N245" s="48">
        <v>601398.68999999994</v>
      </c>
      <c r="O245" s="48">
        <v>840187.88</v>
      </c>
      <c r="P245" s="48">
        <v>655407.38</v>
      </c>
      <c r="Q245" s="48">
        <v>494051.12</v>
      </c>
      <c r="R245" s="48">
        <v>681228.06</v>
      </c>
      <c r="S245" s="48">
        <v>664159.31000000006</v>
      </c>
      <c r="T245" s="48">
        <v>611122.12</v>
      </c>
      <c r="U245" s="48">
        <v>664624.68999999994</v>
      </c>
      <c r="V245" s="48">
        <v>575327.18999999994</v>
      </c>
      <c r="W245" s="48">
        <v>612927.88</v>
      </c>
      <c r="X245" s="48">
        <v>539146.43999999994</v>
      </c>
      <c r="Y245" s="48">
        <v>495252.59</v>
      </c>
      <c r="Z245" s="48">
        <v>495568.81</v>
      </c>
    </row>
    <row r="246" spans="1:26">
      <c r="A246" s="48">
        <v>751581</v>
      </c>
      <c r="B246" s="49" t="s">
        <v>2348</v>
      </c>
      <c r="C246" s="49" t="s">
        <v>2349</v>
      </c>
      <c r="D246" s="49" t="s">
        <v>2350</v>
      </c>
      <c r="E246" s="48">
        <v>457859.62</v>
      </c>
      <c r="F246" s="48">
        <v>692815.38</v>
      </c>
      <c r="G246" s="48">
        <v>853106.62</v>
      </c>
      <c r="H246" s="48">
        <v>557886</v>
      </c>
      <c r="I246" s="48">
        <v>478042.78</v>
      </c>
      <c r="J246" s="48">
        <v>432596.75</v>
      </c>
      <c r="K246" s="48">
        <v>537819.31000000006</v>
      </c>
      <c r="L246" s="48">
        <v>964505.94</v>
      </c>
      <c r="M246" s="48">
        <v>706221.62</v>
      </c>
      <c r="N246" s="48">
        <v>754465.12</v>
      </c>
      <c r="O246" s="48">
        <v>982626.38</v>
      </c>
      <c r="P246" s="48">
        <v>480813.25</v>
      </c>
      <c r="Q246" s="48">
        <v>494323</v>
      </c>
      <c r="R246" s="48">
        <v>817542.19</v>
      </c>
      <c r="S246" s="48">
        <v>836333.69</v>
      </c>
      <c r="T246" s="48">
        <v>577473.68999999994</v>
      </c>
      <c r="U246" s="48">
        <v>492757.91</v>
      </c>
      <c r="V246" s="48">
        <v>567909.68999999994</v>
      </c>
      <c r="W246" s="48">
        <v>603605.43999999994</v>
      </c>
      <c r="X246" s="48">
        <v>429017.41</v>
      </c>
      <c r="Y246" s="48">
        <v>603251.62</v>
      </c>
      <c r="Z246" s="48">
        <v>571917.62</v>
      </c>
    </row>
    <row r="247" spans="1:26">
      <c r="A247" s="48">
        <v>751343</v>
      </c>
      <c r="B247" s="49" t="s">
        <v>955</v>
      </c>
      <c r="C247" s="49" t="s">
        <v>956</v>
      </c>
      <c r="D247" s="49" t="s">
        <v>957</v>
      </c>
      <c r="E247" s="48">
        <v>430697.44</v>
      </c>
      <c r="F247" s="48">
        <v>574583.31000000006</v>
      </c>
      <c r="G247" s="48">
        <v>429348.34</v>
      </c>
      <c r="H247" s="48">
        <v>242591.05</v>
      </c>
      <c r="I247" s="48">
        <v>318876.69</v>
      </c>
      <c r="J247" s="48">
        <v>451961.25</v>
      </c>
      <c r="K247" s="48">
        <v>424614.62</v>
      </c>
      <c r="L247" s="48">
        <v>796433.56</v>
      </c>
      <c r="M247" s="48">
        <v>681353.12</v>
      </c>
      <c r="N247" s="48">
        <v>571796.56000000006</v>
      </c>
      <c r="O247" s="48">
        <v>726389.31</v>
      </c>
      <c r="P247" s="48">
        <v>456991.12</v>
      </c>
      <c r="Q247" s="48">
        <v>446757.88</v>
      </c>
      <c r="R247" s="48">
        <v>399611.94</v>
      </c>
      <c r="S247" s="48">
        <v>411146.62</v>
      </c>
      <c r="T247" s="48">
        <v>418418.03</v>
      </c>
      <c r="U247" s="48">
        <v>543133.31000000006</v>
      </c>
      <c r="V247" s="48">
        <v>460209.78</v>
      </c>
      <c r="W247" s="48">
        <v>508661.19</v>
      </c>
      <c r="X247" s="48">
        <v>410577.31</v>
      </c>
      <c r="Y247" s="48">
        <v>451589.06</v>
      </c>
      <c r="Z247" s="48">
        <v>424379.31</v>
      </c>
    </row>
    <row r="248" spans="1:26">
      <c r="A248" s="48">
        <v>751607</v>
      </c>
      <c r="B248" s="49" t="s">
        <v>3496</v>
      </c>
      <c r="C248" s="49" t="s">
        <v>3497</v>
      </c>
      <c r="D248" s="49" t="s">
        <v>3498</v>
      </c>
      <c r="E248" s="48">
        <v>603847.68999999994</v>
      </c>
      <c r="F248" s="48">
        <v>952945.56</v>
      </c>
      <c r="G248" s="48">
        <v>571260</v>
      </c>
      <c r="H248" s="48">
        <v>341365.53</v>
      </c>
      <c r="I248" s="48">
        <v>453577.41</v>
      </c>
      <c r="J248" s="48">
        <v>599930.81000000006</v>
      </c>
      <c r="K248" s="48">
        <v>685805.56</v>
      </c>
      <c r="L248" s="48">
        <v>1004853.12</v>
      </c>
      <c r="M248" s="48">
        <v>879137.12</v>
      </c>
      <c r="N248" s="48">
        <v>913618.38</v>
      </c>
      <c r="O248" s="48">
        <v>982812.31</v>
      </c>
      <c r="P248" s="48">
        <v>618824.5</v>
      </c>
      <c r="Q248" s="48">
        <v>729426.75</v>
      </c>
      <c r="R248" s="48">
        <v>522724.19</v>
      </c>
      <c r="S248" s="48">
        <v>505664.97</v>
      </c>
      <c r="T248" s="48">
        <v>528257.81000000006</v>
      </c>
      <c r="U248" s="48">
        <v>676921.94</v>
      </c>
      <c r="V248" s="48">
        <v>721387.88</v>
      </c>
      <c r="W248" s="48">
        <v>666220.75</v>
      </c>
      <c r="X248" s="48">
        <v>544128.62</v>
      </c>
      <c r="Y248" s="48">
        <v>708664.5</v>
      </c>
      <c r="Z248" s="48">
        <v>576561.62</v>
      </c>
    </row>
    <row r="249" spans="1:26">
      <c r="A249" s="48">
        <v>753106</v>
      </c>
      <c r="B249" s="49" t="s">
        <v>746</v>
      </c>
      <c r="C249" s="49" t="s">
        <v>747</v>
      </c>
      <c r="D249" s="49" t="s">
        <v>748</v>
      </c>
      <c r="E249" s="48">
        <v>496980.97</v>
      </c>
      <c r="F249" s="48">
        <v>584994.5</v>
      </c>
      <c r="G249" s="48">
        <v>615626.18999999994</v>
      </c>
      <c r="H249" s="48">
        <v>406477.88</v>
      </c>
      <c r="I249" s="48">
        <v>458965.31</v>
      </c>
      <c r="J249" s="48">
        <v>391077.5</v>
      </c>
      <c r="K249" s="48">
        <v>416689.38</v>
      </c>
      <c r="L249" s="48">
        <v>673968.75</v>
      </c>
      <c r="M249" s="48">
        <v>676429.81</v>
      </c>
      <c r="N249" s="48">
        <v>586120.31000000006</v>
      </c>
      <c r="O249" s="48">
        <v>774652.25</v>
      </c>
      <c r="P249" s="48">
        <v>508786.47</v>
      </c>
      <c r="Q249" s="48">
        <v>467607.38</v>
      </c>
      <c r="R249" s="48">
        <v>550922.81000000006</v>
      </c>
      <c r="S249" s="48">
        <v>652900.68999999994</v>
      </c>
      <c r="T249" s="48">
        <v>545869.38</v>
      </c>
      <c r="U249" s="48">
        <v>484993.5</v>
      </c>
      <c r="V249" s="48">
        <v>447862.59</v>
      </c>
      <c r="W249" s="48">
        <v>433006.31</v>
      </c>
      <c r="X249" s="48">
        <v>407325.59</v>
      </c>
      <c r="Y249" s="48">
        <v>465828.06</v>
      </c>
      <c r="Z249" s="48">
        <v>434645.66</v>
      </c>
    </row>
    <row r="250" spans="1:26">
      <c r="A250" s="48">
        <v>749500</v>
      </c>
      <c r="B250" s="49" t="s">
        <v>18800</v>
      </c>
      <c r="C250" s="49" t="s">
        <v>5031</v>
      </c>
      <c r="D250" s="49" t="s">
        <v>18801</v>
      </c>
      <c r="E250" s="48">
        <v>2659503.25</v>
      </c>
      <c r="F250" s="48">
        <v>775835.81</v>
      </c>
      <c r="G250" s="48">
        <v>1167421.6200000001</v>
      </c>
      <c r="H250" s="48">
        <v>3572834.5</v>
      </c>
      <c r="I250" s="48">
        <v>275001.94</v>
      </c>
      <c r="J250" s="48">
        <v>581147.75</v>
      </c>
      <c r="K250" s="48">
        <v>1196247</v>
      </c>
      <c r="L250" s="48">
        <v>292276.59000000003</v>
      </c>
      <c r="M250" s="48">
        <v>427107.72</v>
      </c>
      <c r="N250" s="48">
        <v>360214.88</v>
      </c>
      <c r="O250" s="48">
        <v>606175.93999999994</v>
      </c>
      <c r="P250" s="50"/>
      <c r="Q250" s="48">
        <v>791.96</v>
      </c>
      <c r="R250" s="50"/>
      <c r="S250" s="50"/>
      <c r="T250" s="48">
        <v>1630.11</v>
      </c>
      <c r="U250" s="50"/>
      <c r="V250" s="48">
        <v>37881.21</v>
      </c>
      <c r="W250" s="50"/>
      <c r="X250" s="50"/>
      <c r="Y250" s="50"/>
      <c r="Z250" s="50"/>
    </row>
    <row r="251" spans="1:26">
      <c r="A251" s="48">
        <v>749792</v>
      </c>
      <c r="B251" s="49" t="s">
        <v>1200</v>
      </c>
      <c r="C251" s="49" t="s">
        <v>1201</v>
      </c>
      <c r="D251" s="49" t="s">
        <v>1202</v>
      </c>
      <c r="E251" s="48">
        <v>741880.06</v>
      </c>
      <c r="F251" s="48">
        <v>889258.44</v>
      </c>
      <c r="G251" s="48">
        <v>725411</v>
      </c>
      <c r="H251" s="48">
        <v>412388.38</v>
      </c>
      <c r="I251" s="48">
        <v>527851.88</v>
      </c>
      <c r="J251" s="48">
        <v>651943</v>
      </c>
      <c r="K251" s="48">
        <v>752327.31</v>
      </c>
      <c r="L251" s="48">
        <v>1232912</v>
      </c>
      <c r="M251" s="48">
        <v>1004724</v>
      </c>
      <c r="N251" s="48">
        <v>870419.38</v>
      </c>
      <c r="O251" s="48">
        <v>1074712.25</v>
      </c>
      <c r="P251" s="48">
        <v>623730.18999999994</v>
      </c>
      <c r="Q251" s="48">
        <v>570561.62</v>
      </c>
      <c r="R251" s="48">
        <v>539045.38</v>
      </c>
      <c r="S251" s="48">
        <v>528926.75</v>
      </c>
      <c r="T251" s="48">
        <v>522610.81</v>
      </c>
      <c r="U251" s="48">
        <v>626792.68999999994</v>
      </c>
      <c r="V251" s="48">
        <v>676671.25</v>
      </c>
      <c r="W251" s="48">
        <v>693513</v>
      </c>
      <c r="X251" s="48">
        <v>515612</v>
      </c>
      <c r="Y251" s="48">
        <v>565198.75</v>
      </c>
      <c r="Z251" s="48">
        <v>528826.38</v>
      </c>
    </row>
    <row r="252" spans="1:26">
      <c r="A252" s="48">
        <v>751167</v>
      </c>
      <c r="B252" s="49" t="s">
        <v>749</v>
      </c>
      <c r="C252" s="49" t="s">
        <v>750</v>
      </c>
      <c r="D252" s="49" t="s">
        <v>751</v>
      </c>
      <c r="E252" s="48">
        <v>394513.56</v>
      </c>
      <c r="F252" s="48">
        <v>656783.43999999994</v>
      </c>
      <c r="G252" s="48">
        <v>582793.5</v>
      </c>
      <c r="H252" s="48">
        <v>225634.42</v>
      </c>
      <c r="I252" s="48">
        <v>485051.94</v>
      </c>
      <c r="J252" s="48">
        <v>359687.75</v>
      </c>
      <c r="K252" s="48">
        <v>544677.31000000006</v>
      </c>
      <c r="L252" s="48">
        <v>763665.62</v>
      </c>
      <c r="M252" s="48">
        <v>849769.19</v>
      </c>
      <c r="N252" s="48">
        <v>826435.88</v>
      </c>
      <c r="O252" s="48">
        <v>1114520.75</v>
      </c>
      <c r="P252" s="48">
        <v>367793.5</v>
      </c>
      <c r="Q252" s="48">
        <v>481954.03</v>
      </c>
      <c r="R252" s="48">
        <v>522262.62</v>
      </c>
      <c r="S252" s="48">
        <v>361501.16</v>
      </c>
      <c r="T252" s="48">
        <v>572461.81000000006</v>
      </c>
      <c r="U252" s="48">
        <v>443301.94</v>
      </c>
      <c r="V252" s="48">
        <v>590789.75</v>
      </c>
      <c r="W252" s="48">
        <v>489571.75</v>
      </c>
      <c r="X252" s="48">
        <v>505705.34</v>
      </c>
      <c r="Y252" s="48">
        <v>656712.68999999994</v>
      </c>
      <c r="Z252" s="48">
        <v>690862.81</v>
      </c>
    </row>
    <row r="253" spans="1:26">
      <c r="A253" s="48">
        <v>753885</v>
      </c>
      <c r="B253" s="49" t="s">
        <v>799</v>
      </c>
      <c r="C253" s="49" t="s">
        <v>800</v>
      </c>
      <c r="D253" s="49" t="s">
        <v>801</v>
      </c>
      <c r="E253" s="48">
        <v>614498.43999999994</v>
      </c>
      <c r="F253" s="48">
        <v>774775.56</v>
      </c>
      <c r="G253" s="48">
        <v>706569.31</v>
      </c>
      <c r="H253" s="48">
        <v>340524.25</v>
      </c>
      <c r="I253" s="48">
        <v>506237.22</v>
      </c>
      <c r="J253" s="48">
        <v>531293.56000000006</v>
      </c>
      <c r="K253" s="48">
        <v>628709.93999999994</v>
      </c>
      <c r="L253" s="48">
        <v>729627.56</v>
      </c>
      <c r="M253" s="48">
        <v>689488.38</v>
      </c>
      <c r="N253" s="48">
        <v>694717.19</v>
      </c>
      <c r="O253" s="48">
        <v>761954.12</v>
      </c>
      <c r="P253" s="48">
        <v>614864.06000000006</v>
      </c>
      <c r="Q253" s="48">
        <v>596847.06000000006</v>
      </c>
      <c r="R253" s="48">
        <v>667180.62</v>
      </c>
      <c r="S253" s="48">
        <v>483377.06</v>
      </c>
      <c r="T253" s="48">
        <v>622924.93999999994</v>
      </c>
      <c r="U253" s="48">
        <v>621965.5</v>
      </c>
      <c r="V253" s="48">
        <v>662156.93999999994</v>
      </c>
      <c r="W253" s="48">
        <v>531274.06000000006</v>
      </c>
      <c r="X253" s="48">
        <v>474644.84</v>
      </c>
      <c r="Y253" s="48">
        <v>582227.12</v>
      </c>
      <c r="Z253" s="48">
        <v>532352.31000000006</v>
      </c>
    </row>
    <row r="254" spans="1:26">
      <c r="A254" s="48">
        <v>751537</v>
      </c>
      <c r="B254" s="49" t="s">
        <v>4144</v>
      </c>
      <c r="C254" s="49" t="s">
        <v>4145</v>
      </c>
      <c r="D254" s="49" t="s">
        <v>4146</v>
      </c>
      <c r="E254" s="48">
        <v>2777868.5</v>
      </c>
      <c r="F254" s="48">
        <v>3192895.25</v>
      </c>
      <c r="G254" s="48">
        <v>3677794</v>
      </c>
      <c r="H254" s="48">
        <v>3048141.25</v>
      </c>
      <c r="I254" s="48">
        <v>2976669.5</v>
      </c>
      <c r="J254" s="48">
        <v>2148306.5</v>
      </c>
      <c r="K254" s="48">
        <v>2323565.25</v>
      </c>
      <c r="L254" s="48">
        <v>3152307.5</v>
      </c>
      <c r="M254" s="48">
        <v>3944616.75</v>
      </c>
      <c r="N254" s="48">
        <v>1943003.12</v>
      </c>
      <c r="O254" s="48">
        <v>3005060.5</v>
      </c>
      <c r="P254" s="48">
        <v>2761209</v>
      </c>
      <c r="Q254" s="48">
        <v>2692943.75</v>
      </c>
      <c r="R254" s="48">
        <v>4276284</v>
      </c>
      <c r="S254" s="48">
        <v>4142939.25</v>
      </c>
      <c r="T254" s="48">
        <v>3981406</v>
      </c>
      <c r="U254" s="48">
        <v>2477135.75</v>
      </c>
      <c r="V254" s="48">
        <v>2997956.25</v>
      </c>
      <c r="W254" s="48">
        <v>1843766.38</v>
      </c>
      <c r="X254" s="48">
        <v>2346856.75</v>
      </c>
      <c r="Y254" s="48">
        <v>1576341.5</v>
      </c>
      <c r="Z254" s="48">
        <v>1757805.62</v>
      </c>
    </row>
    <row r="255" spans="1:26">
      <c r="A255" s="48">
        <v>750941</v>
      </c>
      <c r="B255" s="49" t="s">
        <v>1030</v>
      </c>
      <c r="C255" s="49" t="s">
        <v>1031</v>
      </c>
      <c r="D255" s="49" t="s">
        <v>1032</v>
      </c>
      <c r="E255" s="48">
        <v>601886.18999999994</v>
      </c>
      <c r="F255" s="48">
        <v>723027.88</v>
      </c>
      <c r="G255" s="48">
        <v>711302.38</v>
      </c>
      <c r="H255" s="48">
        <v>393543.88</v>
      </c>
      <c r="I255" s="48">
        <v>524513.5</v>
      </c>
      <c r="J255" s="48">
        <v>554597.62</v>
      </c>
      <c r="K255" s="48">
        <v>589378.38</v>
      </c>
      <c r="L255" s="48">
        <v>771388.94</v>
      </c>
      <c r="M255" s="48">
        <v>859026.56</v>
      </c>
      <c r="N255" s="48">
        <v>653610</v>
      </c>
      <c r="O255" s="48">
        <v>882949.12</v>
      </c>
      <c r="P255" s="48">
        <v>598244.93999999994</v>
      </c>
      <c r="Q255" s="48">
        <v>572754.43999999994</v>
      </c>
      <c r="R255" s="48">
        <v>660987.93999999994</v>
      </c>
      <c r="S255" s="48">
        <v>607456.31000000006</v>
      </c>
      <c r="T255" s="48">
        <v>639426.68999999994</v>
      </c>
      <c r="U255" s="48">
        <v>667128.62</v>
      </c>
      <c r="V255" s="48">
        <v>639209.93999999994</v>
      </c>
      <c r="W255" s="48">
        <v>560919.43999999994</v>
      </c>
      <c r="X255" s="48">
        <v>623218.88</v>
      </c>
      <c r="Y255" s="48">
        <v>597508.38</v>
      </c>
      <c r="Z255" s="48">
        <v>590314.06000000006</v>
      </c>
    </row>
    <row r="256" spans="1:26">
      <c r="A256" s="48">
        <v>751041</v>
      </c>
      <c r="B256" s="49" t="s">
        <v>18802</v>
      </c>
      <c r="C256" s="49" t="s">
        <v>1485</v>
      </c>
      <c r="D256" s="49" t="s">
        <v>18803</v>
      </c>
      <c r="E256" s="48">
        <v>322773.31</v>
      </c>
      <c r="F256" s="48">
        <v>683692.31</v>
      </c>
      <c r="G256" s="48">
        <v>261976.03</v>
      </c>
      <c r="H256" s="48">
        <v>175336.91</v>
      </c>
      <c r="I256" s="48">
        <v>302450.96999999997</v>
      </c>
      <c r="J256" s="48">
        <v>316110.34000000003</v>
      </c>
      <c r="K256" s="48">
        <v>458798.69</v>
      </c>
      <c r="L256" s="48">
        <v>840380.56</v>
      </c>
      <c r="M256" s="48">
        <v>641109.88</v>
      </c>
      <c r="N256" s="48">
        <v>583322.18999999994</v>
      </c>
      <c r="O256" s="48">
        <v>652221.93999999994</v>
      </c>
      <c r="P256" s="48">
        <v>353855.66</v>
      </c>
      <c r="Q256" s="48">
        <v>562167.75</v>
      </c>
      <c r="R256" s="48">
        <v>253717.64</v>
      </c>
      <c r="S256" s="48">
        <v>275922.90999999997</v>
      </c>
      <c r="T256" s="48">
        <v>353700.81</v>
      </c>
      <c r="U256" s="48">
        <v>339160.38</v>
      </c>
      <c r="V256" s="48">
        <v>508048.12</v>
      </c>
      <c r="W256" s="48">
        <v>596077.31000000006</v>
      </c>
      <c r="X256" s="48">
        <v>450856.44</v>
      </c>
      <c r="Y256" s="48">
        <v>458841.34</v>
      </c>
      <c r="Z256" s="48">
        <v>392717.28</v>
      </c>
    </row>
    <row r="257" spans="1:26">
      <c r="A257" s="48">
        <v>752329</v>
      </c>
      <c r="B257" s="49" t="s">
        <v>2427</v>
      </c>
      <c r="C257" s="49" t="s">
        <v>1350</v>
      </c>
      <c r="D257" s="49" t="s">
        <v>2428</v>
      </c>
      <c r="E257" s="48">
        <v>851223.12</v>
      </c>
      <c r="F257" s="48">
        <v>882301.06</v>
      </c>
      <c r="G257" s="48">
        <v>988583.44</v>
      </c>
      <c r="H257" s="48">
        <v>529201.25</v>
      </c>
      <c r="I257" s="48">
        <v>709383.44</v>
      </c>
      <c r="J257" s="48">
        <v>731997.06</v>
      </c>
      <c r="K257" s="48">
        <v>639110</v>
      </c>
      <c r="L257" s="48">
        <v>927795.94</v>
      </c>
      <c r="M257" s="48">
        <v>863242.75</v>
      </c>
      <c r="N257" s="48">
        <v>704580.25</v>
      </c>
      <c r="O257" s="48">
        <v>1045081.5</v>
      </c>
      <c r="P257" s="48">
        <v>657.07</v>
      </c>
      <c r="Q257" s="48">
        <v>6066.92</v>
      </c>
      <c r="R257" s="48">
        <v>6585.96</v>
      </c>
      <c r="S257" s="48">
        <v>709.21</v>
      </c>
      <c r="T257" s="48">
        <v>4228.33</v>
      </c>
      <c r="U257" s="48">
        <v>6354.31</v>
      </c>
      <c r="V257" s="48">
        <v>4937.1099999999997</v>
      </c>
      <c r="W257" s="48">
        <v>13123.04</v>
      </c>
      <c r="X257" s="48">
        <v>11432.17</v>
      </c>
      <c r="Y257" s="48">
        <v>8764.85</v>
      </c>
      <c r="Z257" s="48">
        <v>11120.57</v>
      </c>
    </row>
    <row r="258" spans="1:26">
      <c r="A258" s="48">
        <v>750685</v>
      </c>
      <c r="B258" s="49" t="s">
        <v>2565</v>
      </c>
      <c r="C258" s="49" t="s">
        <v>2566</v>
      </c>
      <c r="D258" s="49" t="s">
        <v>2567</v>
      </c>
      <c r="E258" s="48">
        <v>263172.69</v>
      </c>
      <c r="F258" s="48">
        <v>395392.75</v>
      </c>
      <c r="G258" s="48">
        <v>225519.5</v>
      </c>
      <c r="H258" s="48">
        <v>172445.27</v>
      </c>
      <c r="I258" s="48">
        <v>253730.17</v>
      </c>
      <c r="J258" s="48">
        <v>251750.03</v>
      </c>
      <c r="K258" s="48">
        <v>258227.27</v>
      </c>
      <c r="L258" s="48">
        <v>371193.41</v>
      </c>
      <c r="M258" s="48">
        <v>420675.38</v>
      </c>
      <c r="N258" s="48">
        <v>336610.16</v>
      </c>
      <c r="O258" s="48">
        <v>430006.69</v>
      </c>
      <c r="P258" s="48">
        <v>266909.56</v>
      </c>
      <c r="Q258" s="48">
        <v>294158.25</v>
      </c>
      <c r="R258" s="48">
        <v>211623</v>
      </c>
      <c r="S258" s="48">
        <v>275293.90999999997</v>
      </c>
      <c r="T258" s="48">
        <v>289124.03000000003</v>
      </c>
      <c r="U258" s="48">
        <v>275380.31</v>
      </c>
      <c r="V258" s="48">
        <v>272353.88</v>
      </c>
      <c r="W258" s="48">
        <v>242606.33</v>
      </c>
      <c r="X258" s="48">
        <v>242561.14</v>
      </c>
      <c r="Y258" s="48">
        <v>252534.55</v>
      </c>
      <c r="Z258" s="48">
        <v>235777.75</v>
      </c>
    </row>
    <row r="259" spans="1:26">
      <c r="A259" s="48">
        <v>752617</v>
      </c>
      <c r="B259" s="49" t="s">
        <v>712</v>
      </c>
      <c r="C259" s="49" t="s">
        <v>686</v>
      </c>
      <c r="D259" s="49" t="s">
        <v>713</v>
      </c>
      <c r="E259" s="48">
        <v>342178</v>
      </c>
      <c r="F259" s="48">
        <v>536939.75</v>
      </c>
      <c r="G259" s="48">
        <v>444664.44</v>
      </c>
      <c r="H259" s="48">
        <v>277862.53000000003</v>
      </c>
      <c r="I259" s="48">
        <v>335918.91</v>
      </c>
      <c r="J259" s="48">
        <v>287347</v>
      </c>
      <c r="K259" s="48">
        <v>319000.69</v>
      </c>
      <c r="L259" s="48">
        <v>641840.38</v>
      </c>
      <c r="M259" s="48">
        <v>667253.25</v>
      </c>
      <c r="N259" s="48">
        <v>576964.38</v>
      </c>
      <c r="O259" s="48">
        <v>745351.06</v>
      </c>
      <c r="P259" s="48">
        <v>234158.52</v>
      </c>
      <c r="Q259" s="48">
        <v>276339.53000000003</v>
      </c>
      <c r="R259" s="48">
        <v>260403.47</v>
      </c>
      <c r="S259" s="48">
        <v>288232.46999999997</v>
      </c>
      <c r="T259" s="48">
        <v>249620.34</v>
      </c>
      <c r="U259" s="48">
        <v>182778.23</v>
      </c>
      <c r="V259" s="48">
        <v>208203.77</v>
      </c>
      <c r="W259" s="48">
        <v>285176.84000000003</v>
      </c>
      <c r="X259" s="48">
        <v>281172.46999999997</v>
      </c>
      <c r="Y259" s="48">
        <v>264756.12</v>
      </c>
      <c r="Z259" s="48">
        <v>322532.44</v>
      </c>
    </row>
    <row r="260" spans="1:26">
      <c r="A260" s="48">
        <v>748977</v>
      </c>
      <c r="B260" s="49" t="s">
        <v>2158</v>
      </c>
      <c r="C260" s="49" t="s">
        <v>2159</v>
      </c>
      <c r="D260" s="49" t="s">
        <v>2160</v>
      </c>
      <c r="E260" s="48">
        <v>471738.41</v>
      </c>
      <c r="F260" s="48">
        <v>650255.38</v>
      </c>
      <c r="G260" s="48">
        <v>521006.75</v>
      </c>
      <c r="H260" s="48">
        <v>279507.88</v>
      </c>
      <c r="I260" s="48">
        <v>434784.44</v>
      </c>
      <c r="J260" s="48">
        <v>429155.25</v>
      </c>
      <c r="K260" s="48">
        <v>495169.06</v>
      </c>
      <c r="L260" s="48">
        <v>682103.62</v>
      </c>
      <c r="M260" s="48">
        <v>607655</v>
      </c>
      <c r="N260" s="48">
        <v>496154.44</v>
      </c>
      <c r="O260" s="48">
        <v>617904.18999999994</v>
      </c>
      <c r="P260" s="48">
        <v>462354.06</v>
      </c>
      <c r="Q260" s="48">
        <v>471923.53</v>
      </c>
      <c r="R260" s="48">
        <v>473225.22</v>
      </c>
      <c r="S260" s="48">
        <v>421132.94</v>
      </c>
      <c r="T260" s="48">
        <v>518633.78</v>
      </c>
      <c r="U260" s="48">
        <v>508220.12</v>
      </c>
      <c r="V260" s="48">
        <v>540503.25</v>
      </c>
      <c r="W260" s="48">
        <v>471749.16</v>
      </c>
      <c r="X260" s="48">
        <v>407916.06</v>
      </c>
      <c r="Y260" s="48">
        <v>434401.22</v>
      </c>
      <c r="Z260" s="48">
        <v>391449.84</v>
      </c>
    </row>
    <row r="261" spans="1:26">
      <c r="A261" s="48">
        <v>751836</v>
      </c>
      <c r="B261" s="49" t="s">
        <v>1556</v>
      </c>
      <c r="C261" s="49" t="s">
        <v>1557</v>
      </c>
      <c r="D261" s="49" t="s">
        <v>1558</v>
      </c>
      <c r="E261" s="48">
        <v>1302245.5</v>
      </c>
      <c r="F261" s="48">
        <v>809930.12</v>
      </c>
      <c r="G261" s="48">
        <v>813470.94</v>
      </c>
      <c r="H261" s="48">
        <v>236126.66</v>
      </c>
      <c r="I261" s="48">
        <v>368537.31</v>
      </c>
      <c r="J261" s="48">
        <v>867334.25</v>
      </c>
      <c r="K261" s="48">
        <v>489193.38</v>
      </c>
      <c r="L261" s="48">
        <v>641377.06000000006</v>
      </c>
      <c r="M261" s="48">
        <v>720051.44</v>
      </c>
      <c r="N261" s="48">
        <v>632735.43999999994</v>
      </c>
      <c r="O261" s="48">
        <v>1029604.56</v>
      </c>
      <c r="P261" s="48">
        <v>1122505.8799999999</v>
      </c>
      <c r="Q261" s="48">
        <v>549101.31000000006</v>
      </c>
      <c r="R261" s="48">
        <v>750273.94</v>
      </c>
      <c r="S261" s="48">
        <v>385204.94</v>
      </c>
      <c r="T261" s="48">
        <v>415383.91</v>
      </c>
      <c r="U261" s="48">
        <v>1040589.19</v>
      </c>
      <c r="V261" s="48">
        <v>481906.38</v>
      </c>
      <c r="W261" s="48">
        <v>477087.53</v>
      </c>
      <c r="X261" s="48">
        <v>587406.38</v>
      </c>
      <c r="Y261" s="48">
        <v>653230.93999999994</v>
      </c>
      <c r="Z261" s="48">
        <v>642097.18999999994</v>
      </c>
    </row>
    <row r="262" spans="1:26">
      <c r="A262" s="48">
        <v>750612</v>
      </c>
      <c r="B262" s="49" t="s">
        <v>1236</v>
      </c>
      <c r="C262" s="49" t="s">
        <v>1237</v>
      </c>
      <c r="D262" s="49" t="s">
        <v>1238</v>
      </c>
      <c r="E262" s="48">
        <v>3611304.75</v>
      </c>
      <c r="F262" s="48">
        <v>4560318</v>
      </c>
      <c r="G262" s="48">
        <v>4401393</v>
      </c>
      <c r="H262" s="48">
        <v>2499634.75</v>
      </c>
      <c r="I262" s="48">
        <v>3372195.25</v>
      </c>
      <c r="J262" s="48">
        <v>3663929.25</v>
      </c>
      <c r="K262" s="48">
        <v>3805492.75</v>
      </c>
      <c r="L262" s="48">
        <v>4914038</v>
      </c>
      <c r="M262" s="48">
        <v>4620529.5</v>
      </c>
      <c r="N262" s="48">
        <v>3918129</v>
      </c>
      <c r="O262" s="48">
        <v>4757235.5</v>
      </c>
      <c r="P262" s="48">
        <v>662821.93999999994</v>
      </c>
      <c r="Q262" s="48">
        <v>665470.88</v>
      </c>
      <c r="R262" s="48">
        <v>1165937.6200000001</v>
      </c>
      <c r="S262" s="48">
        <v>1029308.81</v>
      </c>
      <c r="T262" s="48">
        <v>720319.31</v>
      </c>
      <c r="U262" s="48">
        <v>845016.12</v>
      </c>
      <c r="V262" s="48">
        <v>935832.12</v>
      </c>
      <c r="W262" s="48">
        <v>1192452.3799999999</v>
      </c>
      <c r="X262" s="48">
        <v>672565.06</v>
      </c>
      <c r="Y262" s="48">
        <v>472022.91</v>
      </c>
      <c r="Z262" s="48">
        <v>671562.88</v>
      </c>
    </row>
    <row r="263" spans="1:26">
      <c r="A263" s="48">
        <v>750813</v>
      </c>
      <c r="B263" s="49" t="s">
        <v>4998</v>
      </c>
      <c r="C263" s="49" t="s">
        <v>4999</v>
      </c>
      <c r="D263" s="49" t="s">
        <v>5000</v>
      </c>
      <c r="E263" s="48">
        <v>2210970</v>
      </c>
      <c r="F263" s="48">
        <v>2489956.5</v>
      </c>
      <c r="G263" s="48">
        <v>3061121.75</v>
      </c>
      <c r="H263" s="48">
        <v>1830095.5</v>
      </c>
      <c r="I263" s="48">
        <v>1863605.62</v>
      </c>
      <c r="J263" s="48">
        <v>1547642.12</v>
      </c>
      <c r="K263" s="48">
        <v>1858638.5</v>
      </c>
      <c r="L263" s="48">
        <v>2769504</v>
      </c>
      <c r="M263" s="48">
        <v>2924880</v>
      </c>
      <c r="N263" s="48">
        <v>2508227.5</v>
      </c>
      <c r="O263" s="48">
        <v>3488680</v>
      </c>
      <c r="P263" s="48">
        <v>2161463.25</v>
      </c>
      <c r="Q263" s="48">
        <v>1914090.12</v>
      </c>
      <c r="R263" s="48">
        <v>3176798.75</v>
      </c>
      <c r="S263" s="48">
        <v>2774667</v>
      </c>
      <c r="T263" s="48">
        <v>2176629.75</v>
      </c>
      <c r="U263" s="48">
        <v>1601910.25</v>
      </c>
      <c r="V263" s="48">
        <v>2130242.5</v>
      </c>
      <c r="W263" s="48">
        <v>1898524.62</v>
      </c>
      <c r="X263" s="48">
        <v>1869800.5</v>
      </c>
      <c r="Y263" s="48">
        <v>2132725.5</v>
      </c>
      <c r="Z263" s="48">
        <v>2609011.75</v>
      </c>
    </row>
    <row r="264" spans="1:26">
      <c r="A264" s="48">
        <v>750667</v>
      </c>
      <c r="B264" s="49" t="s">
        <v>395</v>
      </c>
      <c r="C264" s="49" t="s">
        <v>396</v>
      </c>
      <c r="D264" s="49" t="s">
        <v>397</v>
      </c>
      <c r="E264" s="48">
        <v>940218.88</v>
      </c>
      <c r="F264" s="48">
        <v>1324266.25</v>
      </c>
      <c r="G264" s="48">
        <v>927633.88</v>
      </c>
      <c r="H264" s="48">
        <v>536910.93999999994</v>
      </c>
      <c r="I264" s="48">
        <v>802645.88</v>
      </c>
      <c r="J264" s="48">
        <v>837957.44</v>
      </c>
      <c r="K264" s="48">
        <v>967495.88</v>
      </c>
      <c r="L264" s="48">
        <v>1295506.8799999999</v>
      </c>
      <c r="M264" s="48">
        <v>1252388.3799999999</v>
      </c>
      <c r="N264" s="48">
        <v>1040253</v>
      </c>
      <c r="O264" s="48">
        <v>1236785.1200000001</v>
      </c>
      <c r="P264" s="48">
        <v>763690.69</v>
      </c>
      <c r="Q264" s="48">
        <v>1090687.25</v>
      </c>
      <c r="R264" s="48">
        <v>1040299.06</v>
      </c>
      <c r="S264" s="48">
        <v>818042.31</v>
      </c>
      <c r="T264" s="48">
        <v>973681.81</v>
      </c>
      <c r="U264" s="48">
        <v>1072413.5</v>
      </c>
      <c r="V264" s="48">
        <v>1379393.75</v>
      </c>
      <c r="W264" s="48">
        <v>871614.94</v>
      </c>
      <c r="X264" s="48">
        <v>971088.56</v>
      </c>
      <c r="Y264" s="48">
        <v>1157434.3799999999</v>
      </c>
      <c r="Z264" s="48">
        <v>1074353.75</v>
      </c>
    </row>
    <row r="265" spans="1:26">
      <c r="A265" s="48">
        <v>751997</v>
      </c>
      <c r="B265" s="49" t="s">
        <v>740</v>
      </c>
      <c r="C265" s="49" t="s">
        <v>741</v>
      </c>
      <c r="D265" s="49" t="s">
        <v>742</v>
      </c>
      <c r="E265" s="48">
        <v>1400665.38</v>
      </c>
      <c r="F265" s="48">
        <v>1371155.62</v>
      </c>
      <c r="G265" s="48">
        <v>1364477.75</v>
      </c>
      <c r="H265" s="48">
        <v>907886.88</v>
      </c>
      <c r="I265" s="48">
        <v>760213.69</v>
      </c>
      <c r="J265" s="48">
        <v>1181535</v>
      </c>
      <c r="K265" s="48">
        <v>886117.38</v>
      </c>
      <c r="L265" s="48">
        <v>1462058.25</v>
      </c>
      <c r="M265" s="48">
        <v>1237790</v>
      </c>
      <c r="N265" s="48">
        <v>846522</v>
      </c>
      <c r="O265" s="48">
        <v>1208409.6200000001</v>
      </c>
      <c r="P265" s="48">
        <v>1364035</v>
      </c>
      <c r="Q265" s="48">
        <v>1095767.75</v>
      </c>
      <c r="R265" s="48">
        <v>1354016.88</v>
      </c>
      <c r="S265" s="48">
        <v>1304843.6200000001</v>
      </c>
      <c r="T265" s="48">
        <v>847555.38</v>
      </c>
      <c r="U265" s="48">
        <v>1417795.12</v>
      </c>
      <c r="V265" s="48">
        <v>998522.75</v>
      </c>
      <c r="W265" s="48">
        <v>1067582.8799999999</v>
      </c>
      <c r="X265" s="48">
        <v>891404.88</v>
      </c>
      <c r="Y265" s="48">
        <v>811069.06</v>
      </c>
      <c r="Z265" s="48">
        <v>803988.44</v>
      </c>
    </row>
    <row r="266" spans="1:26">
      <c r="A266" s="48">
        <v>749552</v>
      </c>
      <c r="B266" s="49" t="s">
        <v>9796</v>
      </c>
      <c r="C266" s="49" t="s">
        <v>9797</v>
      </c>
      <c r="D266" s="49" t="s">
        <v>9798</v>
      </c>
      <c r="E266" s="48">
        <v>1298224.6200000001</v>
      </c>
      <c r="F266" s="48">
        <v>328520.53000000003</v>
      </c>
      <c r="G266" s="48">
        <v>454941.59</v>
      </c>
      <c r="H266" s="48">
        <v>1880047.62</v>
      </c>
      <c r="I266" s="48">
        <v>129881.73</v>
      </c>
      <c r="J266" s="48">
        <v>208586.23</v>
      </c>
      <c r="K266" s="48">
        <v>430542.28</v>
      </c>
      <c r="L266" s="48">
        <v>148850</v>
      </c>
      <c r="M266" s="48">
        <v>210547.55</v>
      </c>
      <c r="N266" s="48">
        <v>156247.19</v>
      </c>
      <c r="O266" s="48">
        <v>342794.78</v>
      </c>
      <c r="P266" s="50"/>
      <c r="Q266" s="50"/>
      <c r="R266" s="50"/>
      <c r="S266" s="50"/>
      <c r="T266" s="48">
        <v>1112.71</v>
      </c>
      <c r="U266" s="50"/>
      <c r="V266" s="48">
        <v>5071.1000000000004</v>
      </c>
      <c r="W266" s="50"/>
      <c r="X266" s="48">
        <v>420.46</v>
      </c>
      <c r="Y266" s="50"/>
      <c r="Z266" s="50"/>
    </row>
    <row r="267" spans="1:26">
      <c r="A267" s="48">
        <v>749503</v>
      </c>
      <c r="B267" s="49" t="s">
        <v>1689</v>
      </c>
      <c r="C267" s="49" t="s">
        <v>1690</v>
      </c>
      <c r="D267" s="49" t="s">
        <v>1691</v>
      </c>
      <c r="E267" s="48">
        <v>9835430</v>
      </c>
      <c r="F267" s="48">
        <v>1987185.25</v>
      </c>
      <c r="G267" s="48">
        <v>2995174</v>
      </c>
      <c r="H267" s="48">
        <v>15384741</v>
      </c>
      <c r="I267" s="48">
        <v>880835.75</v>
      </c>
      <c r="J267" s="48">
        <v>2383640.25</v>
      </c>
      <c r="K267" s="48">
        <v>11857124</v>
      </c>
      <c r="L267" s="48">
        <v>712443.94</v>
      </c>
      <c r="M267" s="48">
        <v>1210215</v>
      </c>
      <c r="N267" s="48">
        <v>791097.88</v>
      </c>
      <c r="O267" s="48">
        <v>877755.06</v>
      </c>
      <c r="P267" s="48">
        <v>8440710</v>
      </c>
      <c r="Q267" s="48">
        <v>1064333.1200000001</v>
      </c>
      <c r="R267" s="48">
        <v>2054659</v>
      </c>
      <c r="S267" s="48">
        <v>21728264</v>
      </c>
      <c r="T267" s="48">
        <v>746796.12</v>
      </c>
      <c r="U267" s="48">
        <v>2066212.12</v>
      </c>
      <c r="V267" s="48">
        <v>12697232</v>
      </c>
      <c r="W267" s="48">
        <v>254476.02</v>
      </c>
      <c r="X267" s="48">
        <v>545492.5</v>
      </c>
      <c r="Y267" s="48">
        <v>382326.12</v>
      </c>
      <c r="Z267" s="48">
        <v>301671.15999999997</v>
      </c>
    </row>
    <row r="268" spans="1:26">
      <c r="A268" s="48">
        <v>751086</v>
      </c>
      <c r="B268" s="49" t="s">
        <v>844</v>
      </c>
      <c r="C268" s="49" t="s">
        <v>845</v>
      </c>
      <c r="D268" s="49" t="s">
        <v>846</v>
      </c>
      <c r="E268" s="48">
        <v>775517.5</v>
      </c>
      <c r="F268" s="48">
        <v>956648.25</v>
      </c>
      <c r="G268" s="48">
        <v>1222459.1200000001</v>
      </c>
      <c r="H268" s="48">
        <v>1077507.8799999999</v>
      </c>
      <c r="I268" s="48">
        <v>1023540.62</v>
      </c>
      <c r="J268" s="48">
        <v>757725.56</v>
      </c>
      <c r="K268" s="48">
        <v>1129466.1200000001</v>
      </c>
      <c r="L268" s="48">
        <v>2425427.5</v>
      </c>
      <c r="M268" s="48">
        <v>2274236.25</v>
      </c>
      <c r="N268" s="48">
        <v>1863420.5</v>
      </c>
      <c r="O268" s="48">
        <v>3004975.75</v>
      </c>
      <c r="P268" s="48">
        <v>381906.5</v>
      </c>
      <c r="Q268" s="48">
        <v>442743.38</v>
      </c>
      <c r="R268" s="48">
        <v>666952.93999999994</v>
      </c>
      <c r="S268" s="48">
        <v>726351.5</v>
      </c>
      <c r="T268" s="48">
        <v>693778.31</v>
      </c>
      <c r="U268" s="48">
        <v>484295.47</v>
      </c>
      <c r="V268" s="48">
        <v>774330</v>
      </c>
      <c r="W268" s="48">
        <v>906673.94</v>
      </c>
      <c r="X268" s="48">
        <v>789099.75</v>
      </c>
      <c r="Y268" s="48">
        <v>987937.5</v>
      </c>
      <c r="Z268" s="48">
        <v>1290745.3799999999</v>
      </c>
    </row>
    <row r="269" spans="1:26">
      <c r="A269" s="48">
        <v>754273</v>
      </c>
      <c r="B269" s="49" t="s">
        <v>1692</v>
      </c>
      <c r="C269" s="49" t="s">
        <v>1693</v>
      </c>
      <c r="D269" s="49" t="s">
        <v>1694</v>
      </c>
      <c r="E269" s="48">
        <v>1124203.25</v>
      </c>
      <c r="F269" s="48">
        <v>1317186.1200000001</v>
      </c>
      <c r="G269" s="48">
        <v>1120669.1200000001</v>
      </c>
      <c r="H269" s="48">
        <v>638036.56000000006</v>
      </c>
      <c r="I269" s="48">
        <v>939864</v>
      </c>
      <c r="J269" s="48">
        <v>1134987.25</v>
      </c>
      <c r="K269" s="48">
        <v>1131246.6200000001</v>
      </c>
      <c r="L269" s="48">
        <v>1685795.25</v>
      </c>
      <c r="M269" s="48">
        <v>1705731.5</v>
      </c>
      <c r="N269" s="48">
        <v>1397395.38</v>
      </c>
      <c r="O269" s="48">
        <v>1795146.62</v>
      </c>
      <c r="P269" s="48">
        <v>1056599.1200000001</v>
      </c>
      <c r="Q269" s="48">
        <v>1008741.44</v>
      </c>
      <c r="R269" s="48">
        <v>1042876.19</v>
      </c>
      <c r="S269" s="48">
        <v>967869.25</v>
      </c>
      <c r="T269" s="48">
        <v>1146308.1200000001</v>
      </c>
      <c r="U269" s="48">
        <v>1316535.5</v>
      </c>
      <c r="V269" s="48">
        <v>1310681.3799999999</v>
      </c>
      <c r="W269" s="48">
        <v>1054926.75</v>
      </c>
      <c r="X269" s="48">
        <v>1083331.5</v>
      </c>
      <c r="Y269" s="48">
        <v>1202897.8799999999</v>
      </c>
      <c r="Z269" s="48">
        <v>1129730.8799999999</v>
      </c>
    </row>
    <row r="270" spans="1:26">
      <c r="A270" s="48">
        <v>751339</v>
      </c>
      <c r="B270" s="49" t="s">
        <v>1553</v>
      </c>
      <c r="C270" s="49" t="s">
        <v>1554</v>
      </c>
      <c r="D270" s="49" t="s">
        <v>1555</v>
      </c>
      <c r="E270" s="48">
        <v>1044736.69</v>
      </c>
      <c r="F270" s="48">
        <v>1384734.12</v>
      </c>
      <c r="G270" s="48">
        <v>1794033.88</v>
      </c>
      <c r="H270" s="48">
        <v>1198968.6200000001</v>
      </c>
      <c r="I270" s="48">
        <v>1210128</v>
      </c>
      <c r="J270" s="48">
        <v>709421.75</v>
      </c>
      <c r="K270" s="48">
        <v>1061790</v>
      </c>
      <c r="L270" s="48">
        <v>1750923.62</v>
      </c>
      <c r="M270" s="48">
        <v>1788160.38</v>
      </c>
      <c r="N270" s="48">
        <v>1316705.1200000001</v>
      </c>
      <c r="O270" s="48">
        <v>2252135.25</v>
      </c>
      <c r="P270" s="48">
        <v>944974.44</v>
      </c>
      <c r="Q270" s="48">
        <v>1106635.8799999999</v>
      </c>
      <c r="R270" s="48">
        <v>1703212.62</v>
      </c>
      <c r="S270" s="48">
        <v>1820459.88</v>
      </c>
      <c r="T270" s="48">
        <v>1424794.5</v>
      </c>
      <c r="U270" s="48">
        <v>768662.19</v>
      </c>
      <c r="V270" s="48">
        <v>1222488</v>
      </c>
      <c r="W270" s="48">
        <v>1147876.25</v>
      </c>
      <c r="X270" s="48">
        <v>1170021.25</v>
      </c>
      <c r="Y270" s="48">
        <v>1151669.1200000001</v>
      </c>
      <c r="Z270" s="48">
        <v>1460671.25</v>
      </c>
    </row>
    <row r="271" spans="1:26">
      <c r="A271" s="48">
        <v>749289</v>
      </c>
      <c r="B271" s="49" t="s">
        <v>456</v>
      </c>
      <c r="C271" s="49" t="s">
        <v>457</v>
      </c>
      <c r="D271" s="49" t="s">
        <v>458</v>
      </c>
      <c r="E271" s="48">
        <v>718964.38</v>
      </c>
      <c r="F271" s="48">
        <v>979437.38</v>
      </c>
      <c r="G271" s="48">
        <v>589803.5</v>
      </c>
      <c r="H271" s="48">
        <v>343348.62</v>
      </c>
      <c r="I271" s="48">
        <v>522563.12</v>
      </c>
      <c r="J271" s="48">
        <v>546699.68999999994</v>
      </c>
      <c r="K271" s="48">
        <v>687473.94</v>
      </c>
      <c r="L271" s="48">
        <v>1025072.69</v>
      </c>
      <c r="M271" s="48">
        <v>952626.62</v>
      </c>
      <c r="N271" s="48">
        <v>776226</v>
      </c>
      <c r="O271" s="48">
        <v>1100449.5</v>
      </c>
      <c r="P271" s="48">
        <v>222956.77</v>
      </c>
      <c r="Q271" s="48">
        <v>231313.09</v>
      </c>
      <c r="R271" s="48">
        <v>165252.53</v>
      </c>
      <c r="S271" s="48">
        <v>148558.07999999999</v>
      </c>
      <c r="T271" s="48">
        <v>141787.66</v>
      </c>
      <c r="U271" s="48">
        <v>209704.72</v>
      </c>
      <c r="V271" s="48">
        <v>174420.58</v>
      </c>
      <c r="W271" s="48">
        <v>246370.44</v>
      </c>
      <c r="X271" s="48">
        <v>163758.26999999999</v>
      </c>
      <c r="Y271" s="48">
        <v>211022.22</v>
      </c>
      <c r="Z271" s="48">
        <v>261992.2</v>
      </c>
    </row>
    <row r="272" spans="1:26">
      <c r="A272" s="48">
        <v>751655</v>
      </c>
      <c r="B272" s="49" t="s">
        <v>2421</v>
      </c>
      <c r="C272" s="49" t="s">
        <v>2422</v>
      </c>
      <c r="D272" s="49" t="s">
        <v>2423</v>
      </c>
      <c r="E272" s="48">
        <v>1160048.3799999999</v>
      </c>
      <c r="F272" s="48">
        <v>1601945.62</v>
      </c>
      <c r="G272" s="48">
        <v>1812553.62</v>
      </c>
      <c r="H272" s="48">
        <v>1517883.25</v>
      </c>
      <c r="I272" s="48">
        <v>1289974.3799999999</v>
      </c>
      <c r="J272" s="48">
        <v>741870.5</v>
      </c>
      <c r="K272" s="48">
        <v>1370892.88</v>
      </c>
      <c r="L272" s="48">
        <v>1259164.25</v>
      </c>
      <c r="M272" s="48">
        <v>1601694</v>
      </c>
      <c r="N272" s="48">
        <v>1330433.8799999999</v>
      </c>
      <c r="O272" s="48">
        <v>1354465.88</v>
      </c>
      <c r="P272" s="48">
        <v>1105439.6200000001</v>
      </c>
      <c r="Q272" s="48">
        <v>1112560.75</v>
      </c>
      <c r="R272" s="48">
        <v>1696893.75</v>
      </c>
      <c r="S272" s="48">
        <v>2349589.5</v>
      </c>
      <c r="T272" s="48">
        <v>1569500.25</v>
      </c>
      <c r="U272" s="48">
        <v>950328.94</v>
      </c>
      <c r="V272" s="48">
        <v>1513388.12</v>
      </c>
      <c r="W272" s="48">
        <v>829052.06</v>
      </c>
      <c r="X272" s="48">
        <v>1062970.1200000001</v>
      </c>
      <c r="Y272" s="48">
        <v>1066810.8799999999</v>
      </c>
      <c r="Z272" s="48">
        <v>881286.5</v>
      </c>
    </row>
    <row r="273" spans="1:26">
      <c r="A273" s="48">
        <v>754872</v>
      </c>
      <c r="B273" s="49" t="s">
        <v>2113</v>
      </c>
      <c r="C273" s="49" t="s">
        <v>2114</v>
      </c>
      <c r="D273" s="49" t="s">
        <v>2115</v>
      </c>
      <c r="E273" s="48">
        <v>199353.78</v>
      </c>
      <c r="F273" s="48">
        <v>274925.56</v>
      </c>
      <c r="G273" s="48">
        <v>307942.59000000003</v>
      </c>
      <c r="H273" s="48">
        <v>188386.55</v>
      </c>
      <c r="I273" s="48">
        <v>246813.05</v>
      </c>
      <c r="J273" s="48">
        <v>183870.52</v>
      </c>
      <c r="K273" s="48">
        <v>331416</v>
      </c>
      <c r="L273" s="48">
        <v>407469.03</v>
      </c>
      <c r="M273" s="48">
        <v>368899.06</v>
      </c>
      <c r="N273" s="48">
        <v>292602.12</v>
      </c>
      <c r="O273" s="48">
        <v>474181.28</v>
      </c>
      <c r="P273" s="48">
        <v>223880.45</v>
      </c>
      <c r="Q273" s="48">
        <v>230212.48000000001</v>
      </c>
      <c r="R273" s="48">
        <v>315699.34000000003</v>
      </c>
      <c r="S273" s="48">
        <v>322883.88</v>
      </c>
      <c r="T273" s="48">
        <v>334758.81</v>
      </c>
      <c r="U273" s="48">
        <v>225569.41</v>
      </c>
      <c r="V273" s="48">
        <v>285007.15999999997</v>
      </c>
      <c r="W273" s="48">
        <v>271469.09000000003</v>
      </c>
      <c r="X273" s="48">
        <v>231772.59</v>
      </c>
      <c r="Y273" s="48">
        <v>242444.61</v>
      </c>
      <c r="Z273" s="48">
        <v>275191.09000000003</v>
      </c>
    </row>
    <row r="274" spans="1:26">
      <c r="A274" s="48">
        <v>749297</v>
      </c>
      <c r="B274" s="49" t="s">
        <v>1149</v>
      </c>
      <c r="C274" s="49" t="s">
        <v>1150</v>
      </c>
      <c r="D274" s="49" t="s">
        <v>1151</v>
      </c>
      <c r="E274" s="48">
        <v>3313924.25</v>
      </c>
      <c r="F274" s="48">
        <v>3874055.5</v>
      </c>
      <c r="G274" s="48">
        <v>3680071.75</v>
      </c>
      <c r="H274" s="48">
        <v>2266026.25</v>
      </c>
      <c r="I274" s="48">
        <v>2451984</v>
      </c>
      <c r="J274" s="48">
        <v>3160017.5</v>
      </c>
      <c r="K274" s="48">
        <v>3230014.75</v>
      </c>
      <c r="L274" s="48">
        <v>4211222</v>
      </c>
      <c r="M274" s="48">
        <v>4817246</v>
      </c>
      <c r="N274" s="48">
        <v>4288788</v>
      </c>
      <c r="O274" s="48">
        <v>5002521.5</v>
      </c>
      <c r="P274" s="48">
        <v>8863.2099999999991</v>
      </c>
      <c r="Q274" s="48">
        <v>8585.82</v>
      </c>
      <c r="R274" s="48">
        <v>9936.0300000000007</v>
      </c>
      <c r="S274" s="48">
        <v>2935.94</v>
      </c>
      <c r="T274" s="48">
        <v>180.64</v>
      </c>
      <c r="U274" s="48">
        <v>8748.56</v>
      </c>
      <c r="V274" s="48">
        <v>7855.14</v>
      </c>
      <c r="W274" s="48">
        <v>14723.22</v>
      </c>
      <c r="X274" s="48">
        <v>9429.44</v>
      </c>
      <c r="Y274" s="48">
        <v>5821.48</v>
      </c>
      <c r="Z274" s="48">
        <v>511.46</v>
      </c>
    </row>
    <row r="275" spans="1:26">
      <c r="A275" s="48">
        <v>753222</v>
      </c>
      <c r="B275" s="49" t="s">
        <v>5864</v>
      </c>
      <c r="C275" s="49" t="s">
        <v>5865</v>
      </c>
      <c r="D275" s="49" t="s">
        <v>5866</v>
      </c>
      <c r="E275" s="48">
        <v>94728.46</v>
      </c>
      <c r="F275" s="48">
        <v>211212.33</v>
      </c>
      <c r="G275" s="48">
        <v>173335.42</v>
      </c>
      <c r="H275" s="48">
        <v>136627.5</v>
      </c>
      <c r="I275" s="48">
        <v>177043.48</v>
      </c>
      <c r="J275" s="48">
        <v>53520.45</v>
      </c>
      <c r="K275" s="48">
        <v>132714.45000000001</v>
      </c>
      <c r="L275" s="48">
        <v>212223.47</v>
      </c>
      <c r="M275" s="48">
        <v>186552.72</v>
      </c>
      <c r="N275" s="48">
        <v>209592.05</v>
      </c>
      <c r="O275" s="48">
        <v>329807.15999999997</v>
      </c>
      <c r="P275" s="48">
        <v>100335.24</v>
      </c>
      <c r="Q275" s="48">
        <v>159989.75</v>
      </c>
      <c r="R275" s="48">
        <v>159974.06</v>
      </c>
      <c r="S275" s="48">
        <v>216057.64</v>
      </c>
      <c r="T275" s="48">
        <v>211313.77</v>
      </c>
      <c r="U275" s="48">
        <v>62842.25</v>
      </c>
      <c r="V275" s="48">
        <v>143051.29999999999</v>
      </c>
      <c r="W275" s="48">
        <v>139069.23000000001</v>
      </c>
      <c r="X275" s="48">
        <v>118284.77</v>
      </c>
      <c r="Y275" s="48">
        <v>152315.14000000001</v>
      </c>
      <c r="Z275" s="48">
        <v>176466.62</v>
      </c>
    </row>
    <row r="276" spans="1:26">
      <c r="A276" s="48">
        <v>751295</v>
      </c>
      <c r="B276" s="49" t="s">
        <v>377</v>
      </c>
      <c r="C276" s="49" t="s">
        <v>378</v>
      </c>
      <c r="D276" s="49" t="s">
        <v>379</v>
      </c>
      <c r="E276" s="48">
        <v>758099.5</v>
      </c>
      <c r="F276" s="48">
        <v>893067.88</v>
      </c>
      <c r="G276" s="48">
        <v>776160.25</v>
      </c>
      <c r="H276" s="48">
        <v>504732.81</v>
      </c>
      <c r="I276" s="48">
        <v>675856.56</v>
      </c>
      <c r="J276" s="48">
        <v>615469.5</v>
      </c>
      <c r="K276" s="48">
        <v>817938.06</v>
      </c>
      <c r="L276" s="48">
        <v>930655.5</v>
      </c>
      <c r="M276" s="48">
        <v>896640.56</v>
      </c>
      <c r="N276" s="48">
        <v>798428.38</v>
      </c>
      <c r="O276" s="48">
        <v>895876.44</v>
      </c>
      <c r="P276" s="48">
        <v>734712.38</v>
      </c>
      <c r="Q276" s="48">
        <v>693465.62</v>
      </c>
      <c r="R276" s="48">
        <v>739763</v>
      </c>
      <c r="S276" s="48">
        <v>801441.94</v>
      </c>
      <c r="T276" s="48">
        <v>835748.75</v>
      </c>
      <c r="U276" s="48">
        <v>788388</v>
      </c>
      <c r="V276" s="48">
        <v>955796.19</v>
      </c>
      <c r="W276" s="48">
        <v>724668.75</v>
      </c>
      <c r="X276" s="48">
        <v>635206</v>
      </c>
      <c r="Y276" s="48">
        <v>684753.69</v>
      </c>
      <c r="Z276" s="48">
        <v>577168.18999999994</v>
      </c>
    </row>
    <row r="277" spans="1:26">
      <c r="A277" s="48">
        <v>752024</v>
      </c>
      <c r="B277" s="49" t="s">
        <v>838</v>
      </c>
      <c r="C277" s="49" t="s">
        <v>839</v>
      </c>
      <c r="D277" s="49" t="s">
        <v>840</v>
      </c>
      <c r="E277" s="48">
        <v>2082567.25</v>
      </c>
      <c r="F277" s="48">
        <v>2858815.25</v>
      </c>
      <c r="G277" s="48">
        <v>2202342.5</v>
      </c>
      <c r="H277" s="48">
        <v>1521762.88</v>
      </c>
      <c r="I277" s="48">
        <v>1748989</v>
      </c>
      <c r="J277" s="48">
        <v>1678946.25</v>
      </c>
      <c r="K277" s="48">
        <v>1834268.75</v>
      </c>
      <c r="L277" s="48">
        <v>3561793</v>
      </c>
      <c r="M277" s="48">
        <v>3878627.75</v>
      </c>
      <c r="N277" s="48">
        <v>2930105.75</v>
      </c>
      <c r="O277" s="48">
        <v>3945629</v>
      </c>
      <c r="P277" s="48">
        <v>803436.62</v>
      </c>
      <c r="Q277" s="48">
        <v>776339.12</v>
      </c>
      <c r="R277" s="48">
        <v>869117.62</v>
      </c>
      <c r="S277" s="48">
        <v>867965.75</v>
      </c>
      <c r="T277" s="48">
        <v>742824</v>
      </c>
      <c r="U277" s="48">
        <v>825357.88</v>
      </c>
      <c r="V277" s="48">
        <v>827994.88</v>
      </c>
      <c r="W277" s="48">
        <v>685368.38</v>
      </c>
      <c r="X277" s="48">
        <v>759899.75</v>
      </c>
      <c r="Y277" s="48">
        <v>818235.25</v>
      </c>
      <c r="Z277" s="48">
        <v>682055.94</v>
      </c>
    </row>
    <row r="278" spans="1:26">
      <c r="A278" s="48">
        <v>753356</v>
      </c>
      <c r="B278" s="49" t="s">
        <v>2149</v>
      </c>
      <c r="C278" s="49" t="s">
        <v>2150</v>
      </c>
      <c r="D278" s="49" t="s">
        <v>2151</v>
      </c>
      <c r="E278" s="48">
        <v>1339050.6200000001</v>
      </c>
      <c r="F278" s="48">
        <v>1430157.25</v>
      </c>
      <c r="G278" s="48">
        <v>1299696.5</v>
      </c>
      <c r="H278" s="48">
        <v>708648.5</v>
      </c>
      <c r="I278" s="48">
        <v>998762.69</v>
      </c>
      <c r="J278" s="48">
        <v>1146853.1200000001</v>
      </c>
      <c r="K278" s="48">
        <v>1179633.1200000001</v>
      </c>
      <c r="L278" s="48">
        <v>1895917.62</v>
      </c>
      <c r="M278" s="48">
        <v>1856822.75</v>
      </c>
      <c r="N278" s="48">
        <v>1409854.5</v>
      </c>
      <c r="O278" s="48">
        <v>1824515</v>
      </c>
      <c r="P278" s="48">
        <v>1263788.75</v>
      </c>
      <c r="Q278" s="48">
        <v>1093493.1200000001</v>
      </c>
      <c r="R278" s="48">
        <v>1236263.3799999999</v>
      </c>
      <c r="S278" s="48">
        <v>989396.94</v>
      </c>
      <c r="T278" s="48">
        <v>1276256.5</v>
      </c>
      <c r="U278" s="48">
        <v>1546848.25</v>
      </c>
      <c r="V278" s="48">
        <v>1464447.75</v>
      </c>
      <c r="W278" s="48">
        <v>1195065</v>
      </c>
      <c r="X278" s="48">
        <v>1177423.3799999999</v>
      </c>
      <c r="Y278" s="48">
        <v>1332314.5</v>
      </c>
      <c r="Z278" s="48">
        <v>1158105.6200000001</v>
      </c>
    </row>
    <row r="279" spans="1:26">
      <c r="A279" s="48">
        <v>754543</v>
      </c>
      <c r="B279" s="49" t="s">
        <v>3994</v>
      </c>
      <c r="C279" s="49" t="s">
        <v>3995</v>
      </c>
      <c r="D279" s="49" t="s">
        <v>3996</v>
      </c>
      <c r="E279" s="48">
        <v>296737.19</v>
      </c>
      <c r="F279" s="48">
        <v>514502.22</v>
      </c>
      <c r="G279" s="48">
        <v>336817.06</v>
      </c>
      <c r="H279" s="48">
        <v>195405.59</v>
      </c>
      <c r="I279" s="48">
        <v>279418.62</v>
      </c>
      <c r="J279" s="48">
        <v>296227.19</v>
      </c>
      <c r="K279" s="48">
        <v>401187.88</v>
      </c>
      <c r="L279" s="48">
        <v>582543.56000000006</v>
      </c>
      <c r="M279" s="48">
        <v>575168.5</v>
      </c>
      <c r="N279" s="48">
        <v>474576.81</v>
      </c>
      <c r="O279" s="48">
        <v>623162.56000000006</v>
      </c>
      <c r="P279" s="48">
        <v>319871.65999999997</v>
      </c>
      <c r="Q279" s="48">
        <v>391987.47</v>
      </c>
      <c r="R279" s="48">
        <v>324073.78000000003</v>
      </c>
      <c r="S279" s="48">
        <v>308062.21999999997</v>
      </c>
      <c r="T279" s="48">
        <v>339722.22</v>
      </c>
      <c r="U279" s="48">
        <v>349222.88</v>
      </c>
      <c r="V279" s="48">
        <v>454841.38</v>
      </c>
      <c r="W279" s="48">
        <v>406056.25</v>
      </c>
      <c r="X279" s="48">
        <v>401582.75</v>
      </c>
      <c r="Y279" s="48">
        <v>411421</v>
      </c>
      <c r="Z279" s="48">
        <v>384511.56</v>
      </c>
    </row>
    <row r="280" spans="1:26">
      <c r="A280" s="48">
        <v>749050</v>
      </c>
      <c r="B280" s="49" t="s">
        <v>534</v>
      </c>
      <c r="C280" s="49" t="s">
        <v>535</v>
      </c>
      <c r="D280" s="49" t="s">
        <v>536</v>
      </c>
      <c r="E280" s="48">
        <v>1066899.6200000001</v>
      </c>
      <c r="F280" s="48">
        <v>1305059.8799999999</v>
      </c>
      <c r="G280" s="48">
        <v>1025634.25</v>
      </c>
      <c r="H280" s="48">
        <v>956014</v>
      </c>
      <c r="I280" s="48">
        <v>1028086.75</v>
      </c>
      <c r="J280" s="48">
        <v>669756.18999999994</v>
      </c>
      <c r="K280" s="48">
        <v>1043610.12</v>
      </c>
      <c r="L280" s="48">
        <v>973907.94</v>
      </c>
      <c r="M280" s="48">
        <v>1450898.38</v>
      </c>
      <c r="N280" s="48">
        <v>845145.31</v>
      </c>
      <c r="O280" s="48">
        <v>1498560.88</v>
      </c>
      <c r="P280" s="48">
        <v>807011.5</v>
      </c>
      <c r="Q280" s="48">
        <v>894476.06</v>
      </c>
      <c r="R280" s="48">
        <v>1033342.75</v>
      </c>
      <c r="S280" s="48">
        <v>1116342.25</v>
      </c>
      <c r="T280" s="48">
        <v>962216.88</v>
      </c>
      <c r="U280" s="48">
        <v>811493.38</v>
      </c>
      <c r="V280" s="48">
        <v>1301027.5</v>
      </c>
      <c r="W280" s="48">
        <v>576692.18999999994</v>
      </c>
      <c r="X280" s="48">
        <v>965051.19</v>
      </c>
      <c r="Y280" s="48">
        <v>882933.75</v>
      </c>
      <c r="Z280" s="48">
        <v>1120304.1200000001</v>
      </c>
    </row>
    <row r="281" spans="1:26">
      <c r="A281" s="48">
        <v>749355</v>
      </c>
      <c r="B281" s="49" t="s">
        <v>1303</v>
      </c>
      <c r="C281" s="49" t="s">
        <v>1304</v>
      </c>
      <c r="D281" s="49" t="s">
        <v>1305</v>
      </c>
      <c r="E281" s="48">
        <v>1560275.25</v>
      </c>
      <c r="F281" s="48">
        <v>1502597</v>
      </c>
      <c r="G281" s="48">
        <v>1217013.25</v>
      </c>
      <c r="H281" s="48">
        <v>759612.19</v>
      </c>
      <c r="I281" s="48">
        <v>1305411.3799999999</v>
      </c>
      <c r="J281" s="48">
        <v>1537070</v>
      </c>
      <c r="K281" s="48">
        <v>833538.75</v>
      </c>
      <c r="L281" s="48">
        <v>1498810.12</v>
      </c>
      <c r="M281" s="48">
        <v>1798300</v>
      </c>
      <c r="N281" s="48">
        <v>1041554.94</v>
      </c>
      <c r="O281" s="48">
        <v>1347719.88</v>
      </c>
      <c r="P281" s="48">
        <v>1580413.5</v>
      </c>
      <c r="Q281" s="48">
        <v>1123834.1200000001</v>
      </c>
      <c r="R281" s="48">
        <v>1169922</v>
      </c>
      <c r="S281" s="48">
        <v>1175420.6200000001</v>
      </c>
      <c r="T281" s="48">
        <v>1593282.12</v>
      </c>
      <c r="U281" s="48">
        <v>1854387.75</v>
      </c>
      <c r="V281" s="48">
        <v>920136</v>
      </c>
      <c r="W281" s="48">
        <v>1058222.6200000001</v>
      </c>
      <c r="X281" s="48">
        <v>1157819.3799999999</v>
      </c>
      <c r="Y281" s="48">
        <v>911226.81</v>
      </c>
      <c r="Z281" s="48">
        <v>882746.88</v>
      </c>
    </row>
    <row r="282" spans="1:26">
      <c r="A282" s="48">
        <v>753984</v>
      </c>
      <c r="B282" s="49" t="s">
        <v>1520</v>
      </c>
      <c r="C282" s="49" t="s">
        <v>1521</v>
      </c>
      <c r="D282" s="49" t="s">
        <v>1522</v>
      </c>
      <c r="E282" s="48">
        <v>410859.88</v>
      </c>
      <c r="F282" s="48">
        <v>956912.75</v>
      </c>
      <c r="G282" s="48">
        <v>347213.22</v>
      </c>
      <c r="H282" s="48">
        <v>243530.67</v>
      </c>
      <c r="I282" s="48">
        <v>392828.5</v>
      </c>
      <c r="J282" s="48">
        <v>397998.5</v>
      </c>
      <c r="K282" s="48">
        <v>597340.62</v>
      </c>
      <c r="L282" s="48">
        <v>1079612.75</v>
      </c>
      <c r="M282" s="48">
        <v>862614.12</v>
      </c>
      <c r="N282" s="48">
        <v>771868.19</v>
      </c>
      <c r="O282" s="48">
        <v>931761.38</v>
      </c>
      <c r="P282" s="48">
        <v>425300.75</v>
      </c>
      <c r="Q282" s="48">
        <v>692335.06</v>
      </c>
      <c r="R282" s="48">
        <v>324853.03000000003</v>
      </c>
      <c r="S282" s="48">
        <v>361787.38</v>
      </c>
      <c r="T282" s="48">
        <v>449275.09</v>
      </c>
      <c r="U282" s="48">
        <v>468339.06</v>
      </c>
      <c r="V282" s="48">
        <v>628054.81000000006</v>
      </c>
      <c r="W282" s="48">
        <v>727078.69</v>
      </c>
      <c r="X282" s="48">
        <v>537871.25</v>
      </c>
      <c r="Y282" s="48">
        <v>603577.12</v>
      </c>
      <c r="Z282" s="48">
        <v>549742.06000000006</v>
      </c>
    </row>
    <row r="283" spans="1:26">
      <c r="A283" s="48">
        <v>750669</v>
      </c>
      <c r="B283" s="49" t="s">
        <v>297</v>
      </c>
      <c r="C283" s="49" t="s">
        <v>298</v>
      </c>
      <c r="D283" s="49" t="s">
        <v>299</v>
      </c>
      <c r="E283" s="48">
        <v>333505.12</v>
      </c>
      <c r="F283" s="48">
        <v>437217.03</v>
      </c>
      <c r="G283" s="48">
        <v>259300.62</v>
      </c>
      <c r="H283" s="48">
        <v>145376.72</v>
      </c>
      <c r="I283" s="48">
        <v>214281.28</v>
      </c>
      <c r="J283" s="48">
        <v>322388.46999999997</v>
      </c>
      <c r="K283" s="48">
        <v>248858.25</v>
      </c>
      <c r="L283" s="48">
        <v>450178.78</v>
      </c>
      <c r="M283" s="48">
        <v>441688.44</v>
      </c>
      <c r="N283" s="48">
        <v>316724.09000000003</v>
      </c>
      <c r="O283" s="48">
        <v>414052.38</v>
      </c>
      <c r="P283" s="48">
        <v>303842.19</v>
      </c>
      <c r="Q283" s="48">
        <v>351027.31</v>
      </c>
      <c r="R283" s="48">
        <v>249078.08</v>
      </c>
      <c r="S283" s="48">
        <v>237792.45</v>
      </c>
      <c r="T283" s="48">
        <v>285349.44</v>
      </c>
      <c r="U283" s="48">
        <v>319739.81</v>
      </c>
      <c r="V283" s="48">
        <v>278083.94</v>
      </c>
      <c r="W283" s="48">
        <v>319792.5</v>
      </c>
      <c r="X283" s="48">
        <v>282829.15999999997</v>
      </c>
      <c r="Y283" s="48">
        <v>263882.94</v>
      </c>
      <c r="Z283" s="48">
        <v>267113.44</v>
      </c>
    </row>
    <row r="284" spans="1:26">
      <c r="A284" s="48">
        <v>750991</v>
      </c>
      <c r="B284" s="49" t="s">
        <v>909</v>
      </c>
      <c r="C284" s="49" t="s">
        <v>910</v>
      </c>
      <c r="D284" s="49" t="s">
        <v>911</v>
      </c>
      <c r="E284" s="48">
        <v>543157.18999999994</v>
      </c>
      <c r="F284" s="48">
        <v>1048174.56</v>
      </c>
      <c r="G284" s="48">
        <v>418997.19</v>
      </c>
      <c r="H284" s="48">
        <v>304522.71999999997</v>
      </c>
      <c r="I284" s="48">
        <v>463422.22</v>
      </c>
      <c r="J284" s="48">
        <v>478308.72</v>
      </c>
      <c r="K284" s="48">
        <v>696527.5</v>
      </c>
      <c r="L284" s="48">
        <v>1147854</v>
      </c>
      <c r="M284" s="48">
        <v>913014.88</v>
      </c>
      <c r="N284" s="48">
        <v>798488.12</v>
      </c>
      <c r="O284" s="48">
        <v>885161.12</v>
      </c>
      <c r="P284" s="48">
        <v>539086.93999999994</v>
      </c>
      <c r="Q284" s="48">
        <v>793569.69</v>
      </c>
      <c r="R284" s="48">
        <v>388749.34</v>
      </c>
      <c r="S284" s="48">
        <v>482529.81</v>
      </c>
      <c r="T284" s="48">
        <v>534138.56000000006</v>
      </c>
      <c r="U284" s="48">
        <v>523173.5</v>
      </c>
      <c r="V284" s="48">
        <v>738457.94</v>
      </c>
      <c r="W284" s="48">
        <v>754802.19</v>
      </c>
      <c r="X284" s="48">
        <v>610282.06000000006</v>
      </c>
      <c r="Y284" s="48">
        <v>682787.44</v>
      </c>
      <c r="Z284" s="48">
        <v>577703.43999999994</v>
      </c>
    </row>
    <row r="285" spans="1:26">
      <c r="A285" s="48">
        <v>751158</v>
      </c>
      <c r="B285" s="49" t="s">
        <v>1570</v>
      </c>
      <c r="C285" s="49" t="s">
        <v>1571</v>
      </c>
      <c r="D285" s="49" t="s">
        <v>1572</v>
      </c>
      <c r="E285" s="48">
        <v>622047.43999999994</v>
      </c>
      <c r="F285" s="48">
        <v>748118.31</v>
      </c>
      <c r="G285" s="48">
        <v>735070.62</v>
      </c>
      <c r="H285" s="48">
        <v>390415.19</v>
      </c>
      <c r="I285" s="48">
        <v>635617.93999999994</v>
      </c>
      <c r="J285" s="48">
        <v>654172.62</v>
      </c>
      <c r="K285" s="48">
        <v>659264.68999999994</v>
      </c>
      <c r="L285" s="48">
        <v>842287.62</v>
      </c>
      <c r="M285" s="48">
        <v>854312.56</v>
      </c>
      <c r="N285" s="48">
        <v>630699.25</v>
      </c>
      <c r="O285" s="48">
        <v>853267.31</v>
      </c>
      <c r="P285" s="48">
        <v>230022.69</v>
      </c>
      <c r="Q285" s="48">
        <v>209722.58</v>
      </c>
      <c r="R285" s="48">
        <v>249779.34</v>
      </c>
      <c r="S285" s="48">
        <v>246984.67</v>
      </c>
      <c r="T285" s="48">
        <v>264418.40999999997</v>
      </c>
      <c r="U285" s="48">
        <v>295539.5</v>
      </c>
      <c r="V285" s="48">
        <v>273264.71999999997</v>
      </c>
      <c r="W285" s="48">
        <v>189241.83</v>
      </c>
      <c r="X285" s="48">
        <v>180222.64</v>
      </c>
      <c r="Y285" s="48">
        <v>188688.75</v>
      </c>
      <c r="Z285" s="48">
        <v>173122.98</v>
      </c>
    </row>
    <row r="286" spans="1:26">
      <c r="A286" s="48">
        <v>749236</v>
      </c>
      <c r="B286" s="49" t="s">
        <v>3965</v>
      </c>
      <c r="C286" s="49" t="s">
        <v>3966</v>
      </c>
      <c r="D286" s="49" t="s">
        <v>3967</v>
      </c>
      <c r="E286" s="48">
        <v>207881.95</v>
      </c>
      <c r="F286" s="48">
        <v>286267.84000000003</v>
      </c>
      <c r="G286" s="48">
        <v>208574.89</v>
      </c>
      <c r="H286" s="48">
        <v>66270.52</v>
      </c>
      <c r="I286" s="48">
        <v>325939.78000000003</v>
      </c>
      <c r="J286" s="48">
        <v>156317.62</v>
      </c>
      <c r="K286" s="48">
        <v>284659.69</v>
      </c>
      <c r="L286" s="48">
        <v>242000.78</v>
      </c>
      <c r="M286" s="48">
        <v>252297</v>
      </c>
      <c r="N286" s="48">
        <v>277349.5</v>
      </c>
      <c r="O286" s="48">
        <v>341411.16</v>
      </c>
      <c r="P286" s="48">
        <v>202555.11</v>
      </c>
      <c r="Q286" s="48">
        <v>227976.2</v>
      </c>
      <c r="R286" s="48">
        <v>192135.64</v>
      </c>
      <c r="S286" s="48">
        <v>111350.27</v>
      </c>
      <c r="T286" s="48">
        <v>383098.12</v>
      </c>
      <c r="U286" s="48">
        <v>177300.44</v>
      </c>
      <c r="V286" s="48">
        <v>309419.31</v>
      </c>
      <c r="W286" s="48">
        <v>162474.39000000001</v>
      </c>
      <c r="X286" s="48">
        <v>157759.97</v>
      </c>
      <c r="Y286" s="48">
        <v>243530.95</v>
      </c>
      <c r="Z286" s="48">
        <v>213632.14</v>
      </c>
    </row>
    <row r="287" spans="1:26">
      <c r="A287" s="48">
        <v>749512</v>
      </c>
      <c r="B287" s="49" t="s">
        <v>1966</v>
      </c>
      <c r="C287" s="49" t="s">
        <v>1967</v>
      </c>
      <c r="D287" s="49" t="s">
        <v>1968</v>
      </c>
      <c r="E287" s="48">
        <v>4321115.5</v>
      </c>
      <c r="F287" s="48">
        <v>1000819.81</v>
      </c>
      <c r="G287" s="48">
        <v>1494803.38</v>
      </c>
      <c r="H287" s="48">
        <v>6185496</v>
      </c>
      <c r="I287" s="48">
        <v>328260.38</v>
      </c>
      <c r="J287" s="48">
        <v>867423.06</v>
      </c>
      <c r="K287" s="48">
        <v>2302944</v>
      </c>
      <c r="L287" s="48">
        <v>462793.22</v>
      </c>
      <c r="M287" s="48">
        <v>654586.43999999994</v>
      </c>
      <c r="N287" s="48">
        <v>572368.38</v>
      </c>
      <c r="O287" s="48">
        <v>1139010</v>
      </c>
      <c r="P287" s="48">
        <v>211050.08</v>
      </c>
      <c r="Q287" s="48">
        <v>5177.21</v>
      </c>
      <c r="R287" s="48">
        <v>1933.43</v>
      </c>
      <c r="S287" s="48">
        <v>298446.03000000003</v>
      </c>
      <c r="T287" s="48">
        <v>220.88</v>
      </c>
      <c r="U287" s="48">
        <v>43355.65</v>
      </c>
      <c r="V287" s="48">
        <v>55749.41</v>
      </c>
      <c r="W287" s="48">
        <v>1365.42</v>
      </c>
      <c r="X287" s="48">
        <v>3320.56</v>
      </c>
      <c r="Y287" s="48">
        <v>3184.92</v>
      </c>
      <c r="Z287" s="48">
        <v>140842.10999999999</v>
      </c>
    </row>
    <row r="288" spans="1:26">
      <c r="A288" s="48">
        <v>752769</v>
      </c>
      <c r="B288" s="49" t="s">
        <v>703</v>
      </c>
      <c r="C288" s="49" t="s">
        <v>704</v>
      </c>
      <c r="D288" s="49" t="s">
        <v>705</v>
      </c>
      <c r="E288" s="48">
        <v>365359.06</v>
      </c>
      <c r="F288" s="48">
        <v>800789.31</v>
      </c>
      <c r="G288" s="48">
        <v>293908.40999999997</v>
      </c>
      <c r="H288" s="48">
        <v>227251.03</v>
      </c>
      <c r="I288" s="48">
        <v>324694.5</v>
      </c>
      <c r="J288" s="48">
        <v>358685.88</v>
      </c>
      <c r="K288" s="48">
        <v>525726.06000000006</v>
      </c>
      <c r="L288" s="48">
        <v>899433.88</v>
      </c>
      <c r="M288" s="48">
        <v>719465.88</v>
      </c>
      <c r="N288" s="48">
        <v>657068</v>
      </c>
      <c r="O288" s="48">
        <v>697292.06</v>
      </c>
      <c r="P288" s="48">
        <v>377442.28</v>
      </c>
      <c r="Q288" s="48">
        <v>582117.68999999994</v>
      </c>
      <c r="R288" s="48">
        <v>257987.8</v>
      </c>
      <c r="S288" s="48">
        <v>348637.97</v>
      </c>
      <c r="T288" s="48">
        <v>407590.53</v>
      </c>
      <c r="U288" s="48">
        <v>459294.38</v>
      </c>
      <c r="V288" s="48">
        <v>591085.68999999994</v>
      </c>
      <c r="W288" s="48">
        <v>605556.62</v>
      </c>
      <c r="X288" s="48">
        <v>443250.47</v>
      </c>
      <c r="Y288" s="48">
        <v>498197.06</v>
      </c>
      <c r="Z288" s="48">
        <v>384309.62</v>
      </c>
    </row>
    <row r="289" spans="1:26">
      <c r="A289" s="48">
        <v>751900</v>
      </c>
      <c r="B289" s="49" t="s">
        <v>2553</v>
      </c>
      <c r="C289" s="49" t="s">
        <v>2554</v>
      </c>
      <c r="D289" s="49" t="s">
        <v>2555</v>
      </c>
      <c r="E289" s="48">
        <v>2099400</v>
      </c>
      <c r="F289" s="48">
        <v>2442215</v>
      </c>
      <c r="G289" s="48">
        <v>2908240.25</v>
      </c>
      <c r="H289" s="48">
        <v>1840086.62</v>
      </c>
      <c r="I289" s="48">
        <v>2288522.5</v>
      </c>
      <c r="J289" s="48">
        <v>2005685.62</v>
      </c>
      <c r="K289" s="48">
        <v>2119238.75</v>
      </c>
      <c r="L289" s="48">
        <v>2405012.25</v>
      </c>
      <c r="M289" s="48">
        <v>2657713.5</v>
      </c>
      <c r="N289" s="48">
        <v>2265392.5</v>
      </c>
      <c r="O289" s="48">
        <v>2991220.75</v>
      </c>
      <c r="P289" s="48">
        <v>1920841.38</v>
      </c>
      <c r="Q289" s="48">
        <v>1970765.12</v>
      </c>
      <c r="R289" s="48">
        <v>3033868.75</v>
      </c>
      <c r="S289" s="48">
        <v>2655384.5</v>
      </c>
      <c r="T289" s="48">
        <v>2605642.25</v>
      </c>
      <c r="U289" s="48">
        <v>2167089.5</v>
      </c>
      <c r="V289" s="48">
        <v>2387590.5</v>
      </c>
      <c r="W289" s="48">
        <v>1558252.5</v>
      </c>
      <c r="X289" s="48">
        <v>1933762.12</v>
      </c>
      <c r="Y289" s="48">
        <v>2104000.5</v>
      </c>
      <c r="Z289" s="48">
        <v>2322990.75</v>
      </c>
    </row>
    <row r="290" spans="1:26">
      <c r="A290" s="48">
        <v>753019</v>
      </c>
      <c r="B290" s="49" t="s">
        <v>853</v>
      </c>
      <c r="C290" s="49" t="s">
        <v>854</v>
      </c>
      <c r="D290" s="49" t="s">
        <v>855</v>
      </c>
      <c r="E290" s="48">
        <v>306661.03000000003</v>
      </c>
      <c r="F290" s="48">
        <v>451818.53</v>
      </c>
      <c r="G290" s="48">
        <v>321669.65999999997</v>
      </c>
      <c r="H290" s="48">
        <v>234357.48</v>
      </c>
      <c r="I290" s="48">
        <v>289603.84000000003</v>
      </c>
      <c r="J290" s="48">
        <v>219162.02</v>
      </c>
      <c r="K290" s="48">
        <v>280560.59000000003</v>
      </c>
      <c r="L290" s="48">
        <v>461858.66</v>
      </c>
      <c r="M290" s="48">
        <v>605717.12</v>
      </c>
      <c r="N290" s="48">
        <v>392837.09</v>
      </c>
      <c r="O290" s="48">
        <v>552488.18999999994</v>
      </c>
      <c r="P290" s="48">
        <v>315769.21999999997</v>
      </c>
      <c r="Q290" s="48">
        <v>362182.5</v>
      </c>
      <c r="R290" s="48">
        <v>306211.46999999997</v>
      </c>
      <c r="S290" s="48">
        <v>391736.88</v>
      </c>
      <c r="T290" s="48">
        <v>355241.28</v>
      </c>
      <c r="U290" s="48">
        <v>265563.65999999997</v>
      </c>
      <c r="V290" s="48">
        <v>318119.59000000003</v>
      </c>
      <c r="W290" s="48">
        <v>306258.21999999997</v>
      </c>
      <c r="X290" s="48">
        <v>370598.44</v>
      </c>
      <c r="Y290" s="48">
        <v>312518.21999999997</v>
      </c>
      <c r="Z290" s="48">
        <v>304916.75</v>
      </c>
    </row>
    <row r="291" spans="1:26">
      <c r="A291" s="48">
        <v>751470</v>
      </c>
      <c r="B291" s="49" t="s">
        <v>18804</v>
      </c>
      <c r="C291" s="49" t="s">
        <v>4506</v>
      </c>
      <c r="D291" s="49" t="s">
        <v>18805</v>
      </c>
      <c r="E291" s="48">
        <v>177820.53</v>
      </c>
      <c r="F291" s="48">
        <v>241216.16</v>
      </c>
      <c r="G291" s="48">
        <v>227270.75</v>
      </c>
      <c r="H291" s="48">
        <v>107271.67</v>
      </c>
      <c r="I291" s="48">
        <v>158441.10999999999</v>
      </c>
      <c r="J291" s="48">
        <v>192929.94</v>
      </c>
      <c r="K291" s="48">
        <v>189224.91</v>
      </c>
      <c r="L291" s="48">
        <v>240846.22</v>
      </c>
      <c r="M291" s="48">
        <v>265241.81</v>
      </c>
      <c r="N291" s="48">
        <v>193181.91</v>
      </c>
      <c r="O291" s="48">
        <v>263768.62</v>
      </c>
      <c r="P291" s="48">
        <v>181538.48</v>
      </c>
      <c r="Q291" s="48">
        <v>180430.61</v>
      </c>
      <c r="R291" s="48">
        <v>202394.31</v>
      </c>
      <c r="S291" s="48">
        <v>166601.79999999999</v>
      </c>
      <c r="T291" s="48">
        <v>189672.77</v>
      </c>
      <c r="U291" s="48">
        <v>237166.36</v>
      </c>
      <c r="V291" s="48">
        <v>200921</v>
      </c>
      <c r="W291" s="48">
        <v>168862.55</v>
      </c>
      <c r="X291" s="48">
        <v>163023.62</v>
      </c>
      <c r="Y291" s="48">
        <v>158923.47</v>
      </c>
      <c r="Z291" s="48">
        <v>160338.57999999999</v>
      </c>
    </row>
    <row r="292" spans="1:26">
      <c r="A292" s="48">
        <v>751835</v>
      </c>
      <c r="B292" s="49" t="s">
        <v>961</v>
      </c>
      <c r="C292" s="49" t="s">
        <v>962</v>
      </c>
      <c r="D292" s="49" t="s">
        <v>963</v>
      </c>
      <c r="E292" s="48">
        <v>293641.71999999997</v>
      </c>
      <c r="F292" s="48">
        <v>439213.84</v>
      </c>
      <c r="G292" s="48">
        <v>245341.48</v>
      </c>
      <c r="H292" s="48">
        <v>153132.29999999999</v>
      </c>
      <c r="I292" s="48">
        <v>185295.25</v>
      </c>
      <c r="J292" s="48">
        <v>211164.64</v>
      </c>
      <c r="K292" s="48">
        <v>361841.19</v>
      </c>
      <c r="L292" s="48">
        <v>495730.84</v>
      </c>
      <c r="M292" s="48">
        <v>413059.66</v>
      </c>
      <c r="N292" s="48">
        <v>402425.22</v>
      </c>
      <c r="O292" s="48">
        <v>408889.56</v>
      </c>
      <c r="P292" s="48">
        <v>318207.46999999997</v>
      </c>
      <c r="Q292" s="48">
        <v>347137.22</v>
      </c>
      <c r="R292" s="48">
        <v>234309.73</v>
      </c>
      <c r="S292" s="48">
        <v>253309.5</v>
      </c>
      <c r="T292" s="48">
        <v>260850.12</v>
      </c>
      <c r="U292" s="48">
        <v>277144.21999999997</v>
      </c>
      <c r="V292" s="48">
        <v>380078.75</v>
      </c>
      <c r="W292" s="48">
        <v>313081.96999999997</v>
      </c>
      <c r="X292" s="48">
        <v>246187.17</v>
      </c>
      <c r="Y292" s="48">
        <v>282825.59000000003</v>
      </c>
      <c r="Z292" s="48">
        <v>217476.92</v>
      </c>
    </row>
    <row r="293" spans="1:26">
      <c r="A293" s="48">
        <v>749033</v>
      </c>
      <c r="B293" s="49" t="s">
        <v>725</v>
      </c>
      <c r="C293" s="49" t="s">
        <v>726</v>
      </c>
      <c r="D293" s="49" t="s">
        <v>727</v>
      </c>
      <c r="E293" s="48">
        <v>231280.98</v>
      </c>
      <c r="F293" s="48">
        <v>337031.53</v>
      </c>
      <c r="G293" s="48">
        <v>244268.39</v>
      </c>
      <c r="H293" s="48">
        <v>189302.05</v>
      </c>
      <c r="I293" s="48">
        <v>211338.66</v>
      </c>
      <c r="J293" s="48">
        <v>261808.75</v>
      </c>
      <c r="K293" s="48">
        <v>260525.88</v>
      </c>
      <c r="L293" s="48">
        <v>605256.25</v>
      </c>
      <c r="M293" s="48">
        <v>564226.88</v>
      </c>
      <c r="N293" s="48">
        <v>386945.31</v>
      </c>
      <c r="O293" s="48">
        <v>556742.38</v>
      </c>
      <c r="P293" s="48">
        <v>218013.52</v>
      </c>
      <c r="Q293" s="48">
        <v>248149.33</v>
      </c>
      <c r="R293" s="48">
        <v>199621.25</v>
      </c>
      <c r="S293" s="48">
        <v>253872.45</v>
      </c>
      <c r="T293" s="48">
        <v>251735.42</v>
      </c>
      <c r="U293" s="48">
        <v>287546.06</v>
      </c>
      <c r="V293" s="48">
        <v>271945.46999999997</v>
      </c>
      <c r="W293" s="48">
        <v>416171.5</v>
      </c>
      <c r="X293" s="48">
        <v>358136.5</v>
      </c>
      <c r="Y293" s="48">
        <v>333218.71999999997</v>
      </c>
      <c r="Z293" s="48">
        <v>382289.41</v>
      </c>
    </row>
    <row r="294" spans="1:26">
      <c r="A294" s="48">
        <v>751409</v>
      </c>
      <c r="B294" s="49" t="s">
        <v>1335</v>
      </c>
      <c r="C294" s="49" t="s">
        <v>1336</v>
      </c>
      <c r="D294" s="49" t="s">
        <v>1337</v>
      </c>
      <c r="E294" s="48">
        <v>152969.92000000001</v>
      </c>
      <c r="F294" s="48">
        <v>311850.03000000003</v>
      </c>
      <c r="G294" s="48">
        <v>93902.43</v>
      </c>
      <c r="H294" s="48">
        <v>60101.57</v>
      </c>
      <c r="I294" s="48">
        <v>115175.96</v>
      </c>
      <c r="J294" s="48">
        <v>61997.54</v>
      </c>
      <c r="K294" s="48">
        <v>157739</v>
      </c>
      <c r="L294" s="48">
        <v>206760.47</v>
      </c>
      <c r="M294" s="48">
        <v>243904.36</v>
      </c>
      <c r="N294" s="48">
        <v>122845.09</v>
      </c>
      <c r="O294" s="48">
        <v>134796.48000000001</v>
      </c>
      <c r="P294" s="48">
        <v>154102.48000000001</v>
      </c>
      <c r="Q294" s="48">
        <v>222037.45</v>
      </c>
      <c r="R294" s="48">
        <v>89106.52</v>
      </c>
      <c r="S294" s="48">
        <v>108972.02</v>
      </c>
      <c r="T294" s="48">
        <v>132913.98000000001</v>
      </c>
      <c r="U294" s="48">
        <v>76858.62</v>
      </c>
      <c r="V294" s="48">
        <v>158996.01999999999</v>
      </c>
      <c r="W294" s="48">
        <v>127110.27</v>
      </c>
      <c r="X294" s="48">
        <v>139191.97</v>
      </c>
      <c r="Y294" s="48">
        <v>103655.4</v>
      </c>
      <c r="Z294" s="48">
        <v>81240.38</v>
      </c>
    </row>
    <row r="295" spans="1:26">
      <c r="A295" s="48">
        <v>752436</v>
      </c>
      <c r="B295" s="49" t="s">
        <v>785</v>
      </c>
      <c r="C295" s="49" t="s">
        <v>786</v>
      </c>
      <c r="D295" s="49" t="s">
        <v>787</v>
      </c>
      <c r="E295" s="48">
        <v>353494.16</v>
      </c>
      <c r="F295" s="48">
        <v>503194.56</v>
      </c>
      <c r="G295" s="48">
        <v>407855.53</v>
      </c>
      <c r="H295" s="48">
        <v>275966.25</v>
      </c>
      <c r="I295" s="48">
        <v>376051.62</v>
      </c>
      <c r="J295" s="48">
        <v>315723.03000000003</v>
      </c>
      <c r="K295" s="48">
        <v>392102.06</v>
      </c>
      <c r="L295" s="48">
        <v>599644.88</v>
      </c>
      <c r="M295" s="48">
        <v>573147.5</v>
      </c>
      <c r="N295" s="48">
        <v>509050.78</v>
      </c>
      <c r="O295" s="48">
        <v>645541.25</v>
      </c>
      <c r="P295" s="48">
        <v>333735.69</v>
      </c>
      <c r="Q295" s="48">
        <v>393175.09</v>
      </c>
      <c r="R295" s="48">
        <v>360948.59</v>
      </c>
      <c r="S295" s="48">
        <v>429332.06</v>
      </c>
      <c r="T295" s="48">
        <v>441669.41</v>
      </c>
      <c r="U295" s="48">
        <v>361730.91</v>
      </c>
      <c r="V295" s="48">
        <v>424546.78</v>
      </c>
      <c r="W295" s="48">
        <v>379232.53</v>
      </c>
      <c r="X295" s="48">
        <v>348804.19</v>
      </c>
      <c r="Y295" s="48">
        <v>411479.22</v>
      </c>
      <c r="Z295" s="48">
        <v>384562.09</v>
      </c>
    </row>
    <row r="296" spans="1:26">
      <c r="A296" s="48">
        <v>749571</v>
      </c>
      <c r="B296" s="49" t="s">
        <v>279</v>
      </c>
      <c r="C296" s="49" t="s">
        <v>280</v>
      </c>
      <c r="D296" s="49" t="s">
        <v>281</v>
      </c>
      <c r="E296" s="48">
        <v>489191.84</v>
      </c>
      <c r="F296" s="48">
        <v>621223.25</v>
      </c>
      <c r="G296" s="48">
        <v>640073.31000000006</v>
      </c>
      <c r="H296" s="48">
        <v>380586.84</v>
      </c>
      <c r="I296" s="48">
        <v>678768.88</v>
      </c>
      <c r="J296" s="48">
        <v>259801.69</v>
      </c>
      <c r="K296" s="48">
        <v>549608.5</v>
      </c>
      <c r="L296" s="48">
        <v>378333.31</v>
      </c>
      <c r="M296" s="48">
        <v>506812.56</v>
      </c>
      <c r="N296" s="48">
        <v>364706.22</v>
      </c>
      <c r="O296" s="48">
        <v>759771.94</v>
      </c>
      <c r="P296" s="48">
        <v>514598.62</v>
      </c>
      <c r="Q296" s="48">
        <v>510581.44</v>
      </c>
      <c r="R296" s="48">
        <v>625671.06000000006</v>
      </c>
      <c r="S296" s="48">
        <v>581863.75</v>
      </c>
      <c r="T296" s="48">
        <v>879266.5</v>
      </c>
      <c r="U296" s="48">
        <v>299508.03000000003</v>
      </c>
      <c r="V296" s="48">
        <v>639980.43999999994</v>
      </c>
      <c r="W296" s="48">
        <v>212705.16</v>
      </c>
      <c r="X296" s="48">
        <v>330129.88</v>
      </c>
      <c r="Y296" s="48">
        <v>285322.62</v>
      </c>
      <c r="Z296" s="48">
        <v>446421.84</v>
      </c>
    </row>
    <row r="297" spans="1:26">
      <c r="A297" s="48">
        <v>750107</v>
      </c>
      <c r="B297" s="49" t="s">
        <v>1813</v>
      </c>
      <c r="C297" s="49" t="s">
        <v>1814</v>
      </c>
      <c r="D297" s="49" t="s">
        <v>1815</v>
      </c>
      <c r="E297" s="48">
        <v>1914517.25</v>
      </c>
      <c r="F297" s="48">
        <v>2710096</v>
      </c>
      <c r="G297" s="48">
        <v>704424.5</v>
      </c>
      <c r="H297" s="48">
        <v>511168.53</v>
      </c>
      <c r="I297" s="48">
        <v>1862111.12</v>
      </c>
      <c r="J297" s="48">
        <v>1616757.38</v>
      </c>
      <c r="K297" s="48">
        <v>1047351</v>
      </c>
      <c r="L297" s="48">
        <v>1595020</v>
      </c>
      <c r="M297" s="48">
        <v>3446097.5</v>
      </c>
      <c r="N297" s="48">
        <v>763802.88</v>
      </c>
      <c r="O297" s="48">
        <v>1702595.75</v>
      </c>
      <c r="P297" s="48">
        <v>1236.6300000000001</v>
      </c>
      <c r="Q297" s="48">
        <v>7846.12</v>
      </c>
      <c r="R297" s="48">
        <v>269.56</v>
      </c>
      <c r="S297" s="50"/>
      <c r="T297" s="48">
        <v>957.81</v>
      </c>
      <c r="U297" s="48">
        <v>2076.69</v>
      </c>
      <c r="V297" s="50"/>
      <c r="W297" s="48">
        <v>18381.91</v>
      </c>
      <c r="X297" s="48">
        <v>35291.85</v>
      </c>
      <c r="Y297" s="50"/>
      <c r="Z297" s="48">
        <v>1408.5</v>
      </c>
    </row>
    <row r="298" spans="1:26">
      <c r="A298" s="48">
        <v>752448</v>
      </c>
      <c r="B298" s="49" t="s">
        <v>1496</v>
      </c>
      <c r="C298" s="49" t="s">
        <v>1497</v>
      </c>
      <c r="D298" s="49" t="s">
        <v>1498</v>
      </c>
      <c r="E298" s="48">
        <v>722397.06</v>
      </c>
      <c r="F298" s="48">
        <v>766040.12</v>
      </c>
      <c r="G298" s="48">
        <v>898160.69</v>
      </c>
      <c r="H298" s="48">
        <v>483999</v>
      </c>
      <c r="I298" s="48">
        <v>849252.62</v>
      </c>
      <c r="J298" s="48">
        <v>615555.12</v>
      </c>
      <c r="K298" s="48">
        <v>682765.81</v>
      </c>
      <c r="L298" s="48">
        <v>747802.81</v>
      </c>
      <c r="M298" s="48">
        <v>832139.19</v>
      </c>
      <c r="N298" s="48">
        <v>666573.31000000006</v>
      </c>
      <c r="O298" s="48">
        <v>861933.69</v>
      </c>
      <c r="P298" s="48">
        <v>618973.18999999994</v>
      </c>
      <c r="Q298" s="48">
        <v>472018.62</v>
      </c>
      <c r="R298" s="48">
        <v>717594</v>
      </c>
      <c r="S298" s="48">
        <v>664110.62</v>
      </c>
      <c r="T298" s="48">
        <v>910482.44</v>
      </c>
      <c r="U298" s="48">
        <v>569178.88</v>
      </c>
      <c r="V298" s="48">
        <v>617608.38</v>
      </c>
      <c r="W298" s="48">
        <v>366288.44</v>
      </c>
      <c r="X298" s="48">
        <v>392730.84</v>
      </c>
      <c r="Y298" s="48">
        <v>417460.12</v>
      </c>
      <c r="Z298" s="48">
        <v>404708.31</v>
      </c>
    </row>
    <row r="299" spans="1:26">
      <c r="A299" s="48">
        <v>753682</v>
      </c>
      <c r="B299" s="49" t="s">
        <v>579</v>
      </c>
      <c r="C299" s="49" t="s">
        <v>580</v>
      </c>
      <c r="D299" s="49" t="s">
        <v>581</v>
      </c>
      <c r="E299" s="48">
        <v>680470</v>
      </c>
      <c r="F299" s="48">
        <v>814765.88</v>
      </c>
      <c r="G299" s="48">
        <v>731230.06</v>
      </c>
      <c r="H299" s="48">
        <v>348321.44</v>
      </c>
      <c r="I299" s="48">
        <v>491031</v>
      </c>
      <c r="J299" s="48">
        <v>534331.88</v>
      </c>
      <c r="K299" s="48">
        <v>616984.31000000006</v>
      </c>
      <c r="L299" s="48">
        <v>1048972.6200000001</v>
      </c>
      <c r="M299" s="48">
        <v>990546.06</v>
      </c>
      <c r="N299" s="48">
        <v>739203.5</v>
      </c>
      <c r="O299" s="48">
        <v>1040182.69</v>
      </c>
      <c r="P299" s="48">
        <v>680412.25</v>
      </c>
      <c r="Q299" s="48">
        <v>606785.88</v>
      </c>
      <c r="R299" s="48">
        <v>691656.81</v>
      </c>
      <c r="S299" s="48">
        <v>587176.12</v>
      </c>
      <c r="T299" s="48">
        <v>646775.06000000006</v>
      </c>
      <c r="U299" s="48">
        <v>707815.31</v>
      </c>
      <c r="V299" s="48">
        <v>683640.56</v>
      </c>
      <c r="W299" s="48">
        <v>642630</v>
      </c>
      <c r="X299" s="48">
        <v>603755.88</v>
      </c>
      <c r="Y299" s="48">
        <v>624094.62</v>
      </c>
      <c r="Z299" s="48">
        <v>629622.68999999994</v>
      </c>
    </row>
    <row r="300" spans="1:26">
      <c r="A300" s="48">
        <v>753568</v>
      </c>
      <c r="B300" s="49" t="s">
        <v>651</v>
      </c>
      <c r="C300" s="49" t="s">
        <v>652</v>
      </c>
      <c r="D300" s="49" t="s">
        <v>653</v>
      </c>
      <c r="E300" s="48">
        <v>570700.5</v>
      </c>
      <c r="F300" s="48">
        <v>696707.12</v>
      </c>
      <c r="G300" s="48">
        <v>740318.19</v>
      </c>
      <c r="H300" s="48">
        <v>464650.06</v>
      </c>
      <c r="I300" s="48">
        <v>606850.43999999994</v>
      </c>
      <c r="J300" s="48">
        <v>497911.84</v>
      </c>
      <c r="K300" s="48">
        <v>541153.68999999994</v>
      </c>
      <c r="L300" s="48">
        <v>740090.56</v>
      </c>
      <c r="M300" s="48">
        <v>769324.12</v>
      </c>
      <c r="N300" s="48">
        <v>621406.75</v>
      </c>
      <c r="O300" s="48">
        <v>914515.06</v>
      </c>
      <c r="P300" s="48">
        <v>575175.56000000006</v>
      </c>
      <c r="Q300" s="48">
        <v>533880.93999999994</v>
      </c>
      <c r="R300" s="48">
        <v>677885.38</v>
      </c>
      <c r="S300" s="48">
        <v>740040.94</v>
      </c>
      <c r="T300" s="48">
        <v>766850.5</v>
      </c>
      <c r="U300" s="48">
        <v>583955.43999999994</v>
      </c>
      <c r="V300" s="48">
        <v>590681.18999999994</v>
      </c>
      <c r="W300" s="48">
        <v>497791.84</v>
      </c>
      <c r="X300" s="48">
        <v>492031.38</v>
      </c>
      <c r="Y300" s="48">
        <v>520086.69</v>
      </c>
      <c r="Z300" s="48">
        <v>559142.18999999994</v>
      </c>
    </row>
    <row r="301" spans="1:26">
      <c r="A301" s="48">
        <v>749286</v>
      </c>
      <c r="B301" s="49" t="s">
        <v>14649</v>
      </c>
      <c r="C301" s="49" t="s">
        <v>14650</v>
      </c>
      <c r="D301" s="49" t="s">
        <v>14651</v>
      </c>
      <c r="E301" s="48">
        <v>172430.39</v>
      </c>
      <c r="F301" s="48">
        <v>226823.97</v>
      </c>
      <c r="G301" s="48">
        <v>181092.72</v>
      </c>
      <c r="H301" s="48">
        <v>121860.19</v>
      </c>
      <c r="I301" s="48">
        <v>169828.45</v>
      </c>
      <c r="J301" s="48">
        <v>119746.06</v>
      </c>
      <c r="K301" s="48">
        <v>130438.39999999999</v>
      </c>
      <c r="L301" s="48">
        <v>268799.09000000003</v>
      </c>
      <c r="M301" s="48">
        <v>291205.59000000003</v>
      </c>
      <c r="N301" s="48">
        <v>161290.12</v>
      </c>
      <c r="O301" s="48">
        <v>236313.16</v>
      </c>
      <c r="P301" s="48">
        <v>174875.78</v>
      </c>
      <c r="Q301" s="48">
        <v>176356.81</v>
      </c>
      <c r="R301" s="48">
        <v>165552.78</v>
      </c>
      <c r="S301" s="48">
        <v>186362.33</v>
      </c>
      <c r="T301" s="48">
        <v>190235.72</v>
      </c>
      <c r="U301" s="48">
        <v>132137.54999999999</v>
      </c>
      <c r="V301" s="48">
        <v>137947.79999999999</v>
      </c>
      <c r="W301" s="48">
        <v>175802.8</v>
      </c>
      <c r="X301" s="48">
        <v>178173.17</v>
      </c>
      <c r="Y301" s="48">
        <v>125725.49</v>
      </c>
      <c r="Z301" s="48">
        <v>138738.32999999999</v>
      </c>
    </row>
    <row r="302" spans="1:26">
      <c r="A302" s="48">
        <v>752233</v>
      </c>
      <c r="B302" s="49" t="s">
        <v>600</v>
      </c>
      <c r="C302" s="49" t="s">
        <v>601</v>
      </c>
      <c r="D302" s="49" t="s">
        <v>602</v>
      </c>
      <c r="E302" s="48">
        <v>479366.84</v>
      </c>
      <c r="F302" s="48">
        <v>740353.19</v>
      </c>
      <c r="G302" s="48">
        <v>515450.72</v>
      </c>
      <c r="H302" s="48">
        <v>364442.28</v>
      </c>
      <c r="I302" s="48">
        <v>474890.72</v>
      </c>
      <c r="J302" s="48">
        <v>397367</v>
      </c>
      <c r="K302" s="48">
        <v>512167.38</v>
      </c>
      <c r="L302" s="48">
        <v>744700.5</v>
      </c>
      <c r="M302" s="48">
        <v>740798.19</v>
      </c>
      <c r="N302" s="48">
        <v>568168.56000000006</v>
      </c>
      <c r="O302" s="48">
        <v>762776.31</v>
      </c>
      <c r="P302" s="48">
        <v>476486.84</v>
      </c>
      <c r="Q302" s="48">
        <v>548739.93999999994</v>
      </c>
      <c r="R302" s="48">
        <v>469340.53</v>
      </c>
      <c r="S302" s="48">
        <v>555605.25</v>
      </c>
      <c r="T302" s="48">
        <v>562903.81000000006</v>
      </c>
      <c r="U302" s="48">
        <v>441533.72</v>
      </c>
      <c r="V302" s="48">
        <v>538072.38</v>
      </c>
      <c r="W302" s="48">
        <v>510139.16</v>
      </c>
      <c r="X302" s="48">
        <v>471627.69</v>
      </c>
      <c r="Y302" s="48">
        <v>457941.91</v>
      </c>
      <c r="Z302" s="48">
        <v>458150.22</v>
      </c>
    </row>
    <row r="303" spans="1:26">
      <c r="A303" s="48">
        <v>751501</v>
      </c>
      <c r="B303" s="49" t="s">
        <v>4263</v>
      </c>
      <c r="C303" s="49" t="s">
        <v>4264</v>
      </c>
      <c r="D303" s="49" t="s">
        <v>4265</v>
      </c>
      <c r="E303" s="48">
        <v>292983.28000000003</v>
      </c>
      <c r="F303" s="48">
        <v>405415.97</v>
      </c>
      <c r="G303" s="48">
        <v>283242.96999999997</v>
      </c>
      <c r="H303" s="48">
        <v>198173.92</v>
      </c>
      <c r="I303" s="48">
        <v>224601.56</v>
      </c>
      <c r="J303" s="48">
        <v>236970.88</v>
      </c>
      <c r="K303" s="48">
        <v>235778.84</v>
      </c>
      <c r="L303" s="48">
        <v>450218.28</v>
      </c>
      <c r="M303" s="48">
        <v>464452.62</v>
      </c>
      <c r="N303" s="48">
        <v>370321.09</v>
      </c>
      <c r="O303" s="48">
        <v>488749.06</v>
      </c>
      <c r="P303" s="48">
        <v>298971.90999999997</v>
      </c>
      <c r="Q303" s="48">
        <v>292936.96999999997</v>
      </c>
      <c r="R303" s="48">
        <v>250635.69</v>
      </c>
      <c r="S303" s="48">
        <v>303821.34000000003</v>
      </c>
      <c r="T303" s="48">
        <v>303942.69</v>
      </c>
      <c r="U303" s="48">
        <v>291354.56</v>
      </c>
      <c r="V303" s="48">
        <v>254698.98</v>
      </c>
      <c r="W303" s="48">
        <v>263797.12</v>
      </c>
      <c r="X303" s="48">
        <v>259021.83</v>
      </c>
      <c r="Y303" s="48">
        <v>268584.90999999997</v>
      </c>
      <c r="Z303" s="48">
        <v>266159.96999999997</v>
      </c>
    </row>
    <row r="304" spans="1:26">
      <c r="A304" s="48">
        <v>749179</v>
      </c>
      <c r="B304" s="49" t="s">
        <v>18806</v>
      </c>
      <c r="C304" s="49" t="s">
        <v>5622</v>
      </c>
      <c r="D304" s="49" t="s">
        <v>18807</v>
      </c>
      <c r="E304" s="48">
        <v>926027.44</v>
      </c>
      <c r="F304" s="48">
        <v>1093168.75</v>
      </c>
      <c r="G304" s="48">
        <v>1079912.25</v>
      </c>
      <c r="H304" s="48">
        <v>527186.93999999994</v>
      </c>
      <c r="I304" s="48">
        <v>792210.81</v>
      </c>
      <c r="J304" s="48">
        <v>569376.25</v>
      </c>
      <c r="K304" s="48">
        <v>1044936.38</v>
      </c>
      <c r="L304" s="48">
        <v>1371517.62</v>
      </c>
      <c r="M304" s="48">
        <v>1527356.5</v>
      </c>
      <c r="N304" s="48">
        <v>1336004.6200000001</v>
      </c>
      <c r="O304" s="48">
        <v>1575393.25</v>
      </c>
      <c r="P304" s="48">
        <v>863617.88</v>
      </c>
      <c r="Q304" s="48">
        <v>815562.06</v>
      </c>
      <c r="R304" s="48">
        <v>975520.69</v>
      </c>
      <c r="S304" s="48">
        <v>799038.5</v>
      </c>
      <c r="T304" s="48">
        <v>969794</v>
      </c>
      <c r="U304" s="48">
        <v>651316.93999999994</v>
      </c>
      <c r="V304" s="48">
        <v>1142142.1200000001</v>
      </c>
      <c r="W304" s="48">
        <v>853798.62</v>
      </c>
      <c r="X304" s="48">
        <v>964178.31</v>
      </c>
      <c r="Y304" s="48">
        <v>1074692.1200000001</v>
      </c>
      <c r="Z304" s="48">
        <v>972170.62</v>
      </c>
    </row>
    <row r="305" spans="1:26">
      <c r="A305" s="48">
        <v>750174</v>
      </c>
      <c r="B305" s="49" t="s">
        <v>2188</v>
      </c>
      <c r="C305" s="49" t="s">
        <v>2189</v>
      </c>
      <c r="D305" s="49" t="s">
        <v>2190</v>
      </c>
      <c r="E305" s="48">
        <v>217322.5</v>
      </c>
      <c r="F305" s="48">
        <v>404980.47</v>
      </c>
      <c r="G305" s="48">
        <v>187817.91</v>
      </c>
      <c r="H305" s="48">
        <v>103722.66</v>
      </c>
      <c r="I305" s="48">
        <v>178670.62</v>
      </c>
      <c r="J305" s="48">
        <v>253288.66</v>
      </c>
      <c r="K305" s="48">
        <v>248931.72</v>
      </c>
      <c r="L305" s="48">
        <v>500701.44</v>
      </c>
      <c r="M305" s="48">
        <v>401197.47</v>
      </c>
      <c r="N305" s="48">
        <v>308819.90999999997</v>
      </c>
      <c r="O305" s="48">
        <v>365064.81</v>
      </c>
      <c r="P305" s="48">
        <v>197392.81</v>
      </c>
      <c r="Q305" s="48">
        <v>264997.15999999997</v>
      </c>
      <c r="R305" s="48">
        <v>169576.77</v>
      </c>
      <c r="S305" s="48">
        <v>146645.06</v>
      </c>
      <c r="T305" s="48">
        <v>196079.09</v>
      </c>
      <c r="U305" s="48">
        <v>311413.5</v>
      </c>
      <c r="V305" s="48">
        <v>270803.88</v>
      </c>
      <c r="W305" s="48">
        <v>300084.90999999997</v>
      </c>
      <c r="X305" s="48">
        <v>232374.27</v>
      </c>
      <c r="Y305" s="48">
        <v>233043.52</v>
      </c>
      <c r="Z305" s="48">
        <v>188568.16</v>
      </c>
    </row>
    <row r="306" spans="1:26">
      <c r="A306" s="48">
        <v>750004</v>
      </c>
      <c r="B306" s="49" t="s">
        <v>1618</v>
      </c>
      <c r="C306" s="49" t="s">
        <v>1619</v>
      </c>
      <c r="D306" s="49" t="s">
        <v>1620</v>
      </c>
      <c r="E306" s="48">
        <v>1151276.6200000001</v>
      </c>
      <c r="F306" s="48">
        <v>1347885</v>
      </c>
      <c r="G306" s="48">
        <v>1214936.1200000001</v>
      </c>
      <c r="H306" s="48">
        <v>628783.43999999994</v>
      </c>
      <c r="I306" s="48">
        <v>968467.19</v>
      </c>
      <c r="J306" s="48">
        <v>1139558.6200000001</v>
      </c>
      <c r="K306" s="48">
        <v>1163723.5</v>
      </c>
      <c r="L306" s="48">
        <v>1701194.62</v>
      </c>
      <c r="M306" s="48">
        <v>1684924.88</v>
      </c>
      <c r="N306" s="48">
        <v>1211904.1200000001</v>
      </c>
      <c r="O306" s="48">
        <v>1681531.25</v>
      </c>
      <c r="P306" s="48">
        <v>664896.62</v>
      </c>
      <c r="Q306" s="48">
        <v>614516.88</v>
      </c>
      <c r="R306" s="48">
        <v>669161.68999999994</v>
      </c>
      <c r="S306" s="48">
        <v>535005.81000000006</v>
      </c>
      <c r="T306" s="48">
        <v>752399.62</v>
      </c>
      <c r="U306" s="48">
        <v>797798</v>
      </c>
      <c r="V306" s="48">
        <v>894859.31</v>
      </c>
      <c r="W306" s="48">
        <v>658956.18999999994</v>
      </c>
      <c r="X306" s="48">
        <v>584737.38</v>
      </c>
      <c r="Y306" s="48">
        <v>640070.31000000006</v>
      </c>
      <c r="Z306" s="48">
        <v>590377.88</v>
      </c>
    </row>
    <row r="307" spans="1:26">
      <c r="A307" s="48">
        <v>749281</v>
      </c>
      <c r="B307" s="49" t="s">
        <v>1182</v>
      </c>
      <c r="C307" s="49" t="s">
        <v>1183</v>
      </c>
      <c r="D307" s="49" t="s">
        <v>1184</v>
      </c>
      <c r="E307" s="48">
        <v>1994252.25</v>
      </c>
      <c r="F307" s="48">
        <v>2750137</v>
      </c>
      <c r="G307" s="48">
        <v>2892899</v>
      </c>
      <c r="H307" s="48">
        <v>1690640.25</v>
      </c>
      <c r="I307" s="48">
        <v>2290656</v>
      </c>
      <c r="J307" s="48">
        <v>1856427.38</v>
      </c>
      <c r="K307" s="48">
        <v>2352600</v>
      </c>
      <c r="L307" s="48">
        <v>3030974.25</v>
      </c>
      <c r="M307" s="48">
        <v>3006561</v>
      </c>
      <c r="N307" s="48">
        <v>2243603.25</v>
      </c>
      <c r="O307" s="48">
        <v>3322176.25</v>
      </c>
      <c r="P307" s="48">
        <v>25909.919999999998</v>
      </c>
      <c r="Q307" s="48">
        <v>10546.5</v>
      </c>
      <c r="R307" s="48">
        <v>25682.89</v>
      </c>
      <c r="S307" s="48">
        <v>862.47</v>
      </c>
      <c r="T307" s="48">
        <v>33260.11</v>
      </c>
      <c r="U307" s="48">
        <v>9782.7199999999993</v>
      </c>
      <c r="V307" s="50"/>
      <c r="W307" s="48">
        <v>602.26</v>
      </c>
      <c r="X307" s="48">
        <v>215.54</v>
      </c>
      <c r="Y307" s="48">
        <v>526.62</v>
      </c>
      <c r="Z307" s="48">
        <v>2740.34</v>
      </c>
    </row>
    <row r="308" spans="1:26">
      <c r="A308" s="48">
        <v>749241</v>
      </c>
      <c r="B308" s="49" t="s">
        <v>1879</v>
      </c>
      <c r="C308" s="49" t="s">
        <v>1880</v>
      </c>
      <c r="D308" s="49" t="s">
        <v>1881</v>
      </c>
      <c r="E308" s="48">
        <v>895302.88</v>
      </c>
      <c r="F308" s="48">
        <v>735813.38</v>
      </c>
      <c r="G308" s="48">
        <v>761603.19</v>
      </c>
      <c r="H308" s="48">
        <v>432416.44</v>
      </c>
      <c r="I308" s="48">
        <v>513998.38</v>
      </c>
      <c r="J308" s="48">
        <v>861454.25</v>
      </c>
      <c r="K308" s="48">
        <v>668817.06000000006</v>
      </c>
      <c r="L308" s="48">
        <v>1600090.12</v>
      </c>
      <c r="M308" s="48">
        <v>1305088.6200000001</v>
      </c>
      <c r="N308" s="48">
        <v>843660.06</v>
      </c>
      <c r="O308" s="48">
        <v>976069.81</v>
      </c>
      <c r="P308" s="48">
        <v>807042.88</v>
      </c>
      <c r="Q308" s="48">
        <v>554774.43999999994</v>
      </c>
      <c r="R308" s="48">
        <v>703829.88</v>
      </c>
      <c r="S308" s="48">
        <v>605416.25</v>
      </c>
      <c r="T308" s="48">
        <v>594344.43999999994</v>
      </c>
      <c r="U308" s="48">
        <v>1003130.81</v>
      </c>
      <c r="V308" s="48">
        <v>759511.94</v>
      </c>
      <c r="W308" s="48">
        <v>1021801.31</v>
      </c>
      <c r="X308" s="48">
        <v>851738.12</v>
      </c>
      <c r="Y308" s="48">
        <v>800396.75</v>
      </c>
      <c r="Z308" s="48">
        <v>697255.56</v>
      </c>
    </row>
    <row r="309" spans="1:26">
      <c r="A309" s="48">
        <v>752547</v>
      </c>
      <c r="B309" s="49" t="s">
        <v>1012</v>
      </c>
      <c r="C309" s="49" t="s">
        <v>1013</v>
      </c>
      <c r="D309" s="49" t="s">
        <v>1014</v>
      </c>
      <c r="E309" s="48">
        <v>240234.08</v>
      </c>
      <c r="F309" s="48">
        <v>342235.69</v>
      </c>
      <c r="G309" s="48">
        <v>265226.78000000003</v>
      </c>
      <c r="H309" s="48">
        <v>165912.03</v>
      </c>
      <c r="I309" s="48">
        <v>229557.59</v>
      </c>
      <c r="J309" s="48">
        <v>211782</v>
      </c>
      <c r="K309" s="48">
        <v>253518.42</v>
      </c>
      <c r="L309" s="48">
        <v>358292.97</v>
      </c>
      <c r="M309" s="48">
        <v>317644</v>
      </c>
      <c r="N309" s="48">
        <v>260961.22</v>
      </c>
      <c r="O309" s="48">
        <v>351119.84</v>
      </c>
      <c r="P309" s="48">
        <v>254203.56</v>
      </c>
      <c r="Q309" s="48">
        <v>270574.15999999997</v>
      </c>
      <c r="R309" s="48">
        <v>258227.83</v>
      </c>
      <c r="S309" s="48">
        <v>269165.81</v>
      </c>
      <c r="T309" s="48">
        <v>286184.59000000003</v>
      </c>
      <c r="U309" s="48">
        <v>247155.72</v>
      </c>
      <c r="V309" s="48">
        <v>276052.5</v>
      </c>
      <c r="W309" s="48">
        <v>241799.16</v>
      </c>
      <c r="X309" s="48">
        <v>204121.08</v>
      </c>
      <c r="Y309" s="48">
        <v>224458.2</v>
      </c>
      <c r="Z309" s="48">
        <v>211806.56</v>
      </c>
    </row>
    <row r="310" spans="1:26">
      <c r="A310" s="48">
        <v>749970</v>
      </c>
      <c r="B310" s="49" t="s">
        <v>1327</v>
      </c>
      <c r="C310" s="49" t="s">
        <v>1328</v>
      </c>
      <c r="D310" s="49" t="s">
        <v>1329</v>
      </c>
      <c r="E310" s="48">
        <v>424689.62</v>
      </c>
      <c r="F310" s="48">
        <v>503123.47</v>
      </c>
      <c r="G310" s="48">
        <v>643482.38</v>
      </c>
      <c r="H310" s="48">
        <v>362698.47</v>
      </c>
      <c r="I310" s="48">
        <v>400818.66</v>
      </c>
      <c r="J310" s="48">
        <v>354518.16</v>
      </c>
      <c r="K310" s="48">
        <v>378620.06</v>
      </c>
      <c r="L310" s="48">
        <v>605014.62</v>
      </c>
      <c r="M310" s="48">
        <v>609033.5</v>
      </c>
      <c r="N310" s="48">
        <v>505389.19</v>
      </c>
      <c r="O310" s="48">
        <v>733251.31</v>
      </c>
      <c r="P310" s="48">
        <v>436500.25</v>
      </c>
      <c r="Q310" s="48">
        <v>380507</v>
      </c>
      <c r="R310" s="48">
        <v>545546.93999999994</v>
      </c>
      <c r="S310" s="48">
        <v>547293.93999999994</v>
      </c>
      <c r="T310" s="48">
        <v>485129.19</v>
      </c>
      <c r="U310" s="48">
        <v>441591.19</v>
      </c>
      <c r="V310" s="48">
        <v>398372.56</v>
      </c>
      <c r="W310" s="48">
        <v>429383.47</v>
      </c>
      <c r="X310" s="48">
        <v>388331.5</v>
      </c>
      <c r="Y310" s="48">
        <v>420321.25</v>
      </c>
      <c r="Z310" s="48">
        <v>424493.41</v>
      </c>
    </row>
    <row r="311" spans="1:26">
      <c r="A311" s="48">
        <v>753791</v>
      </c>
      <c r="B311" s="49" t="s">
        <v>894</v>
      </c>
      <c r="C311" s="49" t="s">
        <v>895</v>
      </c>
      <c r="D311" s="49" t="s">
        <v>896</v>
      </c>
      <c r="E311" s="48">
        <v>436936.44</v>
      </c>
      <c r="F311" s="48">
        <v>619209.68999999994</v>
      </c>
      <c r="G311" s="48">
        <v>536503.68999999994</v>
      </c>
      <c r="H311" s="48">
        <v>339221.97</v>
      </c>
      <c r="I311" s="48">
        <v>412735.47</v>
      </c>
      <c r="J311" s="48">
        <v>361126.25</v>
      </c>
      <c r="K311" s="48">
        <v>456498.66</v>
      </c>
      <c r="L311" s="48">
        <v>674627.19</v>
      </c>
      <c r="M311" s="48">
        <v>669969.81000000006</v>
      </c>
      <c r="N311" s="48">
        <v>589877.93999999994</v>
      </c>
      <c r="O311" s="48">
        <v>738653.38</v>
      </c>
      <c r="P311" s="48">
        <v>453829.22</v>
      </c>
      <c r="Q311" s="48">
        <v>502706.22</v>
      </c>
      <c r="R311" s="48">
        <v>535104.62</v>
      </c>
      <c r="S311" s="48">
        <v>519771.22</v>
      </c>
      <c r="T311" s="48">
        <v>508354.97</v>
      </c>
      <c r="U311" s="48">
        <v>430080.28</v>
      </c>
      <c r="V311" s="48">
        <v>508683.31</v>
      </c>
      <c r="W311" s="48">
        <v>462475.94</v>
      </c>
      <c r="X311" s="48">
        <v>451889.25</v>
      </c>
      <c r="Y311" s="48">
        <v>508771.47</v>
      </c>
      <c r="Z311" s="48">
        <v>481252.66</v>
      </c>
    </row>
    <row r="312" spans="1:26">
      <c r="A312" s="48">
        <v>749626</v>
      </c>
      <c r="B312" s="49" t="s">
        <v>2494</v>
      </c>
      <c r="C312" s="49" t="s">
        <v>2495</v>
      </c>
      <c r="D312" s="49" t="s">
        <v>2496</v>
      </c>
      <c r="E312" s="48">
        <v>2094748</v>
      </c>
      <c r="F312" s="48">
        <v>2475189.75</v>
      </c>
      <c r="G312" s="48">
        <v>2730225.5</v>
      </c>
      <c r="H312" s="48">
        <v>1604634.75</v>
      </c>
      <c r="I312" s="48">
        <v>2433561.25</v>
      </c>
      <c r="J312" s="48">
        <v>2377097.25</v>
      </c>
      <c r="K312" s="48">
        <v>2372835.75</v>
      </c>
      <c r="L312" s="48">
        <v>2322141</v>
      </c>
      <c r="M312" s="48">
        <v>2754580.5</v>
      </c>
      <c r="N312" s="48">
        <v>2307765.5</v>
      </c>
      <c r="O312" s="48">
        <v>3191353</v>
      </c>
      <c r="P312" s="48">
        <v>1943613.25</v>
      </c>
      <c r="Q312" s="48">
        <v>1968719.62</v>
      </c>
      <c r="R312" s="48">
        <v>2792335.75</v>
      </c>
      <c r="S312" s="48">
        <v>2169663.5</v>
      </c>
      <c r="T312" s="48">
        <v>2725814.5</v>
      </c>
      <c r="U312" s="48">
        <v>2878131</v>
      </c>
      <c r="V312" s="48">
        <v>2757892</v>
      </c>
      <c r="W312" s="48">
        <v>1665053.25</v>
      </c>
      <c r="X312" s="48">
        <v>1995342.25</v>
      </c>
      <c r="Y312" s="48">
        <v>2257571.25</v>
      </c>
      <c r="Z312" s="48">
        <v>2225044.25</v>
      </c>
    </row>
    <row r="313" spans="1:26">
      <c r="A313" s="48">
        <v>751508</v>
      </c>
      <c r="B313" s="49" t="s">
        <v>835</v>
      </c>
      <c r="C313" s="49" t="s">
        <v>836</v>
      </c>
      <c r="D313" s="49" t="s">
        <v>837</v>
      </c>
      <c r="E313" s="48">
        <v>613543.62</v>
      </c>
      <c r="F313" s="48">
        <v>817324.75</v>
      </c>
      <c r="G313" s="48">
        <v>1035675.62</v>
      </c>
      <c r="H313" s="48">
        <v>568334.43999999994</v>
      </c>
      <c r="I313" s="48">
        <v>676361.75</v>
      </c>
      <c r="J313" s="48">
        <v>515007.28</v>
      </c>
      <c r="K313" s="48">
        <v>648696.12</v>
      </c>
      <c r="L313" s="48">
        <v>1021212.31</v>
      </c>
      <c r="M313" s="48">
        <v>939382.69</v>
      </c>
      <c r="N313" s="48">
        <v>783211.75</v>
      </c>
      <c r="O313" s="48">
        <v>1106943.75</v>
      </c>
      <c r="P313" s="48">
        <v>586970.93999999994</v>
      </c>
      <c r="Q313" s="48">
        <v>661127.62</v>
      </c>
      <c r="R313" s="48">
        <v>1008637.38</v>
      </c>
      <c r="S313" s="48">
        <v>832749.25</v>
      </c>
      <c r="T313" s="48">
        <v>795740</v>
      </c>
      <c r="U313" s="48">
        <v>618048.62</v>
      </c>
      <c r="V313" s="48">
        <v>695773.44</v>
      </c>
      <c r="W313" s="48">
        <v>643981.68999999994</v>
      </c>
      <c r="X313" s="48">
        <v>616793.88</v>
      </c>
      <c r="Y313" s="48">
        <v>668777.56000000006</v>
      </c>
      <c r="Z313" s="48">
        <v>680443.19</v>
      </c>
    </row>
    <row r="314" spans="1:26">
      <c r="A314" s="48">
        <v>753617</v>
      </c>
      <c r="B314" s="49" t="s">
        <v>513</v>
      </c>
      <c r="C314" s="49" t="s">
        <v>514</v>
      </c>
      <c r="D314" s="49" t="s">
        <v>515</v>
      </c>
      <c r="E314" s="48">
        <v>723545.25</v>
      </c>
      <c r="F314" s="48">
        <v>899578.69</v>
      </c>
      <c r="G314" s="48">
        <v>830778.25</v>
      </c>
      <c r="H314" s="48">
        <v>577413.68999999994</v>
      </c>
      <c r="I314" s="48">
        <v>826951.25</v>
      </c>
      <c r="J314" s="48">
        <v>538117.25</v>
      </c>
      <c r="K314" s="48">
        <v>722705.38</v>
      </c>
      <c r="L314" s="48">
        <v>783860.44</v>
      </c>
      <c r="M314" s="48">
        <v>1007792.88</v>
      </c>
      <c r="N314" s="48">
        <v>794114.44</v>
      </c>
      <c r="O314" s="48">
        <v>948687.5</v>
      </c>
      <c r="P314" s="48">
        <v>720907</v>
      </c>
      <c r="Q314" s="48">
        <v>637538.5</v>
      </c>
      <c r="R314" s="48">
        <v>800514.75</v>
      </c>
      <c r="S314" s="48">
        <v>969871.12</v>
      </c>
      <c r="T314" s="48">
        <v>922677.88</v>
      </c>
      <c r="U314" s="48">
        <v>710613.31</v>
      </c>
      <c r="V314" s="48">
        <v>858908.38</v>
      </c>
      <c r="W314" s="48">
        <v>457211.38</v>
      </c>
      <c r="X314" s="48">
        <v>615885.75</v>
      </c>
      <c r="Y314" s="48">
        <v>576788.62</v>
      </c>
      <c r="Z314" s="48">
        <v>542063.18999999994</v>
      </c>
    </row>
    <row r="315" spans="1:26">
      <c r="A315" s="48">
        <v>749605</v>
      </c>
      <c r="B315" s="49" t="s">
        <v>6208</v>
      </c>
      <c r="C315" s="49" t="s">
        <v>6209</v>
      </c>
      <c r="D315" s="49" t="s">
        <v>6210</v>
      </c>
      <c r="E315" s="48">
        <v>702944.12</v>
      </c>
      <c r="F315" s="48">
        <v>929769.88</v>
      </c>
      <c r="G315" s="48">
        <v>720915.38</v>
      </c>
      <c r="H315" s="48">
        <v>329848.75</v>
      </c>
      <c r="I315" s="48">
        <v>447558.06</v>
      </c>
      <c r="J315" s="48">
        <v>876252.94</v>
      </c>
      <c r="K315" s="48">
        <v>566024.75</v>
      </c>
      <c r="L315" s="48">
        <v>1219349.3799999999</v>
      </c>
      <c r="M315" s="48">
        <v>1079473.5</v>
      </c>
      <c r="N315" s="48">
        <v>742138.75</v>
      </c>
      <c r="O315" s="48">
        <v>991302</v>
      </c>
      <c r="P315" s="48">
        <v>726581.44</v>
      </c>
      <c r="Q315" s="48">
        <v>714562.5</v>
      </c>
      <c r="R315" s="48">
        <v>702143.25</v>
      </c>
      <c r="S315" s="48">
        <v>547045.06000000006</v>
      </c>
      <c r="T315" s="48">
        <v>629826.81000000006</v>
      </c>
      <c r="U315" s="48">
        <v>1105421.3799999999</v>
      </c>
      <c r="V315" s="48">
        <v>683187.69</v>
      </c>
      <c r="W315" s="48">
        <v>769615.25</v>
      </c>
      <c r="X315" s="48">
        <v>691275.38</v>
      </c>
      <c r="Y315" s="48">
        <v>646712.5</v>
      </c>
      <c r="Z315" s="48">
        <v>668225.43999999994</v>
      </c>
    </row>
    <row r="316" spans="1:26">
      <c r="A316" s="48">
        <v>749966</v>
      </c>
      <c r="B316" s="49" t="s">
        <v>18808</v>
      </c>
      <c r="C316" s="49" t="s">
        <v>333</v>
      </c>
      <c r="D316" s="49" t="s">
        <v>18809</v>
      </c>
      <c r="E316" s="48">
        <v>857771.94</v>
      </c>
      <c r="F316" s="48">
        <v>457967.16</v>
      </c>
      <c r="G316" s="48">
        <v>349717.31</v>
      </c>
      <c r="H316" s="48">
        <v>64999.59</v>
      </c>
      <c r="I316" s="48">
        <v>284348.88</v>
      </c>
      <c r="J316" s="48">
        <v>818102.94</v>
      </c>
      <c r="K316" s="48">
        <v>232087.56</v>
      </c>
      <c r="L316" s="48">
        <v>259603.38</v>
      </c>
      <c r="M316" s="48">
        <v>456148.16</v>
      </c>
      <c r="N316" s="48">
        <v>179561.31</v>
      </c>
      <c r="O316" s="48">
        <v>352159.5</v>
      </c>
      <c r="P316" s="48">
        <v>894085.44</v>
      </c>
      <c r="Q316" s="48">
        <v>380730.38</v>
      </c>
      <c r="R316" s="48">
        <v>343056.84</v>
      </c>
      <c r="S316" s="48">
        <v>16386.38</v>
      </c>
      <c r="T316" s="48">
        <v>379292.53</v>
      </c>
      <c r="U316" s="48">
        <v>1038593.25</v>
      </c>
      <c r="V316" s="48">
        <v>264951.88</v>
      </c>
      <c r="W316" s="48">
        <v>165113.16</v>
      </c>
      <c r="X316" s="48">
        <v>282922.59000000003</v>
      </c>
      <c r="Y316" s="48">
        <v>135957.17000000001</v>
      </c>
      <c r="Z316" s="48">
        <v>224760.95</v>
      </c>
    </row>
    <row r="317" spans="1:26">
      <c r="A317" s="48">
        <v>752274</v>
      </c>
      <c r="B317" s="49" t="s">
        <v>1969</v>
      </c>
      <c r="C317" s="49" t="s">
        <v>1970</v>
      </c>
      <c r="D317" s="49" t="s">
        <v>1971</v>
      </c>
      <c r="E317" s="48">
        <v>585791</v>
      </c>
      <c r="F317" s="48">
        <v>988014.12</v>
      </c>
      <c r="G317" s="48">
        <v>221301.25</v>
      </c>
      <c r="H317" s="48">
        <v>109990.59</v>
      </c>
      <c r="I317" s="48">
        <v>287307.81</v>
      </c>
      <c r="J317" s="48">
        <v>371851.78</v>
      </c>
      <c r="K317" s="48">
        <v>496612.72</v>
      </c>
      <c r="L317" s="48">
        <v>495823.06</v>
      </c>
      <c r="M317" s="48">
        <v>593387.68999999994</v>
      </c>
      <c r="N317" s="48">
        <v>537223</v>
      </c>
      <c r="O317" s="48">
        <v>364530.91</v>
      </c>
      <c r="P317" s="48">
        <v>579954.56000000006</v>
      </c>
      <c r="Q317" s="48">
        <v>741101</v>
      </c>
      <c r="R317" s="48">
        <v>204934.81</v>
      </c>
      <c r="S317" s="48">
        <v>157971.38</v>
      </c>
      <c r="T317" s="48">
        <v>345933.28</v>
      </c>
      <c r="U317" s="48">
        <v>443103.28</v>
      </c>
      <c r="V317" s="48">
        <v>534259.68999999994</v>
      </c>
      <c r="W317" s="48">
        <v>322905</v>
      </c>
      <c r="X317" s="48">
        <v>365068.97</v>
      </c>
      <c r="Y317" s="48">
        <v>427324.34</v>
      </c>
      <c r="Z317" s="48">
        <v>211314</v>
      </c>
    </row>
    <row r="318" spans="1:26">
      <c r="A318" s="48">
        <v>752023</v>
      </c>
      <c r="B318" s="49" t="s">
        <v>915</v>
      </c>
      <c r="C318" s="49" t="s">
        <v>839</v>
      </c>
      <c r="D318" s="49" t="s">
        <v>916</v>
      </c>
      <c r="E318" s="48">
        <v>1220942.5</v>
      </c>
      <c r="F318" s="48">
        <v>1737546.25</v>
      </c>
      <c r="G318" s="48">
        <v>1388525.62</v>
      </c>
      <c r="H318" s="48">
        <v>900918.62</v>
      </c>
      <c r="I318" s="48">
        <v>1079837.8799999999</v>
      </c>
      <c r="J318" s="48">
        <v>1034239.81</v>
      </c>
      <c r="K318" s="48">
        <v>1168358.75</v>
      </c>
      <c r="L318" s="48">
        <v>2425491.75</v>
      </c>
      <c r="M318" s="48">
        <v>2699282.5</v>
      </c>
      <c r="N318" s="48">
        <v>2040544.5</v>
      </c>
      <c r="O318" s="48">
        <v>2811427.25</v>
      </c>
      <c r="P318" s="48">
        <v>22863.85</v>
      </c>
      <c r="Q318" s="48">
        <v>17881.7</v>
      </c>
      <c r="R318" s="48">
        <v>26025.56</v>
      </c>
      <c r="S318" s="48">
        <v>28490.79</v>
      </c>
      <c r="T318" s="48">
        <v>21710.02</v>
      </c>
      <c r="U318" s="48">
        <v>25231.65</v>
      </c>
      <c r="V318" s="48">
        <v>24810.87</v>
      </c>
      <c r="W318" s="48">
        <v>15833.1</v>
      </c>
      <c r="X318" s="48">
        <v>20519.75</v>
      </c>
      <c r="Y318" s="48">
        <v>17584.88</v>
      </c>
      <c r="Z318" s="48">
        <v>19051.099999999999</v>
      </c>
    </row>
    <row r="319" spans="1:26">
      <c r="A319" s="48">
        <v>751423</v>
      </c>
      <c r="B319" s="49" t="s">
        <v>3019</v>
      </c>
      <c r="C319" s="49" t="s">
        <v>3020</v>
      </c>
      <c r="D319" s="49" t="s">
        <v>3021</v>
      </c>
      <c r="E319" s="48">
        <v>620722.31000000006</v>
      </c>
      <c r="F319" s="48">
        <v>684166.25</v>
      </c>
      <c r="G319" s="48">
        <v>611933.62</v>
      </c>
      <c r="H319" s="48">
        <v>257731.02</v>
      </c>
      <c r="I319" s="48">
        <v>269883.15999999997</v>
      </c>
      <c r="J319" s="48">
        <v>398049.44</v>
      </c>
      <c r="K319" s="48">
        <v>477060.25</v>
      </c>
      <c r="L319" s="48">
        <v>457807.03</v>
      </c>
      <c r="M319" s="48">
        <v>506729.34</v>
      </c>
      <c r="N319" s="48">
        <v>636004.12</v>
      </c>
      <c r="O319" s="48">
        <v>1054222.8799999999</v>
      </c>
      <c r="P319" s="48">
        <v>419854.62</v>
      </c>
      <c r="Q319" s="48">
        <v>347268.62</v>
      </c>
      <c r="R319" s="48">
        <v>446745.69</v>
      </c>
      <c r="S319" s="48">
        <v>263392.59000000003</v>
      </c>
      <c r="T319" s="48">
        <v>234060.62</v>
      </c>
      <c r="U319" s="48">
        <v>320785.28000000003</v>
      </c>
      <c r="V319" s="48">
        <v>385349.53</v>
      </c>
      <c r="W319" s="48">
        <v>229950.86</v>
      </c>
      <c r="X319" s="48">
        <v>275171.56</v>
      </c>
      <c r="Y319" s="48">
        <v>524918.81000000006</v>
      </c>
      <c r="Z319" s="48">
        <v>667536.38</v>
      </c>
    </row>
    <row r="320" spans="1:26">
      <c r="A320" s="48">
        <v>751876</v>
      </c>
      <c r="B320" s="49" t="s">
        <v>570</v>
      </c>
      <c r="C320" s="49" t="s">
        <v>571</v>
      </c>
      <c r="D320" s="49" t="s">
        <v>572</v>
      </c>
      <c r="E320" s="48">
        <v>199555.19</v>
      </c>
      <c r="F320" s="48">
        <v>198805.08</v>
      </c>
      <c r="G320" s="48">
        <v>180958.67</v>
      </c>
      <c r="H320" s="48">
        <v>103630.51</v>
      </c>
      <c r="I320" s="48">
        <v>111413.88</v>
      </c>
      <c r="J320" s="48">
        <v>191100.88</v>
      </c>
      <c r="K320" s="48">
        <v>210357.41</v>
      </c>
      <c r="L320" s="48">
        <v>238934</v>
      </c>
      <c r="M320" s="48">
        <v>306005.56</v>
      </c>
      <c r="N320" s="48">
        <v>352470.44</v>
      </c>
      <c r="O320" s="48">
        <v>393236.94</v>
      </c>
      <c r="P320" s="48">
        <v>210397.53</v>
      </c>
      <c r="Q320" s="48">
        <v>158417.79999999999</v>
      </c>
      <c r="R320" s="48">
        <v>178446.14</v>
      </c>
      <c r="S320" s="48">
        <v>157291.97</v>
      </c>
      <c r="T320" s="48">
        <v>143067.97</v>
      </c>
      <c r="U320" s="48">
        <v>235753.92</v>
      </c>
      <c r="V320" s="48">
        <v>238589.58</v>
      </c>
      <c r="W320" s="48">
        <v>153343.66</v>
      </c>
      <c r="X320" s="48">
        <v>144454.39000000001</v>
      </c>
      <c r="Y320" s="48">
        <v>224926.78</v>
      </c>
      <c r="Z320" s="48">
        <v>225092.31</v>
      </c>
    </row>
    <row r="321" spans="1:26">
      <c r="A321" s="48">
        <v>750424</v>
      </c>
      <c r="B321" s="49" t="s">
        <v>8155</v>
      </c>
      <c r="C321" s="49" t="s">
        <v>8156</v>
      </c>
      <c r="D321" s="49" t="s">
        <v>8157</v>
      </c>
      <c r="E321" s="48">
        <v>1587963.38</v>
      </c>
      <c r="F321" s="48">
        <v>1303634.5</v>
      </c>
      <c r="G321" s="48">
        <v>1105055.6200000001</v>
      </c>
      <c r="H321" s="48">
        <v>445263.69</v>
      </c>
      <c r="I321" s="48">
        <v>580747.68999999994</v>
      </c>
      <c r="J321" s="48">
        <v>1133722.5</v>
      </c>
      <c r="K321" s="48">
        <v>634972.56000000006</v>
      </c>
      <c r="L321" s="48">
        <v>963872.69</v>
      </c>
      <c r="M321" s="48">
        <v>996492.56</v>
      </c>
      <c r="N321" s="48">
        <v>624378.56000000006</v>
      </c>
      <c r="O321" s="48">
        <v>874313</v>
      </c>
      <c r="P321" s="48">
        <v>1555070.88</v>
      </c>
      <c r="Q321" s="48">
        <v>962647</v>
      </c>
      <c r="R321" s="48">
        <v>1004981.06</v>
      </c>
      <c r="S321" s="48">
        <v>714711</v>
      </c>
      <c r="T321" s="48">
        <v>731483.44</v>
      </c>
      <c r="U321" s="48">
        <v>1338966.8799999999</v>
      </c>
      <c r="V321" s="48">
        <v>699233.12</v>
      </c>
      <c r="W321" s="48">
        <v>660898.62</v>
      </c>
      <c r="X321" s="48">
        <v>670521.06000000006</v>
      </c>
      <c r="Y321" s="48">
        <v>495445.38</v>
      </c>
      <c r="Z321" s="48">
        <v>530456.25</v>
      </c>
    </row>
    <row r="322" spans="1:26">
      <c r="A322" s="48">
        <v>751026</v>
      </c>
      <c r="B322" s="49" t="s">
        <v>9329</v>
      </c>
      <c r="C322" s="49" t="s">
        <v>9330</v>
      </c>
      <c r="D322" s="49" t="s">
        <v>9331</v>
      </c>
      <c r="E322" s="48">
        <v>1459866.62</v>
      </c>
      <c r="F322" s="48">
        <v>1527509</v>
      </c>
      <c r="G322" s="48">
        <v>2136968</v>
      </c>
      <c r="H322" s="48">
        <v>1202261.6200000001</v>
      </c>
      <c r="I322" s="48">
        <v>939988</v>
      </c>
      <c r="J322" s="48">
        <v>1073854.8799999999</v>
      </c>
      <c r="K322" s="48">
        <v>1060107.6200000001</v>
      </c>
      <c r="L322" s="48">
        <v>2121877.5</v>
      </c>
      <c r="M322" s="48">
        <v>2063879.25</v>
      </c>
      <c r="N322" s="48">
        <v>1049807.75</v>
      </c>
      <c r="O322" s="48">
        <v>2027072.25</v>
      </c>
      <c r="P322" s="48">
        <v>1282595.5</v>
      </c>
      <c r="Q322" s="48">
        <v>989151.19</v>
      </c>
      <c r="R322" s="48">
        <v>1931953.62</v>
      </c>
      <c r="S322" s="48">
        <v>1195333.8799999999</v>
      </c>
      <c r="T322" s="48">
        <v>1142457.75</v>
      </c>
      <c r="U322" s="48">
        <v>1443408.12</v>
      </c>
      <c r="V322" s="48">
        <v>1197509.1200000001</v>
      </c>
      <c r="W322" s="48">
        <v>1467944.5</v>
      </c>
      <c r="X322" s="48">
        <v>1320849</v>
      </c>
      <c r="Y322" s="48">
        <v>995925.25</v>
      </c>
      <c r="Z322" s="48">
        <v>1396317.62</v>
      </c>
    </row>
    <row r="323" spans="1:26">
      <c r="A323" s="48">
        <v>749422</v>
      </c>
      <c r="B323" s="49" t="s">
        <v>1081</v>
      </c>
      <c r="C323" s="49" t="s">
        <v>1082</v>
      </c>
      <c r="D323" s="49" t="s">
        <v>1083</v>
      </c>
      <c r="E323" s="48">
        <v>606202.88</v>
      </c>
      <c r="F323" s="48">
        <v>972745.19</v>
      </c>
      <c r="G323" s="48">
        <v>761511.5</v>
      </c>
      <c r="H323" s="48">
        <v>495332.81</v>
      </c>
      <c r="I323" s="48">
        <v>568721.88</v>
      </c>
      <c r="J323" s="48">
        <v>578455.75</v>
      </c>
      <c r="K323" s="48">
        <v>634703.93999999994</v>
      </c>
      <c r="L323" s="48">
        <v>1375711.62</v>
      </c>
      <c r="M323" s="48">
        <v>1308546.25</v>
      </c>
      <c r="N323" s="48">
        <v>1009381.19</v>
      </c>
      <c r="O323" s="48">
        <v>1323440</v>
      </c>
      <c r="P323" s="48">
        <v>462031.22</v>
      </c>
      <c r="Q323" s="48">
        <v>578720.93999999994</v>
      </c>
      <c r="R323" s="48">
        <v>523940.84</v>
      </c>
      <c r="S323" s="48">
        <v>589898.81000000006</v>
      </c>
      <c r="T323" s="48">
        <v>507445.88</v>
      </c>
      <c r="U323" s="48">
        <v>473585.81</v>
      </c>
      <c r="V323" s="48">
        <v>558222.68999999994</v>
      </c>
      <c r="W323" s="48">
        <v>626526.43999999994</v>
      </c>
      <c r="X323" s="48">
        <v>569389.25</v>
      </c>
      <c r="Y323" s="48">
        <v>590531.5</v>
      </c>
      <c r="Z323" s="48">
        <v>537573.31000000006</v>
      </c>
    </row>
    <row r="324" spans="1:26">
      <c r="A324" s="48">
        <v>751847</v>
      </c>
      <c r="B324" s="49" t="s">
        <v>427</v>
      </c>
      <c r="C324" s="49" t="s">
        <v>428</v>
      </c>
      <c r="D324" s="49" t="s">
        <v>429</v>
      </c>
      <c r="E324" s="48">
        <v>345271.56</v>
      </c>
      <c r="F324" s="48">
        <v>465158.66</v>
      </c>
      <c r="G324" s="48">
        <v>151188.73000000001</v>
      </c>
      <c r="H324" s="48">
        <v>115746.73</v>
      </c>
      <c r="I324" s="48">
        <v>155399.97</v>
      </c>
      <c r="J324" s="48">
        <v>259089.38</v>
      </c>
      <c r="K324" s="48">
        <v>423181.53</v>
      </c>
      <c r="L324" s="48">
        <v>688289.44</v>
      </c>
      <c r="M324" s="48">
        <v>682119.5</v>
      </c>
      <c r="N324" s="48">
        <v>565609</v>
      </c>
      <c r="O324" s="48">
        <v>576391.06000000006</v>
      </c>
      <c r="P324" s="48">
        <v>327474.09000000003</v>
      </c>
      <c r="Q324" s="48">
        <v>333154.40999999997</v>
      </c>
      <c r="R324" s="48">
        <v>140924.70000000001</v>
      </c>
      <c r="S324" s="48">
        <v>192340.38</v>
      </c>
      <c r="T324" s="48">
        <v>198961.8</v>
      </c>
      <c r="U324" s="48">
        <v>274736.03000000003</v>
      </c>
      <c r="V324" s="48">
        <v>416362.59</v>
      </c>
      <c r="W324" s="48">
        <v>436552.62</v>
      </c>
      <c r="X324" s="48">
        <v>414085.91</v>
      </c>
      <c r="Y324" s="48">
        <v>452732.15999999997</v>
      </c>
      <c r="Z324" s="48">
        <v>338801.78</v>
      </c>
    </row>
    <row r="325" spans="1:26">
      <c r="A325" s="48">
        <v>749362</v>
      </c>
      <c r="B325" s="49" t="s">
        <v>1093</v>
      </c>
      <c r="C325" s="49" t="s">
        <v>1094</v>
      </c>
      <c r="D325" s="49" t="s">
        <v>1095</v>
      </c>
      <c r="E325" s="48">
        <v>606275.81000000006</v>
      </c>
      <c r="F325" s="48">
        <v>652026</v>
      </c>
      <c r="G325" s="48">
        <v>608798</v>
      </c>
      <c r="H325" s="48">
        <v>366985.53</v>
      </c>
      <c r="I325" s="48">
        <v>431570.56</v>
      </c>
      <c r="J325" s="48">
        <v>495008.84</v>
      </c>
      <c r="K325" s="48">
        <v>553453.75</v>
      </c>
      <c r="L325" s="48">
        <v>910172.81</v>
      </c>
      <c r="M325" s="48">
        <v>834693.62</v>
      </c>
      <c r="N325" s="48">
        <v>645260.25</v>
      </c>
      <c r="O325" s="48">
        <v>888630.69</v>
      </c>
      <c r="P325" s="48">
        <v>663716.31000000006</v>
      </c>
      <c r="Q325" s="48">
        <v>542202.56000000006</v>
      </c>
      <c r="R325" s="48">
        <v>616404.75</v>
      </c>
      <c r="S325" s="48">
        <v>594240.81000000006</v>
      </c>
      <c r="T325" s="48">
        <v>586957.81000000006</v>
      </c>
      <c r="U325" s="48">
        <v>666328.93999999994</v>
      </c>
      <c r="V325" s="48">
        <v>657079.81000000006</v>
      </c>
      <c r="W325" s="48">
        <v>624914.62</v>
      </c>
      <c r="X325" s="48">
        <v>542312.68999999994</v>
      </c>
      <c r="Y325" s="48">
        <v>565624.62</v>
      </c>
      <c r="Z325" s="48">
        <v>559812.12</v>
      </c>
    </row>
    <row r="326" spans="1:26">
      <c r="A326" s="48">
        <v>751215</v>
      </c>
      <c r="B326" s="49" t="s">
        <v>885</v>
      </c>
      <c r="C326" s="49" t="s">
        <v>886</v>
      </c>
      <c r="D326" s="49" t="s">
        <v>887</v>
      </c>
      <c r="E326" s="48">
        <v>253160.38</v>
      </c>
      <c r="F326" s="48">
        <v>305452.69</v>
      </c>
      <c r="G326" s="48">
        <v>309177.88</v>
      </c>
      <c r="H326" s="48">
        <v>168499.11</v>
      </c>
      <c r="I326" s="48">
        <v>235927.94</v>
      </c>
      <c r="J326" s="48">
        <v>216095.39</v>
      </c>
      <c r="K326" s="48">
        <v>173037.41</v>
      </c>
      <c r="L326" s="48">
        <v>305789.71999999997</v>
      </c>
      <c r="M326" s="48">
        <v>284083.06</v>
      </c>
      <c r="N326" s="48">
        <v>206187.2</v>
      </c>
      <c r="O326" s="48">
        <v>309590.69</v>
      </c>
      <c r="P326" s="48">
        <v>2399.09</v>
      </c>
      <c r="Q326" s="48">
        <v>5075.1099999999997</v>
      </c>
      <c r="R326" s="48">
        <v>3036.53</v>
      </c>
      <c r="S326" s="48">
        <v>2098.59</v>
      </c>
      <c r="T326" s="48">
        <v>553.86</v>
      </c>
      <c r="U326" s="50"/>
      <c r="V326" s="48">
        <v>185.74</v>
      </c>
      <c r="W326" s="48">
        <v>4085.23</v>
      </c>
      <c r="X326" s="48">
        <v>4897.41</v>
      </c>
      <c r="Y326" s="48">
        <v>2257.2800000000002</v>
      </c>
      <c r="Z326" s="48">
        <v>3481.21</v>
      </c>
    </row>
    <row r="327" spans="1:26">
      <c r="A327" s="48">
        <v>750610</v>
      </c>
      <c r="B327" s="49" t="s">
        <v>1158</v>
      </c>
      <c r="C327" s="49" t="s">
        <v>1159</v>
      </c>
      <c r="D327" s="49" t="s">
        <v>1160</v>
      </c>
      <c r="E327" s="48">
        <v>3651046.75</v>
      </c>
      <c r="F327" s="48">
        <v>4565137.5</v>
      </c>
      <c r="G327" s="48">
        <v>4230468</v>
      </c>
      <c r="H327" s="48">
        <v>2394207</v>
      </c>
      <c r="I327" s="48">
        <v>3236233.75</v>
      </c>
      <c r="J327" s="48">
        <v>3345985.5</v>
      </c>
      <c r="K327" s="48">
        <v>3635813.5</v>
      </c>
      <c r="L327" s="48">
        <v>4828093.5</v>
      </c>
      <c r="M327" s="48">
        <v>4711256.5</v>
      </c>
      <c r="N327" s="48">
        <v>4184975.25</v>
      </c>
      <c r="O327" s="48">
        <v>4946973</v>
      </c>
      <c r="P327" s="48">
        <v>8399.2800000000007</v>
      </c>
      <c r="Q327" s="48">
        <v>3792.53</v>
      </c>
      <c r="R327" s="48">
        <v>6257.42</v>
      </c>
      <c r="S327" s="48">
        <v>1673.3</v>
      </c>
      <c r="T327" s="48">
        <v>3678.96</v>
      </c>
      <c r="U327" s="48">
        <v>6038.78</v>
      </c>
      <c r="V327" s="48">
        <v>4254.76</v>
      </c>
      <c r="W327" s="48">
        <v>2426.84</v>
      </c>
      <c r="X327" s="48">
        <v>1571.02</v>
      </c>
      <c r="Y327" s="48">
        <v>1268.1099999999999</v>
      </c>
      <c r="Z327" s="48">
        <v>807.36</v>
      </c>
    </row>
    <row r="328" spans="1:26">
      <c r="A328" s="48">
        <v>751926</v>
      </c>
      <c r="B328" s="49" t="s">
        <v>1662</v>
      </c>
      <c r="C328" s="49" t="s">
        <v>1663</v>
      </c>
      <c r="D328" s="49" t="s">
        <v>1664</v>
      </c>
      <c r="E328" s="48">
        <v>484478.66</v>
      </c>
      <c r="F328" s="48">
        <v>489379.97</v>
      </c>
      <c r="G328" s="48">
        <v>409165.06</v>
      </c>
      <c r="H328" s="48">
        <v>198789.77</v>
      </c>
      <c r="I328" s="48">
        <v>259349.28</v>
      </c>
      <c r="J328" s="48">
        <v>456725.12</v>
      </c>
      <c r="K328" s="48">
        <v>323045.06</v>
      </c>
      <c r="L328" s="48">
        <v>446493.22</v>
      </c>
      <c r="M328" s="48">
        <v>602070.81000000006</v>
      </c>
      <c r="N328" s="48">
        <v>316063.81</v>
      </c>
      <c r="O328" s="48">
        <v>320743.94</v>
      </c>
      <c r="P328" s="48">
        <v>473236.25</v>
      </c>
      <c r="Q328" s="48">
        <v>368770.81</v>
      </c>
      <c r="R328" s="48">
        <v>361820.06</v>
      </c>
      <c r="S328" s="48">
        <v>284087.28000000003</v>
      </c>
      <c r="T328" s="48">
        <v>332673.96999999997</v>
      </c>
      <c r="U328" s="48">
        <v>547848</v>
      </c>
      <c r="V328" s="48">
        <v>364787.66</v>
      </c>
      <c r="W328" s="48">
        <v>302968.12</v>
      </c>
      <c r="X328" s="48">
        <v>384898.5</v>
      </c>
      <c r="Y328" s="48">
        <v>264273.03000000003</v>
      </c>
      <c r="Z328" s="48">
        <v>196565.3</v>
      </c>
    </row>
    <row r="329" spans="1:26">
      <c r="A329" s="48">
        <v>752915</v>
      </c>
      <c r="B329" s="49" t="s">
        <v>3449</v>
      </c>
      <c r="C329" s="49" t="s">
        <v>3450</v>
      </c>
      <c r="D329" s="49" t="s">
        <v>3451</v>
      </c>
      <c r="E329" s="48">
        <v>219197.41</v>
      </c>
      <c r="F329" s="48">
        <v>259496.28</v>
      </c>
      <c r="G329" s="48">
        <v>298439.44</v>
      </c>
      <c r="H329" s="48">
        <v>194433.66</v>
      </c>
      <c r="I329" s="48">
        <v>209307.09</v>
      </c>
      <c r="J329" s="48">
        <v>174036.11</v>
      </c>
      <c r="K329" s="48">
        <v>207159.09</v>
      </c>
      <c r="L329" s="48">
        <v>316698.06</v>
      </c>
      <c r="M329" s="48">
        <v>363452</v>
      </c>
      <c r="N329" s="48">
        <v>217414.38</v>
      </c>
      <c r="O329" s="48">
        <v>325394.88</v>
      </c>
      <c r="P329" s="48">
        <v>165248.72</v>
      </c>
      <c r="Q329" s="48">
        <v>138726.03</v>
      </c>
      <c r="R329" s="48">
        <v>199847.5</v>
      </c>
      <c r="S329" s="48">
        <v>218078.8</v>
      </c>
      <c r="T329" s="48">
        <v>173072.89</v>
      </c>
      <c r="U329" s="48">
        <v>149281.67000000001</v>
      </c>
      <c r="V329" s="48">
        <v>147707.89000000001</v>
      </c>
      <c r="W329" s="48">
        <v>153781.94</v>
      </c>
      <c r="X329" s="48">
        <v>151436.54999999999</v>
      </c>
      <c r="Y329" s="48">
        <v>135051.07999999999</v>
      </c>
      <c r="Z329" s="48">
        <v>156149.98000000001</v>
      </c>
    </row>
    <row r="330" spans="1:26">
      <c r="A330" s="48">
        <v>750609</v>
      </c>
      <c r="B330" s="49" t="s">
        <v>1152</v>
      </c>
      <c r="C330" s="49" t="s">
        <v>1153</v>
      </c>
      <c r="D330" s="49" t="s">
        <v>1154</v>
      </c>
      <c r="E330" s="48">
        <v>3671828.75</v>
      </c>
      <c r="F330" s="48">
        <v>4609389.5</v>
      </c>
      <c r="G330" s="48">
        <v>4219243</v>
      </c>
      <c r="H330" s="48">
        <v>2402286.5</v>
      </c>
      <c r="I330" s="48">
        <v>3273430.75</v>
      </c>
      <c r="J330" s="48">
        <v>3365985.75</v>
      </c>
      <c r="K330" s="48">
        <v>3705654.5</v>
      </c>
      <c r="L330" s="48">
        <v>4884734</v>
      </c>
      <c r="M330" s="48">
        <v>4727789</v>
      </c>
      <c r="N330" s="48">
        <v>4233326.5</v>
      </c>
      <c r="O330" s="48">
        <v>4979503</v>
      </c>
      <c r="P330" s="48">
        <v>7024.99</v>
      </c>
      <c r="Q330" s="48">
        <v>12414.79</v>
      </c>
      <c r="R330" s="48">
        <v>3882.54</v>
      </c>
      <c r="S330" s="48">
        <v>9816.6299999999992</v>
      </c>
      <c r="T330" s="48">
        <v>4436.4399999999996</v>
      </c>
      <c r="U330" s="48">
        <v>16678.3</v>
      </c>
      <c r="V330" s="48">
        <v>25581.08</v>
      </c>
      <c r="W330" s="48">
        <v>28344.46</v>
      </c>
      <c r="X330" s="48">
        <v>34750.71</v>
      </c>
      <c r="Y330" s="48">
        <v>20763.96</v>
      </c>
      <c r="Z330" s="48">
        <v>19021.71</v>
      </c>
    </row>
    <row r="331" spans="1:26">
      <c r="A331" s="48">
        <v>750444</v>
      </c>
      <c r="B331" s="49" t="s">
        <v>252</v>
      </c>
      <c r="C331" s="49" t="s">
        <v>253</v>
      </c>
      <c r="D331" s="49" t="s">
        <v>254</v>
      </c>
      <c r="E331" s="48">
        <v>444229</v>
      </c>
      <c r="F331" s="48">
        <v>428996.75</v>
      </c>
      <c r="G331" s="48">
        <v>361742.31</v>
      </c>
      <c r="H331" s="48">
        <v>222957.81</v>
      </c>
      <c r="I331" s="48">
        <v>327148.40999999997</v>
      </c>
      <c r="J331" s="48">
        <v>371736.16</v>
      </c>
      <c r="K331" s="48">
        <v>374896.31</v>
      </c>
      <c r="L331" s="48">
        <v>343861.16</v>
      </c>
      <c r="M331" s="48">
        <v>468840.16</v>
      </c>
      <c r="N331" s="48">
        <v>373204.53</v>
      </c>
      <c r="O331" s="48">
        <v>501699.5</v>
      </c>
      <c r="P331" s="48">
        <v>420556.06</v>
      </c>
      <c r="Q331" s="48">
        <v>315561.81</v>
      </c>
      <c r="R331" s="48">
        <v>331793.94</v>
      </c>
      <c r="S331" s="48">
        <v>331094.28000000003</v>
      </c>
      <c r="T331" s="48">
        <v>387852.19</v>
      </c>
      <c r="U331" s="48">
        <v>431683.5</v>
      </c>
      <c r="V331" s="48">
        <v>396334.78</v>
      </c>
      <c r="W331" s="48">
        <v>239539.61</v>
      </c>
      <c r="X331" s="48">
        <v>305941.94</v>
      </c>
      <c r="Y331" s="48">
        <v>342042.69</v>
      </c>
      <c r="Z331" s="48">
        <v>321711.53000000003</v>
      </c>
    </row>
    <row r="332" spans="1:26">
      <c r="A332" s="48">
        <v>754099</v>
      </c>
      <c r="B332" s="49" t="s">
        <v>1804</v>
      </c>
      <c r="C332" s="49" t="s">
        <v>1805</v>
      </c>
      <c r="D332" s="49" t="s">
        <v>1806</v>
      </c>
      <c r="E332" s="48">
        <v>1979833.75</v>
      </c>
      <c r="F332" s="48">
        <v>2469420.75</v>
      </c>
      <c r="G332" s="48">
        <v>2626415.25</v>
      </c>
      <c r="H332" s="48">
        <v>1607376.5</v>
      </c>
      <c r="I332" s="48">
        <v>2244304.25</v>
      </c>
      <c r="J332" s="48">
        <v>1910830.38</v>
      </c>
      <c r="K332" s="48">
        <v>2049891.75</v>
      </c>
      <c r="L332" s="48">
        <v>2676513</v>
      </c>
      <c r="M332" s="48">
        <v>2558133.75</v>
      </c>
      <c r="N332" s="48">
        <v>1897172</v>
      </c>
      <c r="O332" s="48">
        <v>2736837.5</v>
      </c>
      <c r="P332" s="48">
        <v>1594690.88</v>
      </c>
      <c r="Q332" s="48">
        <v>1884500.25</v>
      </c>
      <c r="R332" s="48">
        <v>2566958.25</v>
      </c>
      <c r="S332" s="48">
        <v>2425469.5</v>
      </c>
      <c r="T332" s="48">
        <v>2660834.5</v>
      </c>
      <c r="U332" s="48">
        <v>2225544.25</v>
      </c>
      <c r="V332" s="48">
        <v>2290032.25</v>
      </c>
      <c r="W332" s="48">
        <v>1410380.75</v>
      </c>
      <c r="X332" s="48">
        <v>1562027.88</v>
      </c>
      <c r="Y332" s="48">
        <v>1760802.5</v>
      </c>
      <c r="Z332" s="48">
        <v>2022014.5</v>
      </c>
    </row>
    <row r="333" spans="1:26">
      <c r="A333" s="48">
        <v>750751</v>
      </c>
      <c r="B333" s="49" t="s">
        <v>335</v>
      </c>
      <c r="C333" s="49" t="s">
        <v>336</v>
      </c>
      <c r="D333" s="49" t="s">
        <v>337</v>
      </c>
      <c r="E333" s="48">
        <v>1413357.88</v>
      </c>
      <c r="F333" s="48">
        <v>1804808.75</v>
      </c>
      <c r="G333" s="48">
        <v>1366328.88</v>
      </c>
      <c r="H333" s="48">
        <v>1064855.3799999999</v>
      </c>
      <c r="I333" s="48">
        <v>1095222.1200000001</v>
      </c>
      <c r="J333" s="48">
        <v>1089240.6200000001</v>
      </c>
      <c r="K333" s="48">
        <v>1324447.8799999999</v>
      </c>
      <c r="L333" s="48">
        <v>2192860.5</v>
      </c>
      <c r="M333" s="48">
        <v>2345810.75</v>
      </c>
      <c r="N333" s="48">
        <v>2016627</v>
      </c>
      <c r="O333" s="48">
        <v>2465465</v>
      </c>
      <c r="P333" s="48">
        <v>835602.06</v>
      </c>
      <c r="Q333" s="48">
        <v>1096337.25</v>
      </c>
      <c r="R333" s="48">
        <v>1048662.75</v>
      </c>
      <c r="S333" s="48">
        <v>1085082.1200000001</v>
      </c>
      <c r="T333" s="48">
        <v>812385.12</v>
      </c>
      <c r="U333" s="48">
        <v>831266.88</v>
      </c>
      <c r="V333" s="48">
        <v>959057.25</v>
      </c>
      <c r="W333" s="48">
        <v>1102279.1200000001</v>
      </c>
      <c r="X333" s="48">
        <v>1195167.8799999999</v>
      </c>
      <c r="Y333" s="48">
        <v>1337998.5</v>
      </c>
      <c r="Z333" s="48">
        <v>1374585.88</v>
      </c>
    </row>
    <row r="334" spans="1:26">
      <c r="A334" s="48">
        <v>749223</v>
      </c>
      <c r="B334" s="49" t="s">
        <v>1143</v>
      </c>
      <c r="C334" s="49" t="s">
        <v>1144</v>
      </c>
      <c r="D334" s="49" t="s">
        <v>1145</v>
      </c>
      <c r="E334" s="48">
        <v>3233683.75</v>
      </c>
      <c r="F334" s="48">
        <v>677789.44</v>
      </c>
      <c r="G334" s="48">
        <v>962191.19</v>
      </c>
      <c r="H334" s="48">
        <v>23371.49</v>
      </c>
      <c r="I334" s="48">
        <v>196791.81</v>
      </c>
      <c r="J334" s="48">
        <v>1996154</v>
      </c>
      <c r="K334" s="48">
        <v>315224.65999999997</v>
      </c>
      <c r="L334" s="48">
        <v>150165.66</v>
      </c>
      <c r="M334" s="48">
        <v>326021.71999999997</v>
      </c>
      <c r="N334" s="48">
        <v>92787.29</v>
      </c>
      <c r="O334" s="48">
        <v>436946.28</v>
      </c>
      <c r="P334" s="48">
        <v>3166273.75</v>
      </c>
      <c r="Q334" s="48">
        <v>513173.66</v>
      </c>
      <c r="R334" s="48">
        <v>987628.69</v>
      </c>
      <c r="S334" s="48">
        <v>7357.71</v>
      </c>
      <c r="T334" s="48">
        <v>258031.41</v>
      </c>
      <c r="U334" s="48">
        <v>2513445.25</v>
      </c>
      <c r="V334" s="48">
        <v>373008.88</v>
      </c>
      <c r="W334" s="48">
        <v>104719.61</v>
      </c>
      <c r="X334" s="48">
        <v>224371.75</v>
      </c>
      <c r="Y334" s="48">
        <v>22422.92</v>
      </c>
      <c r="Z334" s="48">
        <v>289720.5</v>
      </c>
    </row>
    <row r="335" spans="1:26">
      <c r="A335" s="48">
        <v>750515</v>
      </c>
      <c r="B335" s="49" t="s">
        <v>16004</v>
      </c>
      <c r="C335" s="49" t="s">
        <v>16005</v>
      </c>
      <c r="D335" s="49" t="s">
        <v>16006</v>
      </c>
      <c r="E335" s="50"/>
      <c r="F335" s="48">
        <v>479450.72</v>
      </c>
      <c r="G335" s="48">
        <v>2273.0700000000002</v>
      </c>
      <c r="H335" s="48">
        <v>194443.7</v>
      </c>
      <c r="I335" s="48">
        <v>275385.69</v>
      </c>
      <c r="J335" s="48">
        <v>281091.78000000003</v>
      </c>
      <c r="K335" s="50"/>
      <c r="L335" s="48">
        <v>264659.81</v>
      </c>
      <c r="M335" s="50"/>
      <c r="N335" s="48">
        <v>626.01</v>
      </c>
      <c r="O335" s="48">
        <v>381333.84</v>
      </c>
      <c r="P335" s="50"/>
      <c r="Q335" s="48">
        <v>356086.47</v>
      </c>
      <c r="R335" s="48">
        <v>1631.29</v>
      </c>
      <c r="S335" s="48">
        <v>320404.90999999997</v>
      </c>
      <c r="T335" s="48">
        <v>340396.38</v>
      </c>
      <c r="U335" s="48">
        <v>360260.19</v>
      </c>
      <c r="V335" s="50"/>
      <c r="W335" s="48">
        <v>184167.73</v>
      </c>
      <c r="X335" s="50"/>
      <c r="Y335" s="48">
        <v>1532.94</v>
      </c>
      <c r="Z335" s="48">
        <v>227222.02</v>
      </c>
    </row>
    <row r="336" spans="1:26">
      <c r="A336" s="48">
        <v>753056</v>
      </c>
      <c r="B336" s="49" t="s">
        <v>1066</v>
      </c>
      <c r="C336" s="49" t="s">
        <v>1067</v>
      </c>
      <c r="D336" s="49" t="s">
        <v>1068</v>
      </c>
      <c r="E336" s="48">
        <v>254623.06</v>
      </c>
      <c r="F336" s="48">
        <v>366697.78</v>
      </c>
      <c r="G336" s="48">
        <v>409885.47</v>
      </c>
      <c r="H336" s="48">
        <v>273694.65999999997</v>
      </c>
      <c r="I336" s="48">
        <v>261188.19</v>
      </c>
      <c r="J336" s="48">
        <v>221697.14</v>
      </c>
      <c r="K336" s="48">
        <v>308004.28000000003</v>
      </c>
      <c r="L336" s="48">
        <v>400155.62</v>
      </c>
      <c r="M336" s="48">
        <v>385794.25</v>
      </c>
      <c r="N336" s="48">
        <v>354039.16</v>
      </c>
      <c r="O336" s="48">
        <v>539424.38</v>
      </c>
      <c r="P336" s="48">
        <v>197622.75</v>
      </c>
      <c r="Q336" s="48">
        <v>236134.66</v>
      </c>
      <c r="R336" s="48">
        <v>265384.12</v>
      </c>
      <c r="S336" s="48">
        <v>274320.53000000003</v>
      </c>
      <c r="T336" s="48">
        <v>256538.73</v>
      </c>
      <c r="U336" s="48">
        <v>188563.28</v>
      </c>
      <c r="V336" s="48">
        <v>247648.05</v>
      </c>
      <c r="W336" s="48">
        <v>201632.19</v>
      </c>
      <c r="X336" s="48">
        <v>191203.48</v>
      </c>
      <c r="Y336" s="48">
        <v>225697.53</v>
      </c>
      <c r="Z336" s="48">
        <v>259240.53</v>
      </c>
    </row>
    <row r="337" spans="1:26">
      <c r="A337" s="48">
        <v>751316</v>
      </c>
      <c r="B337" s="49" t="s">
        <v>5469</v>
      </c>
      <c r="C337" s="49" t="s">
        <v>5470</v>
      </c>
      <c r="D337" s="49" t="s">
        <v>5471</v>
      </c>
      <c r="E337" s="48">
        <v>872983.19</v>
      </c>
      <c r="F337" s="48">
        <v>1060052.6200000001</v>
      </c>
      <c r="G337" s="48">
        <v>1253002.8799999999</v>
      </c>
      <c r="H337" s="48">
        <v>934066.5</v>
      </c>
      <c r="I337" s="48">
        <v>992444.75</v>
      </c>
      <c r="J337" s="48">
        <v>671530.94</v>
      </c>
      <c r="K337" s="48">
        <v>709483.56</v>
      </c>
      <c r="L337" s="48">
        <v>1067519.8799999999</v>
      </c>
      <c r="M337" s="48">
        <v>907419.81</v>
      </c>
      <c r="N337" s="48">
        <v>799743.25</v>
      </c>
      <c r="O337" s="48">
        <v>1156755.3799999999</v>
      </c>
      <c r="P337" s="48">
        <v>830138.69</v>
      </c>
      <c r="Q337" s="48">
        <v>806598.38</v>
      </c>
      <c r="R337" s="48">
        <v>1177338.8799999999</v>
      </c>
      <c r="S337" s="48">
        <v>1243477.3799999999</v>
      </c>
      <c r="T337" s="48">
        <v>1175207</v>
      </c>
      <c r="U337" s="48">
        <v>847997.62</v>
      </c>
      <c r="V337" s="48">
        <v>787540.31</v>
      </c>
      <c r="W337" s="48">
        <v>752684.19</v>
      </c>
      <c r="X337" s="48">
        <v>652684.81000000006</v>
      </c>
      <c r="Y337" s="48">
        <v>800291.56</v>
      </c>
      <c r="Z337" s="48">
        <v>774795.94</v>
      </c>
    </row>
    <row r="338" spans="1:26">
      <c r="A338" s="48">
        <v>752161</v>
      </c>
      <c r="B338" s="49" t="s">
        <v>2312</v>
      </c>
      <c r="C338" s="49" t="s">
        <v>2313</v>
      </c>
      <c r="D338" s="49" t="s">
        <v>2314</v>
      </c>
      <c r="E338" s="48">
        <v>940735.88</v>
      </c>
      <c r="F338" s="48">
        <v>1303567.75</v>
      </c>
      <c r="G338" s="48">
        <v>1504724.25</v>
      </c>
      <c r="H338" s="48">
        <v>975660.69</v>
      </c>
      <c r="I338" s="48">
        <v>635941.88</v>
      </c>
      <c r="J338" s="48">
        <v>663883.88</v>
      </c>
      <c r="K338" s="48">
        <v>597745.68999999994</v>
      </c>
      <c r="L338" s="48">
        <v>1088771.6200000001</v>
      </c>
      <c r="M338" s="48">
        <v>1074791.5</v>
      </c>
      <c r="N338" s="48">
        <v>910170.81</v>
      </c>
      <c r="O338" s="48">
        <v>1595197.88</v>
      </c>
      <c r="P338" s="48">
        <v>873216.25</v>
      </c>
      <c r="Q338" s="48">
        <v>941048.06</v>
      </c>
      <c r="R338" s="48">
        <v>1515321.75</v>
      </c>
      <c r="S338" s="48">
        <v>1554088.38</v>
      </c>
      <c r="T338" s="48">
        <v>779497.62</v>
      </c>
      <c r="U338" s="48">
        <v>777173.75</v>
      </c>
      <c r="V338" s="48">
        <v>798596.25</v>
      </c>
      <c r="W338" s="48">
        <v>819799.06</v>
      </c>
      <c r="X338" s="48">
        <v>904651.19</v>
      </c>
      <c r="Y338" s="48">
        <v>1117534.5</v>
      </c>
      <c r="Z338" s="48">
        <v>1499421.38</v>
      </c>
    </row>
    <row r="339" spans="1:26">
      <c r="A339" s="48">
        <v>750959</v>
      </c>
      <c r="B339" s="49" t="s">
        <v>18810</v>
      </c>
      <c r="C339" s="49" t="s">
        <v>4178</v>
      </c>
      <c r="D339" s="49" t="s">
        <v>18811</v>
      </c>
      <c r="E339" s="48">
        <v>4494520.5</v>
      </c>
      <c r="F339" s="48">
        <v>5658829</v>
      </c>
      <c r="G339" s="48">
        <v>5774825.5</v>
      </c>
      <c r="H339" s="48">
        <v>2716353.25</v>
      </c>
      <c r="I339" s="48">
        <v>4453445.5</v>
      </c>
      <c r="J339" s="48">
        <v>4865909</v>
      </c>
      <c r="K339" s="48">
        <v>4577608</v>
      </c>
      <c r="L339" s="48">
        <v>6122954</v>
      </c>
      <c r="M339" s="48">
        <v>6055963</v>
      </c>
      <c r="N339" s="48">
        <v>4797023</v>
      </c>
      <c r="O339" s="48">
        <v>6070891.5</v>
      </c>
      <c r="P339" s="48">
        <v>3520183.25</v>
      </c>
      <c r="Q339" s="48">
        <v>3737595.5</v>
      </c>
      <c r="R339" s="48">
        <v>4957256</v>
      </c>
      <c r="S339" s="48">
        <v>2978847</v>
      </c>
      <c r="T339" s="48">
        <v>3893606.5</v>
      </c>
      <c r="U339" s="48">
        <v>4173751.75</v>
      </c>
      <c r="V339" s="48">
        <v>4011080.25</v>
      </c>
      <c r="W339" s="48">
        <v>3755647.75</v>
      </c>
      <c r="X339" s="48">
        <v>3826703</v>
      </c>
      <c r="Y339" s="48">
        <v>3554428</v>
      </c>
      <c r="Z339" s="48">
        <v>3649978</v>
      </c>
    </row>
    <row r="340" spans="1:26">
      <c r="A340" s="48">
        <v>749052</v>
      </c>
      <c r="B340" s="49" t="s">
        <v>1009</v>
      </c>
      <c r="C340" s="49" t="s">
        <v>1010</v>
      </c>
      <c r="D340" s="49" t="s">
        <v>1011</v>
      </c>
      <c r="E340" s="48">
        <v>1833727.25</v>
      </c>
      <c r="F340" s="48">
        <v>2598387.25</v>
      </c>
      <c r="G340" s="48">
        <v>1639193.12</v>
      </c>
      <c r="H340" s="48">
        <v>1190849.75</v>
      </c>
      <c r="I340" s="48">
        <v>1134907.6200000001</v>
      </c>
      <c r="J340" s="48">
        <v>975666.56</v>
      </c>
      <c r="K340" s="48">
        <v>1301874.1200000001</v>
      </c>
      <c r="L340" s="48">
        <v>2119019.5</v>
      </c>
      <c r="M340" s="48">
        <v>2636878.5</v>
      </c>
      <c r="N340" s="48">
        <v>1819169.12</v>
      </c>
      <c r="O340" s="48">
        <v>2818426</v>
      </c>
      <c r="P340" s="48">
        <v>1432538.12</v>
      </c>
      <c r="Q340" s="48">
        <v>1696120.12</v>
      </c>
      <c r="R340" s="48">
        <v>1463554.5</v>
      </c>
      <c r="S340" s="48">
        <v>1560366.88</v>
      </c>
      <c r="T340" s="48">
        <v>1318812.5</v>
      </c>
      <c r="U340" s="48">
        <v>1187417.1200000001</v>
      </c>
      <c r="V340" s="48">
        <v>1476742.62</v>
      </c>
      <c r="W340" s="48">
        <v>1140549.1200000001</v>
      </c>
      <c r="X340" s="48">
        <v>1564975.75</v>
      </c>
      <c r="Y340" s="48">
        <v>1612747</v>
      </c>
      <c r="Z340" s="48">
        <v>1849845.5</v>
      </c>
    </row>
    <row r="341" spans="1:26">
      <c r="A341" s="48">
        <v>750817</v>
      </c>
      <c r="B341" s="49" t="s">
        <v>1698</v>
      </c>
      <c r="C341" s="49" t="s">
        <v>1699</v>
      </c>
      <c r="D341" s="49" t="s">
        <v>1700</v>
      </c>
      <c r="E341" s="48">
        <v>121885.8</v>
      </c>
      <c r="F341" s="48">
        <v>147221.39000000001</v>
      </c>
      <c r="G341" s="48">
        <v>144304.38</v>
      </c>
      <c r="H341" s="48">
        <v>97201.12</v>
      </c>
      <c r="I341" s="48">
        <v>99939.33</v>
      </c>
      <c r="J341" s="48">
        <v>113344.63</v>
      </c>
      <c r="K341" s="48">
        <v>101521.29</v>
      </c>
      <c r="L341" s="48">
        <v>279610.84000000003</v>
      </c>
      <c r="M341" s="48">
        <v>220287.39</v>
      </c>
      <c r="N341" s="48">
        <v>155674.67000000001</v>
      </c>
      <c r="O341" s="48">
        <v>236735.64</v>
      </c>
      <c r="P341" s="48">
        <v>117991.69</v>
      </c>
      <c r="Q341" s="48">
        <v>114058.4</v>
      </c>
      <c r="R341" s="48">
        <v>131207.45000000001</v>
      </c>
      <c r="S341" s="48">
        <v>142326.48000000001</v>
      </c>
      <c r="T341" s="48">
        <v>92741.34</v>
      </c>
      <c r="U341" s="48">
        <v>107187.08</v>
      </c>
      <c r="V341" s="48">
        <v>94390.87</v>
      </c>
      <c r="W341" s="48">
        <v>194469.14</v>
      </c>
      <c r="X341" s="48">
        <v>146872.84</v>
      </c>
      <c r="Y341" s="48">
        <v>116645.48</v>
      </c>
      <c r="Z341" s="48">
        <v>156127.81</v>
      </c>
    </row>
    <row r="342" spans="1:26">
      <c r="A342" s="48">
        <v>754457</v>
      </c>
      <c r="B342" s="49" t="s">
        <v>2799</v>
      </c>
      <c r="C342" s="49" t="s">
        <v>2800</v>
      </c>
      <c r="D342" s="49" t="s">
        <v>2801</v>
      </c>
      <c r="E342" s="48">
        <v>492088.53</v>
      </c>
      <c r="F342" s="48">
        <v>653162.38</v>
      </c>
      <c r="G342" s="48">
        <v>484348.34</v>
      </c>
      <c r="H342" s="48">
        <v>251436.92</v>
      </c>
      <c r="I342" s="48">
        <v>353156.41</v>
      </c>
      <c r="J342" s="48">
        <v>429641.97</v>
      </c>
      <c r="K342" s="48">
        <v>516209.03</v>
      </c>
      <c r="L342" s="48">
        <v>895990.25</v>
      </c>
      <c r="M342" s="48">
        <v>750524.44</v>
      </c>
      <c r="N342" s="48">
        <v>613235.38</v>
      </c>
      <c r="O342" s="48">
        <v>692729.25</v>
      </c>
      <c r="P342" s="48">
        <v>475292.59</v>
      </c>
      <c r="Q342" s="48">
        <v>463389.16</v>
      </c>
      <c r="R342" s="48">
        <v>407318.88</v>
      </c>
      <c r="S342" s="48">
        <v>401025.94</v>
      </c>
      <c r="T342" s="48">
        <v>429573.5</v>
      </c>
      <c r="U342" s="48">
        <v>488255.91</v>
      </c>
      <c r="V342" s="48">
        <v>510363.59</v>
      </c>
      <c r="W342" s="48">
        <v>594524.56000000006</v>
      </c>
      <c r="X342" s="48">
        <v>469620.09</v>
      </c>
      <c r="Y342" s="48">
        <v>478791.53</v>
      </c>
      <c r="Z342" s="48">
        <v>405568.38</v>
      </c>
    </row>
    <row r="343" spans="1:26">
      <c r="A343" s="48">
        <v>749770</v>
      </c>
      <c r="B343" s="49" t="s">
        <v>663</v>
      </c>
      <c r="C343" s="49" t="s">
        <v>238</v>
      </c>
      <c r="D343" s="49" t="s">
        <v>664</v>
      </c>
      <c r="E343" s="48">
        <v>2037229.5</v>
      </c>
      <c r="F343" s="48">
        <v>2423346.5</v>
      </c>
      <c r="G343" s="48">
        <v>1982630.38</v>
      </c>
      <c r="H343" s="48">
        <v>1604293.38</v>
      </c>
      <c r="I343" s="48">
        <v>1808840.5</v>
      </c>
      <c r="J343" s="48">
        <v>1710913.12</v>
      </c>
      <c r="K343" s="48">
        <v>2076814.75</v>
      </c>
      <c r="L343" s="48">
        <v>1905782.88</v>
      </c>
      <c r="M343" s="48">
        <v>2496523.25</v>
      </c>
      <c r="N343" s="48">
        <v>2098149</v>
      </c>
      <c r="O343" s="48">
        <v>2302744</v>
      </c>
      <c r="P343" s="48">
        <v>12193.31</v>
      </c>
      <c r="Q343" s="48">
        <v>11592.92</v>
      </c>
      <c r="R343" s="48">
        <v>10330.700000000001</v>
      </c>
      <c r="S343" s="48">
        <v>14258.52</v>
      </c>
      <c r="T343" s="48">
        <v>9566.16</v>
      </c>
      <c r="U343" s="48">
        <v>5278.6</v>
      </c>
      <c r="V343" s="48">
        <v>7759.35</v>
      </c>
      <c r="W343" s="48">
        <v>7495.93</v>
      </c>
      <c r="X343" s="48">
        <v>5300.67</v>
      </c>
      <c r="Y343" s="48">
        <v>4258.26</v>
      </c>
      <c r="Z343" s="48">
        <v>3983.69</v>
      </c>
    </row>
    <row r="344" spans="1:26">
      <c r="A344" s="48">
        <v>753690</v>
      </c>
      <c r="B344" s="49" t="s">
        <v>648</v>
      </c>
      <c r="C344" s="49" t="s">
        <v>649</v>
      </c>
      <c r="D344" s="49" t="s">
        <v>650</v>
      </c>
      <c r="E344" s="48">
        <v>375975.84</v>
      </c>
      <c r="F344" s="48">
        <v>565382.18999999994</v>
      </c>
      <c r="G344" s="48">
        <v>474152.09</v>
      </c>
      <c r="H344" s="48">
        <v>256854.91</v>
      </c>
      <c r="I344" s="48">
        <v>342980.84</v>
      </c>
      <c r="J344" s="48">
        <v>296231.96999999997</v>
      </c>
      <c r="K344" s="48">
        <v>339909.84</v>
      </c>
      <c r="L344" s="48">
        <v>587835.12</v>
      </c>
      <c r="M344" s="48">
        <v>581764.56000000006</v>
      </c>
      <c r="N344" s="48">
        <v>382078.84</v>
      </c>
      <c r="O344" s="48">
        <v>590511.56000000006</v>
      </c>
      <c r="P344" s="48">
        <v>336516.09</v>
      </c>
      <c r="Q344" s="48">
        <v>428631.97</v>
      </c>
      <c r="R344" s="48">
        <v>453916.78</v>
      </c>
      <c r="S344" s="48">
        <v>350456.59</v>
      </c>
      <c r="T344" s="48">
        <v>369444.47</v>
      </c>
      <c r="U344" s="48">
        <v>312982.25</v>
      </c>
      <c r="V344" s="48">
        <v>365558.5</v>
      </c>
      <c r="W344" s="48">
        <v>413263.69</v>
      </c>
      <c r="X344" s="48">
        <v>359647.28</v>
      </c>
      <c r="Y344" s="48">
        <v>312421.34000000003</v>
      </c>
      <c r="Z344" s="48">
        <v>400580.44</v>
      </c>
    </row>
    <row r="345" spans="1:26">
      <c r="A345" s="48">
        <v>749322</v>
      </c>
      <c r="B345" s="49" t="s">
        <v>4594</v>
      </c>
      <c r="C345" s="49" t="s">
        <v>4595</v>
      </c>
      <c r="D345" s="49" t="s">
        <v>4596</v>
      </c>
      <c r="E345" s="48">
        <v>817893.75</v>
      </c>
      <c r="F345" s="48">
        <v>853487.06</v>
      </c>
      <c r="G345" s="48">
        <v>1136934.5</v>
      </c>
      <c r="H345" s="48">
        <v>672503.5</v>
      </c>
      <c r="I345" s="48">
        <v>877356.19</v>
      </c>
      <c r="J345" s="48">
        <v>804080.62</v>
      </c>
      <c r="K345" s="48">
        <v>690163.88</v>
      </c>
      <c r="L345" s="48">
        <v>831196</v>
      </c>
      <c r="M345" s="48">
        <v>953835.56</v>
      </c>
      <c r="N345" s="48">
        <v>724492</v>
      </c>
      <c r="O345" s="48">
        <v>935768.56</v>
      </c>
      <c r="P345" s="48">
        <v>811046.25</v>
      </c>
      <c r="Q345" s="48">
        <v>610751.06000000006</v>
      </c>
      <c r="R345" s="48">
        <v>1022840.69</v>
      </c>
      <c r="S345" s="48">
        <v>1003090.44</v>
      </c>
      <c r="T345" s="48">
        <v>1120240.25</v>
      </c>
      <c r="U345" s="48">
        <v>1013164.38</v>
      </c>
      <c r="V345" s="48">
        <v>775464.25</v>
      </c>
      <c r="W345" s="48">
        <v>549403.68999999994</v>
      </c>
      <c r="X345" s="48">
        <v>565063.75</v>
      </c>
      <c r="Y345" s="48">
        <v>537660.38</v>
      </c>
      <c r="Z345" s="48">
        <v>522398.75</v>
      </c>
    </row>
    <row r="346" spans="1:26">
      <c r="A346" s="48">
        <v>753272</v>
      </c>
      <c r="B346" s="49" t="s">
        <v>1588</v>
      </c>
      <c r="C346" s="49" t="s">
        <v>1589</v>
      </c>
      <c r="D346" s="49" t="s">
        <v>1590</v>
      </c>
      <c r="E346" s="48">
        <v>835820.25</v>
      </c>
      <c r="F346" s="48">
        <v>1091455.3799999999</v>
      </c>
      <c r="G346" s="48">
        <v>829602.19</v>
      </c>
      <c r="H346" s="48">
        <v>431865.84</v>
      </c>
      <c r="I346" s="48">
        <v>620555.43999999994</v>
      </c>
      <c r="J346" s="48">
        <v>783063.44</v>
      </c>
      <c r="K346" s="48">
        <v>848746.5</v>
      </c>
      <c r="L346" s="48">
        <v>1362593.75</v>
      </c>
      <c r="M346" s="48">
        <v>1102781.1200000001</v>
      </c>
      <c r="N346" s="48">
        <v>1040637.75</v>
      </c>
      <c r="O346" s="48">
        <v>1312088.25</v>
      </c>
      <c r="P346" s="48">
        <v>840616.44</v>
      </c>
      <c r="Q346" s="48">
        <v>847871.25</v>
      </c>
      <c r="R346" s="48">
        <v>754471.06</v>
      </c>
      <c r="S346" s="48">
        <v>679398.38</v>
      </c>
      <c r="T346" s="48">
        <v>805176.31</v>
      </c>
      <c r="U346" s="48">
        <v>961712.75</v>
      </c>
      <c r="V346" s="48">
        <v>925472.31</v>
      </c>
      <c r="W346" s="48">
        <v>999794.44</v>
      </c>
      <c r="X346" s="48">
        <v>758336.44</v>
      </c>
      <c r="Y346" s="48">
        <v>963244.38</v>
      </c>
      <c r="Z346" s="48">
        <v>854477.5</v>
      </c>
    </row>
    <row r="347" spans="1:26">
      <c r="A347" s="48">
        <v>754447</v>
      </c>
      <c r="B347" s="49" t="s">
        <v>1870</v>
      </c>
      <c r="C347" s="49" t="s">
        <v>1871</v>
      </c>
      <c r="D347" s="49" t="s">
        <v>1872</v>
      </c>
      <c r="E347" s="48">
        <v>288047.65999999997</v>
      </c>
      <c r="F347" s="48">
        <v>685601.25</v>
      </c>
      <c r="G347" s="48">
        <v>252184.64</v>
      </c>
      <c r="H347" s="48">
        <v>164063.20000000001</v>
      </c>
      <c r="I347" s="48">
        <v>291181.65999999997</v>
      </c>
      <c r="J347" s="48">
        <v>289435.59000000003</v>
      </c>
      <c r="K347" s="48">
        <v>456302.22</v>
      </c>
      <c r="L347" s="48">
        <v>754129.38</v>
      </c>
      <c r="M347" s="48">
        <v>638701.5</v>
      </c>
      <c r="N347" s="48">
        <v>524895.06000000006</v>
      </c>
      <c r="O347" s="48">
        <v>546534.75</v>
      </c>
      <c r="P347" s="48">
        <v>281284.40999999997</v>
      </c>
      <c r="Q347" s="48">
        <v>514171.94</v>
      </c>
      <c r="R347" s="48">
        <v>246919.48</v>
      </c>
      <c r="S347" s="48">
        <v>278760.25</v>
      </c>
      <c r="T347" s="48">
        <v>334986.03000000003</v>
      </c>
      <c r="U347" s="48">
        <v>348055.84</v>
      </c>
      <c r="V347" s="48">
        <v>502330.06</v>
      </c>
      <c r="W347" s="48">
        <v>456449.5</v>
      </c>
      <c r="X347" s="48">
        <v>368210.22</v>
      </c>
      <c r="Y347" s="48">
        <v>399782.91</v>
      </c>
      <c r="Z347" s="48">
        <v>334395.56</v>
      </c>
    </row>
    <row r="348" spans="1:26">
      <c r="A348" s="48">
        <v>751216</v>
      </c>
      <c r="B348" s="49" t="s">
        <v>920</v>
      </c>
      <c r="C348" s="49" t="s">
        <v>886</v>
      </c>
      <c r="D348" s="49" t="s">
        <v>921</v>
      </c>
      <c r="E348" s="48">
        <v>253428.41</v>
      </c>
      <c r="F348" s="48">
        <v>300404.56</v>
      </c>
      <c r="G348" s="48">
        <v>307883.84000000003</v>
      </c>
      <c r="H348" s="48">
        <v>168476.12</v>
      </c>
      <c r="I348" s="48">
        <v>235460.94</v>
      </c>
      <c r="J348" s="48">
        <v>217111.42</v>
      </c>
      <c r="K348" s="48">
        <v>173891.42</v>
      </c>
      <c r="L348" s="48">
        <v>302147.65999999997</v>
      </c>
      <c r="M348" s="48">
        <v>278251.90999999997</v>
      </c>
      <c r="N348" s="48">
        <v>204790.17</v>
      </c>
      <c r="O348" s="48">
        <v>303355.46999999997</v>
      </c>
      <c r="P348" s="48">
        <v>2667.1</v>
      </c>
      <c r="Q348" s="48">
        <v>1297.5899999999999</v>
      </c>
      <c r="R348" s="48">
        <v>1883.92</v>
      </c>
      <c r="S348" s="48">
        <v>2062.91</v>
      </c>
      <c r="T348" s="50"/>
      <c r="U348" s="48">
        <v>1189.95</v>
      </c>
      <c r="V348" s="48">
        <v>1057.32</v>
      </c>
      <c r="W348" s="48">
        <v>1804.33</v>
      </c>
      <c r="X348" s="48">
        <v>1484.39</v>
      </c>
      <c r="Y348" s="48">
        <v>1165.76</v>
      </c>
      <c r="Z348" s="50"/>
    </row>
    <row r="349" spans="1:26">
      <c r="A349" s="48">
        <v>749039</v>
      </c>
      <c r="B349" s="49" t="s">
        <v>549</v>
      </c>
      <c r="C349" s="49" t="s">
        <v>550</v>
      </c>
      <c r="D349" s="49" t="s">
        <v>551</v>
      </c>
      <c r="E349" s="48">
        <v>150048.79999999999</v>
      </c>
      <c r="F349" s="48">
        <v>308439.44</v>
      </c>
      <c r="G349" s="48">
        <v>181341.56</v>
      </c>
      <c r="H349" s="48">
        <v>153884.5</v>
      </c>
      <c r="I349" s="48">
        <v>183274.61</v>
      </c>
      <c r="J349" s="48">
        <v>178468.14</v>
      </c>
      <c r="K349" s="48">
        <v>233288.44</v>
      </c>
      <c r="L349" s="48">
        <v>355077.47</v>
      </c>
      <c r="M349" s="48">
        <v>368842.03</v>
      </c>
      <c r="N349" s="48">
        <v>262072.3</v>
      </c>
      <c r="O349" s="48">
        <v>428033.25</v>
      </c>
      <c r="P349" s="48">
        <v>90907.3</v>
      </c>
      <c r="Q349" s="48">
        <v>139757.88</v>
      </c>
      <c r="R349" s="48">
        <v>113769.27</v>
      </c>
      <c r="S349" s="48">
        <v>139109.82999999999</v>
      </c>
      <c r="T349" s="48">
        <v>136457.39000000001</v>
      </c>
      <c r="U349" s="48">
        <v>105335.63</v>
      </c>
      <c r="V349" s="48">
        <v>129570.05</v>
      </c>
      <c r="W349" s="48">
        <v>141966.41</v>
      </c>
      <c r="X349" s="48">
        <v>152861.64000000001</v>
      </c>
      <c r="Y349" s="48">
        <v>137223.32999999999</v>
      </c>
      <c r="Z349" s="48">
        <v>152947.29999999999</v>
      </c>
    </row>
    <row r="350" spans="1:26">
      <c r="A350" s="48">
        <v>755313</v>
      </c>
      <c r="B350" s="49" t="s">
        <v>18812</v>
      </c>
      <c r="C350" s="49" t="s">
        <v>10559</v>
      </c>
      <c r="D350" s="49" t="s">
        <v>18813</v>
      </c>
      <c r="E350" s="48">
        <v>501292.22</v>
      </c>
      <c r="F350" s="48">
        <v>531360.5</v>
      </c>
      <c r="G350" s="48">
        <v>626243.81000000006</v>
      </c>
      <c r="H350" s="48">
        <v>361730.12</v>
      </c>
      <c r="I350" s="48">
        <v>548449.06000000006</v>
      </c>
      <c r="J350" s="48">
        <v>372593.16</v>
      </c>
      <c r="K350" s="48">
        <v>499735.31</v>
      </c>
      <c r="L350" s="48">
        <v>730359.94</v>
      </c>
      <c r="M350" s="48">
        <v>892828.31</v>
      </c>
      <c r="N350" s="48">
        <v>721670.75</v>
      </c>
      <c r="O350" s="48">
        <v>885536.12</v>
      </c>
      <c r="P350" s="48">
        <v>508080.84</v>
      </c>
      <c r="Q350" s="48">
        <v>400271.12</v>
      </c>
      <c r="R350" s="48">
        <v>550021.18999999994</v>
      </c>
      <c r="S350" s="48">
        <v>541322.62</v>
      </c>
      <c r="T350" s="48">
        <v>663062.88</v>
      </c>
      <c r="U350" s="48">
        <v>474149.81</v>
      </c>
      <c r="V350" s="48">
        <v>545188.18999999994</v>
      </c>
      <c r="W350" s="48">
        <v>452332.34</v>
      </c>
      <c r="X350" s="48">
        <v>518282.56</v>
      </c>
      <c r="Y350" s="48">
        <v>577366.93999999994</v>
      </c>
      <c r="Z350" s="48">
        <v>508022</v>
      </c>
    </row>
    <row r="351" spans="1:26">
      <c r="A351" s="48">
        <v>749291</v>
      </c>
      <c r="B351" s="49" t="s">
        <v>674</v>
      </c>
      <c r="C351" s="49" t="s">
        <v>675</v>
      </c>
      <c r="D351" s="49" t="s">
        <v>676</v>
      </c>
      <c r="E351" s="48">
        <v>475798.12</v>
      </c>
      <c r="F351" s="48">
        <v>727367</v>
      </c>
      <c r="G351" s="48">
        <v>471527.06</v>
      </c>
      <c r="H351" s="48">
        <v>274612.25</v>
      </c>
      <c r="I351" s="48">
        <v>455267.81</v>
      </c>
      <c r="J351" s="48">
        <v>373317</v>
      </c>
      <c r="K351" s="48">
        <v>576168.5</v>
      </c>
      <c r="L351" s="48">
        <v>677622.12</v>
      </c>
      <c r="M351" s="48">
        <v>838782.38</v>
      </c>
      <c r="N351" s="48">
        <v>574715.88</v>
      </c>
      <c r="O351" s="48">
        <v>710687.06</v>
      </c>
      <c r="P351" s="50"/>
      <c r="Q351" s="48">
        <v>44016.34</v>
      </c>
      <c r="R351" s="48">
        <v>51022.03</v>
      </c>
      <c r="S351" s="48">
        <v>53058.41</v>
      </c>
      <c r="T351" s="48">
        <v>70187.63</v>
      </c>
      <c r="U351" s="50"/>
      <c r="V351" s="48">
        <v>57696.54</v>
      </c>
      <c r="W351" s="50"/>
      <c r="X351" s="48">
        <v>91229.98</v>
      </c>
      <c r="Y351" s="48">
        <v>53165.23</v>
      </c>
      <c r="Z351" s="50"/>
    </row>
    <row r="352" spans="1:26">
      <c r="A352" s="48">
        <v>753142</v>
      </c>
      <c r="B352" s="49" t="s">
        <v>1242</v>
      </c>
      <c r="C352" s="49" t="s">
        <v>1243</v>
      </c>
      <c r="D352" s="49" t="s">
        <v>1244</v>
      </c>
      <c r="E352" s="48">
        <v>403027</v>
      </c>
      <c r="F352" s="48">
        <v>438194.88</v>
      </c>
      <c r="G352" s="48">
        <v>443101.97</v>
      </c>
      <c r="H352" s="48">
        <v>238003.86</v>
      </c>
      <c r="I352" s="48">
        <v>281639.09000000003</v>
      </c>
      <c r="J352" s="48">
        <v>348385.97</v>
      </c>
      <c r="K352" s="48">
        <v>297912.56</v>
      </c>
      <c r="L352" s="48">
        <v>526440.62</v>
      </c>
      <c r="M352" s="48">
        <v>550289.75</v>
      </c>
      <c r="N352" s="48">
        <v>403600.59</v>
      </c>
      <c r="O352" s="48">
        <v>536090</v>
      </c>
      <c r="P352" s="48">
        <v>380246.25</v>
      </c>
      <c r="Q352" s="48">
        <v>322628.75</v>
      </c>
      <c r="R352" s="48">
        <v>380029</v>
      </c>
      <c r="S352" s="48">
        <v>342575.94</v>
      </c>
      <c r="T352" s="48">
        <v>311973.38</v>
      </c>
      <c r="U352" s="48">
        <v>395941.16</v>
      </c>
      <c r="V352" s="48">
        <v>292250.56</v>
      </c>
      <c r="W352" s="48">
        <v>357871.5</v>
      </c>
      <c r="X352" s="48">
        <v>381159.69</v>
      </c>
      <c r="Y352" s="48">
        <v>340092.25</v>
      </c>
      <c r="Z352" s="48">
        <v>343075.94</v>
      </c>
    </row>
    <row r="353" spans="1:26">
      <c r="A353" s="48">
        <v>753575</v>
      </c>
      <c r="B353" s="49" t="s">
        <v>18814</v>
      </c>
      <c r="C353" s="49" t="s">
        <v>18815</v>
      </c>
      <c r="D353" s="49" t="s">
        <v>18816</v>
      </c>
      <c r="E353" s="50"/>
      <c r="F353" s="50"/>
      <c r="G353" s="50"/>
      <c r="H353" s="50"/>
      <c r="I353" s="50"/>
      <c r="J353" s="48">
        <v>1155.02</v>
      </c>
      <c r="K353" s="48">
        <v>2145.0500000000002</v>
      </c>
      <c r="L353" s="48">
        <v>12445.37</v>
      </c>
      <c r="M353" s="48">
        <v>8193.2099999999991</v>
      </c>
      <c r="N353" s="50"/>
      <c r="O353" s="50"/>
      <c r="P353" s="50"/>
      <c r="Q353" s="50"/>
      <c r="R353" s="50"/>
      <c r="S353" s="50"/>
      <c r="T353" s="50"/>
      <c r="U353" s="48">
        <v>4455.05</v>
      </c>
      <c r="V353" s="48">
        <v>2755.65</v>
      </c>
      <c r="W353" s="48">
        <v>2066.86</v>
      </c>
      <c r="X353" s="48">
        <v>88.83</v>
      </c>
      <c r="Y353" s="50"/>
      <c r="Z353" s="50"/>
    </row>
    <row r="354" spans="1:26">
      <c r="A354" s="48">
        <v>751348</v>
      </c>
      <c r="B354" s="49" t="s">
        <v>314</v>
      </c>
      <c r="C354" s="49" t="s">
        <v>315</v>
      </c>
      <c r="D354" s="49" t="s">
        <v>316</v>
      </c>
      <c r="E354" s="48">
        <v>297081.94</v>
      </c>
      <c r="F354" s="48">
        <v>365229.75</v>
      </c>
      <c r="G354" s="48">
        <v>328402.71999999997</v>
      </c>
      <c r="H354" s="48">
        <v>234858.44</v>
      </c>
      <c r="I354" s="48">
        <v>284464.84000000003</v>
      </c>
      <c r="J354" s="48">
        <v>233387.55</v>
      </c>
      <c r="K354" s="48">
        <v>272371.34000000003</v>
      </c>
      <c r="L354" s="48">
        <v>403399.19</v>
      </c>
      <c r="M354" s="48">
        <v>401783.78</v>
      </c>
      <c r="N354" s="48">
        <v>307882.40999999997</v>
      </c>
      <c r="O354" s="48">
        <v>425371.12</v>
      </c>
      <c r="P354" s="48">
        <v>289212.96999999997</v>
      </c>
      <c r="Q354" s="48">
        <v>259223.69</v>
      </c>
      <c r="R354" s="48">
        <v>276834.19</v>
      </c>
      <c r="S354" s="48">
        <v>340532.69</v>
      </c>
      <c r="T354" s="48">
        <v>350141.62</v>
      </c>
      <c r="U354" s="48">
        <v>266353.5</v>
      </c>
      <c r="V354" s="48">
        <v>295980.53000000003</v>
      </c>
      <c r="W354" s="48">
        <v>272849.46999999997</v>
      </c>
      <c r="X354" s="48">
        <v>242532.53</v>
      </c>
      <c r="Y354" s="48">
        <v>251523.91</v>
      </c>
      <c r="Z354" s="48">
        <v>229949.48</v>
      </c>
    </row>
    <row r="355" spans="1:26">
      <c r="A355" s="48">
        <v>751714</v>
      </c>
      <c r="B355" s="49" t="s">
        <v>976</v>
      </c>
      <c r="C355" s="49" t="s">
        <v>977</v>
      </c>
      <c r="D355" s="49" t="s">
        <v>978</v>
      </c>
      <c r="E355" s="48">
        <v>444632.28</v>
      </c>
      <c r="F355" s="48">
        <v>696596.12</v>
      </c>
      <c r="G355" s="48">
        <v>486597.38</v>
      </c>
      <c r="H355" s="48">
        <v>310172.62</v>
      </c>
      <c r="I355" s="48">
        <v>230712.34</v>
      </c>
      <c r="J355" s="48">
        <v>214260.89</v>
      </c>
      <c r="K355" s="48">
        <v>249076.73</v>
      </c>
      <c r="L355" s="48">
        <v>1019324.12</v>
      </c>
      <c r="M355" s="48">
        <v>1098191.3799999999</v>
      </c>
      <c r="N355" s="48">
        <v>854667</v>
      </c>
      <c r="O355" s="48">
        <v>1142796.3799999999</v>
      </c>
      <c r="P355" s="48">
        <v>452989.91</v>
      </c>
      <c r="Q355" s="48">
        <v>568902.88</v>
      </c>
      <c r="R355" s="48">
        <v>455833.09</v>
      </c>
      <c r="S355" s="48">
        <v>431192.88</v>
      </c>
      <c r="T355" s="48">
        <v>200085.44</v>
      </c>
      <c r="U355" s="48">
        <v>165672.10999999999</v>
      </c>
      <c r="V355" s="48">
        <v>188487.11</v>
      </c>
      <c r="W355" s="48">
        <v>699945.81</v>
      </c>
      <c r="X355" s="48">
        <v>662984.5</v>
      </c>
      <c r="Y355" s="48">
        <v>733109.19</v>
      </c>
      <c r="Z355" s="48">
        <v>711655.88</v>
      </c>
    </row>
    <row r="356" spans="1:26">
      <c r="A356" s="48">
        <v>750726</v>
      </c>
      <c r="B356" s="49" t="s">
        <v>2080</v>
      </c>
      <c r="C356" s="49" t="s">
        <v>2081</v>
      </c>
      <c r="D356" s="49" t="s">
        <v>2082</v>
      </c>
      <c r="E356" s="48">
        <v>2493488.25</v>
      </c>
      <c r="F356" s="48">
        <v>3586325.75</v>
      </c>
      <c r="G356" s="48">
        <v>3542406</v>
      </c>
      <c r="H356" s="48">
        <v>2315588.5</v>
      </c>
      <c r="I356" s="48">
        <v>3096044.25</v>
      </c>
      <c r="J356" s="48">
        <v>2288659.5</v>
      </c>
      <c r="K356" s="48">
        <v>2849167</v>
      </c>
      <c r="L356" s="48">
        <v>3148781</v>
      </c>
      <c r="M356" s="48">
        <v>3904301.25</v>
      </c>
      <c r="N356" s="48">
        <v>3120487</v>
      </c>
      <c r="O356" s="48">
        <v>4466365</v>
      </c>
      <c r="P356" s="48">
        <v>6352.01</v>
      </c>
      <c r="Q356" s="48">
        <v>6326.57</v>
      </c>
      <c r="R356" s="48">
        <v>9224.82</v>
      </c>
      <c r="S356" s="48">
        <v>1405.91</v>
      </c>
      <c r="T356" s="48">
        <v>779.73</v>
      </c>
      <c r="U356" s="48">
        <v>16257.78</v>
      </c>
      <c r="V356" s="48">
        <v>11782.39</v>
      </c>
      <c r="W356" s="48">
        <v>26405.040000000001</v>
      </c>
      <c r="X356" s="48">
        <v>15879.1</v>
      </c>
      <c r="Y356" s="48">
        <v>11576.43</v>
      </c>
      <c r="Z356" s="48">
        <v>11367.59</v>
      </c>
    </row>
    <row r="357" spans="1:26">
      <c r="A357" s="48">
        <v>752939</v>
      </c>
      <c r="B357" s="49" t="s">
        <v>371</v>
      </c>
      <c r="C357" s="49" t="s">
        <v>372</v>
      </c>
      <c r="D357" s="49" t="s">
        <v>373</v>
      </c>
      <c r="E357" s="48">
        <v>504147.62</v>
      </c>
      <c r="F357" s="48">
        <v>524271.56</v>
      </c>
      <c r="G357" s="48">
        <v>550104.12</v>
      </c>
      <c r="H357" s="48">
        <v>276793.94</v>
      </c>
      <c r="I357" s="48">
        <v>438749.28</v>
      </c>
      <c r="J357" s="48">
        <v>444267.09</v>
      </c>
      <c r="K357" s="48">
        <v>519676.84</v>
      </c>
      <c r="L357" s="48">
        <v>886953.69</v>
      </c>
      <c r="M357" s="48">
        <v>759052.25</v>
      </c>
      <c r="N357" s="48">
        <v>586872</v>
      </c>
      <c r="O357" s="48">
        <v>805123.94</v>
      </c>
      <c r="P357" s="48">
        <v>474966.19</v>
      </c>
      <c r="Q357" s="48">
        <v>385161.19</v>
      </c>
      <c r="R357" s="48">
        <v>468457.59</v>
      </c>
      <c r="S357" s="48">
        <v>441108.19</v>
      </c>
      <c r="T357" s="48">
        <v>551635.56000000006</v>
      </c>
      <c r="U357" s="48">
        <v>531622</v>
      </c>
      <c r="V357" s="48">
        <v>599425.62</v>
      </c>
      <c r="W357" s="48">
        <v>560575.18999999994</v>
      </c>
      <c r="X357" s="48">
        <v>478233</v>
      </c>
      <c r="Y357" s="48">
        <v>484615.28</v>
      </c>
      <c r="Z357" s="48">
        <v>456087.62</v>
      </c>
    </row>
    <row r="358" spans="1:26">
      <c r="A358" s="48">
        <v>750627</v>
      </c>
      <c r="B358" s="49" t="s">
        <v>6586</v>
      </c>
      <c r="C358" s="49" t="s">
        <v>6587</v>
      </c>
      <c r="D358" s="49" t="s">
        <v>6588</v>
      </c>
      <c r="E358" s="48">
        <v>188514.05</v>
      </c>
      <c r="F358" s="48">
        <v>251129.84</v>
      </c>
      <c r="G358" s="48">
        <v>556709.68999999994</v>
      </c>
      <c r="H358" s="48">
        <v>278404.46999999997</v>
      </c>
      <c r="I358" s="48">
        <v>165407.38</v>
      </c>
      <c r="J358" s="48">
        <v>72224.929999999993</v>
      </c>
      <c r="K358" s="48">
        <v>263462.78000000003</v>
      </c>
      <c r="L358" s="48">
        <v>557773.68999999994</v>
      </c>
      <c r="M358" s="48">
        <v>241428.62</v>
      </c>
      <c r="N358" s="48">
        <v>428077.16</v>
      </c>
      <c r="O358" s="48">
        <v>485181.62</v>
      </c>
      <c r="P358" s="48">
        <v>197188.64</v>
      </c>
      <c r="Q358" s="48">
        <v>186601.34</v>
      </c>
      <c r="R358" s="48">
        <v>537705.75</v>
      </c>
      <c r="S358" s="48">
        <v>455623.12</v>
      </c>
      <c r="T358" s="48">
        <v>198574.03</v>
      </c>
      <c r="U358" s="48">
        <v>71145.86</v>
      </c>
      <c r="V358" s="48">
        <v>296576.71999999997</v>
      </c>
      <c r="W358" s="48">
        <v>359419.28</v>
      </c>
      <c r="X358" s="48">
        <v>163176.17000000001</v>
      </c>
      <c r="Y358" s="48">
        <v>342140.84</v>
      </c>
      <c r="Z358" s="48">
        <v>278106.34000000003</v>
      </c>
    </row>
    <row r="359" spans="1:26">
      <c r="A359" s="48">
        <v>749442</v>
      </c>
      <c r="B359" s="49" t="s">
        <v>912</v>
      </c>
      <c r="C359" s="49" t="s">
        <v>913</v>
      </c>
      <c r="D359" s="49" t="s">
        <v>914</v>
      </c>
      <c r="E359" s="48">
        <v>449771.97</v>
      </c>
      <c r="F359" s="48">
        <v>522664.66</v>
      </c>
      <c r="G359" s="48">
        <v>529031.88</v>
      </c>
      <c r="H359" s="48">
        <v>303299.53000000003</v>
      </c>
      <c r="I359" s="48">
        <v>400983.75</v>
      </c>
      <c r="J359" s="48">
        <v>423202.28</v>
      </c>
      <c r="K359" s="48">
        <v>425566.56</v>
      </c>
      <c r="L359" s="48">
        <v>568051.75</v>
      </c>
      <c r="M359" s="48">
        <v>563235</v>
      </c>
      <c r="N359" s="48">
        <v>515638.53</v>
      </c>
      <c r="O359" s="48">
        <v>564570.93999999994</v>
      </c>
      <c r="P359" s="48">
        <v>381570.97</v>
      </c>
      <c r="Q359" s="48">
        <v>333759</v>
      </c>
      <c r="R359" s="48">
        <v>372938.19</v>
      </c>
      <c r="S359" s="48">
        <v>392752.62</v>
      </c>
      <c r="T359" s="48">
        <v>395108.28</v>
      </c>
      <c r="U359" s="48">
        <v>431376.72</v>
      </c>
      <c r="V359" s="48">
        <v>365676.12</v>
      </c>
      <c r="W359" s="48">
        <v>287590.38</v>
      </c>
      <c r="X359" s="48">
        <v>265336.69</v>
      </c>
      <c r="Y359" s="48">
        <v>312263</v>
      </c>
      <c r="Z359" s="48">
        <v>266873.12</v>
      </c>
    </row>
    <row r="360" spans="1:26">
      <c r="A360" s="48">
        <v>749893</v>
      </c>
      <c r="B360" s="49" t="s">
        <v>1885</v>
      </c>
      <c r="C360" s="49" t="s">
        <v>1886</v>
      </c>
      <c r="D360" s="49" t="s">
        <v>1887</v>
      </c>
      <c r="E360" s="48">
        <v>260172.92</v>
      </c>
      <c r="F360" s="48">
        <v>284676.56</v>
      </c>
      <c r="G360" s="48">
        <v>261611.97</v>
      </c>
      <c r="H360" s="48">
        <v>128963.87</v>
      </c>
      <c r="I360" s="48">
        <v>245033.66</v>
      </c>
      <c r="J360" s="48">
        <v>204029.88</v>
      </c>
      <c r="K360" s="48">
        <v>241357.58</v>
      </c>
      <c r="L360" s="48">
        <v>255819.97</v>
      </c>
      <c r="M360" s="48">
        <v>360209.41</v>
      </c>
      <c r="N360" s="48">
        <v>273907.25</v>
      </c>
      <c r="O360" s="48">
        <v>409560.5</v>
      </c>
      <c r="P360" s="48">
        <v>272861.19</v>
      </c>
      <c r="Q360" s="48">
        <v>223548.97</v>
      </c>
      <c r="R360" s="48">
        <v>256738.11</v>
      </c>
      <c r="S360" s="48">
        <v>201414.62</v>
      </c>
      <c r="T360" s="48">
        <v>322251.09000000003</v>
      </c>
      <c r="U360" s="48">
        <v>285297.90999999997</v>
      </c>
      <c r="V360" s="48">
        <v>286116.96999999997</v>
      </c>
      <c r="W360" s="48">
        <v>197548.17</v>
      </c>
      <c r="X360" s="48">
        <v>238950.48</v>
      </c>
      <c r="Y360" s="48">
        <v>242356.62</v>
      </c>
      <c r="Z360" s="48">
        <v>254797.36</v>
      </c>
    </row>
    <row r="361" spans="1:26">
      <c r="A361" s="48">
        <v>753334</v>
      </c>
      <c r="B361" s="49" t="s">
        <v>18817</v>
      </c>
      <c r="C361" s="49" t="s">
        <v>7006</v>
      </c>
      <c r="D361" s="49" t="s">
        <v>18818</v>
      </c>
      <c r="E361" s="48">
        <v>948432.06</v>
      </c>
      <c r="F361" s="48">
        <v>1127164.6200000001</v>
      </c>
      <c r="G361" s="48">
        <v>1356595.88</v>
      </c>
      <c r="H361" s="48">
        <v>1012130.81</v>
      </c>
      <c r="I361" s="48">
        <v>966779.94</v>
      </c>
      <c r="J361" s="48">
        <v>903443.38</v>
      </c>
      <c r="K361" s="48">
        <v>815819.56</v>
      </c>
      <c r="L361" s="48">
        <v>1128971.5</v>
      </c>
      <c r="M361" s="48">
        <v>1277437.6200000001</v>
      </c>
      <c r="N361" s="48">
        <v>1133901.5</v>
      </c>
      <c r="O361" s="48">
        <v>1516082.88</v>
      </c>
      <c r="P361" s="48">
        <v>936354.19</v>
      </c>
      <c r="Q361" s="48">
        <v>841399.38</v>
      </c>
      <c r="R361" s="48">
        <v>1249863.6200000001</v>
      </c>
      <c r="S361" s="48">
        <v>1578992.62</v>
      </c>
      <c r="T361" s="48">
        <v>1169381.75</v>
      </c>
      <c r="U361" s="48">
        <v>1079587.1200000001</v>
      </c>
      <c r="V361" s="48">
        <v>862460.5</v>
      </c>
      <c r="W361" s="48">
        <v>698827.75</v>
      </c>
      <c r="X361" s="48">
        <v>817897.44</v>
      </c>
      <c r="Y361" s="48">
        <v>924516.56</v>
      </c>
      <c r="Z361" s="48">
        <v>924694.75</v>
      </c>
    </row>
    <row r="362" spans="1:26">
      <c r="A362" s="48">
        <v>753467</v>
      </c>
      <c r="B362" s="49" t="s">
        <v>764</v>
      </c>
      <c r="C362" s="49" t="s">
        <v>765</v>
      </c>
      <c r="D362" s="49" t="s">
        <v>766</v>
      </c>
      <c r="E362" s="48">
        <v>705009.88</v>
      </c>
      <c r="F362" s="48">
        <v>770712.75</v>
      </c>
      <c r="G362" s="48">
        <v>711737.44</v>
      </c>
      <c r="H362" s="48">
        <v>405315.69</v>
      </c>
      <c r="I362" s="48">
        <v>573406.06000000006</v>
      </c>
      <c r="J362" s="48">
        <v>633158.88</v>
      </c>
      <c r="K362" s="48">
        <v>600104.06000000006</v>
      </c>
      <c r="L362" s="48">
        <v>942103.06</v>
      </c>
      <c r="M362" s="48">
        <v>979191.56</v>
      </c>
      <c r="N362" s="48">
        <v>695630.81</v>
      </c>
      <c r="O362" s="48">
        <v>914774.06</v>
      </c>
      <c r="P362" s="48">
        <v>747620.56</v>
      </c>
      <c r="Q362" s="48">
        <v>613174.56000000006</v>
      </c>
      <c r="R362" s="48">
        <v>694834.69</v>
      </c>
      <c r="S362" s="48">
        <v>666546.56000000006</v>
      </c>
      <c r="T362" s="48">
        <v>658756.62</v>
      </c>
      <c r="U362" s="48">
        <v>804075</v>
      </c>
      <c r="V362" s="48">
        <v>691501.19</v>
      </c>
      <c r="W362" s="48">
        <v>583940.31000000006</v>
      </c>
      <c r="X362" s="48">
        <v>597167.56000000006</v>
      </c>
      <c r="Y362" s="48">
        <v>607254.62</v>
      </c>
      <c r="Z362" s="48">
        <v>569639.68999999994</v>
      </c>
    </row>
    <row r="363" spans="1:26">
      <c r="A363" s="48">
        <v>753605</v>
      </c>
      <c r="B363" s="49" t="s">
        <v>2870</v>
      </c>
      <c r="C363" s="49" t="s">
        <v>2871</v>
      </c>
      <c r="D363" s="49" t="s">
        <v>2872</v>
      </c>
      <c r="E363" s="48">
        <v>5330096.5</v>
      </c>
      <c r="F363" s="48">
        <v>4298422</v>
      </c>
      <c r="G363" s="48">
        <v>5219908.5</v>
      </c>
      <c r="H363" s="48">
        <v>3051378.5</v>
      </c>
      <c r="I363" s="48">
        <v>2922256.5</v>
      </c>
      <c r="J363" s="48">
        <v>4082697.25</v>
      </c>
      <c r="K363" s="48">
        <v>3009757</v>
      </c>
      <c r="L363" s="48">
        <v>6151661</v>
      </c>
      <c r="M363" s="48">
        <v>5758896.5</v>
      </c>
      <c r="N363" s="48">
        <v>3737270.5</v>
      </c>
      <c r="O363" s="48">
        <v>4481337.5</v>
      </c>
      <c r="P363" s="48">
        <v>2875601.5</v>
      </c>
      <c r="Q363" s="48">
        <v>2274757.75</v>
      </c>
      <c r="R363" s="48">
        <v>3763880</v>
      </c>
      <c r="S363" s="48">
        <v>2431829.75</v>
      </c>
      <c r="T363" s="48">
        <v>2307432.5</v>
      </c>
      <c r="U363" s="48">
        <v>3585964.25</v>
      </c>
      <c r="V363" s="48">
        <v>2546664.75</v>
      </c>
      <c r="W363" s="48">
        <v>2349350.25</v>
      </c>
      <c r="X363" s="48">
        <v>2608042.25</v>
      </c>
      <c r="Y363" s="48">
        <v>2511117</v>
      </c>
      <c r="Z363" s="48">
        <v>2341809.5</v>
      </c>
    </row>
    <row r="364" spans="1:26">
      <c r="A364" s="48">
        <v>750633</v>
      </c>
      <c r="B364" s="49" t="s">
        <v>770</v>
      </c>
      <c r="C364" s="49" t="s">
        <v>771</v>
      </c>
      <c r="D364" s="49" t="s">
        <v>772</v>
      </c>
      <c r="E364" s="48">
        <v>604578.68999999994</v>
      </c>
      <c r="F364" s="48">
        <v>641199.43999999994</v>
      </c>
      <c r="G364" s="48">
        <v>599071.56000000006</v>
      </c>
      <c r="H364" s="48">
        <v>349712.69</v>
      </c>
      <c r="I364" s="48">
        <v>420001.22</v>
      </c>
      <c r="J364" s="48">
        <v>491156.16</v>
      </c>
      <c r="K364" s="48">
        <v>471759.06</v>
      </c>
      <c r="L364" s="48">
        <v>736772.94</v>
      </c>
      <c r="M364" s="48">
        <v>686697.88</v>
      </c>
      <c r="N364" s="48">
        <v>524993.81000000006</v>
      </c>
      <c r="O364" s="48">
        <v>663884.88</v>
      </c>
      <c r="P364" s="48">
        <v>625399.81000000006</v>
      </c>
      <c r="Q364" s="48">
        <v>494802.97</v>
      </c>
      <c r="R364" s="48">
        <v>574561.31000000006</v>
      </c>
      <c r="S364" s="48">
        <v>537478.18999999994</v>
      </c>
      <c r="T364" s="48">
        <v>529902.31000000006</v>
      </c>
      <c r="U364" s="48">
        <v>551631.43999999994</v>
      </c>
      <c r="V364" s="48">
        <v>515401.78</v>
      </c>
      <c r="W364" s="48">
        <v>493889.84</v>
      </c>
      <c r="X364" s="48">
        <v>444458.38</v>
      </c>
      <c r="Y364" s="48">
        <v>424996.53</v>
      </c>
      <c r="Z364" s="48">
        <v>431168.41</v>
      </c>
    </row>
    <row r="365" spans="1:26">
      <c r="A365" s="48">
        <v>754145</v>
      </c>
      <c r="B365" s="49" t="s">
        <v>459</v>
      </c>
      <c r="C365" s="49" t="s">
        <v>460</v>
      </c>
      <c r="D365" s="49" t="s">
        <v>461</v>
      </c>
      <c r="E365" s="48">
        <v>157877.92000000001</v>
      </c>
      <c r="F365" s="48">
        <v>238127.89</v>
      </c>
      <c r="G365" s="48">
        <v>174695.31</v>
      </c>
      <c r="H365" s="48">
        <v>164663.04999999999</v>
      </c>
      <c r="I365" s="48">
        <v>189393.77</v>
      </c>
      <c r="J365" s="48">
        <v>131776.25</v>
      </c>
      <c r="K365" s="48">
        <v>204419.11</v>
      </c>
      <c r="L365" s="48">
        <v>432262.88</v>
      </c>
      <c r="M365" s="48">
        <v>424465.59</v>
      </c>
      <c r="N365" s="48">
        <v>299795.38</v>
      </c>
      <c r="O365" s="48">
        <v>445205.94</v>
      </c>
      <c r="P365" s="48">
        <v>86575.66</v>
      </c>
      <c r="Q365" s="48">
        <v>86787.45</v>
      </c>
      <c r="R365" s="48">
        <v>84453.7</v>
      </c>
      <c r="S365" s="48">
        <v>129278.58</v>
      </c>
      <c r="T365" s="48">
        <v>122500.2</v>
      </c>
      <c r="U365" s="48">
        <v>95128.35</v>
      </c>
      <c r="V365" s="48">
        <v>126054.59</v>
      </c>
      <c r="W365" s="48">
        <v>138019.56</v>
      </c>
      <c r="X365" s="48">
        <v>138279.92000000001</v>
      </c>
      <c r="Y365" s="48">
        <v>125598.96</v>
      </c>
      <c r="Z365" s="48">
        <v>140688.06</v>
      </c>
    </row>
    <row r="366" spans="1:26">
      <c r="A366" s="48">
        <v>753063</v>
      </c>
      <c r="B366" s="49" t="s">
        <v>11111</v>
      </c>
      <c r="C366" s="49" t="s">
        <v>11112</v>
      </c>
      <c r="D366" s="49" t="s">
        <v>11113</v>
      </c>
      <c r="E366" s="48">
        <v>754391.56</v>
      </c>
      <c r="F366" s="48">
        <v>832271.62</v>
      </c>
      <c r="G366" s="48">
        <v>1207379.1200000001</v>
      </c>
      <c r="H366" s="48">
        <v>790466.31</v>
      </c>
      <c r="I366" s="48">
        <v>671049.88</v>
      </c>
      <c r="J366" s="48">
        <v>664771.18999999994</v>
      </c>
      <c r="K366" s="48">
        <v>576653.68999999994</v>
      </c>
      <c r="L366" s="48">
        <v>795579.81</v>
      </c>
      <c r="M366" s="48">
        <v>816847.12</v>
      </c>
      <c r="N366" s="48">
        <v>528306.38</v>
      </c>
      <c r="O366" s="48">
        <v>886697.06</v>
      </c>
      <c r="P366" s="48">
        <v>768748.44</v>
      </c>
      <c r="Q366" s="48">
        <v>636822.25</v>
      </c>
      <c r="R366" s="48">
        <v>1128966.1200000001</v>
      </c>
      <c r="S366" s="48">
        <v>1202043</v>
      </c>
      <c r="T366" s="48">
        <v>792238.44</v>
      </c>
      <c r="U366" s="48">
        <v>771487.19</v>
      </c>
      <c r="V366" s="48">
        <v>600202.88</v>
      </c>
      <c r="W366" s="48">
        <v>482153.22</v>
      </c>
      <c r="X366" s="48">
        <v>515913.06</v>
      </c>
      <c r="Y366" s="48">
        <v>458689.16</v>
      </c>
      <c r="Z366" s="48">
        <v>556800.18999999994</v>
      </c>
    </row>
    <row r="367" spans="1:26">
      <c r="A367" s="48">
        <v>751484</v>
      </c>
      <c r="B367" s="49" t="s">
        <v>1227</v>
      </c>
      <c r="C367" s="49" t="s">
        <v>1228</v>
      </c>
      <c r="D367" s="49" t="s">
        <v>1229</v>
      </c>
      <c r="E367" s="48">
        <v>1483407.88</v>
      </c>
      <c r="F367" s="48">
        <v>1841020.5</v>
      </c>
      <c r="G367" s="48">
        <v>2138251</v>
      </c>
      <c r="H367" s="48">
        <v>1429585.5</v>
      </c>
      <c r="I367" s="48">
        <v>986411.44</v>
      </c>
      <c r="J367" s="48">
        <v>740312.62</v>
      </c>
      <c r="K367" s="48">
        <v>941801.25</v>
      </c>
      <c r="L367" s="48">
        <v>1712862.75</v>
      </c>
      <c r="M367" s="48">
        <v>1851414.5</v>
      </c>
      <c r="N367" s="48">
        <v>1417098.62</v>
      </c>
      <c r="O367" s="48">
        <v>1835931.38</v>
      </c>
      <c r="P367" s="48">
        <v>1118149.25</v>
      </c>
      <c r="Q367" s="48">
        <v>1388360</v>
      </c>
      <c r="R367" s="48">
        <v>2291893.5</v>
      </c>
      <c r="S367" s="48">
        <v>2049307.88</v>
      </c>
      <c r="T367" s="48">
        <v>1058068.8799999999</v>
      </c>
      <c r="U367" s="48">
        <v>692370.56</v>
      </c>
      <c r="V367" s="48">
        <v>1016725.25</v>
      </c>
      <c r="W367" s="48">
        <v>762180</v>
      </c>
      <c r="X367" s="48">
        <v>1040368.19</v>
      </c>
      <c r="Y367" s="48">
        <v>1483152</v>
      </c>
      <c r="Z367" s="48">
        <v>1516178.5</v>
      </c>
    </row>
    <row r="368" spans="1:26">
      <c r="A368" s="48">
        <v>749953</v>
      </c>
      <c r="B368" s="49" t="s">
        <v>1538</v>
      </c>
      <c r="C368" s="49" t="s">
        <v>1539</v>
      </c>
      <c r="D368" s="49" t="s">
        <v>1540</v>
      </c>
      <c r="E368" s="48">
        <v>1245087.1200000001</v>
      </c>
      <c r="F368" s="48">
        <v>1827928.12</v>
      </c>
      <c r="G368" s="48">
        <v>1173508.3799999999</v>
      </c>
      <c r="H368" s="48">
        <v>596071.56000000006</v>
      </c>
      <c r="I368" s="48">
        <v>1152437.1200000001</v>
      </c>
      <c r="J368" s="48">
        <v>1439450.75</v>
      </c>
      <c r="K368" s="48">
        <v>1245641.8799999999</v>
      </c>
      <c r="L368" s="48">
        <v>2093223</v>
      </c>
      <c r="M368" s="48">
        <v>2115380</v>
      </c>
      <c r="N368" s="48">
        <v>1794549.5</v>
      </c>
      <c r="O368" s="48">
        <v>1888868.38</v>
      </c>
      <c r="P368" s="48">
        <v>1103324.25</v>
      </c>
      <c r="Q368" s="48">
        <v>1381933.88</v>
      </c>
      <c r="R368" s="48">
        <v>1051797.25</v>
      </c>
      <c r="S368" s="48">
        <v>898347.06</v>
      </c>
      <c r="T368" s="48">
        <v>1260347.6200000001</v>
      </c>
      <c r="U368" s="48">
        <v>1573157.88</v>
      </c>
      <c r="V368" s="48">
        <v>1357626</v>
      </c>
      <c r="W368" s="48">
        <v>1324140.8799999999</v>
      </c>
      <c r="X368" s="48">
        <v>1332983</v>
      </c>
      <c r="Y368" s="48">
        <v>1429405</v>
      </c>
      <c r="Z368" s="48">
        <v>1198233.6200000001</v>
      </c>
    </row>
    <row r="369" spans="1:26">
      <c r="A369" s="48">
        <v>750960</v>
      </c>
      <c r="B369" s="49" t="s">
        <v>2790</v>
      </c>
      <c r="C369" s="49" t="s">
        <v>2791</v>
      </c>
      <c r="D369" s="49" t="s">
        <v>2792</v>
      </c>
      <c r="E369" s="48">
        <v>5018182</v>
      </c>
      <c r="F369" s="48">
        <v>6076235.5</v>
      </c>
      <c r="G369" s="48">
        <v>5676683.5</v>
      </c>
      <c r="H369" s="48">
        <v>3563164.5</v>
      </c>
      <c r="I369" s="48">
        <v>4422624.5</v>
      </c>
      <c r="J369" s="48">
        <v>5418295</v>
      </c>
      <c r="K369" s="48">
        <v>5673007</v>
      </c>
      <c r="L369" s="48">
        <v>10571090</v>
      </c>
      <c r="M369" s="48">
        <v>9340953</v>
      </c>
      <c r="N369" s="48">
        <v>7721049.5</v>
      </c>
      <c r="O369" s="48">
        <v>8754966</v>
      </c>
      <c r="P369" s="48">
        <v>3439540.25</v>
      </c>
      <c r="Q369" s="48">
        <v>3818658.75</v>
      </c>
      <c r="R369" s="48">
        <v>4021022.75</v>
      </c>
      <c r="S369" s="48">
        <v>3461730.25</v>
      </c>
      <c r="T369" s="48">
        <v>3637524</v>
      </c>
      <c r="U369" s="48">
        <v>5015236</v>
      </c>
      <c r="V369" s="48">
        <v>5011634</v>
      </c>
      <c r="W369" s="48">
        <v>6225907</v>
      </c>
      <c r="X369" s="48">
        <v>5673225</v>
      </c>
      <c r="Y369" s="48">
        <v>6309574.5</v>
      </c>
      <c r="Z369" s="48">
        <v>6236486</v>
      </c>
    </row>
    <row r="370" spans="1:26">
      <c r="A370" s="48">
        <v>750834</v>
      </c>
      <c r="B370" s="49" t="s">
        <v>433</v>
      </c>
      <c r="C370" s="49" t="s">
        <v>434</v>
      </c>
      <c r="D370" s="49" t="s">
        <v>435</v>
      </c>
      <c r="E370" s="48">
        <v>273406.59000000003</v>
      </c>
      <c r="F370" s="48">
        <v>546665.25</v>
      </c>
      <c r="G370" s="48">
        <v>336721</v>
      </c>
      <c r="H370" s="48">
        <v>187187.41</v>
      </c>
      <c r="I370" s="48">
        <v>314243.44</v>
      </c>
      <c r="J370" s="48">
        <v>236089.7</v>
      </c>
      <c r="K370" s="48">
        <v>291826.12</v>
      </c>
      <c r="L370" s="48">
        <v>490605.75</v>
      </c>
      <c r="M370" s="48">
        <v>502181.31</v>
      </c>
      <c r="N370" s="48">
        <v>418616.06</v>
      </c>
      <c r="O370" s="48">
        <v>546626.5</v>
      </c>
      <c r="P370" s="48">
        <v>292399.44</v>
      </c>
      <c r="Q370" s="48">
        <v>425160.66</v>
      </c>
      <c r="R370" s="48">
        <v>318869.69</v>
      </c>
      <c r="S370" s="48">
        <v>300084.90999999997</v>
      </c>
      <c r="T370" s="48">
        <v>370411.28</v>
      </c>
      <c r="U370" s="48">
        <v>275214.84000000003</v>
      </c>
      <c r="V370" s="48">
        <v>325353.84000000003</v>
      </c>
      <c r="W370" s="48">
        <v>313401.75</v>
      </c>
      <c r="X370" s="48">
        <v>301848.19</v>
      </c>
      <c r="Y370" s="48">
        <v>331752.15999999997</v>
      </c>
      <c r="Z370" s="48">
        <v>322110.90999999997</v>
      </c>
    </row>
    <row r="371" spans="1:26">
      <c r="A371" s="48">
        <v>752005</v>
      </c>
      <c r="B371" s="49" t="s">
        <v>2515</v>
      </c>
      <c r="C371" s="49" t="s">
        <v>2516</v>
      </c>
      <c r="D371" s="49" t="s">
        <v>2517</v>
      </c>
      <c r="E371" s="48">
        <v>660685.5</v>
      </c>
      <c r="F371" s="48">
        <v>809150.38</v>
      </c>
      <c r="G371" s="48">
        <v>947163.94</v>
      </c>
      <c r="H371" s="48">
        <v>547060.56000000006</v>
      </c>
      <c r="I371" s="48">
        <v>448695.53</v>
      </c>
      <c r="J371" s="48">
        <v>401068.19</v>
      </c>
      <c r="K371" s="48">
        <v>473629.44</v>
      </c>
      <c r="L371" s="48">
        <v>915249.06</v>
      </c>
      <c r="M371" s="48">
        <v>1158650.5</v>
      </c>
      <c r="N371" s="48">
        <v>914994.62</v>
      </c>
      <c r="O371" s="48">
        <v>1383958.12</v>
      </c>
      <c r="P371" s="48">
        <v>41081.120000000003</v>
      </c>
      <c r="Q371" s="48">
        <v>60747.57</v>
      </c>
      <c r="R371" s="48">
        <v>75465.55</v>
      </c>
      <c r="S371" s="48">
        <v>71295.95</v>
      </c>
      <c r="T371" s="48">
        <v>61287.18</v>
      </c>
      <c r="U371" s="48">
        <v>54157.85</v>
      </c>
      <c r="V371" s="48">
        <v>89431.76</v>
      </c>
      <c r="W371" s="48">
        <v>43506.09</v>
      </c>
      <c r="X371" s="48">
        <v>57867.96</v>
      </c>
      <c r="Y371" s="48">
        <v>51019.43</v>
      </c>
      <c r="Z371" s="48">
        <v>96026.2</v>
      </c>
    </row>
    <row r="372" spans="1:26">
      <c r="A372" s="48">
        <v>749162</v>
      </c>
      <c r="B372" s="49" t="s">
        <v>365</v>
      </c>
      <c r="C372" s="49" t="s">
        <v>366</v>
      </c>
      <c r="D372" s="49" t="s">
        <v>367</v>
      </c>
      <c r="E372" s="48">
        <v>310733.28000000003</v>
      </c>
      <c r="F372" s="48">
        <v>460113.97</v>
      </c>
      <c r="G372" s="48">
        <v>263696.09000000003</v>
      </c>
      <c r="H372" s="48">
        <v>135158.06</v>
      </c>
      <c r="I372" s="48">
        <v>242297.58</v>
      </c>
      <c r="J372" s="48">
        <v>246107.62</v>
      </c>
      <c r="K372" s="48">
        <v>303312</v>
      </c>
      <c r="L372" s="48">
        <v>436296.34</v>
      </c>
      <c r="M372" s="48">
        <v>508962.94</v>
      </c>
      <c r="N372" s="48">
        <v>390475.06</v>
      </c>
      <c r="O372" s="48">
        <v>388090.12</v>
      </c>
      <c r="P372" s="48">
        <v>314326.46999999997</v>
      </c>
      <c r="Q372" s="48">
        <v>333034.31</v>
      </c>
      <c r="R372" s="48">
        <v>248301.8</v>
      </c>
      <c r="S372" s="48">
        <v>223877.8</v>
      </c>
      <c r="T372" s="48">
        <v>317217.56</v>
      </c>
      <c r="U372" s="48">
        <v>299477.90999999997</v>
      </c>
      <c r="V372" s="48">
        <v>329356.53000000003</v>
      </c>
      <c r="W372" s="48">
        <v>253003.3</v>
      </c>
      <c r="X372" s="48">
        <v>288043.12</v>
      </c>
      <c r="Y372" s="48">
        <v>287956.65999999997</v>
      </c>
      <c r="Z372" s="48">
        <v>224472.12</v>
      </c>
    </row>
    <row r="373" spans="1:26">
      <c r="A373" s="48">
        <v>754717</v>
      </c>
      <c r="B373" s="49" t="s">
        <v>1075</v>
      </c>
      <c r="C373" s="49" t="s">
        <v>1076</v>
      </c>
      <c r="D373" s="49" t="s">
        <v>1077</v>
      </c>
      <c r="E373" s="48">
        <v>887317.88</v>
      </c>
      <c r="F373" s="48">
        <v>1220627.8799999999</v>
      </c>
      <c r="G373" s="48">
        <v>1093348.75</v>
      </c>
      <c r="H373" s="48">
        <v>653680.12</v>
      </c>
      <c r="I373" s="48">
        <v>468305.56</v>
      </c>
      <c r="J373" s="48">
        <v>422118.19</v>
      </c>
      <c r="K373" s="48">
        <v>538422</v>
      </c>
      <c r="L373" s="48">
        <v>1013274.31</v>
      </c>
      <c r="M373" s="48">
        <v>1172222.25</v>
      </c>
      <c r="N373" s="48">
        <v>903890.75</v>
      </c>
      <c r="O373" s="48">
        <v>1361116.38</v>
      </c>
      <c r="P373" s="48">
        <v>831059.94</v>
      </c>
      <c r="Q373" s="48">
        <v>828366.62</v>
      </c>
      <c r="R373" s="48">
        <v>972232.25</v>
      </c>
      <c r="S373" s="48">
        <v>1020691.31</v>
      </c>
      <c r="T373" s="48">
        <v>707502.31</v>
      </c>
      <c r="U373" s="48">
        <v>565952.12</v>
      </c>
      <c r="V373" s="48">
        <v>665664.75</v>
      </c>
      <c r="W373" s="48">
        <v>563769.38</v>
      </c>
      <c r="X373" s="48">
        <v>694946.25</v>
      </c>
      <c r="Y373" s="48">
        <v>694049.25</v>
      </c>
      <c r="Z373" s="48">
        <v>832928.88</v>
      </c>
    </row>
    <row r="374" spans="1:26">
      <c r="A374" s="48">
        <v>749938</v>
      </c>
      <c r="B374" s="49" t="s">
        <v>3400</v>
      </c>
      <c r="C374" s="49" t="s">
        <v>3401</v>
      </c>
      <c r="D374" s="49" t="s">
        <v>3402</v>
      </c>
      <c r="E374" s="48">
        <v>549757</v>
      </c>
      <c r="F374" s="48">
        <v>651969.5</v>
      </c>
      <c r="G374" s="48">
        <v>685505.88</v>
      </c>
      <c r="H374" s="48">
        <v>342517.22</v>
      </c>
      <c r="I374" s="48">
        <v>454968.62</v>
      </c>
      <c r="J374" s="48">
        <v>398063.72</v>
      </c>
      <c r="K374" s="48">
        <v>417306.25</v>
      </c>
      <c r="L374" s="48">
        <v>720162.88</v>
      </c>
      <c r="M374" s="48">
        <v>721406.25</v>
      </c>
      <c r="N374" s="48">
        <v>512794.31</v>
      </c>
      <c r="O374" s="48">
        <v>766030.81</v>
      </c>
      <c r="P374" s="48">
        <v>544997</v>
      </c>
      <c r="Q374" s="48">
        <v>496755.56</v>
      </c>
      <c r="R374" s="48">
        <v>608706.5</v>
      </c>
      <c r="S374" s="48">
        <v>556485.06000000006</v>
      </c>
      <c r="T374" s="48">
        <v>549895.12</v>
      </c>
      <c r="U374" s="48">
        <v>460460.84</v>
      </c>
      <c r="V374" s="48">
        <v>453641.97</v>
      </c>
      <c r="W374" s="48">
        <v>483593.84</v>
      </c>
      <c r="X374" s="48">
        <v>441416.5</v>
      </c>
      <c r="Y374" s="48">
        <v>411460.62</v>
      </c>
      <c r="Z374" s="48">
        <v>411769.44</v>
      </c>
    </row>
    <row r="375" spans="1:26">
      <c r="A375" s="48">
        <v>750548</v>
      </c>
      <c r="B375" s="49" t="s">
        <v>1164</v>
      </c>
      <c r="C375" s="49" t="s">
        <v>1165</v>
      </c>
      <c r="D375" s="49" t="s">
        <v>1166</v>
      </c>
      <c r="E375" s="48">
        <v>1380367.75</v>
      </c>
      <c r="F375" s="48">
        <v>1874188.25</v>
      </c>
      <c r="G375" s="48">
        <v>1585694</v>
      </c>
      <c r="H375" s="48">
        <v>1066896.8799999999</v>
      </c>
      <c r="I375" s="48">
        <v>1119466.8799999999</v>
      </c>
      <c r="J375" s="48">
        <v>1147616</v>
      </c>
      <c r="K375" s="48">
        <v>1505792.38</v>
      </c>
      <c r="L375" s="48">
        <v>2380767.25</v>
      </c>
      <c r="M375" s="48">
        <v>2378061.5</v>
      </c>
      <c r="N375" s="48">
        <v>1759663.62</v>
      </c>
      <c r="O375" s="48">
        <v>2454884</v>
      </c>
      <c r="P375" s="48">
        <v>1068501.6200000001</v>
      </c>
      <c r="Q375" s="48">
        <v>1360584.62</v>
      </c>
      <c r="R375" s="48">
        <v>1388199.62</v>
      </c>
      <c r="S375" s="48">
        <v>1462962.25</v>
      </c>
      <c r="T375" s="48">
        <v>1360882.62</v>
      </c>
      <c r="U375" s="48">
        <v>1478390.75</v>
      </c>
      <c r="V375" s="48">
        <v>1923880</v>
      </c>
      <c r="W375" s="48">
        <v>1345145.12</v>
      </c>
      <c r="X375" s="48">
        <v>1426033.38</v>
      </c>
      <c r="Y375" s="48">
        <v>1611116.62</v>
      </c>
      <c r="Z375" s="48">
        <v>1589978.12</v>
      </c>
    </row>
    <row r="376" spans="1:26">
      <c r="A376" s="48">
        <v>752900</v>
      </c>
      <c r="B376" s="49" t="s">
        <v>14373</v>
      </c>
      <c r="C376" s="49" t="s">
        <v>14374</v>
      </c>
      <c r="D376" s="49" t="s">
        <v>14375</v>
      </c>
      <c r="E376" s="48">
        <v>482876.38</v>
      </c>
      <c r="F376" s="48">
        <v>382478.78</v>
      </c>
      <c r="G376" s="48">
        <v>620652.12</v>
      </c>
      <c r="H376" s="48">
        <v>415703.47</v>
      </c>
      <c r="I376" s="48">
        <v>459567.5</v>
      </c>
      <c r="J376" s="48">
        <v>403864.25</v>
      </c>
      <c r="K376" s="48">
        <v>436152.25</v>
      </c>
      <c r="L376" s="48">
        <v>578263.62</v>
      </c>
      <c r="M376" s="48">
        <v>561203</v>
      </c>
      <c r="N376" s="48">
        <v>548835.31000000006</v>
      </c>
      <c r="O376" s="48">
        <v>670672.56000000006</v>
      </c>
      <c r="P376" s="48">
        <v>510853.44</v>
      </c>
      <c r="Q376" s="48">
        <v>304868.94</v>
      </c>
      <c r="R376" s="48">
        <v>579259.06000000006</v>
      </c>
      <c r="S376" s="48">
        <v>681333.06</v>
      </c>
      <c r="T376" s="48">
        <v>591542.62</v>
      </c>
      <c r="U376" s="48">
        <v>467346.09</v>
      </c>
      <c r="V376" s="48">
        <v>480439.78</v>
      </c>
      <c r="W376" s="48">
        <v>402806.94</v>
      </c>
      <c r="X376" s="48">
        <v>363360.22</v>
      </c>
      <c r="Y376" s="48">
        <v>484580.62</v>
      </c>
      <c r="Z376" s="48">
        <v>455362.22</v>
      </c>
    </row>
    <row r="377" spans="1:26">
      <c r="A377" s="48">
        <v>749045</v>
      </c>
      <c r="B377" s="49" t="s">
        <v>2737</v>
      </c>
      <c r="C377" s="49" t="s">
        <v>2738</v>
      </c>
      <c r="D377" s="49" t="s">
        <v>2739</v>
      </c>
      <c r="E377" s="48">
        <v>1141577.3799999999</v>
      </c>
      <c r="F377" s="48">
        <v>618293.43999999994</v>
      </c>
      <c r="G377" s="48">
        <v>1520535.25</v>
      </c>
      <c r="H377" s="48">
        <v>1829959.38</v>
      </c>
      <c r="I377" s="48">
        <v>312879.40999999997</v>
      </c>
      <c r="J377" s="48">
        <v>271145.25</v>
      </c>
      <c r="K377" s="48">
        <v>343186.12</v>
      </c>
      <c r="L377" s="48">
        <v>386751.19</v>
      </c>
      <c r="M377" s="48">
        <v>298281.03000000003</v>
      </c>
      <c r="N377" s="48">
        <v>283269.56</v>
      </c>
      <c r="O377" s="48">
        <v>345415.28</v>
      </c>
      <c r="P377" s="48">
        <v>1128530.25</v>
      </c>
      <c r="Q377" s="48">
        <v>482453.53</v>
      </c>
      <c r="R377" s="48">
        <v>1246131.25</v>
      </c>
      <c r="S377" s="48">
        <v>2485405.75</v>
      </c>
      <c r="T377" s="48">
        <v>466439.84</v>
      </c>
      <c r="U377" s="48">
        <v>321752.78000000003</v>
      </c>
      <c r="V377" s="48">
        <v>422494.69</v>
      </c>
      <c r="W377" s="48">
        <v>325715.25</v>
      </c>
      <c r="X377" s="48">
        <v>196319.88</v>
      </c>
      <c r="Y377" s="48">
        <v>239842.69</v>
      </c>
      <c r="Z377" s="48">
        <v>245898.95</v>
      </c>
    </row>
    <row r="378" spans="1:26">
      <c r="A378" s="48">
        <v>752639</v>
      </c>
      <c r="B378" s="49" t="s">
        <v>697</v>
      </c>
      <c r="C378" s="49" t="s">
        <v>698</v>
      </c>
      <c r="D378" s="49" t="s">
        <v>699</v>
      </c>
      <c r="E378" s="48">
        <v>296029.81</v>
      </c>
      <c r="F378" s="48">
        <v>502066.34</v>
      </c>
      <c r="G378" s="48">
        <v>331406.69</v>
      </c>
      <c r="H378" s="48">
        <v>182241.62</v>
      </c>
      <c r="I378" s="48">
        <v>75978.84</v>
      </c>
      <c r="J378" s="48">
        <v>112890.88</v>
      </c>
      <c r="K378" s="48">
        <v>104632.56</v>
      </c>
      <c r="L378" s="48">
        <v>591488.12</v>
      </c>
      <c r="M378" s="48">
        <v>616796.25</v>
      </c>
      <c r="N378" s="48">
        <v>509072.69</v>
      </c>
      <c r="O378" s="48">
        <v>633407.62</v>
      </c>
      <c r="P378" s="48">
        <v>308048.38</v>
      </c>
      <c r="Q378" s="48">
        <v>416515.94</v>
      </c>
      <c r="R378" s="48">
        <v>292549.96999999997</v>
      </c>
      <c r="S378" s="48">
        <v>278963.62</v>
      </c>
      <c r="T378" s="48">
        <v>67821.53</v>
      </c>
      <c r="U378" s="48">
        <v>113561.54</v>
      </c>
      <c r="V378" s="48">
        <v>82087.839999999997</v>
      </c>
      <c r="W378" s="48">
        <v>434215.09</v>
      </c>
      <c r="X378" s="48">
        <v>406272.31</v>
      </c>
      <c r="Y378" s="48">
        <v>430178.53</v>
      </c>
      <c r="Z378" s="48">
        <v>404581</v>
      </c>
    </row>
    <row r="379" spans="1:26">
      <c r="A379" s="48">
        <v>754618</v>
      </c>
      <c r="B379" s="49" t="s">
        <v>1939</v>
      </c>
      <c r="C379" s="49" t="s">
        <v>1940</v>
      </c>
      <c r="D379" s="49" t="s">
        <v>1941</v>
      </c>
      <c r="E379" s="48">
        <v>1418803</v>
      </c>
      <c r="F379" s="48">
        <v>1490151.88</v>
      </c>
      <c r="G379" s="48">
        <v>1430674.75</v>
      </c>
      <c r="H379" s="48">
        <v>782346.62</v>
      </c>
      <c r="I379" s="48">
        <v>1055158.5</v>
      </c>
      <c r="J379" s="48">
        <v>1190575.75</v>
      </c>
      <c r="K379" s="48">
        <v>1194740.25</v>
      </c>
      <c r="L379" s="48">
        <v>1755831.5</v>
      </c>
      <c r="M379" s="48">
        <v>1755812.5</v>
      </c>
      <c r="N379" s="48">
        <v>1463262</v>
      </c>
      <c r="O379" s="48">
        <v>1762469.25</v>
      </c>
      <c r="P379" s="48">
        <v>1300238.6200000001</v>
      </c>
      <c r="Q379" s="48">
        <v>1104441.75</v>
      </c>
      <c r="R379" s="48">
        <v>1368153.62</v>
      </c>
      <c r="S379" s="48">
        <v>1200105</v>
      </c>
      <c r="T379" s="48">
        <v>1259656</v>
      </c>
      <c r="U379" s="48">
        <v>1414488.88</v>
      </c>
      <c r="V379" s="48">
        <v>1356320.62</v>
      </c>
      <c r="W379" s="48">
        <v>1124578.6200000001</v>
      </c>
      <c r="X379" s="48">
        <v>1132932.1200000001</v>
      </c>
      <c r="Y379" s="48">
        <v>1353343.88</v>
      </c>
      <c r="Z379" s="48">
        <v>1205314.25</v>
      </c>
    </row>
    <row r="380" spans="1:26">
      <c r="A380" s="48">
        <v>749671</v>
      </c>
      <c r="B380" s="49" t="s">
        <v>2285</v>
      </c>
      <c r="C380" s="49" t="s">
        <v>2286</v>
      </c>
      <c r="D380" s="49" t="s">
        <v>2287</v>
      </c>
      <c r="E380" s="48">
        <v>311750.28000000003</v>
      </c>
      <c r="F380" s="48">
        <v>394292.62</v>
      </c>
      <c r="G380" s="48">
        <v>408551.78</v>
      </c>
      <c r="H380" s="48">
        <v>211714.77</v>
      </c>
      <c r="I380" s="48">
        <v>362524.31</v>
      </c>
      <c r="J380" s="48">
        <v>271516.31</v>
      </c>
      <c r="K380" s="48">
        <v>275628.5</v>
      </c>
      <c r="L380" s="48">
        <v>371306.06</v>
      </c>
      <c r="M380" s="48">
        <v>463259</v>
      </c>
      <c r="N380" s="48">
        <v>320615.5</v>
      </c>
      <c r="O380" s="48">
        <v>437442.84</v>
      </c>
      <c r="P380" s="48">
        <v>252022.62</v>
      </c>
      <c r="Q380" s="48">
        <v>235701.81</v>
      </c>
      <c r="R380" s="48">
        <v>287795.5</v>
      </c>
      <c r="S380" s="48">
        <v>285829.96999999997</v>
      </c>
      <c r="T380" s="48">
        <v>334715.09000000003</v>
      </c>
      <c r="U380" s="48">
        <v>233941.39</v>
      </c>
      <c r="V380" s="48">
        <v>219120.64000000001</v>
      </c>
      <c r="W380" s="48">
        <v>204860.97</v>
      </c>
      <c r="X380" s="48">
        <v>244684.19</v>
      </c>
      <c r="Y380" s="48">
        <v>218725.45</v>
      </c>
      <c r="Z380" s="48">
        <v>235924.28</v>
      </c>
    </row>
    <row r="381" spans="1:26">
      <c r="A381" s="48">
        <v>754289</v>
      </c>
      <c r="B381" s="49" t="s">
        <v>928</v>
      </c>
      <c r="C381" s="49" t="s">
        <v>929</v>
      </c>
      <c r="D381" s="49" t="s">
        <v>930</v>
      </c>
      <c r="E381" s="48">
        <v>655295.88</v>
      </c>
      <c r="F381" s="48">
        <v>632407.88</v>
      </c>
      <c r="G381" s="48">
        <v>586024.18999999994</v>
      </c>
      <c r="H381" s="48">
        <v>338480.25</v>
      </c>
      <c r="I381" s="48">
        <v>459742.69</v>
      </c>
      <c r="J381" s="48">
        <v>514983.75</v>
      </c>
      <c r="K381" s="48">
        <v>504055.94</v>
      </c>
      <c r="L381" s="48">
        <v>858083.12</v>
      </c>
      <c r="M381" s="48">
        <v>807268.12</v>
      </c>
      <c r="N381" s="48">
        <v>573086.5</v>
      </c>
      <c r="O381" s="48">
        <v>762244.56</v>
      </c>
      <c r="P381" s="48">
        <v>657990</v>
      </c>
      <c r="Q381" s="48">
        <v>486241.72</v>
      </c>
      <c r="R381" s="48">
        <v>569266.5</v>
      </c>
      <c r="S381" s="48">
        <v>544902.56000000006</v>
      </c>
      <c r="T381" s="48">
        <v>555059.25</v>
      </c>
      <c r="U381" s="48">
        <v>605151.75</v>
      </c>
      <c r="V381" s="48">
        <v>555805.62</v>
      </c>
      <c r="W381" s="48">
        <v>596168.38</v>
      </c>
      <c r="X381" s="48">
        <v>547816.56000000006</v>
      </c>
      <c r="Y381" s="48">
        <v>468577.75</v>
      </c>
      <c r="Z381" s="48">
        <v>486465.81</v>
      </c>
    </row>
    <row r="382" spans="1:26">
      <c r="A382" s="48">
        <v>750728</v>
      </c>
      <c r="B382" s="49" t="s">
        <v>18819</v>
      </c>
      <c r="C382" s="49" t="s">
        <v>2081</v>
      </c>
      <c r="D382" s="49" t="s">
        <v>18820</v>
      </c>
      <c r="E382" s="48">
        <v>2484649</v>
      </c>
      <c r="F382" s="48">
        <v>3573532.25</v>
      </c>
      <c r="G382" s="48">
        <v>3527215.5</v>
      </c>
      <c r="H382" s="48">
        <v>2307949.5</v>
      </c>
      <c r="I382" s="48">
        <v>3089122</v>
      </c>
      <c r="J382" s="48">
        <v>2280494.5</v>
      </c>
      <c r="K382" s="48">
        <v>2841479</v>
      </c>
      <c r="L382" s="48">
        <v>3119210</v>
      </c>
      <c r="M382" s="48">
        <v>3883783.25</v>
      </c>
      <c r="N382" s="48">
        <v>3108980.75</v>
      </c>
      <c r="O382" s="48">
        <v>4453750</v>
      </c>
      <c r="P382" s="50"/>
      <c r="Q382" s="48">
        <v>849.35</v>
      </c>
      <c r="R382" s="48">
        <v>1358.37</v>
      </c>
      <c r="S382" s="50"/>
      <c r="T382" s="48">
        <v>2344.71</v>
      </c>
      <c r="U382" s="48">
        <v>1971.15</v>
      </c>
      <c r="V382" s="50"/>
      <c r="W382" s="50"/>
      <c r="X382" s="50"/>
      <c r="Y382" s="48">
        <v>1048.55</v>
      </c>
      <c r="Z382" s="50"/>
    </row>
    <row r="383" spans="1:26">
      <c r="A383" s="48">
        <v>751087</v>
      </c>
      <c r="B383" s="49" t="s">
        <v>1466</v>
      </c>
      <c r="C383" s="49" t="s">
        <v>1467</v>
      </c>
      <c r="D383" s="49" t="s">
        <v>1468</v>
      </c>
      <c r="E383" s="48">
        <v>521831.84</v>
      </c>
      <c r="F383" s="48">
        <v>603533.43999999994</v>
      </c>
      <c r="G383" s="48">
        <v>723221.5</v>
      </c>
      <c r="H383" s="48">
        <v>716569.88</v>
      </c>
      <c r="I383" s="48">
        <v>635763</v>
      </c>
      <c r="J383" s="48">
        <v>451358.31</v>
      </c>
      <c r="K383" s="48">
        <v>832549.44</v>
      </c>
      <c r="L383" s="48">
        <v>1767423.75</v>
      </c>
      <c r="M383" s="48">
        <v>1745241.12</v>
      </c>
      <c r="N383" s="48">
        <v>1450729.38</v>
      </c>
      <c r="O383" s="48">
        <v>2104541.5</v>
      </c>
      <c r="P383" s="48">
        <v>373167.44</v>
      </c>
      <c r="Q383" s="48">
        <v>466694.41</v>
      </c>
      <c r="R383" s="48">
        <v>771787.62</v>
      </c>
      <c r="S383" s="48">
        <v>948598.12</v>
      </c>
      <c r="T383" s="48">
        <v>694687.31</v>
      </c>
      <c r="U383" s="48">
        <v>564787.25</v>
      </c>
      <c r="V383" s="48">
        <v>995715.62</v>
      </c>
      <c r="W383" s="48">
        <v>1102362.3799999999</v>
      </c>
      <c r="X383" s="48">
        <v>1120198.25</v>
      </c>
      <c r="Y383" s="48">
        <v>1429268</v>
      </c>
      <c r="Z383" s="48">
        <v>1785657.88</v>
      </c>
    </row>
    <row r="384" spans="1:26">
      <c r="A384" s="48">
        <v>749265</v>
      </c>
      <c r="B384" s="49" t="s">
        <v>16589</v>
      </c>
      <c r="C384" s="49" t="s">
        <v>16590</v>
      </c>
      <c r="D384" s="49" t="s">
        <v>16591</v>
      </c>
      <c r="E384" s="48">
        <v>397632.62</v>
      </c>
      <c r="F384" s="48">
        <v>361746.41</v>
      </c>
      <c r="G384" s="48">
        <v>463140.34</v>
      </c>
      <c r="H384" s="48">
        <v>262724.19</v>
      </c>
      <c r="I384" s="48">
        <v>326978</v>
      </c>
      <c r="J384" s="48">
        <v>260150.06</v>
      </c>
      <c r="K384" s="48">
        <v>235817.72</v>
      </c>
      <c r="L384" s="48">
        <v>277220.69</v>
      </c>
      <c r="M384" s="48">
        <v>274309.56</v>
      </c>
      <c r="N384" s="48">
        <v>271886.53000000003</v>
      </c>
      <c r="O384" s="48">
        <v>383396.47</v>
      </c>
      <c r="P384" s="48">
        <v>380279.81</v>
      </c>
      <c r="Q384" s="48">
        <v>273068.28000000003</v>
      </c>
      <c r="R384" s="48">
        <v>425687.62</v>
      </c>
      <c r="S384" s="48">
        <v>385729.75</v>
      </c>
      <c r="T384" s="48">
        <v>385697.12</v>
      </c>
      <c r="U384" s="48">
        <v>323363.03000000003</v>
      </c>
      <c r="V384" s="48">
        <v>257925.69</v>
      </c>
      <c r="W384" s="48">
        <v>193119.35999999999</v>
      </c>
      <c r="X384" s="48">
        <v>185685.28</v>
      </c>
      <c r="Y384" s="48">
        <v>217519.81</v>
      </c>
      <c r="Z384" s="48">
        <v>224613.86</v>
      </c>
    </row>
    <row r="385" spans="1:26">
      <c r="A385" s="48">
        <v>749204</v>
      </c>
      <c r="B385" s="49" t="s">
        <v>1722</v>
      </c>
      <c r="C385" s="49" t="s">
        <v>1723</v>
      </c>
      <c r="D385" s="49" t="s">
        <v>1724</v>
      </c>
      <c r="E385" s="48">
        <v>422702.81</v>
      </c>
      <c r="F385" s="48">
        <v>413327.5</v>
      </c>
      <c r="G385" s="48">
        <v>344719.5</v>
      </c>
      <c r="H385" s="48">
        <v>144637.57999999999</v>
      </c>
      <c r="I385" s="48">
        <v>326512.25</v>
      </c>
      <c r="J385" s="48">
        <v>431268.91</v>
      </c>
      <c r="K385" s="48">
        <v>240006.94</v>
      </c>
      <c r="L385" s="48">
        <v>360190.12</v>
      </c>
      <c r="M385" s="48">
        <v>578493.43999999994</v>
      </c>
      <c r="N385" s="48">
        <v>269551.44</v>
      </c>
      <c r="O385" s="48">
        <v>364529.75</v>
      </c>
      <c r="P385" s="48">
        <v>442886.53</v>
      </c>
      <c r="Q385" s="48">
        <v>321068.25</v>
      </c>
      <c r="R385" s="48">
        <v>334376.53000000003</v>
      </c>
      <c r="S385" s="48">
        <v>241794.42</v>
      </c>
      <c r="T385" s="48">
        <v>387114.66</v>
      </c>
      <c r="U385" s="48">
        <v>479455.47</v>
      </c>
      <c r="V385" s="48">
        <v>282491.5</v>
      </c>
      <c r="W385" s="48">
        <v>245232.33</v>
      </c>
      <c r="X385" s="48">
        <v>386090.28</v>
      </c>
      <c r="Y385" s="48">
        <v>230241.5</v>
      </c>
      <c r="Z385" s="48">
        <v>237941.69</v>
      </c>
    </row>
    <row r="386" spans="1:26">
      <c r="A386" s="48">
        <v>750381</v>
      </c>
      <c r="B386" s="49" t="s">
        <v>4452</v>
      </c>
      <c r="C386" s="49" t="s">
        <v>4453</v>
      </c>
      <c r="D386" s="49" t="s">
        <v>4454</v>
      </c>
      <c r="E386" s="48">
        <v>406239.41</v>
      </c>
      <c r="F386" s="48">
        <v>425878.06</v>
      </c>
      <c r="G386" s="48">
        <v>449469.47</v>
      </c>
      <c r="H386" s="48">
        <v>263546.81</v>
      </c>
      <c r="I386" s="48">
        <v>329629.59000000003</v>
      </c>
      <c r="J386" s="48">
        <v>326262.56</v>
      </c>
      <c r="K386" s="48">
        <v>255784.94</v>
      </c>
      <c r="L386" s="48">
        <v>387911.94</v>
      </c>
      <c r="M386" s="48">
        <v>474361.81</v>
      </c>
      <c r="N386" s="48">
        <v>293825.53000000003</v>
      </c>
      <c r="O386" s="48">
        <v>502745.5</v>
      </c>
      <c r="P386" s="48">
        <v>428294.12</v>
      </c>
      <c r="Q386" s="48">
        <v>343887.44</v>
      </c>
      <c r="R386" s="48">
        <v>448828.66</v>
      </c>
      <c r="S386" s="48">
        <v>450103.91</v>
      </c>
      <c r="T386" s="48">
        <v>424580.41</v>
      </c>
      <c r="U386" s="48">
        <v>399024.41</v>
      </c>
      <c r="V386" s="48">
        <v>288902.69</v>
      </c>
      <c r="W386" s="48">
        <v>271318.59000000003</v>
      </c>
      <c r="X386" s="48">
        <v>304742.19</v>
      </c>
      <c r="Y386" s="48">
        <v>248572.62</v>
      </c>
      <c r="Z386" s="48">
        <v>319118.65999999997</v>
      </c>
    </row>
    <row r="387" spans="1:26">
      <c r="A387" s="48">
        <v>755019</v>
      </c>
      <c r="B387" s="49" t="s">
        <v>761</v>
      </c>
      <c r="C387" s="49" t="s">
        <v>762</v>
      </c>
      <c r="D387" s="49" t="s">
        <v>763</v>
      </c>
      <c r="E387" s="48">
        <v>331277.31</v>
      </c>
      <c r="F387" s="48">
        <v>428552.72</v>
      </c>
      <c r="G387" s="48">
        <v>344286.53</v>
      </c>
      <c r="H387" s="48">
        <v>203286.03</v>
      </c>
      <c r="I387" s="48">
        <v>310885.94</v>
      </c>
      <c r="J387" s="48">
        <v>331400.06</v>
      </c>
      <c r="K387" s="48">
        <v>304731.65999999997</v>
      </c>
      <c r="L387" s="48">
        <v>512426</v>
      </c>
      <c r="M387" s="48">
        <v>539441.5</v>
      </c>
      <c r="N387" s="48">
        <v>378397.06</v>
      </c>
      <c r="O387" s="48">
        <v>564757.38</v>
      </c>
      <c r="P387" s="48">
        <v>369380.28</v>
      </c>
      <c r="Q387" s="48">
        <v>341589.19</v>
      </c>
      <c r="R387" s="48">
        <v>337434.44</v>
      </c>
      <c r="S387" s="48">
        <v>328859.09000000003</v>
      </c>
      <c r="T387" s="48">
        <v>384936</v>
      </c>
      <c r="U387" s="48">
        <v>409837.47</v>
      </c>
      <c r="V387" s="48">
        <v>353618.66</v>
      </c>
      <c r="W387" s="48">
        <v>339436.88</v>
      </c>
      <c r="X387" s="48">
        <v>336972.62</v>
      </c>
      <c r="Y387" s="48">
        <v>318272.88</v>
      </c>
      <c r="Z387" s="48">
        <v>341620.78</v>
      </c>
    </row>
    <row r="388" spans="1:26">
      <c r="A388" s="48">
        <v>751907</v>
      </c>
      <c r="B388" s="49" t="s">
        <v>1810</v>
      </c>
      <c r="C388" s="49" t="s">
        <v>1811</v>
      </c>
      <c r="D388" s="49" t="s">
        <v>1812</v>
      </c>
      <c r="E388" s="48">
        <v>3978890</v>
      </c>
      <c r="F388" s="48">
        <v>4614623.5</v>
      </c>
      <c r="G388" s="48">
        <v>5629659.5</v>
      </c>
      <c r="H388" s="48">
        <v>3600333.5</v>
      </c>
      <c r="I388" s="48">
        <v>3264011.5</v>
      </c>
      <c r="J388" s="48">
        <v>3081020</v>
      </c>
      <c r="K388" s="48">
        <v>3198215.75</v>
      </c>
      <c r="L388" s="48">
        <v>6757092.5</v>
      </c>
      <c r="M388" s="48">
        <v>6981459</v>
      </c>
      <c r="N388" s="48">
        <v>5091231</v>
      </c>
      <c r="O388" s="48">
        <v>7130713</v>
      </c>
      <c r="P388" s="48">
        <v>2147685.75</v>
      </c>
      <c r="Q388" s="48">
        <v>2086955.25</v>
      </c>
      <c r="R388" s="48">
        <v>3900529.75</v>
      </c>
      <c r="S388" s="48">
        <v>3058519.5</v>
      </c>
      <c r="T388" s="48">
        <v>2739993</v>
      </c>
      <c r="U388" s="48">
        <v>2147033.5</v>
      </c>
      <c r="V388" s="48">
        <v>2834022</v>
      </c>
      <c r="W388" s="48">
        <v>2229758.25</v>
      </c>
      <c r="X388" s="48">
        <v>2638010.5</v>
      </c>
      <c r="Y388" s="48">
        <v>2828213.75</v>
      </c>
      <c r="Z388" s="48">
        <v>3151836</v>
      </c>
    </row>
    <row r="389" spans="1:26">
      <c r="A389" s="48">
        <v>751960</v>
      </c>
      <c r="B389" s="49" t="s">
        <v>585</v>
      </c>
      <c r="C389" s="49" t="s">
        <v>586</v>
      </c>
      <c r="D389" s="49" t="s">
        <v>587</v>
      </c>
      <c r="E389" s="48">
        <v>332506.62</v>
      </c>
      <c r="F389" s="48">
        <v>489892.34</v>
      </c>
      <c r="G389" s="48">
        <v>295940.84000000003</v>
      </c>
      <c r="H389" s="48">
        <v>169436.81</v>
      </c>
      <c r="I389" s="48">
        <v>224839.12</v>
      </c>
      <c r="J389" s="48">
        <v>311189.09000000003</v>
      </c>
      <c r="K389" s="48">
        <v>329367.62</v>
      </c>
      <c r="L389" s="48">
        <v>544062.81000000006</v>
      </c>
      <c r="M389" s="48">
        <v>471001.12</v>
      </c>
      <c r="N389" s="48">
        <v>386745.84</v>
      </c>
      <c r="O389" s="48">
        <v>464320.81</v>
      </c>
      <c r="P389" s="48">
        <v>301226.90999999997</v>
      </c>
      <c r="Q389" s="48">
        <v>328766.96999999997</v>
      </c>
      <c r="R389" s="48">
        <v>237145.22</v>
      </c>
      <c r="S389" s="48">
        <v>209753.36</v>
      </c>
      <c r="T389" s="48">
        <v>239160.38</v>
      </c>
      <c r="U389" s="48">
        <v>300359.62</v>
      </c>
      <c r="V389" s="48">
        <v>296787.96999999997</v>
      </c>
      <c r="W389" s="48">
        <v>308631.56</v>
      </c>
      <c r="X389" s="48">
        <v>250052.81</v>
      </c>
      <c r="Y389" s="48">
        <v>272597.5</v>
      </c>
      <c r="Z389" s="48">
        <v>236859.31</v>
      </c>
    </row>
    <row r="390" spans="1:26">
      <c r="A390" s="48">
        <v>750924</v>
      </c>
      <c r="B390" s="49" t="s">
        <v>4795</v>
      </c>
      <c r="C390" s="49" t="s">
        <v>4796</v>
      </c>
      <c r="D390" s="49" t="s">
        <v>4797</v>
      </c>
      <c r="E390" s="48">
        <v>306084.56</v>
      </c>
      <c r="F390" s="48">
        <v>474107.38</v>
      </c>
      <c r="G390" s="48">
        <v>148325.88</v>
      </c>
      <c r="H390" s="48">
        <v>96347.45</v>
      </c>
      <c r="I390" s="48">
        <v>183001.88</v>
      </c>
      <c r="J390" s="48">
        <v>200319.35999999999</v>
      </c>
      <c r="K390" s="48">
        <v>276470.38</v>
      </c>
      <c r="L390" s="48">
        <v>282763.38</v>
      </c>
      <c r="M390" s="48">
        <v>335712.75</v>
      </c>
      <c r="N390" s="48">
        <v>285845.46999999997</v>
      </c>
      <c r="O390" s="48">
        <v>243096.34</v>
      </c>
      <c r="P390" s="48">
        <v>317725.28000000003</v>
      </c>
      <c r="Q390" s="48">
        <v>378423.19</v>
      </c>
      <c r="R390" s="48">
        <v>137311.54999999999</v>
      </c>
      <c r="S390" s="48">
        <v>144270.53</v>
      </c>
      <c r="T390" s="48">
        <v>227934.27</v>
      </c>
      <c r="U390" s="48">
        <v>229445.66</v>
      </c>
      <c r="V390" s="48">
        <v>288935.21999999997</v>
      </c>
      <c r="W390" s="48">
        <v>192199.08</v>
      </c>
      <c r="X390" s="48">
        <v>204417.16</v>
      </c>
      <c r="Y390" s="48">
        <v>220042.95</v>
      </c>
      <c r="Z390" s="48">
        <v>136410.97</v>
      </c>
    </row>
    <row r="391" spans="1:26">
      <c r="A391" s="48">
        <v>749836</v>
      </c>
      <c r="B391" s="49" t="s">
        <v>8970</v>
      </c>
      <c r="C391" s="49" t="s">
        <v>8971</v>
      </c>
      <c r="D391" s="49" t="s">
        <v>8972</v>
      </c>
      <c r="E391" s="48">
        <v>505730.78</v>
      </c>
      <c r="F391" s="48">
        <v>454315.88</v>
      </c>
      <c r="G391" s="48">
        <v>518495.88</v>
      </c>
      <c r="H391" s="48">
        <v>328007.90999999997</v>
      </c>
      <c r="I391" s="48">
        <v>536974</v>
      </c>
      <c r="J391" s="48">
        <v>699510.06</v>
      </c>
      <c r="K391" s="48">
        <v>515812.31</v>
      </c>
      <c r="L391" s="48">
        <v>1337675.1200000001</v>
      </c>
      <c r="M391" s="48">
        <v>1047421.81</v>
      </c>
      <c r="N391" s="48">
        <v>803922.81</v>
      </c>
      <c r="O391" s="48">
        <v>1188383</v>
      </c>
      <c r="P391" s="48">
        <v>354512.91</v>
      </c>
      <c r="Q391" s="48">
        <v>224432.53</v>
      </c>
      <c r="R391" s="48">
        <v>361153.34</v>
      </c>
      <c r="S391" s="48">
        <v>312031.90999999997</v>
      </c>
      <c r="T391" s="48">
        <v>402695.44</v>
      </c>
      <c r="U391" s="48">
        <v>549293.31000000006</v>
      </c>
      <c r="V391" s="48">
        <v>349601.28000000003</v>
      </c>
      <c r="W391" s="48">
        <v>795111.75</v>
      </c>
      <c r="X391" s="48">
        <v>574279.62</v>
      </c>
      <c r="Y391" s="48">
        <v>616722</v>
      </c>
      <c r="Z391" s="48">
        <v>681766.69</v>
      </c>
    </row>
    <row r="392" spans="1:26">
      <c r="A392" s="48">
        <v>749975</v>
      </c>
      <c r="B392" s="49" t="s">
        <v>1777</v>
      </c>
      <c r="C392" s="49" t="s">
        <v>1778</v>
      </c>
      <c r="D392" s="49" t="s">
        <v>1779</v>
      </c>
      <c r="E392" s="48">
        <v>280405.69</v>
      </c>
      <c r="F392" s="48">
        <v>388457.03</v>
      </c>
      <c r="G392" s="48">
        <v>380367.06</v>
      </c>
      <c r="H392" s="48">
        <v>197921.47</v>
      </c>
      <c r="I392" s="48">
        <v>304125.28000000003</v>
      </c>
      <c r="J392" s="48">
        <v>237126.62</v>
      </c>
      <c r="K392" s="48">
        <v>238995.78</v>
      </c>
      <c r="L392" s="48">
        <v>398895.62</v>
      </c>
      <c r="M392" s="48">
        <v>462751</v>
      </c>
      <c r="N392" s="48">
        <v>301611.09000000003</v>
      </c>
      <c r="O392" s="48">
        <v>452463.91</v>
      </c>
      <c r="P392" s="48">
        <v>278973.09000000003</v>
      </c>
      <c r="Q392" s="48">
        <v>284012.21999999997</v>
      </c>
      <c r="R392" s="48">
        <v>333972.12</v>
      </c>
      <c r="S392" s="48">
        <v>306569.90999999997</v>
      </c>
      <c r="T392" s="48">
        <v>376726.44</v>
      </c>
      <c r="U392" s="48">
        <v>273927.78000000003</v>
      </c>
      <c r="V392" s="48">
        <v>248153.08</v>
      </c>
      <c r="W392" s="48">
        <v>235406.7</v>
      </c>
      <c r="X392" s="48">
        <v>261929.98</v>
      </c>
      <c r="Y392" s="48">
        <v>229814.61</v>
      </c>
      <c r="Z392" s="48">
        <v>245872.58</v>
      </c>
    </row>
    <row r="393" spans="1:26">
      <c r="A393" s="48">
        <v>749497</v>
      </c>
      <c r="B393" s="49" t="s">
        <v>12095</v>
      </c>
      <c r="C393" s="49" t="s">
        <v>12096</v>
      </c>
      <c r="D393" s="49" t="s">
        <v>12097</v>
      </c>
      <c r="E393" s="48">
        <v>103933.54</v>
      </c>
      <c r="F393" s="48">
        <v>204929.16</v>
      </c>
      <c r="G393" s="48">
        <v>191736.73</v>
      </c>
      <c r="H393" s="48">
        <v>77804.92</v>
      </c>
      <c r="I393" s="48">
        <v>214690.41</v>
      </c>
      <c r="J393" s="48">
        <v>114290.89</v>
      </c>
      <c r="K393" s="48">
        <v>131089.23000000001</v>
      </c>
      <c r="L393" s="48">
        <v>306908.81</v>
      </c>
      <c r="M393" s="48">
        <v>282287.09000000003</v>
      </c>
      <c r="N393" s="48">
        <v>160104.06</v>
      </c>
      <c r="O393" s="48">
        <v>313969.09000000003</v>
      </c>
      <c r="P393" s="48">
        <v>107318.82</v>
      </c>
      <c r="Q393" s="48">
        <v>158663.07999999999</v>
      </c>
      <c r="R393" s="48">
        <v>174056.7</v>
      </c>
      <c r="S393" s="48">
        <v>124345.41</v>
      </c>
      <c r="T393" s="48">
        <v>265928.40999999997</v>
      </c>
      <c r="U393" s="48">
        <v>137629.23000000001</v>
      </c>
      <c r="V393" s="48">
        <v>135572.12</v>
      </c>
      <c r="W393" s="48">
        <v>197892.39</v>
      </c>
      <c r="X393" s="48">
        <v>174496.05</v>
      </c>
      <c r="Y393" s="48">
        <v>124990.93</v>
      </c>
      <c r="Z393" s="48">
        <v>181262.69</v>
      </c>
    </row>
    <row r="394" spans="1:26">
      <c r="A394" s="48">
        <v>750632</v>
      </c>
      <c r="B394" s="49" t="s">
        <v>1006</v>
      </c>
      <c r="C394" s="49" t="s">
        <v>1007</v>
      </c>
      <c r="D394" s="49" t="s">
        <v>1008</v>
      </c>
      <c r="E394" s="48">
        <v>581692.81000000006</v>
      </c>
      <c r="F394" s="48">
        <v>612520.88</v>
      </c>
      <c r="G394" s="48">
        <v>573436.88</v>
      </c>
      <c r="H394" s="48">
        <v>339285.88</v>
      </c>
      <c r="I394" s="48">
        <v>424268.72</v>
      </c>
      <c r="J394" s="48">
        <v>538582.06000000006</v>
      </c>
      <c r="K394" s="48">
        <v>462211.78</v>
      </c>
      <c r="L394" s="48">
        <v>748033.31</v>
      </c>
      <c r="M394" s="48">
        <v>733317.62</v>
      </c>
      <c r="N394" s="48">
        <v>572106</v>
      </c>
      <c r="O394" s="48">
        <v>733695.62</v>
      </c>
      <c r="P394" s="48">
        <v>344065.84</v>
      </c>
      <c r="Q394" s="48">
        <v>273711.06</v>
      </c>
      <c r="R394" s="48">
        <v>325131.21999999997</v>
      </c>
      <c r="S394" s="48">
        <v>281578.46999999997</v>
      </c>
      <c r="T394" s="48">
        <v>339637.91</v>
      </c>
      <c r="U394" s="48">
        <v>358938.19</v>
      </c>
      <c r="V394" s="48">
        <v>347932.09</v>
      </c>
      <c r="W394" s="48">
        <v>315432.84000000003</v>
      </c>
      <c r="X394" s="48">
        <v>323480.59000000003</v>
      </c>
      <c r="Y394" s="48">
        <v>283922.53000000003</v>
      </c>
      <c r="Z394" s="48">
        <v>311448.34000000003</v>
      </c>
    </row>
    <row r="395" spans="1:26">
      <c r="A395" s="48">
        <v>752497</v>
      </c>
      <c r="B395" s="49" t="s">
        <v>3221</v>
      </c>
      <c r="C395" s="49" t="s">
        <v>3222</v>
      </c>
      <c r="D395" s="49" t="s">
        <v>3223</v>
      </c>
      <c r="E395" s="48">
        <v>637590.5</v>
      </c>
      <c r="F395" s="48">
        <v>881251.56</v>
      </c>
      <c r="G395" s="48">
        <v>790288.5</v>
      </c>
      <c r="H395" s="48">
        <v>383012.31</v>
      </c>
      <c r="I395" s="48">
        <v>427160.5</v>
      </c>
      <c r="J395" s="48">
        <v>473839.84</v>
      </c>
      <c r="K395" s="48">
        <v>490794.78</v>
      </c>
      <c r="L395" s="48">
        <v>744527.81</v>
      </c>
      <c r="M395" s="48">
        <v>820697.25</v>
      </c>
      <c r="N395" s="48">
        <v>672289</v>
      </c>
      <c r="O395" s="48">
        <v>1212223.25</v>
      </c>
      <c r="P395" s="48">
        <v>660148.18999999994</v>
      </c>
      <c r="Q395" s="48">
        <v>701217.62</v>
      </c>
      <c r="R395" s="48">
        <v>783592.62</v>
      </c>
      <c r="S395" s="48">
        <v>668617.88</v>
      </c>
      <c r="T395" s="48">
        <v>550370.88</v>
      </c>
      <c r="U395" s="48">
        <v>591949.5</v>
      </c>
      <c r="V395" s="48">
        <v>633331.56000000006</v>
      </c>
      <c r="W395" s="48">
        <v>569969.31000000006</v>
      </c>
      <c r="X395" s="48">
        <v>633773.93999999994</v>
      </c>
      <c r="Y395" s="48">
        <v>754358.38</v>
      </c>
      <c r="Z395" s="48">
        <v>871633.62</v>
      </c>
    </row>
    <row r="396" spans="1:26">
      <c r="A396" s="48">
        <v>750169</v>
      </c>
      <c r="B396" s="49" t="s">
        <v>1287</v>
      </c>
      <c r="C396" s="49" t="s">
        <v>1258</v>
      </c>
      <c r="D396" s="49" t="s">
        <v>1288</v>
      </c>
      <c r="E396" s="48">
        <v>817414.06</v>
      </c>
      <c r="F396" s="48">
        <v>1235062.1200000001</v>
      </c>
      <c r="G396" s="48">
        <v>919771.31</v>
      </c>
      <c r="H396" s="48">
        <v>615045</v>
      </c>
      <c r="I396" s="48">
        <v>856752.44</v>
      </c>
      <c r="J396" s="48">
        <v>753128.81</v>
      </c>
      <c r="K396" s="48">
        <v>981827.25</v>
      </c>
      <c r="L396" s="48">
        <v>1270954</v>
      </c>
      <c r="M396" s="48">
        <v>1757113.25</v>
      </c>
      <c r="N396" s="48">
        <v>1309554.5</v>
      </c>
      <c r="O396" s="48">
        <v>1820851.5</v>
      </c>
      <c r="P396" s="48">
        <v>38950.29</v>
      </c>
      <c r="Q396" s="48">
        <v>115152.66</v>
      </c>
      <c r="R396" s="48">
        <v>209320.64</v>
      </c>
      <c r="S396" s="48">
        <v>258242.02</v>
      </c>
      <c r="T396" s="48">
        <v>25564.5</v>
      </c>
      <c r="U396" s="48">
        <v>13300.24</v>
      </c>
      <c r="V396" s="48">
        <v>96623.47</v>
      </c>
      <c r="W396" s="48">
        <v>4660.42</v>
      </c>
      <c r="X396" s="48">
        <v>1899.49</v>
      </c>
      <c r="Y396" s="48">
        <v>193736.19</v>
      </c>
      <c r="Z396" s="48">
        <v>137071.42000000001</v>
      </c>
    </row>
    <row r="397" spans="1:26">
      <c r="A397" s="48">
        <v>752137</v>
      </c>
      <c r="B397" s="49" t="s">
        <v>1656</v>
      </c>
      <c r="C397" s="49" t="s">
        <v>1657</v>
      </c>
      <c r="D397" s="49" t="s">
        <v>1658</v>
      </c>
      <c r="E397" s="48">
        <v>788681.5</v>
      </c>
      <c r="F397" s="48">
        <v>928492.38</v>
      </c>
      <c r="G397" s="48">
        <v>1007445.62</v>
      </c>
      <c r="H397" s="48">
        <v>715319.44</v>
      </c>
      <c r="I397" s="48">
        <v>885271.06</v>
      </c>
      <c r="J397" s="48">
        <v>570961.56000000006</v>
      </c>
      <c r="K397" s="48">
        <v>739013.81</v>
      </c>
      <c r="L397" s="48">
        <v>1195589.6200000001</v>
      </c>
      <c r="M397" s="48">
        <v>1218235.8799999999</v>
      </c>
      <c r="N397" s="48">
        <v>842980.62</v>
      </c>
      <c r="O397" s="48">
        <v>1542853.62</v>
      </c>
      <c r="P397" s="48">
        <v>796681.81</v>
      </c>
      <c r="Q397" s="48">
        <v>755718.62</v>
      </c>
      <c r="R397" s="48">
        <v>1127132.3799999999</v>
      </c>
      <c r="S397" s="48">
        <v>1111711</v>
      </c>
      <c r="T397" s="48">
        <v>1111552</v>
      </c>
      <c r="U397" s="48">
        <v>707967.12</v>
      </c>
      <c r="V397" s="48">
        <v>998311.25</v>
      </c>
      <c r="W397" s="48">
        <v>688120.44</v>
      </c>
      <c r="X397" s="48">
        <v>805690.62</v>
      </c>
      <c r="Y397" s="48">
        <v>850538.5</v>
      </c>
      <c r="Z397" s="48">
        <v>1132850.25</v>
      </c>
    </row>
    <row r="398" spans="1:26">
      <c r="A398" s="48">
        <v>749283</v>
      </c>
      <c r="B398" s="49" t="s">
        <v>940</v>
      </c>
      <c r="C398" s="49" t="s">
        <v>941</v>
      </c>
      <c r="D398" s="49" t="s">
        <v>942</v>
      </c>
      <c r="E398" s="48">
        <v>6178264.5</v>
      </c>
      <c r="F398" s="48">
        <v>8292012.5</v>
      </c>
      <c r="G398" s="48">
        <v>6795004.5</v>
      </c>
      <c r="H398" s="48">
        <v>3993378.25</v>
      </c>
      <c r="I398" s="48">
        <v>4917731.5</v>
      </c>
      <c r="J398" s="48">
        <v>5779096</v>
      </c>
      <c r="K398" s="48">
        <v>7333017.5</v>
      </c>
      <c r="L398" s="48">
        <v>9746991</v>
      </c>
      <c r="M398" s="48">
        <v>8743000</v>
      </c>
      <c r="N398" s="48">
        <v>8604493</v>
      </c>
      <c r="O398" s="48">
        <v>9554339</v>
      </c>
      <c r="P398" s="48">
        <v>5585618.5</v>
      </c>
      <c r="Q398" s="48">
        <v>6428828</v>
      </c>
      <c r="R398" s="48">
        <v>7195372</v>
      </c>
      <c r="S398" s="48">
        <v>6162700.5</v>
      </c>
      <c r="T398" s="48">
        <v>6090135</v>
      </c>
      <c r="U398" s="48">
        <v>6739011.5</v>
      </c>
      <c r="V398" s="48">
        <v>9971427</v>
      </c>
      <c r="W398" s="48">
        <v>5750306.5</v>
      </c>
      <c r="X398" s="48">
        <v>5459093.5</v>
      </c>
      <c r="Y398" s="48">
        <v>7716516.5</v>
      </c>
      <c r="Z398" s="48">
        <v>5947298.5</v>
      </c>
    </row>
    <row r="399" spans="1:26">
      <c r="A399" s="48">
        <v>751131</v>
      </c>
      <c r="B399" s="49" t="s">
        <v>2333</v>
      </c>
      <c r="C399" s="49" t="s">
        <v>2334</v>
      </c>
      <c r="D399" s="49" t="s">
        <v>2335</v>
      </c>
      <c r="E399" s="48">
        <v>1619575.62</v>
      </c>
      <c r="F399" s="48">
        <v>1858471</v>
      </c>
      <c r="G399" s="48">
        <v>2219707.25</v>
      </c>
      <c r="H399" s="48">
        <v>1317480.25</v>
      </c>
      <c r="I399" s="48">
        <v>1802579.25</v>
      </c>
      <c r="J399" s="48">
        <v>1653906.88</v>
      </c>
      <c r="K399" s="48">
        <v>1727968.88</v>
      </c>
      <c r="L399" s="48">
        <v>1590633.62</v>
      </c>
      <c r="M399" s="48">
        <v>1944785.5</v>
      </c>
      <c r="N399" s="48">
        <v>1597537</v>
      </c>
      <c r="O399" s="48">
        <v>2402625.25</v>
      </c>
      <c r="P399" s="48">
        <v>1390318.62</v>
      </c>
      <c r="Q399" s="48">
        <v>1501228</v>
      </c>
      <c r="R399" s="48">
        <v>2152935</v>
      </c>
      <c r="S399" s="48">
        <v>1652202.62</v>
      </c>
      <c r="T399" s="48">
        <v>2167607.75</v>
      </c>
      <c r="U399" s="48">
        <v>1932200.12</v>
      </c>
      <c r="V399" s="48">
        <v>2041496.5</v>
      </c>
      <c r="W399" s="48">
        <v>1383534.88</v>
      </c>
      <c r="X399" s="48">
        <v>1543256.88</v>
      </c>
      <c r="Y399" s="48">
        <v>1522851.62</v>
      </c>
      <c r="Z399" s="48">
        <v>1629603.12</v>
      </c>
    </row>
    <row r="400" spans="1:26">
      <c r="A400" s="48">
        <v>751904</v>
      </c>
      <c r="B400" s="49" t="s">
        <v>1704</v>
      </c>
      <c r="C400" s="49" t="s">
        <v>1705</v>
      </c>
      <c r="D400" s="49" t="s">
        <v>1706</v>
      </c>
      <c r="E400" s="48">
        <v>2004575.75</v>
      </c>
      <c r="F400" s="48">
        <v>2278674.25</v>
      </c>
      <c r="G400" s="48">
        <v>2322699.25</v>
      </c>
      <c r="H400" s="48">
        <v>1658037.25</v>
      </c>
      <c r="I400" s="48">
        <v>1705289.75</v>
      </c>
      <c r="J400" s="48">
        <v>1898367.12</v>
      </c>
      <c r="K400" s="48">
        <v>1802282.25</v>
      </c>
      <c r="L400" s="48">
        <v>4278562.5</v>
      </c>
      <c r="M400" s="48">
        <v>4127158.75</v>
      </c>
      <c r="N400" s="48">
        <v>3022948</v>
      </c>
      <c r="O400" s="48">
        <v>4055185.25</v>
      </c>
      <c r="P400" s="48">
        <v>558778.93999999994</v>
      </c>
      <c r="Q400" s="48">
        <v>594520.93999999994</v>
      </c>
      <c r="R400" s="48">
        <v>676236.38</v>
      </c>
      <c r="S400" s="48">
        <v>785235</v>
      </c>
      <c r="T400" s="48">
        <v>533262.5</v>
      </c>
      <c r="U400" s="48">
        <v>614441.31000000006</v>
      </c>
      <c r="V400" s="48">
        <v>696939.81</v>
      </c>
      <c r="W400" s="48">
        <v>1067039.6200000001</v>
      </c>
      <c r="X400" s="48">
        <v>1119889.1200000001</v>
      </c>
      <c r="Y400" s="48">
        <v>1151563</v>
      </c>
      <c r="Z400" s="48">
        <v>1280303.5</v>
      </c>
    </row>
    <row r="401" spans="1:26">
      <c r="A401" s="48">
        <v>749040</v>
      </c>
      <c r="B401" s="49" t="s">
        <v>447</v>
      </c>
      <c r="C401" s="49" t="s">
        <v>448</v>
      </c>
      <c r="D401" s="49" t="s">
        <v>449</v>
      </c>
      <c r="E401" s="48">
        <v>163345.97</v>
      </c>
      <c r="F401" s="48">
        <v>213577.41</v>
      </c>
      <c r="G401" s="48">
        <v>167408.09</v>
      </c>
      <c r="H401" s="48">
        <v>105142.55</v>
      </c>
      <c r="I401" s="48">
        <v>183842.28</v>
      </c>
      <c r="J401" s="48">
        <v>109417.77</v>
      </c>
      <c r="K401" s="48">
        <v>166367.10999999999</v>
      </c>
      <c r="L401" s="48">
        <v>253057.2</v>
      </c>
      <c r="M401" s="48">
        <v>282928.12</v>
      </c>
      <c r="N401" s="48">
        <v>239487.72</v>
      </c>
      <c r="O401" s="48">
        <v>303144.59000000003</v>
      </c>
      <c r="P401" s="48">
        <v>84480.39</v>
      </c>
      <c r="Q401" s="48">
        <v>89937.53</v>
      </c>
      <c r="R401" s="48">
        <v>78839.48</v>
      </c>
      <c r="S401" s="48">
        <v>98335.13</v>
      </c>
      <c r="T401" s="48">
        <v>99610.91</v>
      </c>
      <c r="U401" s="48">
        <v>66097.78</v>
      </c>
      <c r="V401" s="48">
        <v>96491.22</v>
      </c>
      <c r="W401" s="48">
        <v>90494.94</v>
      </c>
      <c r="X401" s="48">
        <v>75330.210000000006</v>
      </c>
      <c r="Y401" s="48">
        <v>80951.22</v>
      </c>
      <c r="Z401" s="48">
        <v>91827.09</v>
      </c>
    </row>
    <row r="402" spans="1:26">
      <c r="A402" s="48">
        <v>751340</v>
      </c>
      <c r="B402" s="49" t="s">
        <v>13560</v>
      </c>
      <c r="C402" s="49" t="s">
        <v>13561</v>
      </c>
      <c r="D402" s="49" t="s">
        <v>13562</v>
      </c>
      <c r="E402" s="48">
        <v>258741.14</v>
      </c>
      <c r="F402" s="48">
        <v>385272.16</v>
      </c>
      <c r="G402" s="48">
        <v>279924.65999999997</v>
      </c>
      <c r="H402" s="48">
        <v>173759.12</v>
      </c>
      <c r="I402" s="48">
        <v>176141.06</v>
      </c>
      <c r="J402" s="48">
        <v>243893.66</v>
      </c>
      <c r="K402" s="48">
        <v>238602.58</v>
      </c>
      <c r="L402" s="48">
        <v>372353.84</v>
      </c>
      <c r="M402" s="48">
        <v>386827.41</v>
      </c>
      <c r="N402" s="48">
        <v>258527.11</v>
      </c>
      <c r="O402" s="48">
        <v>301706.28000000003</v>
      </c>
      <c r="P402" s="48">
        <v>257241.31</v>
      </c>
      <c r="Q402" s="48">
        <v>285467.78000000003</v>
      </c>
      <c r="R402" s="48">
        <v>248188.5</v>
      </c>
      <c r="S402" s="48">
        <v>260744.14</v>
      </c>
      <c r="T402" s="48">
        <v>221072.75</v>
      </c>
      <c r="U402" s="48">
        <v>285775.53000000003</v>
      </c>
      <c r="V402" s="48">
        <v>237570.44</v>
      </c>
      <c r="W402" s="48">
        <v>258108.09</v>
      </c>
      <c r="X402" s="48">
        <v>242221.86</v>
      </c>
      <c r="Y402" s="48">
        <v>202335.3</v>
      </c>
      <c r="Z402" s="48">
        <v>182605</v>
      </c>
    </row>
    <row r="403" spans="1:26">
      <c r="A403" s="48">
        <v>750021</v>
      </c>
      <c r="B403" s="49" t="s">
        <v>5001</v>
      </c>
      <c r="C403" s="49" t="s">
        <v>5002</v>
      </c>
      <c r="D403" s="49" t="s">
        <v>5003</v>
      </c>
      <c r="E403" s="48">
        <v>180330.5</v>
      </c>
      <c r="F403" s="48">
        <v>266018.59000000003</v>
      </c>
      <c r="G403" s="48">
        <v>217353.12</v>
      </c>
      <c r="H403" s="48">
        <v>112458.77</v>
      </c>
      <c r="I403" s="48">
        <v>116975.81</v>
      </c>
      <c r="J403" s="48">
        <v>137315.07999999999</v>
      </c>
      <c r="K403" s="48">
        <v>115979.73</v>
      </c>
      <c r="L403" s="48">
        <v>293657.06</v>
      </c>
      <c r="M403" s="48">
        <v>334947.59000000003</v>
      </c>
      <c r="N403" s="48">
        <v>266537.25</v>
      </c>
      <c r="O403" s="48">
        <v>331351.12</v>
      </c>
      <c r="P403" s="48">
        <v>188154.66</v>
      </c>
      <c r="Q403" s="48">
        <v>221859.88</v>
      </c>
      <c r="R403" s="48">
        <v>194265.81</v>
      </c>
      <c r="S403" s="48">
        <v>189292.05</v>
      </c>
      <c r="T403" s="48">
        <v>140557.41</v>
      </c>
      <c r="U403" s="48">
        <v>143868.25</v>
      </c>
      <c r="V403" s="48">
        <v>119623.06</v>
      </c>
      <c r="W403" s="48">
        <v>202627.02</v>
      </c>
      <c r="X403" s="48">
        <v>222886.31</v>
      </c>
      <c r="Y403" s="48">
        <v>199521.58</v>
      </c>
      <c r="Z403" s="48">
        <v>231139.98</v>
      </c>
    </row>
    <row r="404" spans="1:26">
      <c r="A404" s="48">
        <v>751602</v>
      </c>
      <c r="B404" s="49" t="s">
        <v>767</v>
      </c>
      <c r="C404" s="49" t="s">
        <v>768</v>
      </c>
      <c r="D404" s="49" t="s">
        <v>769</v>
      </c>
      <c r="E404" s="48">
        <v>245130.94</v>
      </c>
      <c r="F404" s="48">
        <v>280921.75</v>
      </c>
      <c r="G404" s="48">
        <v>167707.28</v>
      </c>
      <c r="H404" s="48">
        <v>150265.84</v>
      </c>
      <c r="I404" s="48">
        <v>188364.75</v>
      </c>
      <c r="J404" s="48">
        <v>214078.95</v>
      </c>
      <c r="K404" s="48">
        <v>276796.75</v>
      </c>
      <c r="L404" s="48">
        <v>484900.06</v>
      </c>
      <c r="M404" s="48">
        <v>655980.06000000006</v>
      </c>
      <c r="N404" s="48">
        <v>485152.56</v>
      </c>
      <c r="O404" s="48">
        <v>630043.5</v>
      </c>
      <c r="P404" s="48">
        <v>228473.52</v>
      </c>
      <c r="Q404" s="48">
        <v>206746.97</v>
      </c>
      <c r="R404" s="48">
        <v>153646.03</v>
      </c>
      <c r="S404" s="48">
        <v>244300.53</v>
      </c>
      <c r="T404" s="48">
        <v>209249.34</v>
      </c>
      <c r="U404" s="48">
        <v>285753.12</v>
      </c>
      <c r="V404" s="48">
        <v>306184.38</v>
      </c>
      <c r="W404" s="48">
        <v>294055.94</v>
      </c>
      <c r="X404" s="48">
        <v>409114.5</v>
      </c>
      <c r="Y404" s="48">
        <v>431116.56</v>
      </c>
      <c r="Z404" s="48">
        <v>399588.94</v>
      </c>
    </row>
    <row r="405" spans="1:26">
      <c r="A405" s="48">
        <v>754263</v>
      </c>
      <c r="B405" s="49" t="s">
        <v>642</v>
      </c>
      <c r="C405" s="49" t="s">
        <v>643</v>
      </c>
      <c r="D405" s="49" t="s">
        <v>644</v>
      </c>
      <c r="E405" s="48">
        <v>295835.75</v>
      </c>
      <c r="F405" s="48">
        <v>259253.84</v>
      </c>
      <c r="G405" s="48">
        <v>290291.88</v>
      </c>
      <c r="H405" s="48">
        <v>135134.47</v>
      </c>
      <c r="I405" s="48">
        <v>187064.91</v>
      </c>
      <c r="J405" s="48">
        <v>241708.09</v>
      </c>
      <c r="K405" s="48">
        <v>185098.14</v>
      </c>
      <c r="L405" s="48">
        <v>309075.38</v>
      </c>
      <c r="M405" s="48">
        <v>300565.5</v>
      </c>
      <c r="N405" s="48">
        <v>170957.64</v>
      </c>
      <c r="O405" s="48">
        <v>301006.12</v>
      </c>
      <c r="P405" s="48">
        <v>292988.78000000003</v>
      </c>
      <c r="Q405" s="48">
        <v>214284.19</v>
      </c>
      <c r="R405" s="48">
        <v>268758.25</v>
      </c>
      <c r="S405" s="48">
        <v>226798.07999999999</v>
      </c>
      <c r="T405" s="48">
        <v>228283.44</v>
      </c>
      <c r="U405" s="48">
        <v>279357.90999999997</v>
      </c>
      <c r="V405" s="48">
        <v>211594.64</v>
      </c>
      <c r="W405" s="48">
        <v>216034.86</v>
      </c>
      <c r="X405" s="48">
        <v>194179.84</v>
      </c>
      <c r="Y405" s="48">
        <v>148454.20000000001</v>
      </c>
      <c r="Z405" s="48">
        <v>194135.47</v>
      </c>
    </row>
    <row r="406" spans="1:26">
      <c r="A406" s="48">
        <v>753987</v>
      </c>
      <c r="B406" s="49" t="s">
        <v>805</v>
      </c>
      <c r="C406" s="49" t="s">
        <v>806</v>
      </c>
      <c r="D406" s="49" t="s">
        <v>807</v>
      </c>
      <c r="E406" s="48">
        <v>366412.09</v>
      </c>
      <c r="F406" s="48">
        <v>468048.03</v>
      </c>
      <c r="G406" s="48">
        <v>494416.16</v>
      </c>
      <c r="H406" s="48">
        <v>261454.33</v>
      </c>
      <c r="I406" s="48">
        <v>376203.16</v>
      </c>
      <c r="J406" s="48">
        <v>436255.31</v>
      </c>
      <c r="K406" s="48">
        <v>399956.59</v>
      </c>
      <c r="L406" s="48">
        <v>580608.5</v>
      </c>
      <c r="M406" s="48">
        <v>578628.18999999994</v>
      </c>
      <c r="N406" s="48">
        <v>448430.09</v>
      </c>
      <c r="O406" s="48">
        <v>594859.81000000006</v>
      </c>
      <c r="P406" s="48">
        <v>412427.69</v>
      </c>
      <c r="Q406" s="48">
        <v>396873.41</v>
      </c>
      <c r="R406" s="48">
        <v>435969.47</v>
      </c>
      <c r="S406" s="48">
        <v>429230.84</v>
      </c>
      <c r="T406" s="48">
        <v>455758.72</v>
      </c>
      <c r="U406" s="48">
        <v>444215.5</v>
      </c>
      <c r="V406" s="48">
        <v>408013.5</v>
      </c>
      <c r="W406" s="48">
        <v>409089.44</v>
      </c>
      <c r="X406" s="48">
        <v>384995.97</v>
      </c>
      <c r="Y406" s="48">
        <v>353038.75</v>
      </c>
      <c r="Z406" s="48">
        <v>343353.62</v>
      </c>
    </row>
    <row r="407" spans="1:26">
      <c r="A407" s="48">
        <v>749859</v>
      </c>
      <c r="B407" s="49" t="s">
        <v>588</v>
      </c>
      <c r="C407" s="49" t="s">
        <v>589</v>
      </c>
      <c r="D407" s="49" t="s">
        <v>590</v>
      </c>
      <c r="E407" s="48">
        <v>1749598.5</v>
      </c>
      <c r="F407" s="48">
        <v>2351975.75</v>
      </c>
      <c r="G407" s="48">
        <v>1826442.38</v>
      </c>
      <c r="H407" s="48">
        <v>1082718.3799999999</v>
      </c>
      <c r="I407" s="48">
        <v>1456142.88</v>
      </c>
      <c r="J407" s="48">
        <v>1729732.38</v>
      </c>
      <c r="K407" s="48">
        <v>1790164.38</v>
      </c>
      <c r="L407" s="48">
        <v>2252777.5</v>
      </c>
      <c r="M407" s="48">
        <v>2389636.75</v>
      </c>
      <c r="N407" s="48">
        <v>2339732.75</v>
      </c>
      <c r="O407" s="48">
        <v>2427404.75</v>
      </c>
      <c r="P407" s="48">
        <v>1479922.38</v>
      </c>
      <c r="Q407" s="48">
        <v>1714467.5</v>
      </c>
      <c r="R407" s="48">
        <v>1763001.5</v>
      </c>
      <c r="S407" s="48">
        <v>1339753.1200000001</v>
      </c>
      <c r="T407" s="48">
        <v>1691724.5</v>
      </c>
      <c r="U407" s="48">
        <v>2037868.25</v>
      </c>
      <c r="V407" s="48">
        <v>2119707.5</v>
      </c>
      <c r="W407" s="48">
        <v>1279323.3799999999</v>
      </c>
      <c r="X407" s="48">
        <v>1637029.38</v>
      </c>
      <c r="Y407" s="48">
        <v>2197966.75</v>
      </c>
      <c r="Z407" s="48">
        <v>2075561</v>
      </c>
    </row>
    <row r="408" spans="1:26">
      <c r="A408" s="48">
        <v>749631</v>
      </c>
      <c r="B408" s="49" t="s">
        <v>1412</v>
      </c>
      <c r="C408" s="49" t="s">
        <v>1413</v>
      </c>
      <c r="D408" s="49" t="s">
        <v>1414</v>
      </c>
      <c r="E408" s="48">
        <v>2307341.75</v>
      </c>
      <c r="F408" s="48">
        <v>3078967.75</v>
      </c>
      <c r="G408" s="48">
        <v>2196918.75</v>
      </c>
      <c r="H408" s="48">
        <v>1404823.75</v>
      </c>
      <c r="I408" s="48">
        <v>2129285.75</v>
      </c>
      <c r="J408" s="48">
        <v>2344703.5</v>
      </c>
      <c r="K408" s="48">
        <v>2631879.25</v>
      </c>
      <c r="L408" s="48">
        <v>2819969.75</v>
      </c>
      <c r="M408" s="48">
        <v>2795091</v>
      </c>
      <c r="N408" s="48">
        <v>2342730.5</v>
      </c>
      <c r="O408" s="48">
        <v>2903602.75</v>
      </c>
      <c r="P408" s="48">
        <v>2199430</v>
      </c>
      <c r="Q408" s="48">
        <v>2296371.75</v>
      </c>
      <c r="R408" s="48">
        <v>2130866</v>
      </c>
      <c r="S408" s="48">
        <v>2181798.25</v>
      </c>
      <c r="T408" s="48">
        <v>2495973.5</v>
      </c>
      <c r="U408" s="48">
        <v>2729160</v>
      </c>
      <c r="V408" s="48">
        <v>2797540.75</v>
      </c>
      <c r="W408" s="48">
        <v>1850045.5</v>
      </c>
      <c r="X408" s="48">
        <v>1807530.25</v>
      </c>
      <c r="Y408" s="48">
        <v>2190909.75</v>
      </c>
      <c r="Z408" s="48">
        <v>1635644.25</v>
      </c>
    </row>
    <row r="409" spans="1:26">
      <c r="A409" s="48">
        <v>750937</v>
      </c>
      <c r="B409" s="49" t="s">
        <v>4491</v>
      </c>
      <c r="C409" s="49" t="s">
        <v>4492</v>
      </c>
      <c r="D409" s="49" t="s">
        <v>4493</v>
      </c>
      <c r="E409" s="48">
        <v>568641.43999999994</v>
      </c>
      <c r="F409" s="48">
        <v>787984.69</v>
      </c>
      <c r="G409" s="48">
        <v>1043281.31</v>
      </c>
      <c r="H409" s="48">
        <v>543313.88</v>
      </c>
      <c r="I409" s="48">
        <v>668864.93999999994</v>
      </c>
      <c r="J409" s="48">
        <v>555244.06000000006</v>
      </c>
      <c r="K409" s="48">
        <v>673662.94</v>
      </c>
      <c r="L409" s="48">
        <v>1055060.5</v>
      </c>
      <c r="M409" s="48">
        <v>1002160.44</v>
      </c>
      <c r="N409" s="48">
        <v>794638.12</v>
      </c>
      <c r="O409" s="48">
        <v>1100767.8799999999</v>
      </c>
      <c r="P409" s="48">
        <v>548640.5</v>
      </c>
      <c r="Q409" s="48">
        <v>596308.38</v>
      </c>
      <c r="R409" s="48">
        <v>963334.75</v>
      </c>
      <c r="S409" s="48">
        <v>804744.94</v>
      </c>
      <c r="T409" s="48">
        <v>804128.56</v>
      </c>
      <c r="U409" s="48">
        <v>602726</v>
      </c>
      <c r="V409" s="48">
        <v>752835.31</v>
      </c>
      <c r="W409" s="48">
        <v>759312</v>
      </c>
      <c r="X409" s="48">
        <v>692811.62</v>
      </c>
      <c r="Y409" s="48">
        <v>669434.25</v>
      </c>
      <c r="Z409" s="48">
        <v>717198.31</v>
      </c>
    </row>
    <row r="410" spans="1:26">
      <c r="A410" s="48">
        <v>751567</v>
      </c>
      <c r="B410" s="49" t="s">
        <v>531</v>
      </c>
      <c r="C410" s="49" t="s">
        <v>532</v>
      </c>
      <c r="D410" s="49" t="s">
        <v>533</v>
      </c>
      <c r="E410" s="48">
        <v>588333.18999999994</v>
      </c>
      <c r="F410" s="48">
        <v>636908</v>
      </c>
      <c r="G410" s="48">
        <v>551168.12</v>
      </c>
      <c r="H410" s="48">
        <v>421551.88</v>
      </c>
      <c r="I410" s="48">
        <v>487703.03</v>
      </c>
      <c r="J410" s="48">
        <v>524712</v>
      </c>
      <c r="K410" s="48">
        <v>514466.94</v>
      </c>
      <c r="L410" s="48">
        <v>726199</v>
      </c>
      <c r="M410" s="48">
        <v>723866.81</v>
      </c>
      <c r="N410" s="48">
        <v>601645.31000000006</v>
      </c>
      <c r="O410" s="48">
        <v>720664.19</v>
      </c>
      <c r="P410" s="48">
        <v>574081.75</v>
      </c>
      <c r="Q410" s="48">
        <v>481625.78</v>
      </c>
      <c r="R410" s="48">
        <v>467507.62</v>
      </c>
      <c r="S410" s="48">
        <v>617589.25</v>
      </c>
      <c r="T410" s="48">
        <v>609086.56000000006</v>
      </c>
      <c r="U410" s="48">
        <v>626863.06000000006</v>
      </c>
      <c r="V410" s="48">
        <v>539172.06000000006</v>
      </c>
      <c r="W410" s="48">
        <v>489076.53</v>
      </c>
      <c r="X410" s="48">
        <v>459669.94</v>
      </c>
      <c r="Y410" s="48">
        <v>484575.59</v>
      </c>
      <c r="Z410" s="48">
        <v>434873.06</v>
      </c>
    </row>
    <row r="411" spans="1:26">
      <c r="A411" s="48">
        <v>749695</v>
      </c>
      <c r="B411" s="49" t="s">
        <v>18821</v>
      </c>
      <c r="C411" s="49" t="s">
        <v>5682</v>
      </c>
      <c r="D411" s="49" t="s">
        <v>18822</v>
      </c>
      <c r="E411" s="48">
        <v>202646.19</v>
      </c>
      <c r="F411" s="48">
        <v>305830.25</v>
      </c>
      <c r="G411" s="48">
        <v>384478.53</v>
      </c>
      <c r="H411" s="48">
        <v>195604.48000000001</v>
      </c>
      <c r="I411" s="48">
        <v>139163.39000000001</v>
      </c>
      <c r="J411" s="48">
        <v>140923.44</v>
      </c>
      <c r="K411" s="48">
        <v>102146.48</v>
      </c>
      <c r="L411" s="48">
        <v>550203.25</v>
      </c>
      <c r="M411" s="48">
        <v>522547.94</v>
      </c>
      <c r="N411" s="48">
        <v>270267.09000000003</v>
      </c>
      <c r="O411" s="48">
        <v>540502.38</v>
      </c>
      <c r="P411" s="48">
        <v>29948.63</v>
      </c>
      <c r="Q411" s="48">
        <v>35023.269999999997</v>
      </c>
      <c r="R411" s="48">
        <v>46088.54</v>
      </c>
      <c r="S411" s="48">
        <v>53372.66</v>
      </c>
      <c r="T411" s="48">
        <v>22619.89</v>
      </c>
      <c r="U411" s="48">
        <v>29568.01</v>
      </c>
      <c r="V411" s="48">
        <v>6217.36</v>
      </c>
      <c r="W411" s="48">
        <v>76285.740000000005</v>
      </c>
      <c r="X411" s="48">
        <v>59672.41</v>
      </c>
      <c r="Y411" s="48">
        <v>64073.29</v>
      </c>
      <c r="Z411" s="48">
        <v>79946.75</v>
      </c>
    </row>
    <row r="412" spans="1:26">
      <c r="A412" s="48">
        <v>749067</v>
      </c>
      <c r="B412" s="49" t="s">
        <v>3458</v>
      </c>
      <c r="C412" s="49" t="s">
        <v>3459</v>
      </c>
      <c r="D412" s="49" t="s">
        <v>3460</v>
      </c>
      <c r="E412" s="48">
        <v>181832.25</v>
      </c>
      <c r="F412" s="48">
        <v>279453.59000000003</v>
      </c>
      <c r="G412" s="48">
        <v>195511.66</v>
      </c>
      <c r="H412" s="48">
        <v>132521.16</v>
      </c>
      <c r="I412" s="48">
        <v>149457.38</v>
      </c>
      <c r="J412" s="48">
        <v>147825.47</v>
      </c>
      <c r="K412" s="48">
        <v>157242.62</v>
      </c>
      <c r="L412" s="48">
        <v>398469.72</v>
      </c>
      <c r="M412" s="48">
        <v>342532.25</v>
      </c>
      <c r="N412" s="48">
        <v>266247.25</v>
      </c>
      <c r="O412" s="48">
        <v>366368.78</v>
      </c>
      <c r="P412" s="48">
        <v>183532.91</v>
      </c>
      <c r="Q412" s="48">
        <v>207761.38</v>
      </c>
      <c r="R412" s="48">
        <v>182262.55</v>
      </c>
      <c r="S412" s="48">
        <v>197843.11</v>
      </c>
      <c r="T412" s="48">
        <v>193040.88</v>
      </c>
      <c r="U412" s="48">
        <v>170151.28</v>
      </c>
      <c r="V412" s="48">
        <v>173632.72</v>
      </c>
      <c r="W412" s="48">
        <v>255416.3</v>
      </c>
      <c r="X412" s="48">
        <v>204876.22</v>
      </c>
      <c r="Y412" s="48">
        <v>196362.38</v>
      </c>
      <c r="Z412" s="48">
        <v>203429.47</v>
      </c>
    </row>
    <row r="413" spans="1:26">
      <c r="A413" s="48">
        <v>750744</v>
      </c>
      <c r="B413" s="49" t="s">
        <v>714</v>
      </c>
      <c r="C413" s="49" t="s">
        <v>715</v>
      </c>
      <c r="D413" s="49" t="s">
        <v>716</v>
      </c>
      <c r="E413" s="48">
        <v>300889.19</v>
      </c>
      <c r="F413" s="48">
        <v>353912.62</v>
      </c>
      <c r="G413" s="48">
        <v>321841.06</v>
      </c>
      <c r="H413" s="48">
        <v>189161.73</v>
      </c>
      <c r="I413" s="48">
        <v>250865.17</v>
      </c>
      <c r="J413" s="48">
        <v>263062.53000000003</v>
      </c>
      <c r="K413" s="48">
        <v>236141.97</v>
      </c>
      <c r="L413" s="48">
        <v>379612.25</v>
      </c>
      <c r="M413" s="48">
        <v>381939.44</v>
      </c>
      <c r="N413" s="48">
        <v>293590</v>
      </c>
      <c r="O413" s="48">
        <v>432629.66</v>
      </c>
      <c r="P413" s="48">
        <v>242944.14</v>
      </c>
      <c r="Q413" s="48">
        <v>213891.03</v>
      </c>
      <c r="R413" s="48">
        <v>239411.41</v>
      </c>
      <c r="S413" s="48">
        <v>248022.78</v>
      </c>
      <c r="T413" s="48">
        <v>243090.83</v>
      </c>
      <c r="U413" s="48">
        <v>267308.71999999997</v>
      </c>
      <c r="V413" s="48">
        <v>204449.73</v>
      </c>
      <c r="W413" s="48">
        <v>187106.31</v>
      </c>
      <c r="X413" s="48">
        <v>175970.78</v>
      </c>
      <c r="Y413" s="48">
        <v>188381.88</v>
      </c>
      <c r="Z413" s="48">
        <v>182355.31</v>
      </c>
    </row>
    <row r="414" spans="1:26">
      <c r="A414" s="48">
        <v>753503</v>
      </c>
      <c r="B414" s="49" t="s">
        <v>4126</v>
      </c>
      <c r="C414" s="49" t="s">
        <v>4127</v>
      </c>
      <c r="D414" s="49" t="s">
        <v>4128</v>
      </c>
      <c r="E414" s="48">
        <v>513561.97</v>
      </c>
      <c r="F414" s="48">
        <v>398860.62</v>
      </c>
      <c r="G414" s="48">
        <v>561853.18999999994</v>
      </c>
      <c r="H414" s="48">
        <v>248228.59</v>
      </c>
      <c r="I414" s="48">
        <v>353310.28</v>
      </c>
      <c r="J414" s="48">
        <v>396759.41</v>
      </c>
      <c r="K414" s="48">
        <v>383568.97</v>
      </c>
      <c r="L414" s="48">
        <v>623574.62</v>
      </c>
      <c r="M414" s="48">
        <v>696690.12</v>
      </c>
      <c r="N414" s="48">
        <v>370865.59</v>
      </c>
      <c r="O414" s="48">
        <v>607700.43999999994</v>
      </c>
      <c r="P414" s="48">
        <v>478045.06</v>
      </c>
      <c r="Q414" s="48">
        <v>290182.34000000003</v>
      </c>
      <c r="R414" s="48">
        <v>487075.56</v>
      </c>
      <c r="S414" s="48">
        <v>369546.91</v>
      </c>
      <c r="T414" s="48">
        <v>416081.09</v>
      </c>
      <c r="U414" s="48">
        <v>486874.56</v>
      </c>
      <c r="V414" s="48">
        <v>432170.81</v>
      </c>
      <c r="W414" s="48">
        <v>406800.72</v>
      </c>
      <c r="X414" s="48">
        <v>443664.94</v>
      </c>
      <c r="Y414" s="48">
        <v>295268.09000000003</v>
      </c>
      <c r="Z414" s="48">
        <v>360460.81</v>
      </c>
    </row>
    <row r="415" spans="1:26">
      <c r="A415" s="48">
        <v>749856</v>
      </c>
      <c r="B415" s="49" t="s">
        <v>2119</v>
      </c>
      <c r="C415" s="49" t="s">
        <v>2120</v>
      </c>
      <c r="D415" s="49" t="s">
        <v>2121</v>
      </c>
      <c r="E415" s="48">
        <v>1590579.88</v>
      </c>
      <c r="F415" s="48">
        <v>1856012.62</v>
      </c>
      <c r="G415" s="48">
        <v>1518351.75</v>
      </c>
      <c r="H415" s="48">
        <v>899949.75</v>
      </c>
      <c r="I415" s="48">
        <v>1131063.75</v>
      </c>
      <c r="J415" s="48">
        <v>1123646.6200000001</v>
      </c>
      <c r="K415" s="48">
        <v>1534752.12</v>
      </c>
      <c r="L415" s="48">
        <v>1791666.12</v>
      </c>
      <c r="M415" s="48">
        <v>1959281.62</v>
      </c>
      <c r="N415" s="48">
        <v>1452655.5</v>
      </c>
      <c r="O415" s="48">
        <v>1963020.12</v>
      </c>
      <c r="P415" s="48">
        <v>127387.69</v>
      </c>
      <c r="Q415" s="48">
        <v>93711.1</v>
      </c>
      <c r="R415" s="48">
        <v>163585.75</v>
      </c>
      <c r="S415" s="48">
        <v>182367.22</v>
      </c>
      <c r="T415" s="48">
        <v>125283.98</v>
      </c>
      <c r="U415" s="48">
        <v>105738.47</v>
      </c>
      <c r="V415" s="48">
        <v>89564.34</v>
      </c>
      <c r="W415" s="48">
        <v>108903.31</v>
      </c>
      <c r="X415" s="48">
        <v>87921.62</v>
      </c>
      <c r="Y415" s="48">
        <v>93987.45</v>
      </c>
      <c r="Z415" s="48">
        <v>111253.09</v>
      </c>
    </row>
    <row r="416" spans="1:26">
      <c r="A416" s="48">
        <v>752890</v>
      </c>
      <c r="B416" s="49" t="s">
        <v>1573</v>
      </c>
      <c r="C416" s="49" t="s">
        <v>1574</v>
      </c>
      <c r="D416" s="49" t="s">
        <v>1575</v>
      </c>
      <c r="E416" s="48">
        <v>419667.88</v>
      </c>
      <c r="F416" s="48">
        <v>403954.12</v>
      </c>
      <c r="G416" s="48">
        <v>451247.22</v>
      </c>
      <c r="H416" s="48">
        <v>240445.95</v>
      </c>
      <c r="I416" s="48">
        <v>361719.19</v>
      </c>
      <c r="J416" s="48">
        <v>336385.22</v>
      </c>
      <c r="K416" s="48">
        <v>354587.12</v>
      </c>
      <c r="L416" s="48">
        <v>435486.09</v>
      </c>
      <c r="M416" s="48">
        <v>467282.53</v>
      </c>
      <c r="N416" s="48">
        <v>354985.69</v>
      </c>
      <c r="O416" s="48">
        <v>464877.38</v>
      </c>
      <c r="P416" s="48">
        <v>390460.31</v>
      </c>
      <c r="Q416" s="48">
        <v>320562.21999999997</v>
      </c>
      <c r="R416" s="48">
        <v>401712.34</v>
      </c>
      <c r="S416" s="48">
        <v>351229.97</v>
      </c>
      <c r="T416" s="48">
        <v>418526.12</v>
      </c>
      <c r="U416" s="48">
        <v>391903.19</v>
      </c>
      <c r="V416" s="48">
        <v>368997.5</v>
      </c>
      <c r="W416" s="48">
        <v>330045.5</v>
      </c>
      <c r="X416" s="48">
        <v>340057.88</v>
      </c>
      <c r="Y416" s="48">
        <v>278055.90999999997</v>
      </c>
      <c r="Z416" s="48">
        <v>281475.94</v>
      </c>
    </row>
    <row r="417" spans="1:26">
      <c r="A417" s="48">
        <v>751640</v>
      </c>
      <c r="B417" s="49" t="s">
        <v>1653</v>
      </c>
      <c r="C417" s="49" t="s">
        <v>1654</v>
      </c>
      <c r="D417" s="49" t="s">
        <v>1655</v>
      </c>
      <c r="E417" s="48">
        <v>552981.18999999994</v>
      </c>
      <c r="F417" s="48">
        <v>719413.19</v>
      </c>
      <c r="G417" s="48">
        <v>786909.62</v>
      </c>
      <c r="H417" s="48">
        <v>435812.81</v>
      </c>
      <c r="I417" s="48">
        <v>494869.81</v>
      </c>
      <c r="J417" s="48">
        <v>516858.62</v>
      </c>
      <c r="K417" s="48">
        <v>334983.09000000003</v>
      </c>
      <c r="L417" s="48">
        <v>987835.06</v>
      </c>
      <c r="M417" s="48">
        <v>1124161.1200000001</v>
      </c>
      <c r="N417" s="48">
        <v>782236.12</v>
      </c>
      <c r="O417" s="48">
        <v>1034585.31</v>
      </c>
      <c r="P417" s="48">
        <v>529246.88</v>
      </c>
      <c r="Q417" s="48">
        <v>533220.38</v>
      </c>
      <c r="R417" s="48">
        <v>785732.5</v>
      </c>
      <c r="S417" s="48">
        <v>745694.5</v>
      </c>
      <c r="T417" s="48">
        <v>563488.81000000006</v>
      </c>
      <c r="U417" s="48">
        <v>656029.43999999994</v>
      </c>
      <c r="V417" s="48">
        <v>342236.19</v>
      </c>
      <c r="W417" s="48">
        <v>559488.56000000006</v>
      </c>
      <c r="X417" s="48">
        <v>728048.69</v>
      </c>
      <c r="Y417" s="48">
        <v>687424.94</v>
      </c>
      <c r="Z417" s="48">
        <v>687469.81</v>
      </c>
    </row>
    <row r="418" spans="1:26">
      <c r="A418" s="48">
        <v>750634</v>
      </c>
      <c r="B418" s="49" t="s">
        <v>5660</v>
      </c>
      <c r="C418" s="49" t="s">
        <v>5661</v>
      </c>
      <c r="D418" s="49" t="s">
        <v>5662</v>
      </c>
      <c r="E418" s="48">
        <v>126072.22</v>
      </c>
      <c r="F418" s="48">
        <v>199989.14</v>
      </c>
      <c r="G418" s="48">
        <v>265937.84000000003</v>
      </c>
      <c r="H418" s="48">
        <v>125689.27</v>
      </c>
      <c r="I418" s="48">
        <v>186203.61</v>
      </c>
      <c r="J418" s="48">
        <v>127886.18</v>
      </c>
      <c r="K418" s="48">
        <v>180431.47</v>
      </c>
      <c r="L418" s="48">
        <v>316893.40999999997</v>
      </c>
      <c r="M418" s="48">
        <v>310889.06</v>
      </c>
      <c r="N418" s="48">
        <v>238216.22</v>
      </c>
      <c r="O418" s="48">
        <v>486790.88</v>
      </c>
      <c r="P418" s="48">
        <v>122064.48</v>
      </c>
      <c r="Q418" s="48">
        <v>151780.84</v>
      </c>
      <c r="R418" s="48">
        <v>243173.56</v>
      </c>
      <c r="S418" s="48">
        <v>209444.33</v>
      </c>
      <c r="T418" s="48">
        <v>231433.77</v>
      </c>
      <c r="U418" s="48">
        <v>148864.39000000001</v>
      </c>
      <c r="V418" s="48">
        <v>197384.62</v>
      </c>
      <c r="W418" s="48">
        <v>212230.12</v>
      </c>
      <c r="X418" s="48">
        <v>187427.88</v>
      </c>
      <c r="Y418" s="48">
        <v>201449.19</v>
      </c>
      <c r="Z418" s="48">
        <v>283915.78000000003</v>
      </c>
    </row>
    <row r="419" spans="1:26">
      <c r="A419" s="48">
        <v>753239</v>
      </c>
      <c r="B419" s="49" t="s">
        <v>11506</v>
      </c>
      <c r="C419" s="49" t="s">
        <v>11507</v>
      </c>
      <c r="D419" s="49" t="s">
        <v>11508</v>
      </c>
      <c r="E419" s="48">
        <v>811803.88</v>
      </c>
      <c r="F419" s="48">
        <v>971190.69</v>
      </c>
      <c r="G419" s="48">
        <v>907131.25</v>
      </c>
      <c r="H419" s="48">
        <v>654041.5</v>
      </c>
      <c r="I419" s="48">
        <v>603474.88</v>
      </c>
      <c r="J419" s="48">
        <v>774066.25</v>
      </c>
      <c r="K419" s="48">
        <v>695224</v>
      </c>
      <c r="L419" s="48">
        <v>1020815.31</v>
      </c>
      <c r="M419" s="48">
        <v>1082011.6200000001</v>
      </c>
      <c r="N419" s="48">
        <v>992982.12</v>
      </c>
      <c r="O419" s="48">
        <v>1222004.6200000001</v>
      </c>
      <c r="P419" s="48">
        <v>810976.19</v>
      </c>
      <c r="Q419" s="48">
        <v>711445.06</v>
      </c>
      <c r="R419" s="48">
        <v>822785.5</v>
      </c>
      <c r="S419" s="48">
        <v>1012402.31</v>
      </c>
      <c r="T419" s="48">
        <v>737278.69</v>
      </c>
      <c r="U419" s="48">
        <v>884416.38</v>
      </c>
      <c r="V419" s="48">
        <v>757220.5</v>
      </c>
      <c r="W419" s="48">
        <v>678839.12</v>
      </c>
      <c r="X419" s="48">
        <v>697615.75</v>
      </c>
      <c r="Y419" s="48">
        <v>744939.62</v>
      </c>
      <c r="Z419" s="48">
        <v>738573.19</v>
      </c>
    </row>
    <row r="420" spans="1:26">
      <c r="A420" s="48">
        <v>753550</v>
      </c>
      <c r="B420" s="49" t="s">
        <v>11592</v>
      </c>
      <c r="C420" s="49" t="s">
        <v>11593</v>
      </c>
      <c r="D420" s="49" t="s">
        <v>11594</v>
      </c>
      <c r="E420" s="48">
        <v>391964.25</v>
      </c>
      <c r="F420" s="48">
        <v>491477.78</v>
      </c>
      <c r="G420" s="48">
        <v>387125.09</v>
      </c>
      <c r="H420" s="48">
        <v>208915.45</v>
      </c>
      <c r="I420" s="48">
        <v>341869.88</v>
      </c>
      <c r="J420" s="48">
        <v>338227.72</v>
      </c>
      <c r="K420" s="48">
        <v>379162.34</v>
      </c>
      <c r="L420" s="48">
        <v>690998.81</v>
      </c>
      <c r="M420" s="48">
        <v>661656.62</v>
      </c>
      <c r="N420" s="48">
        <v>515947.31</v>
      </c>
      <c r="O420" s="48">
        <v>702190.62</v>
      </c>
      <c r="P420" s="48">
        <v>393738.47</v>
      </c>
      <c r="Q420" s="48">
        <v>357107.09</v>
      </c>
      <c r="R420" s="48">
        <v>341592.44</v>
      </c>
      <c r="S420" s="48">
        <v>328120.31</v>
      </c>
      <c r="T420" s="48">
        <v>420477</v>
      </c>
      <c r="U420" s="48">
        <v>419348.19</v>
      </c>
      <c r="V420" s="48">
        <v>425315.5</v>
      </c>
      <c r="W420" s="48">
        <v>461919.44</v>
      </c>
      <c r="X420" s="48">
        <v>430574.25</v>
      </c>
      <c r="Y420" s="48">
        <v>419473.59</v>
      </c>
      <c r="Z420" s="48">
        <v>409267.69</v>
      </c>
    </row>
    <row r="421" spans="1:26">
      <c r="A421" s="48">
        <v>752808</v>
      </c>
      <c r="B421" s="49" t="s">
        <v>3317</v>
      </c>
      <c r="C421" s="49" t="s">
        <v>3318</v>
      </c>
      <c r="D421" s="49" t="s">
        <v>3319</v>
      </c>
      <c r="E421" s="48">
        <v>237979.47</v>
      </c>
      <c r="F421" s="48">
        <v>447822.16</v>
      </c>
      <c r="G421" s="48">
        <v>491995.44</v>
      </c>
      <c r="H421" s="48">
        <v>289269.34000000003</v>
      </c>
      <c r="I421" s="48">
        <v>382776.34</v>
      </c>
      <c r="J421" s="48">
        <v>352237.16</v>
      </c>
      <c r="K421" s="48">
        <v>379933.47</v>
      </c>
      <c r="L421" s="48">
        <v>494967.78</v>
      </c>
      <c r="M421" s="48">
        <v>630258.62</v>
      </c>
      <c r="N421" s="48">
        <v>293803.5</v>
      </c>
      <c r="O421" s="48">
        <v>527963.31000000006</v>
      </c>
      <c r="P421" s="48">
        <v>243652</v>
      </c>
      <c r="Q421" s="48">
        <v>362948.59</v>
      </c>
      <c r="R421" s="48">
        <v>452812.62</v>
      </c>
      <c r="S421" s="48">
        <v>429253.62</v>
      </c>
      <c r="T421" s="48">
        <v>409075.62</v>
      </c>
      <c r="U421" s="48">
        <v>355630.34</v>
      </c>
      <c r="V421" s="48">
        <v>383526.62</v>
      </c>
      <c r="W421" s="48">
        <v>337806.31</v>
      </c>
      <c r="X421" s="48">
        <v>433193.47</v>
      </c>
      <c r="Y421" s="48">
        <v>239860.62</v>
      </c>
      <c r="Z421" s="48">
        <v>343409.91</v>
      </c>
    </row>
    <row r="422" spans="1:26">
      <c r="A422" s="48">
        <v>750108</v>
      </c>
      <c r="B422" s="49" t="s">
        <v>3801</v>
      </c>
      <c r="C422" s="49" t="s">
        <v>3802</v>
      </c>
      <c r="D422" s="49" t="s">
        <v>3803</v>
      </c>
      <c r="E422" s="48">
        <v>461038.69</v>
      </c>
      <c r="F422" s="48">
        <v>608861</v>
      </c>
      <c r="G422" s="48">
        <v>386629.31</v>
      </c>
      <c r="H422" s="48">
        <v>280799.19</v>
      </c>
      <c r="I422" s="48">
        <v>371309.72</v>
      </c>
      <c r="J422" s="48">
        <v>388921.19</v>
      </c>
      <c r="K422" s="48">
        <v>421015.16</v>
      </c>
      <c r="L422" s="48">
        <v>534651.62</v>
      </c>
      <c r="M422" s="48">
        <v>588841.68999999994</v>
      </c>
      <c r="N422" s="48">
        <v>478735.38</v>
      </c>
      <c r="O422" s="48">
        <v>619362.5</v>
      </c>
      <c r="P422" s="48">
        <v>461554.84</v>
      </c>
      <c r="Q422" s="48">
        <v>450231.22</v>
      </c>
      <c r="R422" s="48">
        <v>359921.69</v>
      </c>
      <c r="S422" s="48">
        <v>433014.97</v>
      </c>
      <c r="T422" s="48">
        <v>465312.66</v>
      </c>
      <c r="U422" s="48">
        <v>460084.47</v>
      </c>
      <c r="V422" s="48">
        <v>447981.16</v>
      </c>
      <c r="W422" s="48">
        <v>360452.03</v>
      </c>
      <c r="X422" s="48">
        <v>362378.59</v>
      </c>
      <c r="Y422" s="48">
        <v>375464.06</v>
      </c>
      <c r="Z422" s="48">
        <v>362371.62</v>
      </c>
    </row>
    <row r="423" spans="1:26">
      <c r="A423" s="48">
        <v>752282</v>
      </c>
      <c r="B423" s="49" t="s">
        <v>489</v>
      </c>
      <c r="C423" s="49" t="s">
        <v>490</v>
      </c>
      <c r="D423" s="49" t="s">
        <v>491</v>
      </c>
      <c r="E423" s="48">
        <v>817713.06</v>
      </c>
      <c r="F423" s="48">
        <v>233125.08</v>
      </c>
      <c r="G423" s="48">
        <v>176991.55</v>
      </c>
      <c r="H423" s="48">
        <v>5365.13</v>
      </c>
      <c r="I423" s="48">
        <v>117364.08</v>
      </c>
      <c r="J423" s="48">
        <v>205319.3</v>
      </c>
      <c r="K423" s="48">
        <v>15028.39</v>
      </c>
      <c r="L423" s="48">
        <v>165925.22</v>
      </c>
      <c r="M423" s="48">
        <v>627525.43999999994</v>
      </c>
      <c r="N423" s="48">
        <v>14666.41</v>
      </c>
      <c r="O423" s="48">
        <v>30267.85</v>
      </c>
      <c r="P423" s="48">
        <v>816133.81</v>
      </c>
      <c r="Q423" s="48">
        <v>185999.66</v>
      </c>
      <c r="R423" s="48">
        <v>165296.04999999999</v>
      </c>
      <c r="S423" s="48">
        <v>1252.28</v>
      </c>
      <c r="T423" s="48">
        <v>155307.92000000001</v>
      </c>
      <c r="U423" s="48">
        <v>267927.88</v>
      </c>
      <c r="V423" s="48">
        <v>3657.83</v>
      </c>
      <c r="W423" s="48">
        <v>137596.26999999999</v>
      </c>
      <c r="X423" s="48">
        <v>383231.53</v>
      </c>
      <c r="Y423" s="48">
        <v>4166.51</v>
      </c>
      <c r="Z423" s="48">
        <v>5219.32</v>
      </c>
    </row>
    <row r="424" spans="1:26">
      <c r="A424" s="48">
        <v>749081</v>
      </c>
      <c r="B424" s="49" t="s">
        <v>1981</v>
      </c>
      <c r="C424" s="49" t="s">
        <v>1982</v>
      </c>
      <c r="D424" s="49" t="s">
        <v>1983</v>
      </c>
      <c r="E424" s="48">
        <v>367969.03</v>
      </c>
      <c r="F424" s="48">
        <v>512303.34</v>
      </c>
      <c r="G424" s="48">
        <v>505022.06</v>
      </c>
      <c r="H424" s="48">
        <v>306437.84000000003</v>
      </c>
      <c r="I424" s="48">
        <v>298283.46999999997</v>
      </c>
      <c r="J424" s="48">
        <v>382025.41</v>
      </c>
      <c r="K424" s="48">
        <v>349161.78</v>
      </c>
      <c r="L424" s="48">
        <v>682110.88</v>
      </c>
      <c r="M424" s="48">
        <v>636743.81000000006</v>
      </c>
      <c r="N424" s="48">
        <v>357053.16</v>
      </c>
      <c r="O424" s="48">
        <v>591023.81000000006</v>
      </c>
      <c r="P424" s="48">
        <v>271033.94</v>
      </c>
      <c r="Q424" s="48">
        <v>258853.84</v>
      </c>
      <c r="R424" s="48">
        <v>337114.81</v>
      </c>
      <c r="S424" s="48">
        <v>336042.59</v>
      </c>
      <c r="T424" s="48">
        <v>248866.19</v>
      </c>
      <c r="U424" s="48">
        <v>304605.28000000003</v>
      </c>
      <c r="V424" s="48">
        <v>267502.31</v>
      </c>
      <c r="W424" s="48">
        <v>298528.84000000003</v>
      </c>
      <c r="X424" s="48">
        <v>283315.96999999997</v>
      </c>
      <c r="Y424" s="48">
        <v>222123.55</v>
      </c>
      <c r="Z424" s="48">
        <v>254762.64</v>
      </c>
    </row>
    <row r="425" spans="1:26">
      <c r="A425" s="48">
        <v>753372</v>
      </c>
      <c r="B425" s="49" t="s">
        <v>1710</v>
      </c>
      <c r="C425" s="49" t="s">
        <v>1711</v>
      </c>
      <c r="D425" s="49" t="s">
        <v>1712</v>
      </c>
      <c r="E425" s="48">
        <v>482061.97</v>
      </c>
      <c r="F425" s="48">
        <v>529129.75</v>
      </c>
      <c r="G425" s="48">
        <v>521976.97</v>
      </c>
      <c r="H425" s="48">
        <v>334919.56</v>
      </c>
      <c r="I425" s="48">
        <v>419371.69</v>
      </c>
      <c r="J425" s="48">
        <v>531019.12</v>
      </c>
      <c r="K425" s="48">
        <v>441023.22</v>
      </c>
      <c r="L425" s="48">
        <v>649002</v>
      </c>
      <c r="M425" s="48">
        <v>692645.75</v>
      </c>
      <c r="N425" s="48">
        <v>592172.62</v>
      </c>
      <c r="O425" s="48">
        <v>767594.5</v>
      </c>
      <c r="P425" s="48">
        <v>41380.339999999997</v>
      </c>
      <c r="Q425" s="48">
        <v>64029.43</v>
      </c>
      <c r="R425" s="48">
        <v>56004.09</v>
      </c>
      <c r="S425" s="48">
        <v>48189.31</v>
      </c>
      <c r="T425" s="48">
        <v>15659.6</v>
      </c>
      <c r="U425" s="48">
        <v>2526.23</v>
      </c>
      <c r="V425" s="48">
        <v>1960.46</v>
      </c>
      <c r="W425" s="48">
        <v>50984.43</v>
      </c>
      <c r="X425" s="48">
        <v>73971.12</v>
      </c>
      <c r="Y425" s="48">
        <v>85929.44</v>
      </c>
      <c r="Z425" s="48">
        <v>73155.23</v>
      </c>
    </row>
    <row r="426" spans="1:26">
      <c r="A426" s="48">
        <v>749130</v>
      </c>
      <c r="B426" s="49" t="s">
        <v>1340</v>
      </c>
      <c r="C426" s="49" t="s">
        <v>1341</v>
      </c>
      <c r="D426" s="49" t="s">
        <v>1342</v>
      </c>
      <c r="E426" s="48">
        <v>855798.5</v>
      </c>
      <c r="F426" s="48">
        <v>1056893.6200000001</v>
      </c>
      <c r="G426" s="48">
        <v>990595.12</v>
      </c>
      <c r="H426" s="48">
        <v>668689.18999999994</v>
      </c>
      <c r="I426" s="48">
        <v>879234.06</v>
      </c>
      <c r="J426" s="48">
        <v>781570.06</v>
      </c>
      <c r="K426" s="48">
        <v>974297.12</v>
      </c>
      <c r="L426" s="48">
        <v>835091.38</v>
      </c>
      <c r="M426" s="48">
        <v>1034501.56</v>
      </c>
      <c r="N426" s="48">
        <v>900899.44</v>
      </c>
      <c r="O426" s="48">
        <v>1252524</v>
      </c>
      <c r="P426" s="48">
        <v>466325.19</v>
      </c>
      <c r="Q426" s="48">
        <v>420561.88</v>
      </c>
      <c r="R426" s="48">
        <v>535526</v>
      </c>
      <c r="S426" s="48">
        <v>492998.94</v>
      </c>
      <c r="T426" s="48">
        <v>500603.78</v>
      </c>
      <c r="U426" s="48">
        <v>500179.06</v>
      </c>
      <c r="V426" s="48">
        <v>572748.38</v>
      </c>
      <c r="W426" s="48">
        <v>366787.84000000003</v>
      </c>
      <c r="X426" s="48">
        <v>389828.31</v>
      </c>
      <c r="Y426" s="48">
        <v>462526.38</v>
      </c>
      <c r="Z426" s="48">
        <v>543235.25</v>
      </c>
    </row>
    <row r="427" spans="1:26">
      <c r="A427" s="48">
        <v>755275</v>
      </c>
      <c r="B427" s="49" t="s">
        <v>1117</v>
      </c>
      <c r="C427" s="49" t="s">
        <v>1118</v>
      </c>
      <c r="D427" s="49" t="s">
        <v>1119</v>
      </c>
      <c r="E427" s="48">
        <v>350538.22</v>
      </c>
      <c r="F427" s="48">
        <v>474018.94</v>
      </c>
      <c r="G427" s="48">
        <v>401725.25</v>
      </c>
      <c r="H427" s="48">
        <v>184240.39</v>
      </c>
      <c r="I427" s="48">
        <v>256752.88</v>
      </c>
      <c r="J427" s="48">
        <v>396290.16</v>
      </c>
      <c r="K427" s="48">
        <v>323402.71999999997</v>
      </c>
      <c r="L427" s="48">
        <v>601522.06000000006</v>
      </c>
      <c r="M427" s="48">
        <v>525093.31000000006</v>
      </c>
      <c r="N427" s="48">
        <v>483941.19</v>
      </c>
      <c r="O427" s="48">
        <v>576589.43999999994</v>
      </c>
      <c r="P427" s="48">
        <v>369220.19</v>
      </c>
      <c r="Q427" s="48">
        <v>365323.03</v>
      </c>
      <c r="R427" s="48">
        <v>349041.66</v>
      </c>
      <c r="S427" s="48">
        <v>313759.5</v>
      </c>
      <c r="T427" s="48">
        <v>335216.62</v>
      </c>
      <c r="U427" s="48">
        <v>502341.5</v>
      </c>
      <c r="V427" s="48">
        <v>371036.06</v>
      </c>
      <c r="W427" s="48">
        <v>380599.56</v>
      </c>
      <c r="X427" s="48">
        <v>314418.40999999997</v>
      </c>
      <c r="Y427" s="48">
        <v>390816.38</v>
      </c>
      <c r="Z427" s="48">
        <v>341467.16</v>
      </c>
    </row>
    <row r="428" spans="1:26">
      <c r="A428" s="48">
        <v>752786</v>
      </c>
      <c r="B428" s="49" t="s">
        <v>1087</v>
      </c>
      <c r="C428" s="49" t="s">
        <v>1088</v>
      </c>
      <c r="D428" s="49" t="s">
        <v>1089</v>
      </c>
      <c r="E428" s="48">
        <v>332455.31</v>
      </c>
      <c r="F428" s="48">
        <v>426505.62</v>
      </c>
      <c r="G428" s="48">
        <v>482818.84</v>
      </c>
      <c r="H428" s="48">
        <v>257158.38</v>
      </c>
      <c r="I428" s="48">
        <v>312027.71999999997</v>
      </c>
      <c r="J428" s="48">
        <v>222097.47</v>
      </c>
      <c r="K428" s="48">
        <v>269977.65999999997</v>
      </c>
      <c r="L428" s="48">
        <v>335176.40999999997</v>
      </c>
      <c r="M428" s="48">
        <v>401337.03</v>
      </c>
      <c r="N428" s="48">
        <v>355515.53</v>
      </c>
      <c r="O428" s="48">
        <v>461087.28</v>
      </c>
      <c r="P428" s="48">
        <v>348112.31</v>
      </c>
      <c r="Q428" s="48">
        <v>305564.65999999997</v>
      </c>
      <c r="R428" s="48">
        <v>447199.91</v>
      </c>
      <c r="S428" s="48">
        <v>391620.22</v>
      </c>
      <c r="T428" s="48">
        <v>382947.84000000003</v>
      </c>
      <c r="U428" s="48">
        <v>263646.94</v>
      </c>
      <c r="V428" s="48">
        <v>282046.88</v>
      </c>
      <c r="W428" s="48">
        <v>229613.38</v>
      </c>
      <c r="X428" s="48">
        <v>256395.97</v>
      </c>
      <c r="Y428" s="48">
        <v>283654.44</v>
      </c>
      <c r="Z428" s="48">
        <v>297061.96999999997</v>
      </c>
    </row>
    <row r="429" spans="1:26">
      <c r="A429" s="48">
        <v>750165</v>
      </c>
      <c r="B429" s="49" t="s">
        <v>1257</v>
      </c>
      <c r="C429" s="49" t="s">
        <v>1258</v>
      </c>
      <c r="D429" s="49" t="s">
        <v>1259</v>
      </c>
      <c r="E429" s="48">
        <v>748552.69</v>
      </c>
      <c r="F429" s="48">
        <v>1104089.3799999999</v>
      </c>
      <c r="G429" s="48">
        <v>829409.31</v>
      </c>
      <c r="H429" s="48">
        <v>545504.43999999994</v>
      </c>
      <c r="I429" s="48">
        <v>804049.44</v>
      </c>
      <c r="J429" s="48">
        <v>694307.69</v>
      </c>
      <c r="K429" s="48">
        <v>937166.31</v>
      </c>
      <c r="L429" s="48">
        <v>1125875.75</v>
      </c>
      <c r="M429" s="48">
        <v>1551579.5</v>
      </c>
      <c r="N429" s="48">
        <v>1177960.75</v>
      </c>
      <c r="O429" s="48">
        <v>1604194</v>
      </c>
      <c r="P429" s="48">
        <v>3286.09</v>
      </c>
      <c r="Q429" s="48">
        <v>4258.67</v>
      </c>
      <c r="R429" s="48">
        <v>3692.07</v>
      </c>
      <c r="S429" s="48">
        <v>3815.33</v>
      </c>
      <c r="T429" s="48">
        <v>4063.18</v>
      </c>
      <c r="U429" s="48">
        <v>3419.91</v>
      </c>
      <c r="V429" s="48">
        <v>4332.29</v>
      </c>
      <c r="W429" s="48">
        <v>2573.36</v>
      </c>
      <c r="X429" s="48">
        <v>3177.71</v>
      </c>
      <c r="Y429" s="48">
        <v>2288.5100000000002</v>
      </c>
      <c r="Z429" s="48">
        <v>3319.83</v>
      </c>
    </row>
    <row r="430" spans="1:26">
      <c r="A430" s="48">
        <v>749684</v>
      </c>
      <c r="B430" s="49" t="s">
        <v>9597</v>
      </c>
      <c r="C430" s="49" t="s">
        <v>9598</v>
      </c>
      <c r="D430" s="49" t="s">
        <v>9599</v>
      </c>
      <c r="E430" s="48">
        <v>283312.21999999997</v>
      </c>
      <c r="F430" s="48">
        <v>367763.94</v>
      </c>
      <c r="G430" s="48">
        <v>327959.96999999997</v>
      </c>
      <c r="H430" s="48">
        <v>183833.89</v>
      </c>
      <c r="I430" s="48">
        <v>250424.41</v>
      </c>
      <c r="J430" s="48">
        <v>247123.20000000001</v>
      </c>
      <c r="K430" s="48">
        <v>231167.03</v>
      </c>
      <c r="L430" s="48">
        <v>372709.09</v>
      </c>
      <c r="M430" s="48">
        <v>391254.72</v>
      </c>
      <c r="N430" s="48">
        <v>308982.65999999997</v>
      </c>
      <c r="O430" s="48">
        <v>416663.06</v>
      </c>
      <c r="P430" s="48">
        <v>274374.06</v>
      </c>
      <c r="Q430" s="48">
        <v>276565.19</v>
      </c>
      <c r="R430" s="48">
        <v>305321.78000000003</v>
      </c>
      <c r="S430" s="48">
        <v>276686.28000000003</v>
      </c>
      <c r="T430" s="48">
        <v>296325.25</v>
      </c>
      <c r="U430" s="48">
        <v>286373.84000000003</v>
      </c>
      <c r="V430" s="48">
        <v>254073.67</v>
      </c>
      <c r="W430" s="48">
        <v>243360.78</v>
      </c>
      <c r="X430" s="48">
        <v>240765.66</v>
      </c>
      <c r="Y430" s="48">
        <v>226886.98</v>
      </c>
      <c r="Z430" s="48">
        <v>241666.22</v>
      </c>
    </row>
    <row r="431" spans="1:26">
      <c r="A431" s="48">
        <v>752208</v>
      </c>
      <c r="B431" s="49" t="s">
        <v>1433</v>
      </c>
      <c r="C431" s="49" t="s">
        <v>1434</v>
      </c>
      <c r="D431" s="49" t="s">
        <v>1435</v>
      </c>
      <c r="E431" s="48">
        <v>547713.93999999994</v>
      </c>
      <c r="F431" s="48">
        <v>814566</v>
      </c>
      <c r="G431" s="48">
        <v>766514.25</v>
      </c>
      <c r="H431" s="48">
        <v>597297.12</v>
      </c>
      <c r="I431" s="48">
        <v>603106.31000000006</v>
      </c>
      <c r="J431" s="48">
        <v>484326.12</v>
      </c>
      <c r="K431" s="48">
        <v>771568.19</v>
      </c>
      <c r="L431" s="48">
        <v>1193215.6200000001</v>
      </c>
      <c r="M431" s="48">
        <v>1177344.1200000001</v>
      </c>
      <c r="N431" s="48">
        <v>1089676.8799999999</v>
      </c>
      <c r="O431" s="48">
        <v>1346695.75</v>
      </c>
      <c r="P431" s="48">
        <v>80736.02</v>
      </c>
      <c r="Q431" s="48">
        <v>94908.25</v>
      </c>
      <c r="R431" s="48">
        <v>73934.12</v>
      </c>
      <c r="S431" s="48">
        <v>102097.84</v>
      </c>
      <c r="T431" s="48">
        <v>90667.33</v>
      </c>
      <c r="U431" s="48">
        <v>73491.320000000007</v>
      </c>
      <c r="V431" s="48">
        <v>128523.45</v>
      </c>
      <c r="W431" s="48">
        <v>152090.73000000001</v>
      </c>
      <c r="X431" s="48">
        <v>124239.74</v>
      </c>
      <c r="Y431" s="48">
        <v>125277.71</v>
      </c>
      <c r="Z431" s="48">
        <v>113274.23</v>
      </c>
    </row>
    <row r="432" spans="1:26">
      <c r="A432" s="48">
        <v>750324</v>
      </c>
      <c r="B432" s="49" t="s">
        <v>4828</v>
      </c>
      <c r="C432" s="49" t="s">
        <v>4829</v>
      </c>
      <c r="D432" s="49" t="s">
        <v>4830</v>
      </c>
      <c r="E432" s="48">
        <v>606135.18999999994</v>
      </c>
      <c r="F432" s="48">
        <v>794866.06</v>
      </c>
      <c r="G432" s="48">
        <v>1003537.44</v>
      </c>
      <c r="H432" s="48">
        <v>794122.12</v>
      </c>
      <c r="I432" s="48">
        <v>612238.88</v>
      </c>
      <c r="J432" s="48">
        <v>358221.47</v>
      </c>
      <c r="K432" s="48">
        <v>510658.44</v>
      </c>
      <c r="L432" s="48">
        <v>458957.62</v>
      </c>
      <c r="M432" s="48">
        <v>771982.5</v>
      </c>
      <c r="N432" s="48">
        <v>712339.12</v>
      </c>
      <c r="O432" s="48">
        <v>1240684.8799999999</v>
      </c>
      <c r="P432" s="48">
        <v>609713.43999999994</v>
      </c>
      <c r="Q432" s="48">
        <v>615109.18999999994</v>
      </c>
      <c r="R432" s="48">
        <v>963826.94</v>
      </c>
      <c r="S432" s="48">
        <v>1305912.75</v>
      </c>
      <c r="T432" s="48">
        <v>670642.56000000006</v>
      </c>
      <c r="U432" s="48">
        <v>423247.38</v>
      </c>
      <c r="V432" s="48">
        <v>542951.68999999994</v>
      </c>
      <c r="W432" s="48">
        <v>287058.25</v>
      </c>
      <c r="X432" s="48">
        <v>499619.28</v>
      </c>
      <c r="Y432" s="48">
        <v>628440.88</v>
      </c>
      <c r="Z432" s="48">
        <v>791223.44</v>
      </c>
    </row>
    <row r="433" spans="1:26">
      <c r="A433" s="48">
        <v>751763</v>
      </c>
      <c r="B433" s="49" t="s">
        <v>1559</v>
      </c>
      <c r="C433" s="49" t="s">
        <v>1560</v>
      </c>
      <c r="D433" s="49" t="s">
        <v>1561</v>
      </c>
      <c r="E433" s="48">
        <v>122245.77</v>
      </c>
      <c r="F433" s="48">
        <v>268458.19</v>
      </c>
      <c r="G433" s="48">
        <v>93796.2</v>
      </c>
      <c r="H433" s="48">
        <v>42603.95</v>
      </c>
      <c r="I433" s="48">
        <v>114016.56</v>
      </c>
      <c r="J433" s="48">
        <v>112496.59</v>
      </c>
      <c r="K433" s="48">
        <v>244258.78</v>
      </c>
      <c r="L433" s="48">
        <v>394377.25</v>
      </c>
      <c r="M433" s="48">
        <v>283599.90999999997</v>
      </c>
      <c r="N433" s="48">
        <v>214346.95</v>
      </c>
      <c r="O433" s="48">
        <v>204825.73</v>
      </c>
      <c r="P433" s="48">
        <v>100717.88</v>
      </c>
      <c r="Q433" s="48">
        <v>201771.25</v>
      </c>
      <c r="R433" s="48">
        <v>66001.59</v>
      </c>
      <c r="S433" s="48">
        <v>20513.310000000001</v>
      </c>
      <c r="T433" s="48">
        <v>120349.62</v>
      </c>
      <c r="U433" s="48">
        <v>109700.76</v>
      </c>
      <c r="V433" s="48">
        <v>269707.15999999997</v>
      </c>
      <c r="W433" s="48">
        <v>275625.12</v>
      </c>
      <c r="X433" s="48">
        <v>195683.75</v>
      </c>
      <c r="Y433" s="48">
        <v>196881.67</v>
      </c>
      <c r="Z433" s="48">
        <v>149349.26999999999</v>
      </c>
    </row>
    <row r="434" spans="1:26">
      <c r="A434" s="48">
        <v>754376</v>
      </c>
      <c r="B434" s="49" t="s">
        <v>3561</v>
      </c>
      <c r="C434" s="49" t="s">
        <v>3562</v>
      </c>
      <c r="D434" s="49" t="s">
        <v>3563</v>
      </c>
      <c r="E434" s="48">
        <v>264856.09000000003</v>
      </c>
      <c r="F434" s="48">
        <v>293298.75</v>
      </c>
      <c r="G434" s="48">
        <v>347850.12</v>
      </c>
      <c r="H434" s="48">
        <v>213002.59</v>
      </c>
      <c r="I434" s="48">
        <v>314492.25</v>
      </c>
      <c r="J434" s="48">
        <v>303516.90999999997</v>
      </c>
      <c r="K434" s="48">
        <v>220749.64</v>
      </c>
      <c r="L434" s="48">
        <v>352710.69</v>
      </c>
      <c r="M434" s="48">
        <v>371024.03</v>
      </c>
      <c r="N434" s="48">
        <v>266533.94</v>
      </c>
      <c r="O434" s="48">
        <v>382517.34</v>
      </c>
      <c r="P434" s="48">
        <v>268425.59000000003</v>
      </c>
      <c r="Q434" s="48">
        <v>223918.2</v>
      </c>
      <c r="R434" s="48">
        <v>306406.81</v>
      </c>
      <c r="S434" s="48">
        <v>330518.21999999997</v>
      </c>
      <c r="T434" s="48">
        <v>384092.12</v>
      </c>
      <c r="U434" s="48">
        <v>353204.34</v>
      </c>
      <c r="V434" s="48">
        <v>238679.33</v>
      </c>
      <c r="W434" s="48">
        <v>242515.62</v>
      </c>
      <c r="X434" s="48">
        <v>231450.44</v>
      </c>
      <c r="Y434" s="48">
        <v>219186.06</v>
      </c>
      <c r="Z434" s="48">
        <v>234615.27</v>
      </c>
    </row>
    <row r="435" spans="1:26">
      <c r="A435" s="48">
        <v>754472</v>
      </c>
      <c r="B435" s="49" t="s">
        <v>1090</v>
      </c>
      <c r="C435" s="49" t="s">
        <v>1091</v>
      </c>
      <c r="D435" s="49" t="s">
        <v>1092</v>
      </c>
      <c r="E435" s="48">
        <v>1402129.38</v>
      </c>
      <c r="F435" s="48">
        <v>1760177.75</v>
      </c>
      <c r="G435" s="48">
        <v>1692803.75</v>
      </c>
      <c r="H435" s="48">
        <v>974584.56</v>
      </c>
      <c r="I435" s="48">
        <v>899422.44</v>
      </c>
      <c r="J435" s="48">
        <v>996978</v>
      </c>
      <c r="K435" s="48">
        <v>881323.56</v>
      </c>
      <c r="L435" s="48">
        <v>1646900.88</v>
      </c>
      <c r="M435" s="48">
        <v>1576089.75</v>
      </c>
      <c r="N435" s="48">
        <v>1369499.38</v>
      </c>
      <c r="O435" s="48">
        <v>1718024.88</v>
      </c>
      <c r="P435" s="48">
        <v>1409376</v>
      </c>
      <c r="Q435" s="48">
        <v>1381335.75</v>
      </c>
      <c r="R435" s="48">
        <v>1586252.62</v>
      </c>
      <c r="S435" s="48">
        <v>1446808.38</v>
      </c>
      <c r="T435" s="48">
        <v>1059297.1200000001</v>
      </c>
      <c r="U435" s="48">
        <v>1142308.25</v>
      </c>
      <c r="V435" s="48">
        <v>961816.62</v>
      </c>
      <c r="W435" s="48">
        <v>1095913.8799999999</v>
      </c>
      <c r="X435" s="48">
        <v>1073237.25</v>
      </c>
      <c r="Y435" s="48">
        <v>1138531.75</v>
      </c>
      <c r="Z435" s="48">
        <v>1098264.25</v>
      </c>
    </row>
    <row r="436" spans="1:26">
      <c r="A436" s="48">
        <v>753913</v>
      </c>
      <c r="B436" s="49" t="s">
        <v>1930</v>
      </c>
      <c r="C436" s="49" t="s">
        <v>1931</v>
      </c>
      <c r="D436" s="49" t="s">
        <v>1932</v>
      </c>
      <c r="E436" s="48">
        <v>394266.38</v>
      </c>
      <c r="F436" s="48">
        <v>375244.84</v>
      </c>
      <c r="G436" s="48">
        <v>333509.78000000003</v>
      </c>
      <c r="H436" s="48">
        <v>127497.96</v>
      </c>
      <c r="I436" s="48">
        <v>244419.66</v>
      </c>
      <c r="J436" s="48">
        <v>361728.34</v>
      </c>
      <c r="K436" s="48">
        <v>193831.53</v>
      </c>
      <c r="L436" s="48">
        <v>238957.78</v>
      </c>
      <c r="M436" s="48">
        <v>250836.92</v>
      </c>
      <c r="N436" s="48">
        <v>242001.7</v>
      </c>
      <c r="O436" s="48">
        <v>268801.21999999997</v>
      </c>
      <c r="P436" s="48">
        <v>400472.84</v>
      </c>
      <c r="Q436" s="48">
        <v>282737.81</v>
      </c>
      <c r="R436" s="48">
        <v>309654.38</v>
      </c>
      <c r="S436" s="48">
        <v>206763.09</v>
      </c>
      <c r="T436" s="48">
        <v>301039.31</v>
      </c>
      <c r="U436" s="48">
        <v>382610.31</v>
      </c>
      <c r="V436" s="48">
        <v>196130.22</v>
      </c>
      <c r="W436" s="48">
        <v>163028.07999999999</v>
      </c>
      <c r="X436" s="48">
        <v>167918.09</v>
      </c>
      <c r="Y436" s="48">
        <v>202209.83</v>
      </c>
      <c r="Z436" s="48">
        <v>170207.28</v>
      </c>
    </row>
    <row r="437" spans="1:26">
      <c r="A437" s="48">
        <v>749822</v>
      </c>
      <c r="B437" s="49" t="s">
        <v>2458</v>
      </c>
      <c r="C437" s="49" t="s">
        <v>2459</v>
      </c>
      <c r="D437" s="49" t="s">
        <v>2460</v>
      </c>
      <c r="E437" s="48">
        <v>785192.12</v>
      </c>
      <c r="F437" s="48">
        <v>825092.62</v>
      </c>
      <c r="G437" s="48">
        <v>826920.81</v>
      </c>
      <c r="H437" s="48">
        <v>445976.25</v>
      </c>
      <c r="I437" s="48">
        <v>557021.5</v>
      </c>
      <c r="J437" s="48">
        <v>680384.88</v>
      </c>
      <c r="K437" s="48">
        <v>699864.75</v>
      </c>
      <c r="L437" s="48">
        <v>829922.25</v>
      </c>
      <c r="M437" s="48">
        <v>801605.56</v>
      </c>
      <c r="N437" s="48">
        <v>647003.62</v>
      </c>
      <c r="O437" s="48">
        <v>855382.88</v>
      </c>
      <c r="P437" s="48">
        <v>526937.75</v>
      </c>
      <c r="Q437" s="48">
        <v>427697.78</v>
      </c>
      <c r="R437" s="48">
        <v>501043.41</v>
      </c>
      <c r="S437" s="48">
        <v>448996.94</v>
      </c>
      <c r="T437" s="48">
        <v>450375.81</v>
      </c>
      <c r="U437" s="48">
        <v>497957.03</v>
      </c>
      <c r="V437" s="48">
        <v>534151.5</v>
      </c>
      <c r="W437" s="48">
        <v>435711.41</v>
      </c>
      <c r="X437" s="48">
        <v>407766.88</v>
      </c>
      <c r="Y437" s="48">
        <v>397253.56</v>
      </c>
      <c r="Z437" s="48">
        <v>387754.09</v>
      </c>
    </row>
    <row r="438" spans="1:26">
      <c r="A438" s="48">
        <v>753335</v>
      </c>
      <c r="B438" s="49" t="s">
        <v>392</v>
      </c>
      <c r="C438" s="49" t="s">
        <v>393</v>
      </c>
      <c r="D438" s="49" t="s">
        <v>394</v>
      </c>
      <c r="E438" s="48">
        <v>196423.52</v>
      </c>
      <c r="F438" s="48">
        <v>261844.06</v>
      </c>
      <c r="G438" s="48">
        <v>129270.1</v>
      </c>
      <c r="H438" s="48">
        <v>107801.45</v>
      </c>
      <c r="I438" s="48">
        <v>136636.20000000001</v>
      </c>
      <c r="J438" s="48">
        <v>169355</v>
      </c>
      <c r="K438" s="48">
        <v>189781.31</v>
      </c>
      <c r="L438" s="48">
        <v>353753.38</v>
      </c>
      <c r="M438" s="48">
        <v>409306.59</v>
      </c>
      <c r="N438" s="48">
        <v>318703.15999999997</v>
      </c>
      <c r="O438" s="48">
        <v>402911.44</v>
      </c>
      <c r="P438" s="48">
        <v>191629.27</v>
      </c>
      <c r="Q438" s="48">
        <v>215160.09</v>
      </c>
      <c r="R438" s="48">
        <v>126644.58</v>
      </c>
      <c r="S438" s="48">
        <v>166944.35999999999</v>
      </c>
      <c r="T438" s="48">
        <v>169468.14</v>
      </c>
      <c r="U438" s="48">
        <v>202551.5</v>
      </c>
      <c r="V438" s="48">
        <v>210273.17</v>
      </c>
      <c r="W438" s="48">
        <v>224993.16</v>
      </c>
      <c r="X438" s="48">
        <v>228017.09</v>
      </c>
      <c r="Y438" s="48">
        <v>240032.27</v>
      </c>
      <c r="Z438" s="48">
        <v>222067.8</v>
      </c>
    </row>
    <row r="439" spans="1:26">
      <c r="A439" s="48">
        <v>749157</v>
      </c>
      <c r="B439" s="49" t="s">
        <v>979</v>
      </c>
      <c r="C439" s="49" t="s">
        <v>980</v>
      </c>
      <c r="D439" s="49" t="s">
        <v>981</v>
      </c>
      <c r="E439" s="48">
        <v>381236.5</v>
      </c>
      <c r="F439" s="48">
        <v>463281.81</v>
      </c>
      <c r="G439" s="48">
        <v>783340.12</v>
      </c>
      <c r="H439" s="48">
        <v>452252.25</v>
      </c>
      <c r="I439" s="48">
        <v>426556.5</v>
      </c>
      <c r="J439" s="48">
        <v>163654.64000000001</v>
      </c>
      <c r="K439" s="48">
        <v>370144.25</v>
      </c>
      <c r="L439" s="48">
        <v>343127.69</v>
      </c>
      <c r="M439" s="48">
        <v>414446.38</v>
      </c>
      <c r="N439" s="48">
        <v>446773.94</v>
      </c>
      <c r="O439" s="48">
        <v>593130.88</v>
      </c>
      <c r="P439" s="48">
        <v>382358.47</v>
      </c>
      <c r="Q439" s="48">
        <v>347838.62</v>
      </c>
      <c r="R439" s="48">
        <v>678758</v>
      </c>
      <c r="S439" s="48">
        <v>701429.31</v>
      </c>
      <c r="T439" s="48">
        <v>549285.75</v>
      </c>
      <c r="U439" s="48">
        <v>197434.22</v>
      </c>
      <c r="V439" s="48">
        <v>410817.06</v>
      </c>
      <c r="W439" s="48">
        <v>213275.84</v>
      </c>
      <c r="X439" s="48">
        <v>232463.33</v>
      </c>
      <c r="Y439" s="48">
        <v>338621.62</v>
      </c>
      <c r="Z439" s="48">
        <v>311645.25</v>
      </c>
    </row>
    <row r="440" spans="1:26">
      <c r="A440" s="48">
        <v>753580</v>
      </c>
      <c r="B440" s="49" t="s">
        <v>1752</v>
      </c>
      <c r="C440" s="49" t="s">
        <v>1753</v>
      </c>
      <c r="D440" s="49" t="s">
        <v>1754</v>
      </c>
      <c r="E440" s="48">
        <v>404692.16</v>
      </c>
      <c r="F440" s="48">
        <v>764977.62</v>
      </c>
      <c r="G440" s="48">
        <v>655559.75</v>
      </c>
      <c r="H440" s="48">
        <v>335333.56</v>
      </c>
      <c r="I440" s="48">
        <v>592415.38</v>
      </c>
      <c r="J440" s="48">
        <v>325360.06</v>
      </c>
      <c r="K440" s="48">
        <v>510556.56</v>
      </c>
      <c r="L440" s="48">
        <v>364076.53</v>
      </c>
      <c r="M440" s="48">
        <v>429381.06</v>
      </c>
      <c r="N440" s="48">
        <v>505527.22</v>
      </c>
      <c r="O440" s="48">
        <v>483793.28</v>
      </c>
      <c r="P440" s="48">
        <v>387757.78</v>
      </c>
      <c r="Q440" s="48">
        <v>524380.38</v>
      </c>
      <c r="R440" s="48">
        <v>569988.5</v>
      </c>
      <c r="S440" s="48">
        <v>489167.66</v>
      </c>
      <c r="T440" s="48">
        <v>711701.25</v>
      </c>
      <c r="U440" s="48">
        <v>387929.59</v>
      </c>
      <c r="V440" s="48">
        <v>572255.81000000006</v>
      </c>
      <c r="W440" s="48">
        <v>240691.97</v>
      </c>
      <c r="X440" s="48">
        <v>279611.38</v>
      </c>
      <c r="Y440" s="48">
        <v>410131.28</v>
      </c>
      <c r="Z440" s="48">
        <v>284884.88</v>
      </c>
    </row>
    <row r="441" spans="1:26">
      <c r="A441" s="48">
        <v>754578</v>
      </c>
      <c r="B441" s="49" t="s">
        <v>486</v>
      </c>
      <c r="C441" s="49" t="s">
        <v>487</v>
      </c>
      <c r="D441" s="49" t="s">
        <v>488</v>
      </c>
      <c r="E441" s="48">
        <v>245882.95</v>
      </c>
      <c r="F441" s="48">
        <v>323617.90999999997</v>
      </c>
      <c r="G441" s="48">
        <v>267193.46999999997</v>
      </c>
      <c r="H441" s="48">
        <v>187696.62</v>
      </c>
      <c r="I441" s="48">
        <v>245238.95</v>
      </c>
      <c r="J441" s="48">
        <v>236897.73</v>
      </c>
      <c r="K441" s="48">
        <v>253002.92</v>
      </c>
      <c r="L441" s="48">
        <v>402309.5</v>
      </c>
      <c r="M441" s="48">
        <v>372668.69</v>
      </c>
      <c r="N441" s="48">
        <v>348736.19</v>
      </c>
      <c r="O441" s="48">
        <v>423718.03</v>
      </c>
      <c r="P441" s="48">
        <v>266604.90999999997</v>
      </c>
      <c r="Q441" s="48">
        <v>253989.94</v>
      </c>
      <c r="R441" s="48">
        <v>264303.06</v>
      </c>
      <c r="S441" s="48">
        <v>298743.03000000003</v>
      </c>
      <c r="T441" s="48">
        <v>326615.56</v>
      </c>
      <c r="U441" s="48">
        <v>271404.34000000003</v>
      </c>
      <c r="V441" s="48">
        <v>297959.15999999997</v>
      </c>
      <c r="W441" s="48">
        <v>296328.21999999997</v>
      </c>
      <c r="X441" s="48">
        <v>249353.55</v>
      </c>
      <c r="Y441" s="48">
        <v>254140.84</v>
      </c>
      <c r="Z441" s="48">
        <v>265512.09000000003</v>
      </c>
    </row>
    <row r="442" spans="1:26">
      <c r="A442" s="48">
        <v>753960</v>
      </c>
      <c r="B442" s="49" t="s">
        <v>2401</v>
      </c>
      <c r="C442" s="49" t="s">
        <v>2402</v>
      </c>
      <c r="D442" s="49" t="s">
        <v>2403</v>
      </c>
      <c r="E442" s="48">
        <v>544939</v>
      </c>
      <c r="F442" s="48">
        <v>644503.88</v>
      </c>
      <c r="G442" s="48">
        <v>756477.19</v>
      </c>
      <c r="H442" s="48">
        <v>398138.12</v>
      </c>
      <c r="I442" s="48">
        <v>564777.62</v>
      </c>
      <c r="J442" s="48">
        <v>581870.38</v>
      </c>
      <c r="K442" s="48">
        <v>632561.68999999994</v>
      </c>
      <c r="L442" s="48">
        <v>630454.88</v>
      </c>
      <c r="M442" s="48">
        <v>695094.44</v>
      </c>
      <c r="N442" s="48">
        <v>693673</v>
      </c>
      <c r="O442" s="48">
        <v>919782.12</v>
      </c>
      <c r="P442" s="48">
        <v>539227.93999999994</v>
      </c>
      <c r="Q442" s="48">
        <v>446896.16</v>
      </c>
      <c r="R442" s="48">
        <v>668042.56000000006</v>
      </c>
      <c r="S442" s="48">
        <v>611154</v>
      </c>
      <c r="T442" s="48">
        <v>642806.12</v>
      </c>
      <c r="U442" s="48">
        <v>711150.94</v>
      </c>
      <c r="V442" s="48">
        <v>682870.5</v>
      </c>
      <c r="W442" s="48">
        <v>421792.94</v>
      </c>
      <c r="X442" s="48">
        <v>408664.47</v>
      </c>
      <c r="Y442" s="48">
        <v>550562.31000000006</v>
      </c>
      <c r="Z442" s="48">
        <v>523531.31</v>
      </c>
    </row>
    <row r="443" spans="1:26">
      <c r="A443" s="48">
        <v>751909</v>
      </c>
      <c r="B443" s="49" t="s">
        <v>2236</v>
      </c>
      <c r="C443" s="49" t="s">
        <v>2237</v>
      </c>
      <c r="D443" s="49" t="s">
        <v>2238</v>
      </c>
      <c r="E443" s="48">
        <v>3434859</v>
      </c>
      <c r="F443" s="48">
        <v>4142285</v>
      </c>
      <c r="G443" s="48">
        <v>4657995.5</v>
      </c>
      <c r="H443" s="48">
        <v>2976402.5</v>
      </c>
      <c r="I443" s="48">
        <v>2837571.25</v>
      </c>
      <c r="J443" s="48">
        <v>2735030.5</v>
      </c>
      <c r="K443" s="48">
        <v>2806612.5</v>
      </c>
      <c r="L443" s="48">
        <v>6346863.5</v>
      </c>
      <c r="M443" s="48">
        <v>6614981.5</v>
      </c>
      <c r="N443" s="48">
        <v>4717782.5</v>
      </c>
      <c r="O443" s="48">
        <v>6162068</v>
      </c>
      <c r="P443" s="48">
        <v>1059675.1200000001</v>
      </c>
      <c r="Q443" s="48">
        <v>958447.19</v>
      </c>
      <c r="R443" s="48">
        <v>1524163.62</v>
      </c>
      <c r="S443" s="48">
        <v>1688007</v>
      </c>
      <c r="T443" s="48">
        <v>995008.69</v>
      </c>
      <c r="U443" s="48">
        <v>626350.62</v>
      </c>
      <c r="V443" s="48">
        <v>956292.81</v>
      </c>
      <c r="W443" s="48">
        <v>905736.06</v>
      </c>
      <c r="X443" s="48">
        <v>971291.5</v>
      </c>
      <c r="Y443" s="48">
        <v>984782.88</v>
      </c>
      <c r="Z443" s="48">
        <v>1080447.75</v>
      </c>
    </row>
    <row r="444" spans="1:26">
      <c r="A444" s="48">
        <v>750101</v>
      </c>
      <c r="B444" s="49" t="s">
        <v>2280</v>
      </c>
      <c r="C444" s="49" t="s">
        <v>1814</v>
      </c>
      <c r="D444" s="49" t="s">
        <v>2281</v>
      </c>
      <c r="E444" s="48">
        <v>1937820.88</v>
      </c>
      <c r="F444" s="48">
        <v>3110345.5</v>
      </c>
      <c r="G444" s="48">
        <v>1333823.8799999999</v>
      </c>
      <c r="H444" s="48">
        <v>1042017.5</v>
      </c>
      <c r="I444" s="48">
        <v>1373706.62</v>
      </c>
      <c r="J444" s="48">
        <v>1609711.62</v>
      </c>
      <c r="K444" s="48">
        <v>1715944.25</v>
      </c>
      <c r="L444" s="48">
        <v>2004186</v>
      </c>
      <c r="M444" s="48">
        <v>1938055.88</v>
      </c>
      <c r="N444" s="48">
        <v>1043864.81</v>
      </c>
      <c r="O444" s="48">
        <v>3003787.5</v>
      </c>
      <c r="P444" s="48">
        <v>2226.2199999999998</v>
      </c>
      <c r="Q444" s="48">
        <v>149613.03</v>
      </c>
      <c r="R444" s="48">
        <v>1748.31</v>
      </c>
      <c r="S444" s="48">
        <v>240243.77</v>
      </c>
      <c r="T444" s="48">
        <v>322.86</v>
      </c>
      <c r="U444" s="48">
        <v>852.88</v>
      </c>
      <c r="V444" s="48">
        <v>4844.53</v>
      </c>
      <c r="W444" s="48">
        <v>645.97</v>
      </c>
      <c r="X444" s="48">
        <v>301.7</v>
      </c>
      <c r="Y444" s="48">
        <v>6085.89</v>
      </c>
      <c r="Z444" s="48">
        <v>293789.69</v>
      </c>
    </row>
    <row r="445" spans="1:26">
      <c r="A445" s="48">
        <v>752040</v>
      </c>
      <c r="B445" s="49" t="s">
        <v>2773</v>
      </c>
      <c r="C445" s="50"/>
      <c r="D445" s="49" t="s">
        <v>2774</v>
      </c>
      <c r="E445" s="48">
        <v>287252.96999999997</v>
      </c>
      <c r="F445" s="48">
        <v>321528.69</v>
      </c>
      <c r="G445" s="48">
        <v>298195.90999999997</v>
      </c>
      <c r="H445" s="48">
        <v>171713.03</v>
      </c>
      <c r="I445" s="48">
        <v>252072.12</v>
      </c>
      <c r="J445" s="48">
        <v>257445.19</v>
      </c>
      <c r="K445" s="48">
        <v>261099.28</v>
      </c>
      <c r="L445" s="48">
        <v>360500.94</v>
      </c>
      <c r="M445" s="48">
        <v>396301</v>
      </c>
      <c r="N445" s="48">
        <v>254496</v>
      </c>
      <c r="O445" s="48">
        <v>316215.84000000003</v>
      </c>
      <c r="P445" s="48">
        <v>163918.19</v>
      </c>
      <c r="Q445" s="48">
        <v>132111.51999999999</v>
      </c>
      <c r="R445" s="48">
        <v>141937.89000000001</v>
      </c>
      <c r="S445" s="48">
        <v>147844.59</v>
      </c>
      <c r="T445" s="48">
        <v>144438.28</v>
      </c>
      <c r="U445" s="48">
        <v>133815.06</v>
      </c>
      <c r="V445" s="48">
        <v>128805.91</v>
      </c>
      <c r="W445" s="48">
        <v>132066.81</v>
      </c>
      <c r="X445" s="48">
        <v>127389.63</v>
      </c>
      <c r="Y445" s="48">
        <v>92094.79</v>
      </c>
      <c r="Z445" s="48">
        <v>96884.12</v>
      </c>
    </row>
    <row r="446" spans="1:26">
      <c r="A446" s="48">
        <v>750972</v>
      </c>
      <c r="B446" s="49" t="s">
        <v>4030</v>
      </c>
      <c r="C446" s="49" t="s">
        <v>4031</v>
      </c>
      <c r="D446" s="49" t="s">
        <v>4032</v>
      </c>
      <c r="E446" s="48">
        <v>286893.25</v>
      </c>
      <c r="F446" s="48">
        <v>339563.94</v>
      </c>
      <c r="G446" s="48">
        <v>364367.38</v>
      </c>
      <c r="H446" s="48">
        <v>172388.44</v>
      </c>
      <c r="I446" s="48">
        <v>214018.34</v>
      </c>
      <c r="J446" s="48">
        <v>250780.47</v>
      </c>
      <c r="K446" s="48">
        <v>291325.44</v>
      </c>
      <c r="L446" s="48">
        <v>493201.69</v>
      </c>
      <c r="M446" s="48">
        <v>418013.75</v>
      </c>
      <c r="N446" s="48">
        <v>323240.28000000003</v>
      </c>
      <c r="O446" s="48">
        <v>437260.41</v>
      </c>
      <c r="P446" s="48">
        <v>255799.73</v>
      </c>
      <c r="Q446" s="48">
        <v>233990.86</v>
      </c>
      <c r="R446" s="48">
        <v>304458.19</v>
      </c>
      <c r="S446" s="48">
        <v>264053.78000000003</v>
      </c>
      <c r="T446" s="48">
        <v>227724.44</v>
      </c>
      <c r="U446" s="48">
        <v>265278.84000000003</v>
      </c>
      <c r="V446" s="48">
        <v>276232.03000000003</v>
      </c>
      <c r="W446" s="48">
        <v>301485.38</v>
      </c>
      <c r="X446" s="48">
        <v>265982.5</v>
      </c>
      <c r="Y446" s="48">
        <v>249735.75</v>
      </c>
      <c r="Z446" s="48">
        <v>236230.88</v>
      </c>
    </row>
    <row r="447" spans="1:26">
      <c r="A447" s="48">
        <v>749983</v>
      </c>
      <c r="B447" s="49" t="s">
        <v>1481</v>
      </c>
      <c r="C447" s="49" t="s">
        <v>1482</v>
      </c>
      <c r="D447" s="49" t="s">
        <v>1483</v>
      </c>
      <c r="E447" s="48">
        <v>330179.31</v>
      </c>
      <c r="F447" s="48">
        <v>448093.5</v>
      </c>
      <c r="G447" s="48">
        <v>425555.75</v>
      </c>
      <c r="H447" s="48">
        <v>230487.19</v>
      </c>
      <c r="I447" s="48">
        <v>328811.78000000003</v>
      </c>
      <c r="J447" s="48">
        <v>318508.65999999997</v>
      </c>
      <c r="K447" s="48">
        <v>302468.21999999997</v>
      </c>
      <c r="L447" s="48">
        <v>467178.66</v>
      </c>
      <c r="M447" s="48">
        <v>442606.06</v>
      </c>
      <c r="N447" s="48">
        <v>373066.47</v>
      </c>
      <c r="O447" s="48">
        <v>505043.72</v>
      </c>
      <c r="P447" s="48">
        <v>274427.06</v>
      </c>
      <c r="Q447" s="48">
        <v>315325.19</v>
      </c>
      <c r="R447" s="48">
        <v>364117.47</v>
      </c>
      <c r="S447" s="48">
        <v>310319.71999999997</v>
      </c>
      <c r="T447" s="48">
        <v>348565.97</v>
      </c>
      <c r="U447" s="48">
        <v>317112.28000000003</v>
      </c>
      <c r="V447" s="48">
        <v>286720.53000000003</v>
      </c>
      <c r="W447" s="48">
        <v>280845</v>
      </c>
      <c r="X447" s="48">
        <v>255123.84</v>
      </c>
      <c r="Y447" s="48">
        <v>242443.38</v>
      </c>
      <c r="Z447" s="48">
        <v>248891.39</v>
      </c>
    </row>
    <row r="448" spans="1:26">
      <c r="A448" s="48">
        <v>752384</v>
      </c>
      <c r="B448" s="49" t="s">
        <v>788</v>
      </c>
      <c r="C448" s="49" t="s">
        <v>205</v>
      </c>
      <c r="D448" s="49" t="s">
        <v>789</v>
      </c>
      <c r="E448" s="48">
        <v>512768.25</v>
      </c>
      <c r="F448" s="48">
        <v>933194.06</v>
      </c>
      <c r="G448" s="48">
        <v>692129.12</v>
      </c>
      <c r="H448" s="48">
        <v>408184.94</v>
      </c>
      <c r="I448" s="48">
        <v>319281.12</v>
      </c>
      <c r="J448" s="48">
        <v>383000.75</v>
      </c>
      <c r="K448" s="48">
        <v>384917.12</v>
      </c>
      <c r="L448" s="48">
        <v>871675.44</v>
      </c>
      <c r="M448" s="48">
        <v>1117637.75</v>
      </c>
      <c r="N448" s="48">
        <v>912105.94</v>
      </c>
      <c r="O448" s="48">
        <v>1227900.8799999999</v>
      </c>
      <c r="P448" s="48">
        <v>22595.63</v>
      </c>
      <c r="Q448" s="48">
        <v>23935.01</v>
      </c>
      <c r="R448" s="48">
        <v>18017.759999999998</v>
      </c>
      <c r="S448" s="48">
        <v>17448.349999999999</v>
      </c>
      <c r="T448" s="48">
        <v>11761.44</v>
      </c>
      <c r="U448" s="48">
        <v>13321.28</v>
      </c>
      <c r="V448" s="48">
        <v>12226.39</v>
      </c>
      <c r="W448" s="48">
        <v>16380.32</v>
      </c>
      <c r="X448" s="48">
        <v>21034.12</v>
      </c>
      <c r="Y448" s="48">
        <v>22450.82</v>
      </c>
      <c r="Z448" s="48">
        <v>24141.13</v>
      </c>
    </row>
    <row r="449" spans="1:26">
      <c r="A449" s="48">
        <v>752019</v>
      </c>
      <c r="B449" s="49" t="s">
        <v>994</v>
      </c>
      <c r="C449" s="49" t="s">
        <v>995</v>
      </c>
      <c r="D449" s="49" t="s">
        <v>996</v>
      </c>
      <c r="E449" s="48">
        <v>559154.5</v>
      </c>
      <c r="F449" s="48">
        <v>512000.72</v>
      </c>
      <c r="G449" s="48">
        <v>559126.68999999994</v>
      </c>
      <c r="H449" s="48">
        <v>334566.06</v>
      </c>
      <c r="I449" s="48">
        <v>382910.25</v>
      </c>
      <c r="J449" s="48">
        <v>470850</v>
      </c>
      <c r="K449" s="48">
        <v>464044.31</v>
      </c>
      <c r="L449" s="48">
        <v>763611.38</v>
      </c>
      <c r="M449" s="48">
        <v>749809.25</v>
      </c>
      <c r="N449" s="48">
        <v>579034.31000000006</v>
      </c>
      <c r="O449" s="48">
        <v>736202.12</v>
      </c>
      <c r="P449" s="48">
        <v>585265.75</v>
      </c>
      <c r="Q449" s="48">
        <v>399293</v>
      </c>
      <c r="R449" s="48">
        <v>573058.56000000006</v>
      </c>
      <c r="S449" s="48">
        <v>545368.56000000006</v>
      </c>
      <c r="T449" s="48">
        <v>469198.44</v>
      </c>
      <c r="U449" s="48">
        <v>568098.18999999994</v>
      </c>
      <c r="V449" s="48">
        <v>538769.75</v>
      </c>
      <c r="W449" s="48">
        <v>545837</v>
      </c>
      <c r="X449" s="48">
        <v>500802.59</v>
      </c>
      <c r="Y449" s="48">
        <v>462864.91</v>
      </c>
      <c r="Z449" s="48">
        <v>420616.53</v>
      </c>
    </row>
    <row r="450" spans="1:26">
      <c r="A450" s="48">
        <v>750262</v>
      </c>
      <c r="B450" s="49" t="s">
        <v>1532</v>
      </c>
      <c r="C450" s="49" t="s">
        <v>1533</v>
      </c>
      <c r="D450" s="49" t="s">
        <v>1534</v>
      </c>
      <c r="E450" s="48">
        <v>647247</v>
      </c>
      <c r="F450" s="48">
        <v>512743.19</v>
      </c>
      <c r="G450" s="48">
        <v>519113.28</v>
      </c>
      <c r="H450" s="48">
        <v>316758.75</v>
      </c>
      <c r="I450" s="48">
        <v>364365.94</v>
      </c>
      <c r="J450" s="48">
        <v>583432.25</v>
      </c>
      <c r="K450" s="48">
        <v>325386.12</v>
      </c>
      <c r="L450" s="48">
        <v>480334.56</v>
      </c>
      <c r="M450" s="48">
        <v>511762.44</v>
      </c>
      <c r="N450" s="48">
        <v>348014.38</v>
      </c>
      <c r="O450" s="48">
        <v>478123.56</v>
      </c>
      <c r="P450" s="48">
        <v>649538.31000000006</v>
      </c>
      <c r="Q450" s="48">
        <v>395198</v>
      </c>
      <c r="R450" s="48">
        <v>462926.91</v>
      </c>
      <c r="S450" s="48">
        <v>479187.53</v>
      </c>
      <c r="T450" s="48">
        <v>453107.09</v>
      </c>
      <c r="U450" s="48">
        <v>680123.31</v>
      </c>
      <c r="V450" s="48">
        <v>343301.66</v>
      </c>
      <c r="W450" s="48">
        <v>309124.06</v>
      </c>
      <c r="X450" s="48">
        <v>300951.96999999997</v>
      </c>
      <c r="Y450" s="48">
        <v>281018.71999999997</v>
      </c>
      <c r="Z450" s="48">
        <v>288051.96999999997</v>
      </c>
    </row>
    <row r="451" spans="1:26">
      <c r="A451" s="48">
        <v>749819</v>
      </c>
      <c r="B451" s="49" t="s">
        <v>168</v>
      </c>
      <c r="C451" s="49" t="s">
        <v>169</v>
      </c>
      <c r="D451" s="49" t="s">
        <v>170</v>
      </c>
      <c r="E451" s="48">
        <v>144197.47</v>
      </c>
      <c r="F451" s="48">
        <v>257481.23</v>
      </c>
      <c r="G451" s="48">
        <v>185056.53</v>
      </c>
      <c r="H451" s="48">
        <v>127521.04</v>
      </c>
      <c r="I451" s="48">
        <v>171121.08</v>
      </c>
      <c r="J451" s="48">
        <v>148657.64000000001</v>
      </c>
      <c r="K451" s="48">
        <v>158132.73000000001</v>
      </c>
      <c r="L451" s="48">
        <v>227670.86</v>
      </c>
      <c r="M451" s="48">
        <v>256249.27</v>
      </c>
      <c r="N451" s="48">
        <v>178519.38</v>
      </c>
      <c r="O451" s="48">
        <v>256149.27</v>
      </c>
      <c r="P451" s="48">
        <v>141166.22</v>
      </c>
      <c r="Q451" s="48">
        <v>183735.02</v>
      </c>
      <c r="R451" s="48">
        <v>166417.17000000001</v>
      </c>
      <c r="S451" s="48">
        <v>197215.25</v>
      </c>
      <c r="T451" s="48">
        <v>196403.44</v>
      </c>
      <c r="U451" s="48">
        <v>182229.33</v>
      </c>
      <c r="V451" s="48">
        <v>156229.25</v>
      </c>
      <c r="W451" s="48">
        <v>141525.76999999999</v>
      </c>
      <c r="X451" s="48">
        <v>145735.85999999999</v>
      </c>
      <c r="Y451" s="48">
        <v>153264.75</v>
      </c>
      <c r="Z451" s="48">
        <v>147352.03</v>
      </c>
    </row>
    <row r="452" spans="1:26">
      <c r="A452" s="48">
        <v>751020</v>
      </c>
      <c r="B452" s="49" t="s">
        <v>2008</v>
      </c>
      <c r="C452" s="49" t="s">
        <v>2009</v>
      </c>
      <c r="D452" s="49" t="s">
        <v>2010</v>
      </c>
      <c r="E452" s="48">
        <v>1592741.38</v>
      </c>
      <c r="F452" s="48">
        <v>1243688</v>
      </c>
      <c r="G452" s="48">
        <v>1709772.88</v>
      </c>
      <c r="H452" s="48">
        <v>1343708.12</v>
      </c>
      <c r="I452" s="48">
        <v>817001.56</v>
      </c>
      <c r="J452" s="48">
        <v>1264024.25</v>
      </c>
      <c r="K452" s="48">
        <v>1001625.19</v>
      </c>
      <c r="L452" s="48">
        <v>1578175.38</v>
      </c>
      <c r="M452" s="48">
        <v>1499965.88</v>
      </c>
      <c r="N452" s="48">
        <v>1322989.5</v>
      </c>
      <c r="O452" s="48">
        <v>1554970.12</v>
      </c>
      <c r="P452" s="48">
        <v>1558582.88</v>
      </c>
      <c r="Q452" s="48">
        <v>933061.88</v>
      </c>
      <c r="R452" s="48">
        <v>1557235.5</v>
      </c>
      <c r="S452" s="48">
        <v>1985426.62</v>
      </c>
      <c r="T452" s="48">
        <v>982248.56</v>
      </c>
      <c r="U452" s="48">
        <v>1486004</v>
      </c>
      <c r="V452" s="48">
        <v>1104086</v>
      </c>
      <c r="W452" s="48">
        <v>1027965.12</v>
      </c>
      <c r="X452" s="48">
        <v>976089.38</v>
      </c>
      <c r="Y452" s="48">
        <v>1116181.25</v>
      </c>
      <c r="Z452" s="48">
        <v>893430.62</v>
      </c>
    </row>
    <row r="453" spans="1:26">
      <c r="A453" s="48">
        <v>750094</v>
      </c>
      <c r="B453" s="49" t="s">
        <v>18823</v>
      </c>
      <c r="C453" s="49" t="s">
        <v>1814</v>
      </c>
      <c r="D453" s="49" t="s">
        <v>18824</v>
      </c>
      <c r="E453" s="48">
        <v>923885.56</v>
      </c>
      <c r="F453" s="48">
        <v>2396043</v>
      </c>
      <c r="G453" s="48">
        <v>1545227</v>
      </c>
      <c r="H453" s="48">
        <v>320726.75</v>
      </c>
      <c r="I453" s="48">
        <v>777556.81</v>
      </c>
      <c r="J453" s="48">
        <v>1122335.25</v>
      </c>
      <c r="K453" s="48">
        <v>1054673.75</v>
      </c>
      <c r="L453" s="48">
        <v>1689807</v>
      </c>
      <c r="M453" s="48">
        <v>1945149.5</v>
      </c>
      <c r="N453" s="48">
        <v>855429.12</v>
      </c>
      <c r="O453" s="48">
        <v>1230472.6200000001</v>
      </c>
      <c r="P453" s="50"/>
      <c r="Q453" s="50"/>
      <c r="R453" s="48">
        <v>45399.66</v>
      </c>
      <c r="S453" s="50"/>
      <c r="T453" s="50"/>
      <c r="U453" s="48">
        <v>2211.77</v>
      </c>
      <c r="V453" s="50"/>
      <c r="W453" s="50"/>
      <c r="X453" s="50"/>
      <c r="Y453" s="50"/>
      <c r="Z453" s="50"/>
    </row>
    <row r="454" spans="1:26">
      <c r="A454" s="48">
        <v>750518</v>
      </c>
      <c r="B454" s="49" t="s">
        <v>1272</v>
      </c>
      <c r="C454" s="49" t="s">
        <v>1273</v>
      </c>
      <c r="D454" s="49" t="s">
        <v>1274</v>
      </c>
      <c r="E454" s="48">
        <v>288068.46999999997</v>
      </c>
      <c r="F454" s="48">
        <v>261814.17</v>
      </c>
      <c r="G454" s="48">
        <v>252788.89</v>
      </c>
      <c r="H454" s="48">
        <v>124324.88</v>
      </c>
      <c r="I454" s="48">
        <v>182805.25</v>
      </c>
      <c r="J454" s="48">
        <v>226280.19</v>
      </c>
      <c r="K454" s="48">
        <v>184243.34</v>
      </c>
      <c r="L454" s="48">
        <v>284424.78000000003</v>
      </c>
      <c r="M454" s="48">
        <v>289496.06</v>
      </c>
      <c r="N454" s="48">
        <v>229827.36</v>
      </c>
      <c r="O454" s="48">
        <v>307876.44</v>
      </c>
      <c r="P454" s="48">
        <v>251219.45</v>
      </c>
      <c r="Q454" s="48">
        <v>182068.17</v>
      </c>
      <c r="R454" s="48">
        <v>212246.78</v>
      </c>
      <c r="S454" s="48">
        <v>170127.77</v>
      </c>
      <c r="T454" s="48">
        <v>197495.33</v>
      </c>
      <c r="U454" s="48">
        <v>217291.73</v>
      </c>
      <c r="V454" s="48">
        <v>182738.3</v>
      </c>
      <c r="W454" s="48">
        <v>188889.7</v>
      </c>
      <c r="X454" s="48">
        <v>172645.75</v>
      </c>
      <c r="Y454" s="48">
        <v>182588.98</v>
      </c>
      <c r="Z454" s="48">
        <v>183837.14</v>
      </c>
    </row>
    <row r="455" spans="1:26">
      <c r="A455" s="48">
        <v>749329</v>
      </c>
      <c r="B455" s="49" t="s">
        <v>6342</v>
      </c>
      <c r="C455" s="49" t="s">
        <v>6343</v>
      </c>
      <c r="D455" s="49" t="s">
        <v>6344</v>
      </c>
      <c r="E455" s="48">
        <v>729214.38</v>
      </c>
      <c r="F455" s="48">
        <v>701603</v>
      </c>
      <c r="G455" s="48">
        <v>851086.75</v>
      </c>
      <c r="H455" s="48">
        <v>518696.34</v>
      </c>
      <c r="I455" s="48">
        <v>633928.38</v>
      </c>
      <c r="J455" s="48">
        <v>527498.62</v>
      </c>
      <c r="K455" s="48">
        <v>490825.75</v>
      </c>
      <c r="L455" s="48">
        <v>465191.31</v>
      </c>
      <c r="M455" s="48">
        <v>913932.19</v>
      </c>
      <c r="N455" s="48">
        <v>640007.12</v>
      </c>
      <c r="O455" s="48">
        <v>759228.12</v>
      </c>
      <c r="P455" s="48">
        <v>787720.44</v>
      </c>
      <c r="Q455" s="48">
        <v>587821.81000000006</v>
      </c>
      <c r="R455" s="48">
        <v>846080.06</v>
      </c>
      <c r="S455" s="48">
        <v>787243.94</v>
      </c>
      <c r="T455" s="48">
        <v>760726.44</v>
      </c>
      <c r="U455" s="48">
        <v>658673.62</v>
      </c>
      <c r="V455" s="48">
        <v>597599.31000000006</v>
      </c>
      <c r="W455" s="48">
        <v>347923.41</v>
      </c>
      <c r="X455" s="48">
        <v>617251.31000000006</v>
      </c>
      <c r="Y455" s="48">
        <v>558281.06000000006</v>
      </c>
      <c r="Z455" s="48">
        <v>481881.28</v>
      </c>
    </row>
    <row r="456" spans="1:26">
      <c r="A456" s="48">
        <v>751401</v>
      </c>
      <c r="B456" s="49" t="s">
        <v>3522</v>
      </c>
      <c r="C456" s="49" t="s">
        <v>3523</v>
      </c>
      <c r="D456" s="49" t="s">
        <v>3524</v>
      </c>
      <c r="E456" s="48">
        <v>1678182</v>
      </c>
      <c r="F456" s="48">
        <v>2455666.75</v>
      </c>
      <c r="G456" s="48">
        <v>1996856.12</v>
      </c>
      <c r="H456" s="48">
        <v>1180571.25</v>
      </c>
      <c r="I456" s="48">
        <v>1948661.5</v>
      </c>
      <c r="J456" s="48">
        <v>1970320.12</v>
      </c>
      <c r="K456" s="48">
        <v>1293969.5</v>
      </c>
      <c r="L456" s="48">
        <v>1730962.12</v>
      </c>
      <c r="M456" s="48">
        <v>2107488</v>
      </c>
      <c r="N456" s="48">
        <v>1527979.75</v>
      </c>
      <c r="O456" s="48">
        <v>2212173</v>
      </c>
      <c r="P456" s="48">
        <v>1658230.88</v>
      </c>
      <c r="Q456" s="48">
        <v>1994382.38</v>
      </c>
      <c r="R456" s="48">
        <v>1896035.88</v>
      </c>
      <c r="S456" s="48">
        <v>1962568</v>
      </c>
      <c r="T456" s="48">
        <v>2365775.25</v>
      </c>
      <c r="U456" s="48">
        <v>2475571.75</v>
      </c>
      <c r="V456" s="48">
        <v>1457886</v>
      </c>
      <c r="W456" s="48">
        <v>1118359</v>
      </c>
      <c r="X456" s="48">
        <v>1095254.3799999999</v>
      </c>
      <c r="Y456" s="48">
        <v>1228711.6200000001</v>
      </c>
      <c r="Z456" s="48">
        <v>1149814.25</v>
      </c>
    </row>
    <row r="457" spans="1:26">
      <c r="A457" s="48">
        <v>749396</v>
      </c>
      <c r="B457" s="49" t="s">
        <v>7837</v>
      </c>
      <c r="C457" s="49" t="s">
        <v>7838</v>
      </c>
      <c r="D457" s="49" t="s">
        <v>7839</v>
      </c>
      <c r="E457" s="48">
        <v>370495.91</v>
      </c>
      <c r="F457" s="48">
        <v>494264.84</v>
      </c>
      <c r="G457" s="48">
        <v>538755.81000000006</v>
      </c>
      <c r="H457" s="48">
        <v>410085.66</v>
      </c>
      <c r="I457" s="48">
        <v>452070.69</v>
      </c>
      <c r="J457" s="48">
        <v>302439.25</v>
      </c>
      <c r="K457" s="48">
        <v>391739.31</v>
      </c>
      <c r="L457" s="48">
        <v>559994.93999999994</v>
      </c>
      <c r="M457" s="48">
        <v>457148.84</v>
      </c>
      <c r="N457" s="48">
        <v>403926.16</v>
      </c>
      <c r="O457" s="48">
        <v>627959.81000000006</v>
      </c>
      <c r="P457" s="48">
        <v>379048.69</v>
      </c>
      <c r="Q457" s="48">
        <v>361811.06</v>
      </c>
      <c r="R457" s="48">
        <v>484757.78</v>
      </c>
      <c r="S457" s="48">
        <v>641799.93999999994</v>
      </c>
      <c r="T457" s="48">
        <v>528209.62</v>
      </c>
      <c r="U457" s="48">
        <v>374341.97</v>
      </c>
      <c r="V457" s="48">
        <v>397741.31</v>
      </c>
      <c r="W457" s="48">
        <v>370954</v>
      </c>
      <c r="X457" s="48">
        <v>274506.59000000003</v>
      </c>
      <c r="Y457" s="48">
        <v>316563.71999999997</v>
      </c>
      <c r="Z457" s="48">
        <v>356762.19</v>
      </c>
    </row>
    <row r="458" spans="1:26">
      <c r="A458" s="48">
        <v>753837</v>
      </c>
      <c r="B458" s="49" t="s">
        <v>2867</v>
      </c>
      <c r="C458" s="49" t="s">
        <v>2868</v>
      </c>
      <c r="D458" s="49" t="s">
        <v>2869</v>
      </c>
      <c r="E458" s="48">
        <v>747728.69</v>
      </c>
      <c r="F458" s="48">
        <v>1246190.8799999999</v>
      </c>
      <c r="G458" s="48">
        <v>1279988.3799999999</v>
      </c>
      <c r="H458" s="48">
        <v>694734.69</v>
      </c>
      <c r="I458" s="48">
        <v>854360.69</v>
      </c>
      <c r="J458" s="48">
        <v>631789.06000000006</v>
      </c>
      <c r="K458" s="48">
        <v>1069894.25</v>
      </c>
      <c r="L458" s="48">
        <v>1249953.75</v>
      </c>
      <c r="M458" s="48">
        <v>1456601.38</v>
      </c>
      <c r="N458" s="48">
        <v>1013114.38</v>
      </c>
      <c r="O458" s="48">
        <v>1374301.75</v>
      </c>
      <c r="P458" s="48">
        <v>737705.94</v>
      </c>
      <c r="Q458" s="48">
        <v>915811.69</v>
      </c>
      <c r="R458" s="48">
        <v>1112509.8799999999</v>
      </c>
      <c r="S458" s="48">
        <v>1045930.88</v>
      </c>
      <c r="T458" s="48">
        <v>986061.56</v>
      </c>
      <c r="U458" s="48">
        <v>717954.06</v>
      </c>
      <c r="V458" s="48">
        <v>1110484.5</v>
      </c>
      <c r="W458" s="48">
        <v>836061.38</v>
      </c>
      <c r="X458" s="48">
        <v>955752</v>
      </c>
      <c r="Y458" s="48">
        <v>875806.94</v>
      </c>
      <c r="Z458" s="48">
        <v>897045.31</v>
      </c>
    </row>
    <row r="459" spans="1:26">
      <c r="A459" s="48">
        <v>751482</v>
      </c>
      <c r="B459" s="49" t="s">
        <v>1206</v>
      </c>
      <c r="C459" s="49" t="s">
        <v>1207</v>
      </c>
      <c r="D459" s="49" t="s">
        <v>1208</v>
      </c>
      <c r="E459" s="48">
        <v>182487.38</v>
      </c>
      <c r="F459" s="48">
        <v>249434.36</v>
      </c>
      <c r="G459" s="48">
        <v>168420.27</v>
      </c>
      <c r="H459" s="48">
        <v>90800.16</v>
      </c>
      <c r="I459" s="48">
        <v>122757.07</v>
      </c>
      <c r="J459" s="48">
        <v>171474.42</v>
      </c>
      <c r="K459" s="48">
        <v>132862.42000000001</v>
      </c>
      <c r="L459" s="48">
        <v>235431.73</v>
      </c>
      <c r="M459" s="48">
        <v>229682.62</v>
      </c>
      <c r="N459" s="48">
        <v>171137.14</v>
      </c>
      <c r="O459" s="48">
        <v>248807.16</v>
      </c>
      <c r="P459" s="48">
        <v>176628.34</v>
      </c>
      <c r="Q459" s="48">
        <v>173548.44</v>
      </c>
      <c r="R459" s="48">
        <v>148928.56</v>
      </c>
      <c r="S459" s="48">
        <v>136308.82999999999</v>
      </c>
      <c r="T459" s="48">
        <v>141134.75</v>
      </c>
      <c r="U459" s="48">
        <v>192603.77</v>
      </c>
      <c r="V459" s="48">
        <v>138695.97</v>
      </c>
      <c r="W459" s="48">
        <v>162562.32999999999</v>
      </c>
      <c r="X459" s="48">
        <v>150619</v>
      </c>
      <c r="Y459" s="48">
        <v>133699.28</v>
      </c>
      <c r="Z459" s="48">
        <v>152332.79999999999</v>
      </c>
    </row>
    <row r="460" spans="1:26">
      <c r="A460" s="48">
        <v>752035</v>
      </c>
      <c r="B460" s="49" t="s">
        <v>4762</v>
      </c>
      <c r="C460" s="49" t="s">
        <v>4763</v>
      </c>
      <c r="D460" s="49" t="s">
        <v>4764</v>
      </c>
      <c r="E460" s="48">
        <v>502854.94</v>
      </c>
      <c r="F460" s="48">
        <v>575306.88</v>
      </c>
      <c r="G460" s="48">
        <v>563162.25</v>
      </c>
      <c r="H460" s="48">
        <v>354617.03</v>
      </c>
      <c r="I460" s="48">
        <v>354403.03</v>
      </c>
      <c r="J460" s="48">
        <v>446843.16</v>
      </c>
      <c r="K460" s="48">
        <v>361747.22</v>
      </c>
      <c r="L460" s="48">
        <v>694268.25</v>
      </c>
      <c r="M460" s="48">
        <v>705384.25</v>
      </c>
      <c r="N460" s="48">
        <v>508230.97</v>
      </c>
      <c r="O460" s="48">
        <v>685669.69</v>
      </c>
      <c r="P460" s="48">
        <v>386534.88</v>
      </c>
      <c r="Q460" s="48">
        <v>378479.47</v>
      </c>
      <c r="R460" s="48">
        <v>409388.69</v>
      </c>
      <c r="S460" s="48">
        <v>457670.38</v>
      </c>
      <c r="T460" s="48">
        <v>317155.56</v>
      </c>
      <c r="U460" s="48">
        <v>441546.75</v>
      </c>
      <c r="V460" s="48">
        <v>319218.12</v>
      </c>
      <c r="W460" s="48">
        <v>381195</v>
      </c>
      <c r="X460" s="48">
        <v>365893.97</v>
      </c>
      <c r="Y460" s="48">
        <v>386992.28</v>
      </c>
      <c r="Z460" s="48">
        <v>383181.38</v>
      </c>
    </row>
    <row r="461" spans="1:26">
      <c r="A461" s="48">
        <v>750681</v>
      </c>
      <c r="B461" s="49" t="s">
        <v>1499</v>
      </c>
      <c r="C461" s="49" t="s">
        <v>1500</v>
      </c>
      <c r="D461" s="49" t="s">
        <v>1501</v>
      </c>
      <c r="E461" s="48">
        <v>287580.09000000003</v>
      </c>
      <c r="F461" s="48">
        <v>420976.38</v>
      </c>
      <c r="G461" s="48">
        <v>241298.25</v>
      </c>
      <c r="H461" s="48">
        <v>131363.28</v>
      </c>
      <c r="I461" s="48">
        <v>209655.22</v>
      </c>
      <c r="J461" s="48">
        <v>250932.3</v>
      </c>
      <c r="K461" s="48">
        <v>303172.5</v>
      </c>
      <c r="L461" s="48">
        <v>435662.31</v>
      </c>
      <c r="M461" s="48">
        <v>392179.66</v>
      </c>
      <c r="N461" s="48">
        <v>329305.03000000003</v>
      </c>
      <c r="O461" s="48">
        <v>323316.09000000003</v>
      </c>
      <c r="P461" s="48">
        <v>104663.84</v>
      </c>
      <c r="Q461" s="48">
        <v>129627.34</v>
      </c>
      <c r="R461" s="48">
        <v>68737.210000000006</v>
      </c>
      <c r="S461" s="48">
        <v>51369.3</v>
      </c>
      <c r="T461" s="48">
        <v>79544.3</v>
      </c>
      <c r="U461" s="48">
        <v>106893.34</v>
      </c>
      <c r="V461" s="48">
        <v>101362</v>
      </c>
      <c r="W461" s="48">
        <v>114928.77</v>
      </c>
      <c r="X461" s="48">
        <v>100308.29</v>
      </c>
      <c r="Y461" s="48">
        <v>101509.28</v>
      </c>
      <c r="Z461" s="48">
        <v>75282.929999999993</v>
      </c>
    </row>
    <row r="462" spans="1:26">
      <c r="A462" s="48">
        <v>749474</v>
      </c>
      <c r="B462" s="49" t="s">
        <v>1155</v>
      </c>
      <c r="C462" s="49" t="s">
        <v>1156</v>
      </c>
      <c r="D462" s="49" t="s">
        <v>1157</v>
      </c>
      <c r="E462" s="48">
        <v>591575.31000000006</v>
      </c>
      <c r="F462" s="48">
        <v>749442.12</v>
      </c>
      <c r="G462" s="48">
        <v>583289.81000000006</v>
      </c>
      <c r="H462" s="48">
        <v>396252.03</v>
      </c>
      <c r="I462" s="48">
        <v>471624.97</v>
      </c>
      <c r="J462" s="48">
        <v>543098.88</v>
      </c>
      <c r="K462" s="48">
        <v>527734</v>
      </c>
      <c r="L462" s="48">
        <v>881755.94</v>
      </c>
      <c r="M462" s="48">
        <v>854886.19</v>
      </c>
      <c r="N462" s="48">
        <v>684978.94</v>
      </c>
      <c r="O462" s="48">
        <v>774035.5</v>
      </c>
      <c r="P462" s="48">
        <v>593705.06000000006</v>
      </c>
      <c r="Q462" s="48">
        <v>606983.43999999994</v>
      </c>
      <c r="R462" s="48">
        <v>521069.84</v>
      </c>
      <c r="S462" s="48">
        <v>628686.81000000006</v>
      </c>
      <c r="T462" s="48">
        <v>559257.31000000006</v>
      </c>
      <c r="U462" s="48">
        <v>653122.56000000006</v>
      </c>
      <c r="V462" s="48">
        <v>592658.68999999994</v>
      </c>
      <c r="W462" s="48">
        <v>597260.62</v>
      </c>
      <c r="X462" s="48">
        <v>576955.31000000006</v>
      </c>
      <c r="Y462" s="48">
        <v>588882</v>
      </c>
      <c r="Z462" s="48">
        <v>525187.18999999994</v>
      </c>
    </row>
    <row r="463" spans="1:26">
      <c r="A463" s="48">
        <v>749622</v>
      </c>
      <c r="B463" s="49" t="s">
        <v>3094</v>
      </c>
      <c r="C463" s="49" t="s">
        <v>3095</v>
      </c>
      <c r="D463" s="49" t="s">
        <v>3096</v>
      </c>
      <c r="E463" s="48">
        <v>313325.40999999997</v>
      </c>
      <c r="F463" s="48">
        <v>406532.16</v>
      </c>
      <c r="G463" s="48">
        <v>530907.75</v>
      </c>
      <c r="H463" s="48">
        <v>379886.19</v>
      </c>
      <c r="I463" s="48">
        <v>253864.84</v>
      </c>
      <c r="J463" s="48">
        <v>296373.03000000003</v>
      </c>
      <c r="K463" s="48">
        <v>264452.19</v>
      </c>
      <c r="L463" s="48">
        <v>572780.38</v>
      </c>
      <c r="M463" s="48">
        <v>383090.22</v>
      </c>
      <c r="N463" s="48">
        <v>349770.81</v>
      </c>
      <c r="O463" s="48">
        <v>522662.88</v>
      </c>
      <c r="P463" s="48">
        <v>306935.69</v>
      </c>
      <c r="Q463" s="48">
        <v>317815.38</v>
      </c>
      <c r="R463" s="48">
        <v>503277.19</v>
      </c>
      <c r="S463" s="48">
        <v>628864.18999999994</v>
      </c>
      <c r="T463" s="48">
        <v>313964.25</v>
      </c>
      <c r="U463" s="48">
        <v>335407.44</v>
      </c>
      <c r="V463" s="48">
        <v>281410.40999999997</v>
      </c>
      <c r="W463" s="48">
        <v>362867.84</v>
      </c>
      <c r="X463" s="48">
        <v>254171.06</v>
      </c>
      <c r="Y463" s="48">
        <v>292688.25</v>
      </c>
      <c r="Z463" s="48">
        <v>316798.78000000003</v>
      </c>
    </row>
    <row r="464" spans="1:26">
      <c r="A464" s="48">
        <v>753816</v>
      </c>
      <c r="B464" s="49" t="s">
        <v>18825</v>
      </c>
      <c r="C464" s="49" t="s">
        <v>7161</v>
      </c>
      <c r="D464" s="49" t="s">
        <v>18826</v>
      </c>
      <c r="E464" s="48">
        <v>221331.92</v>
      </c>
      <c r="F464" s="48">
        <v>287862.71999999997</v>
      </c>
      <c r="G464" s="48">
        <v>252085.66</v>
      </c>
      <c r="H464" s="48">
        <v>114663.55</v>
      </c>
      <c r="I464" s="48">
        <v>75101.570000000007</v>
      </c>
      <c r="J464" s="48">
        <v>133519.92000000001</v>
      </c>
      <c r="K464" s="48">
        <v>104484.08</v>
      </c>
      <c r="L464" s="48">
        <v>357068.38</v>
      </c>
      <c r="M464" s="48">
        <v>385295.97</v>
      </c>
      <c r="N464" s="48">
        <v>312218.09000000003</v>
      </c>
      <c r="O464" s="48">
        <v>403778.47</v>
      </c>
      <c r="P464" s="48">
        <v>215300.17</v>
      </c>
      <c r="Q464" s="48">
        <v>227112.12</v>
      </c>
      <c r="R464" s="48">
        <v>212694.95</v>
      </c>
      <c r="S464" s="48">
        <v>144914.10999999999</v>
      </c>
      <c r="T464" s="48">
        <v>25306.03</v>
      </c>
      <c r="U464" s="48">
        <v>89831.51</v>
      </c>
      <c r="V464" s="48">
        <v>41744.18</v>
      </c>
      <c r="W464" s="48">
        <v>320334.69</v>
      </c>
      <c r="X464" s="48">
        <v>314603.28000000003</v>
      </c>
      <c r="Y464" s="48">
        <v>285918.12</v>
      </c>
      <c r="Z464" s="48">
        <v>278481.69</v>
      </c>
    </row>
    <row r="465" spans="1:26">
      <c r="A465" s="48">
        <v>749059</v>
      </c>
      <c r="B465" s="49" t="s">
        <v>997</v>
      </c>
      <c r="C465" s="49" t="s">
        <v>998</v>
      </c>
      <c r="D465" s="49" t="s">
        <v>999</v>
      </c>
      <c r="E465" s="48">
        <v>265409.15999999997</v>
      </c>
      <c r="F465" s="48">
        <v>312174.34000000003</v>
      </c>
      <c r="G465" s="48">
        <v>276914.5</v>
      </c>
      <c r="H465" s="48">
        <v>186107.27</v>
      </c>
      <c r="I465" s="48">
        <v>217744.09</v>
      </c>
      <c r="J465" s="48">
        <v>224696.27</v>
      </c>
      <c r="K465" s="48">
        <v>167655.91</v>
      </c>
      <c r="L465" s="48">
        <v>267671.28000000003</v>
      </c>
      <c r="M465" s="48">
        <v>289256.59000000003</v>
      </c>
      <c r="N465" s="48">
        <v>225530.36</v>
      </c>
      <c r="O465" s="48">
        <v>323543.53000000003</v>
      </c>
      <c r="P465" s="48">
        <v>253327.09</v>
      </c>
      <c r="Q465" s="48">
        <v>240196.64</v>
      </c>
      <c r="R465" s="48">
        <v>247781.22</v>
      </c>
      <c r="S465" s="48">
        <v>265919.78000000003</v>
      </c>
      <c r="T465" s="48">
        <v>260685.03</v>
      </c>
      <c r="U465" s="48">
        <v>255154.59</v>
      </c>
      <c r="V465" s="48">
        <v>171437</v>
      </c>
      <c r="W465" s="48">
        <v>177177.66</v>
      </c>
      <c r="X465" s="48">
        <v>190519.2</v>
      </c>
      <c r="Y465" s="48">
        <v>179251.3</v>
      </c>
      <c r="Z465" s="48">
        <v>195232.17</v>
      </c>
    </row>
    <row r="466" spans="1:26">
      <c r="A466" s="48">
        <v>751479</v>
      </c>
      <c r="B466" s="49" t="s">
        <v>1761</v>
      </c>
      <c r="C466" s="49" t="s">
        <v>425</v>
      </c>
      <c r="D466" s="49" t="s">
        <v>1762</v>
      </c>
      <c r="E466" s="48">
        <v>3234355.25</v>
      </c>
      <c r="F466" s="48">
        <v>3726572.75</v>
      </c>
      <c r="G466" s="48">
        <v>3029641.25</v>
      </c>
      <c r="H466" s="48">
        <v>1681820.25</v>
      </c>
      <c r="I466" s="48">
        <v>2410726.5</v>
      </c>
      <c r="J466" s="48">
        <v>2558948.75</v>
      </c>
      <c r="K466" s="48">
        <v>3170154</v>
      </c>
      <c r="L466" s="48">
        <v>4021337.5</v>
      </c>
      <c r="M466" s="48">
        <v>4033479</v>
      </c>
      <c r="N466" s="48">
        <v>3556036</v>
      </c>
      <c r="O466" s="48">
        <v>4142219</v>
      </c>
      <c r="P466" s="48">
        <v>7207.22</v>
      </c>
      <c r="Q466" s="48">
        <v>6134.73</v>
      </c>
      <c r="R466" s="48">
        <v>5374.67</v>
      </c>
      <c r="S466" s="48">
        <v>7127.73</v>
      </c>
      <c r="T466" s="48">
        <v>6890.6</v>
      </c>
      <c r="U466" s="48">
        <v>8561.4699999999993</v>
      </c>
      <c r="V466" s="48">
        <v>7910.4</v>
      </c>
      <c r="W466" s="48">
        <v>5106.68</v>
      </c>
      <c r="X466" s="48">
        <v>2743.4</v>
      </c>
      <c r="Y466" s="48">
        <v>4329.3599999999997</v>
      </c>
      <c r="Z466" s="48">
        <v>2496.3000000000002</v>
      </c>
    </row>
    <row r="467" spans="1:26">
      <c r="A467" s="48">
        <v>749649</v>
      </c>
      <c r="B467" s="49" t="s">
        <v>18827</v>
      </c>
      <c r="C467" s="49" t="s">
        <v>5826</v>
      </c>
      <c r="D467" s="49" t="s">
        <v>18828</v>
      </c>
      <c r="E467" s="48">
        <v>148833.91</v>
      </c>
      <c r="F467" s="48">
        <v>184183.88</v>
      </c>
      <c r="G467" s="48">
        <v>216600.77</v>
      </c>
      <c r="H467" s="48">
        <v>155365.10999999999</v>
      </c>
      <c r="I467" s="48">
        <v>171584.42</v>
      </c>
      <c r="J467" s="48">
        <v>88776.29</v>
      </c>
      <c r="K467" s="48">
        <v>142207.89000000001</v>
      </c>
      <c r="L467" s="48">
        <v>149472.04999999999</v>
      </c>
      <c r="M467" s="48">
        <v>185236.91</v>
      </c>
      <c r="N467" s="48">
        <v>158949.35999999999</v>
      </c>
      <c r="O467" s="48">
        <v>277431.56</v>
      </c>
      <c r="P467" s="48">
        <v>129788.27</v>
      </c>
      <c r="Q467" s="48">
        <v>117287.96</v>
      </c>
      <c r="R467" s="48">
        <v>168022.66</v>
      </c>
      <c r="S467" s="48">
        <v>212286.36</v>
      </c>
      <c r="T467" s="48">
        <v>152934.54999999999</v>
      </c>
      <c r="U467" s="48">
        <v>75977.66</v>
      </c>
      <c r="V467" s="48">
        <v>120706.12</v>
      </c>
      <c r="W467" s="48">
        <v>101334.61</v>
      </c>
      <c r="X467" s="48">
        <v>97526.84</v>
      </c>
      <c r="Y467" s="48">
        <v>111328.66</v>
      </c>
      <c r="Z467" s="48">
        <v>138415.82999999999</v>
      </c>
    </row>
    <row r="468" spans="1:26">
      <c r="A468" s="48">
        <v>755272</v>
      </c>
      <c r="B468" s="49" t="s">
        <v>8544</v>
      </c>
      <c r="C468" s="49" t="s">
        <v>8545</v>
      </c>
      <c r="D468" s="49" t="s">
        <v>8546</v>
      </c>
      <c r="E468" s="48">
        <v>319084.12</v>
      </c>
      <c r="F468" s="48">
        <v>296889.84000000003</v>
      </c>
      <c r="G468" s="48">
        <v>356898.38</v>
      </c>
      <c r="H468" s="48">
        <v>164712.09</v>
      </c>
      <c r="I468" s="48">
        <v>352631.06</v>
      </c>
      <c r="J468" s="48">
        <v>228072.8</v>
      </c>
      <c r="K468" s="48">
        <v>255004.47</v>
      </c>
      <c r="L468" s="48">
        <v>254679.83</v>
      </c>
      <c r="M468" s="48">
        <v>278423.5</v>
      </c>
      <c r="N468" s="48">
        <v>297059.75</v>
      </c>
      <c r="O468" s="48">
        <v>467385.81</v>
      </c>
      <c r="P468" s="48">
        <v>314315.75</v>
      </c>
      <c r="Q468" s="48">
        <v>259503.67</v>
      </c>
      <c r="R468" s="48">
        <v>357992.06</v>
      </c>
      <c r="S468" s="48">
        <v>284054.5</v>
      </c>
      <c r="T468" s="48">
        <v>425005.59</v>
      </c>
      <c r="U468" s="48">
        <v>292099.12</v>
      </c>
      <c r="V468" s="48">
        <v>279759.56</v>
      </c>
      <c r="W468" s="48">
        <v>171733.88</v>
      </c>
      <c r="X468" s="48">
        <v>183814.27</v>
      </c>
      <c r="Y468" s="48">
        <v>252990.11</v>
      </c>
      <c r="Z468" s="48">
        <v>270823.34000000003</v>
      </c>
    </row>
    <row r="469" spans="1:26">
      <c r="A469" s="48">
        <v>750631</v>
      </c>
      <c r="B469" s="49" t="s">
        <v>665</v>
      </c>
      <c r="C469" s="49" t="s">
        <v>666</v>
      </c>
      <c r="D469" s="49" t="s">
        <v>667</v>
      </c>
      <c r="E469" s="48">
        <v>570798.12</v>
      </c>
      <c r="F469" s="48">
        <v>548463.75</v>
      </c>
      <c r="G469" s="48">
        <v>597629.93999999994</v>
      </c>
      <c r="H469" s="48">
        <v>379299.38</v>
      </c>
      <c r="I469" s="48">
        <v>426746.62</v>
      </c>
      <c r="J469" s="48">
        <v>539005.31000000006</v>
      </c>
      <c r="K469" s="48">
        <v>467873.5</v>
      </c>
      <c r="L469" s="48">
        <v>751370.25</v>
      </c>
      <c r="M469" s="48">
        <v>714137.38</v>
      </c>
      <c r="N469" s="48">
        <v>600995.88</v>
      </c>
      <c r="O469" s="48">
        <v>718642</v>
      </c>
      <c r="P469" s="48">
        <v>475577.66</v>
      </c>
      <c r="Q469" s="48">
        <v>404405.56</v>
      </c>
      <c r="R469" s="48">
        <v>443791.38</v>
      </c>
      <c r="S469" s="48">
        <v>470026.25</v>
      </c>
      <c r="T469" s="48">
        <v>424788.62</v>
      </c>
      <c r="U469" s="48">
        <v>512113.09</v>
      </c>
      <c r="V469" s="48">
        <v>384424.91</v>
      </c>
      <c r="W469" s="48">
        <v>484624.19</v>
      </c>
      <c r="X469" s="48">
        <v>437746.41</v>
      </c>
      <c r="Y469" s="48">
        <v>400063.38</v>
      </c>
      <c r="Z469" s="48">
        <v>389168.72</v>
      </c>
    </row>
    <row r="470" spans="1:26">
      <c r="A470" s="48">
        <v>753228</v>
      </c>
      <c r="B470" s="49" t="s">
        <v>3571</v>
      </c>
      <c r="C470" s="49" t="s">
        <v>3572</v>
      </c>
      <c r="D470" s="49" t="s">
        <v>3573</v>
      </c>
      <c r="E470" s="48">
        <v>331941.44</v>
      </c>
      <c r="F470" s="48">
        <v>589018.25</v>
      </c>
      <c r="G470" s="48">
        <v>261882.84</v>
      </c>
      <c r="H470" s="48">
        <v>162701.56</v>
      </c>
      <c r="I470" s="48">
        <v>294993.56</v>
      </c>
      <c r="J470" s="48">
        <v>303099.90999999997</v>
      </c>
      <c r="K470" s="48">
        <v>317245.90999999997</v>
      </c>
      <c r="L470" s="48">
        <v>449942.31</v>
      </c>
      <c r="M470" s="48">
        <v>442990.91</v>
      </c>
      <c r="N470" s="48">
        <v>311105</v>
      </c>
      <c r="O470" s="48">
        <v>352274.88</v>
      </c>
      <c r="P470" s="48">
        <v>334307.19</v>
      </c>
      <c r="Q470" s="48">
        <v>466708.38</v>
      </c>
      <c r="R470" s="48">
        <v>258677.56</v>
      </c>
      <c r="S470" s="48">
        <v>259170.89</v>
      </c>
      <c r="T470" s="48">
        <v>329817.12</v>
      </c>
      <c r="U470" s="48">
        <v>349919.47</v>
      </c>
      <c r="V470" s="48">
        <v>331305.28000000003</v>
      </c>
      <c r="W470" s="48">
        <v>331207.84000000003</v>
      </c>
      <c r="X470" s="48">
        <v>315651.31</v>
      </c>
      <c r="Y470" s="48">
        <v>303414.38</v>
      </c>
      <c r="Z470" s="48">
        <v>232466.52</v>
      </c>
    </row>
    <row r="471" spans="1:26">
      <c r="A471" s="48">
        <v>752914</v>
      </c>
      <c r="B471" s="49" t="s">
        <v>3245</v>
      </c>
      <c r="C471" s="49" t="s">
        <v>3246</v>
      </c>
      <c r="D471" s="49" t="s">
        <v>3247</v>
      </c>
      <c r="E471" s="48">
        <v>178474.47</v>
      </c>
      <c r="F471" s="48">
        <v>244875.05</v>
      </c>
      <c r="G471" s="48">
        <v>214937.33</v>
      </c>
      <c r="H471" s="48">
        <v>124740.02</v>
      </c>
      <c r="I471" s="48">
        <v>144460.66</v>
      </c>
      <c r="J471" s="48">
        <v>137415.35999999999</v>
      </c>
      <c r="K471" s="48">
        <v>165410.32999999999</v>
      </c>
      <c r="L471" s="48">
        <v>308932.03000000003</v>
      </c>
      <c r="M471" s="48">
        <v>322189.09000000003</v>
      </c>
      <c r="N471" s="48">
        <v>179575.69</v>
      </c>
      <c r="O471" s="48">
        <v>358804.84</v>
      </c>
      <c r="P471" s="48">
        <v>130173.24</v>
      </c>
      <c r="Q471" s="48">
        <v>127785.42</v>
      </c>
      <c r="R471" s="48">
        <v>132427.19</v>
      </c>
      <c r="S471" s="48">
        <v>124777.88</v>
      </c>
      <c r="T471" s="48">
        <v>116821.99</v>
      </c>
      <c r="U471" s="48">
        <v>106644.7</v>
      </c>
      <c r="V471" s="48">
        <v>125919.66</v>
      </c>
      <c r="W471" s="48">
        <v>123637.18</v>
      </c>
      <c r="X471" s="48">
        <v>130202.51</v>
      </c>
      <c r="Y471" s="48">
        <v>105194.12</v>
      </c>
      <c r="Z471" s="48">
        <v>118889.17</v>
      </c>
    </row>
    <row r="472" spans="1:26">
      <c r="A472" s="48">
        <v>751906</v>
      </c>
      <c r="B472" s="49" t="s">
        <v>2303</v>
      </c>
      <c r="C472" s="49" t="s">
        <v>2304</v>
      </c>
      <c r="D472" s="49" t="s">
        <v>2305</v>
      </c>
      <c r="E472" s="48">
        <v>2800824.25</v>
      </c>
      <c r="F472" s="48">
        <v>3383848.75</v>
      </c>
      <c r="G472" s="48">
        <v>3783133.5</v>
      </c>
      <c r="H472" s="48">
        <v>2256738</v>
      </c>
      <c r="I472" s="48">
        <v>2337140.75</v>
      </c>
      <c r="J472" s="48">
        <v>2470625.75</v>
      </c>
      <c r="K472" s="48">
        <v>2444641</v>
      </c>
      <c r="L472" s="48">
        <v>5801959.5</v>
      </c>
      <c r="M472" s="48">
        <v>5673168</v>
      </c>
      <c r="N472" s="48">
        <v>4199658.5</v>
      </c>
      <c r="O472" s="48">
        <v>5240471</v>
      </c>
      <c r="P472" s="48">
        <v>396624.75</v>
      </c>
      <c r="Q472" s="48">
        <v>435769.56</v>
      </c>
      <c r="R472" s="48">
        <v>585190.06000000006</v>
      </c>
      <c r="S472" s="48">
        <v>460000.81</v>
      </c>
      <c r="T472" s="48">
        <v>492630.56</v>
      </c>
      <c r="U472" s="48">
        <v>546252.5</v>
      </c>
      <c r="V472" s="48">
        <v>588707.38</v>
      </c>
      <c r="W472" s="48">
        <v>637028.31000000006</v>
      </c>
      <c r="X472" s="48">
        <v>623919.12</v>
      </c>
      <c r="Y472" s="48">
        <v>538446</v>
      </c>
      <c r="Z472" s="48">
        <v>567854.62</v>
      </c>
    </row>
    <row r="473" spans="1:26">
      <c r="A473" s="48">
        <v>753458</v>
      </c>
      <c r="B473" s="49" t="s">
        <v>1278</v>
      </c>
      <c r="C473" s="49" t="s">
        <v>1279</v>
      </c>
      <c r="D473" s="49" t="s">
        <v>1280</v>
      </c>
      <c r="E473" s="48">
        <v>1157041.8799999999</v>
      </c>
      <c r="F473" s="48">
        <v>1049035.75</v>
      </c>
      <c r="G473" s="48">
        <v>1050619.1200000001</v>
      </c>
      <c r="H473" s="48">
        <v>731244.75</v>
      </c>
      <c r="I473" s="48">
        <v>934389.69</v>
      </c>
      <c r="J473" s="48">
        <v>1135813.5</v>
      </c>
      <c r="K473" s="48">
        <v>639607.43999999994</v>
      </c>
      <c r="L473" s="48">
        <v>1125254.25</v>
      </c>
      <c r="M473" s="48">
        <v>1146953.6200000001</v>
      </c>
      <c r="N473" s="48">
        <v>878591.62</v>
      </c>
      <c r="O473" s="48">
        <v>1107751.75</v>
      </c>
      <c r="P473" s="48">
        <v>1202874.1200000001</v>
      </c>
      <c r="Q473" s="48">
        <v>816311</v>
      </c>
      <c r="R473" s="48">
        <v>977671.62</v>
      </c>
      <c r="S473" s="48">
        <v>1161286.8799999999</v>
      </c>
      <c r="T473" s="48">
        <v>1063850.25</v>
      </c>
      <c r="U473" s="48">
        <v>1248320.8799999999</v>
      </c>
      <c r="V473" s="48">
        <v>696238.69</v>
      </c>
      <c r="W473" s="48">
        <v>745597.75</v>
      </c>
      <c r="X473" s="48">
        <v>753915.44</v>
      </c>
      <c r="Y473" s="48">
        <v>745983.56</v>
      </c>
      <c r="Z473" s="48">
        <v>707271.44</v>
      </c>
    </row>
    <row r="474" spans="1:26">
      <c r="A474" s="48">
        <v>748975</v>
      </c>
      <c r="B474" s="49" t="s">
        <v>1289</v>
      </c>
      <c r="C474" s="49" t="s">
        <v>1290</v>
      </c>
      <c r="D474" s="49" t="s">
        <v>1291</v>
      </c>
      <c r="E474" s="48">
        <v>264544.81</v>
      </c>
      <c r="F474" s="48">
        <v>403348.91</v>
      </c>
      <c r="G474" s="48">
        <v>279358.12</v>
      </c>
      <c r="H474" s="48">
        <v>163076.97</v>
      </c>
      <c r="I474" s="48">
        <v>204821</v>
      </c>
      <c r="J474" s="48">
        <v>209811.08</v>
      </c>
      <c r="K474" s="48">
        <v>294921.28000000003</v>
      </c>
      <c r="L474" s="48">
        <v>415188.66</v>
      </c>
      <c r="M474" s="48">
        <v>390890.94</v>
      </c>
      <c r="N474" s="48">
        <v>352706.91</v>
      </c>
      <c r="O474" s="48">
        <v>396008.12</v>
      </c>
      <c r="P474" s="48">
        <v>278424.46999999997</v>
      </c>
      <c r="Q474" s="48">
        <v>319482.56</v>
      </c>
      <c r="R474" s="48">
        <v>266378.12</v>
      </c>
      <c r="S474" s="48">
        <v>262509.44</v>
      </c>
      <c r="T474" s="48">
        <v>251743.91</v>
      </c>
      <c r="U474" s="48">
        <v>259749.28</v>
      </c>
      <c r="V474" s="48">
        <v>319869.88</v>
      </c>
      <c r="W474" s="48">
        <v>279480.21999999997</v>
      </c>
      <c r="X474" s="48">
        <v>239759.14</v>
      </c>
      <c r="Y474" s="48">
        <v>289993.90999999997</v>
      </c>
      <c r="Z474" s="48">
        <v>244206.03</v>
      </c>
    </row>
    <row r="475" spans="1:26">
      <c r="A475" s="48">
        <v>754682</v>
      </c>
      <c r="B475" s="49" t="s">
        <v>773</v>
      </c>
      <c r="C475" s="49" t="s">
        <v>774</v>
      </c>
      <c r="D475" s="49" t="s">
        <v>775</v>
      </c>
      <c r="E475" s="48">
        <v>396023.44</v>
      </c>
      <c r="F475" s="48">
        <v>435154.5</v>
      </c>
      <c r="G475" s="48">
        <v>375274.81</v>
      </c>
      <c r="H475" s="48">
        <v>220253.22</v>
      </c>
      <c r="I475" s="48">
        <v>280540.78000000003</v>
      </c>
      <c r="J475" s="48">
        <v>288408.71999999997</v>
      </c>
      <c r="K475" s="48">
        <v>285187.90999999997</v>
      </c>
      <c r="L475" s="48">
        <v>560441.12</v>
      </c>
      <c r="M475" s="48">
        <v>573359.88</v>
      </c>
      <c r="N475" s="48">
        <v>357986.53</v>
      </c>
      <c r="O475" s="48">
        <v>534192.88</v>
      </c>
      <c r="P475" s="48">
        <v>392663.88</v>
      </c>
      <c r="Q475" s="48">
        <v>327765.09000000003</v>
      </c>
      <c r="R475" s="48">
        <v>356118.62</v>
      </c>
      <c r="S475" s="48">
        <v>356150.44</v>
      </c>
      <c r="T475" s="48">
        <v>334229.96999999997</v>
      </c>
      <c r="U475" s="48">
        <v>318528.38</v>
      </c>
      <c r="V475" s="48">
        <v>302949.12</v>
      </c>
      <c r="W475" s="48">
        <v>347171.81</v>
      </c>
      <c r="X475" s="48">
        <v>348054.97</v>
      </c>
      <c r="Y475" s="48">
        <v>310012.62</v>
      </c>
      <c r="Z475" s="48">
        <v>328438.96999999997</v>
      </c>
    </row>
    <row r="476" spans="1:26">
      <c r="A476" s="48">
        <v>753884</v>
      </c>
      <c r="B476" s="49" t="s">
        <v>18829</v>
      </c>
      <c r="C476" s="49" t="s">
        <v>18830</v>
      </c>
      <c r="D476" s="49" t="s">
        <v>18831</v>
      </c>
      <c r="E476" s="48">
        <v>77789.039999999994</v>
      </c>
      <c r="F476" s="48">
        <v>133209.60999999999</v>
      </c>
      <c r="G476" s="48">
        <v>134602.69</v>
      </c>
      <c r="H476" s="48">
        <v>66024.77</v>
      </c>
      <c r="I476" s="48">
        <v>102097.77</v>
      </c>
      <c r="J476" s="48">
        <v>53479.45</v>
      </c>
      <c r="K476" s="48">
        <v>87859.4</v>
      </c>
      <c r="L476" s="48">
        <v>151567.07999999999</v>
      </c>
      <c r="M476" s="48">
        <v>125192.45</v>
      </c>
      <c r="N476" s="48">
        <v>104202.76</v>
      </c>
      <c r="O476" s="48">
        <v>143293.89000000001</v>
      </c>
      <c r="P476" s="48">
        <v>75486.73</v>
      </c>
      <c r="Q476" s="48">
        <v>99447.54</v>
      </c>
      <c r="R476" s="48">
        <v>119402.27</v>
      </c>
      <c r="S476" s="48">
        <v>108166.59</v>
      </c>
      <c r="T476" s="48">
        <v>121855.44</v>
      </c>
      <c r="U476" s="48">
        <v>61920.51</v>
      </c>
      <c r="V476" s="48">
        <v>87563.16</v>
      </c>
      <c r="W476" s="48">
        <v>97327.6</v>
      </c>
      <c r="X476" s="48">
        <v>75055.02</v>
      </c>
      <c r="Y476" s="48">
        <v>82360.490000000005</v>
      </c>
      <c r="Z476" s="48">
        <v>87335.13</v>
      </c>
    </row>
    <row r="477" spans="1:26">
      <c r="A477" s="48">
        <v>754068</v>
      </c>
      <c r="B477" s="49" t="s">
        <v>6970</v>
      </c>
      <c r="C477" s="49" t="s">
        <v>6971</v>
      </c>
      <c r="D477" s="49" t="s">
        <v>6972</v>
      </c>
      <c r="E477" s="48">
        <v>884766.31</v>
      </c>
      <c r="F477" s="48">
        <v>774791.88</v>
      </c>
      <c r="G477" s="48">
        <v>835703.88</v>
      </c>
      <c r="H477" s="48">
        <v>406062.75</v>
      </c>
      <c r="I477" s="48">
        <v>710269.62</v>
      </c>
      <c r="J477" s="48">
        <v>1053026.8799999999</v>
      </c>
      <c r="K477" s="48">
        <v>568439</v>
      </c>
      <c r="L477" s="48">
        <v>1031113.75</v>
      </c>
      <c r="M477" s="48">
        <v>1223025.5</v>
      </c>
      <c r="N477" s="48">
        <v>636734.06000000006</v>
      </c>
      <c r="O477" s="48">
        <v>858919</v>
      </c>
      <c r="P477" s="48">
        <v>766929.44</v>
      </c>
      <c r="Q477" s="48">
        <v>551766.31000000006</v>
      </c>
      <c r="R477" s="48">
        <v>707567.38</v>
      </c>
      <c r="S477" s="48">
        <v>476613.97</v>
      </c>
      <c r="T477" s="48">
        <v>900408.69</v>
      </c>
      <c r="U477" s="48">
        <v>1150190.6200000001</v>
      </c>
      <c r="V477" s="48">
        <v>672613.31</v>
      </c>
      <c r="W477" s="48">
        <v>722414.94</v>
      </c>
      <c r="X477" s="48">
        <v>847932.5</v>
      </c>
      <c r="Y477" s="48">
        <v>523095.97</v>
      </c>
      <c r="Z477" s="48">
        <v>537685.81000000006</v>
      </c>
    </row>
    <row r="478" spans="1:26">
      <c r="A478" s="48">
        <v>753537</v>
      </c>
      <c r="B478" s="49" t="s">
        <v>576</v>
      </c>
      <c r="C478" s="49" t="s">
        <v>577</v>
      </c>
      <c r="D478" s="49" t="s">
        <v>578</v>
      </c>
      <c r="E478" s="48">
        <v>175128.27</v>
      </c>
      <c r="F478" s="48">
        <v>243815.84</v>
      </c>
      <c r="G478" s="48">
        <v>132137.44</v>
      </c>
      <c r="H478" s="48">
        <v>120289.77</v>
      </c>
      <c r="I478" s="48">
        <v>159621.79999999999</v>
      </c>
      <c r="J478" s="48">
        <v>140712.31</v>
      </c>
      <c r="K478" s="48">
        <v>163505.89000000001</v>
      </c>
      <c r="L478" s="48">
        <v>302650.56</v>
      </c>
      <c r="M478" s="48">
        <v>293776.44</v>
      </c>
      <c r="N478" s="48">
        <v>225359.34</v>
      </c>
      <c r="O478" s="48">
        <v>278389.78000000003</v>
      </c>
      <c r="P478" s="48">
        <v>174316.12</v>
      </c>
      <c r="Q478" s="48">
        <v>189001.98</v>
      </c>
      <c r="R478" s="48">
        <v>159177.31</v>
      </c>
      <c r="S478" s="48">
        <v>175463.03</v>
      </c>
      <c r="T478" s="48">
        <v>167242.42000000001</v>
      </c>
      <c r="U478" s="48">
        <v>152024.20000000001</v>
      </c>
      <c r="V478" s="48">
        <v>181359.38</v>
      </c>
      <c r="W478" s="48">
        <v>196591.53</v>
      </c>
      <c r="X478" s="48">
        <v>205809.7</v>
      </c>
      <c r="Y478" s="48">
        <v>187887</v>
      </c>
      <c r="Z478" s="48">
        <v>187661.25</v>
      </c>
    </row>
    <row r="479" spans="1:26">
      <c r="A479" s="48">
        <v>750749</v>
      </c>
      <c r="B479" s="49" t="s">
        <v>5636</v>
      </c>
      <c r="C479" s="49" t="s">
        <v>5637</v>
      </c>
      <c r="D479" s="49" t="s">
        <v>5638</v>
      </c>
      <c r="E479" s="48">
        <v>2142405.75</v>
      </c>
      <c r="F479" s="48">
        <v>3280344.25</v>
      </c>
      <c r="G479" s="48">
        <v>2427932.5</v>
      </c>
      <c r="H479" s="48">
        <v>1464986.88</v>
      </c>
      <c r="I479" s="48">
        <v>1732581</v>
      </c>
      <c r="J479" s="48">
        <v>2425125.25</v>
      </c>
      <c r="K479" s="48">
        <v>1778958.88</v>
      </c>
      <c r="L479" s="48">
        <v>3876090.75</v>
      </c>
      <c r="M479" s="48">
        <v>4223257</v>
      </c>
      <c r="N479" s="48">
        <v>3169663</v>
      </c>
      <c r="O479" s="48">
        <v>4333502.5</v>
      </c>
      <c r="P479" s="48">
        <v>1885654.75</v>
      </c>
      <c r="Q479" s="48">
        <v>2434071.5</v>
      </c>
      <c r="R479" s="48">
        <v>2230977.5</v>
      </c>
      <c r="S479" s="48">
        <v>1999908</v>
      </c>
      <c r="T479" s="48">
        <v>1874470.5</v>
      </c>
      <c r="U479" s="48">
        <v>2754136.25</v>
      </c>
      <c r="V479" s="48">
        <v>2053323.5</v>
      </c>
      <c r="W479" s="48">
        <v>2458153.25</v>
      </c>
      <c r="X479" s="48">
        <v>2767353</v>
      </c>
      <c r="Y479" s="48">
        <v>2663448.25</v>
      </c>
      <c r="Z479" s="48">
        <v>2803654.75</v>
      </c>
    </row>
    <row r="480" spans="1:26">
      <c r="A480" s="48">
        <v>753426</v>
      </c>
      <c r="B480" s="49" t="s">
        <v>4882</v>
      </c>
      <c r="C480" s="49" t="s">
        <v>4883</v>
      </c>
      <c r="D480" s="49" t="s">
        <v>4884</v>
      </c>
      <c r="E480" s="48">
        <v>969705.75</v>
      </c>
      <c r="F480" s="48">
        <v>1280977.5</v>
      </c>
      <c r="G480" s="48">
        <v>987273.06</v>
      </c>
      <c r="H480" s="48">
        <v>688730.44</v>
      </c>
      <c r="I480" s="48">
        <v>861496.94</v>
      </c>
      <c r="J480" s="48">
        <v>1038472.5</v>
      </c>
      <c r="K480" s="48">
        <v>682943.62</v>
      </c>
      <c r="L480" s="48">
        <v>1091897.3799999999</v>
      </c>
      <c r="M480" s="48">
        <v>1202381.6200000001</v>
      </c>
      <c r="N480" s="48">
        <v>852248.44</v>
      </c>
      <c r="O480" s="48">
        <v>1106391.3799999999</v>
      </c>
      <c r="P480" s="48">
        <v>977609.62</v>
      </c>
      <c r="Q480" s="48">
        <v>1036942.06</v>
      </c>
      <c r="R480" s="48">
        <v>882938.31</v>
      </c>
      <c r="S480" s="48">
        <v>1049039.25</v>
      </c>
      <c r="T480" s="48">
        <v>1074349.75</v>
      </c>
      <c r="U480" s="48">
        <v>1239295</v>
      </c>
      <c r="V480" s="48">
        <v>822790.31</v>
      </c>
      <c r="W480" s="48">
        <v>694721.69</v>
      </c>
      <c r="X480" s="48">
        <v>787833.25</v>
      </c>
      <c r="Y480" s="48">
        <v>645508.81000000006</v>
      </c>
      <c r="Z480" s="48">
        <v>690464</v>
      </c>
    </row>
    <row r="481" spans="1:26">
      <c r="A481" s="48">
        <v>753169</v>
      </c>
      <c r="B481" s="49" t="s">
        <v>7371</v>
      </c>
      <c r="C481" s="49" t="s">
        <v>7372</v>
      </c>
      <c r="D481" s="49" t="s">
        <v>7373</v>
      </c>
      <c r="E481" s="48">
        <v>283206.69</v>
      </c>
      <c r="F481" s="48">
        <v>299650.06</v>
      </c>
      <c r="G481" s="48">
        <v>407043.56</v>
      </c>
      <c r="H481" s="48">
        <v>217769.03</v>
      </c>
      <c r="I481" s="48">
        <v>229327.56</v>
      </c>
      <c r="J481" s="48">
        <v>166782.75</v>
      </c>
      <c r="K481" s="48">
        <v>166289.84</v>
      </c>
      <c r="L481" s="48">
        <v>398827.62</v>
      </c>
      <c r="M481" s="48">
        <v>457527.03</v>
      </c>
      <c r="N481" s="48">
        <v>318318.34000000003</v>
      </c>
      <c r="O481" s="48">
        <v>494204.94</v>
      </c>
      <c r="P481" s="48">
        <v>281086.06</v>
      </c>
      <c r="Q481" s="48">
        <v>223058.73</v>
      </c>
      <c r="R481" s="48">
        <v>396333.75</v>
      </c>
      <c r="S481" s="48">
        <v>338297.44</v>
      </c>
      <c r="T481" s="48">
        <v>276410.88</v>
      </c>
      <c r="U481" s="48">
        <v>188190.14</v>
      </c>
      <c r="V481" s="48">
        <v>182696.47</v>
      </c>
      <c r="W481" s="48">
        <v>251396.48000000001</v>
      </c>
      <c r="X481" s="48">
        <v>291353.59000000003</v>
      </c>
      <c r="Y481" s="48">
        <v>251668.95</v>
      </c>
      <c r="Z481" s="48">
        <v>312841.5</v>
      </c>
    </row>
    <row r="482" spans="1:26">
      <c r="A482" s="48">
        <v>750763</v>
      </c>
      <c r="B482" s="49" t="s">
        <v>18832</v>
      </c>
      <c r="C482" s="49" t="s">
        <v>345</v>
      </c>
      <c r="D482" s="49" t="s">
        <v>18833</v>
      </c>
      <c r="E482" s="48">
        <v>148410.62</v>
      </c>
      <c r="F482" s="48">
        <v>205880.06</v>
      </c>
      <c r="G482" s="48">
        <v>111063.77</v>
      </c>
      <c r="H482" s="48">
        <v>110318.67</v>
      </c>
      <c r="I482" s="48">
        <v>166510.10999999999</v>
      </c>
      <c r="J482" s="48">
        <v>137587.28</v>
      </c>
      <c r="K482" s="48">
        <v>213316.33</v>
      </c>
      <c r="L482" s="48">
        <v>165794.19</v>
      </c>
      <c r="M482" s="48">
        <v>204037.19</v>
      </c>
      <c r="N482" s="48">
        <v>194826.91</v>
      </c>
      <c r="O482" s="48">
        <v>306095.71999999997</v>
      </c>
      <c r="P482" s="48">
        <v>79075.3</v>
      </c>
      <c r="Q482" s="48">
        <v>84668.26</v>
      </c>
      <c r="R482" s="48">
        <v>63257.42</v>
      </c>
      <c r="S482" s="48">
        <v>102939.77</v>
      </c>
      <c r="T482" s="48">
        <v>120110.6</v>
      </c>
      <c r="U482" s="48">
        <v>94954.41</v>
      </c>
      <c r="V482" s="48">
        <v>122538.54</v>
      </c>
      <c r="W482" s="48">
        <v>59976.73</v>
      </c>
      <c r="X482" s="48">
        <v>81040.7</v>
      </c>
      <c r="Y482" s="48">
        <v>99215.45</v>
      </c>
      <c r="Z482" s="48">
        <v>111333.66</v>
      </c>
    </row>
    <row r="483" spans="1:26">
      <c r="A483" s="48">
        <v>750526</v>
      </c>
      <c r="B483" s="49" t="s">
        <v>1990</v>
      </c>
      <c r="C483" s="49" t="s">
        <v>1991</v>
      </c>
      <c r="D483" s="49" t="s">
        <v>1992</v>
      </c>
      <c r="E483" s="48">
        <v>163733.98000000001</v>
      </c>
      <c r="F483" s="48">
        <v>201647.73</v>
      </c>
      <c r="G483" s="48">
        <v>197880.52</v>
      </c>
      <c r="H483" s="48">
        <v>127968.73</v>
      </c>
      <c r="I483" s="48">
        <v>170033.17</v>
      </c>
      <c r="J483" s="48">
        <v>159304.56</v>
      </c>
      <c r="K483" s="48">
        <v>162773.64000000001</v>
      </c>
      <c r="L483" s="48">
        <v>171714.05</v>
      </c>
      <c r="M483" s="48">
        <v>207047.03</v>
      </c>
      <c r="N483" s="48">
        <v>180830.07999999999</v>
      </c>
      <c r="O483" s="48">
        <v>232785.62</v>
      </c>
      <c r="P483" s="48">
        <v>143476.54999999999</v>
      </c>
      <c r="Q483" s="48">
        <v>162168.04999999999</v>
      </c>
      <c r="R483" s="48">
        <v>194379.34</v>
      </c>
      <c r="S483" s="48">
        <v>154889.31</v>
      </c>
      <c r="T483" s="48">
        <v>192726.64</v>
      </c>
      <c r="U483" s="48">
        <v>137198.48000000001</v>
      </c>
      <c r="V483" s="48">
        <v>176321.95</v>
      </c>
      <c r="W483" s="48">
        <v>120824.15</v>
      </c>
      <c r="X483" s="48">
        <v>127937.29</v>
      </c>
      <c r="Y483" s="48">
        <v>155259.70000000001</v>
      </c>
      <c r="Z483" s="48">
        <v>159627.34</v>
      </c>
    </row>
    <row r="484" spans="1:26">
      <c r="A484" s="48">
        <v>752209</v>
      </c>
      <c r="B484" s="49" t="s">
        <v>1568</v>
      </c>
      <c r="C484" s="49" t="s">
        <v>1434</v>
      </c>
      <c r="D484" s="49" t="s">
        <v>1569</v>
      </c>
      <c r="E484" s="48">
        <v>793939.44</v>
      </c>
      <c r="F484" s="48">
        <v>1130746.75</v>
      </c>
      <c r="G484" s="48">
        <v>1151765.6200000001</v>
      </c>
      <c r="H484" s="48">
        <v>919851.12</v>
      </c>
      <c r="I484" s="48">
        <v>824243.5</v>
      </c>
      <c r="J484" s="48">
        <v>706250.5</v>
      </c>
      <c r="K484" s="48">
        <v>1006589.94</v>
      </c>
      <c r="L484" s="48">
        <v>1578646.12</v>
      </c>
      <c r="M484" s="48">
        <v>1691440.75</v>
      </c>
      <c r="N484" s="48">
        <v>1675879.75</v>
      </c>
      <c r="O484" s="48">
        <v>2082073.5</v>
      </c>
      <c r="P484" s="48">
        <v>330797.65999999997</v>
      </c>
      <c r="Q484" s="48">
        <v>319583.69</v>
      </c>
      <c r="R484" s="48">
        <v>455078.97</v>
      </c>
      <c r="S484" s="48">
        <v>567162.43999999994</v>
      </c>
      <c r="T484" s="48">
        <v>303755.12</v>
      </c>
      <c r="U484" s="48">
        <v>320857.75</v>
      </c>
      <c r="V484" s="48">
        <v>386073.62</v>
      </c>
      <c r="W484" s="48">
        <v>370224.78</v>
      </c>
      <c r="X484" s="48">
        <v>473540.44</v>
      </c>
      <c r="Y484" s="48">
        <v>691256.94</v>
      </c>
      <c r="Z484" s="48">
        <v>649404.81000000006</v>
      </c>
    </row>
    <row r="485" spans="1:26">
      <c r="A485" s="48">
        <v>751968</v>
      </c>
      <c r="B485" s="49" t="s">
        <v>2589</v>
      </c>
      <c r="C485" s="49" t="s">
        <v>2590</v>
      </c>
      <c r="D485" s="49" t="s">
        <v>2591</v>
      </c>
      <c r="E485" s="48">
        <v>481647.19</v>
      </c>
      <c r="F485" s="48">
        <v>554688.75</v>
      </c>
      <c r="G485" s="48">
        <v>525980.56000000006</v>
      </c>
      <c r="H485" s="48">
        <v>314597.28000000003</v>
      </c>
      <c r="I485" s="48">
        <v>358344.66</v>
      </c>
      <c r="J485" s="48">
        <v>448128.91</v>
      </c>
      <c r="K485" s="48">
        <v>451166.5</v>
      </c>
      <c r="L485" s="48">
        <v>685456.12</v>
      </c>
      <c r="M485" s="48">
        <v>667897.38</v>
      </c>
      <c r="N485" s="48">
        <v>533828.62</v>
      </c>
      <c r="O485" s="48">
        <v>705868.06</v>
      </c>
      <c r="P485" s="48">
        <v>367139.44</v>
      </c>
      <c r="Q485" s="48">
        <v>414187.69</v>
      </c>
      <c r="R485" s="48">
        <v>514111.53</v>
      </c>
      <c r="S485" s="48">
        <v>405228.56</v>
      </c>
      <c r="T485" s="48">
        <v>340794.94</v>
      </c>
      <c r="U485" s="48">
        <v>445717.66</v>
      </c>
      <c r="V485" s="48">
        <v>474625.28000000003</v>
      </c>
      <c r="W485" s="48">
        <v>443052.75</v>
      </c>
      <c r="X485" s="48">
        <v>460938.53</v>
      </c>
      <c r="Y485" s="48">
        <v>499691.72</v>
      </c>
      <c r="Z485" s="48">
        <v>611509.18999999994</v>
      </c>
    </row>
    <row r="486" spans="1:26">
      <c r="A486" s="48">
        <v>748985</v>
      </c>
      <c r="B486" s="49" t="s">
        <v>1639</v>
      </c>
      <c r="C486" s="49" t="s">
        <v>1640</v>
      </c>
      <c r="D486" s="49" t="s">
        <v>1641</v>
      </c>
      <c r="E486" s="48">
        <v>269989.44</v>
      </c>
      <c r="F486" s="48">
        <v>342465.16</v>
      </c>
      <c r="G486" s="48">
        <v>456180.16</v>
      </c>
      <c r="H486" s="48">
        <v>286507.94</v>
      </c>
      <c r="I486" s="48">
        <v>287876.94</v>
      </c>
      <c r="J486" s="48">
        <v>107298.51</v>
      </c>
      <c r="K486" s="48">
        <v>240318.64</v>
      </c>
      <c r="L486" s="48">
        <v>367101.53</v>
      </c>
      <c r="M486" s="48">
        <v>361905.06</v>
      </c>
      <c r="N486" s="48">
        <v>278427.90999999997</v>
      </c>
      <c r="O486" s="48">
        <v>452491.62</v>
      </c>
      <c r="P486" s="48">
        <v>262412.56</v>
      </c>
      <c r="Q486" s="48">
        <v>239643.14</v>
      </c>
      <c r="R486" s="48">
        <v>402843.34</v>
      </c>
      <c r="S486" s="48">
        <v>427316.06</v>
      </c>
      <c r="T486" s="48">
        <v>331074.15999999997</v>
      </c>
      <c r="U486" s="48">
        <v>96513.55</v>
      </c>
      <c r="V486" s="48">
        <v>256989.55</v>
      </c>
      <c r="W486" s="48">
        <v>244703.92</v>
      </c>
      <c r="X486" s="48">
        <v>218856.69</v>
      </c>
      <c r="Y486" s="48">
        <v>240222.84</v>
      </c>
      <c r="Z486" s="48">
        <v>279442.46999999997</v>
      </c>
    </row>
    <row r="487" spans="1:26">
      <c r="A487" s="48">
        <v>750361</v>
      </c>
      <c r="B487" s="49" t="s">
        <v>1415</v>
      </c>
      <c r="C487" s="49" t="s">
        <v>1416</v>
      </c>
      <c r="D487" s="49" t="s">
        <v>1417</v>
      </c>
      <c r="E487" s="48">
        <v>1602148.12</v>
      </c>
      <c r="F487" s="48">
        <v>2125910</v>
      </c>
      <c r="G487" s="48">
        <v>1467345.38</v>
      </c>
      <c r="H487" s="48">
        <v>906499.88</v>
      </c>
      <c r="I487" s="48">
        <v>1401741.62</v>
      </c>
      <c r="J487" s="48">
        <v>1678378</v>
      </c>
      <c r="K487" s="48">
        <v>1606403.75</v>
      </c>
      <c r="L487" s="48">
        <v>2090722.38</v>
      </c>
      <c r="M487" s="48">
        <v>2017598</v>
      </c>
      <c r="N487" s="48">
        <v>1860932.75</v>
      </c>
      <c r="O487" s="48">
        <v>2039765</v>
      </c>
      <c r="P487" s="48">
        <v>1721200.75</v>
      </c>
      <c r="Q487" s="48">
        <v>1823554.38</v>
      </c>
      <c r="R487" s="48">
        <v>1494495</v>
      </c>
      <c r="S487" s="48">
        <v>1611788.5</v>
      </c>
      <c r="T487" s="48">
        <v>1711132.62</v>
      </c>
      <c r="U487" s="48">
        <v>1961070.25</v>
      </c>
      <c r="V487" s="48">
        <v>1878157.25</v>
      </c>
      <c r="W487" s="48">
        <v>1421043.88</v>
      </c>
      <c r="X487" s="48">
        <v>1449878.12</v>
      </c>
      <c r="Y487" s="48">
        <v>1735113.62</v>
      </c>
      <c r="Z487" s="48">
        <v>1347627.88</v>
      </c>
    </row>
    <row r="488" spans="1:26">
      <c r="A488" s="48">
        <v>753959</v>
      </c>
      <c r="B488" s="49" t="s">
        <v>2446</v>
      </c>
      <c r="C488" s="49" t="s">
        <v>2447</v>
      </c>
      <c r="D488" s="49" t="s">
        <v>2448</v>
      </c>
      <c r="E488" s="48">
        <v>308620.12</v>
      </c>
      <c r="F488" s="48">
        <v>399727.56</v>
      </c>
      <c r="G488" s="48">
        <v>338739.12</v>
      </c>
      <c r="H488" s="48">
        <v>187715.31</v>
      </c>
      <c r="I488" s="48">
        <v>287878.75</v>
      </c>
      <c r="J488" s="48">
        <v>277939.59000000003</v>
      </c>
      <c r="K488" s="48">
        <v>290648.09000000003</v>
      </c>
      <c r="L488" s="48">
        <v>435848.03</v>
      </c>
      <c r="M488" s="48">
        <v>434377.12</v>
      </c>
      <c r="N488" s="48">
        <v>348709</v>
      </c>
      <c r="O488" s="48">
        <v>443066.56</v>
      </c>
      <c r="P488" s="48">
        <v>305145.88</v>
      </c>
      <c r="Q488" s="48">
        <v>319260.15999999997</v>
      </c>
      <c r="R488" s="48">
        <v>318039.96999999997</v>
      </c>
      <c r="S488" s="48">
        <v>309313.46999999997</v>
      </c>
      <c r="T488" s="48">
        <v>344119.22</v>
      </c>
      <c r="U488" s="48">
        <v>352137.34</v>
      </c>
      <c r="V488" s="48">
        <v>343151.59</v>
      </c>
      <c r="W488" s="48">
        <v>284257.56</v>
      </c>
      <c r="X488" s="48">
        <v>267986.75</v>
      </c>
      <c r="Y488" s="48">
        <v>279364.25</v>
      </c>
      <c r="Z488" s="48">
        <v>264939.56</v>
      </c>
    </row>
    <row r="489" spans="1:26">
      <c r="A489" s="48">
        <v>752283</v>
      </c>
      <c r="B489" s="49" t="s">
        <v>2321</v>
      </c>
      <c r="C489" s="49" t="s">
        <v>2322</v>
      </c>
      <c r="D489" s="49" t="s">
        <v>2323</v>
      </c>
      <c r="E489" s="48">
        <v>167358.07999999999</v>
      </c>
      <c r="F489" s="48">
        <v>296248.34000000003</v>
      </c>
      <c r="G489" s="48">
        <v>169276.05</v>
      </c>
      <c r="H489" s="48">
        <v>101217.33</v>
      </c>
      <c r="I489" s="48">
        <v>71791.73</v>
      </c>
      <c r="J489" s="48">
        <v>83670.02</v>
      </c>
      <c r="K489" s="48">
        <v>85620.99</v>
      </c>
      <c r="L489" s="48">
        <v>379455.28</v>
      </c>
      <c r="M489" s="48">
        <v>393378.69</v>
      </c>
      <c r="N489" s="48">
        <v>282778.81</v>
      </c>
      <c r="O489" s="48">
        <v>388791.91</v>
      </c>
      <c r="P489" s="48">
        <v>164386.47</v>
      </c>
      <c r="Q489" s="48">
        <v>234677.55</v>
      </c>
      <c r="R489" s="48">
        <v>153414.97</v>
      </c>
      <c r="S489" s="48">
        <v>163102.70000000001</v>
      </c>
      <c r="T489" s="48">
        <v>79538.929999999993</v>
      </c>
      <c r="U489" s="48">
        <v>75998.559999999998</v>
      </c>
      <c r="V489" s="48">
        <v>77051.100000000006</v>
      </c>
      <c r="W489" s="48">
        <v>242149.41</v>
      </c>
      <c r="X489" s="48">
        <v>242488.59</v>
      </c>
      <c r="Y489" s="48">
        <v>226633.61</v>
      </c>
      <c r="Z489" s="48">
        <v>229672.94</v>
      </c>
    </row>
    <row r="490" spans="1:26">
      <c r="A490" s="48">
        <v>750986</v>
      </c>
      <c r="B490" s="49" t="s">
        <v>8911</v>
      </c>
      <c r="C490" s="49" t="s">
        <v>8912</v>
      </c>
      <c r="D490" s="49" t="s">
        <v>8913</v>
      </c>
      <c r="E490" s="48">
        <v>530814.38</v>
      </c>
      <c r="F490" s="48">
        <v>695634.56</v>
      </c>
      <c r="G490" s="48">
        <v>787063.31</v>
      </c>
      <c r="H490" s="48">
        <v>501823.75</v>
      </c>
      <c r="I490" s="48">
        <v>575221.68999999994</v>
      </c>
      <c r="J490" s="48">
        <v>676805.12</v>
      </c>
      <c r="K490" s="48">
        <v>467675.22</v>
      </c>
      <c r="L490" s="48">
        <v>490247.97</v>
      </c>
      <c r="M490" s="48">
        <v>492276</v>
      </c>
      <c r="N490" s="48">
        <v>467736.22</v>
      </c>
      <c r="O490" s="48">
        <v>491625.97</v>
      </c>
      <c r="P490" s="48">
        <v>564011.88</v>
      </c>
      <c r="Q490" s="48">
        <v>570347.81000000006</v>
      </c>
      <c r="R490" s="48">
        <v>792906.5</v>
      </c>
      <c r="S490" s="48">
        <v>846556.56</v>
      </c>
      <c r="T490" s="48">
        <v>700951.44</v>
      </c>
      <c r="U490" s="48">
        <v>767813.62</v>
      </c>
      <c r="V490" s="48">
        <v>551864.18999999994</v>
      </c>
      <c r="W490" s="48">
        <v>372322.22</v>
      </c>
      <c r="X490" s="48">
        <v>345530.12</v>
      </c>
      <c r="Y490" s="48">
        <v>406096.66</v>
      </c>
      <c r="Z490" s="48">
        <v>347823.38</v>
      </c>
    </row>
    <row r="491" spans="1:26">
      <c r="A491" s="48">
        <v>754523</v>
      </c>
      <c r="B491" s="49" t="s">
        <v>7020</v>
      </c>
      <c r="C491" s="49" t="s">
        <v>7021</v>
      </c>
      <c r="D491" s="49" t="s">
        <v>7022</v>
      </c>
      <c r="E491" s="48">
        <v>334235.78000000003</v>
      </c>
      <c r="F491" s="48">
        <v>410730.88</v>
      </c>
      <c r="G491" s="48">
        <v>344632.19</v>
      </c>
      <c r="H491" s="48">
        <v>330747.78000000003</v>
      </c>
      <c r="I491" s="48">
        <v>368515.44</v>
      </c>
      <c r="J491" s="48">
        <v>258239.59</v>
      </c>
      <c r="K491" s="48">
        <v>272218.31</v>
      </c>
      <c r="L491" s="48">
        <v>414542.69</v>
      </c>
      <c r="M491" s="48">
        <v>493711.81</v>
      </c>
      <c r="N491" s="48">
        <v>282745.09000000003</v>
      </c>
      <c r="O491" s="48">
        <v>502784.62</v>
      </c>
      <c r="P491" s="48">
        <v>314340.09000000003</v>
      </c>
      <c r="Q491" s="48">
        <v>283498.40999999997</v>
      </c>
      <c r="R491" s="48">
        <v>299904.53000000003</v>
      </c>
      <c r="S491" s="48">
        <v>503841.41</v>
      </c>
      <c r="T491" s="48">
        <v>428273.59</v>
      </c>
      <c r="U491" s="48">
        <v>339327.84</v>
      </c>
      <c r="V491" s="48">
        <v>291349.96999999997</v>
      </c>
      <c r="W491" s="48">
        <v>298662.59000000003</v>
      </c>
      <c r="X491" s="48">
        <v>314287.69</v>
      </c>
      <c r="Y491" s="48">
        <v>232514.41</v>
      </c>
      <c r="Z491" s="48">
        <v>310580.46999999997</v>
      </c>
    </row>
    <row r="492" spans="1:26">
      <c r="A492" s="48">
        <v>752767</v>
      </c>
      <c r="B492" s="49" t="s">
        <v>1769</v>
      </c>
      <c r="C492" s="49" t="s">
        <v>1770</v>
      </c>
      <c r="D492" s="49" t="s">
        <v>1771</v>
      </c>
      <c r="E492" s="48">
        <v>857077.38</v>
      </c>
      <c r="F492" s="48">
        <v>1746720.5</v>
      </c>
      <c r="G492" s="48">
        <v>1137338.3799999999</v>
      </c>
      <c r="H492" s="48">
        <v>498478.5</v>
      </c>
      <c r="I492" s="48">
        <v>3011009</v>
      </c>
      <c r="J492" s="48">
        <v>955395.25</v>
      </c>
      <c r="K492" s="48">
        <v>2620758.25</v>
      </c>
      <c r="L492" s="48">
        <v>747895.19</v>
      </c>
      <c r="M492" s="48">
        <v>1921684.75</v>
      </c>
      <c r="N492" s="48">
        <v>1959367.12</v>
      </c>
      <c r="O492" s="48">
        <v>2152449.5</v>
      </c>
      <c r="P492" s="48">
        <v>926256.81</v>
      </c>
      <c r="Q492" s="48">
        <v>1440660.38</v>
      </c>
      <c r="R492" s="48">
        <v>1128459</v>
      </c>
      <c r="S492" s="48">
        <v>703004.81</v>
      </c>
      <c r="T492" s="48">
        <v>4576890</v>
      </c>
      <c r="U492" s="48">
        <v>1414056.88</v>
      </c>
      <c r="V492" s="48">
        <v>3909752.25</v>
      </c>
      <c r="W492" s="48">
        <v>412089.62</v>
      </c>
      <c r="X492" s="48">
        <v>1241335.1200000001</v>
      </c>
      <c r="Y492" s="48">
        <v>1608479</v>
      </c>
      <c r="Z492" s="48">
        <v>1284436.1200000001</v>
      </c>
    </row>
    <row r="493" spans="1:26">
      <c r="A493" s="48">
        <v>750761</v>
      </c>
      <c r="B493" s="49" t="s">
        <v>1254</v>
      </c>
      <c r="C493" s="49" t="s">
        <v>1255</v>
      </c>
      <c r="D493" s="49" t="s">
        <v>1256</v>
      </c>
      <c r="E493" s="48">
        <v>320018.46999999997</v>
      </c>
      <c r="F493" s="48">
        <v>342777.03</v>
      </c>
      <c r="G493" s="48">
        <v>264577</v>
      </c>
      <c r="H493" s="48">
        <v>128028.31</v>
      </c>
      <c r="I493" s="48">
        <v>213260.44</v>
      </c>
      <c r="J493" s="48">
        <v>216898.61</v>
      </c>
      <c r="K493" s="48">
        <v>196214.09</v>
      </c>
      <c r="L493" s="48">
        <v>297616.96999999997</v>
      </c>
      <c r="M493" s="48">
        <v>341457.97</v>
      </c>
      <c r="N493" s="48">
        <v>257038.62</v>
      </c>
      <c r="O493" s="48">
        <v>321848.28000000003</v>
      </c>
      <c r="P493" s="48">
        <v>297997.65999999997</v>
      </c>
      <c r="Q493" s="48">
        <v>256439.41</v>
      </c>
      <c r="R493" s="48">
        <v>239324.77</v>
      </c>
      <c r="S493" s="48">
        <v>171042.39</v>
      </c>
      <c r="T493" s="48">
        <v>246887.98</v>
      </c>
      <c r="U493" s="48">
        <v>264537.21999999997</v>
      </c>
      <c r="V493" s="48">
        <v>216943.53</v>
      </c>
      <c r="W493" s="48">
        <v>216436.69</v>
      </c>
      <c r="X493" s="48">
        <v>238411.72</v>
      </c>
      <c r="Y493" s="48">
        <v>203396.67</v>
      </c>
      <c r="Z493" s="48">
        <v>213040.53</v>
      </c>
    </row>
    <row r="494" spans="1:26">
      <c r="A494" s="48">
        <v>749988</v>
      </c>
      <c r="B494" s="49" t="s">
        <v>1576</v>
      </c>
      <c r="C494" s="49" t="s">
        <v>1577</v>
      </c>
      <c r="D494" s="49" t="s">
        <v>1578</v>
      </c>
      <c r="E494" s="48">
        <v>512784.47</v>
      </c>
      <c r="F494" s="48">
        <v>658550.81000000006</v>
      </c>
      <c r="G494" s="48">
        <v>424908.53</v>
      </c>
      <c r="H494" s="48">
        <v>326405.46999999997</v>
      </c>
      <c r="I494" s="48">
        <v>498126.78</v>
      </c>
      <c r="J494" s="48">
        <v>403486.47</v>
      </c>
      <c r="K494" s="48">
        <v>580248.68999999994</v>
      </c>
      <c r="L494" s="48">
        <v>615785.38</v>
      </c>
      <c r="M494" s="48">
        <v>646525.75</v>
      </c>
      <c r="N494" s="48">
        <v>597542.56000000006</v>
      </c>
      <c r="O494" s="48">
        <v>761536</v>
      </c>
      <c r="P494" s="48">
        <v>477705.94</v>
      </c>
      <c r="Q494" s="48">
        <v>492860.62</v>
      </c>
      <c r="R494" s="48">
        <v>371082.81</v>
      </c>
      <c r="S494" s="48">
        <v>459324.59</v>
      </c>
      <c r="T494" s="48">
        <v>534558.5</v>
      </c>
      <c r="U494" s="48">
        <v>433520.94</v>
      </c>
      <c r="V494" s="48">
        <v>574421.81000000006</v>
      </c>
      <c r="W494" s="48">
        <v>440338.91</v>
      </c>
      <c r="X494" s="48">
        <v>414873.72</v>
      </c>
      <c r="Y494" s="48">
        <v>477824.75</v>
      </c>
      <c r="Z494" s="48">
        <v>441203.34</v>
      </c>
    </row>
    <row r="495" spans="1:26">
      <c r="A495" s="48">
        <v>749456</v>
      </c>
      <c r="B495" s="49" t="s">
        <v>1024</v>
      </c>
      <c r="C495" s="49" t="s">
        <v>1025</v>
      </c>
      <c r="D495" s="49" t="s">
        <v>1026</v>
      </c>
      <c r="E495" s="48">
        <v>415881.56</v>
      </c>
      <c r="F495" s="48">
        <v>435294.22</v>
      </c>
      <c r="G495" s="48">
        <v>464093.69</v>
      </c>
      <c r="H495" s="48">
        <v>552543.5</v>
      </c>
      <c r="I495" s="48">
        <v>593747.56000000006</v>
      </c>
      <c r="J495" s="48">
        <v>438903.03</v>
      </c>
      <c r="K495" s="48">
        <v>480390.78</v>
      </c>
      <c r="L495" s="48">
        <v>932156.75</v>
      </c>
      <c r="M495" s="48">
        <v>945765</v>
      </c>
      <c r="N495" s="48">
        <v>697206.19</v>
      </c>
      <c r="O495" s="48">
        <v>1072663.1200000001</v>
      </c>
      <c r="P495" s="48">
        <v>385099.47</v>
      </c>
      <c r="Q495" s="48">
        <v>328394.25</v>
      </c>
      <c r="R495" s="48">
        <v>424514.25</v>
      </c>
      <c r="S495" s="48">
        <v>865110.75</v>
      </c>
      <c r="T495" s="48">
        <v>698052.88</v>
      </c>
      <c r="U495" s="48">
        <v>521997.94</v>
      </c>
      <c r="V495" s="48">
        <v>531574.62</v>
      </c>
      <c r="W495" s="48">
        <v>570693.88</v>
      </c>
      <c r="X495" s="48">
        <v>592187.93999999994</v>
      </c>
      <c r="Y495" s="48">
        <v>588633.56000000006</v>
      </c>
      <c r="Z495" s="48">
        <v>624986.38</v>
      </c>
    </row>
    <row r="496" spans="1:26">
      <c r="A496" s="48">
        <v>751234</v>
      </c>
      <c r="B496" s="49" t="s">
        <v>7017</v>
      </c>
      <c r="C496" s="49" t="s">
        <v>7018</v>
      </c>
      <c r="D496" s="49" t="s">
        <v>7019</v>
      </c>
      <c r="E496" s="48">
        <v>512645.03</v>
      </c>
      <c r="F496" s="48">
        <v>570179</v>
      </c>
      <c r="G496" s="48">
        <v>572309.25</v>
      </c>
      <c r="H496" s="48">
        <v>373411.72</v>
      </c>
      <c r="I496" s="48">
        <v>439794.38</v>
      </c>
      <c r="J496" s="48">
        <v>437445.38</v>
      </c>
      <c r="K496" s="48">
        <v>401074.66</v>
      </c>
      <c r="L496" s="48">
        <v>613908.31000000006</v>
      </c>
      <c r="M496" s="48">
        <v>668696.06000000006</v>
      </c>
      <c r="N496" s="48">
        <v>472606.28</v>
      </c>
      <c r="O496" s="48">
        <v>600814.06000000006</v>
      </c>
      <c r="P496" s="48">
        <v>534668.88</v>
      </c>
      <c r="Q496" s="48">
        <v>454497.88</v>
      </c>
      <c r="R496" s="48">
        <v>567625.12</v>
      </c>
      <c r="S496" s="48">
        <v>557329.06000000006</v>
      </c>
      <c r="T496" s="48">
        <v>526242.18999999994</v>
      </c>
      <c r="U496" s="48">
        <v>482753</v>
      </c>
      <c r="V496" s="48">
        <v>428411.69</v>
      </c>
      <c r="W496" s="48">
        <v>439761.03</v>
      </c>
      <c r="X496" s="48">
        <v>431933.09</v>
      </c>
      <c r="Y496" s="48">
        <v>389040.84</v>
      </c>
      <c r="Z496" s="48">
        <v>367414.22</v>
      </c>
    </row>
    <row r="497" spans="1:26">
      <c r="A497" s="48">
        <v>752006</v>
      </c>
      <c r="B497" s="49" t="s">
        <v>2817</v>
      </c>
      <c r="C497" s="49" t="s">
        <v>2516</v>
      </c>
      <c r="D497" s="49" t="s">
        <v>2818</v>
      </c>
      <c r="E497" s="48">
        <v>590561.88</v>
      </c>
      <c r="F497" s="48">
        <v>710075</v>
      </c>
      <c r="G497" s="48">
        <v>839466.31</v>
      </c>
      <c r="H497" s="48">
        <v>488559.25</v>
      </c>
      <c r="I497" s="48">
        <v>392119.09</v>
      </c>
      <c r="J497" s="48">
        <v>356173.22</v>
      </c>
      <c r="K497" s="48">
        <v>412859.94</v>
      </c>
      <c r="L497" s="48">
        <v>888419.56</v>
      </c>
      <c r="M497" s="48">
        <v>1124579.75</v>
      </c>
      <c r="N497" s="48">
        <v>867439.5</v>
      </c>
      <c r="O497" s="48">
        <v>1277483.1200000001</v>
      </c>
      <c r="P497" s="48">
        <v>4237.13</v>
      </c>
      <c r="Q497" s="48">
        <v>5054.1400000000003</v>
      </c>
      <c r="R497" s="48">
        <v>7168.64</v>
      </c>
      <c r="S497" s="48">
        <v>6030.35</v>
      </c>
      <c r="T497" s="48">
        <v>1729.18</v>
      </c>
      <c r="U497" s="48">
        <v>1798.97</v>
      </c>
      <c r="V497" s="48">
        <v>2198.3000000000002</v>
      </c>
      <c r="W497" s="48">
        <v>6880.92</v>
      </c>
      <c r="X497" s="48">
        <v>9161.4599999999991</v>
      </c>
      <c r="Y497" s="48">
        <v>3674.6</v>
      </c>
      <c r="Z497" s="48">
        <v>12853.91</v>
      </c>
    </row>
    <row r="498" spans="1:26">
      <c r="A498" s="48">
        <v>750239</v>
      </c>
      <c r="B498" s="49" t="s">
        <v>2038</v>
      </c>
      <c r="C498" s="49" t="s">
        <v>2039</v>
      </c>
      <c r="D498" s="49" t="s">
        <v>2040</v>
      </c>
      <c r="E498" s="48">
        <v>429405.97</v>
      </c>
      <c r="F498" s="48">
        <v>411970.59</v>
      </c>
      <c r="G498" s="48">
        <v>230268.33</v>
      </c>
      <c r="H498" s="48">
        <v>117973.64</v>
      </c>
      <c r="I498" s="48">
        <v>175023.12</v>
      </c>
      <c r="J498" s="48">
        <v>305603.03000000003</v>
      </c>
      <c r="K498" s="48">
        <v>255146.05</v>
      </c>
      <c r="L498" s="48">
        <v>440388.41</v>
      </c>
      <c r="M498" s="48">
        <v>429555.06</v>
      </c>
      <c r="N498" s="48">
        <v>391210.91</v>
      </c>
      <c r="O498" s="48">
        <v>581064.93999999994</v>
      </c>
      <c r="P498" s="48">
        <v>395234.34</v>
      </c>
      <c r="Q498" s="48">
        <v>303837.56</v>
      </c>
      <c r="R498" s="48">
        <v>203663.53</v>
      </c>
      <c r="S498" s="48">
        <v>166591.23000000001</v>
      </c>
      <c r="T498" s="48">
        <v>202905.83</v>
      </c>
      <c r="U498" s="48">
        <v>356007.81</v>
      </c>
      <c r="V498" s="48">
        <v>278742.71999999997</v>
      </c>
      <c r="W498" s="48">
        <v>288586.88</v>
      </c>
      <c r="X498" s="48">
        <v>269794.96999999997</v>
      </c>
      <c r="Y498" s="48">
        <v>286332.59000000003</v>
      </c>
      <c r="Z498" s="48">
        <v>306318.31</v>
      </c>
    </row>
    <row r="499" spans="1:26">
      <c r="A499" s="48">
        <v>755011</v>
      </c>
      <c r="B499" s="49" t="s">
        <v>988</v>
      </c>
      <c r="C499" s="49" t="s">
        <v>989</v>
      </c>
      <c r="D499" s="49" t="s">
        <v>990</v>
      </c>
      <c r="E499" s="48">
        <v>1543476.88</v>
      </c>
      <c r="F499" s="48">
        <v>2081167.62</v>
      </c>
      <c r="G499" s="48">
        <v>1557061.62</v>
      </c>
      <c r="H499" s="48">
        <v>915491.56</v>
      </c>
      <c r="I499" s="48">
        <v>1271088.25</v>
      </c>
      <c r="J499" s="48">
        <v>1478631.12</v>
      </c>
      <c r="K499" s="48">
        <v>1560518.5</v>
      </c>
      <c r="L499" s="48">
        <v>2075693.5</v>
      </c>
      <c r="M499" s="48">
        <v>2015470.88</v>
      </c>
      <c r="N499" s="48">
        <v>1798054.38</v>
      </c>
      <c r="O499" s="48">
        <v>2075183.38</v>
      </c>
      <c r="P499" s="48">
        <v>1448663</v>
      </c>
      <c r="Q499" s="48">
        <v>1681480.88</v>
      </c>
      <c r="R499" s="48">
        <v>1535247</v>
      </c>
      <c r="S499" s="48">
        <v>1321313.75</v>
      </c>
      <c r="T499" s="48">
        <v>1539921.12</v>
      </c>
      <c r="U499" s="48">
        <v>1612245.12</v>
      </c>
      <c r="V499" s="48">
        <v>1750869.12</v>
      </c>
      <c r="W499" s="48">
        <v>1211807.25</v>
      </c>
      <c r="X499" s="48">
        <v>1325872.3799999999</v>
      </c>
      <c r="Y499" s="48">
        <v>1596642.38</v>
      </c>
      <c r="Z499" s="48">
        <v>1301207.6200000001</v>
      </c>
    </row>
    <row r="500" spans="1:26">
      <c r="A500" s="48">
        <v>752369</v>
      </c>
      <c r="B500" s="49" t="s">
        <v>5330</v>
      </c>
      <c r="C500" s="49" t="s">
        <v>5331</v>
      </c>
      <c r="D500" s="49" t="s">
        <v>5332</v>
      </c>
      <c r="E500" s="48">
        <v>223954.33</v>
      </c>
      <c r="F500" s="48">
        <v>292415.90999999997</v>
      </c>
      <c r="G500" s="48">
        <v>271408.46999999997</v>
      </c>
      <c r="H500" s="48">
        <v>134890.14000000001</v>
      </c>
      <c r="I500" s="48">
        <v>223384.39</v>
      </c>
      <c r="J500" s="48">
        <v>330861.90999999997</v>
      </c>
      <c r="K500" s="48">
        <v>227166.41</v>
      </c>
      <c r="L500" s="48">
        <v>362499.19</v>
      </c>
      <c r="M500" s="48">
        <v>295518.12</v>
      </c>
      <c r="N500" s="48">
        <v>292193.62</v>
      </c>
      <c r="O500" s="48">
        <v>308328.40999999997</v>
      </c>
      <c r="P500" s="48">
        <v>208408.08</v>
      </c>
      <c r="Q500" s="48">
        <v>220825.22</v>
      </c>
      <c r="R500" s="48">
        <v>233675.81</v>
      </c>
      <c r="S500" s="48">
        <v>190088.58</v>
      </c>
      <c r="T500" s="48">
        <v>274858.46999999997</v>
      </c>
      <c r="U500" s="48">
        <v>400775.75</v>
      </c>
      <c r="V500" s="48">
        <v>246867.16</v>
      </c>
      <c r="W500" s="48">
        <v>246197.38</v>
      </c>
      <c r="X500" s="48">
        <v>186723.11</v>
      </c>
      <c r="Y500" s="48">
        <v>226751.27</v>
      </c>
      <c r="Z500" s="48">
        <v>181670.3</v>
      </c>
    </row>
    <row r="501" spans="1:26">
      <c r="A501" s="48">
        <v>750505</v>
      </c>
      <c r="B501" s="49" t="s">
        <v>2550</v>
      </c>
      <c r="C501" s="49" t="s">
        <v>2551</v>
      </c>
      <c r="D501" s="49" t="s">
        <v>2552</v>
      </c>
      <c r="E501" s="48">
        <v>1959345.12</v>
      </c>
      <c r="F501" s="48">
        <v>1987189.62</v>
      </c>
      <c r="G501" s="48">
        <v>2068666.12</v>
      </c>
      <c r="H501" s="48">
        <v>1270156.1200000001</v>
      </c>
      <c r="I501" s="48">
        <v>1178090</v>
      </c>
      <c r="J501" s="48">
        <v>1372364.12</v>
      </c>
      <c r="K501" s="48">
        <v>1185387.25</v>
      </c>
      <c r="L501" s="48">
        <v>1735877.5</v>
      </c>
      <c r="M501" s="48">
        <v>2007102.62</v>
      </c>
      <c r="N501" s="48">
        <v>1457387.88</v>
      </c>
      <c r="O501" s="48">
        <v>2280369.75</v>
      </c>
      <c r="P501" s="48">
        <v>1740742.25</v>
      </c>
      <c r="Q501" s="48">
        <v>1449318.88</v>
      </c>
      <c r="R501" s="48">
        <v>2057793.38</v>
      </c>
      <c r="S501" s="48">
        <v>1768232</v>
      </c>
      <c r="T501" s="48">
        <v>1379530.62</v>
      </c>
      <c r="U501" s="48">
        <v>1675771.75</v>
      </c>
      <c r="V501" s="48">
        <v>1427152.12</v>
      </c>
      <c r="W501" s="48">
        <v>1337852.75</v>
      </c>
      <c r="X501" s="48">
        <v>1616931.12</v>
      </c>
      <c r="Y501" s="48">
        <v>1542798.88</v>
      </c>
      <c r="Z501" s="48">
        <v>1867170.62</v>
      </c>
    </row>
    <row r="502" spans="1:26">
      <c r="A502" s="48">
        <v>751115</v>
      </c>
      <c r="B502" s="49" t="s">
        <v>802</v>
      </c>
      <c r="C502" s="49" t="s">
        <v>803</v>
      </c>
      <c r="D502" s="49" t="s">
        <v>804</v>
      </c>
      <c r="E502" s="48">
        <v>137840.22</v>
      </c>
      <c r="F502" s="48">
        <v>182989.44</v>
      </c>
      <c r="G502" s="48">
        <v>125392.94</v>
      </c>
      <c r="H502" s="48">
        <v>118016.68</v>
      </c>
      <c r="I502" s="48">
        <v>107999.52</v>
      </c>
      <c r="J502" s="48">
        <v>81944</v>
      </c>
      <c r="K502" s="48">
        <v>109921.55</v>
      </c>
      <c r="L502" s="48">
        <v>188319.25</v>
      </c>
      <c r="M502" s="48">
        <v>291378.59000000003</v>
      </c>
      <c r="N502" s="48">
        <v>184257.05</v>
      </c>
      <c r="O502" s="48">
        <v>296027.75</v>
      </c>
      <c r="P502" s="48">
        <v>130699.92</v>
      </c>
      <c r="Q502" s="48">
        <v>145546.73000000001</v>
      </c>
      <c r="R502" s="48">
        <v>114666.18</v>
      </c>
      <c r="S502" s="48">
        <v>176538.77</v>
      </c>
      <c r="T502" s="48">
        <v>132124.42000000001</v>
      </c>
      <c r="U502" s="48">
        <v>91752.57</v>
      </c>
      <c r="V502" s="48">
        <v>115761.48</v>
      </c>
      <c r="W502" s="48">
        <v>123586.15</v>
      </c>
      <c r="X502" s="48">
        <v>179600.81</v>
      </c>
      <c r="Y502" s="48">
        <v>150152.39000000001</v>
      </c>
      <c r="Z502" s="48">
        <v>180681.34</v>
      </c>
    </row>
    <row r="503" spans="1:26">
      <c r="A503" s="48">
        <v>749481</v>
      </c>
      <c r="B503" s="49" t="s">
        <v>1630</v>
      </c>
      <c r="C503" s="49" t="s">
        <v>1631</v>
      </c>
      <c r="D503" s="49" t="s">
        <v>1632</v>
      </c>
      <c r="E503" s="48">
        <v>194948.69</v>
      </c>
      <c r="F503" s="48">
        <v>296670.19</v>
      </c>
      <c r="G503" s="48">
        <v>185017.45</v>
      </c>
      <c r="H503" s="48">
        <v>101951.38</v>
      </c>
      <c r="I503" s="48">
        <v>140684.31</v>
      </c>
      <c r="J503" s="48">
        <v>159462.79999999999</v>
      </c>
      <c r="K503" s="48">
        <v>206654.8</v>
      </c>
      <c r="L503" s="48">
        <v>341550.25</v>
      </c>
      <c r="M503" s="48">
        <v>291949.15999999997</v>
      </c>
      <c r="N503" s="48">
        <v>233995.31</v>
      </c>
      <c r="O503" s="48">
        <v>310979.31</v>
      </c>
      <c r="P503" s="48">
        <v>191415.03</v>
      </c>
      <c r="Q503" s="48">
        <v>220469.45</v>
      </c>
      <c r="R503" s="48">
        <v>160023.45000000001</v>
      </c>
      <c r="S503" s="48">
        <v>166548.91</v>
      </c>
      <c r="T503" s="48">
        <v>167213.66</v>
      </c>
      <c r="U503" s="48">
        <v>185480.73</v>
      </c>
      <c r="V503" s="48">
        <v>197094.69</v>
      </c>
      <c r="W503" s="48">
        <v>217366.38</v>
      </c>
      <c r="X503" s="48">
        <v>173024.14</v>
      </c>
      <c r="Y503" s="48">
        <v>187472.03</v>
      </c>
      <c r="Z503" s="48">
        <v>174018.92</v>
      </c>
    </row>
    <row r="504" spans="1:26">
      <c r="A504" s="48">
        <v>752695</v>
      </c>
      <c r="B504" s="49" t="s">
        <v>7660</v>
      </c>
      <c r="C504" s="49" t="s">
        <v>7661</v>
      </c>
      <c r="D504" s="49" t="s">
        <v>7662</v>
      </c>
      <c r="E504" s="48">
        <v>360478.31</v>
      </c>
      <c r="F504" s="48">
        <v>509847.75</v>
      </c>
      <c r="G504" s="48">
        <v>465166.31</v>
      </c>
      <c r="H504" s="48">
        <v>323591.31</v>
      </c>
      <c r="I504" s="48">
        <v>392619.94</v>
      </c>
      <c r="J504" s="48">
        <v>302054.71999999997</v>
      </c>
      <c r="K504" s="48">
        <v>398569.16</v>
      </c>
      <c r="L504" s="48">
        <v>573760.12</v>
      </c>
      <c r="M504" s="48">
        <v>579756.38</v>
      </c>
      <c r="N504" s="48">
        <v>456084.5</v>
      </c>
      <c r="O504" s="48">
        <v>572461.12</v>
      </c>
      <c r="P504" s="48">
        <v>317297.21999999997</v>
      </c>
      <c r="Q504" s="48">
        <v>388869.34</v>
      </c>
      <c r="R504" s="48">
        <v>398755.78</v>
      </c>
      <c r="S504" s="48">
        <v>445963.38</v>
      </c>
      <c r="T504" s="48">
        <v>509696.44</v>
      </c>
      <c r="U504" s="48">
        <v>342145.34</v>
      </c>
      <c r="V504" s="48">
        <v>438716.41</v>
      </c>
      <c r="W504" s="48">
        <v>379627.5</v>
      </c>
      <c r="X504" s="48">
        <v>370269</v>
      </c>
      <c r="Y504" s="48">
        <v>333626.65999999997</v>
      </c>
      <c r="Z504" s="48">
        <v>367618.41</v>
      </c>
    </row>
    <row r="505" spans="1:26">
      <c r="A505" s="48">
        <v>753956</v>
      </c>
      <c r="B505" s="49" t="s">
        <v>264</v>
      </c>
      <c r="C505" s="49" t="s">
        <v>265</v>
      </c>
      <c r="D505" s="49" t="s">
        <v>266</v>
      </c>
      <c r="E505" s="48">
        <v>109346.63</v>
      </c>
      <c r="F505" s="48">
        <v>153380.67000000001</v>
      </c>
      <c r="G505" s="48">
        <v>127253.98</v>
      </c>
      <c r="H505" s="48">
        <v>70894.69</v>
      </c>
      <c r="I505" s="48">
        <v>99174.33</v>
      </c>
      <c r="J505" s="48">
        <v>92333.21</v>
      </c>
      <c r="K505" s="48">
        <v>139120.25</v>
      </c>
      <c r="L505" s="48">
        <v>240844.78</v>
      </c>
      <c r="M505" s="48">
        <v>265952.59000000003</v>
      </c>
      <c r="N505" s="48">
        <v>228624.44</v>
      </c>
      <c r="O505" s="48">
        <v>238719.77</v>
      </c>
      <c r="P505" s="48">
        <v>129373.46</v>
      </c>
      <c r="Q505" s="48">
        <v>115225.34</v>
      </c>
      <c r="R505" s="48">
        <v>113069.34</v>
      </c>
      <c r="S505" s="48">
        <v>134218.35999999999</v>
      </c>
      <c r="T505" s="48">
        <v>113474.42</v>
      </c>
      <c r="U505" s="48">
        <v>110867.34</v>
      </c>
      <c r="V505" s="48">
        <v>134856.42000000001</v>
      </c>
      <c r="W505" s="48">
        <v>160852.67000000001</v>
      </c>
      <c r="X505" s="48">
        <v>157961.16</v>
      </c>
      <c r="Y505" s="48">
        <v>162008.28</v>
      </c>
      <c r="Z505" s="48">
        <v>147773.12</v>
      </c>
    </row>
    <row r="506" spans="1:26">
      <c r="A506" s="48">
        <v>749764</v>
      </c>
      <c r="B506" s="49" t="s">
        <v>7011</v>
      </c>
      <c r="C506" s="49" t="s">
        <v>7012</v>
      </c>
      <c r="D506" s="49" t="s">
        <v>7013</v>
      </c>
      <c r="E506" s="48">
        <v>308180.84000000003</v>
      </c>
      <c r="F506" s="48">
        <v>561701.18999999994</v>
      </c>
      <c r="G506" s="48">
        <v>449233.09</v>
      </c>
      <c r="H506" s="48">
        <v>437952.25</v>
      </c>
      <c r="I506" s="48">
        <v>288790.81</v>
      </c>
      <c r="J506" s="48">
        <v>355807.31</v>
      </c>
      <c r="K506" s="48">
        <v>361768.56</v>
      </c>
      <c r="L506" s="48">
        <v>589387.93999999994</v>
      </c>
      <c r="M506" s="48">
        <v>629084.75</v>
      </c>
      <c r="N506" s="48">
        <v>382875.97</v>
      </c>
      <c r="O506" s="48">
        <v>450047.56</v>
      </c>
      <c r="P506" s="48">
        <v>287011.81</v>
      </c>
      <c r="Q506" s="48">
        <v>430068.38</v>
      </c>
      <c r="R506" s="48">
        <v>422907.91</v>
      </c>
      <c r="S506" s="48">
        <v>610796.38</v>
      </c>
      <c r="T506" s="48">
        <v>348211.72</v>
      </c>
      <c r="U506" s="48">
        <v>412629.47</v>
      </c>
      <c r="V506" s="48">
        <v>381796.19</v>
      </c>
      <c r="W506" s="48">
        <v>382457.62</v>
      </c>
      <c r="X506" s="48">
        <v>383427.53</v>
      </c>
      <c r="Y506" s="48">
        <v>297196.75</v>
      </c>
      <c r="Z506" s="48">
        <v>272573.56</v>
      </c>
    </row>
    <row r="507" spans="1:26">
      <c r="A507" s="48">
        <v>749711</v>
      </c>
      <c r="B507" s="49" t="s">
        <v>18834</v>
      </c>
      <c r="C507" s="49" t="s">
        <v>4043</v>
      </c>
      <c r="D507" s="49" t="s">
        <v>18835</v>
      </c>
      <c r="E507" s="48">
        <v>277632.38</v>
      </c>
      <c r="F507" s="48">
        <v>330910.62</v>
      </c>
      <c r="G507" s="48">
        <v>436275.69</v>
      </c>
      <c r="H507" s="48">
        <v>226095.98</v>
      </c>
      <c r="I507" s="48">
        <v>297698</v>
      </c>
      <c r="J507" s="48">
        <v>216367.77</v>
      </c>
      <c r="K507" s="48">
        <v>263233.96999999997</v>
      </c>
      <c r="L507" s="48">
        <v>426068.16</v>
      </c>
      <c r="M507" s="48">
        <v>498432.97</v>
      </c>
      <c r="N507" s="48">
        <v>386612.94</v>
      </c>
      <c r="O507" s="48">
        <v>620091.62</v>
      </c>
      <c r="P507" s="48">
        <v>119805.07</v>
      </c>
      <c r="Q507" s="48">
        <v>98105.05</v>
      </c>
      <c r="R507" s="48">
        <v>162814.09</v>
      </c>
      <c r="S507" s="48">
        <v>137585.07999999999</v>
      </c>
      <c r="T507" s="48">
        <v>148654.14000000001</v>
      </c>
      <c r="U507" s="48">
        <v>95009.86</v>
      </c>
      <c r="V507" s="48">
        <v>130580.84</v>
      </c>
      <c r="W507" s="48">
        <v>131765.97</v>
      </c>
      <c r="X507" s="48">
        <v>143516.39000000001</v>
      </c>
      <c r="Y507" s="48">
        <v>138374.10999999999</v>
      </c>
      <c r="Z507" s="48">
        <v>177439.52</v>
      </c>
    </row>
    <row r="508" spans="1:26">
      <c r="A508" s="48">
        <v>751521</v>
      </c>
      <c r="B508" s="49" t="s">
        <v>1251</v>
      </c>
      <c r="C508" s="49" t="s">
        <v>1252</v>
      </c>
      <c r="D508" s="49" t="s">
        <v>1253</v>
      </c>
      <c r="E508" s="48">
        <v>619223.06000000006</v>
      </c>
      <c r="F508" s="48">
        <v>706802</v>
      </c>
      <c r="G508" s="48">
        <v>742210.12</v>
      </c>
      <c r="H508" s="48">
        <v>443397.47</v>
      </c>
      <c r="I508" s="48">
        <v>500209.25</v>
      </c>
      <c r="J508" s="48">
        <v>513398.06</v>
      </c>
      <c r="K508" s="48">
        <v>517245</v>
      </c>
      <c r="L508" s="48">
        <v>725076.81</v>
      </c>
      <c r="M508" s="48">
        <v>885769.38</v>
      </c>
      <c r="N508" s="48">
        <v>648211</v>
      </c>
      <c r="O508" s="48">
        <v>892920.69</v>
      </c>
      <c r="P508" s="48">
        <v>476409.66</v>
      </c>
      <c r="Q508" s="48">
        <v>433390.16</v>
      </c>
      <c r="R508" s="48">
        <v>562768.31000000006</v>
      </c>
      <c r="S508" s="48">
        <v>542980.93999999994</v>
      </c>
      <c r="T508" s="48">
        <v>495790.12</v>
      </c>
      <c r="U508" s="48">
        <v>574431.18999999994</v>
      </c>
      <c r="V508" s="48">
        <v>522357.38</v>
      </c>
      <c r="W508" s="48">
        <v>424281.72</v>
      </c>
      <c r="X508" s="48">
        <v>487685.66</v>
      </c>
      <c r="Y508" s="48">
        <v>460769.28000000003</v>
      </c>
      <c r="Z508" s="48">
        <v>493914.97</v>
      </c>
    </row>
    <row r="509" spans="1:26">
      <c r="A509" s="48">
        <v>749609</v>
      </c>
      <c r="B509" s="49" t="s">
        <v>943</v>
      </c>
      <c r="C509" s="49" t="s">
        <v>944</v>
      </c>
      <c r="D509" s="49" t="s">
        <v>945</v>
      </c>
      <c r="E509" s="48">
        <v>485086.12</v>
      </c>
      <c r="F509" s="48">
        <v>487550.97</v>
      </c>
      <c r="G509" s="48">
        <v>490678.03</v>
      </c>
      <c r="H509" s="48">
        <v>266327.03000000003</v>
      </c>
      <c r="I509" s="48">
        <v>375096.81</v>
      </c>
      <c r="J509" s="48">
        <v>448608.78</v>
      </c>
      <c r="K509" s="48">
        <v>432246.25</v>
      </c>
      <c r="L509" s="48">
        <v>640488.75</v>
      </c>
      <c r="M509" s="48">
        <v>707955.5</v>
      </c>
      <c r="N509" s="48">
        <v>549929.31000000006</v>
      </c>
      <c r="O509" s="48">
        <v>748591.19</v>
      </c>
      <c r="P509" s="48">
        <v>483020.81</v>
      </c>
      <c r="Q509" s="48">
        <v>385445.44</v>
      </c>
      <c r="R509" s="48">
        <v>481878.12</v>
      </c>
      <c r="S509" s="48">
        <v>445985.81</v>
      </c>
      <c r="T509" s="48">
        <v>454450.59</v>
      </c>
      <c r="U509" s="48">
        <v>550305.93999999994</v>
      </c>
      <c r="V509" s="48">
        <v>489614.41</v>
      </c>
      <c r="W509" s="48">
        <v>397837.47</v>
      </c>
      <c r="X509" s="48">
        <v>450911.56</v>
      </c>
      <c r="Y509" s="48">
        <v>456500.38</v>
      </c>
      <c r="Z509" s="48">
        <v>496669.66</v>
      </c>
    </row>
    <row r="510" spans="1:26">
      <c r="A510" s="48">
        <v>752405</v>
      </c>
      <c r="B510" s="49" t="s">
        <v>2032</v>
      </c>
      <c r="C510" s="49" t="s">
        <v>2033</v>
      </c>
      <c r="D510" s="49" t="s">
        <v>2034</v>
      </c>
      <c r="E510" s="48">
        <v>134903.48000000001</v>
      </c>
      <c r="F510" s="48">
        <v>358362.75</v>
      </c>
      <c r="G510" s="48">
        <v>351834.69</v>
      </c>
      <c r="H510" s="48">
        <v>238687.78</v>
      </c>
      <c r="I510" s="48">
        <v>166641.95000000001</v>
      </c>
      <c r="J510" s="48">
        <v>163722.79999999999</v>
      </c>
      <c r="K510" s="48">
        <v>241841.84</v>
      </c>
      <c r="L510" s="48">
        <v>506220.56</v>
      </c>
      <c r="M510" s="48">
        <v>329057.09000000003</v>
      </c>
      <c r="N510" s="48">
        <v>363782.19</v>
      </c>
      <c r="O510" s="48">
        <v>671297.81</v>
      </c>
      <c r="P510" s="48">
        <v>132792.66</v>
      </c>
      <c r="Q510" s="48">
        <v>272118.90999999997</v>
      </c>
      <c r="R510" s="48">
        <v>337811.09</v>
      </c>
      <c r="S510" s="48">
        <v>384036.44</v>
      </c>
      <c r="T510" s="48">
        <v>215822.16</v>
      </c>
      <c r="U510" s="48">
        <v>192174.28</v>
      </c>
      <c r="V510" s="48">
        <v>279539.96999999997</v>
      </c>
      <c r="W510" s="48">
        <v>319014.90999999997</v>
      </c>
      <c r="X510" s="48">
        <v>191133.7</v>
      </c>
      <c r="Y510" s="48">
        <v>295654.46999999997</v>
      </c>
      <c r="Z510" s="48">
        <v>393544.84</v>
      </c>
    </row>
    <row r="511" spans="1:26">
      <c r="A511" s="48">
        <v>750722</v>
      </c>
      <c r="B511" s="49" t="s">
        <v>5327</v>
      </c>
      <c r="C511" s="49" t="s">
        <v>5328</v>
      </c>
      <c r="D511" s="49" t="s">
        <v>5329</v>
      </c>
      <c r="E511" s="48">
        <v>369284.12</v>
      </c>
      <c r="F511" s="48">
        <v>413220.31</v>
      </c>
      <c r="G511" s="48">
        <v>425461.56</v>
      </c>
      <c r="H511" s="48">
        <v>256175.17</v>
      </c>
      <c r="I511" s="48">
        <v>279782.81</v>
      </c>
      <c r="J511" s="48">
        <v>310548.65999999997</v>
      </c>
      <c r="K511" s="48">
        <v>299199.34000000003</v>
      </c>
      <c r="L511" s="48">
        <v>537304.25</v>
      </c>
      <c r="M511" s="48">
        <v>504023.53</v>
      </c>
      <c r="N511" s="48">
        <v>376576.12</v>
      </c>
      <c r="O511" s="48">
        <v>485499.94</v>
      </c>
      <c r="P511" s="48">
        <v>373538.81</v>
      </c>
      <c r="Q511" s="48">
        <v>306249.46999999997</v>
      </c>
      <c r="R511" s="48">
        <v>386420.09</v>
      </c>
      <c r="S511" s="48">
        <v>390438.78</v>
      </c>
      <c r="T511" s="48">
        <v>324622.94</v>
      </c>
      <c r="U511" s="48">
        <v>371404.09</v>
      </c>
      <c r="V511" s="48">
        <v>305829.06</v>
      </c>
      <c r="W511" s="48">
        <v>332988.31</v>
      </c>
      <c r="X511" s="48">
        <v>296393.38</v>
      </c>
      <c r="Y511" s="48">
        <v>289104.84000000003</v>
      </c>
      <c r="Z511" s="48">
        <v>253253.98</v>
      </c>
    </row>
    <row r="512" spans="1:26">
      <c r="A512" s="48">
        <v>750310</v>
      </c>
      <c r="B512" s="49" t="s">
        <v>10870</v>
      </c>
      <c r="C512" s="49" t="s">
        <v>10871</v>
      </c>
      <c r="D512" s="49" t="s">
        <v>10872</v>
      </c>
      <c r="E512" s="48">
        <v>316370</v>
      </c>
      <c r="F512" s="48">
        <v>483404.69</v>
      </c>
      <c r="G512" s="48">
        <v>653261.81000000006</v>
      </c>
      <c r="H512" s="48">
        <v>317116.94</v>
      </c>
      <c r="I512" s="48">
        <v>421141.81</v>
      </c>
      <c r="J512" s="48">
        <v>288401.90999999997</v>
      </c>
      <c r="K512" s="48">
        <v>367441.16</v>
      </c>
      <c r="L512" s="48">
        <v>471457.25</v>
      </c>
      <c r="M512" s="48">
        <v>560382.68999999994</v>
      </c>
      <c r="N512" s="48">
        <v>462897.56</v>
      </c>
      <c r="O512" s="48">
        <v>769396.06</v>
      </c>
      <c r="P512" s="48">
        <v>367863.66</v>
      </c>
      <c r="Q512" s="48">
        <v>420529.06</v>
      </c>
      <c r="R512" s="48">
        <v>686776.06</v>
      </c>
      <c r="S512" s="48">
        <v>535972.56000000006</v>
      </c>
      <c r="T512" s="48">
        <v>631434.06000000006</v>
      </c>
      <c r="U512" s="48">
        <v>440397.47</v>
      </c>
      <c r="V512" s="48">
        <v>506767.5</v>
      </c>
      <c r="W512" s="48">
        <v>394470.41</v>
      </c>
      <c r="X512" s="48">
        <v>347259.41</v>
      </c>
      <c r="Y512" s="48">
        <v>395338.62</v>
      </c>
      <c r="Z512" s="48">
        <v>414448.28</v>
      </c>
    </row>
    <row r="513" spans="1:26">
      <c r="A513" s="48">
        <v>752533</v>
      </c>
      <c r="B513" s="49" t="s">
        <v>18836</v>
      </c>
      <c r="C513" s="49" t="s">
        <v>2072</v>
      </c>
      <c r="D513" s="49" t="s">
        <v>18837</v>
      </c>
      <c r="E513" s="48">
        <v>329730.46999999997</v>
      </c>
      <c r="F513" s="48">
        <v>481019.84</v>
      </c>
      <c r="G513" s="48">
        <v>620304.5</v>
      </c>
      <c r="H513" s="48">
        <v>367987.12</v>
      </c>
      <c r="I513" s="48">
        <v>403210.53</v>
      </c>
      <c r="J513" s="48">
        <v>216121</v>
      </c>
      <c r="K513" s="48">
        <v>339744.16</v>
      </c>
      <c r="L513" s="48">
        <v>591411.93999999994</v>
      </c>
      <c r="M513" s="48">
        <v>746175.06</v>
      </c>
      <c r="N513" s="48">
        <v>496854.97</v>
      </c>
      <c r="O513" s="48">
        <v>953658.81</v>
      </c>
      <c r="P513" s="48">
        <v>389613.88</v>
      </c>
      <c r="Q513" s="48">
        <v>385690.12</v>
      </c>
      <c r="R513" s="48">
        <v>600766.75</v>
      </c>
      <c r="S513" s="48">
        <v>693107.69</v>
      </c>
      <c r="T513" s="48">
        <v>610012.75</v>
      </c>
      <c r="U513" s="48">
        <v>334261.71999999997</v>
      </c>
      <c r="V513" s="48">
        <v>459795.94</v>
      </c>
      <c r="W513" s="48">
        <v>395451.91</v>
      </c>
      <c r="X513" s="48">
        <v>455579.38</v>
      </c>
      <c r="Y513" s="48">
        <v>460034.03</v>
      </c>
      <c r="Z513" s="48">
        <v>546674.93999999994</v>
      </c>
    </row>
    <row r="514" spans="1:26">
      <c r="A514" s="48">
        <v>751044</v>
      </c>
      <c r="B514" s="49" t="s">
        <v>1734</v>
      </c>
      <c r="C514" s="49" t="s">
        <v>1735</v>
      </c>
      <c r="D514" s="49" t="s">
        <v>1736</v>
      </c>
      <c r="E514" s="48">
        <v>136960.41</v>
      </c>
      <c r="F514" s="48">
        <v>250261.34</v>
      </c>
      <c r="G514" s="48">
        <v>118637.88</v>
      </c>
      <c r="H514" s="48">
        <v>96533.26</v>
      </c>
      <c r="I514" s="48">
        <v>120866.98</v>
      </c>
      <c r="J514" s="48">
        <v>97249.3</v>
      </c>
      <c r="K514" s="48">
        <v>206349.92</v>
      </c>
      <c r="L514" s="48">
        <v>352132.59</v>
      </c>
      <c r="M514" s="48">
        <v>301596.44</v>
      </c>
      <c r="N514" s="48">
        <v>260399.12</v>
      </c>
      <c r="O514" s="48">
        <v>330439.03000000003</v>
      </c>
      <c r="P514" s="48">
        <v>128103.84</v>
      </c>
      <c r="Q514" s="48">
        <v>185467.41</v>
      </c>
      <c r="R514" s="48">
        <v>106277.49</v>
      </c>
      <c r="S514" s="48">
        <v>130302.72</v>
      </c>
      <c r="T514" s="48">
        <v>143630.84</v>
      </c>
      <c r="U514" s="48">
        <v>105717.54</v>
      </c>
      <c r="V514" s="48">
        <v>205418.58</v>
      </c>
      <c r="W514" s="48">
        <v>242071.83</v>
      </c>
      <c r="X514" s="48">
        <v>187073.44</v>
      </c>
      <c r="Y514" s="48">
        <v>205945.14</v>
      </c>
      <c r="Z514" s="48">
        <v>179949.23</v>
      </c>
    </row>
    <row r="515" spans="1:26">
      <c r="A515" s="48">
        <v>754789</v>
      </c>
      <c r="B515" s="49" t="s">
        <v>528</v>
      </c>
      <c r="C515" s="49" t="s">
        <v>529</v>
      </c>
      <c r="D515" s="49" t="s">
        <v>530</v>
      </c>
      <c r="E515" s="48">
        <v>142001.62</v>
      </c>
      <c r="F515" s="48">
        <v>248731.69</v>
      </c>
      <c r="G515" s="48">
        <v>137734.69</v>
      </c>
      <c r="H515" s="48">
        <v>112227.98</v>
      </c>
      <c r="I515" s="48">
        <v>106166.78</v>
      </c>
      <c r="J515" s="48">
        <v>79112.03</v>
      </c>
      <c r="K515" s="48">
        <v>108253.85</v>
      </c>
      <c r="L515" s="48">
        <v>299281.94</v>
      </c>
      <c r="M515" s="48">
        <v>305335.09000000003</v>
      </c>
      <c r="N515" s="48">
        <v>215418.52</v>
      </c>
      <c r="O515" s="48">
        <v>317289.34000000003</v>
      </c>
      <c r="P515" s="48">
        <v>166387.81</v>
      </c>
      <c r="Q515" s="48">
        <v>173908.67</v>
      </c>
      <c r="R515" s="48">
        <v>155875.38</v>
      </c>
      <c r="S515" s="48">
        <v>182912.14</v>
      </c>
      <c r="T515" s="48">
        <v>134239.48000000001</v>
      </c>
      <c r="U515" s="48">
        <v>101194.87</v>
      </c>
      <c r="V515" s="48">
        <v>126511.91</v>
      </c>
      <c r="W515" s="48">
        <v>157140.12</v>
      </c>
      <c r="X515" s="48">
        <v>157930.32999999999</v>
      </c>
      <c r="Y515" s="48">
        <v>137431.12</v>
      </c>
      <c r="Z515" s="48">
        <v>176338.88</v>
      </c>
    </row>
    <row r="516" spans="1:26">
      <c r="A516" s="48">
        <v>749003</v>
      </c>
      <c r="B516" s="49" t="s">
        <v>3109</v>
      </c>
      <c r="C516" s="49" t="s">
        <v>1389</v>
      </c>
      <c r="D516" s="49" t="s">
        <v>3110</v>
      </c>
      <c r="E516" s="48">
        <v>240338.48</v>
      </c>
      <c r="F516" s="48">
        <v>400144.62</v>
      </c>
      <c r="G516" s="48">
        <v>296359.12</v>
      </c>
      <c r="H516" s="48">
        <v>191100.55</v>
      </c>
      <c r="I516" s="48">
        <v>131183.10999999999</v>
      </c>
      <c r="J516" s="48">
        <v>134249.12</v>
      </c>
      <c r="K516" s="48">
        <v>165066.97</v>
      </c>
      <c r="L516" s="48">
        <v>408006.12</v>
      </c>
      <c r="M516" s="48">
        <v>369952.88</v>
      </c>
      <c r="N516" s="48">
        <v>238678.89</v>
      </c>
      <c r="O516" s="48">
        <v>364638.94</v>
      </c>
      <c r="P516" s="50"/>
      <c r="Q516" s="50"/>
      <c r="R516" s="48">
        <v>2142.21</v>
      </c>
      <c r="S516" s="48">
        <v>4194.07</v>
      </c>
      <c r="T516" s="50"/>
      <c r="U516" s="48">
        <v>2108.17</v>
      </c>
      <c r="V516" s="50"/>
      <c r="W516" s="48">
        <v>9778.7000000000007</v>
      </c>
      <c r="X516" s="50"/>
      <c r="Y516" s="50"/>
      <c r="Z516" s="48">
        <v>7775.32</v>
      </c>
    </row>
    <row r="517" spans="1:26">
      <c r="A517" s="48">
        <v>753623</v>
      </c>
      <c r="B517" s="49" t="s">
        <v>1215</v>
      </c>
      <c r="C517" s="49" t="s">
        <v>1216</v>
      </c>
      <c r="D517" s="49" t="s">
        <v>1217</v>
      </c>
      <c r="E517" s="48">
        <v>3100590.5</v>
      </c>
      <c r="F517" s="48">
        <v>2644889.5</v>
      </c>
      <c r="G517" s="48">
        <v>2750502.5</v>
      </c>
      <c r="H517" s="48">
        <v>1537565</v>
      </c>
      <c r="I517" s="48">
        <v>2663228.75</v>
      </c>
      <c r="J517" s="48">
        <v>2910710</v>
      </c>
      <c r="K517" s="48">
        <v>2216566</v>
      </c>
      <c r="L517" s="48">
        <v>2173991.5</v>
      </c>
      <c r="M517" s="48">
        <v>2871520</v>
      </c>
      <c r="N517" s="48">
        <v>1665536.75</v>
      </c>
      <c r="O517" s="48">
        <v>1815225.25</v>
      </c>
      <c r="P517" s="48">
        <v>2585637.5</v>
      </c>
      <c r="Q517" s="48">
        <v>1868233.88</v>
      </c>
      <c r="R517" s="48">
        <v>2934284</v>
      </c>
      <c r="S517" s="48">
        <v>2285578.75</v>
      </c>
      <c r="T517" s="48">
        <v>2968863.75</v>
      </c>
      <c r="U517" s="48">
        <v>3571939.75</v>
      </c>
      <c r="V517" s="48">
        <v>2651606.5</v>
      </c>
      <c r="W517" s="48">
        <v>1387373.62</v>
      </c>
      <c r="X517" s="48">
        <v>2186193</v>
      </c>
      <c r="Y517" s="48">
        <v>1756226.62</v>
      </c>
      <c r="Z517" s="48">
        <v>1450644.38</v>
      </c>
    </row>
    <row r="518" spans="1:26">
      <c r="A518" s="48">
        <v>752935</v>
      </c>
      <c r="B518" s="49" t="s">
        <v>688</v>
      </c>
      <c r="C518" s="49" t="s">
        <v>689</v>
      </c>
      <c r="D518" s="49" t="s">
        <v>690</v>
      </c>
      <c r="E518" s="48">
        <v>96755.37</v>
      </c>
      <c r="F518" s="48">
        <v>104191.5</v>
      </c>
      <c r="G518" s="48">
        <v>83430.06</v>
      </c>
      <c r="H518" s="48">
        <v>67008.66</v>
      </c>
      <c r="I518" s="48">
        <v>106842.65</v>
      </c>
      <c r="J518" s="48">
        <v>65275.6</v>
      </c>
      <c r="K518" s="48">
        <v>92162.45</v>
      </c>
      <c r="L518" s="48">
        <v>159547.17000000001</v>
      </c>
      <c r="M518" s="48">
        <v>188127.8</v>
      </c>
      <c r="N518" s="48">
        <v>135887.44</v>
      </c>
      <c r="O518" s="48">
        <v>225813.78</v>
      </c>
      <c r="P518" s="48">
        <v>91963.21</v>
      </c>
      <c r="Q518" s="48">
        <v>79618.98</v>
      </c>
      <c r="R518" s="48">
        <v>70277.34</v>
      </c>
      <c r="S518" s="48">
        <v>105769.07</v>
      </c>
      <c r="T518" s="48">
        <v>129146.26</v>
      </c>
      <c r="U518" s="48">
        <v>65519.49</v>
      </c>
      <c r="V518" s="48">
        <v>101231.12</v>
      </c>
      <c r="W518" s="48">
        <v>105636.54</v>
      </c>
      <c r="X518" s="48">
        <v>108835.38</v>
      </c>
      <c r="Y518" s="48">
        <v>122348.35</v>
      </c>
      <c r="Z518" s="48">
        <v>139517.79999999999</v>
      </c>
    </row>
    <row r="519" spans="1:26">
      <c r="A519" s="48">
        <v>751017</v>
      </c>
      <c r="B519" s="49" t="s">
        <v>2805</v>
      </c>
      <c r="C519" s="49" t="s">
        <v>2806</v>
      </c>
      <c r="D519" s="49" t="s">
        <v>2807</v>
      </c>
      <c r="E519" s="48">
        <v>920254.69</v>
      </c>
      <c r="F519" s="48">
        <v>1234684</v>
      </c>
      <c r="G519" s="48">
        <v>1054379.3799999999</v>
      </c>
      <c r="H519" s="48">
        <v>659329.5</v>
      </c>
      <c r="I519" s="48">
        <v>601355.62</v>
      </c>
      <c r="J519" s="48">
        <v>944364.31</v>
      </c>
      <c r="K519" s="48">
        <v>518767.34</v>
      </c>
      <c r="L519" s="48">
        <v>1389832.5</v>
      </c>
      <c r="M519" s="48">
        <v>1349745.62</v>
      </c>
      <c r="N519" s="48">
        <v>739017.81</v>
      </c>
      <c r="O519" s="48">
        <v>885106.5</v>
      </c>
      <c r="P519" s="48">
        <v>240527.98</v>
      </c>
      <c r="Q519" s="48">
        <v>222142.48</v>
      </c>
      <c r="R519" s="48">
        <v>256970.89</v>
      </c>
      <c r="S519" s="48">
        <v>249064.06</v>
      </c>
      <c r="T519" s="48">
        <v>197107.8</v>
      </c>
      <c r="U519" s="48">
        <v>331078</v>
      </c>
      <c r="V519" s="48">
        <v>177059.05</v>
      </c>
      <c r="W519" s="48">
        <v>242327.75</v>
      </c>
      <c r="X519" s="48">
        <v>238301.44</v>
      </c>
      <c r="Y519" s="48">
        <v>185747.66</v>
      </c>
      <c r="Z519" s="48">
        <v>153202.38</v>
      </c>
    </row>
    <row r="520" spans="1:26">
      <c r="A520" s="48">
        <v>752256</v>
      </c>
      <c r="B520" s="49" t="s">
        <v>1624</v>
      </c>
      <c r="C520" s="49" t="s">
        <v>1625</v>
      </c>
      <c r="D520" s="49" t="s">
        <v>1626</v>
      </c>
      <c r="E520" s="48">
        <v>373147.38</v>
      </c>
      <c r="F520" s="48">
        <v>331705.44</v>
      </c>
      <c r="G520" s="48">
        <v>315321.06</v>
      </c>
      <c r="H520" s="48">
        <v>172824.97</v>
      </c>
      <c r="I520" s="48">
        <v>215287.78</v>
      </c>
      <c r="J520" s="48">
        <v>309953.03000000003</v>
      </c>
      <c r="K520" s="48">
        <v>238179.22</v>
      </c>
      <c r="L520" s="48">
        <v>405924.34</v>
      </c>
      <c r="M520" s="48">
        <v>358007.03</v>
      </c>
      <c r="N520" s="48">
        <v>263489.81</v>
      </c>
      <c r="O520" s="48">
        <v>318988.21999999997</v>
      </c>
      <c r="P520" s="48">
        <v>379887.88</v>
      </c>
      <c r="Q520" s="48">
        <v>266976.40999999997</v>
      </c>
      <c r="R520" s="48">
        <v>290907.90999999997</v>
      </c>
      <c r="S520" s="48">
        <v>269326.53000000003</v>
      </c>
      <c r="T520" s="48">
        <v>253262.72</v>
      </c>
      <c r="U520" s="48">
        <v>369869.69</v>
      </c>
      <c r="V520" s="48">
        <v>266699.88</v>
      </c>
      <c r="W520" s="48">
        <v>266517.06</v>
      </c>
      <c r="X520" s="48">
        <v>231847.86</v>
      </c>
      <c r="Y520" s="48">
        <v>232227.20000000001</v>
      </c>
      <c r="Z520" s="48">
        <v>221589.64</v>
      </c>
    </row>
    <row r="521" spans="1:26">
      <c r="A521" s="48">
        <v>749261</v>
      </c>
      <c r="B521" s="49" t="s">
        <v>11685</v>
      </c>
      <c r="C521" s="49" t="s">
        <v>11686</v>
      </c>
      <c r="D521" s="49" t="s">
        <v>11687</v>
      </c>
      <c r="E521" s="48">
        <v>299235</v>
      </c>
      <c r="F521" s="48">
        <v>503934</v>
      </c>
      <c r="G521" s="48">
        <v>258750.16</v>
      </c>
      <c r="H521" s="48">
        <v>104176.47</v>
      </c>
      <c r="I521" s="48">
        <v>182949.27</v>
      </c>
      <c r="J521" s="48">
        <v>305244.19</v>
      </c>
      <c r="K521" s="48">
        <v>244105.88</v>
      </c>
      <c r="L521" s="48">
        <v>496315.5</v>
      </c>
      <c r="M521" s="48">
        <v>481208.41</v>
      </c>
      <c r="N521" s="48">
        <v>329029.81</v>
      </c>
      <c r="O521" s="48">
        <v>427103.91</v>
      </c>
      <c r="P521" s="48">
        <v>274933.65999999997</v>
      </c>
      <c r="Q521" s="48">
        <v>353654.88</v>
      </c>
      <c r="R521" s="48">
        <v>216067.89</v>
      </c>
      <c r="S521" s="48">
        <v>165656.28</v>
      </c>
      <c r="T521" s="48">
        <v>218062.89</v>
      </c>
      <c r="U521" s="48">
        <v>345189.75</v>
      </c>
      <c r="V521" s="48">
        <v>260916.38</v>
      </c>
      <c r="W521" s="48">
        <v>356684.06</v>
      </c>
      <c r="X521" s="48">
        <v>310878.21999999997</v>
      </c>
      <c r="Y521" s="48">
        <v>291777.12</v>
      </c>
      <c r="Z521" s="48">
        <v>247263.05</v>
      </c>
    </row>
    <row r="522" spans="1:26">
      <c r="A522" s="48">
        <v>750400</v>
      </c>
      <c r="B522" s="49" t="s">
        <v>5684</v>
      </c>
      <c r="C522" s="49" t="s">
        <v>5685</v>
      </c>
      <c r="D522" s="49" t="s">
        <v>5686</v>
      </c>
      <c r="E522" s="48">
        <v>305460.75</v>
      </c>
      <c r="F522" s="48">
        <v>656791.62</v>
      </c>
      <c r="G522" s="48">
        <v>285587.28000000003</v>
      </c>
      <c r="H522" s="48">
        <v>185816.05</v>
      </c>
      <c r="I522" s="48">
        <v>245909.59</v>
      </c>
      <c r="J522" s="48">
        <v>320598.06</v>
      </c>
      <c r="K522" s="48">
        <v>396355.62</v>
      </c>
      <c r="L522" s="48">
        <v>1022789.69</v>
      </c>
      <c r="M522" s="48">
        <v>819961.62</v>
      </c>
      <c r="N522" s="48">
        <v>649330.88</v>
      </c>
      <c r="O522" s="48">
        <v>874662</v>
      </c>
      <c r="P522" s="48">
        <v>255980.19</v>
      </c>
      <c r="Q522" s="48">
        <v>408280.84</v>
      </c>
      <c r="R522" s="48">
        <v>208036.28</v>
      </c>
      <c r="S522" s="48">
        <v>206517.48</v>
      </c>
      <c r="T522" s="48">
        <v>269637.21999999997</v>
      </c>
      <c r="U522" s="48">
        <v>314607.19</v>
      </c>
      <c r="V522" s="48">
        <v>424243.75</v>
      </c>
      <c r="W522" s="48">
        <v>594900.56000000006</v>
      </c>
      <c r="X522" s="48">
        <v>396398.88</v>
      </c>
      <c r="Y522" s="48">
        <v>464547.56</v>
      </c>
      <c r="Z522" s="48">
        <v>401799.38</v>
      </c>
    </row>
    <row r="523" spans="1:26">
      <c r="A523" s="48">
        <v>752909</v>
      </c>
      <c r="B523" s="49" t="s">
        <v>519</v>
      </c>
      <c r="C523" s="49" t="s">
        <v>520</v>
      </c>
      <c r="D523" s="49" t="s">
        <v>521</v>
      </c>
      <c r="E523" s="48">
        <v>245693.05</v>
      </c>
      <c r="F523" s="48">
        <v>337093.09</v>
      </c>
      <c r="G523" s="48">
        <v>240364.75</v>
      </c>
      <c r="H523" s="48">
        <v>118957.89</v>
      </c>
      <c r="I523" s="48">
        <v>210298.06</v>
      </c>
      <c r="J523" s="48">
        <v>197758.64</v>
      </c>
      <c r="K523" s="48">
        <v>223150.56</v>
      </c>
      <c r="L523" s="48">
        <v>362202.72</v>
      </c>
      <c r="M523" s="48">
        <v>345921.34</v>
      </c>
      <c r="N523" s="48">
        <v>295666.40999999997</v>
      </c>
      <c r="O523" s="48">
        <v>345607.69</v>
      </c>
      <c r="P523" s="48">
        <v>234907.97</v>
      </c>
      <c r="Q523" s="48">
        <v>232069.91</v>
      </c>
      <c r="R523" s="48">
        <v>216271</v>
      </c>
      <c r="S523" s="48">
        <v>172762.88</v>
      </c>
      <c r="T523" s="48">
        <v>249370.19</v>
      </c>
      <c r="U523" s="48">
        <v>221212.12</v>
      </c>
      <c r="V523" s="48">
        <v>269836.21999999997</v>
      </c>
      <c r="W523" s="48">
        <v>230065.78</v>
      </c>
      <c r="X523" s="48">
        <v>216176.03</v>
      </c>
      <c r="Y523" s="48">
        <v>243404.06</v>
      </c>
      <c r="Z523" s="48">
        <v>228219.11</v>
      </c>
    </row>
    <row r="524" spans="1:26">
      <c r="A524" s="48">
        <v>749719</v>
      </c>
      <c r="B524" s="49" t="s">
        <v>1403</v>
      </c>
      <c r="C524" s="49" t="s">
        <v>1404</v>
      </c>
      <c r="D524" s="49" t="s">
        <v>1405</v>
      </c>
      <c r="E524" s="48">
        <v>392050.53</v>
      </c>
      <c r="F524" s="48">
        <v>192681.14</v>
      </c>
      <c r="G524" s="48">
        <v>260173.62</v>
      </c>
      <c r="H524" s="48">
        <v>101472.63</v>
      </c>
      <c r="I524" s="48">
        <v>114958.05</v>
      </c>
      <c r="J524" s="48">
        <v>258591.55</v>
      </c>
      <c r="K524" s="48">
        <v>169313.41</v>
      </c>
      <c r="L524" s="48">
        <v>123906.17</v>
      </c>
      <c r="M524" s="48">
        <v>166230.22</v>
      </c>
      <c r="N524" s="48">
        <v>138450.41</v>
      </c>
      <c r="O524" s="48">
        <v>215333.39</v>
      </c>
      <c r="P524" s="48">
        <v>434729.72</v>
      </c>
      <c r="Q524" s="48">
        <v>147089.16</v>
      </c>
      <c r="R524" s="48">
        <v>243727.72</v>
      </c>
      <c r="S524" s="48">
        <v>137043.84</v>
      </c>
      <c r="T524" s="48">
        <v>140931.56</v>
      </c>
      <c r="U524" s="48">
        <v>323755.62</v>
      </c>
      <c r="V524" s="48">
        <v>181096.86</v>
      </c>
      <c r="W524" s="48">
        <v>84764.51</v>
      </c>
      <c r="X524" s="48">
        <v>102925.3</v>
      </c>
      <c r="Y524" s="48">
        <v>94692.23</v>
      </c>
      <c r="Z524" s="48">
        <v>101037.29</v>
      </c>
    </row>
    <row r="525" spans="1:26">
      <c r="A525" s="48">
        <v>754030</v>
      </c>
      <c r="B525" s="49" t="s">
        <v>389</v>
      </c>
      <c r="C525" s="49" t="s">
        <v>390</v>
      </c>
      <c r="D525" s="49" t="s">
        <v>391</v>
      </c>
      <c r="E525" s="48">
        <v>276251.59000000003</v>
      </c>
      <c r="F525" s="48">
        <v>373918.34</v>
      </c>
      <c r="G525" s="48">
        <v>279851.62</v>
      </c>
      <c r="H525" s="48">
        <v>178158.91</v>
      </c>
      <c r="I525" s="48">
        <v>260602.81</v>
      </c>
      <c r="J525" s="48">
        <v>284085.46999999997</v>
      </c>
      <c r="K525" s="48">
        <v>303380.09000000003</v>
      </c>
      <c r="L525" s="48">
        <v>407279.19</v>
      </c>
      <c r="M525" s="48">
        <v>404329.09</v>
      </c>
      <c r="N525" s="48">
        <v>306576.94</v>
      </c>
      <c r="O525" s="48">
        <v>425264.66</v>
      </c>
      <c r="P525" s="48">
        <v>280107.53000000003</v>
      </c>
      <c r="Q525" s="48">
        <v>273635.65999999997</v>
      </c>
      <c r="R525" s="48">
        <v>260067.55</v>
      </c>
      <c r="S525" s="48">
        <v>272768.84000000003</v>
      </c>
      <c r="T525" s="48">
        <v>291374.5</v>
      </c>
      <c r="U525" s="48">
        <v>313649.65999999997</v>
      </c>
      <c r="V525" s="48">
        <v>316042.03000000003</v>
      </c>
      <c r="W525" s="48">
        <v>267894.71999999997</v>
      </c>
      <c r="X525" s="48">
        <v>247944.47</v>
      </c>
      <c r="Y525" s="48">
        <v>243978.31</v>
      </c>
      <c r="Z525" s="48">
        <v>244896.19</v>
      </c>
    </row>
    <row r="526" spans="1:26">
      <c r="A526" s="48">
        <v>749089</v>
      </c>
      <c r="B526" s="49" t="s">
        <v>1999</v>
      </c>
      <c r="C526" s="49" t="s">
        <v>2000</v>
      </c>
      <c r="D526" s="49" t="s">
        <v>2001</v>
      </c>
      <c r="E526" s="48">
        <v>159213.91</v>
      </c>
      <c r="F526" s="48">
        <v>208807.17</v>
      </c>
      <c r="G526" s="48">
        <v>150431.75</v>
      </c>
      <c r="H526" s="48">
        <v>74225.75</v>
      </c>
      <c r="I526" s="48">
        <v>141080.47</v>
      </c>
      <c r="J526" s="48">
        <v>169668.11</v>
      </c>
      <c r="K526" s="48">
        <v>160759.97</v>
      </c>
      <c r="L526" s="48">
        <v>237353.91</v>
      </c>
      <c r="M526" s="48">
        <v>226062.73</v>
      </c>
      <c r="N526" s="48">
        <v>169731.14</v>
      </c>
      <c r="O526" s="48">
        <v>218688.58</v>
      </c>
      <c r="P526" s="48">
        <v>154898.97</v>
      </c>
      <c r="Q526" s="48">
        <v>155337.70000000001</v>
      </c>
      <c r="R526" s="48">
        <v>137701.92000000001</v>
      </c>
      <c r="S526" s="48">
        <v>96732.92</v>
      </c>
      <c r="T526" s="48">
        <v>158207.34</v>
      </c>
      <c r="U526" s="48">
        <v>185422.38</v>
      </c>
      <c r="V526" s="48">
        <v>161999.17000000001</v>
      </c>
      <c r="W526" s="48">
        <v>157153.31</v>
      </c>
      <c r="X526" s="48">
        <v>146312.19</v>
      </c>
      <c r="Y526" s="48">
        <v>136435.92000000001</v>
      </c>
      <c r="Z526" s="48">
        <v>140814.94</v>
      </c>
    </row>
    <row r="527" spans="1:26">
      <c r="A527" s="48">
        <v>750403</v>
      </c>
      <c r="B527" s="49" t="s">
        <v>2424</v>
      </c>
      <c r="C527" s="49" t="s">
        <v>2425</v>
      </c>
      <c r="D527" s="49" t="s">
        <v>2426</v>
      </c>
      <c r="E527" s="48">
        <v>262172.09000000003</v>
      </c>
      <c r="F527" s="48">
        <v>445237.16</v>
      </c>
      <c r="G527" s="48">
        <v>234413.41</v>
      </c>
      <c r="H527" s="48">
        <v>111406.49</v>
      </c>
      <c r="I527" s="48">
        <v>113427.61</v>
      </c>
      <c r="J527" s="48">
        <v>159427.66</v>
      </c>
      <c r="K527" s="48">
        <v>160980.75</v>
      </c>
      <c r="L527" s="48">
        <v>570720.18999999994</v>
      </c>
      <c r="M527" s="48">
        <v>527371.68999999994</v>
      </c>
      <c r="N527" s="48">
        <v>369896.44</v>
      </c>
      <c r="O527" s="48">
        <v>435309.28</v>
      </c>
      <c r="P527" s="48">
        <v>283040.94</v>
      </c>
      <c r="Q527" s="48">
        <v>404583.28</v>
      </c>
      <c r="R527" s="48">
        <v>208999.05</v>
      </c>
      <c r="S527" s="48">
        <v>175042.48</v>
      </c>
      <c r="T527" s="48">
        <v>95438.48</v>
      </c>
      <c r="U527" s="48">
        <v>162051.48000000001</v>
      </c>
      <c r="V527" s="48">
        <v>112271.58</v>
      </c>
      <c r="W527" s="48">
        <v>410740.38</v>
      </c>
      <c r="X527" s="48">
        <v>334468.34000000003</v>
      </c>
      <c r="Y527" s="48">
        <v>316647.84000000003</v>
      </c>
      <c r="Z527" s="48">
        <v>286402.65999999997</v>
      </c>
    </row>
    <row r="528" spans="1:26">
      <c r="A528" s="48">
        <v>750890</v>
      </c>
      <c r="B528" s="49" t="s">
        <v>2544</v>
      </c>
      <c r="C528" s="49" t="s">
        <v>2545</v>
      </c>
      <c r="D528" s="49" t="s">
        <v>2546</v>
      </c>
      <c r="E528" s="48">
        <v>342780.38</v>
      </c>
      <c r="F528" s="48">
        <v>427244.44</v>
      </c>
      <c r="G528" s="48">
        <v>466998.25</v>
      </c>
      <c r="H528" s="48">
        <v>274686.71999999997</v>
      </c>
      <c r="I528" s="48">
        <v>356661.62</v>
      </c>
      <c r="J528" s="48">
        <v>277466.69</v>
      </c>
      <c r="K528" s="48">
        <v>351957.44</v>
      </c>
      <c r="L528" s="48">
        <v>538719.75</v>
      </c>
      <c r="M528" s="48">
        <v>481498.66</v>
      </c>
      <c r="N528" s="48">
        <v>463553.03</v>
      </c>
      <c r="O528" s="48">
        <v>739492.38</v>
      </c>
      <c r="P528" s="48">
        <v>29741.06</v>
      </c>
      <c r="Q528" s="48">
        <v>69783.259999999995</v>
      </c>
      <c r="R528" s="48">
        <v>115315.83</v>
      </c>
      <c r="S528" s="48">
        <v>123772.5</v>
      </c>
      <c r="T528" s="48">
        <v>84905.74</v>
      </c>
      <c r="U528" s="48">
        <v>51092.68</v>
      </c>
      <c r="V528" s="48">
        <v>139468.47</v>
      </c>
      <c r="W528" s="48">
        <v>61306.76</v>
      </c>
      <c r="X528" s="48">
        <v>71518.77</v>
      </c>
      <c r="Y528" s="48">
        <v>351013.03</v>
      </c>
      <c r="Z528" s="48">
        <v>530200.06000000006</v>
      </c>
    </row>
    <row r="529" spans="1:26">
      <c r="A529" s="48">
        <v>749573</v>
      </c>
      <c r="B529" s="49" t="s">
        <v>5342</v>
      </c>
      <c r="C529" s="49" t="s">
        <v>5343</v>
      </c>
      <c r="D529" s="49" t="s">
        <v>5344</v>
      </c>
      <c r="E529" s="48">
        <v>766462.38</v>
      </c>
      <c r="F529" s="48">
        <v>665846.68999999994</v>
      </c>
      <c r="G529" s="48">
        <v>840455.75</v>
      </c>
      <c r="H529" s="48">
        <v>500033.09</v>
      </c>
      <c r="I529" s="48">
        <v>861144.81</v>
      </c>
      <c r="J529" s="48">
        <v>849079.38</v>
      </c>
      <c r="K529" s="48">
        <v>599171.06000000006</v>
      </c>
      <c r="L529" s="48">
        <v>670773.38</v>
      </c>
      <c r="M529" s="48">
        <v>1027982</v>
      </c>
      <c r="N529" s="48">
        <v>603395</v>
      </c>
      <c r="O529" s="48">
        <v>818600.94</v>
      </c>
      <c r="P529" s="48">
        <v>733463.56</v>
      </c>
      <c r="Q529" s="48">
        <v>440606.69</v>
      </c>
      <c r="R529" s="48">
        <v>722550.44</v>
      </c>
      <c r="S529" s="48">
        <v>750060.44</v>
      </c>
      <c r="T529" s="48">
        <v>889941.38</v>
      </c>
      <c r="U529" s="48">
        <v>881618.94</v>
      </c>
      <c r="V529" s="48">
        <v>631645</v>
      </c>
      <c r="W529" s="48">
        <v>434395.25</v>
      </c>
      <c r="X529" s="48">
        <v>586558.62</v>
      </c>
      <c r="Y529" s="48">
        <v>469579.03</v>
      </c>
      <c r="Z529" s="48">
        <v>413374.91</v>
      </c>
    </row>
    <row r="530" spans="1:26">
      <c r="A530" s="48">
        <v>752960</v>
      </c>
      <c r="B530" s="49" t="s">
        <v>891</v>
      </c>
      <c r="C530" s="49" t="s">
        <v>892</v>
      </c>
      <c r="D530" s="49" t="s">
        <v>893</v>
      </c>
      <c r="E530" s="48">
        <v>129250.09</v>
      </c>
      <c r="F530" s="48">
        <v>206208.72</v>
      </c>
      <c r="G530" s="48">
        <v>89839.13</v>
      </c>
      <c r="H530" s="48">
        <v>74704.759999999995</v>
      </c>
      <c r="I530" s="48">
        <v>70903.7</v>
      </c>
      <c r="J530" s="48">
        <v>125553.05</v>
      </c>
      <c r="K530" s="48">
        <v>133264.35999999999</v>
      </c>
      <c r="L530" s="48">
        <v>354173.78</v>
      </c>
      <c r="M530" s="48">
        <v>412880.62</v>
      </c>
      <c r="N530" s="48">
        <v>345902.94</v>
      </c>
      <c r="O530" s="48">
        <v>444556.22</v>
      </c>
      <c r="P530" s="48">
        <v>126554.96</v>
      </c>
      <c r="Q530" s="48">
        <v>157602.56</v>
      </c>
      <c r="R530" s="48">
        <v>76800.56</v>
      </c>
      <c r="S530" s="48">
        <v>105728.34</v>
      </c>
      <c r="T530" s="48">
        <v>82711.95</v>
      </c>
      <c r="U530" s="48">
        <v>142112.98000000001</v>
      </c>
      <c r="V530" s="48">
        <v>145939.07999999999</v>
      </c>
      <c r="W530" s="48">
        <v>221115.16</v>
      </c>
      <c r="X530" s="48">
        <v>259524.78</v>
      </c>
      <c r="Y530" s="48">
        <v>271591.88</v>
      </c>
      <c r="Z530" s="48">
        <v>272105.56</v>
      </c>
    </row>
    <row r="531" spans="1:26">
      <c r="A531" s="48">
        <v>753811</v>
      </c>
      <c r="B531" s="49" t="s">
        <v>1903</v>
      </c>
      <c r="C531" s="49" t="s">
        <v>1904</v>
      </c>
      <c r="D531" s="49" t="s">
        <v>1905</v>
      </c>
      <c r="E531" s="48">
        <v>1676964.75</v>
      </c>
      <c r="F531" s="48">
        <v>2023304.5</v>
      </c>
      <c r="G531" s="48">
        <v>1637357.25</v>
      </c>
      <c r="H531" s="48">
        <v>800727.88</v>
      </c>
      <c r="I531" s="48">
        <v>1166329</v>
      </c>
      <c r="J531" s="48">
        <v>1599859.38</v>
      </c>
      <c r="K531" s="48">
        <v>1558990.88</v>
      </c>
      <c r="L531" s="48">
        <v>2437755.25</v>
      </c>
      <c r="M531" s="48">
        <v>2212700.5</v>
      </c>
      <c r="N531" s="48">
        <v>1833496.88</v>
      </c>
      <c r="O531" s="48">
        <v>2075474.38</v>
      </c>
      <c r="P531" s="48">
        <v>1678538.88</v>
      </c>
      <c r="Q531" s="48">
        <v>1571859.38</v>
      </c>
      <c r="R531" s="48">
        <v>1557390.62</v>
      </c>
      <c r="S531" s="48">
        <v>1266083.75</v>
      </c>
      <c r="T531" s="48">
        <v>1484832.62</v>
      </c>
      <c r="U531" s="48">
        <v>1854488.75</v>
      </c>
      <c r="V531" s="48">
        <v>1698428</v>
      </c>
      <c r="W531" s="48">
        <v>1769523.75</v>
      </c>
      <c r="X531" s="48">
        <v>1422579.88</v>
      </c>
      <c r="Y531" s="48">
        <v>1549309.5</v>
      </c>
      <c r="Z531" s="48">
        <v>1315059.1200000001</v>
      </c>
    </row>
    <row r="532" spans="1:26">
      <c r="A532" s="48">
        <v>751759</v>
      </c>
      <c r="B532" s="49" t="s">
        <v>1108</v>
      </c>
      <c r="C532" s="49" t="s">
        <v>1109</v>
      </c>
      <c r="D532" s="49" t="s">
        <v>1110</v>
      </c>
      <c r="E532" s="48">
        <v>190211.62</v>
      </c>
      <c r="F532" s="48">
        <v>256621.02</v>
      </c>
      <c r="G532" s="48">
        <v>183954.58</v>
      </c>
      <c r="H532" s="48">
        <v>129126.95</v>
      </c>
      <c r="I532" s="48">
        <v>146111.53</v>
      </c>
      <c r="J532" s="48">
        <v>116141.73</v>
      </c>
      <c r="K532" s="48">
        <v>166166.95000000001</v>
      </c>
      <c r="L532" s="48">
        <v>274823.31</v>
      </c>
      <c r="M532" s="48">
        <v>393644.41</v>
      </c>
      <c r="N532" s="48">
        <v>244797.66</v>
      </c>
      <c r="O532" s="48">
        <v>367246.41</v>
      </c>
      <c r="P532" s="48">
        <v>76702.490000000005</v>
      </c>
      <c r="Q532" s="48">
        <v>83976.66</v>
      </c>
      <c r="R532" s="48">
        <v>89977.77</v>
      </c>
      <c r="S532" s="48">
        <v>61000.33</v>
      </c>
      <c r="T532" s="48">
        <v>98922.95</v>
      </c>
      <c r="U532" s="48">
        <v>47178.26</v>
      </c>
      <c r="V532" s="48">
        <v>107643.48</v>
      </c>
      <c r="W532" s="48">
        <v>85161.88</v>
      </c>
      <c r="X532" s="48">
        <v>163718.06</v>
      </c>
      <c r="Y532" s="48">
        <v>113429.38</v>
      </c>
      <c r="Z532" s="48">
        <v>132548.42000000001</v>
      </c>
    </row>
    <row r="533" spans="1:26">
      <c r="A533" s="48">
        <v>751260</v>
      </c>
      <c r="B533" s="49" t="s">
        <v>11282</v>
      </c>
      <c r="C533" s="49" t="s">
        <v>11283</v>
      </c>
      <c r="D533" s="49" t="s">
        <v>11284</v>
      </c>
      <c r="E533" s="48">
        <v>133648.22</v>
      </c>
      <c r="F533" s="48">
        <v>192282.73</v>
      </c>
      <c r="G533" s="48">
        <v>171704.17</v>
      </c>
      <c r="H533" s="48">
        <v>99578.41</v>
      </c>
      <c r="I533" s="48">
        <v>88109.09</v>
      </c>
      <c r="J533" s="48">
        <v>102344.5</v>
      </c>
      <c r="K533" s="48">
        <v>112624.8</v>
      </c>
      <c r="L533" s="48">
        <v>386022.78</v>
      </c>
      <c r="M533" s="48">
        <v>220252.45</v>
      </c>
      <c r="N533" s="48">
        <v>148759.54999999999</v>
      </c>
      <c r="O533" s="48">
        <v>194642.75</v>
      </c>
      <c r="P533" s="48">
        <v>127444.05</v>
      </c>
      <c r="Q533" s="48">
        <v>152304.19</v>
      </c>
      <c r="R533" s="48">
        <v>148513.69</v>
      </c>
      <c r="S533" s="48">
        <v>153991.56</v>
      </c>
      <c r="T533" s="48">
        <v>103751.02</v>
      </c>
      <c r="U533" s="48">
        <v>116842.95</v>
      </c>
      <c r="V533" s="48">
        <v>111262.63</v>
      </c>
      <c r="W533" s="48">
        <v>249031.19</v>
      </c>
      <c r="X533" s="48">
        <v>160665.84</v>
      </c>
      <c r="Y533" s="48">
        <v>127482.81</v>
      </c>
      <c r="Z533" s="48">
        <v>129095.59</v>
      </c>
    </row>
    <row r="534" spans="1:26">
      <c r="A534" s="48">
        <v>753173</v>
      </c>
      <c r="B534" s="49" t="s">
        <v>2131</v>
      </c>
      <c r="C534" s="49" t="s">
        <v>2132</v>
      </c>
      <c r="D534" s="49" t="s">
        <v>2133</v>
      </c>
      <c r="E534" s="48">
        <v>183697.31</v>
      </c>
      <c r="F534" s="48">
        <v>222571.22</v>
      </c>
      <c r="G534" s="48">
        <v>217400.45</v>
      </c>
      <c r="H534" s="48">
        <v>117689.26</v>
      </c>
      <c r="I534" s="48">
        <v>169205.81</v>
      </c>
      <c r="J534" s="48">
        <v>184185.2</v>
      </c>
      <c r="K534" s="48">
        <v>127104.53</v>
      </c>
      <c r="L534" s="48">
        <v>256672.78</v>
      </c>
      <c r="M534" s="48">
        <v>285811.34000000003</v>
      </c>
      <c r="N534" s="48">
        <v>149235.14000000001</v>
      </c>
      <c r="O534" s="48">
        <v>308385.65999999997</v>
      </c>
      <c r="P534" s="48">
        <v>179928.11</v>
      </c>
      <c r="Q534" s="48">
        <v>165463.45000000001</v>
      </c>
      <c r="R534" s="48">
        <v>207079.83</v>
      </c>
      <c r="S534" s="48">
        <v>176305.14</v>
      </c>
      <c r="T534" s="48">
        <v>208528.53</v>
      </c>
      <c r="U534" s="48">
        <v>221846.08</v>
      </c>
      <c r="V534" s="48">
        <v>134851.78</v>
      </c>
      <c r="W534" s="48">
        <v>172542.07999999999</v>
      </c>
      <c r="X534" s="48">
        <v>169851.81</v>
      </c>
      <c r="Y534" s="48">
        <v>126053.06</v>
      </c>
      <c r="Z534" s="48">
        <v>165031.29999999999</v>
      </c>
    </row>
    <row r="535" spans="1:26">
      <c r="A535" s="48">
        <v>749903</v>
      </c>
      <c r="B535" s="49" t="s">
        <v>3976</v>
      </c>
      <c r="C535" s="49" t="s">
        <v>3977</v>
      </c>
      <c r="D535" s="49" t="s">
        <v>3978</v>
      </c>
      <c r="E535" s="48">
        <v>204049.47</v>
      </c>
      <c r="F535" s="48">
        <v>285072.69</v>
      </c>
      <c r="G535" s="48">
        <v>282525.46999999997</v>
      </c>
      <c r="H535" s="48">
        <v>127031.92</v>
      </c>
      <c r="I535" s="48">
        <v>257403</v>
      </c>
      <c r="J535" s="48">
        <v>181496.09</v>
      </c>
      <c r="K535" s="48">
        <v>252308.86</v>
      </c>
      <c r="L535" s="48">
        <v>278483.44</v>
      </c>
      <c r="M535" s="48">
        <v>296731.90999999997</v>
      </c>
      <c r="N535" s="48">
        <v>324723.25</v>
      </c>
      <c r="O535" s="48">
        <v>552771.75</v>
      </c>
      <c r="P535" s="48">
        <v>196313.73</v>
      </c>
      <c r="Q535" s="48">
        <v>207709.52</v>
      </c>
      <c r="R535" s="48">
        <v>261117.84</v>
      </c>
      <c r="S535" s="48">
        <v>175064.05</v>
      </c>
      <c r="T535" s="48">
        <v>280107.06</v>
      </c>
      <c r="U535" s="48">
        <v>192080.11</v>
      </c>
      <c r="V535" s="48">
        <v>248039.58</v>
      </c>
      <c r="W535" s="48">
        <v>196612.28</v>
      </c>
      <c r="X535" s="48">
        <v>186188.38</v>
      </c>
      <c r="Y535" s="48">
        <v>285447.56</v>
      </c>
      <c r="Z535" s="48">
        <v>327394.19</v>
      </c>
    </row>
    <row r="536" spans="1:26">
      <c r="A536" s="48">
        <v>749299</v>
      </c>
      <c r="B536" s="49" t="s">
        <v>1621</v>
      </c>
      <c r="C536" s="49" t="s">
        <v>1622</v>
      </c>
      <c r="D536" s="49" t="s">
        <v>1623</v>
      </c>
      <c r="E536" s="48">
        <v>2558642</v>
      </c>
      <c r="F536" s="48">
        <v>2997594.5</v>
      </c>
      <c r="G536" s="48">
        <v>2783968</v>
      </c>
      <c r="H536" s="48">
        <v>1703904.88</v>
      </c>
      <c r="I536" s="48">
        <v>1939320.88</v>
      </c>
      <c r="J536" s="48">
        <v>2454224.25</v>
      </c>
      <c r="K536" s="48">
        <v>2467080.5</v>
      </c>
      <c r="L536" s="48">
        <v>3600800.25</v>
      </c>
      <c r="M536" s="48">
        <v>3503465.25</v>
      </c>
      <c r="N536" s="48">
        <v>3225807</v>
      </c>
      <c r="O536" s="48">
        <v>3811298.5</v>
      </c>
      <c r="P536" s="48">
        <v>41747.06</v>
      </c>
      <c r="Q536" s="48">
        <v>16987.78</v>
      </c>
      <c r="R536" s="48">
        <v>6549.7</v>
      </c>
      <c r="S536" s="48">
        <v>40323.480000000003</v>
      </c>
      <c r="T536" s="48">
        <v>3430.5</v>
      </c>
      <c r="U536" s="48">
        <v>2789.87</v>
      </c>
      <c r="V536" s="48">
        <v>1210.3900000000001</v>
      </c>
      <c r="W536" s="48">
        <v>50820.73</v>
      </c>
      <c r="X536" s="48">
        <v>30555.75</v>
      </c>
      <c r="Y536" s="48">
        <v>11713.01</v>
      </c>
      <c r="Z536" s="48">
        <v>20581.169999999998</v>
      </c>
    </row>
    <row r="537" spans="1:26">
      <c r="A537" s="48">
        <v>750948</v>
      </c>
      <c r="B537" s="49" t="s">
        <v>5200</v>
      </c>
      <c r="C537" s="49" t="s">
        <v>5201</v>
      </c>
      <c r="D537" s="49" t="s">
        <v>5202</v>
      </c>
      <c r="E537" s="48">
        <v>702454.5</v>
      </c>
      <c r="F537" s="48">
        <v>899145.69</v>
      </c>
      <c r="G537" s="48">
        <v>526307.56000000006</v>
      </c>
      <c r="H537" s="48">
        <v>318730.62</v>
      </c>
      <c r="I537" s="48">
        <v>459188.16</v>
      </c>
      <c r="J537" s="48">
        <v>631232.75</v>
      </c>
      <c r="K537" s="48">
        <v>609233.38</v>
      </c>
      <c r="L537" s="48">
        <v>961664.38</v>
      </c>
      <c r="M537" s="48">
        <v>791525.44</v>
      </c>
      <c r="N537" s="48">
        <v>692424.62</v>
      </c>
      <c r="O537" s="48">
        <v>737778.56</v>
      </c>
      <c r="P537" s="48">
        <v>734529.12</v>
      </c>
      <c r="Q537" s="48">
        <v>821305.88</v>
      </c>
      <c r="R537" s="48">
        <v>485662.81</v>
      </c>
      <c r="S537" s="48">
        <v>450965</v>
      </c>
      <c r="T537" s="48">
        <v>524497.68999999994</v>
      </c>
      <c r="U537" s="48">
        <v>816656.62</v>
      </c>
      <c r="V537" s="48">
        <v>579838.18999999994</v>
      </c>
      <c r="W537" s="48">
        <v>681612.06</v>
      </c>
      <c r="X537" s="48">
        <v>523641.19</v>
      </c>
      <c r="Y537" s="48">
        <v>593886.43999999994</v>
      </c>
      <c r="Z537" s="48">
        <v>431628.56</v>
      </c>
    </row>
    <row r="538" spans="1:26">
      <c r="A538" s="48">
        <v>753380</v>
      </c>
      <c r="B538" s="49" t="s">
        <v>1324</v>
      </c>
      <c r="C538" s="49" t="s">
        <v>1325</v>
      </c>
      <c r="D538" s="49" t="s">
        <v>1326</v>
      </c>
      <c r="E538" s="48">
        <v>158816.12</v>
      </c>
      <c r="F538" s="48">
        <v>229108.97</v>
      </c>
      <c r="G538" s="48">
        <v>249723.67</v>
      </c>
      <c r="H538" s="48">
        <v>136064.39000000001</v>
      </c>
      <c r="I538" s="48">
        <v>128064.32000000001</v>
      </c>
      <c r="J538" s="48">
        <v>121800.14</v>
      </c>
      <c r="K538" s="48">
        <v>141974.69</v>
      </c>
      <c r="L538" s="48">
        <v>286598.46999999997</v>
      </c>
      <c r="M538" s="48">
        <v>301000.96999999997</v>
      </c>
      <c r="N538" s="48">
        <v>229202.88</v>
      </c>
      <c r="O538" s="48">
        <v>336846.69</v>
      </c>
      <c r="P538" s="48">
        <v>156172.53</v>
      </c>
      <c r="Q538" s="48">
        <v>165010.51999999999</v>
      </c>
      <c r="R538" s="48">
        <v>221119.94</v>
      </c>
      <c r="S538" s="48">
        <v>199708.19</v>
      </c>
      <c r="T538" s="48">
        <v>156864.19</v>
      </c>
      <c r="U538" s="48">
        <v>132756.59</v>
      </c>
      <c r="V538" s="48">
        <v>141663.82999999999</v>
      </c>
      <c r="W538" s="48">
        <v>186363.78</v>
      </c>
      <c r="X538" s="48">
        <v>174051.05</v>
      </c>
      <c r="Y538" s="48">
        <v>149320.47</v>
      </c>
      <c r="Z538" s="48">
        <v>167703.44</v>
      </c>
    </row>
    <row r="539" spans="1:26">
      <c r="A539" s="48">
        <v>752292</v>
      </c>
      <c r="B539" s="49" t="s">
        <v>903</v>
      </c>
      <c r="C539" s="49" t="s">
        <v>904</v>
      </c>
      <c r="D539" s="49" t="s">
        <v>905</v>
      </c>
      <c r="E539" s="48">
        <v>907404.94</v>
      </c>
      <c r="F539" s="48">
        <v>1139632.6200000001</v>
      </c>
      <c r="G539" s="48">
        <v>831820.25</v>
      </c>
      <c r="H539" s="48">
        <v>681108.19</v>
      </c>
      <c r="I539" s="48">
        <v>523501.78</v>
      </c>
      <c r="J539" s="48">
        <v>491383.59</v>
      </c>
      <c r="K539" s="48">
        <v>517665.06</v>
      </c>
      <c r="L539" s="48">
        <v>869273.56</v>
      </c>
      <c r="M539" s="48">
        <v>1404456.88</v>
      </c>
      <c r="N539" s="48">
        <v>900071.69</v>
      </c>
      <c r="O539" s="48">
        <v>1406239.25</v>
      </c>
      <c r="P539" s="48">
        <v>292592.75</v>
      </c>
      <c r="Q539" s="48">
        <v>355731.31</v>
      </c>
      <c r="R539" s="48">
        <v>314348.84000000003</v>
      </c>
      <c r="S539" s="48">
        <v>390352.31</v>
      </c>
      <c r="T539" s="48">
        <v>281258.75</v>
      </c>
      <c r="U539" s="48">
        <v>215499.16</v>
      </c>
      <c r="V539" s="48">
        <v>316059.88</v>
      </c>
      <c r="W539" s="48">
        <v>182099.52</v>
      </c>
      <c r="X539" s="48">
        <v>294660.69</v>
      </c>
      <c r="Y539" s="48">
        <v>303249.12</v>
      </c>
      <c r="Z539" s="48">
        <v>390644.03</v>
      </c>
    </row>
    <row r="540" spans="1:26">
      <c r="A540" s="48">
        <v>749582</v>
      </c>
      <c r="B540" s="49" t="s">
        <v>1517</v>
      </c>
      <c r="C540" s="49" t="s">
        <v>1518</v>
      </c>
      <c r="D540" s="49" t="s">
        <v>1519</v>
      </c>
      <c r="E540" s="48">
        <v>330684.90999999997</v>
      </c>
      <c r="F540" s="48">
        <v>350595.56</v>
      </c>
      <c r="G540" s="48">
        <v>447693.97</v>
      </c>
      <c r="H540" s="48">
        <v>260186.39</v>
      </c>
      <c r="I540" s="48">
        <v>331311.40999999997</v>
      </c>
      <c r="J540" s="48">
        <v>261774.36</v>
      </c>
      <c r="K540" s="48">
        <v>297152.53000000003</v>
      </c>
      <c r="L540" s="48">
        <v>394840.84</v>
      </c>
      <c r="M540" s="48">
        <v>452570.19</v>
      </c>
      <c r="N540" s="48">
        <v>343963.56</v>
      </c>
      <c r="O540" s="48">
        <v>439810.12</v>
      </c>
      <c r="P540" s="48">
        <v>295439.38</v>
      </c>
      <c r="Q540" s="48">
        <v>231963.91</v>
      </c>
      <c r="R540" s="48">
        <v>364108.56</v>
      </c>
      <c r="S540" s="48">
        <v>341416.69</v>
      </c>
      <c r="T540" s="48">
        <v>374860.75</v>
      </c>
      <c r="U540" s="48">
        <v>278311.84000000003</v>
      </c>
      <c r="V540" s="48">
        <v>302465</v>
      </c>
      <c r="W540" s="48">
        <v>222019.55</v>
      </c>
      <c r="X540" s="48">
        <v>241792.72</v>
      </c>
      <c r="Y540" s="48">
        <v>231443.61</v>
      </c>
      <c r="Z540" s="48">
        <v>245674.27</v>
      </c>
    </row>
    <row r="541" spans="1:26">
      <c r="A541" s="48">
        <v>750987</v>
      </c>
      <c r="B541" s="49" t="s">
        <v>10956</v>
      </c>
      <c r="C541" s="49" t="s">
        <v>10957</v>
      </c>
      <c r="D541" s="49" t="s">
        <v>10958</v>
      </c>
      <c r="E541" s="48">
        <v>513011.06</v>
      </c>
      <c r="F541" s="48">
        <v>586508.18999999994</v>
      </c>
      <c r="G541" s="48">
        <v>543721.38</v>
      </c>
      <c r="H541" s="48">
        <v>285097.21999999997</v>
      </c>
      <c r="I541" s="48">
        <v>473821.78</v>
      </c>
      <c r="J541" s="48">
        <v>463283</v>
      </c>
      <c r="K541" s="48">
        <v>342510.97</v>
      </c>
      <c r="L541" s="48">
        <v>510614.38</v>
      </c>
      <c r="M541" s="48">
        <v>508043.06</v>
      </c>
      <c r="N541" s="48">
        <v>414120.84</v>
      </c>
      <c r="O541" s="48">
        <v>576606.12</v>
      </c>
      <c r="P541" s="48">
        <v>536541.25</v>
      </c>
      <c r="Q541" s="48">
        <v>467811.56</v>
      </c>
      <c r="R541" s="48">
        <v>517188.53</v>
      </c>
      <c r="S541" s="48">
        <v>463366.75</v>
      </c>
      <c r="T541" s="48">
        <v>614329.12</v>
      </c>
      <c r="U541" s="48">
        <v>584068.93999999994</v>
      </c>
      <c r="V541" s="48">
        <v>388153.91</v>
      </c>
      <c r="W541" s="48">
        <v>349432.47</v>
      </c>
      <c r="X541" s="48">
        <v>334092.46999999997</v>
      </c>
      <c r="Y541" s="48">
        <v>351829.19</v>
      </c>
      <c r="Z541" s="48">
        <v>339092.38</v>
      </c>
    </row>
    <row r="542" spans="1:26">
      <c r="A542" s="48">
        <v>751905</v>
      </c>
      <c r="B542" s="49" t="s">
        <v>2970</v>
      </c>
      <c r="C542" s="49" t="s">
        <v>2971</v>
      </c>
      <c r="D542" s="49" t="s">
        <v>2972</v>
      </c>
      <c r="E542" s="48">
        <v>2692233.25</v>
      </c>
      <c r="F542" s="48">
        <v>3104765</v>
      </c>
      <c r="G542" s="48">
        <v>3331523.5</v>
      </c>
      <c r="H542" s="48">
        <v>2240405.5</v>
      </c>
      <c r="I542" s="48">
        <v>2231462.5</v>
      </c>
      <c r="J542" s="48">
        <v>2426817.75</v>
      </c>
      <c r="K542" s="48">
        <v>2209034</v>
      </c>
      <c r="L542" s="48">
        <v>4714286</v>
      </c>
      <c r="M542" s="48">
        <v>4770385</v>
      </c>
      <c r="N542" s="48">
        <v>3637672.5</v>
      </c>
      <c r="O542" s="48">
        <v>4560250</v>
      </c>
      <c r="P542" s="48">
        <v>506432.66</v>
      </c>
      <c r="Q542" s="48">
        <v>628228.06000000006</v>
      </c>
      <c r="R542" s="48">
        <v>673824.19</v>
      </c>
      <c r="S542" s="48">
        <v>601682.12</v>
      </c>
      <c r="T542" s="48">
        <v>572646.12</v>
      </c>
      <c r="U542" s="48">
        <v>514039</v>
      </c>
      <c r="V542" s="48">
        <v>452528.12</v>
      </c>
      <c r="W542" s="48">
        <v>497020.38</v>
      </c>
      <c r="X542" s="48">
        <v>591521.43999999994</v>
      </c>
      <c r="Y542" s="48">
        <v>519566.75</v>
      </c>
      <c r="Z542" s="48">
        <v>612276.43999999994</v>
      </c>
    </row>
    <row r="543" spans="1:26">
      <c r="A543" s="48">
        <v>750649</v>
      </c>
      <c r="B543" s="49" t="s">
        <v>2619</v>
      </c>
      <c r="C543" s="49" t="s">
        <v>2620</v>
      </c>
      <c r="D543" s="49" t="s">
        <v>2621</v>
      </c>
      <c r="E543" s="48">
        <v>443079.62</v>
      </c>
      <c r="F543" s="48">
        <v>490628.75</v>
      </c>
      <c r="G543" s="48">
        <v>454485.62</v>
      </c>
      <c r="H543" s="48">
        <v>259401.45</v>
      </c>
      <c r="I543" s="48">
        <v>312800.75</v>
      </c>
      <c r="J543" s="48">
        <v>381441.38</v>
      </c>
      <c r="K543" s="48">
        <v>297109.38</v>
      </c>
      <c r="L543" s="48">
        <v>494008.78</v>
      </c>
      <c r="M543" s="48">
        <v>506526.16</v>
      </c>
      <c r="N543" s="48">
        <v>323465.19</v>
      </c>
      <c r="O543" s="48">
        <v>448466.88</v>
      </c>
      <c r="P543" s="48">
        <v>401623.34</v>
      </c>
      <c r="Q543" s="48">
        <v>338357.78</v>
      </c>
      <c r="R543" s="48">
        <v>386466.09</v>
      </c>
      <c r="S543" s="48">
        <v>375294.12</v>
      </c>
      <c r="T543" s="48">
        <v>318135.09000000003</v>
      </c>
      <c r="U543" s="48">
        <v>363983.59</v>
      </c>
      <c r="V543" s="48">
        <v>297971.59000000003</v>
      </c>
      <c r="W543" s="48">
        <v>320074.90999999997</v>
      </c>
      <c r="X543" s="48">
        <v>303867.31</v>
      </c>
      <c r="Y543" s="48">
        <v>265850.15999999997</v>
      </c>
      <c r="Z543" s="48">
        <v>259285.91</v>
      </c>
    </row>
    <row r="544" spans="1:26">
      <c r="A544" s="48">
        <v>749714</v>
      </c>
      <c r="B544" s="49" t="s">
        <v>3338</v>
      </c>
      <c r="C544" s="49" t="s">
        <v>3339</v>
      </c>
      <c r="D544" s="49" t="s">
        <v>3340</v>
      </c>
      <c r="E544" s="48">
        <v>247473.56</v>
      </c>
      <c r="F544" s="48">
        <v>292363.5</v>
      </c>
      <c r="G544" s="48">
        <v>401475.97</v>
      </c>
      <c r="H544" s="48">
        <v>214843.72</v>
      </c>
      <c r="I544" s="48">
        <v>277707.5</v>
      </c>
      <c r="J544" s="48">
        <v>203765.48</v>
      </c>
      <c r="K544" s="48">
        <v>233748.41</v>
      </c>
      <c r="L544" s="48">
        <v>378709.84</v>
      </c>
      <c r="M544" s="48">
        <v>420560.84</v>
      </c>
      <c r="N544" s="48">
        <v>326257.53000000003</v>
      </c>
      <c r="O544" s="48">
        <v>505110.06</v>
      </c>
      <c r="P544" s="48">
        <v>94726.12</v>
      </c>
      <c r="Q544" s="48">
        <v>82158.8</v>
      </c>
      <c r="R544" s="48">
        <v>144134.20000000001</v>
      </c>
      <c r="S544" s="48">
        <v>129443.16</v>
      </c>
      <c r="T544" s="48">
        <v>115166.28</v>
      </c>
      <c r="U544" s="48">
        <v>80984.070000000007</v>
      </c>
      <c r="V544" s="48">
        <v>106144.47</v>
      </c>
      <c r="W544" s="48">
        <v>104634.93</v>
      </c>
      <c r="X544" s="48">
        <v>102185.05</v>
      </c>
      <c r="Y544" s="48">
        <v>96272.26</v>
      </c>
      <c r="Z544" s="48">
        <v>113169.72</v>
      </c>
    </row>
    <row r="545" spans="1:26">
      <c r="A545" s="48">
        <v>755112</v>
      </c>
      <c r="B545" s="49" t="s">
        <v>11589</v>
      </c>
      <c r="C545" s="49" t="s">
        <v>11590</v>
      </c>
      <c r="D545" s="49" t="s">
        <v>11591</v>
      </c>
      <c r="E545" s="48">
        <v>656066.31000000006</v>
      </c>
      <c r="F545" s="48">
        <v>686386.38</v>
      </c>
      <c r="G545" s="48">
        <v>780597.5</v>
      </c>
      <c r="H545" s="48">
        <v>514154.53</v>
      </c>
      <c r="I545" s="48">
        <v>657622.88</v>
      </c>
      <c r="J545" s="48">
        <v>608424.88</v>
      </c>
      <c r="K545" s="48">
        <v>476628</v>
      </c>
      <c r="L545" s="48">
        <v>681666.06</v>
      </c>
      <c r="M545" s="48">
        <v>859323.62</v>
      </c>
      <c r="N545" s="48">
        <v>518039.44</v>
      </c>
      <c r="O545" s="48">
        <v>773429.94</v>
      </c>
      <c r="P545" s="48">
        <v>662743.43999999994</v>
      </c>
      <c r="Q545" s="48">
        <v>522548.12</v>
      </c>
      <c r="R545" s="48">
        <v>769150.88</v>
      </c>
      <c r="S545" s="48">
        <v>778459</v>
      </c>
      <c r="T545" s="48">
        <v>807364.81</v>
      </c>
      <c r="U545" s="48">
        <v>752045.06</v>
      </c>
      <c r="V545" s="48">
        <v>584049.12</v>
      </c>
      <c r="W545" s="48">
        <v>454991.25</v>
      </c>
      <c r="X545" s="48">
        <v>539337.88</v>
      </c>
      <c r="Y545" s="48">
        <v>446712.28</v>
      </c>
      <c r="Z545" s="48">
        <v>468245</v>
      </c>
    </row>
    <row r="546" spans="1:26">
      <c r="A546" s="48">
        <v>751420</v>
      </c>
      <c r="B546" s="49" t="s">
        <v>2894</v>
      </c>
      <c r="C546" s="49" t="s">
        <v>2895</v>
      </c>
      <c r="D546" s="49" t="s">
        <v>2896</v>
      </c>
      <c r="E546" s="48">
        <v>997095.06</v>
      </c>
      <c r="F546" s="48">
        <v>1299186.8799999999</v>
      </c>
      <c r="G546" s="48">
        <v>1608309.88</v>
      </c>
      <c r="H546" s="48">
        <v>763175.31</v>
      </c>
      <c r="I546" s="48">
        <v>1209494.75</v>
      </c>
      <c r="J546" s="48">
        <v>699767.5</v>
      </c>
      <c r="K546" s="48">
        <v>837755.25</v>
      </c>
      <c r="L546" s="48">
        <v>950932.94</v>
      </c>
      <c r="M546" s="48">
        <v>588347.81000000006</v>
      </c>
      <c r="N546" s="48">
        <v>436471</v>
      </c>
      <c r="O546" s="48">
        <v>945936.88</v>
      </c>
      <c r="P546" s="48">
        <v>935361.31</v>
      </c>
      <c r="Q546" s="48">
        <v>1076135.5</v>
      </c>
      <c r="R546" s="48">
        <v>1886999</v>
      </c>
      <c r="S546" s="48">
        <v>1222203.8799999999</v>
      </c>
      <c r="T546" s="48">
        <v>1445936</v>
      </c>
      <c r="U546" s="48">
        <v>692419.81</v>
      </c>
      <c r="V546" s="48">
        <v>904175.94</v>
      </c>
      <c r="W546" s="48">
        <v>515808.09</v>
      </c>
      <c r="X546" s="48">
        <v>313330.84000000003</v>
      </c>
      <c r="Y546" s="48">
        <v>354834.25</v>
      </c>
      <c r="Z546" s="48">
        <v>730226.94</v>
      </c>
    </row>
    <row r="547" spans="1:26">
      <c r="A547" s="48">
        <v>753957</v>
      </c>
      <c r="B547" s="49" t="s">
        <v>510</v>
      </c>
      <c r="C547" s="49" t="s">
        <v>511</v>
      </c>
      <c r="D547" s="49" t="s">
        <v>512</v>
      </c>
      <c r="E547" s="48">
        <v>1041726.19</v>
      </c>
      <c r="F547" s="48">
        <v>1442242.88</v>
      </c>
      <c r="G547" s="48">
        <v>1071570</v>
      </c>
      <c r="H547" s="48">
        <v>619219.81000000006</v>
      </c>
      <c r="I547" s="48">
        <v>907435.69</v>
      </c>
      <c r="J547" s="48">
        <v>1041617.5</v>
      </c>
      <c r="K547" s="48">
        <v>1085226.6200000001</v>
      </c>
      <c r="L547" s="48">
        <v>1442236.88</v>
      </c>
      <c r="M547" s="48">
        <v>1549974.62</v>
      </c>
      <c r="N547" s="48">
        <v>1535670.12</v>
      </c>
      <c r="O547" s="48">
        <v>1682519.62</v>
      </c>
      <c r="P547" s="48">
        <v>876293.94</v>
      </c>
      <c r="Q547" s="48">
        <v>1116404.75</v>
      </c>
      <c r="R547" s="48">
        <v>1075893.6200000001</v>
      </c>
      <c r="S547" s="48">
        <v>1001500.12</v>
      </c>
      <c r="T547" s="48">
        <v>1079458.25</v>
      </c>
      <c r="U547" s="48">
        <v>1212652.25</v>
      </c>
      <c r="V547" s="48">
        <v>1335471.75</v>
      </c>
      <c r="W547" s="48">
        <v>927368.75</v>
      </c>
      <c r="X547" s="48">
        <v>1097665.1200000001</v>
      </c>
      <c r="Y547" s="48">
        <v>1395428.12</v>
      </c>
      <c r="Z547" s="48">
        <v>1164870.8799999999</v>
      </c>
    </row>
    <row r="548" spans="1:26">
      <c r="A548" s="48">
        <v>750369</v>
      </c>
      <c r="B548" s="49" t="s">
        <v>3849</v>
      </c>
      <c r="C548" s="49" t="s">
        <v>3850</v>
      </c>
      <c r="D548" s="49" t="s">
        <v>3851</v>
      </c>
      <c r="E548" s="48">
        <v>75306.16</v>
      </c>
      <c r="F548" s="48">
        <v>136819.79999999999</v>
      </c>
      <c r="G548" s="48">
        <v>90166.46</v>
      </c>
      <c r="H548" s="48">
        <v>59997.7</v>
      </c>
      <c r="I548" s="48">
        <v>57663.73</v>
      </c>
      <c r="J548" s="48">
        <v>75010.039999999994</v>
      </c>
      <c r="K548" s="48">
        <v>100178.8</v>
      </c>
      <c r="L548" s="48">
        <v>210422.72</v>
      </c>
      <c r="M548" s="48">
        <v>188020.98</v>
      </c>
      <c r="N548" s="48">
        <v>135148.59</v>
      </c>
      <c r="O548" s="48">
        <v>178822.77</v>
      </c>
      <c r="P548" s="48">
        <v>75292.66</v>
      </c>
      <c r="Q548" s="48">
        <v>99370.22</v>
      </c>
      <c r="R548" s="48">
        <v>78352.98</v>
      </c>
      <c r="S548" s="48">
        <v>88161.79</v>
      </c>
      <c r="T548" s="48">
        <v>40600.32</v>
      </c>
      <c r="U548" s="48">
        <v>75778.539999999994</v>
      </c>
      <c r="V548" s="48">
        <v>96001.25</v>
      </c>
      <c r="W548" s="48">
        <v>152301.22</v>
      </c>
      <c r="X548" s="48">
        <v>113375.48</v>
      </c>
      <c r="Y548" s="48">
        <v>136511.91</v>
      </c>
      <c r="Z548" s="48">
        <v>104898.44</v>
      </c>
    </row>
    <row r="549" spans="1:26">
      <c r="A549" s="48">
        <v>754313</v>
      </c>
      <c r="B549" s="49" t="s">
        <v>1131</v>
      </c>
      <c r="C549" s="49" t="s">
        <v>1132</v>
      </c>
      <c r="D549" s="49" t="s">
        <v>1133</v>
      </c>
      <c r="E549" s="48">
        <v>127187.02</v>
      </c>
      <c r="F549" s="48">
        <v>186875.41</v>
      </c>
      <c r="G549" s="48">
        <v>127947.97</v>
      </c>
      <c r="H549" s="48">
        <v>86350.96</v>
      </c>
      <c r="I549" s="48">
        <v>47106.06</v>
      </c>
      <c r="J549" s="48">
        <v>53387.25</v>
      </c>
      <c r="K549" s="48">
        <v>38814.86</v>
      </c>
      <c r="L549" s="48">
        <v>254034.27</v>
      </c>
      <c r="M549" s="48">
        <v>246777.05</v>
      </c>
      <c r="N549" s="48">
        <v>142599.31</v>
      </c>
      <c r="O549" s="48">
        <v>247135.81</v>
      </c>
      <c r="P549" s="48">
        <v>119578.86</v>
      </c>
      <c r="Q549" s="48">
        <v>145403.04999999999</v>
      </c>
      <c r="R549" s="48">
        <v>117552.72</v>
      </c>
      <c r="S549" s="48">
        <v>145047.94</v>
      </c>
      <c r="T549" s="48">
        <v>42866.79</v>
      </c>
      <c r="U549" s="48">
        <v>53642.9</v>
      </c>
      <c r="V549" s="48">
        <v>23819.94</v>
      </c>
      <c r="W549" s="48">
        <v>208043.11</v>
      </c>
      <c r="X549" s="48">
        <v>187333.66</v>
      </c>
      <c r="Y549" s="48">
        <v>124191.73</v>
      </c>
      <c r="Z549" s="48">
        <v>151415.73000000001</v>
      </c>
    </row>
    <row r="550" spans="1:26">
      <c r="A550" s="48">
        <v>755076</v>
      </c>
      <c r="B550" s="49" t="s">
        <v>1852</v>
      </c>
      <c r="C550" s="49" t="s">
        <v>1853</v>
      </c>
      <c r="D550" s="49" t="s">
        <v>1854</v>
      </c>
      <c r="E550" s="48">
        <v>760183.44</v>
      </c>
      <c r="F550" s="48">
        <v>667504.38</v>
      </c>
      <c r="G550" s="48">
        <v>989839.94</v>
      </c>
      <c r="H550" s="48">
        <v>545996.75</v>
      </c>
      <c r="I550" s="48">
        <v>600323.88</v>
      </c>
      <c r="J550" s="48">
        <v>553466</v>
      </c>
      <c r="K550" s="48">
        <v>562715.93999999994</v>
      </c>
      <c r="L550" s="48">
        <v>832061.62</v>
      </c>
      <c r="M550" s="48">
        <v>860874.25</v>
      </c>
      <c r="N550" s="48">
        <v>599535.75</v>
      </c>
      <c r="O550" s="48">
        <v>835782.44</v>
      </c>
      <c r="P550" s="48">
        <v>659617.12</v>
      </c>
      <c r="Q550" s="48">
        <v>468941.62</v>
      </c>
      <c r="R550" s="48">
        <v>853872.94</v>
      </c>
      <c r="S550" s="48">
        <v>790415.81</v>
      </c>
      <c r="T550" s="48">
        <v>698253.5</v>
      </c>
      <c r="U550" s="48">
        <v>606878.56000000006</v>
      </c>
      <c r="V550" s="48">
        <v>625829.5</v>
      </c>
      <c r="W550" s="48">
        <v>544241.31000000006</v>
      </c>
      <c r="X550" s="48">
        <v>636304.18999999994</v>
      </c>
      <c r="Y550" s="48">
        <v>551006.68999999994</v>
      </c>
      <c r="Z550" s="48">
        <v>541280.06000000006</v>
      </c>
    </row>
    <row r="551" spans="1:26">
      <c r="A551" s="48">
        <v>755137</v>
      </c>
      <c r="B551" s="49" t="s">
        <v>1493</v>
      </c>
      <c r="C551" s="49" t="s">
        <v>1494</v>
      </c>
      <c r="D551" s="49" t="s">
        <v>1495</v>
      </c>
      <c r="E551" s="48">
        <v>221525.48</v>
      </c>
      <c r="F551" s="48">
        <v>319854.15999999997</v>
      </c>
      <c r="G551" s="48">
        <v>234268.98</v>
      </c>
      <c r="H551" s="48">
        <v>126844.2</v>
      </c>
      <c r="I551" s="48">
        <v>269496.59000000003</v>
      </c>
      <c r="J551" s="48">
        <v>204189.86</v>
      </c>
      <c r="K551" s="48">
        <v>362372.88</v>
      </c>
      <c r="L551" s="48">
        <v>515086.34</v>
      </c>
      <c r="M551" s="48">
        <v>483400.31</v>
      </c>
      <c r="N551" s="48">
        <v>484715.91</v>
      </c>
      <c r="O551" s="48">
        <v>589503.31000000006</v>
      </c>
      <c r="P551" s="48">
        <v>226715.77</v>
      </c>
      <c r="Q551" s="48">
        <v>262939.25</v>
      </c>
      <c r="R551" s="48">
        <v>227291.31</v>
      </c>
      <c r="S551" s="48">
        <v>223573.28</v>
      </c>
      <c r="T551" s="48">
        <v>353479.44</v>
      </c>
      <c r="U551" s="48">
        <v>245334.48</v>
      </c>
      <c r="V551" s="48">
        <v>433650.47</v>
      </c>
      <c r="W551" s="48">
        <v>360702.44</v>
      </c>
      <c r="X551" s="48">
        <v>314673.88</v>
      </c>
      <c r="Y551" s="48">
        <v>440302.59</v>
      </c>
      <c r="Z551" s="48">
        <v>365963.78</v>
      </c>
    </row>
    <row r="552" spans="1:26">
      <c r="A552" s="48">
        <v>750723</v>
      </c>
      <c r="B552" s="49" t="s">
        <v>1315</v>
      </c>
      <c r="C552" s="49" t="s">
        <v>1316</v>
      </c>
      <c r="D552" s="49" t="s">
        <v>1317</v>
      </c>
      <c r="E552" s="48">
        <v>1256290.1200000001</v>
      </c>
      <c r="F552" s="48">
        <v>1647601.62</v>
      </c>
      <c r="G552" s="48">
        <v>1087494.6200000001</v>
      </c>
      <c r="H552" s="48">
        <v>718800.06</v>
      </c>
      <c r="I552" s="48">
        <v>1109388.25</v>
      </c>
      <c r="J552" s="48">
        <v>1178218.5</v>
      </c>
      <c r="K552" s="48">
        <v>1333925.1200000001</v>
      </c>
      <c r="L552" s="48">
        <v>1980431.25</v>
      </c>
      <c r="M552" s="48">
        <v>1967582.75</v>
      </c>
      <c r="N552" s="48">
        <v>1689201.12</v>
      </c>
      <c r="O552" s="48">
        <v>1777326.88</v>
      </c>
      <c r="P552" s="48">
        <v>1298002.75</v>
      </c>
      <c r="Q552" s="48">
        <v>1367153.25</v>
      </c>
      <c r="R552" s="48">
        <v>1206263.8799999999</v>
      </c>
      <c r="S552" s="48">
        <v>1301710.5</v>
      </c>
      <c r="T552" s="48">
        <v>1399034.5</v>
      </c>
      <c r="U552" s="48">
        <v>1632439.5</v>
      </c>
      <c r="V552" s="48">
        <v>1726646.62</v>
      </c>
      <c r="W552" s="48">
        <v>1281722</v>
      </c>
      <c r="X552" s="48">
        <v>1245257.3799999999</v>
      </c>
      <c r="Y552" s="48">
        <v>1526160.38</v>
      </c>
      <c r="Z552" s="48">
        <v>1268138.75</v>
      </c>
    </row>
    <row r="553" spans="1:26">
      <c r="A553" s="48">
        <v>749346</v>
      </c>
      <c r="B553" s="49" t="s">
        <v>1648</v>
      </c>
      <c r="C553" s="49" t="s">
        <v>1649</v>
      </c>
      <c r="D553" s="49" t="s">
        <v>1650</v>
      </c>
      <c r="E553" s="48">
        <v>208992.78</v>
      </c>
      <c r="F553" s="48">
        <v>304157.25</v>
      </c>
      <c r="G553" s="48">
        <v>331457.06</v>
      </c>
      <c r="H553" s="48">
        <v>131490.56</v>
      </c>
      <c r="I553" s="48">
        <v>248119.98</v>
      </c>
      <c r="J553" s="48">
        <v>225743.89</v>
      </c>
      <c r="K553" s="48">
        <v>202977.5</v>
      </c>
      <c r="L553" s="48">
        <v>289673.40999999997</v>
      </c>
      <c r="M553" s="48">
        <v>271730.71999999997</v>
      </c>
      <c r="N553" s="48">
        <v>188997.11</v>
      </c>
      <c r="O553" s="48">
        <v>355619.19</v>
      </c>
      <c r="P553" s="48">
        <v>91124.68</v>
      </c>
      <c r="Q553" s="48">
        <v>124710.21</v>
      </c>
      <c r="R553" s="48">
        <v>88849.62</v>
      </c>
      <c r="S553" s="48">
        <v>1875.03</v>
      </c>
      <c r="T553" s="48">
        <v>155225.94</v>
      </c>
      <c r="U553" s="48">
        <v>150700.44</v>
      </c>
      <c r="V553" s="48">
        <v>95182.14</v>
      </c>
      <c r="W553" s="48">
        <v>73986.850000000006</v>
      </c>
      <c r="X553" s="48">
        <v>61532.42</v>
      </c>
      <c r="Y553" s="48">
        <v>47318.84</v>
      </c>
      <c r="Z553" s="48">
        <v>77581.75</v>
      </c>
    </row>
    <row r="554" spans="1:26">
      <c r="A554" s="48">
        <v>751156</v>
      </c>
      <c r="B554" s="49" t="s">
        <v>18838</v>
      </c>
      <c r="C554" s="49" t="s">
        <v>18200</v>
      </c>
      <c r="D554" s="49" t="s">
        <v>18839</v>
      </c>
      <c r="E554" s="48">
        <v>236694.92</v>
      </c>
      <c r="F554" s="48">
        <v>316254.5</v>
      </c>
      <c r="G554" s="48">
        <v>289022.38</v>
      </c>
      <c r="H554" s="48">
        <v>166420.34</v>
      </c>
      <c r="I554" s="48">
        <v>194188.94</v>
      </c>
      <c r="J554" s="48">
        <v>267673.78000000003</v>
      </c>
      <c r="K554" s="48">
        <v>112061.9</v>
      </c>
      <c r="L554" s="48">
        <v>354464.22</v>
      </c>
      <c r="M554" s="48">
        <v>405417.22</v>
      </c>
      <c r="N554" s="48">
        <v>134340.34</v>
      </c>
      <c r="O554" s="48">
        <v>403187.53</v>
      </c>
      <c r="P554" s="48">
        <v>229320.34</v>
      </c>
      <c r="Q554" s="48">
        <v>247957.16</v>
      </c>
      <c r="R554" s="48">
        <v>275518.78000000003</v>
      </c>
      <c r="S554" s="48">
        <v>262997.38</v>
      </c>
      <c r="T554" s="48">
        <v>240116.33</v>
      </c>
      <c r="U554" s="48">
        <v>338630.16</v>
      </c>
      <c r="V554" s="48">
        <v>116054.09</v>
      </c>
      <c r="W554" s="48">
        <v>216157.7</v>
      </c>
      <c r="X554" s="48">
        <v>243126.8</v>
      </c>
      <c r="Y554" s="48">
        <v>110658.48</v>
      </c>
      <c r="Z554" s="48">
        <v>220866.09</v>
      </c>
    </row>
    <row r="555" spans="1:26">
      <c r="A555" s="48">
        <v>750229</v>
      </c>
      <c r="B555" s="49" t="s">
        <v>1301</v>
      </c>
      <c r="C555" s="49" t="s">
        <v>420</v>
      </c>
      <c r="D555" s="49" t="s">
        <v>1302</v>
      </c>
      <c r="E555" s="48">
        <v>205787.89</v>
      </c>
      <c r="F555" s="48">
        <v>254611.3</v>
      </c>
      <c r="G555" s="48">
        <v>74812.84</v>
      </c>
      <c r="H555" s="48">
        <v>86028.91</v>
      </c>
      <c r="I555" s="48">
        <v>106661.62</v>
      </c>
      <c r="J555" s="48">
        <v>136689.10999999999</v>
      </c>
      <c r="K555" s="48">
        <v>221181.34</v>
      </c>
      <c r="L555" s="48">
        <v>344819.5</v>
      </c>
      <c r="M555" s="48">
        <v>307533.31</v>
      </c>
      <c r="N555" s="48">
        <v>263036.28000000003</v>
      </c>
      <c r="O555" s="48">
        <v>282440.84000000003</v>
      </c>
      <c r="P555" s="48">
        <v>201.6</v>
      </c>
      <c r="Q555" s="48">
        <v>1919</v>
      </c>
      <c r="R555" s="50"/>
      <c r="S555" s="50"/>
      <c r="T555" s="48">
        <v>158.03</v>
      </c>
      <c r="U555" s="50"/>
      <c r="V555" s="48">
        <v>5506.23</v>
      </c>
      <c r="W555" s="48">
        <v>7294.57</v>
      </c>
      <c r="X555" s="48">
        <v>6116.92</v>
      </c>
      <c r="Y555" s="48">
        <v>2535.21</v>
      </c>
      <c r="Z555" s="48">
        <v>2754.34</v>
      </c>
    </row>
    <row r="556" spans="1:26">
      <c r="A556" s="48">
        <v>750079</v>
      </c>
      <c r="B556" s="49" t="s">
        <v>8881</v>
      </c>
      <c r="C556" s="49" t="s">
        <v>8882</v>
      </c>
      <c r="D556" s="49" t="s">
        <v>8883</v>
      </c>
      <c r="E556" s="48">
        <v>127560.15</v>
      </c>
      <c r="F556" s="48">
        <v>194157.59</v>
      </c>
      <c r="G556" s="48">
        <v>204714.81</v>
      </c>
      <c r="H556" s="48">
        <v>120761.86</v>
      </c>
      <c r="I556" s="48">
        <v>155432.62</v>
      </c>
      <c r="J556" s="48">
        <v>144514.41</v>
      </c>
      <c r="K556" s="48">
        <v>141656.28</v>
      </c>
      <c r="L556" s="48">
        <v>150873.42000000001</v>
      </c>
      <c r="M556" s="48">
        <v>197398.61</v>
      </c>
      <c r="N556" s="48">
        <v>135816.14000000001</v>
      </c>
      <c r="O556" s="48">
        <v>200006.42</v>
      </c>
      <c r="P556" s="48">
        <v>136443.22</v>
      </c>
      <c r="Q556" s="48">
        <v>144575.32999999999</v>
      </c>
      <c r="R556" s="48">
        <v>177165.42</v>
      </c>
      <c r="S556" s="48">
        <v>184738.23</v>
      </c>
      <c r="T556" s="48">
        <v>180152.22</v>
      </c>
      <c r="U556" s="48">
        <v>171035.81</v>
      </c>
      <c r="V556" s="48">
        <v>149367.09</v>
      </c>
      <c r="W556" s="48">
        <v>90771.22</v>
      </c>
      <c r="X556" s="48">
        <v>112790.16</v>
      </c>
      <c r="Y556" s="48">
        <v>108406.34</v>
      </c>
      <c r="Z556" s="48">
        <v>109633.54</v>
      </c>
    </row>
    <row r="557" spans="1:26">
      <c r="A557" s="48">
        <v>749136</v>
      </c>
      <c r="B557" s="49" t="s">
        <v>3711</v>
      </c>
      <c r="C557" s="49" t="s">
        <v>3712</v>
      </c>
      <c r="D557" s="49" t="s">
        <v>3713</v>
      </c>
      <c r="E557" s="48">
        <v>293000.28000000003</v>
      </c>
      <c r="F557" s="48">
        <v>334118.38</v>
      </c>
      <c r="G557" s="48">
        <v>304062.62</v>
      </c>
      <c r="H557" s="48">
        <v>161798.53</v>
      </c>
      <c r="I557" s="48">
        <v>208726.72</v>
      </c>
      <c r="J557" s="48">
        <v>193145.39</v>
      </c>
      <c r="K557" s="48">
        <v>246559.78</v>
      </c>
      <c r="L557" s="48">
        <v>320775</v>
      </c>
      <c r="M557" s="48">
        <v>309513.90999999997</v>
      </c>
      <c r="N557" s="48">
        <v>254938.12</v>
      </c>
      <c r="O557" s="48">
        <v>388402.19</v>
      </c>
      <c r="P557" s="48">
        <v>209535.77</v>
      </c>
      <c r="Q557" s="48">
        <v>174387.52</v>
      </c>
      <c r="R557" s="48">
        <v>192248.73</v>
      </c>
      <c r="S557" s="48">
        <v>176515.44</v>
      </c>
      <c r="T557" s="48">
        <v>187632.64000000001</v>
      </c>
      <c r="U557" s="48">
        <v>166945.19</v>
      </c>
      <c r="V557" s="48">
        <v>189116.33</v>
      </c>
      <c r="W557" s="48">
        <v>162082.78</v>
      </c>
      <c r="X557" s="48">
        <v>147855.31</v>
      </c>
      <c r="Y557" s="48">
        <v>159053.94</v>
      </c>
      <c r="Z557" s="48">
        <v>177893.77</v>
      </c>
    </row>
    <row r="558" spans="1:26">
      <c r="A558" s="48">
        <v>750683</v>
      </c>
      <c r="B558" s="49" t="s">
        <v>1825</v>
      </c>
      <c r="C558" s="49" t="s">
        <v>1826</v>
      </c>
      <c r="D558" s="49" t="s">
        <v>1827</v>
      </c>
      <c r="E558" s="48">
        <v>691659.19</v>
      </c>
      <c r="F558" s="48">
        <v>688589.69</v>
      </c>
      <c r="G558" s="48">
        <v>405506.72</v>
      </c>
      <c r="H558" s="48">
        <v>294155.38</v>
      </c>
      <c r="I558" s="48">
        <v>474548.94</v>
      </c>
      <c r="J558" s="48">
        <v>524316.56000000006</v>
      </c>
      <c r="K558" s="48">
        <v>607551.88</v>
      </c>
      <c r="L558" s="48">
        <v>911107.56</v>
      </c>
      <c r="M558" s="48">
        <v>862234.19</v>
      </c>
      <c r="N558" s="48">
        <v>599477.56000000006</v>
      </c>
      <c r="O558" s="48">
        <v>634462.68999999994</v>
      </c>
      <c r="P558" s="50"/>
      <c r="Q558" s="50"/>
      <c r="R558" s="50"/>
      <c r="S558" s="50"/>
      <c r="T558" s="48">
        <v>14238.87</v>
      </c>
      <c r="U558" s="50"/>
      <c r="V558" s="50"/>
      <c r="W558" s="50"/>
      <c r="X558" s="50"/>
      <c r="Y558" s="48">
        <v>19815.98</v>
      </c>
      <c r="Z558" s="50"/>
    </row>
    <row r="559" spans="1:26">
      <c r="A559" s="48">
        <v>750583</v>
      </c>
      <c r="B559" s="49" t="s">
        <v>731</v>
      </c>
      <c r="C559" s="49" t="s">
        <v>732</v>
      </c>
      <c r="D559" s="49" t="s">
        <v>733</v>
      </c>
      <c r="E559" s="48">
        <v>168759.59</v>
      </c>
      <c r="F559" s="48">
        <v>264923.19</v>
      </c>
      <c r="G559" s="48">
        <v>108582.01</v>
      </c>
      <c r="H559" s="48">
        <v>76957.070000000007</v>
      </c>
      <c r="I559" s="48">
        <v>123250.19</v>
      </c>
      <c r="J559" s="48">
        <v>160638.10999999999</v>
      </c>
      <c r="K559" s="48">
        <v>213278.75</v>
      </c>
      <c r="L559" s="48">
        <v>368936.94</v>
      </c>
      <c r="M559" s="48">
        <v>377834.94</v>
      </c>
      <c r="N559" s="48">
        <v>337449.94</v>
      </c>
      <c r="O559" s="48">
        <v>376034.5</v>
      </c>
      <c r="P559" s="48">
        <v>181611.14</v>
      </c>
      <c r="Q559" s="48">
        <v>197511.67</v>
      </c>
      <c r="R559" s="48">
        <v>104183.24</v>
      </c>
      <c r="S559" s="48">
        <v>125051.77</v>
      </c>
      <c r="T559" s="48">
        <v>152143.76999999999</v>
      </c>
      <c r="U559" s="48">
        <v>186641.88</v>
      </c>
      <c r="V559" s="48">
        <v>224660.39</v>
      </c>
      <c r="W559" s="48">
        <v>231033.45</v>
      </c>
      <c r="X559" s="48">
        <v>225183.56</v>
      </c>
      <c r="Y559" s="48">
        <v>269129.40999999997</v>
      </c>
      <c r="Z559" s="48">
        <v>227712.38</v>
      </c>
    </row>
    <row r="560" spans="1:26">
      <c r="A560" s="48">
        <v>749138</v>
      </c>
      <c r="B560" s="49" t="s">
        <v>18840</v>
      </c>
      <c r="C560" s="49" t="s">
        <v>953</v>
      </c>
      <c r="D560" s="49" t="s">
        <v>18841</v>
      </c>
      <c r="E560" s="48">
        <v>1667902.5</v>
      </c>
      <c r="F560" s="48">
        <v>2273322</v>
      </c>
      <c r="G560" s="48">
        <v>1692584.75</v>
      </c>
      <c r="H560" s="48">
        <v>1243226</v>
      </c>
      <c r="I560" s="48">
        <v>1483274.62</v>
      </c>
      <c r="J560" s="48">
        <v>1433075.38</v>
      </c>
      <c r="K560" s="48">
        <v>1650909.75</v>
      </c>
      <c r="L560" s="48">
        <v>1577774.12</v>
      </c>
      <c r="M560" s="48">
        <v>2502014.75</v>
      </c>
      <c r="N560" s="48">
        <v>1910678.75</v>
      </c>
      <c r="O560" s="48">
        <v>2317307.25</v>
      </c>
      <c r="P560" s="48">
        <v>1680463</v>
      </c>
      <c r="Q560" s="48">
        <v>1677691.62</v>
      </c>
      <c r="R560" s="48">
        <v>1549793.88</v>
      </c>
      <c r="S560" s="48">
        <v>1813753</v>
      </c>
      <c r="T560" s="48">
        <v>1699744.5</v>
      </c>
      <c r="U560" s="48">
        <v>1603903.62</v>
      </c>
      <c r="V560" s="48">
        <v>1676736.38</v>
      </c>
      <c r="W560" s="48">
        <v>968240.19</v>
      </c>
      <c r="X560" s="48">
        <v>1400091.75</v>
      </c>
      <c r="Y560" s="48">
        <v>1445640.38</v>
      </c>
      <c r="Z560" s="48">
        <v>1293968.1200000001</v>
      </c>
    </row>
    <row r="561" spans="1:26">
      <c r="A561" s="48">
        <v>751091</v>
      </c>
      <c r="B561" s="49" t="s">
        <v>18842</v>
      </c>
      <c r="C561" s="49" t="s">
        <v>1580</v>
      </c>
      <c r="D561" s="49" t="s">
        <v>18843</v>
      </c>
      <c r="E561" s="48">
        <v>188804.61</v>
      </c>
      <c r="F561" s="48">
        <v>163143.09</v>
      </c>
      <c r="G561" s="48">
        <v>123495.07</v>
      </c>
      <c r="H561" s="48">
        <v>101849.59</v>
      </c>
      <c r="I561" s="48">
        <v>45880.22</v>
      </c>
      <c r="J561" s="48">
        <v>83935.2</v>
      </c>
      <c r="K561" s="48">
        <v>68776.73</v>
      </c>
      <c r="L561" s="48">
        <v>239970.22</v>
      </c>
      <c r="M561" s="48">
        <v>275887</v>
      </c>
      <c r="N561" s="48">
        <v>96372.45</v>
      </c>
      <c r="O561" s="48">
        <v>165489.20000000001</v>
      </c>
      <c r="P561" s="48">
        <v>179263.92</v>
      </c>
      <c r="Q561" s="48">
        <v>113278.55</v>
      </c>
      <c r="R561" s="48">
        <v>115138.84</v>
      </c>
      <c r="S561" s="48">
        <v>147400.54999999999</v>
      </c>
      <c r="T561" s="48">
        <v>27598.06</v>
      </c>
      <c r="U561" s="48">
        <v>91069.58</v>
      </c>
      <c r="V561" s="48">
        <v>67708.479999999996</v>
      </c>
      <c r="W561" s="48">
        <v>184040.44</v>
      </c>
      <c r="X561" s="48">
        <v>194194.64</v>
      </c>
      <c r="Y561" s="48">
        <v>68647.37</v>
      </c>
      <c r="Z561" s="48">
        <v>104745.65</v>
      </c>
    </row>
    <row r="562" spans="1:26">
      <c r="A562" s="48">
        <v>750930</v>
      </c>
      <c r="B562" s="49" t="s">
        <v>3455</v>
      </c>
      <c r="C562" s="49" t="s">
        <v>3456</v>
      </c>
      <c r="D562" s="49" t="s">
        <v>3457</v>
      </c>
      <c r="E562" s="48">
        <v>102704.55</v>
      </c>
      <c r="F562" s="48">
        <v>124790.08</v>
      </c>
      <c r="G562" s="48">
        <v>124489.07</v>
      </c>
      <c r="H562" s="48">
        <v>63344.55</v>
      </c>
      <c r="I562" s="48">
        <v>119313.95</v>
      </c>
      <c r="J562" s="48">
        <v>102199.49</v>
      </c>
      <c r="K562" s="48">
        <v>89732.24</v>
      </c>
      <c r="L562" s="48">
        <v>140048.44</v>
      </c>
      <c r="M562" s="48">
        <v>153892.79999999999</v>
      </c>
      <c r="N562" s="48">
        <v>114397.77</v>
      </c>
      <c r="O562" s="48">
        <v>154962.88</v>
      </c>
      <c r="P562" s="48">
        <v>116068.15</v>
      </c>
      <c r="Q562" s="48">
        <v>96383.29</v>
      </c>
      <c r="R562" s="48">
        <v>123613.02</v>
      </c>
      <c r="S562" s="48">
        <v>106710.64</v>
      </c>
      <c r="T562" s="48">
        <v>149152.35999999999</v>
      </c>
      <c r="U562" s="48">
        <v>119811.97</v>
      </c>
      <c r="V562" s="48">
        <v>102728.17</v>
      </c>
      <c r="W562" s="48">
        <v>102448.44</v>
      </c>
      <c r="X562" s="48">
        <v>100179.89</v>
      </c>
      <c r="Y562" s="48">
        <v>101731.4</v>
      </c>
      <c r="Z562" s="48">
        <v>99998.27</v>
      </c>
    </row>
    <row r="563" spans="1:26">
      <c r="A563" s="48">
        <v>749383</v>
      </c>
      <c r="B563" s="49" t="s">
        <v>906</v>
      </c>
      <c r="C563" s="49" t="s">
        <v>907</v>
      </c>
      <c r="D563" s="49" t="s">
        <v>908</v>
      </c>
      <c r="E563" s="48">
        <v>206617.78</v>
      </c>
      <c r="F563" s="48">
        <v>311334.12</v>
      </c>
      <c r="G563" s="48">
        <v>247245.72</v>
      </c>
      <c r="H563" s="48">
        <v>171730.94</v>
      </c>
      <c r="I563" s="48">
        <v>167959.11</v>
      </c>
      <c r="J563" s="48">
        <v>168197.72</v>
      </c>
      <c r="K563" s="48">
        <v>177985.23</v>
      </c>
      <c r="L563" s="48">
        <v>372999.53</v>
      </c>
      <c r="M563" s="48">
        <v>376353.84</v>
      </c>
      <c r="N563" s="48">
        <v>292742.53000000003</v>
      </c>
      <c r="O563" s="48">
        <v>368693.38</v>
      </c>
      <c r="P563" s="48">
        <v>202264.52</v>
      </c>
      <c r="Q563" s="48">
        <v>218301.55</v>
      </c>
      <c r="R563" s="48">
        <v>220349.67</v>
      </c>
      <c r="S563" s="48">
        <v>265686.40999999997</v>
      </c>
      <c r="T563" s="48">
        <v>222564.78</v>
      </c>
      <c r="U563" s="48">
        <v>192626.14</v>
      </c>
      <c r="V563" s="48">
        <v>211134.45</v>
      </c>
      <c r="W563" s="48">
        <v>228633.09</v>
      </c>
      <c r="X563" s="48">
        <v>209750.09</v>
      </c>
      <c r="Y563" s="48">
        <v>203542.59</v>
      </c>
      <c r="Z563" s="48">
        <v>190475.81</v>
      </c>
    </row>
    <row r="564" spans="1:26">
      <c r="A564" s="48">
        <v>752961</v>
      </c>
      <c r="B564" s="49" t="s">
        <v>498</v>
      </c>
      <c r="C564" s="49" t="s">
        <v>499</v>
      </c>
      <c r="D564" s="49" t="s">
        <v>500</v>
      </c>
      <c r="E564" s="48">
        <v>250969.78</v>
      </c>
      <c r="F564" s="48">
        <v>336850.53</v>
      </c>
      <c r="G564" s="48">
        <v>237093.39</v>
      </c>
      <c r="H564" s="48">
        <v>178655.95</v>
      </c>
      <c r="I564" s="48">
        <v>202245.66</v>
      </c>
      <c r="J564" s="48">
        <v>207457.5</v>
      </c>
      <c r="K564" s="48">
        <v>225582.88</v>
      </c>
      <c r="L564" s="48">
        <v>313483.06</v>
      </c>
      <c r="M564" s="48">
        <v>358917.12</v>
      </c>
      <c r="N564" s="48">
        <v>267190.90999999997</v>
      </c>
      <c r="O564" s="48">
        <v>344902.69</v>
      </c>
      <c r="P564" s="48">
        <v>258493.89</v>
      </c>
      <c r="Q564" s="48">
        <v>250550.11</v>
      </c>
      <c r="R564" s="48">
        <v>205101.08</v>
      </c>
      <c r="S564" s="48">
        <v>268847.84000000003</v>
      </c>
      <c r="T564" s="48">
        <v>241614.56</v>
      </c>
      <c r="U564" s="48">
        <v>230643.12</v>
      </c>
      <c r="V564" s="48">
        <v>229620.64</v>
      </c>
      <c r="W564" s="48">
        <v>206292.31</v>
      </c>
      <c r="X564" s="48">
        <v>216634.83</v>
      </c>
      <c r="Y564" s="48">
        <v>207601.14</v>
      </c>
      <c r="Z564" s="48">
        <v>201100.56</v>
      </c>
    </row>
    <row r="565" spans="1:26">
      <c r="A565" s="48">
        <v>749800</v>
      </c>
      <c r="B565" s="49" t="s">
        <v>1269</v>
      </c>
      <c r="C565" s="49" t="s">
        <v>1270</v>
      </c>
      <c r="D565" s="49" t="s">
        <v>1271</v>
      </c>
      <c r="E565" s="48">
        <v>2160056.25</v>
      </c>
      <c r="F565" s="48">
        <v>2819020.5</v>
      </c>
      <c r="G565" s="48">
        <v>1636215.75</v>
      </c>
      <c r="H565" s="48">
        <v>1201323.1200000001</v>
      </c>
      <c r="I565" s="48">
        <v>1617711</v>
      </c>
      <c r="J565" s="48">
        <v>1797765.75</v>
      </c>
      <c r="K565" s="48">
        <v>1723596.38</v>
      </c>
      <c r="L565" s="48">
        <v>2417657.25</v>
      </c>
      <c r="M565" s="48">
        <v>2093348</v>
      </c>
      <c r="N565" s="48">
        <v>2163534.25</v>
      </c>
      <c r="O565" s="48">
        <v>2250324</v>
      </c>
      <c r="P565" s="48">
        <v>235222.7</v>
      </c>
      <c r="Q565" s="48">
        <v>266117.46999999997</v>
      </c>
      <c r="R565" s="48">
        <v>170569.33</v>
      </c>
      <c r="S565" s="48">
        <v>159476.22</v>
      </c>
      <c r="T565" s="48">
        <v>300411.21999999997</v>
      </c>
      <c r="U565" s="48">
        <v>362324.09</v>
      </c>
      <c r="V565" s="48">
        <v>356756.38</v>
      </c>
      <c r="W565" s="48">
        <v>77675.25</v>
      </c>
      <c r="X565" s="48">
        <v>80010.75</v>
      </c>
      <c r="Y565" s="48">
        <v>119701.44</v>
      </c>
      <c r="Z565" s="48">
        <v>127841.12</v>
      </c>
    </row>
    <row r="566" spans="1:26">
      <c r="A566" s="48">
        <v>750321</v>
      </c>
      <c r="B566" s="49" t="s">
        <v>11801</v>
      </c>
      <c r="C566" s="49" t="s">
        <v>11802</v>
      </c>
      <c r="D566" s="49" t="s">
        <v>11803</v>
      </c>
      <c r="E566" s="48">
        <v>431160.16</v>
      </c>
      <c r="F566" s="48">
        <v>548587</v>
      </c>
      <c r="G566" s="48">
        <v>585691.31000000006</v>
      </c>
      <c r="H566" s="48">
        <v>326966.75</v>
      </c>
      <c r="I566" s="48">
        <v>369101.94</v>
      </c>
      <c r="J566" s="48">
        <v>351173.75</v>
      </c>
      <c r="K566" s="48">
        <v>376677.25</v>
      </c>
      <c r="L566" s="48">
        <v>520357.94</v>
      </c>
      <c r="M566" s="48">
        <v>664190.88</v>
      </c>
      <c r="N566" s="48">
        <v>589217.88</v>
      </c>
      <c r="O566" s="48">
        <v>792117.44</v>
      </c>
      <c r="P566" s="48">
        <v>426218.94</v>
      </c>
      <c r="Q566" s="48">
        <v>397034.03</v>
      </c>
      <c r="R566" s="48">
        <v>575233.18999999994</v>
      </c>
      <c r="S566" s="48">
        <v>496709.16</v>
      </c>
      <c r="T566" s="48">
        <v>438269.72</v>
      </c>
      <c r="U566" s="48">
        <v>431867</v>
      </c>
      <c r="V566" s="48">
        <v>422247.38</v>
      </c>
      <c r="W566" s="48">
        <v>361101.25</v>
      </c>
      <c r="X566" s="48">
        <v>419842.06</v>
      </c>
      <c r="Y566" s="48">
        <v>496655.88</v>
      </c>
      <c r="Z566" s="48">
        <v>478652.69</v>
      </c>
    </row>
    <row r="567" spans="1:26">
      <c r="A567" s="48">
        <v>749857</v>
      </c>
      <c r="B567" s="49" t="s">
        <v>1114</v>
      </c>
      <c r="C567" s="49" t="s">
        <v>1115</v>
      </c>
      <c r="D567" s="49" t="s">
        <v>1116</v>
      </c>
      <c r="E567" s="48">
        <v>1246016.25</v>
      </c>
      <c r="F567" s="48">
        <v>1513048.62</v>
      </c>
      <c r="G567" s="48">
        <v>1136396.25</v>
      </c>
      <c r="H567" s="48">
        <v>768528.56</v>
      </c>
      <c r="I567" s="48">
        <v>1004623.06</v>
      </c>
      <c r="J567" s="48">
        <v>883386.12</v>
      </c>
      <c r="K567" s="48">
        <v>1284708.8799999999</v>
      </c>
      <c r="L567" s="48">
        <v>1514063.75</v>
      </c>
      <c r="M567" s="48">
        <v>1597709.12</v>
      </c>
      <c r="N567" s="48">
        <v>1288466.25</v>
      </c>
      <c r="O567" s="48">
        <v>1596879.88</v>
      </c>
      <c r="P567" s="48">
        <v>723530.94</v>
      </c>
      <c r="Q567" s="48">
        <v>669187.38</v>
      </c>
      <c r="R567" s="48">
        <v>597436.25</v>
      </c>
      <c r="S567" s="48">
        <v>779937.25</v>
      </c>
      <c r="T567" s="48">
        <v>780286.44</v>
      </c>
      <c r="U567" s="48">
        <v>596486.62</v>
      </c>
      <c r="V567" s="48">
        <v>818931</v>
      </c>
      <c r="W567" s="48">
        <v>598426.43999999994</v>
      </c>
      <c r="X567" s="48">
        <v>643597.81000000006</v>
      </c>
      <c r="Y567" s="48">
        <v>620255.93999999994</v>
      </c>
      <c r="Z567" s="48">
        <v>573636.18999999994</v>
      </c>
    </row>
    <row r="568" spans="1:26">
      <c r="A568" s="48">
        <v>751062</v>
      </c>
      <c r="B568" s="49" t="s">
        <v>1128</v>
      </c>
      <c r="C568" s="49" t="s">
        <v>1129</v>
      </c>
      <c r="D568" s="49" t="s">
        <v>1130</v>
      </c>
      <c r="E568" s="48">
        <v>1348315.62</v>
      </c>
      <c r="F568" s="48">
        <v>1662124.25</v>
      </c>
      <c r="G568" s="48">
        <v>1383505.12</v>
      </c>
      <c r="H568" s="48">
        <v>725227.06</v>
      </c>
      <c r="I568" s="48">
        <v>1003355.12</v>
      </c>
      <c r="J568" s="48">
        <v>1249536.5</v>
      </c>
      <c r="K568" s="48">
        <v>1319604.1200000001</v>
      </c>
      <c r="L568" s="48">
        <v>1812324.12</v>
      </c>
      <c r="M568" s="48">
        <v>1785011</v>
      </c>
      <c r="N568" s="48">
        <v>1454096.38</v>
      </c>
      <c r="O568" s="48">
        <v>1828095.5</v>
      </c>
      <c r="P568" s="48">
        <v>1204796.75</v>
      </c>
      <c r="Q568" s="48">
        <v>1159181.75</v>
      </c>
      <c r="R568" s="48">
        <v>1756332.12</v>
      </c>
      <c r="S568" s="48">
        <v>1103647</v>
      </c>
      <c r="T568" s="48">
        <v>1064024</v>
      </c>
      <c r="U568" s="48">
        <v>1213343.8799999999</v>
      </c>
      <c r="V568" s="48">
        <v>1508562</v>
      </c>
      <c r="W568" s="48">
        <v>687678.12</v>
      </c>
      <c r="X568" s="48">
        <v>884648.81</v>
      </c>
      <c r="Y568" s="48">
        <v>1938514</v>
      </c>
      <c r="Z568" s="48">
        <v>1395842.5</v>
      </c>
    </row>
    <row r="569" spans="1:26">
      <c r="A569" s="48">
        <v>752410</v>
      </c>
      <c r="B569" s="49" t="s">
        <v>18844</v>
      </c>
      <c r="C569" s="49" t="s">
        <v>4533</v>
      </c>
      <c r="D569" s="49" t="s">
        <v>18845</v>
      </c>
      <c r="E569" s="48">
        <v>1021543.69</v>
      </c>
      <c r="F569" s="48">
        <v>1295037.1200000001</v>
      </c>
      <c r="G569" s="48">
        <v>1439030.62</v>
      </c>
      <c r="H569" s="48">
        <v>961216</v>
      </c>
      <c r="I569" s="48">
        <v>1158755.8799999999</v>
      </c>
      <c r="J569" s="48">
        <v>721767.06</v>
      </c>
      <c r="K569" s="48">
        <v>915505</v>
      </c>
      <c r="L569" s="48">
        <v>805416.88</v>
      </c>
      <c r="M569" s="48">
        <v>871503.62</v>
      </c>
      <c r="N569" s="48">
        <v>946687.38</v>
      </c>
      <c r="O569" s="48">
        <v>1354233</v>
      </c>
      <c r="P569" s="48">
        <v>912016.38</v>
      </c>
      <c r="Q569" s="48">
        <v>934481.88</v>
      </c>
      <c r="R569" s="48">
        <v>1582350.38</v>
      </c>
      <c r="S569" s="48">
        <v>1450654.25</v>
      </c>
      <c r="T569" s="48">
        <v>1231560.6200000001</v>
      </c>
      <c r="U569" s="48">
        <v>875778.44</v>
      </c>
      <c r="V569" s="48">
        <v>1158427.25</v>
      </c>
      <c r="W569" s="48">
        <v>417564.97</v>
      </c>
      <c r="X569" s="48">
        <v>513540.47</v>
      </c>
      <c r="Y569" s="48">
        <v>805420.81</v>
      </c>
      <c r="Z569" s="48">
        <v>833275.81</v>
      </c>
    </row>
    <row r="570" spans="1:26">
      <c r="A570" s="48">
        <v>749905</v>
      </c>
      <c r="B570" s="49" t="s">
        <v>6642</v>
      </c>
      <c r="C570" s="49" t="s">
        <v>6643</v>
      </c>
      <c r="D570" s="49" t="s">
        <v>6644</v>
      </c>
      <c r="E570" s="48">
        <v>207985.06</v>
      </c>
      <c r="F570" s="48">
        <v>210927.27</v>
      </c>
      <c r="G570" s="48">
        <v>245963.77</v>
      </c>
      <c r="H570" s="48">
        <v>132022.09</v>
      </c>
      <c r="I570" s="48">
        <v>117101.88</v>
      </c>
      <c r="J570" s="48">
        <v>143424.32999999999</v>
      </c>
      <c r="K570" s="48">
        <v>132876.17000000001</v>
      </c>
      <c r="L570" s="48">
        <v>280768.15999999997</v>
      </c>
      <c r="M570" s="48">
        <v>258451.38</v>
      </c>
      <c r="N570" s="48">
        <v>224650.44</v>
      </c>
      <c r="O570" s="48">
        <v>332265.38</v>
      </c>
      <c r="P570" s="48">
        <v>194097.16</v>
      </c>
      <c r="Q570" s="48">
        <v>141047.53</v>
      </c>
      <c r="R570" s="48">
        <v>184661.83</v>
      </c>
      <c r="S570" s="48">
        <v>191795.08</v>
      </c>
      <c r="T570" s="48">
        <v>128728.28</v>
      </c>
      <c r="U570" s="48">
        <v>152687.14000000001</v>
      </c>
      <c r="V570" s="48">
        <v>127880.93</v>
      </c>
      <c r="W570" s="48">
        <v>162923.51999999999</v>
      </c>
      <c r="X570" s="48">
        <v>142622.35999999999</v>
      </c>
      <c r="Y570" s="48">
        <v>156990</v>
      </c>
      <c r="Z570" s="48">
        <v>168528.98</v>
      </c>
    </row>
    <row r="571" spans="1:26">
      <c r="A571" s="48">
        <v>748962</v>
      </c>
      <c r="B571" s="49" t="s">
        <v>4027</v>
      </c>
      <c r="C571" s="49" t="s">
        <v>4028</v>
      </c>
      <c r="D571" s="49" t="s">
        <v>4029</v>
      </c>
      <c r="E571" s="48">
        <v>1128003.5</v>
      </c>
      <c r="F571" s="48">
        <v>1415356.88</v>
      </c>
      <c r="G571" s="48">
        <v>1653768.62</v>
      </c>
      <c r="H571" s="48">
        <v>1049088.25</v>
      </c>
      <c r="I571" s="48">
        <v>1334182</v>
      </c>
      <c r="J571" s="48">
        <v>974383.25</v>
      </c>
      <c r="K571" s="48">
        <v>1245358.6200000001</v>
      </c>
      <c r="L571" s="48">
        <v>1241038.6200000001</v>
      </c>
      <c r="M571" s="48">
        <v>1473076.38</v>
      </c>
      <c r="N571" s="48">
        <v>1293793.1200000001</v>
      </c>
      <c r="O571" s="48">
        <v>1884646.75</v>
      </c>
      <c r="P571" s="48">
        <v>485151.66</v>
      </c>
      <c r="Q571" s="48">
        <v>556387.62</v>
      </c>
      <c r="R571" s="48">
        <v>860268.5</v>
      </c>
      <c r="S571" s="48">
        <v>547711.18999999994</v>
      </c>
      <c r="T571" s="48">
        <v>894789.31</v>
      </c>
      <c r="U571" s="48">
        <v>671484.25</v>
      </c>
      <c r="V571" s="48">
        <v>979191.88</v>
      </c>
      <c r="W571" s="48">
        <v>424545.34</v>
      </c>
      <c r="X571" s="48">
        <v>550769.88</v>
      </c>
      <c r="Y571" s="48">
        <v>702538.38</v>
      </c>
      <c r="Z571" s="48">
        <v>785611.69</v>
      </c>
    </row>
    <row r="572" spans="1:26">
      <c r="A572" s="48">
        <v>753728</v>
      </c>
      <c r="B572" s="49" t="s">
        <v>2840</v>
      </c>
      <c r="C572" s="49" t="s">
        <v>2841</v>
      </c>
      <c r="D572" s="49" t="s">
        <v>2842</v>
      </c>
      <c r="E572" s="48">
        <v>669073.18999999994</v>
      </c>
      <c r="F572" s="48">
        <v>959749.81</v>
      </c>
      <c r="G572" s="48">
        <v>616096.68999999994</v>
      </c>
      <c r="H572" s="48">
        <v>401459</v>
      </c>
      <c r="I572" s="48">
        <v>497606.66</v>
      </c>
      <c r="J572" s="48">
        <v>671205</v>
      </c>
      <c r="K572" s="48">
        <v>674107.5</v>
      </c>
      <c r="L572" s="48">
        <v>1078651</v>
      </c>
      <c r="M572" s="48">
        <v>1024700.5</v>
      </c>
      <c r="N572" s="48">
        <v>847013.25</v>
      </c>
      <c r="O572" s="48">
        <v>1004821.12</v>
      </c>
      <c r="P572" s="48">
        <v>662671.12</v>
      </c>
      <c r="Q572" s="48">
        <v>747337.38</v>
      </c>
      <c r="R572" s="48">
        <v>534612.38</v>
      </c>
      <c r="S572" s="48">
        <v>620286.93999999994</v>
      </c>
      <c r="T572" s="48">
        <v>598821.75</v>
      </c>
      <c r="U572" s="48">
        <v>774270.88</v>
      </c>
      <c r="V572" s="48">
        <v>716152.88</v>
      </c>
      <c r="W572" s="48">
        <v>753732.44</v>
      </c>
      <c r="X572" s="48">
        <v>676859.38</v>
      </c>
      <c r="Y572" s="48">
        <v>697614.81</v>
      </c>
      <c r="Z572" s="48">
        <v>613731.93999999994</v>
      </c>
    </row>
    <row r="573" spans="1:26">
      <c r="A573" s="48">
        <v>754497</v>
      </c>
      <c r="B573" s="49" t="s">
        <v>18846</v>
      </c>
      <c r="C573" s="49" t="s">
        <v>5889</v>
      </c>
      <c r="D573" s="49" t="s">
        <v>18847</v>
      </c>
      <c r="E573" s="48">
        <v>165341.88</v>
      </c>
      <c r="F573" s="48">
        <v>234760.48</v>
      </c>
      <c r="G573" s="48">
        <v>179806.19</v>
      </c>
      <c r="H573" s="48">
        <v>123912.77</v>
      </c>
      <c r="I573" s="48">
        <v>184627.22</v>
      </c>
      <c r="J573" s="48">
        <v>168738.77</v>
      </c>
      <c r="K573" s="48">
        <v>183591.25</v>
      </c>
      <c r="L573" s="48">
        <v>277169.40999999997</v>
      </c>
      <c r="M573" s="48">
        <v>306765.12</v>
      </c>
      <c r="N573" s="48">
        <v>259980.95</v>
      </c>
      <c r="O573" s="48">
        <v>340737.91</v>
      </c>
      <c r="P573" s="48">
        <v>170242.62</v>
      </c>
      <c r="Q573" s="48">
        <v>175723.47</v>
      </c>
      <c r="R573" s="48">
        <v>156576.04999999999</v>
      </c>
      <c r="S573" s="48">
        <v>176357.8</v>
      </c>
      <c r="T573" s="48">
        <v>214835.86</v>
      </c>
      <c r="U573" s="48">
        <v>198948.33</v>
      </c>
      <c r="V573" s="48">
        <v>203687.61</v>
      </c>
      <c r="W573" s="48">
        <v>171639.89</v>
      </c>
      <c r="X573" s="48">
        <v>169633.17</v>
      </c>
      <c r="Y573" s="48">
        <v>198041.09</v>
      </c>
      <c r="Z573" s="48">
        <v>206970.36</v>
      </c>
    </row>
    <row r="574" spans="1:26">
      <c r="A574" s="48">
        <v>752709</v>
      </c>
      <c r="B574" s="49" t="s">
        <v>1161</v>
      </c>
      <c r="C574" s="49" t="s">
        <v>1162</v>
      </c>
      <c r="D574" s="49" t="s">
        <v>1163</v>
      </c>
      <c r="E574" s="48">
        <v>463245.38</v>
      </c>
      <c r="F574" s="48">
        <v>581573.88</v>
      </c>
      <c r="G574" s="48">
        <v>490786.59</v>
      </c>
      <c r="H574" s="48">
        <v>352208.19</v>
      </c>
      <c r="I574" s="48">
        <v>472562.22</v>
      </c>
      <c r="J574" s="48">
        <v>548700.62</v>
      </c>
      <c r="K574" s="48">
        <v>590605.5</v>
      </c>
      <c r="L574" s="48">
        <v>751700.44</v>
      </c>
      <c r="M574" s="48">
        <v>718147.56</v>
      </c>
      <c r="N574" s="48">
        <v>561565.06000000006</v>
      </c>
      <c r="O574" s="48">
        <v>752758.56</v>
      </c>
      <c r="P574" s="48">
        <v>486682.12</v>
      </c>
      <c r="Q574" s="48">
        <v>492982.12</v>
      </c>
      <c r="R574" s="48">
        <v>531274.81000000006</v>
      </c>
      <c r="S574" s="48">
        <v>510404.28</v>
      </c>
      <c r="T574" s="48">
        <v>495969.47</v>
      </c>
      <c r="U574" s="48">
        <v>555064.62</v>
      </c>
      <c r="V574" s="48">
        <v>622451.81000000006</v>
      </c>
      <c r="W574" s="48">
        <v>483651.59</v>
      </c>
      <c r="X574" s="48">
        <v>448903</v>
      </c>
      <c r="Y574" s="48">
        <v>520303.03</v>
      </c>
      <c r="Z574" s="48">
        <v>461771.53</v>
      </c>
    </row>
    <row r="575" spans="1:26">
      <c r="A575" s="48">
        <v>749600</v>
      </c>
      <c r="B575" s="49" t="s">
        <v>2404</v>
      </c>
      <c r="C575" s="49" t="s">
        <v>2405</v>
      </c>
      <c r="D575" s="49" t="s">
        <v>2406</v>
      </c>
      <c r="E575" s="48">
        <v>227514.45</v>
      </c>
      <c r="F575" s="48">
        <v>311114.71999999997</v>
      </c>
      <c r="G575" s="48">
        <v>339229.19</v>
      </c>
      <c r="H575" s="48">
        <v>138682.32999999999</v>
      </c>
      <c r="I575" s="48">
        <v>250781.7</v>
      </c>
      <c r="J575" s="48">
        <v>172579.95</v>
      </c>
      <c r="K575" s="48">
        <v>221009.12</v>
      </c>
      <c r="L575" s="48">
        <v>240219.11</v>
      </c>
      <c r="M575" s="48">
        <v>307999.59000000003</v>
      </c>
      <c r="N575" s="48">
        <v>267833.46999999997</v>
      </c>
      <c r="O575" s="48">
        <v>416228.09</v>
      </c>
      <c r="P575" s="48">
        <v>174423.27</v>
      </c>
      <c r="Q575" s="48">
        <v>189281.56</v>
      </c>
      <c r="R575" s="48">
        <v>241788.61</v>
      </c>
      <c r="S575" s="48">
        <v>190082.73</v>
      </c>
      <c r="T575" s="48">
        <v>258736.52</v>
      </c>
      <c r="U575" s="48">
        <v>155934.57999999999</v>
      </c>
      <c r="V575" s="48">
        <v>200312.42</v>
      </c>
      <c r="W575" s="48">
        <v>139067.66</v>
      </c>
      <c r="X575" s="48">
        <v>167128.57999999999</v>
      </c>
      <c r="Y575" s="48">
        <v>179700.59</v>
      </c>
      <c r="Z575" s="48">
        <v>199605.97</v>
      </c>
    </row>
    <row r="576" spans="1:26">
      <c r="A576" s="48">
        <v>749446</v>
      </c>
      <c r="B576" s="49" t="s">
        <v>2864</v>
      </c>
      <c r="C576" s="49" t="s">
        <v>2865</v>
      </c>
      <c r="D576" s="49" t="s">
        <v>2866</v>
      </c>
      <c r="E576" s="48">
        <v>602212.81000000006</v>
      </c>
      <c r="F576" s="48">
        <v>438900.94</v>
      </c>
      <c r="G576" s="48">
        <v>286944.94</v>
      </c>
      <c r="H576" s="48">
        <v>234602.33</v>
      </c>
      <c r="I576" s="48">
        <v>297786.78000000003</v>
      </c>
      <c r="J576" s="48">
        <v>464026.09</v>
      </c>
      <c r="K576" s="48">
        <v>331786.84000000003</v>
      </c>
      <c r="L576" s="48">
        <v>747806</v>
      </c>
      <c r="M576" s="48">
        <v>888198.19</v>
      </c>
      <c r="N576" s="48">
        <v>449053.12</v>
      </c>
      <c r="O576" s="48">
        <v>469803.12</v>
      </c>
      <c r="P576" s="48">
        <v>640537</v>
      </c>
      <c r="Q576" s="48">
        <v>346230.81</v>
      </c>
      <c r="R576" s="48">
        <v>273086.40999999997</v>
      </c>
      <c r="S576" s="48">
        <v>401692</v>
      </c>
      <c r="T576" s="48">
        <v>356267.66</v>
      </c>
      <c r="U576" s="48">
        <v>490631.44</v>
      </c>
      <c r="V576" s="48">
        <v>349601.44</v>
      </c>
      <c r="W576" s="48">
        <v>529710.31000000006</v>
      </c>
      <c r="X576" s="48">
        <v>568067.38</v>
      </c>
      <c r="Y576" s="48">
        <v>357777.94</v>
      </c>
      <c r="Z576" s="48">
        <v>269525.09000000003</v>
      </c>
    </row>
    <row r="577" spans="1:26">
      <c r="A577" s="48">
        <v>750615</v>
      </c>
      <c r="B577" s="49" t="s">
        <v>1451</v>
      </c>
      <c r="C577" s="49" t="s">
        <v>1452</v>
      </c>
      <c r="D577" s="49" t="s">
        <v>1453</v>
      </c>
      <c r="E577" s="48">
        <v>358364.59</v>
      </c>
      <c r="F577" s="48">
        <v>453181.78</v>
      </c>
      <c r="G577" s="48">
        <v>360056.66</v>
      </c>
      <c r="H577" s="48">
        <v>202497.7</v>
      </c>
      <c r="I577" s="48">
        <v>285676.62</v>
      </c>
      <c r="J577" s="48">
        <v>314967.44</v>
      </c>
      <c r="K577" s="48">
        <v>388667.16</v>
      </c>
      <c r="L577" s="48">
        <v>503401.31</v>
      </c>
      <c r="M577" s="48">
        <v>441179.31</v>
      </c>
      <c r="N577" s="48">
        <v>420856.84</v>
      </c>
      <c r="O577" s="48">
        <v>510041.38</v>
      </c>
      <c r="P577" s="48">
        <v>366579.34</v>
      </c>
      <c r="Q577" s="48">
        <v>345540.53</v>
      </c>
      <c r="R577" s="48">
        <v>325330.71999999997</v>
      </c>
      <c r="S577" s="48">
        <v>351309.81</v>
      </c>
      <c r="T577" s="48">
        <v>335221.56</v>
      </c>
      <c r="U577" s="48">
        <v>351944.25</v>
      </c>
      <c r="V577" s="48">
        <v>401454.12</v>
      </c>
      <c r="W577" s="48">
        <v>342152.84</v>
      </c>
      <c r="X577" s="48">
        <v>302564.53000000003</v>
      </c>
      <c r="Y577" s="48">
        <v>376340.88</v>
      </c>
      <c r="Z577" s="48">
        <v>334375.71999999997</v>
      </c>
    </row>
    <row r="578" spans="1:26">
      <c r="A578" s="48">
        <v>752876</v>
      </c>
      <c r="B578" s="49" t="s">
        <v>1036</v>
      </c>
      <c r="C578" s="49" t="s">
        <v>1037</v>
      </c>
      <c r="D578" s="49" t="s">
        <v>1038</v>
      </c>
      <c r="E578" s="48">
        <v>134136.66</v>
      </c>
      <c r="F578" s="48">
        <v>189682.11</v>
      </c>
      <c r="G578" s="48">
        <v>121322.31</v>
      </c>
      <c r="H578" s="48">
        <v>69831.91</v>
      </c>
      <c r="I578" s="48">
        <v>104163.76</v>
      </c>
      <c r="J578" s="48">
        <v>157022.10999999999</v>
      </c>
      <c r="K578" s="48">
        <v>166014.53</v>
      </c>
      <c r="L578" s="48">
        <v>235249.19</v>
      </c>
      <c r="M578" s="48">
        <v>214765.75</v>
      </c>
      <c r="N578" s="48">
        <v>161798.23000000001</v>
      </c>
      <c r="O578" s="48">
        <v>203130.5</v>
      </c>
      <c r="P578" s="48">
        <v>130381.99</v>
      </c>
      <c r="Q578" s="48">
        <v>141439.62</v>
      </c>
      <c r="R578" s="48">
        <v>110569.7</v>
      </c>
      <c r="S578" s="48">
        <v>119580.79</v>
      </c>
      <c r="T578" s="48">
        <v>123043.69</v>
      </c>
      <c r="U578" s="48">
        <v>179215.17</v>
      </c>
      <c r="V578" s="48">
        <v>174484.78</v>
      </c>
      <c r="W578" s="48">
        <v>142702.44</v>
      </c>
      <c r="X578" s="48">
        <v>122958.2</v>
      </c>
      <c r="Y578" s="48">
        <v>128248.77</v>
      </c>
      <c r="Z578" s="48">
        <v>120779.88</v>
      </c>
    </row>
    <row r="579" spans="1:26">
      <c r="A579" s="48">
        <v>751182</v>
      </c>
      <c r="B579" s="49" t="s">
        <v>2610</v>
      </c>
      <c r="C579" s="49" t="s">
        <v>2611</v>
      </c>
      <c r="D579" s="49" t="s">
        <v>2612</v>
      </c>
      <c r="E579" s="48">
        <v>149503.25</v>
      </c>
      <c r="F579" s="48">
        <v>226914.33</v>
      </c>
      <c r="G579" s="48">
        <v>186553.38</v>
      </c>
      <c r="H579" s="48">
        <v>66519.460000000006</v>
      </c>
      <c r="I579" s="48">
        <v>206961.7</v>
      </c>
      <c r="J579" s="48">
        <v>183641.98</v>
      </c>
      <c r="K579" s="48">
        <v>166763.81</v>
      </c>
      <c r="L579" s="48">
        <v>137641.06</v>
      </c>
      <c r="M579" s="48">
        <v>285380.38</v>
      </c>
      <c r="N579" s="48">
        <v>143319.31</v>
      </c>
      <c r="O579" s="48">
        <v>280408.56</v>
      </c>
      <c r="P579" s="48">
        <v>56756.57</v>
      </c>
      <c r="Q579" s="48">
        <v>91797.31</v>
      </c>
      <c r="R579" s="48">
        <v>130345.8</v>
      </c>
      <c r="S579" s="48">
        <v>5059.82</v>
      </c>
      <c r="T579" s="48">
        <v>117087.06</v>
      </c>
      <c r="U579" s="48">
        <v>95258.58</v>
      </c>
      <c r="V579" s="48">
        <v>101451.05</v>
      </c>
      <c r="W579" s="48">
        <v>6753.03</v>
      </c>
      <c r="X579" s="48">
        <v>97344.86</v>
      </c>
      <c r="Y579" s="48">
        <v>88929.77</v>
      </c>
      <c r="Z579" s="48">
        <v>163573.39000000001</v>
      </c>
    </row>
    <row r="580" spans="1:26">
      <c r="A580" s="48">
        <v>753129</v>
      </c>
      <c r="B580" s="49" t="s">
        <v>1263</v>
      </c>
      <c r="C580" s="49" t="s">
        <v>1264</v>
      </c>
      <c r="D580" s="49" t="s">
        <v>1265</v>
      </c>
      <c r="E580" s="48">
        <v>110479.6</v>
      </c>
      <c r="F580" s="48">
        <v>166372.97</v>
      </c>
      <c r="G580" s="48">
        <v>128391.17</v>
      </c>
      <c r="H580" s="48">
        <v>124828.81</v>
      </c>
      <c r="I580" s="48">
        <v>119818.77</v>
      </c>
      <c r="J580" s="48">
        <v>93814.2</v>
      </c>
      <c r="K580" s="48">
        <v>136311.06</v>
      </c>
      <c r="L580" s="48">
        <v>282733.62</v>
      </c>
      <c r="M580" s="48">
        <v>259632.98</v>
      </c>
      <c r="N580" s="48">
        <v>213052.09</v>
      </c>
      <c r="O580" s="48">
        <v>289136.88</v>
      </c>
      <c r="P580" s="48">
        <v>120377.18</v>
      </c>
      <c r="Q580" s="48">
        <v>134658</v>
      </c>
      <c r="R580" s="48">
        <v>133336.53</v>
      </c>
      <c r="S580" s="48">
        <v>174581.92</v>
      </c>
      <c r="T580" s="48">
        <v>150281.59</v>
      </c>
      <c r="U580" s="48">
        <v>112023.48</v>
      </c>
      <c r="V580" s="48">
        <v>153460.75</v>
      </c>
      <c r="W580" s="48">
        <v>180746.27</v>
      </c>
      <c r="X580" s="48">
        <v>159958.38</v>
      </c>
      <c r="Y580" s="48">
        <v>163918.41</v>
      </c>
      <c r="Z580" s="48">
        <v>155990.78</v>
      </c>
    </row>
    <row r="581" spans="1:26">
      <c r="A581" s="48">
        <v>753067</v>
      </c>
      <c r="B581" s="49" t="s">
        <v>2053</v>
      </c>
      <c r="C581" s="49" t="s">
        <v>2054</v>
      </c>
      <c r="D581" s="49" t="s">
        <v>2055</v>
      </c>
      <c r="E581" s="48">
        <v>1958997</v>
      </c>
      <c r="F581" s="48">
        <v>1956726.5</v>
      </c>
      <c r="G581" s="48">
        <v>1822138.12</v>
      </c>
      <c r="H581" s="48">
        <v>837199.56</v>
      </c>
      <c r="I581" s="48">
        <v>1308494.75</v>
      </c>
      <c r="J581" s="48">
        <v>1630084.25</v>
      </c>
      <c r="K581" s="48">
        <v>1562401.38</v>
      </c>
      <c r="L581" s="48">
        <v>1943681.75</v>
      </c>
      <c r="M581" s="48">
        <v>2331087.25</v>
      </c>
      <c r="N581" s="48">
        <v>1812830</v>
      </c>
      <c r="O581" s="48">
        <v>2810171</v>
      </c>
      <c r="P581" s="48">
        <v>1673019.25</v>
      </c>
      <c r="Q581" s="48">
        <v>1537170.38</v>
      </c>
      <c r="R581" s="48">
        <v>1851099.88</v>
      </c>
      <c r="S581" s="48">
        <v>1029287</v>
      </c>
      <c r="T581" s="48">
        <v>1455594.88</v>
      </c>
      <c r="U581" s="48">
        <v>2018016</v>
      </c>
      <c r="V581" s="48">
        <v>1910220.5</v>
      </c>
      <c r="W581" s="48">
        <v>1204645.8799999999</v>
      </c>
      <c r="X581" s="48">
        <v>1589556.88</v>
      </c>
      <c r="Y581" s="48">
        <v>1754748.62</v>
      </c>
      <c r="Z581" s="48">
        <v>1821871.38</v>
      </c>
    </row>
    <row r="582" spans="1:26">
      <c r="A582" s="48">
        <v>752464</v>
      </c>
      <c r="B582" s="49" t="s">
        <v>18848</v>
      </c>
      <c r="C582" s="49" t="s">
        <v>3930</v>
      </c>
      <c r="D582" s="49" t="s">
        <v>18849</v>
      </c>
      <c r="E582" s="48">
        <v>499107.75</v>
      </c>
      <c r="F582" s="48">
        <v>577840.5</v>
      </c>
      <c r="G582" s="48">
        <v>531912.31000000006</v>
      </c>
      <c r="H582" s="48">
        <v>292045.40999999997</v>
      </c>
      <c r="I582" s="48">
        <v>452678.44</v>
      </c>
      <c r="J582" s="48">
        <v>522713.16</v>
      </c>
      <c r="K582" s="48">
        <v>322728.19</v>
      </c>
      <c r="L582" s="48">
        <v>580500.93999999994</v>
      </c>
      <c r="M582" s="48">
        <v>589056.06000000006</v>
      </c>
      <c r="N582" s="48">
        <v>393484.12</v>
      </c>
      <c r="O582" s="48">
        <v>509144.72</v>
      </c>
      <c r="P582" s="48">
        <v>538098.18999999994</v>
      </c>
      <c r="Q582" s="48">
        <v>453301.56</v>
      </c>
      <c r="R582" s="48">
        <v>496879.22</v>
      </c>
      <c r="S582" s="48">
        <v>477652.66</v>
      </c>
      <c r="T582" s="48">
        <v>565489.06000000006</v>
      </c>
      <c r="U582" s="48">
        <v>633418.88</v>
      </c>
      <c r="V582" s="48">
        <v>356133.34</v>
      </c>
      <c r="W582" s="48">
        <v>339607.22</v>
      </c>
      <c r="X582" s="48">
        <v>346537.72</v>
      </c>
      <c r="Y582" s="48">
        <v>301791.90999999997</v>
      </c>
      <c r="Z582" s="48">
        <v>296734.62</v>
      </c>
    </row>
    <row r="583" spans="1:26">
      <c r="A583" s="48">
        <v>752522</v>
      </c>
      <c r="B583" s="49" t="s">
        <v>2679</v>
      </c>
      <c r="C583" s="49" t="s">
        <v>2680</v>
      </c>
      <c r="D583" s="49" t="s">
        <v>2681</v>
      </c>
      <c r="E583" s="48">
        <v>1359481.88</v>
      </c>
      <c r="F583" s="48">
        <v>1901464.38</v>
      </c>
      <c r="G583" s="48">
        <v>1987697.25</v>
      </c>
      <c r="H583" s="48">
        <v>1131447.3799999999</v>
      </c>
      <c r="I583" s="48">
        <v>1625973.88</v>
      </c>
      <c r="J583" s="48">
        <v>1625707.5</v>
      </c>
      <c r="K583" s="48">
        <v>1572040.62</v>
      </c>
      <c r="L583" s="48">
        <v>1826941.75</v>
      </c>
      <c r="M583" s="48">
        <v>2180200.5</v>
      </c>
      <c r="N583" s="48">
        <v>1955461.38</v>
      </c>
      <c r="O583" s="48">
        <v>2635142.75</v>
      </c>
      <c r="P583" s="48">
        <v>157248.04999999999</v>
      </c>
      <c r="Q583" s="48">
        <v>220822.56</v>
      </c>
      <c r="R583" s="48">
        <v>403677.75</v>
      </c>
      <c r="S583" s="48">
        <v>237607.53</v>
      </c>
      <c r="T583" s="48">
        <v>328574.65999999997</v>
      </c>
      <c r="U583" s="48">
        <v>232038.58</v>
      </c>
      <c r="V583" s="48">
        <v>352843.78</v>
      </c>
      <c r="W583" s="48">
        <v>35372.89</v>
      </c>
      <c r="X583" s="48">
        <v>226591.62</v>
      </c>
      <c r="Y583" s="48">
        <v>705922.12</v>
      </c>
      <c r="Z583" s="48">
        <v>533163.12</v>
      </c>
    </row>
    <row r="584" spans="1:26">
      <c r="A584" s="48">
        <v>751368</v>
      </c>
      <c r="B584" s="49" t="s">
        <v>18850</v>
      </c>
      <c r="C584" s="49" t="s">
        <v>14644</v>
      </c>
      <c r="D584" s="49" t="s">
        <v>18851</v>
      </c>
      <c r="E584" s="48">
        <v>242310.45</v>
      </c>
      <c r="F584" s="48">
        <v>333645.90999999997</v>
      </c>
      <c r="G584" s="48">
        <v>289961.96999999997</v>
      </c>
      <c r="H584" s="48">
        <v>218770.03</v>
      </c>
      <c r="I584" s="48">
        <v>236920.38</v>
      </c>
      <c r="J584" s="48">
        <v>216034.88</v>
      </c>
      <c r="K584" s="48">
        <v>218710.17</v>
      </c>
      <c r="L584" s="48">
        <v>343451</v>
      </c>
      <c r="M584" s="48">
        <v>386967.72</v>
      </c>
      <c r="N584" s="48">
        <v>244755.83</v>
      </c>
      <c r="O584" s="48">
        <v>405648.88</v>
      </c>
      <c r="P584" s="48">
        <v>240080.81</v>
      </c>
      <c r="Q584" s="48">
        <v>255274.83</v>
      </c>
      <c r="R584" s="48">
        <v>282498.25</v>
      </c>
      <c r="S584" s="48">
        <v>319994.28000000003</v>
      </c>
      <c r="T584" s="48">
        <v>279934.44</v>
      </c>
      <c r="U584" s="48">
        <v>270265.28000000003</v>
      </c>
      <c r="V584" s="48">
        <v>234618.2</v>
      </c>
      <c r="W584" s="48">
        <v>234848.7</v>
      </c>
      <c r="X584" s="48">
        <v>239587.97</v>
      </c>
      <c r="Y584" s="48">
        <v>209409.33</v>
      </c>
      <c r="Z584" s="48">
        <v>222720.3</v>
      </c>
    </row>
    <row r="585" spans="1:26">
      <c r="A585" s="48">
        <v>750251</v>
      </c>
      <c r="B585" s="49" t="s">
        <v>3917</v>
      </c>
      <c r="C585" s="49" t="s">
        <v>3918</v>
      </c>
      <c r="D585" s="49" t="s">
        <v>3919</v>
      </c>
      <c r="E585" s="48">
        <v>668440.56000000006</v>
      </c>
      <c r="F585" s="48">
        <v>853360.44</v>
      </c>
      <c r="G585" s="48">
        <v>475012.69</v>
      </c>
      <c r="H585" s="48">
        <v>282586.90999999997</v>
      </c>
      <c r="I585" s="48">
        <v>408386.78</v>
      </c>
      <c r="J585" s="48">
        <v>414141.03</v>
      </c>
      <c r="K585" s="48">
        <v>594443.18999999994</v>
      </c>
      <c r="L585" s="48">
        <v>1043809.19</v>
      </c>
      <c r="M585" s="48">
        <v>926637.5</v>
      </c>
      <c r="N585" s="48">
        <v>666548</v>
      </c>
      <c r="O585" s="48">
        <v>733014.5</v>
      </c>
      <c r="P585" s="48">
        <v>618214.06000000006</v>
      </c>
      <c r="Q585" s="48">
        <v>646175.12</v>
      </c>
      <c r="R585" s="48">
        <v>463721.38</v>
      </c>
      <c r="S585" s="48">
        <v>444919.88</v>
      </c>
      <c r="T585" s="48">
        <v>453591.84</v>
      </c>
      <c r="U585" s="48">
        <v>498084.12</v>
      </c>
      <c r="V585" s="48">
        <v>593513.25</v>
      </c>
      <c r="W585" s="48">
        <v>700311.19</v>
      </c>
      <c r="X585" s="48">
        <v>588387.06000000006</v>
      </c>
      <c r="Y585" s="48">
        <v>538603.31000000006</v>
      </c>
      <c r="Z585" s="48">
        <v>517215.59</v>
      </c>
    </row>
    <row r="586" spans="1:26">
      <c r="A586" s="48">
        <v>751793</v>
      </c>
      <c r="B586" s="49" t="s">
        <v>1376</v>
      </c>
      <c r="C586" s="49" t="s">
        <v>1377</v>
      </c>
      <c r="D586" s="49" t="s">
        <v>1378</v>
      </c>
      <c r="E586" s="48">
        <v>555851.12</v>
      </c>
      <c r="F586" s="48">
        <v>727721.69</v>
      </c>
      <c r="G586" s="48">
        <v>672416.81</v>
      </c>
      <c r="H586" s="48">
        <v>311037.15999999997</v>
      </c>
      <c r="I586" s="48">
        <v>457853.41</v>
      </c>
      <c r="J586" s="48">
        <v>570267.5</v>
      </c>
      <c r="K586" s="48">
        <v>601790.75</v>
      </c>
      <c r="L586" s="48">
        <v>869810</v>
      </c>
      <c r="M586" s="48">
        <v>898454.5</v>
      </c>
      <c r="N586" s="48">
        <v>718630.69</v>
      </c>
      <c r="O586" s="48">
        <v>947349.56</v>
      </c>
      <c r="P586" s="48">
        <v>641854.5</v>
      </c>
      <c r="Q586" s="48">
        <v>602460</v>
      </c>
      <c r="R586" s="48">
        <v>682323.69</v>
      </c>
      <c r="S586" s="48">
        <v>646601.31000000006</v>
      </c>
      <c r="T586" s="48">
        <v>585859.68999999994</v>
      </c>
      <c r="U586" s="48">
        <v>639690.43999999994</v>
      </c>
      <c r="V586" s="48">
        <v>686639.94</v>
      </c>
      <c r="W586" s="48">
        <v>651014.75</v>
      </c>
      <c r="X586" s="48">
        <v>611184.12</v>
      </c>
      <c r="Y586" s="48">
        <v>609730.18999999994</v>
      </c>
      <c r="Z586" s="48">
        <v>619098.93999999994</v>
      </c>
    </row>
    <row r="587" spans="1:26">
      <c r="A587" s="48">
        <v>750322</v>
      </c>
      <c r="B587" s="49" t="s">
        <v>1728</v>
      </c>
      <c r="C587" s="49" t="s">
        <v>1729</v>
      </c>
      <c r="D587" s="49" t="s">
        <v>1730</v>
      </c>
      <c r="E587" s="48">
        <v>2764761.5</v>
      </c>
      <c r="F587" s="48">
        <v>3512586.5</v>
      </c>
      <c r="G587" s="48">
        <v>2724345.5</v>
      </c>
      <c r="H587" s="48">
        <v>1604422.75</v>
      </c>
      <c r="I587" s="48">
        <v>2186064.75</v>
      </c>
      <c r="J587" s="48">
        <v>2762142.5</v>
      </c>
      <c r="K587" s="48">
        <v>2787757</v>
      </c>
      <c r="L587" s="48">
        <v>3409094.75</v>
      </c>
      <c r="M587" s="48">
        <v>3482013.75</v>
      </c>
      <c r="N587" s="48">
        <v>3351883.25</v>
      </c>
      <c r="O587" s="48">
        <v>3770964.25</v>
      </c>
      <c r="P587" s="48">
        <v>2730991.75</v>
      </c>
      <c r="Q587" s="48">
        <v>2616157.5</v>
      </c>
      <c r="R587" s="48">
        <v>2520675.25</v>
      </c>
      <c r="S587" s="48">
        <v>2452515.75</v>
      </c>
      <c r="T587" s="48">
        <v>2733157.25</v>
      </c>
      <c r="U587" s="48">
        <v>3285034.25</v>
      </c>
      <c r="V587" s="48">
        <v>3125889.75</v>
      </c>
      <c r="W587" s="48">
        <v>2044768.62</v>
      </c>
      <c r="X587" s="48">
        <v>2030530.75</v>
      </c>
      <c r="Y587" s="48">
        <v>2760364.75</v>
      </c>
      <c r="Z587" s="48">
        <v>2280258.5</v>
      </c>
    </row>
    <row r="588" spans="1:26">
      <c r="A588" s="48">
        <v>749759</v>
      </c>
      <c r="B588" s="49" t="s">
        <v>1137</v>
      </c>
      <c r="C588" s="49" t="s">
        <v>1138</v>
      </c>
      <c r="D588" s="49" t="s">
        <v>1139</v>
      </c>
      <c r="E588" s="48">
        <v>426902.22</v>
      </c>
      <c r="F588" s="48">
        <v>405093.81</v>
      </c>
      <c r="G588" s="48">
        <v>480106.5</v>
      </c>
      <c r="H588" s="48">
        <v>421870.03</v>
      </c>
      <c r="I588" s="48">
        <v>593339.56000000006</v>
      </c>
      <c r="J588" s="48">
        <v>455564.19</v>
      </c>
      <c r="K588" s="48">
        <v>467093.09</v>
      </c>
      <c r="L588" s="48">
        <v>542204.68999999994</v>
      </c>
      <c r="M588" s="48">
        <v>499519.81</v>
      </c>
      <c r="N588" s="48">
        <v>708532.12</v>
      </c>
      <c r="O588" s="48">
        <v>896983.88</v>
      </c>
      <c r="P588" s="48">
        <v>395402.75</v>
      </c>
      <c r="Q588" s="48">
        <v>256031.19</v>
      </c>
      <c r="R588" s="48">
        <v>386424.03</v>
      </c>
      <c r="S588" s="48">
        <v>595077.56000000006</v>
      </c>
      <c r="T588" s="48">
        <v>668535.12</v>
      </c>
      <c r="U588" s="48">
        <v>530574.88</v>
      </c>
      <c r="V588" s="48">
        <v>454054.5</v>
      </c>
      <c r="W588" s="48">
        <v>282318.56</v>
      </c>
      <c r="X588" s="48">
        <v>256997.52</v>
      </c>
      <c r="Y588" s="48">
        <v>482687.25</v>
      </c>
      <c r="Z588" s="48">
        <v>453040</v>
      </c>
    </row>
    <row r="589" spans="1:26">
      <c r="A589" s="48">
        <v>749333</v>
      </c>
      <c r="B589" s="49" t="s">
        <v>3899</v>
      </c>
      <c r="C589" s="49" t="s">
        <v>3900</v>
      </c>
      <c r="D589" s="49" t="s">
        <v>3901</v>
      </c>
      <c r="E589" s="48">
        <v>295842.59000000003</v>
      </c>
      <c r="F589" s="48">
        <v>302844.71999999997</v>
      </c>
      <c r="G589" s="48">
        <v>293954.44</v>
      </c>
      <c r="H589" s="48">
        <v>152113.94</v>
      </c>
      <c r="I589" s="48">
        <v>306835.84000000003</v>
      </c>
      <c r="J589" s="48">
        <v>245881.23</v>
      </c>
      <c r="K589" s="48">
        <v>366565.38</v>
      </c>
      <c r="L589" s="48">
        <v>192530.88</v>
      </c>
      <c r="M589" s="48">
        <v>379424.53</v>
      </c>
      <c r="N589" s="48">
        <v>466812.06</v>
      </c>
      <c r="O589" s="48">
        <v>643740.38</v>
      </c>
      <c r="P589" s="48">
        <v>295109.25</v>
      </c>
      <c r="Q589" s="48">
        <v>228009.73</v>
      </c>
      <c r="R589" s="48">
        <v>261471.05</v>
      </c>
      <c r="S589" s="48">
        <v>231419.44</v>
      </c>
      <c r="T589" s="48">
        <v>376409.5</v>
      </c>
      <c r="U589" s="48">
        <v>281075.65999999997</v>
      </c>
      <c r="V589" s="48">
        <v>410802.06</v>
      </c>
      <c r="W589" s="48">
        <v>118703.84</v>
      </c>
      <c r="X589" s="48">
        <v>218525.31</v>
      </c>
      <c r="Y589" s="48">
        <v>358646.94</v>
      </c>
      <c r="Z589" s="48">
        <v>353012.06</v>
      </c>
    </row>
    <row r="590" spans="1:26">
      <c r="A590" s="48">
        <v>749106</v>
      </c>
      <c r="B590" s="49" t="s">
        <v>633</v>
      </c>
      <c r="C590" s="49" t="s">
        <v>634</v>
      </c>
      <c r="D590" s="49" t="s">
        <v>635</v>
      </c>
      <c r="E590" s="48">
        <v>327373.81</v>
      </c>
      <c r="F590" s="48">
        <v>424490.16</v>
      </c>
      <c r="G590" s="48">
        <v>356659.41</v>
      </c>
      <c r="H590" s="48">
        <v>252692.84</v>
      </c>
      <c r="I590" s="48">
        <v>319001.62</v>
      </c>
      <c r="J590" s="48">
        <v>268447.15999999997</v>
      </c>
      <c r="K590" s="48">
        <v>387412.22</v>
      </c>
      <c r="L590" s="48">
        <v>391760.31</v>
      </c>
      <c r="M590" s="48">
        <v>385568.94</v>
      </c>
      <c r="N590" s="48">
        <v>337899.62</v>
      </c>
      <c r="O590" s="48">
        <v>449792.72</v>
      </c>
      <c r="P590" s="48">
        <v>330427.25</v>
      </c>
      <c r="Q590" s="48">
        <v>317734.28000000003</v>
      </c>
      <c r="R590" s="48">
        <v>313182.69</v>
      </c>
      <c r="S590" s="48">
        <v>382214.03</v>
      </c>
      <c r="T590" s="48">
        <v>368545.03</v>
      </c>
      <c r="U590" s="48">
        <v>303116.84000000003</v>
      </c>
      <c r="V590" s="48">
        <v>396390.41</v>
      </c>
      <c r="W590" s="48">
        <v>276698.38</v>
      </c>
      <c r="X590" s="48">
        <v>259492.41</v>
      </c>
      <c r="Y590" s="48">
        <v>280359.44</v>
      </c>
      <c r="Z590" s="48">
        <v>257046.36</v>
      </c>
    </row>
    <row r="591" spans="1:26">
      <c r="A591" s="48">
        <v>751483</v>
      </c>
      <c r="B591" s="49" t="s">
        <v>3123</v>
      </c>
      <c r="C591" s="49" t="s">
        <v>3124</v>
      </c>
      <c r="D591" s="49" t="s">
        <v>3125</v>
      </c>
      <c r="E591" s="48">
        <v>391249.16</v>
      </c>
      <c r="F591" s="48">
        <v>517573.78</v>
      </c>
      <c r="G591" s="48">
        <v>400471.44</v>
      </c>
      <c r="H591" s="48">
        <v>233192.67</v>
      </c>
      <c r="I591" s="48">
        <v>283069.96999999997</v>
      </c>
      <c r="J591" s="48">
        <v>345505.94</v>
      </c>
      <c r="K591" s="48">
        <v>338444.06</v>
      </c>
      <c r="L591" s="48">
        <v>597396.43999999994</v>
      </c>
      <c r="M591" s="48">
        <v>599745.81000000006</v>
      </c>
      <c r="N591" s="48">
        <v>417261.75</v>
      </c>
      <c r="O591" s="48">
        <v>574342.5</v>
      </c>
      <c r="P591" s="48">
        <v>373246.66</v>
      </c>
      <c r="Q591" s="48">
        <v>386534.66</v>
      </c>
      <c r="R591" s="48">
        <v>337924.44</v>
      </c>
      <c r="S591" s="48">
        <v>319458.81</v>
      </c>
      <c r="T591" s="48">
        <v>346018.44</v>
      </c>
      <c r="U591" s="48">
        <v>395526.97</v>
      </c>
      <c r="V591" s="48">
        <v>380160.94</v>
      </c>
      <c r="W591" s="48">
        <v>375474.31</v>
      </c>
      <c r="X591" s="48">
        <v>376637.22</v>
      </c>
      <c r="Y591" s="48">
        <v>342871.69</v>
      </c>
      <c r="Z591" s="48">
        <v>359045.66</v>
      </c>
    </row>
    <row r="592" spans="1:26">
      <c r="A592" s="48">
        <v>749874</v>
      </c>
      <c r="B592" s="49" t="s">
        <v>841</v>
      </c>
      <c r="C592" s="49" t="s">
        <v>842</v>
      </c>
      <c r="D592" s="49" t="s">
        <v>843</v>
      </c>
      <c r="E592" s="48">
        <v>284185.56</v>
      </c>
      <c r="F592" s="48">
        <v>394435.62</v>
      </c>
      <c r="G592" s="48">
        <v>409735.97</v>
      </c>
      <c r="H592" s="48">
        <v>262380.69</v>
      </c>
      <c r="I592" s="48">
        <v>275050.44</v>
      </c>
      <c r="J592" s="48">
        <v>236492.58</v>
      </c>
      <c r="K592" s="48">
        <v>295038.88</v>
      </c>
      <c r="L592" s="48">
        <v>476572.78</v>
      </c>
      <c r="M592" s="48">
        <v>493652.94</v>
      </c>
      <c r="N592" s="48">
        <v>384525.66</v>
      </c>
      <c r="O592" s="48">
        <v>539886.75</v>
      </c>
      <c r="P592" s="48">
        <v>296395.65999999997</v>
      </c>
      <c r="Q592" s="48">
        <v>318435.12</v>
      </c>
      <c r="R592" s="48">
        <v>411404.25</v>
      </c>
      <c r="S592" s="48">
        <v>424863.12</v>
      </c>
      <c r="T592" s="48">
        <v>303850.78000000003</v>
      </c>
      <c r="U592" s="48">
        <v>290741.21999999997</v>
      </c>
      <c r="V592" s="48">
        <v>330468.75</v>
      </c>
      <c r="W592" s="48">
        <v>337322.22</v>
      </c>
      <c r="X592" s="48">
        <v>341422.91</v>
      </c>
      <c r="Y592" s="48">
        <v>364245</v>
      </c>
      <c r="Z592" s="48">
        <v>359478.22</v>
      </c>
    </row>
    <row r="593" spans="1:26">
      <c r="A593" s="48">
        <v>749027</v>
      </c>
      <c r="B593" s="49" t="s">
        <v>4120</v>
      </c>
      <c r="C593" s="49" t="s">
        <v>4121</v>
      </c>
      <c r="D593" s="49" t="s">
        <v>4122</v>
      </c>
      <c r="E593" s="48">
        <v>263195.96999999997</v>
      </c>
      <c r="F593" s="48">
        <v>399724.69</v>
      </c>
      <c r="G593" s="48">
        <v>387834.09</v>
      </c>
      <c r="H593" s="48">
        <v>194592</v>
      </c>
      <c r="I593" s="48">
        <v>207318.31</v>
      </c>
      <c r="J593" s="48">
        <v>202000</v>
      </c>
      <c r="K593" s="48">
        <v>224193.78</v>
      </c>
      <c r="L593" s="48">
        <v>484568.25</v>
      </c>
      <c r="M593" s="48">
        <v>362870.44</v>
      </c>
      <c r="N593" s="48">
        <v>295374.71999999997</v>
      </c>
      <c r="O593" s="48">
        <v>432289.31</v>
      </c>
      <c r="P593" s="48">
        <v>37356.53</v>
      </c>
      <c r="Q593" s="48">
        <v>40026.76</v>
      </c>
      <c r="R593" s="48">
        <v>53936.09</v>
      </c>
      <c r="S593" s="48">
        <v>38682.43</v>
      </c>
      <c r="T593" s="48">
        <v>29536.07</v>
      </c>
      <c r="U593" s="48">
        <v>9017.82</v>
      </c>
      <c r="V593" s="48">
        <v>32185.93</v>
      </c>
      <c r="W593" s="48">
        <v>62520.54</v>
      </c>
      <c r="X593" s="48">
        <v>36676.550000000003</v>
      </c>
      <c r="Y593" s="48">
        <v>29883.66</v>
      </c>
      <c r="Z593" s="48">
        <v>32948.11</v>
      </c>
    </row>
    <row r="594" spans="1:26">
      <c r="A594" s="48">
        <v>750891</v>
      </c>
      <c r="B594" s="49" t="s">
        <v>2345</v>
      </c>
      <c r="C594" s="49" t="s">
        <v>2346</v>
      </c>
      <c r="D594" s="49" t="s">
        <v>2347</v>
      </c>
      <c r="E594" s="48">
        <v>355678.97</v>
      </c>
      <c r="F594" s="48">
        <v>426434.62</v>
      </c>
      <c r="G594" s="48">
        <v>410546.81</v>
      </c>
      <c r="H594" s="48">
        <v>282783.96999999997</v>
      </c>
      <c r="I594" s="48">
        <v>363644.03</v>
      </c>
      <c r="J594" s="48">
        <v>224031.45</v>
      </c>
      <c r="K594" s="48">
        <v>335828.25</v>
      </c>
      <c r="L594" s="48">
        <v>453830.12</v>
      </c>
      <c r="M594" s="48">
        <v>578751.31000000006</v>
      </c>
      <c r="N594" s="48">
        <v>397528.38</v>
      </c>
      <c r="O594" s="48">
        <v>567980.12</v>
      </c>
      <c r="P594" s="48">
        <v>134360.35999999999</v>
      </c>
      <c r="Q594" s="48">
        <v>121164.14</v>
      </c>
      <c r="R594" s="48">
        <v>107949.93</v>
      </c>
      <c r="S594" s="48">
        <v>151402.57999999999</v>
      </c>
      <c r="T594" s="48">
        <v>157449.66</v>
      </c>
      <c r="U594" s="48">
        <v>60592.44</v>
      </c>
      <c r="V594" s="48">
        <v>130417.55</v>
      </c>
      <c r="W594" s="48">
        <v>69681.5</v>
      </c>
      <c r="X594" s="48">
        <v>181331.25</v>
      </c>
      <c r="Y594" s="48">
        <v>122942.16</v>
      </c>
      <c r="Z594" s="48">
        <v>111824.89</v>
      </c>
    </row>
    <row r="595" spans="1:26">
      <c r="A595" s="48">
        <v>751324</v>
      </c>
      <c r="B595" s="49" t="s">
        <v>4431</v>
      </c>
      <c r="C595" s="49" t="s">
        <v>4432</v>
      </c>
      <c r="D595" s="49" t="s">
        <v>4433</v>
      </c>
      <c r="E595" s="48">
        <v>357398.22</v>
      </c>
      <c r="F595" s="48">
        <v>384730.56</v>
      </c>
      <c r="G595" s="48">
        <v>435142.94</v>
      </c>
      <c r="H595" s="48">
        <v>327916.5</v>
      </c>
      <c r="I595" s="48">
        <v>321821.94</v>
      </c>
      <c r="J595" s="48">
        <v>305772.46999999997</v>
      </c>
      <c r="K595" s="48">
        <v>409682.03</v>
      </c>
      <c r="L595" s="48">
        <v>540311.81000000006</v>
      </c>
      <c r="M595" s="48">
        <v>517735.22</v>
      </c>
      <c r="N595" s="48">
        <v>357675.69</v>
      </c>
      <c r="O595" s="48">
        <v>523410.91</v>
      </c>
      <c r="P595" s="48">
        <v>311750.65999999997</v>
      </c>
      <c r="Q595" s="48">
        <v>313751.81</v>
      </c>
      <c r="R595" s="48">
        <v>413731.84000000003</v>
      </c>
      <c r="S595" s="48">
        <v>336232.41</v>
      </c>
      <c r="T595" s="48">
        <v>419418.25</v>
      </c>
      <c r="U595" s="48">
        <v>397935.66</v>
      </c>
      <c r="V595" s="48">
        <v>416472.25</v>
      </c>
      <c r="W595" s="48">
        <v>409430.66</v>
      </c>
      <c r="X595" s="48">
        <v>377767.47</v>
      </c>
      <c r="Y595" s="48">
        <v>310460.21999999997</v>
      </c>
      <c r="Z595" s="48">
        <v>362798.69</v>
      </c>
    </row>
    <row r="596" spans="1:26">
      <c r="A596" s="48">
        <v>752166</v>
      </c>
      <c r="B596" s="49" t="s">
        <v>2218</v>
      </c>
      <c r="C596" s="49" t="s">
        <v>2219</v>
      </c>
      <c r="D596" s="49" t="s">
        <v>2220</v>
      </c>
      <c r="E596" s="48">
        <v>1265590.6200000001</v>
      </c>
      <c r="F596" s="48">
        <v>2087936.62</v>
      </c>
      <c r="G596" s="48">
        <v>961214.06</v>
      </c>
      <c r="H596" s="48">
        <v>724090.94</v>
      </c>
      <c r="I596" s="48">
        <v>792274.88</v>
      </c>
      <c r="J596" s="48">
        <v>955649.56</v>
      </c>
      <c r="K596" s="48">
        <v>1013170.81</v>
      </c>
      <c r="L596" s="48">
        <v>2092537.75</v>
      </c>
      <c r="M596" s="48">
        <v>2074792.75</v>
      </c>
      <c r="N596" s="48">
        <v>1674364</v>
      </c>
      <c r="O596" s="48">
        <v>1994338.5</v>
      </c>
      <c r="P596" s="48">
        <v>1382624.88</v>
      </c>
      <c r="Q596" s="48">
        <v>1363342.25</v>
      </c>
      <c r="R596" s="48">
        <v>1054615.75</v>
      </c>
      <c r="S596" s="48">
        <v>1182433.5</v>
      </c>
      <c r="T596" s="48">
        <v>905978</v>
      </c>
      <c r="U596" s="48">
        <v>1047506.19</v>
      </c>
      <c r="V596" s="48">
        <v>1334947.1200000001</v>
      </c>
      <c r="W596" s="48">
        <v>1097387.25</v>
      </c>
      <c r="X596" s="48">
        <v>1204611.3799999999</v>
      </c>
      <c r="Y596" s="48">
        <v>1544026.25</v>
      </c>
      <c r="Z596" s="48">
        <v>1403258.75</v>
      </c>
    </row>
    <row r="597" spans="1:26">
      <c r="A597" s="48">
        <v>752701</v>
      </c>
      <c r="B597" s="49" t="s">
        <v>3170</v>
      </c>
      <c r="C597" s="49" t="s">
        <v>3171</v>
      </c>
      <c r="D597" s="49" t="s">
        <v>3172</v>
      </c>
      <c r="E597" s="48">
        <v>159788.14000000001</v>
      </c>
      <c r="F597" s="48">
        <v>199715.06</v>
      </c>
      <c r="G597" s="48">
        <v>181801.72</v>
      </c>
      <c r="H597" s="48">
        <v>108341.73</v>
      </c>
      <c r="I597" s="48">
        <v>110368.84</v>
      </c>
      <c r="J597" s="48">
        <v>155403.94</v>
      </c>
      <c r="K597" s="48">
        <v>120091.14</v>
      </c>
      <c r="L597" s="48">
        <v>179020.7</v>
      </c>
      <c r="M597" s="48">
        <v>221713.62</v>
      </c>
      <c r="N597" s="48">
        <v>156804.07999999999</v>
      </c>
      <c r="O597" s="48">
        <v>216810.45</v>
      </c>
      <c r="P597" s="48">
        <v>158282.62</v>
      </c>
      <c r="Q597" s="48">
        <v>153230.51999999999</v>
      </c>
      <c r="R597" s="48">
        <v>171862.86</v>
      </c>
      <c r="S597" s="48">
        <v>165294.54999999999</v>
      </c>
      <c r="T597" s="48">
        <v>130372.59</v>
      </c>
      <c r="U597" s="48">
        <v>179002.55</v>
      </c>
      <c r="V597" s="48">
        <v>130838.14</v>
      </c>
      <c r="W597" s="48">
        <v>110123.62</v>
      </c>
      <c r="X597" s="48">
        <v>123604.52</v>
      </c>
      <c r="Y597" s="48">
        <v>116454.13</v>
      </c>
      <c r="Z597" s="48">
        <v>115488.65</v>
      </c>
    </row>
    <row r="598" spans="1:26">
      <c r="A598" s="48">
        <v>749997</v>
      </c>
      <c r="B598" s="49" t="s">
        <v>3723</v>
      </c>
      <c r="C598" s="49" t="s">
        <v>3724</v>
      </c>
      <c r="D598" s="49" t="s">
        <v>3725</v>
      </c>
      <c r="E598" s="48">
        <v>67311.679999999993</v>
      </c>
      <c r="F598" s="48">
        <v>178519.64</v>
      </c>
      <c r="G598" s="48">
        <v>94136.48</v>
      </c>
      <c r="H598" s="48">
        <v>42040.07</v>
      </c>
      <c r="I598" s="48">
        <v>71837.88</v>
      </c>
      <c r="J598" s="48">
        <v>116590.02</v>
      </c>
      <c r="K598" s="48">
        <v>98807.45</v>
      </c>
      <c r="L598" s="48">
        <v>341290.88</v>
      </c>
      <c r="M598" s="48">
        <v>232210.12</v>
      </c>
      <c r="N598" s="48">
        <v>131554.39000000001</v>
      </c>
      <c r="O598" s="48">
        <v>187179.92</v>
      </c>
      <c r="P598" s="48">
        <v>42350.43</v>
      </c>
      <c r="Q598" s="48">
        <v>128282.8</v>
      </c>
      <c r="R598" s="48">
        <v>83893.68</v>
      </c>
      <c r="S598" s="48">
        <v>13177.98</v>
      </c>
      <c r="T598" s="48">
        <v>44016.58</v>
      </c>
      <c r="U598" s="48">
        <v>124207.45</v>
      </c>
      <c r="V598" s="48">
        <v>74257.38</v>
      </c>
      <c r="W598" s="48">
        <v>309346.65999999997</v>
      </c>
      <c r="X598" s="48">
        <v>242143.42</v>
      </c>
      <c r="Y598" s="48">
        <v>108972.09</v>
      </c>
      <c r="Z598" s="48">
        <v>114382.94</v>
      </c>
    </row>
    <row r="599" spans="1:26">
      <c r="A599" s="48">
        <v>755405</v>
      </c>
      <c r="B599" s="49" t="s">
        <v>7792</v>
      </c>
      <c r="C599" s="49" t="s">
        <v>7793</v>
      </c>
      <c r="D599" s="49" t="s">
        <v>7794</v>
      </c>
      <c r="E599" s="48">
        <v>716747.06</v>
      </c>
      <c r="F599" s="48">
        <v>816148.69</v>
      </c>
      <c r="G599" s="48">
        <v>922524.19</v>
      </c>
      <c r="H599" s="48">
        <v>523400.81</v>
      </c>
      <c r="I599" s="48">
        <v>621304.62</v>
      </c>
      <c r="J599" s="48">
        <v>771442</v>
      </c>
      <c r="K599" s="48">
        <v>599064.68999999994</v>
      </c>
      <c r="L599" s="48">
        <v>1076511.6200000001</v>
      </c>
      <c r="M599" s="48">
        <v>1115666</v>
      </c>
      <c r="N599" s="48">
        <v>801228.25</v>
      </c>
      <c r="O599" s="48">
        <v>1031540.19</v>
      </c>
      <c r="P599" s="48">
        <v>710781.31</v>
      </c>
      <c r="Q599" s="48">
        <v>589991.12</v>
      </c>
      <c r="R599" s="48">
        <v>817479.5</v>
      </c>
      <c r="S599" s="48">
        <v>771521.69</v>
      </c>
      <c r="T599" s="48">
        <v>757295.69</v>
      </c>
      <c r="U599" s="48">
        <v>893704.81</v>
      </c>
      <c r="V599" s="48">
        <v>682705.44</v>
      </c>
      <c r="W599" s="48">
        <v>632864.56000000006</v>
      </c>
      <c r="X599" s="48">
        <v>698538.31</v>
      </c>
      <c r="Y599" s="48">
        <v>645208.88</v>
      </c>
      <c r="Z599" s="48">
        <v>617898</v>
      </c>
    </row>
    <row r="600" spans="1:26">
      <c r="A600" s="48">
        <v>752015</v>
      </c>
      <c r="B600" s="49" t="s">
        <v>931</v>
      </c>
      <c r="C600" s="49" t="s">
        <v>932</v>
      </c>
      <c r="D600" s="49" t="s">
        <v>933</v>
      </c>
      <c r="E600" s="48">
        <v>317178.09000000003</v>
      </c>
      <c r="F600" s="48">
        <v>342715.16</v>
      </c>
      <c r="G600" s="48">
        <v>353905.22</v>
      </c>
      <c r="H600" s="48">
        <v>166412.25</v>
      </c>
      <c r="I600" s="48">
        <v>238284.28</v>
      </c>
      <c r="J600" s="48">
        <v>311065.71999999997</v>
      </c>
      <c r="K600" s="48">
        <v>268581.94</v>
      </c>
      <c r="L600" s="48">
        <v>435161.19</v>
      </c>
      <c r="M600" s="48">
        <v>409494.56</v>
      </c>
      <c r="N600" s="48">
        <v>376682.34</v>
      </c>
      <c r="O600" s="48">
        <v>403337.94</v>
      </c>
      <c r="P600" s="48">
        <v>287746.09000000003</v>
      </c>
      <c r="Q600" s="48">
        <v>280482.94</v>
      </c>
      <c r="R600" s="48">
        <v>342241.97</v>
      </c>
      <c r="S600" s="48">
        <v>253577.09</v>
      </c>
      <c r="T600" s="48">
        <v>257950.81</v>
      </c>
      <c r="U600" s="48">
        <v>337218.47</v>
      </c>
      <c r="V600" s="48">
        <v>275454.09000000003</v>
      </c>
      <c r="W600" s="48">
        <v>281025.84000000003</v>
      </c>
      <c r="X600" s="48">
        <v>305735.81</v>
      </c>
      <c r="Y600" s="48">
        <v>292056.71999999997</v>
      </c>
      <c r="Z600" s="48">
        <v>308832.62</v>
      </c>
    </row>
    <row r="601" spans="1:26">
      <c r="A601" s="48">
        <v>750762</v>
      </c>
      <c r="B601" s="49" t="s">
        <v>353</v>
      </c>
      <c r="C601" s="49" t="s">
        <v>354</v>
      </c>
      <c r="D601" s="49" t="s">
        <v>355</v>
      </c>
      <c r="E601" s="48">
        <v>164783.84</v>
      </c>
      <c r="F601" s="48">
        <v>222674.41</v>
      </c>
      <c r="G601" s="48">
        <v>95034.38</v>
      </c>
      <c r="H601" s="48">
        <v>81441.919999999998</v>
      </c>
      <c r="I601" s="48">
        <v>121412.92</v>
      </c>
      <c r="J601" s="48">
        <v>116382.78</v>
      </c>
      <c r="K601" s="48">
        <v>217575.09</v>
      </c>
      <c r="L601" s="48">
        <v>241455.95</v>
      </c>
      <c r="M601" s="48">
        <v>218595.27</v>
      </c>
      <c r="N601" s="48">
        <v>199582.83</v>
      </c>
      <c r="O601" s="48">
        <v>214569.08</v>
      </c>
      <c r="P601" s="48">
        <v>90276.3</v>
      </c>
      <c r="Q601" s="48">
        <v>99336.27</v>
      </c>
      <c r="R601" s="48">
        <v>46241.23</v>
      </c>
      <c r="S601" s="48">
        <v>55582.71</v>
      </c>
      <c r="T601" s="48">
        <v>73954.039999999994</v>
      </c>
      <c r="U601" s="48">
        <v>66527.62</v>
      </c>
      <c r="V601" s="48">
        <v>133971.22</v>
      </c>
      <c r="W601" s="48">
        <v>97690.62</v>
      </c>
      <c r="X601" s="48">
        <v>77712.160000000003</v>
      </c>
      <c r="Y601" s="48">
        <v>87271.59</v>
      </c>
      <c r="Z601" s="48">
        <v>70482.7</v>
      </c>
    </row>
    <row r="602" spans="1:26">
      <c r="A602" s="48">
        <v>753486</v>
      </c>
      <c r="B602" s="49" t="s">
        <v>3203</v>
      </c>
      <c r="C602" s="49" t="s">
        <v>3204</v>
      </c>
      <c r="D602" s="49" t="s">
        <v>3205</v>
      </c>
      <c r="E602" s="48">
        <v>5740062</v>
      </c>
      <c r="F602" s="48">
        <v>6709248.5</v>
      </c>
      <c r="G602" s="48">
        <v>6924306</v>
      </c>
      <c r="H602" s="48">
        <v>4348849.5</v>
      </c>
      <c r="I602" s="48">
        <v>5647235</v>
      </c>
      <c r="J602" s="48">
        <v>5448640</v>
      </c>
      <c r="K602" s="48">
        <v>5594205</v>
      </c>
      <c r="L602" s="48">
        <v>6253889.5</v>
      </c>
      <c r="M602" s="48">
        <v>6902897.5</v>
      </c>
      <c r="N602" s="48">
        <v>5182829</v>
      </c>
      <c r="O602" s="48">
        <v>6641941.5</v>
      </c>
      <c r="P602" s="48">
        <v>3935525.5</v>
      </c>
      <c r="Q602" s="48">
        <v>4723653</v>
      </c>
      <c r="R602" s="48">
        <v>7815539</v>
      </c>
      <c r="S602" s="48">
        <v>4640574.5</v>
      </c>
      <c r="T602" s="48">
        <v>5432109.5</v>
      </c>
      <c r="U602" s="48">
        <v>5845609</v>
      </c>
      <c r="V602" s="48">
        <v>7676583.5</v>
      </c>
      <c r="W602" s="48">
        <v>2955428.5</v>
      </c>
      <c r="X602" s="48">
        <v>5547421.5</v>
      </c>
      <c r="Y602" s="48">
        <v>6376344</v>
      </c>
      <c r="Z602" s="48">
        <v>6443561</v>
      </c>
    </row>
    <row r="603" spans="1:26">
      <c r="A603" s="48">
        <v>749445</v>
      </c>
      <c r="B603" s="49" t="s">
        <v>3478</v>
      </c>
      <c r="C603" s="49" t="s">
        <v>3479</v>
      </c>
      <c r="D603" s="49" t="s">
        <v>3480</v>
      </c>
      <c r="E603" s="48">
        <v>295154.44</v>
      </c>
      <c r="F603" s="48">
        <v>358077.47</v>
      </c>
      <c r="G603" s="48">
        <v>327204.81</v>
      </c>
      <c r="H603" s="48">
        <v>171829.05</v>
      </c>
      <c r="I603" s="48">
        <v>262396.34000000003</v>
      </c>
      <c r="J603" s="48">
        <v>335177.69</v>
      </c>
      <c r="K603" s="48">
        <v>260134.27</v>
      </c>
      <c r="L603" s="48">
        <v>431599.22</v>
      </c>
      <c r="M603" s="48">
        <v>434118.5</v>
      </c>
      <c r="N603" s="48">
        <v>358290.91</v>
      </c>
      <c r="O603" s="48">
        <v>384656.19</v>
      </c>
      <c r="P603" s="48">
        <v>96312.320000000007</v>
      </c>
      <c r="Q603" s="48">
        <v>119100.03</v>
      </c>
      <c r="R603" s="48">
        <v>35747.57</v>
      </c>
      <c r="S603" s="48">
        <v>22297.01</v>
      </c>
      <c r="T603" s="48">
        <v>79091.7</v>
      </c>
      <c r="U603" s="48">
        <v>129447.78</v>
      </c>
      <c r="V603" s="48">
        <v>106801.31</v>
      </c>
      <c r="W603" s="48">
        <v>127528.6</v>
      </c>
      <c r="X603" s="48">
        <v>134637.73000000001</v>
      </c>
      <c r="Y603" s="48">
        <v>103410.38</v>
      </c>
      <c r="Z603" s="48">
        <v>77469.14</v>
      </c>
    </row>
    <row r="604" spans="1:26">
      <c r="A604" s="48">
        <v>749827</v>
      </c>
      <c r="B604" s="49" t="s">
        <v>1541</v>
      </c>
      <c r="C604" s="49" t="s">
        <v>1542</v>
      </c>
      <c r="D604" s="49" t="s">
        <v>1543</v>
      </c>
      <c r="E604" s="48">
        <v>573892.75</v>
      </c>
      <c r="F604" s="48">
        <v>643654.06000000006</v>
      </c>
      <c r="G604" s="48">
        <v>612596.12</v>
      </c>
      <c r="H604" s="48">
        <v>334483.71999999997</v>
      </c>
      <c r="I604" s="48">
        <v>416060.88</v>
      </c>
      <c r="J604" s="48">
        <v>471207.5</v>
      </c>
      <c r="K604" s="48">
        <v>557898.81000000006</v>
      </c>
      <c r="L604" s="48">
        <v>823125.31</v>
      </c>
      <c r="M604" s="48">
        <v>762840.75</v>
      </c>
      <c r="N604" s="48">
        <v>612224.12</v>
      </c>
      <c r="O604" s="48">
        <v>953041.88</v>
      </c>
      <c r="P604" s="48">
        <v>603899.18999999994</v>
      </c>
      <c r="Q604" s="48">
        <v>551754.88</v>
      </c>
      <c r="R604" s="48">
        <v>591952.12</v>
      </c>
      <c r="S604" s="48">
        <v>494046.91</v>
      </c>
      <c r="T604" s="48">
        <v>521664.31</v>
      </c>
      <c r="U604" s="48">
        <v>563690.75</v>
      </c>
      <c r="V604" s="48">
        <v>633696.5</v>
      </c>
      <c r="W604" s="48">
        <v>577040.81000000006</v>
      </c>
      <c r="X604" s="48">
        <v>492704.38</v>
      </c>
      <c r="Y604" s="48">
        <v>533355.62</v>
      </c>
      <c r="Z604" s="48">
        <v>512774.94</v>
      </c>
    </row>
    <row r="605" spans="1:26">
      <c r="A605" s="48">
        <v>751822</v>
      </c>
      <c r="B605" s="49" t="s">
        <v>1266</v>
      </c>
      <c r="C605" s="49" t="s">
        <v>1267</v>
      </c>
      <c r="D605" s="49" t="s">
        <v>1268</v>
      </c>
      <c r="E605" s="48">
        <v>133148.32999999999</v>
      </c>
      <c r="F605" s="48">
        <v>174417.42</v>
      </c>
      <c r="G605" s="48">
        <v>138451.39000000001</v>
      </c>
      <c r="H605" s="48">
        <v>72863.850000000006</v>
      </c>
      <c r="I605" s="48">
        <v>118343.98</v>
      </c>
      <c r="J605" s="48">
        <v>106269.58</v>
      </c>
      <c r="K605" s="48">
        <v>132361.29999999999</v>
      </c>
      <c r="L605" s="48">
        <v>220276.56</v>
      </c>
      <c r="M605" s="48">
        <v>226519.88</v>
      </c>
      <c r="N605" s="48">
        <v>161553.03</v>
      </c>
      <c r="O605" s="48">
        <v>256105.25</v>
      </c>
      <c r="P605" s="48">
        <v>135810.38</v>
      </c>
      <c r="Q605" s="48">
        <v>129012.04</v>
      </c>
      <c r="R605" s="48">
        <v>126999.9</v>
      </c>
      <c r="S605" s="48">
        <v>121449.69</v>
      </c>
      <c r="T605" s="48">
        <v>138731.01999999999</v>
      </c>
      <c r="U605" s="48">
        <v>121762.76</v>
      </c>
      <c r="V605" s="48">
        <v>132527.31</v>
      </c>
      <c r="W605" s="48">
        <v>144590.94</v>
      </c>
      <c r="X605" s="48">
        <v>135330.41</v>
      </c>
      <c r="Y605" s="48">
        <v>127057.23</v>
      </c>
      <c r="Z605" s="48">
        <v>145118.23000000001</v>
      </c>
    </row>
    <row r="606" spans="1:26">
      <c r="A606" s="48">
        <v>749864</v>
      </c>
      <c r="B606" s="49" t="s">
        <v>5579</v>
      </c>
      <c r="C606" s="49" t="s">
        <v>5580</v>
      </c>
      <c r="D606" s="49" t="s">
        <v>5581</v>
      </c>
      <c r="E606" s="48">
        <v>407592.91</v>
      </c>
      <c r="F606" s="48">
        <v>443122.59</v>
      </c>
      <c r="G606" s="48">
        <v>451681</v>
      </c>
      <c r="H606" s="48">
        <v>294885.09000000003</v>
      </c>
      <c r="I606" s="48">
        <v>372436.03</v>
      </c>
      <c r="J606" s="48">
        <v>339105.91</v>
      </c>
      <c r="K606" s="48">
        <v>383414.38</v>
      </c>
      <c r="L606" s="48">
        <v>528730.93999999994</v>
      </c>
      <c r="M606" s="48">
        <v>635852.38</v>
      </c>
      <c r="N606" s="48">
        <v>468929.78</v>
      </c>
      <c r="O606" s="48">
        <v>640205.12</v>
      </c>
      <c r="P606" s="48">
        <v>380140.47</v>
      </c>
      <c r="Q606" s="48">
        <v>358605.69</v>
      </c>
      <c r="R606" s="48">
        <v>445351.28</v>
      </c>
      <c r="S606" s="48">
        <v>435283</v>
      </c>
      <c r="T606" s="48">
        <v>434433.94</v>
      </c>
      <c r="U606" s="48">
        <v>410419.06</v>
      </c>
      <c r="V606" s="48">
        <v>416824.31</v>
      </c>
      <c r="W606" s="48">
        <v>337371.88</v>
      </c>
      <c r="X606" s="48">
        <v>400276.59</v>
      </c>
      <c r="Y606" s="48">
        <v>416211.31</v>
      </c>
      <c r="Z606" s="48">
        <v>431623.44</v>
      </c>
    </row>
    <row r="607" spans="1:26">
      <c r="A607" s="48">
        <v>754771</v>
      </c>
      <c r="B607" s="49" t="s">
        <v>3397</v>
      </c>
      <c r="C607" s="49" t="s">
        <v>3398</v>
      </c>
      <c r="D607" s="49" t="s">
        <v>3399</v>
      </c>
      <c r="E607" s="48">
        <v>204636.78</v>
      </c>
      <c r="F607" s="48">
        <v>276681.38</v>
      </c>
      <c r="G607" s="48">
        <v>257916.11</v>
      </c>
      <c r="H607" s="48">
        <v>140999.22</v>
      </c>
      <c r="I607" s="48">
        <v>188442.38</v>
      </c>
      <c r="J607" s="48">
        <v>174734.25</v>
      </c>
      <c r="K607" s="48">
        <v>229269.45</v>
      </c>
      <c r="L607" s="48">
        <v>391043.84000000003</v>
      </c>
      <c r="M607" s="48">
        <v>381352.59</v>
      </c>
      <c r="N607" s="48">
        <v>338964.22</v>
      </c>
      <c r="O607" s="48">
        <v>402215.03</v>
      </c>
      <c r="P607" s="48">
        <v>194032.52</v>
      </c>
      <c r="Q607" s="48">
        <v>200728.88</v>
      </c>
      <c r="R607" s="48">
        <v>223508.39</v>
      </c>
      <c r="S607" s="48">
        <v>197970.62</v>
      </c>
      <c r="T607" s="48">
        <v>235205.62</v>
      </c>
      <c r="U607" s="48">
        <v>210774.66</v>
      </c>
      <c r="V607" s="48">
        <v>247137.91</v>
      </c>
      <c r="W607" s="48">
        <v>239239.84</v>
      </c>
      <c r="X607" s="48">
        <v>225596.58</v>
      </c>
      <c r="Y607" s="48">
        <v>265630.5</v>
      </c>
      <c r="Z607" s="48">
        <v>232562.84</v>
      </c>
    </row>
    <row r="608" spans="1:26">
      <c r="A608" s="48">
        <v>750573</v>
      </c>
      <c r="B608" s="49" t="s">
        <v>2104</v>
      </c>
      <c r="C608" s="49" t="s">
        <v>2105</v>
      </c>
      <c r="D608" s="49" t="s">
        <v>2106</v>
      </c>
      <c r="E608" s="48">
        <v>172069.08</v>
      </c>
      <c r="F608" s="48">
        <v>204612.88</v>
      </c>
      <c r="G608" s="48">
        <v>209253.06</v>
      </c>
      <c r="H608" s="48">
        <v>105095.48</v>
      </c>
      <c r="I608" s="48">
        <v>151256.48000000001</v>
      </c>
      <c r="J608" s="48">
        <v>164795.88</v>
      </c>
      <c r="K608" s="48">
        <v>171176.03</v>
      </c>
      <c r="L608" s="48">
        <v>301318.21999999997</v>
      </c>
      <c r="M608" s="48">
        <v>281435.90999999997</v>
      </c>
      <c r="N608" s="48">
        <v>211083.8</v>
      </c>
      <c r="O608" s="48">
        <v>255315.09</v>
      </c>
      <c r="P608" s="48">
        <v>91896.12</v>
      </c>
      <c r="Q608" s="48">
        <v>87574.86</v>
      </c>
      <c r="R608" s="48">
        <v>105822.91</v>
      </c>
      <c r="S608" s="48">
        <v>86914.77</v>
      </c>
      <c r="T608" s="48">
        <v>91274.71</v>
      </c>
      <c r="U608" s="48">
        <v>104993.12</v>
      </c>
      <c r="V608" s="48">
        <v>90871.08</v>
      </c>
      <c r="W608" s="48">
        <v>98217.59</v>
      </c>
      <c r="X608" s="48">
        <v>89009.36</v>
      </c>
      <c r="Y608" s="48">
        <v>81593.990000000005</v>
      </c>
      <c r="Z608" s="48">
        <v>76239.179999999993</v>
      </c>
    </row>
    <row r="609" spans="1:26">
      <c r="A609" s="48">
        <v>753600</v>
      </c>
      <c r="B609" s="49" t="s">
        <v>2959</v>
      </c>
      <c r="C609" s="49" t="s">
        <v>2960</v>
      </c>
      <c r="D609" s="49" t="s">
        <v>2961</v>
      </c>
      <c r="E609" s="48">
        <v>181474.53</v>
      </c>
      <c r="F609" s="48">
        <v>199123.91</v>
      </c>
      <c r="G609" s="48">
        <v>202870.89</v>
      </c>
      <c r="H609" s="48">
        <v>125235.01</v>
      </c>
      <c r="I609" s="48">
        <v>133482.28</v>
      </c>
      <c r="J609" s="48">
        <v>127116.12</v>
      </c>
      <c r="K609" s="48">
        <v>119986.92</v>
      </c>
      <c r="L609" s="48">
        <v>241247.03</v>
      </c>
      <c r="M609" s="48">
        <v>288334.21999999997</v>
      </c>
      <c r="N609" s="48">
        <v>188823.59</v>
      </c>
      <c r="O609" s="48">
        <v>276955.65999999997</v>
      </c>
      <c r="P609" s="48">
        <v>186330.31</v>
      </c>
      <c r="Q609" s="48">
        <v>163501.92000000001</v>
      </c>
      <c r="R609" s="48">
        <v>183858.45</v>
      </c>
      <c r="S609" s="48">
        <v>190397.38</v>
      </c>
      <c r="T609" s="48">
        <v>151222.09</v>
      </c>
      <c r="U609" s="48">
        <v>142215.23000000001</v>
      </c>
      <c r="V609" s="48">
        <v>114918.7</v>
      </c>
      <c r="W609" s="48">
        <v>161059.56</v>
      </c>
      <c r="X609" s="48">
        <v>183837.09</v>
      </c>
      <c r="Y609" s="48">
        <v>150377.01999999999</v>
      </c>
      <c r="Z609" s="48">
        <v>166673.84</v>
      </c>
    </row>
    <row r="610" spans="1:26">
      <c r="A610" s="48">
        <v>751008</v>
      </c>
      <c r="B610" s="49" t="s">
        <v>2291</v>
      </c>
      <c r="C610" s="49" t="s">
        <v>2292</v>
      </c>
      <c r="D610" s="49" t="s">
        <v>2293</v>
      </c>
      <c r="E610" s="48">
        <v>266113.96999999997</v>
      </c>
      <c r="F610" s="48">
        <v>477469.97</v>
      </c>
      <c r="G610" s="48">
        <v>307025.69</v>
      </c>
      <c r="H610" s="48">
        <v>207387.66</v>
      </c>
      <c r="I610" s="48">
        <v>190610.36</v>
      </c>
      <c r="J610" s="48">
        <v>200748.3</v>
      </c>
      <c r="K610" s="48">
        <v>227823.19</v>
      </c>
      <c r="L610" s="48">
        <v>532176.12</v>
      </c>
      <c r="M610" s="48">
        <v>571895.81000000006</v>
      </c>
      <c r="N610" s="48">
        <v>456030.75</v>
      </c>
      <c r="O610" s="48">
        <v>523059.88</v>
      </c>
      <c r="P610" s="48">
        <v>232977.61</v>
      </c>
      <c r="Q610" s="48">
        <v>366474.56</v>
      </c>
      <c r="R610" s="48">
        <v>283827.19</v>
      </c>
      <c r="S610" s="48">
        <v>291870.03000000003</v>
      </c>
      <c r="T610" s="48">
        <v>200185.31</v>
      </c>
      <c r="U610" s="48">
        <v>159994.48000000001</v>
      </c>
      <c r="V610" s="48">
        <v>204165.14</v>
      </c>
      <c r="W610" s="48">
        <v>351243.69</v>
      </c>
      <c r="X610" s="48">
        <v>377441.62</v>
      </c>
      <c r="Y610" s="48">
        <v>426187.34</v>
      </c>
      <c r="Z610" s="48">
        <v>415312.78</v>
      </c>
    </row>
    <row r="611" spans="1:26">
      <c r="A611" s="48">
        <v>749352</v>
      </c>
      <c r="B611" s="49" t="s">
        <v>1379</v>
      </c>
      <c r="C611" s="49" t="s">
        <v>1380</v>
      </c>
      <c r="D611" s="49" t="s">
        <v>1381</v>
      </c>
      <c r="E611" s="48">
        <v>740374.06</v>
      </c>
      <c r="F611" s="48">
        <v>906250.06</v>
      </c>
      <c r="G611" s="48">
        <v>786296.31</v>
      </c>
      <c r="H611" s="48">
        <v>626028.88</v>
      </c>
      <c r="I611" s="48">
        <v>675469.56</v>
      </c>
      <c r="J611" s="48">
        <v>545716</v>
      </c>
      <c r="K611" s="48">
        <v>757806.25</v>
      </c>
      <c r="L611" s="48">
        <v>1018806.38</v>
      </c>
      <c r="M611" s="48">
        <v>969203.88</v>
      </c>
      <c r="N611" s="48">
        <v>702893.69</v>
      </c>
      <c r="O611" s="48">
        <v>916315.81</v>
      </c>
      <c r="P611" s="48">
        <v>56591.18</v>
      </c>
      <c r="Q611" s="48">
        <v>59916.46</v>
      </c>
      <c r="R611" s="48">
        <v>55995.66</v>
      </c>
      <c r="S611" s="48">
        <v>65391.66</v>
      </c>
      <c r="T611" s="48">
        <v>104250.77</v>
      </c>
      <c r="U611" s="48">
        <v>86344.56</v>
      </c>
      <c r="V611" s="48">
        <v>96599.02</v>
      </c>
      <c r="W611" s="48">
        <v>68067.509999999995</v>
      </c>
      <c r="X611" s="48">
        <v>66625.899999999994</v>
      </c>
      <c r="Y611" s="48">
        <v>68366.3</v>
      </c>
      <c r="Z611" s="48">
        <v>67610.23</v>
      </c>
    </row>
    <row r="612" spans="1:26">
      <c r="A612" s="48">
        <v>749724</v>
      </c>
      <c r="B612" s="49" t="s">
        <v>888</v>
      </c>
      <c r="C612" s="49" t="s">
        <v>889</v>
      </c>
      <c r="D612" s="49" t="s">
        <v>890</v>
      </c>
      <c r="E612" s="48">
        <v>351011.44</v>
      </c>
      <c r="F612" s="48">
        <v>375963.75</v>
      </c>
      <c r="G612" s="48">
        <v>366291.44</v>
      </c>
      <c r="H612" s="48">
        <v>237910.58</v>
      </c>
      <c r="I612" s="48">
        <v>317683.25</v>
      </c>
      <c r="J612" s="48">
        <v>334743.06</v>
      </c>
      <c r="K612" s="48">
        <v>272591.53000000003</v>
      </c>
      <c r="L612" s="48">
        <v>354023.28</v>
      </c>
      <c r="M612" s="48">
        <v>451761.59</v>
      </c>
      <c r="N612" s="48">
        <v>356617.12</v>
      </c>
      <c r="O612" s="48">
        <v>399798.12</v>
      </c>
      <c r="P612" s="48">
        <v>362821.09</v>
      </c>
      <c r="Q612" s="48">
        <v>288991.44</v>
      </c>
      <c r="R612" s="48">
        <v>333094.21999999997</v>
      </c>
      <c r="S612" s="48">
        <v>375204.69</v>
      </c>
      <c r="T612" s="48">
        <v>395791.97</v>
      </c>
      <c r="U612" s="48">
        <v>431583.84</v>
      </c>
      <c r="V612" s="48">
        <v>312264.78000000003</v>
      </c>
      <c r="W612" s="48">
        <v>216981.09</v>
      </c>
      <c r="X612" s="48">
        <v>257373.97</v>
      </c>
      <c r="Y612" s="48">
        <v>261123.88</v>
      </c>
      <c r="Z612" s="48">
        <v>213886.77</v>
      </c>
    </row>
    <row r="613" spans="1:26">
      <c r="A613" s="48">
        <v>749969</v>
      </c>
      <c r="B613" s="49" t="s">
        <v>2473</v>
      </c>
      <c r="C613" s="49" t="s">
        <v>2474</v>
      </c>
      <c r="D613" s="49" t="s">
        <v>2475</v>
      </c>
      <c r="E613" s="48">
        <v>147379.81</v>
      </c>
      <c r="F613" s="48">
        <v>258741.02</v>
      </c>
      <c r="G613" s="48">
        <v>159888.70000000001</v>
      </c>
      <c r="H613" s="48">
        <v>76404.710000000006</v>
      </c>
      <c r="I613" s="48">
        <v>139227.31</v>
      </c>
      <c r="J613" s="48">
        <v>217658.31</v>
      </c>
      <c r="K613" s="48">
        <v>145097.54999999999</v>
      </c>
      <c r="L613" s="48">
        <v>306487.31</v>
      </c>
      <c r="M613" s="48">
        <v>392835.97</v>
      </c>
      <c r="N613" s="48">
        <v>169781.91</v>
      </c>
      <c r="O613" s="48">
        <v>224553.41</v>
      </c>
      <c r="P613" s="48">
        <v>164012.69</v>
      </c>
      <c r="Q613" s="48">
        <v>171272.88</v>
      </c>
      <c r="R613" s="48">
        <v>131017.07</v>
      </c>
      <c r="S613" s="48">
        <v>84177.27</v>
      </c>
      <c r="T613" s="48">
        <v>150720.67000000001</v>
      </c>
      <c r="U613" s="48">
        <v>221392.58</v>
      </c>
      <c r="V613" s="48">
        <v>140420.32999999999</v>
      </c>
      <c r="W613" s="48">
        <v>179844.62</v>
      </c>
      <c r="X613" s="48">
        <v>212729.16</v>
      </c>
      <c r="Y613" s="48">
        <v>103073.92</v>
      </c>
      <c r="Z613" s="48">
        <v>109479.38</v>
      </c>
    </row>
    <row r="614" spans="1:26">
      <c r="A614" s="48">
        <v>749351</v>
      </c>
      <c r="B614" s="49" t="s">
        <v>1421</v>
      </c>
      <c r="C614" s="49" t="s">
        <v>1422</v>
      </c>
      <c r="D614" s="49" t="s">
        <v>1423</v>
      </c>
      <c r="E614" s="48">
        <v>738792.94</v>
      </c>
      <c r="F614" s="48">
        <v>924714.25</v>
      </c>
      <c r="G614" s="48">
        <v>782060.19</v>
      </c>
      <c r="H614" s="48">
        <v>613812.56000000006</v>
      </c>
      <c r="I614" s="48">
        <v>686149.81</v>
      </c>
      <c r="J614" s="48">
        <v>539205.75</v>
      </c>
      <c r="K614" s="48">
        <v>768372.25</v>
      </c>
      <c r="L614" s="48">
        <v>1024243.69</v>
      </c>
      <c r="M614" s="48">
        <v>1015831.06</v>
      </c>
      <c r="N614" s="48">
        <v>702640.56</v>
      </c>
      <c r="O614" s="48">
        <v>962453.56</v>
      </c>
      <c r="P614" s="48">
        <v>49173.61</v>
      </c>
      <c r="Q614" s="48">
        <v>59146.06</v>
      </c>
      <c r="R614" s="48">
        <v>41878.699999999997</v>
      </c>
      <c r="S614" s="48">
        <v>51217.41</v>
      </c>
      <c r="T614" s="48">
        <v>110426.57</v>
      </c>
      <c r="U614" s="48">
        <v>69159.38</v>
      </c>
      <c r="V614" s="48">
        <v>100101.68</v>
      </c>
      <c r="W614" s="48">
        <v>123103.48</v>
      </c>
      <c r="X614" s="48">
        <v>107263.03</v>
      </c>
      <c r="Y614" s="48">
        <v>73357.960000000006</v>
      </c>
      <c r="Z614" s="48">
        <v>73672.710000000006</v>
      </c>
    </row>
    <row r="615" spans="1:26">
      <c r="A615" s="48">
        <v>752248</v>
      </c>
      <c r="B615" s="49" t="s">
        <v>1807</v>
      </c>
      <c r="C615" s="49" t="s">
        <v>1808</v>
      </c>
      <c r="D615" s="49" t="s">
        <v>1809</v>
      </c>
      <c r="E615" s="48">
        <v>411679.12</v>
      </c>
      <c r="F615" s="48">
        <v>498702.25</v>
      </c>
      <c r="G615" s="48">
        <v>476758.06</v>
      </c>
      <c r="H615" s="48">
        <v>369135</v>
      </c>
      <c r="I615" s="48">
        <v>372173.28</v>
      </c>
      <c r="J615" s="48">
        <v>356558.94</v>
      </c>
      <c r="K615" s="48">
        <v>432889.69</v>
      </c>
      <c r="L615" s="48">
        <v>476866.03</v>
      </c>
      <c r="M615" s="48">
        <v>500237.34</v>
      </c>
      <c r="N615" s="48">
        <v>437525.66</v>
      </c>
      <c r="O615" s="48">
        <v>510569.81</v>
      </c>
      <c r="P615" s="48">
        <v>420275.47</v>
      </c>
      <c r="Q615" s="48">
        <v>390686.84</v>
      </c>
      <c r="R615" s="48">
        <v>462695.94</v>
      </c>
      <c r="S615" s="48">
        <v>528594.12</v>
      </c>
      <c r="T615" s="48">
        <v>440736.62</v>
      </c>
      <c r="U615" s="48">
        <v>422029.09</v>
      </c>
      <c r="V615" s="48">
        <v>482060.69</v>
      </c>
      <c r="W615" s="48">
        <v>354805.66</v>
      </c>
      <c r="X615" s="48">
        <v>368091.41</v>
      </c>
      <c r="Y615" s="48">
        <v>398077.69</v>
      </c>
      <c r="Z615" s="48">
        <v>375319.06</v>
      </c>
    </row>
    <row r="616" spans="1:26">
      <c r="A616" s="48">
        <v>752982</v>
      </c>
      <c r="B616" s="49" t="s">
        <v>234</v>
      </c>
      <c r="C616" s="49" t="s">
        <v>235</v>
      </c>
      <c r="D616" s="49" t="s">
        <v>236</v>
      </c>
      <c r="E616" s="48">
        <v>298485.71999999997</v>
      </c>
      <c r="F616" s="48">
        <v>158932.10999999999</v>
      </c>
      <c r="G616" s="48">
        <v>259508.83</v>
      </c>
      <c r="H616" s="48">
        <v>94977.43</v>
      </c>
      <c r="I616" s="48">
        <v>139563.53</v>
      </c>
      <c r="J616" s="48">
        <v>242077.2</v>
      </c>
      <c r="K616" s="48">
        <v>127937.36</v>
      </c>
      <c r="L616" s="48">
        <v>86491.36</v>
      </c>
      <c r="M616" s="48">
        <v>139116.57999999999</v>
      </c>
      <c r="N616" s="48">
        <v>80392.17</v>
      </c>
      <c r="O616" s="48">
        <v>213807.48</v>
      </c>
      <c r="P616" s="48">
        <v>303735.65999999997</v>
      </c>
      <c r="Q616" s="48">
        <v>119963.78</v>
      </c>
      <c r="R616" s="48">
        <v>235952.84</v>
      </c>
      <c r="S616" s="48">
        <v>145092.91</v>
      </c>
      <c r="T616" s="48">
        <v>163708.72</v>
      </c>
      <c r="U616" s="48">
        <v>291012.59000000003</v>
      </c>
      <c r="V616" s="48">
        <v>139772.20000000001</v>
      </c>
      <c r="W616" s="48">
        <v>69214.09</v>
      </c>
      <c r="X616" s="48">
        <v>79166.58</v>
      </c>
      <c r="Y616" s="48">
        <v>69278.62</v>
      </c>
      <c r="Z616" s="48">
        <v>127079.42</v>
      </c>
    </row>
    <row r="617" spans="1:26">
      <c r="A617" s="48">
        <v>751845</v>
      </c>
      <c r="B617" s="49" t="s">
        <v>1972</v>
      </c>
      <c r="C617" s="49" t="s">
        <v>1973</v>
      </c>
      <c r="D617" s="49" t="s">
        <v>1974</v>
      </c>
      <c r="E617" s="48">
        <v>368222.41</v>
      </c>
      <c r="F617" s="48">
        <v>503395.38</v>
      </c>
      <c r="G617" s="48">
        <v>454768.75</v>
      </c>
      <c r="H617" s="48">
        <v>364401.56</v>
      </c>
      <c r="I617" s="48">
        <v>436272.75</v>
      </c>
      <c r="J617" s="48">
        <v>258838.14</v>
      </c>
      <c r="K617" s="48">
        <v>378519.12</v>
      </c>
      <c r="L617" s="48">
        <v>534984.5</v>
      </c>
      <c r="M617" s="48">
        <v>571323.43999999994</v>
      </c>
      <c r="N617" s="48">
        <v>542775.68999999994</v>
      </c>
      <c r="O617" s="48">
        <v>710455.19</v>
      </c>
      <c r="P617" s="48">
        <v>376115.19</v>
      </c>
      <c r="Q617" s="48">
        <v>402230.81</v>
      </c>
      <c r="R617" s="48">
        <v>444978.69</v>
      </c>
      <c r="S617" s="48">
        <v>595156.5</v>
      </c>
      <c r="T617" s="48">
        <v>560799.81000000006</v>
      </c>
      <c r="U617" s="48">
        <v>315983.90999999997</v>
      </c>
      <c r="V617" s="48">
        <v>406181.41</v>
      </c>
      <c r="W617" s="48">
        <v>379026.56</v>
      </c>
      <c r="X617" s="48">
        <v>393668.75</v>
      </c>
      <c r="Y617" s="48">
        <v>474567.75</v>
      </c>
      <c r="Z617" s="48">
        <v>477033.59</v>
      </c>
    </row>
    <row r="618" spans="1:26">
      <c r="A618" s="48">
        <v>750100</v>
      </c>
      <c r="B618" s="49" t="s">
        <v>18852</v>
      </c>
      <c r="C618" s="49" t="s">
        <v>1814</v>
      </c>
      <c r="D618" s="49" t="s">
        <v>18853</v>
      </c>
      <c r="E618" s="48">
        <v>1369891</v>
      </c>
      <c r="F618" s="48">
        <v>2448753.5</v>
      </c>
      <c r="G618" s="48">
        <v>1077673.25</v>
      </c>
      <c r="H618" s="48">
        <v>562380.93999999994</v>
      </c>
      <c r="I618" s="48">
        <v>1180553.25</v>
      </c>
      <c r="J618" s="48">
        <v>1194913.5</v>
      </c>
      <c r="K618" s="48">
        <v>1507007.62</v>
      </c>
      <c r="L618" s="48">
        <v>2060971.75</v>
      </c>
      <c r="M618" s="48">
        <v>1552143.62</v>
      </c>
      <c r="N618" s="48">
        <v>1143471.6200000001</v>
      </c>
      <c r="O618" s="48">
        <v>1634539.88</v>
      </c>
      <c r="P618" s="50"/>
      <c r="Q618" s="50"/>
      <c r="R618" s="50"/>
      <c r="S618" s="50"/>
      <c r="T618" s="50"/>
      <c r="U618" s="50"/>
      <c r="V618" s="50"/>
      <c r="W618" s="50"/>
      <c r="X618" s="50"/>
      <c r="Y618" s="48">
        <v>44016.53</v>
      </c>
      <c r="Z618" s="50"/>
    </row>
    <row r="619" spans="1:26">
      <c r="A619" s="48">
        <v>751970</v>
      </c>
      <c r="B619" s="49" t="s">
        <v>555</v>
      </c>
      <c r="C619" s="49" t="s">
        <v>556</v>
      </c>
      <c r="D619" s="49" t="s">
        <v>557</v>
      </c>
      <c r="E619" s="48">
        <v>158102.79999999999</v>
      </c>
      <c r="F619" s="48">
        <v>187665.73</v>
      </c>
      <c r="G619" s="48">
        <v>126333.12</v>
      </c>
      <c r="H619" s="48">
        <v>87275.12</v>
      </c>
      <c r="I619" s="48">
        <v>130472.15</v>
      </c>
      <c r="J619" s="48">
        <v>136171.25</v>
      </c>
      <c r="K619" s="48">
        <v>134845.23000000001</v>
      </c>
      <c r="L619" s="48">
        <v>253098.33</v>
      </c>
      <c r="M619" s="48">
        <v>245918.95</v>
      </c>
      <c r="N619" s="48">
        <v>213180.09</v>
      </c>
      <c r="O619" s="48">
        <v>302319.38</v>
      </c>
      <c r="P619" s="48">
        <v>165631.82999999999</v>
      </c>
      <c r="Q619" s="48">
        <v>142869.39000000001</v>
      </c>
      <c r="R619" s="48">
        <v>114709.34</v>
      </c>
      <c r="S619" s="48">
        <v>140177.26999999999</v>
      </c>
      <c r="T619" s="48">
        <v>165140.72</v>
      </c>
      <c r="U619" s="48">
        <v>158274.97</v>
      </c>
      <c r="V619" s="48">
        <v>139599.81</v>
      </c>
      <c r="W619" s="48">
        <v>177497.91</v>
      </c>
      <c r="X619" s="48">
        <v>164350.81</v>
      </c>
      <c r="Y619" s="48">
        <v>176788.02</v>
      </c>
      <c r="Z619" s="48">
        <v>192690.61</v>
      </c>
    </row>
    <row r="620" spans="1:26">
      <c r="A620" s="48">
        <v>749980</v>
      </c>
      <c r="B620" s="49" t="s">
        <v>3516</v>
      </c>
      <c r="C620" s="49" t="s">
        <v>3517</v>
      </c>
      <c r="D620" s="49" t="s">
        <v>3518</v>
      </c>
      <c r="E620" s="48">
        <v>739076.69</v>
      </c>
      <c r="F620" s="48">
        <v>694834.62</v>
      </c>
      <c r="G620" s="48">
        <v>454150.19</v>
      </c>
      <c r="H620" s="48">
        <v>289744.21999999997</v>
      </c>
      <c r="I620" s="48">
        <v>394405.16</v>
      </c>
      <c r="J620" s="48">
        <v>615123.18999999994</v>
      </c>
      <c r="K620" s="48">
        <v>414257.56</v>
      </c>
      <c r="L620" s="48">
        <v>503065.25</v>
      </c>
      <c r="M620" s="48">
        <v>776912.94</v>
      </c>
      <c r="N620" s="48">
        <v>515472.59</v>
      </c>
      <c r="O620" s="48">
        <v>628054.81000000006</v>
      </c>
      <c r="P620" s="48">
        <v>639400.62</v>
      </c>
      <c r="Q620" s="48">
        <v>440709.06</v>
      </c>
      <c r="R620" s="48">
        <v>302642.38</v>
      </c>
      <c r="S620" s="48">
        <v>322939.38</v>
      </c>
      <c r="T620" s="48">
        <v>455170.94</v>
      </c>
      <c r="U620" s="48">
        <v>719371.25</v>
      </c>
      <c r="V620" s="48">
        <v>426516.56</v>
      </c>
      <c r="W620" s="48">
        <v>279524.19</v>
      </c>
      <c r="X620" s="48">
        <v>356453.91</v>
      </c>
      <c r="Y620" s="48">
        <v>326247.56</v>
      </c>
      <c r="Z620" s="48">
        <v>308698.38</v>
      </c>
    </row>
    <row r="621" spans="1:26">
      <c r="A621" s="48">
        <v>752646</v>
      </c>
      <c r="B621" s="49" t="s">
        <v>2825</v>
      </c>
      <c r="C621" s="49" t="s">
        <v>2826</v>
      </c>
      <c r="D621" s="49" t="s">
        <v>2827</v>
      </c>
      <c r="E621" s="48">
        <v>273982.06</v>
      </c>
      <c r="F621" s="48">
        <v>299952.81</v>
      </c>
      <c r="G621" s="48">
        <v>393902.28</v>
      </c>
      <c r="H621" s="48">
        <v>264600.90999999997</v>
      </c>
      <c r="I621" s="48">
        <v>263607.69</v>
      </c>
      <c r="J621" s="48">
        <v>201028.17</v>
      </c>
      <c r="K621" s="48">
        <v>284203.40999999997</v>
      </c>
      <c r="L621" s="48">
        <v>346158.19</v>
      </c>
      <c r="M621" s="48">
        <v>380097.22</v>
      </c>
      <c r="N621" s="48">
        <v>295083.88</v>
      </c>
      <c r="O621" s="48">
        <v>420649.47</v>
      </c>
      <c r="P621" s="48">
        <v>274066.90999999997</v>
      </c>
      <c r="Q621" s="48">
        <v>211902.02</v>
      </c>
      <c r="R621" s="48">
        <v>357850.81</v>
      </c>
      <c r="S621" s="48">
        <v>397092.19</v>
      </c>
      <c r="T621" s="48">
        <v>305631.78000000003</v>
      </c>
      <c r="U621" s="48">
        <v>227955.72</v>
      </c>
      <c r="V621" s="48">
        <v>295633.96999999997</v>
      </c>
      <c r="W621" s="48">
        <v>243880.94</v>
      </c>
      <c r="X621" s="48">
        <v>263421.69</v>
      </c>
      <c r="Y621" s="48">
        <v>278755.28000000003</v>
      </c>
      <c r="Z621" s="48">
        <v>312568.62</v>
      </c>
    </row>
    <row r="622" spans="1:26">
      <c r="A622" s="48">
        <v>752212</v>
      </c>
      <c r="B622" s="49" t="s">
        <v>3540</v>
      </c>
      <c r="C622" s="49" t="s">
        <v>3541</v>
      </c>
      <c r="D622" s="49" t="s">
        <v>3542</v>
      </c>
      <c r="E622" s="48">
        <v>2961072.75</v>
      </c>
      <c r="F622" s="48">
        <v>3684886.5</v>
      </c>
      <c r="G622" s="48">
        <v>3614140.5</v>
      </c>
      <c r="H622" s="48">
        <v>2493422.25</v>
      </c>
      <c r="I622" s="48">
        <v>3074116.25</v>
      </c>
      <c r="J622" s="48">
        <v>3304067</v>
      </c>
      <c r="K622" s="48">
        <v>3093686</v>
      </c>
      <c r="L622" s="48">
        <v>5064453.5</v>
      </c>
      <c r="M622" s="48">
        <v>5376363</v>
      </c>
      <c r="N622" s="48">
        <v>4409455.5</v>
      </c>
      <c r="O622" s="48">
        <v>5918909</v>
      </c>
      <c r="P622" s="48">
        <v>3409317</v>
      </c>
      <c r="Q622" s="48">
        <v>3127064.5</v>
      </c>
      <c r="R622" s="48">
        <v>4186367.25</v>
      </c>
      <c r="S622" s="48">
        <v>3876047.75</v>
      </c>
      <c r="T622" s="48">
        <v>4325011.5</v>
      </c>
      <c r="U622" s="48">
        <v>4661087.5</v>
      </c>
      <c r="V622" s="48">
        <v>4314306.5</v>
      </c>
      <c r="W622" s="48">
        <v>3651739</v>
      </c>
      <c r="X622" s="48">
        <v>3842766.25</v>
      </c>
      <c r="Y622" s="48">
        <v>4848492.5</v>
      </c>
      <c r="Z622" s="48">
        <v>4677793.5</v>
      </c>
    </row>
    <row r="623" spans="1:26">
      <c r="A623" s="48">
        <v>750782</v>
      </c>
      <c r="B623" s="49" t="s">
        <v>2140</v>
      </c>
      <c r="C623" s="49" t="s">
        <v>2141</v>
      </c>
      <c r="D623" s="49" t="s">
        <v>2142</v>
      </c>
      <c r="E623" s="48">
        <v>525425.62</v>
      </c>
      <c r="F623" s="48">
        <v>620463.12</v>
      </c>
      <c r="G623" s="48">
        <v>831836.88</v>
      </c>
      <c r="H623" s="48">
        <v>443899.5</v>
      </c>
      <c r="I623" s="48">
        <v>529673.88</v>
      </c>
      <c r="J623" s="48">
        <v>419215.94</v>
      </c>
      <c r="K623" s="48">
        <v>497530.19</v>
      </c>
      <c r="L623" s="48">
        <v>644684.93999999994</v>
      </c>
      <c r="M623" s="48">
        <v>711650.94</v>
      </c>
      <c r="N623" s="48">
        <v>558629.5</v>
      </c>
      <c r="O623" s="48">
        <v>825994.5</v>
      </c>
      <c r="P623" s="48">
        <v>504156.38</v>
      </c>
      <c r="Q623" s="48">
        <v>452951.31</v>
      </c>
      <c r="R623" s="48">
        <v>723938.69</v>
      </c>
      <c r="S623" s="48">
        <v>619978</v>
      </c>
      <c r="T623" s="48">
        <v>603487.93999999994</v>
      </c>
      <c r="U623" s="48">
        <v>464776.41</v>
      </c>
      <c r="V623" s="48">
        <v>533431.12</v>
      </c>
      <c r="W623" s="48">
        <v>448731.5</v>
      </c>
      <c r="X623" s="48">
        <v>473653.38</v>
      </c>
      <c r="Y623" s="48">
        <v>516697.34</v>
      </c>
      <c r="Z623" s="48">
        <v>529341.38</v>
      </c>
    </row>
    <row r="624" spans="1:26">
      <c r="A624" s="48">
        <v>755015</v>
      </c>
      <c r="B624" s="49" t="s">
        <v>3502</v>
      </c>
      <c r="C624" s="49" t="s">
        <v>3503</v>
      </c>
      <c r="D624" s="49" t="s">
        <v>3504</v>
      </c>
      <c r="E624" s="48">
        <v>268322.28000000003</v>
      </c>
      <c r="F624" s="48">
        <v>336759.78</v>
      </c>
      <c r="G624" s="48">
        <v>362828.66</v>
      </c>
      <c r="H624" s="48">
        <v>236382.31</v>
      </c>
      <c r="I624" s="48">
        <v>228858.34</v>
      </c>
      <c r="J624" s="48">
        <v>282213.69</v>
      </c>
      <c r="K624" s="48">
        <v>319902.31</v>
      </c>
      <c r="L624" s="48">
        <v>423673.88</v>
      </c>
      <c r="M624" s="48">
        <v>414950.38</v>
      </c>
      <c r="N624" s="48">
        <v>358858.91</v>
      </c>
      <c r="O624" s="48">
        <v>474541.91</v>
      </c>
      <c r="P624" s="48">
        <v>312077.12</v>
      </c>
      <c r="Q624" s="48">
        <v>284090.21999999997</v>
      </c>
      <c r="R624" s="48">
        <v>372810.12</v>
      </c>
      <c r="S624" s="48">
        <v>413505.09</v>
      </c>
      <c r="T624" s="48">
        <v>301358.84000000003</v>
      </c>
      <c r="U624" s="48">
        <v>367296.41</v>
      </c>
      <c r="V624" s="48">
        <v>362957</v>
      </c>
      <c r="W624" s="48">
        <v>280740.5</v>
      </c>
      <c r="X624" s="48">
        <v>262547.38</v>
      </c>
      <c r="Y624" s="48">
        <v>301608.15999999997</v>
      </c>
      <c r="Z624" s="48">
        <v>293966.84000000003</v>
      </c>
    </row>
    <row r="625" spans="1:26">
      <c r="A625" s="48">
        <v>749976</v>
      </c>
      <c r="B625" s="49" t="s">
        <v>18854</v>
      </c>
      <c r="C625" s="49" t="s">
        <v>9652</v>
      </c>
      <c r="D625" s="49" t="s">
        <v>18855</v>
      </c>
      <c r="E625" s="48">
        <v>118035.79</v>
      </c>
      <c r="F625" s="48">
        <v>266135.46999999997</v>
      </c>
      <c r="G625" s="48">
        <v>206301.88</v>
      </c>
      <c r="H625" s="48">
        <v>136499.32999999999</v>
      </c>
      <c r="I625" s="48">
        <v>162718.92000000001</v>
      </c>
      <c r="J625" s="48">
        <v>181736.33</v>
      </c>
      <c r="K625" s="48">
        <v>164144.94</v>
      </c>
      <c r="L625" s="48">
        <v>288413.65999999997</v>
      </c>
      <c r="M625" s="48">
        <v>192667.56</v>
      </c>
      <c r="N625" s="48">
        <v>244674.81</v>
      </c>
      <c r="O625" s="48">
        <v>346404.03</v>
      </c>
      <c r="P625" s="48">
        <v>125831.98</v>
      </c>
      <c r="Q625" s="48">
        <v>194927.22</v>
      </c>
      <c r="R625" s="48">
        <v>185078.59</v>
      </c>
      <c r="S625" s="48">
        <v>215301.88</v>
      </c>
      <c r="T625" s="48">
        <v>203004.64</v>
      </c>
      <c r="U625" s="48">
        <v>213970.88</v>
      </c>
      <c r="V625" s="48">
        <v>177944.78</v>
      </c>
      <c r="W625" s="48">
        <v>173925.36</v>
      </c>
      <c r="X625" s="48">
        <v>110929.59</v>
      </c>
      <c r="Y625" s="48">
        <v>197066.67</v>
      </c>
      <c r="Z625" s="48">
        <v>199903.27</v>
      </c>
    </row>
    <row r="626" spans="1:26">
      <c r="A626" s="48">
        <v>754934</v>
      </c>
      <c r="B626" s="49" t="s">
        <v>2461</v>
      </c>
      <c r="C626" s="49" t="s">
        <v>2462</v>
      </c>
      <c r="D626" s="49" t="s">
        <v>2463</v>
      </c>
      <c r="E626" s="48">
        <v>5743047.5</v>
      </c>
      <c r="F626" s="48">
        <v>5585604</v>
      </c>
      <c r="G626" s="48">
        <v>6300265.5</v>
      </c>
      <c r="H626" s="48">
        <v>7360583</v>
      </c>
      <c r="I626" s="48">
        <v>6717398</v>
      </c>
      <c r="J626" s="48">
        <v>5526178.5</v>
      </c>
      <c r="K626" s="48">
        <v>6689501</v>
      </c>
      <c r="L626" s="48">
        <v>4688124</v>
      </c>
      <c r="M626" s="48">
        <v>6103016</v>
      </c>
      <c r="N626" s="48">
        <v>5839203.5</v>
      </c>
      <c r="O626" s="48">
        <v>6648019</v>
      </c>
      <c r="P626" s="48">
        <v>5297176</v>
      </c>
      <c r="Q626" s="48">
        <v>4065236</v>
      </c>
      <c r="R626" s="48">
        <v>7611322.5</v>
      </c>
      <c r="S626" s="48">
        <v>11207005</v>
      </c>
      <c r="T626" s="48">
        <v>7944985</v>
      </c>
      <c r="U626" s="48">
        <v>6376018</v>
      </c>
      <c r="V626" s="48">
        <v>9533846</v>
      </c>
      <c r="W626" s="48">
        <v>2649721.25</v>
      </c>
      <c r="X626" s="48">
        <v>3904414.5</v>
      </c>
      <c r="Y626" s="48">
        <v>5660064.5</v>
      </c>
      <c r="Z626" s="48">
        <v>5404385.5</v>
      </c>
    </row>
    <row r="627" spans="1:26">
      <c r="A627" s="48">
        <v>751389</v>
      </c>
      <c r="B627" s="49" t="s">
        <v>1233</v>
      </c>
      <c r="C627" s="49" t="s">
        <v>1234</v>
      </c>
      <c r="D627" s="49" t="s">
        <v>1235</v>
      </c>
      <c r="E627" s="48">
        <v>326167.21999999997</v>
      </c>
      <c r="F627" s="48">
        <v>423585.81</v>
      </c>
      <c r="G627" s="48">
        <v>438292.41</v>
      </c>
      <c r="H627" s="48">
        <v>301598.75</v>
      </c>
      <c r="I627" s="48">
        <v>418149.03</v>
      </c>
      <c r="J627" s="48">
        <v>350313.88</v>
      </c>
      <c r="K627" s="48">
        <v>423801.28</v>
      </c>
      <c r="L627" s="48">
        <v>589992.18999999994</v>
      </c>
      <c r="M627" s="48">
        <v>496026.62</v>
      </c>
      <c r="N627" s="48">
        <v>476997.44</v>
      </c>
      <c r="O627" s="48">
        <v>557987.68999999994</v>
      </c>
      <c r="P627" s="48">
        <v>299137.06</v>
      </c>
      <c r="Q627" s="48">
        <v>313130.5</v>
      </c>
      <c r="R627" s="48">
        <v>408455.41</v>
      </c>
      <c r="S627" s="48">
        <v>397814.12</v>
      </c>
      <c r="T627" s="48">
        <v>460337.94</v>
      </c>
      <c r="U627" s="48">
        <v>337759.59</v>
      </c>
      <c r="V627" s="48">
        <v>463170.56</v>
      </c>
      <c r="W627" s="48">
        <v>403642.53</v>
      </c>
      <c r="X627" s="48">
        <v>336514.91</v>
      </c>
      <c r="Y627" s="48">
        <v>426331.03</v>
      </c>
      <c r="Z627" s="48">
        <v>393069.31</v>
      </c>
    </row>
    <row r="628" spans="1:26">
      <c r="A628" s="48">
        <v>749345</v>
      </c>
      <c r="B628" s="49" t="s">
        <v>1783</v>
      </c>
      <c r="C628" s="49" t="s">
        <v>1784</v>
      </c>
      <c r="D628" s="49" t="s">
        <v>1785</v>
      </c>
      <c r="E628" s="48">
        <v>257562.97</v>
      </c>
      <c r="F628" s="48">
        <v>319967.38</v>
      </c>
      <c r="G628" s="48">
        <v>332156.44</v>
      </c>
      <c r="H628" s="48">
        <v>179513.94</v>
      </c>
      <c r="I628" s="48">
        <v>165339.72</v>
      </c>
      <c r="J628" s="48">
        <v>158347.5</v>
      </c>
      <c r="K628" s="48">
        <v>143574.31</v>
      </c>
      <c r="L628" s="48">
        <v>345489.91</v>
      </c>
      <c r="M628" s="48">
        <v>371402.38</v>
      </c>
      <c r="N628" s="48">
        <v>226740.06</v>
      </c>
      <c r="O628" s="48">
        <v>375274.59</v>
      </c>
      <c r="P628" s="48">
        <v>265436.31</v>
      </c>
      <c r="Q628" s="48">
        <v>259256.08</v>
      </c>
      <c r="R628" s="48">
        <v>335501.38</v>
      </c>
      <c r="S628" s="48">
        <v>268928.34000000003</v>
      </c>
      <c r="T628" s="48">
        <v>193877.56</v>
      </c>
      <c r="U628" s="48">
        <v>157019.32999999999</v>
      </c>
      <c r="V628" s="48">
        <v>127657.31</v>
      </c>
      <c r="W628" s="48">
        <v>226702.05</v>
      </c>
      <c r="X628" s="48">
        <v>250760.36</v>
      </c>
      <c r="Y628" s="48">
        <v>206339.08</v>
      </c>
      <c r="Z628" s="48">
        <v>270695.59000000003</v>
      </c>
    </row>
    <row r="629" spans="1:26">
      <c r="A629" s="48">
        <v>749904</v>
      </c>
      <c r="B629" s="49" t="s">
        <v>4944</v>
      </c>
      <c r="C629" s="49" t="s">
        <v>4945</v>
      </c>
      <c r="D629" s="49" t="s">
        <v>4946</v>
      </c>
      <c r="E629" s="48">
        <v>408714.97</v>
      </c>
      <c r="F629" s="48">
        <v>550387.81000000006</v>
      </c>
      <c r="G629" s="48">
        <v>558616.38</v>
      </c>
      <c r="H629" s="48">
        <v>341856.53</v>
      </c>
      <c r="I629" s="48">
        <v>385859.84000000003</v>
      </c>
      <c r="J629" s="48">
        <v>409031.12</v>
      </c>
      <c r="K629" s="48">
        <v>302473.88</v>
      </c>
      <c r="L629" s="48">
        <v>526227.88</v>
      </c>
      <c r="M629" s="48">
        <v>552917.68999999994</v>
      </c>
      <c r="N629" s="48">
        <v>386550.62</v>
      </c>
      <c r="O629" s="48">
        <v>597457.12</v>
      </c>
      <c r="P629" s="48">
        <v>332693.28000000003</v>
      </c>
      <c r="Q629" s="48">
        <v>410462.69</v>
      </c>
      <c r="R629" s="48">
        <v>532161.25</v>
      </c>
      <c r="S629" s="48">
        <v>445193.91</v>
      </c>
      <c r="T629" s="48">
        <v>422138.16</v>
      </c>
      <c r="U629" s="48">
        <v>413823.5</v>
      </c>
      <c r="V629" s="48">
        <v>343716.31</v>
      </c>
      <c r="W629" s="48">
        <v>332994.84000000003</v>
      </c>
      <c r="X629" s="48">
        <v>339846.12</v>
      </c>
      <c r="Y629" s="48">
        <v>385153.28000000003</v>
      </c>
      <c r="Z629" s="48">
        <v>493331.44</v>
      </c>
    </row>
    <row r="630" spans="1:26">
      <c r="A630" s="48">
        <v>751780</v>
      </c>
      <c r="B630" s="49" t="s">
        <v>18856</v>
      </c>
      <c r="C630" s="49" t="s">
        <v>18857</v>
      </c>
      <c r="D630" s="49" t="s">
        <v>18858</v>
      </c>
      <c r="E630" s="48">
        <v>265677.03000000003</v>
      </c>
      <c r="F630" s="48">
        <v>308994.19</v>
      </c>
      <c r="G630" s="48">
        <v>420374.47</v>
      </c>
      <c r="H630" s="48">
        <v>228375</v>
      </c>
      <c r="I630" s="48">
        <v>336646.62</v>
      </c>
      <c r="J630" s="48">
        <v>245466.48</v>
      </c>
      <c r="K630" s="48">
        <v>199329.62</v>
      </c>
      <c r="L630" s="48">
        <v>385493.97</v>
      </c>
      <c r="M630" s="48">
        <v>362858.53</v>
      </c>
      <c r="N630" s="48">
        <v>201089.61</v>
      </c>
      <c r="O630" s="48">
        <v>333092.75</v>
      </c>
      <c r="P630" s="48">
        <v>294917.15999999997</v>
      </c>
      <c r="Q630" s="48">
        <v>233981.61</v>
      </c>
      <c r="R630" s="48">
        <v>403730.22</v>
      </c>
      <c r="S630" s="48">
        <v>372158.16</v>
      </c>
      <c r="T630" s="48">
        <v>404205.78</v>
      </c>
      <c r="U630" s="48">
        <v>297102.71999999997</v>
      </c>
      <c r="V630" s="48">
        <v>215424</v>
      </c>
      <c r="W630" s="48">
        <v>244293.47</v>
      </c>
      <c r="X630" s="48">
        <v>206519.55</v>
      </c>
      <c r="Y630" s="48">
        <v>144254.16</v>
      </c>
      <c r="Z630" s="48">
        <v>180621.77</v>
      </c>
    </row>
    <row r="631" spans="1:26">
      <c r="A631" s="48">
        <v>752607</v>
      </c>
      <c r="B631" s="49" t="s">
        <v>4198</v>
      </c>
      <c r="C631" s="49" t="s">
        <v>4199</v>
      </c>
      <c r="D631" s="49" t="s">
        <v>4200</v>
      </c>
      <c r="E631" s="48">
        <v>461519.47</v>
      </c>
      <c r="F631" s="48">
        <v>568948.25</v>
      </c>
      <c r="G631" s="48">
        <v>595050.06000000006</v>
      </c>
      <c r="H631" s="48">
        <v>412137.97</v>
      </c>
      <c r="I631" s="48">
        <v>451305.03</v>
      </c>
      <c r="J631" s="48">
        <v>371971.25</v>
      </c>
      <c r="K631" s="48">
        <v>390971.5</v>
      </c>
      <c r="L631" s="48">
        <v>731520.06</v>
      </c>
      <c r="M631" s="48">
        <v>817584.25</v>
      </c>
      <c r="N631" s="48">
        <v>488761.31</v>
      </c>
      <c r="O631" s="48">
        <v>738144.56</v>
      </c>
      <c r="P631" s="48">
        <v>279625.34000000003</v>
      </c>
      <c r="Q631" s="48">
        <v>326647.46999999997</v>
      </c>
      <c r="R631" s="48">
        <v>425275.16</v>
      </c>
      <c r="S631" s="48">
        <v>387879.97</v>
      </c>
      <c r="T631" s="48">
        <v>312864.25</v>
      </c>
      <c r="U631" s="48">
        <v>333571.19</v>
      </c>
      <c r="V631" s="48">
        <v>282760.15999999997</v>
      </c>
      <c r="W631" s="48">
        <v>359223.22</v>
      </c>
      <c r="X631" s="48">
        <v>398379.34</v>
      </c>
      <c r="Y631" s="48">
        <v>276798.71999999997</v>
      </c>
      <c r="Z631" s="48">
        <v>333810.28000000003</v>
      </c>
    </row>
    <row r="632" spans="1:26">
      <c r="A632" s="48">
        <v>751559</v>
      </c>
      <c r="B632" s="49" t="s">
        <v>1057</v>
      </c>
      <c r="C632" s="49" t="s">
        <v>1058</v>
      </c>
      <c r="D632" s="49" t="s">
        <v>1059</v>
      </c>
      <c r="E632" s="48">
        <v>258017.55</v>
      </c>
      <c r="F632" s="48">
        <v>360170</v>
      </c>
      <c r="G632" s="48">
        <v>250346.53</v>
      </c>
      <c r="H632" s="48">
        <v>162471.07999999999</v>
      </c>
      <c r="I632" s="48">
        <v>162093.94</v>
      </c>
      <c r="J632" s="48">
        <v>134763.45000000001</v>
      </c>
      <c r="K632" s="48">
        <v>194845.92</v>
      </c>
      <c r="L632" s="48">
        <v>332663.38</v>
      </c>
      <c r="M632" s="48">
        <v>440254.78</v>
      </c>
      <c r="N632" s="48">
        <v>345273.47</v>
      </c>
      <c r="O632" s="48">
        <v>463420.53</v>
      </c>
      <c r="P632" s="48">
        <v>591.76</v>
      </c>
      <c r="Q632" s="48">
        <v>710.45</v>
      </c>
      <c r="R632" s="48">
        <v>909.8</v>
      </c>
      <c r="S632" s="48">
        <v>822.27</v>
      </c>
      <c r="T632" s="48">
        <v>340.21</v>
      </c>
      <c r="U632" s="48">
        <v>496.97</v>
      </c>
      <c r="V632" s="48">
        <v>617.37</v>
      </c>
      <c r="W632" s="48">
        <v>8211.64</v>
      </c>
      <c r="X632" s="48">
        <v>11381.51</v>
      </c>
      <c r="Y632" s="48">
        <v>12399.95</v>
      </c>
      <c r="Z632" s="48">
        <v>13410.43</v>
      </c>
    </row>
    <row r="633" spans="1:26">
      <c r="A633" s="48">
        <v>752057</v>
      </c>
      <c r="B633" s="49" t="s">
        <v>5822</v>
      </c>
      <c r="C633" s="49" t="s">
        <v>5823</v>
      </c>
      <c r="D633" s="49" t="s">
        <v>5824</v>
      </c>
      <c r="E633" s="48">
        <v>419044.66</v>
      </c>
      <c r="F633" s="48">
        <v>316293.94</v>
      </c>
      <c r="G633" s="48">
        <v>281179.69</v>
      </c>
      <c r="H633" s="48">
        <v>179392.39</v>
      </c>
      <c r="I633" s="48">
        <v>266258.53000000003</v>
      </c>
      <c r="J633" s="48">
        <v>274376.03000000003</v>
      </c>
      <c r="K633" s="48">
        <v>209964.06</v>
      </c>
      <c r="L633" s="48">
        <v>404371.44</v>
      </c>
      <c r="M633" s="48">
        <v>476776.81</v>
      </c>
      <c r="N633" s="48">
        <v>258563.33</v>
      </c>
      <c r="O633" s="48">
        <v>356056.72</v>
      </c>
      <c r="P633" s="48">
        <v>451514.62</v>
      </c>
      <c r="Q633" s="48">
        <v>252022.66</v>
      </c>
      <c r="R633" s="48">
        <v>271423.90999999997</v>
      </c>
      <c r="S633" s="48">
        <v>291042.09000000003</v>
      </c>
      <c r="T633" s="48">
        <v>352779.72</v>
      </c>
      <c r="U633" s="48">
        <v>377060.78</v>
      </c>
      <c r="V633" s="48">
        <v>252191.33</v>
      </c>
      <c r="W633" s="48">
        <v>281400.75</v>
      </c>
      <c r="X633" s="48">
        <v>297437.44</v>
      </c>
      <c r="Y633" s="48">
        <v>230840.48</v>
      </c>
      <c r="Z633" s="48">
        <v>225232.92</v>
      </c>
    </row>
    <row r="634" spans="1:26">
      <c r="A634" s="48">
        <v>751670</v>
      </c>
      <c r="B634" s="49" t="s">
        <v>1755</v>
      </c>
      <c r="C634" s="49" t="s">
        <v>1756</v>
      </c>
      <c r="D634" s="49" t="s">
        <v>1757</v>
      </c>
      <c r="E634" s="48">
        <v>182450.88</v>
      </c>
      <c r="F634" s="48">
        <v>274916.03000000003</v>
      </c>
      <c r="G634" s="48">
        <v>358863.31</v>
      </c>
      <c r="H634" s="48">
        <v>133891.42000000001</v>
      </c>
      <c r="I634" s="48">
        <v>218836.56</v>
      </c>
      <c r="J634" s="48">
        <v>186215.8</v>
      </c>
      <c r="K634" s="48">
        <v>170838.41</v>
      </c>
      <c r="L634" s="48">
        <v>248740.55</v>
      </c>
      <c r="M634" s="48">
        <v>311428.38</v>
      </c>
      <c r="N634" s="48">
        <v>209906.45</v>
      </c>
      <c r="O634" s="48">
        <v>384296.03</v>
      </c>
      <c r="P634" s="48">
        <v>185325.8</v>
      </c>
      <c r="Q634" s="48">
        <v>221767.45</v>
      </c>
      <c r="R634" s="48">
        <v>324138.19</v>
      </c>
      <c r="S634" s="48">
        <v>240711.25</v>
      </c>
      <c r="T634" s="48">
        <v>253669.62</v>
      </c>
      <c r="U634" s="48">
        <v>221163.58</v>
      </c>
      <c r="V634" s="48">
        <v>180166.06</v>
      </c>
      <c r="W634" s="48">
        <v>188987.77</v>
      </c>
      <c r="X634" s="48">
        <v>209910.75</v>
      </c>
      <c r="Y634" s="48">
        <v>170680.67</v>
      </c>
      <c r="Z634" s="48">
        <v>245191.45</v>
      </c>
    </row>
    <row r="635" spans="1:26">
      <c r="A635" s="48">
        <v>752941</v>
      </c>
      <c r="B635" s="49" t="s">
        <v>922</v>
      </c>
      <c r="C635" s="49" t="s">
        <v>923</v>
      </c>
      <c r="D635" s="49" t="s">
        <v>924</v>
      </c>
      <c r="E635" s="48">
        <v>135567.39000000001</v>
      </c>
      <c r="F635" s="48">
        <v>163319.25</v>
      </c>
      <c r="G635" s="48">
        <v>181313.62</v>
      </c>
      <c r="H635" s="48">
        <v>114835.73</v>
      </c>
      <c r="I635" s="48">
        <v>121705</v>
      </c>
      <c r="J635" s="48">
        <v>97888.56</v>
      </c>
      <c r="K635" s="48">
        <v>113134.94</v>
      </c>
      <c r="L635" s="48">
        <v>261757.17</v>
      </c>
      <c r="M635" s="48">
        <v>288554.78000000003</v>
      </c>
      <c r="N635" s="48">
        <v>190798.62</v>
      </c>
      <c r="O635" s="48">
        <v>286457.19</v>
      </c>
      <c r="P635" s="48">
        <v>132712.09</v>
      </c>
      <c r="Q635" s="48">
        <v>133594.09</v>
      </c>
      <c r="R635" s="48">
        <v>166971.01999999999</v>
      </c>
      <c r="S635" s="48">
        <v>174617.38</v>
      </c>
      <c r="T635" s="48">
        <v>145012.04999999999</v>
      </c>
      <c r="U635" s="48">
        <v>99042.58</v>
      </c>
      <c r="V635" s="48">
        <v>111974.06</v>
      </c>
      <c r="W635" s="48">
        <v>167699.94</v>
      </c>
      <c r="X635" s="48">
        <v>170022.77</v>
      </c>
      <c r="Y635" s="48">
        <v>155684.51999999999</v>
      </c>
      <c r="Z635" s="48">
        <v>167345.29999999999</v>
      </c>
    </row>
    <row r="636" spans="1:26">
      <c r="A636" s="48">
        <v>753763</v>
      </c>
      <c r="B636" s="49" t="s">
        <v>2263</v>
      </c>
      <c r="C636" s="49" t="s">
        <v>2264</v>
      </c>
      <c r="D636" s="49" t="s">
        <v>2265</v>
      </c>
      <c r="E636" s="48">
        <v>308968</v>
      </c>
      <c r="F636" s="48">
        <v>383941.81</v>
      </c>
      <c r="G636" s="48">
        <v>359271.03</v>
      </c>
      <c r="H636" s="48">
        <v>309758.78000000003</v>
      </c>
      <c r="I636" s="48">
        <v>351872.94</v>
      </c>
      <c r="J636" s="48">
        <v>287457.03000000003</v>
      </c>
      <c r="K636" s="48">
        <v>417815.5</v>
      </c>
      <c r="L636" s="48">
        <v>754539.06</v>
      </c>
      <c r="M636" s="48">
        <v>742674</v>
      </c>
      <c r="N636" s="48">
        <v>670723.18999999994</v>
      </c>
      <c r="O636" s="48">
        <v>934968.5</v>
      </c>
      <c r="P636" s="48">
        <v>294910.34000000003</v>
      </c>
      <c r="Q636" s="48">
        <v>288849.78000000003</v>
      </c>
      <c r="R636" s="48">
        <v>368406.62</v>
      </c>
      <c r="S636" s="48">
        <v>500725.38</v>
      </c>
      <c r="T636" s="48">
        <v>427838.62</v>
      </c>
      <c r="U636" s="48">
        <v>345215.81</v>
      </c>
      <c r="V636" s="48">
        <v>481198.53</v>
      </c>
      <c r="W636" s="48">
        <v>445470.38</v>
      </c>
      <c r="X636" s="48">
        <v>402408.84</v>
      </c>
      <c r="Y636" s="48">
        <v>541275.75</v>
      </c>
      <c r="Z636" s="48">
        <v>541378.93999999994</v>
      </c>
    </row>
    <row r="637" spans="1:26">
      <c r="A637" s="48">
        <v>751270</v>
      </c>
      <c r="B637" s="49" t="s">
        <v>8720</v>
      </c>
      <c r="C637" s="49" t="s">
        <v>8721</v>
      </c>
      <c r="D637" s="49" t="s">
        <v>8722</v>
      </c>
      <c r="E637" s="48">
        <v>1131425.25</v>
      </c>
      <c r="F637" s="48">
        <v>1197493.25</v>
      </c>
      <c r="G637" s="48">
        <v>1062767.1200000001</v>
      </c>
      <c r="H637" s="48">
        <v>688322.31</v>
      </c>
      <c r="I637" s="48">
        <v>418610.06</v>
      </c>
      <c r="J637" s="48">
        <v>1181923.8799999999</v>
      </c>
      <c r="K637" s="48">
        <v>730640.62</v>
      </c>
      <c r="L637" s="48">
        <v>1118804.8799999999</v>
      </c>
      <c r="M637" s="48">
        <v>1069349.6200000001</v>
      </c>
      <c r="N637" s="48">
        <v>885644.31</v>
      </c>
      <c r="O637" s="48">
        <v>1220468.75</v>
      </c>
      <c r="P637" s="48">
        <v>1193509.1200000001</v>
      </c>
      <c r="Q637" s="48">
        <v>1021137.75</v>
      </c>
      <c r="R637" s="48">
        <v>922973.25</v>
      </c>
      <c r="S637" s="48">
        <v>1190978.5</v>
      </c>
      <c r="T637" s="48">
        <v>614673.25</v>
      </c>
      <c r="U637" s="48">
        <v>1498567</v>
      </c>
      <c r="V637" s="48">
        <v>892309.69</v>
      </c>
      <c r="W637" s="48">
        <v>671219.44</v>
      </c>
      <c r="X637" s="48">
        <v>800793.44</v>
      </c>
      <c r="Y637" s="48">
        <v>776224.75</v>
      </c>
      <c r="Z637" s="48">
        <v>867996.62</v>
      </c>
    </row>
    <row r="638" spans="1:26">
      <c r="A638" s="48">
        <v>753101</v>
      </c>
      <c r="B638" s="49" t="s">
        <v>624</v>
      </c>
      <c r="C638" s="49" t="s">
        <v>625</v>
      </c>
      <c r="D638" s="49" t="s">
        <v>626</v>
      </c>
      <c r="E638" s="48">
        <v>186459.3</v>
      </c>
      <c r="F638" s="48">
        <v>237338.42</v>
      </c>
      <c r="G638" s="48">
        <v>198575.44</v>
      </c>
      <c r="H638" s="48">
        <v>142675.29999999999</v>
      </c>
      <c r="I638" s="48">
        <v>150639.48000000001</v>
      </c>
      <c r="J638" s="48">
        <v>148432.29999999999</v>
      </c>
      <c r="K638" s="48">
        <v>198325.5</v>
      </c>
      <c r="L638" s="48">
        <v>274390.09000000003</v>
      </c>
      <c r="M638" s="48">
        <v>308636.03000000003</v>
      </c>
      <c r="N638" s="48">
        <v>280759.53000000003</v>
      </c>
      <c r="O638" s="48">
        <v>348341.22</v>
      </c>
      <c r="P638" s="48">
        <v>191204.06</v>
      </c>
      <c r="Q638" s="48">
        <v>183484.52</v>
      </c>
      <c r="R638" s="48">
        <v>169249.06</v>
      </c>
      <c r="S638" s="48">
        <v>232905.44</v>
      </c>
      <c r="T638" s="48">
        <v>187130.73</v>
      </c>
      <c r="U638" s="48">
        <v>175523.55</v>
      </c>
      <c r="V638" s="48">
        <v>213678.5</v>
      </c>
      <c r="W638" s="48">
        <v>184390.08</v>
      </c>
      <c r="X638" s="48">
        <v>180431.84</v>
      </c>
      <c r="Y638" s="48">
        <v>222580.92</v>
      </c>
      <c r="Z638" s="48">
        <v>187518.91</v>
      </c>
    </row>
    <row r="639" spans="1:26">
      <c r="A639" s="48">
        <v>749875</v>
      </c>
      <c r="B639" s="49" t="s">
        <v>4906</v>
      </c>
      <c r="C639" s="49" t="s">
        <v>4907</v>
      </c>
      <c r="D639" s="49" t="s">
        <v>4908</v>
      </c>
      <c r="E639" s="48">
        <v>307637.78000000003</v>
      </c>
      <c r="F639" s="48">
        <v>402373.81</v>
      </c>
      <c r="G639" s="48">
        <v>439627.84</v>
      </c>
      <c r="H639" s="48">
        <v>308783.69</v>
      </c>
      <c r="I639" s="48">
        <v>325992.94</v>
      </c>
      <c r="J639" s="48">
        <v>303260</v>
      </c>
      <c r="K639" s="48">
        <v>285638.31</v>
      </c>
      <c r="L639" s="48">
        <v>386773.69</v>
      </c>
      <c r="M639" s="48">
        <v>424843.38</v>
      </c>
      <c r="N639" s="48">
        <v>390262.94</v>
      </c>
      <c r="O639" s="48">
        <v>457571.94</v>
      </c>
      <c r="P639" s="48">
        <v>173747.19</v>
      </c>
      <c r="Q639" s="48">
        <v>185279.52</v>
      </c>
      <c r="R639" s="48">
        <v>271034.94</v>
      </c>
      <c r="S639" s="48">
        <v>294118.06</v>
      </c>
      <c r="T639" s="48">
        <v>247877.78</v>
      </c>
      <c r="U639" s="48">
        <v>226927.44</v>
      </c>
      <c r="V639" s="48">
        <v>196382.48</v>
      </c>
      <c r="W639" s="48">
        <v>155265.45000000001</v>
      </c>
      <c r="X639" s="48">
        <v>164565.07999999999</v>
      </c>
      <c r="Y639" s="48">
        <v>151760.26999999999</v>
      </c>
      <c r="Z639" s="48">
        <v>170172.91</v>
      </c>
    </row>
    <row r="640" spans="1:26">
      <c r="A640" s="48">
        <v>751308</v>
      </c>
      <c r="B640" s="49" t="s">
        <v>1015</v>
      </c>
      <c r="C640" s="49" t="s">
        <v>1016</v>
      </c>
      <c r="D640" s="49" t="s">
        <v>1017</v>
      </c>
      <c r="E640" s="48">
        <v>493709.91</v>
      </c>
      <c r="F640" s="48">
        <v>607333.62</v>
      </c>
      <c r="G640" s="48">
        <v>663672.25</v>
      </c>
      <c r="H640" s="48">
        <v>429091.44</v>
      </c>
      <c r="I640" s="48">
        <v>492178.66</v>
      </c>
      <c r="J640" s="48">
        <v>444685.72</v>
      </c>
      <c r="K640" s="48">
        <v>440140.16</v>
      </c>
      <c r="L640" s="48">
        <v>706937.88</v>
      </c>
      <c r="M640" s="48">
        <v>728416.31</v>
      </c>
      <c r="N640" s="48">
        <v>607089.38</v>
      </c>
      <c r="O640" s="48">
        <v>839663.75</v>
      </c>
      <c r="P640" s="48">
        <v>27144.49</v>
      </c>
      <c r="Q640" s="48">
        <v>17830.080000000002</v>
      </c>
      <c r="R640" s="48">
        <v>18790.900000000001</v>
      </c>
      <c r="S640" s="48">
        <v>25750.85</v>
      </c>
      <c r="T640" s="48">
        <v>310.62</v>
      </c>
      <c r="U640" s="48">
        <v>17011.45</v>
      </c>
      <c r="V640" s="48">
        <v>4332.82</v>
      </c>
      <c r="W640" s="48">
        <v>16753.099999999999</v>
      </c>
      <c r="X640" s="48">
        <v>18289.87</v>
      </c>
      <c r="Y640" s="48">
        <v>15860.75</v>
      </c>
      <c r="Z640" s="48">
        <v>16037.1</v>
      </c>
    </row>
    <row r="641" spans="1:26">
      <c r="A641" s="48">
        <v>751641</v>
      </c>
      <c r="B641" s="49" t="s">
        <v>6172</v>
      </c>
      <c r="C641" s="49" t="s">
        <v>6173</v>
      </c>
      <c r="D641" s="49" t="s">
        <v>6174</v>
      </c>
      <c r="E641" s="48">
        <v>531982.31000000006</v>
      </c>
      <c r="F641" s="48">
        <v>584951.18999999994</v>
      </c>
      <c r="G641" s="48">
        <v>390111.38</v>
      </c>
      <c r="H641" s="48">
        <v>185840.2</v>
      </c>
      <c r="I641" s="48">
        <v>361588.25</v>
      </c>
      <c r="J641" s="48">
        <v>598628.62</v>
      </c>
      <c r="K641" s="48">
        <v>490944.56</v>
      </c>
      <c r="L641" s="48">
        <v>1012762.12</v>
      </c>
      <c r="M641" s="48">
        <v>933189.38</v>
      </c>
      <c r="N641" s="48">
        <v>669633.56000000006</v>
      </c>
      <c r="O641" s="48">
        <v>760358.38</v>
      </c>
      <c r="P641" s="48">
        <v>457368.91</v>
      </c>
      <c r="Q641" s="48">
        <v>534339.38</v>
      </c>
      <c r="R641" s="48">
        <v>321882.21999999997</v>
      </c>
      <c r="S641" s="48">
        <v>247761.17</v>
      </c>
      <c r="T641" s="48">
        <v>416495.62</v>
      </c>
      <c r="U641" s="48">
        <v>673240.62</v>
      </c>
      <c r="V641" s="48">
        <v>528627.56000000006</v>
      </c>
      <c r="W641" s="48">
        <v>607499.88</v>
      </c>
      <c r="X641" s="48">
        <v>566931.81000000006</v>
      </c>
      <c r="Y641" s="48">
        <v>588283.75</v>
      </c>
      <c r="Z641" s="48">
        <v>582601.93999999994</v>
      </c>
    </row>
    <row r="642" spans="1:26">
      <c r="A642" s="48">
        <v>751181</v>
      </c>
      <c r="B642" s="49" t="s">
        <v>1786</v>
      </c>
      <c r="C642" s="49" t="s">
        <v>1787</v>
      </c>
      <c r="D642" s="49" t="s">
        <v>1788</v>
      </c>
      <c r="E642" s="48">
        <v>159703.69</v>
      </c>
      <c r="F642" s="48">
        <v>228320.64000000001</v>
      </c>
      <c r="G642" s="48">
        <v>171369.22</v>
      </c>
      <c r="H642" s="48">
        <v>103545.36</v>
      </c>
      <c r="I642" s="48">
        <v>219327.3</v>
      </c>
      <c r="J642" s="48">
        <v>168112.95</v>
      </c>
      <c r="K642" s="48">
        <v>191230.59</v>
      </c>
      <c r="L642" s="48">
        <v>178124.19</v>
      </c>
      <c r="M642" s="48">
        <v>260773.17</v>
      </c>
      <c r="N642" s="48">
        <v>139407.53</v>
      </c>
      <c r="O642" s="48">
        <v>247425.17</v>
      </c>
      <c r="P642" s="48">
        <v>69785.95</v>
      </c>
      <c r="Q642" s="48">
        <v>86744.48</v>
      </c>
      <c r="R642" s="48">
        <v>101454.33</v>
      </c>
      <c r="S642" s="48">
        <v>95247.57</v>
      </c>
      <c r="T642" s="48">
        <v>110469.4</v>
      </c>
      <c r="U642" s="48">
        <v>82712.97</v>
      </c>
      <c r="V642" s="48">
        <v>109982.29</v>
      </c>
      <c r="W642" s="48">
        <v>49623.79</v>
      </c>
      <c r="X642" s="48">
        <v>79979.66</v>
      </c>
      <c r="Y642" s="48">
        <v>77859.210000000006</v>
      </c>
      <c r="Z642" s="48">
        <v>98957.93</v>
      </c>
    </row>
    <row r="643" spans="1:26">
      <c r="A643" s="48">
        <v>749521</v>
      </c>
      <c r="B643" s="49" t="s">
        <v>2386</v>
      </c>
      <c r="C643" s="49" t="s">
        <v>2387</v>
      </c>
      <c r="D643" s="49" t="s">
        <v>2388</v>
      </c>
      <c r="E643" s="48">
        <v>4309912</v>
      </c>
      <c r="F643" s="48">
        <v>5123261.5</v>
      </c>
      <c r="G643" s="48">
        <v>5604334.5</v>
      </c>
      <c r="H643" s="48">
        <v>6575650</v>
      </c>
      <c r="I643" s="48">
        <v>6472007.5</v>
      </c>
      <c r="J643" s="48">
        <v>5245766</v>
      </c>
      <c r="K643" s="48">
        <v>6876585</v>
      </c>
      <c r="L643" s="48">
        <v>4858011</v>
      </c>
      <c r="M643" s="48">
        <v>4739343</v>
      </c>
      <c r="N643" s="48">
        <v>4936399.5</v>
      </c>
      <c r="O643" s="48">
        <v>6224278.5</v>
      </c>
      <c r="P643" s="48">
        <v>63777.09</v>
      </c>
      <c r="Q643" s="48">
        <v>17352.55</v>
      </c>
      <c r="R643" s="48">
        <v>20279.560000000001</v>
      </c>
      <c r="S643" s="48">
        <v>115082.41</v>
      </c>
      <c r="T643" s="48">
        <v>1367.75</v>
      </c>
      <c r="U643" s="48">
        <v>44662.720000000001</v>
      </c>
      <c r="V643" s="48">
        <v>2535.13</v>
      </c>
      <c r="W643" s="48">
        <v>58431.71</v>
      </c>
      <c r="X643" s="48">
        <v>56045.66</v>
      </c>
      <c r="Y643" s="48">
        <v>263289.46999999997</v>
      </c>
      <c r="Z643" s="48">
        <v>129898.17</v>
      </c>
    </row>
    <row r="644" spans="1:26">
      <c r="A644" s="48">
        <v>750440</v>
      </c>
      <c r="B644" s="49" t="s">
        <v>2269</v>
      </c>
      <c r="C644" s="51">
        <v>45717</v>
      </c>
      <c r="D644" s="49" t="s">
        <v>2270</v>
      </c>
      <c r="E644" s="48">
        <v>315519.15999999997</v>
      </c>
      <c r="F644" s="48">
        <v>319825.96999999997</v>
      </c>
      <c r="G644" s="48">
        <v>260227.58</v>
      </c>
      <c r="H644" s="48">
        <v>141588.39000000001</v>
      </c>
      <c r="I644" s="48">
        <v>209244.97</v>
      </c>
      <c r="J644" s="48">
        <v>216779.23</v>
      </c>
      <c r="K644" s="48">
        <v>234957.73</v>
      </c>
      <c r="L644" s="48">
        <v>467773.44</v>
      </c>
      <c r="M644" s="48">
        <v>395178.84</v>
      </c>
      <c r="N644" s="48">
        <v>284975.78000000003</v>
      </c>
      <c r="O644" s="48">
        <v>357369.72</v>
      </c>
      <c r="P644" s="48">
        <v>315784.71999999997</v>
      </c>
      <c r="Q644" s="48">
        <v>260849.11</v>
      </c>
      <c r="R644" s="48">
        <v>237687.94</v>
      </c>
      <c r="S644" s="48">
        <v>230933.03</v>
      </c>
      <c r="T644" s="48">
        <v>263785.84000000003</v>
      </c>
      <c r="U644" s="48">
        <v>266492.5</v>
      </c>
      <c r="V644" s="48">
        <v>244521.56</v>
      </c>
      <c r="W644" s="48">
        <v>320193.71999999997</v>
      </c>
      <c r="X644" s="48">
        <v>261986.69</v>
      </c>
      <c r="Y644" s="48">
        <v>240687.67</v>
      </c>
      <c r="Z644" s="48">
        <v>213031.19</v>
      </c>
    </row>
    <row r="645" spans="1:26">
      <c r="A645" s="48">
        <v>750317</v>
      </c>
      <c r="B645" s="49" t="s">
        <v>9003</v>
      </c>
      <c r="C645" s="49" t="s">
        <v>9004</v>
      </c>
      <c r="D645" s="49" t="s">
        <v>9005</v>
      </c>
      <c r="E645" s="48">
        <v>1116780.3799999999</v>
      </c>
      <c r="F645" s="48">
        <v>1189647.3799999999</v>
      </c>
      <c r="G645" s="48">
        <v>1336700.5</v>
      </c>
      <c r="H645" s="48">
        <v>784480.69</v>
      </c>
      <c r="I645" s="48">
        <v>848874.56</v>
      </c>
      <c r="J645" s="48">
        <v>927193.88</v>
      </c>
      <c r="K645" s="48">
        <v>900048</v>
      </c>
      <c r="L645" s="48">
        <v>1268577.5</v>
      </c>
      <c r="M645" s="48">
        <v>1339202.6200000001</v>
      </c>
      <c r="N645" s="48">
        <v>1053247.8799999999</v>
      </c>
      <c r="O645" s="48">
        <v>1292613</v>
      </c>
      <c r="P645" s="48">
        <v>191654.09</v>
      </c>
      <c r="Q645" s="48">
        <v>158763.62</v>
      </c>
      <c r="R645" s="48">
        <v>234900.86</v>
      </c>
      <c r="S645" s="48">
        <v>207792.67</v>
      </c>
      <c r="T645" s="48">
        <v>208587.16</v>
      </c>
      <c r="U645" s="48">
        <v>212157.95</v>
      </c>
      <c r="V645" s="48">
        <v>157700.72</v>
      </c>
      <c r="W645" s="48">
        <v>132595.56</v>
      </c>
      <c r="X645" s="48">
        <v>153894.04999999999</v>
      </c>
      <c r="Y645" s="48">
        <v>132618.89000000001</v>
      </c>
      <c r="Z645" s="48">
        <v>154443.19</v>
      </c>
    </row>
    <row r="646" spans="1:26">
      <c r="A646" s="48">
        <v>749091</v>
      </c>
      <c r="B646" s="49" t="s">
        <v>1978</v>
      </c>
      <c r="C646" s="49" t="s">
        <v>1979</v>
      </c>
      <c r="D646" s="49" t="s">
        <v>1980</v>
      </c>
      <c r="E646" s="48">
        <v>216933.31</v>
      </c>
      <c r="F646" s="48">
        <v>330992.21999999997</v>
      </c>
      <c r="G646" s="48">
        <v>302644.34000000003</v>
      </c>
      <c r="H646" s="48">
        <v>198976.78</v>
      </c>
      <c r="I646" s="48">
        <v>215557.27</v>
      </c>
      <c r="J646" s="48">
        <v>164993.95000000001</v>
      </c>
      <c r="K646" s="48">
        <v>247803.11</v>
      </c>
      <c r="L646" s="48">
        <v>421614</v>
      </c>
      <c r="M646" s="48">
        <v>425425.59</v>
      </c>
      <c r="N646" s="48">
        <v>314828.71999999997</v>
      </c>
      <c r="O646" s="48">
        <v>399970.75</v>
      </c>
      <c r="P646" s="48">
        <v>218044.12</v>
      </c>
      <c r="Q646" s="48">
        <v>268258.62</v>
      </c>
      <c r="R646" s="48">
        <v>257513.23</v>
      </c>
      <c r="S646" s="48">
        <v>302472.31</v>
      </c>
      <c r="T646" s="48">
        <v>249558.55</v>
      </c>
      <c r="U646" s="48">
        <v>148434.14000000001</v>
      </c>
      <c r="V646" s="48">
        <v>242570.09</v>
      </c>
      <c r="W646" s="48">
        <v>289541.90999999997</v>
      </c>
      <c r="X646" s="48">
        <v>275658.71999999997</v>
      </c>
      <c r="Y646" s="48">
        <v>294455.84000000003</v>
      </c>
      <c r="Z646" s="48">
        <v>299083.96999999997</v>
      </c>
    </row>
    <row r="647" spans="1:26">
      <c r="A647" s="48">
        <v>749536</v>
      </c>
      <c r="B647" s="49" t="s">
        <v>982</v>
      </c>
      <c r="C647" s="49" t="s">
        <v>983</v>
      </c>
      <c r="D647" s="49" t="s">
        <v>984</v>
      </c>
      <c r="E647" s="48">
        <v>232115.36</v>
      </c>
      <c r="F647" s="48">
        <v>506242.66</v>
      </c>
      <c r="G647" s="48">
        <v>364495.38</v>
      </c>
      <c r="H647" s="48">
        <v>228565.72</v>
      </c>
      <c r="I647" s="48">
        <v>205401.88</v>
      </c>
      <c r="J647" s="48">
        <v>355879.91</v>
      </c>
      <c r="K647" s="48">
        <v>411002.47</v>
      </c>
      <c r="L647" s="48">
        <v>531702.25</v>
      </c>
      <c r="M647" s="48">
        <v>517242.56</v>
      </c>
      <c r="N647" s="48">
        <v>459751.44</v>
      </c>
      <c r="O647" s="48">
        <v>530361</v>
      </c>
      <c r="P647" s="48">
        <v>315887.12</v>
      </c>
      <c r="Q647" s="48">
        <v>369147.47</v>
      </c>
      <c r="R647" s="48">
        <v>318466.90999999997</v>
      </c>
      <c r="S647" s="48">
        <v>332746.53000000003</v>
      </c>
      <c r="T647" s="48">
        <v>337677.88</v>
      </c>
      <c r="U647" s="48">
        <v>323589.71999999997</v>
      </c>
      <c r="V647" s="48">
        <v>376339.97</v>
      </c>
      <c r="W647" s="48">
        <v>364414.25</v>
      </c>
      <c r="X647" s="48">
        <v>327630.15999999997</v>
      </c>
      <c r="Y647" s="48">
        <v>386766.06</v>
      </c>
      <c r="Z647" s="48">
        <v>339074.69</v>
      </c>
    </row>
    <row r="648" spans="1:26">
      <c r="A648" s="48">
        <v>749739</v>
      </c>
      <c r="B648" s="49" t="s">
        <v>2834</v>
      </c>
      <c r="C648" s="49" t="s">
        <v>2835</v>
      </c>
      <c r="D648" s="49" t="s">
        <v>2836</v>
      </c>
      <c r="E648" s="48">
        <v>229567.89</v>
      </c>
      <c r="F648" s="48">
        <v>206706.23</v>
      </c>
      <c r="G648" s="48">
        <v>225033.91</v>
      </c>
      <c r="H648" s="48">
        <v>115135.86</v>
      </c>
      <c r="I648" s="48">
        <v>161039.16</v>
      </c>
      <c r="J648" s="48">
        <v>191221.88</v>
      </c>
      <c r="K648" s="48">
        <v>155182</v>
      </c>
      <c r="L648" s="48">
        <v>174483.22</v>
      </c>
      <c r="M648" s="48">
        <v>221911.67</v>
      </c>
      <c r="N648" s="48">
        <v>176777.36</v>
      </c>
      <c r="O648" s="48">
        <v>225231.7</v>
      </c>
      <c r="P648" s="48">
        <v>216978.92</v>
      </c>
      <c r="Q648" s="48">
        <v>154245.34</v>
      </c>
      <c r="R648" s="48">
        <v>207512.5</v>
      </c>
      <c r="S648" s="48">
        <v>179397.2</v>
      </c>
      <c r="T648" s="48">
        <v>187224.22</v>
      </c>
      <c r="U648" s="48">
        <v>217596</v>
      </c>
      <c r="V648" s="48">
        <v>167404.53</v>
      </c>
      <c r="W648" s="48">
        <v>114010.58</v>
      </c>
      <c r="X648" s="48">
        <v>130528.44</v>
      </c>
      <c r="Y648" s="48">
        <v>139376.01999999999</v>
      </c>
      <c r="Z648" s="48">
        <v>125693.02</v>
      </c>
    </row>
    <row r="649" spans="1:26">
      <c r="A649" s="48">
        <v>751481</v>
      </c>
      <c r="B649" s="49" t="s">
        <v>876</v>
      </c>
      <c r="C649" s="49" t="s">
        <v>877</v>
      </c>
      <c r="D649" s="49" t="s">
        <v>878</v>
      </c>
      <c r="E649" s="48">
        <v>196749.48</v>
      </c>
      <c r="F649" s="48">
        <v>225218.11</v>
      </c>
      <c r="G649" s="48">
        <v>109421.43</v>
      </c>
      <c r="H649" s="48">
        <v>130681.82</v>
      </c>
      <c r="I649" s="48">
        <v>185491.11</v>
      </c>
      <c r="J649" s="48">
        <v>237132.28</v>
      </c>
      <c r="K649" s="48">
        <v>254864.03</v>
      </c>
      <c r="L649" s="48">
        <v>311266.25</v>
      </c>
      <c r="M649" s="48">
        <v>325294.56</v>
      </c>
      <c r="N649" s="48">
        <v>325955.44</v>
      </c>
      <c r="O649" s="48">
        <v>368125.62</v>
      </c>
      <c r="P649" s="48">
        <v>197670.09</v>
      </c>
      <c r="Q649" s="48">
        <v>185244.31</v>
      </c>
      <c r="R649" s="48">
        <v>108637.26</v>
      </c>
      <c r="S649" s="48">
        <v>208281.89</v>
      </c>
      <c r="T649" s="48">
        <v>218034.8</v>
      </c>
      <c r="U649" s="48">
        <v>262809.56</v>
      </c>
      <c r="V649" s="48">
        <v>255337.62</v>
      </c>
      <c r="W649" s="48">
        <v>207062.59</v>
      </c>
      <c r="X649" s="48">
        <v>205180.3</v>
      </c>
      <c r="Y649" s="48">
        <v>255219.91</v>
      </c>
      <c r="Z649" s="48">
        <v>214679.27</v>
      </c>
    </row>
    <row r="650" spans="1:26">
      <c r="A650" s="48">
        <v>754751</v>
      </c>
      <c r="B650" s="49" t="s">
        <v>1248</v>
      </c>
      <c r="C650" s="49" t="s">
        <v>1249</v>
      </c>
      <c r="D650" s="49" t="s">
        <v>1250</v>
      </c>
      <c r="E650" s="48">
        <v>228990.05</v>
      </c>
      <c r="F650" s="48">
        <v>317583.15999999997</v>
      </c>
      <c r="G650" s="48">
        <v>204492.19</v>
      </c>
      <c r="H650" s="48">
        <v>175482.38</v>
      </c>
      <c r="I650" s="48">
        <v>259107.62</v>
      </c>
      <c r="J650" s="48">
        <v>223629.98</v>
      </c>
      <c r="K650" s="48">
        <v>319940.03000000003</v>
      </c>
      <c r="L650" s="48">
        <v>308668.96999999997</v>
      </c>
      <c r="M650" s="48">
        <v>344948.72</v>
      </c>
      <c r="N650" s="48">
        <v>310607.19</v>
      </c>
      <c r="O650" s="48">
        <v>429436.06</v>
      </c>
      <c r="P650" s="48">
        <v>246283.69</v>
      </c>
      <c r="Q650" s="48">
        <v>240225.02</v>
      </c>
      <c r="R650" s="48">
        <v>190468.3</v>
      </c>
      <c r="S650" s="48">
        <v>281303.59000000003</v>
      </c>
      <c r="T650" s="48">
        <v>305411.94</v>
      </c>
      <c r="U650" s="48">
        <v>270526.59000000003</v>
      </c>
      <c r="V650" s="48">
        <v>351064.62</v>
      </c>
      <c r="W650" s="48">
        <v>198258.59</v>
      </c>
      <c r="X650" s="48">
        <v>240225.23</v>
      </c>
      <c r="Y650" s="48">
        <v>305645.46999999997</v>
      </c>
      <c r="Z650" s="48">
        <v>286038.31</v>
      </c>
    </row>
    <row r="651" spans="1:26">
      <c r="A651" s="48">
        <v>749772</v>
      </c>
      <c r="B651" s="49" t="s">
        <v>3604</v>
      </c>
      <c r="C651" s="49" t="s">
        <v>3605</v>
      </c>
      <c r="D651" s="49" t="s">
        <v>3606</v>
      </c>
      <c r="E651" s="48">
        <v>497048.06</v>
      </c>
      <c r="F651" s="48">
        <v>603309</v>
      </c>
      <c r="G651" s="48">
        <v>594998.43999999994</v>
      </c>
      <c r="H651" s="48">
        <v>331138.06</v>
      </c>
      <c r="I651" s="48">
        <v>550195.68999999994</v>
      </c>
      <c r="J651" s="48">
        <v>388264.59</v>
      </c>
      <c r="K651" s="48">
        <v>425516.59</v>
      </c>
      <c r="L651" s="48">
        <v>550171.62</v>
      </c>
      <c r="M651" s="48">
        <v>585196.62</v>
      </c>
      <c r="N651" s="48">
        <v>459312.31</v>
      </c>
      <c r="O651" s="48">
        <v>713493.31</v>
      </c>
      <c r="P651" s="48">
        <v>480846.34</v>
      </c>
      <c r="Q651" s="48">
        <v>443942.94</v>
      </c>
      <c r="R651" s="48">
        <v>549850</v>
      </c>
      <c r="S651" s="48">
        <v>474528</v>
      </c>
      <c r="T651" s="48">
        <v>655114.06000000006</v>
      </c>
      <c r="U651" s="48">
        <v>455869.09</v>
      </c>
      <c r="V651" s="48">
        <v>456800.34</v>
      </c>
      <c r="W651" s="48">
        <v>379928.22</v>
      </c>
      <c r="X651" s="48">
        <v>402729</v>
      </c>
      <c r="Y651" s="48">
        <v>418607.53</v>
      </c>
      <c r="Z651" s="48">
        <v>475382.09</v>
      </c>
    </row>
    <row r="652" spans="1:26">
      <c r="A652" s="48">
        <v>749640</v>
      </c>
      <c r="B652" s="49" t="s">
        <v>3792</v>
      </c>
      <c r="C652" s="49" t="s">
        <v>3793</v>
      </c>
      <c r="D652" s="49" t="s">
        <v>3794</v>
      </c>
      <c r="E652" s="48">
        <v>1800813</v>
      </c>
      <c r="F652" s="48">
        <v>2070867.38</v>
      </c>
      <c r="G652" s="48">
        <v>2453662.5</v>
      </c>
      <c r="H652" s="48">
        <v>1463275.5</v>
      </c>
      <c r="I652" s="48">
        <v>2002323.38</v>
      </c>
      <c r="J652" s="48">
        <v>2096141.12</v>
      </c>
      <c r="K652" s="48">
        <v>2205389.25</v>
      </c>
      <c r="L652" s="48">
        <v>2347457.75</v>
      </c>
      <c r="M652" s="48">
        <v>2461739.75</v>
      </c>
      <c r="N652" s="48">
        <v>2449095.25</v>
      </c>
      <c r="O652" s="48">
        <v>3248682</v>
      </c>
      <c r="P652" s="48">
        <v>1542751</v>
      </c>
      <c r="Q652" s="48">
        <v>1414660.38</v>
      </c>
      <c r="R652" s="48">
        <v>2908297.5</v>
      </c>
      <c r="S652" s="48">
        <v>2135185.5</v>
      </c>
      <c r="T652" s="48">
        <v>2171505.5</v>
      </c>
      <c r="U652" s="48">
        <v>2440051.5</v>
      </c>
      <c r="V652" s="48">
        <v>2916969.75</v>
      </c>
      <c r="W652" s="48">
        <v>1447272.5</v>
      </c>
      <c r="X652" s="48">
        <v>1590948.75</v>
      </c>
      <c r="Y652" s="48">
        <v>2530255.25</v>
      </c>
      <c r="Z652" s="48">
        <v>2465814.75</v>
      </c>
    </row>
    <row r="653" spans="1:26">
      <c r="A653" s="48">
        <v>753744</v>
      </c>
      <c r="B653" s="49" t="s">
        <v>5374</v>
      </c>
      <c r="C653" s="49" t="s">
        <v>5375</v>
      </c>
      <c r="D653" s="49" t="s">
        <v>5376</v>
      </c>
      <c r="E653" s="48">
        <v>102770.52</v>
      </c>
      <c r="F653" s="48">
        <v>195587.8</v>
      </c>
      <c r="G653" s="48">
        <v>172102.3</v>
      </c>
      <c r="H653" s="48">
        <v>107075.55</v>
      </c>
      <c r="I653" s="48">
        <v>130335.25</v>
      </c>
      <c r="J653" s="48">
        <v>106670.64</v>
      </c>
      <c r="K653" s="48">
        <v>144808.67000000001</v>
      </c>
      <c r="L653" s="48">
        <v>204420.16</v>
      </c>
      <c r="M653" s="48">
        <v>176760.55</v>
      </c>
      <c r="N653" s="48">
        <v>159585.89000000001</v>
      </c>
      <c r="O653" s="48">
        <v>218449.72</v>
      </c>
      <c r="P653" s="48">
        <v>102204.5</v>
      </c>
      <c r="Q653" s="48">
        <v>137134.98000000001</v>
      </c>
      <c r="R653" s="48">
        <v>158666.32999999999</v>
      </c>
      <c r="S653" s="48">
        <v>155152.98000000001</v>
      </c>
      <c r="T653" s="48">
        <v>161077.32999999999</v>
      </c>
      <c r="U653" s="48">
        <v>120019.48</v>
      </c>
      <c r="V653" s="48">
        <v>155168.57999999999</v>
      </c>
      <c r="W653" s="48">
        <v>123798.76</v>
      </c>
      <c r="X653" s="48">
        <v>98381.36</v>
      </c>
      <c r="Y653" s="48">
        <v>129301.14</v>
      </c>
      <c r="Z653" s="48">
        <v>127038.35</v>
      </c>
    </row>
    <row r="654" spans="1:26">
      <c r="A654" s="48">
        <v>750747</v>
      </c>
      <c r="B654" s="49" t="s">
        <v>691</v>
      </c>
      <c r="C654" s="49" t="s">
        <v>692</v>
      </c>
      <c r="D654" s="49" t="s">
        <v>693</v>
      </c>
      <c r="E654" s="48">
        <v>217676.19</v>
      </c>
      <c r="F654" s="48">
        <v>371947.16</v>
      </c>
      <c r="G654" s="48">
        <v>195119.95</v>
      </c>
      <c r="H654" s="48">
        <v>80771</v>
      </c>
      <c r="I654" s="48">
        <v>118844.9</v>
      </c>
      <c r="J654" s="48">
        <v>186882.42</v>
      </c>
      <c r="K654" s="48">
        <v>192266.56</v>
      </c>
      <c r="L654" s="48">
        <v>341126.47</v>
      </c>
      <c r="M654" s="48">
        <v>291708.38</v>
      </c>
      <c r="N654" s="48">
        <v>232392.81</v>
      </c>
      <c r="O654" s="48">
        <v>259617.64</v>
      </c>
      <c r="P654" s="48">
        <v>199441.59</v>
      </c>
      <c r="Q654" s="48">
        <v>230732.88</v>
      </c>
      <c r="R654" s="48">
        <v>164122.39000000001</v>
      </c>
      <c r="S654" s="48">
        <v>118946.27</v>
      </c>
      <c r="T654" s="48">
        <v>149335.17000000001</v>
      </c>
      <c r="U654" s="48">
        <v>201112.83</v>
      </c>
      <c r="V654" s="48">
        <v>201706.66</v>
      </c>
      <c r="W654" s="48">
        <v>243900.75</v>
      </c>
      <c r="X654" s="48">
        <v>203721.78</v>
      </c>
      <c r="Y654" s="48">
        <v>205286.69</v>
      </c>
      <c r="Z654" s="48">
        <v>185505.47</v>
      </c>
    </row>
    <row r="655" spans="1:26">
      <c r="A655" s="48">
        <v>754141</v>
      </c>
      <c r="B655" s="49" t="s">
        <v>5765</v>
      </c>
      <c r="C655" s="49" t="s">
        <v>5766</v>
      </c>
      <c r="D655" s="49" t="s">
        <v>5767</v>
      </c>
      <c r="E655" s="48">
        <v>152785.88</v>
      </c>
      <c r="F655" s="48">
        <v>144453.66</v>
      </c>
      <c r="G655" s="48">
        <v>146336.62</v>
      </c>
      <c r="H655" s="48">
        <v>76826.89</v>
      </c>
      <c r="I655" s="48">
        <v>74629.919999999998</v>
      </c>
      <c r="J655" s="48">
        <v>91679.3</v>
      </c>
      <c r="K655" s="48">
        <v>88245.25</v>
      </c>
      <c r="L655" s="48">
        <v>247812.33</v>
      </c>
      <c r="M655" s="48">
        <v>258178.48</v>
      </c>
      <c r="N655" s="48">
        <v>159687.84</v>
      </c>
      <c r="O655" s="48">
        <v>246352.09</v>
      </c>
      <c r="P655" s="48">
        <v>155096.94</v>
      </c>
      <c r="Q655" s="48">
        <v>105338.27</v>
      </c>
      <c r="R655" s="48">
        <v>135112.38</v>
      </c>
      <c r="S655" s="48">
        <v>114289.68</v>
      </c>
      <c r="T655" s="48">
        <v>96761.74</v>
      </c>
      <c r="U655" s="48">
        <v>130446.76</v>
      </c>
      <c r="V655" s="48">
        <v>105174.96</v>
      </c>
      <c r="W655" s="48">
        <v>144045.59</v>
      </c>
      <c r="X655" s="48">
        <v>130323.98</v>
      </c>
      <c r="Y655" s="48">
        <v>112973.55</v>
      </c>
      <c r="Z655" s="48">
        <v>126561.05</v>
      </c>
    </row>
    <row r="656" spans="1:26">
      <c r="A656" s="48">
        <v>750126</v>
      </c>
      <c r="B656" s="49" t="s">
        <v>1861</v>
      </c>
      <c r="C656" s="49" t="s">
        <v>1862</v>
      </c>
      <c r="D656" s="49" t="s">
        <v>1863</v>
      </c>
      <c r="E656" s="48">
        <v>1200611.25</v>
      </c>
      <c r="F656" s="48">
        <v>1701887.88</v>
      </c>
      <c r="G656" s="48">
        <v>1015518.5</v>
      </c>
      <c r="H656" s="48">
        <v>698470.56</v>
      </c>
      <c r="I656" s="48">
        <v>1133070.25</v>
      </c>
      <c r="J656" s="48">
        <v>1205410.1200000001</v>
      </c>
      <c r="K656" s="48">
        <v>1379439.88</v>
      </c>
      <c r="L656" s="48">
        <v>2317297.25</v>
      </c>
      <c r="M656" s="48">
        <v>1990129.88</v>
      </c>
      <c r="N656" s="48">
        <v>1615254.38</v>
      </c>
      <c r="O656" s="48">
        <v>1996140.75</v>
      </c>
      <c r="P656" s="48">
        <v>788745.12</v>
      </c>
      <c r="Q656" s="48">
        <v>912072.56</v>
      </c>
      <c r="R656" s="48">
        <v>653112</v>
      </c>
      <c r="S656" s="48">
        <v>524637.68999999994</v>
      </c>
      <c r="T656" s="48">
        <v>1058431.8799999999</v>
      </c>
      <c r="U656" s="48">
        <v>1213742.25</v>
      </c>
      <c r="V656" s="48">
        <v>1343341.62</v>
      </c>
      <c r="W656" s="48">
        <v>875492</v>
      </c>
      <c r="X656" s="48">
        <v>998383.25</v>
      </c>
      <c r="Y656" s="48">
        <v>1079321.25</v>
      </c>
      <c r="Z656" s="48">
        <v>998268.94</v>
      </c>
    </row>
    <row r="657" spans="1:26">
      <c r="A657" s="48">
        <v>752073</v>
      </c>
      <c r="B657" s="49" t="s">
        <v>1766</v>
      </c>
      <c r="C657" s="49" t="s">
        <v>1767</v>
      </c>
      <c r="D657" s="49" t="s">
        <v>1768</v>
      </c>
      <c r="E657" s="48">
        <v>2746044.75</v>
      </c>
      <c r="F657" s="48">
        <v>3567566</v>
      </c>
      <c r="G657" s="48">
        <v>2852826</v>
      </c>
      <c r="H657" s="48">
        <v>1525928.62</v>
      </c>
      <c r="I657" s="48">
        <v>2851405</v>
      </c>
      <c r="J657" s="48">
        <v>2368390.75</v>
      </c>
      <c r="K657" s="48">
        <v>2655296.75</v>
      </c>
      <c r="L657" s="48">
        <v>2824629.25</v>
      </c>
      <c r="M657" s="48">
        <v>3635347.75</v>
      </c>
      <c r="N657" s="48">
        <v>3777983.5</v>
      </c>
      <c r="O657" s="48">
        <v>3888235.75</v>
      </c>
      <c r="P657" s="48">
        <v>185435.8</v>
      </c>
      <c r="Q657" s="48">
        <v>170133.42</v>
      </c>
      <c r="R657" s="48">
        <v>201736.23</v>
      </c>
      <c r="S657" s="48">
        <v>26232.639999999999</v>
      </c>
      <c r="T657" s="48">
        <v>346594.69</v>
      </c>
      <c r="U657" s="48">
        <v>223651.91</v>
      </c>
      <c r="V657" s="48">
        <v>365174.44</v>
      </c>
      <c r="W657" s="48">
        <v>110478.61</v>
      </c>
      <c r="X657" s="48">
        <v>220249.67</v>
      </c>
      <c r="Y657" s="48">
        <v>288822.12</v>
      </c>
      <c r="Z657" s="48">
        <v>238145.62</v>
      </c>
    </row>
    <row r="658" spans="1:26">
      <c r="A658" s="48">
        <v>752438</v>
      </c>
      <c r="B658" s="49" t="s">
        <v>2369</v>
      </c>
      <c r="C658" s="49" t="s">
        <v>2370</v>
      </c>
      <c r="D658" s="49" t="s">
        <v>2371</v>
      </c>
      <c r="E658" s="48">
        <v>213784.58</v>
      </c>
      <c r="F658" s="48">
        <v>191653.94</v>
      </c>
      <c r="G658" s="48">
        <v>189293.81</v>
      </c>
      <c r="H658" s="48">
        <v>100569.48</v>
      </c>
      <c r="I658" s="48">
        <v>116535.06</v>
      </c>
      <c r="J658" s="48">
        <v>166166.22</v>
      </c>
      <c r="K658" s="48">
        <v>148558.94</v>
      </c>
      <c r="L658" s="48">
        <v>224315.73</v>
      </c>
      <c r="M658" s="48">
        <v>256513.78</v>
      </c>
      <c r="N658" s="48">
        <v>202184.25</v>
      </c>
      <c r="O658" s="48">
        <v>263161.03000000003</v>
      </c>
      <c r="P658" s="48">
        <v>202335.77</v>
      </c>
      <c r="Q658" s="48">
        <v>151395.78</v>
      </c>
      <c r="R658" s="48">
        <v>165096.16</v>
      </c>
      <c r="S658" s="48">
        <v>152831.76999999999</v>
      </c>
      <c r="T658" s="48">
        <v>133219.97</v>
      </c>
      <c r="U658" s="48">
        <v>202705.23</v>
      </c>
      <c r="V658" s="48">
        <v>156834.19</v>
      </c>
      <c r="W658" s="48">
        <v>151748.23000000001</v>
      </c>
      <c r="X658" s="48">
        <v>156638.31</v>
      </c>
      <c r="Y658" s="48">
        <v>161956.72</v>
      </c>
      <c r="Z658" s="48">
        <v>157055.89000000001</v>
      </c>
    </row>
    <row r="659" spans="1:26">
      <c r="A659" s="48">
        <v>751007</v>
      </c>
      <c r="B659" s="49" t="s">
        <v>826</v>
      </c>
      <c r="C659" s="49" t="s">
        <v>827</v>
      </c>
      <c r="D659" s="49" t="s">
        <v>828</v>
      </c>
      <c r="E659" s="48">
        <v>312989.28000000003</v>
      </c>
      <c r="F659" s="48">
        <v>470884.84</v>
      </c>
      <c r="G659" s="48">
        <v>276400.31</v>
      </c>
      <c r="H659" s="48">
        <v>134744.09</v>
      </c>
      <c r="I659" s="48">
        <v>232454.17</v>
      </c>
      <c r="J659" s="48">
        <v>354965.72</v>
      </c>
      <c r="K659" s="48">
        <v>311408.19</v>
      </c>
      <c r="L659" s="48">
        <v>747547.31</v>
      </c>
      <c r="M659" s="48">
        <v>781888.81</v>
      </c>
      <c r="N659" s="48">
        <v>489085.94</v>
      </c>
      <c r="O659" s="48">
        <v>540612.18999999994</v>
      </c>
      <c r="P659" s="48">
        <v>261661.16</v>
      </c>
      <c r="Q659" s="48">
        <v>301552.59000000003</v>
      </c>
      <c r="R659" s="48">
        <v>219550.42</v>
      </c>
      <c r="S659" s="48">
        <v>173916.55</v>
      </c>
      <c r="T659" s="48">
        <v>234191.3</v>
      </c>
      <c r="U659" s="48">
        <v>341144.41</v>
      </c>
      <c r="V659" s="48">
        <v>255889.28</v>
      </c>
      <c r="W659" s="48">
        <v>417636</v>
      </c>
      <c r="X659" s="48">
        <v>380693.25</v>
      </c>
      <c r="Y659" s="48">
        <v>315579.25</v>
      </c>
      <c r="Z659" s="48">
        <v>252775.66</v>
      </c>
    </row>
    <row r="660" spans="1:26">
      <c r="A660" s="48">
        <v>754680</v>
      </c>
      <c r="B660" s="49" t="s">
        <v>9546</v>
      </c>
      <c r="C660" s="49" t="s">
        <v>9547</v>
      </c>
      <c r="D660" s="49" t="s">
        <v>9548</v>
      </c>
      <c r="E660" s="48">
        <v>270269.96999999997</v>
      </c>
      <c r="F660" s="48">
        <v>433390.31</v>
      </c>
      <c r="G660" s="48">
        <v>279019.12</v>
      </c>
      <c r="H660" s="48">
        <v>147306.78</v>
      </c>
      <c r="I660" s="48">
        <v>211098.25</v>
      </c>
      <c r="J660" s="48">
        <v>223270.56</v>
      </c>
      <c r="K660" s="48">
        <v>343510.97</v>
      </c>
      <c r="L660" s="48">
        <v>352156.03</v>
      </c>
      <c r="M660" s="48">
        <v>387339.78</v>
      </c>
      <c r="N660" s="48">
        <v>358782.84</v>
      </c>
      <c r="O660" s="48">
        <v>438031.97</v>
      </c>
      <c r="P660" s="48">
        <v>249370.7</v>
      </c>
      <c r="Q660" s="48">
        <v>323495.28000000003</v>
      </c>
      <c r="R660" s="48">
        <v>249181.84</v>
      </c>
      <c r="S660" s="48">
        <v>216167.73</v>
      </c>
      <c r="T660" s="48">
        <v>257913.52</v>
      </c>
      <c r="U660" s="48">
        <v>266917.65999999997</v>
      </c>
      <c r="V660" s="48">
        <v>407616.91</v>
      </c>
      <c r="W660" s="48">
        <v>216741.95</v>
      </c>
      <c r="X660" s="48">
        <v>232384.16</v>
      </c>
      <c r="Y660" s="48">
        <v>294845.19</v>
      </c>
      <c r="Z660" s="48">
        <v>245946.91</v>
      </c>
    </row>
    <row r="661" spans="1:26">
      <c r="A661" s="48">
        <v>753989</v>
      </c>
      <c r="B661" s="49" t="s">
        <v>401</v>
      </c>
      <c r="C661" s="49" t="s">
        <v>402</v>
      </c>
      <c r="D661" s="49" t="s">
        <v>403</v>
      </c>
      <c r="E661" s="48">
        <v>210907.28</v>
      </c>
      <c r="F661" s="48">
        <v>187116.47</v>
      </c>
      <c r="G661" s="48">
        <v>227921.69</v>
      </c>
      <c r="H661" s="48">
        <v>113424.62</v>
      </c>
      <c r="I661" s="48">
        <v>120485.94</v>
      </c>
      <c r="J661" s="48">
        <v>240065.72</v>
      </c>
      <c r="K661" s="48">
        <v>113589.7</v>
      </c>
      <c r="L661" s="48">
        <v>196218.89</v>
      </c>
      <c r="M661" s="48">
        <v>198307.62</v>
      </c>
      <c r="N661" s="48">
        <v>166614</v>
      </c>
      <c r="O661" s="48">
        <v>260137.22</v>
      </c>
      <c r="P661" s="48">
        <v>195141.19</v>
      </c>
      <c r="Q661" s="48">
        <v>133127.01999999999</v>
      </c>
      <c r="R661" s="48">
        <v>195317.53</v>
      </c>
      <c r="S661" s="48">
        <v>173093.14</v>
      </c>
      <c r="T661" s="48">
        <v>139833.16</v>
      </c>
      <c r="U661" s="48">
        <v>251746.39</v>
      </c>
      <c r="V661" s="48">
        <v>105315.64</v>
      </c>
      <c r="W661" s="48">
        <v>120676.27</v>
      </c>
      <c r="X661" s="48">
        <v>104083.12</v>
      </c>
      <c r="Y661" s="48">
        <v>115891.86</v>
      </c>
      <c r="Z661" s="48">
        <v>132240.25</v>
      </c>
    </row>
    <row r="662" spans="1:26">
      <c r="A662" s="48">
        <v>750551</v>
      </c>
      <c r="B662" s="49" t="s">
        <v>5478</v>
      </c>
      <c r="C662" s="49" t="s">
        <v>5479</v>
      </c>
      <c r="D662" s="49" t="s">
        <v>5480</v>
      </c>
      <c r="E662" s="48">
        <v>222944.59</v>
      </c>
      <c r="F662" s="48">
        <v>307846.59000000003</v>
      </c>
      <c r="G662" s="48">
        <v>244635.86</v>
      </c>
      <c r="H662" s="48">
        <v>132380.14000000001</v>
      </c>
      <c r="I662" s="48">
        <v>122040.86</v>
      </c>
      <c r="J662" s="48">
        <v>337176</v>
      </c>
      <c r="K662" s="48">
        <v>236169.73</v>
      </c>
      <c r="L662" s="48">
        <v>574653.38</v>
      </c>
      <c r="M662" s="48">
        <v>351502.69</v>
      </c>
      <c r="N662" s="48">
        <v>297013.21999999997</v>
      </c>
      <c r="O662" s="48">
        <v>273076.46999999997</v>
      </c>
      <c r="P662" s="48">
        <v>158090.85999999999</v>
      </c>
      <c r="Q662" s="48">
        <v>153926.01999999999</v>
      </c>
      <c r="R662" s="48">
        <v>141663.47</v>
      </c>
      <c r="S662" s="48">
        <v>135676.04999999999</v>
      </c>
      <c r="T662" s="48">
        <v>89197.01</v>
      </c>
      <c r="U662" s="48">
        <v>282022.12</v>
      </c>
      <c r="V662" s="48">
        <v>170793.69</v>
      </c>
      <c r="W662" s="48">
        <v>276487.28000000003</v>
      </c>
      <c r="X662" s="48">
        <v>147032.35999999999</v>
      </c>
      <c r="Y662" s="48">
        <v>157877.91</v>
      </c>
      <c r="Z662" s="48">
        <v>98864.639999999999</v>
      </c>
    </row>
    <row r="663" spans="1:26">
      <c r="A663" s="48">
        <v>752710</v>
      </c>
      <c r="B663" s="49" t="s">
        <v>850</v>
      </c>
      <c r="C663" s="49" t="s">
        <v>851</v>
      </c>
      <c r="D663" s="49" t="s">
        <v>852</v>
      </c>
      <c r="E663" s="48">
        <v>215274.25</v>
      </c>
      <c r="F663" s="48">
        <v>228117.48</v>
      </c>
      <c r="G663" s="48">
        <v>252408.11</v>
      </c>
      <c r="H663" s="48">
        <v>121454.88</v>
      </c>
      <c r="I663" s="48">
        <v>185874.41</v>
      </c>
      <c r="J663" s="48">
        <v>181415.48</v>
      </c>
      <c r="K663" s="48">
        <v>167247.20000000001</v>
      </c>
      <c r="L663" s="48">
        <v>328063.88</v>
      </c>
      <c r="M663" s="48">
        <v>297276.34000000003</v>
      </c>
      <c r="N663" s="48">
        <v>196809.7</v>
      </c>
      <c r="O663" s="48">
        <v>287924.88</v>
      </c>
      <c r="P663" s="48">
        <v>219355.59</v>
      </c>
      <c r="Q663" s="48">
        <v>175544.67</v>
      </c>
      <c r="R663" s="48">
        <v>214504.03</v>
      </c>
      <c r="S663" s="48">
        <v>195454.62</v>
      </c>
      <c r="T663" s="48">
        <v>220664.52</v>
      </c>
      <c r="U663" s="48">
        <v>230285.61</v>
      </c>
      <c r="V663" s="48">
        <v>172041.16</v>
      </c>
      <c r="W663" s="48">
        <v>208048.92</v>
      </c>
      <c r="X663" s="48">
        <v>171404.11</v>
      </c>
      <c r="Y663" s="48">
        <v>153229.38</v>
      </c>
      <c r="Z663" s="48">
        <v>168875.05</v>
      </c>
    </row>
    <row r="664" spans="1:26">
      <c r="A664" s="48">
        <v>751119</v>
      </c>
      <c r="B664" s="49" t="s">
        <v>1615</v>
      </c>
      <c r="C664" s="49" t="s">
        <v>1616</v>
      </c>
      <c r="D664" s="49" t="s">
        <v>1617</v>
      </c>
      <c r="E664" s="48">
        <v>274720.84000000003</v>
      </c>
      <c r="F664" s="48">
        <v>385190.06</v>
      </c>
      <c r="G664" s="48">
        <v>350148.31</v>
      </c>
      <c r="H664" s="48">
        <v>169085.5</v>
      </c>
      <c r="I664" s="48">
        <v>185798.89</v>
      </c>
      <c r="J664" s="48">
        <v>161897.34</v>
      </c>
      <c r="K664" s="48">
        <v>180698.75</v>
      </c>
      <c r="L664" s="48">
        <v>460034.19</v>
      </c>
      <c r="M664" s="48">
        <v>440637.75</v>
      </c>
      <c r="N664" s="48">
        <v>307489.65999999997</v>
      </c>
      <c r="O664" s="48">
        <v>474513.38</v>
      </c>
      <c r="P664" s="48">
        <v>255868.5</v>
      </c>
      <c r="Q664" s="48">
        <v>285590.19</v>
      </c>
      <c r="R664" s="48">
        <v>304124.38</v>
      </c>
      <c r="S664" s="48">
        <v>266122.81</v>
      </c>
      <c r="T664" s="48">
        <v>183724</v>
      </c>
      <c r="U664" s="48">
        <v>183952.23</v>
      </c>
      <c r="V664" s="48">
        <v>161893.88</v>
      </c>
      <c r="W664" s="48">
        <v>320888.28000000003</v>
      </c>
      <c r="X664" s="48">
        <v>295077.94</v>
      </c>
      <c r="Y664" s="48">
        <v>273072</v>
      </c>
      <c r="Z664" s="48">
        <v>306185.12</v>
      </c>
    </row>
    <row r="665" spans="1:26">
      <c r="A665" s="48">
        <v>749883</v>
      </c>
      <c r="B665" s="49" t="s">
        <v>7951</v>
      </c>
      <c r="C665" s="49" t="s">
        <v>7952</v>
      </c>
      <c r="D665" s="49" t="s">
        <v>7953</v>
      </c>
      <c r="E665" s="48">
        <v>356555.22</v>
      </c>
      <c r="F665" s="48">
        <v>420584.78</v>
      </c>
      <c r="G665" s="48">
        <v>411212.5</v>
      </c>
      <c r="H665" s="48">
        <v>259597.05</v>
      </c>
      <c r="I665" s="48">
        <v>342542.75</v>
      </c>
      <c r="J665" s="48">
        <v>306025.94</v>
      </c>
      <c r="K665" s="48">
        <v>230843.25</v>
      </c>
      <c r="L665" s="48">
        <v>390606.25</v>
      </c>
      <c r="M665" s="48">
        <v>373251.75</v>
      </c>
      <c r="N665" s="48">
        <v>264220.71999999997</v>
      </c>
      <c r="O665" s="48">
        <v>386792.81</v>
      </c>
      <c r="P665" s="48">
        <v>340608.75</v>
      </c>
      <c r="Q665" s="48">
        <v>329402.44</v>
      </c>
      <c r="R665" s="48">
        <v>395597.28</v>
      </c>
      <c r="S665" s="48">
        <v>418097.12</v>
      </c>
      <c r="T665" s="48">
        <v>370699.22</v>
      </c>
      <c r="U665" s="48">
        <v>376669.5</v>
      </c>
      <c r="V665" s="48">
        <v>236931.42</v>
      </c>
      <c r="W665" s="48">
        <v>257035.89</v>
      </c>
      <c r="X665" s="48">
        <v>238229.34</v>
      </c>
      <c r="Y665" s="48">
        <v>210103.56</v>
      </c>
      <c r="Z665" s="48">
        <v>229324.14</v>
      </c>
    </row>
    <row r="666" spans="1:26">
      <c r="A666" s="48">
        <v>749379</v>
      </c>
      <c r="B666" s="49" t="s">
        <v>3777</v>
      </c>
      <c r="C666" s="49" t="s">
        <v>3778</v>
      </c>
      <c r="D666" s="49" t="s">
        <v>3779</v>
      </c>
      <c r="E666" s="48">
        <v>254999.73</v>
      </c>
      <c r="F666" s="48">
        <v>573214.12</v>
      </c>
      <c r="G666" s="48">
        <v>417518.44</v>
      </c>
      <c r="H666" s="48">
        <v>438061.06</v>
      </c>
      <c r="I666" s="48">
        <v>476375.06</v>
      </c>
      <c r="J666" s="48">
        <v>274391.38</v>
      </c>
      <c r="K666" s="48">
        <v>424687.75</v>
      </c>
      <c r="L666" s="48">
        <v>369508.25</v>
      </c>
      <c r="M666" s="48">
        <v>431266.88</v>
      </c>
      <c r="N666" s="48">
        <v>362942.03</v>
      </c>
      <c r="O666" s="48">
        <v>598906.56000000006</v>
      </c>
      <c r="P666" s="48">
        <v>192504.33</v>
      </c>
      <c r="Q666" s="48">
        <v>242350.7</v>
      </c>
      <c r="R666" s="48">
        <v>344180.59</v>
      </c>
      <c r="S666" s="48">
        <v>313174</v>
      </c>
      <c r="T666" s="48">
        <v>453961.62</v>
      </c>
      <c r="U666" s="48">
        <v>247675.73</v>
      </c>
      <c r="V666" s="48">
        <v>376267.38</v>
      </c>
      <c r="W666" s="48">
        <v>185287.42</v>
      </c>
      <c r="X666" s="48">
        <v>199108.2</v>
      </c>
      <c r="Y666" s="48">
        <v>240727.77</v>
      </c>
      <c r="Z666" s="48">
        <v>259830.23</v>
      </c>
    </row>
    <row r="667" spans="1:26">
      <c r="A667" s="48">
        <v>753176</v>
      </c>
      <c r="B667" s="49" t="s">
        <v>2254</v>
      </c>
      <c r="C667" s="49" t="s">
        <v>2255</v>
      </c>
      <c r="D667" s="49" t="s">
        <v>2256</v>
      </c>
      <c r="E667" s="48">
        <v>141838.92000000001</v>
      </c>
      <c r="F667" s="48">
        <v>181818.17</v>
      </c>
      <c r="G667" s="48">
        <v>124774.53</v>
      </c>
      <c r="H667" s="48">
        <v>53232.42</v>
      </c>
      <c r="I667" s="48">
        <v>123600.41</v>
      </c>
      <c r="J667" s="48">
        <v>135280.56</v>
      </c>
      <c r="K667" s="48">
        <v>130539.5</v>
      </c>
      <c r="L667" s="48">
        <v>169019.78</v>
      </c>
      <c r="M667" s="48">
        <v>241575.88</v>
      </c>
      <c r="N667" s="48">
        <v>129209.54</v>
      </c>
      <c r="O667" s="48">
        <v>195045.53</v>
      </c>
      <c r="P667" s="48">
        <v>126450.2</v>
      </c>
      <c r="Q667" s="48">
        <v>140417.5</v>
      </c>
      <c r="R667" s="48">
        <v>100306.04</v>
      </c>
      <c r="S667" s="48">
        <v>70981.649999999994</v>
      </c>
      <c r="T667" s="48">
        <v>138852.57999999999</v>
      </c>
      <c r="U667" s="48">
        <v>155614.22</v>
      </c>
      <c r="V667" s="48">
        <v>131381.04999999999</v>
      </c>
      <c r="W667" s="48">
        <v>125351.01</v>
      </c>
      <c r="X667" s="48">
        <v>158675.44</v>
      </c>
      <c r="Y667" s="48">
        <v>126070.61</v>
      </c>
      <c r="Z667" s="48">
        <v>117819.32</v>
      </c>
    </row>
    <row r="668" spans="1:26">
      <c r="A668" s="48">
        <v>750203</v>
      </c>
      <c r="B668" s="49" t="s">
        <v>18859</v>
      </c>
      <c r="C668" s="49" t="s">
        <v>18860</v>
      </c>
      <c r="D668" s="49" t="s">
        <v>18861</v>
      </c>
      <c r="E668" s="48">
        <v>227346.55</v>
      </c>
      <c r="F668" s="48">
        <v>306924.65999999997</v>
      </c>
      <c r="G668" s="48">
        <v>231018.55</v>
      </c>
      <c r="H668" s="48">
        <v>131865.31</v>
      </c>
      <c r="I668" s="48">
        <v>145720.48000000001</v>
      </c>
      <c r="J668" s="48">
        <v>169568.05</v>
      </c>
      <c r="K668" s="48">
        <v>181133.28</v>
      </c>
      <c r="L668" s="48">
        <v>332591.46999999997</v>
      </c>
      <c r="M668" s="48">
        <v>328288.88</v>
      </c>
      <c r="N668" s="48">
        <v>241421.8</v>
      </c>
      <c r="O668" s="48">
        <v>315118.78000000003</v>
      </c>
      <c r="P668" s="50"/>
      <c r="Q668" s="48">
        <v>624.85</v>
      </c>
      <c r="R668" s="50"/>
      <c r="S668" s="50"/>
      <c r="T668" s="50"/>
      <c r="U668" s="50"/>
      <c r="V668" s="50"/>
      <c r="W668" s="50"/>
      <c r="X668" s="48">
        <v>479.96</v>
      </c>
      <c r="Y668" s="48">
        <v>269.56</v>
      </c>
      <c r="Z668" s="50"/>
    </row>
    <row r="669" spans="1:26">
      <c r="A669" s="48">
        <v>749955</v>
      </c>
      <c r="B669" s="49" t="s">
        <v>1309</v>
      </c>
      <c r="C669" s="49" t="s">
        <v>1310</v>
      </c>
      <c r="D669" s="49" t="s">
        <v>1311</v>
      </c>
      <c r="E669" s="48">
        <v>265406.94</v>
      </c>
      <c r="F669" s="48">
        <v>396278.03</v>
      </c>
      <c r="G669" s="48">
        <v>241404.48</v>
      </c>
      <c r="H669" s="48">
        <v>107509.38</v>
      </c>
      <c r="I669" s="48">
        <v>146209.20000000001</v>
      </c>
      <c r="J669" s="48">
        <v>183369.8</v>
      </c>
      <c r="K669" s="48">
        <v>275330.12</v>
      </c>
      <c r="L669" s="48">
        <v>421711.28</v>
      </c>
      <c r="M669" s="48">
        <v>382039.66</v>
      </c>
      <c r="N669" s="48">
        <v>331758.21999999997</v>
      </c>
      <c r="O669" s="48">
        <v>335489.65999999997</v>
      </c>
      <c r="P669" s="48">
        <v>269318.75</v>
      </c>
      <c r="Q669" s="48">
        <v>293558.44</v>
      </c>
      <c r="R669" s="48">
        <v>217303.44</v>
      </c>
      <c r="S669" s="48">
        <v>169855.28</v>
      </c>
      <c r="T669" s="48">
        <v>165334.35999999999</v>
      </c>
      <c r="U669" s="48">
        <v>207836.45</v>
      </c>
      <c r="V669" s="48">
        <v>313101.59000000003</v>
      </c>
      <c r="W669" s="48">
        <v>274205</v>
      </c>
      <c r="X669" s="48">
        <v>237008.34</v>
      </c>
      <c r="Y669" s="48">
        <v>266361.59000000003</v>
      </c>
      <c r="Z669" s="48">
        <v>198820.8</v>
      </c>
    </row>
    <row r="670" spans="1:26">
      <c r="A670" s="48">
        <v>751588</v>
      </c>
      <c r="B670" s="49" t="s">
        <v>18862</v>
      </c>
      <c r="C670" s="49" t="s">
        <v>4076</v>
      </c>
      <c r="D670" s="49" t="s">
        <v>18863</v>
      </c>
      <c r="E670" s="48">
        <v>264770.31</v>
      </c>
      <c r="F670" s="48">
        <v>373535.66</v>
      </c>
      <c r="G670" s="48">
        <v>185484.36</v>
      </c>
      <c r="H670" s="48">
        <v>100137.37</v>
      </c>
      <c r="I670" s="48">
        <v>154540.66</v>
      </c>
      <c r="J670" s="48">
        <v>228603.22</v>
      </c>
      <c r="K670" s="48">
        <v>221669.19</v>
      </c>
      <c r="L670" s="48">
        <v>400786.16</v>
      </c>
      <c r="M670" s="48">
        <v>379564.69</v>
      </c>
      <c r="N670" s="48">
        <v>267777.25</v>
      </c>
      <c r="O670" s="48">
        <v>312736.5</v>
      </c>
      <c r="P670" s="48">
        <v>237693.3</v>
      </c>
      <c r="Q670" s="48">
        <v>247733.44</v>
      </c>
      <c r="R670" s="48">
        <v>158828.20000000001</v>
      </c>
      <c r="S670" s="48">
        <v>152856.10999999999</v>
      </c>
      <c r="T670" s="48">
        <v>165135.35999999999</v>
      </c>
      <c r="U670" s="48">
        <v>242396.23</v>
      </c>
      <c r="V670" s="48">
        <v>222851.92</v>
      </c>
      <c r="W670" s="48">
        <v>213179.81</v>
      </c>
      <c r="X670" s="48">
        <v>190784.33</v>
      </c>
      <c r="Y670" s="48">
        <v>174904.52</v>
      </c>
      <c r="Z670" s="48">
        <v>142758.47</v>
      </c>
    </row>
    <row r="671" spans="1:26">
      <c r="A671" s="48">
        <v>749140</v>
      </c>
      <c r="B671" s="49" t="s">
        <v>1597</v>
      </c>
      <c r="C671" s="49" t="s">
        <v>1598</v>
      </c>
      <c r="D671" s="49" t="s">
        <v>1599</v>
      </c>
      <c r="E671" s="48">
        <v>2691978.25</v>
      </c>
      <c r="F671" s="48">
        <v>2962890.75</v>
      </c>
      <c r="G671" s="48">
        <v>1929608.75</v>
      </c>
      <c r="H671" s="48">
        <v>1154310.3799999999</v>
      </c>
      <c r="I671" s="48">
        <v>1995496.5</v>
      </c>
      <c r="J671" s="48">
        <v>2427071.75</v>
      </c>
      <c r="K671" s="48">
        <v>2119797.75</v>
      </c>
      <c r="L671" s="48">
        <v>3144433.25</v>
      </c>
      <c r="M671" s="48">
        <v>3314430.5</v>
      </c>
      <c r="N671" s="48">
        <v>1972569</v>
      </c>
      <c r="O671" s="48">
        <v>2438181.5</v>
      </c>
      <c r="P671" s="48">
        <v>2352474.25</v>
      </c>
      <c r="Q671" s="48">
        <v>2171851.5</v>
      </c>
      <c r="R671" s="48">
        <v>1930521.38</v>
      </c>
      <c r="S671" s="48">
        <v>1710902.75</v>
      </c>
      <c r="T671" s="48">
        <v>2266965</v>
      </c>
      <c r="U671" s="48">
        <v>2631175.5</v>
      </c>
      <c r="V671" s="48">
        <v>2346034.5</v>
      </c>
      <c r="W671" s="48">
        <v>2171471.25</v>
      </c>
      <c r="X671" s="48">
        <v>2285388.25</v>
      </c>
      <c r="Y671" s="48">
        <v>2059094.62</v>
      </c>
      <c r="Z671" s="48">
        <v>1841584.12</v>
      </c>
    </row>
    <row r="672" spans="1:26">
      <c r="A672" s="48">
        <v>751424</v>
      </c>
      <c r="B672" s="49" t="s">
        <v>5816</v>
      </c>
      <c r="C672" s="49" t="s">
        <v>5817</v>
      </c>
      <c r="D672" s="49" t="s">
        <v>5818</v>
      </c>
      <c r="E672" s="48">
        <v>203518.06</v>
      </c>
      <c r="F672" s="48">
        <v>265205.88</v>
      </c>
      <c r="G672" s="48">
        <v>242045.06</v>
      </c>
      <c r="H672" s="48">
        <v>183456.56</v>
      </c>
      <c r="I672" s="48">
        <v>184121.42</v>
      </c>
      <c r="J672" s="48">
        <v>98754.29</v>
      </c>
      <c r="K672" s="48">
        <v>299564.44</v>
      </c>
      <c r="L672" s="48">
        <v>227082.89</v>
      </c>
      <c r="M672" s="48">
        <v>263535.56</v>
      </c>
      <c r="N672" s="48">
        <v>332824.12</v>
      </c>
      <c r="O672" s="48">
        <v>515393.56</v>
      </c>
      <c r="P672" s="48">
        <v>167033</v>
      </c>
      <c r="Q672" s="48">
        <v>200786.94</v>
      </c>
      <c r="R672" s="48">
        <v>185791.89</v>
      </c>
      <c r="S672" s="48">
        <v>243325.5</v>
      </c>
      <c r="T672" s="48">
        <v>157664.89000000001</v>
      </c>
      <c r="U672" s="48">
        <v>66426.87</v>
      </c>
      <c r="V672" s="48">
        <v>259591.03</v>
      </c>
      <c r="W672" s="48">
        <v>145646.06</v>
      </c>
      <c r="X672" s="48">
        <v>171853.58</v>
      </c>
      <c r="Y672" s="48">
        <v>289644</v>
      </c>
      <c r="Z672" s="48">
        <v>352703.97</v>
      </c>
    </row>
    <row r="673" spans="1:26">
      <c r="A673" s="48">
        <v>753111</v>
      </c>
      <c r="B673" s="49" t="s">
        <v>1445</v>
      </c>
      <c r="C673" s="49" t="s">
        <v>1446</v>
      </c>
      <c r="D673" s="49" t="s">
        <v>1447</v>
      </c>
      <c r="E673" s="48">
        <v>296393.19</v>
      </c>
      <c r="F673" s="48">
        <v>411416.56</v>
      </c>
      <c r="G673" s="48">
        <v>307639.75</v>
      </c>
      <c r="H673" s="48">
        <v>162483.34</v>
      </c>
      <c r="I673" s="48">
        <v>242506.36</v>
      </c>
      <c r="J673" s="48">
        <v>247724.7</v>
      </c>
      <c r="K673" s="48">
        <v>207064.34</v>
      </c>
      <c r="L673" s="48">
        <v>576221.75</v>
      </c>
      <c r="M673" s="48">
        <v>575648.68999999994</v>
      </c>
      <c r="N673" s="48">
        <v>299022.28000000003</v>
      </c>
      <c r="O673" s="48">
        <v>438497.53</v>
      </c>
      <c r="P673" s="48">
        <v>297912.96999999997</v>
      </c>
      <c r="Q673" s="48">
        <v>306062.34000000003</v>
      </c>
      <c r="R673" s="48">
        <v>284667.65999999997</v>
      </c>
      <c r="S673" s="48">
        <v>256534.05</v>
      </c>
      <c r="T673" s="48">
        <v>300495</v>
      </c>
      <c r="U673" s="48">
        <v>291304.90999999997</v>
      </c>
      <c r="V673" s="48">
        <v>226353</v>
      </c>
      <c r="W673" s="48">
        <v>360496.81</v>
      </c>
      <c r="X673" s="48">
        <v>334095.62</v>
      </c>
      <c r="Y673" s="48">
        <v>221101.92</v>
      </c>
      <c r="Z673" s="48">
        <v>238900.06</v>
      </c>
    </row>
    <row r="674" spans="1:26">
      <c r="A674" s="48">
        <v>749540</v>
      </c>
      <c r="B674" s="49" t="s">
        <v>1460</v>
      </c>
      <c r="C674" s="49" t="s">
        <v>1461</v>
      </c>
      <c r="D674" s="49" t="s">
        <v>1462</v>
      </c>
      <c r="E674" s="48">
        <v>323762.19</v>
      </c>
      <c r="F674" s="48">
        <v>437152.12</v>
      </c>
      <c r="G674" s="48">
        <v>332003.44</v>
      </c>
      <c r="H674" s="48">
        <v>165859.14000000001</v>
      </c>
      <c r="I674" s="48">
        <v>200785.83</v>
      </c>
      <c r="J674" s="48">
        <v>231098.56</v>
      </c>
      <c r="K674" s="48">
        <v>243621.8</v>
      </c>
      <c r="L674" s="48">
        <v>472672.19</v>
      </c>
      <c r="M674" s="48">
        <v>484882.47</v>
      </c>
      <c r="N674" s="48">
        <v>353170.12</v>
      </c>
      <c r="O674" s="48">
        <v>486969.81</v>
      </c>
      <c r="P674" s="48">
        <v>343052.28</v>
      </c>
      <c r="Q674" s="48">
        <v>352767.66</v>
      </c>
      <c r="R674" s="48">
        <v>328372.88</v>
      </c>
      <c r="S674" s="48">
        <v>285799.15999999997</v>
      </c>
      <c r="T674" s="48">
        <v>265181.12</v>
      </c>
      <c r="U674" s="48">
        <v>307411</v>
      </c>
      <c r="V674" s="48">
        <v>276865.09000000003</v>
      </c>
      <c r="W674" s="48">
        <v>300765.71999999997</v>
      </c>
      <c r="X674" s="48">
        <v>288632.59000000003</v>
      </c>
      <c r="Y674" s="48">
        <v>311517.62</v>
      </c>
      <c r="Z674" s="48">
        <v>285668.84000000003</v>
      </c>
    </row>
    <row r="675" spans="1:26">
      <c r="A675" s="48">
        <v>754368</v>
      </c>
      <c r="B675" s="49" t="s">
        <v>1078</v>
      </c>
      <c r="C675" s="49" t="s">
        <v>1079</v>
      </c>
      <c r="D675" s="49" t="s">
        <v>1080</v>
      </c>
      <c r="E675" s="48">
        <v>399209.88</v>
      </c>
      <c r="F675" s="48">
        <v>496044.44</v>
      </c>
      <c r="G675" s="48">
        <v>600143.43999999994</v>
      </c>
      <c r="H675" s="48">
        <v>429037.44</v>
      </c>
      <c r="I675" s="48">
        <v>431362.34</v>
      </c>
      <c r="J675" s="48">
        <v>342498</v>
      </c>
      <c r="K675" s="48">
        <v>370929</v>
      </c>
      <c r="L675" s="48">
        <v>561313.38</v>
      </c>
      <c r="M675" s="48">
        <v>580543.38</v>
      </c>
      <c r="N675" s="48">
        <v>347811.75</v>
      </c>
      <c r="O675" s="48">
        <v>561867.38</v>
      </c>
      <c r="P675" s="48">
        <v>375631.16</v>
      </c>
      <c r="Q675" s="48">
        <v>359823.59</v>
      </c>
      <c r="R675" s="48">
        <v>549010</v>
      </c>
      <c r="S675" s="48">
        <v>631621.38</v>
      </c>
      <c r="T675" s="48">
        <v>496739.16</v>
      </c>
      <c r="U675" s="48">
        <v>395591.47</v>
      </c>
      <c r="V675" s="48">
        <v>406628.09</v>
      </c>
      <c r="W675" s="48">
        <v>401790.59</v>
      </c>
      <c r="X675" s="48">
        <v>395739.38</v>
      </c>
      <c r="Y675" s="48">
        <v>353673.88</v>
      </c>
      <c r="Z675" s="48">
        <v>386717.56</v>
      </c>
    </row>
    <row r="676" spans="1:26">
      <c r="A676" s="48">
        <v>749029</v>
      </c>
      <c r="B676" s="49" t="s">
        <v>4343</v>
      </c>
      <c r="C676" s="49" t="s">
        <v>4344</v>
      </c>
      <c r="D676" s="49" t="s">
        <v>4345</v>
      </c>
      <c r="E676" s="48">
        <v>247606.42</v>
      </c>
      <c r="F676" s="48">
        <v>367065.47</v>
      </c>
      <c r="G676" s="48">
        <v>343371.72</v>
      </c>
      <c r="H676" s="48">
        <v>179552.55</v>
      </c>
      <c r="I676" s="48">
        <v>192558.84</v>
      </c>
      <c r="J676" s="48">
        <v>197100.75</v>
      </c>
      <c r="K676" s="48">
        <v>203630.09</v>
      </c>
      <c r="L676" s="48">
        <v>454075.56</v>
      </c>
      <c r="M676" s="48">
        <v>352533.22</v>
      </c>
      <c r="N676" s="48">
        <v>292220.59000000003</v>
      </c>
      <c r="O676" s="48">
        <v>419409</v>
      </c>
      <c r="P676" s="48">
        <v>16846.580000000002</v>
      </c>
      <c r="Q676" s="48">
        <v>20538.080000000002</v>
      </c>
      <c r="R676" s="48">
        <v>13309.87</v>
      </c>
      <c r="S676" s="48">
        <v>13981.32</v>
      </c>
      <c r="T676" s="48">
        <v>3109.5</v>
      </c>
      <c r="U676" s="48">
        <v>28036.92</v>
      </c>
      <c r="V676" s="48">
        <v>13242.15</v>
      </c>
      <c r="W676" s="48">
        <v>17828.82</v>
      </c>
      <c r="X676" s="48">
        <v>21570.87</v>
      </c>
      <c r="Y676" s="48">
        <v>21302.05</v>
      </c>
      <c r="Z676" s="48">
        <v>22178.79</v>
      </c>
    </row>
    <row r="677" spans="1:26">
      <c r="A677" s="48">
        <v>750449</v>
      </c>
      <c r="B677" s="49" t="s">
        <v>1358</v>
      </c>
      <c r="C677" s="49" t="s">
        <v>1359</v>
      </c>
      <c r="D677" s="49" t="s">
        <v>1360</v>
      </c>
      <c r="E677" s="48">
        <v>1701501.12</v>
      </c>
      <c r="F677" s="48">
        <v>1765521.12</v>
      </c>
      <c r="G677" s="48">
        <v>1815657</v>
      </c>
      <c r="H677" s="48">
        <v>993231.56</v>
      </c>
      <c r="I677" s="48">
        <v>1202277.3799999999</v>
      </c>
      <c r="J677" s="48">
        <v>1347101.75</v>
      </c>
      <c r="K677" s="48">
        <v>1310431.75</v>
      </c>
      <c r="L677" s="48">
        <v>1744110</v>
      </c>
      <c r="M677" s="48">
        <v>1954143.25</v>
      </c>
      <c r="N677" s="48">
        <v>1390255.88</v>
      </c>
      <c r="O677" s="48">
        <v>1945892.38</v>
      </c>
      <c r="P677" s="48">
        <v>1569171.62</v>
      </c>
      <c r="Q677" s="48">
        <v>1355873</v>
      </c>
      <c r="R677" s="48">
        <v>1689135.75</v>
      </c>
      <c r="S677" s="48">
        <v>1498243.62</v>
      </c>
      <c r="T677" s="48">
        <v>1456175.12</v>
      </c>
      <c r="U677" s="48">
        <v>1429288.25</v>
      </c>
      <c r="V677" s="48">
        <v>1419992</v>
      </c>
      <c r="W677" s="48">
        <v>1149388.3799999999</v>
      </c>
      <c r="X677" s="48">
        <v>1288583.1200000001</v>
      </c>
      <c r="Y677" s="48">
        <v>1126696.1200000001</v>
      </c>
      <c r="Z677" s="48">
        <v>1335800.75</v>
      </c>
    </row>
    <row r="678" spans="1:26">
      <c r="A678" s="48">
        <v>751288</v>
      </c>
      <c r="B678" s="49" t="s">
        <v>2146</v>
      </c>
      <c r="C678" s="49" t="s">
        <v>2147</v>
      </c>
      <c r="D678" s="49" t="s">
        <v>2148</v>
      </c>
      <c r="E678" s="48">
        <v>288857.94</v>
      </c>
      <c r="F678" s="48">
        <v>364117.34</v>
      </c>
      <c r="G678" s="48">
        <v>243819.7</v>
      </c>
      <c r="H678" s="48">
        <v>148552.85999999999</v>
      </c>
      <c r="I678" s="48">
        <v>168172.61</v>
      </c>
      <c r="J678" s="48">
        <v>193373.25</v>
      </c>
      <c r="K678" s="48">
        <v>236005.38</v>
      </c>
      <c r="L678" s="48">
        <v>437422.38</v>
      </c>
      <c r="M678" s="48">
        <v>410073.91</v>
      </c>
      <c r="N678" s="48">
        <v>349602.19</v>
      </c>
      <c r="O678" s="48">
        <v>375403.09</v>
      </c>
      <c r="P678" s="48">
        <v>247611.05</v>
      </c>
      <c r="Q678" s="48">
        <v>266203.25</v>
      </c>
      <c r="R678" s="48">
        <v>206201.8</v>
      </c>
      <c r="S678" s="48">
        <v>210017.16</v>
      </c>
      <c r="T678" s="48">
        <v>227594.81</v>
      </c>
      <c r="U678" s="48">
        <v>262309.78000000003</v>
      </c>
      <c r="V678" s="48">
        <v>275544.5</v>
      </c>
      <c r="W678" s="48">
        <v>263195.40999999997</v>
      </c>
      <c r="X678" s="48">
        <v>247937.11</v>
      </c>
      <c r="Y678" s="48">
        <v>292979.44</v>
      </c>
      <c r="Z678" s="48">
        <v>246103.58</v>
      </c>
    </row>
    <row r="679" spans="1:26">
      <c r="A679" s="48">
        <v>751760</v>
      </c>
      <c r="B679" s="49" t="s">
        <v>1221</v>
      </c>
      <c r="C679" s="49" t="s">
        <v>1222</v>
      </c>
      <c r="D679" s="49" t="s">
        <v>1223</v>
      </c>
      <c r="E679" s="48">
        <v>182114.19</v>
      </c>
      <c r="F679" s="48">
        <v>273190.31</v>
      </c>
      <c r="G679" s="48">
        <v>157094.67000000001</v>
      </c>
      <c r="H679" s="48">
        <v>132303.97</v>
      </c>
      <c r="I679" s="48">
        <v>113781.61</v>
      </c>
      <c r="J679" s="48">
        <v>112857.62</v>
      </c>
      <c r="K679" s="48">
        <v>146815.35999999999</v>
      </c>
      <c r="L679" s="48">
        <v>225282.23</v>
      </c>
      <c r="M679" s="48">
        <v>322956.71999999997</v>
      </c>
      <c r="N679" s="48">
        <v>205995.69</v>
      </c>
      <c r="O679" s="48">
        <v>301365.19</v>
      </c>
      <c r="P679" s="48">
        <v>82517.679999999993</v>
      </c>
      <c r="Q679" s="48">
        <v>105702.67</v>
      </c>
      <c r="R679" s="48">
        <v>61288.2</v>
      </c>
      <c r="S679" s="48">
        <v>102699.01</v>
      </c>
      <c r="T679" s="48">
        <v>64745.3</v>
      </c>
      <c r="U679" s="48">
        <v>54096</v>
      </c>
      <c r="V679" s="48">
        <v>69793.3</v>
      </c>
      <c r="W679" s="48">
        <v>70331.259999999995</v>
      </c>
      <c r="X679" s="48">
        <v>86759.8</v>
      </c>
      <c r="Y679" s="48">
        <v>82892.63</v>
      </c>
      <c r="Z679" s="48">
        <v>84706.27</v>
      </c>
    </row>
    <row r="680" spans="1:26">
      <c r="A680" s="48">
        <v>750209</v>
      </c>
      <c r="B680" s="49" t="s">
        <v>4063</v>
      </c>
      <c r="C680" s="49" t="s">
        <v>4064</v>
      </c>
      <c r="D680" s="49" t="s">
        <v>4065</v>
      </c>
      <c r="E680" s="48">
        <v>313245.69</v>
      </c>
      <c r="F680" s="48">
        <v>396257.16</v>
      </c>
      <c r="G680" s="48">
        <v>479376.62</v>
      </c>
      <c r="H680" s="48">
        <v>260718.56</v>
      </c>
      <c r="I680" s="48">
        <v>254313.44</v>
      </c>
      <c r="J680" s="48">
        <v>426073.75</v>
      </c>
      <c r="K680" s="48">
        <v>218913.66</v>
      </c>
      <c r="L680" s="48">
        <v>496923.03</v>
      </c>
      <c r="M680" s="48">
        <v>604785</v>
      </c>
      <c r="N680" s="48">
        <v>320379.31</v>
      </c>
      <c r="O680" s="48">
        <v>473976.12</v>
      </c>
      <c r="P680" s="48">
        <v>409510.34</v>
      </c>
      <c r="Q680" s="48">
        <v>356881</v>
      </c>
      <c r="R680" s="48">
        <v>561209.88</v>
      </c>
      <c r="S680" s="48">
        <v>511246.88</v>
      </c>
      <c r="T680" s="48">
        <v>410997.91</v>
      </c>
      <c r="U680" s="48">
        <v>632493.12</v>
      </c>
      <c r="V680" s="48">
        <v>297154.12</v>
      </c>
      <c r="W680" s="48">
        <v>368249.62</v>
      </c>
      <c r="X680" s="48">
        <v>481861.19</v>
      </c>
      <c r="Y680" s="48">
        <v>318914.19</v>
      </c>
      <c r="Z680" s="48">
        <v>349368.44</v>
      </c>
    </row>
    <row r="681" spans="1:26">
      <c r="A681" s="48">
        <v>755257</v>
      </c>
      <c r="B681" s="49" t="s">
        <v>1828</v>
      </c>
      <c r="C681" s="49" t="s">
        <v>1829</v>
      </c>
      <c r="D681" s="49" t="s">
        <v>1830</v>
      </c>
      <c r="E681" s="48">
        <v>174464.44</v>
      </c>
      <c r="F681" s="48">
        <v>234999.88</v>
      </c>
      <c r="G681" s="48">
        <v>245696.27</v>
      </c>
      <c r="H681" s="48">
        <v>93749.34</v>
      </c>
      <c r="I681" s="48">
        <v>149328.75</v>
      </c>
      <c r="J681" s="48">
        <v>110621.89</v>
      </c>
      <c r="K681" s="48">
        <v>118441.96</v>
      </c>
      <c r="L681" s="48">
        <v>179367.61</v>
      </c>
      <c r="M681" s="48">
        <v>317671.40999999997</v>
      </c>
      <c r="N681" s="48">
        <v>172956.44</v>
      </c>
      <c r="O681" s="48">
        <v>269241.81</v>
      </c>
      <c r="P681" s="48">
        <v>170125.77</v>
      </c>
      <c r="Q681" s="48">
        <v>171406.36</v>
      </c>
      <c r="R681" s="48">
        <v>219965.28</v>
      </c>
      <c r="S681" s="48">
        <v>156974</v>
      </c>
      <c r="T681" s="48">
        <v>178294.64</v>
      </c>
      <c r="U681" s="48">
        <v>154050.48000000001</v>
      </c>
      <c r="V681" s="48">
        <v>122729.15</v>
      </c>
      <c r="W681" s="48">
        <v>111690.84</v>
      </c>
      <c r="X681" s="48">
        <v>190783.44</v>
      </c>
      <c r="Y681" s="48">
        <v>138453.67000000001</v>
      </c>
      <c r="Z681" s="48">
        <v>152550.5</v>
      </c>
    </row>
    <row r="682" spans="1:26">
      <c r="A682" s="48">
        <v>755349</v>
      </c>
      <c r="B682" s="49" t="s">
        <v>1292</v>
      </c>
      <c r="C682" s="49" t="s">
        <v>1293</v>
      </c>
      <c r="D682" s="49" t="s">
        <v>1294</v>
      </c>
      <c r="E682" s="48">
        <v>229357.28</v>
      </c>
      <c r="F682" s="48">
        <v>362556.59</v>
      </c>
      <c r="G682" s="48">
        <v>282746.62</v>
      </c>
      <c r="H682" s="48">
        <v>175340.17</v>
      </c>
      <c r="I682" s="48">
        <v>204079.8</v>
      </c>
      <c r="J682" s="48">
        <v>193991.3</v>
      </c>
      <c r="K682" s="48">
        <v>256501.02</v>
      </c>
      <c r="L682" s="48">
        <v>416446.84</v>
      </c>
      <c r="M682" s="48">
        <v>379152.16</v>
      </c>
      <c r="N682" s="48">
        <v>323758.75</v>
      </c>
      <c r="O682" s="48">
        <v>429889.16</v>
      </c>
      <c r="P682" s="48">
        <v>226414.59</v>
      </c>
      <c r="Q682" s="48">
        <v>260739.77</v>
      </c>
      <c r="R682" s="48">
        <v>236478.03</v>
      </c>
      <c r="S682" s="48">
        <v>256826.73</v>
      </c>
      <c r="T682" s="48">
        <v>258958.28</v>
      </c>
      <c r="U682" s="48">
        <v>224589.22</v>
      </c>
      <c r="V682" s="48">
        <v>300477.75</v>
      </c>
      <c r="W682" s="48">
        <v>256034.06</v>
      </c>
      <c r="X682" s="48">
        <v>230710.59</v>
      </c>
      <c r="Y682" s="48">
        <v>258548.92</v>
      </c>
      <c r="Z682" s="48">
        <v>236118.89</v>
      </c>
    </row>
    <row r="683" spans="1:26">
      <c r="A683" s="48">
        <v>749245</v>
      </c>
      <c r="B683" s="49" t="s">
        <v>2664</v>
      </c>
      <c r="C683" s="49" t="s">
        <v>2665</v>
      </c>
      <c r="D683" s="49" t="s">
        <v>2666</v>
      </c>
      <c r="E683" s="48">
        <v>473373.66</v>
      </c>
      <c r="F683" s="48">
        <v>550547.06000000006</v>
      </c>
      <c r="G683" s="48">
        <v>570679.68999999994</v>
      </c>
      <c r="H683" s="48">
        <v>308996.94</v>
      </c>
      <c r="I683" s="48">
        <v>400854.19</v>
      </c>
      <c r="J683" s="48">
        <v>409418.53</v>
      </c>
      <c r="K683" s="48">
        <v>294211.44</v>
      </c>
      <c r="L683" s="48">
        <v>551962.12</v>
      </c>
      <c r="M683" s="48">
        <v>622258.31000000006</v>
      </c>
      <c r="N683" s="48">
        <v>456492.38</v>
      </c>
      <c r="O683" s="48">
        <v>655878.68999999994</v>
      </c>
      <c r="P683" s="48">
        <v>12754.44</v>
      </c>
      <c r="Q683" s="48">
        <v>10076.25</v>
      </c>
      <c r="R683" s="48">
        <v>43884.81</v>
      </c>
      <c r="S683" s="48">
        <v>54392.45</v>
      </c>
      <c r="T683" s="48">
        <v>46822.66</v>
      </c>
      <c r="U683" s="48">
        <v>51491.29</v>
      </c>
      <c r="V683" s="48">
        <v>29743.56</v>
      </c>
      <c r="W683" s="48">
        <v>50210.07</v>
      </c>
      <c r="X683" s="48">
        <v>45952.54</v>
      </c>
      <c r="Y683" s="48">
        <v>78101.509999999995</v>
      </c>
      <c r="Z683" s="48">
        <v>46223.39</v>
      </c>
    </row>
    <row r="684" spans="1:26">
      <c r="A684" s="48">
        <v>754615</v>
      </c>
      <c r="B684" s="49" t="s">
        <v>832</v>
      </c>
      <c r="C684" s="49" t="s">
        <v>833</v>
      </c>
      <c r="D684" s="49" t="s">
        <v>834</v>
      </c>
      <c r="E684" s="48">
        <v>297818.88</v>
      </c>
      <c r="F684" s="48">
        <v>375021.12</v>
      </c>
      <c r="G684" s="48">
        <v>286604.25</v>
      </c>
      <c r="H684" s="48">
        <v>204085.36</v>
      </c>
      <c r="I684" s="48">
        <v>234158.27</v>
      </c>
      <c r="J684" s="48">
        <v>210469.48</v>
      </c>
      <c r="K684" s="48">
        <v>268760</v>
      </c>
      <c r="L684" s="48">
        <v>403936.66</v>
      </c>
      <c r="M684" s="48">
        <v>344893.03</v>
      </c>
      <c r="N684" s="48">
        <v>338383.75</v>
      </c>
      <c r="O684" s="48">
        <v>437107.94</v>
      </c>
      <c r="P684" s="48">
        <v>302298.34000000003</v>
      </c>
      <c r="Q684" s="48">
        <v>293259.28000000003</v>
      </c>
      <c r="R684" s="48">
        <v>252603.27</v>
      </c>
      <c r="S684" s="48">
        <v>315209.21999999997</v>
      </c>
      <c r="T684" s="48">
        <v>299807.65999999997</v>
      </c>
      <c r="U684" s="48">
        <v>269814.31</v>
      </c>
      <c r="V684" s="48">
        <v>306059.53000000003</v>
      </c>
      <c r="W684" s="48">
        <v>262677.38</v>
      </c>
      <c r="X684" s="48">
        <v>238712.81</v>
      </c>
      <c r="Y684" s="48">
        <v>282333.94</v>
      </c>
      <c r="Z684" s="48">
        <v>264258.94</v>
      </c>
    </row>
    <row r="685" spans="1:26">
      <c r="A685" s="48">
        <v>750601</v>
      </c>
      <c r="B685" s="49" t="s">
        <v>1867</v>
      </c>
      <c r="C685" s="49" t="s">
        <v>1868</v>
      </c>
      <c r="D685" s="49" t="s">
        <v>1869</v>
      </c>
      <c r="E685" s="48">
        <v>267982.88</v>
      </c>
      <c r="F685" s="48">
        <v>294528.40999999997</v>
      </c>
      <c r="G685" s="48">
        <v>340736.59</v>
      </c>
      <c r="H685" s="48">
        <v>183154.03</v>
      </c>
      <c r="I685" s="48">
        <v>182328.41</v>
      </c>
      <c r="J685" s="48">
        <v>159783.76999999999</v>
      </c>
      <c r="K685" s="48">
        <v>141674.20000000001</v>
      </c>
      <c r="L685" s="48">
        <v>160795.82999999999</v>
      </c>
      <c r="M685" s="48">
        <v>232482.12</v>
      </c>
      <c r="N685" s="48">
        <v>191382.52</v>
      </c>
      <c r="O685" s="48">
        <v>278674.09000000003</v>
      </c>
      <c r="P685" s="48">
        <v>307326.65999999997</v>
      </c>
      <c r="Q685" s="48">
        <v>240889.97</v>
      </c>
      <c r="R685" s="48">
        <v>354492.75</v>
      </c>
      <c r="S685" s="48">
        <v>301634.94</v>
      </c>
      <c r="T685" s="48">
        <v>227862.89</v>
      </c>
      <c r="U685" s="48">
        <v>215399.09</v>
      </c>
      <c r="V685" s="48">
        <v>178430.56</v>
      </c>
      <c r="W685" s="48">
        <v>130042.15</v>
      </c>
      <c r="X685" s="48">
        <v>162634.72</v>
      </c>
      <c r="Y685" s="48">
        <v>167175.42000000001</v>
      </c>
      <c r="Z685" s="48">
        <v>164570.69</v>
      </c>
    </row>
    <row r="686" spans="1:26">
      <c r="A686" s="48">
        <v>751413</v>
      </c>
      <c r="B686" s="49" t="s">
        <v>18864</v>
      </c>
      <c r="C686" s="49" t="s">
        <v>3760</v>
      </c>
      <c r="D686" s="49" t="s">
        <v>18865</v>
      </c>
      <c r="E686" s="48">
        <v>149387.54999999999</v>
      </c>
      <c r="F686" s="48">
        <v>213418.14</v>
      </c>
      <c r="G686" s="48">
        <v>180380.27</v>
      </c>
      <c r="H686" s="48">
        <v>115786.66</v>
      </c>
      <c r="I686" s="48">
        <v>139189.20000000001</v>
      </c>
      <c r="J686" s="48">
        <v>109675.58</v>
      </c>
      <c r="K686" s="48">
        <v>131384.07999999999</v>
      </c>
      <c r="L686" s="48">
        <v>268732.46999999997</v>
      </c>
      <c r="M686" s="48">
        <v>249539</v>
      </c>
      <c r="N686" s="48">
        <v>193041.44</v>
      </c>
      <c r="O686" s="48">
        <v>284304.69</v>
      </c>
      <c r="P686" s="48">
        <v>141990.09</v>
      </c>
      <c r="Q686" s="48">
        <v>159756.69</v>
      </c>
      <c r="R686" s="48">
        <v>164834.03</v>
      </c>
      <c r="S686" s="48">
        <v>175286</v>
      </c>
      <c r="T686" s="48">
        <v>152900.35999999999</v>
      </c>
      <c r="U686" s="48">
        <v>121234.93</v>
      </c>
      <c r="V686" s="48">
        <v>129622.09</v>
      </c>
      <c r="W686" s="48">
        <v>181154.77</v>
      </c>
      <c r="X686" s="48">
        <v>167689.14000000001</v>
      </c>
      <c r="Y686" s="48">
        <v>171447.98</v>
      </c>
      <c r="Z686" s="48">
        <v>165929.53</v>
      </c>
    </row>
    <row r="687" spans="1:26">
      <c r="A687" s="48">
        <v>752674</v>
      </c>
      <c r="B687" s="49" t="s">
        <v>8661</v>
      </c>
      <c r="C687" s="49" t="s">
        <v>8662</v>
      </c>
      <c r="D687" s="49" t="s">
        <v>8663</v>
      </c>
      <c r="E687" s="48">
        <v>388088.31</v>
      </c>
      <c r="F687" s="48">
        <v>459189.66</v>
      </c>
      <c r="G687" s="48">
        <v>537640.43999999994</v>
      </c>
      <c r="H687" s="48">
        <v>310079.40999999997</v>
      </c>
      <c r="I687" s="48">
        <v>353927.31</v>
      </c>
      <c r="J687" s="48">
        <v>347721.12</v>
      </c>
      <c r="K687" s="48">
        <v>422511.06</v>
      </c>
      <c r="L687" s="48">
        <v>520294.59</v>
      </c>
      <c r="M687" s="48">
        <v>596542.12</v>
      </c>
      <c r="N687" s="48">
        <v>566997.75</v>
      </c>
      <c r="O687" s="48">
        <v>672218.12</v>
      </c>
      <c r="P687" s="48">
        <v>270695.5</v>
      </c>
      <c r="Q687" s="48">
        <v>258810.95</v>
      </c>
      <c r="R687" s="48">
        <v>363159.75</v>
      </c>
      <c r="S687" s="48">
        <v>355758.94</v>
      </c>
      <c r="T687" s="48">
        <v>272378.06</v>
      </c>
      <c r="U687" s="48">
        <v>266705.15999999997</v>
      </c>
      <c r="V687" s="48">
        <v>285462.46999999997</v>
      </c>
      <c r="W687" s="48">
        <v>209373.17</v>
      </c>
      <c r="X687" s="48">
        <v>226908.56</v>
      </c>
      <c r="Y687" s="48">
        <v>310594.15999999997</v>
      </c>
      <c r="Z687" s="48">
        <v>265822.38</v>
      </c>
    </row>
    <row r="688" spans="1:26">
      <c r="A688" s="48">
        <v>754767</v>
      </c>
      <c r="B688" s="49" t="s">
        <v>5298</v>
      </c>
      <c r="C688" s="49" t="s">
        <v>5299</v>
      </c>
      <c r="D688" s="49" t="s">
        <v>5300</v>
      </c>
      <c r="E688" s="48">
        <v>203784.34</v>
      </c>
      <c r="F688" s="48">
        <v>252615.62</v>
      </c>
      <c r="G688" s="48">
        <v>238177.03</v>
      </c>
      <c r="H688" s="48">
        <v>196928.92</v>
      </c>
      <c r="I688" s="48">
        <v>140332.51999999999</v>
      </c>
      <c r="J688" s="48">
        <v>170472.16</v>
      </c>
      <c r="K688" s="48">
        <v>150517.82999999999</v>
      </c>
      <c r="L688" s="48">
        <v>278246.21999999997</v>
      </c>
      <c r="M688" s="48">
        <v>255217.47</v>
      </c>
      <c r="N688" s="48">
        <v>175274.25</v>
      </c>
      <c r="O688" s="48">
        <v>233023.09</v>
      </c>
      <c r="P688" s="48">
        <v>196302.83</v>
      </c>
      <c r="Q688" s="48">
        <v>181647.92</v>
      </c>
      <c r="R688" s="48">
        <v>223639.59</v>
      </c>
      <c r="S688" s="48">
        <v>310242.75</v>
      </c>
      <c r="T688" s="48">
        <v>173741.45</v>
      </c>
      <c r="U688" s="48">
        <v>191168.91</v>
      </c>
      <c r="V688" s="48">
        <v>151098.95000000001</v>
      </c>
      <c r="W688" s="48">
        <v>180109.78</v>
      </c>
      <c r="X688" s="48">
        <v>158175.09</v>
      </c>
      <c r="Y688" s="48">
        <v>145951.75</v>
      </c>
      <c r="Z688" s="48">
        <v>125987.91</v>
      </c>
    </row>
    <row r="689" spans="1:26">
      <c r="A689" s="48">
        <v>753388</v>
      </c>
      <c r="B689" s="49" t="s">
        <v>9033</v>
      </c>
      <c r="C689" s="49" t="s">
        <v>9034</v>
      </c>
      <c r="D689" s="49" t="s">
        <v>9035</v>
      </c>
      <c r="E689" s="48">
        <v>370327.38</v>
      </c>
      <c r="F689" s="48">
        <v>509560.88</v>
      </c>
      <c r="G689" s="48">
        <v>511011.69</v>
      </c>
      <c r="H689" s="48">
        <v>319842</v>
      </c>
      <c r="I689" s="48">
        <v>441283.75</v>
      </c>
      <c r="J689" s="48">
        <v>319442.81</v>
      </c>
      <c r="K689" s="48">
        <v>284260.03000000003</v>
      </c>
      <c r="L689" s="48">
        <v>403308.75</v>
      </c>
      <c r="M689" s="48">
        <v>434516.69</v>
      </c>
      <c r="N689" s="48">
        <v>343009.28000000003</v>
      </c>
      <c r="O689" s="48">
        <v>622974.25</v>
      </c>
      <c r="P689" s="48">
        <v>360079.5</v>
      </c>
      <c r="Q689" s="48">
        <v>372451.72</v>
      </c>
      <c r="R689" s="48">
        <v>473700.41</v>
      </c>
      <c r="S689" s="48">
        <v>528996.62</v>
      </c>
      <c r="T689" s="48">
        <v>563826.25</v>
      </c>
      <c r="U689" s="48">
        <v>398248.31</v>
      </c>
      <c r="V689" s="48">
        <v>317433.53000000003</v>
      </c>
      <c r="W689" s="48">
        <v>259341.7</v>
      </c>
      <c r="X689" s="48">
        <v>272416</v>
      </c>
      <c r="Y689" s="48">
        <v>284978.90999999997</v>
      </c>
      <c r="Z689" s="48">
        <v>351815.25</v>
      </c>
    </row>
    <row r="690" spans="1:26">
      <c r="A690" s="48">
        <v>752028</v>
      </c>
      <c r="B690" s="49" t="s">
        <v>4180</v>
      </c>
      <c r="C690" s="49" t="s">
        <v>4181</v>
      </c>
      <c r="D690" s="49" t="s">
        <v>4182</v>
      </c>
      <c r="E690" s="48">
        <v>191177.34</v>
      </c>
      <c r="F690" s="48">
        <v>331897.53000000003</v>
      </c>
      <c r="G690" s="48">
        <v>132420.94</v>
      </c>
      <c r="H690" s="48">
        <v>89613.05</v>
      </c>
      <c r="I690" s="48">
        <v>96414.09</v>
      </c>
      <c r="J690" s="48">
        <v>188563.34</v>
      </c>
      <c r="K690" s="48">
        <v>133486.01999999999</v>
      </c>
      <c r="L690" s="48">
        <v>399030.09</v>
      </c>
      <c r="M690" s="48">
        <v>235284.36</v>
      </c>
      <c r="N690" s="48">
        <v>159512.31</v>
      </c>
      <c r="O690" s="48">
        <v>178830.75</v>
      </c>
      <c r="P690" s="48">
        <v>112721.11</v>
      </c>
      <c r="Q690" s="48">
        <v>173806.42</v>
      </c>
      <c r="R690" s="48">
        <v>60688.89</v>
      </c>
      <c r="S690" s="48">
        <v>80710.02</v>
      </c>
      <c r="T690" s="48">
        <v>41952.91</v>
      </c>
      <c r="U690" s="48">
        <v>125985.57</v>
      </c>
      <c r="V690" s="48">
        <v>82121.399999999994</v>
      </c>
      <c r="W690" s="48">
        <v>173116.41</v>
      </c>
      <c r="X690" s="48">
        <v>69010.259999999995</v>
      </c>
      <c r="Y690" s="48">
        <v>45502.62</v>
      </c>
      <c r="Z690" s="48">
        <v>35070.89</v>
      </c>
    </row>
    <row r="691" spans="1:26">
      <c r="A691" s="48">
        <v>754780</v>
      </c>
      <c r="B691" s="49" t="s">
        <v>2929</v>
      </c>
      <c r="C691" s="49" t="s">
        <v>2930</v>
      </c>
      <c r="D691" s="49" t="s">
        <v>2931</v>
      </c>
      <c r="E691" s="48">
        <v>195417.67</v>
      </c>
      <c r="F691" s="48">
        <v>222365.36</v>
      </c>
      <c r="G691" s="48">
        <v>220283.19</v>
      </c>
      <c r="H691" s="48">
        <v>140047.35999999999</v>
      </c>
      <c r="I691" s="48">
        <v>115681.7</v>
      </c>
      <c r="J691" s="48">
        <v>134037.06</v>
      </c>
      <c r="K691" s="48">
        <v>137562.04999999999</v>
      </c>
      <c r="L691" s="48">
        <v>302459.34000000003</v>
      </c>
      <c r="M691" s="48">
        <v>337302.28</v>
      </c>
      <c r="N691" s="48">
        <v>235686.41</v>
      </c>
      <c r="O691" s="48">
        <v>352994.47</v>
      </c>
      <c r="P691" s="48">
        <v>191446.31</v>
      </c>
      <c r="Q691" s="48">
        <v>172134.62</v>
      </c>
      <c r="R691" s="48">
        <v>198336.88</v>
      </c>
      <c r="S691" s="48">
        <v>211249.22</v>
      </c>
      <c r="T691" s="48">
        <v>111868.81</v>
      </c>
      <c r="U691" s="48">
        <v>144686.20000000001</v>
      </c>
      <c r="V691" s="48">
        <v>132888.29999999999</v>
      </c>
      <c r="W691" s="48">
        <v>215255.36</v>
      </c>
      <c r="X691" s="48">
        <v>231248.92</v>
      </c>
      <c r="Y691" s="48">
        <v>198578.78</v>
      </c>
      <c r="Z691" s="48">
        <v>210229.48</v>
      </c>
    </row>
    <row r="692" spans="1:26">
      <c r="A692" s="48">
        <v>751269</v>
      </c>
      <c r="B692" s="49" t="s">
        <v>1858</v>
      </c>
      <c r="C692" s="49" t="s">
        <v>1859</v>
      </c>
      <c r="D692" s="49" t="s">
        <v>1860</v>
      </c>
      <c r="E692" s="48">
        <v>144842.34</v>
      </c>
      <c r="F692" s="48">
        <v>186202.42</v>
      </c>
      <c r="G692" s="48">
        <v>166214.81</v>
      </c>
      <c r="H692" s="48">
        <v>78155.73</v>
      </c>
      <c r="I692" s="48">
        <v>152431.48000000001</v>
      </c>
      <c r="J692" s="48">
        <v>135590.97</v>
      </c>
      <c r="K692" s="48">
        <v>155482.51999999999</v>
      </c>
      <c r="L692" s="48">
        <v>220027.36</v>
      </c>
      <c r="M692" s="48">
        <v>230789.62</v>
      </c>
      <c r="N692" s="48">
        <v>162236.66</v>
      </c>
      <c r="O692" s="48">
        <v>239975.8</v>
      </c>
      <c r="P692" s="48">
        <v>142014.66</v>
      </c>
      <c r="Q692" s="48">
        <v>134705.76999999999</v>
      </c>
      <c r="R692" s="48">
        <v>142487.92000000001</v>
      </c>
      <c r="S692" s="48">
        <v>116461.68</v>
      </c>
      <c r="T692" s="48">
        <v>189290.41</v>
      </c>
      <c r="U692" s="48">
        <v>147090.75</v>
      </c>
      <c r="V692" s="48">
        <v>158445.26999999999</v>
      </c>
      <c r="W692" s="48">
        <v>154193.62</v>
      </c>
      <c r="X692" s="48">
        <v>142425.54999999999</v>
      </c>
      <c r="Y692" s="48">
        <v>118044.21</v>
      </c>
      <c r="Z692" s="48">
        <v>140961.97</v>
      </c>
    </row>
    <row r="693" spans="1:26">
      <c r="A693" s="48">
        <v>749175</v>
      </c>
      <c r="B693" s="49" t="s">
        <v>10579</v>
      </c>
      <c r="C693" s="49" t="s">
        <v>10580</v>
      </c>
      <c r="D693" s="49" t="s">
        <v>10581</v>
      </c>
      <c r="E693" s="48">
        <v>303844.53000000003</v>
      </c>
      <c r="F693" s="48">
        <v>399989.62</v>
      </c>
      <c r="G693" s="48">
        <v>399215.66</v>
      </c>
      <c r="H693" s="48">
        <v>219437.38</v>
      </c>
      <c r="I693" s="48">
        <v>319649.94</v>
      </c>
      <c r="J693" s="48">
        <v>228131.41</v>
      </c>
      <c r="K693" s="48">
        <v>324133.25</v>
      </c>
      <c r="L693" s="48">
        <v>460384</v>
      </c>
      <c r="M693" s="48">
        <v>572760.56000000006</v>
      </c>
      <c r="N693" s="48">
        <v>423238.09</v>
      </c>
      <c r="O693" s="48">
        <v>623631.25</v>
      </c>
      <c r="P693" s="48">
        <v>140129.98000000001</v>
      </c>
      <c r="Q693" s="48">
        <v>140726.69</v>
      </c>
      <c r="R693" s="48">
        <v>169029.66</v>
      </c>
      <c r="S693" s="48">
        <v>149732.82999999999</v>
      </c>
      <c r="T693" s="48">
        <v>171572.05</v>
      </c>
      <c r="U693" s="48">
        <v>136868.97</v>
      </c>
      <c r="V693" s="48">
        <v>161311.56</v>
      </c>
      <c r="W693" s="48">
        <v>138086.69</v>
      </c>
      <c r="X693" s="48">
        <v>161879.91</v>
      </c>
      <c r="Y693" s="48">
        <v>168075.88</v>
      </c>
      <c r="Z693" s="48">
        <v>178523.33</v>
      </c>
    </row>
    <row r="694" spans="1:26">
      <c r="A694" s="48">
        <v>749239</v>
      </c>
      <c r="B694" s="49" t="s">
        <v>755</v>
      </c>
      <c r="C694" s="49" t="s">
        <v>756</v>
      </c>
      <c r="D694" s="49" t="s">
        <v>757</v>
      </c>
      <c r="E694" s="48">
        <v>149950.62</v>
      </c>
      <c r="F694" s="48">
        <v>205900.03</v>
      </c>
      <c r="G694" s="48">
        <v>125005.98</v>
      </c>
      <c r="H694" s="48">
        <v>70533.69</v>
      </c>
      <c r="I694" s="48">
        <v>143062.38</v>
      </c>
      <c r="J694" s="48">
        <v>127978.03</v>
      </c>
      <c r="K694" s="48">
        <v>113527.75</v>
      </c>
      <c r="L694" s="48">
        <v>187673.58</v>
      </c>
      <c r="M694" s="48">
        <v>233801.64</v>
      </c>
      <c r="N694" s="48">
        <v>140251.34</v>
      </c>
      <c r="O694" s="48">
        <v>180876.39</v>
      </c>
      <c r="P694" s="48">
        <v>155358.73000000001</v>
      </c>
      <c r="Q694" s="48">
        <v>161208.20000000001</v>
      </c>
      <c r="R694" s="48">
        <v>117085.48</v>
      </c>
      <c r="S694" s="48">
        <v>119984.46</v>
      </c>
      <c r="T694" s="48">
        <v>172365.62</v>
      </c>
      <c r="U694" s="48">
        <v>152099</v>
      </c>
      <c r="V694" s="48">
        <v>124184.62</v>
      </c>
      <c r="W694" s="48">
        <v>124292.14</v>
      </c>
      <c r="X694" s="48">
        <v>141477.26999999999</v>
      </c>
      <c r="Y694" s="48">
        <v>109713.34</v>
      </c>
      <c r="Z694" s="48">
        <v>102103.03</v>
      </c>
    </row>
    <row r="695" spans="1:26">
      <c r="A695" s="48">
        <v>749972</v>
      </c>
      <c r="B695" s="49" t="s">
        <v>3684</v>
      </c>
      <c r="C695" s="49" t="s">
        <v>3685</v>
      </c>
      <c r="D695" s="49" t="s">
        <v>3686</v>
      </c>
      <c r="E695" s="48">
        <v>228968.11</v>
      </c>
      <c r="F695" s="48">
        <v>262416.81</v>
      </c>
      <c r="G695" s="48">
        <v>394236.44</v>
      </c>
      <c r="H695" s="48">
        <v>204246.27</v>
      </c>
      <c r="I695" s="48">
        <v>304441.09000000003</v>
      </c>
      <c r="J695" s="48">
        <v>280342.25</v>
      </c>
      <c r="K695" s="48">
        <v>235696.28</v>
      </c>
      <c r="L695" s="48">
        <v>284142.12</v>
      </c>
      <c r="M695" s="48">
        <v>207250.17</v>
      </c>
      <c r="N695" s="48">
        <v>230641.77</v>
      </c>
      <c r="O695" s="48">
        <v>355632.84</v>
      </c>
      <c r="P695" s="48">
        <v>223707.06</v>
      </c>
      <c r="Q695" s="48">
        <v>181304.92</v>
      </c>
      <c r="R695" s="48">
        <v>314419.56</v>
      </c>
      <c r="S695" s="48">
        <v>274762.06</v>
      </c>
      <c r="T695" s="48">
        <v>352240.84</v>
      </c>
      <c r="U695" s="48">
        <v>321846.40999999997</v>
      </c>
      <c r="V695" s="48">
        <v>267793.71999999997</v>
      </c>
      <c r="W695" s="48">
        <v>217650.06</v>
      </c>
      <c r="X695" s="48">
        <v>152654.25</v>
      </c>
      <c r="Y695" s="48">
        <v>199945.39</v>
      </c>
      <c r="Z695" s="48">
        <v>242687.03</v>
      </c>
    </row>
    <row r="696" spans="1:26">
      <c r="A696" s="48">
        <v>754105</v>
      </c>
      <c r="B696" s="49" t="s">
        <v>18866</v>
      </c>
      <c r="C696" s="49" t="s">
        <v>5640</v>
      </c>
      <c r="D696" s="49" t="s">
        <v>18867</v>
      </c>
      <c r="E696" s="48">
        <v>153275.73000000001</v>
      </c>
      <c r="F696" s="48">
        <v>195446.75</v>
      </c>
      <c r="G696" s="48">
        <v>165932.01999999999</v>
      </c>
      <c r="H696" s="48">
        <v>112255.55</v>
      </c>
      <c r="I696" s="48">
        <v>130452.22</v>
      </c>
      <c r="J696" s="48">
        <v>132993.19</v>
      </c>
      <c r="K696" s="48">
        <v>133442.35999999999</v>
      </c>
      <c r="L696" s="48">
        <v>270077.62</v>
      </c>
      <c r="M696" s="48">
        <v>250474.16</v>
      </c>
      <c r="N696" s="48">
        <v>191388.62</v>
      </c>
      <c r="O696" s="48">
        <v>271588.62</v>
      </c>
      <c r="P696" s="48">
        <v>150248.64000000001</v>
      </c>
      <c r="Q696" s="48">
        <v>144942.20000000001</v>
      </c>
      <c r="R696" s="48">
        <v>143030.45000000001</v>
      </c>
      <c r="S696" s="48">
        <v>176848.12</v>
      </c>
      <c r="T696" s="48">
        <v>154227.98000000001</v>
      </c>
      <c r="U696" s="48">
        <v>163722.26999999999</v>
      </c>
      <c r="V696" s="48">
        <v>148895.32999999999</v>
      </c>
      <c r="W696" s="48">
        <v>161130.04999999999</v>
      </c>
      <c r="X696" s="48">
        <v>151364.42000000001</v>
      </c>
      <c r="Y696" s="48">
        <v>141221.42000000001</v>
      </c>
      <c r="Z696" s="48">
        <v>151079.70000000001</v>
      </c>
    </row>
    <row r="697" spans="1:26">
      <c r="A697" s="48">
        <v>749926</v>
      </c>
      <c r="B697" s="49" t="s">
        <v>18868</v>
      </c>
      <c r="C697" s="49" t="s">
        <v>18869</v>
      </c>
      <c r="D697" s="49" t="s">
        <v>18870</v>
      </c>
      <c r="E697" s="48">
        <v>427498.72</v>
      </c>
      <c r="F697" s="48">
        <v>553490.88</v>
      </c>
      <c r="G697" s="48">
        <v>603049.43999999994</v>
      </c>
      <c r="H697" s="48">
        <v>319342.12</v>
      </c>
      <c r="I697" s="48">
        <v>485716.69</v>
      </c>
      <c r="J697" s="48">
        <v>396237.84</v>
      </c>
      <c r="K697" s="48">
        <v>384176.53</v>
      </c>
      <c r="L697" s="48">
        <v>532734.81000000006</v>
      </c>
      <c r="M697" s="48">
        <v>419572.59</v>
      </c>
      <c r="N697" s="48">
        <v>280964.15999999997</v>
      </c>
      <c r="O697" s="48">
        <v>401807.94</v>
      </c>
      <c r="P697" s="50"/>
      <c r="Q697" s="50"/>
      <c r="R697" s="48">
        <v>13880.14</v>
      </c>
      <c r="S697" s="48">
        <v>10395.42</v>
      </c>
      <c r="T697" s="50"/>
      <c r="U697" s="50"/>
      <c r="V697" s="50"/>
      <c r="W697" s="48">
        <v>11817.69</v>
      </c>
      <c r="X697" s="48">
        <v>12470.31</v>
      </c>
      <c r="Y697" s="48">
        <v>9292.26</v>
      </c>
      <c r="Z697" s="48">
        <v>14350.62</v>
      </c>
    </row>
    <row r="698" spans="1:26">
      <c r="A698" s="48">
        <v>752879</v>
      </c>
      <c r="B698" s="49" t="s">
        <v>507</v>
      </c>
      <c r="C698" s="49" t="s">
        <v>508</v>
      </c>
      <c r="D698" s="49" t="s">
        <v>509</v>
      </c>
      <c r="E698" s="48">
        <v>113349.57</v>
      </c>
      <c r="F698" s="48">
        <v>233926.05</v>
      </c>
      <c r="G698" s="48">
        <v>69504.42</v>
      </c>
      <c r="H698" s="48">
        <v>59851.32</v>
      </c>
      <c r="I698" s="48">
        <v>49693.02</v>
      </c>
      <c r="J698" s="48">
        <v>112965.5</v>
      </c>
      <c r="K698" s="48">
        <v>141821.19</v>
      </c>
      <c r="L698" s="48">
        <v>319286.90999999997</v>
      </c>
      <c r="M698" s="48">
        <v>263432.96999999997</v>
      </c>
      <c r="N698" s="48">
        <v>296675.40999999997</v>
      </c>
      <c r="O698" s="48">
        <v>293478.69</v>
      </c>
      <c r="P698" s="48">
        <v>97864.12</v>
      </c>
      <c r="Q698" s="48">
        <v>146003.60999999999</v>
      </c>
      <c r="R698" s="48">
        <v>51097.55</v>
      </c>
      <c r="S698" s="48">
        <v>79495.05</v>
      </c>
      <c r="T698" s="48">
        <v>35758.730000000003</v>
      </c>
      <c r="U698" s="48">
        <v>133378.60999999999</v>
      </c>
      <c r="V698" s="48">
        <v>147877.42000000001</v>
      </c>
      <c r="W698" s="48">
        <v>199311.44</v>
      </c>
      <c r="X698" s="48">
        <v>173744.11</v>
      </c>
      <c r="Y698" s="48">
        <v>272486</v>
      </c>
      <c r="Z698" s="48">
        <v>202908.3</v>
      </c>
    </row>
    <row r="699" spans="1:26">
      <c r="A699" s="48">
        <v>750089</v>
      </c>
      <c r="B699" s="49" t="s">
        <v>3000</v>
      </c>
      <c r="C699" s="49" t="s">
        <v>2605</v>
      </c>
      <c r="D699" s="49" t="s">
        <v>3001</v>
      </c>
      <c r="E699" s="48">
        <v>1928736.75</v>
      </c>
      <c r="F699" s="48">
        <v>3159766.25</v>
      </c>
      <c r="G699" s="48">
        <v>2164304.25</v>
      </c>
      <c r="H699" s="48">
        <v>668836.88</v>
      </c>
      <c r="I699" s="48">
        <v>979747</v>
      </c>
      <c r="J699" s="48">
        <v>1900238.25</v>
      </c>
      <c r="K699" s="48">
        <v>1727721</v>
      </c>
      <c r="L699" s="48">
        <v>2360003.25</v>
      </c>
      <c r="M699" s="48">
        <v>2734969.5</v>
      </c>
      <c r="N699" s="48">
        <v>1328627.8799999999</v>
      </c>
      <c r="O699" s="48">
        <v>2464598.25</v>
      </c>
      <c r="P699" s="48">
        <v>252.71</v>
      </c>
      <c r="Q699" s="48">
        <v>95043.34</v>
      </c>
      <c r="R699" s="48">
        <v>212.3</v>
      </c>
      <c r="S699" s="48">
        <v>10356.31</v>
      </c>
      <c r="T699" s="50"/>
      <c r="U699" s="48">
        <v>103242.98</v>
      </c>
      <c r="V699" s="48">
        <v>14567.07</v>
      </c>
      <c r="W699" s="48">
        <v>6760.57</v>
      </c>
      <c r="X699" s="50"/>
      <c r="Y699" s="48">
        <v>9986.67</v>
      </c>
      <c r="Z699" s="48">
        <v>584.22</v>
      </c>
    </row>
    <row r="700" spans="1:26">
      <c r="A700" s="48">
        <v>753279</v>
      </c>
      <c r="B700" s="49" t="s">
        <v>5496</v>
      </c>
      <c r="C700" s="49" t="s">
        <v>5497</v>
      </c>
      <c r="D700" s="49" t="s">
        <v>5498</v>
      </c>
      <c r="E700" s="48">
        <v>200511.55</v>
      </c>
      <c r="F700" s="48">
        <v>297347.65999999997</v>
      </c>
      <c r="G700" s="48">
        <v>409287.56</v>
      </c>
      <c r="H700" s="48">
        <v>289308.56</v>
      </c>
      <c r="I700" s="48">
        <v>233020.3</v>
      </c>
      <c r="J700" s="48">
        <v>292058.75</v>
      </c>
      <c r="K700" s="48">
        <v>306486</v>
      </c>
      <c r="L700" s="48">
        <v>368366.5</v>
      </c>
      <c r="M700" s="48">
        <v>345475.78</v>
      </c>
      <c r="N700" s="48">
        <v>333724.15999999997</v>
      </c>
      <c r="O700" s="48">
        <v>473578.72</v>
      </c>
      <c r="P700" s="48">
        <v>202388.11</v>
      </c>
      <c r="Q700" s="48">
        <v>224328.62</v>
      </c>
      <c r="R700" s="48">
        <v>372269.12</v>
      </c>
      <c r="S700" s="48">
        <v>457002.94</v>
      </c>
      <c r="T700" s="48">
        <v>281567.44</v>
      </c>
      <c r="U700" s="48">
        <v>334610.59000000003</v>
      </c>
      <c r="V700" s="48">
        <v>332029.71999999997</v>
      </c>
      <c r="W700" s="48">
        <v>229142.09</v>
      </c>
      <c r="X700" s="48">
        <v>206855.2</v>
      </c>
      <c r="Y700" s="48">
        <v>252547.52</v>
      </c>
      <c r="Z700" s="48">
        <v>268508.44</v>
      </c>
    </row>
    <row r="701" spans="1:26">
      <c r="A701" s="48">
        <v>751050</v>
      </c>
      <c r="B701" s="49" t="s">
        <v>1063</v>
      </c>
      <c r="C701" s="49" t="s">
        <v>1064</v>
      </c>
      <c r="D701" s="49" t="s">
        <v>1065</v>
      </c>
      <c r="E701" s="48">
        <v>350593.44</v>
      </c>
      <c r="F701" s="48">
        <v>319031.34000000003</v>
      </c>
      <c r="G701" s="48">
        <v>327607.46999999997</v>
      </c>
      <c r="H701" s="48">
        <v>183214.58</v>
      </c>
      <c r="I701" s="48">
        <v>280996.44</v>
      </c>
      <c r="J701" s="48">
        <v>311257.19</v>
      </c>
      <c r="K701" s="48">
        <v>322697.38</v>
      </c>
      <c r="L701" s="48">
        <v>448716.84</v>
      </c>
      <c r="M701" s="48">
        <v>434816.12</v>
      </c>
      <c r="N701" s="48">
        <v>318255.96999999997</v>
      </c>
      <c r="O701" s="48">
        <v>438070.03</v>
      </c>
      <c r="P701" s="48">
        <v>339930.59</v>
      </c>
      <c r="Q701" s="48">
        <v>254884.27</v>
      </c>
      <c r="R701" s="48">
        <v>300707.78000000003</v>
      </c>
      <c r="S701" s="48">
        <v>269210.15999999997</v>
      </c>
      <c r="T701" s="48">
        <v>309367.62</v>
      </c>
      <c r="U701" s="48">
        <v>388918.25</v>
      </c>
      <c r="V701" s="48">
        <v>344020.19</v>
      </c>
      <c r="W701" s="48">
        <v>305188.78000000003</v>
      </c>
      <c r="X701" s="48">
        <v>278039.44</v>
      </c>
      <c r="Y701" s="48">
        <v>238968.53</v>
      </c>
      <c r="Z701" s="48">
        <v>275485.96999999997</v>
      </c>
    </row>
    <row r="702" spans="1:26">
      <c r="A702" s="48">
        <v>751282</v>
      </c>
      <c r="B702" s="49" t="s">
        <v>4308</v>
      </c>
      <c r="C702" s="49" t="s">
        <v>4309</v>
      </c>
      <c r="D702" s="49" t="s">
        <v>4310</v>
      </c>
      <c r="E702" s="48">
        <v>305648.19</v>
      </c>
      <c r="F702" s="48">
        <v>351686.22</v>
      </c>
      <c r="G702" s="48">
        <v>371134</v>
      </c>
      <c r="H702" s="48">
        <v>204238.33</v>
      </c>
      <c r="I702" s="48">
        <v>261790.2</v>
      </c>
      <c r="J702" s="48">
        <v>280914.38</v>
      </c>
      <c r="K702" s="48">
        <v>274974.31</v>
      </c>
      <c r="L702" s="48">
        <v>379487.56</v>
      </c>
      <c r="M702" s="48">
        <v>444976.66</v>
      </c>
      <c r="N702" s="48">
        <v>342261.97</v>
      </c>
      <c r="O702" s="48">
        <v>433367.06</v>
      </c>
      <c r="P702" s="48">
        <v>282434.5</v>
      </c>
      <c r="Q702" s="48">
        <v>259663.84</v>
      </c>
      <c r="R702" s="48">
        <v>324519.94</v>
      </c>
      <c r="S702" s="48">
        <v>315012.96999999997</v>
      </c>
      <c r="T702" s="48">
        <v>296886.5</v>
      </c>
      <c r="U702" s="48">
        <v>294225.15999999997</v>
      </c>
      <c r="V702" s="48">
        <v>284158.53000000003</v>
      </c>
      <c r="W702" s="48">
        <v>283496.03000000003</v>
      </c>
      <c r="X702" s="48">
        <v>290861.06</v>
      </c>
      <c r="Y702" s="48">
        <v>281968.56</v>
      </c>
      <c r="Z702" s="48">
        <v>251589.22</v>
      </c>
    </row>
    <row r="703" spans="1:26">
      <c r="A703" s="48">
        <v>755249</v>
      </c>
      <c r="B703" s="49" t="s">
        <v>1505</v>
      </c>
      <c r="C703" s="49" t="s">
        <v>1506</v>
      </c>
      <c r="D703" s="49" t="s">
        <v>1507</v>
      </c>
      <c r="E703" s="48">
        <v>136271.64000000001</v>
      </c>
      <c r="F703" s="48">
        <v>168504.38</v>
      </c>
      <c r="G703" s="48">
        <v>149105.98000000001</v>
      </c>
      <c r="H703" s="48">
        <v>75110.070000000007</v>
      </c>
      <c r="I703" s="48">
        <v>108080.85</v>
      </c>
      <c r="J703" s="48">
        <v>155426.20000000001</v>
      </c>
      <c r="K703" s="48">
        <v>105941.86</v>
      </c>
      <c r="L703" s="48">
        <v>133743.66</v>
      </c>
      <c r="M703" s="48">
        <v>214538</v>
      </c>
      <c r="N703" s="48">
        <v>110423.91</v>
      </c>
      <c r="O703" s="48">
        <v>172522.61</v>
      </c>
      <c r="P703" s="48">
        <v>123229.46</v>
      </c>
      <c r="Q703" s="48">
        <v>118112.37</v>
      </c>
      <c r="R703" s="48">
        <v>131558.76999999999</v>
      </c>
      <c r="S703" s="48">
        <v>105195.12</v>
      </c>
      <c r="T703" s="48">
        <v>134024.42000000001</v>
      </c>
      <c r="U703" s="48">
        <v>179633.17</v>
      </c>
      <c r="V703" s="48">
        <v>118239.47</v>
      </c>
      <c r="W703" s="48">
        <v>92549.17</v>
      </c>
      <c r="X703" s="48">
        <v>146530.25</v>
      </c>
      <c r="Y703" s="48">
        <v>87352.27</v>
      </c>
      <c r="Z703" s="48">
        <v>99279.33</v>
      </c>
    </row>
    <row r="704" spans="1:26">
      <c r="A704" s="48">
        <v>749522</v>
      </c>
      <c r="B704" s="49" t="s">
        <v>2357</v>
      </c>
      <c r="C704" s="49" t="s">
        <v>2358</v>
      </c>
      <c r="D704" s="49" t="s">
        <v>2359</v>
      </c>
      <c r="E704" s="48">
        <v>4322520</v>
      </c>
      <c r="F704" s="48">
        <v>5124956.5</v>
      </c>
      <c r="G704" s="48">
        <v>5624602.5</v>
      </c>
      <c r="H704" s="48">
        <v>6592488</v>
      </c>
      <c r="I704" s="48">
        <v>6505629.5</v>
      </c>
      <c r="J704" s="48">
        <v>5235220</v>
      </c>
      <c r="K704" s="48">
        <v>6930428</v>
      </c>
      <c r="L704" s="48">
        <v>4853126</v>
      </c>
      <c r="M704" s="48">
        <v>4789010.5</v>
      </c>
      <c r="N704" s="48">
        <v>4928923.5</v>
      </c>
      <c r="O704" s="48">
        <v>6234010.5</v>
      </c>
      <c r="P704" s="48">
        <v>6601.52</v>
      </c>
      <c r="Q704" s="48">
        <v>5270.13</v>
      </c>
      <c r="R704" s="48">
        <v>5468.43</v>
      </c>
      <c r="S704" s="48">
        <v>11678.17</v>
      </c>
      <c r="T704" s="48">
        <v>2020.1</v>
      </c>
      <c r="U704" s="48">
        <v>6360.21</v>
      </c>
      <c r="V704" s="48">
        <v>89399.6</v>
      </c>
      <c r="W704" s="48">
        <v>11290.61</v>
      </c>
      <c r="X704" s="48">
        <v>11925.45</v>
      </c>
      <c r="Y704" s="48">
        <v>150380.06</v>
      </c>
      <c r="Z704" s="48">
        <v>3397.92</v>
      </c>
    </row>
    <row r="705" spans="1:26">
      <c r="A705" s="48">
        <v>752325</v>
      </c>
      <c r="B705" s="49" t="s">
        <v>18871</v>
      </c>
      <c r="C705" s="49" t="s">
        <v>9431</v>
      </c>
      <c r="D705" s="49" t="s">
        <v>18872</v>
      </c>
      <c r="E705" s="48">
        <v>258610.14</v>
      </c>
      <c r="F705" s="48">
        <v>340886.94</v>
      </c>
      <c r="G705" s="48">
        <v>411347.62</v>
      </c>
      <c r="H705" s="48">
        <v>235109.5</v>
      </c>
      <c r="I705" s="48">
        <v>305937.03000000003</v>
      </c>
      <c r="J705" s="48">
        <v>174109.14</v>
      </c>
      <c r="K705" s="48">
        <v>262194.34000000003</v>
      </c>
      <c r="L705" s="48">
        <v>318830.81</v>
      </c>
      <c r="M705" s="48">
        <v>366177.84</v>
      </c>
      <c r="N705" s="48">
        <v>283010.71999999997</v>
      </c>
      <c r="O705" s="48">
        <v>316018.21999999997</v>
      </c>
      <c r="P705" s="48">
        <v>236256.81</v>
      </c>
      <c r="Q705" s="48">
        <v>244160.67</v>
      </c>
      <c r="R705" s="48">
        <v>360718.19</v>
      </c>
      <c r="S705" s="48">
        <v>348080.72</v>
      </c>
      <c r="T705" s="48">
        <v>365703.06</v>
      </c>
      <c r="U705" s="48">
        <v>193212.88</v>
      </c>
      <c r="V705" s="48">
        <v>287084</v>
      </c>
      <c r="W705" s="48">
        <v>227052.27</v>
      </c>
      <c r="X705" s="48">
        <v>242130.25</v>
      </c>
      <c r="Y705" s="48">
        <v>237333.67</v>
      </c>
      <c r="Z705" s="48">
        <v>225504.36</v>
      </c>
    </row>
    <row r="706" spans="1:26">
      <c r="A706" s="48">
        <v>754297</v>
      </c>
      <c r="B706" s="49" t="s">
        <v>3610</v>
      </c>
      <c r="C706" s="49" t="s">
        <v>3611</v>
      </c>
      <c r="D706" s="49" t="s">
        <v>3612</v>
      </c>
      <c r="E706" s="48">
        <v>206545.81</v>
      </c>
      <c r="F706" s="48">
        <v>231477.25</v>
      </c>
      <c r="G706" s="48">
        <v>252948.75</v>
      </c>
      <c r="H706" s="48">
        <v>151136.42000000001</v>
      </c>
      <c r="I706" s="48">
        <v>177451</v>
      </c>
      <c r="J706" s="48">
        <v>155304.51999999999</v>
      </c>
      <c r="K706" s="48">
        <v>162995.72</v>
      </c>
      <c r="L706" s="48">
        <v>240893.75</v>
      </c>
      <c r="M706" s="48">
        <v>267058.28000000003</v>
      </c>
      <c r="N706" s="48">
        <v>145201.5</v>
      </c>
      <c r="O706" s="48">
        <v>279509.62</v>
      </c>
      <c r="P706" s="48">
        <v>206628</v>
      </c>
      <c r="Q706" s="48">
        <v>175225.92</v>
      </c>
      <c r="R706" s="48">
        <v>232795.83</v>
      </c>
      <c r="S706" s="48">
        <v>221395.83</v>
      </c>
      <c r="T706" s="48">
        <v>217524.28</v>
      </c>
      <c r="U706" s="48">
        <v>182839.06</v>
      </c>
      <c r="V706" s="48">
        <v>170730.7</v>
      </c>
      <c r="W706" s="48">
        <v>182346.38</v>
      </c>
      <c r="X706" s="48">
        <v>168419.27</v>
      </c>
      <c r="Y706" s="48">
        <v>134186.45000000001</v>
      </c>
      <c r="Z706" s="48">
        <v>167310.81</v>
      </c>
    </row>
    <row r="707" spans="1:26">
      <c r="A707" s="48">
        <v>754811</v>
      </c>
      <c r="B707" s="49" t="s">
        <v>1134</v>
      </c>
      <c r="C707" s="49" t="s">
        <v>1135</v>
      </c>
      <c r="D707" s="49" t="s">
        <v>1136</v>
      </c>
      <c r="E707" s="48">
        <v>205063.33</v>
      </c>
      <c r="F707" s="48">
        <v>230306.38</v>
      </c>
      <c r="G707" s="48">
        <v>228187.94</v>
      </c>
      <c r="H707" s="48">
        <v>115917.07</v>
      </c>
      <c r="I707" s="48">
        <v>128518.2</v>
      </c>
      <c r="J707" s="48">
        <v>154392.91</v>
      </c>
      <c r="K707" s="48">
        <v>92912.4</v>
      </c>
      <c r="L707" s="48">
        <v>202471.55</v>
      </c>
      <c r="M707" s="48">
        <v>214960.72</v>
      </c>
      <c r="N707" s="48">
        <v>142396.98000000001</v>
      </c>
      <c r="O707" s="48">
        <v>219799.72</v>
      </c>
      <c r="P707" s="48">
        <v>215915.2</v>
      </c>
      <c r="Q707" s="48">
        <v>182419.12</v>
      </c>
      <c r="R707" s="48">
        <v>204779.11</v>
      </c>
      <c r="S707" s="48">
        <v>170181.47</v>
      </c>
      <c r="T707" s="48">
        <v>138744.22</v>
      </c>
      <c r="U707" s="48">
        <v>185594.77</v>
      </c>
      <c r="V707" s="48">
        <v>104654.11</v>
      </c>
      <c r="W707" s="48">
        <v>136962.45000000001</v>
      </c>
      <c r="X707" s="48">
        <v>136437.82999999999</v>
      </c>
      <c r="Y707" s="48">
        <v>123232.91</v>
      </c>
      <c r="Z707" s="48">
        <v>141034.89000000001</v>
      </c>
    </row>
    <row r="708" spans="1:26">
      <c r="A708" s="48">
        <v>750422</v>
      </c>
      <c r="B708" s="49" t="s">
        <v>4926</v>
      </c>
      <c r="C708" s="49" t="s">
        <v>4927</v>
      </c>
      <c r="D708" s="49" t="s">
        <v>4928</v>
      </c>
      <c r="E708" s="48">
        <v>2090798</v>
      </c>
      <c r="F708" s="48">
        <v>2585760</v>
      </c>
      <c r="G708" s="48">
        <v>2100321.75</v>
      </c>
      <c r="H708" s="48">
        <v>1001466.88</v>
      </c>
      <c r="I708" s="48">
        <v>1587362.5</v>
      </c>
      <c r="J708" s="48">
        <v>1794090.12</v>
      </c>
      <c r="K708" s="48">
        <v>1912069.88</v>
      </c>
      <c r="L708" s="48">
        <v>3255684.25</v>
      </c>
      <c r="M708" s="48">
        <v>2883824.25</v>
      </c>
      <c r="N708" s="48">
        <v>2073177.88</v>
      </c>
      <c r="O708" s="48">
        <v>2656985</v>
      </c>
      <c r="P708" s="50"/>
      <c r="Q708" s="48">
        <v>199.52</v>
      </c>
      <c r="R708" s="48">
        <v>243.17</v>
      </c>
      <c r="S708" s="50"/>
      <c r="T708" s="48">
        <v>116.57</v>
      </c>
      <c r="U708" s="50"/>
      <c r="V708" s="48">
        <v>336.87</v>
      </c>
      <c r="W708" s="50"/>
      <c r="X708" s="50"/>
      <c r="Y708" s="48">
        <v>4471.55</v>
      </c>
      <c r="Z708" s="48">
        <v>7616.9</v>
      </c>
    </row>
    <row r="709" spans="1:26">
      <c r="A709" s="48">
        <v>752814</v>
      </c>
      <c r="B709" s="49" t="s">
        <v>2014</v>
      </c>
      <c r="C709" s="49" t="s">
        <v>2015</v>
      </c>
      <c r="D709" s="49" t="s">
        <v>2016</v>
      </c>
      <c r="E709" s="48">
        <v>268661.5</v>
      </c>
      <c r="F709" s="48">
        <v>358099.56</v>
      </c>
      <c r="G709" s="48">
        <v>249527.83</v>
      </c>
      <c r="H709" s="48">
        <v>180116.28</v>
      </c>
      <c r="I709" s="48">
        <v>234447.59</v>
      </c>
      <c r="J709" s="48">
        <v>251578.94</v>
      </c>
      <c r="K709" s="48">
        <v>234052.8</v>
      </c>
      <c r="L709" s="48">
        <v>364762.66</v>
      </c>
      <c r="M709" s="48">
        <v>330726.94</v>
      </c>
      <c r="N709" s="48">
        <v>254897.7</v>
      </c>
      <c r="O709" s="48">
        <v>316806.40999999997</v>
      </c>
      <c r="P709" s="48">
        <v>258848.23</v>
      </c>
      <c r="Q709" s="48">
        <v>246985.23</v>
      </c>
      <c r="R709" s="48">
        <v>217942.98</v>
      </c>
      <c r="S709" s="48">
        <v>258618.16</v>
      </c>
      <c r="T709" s="48">
        <v>298662.03000000003</v>
      </c>
      <c r="U709" s="48">
        <v>315441.40999999997</v>
      </c>
      <c r="V709" s="48">
        <v>257183.42</v>
      </c>
      <c r="W709" s="48">
        <v>238693.14</v>
      </c>
      <c r="X709" s="48">
        <v>198767.23</v>
      </c>
      <c r="Y709" s="48">
        <v>181413.86</v>
      </c>
      <c r="Z709" s="48">
        <v>172564.48000000001</v>
      </c>
    </row>
    <row r="710" spans="1:26">
      <c r="A710" s="48">
        <v>750979</v>
      </c>
      <c r="B710" s="49" t="s">
        <v>18873</v>
      </c>
      <c r="C710" s="49" t="s">
        <v>10924</v>
      </c>
      <c r="D710" s="49" t="s">
        <v>18874</v>
      </c>
      <c r="E710" s="48">
        <v>860637</v>
      </c>
      <c r="F710" s="48">
        <v>1053428.5</v>
      </c>
      <c r="G710" s="48">
        <v>1023557.25</v>
      </c>
      <c r="H710" s="48">
        <v>616186.62</v>
      </c>
      <c r="I710" s="48">
        <v>769138.31</v>
      </c>
      <c r="J710" s="48">
        <v>1113553.1200000001</v>
      </c>
      <c r="K710" s="48">
        <v>630689.38</v>
      </c>
      <c r="L710" s="48">
        <v>1036243.56</v>
      </c>
      <c r="M710" s="48">
        <v>1045465.19</v>
      </c>
      <c r="N710" s="48">
        <v>990542.12</v>
      </c>
      <c r="O710" s="48">
        <v>1106135.5</v>
      </c>
      <c r="P710" s="48">
        <v>833146.38</v>
      </c>
      <c r="Q710" s="48">
        <v>809238.81</v>
      </c>
      <c r="R710" s="48">
        <v>984249.62</v>
      </c>
      <c r="S710" s="48">
        <v>922871.06</v>
      </c>
      <c r="T710" s="48">
        <v>941422.62</v>
      </c>
      <c r="U710" s="48">
        <v>1162460.6200000001</v>
      </c>
      <c r="V710" s="48">
        <v>738332.81</v>
      </c>
      <c r="W710" s="48">
        <v>674625.88</v>
      </c>
      <c r="X710" s="48">
        <v>644293.81000000006</v>
      </c>
      <c r="Y710" s="48">
        <v>785192.81</v>
      </c>
      <c r="Z710" s="48">
        <v>687113.94</v>
      </c>
    </row>
    <row r="711" spans="1:26">
      <c r="A711" s="48">
        <v>750084</v>
      </c>
      <c r="B711" s="49" t="s">
        <v>18875</v>
      </c>
      <c r="C711" s="49" t="s">
        <v>1814</v>
      </c>
      <c r="D711" s="49" t="s">
        <v>18876</v>
      </c>
      <c r="E711" s="48">
        <v>915262.31</v>
      </c>
      <c r="F711" s="48">
        <v>1904295</v>
      </c>
      <c r="G711" s="48">
        <v>906445.12</v>
      </c>
      <c r="H711" s="48">
        <v>340975.25</v>
      </c>
      <c r="I711" s="48">
        <v>697499.69</v>
      </c>
      <c r="J711" s="48">
        <v>823538.06</v>
      </c>
      <c r="K711" s="48">
        <v>1062809.1200000001</v>
      </c>
      <c r="L711" s="48">
        <v>1618092.38</v>
      </c>
      <c r="M711" s="48">
        <v>1316864.1200000001</v>
      </c>
      <c r="N711" s="48">
        <v>873204.75</v>
      </c>
      <c r="O711" s="48">
        <v>1296171.6200000001</v>
      </c>
      <c r="P711" s="50"/>
      <c r="Q711" s="48">
        <v>59854.59</v>
      </c>
      <c r="R711" s="50"/>
      <c r="S711" s="50"/>
      <c r="T711" s="50"/>
      <c r="U711" s="50"/>
      <c r="V711" s="50"/>
      <c r="W711" s="50"/>
      <c r="X711" s="50"/>
      <c r="Y711" s="50"/>
      <c r="Z711" s="50"/>
    </row>
    <row r="712" spans="1:26">
      <c r="A712" s="48">
        <v>755424</v>
      </c>
      <c r="B712" s="49" t="s">
        <v>7777</v>
      </c>
      <c r="C712" s="49" t="s">
        <v>7778</v>
      </c>
      <c r="D712" s="49" t="s">
        <v>7779</v>
      </c>
      <c r="E712" s="48">
        <v>609355</v>
      </c>
      <c r="F712" s="48">
        <v>755800.94</v>
      </c>
      <c r="G712" s="48">
        <v>694995.44</v>
      </c>
      <c r="H712" s="48">
        <v>552896.38</v>
      </c>
      <c r="I712" s="48">
        <v>687983.38</v>
      </c>
      <c r="J712" s="48">
        <v>611392.25</v>
      </c>
      <c r="K712" s="48">
        <v>649182.68999999994</v>
      </c>
      <c r="L712" s="48">
        <v>739239.12</v>
      </c>
      <c r="M712" s="48">
        <v>706366.88</v>
      </c>
      <c r="N712" s="48">
        <v>485839.5</v>
      </c>
      <c r="O712" s="48">
        <v>696137.12</v>
      </c>
      <c r="P712" s="48">
        <v>660729.43999999994</v>
      </c>
      <c r="Q712" s="48">
        <v>595391.81000000006</v>
      </c>
      <c r="R712" s="48">
        <v>693929.75</v>
      </c>
      <c r="S712" s="48">
        <v>799565.75</v>
      </c>
      <c r="T712" s="48">
        <v>837349.56</v>
      </c>
      <c r="U712" s="48">
        <v>772931.62</v>
      </c>
      <c r="V712" s="48">
        <v>682205.5</v>
      </c>
      <c r="W712" s="48">
        <v>551020.38</v>
      </c>
      <c r="X712" s="48">
        <v>465450.09</v>
      </c>
      <c r="Y712" s="48">
        <v>365006.28</v>
      </c>
      <c r="Z712" s="48">
        <v>508042.5</v>
      </c>
    </row>
    <row r="713" spans="1:26">
      <c r="A713" s="48">
        <v>751775</v>
      </c>
      <c r="B713" s="49" t="s">
        <v>2967</v>
      </c>
      <c r="C713" s="49" t="s">
        <v>2968</v>
      </c>
      <c r="D713" s="49" t="s">
        <v>2969</v>
      </c>
      <c r="E713" s="48">
        <v>203377.52</v>
      </c>
      <c r="F713" s="48">
        <v>250739.77</v>
      </c>
      <c r="G713" s="48">
        <v>278990.46999999997</v>
      </c>
      <c r="H713" s="48">
        <v>177223.95</v>
      </c>
      <c r="I713" s="48">
        <v>271710.31</v>
      </c>
      <c r="J713" s="48">
        <v>208635.69</v>
      </c>
      <c r="K713" s="48">
        <v>160249.54999999999</v>
      </c>
      <c r="L713" s="48">
        <v>194796.66</v>
      </c>
      <c r="M713" s="48">
        <v>235918.5</v>
      </c>
      <c r="N713" s="48">
        <v>155990.59</v>
      </c>
      <c r="O713" s="48">
        <v>285532.75</v>
      </c>
      <c r="P713" s="48">
        <v>162454.45000000001</v>
      </c>
      <c r="Q713" s="48">
        <v>151783.47</v>
      </c>
      <c r="R713" s="48">
        <v>206304.61</v>
      </c>
      <c r="S713" s="48">
        <v>226784.77</v>
      </c>
      <c r="T713" s="48">
        <v>275848.56</v>
      </c>
      <c r="U713" s="48">
        <v>191956.19</v>
      </c>
      <c r="V713" s="48">
        <v>138171.09</v>
      </c>
      <c r="W713" s="48">
        <v>102962.98</v>
      </c>
      <c r="X713" s="48">
        <v>111949.57</v>
      </c>
      <c r="Y713" s="48">
        <v>101560.97</v>
      </c>
      <c r="Z713" s="48">
        <v>134106.91</v>
      </c>
    </row>
    <row r="714" spans="1:26">
      <c r="A714" s="48">
        <v>750221</v>
      </c>
      <c r="B714" s="49" t="s">
        <v>18877</v>
      </c>
      <c r="C714" s="49" t="s">
        <v>2204</v>
      </c>
      <c r="D714" s="49" t="s">
        <v>18878</v>
      </c>
      <c r="E714" s="48">
        <v>158037.88</v>
      </c>
      <c r="F714" s="48">
        <v>223595.61</v>
      </c>
      <c r="G714" s="48">
        <v>147143.69</v>
      </c>
      <c r="H714" s="48">
        <v>68949.7</v>
      </c>
      <c r="I714" s="48">
        <v>145930.66</v>
      </c>
      <c r="J714" s="48">
        <v>172229.22</v>
      </c>
      <c r="K714" s="48">
        <v>176521.38</v>
      </c>
      <c r="L714" s="48">
        <v>204088.12</v>
      </c>
      <c r="M714" s="48">
        <v>241452.95</v>
      </c>
      <c r="N714" s="48">
        <v>204852.97</v>
      </c>
      <c r="O714" s="48">
        <v>245276.02</v>
      </c>
      <c r="P714" s="48">
        <v>161394.84</v>
      </c>
      <c r="Q714" s="48">
        <v>161486.19</v>
      </c>
      <c r="R714" s="48">
        <v>133577.32999999999</v>
      </c>
      <c r="S714" s="48">
        <v>100896.19</v>
      </c>
      <c r="T714" s="48">
        <v>179185.5</v>
      </c>
      <c r="U714" s="48">
        <v>194349.45</v>
      </c>
      <c r="V714" s="48">
        <v>192375.3</v>
      </c>
      <c r="W714" s="48">
        <v>128749.13</v>
      </c>
      <c r="X714" s="48">
        <v>145130.92000000001</v>
      </c>
      <c r="Y714" s="48">
        <v>160056.14000000001</v>
      </c>
      <c r="Z714" s="48">
        <v>128722.24000000001</v>
      </c>
    </row>
    <row r="715" spans="1:26">
      <c r="A715" s="48">
        <v>752069</v>
      </c>
      <c r="B715" s="49" t="s">
        <v>1427</v>
      </c>
      <c r="C715" s="49" t="s">
        <v>1428</v>
      </c>
      <c r="D715" s="49" t="s">
        <v>1429</v>
      </c>
      <c r="E715" s="48">
        <v>511924.56</v>
      </c>
      <c r="F715" s="48">
        <v>687878.5</v>
      </c>
      <c r="G715" s="48">
        <v>569984.68999999994</v>
      </c>
      <c r="H715" s="48">
        <v>395002.88</v>
      </c>
      <c r="I715" s="48">
        <v>460825.31</v>
      </c>
      <c r="J715" s="48">
        <v>398318</v>
      </c>
      <c r="K715" s="48">
        <v>527037.18999999994</v>
      </c>
      <c r="L715" s="48">
        <v>689285.69</v>
      </c>
      <c r="M715" s="48">
        <v>697103.75</v>
      </c>
      <c r="N715" s="48">
        <v>620102.68999999994</v>
      </c>
      <c r="O715" s="48">
        <v>691790.62</v>
      </c>
      <c r="P715" s="48">
        <v>549512.43999999994</v>
      </c>
      <c r="Q715" s="48">
        <v>552469.88</v>
      </c>
      <c r="R715" s="48">
        <v>556052.31000000006</v>
      </c>
      <c r="S715" s="48">
        <v>684584.38</v>
      </c>
      <c r="T715" s="48">
        <v>612705.43999999994</v>
      </c>
      <c r="U715" s="48">
        <v>486066.88</v>
      </c>
      <c r="V715" s="48">
        <v>618955.18999999994</v>
      </c>
      <c r="W715" s="48">
        <v>444081.94</v>
      </c>
      <c r="X715" s="48">
        <v>458676.94</v>
      </c>
      <c r="Y715" s="48">
        <v>537839.56000000006</v>
      </c>
      <c r="Z715" s="48">
        <v>458583.84</v>
      </c>
    </row>
    <row r="716" spans="1:26">
      <c r="A716" s="48">
        <v>751996</v>
      </c>
      <c r="B716" s="49" t="s">
        <v>734</v>
      </c>
      <c r="C716" s="49" t="s">
        <v>735</v>
      </c>
      <c r="D716" s="49" t="s">
        <v>736</v>
      </c>
      <c r="E716" s="48">
        <v>494459.28</v>
      </c>
      <c r="F716" s="48">
        <v>510966.31</v>
      </c>
      <c r="G716" s="48">
        <v>462703.25</v>
      </c>
      <c r="H716" s="48">
        <v>253842.75</v>
      </c>
      <c r="I716" s="48">
        <v>348743.84</v>
      </c>
      <c r="J716" s="48">
        <v>272314.31</v>
      </c>
      <c r="K716" s="48">
        <v>286811.56</v>
      </c>
      <c r="L716" s="48">
        <v>309426.03000000003</v>
      </c>
      <c r="M716" s="48">
        <v>390692.91</v>
      </c>
      <c r="N716" s="48">
        <v>401248.91</v>
      </c>
      <c r="O716" s="48">
        <v>469543.5</v>
      </c>
      <c r="P716" s="48">
        <v>79921.56</v>
      </c>
      <c r="Q716" s="48">
        <v>62436.12</v>
      </c>
      <c r="R716" s="48">
        <v>73260.62</v>
      </c>
      <c r="S716" s="48">
        <v>75266.95</v>
      </c>
      <c r="T716" s="48">
        <v>64246.04</v>
      </c>
      <c r="U716" s="48">
        <v>66774.19</v>
      </c>
      <c r="V716" s="48">
        <v>47492.74</v>
      </c>
      <c r="W716" s="48">
        <v>38819.4</v>
      </c>
      <c r="X716" s="48">
        <v>58547.65</v>
      </c>
      <c r="Y716" s="48">
        <v>71244.55</v>
      </c>
      <c r="Z716" s="48">
        <v>65788.08</v>
      </c>
    </row>
    <row r="717" spans="1:26">
      <c r="A717" s="48">
        <v>754655</v>
      </c>
      <c r="B717" s="49" t="s">
        <v>7100</v>
      </c>
      <c r="C717" s="49" t="s">
        <v>7101</v>
      </c>
      <c r="D717" s="49" t="s">
        <v>7102</v>
      </c>
      <c r="E717" s="48">
        <v>1575084.5</v>
      </c>
      <c r="F717" s="48">
        <v>2340610.5</v>
      </c>
      <c r="G717" s="48">
        <v>2808845.75</v>
      </c>
      <c r="H717" s="48">
        <v>2816839</v>
      </c>
      <c r="I717" s="48">
        <v>1908262.25</v>
      </c>
      <c r="J717" s="48">
        <v>2499033.75</v>
      </c>
      <c r="K717" s="48">
        <v>2036672.25</v>
      </c>
      <c r="L717" s="48">
        <v>3053856.5</v>
      </c>
      <c r="M717" s="48">
        <v>2847225.75</v>
      </c>
      <c r="N717" s="48">
        <v>2492319.5</v>
      </c>
      <c r="O717" s="48">
        <v>3603966.25</v>
      </c>
      <c r="P717" s="48">
        <v>1305885.3799999999</v>
      </c>
      <c r="Q717" s="48">
        <v>1461477.88</v>
      </c>
      <c r="R717" s="48">
        <v>2815077.75</v>
      </c>
      <c r="S717" s="48">
        <v>3368976</v>
      </c>
      <c r="T717" s="48">
        <v>2188622.5</v>
      </c>
      <c r="U717" s="48">
        <v>2813488.75</v>
      </c>
      <c r="V717" s="48">
        <v>2591375.25</v>
      </c>
      <c r="W717" s="48">
        <v>1151321.5</v>
      </c>
      <c r="X717" s="48">
        <v>1888129.5</v>
      </c>
      <c r="Y717" s="48">
        <v>2466721.75</v>
      </c>
      <c r="Z717" s="48">
        <v>2769898.75</v>
      </c>
    </row>
    <row r="718" spans="1:26">
      <c r="A718" s="48">
        <v>752446</v>
      </c>
      <c r="B718" s="49" t="s">
        <v>9147</v>
      </c>
      <c r="C718" s="49" t="s">
        <v>9148</v>
      </c>
      <c r="D718" s="49" t="s">
        <v>9149</v>
      </c>
      <c r="E718" s="48">
        <v>373251.28</v>
      </c>
      <c r="F718" s="48">
        <v>414935</v>
      </c>
      <c r="G718" s="48">
        <v>454735.03</v>
      </c>
      <c r="H718" s="48">
        <v>275015.94</v>
      </c>
      <c r="I718" s="48">
        <v>331400.31</v>
      </c>
      <c r="J718" s="48">
        <v>384668.41</v>
      </c>
      <c r="K718" s="48">
        <v>320169.21999999997</v>
      </c>
      <c r="L718" s="48">
        <v>574366.5</v>
      </c>
      <c r="M718" s="48">
        <v>557706.12</v>
      </c>
      <c r="N718" s="48">
        <v>406489.72</v>
      </c>
      <c r="O718" s="48">
        <v>475204.34</v>
      </c>
      <c r="P718" s="48">
        <v>375406.53</v>
      </c>
      <c r="Q718" s="48">
        <v>332116.06</v>
      </c>
      <c r="R718" s="48">
        <v>426543.19</v>
      </c>
      <c r="S718" s="48">
        <v>419901.06</v>
      </c>
      <c r="T718" s="48">
        <v>410248.72</v>
      </c>
      <c r="U718" s="48">
        <v>468419.53</v>
      </c>
      <c r="V718" s="48">
        <v>351012.97</v>
      </c>
      <c r="W718" s="48">
        <v>338213.56</v>
      </c>
      <c r="X718" s="48">
        <v>362964.75</v>
      </c>
      <c r="Y718" s="48">
        <v>329748.94</v>
      </c>
      <c r="Z718" s="48">
        <v>300897.09000000003</v>
      </c>
    </row>
    <row r="719" spans="1:26">
      <c r="A719" s="48">
        <v>750919</v>
      </c>
      <c r="B719" s="49" t="s">
        <v>18879</v>
      </c>
      <c r="C719" s="49" t="s">
        <v>5447</v>
      </c>
      <c r="D719" s="49" t="s">
        <v>18880</v>
      </c>
      <c r="E719" s="48">
        <v>229183.94</v>
      </c>
      <c r="F719" s="48">
        <v>336645.84</v>
      </c>
      <c r="G719" s="48">
        <v>264925.09000000003</v>
      </c>
      <c r="H719" s="48">
        <v>152936.82999999999</v>
      </c>
      <c r="I719" s="48">
        <v>207564.25</v>
      </c>
      <c r="J719" s="48">
        <v>191725.83</v>
      </c>
      <c r="K719" s="48">
        <v>247984.53</v>
      </c>
      <c r="L719" s="48">
        <v>246892.62</v>
      </c>
      <c r="M719" s="48">
        <v>293227.56</v>
      </c>
      <c r="N719" s="48">
        <v>241169.3</v>
      </c>
      <c r="O719" s="48">
        <v>314804.5</v>
      </c>
      <c r="P719" s="48">
        <v>3591.97</v>
      </c>
      <c r="Q719" s="48">
        <v>708.83</v>
      </c>
      <c r="R719" s="48">
        <v>474.2</v>
      </c>
      <c r="S719" s="48">
        <v>3697.46</v>
      </c>
      <c r="T719" s="48">
        <v>5679.04</v>
      </c>
      <c r="U719" s="48">
        <v>5187.18</v>
      </c>
      <c r="V719" s="48">
        <v>845.19</v>
      </c>
      <c r="W719" s="48">
        <v>966.2</v>
      </c>
      <c r="X719" s="48">
        <v>14822.99</v>
      </c>
      <c r="Y719" s="48">
        <v>27381.11</v>
      </c>
      <c r="Z719" s="48">
        <v>12098.34</v>
      </c>
    </row>
    <row r="720" spans="1:26">
      <c r="A720" s="48">
        <v>754672</v>
      </c>
      <c r="B720" s="49" t="s">
        <v>1418</v>
      </c>
      <c r="C720" s="49" t="s">
        <v>1419</v>
      </c>
      <c r="D720" s="49" t="s">
        <v>1420</v>
      </c>
      <c r="E720" s="48">
        <v>127268.43</v>
      </c>
      <c r="F720" s="48">
        <v>158379.07999999999</v>
      </c>
      <c r="G720" s="48">
        <v>134506.47</v>
      </c>
      <c r="H720" s="48">
        <v>73042.899999999994</v>
      </c>
      <c r="I720" s="48">
        <v>129219.34</v>
      </c>
      <c r="J720" s="48">
        <v>122059.18</v>
      </c>
      <c r="K720" s="48">
        <v>94247.62</v>
      </c>
      <c r="L720" s="48">
        <v>81525.09</v>
      </c>
      <c r="M720" s="48">
        <v>109936.73</v>
      </c>
      <c r="N720" s="48">
        <v>107171.51</v>
      </c>
      <c r="O720" s="48">
        <v>126213.26</v>
      </c>
      <c r="P720" s="48">
        <v>135944.34</v>
      </c>
      <c r="Q720" s="48">
        <v>116168.94</v>
      </c>
      <c r="R720" s="48">
        <v>119655.41</v>
      </c>
      <c r="S720" s="48">
        <v>115204.42</v>
      </c>
      <c r="T720" s="48">
        <v>156008.47</v>
      </c>
      <c r="U720" s="48">
        <v>136079.75</v>
      </c>
      <c r="V720" s="48">
        <v>105065.49</v>
      </c>
      <c r="W720" s="48">
        <v>51518.77</v>
      </c>
      <c r="X720" s="48">
        <v>66015.95</v>
      </c>
      <c r="Y720" s="48">
        <v>82919.179999999993</v>
      </c>
      <c r="Z720" s="48">
        <v>73675.47</v>
      </c>
    </row>
    <row r="721" spans="1:26">
      <c r="A721" s="48">
        <v>752074</v>
      </c>
      <c r="B721" s="49" t="s">
        <v>1801</v>
      </c>
      <c r="C721" s="49" t="s">
        <v>1802</v>
      </c>
      <c r="D721" s="49" t="s">
        <v>1803</v>
      </c>
      <c r="E721" s="48">
        <v>2650794</v>
      </c>
      <c r="F721" s="48">
        <v>3503789.5</v>
      </c>
      <c r="G721" s="48">
        <v>2719303.75</v>
      </c>
      <c r="H721" s="48">
        <v>1458326.75</v>
      </c>
      <c r="I721" s="48">
        <v>2778834.75</v>
      </c>
      <c r="J721" s="48">
        <v>2309858</v>
      </c>
      <c r="K721" s="48">
        <v>2565393.25</v>
      </c>
      <c r="L721" s="48">
        <v>2944837.5</v>
      </c>
      <c r="M721" s="48">
        <v>3691234</v>
      </c>
      <c r="N721" s="48">
        <v>3733540.25</v>
      </c>
      <c r="O721" s="48">
        <v>3878780.75</v>
      </c>
      <c r="P721" s="48">
        <v>22213.91</v>
      </c>
      <c r="Q721" s="48">
        <v>32793.620000000003</v>
      </c>
      <c r="R721" s="48">
        <v>27110.41</v>
      </c>
      <c r="S721" s="48">
        <v>32203.15</v>
      </c>
      <c r="T721" s="48">
        <v>33922.57</v>
      </c>
      <c r="U721" s="48">
        <v>23952.15</v>
      </c>
      <c r="V721" s="48">
        <v>34442.46</v>
      </c>
      <c r="W721" s="48">
        <v>19839.150000000001</v>
      </c>
      <c r="X721" s="48">
        <v>21487.43</v>
      </c>
      <c r="Y721" s="48">
        <v>34548.11</v>
      </c>
      <c r="Z721" s="48">
        <v>19852.990000000002</v>
      </c>
    </row>
    <row r="722" spans="1:26">
      <c r="A722" s="48">
        <v>752007</v>
      </c>
      <c r="B722" s="49" t="s">
        <v>1167</v>
      </c>
      <c r="C722" s="49" t="s">
        <v>1168</v>
      </c>
      <c r="D722" s="49" t="s">
        <v>1169</v>
      </c>
      <c r="E722" s="48">
        <v>252428.11</v>
      </c>
      <c r="F722" s="48">
        <v>337296.5</v>
      </c>
      <c r="G722" s="48">
        <v>255538.19</v>
      </c>
      <c r="H722" s="48">
        <v>131648.12</v>
      </c>
      <c r="I722" s="48">
        <v>159202.03</v>
      </c>
      <c r="J722" s="48">
        <v>151571.59</v>
      </c>
      <c r="K722" s="48">
        <v>182554.64</v>
      </c>
      <c r="L722" s="48">
        <v>373225.03</v>
      </c>
      <c r="M722" s="48">
        <v>358952.5</v>
      </c>
      <c r="N722" s="48">
        <v>314708.65999999997</v>
      </c>
      <c r="O722" s="48">
        <v>436165.97</v>
      </c>
      <c r="P722" s="48">
        <v>257108.41</v>
      </c>
      <c r="Q722" s="48">
        <v>241532.23</v>
      </c>
      <c r="R722" s="48">
        <v>241680.03</v>
      </c>
      <c r="S722" s="48">
        <v>218586.42</v>
      </c>
      <c r="T722" s="48">
        <v>201545.8</v>
      </c>
      <c r="U722" s="48">
        <v>194547.27</v>
      </c>
      <c r="V722" s="48">
        <v>199990.45</v>
      </c>
      <c r="W722" s="48">
        <v>225333.69</v>
      </c>
      <c r="X722" s="48">
        <v>189936.67</v>
      </c>
      <c r="Y722" s="48">
        <v>227602.02</v>
      </c>
      <c r="Z722" s="48">
        <v>220860.53</v>
      </c>
    </row>
    <row r="723" spans="1:26">
      <c r="A723" s="48">
        <v>749722</v>
      </c>
      <c r="B723" s="49" t="s">
        <v>5849</v>
      </c>
      <c r="C723" s="49" t="s">
        <v>5850</v>
      </c>
      <c r="D723" s="49" t="s">
        <v>5851</v>
      </c>
      <c r="E723" s="48">
        <v>383035.56</v>
      </c>
      <c r="F723" s="48">
        <v>441111.44</v>
      </c>
      <c r="G723" s="48">
        <v>235396.19</v>
      </c>
      <c r="H723" s="48">
        <v>132922.31</v>
      </c>
      <c r="I723" s="48">
        <v>180147.53</v>
      </c>
      <c r="J723" s="48">
        <v>216836.41</v>
      </c>
      <c r="K723" s="48">
        <v>282039.31</v>
      </c>
      <c r="L723" s="48">
        <v>483703.84</v>
      </c>
      <c r="M723" s="48">
        <v>415015.12</v>
      </c>
      <c r="N723" s="48">
        <v>278605.96999999997</v>
      </c>
      <c r="O723" s="48">
        <v>326441.40999999997</v>
      </c>
      <c r="P723" s="48">
        <v>388020.41</v>
      </c>
      <c r="Q723" s="48">
        <v>354021.44</v>
      </c>
      <c r="R723" s="48">
        <v>238077.33</v>
      </c>
      <c r="S723" s="48">
        <v>219163.02</v>
      </c>
      <c r="T723" s="48">
        <v>218587.98</v>
      </c>
      <c r="U723" s="48">
        <v>267563.21999999997</v>
      </c>
      <c r="V723" s="48">
        <v>335672.75</v>
      </c>
      <c r="W723" s="48">
        <v>322091.59000000003</v>
      </c>
      <c r="X723" s="48">
        <v>285745.90999999997</v>
      </c>
      <c r="Y723" s="48">
        <v>237610.59</v>
      </c>
      <c r="Z723" s="48">
        <v>210732.79999999999</v>
      </c>
    </row>
    <row r="724" spans="1:26">
      <c r="A724" s="48">
        <v>753077</v>
      </c>
      <c r="B724" s="49" t="s">
        <v>1897</v>
      </c>
      <c r="C724" s="49" t="s">
        <v>1898</v>
      </c>
      <c r="D724" s="49" t="s">
        <v>1899</v>
      </c>
      <c r="E724" s="48">
        <v>1966143.75</v>
      </c>
      <c r="F724" s="48">
        <v>2704751.75</v>
      </c>
      <c r="G724" s="48">
        <v>1914938.88</v>
      </c>
      <c r="H724" s="48">
        <v>1089874.75</v>
      </c>
      <c r="I724" s="48">
        <v>1569325.25</v>
      </c>
      <c r="J724" s="48">
        <v>1617026.38</v>
      </c>
      <c r="K724" s="48">
        <v>1902101</v>
      </c>
      <c r="L724" s="48">
        <v>2507971.75</v>
      </c>
      <c r="M724" s="48">
        <v>2558316</v>
      </c>
      <c r="N724" s="48">
        <v>1981719.5</v>
      </c>
      <c r="O724" s="48">
        <v>2541164.25</v>
      </c>
      <c r="P724" s="48">
        <v>1823458.5</v>
      </c>
      <c r="Q724" s="48">
        <v>1991069.5</v>
      </c>
      <c r="R724" s="48">
        <v>1927485.25</v>
      </c>
      <c r="S724" s="48">
        <v>1635730.88</v>
      </c>
      <c r="T724" s="48">
        <v>1849661.62</v>
      </c>
      <c r="U724" s="48">
        <v>1912043.12</v>
      </c>
      <c r="V724" s="48">
        <v>2104114.5</v>
      </c>
      <c r="W724" s="48">
        <v>1361560.75</v>
      </c>
      <c r="X724" s="48">
        <v>1461894.5</v>
      </c>
      <c r="Y724" s="48">
        <v>1667914.5</v>
      </c>
      <c r="Z724" s="48">
        <v>1527661.5</v>
      </c>
    </row>
    <row r="725" spans="1:26">
      <c r="A725" s="48">
        <v>753289</v>
      </c>
      <c r="B725" s="49" t="s">
        <v>1218</v>
      </c>
      <c r="C725" s="49" t="s">
        <v>1219</v>
      </c>
      <c r="D725" s="49" t="s">
        <v>1220</v>
      </c>
      <c r="E725" s="48">
        <v>233885.06</v>
      </c>
      <c r="F725" s="48">
        <v>241318.27</v>
      </c>
      <c r="G725" s="48">
        <v>223362.61</v>
      </c>
      <c r="H725" s="48">
        <v>156183.06</v>
      </c>
      <c r="I725" s="48">
        <v>120317.13</v>
      </c>
      <c r="J725" s="48">
        <v>470117.09</v>
      </c>
      <c r="K725" s="48">
        <v>158897.01999999999</v>
      </c>
      <c r="L725" s="48">
        <v>176070.67</v>
      </c>
      <c r="M725" s="48">
        <v>276653.21999999997</v>
      </c>
      <c r="N725" s="48">
        <v>179839.83</v>
      </c>
      <c r="O725" s="48">
        <v>201799.2</v>
      </c>
      <c r="P725" s="48">
        <v>223737.38</v>
      </c>
      <c r="Q725" s="48">
        <v>183087.84</v>
      </c>
      <c r="R725" s="48">
        <v>210337.28</v>
      </c>
      <c r="S725" s="48">
        <v>240480.73</v>
      </c>
      <c r="T725" s="48">
        <v>136755.19</v>
      </c>
      <c r="U725" s="48">
        <v>501477.94</v>
      </c>
      <c r="V725" s="48">
        <v>167651.32999999999</v>
      </c>
      <c r="W725" s="48">
        <v>125442.16</v>
      </c>
      <c r="X725" s="48">
        <v>190932.83</v>
      </c>
      <c r="Y725" s="48">
        <v>150300.98000000001</v>
      </c>
      <c r="Z725" s="48">
        <v>119756.65</v>
      </c>
    </row>
    <row r="726" spans="1:26">
      <c r="A726" s="48">
        <v>753616</v>
      </c>
      <c r="B726" s="49" t="s">
        <v>6931</v>
      </c>
      <c r="C726" s="49" t="s">
        <v>6932</v>
      </c>
      <c r="D726" s="49" t="s">
        <v>6933</v>
      </c>
      <c r="E726" s="48">
        <v>104307.67</v>
      </c>
      <c r="F726" s="48">
        <v>138903.60999999999</v>
      </c>
      <c r="G726" s="48">
        <v>110285.91</v>
      </c>
      <c r="H726" s="48">
        <v>58867.58</v>
      </c>
      <c r="I726" s="48">
        <v>93613.59</v>
      </c>
      <c r="J726" s="48">
        <v>65165.74</v>
      </c>
      <c r="K726" s="48">
        <v>72414.03</v>
      </c>
      <c r="L726" s="48">
        <v>164660.51999999999</v>
      </c>
      <c r="M726" s="48">
        <v>174299.66</v>
      </c>
      <c r="N726" s="48">
        <v>102595.81</v>
      </c>
      <c r="O726" s="48">
        <v>200268.22</v>
      </c>
      <c r="P726" s="48">
        <v>107925.16</v>
      </c>
      <c r="Q726" s="48">
        <v>107424.53</v>
      </c>
      <c r="R726" s="48">
        <v>104094.84</v>
      </c>
      <c r="S726" s="48">
        <v>97424.95</v>
      </c>
      <c r="T726" s="48">
        <v>116081.53</v>
      </c>
      <c r="U726" s="48">
        <v>82470.55</v>
      </c>
      <c r="V726" s="48">
        <v>85319.21</v>
      </c>
      <c r="W726" s="48">
        <v>113635.59</v>
      </c>
      <c r="X726" s="48">
        <v>109963.45</v>
      </c>
      <c r="Y726" s="48">
        <v>93781.43</v>
      </c>
      <c r="Z726" s="48">
        <v>114848.09</v>
      </c>
    </row>
    <row r="727" spans="1:26">
      <c r="A727" s="48">
        <v>752685</v>
      </c>
      <c r="B727" s="49" t="s">
        <v>18881</v>
      </c>
      <c r="C727" s="49" t="s">
        <v>8837</v>
      </c>
      <c r="D727" s="49" t="s">
        <v>18882</v>
      </c>
      <c r="E727" s="48">
        <v>271279.90999999997</v>
      </c>
      <c r="F727" s="48">
        <v>417930.25</v>
      </c>
      <c r="G727" s="48">
        <v>350455.53</v>
      </c>
      <c r="H727" s="48">
        <v>180376.03</v>
      </c>
      <c r="I727" s="48">
        <v>155049.44</v>
      </c>
      <c r="J727" s="48">
        <v>144382.20000000001</v>
      </c>
      <c r="K727" s="48">
        <v>175591.84</v>
      </c>
      <c r="L727" s="48">
        <v>489267.12</v>
      </c>
      <c r="M727" s="48">
        <v>495337.16</v>
      </c>
      <c r="N727" s="48">
        <v>404875.72</v>
      </c>
      <c r="O727" s="48">
        <v>613232.62</v>
      </c>
      <c r="P727" s="48">
        <v>251806.2</v>
      </c>
      <c r="Q727" s="48">
        <v>318715.28000000003</v>
      </c>
      <c r="R727" s="48">
        <v>303590.12</v>
      </c>
      <c r="S727" s="48">
        <v>281983.19</v>
      </c>
      <c r="T727" s="48">
        <v>140594.14000000001</v>
      </c>
      <c r="U727" s="48">
        <v>164206.16</v>
      </c>
      <c r="V727" s="48">
        <v>165496.81</v>
      </c>
      <c r="W727" s="48">
        <v>325301.06</v>
      </c>
      <c r="X727" s="48">
        <v>305141.06</v>
      </c>
      <c r="Y727" s="48">
        <v>347737.53</v>
      </c>
      <c r="Z727" s="48">
        <v>369902.47</v>
      </c>
    </row>
    <row r="728" spans="1:26">
      <c r="A728" s="48">
        <v>751606</v>
      </c>
      <c r="B728" s="49" t="s">
        <v>1948</v>
      </c>
      <c r="C728" s="49" t="s">
        <v>1949</v>
      </c>
      <c r="D728" s="49" t="s">
        <v>1950</v>
      </c>
      <c r="E728" s="48">
        <v>1093023.3799999999</v>
      </c>
      <c r="F728" s="48">
        <v>1377570.88</v>
      </c>
      <c r="G728" s="48">
        <v>1414337.62</v>
      </c>
      <c r="H728" s="48">
        <v>833007.56</v>
      </c>
      <c r="I728" s="48">
        <v>1085244.25</v>
      </c>
      <c r="J728" s="48">
        <v>1025237.5</v>
      </c>
      <c r="K728" s="48">
        <v>819591.38</v>
      </c>
      <c r="L728" s="48">
        <v>1049060.8799999999</v>
      </c>
      <c r="M728" s="48">
        <v>1334279.5</v>
      </c>
      <c r="N728" s="48">
        <v>1242832.8799999999</v>
      </c>
      <c r="O728" s="48">
        <v>1369138.75</v>
      </c>
      <c r="P728" s="48">
        <v>907330.06</v>
      </c>
      <c r="Q728" s="48">
        <v>1017570.38</v>
      </c>
      <c r="R728" s="48">
        <v>1338123.3799999999</v>
      </c>
      <c r="S728" s="48">
        <v>1258416.8799999999</v>
      </c>
      <c r="T728" s="48">
        <v>1229921.1200000001</v>
      </c>
      <c r="U728" s="48">
        <v>1272983.3799999999</v>
      </c>
      <c r="V728" s="48">
        <v>841438.12</v>
      </c>
      <c r="W728" s="48">
        <v>531348.68999999994</v>
      </c>
      <c r="X728" s="48">
        <v>860336.31</v>
      </c>
      <c r="Y728" s="48">
        <v>1016579.56</v>
      </c>
      <c r="Z728" s="48">
        <v>856865.25</v>
      </c>
    </row>
    <row r="729" spans="1:26">
      <c r="A729" s="48">
        <v>754226</v>
      </c>
      <c r="B729" s="49" t="s">
        <v>1855</v>
      </c>
      <c r="C729" s="49" t="s">
        <v>1856</v>
      </c>
      <c r="D729" s="49" t="s">
        <v>1857</v>
      </c>
      <c r="E729" s="48">
        <v>902255.94</v>
      </c>
      <c r="F729" s="48">
        <v>401365.5</v>
      </c>
      <c r="G729" s="48">
        <v>420781.12</v>
      </c>
      <c r="H729" s="48">
        <v>144496.32999999999</v>
      </c>
      <c r="I729" s="48">
        <v>271838.25</v>
      </c>
      <c r="J729" s="48">
        <v>300886.78000000003</v>
      </c>
      <c r="K729" s="48">
        <v>291935</v>
      </c>
      <c r="L729" s="48">
        <v>343225.06</v>
      </c>
      <c r="M729" s="48">
        <v>314723.34000000003</v>
      </c>
      <c r="N729" s="48">
        <v>237271.19</v>
      </c>
      <c r="O729" s="48">
        <v>345459.81</v>
      </c>
      <c r="P729" s="48">
        <v>1041157.19</v>
      </c>
      <c r="Q729" s="48">
        <v>341749.19</v>
      </c>
      <c r="R729" s="48">
        <v>453070.94</v>
      </c>
      <c r="S729" s="48">
        <v>264930.65999999997</v>
      </c>
      <c r="T729" s="48">
        <v>351936.09</v>
      </c>
      <c r="U729" s="48">
        <v>374561.5</v>
      </c>
      <c r="V729" s="48">
        <v>349214.31</v>
      </c>
      <c r="W729" s="48">
        <v>256886.78</v>
      </c>
      <c r="X729" s="48">
        <v>227380.05</v>
      </c>
      <c r="Y729" s="48">
        <v>231481.31</v>
      </c>
      <c r="Z729" s="48">
        <v>247485.83</v>
      </c>
    </row>
    <row r="730" spans="1:26">
      <c r="A730" s="48">
        <v>752378</v>
      </c>
      <c r="B730" s="49" t="s">
        <v>7580</v>
      </c>
      <c r="C730" s="49" t="s">
        <v>7581</v>
      </c>
      <c r="D730" s="49" t="s">
        <v>7582</v>
      </c>
      <c r="E730" s="48">
        <v>520514.22</v>
      </c>
      <c r="F730" s="48">
        <v>646179</v>
      </c>
      <c r="G730" s="48">
        <v>607423.5</v>
      </c>
      <c r="H730" s="48">
        <v>268413.84000000003</v>
      </c>
      <c r="I730" s="48">
        <v>410659.81</v>
      </c>
      <c r="J730" s="48">
        <v>527943.31000000006</v>
      </c>
      <c r="K730" s="48">
        <v>257983.83</v>
      </c>
      <c r="L730" s="48">
        <v>445598</v>
      </c>
      <c r="M730" s="48">
        <v>605330.93999999994</v>
      </c>
      <c r="N730" s="48">
        <v>365315.97</v>
      </c>
      <c r="O730" s="48">
        <v>583995.81000000006</v>
      </c>
      <c r="P730" s="48">
        <v>505296.59</v>
      </c>
      <c r="Q730" s="48">
        <v>495223.41</v>
      </c>
      <c r="R730" s="48">
        <v>598837.81000000006</v>
      </c>
      <c r="S730" s="48">
        <v>416334.44</v>
      </c>
      <c r="T730" s="48">
        <v>486168.06</v>
      </c>
      <c r="U730" s="48">
        <v>615228.56000000006</v>
      </c>
      <c r="V730" s="48">
        <v>316216.96999999997</v>
      </c>
      <c r="W730" s="48">
        <v>308199.28000000003</v>
      </c>
      <c r="X730" s="48">
        <v>368790.31</v>
      </c>
      <c r="Y730" s="48">
        <v>337229.84</v>
      </c>
      <c r="Z730" s="48">
        <v>384957.81</v>
      </c>
    </row>
    <row r="731" spans="1:26">
      <c r="A731" s="48">
        <v>754500</v>
      </c>
      <c r="B731" s="49" t="s">
        <v>12152</v>
      </c>
      <c r="C731" s="49" t="s">
        <v>12153</v>
      </c>
      <c r="D731" s="49" t="s">
        <v>12154</v>
      </c>
      <c r="E731" s="48">
        <v>366137.78</v>
      </c>
      <c r="F731" s="48">
        <v>421892.41</v>
      </c>
      <c r="G731" s="48">
        <v>402926.88</v>
      </c>
      <c r="H731" s="48">
        <v>233036.5</v>
      </c>
      <c r="I731" s="48">
        <v>291438.90999999997</v>
      </c>
      <c r="J731" s="48">
        <v>374192.84</v>
      </c>
      <c r="K731" s="48">
        <v>371001.94</v>
      </c>
      <c r="L731" s="48">
        <v>629117.93999999994</v>
      </c>
      <c r="M731" s="48">
        <v>592237.18999999994</v>
      </c>
      <c r="N731" s="48">
        <v>529192.56000000006</v>
      </c>
      <c r="O731" s="48">
        <v>581191</v>
      </c>
      <c r="P731" s="48">
        <v>370756.34</v>
      </c>
      <c r="Q731" s="48">
        <v>323010.81</v>
      </c>
      <c r="R731" s="48">
        <v>398794.88</v>
      </c>
      <c r="S731" s="48">
        <v>356029.47</v>
      </c>
      <c r="T731" s="48">
        <v>364979.06</v>
      </c>
      <c r="U731" s="48">
        <v>394639.69</v>
      </c>
      <c r="V731" s="48">
        <v>377843.31</v>
      </c>
      <c r="W731" s="48">
        <v>377065.06</v>
      </c>
      <c r="X731" s="48">
        <v>351364.5</v>
      </c>
      <c r="Y731" s="48">
        <v>410415.34</v>
      </c>
      <c r="Z731" s="48">
        <v>377455.69</v>
      </c>
    </row>
    <row r="732" spans="1:26">
      <c r="A732" s="48">
        <v>752421</v>
      </c>
      <c r="B732" s="49" t="s">
        <v>3359</v>
      </c>
      <c r="C732" s="49" t="s">
        <v>3360</v>
      </c>
      <c r="D732" s="49" t="s">
        <v>3361</v>
      </c>
      <c r="E732" s="48">
        <v>161067.04999999999</v>
      </c>
      <c r="F732" s="48">
        <v>200891</v>
      </c>
      <c r="G732" s="48">
        <v>168788.16</v>
      </c>
      <c r="H732" s="48">
        <v>90269.16</v>
      </c>
      <c r="I732" s="48">
        <v>142519.67000000001</v>
      </c>
      <c r="J732" s="48">
        <v>124976.14</v>
      </c>
      <c r="K732" s="48">
        <v>144143.57999999999</v>
      </c>
      <c r="L732" s="48">
        <v>182644.27</v>
      </c>
      <c r="M732" s="48">
        <v>175655.42</v>
      </c>
      <c r="N732" s="48">
        <v>141114.54999999999</v>
      </c>
      <c r="O732" s="48">
        <v>234386.48</v>
      </c>
      <c r="P732" s="48">
        <v>157837.06</v>
      </c>
      <c r="Q732" s="48">
        <v>147278.72</v>
      </c>
      <c r="R732" s="48">
        <v>145104.10999999999</v>
      </c>
      <c r="S732" s="48">
        <v>151729.82999999999</v>
      </c>
      <c r="T732" s="48">
        <v>164489.81</v>
      </c>
      <c r="U732" s="48">
        <v>147642.42000000001</v>
      </c>
      <c r="V732" s="48">
        <v>147273.16</v>
      </c>
      <c r="W732" s="48">
        <v>111716.12</v>
      </c>
      <c r="X732" s="48">
        <v>116772.06</v>
      </c>
      <c r="Y732" s="48">
        <v>122309.29</v>
      </c>
      <c r="Z732" s="48">
        <v>126013.13</v>
      </c>
    </row>
    <row r="733" spans="1:26">
      <c r="A733" s="48">
        <v>755372</v>
      </c>
      <c r="B733" s="49" t="s">
        <v>937</v>
      </c>
      <c r="C733" s="49" t="s">
        <v>938</v>
      </c>
      <c r="D733" s="49" t="s">
        <v>939</v>
      </c>
      <c r="E733" s="48">
        <v>207194.23</v>
      </c>
      <c r="F733" s="48">
        <v>233996.86</v>
      </c>
      <c r="G733" s="48">
        <v>228251.92</v>
      </c>
      <c r="H733" s="48">
        <v>134159.34</v>
      </c>
      <c r="I733" s="48">
        <v>155157.89000000001</v>
      </c>
      <c r="J733" s="48">
        <v>152935.82999999999</v>
      </c>
      <c r="K733" s="48">
        <v>144161.60999999999</v>
      </c>
      <c r="L733" s="48">
        <v>251082.39</v>
      </c>
      <c r="M733" s="48">
        <v>261449.62</v>
      </c>
      <c r="N733" s="48">
        <v>182829.55</v>
      </c>
      <c r="O733" s="48">
        <v>289715.69</v>
      </c>
      <c r="P733" s="48">
        <v>219983.44</v>
      </c>
      <c r="Q733" s="48">
        <v>189518.07999999999</v>
      </c>
      <c r="R733" s="48">
        <v>226460.79999999999</v>
      </c>
      <c r="S733" s="48">
        <v>231219.34</v>
      </c>
      <c r="T733" s="48">
        <v>207766.36</v>
      </c>
      <c r="U733" s="48">
        <v>185621.52</v>
      </c>
      <c r="V733" s="48">
        <v>168309.92</v>
      </c>
      <c r="W733" s="48">
        <v>154360.57999999999</v>
      </c>
      <c r="X733" s="48">
        <v>153720.28</v>
      </c>
      <c r="Y733" s="48">
        <v>144737.72</v>
      </c>
      <c r="Z733" s="48">
        <v>171342.39</v>
      </c>
    </row>
    <row r="734" spans="1:26">
      <c r="A734" s="48">
        <v>749244</v>
      </c>
      <c r="B734" s="49" t="s">
        <v>2900</v>
      </c>
      <c r="C734" s="49" t="s">
        <v>2665</v>
      </c>
      <c r="D734" s="49" t="s">
        <v>2901</v>
      </c>
      <c r="E734" s="48">
        <v>457161.47</v>
      </c>
      <c r="F734" s="48">
        <v>537895.88</v>
      </c>
      <c r="G734" s="48">
        <v>534645.68999999994</v>
      </c>
      <c r="H734" s="48">
        <v>277191.03000000003</v>
      </c>
      <c r="I734" s="48">
        <v>370788.38</v>
      </c>
      <c r="J734" s="48">
        <v>369173.28</v>
      </c>
      <c r="K734" s="48">
        <v>275066.96999999997</v>
      </c>
      <c r="L734" s="48">
        <v>469201.44</v>
      </c>
      <c r="M734" s="48">
        <v>557196.5</v>
      </c>
      <c r="N734" s="48">
        <v>363297.12</v>
      </c>
      <c r="O734" s="48">
        <v>565720.56000000006</v>
      </c>
      <c r="P734" s="48">
        <v>9589.39</v>
      </c>
      <c r="Q734" s="48">
        <v>7105.35</v>
      </c>
      <c r="R734" s="48">
        <v>5961.72</v>
      </c>
      <c r="S734" s="50"/>
      <c r="T734" s="48">
        <v>4730.93</v>
      </c>
      <c r="U734" s="50"/>
      <c r="V734" s="48">
        <v>5101.8500000000004</v>
      </c>
      <c r="W734" s="48">
        <v>5558.91</v>
      </c>
      <c r="X734" s="48">
        <v>3458.7</v>
      </c>
      <c r="Y734" s="48">
        <v>2399.4899999999998</v>
      </c>
      <c r="Z734" s="48">
        <v>4657.6400000000003</v>
      </c>
    </row>
    <row r="735" spans="1:26">
      <c r="A735" s="48">
        <v>754242</v>
      </c>
      <c r="B735" s="49" t="s">
        <v>1332</v>
      </c>
      <c r="C735" s="49" t="s">
        <v>1333</v>
      </c>
      <c r="D735" s="49" t="s">
        <v>1334</v>
      </c>
      <c r="E735" s="48">
        <v>145579.23000000001</v>
      </c>
      <c r="F735" s="48">
        <v>186367.14</v>
      </c>
      <c r="G735" s="48">
        <v>205053.66</v>
      </c>
      <c r="H735" s="48">
        <v>108721.41</v>
      </c>
      <c r="I735" s="48">
        <v>155159.47</v>
      </c>
      <c r="J735" s="48">
        <v>157088.51999999999</v>
      </c>
      <c r="K735" s="48">
        <v>126383</v>
      </c>
      <c r="L735" s="48">
        <v>216847.69</v>
      </c>
      <c r="M735" s="48">
        <v>199035.64</v>
      </c>
      <c r="N735" s="48">
        <v>133784.85999999999</v>
      </c>
      <c r="O735" s="48">
        <v>234843.11</v>
      </c>
      <c r="P735" s="48">
        <v>146606.45000000001</v>
      </c>
      <c r="Q735" s="48">
        <v>140539.06</v>
      </c>
      <c r="R735" s="48">
        <v>185152.75</v>
      </c>
      <c r="S735" s="48">
        <v>172334.27</v>
      </c>
      <c r="T735" s="48">
        <v>183297.83</v>
      </c>
      <c r="U735" s="48">
        <v>183523.12</v>
      </c>
      <c r="V735" s="48">
        <v>139954.32999999999</v>
      </c>
      <c r="W735" s="48">
        <v>135503.92000000001</v>
      </c>
      <c r="X735" s="48">
        <v>117296.39</v>
      </c>
      <c r="Y735" s="48">
        <v>110714.98</v>
      </c>
      <c r="Z735" s="48">
        <v>127922.06</v>
      </c>
    </row>
    <row r="736" spans="1:26">
      <c r="A736" s="48">
        <v>751150</v>
      </c>
      <c r="B736" s="49" t="s">
        <v>6819</v>
      </c>
      <c r="C736" s="49" t="s">
        <v>6820</v>
      </c>
      <c r="D736" s="49" t="s">
        <v>6821</v>
      </c>
      <c r="E736" s="48">
        <v>946594</v>
      </c>
      <c r="F736" s="48">
        <v>1122421.75</v>
      </c>
      <c r="G736" s="48">
        <v>1036189.69</v>
      </c>
      <c r="H736" s="48">
        <v>658331.06000000006</v>
      </c>
      <c r="I736" s="48">
        <v>732032.44</v>
      </c>
      <c r="J736" s="48">
        <v>1114686.3799999999</v>
      </c>
      <c r="K736" s="48">
        <v>874184.12</v>
      </c>
      <c r="L736" s="48">
        <v>1816519.62</v>
      </c>
      <c r="M736" s="48">
        <v>1730234.75</v>
      </c>
      <c r="N736" s="48">
        <v>1110285.5</v>
      </c>
      <c r="O736" s="48">
        <v>1731093.62</v>
      </c>
      <c r="P736" s="48">
        <v>1032537.06</v>
      </c>
      <c r="Q736" s="48">
        <v>912048.19</v>
      </c>
      <c r="R736" s="48">
        <v>1046609.5</v>
      </c>
      <c r="S736" s="48">
        <v>1129835.8799999999</v>
      </c>
      <c r="T736" s="48">
        <v>870702.88</v>
      </c>
      <c r="U736" s="48">
        <v>1396990.75</v>
      </c>
      <c r="V736" s="48">
        <v>967625.62</v>
      </c>
      <c r="W736" s="48">
        <v>1159927.25</v>
      </c>
      <c r="X736" s="48">
        <v>1173195</v>
      </c>
      <c r="Y736" s="48">
        <v>1071693.1200000001</v>
      </c>
      <c r="Z736" s="48">
        <v>1158294.3799999999</v>
      </c>
    </row>
    <row r="737" spans="1:26">
      <c r="A737" s="48">
        <v>753520</v>
      </c>
      <c r="B737" s="49" t="s">
        <v>2559</v>
      </c>
      <c r="C737" s="49" t="s">
        <v>2560</v>
      </c>
      <c r="D737" s="49" t="s">
        <v>2561</v>
      </c>
      <c r="E737" s="48">
        <v>568604.56000000006</v>
      </c>
      <c r="F737" s="48">
        <v>607007.38</v>
      </c>
      <c r="G737" s="48">
        <v>457439.5</v>
      </c>
      <c r="H737" s="48">
        <v>230592.3</v>
      </c>
      <c r="I737" s="48">
        <v>360130.78</v>
      </c>
      <c r="J737" s="48">
        <v>567703.25</v>
      </c>
      <c r="K737" s="48">
        <v>492430.34</v>
      </c>
      <c r="L737" s="48">
        <v>793946.31</v>
      </c>
      <c r="M737" s="48">
        <v>790300.56</v>
      </c>
      <c r="N737" s="48">
        <v>477492.81</v>
      </c>
      <c r="O737" s="48">
        <v>565932.93999999994</v>
      </c>
      <c r="P737" s="48">
        <v>558952.43999999994</v>
      </c>
      <c r="Q737" s="48">
        <v>480611.81</v>
      </c>
      <c r="R737" s="48">
        <v>483779.59</v>
      </c>
      <c r="S737" s="48">
        <v>345433.31</v>
      </c>
      <c r="T737" s="48">
        <v>434187.38</v>
      </c>
      <c r="U737" s="48">
        <v>752168.69</v>
      </c>
      <c r="V737" s="48">
        <v>519566.06</v>
      </c>
      <c r="W737" s="48">
        <v>489251.78</v>
      </c>
      <c r="X737" s="48">
        <v>462524.97</v>
      </c>
      <c r="Y737" s="48">
        <v>386182.66</v>
      </c>
      <c r="Z737" s="48">
        <v>316663.94</v>
      </c>
    </row>
    <row r="738" spans="1:26">
      <c r="A738" s="48">
        <v>751229</v>
      </c>
      <c r="B738" s="49" t="s">
        <v>2074</v>
      </c>
      <c r="C738" s="49" t="s">
        <v>2075</v>
      </c>
      <c r="D738" s="49" t="s">
        <v>2076</v>
      </c>
      <c r="E738" s="48">
        <v>138399.41</v>
      </c>
      <c r="F738" s="48">
        <v>233393.61</v>
      </c>
      <c r="G738" s="48">
        <v>306057.5</v>
      </c>
      <c r="H738" s="48">
        <v>182744.47</v>
      </c>
      <c r="I738" s="48">
        <v>180091.34</v>
      </c>
      <c r="J738" s="48">
        <v>141855.53</v>
      </c>
      <c r="K738" s="48">
        <v>253120.27</v>
      </c>
      <c r="L738" s="48">
        <v>303717.69</v>
      </c>
      <c r="M738" s="48">
        <v>303102.56</v>
      </c>
      <c r="N738" s="48">
        <v>245658.02</v>
      </c>
      <c r="O738" s="48">
        <v>316532.84000000003</v>
      </c>
      <c r="P738" s="48">
        <v>136705.84</v>
      </c>
      <c r="Q738" s="48">
        <v>175087.92</v>
      </c>
      <c r="R738" s="48">
        <v>276717.59000000003</v>
      </c>
      <c r="S738" s="48">
        <v>271017.38</v>
      </c>
      <c r="T738" s="48">
        <v>208595.94</v>
      </c>
      <c r="U738" s="48">
        <v>156318.94</v>
      </c>
      <c r="V738" s="48">
        <v>271403.19</v>
      </c>
      <c r="W738" s="48">
        <v>205294.05</v>
      </c>
      <c r="X738" s="48">
        <v>180068.23</v>
      </c>
      <c r="Y738" s="48">
        <v>195693.34</v>
      </c>
      <c r="Z738" s="48">
        <v>177076.95</v>
      </c>
    </row>
    <row r="739" spans="1:26">
      <c r="A739" s="48">
        <v>749613</v>
      </c>
      <c r="B739" s="49" t="s">
        <v>3206</v>
      </c>
      <c r="C739" s="49" t="s">
        <v>3207</v>
      </c>
      <c r="D739" s="49" t="s">
        <v>3208</v>
      </c>
      <c r="E739" s="48">
        <v>633428.38</v>
      </c>
      <c r="F739" s="48">
        <v>854502</v>
      </c>
      <c r="G739" s="48">
        <v>651572.93999999994</v>
      </c>
      <c r="H739" s="48">
        <v>307754.31</v>
      </c>
      <c r="I739" s="48">
        <v>437158.5</v>
      </c>
      <c r="J739" s="48">
        <v>570398.68999999994</v>
      </c>
      <c r="K739" s="48">
        <v>590315.38</v>
      </c>
      <c r="L739" s="48">
        <v>1046803.19</v>
      </c>
      <c r="M739" s="48">
        <v>1037323.38</v>
      </c>
      <c r="N739" s="48">
        <v>1011601.81</v>
      </c>
      <c r="O739" s="48">
        <v>1065700.3799999999</v>
      </c>
      <c r="P739" s="48">
        <v>412071.38</v>
      </c>
      <c r="Q739" s="48">
        <v>407024</v>
      </c>
      <c r="R739" s="48">
        <v>376511.88</v>
      </c>
      <c r="S739" s="48">
        <v>274984.44</v>
      </c>
      <c r="T739" s="48">
        <v>345821.19</v>
      </c>
      <c r="U739" s="48">
        <v>363040.31</v>
      </c>
      <c r="V739" s="48">
        <v>404297.28</v>
      </c>
      <c r="W739" s="48">
        <v>382364.94</v>
      </c>
      <c r="X739" s="48">
        <v>329373.5</v>
      </c>
      <c r="Y739" s="48">
        <v>403301.22</v>
      </c>
      <c r="Z739" s="48">
        <v>299055.62</v>
      </c>
    </row>
    <row r="740" spans="1:26">
      <c r="A740" s="48">
        <v>749277</v>
      </c>
      <c r="B740" s="49" t="s">
        <v>5558</v>
      </c>
      <c r="C740" s="49" t="s">
        <v>5559</v>
      </c>
      <c r="D740" s="49" t="s">
        <v>5560</v>
      </c>
      <c r="E740" s="48">
        <v>154079.26999999999</v>
      </c>
      <c r="F740" s="48">
        <v>218388.16</v>
      </c>
      <c r="G740" s="48">
        <v>235270.66</v>
      </c>
      <c r="H740" s="48">
        <v>128133.49</v>
      </c>
      <c r="I740" s="48">
        <v>130583.6</v>
      </c>
      <c r="J740" s="48">
        <v>112953.22</v>
      </c>
      <c r="K740" s="48">
        <v>101256.82</v>
      </c>
      <c r="L740" s="48">
        <v>242999.89</v>
      </c>
      <c r="M740" s="48">
        <v>228484.5</v>
      </c>
      <c r="N740" s="48">
        <v>173619.83</v>
      </c>
      <c r="O740" s="48">
        <v>296835.31</v>
      </c>
      <c r="P740" s="48">
        <v>44695.29</v>
      </c>
      <c r="Q740" s="48">
        <v>45125.17</v>
      </c>
      <c r="R740" s="48">
        <v>60382.55</v>
      </c>
      <c r="S740" s="48">
        <v>44654.04</v>
      </c>
      <c r="T740" s="48">
        <v>25544.45</v>
      </c>
      <c r="U740" s="48">
        <v>14781.33</v>
      </c>
      <c r="V740" s="48">
        <v>9753.7099999999991</v>
      </c>
      <c r="W740" s="48">
        <v>57650.7</v>
      </c>
      <c r="X740" s="48">
        <v>48392.1</v>
      </c>
      <c r="Y740" s="48">
        <v>52603.26</v>
      </c>
      <c r="Z740" s="48">
        <v>75027.27</v>
      </c>
    </row>
    <row r="741" spans="1:26">
      <c r="A741" s="48">
        <v>751194</v>
      </c>
      <c r="B741" s="49" t="s">
        <v>18883</v>
      </c>
      <c r="C741" s="49" t="s">
        <v>4338</v>
      </c>
      <c r="D741" s="49" t="s">
        <v>18884</v>
      </c>
      <c r="E741" s="48">
        <v>203063.78</v>
      </c>
      <c r="F741" s="48">
        <v>255704.88</v>
      </c>
      <c r="G741" s="48">
        <v>237715.5</v>
      </c>
      <c r="H741" s="48">
        <v>129615.02</v>
      </c>
      <c r="I741" s="48">
        <v>176472.25</v>
      </c>
      <c r="J741" s="48">
        <v>176946.2</v>
      </c>
      <c r="K741" s="48">
        <v>177004.34</v>
      </c>
      <c r="L741" s="48">
        <v>288533.06</v>
      </c>
      <c r="M741" s="48">
        <v>318349.62</v>
      </c>
      <c r="N741" s="48">
        <v>249621.97</v>
      </c>
      <c r="O741" s="48">
        <v>334364.19</v>
      </c>
      <c r="P741" s="48">
        <v>207727.55</v>
      </c>
      <c r="Q741" s="48">
        <v>201081.72</v>
      </c>
      <c r="R741" s="48">
        <v>218074.75</v>
      </c>
      <c r="S741" s="48">
        <v>203625.38</v>
      </c>
      <c r="T741" s="48">
        <v>212449.41</v>
      </c>
      <c r="U741" s="48">
        <v>219031.7</v>
      </c>
      <c r="V741" s="48">
        <v>185568.44</v>
      </c>
      <c r="W741" s="48">
        <v>208112.94</v>
      </c>
      <c r="X741" s="48">
        <v>197908.77</v>
      </c>
      <c r="Y741" s="48">
        <v>203711.62</v>
      </c>
      <c r="Z741" s="48">
        <v>208235.17</v>
      </c>
    </row>
    <row r="742" spans="1:26">
      <c r="A742" s="48">
        <v>750641</v>
      </c>
      <c r="B742" s="49" t="s">
        <v>3819</v>
      </c>
      <c r="C742" s="49" t="s">
        <v>3820</v>
      </c>
      <c r="D742" s="49" t="s">
        <v>3821</v>
      </c>
      <c r="E742" s="48">
        <v>257801.67</v>
      </c>
      <c r="F742" s="48">
        <v>270659.34000000003</v>
      </c>
      <c r="G742" s="48">
        <v>206670.88</v>
      </c>
      <c r="H742" s="48">
        <v>106227.41</v>
      </c>
      <c r="I742" s="48">
        <v>230062.34</v>
      </c>
      <c r="J742" s="48">
        <v>271077.15999999997</v>
      </c>
      <c r="K742" s="48">
        <v>256360</v>
      </c>
      <c r="L742" s="48">
        <v>346609.31</v>
      </c>
      <c r="M742" s="48">
        <v>441897.22</v>
      </c>
      <c r="N742" s="48">
        <v>305999</v>
      </c>
      <c r="O742" s="48">
        <v>368383.56</v>
      </c>
      <c r="P742" s="48">
        <v>211716.12</v>
      </c>
      <c r="Q742" s="48">
        <v>185904.02</v>
      </c>
      <c r="R742" s="48">
        <v>180836.28</v>
      </c>
      <c r="S742" s="48">
        <v>120952.61</v>
      </c>
      <c r="T742" s="48">
        <v>244931.3</v>
      </c>
      <c r="U742" s="48">
        <v>269435.71999999997</v>
      </c>
      <c r="V742" s="48">
        <v>237928.59</v>
      </c>
      <c r="W742" s="48">
        <v>206298.06</v>
      </c>
      <c r="X742" s="48">
        <v>257771.36</v>
      </c>
      <c r="Y742" s="48">
        <v>240157.73</v>
      </c>
      <c r="Z742" s="48">
        <v>221796.58</v>
      </c>
    </row>
    <row r="743" spans="1:26">
      <c r="A743" s="48">
        <v>749068</v>
      </c>
      <c r="B743" s="49" t="s">
        <v>18885</v>
      </c>
      <c r="C743" s="49" t="s">
        <v>7448</v>
      </c>
      <c r="D743" s="49" t="s">
        <v>18886</v>
      </c>
      <c r="E743" s="48">
        <v>389206.72</v>
      </c>
      <c r="F743" s="48">
        <v>407352.28</v>
      </c>
      <c r="G743" s="48">
        <v>582064.43999999994</v>
      </c>
      <c r="H743" s="48">
        <v>384860.38</v>
      </c>
      <c r="I743" s="48">
        <v>368525.16</v>
      </c>
      <c r="J743" s="48">
        <v>286167.38</v>
      </c>
      <c r="K743" s="48">
        <v>381794.31</v>
      </c>
      <c r="L743" s="48">
        <v>711231.19</v>
      </c>
      <c r="M743" s="48">
        <v>577332.88</v>
      </c>
      <c r="N743" s="48">
        <v>434732.66</v>
      </c>
      <c r="O743" s="48">
        <v>620309.88</v>
      </c>
      <c r="P743" s="48">
        <v>379898.66</v>
      </c>
      <c r="Q743" s="48">
        <v>304728.31</v>
      </c>
      <c r="R743" s="48">
        <v>545884.5</v>
      </c>
      <c r="S743" s="48">
        <v>578217.18999999994</v>
      </c>
      <c r="T743" s="48">
        <v>447286.59</v>
      </c>
      <c r="U743" s="48">
        <v>315423.31</v>
      </c>
      <c r="V743" s="48">
        <v>412714.62</v>
      </c>
      <c r="W743" s="48">
        <v>452322.56</v>
      </c>
      <c r="X743" s="48">
        <v>352692.66</v>
      </c>
      <c r="Y743" s="48">
        <v>345980.31</v>
      </c>
      <c r="Z743" s="48">
        <v>369830.91</v>
      </c>
    </row>
    <row r="744" spans="1:26">
      <c r="A744" s="48">
        <v>749583</v>
      </c>
      <c r="B744" s="49" t="s">
        <v>6976</v>
      </c>
      <c r="C744" s="49" t="s">
        <v>6977</v>
      </c>
      <c r="D744" s="49" t="s">
        <v>6978</v>
      </c>
      <c r="E744" s="48">
        <v>157163.04999999999</v>
      </c>
      <c r="F744" s="48">
        <v>173583.58</v>
      </c>
      <c r="G744" s="48">
        <v>167627.53</v>
      </c>
      <c r="H744" s="48">
        <v>104945.73</v>
      </c>
      <c r="I744" s="48">
        <v>157197.10999999999</v>
      </c>
      <c r="J744" s="48">
        <v>151012.01999999999</v>
      </c>
      <c r="K744" s="48">
        <v>146853.81</v>
      </c>
      <c r="L744" s="48">
        <v>222677.77</v>
      </c>
      <c r="M744" s="48">
        <v>245751.66</v>
      </c>
      <c r="N744" s="48">
        <v>153186.10999999999</v>
      </c>
      <c r="O744" s="48">
        <v>233848.17</v>
      </c>
      <c r="P744" s="48">
        <v>164615.41</v>
      </c>
      <c r="Q744" s="48">
        <v>147475.76999999999</v>
      </c>
      <c r="R744" s="48">
        <v>156903.76999999999</v>
      </c>
      <c r="S744" s="48">
        <v>169415.38</v>
      </c>
      <c r="T744" s="48">
        <v>187527.19</v>
      </c>
      <c r="U744" s="48">
        <v>180354.88</v>
      </c>
      <c r="V744" s="48">
        <v>159935.32999999999</v>
      </c>
      <c r="W744" s="48">
        <v>144304.69</v>
      </c>
      <c r="X744" s="48">
        <v>145556.60999999999</v>
      </c>
      <c r="Y744" s="48">
        <v>124072.61</v>
      </c>
      <c r="Z744" s="48">
        <v>127260.62</v>
      </c>
    </row>
    <row r="745" spans="1:26">
      <c r="A745" s="48">
        <v>752395</v>
      </c>
      <c r="B745" s="49" t="s">
        <v>4060</v>
      </c>
      <c r="C745" s="49" t="s">
        <v>4061</v>
      </c>
      <c r="D745" s="49" t="s">
        <v>4062</v>
      </c>
      <c r="E745" s="48">
        <v>175653.3</v>
      </c>
      <c r="F745" s="48">
        <v>194969.75</v>
      </c>
      <c r="G745" s="48">
        <v>202875.86</v>
      </c>
      <c r="H745" s="48">
        <v>116366.81</v>
      </c>
      <c r="I745" s="48">
        <v>141100.41</v>
      </c>
      <c r="J745" s="48">
        <v>148137.45000000001</v>
      </c>
      <c r="K745" s="48">
        <v>160385.97</v>
      </c>
      <c r="L745" s="48">
        <v>238538.72</v>
      </c>
      <c r="M745" s="48">
        <v>238574.8</v>
      </c>
      <c r="N745" s="48">
        <v>197278.84</v>
      </c>
      <c r="O745" s="48">
        <v>272696.96999999997</v>
      </c>
      <c r="P745" s="48">
        <v>190891.62</v>
      </c>
      <c r="Q745" s="48">
        <v>151921.79999999999</v>
      </c>
      <c r="R745" s="48">
        <v>187399.28</v>
      </c>
      <c r="S745" s="48">
        <v>172893.09</v>
      </c>
      <c r="T745" s="48">
        <v>172977.56</v>
      </c>
      <c r="U745" s="48">
        <v>166615.29999999999</v>
      </c>
      <c r="V745" s="48">
        <v>181175.52</v>
      </c>
      <c r="W745" s="48">
        <v>148050.60999999999</v>
      </c>
      <c r="X745" s="48">
        <v>163441.72</v>
      </c>
      <c r="Y745" s="48">
        <v>167394.10999999999</v>
      </c>
      <c r="Z745" s="48">
        <v>159683.64000000001</v>
      </c>
    </row>
    <row r="746" spans="1:26">
      <c r="A746" s="48">
        <v>750642</v>
      </c>
      <c r="B746" s="49" t="s">
        <v>3487</v>
      </c>
      <c r="C746" s="49" t="s">
        <v>3488</v>
      </c>
      <c r="D746" s="49" t="s">
        <v>3489</v>
      </c>
      <c r="E746" s="48">
        <v>217212.28</v>
      </c>
      <c r="F746" s="48">
        <v>277151.5</v>
      </c>
      <c r="G746" s="48">
        <v>302579.09000000003</v>
      </c>
      <c r="H746" s="48">
        <v>205849.83</v>
      </c>
      <c r="I746" s="48">
        <v>244617.75</v>
      </c>
      <c r="J746" s="48">
        <v>201197.94</v>
      </c>
      <c r="K746" s="48">
        <v>208162.27</v>
      </c>
      <c r="L746" s="48">
        <v>293485.06</v>
      </c>
      <c r="M746" s="48">
        <v>376272.78</v>
      </c>
      <c r="N746" s="48">
        <v>225489.52</v>
      </c>
      <c r="O746" s="48">
        <v>363326.97</v>
      </c>
      <c r="P746" s="48">
        <v>200932.19</v>
      </c>
      <c r="Q746" s="48">
        <v>207722.59</v>
      </c>
      <c r="R746" s="48">
        <v>283884.25</v>
      </c>
      <c r="S746" s="48">
        <v>281584.19</v>
      </c>
      <c r="T746" s="48">
        <v>244415.92</v>
      </c>
      <c r="U746" s="48">
        <v>169432.95</v>
      </c>
      <c r="V746" s="48">
        <v>190066.58</v>
      </c>
      <c r="W746" s="48">
        <v>201203.12</v>
      </c>
      <c r="X746" s="48">
        <v>211894</v>
      </c>
      <c r="Y746" s="48">
        <v>191289.89</v>
      </c>
      <c r="Z746" s="48">
        <v>224711.86</v>
      </c>
    </row>
    <row r="747" spans="1:26">
      <c r="A747" s="48">
        <v>751002</v>
      </c>
      <c r="B747" s="49" t="s">
        <v>4992</v>
      </c>
      <c r="C747" s="49" t="s">
        <v>4993</v>
      </c>
      <c r="D747" s="49" t="s">
        <v>4994</v>
      </c>
      <c r="E747" s="48">
        <v>106629.59</v>
      </c>
      <c r="F747" s="48">
        <v>133102.23000000001</v>
      </c>
      <c r="G747" s="48">
        <v>139959.29999999999</v>
      </c>
      <c r="H747" s="48">
        <v>91634.22</v>
      </c>
      <c r="I747" s="48">
        <v>131513.09</v>
      </c>
      <c r="J747" s="48">
        <v>72258.7</v>
      </c>
      <c r="K747" s="48">
        <v>131970.10999999999</v>
      </c>
      <c r="L747" s="48">
        <v>174945.3</v>
      </c>
      <c r="M747" s="48">
        <v>182243.58</v>
      </c>
      <c r="N747" s="48">
        <v>139083.31</v>
      </c>
      <c r="O747" s="48">
        <v>183660.56</v>
      </c>
      <c r="P747" s="48">
        <v>107566.23</v>
      </c>
      <c r="Q747" s="48">
        <v>98348.78</v>
      </c>
      <c r="R747" s="48">
        <v>123141.33</v>
      </c>
      <c r="S747" s="48">
        <v>138608.54999999999</v>
      </c>
      <c r="T747" s="48">
        <v>160613.23000000001</v>
      </c>
      <c r="U747" s="48">
        <v>84791.41</v>
      </c>
      <c r="V747" s="48">
        <v>134737.45000000001</v>
      </c>
      <c r="W747" s="48">
        <v>113276.89</v>
      </c>
      <c r="X747" s="48">
        <v>111208.92</v>
      </c>
      <c r="Y747" s="48">
        <v>111908.43</v>
      </c>
      <c r="Z747" s="48">
        <v>106580.05</v>
      </c>
    </row>
    <row r="748" spans="1:26">
      <c r="A748" s="48">
        <v>755397</v>
      </c>
      <c r="B748" s="49" t="s">
        <v>958</v>
      </c>
      <c r="C748" s="49" t="s">
        <v>959</v>
      </c>
      <c r="D748" s="49" t="s">
        <v>960</v>
      </c>
      <c r="E748" s="48">
        <v>163327.85999999999</v>
      </c>
      <c r="F748" s="48">
        <v>283750.15999999997</v>
      </c>
      <c r="G748" s="48">
        <v>118385.95</v>
      </c>
      <c r="H748" s="48">
        <v>76387.81</v>
      </c>
      <c r="I748" s="48">
        <v>97019.3</v>
      </c>
      <c r="J748" s="48">
        <v>105133.59</v>
      </c>
      <c r="K748" s="48">
        <v>149551.66</v>
      </c>
      <c r="L748" s="48">
        <v>306515.28000000003</v>
      </c>
      <c r="M748" s="48">
        <v>293042.96999999997</v>
      </c>
      <c r="N748" s="48">
        <v>199505.5</v>
      </c>
      <c r="O748" s="48">
        <v>211413.91</v>
      </c>
      <c r="P748" s="48">
        <v>150024.17000000001</v>
      </c>
      <c r="Q748" s="48">
        <v>211424.64000000001</v>
      </c>
      <c r="R748" s="48">
        <v>99623.78</v>
      </c>
      <c r="S748" s="48">
        <v>109831.27</v>
      </c>
      <c r="T748" s="48">
        <v>117835.25</v>
      </c>
      <c r="U748" s="48">
        <v>128973.18</v>
      </c>
      <c r="V748" s="48">
        <v>163284.72</v>
      </c>
      <c r="W748" s="48">
        <v>182514.69</v>
      </c>
      <c r="X748" s="48">
        <v>175606.19</v>
      </c>
      <c r="Y748" s="48">
        <v>155018.26999999999</v>
      </c>
      <c r="Z748" s="48">
        <v>122034.66</v>
      </c>
    </row>
    <row r="749" spans="1:26">
      <c r="A749" s="48">
        <v>755123</v>
      </c>
      <c r="B749" s="49" t="s">
        <v>4245</v>
      </c>
      <c r="C749" s="49" t="s">
        <v>4246</v>
      </c>
      <c r="D749" s="49" t="s">
        <v>4247</v>
      </c>
      <c r="E749" s="48">
        <v>226508.44</v>
      </c>
      <c r="F749" s="48">
        <v>339276.47</v>
      </c>
      <c r="G749" s="48">
        <v>370614.66</v>
      </c>
      <c r="H749" s="48">
        <v>228563.58</v>
      </c>
      <c r="I749" s="48">
        <v>276961.03000000003</v>
      </c>
      <c r="J749" s="48">
        <v>149797.25</v>
      </c>
      <c r="K749" s="48">
        <v>391035.62</v>
      </c>
      <c r="L749" s="48">
        <v>428517.12</v>
      </c>
      <c r="M749" s="48">
        <v>407564.19</v>
      </c>
      <c r="N749" s="48">
        <v>285483.15999999997</v>
      </c>
      <c r="O749" s="48">
        <v>498685.09</v>
      </c>
      <c r="P749" s="48">
        <v>220541.2</v>
      </c>
      <c r="Q749" s="48">
        <v>287178.56</v>
      </c>
      <c r="R749" s="48">
        <v>360717.47</v>
      </c>
      <c r="S749" s="48">
        <v>354470.97</v>
      </c>
      <c r="T749" s="48">
        <v>330523.09000000003</v>
      </c>
      <c r="U749" s="48">
        <v>164098.44</v>
      </c>
      <c r="V749" s="48">
        <v>443274.75</v>
      </c>
      <c r="W749" s="48">
        <v>275347.56</v>
      </c>
      <c r="X749" s="48">
        <v>309606.12</v>
      </c>
      <c r="Y749" s="48">
        <v>282270.46999999997</v>
      </c>
      <c r="Z749" s="48">
        <v>340633.94</v>
      </c>
    </row>
    <row r="750" spans="1:26">
      <c r="A750" s="48">
        <v>751255</v>
      </c>
      <c r="B750" s="49" t="s">
        <v>18887</v>
      </c>
      <c r="C750" s="49" t="s">
        <v>2548</v>
      </c>
      <c r="D750" s="49" t="s">
        <v>18888</v>
      </c>
      <c r="E750" s="48">
        <v>264525.46999999997</v>
      </c>
      <c r="F750" s="48">
        <v>381838.94</v>
      </c>
      <c r="G750" s="48">
        <v>243072.03</v>
      </c>
      <c r="H750" s="48">
        <v>130103.64</v>
      </c>
      <c r="I750" s="48">
        <v>236612.8</v>
      </c>
      <c r="J750" s="48">
        <v>283340.71999999997</v>
      </c>
      <c r="K750" s="48">
        <v>286392.78000000003</v>
      </c>
      <c r="L750" s="48">
        <v>417494.91</v>
      </c>
      <c r="M750" s="48">
        <v>474321.69</v>
      </c>
      <c r="N750" s="48">
        <v>380565.44</v>
      </c>
      <c r="O750" s="48">
        <v>459517.31</v>
      </c>
      <c r="P750" s="48">
        <v>120554.95</v>
      </c>
      <c r="Q750" s="48">
        <v>163407.35999999999</v>
      </c>
      <c r="R750" s="48">
        <v>117772.65</v>
      </c>
      <c r="S750" s="48">
        <v>104524.73</v>
      </c>
      <c r="T750" s="48">
        <v>133756.62</v>
      </c>
      <c r="U750" s="48">
        <v>175130.86</v>
      </c>
      <c r="V750" s="48">
        <v>156510.62</v>
      </c>
      <c r="W750" s="48">
        <v>170235.17</v>
      </c>
      <c r="X750" s="48">
        <v>158864</v>
      </c>
      <c r="Y750" s="48">
        <v>166869.72</v>
      </c>
      <c r="Z750" s="48">
        <v>131310.16</v>
      </c>
    </row>
    <row r="751" spans="1:26">
      <c r="A751" s="48">
        <v>755217</v>
      </c>
      <c r="B751" s="49" t="s">
        <v>16271</v>
      </c>
      <c r="C751" s="49" t="s">
        <v>16272</v>
      </c>
      <c r="D751" s="49" t="s">
        <v>16273</v>
      </c>
      <c r="E751" s="48">
        <v>123358.81</v>
      </c>
      <c r="F751" s="48">
        <v>110811.53</v>
      </c>
      <c r="G751" s="48">
        <v>137557.10999999999</v>
      </c>
      <c r="H751" s="48">
        <v>43522.01</v>
      </c>
      <c r="I751" s="48">
        <v>51042.13</v>
      </c>
      <c r="J751" s="48">
        <v>81435.81</v>
      </c>
      <c r="K751" s="48">
        <v>65735.509999999995</v>
      </c>
      <c r="L751" s="48">
        <v>177778.28</v>
      </c>
      <c r="M751" s="48">
        <v>149930.67000000001</v>
      </c>
      <c r="N751" s="48">
        <v>173337.06</v>
      </c>
      <c r="O751" s="48">
        <v>287759.90999999997</v>
      </c>
      <c r="P751" s="48">
        <v>109821.65</v>
      </c>
      <c r="Q751" s="48">
        <v>89638.16</v>
      </c>
      <c r="R751" s="48">
        <v>124937.84</v>
      </c>
      <c r="S751" s="48">
        <v>76174.720000000001</v>
      </c>
      <c r="T751" s="48">
        <v>56366.04</v>
      </c>
      <c r="U751" s="48">
        <v>87399.32</v>
      </c>
      <c r="V751" s="48">
        <v>70310.12</v>
      </c>
      <c r="W751" s="48">
        <v>113965.45</v>
      </c>
      <c r="X751" s="48">
        <v>96426.34</v>
      </c>
      <c r="Y751" s="48">
        <v>134206.76999999999</v>
      </c>
      <c r="Z751" s="48">
        <v>168813.12</v>
      </c>
    </row>
    <row r="752" spans="1:26">
      <c r="A752" s="48">
        <v>749441</v>
      </c>
      <c r="B752" s="49" t="s">
        <v>2711</v>
      </c>
      <c r="C752" s="49" t="s">
        <v>2712</v>
      </c>
      <c r="D752" s="49" t="s">
        <v>2713</v>
      </c>
      <c r="E752" s="48">
        <v>151199.69</v>
      </c>
      <c r="F752" s="48">
        <v>201963.05</v>
      </c>
      <c r="G752" s="48">
        <v>212289.17</v>
      </c>
      <c r="H752" s="48">
        <v>107097.59</v>
      </c>
      <c r="I752" s="48">
        <v>161119.94</v>
      </c>
      <c r="J752" s="48">
        <v>142481.5</v>
      </c>
      <c r="K752" s="48">
        <v>157031.76999999999</v>
      </c>
      <c r="L752" s="48">
        <v>181251.42</v>
      </c>
      <c r="M752" s="48">
        <v>158297.88</v>
      </c>
      <c r="N752" s="48">
        <v>157024.81</v>
      </c>
      <c r="O752" s="48">
        <v>189518.53</v>
      </c>
      <c r="P752" s="48">
        <v>68664.479999999996</v>
      </c>
      <c r="Q752" s="48">
        <v>80273.789999999994</v>
      </c>
      <c r="R752" s="48">
        <v>91741.08</v>
      </c>
      <c r="S752" s="48">
        <v>81014.95</v>
      </c>
      <c r="T752" s="48">
        <v>85102.16</v>
      </c>
      <c r="U752" s="48">
        <v>66379.39</v>
      </c>
      <c r="V752" s="48">
        <v>69089.89</v>
      </c>
      <c r="W752" s="48">
        <v>58906.39</v>
      </c>
      <c r="X752" s="48">
        <v>45357.31</v>
      </c>
      <c r="Y752" s="48">
        <v>47673.02</v>
      </c>
      <c r="Z752" s="48">
        <v>50204.05</v>
      </c>
    </row>
    <row r="753" spans="1:26">
      <c r="A753" s="48">
        <v>752422</v>
      </c>
      <c r="B753" s="49" t="s">
        <v>1772</v>
      </c>
      <c r="C753" s="49" t="s">
        <v>1773</v>
      </c>
      <c r="D753" s="49" t="s">
        <v>1774</v>
      </c>
      <c r="E753" s="48">
        <v>371542.12</v>
      </c>
      <c r="F753" s="48">
        <v>342539.56</v>
      </c>
      <c r="G753" s="48">
        <v>420055.44</v>
      </c>
      <c r="H753" s="48">
        <v>225969.56</v>
      </c>
      <c r="I753" s="48">
        <v>311653.71999999997</v>
      </c>
      <c r="J753" s="48">
        <v>268779.5</v>
      </c>
      <c r="K753" s="48">
        <v>216562.31</v>
      </c>
      <c r="L753" s="48">
        <v>206143.25</v>
      </c>
      <c r="M753" s="48">
        <v>278990.96999999997</v>
      </c>
      <c r="N753" s="48">
        <v>215689.34</v>
      </c>
      <c r="O753" s="48">
        <v>265308.59000000003</v>
      </c>
      <c r="P753" s="48">
        <v>242378.95</v>
      </c>
      <c r="Q753" s="48">
        <v>157404.20000000001</v>
      </c>
      <c r="R753" s="48">
        <v>253490.05</v>
      </c>
      <c r="S753" s="48">
        <v>216168.31</v>
      </c>
      <c r="T753" s="48">
        <v>244902.38</v>
      </c>
      <c r="U753" s="48">
        <v>196851.75</v>
      </c>
      <c r="V753" s="48">
        <v>142356.06</v>
      </c>
      <c r="W753" s="48">
        <v>87942.59</v>
      </c>
      <c r="X753" s="48">
        <v>113953.31</v>
      </c>
      <c r="Y753" s="48">
        <v>112548.16</v>
      </c>
      <c r="Z753" s="48">
        <v>95703.77</v>
      </c>
    </row>
    <row r="754" spans="1:26">
      <c r="A754" s="48">
        <v>750044</v>
      </c>
      <c r="B754" s="49" t="s">
        <v>5254</v>
      </c>
      <c r="C754" s="49" t="s">
        <v>5255</v>
      </c>
      <c r="D754" s="49" t="s">
        <v>5256</v>
      </c>
      <c r="E754" s="48">
        <v>276694.88</v>
      </c>
      <c r="F754" s="48">
        <v>321579.12</v>
      </c>
      <c r="G754" s="48">
        <v>414766</v>
      </c>
      <c r="H754" s="48">
        <v>246402.84</v>
      </c>
      <c r="I754" s="48">
        <v>177938.23</v>
      </c>
      <c r="J754" s="48">
        <v>277771.78000000003</v>
      </c>
      <c r="K754" s="48">
        <v>172779.22</v>
      </c>
      <c r="L754" s="48">
        <v>287151.31</v>
      </c>
      <c r="M754" s="48">
        <v>271780</v>
      </c>
      <c r="N754" s="48">
        <v>226166.53</v>
      </c>
      <c r="O754" s="48">
        <v>329414.44</v>
      </c>
      <c r="P754" s="48">
        <v>299433.78000000003</v>
      </c>
      <c r="Q754" s="48">
        <v>250601.77</v>
      </c>
      <c r="R754" s="48">
        <v>293859.28000000003</v>
      </c>
      <c r="S754" s="48">
        <v>375250.84</v>
      </c>
      <c r="T754" s="48">
        <v>213573</v>
      </c>
      <c r="U754" s="48">
        <v>341220.22</v>
      </c>
      <c r="V754" s="48">
        <v>184302.03</v>
      </c>
      <c r="W754" s="48">
        <v>184150.81</v>
      </c>
      <c r="X754" s="48">
        <v>167005.81</v>
      </c>
      <c r="Y754" s="48">
        <v>180995.25</v>
      </c>
      <c r="Z754" s="48">
        <v>198589.94</v>
      </c>
    </row>
    <row r="755" spans="1:26">
      <c r="A755" s="48">
        <v>754647</v>
      </c>
      <c r="B755" s="49" t="s">
        <v>3705</v>
      </c>
      <c r="C755" s="49" t="s">
        <v>3706</v>
      </c>
      <c r="D755" s="49" t="s">
        <v>3707</v>
      </c>
      <c r="E755" s="48">
        <v>164807.19</v>
      </c>
      <c r="F755" s="48">
        <v>228084.02</v>
      </c>
      <c r="G755" s="48">
        <v>142403.53</v>
      </c>
      <c r="H755" s="48">
        <v>91595.25</v>
      </c>
      <c r="I755" s="48">
        <v>119721.91</v>
      </c>
      <c r="J755" s="48">
        <v>130867.34</v>
      </c>
      <c r="K755" s="48">
        <v>132123.23000000001</v>
      </c>
      <c r="L755" s="48">
        <v>258473.53</v>
      </c>
      <c r="M755" s="48">
        <v>256857.52</v>
      </c>
      <c r="N755" s="48">
        <v>207460.94</v>
      </c>
      <c r="O755" s="48">
        <v>276866.94</v>
      </c>
      <c r="P755" s="48">
        <v>162771.07999999999</v>
      </c>
      <c r="Q755" s="48">
        <v>164397.85999999999</v>
      </c>
      <c r="R755" s="48">
        <v>134632.97</v>
      </c>
      <c r="S755" s="48">
        <v>129419.14</v>
      </c>
      <c r="T755" s="48">
        <v>145358.51999999999</v>
      </c>
      <c r="U755" s="48">
        <v>151322.35999999999</v>
      </c>
      <c r="V755" s="48">
        <v>138666.72</v>
      </c>
      <c r="W755" s="48">
        <v>153507.17000000001</v>
      </c>
      <c r="X755" s="48">
        <v>148854.07999999999</v>
      </c>
      <c r="Y755" s="48">
        <v>146282.53</v>
      </c>
      <c r="Z755" s="48">
        <v>150276.60999999999</v>
      </c>
    </row>
    <row r="756" spans="1:26">
      <c r="A756" s="48">
        <v>752154</v>
      </c>
      <c r="B756" s="49" t="s">
        <v>3141</v>
      </c>
      <c r="C756" s="49" t="s">
        <v>3142</v>
      </c>
      <c r="D756" s="49" t="s">
        <v>3143</v>
      </c>
      <c r="E756" s="48">
        <v>675473.06</v>
      </c>
      <c r="F756" s="48">
        <v>819044.44</v>
      </c>
      <c r="G756" s="48">
        <v>804245.88</v>
      </c>
      <c r="H756" s="48">
        <v>490113.06</v>
      </c>
      <c r="I756" s="48">
        <v>550388.06000000006</v>
      </c>
      <c r="J756" s="48">
        <v>457375.91</v>
      </c>
      <c r="K756" s="48">
        <v>597120.62</v>
      </c>
      <c r="L756" s="48">
        <v>910399</v>
      </c>
      <c r="M756" s="48">
        <v>849959.56</v>
      </c>
      <c r="N756" s="48">
        <v>574983.68999999994</v>
      </c>
      <c r="O756" s="48">
        <v>823214.5</v>
      </c>
      <c r="P756" s="48">
        <v>471722.47</v>
      </c>
      <c r="Q756" s="48">
        <v>505293.59</v>
      </c>
      <c r="R756" s="48">
        <v>711538.75</v>
      </c>
      <c r="S756" s="48">
        <v>561370.56000000006</v>
      </c>
      <c r="T756" s="48">
        <v>520632.09</v>
      </c>
      <c r="U756" s="48">
        <v>474023.66</v>
      </c>
      <c r="V756" s="48">
        <v>604136.68999999994</v>
      </c>
      <c r="W756" s="48">
        <v>578112.43999999994</v>
      </c>
      <c r="X756" s="48">
        <v>645251.25</v>
      </c>
      <c r="Y756" s="48">
        <v>736354.44</v>
      </c>
      <c r="Z756" s="48">
        <v>783617.81</v>
      </c>
    </row>
    <row r="757" spans="1:26">
      <c r="A757" s="48">
        <v>751018</v>
      </c>
      <c r="B757" s="49" t="s">
        <v>18889</v>
      </c>
      <c r="C757" s="49" t="s">
        <v>2806</v>
      </c>
      <c r="D757" s="49" t="s">
        <v>18890</v>
      </c>
      <c r="E757" s="48">
        <v>679085.19</v>
      </c>
      <c r="F757" s="48">
        <v>939657.25</v>
      </c>
      <c r="G757" s="48">
        <v>767442.69</v>
      </c>
      <c r="H757" s="48">
        <v>487885.75</v>
      </c>
      <c r="I757" s="48">
        <v>417003.47</v>
      </c>
      <c r="J757" s="48">
        <v>702635.5</v>
      </c>
      <c r="K757" s="48">
        <v>358528.53</v>
      </c>
      <c r="L757" s="48">
        <v>989570.88</v>
      </c>
      <c r="M757" s="48">
        <v>956007.38</v>
      </c>
      <c r="N757" s="48">
        <v>506017.44</v>
      </c>
      <c r="O757" s="48">
        <v>608157.88</v>
      </c>
      <c r="P757" s="48">
        <v>2729.1</v>
      </c>
      <c r="Q757" s="48">
        <v>1899.24</v>
      </c>
      <c r="R757" s="48">
        <v>1436.76</v>
      </c>
      <c r="S757" s="48">
        <v>1317.83</v>
      </c>
      <c r="T757" s="48">
        <v>1722.06</v>
      </c>
      <c r="U757" s="48">
        <v>1495.63</v>
      </c>
      <c r="V757" s="48">
        <v>1525.76</v>
      </c>
      <c r="W757" s="48">
        <v>2556.48</v>
      </c>
      <c r="X757" s="48">
        <v>1267.82</v>
      </c>
      <c r="Y757" s="50"/>
      <c r="Z757" s="50"/>
    </row>
    <row r="758" spans="1:26">
      <c r="A758" s="48">
        <v>751560</v>
      </c>
      <c r="B758" s="49" t="s">
        <v>1338</v>
      </c>
      <c r="C758" s="49" t="s">
        <v>1058</v>
      </c>
      <c r="D758" s="49" t="s">
        <v>1339</v>
      </c>
      <c r="E758" s="48">
        <v>241534.02</v>
      </c>
      <c r="F758" s="48">
        <v>340267.31</v>
      </c>
      <c r="G758" s="48">
        <v>234146.03</v>
      </c>
      <c r="H758" s="48">
        <v>153149.79999999999</v>
      </c>
      <c r="I758" s="48">
        <v>155885.73000000001</v>
      </c>
      <c r="J758" s="48">
        <v>127867.23</v>
      </c>
      <c r="K758" s="48">
        <v>186427.64</v>
      </c>
      <c r="L758" s="48">
        <v>306087.59000000003</v>
      </c>
      <c r="M758" s="48">
        <v>409708.84</v>
      </c>
      <c r="N758" s="48">
        <v>325485.90999999997</v>
      </c>
      <c r="O758" s="48">
        <v>436462.78</v>
      </c>
      <c r="P758" s="50"/>
      <c r="Q758" s="48">
        <v>873.28</v>
      </c>
      <c r="R758" s="48">
        <v>1222.08</v>
      </c>
      <c r="S758" s="50"/>
      <c r="T758" s="50"/>
      <c r="U758" s="50"/>
      <c r="V758" s="50"/>
      <c r="W758" s="48">
        <v>640.67999999999995</v>
      </c>
      <c r="X758" s="48">
        <v>786.67</v>
      </c>
      <c r="Y758" s="50"/>
      <c r="Z758" s="48">
        <v>963.12</v>
      </c>
    </row>
    <row r="759" spans="1:26">
      <c r="A759" s="48">
        <v>749523</v>
      </c>
      <c r="B759" s="49" t="s">
        <v>2764</v>
      </c>
      <c r="C759" s="49" t="s">
        <v>2765</v>
      </c>
      <c r="D759" s="49" t="s">
        <v>2766</v>
      </c>
      <c r="E759" s="48">
        <v>4274791</v>
      </c>
      <c r="F759" s="48">
        <v>5079947.5</v>
      </c>
      <c r="G759" s="48">
        <v>5589058</v>
      </c>
      <c r="H759" s="48">
        <v>6534526</v>
      </c>
      <c r="I759" s="48">
        <v>6489328</v>
      </c>
      <c r="J759" s="48">
        <v>5218207.5</v>
      </c>
      <c r="K759" s="48">
        <v>6906733.5</v>
      </c>
      <c r="L759" s="48">
        <v>4798129</v>
      </c>
      <c r="M759" s="48">
        <v>4731545.5</v>
      </c>
      <c r="N759" s="48">
        <v>4882662.5</v>
      </c>
      <c r="O759" s="48">
        <v>6248139</v>
      </c>
      <c r="P759" s="48">
        <v>19038.490000000002</v>
      </c>
      <c r="Q759" s="48">
        <v>17723.759999999998</v>
      </c>
      <c r="R759" s="48">
        <v>22664.02</v>
      </c>
      <c r="S759" s="48">
        <v>41376.93</v>
      </c>
      <c r="T759" s="50"/>
      <c r="U759" s="48">
        <v>16165.35</v>
      </c>
      <c r="V759" s="48">
        <v>2209.9499999999998</v>
      </c>
      <c r="W759" s="48">
        <v>2688.76</v>
      </c>
      <c r="X759" s="48">
        <v>31932.19</v>
      </c>
      <c r="Y759" s="48">
        <v>32337.360000000001</v>
      </c>
      <c r="Z759" s="48">
        <v>46092.06</v>
      </c>
    </row>
    <row r="760" spans="1:26">
      <c r="A760" s="48">
        <v>754635</v>
      </c>
      <c r="B760" s="49" t="s">
        <v>2982</v>
      </c>
      <c r="C760" s="49" t="s">
        <v>2983</v>
      </c>
      <c r="D760" s="49" t="s">
        <v>2984</v>
      </c>
      <c r="E760" s="48">
        <v>254223.42</v>
      </c>
      <c r="F760" s="48">
        <v>299420.5</v>
      </c>
      <c r="G760" s="48">
        <v>239231.67</v>
      </c>
      <c r="H760" s="48">
        <v>146938.64000000001</v>
      </c>
      <c r="I760" s="48">
        <v>173407.23</v>
      </c>
      <c r="J760" s="48">
        <v>210663.28</v>
      </c>
      <c r="K760" s="48">
        <v>254300.73</v>
      </c>
      <c r="L760" s="48">
        <v>445682.75</v>
      </c>
      <c r="M760" s="48">
        <v>389583.72</v>
      </c>
      <c r="N760" s="48">
        <v>324491.69</v>
      </c>
      <c r="O760" s="48">
        <v>421457.75</v>
      </c>
      <c r="P760" s="48">
        <v>242509.22</v>
      </c>
      <c r="Q760" s="48">
        <v>229048.11</v>
      </c>
      <c r="R760" s="48">
        <v>231732.41</v>
      </c>
      <c r="S760" s="48">
        <v>200689.17</v>
      </c>
      <c r="T760" s="48">
        <v>180771.25</v>
      </c>
      <c r="U760" s="48">
        <v>237796.22</v>
      </c>
      <c r="V760" s="48">
        <v>270120.84000000003</v>
      </c>
      <c r="W760" s="48">
        <v>272241.31</v>
      </c>
      <c r="X760" s="48">
        <v>267186.81</v>
      </c>
      <c r="Y760" s="48">
        <v>315250.71999999997</v>
      </c>
      <c r="Z760" s="48">
        <v>295342.28000000003</v>
      </c>
    </row>
    <row r="761" spans="1:26">
      <c r="A761" s="48">
        <v>749146</v>
      </c>
      <c r="B761" s="49" t="s">
        <v>18891</v>
      </c>
      <c r="C761" s="49" t="s">
        <v>7937</v>
      </c>
      <c r="D761" s="49" t="s">
        <v>18892</v>
      </c>
      <c r="E761" s="48">
        <v>1179934.5</v>
      </c>
      <c r="F761" s="48">
        <v>1441243.75</v>
      </c>
      <c r="G761" s="48">
        <v>1483681</v>
      </c>
      <c r="H761" s="48">
        <v>818642.94</v>
      </c>
      <c r="I761" s="48">
        <v>1134933.3799999999</v>
      </c>
      <c r="J761" s="48">
        <v>1175884.5</v>
      </c>
      <c r="K761" s="48">
        <v>939282.94</v>
      </c>
      <c r="L761" s="48">
        <v>1388366.5</v>
      </c>
      <c r="M761" s="48">
        <v>1373062.62</v>
      </c>
      <c r="N761" s="48">
        <v>1268547.3799999999</v>
      </c>
      <c r="O761" s="48">
        <v>1585356.75</v>
      </c>
      <c r="P761" s="48">
        <v>1218992.5</v>
      </c>
      <c r="Q761" s="48">
        <v>1139013.25</v>
      </c>
      <c r="R761" s="48">
        <v>1393507.5</v>
      </c>
      <c r="S761" s="48">
        <v>1306632.8799999999</v>
      </c>
      <c r="T761" s="48">
        <v>1373575</v>
      </c>
      <c r="U761" s="48">
        <v>1345047.62</v>
      </c>
      <c r="V761" s="48">
        <v>1043928.25</v>
      </c>
      <c r="W761" s="48">
        <v>842925.19</v>
      </c>
      <c r="X761" s="48">
        <v>806816.25</v>
      </c>
      <c r="Y761" s="48">
        <v>1006325</v>
      </c>
      <c r="Z761" s="48">
        <v>854406.94</v>
      </c>
    </row>
    <row r="762" spans="1:26">
      <c r="A762" s="48">
        <v>749515</v>
      </c>
      <c r="B762" s="49" t="s">
        <v>10490</v>
      </c>
      <c r="C762" s="49" t="s">
        <v>10491</v>
      </c>
      <c r="D762" s="49" t="s">
        <v>10492</v>
      </c>
      <c r="E762" s="48">
        <v>136187.32999999999</v>
      </c>
      <c r="F762" s="48">
        <v>180504.44</v>
      </c>
      <c r="G762" s="48">
        <v>149745.62</v>
      </c>
      <c r="H762" s="48">
        <v>80220.91</v>
      </c>
      <c r="I762" s="48">
        <v>110954.77</v>
      </c>
      <c r="J762" s="48">
        <v>124406.08</v>
      </c>
      <c r="K762" s="48">
        <v>124704.13</v>
      </c>
      <c r="L762" s="48">
        <v>192811.03</v>
      </c>
      <c r="M762" s="48">
        <v>174644.33</v>
      </c>
      <c r="N762" s="48">
        <v>143268.57999999999</v>
      </c>
      <c r="O762" s="48">
        <v>203393.05</v>
      </c>
      <c r="P762" s="48">
        <v>104596.31</v>
      </c>
      <c r="Q762" s="48">
        <v>112918.64</v>
      </c>
      <c r="R762" s="48">
        <v>108933.99</v>
      </c>
      <c r="S762" s="48">
        <v>93136.3</v>
      </c>
      <c r="T762" s="48">
        <v>95620.01</v>
      </c>
      <c r="U762" s="48">
        <v>106022.98</v>
      </c>
      <c r="V762" s="48">
        <v>96831.07</v>
      </c>
      <c r="W762" s="48">
        <v>99814.92</v>
      </c>
      <c r="X762" s="48">
        <v>87942.44</v>
      </c>
      <c r="Y762" s="48">
        <v>91095.98</v>
      </c>
      <c r="Z762" s="48">
        <v>91298.71</v>
      </c>
    </row>
    <row r="763" spans="1:26">
      <c r="A763" s="48">
        <v>751610</v>
      </c>
      <c r="B763" s="49" t="s">
        <v>7103</v>
      </c>
      <c r="C763" s="49" t="s">
        <v>7104</v>
      </c>
      <c r="D763" s="49" t="s">
        <v>7105</v>
      </c>
      <c r="E763" s="48">
        <v>209646.78</v>
      </c>
      <c r="F763" s="48">
        <v>253248.02</v>
      </c>
      <c r="G763" s="48">
        <v>285558.5</v>
      </c>
      <c r="H763" s="48">
        <v>133344.06</v>
      </c>
      <c r="I763" s="48">
        <v>147504.31</v>
      </c>
      <c r="J763" s="48">
        <v>189099.39</v>
      </c>
      <c r="K763" s="48">
        <v>174624.02</v>
      </c>
      <c r="L763" s="48">
        <v>309100.21999999997</v>
      </c>
      <c r="M763" s="48">
        <v>298807.12</v>
      </c>
      <c r="N763" s="48">
        <v>278872.56</v>
      </c>
      <c r="O763" s="48">
        <v>402092.38</v>
      </c>
      <c r="P763" s="48">
        <v>189604.8</v>
      </c>
      <c r="Q763" s="48">
        <v>169494.8</v>
      </c>
      <c r="R763" s="48">
        <v>241217.83</v>
      </c>
      <c r="S763" s="48">
        <v>189604.78</v>
      </c>
      <c r="T763" s="48">
        <v>164218.98000000001</v>
      </c>
      <c r="U763" s="48">
        <v>190786.16</v>
      </c>
      <c r="V763" s="48">
        <v>172168.97</v>
      </c>
      <c r="W763" s="48">
        <v>187128.91</v>
      </c>
      <c r="X763" s="48">
        <v>166645</v>
      </c>
      <c r="Y763" s="48">
        <v>193860.31</v>
      </c>
      <c r="Z763" s="48">
        <v>218262.7</v>
      </c>
    </row>
    <row r="764" spans="1:26">
      <c r="A764" s="48">
        <v>749664</v>
      </c>
      <c r="B764" s="49" t="s">
        <v>3281</v>
      </c>
      <c r="C764" s="49" t="s">
        <v>3282</v>
      </c>
      <c r="D764" s="49" t="s">
        <v>3283</v>
      </c>
      <c r="E764" s="48">
        <v>124383</v>
      </c>
      <c r="F764" s="48">
        <v>152192.89000000001</v>
      </c>
      <c r="G764" s="48">
        <v>154226.01999999999</v>
      </c>
      <c r="H764" s="48">
        <v>90893.25</v>
      </c>
      <c r="I764" s="48">
        <v>95471.43</v>
      </c>
      <c r="J764" s="48">
        <v>114644.93</v>
      </c>
      <c r="K764" s="48">
        <v>96289.46</v>
      </c>
      <c r="L764" s="48">
        <v>164805.22</v>
      </c>
      <c r="M764" s="48">
        <v>175818.42</v>
      </c>
      <c r="N764" s="48">
        <v>129043.09</v>
      </c>
      <c r="O764" s="48">
        <v>183763.47</v>
      </c>
      <c r="P764" s="48">
        <v>101690.16</v>
      </c>
      <c r="Q764" s="48">
        <v>99235.17</v>
      </c>
      <c r="R764" s="48">
        <v>126516.2</v>
      </c>
      <c r="S764" s="48">
        <v>123323.86</v>
      </c>
      <c r="T764" s="48">
        <v>101449.74</v>
      </c>
      <c r="U764" s="48">
        <v>105107.63</v>
      </c>
      <c r="V764" s="48">
        <v>89395.05</v>
      </c>
      <c r="W764" s="48">
        <v>91432.51</v>
      </c>
      <c r="X764" s="48">
        <v>94999.99</v>
      </c>
      <c r="Y764" s="48">
        <v>79633.919999999998</v>
      </c>
      <c r="Z764" s="48">
        <v>97698.57</v>
      </c>
    </row>
    <row r="765" spans="1:26">
      <c r="A765" s="48">
        <v>751787</v>
      </c>
      <c r="B765" s="49" t="s">
        <v>1054</v>
      </c>
      <c r="C765" s="49" t="s">
        <v>1055</v>
      </c>
      <c r="D765" s="49" t="s">
        <v>1056</v>
      </c>
      <c r="E765" s="48">
        <v>125428.05</v>
      </c>
      <c r="F765" s="48">
        <v>196046.86</v>
      </c>
      <c r="G765" s="48">
        <v>135619.19</v>
      </c>
      <c r="H765" s="48">
        <v>86919.98</v>
      </c>
      <c r="I765" s="48">
        <v>102097.52</v>
      </c>
      <c r="J765" s="48">
        <v>98248.33</v>
      </c>
      <c r="K765" s="48">
        <v>117365.75</v>
      </c>
      <c r="L765" s="48">
        <v>242804.12</v>
      </c>
      <c r="M765" s="48">
        <v>224118.64</v>
      </c>
      <c r="N765" s="48">
        <v>173134.2</v>
      </c>
      <c r="O765" s="48">
        <v>223391.56</v>
      </c>
      <c r="P765" s="48">
        <v>110506.71</v>
      </c>
      <c r="Q765" s="48">
        <v>130637.87</v>
      </c>
      <c r="R765" s="48">
        <v>101044.8</v>
      </c>
      <c r="S765" s="48">
        <v>112964.22</v>
      </c>
      <c r="T765" s="48">
        <v>101228.08</v>
      </c>
      <c r="U765" s="48">
        <v>91302.62</v>
      </c>
      <c r="V765" s="48">
        <v>98000.45</v>
      </c>
      <c r="W765" s="48">
        <v>139264.16</v>
      </c>
      <c r="X765" s="48">
        <v>122385.51</v>
      </c>
      <c r="Y765" s="48">
        <v>119988.35</v>
      </c>
      <c r="Z765" s="48">
        <v>110742.08</v>
      </c>
    </row>
    <row r="766" spans="1:26">
      <c r="A766" s="48">
        <v>748979</v>
      </c>
      <c r="B766" s="49" t="s">
        <v>6026</v>
      </c>
      <c r="C766" s="49" t="s">
        <v>6027</v>
      </c>
      <c r="D766" s="49" t="s">
        <v>6028</v>
      </c>
      <c r="E766" s="48">
        <v>159083.84</v>
      </c>
      <c r="F766" s="48">
        <v>197310.72</v>
      </c>
      <c r="G766" s="48">
        <v>194190.81</v>
      </c>
      <c r="H766" s="48">
        <v>95368.2</v>
      </c>
      <c r="I766" s="48">
        <v>114030.73</v>
      </c>
      <c r="J766" s="48">
        <v>112569.66</v>
      </c>
      <c r="K766" s="48">
        <v>146866.5</v>
      </c>
      <c r="L766" s="48">
        <v>281855.62</v>
      </c>
      <c r="M766" s="48">
        <v>310344.88</v>
      </c>
      <c r="N766" s="48">
        <v>244377.88</v>
      </c>
      <c r="O766" s="48">
        <v>336755.28</v>
      </c>
      <c r="P766" s="48">
        <v>158130.60999999999</v>
      </c>
      <c r="Q766" s="48">
        <v>148772.54999999999</v>
      </c>
      <c r="R766" s="48">
        <v>174591.66</v>
      </c>
      <c r="S766" s="48">
        <v>156009.10999999999</v>
      </c>
      <c r="T766" s="48">
        <v>141146.85999999999</v>
      </c>
      <c r="U766" s="48">
        <v>143626.23000000001</v>
      </c>
      <c r="V766" s="48">
        <v>161679.89000000001</v>
      </c>
      <c r="W766" s="48">
        <v>180320.47</v>
      </c>
      <c r="X766" s="48">
        <v>180393.03</v>
      </c>
      <c r="Y766" s="48">
        <v>189626.89</v>
      </c>
      <c r="Z766" s="48">
        <v>192893.92</v>
      </c>
    </row>
    <row r="767" spans="1:26">
      <c r="A767" s="48">
        <v>753190</v>
      </c>
      <c r="B767" s="49" t="s">
        <v>15103</v>
      </c>
      <c r="C767" s="49" t="s">
        <v>15104</v>
      </c>
      <c r="D767" s="49" t="s">
        <v>15105</v>
      </c>
      <c r="E767" s="48">
        <v>136350.47</v>
      </c>
      <c r="F767" s="48">
        <v>166100.14000000001</v>
      </c>
      <c r="G767" s="48">
        <v>149503.69</v>
      </c>
      <c r="H767" s="48">
        <v>80772.95</v>
      </c>
      <c r="I767" s="48">
        <v>107855.62</v>
      </c>
      <c r="J767" s="48">
        <v>105937.64</v>
      </c>
      <c r="K767" s="48">
        <v>75013.91</v>
      </c>
      <c r="L767" s="48">
        <v>167422.14000000001</v>
      </c>
      <c r="M767" s="48">
        <v>199203.95</v>
      </c>
      <c r="N767" s="48">
        <v>105650.49</v>
      </c>
      <c r="O767" s="48">
        <v>159093.95000000001</v>
      </c>
      <c r="P767" s="48">
        <v>136167.91</v>
      </c>
      <c r="Q767" s="48">
        <v>117144.83</v>
      </c>
      <c r="R767" s="48">
        <v>131621.84</v>
      </c>
      <c r="S767" s="48">
        <v>122772.73</v>
      </c>
      <c r="T767" s="48">
        <v>126453.68</v>
      </c>
      <c r="U767" s="48">
        <v>130515.8</v>
      </c>
      <c r="V767" s="48">
        <v>85416.37</v>
      </c>
      <c r="W767" s="48">
        <v>106550.64</v>
      </c>
      <c r="X767" s="48">
        <v>106785.41</v>
      </c>
      <c r="Y767" s="48">
        <v>86045.2</v>
      </c>
      <c r="Z767" s="48">
        <v>85060.57</v>
      </c>
    </row>
    <row r="768" spans="1:26">
      <c r="A768" s="48">
        <v>750918</v>
      </c>
      <c r="B768" s="49" t="s">
        <v>5472</v>
      </c>
      <c r="C768" s="49" t="s">
        <v>5473</v>
      </c>
      <c r="D768" s="49" t="s">
        <v>5474</v>
      </c>
      <c r="E768" s="48">
        <v>227628.95</v>
      </c>
      <c r="F768" s="48">
        <v>338881.97</v>
      </c>
      <c r="G768" s="48">
        <v>267101.19</v>
      </c>
      <c r="H768" s="48">
        <v>152800.82999999999</v>
      </c>
      <c r="I768" s="48">
        <v>204500.2</v>
      </c>
      <c r="J768" s="48">
        <v>191063.84</v>
      </c>
      <c r="K768" s="48">
        <v>247705.56</v>
      </c>
      <c r="L768" s="48">
        <v>244647.62</v>
      </c>
      <c r="M768" s="48">
        <v>293059.65999999997</v>
      </c>
      <c r="N768" s="48">
        <v>233785.16</v>
      </c>
      <c r="O768" s="48">
        <v>317387.56</v>
      </c>
      <c r="P768" s="48">
        <v>3823.69</v>
      </c>
      <c r="Q768" s="48">
        <v>4507.53</v>
      </c>
      <c r="R768" s="48">
        <v>4140.97</v>
      </c>
      <c r="S768" s="48">
        <v>3898.32</v>
      </c>
      <c r="T768" s="48">
        <v>590.67999999999995</v>
      </c>
      <c r="U768" s="48">
        <v>3564.79</v>
      </c>
      <c r="V768" s="48">
        <v>1245.8599999999999</v>
      </c>
      <c r="W768" s="48">
        <v>1143</v>
      </c>
      <c r="X768" s="48">
        <v>14268.27</v>
      </c>
      <c r="Y768" s="48">
        <v>9311.32</v>
      </c>
      <c r="Z768" s="48">
        <v>15347.43</v>
      </c>
    </row>
    <row r="769" spans="1:26">
      <c r="A769" s="48">
        <v>749255</v>
      </c>
      <c r="B769" s="49" t="s">
        <v>3350</v>
      </c>
      <c r="C769" s="49" t="s">
        <v>3351</v>
      </c>
      <c r="D769" s="49" t="s">
        <v>3352</v>
      </c>
      <c r="E769" s="48">
        <v>83435.19</v>
      </c>
      <c r="F769" s="48">
        <v>122780.18</v>
      </c>
      <c r="G769" s="48">
        <v>121733.23</v>
      </c>
      <c r="H769" s="48">
        <v>56604.45</v>
      </c>
      <c r="I769" s="48">
        <v>82116.09</v>
      </c>
      <c r="J769" s="48">
        <v>66750.73</v>
      </c>
      <c r="K769" s="48">
        <v>88405.2</v>
      </c>
      <c r="L769" s="48">
        <v>149561.84</v>
      </c>
      <c r="M769" s="48">
        <v>180517.66</v>
      </c>
      <c r="N769" s="48">
        <v>98510.58</v>
      </c>
      <c r="O769" s="48">
        <v>175583.59</v>
      </c>
      <c r="P769" s="48">
        <v>69811.09</v>
      </c>
      <c r="Q769" s="48">
        <v>81118.34</v>
      </c>
      <c r="R769" s="48">
        <v>99298.27</v>
      </c>
      <c r="S769" s="48">
        <v>60336.9</v>
      </c>
      <c r="T769" s="48">
        <v>83602.789999999994</v>
      </c>
      <c r="U769" s="48">
        <v>55769.760000000002</v>
      </c>
      <c r="V769" s="48">
        <v>81702.740000000005</v>
      </c>
      <c r="W769" s="48">
        <v>92855.360000000001</v>
      </c>
      <c r="X769" s="48">
        <v>100211.16</v>
      </c>
      <c r="Y769" s="48">
        <v>81946.320000000007</v>
      </c>
      <c r="Z769" s="48">
        <v>108106.2</v>
      </c>
    </row>
    <row r="770" spans="1:26">
      <c r="A770" s="48">
        <v>751398</v>
      </c>
      <c r="B770" s="49" t="s">
        <v>4517</v>
      </c>
      <c r="C770" s="49" t="s">
        <v>4518</v>
      </c>
      <c r="D770" s="49" t="s">
        <v>4519</v>
      </c>
      <c r="E770" s="48">
        <v>128095.35</v>
      </c>
      <c r="F770" s="48">
        <v>159989.17000000001</v>
      </c>
      <c r="G770" s="48">
        <v>122204.16</v>
      </c>
      <c r="H770" s="48">
        <v>79421.95</v>
      </c>
      <c r="I770" s="48">
        <v>99368.55</v>
      </c>
      <c r="J770" s="48">
        <v>88356.22</v>
      </c>
      <c r="K770" s="48">
        <v>92225.34</v>
      </c>
      <c r="L770" s="48">
        <v>202270.27</v>
      </c>
      <c r="M770" s="48">
        <v>208401.81</v>
      </c>
      <c r="N770" s="48">
        <v>164785.22</v>
      </c>
      <c r="O770" s="48">
        <v>233785.36</v>
      </c>
      <c r="P770" s="48">
        <v>131661.47</v>
      </c>
      <c r="Q770" s="48">
        <v>126239.67</v>
      </c>
      <c r="R770" s="48">
        <v>130954.45</v>
      </c>
      <c r="S770" s="48">
        <v>123985.7</v>
      </c>
      <c r="T770" s="48">
        <v>129141.49</v>
      </c>
      <c r="U770" s="48">
        <v>118780.13</v>
      </c>
      <c r="V770" s="48">
        <v>108329.93</v>
      </c>
      <c r="W770" s="48">
        <v>131511.42000000001</v>
      </c>
      <c r="X770" s="48">
        <v>130672.19</v>
      </c>
      <c r="Y770" s="48">
        <v>137167.66</v>
      </c>
      <c r="Z770" s="48">
        <v>140458.95000000001</v>
      </c>
    </row>
    <row r="771" spans="1:26">
      <c r="A771" s="48">
        <v>752295</v>
      </c>
      <c r="B771" s="49" t="s">
        <v>3251</v>
      </c>
      <c r="C771" s="49" t="s">
        <v>3252</v>
      </c>
      <c r="D771" s="49" t="s">
        <v>3253</v>
      </c>
      <c r="E771" s="48">
        <v>108711</v>
      </c>
      <c r="F771" s="48">
        <v>122700.36</v>
      </c>
      <c r="G771" s="48">
        <v>130686.66</v>
      </c>
      <c r="H771" s="48">
        <v>77513.119999999995</v>
      </c>
      <c r="I771" s="48">
        <v>88580.45</v>
      </c>
      <c r="J771" s="48">
        <v>71125.95</v>
      </c>
      <c r="K771" s="48">
        <v>112455.06</v>
      </c>
      <c r="L771" s="48">
        <v>119475.23</v>
      </c>
      <c r="M771" s="48">
        <v>127818.42</v>
      </c>
      <c r="N771" s="48">
        <v>113839.05</v>
      </c>
      <c r="O771" s="48">
        <v>150894.16</v>
      </c>
      <c r="P771" s="48">
        <v>107392.81</v>
      </c>
      <c r="Q771" s="48">
        <v>99748.54</v>
      </c>
      <c r="R771" s="48">
        <v>115391.06</v>
      </c>
      <c r="S771" s="48">
        <v>131235.17000000001</v>
      </c>
      <c r="T771" s="48">
        <v>103128.88</v>
      </c>
      <c r="U771" s="48">
        <v>89025.35</v>
      </c>
      <c r="V771" s="48">
        <v>110118.15</v>
      </c>
      <c r="W771" s="48">
        <v>70749.13</v>
      </c>
      <c r="X771" s="48">
        <v>75221.56</v>
      </c>
      <c r="Y771" s="48">
        <v>94011.86</v>
      </c>
      <c r="Z771" s="48">
        <v>93932.72</v>
      </c>
    </row>
    <row r="772" spans="1:26">
      <c r="A772" s="48">
        <v>750455</v>
      </c>
      <c r="B772" s="49" t="s">
        <v>18893</v>
      </c>
      <c r="C772" s="49" t="s">
        <v>11202</v>
      </c>
      <c r="D772" s="49" t="s">
        <v>18894</v>
      </c>
      <c r="E772" s="48">
        <v>305737.88</v>
      </c>
      <c r="F772" s="48">
        <v>308981.84000000003</v>
      </c>
      <c r="G772" s="48">
        <v>354838.28</v>
      </c>
      <c r="H772" s="48">
        <v>204212.17</v>
      </c>
      <c r="I772" s="48">
        <v>231755.02</v>
      </c>
      <c r="J772" s="48">
        <v>271750.84000000003</v>
      </c>
      <c r="K772" s="48">
        <v>268783.65999999997</v>
      </c>
      <c r="L772" s="48">
        <v>368129.62</v>
      </c>
      <c r="M772" s="48">
        <v>393615.94</v>
      </c>
      <c r="N772" s="48">
        <v>301284.5</v>
      </c>
      <c r="O772" s="48">
        <v>366191.03</v>
      </c>
      <c r="P772" s="48">
        <v>315826.19</v>
      </c>
      <c r="Q772" s="48">
        <v>235830.33</v>
      </c>
      <c r="R772" s="48">
        <v>323521.94</v>
      </c>
      <c r="S772" s="48">
        <v>313931.46999999997</v>
      </c>
      <c r="T772" s="48">
        <v>280355.71999999997</v>
      </c>
      <c r="U772" s="48">
        <v>329556.75</v>
      </c>
      <c r="V772" s="48">
        <v>293039.46999999997</v>
      </c>
      <c r="W772" s="48">
        <v>252382.44</v>
      </c>
      <c r="X772" s="48">
        <v>249527.34</v>
      </c>
      <c r="Y772" s="48">
        <v>252269.38</v>
      </c>
      <c r="Z772" s="48">
        <v>214801.06</v>
      </c>
    </row>
    <row r="773" spans="1:26">
      <c r="A773" s="48">
        <v>751142</v>
      </c>
      <c r="B773" s="49" t="s">
        <v>1284</v>
      </c>
      <c r="C773" s="49" t="s">
        <v>1285</v>
      </c>
      <c r="D773" s="49" t="s">
        <v>1286</v>
      </c>
      <c r="E773" s="48">
        <v>151737.57999999999</v>
      </c>
      <c r="F773" s="48">
        <v>234075.55</v>
      </c>
      <c r="G773" s="48">
        <v>159963.67000000001</v>
      </c>
      <c r="H773" s="48">
        <v>81417.89</v>
      </c>
      <c r="I773" s="48">
        <v>134874.23000000001</v>
      </c>
      <c r="J773" s="48">
        <v>187380.52</v>
      </c>
      <c r="K773" s="48">
        <v>194744.55</v>
      </c>
      <c r="L773" s="48">
        <v>250882.16</v>
      </c>
      <c r="M773" s="48">
        <v>247110.88</v>
      </c>
      <c r="N773" s="48">
        <v>178105.14</v>
      </c>
      <c r="O773" s="48">
        <v>205756.79999999999</v>
      </c>
      <c r="P773" s="48">
        <v>152479.47</v>
      </c>
      <c r="Q773" s="48">
        <v>171563.92</v>
      </c>
      <c r="R773" s="48">
        <v>143797.70000000001</v>
      </c>
      <c r="S773" s="48">
        <v>124471.19</v>
      </c>
      <c r="T773" s="48">
        <v>165061.01999999999</v>
      </c>
      <c r="U773" s="48">
        <v>212676.48000000001</v>
      </c>
      <c r="V773" s="48">
        <v>215367.16</v>
      </c>
      <c r="W773" s="48">
        <v>161498.10999999999</v>
      </c>
      <c r="X773" s="48">
        <v>164931.14000000001</v>
      </c>
      <c r="Y773" s="48">
        <v>158393.51999999999</v>
      </c>
      <c r="Z773" s="48">
        <v>130162.13</v>
      </c>
    </row>
    <row r="774" spans="1:26">
      <c r="A774" s="48">
        <v>751565</v>
      </c>
      <c r="B774" s="49" t="s">
        <v>6250</v>
      </c>
      <c r="C774" s="49" t="s">
        <v>6251</v>
      </c>
      <c r="D774" s="49" t="s">
        <v>6252</v>
      </c>
      <c r="E774" s="48">
        <v>125671.22</v>
      </c>
      <c r="F774" s="48">
        <v>171407.22</v>
      </c>
      <c r="G774" s="48">
        <v>138543.42000000001</v>
      </c>
      <c r="H774" s="48">
        <v>88662.2</v>
      </c>
      <c r="I774" s="48">
        <v>121391.98</v>
      </c>
      <c r="J774" s="48">
        <v>110565.75</v>
      </c>
      <c r="K774" s="48">
        <v>155906.79999999999</v>
      </c>
      <c r="L774" s="48">
        <v>190842.94</v>
      </c>
      <c r="M774" s="48">
        <v>197211.03</v>
      </c>
      <c r="N774" s="48">
        <v>155971.03</v>
      </c>
      <c r="O774" s="48">
        <v>225304.73</v>
      </c>
      <c r="P774" s="48">
        <v>131315.23000000001</v>
      </c>
      <c r="Q774" s="48">
        <v>135846.88</v>
      </c>
      <c r="R774" s="48">
        <v>130415.64</v>
      </c>
      <c r="S774" s="48">
        <v>154580.66</v>
      </c>
      <c r="T774" s="48">
        <v>152991.79999999999</v>
      </c>
      <c r="U774" s="48">
        <v>126505.53</v>
      </c>
      <c r="V774" s="48">
        <v>167874.25</v>
      </c>
      <c r="W774" s="48">
        <v>128590.53</v>
      </c>
      <c r="X774" s="48">
        <v>127171.1</v>
      </c>
      <c r="Y774" s="48">
        <v>134363.26999999999</v>
      </c>
      <c r="Z774" s="48">
        <v>139354.04999999999</v>
      </c>
    </row>
    <row r="775" spans="1:26">
      <c r="A775" s="48">
        <v>751756</v>
      </c>
      <c r="B775" s="49" t="s">
        <v>1716</v>
      </c>
      <c r="C775" s="49" t="s">
        <v>1717</v>
      </c>
      <c r="D775" s="49" t="s">
        <v>1718</v>
      </c>
      <c r="E775" s="48">
        <v>315465.62</v>
      </c>
      <c r="F775" s="48">
        <v>340660.56</v>
      </c>
      <c r="G775" s="48">
        <v>283346.5</v>
      </c>
      <c r="H775" s="48">
        <v>181126.5</v>
      </c>
      <c r="I775" s="48">
        <v>234429.67</v>
      </c>
      <c r="J775" s="48">
        <v>244529.84</v>
      </c>
      <c r="K775" s="48">
        <v>290854.96999999997</v>
      </c>
      <c r="L775" s="48">
        <v>543160.18999999994</v>
      </c>
      <c r="M775" s="48">
        <v>482547.81</v>
      </c>
      <c r="N775" s="48">
        <v>398667.66</v>
      </c>
      <c r="O775" s="48">
        <v>495694.31</v>
      </c>
      <c r="P775" s="48">
        <v>294042.59000000003</v>
      </c>
      <c r="Q775" s="48">
        <v>276247.28000000003</v>
      </c>
      <c r="R775" s="48">
        <v>275048.84000000003</v>
      </c>
      <c r="S775" s="48">
        <v>280789.21999999997</v>
      </c>
      <c r="T775" s="48">
        <v>282786.21999999997</v>
      </c>
      <c r="U775" s="48">
        <v>267568.31</v>
      </c>
      <c r="V775" s="48">
        <v>323084.71999999997</v>
      </c>
      <c r="W775" s="48">
        <v>397547.12</v>
      </c>
      <c r="X775" s="48">
        <v>360808.53</v>
      </c>
      <c r="Y775" s="48">
        <v>347817.75</v>
      </c>
      <c r="Z775" s="48">
        <v>329317.21999999997</v>
      </c>
    </row>
    <row r="776" spans="1:26">
      <c r="A776" s="48">
        <v>751162</v>
      </c>
      <c r="B776" s="49" t="s">
        <v>3002</v>
      </c>
      <c r="C776" s="49" t="s">
        <v>3003</v>
      </c>
      <c r="D776" s="49" t="s">
        <v>3004</v>
      </c>
      <c r="E776" s="48">
        <v>352457.78</v>
      </c>
      <c r="F776" s="48">
        <v>434124.31</v>
      </c>
      <c r="G776" s="48">
        <v>716324.62</v>
      </c>
      <c r="H776" s="48">
        <v>341726.5</v>
      </c>
      <c r="I776" s="48">
        <v>227223.02</v>
      </c>
      <c r="J776" s="48">
        <v>204134.5</v>
      </c>
      <c r="K776" s="48">
        <v>254146.53</v>
      </c>
      <c r="L776" s="48">
        <v>657302.5</v>
      </c>
      <c r="M776" s="48">
        <v>652619.25</v>
      </c>
      <c r="N776" s="48">
        <v>520661.38</v>
      </c>
      <c r="O776" s="48">
        <v>836740.75</v>
      </c>
      <c r="P776" s="48">
        <v>205693.06</v>
      </c>
      <c r="Q776" s="48">
        <v>204506.58</v>
      </c>
      <c r="R776" s="48">
        <v>394195.16</v>
      </c>
      <c r="S776" s="48">
        <v>298277.06</v>
      </c>
      <c r="T776" s="48">
        <v>98908.41</v>
      </c>
      <c r="U776" s="48">
        <v>147807.44</v>
      </c>
      <c r="V776" s="48">
        <v>158762.12</v>
      </c>
      <c r="W776" s="48">
        <v>298832.81</v>
      </c>
      <c r="X776" s="48">
        <v>279170.71999999997</v>
      </c>
      <c r="Y776" s="48">
        <v>282803.06</v>
      </c>
      <c r="Z776" s="48">
        <v>361362.06</v>
      </c>
    </row>
    <row r="777" spans="1:26">
      <c r="A777" s="48">
        <v>750532</v>
      </c>
      <c r="B777" s="49" t="s">
        <v>3652</v>
      </c>
      <c r="C777" s="49" t="s">
        <v>3653</v>
      </c>
      <c r="D777" s="49" t="s">
        <v>3654</v>
      </c>
      <c r="E777" s="48">
        <v>427660.31</v>
      </c>
      <c r="F777" s="48">
        <v>501105.44</v>
      </c>
      <c r="G777" s="48">
        <v>388035.75</v>
      </c>
      <c r="H777" s="48">
        <v>260502.8</v>
      </c>
      <c r="I777" s="48">
        <v>331974.09000000003</v>
      </c>
      <c r="J777" s="48">
        <v>469707.34</v>
      </c>
      <c r="K777" s="48">
        <v>489942.81</v>
      </c>
      <c r="L777" s="48">
        <v>690217.06</v>
      </c>
      <c r="M777" s="48">
        <v>656682.12</v>
      </c>
      <c r="N777" s="48">
        <v>584348.38</v>
      </c>
      <c r="O777" s="48">
        <v>630383.5</v>
      </c>
      <c r="P777" s="48">
        <v>408828.84</v>
      </c>
      <c r="Q777" s="48">
        <v>409419.75</v>
      </c>
      <c r="R777" s="48">
        <v>344797.16</v>
      </c>
      <c r="S777" s="48">
        <v>395302.22</v>
      </c>
      <c r="T777" s="48">
        <v>394029.91</v>
      </c>
      <c r="U777" s="48">
        <v>516599.84</v>
      </c>
      <c r="V777" s="48">
        <v>492074.59</v>
      </c>
      <c r="W777" s="48">
        <v>422443.75</v>
      </c>
      <c r="X777" s="48">
        <v>412685.53</v>
      </c>
      <c r="Y777" s="48">
        <v>451844.84</v>
      </c>
      <c r="Z777" s="48">
        <v>370091.75</v>
      </c>
    </row>
    <row r="778" spans="1:26">
      <c r="A778" s="48">
        <v>749264</v>
      </c>
      <c r="B778" s="49" t="s">
        <v>3840</v>
      </c>
      <c r="C778" s="49" t="s">
        <v>3841</v>
      </c>
      <c r="D778" s="49" t="s">
        <v>3842</v>
      </c>
      <c r="E778" s="48">
        <v>228672.67</v>
      </c>
      <c r="F778" s="48">
        <v>266508.65999999997</v>
      </c>
      <c r="G778" s="48">
        <v>253045.23</v>
      </c>
      <c r="H778" s="48">
        <v>162935.04999999999</v>
      </c>
      <c r="I778" s="48">
        <v>177540.45</v>
      </c>
      <c r="J778" s="48">
        <v>175700.3</v>
      </c>
      <c r="K778" s="48">
        <v>218035.5</v>
      </c>
      <c r="L778" s="48">
        <v>338880.72</v>
      </c>
      <c r="M778" s="48">
        <v>315198.69</v>
      </c>
      <c r="N778" s="48">
        <v>270049.40999999997</v>
      </c>
      <c r="O778" s="48">
        <v>334499.34000000003</v>
      </c>
      <c r="P778" s="48">
        <v>227984.69</v>
      </c>
      <c r="Q778" s="48">
        <v>196936.69</v>
      </c>
      <c r="R778" s="48">
        <v>224791.36</v>
      </c>
      <c r="S778" s="48">
        <v>247798.05</v>
      </c>
      <c r="T778" s="48">
        <v>203920.95</v>
      </c>
      <c r="U778" s="48">
        <v>208500.28</v>
      </c>
      <c r="V778" s="48">
        <v>228126.81</v>
      </c>
      <c r="W778" s="48">
        <v>213342.48</v>
      </c>
      <c r="X778" s="48">
        <v>184669.53</v>
      </c>
      <c r="Y778" s="48">
        <v>211190.34</v>
      </c>
      <c r="Z778" s="48">
        <v>180082.64</v>
      </c>
    </row>
    <row r="779" spans="1:26">
      <c r="A779" s="48">
        <v>751914</v>
      </c>
      <c r="B779" s="49" t="s">
        <v>4192</v>
      </c>
      <c r="C779" s="49" t="s">
        <v>4193</v>
      </c>
      <c r="D779" s="49" t="s">
        <v>4194</v>
      </c>
      <c r="E779" s="48">
        <v>186932.22</v>
      </c>
      <c r="F779" s="48">
        <v>244027.53</v>
      </c>
      <c r="G779" s="48">
        <v>256721.94</v>
      </c>
      <c r="H779" s="48">
        <v>137245.03</v>
      </c>
      <c r="I779" s="48">
        <v>214734.19</v>
      </c>
      <c r="J779" s="48">
        <v>191125.36</v>
      </c>
      <c r="K779" s="48">
        <v>214004.97</v>
      </c>
      <c r="L779" s="48">
        <v>272382.34000000003</v>
      </c>
      <c r="M779" s="48">
        <v>300293.06</v>
      </c>
      <c r="N779" s="48">
        <v>242286.53</v>
      </c>
      <c r="O779" s="48">
        <v>309097.15999999997</v>
      </c>
      <c r="P779" s="48">
        <v>48126.7</v>
      </c>
      <c r="Q779" s="48">
        <v>62464.160000000003</v>
      </c>
      <c r="R779" s="48">
        <v>86427.42</v>
      </c>
      <c r="S779" s="48">
        <v>78624.63</v>
      </c>
      <c r="T779" s="48">
        <v>87322.13</v>
      </c>
      <c r="U779" s="48">
        <v>79740.88</v>
      </c>
      <c r="V779" s="48">
        <v>82714.77</v>
      </c>
      <c r="W779" s="48">
        <v>64979.4</v>
      </c>
      <c r="X779" s="48">
        <v>65253.04</v>
      </c>
      <c r="Y779" s="48">
        <v>68109.83</v>
      </c>
      <c r="Z779" s="48">
        <v>88387.48</v>
      </c>
    </row>
    <row r="780" spans="1:26">
      <c r="A780" s="48">
        <v>750867</v>
      </c>
      <c r="B780" s="49" t="s">
        <v>5091</v>
      </c>
      <c r="C780" s="49" t="s">
        <v>5092</v>
      </c>
      <c r="D780" s="49" t="s">
        <v>5093</v>
      </c>
      <c r="E780" s="48">
        <v>1744268.12</v>
      </c>
      <c r="F780" s="48">
        <v>1976412.88</v>
      </c>
      <c r="G780" s="48">
        <v>1833407.62</v>
      </c>
      <c r="H780" s="48">
        <v>1160355.25</v>
      </c>
      <c r="I780" s="48">
        <v>1730071.12</v>
      </c>
      <c r="J780" s="48">
        <v>1684014.75</v>
      </c>
      <c r="K780" s="48">
        <v>1639631.88</v>
      </c>
      <c r="L780" s="48">
        <v>1766856.38</v>
      </c>
      <c r="M780" s="48">
        <v>2181045.75</v>
      </c>
      <c r="N780" s="48">
        <v>1750668.62</v>
      </c>
      <c r="O780" s="48">
        <v>2014628.25</v>
      </c>
      <c r="P780" s="48">
        <v>116013.41</v>
      </c>
      <c r="Q780" s="48">
        <v>117235.12</v>
      </c>
      <c r="R780" s="48">
        <v>140127.28</v>
      </c>
      <c r="S780" s="48">
        <v>91991.19</v>
      </c>
      <c r="T780" s="48">
        <v>176894.23</v>
      </c>
      <c r="U780" s="48">
        <v>147869.67000000001</v>
      </c>
      <c r="V780" s="48">
        <v>149004.12</v>
      </c>
      <c r="W780" s="48">
        <v>106909.27</v>
      </c>
      <c r="X780" s="48">
        <v>112861.2</v>
      </c>
      <c r="Y780" s="48">
        <v>112696.26</v>
      </c>
      <c r="Z780" s="48">
        <v>107994.41</v>
      </c>
    </row>
    <row r="781" spans="1:26">
      <c r="A781" s="48">
        <v>753589</v>
      </c>
      <c r="B781" s="49" t="s">
        <v>3382</v>
      </c>
      <c r="C781" s="49" t="s">
        <v>3383</v>
      </c>
      <c r="D781" s="49" t="s">
        <v>3384</v>
      </c>
      <c r="E781" s="48">
        <v>241968.31</v>
      </c>
      <c r="F781" s="48">
        <v>346528.06</v>
      </c>
      <c r="G781" s="48">
        <v>191738.12</v>
      </c>
      <c r="H781" s="48">
        <v>129959.27</v>
      </c>
      <c r="I781" s="48">
        <v>125734.33</v>
      </c>
      <c r="J781" s="48">
        <v>147962.03</v>
      </c>
      <c r="K781" s="48">
        <v>156231.22</v>
      </c>
      <c r="L781" s="48">
        <v>516924.06</v>
      </c>
      <c r="M781" s="48">
        <v>458433.47</v>
      </c>
      <c r="N781" s="48">
        <v>302343.21999999997</v>
      </c>
      <c r="O781" s="48">
        <v>379471.28</v>
      </c>
      <c r="P781" s="48">
        <v>232828.22</v>
      </c>
      <c r="Q781" s="48">
        <v>254950.23</v>
      </c>
      <c r="R781" s="48">
        <v>169616.31</v>
      </c>
      <c r="S781" s="48">
        <v>185862.81</v>
      </c>
      <c r="T781" s="48">
        <v>128183.13</v>
      </c>
      <c r="U781" s="48">
        <v>162453</v>
      </c>
      <c r="V781" s="48">
        <v>183958.56</v>
      </c>
      <c r="W781" s="48">
        <v>332447.78000000003</v>
      </c>
      <c r="X781" s="48">
        <v>286847.34000000003</v>
      </c>
      <c r="Y781" s="48">
        <v>249109.25</v>
      </c>
      <c r="Z781" s="48">
        <v>219167.2</v>
      </c>
    </row>
    <row r="782" spans="1:26">
      <c r="A782" s="48">
        <v>751425</v>
      </c>
      <c r="B782" s="49" t="s">
        <v>8699</v>
      </c>
      <c r="C782" s="49" t="s">
        <v>8700</v>
      </c>
      <c r="D782" s="49" t="s">
        <v>8701</v>
      </c>
      <c r="E782" s="48">
        <v>221108.23</v>
      </c>
      <c r="F782" s="48">
        <v>354237.59</v>
      </c>
      <c r="G782" s="48">
        <v>301174.38</v>
      </c>
      <c r="H782" s="48">
        <v>139365.41</v>
      </c>
      <c r="I782" s="48">
        <v>164760.91</v>
      </c>
      <c r="J782" s="48">
        <v>173023.28</v>
      </c>
      <c r="K782" s="48">
        <v>266326.40999999997</v>
      </c>
      <c r="L782" s="48">
        <v>301239</v>
      </c>
      <c r="M782" s="48">
        <v>279379.44</v>
      </c>
      <c r="N782" s="48">
        <v>336412.72</v>
      </c>
      <c r="O782" s="48">
        <v>509471.66</v>
      </c>
      <c r="P782" s="48">
        <v>155205.39000000001</v>
      </c>
      <c r="Q782" s="48">
        <v>203205.64</v>
      </c>
      <c r="R782" s="48">
        <v>192715.61</v>
      </c>
      <c r="S782" s="48">
        <v>135410.60999999999</v>
      </c>
      <c r="T782" s="48">
        <v>161739.62</v>
      </c>
      <c r="U782" s="48">
        <v>153669</v>
      </c>
      <c r="V782" s="48">
        <v>213729.56</v>
      </c>
      <c r="W782" s="48">
        <v>160166.5</v>
      </c>
      <c r="X782" s="48">
        <v>138136.78</v>
      </c>
      <c r="Y782" s="48">
        <v>227009.52</v>
      </c>
      <c r="Z782" s="48">
        <v>244546.42</v>
      </c>
    </row>
    <row r="783" spans="1:26">
      <c r="A783" s="48">
        <v>751330</v>
      </c>
      <c r="B783" s="49" t="s">
        <v>8664</v>
      </c>
      <c r="C783" s="49" t="s">
        <v>8665</v>
      </c>
      <c r="D783" s="49" t="s">
        <v>8666</v>
      </c>
      <c r="E783" s="48">
        <v>1277885</v>
      </c>
      <c r="F783" s="48">
        <v>1594454.75</v>
      </c>
      <c r="G783" s="48">
        <v>1656341</v>
      </c>
      <c r="H783" s="48">
        <v>1070431.3799999999</v>
      </c>
      <c r="I783" s="48">
        <v>1856396.75</v>
      </c>
      <c r="J783" s="48">
        <v>745535.88</v>
      </c>
      <c r="K783" s="48">
        <v>1219306</v>
      </c>
      <c r="L783" s="48">
        <v>956100.38</v>
      </c>
      <c r="M783" s="48">
        <v>1206404</v>
      </c>
      <c r="N783" s="48">
        <v>1332637.25</v>
      </c>
      <c r="O783" s="48">
        <v>1555147.25</v>
      </c>
      <c r="P783" s="48">
        <v>1060895.25</v>
      </c>
      <c r="Q783" s="48">
        <v>1282618.6200000001</v>
      </c>
      <c r="R783" s="48">
        <v>1765997.62</v>
      </c>
      <c r="S783" s="48">
        <v>1053483.3799999999</v>
      </c>
      <c r="T783" s="48">
        <v>2263219.5</v>
      </c>
      <c r="U783" s="48">
        <v>785138.75</v>
      </c>
      <c r="V783" s="48">
        <v>1717302</v>
      </c>
      <c r="W783" s="48">
        <v>509427.56</v>
      </c>
      <c r="X783" s="48">
        <v>770577.69</v>
      </c>
      <c r="Y783" s="48">
        <v>1212678.25</v>
      </c>
      <c r="Z783" s="48">
        <v>878873.75</v>
      </c>
    </row>
    <row r="784" spans="1:26">
      <c r="A784" s="48">
        <v>752177</v>
      </c>
      <c r="B784" s="49" t="s">
        <v>1373</v>
      </c>
      <c r="C784" s="49" t="s">
        <v>1374</v>
      </c>
      <c r="D784" s="49" t="s">
        <v>1375</v>
      </c>
      <c r="E784" s="48">
        <v>395732.16</v>
      </c>
      <c r="F784" s="48">
        <v>423915.72</v>
      </c>
      <c r="G784" s="48">
        <v>328373.53000000003</v>
      </c>
      <c r="H784" s="48">
        <v>223355.83</v>
      </c>
      <c r="I784" s="48">
        <v>359165.31</v>
      </c>
      <c r="J784" s="48">
        <v>237072.42</v>
      </c>
      <c r="K784" s="48">
        <v>478535.41</v>
      </c>
      <c r="L784" s="48">
        <v>338711.72</v>
      </c>
      <c r="M784" s="48">
        <v>453887.5</v>
      </c>
      <c r="N784" s="48">
        <v>456822.31</v>
      </c>
      <c r="O784" s="48">
        <v>562295.5</v>
      </c>
      <c r="P784" s="48">
        <v>322079</v>
      </c>
      <c r="Q784" s="48">
        <v>270075.25</v>
      </c>
      <c r="R784" s="48">
        <v>251051.72</v>
      </c>
      <c r="S784" s="48">
        <v>273307.06</v>
      </c>
      <c r="T784" s="48">
        <v>389670.72</v>
      </c>
      <c r="U784" s="48">
        <v>283361.38</v>
      </c>
      <c r="V784" s="48">
        <v>508131.16</v>
      </c>
      <c r="W784" s="48">
        <v>203448.44</v>
      </c>
      <c r="X784" s="48">
        <v>259388.2</v>
      </c>
      <c r="Y784" s="48">
        <v>328939.03000000003</v>
      </c>
      <c r="Z784" s="48">
        <v>290971.06</v>
      </c>
    </row>
    <row r="785" spans="1:26">
      <c r="A785" s="48">
        <v>754441</v>
      </c>
      <c r="B785" s="49" t="s">
        <v>1239</v>
      </c>
      <c r="C785" s="49" t="s">
        <v>1240</v>
      </c>
      <c r="D785" s="49" t="s">
        <v>1241</v>
      </c>
      <c r="E785" s="48">
        <v>837225.12</v>
      </c>
      <c r="F785" s="48">
        <v>1191504.3799999999</v>
      </c>
      <c r="G785" s="48">
        <v>920676.88</v>
      </c>
      <c r="H785" s="48">
        <v>470493.56</v>
      </c>
      <c r="I785" s="48">
        <v>467264.53</v>
      </c>
      <c r="J785" s="48">
        <v>616236.81000000006</v>
      </c>
      <c r="K785" s="48">
        <v>444376.81</v>
      </c>
      <c r="L785" s="48">
        <v>1134572.25</v>
      </c>
      <c r="M785" s="48">
        <v>871190.62</v>
      </c>
      <c r="N785" s="48">
        <v>852388.62</v>
      </c>
      <c r="O785" s="48">
        <v>1280440.1200000001</v>
      </c>
      <c r="P785" s="48">
        <v>716947.12</v>
      </c>
      <c r="Q785" s="48">
        <v>762976.25</v>
      </c>
      <c r="R785" s="48">
        <v>955638.69</v>
      </c>
      <c r="S785" s="48">
        <v>682432.62</v>
      </c>
      <c r="T785" s="48">
        <v>588171.12</v>
      </c>
      <c r="U785" s="48">
        <v>706225.69</v>
      </c>
      <c r="V785" s="48">
        <v>575129.93999999994</v>
      </c>
      <c r="W785" s="48">
        <v>497405.25</v>
      </c>
      <c r="X785" s="48">
        <v>676252.06</v>
      </c>
      <c r="Y785" s="48">
        <v>965978.81</v>
      </c>
      <c r="Z785" s="48">
        <v>930526.06</v>
      </c>
    </row>
    <row r="786" spans="1:26">
      <c r="A786" s="48">
        <v>751088</v>
      </c>
      <c r="B786" s="49" t="s">
        <v>1951</v>
      </c>
      <c r="C786" s="49" t="s">
        <v>1952</v>
      </c>
      <c r="D786" s="49" t="s">
        <v>1953</v>
      </c>
      <c r="E786" s="48">
        <v>468658.31</v>
      </c>
      <c r="F786" s="48">
        <v>522338.06</v>
      </c>
      <c r="G786" s="48">
        <v>568578.81000000006</v>
      </c>
      <c r="H786" s="48">
        <v>474079.97</v>
      </c>
      <c r="I786" s="48">
        <v>430920.44</v>
      </c>
      <c r="J786" s="48">
        <v>428207.28</v>
      </c>
      <c r="K786" s="48">
        <v>470374.19</v>
      </c>
      <c r="L786" s="48">
        <v>1056379.25</v>
      </c>
      <c r="M786" s="48">
        <v>994882.31</v>
      </c>
      <c r="N786" s="48">
        <v>750545.75</v>
      </c>
      <c r="O786" s="48">
        <v>1183930.1200000001</v>
      </c>
      <c r="P786" s="48">
        <v>90385.36</v>
      </c>
      <c r="Q786" s="48">
        <v>57815.03</v>
      </c>
      <c r="R786" s="48">
        <v>52361.29</v>
      </c>
      <c r="S786" s="48">
        <v>32344.42</v>
      </c>
      <c r="T786" s="48">
        <v>50638.14</v>
      </c>
      <c r="U786" s="48">
        <v>79071.75</v>
      </c>
      <c r="V786" s="48">
        <v>53591.15</v>
      </c>
      <c r="W786" s="48">
        <v>50870.66</v>
      </c>
      <c r="X786" s="48">
        <v>52385.19</v>
      </c>
      <c r="Y786" s="48">
        <v>46152.03</v>
      </c>
      <c r="Z786" s="48">
        <v>42325.3</v>
      </c>
    </row>
    <row r="787" spans="1:26">
      <c r="A787" s="48">
        <v>750058</v>
      </c>
      <c r="B787" s="49" t="s">
        <v>2976</v>
      </c>
      <c r="C787" s="49" t="s">
        <v>2977</v>
      </c>
      <c r="D787" s="49" t="s">
        <v>2978</v>
      </c>
      <c r="E787" s="48">
        <v>584455.12</v>
      </c>
      <c r="F787" s="48">
        <v>885982.31</v>
      </c>
      <c r="G787" s="48">
        <v>730030</v>
      </c>
      <c r="H787" s="48">
        <v>461103.38</v>
      </c>
      <c r="I787" s="48">
        <v>617045.88</v>
      </c>
      <c r="J787" s="48">
        <v>661174.38</v>
      </c>
      <c r="K787" s="48">
        <v>820909.31</v>
      </c>
      <c r="L787" s="48">
        <v>2533779.25</v>
      </c>
      <c r="M787" s="48">
        <v>2907320.25</v>
      </c>
      <c r="N787" s="48">
        <v>1521016.88</v>
      </c>
      <c r="O787" s="48">
        <v>2225185.5</v>
      </c>
      <c r="P787" s="48">
        <v>11227.31</v>
      </c>
      <c r="Q787" s="48">
        <v>14408.1</v>
      </c>
      <c r="R787" s="48">
        <v>13366.34</v>
      </c>
      <c r="S787" s="48">
        <v>12448.73</v>
      </c>
      <c r="T787" s="48">
        <v>15736.88</v>
      </c>
      <c r="U787" s="48">
        <v>22366.51</v>
      </c>
      <c r="V787" s="48">
        <v>18121.18</v>
      </c>
      <c r="W787" s="48">
        <v>38237.39</v>
      </c>
      <c r="X787" s="50"/>
      <c r="Y787" s="48">
        <v>18034.689999999999</v>
      </c>
      <c r="Z787" s="50"/>
    </row>
    <row r="788" spans="1:26">
      <c r="A788" s="48">
        <v>752528</v>
      </c>
      <c r="B788" s="49" t="s">
        <v>10006</v>
      </c>
      <c r="C788" s="49" t="s">
        <v>10007</v>
      </c>
      <c r="D788" s="49" t="s">
        <v>10008</v>
      </c>
      <c r="E788" s="48">
        <v>130720.37</v>
      </c>
      <c r="F788" s="48">
        <v>233671.89</v>
      </c>
      <c r="G788" s="48">
        <v>256244.53</v>
      </c>
      <c r="H788" s="48">
        <v>111057.74</v>
      </c>
      <c r="I788" s="48">
        <v>123280.19</v>
      </c>
      <c r="J788" s="48">
        <v>94688.34</v>
      </c>
      <c r="K788" s="48">
        <v>90618.34</v>
      </c>
      <c r="L788" s="48">
        <v>345255.25</v>
      </c>
      <c r="M788" s="48">
        <v>333821.71999999997</v>
      </c>
      <c r="N788" s="48">
        <v>223393.67</v>
      </c>
      <c r="O788" s="48">
        <v>406132.94</v>
      </c>
      <c r="P788" s="48">
        <v>119137.63</v>
      </c>
      <c r="Q788" s="48">
        <v>162686.12</v>
      </c>
      <c r="R788" s="48">
        <v>218759.2</v>
      </c>
      <c r="S788" s="48">
        <v>160903.14000000001</v>
      </c>
      <c r="T788" s="48">
        <v>133561.38</v>
      </c>
      <c r="U788" s="48">
        <v>96647.14</v>
      </c>
      <c r="V788" s="48">
        <v>94516.34</v>
      </c>
      <c r="W788" s="48">
        <v>211542.7</v>
      </c>
      <c r="X788" s="48">
        <v>213033.72</v>
      </c>
      <c r="Y788" s="48">
        <v>191500.17</v>
      </c>
      <c r="Z788" s="48">
        <v>258575.25</v>
      </c>
    </row>
    <row r="789" spans="1:26">
      <c r="A789" s="48">
        <v>750607</v>
      </c>
      <c r="B789" s="49" t="s">
        <v>1683</v>
      </c>
      <c r="C789" s="49" t="s">
        <v>1684</v>
      </c>
      <c r="D789" s="49" t="s">
        <v>1685</v>
      </c>
      <c r="E789" s="48">
        <v>793026.56000000006</v>
      </c>
      <c r="F789" s="48">
        <v>1116643.1200000001</v>
      </c>
      <c r="G789" s="48">
        <v>798809.69</v>
      </c>
      <c r="H789" s="48">
        <v>435574.31</v>
      </c>
      <c r="I789" s="48">
        <v>634767.38</v>
      </c>
      <c r="J789" s="48">
        <v>788258.75</v>
      </c>
      <c r="K789" s="48">
        <v>787658.56</v>
      </c>
      <c r="L789" s="48">
        <v>1097152.3799999999</v>
      </c>
      <c r="M789" s="48">
        <v>1127255.8799999999</v>
      </c>
      <c r="N789" s="48">
        <v>981108.81</v>
      </c>
      <c r="O789" s="48">
        <v>1447430.38</v>
      </c>
      <c r="P789" s="48">
        <v>713714.31</v>
      </c>
      <c r="Q789" s="48">
        <v>771477.06</v>
      </c>
      <c r="R789" s="48">
        <v>790049.56</v>
      </c>
      <c r="S789" s="48">
        <v>656093.62</v>
      </c>
      <c r="T789" s="48">
        <v>755265</v>
      </c>
      <c r="U789" s="48">
        <v>962296.25</v>
      </c>
      <c r="V789" s="48">
        <v>1024768.69</v>
      </c>
      <c r="W789" s="48">
        <v>622592.88</v>
      </c>
      <c r="X789" s="48">
        <v>666045.18999999994</v>
      </c>
      <c r="Y789" s="48">
        <v>778373.31</v>
      </c>
      <c r="Z789" s="48">
        <v>895827.75</v>
      </c>
    </row>
    <row r="790" spans="1:26">
      <c r="A790" s="48">
        <v>753931</v>
      </c>
      <c r="B790" s="49" t="s">
        <v>4897</v>
      </c>
      <c r="C790" s="49" t="s">
        <v>4898</v>
      </c>
      <c r="D790" s="49" t="s">
        <v>4899</v>
      </c>
      <c r="E790" s="48">
        <v>1273596.3799999999</v>
      </c>
      <c r="F790" s="48">
        <v>1245056.3799999999</v>
      </c>
      <c r="G790" s="48">
        <v>971005.38</v>
      </c>
      <c r="H790" s="48">
        <v>509085.75</v>
      </c>
      <c r="I790" s="48">
        <v>456159.69</v>
      </c>
      <c r="J790" s="48">
        <v>699450.38</v>
      </c>
      <c r="K790" s="48">
        <v>493447.38</v>
      </c>
      <c r="L790" s="48">
        <v>992747.75</v>
      </c>
      <c r="M790" s="48">
        <v>867303.12</v>
      </c>
      <c r="N790" s="48">
        <v>413909.62</v>
      </c>
      <c r="O790" s="48">
        <v>537329.31000000006</v>
      </c>
      <c r="P790" s="48">
        <v>1190910.6200000001</v>
      </c>
      <c r="Q790" s="48">
        <v>852456.5</v>
      </c>
      <c r="R790" s="48">
        <v>941480.19</v>
      </c>
      <c r="S790" s="48">
        <v>781481.62</v>
      </c>
      <c r="T790" s="48">
        <v>581912.93999999994</v>
      </c>
      <c r="U790" s="48">
        <v>866156.19</v>
      </c>
      <c r="V790" s="48">
        <v>612089.56000000006</v>
      </c>
      <c r="W790" s="48">
        <v>614769.06000000006</v>
      </c>
      <c r="X790" s="48">
        <v>554161.56000000006</v>
      </c>
      <c r="Y790" s="48">
        <v>373981.94</v>
      </c>
      <c r="Z790" s="48">
        <v>368347.16</v>
      </c>
    </row>
    <row r="791" spans="1:26">
      <c r="A791" s="48">
        <v>751336</v>
      </c>
      <c r="B791" s="49" t="s">
        <v>3519</v>
      </c>
      <c r="C791" s="49" t="s">
        <v>3520</v>
      </c>
      <c r="D791" s="49" t="s">
        <v>3521</v>
      </c>
      <c r="E791" s="48">
        <v>973461.69</v>
      </c>
      <c r="F791" s="48">
        <v>975735.19</v>
      </c>
      <c r="G791" s="48">
        <v>896353.81</v>
      </c>
      <c r="H791" s="48">
        <v>563853.38</v>
      </c>
      <c r="I791" s="48">
        <v>781907</v>
      </c>
      <c r="J791" s="48">
        <v>698946.25</v>
      </c>
      <c r="K791" s="48">
        <v>700291.62</v>
      </c>
      <c r="L791" s="48">
        <v>872558.75</v>
      </c>
      <c r="M791" s="48">
        <v>888140.94</v>
      </c>
      <c r="N791" s="48">
        <v>902925</v>
      </c>
      <c r="O791" s="48">
        <v>1126659.1200000001</v>
      </c>
      <c r="P791" s="48">
        <v>961224.19</v>
      </c>
      <c r="Q791" s="48">
        <v>703146</v>
      </c>
      <c r="R791" s="48">
        <v>971010.69</v>
      </c>
      <c r="S791" s="48">
        <v>832364.44</v>
      </c>
      <c r="T791" s="48">
        <v>865514.25</v>
      </c>
      <c r="U791" s="48">
        <v>786095</v>
      </c>
      <c r="V791" s="48">
        <v>758149.5</v>
      </c>
      <c r="W791" s="48">
        <v>508245.03</v>
      </c>
      <c r="X791" s="48">
        <v>468576.72</v>
      </c>
      <c r="Y791" s="48">
        <v>750957.25</v>
      </c>
      <c r="Z791" s="48">
        <v>710481.5</v>
      </c>
    </row>
    <row r="792" spans="1:26">
      <c r="A792" s="48">
        <v>753297</v>
      </c>
      <c r="B792" s="49" t="s">
        <v>2059</v>
      </c>
      <c r="C792" s="49" t="s">
        <v>2060</v>
      </c>
      <c r="D792" s="49" t="s">
        <v>2061</v>
      </c>
      <c r="E792" s="48">
        <v>183349.16</v>
      </c>
      <c r="F792" s="48">
        <v>271729.28000000003</v>
      </c>
      <c r="G792" s="48">
        <v>145149.41</v>
      </c>
      <c r="H792" s="48">
        <v>104589.48</v>
      </c>
      <c r="I792" s="48">
        <v>178307.09</v>
      </c>
      <c r="J792" s="48">
        <v>114773.64</v>
      </c>
      <c r="K792" s="48">
        <v>242531.7</v>
      </c>
      <c r="L792" s="48">
        <v>351452.41</v>
      </c>
      <c r="M792" s="48">
        <v>326577.71999999997</v>
      </c>
      <c r="N792" s="48">
        <v>293577.59000000003</v>
      </c>
      <c r="O792" s="48">
        <v>302287.15999999997</v>
      </c>
      <c r="P792" s="48">
        <v>171111.2</v>
      </c>
      <c r="Q792" s="48">
        <v>192673.95</v>
      </c>
      <c r="R792" s="48">
        <v>150777.76999999999</v>
      </c>
      <c r="S792" s="48">
        <v>176947.61</v>
      </c>
      <c r="T792" s="48">
        <v>205496.42</v>
      </c>
      <c r="U792" s="48">
        <v>136202.09</v>
      </c>
      <c r="V792" s="48">
        <v>247070.3</v>
      </c>
      <c r="W792" s="48">
        <v>229198.27</v>
      </c>
      <c r="X792" s="48">
        <v>193757.17</v>
      </c>
      <c r="Y792" s="48">
        <v>214877.59</v>
      </c>
      <c r="Z792" s="48">
        <v>183255.22</v>
      </c>
    </row>
    <row r="793" spans="1:26">
      <c r="A793" s="48">
        <v>750410</v>
      </c>
      <c r="B793" s="49" t="s">
        <v>7415</v>
      </c>
      <c r="C793" s="49" t="s">
        <v>7416</v>
      </c>
      <c r="D793" s="49" t="s">
        <v>7417</v>
      </c>
      <c r="E793" s="48">
        <v>236858.47</v>
      </c>
      <c r="F793" s="48">
        <v>256386.86</v>
      </c>
      <c r="G793" s="48">
        <v>232594.48</v>
      </c>
      <c r="H793" s="48">
        <v>114067.23</v>
      </c>
      <c r="I793" s="48">
        <v>204541.61</v>
      </c>
      <c r="J793" s="48">
        <v>177329.06</v>
      </c>
      <c r="K793" s="48">
        <v>140904.89000000001</v>
      </c>
      <c r="L793" s="48">
        <v>287506</v>
      </c>
      <c r="M793" s="48">
        <v>349055.69</v>
      </c>
      <c r="N793" s="48">
        <v>236933.56</v>
      </c>
      <c r="O793" s="48">
        <v>339367.56</v>
      </c>
      <c r="P793" s="48">
        <v>274573.56</v>
      </c>
      <c r="Q793" s="48">
        <v>221701.02</v>
      </c>
      <c r="R793" s="48">
        <v>264066.34000000003</v>
      </c>
      <c r="S793" s="48">
        <v>196463.95</v>
      </c>
      <c r="T793" s="48">
        <v>270418.56</v>
      </c>
      <c r="U793" s="48">
        <v>246330.05</v>
      </c>
      <c r="V793" s="48">
        <v>176660.31</v>
      </c>
      <c r="W793" s="48">
        <v>192437.25</v>
      </c>
      <c r="X793" s="48">
        <v>235290.2</v>
      </c>
      <c r="Y793" s="48">
        <v>216126.53</v>
      </c>
      <c r="Z793" s="48">
        <v>217038.52</v>
      </c>
    </row>
    <row r="794" spans="1:26">
      <c r="A794" s="48">
        <v>751458</v>
      </c>
      <c r="B794" s="49" t="s">
        <v>5191</v>
      </c>
      <c r="C794" s="49" t="s">
        <v>5192</v>
      </c>
      <c r="D794" s="49" t="s">
        <v>5193</v>
      </c>
      <c r="E794" s="48">
        <v>416084.06</v>
      </c>
      <c r="F794" s="48">
        <v>471483.06</v>
      </c>
      <c r="G794" s="48">
        <v>288444.19</v>
      </c>
      <c r="H794" s="48">
        <v>373755.34</v>
      </c>
      <c r="I794" s="48">
        <v>419413.09</v>
      </c>
      <c r="J794" s="48">
        <v>263132.06</v>
      </c>
      <c r="K794" s="48">
        <v>441289.34</v>
      </c>
      <c r="L794" s="48">
        <v>507896.03</v>
      </c>
      <c r="M794" s="48">
        <v>494214.78</v>
      </c>
      <c r="N794" s="48">
        <v>436590.16</v>
      </c>
      <c r="O794" s="48">
        <v>656930.93999999994</v>
      </c>
      <c r="P794" s="48">
        <v>442218.5</v>
      </c>
      <c r="Q794" s="48">
        <v>374675.56</v>
      </c>
      <c r="R794" s="48">
        <v>303264.59000000003</v>
      </c>
      <c r="S794" s="48">
        <v>529309.06000000006</v>
      </c>
      <c r="T794" s="48">
        <v>498986.25</v>
      </c>
      <c r="U794" s="48">
        <v>315592.25</v>
      </c>
      <c r="V794" s="48">
        <v>491818.44</v>
      </c>
      <c r="W794" s="48">
        <v>419275.44</v>
      </c>
      <c r="X794" s="48">
        <v>351038.09</v>
      </c>
      <c r="Y794" s="48">
        <v>400112.56</v>
      </c>
      <c r="Z794" s="48">
        <v>421835.44</v>
      </c>
    </row>
    <row r="795" spans="1:26">
      <c r="A795" s="48">
        <v>752726</v>
      </c>
      <c r="B795" s="49" t="s">
        <v>11010</v>
      </c>
      <c r="C795" s="49" t="s">
        <v>11011</v>
      </c>
      <c r="D795" s="49" t="s">
        <v>11012</v>
      </c>
      <c r="E795" s="48">
        <v>221066.39</v>
      </c>
      <c r="F795" s="48">
        <v>205051.11</v>
      </c>
      <c r="G795" s="48">
        <v>198229.89</v>
      </c>
      <c r="H795" s="48">
        <v>99556.35</v>
      </c>
      <c r="I795" s="48">
        <v>141338.44</v>
      </c>
      <c r="J795" s="48">
        <v>216366.33</v>
      </c>
      <c r="K795" s="48">
        <v>176337.31</v>
      </c>
      <c r="L795" s="48">
        <v>247604.38</v>
      </c>
      <c r="M795" s="48">
        <v>260989.73</v>
      </c>
      <c r="N795" s="48">
        <v>182674.56</v>
      </c>
      <c r="O795" s="48">
        <v>233445.97</v>
      </c>
      <c r="P795" s="48">
        <v>223104.52</v>
      </c>
      <c r="Q795" s="48">
        <v>148864.45000000001</v>
      </c>
      <c r="R795" s="48">
        <v>174429.83</v>
      </c>
      <c r="S795" s="48">
        <v>155404.88</v>
      </c>
      <c r="T795" s="48">
        <v>174594.31</v>
      </c>
      <c r="U795" s="48">
        <v>268908.19</v>
      </c>
      <c r="V795" s="48">
        <v>173581.75</v>
      </c>
      <c r="W795" s="48">
        <v>159042.38</v>
      </c>
      <c r="X795" s="48">
        <v>162546.76999999999</v>
      </c>
      <c r="Y795" s="48">
        <v>142445.53</v>
      </c>
      <c r="Z795" s="48">
        <v>136956.81</v>
      </c>
    </row>
    <row r="796" spans="1:26">
      <c r="A796" s="48">
        <v>753269</v>
      </c>
      <c r="B796" s="49" t="s">
        <v>6693</v>
      </c>
      <c r="C796" s="49" t="s">
        <v>6694</v>
      </c>
      <c r="D796" s="49" t="s">
        <v>6695</v>
      </c>
      <c r="E796" s="48">
        <v>1049239.8799999999</v>
      </c>
      <c r="F796" s="48">
        <v>1144500.8799999999</v>
      </c>
      <c r="G796" s="48">
        <v>1189905.75</v>
      </c>
      <c r="H796" s="48">
        <v>665084.18999999994</v>
      </c>
      <c r="I796" s="48">
        <v>908796.12</v>
      </c>
      <c r="J796" s="48">
        <v>1038725.44</v>
      </c>
      <c r="K796" s="48">
        <v>545991.43999999994</v>
      </c>
      <c r="L796" s="48">
        <v>1098651.8799999999</v>
      </c>
      <c r="M796" s="48">
        <v>1088439.8799999999</v>
      </c>
      <c r="N796" s="48">
        <v>718030.94</v>
      </c>
      <c r="O796" s="48">
        <v>1122014</v>
      </c>
      <c r="P796" s="48">
        <v>1049595.5</v>
      </c>
      <c r="Q796" s="48">
        <v>855614.44</v>
      </c>
      <c r="R796" s="48">
        <v>1072986.6200000001</v>
      </c>
      <c r="S796" s="48">
        <v>1027422</v>
      </c>
      <c r="T796" s="48">
        <v>1111243</v>
      </c>
      <c r="U796" s="48">
        <v>1274134.8799999999</v>
      </c>
      <c r="V796" s="48">
        <v>579295.12</v>
      </c>
      <c r="W796" s="48">
        <v>725586.69</v>
      </c>
      <c r="X796" s="48">
        <v>679445.44</v>
      </c>
      <c r="Y796" s="48">
        <v>561171.5</v>
      </c>
      <c r="Z796" s="48">
        <v>666998.12</v>
      </c>
    </row>
    <row r="797" spans="1:26">
      <c r="A797" s="48">
        <v>752113</v>
      </c>
      <c r="B797" s="49" t="s">
        <v>18895</v>
      </c>
      <c r="C797" s="49" t="s">
        <v>8246</v>
      </c>
      <c r="D797" s="49" t="s">
        <v>18896</v>
      </c>
      <c r="E797" s="48">
        <v>1173150.8799999999</v>
      </c>
      <c r="F797" s="48">
        <v>1319983.3799999999</v>
      </c>
      <c r="G797" s="48">
        <v>1377092.5</v>
      </c>
      <c r="H797" s="48">
        <v>810221.69</v>
      </c>
      <c r="I797" s="48">
        <v>915312.56</v>
      </c>
      <c r="J797" s="48">
        <v>995904.81</v>
      </c>
      <c r="K797" s="48">
        <v>840859.88</v>
      </c>
      <c r="L797" s="48">
        <v>1706372.88</v>
      </c>
      <c r="M797" s="48">
        <v>1656324.5</v>
      </c>
      <c r="N797" s="48">
        <v>1060238.25</v>
      </c>
      <c r="O797" s="48">
        <v>1720989.5</v>
      </c>
      <c r="P797" s="48">
        <v>1030620.25</v>
      </c>
      <c r="Q797" s="48">
        <v>984642.56000000006</v>
      </c>
      <c r="R797" s="48">
        <v>1362397.25</v>
      </c>
      <c r="S797" s="48">
        <v>1295939.5</v>
      </c>
      <c r="T797" s="48">
        <v>1098654.6200000001</v>
      </c>
      <c r="U797" s="48">
        <v>1229634.75</v>
      </c>
      <c r="V797" s="48">
        <v>999897.25</v>
      </c>
      <c r="W797" s="48">
        <v>967517.69</v>
      </c>
      <c r="X797" s="48">
        <v>1003001.56</v>
      </c>
      <c r="Y797" s="48">
        <v>919308.75</v>
      </c>
      <c r="Z797" s="48">
        <v>1065393.3799999999</v>
      </c>
    </row>
    <row r="798" spans="1:26">
      <c r="A798" s="48">
        <v>754449</v>
      </c>
      <c r="B798" s="49" t="s">
        <v>2300</v>
      </c>
      <c r="C798" s="49" t="s">
        <v>2301</v>
      </c>
      <c r="D798" s="49" t="s">
        <v>2302</v>
      </c>
      <c r="E798" s="48">
        <v>231544.2</v>
      </c>
      <c r="F798" s="48">
        <v>565888.93999999994</v>
      </c>
      <c r="G798" s="48">
        <v>264842.90999999997</v>
      </c>
      <c r="H798" s="48">
        <v>134109.91</v>
      </c>
      <c r="I798" s="48">
        <v>164251.57999999999</v>
      </c>
      <c r="J798" s="48">
        <v>250395.53</v>
      </c>
      <c r="K798" s="48">
        <v>291930.28000000003</v>
      </c>
      <c r="L798" s="48">
        <v>673564</v>
      </c>
      <c r="M798" s="48">
        <v>517223.59</v>
      </c>
      <c r="N798" s="48">
        <v>385938.53</v>
      </c>
      <c r="O798" s="48">
        <v>330951.38</v>
      </c>
      <c r="P798" s="48">
        <v>258908.28</v>
      </c>
      <c r="Q798" s="48">
        <v>441912.56</v>
      </c>
      <c r="R798" s="48">
        <v>245366.83</v>
      </c>
      <c r="S798" s="48">
        <v>229761.02</v>
      </c>
      <c r="T798" s="48">
        <v>209514.89</v>
      </c>
      <c r="U798" s="48">
        <v>299958.84000000003</v>
      </c>
      <c r="V798" s="48">
        <v>304459.96999999997</v>
      </c>
      <c r="W798" s="48">
        <v>455085.03</v>
      </c>
      <c r="X798" s="48">
        <v>312043.31</v>
      </c>
      <c r="Y798" s="48">
        <v>291023.12</v>
      </c>
      <c r="Z798" s="48">
        <v>192987.8</v>
      </c>
    </row>
    <row r="799" spans="1:26">
      <c r="A799" s="48">
        <v>751677</v>
      </c>
      <c r="B799" s="49" t="s">
        <v>5657</v>
      </c>
      <c r="C799" s="49" t="s">
        <v>5658</v>
      </c>
      <c r="D799" s="49" t="s">
        <v>5659</v>
      </c>
      <c r="E799" s="48">
        <v>160149.5</v>
      </c>
      <c r="F799" s="48">
        <v>15807.35</v>
      </c>
      <c r="G799" s="48">
        <v>34586.769999999997</v>
      </c>
      <c r="H799" s="48">
        <v>238248.22</v>
      </c>
      <c r="I799" s="50"/>
      <c r="J799" s="48">
        <v>27282.68</v>
      </c>
      <c r="K799" s="48">
        <v>194412.38</v>
      </c>
      <c r="L799" s="50"/>
      <c r="M799" s="48">
        <v>3508.08</v>
      </c>
      <c r="N799" s="48">
        <v>1040.03</v>
      </c>
      <c r="O799" s="48">
        <v>12312.24</v>
      </c>
      <c r="P799" s="48">
        <v>171305.34</v>
      </c>
      <c r="Q799" s="48">
        <v>10741.58</v>
      </c>
      <c r="R799" s="48">
        <v>25254.29</v>
      </c>
      <c r="S799" s="48">
        <v>392639.66</v>
      </c>
      <c r="T799" s="50"/>
      <c r="U799" s="48">
        <v>30774.17</v>
      </c>
      <c r="V799" s="48">
        <v>237059.58</v>
      </c>
      <c r="W799" s="48">
        <v>1076.32</v>
      </c>
      <c r="X799" s="48">
        <v>100.15</v>
      </c>
      <c r="Y799" s="48">
        <v>1554.53</v>
      </c>
      <c r="Z799" s="48">
        <v>2137.5300000000002</v>
      </c>
    </row>
    <row r="800" spans="1:26">
      <c r="A800" s="48">
        <v>748997</v>
      </c>
      <c r="B800" s="49" t="s">
        <v>7169</v>
      </c>
      <c r="C800" s="49" t="s">
        <v>7170</v>
      </c>
      <c r="D800" s="49" t="s">
        <v>7171</v>
      </c>
      <c r="E800" s="48">
        <v>107457.48</v>
      </c>
      <c r="F800" s="48">
        <v>117437.85</v>
      </c>
      <c r="G800" s="48">
        <v>103790.48</v>
      </c>
      <c r="H800" s="48">
        <v>79764.83</v>
      </c>
      <c r="I800" s="48">
        <v>100269.29</v>
      </c>
      <c r="J800" s="48">
        <v>78581.850000000006</v>
      </c>
      <c r="K800" s="48">
        <v>114537.59</v>
      </c>
      <c r="L800" s="48">
        <v>207624</v>
      </c>
      <c r="M800" s="48">
        <v>207005.89</v>
      </c>
      <c r="N800" s="48">
        <v>167224.84</v>
      </c>
      <c r="O800" s="48">
        <v>219542.17</v>
      </c>
      <c r="P800" s="48">
        <v>77626.97</v>
      </c>
      <c r="Q800" s="48">
        <v>63092.800000000003</v>
      </c>
      <c r="R800" s="48">
        <v>67634.880000000005</v>
      </c>
      <c r="S800" s="48">
        <v>82461.100000000006</v>
      </c>
      <c r="T800" s="48">
        <v>73810.429999999993</v>
      </c>
      <c r="U800" s="48">
        <v>51193.55</v>
      </c>
      <c r="V800" s="48">
        <v>76636.05</v>
      </c>
      <c r="W800" s="48">
        <v>98531.95</v>
      </c>
      <c r="X800" s="48">
        <v>88317.36</v>
      </c>
      <c r="Y800" s="48">
        <v>81848.05</v>
      </c>
      <c r="Z800" s="48">
        <v>89274.86</v>
      </c>
    </row>
    <row r="801" spans="1:26">
      <c r="A801" s="48">
        <v>750871</v>
      </c>
      <c r="B801" s="49" t="s">
        <v>18897</v>
      </c>
      <c r="C801" s="49" t="s">
        <v>14755</v>
      </c>
      <c r="D801" s="49" t="s">
        <v>18898</v>
      </c>
      <c r="E801" s="48">
        <v>210312.77</v>
      </c>
      <c r="F801" s="48">
        <v>293284.96999999997</v>
      </c>
      <c r="G801" s="48">
        <v>311407.28000000003</v>
      </c>
      <c r="H801" s="48">
        <v>151727.53</v>
      </c>
      <c r="I801" s="48">
        <v>224134.11</v>
      </c>
      <c r="J801" s="48">
        <v>239072.62</v>
      </c>
      <c r="K801" s="48">
        <v>242891.88</v>
      </c>
      <c r="L801" s="48">
        <v>307681.19</v>
      </c>
      <c r="M801" s="48">
        <v>338706.75</v>
      </c>
      <c r="N801" s="48">
        <v>252764.98</v>
      </c>
      <c r="O801" s="48">
        <v>354238.09</v>
      </c>
      <c r="P801" s="48">
        <v>162950.79999999999</v>
      </c>
      <c r="Q801" s="48">
        <v>175837.23</v>
      </c>
      <c r="R801" s="48">
        <v>211944.22</v>
      </c>
      <c r="S801" s="48">
        <v>226543.34</v>
      </c>
      <c r="T801" s="48">
        <v>220015.61</v>
      </c>
      <c r="U801" s="48">
        <v>226300.48</v>
      </c>
      <c r="V801" s="48">
        <v>200029.66</v>
      </c>
      <c r="W801" s="48">
        <v>178483.11</v>
      </c>
      <c r="X801" s="48">
        <v>185425.83</v>
      </c>
      <c r="Y801" s="48">
        <v>176949.77</v>
      </c>
      <c r="Z801" s="48">
        <v>173580.34</v>
      </c>
    </row>
    <row r="802" spans="1:26">
      <c r="A802" s="48">
        <v>749628</v>
      </c>
      <c r="B802" s="49" t="s">
        <v>380</v>
      </c>
      <c r="C802" s="49" t="s">
        <v>381</v>
      </c>
      <c r="D802" s="49" t="s">
        <v>382</v>
      </c>
      <c r="E802" s="48">
        <v>76075.97</v>
      </c>
      <c r="F802" s="48">
        <v>120241.05</v>
      </c>
      <c r="G802" s="48">
        <v>100811.48</v>
      </c>
      <c r="H802" s="48">
        <v>81228.06</v>
      </c>
      <c r="I802" s="48">
        <v>80543.070000000007</v>
      </c>
      <c r="J802" s="48">
        <v>78746.98</v>
      </c>
      <c r="K802" s="48">
        <v>84443.11</v>
      </c>
      <c r="L802" s="48">
        <v>136396.44</v>
      </c>
      <c r="M802" s="48">
        <v>118259.09</v>
      </c>
      <c r="N802" s="48">
        <v>95191.5</v>
      </c>
      <c r="O802" s="48">
        <v>152304.97</v>
      </c>
      <c r="P802" s="48">
        <v>75039.45</v>
      </c>
      <c r="Q802" s="48">
        <v>74631.41</v>
      </c>
      <c r="R802" s="48">
        <v>84819.34</v>
      </c>
      <c r="S802" s="48">
        <v>103830.7</v>
      </c>
      <c r="T802" s="48">
        <v>81016.34</v>
      </c>
      <c r="U802" s="48">
        <v>77472.09</v>
      </c>
      <c r="V802" s="48">
        <v>66472.72</v>
      </c>
      <c r="W802" s="48">
        <v>78968.740000000005</v>
      </c>
      <c r="X802" s="48">
        <v>63952.93</v>
      </c>
      <c r="Y802" s="48">
        <v>65723.45</v>
      </c>
      <c r="Z802" s="48">
        <v>75585.39</v>
      </c>
    </row>
    <row r="803" spans="1:26">
      <c r="A803" s="48">
        <v>752846</v>
      </c>
      <c r="B803" s="49" t="s">
        <v>2342</v>
      </c>
      <c r="C803" s="49" t="s">
        <v>2343</v>
      </c>
      <c r="D803" s="49" t="s">
        <v>2344</v>
      </c>
      <c r="E803" s="48">
        <v>153350.03</v>
      </c>
      <c r="F803" s="48">
        <v>204307.97</v>
      </c>
      <c r="G803" s="48">
        <v>257261.22</v>
      </c>
      <c r="H803" s="48">
        <v>140244.48000000001</v>
      </c>
      <c r="I803" s="48">
        <v>171705.05</v>
      </c>
      <c r="J803" s="48">
        <v>117080.97</v>
      </c>
      <c r="K803" s="48">
        <v>125873.27</v>
      </c>
      <c r="L803" s="48">
        <v>231492.92</v>
      </c>
      <c r="M803" s="48">
        <v>228054.58</v>
      </c>
      <c r="N803" s="48">
        <v>195800.81</v>
      </c>
      <c r="O803" s="48">
        <v>293782.65999999997</v>
      </c>
      <c r="P803" s="48">
        <v>165385.22</v>
      </c>
      <c r="Q803" s="48">
        <v>161146.60999999999</v>
      </c>
      <c r="R803" s="48">
        <v>241857.11</v>
      </c>
      <c r="S803" s="48">
        <v>236353.14</v>
      </c>
      <c r="T803" s="48">
        <v>190330.03</v>
      </c>
      <c r="U803" s="48">
        <v>144770.32999999999</v>
      </c>
      <c r="V803" s="48">
        <v>126660.38</v>
      </c>
      <c r="W803" s="48">
        <v>164853.12</v>
      </c>
      <c r="X803" s="48">
        <v>141807.78</v>
      </c>
      <c r="Y803" s="48">
        <v>165439.19</v>
      </c>
      <c r="Z803" s="48">
        <v>192985.61</v>
      </c>
    </row>
    <row r="804" spans="1:26">
      <c r="A804" s="48">
        <v>750435</v>
      </c>
      <c r="B804" s="49" t="s">
        <v>3577</v>
      </c>
      <c r="C804" s="49" t="s">
        <v>3578</v>
      </c>
      <c r="D804" s="49" t="s">
        <v>3579</v>
      </c>
      <c r="E804" s="48">
        <v>780332.69</v>
      </c>
      <c r="F804" s="48">
        <v>1131210.3799999999</v>
      </c>
      <c r="G804" s="48">
        <v>923321.75</v>
      </c>
      <c r="H804" s="48">
        <v>600699.68999999994</v>
      </c>
      <c r="I804" s="48">
        <v>736186.94</v>
      </c>
      <c r="J804" s="48">
        <v>679433.25</v>
      </c>
      <c r="K804" s="48">
        <v>839739.38</v>
      </c>
      <c r="L804" s="48">
        <v>1054334.1200000001</v>
      </c>
      <c r="M804" s="48">
        <v>1248432.1200000001</v>
      </c>
      <c r="N804" s="48">
        <v>986623.94</v>
      </c>
      <c r="O804" s="48">
        <v>1394201.25</v>
      </c>
      <c r="P804" s="48">
        <v>506816.66</v>
      </c>
      <c r="Q804" s="48">
        <v>620693.62</v>
      </c>
      <c r="R804" s="48">
        <v>760149.69</v>
      </c>
      <c r="S804" s="48">
        <v>640769.5</v>
      </c>
      <c r="T804" s="48">
        <v>634168.43999999994</v>
      </c>
      <c r="U804" s="48">
        <v>659995.75</v>
      </c>
      <c r="V804" s="48">
        <v>918823.69</v>
      </c>
      <c r="W804" s="48">
        <v>472051.88</v>
      </c>
      <c r="X804" s="48">
        <v>624854.62</v>
      </c>
      <c r="Y804" s="48">
        <v>818016.81</v>
      </c>
      <c r="Z804" s="48">
        <v>841998.5</v>
      </c>
    </row>
    <row r="805" spans="1:26">
      <c r="A805" s="48">
        <v>751617</v>
      </c>
      <c r="B805" s="49" t="s">
        <v>2197</v>
      </c>
      <c r="C805" s="49" t="s">
        <v>2198</v>
      </c>
      <c r="D805" s="49" t="s">
        <v>2199</v>
      </c>
      <c r="E805" s="48">
        <v>116396.61</v>
      </c>
      <c r="F805" s="48">
        <v>166866.78</v>
      </c>
      <c r="G805" s="48">
        <v>104405.31</v>
      </c>
      <c r="H805" s="48">
        <v>71077.64</v>
      </c>
      <c r="I805" s="48">
        <v>101839.29</v>
      </c>
      <c r="J805" s="48">
        <v>90409.03</v>
      </c>
      <c r="K805" s="48">
        <v>117133.6</v>
      </c>
      <c r="L805" s="48">
        <v>148301.25</v>
      </c>
      <c r="M805" s="48">
        <v>157499.59</v>
      </c>
      <c r="N805" s="48">
        <v>129553.94</v>
      </c>
      <c r="O805" s="48">
        <v>151331.42000000001</v>
      </c>
      <c r="P805" s="48">
        <v>116322.55</v>
      </c>
      <c r="Q805" s="48">
        <v>127855.92</v>
      </c>
      <c r="R805" s="48">
        <v>101147.16</v>
      </c>
      <c r="S805" s="48">
        <v>108216.86</v>
      </c>
      <c r="T805" s="48">
        <v>122355.45</v>
      </c>
      <c r="U805" s="48">
        <v>109896.34</v>
      </c>
      <c r="V805" s="48">
        <v>121870.92</v>
      </c>
      <c r="W805" s="48">
        <v>95437.3</v>
      </c>
      <c r="X805" s="48">
        <v>101838.55</v>
      </c>
      <c r="Y805" s="48">
        <v>108500.69</v>
      </c>
      <c r="Z805" s="48">
        <v>92233.39</v>
      </c>
    </row>
    <row r="806" spans="1:26">
      <c r="A806" s="48">
        <v>749323</v>
      </c>
      <c r="B806" s="49" t="s">
        <v>2532</v>
      </c>
      <c r="C806" s="49" t="s">
        <v>2533</v>
      </c>
      <c r="D806" s="49" t="s">
        <v>2534</v>
      </c>
      <c r="E806" s="48">
        <v>294888.19</v>
      </c>
      <c r="F806" s="48">
        <v>432498.94</v>
      </c>
      <c r="G806" s="48">
        <v>237245.61</v>
      </c>
      <c r="H806" s="48">
        <v>135906.59</v>
      </c>
      <c r="I806" s="48">
        <v>253204.94</v>
      </c>
      <c r="J806" s="48">
        <v>267284.38</v>
      </c>
      <c r="K806" s="48">
        <v>309485.34000000003</v>
      </c>
      <c r="L806" s="48">
        <v>355235.78</v>
      </c>
      <c r="M806" s="48">
        <v>333319.38</v>
      </c>
      <c r="N806" s="48">
        <v>253878.45</v>
      </c>
      <c r="O806" s="48">
        <v>309620.34000000003</v>
      </c>
      <c r="P806" s="48">
        <v>301325.15999999997</v>
      </c>
      <c r="Q806" s="48">
        <v>320475.84000000003</v>
      </c>
      <c r="R806" s="48">
        <v>216037.58</v>
      </c>
      <c r="S806" s="48">
        <v>213574.94</v>
      </c>
      <c r="T806" s="48">
        <v>298157</v>
      </c>
      <c r="U806" s="48">
        <v>314176.46999999997</v>
      </c>
      <c r="V806" s="48">
        <v>338332.44</v>
      </c>
      <c r="W806" s="48">
        <v>265892.84000000003</v>
      </c>
      <c r="X806" s="48">
        <v>259049.56</v>
      </c>
      <c r="Y806" s="48">
        <v>273910.28000000003</v>
      </c>
      <c r="Z806" s="48">
        <v>242264.75</v>
      </c>
    </row>
    <row r="807" spans="1:26">
      <c r="A807" s="48">
        <v>752250</v>
      </c>
      <c r="B807" s="49" t="s">
        <v>3661</v>
      </c>
      <c r="C807" s="49" t="s">
        <v>3662</v>
      </c>
      <c r="D807" s="49" t="s">
        <v>3663</v>
      </c>
      <c r="E807" s="48">
        <v>106462.53</v>
      </c>
      <c r="F807" s="48">
        <v>165862.97</v>
      </c>
      <c r="G807" s="48">
        <v>67435.66</v>
      </c>
      <c r="H807" s="48">
        <v>58723.45</v>
      </c>
      <c r="I807" s="48">
        <v>117944.86</v>
      </c>
      <c r="J807" s="48">
        <v>59822.31</v>
      </c>
      <c r="K807" s="48">
        <v>144065.47</v>
      </c>
      <c r="L807" s="48">
        <v>212363.47</v>
      </c>
      <c r="M807" s="48">
        <v>263122.81</v>
      </c>
      <c r="N807" s="48">
        <v>167737.06</v>
      </c>
      <c r="O807" s="48">
        <v>170414.27</v>
      </c>
      <c r="P807" s="48">
        <v>102878.98</v>
      </c>
      <c r="Q807" s="48">
        <v>126798.41</v>
      </c>
      <c r="R807" s="48">
        <v>59269.9</v>
      </c>
      <c r="S807" s="48">
        <v>90461.99</v>
      </c>
      <c r="T807" s="48">
        <v>138777.73000000001</v>
      </c>
      <c r="U807" s="48">
        <v>68696.91</v>
      </c>
      <c r="V807" s="48">
        <v>148663.98000000001</v>
      </c>
      <c r="W807" s="48">
        <v>141853.89000000001</v>
      </c>
      <c r="X807" s="48">
        <v>163238.06</v>
      </c>
      <c r="Y807" s="48">
        <v>128189.48</v>
      </c>
      <c r="Z807" s="48">
        <v>92540.55</v>
      </c>
    </row>
    <row r="808" spans="1:26">
      <c r="A808" s="48">
        <v>752549</v>
      </c>
      <c r="B808" s="49" t="s">
        <v>1737</v>
      </c>
      <c r="C808" s="49" t="s">
        <v>1738</v>
      </c>
      <c r="D808" s="49" t="s">
        <v>1739</v>
      </c>
      <c r="E808" s="48">
        <v>78434.820000000007</v>
      </c>
      <c r="F808" s="48">
        <v>145218.38</v>
      </c>
      <c r="G808" s="48">
        <v>79646.84</v>
      </c>
      <c r="H808" s="48">
        <v>38880.89</v>
      </c>
      <c r="I808" s="48">
        <v>47755.16</v>
      </c>
      <c r="J808" s="48">
        <v>64291.519999999997</v>
      </c>
      <c r="K808" s="48">
        <v>94026.18</v>
      </c>
      <c r="L808" s="48">
        <v>182075.33</v>
      </c>
      <c r="M808" s="48">
        <v>163652.89000000001</v>
      </c>
      <c r="N808" s="48">
        <v>130782.12</v>
      </c>
      <c r="O808" s="48">
        <v>141408.38</v>
      </c>
      <c r="P808" s="48">
        <v>80000.87</v>
      </c>
      <c r="Q808" s="48">
        <v>121467.14</v>
      </c>
      <c r="R808" s="48">
        <v>78028.320000000007</v>
      </c>
      <c r="S808" s="48">
        <v>58402.86</v>
      </c>
      <c r="T808" s="48">
        <v>65599.59</v>
      </c>
      <c r="U808" s="48">
        <v>78062.080000000002</v>
      </c>
      <c r="V808" s="48">
        <v>108290.77</v>
      </c>
      <c r="W808" s="48">
        <v>118658.41</v>
      </c>
      <c r="X808" s="48">
        <v>99703.22</v>
      </c>
      <c r="Y808" s="48">
        <v>109017.31</v>
      </c>
      <c r="Z808" s="48">
        <v>87958.64</v>
      </c>
    </row>
    <row r="809" spans="1:26">
      <c r="A809" s="48">
        <v>749524</v>
      </c>
      <c r="B809" s="49" t="s">
        <v>2431</v>
      </c>
      <c r="C809" s="49" t="s">
        <v>2432</v>
      </c>
      <c r="D809" s="49" t="s">
        <v>2433</v>
      </c>
      <c r="E809" s="48">
        <v>2054038.62</v>
      </c>
      <c r="F809" s="48">
        <v>2637676</v>
      </c>
      <c r="G809" s="48">
        <v>2695907.5</v>
      </c>
      <c r="H809" s="48">
        <v>3519542.5</v>
      </c>
      <c r="I809" s="48">
        <v>3162635.75</v>
      </c>
      <c r="J809" s="48">
        <v>2785365</v>
      </c>
      <c r="K809" s="48">
        <v>3351006.5</v>
      </c>
      <c r="L809" s="48">
        <v>2215719.25</v>
      </c>
      <c r="M809" s="48">
        <v>1923311</v>
      </c>
      <c r="N809" s="48">
        <v>2071374.62</v>
      </c>
      <c r="O809" s="48">
        <v>2627231</v>
      </c>
      <c r="P809" s="48">
        <v>1479183.75</v>
      </c>
      <c r="Q809" s="48">
        <v>1446465.75</v>
      </c>
      <c r="R809" s="48">
        <v>2341320</v>
      </c>
      <c r="S809" s="48">
        <v>4447978</v>
      </c>
      <c r="T809" s="48">
        <v>2709602.25</v>
      </c>
      <c r="U809" s="48">
        <v>2012299.75</v>
      </c>
      <c r="V809" s="48">
        <v>3442044.5</v>
      </c>
      <c r="W809" s="48">
        <v>531110.06000000006</v>
      </c>
      <c r="X809" s="48">
        <v>846375.25</v>
      </c>
      <c r="Y809" s="48">
        <v>1985113.25</v>
      </c>
      <c r="Z809" s="48">
        <v>1629752.5</v>
      </c>
    </row>
    <row r="810" spans="1:26">
      <c r="A810" s="48">
        <v>754886</v>
      </c>
      <c r="B810" s="49" t="s">
        <v>3353</v>
      </c>
      <c r="C810" s="49" t="s">
        <v>3354</v>
      </c>
      <c r="D810" s="49" t="s">
        <v>3355</v>
      </c>
      <c r="E810" s="48">
        <v>246795.84</v>
      </c>
      <c r="F810" s="48">
        <v>332743.75</v>
      </c>
      <c r="G810" s="48">
        <v>124446.83</v>
      </c>
      <c r="H810" s="48">
        <v>20634.419999999998</v>
      </c>
      <c r="I810" s="48">
        <v>217972</v>
      </c>
      <c r="J810" s="48">
        <v>101037.25</v>
      </c>
      <c r="K810" s="48">
        <v>440002.38</v>
      </c>
      <c r="L810" s="48">
        <v>183895.39</v>
      </c>
      <c r="M810" s="48">
        <v>446119.69</v>
      </c>
      <c r="N810" s="48">
        <v>1028096.38</v>
      </c>
      <c r="O810" s="48">
        <v>443968.81</v>
      </c>
      <c r="P810" s="48">
        <v>252609.36</v>
      </c>
      <c r="Q810" s="48">
        <v>253065.67</v>
      </c>
      <c r="R810" s="48">
        <v>112841.1</v>
      </c>
      <c r="S810" s="48">
        <v>8975.1</v>
      </c>
      <c r="T810" s="48">
        <v>233202.62</v>
      </c>
      <c r="U810" s="48">
        <v>91820.2</v>
      </c>
      <c r="V810" s="48">
        <v>480194.69</v>
      </c>
      <c r="W810" s="48">
        <v>120332.73</v>
      </c>
      <c r="X810" s="48">
        <v>268495.46999999997</v>
      </c>
      <c r="Y810" s="48">
        <v>911357.75</v>
      </c>
      <c r="Z810" s="48">
        <v>287224.28000000003</v>
      </c>
    </row>
    <row r="811" spans="1:26">
      <c r="A811" s="48">
        <v>750104</v>
      </c>
      <c r="B811" s="49" t="s">
        <v>3473</v>
      </c>
      <c r="C811" s="49" t="s">
        <v>2605</v>
      </c>
      <c r="D811" s="49" t="s">
        <v>3474</v>
      </c>
      <c r="E811" s="48">
        <v>885925.75</v>
      </c>
      <c r="F811" s="48">
        <v>1535824.25</v>
      </c>
      <c r="G811" s="48">
        <v>924823.38</v>
      </c>
      <c r="H811" s="48">
        <v>434104.56</v>
      </c>
      <c r="I811" s="48">
        <v>599034.62</v>
      </c>
      <c r="J811" s="48">
        <v>790844.44</v>
      </c>
      <c r="K811" s="48">
        <v>912781.19</v>
      </c>
      <c r="L811" s="48">
        <v>1197576.3799999999</v>
      </c>
      <c r="M811" s="48">
        <v>1281895.6200000001</v>
      </c>
      <c r="N811" s="48">
        <v>624170.5</v>
      </c>
      <c r="O811" s="48">
        <v>1720582.12</v>
      </c>
      <c r="P811" s="48">
        <v>6225.9</v>
      </c>
      <c r="Q811" s="48">
        <v>83768.7</v>
      </c>
      <c r="R811" s="48">
        <v>10903.94</v>
      </c>
      <c r="S811" s="48">
        <v>4786.96</v>
      </c>
      <c r="T811" s="48">
        <v>949.58</v>
      </c>
      <c r="U811" s="48">
        <v>1749.06</v>
      </c>
      <c r="V811" s="48">
        <v>36030.1</v>
      </c>
      <c r="W811" s="48">
        <v>1647.68</v>
      </c>
      <c r="X811" s="48">
        <v>29995.599999999999</v>
      </c>
      <c r="Y811" s="48">
        <v>57705.16</v>
      </c>
      <c r="Z811" s="48">
        <v>33663.160000000003</v>
      </c>
    </row>
    <row r="812" spans="1:26">
      <c r="A812" s="48">
        <v>749448</v>
      </c>
      <c r="B812" s="49" t="s">
        <v>3902</v>
      </c>
      <c r="C812" s="49" t="s">
        <v>3903</v>
      </c>
      <c r="D812" s="49" t="s">
        <v>3904</v>
      </c>
      <c r="E812" s="48">
        <v>195290.81</v>
      </c>
      <c r="F812" s="48">
        <v>216740.56</v>
      </c>
      <c r="G812" s="48">
        <v>176010.36</v>
      </c>
      <c r="H812" s="48">
        <v>97484.38</v>
      </c>
      <c r="I812" s="48">
        <v>146691.72</v>
      </c>
      <c r="J812" s="48">
        <v>141618.64000000001</v>
      </c>
      <c r="K812" s="48">
        <v>161603.98000000001</v>
      </c>
      <c r="L812" s="48">
        <v>237591.05</v>
      </c>
      <c r="M812" s="48">
        <v>227687.53</v>
      </c>
      <c r="N812" s="48">
        <v>169150.12</v>
      </c>
      <c r="O812" s="48">
        <v>268867.84000000003</v>
      </c>
      <c r="P812" s="48">
        <v>196404.78</v>
      </c>
      <c r="Q812" s="48">
        <v>158302.10999999999</v>
      </c>
      <c r="R812" s="48">
        <v>176942.69</v>
      </c>
      <c r="S812" s="48">
        <v>150981.57999999999</v>
      </c>
      <c r="T812" s="48">
        <v>170412.81</v>
      </c>
      <c r="U812" s="48">
        <v>163739.53</v>
      </c>
      <c r="V812" s="48">
        <v>159410.32999999999</v>
      </c>
      <c r="W812" s="48">
        <v>154405.44</v>
      </c>
      <c r="X812" s="48">
        <v>139575.94</v>
      </c>
      <c r="Y812" s="48">
        <v>135973.60999999999</v>
      </c>
      <c r="Z812" s="48">
        <v>163716.98000000001</v>
      </c>
    </row>
    <row r="813" spans="1:26">
      <c r="A813" s="48">
        <v>753706</v>
      </c>
      <c r="B813" s="49" t="s">
        <v>3055</v>
      </c>
      <c r="C813" s="49" t="s">
        <v>3056</v>
      </c>
      <c r="D813" s="49" t="s">
        <v>3057</v>
      </c>
      <c r="E813" s="48">
        <v>154557.98000000001</v>
      </c>
      <c r="F813" s="48">
        <v>125606.22</v>
      </c>
      <c r="G813" s="48">
        <v>153310.82999999999</v>
      </c>
      <c r="H813" s="48">
        <v>86245.09</v>
      </c>
      <c r="I813" s="48">
        <v>102308.55</v>
      </c>
      <c r="J813" s="48">
        <v>98203.37</v>
      </c>
      <c r="K813" s="48">
        <v>114129.88</v>
      </c>
      <c r="L813" s="48">
        <v>143397.72</v>
      </c>
      <c r="M813" s="48">
        <v>172416.52</v>
      </c>
      <c r="N813" s="48">
        <v>115580.79</v>
      </c>
      <c r="O813" s="48">
        <v>192341.77</v>
      </c>
      <c r="P813" s="48">
        <v>146857.01999999999</v>
      </c>
      <c r="Q813" s="48">
        <v>89274.43</v>
      </c>
      <c r="R813" s="48">
        <v>129016.63</v>
      </c>
      <c r="S813" s="48">
        <v>125597.42</v>
      </c>
      <c r="T813" s="48">
        <v>111418.02</v>
      </c>
      <c r="U813" s="48">
        <v>105797.84</v>
      </c>
      <c r="V813" s="48">
        <v>118156.47</v>
      </c>
      <c r="W813" s="48">
        <v>97865.55</v>
      </c>
      <c r="X813" s="48">
        <v>113366.55</v>
      </c>
      <c r="Y813" s="48">
        <v>100879.09</v>
      </c>
      <c r="Z813" s="48">
        <v>122305.18</v>
      </c>
    </row>
    <row r="814" spans="1:26">
      <c r="A814" s="48">
        <v>750351</v>
      </c>
      <c r="B814" s="49" t="s">
        <v>8488</v>
      </c>
      <c r="C814" s="49" t="s">
        <v>8489</v>
      </c>
      <c r="D814" s="49" t="s">
        <v>8490</v>
      </c>
      <c r="E814" s="48">
        <v>161563.92000000001</v>
      </c>
      <c r="F814" s="48">
        <v>221059.3</v>
      </c>
      <c r="G814" s="48">
        <v>213562.2</v>
      </c>
      <c r="H814" s="48">
        <v>118723.87</v>
      </c>
      <c r="I814" s="48">
        <v>153198.75</v>
      </c>
      <c r="J814" s="48">
        <v>169363.11</v>
      </c>
      <c r="K814" s="48">
        <v>162588</v>
      </c>
      <c r="L814" s="48">
        <v>246691.34</v>
      </c>
      <c r="M814" s="48">
        <v>233970.14</v>
      </c>
      <c r="N814" s="48">
        <v>187162.69</v>
      </c>
      <c r="O814" s="48">
        <v>256677.53</v>
      </c>
      <c r="P814" s="48">
        <v>177737.86</v>
      </c>
      <c r="Q814" s="48">
        <v>176216.5</v>
      </c>
      <c r="R814" s="48">
        <v>182383.42</v>
      </c>
      <c r="S814" s="48">
        <v>188158.25</v>
      </c>
      <c r="T814" s="48">
        <v>200347.12</v>
      </c>
      <c r="U814" s="48">
        <v>192734.27</v>
      </c>
      <c r="V814" s="48">
        <v>186898.98</v>
      </c>
      <c r="W814" s="48">
        <v>163911.35999999999</v>
      </c>
      <c r="X814" s="48">
        <v>134815.70000000001</v>
      </c>
      <c r="Y814" s="48">
        <v>143807.23000000001</v>
      </c>
      <c r="Z814" s="48">
        <v>131521.85999999999</v>
      </c>
    </row>
    <row r="815" spans="1:26">
      <c r="A815" s="48">
        <v>749454</v>
      </c>
      <c r="B815" s="49" t="s">
        <v>11634</v>
      </c>
      <c r="C815" s="49" t="s">
        <v>11635</v>
      </c>
      <c r="D815" s="49" t="s">
        <v>11636</v>
      </c>
      <c r="E815" s="48">
        <v>197083.02</v>
      </c>
      <c r="F815" s="48">
        <v>320811.28000000003</v>
      </c>
      <c r="G815" s="48">
        <v>357984.16</v>
      </c>
      <c r="H815" s="48">
        <v>177126.64</v>
      </c>
      <c r="I815" s="48">
        <v>330455.34000000003</v>
      </c>
      <c r="J815" s="48">
        <v>316988.62</v>
      </c>
      <c r="K815" s="48">
        <v>312655.25</v>
      </c>
      <c r="L815" s="48">
        <v>299565.65999999997</v>
      </c>
      <c r="M815" s="48">
        <v>371737.06</v>
      </c>
      <c r="N815" s="48">
        <v>267711.94</v>
      </c>
      <c r="O815" s="48">
        <v>474645.31</v>
      </c>
      <c r="P815" s="48">
        <v>214062.48</v>
      </c>
      <c r="Q815" s="48">
        <v>284824.28000000003</v>
      </c>
      <c r="R815" s="48">
        <v>435094.94</v>
      </c>
      <c r="S815" s="48">
        <v>324757.88</v>
      </c>
      <c r="T815" s="48">
        <v>452267.56</v>
      </c>
      <c r="U815" s="48">
        <v>387794.25</v>
      </c>
      <c r="V815" s="48">
        <v>397556</v>
      </c>
      <c r="W815" s="48">
        <v>236568.88</v>
      </c>
      <c r="X815" s="48">
        <v>262291.96999999997</v>
      </c>
      <c r="Y815" s="48">
        <v>273631.81</v>
      </c>
      <c r="Z815" s="48">
        <v>322040.46999999997</v>
      </c>
    </row>
    <row r="816" spans="1:26">
      <c r="A816" s="48">
        <v>754669</v>
      </c>
      <c r="B816" s="49" t="s">
        <v>591</v>
      </c>
      <c r="C816" s="49" t="s">
        <v>592</v>
      </c>
      <c r="D816" s="49" t="s">
        <v>593</v>
      </c>
      <c r="E816" s="48">
        <v>60582.43</v>
      </c>
      <c r="F816" s="48">
        <v>97351.360000000001</v>
      </c>
      <c r="G816" s="48">
        <v>19296.490000000002</v>
      </c>
      <c r="H816" s="48">
        <v>20589.490000000002</v>
      </c>
      <c r="I816" s="48">
        <v>20108.45</v>
      </c>
      <c r="J816" s="48">
        <v>61709.45</v>
      </c>
      <c r="K816" s="48">
        <v>79218.83</v>
      </c>
      <c r="L816" s="48">
        <v>157584.76999999999</v>
      </c>
      <c r="M816" s="48">
        <v>198563.75</v>
      </c>
      <c r="N816" s="48">
        <v>163545.92000000001</v>
      </c>
      <c r="O816" s="48">
        <v>198598.89</v>
      </c>
      <c r="P816" s="48">
        <v>44280.51</v>
      </c>
      <c r="Q816" s="48">
        <v>74793.88</v>
      </c>
      <c r="R816" s="48">
        <v>1273.72</v>
      </c>
      <c r="S816" s="48">
        <v>13531.91</v>
      </c>
      <c r="T816" s="48">
        <v>2212.04</v>
      </c>
      <c r="U816" s="48">
        <v>67484.95</v>
      </c>
      <c r="V816" s="48">
        <v>87632.52</v>
      </c>
      <c r="W816" s="48">
        <v>110209.27</v>
      </c>
      <c r="X816" s="48">
        <v>151925.98000000001</v>
      </c>
      <c r="Y816" s="48">
        <v>142585.51999999999</v>
      </c>
      <c r="Z816" s="48">
        <v>135348.95000000001</v>
      </c>
    </row>
    <row r="817" spans="1:26">
      <c r="A817" s="48">
        <v>751582</v>
      </c>
      <c r="B817" s="49" t="s">
        <v>3625</v>
      </c>
      <c r="C817" s="49" t="s">
        <v>3626</v>
      </c>
      <c r="D817" s="49" t="s">
        <v>3627</v>
      </c>
      <c r="E817" s="48">
        <v>136508.41</v>
      </c>
      <c r="F817" s="48">
        <v>193614.03</v>
      </c>
      <c r="G817" s="48">
        <v>172698.56</v>
      </c>
      <c r="H817" s="48">
        <v>102779.69</v>
      </c>
      <c r="I817" s="48">
        <v>164573.19</v>
      </c>
      <c r="J817" s="48">
        <v>129341.37</v>
      </c>
      <c r="K817" s="48">
        <v>212926.56</v>
      </c>
      <c r="L817" s="48">
        <v>167182.53</v>
      </c>
      <c r="M817" s="48">
        <v>235486.41</v>
      </c>
      <c r="N817" s="48">
        <v>221561.62</v>
      </c>
      <c r="O817" s="48">
        <v>312750.28000000003</v>
      </c>
      <c r="P817" s="48">
        <v>126957.02</v>
      </c>
      <c r="Q817" s="48">
        <v>153201.84</v>
      </c>
      <c r="R817" s="48">
        <v>157024.60999999999</v>
      </c>
      <c r="S817" s="48">
        <v>125597.1</v>
      </c>
      <c r="T817" s="48">
        <v>184520.31</v>
      </c>
      <c r="U817" s="48">
        <v>148793.89000000001</v>
      </c>
      <c r="V817" s="48">
        <v>224812.48</v>
      </c>
      <c r="W817" s="48">
        <v>129100.61</v>
      </c>
      <c r="X817" s="48">
        <v>174305.38</v>
      </c>
      <c r="Y817" s="48">
        <v>190697.44</v>
      </c>
      <c r="Z817" s="48">
        <v>202848.12</v>
      </c>
    </row>
    <row r="818" spans="1:26">
      <c r="A818" s="48">
        <v>751918</v>
      </c>
      <c r="B818" s="49" t="s">
        <v>3278</v>
      </c>
      <c r="C818" s="49" t="s">
        <v>3279</v>
      </c>
      <c r="D818" s="49" t="s">
        <v>3280</v>
      </c>
      <c r="E818" s="48">
        <v>84565.16</v>
      </c>
      <c r="F818" s="48">
        <v>112080.88</v>
      </c>
      <c r="G818" s="48">
        <v>101170.73</v>
      </c>
      <c r="H818" s="48">
        <v>43310.11</v>
      </c>
      <c r="I818" s="48">
        <v>68151.820000000007</v>
      </c>
      <c r="J818" s="48">
        <v>71044.81</v>
      </c>
      <c r="K818" s="48">
        <v>91286.38</v>
      </c>
      <c r="L818" s="48">
        <v>180776.7</v>
      </c>
      <c r="M818" s="48">
        <v>178413.73</v>
      </c>
      <c r="N818" s="48">
        <v>117639.02</v>
      </c>
      <c r="O818" s="48">
        <v>166761.38</v>
      </c>
      <c r="P818" s="48">
        <v>86340.95</v>
      </c>
      <c r="Q818" s="48">
        <v>90783.31</v>
      </c>
      <c r="R818" s="48">
        <v>95508.19</v>
      </c>
      <c r="S818" s="48">
        <v>45165.52</v>
      </c>
      <c r="T818" s="48">
        <v>84391.94</v>
      </c>
      <c r="U818" s="48">
        <v>76621.91</v>
      </c>
      <c r="V818" s="48">
        <v>85007.13</v>
      </c>
      <c r="W818" s="48">
        <v>109229.45</v>
      </c>
      <c r="X818" s="48">
        <v>121106.35</v>
      </c>
      <c r="Y818" s="48">
        <v>101489.59</v>
      </c>
      <c r="Z818" s="48">
        <v>93606.24</v>
      </c>
    </row>
    <row r="819" spans="1:26">
      <c r="A819" s="48">
        <v>749675</v>
      </c>
      <c r="B819" s="49" t="s">
        <v>5744</v>
      </c>
      <c r="C819" s="49" t="s">
        <v>5745</v>
      </c>
      <c r="D819" s="49" t="s">
        <v>5746</v>
      </c>
      <c r="E819" s="48">
        <v>647360.75</v>
      </c>
      <c r="F819" s="48">
        <v>771071.62</v>
      </c>
      <c r="G819" s="48">
        <v>792958.19</v>
      </c>
      <c r="H819" s="48">
        <v>461735.38</v>
      </c>
      <c r="I819" s="48">
        <v>589364.56000000006</v>
      </c>
      <c r="J819" s="48">
        <v>508168.25</v>
      </c>
      <c r="K819" s="48">
        <v>565299.25</v>
      </c>
      <c r="L819" s="48">
        <v>973338.31</v>
      </c>
      <c r="M819" s="48">
        <v>898406.88</v>
      </c>
      <c r="N819" s="48">
        <v>702978.12</v>
      </c>
      <c r="O819" s="48">
        <v>947245.5</v>
      </c>
      <c r="P819" s="48">
        <v>376162.34</v>
      </c>
      <c r="Q819" s="48">
        <v>399562</v>
      </c>
      <c r="R819" s="48">
        <v>528137.62</v>
      </c>
      <c r="S819" s="48">
        <v>408599.69</v>
      </c>
      <c r="T819" s="48">
        <v>451683.25</v>
      </c>
      <c r="U819" s="48">
        <v>392732.12</v>
      </c>
      <c r="V819" s="48">
        <v>420921.16</v>
      </c>
      <c r="W819" s="48">
        <v>420905.25</v>
      </c>
      <c r="X819" s="48">
        <v>394980.28</v>
      </c>
      <c r="Y819" s="48">
        <v>382783.16</v>
      </c>
      <c r="Z819" s="48">
        <v>410194.19</v>
      </c>
    </row>
    <row r="820" spans="1:26">
      <c r="A820" s="48">
        <v>749258</v>
      </c>
      <c r="B820" s="49" t="s">
        <v>5750</v>
      </c>
      <c r="C820" s="49" t="s">
        <v>5751</v>
      </c>
      <c r="D820" s="49" t="s">
        <v>5752</v>
      </c>
      <c r="E820" s="48">
        <v>299551.78000000003</v>
      </c>
      <c r="F820" s="48">
        <v>445020.88</v>
      </c>
      <c r="G820" s="48">
        <v>294854.78000000003</v>
      </c>
      <c r="H820" s="48">
        <v>196168.02</v>
      </c>
      <c r="I820" s="48">
        <v>238530.09</v>
      </c>
      <c r="J820" s="48">
        <v>275343.25</v>
      </c>
      <c r="K820" s="48">
        <v>319815.40999999997</v>
      </c>
      <c r="L820" s="48">
        <v>418243.38</v>
      </c>
      <c r="M820" s="48">
        <v>392585.72</v>
      </c>
      <c r="N820" s="48">
        <v>357109.09</v>
      </c>
      <c r="O820" s="48">
        <v>423724.91</v>
      </c>
      <c r="P820" s="48">
        <v>280182.40999999997</v>
      </c>
      <c r="Q820" s="48">
        <v>321601.56</v>
      </c>
      <c r="R820" s="48">
        <v>274663.09000000003</v>
      </c>
      <c r="S820" s="48">
        <v>269214.03000000003</v>
      </c>
      <c r="T820" s="48">
        <v>281017.78000000003</v>
      </c>
      <c r="U820" s="48">
        <v>340337.69</v>
      </c>
      <c r="V820" s="48">
        <v>375096.38</v>
      </c>
      <c r="W820" s="48">
        <v>254891.73</v>
      </c>
      <c r="X820" s="48">
        <v>247121.7</v>
      </c>
      <c r="Y820" s="48">
        <v>313278.94</v>
      </c>
      <c r="Z820" s="48">
        <v>260295.7</v>
      </c>
    </row>
    <row r="821" spans="1:26">
      <c r="A821" s="48">
        <v>754349</v>
      </c>
      <c r="B821" s="49" t="s">
        <v>6014</v>
      </c>
      <c r="C821" s="49" t="s">
        <v>6015</v>
      </c>
      <c r="D821" s="49" t="s">
        <v>6016</v>
      </c>
      <c r="E821" s="48">
        <v>261616.28</v>
      </c>
      <c r="F821" s="48">
        <v>329787.25</v>
      </c>
      <c r="G821" s="48">
        <v>343897.78</v>
      </c>
      <c r="H821" s="48">
        <v>182666.02</v>
      </c>
      <c r="I821" s="48">
        <v>233375.35999999999</v>
      </c>
      <c r="J821" s="48">
        <v>233778.58</v>
      </c>
      <c r="K821" s="48">
        <v>209611.05</v>
      </c>
      <c r="L821" s="48">
        <v>307689.06</v>
      </c>
      <c r="M821" s="48">
        <v>333652.28000000003</v>
      </c>
      <c r="N821" s="48">
        <v>244365.92</v>
      </c>
      <c r="O821" s="48">
        <v>387599.25</v>
      </c>
      <c r="P821" s="48">
        <v>271312.06</v>
      </c>
      <c r="Q821" s="48">
        <v>264066.96999999997</v>
      </c>
      <c r="R821" s="48">
        <v>320350.38</v>
      </c>
      <c r="S821" s="48">
        <v>289434.28000000003</v>
      </c>
      <c r="T821" s="48">
        <v>282952.44</v>
      </c>
      <c r="U821" s="48">
        <v>287175.84000000003</v>
      </c>
      <c r="V821" s="48">
        <v>221895.11</v>
      </c>
      <c r="W821" s="48">
        <v>216254.91</v>
      </c>
      <c r="X821" s="48">
        <v>232992.86</v>
      </c>
      <c r="Y821" s="48">
        <v>181053.25</v>
      </c>
      <c r="Z821" s="48">
        <v>222837.95</v>
      </c>
    </row>
    <row r="822" spans="1:26">
      <c r="A822" s="48">
        <v>751171</v>
      </c>
      <c r="B822" s="49" t="s">
        <v>8678</v>
      </c>
      <c r="C822" s="49" t="s">
        <v>8679</v>
      </c>
      <c r="D822" s="49" t="s">
        <v>8680</v>
      </c>
      <c r="E822" s="48">
        <v>433248.19</v>
      </c>
      <c r="F822" s="48">
        <v>464468.09</v>
      </c>
      <c r="G822" s="48">
        <v>475266.44</v>
      </c>
      <c r="H822" s="48">
        <v>296035.94</v>
      </c>
      <c r="I822" s="48">
        <v>375996.91</v>
      </c>
      <c r="J822" s="48">
        <v>345028.22</v>
      </c>
      <c r="K822" s="48">
        <v>338903.19</v>
      </c>
      <c r="L822" s="48">
        <v>452592.75</v>
      </c>
      <c r="M822" s="48">
        <v>489040.81</v>
      </c>
      <c r="N822" s="48">
        <v>351090.03</v>
      </c>
      <c r="O822" s="48">
        <v>494882.62</v>
      </c>
      <c r="P822" s="48">
        <v>422267.12</v>
      </c>
      <c r="Q822" s="48">
        <v>342385.28</v>
      </c>
      <c r="R822" s="48">
        <v>431701.78</v>
      </c>
      <c r="S822" s="48">
        <v>458882.66</v>
      </c>
      <c r="T822" s="48">
        <v>448390.31</v>
      </c>
      <c r="U822" s="48">
        <v>408018.28</v>
      </c>
      <c r="V822" s="48">
        <v>361774.84</v>
      </c>
      <c r="W822" s="48">
        <v>280661.59000000003</v>
      </c>
      <c r="X822" s="48">
        <v>304420.53000000003</v>
      </c>
      <c r="Y822" s="48">
        <v>296061.44</v>
      </c>
      <c r="Z822" s="48">
        <v>274326.56</v>
      </c>
    </row>
    <row r="823" spans="1:26">
      <c r="A823" s="48">
        <v>753170</v>
      </c>
      <c r="B823" s="49" t="s">
        <v>2271</v>
      </c>
      <c r="C823" s="49" t="s">
        <v>2272</v>
      </c>
      <c r="D823" s="49" t="s">
        <v>2273</v>
      </c>
      <c r="E823" s="48">
        <v>1051634.3799999999</v>
      </c>
      <c r="F823" s="48">
        <v>1008911.19</v>
      </c>
      <c r="G823" s="48">
        <v>1088430.1200000001</v>
      </c>
      <c r="H823" s="48">
        <v>629766.31000000006</v>
      </c>
      <c r="I823" s="48">
        <v>791009.19</v>
      </c>
      <c r="J823" s="48">
        <v>700166.56</v>
      </c>
      <c r="K823" s="48">
        <v>732012.69</v>
      </c>
      <c r="L823" s="48">
        <v>807352.94</v>
      </c>
      <c r="M823" s="48">
        <v>901425.06</v>
      </c>
      <c r="N823" s="48">
        <v>778209.5</v>
      </c>
      <c r="O823" s="48">
        <v>1151084.3799999999</v>
      </c>
      <c r="P823" s="48">
        <v>1160840.75</v>
      </c>
      <c r="Q823" s="48">
        <v>794804.31</v>
      </c>
      <c r="R823" s="48">
        <v>982534.19</v>
      </c>
      <c r="S823" s="48">
        <v>1014560.88</v>
      </c>
      <c r="T823" s="48">
        <v>961910.12</v>
      </c>
      <c r="U823" s="48">
        <v>847985.06</v>
      </c>
      <c r="V823" s="48">
        <v>773903.12</v>
      </c>
      <c r="W823" s="48">
        <v>577947.5</v>
      </c>
      <c r="X823" s="48">
        <v>583213.12</v>
      </c>
      <c r="Y823" s="48">
        <v>721514.44</v>
      </c>
      <c r="Z823" s="48">
        <v>745371.75</v>
      </c>
    </row>
    <row r="824" spans="1:26">
      <c r="A824" s="48">
        <v>754411</v>
      </c>
      <c r="B824" s="49" t="s">
        <v>2415</v>
      </c>
      <c r="C824" s="49" t="s">
        <v>2416</v>
      </c>
      <c r="D824" s="49" t="s">
        <v>2417</v>
      </c>
      <c r="E824" s="48">
        <v>1283269</v>
      </c>
      <c r="F824" s="48">
        <v>1651110.12</v>
      </c>
      <c r="G824" s="48">
        <v>1303439</v>
      </c>
      <c r="H824" s="48">
        <v>683938.44</v>
      </c>
      <c r="I824" s="48">
        <v>1007707.38</v>
      </c>
      <c r="J824" s="48">
        <v>1348096.12</v>
      </c>
      <c r="K824" s="48">
        <v>1276383.8799999999</v>
      </c>
      <c r="L824" s="48">
        <v>1288550.6200000001</v>
      </c>
      <c r="M824" s="48">
        <v>1265157.5</v>
      </c>
      <c r="N824" s="48">
        <v>1188720.25</v>
      </c>
      <c r="O824" s="48">
        <v>1308002.25</v>
      </c>
      <c r="P824" s="48">
        <v>1351654.88</v>
      </c>
      <c r="Q824" s="48">
        <v>1253049.1200000001</v>
      </c>
      <c r="R824" s="48">
        <v>1369070.25</v>
      </c>
      <c r="S824" s="48">
        <v>1191079.1200000001</v>
      </c>
      <c r="T824" s="48">
        <v>1288661.75</v>
      </c>
      <c r="U824" s="48">
        <v>1651273.38</v>
      </c>
      <c r="V824" s="48">
        <v>1583217.25</v>
      </c>
      <c r="W824" s="48">
        <v>525797.25</v>
      </c>
      <c r="X824" s="48">
        <v>909017.75</v>
      </c>
      <c r="Y824" s="48">
        <v>1155349.6200000001</v>
      </c>
      <c r="Z824" s="48">
        <v>901905.19</v>
      </c>
    </row>
    <row r="825" spans="1:26">
      <c r="A825" s="48">
        <v>749882</v>
      </c>
      <c r="B825" s="49" t="s">
        <v>2170</v>
      </c>
      <c r="C825" s="49" t="s">
        <v>2171</v>
      </c>
      <c r="D825" s="49" t="s">
        <v>2172</v>
      </c>
      <c r="E825" s="48">
        <v>372292.09</v>
      </c>
      <c r="F825" s="48">
        <v>407385.22</v>
      </c>
      <c r="G825" s="48">
        <v>400922.19</v>
      </c>
      <c r="H825" s="48">
        <v>212776.52</v>
      </c>
      <c r="I825" s="48">
        <v>201162.23</v>
      </c>
      <c r="J825" s="48">
        <v>252620.48</v>
      </c>
      <c r="K825" s="48">
        <v>192586.05</v>
      </c>
      <c r="L825" s="48">
        <v>422582.59</v>
      </c>
      <c r="M825" s="48">
        <v>489158.06</v>
      </c>
      <c r="N825" s="48">
        <v>332035.5</v>
      </c>
      <c r="O825" s="48">
        <v>407356.22</v>
      </c>
      <c r="P825" s="48">
        <v>376610.22</v>
      </c>
      <c r="Q825" s="48">
        <v>333855.44</v>
      </c>
      <c r="R825" s="48">
        <v>388164.97</v>
      </c>
      <c r="S825" s="48">
        <v>334660.71999999997</v>
      </c>
      <c r="T825" s="48">
        <v>224063.03</v>
      </c>
      <c r="U825" s="48">
        <v>277812</v>
      </c>
      <c r="V825" s="48">
        <v>205135.5</v>
      </c>
      <c r="W825" s="48">
        <v>312619.15999999997</v>
      </c>
      <c r="X825" s="48">
        <v>332372.44</v>
      </c>
      <c r="Y825" s="48">
        <v>266724.56</v>
      </c>
      <c r="Z825" s="48">
        <v>278410.34000000003</v>
      </c>
    </row>
    <row r="826" spans="1:26">
      <c r="A826" s="48">
        <v>750614</v>
      </c>
      <c r="B826" s="49" t="s">
        <v>1780</v>
      </c>
      <c r="C826" s="49" t="s">
        <v>1781</v>
      </c>
      <c r="D826" s="49" t="s">
        <v>1782</v>
      </c>
      <c r="E826" s="48">
        <v>39901.1</v>
      </c>
      <c r="F826" s="48">
        <v>81870.259999999995</v>
      </c>
      <c r="G826" s="48">
        <v>108601.85</v>
      </c>
      <c r="H826" s="48">
        <v>54741.41</v>
      </c>
      <c r="I826" s="48">
        <v>67705.759999999995</v>
      </c>
      <c r="J826" s="48">
        <v>41271.120000000003</v>
      </c>
      <c r="K826" s="48">
        <v>73124.960000000006</v>
      </c>
      <c r="L826" s="48">
        <v>111302.8</v>
      </c>
      <c r="M826" s="48">
        <v>89703.27</v>
      </c>
      <c r="N826" s="48">
        <v>93666.41</v>
      </c>
      <c r="O826" s="48">
        <v>150868.88</v>
      </c>
      <c r="P826" s="48">
        <v>18943.89</v>
      </c>
      <c r="Q826" s="48">
        <v>60340.88</v>
      </c>
      <c r="R826" s="48">
        <v>100070.38</v>
      </c>
      <c r="S826" s="48">
        <v>83702.14</v>
      </c>
      <c r="T826" s="48">
        <v>90806.73</v>
      </c>
      <c r="U826" s="48">
        <v>42654.31</v>
      </c>
      <c r="V826" s="48">
        <v>74499.98</v>
      </c>
      <c r="W826" s="48">
        <v>62880.65</v>
      </c>
      <c r="X826" s="48">
        <v>61444.93</v>
      </c>
      <c r="Y826" s="48">
        <v>81904.95</v>
      </c>
      <c r="Z826" s="48">
        <v>89913.42</v>
      </c>
    </row>
    <row r="827" spans="1:26">
      <c r="A827" s="48">
        <v>751532</v>
      </c>
      <c r="B827" s="49" t="s">
        <v>2434</v>
      </c>
      <c r="C827" s="49" t="s">
        <v>2435</v>
      </c>
      <c r="D827" s="49" t="s">
        <v>2436</v>
      </c>
      <c r="E827" s="48">
        <v>1161167.25</v>
      </c>
      <c r="F827" s="48">
        <v>1313356.3799999999</v>
      </c>
      <c r="G827" s="48">
        <v>1098794.8799999999</v>
      </c>
      <c r="H827" s="48">
        <v>804514</v>
      </c>
      <c r="I827" s="48">
        <v>1112925.25</v>
      </c>
      <c r="J827" s="48">
        <v>856412.81</v>
      </c>
      <c r="K827" s="48">
        <v>1200759.8799999999</v>
      </c>
      <c r="L827" s="48">
        <v>1357652.38</v>
      </c>
      <c r="M827" s="48">
        <v>1502646.12</v>
      </c>
      <c r="N827" s="48">
        <v>1050235</v>
      </c>
      <c r="O827" s="48">
        <v>1380499.12</v>
      </c>
      <c r="P827" s="48">
        <v>1045208.94</v>
      </c>
      <c r="Q827" s="48">
        <v>1018748.44</v>
      </c>
      <c r="R827" s="48">
        <v>1011429.38</v>
      </c>
      <c r="S827" s="48">
        <v>1219023.25</v>
      </c>
      <c r="T827" s="48">
        <v>1298109</v>
      </c>
      <c r="U827" s="48">
        <v>992983.38</v>
      </c>
      <c r="V827" s="48">
        <v>1342262.5</v>
      </c>
      <c r="W827" s="48">
        <v>828417.19</v>
      </c>
      <c r="X827" s="48">
        <v>1013113.31</v>
      </c>
      <c r="Y827" s="48">
        <v>964967.19</v>
      </c>
      <c r="Z827" s="48">
        <v>912333</v>
      </c>
    </row>
    <row r="828" spans="1:26">
      <c r="A828" s="48">
        <v>750331</v>
      </c>
      <c r="B828" s="49" t="s">
        <v>2676</v>
      </c>
      <c r="C828" s="49" t="s">
        <v>2677</v>
      </c>
      <c r="D828" s="49" t="s">
        <v>2678</v>
      </c>
      <c r="E828" s="48">
        <v>569633.56000000006</v>
      </c>
      <c r="F828" s="48">
        <v>668973.68999999994</v>
      </c>
      <c r="G828" s="48">
        <v>599196.81000000006</v>
      </c>
      <c r="H828" s="48">
        <v>398793.62</v>
      </c>
      <c r="I828" s="48">
        <v>549708.93999999994</v>
      </c>
      <c r="J828" s="48">
        <v>446838.38</v>
      </c>
      <c r="K828" s="48">
        <v>562900.81000000006</v>
      </c>
      <c r="L828" s="48">
        <v>820331.56</v>
      </c>
      <c r="M828" s="48">
        <v>821914.69</v>
      </c>
      <c r="N828" s="48">
        <v>645374.31000000006</v>
      </c>
      <c r="O828" s="48">
        <v>849727.75</v>
      </c>
      <c r="P828" s="48">
        <v>351337.59</v>
      </c>
      <c r="Q828" s="48">
        <v>306289</v>
      </c>
      <c r="R828" s="48">
        <v>344520.5</v>
      </c>
      <c r="S828" s="48">
        <v>418449.62</v>
      </c>
      <c r="T828" s="48">
        <v>342373.88</v>
      </c>
      <c r="U828" s="48">
        <v>270942.75</v>
      </c>
      <c r="V828" s="48">
        <v>316351.75</v>
      </c>
      <c r="W828" s="48">
        <v>271482.40999999997</v>
      </c>
      <c r="X828" s="48">
        <v>293085.71999999997</v>
      </c>
      <c r="Y828" s="48">
        <v>313940.28000000003</v>
      </c>
      <c r="Z828" s="48">
        <v>293963.81</v>
      </c>
    </row>
    <row r="829" spans="1:26">
      <c r="A829" s="48">
        <v>752956</v>
      </c>
      <c r="B829" s="49" t="s">
        <v>8269</v>
      </c>
      <c r="C829" s="49" t="s">
        <v>8270</v>
      </c>
      <c r="D829" s="49" t="s">
        <v>8271</v>
      </c>
      <c r="E829" s="48">
        <v>506767</v>
      </c>
      <c r="F829" s="48">
        <v>602315.75</v>
      </c>
      <c r="G829" s="48">
        <v>948587</v>
      </c>
      <c r="H829" s="48">
        <v>472228.16</v>
      </c>
      <c r="I829" s="48">
        <v>838438.38</v>
      </c>
      <c r="J829" s="48">
        <v>386885</v>
      </c>
      <c r="K829" s="48">
        <v>572746.75</v>
      </c>
      <c r="L829" s="48">
        <v>552076.5</v>
      </c>
      <c r="M829" s="48">
        <v>678234.88</v>
      </c>
      <c r="N829" s="48">
        <v>602120.31000000006</v>
      </c>
      <c r="O829" s="48">
        <v>914736.12</v>
      </c>
      <c r="P829" s="48">
        <v>504584.81</v>
      </c>
      <c r="Q829" s="48">
        <v>524195.31</v>
      </c>
      <c r="R829" s="48">
        <v>991970.5</v>
      </c>
      <c r="S829" s="48">
        <v>740651.25</v>
      </c>
      <c r="T829" s="48">
        <v>991190.5</v>
      </c>
      <c r="U829" s="48">
        <v>391295.75</v>
      </c>
      <c r="V829" s="48">
        <v>583942.68999999994</v>
      </c>
      <c r="W829" s="48">
        <v>415945.06</v>
      </c>
      <c r="X829" s="48">
        <v>472667.91</v>
      </c>
      <c r="Y829" s="48">
        <v>546235.93999999994</v>
      </c>
      <c r="Z829" s="48">
        <v>610086.62</v>
      </c>
    </row>
    <row r="830" spans="1:26">
      <c r="A830" s="48">
        <v>749176</v>
      </c>
      <c r="B830" s="49" t="s">
        <v>18899</v>
      </c>
      <c r="C830" s="49" t="s">
        <v>5955</v>
      </c>
      <c r="D830" s="49" t="s">
        <v>18900</v>
      </c>
      <c r="E830" s="48">
        <v>396797.56</v>
      </c>
      <c r="F830" s="48">
        <v>510819.25</v>
      </c>
      <c r="G830" s="48">
        <v>521702.19</v>
      </c>
      <c r="H830" s="48">
        <v>298118.96999999997</v>
      </c>
      <c r="I830" s="48">
        <v>375937.19</v>
      </c>
      <c r="J830" s="48">
        <v>285217.94</v>
      </c>
      <c r="K830" s="48">
        <v>326365.84000000003</v>
      </c>
      <c r="L830" s="48">
        <v>494761.41</v>
      </c>
      <c r="M830" s="48">
        <v>626945.75</v>
      </c>
      <c r="N830" s="48">
        <v>426125.81</v>
      </c>
      <c r="O830" s="48">
        <v>687847.12</v>
      </c>
      <c r="P830" s="48">
        <v>240299.45</v>
      </c>
      <c r="Q830" s="48">
        <v>209026.77</v>
      </c>
      <c r="R830" s="48">
        <v>281729.90999999997</v>
      </c>
      <c r="S830" s="48">
        <v>267897.81</v>
      </c>
      <c r="T830" s="48">
        <v>264267.25</v>
      </c>
      <c r="U830" s="48">
        <v>174304.61</v>
      </c>
      <c r="V830" s="48">
        <v>186728.39</v>
      </c>
      <c r="W830" s="48">
        <v>171076.86</v>
      </c>
      <c r="X830" s="48">
        <v>215917.98</v>
      </c>
      <c r="Y830" s="48">
        <v>176651.05</v>
      </c>
      <c r="Z830" s="48">
        <v>223748.98</v>
      </c>
    </row>
    <row r="831" spans="1:26">
      <c r="A831" s="48">
        <v>754428</v>
      </c>
      <c r="B831" s="49" t="s">
        <v>14235</v>
      </c>
      <c r="C831" s="49" t="s">
        <v>14236</v>
      </c>
      <c r="D831" s="49" t="s">
        <v>14237</v>
      </c>
      <c r="E831" s="48">
        <v>275268.03000000003</v>
      </c>
      <c r="F831" s="48">
        <v>374518.47</v>
      </c>
      <c r="G831" s="48">
        <v>441908.75</v>
      </c>
      <c r="H831" s="48">
        <v>301113.53000000003</v>
      </c>
      <c r="I831" s="48">
        <v>293234.34000000003</v>
      </c>
      <c r="J831" s="48">
        <v>318129.71999999997</v>
      </c>
      <c r="K831" s="48">
        <v>237843.88</v>
      </c>
      <c r="L831" s="48">
        <v>381458.38</v>
      </c>
      <c r="M831" s="48">
        <v>414396.56</v>
      </c>
      <c r="N831" s="48">
        <v>313312.40999999997</v>
      </c>
      <c r="O831" s="48">
        <v>384730.44</v>
      </c>
      <c r="P831" s="48">
        <v>276422.78000000003</v>
      </c>
      <c r="Q831" s="48">
        <v>305287.44</v>
      </c>
      <c r="R831" s="48">
        <v>393245.97</v>
      </c>
      <c r="S831" s="48">
        <v>393088.5</v>
      </c>
      <c r="T831" s="48">
        <v>347421.06</v>
      </c>
      <c r="U831" s="48">
        <v>339645.31</v>
      </c>
      <c r="V831" s="48">
        <v>244498.47</v>
      </c>
      <c r="W831" s="48">
        <v>262272.15999999997</v>
      </c>
      <c r="X831" s="48">
        <v>263678.38</v>
      </c>
      <c r="Y831" s="48">
        <v>237144.8</v>
      </c>
      <c r="Z831" s="48">
        <v>222614</v>
      </c>
    </row>
    <row r="832" spans="1:26">
      <c r="A832" s="48">
        <v>751378</v>
      </c>
      <c r="B832" s="49" t="s">
        <v>3643</v>
      </c>
      <c r="C832" s="49" t="s">
        <v>3644</v>
      </c>
      <c r="D832" s="49" t="s">
        <v>3645</v>
      </c>
      <c r="E832" s="48">
        <v>326551.34000000003</v>
      </c>
      <c r="F832" s="48">
        <v>436040.88</v>
      </c>
      <c r="G832" s="48">
        <v>268667.90999999997</v>
      </c>
      <c r="H832" s="48">
        <v>190755.36</v>
      </c>
      <c r="I832" s="48">
        <v>326305.59000000003</v>
      </c>
      <c r="J832" s="48">
        <v>280997.94</v>
      </c>
      <c r="K832" s="48">
        <v>405209.31</v>
      </c>
      <c r="L832" s="48">
        <v>527774.81000000006</v>
      </c>
      <c r="M832" s="48">
        <v>513435.28</v>
      </c>
      <c r="N832" s="48">
        <v>444471.28</v>
      </c>
      <c r="O832" s="48">
        <v>538896.81000000006</v>
      </c>
      <c r="P832" s="48">
        <v>55994.97</v>
      </c>
      <c r="Q832" s="48">
        <v>78975.64</v>
      </c>
      <c r="R832" s="48">
        <v>51685.33</v>
      </c>
      <c r="S832" s="48">
        <v>39535.35</v>
      </c>
      <c r="T832" s="48">
        <v>61724.34</v>
      </c>
      <c r="U832" s="48">
        <v>53758.82</v>
      </c>
      <c r="V832" s="48">
        <v>82578.429999999993</v>
      </c>
      <c r="W832" s="48">
        <v>89005.75</v>
      </c>
      <c r="X832" s="48">
        <v>93066.32</v>
      </c>
      <c r="Y832" s="48">
        <v>88789.3</v>
      </c>
      <c r="Z832" s="48">
        <v>89930.12</v>
      </c>
    </row>
    <row r="833" spans="1:26">
      <c r="A833" s="48">
        <v>750420</v>
      </c>
      <c r="B833" s="49" t="s">
        <v>2101</v>
      </c>
      <c r="C833" s="49" t="s">
        <v>2102</v>
      </c>
      <c r="D833" s="49" t="s">
        <v>2103</v>
      </c>
      <c r="E833" s="48">
        <v>933541.94</v>
      </c>
      <c r="F833" s="48">
        <v>1324693.75</v>
      </c>
      <c r="G833" s="48">
        <v>1219639.8799999999</v>
      </c>
      <c r="H833" s="48">
        <v>823457.88</v>
      </c>
      <c r="I833" s="48">
        <v>786084.62</v>
      </c>
      <c r="J833" s="48">
        <v>612416.56000000006</v>
      </c>
      <c r="K833" s="48">
        <v>885085.62</v>
      </c>
      <c r="L833" s="48">
        <v>742819.38</v>
      </c>
      <c r="M833" s="48">
        <v>1199937</v>
      </c>
      <c r="N833" s="48">
        <v>1129115.1200000001</v>
      </c>
      <c r="O833" s="48">
        <v>1354620.25</v>
      </c>
      <c r="P833" s="48">
        <v>830373.81</v>
      </c>
      <c r="Q833" s="48">
        <v>938174.62</v>
      </c>
      <c r="R833" s="48">
        <v>1119414.5</v>
      </c>
      <c r="S833" s="48">
        <v>1179368.25</v>
      </c>
      <c r="T833" s="48">
        <v>932571.81</v>
      </c>
      <c r="U833" s="48">
        <v>691253.75</v>
      </c>
      <c r="V833" s="48">
        <v>986578.38</v>
      </c>
      <c r="W833" s="48">
        <v>484539.75</v>
      </c>
      <c r="X833" s="48">
        <v>788600.31</v>
      </c>
      <c r="Y833" s="48">
        <v>1029198.12</v>
      </c>
      <c r="Z833" s="48">
        <v>876552.44</v>
      </c>
    </row>
    <row r="834" spans="1:26">
      <c r="A834" s="48">
        <v>750133</v>
      </c>
      <c r="B834" s="49" t="s">
        <v>329</v>
      </c>
      <c r="C834" s="49" t="s">
        <v>330</v>
      </c>
      <c r="D834" s="49" t="s">
        <v>331</v>
      </c>
      <c r="E834" s="48">
        <v>50253.27</v>
      </c>
      <c r="F834" s="48">
        <v>115799.9</v>
      </c>
      <c r="G834" s="48">
        <v>102027.63</v>
      </c>
      <c r="H834" s="48">
        <v>67426.69</v>
      </c>
      <c r="I834" s="48">
        <v>83854.12</v>
      </c>
      <c r="J834" s="48">
        <v>60169.56</v>
      </c>
      <c r="K834" s="48">
        <v>77048.98</v>
      </c>
      <c r="L834" s="48">
        <v>130427.3</v>
      </c>
      <c r="M834" s="48">
        <v>127252.16</v>
      </c>
      <c r="N834" s="48">
        <v>111361.78</v>
      </c>
      <c r="O834" s="48">
        <v>170926.28</v>
      </c>
      <c r="P834" s="48">
        <v>52327.62</v>
      </c>
      <c r="Q834" s="48">
        <v>86382.8</v>
      </c>
      <c r="R834" s="48">
        <v>94274.02</v>
      </c>
      <c r="S834" s="48">
        <v>101412.39</v>
      </c>
      <c r="T834" s="48">
        <v>99602.4</v>
      </c>
      <c r="U834" s="48">
        <v>73332.89</v>
      </c>
      <c r="V834" s="48">
        <v>82332.679999999993</v>
      </c>
      <c r="W834" s="48">
        <v>78995.789999999994</v>
      </c>
      <c r="X834" s="48">
        <v>75599.34</v>
      </c>
      <c r="Y834" s="48">
        <v>84121.2</v>
      </c>
      <c r="Z834" s="48">
        <v>94908.21</v>
      </c>
    </row>
    <row r="835" spans="1:26">
      <c r="A835" s="48">
        <v>751833</v>
      </c>
      <c r="B835" s="49" t="s">
        <v>4260</v>
      </c>
      <c r="C835" s="49" t="s">
        <v>4261</v>
      </c>
      <c r="D835" s="49" t="s">
        <v>4262</v>
      </c>
      <c r="E835" s="48">
        <v>291140.75</v>
      </c>
      <c r="F835" s="48">
        <v>367010.5</v>
      </c>
      <c r="G835" s="48">
        <v>339784.97</v>
      </c>
      <c r="H835" s="48">
        <v>185779.8</v>
      </c>
      <c r="I835" s="48">
        <v>191547.8</v>
      </c>
      <c r="J835" s="48">
        <v>216470.72</v>
      </c>
      <c r="K835" s="48">
        <v>223957.91</v>
      </c>
      <c r="L835" s="48">
        <v>494897</v>
      </c>
      <c r="M835" s="48">
        <v>418368.06</v>
      </c>
      <c r="N835" s="48">
        <v>238857.22</v>
      </c>
      <c r="O835" s="48">
        <v>372770.97</v>
      </c>
      <c r="P835" s="48">
        <v>302742.40999999997</v>
      </c>
      <c r="Q835" s="48">
        <v>299884.03000000003</v>
      </c>
      <c r="R835" s="48">
        <v>335170.59000000003</v>
      </c>
      <c r="S835" s="48">
        <v>291257.40999999997</v>
      </c>
      <c r="T835" s="48">
        <v>190657.09</v>
      </c>
      <c r="U835" s="48">
        <v>238955.67</v>
      </c>
      <c r="V835" s="48">
        <v>233175.97</v>
      </c>
      <c r="W835" s="48">
        <v>320755.44</v>
      </c>
      <c r="X835" s="48">
        <v>261434.12</v>
      </c>
      <c r="Y835" s="48">
        <v>195222.5</v>
      </c>
      <c r="Z835" s="48">
        <v>225851.05</v>
      </c>
    </row>
    <row r="836" spans="1:26">
      <c r="A836" s="48">
        <v>749636</v>
      </c>
      <c r="B836" s="49" t="s">
        <v>2731</v>
      </c>
      <c r="C836" s="49" t="s">
        <v>2732</v>
      </c>
      <c r="D836" s="49" t="s">
        <v>2733</v>
      </c>
      <c r="E836" s="48">
        <v>179993.36</v>
      </c>
      <c r="F836" s="48">
        <v>220008.45</v>
      </c>
      <c r="G836" s="48">
        <v>147642.59</v>
      </c>
      <c r="H836" s="48">
        <v>137301.41</v>
      </c>
      <c r="I836" s="48">
        <v>167413.09</v>
      </c>
      <c r="J836" s="48">
        <v>191696.44</v>
      </c>
      <c r="K836" s="48">
        <v>229012.58</v>
      </c>
      <c r="L836" s="48">
        <v>266011.59000000003</v>
      </c>
      <c r="M836" s="48">
        <v>290728.12</v>
      </c>
      <c r="N836" s="48">
        <v>321409.75</v>
      </c>
      <c r="O836" s="48">
        <v>372652.81</v>
      </c>
      <c r="P836" s="48">
        <v>200558.23</v>
      </c>
      <c r="Q836" s="48">
        <v>175306.62</v>
      </c>
      <c r="R836" s="48">
        <v>140625.14000000001</v>
      </c>
      <c r="S836" s="48">
        <v>228357.86</v>
      </c>
      <c r="T836" s="48">
        <v>228837.05</v>
      </c>
      <c r="U836" s="48">
        <v>219207.39</v>
      </c>
      <c r="V836" s="48">
        <v>251352.34</v>
      </c>
      <c r="W836" s="48">
        <v>189766.69</v>
      </c>
      <c r="X836" s="48">
        <v>199009.39</v>
      </c>
      <c r="Y836" s="48">
        <v>271984.56</v>
      </c>
      <c r="Z836" s="48">
        <v>242577.66</v>
      </c>
    </row>
    <row r="837" spans="1:26">
      <c r="A837" s="48">
        <v>752573</v>
      </c>
      <c r="B837" s="49" t="s">
        <v>7377</v>
      </c>
      <c r="C837" s="49" t="s">
        <v>7378</v>
      </c>
      <c r="D837" s="49" t="s">
        <v>7379</v>
      </c>
      <c r="E837" s="48">
        <v>199378.84</v>
      </c>
      <c r="F837" s="48">
        <v>175745.39</v>
      </c>
      <c r="G837" s="48">
        <v>108186.64</v>
      </c>
      <c r="H837" s="48">
        <v>68565.7</v>
      </c>
      <c r="I837" s="48">
        <v>112717.64</v>
      </c>
      <c r="J837" s="48">
        <v>144929.45000000001</v>
      </c>
      <c r="K837" s="48">
        <v>187784.52</v>
      </c>
      <c r="L837" s="48">
        <v>223593.44</v>
      </c>
      <c r="M837" s="48">
        <v>216055.36</v>
      </c>
      <c r="N837" s="48">
        <v>201592</v>
      </c>
      <c r="O837" s="48">
        <v>255576.16</v>
      </c>
      <c r="P837" s="48">
        <v>200279.14</v>
      </c>
      <c r="Q837" s="48">
        <v>130959.76</v>
      </c>
      <c r="R837" s="48">
        <v>113485.78</v>
      </c>
      <c r="S837" s="48">
        <v>132775.66</v>
      </c>
      <c r="T837" s="48">
        <v>143789.44</v>
      </c>
      <c r="U837" s="48">
        <v>167904.81</v>
      </c>
      <c r="V837" s="48">
        <v>213060.89</v>
      </c>
      <c r="W837" s="48">
        <v>150069.44</v>
      </c>
      <c r="X837" s="48">
        <v>142791.07999999999</v>
      </c>
      <c r="Y837" s="48">
        <v>177339.51999999999</v>
      </c>
      <c r="Z837" s="48">
        <v>165429.78</v>
      </c>
    </row>
    <row r="838" spans="1:26">
      <c r="A838" s="48">
        <v>750264</v>
      </c>
      <c r="B838" s="49" t="s">
        <v>18901</v>
      </c>
      <c r="C838" s="49" t="s">
        <v>3112</v>
      </c>
      <c r="D838" s="49" t="s">
        <v>18902</v>
      </c>
      <c r="E838" s="48">
        <v>306129.78000000003</v>
      </c>
      <c r="F838" s="48">
        <v>457863.41</v>
      </c>
      <c r="G838" s="48">
        <v>357219.75</v>
      </c>
      <c r="H838" s="48">
        <v>220812.78</v>
      </c>
      <c r="I838" s="48">
        <v>245790.44</v>
      </c>
      <c r="J838" s="48">
        <v>207841.61</v>
      </c>
      <c r="K838" s="48">
        <v>261571.73</v>
      </c>
      <c r="L838" s="48">
        <v>436513.06</v>
      </c>
      <c r="M838" s="48">
        <v>453550.41</v>
      </c>
      <c r="N838" s="48">
        <v>295759.88</v>
      </c>
      <c r="O838" s="48">
        <v>480945.31</v>
      </c>
      <c r="P838" s="48">
        <v>177437.61</v>
      </c>
      <c r="Q838" s="48">
        <v>215657.27</v>
      </c>
      <c r="R838" s="48">
        <v>200048.61</v>
      </c>
      <c r="S838" s="48">
        <v>219257</v>
      </c>
      <c r="T838" s="48">
        <v>192630.7</v>
      </c>
      <c r="U838" s="48">
        <v>157807.38</v>
      </c>
      <c r="V838" s="48">
        <v>176957.31</v>
      </c>
      <c r="W838" s="48">
        <v>179356.22</v>
      </c>
      <c r="X838" s="48">
        <v>191440.08</v>
      </c>
      <c r="Y838" s="48">
        <v>167805.22</v>
      </c>
      <c r="Z838" s="48">
        <v>191349.11</v>
      </c>
    </row>
    <row r="839" spans="1:26">
      <c r="A839" s="48">
        <v>750650</v>
      </c>
      <c r="B839" s="49" t="s">
        <v>8389</v>
      </c>
      <c r="C839" s="49" t="s">
        <v>8390</v>
      </c>
      <c r="D839" s="49" t="s">
        <v>8391</v>
      </c>
      <c r="E839" s="48">
        <v>151965.81</v>
      </c>
      <c r="F839" s="48">
        <v>208643.31</v>
      </c>
      <c r="G839" s="48">
        <v>212598.38</v>
      </c>
      <c r="H839" s="48">
        <v>129473.16</v>
      </c>
      <c r="I839" s="48">
        <v>145226.69</v>
      </c>
      <c r="J839" s="48">
        <v>106540.73</v>
      </c>
      <c r="K839" s="48">
        <v>146423.70000000001</v>
      </c>
      <c r="L839" s="48">
        <v>191987</v>
      </c>
      <c r="M839" s="48">
        <v>209085.25</v>
      </c>
      <c r="N839" s="48">
        <v>160696.03</v>
      </c>
      <c r="O839" s="48">
        <v>235935.94</v>
      </c>
      <c r="P839" s="48">
        <v>54714.25</v>
      </c>
      <c r="Q839" s="48">
        <v>59604.23</v>
      </c>
      <c r="R839" s="48">
        <v>62065.24</v>
      </c>
      <c r="S839" s="48">
        <v>65024.54</v>
      </c>
      <c r="T839" s="48">
        <v>81633.86</v>
      </c>
      <c r="U839" s="48">
        <v>54390.18</v>
      </c>
      <c r="V839" s="48">
        <v>60743.71</v>
      </c>
      <c r="W839" s="48">
        <v>52107.74</v>
      </c>
      <c r="X839" s="48">
        <v>54334.3</v>
      </c>
      <c r="Y839" s="48">
        <v>52845.31</v>
      </c>
      <c r="Z839" s="48">
        <v>47343.05</v>
      </c>
    </row>
    <row r="840" spans="1:26">
      <c r="A840" s="48">
        <v>749534</v>
      </c>
      <c r="B840" s="49" t="s">
        <v>7275</v>
      </c>
      <c r="C840" s="49" t="s">
        <v>7276</v>
      </c>
      <c r="D840" s="49" t="s">
        <v>7277</v>
      </c>
      <c r="E840" s="48">
        <v>386415.47</v>
      </c>
      <c r="F840" s="48">
        <v>710629.25</v>
      </c>
      <c r="G840" s="48">
        <v>534936.31000000006</v>
      </c>
      <c r="H840" s="48">
        <v>390825.78</v>
      </c>
      <c r="I840" s="48">
        <v>206956.56</v>
      </c>
      <c r="J840" s="48">
        <v>349427.97</v>
      </c>
      <c r="K840" s="48">
        <v>246604.73</v>
      </c>
      <c r="L840" s="48">
        <v>972866.31</v>
      </c>
      <c r="M840" s="48">
        <v>925446.62</v>
      </c>
      <c r="N840" s="48">
        <v>733909.19</v>
      </c>
      <c r="O840" s="48">
        <v>850485.75</v>
      </c>
      <c r="P840" s="48">
        <v>411542.09</v>
      </c>
      <c r="Q840" s="48">
        <v>567015.62</v>
      </c>
      <c r="R840" s="48">
        <v>466682.44</v>
      </c>
      <c r="S840" s="48">
        <v>576911.56000000006</v>
      </c>
      <c r="T840" s="48">
        <v>238787.92</v>
      </c>
      <c r="U840" s="48">
        <v>410071.81</v>
      </c>
      <c r="V840" s="48">
        <v>267852.75</v>
      </c>
      <c r="W840" s="48">
        <v>640975.56000000006</v>
      </c>
      <c r="X840" s="48">
        <v>542139.75</v>
      </c>
      <c r="Y840" s="48">
        <v>531732.43999999994</v>
      </c>
      <c r="Z840" s="48">
        <v>498355.69</v>
      </c>
    </row>
    <row r="841" spans="1:26">
      <c r="A841" s="48">
        <v>753137</v>
      </c>
      <c r="B841" s="49" t="s">
        <v>18903</v>
      </c>
      <c r="C841" s="49" t="s">
        <v>7772</v>
      </c>
      <c r="D841" s="49" t="s">
        <v>18904</v>
      </c>
      <c r="E841" s="48">
        <v>65615.73</v>
      </c>
      <c r="F841" s="48">
        <v>142154.62</v>
      </c>
      <c r="G841" s="48">
        <v>14239.34</v>
      </c>
      <c r="H841" s="48">
        <v>24345.54</v>
      </c>
      <c r="I841" s="48">
        <v>45509.13</v>
      </c>
      <c r="J841" s="48">
        <v>38910.949999999997</v>
      </c>
      <c r="K841" s="48">
        <v>95826.43</v>
      </c>
      <c r="L841" s="48">
        <v>246563.08</v>
      </c>
      <c r="M841" s="48">
        <v>149348.70000000001</v>
      </c>
      <c r="N841" s="48">
        <v>111879.67</v>
      </c>
      <c r="O841" s="48">
        <v>121933.12</v>
      </c>
      <c r="P841" s="48">
        <v>65635.22</v>
      </c>
      <c r="Q841" s="48">
        <v>105307.63</v>
      </c>
      <c r="R841" s="48">
        <v>1234.6500000000001</v>
      </c>
      <c r="S841" s="48">
        <v>3529.24</v>
      </c>
      <c r="T841" s="48">
        <v>52759.9</v>
      </c>
      <c r="U841" s="48">
        <v>40714.04</v>
      </c>
      <c r="V841" s="48">
        <v>110694.21</v>
      </c>
      <c r="W841" s="48">
        <v>157292.60999999999</v>
      </c>
      <c r="X841" s="48">
        <v>101893.59</v>
      </c>
      <c r="Y841" s="48">
        <v>93054.62</v>
      </c>
      <c r="Z841" s="48">
        <v>71978.12</v>
      </c>
    </row>
    <row r="842" spans="1:26">
      <c r="A842" s="48">
        <v>753093</v>
      </c>
      <c r="B842" s="49" t="s">
        <v>2979</v>
      </c>
      <c r="C842" s="49" t="s">
        <v>2980</v>
      </c>
      <c r="D842" s="49" t="s">
        <v>2981</v>
      </c>
      <c r="E842" s="48">
        <v>228567.95</v>
      </c>
      <c r="F842" s="48">
        <v>264016.69</v>
      </c>
      <c r="G842" s="48">
        <v>301649.53000000003</v>
      </c>
      <c r="H842" s="48">
        <v>154868</v>
      </c>
      <c r="I842" s="48">
        <v>200490.17</v>
      </c>
      <c r="J842" s="48">
        <v>267394</v>
      </c>
      <c r="K842" s="48">
        <v>171925.56</v>
      </c>
      <c r="L842" s="48">
        <v>316230.90999999997</v>
      </c>
      <c r="M842" s="48">
        <v>182357.75</v>
      </c>
      <c r="N842" s="48">
        <v>236761.17</v>
      </c>
      <c r="O842" s="48">
        <v>329440.46999999997</v>
      </c>
      <c r="P842" s="48">
        <v>230657.23</v>
      </c>
      <c r="Q842" s="48">
        <v>188450.22</v>
      </c>
      <c r="R842" s="48">
        <v>266452.81</v>
      </c>
      <c r="S842" s="48">
        <v>240773.3</v>
      </c>
      <c r="T842" s="48">
        <v>231394.27</v>
      </c>
      <c r="U842" s="48">
        <v>330993.21999999997</v>
      </c>
      <c r="V842" s="48">
        <v>191417.2</v>
      </c>
      <c r="W842" s="48">
        <v>195414.33</v>
      </c>
      <c r="X842" s="48">
        <v>106889.27</v>
      </c>
      <c r="Y842" s="48">
        <v>183026.73</v>
      </c>
      <c r="Z842" s="48">
        <v>164454.28</v>
      </c>
    </row>
    <row r="843" spans="1:26">
      <c r="A843" s="48">
        <v>750205</v>
      </c>
      <c r="B843" s="49" t="s">
        <v>3628</v>
      </c>
      <c r="C843" s="49" t="s">
        <v>3629</v>
      </c>
      <c r="D843" s="49" t="s">
        <v>3630</v>
      </c>
      <c r="E843" s="48">
        <v>685044.5</v>
      </c>
      <c r="F843" s="48">
        <v>742602.75</v>
      </c>
      <c r="G843" s="48">
        <v>876855.25</v>
      </c>
      <c r="H843" s="48">
        <v>692809.62</v>
      </c>
      <c r="I843" s="48">
        <v>539165</v>
      </c>
      <c r="J843" s="48">
        <v>580031.62</v>
      </c>
      <c r="K843" s="48">
        <v>711671.19</v>
      </c>
      <c r="L843" s="48">
        <v>905555.5</v>
      </c>
      <c r="M843" s="48">
        <v>1041023.19</v>
      </c>
      <c r="N843" s="48">
        <v>1073516.3799999999</v>
      </c>
      <c r="O843" s="48">
        <v>1327341.6200000001</v>
      </c>
      <c r="P843" s="48">
        <v>746493.06</v>
      </c>
      <c r="Q843" s="48">
        <v>614079.75</v>
      </c>
      <c r="R843" s="48">
        <v>819291.12</v>
      </c>
      <c r="S843" s="48">
        <v>1053408.25</v>
      </c>
      <c r="T843" s="48">
        <v>712566.19</v>
      </c>
      <c r="U843" s="48">
        <v>707018.56</v>
      </c>
      <c r="V843" s="48">
        <v>706758.88</v>
      </c>
      <c r="W843" s="48">
        <v>610839.43999999994</v>
      </c>
      <c r="X843" s="48">
        <v>724503.19</v>
      </c>
      <c r="Y843" s="48">
        <v>1038996.62</v>
      </c>
      <c r="Z843" s="48">
        <v>891427.5</v>
      </c>
    </row>
    <row r="844" spans="1:26">
      <c r="A844" s="48">
        <v>751196</v>
      </c>
      <c r="B844" s="49" t="s">
        <v>1281</v>
      </c>
      <c r="C844" s="49" t="s">
        <v>1282</v>
      </c>
      <c r="D844" s="49" t="s">
        <v>1283</v>
      </c>
      <c r="E844" s="48">
        <v>97763.4</v>
      </c>
      <c r="F844" s="48">
        <v>125726.05</v>
      </c>
      <c r="G844" s="48">
        <v>95399.34</v>
      </c>
      <c r="H844" s="48">
        <v>66196.58</v>
      </c>
      <c r="I844" s="48">
        <v>83849.05</v>
      </c>
      <c r="J844" s="48">
        <v>71875.789999999994</v>
      </c>
      <c r="K844" s="48">
        <v>101166.38</v>
      </c>
      <c r="L844" s="48">
        <v>165594.19</v>
      </c>
      <c r="M844" s="48">
        <v>153088.78</v>
      </c>
      <c r="N844" s="48">
        <v>115064.8</v>
      </c>
      <c r="O844" s="48">
        <v>157389.98000000001</v>
      </c>
      <c r="P844" s="48">
        <v>97447.07</v>
      </c>
      <c r="Q844" s="48">
        <v>96993.58</v>
      </c>
      <c r="R844" s="48">
        <v>86433.8</v>
      </c>
      <c r="S844" s="48">
        <v>104295.06</v>
      </c>
      <c r="T844" s="48">
        <v>102889.82</v>
      </c>
      <c r="U844" s="48">
        <v>76263.16</v>
      </c>
      <c r="V844" s="48">
        <v>106868.96</v>
      </c>
      <c r="W844" s="48">
        <v>114431.61</v>
      </c>
      <c r="X844" s="48">
        <v>99254.86</v>
      </c>
      <c r="Y844" s="48">
        <v>94465.42</v>
      </c>
      <c r="Z844" s="48">
        <v>96703.28</v>
      </c>
    </row>
    <row r="845" spans="1:26">
      <c r="A845" s="48">
        <v>753691</v>
      </c>
      <c r="B845" s="49" t="s">
        <v>3837</v>
      </c>
      <c r="C845" s="49" t="s">
        <v>3838</v>
      </c>
      <c r="D845" s="49" t="s">
        <v>3839</v>
      </c>
      <c r="E845" s="48">
        <v>93236.47</v>
      </c>
      <c r="F845" s="48">
        <v>105562.62</v>
      </c>
      <c r="G845" s="48">
        <v>91698.37</v>
      </c>
      <c r="H845" s="48">
        <v>51101.27</v>
      </c>
      <c r="I845" s="48">
        <v>76571.86</v>
      </c>
      <c r="J845" s="48">
        <v>82138.02</v>
      </c>
      <c r="K845" s="48">
        <v>66764.7</v>
      </c>
      <c r="L845" s="48">
        <v>116283.94</v>
      </c>
      <c r="M845" s="48">
        <v>119421.98</v>
      </c>
      <c r="N845" s="48">
        <v>89865.2</v>
      </c>
      <c r="O845" s="48">
        <v>132349.45000000001</v>
      </c>
      <c r="P845" s="48">
        <v>95201.58</v>
      </c>
      <c r="Q845" s="48">
        <v>75634.58</v>
      </c>
      <c r="R845" s="48">
        <v>87700.800000000003</v>
      </c>
      <c r="S845" s="48">
        <v>76257.88</v>
      </c>
      <c r="T845" s="48">
        <v>88416.89</v>
      </c>
      <c r="U845" s="48">
        <v>85998.23</v>
      </c>
      <c r="V845" s="48">
        <v>66523.33</v>
      </c>
      <c r="W845" s="48">
        <v>76804.81</v>
      </c>
      <c r="X845" s="48">
        <v>71483.09</v>
      </c>
      <c r="Y845" s="48">
        <v>71452.479999999996</v>
      </c>
      <c r="Z845" s="48">
        <v>78754.13</v>
      </c>
    </row>
    <row r="846" spans="1:26">
      <c r="A846" s="48">
        <v>749804</v>
      </c>
      <c r="B846" s="49" t="s">
        <v>8932</v>
      </c>
      <c r="C846" s="49" t="s">
        <v>8933</v>
      </c>
      <c r="D846" s="49" t="s">
        <v>8934</v>
      </c>
      <c r="E846" s="48">
        <v>246112.89</v>
      </c>
      <c r="F846" s="48">
        <v>292186</v>
      </c>
      <c r="G846" s="48">
        <v>366485.75</v>
      </c>
      <c r="H846" s="48">
        <v>180927.16</v>
      </c>
      <c r="I846" s="48">
        <v>233128.3</v>
      </c>
      <c r="J846" s="48">
        <v>192239.5</v>
      </c>
      <c r="K846" s="48">
        <v>219949.09</v>
      </c>
      <c r="L846" s="48">
        <v>344211.44</v>
      </c>
      <c r="M846" s="48">
        <v>306503.25</v>
      </c>
      <c r="N846" s="48">
        <v>339632.84</v>
      </c>
      <c r="O846" s="48">
        <v>447879.59</v>
      </c>
      <c r="P846" s="48">
        <v>257259.44</v>
      </c>
      <c r="Q846" s="48">
        <v>235335.78</v>
      </c>
      <c r="R846" s="48">
        <v>359589.88</v>
      </c>
      <c r="S846" s="48">
        <v>273995.31</v>
      </c>
      <c r="T846" s="48">
        <v>284235</v>
      </c>
      <c r="U846" s="48">
        <v>209634.33</v>
      </c>
      <c r="V846" s="48">
        <v>264862.5</v>
      </c>
      <c r="W846" s="48">
        <v>229801</v>
      </c>
      <c r="X846" s="48">
        <v>204737.56</v>
      </c>
      <c r="Y846" s="48">
        <v>270629.96999999997</v>
      </c>
      <c r="Z846" s="48">
        <v>277320.15999999997</v>
      </c>
    </row>
    <row r="847" spans="1:26">
      <c r="A847" s="48">
        <v>754502</v>
      </c>
      <c r="B847" s="49" t="s">
        <v>11830</v>
      </c>
      <c r="C847" s="49" t="s">
        <v>11831</v>
      </c>
      <c r="D847" s="49" t="s">
        <v>11832</v>
      </c>
      <c r="E847" s="48">
        <v>117517.89</v>
      </c>
      <c r="F847" s="48">
        <v>96045.440000000002</v>
      </c>
      <c r="G847" s="48">
        <v>105762.65</v>
      </c>
      <c r="H847" s="48">
        <v>53873.34</v>
      </c>
      <c r="I847" s="48">
        <v>84476.08</v>
      </c>
      <c r="J847" s="48">
        <v>87124.11</v>
      </c>
      <c r="K847" s="48">
        <v>87271.28</v>
      </c>
      <c r="L847" s="48">
        <v>117656.93</v>
      </c>
      <c r="M847" s="48">
        <v>114791.84</v>
      </c>
      <c r="N847" s="48">
        <v>100955.48</v>
      </c>
      <c r="O847" s="48">
        <v>151480.72</v>
      </c>
      <c r="P847" s="48">
        <v>103456.33</v>
      </c>
      <c r="Q847" s="48">
        <v>76812.83</v>
      </c>
      <c r="R847" s="48">
        <v>95355.38</v>
      </c>
      <c r="S847" s="48">
        <v>88318.12</v>
      </c>
      <c r="T847" s="48">
        <v>101237.93</v>
      </c>
      <c r="U847" s="48">
        <v>94159.3</v>
      </c>
      <c r="V847" s="48">
        <v>93555.8</v>
      </c>
      <c r="W847" s="48">
        <v>78252.73</v>
      </c>
      <c r="X847" s="48">
        <v>69114.3</v>
      </c>
      <c r="Y847" s="48">
        <v>79462.89</v>
      </c>
      <c r="Z847" s="48">
        <v>79308.649999999994</v>
      </c>
    </row>
    <row r="848" spans="1:26">
      <c r="A848" s="48">
        <v>750192</v>
      </c>
      <c r="B848" s="49" t="s">
        <v>3341</v>
      </c>
      <c r="C848" s="49" t="s">
        <v>3342</v>
      </c>
      <c r="D848" s="49" t="s">
        <v>3343</v>
      </c>
      <c r="E848" s="48">
        <v>66161.77</v>
      </c>
      <c r="F848" s="48">
        <v>229401.72</v>
      </c>
      <c r="G848" s="48">
        <v>48154.26</v>
      </c>
      <c r="H848" s="48">
        <v>19148.48</v>
      </c>
      <c r="I848" s="48">
        <v>47230.239999999998</v>
      </c>
      <c r="J848" s="48">
        <v>72892.86</v>
      </c>
      <c r="K848" s="48">
        <v>132865.54999999999</v>
      </c>
      <c r="L848" s="48">
        <v>212451.58</v>
      </c>
      <c r="M848" s="48">
        <v>174369.5</v>
      </c>
      <c r="N848" s="48">
        <v>130427.45</v>
      </c>
      <c r="O848" s="48">
        <v>146985.79999999999</v>
      </c>
      <c r="P848" s="48">
        <v>75011.509999999995</v>
      </c>
      <c r="Q848" s="48">
        <v>122800.49</v>
      </c>
      <c r="R848" s="48">
        <v>40292.75</v>
      </c>
      <c r="S848" s="48">
        <v>5478.28</v>
      </c>
      <c r="T848" s="48">
        <v>49733.57</v>
      </c>
      <c r="U848" s="48">
        <v>99701.34</v>
      </c>
      <c r="V848" s="48">
        <v>154233.44</v>
      </c>
      <c r="W848" s="48">
        <v>160211.88</v>
      </c>
      <c r="X848" s="48">
        <v>123814.36</v>
      </c>
      <c r="Y848" s="48">
        <v>129161.96</v>
      </c>
      <c r="Z848" s="48">
        <v>98695.17</v>
      </c>
    </row>
    <row r="849" spans="1:26">
      <c r="A849" s="48">
        <v>753777</v>
      </c>
      <c r="B849" s="49" t="s">
        <v>18905</v>
      </c>
      <c r="C849" s="49" t="s">
        <v>7958</v>
      </c>
      <c r="D849" s="49" t="s">
        <v>18906</v>
      </c>
      <c r="E849" s="48">
        <v>1666359.38</v>
      </c>
      <c r="F849" s="48">
        <v>2507754</v>
      </c>
      <c r="G849" s="48">
        <v>1979406</v>
      </c>
      <c r="H849" s="48">
        <v>1681441.88</v>
      </c>
      <c r="I849" s="48">
        <v>1635173.88</v>
      </c>
      <c r="J849" s="48">
        <v>1615078.75</v>
      </c>
      <c r="K849" s="48">
        <v>1626668.25</v>
      </c>
      <c r="L849" s="48">
        <v>3916594.5</v>
      </c>
      <c r="M849" s="48">
        <v>3568479</v>
      </c>
      <c r="N849" s="48">
        <v>2707543.5</v>
      </c>
      <c r="O849" s="48">
        <v>4195717</v>
      </c>
      <c r="P849" s="48">
        <v>19075.86</v>
      </c>
      <c r="Q849" s="48">
        <v>51992.39</v>
      </c>
      <c r="R849" s="48">
        <v>85968.22</v>
      </c>
      <c r="S849" s="48">
        <v>31724.34</v>
      </c>
      <c r="T849" s="48">
        <v>27295.9</v>
      </c>
      <c r="U849" s="48">
        <v>24813.56</v>
      </c>
      <c r="V849" s="48">
        <v>32137.67</v>
      </c>
      <c r="W849" s="48">
        <v>93145.09</v>
      </c>
      <c r="X849" s="48">
        <v>71856.55</v>
      </c>
      <c r="Y849" s="48">
        <v>42580.39</v>
      </c>
      <c r="Z849" s="48">
        <v>132329.19</v>
      </c>
    </row>
    <row r="850" spans="1:26">
      <c r="A850" s="48">
        <v>749518</v>
      </c>
      <c r="B850" s="49" t="s">
        <v>3461</v>
      </c>
      <c r="C850" s="49" t="s">
        <v>3462</v>
      </c>
      <c r="D850" s="49" t="s">
        <v>3463</v>
      </c>
      <c r="E850" s="48">
        <v>192668.67</v>
      </c>
      <c r="F850" s="48">
        <v>228577.41</v>
      </c>
      <c r="G850" s="48">
        <v>153868.79999999999</v>
      </c>
      <c r="H850" s="48">
        <v>120258</v>
      </c>
      <c r="I850" s="48">
        <v>135727.31</v>
      </c>
      <c r="J850" s="48">
        <v>150057.48000000001</v>
      </c>
      <c r="K850" s="48">
        <v>127284.12</v>
      </c>
      <c r="L850" s="48">
        <v>239688</v>
      </c>
      <c r="M850" s="48">
        <v>248362.91</v>
      </c>
      <c r="N850" s="48">
        <v>177217</v>
      </c>
      <c r="O850" s="48">
        <v>217219.20000000001</v>
      </c>
      <c r="P850" s="48">
        <v>5224.8500000000004</v>
      </c>
      <c r="Q850" s="48">
        <v>3702.11</v>
      </c>
      <c r="R850" s="48">
        <v>3133.27</v>
      </c>
      <c r="S850" s="48">
        <v>5423.63</v>
      </c>
      <c r="T850" s="48">
        <v>4459.93</v>
      </c>
      <c r="U850" s="48">
        <v>968.01</v>
      </c>
      <c r="V850" s="48">
        <v>5671.83</v>
      </c>
      <c r="W850" s="48">
        <v>1706.94</v>
      </c>
      <c r="X850" s="48">
        <v>5137.03</v>
      </c>
      <c r="Y850" s="48">
        <v>2493.7600000000002</v>
      </c>
      <c r="Z850" s="48">
        <v>2101.06</v>
      </c>
    </row>
    <row r="851" spans="1:26">
      <c r="A851" s="48">
        <v>752047</v>
      </c>
      <c r="B851" s="49" t="s">
        <v>2143</v>
      </c>
      <c r="C851" s="49" t="s">
        <v>2144</v>
      </c>
      <c r="D851" s="49" t="s">
        <v>2145</v>
      </c>
      <c r="E851" s="48">
        <v>1171733</v>
      </c>
      <c r="F851" s="48">
        <v>1715380.75</v>
      </c>
      <c r="G851" s="48">
        <v>1204928.75</v>
      </c>
      <c r="H851" s="48">
        <v>690978.5</v>
      </c>
      <c r="I851" s="48">
        <v>977940.75</v>
      </c>
      <c r="J851" s="48">
        <v>1188548.75</v>
      </c>
      <c r="K851" s="48">
        <v>1230986.3799999999</v>
      </c>
      <c r="L851" s="48">
        <v>1347914.38</v>
      </c>
      <c r="M851" s="48">
        <v>1215922.25</v>
      </c>
      <c r="N851" s="48">
        <v>1012953.38</v>
      </c>
      <c r="O851" s="48">
        <v>1251639.75</v>
      </c>
      <c r="P851" s="48">
        <v>1077151.75</v>
      </c>
      <c r="Q851" s="48">
        <v>1326199.5</v>
      </c>
      <c r="R851" s="48">
        <v>1401238.75</v>
      </c>
      <c r="S851" s="48">
        <v>1074044.3799999999</v>
      </c>
      <c r="T851" s="48">
        <v>1082699.75</v>
      </c>
      <c r="U851" s="48">
        <v>1360245</v>
      </c>
      <c r="V851" s="48">
        <v>1421647.75</v>
      </c>
      <c r="W851" s="48">
        <v>657779.18999999994</v>
      </c>
      <c r="X851" s="48">
        <v>751962.25</v>
      </c>
      <c r="Y851" s="48">
        <v>1043400.06</v>
      </c>
      <c r="Z851" s="48">
        <v>928057.88</v>
      </c>
    </row>
    <row r="852" spans="1:26">
      <c r="A852" s="48">
        <v>749517</v>
      </c>
      <c r="B852" s="49" t="s">
        <v>3242</v>
      </c>
      <c r="C852" s="49" t="s">
        <v>3243</v>
      </c>
      <c r="D852" s="49" t="s">
        <v>3244</v>
      </c>
      <c r="E852" s="48">
        <v>189115.55</v>
      </c>
      <c r="F852" s="48">
        <v>228659.38</v>
      </c>
      <c r="G852" s="48">
        <v>155285.82999999999</v>
      </c>
      <c r="H852" s="48">
        <v>120616.98</v>
      </c>
      <c r="I852" s="48">
        <v>135275.29999999999</v>
      </c>
      <c r="J852" s="48">
        <v>150215.47</v>
      </c>
      <c r="K852" s="48">
        <v>124051</v>
      </c>
      <c r="L852" s="48">
        <v>240013.03</v>
      </c>
      <c r="M852" s="48">
        <v>244566.78</v>
      </c>
      <c r="N852" s="48">
        <v>176725.95</v>
      </c>
      <c r="O852" s="48">
        <v>219338.25</v>
      </c>
      <c r="P852" s="48">
        <v>1395.49</v>
      </c>
      <c r="Q852" s="48">
        <v>3248.72</v>
      </c>
      <c r="R852" s="48">
        <v>3522.89</v>
      </c>
      <c r="S852" s="48">
        <v>1505.24</v>
      </c>
      <c r="T852" s="48">
        <v>805.6</v>
      </c>
      <c r="U852" s="48">
        <v>796.88</v>
      </c>
      <c r="V852" s="48">
        <v>3704.69</v>
      </c>
      <c r="W852" s="48">
        <v>4732.6899999999996</v>
      </c>
      <c r="X852" s="48">
        <v>4228.78</v>
      </c>
      <c r="Y852" s="48">
        <v>5066.9399999999996</v>
      </c>
      <c r="Z852" s="48">
        <v>6979.2</v>
      </c>
    </row>
    <row r="853" spans="1:26">
      <c r="A853" s="48">
        <v>749037</v>
      </c>
      <c r="B853" s="49" t="s">
        <v>6771</v>
      </c>
      <c r="C853" s="49" t="s">
        <v>6772</v>
      </c>
      <c r="D853" s="49" t="s">
        <v>6773</v>
      </c>
      <c r="E853" s="48">
        <v>648643.88</v>
      </c>
      <c r="F853" s="48">
        <v>860436.94</v>
      </c>
      <c r="G853" s="48">
        <v>782109.88</v>
      </c>
      <c r="H853" s="48">
        <v>452884.06</v>
      </c>
      <c r="I853" s="48">
        <v>835723.5</v>
      </c>
      <c r="J853" s="48">
        <v>671692.25</v>
      </c>
      <c r="K853" s="48">
        <v>846665</v>
      </c>
      <c r="L853" s="48">
        <v>1058027.6200000001</v>
      </c>
      <c r="M853" s="48">
        <v>1263942.3799999999</v>
      </c>
      <c r="N853" s="48">
        <v>934351.88</v>
      </c>
      <c r="O853" s="48">
        <v>1229785.25</v>
      </c>
      <c r="P853" s="48">
        <v>68117.279999999999</v>
      </c>
      <c r="Q853" s="48">
        <v>130293.02</v>
      </c>
      <c r="R853" s="48">
        <v>186358.86</v>
      </c>
      <c r="S853" s="48">
        <v>176962.98</v>
      </c>
      <c r="T853" s="48">
        <v>117562.91</v>
      </c>
      <c r="U853" s="48">
        <v>112433.77</v>
      </c>
      <c r="V853" s="48">
        <v>167721.38</v>
      </c>
      <c r="W853" s="48">
        <v>118190.51</v>
      </c>
      <c r="X853" s="48">
        <v>183168.59</v>
      </c>
      <c r="Y853" s="48">
        <v>200465.84</v>
      </c>
      <c r="Z853" s="48">
        <v>237747.86</v>
      </c>
    </row>
    <row r="854" spans="1:26">
      <c r="A854" s="48">
        <v>753150</v>
      </c>
      <c r="B854" s="49" t="s">
        <v>2023</v>
      </c>
      <c r="C854" s="49" t="s">
        <v>2024</v>
      </c>
      <c r="D854" s="49" t="s">
        <v>2025</v>
      </c>
      <c r="E854" s="48">
        <v>214328.25</v>
      </c>
      <c r="F854" s="48">
        <v>247527.36</v>
      </c>
      <c r="G854" s="48">
        <v>161068.17000000001</v>
      </c>
      <c r="H854" s="48">
        <v>133221.35999999999</v>
      </c>
      <c r="I854" s="48">
        <v>143435.41</v>
      </c>
      <c r="J854" s="48">
        <v>175100.23</v>
      </c>
      <c r="K854" s="48">
        <v>236323.75</v>
      </c>
      <c r="L854" s="48">
        <v>431027.97</v>
      </c>
      <c r="M854" s="48">
        <v>500175.44</v>
      </c>
      <c r="N854" s="48">
        <v>417562.16</v>
      </c>
      <c r="O854" s="48">
        <v>531920.31000000006</v>
      </c>
      <c r="P854" s="48">
        <v>211490.56</v>
      </c>
      <c r="Q854" s="48">
        <v>188079.12</v>
      </c>
      <c r="R854" s="48">
        <v>135244.23000000001</v>
      </c>
      <c r="S854" s="48">
        <v>182330.39</v>
      </c>
      <c r="T854" s="48">
        <v>175966.58</v>
      </c>
      <c r="U854" s="48">
        <v>202645.55</v>
      </c>
      <c r="V854" s="48">
        <v>254660.69</v>
      </c>
      <c r="W854" s="48">
        <v>260207.53</v>
      </c>
      <c r="X854" s="48">
        <v>307599.28000000003</v>
      </c>
      <c r="Y854" s="48">
        <v>361342.47</v>
      </c>
      <c r="Z854" s="48">
        <v>340892.78</v>
      </c>
    </row>
    <row r="855" spans="1:26">
      <c r="A855" s="48">
        <v>752012</v>
      </c>
      <c r="B855" s="49" t="s">
        <v>6451</v>
      </c>
      <c r="C855" s="49" t="s">
        <v>6452</v>
      </c>
      <c r="D855" s="49" t="s">
        <v>6453</v>
      </c>
      <c r="E855" s="48">
        <v>330918.65999999997</v>
      </c>
      <c r="F855" s="48">
        <v>379060.78</v>
      </c>
      <c r="G855" s="48">
        <v>295787.84000000003</v>
      </c>
      <c r="H855" s="48">
        <v>87367.31</v>
      </c>
      <c r="I855" s="48">
        <v>289817.53000000003</v>
      </c>
      <c r="J855" s="48">
        <v>232198.75</v>
      </c>
      <c r="K855" s="48">
        <v>302645.65999999997</v>
      </c>
      <c r="L855" s="48">
        <v>299426.81</v>
      </c>
      <c r="M855" s="48">
        <v>404603.16</v>
      </c>
      <c r="N855" s="48">
        <v>263506.65999999997</v>
      </c>
      <c r="O855" s="48">
        <v>384115.44</v>
      </c>
      <c r="P855" s="48">
        <v>343878.59</v>
      </c>
      <c r="Q855" s="48">
        <v>285189.31</v>
      </c>
      <c r="R855" s="48">
        <v>270030.90999999997</v>
      </c>
      <c r="S855" s="48">
        <v>142602.26999999999</v>
      </c>
      <c r="T855" s="48">
        <v>358292.34</v>
      </c>
      <c r="U855" s="48">
        <v>292042.12</v>
      </c>
      <c r="V855" s="48">
        <v>309567.53000000003</v>
      </c>
      <c r="W855" s="48">
        <v>196811.81</v>
      </c>
      <c r="X855" s="48">
        <v>246392.19</v>
      </c>
      <c r="Y855" s="48">
        <v>223543.45</v>
      </c>
      <c r="Z855" s="48">
        <v>216971.27</v>
      </c>
    </row>
    <row r="856" spans="1:26">
      <c r="A856" s="48">
        <v>753643</v>
      </c>
      <c r="B856" s="49" t="s">
        <v>13364</v>
      </c>
      <c r="C856" s="49" t="s">
        <v>13365</v>
      </c>
      <c r="D856" s="49" t="s">
        <v>13366</v>
      </c>
      <c r="E856" s="48">
        <v>132646.06</v>
      </c>
      <c r="F856" s="48">
        <v>115557.73</v>
      </c>
      <c r="G856" s="48">
        <v>147510.44</v>
      </c>
      <c r="H856" s="48">
        <v>88461.11</v>
      </c>
      <c r="I856" s="48">
        <v>118255.82</v>
      </c>
      <c r="J856" s="48">
        <v>130879.99</v>
      </c>
      <c r="K856" s="48">
        <v>97842.36</v>
      </c>
      <c r="L856" s="48">
        <v>156127.85999999999</v>
      </c>
      <c r="M856" s="48">
        <v>212104.09</v>
      </c>
      <c r="N856" s="48">
        <v>125677.97</v>
      </c>
      <c r="O856" s="48">
        <v>145760.62</v>
      </c>
      <c r="P856" s="48">
        <v>120477.22</v>
      </c>
      <c r="Q856" s="48">
        <v>89017.56</v>
      </c>
      <c r="R856" s="48">
        <v>130718.03</v>
      </c>
      <c r="S856" s="48">
        <v>104605.95</v>
      </c>
      <c r="T856" s="48">
        <v>146563.78</v>
      </c>
      <c r="U856" s="48">
        <v>143814.70000000001</v>
      </c>
      <c r="V856" s="48">
        <v>115239.16</v>
      </c>
      <c r="W856" s="48">
        <v>103202.05</v>
      </c>
      <c r="X856" s="48">
        <v>144895.94</v>
      </c>
      <c r="Y856" s="48">
        <v>113700.42</v>
      </c>
      <c r="Z856" s="48">
        <v>101903.3</v>
      </c>
    </row>
    <row r="857" spans="1:26">
      <c r="A857" s="48">
        <v>755415</v>
      </c>
      <c r="B857" s="49" t="s">
        <v>9802</v>
      </c>
      <c r="C857" s="49" t="s">
        <v>9803</v>
      </c>
      <c r="D857" s="49" t="s">
        <v>9804</v>
      </c>
      <c r="E857" s="48">
        <v>174118.44</v>
      </c>
      <c r="F857" s="48">
        <v>232591.23</v>
      </c>
      <c r="G857" s="48">
        <v>132050.54999999999</v>
      </c>
      <c r="H857" s="48">
        <v>73599.92</v>
      </c>
      <c r="I857" s="48">
        <v>113476.03</v>
      </c>
      <c r="J857" s="48">
        <v>124597.37</v>
      </c>
      <c r="K857" s="48">
        <v>249823.55</v>
      </c>
      <c r="L857" s="48">
        <v>523844.94</v>
      </c>
      <c r="M857" s="48">
        <v>386133.91</v>
      </c>
      <c r="N857" s="48">
        <v>274164.06</v>
      </c>
      <c r="O857" s="48">
        <v>331949.38</v>
      </c>
      <c r="P857" s="48">
        <v>159045.29999999999</v>
      </c>
      <c r="Q857" s="48">
        <v>164709.20000000001</v>
      </c>
      <c r="R857" s="48">
        <v>118622.19</v>
      </c>
      <c r="S857" s="48">
        <v>90444.85</v>
      </c>
      <c r="T857" s="48">
        <v>138609.82999999999</v>
      </c>
      <c r="U857" s="48">
        <v>146761.48000000001</v>
      </c>
      <c r="V857" s="48">
        <v>265892.38</v>
      </c>
      <c r="W857" s="48">
        <v>388575.62</v>
      </c>
      <c r="X857" s="48">
        <v>267081.94</v>
      </c>
      <c r="Y857" s="48">
        <v>238085.5</v>
      </c>
      <c r="Z857" s="48">
        <v>223023.11</v>
      </c>
    </row>
    <row r="858" spans="1:26">
      <c r="A858" s="48">
        <v>749898</v>
      </c>
      <c r="B858" s="49" t="s">
        <v>10968</v>
      </c>
      <c r="C858" s="49" t="s">
        <v>10969</v>
      </c>
      <c r="D858" s="49" t="s">
        <v>10970</v>
      </c>
      <c r="E858" s="48">
        <v>290362.46999999997</v>
      </c>
      <c r="F858" s="48">
        <v>382142.56</v>
      </c>
      <c r="G858" s="48">
        <v>315828.03000000003</v>
      </c>
      <c r="H858" s="48">
        <v>202887.47</v>
      </c>
      <c r="I858" s="48">
        <v>237424.28</v>
      </c>
      <c r="J858" s="48">
        <v>262672.75</v>
      </c>
      <c r="K858" s="48">
        <v>266866.06</v>
      </c>
      <c r="L858" s="48">
        <v>448185.69</v>
      </c>
      <c r="M858" s="48">
        <v>430086.62</v>
      </c>
      <c r="N858" s="48">
        <v>341678.25</v>
      </c>
      <c r="O858" s="48">
        <v>407797.03</v>
      </c>
      <c r="P858" s="48">
        <v>204408.31</v>
      </c>
      <c r="Q858" s="48">
        <v>184926.38</v>
      </c>
      <c r="R858" s="48">
        <v>193154.59</v>
      </c>
      <c r="S858" s="48">
        <v>225869.08</v>
      </c>
      <c r="T858" s="48">
        <v>192281.61</v>
      </c>
      <c r="U858" s="48">
        <v>184014.45</v>
      </c>
      <c r="V858" s="48">
        <v>204415.56</v>
      </c>
      <c r="W858" s="48">
        <v>205288.73</v>
      </c>
      <c r="X858" s="48">
        <v>184785.31</v>
      </c>
      <c r="Y858" s="48">
        <v>186802.73</v>
      </c>
      <c r="Z858" s="48">
        <v>186867.44</v>
      </c>
    </row>
    <row r="859" spans="1:26">
      <c r="A859" s="48">
        <v>749326</v>
      </c>
      <c r="B859" s="49" t="s">
        <v>5999</v>
      </c>
      <c r="C859" s="49" t="s">
        <v>6000</v>
      </c>
      <c r="D859" s="49" t="s">
        <v>6001</v>
      </c>
      <c r="E859" s="48">
        <v>484105.62</v>
      </c>
      <c r="F859" s="48">
        <v>956634.75</v>
      </c>
      <c r="G859" s="48">
        <v>871399.25</v>
      </c>
      <c r="H859" s="48">
        <v>390933.78</v>
      </c>
      <c r="I859" s="48">
        <v>261427.69</v>
      </c>
      <c r="J859" s="48">
        <v>195810.83</v>
      </c>
      <c r="K859" s="48">
        <v>255186.12</v>
      </c>
      <c r="L859" s="48">
        <v>1743399.75</v>
      </c>
      <c r="M859" s="48">
        <v>1712824.25</v>
      </c>
      <c r="N859" s="48">
        <v>1298241.6200000001</v>
      </c>
      <c r="O859" s="48">
        <v>1869690.12</v>
      </c>
      <c r="P859" s="48">
        <v>492791.94</v>
      </c>
      <c r="Q859" s="48">
        <v>727823.56</v>
      </c>
      <c r="R859" s="48">
        <v>805881.94</v>
      </c>
      <c r="S859" s="48">
        <v>629730.88</v>
      </c>
      <c r="T859" s="48">
        <v>301004.03000000003</v>
      </c>
      <c r="U859" s="48">
        <v>236669.42</v>
      </c>
      <c r="V859" s="48">
        <v>247656.88</v>
      </c>
      <c r="W859" s="48">
        <v>1094680.3799999999</v>
      </c>
      <c r="X859" s="48">
        <v>1077852.3799999999</v>
      </c>
      <c r="Y859" s="48">
        <v>1066922.8799999999</v>
      </c>
      <c r="Z859" s="48">
        <v>1090783.75</v>
      </c>
    </row>
    <row r="860" spans="1:26">
      <c r="A860" s="48">
        <v>749311</v>
      </c>
      <c r="B860" s="49" t="s">
        <v>11812</v>
      </c>
      <c r="C860" s="49" t="s">
        <v>11813</v>
      </c>
      <c r="D860" s="49" t="s">
        <v>11814</v>
      </c>
      <c r="E860" s="48">
        <v>436097.09</v>
      </c>
      <c r="F860" s="48">
        <v>552459.18999999994</v>
      </c>
      <c r="G860" s="48">
        <v>624509.75</v>
      </c>
      <c r="H860" s="48">
        <v>353188.44</v>
      </c>
      <c r="I860" s="48">
        <v>416581.06</v>
      </c>
      <c r="J860" s="48">
        <v>361905.62</v>
      </c>
      <c r="K860" s="48">
        <v>396419.84000000003</v>
      </c>
      <c r="L860" s="48">
        <v>604299.43999999994</v>
      </c>
      <c r="M860" s="48">
        <v>729616.69</v>
      </c>
      <c r="N860" s="48">
        <v>505733.44</v>
      </c>
      <c r="O860" s="48">
        <v>705721.12</v>
      </c>
      <c r="P860" s="48">
        <v>292631.69</v>
      </c>
      <c r="Q860" s="48">
        <v>290046.31</v>
      </c>
      <c r="R860" s="48">
        <v>378655.44</v>
      </c>
      <c r="S860" s="48">
        <v>350417.16</v>
      </c>
      <c r="T860" s="48">
        <v>374272.78</v>
      </c>
      <c r="U860" s="48">
        <v>321938.59000000003</v>
      </c>
      <c r="V860" s="48">
        <v>340524.53</v>
      </c>
      <c r="W860" s="48">
        <v>270569.15999999997</v>
      </c>
      <c r="X860" s="48">
        <v>328625.19</v>
      </c>
      <c r="Y860" s="48">
        <v>301060.15999999997</v>
      </c>
      <c r="Z860" s="48">
        <v>310267.59000000003</v>
      </c>
    </row>
    <row r="861" spans="1:26">
      <c r="A861" s="48">
        <v>749813</v>
      </c>
      <c r="B861" s="49" t="s">
        <v>2227</v>
      </c>
      <c r="C861" s="49" t="s">
        <v>2228</v>
      </c>
      <c r="D861" s="49" t="s">
        <v>2229</v>
      </c>
      <c r="E861" s="48">
        <v>504335.31</v>
      </c>
      <c r="F861" s="48">
        <v>541471.38</v>
      </c>
      <c r="G861" s="48">
        <v>566067</v>
      </c>
      <c r="H861" s="48">
        <v>327910.62</v>
      </c>
      <c r="I861" s="48">
        <v>386128.31</v>
      </c>
      <c r="J861" s="48">
        <v>435557.38</v>
      </c>
      <c r="K861" s="48">
        <v>456212.91</v>
      </c>
      <c r="L861" s="48">
        <v>707877.12</v>
      </c>
      <c r="M861" s="48">
        <v>722938.88</v>
      </c>
      <c r="N861" s="48">
        <v>526893.81000000006</v>
      </c>
      <c r="O861" s="48">
        <v>798524.5</v>
      </c>
      <c r="P861" s="48">
        <v>484556.94</v>
      </c>
      <c r="Q861" s="48">
        <v>456245.44</v>
      </c>
      <c r="R861" s="48">
        <v>588094.06000000006</v>
      </c>
      <c r="S861" s="48">
        <v>568738</v>
      </c>
      <c r="T861" s="48">
        <v>482352.91</v>
      </c>
      <c r="U861" s="48">
        <v>537017.18999999994</v>
      </c>
      <c r="V861" s="48">
        <v>556535.18999999994</v>
      </c>
      <c r="W861" s="48">
        <v>500952.38</v>
      </c>
      <c r="X861" s="48">
        <v>496975.47</v>
      </c>
      <c r="Y861" s="48">
        <v>519183</v>
      </c>
      <c r="Z861" s="48">
        <v>544317.06000000006</v>
      </c>
    </row>
    <row r="862" spans="1:26">
      <c r="A862" s="48">
        <v>749137</v>
      </c>
      <c r="B862" s="49" t="s">
        <v>5112</v>
      </c>
      <c r="C862" s="49" t="s">
        <v>5113</v>
      </c>
      <c r="D862" s="49" t="s">
        <v>5114</v>
      </c>
      <c r="E862" s="48">
        <v>163879.85999999999</v>
      </c>
      <c r="F862" s="48">
        <v>200999.89</v>
      </c>
      <c r="G862" s="48">
        <v>277112.84000000003</v>
      </c>
      <c r="H862" s="48">
        <v>151171.25</v>
      </c>
      <c r="I862" s="48">
        <v>139998.82999999999</v>
      </c>
      <c r="J862" s="48">
        <v>141008.09</v>
      </c>
      <c r="K862" s="48">
        <v>170629.86</v>
      </c>
      <c r="L862" s="48">
        <v>211508.23</v>
      </c>
      <c r="M862" s="48">
        <v>205962.94</v>
      </c>
      <c r="N862" s="48">
        <v>208451.83</v>
      </c>
      <c r="O862" s="48">
        <v>302752.44</v>
      </c>
      <c r="P862" s="48">
        <v>103351.52</v>
      </c>
      <c r="Q862" s="48">
        <v>87983.91</v>
      </c>
      <c r="R862" s="48">
        <v>161743.51999999999</v>
      </c>
      <c r="S862" s="48">
        <v>147361.79999999999</v>
      </c>
      <c r="T862" s="48">
        <v>110840.9</v>
      </c>
      <c r="U862" s="48">
        <v>105461.56</v>
      </c>
      <c r="V862" s="48">
        <v>114782.66</v>
      </c>
      <c r="W862" s="48">
        <v>89835.21</v>
      </c>
      <c r="X862" s="48">
        <v>77422.97</v>
      </c>
      <c r="Y862" s="48">
        <v>104197.21</v>
      </c>
      <c r="Z862" s="48">
        <v>122237.94</v>
      </c>
    </row>
    <row r="863" spans="1:26">
      <c r="A863" s="48">
        <v>751618</v>
      </c>
      <c r="B863" s="49" t="s">
        <v>558</v>
      </c>
      <c r="C863" s="49" t="s">
        <v>559</v>
      </c>
      <c r="D863" s="49" t="s">
        <v>560</v>
      </c>
      <c r="E863" s="48">
        <v>105950.39</v>
      </c>
      <c r="F863" s="48">
        <v>129980.97</v>
      </c>
      <c r="G863" s="48">
        <v>70880.56</v>
      </c>
      <c r="H863" s="48">
        <v>72787.66</v>
      </c>
      <c r="I863" s="48">
        <v>115671.6</v>
      </c>
      <c r="J863" s="48">
        <v>102096.23</v>
      </c>
      <c r="K863" s="48">
        <v>137807.19</v>
      </c>
      <c r="L863" s="48">
        <v>58128.4</v>
      </c>
      <c r="M863" s="48">
        <v>116729.73</v>
      </c>
      <c r="N863" s="48">
        <v>96808.16</v>
      </c>
      <c r="O863" s="48">
        <v>127000.87</v>
      </c>
      <c r="P863" s="48">
        <v>115506.84</v>
      </c>
      <c r="Q863" s="48">
        <v>104263.3</v>
      </c>
      <c r="R863" s="48">
        <v>61730.05</v>
      </c>
      <c r="S863" s="48">
        <v>102999.55</v>
      </c>
      <c r="T863" s="48">
        <v>145129.14000000001</v>
      </c>
      <c r="U863" s="48">
        <v>127628.1</v>
      </c>
      <c r="V863" s="48">
        <v>159713.98000000001</v>
      </c>
      <c r="W863" s="48">
        <v>38270.050000000003</v>
      </c>
      <c r="X863" s="48">
        <v>71692.75</v>
      </c>
      <c r="Y863" s="48">
        <v>79380.41</v>
      </c>
      <c r="Z863" s="48">
        <v>82015.34</v>
      </c>
    </row>
    <row r="864" spans="1:26">
      <c r="A864" s="48">
        <v>750333</v>
      </c>
      <c r="B864" s="49" t="s">
        <v>3073</v>
      </c>
      <c r="C864" s="49" t="s">
        <v>3074</v>
      </c>
      <c r="D864" s="49" t="s">
        <v>3075</v>
      </c>
      <c r="E864" s="48">
        <v>246579.89</v>
      </c>
      <c r="F864" s="48">
        <v>280407.75</v>
      </c>
      <c r="G864" s="48">
        <v>263786.44</v>
      </c>
      <c r="H864" s="48">
        <v>159966.32999999999</v>
      </c>
      <c r="I864" s="48">
        <v>343371.22</v>
      </c>
      <c r="J864" s="48">
        <v>287072.81</v>
      </c>
      <c r="K864" s="48">
        <v>342862.5</v>
      </c>
      <c r="L864" s="48">
        <v>505354.75</v>
      </c>
      <c r="M864" s="48">
        <v>484560.16</v>
      </c>
      <c r="N864" s="48">
        <v>355896.19</v>
      </c>
      <c r="O864" s="48">
        <v>471281.84</v>
      </c>
      <c r="P864" s="48">
        <v>55863.37</v>
      </c>
      <c r="Q864" s="48">
        <v>59226.19</v>
      </c>
      <c r="R864" s="48">
        <v>67879.89</v>
      </c>
      <c r="S864" s="48">
        <v>47270.57</v>
      </c>
      <c r="T864" s="48">
        <v>80806.64</v>
      </c>
      <c r="U864" s="48">
        <v>80316.42</v>
      </c>
      <c r="V864" s="48">
        <v>77340.81</v>
      </c>
      <c r="W864" s="48">
        <v>78499.34</v>
      </c>
      <c r="X864" s="48">
        <v>88283.520000000004</v>
      </c>
      <c r="Y864" s="48">
        <v>81443.929999999993</v>
      </c>
      <c r="Z864" s="48">
        <v>65022.06</v>
      </c>
    </row>
    <row r="865" spans="1:26">
      <c r="A865" s="48">
        <v>750848</v>
      </c>
      <c r="B865" s="49" t="s">
        <v>3953</v>
      </c>
      <c r="C865" s="49" t="s">
        <v>3954</v>
      </c>
      <c r="D865" s="49" t="s">
        <v>3955</v>
      </c>
      <c r="E865" s="48">
        <v>1661857.62</v>
      </c>
      <c r="F865" s="48">
        <v>1889021.12</v>
      </c>
      <c r="G865" s="48">
        <v>1770119.88</v>
      </c>
      <c r="H865" s="48">
        <v>1162259.1200000001</v>
      </c>
      <c r="I865" s="48">
        <v>1622552.88</v>
      </c>
      <c r="J865" s="48">
        <v>1623539.12</v>
      </c>
      <c r="K865" s="48">
        <v>1601266.88</v>
      </c>
      <c r="L865" s="48">
        <v>1753765.75</v>
      </c>
      <c r="M865" s="48">
        <v>2097775.75</v>
      </c>
      <c r="N865" s="48">
        <v>1690025</v>
      </c>
      <c r="O865" s="48">
        <v>1959589.12</v>
      </c>
      <c r="P865" s="48">
        <v>8665.14</v>
      </c>
      <c r="Q865" s="48">
        <v>30853.98</v>
      </c>
      <c r="R865" s="48">
        <v>34624.25</v>
      </c>
      <c r="S865" s="48">
        <v>41487.46</v>
      </c>
      <c r="T865" s="48">
        <v>39252.17</v>
      </c>
      <c r="U865" s="48">
        <v>72406.69</v>
      </c>
      <c r="V865" s="48">
        <v>99151.53</v>
      </c>
      <c r="W865" s="48">
        <v>78568.84</v>
      </c>
      <c r="X865" s="48">
        <v>91750.59</v>
      </c>
      <c r="Y865" s="48">
        <v>170824.19</v>
      </c>
      <c r="Z865" s="48">
        <v>53633.03</v>
      </c>
    </row>
    <row r="866" spans="1:26">
      <c r="A866" s="48">
        <v>752431</v>
      </c>
      <c r="B866" s="49" t="s">
        <v>967</v>
      </c>
      <c r="C866" s="49" t="s">
        <v>968</v>
      </c>
      <c r="D866" s="49" t="s">
        <v>969</v>
      </c>
      <c r="E866" s="48">
        <v>154986.76999999999</v>
      </c>
      <c r="F866" s="48">
        <v>207122.94</v>
      </c>
      <c r="G866" s="48">
        <v>151274.70000000001</v>
      </c>
      <c r="H866" s="48">
        <v>118051.79</v>
      </c>
      <c r="I866" s="48">
        <v>126052.03</v>
      </c>
      <c r="J866" s="48">
        <v>121974.93</v>
      </c>
      <c r="K866" s="48">
        <v>175462.22</v>
      </c>
      <c r="L866" s="48">
        <v>229667.75</v>
      </c>
      <c r="M866" s="48">
        <v>311993.21999999997</v>
      </c>
      <c r="N866" s="48">
        <v>278149.28000000003</v>
      </c>
      <c r="O866" s="48">
        <v>279574.62</v>
      </c>
      <c r="P866" s="48">
        <v>165232.01999999999</v>
      </c>
      <c r="Q866" s="48">
        <v>160569.67000000001</v>
      </c>
      <c r="R866" s="48">
        <v>152545.20000000001</v>
      </c>
      <c r="S866" s="48">
        <v>190233.36</v>
      </c>
      <c r="T866" s="48">
        <v>162018.64000000001</v>
      </c>
      <c r="U866" s="48">
        <v>136100.67000000001</v>
      </c>
      <c r="V866" s="48">
        <v>195030.7</v>
      </c>
      <c r="W866" s="48">
        <v>175288.94</v>
      </c>
      <c r="X866" s="48">
        <v>166308.44</v>
      </c>
      <c r="Y866" s="48">
        <v>192916.17</v>
      </c>
      <c r="Z866" s="48">
        <v>165442.41</v>
      </c>
    </row>
    <row r="867" spans="1:26">
      <c r="A867" s="48">
        <v>750018</v>
      </c>
      <c r="B867" s="49" t="s">
        <v>18907</v>
      </c>
      <c r="C867" s="49" t="s">
        <v>16578</v>
      </c>
      <c r="D867" s="49" t="s">
        <v>18908</v>
      </c>
      <c r="E867" s="48">
        <v>173515.02</v>
      </c>
      <c r="F867" s="48">
        <v>242078.69</v>
      </c>
      <c r="G867" s="48">
        <v>204752.7</v>
      </c>
      <c r="H867" s="48">
        <v>119264.66</v>
      </c>
      <c r="I867" s="48">
        <v>144735.45000000001</v>
      </c>
      <c r="J867" s="48">
        <v>176033.22</v>
      </c>
      <c r="K867" s="48">
        <v>174410.17</v>
      </c>
      <c r="L867" s="48">
        <v>185002.86</v>
      </c>
      <c r="M867" s="48">
        <v>179709.53</v>
      </c>
      <c r="N867" s="48">
        <v>133000.28</v>
      </c>
      <c r="O867" s="48">
        <v>173915.34</v>
      </c>
      <c r="P867" s="48">
        <v>145559.79999999999</v>
      </c>
      <c r="Q867" s="48">
        <v>167103.84</v>
      </c>
      <c r="R867" s="48">
        <v>176313.66</v>
      </c>
      <c r="S867" s="48">
        <v>168018.56</v>
      </c>
      <c r="T867" s="48">
        <v>164658.12</v>
      </c>
      <c r="U867" s="48">
        <v>191829.02</v>
      </c>
      <c r="V867" s="48">
        <v>171173.95</v>
      </c>
      <c r="W867" s="48">
        <v>153289.97</v>
      </c>
      <c r="X867" s="48">
        <v>138778.62</v>
      </c>
      <c r="Y867" s="48">
        <v>130828.05</v>
      </c>
      <c r="Z867" s="48">
        <v>127872.62</v>
      </c>
    </row>
    <row r="868" spans="1:26">
      <c r="A868" s="48">
        <v>752692</v>
      </c>
      <c r="B868" s="49" t="s">
        <v>2861</v>
      </c>
      <c r="C868" s="49" t="s">
        <v>2862</v>
      </c>
      <c r="D868" s="49" t="s">
        <v>2863</v>
      </c>
      <c r="E868" s="48">
        <v>30057.87</v>
      </c>
      <c r="F868" s="48">
        <v>74010.100000000006</v>
      </c>
      <c r="G868" s="48">
        <v>52597.49</v>
      </c>
      <c r="H868" s="48">
        <v>33028.949999999997</v>
      </c>
      <c r="I868" s="48">
        <v>43068.2</v>
      </c>
      <c r="J868" s="48">
        <v>26337.759999999998</v>
      </c>
      <c r="K868" s="48">
        <v>34782</v>
      </c>
      <c r="L868" s="48">
        <v>99328.84</v>
      </c>
      <c r="M868" s="48">
        <v>101226.9</v>
      </c>
      <c r="N868" s="48">
        <v>55724.52</v>
      </c>
      <c r="O868" s="48">
        <v>105211.98</v>
      </c>
      <c r="P868" s="48">
        <v>33239.160000000003</v>
      </c>
      <c r="Q868" s="48">
        <v>55710.95</v>
      </c>
      <c r="R868" s="48">
        <v>51586.79</v>
      </c>
      <c r="S868" s="48">
        <v>59220.32</v>
      </c>
      <c r="T868" s="48">
        <v>51119.27</v>
      </c>
      <c r="U868" s="48">
        <v>30923.95</v>
      </c>
      <c r="V868" s="48">
        <v>41646.46</v>
      </c>
      <c r="W868" s="48">
        <v>59980.25</v>
      </c>
      <c r="X868" s="48">
        <v>56819.49</v>
      </c>
      <c r="Y868" s="48">
        <v>47432.94</v>
      </c>
      <c r="Z868" s="48">
        <v>59056.25</v>
      </c>
    </row>
    <row r="869" spans="1:26">
      <c r="A869" s="48">
        <v>752689</v>
      </c>
      <c r="B869" s="49" t="s">
        <v>525</v>
      </c>
      <c r="C869" s="49" t="s">
        <v>526</v>
      </c>
      <c r="D869" s="49" t="s">
        <v>527</v>
      </c>
      <c r="E869" s="48">
        <v>88561.19</v>
      </c>
      <c r="F869" s="48">
        <v>128410.23</v>
      </c>
      <c r="G869" s="48">
        <v>95881.43</v>
      </c>
      <c r="H869" s="48">
        <v>82873.09</v>
      </c>
      <c r="I869" s="48">
        <v>87266.09</v>
      </c>
      <c r="J869" s="48">
        <v>66393.62</v>
      </c>
      <c r="K869" s="48">
        <v>100561.46</v>
      </c>
      <c r="L869" s="48">
        <v>129798.14</v>
      </c>
      <c r="M869" s="48">
        <v>130527.25</v>
      </c>
      <c r="N869" s="48">
        <v>103352.55</v>
      </c>
      <c r="O869" s="48">
        <v>133259.38</v>
      </c>
      <c r="P869" s="48">
        <v>84091.09</v>
      </c>
      <c r="Q869" s="48">
        <v>98358.38</v>
      </c>
      <c r="R869" s="48">
        <v>84829.7</v>
      </c>
      <c r="S869" s="48">
        <v>124763.34</v>
      </c>
      <c r="T869" s="48">
        <v>99871.43</v>
      </c>
      <c r="U869" s="48">
        <v>74529.62</v>
      </c>
      <c r="V869" s="48">
        <v>100903.27</v>
      </c>
      <c r="W869" s="48">
        <v>81190.990000000005</v>
      </c>
      <c r="X869" s="48">
        <v>77539.77</v>
      </c>
      <c r="Y869" s="48">
        <v>85400.61</v>
      </c>
      <c r="Z869" s="48">
        <v>76949.7</v>
      </c>
    </row>
    <row r="870" spans="1:26">
      <c r="A870" s="48">
        <v>749639</v>
      </c>
      <c r="B870" s="49" t="s">
        <v>3481</v>
      </c>
      <c r="C870" s="49" t="s">
        <v>3482</v>
      </c>
      <c r="D870" s="49" t="s">
        <v>3483</v>
      </c>
      <c r="E870" s="48">
        <v>643987.12</v>
      </c>
      <c r="F870" s="48">
        <v>1185036.75</v>
      </c>
      <c r="G870" s="48">
        <v>937934.75</v>
      </c>
      <c r="H870" s="48">
        <v>571732.43999999994</v>
      </c>
      <c r="I870" s="48">
        <v>770440.12</v>
      </c>
      <c r="J870" s="48">
        <v>742794.12</v>
      </c>
      <c r="K870" s="48">
        <v>986106.88</v>
      </c>
      <c r="L870" s="48">
        <v>2487706.75</v>
      </c>
      <c r="M870" s="48">
        <v>2363168</v>
      </c>
      <c r="N870" s="48">
        <v>2050426</v>
      </c>
      <c r="O870" s="48">
        <v>2567584</v>
      </c>
      <c r="P870" s="48">
        <v>128363.91</v>
      </c>
      <c r="Q870" s="48">
        <v>289502.56</v>
      </c>
      <c r="R870" s="48">
        <v>341384.59</v>
      </c>
      <c r="S870" s="48">
        <v>284762.59000000003</v>
      </c>
      <c r="T870" s="48">
        <v>311436.40999999997</v>
      </c>
      <c r="U870" s="48">
        <v>365412.72</v>
      </c>
      <c r="V870" s="48">
        <v>503270.19</v>
      </c>
      <c r="W870" s="48">
        <v>681951.69</v>
      </c>
      <c r="X870" s="48">
        <v>798182.88</v>
      </c>
      <c r="Y870" s="48">
        <v>958306.69</v>
      </c>
      <c r="Z870" s="48">
        <v>1051774.25</v>
      </c>
    </row>
    <row r="871" spans="1:26">
      <c r="A871" s="48">
        <v>749192</v>
      </c>
      <c r="B871" s="49" t="s">
        <v>5798</v>
      </c>
      <c r="C871" s="49" t="s">
        <v>5799</v>
      </c>
      <c r="D871" s="49" t="s">
        <v>5800</v>
      </c>
      <c r="E871" s="48">
        <v>494183.12</v>
      </c>
      <c r="F871" s="48">
        <v>544329.31000000006</v>
      </c>
      <c r="G871" s="48">
        <v>495366.25</v>
      </c>
      <c r="H871" s="48">
        <v>239157.41</v>
      </c>
      <c r="I871" s="48">
        <v>353866</v>
      </c>
      <c r="J871" s="48">
        <v>422710.75</v>
      </c>
      <c r="K871" s="48">
        <v>291711.69</v>
      </c>
      <c r="L871" s="48">
        <v>532061.12</v>
      </c>
      <c r="M871" s="48">
        <v>530793.62</v>
      </c>
      <c r="N871" s="48">
        <v>387413.84</v>
      </c>
      <c r="O871" s="48">
        <v>587161</v>
      </c>
      <c r="P871" s="48">
        <v>496933.06</v>
      </c>
      <c r="Q871" s="48">
        <v>444963.62</v>
      </c>
      <c r="R871" s="48">
        <v>484768.62</v>
      </c>
      <c r="S871" s="48">
        <v>398906.69</v>
      </c>
      <c r="T871" s="48">
        <v>423946.47</v>
      </c>
      <c r="U871" s="48">
        <v>487802.03</v>
      </c>
      <c r="V871" s="48">
        <v>312382.53000000003</v>
      </c>
      <c r="W871" s="48">
        <v>326195.5</v>
      </c>
      <c r="X871" s="48">
        <v>299276.90999999997</v>
      </c>
      <c r="Y871" s="48">
        <v>345817.12</v>
      </c>
      <c r="Z871" s="48">
        <v>363341.09</v>
      </c>
    </row>
    <row r="872" spans="1:26">
      <c r="A872" s="48">
        <v>750275</v>
      </c>
      <c r="B872" s="49" t="s">
        <v>5070</v>
      </c>
      <c r="C872" s="49" t="s">
        <v>5071</v>
      </c>
      <c r="D872" s="49" t="s">
        <v>5072</v>
      </c>
      <c r="E872" s="48">
        <v>145985.35999999999</v>
      </c>
      <c r="F872" s="48">
        <v>171951.02</v>
      </c>
      <c r="G872" s="48">
        <v>157814.72</v>
      </c>
      <c r="H872" s="48">
        <v>109791.48</v>
      </c>
      <c r="I872" s="48">
        <v>135683.09</v>
      </c>
      <c r="J872" s="48">
        <v>127619.03</v>
      </c>
      <c r="K872" s="48">
        <v>144051.42000000001</v>
      </c>
      <c r="L872" s="48">
        <v>253451</v>
      </c>
      <c r="M872" s="48">
        <v>199350.72</v>
      </c>
      <c r="N872" s="48">
        <v>190156.23</v>
      </c>
      <c r="O872" s="48">
        <v>266023.34000000003</v>
      </c>
      <c r="P872" s="48">
        <v>145627.66</v>
      </c>
      <c r="Q872" s="48">
        <v>128446.84</v>
      </c>
      <c r="R872" s="48">
        <v>138113.92000000001</v>
      </c>
      <c r="S872" s="48">
        <v>159488.34</v>
      </c>
      <c r="T872" s="48">
        <v>153794.91</v>
      </c>
      <c r="U872" s="48">
        <v>160572.70000000001</v>
      </c>
      <c r="V872" s="48">
        <v>155419.20000000001</v>
      </c>
      <c r="W872" s="48">
        <v>167483.12</v>
      </c>
      <c r="X872" s="48">
        <v>127477.44</v>
      </c>
      <c r="Y872" s="48">
        <v>159114.94</v>
      </c>
      <c r="Z872" s="48">
        <v>157989.97</v>
      </c>
    </row>
    <row r="873" spans="1:26">
      <c r="A873" s="48">
        <v>752372</v>
      </c>
      <c r="B873" s="49" t="s">
        <v>5552</v>
      </c>
      <c r="C873" s="49" t="s">
        <v>5553</v>
      </c>
      <c r="D873" s="49" t="s">
        <v>5554</v>
      </c>
      <c r="E873" s="48">
        <v>107555.95</v>
      </c>
      <c r="F873" s="48">
        <v>153442.20000000001</v>
      </c>
      <c r="G873" s="48">
        <v>120824.41</v>
      </c>
      <c r="H873" s="48">
        <v>56001.57</v>
      </c>
      <c r="I873" s="48">
        <v>86056.34</v>
      </c>
      <c r="J873" s="48">
        <v>63723.66</v>
      </c>
      <c r="K873" s="48">
        <v>73311.06</v>
      </c>
      <c r="L873" s="48">
        <v>143259.98000000001</v>
      </c>
      <c r="M873" s="48">
        <v>153946.29999999999</v>
      </c>
      <c r="N873" s="48">
        <v>104009.88</v>
      </c>
      <c r="O873" s="48">
        <v>163569.47</v>
      </c>
      <c r="P873" s="48">
        <v>105008.34</v>
      </c>
      <c r="Q873" s="48">
        <v>115818.27</v>
      </c>
      <c r="R873" s="48">
        <v>108318.98</v>
      </c>
      <c r="S873" s="48">
        <v>101384.8</v>
      </c>
      <c r="T873" s="48">
        <v>102719.34</v>
      </c>
      <c r="U873" s="48">
        <v>83654.62</v>
      </c>
      <c r="V873" s="48">
        <v>73871.06</v>
      </c>
      <c r="W873" s="48">
        <v>101816.15</v>
      </c>
      <c r="X873" s="48">
        <v>93258.23</v>
      </c>
      <c r="Y873" s="48">
        <v>80158.09</v>
      </c>
      <c r="Z873" s="48">
        <v>99061.64</v>
      </c>
    </row>
    <row r="874" spans="1:26">
      <c r="A874" s="48">
        <v>749994</v>
      </c>
      <c r="B874" s="49" t="s">
        <v>2452</v>
      </c>
      <c r="C874" s="49" t="s">
        <v>2453</v>
      </c>
      <c r="D874" s="49" t="s">
        <v>2454</v>
      </c>
      <c r="E874" s="48">
        <v>4687211.5</v>
      </c>
      <c r="F874" s="48">
        <v>5662653</v>
      </c>
      <c r="G874" s="48">
        <v>3687773.75</v>
      </c>
      <c r="H874" s="48">
        <v>2400167.75</v>
      </c>
      <c r="I874" s="48">
        <v>3135915.5</v>
      </c>
      <c r="J874" s="48">
        <v>3528054</v>
      </c>
      <c r="K874" s="48">
        <v>4021364.75</v>
      </c>
      <c r="L874" s="48">
        <v>6419420</v>
      </c>
      <c r="M874" s="48">
        <v>5714034.5</v>
      </c>
      <c r="N874" s="48">
        <v>4779568</v>
      </c>
      <c r="O874" s="48">
        <v>5580190</v>
      </c>
      <c r="P874" s="50"/>
      <c r="Q874" s="48">
        <v>1338.88</v>
      </c>
      <c r="R874" s="48">
        <v>1268.31</v>
      </c>
      <c r="S874" s="50"/>
      <c r="T874" s="48">
        <v>2257.4299999999998</v>
      </c>
      <c r="U874" s="50"/>
      <c r="V874" s="48">
        <v>3605.8</v>
      </c>
      <c r="W874" s="50"/>
      <c r="X874" s="50"/>
      <c r="Y874" s="50"/>
      <c r="Z874" s="50"/>
    </row>
    <row r="875" spans="1:26">
      <c r="A875" s="48">
        <v>753716</v>
      </c>
      <c r="B875" s="49" t="s">
        <v>3025</v>
      </c>
      <c r="C875" s="49" t="s">
        <v>3026</v>
      </c>
      <c r="D875" s="49" t="s">
        <v>3027</v>
      </c>
      <c r="E875" s="48">
        <v>1324542.8799999999</v>
      </c>
      <c r="F875" s="48">
        <v>1131451</v>
      </c>
      <c r="G875" s="48">
        <v>997305.88</v>
      </c>
      <c r="H875" s="48">
        <v>459563.59</v>
      </c>
      <c r="I875" s="48">
        <v>1067512</v>
      </c>
      <c r="J875" s="48">
        <v>1056309.3799999999</v>
      </c>
      <c r="K875" s="48">
        <v>631157.06000000006</v>
      </c>
      <c r="L875" s="48">
        <v>844299.06</v>
      </c>
      <c r="M875" s="48">
        <v>1260395.75</v>
      </c>
      <c r="N875" s="48">
        <v>614301.06000000006</v>
      </c>
      <c r="O875" s="48">
        <v>979472.44</v>
      </c>
      <c r="P875" s="48">
        <v>1359523.38</v>
      </c>
      <c r="Q875" s="48">
        <v>959881.69</v>
      </c>
      <c r="R875" s="48">
        <v>1142159.1200000001</v>
      </c>
      <c r="S875" s="48">
        <v>751393.81</v>
      </c>
      <c r="T875" s="48">
        <v>1382848</v>
      </c>
      <c r="U875" s="48">
        <v>1257271.25</v>
      </c>
      <c r="V875" s="48">
        <v>789205.69</v>
      </c>
      <c r="W875" s="48">
        <v>570971.5</v>
      </c>
      <c r="X875" s="48">
        <v>809314.94</v>
      </c>
      <c r="Y875" s="48">
        <v>582481.68999999994</v>
      </c>
      <c r="Z875" s="48">
        <v>603244.43999999994</v>
      </c>
    </row>
    <row r="876" spans="1:26">
      <c r="A876" s="48">
        <v>749959</v>
      </c>
      <c r="B876" s="49" t="s">
        <v>7308</v>
      </c>
      <c r="C876" s="49" t="s">
        <v>7309</v>
      </c>
      <c r="D876" s="49" t="s">
        <v>7310</v>
      </c>
      <c r="E876" s="48">
        <v>321983.62</v>
      </c>
      <c r="F876" s="48">
        <v>539470.43999999994</v>
      </c>
      <c r="G876" s="48">
        <v>463238.75</v>
      </c>
      <c r="H876" s="48">
        <v>255523.86</v>
      </c>
      <c r="I876" s="48">
        <v>361086.44</v>
      </c>
      <c r="J876" s="48">
        <v>363018.38</v>
      </c>
      <c r="K876" s="48">
        <v>353132.25</v>
      </c>
      <c r="L876" s="48">
        <v>507203.16</v>
      </c>
      <c r="M876" s="48">
        <v>618709.12</v>
      </c>
      <c r="N876" s="48">
        <v>372910.59</v>
      </c>
      <c r="O876" s="48">
        <v>468027.03</v>
      </c>
      <c r="P876" s="48">
        <v>304218.38</v>
      </c>
      <c r="Q876" s="48">
        <v>376329.69</v>
      </c>
      <c r="R876" s="48">
        <v>392306.78</v>
      </c>
      <c r="S876" s="48">
        <v>394488.62</v>
      </c>
      <c r="T876" s="48">
        <v>417160.12</v>
      </c>
      <c r="U876" s="48">
        <v>409435.72</v>
      </c>
      <c r="V876" s="48">
        <v>367350.78</v>
      </c>
      <c r="W876" s="48">
        <v>287875.09000000003</v>
      </c>
      <c r="X876" s="48">
        <v>340338.88</v>
      </c>
      <c r="Y876" s="48">
        <v>256781.64</v>
      </c>
      <c r="Z876" s="48">
        <v>240635.8</v>
      </c>
    </row>
    <row r="877" spans="1:26">
      <c r="A877" s="48">
        <v>753501</v>
      </c>
      <c r="B877" s="49" t="s">
        <v>267</v>
      </c>
      <c r="C877" s="49" t="s">
        <v>268</v>
      </c>
      <c r="D877" s="49" t="s">
        <v>269</v>
      </c>
      <c r="E877" s="48">
        <v>104708.66</v>
      </c>
      <c r="F877" s="48">
        <v>159202.10999999999</v>
      </c>
      <c r="G877" s="48">
        <v>97216.47</v>
      </c>
      <c r="H877" s="48">
        <v>56682.34</v>
      </c>
      <c r="I877" s="48">
        <v>94781.25</v>
      </c>
      <c r="J877" s="48">
        <v>108832.74</v>
      </c>
      <c r="K877" s="48">
        <v>139603.57999999999</v>
      </c>
      <c r="L877" s="48">
        <v>151190.81</v>
      </c>
      <c r="M877" s="48">
        <v>158621.03</v>
      </c>
      <c r="N877" s="48">
        <v>146830.73000000001</v>
      </c>
      <c r="O877" s="48">
        <v>171912.34</v>
      </c>
      <c r="P877" s="48">
        <v>110025.5</v>
      </c>
      <c r="Q877" s="48">
        <v>119905.25</v>
      </c>
      <c r="R877" s="48">
        <v>88123.16</v>
      </c>
      <c r="S877" s="48">
        <v>86673.02</v>
      </c>
      <c r="T877" s="48">
        <v>118866.34</v>
      </c>
      <c r="U877" s="48">
        <v>132218.81</v>
      </c>
      <c r="V877" s="48">
        <v>137120.88</v>
      </c>
      <c r="W877" s="48">
        <v>95368</v>
      </c>
      <c r="X877" s="48">
        <v>88013.73</v>
      </c>
      <c r="Y877" s="48">
        <v>108933.3</v>
      </c>
      <c r="Z877" s="48">
        <v>94764.35</v>
      </c>
    </row>
    <row r="878" spans="1:26">
      <c r="A878" s="48">
        <v>749824</v>
      </c>
      <c r="B878" s="49" t="s">
        <v>7849</v>
      </c>
      <c r="C878" s="49" t="s">
        <v>7850</v>
      </c>
      <c r="D878" s="49" t="s">
        <v>7851</v>
      </c>
      <c r="E878" s="48">
        <v>173420.86</v>
      </c>
      <c r="F878" s="48">
        <v>207858.73</v>
      </c>
      <c r="G878" s="48">
        <v>94284.160000000003</v>
      </c>
      <c r="H878" s="48">
        <v>117102.62</v>
      </c>
      <c r="I878" s="48">
        <v>86031.93</v>
      </c>
      <c r="J878" s="48">
        <v>71863.5</v>
      </c>
      <c r="K878" s="48">
        <v>220070.05</v>
      </c>
      <c r="L878" s="48">
        <v>208865.72</v>
      </c>
      <c r="M878" s="48">
        <v>253502.02</v>
      </c>
      <c r="N878" s="48">
        <v>266779</v>
      </c>
      <c r="O878" s="48">
        <v>364152.28</v>
      </c>
      <c r="P878" s="48">
        <v>173718.44</v>
      </c>
      <c r="Q878" s="48">
        <v>164887.34</v>
      </c>
      <c r="R878" s="48">
        <v>89919.87</v>
      </c>
      <c r="S878" s="48">
        <v>187404.84</v>
      </c>
      <c r="T878" s="48">
        <v>102607.42</v>
      </c>
      <c r="U878" s="48">
        <v>75266.98</v>
      </c>
      <c r="V878" s="48">
        <v>248638.92</v>
      </c>
      <c r="W878" s="48">
        <v>136284.70000000001</v>
      </c>
      <c r="X878" s="48">
        <v>161858.57999999999</v>
      </c>
      <c r="Y878" s="48">
        <v>211801.84</v>
      </c>
      <c r="Z878" s="48">
        <v>215438.62</v>
      </c>
    </row>
    <row r="879" spans="1:26">
      <c r="A879" s="48">
        <v>749765</v>
      </c>
      <c r="B879" s="49" t="s">
        <v>2372</v>
      </c>
      <c r="C879" s="49" t="s">
        <v>2373</v>
      </c>
      <c r="D879" s="49" t="s">
        <v>2374</v>
      </c>
      <c r="E879" s="48">
        <v>228013.23</v>
      </c>
      <c r="F879" s="48">
        <v>288773.59000000003</v>
      </c>
      <c r="G879" s="48">
        <v>252458.52</v>
      </c>
      <c r="H879" s="48">
        <v>153447.38</v>
      </c>
      <c r="I879" s="48">
        <v>211210.72</v>
      </c>
      <c r="J879" s="48">
        <v>246711.62</v>
      </c>
      <c r="K879" s="48">
        <v>260133.92</v>
      </c>
      <c r="L879" s="48">
        <v>392849.12</v>
      </c>
      <c r="M879" s="48">
        <v>320589.31</v>
      </c>
      <c r="N879" s="48">
        <v>291388.62</v>
      </c>
      <c r="O879" s="48">
        <v>355807.22</v>
      </c>
      <c r="P879" s="48">
        <v>207106.86</v>
      </c>
      <c r="Q879" s="48">
        <v>203222.2</v>
      </c>
      <c r="R879" s="48">
        <v>216276.44</v>
      </c>
      <c r="S879" s="48">
        <v>218250.44</v>
      </c>
      <c r="T879" s="48">
        <v>273854.71999999997</v>
      </c>
      <c r="U879" s="48">
        <v>304552.34000000003</v>
      </c>
      <c r="V879" s="48">
        <v>298933.09000000003</v>
      </c>
      <c r="W879" s="48">
        <v>257241.36</v>
      </c>
      <c r="X879" s="48">
        <v>191588.95</v>
      </c>
      <c r="Y879" s="48">
        <v>230196.61</v>
      </c>
      <c r="Z879" s="48">
        <v>203026.81</v>
      </c>
    </row>
    <row r="880" spans="1:26">
      <c r="A880" s="48">
        <v>752070</v>
      </c>
      <c r="B880" s="49" t="s">
        <v>4947</v>
      </c>
      <c r="C880" s="49" t="s">
        <v>4948</v>
      </c>
      <c r="D880" s="49" t="s">
        <v>4949</v>
      </c>
      <c r="E880" s="48">
        <v>331756.31</v>
      </c>
      <c r="F880" s="48">
        <v>208220.64</v>
      </c>
      <c r="G880" s="48">
        <v>778391</v>
      </c>
      <c r="H880" s="48">
        <v>341964.28</v>
      </c>
      <c r="I880" s="48">
        <v>216861.67</v>
      </c>
      <c r="J880" s="48">
        <v>98823.16</v>
      </c>
      <c r="K880" s="48">
        <v>206278.5</v>
      </c>
      <c r="L880" s="48">
        <v>374870.34</v>
      </c>
      <c r="M880" s="48">
        <v>347974.78</v>
      </c>
      <c r="N880" s="48">
        <v>353817.03</v>
      </c>
      <c r="O880" s="48">
        <v>690490.88</v>
      </c>
      <c r="P880" s="48">
        <v>310791.03000000003</v>
      </c>
      <c r="Q880" s="48">
        <v>171876.14</v>
      </c>
      <c r="R880" s="48">
        <v>707465.62</v>
      </c>
      <c r="S880" s="48">
        <v>480191.72</v>
      </c>
      <c r="T880" s="48">
        <v>183347.7</v>
      </c>
      <c r="U880" s="48">
        <v>41221.32</v>
      </c>
      <c r="V880" s="48">
        <v>177530.17</v>
      </c>
      <c r="W880" s="48">
        <v>214124.78</v>
      </c>
      <c r="X880" s="48">
        <v>149849.07999999999</v>
      </c>
      <c r="Y880" s="48">
        <v>206311.8</v>
      </c>
      <c r="Z880" s="48">
        <v>340318.69</v>
      </c>
    </row>
    <row r="881" spans="1:26">
      <c r="A881" s="48">
        <v>752809</v>
      </c>
      <c r="B881" s="49" t="s">
        <v>3804</v>
      </c>
      <c r="C881" s="49" t="s">
        <v>3805</v>
      </c>
      <c r="D881" s="49" t="s">
        <v>3806</v>
      </c>
      <c r="E881" s="48">
        <v>683115.31</v>
      </c>
      <c r="F881" s="48">
        <v>677420.38</v>
      </c>
      <c r="G881" s="48">
        <v>1028839.5</v>
      </c>
      <c r="H881" s="48">
        <v>588735.06000000006</v>
      </c>
      <c r="I881" s="48">
        <v>689420.5</v>
      </c>
      <c r="J881" s="48">
        <v>450025.09</v>
      </c>
      <c r="K881" s="48">
        <v>378146.44</v>
      </c>
      <c r="L881" s="48">
        <v>419279</v>
      </c>
      <c r="M881" s="48">
        <v>408275.06</v>
      </c>
      <c r="N881" s="48">
        <v>432147.19</v>
      </c>
      <c r="O881" s="48">
        <v>660801.43999999994</v>
      </c>
      <c r="P881" s="48">
        <v>700844.75</v>
      </c>
      <c r="Q881" s="48">
        <v>526544.38</v>
      </c>
      <c r="R881" s="48">
        <v>936095.31</v>
      </c>
      <c r="S881" s="48">
        <v>914303</v>
      </c>
      <c r="T881" s="48">
        <v>809577.94</v>
      </c>
      <c r="U881" s="48">
        <v>531493.12</v>
      </c>
      <c r="V881" s="48">
        <v>420243.97</v>
      </c>
      <c r="W881" s="48">
        <v>286785.69</v>
      </c>
      <c r="X881" s="48">
        <v>248158.53</v>
      </c>
      <c r="Y881" s="48">
        <v>353979.22</v>
      </c>
      <c r="Z881" s="48">
        <v>382022.06</v>
      </c>
    </row>
    <row r="882" spans="1:26">
      <c r="A882" s="48">
        <v>751404</v>
      </c>
      <c r="B882" s="49" t="s">
        <v>2443</v>
      </c>
      <c r="C882" s="49" t="s">
        <v>2444</v>
      </c>
      <c r="D882" s="49" t="s">
        <v>2445</v>
      </c>
      <c r="E882" s="48">
        <v>226396.69</v>
      </c>
      <c r="F882" s="48">
        <v>302801.34000000003</v>
      </c>
      <c r="G882" s="48">
        <v>265061.34000000003</v>
      </c>
      <c r="H882" s="48">
        <v>174322.34</v>
      </c>
      <c r="I882" s="48">
        <v>204352.77</v>
      </c>
      <c r="J882" s="48">
        <v>163276.84</v>
      </c>
      <c r="K882" s="48">
        <v>230804.59</v>
      </c>
      <c r="L882" s="48">
        <v>334453.62</v>
      </c>
      <c r="M882" s="48">
        <v>355877.16</v>
      </c>
      <c r="N882" s="48">
        <v>276939.44</v>
      </c>
      <c r="O882" s="48">
        <v>427032.78</v>
      </c>
      <c r="P882" s="48">
        <v>228536.02</v>
      </c>
      <c r="Q882" s="48">
        <v>223951.45</v>
      </c>
      <c r="R882" s="48">
        <v>248845.28</v>
      </c>
      <c r="S882" s="48">
        <v>278571</v>
      </c>
      <c r="T882" s="48">
        <v>224094.95</v>
      </c>
      <c r="U882" s="48">
        <v>186385.19</v>
      </c>
      <c r="V882" s="48">
        <v>246741.53</v>
      </c>
      <c r="W882" s="48">
        <v>221273.19</v>
      </c>
      <c r="X882" s="48">
        <v>218064.78</v>
      </c>
      <c r="Y882" s="48">
        <v>222694.95</v>
      </c>
      <c r="Z882" s="48">
        <v>258281.12</v>
      </c>
    </row>
    <row r="883" spans="1:26">
      <c r="A883" s="48">
        <v>750466</v>
      </c>
      <c r="B883" s="49" t="s">
        <v>1457</v>
      </c>
      <c r="C883" s="49" t="s">
        <v>1458</v>
      </c>
      <c r="D883" s="49" t="s">
        <v>1459</v>
      </c>
      <c r="E883" s="48">
        <v>130188.8</v>
      </c>
      <c r="F883" s="48">
        <v>174436.91</v>
      </c>
      <c r="G883" s="48">
        <v>104635.41</v>
      </c>
      <c r="H883" s="48">
        <v>86818.86</v>
      </c>
      <c r="I883" s="48">
        <v>116023.64</v>
      </c>
      <c r="J883" s="48">
        <v>165089.67000000001</v>
      </c>
      <c r="K883" s="48">
        <v>164823.67000000001</v>
      </c>
      <c r="L883" s="48">
        <v>259970.89</v>
      </c>
      <c r="M883" s="48">
        <v>309427.06</v>
      </c>
      <c r="N883" s="48">
        <v>252887.44</v>
      </c>
      <c r="O883" s="48">
        <v>266325.06</v>
      </c>
      <c r="P883" s="48">
        <v>131339.01999999999</v>
      </c>
      <c r="Q883" s="48">
        <v>130463.84</v>
      </c>
      <c r="R883" s="48">
        <v>92531.88</v>
      </c>
      <c r="S883" s="48">
        <v>140338.29999999999</v>
      </c>
      <c r="T883" s="48">
        <v>141022.31</v>
      </c>
      <c r="U883" s="48">
        <v>167587.20000000001</v>
      </c>
      <c r="V883" s="48">
        <v>187985.73</v>
      </c>
      <c r="W883" s="48">
        <v>172889.5</v>
      </c>
      <c r="X883" s="48">
        <v>202223.41</v>
      </c>
      <c r="Y883" s="48">
        <v>201285.81</v>
      </c>
      <c r="Z883" s="48">
        <v>194850.17</v>
      </c>
    </row>
    <row r="884" spans="1:26">
      <c r="A884" s="48">
        <v>753496</v>
      </c>
      <c r="B884" s="49" t="s">
        <v>1547</v>
      </c>
      <c r="C884" s="49" t="s">
        <v>1548</v>
      </c>
      <c r="D884" s="49" t="s">
        <v>1549</v>
      </c>
      <c r="E884" s="48">
        <v>100833.3</v>
      </c>
      <c r="F884" s="48">
        <v>139647.20000000001</v>
      </c>
      <c r="G884" s="48">
        <v>105002.45</v>
      </c>
      <c r="H884" s="48">
        <v>57528.29</v>
      </c>
      <c r="I884" s="48">
        <v>101295.38</v>
      </c>
      <c r="J884" s="48">
        <v>95215.09</v>
      </c>
      <c r="K884" s="48">
        <v>116168.7</v>
      </c>
      <c r="L884" s="48">
        <v>145207.54999999999</v>
      </c>
      <c r="M884" s="48">
        <v>156139.84</v>
      </c>
      <c r="N884" s="48">
        <v>135005.12</v>
      </c>
      <c r="O884" s="48">
        <v>194981.69</v>
      </c>
      <c r="P884" s="48">
        <v>105531.72</v>
      </c>
      <c r="Q884" s="48">
        <v>107772.23</v>
      </c>
      <c r="R884" s="48">
        <v>96592.77</v>
      </c>
      <c r="S884" s="48">
        <v>104591.55</v>
      </c>
      <c r="T884" s="48">
        <v>128502.84</v>
      </c>
      <c r="U884" s="48">
        <v>107080.98</v>
      </c>
      <c r="V884" s="48">
        <v>118893.22</v>
      </c>
      <c r="W884" s="48">
        <v>95653.6</v>
      </c>
      <c r="X884" s="48">
        <v>97650.15</v>
      </c>
      <c r="Y884" s="48">
        <v>115482.43</v>
      </c>
      <c r="Z884" s="48">
        <v>115595.45</v>
      </c>
    </row>
    <row r="885" spans="1:26">
      <c r="A885" s="48">
        <v>751995</v>
      </c>
      <c r="B885" s="49" t="s">
        <v>879</v>
      </c>
      <c r="C885" s="49" t="s">
        <v>880</v>
      </c>
      <c r="D885" s="49" t="s">
        <v>881</v>
      </c>
      <c r="E885" s="48">
        <v>428159.66</v>
      </c>
      <c r="F885" s="48">
        <v>442812.81</v>
      </c>
      <c r="G885" s="48">
        <v>392764.69</v>
      </c>
      <c r="H885" s="48">
        <v>216916.88</v>
      </c>
      <c r="I885" s="48">
        <v>303258.81</v>
      </c>
      <c r="J885" s="48">
        <v>235720.45</v>
      </c>
      <c r="K885" s="48">
        <v>248933.62</v>
      </c>
      <c r="L885" s="48">
        <v>271218.19</v>
      </c>
      <c r="M885" s="48">
        <v>318769.03000000003</v>
      </c>
      <c r="N885" s="48">
        <v>347077.56</v>
      </c>
      <c r="O885" s="48">
        <v>401135.84</v>
      </c>
      <c r="P885" s="48">
        <v>28576.65</v>
      </c>
      <c r="Q885" s="48">
        <v>21526.45</v>
      </c>
      <c r="R885" s="48">
        <v>22223.56</v>
      </c>
      <c r="S885" s="48">
        <v>18743.939999999999</v>
      </c>
      <c r="T885" s="48">
        <v>25041.59</v>
      </c>
      <c r="U885" s="48">
        <v>20460.63</v>
      </c>
      <c r="V885" s="48">
        <v>22360.04</v>
      </c>
      <c r="W885" s="48">
        <v>20424.060000000001</v>
      </c>
      <c r="X885" s="48">
        <v>23532.92</v>
      </c>
      <c r="Y885" s="48">
        <v>23028.43</v>
      </c>
      <c r="Z885" s="48">
        <v>23712.07</v>
      </c>
    </row>
    <row r="886" spans="1:26">
      <c r="A886" s="48">
        <v>754380</v>
      </c>
      <c r="B886" s="49" t="s">
        <v>1763</v>
      </c>
      <c r="C886" s="49" t="s">
        <v>1764</v>
      </c>
      <c r="D886" s="49" t="s">
        <v>1765</v>
      </c>
      <c r="E886" s="48">
        <v>1016643.44</v>
      </c>
      <c r="F886" s="48">
        <v>1305334.6200000001</v>
      </c>
      <c r="G886" s="48">
        <v>1015072.06</v>
      </c>
      <c r="H886" s="48">
        <v>626739.81000000006</v>
      </c>
      <c r="I886" s="48">
        <v>863398.5</v>
      </c>
      <c r="J886" s="48">
        <v>1042352.19</v>
      </c>
      <c r="K886" s="48">
        <v>1134025.8799999999</v>
      </c>
      <c r="L886" s="48">
        <v>1335106.25</v>
      </c>
      <c r="M886" s="48">
        <v>1342717.12</v>
      </c>
      <c r="N886" s="48">
        <v>1283641.3799999999</v>
      </c>
      <c r="O886" s="48">
        <v>1453545.88</v>
      </c>
      <c r="P886" s="48">
        <v>966133.62</v>
      </c>
      <c r="Q886" s="48">
        <v>993137.88</v>
      </c>
      <c r="R886" s="48">
        <v>907442.56</v>
      </c>
      <c r="S886" s="48">
        <v>881677.44</v>
      </c>
      <c r="T886" s="48">
        <v>988931.56</v>
      </c>
      <c r="U886" s="48">
        <v>1272550</v>
      </c>
      <c r="V886" s="48">
        <v>1328031.1200000001</v>
      </c>
      <c r="W886" s="48">
        <v>839185.75</v>
      </c>
      <c r="X886" s="48">
        <v>870399.19</v>
      </c>
      <c r="Y886" s="48">
        <v>944815.94</v>
      </c>
      <c r="Z886" s="48">
        <v>877852.69</v>
      </c>
    </row>
    <row r="887" spans="1:26">
      <c r="A887" s="48">
        <v>750808</v>
      </c>
      <c r="B887" s="49" t="s">
        <v>5179</v>
      </c>
      <c r="C887" s="49" t="s">
        <v>5180</v>
      </c>
      <c r="D887" s="49" t="s">
        <v>5181</v>
      </c>
      <c r="E887" s="48">
        <v>264321.56</v>
      </c>
      <c r="F887" s="48">
        <v>422295.78</v>
      </c>
      <c r="G887" s="48">
        <v>359171.22</v>
      </c>
      <c r="H887" s="48">
        <v>176958.5</v>
      </c>
      <c r="I887" s="48">
        <v>255748.28</v>
      </c>
      <c r="J887" s="48">
        <v>309368.88</v>
      </c>
      <c r="K887" s="48">
        <v>269285.15999999997</v>
      </c>
      <c r="L887" s="48">
        <v>406700.78</v>
      </c>
      <c r="M887" s="48">
        <v>459747.88</v>
      </c>
      <c r="N887" s="48">
        <v>328901.44</v>
      </c>
      <c r="O887" s="48">
        <v>502186.78</v>
      </c>
      <c r="P887" s="48">
        <v>226418.78</v>
      </c>
      <c r="Q887" s="48">
        <v>316609.21999999997</v>
      </c>
      <c r="R887" s="48">
        <v>302061.71999999997</v>
      </c>
      <c r="S887" s="48">
        <v>248072.47</v>
      </c>
      <c r="T887" s="48">
        <v>289958.46999999997</v>
      </c>
      <c r="U887" s="48">
        <v>381620.97</v>
      </c>
      <c r="V887" s="48">
        <v>287596.90999999997</v>
      </c>
      <c r="W887" s="48">
        <v>280134.53000000003</v>
      </c>
      <c r="X887" s="48">
        <v>263557.21999999997</v>
      </c>
      <c r="Y887" s="48">
        <v>272120.25</v>
      </c>
      <c r="Z887" s="48">
        <v>315121.53000000003</v>
      </c>
    </row>
    <row r="888" spans="1:26">
      <c r="A888" s="48">
        <v>750271</v>
      </c>
      <c r="B888" s="49" t="s">
        <v>5129</v>
      </c>
      <c r="C888" s="49" t="s">
        <v>5130</v>
      </c>
      <c r="D888" s="49" t="s">
        <v>5131</v>
      </c>
      <c r="E888" s="48">
        <v>290999.06</v>
      </c>
      <c r="F888" s="48">
        <v>375039.16</v>
      </c>
      <c r="G888" s="48">
        <v>354717.94</v>
      </c>
      <c r="H888" s="48">
        <v>234688.73</v>
      </c>
      <c r="I888" s="48">
        <v>231800.72</v>
      </c>
      <c r="J888" s="48">
        <v>231712.7</v>
      </c>
      <c r="K888" s="48">
        <v>289624.03000000003</v>
      </c>
      <c r="L888" s="48">
        <v>372047.78</v>
      </c>
      <c r="M888" s="48">
        <v>392973.75</v>
      </c>
      <c r="N888" s="48">
        <v>303287.31</v>
      </c>
      <c r="O888" s="48">
        <v>458613.91</v>
      </c>
      <c r="P888" s="48">
        <v>291204.46999999997</v>
      </c>
      <c r="Q888" s="48">
        <v>283732.75</v>
      </c>
      <c r="R888" s="48">
        <v>323279.84000000003</v>
      </c>
      <c r="S888" s="48">
        <v>353581.19</v>
      </c>
      <c r="T888" s="48">
        <v>299387.59000000003</v>
      </c>
      <c r="U888" s="48">
        <v>300598.46999999997</v>
      </c>
      <c r="V888" s="48">
        <v>331821.78000000003</v>
      </c>
      <c r="W888" s="48">
        <v>246895.98</v>
      </c>
      <c r="X888" s="48">
        <v>262318.15999999997</v>
      </c>
      <c r="Y888" s="48">
        <v>262451.62</v>
      </c>
      <c r="Z888" s="48">
        <v>255273.14</v>
      </c>
    </row>
    <row r="889" spans="1:26">
      <c r="A889" s="48">
        <v>752134</v>
      </c>
      <c r="B889" s="49" t="s">
        <v>3866</v>
      </c>
      <c r="C889" s="49" t="s">
        <v>3867</v>
      </c>
      <c r="D889" s="49" t="s">
        <v>3868</v>
      </c>
      <c r="E889" s="48">
        <v>669557.5</v>
      </c>
      <c r="F889" s="48">
        <v>871614</v>
      </c>
      <c r="G889" s="48">
        <v>993774.69</v>
      </c>
      <c r="H889" s="48">
        <v>579988.43999999994</v>
      </c>
      <c r="I889" s="48">
        <v>702910.25</v>
      </c>
      <c r="J889" s="48">
        <v>609464.31000000006</v>
      </c>
      <c r="K889" s="48">
        <v>700376.75</v>
      </c>
      <c r="L889" s="48">
        <v>877121.88</v>
      </c>
      <c r="M889" s="48">
        <v>900687.94</v>
      </c>
      <c r="N889" s="48">
        <v>680252.12</v>
      </c>
      <c r="O889" s="48">
        <v>1081750</v>
      </c>
      <c r="P889" s="48">
        <v>523715.03</v>
      </c>
      <c r="Q889" s="48">
        <v>516691.41</v>
      </c>
      <c r="R889" s="48">
        <v>761143.12</v>
      </c>
      <c r="S889" s="48">
        <v>748139.12</v>
      </c>
      <c r="T889" s="48">
        <v>807069.38</v>
      </c>
      <c r="U889" s="48">
        <v>643432.25</v>
      </c>
      <c r="V889" s="48">
        <v>722513.88</v>
      </c>
      <c r="W889" s="48">
        <v>484041.94</v>
      </c>
      <c r="X889" s="48">
        <v>473569.75</v>
      </c>
      <c r="Y889" s="48">
        <v>494843.72</v>
      </c>
      <c r="Z889" s="48">
        <v>509942.59</v>
      </c>
    </row>
    <row r="890" spans="1:26">
      <c r="A890" s="48">
        <v>750503</v>
      </c>
      <c r="B890" s="49" t="s">
        <v>18909</v>
      </c>
      <c r="C890" s="49" t="s">
        <v>10102</v>
      </c>
      <c r="D890" s="49" t="s">
        <v>18910</v>
      </c>
      <c r="E890" s="48">
        <v>238060.03</v>
      </c>
      <c r="F890" s="48">
        <v>322883.03000000003</v>
      </c>
      <c r="G890" s="48">
        <v>336463.31</v>
      </c>
      <c r="H890" s="48">
        <v>207448.59</v>
      </c>
      <c r="I890" s="48">
        <v>282194.94</v>
      </c>
      <c r="J890" s="48">
        <v>241487.28</v>
      </c>
      <c r="K890" s="48">
        <v>276568.96999999997</v>
      </c>
      <c r="L890" s="48">
        <v>405392.59</v>
      </c>
      <c r="M890" s="48">
        <v>436793.31</v>
      </c>
      <c r="N890" s="48">
        <v>307155.46999999997</v>
      </c>
      <c r="O890" s="48">
        <v>510927.09</v>
      </c>
      <c r="P890" s="48">
        <v>113221.69</v>
      </c>
      <c r="Q890" s="48">
        <v>115937.73</v>
      </c>
      <c r="R890" s="48">
        <v>125325.29</v>
      </c>
      <c r="S890" s="48">
        <v>120221.85</v>
      </c>
      <c r="T890" s="48">
        <v>152284.81</v>
      </c>
      <c r="U890" s="48">
        <v>146111.84</v>
      </c>
      <c r="V890" s="48">
        <v>95155.62</v>
      </c>
      <c r="W890" s="48">
        <v>131231.10999999999</v>
      </c>
      <c r="X890" s="48">
        <v>136948.34</v>
      </c>
      <c r="Y890" s="48">
        <v>108688.43</v>
      </c>
      <c r="Z890" s="48">
        <v>169448.97</v>
      </c>
    </row>
    <row r="891" spans="1:26">
      <c r="A891" s="48">
        <v>750419</v>
      </c>
      <c r="B891" s="49" t="s">
        <v>3732</v>
      </c>
      <c r="C891" s="49" t="s">
        <v>3733</v>
      </c>
      <c r="D891" s="49" t="s">
        <v>3734</v>
      </c>
      <c r="E891" s="48">
        <v>540065.12</v>
      </c>
      <c r="F891" s="48">
        <v>609649.93999999994</v>
      </c>
      <c r="G891" s="48">
        <v>781329.31</v>
      </c>
      <c r="H891" s="48">
        <v>511316.53</v>
      </c>
      <c r="I891" s="48">
        <v>476314.12</v>
      </c>
      <c r="J891" s="48">
        <v>364841.75</v>
      </c>
      <c r="K891" s="48">
        <v>338647.97</v>
      </c>
      <c r="L891" s="48">
        <v>652184.43999999994</v>
      </c>
      <c r="M891" s="48">
        <v>647244.93999999994</v>
      </c>
      <c r="N891" s="48">
        <v>373834.19</v>
      </c>
      <c r="O891" s="48">
        <v>949129.25</v>
      </c>
      <c r="P891" s="48">
        <v>37174.9</v>
      </c>
      <c r="Q891" s="48">
        <v>28349.18</v>
      </c>
      <c r="R891" s="48">
        <v>43229.84</v>
      </c>
      <c r="S891" s="48">
        <v>61268.54</v>
      </c>
      <c r="T891" s="48">
        <v>39769.58</v>
      </c>
      <c r="U891" s="48">
        <v>33583</v>
      </c>
      <c r="V891" s="48">
        <v>25586.52</v>
      </c>
      <c r="W891" s="48">
        <v>29305.95</v>
      </c>
      <c r="X891" s="48">
        <v>22740.86</v>
      </c>
      <c r="Y891" s="48">
        <v>12678.6</v>
      </c>
      <c r="Z891" s="48">
        <v>32530.54</v>
      </c>
    </row>
    <row r="892" spans="1:26">
      <c r="A892" s="48">
        <v>755136</v>
      </c>
      <c r="B892" s="49" t="s">
        <v>6955</v>
      </c>
      <c r="C892" s="49" t="s">
        <v>6956</v>
      </c>
      <c r="D892" s="49" t="s">
        <v>6957</v>
      </c>
      <c r="E892" s="48">
        <v>282296.88</v>
      </c>
      <c r="F892" s="48">
        <v>433807.5</v>
      </c>
      <c r="G892" s="48">
        <v>266666.53000000003</v>
      </c>
      <c r="H892" s="48">
        <v>124043.84</v>
      </c>
      <c r="I892" s="48">
        <v>249528.86</v>
      </c>
      <c r="J892" s="48">
        <v>304803.03000000003</v>
      </c>
      <c r="K892" s="48">
        <v>253131.12</v>
      </c>
      <c r="L892" s="48">
        <v>391315.62</v>
      </c>
      <c r="M892" s="48">
        <v>484621.88</v>
      </c>
      <c r="N892" s="48">
        <v>476621.41</v>
      </c>
      <c r="O892" s="48">
        <v>378596.97</v>
      </c>
      <c r="P892" s="48">
        <v>260138.61</v>
      </c>
      <c r="Q892" s="48">
        <v>309260.71999999997</v>
      </c>
      <c r="R892" s="48">
        <v>242312.56</v>
      </c>
      <c r="S892" s="48">
        <v>190286.39</v>
      </c>
      <c r="T892" s="48">
        <v>310517.75</v>
      </c>
      <c r="U892" s="48">
        <v>387280.47</v>
      </c>
      <c r="V892" s="48">
        <v>283346.38</v>
      </c>
      <c r="W892" s="48">
        <v>217067.02</v>
      </c>
      <c r="X892" s="48">
        <v>280942.38</v>
      </c>
      <c r="Y892" s="48">
        <v>394794.5</v>
      </c>
      <c r="Z892" s="48">
        <v>203011.48</v>
      </c>
    </row>
    <row r="893" spans="1:26">
      <c r="A893" s="48">
        <v>752554</v>
      </c>
      <c r="B893" s="49" t="s">
        <v>18911</v>
      </c>
      <c r="C893" s="49" t="s">
        <v>10200</v>
      </c>
      <c r="D893" s="49" t="s">
        <v>18912</v>
      </c>
      <c r="E893" s="48">
        <v>245254.83</v>
      </c>
      <c r="F893" s="48">
        <v>392243.75</v>
      </c>
      <c r="G893" s="48">
        <v>351896.28</v>
      </c>
      <c r="H893" s="48">
        <v>207388.09</v>
      </c>
      <c r="I893" s="48">
        <v>252584.05</v>
      </c>
      <c r="J893" s="48">
        <v>128279.55</v>
      </c>
      <c r="K893" s="48">
        <v>262343.19</v>
      </c>
      <c r="L893" s="48">
        <v>310853.03000000003</v>
      </c>
      <c r="M893" s="48">
        <v>344160.03</v>
      </c>
      <c r="N893" s="48">
        <v>319875.31</v>
      </c>
      <c r="O893" s="48">
        <v>499564.5</v>
      </c>
      <c r="P893" s="48">
        <v>233629.08</v>
      </c>
      <c r="Q893" s="48">
        <v>279669.25</v>
      </c>
      <c r="R893" s="48">
        <v>313811.88</v>
      </c>
      <c r="S893" s="48">
        <v>307888.94</v>
      </c>
      <c r="T893" s="48">
        <v>259397.42</v>
      </c>
      <c r="U893" s="48">
        <v>122320.52</v>
      </c>
      <c r="V893" s="48">
        <v>268923.88</v>
      </c>
      <c r="W893" s="48">
        <v>211994.58</v>
      </c>
      <c r="X893" s="48">
        <v>257504.62</v>
      </c>
      <c r="Y893" s="48">
        <v>336047.97</v>
      </c>
      <c r="Z893" s="48">
        <v>365976.06</v>
      </c>
    </row>
    <row r="894" spans="1:26">
      <c r="A894" s="48">
        <v>749161</v>
      </c>
      <c r="B894" s="49" t="s">
        <v>3649</v>
      </c>
      <c r="C894" s="49" t="s">
        <v>3650</v>
      </c>
      <c r="D894" s="49" t="s">
        <v>3651</v>
      </c>
      <c r="E894" s="48">
        <v>236679.3</v>
      </c>
      <c r="F894" s="48">
        <v>244887.2</v>
      </c>
      <c r="G894" s="48">
        <v>311470.88</v>
      </c>
      <c r="H894" s="48">
        <v>162809.41</v>
      </c>
      <c r="I894" s="48">
        <v>190731.11</v>
      </c>
      <c r="J894" s="48">
        <v>140554.94</v>
      </c>
      <c r="K894" s="48">
        <v>141359.04999999999</v>
      </c>
      <c r="L894" s="48">
        <v>189421.2</v>
      </c>
      <c r="M894" s="48">
        <v>211005.89</v>
      </c>
      <c r="N894" s="48">
        <v>196247.33</v>
      </c>
      <c r="O894" s="48">
        <v>249146.58</v>
      </c>
      <c r="P894" s="48">
        <v>229903.25</v>
      </c>
      <c r="Q894" s="48">
        <v>193580.31</v>
      </c>
      <c r="R894" s="48">
        <v>271532.38</v>
      </c>
      <c r="S894" s="48">
        <v>221211.12</v>
      </c>
      <c r="T894" s="48">
        <v>213499.11</v>
      </c>
      <c r="U894" s="48">
        <v>148477.16</v>
      </c>
      <c r="V894" s="48">
        <v>139153.85999999999</v>
      </c>
      <c r="W894" s="48">
        <v>145589.69</v>
      </c>
      <c r="X894" s="48">
        <v>146241.32999999999</v>
      </c>
      <c r="Y894" s="48">
        <v>177330.14</v>
      </c>
      <c r="Z894" s="48">
        <v>157859.19</v>
      </c>
    </row>
    <row r="895" spans="1:26">
      <c r="A895" s="48">
        <v>749655</v>
      </c>
      <c r="B895" s="49" t="s">
        <v>3158</v>
      </c>
      <c r="C895" s="49" t="s">
        <v>3159</v>
      </c>
      <c r="D895" s="49" t="s">
        <v>3160</v>
      </c>
      <c r="E895" s="48">
        <v>256028.34</v>
      </c>
      <c r="F895" s="48">
        <v>298915.71999999997</v>
      </c>
      <c r="G895" s="48">
        <v>368356.31</v>
      </c>
      <c r="H895" s="48">
        <v>202478.97</v>
      </c>
      <c r="I895" s="48">
        <v>201131.86</v>
      </c>
      <c r="J895" s="48">
        <v>167624.32999999999</v>
      </c>
      <c r="K895" s="48">
        <v>174389.36</v>
      </c>
      <c r="L895" s="48">
        <v>205331.20000000001</v>
      </c>
      <c r="M895" s="48">
        <v>235046.86</v>
      </c>
      <c r="N895" s="48">
        <v>237779.83</v>
      </c>
      <c r="O895" s="48">
        <v>294325.31</v>
      </c>
      <c r="P895" s="48">
        <v>266743.19</v>
      </c>
      <c r="Q895" s="48">
        <v>232558.8</v>
      </c>
      <c r="R895" s="48">
        <v>343794.72</v>
      </c>
      <c r="S895" s="48">
        <v>302647.75</v>
      </c>
      <c r="T895" s="48">
        <v>243277.55</v>
      </c>
      <c r="U895" s="48">
        <v>170055.22</v>
      </c>
      <c r="V895" s="48">
        <v>182858.45</v>
      </c>
      <c r="W895" s="48">
        <v>143570.01999999999</v>
      </c>
      <c r="X895" s="48">
        <v>152258.97</v>
      </c>
      <c r="Y895" s="48">
        <v>203694.28</v>
      </c>
      <c r="Z895" s="48">
        <v>201177.05</v>
      </c>
    </row>
    <row r="896" spans="1:26">
      <c r="A896" s="48">
        <v>749357</v>
      </c>
      <c r="B896" s="49" t="s">
        <v>6747</v>
      </c>
      <c r="C896" s="49" t="s">
        <v>6748</v>
      </c>
      <c r="D896" s="49" t="s">
        <v>6749</v>
      </c>
      <c r="E896" s="48">
        <v>266656.03000000003</v>
      </c>
      <c r="F896" s="48">
        <v>29676.77</v>
      </c>
      <c r="G896" s="48">
        <v>41190.99</v>
      </c>
      <c r="H896" s="48">
        <v>28421.67</v>
      </c>
      <c r="I896" s="48">
        <v>23651.58</v>
      </c>
      <c r="J896" s="48">
        <v>44468.05</v>
      </c>
      <c r="K896" s="48">
        <v>77239.77</v>
      </c>
      <c r="L896" s="48">
        <v>259597.16</v>
      </c>
      <c r="M896" s="48">
        <v>112043.58</v>
      </c>
      <c r="N896" s="48">
        <v>214977.02</v>
      </c>
      <c r="O896" s="48">
        <v>261848.11</v>
      </c>
      <c r="P896" s="48">
        <v>242492.59</v>
      </c>
      <c r="Q896" s="48">
        <v>11956.51</v>
      </c>
      <c r="R896" s="48">
        <v>27899.78</v>
      </c>
      <c r="S896" s="48">
        <v>22580.81</v>
      </c>
      <c r="T896" s="48">
        <v>3345.37</v>
      </c>
      <c r="U896" s="48">
        <v>39222.79</v>
      </c>
      <c r="V896" s="48">
        <v>76220.38</v>
      </c>
      <c r="W896" s="48">
        <v>185089.02</v>
      </c>
      <c r="X896" s="48">
        <v>52683.23</v>
      </c>
      <c r="Y896" s="48">
        <v>198025</v>
      </c>
      <c r="Z896" s="48">
        <v>172772.88</v>
      </c>
    </row>
    <row r="897" spans="1:26">
      <c r="A897" s="48">
        <v>753018</v>
      </c>
      <c r="B897" s="49" t="s">
        <v>612</v>
      </c>
      <c r="C897" s="49" t="s">
        <v>613</v>
      </c>
      <c r="D897" s="49" t="s">
        <v>614</v>
      </c>
      <c r="E897" s="48">
        <v>142840.12</v>
      </c>
      <c r="F897" s="48">
        <v>196735.86</v>
      </c>
      <c r="G897" s="48">
        <v>212542.02</v>
      </c>
      <c r="H897" s="48">
        <v>83833.84</v>
      </c>
      <c r="I897" s="48">
        <v>135813.32999999999</v>
      </c>
      <c r="J897" s="48">
        <v>141550.41</v>
      </c>
      <c r="K897" s="48">
        <v>141126.42000000001</v>
      </c>
      <c r="L897" s="48">
        <v>192605.45</v>
      </c>
      <c r="M897" s="48">
        <v>196949.64</v>
      </c>
      <c r="N897" s="48">
        <v>160008.78</v>
      </c>
      <c r="O897" s="48">
        <v>187705.16</v>
      </c>
      <c r="P897" s="48">
        <v>151551.07999999999</v>
      </c>
      <c r="Q897" s="48">
        <v>137892.45000000001</v>
      </c>
      <c r="R897" s="48">
        <v>171399</v>
      </c>
      <c r="S897" s="48">
        <v>137696.5</v>
      </c>
      <c r="T897" s="48">
        <v>158367.59</v>
      </c>
      <c r="U897" s="48">
        <v>163442.82999999999</v>
      </c>
      <c r="V897" s="48">
        <v>140781.64000000001</v>
      </c>
      <c r="W897" s="48">
        <v>117639.67</v>
      </c>
      <c r="X897" s="48">
        <v>108934.31</v>
      </c>
      <c r="Y897" s="48">
        <v>121027.9</v>
      </c>
      <c r="Z897" s="48">
        <v>121850.91</v>
      </c>
    </row>
    <row r="898" spans="1:26">
      <c r="A898" s="48">
        <v>752266</v>
      </c>
      <c r="B898" s="49" t="s">
        <v>1454</v>
      </c>
      <c r="C898" s="49" t="s">
        <v>1455</v>
      </c>
      <c r="D898" s="49" t="s">
        <v>1456</v>
      </c>
      <c r="E898" s="48">
        <v>163403.17000000001</v>
      </c>
      <c r="F898" s="48">
        <v>195378.02</v>
      </c>
      <c r="G898" s="48">
        <v>142368.67000000001</v>
      </c>
      <c r="H898" s="48">
        <v>103954.77</v>
      </c>
      <c r="I898" s="48">
        <v>127334.23</v>
      </c>
      <c r="J898" s="48">
        <v>124471.24</v>
      </c>
      <c r="K898" s="48">
        <v>168854.31</v>
      </c>
      <c r="L898" s="48">
        <v>244412.36</v>
      </c>
      <c r="M898" s="48">
        <v>231823.09</v>
      </c>
      <c r="N898" s="48">
        <v>174863.45</v>
      </c>
      <c r="O898" s="48">
        <v>226224.98</v>
      </c>
      <c r="P898" s="48">
        <v>159558.38</v>
      </c>
      <c r="Q898" s="48">
        <v>155728.62</v>
      </c>
      <c r="R898" s="48">
        <v>117972.06</v>
      </c>
      <c r="S898" s="48">
        <v>136057.03</v>
      </c>
      <c r="T898" s="48">
        <v>131786.98000000001</v>
      </c>
      <c r="U898" s="48">
        <v>144622.42000000001</v>
      </c>
      <c r="V898" s="48">
        <v>176010.94</v>
      </c>
      <c r="W898" s="48">
        <v>178526.58</v>
      </c>
      <c r="X898" s="48">
        <v>156590.75</v>
      </c>
      <c r="Y898" s="48">
        <v>132371.81</v>
      </c>
      <c r="Z898" s="48">
        <v>134687.16</v>
      </c>
    </row>
    <row r="899" spans="1:26">
      <c r="A899" s="48">
        <v>754159</v>
      </c>
      <c r="B899" s="49" t="s">
        <v>18913</v>
      </c>
      <c r="C899" s="49" t="s">
        <v>2756</v>
      </c>
      <c r="D899" s="49" t="s">
        <v>18914</v>
      </c>
      <c r="E899" s="48">
        <v>709221.19</v>
      </c>
      <c r="F899" s="48">
        <v>981178.5</v>
      </c>
      <c r="G899" s="48">
        <v>611242.18999999994</v>
      </c>
      <c r="H899" s="48">
        <v>364521.53</v>
      </c>
      <c r="I899" s="48">
        <v>522078.62</v>
      </c>
      <c r="J899" s="48">
        <v>533269.25</v>
      </c>
      <c r="K899" s="48">
        <v>510325.69</v>
      </c>
      <c r="L899" s="48">
        <v>1331502</v>
      </c>
      <c r="M899" s="48">
        <v>1287867.25</v>
      </c>
      <c r="N899" s="48">
        <v>743679.75</v>
      </c>
      <c r="O899" s="48">
        <v>978550.38</v>
      </c>
      <c r="P899" s="48">
        <v>544894.88</v>
      </c>
      <c r="Q899" s="48">
        <v>464849.03</v>
      </c>
      <c r="R899" s="48">
        <v>416603.22</v>
      </c>
      <c r="S899" s="48">
        <v>454096.75</v>
      </c>
      <c r="T899" s="48">
        <v>391236.91</v>
      </c>
      <c r="U899" s="48">
        <v>415517.22</v>
      </c>
      <c r="V899" s="48">
        <v>392060.22</v>
      </c>
      <c r="W899" s="48">
        <v>671749.69</v>
      </c>
      <c r="X899" s="48">
        <v>820108.69</v>
      </c>
      <c r="Y899" s="48">
        <v>614169.43999999994</v>
      </c>
      <c r="Z899" s="48">
        <v>781979.62</v>
      </c>
    </row>
    <row r="900" spans="1:26">
      <c r="A900" s="48">
        <v>750502</v>
      </c>
      <c r="B900" s="49" t="s">
        <v>6157</v>
      </c>
      <c r="C900" s="49" t="s">
        <v>6158</v>
      </c>
      <c r="D900" s="49" t="s">
        <v>6159</v>
      </c>
      <c r="E900" s="48">
        <v>512232.19</v>
      </c>
      <c r="F900" s="48">
        <v>647858.25</v>
      </c>
      <c r="G900" s="48">
        <v>725233</v>
      </c>
      <c r="H900" s="48">
        <v>454344.09</v>
      </c>
      <c r="I900" s="48">
        <v>535944.81000000006</v>
      </c>
      <c r="J900" s="48">
        <v>368490.44</v>
      </c>
      <c r="K900" s="48">
        <v>619613.88</v>
      </c>
      <c r="L900" s="48">
        <v>663710.12</v>
      </c>
      <c r="M900" s="48">
        <v>805632.94</v>
      </c>
      <c r="N900" s="48">
        <v>683503.06</v>
      </c>
      <c r="O900" s="48">
        <v>898988.94</v>
      </c>
      <c r="P900" s="48">
        <v>380190.41</v>
      </c>
      <c r="Q900" s="48">
        <v>343862.19</v>
      </c>
      <c r="R900" s="48">
        <v>475856.5</v>
      </c>
      <c r="S900" s="48">
        <v>490544.22</v>
      </c>
      <c r="T900" s="48">
        <v>462316.06</v>
      </c>
      <c r="U900" s="48">
        <v>312033.06</v>
      </c>
      <c r="V900" s="48">
        <v>477949.28</v>
      </c>
      <c r="W900" s="48">
        <v>309647.53000000003</v>
      </c>
      <c r="X900" s="48">
        <v>379294.62</v>
      </c>
      <c r="Y900" s="48">
        <v>422909.06</v>
      </c>
      <c r="Z900" s="48">
        <v>370796</v>
      </c>
    </row>
    <row r="901" spans="1:26">
      <c r="A901" s="48">
        <v>750907</v>
      </c>
      <c r="B901" s="49" t="s">
        <v>2017</v>
      </c>
      <c r="C901" s="49" t="s">
        <v>2018</v>
      </c>
      <c r="D901" s="49" t="s">
        <v>2019</v>
      </c>
      <c r="E901" s="48">
        <v>128320.06</v>
      </c>
      <c r="F901" s="48">
        <v>150966.59</v>
      </c>
      <c r="G901" s="48">
        <v>110370.65</v>
      </c>
      <c r="H901" s="48">
        <v>107540.45</v>
      </c>
      <c r="I901" s="48">
        <v>100959.44</v>
      </c>
      <c r="J901" s="48">
        <v>81742.89</v>
      </c>
      <c r="K901" s="48">
        <v>89573.2</v>
      </c>
      <c r="L901" s="48">
        <v>178615.22</v>
      </c>
      <c r="M901" s="48">
        <v>161730.85999999999</v>
      </c>
      <c r="N901" s="48">
        <v>151239.44</v>
      </c>
      <c r="O901" s="48">
        <v>180911.23</v>
      </c>
      <c r="P901" s="48">
        <v>104428.71</v>
      </c>
      <c r="Q901" s="48">
        <v>94812.55</v>
      </c>
      <c r="R901" s="48">
        <v>82050.42</v>
      </c>
      <c r="S901" s="48">
        <v>127059.3</v>
      </c>
      <c r="T901" s="48">
        <v>103022.81</v>
      </c>
      <c r="U901" s="48">
        <v>77133.570000000007</v>
      </c>
      <c r="V901" s="48">
        <v>82895.11</v>
      </c>
      <c r="W901" s="48">
        <v>94430.04</v>
      </c>
      <c r="X901" s="48">
        <v>84341.09</v>
      </c>
      <c r="Y901" s="48">
        <v>94324.3</v>
      </c>
      <c r="Z901" s="48">
        <v>100143.27</v>
      </c>
    </row>
    <row r="902" spans="1:26">
      <c r="A902" s="48">
        <v>749158</v>
      </c>
      <c r="B902" s="49" t="s">
        <v>1565</v>
      </c>
      <c r="C902" s="49" t="s">
        <v>1566</v>
      </c>
      <c r="D902" s="49" t="s">
        <v>1567</v>
      </c>
      <c r="E902" s="48">
        <v>140653.29999999999</v>
      </c>
      <c r="F902" s="48">
        <v>203161.88</v>
      </c>
      <c r="G902" s="48">
        <v>166715.98000000001</v>
      </c>
      <c r="H902" s="48">
        <v>121476.84</v>
      </c>
      <c r="I902" s="48">
        <v>135327.19</v>
      </c>
      <c r="J902" s="48">
        <v>125235.95</v>
      </c>
      <c r="K902" s="48">
        <v>163808.91</v>
      </c>
      <c r="L902" s="48">
        <v>268224.56</v>
      </c>
      <c r="M902" s="48">
        <v>259810.31</v>
      </c>
      <c r="N902" s="48">
        <v>210828.79999999999</v>
      </c>
      <c r="O902" s="48">
        <v>263359.12</v>
      </c>
      <c r="P902" s="48">
        <v>145776.34</v>
      </c>
      <c r="Q902" s="48">
        <v>146557.59</v>
      </c>
      <c r="R902" s="48">
        <v>148521.75</v>
      </c>
      <c r="S902" s="48">
        <v>180116.36</v>
      </c>
      <c r="T902" s="48">
        <v>173649.84</v>
      </c>
      <c r="U902" s="48">
        <v>144895.41</v>
      </c>
      <c r="V902" s="48">
        <v>179965.06</v>
      </c>
      <c r="W902" s="48">
        <v>165072.60999999999</v>
      </c>
      <c r="X902" s="48">
        <v>151135.10999999999</v>
      </c>
      <c r="Y902" s="48">
        <v>157561.10999999999</v>
      </c>
      <c r="Z902" s="48">
        <v>143035.45000000001</v>
      </c>
    </row>
    <row r="903" spans="1:26">
      <c r="A903" s="48">
        <v>750872</v>
      </c>
      <c r="B903" s="49" t="s">
        <v>3326</v>
      </c>
      <c r="C903" s="49" t="s">
        <v>3327</v>
      </c>
      <c r="D903" s="49" t="s">
        <v>3328</v>
      </c>
      <c r="E903" s="48">
        <v>424752.19</v>
      </c>
      <c r="F903" s="48">
        <v>445321.31</v>
      </c>
      <c r="G903" s="48">
        <v>384646.03</v>
      </c>
      <c r="H903" s="48">
        <v>207781.7</v>
      </c>
      <c r="I903" s="48">
        <v>367853.44</v>
      </c>
      <c r="J903" s="48">
        <v>375905.59</v>
      </c>
      <c r="K903" s="48">
        <v>361376.31</v>
      </c>
      <c r="L903" s="48">
        <v>421632.75</v>
      </c>
      <c r="M903" s="48">
        <v>438889.47</v>
      </c>
      <c r="N903" s="48">
        <v>373475.75</v>
      </c>
      <c r="O903" s="48">
        <v>438736.53</v>
      </c>
      <c r="P903" s="48">
        <v>332567.31</v>
      </c>
      <c r="Q903" s="48">
        <v>256977.45</v>
      </c>
      <c r="R903" s="48">
        <v>263619.90999999997</v>
      </c>
      <c r="S903" s="48">
        <v>262915.81</v>
      </c>
      <c r="T903" s="48">
        <v>325425.53000000003</v>
      </c>
      <c r="U903" s="48">
        <v>320402.62</v>
      </c>
      <c r="V903" s="48">
        <v>291292.46999999997</v>
      </c>
      <c r="W903" s="48">
        <v>225760.61</v>
      </c>
      <c r="X903" s="48">
        <v>229317.5</v>
      </c>
      <c r="Y903" s="48">
        <v>252647.06</v>
      </c>
      <c r="Z903" s="48">
        <v>222911.35999999999</v>
      </c>
    </row>
    <row r="904" spans="1:26">
      <c r="A904" s="48">
        <v>750087</v>
      </c>
      <c r="B904" s="49" t="s">
        <v>18915</v>
      </c>
      <c r="C904" s="49" t="s">
        <v>2605</v>
      </c>
      <c r="D904" s="49" t="s">
        <v>18916</v>
      </c>
      <c r="E904" s="48">
        <v>1351487</v>
      </c>
      <c r="F904" s="48">
        <v>1377324.12</v>
      </c>
      <c r="G904" s="48">
        <v>952784.56</v>
      </c>
      <c r="H904" s="48">
        <v>390787.81</v>
      </c>
      <c r="I904" s="48">
        <v>590285.5</v>
      </c>
      <c r="J904" s="48">
        <v>958677.31</v>
      </c>
      <c r="K904" s="48">
        <v>1123143.5</v>
      </c>
      <c r="L904" s="48">
        <v>1597001.62</v>
      </c>
      <c r="M904" s="48">
        <v>1242318.25</v>
      </c>
      <c r="N904" s="48">
        <v>1074704.1200000001</v>
      </c>
      <c r="O904" s="48">
        <v>1100131.3799999999</v>
      </c>
      <c r="P904" s="48">
        <v>834.02</v>
      </c>
      <c r="Q904" s="50"/>
      <c r="R904" s="50"/>
      <c r="S904" s="50"/>
      <c r="T904" s="50"/>
      <c r="U904" s="50"/>
      <c r="V904" s="48">
        <v>1025.67</v>
      </c>
      <c r="W904" s="48">
        <v>871.16</v>
      </c>
      <c r="X904" s="48">
        <v>1400.68</v>
      </c>
      <c r="Y904" s="50"/>
      <c r="Z904" s="50"/>
    </row>
    <row r="905" spans="1:26">
      <c r="A905" s="48">
        <v>749490</v>
      </c>
      <c r="B905" s="49" t="s">
        <v>465</v>
      </c>
      <c r="C905" s="49" t="s">
        <v>466</v>
      </c>
      <c r="D905" s="49" t="s">
        <v>467</v>
      </c>
      <c r="E905" s="48">
        <v>161244.54999999999</v>
      </c>
      <c r="F905" s="48">
        <v>228973.09</v>
      </c>
      <c r="G905" s="48">
        <v>153402.42000000001</v>
      </c>
      <c r="H905" s="48">
        <v>109793.4</v>
      </c>
      <c r="I905" s="48">
        <v>167207.79999999999</v>
      </c>
      <c r="J905" s="48">
        <v>123165.83</v>
      </c>
      <c r="K905" s="48">
        <v>172069.97</v>
      </c>
      <c r="L905" s="48">
        <v>192645.09</v>
      </c>
      <c r="M905" s="48">
        <v>230295.97</v>
      </c>
      <c r="N905" s="48">
        <v>189108.05</v>
      </c>
      <c r="O905" s="48">
        <v>201787.36</v>
      </c>
      <c r="P905" s="48">
        <v>32685.14</v>
      </c>
      <c r="Q905" s="48">
        <v>42570.94</v>
      </c>
      <c r="R905" s="48">
        <v>37852.11</v>
      </c>
      <c r="S905" s="48">
        <v>41708.9</v>
      </c>
      <c r="T905" s="48">
        <v>65828.78</v>
      </c>
      <c r="U905" s="48">
        <v>39752.300000000003</v>
      </c>
      <c r="V905" s="48">
        <v>44335.59</v>
      </c>
      <c r="W905" s="48">
        <v>27062.93</v>
      </c>
      <c r="X905" s="48">
        <v>39971.07</v>
      </c>
      <c r="Y905" s="48">
        <v>31399.38</v>
      </c>
      <c r="Z905" s="48">
        <v>39811.21</v>
      </c>
    </row>
    <row r="906" spans="1:26">
      <c r="A906" s="48">
        <v>751927</v>
      </c>
      <c r="B906" s="49" t="s">
        <v>4679</v>
      </c>
      <c r="C906" s="49" t="s">
        <v>4680</v>
      </c>
      <c r="D906" s="49" t="s">
        <v>4681</v>
      </c>
      <c r="E906" s="48">
        <v>570368.81000000006</v>
      </c>
      <c r="F906" s="48">
        <v>989527.25</v>
      </c>
      <c r="G906" s="48">
        <v>1174668.75</v>
      </c>
      <c r="H906" s="48">
        <v>457756.62</v>
      </c>
      <c r="I906" s="48">
        <v>569062.62</v>
      </c>
      <c r="J906" s="48">
        <v>596219.81000000006</v>
      </c>
      <c r="K906" s="48">
        <v>960885.19</v>
      </c>
      <c r="L906" s="48">
        <v>791150.12</v>
      </c>
      <c r="M906" s="48">
        <v>1223405.5</v>
      </c>
      <c r="N906" s="48">
        <v>1272275.6200000001</v>
      </c>
      <c r="O906" s="48">
        <v>1456792.12</v>
      </c>
      <c r="P906" s="48">
        <v>515620.75</v>
      </c>
      <c r="Q906" s="48">
        <v>767130.38</v>
      </c>
      <c r="R906" s="48">
        <v>1139255.5</v>
      </c>
      <c r="S906" s="48">
        <v>547221.62</v>
      </c>
      <c r="T906" s="48">
        <v>691015</v>
      </c>
      <c r="U906" s="48">
        <v>667791.18999999994</v>
      </c>
      <c r="V906" s="48">
        <v>1140606.3799999999</v>
      </c>
      <c r="W906" s="48">
        <v>553131.81000000006</v>
      </c>
      <c r="X906" s="48">
        <v>739816.25</v>
      </c>
      <c r="Y906" s="48">
        <v>1041815.19</v>
      </c>
      <c r="Z906" s="48">
        <v>854691.25</v>
      </c>
    </row>
    <row r="907" spans="1:26">
      <c r="A907" s="48">
        <v>749451</v>
      </c>
      <c r="B907" s="49" t="s">
        <v>2336</v>
      </c>
      <c r="C907" s="49" t="s">
        <v>2337</v>
      </c>
      <c r="D907" s="49" t="s">
        <v>2338</v>
      </c>
      <c r="E907" s="48">
        <v>993713.25</v>
      </c>
      <c r="F907" s="48">
        <v>1364474.62</v>
      </c>
      <c r="G907" s="48">
        <v>1063972.5</v>
      </c>
      <c r="H907" s="48">
        <v>691138.44</v>
      </c>
      <c r="I907" s="48">
        <v>959611</v>
      </c>
      <c r="J907" s="48">
        <v>767626.25</v>
      </c>
      <c r="K907" s="48">
        <v>1094966.1200000001</v>
      </c>
      <c r="L907" s="48">
        <v>1210821.6200000001</v>
      </c>
      <c r="M907" s="48">
        <v>1584785.12</v>
      </c>
      <c r="N907" s="48">
        <v>1279469</v>
      </c>
      <c r="O907" s="48">
        <v>1607509</v>
      </c>
      <c r="P907" s="48">
        <v>218090.64</v>
      </c>
      <c r="Q907" s="48">
        <v>312013.62</v>
      </c>
      <c r="R907" s="48">
        <v>253175.23</v>
      </c>
      <c r="S907" s="48">
        <v>226192.98</v>
      </c>
      <c r="T907" s="48">
        <v>265517.31</v>
      </c>
      <c r="U907" s="48">
        <v>248000.8</v>
      </c>
      <c r="V907" s="48">
        <v>373650.06</v>
      </c>
      <c r="W907" s="48">
        <v>258192.59</v>
      </c>
      <c r="X907" s="48">
        <v>295941</v>
      </c>
      <c r="Y907" s="48">
        <v>346924.16</v>
      </c>
      <c r="Z907" s="48">
        <v>293390.65999999997</v>
      </c>
    </row>
    <row r="908" spans="1:26">
      <c r="A908" s="48">
        <v>751643</v>
      </c>
      <c r="B908" s="49" t="s">
        <v>2392</v>
      </c>
      <c r="C908" s="49" t="s">
        <v>2393</v>
      </c>
      <c r="D908" s="49" t="s">
        <v>2394</v>
      </c>
      <c r="E908" s="48">
        <v>172779.88</v>
      </c>
      <c r="F908" s="48">
        <v>220063.16</v>
      </c>
      <c r="G908" s="48">
        <v>251530.73</v>
      </c>
      <c r="H908" s="48">
        <v>142039.19</v>
      </c>
      <c r="I908" s="48">
        <v>186076.31</v>
      </c>
      <c r="J908" s="48">
        <v>163159.70000000001</v>
      </c>
      <c r="K908" s="48">
        <v>222942.23</v>
      </c>
      <c r="L908" s="48">
        <v>258349.16</v>
      </c>
      <c r="M908" s="48">
        <v>242004.88</v>
      </c>
      <c r="N908" s="48">
        <v>231430.52</v>
      </c>
      <c r="O908" s="48">
        <v>315994.44</v>
      </c>
      <c r="P908" s="48">
        <v>176071.95</v>
      </c>
      <c r="Q908" s="48">
        <v>167341.81</v>
      </c>
      <c r="R908" s="48">
        <v>229619.67</v>
      </c>
      <c r="S908" s="48">
        <v>206732.08</v>
      </c>
      <c r="T908" s="48">
        <v>220808.08</v>
      </c>
      <c r="U908" s="48">
        <v>182854.23</v>
      </c>
      <c r="V908" s="48">
        <v>225833.25</v>
      </c>
      <c r="W908" s="48">
        <v>170422.84</v>
      </c>
      <c r="X908" s="48">
        <v>151323.28</v>
      </c>
      <c r="Y908" s="48">
        <v>183401.91</v>
      </c>
      <c r="Z908" s="48">
        <v>182249.47</v>
      </c>
    </row>
    <row r="909" spans="1:26">
      <c r="A909" s="48">
        <v>751915</v>
      </c>
      <c r="B909" s="49" t="s">
        <v>5152</v>
      </c>
      <c r="C909" s="49" t="s">
        <v>5153</v>
      </c>
      <c r="D909" s="49" t="s">
        <v>5154</v>
      </c>
      <c r="E909" s="48">
        <v>144824.29999999999</v>
      </c>
      <c r="F909" s="48">
        <v>207950.75</v>
      </c>
      <c r="G909" s="48">
        <v>183839.35999999999</v>
      </c>
      <c r="H909" s="48">
        <v>95735.16</v>
      </c>
      <c r="I909" s="48">
        <v>155644.88</v>
      </c>
      <c r="J909" s="48">
        <v>157014.73000000001</v>
      </c>
      <c r="K909" s="48">
        <v>143824.51999999999</v>
      </c>
      <c r="L909" s="48">
        <v>218121.17</v>
      </c>
      <c r="M909" s="48">
        <v>234775.64</v>
      </c>
      <c r="N909" s="48">
        <v>159928.81</v>
      </c>
      <c r="O909" s="48">
        <v>213276.17</v>
      </c>
      <c r="P909" s="48">
        <v>3268.13</v>
      </c>
      <c r="Q909" s="48">
        <v>48581.73</v>
      </c>
      <c r="R909" s="48">
        <v>27263.86</v>
      </c>
      <c r="S909" s="48">
        <v>19100.8</v>
      </c>
      <c r="T909" s="48">
        <v>18161.580000000002</v>
      </c>
      <c r="U909" s="48">
        <v>50708.45</v>
      </c>
      <c r="V909" s="48">
        <v>690.74</v>
      </c>
      <c r="W909" s="48">
        <v>31998.79</v>
      </c>
      <c r="X909" s="48">
        <v>27133.74</v>
      </c>
      <c r="Y909" s="48">
        <v>4100.62</v>
      </c>
      <c r="Z909" s="48">
        <v>18701.55</v>
      </c>
    </row>
    <row r="910" spans="1:26">
      <c r="A910" s="48">
        <v>755009</v>
      </c>
      <c r="B910" s="49" t="s">
        <v>1909</v>
      </c>
      <c r="C910" s="49" t="s">
        <v>1910</v>
      </c>
      <c r="D910" s="49" t="s">
        <v>1911</v>
      </c>
      <c r="E910" s="48">
        <v>90408.22</v>
      </c>
      <c r="F910" s="48">
        <v>129286.17</v>
      </c>
      <c r="G910" s="48">
        <v>106122.63</v>
      </c>
      <c r="H910" s="48">
        <v>74924.78</v>
      </c>
      <c r="I910" s="48">
        <v>71806.7</v>
      </c>
      <c r="J910" s="48">
        <v>59052.35</v>
      </c>
      <c r="K910" s="48">
        <v>57222.34</v>
      </c>
      <c r="L910" s="48">
        <v>200249.92</v>
      </c>
      <c r="M910" s="48">
        <v>197010.86</v>
      </c>
      <c r="N910" s="48">
        <v>125694.07</v>
      </c>
      <c r="O910" s="48">
        <v>204066.11</v>
      </c>
      <c r="P910" s="48">
        <v>80820.17</v>
      </c>
      <c r="Q910" s="48">
        <v>103098.88</v>
      </c>
      <c r="R910" s="48">
        <v>91096.27</v>
      </c>
      <c r="S910" s="48">
        <v>109846.37</v>
      </c>
      <c r="T910" s="48">
        <v>76077.350000000006</v>
      </c>
      <c r="U910" s="48">
        <v>55555.37</v>
      </c>
      <c r="V910" s="48">
        <v>46078.61</v>
      </c>
      <c r="W910" s="48">
        <v>138445.26999999999</v>
      </c>
      <c r="X910" s="48">
        <v>123445.41</v>
      </c>
      <c r="Y910" s="48">
        <v>108694.36</v>
      </c>
      <c r="Z910" s="48">
        <v>120444.75</v>
      </c>
    </row>
    <row r="911" spans="1:26">
      <c r="A911" s="48">
        <v>749424</v>
      </c>
      <c r="B911" s="49" t="s">
        <v>2274</v>
      </c>
      <c r="C911" s="49" t="s">
        <v>2275</v>
      </c>
      <c r="D911" s="49" t="s">
        <v>2276</v>
      </c>
      <c r="E911" s="48">
        <v>790182.38</v>
      </c>
      <c r="F911" s="48">
        <v>892118.38</v>
      </c>
      <c r="G911" s="48">
        <v>771972.5</v>
      </c>
      <c r="H911" s="48">
        <v>512748.25</v>
      </c>
      <c r="I911" s="48">
        <v>634321.18999999994</v>
      </c>
      <c r="J911" s="48">
        <v>564020.56000000006</v>
      </c>
      <c r="K911" s="48">
        <v>711143.5</v>
      </c>
      <c r="L911" s="48">
        <v>823935.69</v>
      </c>
      <c r="M911" s="48">
        <v>950887.94</v>
      </c>
      <c r="N911" s="48">
        <v>697643.25</v>
      </c>
      <c r="O911" s="48">
        <v>976352.44</v>
      </c>
      <c r="P911" s="48">
        <v>124597.7</v>
      </c>
      <c r="Q911" s="48">
        <v>112120.07</v>
      </c>
      <c r="R911" s="48">
        <v>156341.95000000001</v>
      </c>
      <c r="S911" s="48">
        <v>202161.03</v>
      </c>
      <c r="T911" s="48">
        <v>128606.18</v>
      </c>
      <c r="U911" s="48">
        <v>133654.5</v>
      </c>
      <c r="V911" s="48">
        <v>143699.66</v>
      </c>
      <c r="W911" s="48">
        <v>77306.039999999994</v>
      </c>
      <c r="X911" s="48">
        <v>110545.55</v>
      </c>
      <c r="Y911" s="48">
        <v>132108.42000000001</v>
      </c>
      <c r="Z911" s="48">
        <v>151096.66</v>
      </c>
    </row>
    <row r="912" spans="1:26">
      <c r="A912" s="48">
        <v>749285</v>
      </c>
      <c r="B912" s="49" t="s">
        <v>1312</v>
      </c>
      <c r="C912" s="49" t="s">
        <v>1313</v>
      </c>
      <c r="D912" s="49" t="s">
        <v>1314</v>
      </c>
      <c r="E912" s="48">
        <v>173589.84</v>
      </c>
      <c r="F912" s="48">
        <v>263799</v>
      </c>
      <c r="G912" s="48">
        <v>175726.88</v>
      </c>
      <c r="H912" s="48">
        <v>107582.48</v>
      </c>
      <c r="I912" s="48">
        <v>82569.95</v>
      </c>
      <c r="J912" s="48">
        <v>101863.29</v>
      </c>
      <c r="K912" s="48">
        <v>111774.63</v>
      </c>
      <c r="L912" s="48">
        <v>209409.78</v>
      </c>
      <c r="M912" s="48">
        <v>283756.40999999997</v>
      </c>
      <c r="N912" s="48">
        <v>186709.12</v>
      </c>
      <c r="O912" s="48">
        <v>243870.53</v>
      </c>
      <c r="P912" s="48">
        <v>158752.70000000001</v>
      </c>
      <c r="Q912" s="48">
        <v>195314.98</v>
      </c>
      <c r="R912" s="48">
        <v>153146.22</v>
      </c>
      <c r="S912" s="48">
        <v>160237.03</v>
      </c>
      <c r="T912" s="48">
        <v>101393.7</v>
      </c>
      <c r="U912" s="48">
        <v>121247.02</v>
      </c>
      <c r="V912" s="48">
        <v>128956.77</v>
      </c>
      <c r="W912" s="48">
        <v>127105.69</v>
      </c>
      <c r="X912" s="48">
        <v>170933.19</v>
      </c>
      <c r="Y912" s="48">
        <v>142411.5</v>
      </c>
      <c r="Z912" s="48">
        <v>134854.14000000001</v>
      </c>
    </row>
    <row r="913" spans="1:26">
      <c r="A913" s="48">
        <v>750778</v>
      </c>
      <c r="B913" s="49" t="s">
        <v>5212</v>
      </c>
      <c r="C913" s="49" t="s">
        <v>5213</v>
      </c>
      <c r="D913" s="49" t="s">
        <v>5214</v>
      </c>
      <c r="E913" s="48">
        <v>119318.05</v>
      </c>
      <c r="F913" s="48">
        <v>165670.34</v>
      </c>
      <c r="G913" s="48">
        <v>151360.97</v>
      </c>
      <c r="H913" s="48">
        <v>85384.18</v>
      </c>
      <c r="I913" s="48">
        <v>132951.39000000001</v>
      </c>
      <c r="J913" s="48">
        <v>115652.82</v>
      </c>
      <c r="K913" s="48">
        <v>113195.9</v>
      </c>
      <c r="L913" s="48">
        <v>170517.41</v>
      </c>
      <c r="M913" s="48">
        <v>209670.3</v>
      </c>
      <c r="N913" s="48">
        <v>160286.01999999999</v>
      </c>
      <c r="O913" s="48">
        <v>310770.88</v>
      </c>
      <c r="P913" s="48">
        <v>123712.46</v>
      </c>
      <c r="Q913" s="48">
        <v>128510.17</v>
      </c>
      <c r="R913" s="48">
        <v>140894.57999999999</v>
      </c>
      <c r="S913" s="48">
        <v>130958.41</v>
      </c>
      <c r="T913" s="48">
        <v>156434.81</v>
      </c>
      <c r="U913" s="48">
        <v>147004.41</v>
      </c>
      <c r="V913" s="48">
        <v>126085.07</v>
      </c>
      <c r="W913" s="48">
        <v>112858.39</v>
      </c>
      <c r="X913" s="48">
        <v>111433.39</v>
      </c>
      <c r="Y913" s="48">
        <v>128564.02</v>
      </c>
      <c r="Z913" s="48">
        <v>160844.39000000001</v>
      </c>
    </row>
    <row r="914" spans="1:26">
      <c r="A914" s="48">
        <v>751447</v>
      </c>
      <c r="B914" s="49" t="s">
        <v>6577</v>
      </c>
      <c r="C914" s="49" t="s">
        <v>6578</v>
      </c>
      <c r="D914" s="49" t="s">
        <v>6579</v>
      </c>
      <c r="E914" s="48">
        <v>136034.29999999999</v>
      </c>
      <c r="F914" s="48">
        <v>173644.12</v>
      </c>
      <c r="G914" s="48">
        <v>141286.35999999999</v>
      </c>
      <c r="H914" s="48">
        <v>87387.03</v>
      </c>
      <c r="I914" s="48">
        <v>94484.22</v>
      </c>
      <c r="J914" s="48">
        <v>103472.39</v>
      </c>
      <c r="K914" s="48">
        <v>107646.56</v>
      </c>
      <c r="L914" s="48">
        <v>201097.72</v>
      </c>
      <c r="M914" s="48">
        <v>203188.84</v>
      </c>
      <c r="N914" s="48">
        <v>134874.12</v>
      </c>
      <c r="O914" s="48">
        <v>168805</v>
      </c>
      <c r="P914" s="48">
        <v>137547.98000000001</v>
      </c>
      <c r="Q914" s="48">
        <v>140395.60999999999</v>
      </c>
      <c r="R914" s="48">
        <v>120837.44</v>
      </c>
      <c r="S914" s="48">
        <v>133207.85999999999</v>
      </c>
      <c r="T914" s="48">
        <v>113916.12</v>
      </c>
      <c r="U914" s="48">
        <v>106278.03</v>
      </c>
      <c r="V914" s="48">
        <v>119818.78</v>
      </c>
      <c r="W914" s="48">
        <v>137366.04999999999</v>
      </c>
      <c r="X914" s="48">
        <v>138731.03</v>
      </c>
      <c r="Y914" s="48">
        <v>104529.59</v>
      </c>
      <c r="Z914" s="48">
        <v>98165.58</v>
      </c>
    </row>
    <row r="915" spans="1:26">
      <c r="A915" s="48">
        <v>752130</v>
      </c>
      <c r="B915" s="49" t="s">
        <v>5197</v>
      </c>
      <c r="C915" s="49" t="s">
        <v>5198</v>
      </c>
      <c r="D915" s="49" t="s">
        <v>5199</v>
      </c>
      <c r="E915" s="48">
        <v>243673.31</v>
      </c>
      <c r="F915" s="48">
        <v>269908.84000000003</v>
      </c>
      <c r="G915" s="48">
        <v>302040.03000000003</v>
      </c>
      <c r="H915" s="48">
        <v>186459.83</v>
      </c>
      <c r="I915" s="48">
        <v>169017.28</v>
      </c>
      <c r="J915" s="48">
        <v>188824.73</v>
      </c>
      <c r="K915" s="48">
        <v>185014.81</v>
      </c>
      <c r="L915" s="48">
        <v>331913.69</v>
      </c>
      <c r="M915" s="48">
        <v>342316.94</v>
      </c>
      <c r="N915" s="48">
        <v>271100.81</v>
      </c>
      <c r="O915" s="48">
        <v>307632.06</v>
      </c>
      <c r="P915" s="48">
        <v>140322.31</v>
      </c>
      <c r="Q915" s="48">
        <v>121147.33</v>
      </c>
      <c r="R915" s="48">
        <v>153891.73000000001</v>
      </c>
      <c r="S915" s="48">
        <v>172874.17</v>
      </c>
      <c r="T915" s="48">
        <v>114875.77</v>
      </c>
      <c r="U915" s="48">
        <v>127396.39</v>
      </c>
      <c r="V915" s="48">
        <v>104987.57</v>
      </c>
      <c r="W915" s="48">
        <v>148905.17000000001</v>
      </c>
      <c r="X915" s="48">
        <v>140620.32999999999</v>
      </c>
      <c r="Y915" s="48">
        <v>134083.88</v>
      </c>
      <c r="Z915" s="48">
        <v>126849.31</v>
      </c>
    </row>
    <row r="916" spans="1:26">
      <c r="A916" s="48">
        <v>749377</v>
      </c>
      <c r="B916" s="49" t="s">
        <v>2173</v>
      </c>
      <c r="C916" s="49" t="s">
        <v>2174</v>
      </c>
      <c r="D916" s="49" t="s">
        <v>2175</v>
      </c>
      <c r="E916" s="48">
        <v>78430.2</v>
      </c>
      <c r="F916" s="48">
        <v>139396.85999999999</v>
      </c>
      <c r="G916" s="48">
        <v>83716.259999999995</v>
      </c>
      <c r="H916" s="48">
        <v>67898.850000000006</v>
      </c>
      <c r="I916" s="48">
        <v>85278.33</v>
      </c>
      <c r="J916" s="48">
        <v>64048.71</v>
      </c>
      <c r="K916" s="48">
        <v>102944.9</v>
      </c>
      <c r="L916" s="48">
        <v>182125.19</v>
      </c>
      <c r="M916" s="48">
        <v>193747.55</v>
      </c>
      <c r="N916" s="48">
        <v>200545.44</v>
      </c>
      <c r="O916" s="48">
        <v>242178.2</v>
      </c>
      <c r="P916" s="48">
        <v>67665.77</v>
      </c>
      <c r="Q916" s="48">
        <v>86730.23</v>
      </c>
      <c r="R916" s="48">
        <v>62088.87</v>
      </c>
      <c r="S916" s="48">
        <v>87482.7</v>
      </c>
      <c r="T916" s="48">
        <v>82385.84</v>
      </c>
      <c r="U916" s="48">
        <v>60942.98</v>
      </c>
      <c r="V916" s="48">
        <v>90610.54</v>
      </c>
      <c r="W916" s="48">
        <v>92293.9</v>
      </c>
      <c r="X916" s="48">
        <v>96170.64</v>
      </c>
      <c r="Y916" s="48">
        <v>128381.02</v>
      </c>
      <c r="Z916" s="48">
        <v>121508.07</v>
      </c>
    </row>
    <row r="917" spans="1:26">
      <c r="A917" s="48">
        <v>750785</v>
      </c>
      <c r="B917" s="49" t="s">
        <v>1397</v>
      </c>
      <c r="C917" s="49" t="s">
        <v>1398</v>
      </c>
      <c r="D917" s="49" t="s">
        <v>1399</v>
      </c>
      <c r="E917" s="48">
        <v>71947.87</v>
      </c>
      <c r="F917" s="48">
        <v>77521.149999999994</v>
      </c>
      <c r="G917" s="48">
        <v>42905.16</v>
      </c>
      <c r="H917" s="48">
        <v>33529.910000000003</v>
      </c>
      <c r="I917" s="48">
        <v>70966.8</v>
      </c>
      <c r="J917" s="48">
        <v>69727.91</v>
      </c>
      <c r="K917" s="48">
        <v>81998.17</v>
      </c>
      <c r="L917" s="48">
        <v>104379.81</v>
      </c>
      <c r="M917" s="48">
        <v>131933.59</v>
      </c>
      <c r="N917" s="48">
        <v>105492.79</v>
      </c>
      <c r="O917" s="48">
        <v>136453.69</v>
      </c>
      <c r="P917" s="48">
        <v>72521.919999999998</v>
      </c>
      <c r="Q917" s="48">
        <v>62480.33</v>
      </c>
      <c r="R917" s="48">
        <v>37901.730000000003</v>
      </c>
      <c r="S917" s="48">
        <v>55759.53</v>
      </c>
      <c r="T917" s="48">
        <v>86498.73</v>
      </c>
      <c r="U917" s="48">
        <v>90389.46</v>
      </c>
      <c r="V917" s="48">
        <v>86002.09</v>
      </c>
      <c r="W917" s="48">
        <v>70508.490000000005</v>
      </c>
      <c r="X917" s="48">
        <v>76979.11</v>
      </c>
      <c r="Y917" s="48">
        <v>97320.12</v>
      </c>
      <c r="Z917" s="48">
        <v>78114.55</v>
      </c>
    </row>
    <row r="918" spans="1:26">
      <c r="A918" s="48">
        <v>753778</v>
      </c>
      <c r="B918" s="49" t="s">
        <v>18917</v>
      </c>
      <c r="C918" s="49" t="s">
        <v>7958</v>
      </c>
      <c r="D918" s="49" t="s">
        <v>18918</v>
      </c>
      <c r="E918" s="48">
        <v>1641875.62</v>
      </c>
      <c r="F918" s="48">
        <v>2417526.5</v>
      </c>
      <c r="G918" s="48">
        <v>1880571.12</v>
      </c>
      <c r="H918" s="48">
        <v>1663645.38</v>
      </c>
      <c r="I918" s="48">
        <v>1612672.25</v>
      </c>
      <c r="J918" s="48">
        <v>1596020.25</v>
      </c>
      <c r="K918" s="48">
        <v>1601284.38</v>
      </c>
      <c r="L918" s="48">
        <v>3759979.25</v>
      </c>
      <c r="M918" s="48">
        <v>3458421.75</v>
      </c>
      <c r="N918" s="48">
        <v>2666842</v>
      </c>
      <c r="O918" s="48">
        <v>4013753</v>
      </c>
      <c r="P918" s="48">
        <v>2006.04</v>
      </c>
      <c r="Q918" s="48">
        <v>3683.95</v>
      </c>
      <c r="R918" s="48">
        <v>4002.04</v>
      </c>
      <c r="S918" s="48">
        <v>6024.09</v>
      </c>
      <c r="T918" s="48">
        <v>2632.87</v>
      </c>
      <c r="U918" s="48">
        <v>1570.58</v>
      </c>
      <c r="V918" s="48">
        <v>2383.0100000000002</v>
      </c>
      <c r="W918" s="48">
        <v>5831.25</v>
      </c>
      <c r="X918" s="48">
        <v>3147.26</v>
      </c>
      <c r="Y918" s="48">
        <v>2113.4899999999998</v>
      </c>
      <c r="Z918" s="48">
        <v>2635.31</v>
      </c>
    </row>
    <row r="919" spans="1:26">
      <c r="A919" s="48">
        <v>749395</v>
      </c>
      <c r="B919" s="49" t="s">
        <v>1385</v>
      </c>
      <c r="C919" s="49" t="s">
        <v>1386</v>
      </c>
      <c r="D919" s="49" t="s">
        <v>1387</v>
      </c>
      <c r="E919" s="48">
        <v>136685.79999999999</v>
      </c>
      <c r="F919" s="48">
        <v>156592.42000000001</v>
      </c>
      <c r="G919" s="48">
        <v>83911.34</v>
      </c>
      <c r="H919" s="48">
        <v>83517.3</v>
      </c>
      <c r="I919" s="48">
        <v>104530</v>
      </c>
      <c r="J919" s="48">
        <v>150178.25</v>
      </c>
      <c r="K919" s="48">
        <v>170862.83</v>
      </c>
      <c r="L919" s="48">
        <v>249137.25</v>
      </c>
      <c r="M919" s="48">
        <v>324923.5</v>
      </c>
      <c r="N919" s="48">
        <v>231318.64</v>
      </c>
      <c r="O919" s="48">
        <v>275908.84000000003</v>
      </c>
      <c r="P919" s="48">
        <v>133533.78</v>
      </c>
      <c r="Q919" s="48">
        <v>126625.24</v>
      </c>
      <c r="R919" s="48">
        <v>78932.789999999994</v>
      </c>
      <c r="S919" s="48">
        <v>125472.11</v>
      </c>
      <c r="T919" s="48">
        <v>116040.52</v>
      </c>
      <c r="U919" s="48">
        <v>169825.39</v>
      </c>
      <c r="V919" s="48">
        <v>175882.72</v>
      </c>
      <c r="W919" s="48">
        <v>179411</v>
      </c>
      <c r="X919" s="48">
        <v>214578.27</v>
      </c>
      <c r="Y919" s="48">
        <v>205731.73</v>
      </c>
      <c r="Z919" s="48">
        <v>204631.61</v>
      </c>
    </row>
    <row r="920" spans="1:26">
      <c r="A920" s="48">
        <v>750429</v>
      </c>
      <c r="B920" s="49" t="s">
        <v>13190</v>
      </c>
      <c r="C920" s="49" t="s">
        <v>13191</v>
      </c>
      <c r="D920" s="49" t="s">
        <v>13192</v>
      </c>
      <c r="E920" s="48">
        <v>58446.47</v>
      </c>
      <c r="F920" s="48">
        <v>98242.55</v>
      </c>
      <c r="G920" s="48">
        <v>43986.17</v>
      </c>
      <c r="H920" s="48">
        <v>32786.83</v>
      </c>
      <c r="I920" s="48">
        <v>52005.38</v>
      </c>
      <c r="J920" s="48">
        <v>67102.759999999995</v>
      </c>
      <c r="K920" s="48">
        <v>64234.69</v>
      </c>
      <c r="L920" s="48">
        <v>119262.01</v>
      </c>
      <c r="M920" s="48">
        <v>111514.9</v>
      </c>
      <c r="N920" s="48">
        <v>77356.960000000006</v>
      </c>
      <c r="O920" s="48">
        <v>99450.41</v>
      </c>
      <c r="P920" s="48">
        <v>63315.14</v>
      </c>
      <c r="Q920" s="48">
        <v>71490.899999999994</v>
      </c>
      <c r="R920" s="48">
        <v>44702.6</v>
      </c>
      <c r="S920" s="48">
        <v>48233.43</v>
      </c>
      <c r="T920" s="48">
        <v>57333.68</v>
      </c>
      <c r="U920" s="48">
        <v>80136.89</v>
      </c>
      <c r="V920" s="48">
        <v>67189.05</v>
      </c>
      <c r="W920" s="48">
        <v>69525.64</v>
      </c>
      <c r="X920" s="48">
        <v>63686.93</v>
      </c>
      <c r="Y920" s="48">
        <v>61279.85</v>
      </c>
      <c r="Z920" s="48">
        <v>53810.21</v>
      </c>
    </row>
    <row r="921" spans="1:26">
      <c r="A921" s="48">
        <v>749795</v>
      </c>
      <c r="B921" s="49" t="s">
        <v>4093</v>
      </c>
      <c r="C921" s="49" t="s">
        <v>4094</v>
      </c>
      <c r="D921" s="49" t="s">
        <v>4095</v>
      </c>
      <c r="E921" s="48">
        <v>138132.34</v>
      </c>
      <c r="F921" s="48">
        <v>209112.09</v>
      </c>
      <c r="G921" s="48">
        <v>130422.22</v>
      </c>
      <c r="H921" s="48">
        <v>81830.98</v>
      </c>
      <c r="I921" s="48">
        <v>113635.67</v>
      </c>
      <c r="J921" s="48">
        <v>112290.59</v>
      </c>
      <c r="K921" s="48">
        <v>97259.29</v>
      </c>
      <c r="L921" s="48">
        <v>244328.75</v>
      </c>
      <c r="M921" s="48">
        <v>228791.7</v>
      </c>
      <c r="N921" s="48">
        <v>163602.88</v>
      </c>
      <c r="O921" s="48">
        <v>192847.56</v>
      </c>
      <c r="P921" s="48">
        <v>137903.17000000001</v>
      </c>
      <c r="Q921" s="48">
        <v>148268.56</v>
      </c>
      <c r="R921" s="48">
        <v>119886.41</v>
      </c>
      <c r="S921" s="48">
        <v>123076.82</v>
      </c>
      <c r="T921" s="48">
        <v>151693.44</v>
      </c>
      <c r="U921" s="48">
        <v>135639.91</v>
      </c>
      <c r="V921" s="48">
        <v>106867.88</v>
      </c>
      <c r="W921" s="48">
        <v>138139.07999999999</v>
      </c>
      <c r="X921" s="48">
        <v>122674.1</v>
      </c>
      <c r="Y921" s="48">
        <v>115571.59</v>
      </c>
      <c r="Z921" s="48">
        <v>117576.5</v>
      </c>
    </row>
    <row r="922" spans="1:26">
      <c r="A922" s="48">
        <v>751465</v>
      </c>
      <c r="B922" s="49" t="s">
        <v>10244</v>
      </c>
      <c r="C922" s="49" t="s">
        <v>10245</v>
      </c>
      <c r="D922" s="49" t="s">
        <v>10246</v>
      </c>
      <c r="E922" s="48">
        <v>349462.78</v>
      </c>
      <c r="F922" s="48">
        <v>408930.44</v>
      </c>
      <c r="G922" s="48">
        <v>411427.66</v>
      </c>
      <c r="H922" s="48">
        <v>279230.88</v>
      </c>
      <c r="I922" s="48">
        <v>309522.65999999997</v>
      </c>
      <c r="J922" s="48">
        <v>315663.62</v>
      </c>
      <c r="K922" s="48">
        <v>273135.59000000003</v>
      </c>
      <c r="L922" s="48">
        <v>447689.41</v>
      </c>
      <c r="M922" s="48">
        <v>450690.53</v>
      </c>
      <c r="N922" s="48">
        <v>284629.53000000003</v>
      </c>
      <c r="O922" s="48">
        <v>395787.81</v>
      </c>
      <c r="P922" s="48">
        <v>230257.66</v>
      </c>
      <c r="Q922" s="48">
        <v>211495.72</v>
      </c>
      <c r="R922" s="48">
        <v>245666.48</v>
      </c>
      <c r="S922" s="48">
        <v>230820.81</v>
      </c>
      <c r="T922" s="48">
        <v>219503.62</v>
      </c>
      <c r="U922" s="48">
        <v>274741.19</v>
      </c>
      <c r="V922" s="48">
        <v>191582.86</v>
      </c>
      <c r="W922" s="48">
        <v>217535.91</v>
      </c>
      <c r="X922" s="48">
        <v>213734.45</v>
      </c>
      <c r="Y922" s="48">
        <v>155187.45000000001</v>
      </c>
      <c r="Z922" s="48">
        <v>154773.91</v>
      </c>
    </row>
    <row r="923" spans="1:26">
      <c r="A923" s="48">
        <v>754705</v>
      </c>
      <c r="B923" s="49" t="s">
        <v>4807</v>
      </c>
      <c r="C923" s="49" t="s">
        <v>4808</v>
      </c>
      <c r="D923" s="49" t="s">
        <v>4809</v>
      </c>
      <c r="E923" s="48">
        <v>244262</v>
      </c>
      <c r="F923" s="48">
        <v>326712</v>
      </c>
      <c r="G923" s="48">
        <v>198513.03</v>
      </c>
      <c r="H923" s="48">
        <v>113238.76</v>
      </c>
      <c r="I923" s="48">
        <v>153272.97</v>
      </c>
      <c r="J923" s="48">
        <v>207195.11</v>
      </c>
      <c r="K923" s="48">
        <v>201903</v>
      </c>
      <c r="L923" s="48">
        <v>380571.41</v>
      </c>
      <c r="M923" s="48">
        <v>317717.15999999997</v>
      </c>
      <c r="N923" s="48">
        <v>246998.69</v>
      </c>
      <c r="O923" s="48">
        <v>282078.75</v>
      </c>
      <c r="P923" s="48">
        <v>228552.28</v>
      </c>
      <c r="Q923" s="48">
        <v>241461.52</v>
      </c>
      <c r="R923" s="48">
        <v>165597.64000000001</v>
      </c>
      <c r="S923" s="48">
        <v>160498.62</v>
      </c>
      <c r="T923" s="48">
        <v>174536.95</v>
      </c>
      <c r="U923" s="48">
        <v>248814.98</v>
      </c>
      <c r="V923" s="48">
        <v>252628.83</v>
      </c>
      <c r="W923" s="48">
        <v>237953.95</v>
      </c>
      <c r="X923" s="48">
        <v>184994.16</v>
      </c>
      <c r="Y923" s="48">
        <v>195760.14</v>
      </c>
      <c r="Z923" s="48">
        <v>158297.12</v>
      </c>
    </row>
    <row r="924" spans="1:26">
      <c r="A924" s="48">
        <v>751766</v>
      </c>
      <c r="B924" s="49" t="s">
        <v>4204</v>
      </c>
      <c r="C924" s="49" t="s">
        <v>4205</v>
      </c>
      <c r="D924" s="49" t="s">
        <v>4206</v>
      </c>
      <c r="E924" s="48">
        <v>160793.57999999999</v>
      </c>
      <c r="F924" s="48">
        <v>364803.69</v>
      </c>
      <c r="G924" s="48">
        <v>152176.29999999999</v>
      </c>
      <c r="H924" s="48">
        <v>79249.56</v>
      </c>
      <c r="I924" s="48">
        <v>107629.3</v>
      </c>
      <c r="J924" s="48">
        <v>195930.5</v>
      </c>
      <c r="K924" s="48">
        <v>184850.39</v>
      </c>
      <c r="L924" s="48">
        <v>373844.84</v>
      </c>
      <c r="M924" s="48">
        <v>328305.40999999997</v>
      </c>
      <c r="N924" s="48">
        <v>227421.78</v>
      </c>
      <c r="O924" s="48">
        <v>314297.71999999997</v>
      </c>
      <c r="P924" s="48">
        <v>64656.2</v>
      </c>
      <c r="Q924" s="48">
        <v>179394.52</v>
      </c>
      <c r="R924" s="48">
        <v>61345.11</v>
      </c>
      <c r="S924" s="48">
        <v>7228.75</v>
      </c>
      <c r="T924" s="48">
        <v>35069.410000000003</v>
      </c>
      <c r="U924" s="48">
        <v>125418.88</v>
      </c>
      <c r="V924" s="48">
        <v>122277.05</v>
      </c>
      <c r="W924" s="48">
        <v>155510.34</v>
      </c>
      <c r="X924" s="48">
        <v>128916.59</v>
      </c>
      <c r="Y924" s="48">
        <v>116182.28</v>
      </c>
      <c r="Z924" s="48">
        <v>103842.22</v>
      </c>
    </row>
    <row r="925" spans="1:26">
      <c r="A925" s="48">
        <v>751762</v>
      </c>
      <c r="B925" s="49" t="s">
        <v>2239</v>
      </c>
      <c r="C925" s="49" t="s">
        <v>2240</v>
      </c>
      <c r="D925" s="49" t="s">
        <v>2241</v>
      </c>
      <c r="E925" s="48">
        <v>220805.05</v>
      </c>
      <c r="F925" s="48">
        <v>264127.09000000003</v>
      </c>
      <c r="G925" s="48">
        <v>236133.44</v>
      </c>
      <c r="H925" s="48">
        <v>119979.69</v>
      </c>
      <c r="I925" s="48">
        <v>197536.56</v>
      </c>
      <c r="J925" s="48">
        <v>232566.39</v>
      </c>
      <c r="K925" s="48">
        <v>193530.58</v>
      </c>
      <c r="L925" s="48">
        <v>241786.5</v>
      </c>
      <c r="M925" s="48">
        <v>290411.69</v>
      </c>
      <c r="N925" s="48">
        <v>208034.8</v>
      </c>
      <c r="O925" s="48">
        <v>241380.61</v>
      </c>
      <c r="P925" s="48">
        <v>224618.5</v>
      </c>
      <c r="Q925" s="48">
        <v>204387.41</v>
      </c>
      <c r="R925" s="48">
        <v>215312.66</v>
      </c>
      <c r="S925" s="48">
        <v>207824.5</v>
      </c>
      <c r="T925" s="48">
        <v>226496.36</v>
      </c>
      <c r="U925" s="48">
        <v>286702.90999999997</v>
      </c>
      <c r="V925" s="48">
        <v>195019.45</v>
      </c>
      <c r="W925" s="48">
        <v>152861.82999999999</v>
      </c>
      <c r="X925" s="48">
        <v>177116.38</v>
      </c>
      <c r="Y925" s="48">
        <v>175815.02</v>
      </c>
      <c r="Z925" s="48">
        <v>136930.67000000001</v>
      </c>
    </row>
    <row r="926" spans="1:26">
      <c r="A926" s="48">
        <v>753152</v>
      </c>
      <c r="B926" s="49" t="s">
        <v>9872</v>
      </c>
      <c r="C926" s="49" t="s">
        <v>9873</v>
      </c>
      <c r="D926" s="49" t="s">
        <v>9874</v>
      </c>
      <c r="E926" s="48">
        <v>184872.3</v>
      </c>
      <c r="F926" s="48">
        <v>199489.77</v>
      </c>
      <c r="G926" s="48">
        <v>196355.64</v>
      </c>
      <c r="H926" s="48">
        <v>125477.91</v>
      </c>
      <c r="I926" s="48">
        <v>154569.62</v>
      </c>
      <c r="J926" s="48">
        <v>147365.41</v>
      </c>
      <c r="K926" s="48">
        <v>155587.67000000001</v>
      </c>
      <c r="L926" s="48">
        <v>230576.36</v>
      </c>
      <c r="M926" s="48">
        <v>264884.15999999997</v>
      </c>
      <c r="N926" s="48">
        <v>206902.61</v>
      </c>
      <c r="O926" s="48">
        <v>244927.69</v>
      </c>
      <c r="P926" s="48">
        <v>200608.28</v>
      </c>
      <c r="Q926" s="48">
        <v>152665.60999999999</v>
      </c>
      <c r="R926" s="48">
        <v>181257.67</v>
      </c>
      <c r="S926" s="48">
        <v>212303.89</v>
      </c>
      <c r="T926" s="48">
        <v>192946.77</v>
      </c>
      <c r="U926" s="48">
        <v>174085.48</v>
      </c>
      <c r="V926" s="48">
        <v>168430.48</v>
      </c>
      <c r="W926" s="48">
        <v>156009</v>
      </c>
      <c r="X926" s="48">
        <v>157386.64000000001</v>
      </c>
      <c r="Y926" s="48">
        <v>170730.09</v>
      </c>
      <c r="Z926" s="48">
        <v>149475.94</v>
      </c>
    </row>
    <row r="927" spans="1:26">
      <c r="A927" s="48">
        <v>749099</v>
      </c>
      <c r="B927" s="49" t="s">
        <v>18919</v>
      </c>
      <c r="C927" s="49" t="s">
        <v>3435</v>
      </c>
      <c r="D927" s="49" t="s">
        <v>18920</v>
      </c>
      <c r="E927" s="48">
        <v>134637.60999999999</v>
      </c>
      <c r="F927" s="48">
        <v>230595.11</v>
      </c>
      <c r="G927" s="48">
        <v>292976.56</v>
      </c>
      <c r="H927" s="48">
        <v>114726.88</v>
      </c>
      <c r="I927" s="48">
        <v>95042.6</v>
      </c>
      <c r="J927" s="48">
        <v>136040.5</v>
      </c>
      <c r="K927" s="48">
        <v>149056.91</v>
      </c>
      <c r="L927" s="48">
        <v>416381.97</v>
      </c>
      <c r="M927" s="48">
        <v>339641.81</v>
      </c>
      <c r="N927" s="48">
        <v>230886.03</v>
      </c>
      <c r="O927" s="48">
        <v>362442.59</v>
      </c>
      <c r="P927" s="48">
        <v>136876.89000000001</v>
      </c>
      <c r="Q927" s="48">
        <v>180884.05</v>
      </c>
      <c r="R927" s="48">
        <v>271738.94</v>
      </c>
      <c r="S927" s="48">
        <v>175817.06</v>
      </c>
      <c r="T927" s="48">
        <v>123609.43</v>
      </c>
      <c r="U927" s="48">
        <v>151444.92000000001</v>
      </c>
      <c r="V927" s="48">
        <v>163911.54999999999</v>
      </c>
      <c r="W927" s="48">
        <v>254082.81</v>
      </c>
      <c r="X927" s="48">
        <v>207804.79999999999</v>
      </c>
      <c r="Y927" s="48">
        <v>191472.83</v>
      </c>
      <c r="Z927" s="48">
        <v>230938.36</v>
      </c>
    </row>
    <row r="928" spans="1:26">
      <c r="A928" s="48">
        <v>750008</v>
      </c>
      <c r="B928" s="49" t="s">
        <v>4523</v>
      </c>
      <c r="C928" s="49" t="s">
        <v>4524</v>
      </c>
      <c r="D928" s="49" t="s">
        <v>4525</v>
      </c>
      <c r="E928" s="48">
        <v>1065965.8799999999</v>
      </c>
      <c r="F928" s="48">
        <v>1458914.5</v>
      </c>
      <c r="G928" s="48">
        <v>1199715.1200000001</v>
      </c>
      <c r="H928" s="48">
        <v>706158.31</v>
      </c>
      <c r="I928" s="48">
        <v>1166487.8799999999</v>
      </c>
      <c r="J928" s="48">
        <v>1187850.1200000001</v>
      </c>
      <c r="K928" s="48">
        <v>1422791.62</v>
      </c>
      <c r="L928" s="48">
        <v>1481692.38</v>
      </c>
      <c r="M928" s="48">
        <v>1642622</v>
      </c>
      <c r="N928" s="48">
        <v>1490356.38</v>
      </c>
      <c r="O928" s="48">
        <v>1671745.12</v>
      </c>
      <c r="P928" s="48">
        <v>716454.56</v>
      </c>
      <c r="Q928" s="48">
        <v>756419.12</v>
      </c>
      <c r="R928" s="48">
        <v>836634.19</v>
      </c>
      <c r="S928" s="48">
        <v>803538.94</v>
      </c>
      <c r="T928" s="48">
        <v>843966.19</v>
      </c>
      <c r="U928" s="48">
        <v>869761.69</v>
      </c>
      <c r="V928" s="48">
        <v>1014853.81</v>
      </c>
      <c r="W928" s="48">
        <v>716454.56</v>
      </c>
      <c r="X928" s="48">
        <v>709432.12</v>
      </c>
      <c r="Y928" s="48">
        <v>824098</v>
      </c>
      <c r="Z928" s="48">
        <v>768924.88</v>
      </c>
    </row>
    <row r="929" spans="1:26">
      <c r="A929" s="48">
        <v>752728</v>
      </c>
      <c r="B929" s="49" t="s">
        <v>2306</v>
      </c>
      <c r="C929" s="49" t="s">
        <v>2307</v>
      </c>
      <c r="D929" s="49" t="s">
        <v>2308</v>
      </c>
      <c r="E929" s="48">
        <v>140657.62</v>
      </c>
      <c r="F929" s="48">
        <v>205987.27</v>
      </c>
      <c r="G929" s="48">
        <v>134905.44</v>
      </c>
      <c r="H929" s="48">
        <v>99070.55</v>
      </c>
      <c r="I929" s="48">
        <v>109766.69</v>
      </c>
      <c r="J929" s="48">
        <v>108279.64</v>
      </c>
      <c r="K929" s="48">
        <v>131219.23000000001</v>
      </c>
      <c r="L929" s="48">
        <v>262291.88</v>
      </c>
      <c r="M929" s="48">
        <v>241631.39</v>
      </c>
      <c r="N929" s="48">
        <v>165804.25</v>
      </c>
      <c r="O929" s="48">
        <v>216635.62</v>
      </c>
      <c r="P929" s="48">
        <v>116658.52</v>
      </c>
      <c r="Q929" s="48">
        <v>135030.78</v>
      </c>
      <c r="R929" s="48">
        <v>96777.64</v>
      </c>
      <c r="S929" s="48">
        <v>128563.13</v>
      </c>
      <c r="T929" s="48">
        <v>112302.12</v>
      </c>
      <c r="U929" s="48">
        <v>92036.46</v>
      </c>
      <c r="V929" s="48">
        <v>106032.42</v>
      </c>
      <c r="W929" s="48">
        <v>156040.88</v>
      </c>
      <c r="X929" s="48">
        <v>138250.12</v>
      </c>
      <c r="Y929" s="48">
        <v>103899.54</v>
      </c>
      <c r="Z929" s="48">
        <v>101544.33</v>
      </c>
    </row>
    <row r="930" spans="1:26">
      <c r="A930" s="48">
        <v>753521</v>
      </c>
      <c r="B930" s="49" t="s">
        <v>870</v>
      </c>
      <c r="C930" s="49" t="s">
        <v>871</v>
      </c>
      <c r="D930" s="49" t="s">
        <v>872</v>
      </c>
      <c r="E930" s="48">
        <v>251155.64</v>
      </c>
      <c r="F930" s="48">
        <v>242164.31</v>
      </c>
      <c r="G930" s="48">
        <v>248558.48</v>
      </c>
      <c r="H930" s="48">
        <v>141261.01999999999</v>
      </c>
      <c r="I930" s="48">
        <v>235925.23</v>
      </c>
      <c r="J930" s="48">
        <v>177134.98</v>
      </c>
      <c r="K930" s="48">
        <v>150053.31</v>
      </c>
      <c r="L930" s="48">
        <v>226737.09</v>
      </c>
      <c r="M930" s="48">
        <v>245684.52</v>
      </c>
      <c r="N930" s="48">
        <v>164973.5</v>
      </c>
      <c r="O930" s="48">
        <v>246976.45</v>
      </c>
      <c r="P930" s="48">
        <v>249034.64</v>
      </c>
      <c r="Q930" s="48">
        <v>181027.08</v>
      </c>
      <c r="R930" s="48">
        <v>225912.25</v>
      </c>
      <c r="S930" s="48">
        <v>223250.92</v>
      </c>
      <c r="T930" s="48">
        <v>294125.62</v>
      </c>
      <c r="U930" s="48">
        <v>205830.17</v>
      </c>
      <c r="V930" s="48">
        <v>157153.10999999999</v>
      </c>
      <c r="W930" s="48">
        <v>156098.84</v>
      </c>
      <c r="X930" s="48">
        <v>159021.26999999999</v>
      </c>
      <c r="Y930" s="48">
        <v>127382.36</v>
      </c>
      <c r="Z930" s="48">
        <v>152202.10999999999</v>
      </c>
    </row>
    <row r="931" spans="1:26">
      <c r="A931" s="48">
        <v>749425</v>
      </c>
      <c r="B931" s="49" t="s">
        <v>18921</v>
      </c>
      <c r="C931" s="49" t="s">
        <v>18922</v>
      </c>
      <c r="D931" s="49" t="s">
        <v>18923</v>
      </c>
      <c r="E931" s="48">
        <v>925128.38</v>
      </c>
      <c r="F931" s="48">
        <v>1218491</v>
      </c>
      <c r="G931" s="48">
        <v>968366.56</v>
      </c>
      <c r="H931" s="48">
        <v>635134.31000000006</v>
      </c>
      <c r="I931" s="48">
        <v>815682.62</v>
      </c>
      <c r="J931" s="48">
        <v>696413.25</v>
      </c>
      <c r="K931" s="48">
        <v>974917</v>
      </c>
      <c r="L931" s="48">
        <v>1118503.6200000001</v>
      </c>
      <c r="M931" s="48">
        <v>1297236</v>
      </c>
      <c r="N931" s="48">
        <v>1062844.8799999999</v>
      </c>
      <c r="O931" s="48">
        <v>1364708.5</v>
      </c>
      <c r="P931" s="48">
        <v>299521.46999999997</v>
      </c>
      <c r="Q931" s="48">
        <v>382577.94</v>
      </c>
      <c r="R931" s="48">
        <v>304298.34000000003</v>
      </c>
      <c r="S931" s="48">
        <v>357442.06</v>
      </c>
      <c r="T931" s="48">
        <v>351151.56</v>
      </c>
      <c r="U931" s="48">
        <v>301494.44</v>
      </c>
      <c r="V931" s="48">
        <v>417800.44</v>
      </c>
      <c r="W931" s="48">
        <v>268849.96999999997</v>
      </c>
      <c r="X931" s="48">
        <v>319811.69</v>
      </c>
      <c r="Y931" s="48">
        <v>380357.34</v>
      </c>
      <c r="Z931" s="48">
        <v>370404.56</v>
      </c>
    </row>
    <row r="932" spans="1:26">
      <c r="A932" s="48">
        <v>753948</v>
      </c>
      <c r="B932" s="49" t="s">
        <v>660</v>
      </c>
      <c r="C932" s="49" t="s">
        <v>661</v>
      </c>
      <c r="D932" s="49" t="s">
        <v>662</v>
      </c>
      <c r="E932" s="48">
        <v>121952.93</v>
      </c>
      <c r="F932" s="48">
        <v>159944.98000000001</v>
      </c>
      <c r="G932" s="48">
        <v>103148.52</v>
      </c>
      <c r="H932" s="48">
        <v>77277.789999999994</v>
      </c>
      <c r="I932" s="48">
        <v>74710.880000000005</v>
      </c>
      <c r="J932" s="48">
        <v>93398.27</v>
      </c>
      <c r="K932" s="48">
        <v>113093.75</v>
      </c>
      <c r="L932" s="48">
        <v>141615.44</v>
      </c>
      <c r="M932" s="48">
        <v>163217.92000000001</v>
      </c>
      <c r="N932" s="48">
        <v>131337.03</v>
      </c>
      <c r="O932" s="48">
        <v>172093.09</v>
      </c>
      <c r="P932" s="48">
        <v>117502.48</v>
      </c>
      <c r="Q932" s="48">
        <v>118686.76</v>
      </c>
      <c r="R932" s="48">
        <v>91351.7</v>
      </c>
      <c r="S932" s="48">
        <v>117706.07</v>
      </c>
      <c r="T932" s="48">
        <v>110150.31</v>
      </c>
      <c r="U932" s="48">
        <v>112627.38</v>
      </c>
      <c r="V932" s="48">
        <v>122824.86</v>
      </c>
      <c r="W932" s="48">
        <v>89599.37</v>
      </c>
      <c r="X932" s="48">
        <v>99221.08</v>
      </c>
      <c r="Y932" s="48">
        <v>92947.98</v>
      </c>
      <c r="Z932" s="48">
        <v>94187.8</v>
      </c>
    </row>
    <row r="933" spans="1:26">
      <c r="A933" s="48">
        <v>748960</v>
      </c>
      <c r="B933" s="49" t="s">
        <v>5239</v>
      </c>
      <c r="C933" s="49" t="s">
        <v>5240</v>
      </c>
      <c r="D933" s="49" t="s">
        <v>5241</v>
      </c>
      <c r="E933" s="48">
        <v>620221.43999999994</v>
      </c>
      <c r="F933" s="48">
        <v>783222.31</v>
      </c>
      <c r="G933" s="48">
        <v>859064.06</v>
      </c>
      <c r="H933" s="48">
        <v>548816.68999999994</v>
      </c>
      <c r="I933" s="48">
        <v>797458.81</v>
      </c>
      <c r="J933" s="48">
        <v>586462.18999999994</v>
      </c>
      <c r="K933" s="48">
        <v>723650.19</v>
      </c>
      <c r="L933" s="48">
        <v>775039</v>
      </c>
      <c r="M933" s="48">
        <v>942753.5</v>
      </c>
      <c r="N933" s="48">
        <v>831877.88</v>
      </c>
      <c r="O933" s="48">
        <v>1112869.1200000001</v>
      </c>
      <c r="P933" s="48">
        <v>139400.39000000001</v>
      </c>
      <c r="Q933" s="48">
        <v>155597.81</v>
      </c>
      <c r="R933" s="48">
        <v>157264.19</v>
      </c>
      <c r="S933" s="48">
        <v>122460.48</v>
      </c>
      <c r="T933" s="48">
        <v>223835.5</v>
      </c>
      <c r="U933" s="48">
        <v>142363.32999999999</v>
      </c>
      <c r="V933" s="48">
        <v>222497.2</v>
      </c>
      <c r="W933" s="48">
        <v>114322.23</v>
      </c>
      <c r="X933" s="48">
        <v>161352.03</v>
      </c>
      <c r="Y933" s="48">
        <v>165410.07999999999</v>
      </c>
      <c r="Z933" s="48">
        <v>191861.14</v>
      </c>
    </row>
    <row r="934" spans="1:26">
      <c r="A934" s="48">
        <v>751281</v>
      </c>
      <c r="B934" s="49" t="s">
        <v>1936</v>
      </c>
      <c r="C934" s="49" t="s">
        <v>1937</v>
      </c>
      <c r="D934" s="49" t="s">
        <v>1938</v>
      </c>
      <c r="E934" s="48">
        <v>170567.7</v>
      </c>
      <c r="F934" s="48">
        <v>233763.31</v>
      </c>
      <c r="G934" s="48">
        <v>189901.16</v>
      </c>
      <c r="H934" s="48">
        <v>150593.07999999999</v>
      </c>
      <c r="I934" s="48">
        <v>164958.62</v>
      </c>
      <c r="J934" s="48">
        <v>140561.82999999999</v>
      </c>
      <c r="K934" s="48">
        <v>226674.05</v>
      </c>
      <c r="L934" s="48">
        <v>436599.56</v>
      </c>
      <c r="M934" s="48">
        <v>374865.03</v>
      </c>
      <c r="N934" s="48">
        <v>269867.19</v>
      </c>
      <c r="O934" s="48">
        <v>329187</v>
      </c>
      <c r="P934" s="48">
        <v>171373.53</v>
      </c>
      <c r="Q934" s="48">
        <v>181525.03</v>
      </c>
      <c r="R934" s="48">
        <v>191347.88</v>
      </c>
      <c r="S934" s="48">
        <v>236148.31</v>
      </c>
      <c r="T934" s="48">
        <v>226425.83</v>
      </c>
      <c r="U934" s="48">
        <v>181985.11</v>
      </c>
      <c r="V934" s="48">
        <v>276510.84000000003</v>
      </c>
      <c r="W934" s="48">
        <v>258209.19</v>
      </c>
      <c r="X934" s="48">
        <v>206958.58</v>
      </c>
      <c r="Y934" s="48">
        <v>215545.05</v>
      </c>
      <c r="Z934" s="48">
        <v>198699.2</v>
      </c>
    </row>
    <row r="935" spans="1:26">
      <c r="A935" s="48">
        <v>754023</v>
      </c>
      <c r="B935" s="49" t="s">
        <v>1731</v>
      </c>
      <c r="C935" s="49" t="s">
        <v>1732</v>
      </c>
      <c r="D935" s="49" t="s">
        <v>1733</v>
      </c>
      <c r="E935" s="48">
        <v>882085</v>
      </c>
      <c r="F935" s="48">
        <v>1312673.5</v>
      </c>
      <c r="G935" s="48">
        <v>881805.44</v>
      </c>
      <c r="H935" s="48">
        <v>507323.97</v>
      </c>
      <c r="I935" s="48">
        <v>788563.06</v>
      </c>
      <c r="J935" s="48">
        <v>933279.12</v>
      </c>
      <c r="K935" s="48">
        <v>1013348.75</v>
      </c>
      <c r="L935" s="48">
        <v>1284824</v>
      </c>
      <c r="M935" s="48">
        <v>1243270.25</v>
      </c>
      <c r="N935" s="48">
        <v>1216660.75</v>
      </c>
      <c r="O935" s="48">
        <v>1116680.75</v>
      </c>
      <c r="P935" s="48">
        <v>901888.5</v>
      </c>
      <c r="Q935" s="48">
        <v>1002328</v>
      </c>
      <c r="R935" s="48">
        <v>828524.75</v>
      </c>
      <c r="S935" s="48">
        <v>784165.12</v>
      </c>
      <c r="T935" s="48">
        <v>1012204.19</v>
      </c>
      <c r="U935" s="48">
        <v>1166025.3799999999</v>
      </c>
      <c r="V935" s="48">
        <v>1175647</v>
      </c>
      <c r="W935" s="48">
        <v>866829.62</v>
      </c>
      <c r="X935" s="48">
        <v>813327.62</v>
      </c>
      <c r="Y935" s="48">
        <v>950001.88</v>
      </c>
      <c r="Z935" s="48">
        <v>859205.31</v>
      </c>
    </row>
    <row r="936" spans="1:26">
      <c r="A936" s="48">
        <v>752140</v>
      </c>
      <c r="B936" s="49" t="s">
        <v>18924</v>
      </c>
      <c r="C936" s="49" t="s">
        <v>18925</v>
      </c>
      <c r="D936" s="49" t="s">
        <v>18926</v>
      </c>
      <c r="E936" s="48">
        <v>4564.09</v>
      </c>
      <c r="F936" s="48">
        <v>189469.58</v>
      </c>
      <c r="G936" s="48">
        <v>3177.08</v>
      </c>
      <c r="H936" s="48">
        <v>2683.06</v>
      </c>
      <c r="I936" s="48">
        <v>9108.2199999999993</v>
      </c>
      <c r="J936" s="48">
        <v>260101.19</v>
      </c>
      <c r="K936" s="48">
        <v>7913.19</v>
      </c>
      <c r="L936" s="48">
        <v>209128.7</v>
      </c>
      <c r="M936" s="48">
        <v>2347.0500000000002</v>
      </c>
      <c r="N936" s="48">
        <v>1132.05</v>
      </c>
      <c r="O936" s="48">
        <v>18531.39</v>
      </c>
      <c r="P936" s="50"/>
      <c r="Q936" s="48">
        <v>18472.849999999999</v>
      </c>
      <c r="R936" s="50"/>
      <c r="S936" s="50"/>
      <c r="T936" s="50"/>
      <c r="U936" s="48">
        <v>64061.94</v>
      </c>
      <c r="V936" s="48">
        <v>356.64</v>
      </c>
      <c r="W936" s="48">
        <v>16924.419999999998</v>
      </c>
      <c r="X936" s="50"/>
      <c r="Y936" s="50"/>
      <c r="Z936" s="48">
        <v>348.03</v>
      </c>
    </row>
    <row r="937" spans="1:26">
      <c r="A937" s="48">
        <v>751910</v>
      </c>
      <c r="B937" s="49" t="s">
        <v>4003</v>
      </c>
      <c r="C937" s="49" t="s">
        <v>4004</v>
      </c>
      <c r="D937" s="49" t="s">
        <v>4005</v>
      </c>
      <c r="E937" s="48">
        <v>2642552.5</v>
      </c>
      <c r="F937" s="48">
        <v>3016920.5</v>
      </c>
      <c r="G937" s="48">
        <v>3224999.25</v>
      </c>
      <c r="H937" s="48">
        <v>2201808.5</v>
      </c>
      <c r="I937" s="48">
        <v>2164912.75</v>
      </c>
      <c r="J937" s="48">
        <v>2379440</v>
      </c>
      <c r="K937" s="48">
        <v>2229376.25</v>
      </c>
      <c r="L937" s="48">
        <v>4817021</v>
      </c>
      <c r="M937" s="48">
        <v>4744361.5</v>
      </c>
      <c r="N937" s="48">
        <v>3584285</v>
      </c>
      <c r="O937" s="48">
        <v>4404187.5</v>
      </c>
      <c r="P937" s="48">
        <v>555841.43999999994</v>
      </c>
      <c r="Q937" s="48">
        <v>574178.06000000006</v>
      </c>
      <c r="R937" s="48">
        <v>638614.31000000006</v>
      </c>
      <c r="S937" s="48">
        <v>665744.5</v>
      </c>
      <c r="T937" s="48">
        <v>504495.06</v>
      </c>
      <c r="U937" s="48">
        <v>493935.19</v>
      </c>
      <c r="V937" s="48">
        <v>524557.5</v>
      </c>
      <c r="W937" s="48">
        <v>626484.88</v>
      </c>
      <c r="X937" s="48">
        <v>634035.88</v>
      </c>
      <c r="Y937" s="48">
        <v>533651.06000000006</v>
      </c>
      <c r="Z937" s="48">
        <v>560702.93999999994</v>
      </c>
    </row>
    <row r="938" spans="1:26">
      <c r="A938" s="48">
        <v>752186</v>
      </c>
      <c r="B938" s="49" t="s">
        <v>4956</v>
      </c>
      <c r="C938" s="49" t="s">
        <v>4957</v>
      </c>
      <c r="D938" s="49" t="s">
        <v>4958</v>
      </c>
      <c r="E938" s="48">
        <v>512352.12</v>
      </c>
      <c r="F938" s="48">
        <v>808757.38</v>
      </c>
      <c r="G938" s="48">
        <v>606976.56000000006</v>
      </c>
      <c r="H938" s="48">
        <v>460458.44</v>
      </c>
      <c r="I938" s="48">
        <v>341570.78</v>
      </c>
      <c r="J938" s="48">
        <v>489060.66</v>
      </c>
      <c r="K938" s="48">
        <v>430145.31</v>
      </c>
      <c r="L938" s="48">
        <v>993071.06</v>
      </c>
      <c r="M938" s="48">
        <v>958798.44</v>
      </c>
      <c r="N938" s="48">
        <v>726467.06</v>
      </c>
      <c r="O938" s="48">
        <v>860184.19</v>
      </c>
      <c r="P938" s="48">
        <v>498868.56</v>
      </c>
      <c r="Q938" s="48">
        <v>598902.18999999994</v>
      </c>
      <c r="R938" s="48">
        <v>580125.06000000006</v>
      </c>
      <c r="S938" s="48">
        <v>715263.62</v>
      </c>
      <c r="T938" s="48">
        <v>360828.69</v>
      </c>
      <c r="U938" s="48">
        <v>529919.38</v>
      </c>
      <c r="V938" s="48">
        <v>362329.5</v>
      </c>
      <c r="W938" s="48">
        <v>682685.43999999994</v>
      </c>
      <c r="X938" s="48">
        <v>610384.12</v>
      </c>
      <c r="Y938" s="48">
        <v>616255.56000000006</v>
      </c>
      <c r="Z938" s="48">
        <v>524133.41</v>
      </c>
    </row>
    <row r="939" spans="1:26">
      <c r="A939" s="48">
        <v>749155</v>
      </c>
      <c r="B939" s="49" t="s">
        <v>1695</v>
      </c>
      <c r="C939" s="49" t="s">
        <v>1696</v>
      </c>
      <c r="D939" s="49" t="s">
        <v>1697</v>
      </c>
      <c r="E939" s="48">
        <v>1501017.62</v>
      </c>
      <c r="F939" s="48">
        <v>2029569.75</v>
      </c>
      <c r="G939" s="48">
        <v>1419019.75</v>
      </c>
      <c r="H939" s="48">
        <v>913875.75</v>
      </c>
      <c r="I939" s="48">
        <v>1137272.25</v>
      </c>
      <c r="J939" s="48">
        <v>1298362.6200000001</v>
      </c>
      <c r="K939" s="48">
        <v>1394751.25</v>
      </c>
      <c r="L939" s="48">
        <v>2004117.75</v>
      </c>
      <c r="M939" s="48">
        <v>1981210</v>
      </c>
      <c r="N939" s="48">
        <v>1574133.62</v>
      </c>
      <c r="O939" s="48">
        <v>1752025.12</v>
      </c>
      <c r="P939" s="48">
        <v>1413523.75</v>
      </c>
      <c r="Q939" s="48">
        <v>1557542.75</v>
      </c>
      <c r="R939" s="48">
        <v>1463479.62</v>
      </c>
      <c r="S939" s="48">
        <v>1478832</v>
      </c>
      <c r="T939" s="48">
        <v>1374012</v>
      </c>
      <c r="U939" s="48">
        <v>1366221.12</v>
      </c>
      <c r="V939" s="48">
        <v>1540846.38</v>
      </c>
      <c r="W939" s="48">
        <v>1166158.25</v>
      </c>
      <c r="X939" s="48">
        <v>1215181</v>
      </c>
      <c r="Y939" s="48">
        <v>1337926.25</v>
      </c>
      <c r="Z939" s="48">
        <v>1145273.5</v>
      </c>
    </row>
    <row r="940" spans="1:26">
      <c r="A940" s="48">
        <v>749082</v>
      </c>
      <c r="B940" s="49" t="s">
        <v>5852</v>
      </c>
      <c r="C940" s="49" t="s">
        <v>5853</v>
      </c>
      <c r="D940" s="49" t="s">
        <v>5854</v>
      </c>
      <c r="E940" s="48">
        <v>207427.56</v>
      </c>
      <c r="F940" s="48">
        <v>302575.69</v>
      </c>
      <c r="G940" s="48">
        <v>269949.09000000003</v>
      </c>
      <c r="H940" s="48">
        <v>160945.59</v>
      </c>
      <c r="I940" s="48">
        <v>239581.28</v>
      </c>
      <c r="J940" s="48">
        <v>175623.03</v>
      </c>
      <c r="K940" s="48">
        <v>216127.78</v>
      </c>
      <c r="L940" s="48">
        <v>272704.46999999997</v>
      </c>
      <c r="M940" s="48">
        <v>302665.88</v>
      </c>
      <c r="N940" s="48">
        <v>223768.08</v>
      </c>
      <c r="O940" s="48">
        <v>376008.69</v>
      </c>
      <c r="P940" s="48">
        <v>99958.8</v>
      </c>
      <c r="Q940" s="48">
        <v>115150.04</v>
      </c>
      <c r="R940" s="48">
        <v>106110.3</v>
      </c>
      <c r="S940" s="48">
        <v>106146.82</v>
      </c>
      <c r="T940" s="48">
        <v>162273.89000000001</v>
      </c>
      <c r="U940" s="48">
        <v>89968.87</v>
      </c>
      <c r="V940" s="48">
        <v>115489.02</v>
      </c>
      <c r="W940" s="48">
        <v>57642.04</v>
      </c>
      <c r="X940" s="48">
        <v>82972.06</v>
      </c>
      <c r="Y940" s="48">
        <v>78964.58</v>
      </c>
      <c r="Z940" s="48">
        <v>103824.28</v>
      </c>
    </row>
    <row r="941" spans="1:26">
      <c r="A941" s="48">
        <v>751362</v>
      </c>
      <c r="B941" s="49" t="s">
        <v>8161</v>
      </c>
      <c r="C941" s="49" t="s">
        <v>8162</v>
      </c>
      <c r="D941" s="49" t="s">
        <v>8163</v>
      </c>
      <c r="E941" s="48">
        <v>96779.19</v>
      </c>
      <c r="F941" s="48">
        <v>152738.45000000001</v>
      </c>
      <c r="G941" s="48">
        <v>49984.09</v>
      </c>
      <c r="H941" s="48">
        <v>47205.02</v>
      </c>
      <c r="I941" s="48">
        <v>50016.11</v>
      </c>
      <c r="J941" s="48">
        <v>51591.12</v>
      </c>
      <c r="K941" s="48">
        <v>88722.94</v>
      </c>
      <c r="L941" s="48">
        <v>241555.91</v>
      </c>
      <c r="M941" s="48">
        <v>170059</v>
      </c>
      <c r="N941" s="48">
        <v>109018.41</v>
      </c>
      <c r="O941" s="48">
        <v>112392.71</v>
      </c>
      <c r="P941" s="48">
        <v>80138.84</v>
      </c>
      <c r="Q941" s="48">
        <v>127941.59</v>
      </c>
      <c r="R941" s="48">
        <v>48250.38</v>
      </c>
      <c r="S941" s="48">
        <v>33983.43</v>
      </c>
      <c r="T941" s="48">
        <v>17685.21</v>
      </c>
      <c r="U941" s="48">
        <v>45917.08</v>
      </c>
      <c r="V941" s="48">
        <v>79951.62</v>
      </c>
      <c r="W941" s="48">
        <v>259515.11</v>
      </c>
      <c r="X941" s="48">
        <v>151715.54999999999</v>
      </c>
      <c r="Y941" s="48">
        <v>85482.23</v>
      </c>
      <c r="Z941" s="48">
        <v>71774.59</v>
      </c>
    </row>
    <row r="942" spans="1:26">
      <c r="A942" s="48">
        <v>750081</v>
      </c>
      <c r="B942" s="49" t="s">
        <v>18927</v>
      </c>
      <c r="C942" s="49" t="s">
        <v>3864</v>
      </c>
      <c r="D942" s="49" t="s">
        <v>18928</v>
      </c>
      <c r="E942" s="48">
        <v>1717525</v>
      </c>
      <c r="F942" s="48">
        <v>2027786.75</v>
      </c>
      <c r="G942" s="48">
        <v>1134895.25</v>
      </c>
      <c r="H942" s="48">
        <v>396104.81</v>
      </c>
      <c r="I942" s="48">
        <v>1178986.5</v>
      </c>
      <c r="J942" s="48">
        <v>1406929.62</v>
      </c>
      <c r="K942" s="48">
        <v>1083126</v>
      </c>
      <c r="L942" s="48">
        <v>1646924.12</v>
      </c>
      <c r="M942" s="48">
        <v>2648278</v>
      </c>
      <c r="N942" s="48">
        <v>1071899.6200000001</v>
      </c>
      <c r="O942" s="48">
        <v>1381510.5</v>
      </c>
      <c r="P942" s="50"/>
      <c r="Q942" s="48">
        <v>20066.23</v>
      </c>
      <c r="R942" s="48">
        <v>1621.04</v>
      </c>
      <c r="S942" s="48">
        <v>2010.8</v>
      </c>
      <c r="T942" s="48">
        <v>1418.6</v>
      </c>
      <c r="U942" s="48">
        <v>900.98</v>
      </c>
      <c r="V942" s="48">
        <v>1635.6</v>
      </c>
      <c r="W942" s="48">
        <v>103563.31</v>
      </c>
      <c r="X942" s="48">
        <v>238.83</v>
      </c>
      <c r="Y942" s="48">
        <v>112507.77</v>
      </c>
      <c r="Z942" s="48">
        <v>114557.57</v>
      </c>
    </row>
    <row r="943" spans="1:26">
      <c r="A943" s="48">
        <v>750426</v>
      </c>
      <c r="B943" s="49" t="s">
        <v>6606</v>
      </c>
      <c r="C943" s="49" t="s">
        <v>6607</v>
      </c>
      <c r="D943" s="49" t="s">
        <v>6608</v>
      </c>
      <c r="E943" s="48">
        <v>2501308</v>
      </c>
      <c r="F943" s="48">
        <v>2756491.75</v>
      </c>
      <c r="G943" s="48">
        <v>2273287</v>
      </c>
      <c r="H943" s="48">
        <v>1195145.5</v>
      </c>
      <c r="I943" s="48">
        <v>1729415.62</v>
      </c>
      <c r="J943" s="48">
        <v>2631664</v>
      </c>
      <c r="K943" s="48">
        <v>1658026.62</v>
      </c>
      <c r="L943" s="48">
        <v>2762352.25</v>
      </c>
      <c r="M943" s="48">
        <v>2359725.25</v>
      </c>
      <c r="N943" s="48">
        <v>2516215.75</v>
      </c>
      <c r="O943" s="48">
        <v>2810049</v>
      </c>
      <c r="P943" s="48">
        <v>1225048.5</v>
      </c>
      <c r="Q943" s="48">
        <v>1316801.1200000001</v>
      </c>
      <c r="R943" s="48">
        <v>1656303.38</v>
      </c>
      <c r="S943" s="48">
        <v>1185981.5</v>
      </c>
      <c r="T943" s="48">
        <v>1320870.8799999999</v>
      </c>
      <c r="U943" s="48">
        <v>1645638.12</v>
      </c>
      <c r="V943" s="48">
        <v>1307347.6200000001</v>
      </c>
      <c r="W943" s="48">
        <v>949592.94</v>
      </c>
      <c r="X943" s="48">
        <v>908071.56</v>
      </c>
      <c r="Y943" s="48">
        <v>1467786.75</v>
      </c>
      <c r="Z943" s="48">
        <v>1021750.75</v>
      </c>
    </row>
    <row r="944" spans="1:26">
      <c r="A944" s="48">
        <v>750250</v>
      </c>
      <c r="B944" s="49" t="s">
        <v>12400</v>
      </c>
      <c r="C944" s="49" t="s">
        <v>12401</v>
      </c>
      <c r="D944" s="49" t="s">
        <v>12402</v>
      </c>
      <c r="E944" s="48">
        <v>242007.59</v>
      </c>
      <c r="F944" s="48">
        <v>293387.06</v>
      </c>
      <c r="G944" s="48">
        <v>272434.46999999997</v>
      </c>
      <c r="H944" s="48">
        <v>177191.81</v>
      </c>
      <c r="I944" s="48">
        <v>198539.58</v>
      </c>
      <c r="J944" s="48">
        <v>236407.44</v>
      </c>
      <c r="K944" s="48">
        <v>228002.14</v>
      </c>
      <c r="L944" s="48">
        <v>326849.84000000003</v>
      </c>
      <c r="M944" s="48">
        <v>357732.72</v>
      </c>
      <c r="N944" s="48">
        <v>246496.41</v>
      </c>
      <c r="O944" s="48">
        <v>369457.94</v>
      </c>
      <c r="P944" s="48">
        <v>239495.52</v>
      </c>
      <c r="Q944" s="48">
        <v>209899.53</v>
      </c>
      <c r="R944" s="48">
        <v>247466.77</v>
      </c>
      <c r="S944" s="48">
        <v>286447.03000000003</v>
      </c>
      <c r="T944" s="48">
        <v>240523.22</v>
      </c>
      <c r="U944" s="48">
        <v>262319.15999999997</v>
      </c>
      <c r="V944" s="48">
        <v>240508.67</v>
      </c>
      <c r="W944" s="48">
        <v>216378.67</v>
      </c>
      <c r="X944" s="48">
        <v>211546.86</v>
      </c>
      <c r="Y944" s="48">
        <v>188403.64</v>
      </c>
      <c r="Z944" s="48">
        <v>203032.22</v>
      </c>
    </row>
    <row r="945" spans="1:26">
      <c r="A945" s="48">
        <v>749902</v>
      </c>
      <c r="B945" s="49" t="s">
        <v>5185</v>
      </c>
      <c r="C945" s="49" t="s">
        <v>5186</v>
      </c>
      <c r="D945" s="49" t="s">
        <v>5187</v>
      </c>
      <c r="E945" s="48">
        <v>186129.14</v>
      </c>
      <c r="F945" s="48">
        <v>292402.46999999997</v>
      </c>
      <c r="G945" s="48">
        <v>230137.53</v>
      </c>
      <c r="H945" s="48">
        <v>81515.350000000006</v>
      </c>
      <c r="I945" s="48">
        <v>163231.70000000001</v>
      </c>
      <c r="J945" s="48">
        <v>224557.31</v>
      </c>
      <c r="K945" s="48">
        <v>270579.5</v>
      </c>
      <c r="L945" s="48">
        <v>720357.62</v>
      </c>
      <c r="M945" s="48">
        <v>538478.62</v>
      </c>
      <c r="N945" s="48">
        <v>267051.46999999997</v>
      </c>
      <c r="O945" s="48">
        <v>460341.06</v>
      </c>
      <c r="P945" s="48">
        <v>178293.17</v>
      </c>
      <c r="Q945" s="48">
        <v>217675.17</v>
      </c>
      <c r="R945" s="48">
        <v>206430.41</v>
      </c>
      <c r="S945" s="48">
        <v>117920.15</v>
      </c>
      <c r="T945" s="48">
        <v>201666.72</v>
      </c>
      <c r="U945" s="48">
        <v>283256.46999999997</v>
      </c>
      <c r="V945" s="48">
        <v>297078.65999999997</v>
      </c>
      <c r="W945" s="48">
        <v>480485.34</v>
      </c>
      <c r="X945" s="48">
        <v>322011.69</v>
      </c>
      <c r="Y945" s="48">
        <v>223780.55</v>
      </c>
      <c r="Z945" s="48">
        <v>276370.69</v>
      </c>
    </row>
    <row r="946" spans="1:26">
      <c r="A946" s="48">
        <v>752744</v>
      </c>
      <c r="B946" s="49" t="s">
        <v>1424</v>
      </c>
      <c r="C946" s="49" t="s">
        <v>1425</v>
      </c>
      <c r="D946" s="49" t="s">
        <v>1426</v>
      </c>
      <c r="E946" s="48">
        <v>1154620.25</v>
      </c>
      <c r="F946" s="48">
        <v>1530458.5</v>
      </c>
      <c r="G946" s="48">
        <v>1080082.5</v>
      </c>
      <c r="H946" s="48">
        <v>622127.12</v>
      </c>
      <c r="I946" s="48">
        <v>866085.88</v>
      </c>
      <c r="J946" s="48">
        <v>986432.56</v>
      </c>
      <c r="K946" s="48">
        <v>1007718.56</v>
      </c>
      <c r="L946" s="48">
        <v>1537189.25</v>
      </c>
      <c r="M946" s="48">
        <v>1567660</v>
      </c>
      <c r="N946" s="48">
        <v>1203284</v>
      </c>
      <c r="O946" s="48">
        <v>1609151.88</v>
      </c>
      <c r="P946" s="48">
        <v>115862.91</v>
      </c>
      <c r="Q946" s="48">
        <v>174111.78</v>
      </c>
      <c r="R946" s="48">
        <v>113812.49</v>
      </c>
      <c r="S946" s="48">
        <v>118086.23</v>
      </c>
      <c r="T946" s="48">
        <v>92467.65</v>
      </c>
      <c r="U946" s="48">
        <v>79444.83</v>
      </c>
      <c r="V946" s="48">
        <v>104386.77</v>
      </c>
      <c r="W946" s="48">
        <v>179820.45</v>
      </c>
      <c r="X946" s="48">
        <v>167136.5</v>
      </c>
      <c r="Y946" s="48">
        <v>158178.51999999999</v>
      </c>
      <c r="Z946" s="48">
        <v>168168.61</v>
      </c>
    </row>
    <row r="947" spans="1:26">
      <c r="A947" s="48">
        <v>753396</v>
      </c>
      <c r="B947" s="49" t="s">
        <v>2658</v>
      </c>
      <c r="C947" s="49" t="s">
        <v>2659</v>
      </c>
      <c r="D947" s="49" t="s">
        <v>2660</v>
      </c>
      <c r="E947" s="48">
        <v>252378.67</v>
      </c>
      <c r="F947" s="48">
        <v>266151.96999999997</v>
      </c>
      <c r="G947" s="48">
        <v>314143.96999999997</v>
      </c>
      <c r="H947" s="48">
        <v>171443.83</v>
      </c>
      <c r="I947" s="48">
        <v>173711.77</v>
      </c>
      <c r="J947" s="48">
        <v>209850.56</v>
      </c>
      <c r="K947" s="48">
        <v>159814.41</v>
      </c>
      <c r="L947" s="48">
        <v>324101.03000000003</v>
      </c>
      <c r="M947" s="48">
        <v>343131.41</v>
      </c>
      <c r="N947" s="48">
        <v>235408.23</v>
      </c>
      <c r="O947" s="48">
        <v>370160.09</v>
      </c>
      <c r="P947" s="48">
        <v>201605.11</v>
      </c>
      <c r="Q947" s="48">
        <v>188222.16</v>
      </c>
      <c r="R947" s="48">
        <v>233344.83</v>
      </c>
      <c r="S947" s="48">
        <v>184136.5</v>
      </c>
      <c r="T947" s="48">
        <v>192956.25</v>
      </c>
      <c r="U947" s="48">
        <v>171445.41</v>
      </c>
      <c r="V947" s="48">
        <v>140043.60999999999</v>
      </c>
      <c r="W947" s="48">
        <v>167418.98000000001</v>
      </c>
      <c r="X947" s="48">
        <v>175694.91</v>
      </c>
      <c r="Y947" s="48">
        <v>144281.76999999999</v>
      </c>
      <c r="Z947" s="48">
        <v>185624.03</v>
      </c>
    </row>
    <row r="948" spans="1:26">
      <c r="A948" s="48">
        <v>754283</v>
      </c>
      <c r="B948" s="49" t="s">
        <v>2107</v>
      </c>
      <c r="C948" s="49" t="s">
        <v>2108</v>
      </c>
      <c r="D948" s="49" t="s">
        <v>2109</v>
      </c>
      <c r="E948" s="48">
        <v>313363.71999999997</v>
      </c>
      <c r="F948" s="48">
        <v>379846.19</v>
      </c>
      <c r="G948" s="48">
        <v>337326.12</v>
      </c>
      <c r="H948" s="48">
        <v>182074.28</v>
      </c>
      <c r="I948" s="48">
        <v>273248.56</v>
      </c>
      <c r="J948" s="48">
        <v>274873.46999999997</v>
      </c>
      <c r="K948" s="48">
        <v>277707.59000000003</v>
      </c>
      <c r="L948" s="48">
        <v>418822.78</v>
      </c>
      <c r="M948" s="48">
        <v>439432.56</v>
      </c>
      <c r="N948" s="48">
        <v>278807.53000000003</v>
      </c>
      <c r="O948" s="48">
        <v>430344.72</v>
      </c>
      <c r="P948" s="48">
        <v>323653.19</v>
      </c>
      <c r="Q948" s="48">
        <v>284710.21999999997</v>
      </c>
      <c r="R948" s="48">
        <v>358564.53</v>
      </c>
      <c r="S948" s="48">
        <v>297363.65999999997</v>
      </c>
      <c r="T948" s="48">
        <v>326809.21999999997</v>
      </c>
      <c r="U948" s="48">
        <v>349953.56</v>
      </c>
      <c r="V948" s="48">
        <v>329984.12</v>
      </c>
      <c r="W948" s="48">
        <v>281733.15999999997</v>
      </c>
      <c r="X948" s="48">
        <v>293430.19</v>
      </c>
      <c r="Y948" s="48">
        <v>253346.27</v>
      </c>
      <c r="Z948" s="48">
        <v>325917.25</v>
      </c>
    </row>
    <row r="949" spans="1:26">
      <c r="A949" s="48">
        <v>750057</v>
      </c>
      <c r="B949" s="49" t="s">
        <v>18929</v>
      </c>
      <c r="C949" s="49" t="s">
        <v>3906</v>
      </c>
      <c r="D949" s="49" t="s">
        <v>18930</v>
      </c>
      <c r="E949" s="48">
        <v>517305.59</v>
      </c>
      <c r="F949" s="48">
        <v>745082.88</v>
      </c>
      <c r="G949" s="48">
        <v>692159.62</v>
      </c>
      <c r="H949" s="48">
        <v>417990.53</v>
      </c>
      <c r="I949" s="48">
        <v>562940.93999999994</v>
      </c>
      <c r="J949" s="48">
        <v>567339.31000000006</v>
      </c>
      <c r="K949" s="48">
        <v>765197.19</v>
      </c>
      <c r="L949" s="48">
        <v>2276716.25</v>
      </c>
      <c r="M949" s="48">
        <v>2765232.75</v>
      </c>
      <c r="N949" s="48">
        <v>1487581.25</v>
      </c>
      <c r="O949" s="48">
        <v>2180486.75</v>
      </c>
      <c r="P949" s="48">
        <v>47754.34</v>
      </c>
      <c r="Q949" s="48">
        <v>31115</v>
      </c>
      <c r="R949" s="48">
        <v>69652.77</v>
      </c>
      <c r="S949" s="48">
        <v>15839.37</v>
      </c>
      <c r="T949" s="48">
        <v>92545.48</v>
      </c>
      <c r="U949" s="48">
        <v>20395.86</v>
      </c>
      <c r="V949" s="48">
        <v>56596.31</v>
      </c>
      <c r="W949" s="48">
        <v>178119.42</v>
      </c>
      <c r="X949" s="48">
        <v>180157.89</v>
      </c>
      <c r="Y949" s="48">
        <v>168427.3</v>
      </c>
      <c r="Z949" s="48">
        <v>196695.12</v>
      </c>
    </row>
    <row r="950" spans="1:26">
      <c r="A950" s="48">
        <v>751622</v>
      </c>
      <c r="B950" s="49" t="s">
        <v>2233</v>
      </c>
      <c r="C950" s="49" t="s">
        <v>2234</v>
      </c>
      <c r="D950" s="49" t="s">
        <v>2235</v>
      </c>
      <c r="E950" s="48">
        <v>350675.81</v>
      </c>
      <c r="F950" s="48">
        <v>399675.94</v>
      </c>
      <c r="G950" s="48">
        <v>383280.75</v>
      </c>
      <c r="H950" s="48">
        <v>188549.66</v>
      </c>
      <c r="I950" s="48">
        <v>268287.59000000003</v>
      </c>
      <c r="J950" s="48">
        <v>256325.11</v>
      </c>
      <c r="K950" s="48">
        <v>340491.44</v>
      </c>
      <c r="L950" s="48">
        <v>558408.68999999994</v>
      </c>
      <c r="M950" s="48">
        <v>523711.12</v>
      </c>
      <c r="N950" s="48">
        <v>422708.16</v>
      </c>
      <c r="O950" s="48">
        <v>572890.81000000006</v>
      </c>
      <c r="P950" s="48">
        <v>355828.5</v>
      </c>
      <c r="Q950" s="48">
        <v>326800.25</v>
      </c>
      <c r="R950" s="48">
        <v>357692.97</v>
      </c>
      <c r="S950" s="48">
        <v>321930.96999999997</v>
      </c>
      <c r="T950" s="48">
        <v>329634.75</v>
      </c>
      <c r="U950" s="48">
        <v>295172.65999999997</v>
      </c>
      <c r="V950" s="48">
        <v>378112.28</v>
      </c>
      <c r="W950" s="48">
        <v>382339.12</v>
      </c>
      <c r="X950" s="48">
        <v>341535.03</v>
      </c>
      <c r="Y950" s="48">
        <v>374616.09</v>
      </c>
      <c r="Z950" s="48">
        <v>363982.34</v>
      </c>
    </row>
    <row r="951" spans="1:26">
      <c r="A951" s="48">
        <v>751480</v>
      </c>
      <c r="B951" s="49" t="s">
        <v>18931</v>
      </c>
      <c r="C951" s="49" t="s">
        <v>18932</v>
      </c>
      <c r="D951" s="49" t="s">
        <v>18933</v>
      </c>
      <c r="E951" s="48">
        <v>2977829</v>
      </c>
      <c r="F951" s="48">
        <v>3465892.25</v>
      </c>
      <c r="G951" s="48">
        <v>2933421.25</v>
      </c>
      <c r="H951" s="48">
        <v>2022675.12</v>
      </c>
      <c r="I951" s="48">
        <v>2181549.5</v>
      </c>
      <c r="J951" s="48">
        <v>2421826</v>
      </c>
      <c r="K951" s="48">
        <v>2646603.5</v>
      </c>
      <c r="L951" s="48">
        <v>3513471</v>
      </c>
      <c r="M951" s="48">
        <v>3708338.5</v>
      </c>
      <c r="N951" s="48">
        <v>3696366</v>
      </c>
      <c r="O951" s="48">
        <v>3827950.5</v>
      </c>
      <c r="P951" s="48">
        <v>544.02</v>
      </c>
      <c r="Q951" s="48">
        <v>310.14</v>
      </c>
      <c r="R951" s="48">
        <v>327.68</v>
      </c>
      <c r="S951" s="48">
        <v>5894.32</v>
      </c>
      <c r="T951" s="50"/>
      <c r="U951" s="48">
        <v>670.6</v>
      </c>
      <c r="V951" s="48">
        <v>453.05</v>
      </c>
      <c r="W951" s="48">
        <v>28421.72</v>
      </c>
      <c r="X951" s="48">
        <v>223.93</v>
      </c>
      <c r="Y951" s="48">
        <v>14345.47</v>
      </c>
      <c r="Z951" s="48">
        <v>3639.71</v>
      </c>
    </row>
    <row r="952" spans="1:26">
      <c r="A952" s="48">
        <v>749630</v>
      </c>
      <c r="B952" s="49" t="s">
        <v>1027</v>
      </c>
      <c r="C952" s="49" t="s">
        <v>1028</v>
      </c>
      <c r="D952" s="49" t="s">
        <v>1029</v>
      </c>
      <c r="E952" s="48">
        <v>263406.19</v>
      </c>
      <c r="F952" s="48">
        <v>390644.94</v>
      </c>
      <c r="G952" s="48">
        <v>222075.17</v>
      </c>
      <c r="H952" s="48">
        <v>167564.94</v>
      </c>
      <c r="I952" s="48">
        <v>165403.67000000001</v>
      </c>
      <c r="J952" s="48">
        <v>145208.19</v>
      </c>
      <c r="K952" s="48">
        <v>182158.12</v>
      </c>
      <c r="L952" s="48">
        <v>226482.34</v>
      </c>
      <c r="M952" s="48">
        <v>319215.46999999997</v>
      </c>
      <c r="N952" s="48">
        <v>249867.84</v>
      </c>
      <c r="O952" s="48">
        <v>334167.71999999997</v>
      </c>
      <c r="P952" s="48">
        <v>272640.62</v>
      </c>
      <c r="Q952" s="48">
        <v>301182.40999999997</v>
      </c>
      <c r="R952" s="48">
        <v>215138.69</v>
      </c>
      <c r="S952" s="48">
        <v>297246.06</v>
      </c>
      <c r="T952" s="48">
        <v>205197.19</v>
      </c>
      <c r="U952" s="48">
        <v>174759.64</v>
      </c>
      <c r="V952" s="48">
        <v>197082.48</v>
      </c>
      <c r="W952" s="48">
        <v>152305.79999999999</v>
      </c>
      <c r="X952" s="48">
        <v>216397.81</v>
      </c>
      <c r="Y952" s="48">
        <v>226577.58</v>
      </c>
      <c r="Z952" s="48">
        <v>193861.97</v>
      </c>
    </row>
    <row r="953" spans="1:26">
      <c r="A953" s="48">
        <v>750171</v>
      </c>
      <c r="B953" s="49" t="s">
        <v>2607</v>
      </c>
      <c r="C953" s="49" t="s">
        <v>2608</v>
      </c>
      <c r="D953" s="49" t="s">
        <v>2609</v>
      </c>
      <c r="E953" s="48">
        <v>359765.19</v>
      </c>
      <c r="F953" s="48">
        <v>489508.06</v>
      </c>
      <c r="G953" s="48">
        <v>381094.75</v>
      </c>
      <c r="H953" s="48">
        <v>277911.38</v>
      </c>
      <c r="I953" s="48">
        <v>289320.75</v>
      </c>
      <c r="J953" s="48">
        <v>286828.59000000003</v>
      </c>
      <c r="K953" s="48">
        <v>321965.19</v>
      </c>
      <c r="L953" s="48">
        <v>601045.75</v>
      </c>
      <c r="M953" s="48">
        <v>653136.38</v>
      </c>
      <c r="N953" s="48">
        <v>574148.18999999994</v>
      </c>
      <c r="O953" s="48">
        <v>720333.25</v>
      </c>
      <c r="P953" s="48">
        <v>362368.22</v>
      </c>
      <c r="Q953" s="48">
        <v>388705.47</v>
      </c>
      <c r="R953" s="48">
        <v>387343.94</v>
      </c>
      <c r="S953" s="48">
        <v>409751.59</v>
      </c>
      <c r="T953" s="48">
        <v>337374.81</v>
      </c>
      <c r="U953" s="48">
        <v>243306.53</v>
      </c>
      <c r="V953" s="48">
        <v>405351.09</v>
      </c>
      <c r="W953" s="48">
        <v>317083.94</v>
      </c>
      <c r="X953" s="48">
        <v>394468.06</v>
      </c>
      <c r="Y953" s="48">
        <v>507526.09</v>
      </c>
      <c r="Z953" s="48">
        <v>481482.59</v>
      </c>
    </row>
    <row r="954" spans="1:26">
      <c r="A954" s="48">
        <v>752391</v>
      </c>
      <c r="B954" s="49" t="s">
        <v>1924</v>
      </c>
      <c r="C954" s="49" t="s">
        <v>1925</v>
      </c>
      <c r="D954" s="49" t="s">
        <v>1926</v>
      </c>
      <c r="E954" s="48">
        <v>251003.53</v>
      </c>
      <c r="F954" s="48">
        <v>337531.5</v>
      </c>
      <c r="G954" s="48">
        <v>281971.28000000003</v>
      </c>
      <c r="H954" s="48">
        <v>149330.12</v>
      </c>
      <c r="I954" s="48">
        <v>162426.57999999999</v>
      </c>
      <c r="J954" s="48">
        <v>283258</v>
      </c>
      <c r="K954" s="48">
        <v>231034.91</v>
      </c>
      <c r="L954" s="48">
        <v>433712.12</v>
      </c>
      <c r="M954" s="48">
        <v>384536.31</v>
      </c>
      <c r="N954" s="48">
        <v>385928.28</v>
      </c>
      <c r="O954" s="48">
        <v>420211.16</v>
      </c>
      <c r="P954" s="48">
        <v>230717.14</v>
      </c>
      <c r="Q954" s="48">
        <v>244950.75</v>
      </c>
      <c r="R954" s="48">
        <v>258330.72</v>
      </c>
      <c r="S954" s="48">
        <v>223531.38</v>
      </c>
      <c r="T954" s="48">
        <v>193232.7</v>
      </c>
      <c r="U954" s="48">
        <v>305772.71999999997</v>
      </c>
      <c r="V954" s="48">
        <v>230848.02</v>
      </c>
      <c r="W954" s="48">
        <v>305497.90999999997</v>
      </c>
      <c r="X954" s="48">
        <v>245557.19</v>
      </c>
      <c r="Y954" s="48">
        <v>295924.46999999997</v>
      </c>
      <c r="Z954" s="48">
        <v>259293.69</v>
      </c>
    </row>
    <row r="955" spans="1:26">
      <c r="A955" s="48">
        <v>750350</v>
      </c>
      <c r="B955" s="49" t="s">
        <v>1873</v>
      </c>
      <c r="C955" s="49" t="s">
        <v>1874</v>
      </c>
      <c r="D955" s="49" t="s">
        <v>1875</v>
      </c>
      <c r="E955" s="48">
        <v>220972.02</v>
      </c>
      <c r="F955" s="48">
        <v>256708.84</v>
      </c>
      <c r="G955" s="48">
        <v>229743.08</v>
      </c>
      <c r="H955" s="48">
        <v>151783.38</v>
      </c>
      <c r="I955" s="48">
        <v>80393.77</v>
      </c>
      <c r="J955" s="48">
        <v>112905.55</v>
      </c>
      <c r="K955" s="48">
        <v>103678.34</v>
      </c>
      <c r="L955" s="48">
        <v>393300.34</v>
      </c>
      <c r="M955" s="48">
        <v>381725.19</v>
      </c>
      <c r="N955" s="48">
        <v>287341.69</v>
      </c>
      <c r="O955" s="48">
        <v>398955.47</v>
      </c>
      <c r="P955" s="48">
        <v>202993.48</v>
      </c>
      <c r="Q955" s="48">
        <v>174059.22</v>
      </c>
      <c r="R955" s="48">
        <v>180323.3</v>
      </c>
      <c r="S955" s="48">
        <v>182673.52</v>
      </c>
      <c r="T955" s="48">
        <v>34208.25</v>
      </c>
      <c r="U955" s="48">
        <v>113082.65</v>
      </c>
      <c r="V955" s="48">
        <v>130493.45</v>
      </c>
      <c r="W955" s="48">
        <v>290428.81</v>
      </c>
      <c r="X955" s="48">
        <v>264810.09000000003</v>
      </c>
      <c r="Y955" s="48">
        <v>261818.58</v>
      </c>
      <c r="Z955" s="48">
        <v>265925.62</v>
      </c>
    </row>
    <row r="956" spans="1:26">
      <c r="A956" s="48">
        <v>749891</v>
      </c>
      <c r="B956" s="49" t="s">
        <v>18934</v>
      </c>
      <c r="C956" s="49" t="s">
        <v>3754</v>
      </c>
      <c r="D956" s="49" t="s">
        <v>18935</v>
      </c>
      <c r="E956" s="48">
        <v>106778.52</v>
      </c>
      <c r="F956" s="48">
        <v>135706.22</v>
      </c>
      <c r="G956" s="48">
        <v>174869.34</v>
      </c>
      <c r="H956" s="48">
        <v>72618.559999999998</v>
      </c>
      <c r="I956" s="48">
        <v>125037.92</v>
      </c>
      <c r="J956" s="48">
        <v>112340.86</v>
      </c>
      <c r="K956" s="48">
        <v>114452.74</v>
      </c>
      <c r="L956" s="48">
        <v>162692.97</v>
      </c>
      <c r="M956" s="48">
        <v>203217.95</v>
      </c>
      <c r="N956" s="48">
        <v>130785.07</v>
      </c>
      <c r="O956" s="48">
        <v>186711.72</v>
      </c>
      <c r="P956" s="48">
        <v>103053.98</v>
      </c>
      <c r="Q956" s="48">
        <v>96822.68</v>
      </c>
      <c r="R956" s="48">
        <v>131203.67000000001</v>
      </c>
      <c r="S956" s="48">
        <v>121801.16</v>
      </c>
      <c r="T956" s="48">
        <v>135371.38</v>
      </c>
      <c r="U956" s="48">
        <v>119318.51</v>
      </c>
      <c r="V956" s="48">
        <v>96502.23</v>
      </c>
      <c r="W956" s="48">
        <v>95484.24</v>
      </c>
      <c r="X956" s="48">
        <v>111094.56</v>
      </c>
      <c r="Y956" s="48">
        <v>86786.99</v>
      </c>
      <c r="Z956" s="48">
        <v>101595.55</v>
      </c>
    </row>
    <row r="957" spans="1:26">
      <c r="A957" s="48">
        <v>751256</v>
      </c>
      <c r="B957" s="49" t="s">
        <v>3807</v>
      </c>
      <c r="C957" s="49" t="s">
        <v>3808</v>
      </c>
      <c r="D957" s="49" t="s">
        <v>3809</v>
      </c>
      <c r="E957" s="48">
        <v>134862.89000000001</v>
      </c>
      <c r="F957" s="48">
        <v>189670</v>
      </c>
      <c r="G957" s="48">
        <v>128238.77</v>
      </c>
      <c r="H957" s="48">
        <v>66531.39</v>
      </c>
      <c r="I957" s="48">
        <v>129343.72</v>
      </c>
      <c r="J957" s="48">
        <v>132959.79999999999</v>
      </c>
      <c r="K957" s="48">
        <v>155248.14000000001</v>
      </c>
      <c r="L957" s="48">
        <v>177789.12</v>
      </c>
      <c r="M957" s="48">
        <v>267865.71999999997</v>
      </c>
      <c r="N957" s="48">
        <v>201294.2</v>
      </c>
      <c r="O957" s="48">
        <v>260474.67</v>
      </c>
      <c r="P957" s="48">
        <v>316.92</v>
      </c>
      <c r="Q957" s="48">
        <v>832.42</v>
      </c>
      <c r="R957" s="48">
        <v>5202.6400000000003</v>
      </c>
      <c r="S957" s="48">
        <v>378.24</v>
      </c>
      <c r="T957" s="48">
        <v>10993.69</v>
      </c>
      <c r="U957" s="48">
        <v>13099.03</v>
      </c>
      <c r="V957" s="48">
        <v>6418.64</v>
      </c>
      <c r="W957" s="48">
        <v>37592.18</v>
      </c>
      <c r="X957" s="48">
        <v>39272.550000000003</v>
      </c>
      <c r="Y957" s="48">
        <v>41683.99</v>
      </c>
      <c r="Z957" s="48">
        <v>32752.71</v>
      </c>
    </row>
    <row r="958" spans="1:26">
      <c r="A958" s="48">
        <v>753546</v>
      </c>
      <c r="B958" s="49" t="s">
        <v>10672</v>
      </c>
      <c r="C958" s="49" t="s">
        <v>10673</v>
      </c>
      <c r="D958" s="49" t="s">
        <v>10674</v>
      </c>
      <c r="E958" s="48">
        <v>428861.53</v>
      </c>
      <c r="F958" s="48">
        <v>422083.41</v>
      </c>
      <c r="G958" s="48">
        <v>353848.88</v>
      </c>
      <c r="H958" s="48">
        <v>329277.09000000003</v>
      </c>
      <c r="I958" s="48">
        <v>352062.44</v>
      </c>
      <c r="J958" s="48">
        <v>449495.06</v>
      </c>
      <c r="K958" s="48">
        <v>299359.06</v>
      </c>
      <c r="L958" s="48">
        <v>437525.22</v>
      </c>
      <c r="M958" s="48">
        <v>532678.12</v>
      </c>
      <c r="N958" s="48">
        <v>271800.90999999997</v>
      </c>
      <c r="O958" s="48">
        <v>341420.66</v>
      </c>
      <c r="P958" s="48">
        <v>440258.94</v>
      </c>
      <c r="Q958" s="48">
        <v>347106.84</v>
      </c>
      <c r="R958" s="48">
        <v>320882.5</v>
      </c>
      <c r="S958" s="48">
        <v>489096.72</v>
      </c>
      <c r="T958" s="48">
        <v>436144.91</v>
      </c>
      <c r="U958" s="48">
        <v>523492.19</v>
      </c>
      <c r="V958" s="48">
        <v>339748.06</v>
      </c>
      <c r="W958" s="48">
        <v>305106.69</v>
      </c>
      <c r="X958" s="48">
        <v>354106.41</v>
      </c>
      <c r="Y958" s="48">
        <v>212836.77</v>
      </c>
      <c r="Z958" s="48">
        <v>225178.59</v>
      </c>
    </row>
    <row r="959" spans="1:26">
      <c r="A959" s="48">
        <v>750417</v>
      </c>
      <c r="B959" s="49" t="s">
        <v>18936</v>
      </c>
      <c r="C959" s="49" t="s">
        <v>3733</v>
      </c>
      <c r="D959" s="49" t="s">
        <v>18937</v>
      </c>
      <c r="E959" s="48">
        <v>506311.34</v>
      </c>
      <c r="F959" s="48">
        <v>575894.18999999994</v>
      </c>
      <c r="G959" s="48">
        <v>732795.06</v>
      </c>
      <c r="H959" s="48">
        <v>471843.59</v>
      </c>
      <c r="I959" s="48">
        <v>442780.31</v>
      </c>
      <c r="J959" s="48">
        <v>336167.09</v>
      </c>
      <c r="K959" s="48">
        <v>313576.38</v>
      </c>
      <c r="L959" s="48">
        <v>611558.5</v>
      </c>
      <c r="M959" s="48">
        <v>616083.25</v>
      </c>
      <c r="N959" s="48">
        <v>361699.94</v>
      </c>
      <c r="O959" s="48">
        <v>902938.19</v>
      </c>
      <c r="P959" s="48">
        <v>3421.11</v>
      </c>
      <c r="Q959" s="48">
        <v>3089.81</v>
      </c>
      <c r="R959" s="50"/>
      <c r="S959" s="50"/>
      <c r="T959" s="50"/>
      <c r="U959" s="50"/>
      <c r="V959" s="50"/>
      <c r="W959" s="48">
        <v>3863.53</v>
      </c>
      <c r="X959" s="48">
        <v>4501.72</v>
      </c>
      <c r="Y959" s="48">
        <v>3197.99</v>
      </c>
      <c r="Z959" s="48">
        <v>6741.31</v>
      </c>
    </row>
    <row r="960" spans="1:26">
      <c r="A960" s="48">
        <v>753180</v>
      </c>
      <c r="B960" s="49" t="s">
        <v>3106</v>
      </c>
      <c r="C960" s="49" t="s">
        <v>3107</v>
      </c>
      <c r="D960" s="49" t="s">
        <v>3108</v>
      </c>
      <c r="E960" s="48">
        <v>147731.38</v>
      </c>
      <c r="F960" s="48">
        <v>167155.04999999999</v>
      </c>
      <c r="G960" s="48">
        <v>170107.91</v>
      </c>
      <c r="H960" s="48">
        <v>94927.1</v>
      </c>
      <c r="I960" s="48">
        <v>115009.65</v>
      </c>
      <c r="J960" s="48">
        <v>137175.12</v>
      </c>
      <c r="K960" s="48">
        <v>150354.66</v>
      </c>
      <c r="L960" s="48">
        <v>221130.25</v>
      </c>
      <c r="M960" s="48">
        <v>218517.94</v>
      </c>
      <c r="N960" s="48">
        <v>178783.02</v>
      </c>
      <c r="O960" s="48">
        <v>233220.55</v>
      </c>
      <c r="P960" s="48">
        <v>100056.2</v>
      </c>
      <c r="Q960" s="48">
        <v>96078.57</v>
      </c>
      <c r="R960" s="48">
        <v>102669.78</v>
      </c>
      <c r="S960" s="48">
        <v>93061.06</v>
      </c>
      <c r="T960" s="48">
        <v>94017.59</v>
      </c>
      <c r="U960" s="48">
        <v>113890.59</v>
      </c>
      <c r="V960" s="48">
        <v>118240.64</v>
      </c>
      <c r="W960" s="48">
        <v>109203.48</v>
      </c>
      <c r="X960" s="48">
        <v>106607.61</v>
      </c>
      <c r="Y960" s="48">
        <v>103623.38</v>
      </c>
      <c r="Z960" s="48">
        <v>104897.06</v>
      </c>
    </row>
    <row r="961" spans="1:26">
      <c r="A961" s="48">
        <v>750935</v>
      </c>
      <c r="B961" s="49" t="s">
        <v>4111</v>
      </c>
      <c r="C961" s="49" t="s">
        <v>4112</v>
      </c>
      <c r="D961" s="49" t="s">
        <v>4113</v>
      </c>
      <c r="E961" s="48">
        <v>55929.32</v>
      </c>
      <c r="F961" s="48">
        <v>98693.42</v>
      </c>
      <c r="G961" s="48">
        <v>60069.47</v>
      </c>
      <c r="H961" s="48">
        <v>49536.21</v>
      </c>
      <c r="I961" s="48">
        <v>57346.400000000001</v>
      </c>
      <c r="J961" s="48">
        <v>55792.3</v>
      </c>
      <c r="K961" s="48">
        <v>53981.3</v>
      </c>
      <c r="L961" s="48">
        <v>138561.47</v>
      </c>
      <c r="M961" s="48">
        <v>131735.42000000001</v>
      </c>
      <c r="N961" s="48">
        <v>100470.54</v>
      </c>
      <c r="O961" s="48">
        <v>138553.47</v>
      </c>
      <c r="P961" s="48">
        <v>49552.62</v>
      </c>
      <c r="Q961" s="48">
        <v>62143.38</v>
      </c>
      <c r="R961" s="48">
        <v>49547.17</v>
      </c>
      <c r="S961" s="48">
        <v>67580.800000000003</v>
      </c>
      <c r="T961" s="48">
        <v>56757.599999999999</v>
      </c>
      <c r="U961" s="48">
        <v>48382.86</v>
      </c>
      <c r="V961" s="48">
        <v>50383.64</v>
      </c>
      <c r="W961" s="48">
        <v>78390.02</v>
      </c>
      <c r="X961" s="48">
        <v>72423.88</v>
      </c>
      <c r="Y961" s="48">
        <v>74174.559999999998</v>
      </c>
      <c r="Z961" s="48">
        <v>73684.929999999993</v>
      </c>
    </row>
    <row r="962" spans="1:26">
      <c r="A962" s="48">
        <v>749276</v>
      </c>
      <c r="B962" s="49" t="s">
        <v>18938</v>
      </c>
      <c r="C962" s="49" t="s">
        <v>6850</v>
      </c>
      <c r="D962" s="49" t="s">
        <v>18939</v>
      </c>
      <c r="E962" s="48">
        <v>442442.19</v>
      </c>
      <c r="F962" s="48">
        <v>556446.38</v>
      </c>
      <c r="G962" s="48">
        <v>518382.69</v>
      </c>
      <c r="H962" s="48">
        <v>362601.72</v>
      </c>
      <c r="I962" s="48">
        <v>510391.06</v>
      </c>
      <c r="J962" s="48">
        <v>318289.56</v>
      </c>
      <c r="K962" s="48">
        <v>407163.69</v>
      </c>
      <c r="L962" s="48">
        <v>350726.62</v>
      </c>
      <c r="M962" s="48">
        <v>485548.75</v>
      </c>
      <c r="N962" s="48">
        <v>443008.75</v>
      </c>
      <c r="O962" s="48">
        <v>472658.5</v>
      </c>
      <c r="P962" s="48">
        <v>387947.38</v>
      </c>
      <c r="Q962" s="48">
        <v>388256.84</v>
      </c>
      <c r="R962" s="48">
        <v>476067.22</v>
      </c>
      <c r="S962" s="48">
        <v>542764.38</v>
      </c>
      <c r="T962" s="48">
        <v>584317.12</v>
      </c>
      <c r="U962" s="48">
        <v>333387.34000000003</v>
      </c>
      <c r="V962" s="48">
        <v>423808.03</v>
      </c>
      <c r="W962" s="48">
        <v>247812.73</v>
      </c>
      <c r="X962" s="48">
        <v>360370.12</v>
      </c>
      <c r="Y962" s="48">
        <v>478008.75</v>
      </c>
      <c r="Z962" s="48">
        <v>329929.25</v>
      </c>
    </row>
    <row r="963" spans="1:26">
      <c r="A963" s="48">
        <v>750629</v>
      </c>
      <c r="B963" s="49" t="s">
        <v>2209</v>
      </c>
      <c r="C963" s="49" t="s">
        <v>2210</v>
      </c>
      <c r="D963" s="49" t="s">
        <v>2211</v>
      </c>
      <c r="E963" s="48">
        <v>107443.5</v>
      </c>
      <c r="F963" s="48">
        <v>130575.05</v>
      </c>
      <c r="G963" s="48">
        <v>116218.8</v>
      </c>
      <c r="H963" s="48">
        <v>42833.95</v>
      </c>
      <c r="I963" s="48">
        <v>88273.02</v>
      </c>
      <c r="J963" s="48">
        <v>111495.56</v>
      </c>
      <c r="K963" s="48">
        <v>113795.62</v>
      </c>
      <c r="L963" s="48">
        <v>187456.53</v>
      </c>
      <c r="M963" s="48">
        <v>193476.61</v>
      </c>
      <c r="N963" s="48">
        <v>149517.48000000001</v>
      </c>
      <c r="O963" s="48">
        <v>162237.92000000001</v>
      </c>
      <c r="P963" s="48">
        <v>116043.52</v>
      </c>
      <c r="Q963" s="48">
        <v>105281.53</v>
      </c>
      <c r="R963" s="48">
        <v>106461.33</v>
      </c>
      <c r="S963" s="48">
        <v>69383.27</v>
      </c>
      <c r="T963" s="48">
        <v>104626.95</v>
      </c>
      <c r="U963" s="48">
        <v>137452.94</v>
      </c>
      <c r="V963" s="48">
        <v>125202.41</v>
      </c>
      <c r="W963" s="48">
        <v>110372.28</v>
      </c>
      <c r="X963" s="48">
        <v>115965.12</v>
      </c>
      <c r="Y963" s="48">
        <v>114287.97</v>
      </c>
      <c r="Z963" s="48">
        <v>93074.37</v>
      </c>
    </row>
    <row r="964" spans="1:26">
      <c r="A964" s="48">
        <v>750132</v>
      </c>
      <c r="B964" s="49" t="s">
        <v>6151</v>
      </c>
      <c r="C964" s="49" t="s">
        <v>6152</v>
      </c>
      <c r="D964" s="49" t="s">
        <v>6153</v>
      </c>
      <c r="E964" s="48">
        <v>88584.19</v>
      </c>
      <c r="F964" s="48">
        <v>115224.84</v>
      </c>
      <c r="G964" s="48">
        <v>129440.12</v>
      </c>
      <c r="H964" s="48">
        <v>59874.48</v>
      </c>
      <c r="I964" s="48">
        <v>48148.15</v>
      </c>
      <c r="J964" s="48">
        <v>66813.649999999994</v>
      </c>
      <c r="K964" s="48">
        <v>59284.46</v>
      </c>
      <c r="L964" s="48">
        <v>184569.44</v>
      </c>
      <c r="M964" s="48">
        <v>167707.01999999999</v>
      </c>
      <c r="N964" s="48">
        <v>131409.06</v>
      </c>
      <c r="O964" s="48">
        <v>174077.06</v>
      </c>
      <c r="P964" s="48">
        <v>99468.479999999996</v>
      </c>
      <c r="Q964" s="48">
        <v>88976.71</v>
      </c>
      <c r="R964" s="48">
        <v>118204.16</v>
      </c>
      <c r="S964" s="48">
        <v>85521</v>
      </c>
      <c r="T964" s="48">
        <v>67608.800000000003</v>
      </c>
      <c r="U964" s="48">
        <v>87004.82</v>
      </c>
      <c r="V964" s="48">
        <v>59243.54</v>
      </c>
      <c r="W964" s="48">
        <v>120643.17</v>
      </c>
      <c r="X964" s="48">
        <v>104307.03</v>
      </c>
      <c r="Y964" s="48">
        <v>98151.2</v>
      </c>
      <c r="Z964" s="48">
        <v>93359.62</v>
      </c>
    </row>
    <row r="965" spans="1:26">
      <c r="A965" s="48">
        <v>749421</v>
      </c>
      <c r="B965" s="49" t="s">
        <v>2467</v>
      </c>
      <c r="C965" s="49" t="s">
        <v>2468</v>
      </c>
      <c r="D965" s="49" t="s">
        <v>2469</v>
      </c>
      <c r="E965" s="48">
        <v>258183.23</v>
      </c>
      <c r="F965" s="48">
        <v>358544.81</v>
      </c>
      <c r="G965" s="48">
        <v>286038.38</v>
      </c>
      <c r="H965" s="48">
        <v>206453.22</v>
      </c>
      <c r="I965" s="48">
        <v>247807.19</v>
      </c>
      <c r="J965" s="48">
        <v>227573.77</v>
      </c>
      <c r="K965" s="48">
        <v>248477.27</v>
      </c>
      <c r="L965" s="48">
        <v>418451.19</v>
      </c>
      <c r="M965" s="48">
        <v>430004.41</v>
      </c>
      <c r="N965" s="48">
        <v>376285.91</v>
      </c>
      <c r="O965" s="48">
        <v>525489.38</v>
      </c>
      <c r="P965" s="48">
        <v>164750.78</v>
      </c>
      <c r="Q965" s="48">
        <v>179358.22</v>
      </c>
      <c r="R965" s="48">
        <v>160565.41</v>
      </c>
      <c r="S965" s="48">
        <v>194787.73</v>
      </c>
      <c r="T965" s="48">
        <v>193481.81</v>
      </c>
      <c r="U965" s="48">
        <v>155090.56</v>
      </c>
      <c r="V965" s="48">
        <v>192883.23</v>
      </c>
      <c r="W965" s="48">
        <v>145716.48000000001</v>
      </c>
      <c r="X965" s="48">
        <v>150562.44</v>
      </c>
      <c r="Y965" s="48">
        <v>170416.34</v>
      </c>
      <c r="Z965" s="48">
        <v>170462.23</v>
      </c>
    </row>
    <row r="966" spans="1:26">
      <c r="A966" s="48">
        <v>749652</v>
      </c>
      <c r="B966" s="49" t="s">
        <v>3756</v>
      </c>
      <c r="C966" s="49" t="s">
        <v>3757</v>
      </c>
      <c r="D966" s="49" t="s">
        <v>3758</v>
      </c>
      <c r="E966" s="48">
        <v>110821.1</v>
      </c>
      <c r="F966" s="48">
        <v>130717.68</v>
      </c>
      <c r="G966" s="48">
        <v>100496.71</v>
      </c>
      <c r="H966" s="48">
        <v>53176.37</v>
      </c>
      <c r="I966" s="48">
        <v>74264.84</v>
      </c>
      <c r="J966" s="48">
        <v>86852.33</v>
      </c>
      <c r="K966" s="48">
        <v>94788.46</v>
      </c>
      <c r="L966" s="48">
        <v>163286.48000000001</v>
      </c>
      <c r="M966" s="48">
        <v>162750.29999999999</v>
      </c>
      <c r="N966" s="48">
        <v>74833.09</v>
      </c>
      <c r="O966" s="48">
        <v>105400.99</v>
      </c>
      <c r="P966" s="48">
        <v>103131.16</v>
      </c>
      <c r="Q966" s="48">
        <v>89619.89</v>
      </c>
      <c r="R966" s="48">
        <v>86712.54</v>
      </c>
      <c r="S966" s="48">
        <v>77170.210000000006</v>
      </c>
      <c r="T966" s="48">
        <v>91649.08</v>
      </c>
      <c r="U966" s="48">
        <v>95673.77</v>
      </c>
      <c r="V966" s="48">
        <v>103170.31</v>
      </c>
      <c r="W966" s="48">
        <v>109983.43</v>
      </c>
      <c r="X966" s="48">
        <v>92789.26</v>
      </c>
      <c r="Y966" s="48">
        <v>73758.75</v>
      </c>
      <c r="Z966" s="48">
        <v>77638.31</v>
      </c>
    </row>
    <row r="967" spans="1:26">
      <c r="A967" s="48">
        <v>749400</v>
      </c>
      <c r="B967" s="49" t="s">
        <v>4045</v>
      </c>
      <c r="C967" s="49" t="s">
        <v>4046</v>
      </c>
      <c r="D967" s="49" t="s">
        <v>4047</v>
      </c>
      <c r="E967" s="48">
        <v>286239.06</v>
      </c>
      <c r="F967" s="48">
        <v>365040.88</v>
      </c>
      <c r="G967" s="48">
        <v>415680.84</v>
      </c>
      <c r="H967" s="48">
        <v>307404</v>
      </c>
      <c r="I967" s="48">
        <v>326092.06</v>
      </c>
      <c r="J967" s="48">
        <v>224535.34</v>
      </c>
      <c r="K967" s="48">
        <v>354717.78</v>
      </c>
      <c r="L967" s="48">
        <v>468662.59</v>
      </c>
      <c r="M967" s="48">
        <v>447814.97</v>
      </c>
      <c r="N967" s="48">
        <v>408164.94</v>
      </c>
      <c r="O967" s="48">
        <v>608658</v>
      </c>
      <c r="P967" s="48">
        <v>296342.75</v>
      </c>
      <c r="Q967" s="48">
        <v>303158.06</v>
      </c>
      <c r="R967" s="48">
        <v>404554.59</v>
      </c>
      <c r="S967" s="48">
        <v>497529.25</v>
      </c>
      <c r="T967" s="48">
        <v>415266.38</v>
      </c>
      <c r="U967" s="48">
        <v>295810.75</v>
      </c>
      <c r="V967" s="48">
        <v>390100.84</v>
      </c>
      <c r="W967" s="48">
        <v>306009.59000000003</v>
      </c>
      <c r="X967" s="48">
        <v>283085.90999999997</v>
      </c>
      <c r="Y967" s="48">
        <v>339528.78</v>
      </c>
      <c r="Z967" s="48">
        <v>350965.72</v>
      </c>
    </row>
    <row r="968" spans="1:26">
      <c r="A968" s="48">
        <v>750514</v>
      </c>
      <c r="B968" s="49" t="s">
        <v>15834</v>
      </c>
      <c r="C968" s="49" t="s">
        <v>15835</v>
      </c>
      <c r="D968" s="49" t="s">
        <v>15836</v>
      </c>
      <c r="E968" s="48">
        <v>90768.34</v>
      </c>
      <c r="F968" s="48">
        <v>167842.38</v>
      </c>
      <c r="G968" s="48">
        <v>112728.95</v>
      </c>
      <c r="H968" s="48">
        <v>41545</v>
      </c>
      <c r="I968" s="48">
        <v>47603.3</v>
      </c>
      <c r="J968" s="48">
        <v>49816.36</v>
      </c>
      <c r="K968" s="48">
        <v>49287.33</v>
      </c>
      <c r="L968" s="48">
        <v>271509.03000000003</v>
      </c>
      <c r="M968" s="48">
        <v>285313.31</v>
      </c>
      <c r="N968" s="48">
        <v>206038.09</v>
      </c>
      <c r="O968" s="48">
        <v>287587.5</v>
      </c>
      <c r="P968" s="48">
        <v>61318.67</v>
      </c>
      <c r="Q968" s="48">
        <v>76503.520000000004</v>
      </c>
      <c r="R968" s="48">
        <v>55413.24</v>
      </c>
      <c r="S968" s="48">
        <v>21572.94</v>
      </c>
      <c r="T968" s="48">
        <v>14574.8</v>
      </c>
      <c r="U968" s="48">
        <v>19301.32</v>
      </c>
      <c r="V968" s="48">
        <v>21106.57</v>
      </c>
      <c r="W968" s="48">
        <v>256152.44</v>
      </c>
      <c r="X968" s="48">
        <v>262571.78000000003</v>
      </c>
      <c r="Y968" s="48">
        <v>200581.22</v>
      </c>
      <c r="Z968" s="48">
        <v>210731.17</v>
      </c>
    </row>
    <row r="969" spans="1:26">
      <c r="A969" s="48">
        <v>749689</v>
      </c>
      <c r="B969" s="49" t="s">
        <v>2670</v>
      </c>
      <c r="C969" s="49" t="s">
        <v>2671</v>
      </c>
      <c r="D969" s="49" t="s">
        <v>2672</v>
      </c>
      <c r="E969" s="48">
        <v>123365.48</v>
      </c>
      <c r="F969" s="48">
        <v>142007.82999999999</v>
      </c>
      <c r="G969" s="48">
        <v>132463.60999999999</v>
      </c>
      <c r="H969" s="48">
        <v>75388.97</v>
      </c>
      <c r="I969" s="48">
        <v>102464.67</v>
      </c>
      <c r="J969" s="48">
        <v>81984.2</v>
      </c>
      <c r="K969" s="48">
        <v>70967.83</v>
      </c>
      <c r="L969" s="48">
        <v>163615.48000000001</v>
      </c>
      <c r="M969" s="48">
        <v>170724.64</v>
      </c>
      <c r="N969" s="48">
        <v>74883.990000000005</v>
      </c>
      <c r="O969" s="48">
        <v>172009.55</v>
      </c>
      <c r="P969" s="48">
        <v>118274.62</v>
      </c>
      <c r="Q969" s="48">
        <v>107154.2</v>
      </c>
      <c r="R969" s="48">
        <v>114551.51</v>
      </c>
      <c r="S969" s="48">
        <v>117127.84</v>
      </c>
      <c r="T969" s="48">
        <v>113029.8</v>
      </c>
      <c r="U969" s="48">
        <v>93233.55</v>
      </c>
      <c r="V969" s="48">
        <v>75410.48</v>
      </c>
      <c r="W969" s="48">
        <v>107100.15</v>
      </c>
      <c r="X969" s="48">
        <v>101341.88</v>
      </c>
      <c r="Y969" s="48">
        <v>62477.32</v>
      </c>
      <c r="Z969" s="48">
        <v>96970.32</v>
      </c>
    </row>
    <row r="970" spans="1:26">
      <c r="A970" s="48">
        <v>755126</v>
      </c>
      <c r="B970" s="49" t="s">
        <v>8586</v>
      </c>
      <c r="C970" s="49" t="s">
        <v>8587</v>
      </c>
      <c r="D970" s="49" t="s">
        <v>8588</v>
      </c>
      <c r="E970" s="48">
        <v>189233.66</v>
      </c>
      <c r="F970" s="48">
        <v>231911.95</v>
      </c>
      <c r="G970" s="48">
        <v>191114.58</v>
      </c>
      <c r="H970" s="48">
        <v>60579.4</v>
      </c>
      <c r="I970" s="48">
        <v>107777.68</v>
      </c>
      <c r="J970" s="48">
        <v>149476.54999999999</v>
      </c>
      <c r="K970" s="48">
        <v>149206.67000000001</v>
      </c>
      <c r="L970" s="48">
        <v>229081.66</v>
      </c>
      <c r="M970" s="48">
        <v>250267.17</v>
      </c>
      <c r="N970" s="48">
        <v>170618</v>
      </c>
      <c r="O970" s="48">
        <v>200569.94</v>
      </c>
      <c r="P970" s="48">
        <v>182123.42</v>
      </c>
      <c r="Q970" s="48">
        <v>175366.31</v>
      </c>
      <c r="R970" s="48">
        <v>167397.31</v>
      </c>
      <c r="S970" s="48">
        <v>82631.320000000007</v>
      </c>
      <c r="T970" s="48">
        <v>121616.16</v>
      </c>
      <c r="U970" s="48">
        <v>181846.98</v>
      </c>
      <c r="V970" s="48">
        <v>166221.69</v>
      </c>
      <c r="W970" s="48">
        <v>143974.20000000001</v>
      </c>
      <c r="X970" s="48">
        <v>154558.23000000001</v>
      </c>
      <c r="Y970" s="48">
        <v>125877.18</v>
      </c>
      <c r="Z970" s="48">
        <v>112216.62</v>
      </c>
    </row>
    <row r="971" spans="1:26">
      <c r="A971" s="48">
        <v>752623</v>
      </c>
      <c r="B971" s="49" t="s">
        <v>2991</v>
      </c>
      <c r="C971" s="49" t="s">
        <v>2992</v>
      </c>
      <c r="D971" s="49" t="s">
        <v>2993</v>
      </c>
      <c r="E971" s="48">
        <v>1175642.1200000001</v>
      </c>
      <c r="F971" s="48">
        <v>1708555.62</v>
      </c>
      <c r="G971" s="48">
        <v>1202273.75</v>
      </c>
      <c r="H971" s="48">
        <v>657832.62</v>
      </c>
      <c r="I971" s="48">
        <v>920674.44</v>
      </c>
      <c r="J971" s="48">
        <v>924727.38</v>
      </c>
      <c r="K971" s="48">
        <v>1121114.1200000001</v>
      </c>
      <c r="L971" s="48">
        <v>1617981.12</v>
      </c>
      <c r="M971" s="48">
        <v>1622347.5</v>
      </c>
      <c r="N971" s="48">
        <v>1185990.3799999999</v>
      </c>
      <c r="O971" s="48">
        <v>1586405.38</v>
      </c>
      <c r="P971" s="48">
        <v>922182.5</v>
      </c>
      <c r="Q971" s="48">
        <v>1350950</v>
      </c>
      <c r="R971" s="48">
        <v>1131690.75</v>
      </c>
      <c r="S971" s="48">
        <v>829032.25</v>
      </c>
      <c r="T971" s="48">
        <v>946056.12</v>
      </c>
      <c r="U971" s="48">
        <v>944747.62</v>
      </c>
      <c r="V971" s="48">
        <v>1184416.1200000001</v>
      </c>
      <c r="W971" s="48">
        <v>1166242.75</v>
      </c>
      <c r="X971" s="48">
        <v>1209899.8799999999</v>
      </c>
      <c r="Y971" s="48">
        <v>1073174.75</v>
      </c>
      <c r="Z971" s="48">
        <v>1105964.25</v>
      </c>
    </row>
    <row r="972" spans="1:26">
      <c r="A972" s="48">
        <v>751884</v>
      </c>
      <c r="B972" s="49" t="s">
        <v>1743</v>
      </c>
      <c r="C972" s="49" t="s">
        <v>1744</v>
      </c>
      <c r="D972" s="49" t="s">
        <v>1745</v>
      </c>
      <c r="E972" s="48">
        <v>153184.67000000001</v>
      </c>
      <c r="F972" s="48">
        <v>216267.53</v>
      </c>
      <c r="G972" s="48">
        <v>159021.95000000001</v>
      </c>
      <c r="H972" s="48">
        <v>103996.56</v>
      </c>
      <c r="I972" s="48">
        <v>139494.44</v>
      </c>
      <c r="J972" s="48">
        <v>119668.01</v>
      </c>
      <c r="K972" s="48">
        <v>129146.13</v>
      </c>
      <c r="L972" s="48">
        <v>229762.75</v>
      </c>
      <c r="M972" s="48">
        <v>218344.5</v>
      </c>
      <c r="N972" s="48">
        <v>170304.12</v>
      </c>
      <c r="O972" s="48">
        <v>232165.67</v>
      </c>
      <c r="P972" s="48">
        <v>149018.26999999999</v>
      </c>
      <c r="Q972" s="48">
        <v>158613.51999999999</v>
      </c>
      <c r="R972" s="48">
        <v>146601.62</v>
      </c>
      <c r="S972" s="48">
        <v>159447</v>
      </c>
      <c r="T972" s="48">
        <v>177446.75</v>
      </c>
      <c r="U972" s="48">
        <v>142867.25</v>
      </c>
      <c r="V972" s="48">
        <v>141332.92000000001</v>
      </c>
      <c r="W972" s="48">
        <v>143352.29999999999</v>
      </c>
      <c r="X972" s="48">
        <v>125879.61</v>
      </c>
      <c r="Y972" s="48">
        <v>132545.67000000001</v>
      </c>
      <c r="Z972" s="48">
        <v>134551.75</v>
      </c>
    </row>
    <row r="973" spans="1:26">
      <c r="A973" s="48">
        <v>754661</v>
      </c>
      <c r="B973" s="49" t="s">
        <v>882</v>
      </c>
      <c r="C973" s="49" t="s">
        <v>883</v>
      </c>
      <c r="D973" s="49" t="s">
        <v>884</v>
      </c>
      <c r="E973" s="48">
        <v>185157.53</v>
      </c>
      <c r="F973" s="48">
        <v>247263.83</v>
      </c>
      <c r="G973" s="48">
        <v>145814.41</v>
      </c>
      <c r="H973" s="48">
        <v>112510.64</v>
      </c>
      <c r="I973" s="48">
        <v>117738.63</v>
      </c>
      <c r="J973" s="48">
        <v>154920.59</v>
      </c>
      <c r="K973" s="48">
        <v>204358</v>
      </c>
      <c r="L973" s="48">
        <v>264310.19</v>
      </c>
      <c r="M973" s="48">
        <v>307804.21999999997</v>
      </c>
      <c r="N973" s="48">
        <v>278524.5</v>
      </c>
      <c r="O973" s="48">
        <v>307836.15999999997</v>
      </c>
      <c r="P973" s="48">
        <v>181354.25</v>
      </c>
      <c r="Q973" s="48">
        <v>187117.14</v>
      </c>
      <c r="R973" s="48">
        <v>123650.75</v>
      </c>
      <c r="S973" s="48">
        <v>177654.81</v>
      </c>
      <c r="T973" s="48">
        <v>144265.94</v>
      </c>
      <c r="U973" s="48">
        <v>167312.64000000001</v>
      </c>
      <c r="V973" s="48">
        <v>200976.41</v>
      </c>
      <c r="W973" s="48">
        <v>187662.92</v>
      </c>
      <c r="X973" s="48">
        <v>205679.66</v>
      </c>
      <c r="Y973" s="48">
        <v>234736.92</v>
      </c>
      <c r="Z973" s="48">
        <v>194540.23</v>
      </c>
    </row>
    <row r="974" spans="1:26">
      <c r="A974" s="48">
        <v>752433</v>
      </c>
      <c r="B974" s="49" t="s">
        <v>9582</v>
      </c>
      <c r="C974" s="49" t="s">
        <v>9583</v>
      </c>
      <c r="D974" s="49" t="s">
        <v>9584</v>
      </c>
      <c r="E974" s="48">
        <v>135330.29999999999</v>
      </c>
      <c r="F974" s="48">
        <v>252841.25</v>
      </c>
      <c r="G974" s="48">
        <v>130393.22</v>
      </c>
      <c r="H974" s="48">
        <v>69075.64</v>
      </c>
      <c r="I974" s="48">
        <v>112072.86</v>
      </c>
      <c r="J974" s="48">
        <v>134445.45000000001</v>
      </c>
      <c r="K974" s="48">
        <v>192169.73</v>
      </c>
      <c r="L974" s="48">
        <v>336145.34</v>
      </c>
      <c r="M974" s="48">
        <v>263126.38</v>
      </c>
      <c r="N974" s="48">
        <v>254283.22</v>
      </c>
      <c r="O974" s="48">
        <v>270132.71999999997</v>
      </c>
      <c r="P974" s="48">
        <v>122214.06</v>
      </c>
      <c r="Q974" s="48">
        <v>190730.83</v>
      </c>
      <c r="R974" s="48">
        <v>114826.92</v>
      </c>
      <c r="S974" s="48">
        <v>107495.12</v>
      </c>
      <c r="T974" s="48">
        <v>135580.70000000001</v>
      </c>
      <c r="U974" s="48">
        <v>167116.78</v>
      </c>
      <c r="V974" s="48">
        <v>204833.11</v>
      </c>
      <c r="W974" s="48">
        <v>216264.89</v>
      </c>
      <c r="X974" s="48">
        <v>154274.07999999999</v>
      </c>
      <c r="Y974" s="48">
        <v>189133.39</v>
      </c>
      <c r="Z974" s="48">
        <v>164478.82999999999</v>
      </c>
    </row>
    <row r="975" spans="1:26">
      <c r="A975" s="48">
        <v>749449</v>
      </c>
      <c r="B975" s="49" t="s">
        <v>2538</v>
      </c>
      <c r="C975" s="49" t="s">
        <v>2539</v>
      </c>
      <c r="D975" s="49" t="s">
        <v>2540</v>
      </c>
      <c r="E975" s="48">
        <v>851689.69</v>
      </c>
      <c r="F975" s="48">
        <v>1015462.38</v>
      </c>
      <c r="G975" s="48">
        <v>770071.56</v>
      </c>
      <c r="H975" s="48">
        <v>548667.06000000006</v>
      </c>
      <c r="I975" s="48">
        <v>696117.25</v>
      </c>
      <c r="J975" s="48">
        <v>587473.31000000006</v>
      </c>
      <c r="K975" s="48">
        <v>810443.5</v>
      </c>
      <c r="L975" s="48">
        <v>970584.38</v>
      </c>
      <c r="M975" s="48">
        <v>1336285.75</v>
      </c>
      <c r="N975" s="48">
        <v>1115874.8799999999</v>
      </c>
      <c r="O975" s="48">
        <v>1306856</v>
      </c>
      <c r="P975" s="48">
        <v>331841.15999999997</v>
      </c>
      <c r="Q975" s="48">
        <v>443602.09</v>
      </c>
      <c r="R975" s="48">
        <v>399129.66</v>
      </c>
      <c r="S975" s="48">
        <v>373057.38</v>
      </c>
      <c r="T975" s="48">
        <v>428973.84</v>
      </c>
      <c r="U975" s="48">
        <v>347563.03</v>
      </c>
      <c r="V975" s="48">
        <v>621863.18999999994</v>
      </c>
      <c r="W975" s="48">
        <v>456911.41</v>
      </c>
      <c r="X975" s="48">
        <v>546545.38</v>
      </c>
      <c r="Y975" s="48">
        <v>530803</v>
      </c>
      <c r="Z975" s="48">
        <v>518306.91</v>
      </c>
    </row>
    <row r="976" spans="1:26">
      <c r="A976" s="48">
        <v>753932</v>
      </c>
      <c r="B976" s="49" t="s">
        <v>1048</v>
      </c>
      <c r="C976" s="49" t="s">
        <v>1049</v>
      </c>
      <c r="D976" s="49" t="s">
        <v>1050</v>
      </c>
      <c r="E976" s="48">
        <v>150798.76999999999</v>
      </c>
      <c r="F976" s="48">
        <v>177508.56</v>
      </c>
      <c r="G976" s="48">
        <v>136165.38</v>
      </c>
      <c r="H976" s="48">
        <v>110560.7</v>
      </c>
      <c r="I976" s="48">
        <v>127105.3</v>
      </c>
      <c r="J976" s="48">
        <v>78641.02</v>
      </c>
      <c r="K976" s="48">
        <v>162167.01999999999</v>
      </c>
      <c r="L976" s="48">
        <v>140992.72</v>
      </c>
      <c r="M976" s="48">
        <v>161614.04999999999</v>
      </c>
      <c r="N976" s="48">
        <v>138186.44</v>
      </c>
      <c r="O976" s="48">
        <v>182220.42</v>
      </c>
      <c r="P976" s="48">
        <v>137156.10999999999</v>
      </c>
      <c r="Q976" s="48">
        <v>132987.94</v>
      </c>
      <c r="R976" s="48">
        <v>117237.7</v>
      </c>
      <c r="S976" s="48">
        <v>165046.06</v>
      </c>
      <c r="T976" s="48">
        <v>149667.31</v>
      </c>
      <c r="U976" s="48">
        <v>98219.19</v>
      </c>
      <c r="V976" s="48">
        <v>154755.17000000001</v>
      </c>
      <c r="W976" s="48">
        <v>105267</v>
      </c>
      <c r="X976" s="48">
        <v>110595.38</v>
      </c>
      <c r="Y976" s="48">
        <v>102566.62</v>
      </c>
      <c r="Z976" s="48">
        <v>115622.97</v>
      </c>
    </row>
    <row r="977" spans="1:26">
      <c r="A977" s="48">
        <v>751283</v>
      </c>
      <c r="B977" s="49" t="s">
        <v>6621</v>
      </c>
      <c r="C977" s="49" t="s">
        <v>6622</v>
      </c>
      <c r="D977" s="49" t="s">
        <v>6623</v>
      </c>
      <c r="E977" s="48">
        <v>974727.62</v>
      </c>
      <c r="F977" s="48">
        <v>857423.88</v>
      </c>
      <c r="G977" s="48">
        <v>989624.25</v>
      </c>
      <c r="H977" s="48">
        <v>783517.31</v>
      </c>
      <c r="I977" s="48">
        <v>643580.68999999994</v>
      </c>
      <c r="J977" s="48">
        <v>432911.62</v>
      </c>
      <c r="K977" s="48">
        <v>402567.88</v>
      </c>
      <c r="L977" s="48">
        <v>627803.81000000006</v>
      </c>
      <c r="M977" s="48">
        <v>1340822.75</v>
      </c>
      <c r="N977" s="48">
        <v>609634.31000000006</v>
      </c>
      <c r="O977" s="48">
        <v>1231251.5</v>
      </c>
      <c r="P977" s="48">
        <v>887136.38</v>
      </c>
      <c r="Q977" s="48">
        <v>628927.81000000006</v>
      </c>
      <c r="R977" s="48">
        <v>1146088.75</v>
      </c>
      <c r="S977" s="48">
        <v>1171443.5</v>
      </c>
      <c r="T977" s="48">
        <v>795543.19</v>
      </c>
      <c r="U977" s="48">
        <v>489597.69</v>
      </c>
      <c r="V977" s="48">
        <v>469733.84</v>
      </c>
      <c r="W977" s="48">
        <v>397300.34</v>
      </c>
      <c r="X977" s="48">
        <v>744818.94</v>
      </c>
      <c r="Y977" s="48">
        <v>592758.25</v>
      </c>
      <c r="Z977" s="48">
        <v>940394.44</v>
      </c>
    </row>
    <row r="978" spans="1:26">
      <c r="A978" s="48">
        <v>754088</v>
      </c>
      <c r="B978" s="49" t="s">
        <v>3613</v>
      </c>
      <c r="C978" s="49" t="s">
        <v>3614</v>
      </c>
      <c r="D978" s="49" t="s">
        <v>3615</v>
      </c>
      <c r="E978" s="48">
        <v>134404.31</v>
      </c>
      <c r="F978" s="48">
        <v>155301.84</v>
      </c>
      <c r="G978" s="48">
        <v>161109.97</v>
      </c>
      <c r="H978" s="48">
        <v>112033.77</v>
      </c>
      <c r="I978" s="48">
        <v>135409.45000000001</v>
      </c>
      <c r="J978" s="48">
        <v>105867.59</v>
      </c>
      <c r="K978" s="48">
        <v>119352.16</v>
      </c>
      <c r="L978" s="48">
        <v>174624.44</v>
      </c>
      <c r="M978" s="48">
        <v>212334.41</v>
      </c>
      <c r="N978" s="48">
        <v>150753.67000000001</v>
      </c>
      <c r="O978" s="48">
        <v>257978.38</v>
      </c>
      <c r="P978" s="48">
        <v>131495.59</v>
      </c>
      <c r="Q978" s="48">
        <v>116053.16</v>
      </c>
      <c r="R978" s="48">
        <v>144493.59</v>
      </c>
      <c r="S978" s="48">
        <v>177371.2</v>
      </c>
      <c r="T978" s="48">
        <v>172942.72</v>
      </c>
      <c r="U978" s="48">
        <v>125889.43</v>
      </c>
      <c r="V978" s="48">
        <v>126316.62</v>
      </c>
      <c r="W978" s="48">
        <v>110419.43</v>
      </c>
      <c r="X978" s="48">
        <v>121920.07</v>
      </c>
      <c r="Y978" s="48">
        <v>114684.18</v>
      </c>
      <c r="Z978" s="48">
        <v>141711.57999999999</v>
      </c>
    </row>
    <row r="979" spans="1:26">
      <c r="A979" s="48">
        <v>750864</v>
      </c>
      <c r="B979" s="49" t="s">
        <v>6181</v>
      </c>
      <c r="C979" s="49" t="s">
        <v>6182</v>
      </c>
      <c r="D979" s="49" t="s">
        <v>6183</v>
      </c>
      <c r="E979" s="48">
        <v>938096.44</v>
      </c>
      <c r="F979" s="48">
        <v>1021523.75</v>
      </c>
      <c r="G979" s="48">
        <v>991521.88</v>
      </c>
      <c r="H979" s="48">
        <v>609750.75</v>
      </c>
      <c r="I979" s="48">
        <v>861788.31</v>
      </c>
      <c r="J979" s="48">
        <v>654340.06000000006</v>
      </c>
      <c r="K979" s="48">
        <v>766501.94</v>
      </c>
      <c r="L979" s="48">
        <v>967855.75</v>
      </c>
      <c r="M979" s="48">
        <v>1118914.8799999999</v>
      </c>
      <c r="N979" s="48">
        <v>812642</v>
      </c>
      <c r="O979" s="48">
        <v>1114004</v>
      </c>
      <c r="P979" s="48">
        <v>402455.25</v>
      </c>
      <c r="Q979" s="48">
        <v>345979.06</v>
      </c>
      <c r="R979" s="48">
        <v>409834.19</v>
      </c>
      <c r="S979" s="48">
        <v>377145.59</v>
      </c>
      <c r="T979" s="48">
        <v>472019.97</v>
      </c>
      <c r="U979" s="48">
        <v>366258.38</v>
      </c>
      <c r="V979" s="48">
        <v>379267.69</v>
      </c>
      <c r="W979" s="48">
        <v>291656.59000000003</v>
      </c>
      <c r="X979" s="48">
        <v>326954.62</v>
      </c>
      <c r="Y979" s="48">
        <v>301979.40999999997</v>
      </c>
      <c r="Z979" s="48">
        <v>311320.09000000003</v>
      </c>
    </row>
    <row r="980" spans="1:26">
      <c r="A980" s="48">
        <v>753783</v>
      </c>
      <c r="B980" s="49" t="s">
        <v>5903</v>
      </c>
      <c r="C980" s="49" t="s">
        <v>5904</v>
      </c>
      <c r="D980" s="49" t="s">
        <v>5905</v>
      </c>
      <c r="E980" s="48">
        <v>141216.19</v>
      </c>
      <c r="F980" s="48">
        <v>164166.75</v>
      </c>
      <c r="G980" s="48">
        <v>174976.03</v>
      </c>
      <c r="H980" s="48">
        <v>119111.77</v>
      </c>
      <c r="I980" s="48">
        <v>150622.38</v>
      </c>
      <c r="J980" s="48">
        <v>102913.41</v>
      </c>
      <c r="K980" s="48">
        <v>121145.73</v>
      </c>
      <c r="L980" s="48">
        <v>193740.72</v>
      </c>
      <c r="M980" s="48">
        <v>191473.48</v>
      </c>
      <c r="N980" s="48">
        <v>153529.45000000001</v>
      </c>
      <c r="O980" s="48">
        <v>210551.92</v>
      </c>
      <c r="P980" s="48">
        <v>152349.14000000001</v>
      </c>
      <c r="Q980" s="48">
        <v>131256.67000000001</v>
      </c>
      <c r="R980" s="48">
        <v>166746.14000000001</v>
      </c>
      <c r="S980" s="48">
        <v>199305.12</v>
      </c>
      <c r="T980" s="48">
        <v>182869.05</v>
      </c>
      <c r="U980" s="48">
        <v>129254.04</v>
      </c>
      <c r="V980" s="48">
        <v>134886.42000000001</v>
      </c>
      <c r="W980" s="48">
        <v>127409.51</v>
      </c>
      <c r="X980" s="48">
        <v>119705.59</v>
      </c>
      <c r="Y980" s="48">
        <v>125545.04</v>
      </c>
      <c r="Z980" s="48">
        <v>126074.23</v>
      </c>
    </row>
    <row r="981" spans="1:26">
      <c r="A981" s="48">
        <v>750024</v>
      </c>
      <c r="B981" s="49" t="s">
        <v>2248</v>
      </c>
      <c r="C981" s="49" t="s">
        <v>2249</v>
      </c>
      <c r="D981" s="49" t="s">
        <v>2250</v>
      </c>
      <c r="E981" s="48">
        <v>167802</v>
      </c>
      <c r="F981" s="48">
        <v>218207.25</v>
      </c>
      <c r="G981" s="48">
        <v>156841.78</v>
      </c>
      <c r="H981" s="48">
        <v>86509</v>
      </c>
      <c r="I981" s="48">
        <v>145407.38</v>
      </c>
      <c r="J981" s="48">
        <v>123250.84</v>
      </c>
      <c r="K981" s="48">
        <v>176316.05</v>
      </c>
      <c r="L981" s="48">
        <v>391507.84</v>
      </c>
      <c r="M981" s="48">
        <v>330819.25</v>
      </c>
      <c r="N981" s="48">
        <v>277441.59000000003</v>
      </c>
      <c r="O981" s="48">
        <v>313396.59000000003</v>
      </c>
      <c r="P981" s="48">
        <v>73659.38</v>
      </c>
      <c r="Q981" s="48">
        <v>77584.990000000005</v>
      </c>
      <c r="R981" s="48">
        <v>56467.39</v>
      </c>
      <c r="S981" s="48">
        <v>13051.35</v>
      </c>
      <c r="T981" s="48">
        <v>84205.11</v>
      </c>
      <c r="U981" s="48">
        <v>44604.87</v>
      </c>
      <c r="V981" s="48">
        <v>87620.25</v>
      </c>
      <c r="W981" s="48">
        <v>147899.78</v>
      </c>
      <c r="X981" s="48">
        <v>109863.4</v>
      </c>
      <c r="Y981" s="48">
        <v>98465.78</v>
      </c>
      <c r="Z981" s="48">
        <v>94956.56</v>
      </c>
    </row>
    <row r="982" spans="1:26">
      <c r="A982" s="48">
        <v>750117</v>
      </c>
      <c r="B982" s="49" t="s">
        <v>11664</v>
      </c>
      <c r="C982" s="49" t="s">
        <v>11665</v>
      </c>
      <c r="D982" s="49" t="s">
        <v>11666</v>
      </c>
      <c r="E982" s="48">
        <v>121799.75</v>
      </c>
      <c r="F982" s="48">
        <v>155259.79999999999</v>
      </c>
      <c r="G982" s="48">
        <v>244738.64</v>
      </c>
      <c r="H982" s="48">
        <v>119559.74</v>
      </c>
      <c r="I982" s="48">
        <v>181268.17</v>
      </c>
      <c r="J982" s="48">
        <v>119869.78</v>
      </c>
      <c r="K982" s="48">
        <v>157270.60999999999</v>
      </c>
      <c r="L982" s="48">
        <v>113258.81</v>
      </c>
      <c r="M982" s="48">
        <v>161970.84</v>
      </c>
      <c r="N982" s="48">
        <v>114376.71</v>
      </c>
      <c r="O982" s="48">
        <v>176745.5</v>
      </c>
      <c r="P982" s="48">
        <v>110530.88</v>
      </c>
      <c r="Q982" s="48">
        <v>109493.14</v>
      </c>
      <c r="R982" s="48">
        <v>195072.41</v>
      </c>
      <c r="S982" s="48">
        <v>154691.45000000001</v>
      </c>
      <c r="T982" s="48">
        <v>210704.77</v>
      </c>
      <c r="U982" s="48">
        <v>119844.56</v>
      </c>
      <c r="V982" s="48">
        <v>147915.48000000001</v>
      </c>
      <c r="W982" s="48">
        <v>104803.37</v>
      </c>
      <c r="X982" s="48">
        <v>142895.97</v>
      </c>
      <c r="Y982" s="48">
        <v>114861.16</v>
      </c>
      <c r="Z982" s="48">
        <v>140685.98000000001</v>
      </c>
    </row>
    <row r="983" spans="1:26">
      <c r="A983" s="48">
        <v>754262</v>
      </c>
      <c r="B983" s="49" t="s">
        <v>5167</v>
      </c>
      <c r="C983" s="49" t="s">
        <v>5168</v>
      </c>
      <c r="D983" s="49" t="s">
        <v>5169</v>
      </c>
      <c r="E983" s="48">
        <v>2424020</v>
      </c>
      <c r="F983" s="48">
        <v>2980089</v>
      </c>
      <c r="G983" s="48">
        <v>2588159.5</v>
      </c>
      <c r="H983" s="48">
        <v>1685661.25</v>
      </c>
      <c r="I983" s="48">
        <v>1939115.88</v>
      </c>
      <c r="J983" s="48">
        <v>1957085.5</v>
      </c>
      <c r="K983" s="48">
        <v>2296364</v>
      </c>
      <c r="L983" s="48">
        <v>3716777.5</v>
      </c>
      <c r="M983" s="48">
        <v>3634904</v>
      </c>
      <c r="N983" s="48">
        <v>2755330</v>
      </c>
      <c r="O983" s="48">
        <v>3464211</v>
      </c>
      <c r="P983" s="48">
        <v>2195006</v>
      </c>
      <c r="Q983" s="48">
        <v>2229945.5</v>
      </c>
      <c r="R983" s="48">
        <v>2345276.25</v>
      </c>
      <c r="S983" s="48">
        <v>2544331.5</v>
      </c>
      <c r="T983" s="48">
        <v>2278228.25</v>
      </c>
      <c r="U983" s="48">
        <v>2263184.25</v>
      </c>
      <c r="V983" s="48">
        <v>2439878.75</v>
      </c>
      <c r="W983" s="48">
        <v>2368172.5</v>
      </c>
      <c r="X983" s="48">
        <v>2439347.75</v>
      </c>
      <c r="Y983" s="48">
        <v>2466658.75</v>
      </c>
      <c r="Z983" s="48">
        <v>2163095.75</v>
      </c>
    </row>
    <row r="984" spans="1:26">
      <c r="A984" s="48">
        <v>751218</v>
      </c>
      <c r="B984" s="49" t="s">
        <v>964</v>
      </c>
      <c r="C984" s="49" t="s">
        <v>965</v>
      </c>
      <c r="D984" s="49" t="s">
        <v>966</v>
      </c>
      <c r="E984" s="48">
        <v>154872.25</v>
      </c>
      <c r="F984" s="48">
        <v>213617.55</v>
      </c>
      <c r="G984" s="48">
        <v>144155.16</v>
      </c>
      <c r="H984" s="48">
        <v>91572.87</v>
      </c>
      <c r="I984" s="48">
        <v>114253.58</v>
      </c>
      <c r="J984" s="48">
        <v>155692.62</v>
      </c>
      <c r="K984" s="48">
        <v>144272.12</v>
      </c>
      <c r="L984" s="48">
        <v>235340.22</v>
      </c>
      <c r="M984" s="48">
        <v>233881.2</v>
      </c>
      <c r="N984" s="48">
        <v>178923.88</v>
      </c>
      <c r="O984" s="48">
        <v>221742.81</v>
      </c>
      <c r="P984" s="48">
        <v>154651.84</v>
      </c>
      <c r="Q984" s="48">
        <v>155122.32999999999</v>
      </c>
      <c r="R984" s="48">
        <v>131610.57999999999</v>
      </c>
      <c r="S984" s="48">
        <v>145742.91</v>
      </c>
      <c r="T984" s="48">
        <v>133823.5</v>
      </c>
      <c r="U984" s="48">
        <v>175773.91</v>
      </c>
      <c r="V984" s="48">
        <v>155549.64000000001</v>
      </c>
      <c r="W984" s="48">
        <v>157068.67000000001</v>
      </c>
      <c r="X984" s="48">
        <v>133548.85999999999</v>
      </c>
      <c r="Y984" s="48">
        <v>143500.09</v>
      </c>
      <c r="Z984" s="48">
        <v>120124.84</v>
      </c>
    </row>
    <row r="985" spans="1:26">
      <c r="A985" s="48">
        <v>750788</v>
      </c>
      <c r="B985" s="49" t="s">
        <v>6062</v>
      </c>
      <c r="C985" s="49" t="s">
        <v>6063</v>
      </c>
      <c r="D985" s="49" t="s">
        <v>6064</v>
      </c>
      <c r="E985" s="48">
        <v>148115.72</v>
      </c>
      <c r="F985" s="48">
        <v>243998.06</v>
      </c>
      <c r="G985" s="48">
        <v>275174.88</v>
      </c>
      <c r="H985" s="48">
        <v>189757.56</v>
      </c>
      <c r="I985" s="48">
        <v>191786.73</v>
      </c>
      <c r="J985" s="48">
        <v>167894.06</v>
      </c>
      <c r="K985" s="48">
        <v>168766.06</v>
      </c>
      <c r="L985" s="48">
        <v>277532.94</v>
      </c>
      <c r="M985" s="48">
        <v>332033.5</v>
      </c>
      <c r="N985" s="48">
        <v>238412.64</v>
      </c>
      <c r="O985" s="48">
        <v>321925.81</v>
      </c>
      <c r="P985" s="48">
        <v>15550.34</v>
      </c>
      <c r="Q985" s="48">
        <v>17720.46</v>
      </c>
      <c r="R985" s="48">
        <v>24597.47</v>
      </c>
      <c r="S985" s="48">
        <v>21648.07</v>
      </c>
      <c r="T985" s="48">
        <v>16965.439999999999</v>
      </c>
      <c r="U985" s="48">
        <v>13199.19</v>
      </c>
      <c r="V985" s="48">
        <v>19830.59</v>
      </c>
      <c r="W985" s="48">
        <v>27868.58</v>
      </c>
      <c r="X985" s="48">
        <v>30161.41</v>
      </c>
      <c r="Y985" s="48">
        <v>17768.13</v>
      </c>
      <c r="Z985" s="48">
        <v>20566.080000000002</v>
      </c>
    </row>
    <row r="986" spans="1:26">
      <c r="A986" s="48">
        <v>753723</v>
      </c>
      <c r="B986" s="49" t="s">
        <v>639</v>
      </c>
      <c r="C986" s="49" t="s">
        <v>640</v>
      </c>
      <c r="D986" s="49" t="s">
        <v>641</v>
      </c>
      <c r="E986" s="48">
        <v>151280.5</v>
      </c>
      <c r="F986" s="48">
        <v>140432.28</v>
      </c>
      <c r="G986" s="48">
        <v>110051.49</v>
      </c>
      <c r="H986" s="48">
        <v>103631.3</v>
      </c>
      <c r="I986" s="48">
        <v>107685.51</v>
      </c>
      <c r="J986" s="48">
        <v>98538.37</v>
      </c>
      <c r="K986" s="48">
        <v>134599.14000000001</v>
      </c>
      <c r="L986" s="48">
        <v>233800.59</v>
      </c>
      <c r="M986" s="48">
        <v>206566.78</v>
      </c>
      <c r="N986" s="48">
        <v>165296.82999999999</v>
      </c>
      <c r="O986" s="48">
        <v>243469.69</v>
      </c>
      <c r="P986" s="48">
        <v>162319.64000000001</v>
      </c>
      <c r="Q986" s="48">
        <v>121849.57</v>
      </c>
      <c r="R986" s="48">
        <v>122645.7</v>
      </c>
      <c r="S986" s="48">
        <v>149373.20000000001</v>
      </c>
      <c r="T986" s="48">
        <v>128756.17</v>
      </c>
      <c r="U986" s="48">
        <v>105011.95</v>
      </c>
      <c r="V986" s="48">
        <v>124590.93</v>
      </c>
      <c r="W986" s="48">
        <v>143645.75</v>
      </c>
      <c r="X986" s="48">
        <v>138225.26999999999</v>
      </c>
      <c r="Y986" s="48">
        <v>139762.48000000001</v>
      </c>
      <c r="Z986" s="48">
        <v>141573.84</v>
      </c>
    </row>
    <row r="987" spans="1:26">
      <c r="A987" s="48">
        <v>749124</v>
      </c>
      <c r="B987" s="49" t="s">
        <v>6017</v>
      </c>
      <c r="C987" s="49" t="s">
        <v>6018</v>
      </c>
      <c r="D987" s="49" t="s">
        <v>6019</v>
      </c>
      <c r="E987" s="48">
        <v>46310.2</v>
      </c>
      <c r="F987" s="48">
        <v>108373.69</v>
      </c>
      <c r="G987" s="48">
        <v>83678.960000000006</v>
      </c>
      <c r="H987" s="48">
        <v>45439.1</v>
      </c>
      <c r="I987" s="48">
        <v>52168.27</v>
      </c>
      <c r="J987" s="48">
        <v>65217.599999999999</v>
      </c>
      <c r="K987" s="48">
        <v>73970.77</v>
      </c>
      <c r="L987" s="48">
        <v>117990</v>
      </c>
      <c r="M987" s="48">
        <v>116364.89</v>
      </c>
      <c r="N987" s="48">
        <v>93472.4</v>
      </c>
      <c r="O987" s="48">
        <v>124002.22</v>
      </c>
      <c r="P987" s="48">
        <v>52128.07</v>
      </c>
      <c r="Q987" s="48">
        <v>77559.23</v>
      </c>
      <c r="R987" s="48">
        <v>75474.78</v>
      </c>
      <c r="S987" s="48">
        <v>74088.22</v>
      </c>
      <c r="T987" s="48">
        <v>64957.7</v>
      </c>
      <c r="U987" s="48">
        <v>67215.69</v>
      </c>
      <c r="V987" s="48">
        <v>77367.59</v>
      </c>
      <c r="W987" s="48">
        <v>78372.039999999994</v>
      </c>
      <c r="X987" s="48">
        <v>71928.05</v>
      </c>
      <c r="Y987" s="48">
        <v>71154.23</v>
      </c>
      <c r="Z987" s="48">
        <v>73834.490000000005</v>
      </c>
    </row>
    <row r="988" spans="1:26">
      <c r="A988" s="48">
        <v>750167</v>
      </c>
      <c r="B988" s="49" t="s">
        <v>2092</v>
      </c>
      <c r="C988" s="49" t="s">
        <v>2093</v>
      </c>
      <c r="D988" s="49" t="s">
        <v>2094</v>
      </c>
      <c r="E988" s="48">
        <v>115089.34</v>
      </c>
      <c r="F988" s="48">
        <v>205385.31</v>
      </c>
      <c r="G988" s="48">
        <v>165884.64000000001</v>
      </c>
      <c r="H988" s="48">
        <v>127482.7</v>
      </c>
      <c r="I988" s="48">
        <v>163296.25</v>
      </c>
      <c r="J988" s="48">
        <v>150525.06</v>
      </c>
      <c r="K988" s="48">
        <v>166795.56</v>
      </c>
      <c r="L988" s="48">
        <v>240765.23</v>
      </c>
      <c r="M988" s="48">
        <v>265619.69</v>
      </c>
      <c r="N988" s="48">
        <v>182552.81</v>
      </c>
      <c r="O988" s="48">
        <v>241622.27</v>
      </c>
      <c r="P988" s="48">
        <v>83690.83</v>
      </c>
      <c r="Q988" s="48">
        <v>96505.279999999999</v>
      </c>
      <c r="R988" s="48">
        <v>92897.600000000006</v>
      </c>
      <c r="S988" s="48">
        <v>125368.2</v>
      </c>
      <c r="T988" s="48">
        <v>86199.72</v>
      </c>
      <c r="U988" s="48">
        <v>83662.509999999995</v>
      </c>
      <c r="V988" s="48">
        <v>84938.53</v>
      </c>
      <c r="W988" s="48">
        <v>114409.58</v>
      </c>
      <c r="X988" s="48">
        <v>115482.97</v>
      </c>
      <c r="Y988" s="48">
        <v>79721.06</v>
      </c>
      <c r="Z988" s="48">
        <v>101738.62</v>
      </c>
    </row>
    <row r="989" spans="1:26">
      <c r="A989" s="48">
        <v>750562</v>
      </c>
      <c r="B989" s="49" t="s">
        <v>4174</v>
      </c>
      <c r="C989" s="49" t="s">
        <v>4175</v>
      </c>
      <c r="D989" s="49" t="s">
        <v>4176</v>
      </c>
      <c r="E989" s="48">
        <v>1670069.25</v>
      </c>
      <c r="F989" s="48">
        <v>5518338.5</v>
      </c>
      <c r="G989" s="48">
        <v>7237138</v>
      </c>
      <c r="H989" s="48">
        <v>4329307.5</v>
      </c>
      <c r="I989" s="48">
        <v>2848070.5</v>
      </c>
      <c r="J989" s="48">
        <v>2779230.25</v>
      </c>
      <c r="K989" s="48">
        <v>6601620</v>
      </c>
      <c r="L989" s="48">
        <v>4630558.5</v>
      </c>
      <c r="M989" s="48">
        <v>6604699.5</v>
      </c>
      <c r="N989" s="48">
        <v>6273056.5</v>
      </c>
      <c r="O989" s="48">
        <v>6642125</v>
      </c>
      <c r="P989" s="48">
        <v>381224.97</v>
      </c>
      <c r="Q989" s="48">
        <v>349818.97</v>
      </c>
      <c r="R989" s="48">
        <v>499282.19</v>
      </c>
      <c r="S989" s="48">
        <v>435865.41</v>
      </c>
      <c r="T989" s="48">
        <v>530172.5</v>
      </c>
      <c r="U989" s="48">
        <v>446787</v>
      </c>
      <c r="V989" s="48">
        <v>395899.69</v>
      </c>
      <c r="W989" s="48">
        <v>307367</v>
      </c>
      <c r="X989" s="48">
        <v>314483.78000000003</v>
      </c>
      <c r="Y989" s="48">
        <v>366349.16</v>
      </c>
      <c r="Z989" s="48">
        <v>338255.56</v>
      </c>
    </row>
    <row r="990" spans="1:26">
      <c r="A990" s="48">
        <v>750951</v>
      </c>
      <c r="B990" s="49" t="s">
        <v>2796</v>
      </c>
      <c r="C990" s="49" t="s">
        <v>2797</v>
      </c>
      <c r="D990" s="49" t="s">
        <v>2798</v>
      </c>
      <c r="E990" s="48">
        <v>122020.05</v>
      </c>
      <c r="F990" s="48">
        <v>195694.91</v>
      </c>
      <c r="G990" s="48">
        <v>171971.11</v>
      </c>
      <c r="H990" s="48">
        <v>83780.14</v>
      </c>
      <c r="I990" s="48">
        <v>136715.41</v>
      </c>
      <c r="J990" s="48">
        <v>133081.34</v>
      </c>
      <c r="K990" s="48">
        <v>188741.69</v>
      </c>
      <c r="L990" s="48">
        <v>249288.22</v>
      </c>
      <c r="M990" s="48">
        <v>276607.75</v>
      </c>
      <c r="N990" s="48">
        <v>267415.40999999997</v>
      </c>
      <c r="O990" s="48">
        <v>298088.12</v>
      </c>
      <c r="P990" s="48">
        <v>105824.46</v>
      </c>
      <c r="Q990" s="48">
        <v>156867.03</v>
      </c>
      <c r="R990" s="48">
        <v>170850.64</v>
      </c>
      <c r="S990" s="48">
        <v>113684.51</v>
      </c>
      <c r="T990" s="48">
        <v>126093.75</v>
      </c>
      <c r="U990" s="48">
        <v>119736.9</v>
      </c>
      <c r="V990" s="48">
        <v>167508.82999999999</v>
      </c>
      <c r="W990" s="48">
        <v>178235.77</v>
      </c>
      <c r="X990" s="48">
        <v>185728.95</v>
      </c>
      <c r="Y990" s="48">
        <v>195971.64</v>
      </c>
      <c r="Z990" s="48">
        <v>211862.3</v>
      </c>
    </row>
    <row r="991" spans="1:26">
      <c r="A991" s="48">
        <v>754448</v>
      </c>
      <c r="B991" s="49" t="s">
        <v>7828</v>
      </c>
      <c r="C991" s="49" t="s">
        <v>7829</v>
      </c>
      <c r="D991" s="49" t="s">
        <v>7830</v>
      </c>
      <c r="E991" s="48">
        <v>1451114.75</v>
      </c>
      <c r="F991" s="48">
        <v>1571631</v>
      </c>
      <c r="G991" s="48">
        <v>1539963.5</v>
      </c>
      <c r="H991" s="48">
        <v>875430.94</v>
      </c>
      <c r="I991" s="48">
        <v>1051594.6200000001</v>
      </c>
      <c r="J991" s="48">
        <v>1158762.5</v>
      </c>
      <c r="K991" s="48">
        <v>979697.62</v>
      </c>
      <c r="L991" s="48">
        <v>1742200</v>
      </c>
      <c r="M991" s="48">
        <v>1730330.75</v>
      </c>
      <c r="N991" s="48">
        <v>1217880.6200000001</v>
      </c>
      <c r="O991" s="48">
        <v>1533712.12</v>
      </c>
      <c r="P991" s="48">
        <v>1152034.6200000001</v>
      </c>
      <c r="Q991" s="48">
        <v>1182378.25</v>
      </c>
      <c r="R991" s="48">
        <v>1554887.38</v>
      </c>
      <c r="S991" s="48">
        <v>1121370.25</v>
      </c>
      <c r="T991" s="48">
        <v>1070771.6200000001</v>
      </c>
      <c r="U991" s="48">
        <v>1215510.3799999999</v>
      </c>
      <c r="V991" s="48">
        <v>1078439.1200000001</v>
      </c>
      <c r="W991" s="48">
        <v>1039213.62</v>
      </c>
      <c r="X991" s="48">
        <v>1292852.5</v>
      </c>
      <c r="Y991" s="48">
        <v>1348780.62</v>
      </c>
      <c r="Z991" s="48">
        <v>1281141.5</v>
      </c>
    </row>
    <row r="992" spans="1:26">
      <c r="A992" s="48">
        <v>755103</v>
      </c>
      <c r="B992" s="49" t="s">
        <v>4150</v>
      </c>
      <c r="C992" s="49" t="s">
        <v>4151</v>
      </c>
      <c r="D992" s="49" t="s">
        <v>4152</v>
      </c>
      <c r="E992" s="48">
        <v>149198.64000000001</v>
      </c>
      <c r="F992" s="48">
        <v>199626.06</v>
      </c>
      <c r="G992" s="48">
        <v>163971.31</v>
      </c>
      <c r="H992" s="48">
        <v>83749.05</v>
      </c>
      <c r="I992" s="48">
        <v>100263.45</v>
      </c>
      <c r="J992" s="48">
        <v>113991.8</v>
      </c>
      <c r="K992" s="48">
        <v>122956.15</v>
      </c>
      <c r="L992" s="48">
        <v>268784.81</v>
      </c>
      <c r="M992" s="48">
        <v>270432.65999999997</v>
      </c>
      <c r="N992" s="48">
        <v>161802.07999999999</v>
      </c>
      <c r="O992" s="48">
        <v>263297.88</v>
      </c>
      <c r="P992" s="48">
        <v>146648.04999999999</v>
      </c>
      <c r="Q992" s="48">
        <v>164617.60999999999</v>
      </c>
      <c r="R992" s="48">
        <v>139582.75</v>
      </c>
      <c r="S992" s="48">
        <v>116954.9</v>
      </c>
      <c r="T992" s="48">
        <v>117982.42</v>
      </c>
      <c r="U992" s="48">
        <v>123434.41</v>
      </c>
      <c r="V992" s="48">
        <v>116325.79</v>
      </c>
      <c r="W992" s="48">
        <v>177562.95</v>
      </c>
      <c r="X992" s="48">
        <v>172341.44</v>
      </c>
      <c r="Y992" s="48">
        <v>125838.95</v>
      </c>
      <c r="Z992" s="48">
        <v>141641.92000000001</v>
      </c>
    </row>
    <row r="993" spans="1:26">
      <c r="A993" s="48">
        <v>752717</v>
      </c>
      <c r="B993" s="49" t="s">
        <v>1508</v>
      </c>
      <c r="C993" s="49" t="s">
        <v>1509</v>
      </c>
      <c r="D993" s="49" t="s">
        <v>1510</v>
      </c>
      <c r="E993" s="48">
        <v>447234.12</v>
      </c>
      <c r="F993" s="48">
        <v>437825.44</v>
      </c>
      <c r="G993" s="48">
        <v>418566.66</v>
      </c>
      <c r="H993" s="48">
        <v>228713.38</v>
      </c>
      <c r="I993" s="48">
        <v>325524.71999999997</v>
      </c>
      <c r="J993" s="48">
        <v>377789.97</v>
      </c>
      <c r="K993" s="48">
        <v>387494.97</v>
      </c>
      <c r="L993" s="48">
        <v>579878.56000000006</v>
      </c>
      <c r="M993" s="48">
        <v>563599.75</v>
      </c>
      <c r="N993" s="48">
        <v>438656.88</v>
      </c>
      <c r="O993" s="48">
        <v>578523.75</v>
      </c>
      <c r="P993" s="48">
        <v>421330.31</v>
      </c>
      <c r="Q993" s="48">
        <v>313895.62</v>
      </c>
      <c r="R993" s="48">
        <v>380546.78</v>
      </c>
      <c r="S993" s="48">
        <v>349890.62</v>
      </c>
      <c r="T993" s="48">
        <v>401637.84</v>
      </c>
      <c r="U993" s="48">
        <v>407802.97</v>
      </c>
      <c r="V993" s="48">
        <v>409123.78</v>
      </c>
      <c r="W993" s="48">
        <v>435737.12</v>
      </c>
      <c r="X993" s="48">
        <v>381490.62</v>
      </c>
      <c r="Y993" s="48">
        <v>374211.38</v>
      </c>
      <c r="Z993" s="48">
        <v>354467.62</v>
      </c>
    </row>
    <row r="994" spans="1:26">
      <c r="A994" s="48">
        <v>749924</v>
      </c>
      <c r="B994" s="49" t="s">
        <v>18940</v>
      </c>
      <c r="C994" s="49" t="s">
        <v>9969</v>
      </c>
      <c r="D994" s="49" t="s">
        <v>18941</v>
      </c>
      <c r="E994" s="48">
        <v>245512.66</v>
      </c>
      <c r="F994" s="48">
        <v>351064.06</v>
      </c>
      <c r="G994" s="48">
        <v>319506.65999999997</v>
      </c>
      <c r="H994" s="48">
        <v>214102.11</v>
      </c>
      <c r="I994" s="48">
        <v>271838.46999999997</v>
      </c>
      <c r="J994" s="48">
        <v>230633.28</v>
      </c>
      <c r="K994" s="48">
        <v>260024.91</v>
      </c>
      <c r="L994" s="48">
        <v>375380.97</v>
      </c>
      <c r="M994" s="48">
        <v>306777.40999999997</v>
      </c>
      <c r="N994" s="48">
        <v>289779.75</v>
      </c>
      <c r="O994" s="48">
        <v>397034.28</v>
      </c>
      <c r="P994" s="48">
        <v>244423.62</v>
      </c>
      <c r="Q994" s="48">
        <v>266313.90999999997</v>
      </c>
      <c r="R994" s="48">
        <v>295869.65999999997</v>
      </c>
      <c r="S994" s="48">
        <v>332759.28000000003</v>
      </c>
      <c r="T994" s="48">
        <v>306810.15999999997</v>
      </c>
      <c r="U994" s="48">
        <v>249081.14</v>
      </c>
      <c r="V994" s="48">
        <v>257278.09</v>
      </c>
      <c r="W994" s="48">
        <v>259400.34</v>
      </c>
      <c r="X994" s="48">
        <v>247757.11</v>
      </c>
      <c r="Y994" s="48">
        <v>265595.28000000003</v>
      </c>
      <c r="Z994" s="48">
        <v>279973.71999999997</v>
      </c>
    </row>
    <row r="995" spans="1:26">
      <c r="A995" s="48">
        <v>752614</v>
      </c>
      <c r="B995" s="49" t="s">
        <v>1677</v>
      </c>
      <c r="C995" s="49" t="s">
        <v>1678</v>
      </c>
      <c r="D995" s="49" t="s">
        <v>1679</v>
      </c>
      <c r="E995" s="48">
        <v>135045.16</v>
      </c>
      <c r="F995" s="48">
        <v>180817.19</v>
      </c>
      <c r="G995" s="48">
        <v>195902.48</v>
      </c>
      <c r="H995" s="48">
        <v>120105.68</v>
      </c>
      <c r="I995" s="48">
        <v>141537.25</v>
      </c>
      <c r="J995" s="48">
        <v>114103.71</v>
      </c>
      <c r="K995" s="48">
        <v>124669.91</v>
      </c>
      <c r="L995" s="48">
        <v>204753.69</v>
      </c>
      <c r="M995" s="48">
        <v>208952.73</v>
      </c>
      <c r="N995" s="48">
        <v>160370.60999999999</v>
      </c>
      <c r="O995" s="48">
        <v>227221.22</v>
      </c>
      <c r="P995" s="48">
        <v>121607.3</v>
      </c>
      <c r="Q995" s="48">
        <v>121926.56</v>
      </c>
      <c r="R995" s="48">
        <v>160559</v>
      </c>
      <c r="S995" s="48">
        <v>169122.94</v>
      </c>
      <c r="T995" s="48">
        <v>153899.42000000001</v>
      </c>
      <c r="U995" s="48">
        <v>129086.2</v>
      </c>
      <c r="V995" s="48">
        <v>123893.25</v>
      </c>
      <c r="W995" s="48">
        <v>116522.42</v>
      </c>
      <c r="X995" s="48">
        <v>119869.2</v>
      </c>
      <c r="Y995" s="48">
        <v>115568.26</v>
      </c>
      <c r="Z995" s="48">
        <v>129033.52</v>
      </c>
    </row>
    <row r="996" spans="1:26">
      <c r="A996" s="48">
        <v>750755</v>
      </c>
      <c r="B996" s="49" t="s">
        <v>7320</v>
      </c>
      <c r="C996" s="49" t="s">
        <v>7321</v>
      </c>
      <c r="D996" s="49" t="s">
        <v>7322</v>
      </c>
      <c r="E996" s="48">
        <v>143953.19</v>
      </c>
      <c r="F996" s="48">
        <v>209434.02</v>
      </c>
      <c r="G996" s="48">
        <v>154823.64000000001</v>
      </c>
      <c r="H996" s="48">
        <v>101705.48</v>
      </c>
      <c r="I996" s="48">
        <v>116001.74</v>
      </c>
      <c r="J996" s="48">
        <v>107396.46</v>
      </c>
      <c r="K996" s="48">
        <v>156224.62</v>
      </c>
      <c r="L996" s="48">
        <v>200986.41</v>
      </c>
      <c r="M996" s="48">
        <v>219139.89</v>
      </c>
      <c r="N996" s="48">
        <v>190507.06</v>
      </c>
      <c r="O996" s="48">
        <v>230231.97</v>
      </c>
      <c r="P996" s="48">
        <v>135643.45000000001</v>
      </c>
      <c r="Q996" s="48">
        <v>148331.88</v>
      </c>
      <c r="R996" s="48">
        <v>128562.36</v>
      </c>
      <c r="S996" s="48">
        <v>130891.91</v>
      </c>
      <c r="T996" s="48">
        <v>144820.51999999999</v>
      </c>
      <c r="U996" s="48">
        <v>127371.09</v>
      </c>
      <c r="V996" s="48">
        <v>166566.28</v>
      </c>
      <c r="W996" s="48">
        <v>130013.45</v>
      </c>
      <c r="X996" s="48">
        <v>135464.91</v>
      </c>
      <c r="Y996" s="48">
        <v>157337.26999999999</v>
      </c>
      <c r="Z996" s="48">
        <v>129278.94</v>
      </c>
    </row>
    <row r="997" spans="1:26">
      <c r="A997" s="48">
        <v>749614</v>
      </c>
      <c r="B997" s="49" t="s">
        <v>2407</v>
      </c>
      <c r="C997" s="49" t="s">
        <v>2408</v>
      </c>
      <c r="D997" s="49" t="s">
        <v>2409</v>
      </c>
      <c r="E997" s="48">
        <v>98347.37</v>
      </c>
      <c r="F997" s="48">
        <v>153252.84</v>
      </c>
      <c r="G997" s="48">
        <v>79083.89</v>
      </c>
      <c r="H997" s="48">
        <v>45083.06</v>
      </c>
      <c r="I997" s="48">
        <v>84125.94</v>
      </c>
      <c r="J997" s="48">
        <v>98521.36</v>
      </c>
      <c r="K997" s="48">
        <v>98503.31</v>
      </c>
      <c r="L997" s="48">
        <v>154072.72</v>
      </c>
      <c r="M997" s="48">
        <v>144172.41</v>
      </c>
      <c r="N997" s="48">
        <v>107830.55</v>
      </c>
      <c r="O997" s="48">
        <v>130937.16</v>
      </c>
      <c r="P997" s="48">
        <v>83004.23</v>
      </c>
      <c r="Q997" s="48">
        <v>98801.97</v>
      </c>
      <c r="R997" s="48">
        <v>61039.360000000001</v>
      </c>
      <c r="S997" s="48">
        <v>65391.39</v>
      </c>
      <c r="T997" s="48">
        <v>80150.070000000007</v>
      </c>
      <c r="U997" s="48">
        <v>83859.59</v>
      </c>
      <c r="V997" s="48">
        <v>71926.880000000005</v>
      </c>
      <c r="W997" s="48">
        <v>76741.02</v>
      </c>
      <c r="X997" s="48">
        <v>69394.14</v>
      </c>
      <c r="Y997" s="48">
        <v>60901.120000000003</v>
      </c>
      <c r="Z997" s="48">
        <v>55032.959999999999</v>
      </c>
    </row>
    <row r="998" spans="1:26">
      <c r="A998" s="48">
        <v>752679</v>
      </c>
      <c r="B998" s="49" t="s">
        <v>5984</v>
      </c>
      <c r="C998" s="49" t="s">
        <v>5985</v>
      </c>
      <c r="D998" s="49" t="s">
        <v>5986</v>
      </c>
      <c r="E998" s="48">
        <v>340965.44</v>
      </c>
      <c r="F998" s="48">
        <v>314653.15999999997</v>
      </c>
      <c r="G998" s="48">
        <v>205582.58</v>
      </c>
      <c r="H998" s="48">
        <v>86840.88</v>
      </c>
      <c r="I998" s="48">
        <v>265659.96999999997</v>
      </c>
      <c r="J998" s="48">
        <v>256657.78</v>
      </c>
      <c r="K998" s="48">
        <v>199281.56</v>
      </c>
      <c r="L998" s="48">
        <v>144499.25</v>
      </c>
      <c r="M998" s="48">
        <v>300297.78000000003</v>
      </c>
      <c r="N998" s="48">
        <v>314575.94</v>
      </c>
      <c r="O998" s="48">
        <v>362125.44</v>
      </c>
      <c r="P998" s="48">
        <v>382021.53</v>
      </c>
      <c r="Q998" s="48">
        <v>259793.7</v>
      </c>
      <c r="R998" s="48">
        <v>198324.2</v>
      </c>
      <c r="S998" s="48">
        <v>126906.26</v>
      </c>
      <c r="T998" s="48">
        <v>334750.62</v>
      </c>
      <c r="U998" s="48">
        <v>321173.71999999997</v>
      </c>
      <c r="V998" s="48">
        <v>234151.8</v>
      </c>
      <c r="W998" s="48">
        <v>103879.35</v>
      </c>
      <c r="X998" s="48">
        <v>201747.64</v>
      </c>
      <c r="Y998" s="48">
        <v>248239.28</v>
      </c>
      <c r="Z998" s="48">
        <v>207635.33</v>
      </c>
    </row>
    <row r="999" spans="1:26">
      <c r="A999" s="48">
        <v>754636</v>
      </c>
      <c r="B999" s="49" t="s">
        <v>10388</v>
      </c>
      <c r="C999" s="49" t="s">
        <v>10389</v>
      </c>
      <c r="D999" s="49" t="s">
        <v>10390</v>
      </c>
      <c r="E999" s="48">
        <v>46565.21</v>
      </c>
      <c r="F999" s="48">
        <v>69204.84</v>
      </c>
      <c r="G999" s="48">
        <v>73177.850000000006</v>
      </c>
      <c r="H999" s="48">
        <v>73763.88</v>
      </c>
      <c r="I999" s="48">
        <v>47286.239999999998</v>
      </c>
      <c r="J999" s="48">
        <v>65780.649999999994</v>
      </c>
      <c r="K999" s="48">
        <v>64917.77</v>
      </c>
      <c r="L999" s="48">
        <v>466144.38</v>
      </c>
      <c r="M999" s="48">
        <v>74913.990000000005</v>
      </c>
      <c r="N999" s="48">
        <v>95364.64</v>
      </c>
      <c r="O999" s="48">
        <v>109092.91</v>
      </c>
      <c r="P999" s="48">
        <v>22607.07</v>
      </c>
      <c r="Q999" s="48">
        <v>33664.86</v>
      </c>
      <c r="R999" s="48">
        <v>28551.35</v>
      </c>
      <c r="S999" s="48">
        <v>54883.63</v>
      </c>
      <c r="T999" s="48">
        <v>16394.11</v>
      </c>
      <c r="U999" s="48">
        <v>49118.12</v>
      </c>
      <c r="V999" s="48">
        <v>48617.47</v>
      </c>
      <c r="W999" s="48">
        <v>624318.81000000006</v>
      </c>
      <c r="X999" s="48">
        <v>27748.81</v>
      </c>
      <c r="Y999" s="48">
        <v>69906.19</v>
      </c>
      <c r="Z999" s="48">
        <v>57728.94</v>
      </c>
    </row>
    <row r="1000" spans="1:26">
      <c r="A1000" s="48">
        <v>753274</v>
      </c>
      <c r="B1000" s="49" t="s">
        <v>15699</v>
      </c>
      <c r="C1000" s="49" t="s">
        <v>15700</v>
      </c>
      <c r="D1000" s="49" t="s">
        <v>15701</v>
      </c>
      <c r="E1000" s="48">
        <v>180164.14</v>
      </c>
      <c r="F1000" s="48">
        <v>295635.5</v>
      </c>
      <c r="G1000" s="48">
        <v>221984.06</v>
      </c>
      <c r="H1000" s="48">
        <v>116686.59</v>
      </c>
      <c r="I1000" s="48">
        <v>215598.94</v>
      </c>
      <c r="J1000" s="48">
        <v>225145.94</v>
      </c>
      <c r="K1000" s="48">
        <v>176106.09</v>
      </c>
      <c r="L1000" s="48">
        <v>320250.28000000003</v>
      </c>
      <c r="M1000" s="48">
        <v>326840.40999999997</v>
      </c>
      <c r="N1000" s="48">
        <v>258272.86</v>
      </c>
      <c r="O1000" s="48">
        <v>333798</v>
      </c>
      <c r="P1000" s="48">
        <v>179257.78</v>
      </c>
      <c r="Q1000" s="48">
        <v>214315.25</v>
      </c>
      <c r="R1000" s="48">
        <v>203841.98</v>
      </c>
      <c r="S1000" s="48">
        <v>182295.2</v>
      </c>
      <c r="T1000" s="48">
        <v>264328.40999999997</v>
      </c>
      <c r="U1000" s="48">
        <v>260511.97</v>
      </c>
      <c r="V1000" s="48">
        <v>181548.91</v>
      </c>
      <c r="W1000" s="48">
        <v>195293.34</v>
      </c>
      <c r="X1000" s="48">
        <v>189811.45</v>
      </c>
      <c r="Y1000" s="48">
        <v>186620.42</v>
      </c>
      <c r="Z1000" s="48">
        <v>191360.67</v>
      </c>
    </row>
    <row r="1001" spans="1:26">
      <c r="A1001" s="48">
        <v>750090</v>
      </c>
      <c r="B1001" s="49" t="s">
        <v>4568</v>
      </c>
      <c r="C1001" s="49" t="s">
        <v>3864</v>
      </c>
      <c r="D1001" s="49" t="s">
        <v>4569</v>
      </c>
      <c r="E1001" s="48">
        <v>1733653.88</v>
      </c>
      <c r="F1001" s="48">
        <v>2351421.5</v>
      </c>
      <c r="G1001" s="48">
        <v>1830499.62</v>
      </c>
      <c r="H1001" s="48">
        <v>672327.44</v>
      </c>
      <c r="I1001" s="48">
        <v>1121936.3799999999</v>
      </c>
      <c r="J1001" s="48">
        <v>1394927</v>
      </c>
      <c r="K1001" s="48">
        <v>1440480.88</v>
      </c>
      <c r="L1001" s="48">
        <v>2027742.38</v>
      </c>
      <c r="M1001" s="48">
        <v>1925649.88</v>
      </c>
      <c r="N1001" s="48">
        <v>1112521.3799999999</v>
      </c>
      <c r="O1001" s="48">
        <v>1998567.5</v>
      </c>
      <c r="P1001" s="50"/>
      <c r="Q1001" s="48">
        <v>32786.730000000003</v>
      </c>
      <c r="R1001" s="50"/>
      <c r="S1001" s="48">
        <v>22257.06</v>
      </c>
      <c r="T1001" s="48">
        <v>59256.75</v>
      </c>
      <c r="U1001" s="50"/>
      <c r="V1001" s="50"/>
      <c r="W1001" s="48">
        <v>40470.019999999997</v>
      </c>
      <c r="X1001" s="50"/>
      <c r="Y1001" s="50"/>
      <c r="Z1001" s="48">
        <v>13503.24</v>
      </c>
    </row>
    <row r="1002" spans="1:26">
      <c r="A1002" s="48">
        <v>749865</v>
      </c>
      <c r="B1002" s="49" t="s">
        <v>5499</v>
      </c>
      <c r="C1002" s="49" t="s">
        <v>5500</v>
      </c>
      <c r="D1002" s="49" t="s">
        <v>5501</v>
      </c>
      <c r="E1002" s="48">
        <v>595981</v>
      </c>
      <c r="F1002" s="48">
        <v>700271.69</v>
      </c>
      <c r="G1002" s="48">
        <v>663042.68999999994</v>
      </c>
      <c r="H1002" s="48">
        <v>365004.56</v>
      </c>
      <c r="I1002" s="48">
        <v>609706.12</v>
      </c>
      <c r="J1002" s="48">
        <v>512813.12</v>
      </c>
      <c r="K1002" s="48">
        <v>598537.12</v>
      </c>
      <c r="L1002" s="48">
        <v>659252.56000000006</v>
      </c>
      <c r="M1002" s="48">
        <v>701175.38</v>
      </c>
      <c r="N1002" s="48">
        <v>572600.5</v>
      </c>
      <c r="O1002" s="48">
        <v>748624.06</v>
      </c>
      <c r="P1002" s="48">
        <v>583752.68999999994</v>
      </c>
      <c r="Q1002" s="48">
        <v>539783.12</v>
      </c>
      <c r="R1002" s="48">
        <v>590174.81000000006</v>
      </c>
      <c r="S1002" s="48">
        <v>565677.06000000006</v>
      </c>
      <c r="T1002" s="48">
        <v>713542.62</v>
      </c>
      <c r="U1002" s="48">
        <v>579755.88</v>
      </c>
      <c r="V1002" s="48">
        <v>640869</v>
      </c>
      <c r="W1002" s="48">
        <v>427903.97</v>
      </c>
      <c r="X1002" s="48">
        <v>474387.22</v>
      </c>
      <c r="Y1002" s="48">
        <v>472192.47</v>
      </c>
      <c r="Z1002" s="48">
        <v>476621.56</v>
      </c>
    </row>
    <row r="1003" spans="1:26">
      <c r="A1003" s="48">
        <v>749964</v>
      </c>
      <c r="B1003" s="49" t="s">
        <v>1487</v>
      </c>
      <c r="C1003" s="49" t="s">
        <v>1488</v>
      </c>
      <c r="D1003" s="49" t="s">
        <v>1489</v>
      </c>
      <c r="E1003" s="48">
        <v>88179.01</v>
      </c>
      <c r="F1003" s="48">
        <v>123705.85</v>
      </c>
      <c r="G1003" s="48">
        <v>75915.759999999995</v>
      </c>
      <c r="H1003" s="48">
        <v>70547.53</v>
      </c>
      <c r="I1003" s="48">
        <v>90276.17</v>
      </c>
      <c r="J1003" s="48">
        <v>74950.710000000006</v>
      </c>
      <c r="K1003" s="48">
        <v>104644.45</v>
      </c>
      <c r="L1003" s="48">
        <v>201441.67</v>
      </c>
      <c r="M1003" s="48">
        <v>215592.95</v>
      </c>
      <c r="N1003" s="48">
        <v>162490.76999999999</v>
      </c>
      <c r="O1003" s="48">
        <v>218432.92</v>
      </c>
      <c r="P1003" s="48">
        <v>94695.94</v>
      </c>
      <c r="Q1003" s="48">
        <v>97571.97</v>
      </c>
      <c r="R1003" s="48">
        <v>79870.37</v>
      </c>
      <c r="S1003" s="48">
        <v>105905.04</v>
      </c>
      <c r="T1003" s="48">
        <v>108730.45</v>
      </c>
      <c r="U1003" s="48">
        <v>91536.82</v>
      </c>
      <c r="V1003" s="48">
        <v>111182.54</v>
      </c>
      <c r="W1003" s="48">
        <v>128812.88</v>
      </c>
      <c r="X1003" s="48">
        <v>121921.46</v>
      </c>
      <c r="Y1003" s="48">
        <v>130497.87</v>
      </c>
      <c r="Z1003" s="48">
        <v>122489.52</v>
      </c>
    </row>
    <row r="1004" spans="1:26">
      <c r="A1004" s="48">
        <v>751792</v>
      </c>
      <c r="B1004" s="49" t="s">
        <v>8299</v>
      </c>
      <c r="C1004" s="49" t="s">
        <v>8300</v>
      </c>
      <c r="D1004" s="49" t="s">
        <v>8301</v>
      </c>
      <c r="E1004" s="48">
        <v>136731.19</v>
      </c>
      <c r="F1004" s="48">
        <v>188947.44</v>
      </c>
      <c r="G1004" s="48">
        <v>198872.7</v>
      </c>
      <c r="H1004" s="48">
        <v>127133.86</v>
      </c>
      <c r="I1004" s="48">
        <v>114005.64</v>
      </c>
      <c r="J1004" s="48">
        <v>98975.3</v>
      </c>
      <c r="K1004" s="48">
        <v>156590.60999999999</v>
      </c>
      <c r="L1004" s="48">
        <v>208677.98</v>
      </c>
      <c r="M1004" s="48">
        <v>261813</v>
      </c>
      <c r="N1004" s="48">
        <v>212286.92</v>
      </c>
      <c r="O1004" s="48">
        <v>301375.94</v>
      </c>
      <c r="P1004" s="48">
        <v>136825.17000000001</v>
      </c>
      <c r="Q1004" s="48">
        <v>139845.12</v>
      </c>
      <c r="R1004" s="48">
        <v>175645.52</v>
      </c>
      <c r="S1004" s="48">
        <v>195401.66</v>
      </c>
      <c r="T1004" s="48">
        <v>127612.48</v>
      </c>
      <c r="U1004" s="48">
        <v>122751.77</v>
      </c>
      <c r="V1004" s="48">
        <v>159726.62</v>
      </c>
      <c r="W1004" s="48">
        <v>130090.19</v>
      </c>
      <c r="X1004" s="48">
        <v>159550.92000000001</v>
      </c>
      <c r="Y1004" s="48">
        <v>164210.31</v>
      </c>
      <c r="Z1004" s="48">
        <v>180387</v>
      </c>
    </row>
    <row r="1005" spans="1:26">
      <c r="A1005" s="48">
        <v>753227</v>
      </c>
      <c r="B1005" s="49" t="s">
        <v>1463</v>
      </c>
      <c r="C1005" s="49" t="s">
        <v>1464</v>
      </c>
      <c r="D1005" s="49" t="s">
        <v>1465</v>
      </c>
      <c r="E1005" s="48">
        <v>168181</v>
      </c>
      <c r="F1005" s="48">
        <v>223016.22</v>
      </c>
      <c r="G1005" s="48">
        <v>164355.89000000001</v>
      </c>
      <c r="H1005" s="48">
        <v>116336.71</v>
      </c>
      <c r="I1005" s="48">
        <v>141496.41</v>
      </c>
      <c r="J1005" s="48">
        <v>147739.38</v>
      </c>
      <c r="K1005" s="48">
        <v>170734.05</v>
      </c>
      <c r="L1005" s="48">
        <v>269927.46999999997</v>
      </c>
      <c r="M1005" s="48">
        <v>237677.56</v>
      </c>
      <c r="N1005" s="48">
        <v>184224.34</v>
      </c>
      <c r="O1005" s="48">
        <v>226157.5</v>
      </c>
      <c r="P1005" s="48">
        <v>172313.34</v>
      </c>
      <c r="Q1005" s="48">
        <v>163924.67000000001</v>
      </c>
      <c r="R1005" s="48">
        <v>148827.91</v>
      </c>
      <c r="S1005" s="48">
        <v>178794.75</v>
      </c>
      <c r="T1005" s="48">
        <v>160041.53</v>
      </c>
      <c r="U1005" s="48">
        <v>163717.41</v>
      </c>
      <c r="V1005" s="48">
        <v>186801.09</v>
      </c>
      <c r="W1005" s="48">
        <v>170756.92</v>
      </c>
      <c r="X1005" s="48">
        <v>139851.70000000001</v>
      </c>
      <c r="Y1005" s="48">
        <v>142353.47</v>
      </c>
      <c r="Z1005" s="48">
        <v>136991.59</v>
      </c>
    </row>
    <row r="1006" spans="1:26">
      <c r="A1006" s="48">
        <v>753497</v>
      </c>
      <c r="B1006" s="49" t="s">
        <v>7693</v>
      </c>
      <c r="C1006" s="49" t="s">
        <v>7694</v>
      </c>
      <c r="D1006" s="49" t="s">
        <v>7695</v>
      </c>
      <c r="E1006" s="48">
        <v>402674.34</v>
      </c>
      <c r="F1006" s="48">
        <v>490720.78</v>
      </c>
      <c r="G1006" s="48">
        <v>349760.38</v>
      </c>
      <c r="H1006" s="48">
        <v>205378.61</v>
      </c>
      <c r="I1006" s="48">
        <v>294427.94</v>
      </c>
      <c r="J1006" s="48">
        <v>327323.53000000003</v>
      </c>
      <c r="K1006" s="48">
        <v>381914.06</v>
      </c>
      <c r="L1006" s="48">
        <v>618288.18999999994</v>
      </c>
      <c r="M1006" s="48">
        <v>556668.88</v>
      </c>
      <c r="N1006" s="48">
        <v>458574.69</v>
      </c>
      <c r="O1006" s="48">
        <v>562311.06000000006</v>
      </c>
      <c r="P1006" s="48">
        <v>402369.44</v>
      </c>
      <c r="Q1006" s="48">
        <v>370336.38</v>
      </c>
      <c r="R1006" s="48">
        <v>337906.5</v>
      </c>
      <c r="S1006" s="48">
        <v>306456.19</v>
      </c>
      <c r="T1006" s="48">
        <v>358269.5</v>
      </c>
      <c r="U1006" s="48">
        <v>390072.47</v>
      </c>
      <c r="V1006" s="48">
        <v>404262.03</v>
      </c>
      <c r="W1006" s="48">
        <v>386140.66</v>
      </c>
      <c r="X1006" s="48">
        <v>349748.41</v>
      </c>
      <c r="Y1006" s="48">
        <v>382424.22</v>
      </c>
      <c r="Z1006" s="48">
        <v>352948.06</v>
      </c>
    </row>
    <row r="1007" spans="1:26">
      <c r="A1007" s="48">
        <v>749109</v>
      </c>
      <c r="B1007" s="49" t="s">
        <v>1740</v>
      </c>
      <c r="C1007" s="49" t="s">
        <v>1741</v>
      </c>
      <c r="D1007" s="49" t="s">
        <v>1742</v>
      </c>
      <c r="E1007" s="48">
        <v>88885.02</v>
      </c>
      <c r="F1007" s="48">
        <v>124524.86</v>
      </c>
      <c r="G1007" s="48">
        <v>85839.95</v>
      </c>
      <c r="H1007" s="48">
        <v>57002.28</v>
      </c>
      <c r="I1007" s="48">
        <v>72307.69</v>
      </c>
      <c r="J1007" s="48">
        <v>60757.41</v>
      </c>
      <c r="K1007" s="48">
        <v>96461.21</v>
      </c>
      <c r="L1007" s="48">
        <v>111134.68</v>
      </c>
      <c r="M1007" s="48">
        <v>127044.02</v>
      </c>
      <c r="N1007" s="48">
        <v>75868.75</v>
      </c>
      <c r="O1007" s="48">
        <v>124471.91</v>
      </c>
      <c r="P1007" s="48">
        <v>87698.9</v>
      </c>
      <c r="Q1007" s="48">
        <v>102700.89</v>
      </c>
      <c r="R1007" s="48">
        <v>82853.87</v>
      </c>
      <c r="S1007" s="48">
        <v>83542.11</v>
      </c>
      <c r="T1007" s="48">
        <v>81672.259999999995</v>
      </c>
      <c r="U1007" s="48">
        <v>68584.75</v>
      </c>
      <c r="V1007" s="48">
        <v>99764.99</v>
      </c>
      <c r="W1007" s="48">
        <v>83499.05</v>
      </c>
      <c r="X1007" s="48">
        <v>80844</v>
      </c>
      <c r="Y1007" s="48">
        <v>67584.38</v>
      </c>
      <c r="Z1007" s="48">
        <v>83229.17</v>
      </c>
    </row>
    <row r="1008" spans="1:26">
      <c r="A1008" s="48">
        <v>755230</v>
      </c>
      <c r="B1008" s="49" t="s">
        <v>2077</v>
      </c>
      <c r="C1008" s="49" t="s">
        <v>2078</v>
      </c>
      <c r="D1008" s="49" t="s">
        <v>2079</v>
      </c>
      <c r="E1008" s="48">
        <v>50476.23</v>
      </c>
      <c r="F1008" s="48">
        <v>97634.46</v>
      </c>
      <c r="G1008" s="48">
        <v>31306.79</v>
      </c>
      <c r="H1008" s="48">
        <v>16982.419999999998</v>
      </c>
      <c r="I1008" s="48">
        <v>31370.84</v>
      </c>
      <c r="J1008" s="48">
        <v>42614.13</v>
      </c>
      <c r="K1008" s="48">
        <v>64409.64</v>
      </c>
      <c r="L1008" s="48">
        <v>133259.28</v>
      </c>
      <c r="M1008" s="48">
        <v>135761.57999999999</v>
      </c>
      <c r="N1008" s="48">
        <v>133902.42000000001</v>
      </c>
      <c r="O1008" s="48">
        <v>160972.09</v>
      </c>
      <c r="P1008" s="48">
        <v>37094.839999999997</v>
      </c>
      <c r="Q1008" s="48">
        <v>75830.710000000006</v>
      </c>
      <c r="R1008" s="48">
        <v>18170.73</v>
      </c>
      <c r="S1008" s="48">
        <v>10600.86</v>
      </c>
      <c r="T1008" s="48">
        <v>20785.39</v>
      </c>
      <c r="U1008" s="48">
        <v>38995.230000000003</v>
      </c>
      <c r="V1008" s="48">
        <v>51194.26</v>
      </c>
      <c r="W1008" s="48">
        <v>82944.2</v>
      </c>
      <c r="X1008" s="48">
        <v>89186.3</v>
      </c>
      <c r="Y1008" s="48">
        <v>142285.17000000001</v>
      </c>
      <c r="Z1008" s="48">
        <v>135912.62</v>
      </c>
    </row>
    <row r="1009" spans="1:26">
      <c r="A1009" s="48">
        <v>749129</v>
      </c>
      <c r="B1009" s="49" t="s">
        <v>2354</v>
      </c>
      <c r="C1009" s="49" t="s">
        <v>2355</v>
      </c>
      <c r="D1009" s="49" t="s">
        <v>2356</v>
      </c>
      <c r="E1009" s="48">
        <v>208665.62</v>
      </c>
      <c r="F1009" s="48">
        <v>321469.78000000003</v>
      </c>
      <c r="G1009" s="48">
        <v>185057.95</v>
      </c>
      <c r="H1009" s="48">
        <v>115121.73</v>
      </c>
      <c r="I1009" s="48">
        <v>151001.72</v>
      </c>
      <c r="J1009" s="48">
        <v>155888.78</v>
      </c>
      <c r="K1009" s="48">
        <v>218979.86</v>
      </c>
      <c r="L1009" s="48">
        <v>241980.73</v>
      </c>
      <c r="M1009" s="48">
        <v>324173.25</v>
      </c>
      <c r="N1009" s="48">
        <v>219315.17</v>
      </c>
      <c r="O1009" s="48">
        <v>280920</v>
      </c>
      <c r="P1009" s="48">
        <v>191871.06</v>
      </c>
      <c r="Q1009" s="48">
        <v>194909.56</v>
      </c>
      <c r="R1009" s="48">
        <v>146409.66</v>
      </c>
      <c r="S1009" s="48">
        <v>148320.88</v>
      </c>
      <c r="T1009" s="48">
        <v>150552.47</v>
      </c>
      <c r="U1009" s="48">
        <v>170441.16</v>
      </c>
      <c r="V1009" s="48">
        <v>238253.91</v>
      </c>
      <c r="W1009" s="48">
        <v>173995.02</v>
      </c>
      <c r="X1009" s="48">
        <v>224112.31</v>
      </c>
      <c r="Y1009" s="48">
        <v>233387.98</v>
      </c>
      <c r="Z1009" s="48">
        <v>206088.78</v>
      </c>
    </row>
    <row r="1010" spans="1:26">
      <c r="A1010" s="48">
        <v>754930</v>
      </c>
      <c r="B1010" s="49" t="s">
        <v>1469</v>
      </c>
      <c r="C1010" s="49" t="s">
        <v>1470</v>
      </c>
      <c r="D1010" s="49" t="s">
        <v>1471</v>
      </c>
      <c r="E1010" s="48">
        <v>262572.90999999997</v>
      </c>
      <c r="F1010" s="48">
        <v>311611.46999999997</v>
      </c>
      <c r="G1010" s="48">
        <v>267097.62</v>
      </c>
      <c r="H1010" s="48">
        <v>152956.28</v>
      </c>
      <c r="I1010" s="48">
        <v>200257.34</v>
      </c>
      <c r="J1010" s="48">
        <v>251110.34</v>
      </c>
      <c r="K1010" s="48">
        <v>199352.25</v>
      </c>
      <c r="L1010" s="48">
        <v>345205.75</v>
      </c>
      <c r="M1010" s="48">
        <v>316657.46999999997</v>
      </c>
      <c r="N1010" s="48">
        <v>255100.05</v>
      </c>
      <c r="O1010" s="48">
        <v>302882.15999999997</v>
      </c>
      <c r="P1010" s="48">
        <v>252909.2</v>
      </c>
      <c r="Q1010" s="48">
        <v>233130.39</v>
      </c>
      <c r="R1010" s="48">
        <v>225335.73</v>
      </c>
      <c r="S1010" s="48">
        <v>237325.17</v>
      </c>
      <c r="T1010" s="48">
        <v>267988.38</v>
      </c>
      <c r="U1010" s="48">
        <v>327462.5</v>
      </c>
      <c r="V1010" s="48">
        <v>250492.02</v>
      </c>
      <c r="W1010" s="48">
        <v>202046.42</v>
      </c>
      <c r="X1010" s="48">
        <v>199118.78</v>
      </c>
      <c r="Y1010" s="48">
        <v>191141</v>
      </c>
      <c r="Z1010" s="48">
        <v>170844.02</v>
      </c>
    </row>
    <row r="1011" spans="1:26">
      <c r="A1011" s="48">
        <v>751698</v>
      </c>
      <c r="B1011" s="49" t="s">
        <v>6285</v>
      </c>
      <c r="C1011" s="49" t="s">
        <v>6286</v>
      </c>
      <c r="D1011" s="49" t="s">
        <v>6287</v>
      </c>
      <c r="E1011" s="48">
        <v>306277.15999999997</v>
      </c>
      <c r="F1011" s="48">
        <v>366974.56</v>
      </c>
      <c r="G1011" s="48">
        <v>425787.88</v>
      </c>
      <c r="H1011" s="48">
        <v>219916</v>
      </c>
      <c r="I1011" s="48">
        <v>304942.38</v>
      </c>
      <c r="J1011" s="48">
        <v>269941.25</v>
      </c>
      <c r="K1011" s="48">
        <v>223714.28</v>
      </c>
      <c r="L1011" s="48">
        <v>308848.38</v>
      </c>
      <c r="M1011" s="48">
        <v>320375.75</v>
      </c>
      <c r="N1011" s="48">
        <v>261246.02</v>
      </c>
      <c r="O1011" s="48">
        <v>344186.38</v>
      </c>
      <c r="P1011" s="48">
        <v>306616.40999999997</v>
      </c>
      <c r="Q1011" s="48">
        <v>285939.75</v>
      </c>
      <c r="R1011" s="48">
        <v>378915.41</v>
      </c>
      <c r="S1011" s="48">
        <v>348634.31</v>
      </c>
      <c r="T1011" s="48">
        <v>372182.5</v>
      </c>
      <c r="U1011" s="48">
        <v>313290.88</v>
      </c>
      <c r="V1011" s="48">
        <v>224856.66</v>
      </c>
      <c r="W1011" s="48">
        <v>204110.07999999999</v>
      </c>
      <c r="X1011" s="48">
        <v>192274.02</v>
      </c>
      <c r="Y1011" s="48">
        <v>200068.44</v>
      </c>
      <c r="Z1011" s="48">
        <v>199618.47</v>
      </c>
    </row>
    <row r="1012" spans="1:26">
      <c r="A1012" s="48">
        <v>749047</v>
      </c>
      <c r="B1012" s="49" t="s">
        <v>5663</v>
      </c>
      <c r="C1012" s="49" t="s">
        <v>5664</v>
      </c>
      <c r="D1012" s="49" t="s">
        <v>5665</v>
      </c>
      <c r="E1012" s="48">
        <v>381639.44</v>
      </c>
      <c r="F1012" s="48">
        <v>373881.31</v>
      </c>
      <c r="G1012" s="48">
        <v>429887.59</v>
      </c>
      <c r="H1012" s="48">
        <v>292545.53000000003</v>
      </c>
      <c r="I1012" s="48">
        <v>326788.19</v>
      </c>
      <c r="J1012" s="48">
        <v>377863.19</v>
      </c>
      <c r="K1012" s="48">
        <v>272673.03000000003</v>
      </c>
      <c r="L1012" s="48">
        <v>462665.09</v>
      </c>
      <c r="M1012" s="48">
        <v>470669.22</v>
      </c>
      <c r="N1012" s="48">
        <v>305850.59000000003</v>
      </c>
      <c r="O1012" s="48">
        <v>425910.44</v>
      </c>
      <c r="P1012" s="48">
        <v>170712.39</v>
      </c>
      <c r="Q1012" s="48">
        <v>116265.92</v>
      </c>
      <c r="R1012" s="48">
        <v>164108.22</v>
      </c>
      <c r="S1012" s="48">
        <v>216736.77</v>
      </c>
      <c r="T1012" s="48">
        <v>173460.36</v>
      </c>
      <c r="U1012" s="48">
        <v>198714.47</v>
      </c>
      <c r="V1012" s="48">
        <v>130092</v>
      </c>
      <c r="W1012" s="48">
        <v>128842.95</v>
      </c>
      <c r="X1012" s="48">
        <v>123200.84</v>
      </c>
      <c r="Y1012" s="48">
        <v>108086.59</v>
      </c>
      <c r="Z1012" s="48">
        <v>100592.39</v>
      </c>
    </row>
    <row r="1013" spans="1:26">
      <c r="A1013" s="48">
        <v>749128</v>
      </c>
      <c r="B1013" s="49" t="s">
        <v>1707</v>
      </c>
      <c r="C1013" s="49" t="s">
        <v>1708</v>
      </c>
      <c r="D1013" s="49" t="s">
        <v>1709</v>
      </c>
      <c r="E1013" s="48">
        <v>372439.94</v>
      </c>
      <c r="F1013" s="48">
        <v>393060.06</v>
      </c>
      <c r="G1013" s="48">
        <v>319440.53000000003</v>
      </c>
      <c r="H1013" s="48">
        <v>213111.25</v>
      </c>
      <c r="I1013" s="48">
        <v>331041.15999999997</v>
      </c>
      <c r="J1013" s="48">
        <v>299499</v>
      </c>
      <c r="K1013" s="48">
        <v>383174.09</v>
      </c>
      <c r="L1013" s="48">
        <v>230798.61</v>
      </c>
      <c r="M1013" s="48">
        <v>290746.40999999997</v>
      </c>
      <c r="N1013" s="48">
        <v>254397</v>
      </c>
      <c r="O1013" s="48">
        <v>338617.5</v>
      </c>
      <c r="P1013" s="48">
        <v>214758.2</v>
      </c>
      <c r="Q1013" s="48">
        <v>195169.95</v>
      </c>
      <c r="R1013" s="48">
        <v>189515.06</v>
      </c>
      <c r="S1013" s="48">
        <v>206176.3</v>
      </c>
      <c r="T1013" s="48">
        <v>248239.31</v>
      </c>
      <c r="U1013" s="48">
        <v>222137.16</v>
      </c>
      <c r="V1013" s="48">
        <v>290785.25</v>
      </c>
      <c r="W1013" s="48">
        <v>146083.60999999999</v>
      </c>
      <c r="X1013" s="48">
        <v>185518.69</v>
      </c>
      <c r="Y1013" s="48">
        <v>218062.02</v>
      </c>
      <c r="Z1013" s="48">
        <v>206868.12</v>
      </c>
    </row>
    <row r="1014" spans="1:26">
      <c r="A1014" s="48">
        <v>750735</v>
      </c>
      <c r="B1014" s="49" t="s">
        <v>2230</v>
      </c>
      <c r="C1014" s="49" t="s">
        <v>2231</v>
      </c>
      <c r="D1014" s="49" t="s">
        <v>2232</v>
      </c>
      <c r="E1014" s="48">
        <v>1542472.25</v>
      </c>
      <c r="F1014" s="48">
        <v>2237679.75</v>
      </c>
      <c r="G1014" s="48">
        <v>1728757.62</v>
      </c>
      <c r="H1014" s="48">
        <v>1053514.3799999999</v>
      </c>
      <c r="I1014" s="48">
        <v>1244410.1200000001</v>
      </c>
      <c r="J1014" s="48">
        <v>1388233</v>
      </c>
      <c r="K1014" s="48">
        <v>1791118.62</v>
      </c>
      <c r="L1014" s="48">
        <v>1839414.62</v>
      </c>
      <c r="M1014" s="48">
        <v>2128280.5</v>
      </c>
      <c r="N1014" s="48">
        <v>1804111</v>
      </c>
      <c r="O1014" s="48">
        <v>2269266</v>
      </c>
      <c r="P1014" s="48">
        <v>1515551</v>
      </c>
      <c r="Q1014" s="48">
        <v>1776430</v>
      </c>
      <c r="R1014" s="48">
        <v>1880518.88</v>
      </c>
      <c r="S1014" s="48">
        <v>1732744.75</v>
      </c>
      <c r="T1014" s="48">
        <v>1439460.5</v>
      </c>
      <c r="U1014" s="48">
        <v>1496684.62</v>
      </c>
      <c r="V1014" s="48">
        <v>1720531.38</v>
      </c>
      <c r="W1014" s="48">
        <v>963116.12</v>
      </c>
      <c r="X1014" s="48">
        <v>1370796.88</v>
      </c>
      <c r="Y1014" s="48">
        <v>1826114.12</v>
      </c>
      <c r="Z1014" s="48">
        <v>1730710.5</v>
      </c>
    </row>
    <row r="1015" spans="1:26">
      <c r="A1015" s="48">
        <v>751690</v>
      </c>
      <c r="B1015" s="49" t="s">
        <v>8323</v>
      </c>
      <c r="C1015" s="49" t="s">
        <v>8324</v>
      </c>
      <c r="D1015" s="49" t="s">
        <v>8325</v>
      </c>
      <c r="E1015" s="48">
        <v>216714.59</v>
      </c>
      <c r="F1015" s="48">
        <v>287399.69</v>
      </c>
      <c r="G1015" s="48">
        <v>72415.009999999995</v>
      </c>
      <c r="H1015" s="48">
        <v>41371.14</v>
      </c>
      <c r="I1015" s="48">
        <v>86080.23</v>
      </c>
      <c r="J1015" s="48">
        <v>101475.84</v>
      </c>
      <c r="K1015" s="48">
        <v>261510.97</v>
      </c>
      <c r="L1015" s="48">
        <v>435427.88</v>
      </c>
      <c r="M1015" s="48">
        <v>319063.53000000003</v>
      </c>
      <c r="N1015" s="48">
        <v>241510.3</v>
      </c>
      <c r="O1015" s="48">
        <v>203609.5</v>
      </c>
      <c r="P1015" s="48">
        <v>207254.39</v>
      </c>
      <c r="Q1015" s="48">
        <v>187507.08</v>
      </c>
      <c r="R1015" s="48">
        <v>42089.99</v>
      </c>
      <c r="S1015" s="48">
        <v>11251.74</v>
      </c>
      <c r="T1015" s="48">
        <v>73990.05</v>
      </c>
      <c r="U1015" s="48">
        <v>110220.39</v>
      </c>
      <c r="V1015" s="48">
        <v>258918.53</v>
      </c>
      <c r="W1015" s="48">
        <v>261956.62</v>
      </c>
      <c r="X1015" s="48">
        <v>184235.66</v>
      </c>
      <c r="Y1015" s="48">
        <v>188503.47</v>
      </c>
      <c r="Z1015" s="48">
        <v>117350.84</v>
      </c>
    </row>
    <row r="1016" spans="1:26">
      <c r="A1016" s="48">
        <v>751590</v>
      </c>
      <c r="B1016" s="49" t="s">
        <v>18942</v>
      </c>
      <c r="C1016" s="49" t="s">
        <v>12590</v>
      </c>
      <c r="D1016" s="49" t="s">
        <v>18943</v>
      </c>
      <c r="E1016" s="48">
        <v>375482.03</v>
      </c>
      <c r="F1016" s="48">
        <v>492411.38</v>
      </c>
      <c r="G1016" s="48">
        <v>366448.34</v>
      </c>
      <c r="H1016" s="48">
        <v>180297.14</v>
      </c>
      <c r="I1016" s="48">
        <v>369932.03</v>
      </c>
      <c r="J1016" s="48">
        <v>461109.78</v>
      </c>
      <c r="K1016" s="48">
        <v>538127.06000000006</v>
      </c>
      <c r="L1016" s="48">
        <v>718394.25</v>
      </c>
      <c r="M1016" s="48">
        <v>715407.44</v>
      </c>
      <c r="N1016" s="48">
        <v>899033.44</v>
      </c>
      <c r="O1016" s="48">
        <v>767071.44</v>
      </c>
      <c r="P1016" s="48">
        <v>365911.56</v>
      </c>
      <c r="Q1016" s="48">
        <v>368071</v>
      </c>
      <c r="R1016" s="48">
        <v>363390.66</v>
      </c>
      <c r="S1016" s="48">
        <v>299534.56</v>
      </c>
      <c r="T1016" s="48">
        <v>398169.25</v>
      </c>
      <c r="U1016" s="48">
        <v>561706.93999999994</v>
      </c>
      <c r="V1016" s="48">
        <v>620579.18999999994</v>
      </c>
      <c r="W1016" s="48">
        <v>440215.66</v>
      </c>
      <c r="X1016" s="48">
        <v>427985.28</v>
      </c>
      <c r="Y1016" s="48">
        <v>641695.81000000006</v>
      </c>
      <c r="Z1016" s="48">
        <v>433099.81</v>
      </c>
    </row>
    <row r="1017" spans="1:26">
      <c r="A1017" s="48">
        <v>749453</v>
      </c>
      <c r="B1017" s="49" t="s">
        <v>5094</v>
      </c>
      <c r="C1017" s="49" t="s">
        <v>5095</v>
      </c>
      <c r="D1017" s="49" t="s">
        <v>5096</v>
      </c>
      <c r="E1017" s="48">
        <v>115448.98</v>
      </c>
      <c r="F1017" s="48">
        <v>169275.28</v>
      </c>
      <c r="G1017" s="48">
        <v>120638.08</v>
      </c>
      <c r="H1017" s="48">
        <v>56586.41</v>
      </c>
      <c r="I1017" s="48">
        <v>101640.5</v>
      </c>
      <c r="J1017" s="48">
        <v>112772.87</v>
      </c>
      <c r="K1017" s="48">
        <v>77979.960000000006</v>
      </c>
      <c r="L1017" s="48">
        <v>149272.82999999999</v>
      </c>
      <c r="M1017" s="48">
        <v>151182.85999999999</v>
      </c>
      <c r="N1017" s="48">
        <v>112903.93</v>
      </c>
      <c r="O1017" s="48">
        <v>129152.39</v>
      </c>
      <c r="P1017" s="48">
        <v>117243.97</v>
      </c>
      <c r="Q1017" s="48">
        <v>130080.52</v>
      </c>
      <c r="R1017" s="48">
        <v>108674.8</v>
      </c>
      <c r="S1017" s="48">
        <v>94329.27</v>
      </c>
      <c r="T1017" s="48">
        <v>119412.48</v>
      </c>
      <c r="U1017" s="48">
        <v>135056.19</v>
      </c>
      <c r="V1017" s="48">
        <v>78767.62</v>
      </c>
      <c r="W1017" s="48">
        <v>96169.04</v>
      </c>
      <c r="X1017" s="48">
        <v>84928.97</v>
      </c>
      <c r="Y1017" s="48">
        <v>78503.48</v>
      </c>
      <c r="Z1017" s="48">
        <v>66144.11</v>
      </c>
    </row>
    <row r="1018" spans="1:26">
      <c r="A1018" s="48">
        <v>752286</v>
      </c>
      <c r="B1018" s="49" t="s">
        <v>3329</v>
      </c>
      <c r="C1018" s="49" t="s">
        <v>3330</v>
      </c>
      <c r="D1018" s="49" t="s">
        <v>3331</v>
      </c>
      <c r="E1018" s="48">
        <v>98025.42</v>
      </c>
      <c r="F1018" s="48">
        <v>129121.23</v>
      </c>
      <c r="G1018" s="48">
        <v>154107.76999999999</v>
      </c>
      <c r="H1018" s="48">
        <v>78690.87</v>
      </c>
      <c r="I1018" s="48">
        <v>80329.990000000005</v>
      </c>
      <c r="J1018" s="48">
        <v>97666.41</v>
      </c>
      <c r="K1018" s="48">
        <v>85248.11</v>
      </c>
      <c r="L1018" s="48">
        <v>134710.45000000001</v>
      </c>
      <c r="M1018" s="48">
        <v>145875.51999999999</v>
      </c>
      <c r="N1018" s="48">
        <v>92533.25</v>
      </c>
      <c r="O1018" s="48">
        <v>205129.89</v>
      </c>
      <c r="P1018" s="48">
        <v>98540.91</v>
      </c>
      <c r="Q1018" s="48">
        <v>92115.39</v>
      </c>
      <c r="R1018" s="48">
        <v>131597.88</v>
      </c>
      <c r="S1018" s="48">
        <v>108896.43</v>
      </c>
      <c r="T1018" s="48">
        <v>101205.91</v>
      </c>
      <c r="U1018" s="48">
        <v>112199.07</v>
      </c>
      <c r="V1018" s="48">
        <v>88183.41</v>
      </c>
      <c r="W1018" s="48">
        <v>93548.51</v>
      </c>
      <c r="X1018" s="48">
        <v>92069.04</v>
      </c>
      <c r="Y1018" s="48">
        <v>81951.839999999997</v>
      </c>
      <c r="Z1018" s="48">
        <v>112989.15</v>
      </c>
    </row>
    <row r="1019" spans="1:26">
      <c r="A1019" s="48">
        <v>752374</v>
      </c>
      <c r="B1019" s="49" t="s">
        <v>8137</v>
      </c>
      <c r="C1019" s="49" t="s">
        <v>8138</v>
      </c>
      <c r="D1019" s="49" t="s">
        <v>8139</v>
      </c>
      <c r="E1019" s="48">
        <v>618403.93999999994</v>
      </c>
      <c r="F1019" s="48">
        <v>638374.18999999994</v>
      </c>
      <c r="G1019" s="48">
        <v>530364.62</v>
      </c>
      <c r="H1019" s="48">
        <v>266498.62</v>
      </c>
      <c r="I1019" s="48">
        <v>470769.16</v>
      </c>
      <c r="J1019" s="48">
        <v>599857.88</v>
      </c>
      <c r="K1019" s="48">
        <v>354883.91</v>
      </c>
      <c r="L1019" s="48">
        <v>461319.06</v>
      </c>
      <c r="M1019" s="48">
        <v>647963.88</v>
      </c>
      <c r="N1019" s="48">
        <v>379119.59</v>
      </c>
      <c r="O1019" s="48">
        <v>426560.94</v>
      </c>
      <c r="P1019" s="48">
        <v>571108.93999999994</v>
      </c>
      <c r="Q1019" s="48">
        <v>501949.12</v>
      </c>
      <c r="R1019" s="48">
        <v>468268.66</v>
      </c>
      <c r="S1019" s="48">
        <v>383882.31</v>
      </c>
      <c r="T1019" s="48">
        <v>634001</v>
      </c>
      <c r="U1019" s="48">
        <v>692582.56</v>
      </c>
      <c r="V1019" s="48">
        <v>399653.38</v>
      </c>
      <c r="W1019" s="48">
        <v>323867.09000000003</v>
      </c>
      <c r="X1019" s="48">
        <v>405918.62</v>
      </c>
      <c r="Y1019" s="48">
        <v>294784</v>
      </c>
      <c r="Z1019" s="48">
        <v>264616.96999999997</v>
      </c>
    </row>
    <row r="1020" spans="1:26">
      <c r="A1020" s="48">
        <v>751748</v>
      </c>
      <c r="B1020" s="49" t="s">
        <v>5039</v>
      </c>
      <c r="C1020" s="49" t="s">
        <v>5040</v>
      </c>
      <c r="D1020" s="49" t="s">
        <v>5041</v>
      </c>
      <c r="E1020" s="48">
        <v>97866.18</v>
      </c>
      <c r="F1020" s="48">
        <v>119233.84</v>
      </c>
      <c r="G1020" s="48">
        <v>129253.95</v>
      </c>
      <c r="H1020" s="48">
        <v>44660.03</v>
      </c>
      <c r="I1020" s="48">
        <v>83574.880000000005</v>
      </c>
      <c r="J1020" s="48">
        <v>89426.03</v>
      </c>
      <c r="K1020" s="48">
        <v>106609.51</v>
      </c>
      <c r="L1020" s="48">
        <v>124172.9</v>
      </c>
      <c r="M1020" s="48">
        <v>127835.98</v>
      </c>
      <c r="N1020" s="48">
        <v>98819.23</v>
      </c>
      <c r="O1020" s="48">
        <v>164751.75</v>
      </c>
      <c r="P1020" s="48">
        <v>97840.24</v>
      </c>
      <c r="Q1020" s="48">
        <v>91301.83</v>
      </c>
      <c r="R1020" s="48">
        <v>116639.16</v>
      </c>
      <c r="S1020" s="48">
        <v>73379.740000000005</v>
      </c>
      <c r="T1020" s="48">
        <v>103834.47</v>
      </c>
      <c r="U1020" s="48">
        <v>104624.37</v>
      </c>
      <c r="V1020" s="48">
        <v>118696.77</v>
      </c>
      <c r="W1020" s="48">
        <v>81897.62</v>
      </c>
      <c r="X1020" s="48">
        <v>86309.98</v>
      </c>
      <c r="Y1020" s="48">
        <v>84548.35</v>
      </c>
      <c r="Z1020" s="48">
        <v>101988.32</v>
      </c>
    </row>
    <row r="1021" spans="1:26">
      <c r="A1021" s="48">
        <v>752226</v>
      </c>
      <c r="B1021" s="49" t="s">
        <v>3419</v>
      </c>
      <c r="C1021" s="49" t="s">
        <v>3420</v>
      </c>
      <c r="D1021" s="49" t="s">
        <v>3421</v>
      </c>
      <c r="E1021" s="48">
        <v>121912.28</v>
      </c>
      <c r="F1021" s="48">
        <v>179743.91</v>
      </c>
      <c r="G1021" s="48">
        <v>167369.56</v>
      </c>
      <c r="H1021" s="48">
        <v>117914.2</v>
      </c>
      <c r="I1021" s="48">
        <v>123644.45</v>
      </c>
      <c r="J1021" s="48">
        <v>100006.77</v>
      </c>
      <c r="K1021" s="48">
        <v>125686.42</v>
      </c>
      <c r="L1021" s="48">
        <v>237126.83</v>
      </c>
      <c r="M1021" s="48">
        <v>200681.64</v>
      </c>
      <c r="N1021" s="48">
        <v>166302.66</v>
      </c>
      <c r="O1021" s="48">
        <v>254439.19</v>
      </c>
      <c r="P1021" s="48">
        <v>117516.48</v>
      </c>
      <c r="Q1021" s="48">
        <v>137140.31</v>
      </c>
      <c r="R1021" s="48">
        <v>149246.42000000001</v>
      </c>
      <c r="S1021" s="48">
        <v>171575.03</v>
      </c>
      <c r="T1021" s="48">
        <v>139178.56</v>
      </c>
      <c r="U1021" s="48">
        <v>112624.89</v>
      </c>
      <c r="V1021" s="48">
        <v>119864.26</v>
      </c>
      <c r="W1021" s="48">
        <v>157091.51999999999</v>
      </c>
      <c r="X1021" s="48">
        <v>135522.97</v>
      </c>
      <c r="Y1021" s="48">
        <v>131537.12</v>
      </c>
      <c r="Z1021" s="48">
        <v>152530.75</v>
      </c>
    </row>
    <row r="1022" spans="1:26">
      <c r="A1022" s="48">
        <v>750009</v>
      </c>
      <c r="B1022" s="49" t="s">
        <v>4322</v>
      </c>
      <c r="C1022" s="49" t="s">
        <v>4323</v>
      </c>
      <c r="D1022" s="49" t="s">
        <v>4324</v>
      </c>
      <c r="E1022" s="48">
        <v>897128</v>
      </c>
      <c r="F1022" s="48">
        <v>1312527.25</v>
      </c>
      <c r="G1022" s="48">
        <v>839704.94</v>
      </c>
      <c r="H1022" s="48">
        <v>545629.62</v>
      </c>
      <c r="I1022" s="48">
        <v>860824.69</v>
      </c>
      <c r="J1022" s="48">
        <v>862356.94</v>
      </c>
      <c r="K1022" s="48">
        <v>1083516.8799999999</v>
      </c>
      <c r="L1022" s="48">
        <v>1496558.38</v>
      </c>
      <c r="M1022" s="48">
        <v>1568011.38</v>
      </c>
      <c r="N1022" s="48">
        <v>1474500.62</v>
      </c>
      <c r="O1022" s="48">
        <v>1518034.75</v>
      </c>
      <c r="P1022" s="48">
        <v>35343.24</v>
      </c>
      <c r="Q1022" s="48">
        <v>60903.58</v>
      </c>
      <c r="R1022" s="48">
        <v>33316.36</v>
      </c>
      <c r="S1022" s="48">
        <v>21578.42</v>
      </c>
      <c r="T1022" s="48">
        <v>7679.08</v>
      </c>
      <c r="U1022" s="48">
        <v>9079</v>
      </c>
      <c r="V1022" s="48">
        <v>13204.01</v>
      </c>
      <c r="W1022" s="48">
        <v>76685.179999999993</v>
      </c>
      <c r="X1022" s="48">
        <v>67549.399999999994</v>
      </c>
      <c r="Y1022" s="48">
        <v>65349.07</v>
      </c>
      <c r="Z1022" s="48">
        <v>67439.759999999995</v>
      </c>
    </row>
    <row r="1023" spans="1:26">
      <c r="A1023" s="48">
        <v>751919</v>
      </c>
      <c r="B1023" s="49" t="s">
        <v>5837</v>
      </c>
      <c r="C1023" s="49" t="s">
        <v>5838</v>
      </c>
      <c r="D1023" s="49" t="s">
        <v>5839</v>
      </c>
      <c r="E1023" s="48">
        <v>200178.3</v>
      </c>
      <c r="F1023" s="48">
        <v>218450.59</v>
      </c>
      <c r="G1023" s="48">
        <v>341792.94</v>
      </c>
      <c r="H1023" s="48">
        <v>158446.95000000001</v>
      </c>
      <c r="I1023" s="48">
        <v>177344.72</v>
      </c>
      <c r="J1023" s="48">
        <v>145351.81</v>
      </c>
      <c r="K1023" s="48">
        <v>180245.86</v>
      </c>
      <c r="L1023" s="48">
        <v>337385.81</v>
      </c>
      <c r="M1023" s="48">
        <v>391658.34</v>
      </c>
      <c r="N1023" s="48">
        <v>262271.06</v>
      </c>
      <c r="O1023" s="48">
        <v>429350.38</v>
      </c>
      <c r="P1023" s="48">
        <v>223236.25</v>
      </c>
      <c r="Q1023" s="48">
        <v>176979.22</v>
      </c>
      <c r="R1023" s="48">
        <v>331219.84000000003</v>
      </c>
      <c r="S1023" s="48">
        <v>244341.97</v>
      </c>
      <c r="T1023" s="48">
        <v>221183.48</v>
      </c>
      <c r="U1023" s="48">
        <v>186631.16</v>
      </c>
      <c r="V1023" s="48">
        <v>215778.52</v>
      </c>
      <c r="W1023" s="48">
        <v>246389.11</v>
      </c>
      <c r="X1023" s="48">
        <v>258506.31</v>
      </c>
      <c r="Y1023" s="48">
        <v>219703.2</v>
      </c>
      <c r="Z1023" s="48">
        <v>250708.97</v>
      </c>
    </row>
    <row r="1024" spans="1:26">
      <c r="A1024" s="48">
        <v>754787</v>
      </c>
      <c r="B1024" s="49" t="s">
        <v>1042</v>
      </c>
      <c r="C1024" s="49" t="s">
        <v>1043</v>
      </c>
      <c r="D1024" s="49" t="s">
        <v>1044</v>
      </c>
      <c r="E1024" s="48">
        <v>48583.17</v>
      </c>
      <c r="F1024" s="48">
        <v>95269.28</v>
      </c>
      <c r="G1024" s="48">
        <v>40507.9</v>
      </c>
      <c r="H1024" s="48">
        <v>32627.75</v>
      </c>
      <c r="I1024" s="48">
        <v>35965.870000000003</v>
      </c>
      <c r="J1024" s="48">
        <v>23973.55</v>
      </c>
      <c r="K1024" s="48">
        <v>45622.11</v>
      </c>
      <c r="L1024" s="48">
        <v>141305.35999999999</v>
      </c>
      <c r="M1024" s="48">
        <v>146511.66</v>
      </c>
      <c r="N1024" s="48">
        <v>109372.58</v>
      </c>
      <c r="O1024" s="48">
        <v>165410.09</v>
      </c>
      <c r="P1024" s="48">
        <v>51167.31</v>
      </c>
      <c r="Q1024" s="48">
        <v>71062.28</v>
      </c>
      <c r="R1024" s="48">
        <v>40018.22</v>
      </c>
      <c r="S1024" s="48">
        <v>35626.89</v>
      </c>
      <c r="T1024" s="48">
        <v>49914.99</v>
      </c>
      <c r="U1024" s="48">
        <v>24451.52</v>
      </c>
      <c r="V1024" s="48">
        <v>60935.24</v>
      </c>
      <c r="W1024" s="48">
        <v>83709.95</v>
      </c>
      <c r="X1024" s="48">
        <v>107703.07</v>
      </c>
      <c r="Y1024" s="48">
        <v>89001.16</v>
      </c>
      <c r="Z1024" s="48">
        <v>120990.9</v>
      </c>
    </row>
    <row r="1025" spans="1:26">
      <c r="A1025" s="48">
        <v>750493</v>
      </c>
      <c r="B1025" s="49" t="s">
        <v>2953</v>
      </c>
      <c r="C1025" s="49" t="s">
        <v>2954</v>
      </c>
      <c r="D1025" s="49" t="s">
        <v>2955</v>
      </c>
      <c r="E1025" s="48">
        <v>4989513</v>
      </c>
      <c r="F1025" s="48">
        <v>5150426</v>
      </c>
      <c r="G1025" s="48">
        <v>5287707</v>
      </c>
      <c r="H1025" s="48">
        <v>6090161</v>
      </c>
      <c r="I1025" s="48">
        <v>6105025</v>
      </c>
      <c r="J1025" s="48">
        <v>5174842</v>
      </c>
      <c r="K1025" s="48">
        <v>6008421.5</v>
      </c>
      <c r="L1025" s="48">
        <v>5294369</v>
      </c>
      <c r="M1025" s="48">
        <v>6535483.5</v>
      </c>
      <c r="N1025" s="48">
        <v>6344931</v>
      </c>
      <c r="O1025" s="48">
        <v>5295912</v>
      </c>
      <c r="P1025" s="48">
        <v>1605.04</v>
      </c>
      <c r="Q1025" s="50"/>
      <c r="R1025" s="48">
        <v>1929.32</v>
      </c>
      <c r="S1025" s="48">
        <v>7522</v>
      </c>
      <c r="T1025" s="48">
        <v>1718.5</v>
      </c>
      <c r="U1025" s="50"/>
      <c r="V1025" s="48">
        <v>2836.14</v>
      </c>
      <c r="W1025" s="50"/>
      <c r="X1025" s="50"/>
      <c r="Y1025" s="48">
        <v>2583.08</v>
      </c>
      <c r="Z1025" s="48">
        <v>1663.83</v>
      </c>
    </row>
    <row r="1026" spans="1:26">
      <c r="A1026" s="48">
        <v>753879</v>
      </c>
      <c r="B1026" s="49" t="s">
        <v>5942</v>
      </c>
      <c r="C1026" s="49" t="s">
        <v>5943</v>
      </c>
      <c r="D1026" s="49" t="s">
        <v>5944</v>
      </c>
      <c r="E1026" s="48">
        <v>113819.58</v>
      </c>
      <c r="F1026" s="48">
        <v>168857.8</v>
      </c>
      <c r="G1026" s="48">
        <v>178986.16</v>
      </c>
      <c r="H1026" s="48">
        <v>87447.92</v>
      </c>
      <c r="I1026" s="48">
        <v>112803.45</v>
      </c>
      <c r="J1026" s="48">
        <v>103169.27</v>
      </c>
      <c r="K1026" s="48">
        <v>118587.57</v>
      </c>
      <c r="L1026" s="48">
        <v>177972.09</v>
      </c>
      <c r="M1026" s="48">
        <v>172691.89</v>
      </c>
      <c r="N1026" s="48">
        <v>152959.38</v>
      </c>
      <c r="O1026" s="48">
        <v>205892.58</v>
      </c>
      <c r="P1026" s="48">
        <v>126472.76</v>
      </c>
      <c r="Q1026" s="48">
        <v>130637.33</v>
      </c>
      <c r="R1026" s="48">
        <v>184965.91</v>
      </c>
      <c r="S1026" s="48">
        <v>127531.8</v>
      </c>
      <c r="T1026" s="48">
        <v>117912.38</v>
      </c>
      <c r="U1026" s="48">
        <v>96162.77</v>
      </c>
      <c r="V1026" s="48">
        <v>107969.12</v>
      </c>
      <c r="W1026" s="48">
        <v>160438</v>
      </c>
      <c r="X1026" s="48">
        <v>121910.02</v>
      </c>
      <c r="Y1026" s="48">
        <v>125917.38</v>
      </c>
      <c r="Z1026" s="48">
        <v>126304.04</v>
      </c>
    </row>
    <row r="1027" spans="1:26">
      <c r="A1027" s="48">
        <v>754098</v>
      </c>
      <c r="B1027" s="49" t="s">
        <v>3622</v>
      </c>
      <c r="C1027" s="49" t="s">
        <v>3623</v>
      </c>
      <c r="D1027" s="49" t="s">
        <v>3624</v>
      </c>
      <c r="E1027" s="48">
        <v>213710.94</v>
      </c>
      <c r="F1027" s="48">
        <v>305173.40999999997</v>
      </c>
      <c r="G1027" s="48">
        <v>208034.11</v>
      </c>
      <c r="H1027" s="48">
        <v>144964.25</v>
      </c>
      <c r="I1027" s="48">
        <v>180274.22</v>
      </c>
      <c r="J1027" s="48">
        <v>206076.81</v>
      </c>
      <c r="K1027" s="48">
        <v>247172.98</v>
      </c>
      <c r="L1027" s="48">
        <v>360637.84</v>
      </c>
      <c r="M1027" s="48">
        <v>319235.62</v>
      </c>
      <c r="N1027" s="48">
        <v>283893.71999999997</v>
      </c>
      <c r="O1027" s="48">
        <v>318010.40999999997</v>
      </c>
      <c r="P1027" s="48">
        <v>220506.66</v>
      </c>
      <c r="Q1027" s="48">
        <v>266664.40999999997</v>
      </c>
      <c r="R1027" s="48">
        <v>226868.53</v>
      </c>
      <c r="S1027" s="48">
        <v>234152.86</v>
      </c>
      <c r="T1027" s="48">
        <v>229879.52</v>
      </c>
      <c r="U1027" s="48">
        <v>265693.28000000003</v>
      </c>
      <c r="V1027" s="48">
        <v>276850.44</v>
      </c>
      <c r="W1027" s="48">
        <v>253099.78</v>
      </c>
      <c r="X1027" s="48">
        <v>210557.92</v>
      </c>
      <c r="Y1027" s="48">
        <v>239561.45</v>
      </c>
      <c r="Z1027" s="48">
        <v>201541.67</v>
      </c>
    </row>
    <row r="1028" spans="1:26">
      <c r="A1028" s="48">
        <v>751355</v>
      </c>
      <c r="B1028" s="49" t="s">
        <v>4284</v>
      </c>
      <c r="C1028" s="49" t="s">
        <v>4285</v>
      </c>
      <c r="D1028" s="49" t="s">
        <v>4286</v>
      </c>
      <c r="E1028" s="48">
        <v>183743.11</v>
      </c>
      <c r="F1028" s="48">
        <v>324359.03000000003</v>
      </c>
      <c r="G1028" s="48">
        <v>405711.53</v>
      </c>
      <c r="H1028" s="48">
        <v>236803.55</v>
      </c>
      <c r="I1028" s="48">
        <v>327523.96999999997</v>
      </c>
      <c r="J1028" s="48">
        <v>170318.97</v>
      </c>
      <c r="K1028" s="48">
        <v>246396.02</v>
      </c>
      <c r="L1028" s="48">
        <v>149404.66</v>
      </c>
      <c r="M1028" s="48">
        <v>234679.72</v>
      </c>
      <c r="N1028" s="48">
        <v>245699.02</v>
      </c>
      <c r="O1028" s="48">
        <v>300717.56</v>
      </c>
      <c r="P1028" s="48">
        <v>213972.47</v>
      </c>
      <c r="Q1028" s="48">
        <v>257387.44</v>
      </c>
      <c r="R1028" s="48">
        <v>392475.53</v>
      </c>
      <c r="S1028" s="48">
        <v>421826.38</v>
      </c>
      <c r="T1028" s="48">
        <v>430732.88</v>
      </c>
      <c r="U1028" s="48">
        <v>216266.75</v>
      </c>
      <c r="V1028" s="48">
        <v>293100.31</v>
      </c>
      <c r="W1028" s="48">
        <v>99932.86</v>
      </c>
      <c r="X1028" s="48">
        <v>154567.73000000001</v>
      </c>
      <c r="Y1028" s="48">
        <v>188249.44</v>
      </c>
      <c r="Z1028" s="48">
        <v>181815.02</v>
      </c>
    </row>
    <row r="1029" spans="1:26">
      <c r="A1029" s="48">
        <v>751379</v>
      </c>
      <c r="B1029" s="49" t="s">
        <v>3858</v>
      </c>
      <c r="C1029" s="49" t="s">
        <v>3859</v>
      </c>
      <c r="D1029" s="49" t="s">
        <v>3860</v>
      </c>
      <c r="E1029" s="48">
        <v>366282.47</v>
      </c>
      <c r="F1029" s="48">
        <v>487396.34</v>
      </c>
      <c r="G1029" s="48">
        <v>292174.56</v>
      </c>
      <c r="H1029" s="48">
        <v>233188.53</v>
      </c>
      <c r="I1029" s="48">
        <v>403888.66</v>
      </c>
      <c r="J1029" s="48">
        <v>330042.34000000003</v>
      </c>
      <c r="K1029" s="48">
        <v>455152.53</v>
      </c>
      <c r="L1029" s="48">
        <v>566378.88</v>
      </c>
      <c r="M1029" s="48">
        <v>547059.25</v>
      </c>
      <c r="N1029" s="48">
        <v>501961.91</v>
      </c>
      <c r="O1029" s="48">
        <v>591028.43999999994</v>
      </c>
      <c r="P1029" s="48">
        <v>61825.27</v>
      </c>
      <c r="Q1029" s="48">
        <v>99496.59</v>
      </c>
      <c r="R1029" s="48">
        <v>41016.57</v>
      </c>
      <c r="S1029" s="48">
        <v>71499.23</v>
      </c>
      <c r="T1029" s="48">
        <v>133011.45000000001</v>
      </c>
      <c r="U1029" s="48">
        <v>93340.06</v>
      </c>
      <c r="V1029" s="48">
        <v>125748.3</v>
      </c>
      <c r="W1029" s="48">
        <v>90084.86</v>
      </c>
      <c r="X1029" s="48">
        <v>89890.82</v>
      </c>
      <c r="Y1029" s="48">
        <v>191914.3</v>
      </c>
      <c r="Z1029" s="48">
        <v>228425.09</v>
      </c>
    </row>
    <row r="1030" spans="1:26">
      <c r="A1030" s="48">
        <v>754357</v>
      </c>
      <c r="B1030" s="49" t="s">
        <v>8607</v>
      </c>
      <c r="C1030" s="49" t="s">
        <v>8608</v>
      </c>
      <c r="D1030" s="49" t="s">
        <v>8609</v>
      </c>
      <c r="E1030" s="48">
        <v>418731.94</v>
      </c>
      <c r="F1030" s="48">
        <v>501943.5</v>
      </c>
      <c r="G1030" s="48">
        <v>379842.41</v>
      </c>
      <c r="H1030" s="48">
        <v>199758.67</v>
      </c>
      <c r="I1030" s="48">
        <v>265486.90999999997</v>
      </c>
      <c r="J1030" s="48">
        <v>316879.06</v>
      </c>
      <c r="K1030" s="48">
        <v>317150.96999999997</v>
      </c>
      <c r="L1030" s="48">
        <v>512426.59</v>
      </c>
      <c r="M1030" s="48">
        <v>404338.03</v>
      </c>
      <c r="N1030" s="48">
        <v>315518.09000000003</v>
      </c>
      <c r="O1030" s="48">
        <v>439808.16</v>
      </c>
      <c r="P1030" s="48">
        <v>431476.41</v>
      </c>
      <c r="Q1030" s="48">
        <v>407200.25</v>
      </c>
      <c r="R1030" s="48">
        <v>380027.59</v>
      </c>
      <c r="S1030" s="48">
        <v>326628.03000000003</v>
      </c>
      <c r="T1030" s="48">
        <v>336267.88</v>
      </c>
      <c r="U1030" s="48">
        <v>376553.59</v>
      </c>
      <c r="V1030" s="48">
        <v>335709.72</v>
      </c>
      <c r="W1030" s="48">
        <v>338934.81</v>
      </c>
      <c r="X1030" s="48">
        <v>272227.09000000003</v>
      </c>
      <c r="Y1030" s="48">
        <v>267440.25</v>
      </c>
      <c r="Z1030" s="48">
        <v>262870.94</v>
      </c>
    </row>
    <row r="1031" spans="1:26">
      <c r="A1031" s="48">
        <v>754482</v>
      </c>
      <c r="B1031" s="49" t="s">
        <v>2723</v>
      </c>
      <c r="C1031" s="49" t="s">
        <v>2724</v>
      </c>
      <c r="D1031" s="49" t="s">
        <v>2725</v>
      </c>
      <c r="E1031" s="48">
        <v>94146.34</v>
      </c>
      <c r="F1031" s="48">
        <v>178042.48</v>
      </c>
      <c r="G1031" s="48">
        <v>136862.56</v>
      </c>
      <c r="H1031" s="48">
        <v>84680.05</v>
      </c>
      <c r="I1031" s="48">
        <v>87723.27</v>
      </c>
      <c r="J1031" s="48">
        <v>91647.32</v>
      </c>
      <c r="K1031" s="48">
        <v>119804.13</v>
      </c>
      <c r="L1031" s="48">
        <v>258748.5</v>
      </c>
      <c r="M1031" s="48">
        <v>142033.51999999999</v>
      </c>
      <c r="N1031" s="48">
        <v>194189.86</v>
      </c>
      <c r="O1031" s="48">
        <v>310299.21999999997</v>
      </c>
      <c r="P1031" s="48">
        <v>107509.95</v>
      </c>
      <c r="Q1031" s="48">
        <v>147519.56</v>
      </c>
      <c r="R1031" s="48">
        <v>130951.09</v>
      </c>
      <c r="S1031" s="48">
        <v>147953.28</v>
      </c>
      <c r="T1031" s="48">
        <v>107707.55</v>
      </c>
      <c r="U1031" s="48">
        <v>112880.27</v>
      </c>
      <c r="V1031" s="48">
        <v>128946.3</v>
      </c>
      <c r="W1031" s="48">
        <v>162884.35999999999</v>
      </c>
      <c r="X1031" s="48">
        <v>84124.2</v>
      </c>
      <c r="Y1031" s="48">
        <v>151096.98000000001</v>
      </c>
      <c r="Z1031" s="48">
        <v>176647.88</v>
      </c>
    </row>
    <row r="1032" spans="1:26">
      <c r="A1032" s="48">
        <v>755121</v>
      </c>
      <c r="B1032" s="49" t="s">
        <v>14998</v>
      </c>
      <c r="C1032" s="49" t="s">
        <v>14999</v>
      </c>
      <c r="D1032" s="49" t="s">
        <v>15000</v>
      </c>
      <c r="E1032" s="48">
        <v>159729</v>
      </c>
      <c r="F1032" s="48">
        <v>167365.19</v>
      </c>
      <c r="G1032" s="48">
        <v>146092.64000000001</v>
      </c>
      <c r="H1032" s="48">
        <v>51153.23</v>
      </c>
      <c r="I1032" s="48">
        <v>80475.03</v>
      </c>
      <c r="J1032" s="48">
        <v>145556.69</v>
      </c>
      <c r="K1032" s="48">
        <v>98568.54</v>
      </c>
      <c r="L1032" s="48">
        <v>113200.76</v>
      </c>
      <c r="M1032" s="48">
        <v>219022.47</v>
      </c>
      <c r="N1032" s="48">
        <v>162621.04999999999</v>
      </c>
      <c r="O1032" s="48">
        <v>258021.31</v>
      </c>
      <c r="P1032" s="48">
        <v>153593.32999999999</v>
      </c>
      <c r="Q1032" s="48">
        <v>118025.78</v>
      </c>
      <c r="R1032" s="48">
        <v>124293.56</v>
      </c>
      <c r="S1032" s="48">
        <v>89947.67</v>
      </c>
      <c r="T1032" s="48">
        <v>107846.56</v>
      </c>
      <c r="U1032" s="48">
        <v>181801.33</v>
      </c>
      <c r="V1032" s="48">
        <v>116232.8</v>
      </c>
      <c r="W1032" s="48">
        <v>72258.92</v>
      </c>
      <c r="X1032" s="48">
        <v>125271.7</v>
      </c>
      <c r="Y1032" s="48">
        <v>126368.34</v>
      </c>
      <c r="Z1032" s="48">
        <v>135412.14000000001</v>
      </c>
    </row>
    <row r="1033" spans="1:26">
      <c r="A1033" s="48">
        <v>752738</v>
      </c>
      <c r="B1033" s="49" t="s">
        <v>2389</v>
      </c>
      <c r="C1033" s="49" t="s">
        <v>2390</v>
      </c>
      <c r="D1033" s="49" t="s">
        <v>2391</v>
      </c>
      <c r="E1033" s="48">
        <v>1337605.8799999999</v>
      </c>
      <c r="F1033" s="48">
        <v>1712006.38</v>
      </c>
      <c r="G1033" s="48">
        <v>1263705</v>
      </c>
      <c r="H1033" s="48">
        <v>748639.19</v>
      </c>
      <c r="I1033" s="48">
        <v>1179638</v>
      </c>
      <c r="J1033" s="48">
        <v>1306894.1200000001</v>
      </c>
      <c r="K1033" s="48">
        <v>1426775.12</v>
      </c>
      <c r="L1033" s="48">
        <v>1543746.38</v>
      </c>
      <c r="M1033" s="48">
        <v>1549194.88</v>
      </c>
      <c r="N1033" s="48">
        <v>1318334.5</v>
      </c>
      <c r="O1033" s="48">
        <v>1540410.62</v>
      </c>
      <c r="P1033" s="48">
        <v>1343586.12</v>
      </c>
      <c r="Q1033" s="48">
        <v>1286481.6200000001</v>
      </c>
      <c r="R1033" s="48">
        <v>1242694.1200000001</v>
      </c>
      <c r="S1033" s="48">
        <v>1295937.6200000001</v>
      </c>
      <c r="T1033" s="48">
        <v>1447348</v>
      </c>
      <c r="U1033" s="48">
        <v>1451399.12</v>
      </c>
      <c r="V1033" s="48">
        <v>1679646.5</v>
      </c>
      <c r="W1033" s="48">
        <v>925354.94</v>
      </c>
      <c r="X1033" s="48">
        <v>981865.12</v>
      </c>
      <c r="Y1033" s="48">
        <v>1293278.8799999999</v>
      </c>
      <c r="Z1033" s="48">
        <v>1115603.3799999999</v>
      </c>
    </row>
    <row r="1034" spans="1:26">
      <c r="A1034" s="48">
        <v>750370</v>
      </c>
      <c r="B1034" s="49" t="s">
        <v>18944</v>
      </c>
      <c r="C1034" s="49" t="s">
        <v>5488</v>
      </c>
      <c r="D1034" s="49" t="s">
        <v>18945</v>
      </c>
      <c r="E1034" s="48">
        <v>61741.72</v>
      </c>
      <c r="F1034" s="48">
        <v>97848.77</v>
      </c>
      <c r="G1034" s="48">
        <v>76112.2</v>
      </c>
      <c r="H1034" s="48">
        <v>40279.089999999997</v>
      </c>
      <c r="I1034" s="48">
        <v>41694.18</v>
      </c>
      <c r="J1034" s="48">
        <v>38468.050000000003</v>
      </c>
      <c r="K1034" s="48">
        <v>58681.62</v>
      </c>
      <c r="L1034" s="48">
        <v>135780.76999999999</v>
      </c>
      <c r="M1034" s="48">
        <v>119294.21</v>
      </c>
      <c r="N1034" s="48">
        <v>95099.55</v>
      </c>
      <c r="O1034" s="48">
        <v>125112.48</v>
      </c>
      <c r="P1034" s="48">
        <v>62358.96</v>
      </c>
      <c r="Q1034" s="48">
        <v>79442.05</v>
      </c>
      <c r="R1034" s="48">
        <v>66893.52</v>
      </c>
      <c r="S1034" s="48">
        <v>62983.54</v>
      </c>
      <c r="T1034" s="48">
        <v>46577.99</v>
      </c>
      <c r="U1034" s="48">
        <v>43015.46</v>
      </c>
      <c r="V1034" s="48">
        <v>58363.26</v>
      </c>
      <c r="W1034" s="48">
        <v>78754.62</v>
      </c>
      <c r="X1034" s="48">
        <v>63459.64</v>
      </c>
      <c r="Y1034" s="48">
        <v>65976.570000000007</v>
      </c>
      <c r="Z1034" s="48">
        <v>66989.679999999993</v>
      </c>
    </row>
    <row r="1035" spans="1:26">
      <c r="A1035" s="48">
        <v>749224</v>
      </c>
      <c r="B1035" s="49" t="s">
        <v>2002</v>
      </c>
      <c r="C1035" s="49" t="s">
        <v>2003</v>
      </c>
      <c r="D1035" s="49" t="s">
        <v>2004</v>
      </c>
      <c r="E1035" s="48">
        <v>284036.75</v>
      </c>
      <c r="F1035" s="48">
        <v>39284.050000000003</v>
      </c>
      <c r="G1035" s="48">
        <v>115203.07</v>
      </c>
      <c r="H1035" s="50"/>
      <c r="I1035" s="48">
        <v>18036.47</v>
      </c>
      <c r="J1035" s="48">
        <v>244406.58</v>
      </c>
      <c r="K1035" s="48">
        <v>20371.599999999999</v>
      </c>
      <c r="L1035" s="48">
        <v>28018.68</v>
      </c>
      <c r="M1035" s="48">
        <v>12282.34</v>
      </c>
      <c r="N1035" s="48">
        <v>685.01</v>
      </c>
      <c r="O1035" s="48">
        <v>6353.14</v>
      </c>
      <c r="P1035" s="48">
        <v>233307.64</v>
      </c>
      <c r="Q1035" s="48">
        <v>8147.84</v>
      </c>
      <c r="R1035" s="48">
        <v>94720.26</v>
      </c>
      <c r="S1035" s="50"/>
      <c r="T1035" s="48">
        <v>3070.59</v>
      </c>
      <c r="U1035" s="48">
        <v>254044.62</v>
      </c>
      <c r="V1035" s="48">
        <v>857.31</v>
      </c>
      <c r="W1035" s="48">
        <v>9521.01</v>
      </c>
      <c r="X1035" s="48">
        <v>582.49</v>
      </c>
      <c r="Y1035" s="50"/>
      <c r="Z1035" s="48">
        <v>613.61</v>
      </c>
    </row>
    <row r="1036" spans="1:26">
      <c r="A1036" s="48">
        <v>751224</v>
      </c>
      <c r="B1036" s="49" t="s">
        <v>6154</v>
      </c>
      <c r="C1036" s="49" t="s">
        <v>6155</v>
      </c>
      <c r="D1036" s="49" t="s">
        <v>6156</v>
      </c>
      <c r="E1036" s="48">
        <v>92840.22</v>
      </c>
      <c r="F1036" s="48">
        <v>95734.39</v>
      </c>
      <c r="G1036" s="48">
        <v>108348.7</v>
      </c>
      <c r="H1036" s="48">
        <v>56271.31</v>
      </c>
      <c r="I1036" s="48">
        <v>82627.98</v>
      </c>
      <c r="J1036" s="48">
        <v>66616.649999999994</v>
      </c>
      <c r="K1036" s="48">
        <v>77112.86</v>
      </c>
      <c r="L1036" s="48">
        <v>102506.7</v>
      </c>
      <c r="M1036" s="48">
        <v>106463.7</v>
      </c>
      <c r="N1036" s="48">
        <v>74066.899999999994</v>
      </c>
      <c r="O1036" s="48">
        <v>103681.76</v>
      </c>
      <c r="P1036" s="48">
        <v>89369.23</v>
      </c>
      <c r="Q1036" s="48">
        <v>75632.87</v>
      </c>
      <c r="R1036" s="48">
        <v>91103.039999999994</v>
      </c>
      <c r="S1036" s="48">
        <v>91608.17</v>
      </c>
      <c r="T1036" s="48">
        <v>90879.14</v>
      </c>
      <c r="U1036" s="48">
        <v>70567.78</v>
      </c>
      <c r="V1036" s="48">
        <v>75114.13</v>
      </c>
      <c r="W1036" s="48">
        <v>70789.88</v>
      </c>
      <c r="X1036" s="48">
        <v>66891</v>
      </c>
      <c r="Y1036" s="48">
        <v>62474.96</v>
      </c>
      <c r="Z1036" s="48">
        <v>65431.91</v>
      </c>
    </row>
    <row r="1037" spans="1:26">
      <c r="A1037" s="48">
        <v>750913</v>
      </c>
      <c r="B1037" s="49" t="s">
        <v>8929</v>
      </c>
      <c r="C1037" s="49" t="s">
        <v>8930</v>
      </c>
      <c r="D1037" s="49" t="s">
        <v>8931</v>
      </c>
      <c r="E1037" s="48">
        <v>68867.490000000005</v>
      </c>
      <c r="F1037" s="48">
        <v>89263.05</v>
      </c>
      <c r="G1037" s="48">
        <v>113290.56</v>
      </c>
      <c r="H1037" s="48">
        <v>57895.29</v>
      </c>
      <c r="I1037" s="48">
        <v>79905.73</v>
      </c>
      <c r="J1037" s="48">
        <v>55802.25</v>
      </c>
      <c r="K1037" s="48">
        <v>79364.800000000003</v>
      </c>
      <c r="L1037" s="48">
        <v>160227.62</v>
      </c>
      <c r="M1037" s="48">
        <v>140122.14000000001</v>
      </c>
      <c r="N1037" s="48">
        <v>129096.91</v>
      </c>
      <c r="O1037" s="48">
        <v>164435.70000000001</v>
      </c>
      <c r="P1037" s="48">
        <v>70090.880000000005</v>
      </c>
      <c r="Q1037" s="48">
        <v>62244.91</v>
      </c>
      <c r="R1037" s="48">
        <v>73062.38</v>
      </c>
      <c r="S1037" s="48">
        <v>74441.899999999994</v>
      </c>
      <c r="T1037" s="48">
        <v>68268.759999999995</v>
      </c>
      <c r="U1037" s="48">
        <v>58554.66</v>
      </c>
      <c r="V1037" s="48">
        <v>58526.41</v>
      </c>
      <c r="W1037" s="48">
        <v>71820.22</v>
      </c>
      <c r="X1037" s="48">
        <v>63880.38</v>
      </c>
      <c r="Y1037" s="48">
        <v>64916.11</v>
      </c>
      <c r="Z1037" s="48">
        <v>59149.16</v>
      </c>
    </row>
    <row r="1038" spans="1:26">
      <c r="A1038" s="48">
        <v>749581</v>
      </c>
      <c r="B1038" s="49" t="s">
        <v>18946</v>
      </c>
      <c r="C1038" s="49" t="s">
        <v>6197</v>
      </c>
      <c r="D1038" s="49" t="s">
        <v>18947</v>
      </c>
      <c r="E1038" s="48">
        <v>206269.84</v>
      </c>
      <c r="F1038" s="48">
        <v>236653.53</v>
      </c>
      <c r="G1038" s="48">
        <v>317884.81</v>
      </c>
      <c r="H1038" s="48">
        <v>154200.53</v>
      </c>
      <c r="I1038" s="48">
        <v>190863.31</v>
      </c>
      <c r="J1038" s="48">
        <v>134507.97</v>
      </c>
      <c r="K1038" s="48">
        <v>164000.76999999999</v>
      </c>
      <c r="L1038" s="48">
        <v>266502.34000000003</v>
      </c>
      <c r="M1038" s="48">
        <v>272290.25</v>
      </c>
      <c r="N1038" s="48">
        <v>222461.19</v>
      </c>
      <c r="O1038" s="48">
        <v>336305.78</v>
      </c>
      <c r="P1038" s="48">
        <v>166375.20000000001</v>
      </c>
      <c r="Q1038" s="48">
        <v>152071.01999999999</v>
      </c>
      <c r="R1038" s="48">
        <v>247909.67</v>
      </c>
      <c r="S1038" s="48">
        <v>181385.8</v>
      </c>
      <c r="T1038" s="48">
        <v>180236.91</v>
      </c>
      <c r="U1038" s="48">
        <v>113837.5</v>
      </c>
      <c r="V1038" s="48">
        <v>120624.67</v>
      </c>
      <c r="W1038" s="48">
        <v>137453.23000000001</v>
      </c>
      <c r="X1038" s="48">
        <v>127538.47</v>
      </c>
      <c r="Y1038" s="48">
        <v>138131.29999999999</v>
      </c>
      <c r="Z1038" s="48">
        <v>171248.17</v>
      </c>
    </row>
    <row r="1039" spans="1:26">
      <c r="A1039" s="48">
        <v>752782</v>
      </c>
      <c r="B1039" s="49" t="s">
        <v>18948</v>
      </c>
      <c r="C1039" s="49" t="s">
        <v>9106</v>
      </c>
      <c r="D1039" s="49" t="s">
        <v>18949</v>
      </c>
      <c r="E1039" s="48">
        <v>953539.81</v>
      </c>
      <c r="F1039" s="48">
        <v>296622.78000000003</v>
      </c>
      <c r="G1039" s="48">
        <v>472988.31</v>
      </c>
      <c r="H1039" s="48">
        <v>265931.84000000003</v>
      </c>
      <c r="I1039" s="48">
        <v>145477</v>
      </c>
      <c r="J1039" s="48">
        <v>383326.34</v>
      </c>
      <c r="K1039" s="48">
        <v>202768.28</v>
      </c>
      <c r="L1039" s="48">
        <v>206961.86</v>
      </c>
      <c r="M1039" s="48">
        <v>225817.55</v>
      </c>
      <c r="N1039" s="48">
        <v>214954.19</v>
      </c>
      <c r="O1039" s="48">
        <v>279267.65999999997</v>
      </c>
      <c r="P1039" s="48">
        <v>895480.56</v>
      </c>
      <c r="Q1039" s="48">
        <v>213490.97</v>
      </c>
      <c r="R1039" s="48">
        <v>441030.44</v>
      </c>
      <c r="S1039" s="48">
        <v>344194.81</v>
      </c>
      <c r="T1039" s="48">
        <v>162207.10999999999</v>
      </c>
      <c r="U1039" s="48">
        <v>441861.53</v>
      </c>
      <c r="V1039" s="48">
        <v>217307.47</v>
      </c>
      <c r="W1039" s="48">
        <v>145294.22</v>
      </c>
      <c r="X1039" s="48">
        <v>155430.92000000001</v>
      </c>
      <c r="Y1039" s="48">
        <v>230529.09</v>
      </c>
      <c r="Z1039" s="48">
        <v>204982.7</v>
      </c>
    </row>
    <row r="1040" spans="1:26">
      <c r="A1040" s="48">
        <v>752075</v>
      </c>
      <c r="B1040" s="49" t="s">
        <v>3022</v>
      </c>
      <c r="C1040" s="49" t="s">
        <v>3023</v>
      </c>
      <c r="D1040" s="49" t="s">
        <v>3024</v>
      </c>
      <c r="E1040" s="48">
        <v>1990037.5</v>
      </c>
      <c r="F1040" s="48">
        <v>2764617.5</v>
      </c>
      <c r="G1040" s="48">
        <v>2068826.12</v>
      </c>
      <c r="H1040" s="48">
        <v>1073657.25</v>
      </c>
      <c r="I1040" s="48">
        <v>2014813.12</v>
      </c>
      <c r="J1040" s="48">
        <v>1695299.5</v>
      </c>
      <c r="K1040" s="48">
        <v>1870386</v>
      </c>
      <c r="L1040" s="48">
        <v>2430388.5</v>
      </c>
      <c r="M1040" s="48">
        <v>3107892.75</v>
      </c>
      <c r="N1040" s="48">
        <v>3188113.5</v>
      </c>
      <c r="O1040" s="48">
        <v>3239810.25</v>
      </c>
      <c r="P1040" s="48">
        <v>19691.990000000002</v>
      </c>
      <c r="Q1040" s="48">
        <v>36474.480000000003</v>
      </c>
      <c r="R1040" s="48">
        <v>21843.09</v>
      </c>
      <c r="S1040" s="48">
        <v>2146.6999999999998</v>
      </c>
      <c r="T1040" s="48">
        <v>28092.05</v>
      </c>
      <c r="U1040" s="48">
        <v>28921.02</v>
      </c>
      <c r="V1040" s="48">
        <v>18562.75</v>
      </c>
      <c r="W1040" s="48">
        <v>5028.62</v>
      </c>
      <c r="X1040" s="48">
        <v>22441.47</v>
      </c>
      <c r="Y1040" s="48">
        <v>1938.53</v>
      </c>
      <c r="Z1040" s="48">
        <v>3486.78</v>
      </c>
    </row>
    <row r="1041" spans="1:26">
      <c r="A1041" s="48">
        <v>751338</v>
      </c>
      <c r="B1041" s="49" t="s">
        <v>18950</v>
      </c>
      <c r="C1041" s="49" t="s">
        <v>1121</v>
      </c>
      <c r="D1041" s="49" t="s">
        <v>18951</v>
      </c>
      <c r="E1041" s="48">
        <v>223262.12</v>
      </c>
      <c r="F1041" s="48">
        <v>267565.06</v>
      </c>
      <c r="G1041" s="48">
        <v>246357.56</v>
      </c>
      <c r="H1041" s="48">
        <v>170154.84</v>
      </c>
      <c r="I1041" s="48">
        <v>184385.36</v>
      </c>
      <c r="J1041" s="48">
        <v>205078.72</v>
      </c>
      <c r="K1041" s="48">
        <v>197109.44</v>
      </c>
      <c r="L1041" s="48">
        <v>305360.34000000003</v>
      </c>
      <c r="M1041" s="48">
        <v>253394.08</v>
      </c>
      <c r="N1041" s="48">
        <v>226844.25</v>
      </c>
      <c r="O1041" s="48">
        <v>295821.84000000003</v>
      </c>
      <c r="P1041" s="48">
        <v>215908.91</v>
      </c>
      <c r="Q1041" s="48">
        <v>195437.64</v>
      </c>
      <c r="R1041" s="48">
        <v>224708.09</v>
      </c>
      <c r="S1041" s="48">
        <v>266511.31</v>
      </c>
      <c r="T1041" s="48">
        <v>210341.84</v>
      </c>
      <c r="U1041" s="48">
        <v>223649.12</v>
      </c>
      <c r="V1041" s="48">
        <v>198735.56</v>
      </c>
      <c r="W1041" s="48">
        <v>200007.2</v>
      </c>
      <c r="X1041" s="48">
        <v>164860.92000000001</v>
      </c>
      <c r="Y1041" s="48">
        <v>201376.34</v>
      </c>
      <c r="Z1041" s="48">
        <v>172047.75</v>
      </c>
    </row>
    <row r="1042" spans="1:26">
      <c r="A1042" s="48">
        <v>753918</v>
      </c>
      <c r="B1042" s="49" t="s">
        <v>2044</v>
      </c>
      <c r="C1042" s="49" t="s">
        <v>2045</v>
      </c>
      <c r="D1042" s="49" t="s">
        <v>2046</v>
      </c>
      <c r="E1042" s="48">
        <v>312729.21999999997</v>
      </c>
      <c r="F1042" s="48">
        <v>426629.72</v>
      </c>
      <c r="G1042" s="48">
        <v>339045.84</v>
      </c>
      <c r="H1042" s="48">
        <v>280292.44</v>
      </c>
      <c r="I1042" s="48">
        <v>271359.15999999997</v>
      </c>
      <c r="J1042" s="48">
        <v>263110.03000000003</v>
      </c>
      <c r="K1042" s="48">
        <v>336392.62</v>
      </c>
      <c r="L1042" s="48">
        <v>616589.31000000006</v>
      </c>
      <c r="M1042" s="48">
        <v>593764.43999999994</v>
      </c>
      <c r="N1042" s="48">
        <v>496680.94</v>
      </c>
      <c r="O1042" s="48">
        <v>520127.59</v>
      </c>
      <c r="P1042" s="48">
        <v>317143.15999999997</v>
      </c>
      <c r="Q1042" s="48">
        <v>348415.88</v>
      </c>
      <c r="R1042" s="48">
        <v>342504.72</v>
      </c>
      <c r="S1042" s="48">
        <v>402942.06</v>
      </c>
      <c r="T1042" s="48">
        <v>343345.25</v>
      </c>
      <c r="U1042" s="48">
        <v>289610.46999999997</v>
      </c>
      <c r="V1042" s="48">
        <v>379547.94</v>
      </c>
      <c r="W1042" s="48">
        <v>435801</v>
      </c>
      <c r="X1042" s="48">
        <v>369146.5</v>
      </c>
      <c r="Y1042" s="48">
        <v>370563.69</v>
      </c>
      <c r="Z1042" s="48">
        <v>311510.38</v>
      </c>
    </row>
    <row r="1043" spans="1:26">
      <c r="A1043" s="48">
        <v>751099</v>
      </c>
      <c r="B1043" s="49" t="s">
        <v>3362</v>
      </c>
      <c r="C1043" s="49" t="s">
        <v>3363</v>
      </c>
      <c r="D1043" s="49" t="s">
        <v>3364</v>
      </c>
      <c r="E1043" s="48">
        <v>701864.56</v>
      </c>
      <c r="F1043" s="48">
        <v>1111434.25</v>
      </c>
      <c r="G1043" s="48">
        <v>506193.66</v>
      </c>
      <c r="H1043" s="48">
        <v>241626.75</v>
      </c>
      <c r="I1043" s="48">
        <v>508084.09</v>
      </c>
      <c r="J1043" s="48">
        <v>509752.12</v>
      </c>
      <c r="K1043" s="48">
        <v>945496</v>
      </c>
      <c r="L1043" s="48">
        <v>1088990.6200000001</v>
      </c>
      <c r="M1043" s="48">
        <v>1090510</v>
      </c>
      <c r="N1043" s="48">
        <v>994246.75</v>
      </c>
      <c r="O1043" s="48">
        <v>997873.19</v>
      </c>
      <c r="P1043" s="48">
        <v>597581.93999999994</v>
      </c>
      <c r="Q1043" s="48">
        <v>806201.19</v>
      </c>
      <c r="R1043" s="48">
        <v>451805.56</v>
      </c>
      <c r="S1043" s="48">
        <v>365648.44</v>
      </c>
      <c r="T1043" s="48">
        <v>643743.18999999994</v>
      </c>
      <c r="U1043" s="48">
        <v>618467.31000000006</v>
      </c>
      <c r="V1043" s="48">
        <v>1073240.3799999999</v>
      </c>
      <c r="W1043" s="48">
        <v>643542.38</v>
      </c>
      <c r="X1043" s="48">
        <v>658824.43999999994</v>
      </c>
      <c r="Y1043" s="48">
        <v>795945.06</v>
      </c>
      <c r="Z1043" s="48">
        <v>579140.88</v>
      </c>
    </row>
    <row r="1044" spans="1:26">
      <c r="A1044" s="48">
        <v>749416</v>
      </c>
      <c r="B1044" s="49" t="s">
        <v>4006</v>
      </c>
      <c r="C1044" s="49" t="s">
        <v>4007</v>
      </c>
      <c r="D1044" s="49" t="s">
        <v>4008</v>
      </c>
      <c r="E1044" s="48">
        <v>117217.7</v>
      </c>
      <c r="F1044" s="48">
        <v>167941.28</v>
      </c>
      <c r="G1044" s="48">
        <v>229338.7</v>
      </c>
      <c r="H1044" s="48">
        <v>25212.62</v>
      </c>
      <c r="I1044" s="48">
        <v>103418.58</v>
      </c>
      <c r="J1044" s="48">
        <v>186548.73</v>
      </c>
      <c r="K1044" s="48">
        <v>257511.34</v>
      </c>
      <c r="L1044" s="48">
        <v>683190</v>
      </c>
      <c r="M1044" s="48">
        <v>420796.66</v>
      </c>
      <c r="N1044" s="48">
        <v>294278.38</v>
      </c>
      <c r="O1044" s="48">
        <v>566470.38</v>
      </c>
      <c r="P1044" s="48">
        <v>100890.7</v>
      </c>
      <c r="Q1044" s="48">
        <v>109471.23</v>
      </c>
      <c r="R1044" s="48">
        <v>169826.56</v>
      </c>
      <c r="S1044" s="48">
        <v>12598.75</v>
      </c>
      <c r="T1044" s="48">
        <v>140832.47</v>
      </c>
      <c r="U1044" s="48">
        <v>257403.95</v>
      </c>
      <c r="V1044" s="48">
        <v>297359.90999999997</v>
      </c>
      <c r="W1044" s="48">
        <v>448031.91</v>
      </c>
      <c r="X1044" s="48">
        <v>253935.5</v>
      </c>
      <c r="Y1044" s="48">
        <v>230035.33</v>
      </c>
      <c r="Z1044" s="48">
        <v>299455.44</v>
      </c>
    </row>
    <row r="1045" spans="1:26">
      <c r="A1045" s="48">
        <v>752616</v>
      </c>
      <c r="B1045" s="49" t="s">
        <v>1933</v>
      </c>
      <c r="C1045" s="49" t="s">
        <v>1934</v>
      </c>
      <c r="D1045" s="49" t="s">
        <v>1935</v>
      </c>
      <c r="E1045" s="48">
        <v>142182.42000000001</v>
      </c>
      <c r="F1045" s="48">
        <v>274015.81</v>
      </c>
      <c r="G1045" s="48">
        <v>188980.61</v>
      </c>
      <c r="H1045" s="48">
        <v>117836.96</v>
      </c>
      <c r="I1045" s="48">
        <v>145804.66</v>
      </c>
      <c r="J1045" s="48">
        <v>152306.88</v>
      </c>
      <c r="K1045" s="48">
        <v>162533.07999999999</v>
      </c>
      <c r="L1045" s="48">
        <v>279523.06</v>
      </c>
      <c r="M1045" s="48">
        <v>315254.81</v>
      </c>
      <c r="N1045" s="48">
        <v>306370.38</v>
      </c>
      <c r="O1045" s="48">
        <v>357243.97</v>
      </c>
      <c r="P1045" s="48">
        <v>36545.01</v>
      </c>
      <c r="Q1045" s="48">
        <v>58962.66</v>
      </c>
      <c r="R1045" s="48">
        <v>36386.22</v>
      </c>
      <c r="S1045" s="48">
        <v>35991.21</v>
      </c>
      <c r="T1045" s="48">
        <v>42365.919999999998</v>
      </c>
      <c r="U1045" s="48">
        <v>34708.79</v>
      </c>
      <c r="V1045" s="48">
        <v>46043.78</v>
      </c>
      <c r="W1045" s="48">
        <v>59431.07</v>
      </c>
      <c r="X1045" s="48">
        <v>51017.34</v>
      </c>
      <c r="Y1045" s="48">
        <v>59208.33</v>
      </c>
      <c r="Z1045" s="48">
        <v>53004.4</v>
      </c>
    </row>
    <row r="1046" spans="1:26">
      <c r="A1046" s="48">
        <v>751710</v>
      </c>
      <c r="B1046" s="49" t="s">
        <v>8461</v>
      </c>
      <c r="C1046" s="49" t="s">
        <v>8462</v>
      </c>
      <c r="D1046" s="49" t="s">
        <v>8463</v>
      </c>
      <c r="E1046" s="48">
        <v>243899.08</v>
      </c>
      <c r="F1046" s="48">
        <v>292835.06</v>
      </c>
      <c r="G1046" s="48">
        <v>380335.81</v>
      </c>
      <c r="H1046" s="48">
        <v>196083.52</v>
      </c>
      <c r="I1046" s="48">
        <v>251805.45</v>
      </c>
      <c r="J1046" s="48">
        <v>196522.78</v>
      </c>
      <c r="K1046" s="48">
        <v>206880.97</v>
      </c>
      <c r="L1046" s="48">
        <v>398005.66</v>
      </c>
      <c r="M1046" s="48">
        <v>420478.59</v>
      </c>
      <c r="N1046" s="48">
        <v>291506.31</v>
      </c>
      <c r="O1046" s="48">
        <v>525775.18999999994</v>
      </c>
      <c r="P1046" s="48">
        <v>167845.97</v>
      </c>
      <c r="Q1046" s="48">
        <v>233076.38</v>
      </c>
      <c r="R1046" s="48">
        <v>359644</v>
      </c>
      <c r="S1046" s="48">
        <v>246222.06</v>
      </c>
      <c r="T1046" s="48">
        <v>276157.56</v>
      </c>
      <c r="U1046" s="48">
        <v>261067.09</v>
      </c>
      <c r="V1046" s="48">
        <v>259418.53</v>
      </c>
      <c r="W1046" s="48">
        <v>261073.03</v>
      </c>
      <c r="X1046" s="48">
        <v>237843.36</v>
      </c>
      <c r="Y1046" s="48">
        <v>252602.27</v>
      </c>
      <c r="Z1046" s="48">
        <v>295754.75</v>
      </c>
    </row>
    <row r="1047" spans="1:26">
      <c r="A1047" s="48">
        <v>753005</v>
      </c>
      <c r="B1047" s="49" t="s">
        <v>14223</v>
      </c>
      <c r="C1047" s="49" t="s">
        <v>14224</v>
      </c>
      <c r="D1047" s="49" t="s">
        <v>14225</v>
      </c>
      <c r="E1047" s="48">
        <v>83597.17</v>
      </c>
      <c r="F1047" s="48">
        <v>108929.83</v>
      </c>
      <c r="G1047" s="48">
        <v>133922.47</v>
      </c>
      <c r="H1047" s="48">
        <v>72576.789999999994</v>
      </c>
      <c r="I1047" s="48">
        <v>72879.839999999997</v>
      </c>
      <c r="J1047" s="48">
        <v>62446.68</v>
      </c>
      <c r="K1047" s="48">
        <v>90038.3</v>
      </c>
      <c r="L1047" s="48">
        <v>190986.62</v>
      </c>
      <c r="M1047" s="48">
        <v>161182.92000000001</v>
      </c>
      <c r="N1047" s="48">
        <v>160167.29999999999</v>
      </c>
      <c r="O1047" s="48">
        <v>217692.11</v>
      </c>
      <c r="P1047" s="48">
        <v>104495.03</v>
      </c>
      <c r="Q1047" s="48">
        <v>90895.96</v>
      </c>
      <c r="R1047" s="48">
        <v>138615.89000000001</v>
      </c>
      <c r="S1047" s="48">
        <v>127641.38</v>
      </c>
      <c r="T1047" s="48">
        <v>98146.5</v>
      </c>
      <c r="U1047" s="48">
        <v>84838</v>
      </c>
      <c r="V1047" s="48">
        <v>113977.36</v>
      </c>
      <c r="W1047" s="48">
        <v>124513.13</v>
      </c>
      <c r="X1047" s="48">
        <v>98195.95</v>
      </c>
      <c r="Y1047" s="48">
        <v>101302.89</v>
      </c>
      <c r="Z1047" s="48">
        <v>102017.89</v>
      </c>
    </row>
    <row r="1048" spans="1:26">
      <c r="A1048" s="48">
        <v>749306</v>
      </c>
      <c r="B1048" s="49" t="s">
        <v>1837</v>
      </c>
      <c r="C1048" s="49" t="s">
        <v>1838</v>
      </c>
      <c r="D1048" s="49" t="s">
        <v>1839</v>
      </c>
      <c r="E1048" s="48">
        <v>128858.15</v>
      </c>
      <c r="F1048" s="48">
        <v>166915.06</v>
      </c>
      <c r="G1048" s="48">
        <v>105780.52</v>
      </c>
      <c r="H1048" s="48">
        <v>66063.62</v>
      </c>
      <c r="I1048" s="48">
        <v>99789.440000000002</v>
      </c>
      <c r="J1048" s="48">
        <v>106644.65</v>
      </c>
      <c r="K1048" s="48">
        <v>96935.4</v>
      </c>
      <c r="L1048" s="48">
        <v>219169.44</v>
      </c>
      <c r="M1048" s="48">
        <v>204265.2</v>
      </c>
      <c r="N1048" s="48">
        <v>146038.56</v>
      </c>
      <c r="O1048" s="48">
        <v>207402.28</v>
      </c>
      <c r="P1048" s="48">
        <v>36842.97</v>
      </c>
      <c r="Q1048" s="48">
        <v>40659.379999999997</v>
      </c>
      <c r="R1048" s="48">
        <v>31114.880000000001</v>
      </c>
      <c r="S1048" s="48">
        <v>31134.84</v>
      </c>
      <c r="T1048" s="48">
        <v>28949.69</v>
      </c>
      <c r="U1048" s="48">
        <v>26192.639999999999</v>
      </c>
      <c r="V1048" s="48">
        <v>8099.81</v>
      </c>
      <c r="W1048" s="48">
        <v>55137.68</v>
      </c>
      <c r="X1048" s="48">
        <v>55521.68</v>
      </c>
      <c r="Y1048" s="48">
        <v>57120.52</v>
      </c>
      <c r="Z1048" s="48">
        <v>65431.69</v>
      </c>
    </row>
    <row r="1049" spans="1:26">
      <c r="A1049" s="48">
        <v>751163</v>
      </c>
      <c r="B1049" s="49" t="s">
        <v>9540</v>
      </c>
      <c r="C1049" s="49" t="s">
        <v>9541</v>
      </c>
      <c r="D1049" s="49" t="s">
        <v>9542</v>
      </c>
      <c r="E1049" s="48">
        <v>175789.06</v>
      </c>
      <c r="F1049" s="48">
        <v>196972.31</v>
      </c>
      <c r="G1049" s="48">
        <v>414503.56</v>
      </c>
      <c r="H1049" s="48">
        <v>148101.44</v>
      </c>
      <c r="I1049" s="48">
        <v>155829.42000000001</v>
      </c>
      <c r="J1049" s="48">
        <v>78180.740000000005</v>
      </c>
      <c r="K1049" s="48">
        <v>175212.12</v>
      </c>
      <c r="L1049" s="48">
        <v>251341.97</v>
      </c>
      <c r="M1049" s="48">
        <v>366130.62</v>
      </c>
      <c r="N1049" s="48">
        <v>261796.16</v>
      </c>
      <c r="O1049" s="48">
        <v>471983.78</v>
      </c>
      <c r="P1049" s="48">
        <v>33994.080000000002</v>
      </c>
      <c r="Q1049" s="48">
        <v>36136.959999999999</v>
      </c>
      <c r="R1049" s="48">
        <v>137322.39000000001</v>
      </c>
      <c r="S1049" s="48">
        <v>30520.74</v>
      </c>
      <c r="T1049" s="48">
        <v>37618.199999999997</v>
      </c>
      <c r="U1049" s="48">
        <v>1668.21</v>
      </c>
      <c r="V1049" s="48">
        <v>49373.94</v>
      </c>
      <c r="W1049" s="48">
        <v>52445.59</v>
      </c>
      <c r="X1049" s="48">
        <v>100095.16</v>
      </c>
      <c r="Y1049" s="48">
        <v>113612.73</v>
      </c>
      <c r="Z1049" s="48">
        <v>141684.5</v>
      </c>
    </row>
    <row r="1050" spans="1:26">
      <c r="A1050" s="48">
        <v>751783</v>
      </c>
      <c r="B1050" s="49" t="s">
        <v>4443</v>
      </c>
      <c r="C1050" s="49" t="s">
        <v>4444</v>
      </c>
      <c r="D1050" s="49" t="s">
        <v>4445</v>
      </c>
      <c r="E1050" s="48">
        <v>171387.58</v>
      </c>
      <c r="F1050" s="48">
        <v>226946.97</v>
      </c>
      <c r="G1050" s="48">
        <v>219818.75</v>
      </c>
      <c r="H1050" s="48">
        <v>130964.31</v>
      </c>
      <c r="I1050" s="48">
        <v>189039.91</v>
      </c>
      <c r="J1050" s="48">
        <v>138600.47</v>
      </c>
      <c r="K1050" s="48">
        <v>153005.92000000001</v>
      </c>
      <c r="L1050" s="48">
        <v>212431.78</v>
      </c>
      <c r="M1050" s="48">
        <v>216308.89</v>
      </c>
      <c r="N1050" s="48">
        <v>167352.23000000001</v>
      </c>
      <c r="O1050" s="48">
        <v>291627.03000000003</v>
      </c>
      <c r="P1050" s="48">
        <v>168689.44</v>
      </c>
      <c r="Q1050" s="48">
        <v>178680.7</v>
      </c>
      <c r="R1050" s="48">
        <v>198331.53</v>
      </c>
      <c r="S1050" s="48">
        <v>204657.72</v>
      </c>
      <c r="T1050" s="48">
        <v>236484.81</v>
      </c>
      <c r="U1050" s="48">
        <v>165003.82999999999</v>
      </c>
      <c r="V1050" s="48">
        <v>160895.29999999999</v>
      </c>
      <c r="W1050" s="48">
        <v>150664.47</v>
      </c>
      <c r="X1050" s="48">
        <v>143806.88</v>
      </c>
      <c r="Y1050" s="48">
        <v>142791.82999999999</v>
      </c>
      <c r="Z1050" s="48">
        <v>181250.8</v>
      </c>
    </row>
    <row r="1051" spans="1:26">
      <c r="A1051" s="48">
        <v>750873</v>
      </c>
      <c r="B1051" s="49" t="s">
        <v>3149</v>
      </c>
      <c r="C1051" s="49" t="s">
        <v>3150</v>
      </c>
      <c r="D1051" s="49" t="s">
        <v>3151</v>
      </c>
      <c r="E1051" s="48">
        <v>339428.09</v>
      </c>
      <c r="F1051" s="48">
        <v>354396.59</v>
      </c>
      <c r="G1051" s="48">
        <v>319789.71999999997</v>
      </c>
      <c r="H1051" s="48">
        <v>177758.22</v>
      </c>
      <c r="I1051" s="48">
        <v>309517.59000000003</v>
      </c>
      <c r="J1051" s="48">
        <v>373146.72</v>
      </c>
      <c r="K1051" s="48">
        <v>276307.65999999997</v>
      </c>
      <c r="L1051" s="48">
        <v>291907.25</v>
      </c>
      <c r="M1051" s="48">
        <v>326823.03000000003</v>
      </c>
      <c r="N1051" s="48">
        <v>256515.11</v>
      </c>
      <c r="O1051" s="48">
        <v>311775.75</v>
      </c>
      <c r="P1051" s="48">
        <v>234140.22</v>
      </c>
      <c r="Q1051" s="48">
        <v>178725.28</v>
      </c>
      <c r="R1051" s="48">
        <v>207523.52</v>
      </c>
      <c r="S1051" s="48">
        <v>204226.58</v>
      </c>
      <c r="T1051" s="48">
        <v>283540.21999999997</v>
      </c>
      <c r="U1051" s="48">
        <v>308636.09000000003</v>
      </c>
      <c r="V1051" s="48">
        <v>214177.31</v>
      </c>
      <c r="W1051" s="48">
        <v>125844.91</v>
      </c>
      <c r="X1051" s="48">
        <v>156018.64000000001</v>
      </c>
      <c r="Y1051" s="48">
        <v>183409.62</v>
      </c>
      <c r="Z1051" s="48">
        <v>158058.95000000001</v>
      </c>
    </row>
    <row r="1052" spans="1:26">
      <c r="A1052" s="48">
        <v>754922</v>
      </c>
      <c r="B1052" s="49" t="s">
        <v>11040</v>
      </c>
      <c r="C1052" s="49" t="s">
        <v>11041</v>
      </c>
      <c r="D1052" s="49" t="s">
        <v>11042</v>
      </c>
      <c r="E1052" s="48">
        <v>215831.55</v>
      </c>
      <c r="F1052" s="48">
        <v>349394.91</v>
      </c>
      <c r="G1052" s="48">
        <v>266080.90999999997</v>
      </c>
      <c r="H1052" s="48">
        <v>145703.56</v>
      </c>
      <c r="I1052" s="48">
        <v>175160.55</v>
      </c>
      <c r="J1052" s="48">
        <v>339407.78</v>
      </c>
      <c r="K1052" s="48">
        <v>237305.28</v>
      </c>
      <c r="L1052" s="48">
        <v>208893.41</v>
      </c>
      <c r="M1052" s="48">
        <v>260565.09</v>
      </c>
      <c r="N1052" s="48">
        <v>258132.44</v>
      </c>
      <c r="O1052" s="48">
        <v>246304.22</v>
      </c>
      <c r="P1052" s="48">
        <v>147920.51999999999</v>
      </c>
      <c r="Q1052" s="48">
        <v>253468.62</v>
      </c>
      <c r="R1052" s="48">
        <v>231554.19</v>
      </c>
      <c r="S1052" s="48">
        <v>154938.38</v>
      </c>
      <c r="T1052" s="48">
        <v>165450.88</v>
      </c>
      <c r="U1052" s="48">
        <v>323820.81</v>
      </c>
      <c r="V1052" s="48">
        <v>299497.28000000003</v>
      </c>
      <c r="W1052" s="48">
        <v>188034.12</v>
      </c>
      <c r="X1052" s="48">
        <v>252479.8</v>
      </c>
      <c r="Y1052" s="48">
        <v>224493.62</v>
      </c>
      <c r="Z1052" s="48">
        <v>238805.73</v>
      </c>
    </row>
    <row r="1053" spans="1:26">
      <c r="A1053" s="48">
        <v>749107</v>
      </c>
      <c r="B1053" s="49" t="s">
        <v>1364</v>
      </c>
      <c r="C1053" s="49" t="s">
        <v>1365</v>
      </c>
      <c r="D1053" s="49" t="s">
        <v>1366</v>
      </c>
      <c r="E1053" s="48">
        <v>781954.75</v>
      </c>
      <c r="F1053" s="48">
        <v>694723.31</v>
      </c>
      <c r="G1053" s="48">
        <v>802021.5</v>
      </c>
      <c r="H1053" s="48">
        <v>460870.72</v>
      </c>
      <c r="I1053" s="48">
        <v>609790.12</v>
      </c>
      <c r="J1053" s="48">
        <v>650971.5</v>
      </c>
      <c r="K1053" s="48">
        <v>682906.44</v>
      </c>
      <c r="L1053" s="48">
        <v>767339.12</v>
      </c>
      <c r="M1053" s="48">
        <v>789784.44</v>
      </c>
      <c r="N1053" s="48">
        <v>597547.31000000006</v>
      </c>
      <c r="O1053" s="48">
        <v>801281.38</v>
      </c>
      <c r="P1053" s="48">
        <v>759177.56</v>
      </c>
      <c r="Q1053" s="48">
        <v>543393.31000000006</v>
      </c>
      <c r="R1053" s="48">
        <v>724927.19</v>
      </c>
      <c r="S1053" s="48">
        <v>766402</v>
      </c>
      <c r="T1053" s="48">
        <v>700205.25</v>
      </c>
      <c r="U1053" s="48">
        <v>746404</v>
      </c>
      <c r="V1053" s="48">
        <v>761172.94</v>
      </c>
      <c r="W1053" s="48">
        <v>515127.41</v>
      </c>
      <c r="X1053" s="48">
        <v>543621.81000000006</v>
      </c>
      <c r="Y1053" s="48">
        <v>531632.62</v>
      </c>
      <c r="Z1053" s="48">
        <v>499586.72</v>
      </c>
    </row>
    <row r="1054" spans="1:26">
      <c r="A1054" s="48">
        <v>752608</v>
      </c>
      <c r="B1054" s="49" t="s">
        <v>2056</v>
      </c>
      <c r="C1054" s="49" t="s">
        <v>2057</v>
      </c>
      <c r="D1054" s="49" t="s">
        <v>2058</v>
      </c>
      <c r="E1054" s="48">
        <v>255950.91</v>
      </c>
      <c r="F1054" s="48">
        <v>303493.06</v>
      </c>
      <c r="G1054" s="48">
        <v>287114.59000000003</v>
      </c>
      <c r="H1054" s="48">
        <v>245534.73</v>
      </c>
      <c r="I1054" s="48">
        <v>284591.71999999997</v>
      </c>
      <c r="J1054" s="48">
        <v>203386.95</v>
      </c>
      <c r="K1054" s="48">
        <v>247951.89</v>
      </c>
      <c r="L1054" s="48">
        <v>431150.41</v>
      </c>
      <c r="M1054" s="48">
        <v>443620.41</v>
      </c>
      <c r="N1054" s="48">
        <v>336642.84</v>
      </c>
      <c r="O1054" s="48">
        <v>497199.84</v>
      </c>
      <c r="P1054" s="48">
        <v>113868.9</v>
      </c>
      <c r="Q1054" s="48">
        <v>116908.09</v>
      </c>
      <c r="R1054" s="48">
        <v>108384.87</v>
      </c>
      <c r="S1054" s="48">
        <v>186111.94</v>
      </c>
      <c r="T1054" s="48">
        <v>179317.8</v>
      </c>
      <c r="U1054" s="48">
        <v>129149.34</v>
      </c>
      <c r="V1054" s="48">
        <v>151659.76999999999</v>
      </c>
      <c r="W1054" s="48">
        <v>133663.07999999999</v>
      </c>
      <c r="X1054" s="48">
        <v>137876.06</v>
      </c>
      <c r="Y1054" s="48">
        <v>133297.26999999999</v>
      </c>
      <c r="Z1054" s="48">
        <v>166259.91</v>
      </c>
    </row>
    <row r="1055" spans="1:26">
      <c r="A1055" s="48">
        <v>748996</v>
      </c>
      <c r="B1055" s="49" t="s">
        <v>18952</v>
      </c>
      <c r="C1055" s="49" t="s">
        <v>2779</v>
      </c>
      <c r="D1055" s="49" t="s">
        <v>18953</v>
      </c>
      <c r="E1055" s="48">
        <v>968136.5</v>
      </c>
      <c r="F1055" s="48">
        <v>1124481.75</v>
      </c>
      <c r="G1055" s="48">
        <v>1099472.1200000001</v>
      </c>
      <c r="H1055" s="48">
        <v>638021.5</v>
      </c>
      <c r="I1055" s="48">
        <v>752490.19</v>
      </c>
      <c r="J1055" s="48">
        <v>824598.19</v>
      </c>
      <c r="K1055" s="48">
        <v>687380.56</v>
      </c>
      <c r="L1055" s="48">
        <v>1495593</v>
      </c>
      <c r="M1055" s="48">
        <v>1627693</v>
      </c>
      <c r="N1055" s="48">
        <v>1207602.5</v>
      </c>
      <c r="O1055" s="48">
        <v>1940285.62</v>
      </c>
      <c r="P1055" s="48">
        <v>833406.94</v>
      </c>
      <c r="Q1055" s="48">
        <v>721300.88</v>
      </c>
      <c r="R1055" s="48">
        <v>1038200.06</v>
      </c>
      <c r="S1055" s="48">
        <v>963142.06</v>
      </c>
      <c r="T1055" s="48">
        <v>889733.56</v>
      </c>
      <c r="U1055" s="48">
        <v>919564.31</v>
      </c>
      <c r="V1055" s="48">
        <v>718494.88</v>
      </c>
      <c r="W1055" s="48">
        <v>879464.31</v>
      </c>
      <c r="X1055" s="48">
        <v>934946.19</v>
      </c>
      <c r="Y1055" s="48">
        <v>994961.31</v>
      </c>
      <c r="Z1055" s="48">
        <v>1387305.38</v>
      </c>
    </row>
    <row r="1056" spans="1:26">
      <c r="A1056" s="48">
        <v>752293</v>
      </c>
      <c r="B1056" s="49" t="s">
        <v>1544</v>
      </c>
      <c r="C1056" s="49" t="s">
        <v>1545</v>
      </c>
      <c r="D1056" s="49" t="s">
        <v>1546</v>
      </c>
      <c r="E1056" s="48">
        <v>603577.12</v>
      </c>
      <c r="F1056" s="48">
        <v>740857.12</v>
      </c>
      <c r="G1056" s="48">
        <v>543103.56000000006</v>
      </c>
      <c r="H1056" s="48">
        <v>447040.62</v>
      </c>
      <c r="I1056" s="48">
        <v>286743.06</v>
      </c>
      <c r="J1056" s="48">
        <v>287691.53000000003</v>
      </c>
      <c r="K1056" s="48">
        <v>271705.53000000003</v>
      </c>
      <c r="L1056" s="48">
        <v>579082.12</v>
      </c>
      <c r="M1056" s="48">
        <v>924623.44</v>
      </c>
      <c r="N1056" s="48">
        <v>584060.75</v>
      </c>
      <c r="O1056" s="48">
        <v>906708.88</v>
      </c>
      <c r="P1056" s="48">
        <v>23956.1</v>
      </c>
      <c r="Q1056" s="48">
        <v>22532.97</v>
      </c>
      <c r="R1056" s="48">
        <v>19348.38</v>
      </c>
      <c r="S1056" s="48">
        <v>28360.18</v>
      </c>
      <c r="T1056" s="48">
        <v>16148.48</v>
      </c>
      <c r="U1056" s="48">
        <v>15712.59</v>
      </c>
      <c r="V1056" s="48">
        <v>13844.79</v>
      </c>
      <c r="W1056" s="48">
        <v>12433.14</v>
      </c>
      <c r="X1056" s="48">
        <v>16114.16</v>
      </c>
      <c r="Y1056" s="48">
        <v>16570.669999999998</v>
      </c>
      <c r="Z1056" s="48">
        <v>16991.38</v>
      </c>
    </row>
    <row r="1057" spans="1:26">
      <c r="A1057" s="48">
        <v>752236</v>
      </c>
      <c r="B1057" s="49" t="s">
        <v>10809</v>
      </c>
      <c r="C1057" s="49" t="s">
        <v>10810</v>
      </c>
      <c r="D1057" s="49" t="s">
        <v>10811</v>
      </c>
      <c r="E1057" s="48">
        <v>144769.92000000001</v>
      </c>
      <c r="F1057" s="48">
        <v>176786.66</v>
      </c>
      <c r="G1057" s="48">
        <v>94317.48</v>
      </c>
      <c r="H1057" s="48">
        <v>129391.25</v>
      </c>
      <c r="I1057" s="48">
        <v>91188.44</v>
      </c>
      <c r="J1057" s="48">
        <v>73788.009999999995</v>
      </c>
      <c r="K1057" s="48">
        <v>181466.88</v>
      </c>
      <c r="L1057" s="48">
        <v>226499.81</v>
      </c>
      <c r="M1057" s="48">
        <v>261411.59</v>
      </c>
      <c r="N1057" s="48">
        <v>216251.51999999999</v>
      </c>
      <c r="O1057" s="48">
        <v>362761.97</v>
      </c>
      <c r="P1057" s="48">
        <v>152566.75</v>
      </c>
      <c r="Q1057" s="48">
        <v>142248.09</v>
      </c>
      <c r="R1057" s="48">
        <v>105533.36</v>
      </c>
      <c r="S1057" s="48">
        <v>176549.47</v>
      </c>
      <c r="T1057" s="48">
        <v>120248.61</v>
      </c>
      <c r="U1057" s="48">
        <v>99076.86</v>
      </c>
      <c r="V1057" s="48">
        <v>214887.81</v>
      </c>
      <c r="W1057" s="48">
        <v>134123.84</v>
      </c>
      <c r="X1057" s="48">
        <v>133876.32999999999</v>
      </c>
      <c r="Y1057" s="48">
        <v>165318.44</v>
      </c>
      <c r="Z1057" s="48">
        <v>192432.05</v>
      </c>
    </row>
    <row r="1058" spans="1:26">
      <c r="A1058" s="48">
        <v>753040</v>
      </c>
      <c r="B1058" s="49" t="s">
        <v>18954</v>
      </c>
      <c r="C1058" s="49" t="s">
        <v>18955</v>
      </c>
      <c r="D1058" s="49" t="s">
        <v>18956</v>
      </c>
      <c r="E1058" s="50"/>
      <c r="F1058" s="50"/>
      <c r="G1058" s="50"/>
      <c r="H1058" s="50"/>
      <c r="I1058" s="50"/>
      <c r="J1058" s="50"/>
      <c r="K1058" s="50"/>
      <c r="L1058" s="50"/>
      <c r="M1058" s="50"/>
      <c r="N1058" s="50"/>
      <c r="O1058" s="50"/>
      <c r="P1058" s="50"/>
      <c r="Q1058" s="50"/>
      <c r="R1058" s="50"/>
      <c r="S1058" s="50"/>
      <c r="T1058" s="50"/>
      <c r="U1058" s="50"/>
      <c r="V1058" s="50"/>
      <c r="W1058" s="50"/>
      <c r="X1058" s="50"/>
      <c r="Y1058" s="50"/>
      <c r="Z1058" s="50"/>
    </row>
    <row r="1059" spans="1:26">
      <c r="A1059" s="48">
        <v>752304</v>
      </c>
      <c r="B1059" s="49" t="s">
        <v>9275</v>
      </c>
      <c r="C1059" s="49" t="s">
        <v>9276</v>
      </c>
      <c r="D1059" s="49" t="s">
        <v>9277</v>
      </c>
      <c r="E1059" s="48">
        <v>256862.98</v>
      </c>
      <c r="F1059" s="48">
        <v>324332.40999999997</v>
      </c>
      <c r="G1059" s="48">
        <v>272141.15999999997</v>
      </c>
      <c r="H1059" s="48">
        <v>174350.83</v>
      </c>
      <c r="I1059" s="48">
        <v>254737.81</v>
      </c>
      <c r="J1059" s="48">
        <v>226854.12</v>
      </c>
      <c r="K1059" s="48">
        <v>270619.12</v>
      </c>
      <c r="L1059" s="48">
        <v>256672.69</v>
      </c>
      <c r="M1059" s="48">
        <v>302387.88</v>
      </c>
      <c r="N1059" s="48">
        <v>261578.14</v>
      </c>
      <c r="O1059" s="48">
        <v>369930.81</v>
      </c>
      <c r="P1059" s="48">
        <v>233737</v>
      </c>
      <c r="Q1059" s="48">
        <v>209526.58</v>
      </c>
      <c r="R1059" s="48">
        <v>214608.36</v>
      </c>
      <c r="S1059" s="48">
        <v>223894.59</v>
      </c>
      <c r="T1059" s="48">
        <v>265140.12</v>
      </c>
      <c r="U1059" s="48">
        <v>234055.78</v>
      </c>
      <c r="V1059" s="48">
        <v>265101</v>
      </c>
      <c r="W1059" s="48">
        <v>142786.51999999999</v>
      </c>
      <c r="X1059" s="48">
        <v>166229.45000000001</v>
      </c>
      <c r="Y1059" s="48">
        <v>180023.88</v>
      </c>
      <c r="Z1059" s="48">
        <v>186190.53</v>
      </c>
    </row>
    <row r="1060" spans="1:26">
      <c r="A1060" s="48">
        <v>750441</v>
      </c>
      <c r="B1060" s="49" t="s">
        <v>2598</v>
      </c>
      <c r="C1060" s="49" t="s">
        <v>2599</v>
      </c>
      <c r="D1060" s="49" t="s">
        <v>2600</v>
      </c>
      <c r="E1060" s="48">
        <v>285763.12</v>
      </c>
      <c r="F1060" s="48">
        <v>342343.44</v>
      </c>
      <c r="G1060" s="48">
        <v>250072.44</v>
      </c>
      <c r="H1060" s="48">
        <v>110772.84</v>
      </c>
      <c r="I1060" s="48">
        <v>100071.45</v>
      </c>
      <c r="J1060" s="48">
        <v>158203.92000000001</v>
      </c>
      <c r="K1060" s="48">
        <v>125487.19</v>
      </c>
      <c r="L1060" s="48">
        <v>377674.62</v>
      </c>
      <c r="M1060" s="48">
        <v>392972.75</v>
      </c>
      <c r="N1060" s="48">
        <v>236718.12</v>
      </c>
      <c r="O1060" s="48">
        <v>385255.94</v>
      </c>
      <c r="P1060" s="48">
        <v>261689.23</v>
      </c>
      <c r="Q1060" s="48">
        <v>260467.11</v>
      </c>
      <c r="R1060" s="48">
        <v>232757.66</v>
      </c>
      <c r="S1060" s="48">
        <v>181428.34</v>
      </c>
      <c r="T1060" s="48">
        <v>98616.16</v>
      </c>
      <c r="U1060" s="48">
        <v>174212.36</v>
      </c>
      <c r="V1060" s="48">
        <v>113475.87</v>
      </c>
      <c r="W1060" s="48">
        <v>242579.75</v>
      </c>
      <c r="X1060" s="48">
        <v>244711.03</v>
      </c>
      <c r="Y1060" s="48">
        <v>200277.16</v>
      </c>
      <c r="Z1060" s="48">
        <v>228966.75</v>
      </c>
    </row>
    <row r="1061" spans="1:26">
      <c r="A1061" s="48">
        <v>749309</v>
      </c>
      <c r="B1061" s="49" t="s">
        <v>1585</v>
      </c>
      <c r="C1061" s="49" t="s">
        <v>1586</v>
      </c>
      <c r="D1061" s="49" t="s">
        <v>1587</v>
      </c>
      <c r="E1061" s="48">
        <v>178813.45</v>
      </c>
      <c r="F1061" s="48">
        <v>239478.06</v>
      </c>
      <c r="G1061" s="48">
        <v>291191.53000000003</v>
      </c>
      <c r="H1061" s="48">
        <v>194569.61</v>
      </c>
      <c r="I1061" s="48">
        <v>213579.41</v>
      </c>
      <c r="J1061" s="48">
        <v>128350.17</v>
      </c>
      <c r="K1061" s="48">
        <v>205110.19</v>
      </c>
      <c r="L1061" s="48">
        <v>217135.81</v>
      </c>
      <c r="M1061" s="48">
        <v>270577.06</v>
      </c>
      <c r="N1061" s="48">
        <v>240533.41</v>
      </c>
      <c r="O1061" s="48">
        <v>381149.38</v>
      </c>
      <c r="P1061" s="48">
        <v>144348.89000000001</v>
      </c>
      <c r="Q1061" s="48">
        <v>168110.3</v>
      </c>
      <c r="R1061" s="48">
        <v>276440.78000000003</v>
      </c>
      <c r="S1061" s="48">
        <v>208543.58</v>
      </c>
      <c r="T1061" s="48">
        <v>207596.72</v>
      </c>
      <c r="U1061" s="48">
        <v>145653.47</v>
      </c>
      <c r="V1061" s="48">
        <v>224806.55</v>
      </c>
      <c r="W1061" s="48">
        <v>123984.2</v>
      </c>
      <c r="X1061" s="48">
        <v>141653.53</v>
      </c>
      <c r="Y1061" s="48">
        <v>188436.23</v>
      </c>
      <c r="Z1061" s="48">
        <v>191225.75</v>
      </c>
    </row>
    <row r="1062" spans="1:26">
      <c r="A1062" s="48">
        <v>753017</v>
      </c>
      <c r="B1062" s="49" t="s">
        <v>9102</v>
      </c>
      <c r="C1062" s="49" t="s">
        <v>9103</v>
      </c>
      <c r="D1062" s="49" t="s">
        <v>9104</v>
      </c>
      <c r="E1062" s="48">
        <v>176893.33</v>
      </c>
      <c r="F1062" s="48">
        <v>300079</v>
      </c>
      <c r="G1062" s="48">
        <v>167957.92</v>
      </c>
      <c r="H1062" s="48">
        <v>99954.92</v>
      </c>
      <c r="I1062" s="48">
        <v>150764.34</v>
      </c>
      <c r="J1062" s="48">
        <v>215103.38</v>
      </c>
      <c r="K1062" s="48">
        <v>231558.59</v>
      </c>
      <c r="L1062" s="48">
        <v>321443.53000000003</v>
      </c>
      <c r="M1062" s="48">
        <v>336380.84</v>
      </c>
      <c r="N1062" s="48">
        <v>246056.77</v>
      </c>
      <c r="O1062" s="48">
        <v>300764.44</v>
      </c>
      <c r="P1062" s="48">
        <v>170977.64</v>
      </c>
      <c r="Q1062" s="48">
        <v>242196.3</v>
      </c>
      <c r="R1062" s="48">
        <v>180494.17</v>
      </c>
      <c r="S1062" s="48">
        <v>163620.56</v>
      </c>
      <c r="T1062" s="48">
        <v>181296.77</v>
      </c>
      <c r="U1062" s="48">
        <v>232399.8</v>
      </c>
      <c r="V1062" s="48">
        <v>259094.91</v>
      </c>
      <c r="W1062" s="48">
        <v>232242.52</v>
      </c>
      <c r="X1062" s="48">
        <v>241683.98</v>
      </c>
      <c r="Y1062" s="48">
        <v>237126.33</v>
      </c>
      <c r="Z1062" s="48">
        <v>236323.05</v>
      </c>
    </row>
    <row r="1063" spans="1:26">
      <c r="A1063" s="48">
        <v>749862</v>
      </c>
      <c r="B1063" s="49" t="s">
        <v>5783</v>
      </c>
      <c r="C1063" s="49" t="s">
        <v>5784</v>
      </c>
      <c r="D1063" s="49" t="s">
        <v>5785</v>
      </c>
      <c r="E1063" s="48">
        <v>177081.38</v>
      </c>
      <c r="F1063" s="48">
        <v>224884.5</v>
      </c>
      <c r="G1063" s="48">
        <v>214857.23</v>
      </c>
      <c r="H1063" s="48">
        <v>142170.44</v>
      </c>
      <c r="I1063" s="48">
        <v>198129.08</v>
      </c>
      <c r="J1063" s="48">
        <v>169404.25</v>
      </c>
      <c r="K1063" s="48">
        <v>188770.81</v>
      </c>
      <c r="L1063" s="48">
        <v>243374.19</v>
      </c>
      <c r="M1063" s="48">
        <v>252986.62</v>
      </c>
      <c r="N1063" s="48">
        <v>220830.5</v>
      </c>
      <c r="O1063" s="48">
        <v>314723.03000000003</v>
      </c>
      <c r="P1063" s="48">
        <v>170453.72</v>
      </c>
      <c r="Q1063" s="48">
        <v>161893.82999999999</v>
      </c>
      <c r="R1063" s="48">
        <v>221033.03</v>
      </c>
      <c r="S1063" s="48">
        <v>212820.33</v>
      </c>
      <c r="T1063" s="48">
        <v>232464.89</v>
      </c>
      <c r="U1063" s="48">
        <v>200029.09</v>
      </c>
      <c r="V1063" s="48">
        <v>207394.56</v>
      </c>
      <c r="W1063" s="48">
        <v>153305.72</v>
      </c>
      <c r="X1063" s="48">
        <v>156997.32999999999</v>
      </c>
      <c r="Y1063" s="48">
        <v>193837.45</v>
      </c>
      <c r="Z1063" s="48">
        <v>202215.81</v>
      </c>
    </row>
    <row r="1064" spans="1:26">
      <c r="A1064" s="48">
        <v>752751</v>
      </c>
      <c r="B1064" s="49" t="s">
        <v>13384</v>
      </c>
      <c r="C1064" s="49" t="s">
        <v>13385</v>
      </c>
      <c r="D1064" s="49" t="s">
        <v>13386</v>
      </c>
      <c r="E1064" s="48">
        <v>76084.83</v>
      </c>
      <c r="F1064" s="48">
        <v>110915.73</v>
      </c>
      <c r="G1064" s="48">
        <v>115467.8</v>
      </c>
      <c r="H1064" s="48">
        <v>65558.600000000006</v>
      </c>
      <c r="I1064" s="48">
        <v>89335.19</v>
      </c>
      <c r="J1064" s="48">
        <v>75819.839999999997</v>
      </c>
      <c r="K1064" s="48">
        <v>66887.66</v>
      </c>
      <c r="L1064" s="48">
        <v>92340.28</v>
      </c>
      <c r="M1064" s="48">
        <v>99331.38</v>
      </c>
      <c r="N1064" s="48">
        <v>80758.95</v>
      </c>
      <c r="O1064" s="48">
        <v>131757.25</v>
      </c>
      <c r="P1064" s="48">
        <v>70500.38</v>
      </c>
      <c r="Q1064" s="48">
        <v>78508.479999999996</v>
      </c>
      <c r="R1064" s="48">
        <v>98108.38</v>
      </c>
      <c r="S1064" s="48">
        <v>100475.34</v>
      </c>
      <c r="T1064" s="48">
        <v>100721.53</v>
      </c>
      <c r="U1064" s="48">
        <v>79465.08</v>
      </c>
      <c r="V1064" s="48">
        <v>71746.759999999995</v>
      </c>
      <c r="W1064" s="48">
        <v>64868.46</v>
      </c>
      <c r="X1064" s="48">
        <v>60925.07</v>
      </c>
      <c r="Y1064" s="48">
        <v>70661.119999999995</v>
      </c>
      <c r="Z1064" s="48">
        <v>76292.45</v>
      </c>
    </row>
    <row r="1065" spans="1:26">
      <c r="A1065" s="48">
        <v>754486</v>
      </c>
      <c r="B1065" s="49" t="s">
        <v>6973</v>
      </c>
      <c r="C1065" s="49" t="s">
        <v>6974</v>
      </c>
      <c r="D1065" s="49" t="s">
        <v>6975</v>
      </c>
      <c r="E1065" s="48">
        <v>53146.32</v>
      </c>
      <c r="F1065" s="48">
        <v>53540.35</v>
      </c>
      <c r="G1065" s="48">
        <v>36298.9</v>
      </c>
      <c r="H1065" s="48">
        <v>25281.599999999999</v>
      </c>
      <c r="I1065" s="48">
        <v>5610.15</v>
      </c>
      <c r="J1065" s="48">
        <v>18909.5</v>
      </c>
      <c r="K1065" s="48">
        <v>15492.4</v>
      </c>
      <c r="L1065" s="48">
        <v>115449.98</v>
      </c>
      <c r="M1065" s="48">
        <v>168651.28</v>
      </c>
      <c r="N1065" s="48">
        <v>108867.73</v>
      </c>
      <c r="O1065" s="48">
        <v>150702.73000000001</v>
      </c>
      <c r="P1065" s="48">
        <v>53498.75</v>
      </c>
      <c r="Q1065" s="48">
        <v>47363.49</v>
      </c>
      <c r="R1065" s="48">
        <v>32380.35</v>
      </c>
      <c r="S1065" s="48">
        <v>26412.98</v>
      </c>
      <c r="T1065" s="48">
        <v>1282.3900000000001</v>
      </c>
      <c r="U1065" s="48">
        <v>26527.040000000001</v>
      </c>
      <c r="V1065" s="48">
        <v>9873.7099999999991</v>
      </c>
      <c r="W1065" s="48">
        <v>75525.14</v>
      </c>
      <c r="X1065" s="48">
        <v>129318.2</v>
      </c>
      <c r="Y1065" s="48">
        <v>87685.04</v>
      </c>
      <c r="Z1065" s="48">
        <v>103758.62</v>
      </c>
    </row>
    <row r="1066" spans="1:26">
      <c r="A1066" s="48">
        <v>753428</v>
      </c>
      <c r="B1066" s="49" t="s">
        <v>10552</v>
      </c>
      <c r="C1066" s="49" t="s">
        <v>10553</v>
      </c>
      <c r="D1066" s="49" t="s">
        <v>10554</v>
      </c>
      <c r="E1066" s="48">
        <v>178318.17</v>
      </c>
      <c r="F1066" s="48">
        <v>251040.84</v>
      </c>
      <c r="G1066" s="48">
        <v>197813.66</v>
      </c>
      <c r="H1066" s="48">
        <v>130976.16</v>
      </c>
      <c r="I1066" s="48">
        <v>141231.35999999999</v>
      </c>
      <c r="J1066" s="48">
        <v>146142.20000000001</v>
      </c>
      <c r="K1066" s="48">
        <v>190328.41</v>
      </c>
      <c r="L1066" s="48">
        <v>295370.94</v>
      </c>
      <c r="M1066" s="48">
        <v>321969.62</v>
      </c>
      <c r="N1066" s="48">
        <v>265238.19</v>
      </c>
      <c r="O1066" s="48">
        <v>339372.06</v>
      </c>
      <c r="P1066" s="48">
        <v>168231.83</v>
      </c>
      <c r="Q1066" s="48">
        <v>188916.05</v>
      </c>
      <c r="R1066" s="48">
        <v>165954.48000000001</v>
      </c>
      <c r="S1066" s="48">
        <v>186818.86</v>
      </c>
      <c r="T1066" s="48">
        <v>183916.41</v>
      </c>
      <c r="U1066" s="48">
        <v>179078.33</v>
      </c>
      <c r="V1066" s="48">
        <v>207680.52</v>
      </c>
      <c r="W1066" s="48">
        <v>193907.89</v>
      </c>
      <c r="X1066" s="48">
        <v>192590.61</v>
      </c>
      <c r="Y1066" s="48">
        <v>201931.42</v>
      </c>
      <c r="Z1066" s="48">
        <v>191446.48</v>
      </c>
    </row>
    <row r="1067" spans="1:26">
      <c r="A1067" s="48">
        <v>750155</v>
      </c>
      <c r="B1067" s="49" t="s">
        <v>8206</v>
      </c>
      <c r="C1067" s="49" t="s">
        <v>8207</v>
      </c>
      <c r="D1067" s="49" t="s">
        <v>8208</v>
      </c>
      <c r="E1067" s="48">
        <v>105140.58</v>
      </c>
      <c r="F1067" s="48">
        <v>160636.98000000001</v>
      </c>
      <c r="G1067" s="48">
        <v>115520.95</v>
      </c>
      <c r="H1067" s="48">
        <v>84993.01</v>
      </c>
      <c r="I1067" s="48">
        <v>119910.98</v>
      </c>
      <c r="J1067" s="48">
        <v>124688.12</v>
      </c>
      <c r="K1067" s="48">
        <v>136646.42000000001</v>
      </c>
      <c r="L1067" s="48">
        <v>183479.66</v>
      </c>
      <c r="M1067" s="48">
        <v>173599.34</v>
      </c>
      <c r="N1067" s="48">
        <v>155431.92000000001</v>
      </c>
      <c r="O1067" s="48">
        <v>176197.41</v>
      </c>
      <c r="P1067" s="48">
        <v>104493.48</v>
      </c>
      <c r="Q1067" s="48">
        <v>115201.98</v>
      </c>
      <c r="R1067" s="48">
        <v>104870.87</v>
      </c>
      <c r="S1067" s="48">
        <v>118278.48</v>
      </c>
      <c r="T1067" s="48">
        <v>128365.74</v>
      </c>
      <c r="U1067" s="48">
        <v>142119.59</v>
      </c>
      <c r="V1067" s="48">
        <v>138791.12</v>
      </c>
      <c r="W1067" s="48">
        <v>121068.79</v>
      </c>
      <c r="X1067" s="48">
        <v>111003.35</v>
      </c>
      <c r="Y1067" s="48">
        <v>125416.41</v>
      </c>
      <c r="Z1067" s="48">
        <v>103296.63</v>
      </c>
    </row>
    <row r="1068" spans="1:26">
      <c r="A1068" s="48">
        <v>752946</v>
      </c>
      <c r="B1068" s="49" t="s">
        <v>2846</v>
      </c>
      <c r="C1068" s="49" t="s">
        <v>2847</v>
      </c>
      <c r="D1068" s="49" t="s">
        <v>2848</v>
      </c>
      <c r="E1068" s="48">
        <v>61943.58</v>
      </c>
      <c r="F1068" s="48">
        <v>95340.52</v>
      </c>
      <c r="G1068" s="48">
        <v>73097.86</v>
      </c>
      <c r="H1068" s="48">
        <v>40757.019999999997</v>
      </c>
      <c r="I1068" s="48">
        <v>53249.32</v>
      </c>
      <c r="J1068" s="48">
        <v>40943.96</v>
      </c>
      <c r="K1068" s="48">
        <v>60267.49</v>
      </c>
      <c r="L1068" s="48">
        <v>124223.06</v>
      </c>
      <c r="M1068" s="48">
        <v>120291.98</v>
      </c>
      <c r="N1068" s="48">
        <v>96025.43</v>
      </c>
      <c r="O1068" s="48">
        <v>128060.2</v>
      </c>
      <c r="P1068" s="48">
        <v>53071.12</v>
      </c>
      <c r="Q1068" s="48">
        <v>67124.62</v>
      </c>
      <c r="R1068" s="48">
        <v>57146.27</v>
      </c>
      <c r="S1068" s="48">
        <v>63581.89</v>
      </c>
      <c r="T1068" s="48">
        <v>59509.919999999998</v>
      </c>
      <c r="U1068" s="48">
        <v>40488.19</v>
      </c>
      <c r="V1068" s="48">
        <v>55541.21</v>
      </c>
      <c r="W1068" s="48">
        <v>67509.100000000006</v>
      </c>
      <c r="X1068" s="48">
        <v>60824.55</v>
      </c>
      <c r="Y1068" s="48">
        <v>61310.97</v>
      </c>
      <c r="Z1068" s="48">
        <v>60588.14</v>
      </c>
    </row>
    <row r="1069" spans="1:26">
      <c r="A1069" s="48">
        <v>753154</v>
      </c>
      <c r="B1069" s="49" t="s">
        <v>3079</v>
      </c>
      <c r="C1069" s="49" t="s">
        <v>3080</v>
      </c>
      <c r="D1069" s="49" t="s">
        <v>3081</v>
      </c>
      <c r="E1069" s="48">
        <v>108766.63</v>
      </c>
      <c r="F1069" s="48">
        <v>147544.79999999999</v>
      </c>
      <c r="G1069" s="48">
        <v>140226.48000000001</v>
      </c>
      <c r="H1069" s="48">
        <v>82498.16</v>
      </c>
      <c r="I1069" s="48">
        <v>115599</v>
      </c>
      <c r="J1069" s="48">
        <v>106191.6</v>
      </c>
      <c r="K1069" s="48">
        <v>128788.31</v>
      </c>
      <c r="L1069" s="48">
        <v>232388.67</v>
      </c>
      <c r="M1069" s="48">
        <v>187718.58</v>
      </c>
      <c r="N1069" s="48">
        <v>193330.59</v>
      </c>
      <c r="O1069" s="48">
        <v>274101.56</v>
      </c>
      <c r="P1069" s="48">
        <v>121332.77</v>
      </c>
      <c r="Q1069" s="48">
        <v>119415.59</v>
      </c>
      <c r="R1069" s="48">
        <v>140529.54999999999</v>
      </c>
      <c r="S1069" s="48">
        <v>139125.45000000001</v>
      </c>
      <c r="T1069" s="48">
        <v>122705.23</v>
      </c>
      <c r="U1069" s="48">
        <v>119944.05</v>
      </c>
      <c r="V1069" s="48">
        <v>116378.61</v>
      </c>
      <c r="W1069" s="48">
        <v>155302.81</v>
      </c>
      <c r="X1069" s="48">
        <v>127893.12</v>
      </c>
      <c r="Y1069" s="48">
        <v>178114.17</v>
      </c>
      <c r="Z1069" s="48">
        <v>175537.39</v>
      </c>
    </row>
    <row r="1070" spans="1:26">
      <c r="A1070" s="48">
        <v>754527</v>
      </c>
      <c r="B1070" s="49" t="s">
        <v>4363</v>
      </c>
      <c r="C1070" s="49" t="s">
        <v>4364</v>
      </c>
      <c r="D1070" s="49" t="s">
        <v>4365</v>
      </c>
      <c r="E1070" s="48">
        <v>299293.38</v>
      </c>
      <c r="F1070" s="48">
        <v>397783.59</v>
      </c>
      <c r="G1070" s="48">
        <v>441934.28</v>
      </c>
      <c r="H1070" s="48">
        <v>335626.19</v>
      </c>
      <c r="I1070" s="48">
        <v>306908.62</v>
      </c>
      <c r="J1070" s="48">
        <v>460205.56</v>
      </c>
      <c r="K1070" s="48">
        <v>97098.03</v>
      </c>
      <c r="L1070" s="48">
        <v>280217.15999999997</v>
      </c>
      <c r="M1070" s="48">
        <v>337139.34</v>
      </c>
      <c r="N1070" s="48">
        <v>48298.99</v>
      </c>
      <c r="O1070" s="48">
        <v>40861.94</v>
      </c>
      <c r="P1070" s="48">
        <v>296971.88</v>
      </c>
      <c r="Q1070" s="48">
        <v>319947.03000000003</v>
      </c>
      <c r="R1070" s="48">
        <v>417467.38</v>
      </c>
      <c r="S1070" s="48">
        <v>513396.88</v>
      </c>
      <c r="T1070" s="48">
        <v>393870.09</v>
      </c>
      <c r="U1070" s="48">
        <v>488871.5</v>
      </c>
      <c r="V1070" s="48">
        <v>61686.41</v>
      </c>
      <c r="W1070" s="48">
        <v>201757.34</v>
      </c>
      <c r="X1070" s="48">
        <v>240813.8</v>
      </c>
      <c r="Y1070" s="48">
        <v>28445</v>
      </c>
      <c r="Z1070" s="48">
        <v>10311.74</v>
      </c>
    </row>
    <row r="1071" spans="1:26">
      <c r="A1071" s="48">
        <v>753339</v>
      </c>
      <c r="B1071" s="49" t="s">
        <v>10567</v>
      </c>
      <c r="C1071" s="49" t="s">
        <v>10568</v>
      </c>
      <c r="D1071" s="49" t="s">
        <v>10569</v>
      </c>
      <c r="E1071" s="48">
        <v>271163.21999999997</v>
      </c>
      <c r="F1071" s="48">
        <v>355097.94</v>
      </c>
      <c r="G1071" s="48">
        <v>272671.15999999997</v>
      </c>
      <c r="H1071" s="48">
        <v>147931.10999999999</v>
      </c>
      <c r="I1071" s="48">
        <v>151634.47</v>
      </c>
      <c r="J1071" s="48">
        <v>160097.47</v>
      </c>
      <c r="K1071" s="48">
        <v>166024.76999999999</v>
      </c>
      <c r="L1071" s="48">
        <v>493902.59</v>
      </c>
      <c r="M1071" s="48">
        <v>475759.16</v>
      </c>
      <c r="N1071" s="48">
        <v>330126.31</v>
      </c>
      <c r="O1071" s="48">
        <v>428638.25</v>
      </c>
      <c r="P1071" s="48">
        <v>283542.88</v>
      </c>
      <c r="Q1071" s="48">
        <v>307519.38</v>
      </c>
      <c r="R1071" s="48">
        <v>316216.59000000003</v>
      </c>
      <c r="S1071" s="48">
        <v>290448.44</v>
      </c>
      <c r="T1071" s="48">
        <v>190863.86</v>
      </c>
      <c r="U1071" s="48">
        <v>187006.75</v>
      </c>
      <c r="V1071" s="48">
        <v>169828.56</v>
      </c>
      <c r="W1071" s="48">
        <v>282268.15999999997</v>
      </c>
      <c r="X1071" s="48">
        <v>284762.31</v>
      </c>
      <c r="Y1071" s="48">
        <v>253605.06</v>
      </c>
      <c r="Z1071" s="48">
        <v>253511.06</v>
      </c>
    </row>
    <row r="1072" spans="1:26">
      <c r="A1072" s="48">
        <v>753088</v>
      </c>
      <c r="B1072" s="49" t="s">
        <v>6448</v>
      </c>
      <c r="C1072" s="49" t="s">
        <v>6449</v>
      </c>
      <c r="D1072" s="49" t="s">
        <v>6450</v>
      </c>
      <c r="E1072" s="48">
        <v>143319.42000000001</v>
      </c>
      <c r="F1072" s="48">
        <v>161490.79999999999</v>
      </c>
      <c r="G1072" s="48">
        <v>138645.35999999999</v>
      </c>
      <c r="H1072" s="48">
        <v>102320.45</v>
      </c>
      <c r="I1072" s="48">
        <v>96321.34</v>
      </c>
      <c r="J1072" s="48">
        <v>116565.75999999999</v>
      </c>
      <c r="K1072" s="48">
        <v>103993.51</v>
      </c>
      <c r="L1072" s="48">
        <v>201380.02</v>
      </c>
      <c r="M1072" s="48">
        <v>199690.84</v>
      </c>
      <c r="N1072" s="48">
        <v>134932.26999999999</v>
      </c>
      <c r="O1072" s="48">
        <v>153586.78</v>
      </c>
      <c r="P1072" s="48">
        <v>129903.4</v>
      </c>
      <c r="Q1072" s="48">
        <v>115095.97</v>
      </c>
      <c r="R1072" s="48">
        <v>115398.81</v>
      </c>
      <c r="S1072" s="48">
        <v>149850.10999999999</v>
      </c>
      <c r="T1072" s="48">
        <v>112539.03</v>
      </c>
      <c r="U1072" s="48">
        <v>134751.20000000001</v>
      </c>
      <c r="V1072" s="48">
        <v>109908.29</v>
      </c>
      <c r="W1072" s="48">
        <v>130141.44</v>
      </c>
      <c r="X1072" s="48">
        <v>114022.81</v>
      </c>
      <c r="Y1072" s="48">
        <v>113440.67</v>
      </c>
      <c r="Z1072" s="48">
        <v>103213.35</v>
      </c>
    </row>
    <row r="1073" spans="1:26">
      <c r="A1073" s="48">
        <v>749504</v>
      </c>
      <c r="B1073" s="49" t="s">
        <v>18957</v>
      </c>
      <c r="C1073" s="49" t="s">
        <v>15131</v>
      </c>
      <c r="D1073" s="49" t="s">
        <v>18958</v>
      </c>
      <c r="E1073" s="48">
        <v>3782318.25</v>
      </c>
      <c r="F1073" s="48">
        <v>929458.12</v>
      </c>
      <c r="G1073" s="48">
        <v>1405464.12</v>
      </c>
      <c r="H1073" s="48">
        <v>5584130.5</v>
      </c>
      <c r="I1073" s="48">
        <v>313245.03000000003</v>
      </c>
      <c r="J1073" s="48">
        <v>784107.25</v>
      </c>
      <c r="K1073" s="48">
        <v>2039022</v>
      </c>
      <c r="L1073" s="48">
        <v>409823.88</v>
      </c>
      <c r="M1073" s="48">
        <v>577903.5</v>
      </c>
      <c r="N1073" s="48">
        <v>523721.25</v>
      </c>
      <c r="O1073" s="48">
        <v>844217.69</v>
      </c>
      <c r="P1073" s="50"/>
      <c r="Q1073" s="50"/>
      <c r="R1073" s="50"/>
      <c r="S1073" s="48">
        <v>2246.0300000000002</v>
      </c>
      <c r="T1073" s="48">
        <v>1190.3</v>
      </c>
      <c r="U1073" s="48">
        <v>1114.6500000000001</v>
      </c>
      <c r="V1073" s="48">
        <v>1281.3</v>
      </c>
      <c r="W1073" s="50"/>
      <c r="X1073" s="50"/>
      <c r="Y1073" s="50"/>
      <c r="Z1073" s="48">
        <v>1159.98</v>
      </c>
    </row>
    <row r="1074" spans="1:26">
      <c r="A1074" s="48">
        <v>752905</v>
      </c>
      <c r="B1074" s="49" t="s">
        <v>2005</v>
      </c>
      <c r="C1074" s="49" t="s">
        <v>2006</v>
      </c>
      <c r="D1074" s="49" t="s">
        <v>2007</v>
      </c>
      <c r="E1074" s="48">
        <v>1012236.44</v>
      </c>
      <c r="F1074" s="48">
        <v>988469.06</v>
      </c>
      <c r="G1074" s="48">
        <v>1118929.3799999999</v>
      </c>
      <c r="H1074" s="48">
        <v>626935.43999999994</v>
      </c>
      <c r="I1074" s="48">
        <v>721868.19</v>
      </c>
      <c r="J1074" s="48">
        <v>796189.94</v>
      </c>
      <c r="K1074" s="48">
        <v>820462.62</v>
      </c>
      <c r="L1074" s="48">
        <v>1031642.12</v>
      </c>
      <c r="M1074" s="48">
        <v>1200432</v>
      </c>
      <c r="N1074" s="48">
        <v>822664.12</v>
      </c>
      <c r="O1074" s="48">
        <v>1195446.8799999999</v>
      </c>
      <c r="P1074" s="48">
        <v>968791.75</v>
      </c>
      <c r="Q1074" s="48">
        <v>768953.81</v>
      </c>
      <c r="R1074" s="48">
        <v>1105579.25</v>
      </c>
      <c r="S1074" s="48">
        <v>953025.81</v>
      </c>
      <c r="T1074" s="48">
        <v>886458.44</v>
      </c>
      <c r="U1074" s="48">
        <v>927181</v>
      </c>
      <c r="V1074" s="48">
        <v>954782.88</v>
      </c>
      <c r="W1074" s="48">
        <v>716809.88</v>
      </c>
      <c r="X1074" s="48">
        <v>809246.31</v>
      </c>
      <c r="Y1074" s="48">
        <v>747035.81</v>
      </c>
      <c r="Z1074" s="48">
        <v>736235</v>
      </c>
    </row>
    <row r="1075" spans="1:26">
      <c r="A1075" s="48">
        <v>750427</v>
      </c>
      <c r="B1075" s="49" t="s">
        <v>7260</v>
      </c>
      <c r="C1075" s="49" t="s">
        <v>7261</v>
      </c>
      <c r="D1075" s="49" t="s">
        <v>7262</v>
      </c>
      <c r="E1075" s="48">
        <v>118173.03</v>
      </c>
      <c r="F1075" s="48">
        <v>132326.42000000001</v>
      </c>
      <c r="G1075" s="48">
        <v>144880.79999999999</v>
      </c>
      <c r="H1075" s="48">
        <v>77733.03</v>
      </c>
      <c r="I1075" s="48">
        <v>117315.06</v>
      </c>
      <c r="J1075" s="48">
        <v>74159.81</v>
      </c>
      <c r="K1075" s="48">
        <v>106667.66</v>
      </c>
      <c r="L1075" s="48">
        <v>141282.72</v>
      </c>
      <c r="M1075" s="48">
        <v>127499.42</v>
      </c>
      <c r="N1075" s="48">
        <v>96536.62</v>
      </c>
      <c r="O1075" s="48">
        <v>130021.66</v>
      </c>
      <c r="P1075" s="48">
        <v>110252.48</v>
      </c>
      <c r="Q1075" s="48">
        <v>96746.14</v>
      </c>
      <c r="R1075" s="48">
        <v>140173.88</v>
      </c>
      <c r="S1075" s="48">
        <v>117328.31</v>
      </c>
      <c r="T1075" s="48">
        <v>140252.97</v>
      </c>
      <c r="U1075" s="48">
        <v>93342.85</v>
      </c>
      <c r="V1075" s="48">
        <v>108925.95</v>
      </c>
      <c r="W1075" s="48">
        <v>100305.73</v>
      </c>
      <c r="X1075" s="48">
        <v>100369.04</v>
      </c>
      <c r="Y1075" s="48">
        <v>82890.17</v>
      </c>
      <c r="Z1075" s="48">
        <v>93273.23</v>
      </c>
    </row>
    <row r="1076" spans="1:26">
      <c r="A1076" s="48">
        <v>751299</v>
      </c>
      <c r="B1076" s="49" t="s">
        <v>8827</v>
      </c>
      <c r="C1076" s="49" t="s">
        <v>8828</v>
      </c>
      <c r="D1076" s="49" t="s">
        <v>8829</v>
      </c>
      <c r="E1076" s="48">
        <v>117664.73</v>
      </c>
      <c r="F1076" s="48">
        <v>171897.17</v>
      </c>
      <c r="G1076" s="48">
        <v>119844.81</v>
      </c>
      <c r="H1076" s="48">
        <v>70580.639999999999</v>
      </c>
      <c r="I1076" s="48">
        <v>91797.26</v>
      </c>
      <c r="J1076" s="48">
        <v>108323.51</v>
      </c>
      <c r="K1076" s="48">
        <v>135759.17000000001</v>
      </c>
      <c r="L1076" s="48">
        <v>186009.36</v>
      </c>
      <c r="M1076" s="48">
        <v>185865.56</v>
      </c>
      <c r="N1076" s="48">
        <v>165695.94</v>
      </c>
      <c r="O1076" s="48">
        <v>202891.77</v>
      </c>
      <c r="P1076" s="48">
        <v>129328.34</v>
      </c>
      <c r="Q1076" s="48">
        <v>133997.60999999999</v>
      </c>
      <c r="R1076" s="48">
        <v>118123.41</v>
      </c>
      <c r="S1076" s="48">
        <v>118601.74</v>
      </c>
      <c r="T1076" s="48">
        <v>117159.29</v>
      </c>
      <c r="U1076" s="48">
        <v>136517.64000000001</v>
      </c>
      <c r="V1076" s="48">
        <v>150371.17000000001</v>
      </c>
      <c r="W1076" s="48">
        <v>127545.09</v>
      </c>
      <c r="X1076" s="48">
        <v>120064.12</v>
      </c>
      <c r="Y1076" s="48">
        <v>139051.45000000001</v>
      </c>
      <c r="Z1076" s="48">
        <v>122932.55</v>
      </c>
    </row>
    <row r="1077" spans="1:26">
      <c r="A1077" s="48">
        <v>751251</v>
      </c>
      <c r="B1077" s="49" t="s">
        <v>18959</v>
      </c>
      <c r="C1077" s="49" t="s">
        <v>10350</v>
      </c>
      <c r="D1077" s="49" t="s">
        <v>18960</v>
      </c>
      <c r="E1077" s="48">
        <v>293205.90999999997</v>
      </c>
      <c r="F1077" s="48">
        <v>356437.22</v>
      </c>
      <c r="G1077" s="48">
        <v>324085.62</v>
      </c>
      <c r="H1077" s="48">
        <v>161368.70000000001</v>
      </c>
      <c r="I1077" s="48">
        <v>282305.5</v>
      </c>
      <c r="J1077" s="48">
        <v>326667.56</v>
      </c>
      <c r="K1077" s="48">
        <v>204184.84</v>
      </c>
      <c r="L1077" s="48">
        <v>327853.59000000003</v>
      </c>
      <c r="M1077" s="48">
        <v>307013.40999999997</v>
      </c>
      <c r="N1077" s="48">
        <v>238797.47</v>
      </c>
      <c r="O1077" s="48">
        <v>308964.38</v>
      </c>
      <c r="P1077" s="48">
        <v>282330.15999999997</v>
      </c>
      <c r="Q1077" s="48">
        <v>248114.14</v>
      </c>
      <c r="R1077" s="48">
        <v>309383.12</v>
      </c>
      <c r="S1077" s="48">
        <v>256677.34</v>
      </c>
      <c r="T1077" s="48">
        <v>358135.34</v>
      </c>
      <c r="U1077" s="48">
        <v>393754.78</v>
      </c>
      <c r="V1077" s="48">
        <v>231520.25</v>
      </c>
      <c r="W1077" s="48">
        <v>214987.73</v>
      </c>
      <c r="X1077" s="48">
        <v>190573.36</v>
      </c>
      <c r="Y1077" s="48">
        <v>187428.73</v>
      </c>
      <c r="Z1077" s="48">
        <v>173310.07999999999</v>
      </c>
    </row>
    <row r="1078" spans="1:26">
      <c r="A1078" s="48">
        <v>751612</v>
      </c>
      <c r="B1078" s="49" t="s">
        <v>2128</v>
      </c>
      <c r="C1078" s="49" t="s">
        <v>2129</v>
      </c>
      <c r="D1078" s="49" t="s">
        <v>2130</v>
      </c>
      <c r="E1078" s="48">
        <v>100616.45</v>
      </c>
      <c r="F1078" s="48">
        <v>184584.34</v>
      </c>
      <c r="G1078" s="48">
        <v>102520.53</v>
      </c>
      <c r="H1078" s="48">
        <v>68059.7</v>
      </c>
      <c r="I1078" s="48">
        <v>56119.4</v>
      </c>
      <c r="J1078" s="48">
        <v>63052.57</v>
      </c>
      <c r="K1078" s="48">
        <v>63543.56</v>
      </c>
      <c r="L1078" s="48">
        <v>209755.3</v>
      </c>
      <c r="M1078" s="48">
        <v>226759.56</v>
      </c>
      <c r="N1078" s="48">
        <v>162684.81</v>
      </c>
      <c r="O1078" s="48">
        <v>198571.86</v>
      </c>
      <c r="P1078" s="48">
        <v>88235.56</v>
      </c>
      <c r="Q1078" s="48">
        <v>165186.07999999999</v>
      </c>
      <c r="R1078" s="48">
        <v>101294</v>
      </c>
      <c r="S1078" s="48">
        <v>60433.65</v>
      </c>
      <c r="T1078" s="48">
        <v>54438.69</v>
      </c>
      <c r="U1078" s="48">
        <v>67188.59</v>
      </c>
      <c r="V1078" s="48">
        <v>66594.84</v>
      </c>
      <c r="W1078" s="48">
        <v>109222.76</v>
      </c>
      <c r="X1078" s="48">
        <v>148488.39000000001</v>
      </c>
      <c r="Y1078" s="48">
        <v>134949</v>
      </c>
      <c r="Z1078" s="48">
        <v>143969.35999999999</v>
      </c>
    </row>
    <row r="1079" spans="1:26">
      <c r="A1079" s="48">
        <v>750978</v>
      </c>
      <c r="B1079" s="49" t="s">
        <v>1318</v>
      </c>
      <c r="C1079" s="49" t="s">
        <v>1319</v>
      </c>
      <c r="D1079" s="49" t="s">
        <v>1320</v>
      </c>
      <c r="E1079" s="48">
        <v>94784.45</v>
      </c>
      <c r="F1079" s="48">
        <v>115547.12</v>
      </c>
      <c r="G1079" s="48">
        <v>121427.14</v>
      </c>
      <c r="H1079" s="48">
        <v>86997.21</v>
      </c>
      <c r="I1079" s="48">
        <v>84428.26</v>
      </c>
      <c r="J1079" s="48">
        <v>57095.48</v>
      </c>
      <c r="K1079" s="48">
        <v>82928.22</v>
      </c>
      <c r="L1079" s="48">
        <v>120339.96</v>
      </c>
      <c r="M1079" s="48">
        <v>159707</v>
      </c>
      <c r="N1079" s="48">
        <v>116835.18</v>
      </c>
      <c r="O1079" s="48">
        <v>164956.41</v>
      </c>
      <c r="P1079" s="48">
        <v>66111.61</v>
      </c>
      <c r="Q1079" s="48">
        <v>65160.53</v>
      </c>
      <c r="R1079" s="48">
        <v>86323.88</v>
      </c>
      <c r="S1079" s="48">
        <v>100807.02</v>
      </c>
      <c r="T1079" s="48">
        <v>58131.23</v>
      </c>
      <c r="U1079" s="48">
        <v>41816.22</v>
      </c>
      <c r="V1079" s="48">
        <v>63322.879999999997</v>
      </c>
      <c r="W1079" s="48">
        <v>74204.899999999994</v>
      </c>
      <c r="X1079" s="48">
        <v>84824.59</v>
      </c>
      <c r="Y1079" s="48">
        <v>70311.22</v>
      </c>
      <c r="Z1079" s="48">
        <v>70140.56</v>
      </c>
    </row>
    <row r="1080" spans="1:26">
      <c r="A1080" s="48">
        <v>753636</v>
      </c>
      <c r="B1080" s="49" t="s">
        <v>2601</v>
      </c>
      <c r="C1080" s="49" t="s">
        <v>2602</v>
      </c>
      <c r="D1080" s="49" t="s">
        <v>2603</v>
      </c>
      <c r="E1080" s="48">
        <v>146985.31</v>
      </c>
      <c r="F1080" s="48">
        <v>160077.75</v>
      </c>
      <c r="G1080" s="48">
        <v>177826.11</v>
      </c>
      <c r="H1080" s="48">
        <v>92180.09</v>
      </c>
      <c r="I1080" s="48">
        <v>164501.85999999999</v>
      </c>
      <c r="J1080" s="48">
        <v>118537.68</v>
      </c>
      <c r="K1080" s="48">
        <v>157454.76999999999</v>
      </c>
      <c r="L1080" s="48">
        <v>171090</v>
      </c>
      <c r="M1080" s="48">
        <v>209349.11</v>
      </c>
      <c r="N1080" s="48">
        <v>154008.66</v>
      </c>
      <c r="O1080" s="48">
        <v>230871.45</v>
      </c>
      <c r="P1080" s="48">
        <v>146839.79999999999</v>
      </c>
      <c r="Q1080" s="48">
        <v>124226.28</v>
      </c>
      <c r="R1080" s="48">
        <v>165967.76999999999</v>
      </c>
      <c r="S1080" s="48">
        <v>146777.14000000001</v>
      </c>
      <c r="T1080" s="48">
        <v>184894.86</v>
      </c>
      <c r="U1080" s="48">
        <v>125352.37</v>
      </c>
      <c r="V1080" s="48">
        <v>152099.23000000001</v>
      </c>
      <c r="W1080" s="48">
        <v>114857.98</v>
      </c>
      <c r="X1080" s="48">
        <v>127088.13</v>
      </c>
      <c r="Y1080" s="48">
        <v>127357.73</v>
      </c>
      <c r="Z1080" s="48">
        <v>142335.10999999999</v>
      </c>
    </row>
    <row r="1081" spans="1:26">
      <c r="A1081" s="48">
        <v>752594</v>
      </c>
      <c r="B1081" s="49" t="s">
        <v>18961</v>
      </c>
      <c r="C1081" s="49" t="s">
        <v>2379</v>
      </c>
      <c r="D1081" s="49" t="s">
        <v>18962</v>
      </c>
      <c r="E1081" s="48">
        <v>122431.77</v>
      </c>
      <c r="F1081" s="48">
        <v>171798.09</v>
      </c>
      <c r="G1081" s="48">
        <v>134426.09</v>
      </c>
      <c r="H1081" s="48">
        <v>107496.35</v>
      </c>
      <c r="I1081" s="48">
        <v>147747.39000000001</v>
      </c>
      <c r="J1081" s="48">
        <v>94253.08</v>
      </c>
      <c r="K1081" s="48">
        <v>150706.44</v>
      </c>
      <c r="L1081" s="48">
        <v>215607.19</v>
      </c>
      <c r="M1081" s="48">
        <v>205795.89</v>
      </c>
      <c r="N1081" s="48">
        <v>177121.98</v>
      </c>
      <c r="O1081" s="48">
        <v>277940.15999999997</v>
      </c>
      <c r="P1081" s="48">
        <v>114188.66</v>
      </c>
      <c r="Q1081" s="48">
        <v>125485.35</v>
      </c>
      <c r="R1081" s="48">
        <v>115045.33</v>
      </c>
      <c r="S1081" s="48">
        <v>161705.67000000001</v>
      </c>
      <c r="T1081" s="48">
        <v>164198.39000000001</v>
      </c>
      <c r="U1081" s="48">
        <v>107143.24</v>
      </c>
      <c r="V1081" s="48">
        <v>145094.91</v>
      </c>
      <c r="W1081" s="48">
        <v>127143.75</v>
      </c>
      <c r="X1081" s="48">
        <v>113901.98</v>
      </c>
      <c r="Y1081" s="48">
        <v>122702.15</v>
      </c>
      <c r="Z1081" s="48">
        <v>144015.53</v>
      </c>
    </row>
    <row r="1082" spans="1:26">
      <c r="A1082" s="48">
        <v>749177</v>
      </c>
      <c r="B1082" s="49" t="s">
        <v>18963</v>
      </c>
      <c r="C1082" s="49" t="s">
        <v>17442</v>
      </c>
      <c r="D1082" s="49" t="s">
        <v>18964</v>
      </c>
      <c r="E1082" s="48">
        <v>448099.91</v>
      </c>
      <c r="F1082" s="48">
        <v>457194.16</v>
      </c>
      <c r="G1082" s="48">
        <v>491051.44</v>
      </c>
      <c r="H1082" s="48">
        <v>386071.97</v>
      </c>
      <c r="I1082" s="48">
        <v>363159.06</v>
      </c>
      <c r="J1082" s="48">
        <v>406240.81</v>
      </c>
      <c r="K1082" s="48">
        <v>309919.03000000003</v>
      </c>
      <c r="L1082" s="48">
        <v>388794.62</v>
      </c>
      <c r="M1082" s="48">
        <v>454004.03</v>
      </c>
      <c r="N1082" s="48">
        <v>343842.72</v>
      </c>
      <c r="O1082" s="48">
        <v>426778.66</v>
      </c>
      <c r="P1082" s="48">
        <v>442766.34</v>
      </c>
      <c r="Q1082" s="48">
        <v>339052.81</v>
      </c>
      <c r="R1082" s="48">
        <v>438129.62</v>
      </c>
      <c r="S1082" s="48">
        <v>602447.5</v>
      </c>
      <c r="T1082" s="48">
        <v>426932.41</v>
      </c>
      <c r="U1082" s="48">
        <v>455787.03</v>
      </c>
      <c r="V1082" s="48">
        <v>323840.5</v>
      </c>
      <c r="W1082" s="48">
        <v>260059.67</v>
      </c>
      <c r="X1082" s="48">
        <v>279946.12</v>
      </c>
      <c r="Y1082" s="48">
        <v>283002.03000000003</v>
      </c>
      <c r="Z1082" s="48">
        <v>259004.38</v>
      </c>
    </row>
    <row r="1083" spans="1:26">
      <c r="A1083" s="48">
        <v>750115</v>
      </c>
      <c r="B1083" s="49" t="s">
        <v>5555</v>
      </c>
      <c r="C1083" s="49" t="s">
        <v>5556</v>
      </c>
      <c r="D1083" s="49" t="s">
        <v>5557</v>
      </c>
      <c r="E1083" s="48">
        <v>129104.36</v>
      </c>
      <c r="F1083" s="48">
        <v>195111.23</v>
      </c>
      <c r="G1083" s="48">
        <v>146002.88</v>
      </c>
      <c r="H1083" s="48">
        <v>65567.72</v>
      </c>
      <c r="I1083" s="48">
        <v>100493.59</v>
      </c>
      <c r="J1083" s="48">
        <v>113744.94</v>
      </c>
      <c r="K1083" s="48">
        <v>111572.8</v>
      </c>
      <c r="L1083" s="48">
        <v>218546.61</v>
      </c>
      <c r="M1083" s="48">
        <v>214205.31</v>
      </c>
      <c r="N1083" s="48">
        <v>141098.57999999999</v>
      </c>
      <c r="O1083" s="48">
        <v>205645.27</v>
      </c>
      <c r="P1083" s="48">
        <v>131117</v>
      </c>
      <c r="Q1083" s="48">
        <v>147045.73000000001</v>
      </c>
      <c r="R1083" s="48">
        <v>130289.23</v>
      </c>
      <c r="S1083" s="48">
        <v>106531.25</v>
      </c>
      <c r="T1083" s="48">
        <v>119904.69</v>
      </c>
      <c r="U1083" s="48">
        <v>130046.12</v>
      </c>
      <c r="V1083" s="48">
        <v>119340.34</v>
      </c>
      <c r="W1083" s="48">
        <v>136450.69</v>
      </c>
      <c r="X1083" s="48">
        <v>119318.17</v>
      </c>
      <c r="Y1083" s="48">
        <v>107359.52</v>
      </c>
      <c r="Z1083" s="48">
        <v>112589.53</v>
      </c>
    </row>
    <row r="1084" spans="1:26">
      <c r="A1084" s="48">
        <v>754412</v>
      </c>
      <c r="B1084" s="49" t="s">
        <v>2152</v>
      </c>
      <c r="C1084" s="49" t="s">
        <v>2153</v>
      </c>
      <c r="D1084" s="49" t="s">
        <v>2154</v>
      </c>
      <c r="E1084" s="48">
        <v>1059400.5</v>
      </c>
      <c r="F1084" s="48">
        <v>931353.19</v>
      </c>
      <c r="G1084" s="48">
        <v>1007660.56</v>
      </c>
      <c r="H1084" s="48">
        <v>616309.18999999994</v>
      </c>
      <c r="I1084" s="48">
        <v>807156.75</v>
      </c>
      <c r="J1084" s="48">
        <v>849176</v>
      </c>
      <c r="K1084" s="48">
        <v>860664.94</v>
      </c>
      <c r="L1084" s="48">
        <v>1087850.3799999999</v>
      </c>
      <c r="M1084" s="48">
        <v>1144210.8799999999</v>
      </c>
      <c r="N1084" s="48">
        <v>803725.44</v>
      </c>
      <c r="O1084" s="48">
        <v>1062605.6200000001</v>
      </c>
      <c r="P1084" s="48">
        <v>883884.81</v>
      </c>
      <c r="Q1084" s="48">
        <v>674461.56</v>
      </c>
      <c r="R1084" s="48">
        <v>873625.69</v>
      </c>
      <c r="S1084" s="48">
        <v>869873.56</v>
      </c>
      <c r="T1084" s="48">
        <v>831196.75</v>
      </c>
      <c r="U1084" s="48">
        <v>901920.06</v>
      </c>
      <c r="V1084" s="48">
        <v>1024258.06</v>
      </c>
      <c r="W1084" s="48">
        <v>716595.44</v>
      </c>
      <c r="X1084" s="48">
        <v>783516.44</v>
      </c>
      <c r="Y1084" s="48">
        <v>817484.62</v>
      </c>
      <c r="Z1084" s="48">
        <v>828271.44</v>
      </c>
    </row>
    <row r="1085" spans="1:26">
      <c r="A1085" s="48">
        <v>753376</v>
      </c>
      <c r="B1085" s="49" t="s">
        <v>2518</v>
      </c>
      <c r="C1085" s="49" t="s">
        <v>2519</v>
      </c>
      <c r="D1085" s="49" t="s">
        <v>2520</v>
      </c>
      <c r="E1085" s="48">
        <v>314278.81</v>
      </c>
      <c r="F1085" s="48">
        <v>415182.97</v>
      </c>
      <c r="G1085" s="48">
        <v>419550.03</v>
      </c>
      <c r="H1085" s="48">
        <v>239485</v>
      </c>
      <c r="I1085" s="48">
        <v>283922.25</v>
      </c>
      <c r="J1085" s="48">
        <v>318716.53000000003</v>
      </c>
      <c r="K1085" s="48">
        <v>312182.69</v>
      </c>
      <c r="L1085" s="48">
        <v>479716.69</v>
      </c>
      <c r="M1085" s="48">
        <v>513042.81</v>
      </c>
      <c r="N1085" s="48">
        <v>451518.19</v>
      </c>
      <c r="O1085" s="48">
        <v>558280.81000000006</v>
      </c>
      <c r="P1085" s="48">
        <v>311067.19</v>
      </c>
      <c r="Q1085" s="48">
        <v>310904.56</v>
      </c>
      <c r="R1085" s="48">
        <v>392352.5</v>
      </c>
      <c r="S1085" s="48">
        <v>370065.06</v>
      </c>
      <c r="T1085" s="48">
        <v>377160.56</v>
      </c>
      <c r="U1085" s="48">
        <v>386297.97</v>
      </c>
      <c r="V1085" s="48">
        <v>350743.56</v>
      </c>
      <c r="W1085" s="48">
        <v>300170.84000000003</v>
      </c>
      <c r="X1085" s="48">
        <v>294618.03000000003</v>
      </c>
      <c r="Y1085" s="48">
        <v>338239.16</v>
      </c>
      <c r="Z1085" s="48">
        <v>314799.03000000003</v>
      </c>
    </row>
    <row r="1086" spans="1:26">
      <c r="A1086" s="48">
        <v>750847</v>
      </c>
      <c r="B1086" s="49" t="s">
        <v>7157</v>
      </c>
      <c r="C1086" s="49" t="s">
        <v>7158</v>
      </c>
      <c r="D1086" s="49" t="s">
        <v>7159</v>
      </c>
      <c r="E1086" s="48">
        <v>1324700.3799999999</v>
      </c>
      <c r="F1086" s="48">
        <v>1479077.5</v>
      </c>
      <c r="G1086" s="48">
        <v>1540904.25</v>
      </c>
      <c r="H1086" s="48">
        <v>906408</v>
      </c>
      <c r="I1086" s="48">
        <v>1315957.25</v>
      </c>
      <c r="J1086" s="48">
        <v>984513</v>
      </c>
      <c r="K1086" s="48">
        <v>1214247.1200000001</v>
      </c>
      <c r="L1086" s="48">
        <v>1531970</v>
      </c>
      <c r="M1086" s="48">
        <v>1682214.25</v>
      </c>
      <c r="N1086" s="48">
        <v>1238086.25</v>
      </c>
      <c r="O1086" s="48">
        <v>1644726.88</v>
      </c>
      <c r="P1086" s="48">
        <v>75261.72</v>
      </c>
      <c r="Q1086" s="48">
        <v>101524.21</v>
      </c>
      <c r="R1086" s="48">
        <v>154128.04999999999</v>
      </c>
      <c r="S1086" s="48">
        <v>104353.94</v>
      </c>
      <c r="T1086" s="48">
        <v>112337.41</v>
      </c>
      <c r="U1086" s="48">
        <v>76321.48</v>
      </c>
      <c r="V1086" s="48">
        <v>155530.14000000001</v>
      </c>
      <c r="W1086" s="48">
        <v>75212.53</v>
      </c>
      <c r="X1086" s="48">
        <v>85187.6</v>
      </c>
      <c r="Y1086" s="48">
        <v>95858.66</v>
      </c>
      <c r="Z1086" s="48">
        <v>112029.75999999999</v>
      </c>
    </row>
    <row r="1087" spans="1:26">
      <c r="A1087" s="48">
        <v>751284</v>
      </c>
      <c r="B1087" s="49" t="s">
        <v>6905</v>
      </c>
      <c r="C1087" s="49" t="s">
        <v>6906</v>
      </c>
      <c r="D1087" s="49" t="s">
        <v>6907</v>
      </c>
      <c r="E1087" s="48">
        <v>109361.7</v>
      </c>
      <c r="F1087" s="48">
        <v>11198.3</v>
      </c>
      <c r="G1087" s="48">
        <v>32270.81</v>
      </c>
      <c r="H1087" s="48">
        <v>226314.84</v>
      </c>
      <c r="I1087" s="48">
        <v>2878.07</v>
      </c>
      <c r="J1087" s="48">
        <v>17220.400000000001</v>
      </c>
      <c r="K1087" s="48">
        <v>158918.88</v>
      </c>
      <c r="L1087" s="48">
        <v>5708.16</v>
      </c>
      <c r="M1087" s="48">
        <v>2656.06</v>
      </c>
      <c r="N1087" s="48">
        <v>4128.09</v>
      </c>
      <c r="O1087" s="48">
        <v>4875.12</v>
      </c>
      <c r="P1087" s="48">
        <v>131445.81</v>
      </c>
      <c r="Q1087" s="48">
        <v>3151.4</v>
      </c>
      <c r="R1087" s="48">
        <v>16321.46</v>
      </c>
      <c r="S1087" s="48">
        <v>360097.53</v>
      </c>
      <c r="T1087" s="48">
        <v>564.26</v>
      </c>
      <c r="U1087" s="48">
        <v>23616.240000000002</v>
      </c>
      <c r="V1087" s="48">
        <v>213724.17</v>
      </c>
      <c r="W1087" s="48">
        <v>1875.34</v>
      </c>
      <c r="X1087" s="48">
        <v>66.3</v>
      </c>
      <c r="Y1087" s="48">
        <v>1133.32</v>
      </c>
      <c r="Z1087" s="48">
        <v>952.58</v>
      </c>
    </row>
    <row r="1088" spans="1:26">
      <c r="A1088" s="48">
        <v>752579</v>
      </c>
      <c r="B1088" s="49" t="s">
        <v>6520</v>
      </c>
      <c r="C1088" s="49" t="s">
        <v>6521</v>
      </c>
      <c r="D1088" s="49" t="s">
        <v>6522</v>
      </c>
      <c r="E1088" s="48">
        <v>96356.160000000003</v>
      </c>
      <c r="F1088" s="48">
        <v>135917.19</v>
      </c>
      <c r="G1088" s="48">
        <v>115828.68</v>
      </c>
      <c r="H1088" s="48">
        <v>67092.5</v>
      </c>
      <c r="I1088" s="48">
        <v>91879.14</v>
      </c>
      <c r="J1088" s="48">
        <v>114183.7</v>
      </c>
      <c r="K1088" s="48">
        <v>87029.09</v>
      </c>
      <c r="L1088" s="48">
        <v>134575.12</v>
      </c>
      <c r="M1088" s="48">
        <v>149544.5</v>
      </c>
      <c r="N1088" s="48">
        <v>96690.16</v>
      </c>
      <c r="O1088" s="48">
        <v>149172.5</v>
      </c>
      <c r="P1088" s="48">
        <v>97270.92</v>
      </c>
      <c r="Q1088" s="48">
        <v>99342.59</v>
      </c>
      <c r="R1088" s="48">
        <v>96201.66</v>
      </c>
      <c r="S1088" s="48">
        <v>92635.09</v>
      </c>
      <c r="T1088" s="48">
        <v>110636.3</v>
      </c>
      <c r="U1088" s="48">
        <v>123988.88</v>
      </c>
      <c r="V1088" s="48">
        <v>88287.37</v>
      </c>
      <c r="W1088" s="48">
        <v>92999.4</v>
      </c>
      <c r="X1088" s="48">
        <v>98904.98</v>
      </c>
      <c r="Y1088" s="48">
        <v>75681.16</v>
      </c>
      <c r="Z1088" s="48">
        <v>89763</v>
      </c>
    </row>
    <row r="1089" spans="1:26">
      <c r="A1089" s="48">
        <v>749914</v>
      </c>
      <c r="B1089" s="49" t="s">
        <v>18965</v>
      </c>
      <c r="C1089" s="49" t="s">
        <v>15074</v>
      </c>
      <c r="D1089" s="49" t="s">
        <v>18966</v>
      </c>
      <c r="E1089" s="48">
        <v>61913.78</v>
      </c>
      <c r="F1089" s="48">
        <v>98260.66</v>
      </c>
      <c r="G1089" s="48">
        <v>156992.41</v>
      </c>
      <c r="H1089" s="48">
        <v>79339.05</v>
      </c>
      <c r="I1089" s="48">
        <v>82013.320000000007</v>
      </c>
      <c r="J1089" s="48">
        <v>38489.08</v>
      </c>
      <c r="K1089" s="48">
        <v>92724.53</v>
      </c>
      <c r="L1089" s="48">
        <v>285533.65999999997</v>
      </c>
      <c r="M1089" s="48">
        <v>221117.06</v>
      </c>
      <c r="N1089" s="48">
        <v>170096.5</v>
      </c>
      <c r="O1089" s="48">
        <v>311907.38</v>
      </c>
      <c r="P1089" s="48">
        <v>59353.43</v>
      </c>
      <c r="Q1089" s="48">
        <v>85823.59</v>
      </c>
      <c r="R1089" s="48">
        <v>168110.95</v>
      </c>
      <c r="S1089" s="48">
        <v>103472.34</v>
      </c>
      <c r="T1089" s="48">
        <v>111934.34</v>
      </c>
      <c r="U1089" s="48">
        <v>51330.61</v>
      </c>
      <c r="V1089" s="48">
        <v>122575.3</v>
      </c>
      <c r="W1089" s="48">
        <v>176836.02</v>
      </c>
      <c r="X1089" s="48">
        <v>128232.98</v>
      </c>
      <c r="Y1089" s="48">
        <v>122290.36</v>
      </c>
      <c r="Z1089" s="48">
        <v>168136.27</v>
      </c>
    </row>
    <row r="1090" spans="1:26">
      <c r="A1090" s="48">
        <v>753132</v>
      </c>
      <c r="B1090" s="49" t="s">
        <v>6765</v>
      </c>
      <c r="C1090" s="49" t="s">
        <v>6766</v>
      </c>
      <c r="D1090" s="49" t="s">
        <v>6767</v>
      </c>
      <c r="E1090" s="48">
        <v>212462.97</v>
      </c>
      <c r="F1090" s="48">
        <v>150826.60999999999</v>
      </c>
      <c r="G1090" s="48">
        <v>125911.17</v>
      </c>
      <c r="H1090" s="48">
        <v>60615.49</v>
      </c>
      <c r="I1090" s="48">
        <v>137160.25</v>
      </c>
      <c r="J1090" s="48">
        <v>184772.44</v>
      </c>
      <c r="K1090" s="48">
        <v>122008.91</v>
      </c>
      <c r="L1090" s="48">
        <v>148628.60999999999</v>
      </c>
      <c r="M1090" s="48">
        <v>170279.09</v>
      </c>
      <c r="N1090" s="48">
        <v>127227.11</v>
      </c>
      <c r="O1090" s="48">
        <v>260091.17</v>
      </c>
      <c r="P1090" s="48">
        <v>204700.7</v>
      </c>
      <c r="Q1090" s="48">
        <v>110725.16</v>
      </c>
      <c r="R1090" s="48">
        <v>147468</v>
      </c>
      <c r="S1090" s="48">
        <v>109399.9</v>
      </c>
      <c r="T1090" s="48">
        <v>153773.95000000001</v>
      </c>
      <c r="U1090" s="48">
        <v>208804.55</v>
      </c>
      <c r="V1090" s="48">
        <v>120596.98</v>
      </c>
      <c r="W1090" s="48">
        <v>90314.35</v>
      </c>
      <c r="X1090" s="48">
        <v>101532.64</v>
      </c>
      <c r="Y1090" s="48">
        <v>96276.35</v>
      </c>
      <c r="Z1090" s="48">
        <v>148636.47</v>
      </c>
    </row>
    <row r="1091" spans="1:26">
      <c r="A1091" s="48">
        <v>752745</v>
      </c>
      <c r="B1091" s="49" t="s">
        <v>1789</v>
      </c>
      <c r="C1091" s="49" t="s">
        <v>1790</v>
      </c>
      <c r="D1091" s="49" t="s">
        <v>1791</v>
      </c>
      <c r="E1091" s="48">
        <v>1041443.75</v>
      </c>
      <c r="F1091" s="48">
        <v>1306703.1200000001</v>
      </c>
      <c r="G1091" s="48">
        <v>972156.62</v>
      </c>
      <c r="H1091" s="48">
        <v>551592.68999999994</v>
      </c>
      <c r="I1091" s="48">
        <v>782939</v>
      </c>
      <c r="J1091" s="48">
        <v>900384.5</v>
      </c>
      <c r="K1091" s="48">
        <v>915688.62</v>
      </c>
      <c r="L1091" s="48">
        <v>1329629.5</v>
      </c>
      <c r="M1091" s="48">
        <v>1356118.38</v>
      </c>
      <c r="N1091" s="48">
        <v>1072280.1200000001</v>
      </c>
      <c r="O1091" s="48">
        <v>1418491.5</v>
      </c>
      <c r="P1091" s="48">
        <v>5543.69</v>
      </c>
      <c r="Q1091" s="48">
        <v>17015.36</v>
      </c>
      <c r="R1091" s="48">
        <v>15259.51</v>
      </c>
      <c r="S1091" s="48">
        <v>4934.7299999999996</v>
      </c>
      <c r="T1091" s="48">
        <v>4095.41</v>
      </c>
      <c r="U1091" s="48">
        <v>27706.5</v>
      </c>
      <c r="V1091" s="48">
        <v>41178.35</v>
      </c>
      <c r="W1091" s="48">
        <v>8067.66</v>
      </c>
      <c r="X1091" s="48">
        <v>5368.83</v>
      </c>
      <c r="Y1091" s="48">
        <v>47034.04</v>
      </c>
      <c r="Z1091" s="48">
        <v>51132.67</v>
      </c>
    </row>
    <row r="1092" spans="1:26">
      <c r="A1092" s="48">
        <v>749984</v>
      </c>
      <c r="B1092" s="49" t="s">
        <v>3046</v>
      </c>
      <c r="C1092" s="49" t="s">
        <v>3047</v>
      </c>
      <c r="D1092" s="49" t="s">
        <v>3048</v>
      </c>
      <c r="E1092" s="48">
        <v>115751.98</v>
      </c>
      <c r="F1092" s="48">
        <v>150212.10999999999</v>
      </c>
      <c r="G1092" s="48">
        <v>140882.62</v>
      </c>
      <c r="H1092" s="48">
        <v>88149.32</v>
      </c>
      <c r="I1092" s="48">
        <v>115520.02</v>
      </c>
      <c r="J1092" s="48">
        <v>116050.02</v>
      </c>
      <c r="K1092" s="48">
        <v>113792.95</v>
      </c>
      <c r="L1092" s="48">
        <v>163996.26999999999</v>
      </c>
      <c r="M1092" s="48">
        <v>163519.04999999999</v>
      </c>
      <c r="N1092" s="48">
        <v>135060.42000000001</v>
      </c>
      <c r="O1092" s="48">
        <v>199456.98</v>
      </c>
      <c r="P1092" s="48">
        <v>75274.06</v>
      </c>
      <c r="Q1092" s="48">
        <v>76799.42</v>
      </c>
      <c r="R1092" s="48">
        <v>77175.100000000006</v>
      </c>
      <c r="S1092" s="48">
        <v>97709.16</v>
      </c>
      <c r="T1092" s="48">
        <v>93547.11</v>
      </c>
      <c r="U1092" s="48">
        <v>82260.800000000003</v>
      </c>
      <c r="V1092" s="48">
        <v>75043.09</v>
      </c>
      <c r="W1092" s="48">
        <v>70507.86</v>
      </c>
      <c r="X1092" s="48">
        <v>64754.79</v>
      </c>
      <c r="Y1092" s="48">
        <v>71919.08</v>
      </c>
      <c r="Z1092" s="48">
        <v>81776.13</v>
      </c>
    </row>
    <row r="1093" spans="1:26">
      <c r="A1093" s="48">
        <v>748968</v>
      </c>
      <c r="B1093" s="49" t="s">
        <v>18967</v>
      </c>
      <c r="C1093" s="49" t="s">
        <v>10144</v>
      </c>
      <c r="D1093" s="49" t="s">
        <v>18968</v>
      </c>
      <c r="E1093" s="48">
        <v>439237.69</v>
      </c>
      <c r="F1093" s="48">
        <v>533529.25</v>
      </c>
      <c r="G1093" s="48">
        <v>463934.09</v>
      </c>
      <c r="H1093" s="48">
        <v>251904.33</v>
      </c>
      <c r="I1093" s="48">
        <v>341208.69</v>
      </c>
      <c r="J1093" s="48">
        <v>343770.78</v>
      </c>
      <c r="K1093" s="48">
        <v>315815.03000000003</v>
      </c>
      <c r="L1093" s="48">
        <v>550662.62</v>
      </c>
      <c r="M1093" s="48">
        <v>520211.94</v>
      </c>
      <c r="N1093" s="48">
        <v>411411.12</v>
      </c>
      <c r="O1093" s="48">
        <v>556103.62</v>
      </c>
      <c r="P1093" s="48">
        <v>427344.25</v>
      </c>
      <c r="Q1093" s="48">
        <v>421346.97</v>
      </c>
      <c r="R1093" s="48">
        <v>440793.47</v>
      </c>
      <c r="S1093" s="48">
        <v>386733.06</v>
      </c>
      <c r="T1093" s="48">
        <v>419427.72</v>
      </c>
      <c r="U1093" s="48">
        <v>437198.81</v>
      </c>
      <c r="V1093" s="48">
        <v>355889.28</v>
      </c>
      <c r="W1093" s="48">
        <v>328013.56</v>
      </c>
      <c r="X1093" s="48">
        <v>316267.34000000003</v>
      </c>
      <c r="Y1093" s="48">
        <v>343844.75</v>
      </c>
      <c r="Z1093" s="48">
        <v>345130.94</v>
      </c>
    </row>
    <row r="1094" spans="1:26">
      <c r="A1094" s="48">
        <v>750166</v>
      </c>
      <c r="B1094" s="49" t="s">
        <v>8568</v>
      </c>
      <c r="C1094" s="49" t="s">
        <v>8569</v>
      </c>
      <c r="D1094" s="49" t="s">
        <v>8570</v>
      </c>
      <c r="E1094" s="48">
        <v>496174.44</v>
      </c>
      <c r="F1094" s="48">
        <v>626414.93999999994</v>
      </c>
      <c r="G1094" s="48">
        <v>590175.62</v>
      </c>
      <c r="H1094" s="48">
        <v>359818.06</v>
      </c>
      <c r="I1094" s="48">
        <v>475869.66</v>
      </c>
      <c r="J1094" s="48">
        <v>591448.38</v>
      </c>
      <c r="K1094" s="48">
        <v>361427.28</v>
      </c>
      <c r="L1094" s="48">
        <v>789835.88</v>
      </c>
      <c r="M1094" s="48">
        <v>769684.94</v>
      </c>
      <c r="N1094" s="48">
        <v>581670.68999999994</v>
      </c>
      <c r="O1094" s="48">
        <v>769102.56</v>
      </c>
      <c r="P1094" s="48">
        <v>416707.41</v>
      </c>
      <c r="Q1094" s="48">
        <v>433342.25</v>
      </c>
      <c r="R1094" s="48">
        <v>496556.88</v>
      </c>
      <c r="S1094" s="48">
        <v>416221.47</v>
      </c>
      <c r="T1094" s="48">
        <v>361838.12</v>
      </c>
      <c r="U1094" s="48">
        <v>790390.56</v>
      </c>
      <c r="V1094" s="48">
        <v>361061.97</v>
      </c>
      <c r="W1094" s="48">
        <v>409042.84</v>
      </c>
      <c r="X1094" s="48">
        <v>394292.47</v>
      </c>
      <c r="Y1094" s="48">
        <v>416208.12</v>
      </c>
      <c r="Z1094" s="48">
        <v>416255.97</v>
      </c>
    </row>
    <row r="1095" spans="1:26">
      <c r="A1095" s="48">
        <v>752521</v>
      </c>
      <c r="B1095" s="49" t="s">
        <v>5502</v>
      </c>
      <c r="C1095" s="49" t="s">
        <v>5503</v>
      </c>
      <c r="D1095" s="49" t="s">
        <v>5504</v>
      </c>
      <c r="E1095" s="48">
        <v>128472.12</v>
      </c>
      <c r="F1095" s="48">
        <v>203967.19</v>
      </c>
      <c r="G1095" s="48">
        <v>257529.38</v>
      </c>
      <c r="H1095" s="48">
        <v>142250.5</v>
      </c>
      <c r="I1095" s="48">
        <v>181857.58</v>
      </c>
      <c r="J1095" s="48">
        <v>175636.48000000001</v>
      </c>
      <c r="K1095" s="48">
        <v>171839.34</v>
      </c>
      <c r="L1095" s="48">
        <v>194211.78</v>
      </c>
      <c r="M1095" s="48">
        <v>234493.83</v>
      </c>
      <c r="N1095" s="48">
        <v>229334.47</v>
      </c>
      <c r="O1095" s="48">
        <v>312203.46999999997</v>
      </c>
      <c r="P1095" s="48">
        <v>133974.84</v>
      </c>
      <c r="Q1095" s="48">
        <v>175397.73</v>
      </c>
      <c r="R1095" s="48">
        <v>241886.84</v>
      </c>
      <c r="S1095" s="48">
        <v>218571.08</v>
      </c>
      <c r="T1095" s="48">
        <v>242887.52</v>
      </c>
      <c r="U1095" s="48">
        <v>210448.19</v>
      </c>
      <c r="V1095" s="48">
        <v>208129.53</v>
      </c>
      <c r="W1095" s="48">
        <v>139898.42000000001</v>
      </c>
      <c r="X1095" s="48">
        <v>168997.16</v>
      </c>
      <c r="Y1095" s="48">
        <v>196928.95</v>
      </c>
      <c r="Z1095" s="48">
        <v>185526.02</v>
      </c>
    </row>
    <row r="1096" spans="1:26">
      <c r="A1096" s="48">
        <v>749430</v>
      </c>
      <c r="B1096" s="49" t="s">
        <v>6127</v>
      </c>
      <c r="C1096" s="49" t="s">
        <v>6128</v>
      </c>
      <c r="D1096" s="49" t="s">
        <v>6129</v>
      </c>
      <c r="E1096" s="48">
        <v>66737.679999999993</v>
      </c>
      <c r="F1096" s="48">
        <v>98094.59</v>
      </c>
      <c r="G1096" s="48">
        <v>85542.23</v>
      </c>
      <c r="H1096" s="48">
        <v>57688.5</v>
      </c>
      <c r="I1096" s="48">
        <v>92607.39</v>
      </c>
      <c r="J1096" s="48">
        <v>59658.53</v>
      </c>
      <c r="K1096" s="48">
        <v>69593.81</v>
      </c>
      <c r="L1096" s="48">
        <v>78689.009999999995</v>
      </c>
      <c r="M1096" s="48">
        <v>82251.12</v>
      </c>
      <c r="N1096" s="48">
        <v>66742.69</v>
      </c>
      <c r="O1096" s="48">
        <v>120803.11</v>
      </c>
      <c r="P1096" s="48">
        <v>53589.21</v>
      </c>
      <c r="Q1096" s="48">
        <v>60427.26</v>
      </c>
      <c r="R1096" s="48">
        <v>64124.18</v>
      </c>
      <c r="S1096" s="48">
        <v>80938.2</v>
      </c>
      <c r="T1096" s="48">
        <v>86219.61</v>
      </c>
      <c r="U1096" s="48">
        <v>48195.18</v>
      </c>
      <c r="V1096" s="48">
        <v>49690.59</v>
      </c>
      <c r="W1096" s="48">
        <v>37832.839999999997</v>
      </c>
      <c r="X1096" s="48">
        <v>38200.93</v>
      </c>
      <c r="Y1096" s="48">
        <v>39363.82</v>
      </c>
      <c r="Z1096" s="48">
        <v>57601.34</v>
      </c>
    </row>
    <row r="1097" spans="1:26">
      <c r="A1097" s="48">
        <v>751376</v>
      </c>
      <c r="B1097" s="49" t="s">
        <v>18969</v>
      </c>
      <c r="C1097" s="49" t="s">
        <v>2886</v>
      </c>
      <c r="D1097" s="49" t="s">
        <v>18970</v>
      </c>
      <c r="E1097" s="48">
        <v>250572.27</v>
      </c>
      <c r="F1097" s="48">
        <v>308866.09000000003</v>
      </c>
      <c r="G1097" s="48">
        <v>229766.95</v>
      </c>
      <c r="H1097" s="48">
        <v>136478.31</v>
      </c>
      <c r="I1097" s="48">
        <v>198096.2</v>
      </c>
      <c r="J1097" s="48">
        <v>248628.98</v>
      </c>
      <c r="K1097" s="48">
        <v>250193.28</v>
      </c>
      <c r="L1097" s="48">
        <v>364096.41</v>
      </c>
      <c r="M1097" s="48">
        <v>310469.96999999997</v>
      </c>
      <c r="N1097" s="48">
        <v>232094.75</v>
      </c>
      <c r="O1097" s="48">
        <v>281868.96999999997</v>
      </c>
      <c r="P1097" s="48">
        <v>223960.61</v>
      </c>
      <c r="Q1097" s="48">
        <v>208760.69</v>
      </c>
      <c r="R1097" s="48">
        <v>202148.06</v>
      </c>
      <c r="S1097" s="48">
        <v>186454.05</v>
      </c>
      <c r="T1097" s="48">
        <v>233372.62</v>
      </c>
      <c r="U1097" s="48">
        <v>265451.90999999997</v>
      </c>
      <c r="V1097" s="48">
        <v>250017.23</v>
      </c>
      <c r="W1097" s="48">
        <v>268286.81</v>
      </c>
      <c r="X1097" s="48">
        <v>238208.77</v>
      </c>
      <c r="Y1097" s="48">
        <v>232509.89</v>
      </c>
      <c r="Z1097" s="48">
        <v>205710.33</v>
      </c>
    </row>
    <row r="1098" spans="1:26">
      <c r="A1098" s="48">
        <v>752604</v>
      </c>
      <c r="B1098" s="49" t="s">
        <v>6780</v>
      </c>
      <c r="C1098" s="49" t="s">
        <v>6781</v>
      </c>
      <c r="D1098" s="49" t="s">
        <v>6782</v>
      </c>
      <c r="E1098" s="48">
        <v>170910.09</v>
      </c>
      <c r="F1098" s="48">
        <v>201191.16</v>
      </c>
      <c r="G1098" s="48">
        <v>159023.32999999999</v>
      </c>
      <c r="H1098" s="48">
        <v>85060.2</v>
      </c>
      <c r="I1098" s="48">
        <v>138315.32999999999</v>
      </c>
      <c r="J1098" s="48">
        <v>148211.66</v>
      </c>
      <c r="K1098" s="48">
        <v>147324.84</v>
      </c>
      <c r="L1098" s="48">
        <v>212601.45</v>
      </c>
      <c r="M1098" s="48">
        <v>212408.44</v>
      </c>
      <c r="N1098" s="48">
        <v>144693.57999999999</v>
      </c>
      <c r="O1098" s="48">
        <v>194257.08</v>
      </c>
      <c r="P1098" s="48">
        <v>136726.64000000001</v>
      </c>
      <c r="Q1098" s="48">
        <v>128213.69</v>
      </c>
      <c r="R1098" s="48">
        <v>118371.7</v>
      </c>
      <c r="S1098" s="48">
        <v>89243.66</v>
      </c>
      <c r="T1098" s="48">
        <v>167955.36</v>
      </c>
      <c r="U1098" s="48">
        <v>182825.12</v>
      </c>
      <c r="V1098" s="48">
        <v>146033.70000000001</v>
      </c>
      <c r="W1098" s="48">
        <v>116790.47</v>
      </c>
      <c r="X1098" s="48">
        <v>100188.14</v>
      </c>
      <c r="Y1098" s="48">
        <v>81756.45</v>
      </c>
      <c r="Z1098" s="48">
        <v>59824.24</v>
      </c>
    </row>
    <row r="1099" spans="1:26">
      <c r="A1099" s="48">
        <v>751384</v>
      </c>
      <c r="B1099" s="49" t="s">
        <v>3744</v>
      </c>
      <c r="C1099" s="49" t="s">
        <v>3745</v>
      </c>
      <c r="D1099" s="49" t="s">
        <v>3746</v>
      </c>
      <c r="E1099" s="48">
        <v>289521.15999999997</v>
      </c>
      <c r="F1099" s="48">
        <v>323679.71999999997</v>
      </c>
      <c r="G1099" s="48">
        <v>322551.75</v>
      </c>
      <c r="H1099" s="48">
        <v>260026.19</v>
      </c>
      <c r="I1099" s="48">
        <v>254867.28</v>
      </c>
      <c r="J1099" s="48">
        <v>276825.81</v>
      </c>
      <c r="K1099" s="48">
        <v>273471.69</v>
      </c>
      <c r="L1099" s="48">
        <v>279606.03000000003</v>
      </c>
      <c r="M1099" s="48">
        <v>292013.15999999997</v>
      </c>
      <c r="N1099" s="48">
        <v>244154.14</v>
      </c>
      <c r="O1099" s="48">
        <v>320793.84000000003</v>
      </c>
      <c r="P1099" s="48">
        <v>284779.19</v>
      </c>
      <c r="Q1099" s="48">
        <v>224499.3</v>
      </c>
      <c r="R1099" s="48">
        <v>273789.44</v>
      </c>
      <c r="S1099" s="48">
        <v>309533.94</v>
      </c>
      <c r="T1099" s="48">
        <v>310493.28000000003</v>
      </c>
      <c r="U1099" s="48">
        <v>341701.19</v>
      </c>
      <c r="V1099" s="48">
        <v>297888.65999999997</v>
      </c>
      <c r="W1099" s="48">
        <v>185547.55</v>
      </c>
      <c r="X1099" s="48">
        <v>191689.34</v>
      </c>
      <c r="Y1099" s="48">
        <v>208696.2</v>
      </c>
      <c r="Z1099" s="48">
        <v>178304.14</v>
      </c>
    </row>
    <row r="1100" spans="1:26">
      <c r="A1100" s="48">
        <v>749979</v>
      </c>
      <c r="B1100" s="49" t="s">
        <v>5505</v>
      </c>
      <c r="C1100" s="49" t="s">
        <v>5506</v>
      </c>
      <c r="D1100" s="49" t="s">
        <v>5507</v>
      </c>
      <c r="E1100" s="48">
        <v>604809.18999999994</v>
      </c>
      <c r="F1100" s="48">
        <v>620972.93999999994</v>
      </c>
      <c r="G1100" s="48">
        <v>465887.91</v>
      </c>
      <c r="H1100" s="48">
        <v>259250.75</v>
      </c>
      <c r="I1100" s="48">
        <v>362284.75</v>
      </c>
      <c r="J1100" s="48">
        <v>609625.31000000006</v>
      </c>
      <c r="K1100" s="48">
        <v>403363.62</v>
      </c>
      <c r="L1100" s="48">
        <v>444646.12</v>
      </c>
      <c r="M1100" s="48">
        <v>478612</v>
      </c>
      <c r="N1100" s="48">
        <v>364310.56</v>
      </c>
      <c r="O1100" s="48">
        <v>523391.31</v>
      </c>
      <c r="P1100" s="48">
        <v>610474.5</v>
      </c>
      <c r="Q1100" s="48">
        <v>484900.84</v>
      </c>
      <c r="R1100" s="48">
        <v>428632.28</v>
      </c>
      <c r="S1100" s="48">
        <v>402762.72</v>
      </c>
      <c r="T1100" s="48">
        <v>453067.59</v>
      </c>
      <c r="U1100" s="48">
        <v>658263.88</v>
      </c>
      <c r="V1100" s="48">
        <v>438969.81</v>
      </c>
      <c r="W1100" s="48">
        <v>267884.40999999997</v>
      </c>
      <c r="X1100" s="48">
        <v>260781.52</v>
      </c>
      <c r="Y1100" s="48">
        <v>283045.40999999997</v>
      </c>
      <c r="Z1100" s="48">
        <v>321449.06</v>
      </c>
    </row>
    <row r="1101" spans="1:26">
      <c r="A1101" s="48">
        <v>752934</v>
      </c>
      <c r="B1101" s="49" t="s">
        <v>4087</v>
      </c>
      <c r="C1101" s="49" t="s">
        <v>4088</v>
      </c>
      <c r="D1101" s="49" t="s">
        <v>4089</v>
      </c>
      <c r="E1101" s="48">
        <v>153199.82999999999</v>
      </c>
      <c r="F1101" s="48">
        <v>329295.69</v>
      </c>
      <c r="G1101" s="48">
        <v>182945.47</v>
      </c>
      <c r="H1101" s="48">
        <v>114668.76</v>
      </c>
      <c r="I1101" s="48">
        <v>74812.95</v>
      </c>
      <c r="J1101" s="48">
        <v>96499.41</v>
      </c>
      <c r="K1101" s="48">
        <v>83730.179999999993</v>
      </c>
      <c r="L1101" s="48">
        <v>376504.75</v>
      </c>
      <c r="M1101" s="48">
        <v>444553.12</v>
      </c>
      <c r="N1101" s="48">
        <v>292039.71999999997</v>
      </c>
      <c r="O1101" s="48">
        <v>455117.41</v>
      </c>
      <c r="P1101" s="48">
        <v>118071.36</v>
      </c>
      <c r="Q1101" s="48">
        <v>244045.58</v>
      </c>
      <c r="R1101" s="48">
        <v>191954.58</v>
      </c>
      <c r="S1101" s="48">
        <v>156274.45000000001</v>
      </c>
      <c r="T1101" s="48">
        <v>57247.43</v>
      </c>
      <c r="U1101" s="48">
        <v>100315.81</v>
      </c>
      <c r="V1101" s="48">
        <v>65866.289999999994</v>
      </c>
      <c r="W1101" s="48">
        <v>173587</v>
      </c>
      <c r="X1101" s="48">
        <v>267726.09000000003</v>
      </c>
      <c r="Y1101" s="48">
        <v>306289.40999999997</v>
      </c>
      <c r="Z1101" s="48">
        <v>359523.75</v>
      </c>
    </row>
    <row r="1102" spans="1:26">
      <c r="A1102" s="48">
        <v>751700</v>
      </c>
      <c r="B1102" s="49" t="s">
        <v>7521</v>
      </c>
      <c r="C1102" s="49" t="s">
        <v>7522</v>
      </c>
      <c r="D1102" s="49" t="s">
        <v>7523</v>
      </c>
      <c r="E1102" s="48">
        <v>367155.25</v>
      </c>
      <c r="F1102" s="48">
        <v>391618.62</v>
      </c>
      <c r="G1102" s="48">
        <v>358100.88</v>
      </c>
      <c r="H1102" s="48">
        <v>267858.69</v>
      </c>
      <c r="I1102" s="48">
        <v>334230.15999999997</v>
      </c>
      <c r="J1102" s="48">
        <v>319134.65999999997</v>
      </c>
      <c r="K1102" s="48">
        <v>214504.09</v>
      </c>
      <c r="L1102" s="48">
        <v>354305.72</v>
      </c>
      <c r="M1102" s="48">
        <v>396100.47</v>
      </c>
      <c r="N1102" s="48">
        <v>343416.97</v>
      </c>
      <c r="O1102" s="48">
        <v>394579.78</v>
      </c>
      <c r="P1102" s="48">
        <v>365984.25</v>
      </c>
      <c r="Q1102" s="48">
        <v>298601.09000000003</v>
      </c>
      <c r="R1102" s="48">
        <v>354897.03</v>
      </c>
      <c r="S1102" s="48">
        <v>434573.56</v>
      </c>
      <c r="T1102" s="48">
        <v>410975.34</v>
      </c>
      <c r="U1102" s="48">
        <v>368323.41</v>
      </c>
      <c r="V1102" s="48">
        <v>238310.42</v>
      </c>
      <c r="W1102" s="48">
        <v>203086.17</v>
      </c>
      <c r="X1102" s="48">
        <v>208438.78</v>
      </c>
      <c r="Y1102" s="48">
        <v>267543.15999999997</v>
      </c>
      <c r="Z1102" s="48">
        <v>218408.41</v>
      </c>
    </row>
    <row r="1103" spans="1:26">
      <c r="A1103" s="48">
        <v>749881</v>
      </c>
      <c r="B1103" s="49" t="s">
        <v>3356</v>
      </c>
      <c r="C1103" s="49" t="s">
        <v>3357</v>
      </c>
      <c r="D1103" s="49" t="s">
        <v>3358</v>
      </c>
      <c r="E1103" s="48">
        <v>523112</v>
      </c>
      <c r="F1103" s="48">
        <v>501340.34</v>
      </c>
      <c r="G1103" s="48">
        <v>451557.66</v>
      </c>
      <c r="H1103" s="48">
        <v>251686.83</v>
      </c>
      <c r="I1103" s="48">
        <v>460024.25</v>
      </c>
      <c r="J1103" s="48">
        <v>428416.62</v>
      </c>
      <c r="K1103" s="48">
        <v>407126.94</v>
      </c>
      <c r="L1103" s="48">
        <v>616322</v>
      </c>
      <c r="M1103" s="48">
        <v>658716.25</v>
      </c>
      <c r="N1103" s="48">
        <v>428266.09</v>
      </c>
      <c r="O1103" s="48">
        <v>555901</v>
      </c>
      <c r="P1103" s="48">
        <v>471621.78</v>
      </c>
      <c r="Q1103" s="48">
        <v>358324.91</v>
      </c>
      <c r="R1103" s="48">
        <v>420192.88</v>
      </c>
      <c r="S1103" s="48">
        <v>362056.94</v>
      </c>
      <c r="T1103" s="48">
        <v>519132.69</v>
      </c>
      <c r="U1103" s="48">
        <v>521417.94</v>
      </c>
      <c r="V1103" s="48">
        <v>477688.28</v>
      </c>
      <c r="W1103" s="48">
        <v>406249.12</v>
      </c>
      <c r="X1103" s="48">
        <v>404006.81</v>
      </c>
      <c r="Y1103" s="48">
        <v>339242.31</v>
      </c>
      <c r="Z1103" s="48">
        <v>362960.25</v>
      </c>
    </row>
    <row r="1104" spans="1:26">
      <c r="A1104" s="48">
        <v>752021</v>
      </c>
      <c r="B1104" s="49" t="s">
        <v>7657</v>
      </c>
      <c r="C1104" s="49" t="s">
        <v>7658</v>
      </c>
      <c r="D1104" s="49" t="s">
        <v>7659</v>
      </c>
      <c r="E1104" s="48">
        <v>161096.81</v>
      </c>
      <c r="F1104" s="48">
        <v>189371.72</v>
      </c>
      <c r="G1104" s="48">
        <v>162116.06</v>
      </c>
      <c r="H1104" s="48">
        <v>77571.06</v>
      </c>
      <c r="I1104" s="48">
        <v>121840.97</v>
      </c>
      <c r="J1104" s="48">
        <v>121243.97</v>
      </c>
      <c r="K1104" s="48">
        <v>173724.34</v>
      </c>
      <c r="L1104" s="48">
        <v>473694.66</v>
      </c>
      <c r="M1104" s="48">
        <v>557182.62</v>
      </c>
      <c r="N1104" s="48">
        <v>529587.93999999994</v>
      </c>
      <c r="O1104" s="48">
        <v>512070.94</v>
      </c>
      <c r="P1104" s="48">
        <v>191079.67</v>
      </c>
      <c r="Q1104" s="48">
        <v>186540.94</v>
      </c>
      <c r="R1104" s="48">
        <v>218147.81</v>
      </c>
      <c r="S1104" s="48">
        <v>161643.70000000001</v>
      </c>
      <c r="T1104" s="48">
        <v>196867.61</v>
      </c>
      <c r="U1104" s="48">
        <v>199593.06</v>
      </c>
      <c r="V1104" s="48">
        <v>251291.38</v>
      </c>
      <c r="W1104" s="48">
        <v>269589.71999999997</v>
      </c>
      <c r="X1104" s="48">
        <v>293607.62</v>
      </c>
      <c r="Y1104" s="48">
        <v>409676.41</v>
      </c>
      <c r="Z1104" s="48">
        <v>316097.15999999997</v>
      </c>
    </row>
    <row r="1105" spans="1:26">
      <c r="A1105" s="48">
        <v>751810</v>
      </c>
      <c r="B1105" s="49" t="s">
        <v>1562</v>
      </c>
      <c r="C1105" s="49" t="s">
        <v>1563</v>
      </c>
      <c r="D1105" s="49" t="s">
        <v>1564</v>
      </c>
      <c r="E1105" s="48">
        <v>54282.55</v>
      </c>
      <c r="F1105" s="48">
        <v>89651.44</v>
      </c>
      <c r="G1105" s="48">
        <v>79580.179999999993</v>
      </c>
      <c r="H1105" s="48">
        <v>43306.16</v>
      </c>
      <c r="I1105" s="48">
        <v>53112.41</v>
      </c>
      <c r="J1105" s="48">
        <v>47472.3</v>
      </c>
      <c r="K1105" s="48">
        <v>65026.73</v>
      </c>
      <c r="L1105" s="48">
        <v>85600.29</v>
      </c>
      <c r="M1105" s="48">
        <v>73537.03</v>
      </c>
      <c r="N1105" s="48">
        <v>68067.72</v>
      </c>
      <c r="O1105" s="48">
        <v>90588.49</v>
      </c>
      <c r="P1105" s="48">
        <v>54901.48</v>
      </c>
      <c r="Q1105" s="48">
        <v>68096.3</v>
      </c>
      <c r="R1105" s="48">
        <v>70134.62</v>
      </c>
      <c r="S1105" s="48">
        <v>65093.79</v>
      </c>
      <c r="T1105" s="48">
        <v>58963.99</v>
      </c>
      <c r="U1105" s="48">
        <v>55274.31</v>
      </c>
      <c r="V1105" s="48">
        <v>65733.59</v>
      </c>
      <c r="W1105" s="48">
        <v>55299.35</v>
      </c>
      <c r="X1105" s="48">
        <v>47033.13</v>
      </c>
      <c r="Y1105" s="48">
        <v>49881.75</v>
      </c>
      <c r="Z1105" s="48">
        <v>50672.69</v>
      </c>
    </row>
    <row r="1106" spans="1:26">
      <c r="A1106" s="48">
        <v>750185</v>
      </c>
      <c r="B1106" s="49" t="s">
        <v>18971</v>
      </c>
      <c r="C1106" s="49" t="s">
        <v>6054</v>
      </c>
      <c r="D1106" s="49" t="s">
        <v>18972</v>
      </c>
      <c r="E1106" s="48">
        <v>365910.69</v>
      </c>
      <c r="F1106" s="48">
        <v>525757.62</v>
      </c>
      <c r="G1106" s="48">
        <v>494137.38</v>
      </c>
      <c r="H1106" s="48">
        <v>212099.53</v>
      </c>
      <c r="I1106" s="48">
        <v>385162.09</v>
      </c>
      <c r="J1106" s="48">
        <v>309959.06</v>
      </c>
      <c r="K1106" s="48">
        <v>300211.06</v>
      </c>
      <c r="L1106" s="48">
        <v>275612.03000000003</v>
      </c>
      <c r="M1106" s="48">
        <v>237686.02</v>
      </c>
      <c r="N1106" s="48">
        <v>266677.03000000003</v>
      </c>
      <c r="O1106" s="48">
        <v>235509.2</v>
      </c>
      <c r="P1106" s="48">
        <v>358389.62</v>
      </c>
      <c r="Q1106" s="48">
        <v>403030.09</v>
      </c>
      <c r="R1106" s="48">
        <v>451742.47</v>
      </c>
      <c r="S1106" s="48">
        <v>329067</v>
      </c>
      <c r="T1106" s="48">
        <v>454478.84</v>
      </c>
      <c r="U1106" s="48">
        <v>374515.06</v>
      </c>
      <c r="V1106" s="48">
        <v>307674.88</v>
      </c>
      <c r="W1106" s="48">
        <v>224991.11</v>
      </c>
      <c r="X1106" s="48">
        <v>176056.78</v>
      </c>
      <c r="Y1106" s="48">
        <v>243218.56</v>
      </c>
      <c r="Z1106" s="48">
        <v>174289.98</v>
      </c>
    </row>
    <row r="1107" spans="1:26">
      <c r="A1107" s="48">
        <v>752927</v>
      </c>
      <c r="B1107" s="49" t="s">
        <v>2161</v>
      </c>
      <c r="C1107" s="49" t="s">
        <v>2162</v>
      </c>
      <c r="D1107" s="49" t="s">
        <v>2163</v>
      </c>
      <c r="E1107" s="48">
        <v>494963.09</v>
      </c>
      <c r="F1107" s="48">
        <v>750762.12</v>
      </c>
      <c r="G1107" s="48">
        <v>522790.31</v>
      </c>
      <c r="H1107" s="48">
        <v>296225.12</v>
      </c>
      <c r="I1107" s="48">
        <v>484671.03</v>
      </c>
      <c r="J1107" s="48">
        <v>520111.81</v>
      </c>
      <c r="K1107" s="48">
        <v>599901</v>
      </c>
      <c r="L1107" s="48">
        <v>730438.25</v>
      </c>
      <c r="M1107" s="48">
        <v>780978.12</v>
      </c>
      <c r="N1107" s="48">
        <v>720106.69</v>
      </c>
      <c r="O1107" s="48">
        <v>916678.75</v>
      </c>
      <c r="P1107" s="48">
        <v>657675.5</v>
      </c>
      <c r="Q1107" s="48">
        <v>693855.31</v>
      </c>
      <c r="R1107" s="48">
        <v>778061.25</v>
      </c>
      <c r="S1107" s="48">
        <v>779774.5</v>
      </c>
      <c r="T1107" s="48">
        <v>662027.18999999994</v>
      </c>
      <c r="U1107" s="48">
        <v>783400.06</v>
      </c>
      <c r="V1107" s="48">
        <v>762545.25</v>
      </c>
      <c r="W1107" s="48">
        <v>321086.25</v>
      </c>
      <c r="X1107" s="48">
        <v>487075.56</v>
      </c>
      <c r="Y1107" s="48">
        <v>584643.25</v>
      </c>
      <c r="Z1107" s="48">
        <v>688602.38</v>
      </c>
    </row>
    <row r="1108" spans="1:26">
      <c r="A1108" s="48">
        <v>748989</v>
      </c>
      <c r="B1108" s="49" t="s">
        <v>18973</v>
      </c>
      <c r="C1108" s="49" t="s">
        <v>1524</v>
      </c>
      <c r="D1108" s="49" t="s">
        <v>18974</v>
      </c>
      <c r="E1108" s="48">
        <v>97526.37</v>
      </c>
      <c r="F1108" s="48">
        <v>127288.04</v>
      </c>
      <c r="G1108" s="48">
        <v>146591.57999999999</v>
      </c>
      <c r="H1108" s="48">
        <v>78405.77</v>
      </c>
      <c r="I1108" s="48">
        <v>103746.45</v>
      </c>
      <c r="J1108" s="48">
        <v>78784.88</v>
      </c>
      <c r="K1108" s="48">
        <v>82267.990000000005</v>
      </c>
      <c r="L1108" s="48">
        <v>133509.35999999999</v>
      </c>
      <c r="M1108" s="48">
        <v>115195.77</v>
      </c>
      <c r="N1108" s="48">
        <v>86138.11</v>
      </c>
      <c r="O1108" s="48">
        <v>142287.45000000001</v>
      </c>
      <c r="P1108" s="48">
        <v>83090.17</v>
      </c>
      <c r="Q1108" s="48">
        <v>90783.16</v>
      </c>
      <c r="R1108" s="48">
        <v>123393.05</v>
      </c>
      <c r="S1108" s="48">
        <v>106248.23</v>
      </c>
      <c r="T1108" s="48">
        <v>106641.2</v>
      </c>
      <c r="U1108" s="48">
        <v>83101.539999999994</v>
      </c>
      <c r="V1108" s="48">
        <v>81041.39</v>
      </c>
      <c r="W1108" s="48">
        <v>86014.44</v>
      </c>
      <c r="X1108" s="48">
        <v>70434.37</v>
      </c>
      <c r="Y1108" s="48">
        <v>72295.259999999995</v>
      </c>
      <c r="Z1108" s="48">
        <v>81179.679999999993</v>
      </c>
    </row>
    <row r="1109" spans="1:26">
      <c r="A1109" s="48">
        <v>750339</v>
      </c>
      <c r="B1109" s="49" t="s">
        <v>2702</v>
      </c>
      <c r="C1109" s="49" t="s">
        <v>2703</v>
      </c>
      <c r="D1109" s="49" t="s">
        <v>2704</v>
      </c>
      <c r="E1109" s="48">
        <v>407419.44</v>
      </c>
      <c r="F1109" s="48">
        <v>510859.78</v>
      </c>
      <c r="G1109" s="48">
        <v>353818.47</v>
      </c>
      <c r="H1109" s="48">
        <v>253129.16</v>
      </c>
      <c r="I1109" s="48">
        <v>390818.28</v>
      </c>
      <c r="J1109" s="48">
        <v>344961.53</v>
      </c>
      <c r="K1109" s="48">
        <v>425930.19</v>
      </c>
      <c r="L1109" s="48">
        <v>548186.81000000006</v>
      </c>
      <c r="M1109" s="48">
        <v>584183.25</v>
      </c>
      <c r="N1109" s="48">
        <v>475186.31</v>
      </c>
      <c r="O1109" s="48">
        <v>591493.12</v>
      </c>
      <c r="P1109" s="48">
        <v>356061.84</v>
      </c>
      <c r="Q1109" s="48">
        <v>340444.03</v>
      </c>
      <c r="R1109" s="48">
        <v>337447.22</v>
      </c>
      <c r="S1109" s="48">
        <v>286074.65999999997</v>
      </c>
      <c r="T1109" s="48">
        <v>471595.34</v>
      </c>
      <c r="U1109" s="48">
        <v>414543.66</v>
      </c>
      <c r="V1109" s="48">
        <v>552773.56000000006</v>
      </c>
      <c r="W1109" s="48">
        <v>363694.84</v>
      </c>
      <c r="X1109" s="48">
        <v>404558.88</v>
      </c>
      <c r="Y1109" s="48">
        <v>418047.28</v>
      </c>
      <c r="Z1109" s="48">
        <v>389634.12</v>
      </c>
    </row>
    <row r="1110" spans="1:26">
      <c r="A1110" s="48">
        <v>752739</v>
      </c>
      <c r="B1110" s="49" t="s">
        <v>7547</v>
      </c>
      <c r="C1110" s="49" t="s">
        <v>7548</v>
      </c>
      <c r="D1110" s="49" t="s">
        <v>7549</v>
      </c>
      <c r="E1110" s="48">
        <v>203665.88</v>
      </c>
      <c r="F1110" s="48">
        <v>338244.81</v>
      </c>
      <c r="G1110" s="48">
        <v>277355.69</v>
      </c>
      <c r="H1110" s="48">
        <v>152476.69</v>
      </c>
      <c r="I1110" s="48">
        <v>240986.86</v>
      </c>
      <c r="J1110" s="48">
        <v>178359.95</v>
      </c>
      <c r="K1110" s="48">
        <v>199690.7</v>
      </c>
      <c r="L1110" s="48">
        <v>270121.65999999997</v>
      </c>
      <c r="M1110" s="48">
        <v>311181.62</v>
      </c>
      <c r="N1110" s="48">
        <v>215000.03</v>
      </c>
      <c r="O1110" s="48">
        <v>324900.90999999997</v>
      </c>
      <c r="P1110" s="48">
        <v>207148.03</v>
      </c>
      <c r="Q1110" s="48">
        <v>251277.53</v>
      </c>
      <c r="R1110" s="48">
        <v>254594.38</v>
      </c>
      <c r="S1110" s="48">
        <v>222746.55</v>
      </c>
      <c r="T1110" s="48">
        <v>307068.53000000003</v>
      </c>
      <c r="U1110" s="48">
        <v>213536.56</v>
      </c>
      <c r="V1110" s="48">
        <v>211481.06</v>
      </c>
      <c r="W1110" s="48">
        <v>169481.92</v>
      </c>
      <c r="X1110" s="48">
        <v>181994.62</v>
      </c>
      <c r="Y1110" s="48">
        <v>180002.78</v>
      </c>
      <c r="Z1110" s="48">
        <v>186860.55</v>
      </c>
    </row>
    <row r="1111" spans="1:26">
      <c r="A1111" s="48">
        <v>753475</v>
      </c>
      <c r="B1111" s="49" t="s">
        <v>3230</v>
      </c>
      <c r="C1111" s="49" t="s">
        <v>3231</v>
      </c>
      <c r="D1111" s="49" t="s">
        <v>3232</v>
      </c>
      <c r="E1111" s="48">
        <v>90860.160000000003</v>
      </c>
      <c r="F1111" s="48">
        <v>102432.52</v>
      </c>
      <c r="G1111" s="48">
        <v>115942.88</v>
      </c>
      <c r="H1111" s="48">
        <v>63345.53</v>
      </c>
      <c r="I1111" s="48">
        <v>90295.16</v>
      </c>
      <c r="J1111" s="48">
        <v>82803.02</v>
      </c>
      <c r="K1111" s="48">
        <v>81181.960000000006</v>
      </c>
      <c r="L1111" s="48">
        <v>111268.65</v>
      </c>
      <c r="M1111" s="48">
        <v>108420.66</v>
      </c>
      <c r="N1111" s="48">
        <v>89950.11</v>
      </c>
      <c r="O1111" s="48">
        <v>138183.32999999999</v>
      </c>
      <c r="P1111" s="48">
        <v>4101.0600000000004</v>
      </c>
      <c r="Q1111" s="48">
        <v>4437.49</v>
      </c>
      <c r="R1111" s="50"/>
      <c r="S1111" s="48">
        <v>4088.48</v>
      </c>
      <c r="T1111" s="48">
        <v>7205.99</v>
      </c>
      <c r="U1111" s="48">
        <v>2170.23</v>
      </c>
      <c r="V1111" s="48">
        <v>4373.09</v>
      </c>
      <c r="W1111" s="48">
        <v>4314.38</v>
      </c>
      <c r="X1111" s="48">
        <v>4007.07</v>
      </c>
      <c r="Y1111" s="48">
        <v>2896.37</v>
      </c>
      <c r="Z1111" s="48">
        <v>3582.21</v>
      </c>
    </row>
    <row r="1112" spans="1:26">
      <c r="A1112" s="48">
        <v>749842</v>
      </c>
      <c r="B1112" s="49" t="s">
        <v>5407</v>
      </c>
      <c r="C1112" s="49" t="s">
        <v>5408</v>
      </c>
      <c r="D1112" s="49" t="s">
        <v>5409</v>
      </c>
      <c r="E1112" s="48">
        <v>357358.16</v>
      </c>
      <c r="F1112" s="48">
        <v>158284.56</v>
      </c>
      <c r="G1112" s="48">
        <v>509866.94</v>
      </c>
      <c r="H1112" s="48">
        <v>317218.21999999997</v>
      </c>
      <c r="I1112" s="48">
        <v>375952.53</v>
      </c>
      <c r="J1112" s="48">
        <v>284002.59000000003</v>
      </c>
      <c r="K1112" s="48">
        <v>360237.06</v>
      </c>
      <c r="L1112" s="48">
        <v>281760.53000000003</v>
      </c>
      <c r="M1112" s="48">
        <v>509547.88</v>
      </c>
      <c r="N1112" s="48">
        <v>427152</v>
      </c>
      <c r="O1112" s="48">
        <v>574316.5</v>
      </c>
      <c r="P1112" s="48">
        <v>339158.47</v>
      </c>
      <c r="Q1112" s="48">
        <v>102260.61</v>
      </c>
      <c r="R1112" s="48">
        <v>466329.41</v>
      </c>
      <c r="S1112" s="48">
        <v>429644.44</v>
      </c>
      <c r="T1112" s="48">
        <v>469693.53</v>
      </c>
      <c r="U1112" s="48">
        <v>350575.53</v>
      </c>
      <c r="V1112" s="48">
        <v>382620.47</v>
      </c>
      <c r="W1112" s="48">
        <v>175344.78</v>
      </c>
      <c r="X1112" s="48">
        <v>314464.31</v>
      </c>
      <c r="Y1112" s="48">
        <v>385603.16</v>
      </c>
      <c r="Z1112" s="48">
        <v>357234.97</v>
      </c>
    </row>
    <row r="1113" spans="1:26">
      <c r="A1113" s="48">
        <v>753487</v>
      </c>
      <c r="B1113" s="49" t="s">
        <v>8750</v>
      </c>
      <c r="C1113" s="49" t="s">
        <v>8751</v>
      </c>
      <c r="D1113" s="49" t="s">
        <v>8752</v>
      </c>
      <c r="E1113" s="48">
        <v>521090.59</v>
      </c>
      <c r="F1113" s="48">
        <v>574980.68999999994</v>
      </c>
      <c r="G1113" s="48">
        <v>420302.88</v>
      </c>
      <c r="H1113" s="48">
        <v>210767.17</v>
      </c>
      <c r="I1113" s="48">
        <v>404429.25</v>
      </c>
      <c r="J1113" s="48">
        <v>516894.22</v>
      </c>
      <c r="K1113" s="48">
        <v>322133.03000000003</v>
      </c>
      <c r="L1113" s="48">
        <v>695794.94</v>
      </c>
      <c r="M1113" s="48">
        <v>944289.5</v>
      </c>
      <c r="N1113" s="48">
        <v>395763.25</v>
      </c>
      <c r="O1113" s="48">
        <v>579666.5</v>
      </c>
      <c r="P1113" s="48">
        <v>539961.43999999994</v>
      </c>
      <c r="Q1113" s="48">
        <v>413916.38</v>
      </c>
      <c r="R1113" s="48">
        <v>373242.34</v>
      </c>
      <c r="S1113" s="48">
        <v>192146.38</v>
      </c>
      <c r="T1113" s="48">
        <v>489108</v>
      </c>
      <c r="U1113" s="48">
        <v>618482.5</v>
      </c>
      <c r="V1113" s="48">
        <v>343765</v>
      </c>
      <c r="W1113" s="48">
        <v>535655.25</v>
      </c>
      <c r="X1113" s="48">
        <v>671679.25</v>
      </c>
      <c r="Y1113" s="48">
        <v>350340.5</v>
      </c>
      <c r="Z1113" s="48">
        <v>337666.78</v>
      </c>
    </row>
    <row r="1114" spans="1:26">
      <c r="A1114" s="48">
        <v>751047</v>
      </c>
      <c r="B1114" s="49" t="s">
        <v>11022</v>
      </c>
      <c r="C1114" s="49" t="s">
        <v>11023</v>
      </c>
      <c r="D1114" s="49" t="s">
        <v>11024</v>
      </c>
      <c r="E1114" s="48">
        <v>78887.09</v>
      </c>
      <c r="F1114" s="48">
        <v>119158.05</v>
      </c>
      <c r="G1114" s="48">
        <v>106077.67</v>
      </c>
      <c r="H1114" s="48">
        <v>65116.65</v>
      </c>
      <c r="I1114" s="48">
        <v>76506.91</v>
      </c>
      <c r="J1114" s="48">
        <v>68688.69</v>
      </c>
      <c r="K1114" s="48">
        <v>82954.09</v>
      </c>
      <c r="L1114" s="48">
        <v>137722.64000000001</v>
      </c>
      <c r="M1114" s="48">
        <v>101529.78</v>
      </c>
      <c r="N1114" s="48">
        <v>78861.02</v>
      </c>
      <c r="O1114" s="48">
        <v>130105.19</v>
      </c>
      <c r="P1114" s="48">
        <v>53416.08</v>
      </c>
      <c r="Q1114" s="48">
        <v>54310.71</v>
      </c>
      <c r="R1114" s="48">
        <v>57891.839999999997</v>
      </c>
      <c r="S1114" s="48">
        <v>70517.960000000006</v>
      </c>
      <c r="T1114" s="48">
        <v>57097.8</v>
      </c>
      <c r="U1114" s="48">
        <v>42287.34</v>
      </c>
      <c r="V1114" s="48">
        <v>50753.29</v>
      </c>
      <c r="W1114" s="48">
        <v>61099.96</v>
      </c>
      <c r="X1114" s="48">
        <v>46892.86</v>
      </c>
      <c r="Y1114" s="48">
        <v>45007.519999999997</v>
      </c>
      <c r="Z1114" s="48">
        <v>43275.77</v>
      </c>
    </row>
    <row r="1115" spans="1:26">
      <c r="A1115" s="48">
        <v>749814</v>
      </c>
      <c r="B1115" s="49" t="s">
        <v>2381</v>
      </c>
      <c r="C1115" s="49" t="s">
        <v>172</v>
      </c>
      <c r="D1115" s="49" t="s">
        <v>2382</v>
      </c>
      <c r="E1115" s="48">
        <v>773141</v>
      </c>
      <c r="F1115" s="48">
        <v>928080.88</v>
      </c>
      <c r="G1115" s="48">
        <v>557784.93999999994</v>
      </c>
      <c r="H1115" s="48">
        <v>337050.69</v>
      </c>
      <c r="I1115" s="48">
        <v>596272.75</v>
      </c>
      <c r="J1115" s="48">
        <v>765303.62</v>
      </c>
      <c r="K1115" s="48">
        <v>618739.5</v>
      </c>
      <c r="L1115" s="48">
        <v>1031767.75</v>
      </c>
      <c r="M1115" s="48">
        <v>1059506.3799999999</v>
      </c>
      <c r="N1115" s="48">
        <v>683297.94</v>
      </c>
      <c r="O1115" s="48">
        <v>909895.81</v>
      </c>
      <c r="P1115" s="48">
        <v>4922.1400000000003</v>
      </c>
      <c r="Q1115" s="48">
        <v>3663.03</v>
      </c>
      <c r="R1115" s="48">
        <v>1820.66</v>
      </c>
      <c r="S1115" s="48">
        <v>5575.54</v>
      </c>
      <c r="T1115" s="48">
        <v>2274.73</v>
      </c>
      <c r="U1115" s="48">
        <v>2767.55</v>
      </c>
      <c r="V1115" s="48">
        <v>3716.92</v>
      </c>
      <c r="W1115" s="48">
        <v>3874.79</v>
      </c>
      <c r="X1115" s="48">
        <v>2431.44</v>
      </c>
      <c r="Y1115" s="50"/>
      <c r="Z1115" s="48">
        <v>1255.1300000000001</v>
      </c>
    </row>
    <row r="1116" spans="1:26">
      <c r="A1116" s="48">
        <v>749935</v>
      </c>
      <c r="B1116" s="49" t="s">
        <v>2965</v>
      </c>
      <c r="C1116" s="49" t="s">
        <v>646</v>
      </c>
      <c r="D1116" s="49" t="s">
        <v>2966</v>
      </c>
      <c r="E1116" s="48">
        <v>195295.77</v>
      </c>
      <c r="F1116" s="48">
        <v>213942.14</v>
      </c>
      <c r="G1116" s="48">
        <v>191662.59</v>
      </c>
      <c r="H1116" s="48">
        <v>114588.77</v>
      </c>
      <c r="I1116" s="48">
        <v>156640.76999999999</v>
      </c>
      <c r="J1116" s="48">
        <v>186718.52</v>
      </c>
      <c r="K1116" s="48">
        <v>174040.16</v>
      </c>
      <c r="L1116" s="48">
        <v>304087.40999999997</v>
      </c>
      <c r="M1116" s="48">
        <v>251800.02</v>
      </c>
      <c r="N1116" s="48">
        <v>182769.5</v>
      </c>
      <c r="O1116" s="48">
        <v>252916.06</v>
      </c>
      <c r="P1116" s="48">
        <v>215.42</v>
      </c>
      <c r="Q1116" s="48">
        <v>223.23</v>
      </c>
      <c r="R1116" s="48">
        <v>1866.61</v>
      </c>
      <c r="S1116" s="48">
        <v>298.14999999999998</v>
      </c>
      <c r="T1116" s="48">
        <v>154.29</v>
      </c>
      <c r="U1116" s="48">
        <v>257.62</v>
      </c>
      <c r="V1116" s="48">
        <v>564.4</v>
      </c>
      <c r="W1116" s="48">
        <v>21949.52</v>
      </c>
      <c r="X1116" s="48">
        <v>19726.7</v>
      </c>
      <c r="Y1116" s="48">
        <v>21497.48</v>
      </c>
      <c r="Z1116" s="48">
        <v>13460.52</v>
      </c>
    </row>
    <row r="1117" spans="1:26">
      <c r="A1117" s="48">
        <v>749133</v>
      </c>
      <c r="B1117" s="49" t="s">
        <v>3209</v>
      </c>
      <c r="C1117" s="49" t="s">
        <v>3210</v>
      </c>
      <c r="D1117" s="49" t="s">
        <v>3211</v>
      </c>
      <c r="E1117" s="48">
        <v>705501.62</v>
      </c>
      <c r="F1117" s="48">
        <v>605849.75</v>
      </c>
      <c r="G1117" s="48">
        <v>877718.88</v>
      </c>
      <c r="H1117" s="48">
        <v>635396.12</v>
      </c>
      <c r="I1117" s="48">
        <v>681707</v>
      </c>
      <c r="J1117" s="48">
        <v>507319.84</v>
      </c>
      <c r="K1117" s="48">
        <v>405895.31</v>
      </c>
      <c r="L1117" s="48">
        <v>361063.25</v>
      </c>
      <c r="M1117" s="48">
        <v>509662.25</v>
      </c>
      <c r="N1117" s="48">
        <v>522761.34</v>
      </c>
      <c r="O1117" s="48">
        <v>618486.93999999994</v>
      </c>
      <c r="P1117" s="48">
        <v>678245.81</v>
      </c>
      <c r="Q1117" s="48">
        <v>440970.28</v>
      </c>
      <c r="R1117" s="48">
        <v>821772.94</v>
      </c>
      <c r="S1117" s="48">
        <v>883747.5</v>
      </c>
      <c r="T1117" s="48">
        <v>825555.94</v>
      </c>
      <c r="U1117" s="48">
        <v>625457.93999999994</v>
      </c>
      <c r="V1117" s="48">
        <v>465324.03</v>
      </c>
      <c r="W1117" s="48">
        <v>242014.41</v>
      </c>
      <c r="X1117" s="48">
        <v>337498.31</v>
      </c>
      <c r="Y1117" s="48">
        <v>433890.59</v>
      </c>
      <c r="Z1117" s="48">
        <v>386063.41</v>
      </c>
    </row>
    <row r="1118" spans="1:26">
      <c r="A1118" s="48">
        <v>754558</v>
      </c>
      <c r="B1118" s="49" t="s">
        <v>1105</v>
      </c>
      <c r="C1118" s="49" t="s">
        <v>1106</v>
      </c>
      <c r="D1118" s="49" t="s">
        <v>1107</v>
      </c>
      <c r="E1118" s="48">
        <v>113680.56</v>
      </c>
      <c r="F1118" s="48">
        <v>138417.97</v>
      </c>
      <c r="G1118" s="48">
        <v>92421.11</v>
      </c>
      <c r="H1118" s="48">
        <v>71198.58</v>
      </c>
      <c r="I1118" s="48">
        <v>69750.5</v>
      </c>
      <c r="J1118" s="48">
        <v>82626.899999999994</v>
      </c>
      <c r="K1118" s="48">
        <v>109453.49</v>
      </c>
      <c r="L1118" s="48">
        <v>181483.92</v>
      </c>
      <c r="M1118" s="48">
        <v>203108.25</v>
      </c>
      <c r="N1118" s="48">
        <v>150437.04999999999</v>
      </c>
      <c r="O1118" s="48">
        <v>151671.31</v>
      </c>
      <c r="P1118" s="48">
        <v>117069.43</v>
      </c>
      <c r="Q1118" s="48">
        <v>101588.73</v>
      </c>
      <c r="R1118" s="48">
        <v>80674.27</v>
      </c>
      <c r="S1118" s="48">
        <v>117235.54</v>
      </c>
      <c r="T1118" s="48">
        <v>85748.33</v>
      </c>
      <c r="U1118" s="48">
        <v>100615.17</v>
      </c>
      <c r="V1118" s="48">
        <v>117342.89</v>
      </c>
      <c r="W1118" s="48">
        <v>99859.839999999997</v>
      </c>
      <c r="X1118" s="48">
        <v>103885.48</v>
      </c>
      <c r="Y1118" s="48">
        <v>109671.39</v>
      </c>
      <c r="Z1118" s="48">
        <v>96768.47</v>
      </c>
    </row>
    <row r="1119" spans="1:26">
      <c r="A1119" s="48">
        <v>749555</v>
      </c>
      <c r="B1119" s="49" t="s">
        <v>5876</v>
      </c>
      <c r="C1119" s="49" t="s">
        <v>5877</v>
      </c>
      <c r="D1119" s="49" t="s">
        <v>5878</v>
      </c>
      <c r="E1119" s="48">
        <v>2020894.5</v>
      </c>
      <c r="F1119" s="48">
        <v>1886960.5</v>
      </c>
      <c r="G1119" s="48">
        <v>1976964.38</v>
      </c>
      <c r="H1119" s="48">
        <v>1747184.5</v>
      </c>
      <c r="I1119" s="48">
        <v>1238271.5</v>
      </c>
      <c r="J1119" s="48">
        <v>1163903.1200000001</v>
      </c>
      <c r="K1119" s="48">
        <v>1413004.38</v>
      </c>
      <c r="L1119" s="48">
        <v>1471336.75</v>
      </c>
      <c r="M1119" s="48">
        <v>1886988.12</v>
      </c>
      <c r="N1119" s="48">
        <v>1489217</v>
      </c>
      <c r="O1119" s="48">
        <v>1747402.25</v>
      </c>
      <c r="P1119" s="48">
        <v>236661.11</v>
      </c>
      <c r="Q1119" s="48">
        <v>1166.96</v>
      </c>
      <c r="R1119" s="48">
        <v>140935.56</v>
      </c>
      <c r="S1119" s="48">
        <v>490769.38</v>
      </c>
      <c r="T1119" s="48">
        <v>1080.3399999999999</v>
      </c>
      <c r="U1119" s="48">
        <v>43539.43</v>
      </c>
      <c r="V1119" s="48">
        <v>266687.21999999997</v>
      </c>
      <c r="W1119" s="50"/>
      <c r="X1119" s="48">
        <v>1349.68</v>
      </c>
      <c r="Y1119" s="48">
        <v>3892.68</v>
      </c>
      <c r="Z1119" s="48">
        <v>691.53</v>
      </c>
    </row>
    <row r="1120" spans="1:26">
      <c r="A1120" s="48">
        <v>750301</v>
      </c>
      <c r="B1120" s="49" t="s">
        <v>4392</v>
      </c>
      <c r="C1120" s="49" t="s">
        <v>4393</v>
      </c>
      <c r="D1120" s="49" t="s">
        <v>4394</v>
      </c>
      <c r="E1120" s="48">
        <v>594669.25</v>
      </c>
      <c r="F1120" s="48">
        <v>617635.31000000006</v>
      </c>
      <c r="G1120" s="48">
        <v>729996.12</v>
      </c>
      <c r="H1120" s="48">
        <v>369568.12</v>
      </c>
      <c r="I1120" s="48">
        <v>489533.22</v>
      </c>
      <c r="J1120" s="48">
        <v>338168.16</v>
      </c>
      <c r="K1120" s="48">
        <v>407374.19</v>
      </c>
      <c r="L1120" s="48">
        <v>624357.68999999994</v>
      </c>
      <c r="M1120" s="48">
        <v>709021.25</v>
      </c>
      <c r="N1120" s="48">
        <v>598598.12</v>
      </c>
      <c r="O1120" s="48">
        <v>772547.12</v>
      </c>
      <c r="P1120" s="48">
        <v>576102.88</v>
      </c>
      <c r="Q1120" s="48">
        <v>491165.59</v>
      </c>
      <c r="R1120" s="48">
        <v>761254.06</v>
      </c>
      <c r="S1120" s="48">
        <v>598829.18999999994</v>
      </c>
      <c r="T1120" s="48">
        <v>534927.56000000006</v>
      </c>
      <c r="U1120" s="48">
        <v>350342.41</v>
      </c>
      <c r="V1120" s="48">
        <v>462242.88</v>
      </c>
      <c r="W1120" s="48">
        <v>424425.03</v>
      </c>
      <c r="X1120" s="48">
        <v>505521.19</v>
      </c>
      <c r="Y1120" s="48">
        <v>504275.84</v>
      </c>
      <c r="Z1120" s="48">
        <v>541614.62</v>
      </c>
    </row>
    <row r="1121" spans="1:26">
      <c r="A1121" s="48">
        <v>754337</v>
      </c>
      <c r="B1121" s="49" t="s">
        <v>6074</v>
      </c>
      <c r="C1121" s="49" t="s">
        <v>6075</v>
      </c>
      <c r="D1121" s="49" t="s">
        <v>6076</v>
      </c>
      <c r="E1121" s="48">
        <v>324151.88</v>
      </c>
      <c r="F1121" s="48">
        <v>329137.19</v>
      </c>
      <c r="G1121" s="48">
        <v>357676.56</v>
      </c>
      <c r="H1121" s="48">
        <v>180315.36</v>
      </c>
      <c r="I1121" s="48">
        <v>259306.28</v>
      </c>
      <c r="J1121" s="48">
        <v>211172.02</v>
      </c>
      <c r="K1121" s="48">
        <v>202902.05</v>
      </c>
      <c r="L1121" s="48">
        <v>471030.88</v>
      </c>
      <c r="M1121" s="48">
        <v>475632.03</v>
      </c>
      <c r="N1121" s="48">
        <v>427436.06</v>
      </c>
      <c r="O1121" s="48">
        <v>558767</v>
      </c>
      <c r="P1121" s="48">
        <v>294969.19</v>
      </c>
      <c r="Q1121" s="48">
        <v>247375.23</v>
      </c>
      <c r="R1121" s="48">
        <v>301554.84000000003</v>
      </c>
      <c r="S1121" s="48">
        <v>283496.90999999997</v>
      </c>
      <c r="T1121" s="48">
        <v>269403.5</v>
      </c>
      <c r="U1121" s="48">
        <v>240918.19</v>
      </c>
      <c r="V1121" s="48">
        <v>213665.36</v>
      </c>
      <c r="W1121" s="48">
        <v>326480.25</v>
      </c>
      <c r="X1121" s="48">
        <v>347571.03</v>
      </c>
      <c r="Y1121" s="48">
        <v>362289.75</v>
      </c>
      <c r="Z1121" s="48">
        <v>373639.88</v>
      </c>
    </row>
    <row r="1122" spans="1:26">
      <c r="A1122" s="48">
        <v>749634</v>
      </c>
      <c r="B1122" s="49" t="s">
        <v>2449</v>
      </c>
      <c r="C1122" s="49" t="s">
        <v>2450</v>
      </c>
      <c r="D1122" s="49" t="s">
        <v>2451</v>
      </c>
      <c r="E1122" s="48">
        <v>219369.14</v>
      </c>
      <c r="F1122" s="48">
        <v>274345.59000000003</v>
      </c>
      <c r="G1122" s="48">
        <v>201428.55</v>
      </c>
      <c r="H1122" s="48">
        <v>131779.91</v>
      </c>
      <c r="I1122" s="48">
        <v>166480.94</v>
      </c>
      <c r="J1122" s="48">
        <v>151263.42000000001</v>
      </c>
      <c r="K1122" s="48">
        <v>171280.95</v>
      </c>
      <c r="L1122" s="48">
        <v>400283.28</v>
      </c>
      <c r="M1122" s="48">
        <v>460832.88</v>
      </c>
      <c r="N1122" s="48">
        <v>322066.46999999997</v>
      </c>
      <c r="O1122" s="48">
        <v>464931.25</v>
      </c>
      <c r="P1122" s="48">
        <v>98695.6</v>
      </c>
      <c r="Q1122" s="48">
        <v>95146.89</v>
      </c>
      <c r="R1122" s="48">
        <v>91860.18</v>
      </c>
      <c r="S1122" s="48">
        <v>51849.82</v>
      </c>
      <c r="T1122" s="48">
        <v>89659.4</v>
      </c>
      <c r="U1122" s="48">
        <v>80023.77</v>
      </c>
      <c r="V1122" s="48">
        <v>77359.520000000004</v>
      </c>
      <c r="W1122" s="48">
        <v>139732.72</v>
      </c>
      <c r="X1122" s="48">
        <v>183292.42</v>
      </c>
      <c r="Y1122" s="48">
        <v>134829.22</v>
      </c>
      <c r="Z1122" s="48">
        <v>138127.03</v>
      </c>
    </row>
    <row r="1123" spans="1:26">
      <c r="A1123" s="48">
        <v>753039</v>
      </c>
      <c r="B1123" s="49" t="s">
        <v>18975</v>
      </c>
      <c r="C1123" s="49" t="s">
        <v>18976</v>
      </c>
      <c r="D1123" s="49" t="s">
        <v>18977</v>
      </c>
      <c r="E1123" s="50"/>
      <c r="F1123" s="50"/>
      <c r="G1123" s="50"/>
      <c r="H1123" s="50"/>
      <c r="I1123" s="50"/>
      <c r="J1123" s="50"/>
      <c r="K1123" s="50"/>
      <c r="L1123" s="50"/>
      <c r="M1123" s="50"/>
      <c r="N1123" s="50"/>
      <c r="O1123" s="50"/>
      <c r="P1123" s="50"/>
      <c r="Q1123" s="50"/>
      <c r="R1123" s="50"/>
      <c r="S1123" s="50"/>
      <c r="T1123" s="50"/>
      <c r="U1123" s="50"/>
      <c r="V1123" s="50"/>
      <c r="W1123" s="50"/>
      <c r="X1123" s="50"/>
      <c r="Y1123" s="50"/>
      <c r="Z1123" s="50"/>
    </row>
    <row r="1124" spans="1:26">
      <c r="A1124" s="48">
        <v>750124</v>
      </c>
      <c r="B1124" s="49" t="s">
        <v>18978</v>
      </c>
      <c r="C1124" s="49" t="s">
        <v>3174</v>
      </c>
      <c r="D1124" s="49" t="s">
        <v>18979</v>
      </c>
      <c r="E1124" s="48">
        <v>130605.12</v>
      </c>
      <c r="F1124" s="48">
        <v>128041.14</v>
      </c>
      <c r="G1124" s="48">
        <v>124075.02</v>
      </c>
      <c r="H1124" s="48">
        <v>54959.31</v>
      </c>
      <c r="I1124" s="48">
        <v>113635.6</v>
      </c>
      <c r="J1124" s="48">
        <v>110590.53</v>
      </c>
      <c r="K1124" s="48">
        <v>100903.34</v>
      </c>
      <c r="L1124" s="48">
        <v>151317.66</v>
      </c>
      <c r="M1124" s="48">
        <v>162576.91</v>
      </c>
      <c r="N1124" s="48">
        <v>89109.14</v>
      </c>
      <c r="O1124" s="48">
        <v>147717.66</v>
      </c>
      <c r="P1124" s="48">
        <v>134450.95000000001</v>
      </c>
      <c r="Q1124" s="48">
        <v>95662.07</v>
      </c>
      <c r="R1124" s="48">
        <v>111679.89</v>
      </c>
      <c r="S1124" s="48">
        <v>83949.41</v>
      </c>
      <c r="T1124" s="48">
        <v>132290.82999999999</v>
      </c>
      <c r="U1124" s="48">
        <v>119722.08</v>
      </c>
      <c r="V1124" s="48">
        <v>101571.55</v>
      </c>
      <c r="W1124" s="48">
        <v>92124.62</v>
      </c>
      <c r="X1124" s="48">
        <v>101564.4</v>
      </c>
      <c r="Y1124" s="48">
        <v>72454.880000000005</v>
      </c>
      <c r="Z1124" s="48">
        <v>88826.559999999998</v>
      </c>
    </row>
    <row r="1125" spans="1:26">
      <c r="A1125" s="48">
        <v>751117</v>
      </c>
      <c r="B1125" s="49" t="s">
        <v>3067</v>
      </c>
      <c r="C1125" s="49" t="s">
        <v>3068</v>
      </c>
      <c r="D1125" s="49" t="s">
        <v>3069</v>
      </c>
      <c r="E1125" s="48">
        <v>174344.17</v>
      </c>
      <c r="F1125" s="48">
        <v>194174.69</v>
      </c>
      <c r="G1125" s="48">
        <v>157933.81</v>
      </c>
      <c r="H1125" s="48">
        <v>87826.1</v>
      </c>
      <c r="I1125" s="48">
        <v>126081.89</v>
      </c>
      <c r="J1125" s="48">
        <v>160118.97</v>
      </c>
      <c r="K1125" s="48">
        <v>144224.48000000001</v>
      </c>
      <c r="L1125" s="48">
        <v>151648.56</v>
      </c>
      <c r="M1125" s="48">
        <v>175869.27</v>
      </c>
      <c r="N1125" s="48">
        <v>155942.81</v>
      </c>
      <c r="O1125" s="48">
        <v>128049.19</v>
      </c>
      <c r="P1125" s="48">
        <v>178505.08</v>
      </c>
      <c r="Q1125" s="48">
        <v>142587.20000000001</v>
      </c>
      <c r="R1125" s="48">
        <v>134835.19</v>
      </c>
      <c r="S1125" s="48">
        <v>128864.13</v>
      </c>
      <c r="T1125" s="48">
        <v>147605.17000000001</v>
      </c>
      <c r="U1125" s="48">
        <v>172560.5</v>
      </c>
      <c r="V1125" s="48">
        <v>148346.75</v>
      </c>
      <c r="W1125" s="48">
        <v>105627.32</v>
      </c>
      <c r="X1125" s="48">
        <v>104155.61</v>
      </c>
      <c r="Y1125" s="48">
        <v>121939.81</v>
      </c>
      <c r="Z1125" s="48">
        <v>93163.77</v>
      </c>
    </row>
    <row r="1126" spans="1:26">
      <c r="A1126" s="48">
        <v>753162</v>
      </c>
      <c r="B1126" s="49" t="s">
        <v>4750</v>
      </c>
      <c r="C1126" s="49" t="s">
        <v>4751</v>
      </c>
      <c r="D1126" s="49" t="s">
        <v>4752</v>
      </c>
      <c r="E1126" s="48">
        <v>447793.62</v>
      </c>
      <c r="F1126" s="48">
        <v>480227.97</v>
      </c>
      <c r="G1126" s="48">
        <v>524979.81000000006</v>
      </c>
      <c r="H1126" s="48">
        <v>294520.69</v>
      </c>
      <c r="I1126" s="48">
        <v>371095.72</v>
      </c>
      <c r="J1126" s="48">
        <v>315044.46999999997</v>
      </c>
      <c r="K1126" s="48">
        <v>270941.40999999997</v>
      </c>
      <c r="L1126" s="48">
        <v>428085.12</v>
      </c>
      <c r="M1126" s="48">
        <v>445707.78</v>
      </c>
      <c r="N1126" s="48">
        <v>408213.5</v>
      </c>
      <c r="O1126" s="48">
        <v>545329.68999999994</v>
      </c>
      <c r="P1126" s="48">
        <v>455160.25</v>
      </c>
      <c r="Q1126" s="48">
        <v>396916.78</v>
      </c>
      <c r="R1126" s="48">
        <v>541912.75</v>
      </c>
      <c r="S1126" s="48">
        <v>489868.72</v>
      </c>
      <c r="T1126" s="48">
        <v>502178.56</v>
      </c>
      <c r="U1126" s="48">
        <v>350113.81</v>
      </c>
      <c r="V1126" s="48">
        <v>304322.75</v>
      </c>
      <c r="W1126" s="48">
        <v>302750.56</v>
      </c>
      <c r="X1126" s="48">
        <v>260729.42</v>
      </c>
      <c r="Y1126" s="48">
        <v>312290.65999999997</v>
      </c>
      <c r="Z1126" s="48">
        <v>307767.81</v>
      </c>
    </row>
    <row r="1127" spans="1:26">
      <c r="A1127" s="48">
        <v>751779</v>
      </c>
      <c r="B1127" s="49" t="s">
        <v>11132</v>
      </c>
      <c r="C1127" s="49" t="s">
        <v>11133</v>
      </c>
      <c r="D1127" s="49" t="s">
        <v>11134</v>
      </c>
      <c r="E1127" s="48">
        <v>177553.78</v>
      </c>
      <c r="F1127" s="48">
        <v>239568.78</v>
      </c>
      <c r="G1127" s="48">
        <v>229729.81</v>
      </c>
      <c r="H1127" s="48">
        <v>141118.69</v>
      </c>
      <c r="I1127" s="48">
        <v>229579.5</v>
      </c>
      <c r="J1127" s="48">
        <v>213078.72</v>
      </c>
      <c r="K1127" s="48">
        <v>206858.81</v>
      </c>
      <c r="L1127" s="48">
        <v>477917.22</v>
      </c>
      <c r="M1127" s="48">
        <v>450974.38</v>
      </c>
      <c r="N1127" s="48">
        <v>241554.58</v>
      </c>
      <c r="O1127" s="48">
        <v>416213.88</v>
      </c>
      <c r="P1127" s="48">
        <v>168599.58</v>
      </c>
      <c r="Q1127" s="48">
        <v>174704</v>
      </c>
      <c r="R1127" s="48">
        <v>204846.8</v>
      </c>
      <c r="S1127" s="48">
        <v>221795.7</v>
      </c>
      <c r="T1127" s="48">
        <v>257124.75</v>
      </c>
      <c r="U1127" s="48">
        <v>232606.23</v>
      </c>
      <c r="V1127" s="48">
        <v>212200.33</v>
      </c>
      <c r="W1127" s="48">
        <v>277657.69</v>
      </c>
      <c r="X1127" s="48">
        <v>261813.83</v>
      </c>
      <c r="Y1127" s="48">
        <v>180080.66</v>
      </c>
      <c r="Z1127" s="48">
        <v>229970.61</v>
      </c>
    </row>
    <row r="1128" spans="1:26">
      <c r="A1128" s="48">
        <v>751730</v>
      </c>
      <c r="B1128" s="49" t="s">
        <v>3290</v>
      </c>
      <c r="C1128" s="49" t="s">
        <v>3291</v>
      </c>
      <c r="D1128" s="49" t="s">
        <v>3292</v>
      </c>
      <c r="E1128" s="48">
        <v>232489.45</v>
      </c>
      <c r="F1128" s="48">
        <v>230677.53</v>
      </c>
      <c r="G1128" s="48">
        <v>227646.52</v>
      </c>
      <c r="H1128" s="48">
        <v>141236.22</v>
      </c>
      <c r="I1128" s="48">
        <v>217045.02</v>
      </c>
      <c r="J1128" s="48">
        <v>201723.83</v>
      </c>
      <c r="K1128" s="48">
        <v>243606.62</v>
      </c>
      <c r="L1128" s="48">
        <v>377016.06</v>
      </c>
      <c r="M1128" s="48">
        <v>385789.28</v>
      </c>
      <c r="N1128" s="48">
        <v>292852.34000000003</v>
      </c>
      <c r="O1128" s="48">
        <v>406670.97</v>
      </c>
      <c r="P1128" s="48">
        <v>259529.77</v>
      </c>
      <c r="Q1128" s="48">
        <v>200666.97</v>
      </c>
      <c r="R1128" s="48">
        <v>259754.97</v>
      </c>
      <c r="S1128" s="48">
        <v>241460.06</v>
      </c>
      <c r="T1128" s="48">
        <v>278828.5</v>
      </c>
      <c r="U1128" s="48">
        <v>248385.08</v>
      </c>
      <c r="V1128" s="48">
        <v>283736.38</v>
      </c>
      <c r="W1128" s="48">
        <v>245481.53</v>
      </c>
      <c r="X1128" s="48">
        <v>234472.8</v>
      </c>
      <c r="Y1128" s="48">
        <v>205140.11</v>
      </c>
      <c r="Z1128" s="48">
        <v>214090.09</v>
      </c>
    </row>
    <row r="1129" spans="1:26">
      <c r="A1129" s="48">
        <v>749743</v>
      </c>
      <c r="B1129" s="49" t="s">
        <v>4702</v>
      </c>
      <c r="C1129" s="49" t="s">
        <v>4703</v>
      </c>
      <c r="D1129" s="49" t="s">
        <v>4704</v>
      </c>
      <c r="E1129" s="48">
        <v>526835.88</v>
      </c>
      <c r="F1129" s="48">
        <v>503324.66</v>
      </c>
      <c r="G1129" s="48">
        <v>499039.09</v>
      </c>
      <c r="H1129" s="48">
        <v>283683.09000000003</v>
      </c>
      <c r="I1129" s="48">
        <v>389369.38</v>
      </c>
      <c r="J1129" s="48">
        <v>509357.03</v>
      </c>
      <c r="K1129" s="48">
        <v>313734.44</v>
      </c>
      <c r="L1129" s="48">
        <v>444047.28</v>
      </c>
      <c r="M1129" s="48">
        <v>431330.88</v>
      </c>
      <c r="N1129" s="48">
        <v>347804.94</v>
      </c>
      <c r="O1129" s="48">
        <v>447621.94</v>
      </c>
      <c r="P1129" s="48">
        <v>527465.81000000006</v>
      </c>
      <c r="Q1129" s="48">
        <v>429488.06</v>
      </c>
      <c r="R1129" s="48">
        <v>508987.84</v>
      </c>
      <c r="S1129" s="48">
        <v>359707.19</v>
      </c>
      <c r="T1129" s="48">
        <v>462798.41</v>
      </c>
      <c r="U1129" s="48">
        <v>595617.88</v>
      </c>
      <c r="V1129" s="48">
        <v>318024.38</v>
      </c>
      <c r="W1129" s="48">
        <v>292984.78000000003</v>
      </c>
      <c r="X1129" s="48">
        <v>280368.69</v>
      </c>
      <c r="Y1129" s="48">
        <v>290632.84000000003</v>
      </c>
      <c r="Z1129" s="48">
        <v>321432.94</v>
      </c>
    </row>
    <row r="1130" spans="1:26">
      <c r="A1130" s="48">
        <v>749660</v>
      </c>
      <c r="B1130" s="49" t="s">
        <v>11288</v>
      </c>
      <c r="C1130" s="49" t="s">
        <v>11289</v>
      </c>
      <c r="D1130" s="49" t="s">
        <v>11290</v>
      </c>
      <c r="E1130" s="48">
        <v>313416.56</v>
      </c>
      <c r="F1130" s="48">
        <v>312553.78000000003</v>
      </c>
      <c r="G1130" s="48">
        <v>404696.88</v>
      </c>
      <c r="H1130" s="48">
        <v>247606.16</v>
      </c>
      <c r="I1130" s="48">
        <v>285944.88</v>
      </c>
      <c r="J1130" s="48">
        <v>200152.81</v>
      </c>
      <c r="K1130" s="48">
        <v>243454.03</v>
      </c>
      <c r="L1130" s="48">
        <v>313971.81</v>
      </c>
      <c r="M1130" s="48">
        <v>392059.56</v>
      </c>
      <c r="N1130" s="48">
        <v>317997.59000000003</v>
      </c>
      <c r="O1130" s="48">
        <v>457314.31</v>
      </c>
      <c r="P1130" s="48">
        <v>45157.51</v>
      </c>
      <c r="Q1130" s="48">
        <v>18749.07</v>
      </c>
      <c r="R1130" s="48">
        <v>45312.39</v>
      </c>
      <c r="S1130" s="48">
        <v>62945.34</v>
      </c>
      <c r="T1130" s="48">
        <v>31834.62</v>
      </c>
      <c r="U1130" s="48">
        <v>22414.83</v>
      </c>
      <c r="V1130" s="48">
        <v>5993.63</v>
      </c>
      <c r="W1130" s="48">
        <v>24169.65</v>
      </c>
      <c r="X1130" s="48">
        <v>27194.34</v>
      </c>
      <c r="Y1130" s="48">
        <v>12243.15</v>
      </c>
      <c r="Z1130" s="48">
        <v>14778.27</v>
      </c>
    </row>
    <row r="1131" spans="1:26">
      <c r="A1131" s="48">
        <v>752412</v>
      </c>
      <c r="B1131" s="49" t="s">
        <v>1176</v>
      </c>
      <c r="C1131" s="49" t="s">
        <v>1177</v>
      </c>
      <c r="D1131" s="49" t="s">
        <v>1178</v>
      </c>
      <c r="E1131" s="48">
        <v>73323.98</v>
      </c>
      <c r="F1131" s="48">
        <v>133939.57999999999</v>
      </c>
      <c r="G1131" s="48">
        <v>97507.63</v>
      </c>
      <c r="H1131" s="48">
        <v>60701.599999999999</v>
      </c>
      <c r="I1131" s="48">
        <v>53091.43</v>
      </c>
      <c r="J1131" s="48">
        <v>72616.95</v>
      </c>
      <c r="K1131" s="48">
        <v>62074.63</v>
      </c>
      <c r="L1131" s="48">
        <v>177426.88</v>
      </c>
      <c r="M1131" s="48">
        <v>201097.58</v>
      </c>
      <c r="N1131" s="48">
        <v>115245.06</v>
      </c>
      <c r="O1131" s="48">
        <v>173588.81</v>
      </c>
      <c r="P1131" s="48">
        <v>81881.14</v>
      </c>
      <c r="Q1131" s="48">
        <v>105199.59</v>
      </c>
      <c r="R1131" s="48">
        <v>92229.2</v>
      </c>
      <c r="S1131" s="48">
        <v>89162.84</v>
      </c>
      <c r="T1131" s="48">
        <v>67014.679999999993</v>
      </c>
      <c r="U1131" s="48">
        <v>89925.24</v>
      </c>
      <c r="V1131" s="48">
        <v>65581.91</v>
      </c>
      <c r="W1131" s="48">
        <v>107857.15</v>
      </c>
      <c r="X1131" s="48">
        <v>113306.97</v>
      </c>
      <c r="Y1131" s="48">
        <v>91275.59</v>
      </c>
      <c r="Z1131" s="48">
        <v>95849.78</v>
      </c>
    </row>
    <row r="1132" spans="1:26">
      <c r="A1132" s="48">
        <v>754703</v>
      </c>
      <c r="B1132" s="49" t="s">
        <v>7939</v>
      </c>
      <c r="C1132" s="49" t="s">
        <v>7940</v>
      </c>
      <c r="D1132" s="49" t="s">
        <v>7941</v>
      </c>
      <c r="E1132" s="48">
        <v>555072.56000000006</v>
      </c>
      <c r="F1132" s="48">
        <v>585102.25</v>
      </c>
      <c r="G1132" s="48">
        <v>496372.91</v>
      </c>
      <c r="H1132" s="48">
        <v>277604.75</v>
      </c>
      <c r="I1132" s="48">
        <v>385681.78</v>
      </c>
      <c r="J1132" s="48">
        <v>403755.22</v>
      </c>
      <c r="K1132" s="48">
        <v>379570.75</v>
      </c>
      <c r="L1132" s="48">
        <v>647815.88</v>
      </c>
      <c r="M1132" s="48">
        <v>678665.56</v>
      </c>
      <c r="N1132" s="48">
        <v>401492.22</v>
      </c>
      <c r="O1132" s="48">
        <v>552956.12</v>
      </c>
      <c r="P1132" s="48">
        <v>523716.56</v>
      </c>
      <c r="Q1132" s="48">
        <v>435425.62</v>
      </c>
      <c r="R1132" s="48">
        <v>444927.12</v>
      </c>
      <c r="S1132" s="48">
        <v>436977.66</v>
      </c>
      <c r="T1132" s="48">
        <v>462133.12</v>
      </c>
      <c r="U1132" s="48">
        <v>492030.78</v>
      </c>
      <c r="V1132" s="48">
        <v>415160.72</v>
      </c>
      <c r="W1132" s="48">
        <v>434828</v>
      </c>
      <c r="X1132" s="48">
        <v>432954.16</v>
      </c>
      <c r="Y1132" s="48">
        <v>316720.94</v>
      </c>
      <c r="Z1132" s="48">
        <v>316026.19</v>
      </c>
    </row>
    <row r="1133" spans="1:26">
      <c r="A1133" s="48">
        <v>749339</v>
      </c>
      <c r="B1133" s="49" t="s">
        <v>9710</v>
      </c>
      <c r="C1133" s="49" t="s">
        <v>9711</v>
      </c>
      <c r="D1133" s="49" t="s">
        <v>9712</v>
      </c>
      <c r="E1133" s="48">
        <v>704857.44</v>
      </c>
      <c r="F1133" s="48">
        <v>718187.62</v>
      </c>
      <c r="G1133" s="48">
        <v>1243880.75</v>
      </c>
      <c r="H1133" s="48">
        <v>782938.25</v>
      </c>
      <c r="I1133" s="48">
        <v>1024691.62</v>
      </c>
      <c r="J1133" s="48">
        <v>421142.09</v>
      </c>
      <c r="K1133" s="48">
        <v>704566.88</v>
      </c>
      <c r="L1133" s="48">
        <v>585211.38</v>
      </c>
      <c r="M1133" s="48">
        <v>742736.69</v>
      </c>
      <c r="N1133" s="48">
        <v>536394.25</v>
      </c>
      <c r="O1133" s="48">
        <v>625495.88</v>
      </c>
      <c r="P1133" s="48">
        <v>1093887.3799999999</v>
      </c>
      <c r="Q1133" s="48">
        <v>937045.81</v>
      </c>
      <c r="R1133" s="48">
        <v>1465399.88</v>
      </c>
      <c r="S1133" s="48">
        <v>1257706.8799999999</v>
      </c>
      <c r="T1133" s="48">
        <v>2252552.25</v>
      </c>
      <c r="U1133" s="48">
        <v>978261.06</v>
      </c>
      <c r="V1133" s="48">
        <v>1620352</v>
      </c>
      <c r="W1133" s="48">
        <v>615174.81000000006</v>
      </c>
      <c r="X1133" s="48">
        <v>855417.06</v>
      </c>
      <c r="Y1133" s="48">
        <v>739112.81</v>
      </c>
      <c r="Z1133" s="48">
        <v>605734.75</v>
      </c>
    </row>
    <row r="1134" spans="1:26">
      <c r="A1134" s="48">
        <v>753073</v>
      </c>
      <c r="B1134" s="49" t="s">
        <v>6011</v>
      </c>
      <c r="C1134" s="49" t="s">
        <v>6012</v>
      </c>
      <c r="D1134" s="49" t="s">
        <v>6013</v>
      </c>
      <c r="E1134" s="48">
        <v>103833.81</v>
      </c>
      <c r="F1134" s="48">
        <v>136077.70000000001</v>
      </c>
      <c r="G1134" s="48">
        <v>166505.64000000001</v>
      </c>
      <c r="H1134" s="48">
        <v>79784.14</v>
      </c>
      <c r="I1134" s="48">
        <v>136488.57999999999</v>
      </c>
      <c r="J1134" s="48">
        <v>117930.1</v>
      </c>
      <c r="K1134" s="48">
        <v>105908.81</v>
      </c>
      <c r="L1134" s="48">
        <v>165534.47</v>
      </c>
      <c r="M1134" s="48">
        <v>171876.59</v>
      </c>
      <c r="N1134" s="48">
        <v>124536.15</v>
      </c>
      <c r="O1134" s="48">
        <v>216113.8</v>
      </c>
      <c r="P1134" s="48">
        <v>103118.76</v>
      </c>
      <c r="Q1134" s="48">
        <v>100369.60000000001</v>
      </c>
      <c r="R1134" s="48">
        <v>143212.75</v>
      </c>
      <c r="S1134" s="48">
        <v>124581.33</v>
      </c>
      <c r="T1134" s="48">
        <v>173049.47</v>
      </c>
      <c r="U1134" s="48">
        <v>140393.07999999999</v>
      </c>
      <c r="V1134" s="48">
        <v>107858.55</v>
      </c>
      <c r="W1134" s="48">
        <v>100986.85</v>
      </c>
      <c r="X1134" s="48">
        <v>98496.41</v>
      </c>
      <c r="Y1134" s="48">
        <v>96869.440000000002</v>
      </c>
      <c r="Z1134" s="48">
        <v>117742.3</v>
      </c>
    </row>
    <row r="1135" spans="1:26">
      <c r="A1135" s="48">
        <v>749548</v>
      </c>
      <c r="B1135" s="49" t="s">
        <v>18980</v>
      </c>
      <c r="C1135" s="49" t="s">
        <v>18981</v>
      </c>
      <c r="D1135" s="49" t="s">
        <v>18982</v>
      </c>
      <c r="E1135" s="48">
        <v>3527792.5</v>
      </c>
      <c r="F1135" s="48">
        <v>2363162.25</v>
      </c>
      <c r="G1135" s="48">
        <v>2415146.5</v>
      </c>
      <c r="H1135" s="48">
        <v>4698758.5</v>
      </c>
      <c r="I1135" s="48">
        <v>1406303.12</v>
      </c>
      <c r="J1135" s="48">
        <v>1351812.12</v>
      </c>
      <c r="K1135" s="48">
        <v>1819450.12</v>
      </c>
      <c r="L1135" s="48">
        <v>1672341</v>
      </c>
      <c r="M1135" s="48">
        <v>2166368.25</v>
      </c>
      <c r="N1135" s="48">
        <v>1661116.38</v>
      </c>
      <c r="O1135" s="48">
        <v>2177839.25</v>
      </c>
      <c r="P1135" s="48">
        <v>716.02</v>
      </c>
      <c r="Q1135" s="50"/>
      <c r="R1135" s="50"/>
      <c r="S1135" s="50"/>
      <c r="T1135" s="50"/>
      <c r="U1135" s="50"/>
      <c r="V1135" s="48">
        <v>1783.94</v>
      </c>
      <c r="W1135" s="50"/>
      <c r="X1135" s="50"/>
      <c r="Y1135" s="50"/>
      <c r="Z1135" s="50"/>
    </row>
    <row r="1136" spans="1:26">
      <c r="A1136" s="48">
        <v>753556</v>
      </c>
      <c r="B1136" s="49" t="s">
        <v>4018</v>
      </c>
      <c r="C1136" s="49" t="s">
        <v>4019</v>
      </c>
      <c r="D1136" s="49" t="s">
        <v>4020</v>
      </c>
      <c r="E1136" s="48">
        <v>204998.14</v>
      </c>
      <c r="F1136" s="48">
        <v>212969.5</v>
      </c>
      <c r="G1136" s="48">
        <v>210286.41</v>
      </c>
      <c r="H1136" s="48">
        <v>139952.39000000001</v>
      </c>
      <c r="I1136" s="48">
        <v>178012.39</v>
      </c>
      <c r="J1136" s="48">
        <v>191958.75</v>
      </c>
      <c r="K1136" s="48">
        <v>165924.20000000001</v>
      </c>
      <c r="L1136" s="48">
        <v>174215.31</v>
      </c>
      <c r="M1136" s="48">
        <v>205064.09</v>
      </c>
      <c r="N1136" s="48">
        <v>168105.33</v>
      </c>
      <c r="O1136" s="48">
        <v>215119.34</v>
      </c>
      <c r="P1136" s="48">
        <v>197244.39</v>
      </c>
      <c r="Q1136" s="48">
        <v>153785.89000000001</v>
      </c>
      <c r="R1136" s="48">
        <v>178400.83</v>
      </c>
      <c r="S1136" s="48">
        <v>202743.73</v>
      </c>
      <c r="T1136" s="48">
        <v>205626.83</v>
      </c>
      <c r="U1136" s="48">
        <v>222231.52</v>
      </c>
      <c r="V1136" s="48">
        <v>168544.48</v>
      </c>
      <c r="W1136" s="48">
        <v>124832.64</v>
      </c>
      <c r="X1136" s="48">
        <v>142750.76999999999</v>
      </c>
      <c r="Y1136" s="48">
        <v>152213.56</v>
      </c>
      <c r="Z1136" s="48">
        <v>139634.75</v>
      </c>
    </row>
    <row r="1137" spans="1:26">
      <c r="A1137" s="48">
        <v>753340</v>
      </c>
      <c r="B1137" s="49" t="s">
        <v>4585</v>
      </c>
      <c r="C1137" s="49" t="s">
        <v>4586</v>
      </c>
      <c r="D1137" s="49" t="s">
        <v>4587</v>
      </c>
      <c r="E1137" s="48">
        <v>189689.19</v>
      </c>
      <c r="F1137" s="48">
        <v>634057.62</v>
      </c>
      <c r="G1137" s="48">
        <v>313191.65999999997</v>
      </c>
      <c r="H1137" s="48">
        <v>183972.91</v>
      </c>
      <c r="I1137" s="48">
        <v>182214.83</v>
      </c>
      <c r="J1137" s="48">
        <v>224638.56</v>
      </c>
      <c r="K1137" s="48">
        <v>223070.77</v>
      </c>
      <c r="L1137" s="48">
        <v>502189.09</v>
      </c>
      <c r="M1137" s="48">
        <v>507284.72</v>
      </c>
      <c r="N1137" s="48">
        <v>321735.06</v>
      </c>
      <c r="O1137" s="48">
        <v>562078.25</v>
      </c>
      <c r="P1137" s="48">
        <v>155193.31</v>
      </c>
      <c r="Q1137" s="48">
        <v>508816.38</v>
      </c>
      <c r="R1137" s="48">
        <v>241862.64</v>
      </c>
      <c r="S1137" s="48">
        <v>199702.97</v>
      </c>
      <c r="T1137" s="48">
        <v>130131.21</v>
      </c>
      <c r="U1137" s="48">
        <v>187096.83</v>
      </c>
      <c r="V1137" s="48">
        <v>187404.12</v>
      </c>
      <c r="W1137" s="48">
        <v>392907.34</v>
      </c>
      <c r="X1137" s="48">
        <v>401432.47</v>
      </c>
      <c r="Y1137" s="48">
        <v>321735.59000000003</v>
      </c>
      <c r="Z1137" s="48">
        <v>415264.47</v>
      </c>
    </row>
    <row r="1138" spans="1:26">
      <c r="A1138" s="48">
        <v>750257</v>
      </c>
      <c r="B1138" s="49" t="s">
        <v>18983</v>
      </c>
      <c r="C1138" s="49" t="s">
        <v>18984</v>
      </c>
      <c r="D1138" s="49" t="s">
        <v>18985</v>
      </c>
      <c r="E1138" s="48">
        <v>65339.67</v>
      </c>
      <c r="F1138" s="48">
        <v>79690.06</v>
      </c>
      <c r="G1138" s="48">
        <v>57761.43</v>
      </c>
      <c r="H1138" s="48">
        <v>22036.560000000001</v>
      </c>
      <c r="I1138" s="48">
        <v>48858.22</v>
      </c>
      <c r="J1138" s="48">
        <v>62605.52</v>
      </c>
      <c r="K1138" s="48">
        <v>44537.05</v>
      </c>
      <c r="L1138" s="48">
        <v>120540.16</v>
      </c>
      <c r="M1138" s="48">
        <v>136468.56</v>
      </c>
      <c r="N1138" s="48">
        <v>71595.820000000007</v>
      </c>
      <c r="O1138" s="48">
        <v>107209.79</v>
      </c>
      <c r="P1138" s="48">
        <v>66012.429999999993</v>
      </c>
      <c r="Q1138" s="48">
        <v>63629.5</v>
      </c>
      <c r="R1138" s="48">
        <v>49883.07</v>
      </c>
      <c r="S1138" s="48">
        <v>5123.88</v>
      </c>
      <c r="T1138" s="48">
        <v>48722.48</v>
      </c>
      <c r="U1138" s="48">
        <v>64490.44</v>
      </c>
      <c r="V1138" s="48">
        <v>53529.120000000003</v>
      </c>
      <c r="W1138" s="48">
        <v>83303.59</v>
      </c>
      <c r="X1138" s="48">
        <v>80189.649999999994</v>
      </c>
      <c r="Y1138" s="48">
        <v>60894.47</v>
      </c>
      <c r="Z1138" s="48">
        <v>67394.64</v>
      </c>
    </row>
    <row r="1139" spans="1:26">
      <c r="A1139" s="48">
        <v>750556</v>
      </c>
      <c r="B1139" s="49" t="s">
        <v>8015</v>
      </c>
      <c r="C1139" s="49" t="s">
        <v>8016</v>
      </c>
      <c r="D1139" s="49" t="s">
        <v>8017</v>
      </c>
      <c r="E1139" s="48">
        <v>108437.79</v>
      </c>
      <c r="F1139" s="48">
        <v>144951.66</v>
      </c>
      <c r="G1139" s="48">
        <v>75979.88</v>
      </c>
      <c r="H1139" s="48">
        <v>39325.99</v>
      </c>
      <c r="I1139" s="48">
        <v>62013.52</v>
      </c>
      <c r="J1139" s="48">
        <v>142981.64000000001</v>
      </c>
      <c r="K1139" s="48">
        <v>103628.67</v>
      </c>
      <c r="L1139" s="48">
        <v>272874</v>
      </c>
      <c r="M1139" s="48">
        <v>285526.21999999997</v>
      </c>
      <c r="N1139" s="48">
        <v>199559.78</v>
      </c>
      <c r="O1139" s="48">
        <v>178603.45</v>
      </c>
      <c r="P1139" s="48">
        <v>108418.95</v>
      </c>
      <c r="Q1139" s="48">
        <v>112216.27</v>
      </c>
      <c r="R1139" s="48">
        <v>65344.160000000003</v>
      </c>
      <c r="S1139" s="48">
        <v>49901.13</v>
      </c>
      <c r="T1139" s="48">
        <v>67720.509999999995</v>
      </c>
      <c r="U1139" s="48">
        <v>173054.38</v>
      </c>
      <c r="V1139" s="48">
        <v>109961.14</v>
      </c>
      <c r="W1139" s="48">
        <v>174253.53</v>
      </c>
      <c r="X1139" s="48">
        <v>170636.23</v>
      </c>
      <c r="Y1139" s="48">
        <v>148953.34</v>
      </c>
      <c r="Z1139" s="48">
        <v>100034.01</v>
      </c>
    </row>
    <row r="1140" spans="1:26">
      <c r="A1140" s="48">
        <v>751660</v>
      </c>
      <c r="B1140" s="49" t="s">
        <v>2944</v>
      </c>
      <c r="C1140" s="49" t="s">
        <v>2945</v>
      </c>
      <c r="D1140" s="49" t="s">
        <v>2946</v>
      </c>
      <c r="E1140" s="48">
        <v>354622.47</v>
      </c>
      <c r="F1140" s="48">
        <v>436715.44</v>
      </c>
      <c r="G1140" s="48">
        <v>417422.28</v>
      </c>
      <c r="H1140" s="48">
        <v>252522.53</v>
      </c>
      <c r="I1140" s="48">
        <v>370878.38</v>
      </c>
      <c r="J1140" s="48">
        <v>301995.56</v>
      </c>
      <c r="K1140" s="48">
        <v>270166.94</v>
      </c>
      <c r="L1140" s="48">
        <v>471623.69</v>
      </c>
      <c r="M1140" s="48">
        <v>591367.25</v>
      </c>
      <c r="N1140" s="48">
        <v>304992.12</v>
      </c>
      <c r="O1140" s="48">
        <v>540899.25</v>
      </c>
      <c r="P1140" s="48">
        <v>328075.62</v>
      </c>
      <c r="Q1140" s="48">
        <v>350098.5</v>
      </c>
      <c r="R1140" s="48">
        <v>423417.62</v>
      </c>
      <c r="S1140" s="48">
        <v>371378.84</v>
      </c>
      <c r="T1140" s="48">
        <v>412548.41</v>
      </c>
      <c r="U1140" s="48">
        <v>338995.72</v>
      </c>
      <c r="V1140" s="48">
        <v>272237.96999999997</v>
      </c>
      <c r="W1140" s="48">
        <v>320210.19</v>
      </c>
      <c r="X1140" s="48">
        <v>364190.06</v>
      </c>
      <c r="Y1140" s="48">
        <v>241798.95</v>
      </c>
      <c r="Z1140" s="48">
        <v>361467.47</v>
      </c>
    </row>
    <row r="1141" spans="1:26">
      <c r="A1141" s="48">
        <v>753116</v>
      </c>
      <c r="B1141" s="49" t="s">
        <v>8726</v>
      </c>
      <c r="C1141" s="49" t="s">
        <v>8727</v>
      </c>
      <c r="D1141" s="49" t="s">
        <v>8728</v>
      </c>
      <c r="E1141" s="48">
        <v>68359.38</v>
      </c>
      <c r="F1141" s="48">
        <v>150327.10999999999</v>
      </c>
      <c r="G1141" s="48">
        <v>67799.3</v>
      </c>
      <c r="H1141" s="48">
        <v>41172.85</v>
      </c>
      <c r="I1141" s="48">
        <v>65530.34</v>
      </c>
      <c r="J1141" s="48">
        <v>66007.3</v>
      </c>
      <c r="K1141" s="48">
        <v>97247.02</v>
      </c>
      <c r="L1141" s="48">
        <v>176588.66</v>
      </c>
      <c r="M1141" s="48">
        <v>135833</v>
      </c>
      <c r="N1141" s="48">
        <v>117520.44</v>
      </c>
      <c r="O1141" s="48">
        <v>111478.42</v>
      </c>
      <c r="P1141" s="48">
        <v>59653.760000000002</v>
      </c>
      <c r="Q1141" s="48">
        <v>113170.87</v>
      </c>
      <c r="R1141" s="48">
        <v>22617.18</v>
      </c>
      <c r="S1141" s="48">
        <v>4720.95</v>
      </c>
      <c r="T1141" s="48">
        <v>75556.95</v>
      </c>
      <c r="U1141" s="48">
        <v>69342.64</v>
      </c>
      <c r="V1141" s="48">
        <v>108347.36</v>
      </c>
      <c r="W1141" s="48">
        <v>149173.01999999999</v>
      </c>
      <c r="X1141" s="48">
        <v>94487.6</v>
      </c>
      <c r="Y1141" s="48">
        <v>104399.11</v>
      </c>
      <c r="Z1141" s="48">
        <v>70438.960000000006</v>
      </c>
    </row>
    <row r="1142" spans="1:26">
      <c r="A1142" s="48">
        <v>751825</v>
      </c>
      <c r="B1142" s="49" t="s">
        <v>3484</v>
      </c>
      <c r="C1142" s="49" t="s">
        <v>3485</v>
      </c>
      <c r="D1142" s="49" t="s">
        <v>3486</v>
      </c>
      <c r="E1142" s="48">
        <v>151870.5</v>
      </c>
      <c r="F1142" s="48">
        <v>214464.97</v>
      </c>
      <c r="G1142" s="48">
        <v>135174.20000000001</v>
      </c>
      <c r="H1142" s="48">
        <v>73024.649999999994</v>
      </c>
      <c r="I1142" s="48">
        <v>130038.97</v>
      </c>
      <c r="J1142" s="48">
        <v>148294.22</v>
      </c>
      <c r="K1142" s="48">
        <v>129390.92</v>
      </c>
      <c r="L1142" s="48">
        <v>214833.98</v>
      </c>
      <c r="M1142" s="48">
        <v>192062.52</v>
      </c>
      <c r="N1142" s="48">
        <v>173827.03</v>
      </c>
      <c r="O1142" s="48">
        <v>189141.44</v>
      </c>
      <c r="P1142" s="48">
        <v>143040.78</v>
      </c>
      <c r="Q1142" s="48">
        <v>164001.73000000001</v>
      </c>
      <c r="R1142" s="48">
        <v>122258.95</v>
      </c>
      <c r="S1142" s="48">
        <v>113577.7</v>
      </c>
      <c r="T1142" s="48">
        <v>152053.01999999999</v>
      </c>
      <c r="U1142" s="48">
        <v>162758.01999999999</v>
      </c>
      <c r="V1142" s="48">
        <v>137993.35999999999</v>
      </c>
      <c r="W1142" s="48">
        <v>137396.14000000001</v>
      </c>
      <c r="X1142" s="48">
        <v>118866.25</v>
      </c>
      <c r="Y1142" s="48">
        <v>139347.85999999999</v>
      </c>
      <c r="Z1142" s="48">
        <v>115802.7</v>
      </c>
    </row>
    <row r="1143" spans="1:26">
      <c r="A1143" s="48">
        <v>749196</v>
      </c>
      <c r="B1143" s="49" t="s">
        <v>8239</v>
      </c>
      <c r="C1143" s="49" t="s">
        <v>8240</v>
      </c>
      <c r="D1143" s="49" t="s">
        <v>8241</v>
      </c>
      <c r="E1143" s="48">
        <v>133784.22</v>
      </c>
      <c r="F1143" s="48">
        <v>275838.34000000003</v>
      </c>
      <c r="G1143" s="48">
        <v>139546.31</v>
      </c>
      <c r="H1143" s="48">
        <v>111552.56</v>
      </c>
      <c r="I1143" s="48">
        <v>144430.23000000001</v>
      </c>
      <c r="J1143" s="48">
        <v>158798.57999999999</v>
      </c>
      <c r="K1143" s="48">
        <v>113038.58</v>
      </c>
      <c r="L1143" s="48">
        <v>183940.12</v>
      </c>
      <c r="M1143" s="48">
        <v>219627.23</v>
      </c>
      <c r="N1143" s="48">
        <v>169270.81</v>
      </c>
      <c r="O1143" s="48">
        <v>205190</v>
      </c>
      <c r="P1143" s="48">
        <v>144682.53</v>
      </c>
      <c r="Q1143" s="48">
        <v>193329.75</v>
      </c>
      <c r="R1143" s="48">
        <v>129392.44</v>
      </c>
      <c r="S1143" s="48">
        <v>163513.23000000001</v>
      </c>
      <c r="T1143" s="48">
        <v>177153.08</v>
      </c>
      <c r="U1143" s="48">
        <v>167222.98000000001</v>
      </c>
      <c r="V1143" s="48">
        <v>123285.34</v>
      </c>
      <c r="W1143" s="48">
        <v>113207.52</v>
      </c>
      <c r="X1143" s="48">
        <v>133546.01999999999</v>
      </c>
      <c r="Y1143" s="48">
        <v>137605.07999999999</v>
      </c>
      <c r="Z1143" s="48">
        <v>120572.72</v>
      </c>
    </row>
    <row r="1144" spans="1:26">
      <c r="A1144" s="48">
        <v>754193</v>
      </c>
      <c r="B1144" s="49" t="s">
        <v>3968</v>
      </c>
      <c r="C1144" s="49" t="s">
        <v>3969</v>
      </c>
      <c r="D1144" s="49" t="s">
        <v>3970</v>
      </c>
      <c r="E1144" s="48">
        <v>136737.01999999999</v>
      </c>
      <c r="F1144" s="48">
        <v>163339.73000000001</v>
      </c>
      <c r="G1144" s="48">
        <v>154890.44</v>
      </c>
      <c r="H1144" s="48">
        <v>103394.32</v>
      </c>
      <c r="I1144" s="48">
        <v>115445.66</v>
      </c>
      <c r="J1144" s="48">
        <v>115761.62</v>
      </c>
      <c r="K1144" s="48">
        <v>112412.52</v>
      </c>
      <c r="L1144" s="48">
        <v>173936.06</v>
      </c>
      <c r="M1144" s="48">
        <v>173926.98</v>
      </c>
      <c r="N1144" s="48">
        <v>131616.91</v>
      </c>
      <c r="O1144" s="48">
        <v>182333.12</v>
      </c>
      <c r="P1144" s="48">
        <v>137660.54999999999</v>
      </c>
      <c r="Q1144" s="48">
        <v>118972.98</v>
      </c>
      <c r="R1144" s="48">
        <v>138095.64000000001</v>
      </c>
      <c r="S1144" s="48">
        <v>154988.67000000001</v>
      </c>
      <c r="T1144" s="48">
        <v>141423.14000000001</v>
      </c>
      <c r="U1144" s="48">
        <v>128307.98</v>
      </c>
      <c r="V1144" s="48">
        <v>116386.24000000001</v>
      </c>
      <c r="W1144" s="48">
        <v>113825.59</v>
      </c>
      <c r="X1144" s="48">
        <v>107507.3</v>
      </c>
      <c r="Y1144" s="48">
        <v>106772.49</v>
      </c>
      <c r="Z1144" s="48">
        <v>106404.38</v>
      </c>
    </row>
    <row r="1145" spans="1:26">
      <c r="A1145" s="48">
        <v>750295</v>
      </c>
      <c r="B1145" s="49" t="s">
        <v>18986</v>
      </c>
      <c r="C1145" s="49" t="s">
        <v>7134</v>
      </c>
      <c r="D1145" s="49" t="s">
        <v>18987</v>
      </c>
      <c r="E1145" s="48">
        <v>399244.12</v>
      </c>
      <c r="F1145" s="48">
        <v>495368</v>
      </c>
      <c r="G1145" s="48">
        <v>473255.59</v>
      </c>
      <c r="H1145" s="48">
        <v>264780.81</v>
      </c>
      <c r="I1145" s="48">
        <v>433221.25</v>
      </c>
      <c r="J1145" s="48">
        <v>497826.88</v>
      </c>
      <c r="K1145" s="48">
        <v>273582.12</v>
      </c>
      <c r="L1145" s="48">
        <v>531970.75</v>
      </c>
      <c r="M1145" s="48">
        <v>554321.93999999994</v>
      </c>
      <c r="N1145" s="48">
        <v>349066.94</v>
      </c>
      <c r="O1145" s="48">
        <v>513817.97</v>
      </c>
      <c r="P1145" s="48">
        <v>383184.66</v>
      </c>
      <c r="Q1145" s="48">
        <v>390374.75</v>
      </c>
      <c r="R1145" s="48">
        <v>454648.84</v>
      </c>
      <c r="S1145" s="48">
        <v>409255.31</v>
      </c>
      <c r="T1145" s="48">
        <v>486303.81</v>
      </c>
      <c r="U1145" s="48">
        <v>612822.81000000006</v>
      </c>
      <c r="V1145" s="48">
        <v>264157.19</v>
      </c>
      <c r="W1145" s="48">
        <v>356134.03</v>
      </c>
      <c r="X1145" s="48">
        <v>328794.84000000003</v>
      </c>
      <c r="Y1145" s="48">
        <v>271946.81</v>
      </c>
      <c r="Z1145" s="48">
        <v>307084.75</v>
      </c>
    </row>
    <row r="1146" spans="1:26">
      <c r="A1146" s="48">
        <v>753474</v>
      </c>
      <c r="B1146" s="49" t="s">
        <v>3417</v>
      </c>
      <c r="C1146" s="49" t="s">
        <v>3231</v>
      </c>
      <c r="D1146" s="49" t="s">
        <v>3418</v>
      </c>
      <c r="E1146" s="48">
        <v>86759.09</v>
      </c>
      <c r="F1146" s="48">
        <v>100366.48</v>
      </c>
      <c r="G1146" s="48">
        <v>128594.12</v>
      </c>
      <c r="H1146" s="48">
        <v>60711.48</v>
      </c>
      <c r="I1146" s="48">
        <v>84219.05</v>
      </c>
      <c r="J1146" s="48">
        <v>84516.06</v>
      </c>
      <c r="K1146" s="48">
        <v>82346.990000000005</v>
      </c>
      <c r="L1146" s="48">
        <v>104379.54</v>
      </c>
      <c r="M1146" s="48">
        <v>101574.55</v>
      </c>
      <c r="N1146" s="48">
        <v>90526.12</v>
      </c>
      <c r="O1146" s="48">
        <v>139948.38</v>
      </c>
      <c r="P1146" s="50"/>
      <c r="Q1146" s="48">
        <v>2891.47</v>
      </c>
      <c r="R1146" s="48">
        <v>11268.56</v>
      </c>
      <c r="S1146" s="50"/>
      <c r="T1146" s="50"/>
      <c r="U1146" s="48">
        <v>4176.5</v>
      </c>
      <c r="V1146" s="48">
        <v>5562.05</v>
      </c>
      <c r="W1146" s="50"/>
      <c r="X1146" s="50"/>
      <c r="Y1146" s="48">
        <v>3346.41</v>
      </c>
      <c r="Z1146" s="48">
        <v>4567.67</v>
      </c>
    </row>
    <row r="1147" spans="1:26">
      <c r="A1147" s="48">
        <v>753988</v>
      </c>
      <c r="B1147" s="49" t="s">
        <v>404</v>
      </c>
      <c r="C1147" s="49" t="s">
        <v>405</v>
      </c>
      <c r="D1147" s="49" t="s">
        <v>406</v>
      </c>
      <c r="E1147" s="48">
        <v>96064.63</v>
      </c>
      <c r="F1147" s="48">
        <v>64909.67</v>
      </c>
      <c r="G1147" s="48">
        <v>78105.19</v>
      </c>
      <c r="H1147" s="48">
        <v>28933.77</v>
      </c>
      <c r="I1147" s="48">
        <v>39990.15</v>
      </c>
      <c r="J1147" s="48">
        <v>106265.76</v>
      </c>
      <c r="K1147" s="48">
        <v>57579.48</v>
      </c>
      <c r="L1147" s="48">
        <v>76548.95</v>
      </c>
      <c r="M1147" s="48">
        <v>80665.95</v>
      </c>
      <c r="N1147" s="48">
        <v>55266.33</v>
      </c>
      <c r="O1147" s="48">
        <v>107650.72</v>
      </c>
      <c r="P1147" s="48">
        <v>83520.37</v>
      </c>
      <c r="Q1147" s="48">
        <v>37846.769999999997</v>
      </c>
      <c r="R1147" s="48">
        <v>62902.74</v>
      </c>
      <c r="S1147" s="48">
        <v>43508.94</v>
      </c>
      <c r="T1147" s="48">
        <v>41762.6</v>
      </c>
      <c r="U1147" s="48">
        <v>99060.79</v>
      </c>
      <c r="V1147" s="48">
        <v>47102.6</v>
      </c>
      <c r="W1147" s="48">
        <v>34083.360000000001</v>
      </c>
      <c r="X1147" s="48">
        <v>37007.269999999997</v>
      </c>
      <c r="Y1147" s="48">
        <v>28215.75</v>
      </c>
      <c r="Z1147" s="48">
        <v>41553.980000000003</v>
      </c>
    </row>
    <row r="1148" spans="1:26">
      <c r="A1148" s="48">
        <v>752733</v>
      </c>
      <c r="B1148" s="49" t="s">
        <v>7732</v>
      </c>
      <c r="C1148" s="49" t="s">
        <v>7733</v>
      </c>
      <c r="D1148" s="49" t="s">
        <v>7734</v>
      </c>
      <c r="E1148" s="48">
        <v>277307.94</v>
      </c>
      <c r="F1148" s="48">
        <v>383306.66</v>
      </c>
      <c r="G1148" s="48">
        <v>313898.84000000003</v>
      </c>
      <c r="H1148" s="48">
        <v>186246.38</v>
      </c>
      <c r="I1148" s="48">
        <v>268857.56</v>
      </c>
      <c r="J1148" s="48">
        <v>264619.28000000003</v>
      </c>
      <c r="K1148" s="48">
        <v>278791.65999999997</v>
      </c>
      <c r="L1148" s="48">
        <v>290811.21999999997</v>
      </c>
      <c r="M1148" s="48">
        <v>373602.19</v>
      </c>
      <c r="N1148" s="48">
        <v>329071.38</v>
      </c>
      <c r="O1148" s="48">
        <v>342689.19</v>
      </c>
      <c r="P1148" s="48">
        <v>178519.17</v>
      </c>
      <c r="Q1148" s="48">
        <v>192347.62</v>
      </c>
      <c r="R1148" s="48">
        <v>175328.73</v>
      </c>
      <c r="S1148" s="48">
        <v>158497.98000000001</v>
      </c>
      <c r="T1148" s="48">
        <v>220322.25</v>
      </c>
      <c r="U1148" s="48">
        <v>215789.61</v>
      </c>
      <c r="V1148" s="48">
        <v>215435.97</v>
      </c>
      <c r="W1148" s="48">
        <v>138315.81</v>
      </c>
      <c r="X1148" s="48">
        <v>168001.14</v>
      </c>
      <c r="Y1148" s="48">
        <v>146492.78</v>
      </c>
      <c r="Z1148" s="48">
        <v>140157.07999999999</v>
      </c>
    </row>
    <row r="1149" spans="1:26">
      <c r="A1149" s="48">
        <v>749159</v>
      </c>
      <c r="B1149" s="49" t="s">
        <v>16574</v>
      </c>
      <c r="C1149" s="49" t="s">
        <v>16575</v>
      </c>
      <c r="D1149" s="49" t="s">
        <v>16576</v>
      </c>
      <c r="E1149" s="48">
        <v>85652.93</v>
      </c>
      <c r="F1149" s="48">
        <v>114667.73</v>
      </c>
      <c r="G1149" s="48">
        <v>84195.05</v>
      </c>
      <c r="H1149" s="48">
        <v>41201.949999999997</v>
      </c>
      <c r="I1149" s="48">
        <v>45704.11</v>
      </c>
      <c r="J1149" s="48">
        <v>44616.04</v>
      </c>
      <c r="K1149" s="48">
        <v>54245.31</v>
      </c>
      <c r="L1149" s="48">
        <v>139859.31</v>
      </c>
      <c r="M1149" s="48">
        <v>107961.59</v>
      </c>
      <c r="N1149" s="48">
        <v>97543.31</v>
      </c>
      <c r="O1149" s="48">
        <v>132574.10999999999</v>
      </c>
      <c r="P1149" s="48">
        <v>85011.21</v>
      </c>
      <c r="Q1149" s="48">
        <v>85220.33</v>
      </c>
      <c r="R1149" s="48">
        <v>73865.05</v>
      </c>
      <c r="S1149" s="48">
        <v>62518.84</v>
      </c>
      <c r="T1149" s="48">
        <v>51996.63</v>
      </c>
      <c r="U1149" s="48">
        <v>49911.34</v>
      </c>
      <c r="V1149" s="48">
        <v>51659.76</v>
      </c>
      <c r="W1149" s="48">
        <v>86704.81</v>
      </c>
      <c r="X1149" s="48">
        <v>69650.02</v>
      </c>
      <c r="Y1149" s="48">
        <v>72884.41</v>
      </c>
      <c r="Z1149" s="48">
        <v>78153.429999999993</v>
      </c>
    </row>
    <row r="1150" spans="1:26">
      <c r="A1150" s="48">
        <v>753548</v>
      </c>
      <c r="B1150" s="49" t="s">
        <v>1448</v>
      </c>
      <c r="C1150" s="49" t="s">
        <v>1449</v>
      </c>
      <c r="D1150" s="49" t="s">
        <v>1450</v>
      </c>
      <c r="E1150" s="48">
        <v>72715.789999999994</v>
      </c>
      <c r="F1150" s="48">
        <v>109703.59</v>
      </c>
      <c r="G1150" s="48">
        <v>83426.070000000007</v>
      </c>
      <c r="H1150" s="48">
        <v>30465.75</v>
      </c>
      <c r="I1150" s="48">
        <v>80463.88</v>
      </c>
      <c r="J1150" s="48">
        <v>84062</v>
      </c>
      <c r="K1150" s="48">
        <v>64378.65</v>
      </c>
      <c r="L1150" s="48">
        <v>104894.53</v>
      </c>
      <c r="M1150" s="48">
        <v>137348.39000000001</v>
      </c>
      <c r="N1150" s="48">
        <v>81837.95</v>
      </c>
      <c r="O1150" s="48">
        <v>119322.77</v>
      </c>
      <c r="P1150" s="48">
        <v>67348.91</v>
      </c>
      <c r="Q1150" s="48">
        <v>79186.37</v>
      </c>
      <c r="R1150" s="48">
        <v>74897.16</v>
      </c>
      <c r="S1150" s="48">
        <v>37747.040000000001</v>
      </c>
      <c r="T1150" s="48">
        <v>93912.72</v>
      </c>
      <c r="U1150" s="48">
        <v>89589.11</v>
      </c>
      <c r="V1150" s="48">
        <v>70130.570000000007</v>
      </c>
      <c r="W1150" s="48">
        <v>70516.39</v>
      </c>
      <c r="X1150" s="48">
        <v>90291.9</v>
      </c>
      <c r="Y1150" s="48">
        <v>65812.100000000006</v>
      </c>
      <c r="Z1150" s="48">
        <v>77368.429999999993</v>
      </c>
    </row>
    <row r="1151" spans="1:26">
      <c r="A1151" s="48">
        <v>755083</v>
      </c>
      <c r="B1151" s="49" t="s">
        <v>2734</v>
      </c>
      <c r="C1151" s="49" t="s">
        <v>2735</v>
      </c>
      <c r="D1151" s="49" t="s">
        <v>2736</v>
      </c>
      <c r="E1151" s="48">
        <v>80508.09</v>
      </c>
      <c r="F1151" s="48">
        <v>130098.2</v>
      </c>
      <c r="G1151" s="48">
        <v>95830.31</v>
      </c>
      <c r="H1151" s="48">
        <v>64425.57</v>
      </c>
      <c r="I1151" s="48">
        <v>89171.05</v>
      </c>
      <c r="J1151" s="48">
        <v>71943.64</v>
      </c>
      <c r="K1151" s="48">
        <v>107495.49</v>
      </c>
      <c r="L1151" s="48">
        <v>133227.34</v>
      </c>
      <c r="M1151" s="48">
        <v>162599</v>
      </c>
      <c r="N1151" s="48">
        <v>132973.22</v>
      </c>
      <c r="O1151" s="48">
        <v>183210.38</v>
      </c>
      <c r="P1151" s="48">
        <v>93655.21</v>
      </c>
      <c r="Q1151" s="48">
        <v>110649.93</v>
      </c>
      <c r="R1151" s="48">
        <v>91294.87</v>
      </c>
      <c r="S1151" s="48">
        <v>113746.59</v>
      </c>
      <c r="T1151" s="48">
        <v>120971.66</v>
      </c>
      <c r="U1151" s="48">
        <v>95758.95</v>
      </c>
      <c r="V1151" s="48">
        <v>119806.53</v>
      </c>
      <c r="W1151" s="48">
        <v>99855.59</v>
      </c>
      <c r="X1151" s="48">
        <v>112231.7</v>
      </c>
      <c r="Y1151" s="48">
        <v>101929.75</v>
      </c>
      <c r="Z1151" s="48">
        <v>100443.59</v>
      </c>
    </row>
    <row r="1152" spans="1:26">
      <c r="A1152" s="48">
        <v>750425</v>
      </c>
      <c r="B1152" s="49" t="s">
        <v>8347</v>
      </c>
      <c r="C1152" s="49" t="s">
        <v>8348</v>
      </c>
      <c r="D1152" s="49" t="s">
        <v>8349</v>
      </c>
      <c r="E1152" s="48">
        <v>919565.75</v>
      </c>
      <c r="F1152" s="48">
        <v>1053901.5</v>
      </c>
      <c r="G1152" s="48">
        <v>865034.44</v>
      </c>
      <c r="H1152" s="48">
        <v>433047.53</v>
      </c>
      <c r="I1152" s="48">
        <v>699502</v>
      </c>
      <c r="J1152" s="48">
        <v>1036007.12</v>
      </c>
      <c r="K1152" s="48">
        <v>670319.62</v>
      </c>
      <c r="L1152" s="48">
        <v>1176423.3799999999</v>
      </c>
      <c r="M1152" s="48">
        <v>973506.25</v>
      </c>
      <c r="N1152" s="48">
        <v>1165406.75</v>
      </c>
      <c r="O1152" s="48">
        <v>1285652.1200000001</v>
      </c>
      <c r="P1152" s="48">
        <v>30607.97</v>
      </c>
      <c r="Q1152" s="48">
        <v>43909.26</v>
      </c>
      <c r="R1152" s="48">
        <v>53484.56</v>
      </c>
      <c r="S1152" s="48">
        <v>46263.040000000001</v>
      </c>
      <c r="T1152" s="48">
        <v>68094.66</v>
      </c>
      <c r="U1152" s="48">
        <v>68162.19</v>
      </c>
      <c r="V1152" s="48">
        <v>53014.44</v>
      </c>
      <c r="W1152" s="48">
        <v>36440.769999999997</v>
      </c>
      <c r="X1152" s="48">
        <v>41287.050000000003</v>
      </c>
      <c r="Y1152" s="48">
        <v>41191.14</v>
      </c>
      <c r="Z1152" s="48">
        <v>21240.14</v>
      </c>
    </row>
    <row r="1153" spans="1:26">
      <c r="A1153" s="48">
        <v>752388</v>
      </c>
      <c r="B1153" s="49" t="s">
        <v>1391</v>
      </c>
      <c r="C1153" s="49" t="s">
        <v>1392</v>
      </c>
      <c r="D1153" s="49" t="s">
        <v>1393</v>
      </c>
      <c r="E1153" s="48">
        <v>248521.84</v>
      </c>
      <c r="F1153" s="48">
        <v>346275.38</v>
      </c>
      <c r="G1153" s="48">
        <v>271599.34000000003</v>
      </c>
      <c r="H1153" s="48">
        <v>180145.39</v>
      </c>
      <c r="I1153" s="48">
        <v>228286.27</v>
      </c>
      <c r="J1153" s="48">
        <v>196234.53</v>
      </c>
      <c r="K1153" s="48">
        <v>250070.91</v>
      </c>
      <c r="L1153" s="48">
        <v>390493.66</v>
      </c>
      <c r="M1153" s="48">
        <v>410162.88</v>
      </c>
      <c r="N1153" s="48">
        <v>283794.78000000003</v>
      </c>
      <c r="O1153" s="48">
        <v>379296.34</v>
      </c>
      <c r="P1153" s="48">
        <v>250650.5</v>
      </c>
      <c r="Q1153" s="48">
        <v>262451.46999999997</v>
      </c>
      <c r="R1153" s="48">
        <v>247207.56</v>
      </c>
      <c r="S1153" s="48">
        <v>302342.75</v>
      </c>
      <c r="T1153" s="48">
        <v>254600.03</v>
      </c>
      <c r="U1153" s="48">
        <v>224674.16</v>
      </c>
      <c r="V1153" s="48">
        <v>256178.98</v>
      </c>
      <c r="W1153" s="48">
        <v>276681.81</v>
      </c>
      <c r="X1153" s="48">
        <v>274984.96999999997</v>
      </c>
      <c r="Y1153" s="48">
        <v>248681.06</v>
      </c>
      <c r="Z1153" s="48">
        <v>239323.22</v>
      </c>
    </row>
    <row r="1154" spans="1:26">
      <c r="A1154" s="48">
        <v>751715</v>
      </c>
      <c r="B1154" s="49" t="s">
        <v>4162</v>
      </c>
      <c r="C1154" s="49" t="s">
        <v>4163</v>
      </c>
      <c r="D1154" s="49" t="s">
        <v>4164</v>
      </c>
      <c r="E1154" s="48">
        <v>376040.81</v>
      </c>
      <c r="F1154" s="48">
        <v>331443.15999999997</v>
      </c>
      <c r="G1154" s="48">
        <v>432509.28</v>
      </c>
      <c r="H1154" s="48">
        <v>243489.56</v>
      </c>
      <c r="I1154" s="48">
        <v>342647.66</v>
      </c>
      <c r="J1154" s="48">
        <v>366172.53</v>
      </c>
      <c r="K1154" s="48">
        <v>261133.64</v>
      </c>
      <c r="L1154" s="48">
        <v>447050.44</v>
      </c>
      <c r="M1154" s="48">
        <v>497154.94</v>
      </c>
      <c r="N1154" s="48">
        <v>413215.25</v>
      </c>
      <c r="O1154" s="48">
        <v>480371.62</v>
      </c>
      <c r="P1154" s="48">
        <v>382032.06</v>
      </c>
      <c r="Q1154" s="48">
        <v>315605.38</v>
      </c>
      <c r="R1154" s="48">
        <v>384018.38</v>
      </c>
      <c r="S1154" s="48">
        <v>353263.09</v>
      </c>
      <c r="T1154" s="48">
        <v>397581.66</v>
      </c>
      <c r="U1154" s="48">
        <v>418573.28</v>
      </c>
      <c r="V1154" s="48">
        <v>333897.40999999997</v>
      </c>
      <c r="W1154" s="48">
        <v>272347.38</v>
      </c>
      <c r="X1154" s="48">
        <v>285642.46999999997</v>
      </c>
      <c r="Y1154" s="48">
        <v>327510.81</v>
      </c>
      <c r="Z1154" s="48">
        <v>277902.38</v>
      </c>
    </row>
    <row r="1155" spans="1:26">
      <c r="A1155" s="48">
        <v>752361</v>
      </c>
      <c r="B1155" s="49" t="s">
        <v>2858</v>
      </c>
      <c r="C1155" s="49" t="s">
        <v>2859</v>
      </c>
      <c r="D1155" s="49" t="s">
        <v>2860</v>
      </c>
      <c r="E1155" s="48">
        <v>145925.76999999999</v>
      </c>
      <c r="F1155" s="48">
        <v>160216.19</v>
      </c>
      <c r="G1155" s="48">
        <v>77100.98</v>
      </c>
      <c r="H1155" s="48">
        <v>39702.019999999997</v>
      </c>
      <c r="I1155" s="48">
        <v>116800.87</v>
      </c>
      <c r="J1155" s="48">
        <v>186246.67</v>
      </c>
      <c r="K1155" s="48">
        <v>96951.38</v>
      </c>
      <c r="L1155" s="48">
        <v>103552.66</v>
      </c>
      <c r="M1155" s="48">
        <v>182502.7</v>
      </c>
      <c r="N1155" s="48">
        <v>64295.57</v>
      </c>
      <c r="O1155" s="48">
        <v>78304.160000000003</v>
      </c>
      <c r="P1155" s="48">
        <v>151562.14000000001</v>
      </c>
      <c r="Q1155" s="48">
        <v>117006.41</v>
      </c>
      <c r="R1155" s="48">
        <v>63923.83</v>
      </c>
      <c r="S1155" s="48">
        <v>60304.17</v>
      </c>
      <c r="T1155" s="48">
        <v>135646.92000000001</v>
      </c>
      <c r="U1155" s="48">
        <v>231726.11</v>
      </c>
      <c r="V1155" s="48">
        <v>103965.88</v>
      </c>
      <c r="W1155" s="48">
        <v>68751.64</v>
      </c>
      <c r="X1155" s="48">
        <v>110807.3</v>
      </c>
      <c r="Y1155" s="48">
        <v>47244.57</v>
      </c>
      <c r="Z1155" s="48">
        <v>41525.24</v>
      </c>
    </row>
    <row r="1156" spans="1:26">
      <c r="A1156" s="48">
        <v>749801</v>
      </c>
      <c r="B1156" s="49" t="s">
        <v>18988</v>
      </c>
      <c r="C1156" s="49" t="s">
        <v>1922</v>
      </c>
      <c r="D1156" s="49" t="s">
        <v>18989</v>
      </c>
      <c r="E1156" s="48">
        <v>1211497.5</v>
      </c>
      <c r="F1156" s="48">
        <v>1726965.62</v>
      </c>
      <c r="G1156" s="48">
        <v>1381244.12</v>
      </c>
      <c r="H1156" s="48">
        <v>741017.44</v>
      </c>
      <c r="I1156" s="48">
        <v>1020288.62</v>
      </c>
      <c r="J1156" s="48">
        <v>1135049.5</v>
      </c>
      <c r="K1156" s="48">
        <v>1219812.5</v>
      </c>
      <c r="L1156" s="48">
        <v>1544796</v>
      </c>
      <c r="M1156" s="48">
        <v>1730477.62</v>
      </c>
      <c r="N1156" s="48">
        <v>1489144</v>
      </c>
      <c r="O1156" s="48">
        <v>1621865.62</v>
      </c>
      <c r="P1156" s="50"/>
      <c r="Q1156" s="48">
        <v>53224.75</v>
      </c>
      <c r="R1156" s="48">
        <v>181038.94</v>
      </c>
      <c r="S1156" s="48">
        <v>76052.59</v>
      </c>
      <c r="T1156" s="48">
        <v>113290.67</v>
      </c>
      <c r="U1156" s="50"/>
      <c r="V1156" s="48">
        <v>97660.3</v>
      </c>
      <c r="W1156" s="50"/>
      <c r="X1156" s="48">
        <v>56636.06</v>
      </c>
      <c r="Y1156" s="48">
        <v>75469.67</v>
      </c>
      <c r="Z1156" s="50"/>
    </row>
    <row r="1157" spans="1:26">
      <c r="A1157" s="48">
        <v>753082</v>
      </c>
      <c r="B1157" s="49" t="s">
        <v>6412</v>
      </c>
      <c r="C1157" s="49" t="s">
        <v>6413</v>
      </c>
      <c r="D1157" s="49" t="s">
        <v>6414</v>
      </c>
      <c r="E1157" s="48">
        <v>180199.11</v>
      </c>
      <c r="F1157" s="48">
        <v>224892.28</v>
      </c>
      <c r="G1157" s="48">
        <v>197320.67</v>
      </c>
      <c r="H1157" s="48">
        <v>96229.32</v>
      </c>
      <c r="I1157" s="48">
        <v>101201.45</v>
      </c>
      <c r="J1157" s="48">
        <v>136282.97</v>
      </c>
      <c r="K1157" s="48">
        <v>113531.78</v>
      </c>
      <c r="L1157" s="48">
        <v>296551.06</v>
      </c>
      <c r="M1157" s="48">
        <v>324532.75</v>
      </c>
      <c r="N1157" s="48">
        <v>178262.22</v>
      </c>
      <c r="O1157" s="48">
        <v>246217.08</v>
      </c>
      <c r="P1157" s="48">
        <v>163382.88</v>
      </c>
      <c r="Q1157" s="48">
        <v>181174.47</v>
      </c>
      <c r="R1157" s="48">
        <v>175387.94</v>
      </c>
      <c r="S1157" s="48">
        <v>92452.160000000003</v>
      </c>
      <c r="T1157" s="48">
        <v>106385.74</v>
      </c>
      <c r="U1157" s="48">
        <v>107354.16</v>
      </c>
      <c r="V1157" s="48">
        <v>124580.58</v>
      </c>
      <c r="W1157" s="48">
        <v>241739.64</v>
      </c>
      <c r="X1157" s="48">
        <v>256742.38</v>
      </c>
      <c r="Y1157" s="48">
        <v>148660.23000000001</v>
      </c>
      <c r="Z1157" s="48">
        <v>150799.45000000001</v>
      </c>
    </row>
    <row r="1158" spans="1:26">
      <c r="A1158" s="48">
        <v>750252</v>
      </c>
      <c r="B1158" s="49" t="s">
        <v>4759</v>
      </c>
      <c r="C1158" s="49" t="s">
        <v>4760</v>
      </c>
      <c r="D1158" s="49" t="s">
        <v>4761</v>
      </c>
      <c r="E1158" s="48">
        <v>115789.87</v>
      </c>
      <c r="F1158" s="48">
        <v>174744.27</v>
      </c>
      <c r="G1158" s="48">
        <v>91665.23</v>
      </c>
      <c r="H1158" s="48">
        <v>52028.3</v>
      </c>
      <c r="I1158" s="48">
        <v>70695.7</v>
      </c>
      <c r="J1158" s="48">
        <v>74285.83</v>
      </c>
      <c r="K1158" s="48">
        <v>94571.26</v>
      </c>
      <c r="L1158" s="48">
        <v>112526.91</v>
      </c>
      <c r="M1158" s="48">
        <v>176985.7</v>
      </c>
      <c r="N1158" s="48">
        <v>139016.41</v>
      </c>
      <c r="O1158" s="48">
        <v>172044.66</v>
      </c>
      <c r="P1158" s="48">
        <v>119018.31</v>
      </c>
      <c r="Q1158" s="48">
        <v>125492.16</v>
      </c>
      <c r="R1158" s="48">
        <v>80470.100000000006</v>
      </c>
      <c r="S1158" s="48">
        <v>80531</v>
      </c>
      <c r="T1158" s="48">
        <v>95588.3</v>
      </c>
      <c r="U1158" s="48">
        <v>102774.26</v>
      </c>
      <c r="V1158" s="48">
        <v>114362.33</v>
      </c>
      <c r="W1158" s="48">
        <v>71581.86</v>
      </c>
      <c r="X1158" s="48">
        <v>96563.74</v>
      </c>
      <c r="Y1158" s="48">
        <v>112440.82</v>
      </c>
      <c r="Z1158" s="48">
        <v>95119.97</v>
      </c>
    </row>
    <row r="1159" spans="1:26">
      <c r="A1159" s="48">
        <v>751429</v>
      </c>
      <c r="B1159" s="49" t="s">
        <v>6077</v>
      </c>
      <c r="C1159" s="49" t="s">
        <v>6078</v>
      </c>
      <c r="D1159" s="49" t="s">
        <v>6079</v>
      </c>
      <c r="E1159" s="48">
        <v>440626.47</v>
      </c>
      <c r="F1159" s="48">
        <v>599522.68999999994</v>
      </c>
      <c r="G1159" s="48">
        <v>441928.06</v>
      </c>
      <c r="H1159" s="48">
        <v>264620.56</v>
      </c>
      <c r="I1159" s="48">
        <v>284040.88</v>
      </c>
      <c r="J1159" s="48">
        <v>324381.69</v>
      </c>
      <c r="K1159" s="48">
        <v>290567.31</v>
      </c>
      <c r="L1159" s="48">
        <v>1738887.75</v>
      </c>
      <c r="M1159" s="48">
        <v>1457974</v>
      </c>
      <c r="N1159" s="48">
        <v>751143.06</v>
      </c>
      <c r="O1159" s="48">
        <v>886064.69</v>
      </c>
      <c r="P1159" s="48">
        <v>268775.28000000003</v>
      </c>
      <c r="Q1159" s="48">
        <v>307814.09000000003</v>
      </c>
      <c r="R1159" s="48">
        <v>283498.46999999997</v>
      </c>
      <c r="S1159" s="48">
        <v>302131.34000000003</v>
      </c>
      <c r="T1159" s="48">
        <v>180269.67</v>
      </c>
      <c r="U1159" s="48">
        <v>148311.84</v>
      </c>
      <c r="V1159" s="48">
        <v>189966.84</v>
      </c>
      <c r="W1159" s="48">
        <v>587752.68999999994</v>
      </c>
      <c r="X1159" s="48">
        <v>590527.88</v>
      </c>
      <c r="Y1159" s="48">
        <v>328006.46999999997</v>
      </c>
      <c r="Z1159" s="48">
        <v>338437.72</v>
      </c>
    </row>
    <row r="1160" spans="1:26">
      <c r="A1160" s="48">
        <v>753689</v>
      </c>
      <c r="B1160" s="49" t="s">
        <v>1039</v>
      </c>
      <c r="C1160" s="49" t="s">
        <v>1040</v>
      </c>
      <c r="D1160" s="49" t="s">
        <v>1041</v>
      </c>
      <c r="E1160" s="48">
        <v>133288.35999999999</v>
      </c>
      <c r="F1160" s="48">
        <v>94917.36</v>
      </c>
      <c r="G1160" s="48">
        <v>96185.59</v>
      </c>
      <c r="H1160" s="48">
        <v>41120</v>
      </c>
      <c r="I1160" s="48">
        <v>87669.24</v>
      </c>
      <c r="J1160" s="48">
        <v>126771.27</v>
      </c>
      <c r="K1160" s="48">
        <v>118370</v>
      </c>
      <c r="L1160" s="48">
        <v>93035.38</v>
      </c>
      <c r="M1160" s="48">
        <v>73564.91</v>
      </c>
      <c r="N1160" s="48">
        <v>97935.49</v>
      </c>
      <c r="O1160" s="48">
        <v>171936.23</v>
      </c>
      <c r="P1160" s="48">
        <v>139387.82999999999</v>
      </c>
      <c r="Q1160" s="48">
        <v>76485.56</v>
      </c>
      <c r="R1160" s="48">
        <v>90778.09</v>
      </c>
      <c r="S1160" s="48">
        <v>69538.100000000006</v>
      </c>
      <c r="T1160" s="48">
        <v>94223.86</v>
      </c>
      <c r="U1160" s="48">
        <v>141361.62</v>
      </c>
      <c r="V1160" s="48">
        <v>122575.2</v>
      </c>
      <c r="W1160" s="48">
        <v>69858.27</v>
      </c>
      <c r="X1160" s="48">
        <v>55944.27</v>
      </c>
      <c r="Y1160" s="48">
        <v>79647.91</v>
      </c>
      <c r="Z1160" s="48">
        <v>109790.29</v>
      </c>
    </row>
    <row r="1161" spans="1:26">
      <c r="A1161" s="48">
        <v>749268</v>
      </c>
      <c r="B1161" s="49" t="s">
        <v>11899</v>
      </c>
      <c r="C1161" s="49" t="s">
        <v>11900</v>
      </c>
      <c r="D1161" s="49" t="s">
        <v>11901</v>
      </c>
      <c r="E1161" s="48">
        <v>97161.38</v>
      </c>
      <c r="F1161" s="48">
        <v>131448.20000000001</v>
      </c>
      <c r="G1161" s="48">
        <v>120882.02</v>
      </c>
      <c r="H1161" s="48">
        <v>67767.66</v>
      </c>
      <c r="I1161" s="48">
        <v>89319.13</v>
      </c>
      <c r="J1161" s="48">
        <v>106986.44</v>
      </c>
      <c r="K1161" s="48">
        <v>76688.88</v>
      </c>
      <c r="L1161" s="48">
        <v>114541.87</v>
      </c>
      <c r="M1161" s="48">
        <v>128308.28</v>
      </c>
      <c r="N1161" s="48">
        <v>95407.3</v>
      </c>
      <c r="O1161" s="48">
        <v>106344.72</v>
      </c>
      <c r="P1161" s="48">
        <v>112512.63</v>
      </c>
      <c r="Q1161" s="48">
        <v>117060.8</v>
      </c>
      <c r="R1161" s="48">
        <v>129029.5</v>
      </c>
      <c r="S1161" s="48">
        <v>128232.68</v>
      </c>
      <c r="T1161" s="48">
        <v>113482.3</v>
      </c>
      <c r="U1161" s="48">
        <v>124824.24</v>
      </c>
      <c r="V1161" s="48">
        <v>87385.23</v>
      </c>
      <c r="W1161" s="48">
        <v>84023.73</v>
      </c>
      <c r="X1161" s="48">
        <v>89132.23</v>
      </c>
      <c r="Y1161" s="48">
        <v>88404.07</v>
      </c>
      <c r="Z1161" s="48">
        <v>63628.62</v>
      </c>
    </row>
    <row r="1162" spans="1:26">
      <c r="A1162" s="48">
        <v>753021</v>
      </c>
      <c r="B1162" s="49" t="s">
        <v>3185</v>
      </c>
      <c r="C1162" s="49" t="s">
        <v>3186</v>
      </c>
      <c r="D1162" s="49" t="s">
        <v>3187</v>
      </c>
      <c r="E1162" s="48">
        <v>388651.22</v>
      </c>
      <c r="F1162" s="48">
        <v>413320.69</v>
      </c>
      <c r="G1162" s="48">
        <v>394002.84</v>
      </c>
      <c r="H1162" s="48">
        <v>235028.77</v>
      </c>
      <c r="I1162" s="48">
        <v>319428.94</v>
      </c>
      <c r="J1162" s="48">
        <v>354732.25</v>
      </c>
      <c r="K1162" s="48">
        <v>275305.88</v>
      </c>
      <c r="L1162" s="48">
        <v>428548.75</v>
      </c>
      <c r="M1162" s="48">
        <v>514487.69</v>
      </c>
      <c r="N1162" s="48">
        <v>306811.15999999997</v>
      </c>
      <c r="O1162" s="48">
        <v>439637.94</v>
      </c>
      <c r="P1162" s="48">
        <v>52415.15</v>
      </c>
      <c r="Q1162" s="48">
        <v>47749.440000000002</v>
      </c>
      <c r="R1162" s="48">
        <v>47917.440000000002</v>
      </c>
      <c r="S1162" s="48">
        <v>58044.91</v>
      </c>
      <c r="T1162" s="48">
        <v>37777.199999999997</v>
      </c>
      <c r="U1162" s="48">
        <v>53234.31</v>
      </c>
      <c r="V1162" s="48">
        <v>53507.519999999997</v>
      </c>
      <c r="W1162" s="48">
        <v>49304.82</v>
      </c>
      <c r="X1162" s="48">
        <v>54506.11</v>
      </c>
      <c r="Y1162" s="48">
        <v>34722.6</v>
      </c>
      <c r="Z1162" s="48">
        <v>48342.69</v>
      </c>
    </row>
    <row r="1163" spans="1:26">
      <c r="A1163" s="48">
        <v>750219</v>
      </c>
      <c r="B1163" s="49" t="s">
        <v>1194</v>
      </c>
      <c r="C1163" s="49" t="s">
        <v>1195</v>
      </c>
      <c r="D1163" s="49" t="s">
        <v>1196</v>
      </c>
      <c r="E1163" s="48">
        <v>220860.95</v>
      </c>
      <c r="F1163" s="48">
        <v>267299.21999999997</v>
      </c>
      <c r="G1163" s="48">
        <v>237053.31</v>
      </c>
      <c r="H1163" s="48">
        <v>133022.07999999999</v>
      </c>
      <c r="I1163" s="48">
        <v>199062.59</v>
      </c>
      <c r="J1163" s="48">
        <v>209305.77</v>
      </c>
      <c r="K1163" s="48">
        <v>206482.86</v>
      </c>
      <c r="L1163" s="48">
        <v>279256.94</v>
      </c>
      <c r="M1163" s="48">
        <v>299007.28000000003</v>
      </c>
      <c r="N1163" s="48">
        <v>230005.28</v>
      </c>
      <c r="O1163" s="48">
        <v>324451.25</v>
      </c>
      <c r="P1163" s="48">
        <v>224903.78</v>
      </c>
      <c r="Q1163" s="48">
        <v>196662.83</v>
      </c>
      <c r="R1163" s="48">
        <v>206114.7</v>
      </c>
      <c r="S1163" s="48">
        <v>204218.45</v>
      </c>
      <c r="T1163" s="48">
        <v>229398.25</v>
      </c>
      <c r="U1163" s="48">
        <v>240899.72</v>
      </c>
      <c r="V1163" s="48">
        <v>205646.03</v>
      </c>
      <c r="W1163" s="48">
        <v>192948.83</v>
      </c>
      <c r="X1163" s="48">
        <v>202129.03</v>
      </c>
      <c r="Y1163" s="48">
        <v>182446.64</v>
      </c>
      <c r="Z1163" s="48">
        <v>179796.62</v>
      </c>
    </row>
    <row r="1164" spans="1:26">
      <c r="A1164" s="48">
        <v>751788</v>
      </c>
      <c r="B1164" s="49" t="s">
        <v>1834</v>
      </c>
      <c r="C1164" s="49" t="s">
        <v>1835</v>
      </c>
      <c r="D1164" s="49" t="s">
        <v>1836</v>
      </c>
      <c r="E1164" s="48">
        <v>64547.6</v>
      </c>
      <c r="F1164" s="48">
        <v>96918.55</v>
      </c>
      <c r="G1164" s="48">
        <v>90316.31</v>
      </c>
      <c r="H1164" s="48">
        <v>65778.559999999998</v>
      </c>
      <c r="I1164" s="48">
        <v>74855.89</v>
      </c>
      <c r="J1164" s="48">
        <v>65785.59</v>
      </c>
      <c r="K1164" s="48">
        <v>77694.880000000005</v>
      </c>
      <c r="L1164" s="48">
        <v>126805.36</v>
      </c>
      <c r="M1164" s="48">
        <v>142279.67000000001</v>
      </c>
      <c r="N1164" s="48">
        <v>110827.73</v>
      </c>
      <c r="O1164" s="48">
        <v>138218.53</v>
      </c>
      <c r="P1164" s="48">
        <v>54321.85</v>
      </c>
      <c r="Q1164" s="48">
        <v>60339.26</v>
      </c>
      <c r="R1164" s="48">
        <v>61837.69</v>
      </c>
      <c r="S1164" s="48">
        <v>73121.070000000007</v>
      </c>
      <c r="T1164" s="48">
        <v>64838.81</v>
      </c>
      <c r="U1164" s="48">
        <v>56813.95</v>
      </c>
      <c r="V1164" s="48">
        <v>58272.27</v>
      </c>
      <c r="W1164" s="48">
        <v>70092.56</v>
      </c>
      <c r="X1164" s="48">
        <v>72039.850000000006</v>
      </c>
      <c r="Y1164" s="48">
        <v>70017.23</v>
      </c>
      <c r="Z1164" s="48">
        <v>67102.91</v>
      </c>
    </row>
    <row r="1165" spans="1:26">
      <c r="A1165" s="48">
        <v>754003</v>
      </c>
      <c r="B1165" s="49" t="s">
        <v>2497</v>
      </c>
      <c r="C1165" s="49" t="s">
        <v>2498</v>
      </c>
      <c r="D1165" s="49" t="s">
        <v>2499</v>
      </c>
      <c r="E1165" s="48">
        <v>112290.05</v>
      </c>
      <c r="F1165" s="48">
        <v>155996.25</v>
      </c>
      <c r="G1165" s="48">
        <v>127090.46</v>
      </c>
      <c r="H1165" s="48">
        <v>75852.02</v>
      </c>
      <c r="I1165" s="48">
        <v>83875.210000000006</v>
      </c>
      <c r="J1165" s="48">
        <v>86437.3</v>
      </c>
      <c r="K1165" s="48">
        <v>100939.59</v>
      </c>
      <c r="L1165" s="48">
        <v>186684.03</v>
      </c>
      <c r="M1165" s="48">
        <v>218195.75</v>
      </c>
      <c r="N1165" s="48">
        <v>147694.88</v>
      </c>
      <c r="O1165" s="48">
        <v>218203.72</v>
      </c>
      <c r="P1165" s="48">
        <v>125730.57</v>
      </c>
      <c r="Q1165" s="48">
        <v>124361.47</v>
      </c>
      <c r="R1165" s="48">
        <v>128634.52</v>
      </c>
      <c r="S1165" s="48">
        <v>133147.34</v>
      </c>
      <c r="T1165" s="48">
        <v>100171.77</v>
      </c>
      <c r="U1165" s="48">
        <v>101213.2</v>
      </c>
      <c r="V1165" s="48">
        <v>110793.86</v>
      </c>
      <c r="W1165" s="48">
        <v>135466.94</v>
      </c>
      <c r="X1165" s="48">
        <v>140833.91</v>
      </c>
      <c r="Y1165" s="48">
        <v>132212.29999999999</v>
      </c>
      <c r="Z1165" s="48">
        <v>132581.31</v>
      </c>
    </row>
    <row r="1166" spans="1:26">
      <c r="A1166" s="48">
        <v>753090</v>
      </c>
      <c r="B1166" s="49" t="s">
        <v>5633</v>
      </c>
      <c r="C1166" s="49" t="s">
        <v>5634</v>
      </c>
      <c r="D1166" s="49" t="s">
        <v>5635</v>
      </c>
      <c r="E1166" s="48">
        <v>96521.64</v>
      </c>
      <c r="F1166" s="48">
        <v>121704.31</v>
      </c>
      <c r="G1166" s="48">
        <v>122631.25</v>
      </c>
      <c r="H1166" s="48">
        <v>69347.83</v>
      </c>
      <c r="I1166" s="48">
        <v>92649.5</v>
      </c>
      <c r="J1166" s="48">
        <v>81943.199999999997</v>
      </c>
      <c r="K1166" s="48">
        <v>103731.7</v>
      </c>
      <c r="L1166" s="48">
        <v>153304.03</v>
      </c>
      <c r="M1166" s="48">
        <v>136623.78</v>
      </c>
      <c r="N1166" s="48">
        <v>111783.05</v>
      </c>
      <c r="O1166" s="48">
        <v>156965.35999999999</v>
      </c>
      <c r="P1166" s="48">
        <v>95458.1</v>
      </c>
      <c r="Q1166" s="48">
        <v>101608.58</v>
      </c>
      <c r="R1166" s="48">
        <v>119028.35</v>
      </c>
      <c r="S1166" s="48">
        <v>105979.24</v>
      </c>
      <c r="T1166" s="48">
        <v>116033.05</v>
      </c>
      <c r="U1166" s="48">
        <v>95433.32</v>
      </c>
      <c r="V1166" s="48">
        <v>104245.54</v>
      </c>
      <c r="W1166" s="48">
        <v>113720.26</v>
      </c>
      <c r="X1166" s="48">
        <v>101474.93</v>
      </c>
      <c r="Y1166" s="48">
        <v>119814.25</v>
      </c>
      <c r="Z1166" s="48">
        <v>132496.64000000001</v>
      </c>
    </row>
    <row r="1167" spans="1:26">
      <c r="A1167" s="48">
        <v>749880</v>
      </c>
      <c r="B1167" s="49" t="s">
        <v>3347</v>
      </c>
      <c r="C1167" s="49" t="s">
        <v>3348</v>
      </c>
      <c r="D1167" s="49" t="s">
        <v>3349</v>
      </c>
      <c r="E1167" s="48">
        <v>74072.88</v>
      </c>
      <c r="F1167" s="48">
        <v>119554.15</v>
      </c>
      <c r="G1167" s="48">
        <v>82399.11</v>
      </c>
      <c r="H1167" s="48">
        <v>44259.1</v>
      </c>
      <c r="I1167" s="48">
        <v>35991.96</v>
      </c>
      <c r="J1167" s="48">
        <v>38278.92</v>
      </c>
      <c r="K1167" s="48">
        <v>43135.09</v>
      </c>
      <c r="L1167" s="48">
        <v>147578.85999999999</v>
      </c>
      <c r="M1167" s="48">
        <v>172058.31</v>
      </c>
      <c r="N1167" s="48">
        <v>119882.95</v>
      </c>
      <c r="O1167" s="48">
        <v>166252.23000000001</v>
      </c>
      <c r="P1167" s="48">
        <v>75579.89</v>
      </c>
      <c r="Q1167" s="48">
        <v>89030.03</v>
      </c>
      <c r="R1167" s="48">
        <v>65516.73</v>
      </c>
      <c r="S1167" s="48">
        <v>65888.19</v>
      </c>
      <c r="T1167" s="48">
        <v>38796.92</v>
      </c>
      <c r="U1167" s="48">
        <v>38679.54</v>
      </c>
      <c r="V1167" s="48">
        <v>52768.14</v>
      </c>
      <c r="W1167" s="48">
        <v>100217.06</v>
      </c>
      <c r="X1167" s="48">
        <v>105787.72</v>
      </c>
      <c r="Y1167" s="48">
        <v>100845.64</v>
      </c>
      <c r="Z1167" s="48">
        <v>104500.01</v>
      </c>
    </row>
    <row r="1168" spans="1:26">
      <c r="A1168" s="48">
        <v>749809</v>
      </c>
      <c r="B1168" s="49" t="s">
        <v>7181</v>
      </c>
      <c r="C1168" s="49" t="s">
        <v>7182</v>
      </c>
      <c r="D1168" s="49" t="s">
        <v>7183</v>
      </c>
      <c r="E1168" s="48">
        <v>155758.76999999999</v>
      </c>
      <c r="F1168" s="48">
        <v>200887.69</v>
      </c>
      <c r="G1168" s="48">
        <v>143820.42000000001</v>
      </c>
      <c r="H1168" s="48">
        <v>83865.89</v>
      </c>
      <c r="I1168" s="48">
        <v>105598.41</v>
      </c>
      <c r="J1168" s="48">
        <v>112364.63</v>
      </c>
      <c r="K1168" s="48">
        <v>177185.08</v>
      </c>
      <c r="L1168" s="48">
        <v>271168.44</v>
      </c>
      <c r="M1168" s="48">
        <v>259512.92</v>
      </c>
      <c r="N1168" s="48">
        <v>198773.39</v>
      </c>
      <c r="O1168" s="48">
        <v>220891.22</v>
      </c>
      <c r="P1168" s="48">
        <v>170145.27</v>
      </c>
      <c r="Q1168" s="48">
        <v>165727.53</v>
      </c>
      <c r="R1168" s="48">
        <v>135755.44</v>
      </c>
      <c r="S1168" s="48">
        <v>104550.8</v>
      </c>
      <c r="T1168" s="48">
        <v>117007.55</v>
      </c>
      <c r="U1168" s="48">
        <v>130605.83</v>
      </c>
      <c r="V1168" s="48">
        <v>192691.61</v>
      </c>
      <c r="W1168" s="48">
        <v>204720.22</v>
      </c>
      <c r="X1168" s="48">
        <v>175087.66</v>
      </c>
      <c r="Y1168" s="48">
        <v>164811.57999999999</v>
      </c>
      <c r="Z1168" s="48">
        <v>153681.25</v>
      </c>
    </row>
    <row r="1169" spans="1:26">
      <c r="A1169" s="48">
        <v>752307</v>
      </c>
      <c r="B1169" s="49" t="s">
        <v>5055</v>
      </c>
      <c r="C1169" s="49" t="s">
        <v>5056</v>
      </c>
      <c r="D1169" s="49" t="s">
        <v>5057</v>
      </c>
      <c r="E1169" s="48">
        <v>434390.5</v>
      </c>
      <c r="F1169" s="48">
        <v>479644.03</v>
      </c>
      <c r="G1169" s="48">
        <v>499359.62</v>
      </c>
      <c r="H1169" s="48">
        <v>281180.75</v>
      </c>
      <c r="I1169" s="48">
        <v>388502.94</v>
      </c>
      <c r="J1169" s="48">
        <v>400772.19</v>
      </c>
      <c r="K1169" s="48">
        <v>306595.5</v>
      </c>
      <c r="L1169" s="48">
        <v>463442.34</v>
      </c>
      <c r="M1169" s="48">
        <v>532643.81000000006</v>
      </c>
      <c r="N1169" s="48">
        <v>384359.78</v>
      </c>
      <c r="O1169" s="48">
        <v>571856.25</v>
      </c>
      <c r="P1169" s="48">
        <v>411655.88</v>
      </c>
      <c r="Q1169" s="48">
        <v>352971.75</v>
      </c>
      <c r="R1169" s="48">
        <v>441439.5</v>
      </c>
      <c r="S1169" s="48">
        <v>425808.88</v>
      </c>
      <c r="T1169" s="48">
        <v>461328.41</v>
      </c>
      <c r="U1169" s="48">
        <v>446614</v>
      </c>
      <c r="V1169" s="48">
        <v>333157.5</v>
      </c>
      <c r="W1169" s="48">
        <v>309545.15999999997</v>
      </c>
      <c r="X1169" s="48">
        <v>332359.84000000003</v>
      </c>
      <c r="Y1169" s="48">
        <v>331472.75</v>
      </c>
      <c r="Z1169" s="48">
        <v>347633.75</v>
      </c>
    </row>
    <row r="1170" spans="1:26">
      <c r="A1170" s="48">
        <v>755367</v>
      </c>
      <c r="B1170" s="49" t="s">
        <v>2206</v>
      </c>
      <c r="C1170" s="49" t="s">
        <v>2207</v>
      </c>
      <c r="D1170" s="49" t="s">
        <v>2208</v>
      </c>
      <c r="E1170" s="48">
        <v>178827.31</v>
      </c>
      <c r="F1170" s="48">
        <v>187121.22</v>
      </c>
      <c r="G1170" s="48">
        <v>163687.76999999999</v>
      </c>
      <c r="H1170" s="48">
        <v>85179.9</v>
      </c>
      <c r="I1170" s="48">
        <v>104642.41</v>
      </c>
      <c r="J1170" s="48">
        <v>104989.51</v>
      </c>
      <c r="K1170" s="48">
        <v>86421.92</v>
      </c>
      <c r="L1170" s="48">
        <v>122270.88</v>
      </c>
      <c r="M1170" s="48">
        <v>101827.42</v>
      </c>
      <c r="N1170" s="48">
        <v>49163.17</v>
      </c>
      <c r="O1170" s="48">
        <v>92685.16</v>
      </c>
      <c r="P1170" s="48">
        <v>178711.75</v>
      </c>
      <c r="Q1170" s="48">
        <v>140968.78</v>
      </c>
      <c r="R1170" s="48">
        <v>141314.56</v>
      </c>
      <c r="S1170" s="48">
        <v>128467.41</v>
      </c>
      <c r="T1170" s="48">
        <v>131008.05</v>
      </c>
      <c r="U1170" s="48">
        <v>123172.73</v>
      </c>
      <c r="V1170" s="48">
        <v>90456.86</v>
      </c>
      <c r="W1170" s="48">
        <v>80414.28</v>
      </c>
      <c r="X1170" s="48">
        <v>64893.39</v>
      </c>
      <c r="Y1170" s="48">
        <v>39681.24</v>
      </c>
      <c r="Z1170" s="48">
        <v>59046.79</v>
      </c>
    </row>
    <row r="1171" spans="1:26">
      <c r="A1171" s="48">
        <v>750408</v>
      </c>
      <c r="B1171" s="49" t="s">
        <v>2787</v>
      </c>
      <c r="C1171" s="49" t="s">
        <v>2788</v>
      </c>
      <c r="D1171" s="49" t="s">
        <v>2789</v>
      </c>
      <c r="E1171" s="48">
        <v>710501.62</v>
      </c>
      <c r="F1171" s="48">
        <v>1039705.5</v>
      </c>
      <c r="G1171" s="48">
        <v>730472.69</v>
      </c>
      <c r="H1171" s="48">
        <v>379857.22</v>
      </c>
      <c r="I1171" s="48">
        <v>643157.12</v>
      </c>
      <c r="J1171" s="48">
        <v>797416.31</v>
      </c>
      <c r="K1171" s="48">
        <v>850755.81</v>
      </c>
      <c r="L1171" s="48">
        <v>1159347.6200000001</v>
      </c>
      <c r="M1171" s="48">
        <v>1152159.1200000001</v>
      </c>
      <c r="N1171" s="48">
        <v>982746.31</v>
      </c>
      <c r="O1171" s="48">
        <v>1092250.75</v>
      </c>
      <c r="P1171" s="48">
        <v>777846.75</v>
      </c>
      <c r="Q1171" s="48">
        <v>720901.5</v>
      </c>
      <c r="R1171" s="48">
        <v>734134.06</v>
      </c>
      <c r="S1171" s="48">
        <v>622608.68999999994</v>
      </c>
      <c r="T1171" s="48">
        <v>853987.38</v>
      </c>
      <c r="U1171" s="48">
        <v>929045.62</v>
      </c>
      <c r="V1171" s="48">
        <v>1022467.12</v>
      </c>
      <c r="W1171" s="48">
        <v>817535</v>
      </c>
      <c r="X1171" s="48">
        <v>710661.31</v>
      </c>
      <c r="Y1171" s="48">
        <v>746257.06</v>
      </c>
      <c r="Z1171" s="48">
        <v>602823.38</v>
      </c>
    </row>
    <row r="1172" spans="1:26">
      <c r="A1172" s="48">
        <v>750958</v>
      </c>
      <c r="B1172" s="49" t="s">
        <v>7305</v>
      </c>
      <c r="C1172" s="49" t="s">
        <v>7306</v>
      </c>
      <c r="D1172" s="49" t="s">
        <v>7307</v>
      </c>
      <c r="E1172" s="48">
        <v>102267.38</v>
      </c>
      <c r="F1172" s="48">
        <v>190720.44</v>
      </c>
      <c r="G1172" s="48">
        <v>129283.18</v>
      </c>
      <c r="H1172" s="48">
        <v>66086.600000000006</v>
      </c>
      <c r="I1172" s="48">
        <v>111156.64</v>
      </c>
      <c r="J1172" s="48">
        <v>130474.12</v>
      </c>
      <c r="K1172" s="48">
        <v>106292.58</v>
      </c>
      <c r="L1172" s="48">
        <v>241455</v>
      </c>
      <c r="M1172" s="48">
        <v>246170.95</v>
      </c>
      <c r="N1172" s="48">
        <v>140202.22</v>
      </c>
      <c r="O1172" s="48">
        <v>218209.38</v>
      </c>
      <c r="P1172" s="48">
        <v>94055.12</v>
      </c>
      <c r="Q1172" s="48">
        <v>136411.14000000001</v>
      </c>
      <c r="R1172" s="48">
        <v>119668.68</v>
      </c>
      <c r="S1172" s="48">
        <v>107678.02</v>
      </c>
      <c r="T1172" s="48">
        <v>125799.93</v>
      </c>
      <c r="U1172" s="48">
        <v>149398.81</v>
      </c>
      <c r="V1172" s="48">
        <v>110817.65</v>
      </c>
      <c r="W1172" s="48">
        <v>175520.23</v>
      </c>
      <c r="X1172" s="48">
        <v>151887.14000000001</v>
      </c>
      <c r="Y1172" s="48">
        <v>103444.05</v>
      </c>
      <c r="Z1172" s="48">
        <v>141263.41</v>
      </c>
    </row>
    <row r="1173" spans="1:26">
      <c r="A1173" s="48">
        <v>751292</v>
      </c>
      <c r="B1173" s="49" t="s">
        <v>5176</v>
      </c>
      <c r="C1173" s="49" t="s">
        <v>5177</v>
      </c>
      <c r="D1173" s="49" t="s">
        <v>5178</v>
      </c>
      <c r="E1173" s="48">
        <v>94045.41</v>
      </c>
      <c r="F1173" s="48">
        <v>113803.91</v>
      </c>
      <c r="G1173" s="48">
        <v>106243.71</v>
      </c>
      <c r="H1173" s="48">
        <v>79755.03</v>
      </c>
      <c r="I1173" s="48">
        <v>90346.36</v>
      </c>
      <c r="J1173" s="48">
        <v>108954.84</v>
      </c>
      <c r="K1173" s="48">
        <v>70978.84</v>
      </c>
      <c r="L1173" s="48">
        <v>109694.75</v>
      </c>
      <c r="M1173" s="48">
        <v>113122.78</v>
      </c>
      <c r="N1173" s="48">
        <v>81233.16</v>
      </c>
      <c r="O1173" s="48">
        <v>134092.60999999999</v>
      </c>
      <c r="P1173" s="48">
        <v>92531.36</v>
      </c>
      <c r="Q1173" s="48">
        <v>87847.53</v>
      </c>
      <c r="R1173" s="48">
        <v>91056.38</v>
      </c>
      <c r="S1173" s="48">
        <v>120741.89</v>
      </c>
      <c r="T1173" s="48">
        <v>109332.11</v>
      </c>
      <c r="U1173" s="48">
        <v>126876.01</v>
      </c>
      <c r="V1173" s="48">
        <v>72637.34</v>
      </c>
      <c r="W1173" s="48">
        <v>69513.03</v>
      </c>
      <c r="X1173" s="48">
        <v>68877.08</v>
      </c>
      <c r="Y1173" s="48">
        <v>60142.04</v>
      </c>
      <c r="Z1173" s="48">
        <v>76788.66</v>
      </c>
    </row>
    <row r="1174" spans="1:26">
      <c r="A1174" s="48">
        <v>754891</v>
      </c>
      <c r="B1174" s="49" t="s">
        <v>3085</v>
      </c>
      <c r="C1174" s="49" t="s">
        <v>3086</v>
      </c>
      <c r="D1174" s="49" t="s">
        <v>3087</v>
      </c>
      <c r="E1174" s="48">
        <v>96250.240000000005</v>
      </c>
      <c r="F1174" s="48">
        <v>122271.94</v>
      </c>
      <c r="G1174" s="48">
        <v>107649.55</v>
      </c>
      <c r="H1174" s="48">
        <v>61761.49</v>
      </c>
      <c r="I1174" s="48">
        <v>88950.06</v>
      </c>
      <c r="J1174" s="48">
        <v>89243.12</v>
      </c>
      <c r="K1174" s="48">
        <v>97386.32</v>
      </c>
      <c r="L1174" s="48">
        <v>93545.23</v>
      </c>
      <c r="M1174" s="48">
        <v>120465.88</v>
      </c>
      <c r="N1174" s="48">
        <v>97596.17</v>
      </c>
      <c r="O1174" s="48">
        <v>167508.06</v>
      </c>
      <c r="P1174" s="48">
        <v>98955.91</v>
      </c>
      <c r="Q1174" s="48">
        <v>92018.7</v>
      </c>
      <c r="R1174" s="48">
        <v>100879.59</v>
      </c>
      <c r="S1174" s="48">
        <v>99865.41</v>
      </c>
      <c r="T1174" s="48">
        <v>109648.38</v>
      </c>
      <c r="U1174" s="48">
        <v>103014.88</v>
      </c>
      <c r="V1174" s="48">
        <v>102045</v>
      </c>
      <c r="W1174" s="48">
        <v>62823.18</v>
      </c>
      <c r="X1174" s="48">
        <v>75896.570000000007</v>
      </c>
      <c r="Y1174" s="48">
        <v>79514.740000000005</v>
      </c>
      <c r="Z1174" s="48">
        <v>97047.41</v>
      </c>
    </row>
    <row r="1175" spans="1:26">
      <c r="A1175" s="48">
        <v>749704</v>
      </c>
      <c r="B1175" s="49" t="s">
        <v>2595</v>
      </c>
      <c r="C1175" s="49" t="s">
        <v>2596</v>
      </c>
      <c r="D1175" s="49" t="s">
        <v>2597</v>
      </c>
      <c r="E1175" s="48">
        <v>161426.23000000001</v>
      </c>
      <c r="F1175" s="48">
        <v>124261.85</v>
      </c>
      <c r="G1175" s="48">
        <v>95942.93</v>
      </c>
      <c r="H1175" s="48">
        <v>25447.56</v>
      </c>
      <c r="I1175" s="48">
        <v>52133.19</v>
      </c>
      <c r="J1175" s="48">
        <v>44323.07</v>
      </c>
      <c r="K1175" s="48">
        <v>96614.16</v>
      </c>
      <c r="L1175" s="48">
        <v>240192.45</v>
      </c>
      <c r="M1175" s="48">
        <v>192707.44</v>
      </c>
      <c r="N1175" s="48">
        <v>314556.40999999997</v>
      </c>
      <c r="O1175" s="48">
        <v>273472.53000000003</v>
      </c>
      <c r="P1175" s="48">
        <v>93362.9</v>
      </c>
      <c r="Q1175" s="48">
        <v>133874.42000000001</v>
      </c>
      <c r="R1175" s="48">
        <v>43271.61</v>
      </c>
      <c r="S1175" s="48">
        <v>9302.8700000000008</v>
      </c>
      <c r="T1175" s="48">
        <v>52550.79</v>
      </c>
      <c r="U1175" s="48">
        <v>71413.59</v>
      </c>
      <c r="V1175" s="48">
        <v>133502.41</v>
      </c>
      <c r="W1175" s="48">
        <v>191842.31</v>
      </c>
      <c r="X1175" s="48">
        <v>146845.82999999999</v>
      </c>
      <c r="Y1175" s="48">
        <v>203807.8</v>
      </c>
      <c r="Z1175" s="48">
        <v>120481.59</v>
      </c>
    </row>
    <row r="1176" spans="1:26">
      <c r="A1176" s="48">
        <v>752925</v>
      </c>
      <c r="B1176" s="49" t="s">
        <v>2643</v>
      </c>
      <c r="C1176" s="49" t="s">
        <v>2644</v>
      </c>
      <c r="D1176" s="49" t="s">
        <v>2645</v>
      </c>
      <c r="E1176" s="48">
        <v>476713.41</v>
      </c>
      <c r="F1176" s="48">
        <v>720014.12</v>
      </c>
      <c r="G1176" s="48">
        <v>456464</v>
      </c>
      <c r="H1176" s="48">
        <v>273961.38</v>
      </c>
      <c r="I1176" s="48">
        <v>440382.28</v>
      </c>
      <c r="J1176" s="48">
        <v>486147.5</v>
      </c>
      <c r="K1176" s="48">
        <v>553470.12</v>
      </c>
      <c r="L1176" s="48">
        <v>651386.18999999994</v>
      </c>
      <c r="M1176" s="48">
        <v>691679.12</v>
      </c>
      <c r="N1176" s="48">
        <v>619121.25</v>
      </c>
      <c r="O1176" s="48">
        <v>832363.5</v>
      </c>
      <c r="P1176" s="48">
        <v>412160.41</v>
      </c>
      <c r="Q1176" s="48">
        <v>539333.12</v>
      </c>
      <c r="R1176" s="48">
        <v>425321.19</v>
      </c>
      <c r="S1176" s="48">
        <v>410811.12</v>
      </c>
      <c r="T1176" s="48">
        <v>475521.47</v>
      </c>
      <c r="U1176" s="48">
        <v>573888.75</v>
      </c>
      <c r="V1176" s="48">
        <v>665964.62</v>
      </c>
      <c r="W1176" s="48">
        <v>407989.75</v>
      </c>
      <c r="X1176" s="48">
        <v>381819.44</v>
      </c>
      <c r="Y1176" s="48">
        <v>595948.43999999994</v>
      </c>
      <c r="Z1176" s="48">
        <v>485129</v>
      </c>
    </row>
    <row r="1177" spans="1:26">
      <c r="A1177" s="48">
        <v>749899</v>
      </c>
      <c r="B1177" s="49" t="s">
        <v>18990</v>
      </c>
      <c r="C1177" s="49" t="s">
        <v>18991</v>
      </c>
      <c r="D1177" s="49" t="s">
        <v>18992</v>
      </c>
      <c r="E1177" s="48">
        <v>218907.48</v>
      </c>
      <c r="F1177" s="48">
        <v>258723.52</v>
      </c>
      <c r="G1177" s="48">
        <v>249325.41</v>
      </c>
      <c r="H1177" s="48">
        <v>167623.59</v>
      </c>
      <c r="I1177" s="48">
        <v>216643.7</v>
      </c>
      <c r="J1177" s="48">
        <v>214027.59</v>
      </c>
      <c r="K1177" s="48">
        <v>179689.75</v>
      </c>
      <c r="L1177" s="48">
        <v>253949.59</v>
      </c>
      <c r="M1177" s="48">
        <v>303724.5</v>
      </c>
      <c r="N1177" s="48">
        <v>226150.59</v>
      </c>
      <c r="O1177" s="48">
        <v>288381.25</v>
      </c>
      <c r="P1177" s="48">
        <v>128937.07</v>
      </c>
      <c r="Q1177" s="48">
        <v>110206.92</v>
      </c>
      <c r="R1177" s="48">
        <v>146570.29999999999</v>
      </c>
      <c r="S1177" s="48">
        <v>175525.8</v>
      </c>
      <c r="T1177" s="48">
        <v>152789.28</v>
      </c>
      <c r="U1177" s="48">
        <v>108552.4</v>
      </c>
      <c r="V1177" s="48">
        <v>93040.03</v>
      </c>
      <c r="W1177" s="48">
        <v>95652.5</v>
      </c>
      <c r="X1177" s="48">
        <v>119179.45</v>
      </c>
      <c r="Y1177" s="48">
        <v>94867.16</v>
      </c>
      <c r="Z1177" s="48">
        <v>111485.58</v>
      </c>
    </row>
    <row r="1178" spans="1:26">
      <c r="A1178" s="48">
        <v>749954</v>
      </c>
      <c r="B1178" s="49" t="s">
        <v>8863</v>
      </c>
      <c r="C1178" s="49" t="s">
        <v>8864</v>
      </c>
      <c r="D1178" s="49" t="s">
        <v>8865</v>
      </c>
      <c r="E1178" s="48">
        <v>116783.88</v>
      </c>
      <c r="F1178" s="48">
        <v>178892.45</v>
      </c>
      <c r="G1178" s="48">
        <v>173128.23</v>
      </c>
      <c r="H1178" s="48">
        <v>82390.97</v>
      </c>
      <c r="I1178" s="48">
        <v>138898.34</v>
      </c>
      <c r="J1178" s="48">
        <v>130798.28</v>
      </c>
      <c r="K1178" s="48">
        <v>138781.53</v>
      </c>
      <c r="L1178" s="48">
        <v>627969.38</v>
      </c>
      <c r="M1178" s="48">
        <v>569442.38</v>
      </c>
      <c r="N1178" s="48">
        <v>157452.97</v>
      </c>
      <c r="O1178" s="48">
        <v>229411.94</v>
      </c>
      <c r="P1178" s="48">
        <v>130651.52</v>
      </c>
      <c r="Q1178" s="48">
        <v>155779.20000000001</v>
      </c>
      <c r="R1178" s="48">
        <v>180593.66</v>
      </c>
      <c r="S1178" s="48">
        <v>136946.5</v>
      </c>
      <c r="T1178" s="48">
        <v>202961.48</v>
      </c>
      <c r="U1178" s="48">
        <v>176261.23</v>
      </c>
      <c r="V1178" s="48">
        <v>160013.09</v>
      </c>
      <c r="W1178" s="48">
        <v>207261.47</v>
      </c>
      <c r="X1178" s="48">
        <v>135289.25</v>
      </c>
      <c r="Y1178" s="48">
        <v>139406.17000000001</v>
      </c>
      <c r="Z1178" s="48">
        <v>144369.10999999999</v>
      </c>
    </row>
    <row r="1179" spans="1:26">
      <c r="A1179" s="48">
        <v>750995</v>
      </c>
      <c r="B1179" s="49" t="s">
        <v>2882</v>
      </c>
      <c r="C1179" s="49" t="s">
        <v>2883</v>
      </c>
      <c r="D1179" s="49" t="s">
        <v>2884</v>
      </c>
      <c r="E1179" s="48">
        <v>211665.23</v>
      </c>
      <c r="F1179" s="48">
        <v>229230.61</v>
      </c>
      <c r="G1179" s="48">
        <v>249219.12</v>
      </c>
      <c r="H1179" s="48">
        <v>150257.57999999999</v>
      </c>
      <c r="I1179" s="48">
        <v>232695.41</v>
      </c>
      <c r="J1179" s="48">
        <v>195469.62</v>
      </c>
      <c r="K1179" s="48">
        <v>155368.98000000001</v>
      </c>
      <c r="L1179" s="48">
        <v>143518.45000000001</v>
      </c>
      <c r="M1179" s="48">
        <v>184897.5</v>
      </c>
      <c r="N1179" s="48">
        <v>161822.92000000001</v>
      </c>
      <c r="O1179" s="48">
        <v>212575.3</v>
      </c>
      <c r="P1179" s="48">
        <v>232577.62</v>
      </c>
      <c r="Q1179" s="48">
        <v>195549.5</v>
      </c>
      <c r="R1179" s="48">
        <v>276379.06</v>
      </c>
      <c r="S1179" s="48">
        <v>278009.90999999997</v>
      </c>
      <c r="T1179" s="48">
        <v>289599.46999999997</v>
      </c>
      <c r="U1179" s="48">
        <v>234367.2</v>
      </c>
      <c r="V1179" s="48">
        <v>187535.81</v>
      </c>
      <c r="W1179" s="48">
        <v>97406.52</v>
      </c>
      <c r="X1179" s="48">
        <v>127552.37</v>
      </c>
      <c r="Y1179" s="48">
        <v>145785.57999999999</v>
      </c>
      <c r="Z1179" s="48">
        <v>143772.70000000001</v>
      </c>
    </row>
    <row r="1180" spans="1:26">
      <c r="A1180" s="48">
        <v>754296</v>
      </c>
      <c r="B1180" s="49" t="s">
        <v>2437</v>
      </c>
      <c r="C1180" s="49" t="s">
        <v>2438</v>
      </c>
      <c r="D1180" s="49" t="s">
        <v>2439</v>
      </c>
      <c r="E1180" s="48">
        <v>135118.82999999999</v>
      </c>
      <c r="F1180" s="48">
        <v>190678.27</v>
      </c>
      <c r="G1180" s="48">
        <v>168491.61</v>
      </c>
      <c r="H1180" s="48">
        <v>107632.26</v>
      </c>
      <c r="I1180" s="48">
        <v>151955.20000000001</v>
      </c>
      <c r="J1180" s="48">
        <v>153515.29999999999</v>
      </c>
      <c r="K1180" s="48">
        <v>138019.07999999999</v>
      </c>
      <c r="L1180" s="48">
        <v>235279.23</v>
      </c>
      <c r="M1180" s="48">
        <v>197977.34</v>
      </c>
      <c r="N1180" s="48">
        <v>182621.97</v>
      </c>
      <c r="O1180" s="48">
        <v>265635.75</v>
      </c>
      <c r="P1180" s="48">
        <v>134643.47</v>
      </c>
      <c r="Q1180" s="48">
        <v>148993.14000000001</v>
      </c>
      <c r="R1180" s="48">
        <v>163100.89000000001</v>
      </c>
      <c r="S1180" s="48">
        <v>173466.53</v>
      </c>
      <c r="T1180" s="48">
        <v>180056.89</v>
      </c>
      <c r="U1180" s="48">
        <v>183025.2</v>
      </c>
      <c r="V1180" s="48">
        <v>148909.76999999999</v>
      </c>
      <c r="W1180" s="48">
        <v>150958.51999999999</v>
      </c>
      <c r="X1180" s="48">
        <v>116915.97</v>
      </c>
      <c r="Y1180" s="48">
        <v>142947.89000000001</v>
      </c>
      <c r="Z1180" s="48">
        <v>151323.60999999999</v>
      </c>
    </row>
    <row r="1181" spans="1:26">
      <c r="A1181" s="48">
        <v>752131</v>
      </c>
      <c r="B1181" s="49" t="s">
        <v>5726</v>
      </c>
      <c r="C1181" s="49" t="s">
        <v>5727</v>
      </c>
      <c r="D1181" s="49" t="s">
        <v>5728</v>
      </c>
      <c r="E1181" s="48">
        <v>191227.72</v>
      </c>
      <c r="F1181" s="48">
        <v>251107.16</v>
      </c>
      <c r="G1181" s="48">
        <v>266414.75</v>
      </c>
      <c r="H1181" s="48">
        <v>155158.78</v>
      </c>
      <c r="I1181" s="48">
        <v>157317.84</v>
      </c>
      <c r="J1181" s="48">
        <v>158667.88</v>
      </c>
      <c r="K1181" s="48">
        <v>182902.53</v>
      </c>
      <c r="L1181" s="48">
        <v>248571.33</v>
      </c>
      <c r="M1181" s="48">
        <v>259159.3</v>
      </c>
      <c r="N1181" s="48">
        <v>264847.38</v>
      </c>
      <c r="O1181" s="48">
        <v>304271.69</v>
      </c>
      <c r="P1181" s="48">
        <v>61665.91</v>
      </c>
      <c r="Q1181" s="48">
        <v>72321.740000000005</v>
      </c>
      <c r="R1181" s="48">
        <v>89019.23</v>
      </c>
      <c r="S1181" s="48">
        <v>79331.69</v>
      </c>
      <c r="T1181" s="48">
        <v>72067.66</v>
      </c>
      <c r="U1181" s="48">
        <v>68039.58</v>
      </c>
      <c r="V1181" s="48">
        <v>71637.09</v>
      </c>
      <c r="W1181" s="48">
        <v>66686.23</v>
      </c>
      <c r="X1181" s="48">
        <v>53853.59</v>
      </c>
      <c r="Y1181" s="48">
        <v>73348.95</v>
      </c>
      <c r="Z1181" s="48">
        <v>75056.73</v>
      </c>
    </row>
    <row r="1182" spans="1:26">
      <c r="A1182" s="48">
        <v>749776</v>
      </c>
      <c r="B1182" s="49" t="s">
        <v>4849</v>
      </c>
      <c r="C1182" s="49" t="s">
        <v>4850</v>
      </c>
      <c r="D1182" s="49" t="s">
        <v>4851</v>
      </c>
      <c r="E1182" s="48">
        <v>115409.82</v>
      </c>
      <c r="F1182" s="48">
        <v>133204.35999999999</v>
      </c>
      <c r="G1182" s="48">
        <v>94998.49</v>
      </c>
      <c r="H1182" s="48">
        <v>62909.57</v>
      </c>
      <c r="I1182" s="48">
        <v>62515.59</v>
      </c>
      <c r="J1182" s="48">
        <v>91459.28</v>
      </c>
      <c r="K1182" s="48">
        <v>68054.73</v>
      </c>
      <c r="L1182" s="48">
        <v>150553.89000000001</v>
      </c>
      <c r="M1182" s="48">
        <v>126387.14</v>
      </c>
      <c r="N1182" s="48">
        <v>110293.73</v>
      </c>
      <c r="O1182" s="48">
        <v>139706.60999999999</v>
      </c>
      <c r="P1182" s="48">
        <v>104853.3</v>
      </c>
      <c r="Q1182" s="48">
        <v>104161.25</v>
      </c>
      <c r="R1182" s="48">
        <v>92544.15</v>
      </c>
      <c r="S1182" s="48">
        <v>110318.45</v>
      </c>
      <c r="T1182" s="48">
        <v>89263.23</v>
      </c>
      <c r="U1182" s="48">
        <v>109281.13</v>
      </c>
      <c r="V1182" s="48">
        <v>76744.28</v>
      </c>
      <c r="W1182" s="48">
        <v>94279.73</v>
      </c>
      <c r="X1182" s="48">
        <v>77383.490000000005</v>
      </c>
      <c r="Y1182" s="48">
        <v>86542.05</v>
      </c>
      <c r="Z1182" s="48">
        <v>81039.259999999995</v>
      </c>
    </row>
    <row r="1183" spans="1:26">
      <c r="A1183" s="48">
        <v>754509</v>
      </c>
      <c r="B1183" s="49" t="s">
        <v>1409</v>
      </c>
      <c r="C1183" s="49" t="s">
        <v>1410</v>
      </c>
      <c r="D1183" s="49" t="s">
        <v>1411</v>
      </c>
      <c r="E1183" s="48">
        <v>148616.51999999999</v>
      </c>
      <c r="F1183" s="48">
        <v>204198</v>
      </c>
      <c r="G1183" s="48">
        <v>170337.98</v>
      </c>
      <c r="H1183" s="48">
        <v>119221.75</v>
      </c>
      <c r="I1183" s="48">
        <v>133715.26999999999</v>
      </c>
      <c r="J1183" s="48">
        <v>91065.15</v>
      </c>
      <c r="K1183" s="48">
        <v>144069.39000000001</v>
      </c>
      <c r="L1183" s="48">
        <v>237570.78</v>
      </c>
      <c r="M1183" s="48">
        <v>204855.84</v>
      </c>
      <c r="N1183" s="48">
        <v>194806.58</v>
      </c>
      <c r="O1183" s="48">
        <v>249735.98</v>
      </c>
      <c r="P1183" s="48">
        <v>143974.41</v>
      </c>
      <c r="Q1183" s="48">
        <v>144326.19</v>
      </c>
      <c r="R1183" s="48">
        <v>153157.34</v>
      </c>
      <c r="S1183" s="48">
        <v>175526.39</v>
      </c>
      <c r="T1183" s="48">
        <v>152626.82999999999</v>
      </c>
      <c r="U1183" s="48">
        <v>112474.12</v>
      </c>
      <c r="V1183" s="48">
        <v>150727.78</v>
      </c>
      <c r="W1183" s="48">
        <v>150976.16</v>
      </c>
      <c r="X1183" s="48">
        <v>129854.16</v>
      </c>
      <c r="Y1183" s="48">
        <v>157642.89000000001</v>
      </c>
      <c r="Z1183" s="48">
        <v>150033.26999999999</v>
      </c>
    </row>
    <row r="1184" spans="1:26">
      <c r="A1184" s="48">
        <v>750814</v>
      </c>
      <c r="B1184" s="49" t="s">
        <v>4858</v>
      </c>
      <c r="C1184" s="49" t="s">
        <v>4859</v>
      </c>
      <c r="D1184" s="49" t="s">
        <v>4860</v>
      </c>
      <c r="E1184" s="48">
        <v>96690.17</v>
      </c>
      <c r="F1184" s="48">
        <v>151142.53</v>
      </c>
      <c r="G1184" s="48">
        <v>104799.54</v>
      </c>
      <c r="H1184" s="48">
        <v>73819.64</v>
      </c>
      <c r="I1184" s="48">
        <v>88575.06</v>
      </c>
      <c r="J1184" s="48">
        <v>79174.8</v>
      </c>
      <c r="K1184" s="48">
        <v>89701.119999999995</v>
      </c>
      <c r="L1184" s="48">
        <v>190529.39</v>
      </c>
      <c r="M1184" s="48">
        <v>180261.12</v>
      </c>
      <c r="N1184" s="48">
        <v>129967.79</v>
      </c>
      <c r="O1184" s="48">
        <v>183546.27</v>
      </c>
      <c r="P1184" s="48">
        <v>104083.55</v>
      </c>
      <c r="Q1184" s="48">
        <v>104772.28</v>
      </c>
      <c r="R1184" s="48">
        <v>92728.52</v>
      </c>
      <c r="S1184" s="48">
        <v>116636.34</v>
      </c>
      <c r="T1184" s="48">
        <v>117969.8</v>
      </c>
      <c r="U1184" s="48">
        <v>103226.03</v>
      </c>
      <c r="V1184" s="48">
        <v>97101.04</v>
      </c>
      <c r="W1184" s="48">
        <v>123095.23</v>
      </c>
      <c r="X1184" s="48">
        <v>103950.64</v>
      </c>
      <c r="Y1184" s="48">
        <v>97332.66</v>
      </c>
      <c r="Z1184" s="48">
        <v>102821.45</v>
      </c>
    </row>
    <row r="1185" spans="1:26">
      <c r="A1185" s="48">
        <v>749114</v>
      </c>
      <c r="B1185" s="49" t="s">
        <v>11556</v>
      </c>
      <c r="C1185" s="49" t="s">
        <v>11557</v>
      </c>
      <c r="D1185" s="49" t="s">
        <v>11558</v>
      </c>
      <c r="E1185" s="48">
        <v>173606.06</v>
      </c>
      <c r="F1185" s="48">
        <v>196517.5</v>
      </c>
      <c r="G1185" s="48">
        <v>176109.11</v>
      </c>
      <c r="H1185" s="48">
        <v>87963.03</v>
      </c>
      <c r="I1185" s="48">
        <v>101835.48</v>
      </c>
      <c r="J1185" s="48">
        <v>131062.95</v>
      </c>
      <c r="K1185" s="48">
        <v>121601.84</v>
      </c>
      <c r="L1185" s="48">
        <v>228750.3</v>
      </c>
      <c r="M1185" s="48">
        <v>237588.5</v>
      </c>
      <c r="N1185" s="48">
        <v>193928.17</v>
      </c>
      <c r="O1185" s="48">
        <v>206410.72</v>
      </c>
      <c r="P1185" s="48">
        <v>166846.22</v>
      </c>
      <c r="Q1185" s="48">
        <v>139719.94</v>
      </c>
      <c r="R1185" s="48">
        <v>155115.06</v>
      </c>
      <c r="S1185" s="48">
        <v>143824</v>
      </c>
      <c r="T1185" s="48">
        <v>130899.02</v>
      </c>
      <c r="U1185" s="48">
        <v>154253.44</v>
      </c>
      <c r="V1185" s="48">
        <v>120996.05</v>
      </c>
      <c r="W1185" s="48">
        <v>145479.20000000001</v>
      </c>
      <c r="X1185" s="48">
        <v>140072.41</v>
      </c>
      <c r="Y1185" s="48">
        <v>146089.62</v>
      </c>
      <c r="Z1185" s="48">
        <v>123002.03</v>
      </c>
    </row>
    <row r="1186" spans="1:26">
      <c r="A1186" s="48">
        <v>750574</v>
      </c>
      <c r="B1186" s="49" t="s">
        <v>18993</v>
      </c>
      <c r="C1186" s="49" t="s">
        <v>13567</v>
      </c>
      <c r="D1186" s="49" t="s">
        <v>18994</v>
      </c>
      <c r="E1186" s="48">
        <v>99922.6</v>
      </c>
      <c r="F1186" s="48">
        <v>145386.78</v>
      </c>
      <c r="G1186" s="48">
        <v>102411.77</v>
      </c>
      <c r="H1186" s="48">
        <v>39656.050000000003</v>
      </c>
      <c r="I1186" s="48">
        <v>50838.31</v>
      </c>
      <c r="J1186" s="48">
        <v>54761.5</v>
      </c>
      <c r="K1186" s="48">
        <v>47302.32</v>
      </c>
      <c r="L1186" s="48">
        <v>151620.94</v>
      </c>
      <c r="M1186" s="48">
        <v>147163</v>
      </c>
      <c r="N1186" s="48">
        <v>74518.92</v>
      </c>
      <c r="O1186" s="48">
        <v>132960.51999999999</v>
      </c>
      <c r="P1186" s="48">
        <v>93156.99</v>
      </c>
      <c r="Q1186" s="48">
        <v>118127.5</v>
      </c>
      <c r="R1186" s="48">
        <v>88788.92</v>
      </c>
      <c r="S1186" s="48">
        <v>41362.67</v>
      </c>
      <c r="T1186" s="48">
        <v>53359.9</v>
      </c>
      <c r="U1186" s="48">
        <v>64275.59</v>
      </c>
      <c r="V1186" s="48">
        <v>47007.37</v>
      </c>
      <c r="W1186" s="48">
        <v>100130.83</v>
      </c>
      <c r="X1186" s="48">
        <v>93384.94</v>
      </c>
      <c r="Y1186" s="48">
        <v>64342.51</v>
      </c>
      <c r="Z1186" s="48">
        <v>73688.61</v>
      </c>
    </row>
    <row r="1187" spans="1:26">
      <c r="A1187" s="48">
        <v>751029</v>
      </c>
      <c r="B1187" s="49" t="s">
        <v>7891</v>
      </c>
      <c r="C1187" s="49" t="s">
        <v>7892</v>
      </c>
      <c r="D1187" s="49" t="s">
        <v>7893</v>
      </c>
      <c r="E1187" s="48">
        <v>219376.53</v>
      </c>
      <c r="F1187" s="48">
        <v>270035.56</v>
      </c>
      <c r="G1187" s="48">
        <v>263713.40999999997</v>
      </c>
      <c r="H1187" s="48">
        <v>158206.84</v>
      </c>
      <c r="I1187" s="48">
        <v>178986.34</v>
      </c>
      <c r="J1187" s="48">
        <v>141248.35999999999</v>
      </c>
      <c r="K1187" s="48">
        <v>173428.39</v>
      </c>
      <c r="L1187" s="48">
        <v>295792.38</v>
      </c>
      <c r="M1187" s="48">
        <v>317031.90999999997</v>
      </c>
      <c r="N1187" s="48">
        <v>253669.28</v>
      </c>
      <c r="O1187" s="48">
        <v>365075.19</v>
      </c>
      <c r="P1187" s="48">
        <v>205482</v>
      </c>
      <c r="Q1187" s="48">
        <v>208953.73</v>
      </c>
      <c r="R1187" s="48">
        <v>268443.21999999997</v>
      </c>
      <c r="S1187" s="48">
        <v>275841.78000000003</v>
      </c>
      <c r="T1187" s="48">
        <v>219280.61</v>
      </c>
      <c r="U1187" s="48">
        <v>162694.59</v>
      </c>
      <c r="V1187" s="48">
        <v>187869.27</v>
      </c>
      <c r="W1187" s="48">
        <v>214931.56</v>
      </c>
      <c r="X1187" s="48">
        <v>227937.53</v>
      </c>
      <c r="Y1187" s="48">
        <v>227764.78</v>
      </c>
      <c r="Z1187" s="48">
        <v>253817.8</v>
      </c>
    </row>
    <row r="1188" spans="1:26">
      <c r="A1188" s="48">
        <v>749434</v>
      </c>
      <c r="B1188" s="49" t="s">
        <v>5263</v>
      </c>
      <c r="C1188" s="49" t="s">
        <v>5264</v>
      </c>
      <c r="D1188" s="49" t="s">
        <v>5265</v>
      </c>
      <c r="E1188" s="48">
        <v>2802325</v>
      </c>
      <c r="F1188" s="48">
        <v>3619540.5</v>
      </c>
      <c r="G1188" s="48">
        <v>4013210</v>
      </c>
      <c r="H1188" s="48">
        <v>2560509</v>
      </c>
      <c r="I1188" s="48">
        <v>3117750.75</v>
      </c>
      <c r="J1188" s="48">
        <v>3758914.5</v>
      </c>
      <c r="K1188" s="48">
        <v>3840214</v>
      </c>
      <c r="L1188" s="48">
        <v>3825711.5</v>
      </c>
      <c r="M1188" s="48">
        <v>4336265.5</v>
      </c>
      <c r="N1188" s="48">
        <v>3894731.5</v>
      </c>
      <c r="O1188" s="48">
        <v>5717969</v>
      </c>
      <c r="P1188" s="48">
        <v>661361.88</v>
      </c>
      <c r="Q1188" s="48">
        <v>776791.5</v>
      </c>
      <c r="R1188" s="48">
        <v>1288270.5</v>
      </c>
      <c r="S1188" s="48">
        <v>931288.56</v>
      </c>
      <c r="T1188" s="48">
        <v>907396.94</v>
      </c>
      <c r="U1188" s="48">
        <v>1285328.5</v>
      </c>
      <c r="V1188" s="48">
        <v>1114600.8799999999</v>
      </c>
      <c r="W1188" s="48">
        <v>292780.09000000003</v>
      </c>
      <c r="X1188" s="48">
        <v>439334.66</v>
      </c>
      <c r="Y1188" s="48">
        <v>805171.25</v>
      </c>
      <c r="Z1188" s="48">
        <v>953222.5</v>
      </c>
    </row>
    <row r="1189" spans="1:26">
      <c r="A1189" s="48">
        <v>749100</v>
      </c>
      <c r="B1189" s="49" t="s">
        <v>4735</v>
      </c>
      <c r="C1189" s="49" t="s">
        <v>4736</v>
      </c>
      <c r="D1189" s="49" t="s">
        <v>4737</v>
      </c>
      <c r="E1189" s="48">
        <v>91937.05</v>
      </c>
      <c r="F1189" s="48">
        <v>152808.60999999999</v>
      </c>
      <c r="G1189" s="48">
        <v>225779.28</v>
      </c>
      <c r="H1189" s="48">
        <v>95077.16</v>
      </c>
      <c r="I1189" s="48">
        <v>71398.740000000005</v>
      </c>
      <c r="J1189" s="48">
        <v>107873.52</v>
      </c>
      <c r="K1189" s="48">
        <v>108714.52</v>
      </c>
      <c r="L1189" s="48">
        <v>389531.44</v>
      </c>
      <c r="M1189" s="48">
        <v>289372.88</v>
      </c>
      <c r="N1189" s="48">
        <v>213431.92</v>
      </c>
      <c r="O1189" s="48">
        <v>308477.12</v>
      </c>
      <c r="P1189" s="48">
        <v>79026.570000000007</v>
      </c>
      <c r="Q1189" s="48">
        <v>107565.46</v>
      </c>
      <c r="R1189" s="48">
        <v>208789.94</v>
      </c>
      <c r="S1189" s="48">
        <v>124370.22</v>
      </c>
      <c r="T1189" s="48">
        <v>79298.17</v>
      </c>
      <c r="U1189" s="48">
        <v>127821</v>
      </c>
      <c r="V1189" s="48">
        <v>118706.62</v>
      </c>
      <c r="W1189" s="48">
        <v>255820.48</v>
      </c>
      <c r="X1189" s="48">
        <v>177456.36</v>
      </c>
      <c r="Y1189" s="48">
        <v>158965.22</v>
      </c>
      <c r="Z1189" s="48">
        <v>184897.72</v>
      </c>
    </row>
    <row r="1190" spans="1:26">
      <c r="A1190" s="48">
        <v>751879</v>
      </c>
      <c r="B1190" s="49" t="s">
        <v>2897</v>
      </c>
      <c r="C1190" s="49" t="s">
        <v>2898</v>
      </c>
      <c r="D1190" s="49" t="s">
        <v>2899</v>
      </c>
      <c r="E1190" s="48">
        <v>571361.88</v>
      </c>
      <c r="F1190" s="48">
        <v>584854.38</v>
      </c>
      <c r="G1190" s="48">
        <v>94863.39</v>
      </c>
      <c r="H1190" s="48">
        <v>62400.62</v>
      </c>
      <c r="I1190" s="48">
        <v>264230.88</v>
      </c>
      <c r="J1190" s="48">
        <v>163388.32999999999</v>
      </c>
      <c r="K1190" s="48">
        <v>1145585.8799999999</v>
      </c>
      <c r="L1190" s="48">
        <v>227988.73</v>
      </c>
      <c r="M1190" s="48">
        <v>536115.06000000006</v>
      </c>
      <c r="N1190" s="48">
        <v>1024141.75</v>
      </c>
      <c r="O1190" s="48">
        <v>819656.06</v>
      </c>
      <c r="P1190" s="48">
        <v>464957.5</v>
      </c>
      <c r="Q1190" s="48">
        <v>289827.46999999997</v>
      </c>
      <c r="R1190" s="48">
        <v>92757.14</v>
      </c>
      <c r="S1190" s="48">
        <v>92966.48</v>
      </c>
      <c r="T1190" s="48">
        <v>306146.88</v>
      </c>
      <c r="U1190" s="48">
        <v>207119.67</v>
      </c>
      <c r="V1190" s="48">
        <v>999522.12</v>
      </c>
      <c r="W1190" s="48">
        <v>89517.46</v>
      </c>
      <c r="X1190" s="48">
        <v>262882.94</v>
      </c>
      <c r="Y1190" s="48">
        <v>622622.88</v>
      </c>
      <c r="Z1190" s="48">
        <v>322603.84000000003</v>
      </c>
    </row>
    <row r="1191" spans="1:26">
      <c r="A1191" s="48">
        <v>755222</v>
      </c>
      <c r="B1191" s="49" t="s">
        <v>18995</v>
      </c>
      <c r="C1191" s="49" t="s">
        <v>6379</v>
      </c>
      <c r="D1191" s="49" t="s">
        <v>18996</v>
      </c>
      <c r="E1191" s="48">
        <v>49480.14</v>
      </c>
      <c r="F1191" s="48">
        <v>118047.81</v>
      </c>
      <c r="G1191" s="48">
        <v>67951.56</v>
      </c>
      <c r="H1191" s="48">
        <v>36716.839999999997</v>
      </c>
      <c r="I1191" s="48">
        <v>13403.29</v>
      </c>
      <c r="J1191" s="48">
        <v>20730.45</v>
      </c>
      <c r="K1191" s="48">
        <v>20104.43</v>
      </c>
      <c r="L1191" s="48">
        <v>136344.12</v>
      </c>
      <c r="M1191" s="48">
        <v>121935.98</v>
      </c>
      <c r="N1191" s="48">
        <v>84510.05</v>
      </c>
      <c r="O1191" s="48">
        <v>132875.16</v>
      </c>
      <c r="P1191" s="48">
        <v>47649.89</v>
      </c>
      <c r="Q1191" s="48">
        <v>118588.65</v>
      </c>
      <c r="R1191" s="48">
        <v>74039.09</v>
      </c>
      <c r="S1191" s="48">
        <v>58368.24</v>
      </c>
      <c r="T1191" s="48">
        <v>4619.1499999999996</v>
      </c>
      <c r="U1191" s="48">
        <v>22047.26</v>
      </c>
      <c r="V1191" s="48">
        <v>20794.689999999999</v>
      </c>
      <c r="W1191" s="48">
        <v>102552.82</v>
      </c>
      <c r="X1191" s="48">
        <v>95697.45</v>
      </c>
      <c r="Y1191" s="48">
        <v>92309.45</v>
      </c>
      <c r="Z1191" s="48">
        <v>115856.16</v>
      </c>
    </row>
    <row r="1192" spans="1:26">
      <c r="A1192" s="48">
        <v>749271</v>
      </c>
      <c r="B1192" s="49" t="s">
        <v>18997</v>
      </c>
      <c r="C1192" s="49" t="s">
        <v>7495</v>
      </c>
      <c r="D1192" s="49" t="s">
        <v>18998</v>
      </c>
      <c r="E1192" s="48">
        <v>112283.72</v>
      </c>
      <c r="F1192" s="48">
        <v>169050.09</v>
      </c>
      <c r="G1192" s="48">
        <v>63185.63</v>
      </c>
      <c r="H1192" s="48">
        <v>44460.02</v>
      </c>
      <c r="I1192" s="48">
        <v>63055.54</v>
      </c>
      <c r="J1192" s="48">
        <v>131935.98000000001</v>
      </c>
      <c r="K1192" s="48">
        <v>85152.06</v>
      </c>
      <c r="L1192" s="48">
        <v>179963.44</v>
      </c>
      <c r="M1192" s="48">
        <v>162639.07999999999</v>
      </c>
      <c r="N1192" s="48">
        <v>86594.18</v>
      </c>
      <c r="O1192" s="48">
        <v>45792.25</v>
      </c>
      <c r="P1192" s="48">
        <v>78792.320000000007</v>
      </c>
      <c r="Q1192" s="48">
        <v>95806.41</v>
      </c>
      <c r="R1192" s="48">
        <v>38495.160000000003</v>
      </c>
      <c r="S1192" s="48">
        <v>12723</v>
      </c>
      <c r="T1192" s="48">
        <v>39138.379999999997</v>
      </c>
      <c r="U1192" s="48">
        <v>131244.91</v>
      </c>
      <c r="V1192" s="48">
        <v>47677.95</v>
      </c>
      <c r="W1192" s="48">
        <v>113588.91</v>
      </c>
      <c r="X1192" s="48">
        <v>88089.41</v>
      </c>
      <c r="Y1192" s="48">
        <v>41443.85</v>
      </c>
      <c r="Z1192" s="48">
        <v>4953.83</v>
      </c>
    </row>
    <row r="1193" spans="1:26">
      <c r="A1193" s="48">
        <v>750534</v>
      </c>
      <c r="B1193" s="49" t="s">
        <v>2988</v>
      </c>
      <c r="C1193" s="49" t="s">
        <v>2989</v>
      </c>
      <c r="D1193" s="49" t="s">
        <v>2990</v>
      </c>
      <c r="E1193" s="48">
        <v>265439.31</v>
      </c>
      <c r="F1193" s="48">
        <v>534916.62</v>
      </c>
      <c r="G1193" s="48">
        <v>223106.8</v>
      </c>
      <c r="H1193" s="48">
        <v>96985.600000000006</v>
      </c>
      <c r="I1193" s="48">
        <v>188163.77</v>
      </c>
      <c r="J1193" s="48">
        <v>177927.44</v>
      </c>
      <c r="K1193" s="48">
        <v>312061.81</v>
      </c>
      <c r="L1193" s="48">
        <v>524583.18999999994</v>
      </c>
      <c r="M1193" s="48">
        <v>510151.53</v>
      </c>
      <c r="N1193" s="48">
        <v>348615.84</v>
      </c>
      <c r="O1193" s="48">
        <v>390231.66</v>
      </c>
      <c r="P1193" s="48">
        <v>139190.23000000001</v>
      </c>
      <c r="Q1193" s="48">
        <v>286716</v>
      </c>
      <c r="R1193" s="48">
        <v>75629.11</v>
      </c>
      <c r="S1193" s="48">
        <v>15107.86</v>
      </c>
      <c r="T1193" s="48">
        <v>18334.12</v>
      </c>
      <c r="U1193" s="48">
        <v>20012.330000000002</v>
      </c>
      <c r="V1193" s="48">
        <v>68051.16</v>
      </c>
      <c r="W1193" s="48">
        <v>236248.89</v>
      </c>
      <c r="X1193" s="48">
        <v>138607.41</v>
      </c>
      <c r="Y1193" s="48">
        <v>74900.899999999994</v>
      </c>
      <c r="Z1193" s="48">
        <v>103402.63</v>
      </c>
    </row>
    <row r="1194" spans="1:26">
      <c r="A1194" s="48">
        <v>749469</v>
      </c>
      <c r="B1194" s="49" t="s">
        <v>6065</v>
      </c>
      <c r="C1194" s="49" t="s">
        <v>6066</v>
      </c>
      <c r="D1194" s="49" t="s">
        <v>6067</v>
      </c>
      <c r="E1194" s="48">
        <v>595359.62</v>
      </c>
      <c r="F1194" s="48">
        <v>527685.38</v>
      </c>
      <c r="G1194" s="48">
        <v>508872.06</v>
      </c>
      <c r="H1194" s="48">
        <v>341530.91</v>
      </c>
      <c r="I1194" s="48">
        <v>527610</v>
      </c>
      <c r="J1194" s="48">
        <v>589587.75</v>
      </c>
      <c r="K1194" s="48">
        <v>432864.25</v>
      </c>
      <c r="L1194" s="48">
        <v>542010.75</v>
      </c>
      <c r="M1194" s="48">
        <v>614018.25</v>
      </c>
      <c r="N1194" s="48">
        <v>402509.97</v>
      </c>
      <c r="O1194" s="48">
        <v>549194.88</v>
      </c>
      <c r="P1194" s="48">
        <v>457205.12</v>
      </c>
      <c r="Q1194" s="48">
        <v>348005.94</v>
      </c>
      <c r="R1194" s="48">
        <v>466673.28</v>
      </c>
      <c r="S1194" s="48">
        <v>424479.53</v>
      </c>
      <c r="T1194" s="48">
        <v>609947.56000000006</v>
      </c>
      <c r="U1194" s="48">
        <v>680806</v>
      </c>
      <c r="V1194" s="48">
        <v>491050.84</v>
      </c>
      <c r="W1194" s="48">
        <v>346921.66</v>
      </c>
      <c r="X1194" s="48">
        <v>435935.88</v>
      </c>
      <c r="Y1194" s="48">
        <v>397648.72</v>
      </c>
      <c r="Z1194" s="48">
        <v>355500.69</v>
      </c>
    </row>
    <row r="1195" spans="1:26">
      <c r="A1195" s="48">
        <v>751129</v>
      </c>
      <c r="B1195" s="49" t="s">
        <v>3795</v>
      </c>
      <c r="C1195" s="49" t="s">
        <v>3796</v>
      </c>
      <c r="D1195" s="49" t="s">
        <v>3797</v>
      </c>
      <c r="E1195" s="48">
        <v>87619.16</v>
      </c>
      <c r="F1195" s="48">
        <v>90184.16</v>
      </c>
      <c r="G1195" s="48">
        <v>43994.1</v>
      </c>
      <c r="H1195" s="48">
        <v>18568.46</v>
      </c>
      <c r="I1195" s="48">
        <v>25705.67</v>
      </c>
      <c r="J1195" s="48">
        <v>71308.73</v>
      </c>
      <c r="K1195" s="48">
        <v>20846.48</v>
      </c>
      <c r="L1195" s="48">
        <v>74380.800000000003</v>
      </c>
      <c r="M1195" s="48">
        <v>86128.16</v>
      </c>
      <c r="N1195" s="48">
        <v>45223.1</v>
      </c>
      <c r="O1195" s="48">
        <v>51720.22</v>
      </c>
      <c r="P1195" s="48">
        <v>93271.49</v>
      </c>
      <c r="Q1195" s="48">
        <v>76138.75</v>
      </c>
      <c r="R1195" s="48">
        <v>40884.980000000003</v>
      </c>
      <c r="S1195" s="48">
        <v>29940.46</v>
      </c>
      <c r="T1195" s="48">
        <v>24565.49</v>
      </c>
      <c r="U1195" s="48">
        <v>80870.33</v>
      </c>
      <c r="V1195" s="48">
        <v>17558.599999999999</v>
      </c>
      <c r="W1195" s="48">
        <v>59333.37</v>
      </c>
      <c r="X1195" s="48">
        <v>63577.41</v>
      </c>
      <c r="Y1195" s="48">
        <v>42530.720000000001</v>
      </c>
      <c r="Z1195" s="48">
        <v>32836.21</v>
      </c>
    </row>
    <row r="1196" spans="1:26">
      <c r="A1196" s="48">
        <v>754836</v>
      </c>
      <c r="B1196" s="49" t="s">
        <v>14568</v>
      </c>
      <c r="C1196" s="49" t="s">
        <v>14569</v>
      </c>
      <c r="D1196" s="49" t="s">
        <v>14570</v>
      </c>
      <c r="E1196" s="48">
        <v>73011.64</v>
      </c>
      <c r="F1196" s="48">
        <v>125259.78</v>
      </c>
      <c r="G1196" s="48">
        <v>119243.59</v>
      </c>
      <c r="H1196" s="48">
        <v>77376.61</v>
      </c>
      <c r="I1196" s="48">
        <v>73947.61</v>
      </c>
      <c r="J1196" s="48">
        <v>77504.63</v>
      </c>
      <c r="K1196" s="48">
        <v>74980.59</v>
      </c>
      <c r="L1196" s="48">
        <v>269401.90999999997</v>
      </c>
      <c r="M1196" s="48">
        <v>222513.14</v>
      </c>
      <c r="N1196" s="48">
        <v>151677.44</v>
      </c>
      <c r="O1196" s="48">
        <v>225532.05</v>
      </c>
      <c r="P1196" s="48">
        <v>69529.83</v>
      </c>
      <c r="Q1196" s="48">
        <v>87989.78</v>
      </c>
      <c r="R1196" s="48">
        <v>111720.44</v>
      </c>
      <c r="S1196" s="48">
        <v>115596.8</v>
      </c>
      <c r="T1196" s="48">
        <v>92816.09</v>
      </c>
      <c r="U1196" s="48">
        <v>92785.06</v>
      </c>
      <c r="V1196" s="48">
        <v>83615.429999999993</v>
      </c>
      <c r="W1196" s="48">
        <v>169370.27</v>
      </c>
      <c r="X1196" s="48">
        <v>122588.43</v>
      </c>
      <c r="Y1196" s="48">
        <v>119845.14</v>
      </c>
      <c r="Z1196" s="48">
        <v>125805.19</v>
      </c>
    </row>
    <row r="1197" spans="1:26">
      <c r="A1197" s="48">
        <v>753671</v>
      </c>
      <c r="B1197" s="49" t="s">
        <v>8500</v>
      </c>
      <c r="C1197" s="49" t="s">
        <v>8501</v>
      </c>
      <c r="D1197" s="49" t="s">
        <v>8502</v>
      </c>
      <c r="E1197" s="48">
        <v>625361.25</v>
      </c>
      <c r="F1197" s="48">
        <v>804327.88</v>
      </c>
      <c r="G1197" s="48">
        <v>967754.38</v>
      </c>
      <c r="H1197" s="48">
        <v>573704.43999999994</v>
      </c>
      <c r="I1197" s="48">
        <v>648915.25</v>
      </c>
      <c r="J1197" s="48">
        <v>811135.75</v>
      </c>
      <c r="K1197" s="48">
        <v>631308.56000000006</v>
      </c>
      <c r="L1197" s="48">
        <v>718122.81</v>
      </c>
      <c r="M1197" s="48">
        <v>833012.62</v>
      </c>
      <c r="N1197" s="48">
        <v>788546</v>
      </c>
      <c r="O1197" s="48">
        <v>910063.62</v>
      </c>
      <c r="P1197" s="48">
        <v>547671.81000000006</v>
      </c>
      <c r="Q1197" s="48">
        <v>612948.93999999994</v>
      </c>
      <c r="R1197" s="48">
        <v>828260.38</v>
      </c>
      <c r="S1197" s="48">
        <v>666502.88</v>
      </c>
      <c r="T1197" s="48">
        <v>723645.5</v>
      </c>
      <c r="U1197" s="48">
        <v>748917.31</v>
      </c>
      <c r="V1197" s="48">
        <v>646895.75</v>
      </c>
      <c r="W1197" s="48">
        <v>372857.88</v>
      </c>
      <c r="X1197" s="48">
        <v>405665.44</v>
      </c>
      <c r="Y1197" s="48">
        <v>395176.44</v>
      </c>
      <c r="Z1197" s="48">
        <v>447887.31</v>
      </c>
    </row>
    <row r="1198" spans="1:26">
      <c r="A1198" s="48">
        <v>751599</v>
      </c>
      <c r="B1198" s="49" t="s">
        <v>7565</v>
      </c>
      <c r="C1198" s="49" t="s">
        <v>7566</v>
      </c>
      <c r="D1198" s="49" t="s">
        <v>7567</v>
      </c>
      <c r="E1198" s="48">
        <v>110924.8</v>
      </c>
      <c r="F1198" s="48">
        <v>151607.60999999999</v>
      </c>
      <c r="G1198" s="48">
        <v>117857.83</v>
      </c>
      <c r="H1198" s="48">
        <v>85239.98</v>
      </c>
      <c r="I1198" s="48">
        <v>114463.66</v>
      </c>
      <c r="J1198" s="48">
        <v>87512.12</v>
      </c>
      <c r="K1198" s="48">
        <v>100943.41</v>
      </c>
      <c r="L1198" s="48">
        <v>232054.75</v>
      </c>
      <c r="M1198" s="48">
        <v>204918.2</v>
      </c>
      <c r="N1198" s="48">
        <v>141506.45000000001</v>
      </c>
      <c r="O1198" s="48">
        <v>174147.45</v>
      </c>
      <c r="P1198" s="48">
        <v>107750.89</v>
      </c>
      <c r="Q1198" s="48">
        <v>100737.28</v>
      </c>
      <c r="R1198" s="48">
        <v>113723.06</v>
      </c>
      <c r="S1198" s="48">
        <v>114052.47</v>
      </c>
      <c r="T1198" s="48">
        <v>120925.42</v>
      </c>
      <c r="U1198" s="48">
        <v>112470.12</v>
      </c>
      <c r="V1198" s="48">
        <v>119101.34</v>
      </c>
      <c r="W1198" s="48">
        <v>126910.17</v>
      </c>
      <c r="X1198" s="48">
        <v>107354.23</v>
      </c>
      <c r="Y1198" s="48">
        <v>113239.66</v>
      </c>
      <c r="Z1198" s="48">
        <v>100995.47</v>
      </c>
    </row>
    <row r="1199" spans="1:26">
      <c r="A1199" s="48">
        <v>751701</v>
      </c>
      <c r="B1199" s="49" t="s">
        <v>2761</v>
      </c>
      <c r="C1199" s="49" t="s">
        <v>2762</v>
      </c>
      <c r="D1199" s="49" t="s">
        <v>2763</v>
      </c>
      <c r="E1199" s="48">
        <v>140726.34</v>
      </c>
      <c r="F1199" s="48">
        <v>206588.12</v>
      </c>
      <c r="G1199" s="48">
        <v>136426.29999999999</v>
      </c>
      <c r="H1199" s="48">
        <v>94034.22</v>
      </c>
      <c r="I1199" s="48">
        <v>95675.27</v>
      </c>
      <c r="J1199" s="48">
        <v>126008</v>
      </c>
      <c r="K1199" s="48">
        <v>138612.35999999999</v>
      </c>
      <c r="L1199" s="48">
        <v>170576.08</v>
      </c>
      <c r="M1199" s="48">
        <v>187463.67</v>
      </c>
      <c r="N1199" s="48">
        <v>134264.22</v>
      </c>
      <c r="O1199" s="48">
        <v>181716.3</v>
      </c>
      <c r="P1199" s="48">
        <v>127055.77</v>
      </c>
      <c r="Q1199" s="48">
        <v>158937.51999999999</v>
      </c>
      <c r="R1199" s="48">
        <v>107578.39</v>
      </c>
      <c r="S1199" s="48">
        <v>133792.79999999999</v>
      </c>
      <c r="T1199" s="48">
        <v>120430.78</v>
      </c>
      <c r="U1199" s="48">
        <v>150969.42000000001</v>
      </c>
      <c r="V1199" s="48">
        <v>149878.34</v>
      </c>
      <c r="W1199" s="48">
        <v>118997.64</v>
      </c>
      <c r="X1199" s="48">
        <v>129575.4</v>
      </c>
      <c r="Y1199" s="48">
        <v>113180.97</v>
      </c>
      <c r="Z1199" s="48">
        <v>110319.22</v>
      </c>
    </row>
    <row r="1200" spans="1:26">
      <c r="A1200" s="48">
        <v>753919</v>
      </c>
      <c r="B1200" s="49" t="s">
        <v>3031</v>
      </c>
      <c r="C1200" s="49" t="s">
        <v>3032</v>
      </c>
      <c r="D1200" s="49" t="s">
        <v>3033</v>
      </c>
      <c r="E1200" s="48">
        <v>135120.31</v>
      </c>
      <c r="F1200" s="48">
        <v>182972.41</v>
      </c>
      <c r="G1200" s="48">
        <v>99234.3</v>
      </c>
      <c r="H1200" s="48">
        <v>62924.46</v>
      </c>
      <c r="I1200" s="48">
        <v>92606.11</v>
      </c>
      <c r="J1200" s="48">
        <v>99731.38</v>
      </c>
      <c r="K1200" s="48">
        <v>147522.51999999999</v>
      </c>
      <c r="L1200" s="48">
        <v>228726.64</v>
      </c>
      <c r="M1200" s="48">
        <v>235194.12</v>
      </c>
      <c r="N1200" s="48">
        <v>192745.72</v>
      </c>
      <c r="O1200" s="48">
        <v>230787.77</v>
      </c>
      <c r="P1200" s="48">
        <v>131314.31</v>
      </c>
      <c r="Q1200" s="48">
        <v>131751.51999999999</v>
      </c>
      <c r="R1200" s="48">
        <v>91171.05</v>
      </c>
      <c r="S1200" s="48">
        <v>106051.42</v>
      </c>
      <c r="T1200" s="48">
        <v>108683.28</v>
      </c>
      <c r="U1200" s="48">
        <v>113767.23</v>
      </c>
      <c r="V1200" s="48">
        <v>153184.84</v>
      </c>
      <c r="W1200" s="48">
        <v>137239.60999999999</v>
      </c>
      <c r="X1200" s="48">
        <v>135396.62</v>
      </c>
      <c r="Y1200" s="48">
        <v>159953.38</v>
      </c>
      <c r="Z1200" s="48">
        <v>130534.56</v>
      </c>
    </row>
    <row r="1201" spans="1:26">
      <c r="A1201" s="48">
        <v>749798</v>
      </c>
      <c r="B1201" s="49" t="s">
        <v>6952</v>
      </c>
      <c r="C1201" s="49" t="s">
        <v>6953</v>
      </c>
      <c r="D1201" s="49" t="s">
        <v>6954</v>
      </c>
      <c r="E1201" s="48">
        <v>275761.84000000003</v>
      </c>
      <c r="F1201" s="48">
        <v>361484.38</v>
      </c>
      <c r="G1201" s="48">
        <v>371385.88</v>
      </c>
      <c r="H1201" s="48">
        <v>241682.91</v>
      </c>
      <c r="I1201" s="48">
        <v>256041.41</v>
      </c>
      <c r="J1201" s="48">
        <v>184926.92</v>
      </c>
      <c r="K1201" s="48">
        <v>233513.72</v>
      </c>
      <c r="L1201" s="48">
        <v>350277.22</v>
      </c>
      <c r="M1201" s="48">
        <v>418531.16</v>
      </c>
      <c r="N1201" s="48">
        <v>311324.03000000003</v>
      </c>
      <c r="O1201" s="48">
        <v>435608.38</v>
      </c>
      <c r="P1201" s="48">
        <v>147676.56</v>
      </c>
      <c r="Q1201" s="48">
        <v>168702.41</v>
      </c>
      <c r="R1201" s="48">
        <v>186901.66</v>
      </c>
      <c r="S1201" s="48">
        <v>209899.45</v>
      </c>
      <c r="T1201" s="48">
        <v>181752.16</v>
      </c>
      <c r="U1201" s="48">
        <v>106045.9</v>
      </c>
      <c r="V1201" s="48">
        <v>124822.42</v>
      </c>
      <c r="W1201" s="48">
        <v>124607.27</v>
      </c>
      <c r="X1201" s="48">
        <v>135454.01999999999</v>
      </c>
      <c r="Y1201" s="48">
        <v>135620.79999999999</v>
      </c>
      <c r="Z1201" s="48">
        <v>145931.38</v>
      </c>
    </row>
    <row r="1202" spans="1:26">
      <c r="A1202" s="48">
        <v>754569</v>
      </c>
      <c r="B1202" s="49" t="s">
        <v>1352</v>
      </c>
      <c r="C1202" s="49" t="s">
        <v>1353</v>
      </c>
      <c r="D1202" s="49" t="s">
        <v>1354</v>
      </c>
      <c r="E1202" s="48">
        <v>44911.03</v>
      </c>
      <c r="F1202" s="48">
        <v>84790.01</v>
      </c>
      <c r="G1202" s="48">
        <v>69863.710000000006</v>
      </c>
      <c r="H1202" s="48">
        <v>44394.04</v>
      </c>
      <c r="I1202" s="48">
        <v>75687.710000000006</v>
      </c>
      <c r="J1202" s="48">
        <v>43468.03</v>
      </c>
      <c r="K1202" s="48">
        <v>74348.77</v>
      </c>
      <c r="L1202" s="48">
        <v>119997.91</v>
      </c>
      <c r="M1202" s="48">
        <v>106942.57</v>
      </c>
      <c r="N1202" s="48">
        <v>104467.38</v>
      </c>
      <c r="O1202" s="48">
        <v>141957.31</v>
      </c>
      <c r="P1202" s="48">
        <v>48858.99</v>
      </c>
      <c r="Q1202" s="48">
        <v>61523.17</v>
      </c>
      <c r="R1202" s="48">
        <v>63514.85</v>
      </c>
      <c r="S1202" s="48">
        <v>74536.12</v>
      </c>
      <c r="T1202" s="48">
        <v>88093.59</v>
      </c>
      <c r="U1202" s="48">
        <v>47207.69</v>
      </c>
      <c r="V1202" s="48">
        <v>72587.570000000007</v>
      </c>
      <c r="W1202" s="48">
        <v>71150.34</v>
      </c>
      <c r="X1202" s="48">
        <v>72263.520000000004</v>
      </c>
      <c r="Y1202" s="48">
        <v>77037.38</v>
      </c>
      <c r="Z1202" s="48">
        <v>81208.259999999995</v>
      </c>
    </row>
    <row r="1203" spans="1:26">
      <c r="A1203" s="48">
        <v>749945</v>
      </c>
      <c r="B1203" s="49" t="s">
        <v>3646</v>
      </c>
      <c r="C1203" s="49" t="s">
        <v>3647</v>
      </c>
      <c r="D1203" s="49" t="s">
        <v>3648</v>
      </c>
      <c r="E1203" s="48">
        <v>117617.92</v>
      </c>
      <c r="F1203" s="48">
        <v>125480.09</v>
      </c>
      <c r="G1203" s="48">
        <v>158029.75</v>
      </c>
      <c r="H1203" s="48">
        <v>97479.38</v>
      </c>
      <c r="I1203" s="48">
        <v>76208.95</v>
      </c>
      <c r="J1203" s="48">
        <v>77243.839999999997</v>
      </c>
      <c r="K1203" s="48">
        <v>65203.6</v>
      </c>
      <c r="L1203" s="48">
        <v>193770.64</v>
      </c>
      <c r="M1203" s="48">
        <v>173921.12</v>
      </c>
      <c r="N1203" s="48">
        <v>127674.12</v>
      </c>
      <c r="O1203" s="48">
        <v>161280.81</v>
      </c>
      <c r="P1203" s="48">
        <v>120799.23</v>
      </c>
      <c r="Q1203" s="48">
        <v>97327.55</v>
      </c>
      <c r="R1203" s="48">
        <v>144394.07999999999</v>
      </c>
      <c r="S1203" s="48">
        <v>145982.67000000001</v>
      </c>
      <c r="T1203" s="48">
        <v>96003.99</v>
      </c>
      <c r="U1203" s="48">
        <v>97512.91</v>
      </c>
      <c r="V1203" s="48">
        <v>73875.039999999994</v>
      </c>
      <c r="W1203" s="48">
        <v>123130.48</v>
      </c>
      <c r="X1203" s="48">
        <v>108132.02</v>
      </c>
      <c r="Y1203" s="48">
        <v>109481.88</v>
      </c>
      <c r="Z1203" s="48">
        <v>100045.08</v>
      </c>
    </row>
    <row r="1204" spans="1:26">
      <c r="A1204" s="48">
        <v>749921</v>
      </c>
      <c r="B1204" s="49" t="s">
        <v>2586</v>
      </c>
      <c r="C1204" s="49" t="s">
        <v>2587</v>
      </c>
      <c r="D1204" s="49" t="s">
        <v>2588</v>
      </c>
      <c r="E1204" s="48">
        <v>87543.2</v>
      </c>
      <c r="F1204" s="48">
        <v>114839.92</v>
      </c>
      <c r="G1204" s="48">
        <v>58951.48</v>
      </c>
      <c r="H1204" s="48">
        <v>29244.73</v>
      </c>
      <c r="I1204" s="48">
        <v>66475.679999999993</v>
      </c>
      <c r="J1204" s="48">
        <v>81084.08</v>
      </c>
      <c r="K1204" s="48">
        <v>93206.48</v>
      </c>
      <c r="L1204" s="48">
        <v>153217.09</v>
      </c>
      <c r="M1204" s="48">
        <v>131588.53</v>
      </c>
      <c r="N1204" s="48">
        <v>131045.33</v>
      </c>
      <c r="O1204" s="48">
        <v>104397.59</v>
      </c>
      <c r="P1204" s="48">
        <v>80579.62</v>
      </c>
      <c r="Q1204" s="48">
        <v>82012.62</v>
      </c>
      <c r="R1204" s="48">
        <v>56814.01</v>
      </c>
      <c r="S1204" s="48">
        <v>37169.040000000001</v>
      </c>
      <c r="T1204" s="48">
        <v>87114.7</v>
      </c>
      <c r="U1204" s="48">
        <v>96993.16</v>
      </c>
      <c r="V1204" s="48">
        <v>96518.3</v>
      </c>
      <c r="W1204" s="48">
        <v>97574.53</v>
      </c>
      <c r="X1204" s="48">
        <v>78941.460000000006</v>
      </c>
      <c r="Y1204" s="48">
        <v>90864.39</v>
      </c>
      <c r="Z1204" s="48">
        <v>61921.78</v>
      </c>
    </row>
    <row r="1205" spans="1:26">
      <c r="A1205" s="48">
        <v>754637</v>
      </c>
      <c r="B1205" s="49" t="s">
        <v>18999</v>
      </c>
      <c r="C1205" s="49" t="s">
        <v>3532</v>
      </c>
      <c r="D1205" s="49" t="s">
        <v>19000</v>
      </c>
      <c r="E1205" s="48">
        <v>376239.78</v>
      </c>
      <c r="F1205" s="48">
        <v>480877.69</v>
      </c>
      <c r="G1205" s="48">
        <v>396349.59</v>
      </c>
      <c r="H1205" s="48">
        <v>245129.27</v>
      </c>
      <c r="I1205" s="48">
        <v>318416.03000000003</v>
      </c>
      <c r="J1205" s="48">
        <v>276039.06</v>
      </c>
      <c r="K1205" s="48">
        <v>397905.56</v>
      </c>
      <c r="L1205" s="48">
        <v>550374.62</v>
      </c>
      <c r="M1205" s="48">
        <v>523295.16</v>
      </c>
      <c r="N1205" s="48">
        <v>426885.22</v>
      </c>
      <c r="O1205" s="48">
        <v>576675.56000000006</v>
      </c>
      <c r="P1205" s="48">
        <v>357307.19</v>
      </c>
      <c r="Q1205" s="48">
        <v>360635.28</v>
      </c>
      <c r="R1205" s="48">
        <v>360131.69</v>
      </c>
      <c r="S1205" s="48">
        <v>380933.06</v>
      </c>
      <c r="T1205" s="48">
        <v>344462</v>
      </c>
      <c r="U1205" s="48">
        <v>297327.03000000003</v>
      </c>
      <c r="V1205" s="48">
        <v>420979.22</v>
      </c>
      <c r="W1205" s="48">
        <v>382817.31</v>
      </c>
      <c r="X1205" s="48">
        <v>356632.5</v>
      </c>
      <c r="Y1205" s="48">
        <v>389385.03</v>
      </c>
      <c r="Z1205" s="48">
        <v>394733.47</v>
      </c>
    </row>
    <row r="1206" spans="1:26">
      <c r="A1206" s="48">
        <v>754142</v>
      </c>
      <c r="B1206" s="49" t="s">
        <v>862</v>
      </c>
      <c r="C1206" s="49" t="s">
        <v>863</v>
      </c>
      <c r="D1206" s="49" t="s">
        <v>864</v>
      </c>
      <c r="E1206" s="48">
        <v>77739.070000000007</v>
      </c>
      <c r="F1206" s="48">
        <v>118282.04</v>
      </c>
      <c r="G1206" s="48">
        <v>81341.14</v>
      </c>
      <c r="H1206" s="48">
        <v>42126.11</v>
      </c>
      <c r="I1206" s="48">
        <v>63854.65</v>
      </c>
      <c r="J1206" s="48">
        <v>71490.73</v>
      </c>
      <c r="K1206" s="48">
        <v>77676.960000000006</v>
      </c>
      <c r="L1206" s="48">
        <v>112321.93</v>
      </c>
      <c r="M1206" s="48">
        <v>101939.63</v>
      </c>
      <c r="N1206" s="48">
        <v>77103.94</v>
      </c>
      <c r="O1206" s="48">
        <v>106714.82</v>
      </c>
      <c r="P1206" s="48">
        <v>80742.83</v>
      </c>
      <c r="Q1206" s="48">
        <v>90182.09</v>
      </c>
      <c r="R1206" s="48">
        <v>70521.91</v>
      </c>
      <c r="S1206" s="48">
        <v>62519</v>
      </c>
      <c r="T1206" s="48">
        <v>79735.429999999993</v>
      </c>
      <c r="U1206" s="48">
        <v>80019.03</v>
      </c>
      <c r="V1206" s="48">
        <v>76688.86</v>
      </c>
      <c r="W1206" s="48">
        <v>73709.98</v>
      </c>
      <c r="X1206" s="48">
        <v>59531.43</v>
      </c>
      <c r="Y1206" s="48">
        <v>58864.41</v>
      </c>
      <c r="Z1206" s="48">
        <v>62174.29</v>
      </c>
    </row>
    <row r="1207" spans="1:26">
      <c r="A1207" s="48">
        <v>751124</v>
      </c>
      <c r="B1207" s="49" t="s">
        <v>1179</v>
      </c>
      <c r="C1207" s="49" t="s">
        <v>1180</v>
      </c>
      <c r="D1207" s="49" t="s">
        <v>1181</v>
      </c>
      <c r="E1207" s="48">
        <v>55187.37</v>
      </c>
      <c r="F1207" s="48">
        <v>113823.87</v>
      </c>
      <c r="G1207" s="48">
        <v>61622.55</v>
      </c>
      <c r="H1207" s="48">
        <v>41671.06</v>
      </c>
      <c r="I1207" s="48">
        <v>77425.899999999994</v>
      </c>
      <c r="J1207" s="48">
        <v>56286.48</v>
      </c>
      <c r="K1207" s="48">
        <v>88391.27</v>
      </c>
      <c r="L1207" s="48">
        <v>134922.26999999999</v>
      </c>
      <c r="M1207" s="48">
        <v>132499.39000000001</v>
      </c>
      <c r="N1207" s="48">
        <v>112776.77</v>
      </c>
      <c r="O1207" s="48">
        <v>144741.79999999999</v>
      </c>
      <c r="P1207" s="48">
        <v>51490</v>
      </c>
      <c r="Q1207" s="48">
        <v>79963.360000000001</v>
      </c>
      <c r="R1207" s="48">
        <v>54443.34</v>
      </c>
      <c r="S1207" s="48">
        <v>50736.24</v>
      </c>
      <c r="T1207" s="48">
        <v>83321.95</v>
      </c>
      <c r="U1207" s="48">
        <v>70439.47</v>
      </c>
      <c r="V1207" s="48">
        <v>98963.91</v>
      </c>
      <c r="W1207" s="48">
        <v>93289.41</v>
      </c>
      <c r="X1207" s="48">
        <v>89490.95</v>
      </c>
      <c r="Y1207" s="48">
        <v>90077.84</v>
      </c>
      <c r="Z1207" s="48">
        <v>89051.96</v>
      </c>
    </row>
    <row r="1208" spans="1:26">
      <c r="A1208" s="48">
        <v>750587</v>
      </c>
      <c r="B1208" s="49" t="s">
        <v>2155</v>
      </c>
      <c r="C1208" s="49" t="s">
        <v>2156</v>
      </c>
      <c r="D1208" s="49" t="s">
        <v>2157</v>
      </c>
      <c r="E1208" s="48">
        <v>56772.49</v>
      </c>
      <c r="F1208" s="48">
        <v>69983.789999999994</v>
      </c>
      <c r="G1208" s="48">
        <v>53640.46</v>
      </c>
      <c r="H1208" s="48">
        <v>35642.89</v>
      </c>
      <c r="I1208" s="48">
        <v>50275.27</v>
      </c>
      <c r="J1208" s="48">
        <v>33316.870000000003</v>
      </c>
      <c r="K1208" s="48">
        <v>62087.61</v>
      </c>
      <c r="L1208" s="48">
        <v>100375.59</v>
      </c>
      <c r="M1208" s="48">
        <v>100396.7</v>
      </c>
      <c r="N1208" s="48">
        <v>67703.7</v>
      </c>
      <c r="O1208" s="48">
        <v>93219.34</v>
      </c>
      <c r="P1208" s="48">
        <v>58279.45</v>
      </c>
      <c r="Q1208" s="48">
        <v>55392.32</v>
      </c>
      <c r="R1208" s="48">
        <v>50175.199999999997</v>
      </c>
      <c r="S1208" s="48">
        <v>56369.919999999998</v>
      </c>
      <c r="T1208" s="48">
        <v>58691.98</v>
      </c>
      <c r="U1208" s="48">
        <v>40887.57</v>
      </c>
      <c r="V1208" s="48">
        <v>62636.66</v>
      </c>
      <c r="W1208" s="48">
        <v>61537.66</v>
      </c>
      <c r="X1208" s="48">
        <v>58984.67</v>
      </c>
      <c r="Y1208" s="48">
        <v>51782.92</v>
      </c>
      <c r="Z1208" s="48">
        <v>51177.77</v>
      </c>
    </row>
    <row r="1209" spans="1:26">
      <c r="A1209" s="48">
        <v>754080</v>
      </c>
      <c r="B1209" s="49" t="s">
        <v>3263</v>
      </c>
      <c r="C1209" s="49" t="s">
        <v>3264</v>
      </c>
      <c r="D1209" s="49" t="s">
        <v>3265</v>
      </c>
      <c r="E1209" s="48">
        <v>124469.07</v>
      </c>
      <c r="F1209" s="48">
        <v>129081.12</v>
      </c>
      <c r="G1209" s="48">
        <v>132887.32999999999</v>
      </c>
      <c r="H1209" s="48">
        <v>68248.66</v>
      </c>
      <c r="I1209" s="48">
        <v>107121.58</v>
      </c>
      <c r="J1209" s="48">
        <v>107584.48</v>
      </c>
      <c r="K1209" s="48">
        <v>93379.26</v>
      </c>
      <c r="L1209" s="48">
        <v>171441.09</v>
      </c>
      <c r="M1209" s="48">
        <v>164411</v>
      </c>
      <c r="N1209" s="48">
        <v>108230.56</v>
      </c>
      <c r="O1209" s="48">
        <v>175256.19</v>
      </c>
      <c r="P1209" s="48">
        <v>128022.15</v>
      </c>
      <c r="Q1209" s="48">
        <v>100416.84</v>
      </c>
      <c r="R1209" s="48">
        <v>124246.9</v>
      </c>
      <c r="S1209" s="48">
        <v>111776.88</v>
      </c>
      <c r="T1209" s="48">
        <v>124458.32</v>
      </c>
      <c r="U1209" s="48">
        <v>123417.88</v>
      </c>
      <c r="V1209" s="48">
        <v>95375.44</v>
      </c>
      <c r="W1209" s="48">
        <v>112907.61</v>
      </c>
      <c r="X1209" s="48">
        <v>97791.82</v>
      </c>
      <c r="Y1209" s="48">
        <v>90132.31</v>
      </c>
      <c r="Z1209" s="48">
        <v>101921.62</v>
      </c>
    </row>
    <row r="1210" spans="1:26">
      <c r="A1210" s="48">
        <v>750131</v>
      </c>
      <c r="B1210" s="49" t="s">
        <v>6690</v>
      </c>
      <c r="C1210" s="49" t="s">
        <v>6691</v>
      </c>
      <c r="D1210" s="49" t="s">
        <v>6692</v>
      </c>
      <c r="E1210" s="48">
        <v>81876.929999999993</v>
      </c>
      <c r="F1210" s="48">
        <v>174624.11</v>
      </c>
      <c r="G1210" s="48">
        <v>54185.3</v>
      </c>
      <c r="H1210" s="48">
        <v>24101.56</v>
      </c>
      <c r="I1210" s="48">
        <v>33629.78</v>
      </c>
      <c r="J1210" s="48">
        <v>52799.23</v>
      </c>
      <c r="K1210" s="48">
        <v>97211.16</v>
      </c>
      <c r="L1210" s="48">
        <v>212049</v>
      </c>
      <c r="M1210" s="48">
        <v>166976</v>
      </c>
      <c r="N1210" s="48">
        <v>142575.26999999999</v>
      </c>
      <c r="O1210" s="48">
        <v>147936.44</v>
      </c>
      <c r="P1210" s="48">
        <v>79673.81</v>
      </c>
      <c r="Q1210" s="48">
        <v>127109.03</v>
      </c>
      <c r="R1210" s="48">
        <v>50146.8</v>
      </c>
      <c r="S1210" s="48">
        <v>33891.54</v>
      </c>
      <c r="T1210" s="48">
        <v>32845.360000000001</v>
      </c>
      <c r="U1210" s="48">
        <v>58572.42</v>
      </c>
      <c r="V1210" s="48">
        <v>97425.64</v>
      </c>
      <c r="W1210" s="48">
        <v>135687.25</v>
      </c>
      <c r="X1210" s="48">
        <v>105364.96</v>
      </c>
      <c r="Y1210" s="48">
        <v>112306.85</v>
      </c>
      <c r="Z1210" s="48">
        <v>88680.34</v>
      </c>
    </row>
    <row r="1211" spans="1:26">
      <c r="A1211" s="48">
        <v>749915</v>
      </c>
      <c r="B1211" s="49" t="s">
        <v>2294</v>
      </c>
      <c r="C1211" s="49" t="s">
        <v>2295</v>
      </c>
      <c r="D1211" s="49" t="s">
        <v>2296</v>
      </c>
      <c r="E1211" s="48">
        <v>285211.75</v>
      </c>
      <c r="F1211" s="48">
        <v>300204.12</v>
      </c>
      <c r="G1211" s="48">
        <v>270837.38</v>
      </c>
      <c r="H1211" s="48">
        <v>151767.54999999999</v>
      </c>
      <c r="I1211" s="48">
        <v>205438.69</v>
      </c>
      <c r="J1211" s="48">
        <v>206821.61</v>
      </c>
      <c r="K1211" s="48">
        <v>276984.44</v>
      </c>
      <c r="L1211" s="48">
        <v>402135.56</v>
      </c>
      <c r="M1211" s="48">
        <v>369689.59</v>
      </c>
      <c r="N1211" s="48">
        <v>284565.44</v>
      </c>
      <c r="O1211" s="48">
        <v>398962.97</v>
      </c>
      <c r="P1211" s="48">
        <v>267854.81</v>
      </c>
      <c r="Q1211" s="48">
        <v>235329.92000000001</v>
      </c>
      <c r="R1211" s="48">
        <v>265950.38</v>
      </c>
      <c r="S1211" s="48">
        <v>228264.7</v>
      </c>
      <c r="T1211" s="48">
        <v>234650.78</v>
      </c>
      <c r="U1211" s="48">
        <v>240571.48</v>
      </c>
      <c r="V1211" s="48">
        <v>297481.84000000003</v>
      </c>
      <c r="W1211" s="48">
        <v>228256.97</v>
      </c>
      <c r="X1211" s="48">
        <v>222353.14</v>
      </c>
      <c r="Y1211" s="48">
        <v>241278.38</v>
      </c>
      <c r="Z1211" s="48">
        <v>271534.31</v>
      </c>
    </row>
    <row r="1212" spans="1:26">
      <c r="A1212" s="48">
        <v>750779</v>
      </c>
      <c r="B1212" s="49" t="s">
        <v>9811</v>
      </c>
      <c r="C1212" s="49" t="s">
        <v>9812</v>
      </c>
      <c r="D1212" s="49" t="s">
        <v>9813</v>
      </c>
      <c r="E1212" s="48">
        <v>310194.09000000003</v>
      </c>
      <c r="F1212" s="48">
        <v>372425.59</v>
      </c>
      <c r="G1212" s="48">
        <v>412257.34</v>
      </c>
      <c r="H1212" s="48">
        <v>306738.81</v>
      </c>
      <c r="I1212" s="48">
        <v>293351.59000000003</v>
      </c>
      <c r="J1212" s="48">
        <v>215588.84</v>
      </c>
      <c r="K1212" s="48">
        <v>194540.33</v>
      </c>
      <c r="L1212" s="48">
        <v>475076.91</v>
      </c>
      <c r="M1212" s="48">
        <v>392403.81</v>
      </c>
      <c r="N1212" s="48">
        <v>227829.16</v>
      </c>
      <c r="O1212" s="48">
        <v>412954.12</v>
      </c>
      <c r="P1212" s="48">
        <v>300852.90999999997</v>
      </c>
      <c r="Q1212" s="48">
        <v>275163.96999999997</v>
      </c>
      <c r="R1212" s="48">
        <v>412746.97</v>
      </c>
      <c r="S1212" s="48">
        <v>436029.91</v>
      </c>
      <c r="T1212" s="48">
        <v>363262.53</v>
      </c>
      <c r="U1212" s="48">
        <v>248719.98</v>
      </c>
      <c r="V1212" s="48">
        <v>218396.2</v>
      </c>
      <c r="W1212" s="48">
        <v>295577.38</v>
      </c>
      <c r="X1212" s="48">
        <v>237041.39</v>
      </c>
      <c r="Y1212" s="48">
        <v>170637.45</v>
      </c>
      <c r="Z1212" s="48">
        <v>225916.48</v>
      </c>
    </row>
    <row r="1213" spans="1:26">
      <c r="A1213" s="48">
        <v>751204</v>
      </c>
      <c r="B1213" s="49" t="s">
        <v>2808</v>
      </c>
      <c r="C1213" s="49" t="s">
        <v>2809</v>
      </c>
      <c r="D1213" s="49" t="s">
        <v>2810</v>
      </c>
      <c r="E1213" s="48">
        <v>4131955.25</v>
      </c>
      <c r="F1213" s="48">
        <v>4603522</v>
      </c>
      <c r="G1213" s="48">
        <v>4197440</v>
      </c>
      <c r="H1213" s="48">
        <v>3696154</v>
      </c>
      <c r="I1213" s="48">
        <v>3464552.75</v>
      </c>
      <c r="J1213" s="48">
        <v>3378628.5</v>
      </c>
      <c r="K1213" s="48">
        <v>3758527.25</v>
      </c>
      <c r="L1213" s="48">
        <v>4269774</v>
      </c>
      <c r="M1213" s="48">
        <v>4357603</v>
      </c>
      <c r="N1213" s="48">
        <v>4037726.75</v>
      </c>
      <c r="O1213" s="48">
        <v>4545645.5</v>
      </c>
      <c r="P1213" s="48">
        <v>22298.94</v>
      </c>
      <c r="Q1213" s="48">
        <v>30588.959999999999</v>
      </c>
      <c r="R1213" s="48">
        <v>34703.71</v>
      </c>
      <c r="S1213" s="48">
        <v>24301.23</v>
      </c>
      <c r="T1213" s="48">
        <v>69006.94</v>
      </c>
      <c r="U1213" s="48">
        <v>66659.59</v>
      </c>
      <c r="V1213" s="48">
        <v>92516.12</v>
      </c>
      <c r="W1213" s="48">
        <v>19126.48</v>
      </c>
      <c r="X1213" s="48">
        <v>34529.230000000003</v>
      </c>
      <c r="Y1213" s="48">
        <v>49143.89</v>
      </c>
      <c r="Z1213" s="48">
        <v>46004.77</v>
      </c>
    </row>
    <row r="1214" spans="1:26">
      <c r="A1214" s="48">
        <v>751454</v>
      </c>
      <c r="B1214" s="49" t="s">
        <v>2914</v>
      </c>
      <c r="C1214" s="49" t="s">
        <v>2915</v>
      </c>
      <c r="D1214" s="49" t="s">
        <v>2916</v>
      </c>
      <c r="E1214" s="48">
        <v>294548.28000000003</v>
      </c>
      <c r="F1214" s="48">
        <v>367171.88</v>
      </c>
      <c r="G1214" s="48">
        <v>316270.25</v>
      </c>
      <c r="H1214" s="48">
        <v>164776.25</v>
      </c>
      <c r="I1214" s="48">
        <v>222660.22</v>
      </c>
      <c r="J1214" s="48">
        <v>266613.53000000003</v>
      </c>
      <c r="K1214" s="48">
        <v>298262.38</v>
      </c>
      <c r="L1214" s="48">
        <v>444425.88</v>
      </c>
      <c r="M1214" s="48">
        <v>395918.66</v>
      </c>
      <c r="N1214" s="48">
        <v>333591.96999999997</v>
      </c>
      <c r="O1214" s="48">
        <v>427991.34</v>
      </c>
      <c r="P1214" s="48">
        <v>290468.40999999997</v>
      </c>
      <c r="Q1214" s="48">
        <v>285786.96999999997</v>
      </c>
      <c r="R1214" s="48">
        <v>308111.21999999997</v>
      </c>
      <c r="S1214" s="48">
        <v>252318.47</v>
      </c>
      <c r="T1214" s="48">
        <v>249383.44</v>
      </c>
      <c r="U1214" s="48">
        <v>352950</v>
      </c>
      <c r="V1214" s="48">
        <v>357312.44</v>
      </c>
      <c r="W1214" s="48">
        <v>283955.71999999997</v>
      </c>
      <c r="X1214" s="48">
        <v>242594.77</v>
      </c>
      <c r="Y1214" s="48">
        <v>274346.12</v>
      </c>
      <c r="Z1214" s="48">
        <v>233825.42</v>
      </c>
    </row>
    <row r="1215" spans="1:26">
      <c r="A1215" s="48">
        <v>750589</v>
      </c>
      <c r="B1215" s="49" t="s">
        <v>2266</v>
      </c>
      <c r="C1215" s="49" t="s">
        <v>2267</v>
      </c>
      <c r="D1215" s="49" t="s">
        <v>2268</v>
      </c>
      <c r="E1215" s="48">
        <v>59836.36</v>
      </c>
      <c r="F1215" s="48">
        <v>103124.42</v>
      </c>
      <c r="G1215" s="48">
        <v>57110.32</v>
      </c>
      <c r="H1215" s="48">
        <v>26817.61</v>
      </c>
      <c r="I1215" s="48">
        <v>22254.5</v>
      </c>
      <c r="J1215" s="48">
        <v>29980.73</v>
      </c>
      <c r="K1215" s="48">
        <v>26392.57</v>
      </c>
      <c r="L1215" s="48">
        <v>130597.11</v>
      </c>
      <c r="M1215" s="48">
        <v>119933.84</v>
      </c>
      <c r="N1215" s="48">
        <v>85227.01</v>
      </c>
      <c r="O1215" s="48">
        <v>126941.93</v>
      </c>
      <c r="P1215" s="48">
        <v>58390.11</v>
      </c>
      <c r="Q1215" s="48">
        <v>66840.44</v>
      </c>
      <c r="R1215" s="48">
        <v>45304.3</v>
      </c>
      <c r="S1215" s="48">
        <v>27587.040000000001</v>
      </c>
      <c r="T1215" s="48">
        <v>2274.1999999999998</v>
      </c>
      <c r="U1215" s="48">
        <v>16726.37</v>
      </c>
      <c r="V1215" s="48">
        <v>4209.54</v>
      </c>
      <c r="W1215" s="48">
        <v>82074.240000000005</v>
      </c>
      <c r="X1215" s="48">
        <v>74151.320000000007</v>
      </c>
      <c r="Y1215" s="48">
        <v>71844.14</v>
      </c>
      <c r="Z1215" s="48">
        <v>78505.95</v>
      </c>
    </row>
    <row r="1216" spans="1:26">
      <c r="A1216" s="48">
        <v>754231</v>
      </c>
      <c r="B1216" s="49" t="s">
        <v>1906</v>
      </c>
      <c r="C1216" s="49" t="s">
        <v>1907</v>
      </c>
      <c r="D1216" s="49" t="s">
        <v>1908</v>
      </c>
      <c r="E1216" s="48">
        <v>634912.93999999994</v>
      </c>
      <c r="F1216" s="48">
        <v>658619.38</v>
      </c>
      <c r="G1216" s="48">
        <v>741716.5</v>
      </c>
      <c r="H1216" s="48">
        <v>434522.5</v>
      </c>
      <c r="I1216" s="48">
        <v>474209.28000000003</v>
      </c>
      <c r="J1216" s="48">
        <v>478641.66</v>
      </c>
      <c r="K1216" s="48">
        <v>539316.62</v>
      </c>
      <c r="L1216" s="48">
        <v>695275.38</v>
      </c>
      <c r="M1216" s="48">
        <v>800305.12</v>
      </c>
      <c r="N1216" s="48">
        <v>608759.88</v>
      </c>
      <c r="O1216" s="48">
        <v>840438.75</v>
      </c>
      <c r="P1216" s="48">
        <v>615516.56000000006</v>
      </c>
      <c r="Q1216" s="48">
        <v>547278.75</v>
      </c>
      <c r="R1216" s="48">
        <v>705212.56</v>
      </c>
      <c r="S1216" s="48">
        <v>612830.56000000006</v>
      </c>
      <c r="T1216" s="48">
        <v>554777.56000000006</v>
      </c>
      <c r="U1216" s="48">
        <v>523479.5</v>
      </c>
      <c r="V1216" s="48">
        <v>631143</v>
      </c>
      <c r="W1216" s="48">
        <v>568300</v>
      </c>
      <c r="X1216" s="48">
        <v>622957.75</v>
      </c>
      <c r="Y1216" s="48">
        <v>518533.41</v>
      </c>
      <c r="Z1216" s="48">
        <v>561138.25</v>
      </c>
    </row>
    <row r="1217" spans="1:26">
      <c r="A1217" s="48">
        <v>753975</v>
      </c>
      <c r="B1217" s="49" t="s">
        <v>16187</v>
      </c>
      <c r="C1217" s="49" t="s">
        <v>16188</v>
      </c>
      <c r="D1217" s="49" t="s">
        <v>16189</v>
      </c>
      <c r="E1217" s="48">
        <v>455804.34</v>
      </c>
      <c r="F1217" s="48">
        <v>414198.78</v>
      </c>
      <c r="G1217" s="48">
        <v>539714.5</v>
      </c>
      <c r="H1217" s="48">
        <v>362525.06</v>
      </c>
      <c r="I1217" s="48">
        <v>512040.12</v>
      </c>
      <c r="J1217" s="48">
        <v>363918.91</v>
      </c>
      <c r="K1217" s="48">
        <v>344514.47</v>
      </c>
      <c r="L1217" s="48">
        <v>346702.03</v>
      </c>
      <c r="M1217" s="48">
        <v>470007.53</v>
      </c>
      <c r="N1217" s="48">
        <v>332539.25</v>
      </c>
      <c r="O1217" s="48">
        <v>332881.56</v>
      </c>
      <c r="P1217" s="48">
        <v>432855.81</v>
      </c>
      <c r="Q1217" s="48">
        <v>293558.84000000003</v>
      </c>
      <c r="R1217" s="48">
        <v>472413.41</v>
      </c>
      <c r="S1217" s="48">
        <v>573969.25</v>
      </c>
      <c r="T1217" s="48">
        <v>590174</v>
      </c>
      <c r="U1217" s="48">
        <v>456035.44</v>
      </c>
      <c r="V1217" s="48">
        <v>342412.94</v>
      </c>
      <c r="W1217" s="48">
        <v>263451.59000000003</v>
      </c>
      <c r="X1217" s="48">
        <v>274743.5</v>
      </c>
      <c r="Y1217" s="48">
        <v>254353.22</v>
      </c>
      <c r="Z1217" s="48">
        <v>222306.34</v>
      </c>
    </row>
    <row r="1218" spans="1:26">
      <c r="A1218" s="48">
        <v>753399</v>
      </c>
      <c r="B1218" s="49" t="s">
        <v>1758</v>
      </c>
      <c r="C1218" s="49" t="s">
        <v>1759</v>
      </c>
      <c r="D1218" s="49" t="s">
        <v>1760</v>
      </c>
      <c r="E1218" s="48">
        <v>133721.60999999999</v>
      </c>
      <c r="F1218" s="48">
        <v>188069.97</v>
      </c>
      <c r="G1218" s="48">
        <v>138549.70000000001</v>
      </c>
      <c r="H1218" s="48">
        <v>99275.72</v>
      </c>
      <c r="I1218" s="48">
        <v>91848.33</v>
      </c>
      <c r="J1218" s="48">
        <v>86368.22</v>
      </c>
      <c r="K1218" s="48">
        <v>122783.22</v>
      </c>
      <c r="L1218" s="48">
        <v>207865.56</v>
      </c>
      <c r="M1218" s="48">
        <v>234131.27</v>
      </c>
      <c r="N1218" s="48">
        <v>220769.78</v>
      </c>
      <c r="O1218" s="48">
        <v>273568.5</v>
      </c>
      <c r="P1218" s="48">
        <v>137943.12</v>
      </c>
      <c r="Q1218" s="48">
        <v>139793.94</v>
      </c>
      <c r="R1218" s="48">
        <v>133639.41</v>
      </c>
      <c r="S1218" s="48">
        <v>169462.84</v>
      </c>
      <c r="T1218" s="48">
        <v>117855.81</v>
      </c>
      <c r="U1218" s="48">
        <v>106822.38</v>
      </c>
      <c r="V1218" s="48">
        <v>138777.76999999999</v>
      </c>
      <c r="W1218" s="48">
        <v>137163.91</v>
      </c>
      <c r="X1218" s="48">
        <v>152918.48000000001</v>
      </c>
      <c r="Y1218" s="48">
        <v>189025.36</v>
      </c>
      <c r="Z1218" s="48">
        <v>165817.10999999999</v>
      </c>
    </row>
    <row r="1219" spans="1:26">
      <c r="A1219" s="48">
        <v>752896</v>
      </c>
      <c r="B1219" s="49" t="s">
        <v>4039</v>
      </c>
      <c r="C1219" s="49" t="s">
        <v>4040</v>
      </c>
      <c r="D1219" s="49" t="s">
        <v>4041</v>
      </c>
      <c r="E1219" s="48">
        <v>83235.03</v>
      </c>
      <c r="F1219" s="48">
        <v>133475.14000000001</v>
      </c>
      <c r="G1219" s="48">
        <v>137060.32999999999</v>
      </c>
      <c r="H1219" s="48">
        <v>80604.94</v>
      </c>
      <c r="I1219" s="48">
        <v>89446.12</v>
      </c>
      <c r="J1219" s="48">
        <v>89442.1</v>
      </c>
      <c r="K1219" s="48">
        <v>70603.73</v>
      </c>
      <c r="L1219" s="48">
        <v>160262.79999999999</v>
      </c>
      <c r="M1219" s="48">
        <v>137677.38</v>
      </c>
      <c r="N1219" s="48">
        <v>128331.09</v>
      </c>
      <c r="O1219" s="48">
        <v>201440.84</v>
      </c>
      <c r="P1219" s="48">
        <v>95333.95</v>
      </c>
      <c r="Q1219" s="48">
        <v>94311.679999999993</v>
      </c>
      <c r="R1219" s="48">
        <v>128042.56</v>
      </c>
      <c r="S1219" s="48">
        <v>140877.98000000001</v>
      </c>
      <c r="T1219" s="48">
        <v>121657.62</v>
      </c>
      <c r="U1219" s="48">
        <v>95982.98</v>
      </c>
      <c r="V1219" s="48">
        <v>78284.17</v>
      </c>
      <c r="W1219" s="48">
        <v>95015.039999999994</v>
      </c>
      <c r="X1219" s="48">
        <v>77674.64</v>
      </c>
      <c r="Y1219" s="48">
        <v>92542.88</v>
      </c>
      <c r="Z1219" s="48">
        <v>107346.32</v>
      </c>
    </row>
    <row r="1220" spans="1:26">
      <c r="A1220" s="48">
        <v>754727</v>
      </c>
      <c r="B1220" s="49" t="s">
        <v>1701</v>
      </c>
      <c r="C1220" s="49" t="s">
        <v>1702</v>
      </c>
      <c r="D1220" s="49" t="s">
        <v>1703</v>
      </c>
      <c r="E1220" s="48">
        <v>118435.86</v>
      </c>
      <c r="F1220" s="48">
        <v>166315.88</v>
      </c>
      <c r="G1220" s="48">
        <v>109666.62</v>
      </c>
      <c r="H1220" s="48">
        <v>75746.77</v>
      </c>
      <c r="I1220" s="48">
        <v>143740.38</v>
      </c>
      <c r="J1220" s="48">
        <v>112297.59</v>
      </c>
      <c r="K1220" s="48">
        <v>165601.09</v>
      </c>
      <c r="L1220" s="48">
        <v>196031.91</v>
      </c>
      <c r="M1220" s="48">
        <v>202016.92</v>
      </c>
      <c r="N1220" s="48">
        <v>169069.02</v>
      </c>
      <c r="O1220" s="48">
        <v>201371.81</v>
      </c>
      <c r="P1220" s="48">
        <v>163783.06</v>
      </c>
      <c r="Q1220" s="48">
        <v>175558.91</v>
      </c>
      <c r="R1220" s="48">
        <v>145893.53</v>
      </c>
      <c r="S1220" s="48">
        <v>160147.56</v>
      </c>
      <c r="T1220" s="48">
        <v>220543.34</v>
      </c>
      <c r="U1220" s="48">
        <v>183242.3</v>
      </c>
      <c r="V1220" s="48">
        <v>238426.64</v>
      </c>
      <c r="W1220" s="48">
        <v>172577.38</v>
      </c>
      <c r="X1220" s="48">
        <v>167529.92000000001</v>
      </c>
      <c r="Y1220" s="48">
        <v>185193</v>
      </c>
      <c r="Z1220" s="48">
        <v>161086.20000000001</v>
      </c>
    </row>
    <row r="1221" spans="1:26">
      <c r="A1221" s="48">
        <v>751912</v>
      </c>
      <c r="B1221" s="49" t="s">
        <v>19001</v>
      </c>
      <c r="C1221" s="49" t="s">
        <v>8213</v>
      </c>
      <c r="D1221" s="49" t="s">
        <v>19002</v>
      </c>
      <c r="E1221" s="48">
        <v>197834.56</v>
      </c>
      <c r="F1221" s="48">
        <v>214497.11</v>
      </c>
      <c r="G1221" s="48">
        <v>191025.5</v>
      </c>
      <c r="H1221" s="48">
        <v>115061.67</v>
      </c>
      <c r="I1221" s="48">
        <v>165175.91</v>
      </c>
      <c r="J1221" s="48">
        <v>228329.23</v>
      </c>
      <c r="K1221" s="48">
        <v>127846.05</v>
      </c>
      <c r="L1221" s="48">
        <v>289890.75</v>
      </c>
      <c r="M1221" s="48">
        <v>255475.12</v>
      </c>
      <c r="N1221" s="48">
        <v>182400.3</v>
      </c>
      <c r="O1221" s="48">
        <v>265752.40999999997</v>
      </c>
      <c r="P1221" s="48">
        <v>209521.47</v>
      </c>
      <c r="Q1221" s="48">
        <v>177629.73</v>
      </c>
      <c r="R1221" s="48">
        <v>176718.67</v>
      </c>
      <c r="S1221" s="48">
        <v>175433.34</v>
      </c>
      <c r="T1221" s="48">
        <v>209537.66</v>
      </c>
      <c r="U1221" s="48">
        <v>272187.56</v>
      </c>
      <c r="V1221" s="48">
        <v>139588.98000000001</v>
      </c>
      <c r="W1221" s="48">
        <v>182560.72</v>
      </c>
      <c r="X1221" s="48">
        <v>154862.44</v>
      </c>
      <c r="Y1221" s="48">
        <v>142721.06</v>
      </c>
      <c r="Z1221" s="48">
        <v>158229.20000000001</v>
      </c>
    </row>
    <row r="1222" spans="1:26">
      <c r="A1222" s="48">
        <v>749366</v>
      </c>
      <c r="B1222" s="49" t="s">
        <v>8622</v>
      </c>
      <c r="C1222" s="49" t="s">
        <v>8623</v>
      </c>
      <c r="D1222" s="49" t="s">
        <v>8624</v>
      </c>
      <c r="E1222" s="48">
        <v>619910.75</v>
      </c>
      <c r="F1222" s="48">
        <v>640015.12</v>
      </c>
      <c r="G1222" s="48">
        <v>736136.38</v>
      </c>
      <c r="H1222" s="48">
        <v>468410.62</v>
      </c>
      <c r="I1222" s="48">
        <v>454395.56</v>
      </c>
      <c r="J1222" s="48">
        <v>620832</v>
      </c>
      <c r="K1222" s="48">
        <v>542895</v>
      </c>
      <c r="L1222" s="48">
        <v>655203.88</v>
      </c>
      <c r="M1222" s="48">
        <v>680622.38</v>
      </c>
      <c r="N1222" s="48">
        <v>406018.25</v>
      </c>
      <c r="O1222" s="48">
        <v>613670.12</v>
      </c>
      <c r="P1222" s="48">
        <v>212899.84</v>
      </c>
      <c r="Q1222" s="48">
        <v>273660.88</v>
      </c>
      <c r="R1222" s="48">
        <v>377252.62</v>
      </c>
      <c r="S1222" s="48">
        <v>250595.86</v>
      </c>
      <c r="T1222" s="48">
        <v>291434.71999999997</v>
      </c>
      <c r="U1222" s="48">
        <v>280285.81</v>
      </c>
      <c r="V1222" s="48">
        <v>414346.06</v>
      </c>
      <c r="W1222" s="48">
        <v>237278.94</v>
      </c>
      <c r="X1222" s="48">
        <v>294457.38</v>
      </c>
      <c r="Y1222" s="48">
        <v>283891.78000000003</v>
      </c>
      <c r="Z1222" s="48">
        <v>305696.96999999997</v>
      </c>
    </row>
    <row r="1223" spans="1:26">
      <c r="A1223" s="48">
        <v>754665</v>
      </c>
      <c r="B1223" s="49" t="s">
        <v>2521</v>
      </c>
      <c r="C1223" s="49" t="s">
        <v>2522</v>
      </c>
      <c r="D1223" s="49" t="s">
        <v>2523</v>
      </c>
      <c r="E1223" s="48">
        <v>183456.36</v>
      </c>
      <c r="F1223" s="48">
        <v>267201.59000000003</v>
      </c>
      <c r="G1223" s="48">
        <v>146233.66</v>
      </c>
      <c r="H1223" s="48">
        <v>93824.16</v>
      </c>
      <c r="I1223" s="48">
        <v>109462.7</v>
      </c>
      <c r="J1223" s="48">
        <v>133895.26999999999</v>
      </c>
      <c r="K1223" s="48">
        <v>179630.75</v>
      </c>
      <c r="L1223" s="48">
        <v>230560.84</v>
      </c>
      <c r="M1223" s="48">
        <v>241001.08</v>
      </c>
      <c r="N1223" s="48">
        <v>179330.47</v>
      </c>
      <c r="O1223" s="48">
        <v>196063.67</v>
      </c>
      <c r="P1223" s="48">
        <v>188558.14</v>
      </c>
      <c r="Q1223" s="48">
        <v>217577.94</v>
      </c>
      <c r="R1223" s="48">
        <v>159774.20000000001</v>
      </c>
      <c r="S1223" s="48">
        <v>153329.39000000001</v>
      </c>
      <c r="T1223" s="48">
        <v>144898.03</v>
      </c>
      <c r="U1223" s="48">
        <v>152500.04999999999</v>
      </c>
      <c r="V1223" s="48">
        <v>242267.53</v>
      </c>
      <c r="W1223" s="48">
        <v>151598.97</v>
      </c>
      <c r="X1223" s="48">
        <v>160997.22</v>
      </c>
      <c r="Y1223" s="48">
        <v>182070.03</v>
      </c>
      <c r="Z1223" s="48">
        <v>145900.16</v>
      </c>
    </row>
    <row r="1224" spans="1:26">
      <c r="A1224" s="48">
        <v>752920</v>
      </c>
      <c r="B1224" s="49" t="s">
        <v>2849</v>
      </c>
      <c r="C1224" s="49" t="s">
        <v>2850</v>
      </c>
      <c r="D1224" s="49" t="s">
        <v>2851</v>
      </c>
      <c r="E1224" s="48">
        <v>352127.84</v>
      </c>
      <c r="F1224" s="48">
        <v>462393.88</v>
      </c>
      <c r="G1224" s="48">
        <v>344267.44</v>
      </c>
      <c r="H1224" s="48">
        <v>241049.94</v>
      </c>
      <c r="I1224" s="48">
        <v>266225.69</v>
      </c>
      <c r="J1224" s="48">
        <v>339914.5</v>
      </c>
      <c r="K1224" s="48">
        <v>310839.65999999997</v>
      </c>
      <c r="L1224" s="48">
        <v>631262.68999999994</v>
      </c>
      <c r="M1224" s="48">
        <v>539312.06000000006</v>
      </c>
      <c r="N1224" s="48">
        <v>420125.44</v>
      </c>
      <c r="O1224" s="48">
        <v>471554.31</v>
      </c>
      <c r="P1224" s="48">
        <v>372457.5</v>
      </c>
      <c r="Q1224" s="48">
        <v>334372.62</v>
      </c>
      <c r="R1224" s="48">
        <v>323417.21999999997</v>
      </c>
      <c r="S1224" s="48">
        <v>384088.12</v>
      </c>
      <c r="T1224" s="48">
        <v>339852.34</v>
      </c>
      <c r="U1224" s="48">
        <v>417991.62</v>
      </c>
      <c r="V1224" s="48">
        <v>344097.31</v>
      </c>
      <c r="W1224" s="48">
        <v>369411.56</v>
      </c>
      <c r="X1224" s="48">
        <v>323710.44</v>
      </c>
      <c r="Y1224" s="48">
        <v>336123.47</v>
      </c>
      <c r="Z1224" s="48">
        <v>266351.84000000003</v>
      </c>
    </row>
    <row r="1225" spans="1:26">
      <c r="A1225" s="48">
        <v>753914</v>
      </c>
      <c r="B1225" s="49" t="s">
        <v>2705</v>
      </c>
      <c r="C1225" s="49" t="s">
        <v>2706</v>
      </c>
      <c r="D1225" s="49" t="s">
        <v>2707</v>
      </c>
      <c r="E1225" s="48">
        <v>225502.69</v>
      </c>
      <c r="F1225" s="48">
        <v>235591.12</v>
      </c>
      <c r="G1225" s="48">
        <v>216162.45</v>
      </c>
      <c r="H1225" s="48">
        <v>147451.69</v>
      </c>
      <c r="I1225" s="48">
        <v>186324.7</v>
      </c>
      <c r="J1225" s="48">
        <v>199867.11</v>
      </c>
      <c r="K1225" s="48">
        <v>190787.81</v>
      </c>
      <c r="L1225" s="48">
        <v>351856.88</v>
      </c>
      <c r="M1225" s="48">
        <v>329297.31</v>
      </c>
      <c r="N1225" s="48">
        <v>272794.81</v>
      </c>
      <c r="O1225" s="48">
        <v>275034.25</v>
      </c>
      <c r="P1225" s="48">
        <v>232028.38</v>
      </c>
      <c r="Q1225" s="48">
        <v>184488.81</v>
      </c>
      <c r="R1225" s="48">
        <v>218901.8</v>
      </c>
      <c r="S1225" s="48">
        <v>224240.34</v>
      </c>
      <c r="T1225" s="48">
        <v>228752.55</v>
      </c>
      <c r="U1225" s="48">
        <v>232789.03</v>
      </c>
      <c r="V1225" s="48">
        <v>196286.58</v>
      </c>
      <c r="W1225" s="48">
        <v>230156.41</v>
      </c>
      <c r="X1225" s="48">
        <v>205625.09</v>
      </c>
      <c r="Y1225" s="48">
        <v>217902.72</v>
      </c>
      <c r="Z1225" s="48">
        <v>166755.51999999999</v>
      </c>
    </row>
    <row r="1226" spans="1:26">
      <c r="A1226" s="48">
        <v>750916</v>
      </c>
      <c r="B1226" s="49" t="s">
        <v>3422</v>
      </c>
      <c r="C1226" s="49" t="s">
        <v>3423</v>
      </c>
      <c r="D1226" s="49" t="s">
        <v>3424</v>
      </c>
      <c r="E1226" s="48">
        <v>170415.44</v>
      </c>
      <c r="F1226" s="48">
        <v>256089.47</v>
      </c>
      <c r="G1226" s="48">
        <v>185412.77</v>
      </c>
      <c r="H1226" s="48">
        <v>150926.95000000001</v>
      </c>
      <c r="I1226" s="48">
        <v>172400.53</v>
      </c>
      <c r="J1226" s="48">
        <v>182528.81</v>
      </c>
      <c r="K1226" s="48">
        <v>231282.83</v>
      </c>
      <c r="L1226" s="48">
        <v>346749.62</v>
      </c>
      <c r="M1226" s="48">
        <v>339972.75</v>
      </c>
      <c r="N1226" s="48">
        <v>271176.90999999997</v>
      </c>
      <c r="O1226" s="48">
        <v>412755.34</v>
      </c>
      <c r="P1226" s="48">
        <v>72889.38</v>
      </c>
      <c r="Q1226" s="48">
        <v>120590.49</v>
      </c>
      <c r="R1226" s="48">
        <v>92399.27</v>
      </c>
      <c r="S1226" s="48">
        <v>97063.87</v>
      </c>
      <c r="T1226" s="48">
        <v>118699</v>
      </c>
      <c r="U1226" s="48">
        <v>95695.09</v>
      </c>
      <c r="V1226" s="48">
        <v>127517.1</v>
      </c>
      <c r="W1226" s="48">
        <v>117710.1</v>
      </c>
      <c r="X1226" s="48">
        <v>116816.85</v>
      </c>
      <c r="Y1226" s="48">
        <v>121890.12</v>
      </c>
      <c r="Z1226" s="48">
        <v>132722.29999999999</v>
      </c>
    </row>
    <row r="1227" spans="1:26">
      <c r="A1227" s="48">
        <v>751210</v>
      </c>
      <c r="B1227" s="49" t="s">
        <v>2693</v>
      </c>
      <c r="C1227" s="49" t="s">
        <v>2694</v>
      </c>
      <c r="D1227" s="49" t="s">
        <v>2695</v>
      </c>
      <c r="E1227" s="48">
        <v>1294322</v>
      </c>
      <c r="F1227" s="48">
        <v>1732549.75</v>
      </c>
      <c r="G1227" s="48">
        <v>1305076.5</v>
      </c>
      <c r="H1227" s="48">
        <v>762889.25</v>
      </c>
      <c r="I1227" s="48">
        <v>979116.62</v>
      </c>
      <c r="J1227" s="48">
        <v>1173651.25</v>
      </c>
      <c r="K1227" s="48">
        <v>1114745.3799999999</v>
      </c>
      <c r="L1227" s="48">
        <v>1572605.25</v>
      </c>
      <c r="M1227" s="48">
        <v>1620917.25</v>
      </c>
      <c r="N1227" s="48">
        <v>1324633</v>
      </c>
      <c r="O1227" s="48">
        <v>1813691.12</v>
      </c>
      <c r="P1227" s="48">
        <v>1236417.1200000001</v>
      </c>
      <c r="Q1227" s="48">
        <v>1414363.75</v>
      </c>
      <c r="R1227" s="48">
        <v>1313045.8799999999</v>
      </c>
      <c r="S1227" s="48">
        <v>1157489.1200000001</v>
      </c>
      <c r="T1227" s="48">
        <v>1143285.6200000001</v>
      </c>
      <c r="U1227" s="48">
        <v>1148912.6200000001</v>
      </c>
      <c r="V1227" s="48">
        <v>1101903.3799999999</v>
      </c>
      <c r="W1227" s="48">
        <v>1008655.12</v>
      </c>
      <c r="X1227" s="48">
        <v>1154819.3799999999</v>
      </c>
      <c r="Y1227" s="48">
        <v>1312959.25</v>
      </c>
      <c r="Z1227" s="48">
        <v>1325704.75</v>
      </c>
    </row>
    <row r="1228" spans="1:26">
      <c r="A1228" s="48">
        <v>751749</v>
      </c>
      <c r="B1228" s="49" t="s">
        <v>4562</v>
      </c>
      <c r="C1228" s="49" t="s">
        <v>4563</v>
      </c>
      <c r="D1228" s="49" t="s">
        <v>4564</v>
      </c>
      <c r="E1228" s="48">
        <v>91585.52</v>
      </c>
      <c r="F1228" s="48">
        <v>125311.49</v>
      </c>
      <c r="G1228" s="48">
        <v>88679.42</v>
      </c>
      <c r="H1228" s="48">
        <v>52146.29</v>
      </c>
      <c r="I1228" s="48">
        <v>72358.039999999994</v>
      </c>
      <c r="J1228" s="48">
        <v>93854.5</v>
      </c>
      <c r="K1228" s="48">
        <v>91857.56</v>
      </c>
      <c r="L1228" s="48">
        <v>147760.03</v>
      </c>
      <c r="M1228" s="48">
        <v>146803.67000000001</v>
      </c>
      <c r="N1228" s="48">
        <v>137573.56</v>
      </c>
      <c r="O1228" s="48">
        <v>137050.70000000001</v>
      </c>
      <c r="P1228" s="48">
        <v>93909.16</v>
      </c>
      <c r="Q1228" s="48">
        <v>96916.08</v>
      </c>
      <c r="R1228" s="48">
        <v>81934.31</v>
      </c>
      <c r="S1228" s="48">
        <v>69771.48</v>
      </c>
      <c r="T1228" s="48">
        <v>95135.82</v>
      </c>
      <c r="U1228" s="48">
        <v>101953.05</v>
      </c>
      <c r="V1228" s="48">
        <v>95908.88</v>
      </c>
      <c r="W1228" s="48">
        <v>96549.39</v>
      </c>
      <c r="X1228" s="48">
        <v>90907.48</v>
      </c>
      <c r="Y1228" s="48">
        <v>105613.68</v>
      </c>
      <c r="Z1228" s="48">
        <v>75111.27</v>
      </c>
    </row>
    <row r="1229" spans="1:26">
      <c r="A1229" s="48">
        <v>754525</v>
      </c>
      <c r="B1229" s="49" t="s">
        <v>2339</v>
      </c>
      <c r="C1229" s="49" t="s">
        <v>2340</v>
      </c>
      <c r="D1229" s="49" t="s">
        <v>2341</v>
      </c>
      <c r="E1229" s="48">
        <v>88357.18</v>
      </c>
      <c r="F1229" s="48">
        <v>90955.23</v>
      </c>
      <c r="G1229" s="48">
        <v>108794.8</v>
      </c>
      <c r="H1229" s="48">
        <v>75487.8</v>
      </c>
      <c r="I1229" s="48">
        <v>81747.02</v>
      </c>
      <c r="J1229" s="48">
        <v>106706.65</v>
      </c>
      <c r="K1229" s="48">
        <v>67311.679999999993</v>
      </c>
      <c r="L1229" s="48">
        <v>78374.94</v>
      </c>
      <c r="M1229" s="48">
        <v>106950.61</v>
      </c>
      <c r="N1229" s="48">
        <v>57453.43</v>
      </c>
      <c r="O1229" s="48">
        <v>110288.68</v>
      </c>
      <c r="P1229" s="48">
        <v>83808.53</v>
      </c>
      <c r="Q1229" s="48">
        <v>68263.72</v>
      </c>
      <c r="R1229" s="48">
        <v>96702.07</v>
      </c>
      <c r="S1229" s="48">
        <v>117676.4</v>
      </c>
      <c r="T1229" s="48">
        <v>98853.28</v>
      </c>
      <c r="U1229" s="48">
        <v>122431.97</v>
      </c>
      <c r="V1229" s="48">
        <v>66169.990000000005</v>
      </c>
      <c r="W1229" s="48">
        <v>43933.03</v>
      </c>
      <c r="X1229" s="48">
        <v>62328.82</v>
      </c>
      <c r="Y1229" s="48">
        <v>44401.61</v>
      </c>
      <c r="Z1229" s="48">
        <v>59999.57</v>
      </c>
    </row>
    <row r="1230" spans="1:26">
      <c r="A1230" s="48">
        <v>754531</v>
      </c>
      <c r="B1230" s="49" t="s">
        <v>10298</v>
      </c>
      <c r="C1230" s="49" t="s">
        <v>10299</v>
      </c>
      <c r="D1230" s="49" t="s">
        <v>10300</v>
      </c>
      <c r="E1230" s="48">
        <v>358049.31</v>
      </c>
      <c r="F1230" s="48">
        <v>649297.31000000006</v>
      </c>
      <c r="G1230" s="48">
        <v>1250843.5</v>
      </c>
      <c r="H1230" s="48">
        <v>746186.19</v>
      </c>
      <c r="I1230" s="48">
        <v>573997.25</v>
      </c>
      <c r="J1230" s="48">
        <v>539409.62</v>
      </c>
      <c r="K1230" s="48">
        <v>729888.12</v>
      </c>
      <c r="L1230" s="48">
        <v>1027283.12</v>
      </c>
      <c r="M1230" s="48">
        <v>555231.38</v>
      </c>
      <c r="N1230" s="48">
        <v>927864.94</v>
      </c>
      <c r="O1230" s="48">
        <v>736954.12</v>
      </c>
      <c r="P1230" s="48">
        <v>467482.38</v>
      </c>
      <c r="Q1230" s="48">
        <v>621503.43999999994</v>
      </c>
      <c r="R1230" s="48">
        <v>1440060.62</v>
      </c>
      <c r="S1230" s="48">
        <v>1444765</v>
      </c>
      <c r="T1230" s="48">
        <v>869289.62</v>
      </c>
      <c r="U1230" s="48">
        <v>839713.44</v>
      </c>
      <c r="V1230" s="48">
        <v>1046099.5</v>
      </c>
      <c r="W1230" s="48">
        <v>830882.81</v>
      </c>
      <c r="X1230" s="48">
        <v>449063.38</v>
      </c>
      <c r="Y1230" s="48">
        <v>865962.19</v>
      </c>
      <c r="Z1230" s="48">
        <v>551967.5</v>
      </c>
    </row>
    <row r="1231" spans="1:26">
      <c r="A1231" s="48">
        <v>752529</v>
      </c>
      <c r="B1231" s="49" t="s">
        <v>10033</v>
      </c>
      <c r="C1231" s="49" t="s">
        <v>10034</v>
      </c>
      <c r="D1231" s="49" t="s">
        <v>10035</v>
      </c>
      <c r="E1231" s="48">
        <v>421909.19</v>
      </c>
      <c r="F1231" s="48">
        <v>544172.12</v>
      </c>
      <c r="G1231" s="48">
        <v>628332.81000000006</v>
      </c>
      <c r="H1231" s="48">
        <v>331855.78000000003</v>
      </c>
      <c r="I1231" s="48">
        <v>371693.12</v>
      </c>
      <c r="J1231" s="48">
        <v>270105.19</v>
      </c>
      <c r="K1231" s="48">
        <v>402845.31</v>
      </c>
      <c r="L1231" s="48">
        <v>515004.12</v>
      </c>
      <c r="M1231" s="48">
        <v>634212.06000000006</v>
      </c>
      <c r="N1231" s="48">
        <v>429173.16</v>
      </c>
      <c r="O1231" s="48">
        <v>682638.06</v>
      </c>
      <c r="P1231" s="48">
        <v>359106.34</v>
      </c>
      <c r="Q1231" s="48">
        <v>427596.31</v>
      </c>
      <c r="R1231" s="48">
        <v>680404.06</v>
      </c>
      <c r="S1231" s="48">
        <v>485207.59</v>
      </c>
      <c r="T1231" s="48">
        <v>441857.72</v>
      </c>
      <c r="U1231" s="48">
        <v>285932.69</v>
      </c>
      <c r="V1231" s="48">
        <v>444522.12</v>
      </c>
      <c r="W1231" s="48">
        <v>196135.56</v>
      </c>
      <c r="X1231" s="48">
        <v>339690.06</v>
      </c>
      <c r="Y1231" s="48">
        <v>368409.78</v>
      </c>
      <c r="Z1231" s="48">
        <v>495307.78</v>
      </c>
    </row>
    <row r="1232" spans="1:26">
      <c r="A1232" s="48">
        <v>750709</v>
      </c>
      <c r="B1232" s="49" t="s">
        <v>2947</v>
      </c>
      <c r="C1232" s="49" t="s">
        <v>2948</v>
      </c>
      <c r="D1232" s="49" t="s">
        <v>2949</v>
      </c>
      <c r="E1232" s="48">
        <v>426365.53</v>
      </c>
      <c r="F1232" s="48">
        <v>399884.09</v>
      </c>
      <c r="G1232" s="48">
        <v>430266.78</v>
      </c>
      <c r="H1232" s="48">
        <v>246598.56</v>
      </c>
      <c r="I1232" s="48">
        <v>283613.88</v>
      </c>
      <c r="J1232" s="48">
        <v>339383</v>
      </c>
      <c r="K1232" s="48">
        <v>365634.72</v>
      </c>
      <c r="L1232" s="48">
        <v>369755.53</v>
      </c>
      <c r="M1232" s="48">
        <v>435912.22</v>
      </c>
      <c r="N1232" s="48">
        <v>354973.31</v>
      </c>
      <c r="O1232" s="48">
        <v>459744.88</v>
      </c>
      <c r="P1232" s="48">
        <v>313416.69</v>
      </c>
      <c r="Q1232" s="48">
        <v>265006.69</v>
      </c>
      <c r="R1232" s="48">
        <v>394606.84</v>
      </c>
      <c r="S1232" s="48">
        <v>288063.65999999997</v>
      </c>
      <c r="T1232" s="48">
        <v>304023.03000000003</v>
      </c>
      <c r="U1232" s="48">
        <v>350556.28</v>
      </c>
      <c r="V1232" s="48">
        <v>399495.41</v>
      </c>
      <c r="W1232" s="48">
        <v>271651.28000000003</v>
      </c>
      <c r="X1232" s="48">
        <v>331547.15999999997</v>
      </c>
      <c r="Y1232" s="48">
        <v>359118.28</v>
      </c>
      <c r="Z1232" s="48">
        <v>376833.41</v>
      </c>
    </row>
    <row r="1233" spans="1:26">
      <c r="A1233" s="48">
        <v>753768</v>
      </c>
      <c r="B1233" s="49" t="s">
        <v>2503</v>
      </c>
      <c r="C1233" s="49" t="s">
        <v>2504</v>
      </c>
      <c r="D1233" s="49" t="s">
        <v>2505</v>
      </c>
      <c r="E1233" s="48">
        <v>80687.850000000006</v>
      </c>
      <c r="F1233" s="48">
        <v>114952.63</v>
      </c>
      <c r="G1233" s="48">
        <v>51812.13</v>
      </c>
      <c r="H1233" s="48">
        <v>44751.97</v>
      </c>
      <c r="I1233" s="48">
        <v>43715.98</v>
      </c>
      <c r="J1233" s="48">
        <v>59893.4</v>
      </c>
      <c r="K1233" s="48">
        <v>82750.899999999994</v>
      </c>
      <c r="L1233" s="48">
        <v>180011.08</v>
      </c>
      <c r="M1233" s="48">
        <v>207263.73</v>
      </c>
      <c r="N1233" s="48">
        <v>155204.53</v>
      </c>
      <c r="O1233" s="48">
        <v>205012.53</v>
      </c>
      <c r="P1233" s="48">
        <v>77810.09</v>
      </c>
      <c r="Q1233" s="48">
        <v>82450.210000000006</v>
      </c>
      <c r="R1233" s="48">
        <v>26066.27</v>
      </c>
      <c r="S1233" s="48">
        <v>31712.38</v>
      </c>
      <c r="T1233" s="48">
        <v>50573.43</v>
      </c>
      <c r="U1233" s="48">
        <v>54011.64</v>
      </c>
      <c r="V1233" s="48">
        <v>83372.97</v>
      </c>
      <c r="W1233" s="48">
        <v>134972.04999999999</v>
      </c>
      <c r="X1233" s="48">
        <v>154319.60999999999</v>
      </c>
      <c r="Y1233" s="48">
        <v>138602.54999999999</v>
      </c>
      <c r="Z1233" s="48">
        <v>155758.07999999999</v>
      </c>
    </row>
    <row r="1234" spans="1:26">
      <c r="A1234" s="48">
        <v>751164</v>
      </c>
      <c r="B1234" s="49" t="s">
        <v>2464</v>
      </c>
      <c r="C1234" s="49" t="s">
        <v>2465</v>
      </c>
      <c r="D1234" s="49" t="s">
        <v>2466</v>
      </c>
      <c r="E1234" s="48">
        <v>68685.820000000007</v>
      </c>
      <c r="F1234" s="48">
        <v>80195.199999999997</v>
      </c>
      <c r="G1234" s="48">
        <v>78936.17</v>
      </c>
      <c r="H1234" s="48">
        <v>82497.22</v>
      </c>
      <c r="I1234" s="48">
        <v>72384.88</v>
      </c>
      <c r="J1234" s="48">
        <v>61878.69</v>
      </c>
      <c r="K1234" s="48">
        <v>49293.33</v>
      </c>
      <c r="L1234" s="48">
        <v>124454.38</v>
      </c>
      <c r="M1234" s="48">
        <v>123376.2</v>
      </c>
      <c r="N1234" s="48">
        <v>86323.38</v>
      </c>
      <c r="O1234" s="48">
        <v>141799.70000000001</v>
      </c>
      <c r="P1234" s="48">
        <v>66531.320000000007</v>
      </c>
      <c r="Q1234" s="48">
        <v>56648.25</v>
      </c>
      <c r="R1234" s="48">
        <v>71899.53</v>
      </c>
      <c r="S1234" s="48">
        <v>121407.28</v>
      </c>
      <c r="T1234" s="48">
        <v>82671.23</v>
      </c>
      <c r="U1234" s="48">
        <v>74356.02</v>
      </c>
      <c r="V1234" s="48">
        <v>51691.519999999997</v>
      </c>
      <c r="W1234" s="48">
        <v>74712.72</v>
      </c>
      <c r="X1234" s="48">
        <v>70534.38</v>
      </c>
      <c r="Y1234" s="48">
        <v>68850.720000000001</v>
      </c>
      <c r="Z1234" s="48">
        <v>81693.88</v>
      </c>
    </row>
    <row r="1235" spans="1:26">
      <c r="A1235" s="48">
        <v>749073</v>
      </c>
      <c r="B1235" s="49" t="s">
        <v>3260</v>
      </c>
      <c r="C1235" s="49" t="s">
        <v>3261</v>
      </c>
      <c r="D1235" s="49" t="s">
        <v>3262</v>
      </c>
      <c r="E1235" s="48">
        <v>73052.98</v>
      </c>
      <c r="F1235" s="48">
        <v>106067.73</v>
      </c>
      <c r="G1235" s="48">
        <v>59781.599999999999</v>
      </c>
      <c r="H1235" s="48">
        <v>52962.37</v>
      </c>
      <c r="I1235" s="48">
        <v>58153.5</v>
      </c>
      <c r="J1235" s="48">
        <v>46511.23</v>
      </c>
      <c r="K1235" s="48">
        <v>56266.47</v>
      </c>
      <c r="L1235" s="48">
        <v>137857.47</v>
      </c>
      <c r="M1235" s="48">
        <v>130397.23</v>
      </c>
      <c r="N1235" s="48">
        <v>89573.29</v>
      </c>
      <c r="O1235" s="48">
        <v>109250.7</v>
      </c>
      <c r="P1235" s="48">
        <v>73544.039999999994</v>
      </c>
      <c r="Q1235" s="48">
        <v>76319.25</v>
      </c>
      <c r="R1235" s="48">
        <v>58163.62</v>
      </c>
      <c r="S1235" s="48">
        <v>81938.23</v>
      </c>
      <c r="T1235" s="48">
        <v>71915.73</v>
      </c>
      <c r="U1235" s="48">
        <v>54066.59</v>
      </c>
      <c r="V1235" s="48">
        <v>59070.8</v>
      </c>
      <c r="W1235" s="48">
        <v>83423.38</v>
      </c>
      <c r="X1235" s="48">
        <v>75381.27</v>
      </c>
      <c r="Y1235" s="48">
        <v>63770.29</v>
      </c>
      <c r="Z1235" s="48">
        <v>68086.600000000006</v>
      </c>
    </row>
    <row r="1236" spans="1:26">
      <c r="A1236" s="48">
        <v>750423</v>
      </c>
      <c r="B1236" s="49" t="s">
        <v>6190</v>
      </c>
      <c r="C1236" s="49" t="s">
        <v>6191</v>
      </c>
      <c r="D1236" s="49" t="s">
        <v>6192</v>
      </c>
      <c r="E1236" s="48">
        <v>1763921.75</v>
      </c>
      <c r="F1236" s="48">
        <v>2117357.75</v>
      </c>
      <c r="G1236" s="48">
        <v>1700876.38</v>
      </c>
      <c r="H1236" s="48">
        <v>854744.5</v>
      </c>
      <c r="I1236" s="48">
        <v>1274359.75</v>
      </c>
      <c r="J1236" s="48">
        <v>1498474.25</v>
      </c>
      <c r="K1236" s="48">
        <v>1587028.62</v>
      </c>
      <c r="L1236" s="48">
        <v>2704257.25</v>
      </c>
      <c r="M1236" s="48">
        <v>2340253.75</v>
      </c>
      <c r="N1236" s="48">
        <v>1666377</v>
      </c>
      <c r="O1236" s="48">
        <v>2126279.75</v>
      </c>
      <c r="P1236" s="48">
        <v>153039.42000000001</v>
      </c>
      <c r="Q1236" s="48">
        <v>148260.5</v>
      </c>
      <c r="R1236" s="48">
        <v>98292.160000000003</v>
      </c>
      <c r="S1236" s="48">
        <v>111788.12</v>
      </c>
      <c r="T1236" s="48">
        <v>94920.22</v>
      </c>
      <c r="U1236" s="48">
        <v>91240.38</v>
      </c>
      <c r="V1236" s="48">
        <v>93363.02</v>
      </c>
      <c r="W1236" s="48">
        <v>210951.11</v>
      </c>
      <c r="X1236" s="48">
        <v>148702.69</v>
      </c>
      <c r="Y1236" s="48">
        <v>101281.11</v>
      </c>
      <c r="Z1236" s="48">
        <v>107095.16</v>
      </c>
    </row>
    <row r="1237" spans="1:26">
      <c r="A1237" s="48">
        <v>749021</v>
      </c>
      <c r="B1237" s="49" t="s">
        <v>19003</v>
      </c>
      <c r="C1237" s="49" t="s">
        <v>5302</v>
      </c>
      <c r="D1237" s="49" t="s">
        <v>19004</v>
      </c>
      <c r="E1237" s="48">
        <v>107815.85</v>
      </c>
      <c r="F1237" s="48">
        <v>1192917</v>
      </c>
      <c r="G1237" s="48">
        <v>190344.56</v>
      </c>
      <c r="H1237" s="48">
        <v>27761.68</v>
      </c>
      <c r="I1237" s="48">
        <v>319780.94</v>
      </c>
      <c r="J1237" s="48">
        <v>1399789.62</v>
      </c>
      <c r="K1237" s="48">
        <v>543024.68999999994</v>
      </c>
      <c r="L1237" s="48">
        <v>318804.62</v>
      </c>
      <c r="M1237" s="48">
        <v>542777.06000000006</v>
      </c>
      <c r="N1237" s="48">
        <v>407858</v>
      </c>
      <c r="O1237" s="48">
        <v>130127.88</v>
      </c>
      <c r="P1237" s="50"/>
      <c r="Q1237" s="48">
        <v>249905.69</v>
      </c>
      <c r="R1237" s="48">
        <v>4774.68</v>
      </c>
      <c r="S1237" s="50"/>
      <c r="T1237" s="48">
        <v>67071.649999999994</v>
      </c>
      <c r="U1237" s="48">
        <v>418256.12</v>
      </c>
      <c r="V1237" s="48">
        <v>189582.52</v>
      </c>
      <c r="W1237" s="50"/>
      <c r="X1237" s="50"/>
      <c r="Y1237" s="48">
        <v>145738.45000000001</v>
      </c>
      <c r="Z1237" s="50"/>
    </row>
    <row r="1238" spans="1:26">
      <c r="A1238" s="48">
        <v>754135</v>
      </c>
      <c r="B1238" s="49" t="s">
        <v>19005</v>
      </c>
      <c r="C1238" s="49" t="s">
        <v>1607</v>
      </c>
      <c r="D1238" s="49" t="s">
        <v>19006</v>
      </c>
      <c r="E1238" s="48">
        <v>232540.84</v>
      </c>
      <c r="F1238" s="48">
        <v>208266.58</v>
      </c>
      <c r="G1238" s="48">
        <v>152800.34</v>
      </c>
      <c r="H1238" s="48">
        <v>48088</v>
      </c>
      <c r="I1238" s="48">
        <v>81147.740000000005</v>
      </c>
      <c r="J1238" s="48">
        <v>162695.39000000001</v>
      </c>
      <c r="K1238" s="48">
        <v>102396.16</v>
      </c>
      <c r="L1238" s="48">
        <v>137667.06</v>
      </c>
      <c r="M1238" s="48">
        <v>166663.53</v>
      </c>
      <c r="N1238" s="48">
        <v>106896.36</v>
      </c>
      <c r="O1238" s="48">
        <v>168256.86</v>
      </c>
      <c r="P1238" s="48">
        <v>234256.14</v>
      </c>
      <c r="Q1238" s="48">
        <v>162756.56</v>
      </c>
      <c r="R1238" s="48">
        <v>135989.22</v>
      </c>
      <c r="S1238" s="48">
        <v>73738.62</v>
      </c>
      <c r="T1238" s="48">
        <v>93286.62</v>
      </c>
      <c r="U1238" s="48">
        <v>199825.22</v>
      </c>
      <c r="V1238" s="48">
        <v>108475.91</v>
      </c>
      <c r="W1238" s="48">
        <v>97241.600000000006</v>
      </c>
      <c r="X1238" s="48">
        <v>105734.14</v>
      </c>
      <c r="Y1238" s="48">
        <v>90701.59</v>
      </c>
      <c r="Z1238" s="48">
        <v>110231.65</v>
      </c>
    </row>
    <row r="1239" spans="1:26">
      <c r="A1239" s="48">
        <v>754251</v>
      </c>
      <c r="B1239" s="49" t="s">
        <v>3176</v>
      </c>
      <c r="C1239" s="49" t="s">
        <v>3177</v>
      </c>
      <c r="D1239" s="49" t="s">
        <v>3178</v>
      </c>
      <c r="E1239" s="48">
        <v>347384.16</v>
      </c>
      <c r="F1239" s="48">
        <v>378102.66</v>
      </c>
      <c r="G1239" s="48">
        <v>301374.96999999997</v>
      </c>
      <c r="H1239" s="48">
        <v>161347.72</v>
      </c>
      <c r="I1239" s="48">
        <v>250473.89</v>
      </c>
      <c r="J1239" s="48">
        <v>236060.48</v>
      </c>
      <c r="K1239" s="48">
        <v>257595.06</v>
      </c>
      <c r="L1239" s="48">
        <v>357234.09</v>
      </c>
      <c r="M1239" s="48">
        <v>418094.31</v>
      </c>
      <c r="N1239" s="48">
        <v>232655</v>
      </c>
      <c r="O1239" s="48">
        <v>310847.53000000003</v>
      </c>
      <c r="P1239" s="48">
        <v>343324.91</v>
      </c>
      <c r="Q1239" s="48">
        <v>295976.88</v>
      </c>
      <c r="R1239" s="48">
        <v>283482.25</v>
      </c>
      <c r="S1239" s="48">
        <v>245806.66</v>
      </c>
      <c r="T1239" s="48">
        <v>282588.84000000003</v>
      </c>
      <c r="U1239" s="48">
        <v>260235.77</v>
      </c>
      <c r="V1239" s="48">
        <v>269360.53000000003</v>
      </c>
      <c r="W1239" s="48">
        <v>245627.51999999999</v>
      </c>
      <c r="X1239" s="48">
        <v>279762.65999999997</v>
      </c>
      <c r="Y1239" s="48">
        <v>217196.3</v>
      </c>
      <c r="Z1239" s="48">
        <v>183229</v>
      </c>
    </row>
    <row r="1240" spans="1:26">
      <c r="A1240" s="48">
        <v>751536</v>
      </c>
      <c r="B1240" s="49" t="s">
        <v>11568</v>
      </c>
      <c r="C1240" s="49" t="s">
        <v>11569</v>
      </c>
      <c r="D1240" s="49" t="s">
        <v>11570</v>
      </c>
      <c r="E1240" s="48">
        <v>156475.89000000001</v>
      </c>
      <c r="F1240" s="48">
        <v>147775.72</v>
      </c>
      <c r="G1240" s="48">
        <v>133468.28</v>
      </c>
      <c r="H1240" s="48">
        <v>61285.61</v>
      </c>
      <c r="I1240" s="48">
        <v>78394.080000000002</v>
      </c>
      <c r="J1240" s="48">
        <v>78319.990000000005</v>
      </c>
      <c r="K1240" s="48">
        <v>87832.3</v>
      </c>
      <c r="L1240" s="48">
        <v>176786.23</v>
      </c>
      <c r="M1240" s="48">
        <v>187612.58</v>
      </c>
      <c r="N1240" s="48">
        <v>118291.96</v>
      </c>
      <c r="O1240" s="48">
        <v>188813.62</v>
      </c>
      <c r="P1240" s="48">
        <v>151319.78</v>
      </c>
      <c r="Q1240" s="48">
        <v>105707.92</v>
      </c>
      <c r="R1240" s="48">
        <v>114945.26</v>
      </c>
      <c r="S1240" s="48">
        <v>92463.2</v>
      </c>
      <c r="T1240" s="48">
        <v>97097.54</v>
      </c>
      <c r="U1240" s="48">
        <v>97790.35</v>
      </c>
      <c r="V1240" s="48">
        <v>85016.66</v>
      </c>
      <c r="W1240" s="48">
        <v>116598.35</v>
      </c>
      <c r="X1240" s="48">
        <v>115851.1</v>
      </c>
      <c r="Y1240" s="48">
        <v>100092.23</v>
      </c>
      <c r="Z1240" s="48">
        <v>116780.71</v>
      </c>
    </row>
    <row r="1241" spans="1:26">
      <c r="A1241" s="48">
        <v>751852</v>
      </c>
      <c r="B1241" s="49" t="s">
        <v>1954</v>
      </c>
      <c r="C1241" s="49" t="s">
        <v>1955</v>
      </c>
      <c r="D1241" s="49" t="s">
        <v>1956</v>
      </c>
      <c r="E1241" s="48">
        <v>1183348.75</v>
      </c>
      <c r="F1241" s="48">
        <v>1531998.12</v>
      </c>
      <c r="G1241" s="48">
        <v>1180416.75</v>
      </c>
      <c r="H1241" s="48">
        <v>714487.44</v>
      </c>
      <c r="I1241" s="48">
        <v>942660.69</v>
      </c>
      <c r="J1241" s="48">
        <v>1041790.81</v>
      </c>
      <c r="K1241" s="48">
        <v>1078225.25</v>
      </c>
      <c r="L1241" s="48">
        <v>1489453.12</v>
      </c>
      <c r="M1241" s="48">
        <v>1410387.62</v>
      </c>
      <c r="N1241" s="48">
        <v>1203634.6200000001</v>
      </c>
      <c r="O1241" s="48">
        <v>1445236.5</v>
      </c>
      <c r="P1241" s="48">
        <v>908168</v>
      </c>
      <c r="Q1241" s="48">
        <v>952024.88</v>
      </c>
      <c r="R1241" s="48">
        <v>1311249.25</v>
      </c>
      <c r="S1241" s="48">
        <v>904703.25</v>
      </c>
      <c r="T1241" s="48">
        <v>1105864</v>
      </c>
      <c r="U1241" s="48">
        <v>1330619.75</v>
      </c>
      <c r="V1241" s="48">
        <v>1282958.8799999999</v>
      </c>
      <c r="W1241" s="48">
        <v>579414.12</v>
      </c>
      <c r="X1241" s="48">
        <v>786508.25</v>
      </c>
      <c r="Y1241" s="48">
        <v>1152494.3799999999</v>
      </c>
      <c r="Z1241" s="48">
        <v>1234949.5</v>
      </c>
    </row>
    <row r="1242" spans="1:26">
      <c r="A1242" s="48">
        <v>753213</v>
      </c>
      <c r="B1242" s="49" t="s">
        <v>2667</v>
      </c>
      <c r="C1242" s="49" t="s">
        <v>2668</v>
      </c>
      <c r="D1242" s="49" t="s">
        <v>2669</v>
      </c>
      <c r="E1242" s="48">
        <v>39627.089999999997</v>
      </c>
      <c r="F1242" s="48">
        <v>55476.480000000003</v>
      </c>
      <c r="G1242" s="48">
        <v>47602.31</v>
      </c>
      <c r="H1242" s="48">
        <v>24592.65</v>
      </c>
      <c r="I1242" s="48">
        <v>52189.36</v>
      </c>
      <c r="J1242" s="48">
        <v>49470.38</v>
      </c>
      <c r="K1242" s="48">
        <v>62069.760000000002</v>
      </c>
      <c r="L1242" s="48">
        <v>62680.62</v>
      </c>
      <c r="M1242" s="48">
        <v>67162.7</v>
      </c>
      <c r="N1242" s="48">
        <v>68082.899999999994</v>
      </c>
      <c r="O1242" s="48">
        <v>84732.22</v>
      </c>
      <c r="P1242" s="48">
        <v>28428.09</v>
      </c>
      <c r="Q1242" s="48">
        <v>38449.07</v>
      </c>
      <c r="R1242" s="48">
        <v>38371.550000000003</v>
      </c>
      <c r="S1242" s="48">
        <v>18995.080000000002</v>
      </c>
      <c r="T1242" s="48">
        <v>59182.239999999998</v>
      </c>
      <c r="U1242" s="48">
        <v>59091.51</v>
      </c>
      <c r="V1242" s="48">
        <v>62397.86</v>
      </c>
      <c r="W1242" s="48">
        <v>45247.7</v>
      </c>
      <c r="X1242" s="48">
        <v>41847.54</v>
      </c>
      <c r="Y1242" s="48">
        <v>78733.070000000007</v>
      </c>
      <c r="Z1242" s="48">
        <v>65938.77</v>
      </c>
    </row>
    <row r="1243" spans="1:26">
      <c r="A1243" s="48">
        <v>752223</v>
      </c>
      <c r="B1243" s="49" t="s">
        <v>19007</v>
      </c>
      <c r="C1243" s="49" t="s">
        <v>19008</v>
      </c>
      <c r="D1243" s="49" t="s">
        <v>19009</v>
      </c>
      <c r="E1243" s="48">
        <v>74696.800000000003</v>
      </c>
      <c r="F1243" s="48">
        <v>101659.52</v>
      </c>
      <c r="G1243" s="48">
        <v>85633.02</v>
      </c>
      <c r="H1243" s="48">
        <v>48274.09</v>
      </c>
      <c r="I1243" s="48">
        <v>42527.02</v>
      </c>
      <c r="J1243" s="48">
        <v>46079.12</v>
      </c>
      <c r="K1243" s="48">
        <v>47388.12</v>
      </c>
      <c r="L1243" s="48">
        <v>141133.44</v>
      </c>
      <c r="M1243" s="48">
        <v>142275.47</v>
      </c>
      <c r="N1243" s="48">
        <v>104571.48</v>
      </c>
      <c r="O1243" s="48">
        <v>137806.25</v>
      </c>
      <c r="P1243" s="48">
        <v>69753.539999999994</v>
      </c>
      <c r="Q1243" s="48">
        <v>83502.41</v>
      </c>
      <c r="R1243" s="48">
        <v>78104.05</v>
      </c>
      <c r="S1243" s="48">
        <v>78648.7</v>
      </c>
      <c r="T1243" s="48">
        <v>54957.4</v>
      </c>
      <c r="U1243" s="48">
        <v>53349.51</v>
      </c>
      <c r="V1243" s="48">
        <v>48814.32</v>
      </c>
      <c r="W1243" s="48">
        <v>93723.62</v>
      </c>
      <c r="X1243" s="48">
        <v>81998.600000000006</v>
      </c>
      <c r="Y1243" s="48">
        <v>76502.52</v>
      </c>
      <c r="Z1243" s="48">
        <v>82129.2</v>
      </c>
    </row>
    <row r="1244" spans="1:26">
      <c r="A1244" s="48">
        <v>755300</v>
      </c>
      <c r="B1244" s="49" t="s">
        <v>10310</v>
      </c>
      <c r="C1244" s="49" t="s">
        <v>10311</v>
      </c>
      <c r="D1244" s="49" t="s">
        <v>10312</v>
      </c>
      <c r="E1244" s="48">
        <v>126861.7</v>
      </c>
      <c r="F1244" s="48">
        <v>172318.83</v>
      </c>
      <c r="G1244" s="48">
        <v>131119.76999999999</v>
      </c>
      <c r="H1244" s="48">
        <v>76998.559999999998</v>
      </c>
      <c r="I1244" s="48">
        <v>95659.1</v>
      </c>
      <c r="J1244" s="48">
        <v>138397.04999999999</v>
      </c>
      <c r="K1244" s="48">
        <v>120136.59</v>
      </c>
      <c r="L1244" s="48">
        <v>134512.82999999999</v>
      </c>
      <c r="M1244" s="48">
        <v>161422.44</v>
      </c>
      <c r="N1244" s="48">
        <v>148443.04999999999</v>
      </c>
      <c r="O1244" s="48">
        <v>167482.45000000001</v>
      </c>
      <c r="P1244" s="48">
        <v>125030.3</v>
      </c>
      <c r="Q1244" s="48">
        <v>126660.41</v>
      </c>
      <c r="R1244" s="48">
        <v>124148.22</v>
      </c>
      <c r="S1244" s="48">
        <v>105829.09</v>
      </c>
      <c r="T1244" s="48">
        <v>112933.42</v>
      </c>
      <c r="U1244" s="48">
        <v>150716.56</v>
      </c>
      <c r="V1244" s="48">
        <v>118564.77</v>
      </c>
      <c r="W1244" s="48">
        <v>102751.77</v>
      </c>
      <c r="X1244" s="48">
        <v>103847.29</v>
      </c>
      <c r="Y1244" s="48">
        <v>117448.84</v>
      </c>
      <c r="Z1244" s="48">
        <v>101174.66</v>
      </c>
    </row>
    <row r="1245" spans="1:26">
      <c r="A1245" s="48">
        <v>753644</v>
      </c>
      <c r="B1245" s="49" t="s">
        <v>11168</v>
      </c>
      <c r="C1245" s="49" t="s">
        <v>11169</v>
      </c>
      <c r="D1245" s="49" t="s">
        <v>11170</v>
      </c>
      <c r="E1245" s="48">
        <v>257394.09</v>
      </c>
      <c r="F1245" s="48">
        <v>283818.81</v>
      </c>
      <c r="G1245" s="48">
        <v>239786.73</v>
      </c>
      <c r="H1245" s="48">
        <v>162715.22</v>
      </c>
      <c r="I1245" s="48">
        <v>206727.81</v>
      </c>
      <c r="J1245" s="48">
        <v>260099.02</v>
      </c>
      <c r="K1245" s="48">
        <v>223189.91</v>
      </c>
      <c r="L1245" s="48">
        <v>352450.12</v>
      </c>
      <c r="M1245" s="48">
        <v>326120.96999999997</v>
      </c>
      <c r="N1245" s="48">
        <v>232146.11</v>
      </c>
      <c r="O1245" s="48">
        <v>312378.81</v>
      </c>
      <c r="P1245" s="48">
        <v>222357.55</v>
      </c>
      <c r="Q1245" s="48">
        <v>210848.78</v>
      </c>
      <c r="R1245" s="48">
        <v>220279.72</v>
      </c>
      <c r="S1245" s="48">
        <v>214629.86</v>
      </c>
      <c r="T1245" s="48">
        <v>224458.3</v>
      </c>
      <c r="U1245" s="48">
        <v>312082.44</v>
      </c>
      <c r="V1245" s="48">
        <v>265244.25</v>
      </c>
      <c r="W1245" s="48">
        <v>259934.2</v>
      </c>
      <c r="X1245" s="48">
        <v>240333.34</v>
      </c>
      <c r="Y1245" s="48">
        <v>217810.08</v>
      </c>
      <c r="Z1245" s="48">
        <v>214530.75</v>
      </c>
    </row>
    <row r="1246" spans="1:26">
      <c r="A1246" s="48">
        <v>751527</v>
      </c>
      <c r="B1246" s="49" t="s">
        <v>3595</v>
      </c>
      <c r="C1246" s="49" t="s">
        <v>3596</v>
      </c>
      <c r="D1246" s="49" t="s">
        <v>3597</v>
      </c>
      <c r="E1246" s="48">
        <v>86475.81</v>
      </c>
      <c r="F1246" s="48">
        <v>84266.91</v>
      </c>
      <c r="G1246" s="48">
        <v>71007.63</v>
      </c>
      <c r="H1246" s="48">
        <v>105038.28</v>
      </c>
      <c r="I1246" s="48">
        <v>44203</v>
      </c>
      <c r="J1246" s="48">
        <v>121946.72</v>
      </c>
      <c r="K1246" s="48">
        <v>53410.23</v>
      </c>
      <c r="L1246" s="48">
        <v>160341.54999999999</v>
      </c>
      <c r="M1246" s="48">
        <v>133715.01999999999</v>
      </c>
      <c r="N1246" s="48">
        <v>88478.02</v>
      </c>
      <c r="O1246" s="48">
        <v>127131.8</v>
      </c>
      <c r="P1246" s="48">
        <v>56584.3</v>
      </c>
      <c r="Q1246" s="48">
        <v>70658.48</v>
      </c>
      <c r="R1246" s="48">
        <v>67444.45</v>
      </c>
      <c r="S1246" s="48">
        <v>142334.88</v>
      </c>
      <c r="T1246" s="48">
        <v>60391.85</v>
      </c>
      <c r="U1246" s="48">
        <v>150766.97</v>
      </c>
      <c r="V1246" s="48">
        <v>60256.36</v>
      </c>
      <c r="W1246" s="48">
        <v>102709.72</v>
      </c>
      <c r="X1246" s="48">
        <v>79854.77</v>
      </c>
      <c r="Y1246" s="48">
        <v>70209.440000000002</v>
      </c>
      <c r="Z1246" s="48">
        <v>69142.98</v>
      </c>
    </row>
    <row r="1247" spans="1:26">
      <c r="A1247" s="48">
        <v>752979</v>
      </c>
      <c r="B1247" s="49" t="s">
        <v>7278</v>
      </c>
      <c r="C1247" s="49" t="s">
        <v>7279</v>
      </c>
      <c r="D1247" s="49" t="s">
        <v>7280</v>
      </c>
      <c r="E1247" s="48">
        <v>449732.5</v>
      </c>
      <c r="F1247" s="48">
        <v>474357.03</v>
      </c>
      <c r="G1247" s="48">
        <v>605012.38</v>
      </c>
      <c r="H1247" s="48">
        <v>289572.71999999997</v>
      </c>
      <c r="I1247" s="48">
        <v>436976.59</v>
      </c>
      <c r="J1247" s="48">
        <v>337490.91</v>
      </c>
      <c r="K1247" s="48">
        <v>459148.03</v>
      </c>
      <c r="L1247" s="48">
        <v>500894.25</v>
      </c>
      <c r="M1247" s="48">
        <v>524286.31</v>
      </c>
      <c r="N1247" s="48">
        <v>459848.75</v>
      </c>
      <c r="O1247" s="48">
        <v>637212.43999999994</v>
      </c>
      <c r="P1247" s="48">
        <v>397570.91</v>
      </c>
      <c r="Q1247" s="48">
        <v>335484.40999999997</v>
      </c>
      <c r="R1247" s="48">
        <v>586684.81000000006</v>
      </c>
      <c r="S1247" s="48">
        <v>393736.25</v>
      </c>
      <c r="T1247" s="48">
        <v>505182.25</v>
      </c>
      <c r="U1247" s="48">
        <v>430851.66</v>
      </c>
      <c r="V1247" s="48">
        <v>502258.66</v>
      </c>
      <c r="W1247" s="48">
        <v>335429.96999999997</v>
      </c>
      <c r="X1247" s="48">
        <v>342796.72</v>
      </c>
      <c r="Y1247" s="48">
        <v>475504.66</v>
      </c>
      <c r="Z1247" s="48">
        <v>416917.53</v>
      </c>
    </row>
    <row r="1248" spans="1:26">
      <c r="A1248" s="48">
        <v>752848</v>
      </c>
      <c r="B1248" s="49" t="s">
        <v>8227</v>
      </c>
      <c r="C1248" s="49" t="s">
        <v>8228</v>
      </c>
      <c r="D1248" s="49" t="s">
        <v>8229</v>
      </c>
      <c r="E1248" s="48">
        <v>764542.19</v>
      </c>
      <c r="F1248" s="48">
        <v>807747.75</v>
      </c>
      <c r="G1248" s="48">
        <v>741832.75</v>
      </c>
      <c r="H1248" s="48">
        <v>623539.81000000006</v>
      </c>
      <c r="I1248" s="48">
        <v>686107.75</v>
      </c>
      <c r="J1248" s="48">
        <v>602667.88</v>
      </c>
      <c r="K1248" s="48">
        <v>565899.81000000006</v>
      </c>
      <c r="L1248" s="48">
        <v>307036.15999999997</v>
      </c>
      <c r="M1248" s="48">
        <v>490049.5</v>
      </c>
      <c r="N1248" s="48">
        <v>361776.25</v>
      </c>
      <c r="O1248" s="48">
        <v>530395.62</v>
      </c>
      <c r="P1248" s="48">
        <v>658239.68999999994</v>
      </c>
      <c r="Q1248" s="48">
        <v>636099.88</v>
      </c>
      <c r="R1248" s="48">
        <v>691590.75</v>
      </c>
      <c r="S1248" s="48">
        <v>668016.12</v>
      </c>
      <c r="T1248" s="48">
        <v>834866.06</v>
      </c>
      <c r="U1248" s="48">
        <v>680304.12</v>
      </c>
      <c r="V1248" s="48">
        <v>700400.88</v>
      </c>
      <c r="W1248" s="48">
        <v>208900.75</v>
      </c>
      <c r="X1248" s="48">
        <v>356593.91</v>
      </c>
      <c r="Y1248" s="48">
        <v>362784.66</v>
      </c>
      <c r="Z1248" s="48">
        <v>483761.19</v>
      </c>
    </row>
    <row r="1249" spans="1:26">
      <c r="A1249" s="48">
        <v>752917</v>
      </c>
      <c r="B1249" s="49" t="s">
        <v>8896</v>
      </c>
      <c r="C1249" s="49" t="s">
        <v>8897</v>
      </c>
      <c r="D1249" s="49" t="s">
        <v>8898</v>
      </c>
      <c r="E1249" s="48">
        <v>27143.77</v>
      </c>
      <c r="F1249" s="48">
        <v>57695.59</v>
      </c>
      <c r="G1249" s="48">
        <v>15371.44</v>
      </c>
      <c r="H1249" s="48">
        <v>7233.2</v>
      </c>
      <c r="I1249" s="48">
        <v>20796.61</v>
      </c>
      <c r="J1249" s="48">
        <v>57235.6</v>
      </c>
      <c r="K1249" s="48">
        <v>41566.129999999997</v>
      </c>
      <c r="L1249" s="48">
        <v>151937.31</v>
      </c>
      <c r="M1249" s="48">
        <v>138785.89000000001</v>
      </c>
      <c r="N1249" s="48">
        <v>75981.039999999994</v>
      </c>
      <c r="O1249" s="48">
        <v>97308.65</v>
      </c>
      <c r="P1249" s="48">
        <v>28262.85</v>
      </c>
      <c r="Q1249" s="48">
        <v>48358.68</v>
      </c>
      <c r="R1249" s="48">
        <v>2148.75</v>
      </c>
      <c r="S1249" s="48">
        <v>1319.77</v>
      </c>
      <c r="T1249" s="48">
        <v>25503.23</v>
      </c>
      <c r="U1249" s="48">
        <v>79828.38</v>
      </c>
      <c r="V1249" s="48">
        <v>54107.77</v>
      </c>
      <c r="W1249" s="48">
        <v>119013.95</v>
      </c>
      <c r="X1249" s="48">
        <v>102626.38</v>
      </c>
      <c r="Y1249" s="48">
        <v>70472.91</v>
      </c>
      <c r="Z1249" s="48">
        <v>73064.259999999995</v>
      </c>
    </row>
    <row r="1250" spans="1:26">
      <c r="A1250" s="48">
        <v>750454</v>
      </c>
      <c r="B1250" s="49" t="s">
        <v>19010</v>
      </c>
      <c r="C1250" s="49" t="s">
        <v>4172</v>
      </c>
      <c r="D1250" s="49" t="s">
        <v>19011</v>
      </c>
      <c r="E1250" s="48">
        <v>63415.56</v>
      </c>
      <c r="F1250" s="48">
        <v>100640.56</v>
      </c>
      <c r="G1250" s="48">
        <v>91519.41</v>
      </c>
      <c r="H1250" s="48">
        <v>53592.32</v>
      </c>
      <c r="I1250" s="48">
        <v>58075.45</v>
      </c>
      <c r="J1250" s="48">
        <v>63691.69</v>
      </c>
      <c r="K1250" s="48">
        <v>55248.5</v>
      </c>
      <c r="L1250" s="48">
        <v>128968.27</v>
      </c>
      <c r="M1250" s="48">
        <v>133099.19</v>
      </c>
      <c r="N1250" s="48">
        <v>100389.59</v>
      </c>
      <c r="O1250" s="48">
        <v>146024.59</v>
      </c>
      <c r="P1250" s="48">
        <v>38735.79</v>
      </c>
      <c r="Q1250" s="48">
        <v>71342.98</v>
      </c>
      <c r="R1250" s="48">
        <v>56969.1</v>
      </c>
      <c r="S1250" s="48">
        <v>41593.89</v>
      </c>
      <c r="T1250" s="48">
        <v>30238.47</v>
      </c>
      <c r="U1250" s="48">
        <v>40687.83</v>
      </c>
      <c r="V1250" s="48">
        <v>18979.09</v>
      </c>
      <c r="W1250" s="48">
        <v>81125.259999999995</v>
      </c>
      <c r="X1250" s="48">
        <v>81156.17</v>
      </c>
      <c r="Y1250" s="48">
        <v>77271.78</v>
      </c>
      <c r="Z1250" s="48">
        <v>84548.64</v>
      </c>
    </row>
    <row r="1251" spans="1:26">
      <c r="A1251" s="48">
        <v>752318</v>
      </c>
      <c r="B1251" s="49" t="s">
        <v>12915</v>
      </c>
      <c r="C1251" s="49" t="s">
        <v>12916</v>
      </c>
      <c r="D1251" s="49" t="s">
        <v>12917</v>
      </c>
      <c r="E1251" s="48">
        <v>59144.51</v>
      </c>
      <c r="F1251" s="48">
        <v>83351.14</v>
      </c>
      <c r="G1251" s="48">
        <v>76193.009999999995</v>
      </c>
      <c r="H1251" s="48">
        <v>31518.79</v>
      </c>
      <c r="I1251" s="48">
        <v>9147.2800000000007</v>
      </c>
      <c r="J1251" s="48">
        <v>21259.59</v>
      </c>
      <c r="K1251" s="48">
        <v>17581.48</v>
      </c>
      <c r="L1251" s="48">
        <v>118179.03</v>
      </c>
      <c r="M1251" s="48">
        <v>120762.2</v>
      </c>
      <c r="N1251" s="48">
        <v>63539.65</v>
      </c>
      <c r="O1251" s="48">
        <v>117105.05</v>
      </c>
      <c r="P1251" s="48">
        <v>286.19</v>
      </c>
      <c r="Q1251" s="48">
        <v>473.87</v>
      </c>
      <c r="R1251" s="48">
        <v>353.01</v>
      </c>
      <c r="S1251" s="48">
        <v>390.92</v>
      </c>
      <c r="T1251" s="50"/>
      <c r="U1251" s="48">
        <v>332.94</v>
      </c>
      <c r="V1251" s="48">
        <v>218.28</v>
      </c>
      <c r="W1251" s="48">
        <v>12798.86</v>
      </c>
      <c r="X1251" s="48">
        <v>13259.16</v>
      </c>
      <c r="Y1251" s="48">
        <v>3491.28</v>
      </c>
      <c r="Z1251" s="48">
        <v>19747.05</v>
      </c>
    </row>
    <row r="1252" spans="1:26">
      <c r="A1252" s="48">
        <v>753606</v>
      </c>
      <c r="B1252" s="49" t="s">
        <v>5458</v>
      </c>
      <c r="C1252" s="49" t="s">
        <v>5459</v>
      </c>
      <c r="D1252" s="49" t="s">
        <v>5460</v>
      </c>
      <c r="E1252" s="48">
        <v>984119.44</v>
      </c>
      <c r="F1252" s="48">
        <v>872927.38</v>
      </c>
      <c r="G1252" s="48">
        <v>981290.25</v>
      </c>
      <c r="H1252" s="48">
        <v>560009.56000000006</v>
      </c>
      <c r="I1252" s="48">
        <v>546434.75</v>
      </c>
      <c r="J1252" s="48">
        <v>714863.69</v>
      </c>
      <c r="K1252" s="48">
        <v>496679.44</v>
      </c>
      <c r="L1252" s="48">
        <v>1217069.25</v>
      </c>
      <c r="M1252" s="48">
        <v>1135501.5</v>
      </c>
      <c r="N1252" s="48">
        <v>726998.19</v>
      </c>
      <c r="O1252" s="48">
        <v>868459.38</v>
      </c>
      <c r="P1252" s="48">
        <v>74723.839999999997</v>
      </c>
      <c r="Q1252" s="48">
        <v>87814.16</v>
      </c>
      <c r="R1252" s="48">
        <v>82728.66</v>
      </c>
      <c r="S1252" s="48">
        <v>63639.59</v>
      </c>
      <c r="T1252" s="48">
        <v>99772.46</v>
      </c>
      <c r="U1252" s="48">
        <v>104455.74</v>
      </c>
      <c r="V1252" s="48">
        <v>80349.91</v>
      </c>
      <c r="W1252" s="48">
        <v>149437.23000000001</v>
      </c>
      <c r="X1252" s="48">
        <v>119999.18</v>
      </c>
      <c r="Y1252" s="48">
        <v>98301.39</v>
      </c>
      <c r="Z1252" s="48">
        <v>85222.94</v>
      </c>
    </row>
    <row r="1253" spans="1:26">
      <c r="A1253" s="48">
        <v>755041</v>
      </c>
      <c r="B1253" s="49" t="s">
        <v>4461</v>
      </c>
      <c r="C1253" s="49" t="s">
        <v>4462</v>
      </c>
      <c r="D1253" s="49" t="s">
        <v>4463</v>
      </c>
      <c r="E1253" s="48">
        <v>273145.53000000003</v>
      </c>
      <c r="F1253" s="48">
        <v>342490.97</v>
      </c>
      <c r="G1253" s="48">
        <v>429559.28</v>
      </c>
      <c r="H1253" s="48">
        <v>210510.84</v>
      </c>
      <c r="I1253" s="48">
        <v>289830.25</v>
      </c>
      <c r="J1253" s="48">
        <v>186814.56</v>
      </c>
      <c r="K1253" s="48">
        <v>294616.40999999997</v>
      </c>
      <c r="L1253" s="48">
        <v>237340.64</v>
      </c>
      <c r="M1253" s="48">
        <v>287461.90999999997</v>
      </c>
      <c r="N1253" s="48">
        <v>408142.41</v>
      </c>
      <c r="O1253" s="48">
        <v>677461</v>
      </c>
      <c r="P1253" s="48">
        <v>111052.73</v>
      </c>
      <c r="Q1253" s="48">
        <v>114540.93</v>
      </c>
      <c r="R1253" s="48">
        <v>149918.34</v>
      </c>
      <c r="S1253" s="48">
        <v>110312.95</v>
      </c>
      <c r="T1253" s="48">
        <v>193351</v>
      </c>
      <c r="U1253" s="48">
        <v>132928.48000000001</v>
      </c>
      <c r="V1253" s="48">
        <v>166342.39000000001</v>
      </c>
      <c r="W1253" s="48">
        <v>73829.87</v>
      </c>
      <c r="X1253" s="48">
        <v>81043.16</v>
      </c>
      <c r="Y1253" s="48">
        <v>135122.53</v>
      </c>
      <c r="Z1253" s="48">
        <v>158503.97</v>
      </c>
    </row>
    <row r="1254" spans="1:26">
      <c r="A1254" s="48">
        <v>752677</v>
      </c>
      <c r="B1254" s="49" t="s">
        <v>4404</v>
      </c>
      <c r="C1254" s="49" t="s">
        <v>4405</v>
      </c>
      <c r="D1254" s="49" t="s">
        <v>4406</v>
      </c>
      <c r="E1254" s="48">
        <v>345835.38</v>
      </c>
      <c r="F1254" s="48">
        <v>409267.47</v>
      </c>
      <c r="G1254" s="48">
        <v>332814.71999999997</v>
      </c>
      <c r="H1254" s="48">
        <v>237376.16</v>
      </c>
      <c r="I1254" s="48">
        <v>394123.72</v>
      </c>
      <c r="J1254" s="48">
        <v>360619.5</v>
      </c>
      <c r="K1254" s="48">
        <v>404962.34</v>
      </c>
      <c r="L1254" s="48">
        <v>517245.66</v>
      </c>
      <c r="M1254" s="48">
        <v>525571.93999999994</v>
      </c>
      <c r="N1254" s="48">
        <v>457273.53</v>
      </c>
      <c r="O1254" s="48">
        <v>575848.81000000006</v>
      </c>
      <c r="P1254" s="48">
        <v>322239.12</v>
      </c>
      <c r="Q1254" s="48">
        <v>303986.84000000003</v>
      </c>
      <c r="R1254" s="48">
        <v>314290.56</v>
      </c>
      <c r="S1254" s="48">
        <v>343154.03</v>
      </c>
      <c r="T1254" s="48">
        <v>485358.88</v>
      </c>
      <c r="U1254" s="48">
        <v>438974.38</v>
      </c>
      <c r="V1254" s="48">
        <v>434579.66</v>
      </c>
      <c r="W1254" s="48">
        <v>323634.12</v>
      </c>
      <c r="X1254" s="48">
        <v>321319.90999999997</v>
      </c>
      <c r="Y1254" s="48">
        <v>386678.16</v>
      </c>
      <c r="Z1254" s="48">
        <v>335486.5</v>
      </c>
    </row>
    <row r="1255" spans="1:26">
      <c r="A1255" s="48">
        <v>749242</v>
      </c>
      <c r="B1255" s="49" t="s">
        <v>9950</v>
      </c>
      <c r="C1255" s="49" t="s">
        <v>9951</v>
      </c>
      <c r="D1255" s="49" t="s">
        <v>9952</v>
      </c>
      <c r="E1255" s="48">
        <v>198565.52</v>
      </c>
      <c r="F1255" s="48">
        <v>267680.90999999997</v>
      </c>
      <c r="G1255" s="48">
        <v>427843.53</v>
      </c>
      <c r="H1255" s="48">
        <v>231170.09</v>
      </c>
      <c r="I1255" s="48">
        <v>350641.5</v>
      </c>
      <c r="J1255" s="48">
        <v>68149.45</v>
      </c>
      <c r="K1255" s="48">
        <v>165214.53</v>
      </c>
      <c r="L1255" s="48">
        <v>162227.57999999999</v>
      </c>
      <c r="M1255" s="48">
        <v>309774.65999999997</v>
      </c>
      <c r="N1255" s="48">
        <v>138789.88</v>
      </c>
      <c r="O1255" s="48">
        <v>283018.88</v>
      </c>
      <c r="P1255" s="48">
        <v>212464.61</v>
      </c>
      <c r="Q1255" s="48">
        <v>204919.17</v>
      </c>
      <c r="R1255" s="48">
        <v>429493.78</v>
      </c>
      <c r="S1255" s="48">
        <v>375877.41</v>
      </c>
      <c r="T1255" s="48">
        <v>434355.09</v>
      </c>
      <c r="U1255" s="48">
        <v>97592.33</v>
      </c>
      <c r="V1255" s="48">
        <v>182456.22</v>
      </c>
      <c r="W1255" s="48">
        <v>121412.88</v>
      </c>
      <c r="X1255" s="48">
        <v>215682.17</v>
      </c>
      <c r="Y1255" s="48">
        <v>122491.36</v>
      </c>
      <c r="Z1255" s="48">
        <v>182255.16</v>
      </c>
    </row>
    <row r="1256" spans="1:26">
      <c r="A1256" s="48">
        <v>750561</v>
      </c>
      <c r="B1256" s="49" t="s">
        <v>5540</v>
      </c>
      <c r="C1256" s="49" t="s">
        <v>5541</v>
      </c>
      <c r="D1256" s="49" t="s">
        <v>5542</v>
      </c>
      <c r="E1256" s="48">
        <v>5735236</v>
      </c>
      <c r="F1256" s="48">
        <v>6890168</v>
      </c>
      <c r="G1256" s="48">
        <v>7814166</v>
      </c>
      <c r="H1256" s="48">
        <v>5405000</v>
      </c>
      <c r="I1256" s="48">
        <v>5577462.5</v>
      </c>
      <c r="J1256" s="48">
        <v>7011149</v>
      </c>
      <c r="K1256" s="48">
        <v>7123680</v>
      </c>
      <c r="L1256" s="48">
        <v>4469151</v>
      </c>
      <c r="M1256" s="48">
        <v>4816140</v>
      </c>
      <c r="N1256" s="48">
        <v>5176346.5</v>
      </c>
      <c r="O1256" s="48">
        <v>8010319.5</v>
      </c>
      <c r="P1256" s="48">
        <v>8145.24</v>
      </c>
      <c r="Q1256" s="48">
        <v>11162.67</v>
      </c>
      <c r="R1256" s="50"/>
      <c r="S1256" s="48">
        <v>13041.66</v>
      </c>
      <c r="T1256" s="48">
        <v>13789.51</v>
      </c>
      <c r="U1256" s="48">
        <v>14799.35</v>
      </c>
      <c r="V1256" s="48">
        <v>10675.12</v>
      </c>
      <c r="W1256" s="50"/>
      <c r="X1256" s="50"/>
      <c r="Y1256" s="50"/>
      <c r="Z1256" s="50"/>
    </row>
    <row r="1257" spans="1:26">
      <c r="A1257" s="48">
        <v>753492</v>
      </c>
      <c r="B1257" s="49" t="s">
        <v>1957</v>
      </c>
      <c r="C1257" s="49" t="s">
        <v>1958</v>
      </c>
      <c r="D1257" s="49" t="s">
        <v>1959</v>
      </c>
      <c r="E1257" s="48">
        <v>217908.19</v>
      </c>
      <c r="F1257" s="48">
        <v>235968.56</v>
      </c>
      <c r="G1257" s="48">
        <v>181296.23</v>
      </c>
      <c r="H1257" s="48">
        <v>98350.27</v>
      </c>
      <c r="I1257" s="48">
        <v>228492.5</v>
      </c>
      <c r="J1257" s="48">
        <v>304459.44</v>
      </c>
      <c r="K1257" s="48">
        <v>203225.94</v>
      </c>
      <c r="L1257" s="48">
        <v>256633.28</v>
      </c>
      <c r="M1257" s="48">
        <v>284654.06</v>
      </c>
      <c r="N1257" s="48">
        <v>171865.2</v>
      </c>
      <c r="O1257" s="48">
        <v>200747.03</v>
      </c>
      <c r="P1257" s="48">
        <v>220497.09</v>
      </c>
      <c r="Q1257" s="48">
        <v>191630.27</v>
      </c>
      <c r="R1257" s="48">
        <v>192034.67</v>
      </c>
      <c r="S1257" s="48">
        <v>160581.84</v>
      </c>
      <c r="T1257" s="48">
        <v>293512.31</v>
      </c>
      <c r="U1257" s="48">
        <v>395901.5</v>
      </c>
      <c r="V1257" s="48">
        <v>244517.62</v>
      </c>
      <c r="W1257" s="48">
        <v>155081.07999999999</v>
      </c>
      <c r="X1257" s="48">
        <v>191958.77</v>
      </c>
      <c r="Y1257" s="48">
        <v>183474.69</v>
      </c>
      <c r="Z1257" s="48">
        <v>141170.84</v>
      </c>
    </row>
    <row r="1258" spans="1:26">
      <c r="A1258" s="48">
        <v>749691</v>
      </c>
      <c r="B1258" s="49" t="s">
        <v>2938</v>
      </c>
      <c r="C1258" s="49" t="s">
        <v>2939</v>
      </c>
      <c r="D1258" s="49" t="s">
        <v>2940</v>
      </c>
      <c r="E1258" s="48">
        <v>42660.12</v>
      </c>
      <c r="F1258" s="48">
        <v>73360.83</v>
      </c>
      <c r="G1258" s="48">
        <v>92809.1</v>
      </c>
      <c r="H1258" s="48">
        <v>45948.11</v>
      </c>
      <c r="I1258" s="48">
        <v>79637</v>
      </c>
      <c r="J1258" s="48">
        <v>43343.09</v>
      </c>
      <c r="K1258" s="48">
        <v>137502.25</v>
      </c>
      <c r="L1258" s="48">
        <v>143241.45000000001</v>
      </c>
      <c r="M1258" s="48">
        <v>113446.84</v>
      </c>
      <c r="N1258" s="48">
        <v>179436.28</v>
      </c>
      <c r="O1258" s="48">
        <v>231065.75</v>
      </c>
      <c r="P1258" s="48">
        <v>55718.12</v>
      </c>
      <c r="Q1258" s="48">
        <v>68839.820000000007</v>
      </c>
      <c r="R1258" s="48">
        <v>99039.2</v>
      </c>
      <c r="S1258" s="48">
        <v>80122.64</v>
      </c>
      <c r="T1258" s="48">
        <v>109472.74</v>
      </c>
      <c r="U1258" s="48">
        <v>63406.73</v>
      </c>
      <c r="V1258" s="48">
        <v>142427.48000000001</v>
      </c>
      <c r="W1258" s="48">
        <v>86024.33</v>
      </c>
      <c r="X1258" s="48">
        <v>73806.02</v>
      </c>
      <c r="Y1258" s="48">
        <v>139810.06</v>
      </c>
      <c r="Z1258" s="48">
        <v>121270.18</v>
      </c>
    </row>
    <row r="1259" spans="1:26">
      <c r="A1259" s="48">
        <v>753115</v>
      </c>
      <c r="B1259" s="49" t="s">
        <v>2277</v>
      </c>
      <c r="C1259" s="49" t="s">
        <v>2278</v>
      </c>
      <c r="D1259" s="49" t="s">
        <v>2279</v>
      </c>
      <c r="E1259" s="48">
        <v>478589.56</v>
      </c>
      <c r="F1259" s="48">
        <v>481169.97</v>
      </c>
      <c r="G1259" s="48">
        <v>558038.43999999994</v>
      </c>
      <c r="H1259" s="48">
        <v>317903.78000000003</v>
      </c>
      <c r="I1259" s="48">
        <v>340006.62</v>
      </c>
      <c r="J1259" s="48">
        <v>302759.46999999997</v>
      </c>
      <c r="K1259" s="48">
        <v>249154.61</v>
      </c>
      <c r="L1259" s="48">
        <v>313910.09000000003</v>
      </c>
      <c r="M1259" s="48">
        <v>405445.06</v>
      </c>
      <c r="N1259" s="48">
        <v>351858.25</v>
      </c>
      <c r="O1259" s="48">
        <v>443816.59</v>
      </c>
      <c r="P1259" s="48">
        <v>376192.38</v>
      </c>
      <c r="Q1259" s="48">
        <v>274155.40999999997</v>
      </c>
      <c r="R1259" s="48">
        <v>407348.5</v>
      </c>
      <c r="S1259" s="48">
        <v>382098.06</v>
      </c>
      <c r="T1259" s="48">
        <v>326824.53000000003</v>
      </c>
      <c r="U1259" s="48">
        <v>264448.25</v>
      </c>
      <c r="V1259" s="48">
        <v>218661.67</v>
      </c>
      <c r="W1259" s="48">
        <v>138398.60999999999</v>
      </c>
      <c r="X1259" s="48">
        <v>172849.61</v>
      </c>
      <c r="Y1259" s="48">
        <v>191074.28</v>
      </c>
      <c r="Z1259" s="48">
        <v>187199.28</v>
      </c>
    </row>
    <row r="1260" spans="1:26">
      <c r="A1260" s="48">
        <v>752654</v>
      </c>
      <c r="B1260" s="49" t="s">
        <v>3254</v>
      </c>
      <c r="C1260" s="49" t="s">
        <v>3255</v>
      </c>
      <c r="D1260" s="49" t="s">
        <v>3256</v>
      </c>
      <c r="E1260" s="48">
        <v>776190.56</v>
      </c>
      <c r="F1260" s="48">
        <v>1252308.3799999999</v>
      </c>
      <c r="G1260" s="48">
        <v>803543.88</v>
      </c>
      <c r="H1260" s="48">
        <v>498116.84</v>
      </c>
      <c r="I1260" s="48">
        <v>699223.5</v>
      </c>
      <c r="J1260" s="48">
        <v>787217.56</v>
      </c>
      <c r="K1260" s="48">
        <v>818962.31</v>
      </c>
      <c r="L1260" s="48">
        <v>1001313.12</v>
      </c>
      <c r="M1260" s="48">
        <v>1006642</v>
      </c>
      <c r="N1260" s="48">
        <v>797579.56</v>
      </c>
      <c r="O1260" s="48">
        <v>1039253.56</v>
      </c>
      <c r="P1260" s="48">
        <v>705074.62</v>
      </c>
      <c r="Q1260" s="48">
        <v>891847.44</v>
      </c>
      <c r="R1260" s="48">
        <v>797223.44</v>
      </c>
      <c r="S1260" s="48">
        <v>704734.44</v>
      </c>
      <c r="T1260" s="48">
        <v>901588.69</v>
      </c>
      <c r="U1260" s="48">
        <v>952950.62</v>
      </c>
      <c r="V1260" s="48">
        <v>992094</v>
      </c>
      <c r="W1260" s="48">
        <v>487214</v>
      </c>
      <c r="X1260" s="48">
        <v>517134.78</v>
      </c>
      <c r="Y1260" s="48">
        <v>700711.62</v>
      </c>
      <c r="Z1260" s="48">
        <v>667124.5</v>
      </c>
    </row>
    <row r="1261" spans="1:26">
      <c r="A1261" s="48">
        <v>750379</v>
      </c>
      <c r="B1261" s="49" t="s">
        <v>4482</v>
      </c>
      <c r="C1261" s="49" t="s">
        <v>4483</v>
      </c>
      <c r="D1261" s="49" t="s">
        <v>4484</v>
      </c>
      <c r="E1261" s="48">
        <v>69212.679999999993</v>
      </c>
      <c r="F1261" s="48">
        <v>120459.83</v>
      </c>
      <c r="G1261" s="48">
        <v>102687.34</v>
      </c>
      <c r="H1261" s="48">
        <v>59032.45</v>
      </c>
      <c r="I1261" s="48">
        <v>79596.92</v>
      </c>
      <c r="J1261" s="48">
        <v>58151.34</v>
      </c>
      <c r="K1261" s="48">
        <v>75237.759999999995</v>
      </c>
      <c r="L1261" s="48">
        <v>130640.06</v>
      </c>
      <c r="M1261" s="48">
        <v>142809.41</v>
      </c>
      <c r="N1261" s="48">
        <v>115513.66</v>
      </c>
      <c r="O1261" s="48">
        <v>141813.25</v>
      </c>
      <c r="P1261" s="48">
        <v>35343.300000000003</v>
      </c>
      <c r="Q1261" s="48">
        <v>45476.39</v>
      </c>
      <c r="R1261" s="48">
        <v>40017.040000000001</v>
      </c>
      <c r="S1261" s="48">
        <v>53054.12</v>
      </c>
      <c r="T1261" s="48">
        <v>45537.26</v>
      </c>
      <c r="U1261" s="48">
        <v>32324.85</v>
      </c>
      <c r="V1261" s="48">
        <v>44584.18</v>
      </c>
      <c r="W1261" s="48">
        <v>42472.14</v>
      </c>
      <c r="X1261" s="48">
        <v>40881.040000000001</v>
      </c>
      <c r="Y1261" s="48">
        <v>44895.87</v>
      </c>
      <c r="Z1261" s="48">
        <v>38517.660000000003</v>
      </c>
    </row>
    <row r="1262" spans="1:26">
      <c r="A1262" s="48">
        <v>754844</v>
      </c>
      <c r="B1262" s="49" t="s">
        <v>5966</v>
      </c>
      <c r="C1262" s="49" t="s">
        <v>5967</v>
      </c>
      <c r="D1262" s="49" t="s">
        <v>5968</v>
      </c>
      <c r="E1262" s="48">
        <v>2657060.75</v>
      </c>
      <c r="F1262" s="48">
        <v>2098117.5</v>
      </c>
      <c r="G1262" s="48">
        <v>4874461</v>
      </c>
      <c r="H1262" s="48">
        <v>2578392.5</v>
      </c>
      <c r="I1262" s="48">
        <v>1276871.1200000001</v>
      </c>
      <c r="J1262" s="48">
        <v>1017108.75</v>
      </c>
      <c r="K1262" s="48">
        <v>1135822.25</v>
      </c>
      <c r="L1262" s="48">
        <v>3431980.25</v>
      </c>
      <c r="M1262" s="48">
        <v>3449619.25</v>
      </c>
      <c r="N1262" s="48">
        <v>3493878</v>
      </c>
      <c r="O1262" s="48">
        <v>4577352</v>
      </c>
      <c r="P1262" s="48">
        <v>1425435</v>
      </c>
      <c r="Q1262" s="48">
        <v>1817372.62</v>
      </c>
      <c r="R1262" s="48">
        <v>5851478</v>
      </c>
      <c r="S1262" s="48">
        <v>2988364.5</v>
      </c>
      <c r="T1262" s="48">
        <v>1254726.3799999999</v>
      </c>
      <c r="U1262" s="48">
        <v>1279257.1200000001</v>
      </c>
      <c r="V1262" s="48">
        <v>1539897.25</v>
      </c>
      <c r="W1262" s="48">
        <v>2075352.88</v>
      </c>
      <c r="X1262" s="48">
        <v>2647077.5</v>
      </c>
      <c r="Y1262" s="48">
        <v>3715181.5</v>
      </c>
      <c r="Z1262" s="48">
        <v>3708488.5</v>
      </c>
    </row>
    <row r="1263" spans="1:26">
      <c r="A1263" s="48">
        <v>750092</v>
      </c>
      <c r="B1263" s="49" t="s">
        <v>5461</v>
      </c>
      <c r="C1263" s="49" t="s">
        <v>3864</v>
      </c>
      <c r="D1263" s="49" t="s">
        <v>5462</v>
      </c>
      <c r="E1263" s="48">
        <v>806356.38</v>
      </c>
      <c r="F1263" s="48">
        <v>1260885.6200000001</v>
      </c>
      <c r="G1263" s="48">
        <v>1081308.1200000001</v>
      </c>
      <c r="H1263" s="48">
        <v>430576.56</v>
      </c>
      <c r="I1263" s="48">
        <v>501806.31</v>
      </c>
      <c r="J1263" s="48">
        <v>665945.5</v>
      </c>
      <c r="K1263" s="48">
        <v>764915.5</v>
      </c>
      <c r="L1263" s="48">
        <v>784196.75</v>
      </c>
      <c r="M1263" s="48">
        <v>869733.25</v>
      </c>
      <c r="N1263" s="48">
        <v>374456.16</v>
      </c>
      <c r="O1263" s="48">
        <v>1015454.69</v>
      </c>
      <c r="P1263" s="50"/>
      <c r="Q1263" s="50"/>
      <c r="R1263" s="48">
        <v>26010.27</v>
      </c>
      <c r="S1263" s="50"/>
      <c r="T1263" s="50"/>
      <c r="U1263" s="48">
        <v>25820.33</v>
      </c>
      <c r="V1263" s="50"/>
      <c r="W1263" s="50"/>
      <c r="X1263" s="50"/>
      <c r="Y1263" s="50"/>
      <c r="Z1263" s="50"/>
    </row>
    <row r="1264" spans="1:26">
      <c r="A1264" s="48">
        <v>749459</v>
      </c>
      <c r="B1264" s="49" t="s">
        <v>6262</v>
      </c>
      <c r="C1264" s="49" t="s">
        <v>1660</v>
      </c>
      <c r="D1264" s="49" t="s">
        <v>6263</v>
      </c>
      <c r="E1264" s="48">
        <v>253749.31</v>
      </c>
      <c r="F1264" s="48">
        <v>306916.56</v>
      </c>
      <c r="G1264" s="48">
        <v>323110.94</v>
      </c>
      <c r="H1264" s="48">
        <v>178781.75</v>
      </c>
      <c r="I1264" s="48">
        <v>221470.69</v>
      </c>
      <c r="J1264" s="48">
        <v>215495.47</v>
      </c>
      <c r="K1264" s="48">
        <v>233110.92</v>
      </c>
      <c r="L1264" s="48">
        <v>414568.88</v>
      </c>
      <c r="M1264" s="48">
        <v>342107.25</v>
      </c>
      <c r="N1264" s="48">
        <v>299884.31</v>
      </c>
      <c r="O1264" s="48">
        <v>375962.19</v>
      </c>
      <c r="P1264" s="48">
        <v>351.68</v>
      </c>
      <c r="Q1264" s="48">
        <v>19320.990000000002</v>
      </c>
      <c r="R1264" s="48">
        <v>18138.98</v>
      </c>
      <c r="S1264" s="48">
        <v>16890.7</v>
      </c>
      <c r="T1264" s="48">
        <v>22175.46</v>
      </c>
      <c r="U1264" s="48">
        <v>23570.74</v>
      </c>
      <c r="V1264" s="48">
        <v>19089.63</v>
      </c>
      <c r="W1264" s="48">
        <v>33658.449999999997</v>
      </c>
      <c r="X1264" s="48">
        <v>21680.93</v>
      </c>
      <c r="Y1264" s="48">
        <v>25066.39</v>
      </c>
      <c r="Z1264" s="48">
        <v>16641.91</v>
      </c>
    </row>
    <row r="1265" spans="1:26">
      <c r="A1265" s="48">
        <v>752742</v>
      </c>
      <c r="B1265" s="49" t="s">
        <v>468</v>
      </c>
      <c r="C1265" s="49" t="s">
        <v>469</v>
      </c>
      <c r="D1265" s="49" t="s">
        <v>470</v>
      </c>
      <c r="E1265" s="48">
        <v>110477.62</v>
      </c>
      <c r="F1265" s="48">
        <v>250375.06</v>
      </c>
      <c r="G1265" s="48">
        <v>122174.93</v>
      </c>
      <c r="H1265" s="48">
        <v>56809.37</v>
      </c>
      <c r="I1265" s="48">
        <v>82812.929999999993</v>
      </c>
      <c r="J1265" s="48">
        <v>93357.23</v>
      </c>
      <c r="K1265" s="48">
        <v>129738.25</v>
      </c>
      <c r="L1265" s="48">
        <v>115596.93</v>
      </c>
      <c r="M1265" s="48">
        <v>111476.79</v>
      </c>
      <c r="N1265" s="48">
        <v>123970.03</v>
      </c>
      <c r="O1265" s="48">
        <v>112232.73</v>
      </c>
      <c r="P1265" s="48">
        <v>105215.95</v>
      </c>
      <c r="Q1265" s="48">
        <v>181236.34</v>
      </c>
      <c r="R1265" s="48">
        <v>95229.2</v>
      </c>
      <c r="S1265" s="48">
        <v>79074.59</v>
      </c>
      <c r="T1265" s="48">
        <v>94832.14</v>
      </c>
      <c r="U1265" s="48">
        <v>108705.86</v>
      </c>
      <c r="V1265" s="48">
        <v>133154.97</v>
      </c>
      <c r="W1265" s="48">
        <v>89651.43</v>
      </c>
      <c r="X1265" s="48">
        <v>75197.16</v>
      </c>
      <c r="Y1265" s="48">
        <v>110740.91</v>
      </c>
      <c r="Z1265" s="48">
        <v>70306.720000000001</v>
      </c>
    </row>
    <row r="1266" spans="1:26">
      <c r="A1266" s="48">
        <v>754555</v>
      </c>
      <c r="B1266" s="49" t="s">
        <v>2491</v>
      </c>
      <c r="C1266" s="49" t="s">
        <v>2492</v>
      </c>
      <c r="D1266" s="49" t="s">
        <v>2493</v>
      </c>
      <c r="E1266" s="48">
        <v>98975.27</v>
      </c>
      <c r="F1266" s="48">
        <v>74743.66</v>
      </c>
      <c r="G1266" s="48">
        <v>50749.17</v>
      </c>
      <c r="H1266" s="48">
        <v>39316.870000000003</v>
      </c>
      <c r="I1266" s="48">
        <v>102519.59</v>
      </c>
      <c r="J1266" s="48">
        <v>92612.09</v>
      </c>
      <c r="K1266" s="48">
        <v>57171.27</v>
      </c>
      <c r="L1266" s="48">
        <v>87635.02</v>
      </c>
      <c r="M1266" s="48">
        <v>169251.42</v>
      </c>
      <c r="N1266" s="48">
        <v>47587.09</v>
      </c>
      <c r="O1266" s="48">
        <v>57913.21</v>
      </c>
      <c r="P1266" s="48">
        <v>101741.52</v>
      </c>
      <c r="Q1266" s="48">
        <v>54180.38</v>
      </c>
      <c r="R1266" s="48">
        <v>45101.63</v>
      </c>
      <c r="S1266" s="48">
        <v>63105.37</v>
      </c>
      <c r="T1266" s="48">
        <v>74371.509999999995</v>
      </c>
      <c r="U1266" s="48">
        <v>106740.52</v>
      </c>
      <c r="V1266" s="48">
        <v>50821.21</v>
      </c>
      <c r="W1266" s="48">
        <v>46657.71</v>
      </c>
      <c r="X1266" s="48">
        <v>106370.96</v>
      </c>
      <c r="Y1266" s="48">
        <v>38994.5</v>
      </c>
      <c r="Z1266" s="48">
        <v>41243.32</v>
      </c>
    </row>
    <row r="1267" spans="1:26">
      <c r="A1267" s="48">
        <v>749078</v>
      </c>
      <c r="B1267" s="49" t="s">
        <v>19012</v>
      </c>
      <c r="C1267" s="49" t="s">
        <v>7030</v>
      </c>
      <c r="D1267" s="49" t="s">
        <v>19013</v>
      </c>
      <c r="E1267" s="48">
        <v>277755.90999999997</v>
      </c>
      <c r="F1267" s="48">
        <v>188279.88</v>
      </c>
      <c r="G1267" s="48">
        <v>192089.7</v>
      </c>
      <c r="H1267" s="48">
        <v>119223.9</v>
      </c>
      <c r="I1267" s="48">
        <v>146166.67000000001</v>
      </c>
      <c r="J1267" s="48">
        <v>177190.41</v>
      </c>
      <c r="K1267" s="48">
        <v>137930.5</v>
      </c>
      <c r="L1267" s="48">
        <v>197506.22</v>
      </c>
      <c r="M1267" s="48">
        <v>245861.27</v>
      </c>
      <c r="N1267" s="48">
        <v>145032.59</v>
      </c>
      <c r="O1267" s="48">
        <v>241623.36</v>
      </c>
      <c r="P1267" s="48">
        <v>256701.03</v>
      </c>
      <c r="Q1267" s="48">
        <v>142756.16</v>
      </c>
      <c r="R1267" s="48">
        <v>159020.98000000001</v>
      </c>
      <c r="S1267" s="48">
        <v>179560.58</v>
      </c>
      <c r="T1267" s="48">
        <v>169413.28</v>
      </c>
      <c r="U1267" s="48">
        <v>213358.81</v>
      </c>
      <c r="V1267" s="48">
        <v>148460.34</v>
      </c>
      <c r="W1267" s="48">
        <v>128711.57</v>
      </c>
      <c r="X1267" s="48">
        <v>163612.04999999999</v>
      </c>
      <c r="Y1267" s="48">
        <v>131405.07999999999</v>
      </c>
      <c r="Z1267" s="48">
        <v>150128.72</v>
      </c>
    </row>
    <row r="1268" spans="1:26">
      <c r="A1268" s="48">
        <v>748983</v>
      </c>
      <c r="B1268" s="49" t="s">
        <v>3816</v>
      </c>
      <c r="C1268" s="49" t="s">
        <v>3817</v>
      </c>
      <c r="D1268" s="49" t="s">
        <v>3818</v>
      </c>
      <c r="E1268" s="48">
        <v>97373.31</v>
      </c>
      <c r="F1268" s="48">
        <v>113441.76</v>
      </c>
      <c r="G1268" s="48">
        <v>131402.19</v>
      </c>
      <c r="H1268" s="48">
        <v>76504.820000000007</v>
      </c>
      <c r="I1268" s="48">
        <v>99000.45</v>
      </c>
      <c r="J1268" s="48">
        <v>77273.78</v>
      </c>
      <c r="K1268" s="48">
        <v>66722.59</v>
      </c>
      <c r="L1268" s="48">
        <v>158293.91</v>
      </c>
      <c r="M1268" s="48">
        <v>167769.28</v>
      </c>
      <c r="N1268" s="48">
        <v>100178.67</v>
      </c>
      <c r="O1268" s="48">
        <v>209058.08</v>
      </c>
      <c r="P1268" s="48">
        <v>101428.7</v>
      </c>
      <c r="Q1268" s="48">
        <v>95816.83</v>
      </c>
      <c r="R1268" s="48">
        <v>124136.65</v>
      </c>
      <c r="S1268" s="48">
        <v>126327.44</v>
      </c>
      <c r="T1268" s="48">
        <v>113926.91</v>
      </c>
      <c r="U1268" s="48">
        <v>78034.2</v>
      </c>
      <c r="V1268" s="48">
        <v>68066.880000000005</v>
      </c>
      <c r="W1268" s="48">
        <v>107076.51</v>
      </c>
      <c r="X1268" s="48">
        <v>108055.52</v>
      </c>
      <c r="Y1268" s="48">
        <v>126820.05</v>
      </c>
      <c r="Z1268" s="48">
        <v>153285.88</v>
      </c>
    </row>
    <row r="1269" spans="1:26">
      <c r="A1269" s="48">
        <v>755164</v>
      </c>
      <c r="B1269" s="49" t="s">
        <v>5537</v>
      </c>
      <c r="C1269" s="49" t="s">
        <v>5538</v>
      </c>
      <c r="D1269" s="49" t="s">
        <v>5539</v>
      </c>
      <c r="E1269" s="48">
        <v>269408.56</v>
      </c>
      <c r="F1269" s="48">
        <v>284610.12</v>
      </c>
      <c r="G1269" s="48">
        <v>274136</v>
      </c>
      <c r="H1269" s="48">
        <v>225583.44</v>
      </c>
      <c r="I1269" s="48">
        <v>241921.8</v>
      </c>
      <c r="J1269" s="48">
        <v>197898.78</v>
      </c>
      <c r="K1269" s="48">
        <v>173487.25</v>
      </c>
      <c r="L1269" s="48">
        <v>217283.45</v>
      </c>
      <c r="M1269" s="48">
        <v>210498.25</v>
      </c>
      <c r="N1269" s="48">
        <v>178495.56</v>
      </c>
      <c r="O1269" s="48">
        <v>286729.31</v>
      </c>
      <c r="P1269" s="48">
        <v>323249.56</v>
      </c>
      <c r="Q1269" s="48">
        <v>248448.03</v>
      </c>
      <c r="R1269" s="48">
        <v>290264.09000000003</v>
      </c>
      <c r="S1269" s="48">
        <v>400913.41</v>
      </c>
      <c r="T1269" s="48">
        <v>328344.81</v>
      </c>
      <c r="U1269" s="48">
        <v>264762.71999999997</v>
      </c>
      <c r="V1269" s="48">
        <v>209309.27</v>
      </c>
      <c r="W1269" s="48">
        <v>171476.3</v>
      </c>
      <c r="X1269" s="48">
        <v>158236.34</v>
      </c>
      <c r="Y1269" s="48">
        <v>170665.69</v>
      </c>
      <c r="Z1269" s="48">
        <v>182031.5</v>
      </c>
    </row>
    <row r="1270" spans="1:26">
      <c r="A1270" s="48">
        <v>751203</v>
      </c>
      <c r="B1270" s="49" t="s">
        <v>2327</v>
      </c>
      <c r="C1270" s="49" t="s">
        <v>2328</v>
      </c>
      <c r="D1270" s="49" t="s">
        <v>2329</v>
      </c>
      <c r="E1270" s="48">
        <v>1095218.3799999999</v>
      </c>
      <c r="F1270" s="48">
        <v>1427202.88</v>
      </c>
      <c r="G1270" s="48">
        <v>902343.38</v>
      </c>
      <c r="H1270" s="48">
        <v>531141.38</v>
      </c>
      <c r="I1270" s="48">
        <v>951796.5</v>
      </c>
      <c r="J1270" s="48">
        <v>1034783.56</v>
      </c>
      <c r="K1270" s="48">
        <v>1175174.1200000001</v>
      </c>
      <c r="L1270" s="48">
        <v>1347021.88</v>
      </c>
      <c r="M1270" s="48">
        <v>1222089.1200000001</v>
      </c>
      <c r="N1270" s="48">
        <v>948540.88</v>
      </c>
      <c r="O1270" s="48">
        <v>1164532.8799999999</v>
      </c>
      <c r="P1270" s="48">
        <v>1022205.69</v>
      </c>
      <c r="Q1270" s="48">
        <v>979464.44</v>
      </c>
      <c r="R1270" s="48">
        <v>800522.62</v>
      </c>
      <c r="S1270" s="48">
        <v>775618.06</v>
      </c>
      <c r="T1270" s="48">
        <v>1020476.31</v>
      </c>
      <c r="U1270" s="48">
        <v>1187732</v>
      </c>
      <c r="V1270" s="48">
        <v>1294355.25</v>
      </c>
      <c r="W1270" s="48">
        <v>877525.69</v>
      </c>
      <c r="X1270" s="48">
        <v>854293.69</v>
      </c>
      <c r="Y1270" s="48">
        <v>1037881.06</v>
      </c>
      <c r="Z1270" s="48">
        <v>880477.19</v>
      </c>
    </row>
    <row r="1271" spans="1:26">
      <c r="A1271" s="48">
        <v>750802</v>
      </c>
      <c r="B1271" s="49" t="s">
        <v>8538</v>
      </c>
      <c r="C1271" s="49" t="s">
        <v>8539</v>
      </c>
      <c r="D1271" s="49" t="s">
        <v>8540</v>
      </c>
      <c r="E1271" s="48">
        <v>227627.02</v>
      </c>
      <c r="F1271" s="48">
        <v>278232.12</v>
      </c>
      <c r="G1271" s="48">
        <v>240726.22</v>
      </c>
      <c r="H1271" s="48">
        <v>151569.09</v>
      </c>
      <c r="I1271" s="48">
        <v>197649.22</v>
      </c>
      <c r="J1271" s="48">
        <v>183322.12</v>
      </c>
      <c r="K1271" s="48">
        <v>201418.47</v>
      </c>
      <c r="L1271" s="48">
        <v>305704.71999999997</v>
      </c>
      <c r="M1271" s="48">
        <v>343851.34</v>
      </c>
      <c r="N1271" s="48">
        <v>243620.45</v>
      </c>
      <c r="O1271" s="48">
        <v>330565.34000000003</v>
      </c>
      <c r="P1271" s="48">
        <v>38608.43</v>
      </c>
      <c r="Q1271" s="48">
        <v>33869.160000000003</v>
      </c>
      <c r="R1271" s="48">
        <v>26588.77</v>
      </c>
      <c r="S1271" s="48">
        <v>1745.71</v>
      </c>
      <c r="T1271" s="48">
        <v>27606.65</v>
      </c>
      <c r="U1271" s="48">
        <v>31487.46</v>
      </c>
      <c r="V1271" s="48">
        <v>39349.089999999997</v>
      </c>
      <c r="W1271" s="48">
        <v>37961.08</v>
      </c>
      <c r="X1271" s="48">
        <v>38689.85</v>
      </c>
      <c r="Y1271" s="48">
        <v>47107.57</v>
      </c>
      <c r="Z1271" s="48">
        <v>35479.46</v>
      </c>
    </row>
    <row r="1272" spans="1:26">
      <c r="A1272" s="48">
        <v>749098</v>
      </c>
      <c r="B1272" s="49" t="s">
        <v>7426</v>
      </c>
      <c r="C1272" s="49" t="s">
        <v>7427</v>
      </c>
      <c r="D1272" s="49" t="s">
        <v>7428</v>
      </c>
      <c r="E1272" s="48">
        <v>272330.69</v>
      </c>
      <c r="F1272" s="48">
        <v>289036.59000000003</v>
      </c>
      <c r="G1272" s="48">
        <v>278608.12</v>
      </c>
      <c r="H1272" s="48">
        <v>165866.03</v>
      </c>
      <c r="I1272" s="48">
        <v>190372.47</v>
      </c>
      <c r="J1272" s="48">
        <v>215206.08</v>
      </c>
      <c r="K1272" s="48">
        <v>166256.06</v>
      </c>
      <c r="L1272" s="48">
        <v>411613.53</v>
      </c>
      <c r="M1272" s="48">
        <v>427917.62</v>
      </c>
      <c r="N1272" s="48">
        <v>264032.53000000003</v>
      </c>
      <c r="O1272" s="48">
        <v>465101.84</v>
      </c>
      <c r="P1272" s="48">
        <v>204868.3</v>
      </c>
      <c r="Q1272" s="48">
        <v>156548.51999999999</v>
      </c>
      <c r="R1272" s="48">
        <v>201341.14</v>
      </c>
      <c r="S1272" s="48">
        <v>192997.27</v>
      </c>
      <c r="T1272" s="48">
        <v>179897.27</v>
      </c>
      <c r="U1272" s="48">
        <v>213495.83</v>
      </c>
      <c r="V1272" s="48">
        <v>144122.19</v>
      </c>
      <c r="W1272" s="48">
        <v>178383.75</v>
      </c>
      <c r="X1272" s="48">
        <v>206753.92000000001</v>
      </c>
      <c r="Y1272" s="48">
        <v>168959.59</v>
      </c>
      <c r="Z1272" s="48">
        <v>215201.14</v>
      </c>
    </row>
    <row r="1273" spans="1:26">
      <c r="A1273" s="48">
        <v>754205</v>
      </c>
      <c r="B1273" s="49" t="s">
        <v>2740</v>
      </c>
      <c r="C1273" s="49" t="s">
        <v>2741</v>
      </c>
      <c r="D1273" s="49" t="s">
        <v>2742</v>
      </c>
      <c r="E1273" s="48">
        <v>188419.20000000001</v>
      </c>
      <c r="F1273" s="48">
        <v>203267.41</v>
      </c>
      <c r="G1273" s="48">
        <v>142643.32999999999</v>
      </c>
      <c r="H1273" s="48">
        <v>60415.35</v>
      </c>
      <c r="I1273" s="48">
        <v>133357</v>
      </c>
      <c r="J1273" s="48">
        <v>179296.8</v>
      </c>
      <c r="K1273" s="48">
        <v>133688.09</v>
      </c>
      <c r="L1273" s="48">
        <v>119288.73</v>
      </c>
      <c r="M1273" s="48">
        <v>173943.09</v>
      </c>
      <c r="N1273" s="48">
        <v>111539.52</v>
      </c>
      <c r="O1273" s="48">
        <v>124705.05</v>
      </c>
      <c r="P1273" s="48">
        <v>193350.47</v>
      </c>
      <c r="Q1273" s="48">
        <v>151330.88</v>
      </c>
      <c r="R1273" s="48">
        <v>137245.01999999999</v>
      </c>
      <c r="S1273" s="48">
        <v>95679.77</v>
      </c>
      <c r="T1273" s="48">
        <v>159965.70000000001</v>
      </c>
      <c r="U1273" s="48">
        <v>195595.23</v>
      </c>
      <c r="V1273" s="48">
        <v>138740.29999999999</v>
      </c>
      <c r="W1273" s="48">
        <v>85357.46</v>
      </c>
      <c r="X1273" s="48">
        <v>120291.28</v>
      </c>
      <c r="Y1273" s="48">
        <v>101013.23</v>
      </c>
      <c r="Z1273" s="48">
        <v>80274.95</v>
      </c>
    </row>
    <row r="1274" spans="1:26">
      <c r="A1274" s="48">
        <v>754259</v>
      </c>
      <c r="B1274" s="49" t="s">
        <v>5924</v>
      </c>
      <c r="C1274" s="49" t="s">
        <v>5925</v>
      </c>
      <c r="D1274" s="49" t="s">
        <v>5926</v>
      </c>
      <c r="E1274" s="48">
        <v>94616.47</v>
      </c>
      <c r="F1274" s="48">
        <v>134920.47</v>
      </c>
      <c r="G1274" s="48">
        <v>85687.21</v>
      </c>
      <c r="H1274" s="48">
        <v>43814.05</v>
      </c>
      <c r="I1274" s="48">
        <v>61317.62</v>
      </c>
      <c r="J1274" s="48">
        <v>51824.26</v>
      </c>
      <c r="K1274" s="48">
        <v>106612.61</v>
      </c>
      <c r="L1274" s="48">
        <v>162551.20000000001</v>
      </c>
      <c r="M1274" s="48">
        <v>132197.34</v>
      </c>
      <c r="N1274" s="48">
        <v>128232.22</v>
      </c>
      <c r="O1274" s="48">
        <v>142503.60999999999</v>
      </c>
      <c r="P1274" s="48">
        <v>99309.84</v>
      </c>
      <c r="Q1274" s="48">
        <v>99231.2</v>
      </c>
      <c r="R1274" s="48">
        <v>79573.83</v>
      </c>
      <c r="S1274" s="48">
        <v>84505.43</v>
      </c>
      <c r="T1274" s="48">
        <v>94294.88</v>
      </c>
      <c r="U1274" s="48">
        <v>70817.37</v>
      </c>
      <c r="V1274" s="48">
        <v>127150.26</v>
      </c>
      <c r="W1274" s="48">
        <v>117868.46</v>
      </c>
      <c r="X1274" s="48">
        <v>85549.23</v>
      </c>
      <c r="Y1274" s="48">
        <v>108586.07</v>
      </c>
      <c r="Z1274" s="48">
        <v>83901.68</v>
      </c>
    </row>
    <row r="1275" spans="1:26">
      <c r="A1275" s="48">
        <v>749625</v>
      </c>
      <c r="B1275" s="49" t="s">
        <v>17803</v>
      </c>
      <c r="C1275" s="49" t="s">
        <v>17804</v>
      </c>
      <c r="D1275" s="49" t="s">
        <v>17805</v>
      </c>
      <c r="E1275" s="48">
        <v>16980.349999999999</v>
      </c>
      <c r="F1275" s="48">
        <v>19506.39</v>
      </c>
      <c r="G1275" s="48">
        <v>18161.349999999999</v>
      </c>
      <c r="H1275" s="48">
        <v>15656.28</v>
      </c>
      <c r="I1275" s="48">
        <v>19441.400000000001</v>
      </c>
      <c r="J1275" s="48">
        <v>14780.29</v>
      </c>
      <c r="K1275" s="48">
        <v>17313.330000000002</v>
      </c>
      <c r="L1275" s="48">
        <v>12719.24</v>
      </c>
      <c r="M1275" s="48">
        <v>10171.209999999999</v>
      </c>
      <c r="N1275" s="48">
        <v>5026.1000000000004</v>
      </c>
      <c r="O1275" s="50"/>
      <c r="P1275" s="48">
        <v>1931.68</v>
      </c>
      <c r="Q1275" s="48">
        <v>1645.86</v>
      </c>
      <c r="R1275" s="48">
        <v>1705.85</v>
      </c>
      <c r="S1275" s="48">
        <v>2591.04</v>
      </c>
      <c r="T1275" s="48">
        <v>2122.4499999999998</v>
      </c>
      <c r="U1275" s="48">
        <v>2129.7199999999998</v>
      </c>
      <c r="V1275" s="48">
        <v>1991.42</v>
      </c>
      <c r="W1275" s="48">
        <v>977.27</v>
      </c>
      <c r="X1275" s="48">
        <v>543.9</v>
      </c>
      <c r="Y1275" s="48">
        <v>562.41</v>
      </c>
      <c r="Z1275" s="50"/>
    </row>
    <row r="1276" spans="1:26">
      <c r="A1276" s="48">
        <v>749413</v>
      </c>
      <c r="B1276" s="49" t="s">
        <v>1993</v>
      </c>
      <c r="C1276" s="49" t="s">
        <v>1994</v>
      </c>
      <c r="D1276" s="49" t="s">
        <v>1995</v>
      </c>
      <c r="E1276" s="48">
        <v>356284.28</v>
      </c>
      <c r="F1276" s="48">
        <v>354935.25</v>
      </c>
      <c r="G1276" s="48">
        <v>248826.38</v>
      </c>
      <c r="H1276" s="48">
        <v>234053.03</v>
      </c>
      <c r="I1276" s="48">
        <v>200013.38</v>
      </c>
      <c r="J1276" s="48">
        <v>194631.98</v>
      </c>
      <c r="K1276" s="48">
        <v>189330.08</v>
      </c>
      <c r="L1276" s="48">
        <v>289008.75</v>
      </c>
      <c r="M1276" s="48">
        <v>343734.06</v>
      </c>
      <c r="N1276" s="48">
        <v>171782.39</v>
      </c>
      <c r="O1276" s="48">
        <v>229218.11</v>
      </c>
      <c r="P1276" s="48">
        <v>374633.56</v>
      </c>
      <c r="Q1276" s="48">
        <v>265127.44</v>
      </c>
      <c r="R1276" s="48">
        <v>229026.88</v>
      </c>
      <c r="S1276" s="48">
        <v>368482.22</v>
      </c>
      <c r="T1276" s="48">
        <v>262678.5</v>
      </c>
      <c r="U1276" s="48">
        <v>235506.38</v>
      </c>
      <c r="V1276" s="48">
        <v>200978.23</v>
      </c>
      <c r="W1276" s="48">
        <v>198104.38</v>
      </c>
      <c r="X1276" s="48">
        <v>241296.52</v>
      </c>
      <c r="Y1276" s="48">
        <v>157345.32999999999</v>
      </c>
      <c r="Z1276" s="48">
        <v>152364.64000000001</v>
      </c>
    </row>
    <row r="1277" spans="1:26">
      <c r="A1277" s="48">
        <v>753195</v>
      </c>
      <c r="B1277" s="49" t="s">
        <v>3188</v>
      </c>
      <c r="C1277" s="49" t="s">
        <v>3189</v>
      </c>
      <c r="D1277" s="49" t="s">
        <v>3190</v>
      </c>
      <c r="E1277" s="48">
        <v>99435.49</v>
      </c>
      <c r="F1277" s="48">
        <v>112431.74</v>
      </c>
      <c r="G1277" s="48">
        <v>96269.38</v>
      </c>
      <c r="H1277" s="48">
        <v>60734.5</v>
      </c>
      <c r="I1277" s="48">
        <v>76133.850000000006</v>
      </c>
      <c r="J1277" s="48">
        <v>88013.16</v>
      </c>
      <c r="K1277" s="48">
        <v>62067.56</v>
      </c>
      <c r="L1277" s="48">
        <v>195181.88</v>
      </c>
      <c r="M1277" s="48">
        <v>164707.17000000001</v>
      </c>
      <c r="N1277" s="48">
        <v>102115.58</v>
      </c>
      <c r="O1277" s="48">
        <v>157868.88</v>
      </c>
      <c r="P1277" s="48">
        <v>98289.69</v>
      </c>
      <c r="Q1277" s="48">
        <v>90400.92</v>
      </c>
      <c r="R1277" s="48">
        <v>82345.679999999993</v>
      </c>
      <c r="S1277" s="48">
        <v>88853.02</v>
      </c>
      <c r="T1277" s="48">
        <v>99231</v>
      </c>
      <c r="U1277" s="48">
        <v>107928.63</v>
      </c>
      <c r="V1277" s="48">
        <v>78144.44</v>
      </c>
      <c r="W1277" s="48">
        <v>116934.3</v>
      </c>
      <c r="X1277" s="48">
        <v>88163.83</v>
      </c>
      <c r="Y1277" s="48">
        <v>76841.84</v>
      </c>
      <c r="Z1277" s="48">
        <v>87132.92</v>
      </c>
    </row>
    <row r="1278" spans="1:26">
      <c r="A1278" s="48">
        <v>749436</v>
      </c>
      <c r="B1278" s="49" t="s">
        <v>6651</v>
      </c>
      <c r="C1278" s="49" t="s">
        <v>6652</v>
      </c>
      <c r="D1278" s="49" t="s">
        <v>6653</v>
      </c>
      <c r="E1278" s="48">
        <v>2360692.25</v>
      </c>
      <c r="F1278" s="48">
        <v>2787196.75</v>
      </c>
      <c r="G1278" s="48">
        <v>3222224.75</v>
      </c>
      <c r="H1278" s="48">
        <v>2222319.5</v>
      </c>
      <c r="I1278" s="48">
        <v>2414347.75</v>
      </c>
      <c r="J1278" s="48">
        <v>2923451.5</v>
      </c>
      <c r="K1278" s="48">
        <v>2983840.5</v>
      </c>
      <c r="L1278" s="48">
        <v>3030751.5</v>
      </c>
      <c r="M1278" s="48">
        <v>3531567.5</v>
      </c>
      <c r="N1278" s="48">
        <v>3074163.75</v>
      </c>
      <c r="O1278" s="48">
        <v>3989114.25</v>
      </c>
      <c r="P1278" s="48">
        <v>71774.789999999994</v>
      </c>
      <c r="Q1278" s="48">
        <v>104451.29</v>
      </c>
      <c r="R1278" s="48">
        <v>115299.12</v>
      </c>
      <c r="S1278" s="48">
        <v>109288.7</v>
      </c>
      <c r="T1278" s="48">
        <v>117983.44</v>
      </c>
      <c r="U1278" s="48">
        <v>159759.03</v>
      </c>
      <c r="V1278" s="48">
        <v>174129.38</v>
      </c>
      <c r="W1278" s="48">
        <v>102857.65</v>
      </c>
      <c r="X1278" s="48">
        <v>145789.98000000001</v>
      </c>
      <c r="Y1278" s="48">
        <v>175001.27</v>
      </c>
      <c r="Z1278" s="48">
        <v>162743.69</v>
      </c>
    </row>
    <row r="1279" spans="1:26">
      <c r="A1279" s="48">
        <v>752858</v>
      </c>
      <c r="B1279" s="49" t="s">
        <v>1306</v>
      </c>
      <c r="C1279" s="49" t="s">
        <v>1307</v>
      </c>
      <c r="D1279" s="49" t="s">
        <v>1308</v>
      </c>
      <c r="E1279" s="48">
        <v>112043.84</v>
      </c>
      <c r="F1279" s="48">
        <v>154204.70000000001</v>
      </c>
      <c r="G1279" s="48">
        <v>111079.88</v>
      </c>
      <c r="H1279" s="48">
        <v>53107.32</v>
      </c>
      <c r="I1279" s="48">
        <v>107581.62</v>
      </c>
      <c r="J1279" s="48">
        <v>89755.199999999997</v>
      </c>
      <c r="K1279" s="48">
        <v>100140.34</v>
      </c>
      <c r="L1279" s="48">
        <v>117332</v>
      </c>
      <c r="M1279" s="48">
        <v>157940.97</v>
      </c>
      <c r="N1279" s="48">
        <v>113194.77</v>
      </c>
      <c r="O1279" s="48">
        <v>163556.07999999999</v>
      </c>
      <c r="P1279" s="48">
        <v>108651.98</v>
      </c>
      <c r="Q1279" s="48">
        <v>104901.58</v>
      </c>
      <c r="R1279" s="48">
        <v>102670.41</v>
      </c>
      <c r="S1279" s="48">
        <v>84440.06</v>
      </c>
      <c r="T1279" s="48">
        <v>124577.73</v>
      </c>
      <c r="U1279" s="48">
        <v>108283.01</v>
      </c>
      <c r="V1279" s="48">
        <v>98584.29</v>
      </c>
      <c r="W1279" s="48">
        <v>90219.98</v>
      </c>
      <c r="X1279" s="48">
        <v>105088.05</v>
      </c>
      <c r="Y1279" s="48">
        <v>101618.29</v>
      </c>
      <c r="Z1279" s="48">
        <v>94845.9</v>
      </c>
    </row>
    <row r="1280" spans="1:26">
      <c r="A1280" s="48">
        <v>752018</v>
      </c>
      <c r="B1280" s="49" t="s">
        <v>12290</v>
      </c>
      <c r="C1280" s="49" t="s">
        <v>12291</v>
      </c>
      <c r="D1280" s="49" t="s">
        <v>12292</v>
      </c>
      <c r="E1280" s="48">
        <v>45513.919999999998</v>
      </c>
      <c r="F1280" s="48">
        <v>90059.08</v>
      </c>
      <c r="G1280" s="48">
        <v>11281.29</v>
      </c>
      <c r="H1280" s="48">
        <v>14850.44</v>
      </c>
      <c r="I1280" s="48">
        <v>10941.19</v>
      </c>
      <c r="J1280" s="48">
        <v>3986.11</v>
      </c>
      <c r="K1280" s="48">
        <v>10788.29</v>
      </c>
      <c r="L1280" s="48">
        <v>201077.73</v>
      </c>
      <c r="M1280" s="48">
        <v>263884</v>
      </c>
      <c r="N1280" s="48">
        <v>29815.51</v>
      </c>
      <c r="O1280" s="48">
        <v>37256.660000000003</v>
      </c>
      <c r="P1280" s="48">
        <v>30703.01</v>
      </c>
      <c r="Q1280" s="48">
        <v>73071.12</v>
      </c>
      <c r="R1280" s="48">
        <v>1837.03</v>
      </c>
      <c r="S1280" s="48">
        <v>7181.45</v>
      </c>
      <c r="T1280" s="48">
        <v>537.55999999999995</v>
      </c>
      <c r="U1280" s="48">
        <v>996.3</v>
      </c>
      <c r="V1280" s="48">
        <v>4475.8</v>
      </c>
      <c r="W1280" s="48">
        <v>180641.17</v>
      </c>
      <c r="X1280" s="48">
        <v>200687.3</v>
      </c>
      <c r="Y1280" s="48">
        <v>518.16999999999996</v>
      </c>
      <c r="Z1280" s="48">
        <v>474.53</v>
      </c>
    </row>
    <row r="1281" spans="1:26">
      <c r="A1281" s="48">
        <v>754214</v>
      </c>
      <c r="B1281" s="49" t="s">
        <v>2652</v>
      </c>
      <c r="C1281" s="49" t="s">
        <v>2653</v>
      </c>
      <c r="D1281" s="49" t="s">
        <v>2654</v>
      </c>
      <c r="E1281" s="48">
        <v>467650.62</v>
      </c>
      <c r="F1281" s="48">
        <v>372446.88</v>
      </c>
      <c r="G1281" s="48">
        <v>332058</v>
      </c>
      <c r="H1281" s="48">
        <v>303727.25</v>
      </c>
      <c r="I1281" s="48">
        <v>343199.91</v>
      </c>
      <c r="J1281" s="48">
        <v>482614.84</v>
      </c>
      <c r="K1281" s="48">
        <v>417292.03</v>
      </c>
      <c r="L1281" s="48">
        <v>882054</v>
      </c>
      <c r="M1281" s="48">
        <v>723401.19</v>
      </c>
      <c r="N1281" s="48">
        <v>367739.75</v>
      </c>
      <c r="O1281" s="48">
        <v>580238.18999999994</v>
      </c>
      <c r="P1281" s="48">
        <v>378895.38</v>
      </c>
      <c r="Q1281" s="48">
        <v>279618.28000000003</v>
      </c>
      <c r="R1281" s="48">
        <v>300596.88</v>
      </c>
      <c r="S1281" s="48">
        <v>435251</v>
      </c>
      <c r="T1281" s="48">
        <v>386694.31</v>
      </c>
      <c r="U1281" s="48">
        <v>579570.43999999994</v>
      </c>
      <c r="V1281" s="48">
        <v>435520.66</v>
      </c>
      <c r="W1281" s="48">
        <v>616785.75</v>
      </c>
      <c r="X1281" s="48">
        <v>445239.16</v>
      </c>
      <c r="Y1281" s="48">
        <v>352188.31</v>
      </c>
      <c r="Z1281" s="48">
        <v>389724.56</v>
      </c>
    </row>
    <row r="1282" spans="1:26">
      <c r="A1282" s="48">
        <v>749586</v>
      </c>
      <c r="B1282" s="49" t="s">
        <v>19014</v>
      </c>
      <c r="C1282" s="49" t="s">
        <v>9535</v>
      </c>
      <c r="D1282" s="49" t="s">
        <v>19015</v>
      </c>
      <c r="E1282" s="48">
        <v>328749.65999999997</v>
      </c>
      <c r="F1282" s="48">
        <v>282900.94</v>
      </c>
      <c r="G1282" s="48">
        <v>289504.06</v>
      </c>
      <c r="H1282" s="48">
        <v>175940.75</v>
      </c>
      <c r="I1282" s="48">
        <v>208020.47</v>
      </c>
      <c r="J1282" s="48">
        <v>263289.71999999997</v>
      </c>
      <c r="K1282" s="48">
        <v>167686.48000000001</v>
      </c>
      <c r="L1282" s="48">
        <v>337875.34</v>
      </c>
      <c r="M1282" s="48">
        <v>429222.56</v>
      </c>
      <c r="N1282" s="48">
        <v>242107.44</v>
      </c>
      <c r="O1282" s="48">
        <v>290051.5</v>
      </c>
      <c r="P1282" s="48">
        <v>327878.81</v>
      </c>
      <c r="Q1282" s="48">
        <v>204196.02</v>
      </c>
      <c r="R1282" s="48">
        <v>274786.44</v>
      </c>
      <c r="S1282" s="48">
        <v>248233</v>
      </c>
      <c r="T1282" s="48">
        <v>244572.81</v>
      </c>
      <c r="U1282" s="48">
        <v>308552.71999999997</v>
      </c>
      <c r="V1282" s="48">
        <v>181638.36</v>
      </c>
      <c r="W1282" s="48">
        <v>213506.3</v>
      </c>
      <c r="X1282" s="48">
        <v>265349.21999999997</v>
      </c>
      <c r="Y1282" s="48">
        <v>195805.64</v>
      </c>
      <c r="Z1282" s="48">
        <v>204272.84</v>
      </c>
    </row>
    <row r="1283" spans="1:26">
      <c r="A1283" s="48">
        <v>752911</v>
      </c>
      <c r="B1283" s="49" t="s">
        <v>9460</v>
      </c>
      <c r="C1283" s="49" t="s">
        <v>9461</v>
      </c>
      <c r="D1283" s="49" t="s">
        <v>9462</v>
      </c>
      <c r="E1283" s="48">
        <v>152031.03</v>
      </c>
      <c r="F1283" s="48">
        <v>173694.56</v>
      </c>
      <c r="G1283" s="48">
        <v>146657.81</v>
      </c>
      <c r="H1283" s="48">
        <v>87076.34</v>
      </c>
      <c r="I1283" s="48">
        <v>155403.07999999999</v>
      </c>
      <c r="J1283" s="48">
        <v>101187.59</v>
      </c>
      <c r="K1283" s="48">
        <v>133533.35999999999</v>
      </c>
      <c r="L1283" s="48">
        <v>250499.67</v>
      </c>
      <c r="M1283" s="48">
        <v>222615.92</v>
      </c>
      <c r="N1283" s="48">
        <v>87237.3</v>
      </c>
      <c r="O1283" s="48">
        <v>211714.41</v>
      </c>
      <c r="P1283" s="48">
        <v>144711.84</v>
      </c>
      <c r="Q1283" s="48">
        <v>150409.95000000001</v>
      </c>
      <c r="R1283" s="48">
        <v>149539.23000000001</v>
      </c>
      <c r="S1283" s="48">
        <v>142669.51999999999</v>
      </c>
      <c r="T1283" s="48">
        <v>250650.61</v>
      </c>
      <c r="U1283" s="48">
        <v>150716.97</v>
      </c>
      <c r="V1283" s="48">
        <v>140750.42000000001</v>
      </c>
      <c r="W1283" s="48">
        <v>144133.32999999999</v>
      </c>
      <c r="X1283" s="48">
        <v>120944.53</v>
      </c>
      <c r="Y1283" s="48">
        <v>88759.03</v>
      </c>
      <c r="Z1283" s="48">
        <v>117781.09</v>
      </c>
    </row>
    <row r="1284" spans="1:26">
      <c r="A1284" s="48">
        <v>751048</v>
      </c>
      <c r="B1284" s="49" t="s">
        <v>11529</v>
      </c>
      <c r="C1284" s="49" t="s">
        <v>11530</v>
      </c>
      <c r="D1284" s="49" t="s">
        <v>11531</v>
      </c>
      <c r="E1284" s="48">
        <v>89365.28</v>
      </c>
      <c r="F1284" s="48">
        <v>128822.27</v>
      </c>
      <c r="G1284" s="48">
        <v>83630.02</v>
      </c>
      <c r="H1284" s="48">
        <v>58152.39</v>
      </c>
      <c r="I1284" s="48">
        <v>75299.820000000007</v>
      </c>
      <c r="J1284" s="48">
        <v>77719.94</v>
      </c>
      <c r="K1284" s="48">
        <v>99135.53</v>
      </c>
      <c r="L1284" s="48">
        <v>192196.84</v>
      </c>
      <c r="M1284" s="48">
        <v>165151.10999999999</v>
      </c>
      <c r="N1284" s="48">
        <v>121923.01</v>
      </c>
      <c r="O1284" s="48">
        <v>173018.45</v>
      </c>
      <c r="P1284" s="48">
        <v>86440.84</v>
      </c>
      <c r="Q1284" s="48">
        <v>93813.2</v>
      </c>
      <c r="R1284" s="48">
        <v>78229.509999999995</v>
      </c>
      <c r="S1284" s="48">
        <v>83663.77</v>
      </c>
      <c r="T1284" s="48">
        <v>88833.93</v>
      </c>
      <c r="U1284" s="48">
        <v>98483.95</v>
      </c>
      <c r="V1284" s="48">
        <v>104227.29</v>
      </c>
      <c r="W1284" s="48">
        <v>117564.72</v>
      </c>
      <c r="X1284" s="48">
        <v>97787.06</v>
      </c>
      <c r="Y1284" s="48">
        <v>97515.74</v>
      </c>
      <c r="Z1284" s="48">
        <v>103980.93</v>
      </c>
    </row>
    <row r="1285" spans="1:26">
      <c r="A1285" s="48">
        <v>753745</v>
      </c>
      <c r="B1285" s="49" t="s">
        <v>4627</v>
      </c>
      <c r="C1285" s="49" t="s">
        <v>4628</v>
      </c>
      <c r="D1285" s="49" t="s">
        <v>4629</v>
      </c>
      <c r="E1285" s="48">
        <v>132261.35999999999</v>
      </c>
      <c r="F1285" s="48">
        <v>133186.31</v>
      </c>
      <c r="G1285" s="48">
        <v>115402.95</v>
      </c>
      <c r="H1285" s="48">
        <v>51368.18</v>
      </c>
      <c r="I1285" s="48">
        <v>93583.41</v>
      </c>
      <c r="J1285" s="48">
        <v>128954.26</v>
      </c>
      <c r="K1285" s="48">
        <v>87619.27</v>
      </c>
      <c r="L1285" s="48">
        <v>126065.17</v>
      </c>
      <c r="M1285" s="48">
        <v>148208.69</v>
      </c>
      <c r="N1285" s="48">
        <v>62472.53</v>
      </c>
      <c r="O1285" s="48">
        <v>121625.95</v>
      </c>
      <c r="P1285" s="48">
        <v>133793.82999999999</v>
      </c>
      <c r="Q1285" s="48">
        <v>95299.63</v>
      </c>
      <c r="R1285" s="48">
        <v>99192.73</v>
      </c>
      <c r="S1285" s="48">
        <v>75700.34</v>
      </c>
      <c r="T1285" s="48">
        <v>107526.18</v>
      </c>
      <c r="U1285" s="48">
        <v>148840.92000000001</v>
      </c>
      <c r="V1285" s="48">
        <v>91310.19</v>
      </c>
      <c r="W1285" s="48">
        <v>86134.5</v>
      </c>
      <c r="X1285" s="48">
        <v>92813.62</v>
      </c>
      <c r="Y1285" s="48">
        <v>53264.160000000003</v>
      </c>
      <c r="Z1285" s="48">
        <v>78838.66</v>
      </c>
    </row>
    <row r="1286" spans="1:26">
      <c r="A1286" s="48">
        <v>752317</v>
      </c>
      <c r="B1286" s="49" t="s">
        <v>19016</v>
      </c>
      <c r="C1286" s="49" t="s">
        <v>12916</v>
      </c>
      <c r="D1286" s="49" t="s">
        <v>19017</v>
      </c>
      <c r="E1286" s="48">
        <v>58706.51</v>
      </c>
      <c r="F1286" s="48">
        <v>78468.009999999995</v>
      </c>
      <c r="G1286" s="48">
        <v>74124.95</v>
      </c>
      <c r="H1286" s="48">
        <v>30272.76</v>
      </c>
      <c r="I1286" s="48">
        <v>10482.32</v>
      </c>
      <c r="J1286" s="48">
        <v>20799.580000000002</v>
      </c>
      <c r="K1286" s="48">
        <v>16904.46</v>
      </c>
      <c r="L1286" s="48">
        <v>107321.74</v>
      </c>
      <c r="M1286" s="48">
        <v>109710.88</v>
      </c>
      <c r="N1286" s="48">
        <v>57235.47</v>
      </c>
      <c r="O1286" s="48">
        <v>105594.72</v>
      </c>
      <c r="P1286" s="48">
        <v>2118.0700000000002</v>
      </c>
      <c r="Q1286" s="48">
        <v>2048.9</v>
      </c>
      <c r="R1286" s="48">
        <v>2414.7800000000002</v>
      </c>
      <c r="S1286" s="48">
        <v>2095.4899999999998</v>
      </c>
      <c r="T1286" s="48">
        <v>1583.3</v>
      </c>
      <c r="U1286" s="48">
        <v>2047.28</v>
      </c>
      <c r="V1286" s="48">
        <v>1063.44</v>
      </c>
      <c r="W1286" s="48">
        <v>1771.75</v>
      </c>
      <c r="X1286" s="48">
        <v>2108.34</v>
      </c>
      <c r="Y1286" s="50"/>
      <c r="Z1286" s="48">
        <v>1817.94</v>
      </c>
    </row>
    <row r="1287" spans="1:26">
      <c r="A1287" s="48">
        <v>749273</v>
      </c>
      <c r="B1287" s="49" t="s">
        <v>4696</v>
      </c>
      <c r="C1287" s="49" t="s">
        <v>4697</v>
      </c>
      <c r="D1287" s="49" t="s">
        <v>4698</v>
      </c>
      <c r="E1287" s="48">
        <v>128496.02</v>
      </c>
      <c r="F1287" s="48">
        <v>158601.75</v>
      </c>
      <c r="G1287" s="48">
        <v>117106.79</v>
      </c>
      <c r="H1287" s="48">
        <v>80054.77</v>
      </c>
      <c r="I1287" s="48">
        <v>107609.66</v>
      </c>
      <c r="J1287" s="48">
        <v>137488.10999999999</v>
      </c>
      <c r="K1287" s="48">
        <v>135987.29999999999</v>
      </c>
      <c r="L1287" s="48">
        <v>173150.11</v>
      </c>
      <c r="M1287" s="48">
        <v>170757.17</v>
      </c>
      <c r="N1287" s="48">
        <v>122542.89</v>
      </c>
      <c r="O1287" s="48">
        <v>137176.23000000001</v>
      </c>
      <c r="P1287" s="48">
        <v>83032.98</v>
      </c>
      <c r="Q1287" s="48">
        <v>80924.67</v>
      </c>
      <c r="R1287" s="48">
        <v>84154.72</v>
      </c>
      <c r="S1287" s="48">
        <v>89197.43</v>
      </c>
      <c r="T1287" s="48">
        <v>95610.54</v>
      </c>
      <c r="U1287" s="48">
        <v>118497.3</v>
      </c>
      <c r="V1287" s="48">
        <v>104059.07</v>
      </c>
      <c r="W1287" s="48">
        <v>78271.429999999993</v>
      </c>
      <c r="X1287" s="48">
        <v>71231.42</v>
      </c>
      <c r="Y1287" s="48">
        <v>73564.11</v>
      </c>
      <c r="Z1287" s="48">
        <v>62359.44</v>
      </c>
    </row>
    <row r="1288" spans="1:26">
      <c r="A1288" s="48">
        <v>749890</v>
      </c>
      <c r="B1288" s="49" t="s">
        <v>3988</v>
      </c>
      <c r="C1288" s="49" t="s">
        <v>3989</v>
      </c>
      <c r="D1288" s="49" t="s">
        <v>3990</v>
      </c>
      <c r="E1288" s="48">
        <v>251790.52</v>
      </c>
      <c r="F1288" s="48">
        <v>322550.25</v>
      </c>
      <c r="G1288" s="48">
        <v>242142.67</v>
      </c>
      <c r="H1288" s="48">
        <v>177611.98</v>
      </c>
      <c r="I1288" s="48">
        <v>311539.46999999997</v>
      </c>
      <c r="J1288" s="48">
        <v>277955.69</v>
      </c>
      <c r="K1288" s="48">
        <v>321570.81</v>
      </c>
      <c r="L1288" s="48">
        <v>336716.41</v>
      </c>
      <c r="M1288" s="48">
        <v>335216.34000000003</v>
      </c>
      <c r="N1288" s="48">
        <v>249441.59</v>
      </c>
      <c r="O1288" s="48">
        <v>332231.09000000003</v>
      </c>
      <c r="P1288" s="48">
        <v>220906.67</v>
      </c>
      <c r="Q1288" s="48">
        <v>253401.36</v>
      </c>
      <c r="R1288" s="48">
        <v>231372.62</v>
      </c>
      <c r="S1288" s="48">
        <v>221860.11</v>
      </c>
      <c r="T1288" s="48">
        <v>325003</v>
      </c>
      <c r="U1288" s="48">
        <v>293851.88</v>
      </c>
      <c r="V1288" s="48">
        <v>314190.94</v>
      </c>
      <c r="W1288" s="48">
        <v>232124.22</v>
      </c>
      <c r="X1288" s="48">
        <v>272659.75</v>
      </c>
      <c r="Y1288" s="48">
        <v>219099.81</v>
      </c>
      <c r="Z1288" s="48">
        <v>227063.3</v>
      </c>
    </row>
    <row r="1289" spans="1:26">
      <c r="A1289" s="48">
        <v>751294</v>
      </c>
      <c r="B1289" s="49" t="s">
        <v>1514</v>
      </c>
      <c r="C1289" s="49" t="s">
        <v>1515</v>
      </c>
      <c r="D1289" s="49" t="s">
        <v>1516</v>
      </c>
      <c r="E1289" s="48">
        <v>53929.38</v>
      </c>
      <c r="F1289" s="48">
        <v>68893.84</v>
      </c>
      <c r="G1289" s="48">
        <v>47740.23</v>
      </c>
      <c r="H1289" s="48">
        <v>28006.73</v>
      </c>
      <c r="I1289" s="48">
        <v>33258.89</v>
      </c>
      <c r="J1289" s="48">
        <v>43795.1</v>
      </c>
      <c r="K1289" s="48">
        <v>52598.37</v>
      </c>
      <c r="L1289" s="48">
        <v>100909.58</v>
      </c>
      <c r="M1289" s="48">
        <v>108643.77</v>
      </c>
      <c r="N1289" s="48">
        <v>90560.19</v>
      </c>
      <c r="O1289" s="48">
        <v>121571.13</v>
      </c>
      <c r="P1289" s="48">
        <v>47788.03</v>
      </c>
      <c r="Q1289" s="48">
        <v>46499.38</v>
      </c>
      <c r="R1289" s="48">
        <v>42556.77</v>
      </c>
      <c r="S1289" s="48">
        <v>45937.65</v>
      </c>
      <c r="T1289" s="48">
        <v>45787.62</v>
      </c>
      <c r="U1289" s="48">
        <v>51824.42</v>
      </c>
      <c r="V1289" s="48">
        <v>49922.39</v>
      </c>
      <c r="W1289" s="48">
        <v>66278.179999999993</v>
      </c>
      <c r="X1289" s="48">
        <v>63916.68</v>
      </c>
      <c r="Y1289" s="48">
        <v>60511.07</v>
      </c>
      <c r="Z1289" s="48">
        <v>63131.57</v>
      </c>
    </row>
    <row r="1290" spans="1:26">
      <c r="A1290" s="48">
        <v>753573</v>
      </c>
      <c r="B1290" s="49" t="s">
        <v>4287</v>
      </c>
      <c r="C1290" s="49" t="s">
        <v>4288</v>
      </c>
      <c r="D1290" s="49" t="s">
        <v>4289</v>
      </c>
      <c r="E1290" s="48">
        <v>76431.039999999994</v>
      </c>
      <c r="F1290" s="48">
        <v>123317.55</v>
      </c>
      <c r="G1290" s="48">
        <v>101461.95</v>
      </c>
      <c r="H1290" s="48">
        <v>55777.56</v>
      </c>
      <c r="I1290" s="48">
        <v>90209.38</v>
      </c>
      <c r="J1290" s="48">
        <v>67920.72</v>
      </c>
      <c r="K1290" s="48">
        <v>96238.59</v>
      </c>
      <c r="L1290" s="48">
        <v>125983.74</v>
      </c>
      <c r="M1290" s="48">
        <v>141308.23000000001</v>
      </c>
      <c r="N1290" s="48">
        <v>58659.68</v>
      </c>
      <c r="O1290" s="48">
        <v>111232.33</v>
      </c>
      <c r="P1290" s="48">
        <v>80246.45</v>
      </c>
      <c r="Q1290" s="48">
        <v>98747.56</v>
      </c>
      <c r="R1290" s="48">
        <v>95606.48</v>
      </c>
      <c r="S1290" s="48">
        <v>106136.46</v>
      </c>
      <c r="T1290" s="48">
        <v>113790.93</v>
      </c>
      <c r="U1290" s="48">
        <v>89340.21</v>
      </c>
      <c r="V1290" s="48">
        <v>111172.52</v>
      </c>
      <c r="W1290" s="48">
        <v>90340.49</v>
      </c>
      <c r="X1290" s="48">
        <v>120106.49</v>
      </c>
      <c r="Y1290" s="48">
        <v>80246.45</v>
      </c>
      <c r="Z1290" s="48">
        <v>100102.46</v>
      </c>
    </row>
    <row r="1291" spans="1:26">
      <c r="A1291" s="48">
        <v>749659</v>
      </c>
      <c r="B1291" s="49" t="s">
        <v>19018</v>
      </c>
      <c r="C1291" s="49" t="s">
        <v>11289</v>
      </c>
      <c r="D1291" s="49" t="s">
        <v>19019</v>
      </c>
      <c r="E1291" s="48">
        <v>287269.78000000003</v>
      </c>
      <c r="F1291" s="48">
        <v>303929.46999999997</v>
      </c>
      <c r="G1291" s="48">
        <v>382873.22</v>
      </c>
      <c r="H1291" s="48">
        <v>217694.3</v>
      </c>
      <c r="I1291" s="48">
        <v>267138.40999999997</v>
      </c>
      <c r="J1291" s="48">
        <v>188226.47</v>
      </c>
      <c r="K1291" s="48">
        <v>233959.83</v>
      </c>
      <c r="L1291" s="48">
        <v>298151.31</v>
      </c>
      <c r="M1291" s="48">
        <v>377277.12</v>
      </c>
      <c r="N1291" s="48">
        <v>319276.59000000003</v>
      </c>
      <c r="O1291" s="48">
        <v>449724.06</v>
      </c>
      <c r="P1291" s="48">
        <v>11012.3</v>
      </c>
      <c r="Q1291" s="48">
        <v>14827.57</v>
      </c>
      <c r="R1291" s="48">
        <v>11192.1</v>
      </c>
      <c r="S1291" s="48">
        <v>561.78</v>
      </c>
      <c r="T1291" s="48">
        <v>16407.669999999998</v>
      </c>
      <c r="U1291" s="48">
        <v>10940.84</v>
      </c>
      <c r="V1291" s="48">
        <v>11072.2</v>
      </c>
      <c r="W1291" s="48">
        <v>11512.93</v>
      </c>
      <c r="X1291" s="48">
        <v>14949.07</v>
      </c>
      <c r="Y1291" s="48">
        <v>15141.04</v>
      </c>
      <c r="Z1291" s="48">
        <v>20532.509999999998</v>
      </c>
    </row>
    <row r="1292" spans="1:26">
      <c r="A1292" s="48">
        <v>754876</v>
      </c>
      <c r="B1292" s="49" t="s">
        <v>1686</v>
      </c>
      <c r="C1292" s="49" t="s">
        <v>1687</v>
      </c>
      <c r="D1292" s="49" t="s">
        <v>1688</v>
      </c>
      <c r="E1292" s="48">
        <v>43386.07</v>
      </c>
      <c r="F1292" s="48">
        <v>101110.55</v>
      </c>
      <c r="G1292" s="48">
        <v>21158.58</v>
      </c>
      <c r="H1292" s="48">
        <v>16589.400000000001</v>
      </c>
      <c r="I1292" s="48">
        <v>34176.910000000003</v>
      </c>
      <c r="J1292" s="48">
        <v>40221.040000000001</v>
      </c>
      <c r="K1292" s="48">
        <v>68589.69</v>
      </c>
      <c r="L1292" s="48">
        <v>124548.01</v>
      </c>
      <c r="M1292" s="48">
        <v>113412.86</v>
      </c>
      <c r="N1292" s="48">
        <v>89850.2</v>
      </c>
      <c r="O1292" s="48">
        <v>107573.61</v>
      </c>
      <c r="P1292" s="48">
        <v>39470.239999999998</v>
      </c>
      <c r="Q1292" s="48">
        <v>84470.89</v>
      </c>
      <c r="R1292" s="48">
        <v>3561.99</v>
      </c>
      <c r="S1292" s="48">
        <v>5576.29</v>
      </c>
      <c r="T1292" s="48">
        <v>31299.58</v>
      </c>
      <c r="U1292" s="48">
        <v>34587.29</v>
      </c>
      <c r="V1292" s="48">
        <v>78960.02</v>
      </c>
      <c r="W1292" s="48">
        <v>85775.48</v>
      </c>
      <c r="X1292" s="48">
        <v>74412.479999999996</v>
      </c>
      <c r="Y1292" s="48">
        <v>73367.39</v>
      </c>
      <c r="Z1292" s="48">
        <v>60720.6</v>
      </c>
    </row>
    <row r="1293" spans="1:26">
      <c r="A1293" s="48">
        <v>752244</v>
      </c>
      <c r="B1293" s="49" t="s">
        <v>8991</v>
      </c>
      <c r="C1293" s="49" t="s">
        <v>8992</v>
      </c>
      <c r="D1293" s="49" t="s">
        <v>8993</v>
      </c>
      <c r="E1293" s="48">
        <v>116557.43</v>
      </c>
      <c r="F1293" s="48">
        <v>160088.60999999999</v>
      </c>
      <c r="G1293" s="48">
        <v>158273.54999999999</v>
      </c>
      <c r="H1293" s="48">
        <v>93217.52</v>
      </c>
      <c r="I1293" s="48">
        <v>120725.41</v>
      </c>
      <c r="J1293" s="48">
        <v>105300.91</v>
      </c>
      <c r="K1293" s="48">
        <v>105258.89</v>
      </c>
      <c r="L1293" s="48">
        <v>162670.75</v>
      </c>
      <c r="M1293" s="48">
        <v>171849.95</v>
      </c>
      <c r="N1293" s="48">
        <v>138178.97</v>
      </c>
      <c r="O1293" s="48">
        <v>197864.56</v>
      </c>
      <c r="P1293" s="48">
        <v>125223.16</v>
      </c>
      <c r="Q1293" s="48">
        <v>138204.70000000001</v>
      </c>
      <c r="R1293" s="48">
        <v>166814.29999999999</v>
      </c>
      <c r="S1293" s="48">
        <v>133584.04999999999</v>
      </c>
      <c r="T1293" s="48">
        <v>143114.45000000001</v>
      </c>
      <c r="U1293" s="48">
        <v>136565.38</v>
      </c>
      <c r="V1293" s="48">
        <v>136939.84</v>
      </c>
      <c r="W1293" s="48">
        <v>134722.07999999999</v>
      </c>
      <c r="X1293" s="48">
        <v>134880.44</v>
      </c>
      <c r="Y1293" s="48">
        <v>145932.70000000001</v>
      </c>
      <c r="Z1293" s="48">
        <v>155639.85999999999</v>
      </c>
    </row>
    <row r="1294" spans="1:26">
      <c r="A1294" s="48">
        <v>750010</v>
      </c>
      <c r="B1294" s="49" t="s">
        <v>5127</v>
      </c>
      <c r="C1294" s="49" t="s">
        <v>4323</v>
      </c>
      <c r="D1294" s="49" t="s">
        <v>5128</v>
      </c>
      <c r="E1294" s="48">
        <v>858135</v>
      </c>
      <c r="F1294" s="48">
        <v>1237601.1200000001</v>
      </c>
      <c r="G1294" s="48">
        <v>800405.81</v>
      </c>
      <c r="H1294" s="48">
        <v>531562.25</v>
      </c>
      <c r="I1294" s="48">
        <v>854361.5</v>
      </c>
      <c r="J1294" s="48">
        <v>853165.62</v>
      </c>
      <c r="K1294" s="48">
        <v>1068238.3799999999</v>
      </c>
      <c r="L1294" s="48">
        <v>1389474.5</v>
      </c>
      <c r="M1294" s="48">
        <v>1461002.38</v>
      </c>
      <c r="N1294" s="48">
        <v>1395219.5</v>
      </c>
      <c r="O1294" s="48">
        <v>1404692.62</v>
      </c>
      <c r="P1294" s="50"/>
      <c r="Q1294" s="48">
        <v>951.87</v>
      </c>
      <c r="R1294" s="50"/>
      <c r="S1294" s="50"/>
      <c r="T1294" s="50"/>
      <c r="U1294" s="50"/>
      <c r="V1294" s="50"/>
      <c r="W1294" s="48">
        <v>2666.08</v>
      </c>
      <c r="X1294" s="48">
        <v>2993.36</v>
      </c>
      <c r="Y1294" s="48">
        <v>3000.33</v>
      </c>
      <c r="Z1294" s="48">
        <v>3563.3</v>
      </c>
    </row>
    <row r="1295" spans="1:26">
      <c r="A1295" s="48">
        <v>754292</v>
      </c>
      <c r="B1295" s="49" t="s">
        <v>7047</v>
      </c>
      <c r="C1295" s="49" t="s">
        <v>7048</v>
      </c>
      <c r="D1295" s="49" t="s">
        <v>7049</v>
      </c>
      <c r="E1295" s="48">
        <v>171213.05</v>
      </c>
      <c r="F1295" s="48">
        <v>211285.06</v>
      </c>
      <c r="G1295" s="48">
        <v>187308.61</v>
      </c>
      <c r="H1295" s="48">
        <v>143258.31</v>
      </c>
      <c r="I1295" s="48">
        <v>161024.89000000001</v>
      </c>
      <c r="J1295" s="48">
        <v>217244.67</v>
      </c>
      <c r="K1295" s="48">
        <v>168418.83</v>
      </c>
      <c r="L1295" s="48">
        <v>250914.84</v>
      </c>
      <c r="M1295" s="48">
        <v>263274</v>
      </c>
      <c r="N1295" s="48">
        <v>199153.7</v>
      </c>
      <c r="O1295" s="48">
        <v>259434.94</v>
      </c>
      <c r="P1295" s="48">
        <v>192686.34</v>
      </c>
      <c r="Q1295" s="48">
        <v>186979.44</v>
      </c>
      <c r="R1295" s="48">
        <v>203389.34</v>
      </c>
      <c r="S1295" s="48">
        <v>232653.66</v>
      </c>
      <c r="T1295" s="48">
        <v>230654.39</v>
      </c>
      <c r="U1295" s="48">
        <v>233853.94</v>
      </c>
      <c r="V1295" s="48">
        <v>194480.73</v>
      </c>
      <c r="W1295" s="48">
        <v>174605.75</v>
      </c>
      <c r="X1295" s="48">
        <v>189493.67</v>
      </c>
      <c r="Y1295" s="48">
        <v>160273.07999999999</v>
      </c>
      <c r="Z1295" s="48">
        <v>156890.51999999999</v>
      </c>
    </row>
    <row r="1296" spans="1:26">
      <c r="A1296" s="48">
        <v>750531</v>
      </c>
      <c r="B1296" s="49" t="s">
        <v>3831</v>
      </c>
      <c r="C1296" s="49" t="s">
        <v>3832</v>
      </c>
      <c r="D1296" s="49" t="s">
        <v>3833</v>
      </c>
      <c r="E1296" s="48">
        <v>175924.88</v>
      </c>
      <c r="F1296" s="48">
        <v>241562.17</v>
      </c>
      <c r="G1296" s="48">
        <v>157125.44</v>
      </c>
      <c r="H1296" s="48">
        <v>84817.76</v>
      </c>
      <c r="I1296" s="48">
        <v>111309.41</v>
      </c>
      <c r="J1296" s="48">
        <v>133702.85999999999</v>
      </c>
      <c r="K1296" s="48">
        <v>143843.04999999999</v>
      </c>
      <c r="L1296" s="48">
        <v>271405.25</v>
      </c>
      <c r="M1296" s="48">
        <v>280456.19</v>
      </c>
      <c r="N1296" s="48">
        <v>215916.72</v>
      </c>
      <c r="O1296" s="48">
        <v>261612.78</v>
      </c>
      <c r="P1296" s="48">
        <v>164558.69</v>
      </c>
      <c r="Q1296" s="48">
        <v>185055.86</v>
      </c>
      <c r="R1296" s="48">
        <v>129656.88</v>
      </c>
      <c r="S1296" s="48">
        <v>119853.24</v>
      </c>
      <c r="T1296" s="48">
        <v>125524.03</v>
      </c>
      <c r="U1296" s="48">
        <v>150944.47</v>
      </c>
      <c r="V1296" s="48">
        <v>134410.69</v>
      </c>
      <c r="W1296" s="48">
        <v>159148.51999999999</v>
      </c>
      <c r="X1296" s="48">
        <v>163981.45000000001</v>
      </c>
      <c r="Y1296" s="48">
        <v>165815.31</v>
      </c>
      <c r="Z1296" s="48">
        <v>151503.03</v>
      </c>
    </row>
    <row r="1297" spans="1:26">
      <c r="A1297" s="48">
        <v>753663</v>
      </c>
      <c r="B1297" s="49" t="s">
        <v>11213</v>
      </c>
      <c r="C1297" s="49" t="s">
        <v>11214</v>
      </c>
      <c r="D1297" s="49" t="s">
        <v>11215</v>
      </c>
      <c r="E1297" s="48">
        <v>95176.14</v>
      </c>
      <c r="F1297" s="48">
        <v>134079.04999999999</v>
      </c>
      <c r="G1297" s="48">
        <v>104728.3</v>
      </c>
      <c r="H1297" s="48">
        <v>43037.94</v>
      </c>
      <c r="I1297" s="48">
        <v>81152.84</v>
      </c>
      <c r="J1297" s="48">
        <v>75775.55</v>
      </c>
      <c r="K1297" s="48">
        <v>48746.04</v>
      </c>
      <c r="L1297" s="48">
        <v>158180.88</v>
      </c>
      <c r="M1297" s="48">
        <v>162747.09</v>
      </c>
      <c r="N1297" s="48">
        <v>91941.17</v>
      </c>
      <c r="O1297" s="48">
        <v>167734.04999999999</v>
      </c>
      <c r="P1297" s="48">
        <v>89344.41</v>
      </c>
      <c r="Q1297" s="48">
        <v>92170.3</v>
      </c>
      <c r="R1297" s="48">
        <v>96020.58</v>
      </c>
      <c r="S1297" s="48">
        <v>66033.820000000007</v>
      </c>
      <c r="T1297" s="48">
        <v>96345.45</v>
      </c>
      <c r="U1297" s="48">
        <v>84205.09</v>
      </c>
      <c r="V1297" s="48">
        <v>50212.32</v>
      </c>
      <c r="W1297" s="48">
        <v>93924.7</v>
      </c>
      <c r="X1297" s="48">
        <v>102394.21</v>
      </c>
      <c r="Y1297" s="48">
        <v>69254.649999999994</v>
      </c>
      <c r="Z1297" s="48">
        <v>110901.57</v>
      </c>
    </row>
    <row r="1298" spans="1:26">
      <c r="A1298" s="48">
        <v>752772</v>
      </c>
      <c r="B1298" s="49" t="s">
        <v>1725</v>
      </c>
      <c r="C1298" s="49" t="s">
        <v>1726</v>
      </c>
      <c r="D1298" s="49" t="s">
        <v>1727</v>
      </c>
      <c r="E1298" s="48">
        <v>86084.45</v>
      </c>
      <c r="F1298" s="48">
        <v>107738.9</v>
      </c>
      <c r="G1298" s="48">
        <v>80971.199999999997</v>
      </c>
      <c r="H1298" s="48">
        <v>66688.800000000003</v>
      </c>
      <c r="I1298" s="48">
        <v>87063.41</v>
      </c>
      <c r="J1298" s="48">
        <v>67055.88</v>
      </c>
      <c r="K1298" s="48">
        <v>98025.69</v>
      </c>
      <c r="L1298" s="48">
        <v>89739.6</v>
      </c>
      <c r="M1298" s="48">
        <v>112010.04</v>
      </c>
      <c r="N1298" s="48">
        <v>92081.46</v>
      </c>
      <c r="O1298" s="48">
        <v>137680.82999999999</v>
      </c>
      <c r="P1298" s="48">
        <v>83242.87</v>
      </c>
      <c r="Q1298" s="48">
        <v>74865.06</v>
      </c>
      <c r="R1298" s="48">
        <v>72517.03</v>
      </c>
      <c r="S1298" s="48">
        <v>102171.37</v>
      </c>
      <c r="T1298" s="48">
        <v>93350.78</v>
      </c>
      <c r="U1298" s="48">
        <v>82841.56</v>
      </c>
      <c r="V1298" s="48">
        <v>87350.39</v>
      </c>
      <c r="W1298" s="48">
        <v>69110.8</v>
      </c>
      <c r="X1298" s="48">
        <v>72002.95</v>
      </c>
      <c r="Y1298" s="48">
        <v>79245.789999999994</v>
      </c>
      <c r="Z1298" s="48">
        <v>81560.17</v>
      </c>
    </row>
    <row r="1299" spans="1:26">
      <c r="A1299" s="48">
        <v>749427</v>
      </c>
      <c r="B1299" s="49" t="s">
        <v>6735</v>
      </c>
      <c r="C1299" s="49" t="s">
        <v>6736</v>
      </c>
      <c r="D1299" s="49" t="s">
        <v>6737</v>
      </c>
      <c r="E1299" s="48">
        <v>77192.88</v>
      </c>
      <c r="F1299" s="48">
        <v>109954.52</v>
      </c>
      <c r="G1299" s="48">
        <v>93452.22</v>
      </c>
      <c r="H1299" s="48">
        <v>63575.48</v>
      </c>
      <c r="I1299" s="48">
        <v>81784.92</v>
      </c>
      <c r="J1299" s="48">
        <v>74323.8</v>
      </c>
      <c r="K1299" s="48">
        <v>87225.07</v>
      </c>
      <c r="L1299" s="48">
        <v>150836.66</v>
      </c>
      <c r="M1299" s="48">
        <v>155267.81</v>
      </c>
      <c r="N1299" s="48">
        <v>112396.65</v>
      </c>
      <c r="O1299" s="48">
        <v>194701.44</v>
      </c>
      <c r="P1299" s="48">
        <v>82069.69</v>
      </c>
      <c r="Q1299" s="48">
        <v>79106.45</v>
      </c>
      <c r="R1299" s="48">
        <v>87761.71</v>
      </c>
      <c r="S1299" s="48">
        <v>84140.74</v>
      </c>
      <c r="T1299" s="48">
        <v>96289.77</v>
      </c>
      <c r="U1299" s="48">
        <v>90138.45</v>
      </c>
      <c r="V1299" s="48">
        <v>95808.41</v>
      </c>
      <c r="W1299" s="48">
        <v>94961.48</v>
      </c>
      <c r="X1299" s="48">
        <v>94857.41</v>
      </c>
      <c r="Y1299" s="48">
        <v>85629.92</v>
      </c>
      <c r="Z1299" s="48">
        <v>106115.67</v>
      </c>
    </row>
    <row r="1300" spans="1:26">
      <c r="A1300" s="48">
        <v>749213</v>
      </c>
      <c r="B1300" s="49" t="s">
        <v>4676</v>
      </c>
      <c r="C1300" s="49" t="s">
        <v>4677</v>
      </c>
      <c r="D1300" s="49" t="s">
        <v>4678</v>
      </c>
      <c r="E1300" s="48">
        <v>291653.40999999997</v>
      </c>
      <c r="F1300" s="48">
        <v>429319.56</v>
      </c>
      <c r="G1300" s="48">
        <v>334815.94</v>
      </c>
      <c r="H1300" s="48">
        <v>167385.59</v>
      </c>
      <c r="I1300" s="48">
        <v>232346.8</v>
      </c>
      <c r="J1300" s="48">
        <v>197519.19</v>
      </c>
      <c r="K1300" s="48">
        <v>281965.34000000003</v>
      </c>
      <c r="L1300" s="48">
        <v>529631.06000000006</v>
      </c>
      <c r="M1300" s="48">
        <v>545636.18999999994</v>
      </c>
      <c r="N1300" s="48">
        <v>424074.94</v>
      </c>
      <c r="O1300" s="48">
        <v>636780.68999999994</v>
      </c>
      <c r="P1300" s="48">
        <v>342867.84</v>
      </c>
      <c r="Q1300" s="48">
        <v>356874.47</v>
      </c>
      <c r="R1300" s="48">
        <v>340272.47</v>
      </c>
      <c r="S1300" s="48">
        <v>338143.09</v>
      </c>
      <c r="T1300" s="48">
        <v>292272.06</v>
      </c>
      <c r="U1300" s="48">
        <v>267778.59000000003</v>
      </c>
      <c r="V1300" s="48">
        <v>319392.96999999997</v>
      </c>
      <c r="W1300" s="48">
        <v>386483.91</v>
      </c>
      <c r="X1300" s="48">
        <v>370921.25</v>
      </c>
      <c r="Y1300" s="48">
        <v>390091.28</v>
      </c>
      <c r="Z1300" s="48">
        <v>403447.41</v>
      </c>
    </row>
    <row r="1301" spans="1:26">
      <c r="A1301" s="48">
        <v>751978</v>
      </c>
      <c r="B1301" s="49" t="s">
        <v>19020</v>
      </c>
      <c r="C1301" s="49" t="s">
        <v>19021</v>
      </c>
      <c r="D1301" s="49" t="s">
        <v>19022</v>
      </c>
      <c r="E1301" s="48">
        <v>164682.17000000001</v>
      </c>
      <c r="F1301" s="48">
        <v>172109.17</v>
      </c>
      <c r="G1301" s="48">
        <v>187614.69</v>
      </c>
      <c r="H1301" s="48">
        <v>212915.89</v>
      </c>
      <c r="I1301" s="48">
        <v>250047.94</v>
      </c>
      <c r="J1301" s="48">
        <v>137324.25</v>
      </c>
      <c r="K1301" s="48">
        <v>159890.72</v>
      </c>
      <c r="L1301" s="48">
        <v>232243.16</v>
      </c>
      <c r="M1301" s="48">
        <v>183280.34</v>
      </c>
      <c r="N1301" s="48">
        <v>163983.91</v>
      </c>
      <c r="O1301" s="48">
        <v>291652.62</v>
      </c>
      <c r="P1301" s="48">
        <v>184125.72</v>
      </c>
      <c r="Q1301" s="48">
        <v>135740.78</v>
      </c>
      <c r="R1301" s="48">
        <v>200180.48000000001</v>
      </c>
      <c r="S1301" s="48">
        <v>247408.42</v>
      </c>
      <c r="T1301" s="48">
        <v>312481.31</v>
      </c>
      <c r="U1301" s="48">
        <v>179128.48</v>
      </c>
      <c r="V1301" s="48">
        <v>172363.98</v>
      </c>
      <c r="W1301" s="48">
        <v>107418.97</v>
      </c>
      <c r="X1301" s="48">
        <v>116608.45</v>
      </c>
      <c r="Y1301" s="48">
        <v>139764.84</v>
      </c>
      <c r="Z1301" s="48">
        <v>131011.73</v>
      </c>
    </row>
    <row r="1302" spans="1:26">
      <c r="A1302" s="48">
        <v>750187</v>
      </c>
      <c r="B1302" s="49" t="s">
        <v>6478</v>
      </c>
      <c r="C1302" s="49" t="s">
        <v>6479</v>
      </c>
      <c r="D1302" s="49" t="s">
        <v>6480</v>
      </c>
      <c r="E1302" s="48">
        <v>46745.88</v>
      </c>
      <c r="F1302" s="48">
        <v>158118.16</v>
      </c>
      <c r="G1302" s="48">
        <v>83802.559999999998</v>
      </c>
      <c r="H1302" s="48">
        <v>71793.33</v>
      </c>
      <c r="I1302" s="48">
        <v>59105.120000000003</v>
      </c>
      <c r="J1302" s="48">
        <v>73503.37</v>
      </c>
      <c r="K1302" s="48">
        <v>86735.66</v>
      </c>
      <c r="L1302" s="48">
        <v>115070.41</v>
      </c>
      <c r="M1302" s="48">
        <v>104620.94</v>
      </c>
      <c r="N1302" s="48">
        <v>121273.23</v>
      </c>
      <c r="O1302" s="48">
        <v>150257.85999999999</v>
      </c>
      <c r="P1302" s="48">
        <v>33416.589999999997</v>
      </c>
      <c r="Q1302" s="48">
        <v>109715.65</v>
      </c>
      <c r="R1302" s="48">
        <v>43963.58</v>
      </c>
      <c r="S1302" s="48">
        <v>79018.58</v>
      </c>
      <c r="T1302" s="48">
        <v>56903.57</v>
      </c>
      <c r="U1302" s="48">
        <v>64333.07</v>
      </c>
      <c r="V1302" s="48">
        <v>68073.75</v>
      </c>
      <c r="W1302" s="48">
        <v>82871.199999999997</v>
      </c>
      <c r="X1302" s="48">
        <v>42607.02</v>
      </c>
      <c r="Y1302" s="48">
        <v>69660.67</v>
      </c>
      <c r="Z1302" s="48">
        <v>65396.35</v>
      </c>
    </row>
    <row r="1303" spans="1:26">
      <c r="A1303" s="48">
        <v>750925</v>
      </c>
      <c r="B1303" s="49" t="s">
        <v>4413</v>
      </c>
      <c r="C1303" s="49" t="s">
        <v>4414</v>
      </c>
      <c r="D1303" s="49" t="s">
        <v>4415</v>
      </c>
      <c r="E1303" s="48">
        <v>224922.95</v>
      </c>
      <c r="F1303" s="48">
        <v>228117.23</v>
      </c>
      <c r="G1303" s="48">
        <v>255982.62</v>
      </c>
      <c r="H1303" s="48">
        <v>149390.31</v>
      </c>
      <c r="I1303" s="48">
        <v>172230.02</v>
      </c>
      <c r="J1303" s="48">
        <v>155673.38</v>
      </c>
      <c r="K1303" s="48">
        <v>186055.31</v>
      </c>
      <c r="L1303" s="48">
        <v>269822.21999999997</v>
      </c>
      <c r="M1303" s="48">
        <v>253763.88</v>
      </c>
      <c r="N1303" s="48">
        <v>210032.7</v>
      </c>
      <c r="O1303" s="48">
        <v>304679</v>
      </c>
      <c r="P1303" s="48">
        <v>227002.91</v>
      </c>
      <c r="Q1303" s="48">
        <v>164345.57999999999</v>
      </c>
      <c r="R1303" s="48">
        <v>233401.88</v>
      </c>
      <c r="S1303" s="48">
        <v>219827.58</v>
      </c>
      <c r="T1303" s="48">
        <v>212550.34</v>
      </c>
      <c r="U1303" s="48">
        <v>188466.73</v>
      </c>
      <c r="V1303" s="48">
        <v>200966.81</v>
      </c>
      <c r="W1303" s="48">
        <v>174170.34</v>
      </c>
      <c r="X1303" s="48">
        <v>160004.38</v>
      </c>
      <c r="Y1303" s="48">
        <v>174931.84</v>
      </c>
      <c r="Z1303" s="48">
        <v>183468.94</v>
      </c>
    </row>
    <row r="1304" spans="1:26">
      <c r="A1304" s="48">
        <v>751650</v>
      </c>
      <c r="B1304" s="49" t="s">
        <v>19023</v>
      </c>
      <c r="C1304" s="49" t="s">
        <v>19024</v>
      </c>
      <c r="D1304" s="49" t="s">
        <v>19025</v>
      </c>
      <c r="E1304" s="48">
        <v>5425602.5</v>
      </c>
      <c r="F1304" s="48">
        <v>5509732</v>
      </c>
      <c r="G1304" s="48">
        <v>6114662.5</v>
      </c>
      <c r="H1304" s="48">
        <v>6794657</v>
      </c>
      <c r="I1304" s="48">
        <v>5736820</v>
      </c>
      <c r="J1304" s="48">
        <v>4679859</v>
      </c>
      <c r="K1304" s="48">
        <v>6187636</v>
      </c>
      <c r="L1304" s="48">
        <v>4130338.5</v>
      </c>
      <c r="M1304" s="48">
        <v>5188625.5</v>
      </c>
      <c r="N1304" s="48">
        <v>5734766.5</v>
      </c>
      <c r="O1304" s="48">
        <v>4876921.5</v>
      </c>
      <c r="P1304" s="48">
        <v>12372.27</v>
      </c>
      <c r="Q1304" s="48">
        <v>3321.77</v>
      </c>
      <c r="R1304" s="48">
        <v>5331</v>
      </c>
      <c r="S1304" s="48">
        <v>18558.150000000001</v>
      </c>
      <c r="T1304" s="50"/>
      <c r="U1304" s="48">
        <v>12561.1</v>
      </c>
      <c r="V1304" s="50"/>
      <c r="W1304" s="50"/>
      <c r="X1304" s="48">
        <v>7685.82</v>
      </c>
      <c r="Y1304" s="48">
        <v>5677.11</v>
      </c>
      <c r="Z1304" s="48">
        <v>9867.33</v>
      </c>
    </row>
    <row r="1305" spans="1:26">
      <c r="A1305" s="48">
        <v>751477</v>
      </c>
      <c r="B1305" s="49" t="s">
        <v>5520</v>
      </c>
      <c r="C1305" s="49" t="s">
        <v>5521</v>
      </c>
      <c r="D1305" s="49" t="s">
        <v>5522</v>
      </c>
      <c r="E1305" s="48">
        <v>4768614</v>
      </c>
      <c r="F1305" s="48">
        <v>5039219.5</v>
      </c>
      <c r="G1305" s="48">
        <v>4378498.5</v>
      </c>
      <c r="H1305" s="48">
        <v>3065434</v>
      </c>
      <c r="I1305" s="48">
        <v>3436377.75</v>
      </c>
      <c r="J1305" s="48">
        <v>3619807.5</v>
      </c>
      <c r="K1305" s="48">
        <v>3914905.75</v>
      </c>
      <c r="L1305" s="48">
        <v>5294252</v>
      </c>
      <c r="M1305" s="48">
        <v>5286108</v>
      </c>
      <c r="N1305" s="48">
        <v>4386798.5</v>
      </c>
      <c r="O1305" s="48">
        <v>5125998</v>
      </c>
      <c r="P1305" s="48">
        <v>885293.5</v>
      </c>
      <c r="Q1305" s="48">
        <v>2432376.25</v>
      </c>
      <c r="R1305" s="48">
        <v>797316.81</v>
      </c>
      <c r="S1305" s="48">
        <v>1035201</v>
      </c>
      <c r="T1305" s="48">
        <v>909247.62</v>
      </c>
      <c r="U1305" s="48">
        <v>6412463.5</v>
      </c>
      <c r="V1305" s="48">
        <v>1109974.8799999999</v>
      </c>
      <c r="W1305" s="48">
        <v>951691.12</v>
      </c>
      <c r="X1305" s="48">
        <v>891373.56</v>
      </c>
      <c r="Y1305" s="48">
        <v>942616.19</v>
      </c>
      <c r="Z1305" s="48">
        <v>827153.62</v>
      </c>
    </row>
    <row r="1306" spans="1:26">
      <c r="A1306" s="48">
        <v>751097</v>
      </c>
      <c r="B1306" s="49" t="s">
        <v>2793</v>
      </c>
      <c r="C1306" s="49" t="s">
        <v>2794</v>
      </c>
      <c r="D1306" s="49" t="s">
        <v>2795</v>
      </c>
      <c r="E1306" s="48">
        <v>512216.41</v>
      </c>
      <c r="F1306" s="48">
        <v>735915.19</v>
      </c>
      <c r="G1306" s="48">
        <v>478114.69</v>
      </c>
      <c r="H1306" s="48">
        <v>279463.88</v>
      </c>
      <c r="I1306" s="48">
        <v>307792.62</v>
      </c>
      <c r="J1306" s="48">
        <v>407708.75</v>
      </c>
      <c r="K1306" s="48">
        <v>303863.46999999997</v>
      </c>
      <c r="L1306" s="48">
        <v>692418.56000000006</v>
      </c>
      <c r="M1306" s="48">
        <v>744031.25</v>
      </c>
      <c r="N1306" s="48">
        <v>579141.25</v>
      </c>
      <c r="O1306" s="48">
        <v>781249.44</v>
      </c>
      <c r="P1306" s="48">
        <v>473680.5</v>
      </c>
      <c r="Q1306" s="48">
        <v>495001.12</v>
      </c>
      <c r="R1306" s="48">
        <v>466143.72</v>
      </c>
      <c r="S1306" s="48">
        <v>437804.03</v>
      </c>
      <c r="T1306" s="48">
        <v>357223.03</v>
      </c>
      <c r="U1306" s="48">
        <v>434466.16</v>
      </c>
      <c r="V1306" s="48">
        <v>312972.84000000003</v>
      </c>
      <c r="W1306" s="48">
        <v>509817.06</v>
      </c>
      <c r="X1306" s="48">
        <v>506818.28</v>
      </c>
      <c r="Y1306" s="48">
        <v>488368.84</v>
      </c>
      <c r="Z1306" s="48">
        <v>552572.18999999994</v>
      </c>
    </row>
    <row r="1307" spans="1:26">
      <c r="A1307" s="48">
        <v>750618</v>
      </c>
      <c r="B1307" s="49" t="s">
        <v>4138</v>
      </c>
      <c r="C1307" s="49" t="s">
        <v>4139</v>
      </c>
      <c r="D1307" s="49" t="s">
        <v>4140</v>
      </c>
      <c r="E1307" s="48">
        <v>110658.8</v>
      </c>
      <c r="F1307" s="48">
        <v>190209.84</v>
      </c>
      <c r="G1307" s="48">
        <v>142403.81</v>
      </c>
      <c r="H1307" s="48">
        <v>93686.3</v>
      </c>
      <c r="I1307" s="48">
        <v>114260.07</v>
      </c>
      <c r="J1307" s="48">
        <v>108177.88</v>
      </c>
      <c r="K1307" s="48">
        <v>124590.27</v>
      </c>
      <c r="L1307" s="48">
        <v>207487.5</v>
      </c>
      <c r="M1307" s="48">
        <v>236785.02</v>
      </c>
      <c r="N1307" s="48">
        <v>200544.97</v>
      </c>
      <c r="O1307" s="48">
        <v>227912.83</v>
      </c>
      <c r="P1307" s="48">
        <v>117279.64</v>
      </c>
      <c r="Q1307" s="48">
        <v>143548.53</v>
      </c>
      <c r="R1307" s="48">
        <v>121824.84</v>
      </c>
      <c r="S1307" s="48">
        <v>138966</v>
      </c>
      <c r="T1307" s="48">
        <v>143845.32999999999</v>
      </c>
      <c r="U1307" s="48">
        <v>142977.88</v>
      </c>
      <c r="V1307" s="48">
        <v>152370.85999999999</v>
      </c>
      <c r="W1307" s="48">
        <v>141081</v>
      </c>
      <c r="X1307" s="48">
        <v>160483.29999999999</v>
      </c>
      <c r="Y1307" s="48">
        <v>162694.82999999999</v>
      </c>
      <c r="Z1307" s="48">
        <v>149062.14000000001</v>
      </c>
    </row>
    <row r="1308" spans="1:26">
      <c r="A1308" s="48">
        <v>749363</v>
      </c>
      <c r="B1308" s="49" t="s">
        <v>2941</v>
      </c>
      <c r="C1308" s="49" t="s">
        <v>2942</v>
      </c>
      <c r="D1308" s="49" t="s">
        <v>2943</v>
      </c>
      <c r="E1308" s="48">
        <v>112558.59</v>
      </c>
      <c r="F1308" s="48">
        <v>131350.03</v>
      </c>
      <c r="G1308" s="48">
        <v>160568.67000000001</v>
      </c>
      <c r="H1308" s="48">
        <v>172779.84</v>
      </c>
      <c r="I1308" s="48">
        <v>67881.539999999994</v>
      </c>
      <c r="J1308" s="48">
        <v>84639.94</v>
      </c>
      <c r="K1308" s="48">
        <v>85336.91</v>
      </c>
      <c r="L1308" s="48">
        <v>298030.53000000003</v>
      </c>
      <c r="M1308" s="48">
        <v>337027.56</v>
      </c>
      <c r="N1308" s="48">
        <v>239728.17</v>
      </c>
      <c r="O1308" s="48">
        <v>403331.88</v>
      </c>
      <c r="P1308" s="48">
        <v>109255.27</v>
      </c>
      <c r="Q1308" s="48">
        <v>104987.48</v>
      </c>
      <c r="R1308" s="48">
        <v>148044.67000000001</v>
      </c>
      <c r="S1308" s="48">
        <v>269191.5</v>
      </c>
      <c r="T1308" s="48">
        <v>77929.039999999994</v>
      </c>
      <c r="U1308" s="48">
        <v>100507.63</v>
      </c>
      <c r="V1308" s="48">
        <v>82773.570000000007</v>
      </c>
      <c r="W1308" s="48">
        <v>208126.03</v>
      </c>
      <c r="X1308" s="48">
        <v>224343.42</v>
      </c>
      <c r="Y1308" s="48">
        <v>214319.44</v>
      </c>
      <c r="Z1308" s="48">
        <v>248566.72</v>
      </c>
    </row>
    <row r="1309" spans="1:26">
      <c r="A1309" s="48">
        <v>753722</v>
      </c>
      <c r="B1309" s="49" t="s">
        <v>7086</v>
      </c>
      <c r="C1309" s="49" t="s">
        <v>7087</v>
      </c>
      <c r="D1309" s="49" t="s">
        <v>7088</v>
      </c>
      <c r="E1309" s="48">
        <v>254465.81</v>
      </c>
      <c r="F1309" s="48">
        <v>287182.12</v>
      </c>
      <c r="G1309" s="48">
        <v>329804.96999999997</v>
      </c>
      <c r="H1309" s="48">
        <v>229137.31</v>
      </c>
      <c r="I1309" s="48">
        <v>243935.66</v>
      </c>
      <c r="J1309" s="48">
        <v>177857.3</v>
      </c>
      <c r="K1309" s="48">
        <v>220522.16</v>
      </c>
      <c r="L1309" s="48">
        <v>405615.91</v>
      </c>
      <c r="M1309" s="48">
        <v>330190.38</v>
      </c>
      <c r="N1309" s="48">
        <v>229811.47</v>
      </c>
      <c r="O1309" s="48">
        <v>383306.12</v>
      </c>
      <c r="P1309" s="48">
        <v>246079.05</v>
      </c>
      <c r="Q1309" s="48">
        <v>214009.39</v>
      </c>
      <c r="R1309" s="48">
        <v>307233.81</v>
      </c>
      <c r="S1309" s="48">
        <v>330405.06</v>
      </c>
      <c r="T1309" s="48">
        <v>286798.53000000003</v>
      </c>
      <c r="U1309" s="48">
        <v>206211.53</v>
      </c>
      <c r="V1309" s="48">
        <v>235282.56</v>
      </c>
      <c r="W1309" s="48">
        <v>270928.69</v>
      </c>
      <c r="X1309" s="48">
        <v>223840.83</v>
      </c>
      <c r="Y1309" s="48">
        <v>187012.27</v>
      </c>
      <c r="Z1309" s="48">
        <v>234914.73</v>
      </c>
    </row>
    <row r="1310" spans="1:26">
      <c r="A1310" s="48">
        <v>749876</v>
      </c>
      <c r="B1310" s="49" t="s">
        <v>8140</v>
      </c>
      <c r="C1310" s="49" t="s">
        <v>8141</v>
      </c>
      <c r="D1310" s="49" t="s">
        <v>8142</v>
      </c>
      <c r="E1310" s="48">
        <v>193712.12</v>
      </c>
      <c r="F1310" s="48">
        <v>230369.78</v>
      </c>
      <c r="G1310" s="48">
        <v>230608.81</v>
      </c>
      <c r="H1310" s="48">
        <v>170638.56</v>
      </c>
      <c r="I1310" s="48">
        <v>171289.48</v>
      </c>
      <c r="J1310" s="48">
        <v>184828.98</v>
      </c>
      <c r="K1310" s="48">
        <v>157093.42000000001</v>
      </c>
      <c r="L1310" s="48">
        <v>246892.31</v>
      </c>
      <c r="M1310" s="48">
        <v>270553.75</v>
      </c>
      <c r="N1310" s="48">
        <v>291313.65999999997</v>
      </c>
      <c r="O1310" s="48">
        <v>273730.03000000003</v>
      </c>
      <c r="P1310" s="48">
        <v>73445.5</v>
      </c>
      <c r="Q1310" s="48">
        <v>50992.61</v>
      </c>
      <c r="R1310" s="48">
        <v>72491.09</v>
      </c>
      <c r="S1310" s="48">
        <v>89475.59</v>
      </c>
      <c r="T1310" s="48">
        <v>62206.59</v>
      </c>
      <c r="U1310" s="48">
        <v>80952.429999999993</v>
      </c>
      <c r="V1310" s="48">
        <v>70551.67</v>
      </c>
      <c r="W1310" s="48">
        <v>55989.94</v>
      </c>
      <c r="X1310" s="48">
        <v>57552.08</v>
      </c>
      <c r="Y1310" s="48">
        <v>74858.59</v>
      </c>
      <c r="Z1310" s="48">
        <v>59592.49</v>
      </c>
    </row>
    <row r="1311" spans="1:26">
      <c r="A1311" s="48">
        <v>752264</v>
      </c>
      <c r="B1311" s="49" t="s">
        <v>7068</v>
      </c>
      <c r="C1311" s="49" t="s">
        <v>7069</v>
      </c>
      <c r="D1311" s="49" t="s">
        <v>7070</v>
      </c>
      <c r="E1311" s="48">
        <v>186046.58</v>
      </c>
      <c r="F1311" s="48">
        <v>231614.59</v>
      </c>
      <c r="G1311" s="48">
        <v>147077.67000000001</v>
      </c>
      <c r="H1311" s="48">
        <v>70453.7</v>
      </c>
      <c r="I1311" s="48">
        <v>32789.839999999997</v>
      </c>
      <c r="J1311" s="48">
        <v>93029.29</v>
      </c>
      <c r="K1311" s="48">
        <v>45987.17</v>
      </c>
      <c r="L1311" s="48">
        <v>273698.88</v>
      </c>
      <c r="M1311" s="48">
        <v>363445.22</v>
      </c>
      <c r="N1311" s="48">
        <v>158871.91</v>
      </c>
      <c r="O1311" s="48">
        <v>204772.97</v>
      </c>
      <c r="P1311" s="48">
        <v>199609.88</v>
      </c>
      <c r="Q1311" s="48">
        <v>199934.72</v>
      </c>
      <c r="R1311" s="48">
        <v>125378.16</v>
      </c>
      <c r="S1311" s="48">
        <v>86570.74</v>
      </c>
      <c r="T1311" s="48">
        <v>9906.7199999999993</v>
      </c>
      <c r="U1311" s="48">
        <v>106535.8</v>
      </c>
      <c r="V1311" s="48">
        <v>30960.29</v>
      </c>
      <c r="W1311" s="48">
        <v>231474.47</v>
      </c>
      <c r="X1311" s="48">
        <v>261863.19</v>
      </c>
      <c r="Y1311" s="48">
        <v>128954.68</v>
      </c>
      <c r="Z1311" s="48">
        <v>120345.13</v>
      </c>
    </row>
    <row r="1312" spans="1:26">
      <c r="A1312" s="48">
        <v>753127</v>
      </c>
      <c r="B1312" s="49" t="s">
        <v>6442</v>
      </c>
      <c r="C1312" s="49" t="s">
        <v>6443</v>
      </c>
      <c r="D1312" s="49" t="s">
        <v>6444</v>
      </c>
      <c r="E1312" s="48">
        <v>185409.3</v>
      </c>
      <c r="F1312" s="48">
        <v>236385.5</v>
      </c>
      <c r="G1312" s="48">
        <v>262908.96999999997</v>
      </c>
      <c r="H1312" s="48">
        <v>171006.92</v>
      </c>
      <c r="I1312" s="48">
        <v>186362.11</v>
      </c>
      <c r="J1312" s="48">
        <v>161038.62</v>
      </c>
      <c r="K1312" s="48">
        <v>162113.81</v>
      </c>
      <c r="L1312" s="48">
        <v>281043.56</v>
      </c>
      <c r="M1312" s="48">
        <v>301582.94</v>
      </c>
      <c r="N1312" s="48">
        <v>226700.23</v>
      </c>
      <c r="O1312" s="48">
        <v>352561.31</v>
      </c>
      <c r="P1312" s="48">
        <v>202321.06</v>
      </c>
      <c r="Q1312" s="48">
        <v>173701.95</v>
      </c>
      <c r="R1312" s="48">
        <v>244931.98</v>
      </c>
      <c r="S1312" s="48">
        <v>263939.71999999997</v>
      </c>
      <c r="T1312" s="48">
        <v>225617.91</v>
      </c>
      <c r="U1312" s="48">
        <v>198619.55</v>
      </c>
      <c r="V1312" s="48">
        <v>174339.52</v>
      </c>
      <c r="W1312" s="48">
        <v>190688.8</v>
      </c>
      <c r="X1312" s="48">
        <v>200997.72</v>
      </c>
      <c r="Y1312" s="48">
        <v>193076.06</v>
      </c>
      <c r="Z1312" s="48">
        <v>212403.34</v>
      </c>
    </row>
    <row r="1313" spans="1:26">
      <c r="A1313" s="48">
        <v>750832</v>
      </c>
      <c r="B1313" s="49" t="s">
        <v>2714</v>
      </c>
      <c r="C1313" s="49" t="s">
        <v>2715</v>
      </c>
      <c r="D1313" s="49" t="s">
        <v>2716</v>
      </c>
      <c r="E1313" s="48">
        <v>402822.41</v>
      </c>
      <c r="F1313" s="48">
        <v>517731.5</v>
      </c>
      <c r="G1313" s="48">
        <v>388058.56</v>
      </c>
      <c r="H1313" s="48">
        <v>269090.06</v>
      </c>
      <c r="I1313" s="48">
        <v>350962.53</v>
      </c>
      <c r="J1313" s="48">
        <v>327379.12</v>
      </c>
      <c r="K1313" s="48">
        <v>355608.62</v>
      </c>
      <c r="L1313" s="48">
        <v>425812.5</v>
      </c>
      <c r="M1313" s="48">
        <v>596971.18999999994</v>
      </c>
      <c r="N1313" s="48">
        <v>453915.22</v>
      </c>
      <c r="O1313" s="48">
        <v>553403.43999999994</v>
      </c>
      <c r="P1313" s="48">
        <v>401173.91</v>
      </c>
      <c r="Q1313" s="48">
        <v>401499.03</v>
      </c>
      <c r="R1313" s="48">
        <v>363039</v>
      </c>
      <c r="S1313" s="48">
        <v>389012.03</v>
      </c>
      <c r="T1313" s="48">
        <v>415366.16</v>
      </c>
      <c r="U1313" s="48">
        <v>364183.41</v>
      </c>
      <c r="V1313" s="48">
        <v>362229.62</v>
      </c>
      <c r="W1313" s="48">
        <v>317594.59000000003</v>
      </c>
      <c r="X1313" s="48">
        <v>422240.12</v>
      </c>
      <c r="Y1313" s="48">
        <v>386987.91</v>
      </c>
      <c r="Z1313" s="48">
        <v>332001.5</v>
      </c>
    </row>
    <row r="1314" spans="1:26">
      <c r="A1314" s="48">
        <v>750033</v>
      </c>
      <c r="B1314" s="49" t="s">
        <v>4550</v>
      </c>
      <c r="C1314" s="49" t="s">
        <v>4551</v>
      </c>
      <c r="D1314" s="49" t="s">
        <v>4552</v>
      </c>
      <c r="E1314" s="48">
        <v>126414.87</v>
      </c>
      <c r="F1314" s="48">
        <v>130466.97</v>
      </c>
      <c r="G1314" s="48">
        <v>153264.56</v>
      </c>
      <c r="H1314" s="48">
        <v>96832.25</v>
      </c>
      <c r="I1314" s="48">
        <v>114511.61</v>
      </c>
      <c r="J1314" s="48">
        <v>116427.67</v>
      </c>
      <c r="K1314" s="48">
        <v>109630.59</v>
      </c>
      <c r="L1314" s="48">
        <v>155129.98000000001</v>
      </c>
      <c r="M1314" s="48">
        <v>161784.03</v>
      </c>
      <c r="N1314" s="48">
        <v>132218</v>
      </c>
      <c r="O1314" s="48">
        <v>187768.58</v>
      </c>
      <c r="P1314" s="48">
        <v>130005.38</v>
      </c>
      <c r="Q1314" s="48">
        <v>100379</v>
      </c>
      <c r="R1314" s="48">
        <v>146269.89000000001</v>
      </c>
      <c r="S1314" s="48">
        <v>164249.82999999999</v>
      </c>
      <c r="T1314" s="48">
        <v>152977.42000000001</v>
      </c>
      <c r="U1314" s="48">
        <v>147944.59</v>
      </c>
      <c r="V1314" s="48">
        <v>128389.7</v>
      </c>
      <c r="W1314" s="48">
        <v>118144.27</v>
      </c>
      <c r="X1314" s="48">
        <v>121146.75</v>
      </c>
      <c r="Y1314" s="48">
        <v>123575.91</v>
      </c>
      <c r="Z1314" s="48">
        <v>133420.32999999999</v>
      </c>
    </row>
    <row r="1315" spans="1:26">
      <c r="A1315" s="48">
        <v>750713</v>
      </c>
      <c r="B1315" s="49" t="s">
        <v>19026</v>
      </c>
      <c r="C1315" s="49" t="s">
        <v>6036</v>
      </c>
      <c r="D1315" s="49" t="s">
        <v>19027</v>
      </c>
      <c r="E1315" s="48">
        <v>1493091.88</v>
      </c>
      <c r="F1315" s="48">
        <v>1952282.25</v>
      </c>
      <c r="G1315" s="48">
        <v>1982447.62</v>
      </c>
      <c r="H1315" s="48">
        <v>1251989.25</v>
      </c>
      <c r="I1315" s="48">
        <v>1252633.3799999999</v>
      </c>
      <c r="J1315" s="48">
        <v>1060747.6200000001</v>
      </c>
      <c r="K1315" s="48">
        <v>1407147.12</v>
      </c>
      <c r="L1315" s="48">
        <v>2379791.75</v>
      </c>
      <c r="M1315" s="48">
        <v>2794854</v>
      </c>
      <c r="N1315" s="48">
        <v>1678839.75</v>
      </c>
      <c r="O1315" s="48">
        <v>2773824</v>
      </c>
      <c r="P1315" s="48">
        <v>1425227.88</v>
      </c>
      <c r="Q1315" s="48">
        <v>1506414.62</v>
      </c>
      <c r="R1315" s="48">
        <v>1930726.75</v>
      </c>
      <c r="S1315" s="48">
        <v>1682567.75</v>
      </c>
      <c r="T1315" s="48">
        <v>1496850.75</v>
      </c>
      <c r="U1315" s="48">
        <v>1234065.8799999999</v>
      </c>
      <c r="V1315" s="48">
        <v>1448982.12</v>
      </c>
      <c r="W1315" s="48">
        <v>1541415.38</v>
      </c>
      <c r="X1315" s="48">
        <v>1826533.12</v>
      </c>
      <c r="Y1315" s="48">
        <v>1429280.12</v>
      </c>
      <c r="Z1315" s="48">
        <v>1669654.88</v>
      </c>
    </row>
    <row r="1316" spans="1:26">
      <c r="A1316" s="48">
        <v>749956</v>
      </c>
      <c r="B1316" s="49" t="s">
        <v>19028</v>
      </c>
      <c r="C1316" s="49" t="s">
        <v>2258</v>
      </c>
      <c r="D1316" s="49" t="s">
        <v>19029</v>
      </c>
      <c r="E1316" s="48">
        <v>172418.98</v>
      </c>
      <c r="F1316" s="48">
        <v>238529.45</v>
      </c>
      <c r="G1316" s="48">
        <v>134431.03</v>
      </c>
      <c r="H1316" s="48">
        <v>87786.9</v>
      </c>
      <c r="I1316" s="48">
        <v>116452.57</v>
      </c>
      <c r="J1316" s="48">
        <v>147814.19</v>
      </c>
      <c r="K1316" s="48">
        <v>157334.67000000001</v>
      </c>
      <c r="L1316" s="48">
        <v>253627.5</v>
      </c>
      <c r="M1316" s="48">
        <v>232225.22</v>
      </c>
      <c r="N1316" s="48">
        <v>185471.06</v>
      </c>
      <c r="O1316" s="48">
        <v>212770.91</v>
      </c>
      <c r="P1316" s="48">
        <v>143557.22</v>
      </c>
      <c r="Q1316" s="48">
        <v>135313.89000000001</v>
      </c>
      <c r="R1316" s="48">
        <v>103345.44</v>
      </c>
      <c r="S1316" s="48">
        <v>118548.86</v>
      </c>
      <c r="T1316" s="48">
        <v>124687.77</v>
      </c>
      <c r="U1316" s="48">
        <v>136022.59</v>
      </c>
      <c r="V1316" s="48">
        <v>144997.48000000001</v>
      </c>
      <c r="W1316" s="48">
        <v>139815.35999999999</v>
      </c>
      <c r="X1316" s="48">
        <v>124383.47</v>
      </c>
      <c r="Y1316" s="48">
        <v>112183.8</v>
      </c>
      <c r="Z1316" s="48">
        <v>106528.91</v>
      </c>
    </row>
    <row r="1317" spans="1:26">
      <c r="A1317" s="48">
        <v>749911</v>
      </c>
      <c r="B1317" s="49" t="s">
        <v>5073</v>
      </c>
      <c r="C1317" s="49" t="s">
        <v>5074</v>
      </c>
      <c r="D1317" s="49" t="s">
        <v>5075</v>
      </c>
      <c r="E1317" s="48">
        <v>114105</v>
      </c>
      <c r="F1317" s="48">
        <v>123330.16</v>
      </c>
      <c r="G1317" s="48">
        <v>104276.87</v>
      </c>
      <c r="H1317" s="48">
        <v>73053.850000000006</v>
      </c>
      <c r="I1317" s="48">
        <v>88375.38</v>
      </c>
      <c r="J1317" s="48">
        <v>86368.33</v>
      </c>
      <c r="K1317" s="48">
        <v>103223.77</v>
      </c>
      <c r="L1317" s="48">
        <v>172365.5</v>
      </c>
      <c r="M1317" s="48">
        <v>150917.76999999999</v>
      </c>
      <c r="N1317" s="48">
        <v>129514.33</v>
      </c>
      <c r="O1317" s="48">
        <v>140561.59</v>
      </c>
      <c r="P1317" s="48">
        <v>112268.98</v>
      </c>
      <c r="Q1317" s="48">
        <v>82322.149999999994</v>
      </c>
      <c r="R1317" s="48">
        <v>101420.31</v>
      </c>
      <c r="S1317" s="48">
        <v>108512.79</v>
      </c>
      <c r="T1317" s="48">
        <v>105120.72</v>
      </c>
      <c r="U1317" s="48">
        <v>116068.81</v>
      </c>
      <c r="V1317" s="48">
        <v>103772.49</v>
      </c>
      <c r="W1317" s="48">
        <v>110419.74</v>
      </c>
      <c r="X1317" s="48">
        <v>82933.929999999993</v>
      </c>
      <c r="Y1317" s="48">
        <v>99983.76</v>
      </c>
      <c r="Z1317" s="48">
        <v>76560.479999999996</v>
      </c>
    </row>
    <row r="1318" spans="1:26">
      <c r="A1318" s="48">
        <v>753157</v>
      </c>
      <c r="B1318" s="49" t="s">
        <v>2926</v>
      </c>
      <c r="C1318" s="49" t="s">
        <v>2927</v>
      </c>
      <c r="D1318" s="49" t="s">
        <v>2928</v>
      </c>
      <c r="E1318" s="48">
        <v>547989.81000000006</v>
      </c>
      <c r="F1318" s="48">
        <v>662723.68999999994</v>
      </c>
      <c r="G1318" s="48">
        <v>568714.62</v>
      </c>
      <c r="H1318" s="48">
        <v>382960.59</v>
      </c>
      <c r="I1318" s="48">
        <v>450886.62</v>
      </c>
      <c r="J1318" s="48">
        <v>521414.28</v>
      </c>
      <c r="K1318" s="48">
        <v>533183.75</v>
      </c>
      <c r="L1318" s="48">
        <v>404089.09</v>
      </c>
      <c r="M1318" s="48">
        <v>490525.91</v>
      </c>
      <c r="N1318" s="48">
        <v>458403.91</v>
      </c>
      <c r="O1318" s="48">
        <v>495645.56</v>
      </c>
      <c r="P1318" s="48">
        <v>545842</v>
      </c>
      <c r="Q1318" s="48">
        <v>479109.41</v>
      </c>
      <c r="R1318" s="48">
        <v>518383</v>
      </c>
      <c r="S1318" s="48">
        <v>595258.18999999994</v>
      </c>
      <c r="T1318" s="48">
        <v>516876.62</v>
      </c>
      <c r="U1318" s="48">
        <v>553605</v>
      </c>
      <c r="V1318" s="48">
        <v>537707.25</v>
      </c>
      <c r="W1318" s="48">
        <v>318246.28000000003</v>
      </c>
      <c r="X1318" s="48">
        <v>366259.53</v>
      </c>
      <c r="Y1318" s="48">
        <v>432939.75</v>
      </c>
      <c r="Z1318" s="48">
        <v>333779.78000000003</v>
      </c>
    </row>
    <row r="1319" spans="1:26">
      <c r="A1319" s="48">
        <v>750228</v>
      </c>
      <c r="B1319" s="49" t="s">
        <v>14592</v>
      </c>
      <c r="C1319" s="49" t="s">
        <v>14593</v>
      </c>
      <c r="D1319" s="49" t="s">
        <v>14594</v>
      </c>
      <c r="E1319" s="48">
        <v>162652.32999999999</v>
      </c>
      <c r="F1319" s="48">
        <v>199981.06</v>
      </c>
      <c r="G1319" s="48">
        <v>198570.19</v>
      </c>
      <c r="H1319" s="48">
        <v>112908.33</v>
      </c>
      <c r="I1319" s="48">
        <v>158888.32999999999</v>
      </c>
      <c r="J1319" s="48">
        <v>159828.26999999999</v>
      </c>
      <c r="K1319" s="48">
        <v>148515.14000000001</v>
      </c>
      <c r="L1319" s="48">
        <v>193623.25</v>
      </c>
      <c r="M1319" s="48">
        <v>217927.75</v>
      </c>
      <c r="N1319" s="48">
        <v>189370.8</v>
      </c>
      <c r="O1319" s="48">
        <v>240196.06</v>
      </c>
      <c r="P1319" s="48">
        <v>166233.94</v>
      </c>
      <c r="Q1319" s="48">
        <v>153406.67000000001</v>
      </c>
      <c r="R1319" s="48">
        <v>178846.09</v>
      </c>
      <c r="S1319" s="48">
        <v>188023.03</v>
      </c>
      <c r="T1319" s="48">
        <v>189845.73</v>
      </c>
      <c r="U1319" s="48">
        <v>189882.81</v>
      </c>
      <c r="V1319" s="48">
        <v>154300.67000000001</v>
      </c>
      <c r="W1319" s="48">
        <v>111753.64</v>
      </c>
      <c r="X1319" s="48">
        <v>118590.12</v>
      </c>
      <c r="Y1319" s="48">
        <v>135177.26999999999</v>
      </c>
      <c r="Z1319" s="48">
        <v>128952.07</v>
      </c>
    </row>
    <row r="1320" spans="1:26">
      <c r="A1320" s="48">
        <v>749061</v>
      </c>
      <c r="B1320" s="49" t="s">
        <v>2324</v>
      </c>
      <c r="C1320" s="49" t="s">
        <v>2325</v>
      </c>
      <c r="D1320" s="49" t="s">
        <v>2326</v>
      </c>
      <c r="E1320" s="48">
        <v>637381.56000000006</v>
      </c>
      <c r="F1320" s="48">
        <v>917975.19</v>
      </c>
      <c r="G1320" s="48">
        <v>646688.88</v>
      </c>
      <c r="H1320" s="48">
        <v>376529.78</v>
      </c>
      <c r="I1320" s="48">
        <v>451332.97</v>
      </c>
      <c r="J1320" s="48">
        <v>550955.38</v>
      </c>
      <c r="K1320" s="48">
        <v>574271.56000000006</v>
      </c>
      <c r="L1320" s="48">
        <v>932971.94</v>
      </c>
      <c r="M1320" s="48">
        <v>904831.88</v>
      </c>
      <c r="N1320" s="48">
        <v>750419.69</v>
      </c>
      <c r="O1320" s="48">
        <v>778578.38</v>
      </c>
      <c r="P1320" s="48">
        <v>577729.62</v>
      </c>
      <c r="Q1320" s="48">
        <v>674888.19</v>
      </c>
      <c r="R1320" s="48">
        <v>906422.44</v>
      </c>
      <c r="S1320" s="48">
        <v>662545.06000000006</v>
      </c>
      <c r="T1320" s="48">
        <v>464081.84</v>
      </c>
      <c r="U1320" s="48">
        <v>416773.12</v>
      </c>
      <c r="V1320" s="48">
        <v>823421.56</v>
      </c>
      <c r="W1320" s="48">
        <v>44998.33</v>
      </c>
      <c r="X1320" s="48">
        <v>152285.88</v>
      </c>
      <c r="Y1320" s="48">
        <v>810870</v>
      </c>
      <c r="Z1320" s="48">
        <v>840915.06</v>
      </c>
    </row>
    <row r="1321" spans="1:26">
      <c r="A1321" s="48">
        <v>752725</v>
      </c>
      <c r="B1321" s="49" t="s">
        <v>3505</v>
      </c>
      <c r="C1321" s="49" t="s">
        <v>3506</v>
      </c>
      <c r="D1321" s="49" t="s">
        <v>3507</v>
      </c>
      <c r="E1321" s="48">
        <v>172124.14</v>
      </c>
      <c r="F1321" s="48">
        <v>211471.94</v>
      </c>
      <c r="G1321" s="48">
        <v>200670.69</v>
      </c>
      <c r="H1321" s="48">
        <v>127954.02</v>
      </c>
      <c r="I1321" s="48">
        <v>149806.48000000001</v>
      </c>
      <c r="J1321" s="48">
        <v>135816.14000000001</v>
      </c>
      <c r="K1321" s="48">
        <v>163870.82999999999</v>
      </c>
      <c r="L1321" s="48">
        <v>241804.56</v>
      </c>
      <c r="M1321" s="48">
        <v>256827.86</v>
      </c>
      <c r="N1321" s="48">
        <v>219739.89</v>
      </c>
      <c r="O1321" s="48">
        <v>284322.5</v>
      </c>
      <c r="P1321" s="48">
        <v>173256.55</v>
      </c>
      <c r="Q1321" s="48">
        <v>171790.44</v>
      </c>
      <c r="R1321" s="48">
        <v>185553.03</v>
      </c>
      <c r="S1321" s="48">
        <v>216261.84</v>
      </c>
      <c r="T1321" s="48">
        <v>188080.7</v>
      </c>
      <c r="U1321" s="48">
        <v>150482.45000000001</v>
      </c>
      <c r="V1321" s="48">
        <v>172747.58</v>
      </c>
      <c r="W1321" s="48">
        <v>166679.22</v>
      </c>
      <c r="X1321" s="48">
        <v>162032.82999999999</v>
      </c>
      <c r="Y1321" s="48">
        <v>179145.64</v>
      </c>
      <c r="Z1321" s="48">
        <v>181276.11</v>
      </c>
    </row>
    <row r="1322" spans="1:26">
      <c r="A1322" s="48">
        <v>751743</v>
      </c>
      <c r="B1322" s="49" t="s">
        <v>19030</v>
      </c>
      <c r="C1322" s="49" t="s">
        <v>12823</v>
      </c>
      <c r="D1322" s="49" t="s">
        <v>19031</v>
      </c>
      <c r="E1322" s="48">
        <v>170468.98</v>
      </c>
      <c r="F1322" s="48">
        <v>208367.81</v>
      </c>
      <c r="G1322" s="48">
        <v>153341.48000000001</v>
      </c>
      <c r="H1322" s="48">
        <v>85202.99</v>
      </c>
      <c r="I1322" s="48">
        <v>151712.54999999999</v>
      </c>
      <c r="J1322" s="48">
        <v>159454.66</v>
      </c>
      <c r="K1322" s="48">
        <v>197725.73</v>
      </c>
      <c r="L1322" s="48">
        <v>271918.40999999997</v>
      </c>
      <c r="M1322" s="48">
        <v>224762.31</v>
      </c>
      <c r="N1322" s="48">
        <v>223501.42</v>
      </c>
      <c r="O1322" s="48">
        <v>241706.59</v>
      </c>
      <c r="P1322" s="48">
        <v>173499.19</v>
      </c>
      <c r="Q1322" s="48">
        <v>151135.82999999999</v>
      </c>
      <c r="R1322" s="48">
        <v>131219.31</v>
      </c>
      <c r="S1322" s="48">
        <v>95015.07</v>
      </c>
      <c r="T1322" s="48">
        <v>183601.56</v>
      </c>
      <c r="U1322" s="48">
        <v>200162.77</v>
      </c>
      <c r="V1322" s="48">
        <v>212437.22</v>
      </c>
      <c r="W1322" s="48">
        <v>181101.48</v>
      </c>
      <c r="X1322" s="48">
        <v>146512.5</v>
      </c>
      <c r="Y1322" s="48">
        <v>178497.22</v>
      </c>
      <c r="Z1322" s="48">
        <v>133030.01999999999</v>
      </c>
    </row>
    <row r="1323" spans="1:26">
      <c r="A1323" s="48">
        <v>751180</v>
      </c>
      <c r="B1323" s="49" t="s">
        <v>5021</v>
      </c>
      <c r="C1323" s="49" t="s">
        <v>5022</v>
      </c>
      <c r="D1323" s="49" t="s">
        <v>5023</v>
      </c>
      <c r="E1323" s="48">
        <v>67937.63</v>
      </c>
      <c r="F1323" s="48">
        <v>76193.77</v>
      </c>
      <c r="G1323" s="48">
        <v>97088.27</v>
      </c>
      <c r="H1323" s="48">
        <v>49293.16</v>
      </c>
      <c r="I1323" s="48">
        <v>92156.15</v>
      </c>
      <c r="J1323" s="48">
        <v>79920.77</v>
      </c>
      <c r="K1323" s="48">
        <v>117880.75</v>
      </c>
      <c r="L1323" s="48">
        <v>62925.47</v>
      </c>
      <c r="M1323" s="48">
        <v>82466.929999999993</v>
      </c>
      <c r="N1323" s="48">
        <v>95411.27</v>
      </c>
      <c r="O1323" s="48">
        <v>109883.44</v>
      </c>
      <c r="P1323" s="48">
        <v>52978.75</v>
      </c>
      <c r="Q1323" s="48">
        <v>42763.7</v>
      </c>
      <c r="R1323" s="48">
        <v>64736.93</v>
      </c>
      <c r="S1323" s="48">
        <v>73776.13</v>
      </c>
      <c r="T1323" s="48">
        <v>68285.41</v>
      </c>
      <c r="U1323" s="48">
        <v>55340.33</v>
      </c>
      <c r="V1323" s="48">
        <v>85236.59</v>
      </c>
      <c r="W1323" s="48">
        <v>35554.01</v>
      </c>
      <c r="X1323" s="48">
        <v>25620.62</v>
      </c>
      <c r="Y1323" s="48">
        <v>59563.11</v>
      </c>
      <c r="Z1323" s="48">
        <v>41167.06</v>
      </c>
    </row>
    <row r="1324" spans="1:26">
      <c r="A1324" s="48">
        <v>753397</v>
      </c>
      <c r="B1324" s="49" t="s">
        <v>5690</v>
      </c>
      <c r="C1324" s="49" t="s">
        <v>5691</v>
      </c>
      <c r="D1324" s="49" t="s">
        <v>5692</v>
      </c>
      <c r="E1324" s="48">
        <v>144087.20000000001</v>
      </c>
      <c r="F1324" s="48">
        <v>162135.56</v>
      </c>
      <c r="G1324" s="48">
        <v>197658.33</v>
      </c>
      <c r="H1324" s="48">
        <v>110368.37</v>
      </c>
      <c r="I1324" s="48">
        <v>91172.07</v>
      </c>
      <c r="J1324" s="48">
        <v>137093</v>
      </c>
      <c r="K1324" s="48">
        <v>108369.41</v>
      </c>
      <c r="L1324" s="48">
        <v>282676.44</v>
      </c>
      <c r="M1324" s="48">
        <v>231202.31</v>
      </c>
      <c r="N1324" s="48">
        <v>210033.75</v>
      </c>
      <c r="O1324" s="48">
        <v>269376.03000000003</v>
      </c>
      <c r="P1324" s="48">
        <v>94876.86</v>
      </c>
      <c r="Q1324" s="48">
        <v>114476.16</v>
      </c>
      <c r="R1324" s="48">
        <v>129229.14</v>
      </c>
      <c r="S1324" s="48">
        <v>118652.65</v>
      </c>
      <c r="T1324" s="48">
        <v>89349.13</v>
      </c>
      <c r="U1324" s="48">
        <v>96210.16</v>
      </c>
      <c r="V1324" s="48">
        <v>90355.3</v>
      </c>
      <c r="W1324" s="48">
        <v>123969.54</v>
      </c>
      <c r="X1324" s="48">
        <v>93627.88</v>
      </c>
      <c r="Y1324" s="48">
        <v>115661.29</v>
      </c>
      <c r="Z1324" s="48">
        <v>122298.2</v>
      </c>
    </row>
    <row r="1325" spans="1:26">
      <c r="A1325" s="48">
        <v>749374</v>
      </c>
      <c r="B1325" s="49" t="s">
        <v>4072</v>
      </c>
      <c r="C1325" s="49" t="s">
        <v>4073</v>
      </c>
      <c r="D1325" s="49" t="s">
        <v>4074</v>
      </c>
      <c r="E1325" s="48">
        <v>400392.53</v>
      </c>
      <c r="F1325" s="48">
        <v>497493.75</v>
      </c>
      <c r="G1325" s="48">
        <v>461683.88</v>
      </c>
      <c r="H1325" s="48">
        <v>271841.09000000003</v>
      </c>
      <c r="I1325" s="48">
        <v>282481.34000000003</v>
      </c>
      <c r="J1325" s="48">
        <v>337459.41</v>
      </c>
      <c r="K1325" s="48">
        <v>304848.96999999997</v>
      </c>
      <c r="L1325" s="48">
        <v>589346.93999999994</v>
      </c>
      <c r="M1325" s="48">
        <v>545117.43999999994</v>
      </c>
      <c r="N1325" s="48">
        <v>517000.44</v>
      </c>
      <c r="O1325" s="48">
        <v>735268.38</v>
      </c>
      <c r="P1325" s="48">
        <v>247525.53</v>
      </c>
      <c r="Q1325" s="48">
        <v>241844</v>
      </c>
      <c r="R1325" s="48">
        <v>310579.94</v>
      </c>
      <c r="S1325" s="48">
        <v>291518</v>
      </c>
      <c r="T1325" s="48">
        <v>274616.44</v>
      </c>
      <c r="U1325" s="48">
        <v>309574.88</v>
      </c>
      <c r="V1325" s="48">
        <v>215669.39</v>
      </c>
      <c r="W1325" s="48">
        <v>244430.44</v>
      </c>
      <c r="X1325" s="48">
        <v>223874.12</v>
      </c>
      <c r="Y1325" s="48">
        <v>252667.56</v>
      </c>
      <c r="Z1325" s="48">
        <v>337733.03</v>
      </c>
    </row>
    <row r="1326" spans="1:26">
      <c r="A1326" s="48">
        <v>749985</v>
      </c>
      <c r="B1326" s="49" t="s">
        <v>5921</v>
      </c>
      <c r="C1326" s="49" t="s">
        <v>5922</v>
      </c>
      <c r="D1326" s="49" t="s">
        <v>5923</v>
      </c>
      <c r="E1326" s="48">
        <v>1474018.88</v>
      </c>
      <c r="F1326" s="48">
        <v>1571313.5</v>
      </c>
      <c r="G1326" s="48">
        <v>1811446.25</v>
      </c>
      <c r="H1326" s="48">
        <v>988088.12</v>
      </c>
      <c r="I1326" s="48">
        <v>1274048.75</v>
      </c>
      <c r="J1326" s="48">
        <v>1096439.75</v>
      </c>
      <c r="K1326" s="48">
        <v>1170428.75</v>
      </c>
      <c r="L1326" s="48">
        <v>1761696</v>
      </c>
      <c r="M1326" s="48">
        <v>1957892.25</v>
      </c>
      <c r="N1326" s="48">
        <v>1447036.38</v>
      </c>
      <c r="O1326" s="48">
        <v>2053707.5</v>
      </c>
      <c r="P1326" s="48">
        <v>1475411.62</v>
      </c>
      <c r="Q1326" s="48">
        <v>1166030.8799999999</v>
      </c>
      <c r="R1326" s="48">
        <v>1569093.62</v>
      </c>
      <c r="S1326" s="48">
        <v>1561471.38</v>
      </c>
      <c r="T1326" s="48">
        <v>1546995.25</v>
      </c>
      <c r="U1326" s="48">
        <v>1344744.12</v>
      </c>
      <c r="V1326" s="48">
        <v>1291993.8799999999</v>
      </c>
      <c r="W1326" s="48">
        <v>1072865.25</v>
      </c>
      <c r="X1326" s="48">
        <v>1093349.8799999999</v>
      </c>
      <c r="Y1326" s="48">
        <v>1130619.8799999999</v>
      </c>
      <c r="Z1326" s="48">
        <v>1166629.1200000001</v>
      </c>
    </row>
    <row r="1327" spans="1:26">
      <c r="A1327" s="48">
        <v>751346</v>
      </c>
      <c r="B1327" s="49" t="s">
        <v>19032</v>
      </c>
      <c r="C1327" s="49" t="s">
        <v>18212</v>
      </c>
      <c r="D1327" s="49" t="s">
        <v>19033</v>
      </c>
      <c r="E1327" s="48">
        <v>88669.84</v>
      </c>
      <c r="F1327" s="48">
        <v>139981.95000000001</v>
      </c>
      <c r="G1327" s="48">
        <v>127831.73</v>
      </c>
      <c r="H1327" s="48">
        <v>84009.74</v>
      </c>
      <c r="I1327" s="48">
        <v>90959.98</v>
      </c>
      <c r="J1327" s="48">
        <v>84082.87</v>
      </c>
      <c r="K1327" s="48">
        <v>87665.97</v>
      </c>
      <c r="L1327" s="48">
        <v>172795.88</v>
      </c>
      <c r="M1327" s="48">
        <v>183081.27</v>
      </c>
      <c r="N1327" s="48">
        <v>130166.79</v>
      </c>
      <c r="O1327" s="48">
        <v>187700.14</v>
      </c>
      <c r="P1327" s="48">
        <v>86789.56</v>
      </c>
      <c r="Q1327" s="48">
        <v>112856.78</v>
      </c>
      <c r="R1327" s="48">
        <v>136407.69</v>
      </c>
      <c r="S1327" s="48">
        <v>134630.95000000001</v>
      </c>
      <c r="T1327" s="48">
        <v>114589.09</v>
      </c>
      <c r="U1327" s="48">
        <v>104196.79</v>
      </c>
      <c r="V1327" s="48">
        <v>106375.08</v>
      </c>
      <c r="W1327" s="48">
        <v>130627.36</v>
      </c>
      <c r="X1327" s="48">
        <v>121426.99</v>
      </c>
      <c r="Y1327" s="48">
        <v>119737.34</v>
      </c>
      <c r="Z1327" s="48">
        <v>127959.82</v>
      </c>
    </row>
    <row r="1328" spans="1:26">
      <c r="A1328" s="48">
        <v>751671</v>
      </c>
      <c r="B1328" s="49" t="s">
        <v>2185</v>
      </c>
      <c r="C1328" s="49" t="s">
        <v>2186</v>
      </c>
      <c r="D1328" s="49" t="s">
        <v>2187</v>
      </c>
      <c r="E1328" s="48">
        <v>91274.29</v>
      </c>
      <c r="F1328" s="48">
        <v>141105.66</v>
      </c>
      <c r="G1328" s="48">
        <v>95814.44</v>
      </c>
      <c r="H1328" s="48">
        <v>76896.850000000006</v>
      </c>
      <c r="I1328" s="48">
        <v>54464.42</v>
      </c>
      <c r="J1328" s="48">
        <v>39236.949999999997</v>
      </c>
      <c r="K1328" s="48">
        <v>64413.64</v>
      </c>
      <c r="L1328" s="48">
        <v>128907.28</v>
      </c>
      <c r="M1328" s="48">
        <v>144068.67000000001</v>
      </c>
      <c r="N1328" s="48">
        <v>106144.66</v>
      </c>
      <c r="O1328" s="48">
        <v>160665.09</v>
      </c>
      <c r="P1328" s="48">
        <v>88470.7</v>
      </c>
      <c r="Q1328" s="48">
        <v>103721.47</v>
      </c>
      <c r="R1328" s="48">
        <v>83382.47</v>
      </c>
      <c r="S1328" s="48">
        <v>118732.94</v>
      </c>
      <c r="T1328" s="48">
        <v>71487.520000000004</v>
      </c>
      <c r="U1328" s="48">
        <v>53943.56</v>
      </c>
      <c r="V1328" s="48">
        <v>78727.09</v>
      </c>
      <c r="W1328" s="48">
        <v>85462.34</v>
      </c>
      <c r="X1328" s="48">
        <v>86841.14</v>
      </c>
      <c r="Y1328" s="48">
        <v>69126.37</v>
      </c>
      <c r="Z1328" s="48">
        <v>95896.72</v>
      </c>
    </row>
    <row r="1329" spans="1:26">
      <c r="A1329" s="48">
        <v>754450</v>
      </c>
      <c r="B1329" s="49" t="s">
        <v>7423</v>
      </c>
      <c r="C1329" s="49" t="s">
        <v>7424</v>
      </c>
      <c r="D1329" s="49" t="s">
        <v>7425</v>
      </c>
      <c r="E1329" s="48">
        <v>333339</v>
      </c>
      <c r="F1329" s="48">
        <v>585623.62</v>
      </c>
      <c r="G1329" s="48">
        <v>184871.34</v>
      </c>
      <c r="H1329" s="48">
        <v>121192.73</v>
      </c>
      <c r="I1329" s="48">
        <v>114097.74</v>
      </c>
      <c r="J1329" s="48">
        <v>219047.16</v>
      </c>
      <c r="K1329" s="48">
        <v>317359.5</v>
      </c>
      <c r="L1329" s="48">
        <v>672104.81</v>
      </c>
      <c r="M1329" s="48">
        <v>517151.81</v>
      </c>
      <c r="N1329" s="48">
        <v>273633.75</v>
      </c>
      <c r="O1329" s="48">
        <v>264092.53000000003</v>
      </c>
      <c r="P1329" s="48">
        <v>311171.12</v>
      </c>
      <c r="Q1329" s="48">
        <v>437530.19</v>
      </c>
      <c r="R1329" s="48">
        <v>216795.47</v>
      </c>
      <c r="S1329" s="48">
        <v>200672.45</v>
      </c>
      <c r="T1329" s="48">
        <v>152477.28</v>
      </c>
      <c r="U1329" s="48">
        <v>299479.44</v>
      </c>
      <c r="V1329" s="48">
        <v>408352.41</v>
      </c>
      <c r="W1329" s="48">
        <v>326760.12</v>
      </c>
      <c r="X1329" s="48">
        <v>322925.12</v>
      </c>
      <c r="Y1329" s="48">
        <v>291690.53000000003</v>
      </c>
      <c r="Z1329" s="48">
        <v>224734.52</v>
      </c>
    </row>
    <row r="1330" spans="1:26">
      <c r="A1330" s="48">
        <v>750524</v>
      </c>
      <c r="B1330" s="49" t="s">
        <v>3028</v>
      </c>
      <c r="C1330" s="49" t="s">
        <v>3029</v>
      </c>
      <c r="D1330" s="49" t="s">
        <v>3030</v>
      </c>
      <c r="E1330" s="48">
        <v>132387.03</v>
      </c>
      <c r="F1330" s="48">
        <v>158518.75</v>
      </c>
      <c r="G1330" s="48">
        <v>169327.94</v>
      </c>
      <c r="H1330" s="48">
        <v>101541.32</v>
      </c>
      <c r="I1330" s="48">
        <v>118488.7</v>
      </c>
      <c r="J1330" s="48">
        <v>126959.94</v>
      </c>
      <c r="K1330" s="48">
        <v>101569.4</v>
      </c>
      <c r="L1330" s="48">
        <v>166856.78</v>
      </c>
      <c r="M1330" s="48">
        <v>164316.94</v>
      </c>
      <c r="N1330" s="48">
        <v>139189.23000000001</v>
      </c>
      <c r="O1330" s="48">
        <v>185072.38</v>
      </c>
      <c r="P1330" s="48">
        <v>131471.41</v>
      </c>
      <c r="Q1330" s="48">
        <v>111271.27</v>
      </c>
      <c r="R1330" s="48">
        <v>158616.97</v>
      </c>
      <c r="S1330" s="48">
        <v>165297.79999999999</v>
      </c>
      <c r="T1330" s="48">
        <v>138454.60999999999</v>
      </c>
      <c r="U1330" s="48">
        <v>144504.17000000001</v>
      </c>
      <c r="V1330" s="48">
        <v>100983.41</v>
      </c>
      <c r="W1330" s="48">
        <v>111012.77</v>
      </c>
      <c r="X1330" s="48">
        <v>99641.53</v>
      </c>
      <c r="Y1330" s="48">
        <v>118097.12</v>
      </c>
      <c r="Z1330" s="48">
        <v>117013.95</v>
      </c>
    </row>
    <row r="1331" spans="1:26">
      <c r="A1331" s="48">
        <v>749314</v>
      </c>
      <c r="B1331" s="49" t="s">
        <v>4207</v>
      </c>
      <c r="C1331" s="49" t="s">
        <v>4208</v>
      </c>
      <c r="D1331" s="49" t="s">
        <v>4209</v>
      </c>
      <c r="E1331" s="48">
        <v>120590.96</v>
      </c>
      <c r="F1331" s="48">
        <v>156716.89000000001</v>
      </c>
      <c r="G1331" s="48">
        <v>227039.72</v>
      </c>
      <c r="H1331" s="48">
        <v>107963.51</v>
      </c>
      <c r="I1331" s="48">
        <v>127746.21</v>
      </c>
      <c r="J1331" s="48">
        <v>88905.39</v>
      </c>
      <c r="K1331" s="48">
        <v>114220.06</v>
      </c>
      <c r="L1331" s="48">
        <v>146640.85999999999</v>
      </c>
      <c r="M1331" s="48">
        <v>167626.19</v>
      </c>
      <c r="N1331" s="48">
        <v>133897.34</v>
      </c>
      <c r="O1331" s="48">
        <v>225524</v>
      </c>
      <c r="P1331" s="48">
        <v>171809.62</v>
      </c>
      <c r="Q1331" s="48">
        <v>154633.07999999999</v>
      </c>
      <c r="R1331" s="48">
        <v>286850.5</v>
      </c>
      <c r="S1331" s="48">
        <v>218322.25</v>
      </c>
      <c r="T1331" s="48">
        <v>200234.17</v>
      </c>
      <c r="U1331" s="48">
        <v>158859.25</v>
      </c>
      <c r="V1331" s="48">
        <v>174186.61</v>
      </c>
      <c r="W1331" s="48">
        <v>138934.28</v>
      </c>
      <c r="X1331" s="48">
        <v>139594.23000000001</v>
      </c>
      <c r="Y1331" s="48">
        <v>150173.26999999999</v>
      </c>
      <c r="Z1331" s="48">
        <v>173347.52</v>
      </c>
    </row>
    <row r="1332" spans="1:26">
      <c r="A1332" s="48">
        <v>751310</v>
      </c>
      <c r="B1332" s="49" t="s">
        <v>2767</v>
      </c>
      <c r="C1332" s="49" t="s">
        <v>2768</v>
      </c>
      <c r="D1332" s="49" t="s">
        <v>2769</v>
      </c>
      <c r="E1332" s="48">
        <v>301708.15999999997</v>
      </c>
      <c r="F1332" s="48">
        <v>324500.40999999997</v>
      </c>
      <c r="G1332" s="48">
        <v>312313.25</v>
      </c>
      <c r="H1332" s="48">
        <v>312055.40999999997</v>
      </c>
      <c r="I1332" s="48">
        <v>360188.28</v>
      </c>
      <c r="J1332" s="48">
        <v>341236</v>
      </c>
      <c r="K1332" s="48">
        <v>360773</v>
      </c>
      <c r="L1332" s="48">
        <v>153542.66</v>
      </c>
      <c r="M1332" s="48">
        <v>226372.31</v>
      </c>
      <c r="N1332" s="48">
        <v>265500.5</v>
      </c>
      <c r="O1332" s="48">
        <v>348719.12</v>
      </c>
      <c r="P1332" s="48">
        <v>228335.56</v>
      </c>
      <c r="Q1332" s="48">
        <v>196901.78</v>
      </c>
      <c r="R1332" s="48">
        <v>208909.5</v>
      </c>
      <c r="S1332" s="48">
        <v>316788.96999999997</v>
      </c>
      <c r="T1332" s="48">
        <v>321564.84000000003</v>
      </c>
      <c r="U1332" s="48">
        <v>281113</v>
      </c>
      <c r="V1332" s="48">
        <v>288831.46999999997</v>
      </c>
      <c r="W1332" s="48">
        <v>66878.09</v>
      </c>
      <c r="X1332" s="48">
        <v>97792.54</v>
      </c>
      <c r="Y1332" s="48">
        <v>186577.42</v>
      </c>
      <c r="Z1332" s="48">
        <v>184906.34</v>
      </c>
    </row>
    <row r="1333" spans="1:26">
      <c r="A1333" s="48">
        <v>749062</v>
      </c>
      <c r="B1333" s="49" t="s">
        <v>14628</v>
      </c>
      <c r="C1333" s="49" t="s">
        <v>14629</v>
      </c>
      <c r="D1333" s="49" t="s">
        <v>14630</v>
      </c>
      <c r="E1333" s="48">
        <v>63259.48</v>
      </c>
      <c r="F1333" s="48">
        <v>5213.1099999999997</v>
      </c>
      <c r="G1333" s="48">
        <v>7013.16</v>
      </c>
      <c r="H1333" s="48">
        <v>57373.4</v>
      </c>
      <c r="I1333" s="48">
        <v>80644.97</v>
      </c>
      <c r="J1333" s="48">
        <v>1123.03</v>
      </c>
      <c r="K1333" s="48">
        <v>17122.419999999998</v>
      </c>
      <c r="L1333" s="48">
        <v>79698.8</v>
      </c>
      <c r="M1333" s="48">
        <v>128493.06</v>
      </c>
      <c r="N1333" s="48">
        <v>16338.4</v>
      </c>
      <c r="O1333" s="48">
        <v>98465.24</v>
      </c>
      <c r="P1333" s="48">
        <v>67427.87</v>
      </c>
      <c r="Q1333" s="48">
        <v>741.14</v>
      </c>
      <c r="R1333" s="48">
        <v>735.28</v>
      </c>
      <c r="S1333" s="48">
        <v>98669.43</v>
      </c>
      <c r="T1333" s="48">
        <v>101386.76</v>
      </c>
      <c r="U1333" s="48">
        <v>1164.23</v>
      </c>
      <c r="V1333" s="48">
        <v>20566.439999999999</v>
      </c>
      <c r="W1333" s="48">
        <v>50236.21</v>
      </c>
      <c r="X1333" s="48">
        <v>79444.740000000005</v>
      </c>
      <c r="Y1333" s="48">
        <v>4536.3599999999997</v>
      </c>
      <c r="Z1333" s="48">
        <v>52872.480000000003</v>
      </c>
    </row>
    <row r="1334" spans="1:26">
      <c r="A1334" s="48">
        <v>755132</v>
      </c>
      <c r="B1334" s="49" t="s">
        <v>5357</v>
      </c>
      <c r="C1334" s="49" t="s">
        <v>5358</v>
      </c>
      <c r="D1334" s="49" t="s">
        <v>5359</v>
      </c>
      <c r="E1334" s="48">
        <v>66920.86</v>
      </c>
      <c r="F1334" s="48">
        <v>94125.58</v>
      </c>
      <c r="G1334" s="48">
        <v>57215.62</v>
      </c>
      <c r="H1334" s="48">
        <v>28633.83</v>
      </c>
      <c r="I1334" s="48">
        <v>35809.06</v>
      </c>
      <c r="J1334" s="48">
        <v>63660.82</v>
      </c>
      <c r="K1334" s="48">
        <v>47164.35</v>
      </c>
      <c r="L1334" s="48">
        <v>121979.52</v>
      </c>
      <c r="M1334" s="48">
        <v>105849.93</v>
      </c>
      <c r="N1334" s="48">
        <v>64090.9</v>
      </c>
      <c r="O1334" s="48">
        <v>85315.46</v>
      </c>
      <c r="P1334" s="48">
        <v>64914.33</v>
      </c>
      <c r="Q1334" s="48">
        <v>69869.38</v>
      </c>
      <c r="R1334" s="48">
        <v>54459.74</v>
      </c>
      <c r="S1334" s="48">
        <v>44372.9</v>
      </c>
      <c r="T1334" s="48">
        <v>44861.89</v>
      </c>
      <c r="U1334" s="48">
        <v>69271.42</v>
      </c>
      <c r="V1334" s="48">
        <v>47100.18</v>
      </c>
      <c r="W1334" s="48">
        <v>80839.95</v>
      </c>
      <c r="X1334" s="48">
        <v>62646.39</v>
      </c>
      <c r="Y1334" s="48">
        <v>49522.2</v>
      </c>
      <c r="Z1334" s="48">
        <v>50177.68</v>
      </c>
    </row>
    <row r="1335" spans="1:26">
      <c r="A1335" s="48">
        <v>749746</v>
      </c>
      <c r="B1335" s="49" t="s">
        <v>3248</v>
      </c>
      <c r="C1335" s="49" t="s">
        <v>3249</v>
      </c>
      <c r="D1335" s="49" t="s">
        <v>3250</v>
      </c>
      <c r="E1335" s="48">
        <v>179535.05</v>
      </c>
      <c r="F1335" s="48">
        <v>227262.16</v>
      </c>
      <c r="G1335" s="48">
        <v>174892.91</v>
      </c>
      <c r="H1335" s="48">
        <v>118487.55</v>
      </c>
      <c r="I1335" s="48">
        <v>145353.31</v>
      </c>
      <c r="J1335" s="48">
        <v>129583.8</v>
      </c>
      <c r="K1335" s="48">
        <v>184077.22</v>
      </c>
      <c r="L1335" s="48">
        <v>316870.5</v>
      </c>
      <c r="M1335" s="48">
        <v>297454.69</v>
      </c>
      <c r="N1335" s="48">
        <v>245460.45</v>
      </c>
      <c r="O1335" s="48">
        <v>301764.62</v>
      </c>
      <c r="P1335" s="48">
        <v>5070.6000000000004</v>
      </c>
      <c r="Q1335" s="48">
        <v>7706.96</v>
      </c>
      <c r="R1335" s="48">
        <v>1271.32</v>
      </c>
      <c r="S1335" s="48">
        <v>1658.81</v>
      </c>
      <c r="T1335" s="48">
        <v>1134.8399999999999</v>
      </c>
      <c r="U1335" s="48">
        <v>13187.31</v>
      </c>
      <c r="V1335" s="48">
        <v>5980.63</v>
      </c>
      <c r="W1335" s="48">
        <v>11536.58</v>
      </c>
      <c r="X1335" s="48">
        <v>19785.97</v>
      </c>
      <c r="Y1335" s="48">
        <v>22426.799999999999</v>
      </c>
      <c r="Z1335" s="48">
        <v>14410.5</v>
      </c>
    </row>
    <row r="1336" spans="1:26">
      <c r="A1336" s="48">
        <v>751381</v>
      </c>
      <c r="B1336" s="49" t="s">
        <v>12430</v>
      </c>
      <c r="C1336" s="49" t="s">
        <v>12431</v>
      </c>
      <c r="D1336" s="49" t="s">
        <v>12432</v>
      </c>
      <c r="E1336" s="48">
        <v>46537.19</v>
      </c>
      <c r="F1336" s="48">
        <v>92241.41</v>
      </c>
      <c r="G1336" s="48">
        <v>32754.84</v>
      </c>
      <c r="H1336" s="48">
        <v>8622.2199999999993</v>
      </c>
      <c r="I1336" s="48">
        <v>21649.53</v>
      </c>
      <c r="J1336" s="48">
        <v>53009.42</v>
      </c>
      <c r="K1336" s="48">
        <v>53808.38</v>
      </c>
      <c r="L1336" s="48">
        <v>134512.47</v>
      </c>
      <c r="M1336" s="48">
        <v>109657.74</v>
      </c>
      <c r="N1336" s="48">
        <v>50365.279999999999</v>
      </c>
      <c r="O1336" s="48">
        <v>80542.95</v>
      </c>
      <c r="P1336" s="48">
        <v>42043.07</v>
      </c>
      <c r="Q1336" s="48">
        <v>71214.039999999994</v>
      </c>
      <c r="R1336" s="48">
        <v>25449.8</v>
      </c>
      <c r="S1336" s="48">
        <v>2611.1999999999998</v>
      </c>
      <c r="T1336" s="48">
        <v>21991.99</v>
      </c>
      <c r="U1336" s="48">
        <v>58956.11</v>
      </c>
      <c r="V1336" s="48">
        <v>52559.59</v>
      </c>
      <c r="W1336" s="48">
        <v>97819.59</v>
      </c>
      <c r="X1336" s="48">
        <v>67505.5</v>
      </c>
      <c r="Y1336" s="48">
        <v>42392.52</v>
      </c>
      <c r="Z1336" s="48">
        <v>44858.91</v>
      </c>
    </row>
    <row r="1337" spans="1:26">
      <c r="A1337" s="48">
        <v>753571</v>
      </c>
      <c r="B1337" s="49" t="s">
        <v>7630</v>
      </c>
      <c r="C1337" s="49" t="s">
        <v>7631</v>
      </c>
      <c r="D1337" s="49" t="s">
        <v>7632</v>
      </c>
      <c r="E1337" s="48">
        <v>110125.45</v>
      </c>
      <c r="F1337" s="48">
        <v>197093.62</v>
      </c>
      <c r="G1337" s="48">
        <v>135279.98000000001</v>
      </c>
      <c r="H1337" s="48">
        <v>76986.649999999994</v>
      </c>
      <c r="I1337" s="48">
        <v>54896.14</v>
      </c>
      <c r="J1337" s="48">
        <v>53814.18</v>
      </c>
      <c r="K1337" s="48">
        <v>73852.58</v>
      </c>
      <c r="L1337" s="48">
        <v>220674.33</v>
      </c>
      <c r="M1337" s="48">
        <v>240701.91</v>
      </c>
      <c r="N1337" s="48">
        <v>189066.27</v>
      </c>
      <c r="O1337" s="48">
        <v>232965.45</v>
      </c>
      <c r="P1337" s="48">
        <v>103996.67</v>
      </c>
      <c r="Q1337" s="48">
        <v>141196.38</v>
      </c>
      <c r="R1337" s="48">
        <v>113128.9</v>
      </c>
      <c r="S1337" s="48">
        <v>116218.5</v>
      </c>
      <c r="T1337" s="48">
        <v>64145.39</v>
      </c>
      <c r="U1337" s="48">
        <v>50544.55</v>
      </c>
      <c r="V1337" s="48">
        <v>76340.02</v>
      </c>
      <c r="W1337" s="48">
        <v>173373.41</v>
      </c>
      <c r="X1337" s="48">
        <v>151185.59</v>
      </c>
      <c r="Y1337" s="48">
        <v>134775.5</v>
      </c>
      <c r="Z1337" s="48">
        <v>151201.5</v>
      </c>
    </row>
    <row r="1338" spans="1:26">
      <c r="A1338" s="48">
        <v>752592</v>
      </c>
      <c r="B1338" s="49" t="s">
        <v>2649</v>
      </c>
      <c r="C1338" s="49" t="s">
        <v>2650</v>
      </c>
      <c r="D1338" s="49" t="s">
        <v>2651</v>
      </c>
      <c r="E1338" s="48">
        <v>174283.77</v>
      </c>
      <c r="F1338" s="48">
        <v>245272.53</v>
      </c>
      <c r="G1338" s="48">
        <v>188309.39</v>
      </c>
      <c r="H1338" s="48">
        <v>129292.98</v>
      </c>
      <c r="I1338" s="48">
        <v>186690.08</v>
      </c>
      <c r="J1338" s="48">
        <v>152304.26999999999</v>
      </c>
      <c r="K1338" s="48">
        <v>197628.39</v>
      </c>
      <c r="L1338" s="48">
        <v>305709.12</v>
      </c>
      <c r="M1338" s="48">
        <v>321043.5</v>
      </c>
      <c r="N1338" s="48">
        <v>256627.72</v>
      </c>
      <c r="O1338" s="48">
        <v>333633.62</v>
      </c>
      <c r="P1338" s="48">
        <v>179761.08</v>
      </c>
      <c r="Q1338" s="48">
        <v>187472.89</v>
      </c>
      <c r="R1338" s="48">
        <v>166872.03</v>
      </c>
      <c r="S1338" s="48">
        <v>211140.34</v>
      </c>
      <c r="T1338" s="48">
        <v>239993.06</v>
      </c>
      <c r="U1338" s="48">
        <v>185678.23</v>
      </c>
      <c r="V1338" s="48">
        <v>215379.11</v>
      </c>
      <c r="W1338" s="48">
        <v>178366.03</v>
      </c>
      <c r="X1338" s="48">
        <v>174826.2</v>
      </c>
      <c r="Y1338" s="48">
        <v>197981.86</v>
      </c>
      <c r="Z1338" s="48">
        <v>167275.75</v>
      </c>
    </row>
    <row r="1339" spans="1:26">
      <c r="A1339" s="48">
        <v>754642</v>
      </c>
      <c r="B1339" s="49" t="s">
        <v>2837</v>
      </c>
      <c r="C1339" s="49" t="s">
        <v>2838</v>
      </c>
      <c r="D1339" s="49" t="s">
        <v>2839</v>
      </c>
      <c r="E1339" s="48">
        <v>250534.05</v>
      </c>
      <c r="F1339" s="48">
        <v>212291.09</v>
      </c>
      <c r="G1339" s="48">
        <v>246783.81</v>
      </c>
      <c r="H1339" s="48">
        <v>144385.44</v>
      </c>
      <c r="I1339" s="48">
        <v>222974.07999999999</v>
      </c>
      <c r="J1339" s="48">
        <v>264409.15999999997</v>
      </c>
      <c r="K1339" s="48">
        <v>248042.27</v>
      </c>
      <c r="L1339" s="48">
        <v>242325.31</v>
      </c>
      <c r="M1339" s="48">
        <v>258002.41</v>
      </c>
      <c r="N1339" s="48">
        <v>181799.47</v>
      </c>
      <c r="O1339" s="48">
        <v>247972.27</v>
      </c>
      <c r="P1339" s="48">
        <v>266430.56</v>
      </c>
      <c r="Q1339" s="48">
        <v>160233.12</v>
      </c>
      <c r="R1339" s="48">
        <v>243754.42</v>
      </c>
      <c r="S1339" s="48">
        <v>253539.61</v>
      </c>
      <c r="T1339" s="48">
        <v>238183.55</v>
      </c>
      <c r="U1339" s="48">
        <v>277502</v>
      </c>
      <c r="V1339" s="48">
        <v>262986.40999999997</v>
      </c>
      <c r="W1339" s="48">
        <v>163885.89000000001</v>
      </c>
      <c r="X1339" s="48">
        <v>192900.17</v>
      </c>
      <c r="Y1339" s="48">
        <v>172219.69</v>
      </c>
      <c r="Z1339" s="48">
        <v>179170.52</v>
      </c>
    </row>
    <row r="1340" spans="1:26">
      <c r="A1340" s="48">
        <v>749642</v>
      </c>
      <c r="B1340" s="49" t="s">
        <v>3884</v>
      </c>
      <c r="C1340" s="49" t="s">
        <v>3885</v>
      </c>
      <c r="D1340" s="49" t="s">
        <v>3886</v>
      </c>
      <c r="E1340" s="48">
        <v>141662.59</v>
      </c>
      <c r="F1340" s="48">
        <v>240537.14</v>
      </c>
      <c r="G1340" s="48">
        <v>285421.09000000003</v>
      </c>
      <c r="H1340" s="48">
        <v>190097.94</v>
      </c>
      <c r="I1340" s="48">
        <v>177390.34</v>
      </c>
      <c r="J1340" s="48">
        <v>128270.3</v>
      </c>
      <c r="K1340" s="48">
        <v>187450.64</v>
      </c>
      <c r="L1340" s="48">
        <v>214764.39</v>
      </c>
      <c r="M1340" s="48">
        <v>252813.33</v>
      </c>
      <c r="N1340" s="48">
        <v>242209</v>
      </c>
      <c r="O1340" s="48">
        <v>385243.72</v>
      </c>
      <c r="P1340" s="48">
        <v>137423.97</v>
      </c>
      <c r="Q1340" s="48">
        <v>181101.52</v>
      </c>
      <c r="R1340" s="48">
        <v>248379.94</v>
      </c>
      <c r="S1340" s="48">
        <v>302859.06</v>
      </c>
      <c r="T1340" s="48">
        <v>209815.34</v>
      </c>
      <c r="U1340" s="48">
        <v>151372.48000000001</v>
      </c>
      <c r="V1340" s="48">
        <v>192864.39</v>
      </c>
      <c r="W1340" s="48">
        <v>135719.75</v>
      </c>
      <c r="X1340" s="48">
        <v>142885.64000000001</v>
      </c>
      <c r="Y1340" s="48">
        <v>188395.42</v>
      </c>
      <c r="Z1340" s="48">
        <v>208569.73</v>
      </c>
    </row>
    <row r="1341" spans="1:26">
      <c r="A1341" s="48">
        <v>749048</v>
      </c>
      <c r="B1341" s="49" t="s">
        <v>6119</v>
      </c>
      <c r="C1341" s="49" t="s">
        <v>5664</v>
      </c>
      <c r="D1341" s="49" t="s">
        <v>6120</v>
      </c>
      <c r="E1341" s="48">
        <v>223540.27</v>
      </c>
      <c r="F1341" s="48">
        <v>228142.44</v>
      </c>
      <c r="G1341" s="48">
        <v>245289.78</v>
      </c>
      <c r="H1341" s="48">
        <v>156943.69</v>
      </c>
      <c r="I1341" s="48">
        <v>193737.48</v>
      </c>
      <c r="J1341" s="48">
        <v>220110.06</v>
      </c>
      <c r="K1341" s="48">
        <v>151162.57999999999</v>
      </c>
      <c r="L1341" s="48">
        <v>268267.12</v>
      </c>
      <c r="M1341" s="48">
        <v>269085.25</v>
      </c>
      <c r="N1341" s="48">
        <v>172359.91</v>
      </c>
      <c r="O1341" s="48">
        <v>269066.34000000003</v>
      </c>
      <c r="P1341" s="48">
        <v>9985.32</v>
      </c>
      <c r="Q1341" s="48">
        <v>6800.15</v>
      </c>
      <c r="R1341" s="48">
        <v>5232.04</v>
      </c>
      <c r="S1341" s="48">
        <v>5764.5</v>
      </c>
      <c r="T1341" s="48">
        <v>6226.27</v>
      </c>
      <c r="U1341" s="48">
        <v>10428.58</v>
      </c>
      <c r="V1341" s="48">
        <v>1010.23</v>
      </c>
      <c r="W1341" s="48">
        <v>10383.950000000001</v>
      </c>
      <c r="X1341" s="48">
        <v>10716.32</v>
      </c>
      <c r="Y1341" s="48">
        <v>5207.09</v>
      </c>
      <c r="Z1341" s="48">
        <v>7728.84</v>
      </c>
    </row>
    <row r="1342" spans="1:26">
      <c r="A1342" s="48">
        <v>752901</v>
      </c>
      <c r="B1342" s="49" t="s">
        <v>7687</v>
      </c>
      <c r="C1342" s="49" t="s">
        <v>7688</v>
      </c>
      <c r="D1342" s="49" t="s">
        <v>7689</v>
      </c>
      <c r="E1342" s="48">
        <v>1566940.88</v>
      </c>
      <c r="F1342" s="48">
        <v>2204669.5</v>
      </c>
      <c r="G1342" s="48">
        <v>2190248</v>
      </c>
      <c r="H1342" s="48">
        <v>1441913.75</v>
      </c>
      <c r="I1342" s="48">
        <v>1832952.25</v>
      </c>
      <c r="J1342" s="48">
        <v>1471965.38</v>
      </c>
      <c r="K1342" s="48">
        <v>2085786</v>
      </c>
      <c r="L1342" s="48">
        <v>2100460.5</v>
      </c>
      <c r="M1342" s="48">
        <v>2745608.25</v>
      </c>
      <c r="N1342" s="48">
        <v>2334197.25</v>
      </c>
      <c r="O1342" s="48">
        <v>2879396.75</v>
      </c>
      <c r="P1342" s="48">
        <v>1451750.38</v>
      </c>
      <c r="Q1342" s="48">
        <v>1434679.5</v>
      </c>
      <c r="R1342" s="48">
        <v>2117552.75</v>
      </c>
      <c r="S1342" s="48">
        <v>1976977.38</v>
      </c>
      <c r="T1342" s="48">
        <v>2172764</v>
      </c>
      <c r="U1342" s="48">
        <v>1963522.38</v>
      </c>
      <c r="V1342" s="48">
        <v>2679172.75</v>
      </c>
      <c r="W1342" s="48">
        <v>1098318.6200000001</v>
      </c>
      <c r="X1342" s="48">
        <v>1494800.5</v>
      </c>
      <c r="Y1342" s="48">
        <v>1797677</v>
      </c>
      <c r="Z1342" s="48">
        <v>1695105.12</v>
      </c>
    </row>
    <row r="1343" spans="1:26">
      <c r="A1343" s="48">
        <v>751385</v>
      </c>
      <c r="B1343" s="49" t="s">
        <v>4630</v>
      </c>
      <c r="C1343" s="49" t="s">
        <v>4631</v>
      </c>
      <c r="D1343" s="49" t="s">
        <v>4632</v>
      </c>
      <c r="E1343" s="48">
        <v>68500.81</v>
      </c>
      <c r="F1343" s="48">
        <v>99272.62</v>
      </c>
      <c r="G1343" s="48">
        <v>56612.44</v>
      </c>
      <c r="H1343" s="48">
        <v>45368.19</v>
      </c>
      <c r="I1343" s="48">
        <v>52869.32</v>
      </c>
      <c r="J1343" s="48">
        <v>50319.27</v>
      </c>
      <c r="K1343" s="48">
        <v>61499.58</v>
      </c>
      <c r="L1343" s="48">
        <v>131685.57999999999</v>
      </c>
      <c r="M1343" s="48">
        <v>124370.47</v>
      </c>
      <c r="N1343" s="48">
        <v>105172.8</v>
      </c>
      <c r="O1343" s="48">
        <v>128192.27</v>
      </c>
      <c r="P1343" s="48">
        <v>74072.05</v>
      </c>
      <c r="Q1343" s="48">
        <v>77289.7</v>
      </c>
      <c r="R1343" s="48">
        <v>55344.480000000003</v>
      </c>
      <c r="S1343" s="48">
        <v>68340.67</v>
      </c>
      <c r="T1343" s="48">
        <v>65960.59</v>
      </c>
      <c r="U1343" s="48">
        <v>59434.6</v>
      </c>
      <c r="V1343" s="48">
        <v>67746.570000000007</v>
      </c>
      <c r="W1343" s="48">
        <v>84568.2</v>
      </c>
      <c r="X1343" s="48">
        <v>78526.09</v>
      </c>
      <c r="Y1343" s="48">
        <v>85337.66</v>
      </c>
      <c r="Z1343" s="48">
        <v>73524.06</v>
      </c>
    </row>
    <row r="1344" spans="1:26">
      <c r="A1344" s="48">
        <v>751010</v>
      </c>
      <c r="B1344" s="49" t="s">
        <v>1600</v>
      </c>
      <c r="C1344" s="49" t="s">
        <v>1601</v>
      </c>
      <c r="D1344" s="49" t="s">
        <v>1602</v>
      </c>
      <c r="E1344" s="48">
        <v>208713.22</v>
      </c>
      <c r="F1344" s="48">
        <v>261419.55</v>
      </c>
      <c r="G1344" s="48">
        <v>195345.75</v>
      </c>
      <c r="H1344" s="48">
        <v>152086.72</v>
      </c>
      <c r="I1344" s="48">
        <v>179316.38</v>
      </c>
      <c r="J1344" s="48">
        <v>134112.25</v>
      </c>
      <c r="K1344" s="48">
        <v>201122.94</v>
      </c>
      <c r="L1344" s="48">
        <v>265977.71999999997</v>
      </c>
      <c r="M1344" s="48">
        <v>303325.46999999997</v>
      </c>
      <c r="N1344" s="48">
        <v>233403.67</v>
      </c>
      <c r="O1344" s="48">
        <v>333770.94</v>
      </c>
      <c r="P1344" s="48">
        <v>30248.44</v>
      </c>
      <c r="Q1344" s="48">
        <v>25565.7</v>
      </c>
      <c r="R1344" s="48">
        <v>1528.88</v>
      </c>
      <c r="S1344" s="48">
        <v>4352.6899999999996</v>
      </c>
      <c r="T1344" s="48">
        <v>25522.080000000002</v>
      </c>
      <c r="U1344" s="48">
        <v>6280.99</v>
      </c>
      <c r="V1344" s="48">
        <v>32664.5</v>
      </c>
      <c r="W1344" s="48">
        <v>23375.32</v>
      </c>
      <c r="X1344" s="48">
        <v>32786.379999999997</v>
      </c>
      <c r="Y1344" s="48">
        <v>50798.46</v>
      </c>
      <c r="Z1344" s="48">
        <v>37946.99</v>
      </c>
    </row>
    <row r="1345" spans="1:26">
      <c r="A1345" s="48">
        <v>750300</v>
      </c>
      <c r="B1345" s="49" t="s">
        <v>2726</v>
      </c>
      <c r="C1345" s="50"/>
      <c r="D1345" s="49" t="s">
        <v>2727</v>
      </c>
      <c r="E1345" s="48">
        <v>67467.66</v>
      </c>
      <c r="F1345" s="48">
        <v>139215.56</v>
      </c>
      <c r="G1345" s="48">
        <v>38120.980000000003</v>
      </c>
      <c r="H1345" s="48">
        <v>15788.42</v>
      </c>
      <c r="I1345" s="48">
        <v>46579.17</v>
      </c>
      <c r="J1345" s="48">
        <v>95375.25</v>
      </c>
      <c r="K1345" s="48">
        <v>63211.519999999997</v>
      </c>
      <c r="L1345" s="48">
        <v>142200.51999999999</v>
      </c>
      <c r="M1345" s="48">
        <v>130122.22</v>
      </c>
      <c r="N1345" s="48">
        <v>82899.92</v>
      </c>
      <c r="O1345" s="48">
        <v>60346.51</v>
      </c>
      <c r="P1345" s="48">
        <v>5148.51</v>
      </c>
      <c r="Q1345" s="48">
        <v>9437.9599999999991</v>
      </c>
      <c r="R1345" s="48">
        <v>4469.05</v>
      </c>
      <c r="S1345" s="48">
        <v>505.82</v>
      </c>
      <c r="T1345" s="48">
        <v>11958.66</v>
      </c>
      <c r="U1345" s="48">
        <v>7444.71</v>
      </c>
      <c r="V1345" s="48">
        <v>8193.26</v>
      </c>
      <c r="W1345" s="48">
        <v>5038.13</v>
      </c>
      <c r="X1345" s="48">
        <v>5720.06</v>
      </c>
      <c r="Y1345" s="48">
        <v>3579.6</v>
      </c>
      <c r="Z1345" s="48">
        <v>3734.52</v>
      </c>
    </row>
    <row r="1346" spans="1:26">
      <c r="A1346" s="48">
        <v>753604</v>
      </c>
      <c r="B1346" s="49" t="s">
        <v>6145</v>
      </c>
      <c r="C1346" s="49" t="s">
        <v>6146</v>
      </c>
      <c r="D1346" s="49" t="s">
        <v>6147</v>
      </c>
      <c r="E1346" s="48">
        <v>1387875.38</v>
      </c>
      <c r="F1346" s="48">
        <v>1685539.62</v>
      </c>
      <c r="G1346" s="48">
        <v>1781578.5</v>
      </c>
      <c r="H1346" s="48">
        <v>1158536.1200000001</v>
      </c>
      <c r="I1346" s="48">
        <v>1144244</v>
      </c>
      <c r="J1346" s="48">
        <v>1316803.5</v>
      </c>
      <c r="K1346" s="48">
        <v>1274298.25</v>
      </c>
      <c r="L1346" s="48">
        <v>2148291.5</v>
      </c>
      <c r="M1346" s="48">
        <v>1914284.25</v>
      </c>
      <c r="N1346" s="48">
        <v>1293083.5</v>
      </c>
      <c r="O1346" s="48">
        <v>2259371.25</v>
      </c>
      <c r="P1346" s="48">
        <v>665990.81000000006</v>
      </c>
      <c r="Q1346" s="48">
        <v>643809</v>
      </c>
      <c r="R1346" s="48">
        <v>1215917.5</v>
      </c>
      <c r="S1346" s="48">
        <v>690665.25</v>
      </c>
      <c r="T1346" s="48">
        <v>658608.5</v>
      </c>
      <c r="U1346" s="48">
        <v>930275.69</v>
      </c>
      <c r="V1346" s="48">
        <v>1236244.5</v>
      </c>
      <c r="W1346" s="48">
        <v>741302.69</v>
      </c>
      <c r="X1346" s="48">
        <v>822358.31</v>
      </c>
      <c r="Y1346" s="48">
        <v>1054570</v>
      </c>
      <c r="Z1346" s="48">
        <v>1130870.75</v>
      </c>
    </row>
    <row r="1347" spans="1:26">
      <c r="A1347" s="48">
        <v>751421</v>
      </c>
      <c r="B1347" s="49" t="s">
        <v>15327</v>
      </c>
      <c r="C1347" s="49" t="s">
        <v>15328</v>
      </c>
      <c r="D1347" s="49" t="s">
        <v>15329</v>
      </c>
      <c r="E1347" s="48">
        <v>100277.38</v>
      </c>
      <c r="F1347" s="48">
        <v>150092.54999999999</v>
      </c>
      <c r="G1347" s="48">
        <v>125537.95</v>
      </c>
      <c r="H1347" s="48">
        <v>62589.41</v>
      </c>
      <c r="I1347" s="48">
        <v>72070.64</v>
      </c>
      <c r="J1347" s="48">
        <v>64308.5</v>
      </c>
      <c r="K1347" s="48">
        <v>72054.710000000006</v>
      </c>
      <c r="L1347" s="48">
        <v>214434.27</v>
      </c>
      <c r="M1347" s="48">
        <v>190726.48</v>
      </c>
      <c r="N1347" s="48">
        <v>125202.94</v>
      </c>
      <c r="O1347" s="48">
        <v>170443.14</v>
      </c>
      <c r="P1347" s="48">
        <v>95191.12</v>
      </c>
      <c r="Q1347" s="48">
        <v>119676.81</v>
      </c>
      <c r="R1347" s="48">
        <v>119373.48</v>
      </c>
      <c r="S1347" s="48">
        <v>88653.26</v>
      </c>
      <c r="T1347" s="48">
        <v>68811.289999999994</v>
      </c>
      <c r="U1347" s="48">
        <v>63145.919999999998</v>
      </c>
      <c r="V1347" s="48">
        <v>64988.76</v>
      </c>
      <c r="W1347" s="48">
        <v>155914</v>
      </c>
      <c r="X1347" s="48">
        <v>128994.51</v>
      </c>
      <c r="Y1347" s="48">
        <v>104582.13</v>
      </c>
      <c r="Z1347" s="48">
        <v>110041.65</v>
      </c>
    </row>
    <row r="1348" spans="1:26">
      <c r="A1348" s="48">
        <v>754517</v>
      </c>
      <c r="B1348" s="49" t="s">
        <v>2973</v>
      </c>
      <c r="C1348" s="49" t="s">
        <v>2974</v>
      </c>
      <c r="D1348" s="49" t="s">
        <v>2975</v>
      </c>
      <c r="E1348" s="48">
        <v>142727.07999999999</v>
      </c>
      <c r="F1348" s="48">
        <v>210227.55</v>
      </c>
      <c r="G1348" s="48">
        <v>262648.65999999997</v>
      </c>
      <c r="H1348" s="48">
        <v>103081.18</v>
      </c>
      <c r="I1348" s="48">
        <v>137855.97</v>
      </c>
      <c r="J1348" s="48">
        <v>108652.51</v>
      </c>
      <c r="K1348" s="48">
        <v>128128.9</v>
      </c>
      <c r="L1348" s="48">
        <v>268308.12</v>
      </c>
      <c r="M1348" s="48">
        <v>331080.40999999997</v>
      </c>
      <c r="N1348" s="48">
        <v>251017.53</v>
      </c>
      <c r="O1348" s="48">
        <v>401099.09</v>
      </c>
      <c r="P1348" s="48">
        <v>154915.64000000001</v>
      </c>
      <c r="Q1348" s="48">
        <v>155250.23000000001</v>
      </c>
      <c r="R1348" s="48">
        <v>240288.81</v>
      </c>
      <c r="S1348" s="48">
        <v>182089.69</v>
      </c>
      <c r="T1348" s="48">
        <v>176565.64</v>
      </c>
      <c r="U1348" s="48">
        <v>160342.10999999999</v>
      </c>
      <c r="V1348" s="48">
        <v>157540.51999999999</v>
      </c>
      <c r="W1348" s="48">
        <v>140173.31</v>
      </c>
      <c r="X1348" s="48">
        <v>173667.34</v>
      </c>
      <c r="Y1348" s="48">
        <v>197777.52</v>
      </c>
      <c r="Z1348" s="48">
        <v>216293.53</v>
      </c>
    </row>
    <row r="1349" spans="1:26">
      <c r="A1349" s="48">
        <v>749305</v>
      </c>
      <c r="B1349" s="49" t="s">
        <v>1960</v>
      </c>
      <c r="C1349" s="49" t="s">
        <v>1961</v>
      </c>
      <c r="D1349" s="49" t="s">
        <v>1962</v>
      </c>
      <c r="E1349" s="48">
        <v>91194.2</v>
      </c>
      <c r="F1349" s="48">
        <v>149781.56</v>
      </c>
      <c r="G1349" s="48">
        <v>96315.27</v>
      </c>
      <c r="H1349" s="48">
        <v>51614.23</v>
      </c>
      <c r="I1349" s="48">
        <v>77356.91</v>
      </c>
      <c r="J1349" s="48">
        <v>92499.24</v>
      </c>
      <c r="K1349" s="48">
        <v>100551.52</v>
      </c>
      <c r="L1349" s="48">
        <v>154316.78</v>
      </c>
      <c r="M1349" s="48">
        <v>153026.82999999999</v>
      </c>
      <c r="N1349" s="48">
        <v>89062.13</v>
      </c>
      <c r="O1349" s="48">
        <v>124658.09</v>
      </c>
      <c r="P1349" s="48">
        <v>982.55</v>
      </c>
      <c r="Q1349" s="48">
        <v>20505.900000000001</v>
      </c>
      <c r="R1349" s="48">
        <v>21584.48</v>
      </c>
      <c r="S1349" s="48">
        <v>531.4</v>
      </c>
      <c r="T1349" s="48">
        <v>15380.49</v>
      </c>
      <c r="U1349" s="48">
        <v>25714.48</v>
      </c>
      <c r="V1349" s="48">
        <v>26336.84</v>
      </c>
      <c r="W1349" s="48">
        <v>15761.34</v>
      </c>
      <c r="X1349" s="48">
        <v>19683.7</v>
      </c>
      <c r="Y1349" s="48">
        <v>778.52</v>
      </c>
      <c r="Z1349" s="48">
        <v>7337.51</v>
      </c>
    </row>
    <row r="1350" spans="1:26">
      <c r="A1350" s="48">
        <v>750949</v>
      </c>
      <c r="B1350" s="49" t="s">
        <v>2770</v>
      </c>
      <c r="C1350" s="49" t="s">
        <v>2771</v>
      </c>
      <c r="D1350" s="49" t="s">
        <v>2772</v>
      </c>
      <c r="E1350" s="48">
        <v>410537.38</v>
      </c>
      <c r="F1350" s="48">
        <v>555724.5</v>
      </c>
      <c r="G1350" s="48">
        <v>453918.91</v>
      </c>
      <c r="H1350" s="48">
        <v>332797.21999999997</v>
      </c>
      <c r="I1350" s="48">
        <v>418306.66</v>
      </c>
      <c r="J1350" s="48">
        <v>358874.41</v>
      </c>
      <c r="K1350" s="48">
        <v>442804.62</v>
      </c>
      <c r="L1350" s="48">
        <v>620906.56000000006</v>
      </c>
      <c r="M1350" s="48">
        <v>640766.93999999994</v>
      </c>
      <c r="N1350" s="48">
        <v>581159.06000000006</v>
      </c>
      <c r="O1350" s="48">
        <v>674512.25</v>
      </c>
      <c r="P1350" s="48">
        <v>433900.34</v>
      </c>
      <c r="Q1350" s="48">
        <v>414755.5</v>
      </c>
      <c r="R1350" s="48">
        <v>408925.31</v>
      </c>
      <c r="S1350" s="48">
        <v>508951.12</v>
      </c>
      <c r="T1350" s="48">
        <v>505032.44</v>
      </c>
      <c r="U1350" s="48">
        <v>412101.25</v>
      </c>
      <c r="V1350" s="48">
        <v>479599.78</v>
      </c>
      <c r="W1350" s="48">
        <v>423518.19</v>
      </c>
      <c r="X1350" s="48">
        <v>401155</v>
      </c>
      <c r="Y1350" s="48">
        <v>469613</v>
      </c>
      <c r="Z1350" s="48">
        <v>401746.5</v>
      </c>
    </row>
    <row r="1351" spans="1:26">
      <c r="A1351" s="48">
        <v>750897</v>
      </c>
      <c r="B1351" s="49" t="s">
        <v>1439</v>
      </c>
      <c r="C1351" s="49" t="s">
        <v>1440</v>
      </c>
      <c r="D1351" s="49" t="s">
        <v>1441</v>
      </c>
      <c r="E1351" s="48">
        <v>74049.84</v>
      </c>
      <c r="F1351" s="48">
        <v>143400.64000000001</v>
      </c>
      <c r="G1351" s="48">
        <v>33244.879999999997</v>
      </c>
      <c r="H1351" s="48">
        <v>16234.4</v>
      </c>
      <c r="I1351" s="48">
        <v>29057.8</v>
      </c>
      <c r="J1351" s="48">
        <v>52476.24</v>
      </c>
      <c r="K1351" s="48">
        <v>65644.66</v>
      </c>
      <c r="L1351" s="48">
        <v>108272.89</v>
      </c>
      <c r="M1351" s="48">
        <v>84169.3</v>
      </c>
      <c r="N1351" s="48">
        <v>87862.12</v>
      </c>
      <c r="O1351" s="48">
        <v>72588.789999999994</v>
      </c>
      <c r="P1351" s="48">
        <v>76562.009999999995</v>
      </c>
      <c r="Q1351" s="48">
        <v>107450.12</v>
      </c>
      <c r="R1351" s="48">
        <v>25047.9</v>
      </c>
      <c r="S1351" s="48">
        <v>2988.48</v>
      </c>
      <c r="T1351" s="48">
        <v>41924.28</v>
      </c>
      <c r="U1351" s="48">
        <v>72528.86</v>
      </c>
      <c r="V1351" s="48">
        <v>71793.759999999995</v>
      </c>
      <c r="W1351" s="48">
        <v>71494.460000000006</v>
      </c>
      <c r="X1351" s="48">
        <v>52438.69</v>
      </c>
      <c r="Y1351" s="48">
        <v>66130.84</v>
      </c>
      <c r="Z1351" s="48">
        <v>41220.639999999999</v>
      </c>
    </row>
    <row r="1352" spans="1:26">
      <c r="A1352" s="48">
        <v>754236</v>
      </c>
      <c r="B1352" s="49" t="s">
        <v>10582</v>
      </c>
      <c r="C1352" s="49" t="s">
        <v>10583</v>
      </c>
      <c r="D1352" s="49" t="s">
        <v>10584</v>
      </c>
      <c r="E1352" s="48">
        <v>65076.87</v>
      </c>
      <c r="F1352" s="48">
        <v>80534.2</v>
      </c>
      <c r="G1352" s="48">
        <v>74359.009999999995</v>
      </c>
      <c r="H1352" s="48">
        <v>40801.1</v>
      </c>
      <c r="I1352" s="48">
        <v>51837.56</v>
      </c>
      <c r="J1352" s="48">
        <v>45115.25</v>
      </c>
      <c r="K1352" s="48">
        <v>53071.51</v>
      </c>
      <c r="L1352" s="48">
        <v>102325.87</v>
      </c>
      <c r="M1352" s="48">
        <v>102353.98</v>
      </c>
      <c r="N1352" s="48">
        <v>58457.7</v>
      </c>
      <c r="O1352" s="48">
        <v>106908.05</v>
      </c>
      <c r="P1352" s="48">
        <v>65021.14</v>
      </c>
      <c r="Q1352" s="48">
        <v>61817.55</v>
      </c>
      <c r="R1352" s="48">
        <v>69127.62</v>
      </c>
      <c r="S1352" s="48">
        <v>59036.1</v>
      </c>
      <c r="T1352" s="48">
        <v>60558.59</v>
      </c>
      <c r="U1352" s="48">
        <v>52597.25</v>
      </c>
      <c r="V1352" s="48">
        <v>57585.14</v>
      </c>
      <c r="W1352" s="48">
        <v>66657.19</v>
      </c>
      <c r="X1352" s="48">
        <v>60475.64</v>
      </c>
      <c r="Y1352" s="48">
        <v>49805.84</v>
      </c>
      <c r="Z1352" s="48">
        <v>63026.59</v>
      </c>
    </row>
    <row r="1353" spans="1:26">
      <c r="A1353" s="48">
        <v>751584</v>
      </c>
      <c r="B1353" s="49" t="s">
        <v>9645</v>
      </c>
      <c r="C1353" s="49" t="s">
        <v>9646</v>
      </c>
      <c r="D1353" s="49" t="s">
        <v>9647</v>
      </c>
      <c r="E1353" s="48">
        <v>87082.04</v>
      </c>
      <c r="F1353" s="48">
        <v>131640.31</v>
      </c>
      <c r="G1353" s="48">
        <v>154721.54999999999</v>
      </c>
      <c r="H1353" s="48">
        <v>51004.27</v>
      </c>
      <c r="I1353" s="48">
        <v>48240.18</v>
      </c>
      <c r="J1353" s="48">
        <v>77758.850000000006</v>
      </c>
      <c r="K1353" s="48">
        <v>73058.789999999994</v>
      </c>
      <c r="L1353" s="48">
        <v>218469.98</v>
      </c>
      <c r="M1353" s="48">
        <v>192526.58</v>
      </c>
      <c r="N1353" s="48">
        <v>181684.33</v>
      </c>
      <c r="O1353" s="48">
        <v>196501.08</v>
      </c>
      <c r="P1353" s="48">
        <v>82503.88</v>
      </c>
      <c r="Q1353" s="48">
        <v>101918.61</v>
      </c>
      <c r="R1353" s="48">
        <v>113414.29</v>
      </c>
      <c r="S1353" s="48">
        <v>115013.75999999999</v>
      </c>
      <c r="T1353" s="48">
        <v>82570.64</v>
      </c>
      <c r="U1353" s="48">
        <v>81853.649999999994</v>
      </c>
      <c r="V1353" s="48">
        <v>105103.98</v>
      </c>
      <c r="W1353" s="48">
        <v>122357.56</v>
      </c>
      <c r="X1353" s="48">
        <v>108102.12</v>
      </c>
      <c r="Y1353" s="48">
        <v>134786.25</v>
      </c>
      <c r="Z1353" s="48">
        <v>150208.98000000001</v>
      </c>
    </row>
    <row r="1354" spans="1:26">
      <c r="A1354" s="48">
        <v>749398</v>
      </c>
      <c r="B1354" s="49" t="s">
        <v>3414</v>
      </c>
      <c r="C1354" s="49" t="s">
        <v>3415</v>
      </c>
      <c r="D1354" s="49" t="s">
        <v>3416</v>
      </c>
      <c r="E1354" s="48">
        <v>84812.14</v>
      </c>
      <c r="F1354" s="48">
        <v>142157.56</v>
      </c>
      <c r="G1354" s="48">
        <v>108946.59</v>
      </c>
      <c r="H1354" s="48">
        <v>133255.19</v>
      </c>
      <c r="I1354" s="48">
        <v>112928.63</v>
      </c>
      <c r="J1354" s="48">
        <v>62725.45</v>
      </c>
      <c r="K1354" s="48">
        <v>89636.1</v>
      </c>
      <c r="L1354" s="48">
        <v>195932.72</v>
      </c>
      <c r="M1354" s="48">
        <v>190383.35999999999</v>
      </c>
      <c r="N1354" s="48">
        <v>128228.84</v>
      </c>
      <c r="O1354" s="48">
        <v>210372.88</v>
      </c>
      <c r="P1354" s="48">
        <v>64337.16</v>
      </c>
      <c r="Q1354" s="48">
        <v>73169.279999999999</v>
      </c>
      <c r="R1354" s="48">
        <v>67821.02</v>
      </c>
      <c r="S1354" s="48">
        <v>91041.61</v>
      </c>
      <c r="T1354" s="48">
        <v>82004.679999999993</v>
      </c>
      <c r="U1354" s="48">
        <v>48822.01</v>
      </c>
      <c r="V1354" s="48">
        <v>64904.800000000003</v>
      </c>
      <c r="W1354" s="48">
        <v>69463.3</v>
      </c>
      <c r="X1354" s="48">
        <v>66537.36</v>
      </c>
      <c r="Y1354" s="48">
        <v>57393.47</v>
      </c>
      <c r="Z1354" s="48">
        <v>70660.02</v>
      </c>
    </row>
    <row r="1355" spans="1:26">
      <c r="A1355" s="48">
        <v>749478</v>
      </c>
      <c r="B1355" s="49" t="s">
        <v>8702</v>
      </c>
      <c r="C1355" s="49" t="s">
        <v>8703</v>
      </c>
      <c r="D1355" s="49" t="s">
        <v>8704</v>
      </c>
      <c r="E1355" s="48">
        <v>140025.16</v>
      </c>
      <c r="F1355" s="48">
        <v>170646.09</v>
      </c>
      <c r="G1355" s="48">
        <v>170968.98</v>
      </c>
      <c r="H1355" s="48">
        <v>115427.77</v>
      </c>
      <c r="I1355" s="48">
        <v>118639.83</v>
      </c>
      <c r="J1355" s="48">
        <v>97627.41</v>
      </c>
      <c r="K1355" s="48">
        <v>98287.22</v>
      </c>
      <c r="L1355" s="48">
        <v>158369.75</v>
      </c>
      <c r="M1355" s="48">
        <v>181349.19</v>
      </c>
      <c r="N1355" s="48">
        <v>111687.55</v>
      </c>
      <c r="O1355" s="48">
        <v>208137.89</v>
      </c>
      <c r="P1355" s="48">
        <v>132272.31</v>
      </c>
      <c r="Q1355" s="48">
        <v>115387.59</v>
      </c>
      <c r="R1355" s="48">
        <v>153614.26999999999</v>
      </c>
      <c r="S1355" s="48">
        <v>175881.52</v>
      </c>
      <c r="T1355" s="48">
        <v>126385.68</v>
      </c>
      <c r="U1355" s="48">
        <v>97109.41</v>
      </c>
      <c r="V1355" s="48">
        <v>96773.34</v>
      </c>
      <c r="W1355" s="48">
        <v>113872.09</v>
      </c>
      <c r="X1355" s="48">
        <v>108495.16</v>
      </c>
      <c r="Y1355" s="48">
        <v>91980.72</v>
      </c>
      <c r="Z1355" s="48">
        <v>124541.84</v>
      </c>
    </row>
    <row r="1356" spans="1:26">
      <c r="A1356" s="48">
        <v>750354</v>
      </c>
      <c r="B1356" s="49" t="s">
        <v>19034</v>
      </c>
      <c r="C1356" s="49" t="s">
        <v>10001</v>
      </c>
      <c r="D1356" s="49" t="s">
        <v>19035</v>
      </c>
      <c r="E1356" s="48">
        <v>255474.98</v>
      </c>
      <c r="F1356" s="48">
        <v>314426.56</v>
      </c>
      <c r="G1356" s="48">
        <v>345601.31</v>
      </c>
      <c r="H1356" s="48">
        <v>200761.86</v>
      </c>
      <c r="I1356" s="48">
        <v>260279.25</v>
      </c>
      <c r="J1356" s="48">
        <v>174467.17</v>
      </c>
      <c r="K1356" s="48">
        <v>239264.91</v>
      </c>
      <c r="L1356" s="48">
        <v>344334.56</v>
      </c>
      <c r="M1356" s="48">
        <v>347115.16</v>
      </c>
      <c r="N1356" s="48">
        <v>262130.59</v>
      </c>
      <c r="O1356" s="48">
        <v>372224.34</v>
      </c>
      <c r="P1356" s="48">
        <v>172689.11</v>
      </c>
      <c r="Q1356" s="48">
        <v>196162.58</v>
      </c>
      <c r="R1356" s="48">
        <v>258209.88</v>
      </c>
      <c r="S1356" s="48">
        <v>242068.14</v>
      </c>
      <c r="T1356" s="48">
        <v>252981.94</v>
      </c>
      <c r="U1356" s="48">
        <v>175091.86</v>
      </c>
      <c r="V1356" s="48">
        <v>217168.16</v>
      </c>
      <c r="W1356" s="48">
        <v>210636.06</v>
      </c>
      <c r="X1356" s="48">
        <v>221027.05</v>
      </c>
      <c r="Y1356" s="48">
        <v>200335.14</v>
      </c>
      <c r="Z1356" s="48">
        <v>229605.98</v>
      </c>
    </row>
    <row r="1357" spans="1:26">
      <c r="A1357" s="48">
        <v>749607</v>
      </c>
      <c r="B1357" s="49" t="s">
        <v>19036</v>
      </c>
      <c r="C1357" s="49" t="s">
        <v>4022</v>
      </c>
      <c r="D1357" s="49" t="s">
        <v>19037</v>
      </c>
      <c r="E1357" s="48">
        <v>122189.16</v>
      </c>
      <c r="F1357" s="48">
        <v>164409.14000000001</v>
      </c>
      <c r="G1357" s="48">
        <v>181732.47</v>
      </c>
      <c r="H1357" s="48">
        <v>97630.47</v>
      </c>
      <c r="I1357" s="48">
        <v>142681.62</v>
      </c>
      <c r="J1357" s="48">
        <v>65913.67</v>
      </c>
      <c r="K1357" s="48">
        <v>131751.34</v>
      </c>
      <c r="L1357" s="48">
        <v>154035.94</v>
      </c>
      <c r="M1357" s="48">
        <v>146771.67000000001</v>
      </c>
      <c r="N1357" s="48">
        <v>135344.26999999999</v>
      </c>
      <c r="O1357" s="48">
        <v>155721.70000000001</v>
      </c>
      <c r="P1357" s="48">
        <v>116276.55</v>
      </c>
      <c r="Q1357" s="48">
        <v>113315.66</v>
      </c>
      <c r="R1357" s="48">
        <v>157382.62</v>
      </c>
      <c r="S1357" s="48">
        <v>150783.59</v>
      </c>
      <c r="T1357" s="48">
        <v>162231.92000000001</v>
      </c>
      <c r="U1357" s="48">
        <v>80753.66</v>
      </c>
      <c r="V1357" s="48">
        <v>145726.72</v>
      </c>
      <c r="W1357" s="48">
        <v>94888.24</v>
      </c>
      <c r="X1357" s="48">
        <v>89170.22</v>
      </c>
      <c r="Y1357" s="48">
        <v>103498.85</v>
      </c>
      <c r="Z1357" s="48">
        <v>89099.72</v>
      </c>
    </row>
    <row r="1358" spans="1:26">
      <c r="A1358" s="48">
        <v>753522</v>
      </c>
      <c r="B1358" s="49" t="s">
        <v>3607</v>
      </c>
      <c r="C1358" s="49" t="s">
        <v>3608</v>
      </c>
      <c r="D1358" s="49" t="s">
        <v>3609</v>
      </c>
      <c r="E1358" s="48">
        <v>75147.92</v>
      </c>
      <c r="F1358" s="48">
        <v>110260.92</v>
      </c>
      <c r="G1358" s="48">
        <v>47419.3</v>
      </c>
      <c r="H1358" s="48">
        <v>38918.019999999997</v>
      </c>
      <c r="I1358" s="48">
        <v>51533.38</v>
      </c>
      <c r="J1358" s="48">
        <v>40794.14</v>
      </c>
      <c r="K1358" s="48">
        <v>84439.32</v>
      </c>
      <c r="L1358" s="48">
        <v>161531.45000000001</v>
      </c>
      <c r="M1358" s="48">
        <v>148851.07999999999</v>
      </c>
      <c r="N1358" s="48">
        <v>109922.02</v>
      </c>
      <c r="O1358" s="48">
        <v>161647.5</v>
      </c>
      <c r="P1358" s="48">
        <v>78407.75</v>
      </c>
      <c r="Q1358" s="48">
        <v>86319.52</v>
      </c>
      <c r="R1358" s="48">
        <v>41512.81</v>
      </c>
      <c r="S1358" s="48">
        <v>55631.02</v>
      </c>
      <c r="T1358" s="48">
        <v>61098.06</v>
      </c>
      <c r="U1358" s="48">
        <v>42498.14</v>
      </c>
      <c r="V1358" s="48">
        <v>88351.66</v>
      </c>
      <c r="W1358" s="48">
        <v>121042.14</v>
      </c>
      <c r="X1358" s="48">
        <v>106456.33</v>
      </c>
      <c r="Y1358" s="48">
        <v>100907.9</v>
      </c>
      <c r="Z1358" s="48">
        <v>107759.21</v>
      </c>
    </row>
    <row r="1359" spans="1:26">
      <c r="A1359" s="48">
        <v>753360</v>
      </c>
      <c r="B1359" s="49" t="s">
        <v>6312</v>
      </c>
      <c r="C1359" s="49" t="s">
        <v>6313</v>
      </c>
      <c r="D1359" s="49" t="s">
        <v>6314</v>
      </c>
      <c r="E1359" s="48">
        <v>190613.61</v>
      </c>
      <c r="F1359" s="48">
        <v>284656.34000000003</v>
      </c>
      <c r="G1359" s="48">
        <v>150804.70000000001</v>
      </c>
      <c r="H1359" s="48">
        <v>78581.919999999998</v>
      </c>
      <c r="I1359" s="48">
        <v>52116.26</v>
      </c>
      <c r="J1359" s="48">
        <v>98844.27</v>
      </c>
      <c r="K1359" s="48">
        <v>68040.67</v>
      </c>
      <c r="L1359" s="48">
        <v>367227.75</v>
      </c>
      <c r="M1359" s="48">
        <v>409663.19</v>
      </c>
      <c r="N1359" s="48">
        <v>248723.38</v>
      </c>
      <c r="O1359" s="48">
        <v>349488.91</v>
      </c>
      <c r="P1359" s="48">
        <v>207110.58</v>
      </c>
      <c r="Q1359" s="48">
        <v>231538.97</v>
      </c>
      <c r="R1359" s="48">
        <v>124898.52</v>
      </c>
      <c r="S1359" s="48">
        <v>138810.28</v>
      </c>
      <c r="T1359" s="48">
        <v>48144.2</v>
      </c>
      <c r="U1359" s="48">
        <v>103100.23</v>
      </c>
      <c r="V1359" s="48">
        <v>65598.66</v>
      </c>
      <c r="W1359" s="48">
        <v>298542.09000000003</v>
      </c>
      <c r="X1359" s="48">
        <v>293033.71999999997</v>
      </c>
      <c r="Y1359" s="48">
        <v>221132.2</v>
      </c>
      <c r="Z1359" s="48">
        <v>226344.14</v>
      </c>
    </row>
    <row r="1360" spans="1:26">
      <c r="A1360" s="48">
        <v>754157</v>
      </c>
      <c r="B1360" s="49" t="s">
        <v>3534</v>
      </c>
      <c r="C1360" s="49" t="s">
        <v>3535</v>
      </c>
      <c r="D1360" s="49" t="s">
        <v>3536</v>
      </c>
      <c r="E1360" s="48">
        <v>33476.76</v>
      </c>
      <c r="F1360" s="48">
        <v>21916.53</v>
      </c>
      <c r="G1360" s="48">
        <v>117257.72</v>
      </c>
      <c r="H1360" s="48">
        <v>47450.09</v>
      </c>
      <c r="I1360" s="48">
        <v>37557.879999999997</v>
      </c>
      <c r="J1360" s="48">
        <v>9011.18</v>
      </c>
      <c r="K1360" s="48">
        <v>43291.06</v>
      </c>
      <c r="L1360" s="48">
        <v>117172.73</v>
      </c>
      <c r="M1360" s="48">
        <v>52554.32</v>
      </c>
      <c r="N1360" s="48">
        <v>92268.15</v>
      </c>
      <c r="O1360" s="48">
        <v>113320.66</v>
      </c>
      <c r="P1360" s="48">
        <v>28662.97</v>
      </c>
      <c r="Q1360" s="48">
        <v>6081.64</v>
      </c>
      <c r="R1360" s="48">
        <v>103593.27</v>
      </c>
      <c r="S1360" s="48">
        <v>66878.240000000005</v>
      </c>
      <c r="T1360" s="48">
        <v>32322.42</v>
      </c>
      <c r="U1360" s="48">
        <v>2175.4299999999998</v>
      </c>
      <c r="V1360" s="48">
        <v>45463.199999999997</v>
      </c>
      <c r="W1360" s="48">
        <v>111245.32</v>
      </c>
      <c r="X1360" s="48">
        <v>33108.58</v>
      </c>
      <c r="Y1360" s="48">
        <v>67674.929999999993</v>
      </c>
      <c r="Z1360" s="48">
        <v>79634.27</v>
      </c>
    </row>
    <row r="1361" spans="1:26">
      <c r="A1361" s="48">
        <v>752200</v>
      </c>
      <c r="B1361" s="49" t="s">
        <v>17387</v>
      </c>
      <c r="C1361" s="49" t="s">
        <v>17388</v>
      </c>
      <c r="D1361" s="49" t="s">
        <v>17389</v>
      </c>
      <c r="E1361" s="48">
        <v>129788.38</v>
      </c>
      <c r="F1361" s="48">
        <v>156735.07999999999</v>
      </c>
      <c r="G1361" s="48">
        <v>188234.97</v>
      </c>
      <c r="H1361" s="48">
        <v>75427.92</v>
      </c>
      <c r="I1361" s="48">
        <v>139561.59</v>
      </c>
      <c r="J1361" s="48">
        <v>78863.95</v>
      </c>
      <c r="K1361" s="48">
        <v>85954.31</v>
      </c>
      <c r="L1361" s="48">
        <v>190997</v>
      </c>
      <c r="M1361" s="48">
        <v>160741.20000000001</v>
      </c>
      <c r="N1361" s="48">
        <v>141720.70000000001</v>
      </c>
      <c r="O1361" s="48">
        <v>256950.61</v>
      </c>
      <c r="P1361" s="48">
        <v>135640.28</v>
      </c>
      <c r="Q1361" s="48">
        <v>114410.69</v>
      </c>
      <c r="R1361" s="48">
        <v>164401.28</v>
      </c>
      <c r="S1361" s="48">
        <v>123348.09</v>
      </c>
      <c r="T1361" s="48">
        <v>172782.86</v>
      </c>
      <c r="U1361" s="48">
        <v>89116.05</v>
      </c>
      <c r="V1361" s="48">
        <v>97567.1</v>
      </c>
      <c r="W1361" s="48">
        <v>115118.37</v>
      </c>
      <c r="X1361" s="48">
        <v>87638.82</v>
      </c>
      <c r="Y1361" s="48">
        <v>103778.84</v>
      </c>
      <c r="Z1361" s="48">
        <v>141919.23000000001</v>
      </c>
    </row>
    <row r="1362" spans="1:26">
      <c r="A1362" s="48">
        <v>750727</v>
      </c>
      <c r="B1362" s="49" t="s">
        <v>7215</v>
      </c>
      <c r="C1362" s="49" t="s">
        <v>7216</v>
      </c>
      <c r="D1362" s="49" t="s">
        <v>7217</v>
      </c>
      <c r="E1362" s="48">
        <v>180012.06</v>
      </c>
      <c r="F1362" s="48">
        <v>271800.34000000003</v>
      </c>
      <c r="G1362" s="48">
        <v>385012.06</v>
      </c>
      <c r="H1362" s="48">
        <v>170918.55</v>
      </c>
      <c r="I1362" s="48">
        <v>194339.09</v>
      </c>
      <c r="J1362" s="48">
        <v>188042.81</v>
      </c>
      <c r="K1362" s="48">
        <v>204824.14</v>
      </c>
      <c r="L1362" s="48">
        <v>249861.94</v>
      </c>
      <c r="M1362" s="48">
        <v>254216.86</v>
      </c>
      <c r="N1362" s="48">
        <v>174862.83</v>
      </c>
      <c r="O1362" s="48">
        <v>297531.44</v>
      </c>
      <c r="P1362" s="48">
        <v>151921.34</v>
      </c>
      <c r="Q1362" s="48">
        <v>203921.67</v>
      </c>
      <c r="R1362" s="48">
        <v>246921.98</v>
      </c>
      <c r="S1362" s="48">
        <v>159014.62</v>
      </c>
      <c r="T1362" s="48">
        <v>236101.19</v>
      </c>
      <c r="U1362" s="48">
        <v>211005.11</v>
      </c>
      <c r="V1362" s="48">
        <v>183096.69</v>
      </c>
      <c r="W1362" s="48">
        <v>166556.70000000001</v>
      </c>
      <c r="X1362" s="48">
        <v>155275.73000000001</v>
      </c>
      <c r="Y1362" s="48">
        <v>117936.09</v>
      </c>
      <c r="Z1362" s="48">
        <v>137248.41</v>
      </c>
    </row>
    <row r="1363" spans="1:26">
      <c r="A1363" s="48">
        <v>754535</v>
      </c>
      <c r="B1363" s="49" t="s">
        <v>5310</v>
      </c>
      <c r="C1363" s="49" t="s">
        <v>5311</v>
      </c>
      <c r="D1363" s="49" t="s">
        <v>5312</v>
      </c>
      <c r="E1363" s="48">
        <v>463816.91</v>
      </c>
      <c r="F1363" s="48">
        <v>584693.88</v>
      </c>
      <c r="G1363" s="48">
        <v>607457.25</v>
      </c>
      <c r="H1363" s="48">
        <v>382696.09</v>
      </c>
      <c r="I1363" s="48">
        <v>469945.44</v>
      </c>
      <c r="J1363" s="48">
        <v>396423.03</v>
      </c>
      <c r="K1363" s="48">
        <v>496126.62</v>
      </c>
      <c r="L1363" s="48">
        <v>616717.5</v>
      </c>
      <c r="M1363" s="48">
        <v>627677</v>
      </c>
      <c r="N1363" s="48">
        <v>495477.41</v>
      </c>
      <c r="O1363" s="48">
        <v>787113.38</v>
      </c>
      <c r="P1363" s="48">
        <v>487443.41</v>
      </c>
      <c r="Q1363" s="48">
        <v>437140.38</v>
      </c>
      <c r="R1363" s="48">
        <v>551364.38</v>
      </c>
      <c r="S1363" s="48">
        <v>562047.75</v>
      </c>
      <c r="T1363" s="48">
        <v>586483.18999999994</v>
      </c>
      <c r="U1363" s="48">
        <v>463279.41</v>
      </c>
      <c r="V1363" s="48">
        <v>560396.18999999994</v>
      </c>
      <c r="W1363" s="48">
        <v>391056.22</v>
      </c>
      <c r="X1363" s="48">
        <v>408694.44</v>
      </c>
      <c r="Y1363" s="48">
        <v>428143.62</v>
      </c>
      <c r="Z1363" s="48">
        <v>463091.38</v>
      </c>
    </row>
    <row r="1364" spans="1:26">
      <c r="A1364" s="48">
        <v>750926</v>
      </c>
      <c r="B1364" s="49" t="s">
        <v>7121</v>
      </c>
      <c r="C1364" s="49" t="s">
        <v>7122</v>
      </c>
      <c r="D1364" s="49" t="s">
        <v>7123</v>
      </c>
      <c r="E1364" s="48">
        <v>110396.58</v>
      </c>
      <c r="F1364" s="48">
        <v>146623.35999999999</v>
      </c>
      <c r="G1364" s="48">
        <v>141647.39000000001</v>
      </c>
      <c r="H1364" s="48">
        <v>75443.7</v>
      </c>
      <c r="I1364" s="48">
        <v>90826.16</v>
      </c>
      <c r="J1364" s="48">
        <v>84519.95</v>
      </c>
      <c r="K1364" s="48">
        <v>100697.36</v>
      </c>
      <c r="L1364" s="48">
        <v>197543.67</v>
      </c>
      <c r="M1364" s="48">
        <v>158535.72</v>
      </c>
      <c r="N1364" s="48">
        <v>127884.91</v>
      </c>
      <c r="O1364" s="48">
        <v>184423.25</v>
      </c>
      <c r="P1364" s="48">
        <v>104616.08</v>
      </c>
      <c r="Q1364" s="48">
        <v>110548.47</v>
      </c>
      <c r="R1364" s="48">
        <v>136190.81</v>
      </c>
      <c r="S1364" s="48">
        <v>116564.24</v>
      </c>
      <c r="T1364" s="48">
        <v>109772.6</v>
      </c>
      <c r="U1364" s="48">
        <v>96036.86</v>
      </c>
      <c r="V1364" s="48">
        <v>101779.92</v>
      </c>
      <c r="W1364" s="48">
        <v>122718.34</v>
      </c>
      <c r="X1364" s="48">
        <v>95661.41</v>
      </c>
      <c r="Y1364" s="48">
        <v>104073.48</v>
      </c>
      <c r="Z1364" s="48">
        <v>104360.2</v>
      </c>
    </row>
    <row r="1365" spans="1:26">
      <c r="A1365" s="48">
        <v>750432</v>
      </c>
      <c r="B1365" s="49" t="s">
        <v>19038</v>
      </c>
      <c r="C1365" s="49" t="s">
        <v>10595</v>
      </c>
      <c r="D1365" s="49" t="s">
        <v>19039</v>
      </c>
      <c r="E1365" s="48">
        <v>110256.45</v>
      </c>
      <c r="F1365" s="48">
        <v>152864.34</v>
      </c>
      <c r="G1365" s="48">
        <v>127278.98</v>
      </c>
      <c r="H1365" s="48">
        <v>110446.5</v>
      </c>
      <c r="I1365" s="48">
        <v>112402.5</v>
      </c>
      <c r="J1365" s="48">
        <v>84522.84</v>
      </c>
      <c r="K1365" s="48">
        <v>105761.28</v>
      </c>
      <c r="L1365" s="48">
        <v>165942.73000000001</v>
      </c>
      <c r="M1365" s="48">
        <v>204101.41</v>
      </c>
      <c r="N1365" s="48">
        <v>121164.69</v>
      </c>
      <c r="O1365" s="48">
        <v>143752.25</v>
      </c>
      <c r="P1365" s="48">
        <v>114615.16</v>
      </c>
      <c r="Q1365" s="48">
        <v>128908.71</v>
      </c>
      <c r="R1365" s="48">
        <v>148076.60999999999</v>
      </c>
      <c r="S1365" s="48">
        <v>159106.28</v>
      </c>
      <c r="T1365" s="48">
        <v>162864.12</v>
      </c>
      <c r="U1365" s="48">
        <v>111959.93</v>
      </c>
      <c r="V1365" s="48">
        <v>108385</v>
      </c>
      <c r="W1365" s="48">
        <v>119575.27</v>
      </c>
      <c r="X1365" s="48">
        <v>129463.47</v>
      </c>
      <c r="Y1365" s="48">
        <v>108763</v>
      </c>
      <c r="Z1365" s="48">
        <v>110545.71</v>
      </c>
    </row>
    <row r="1366" spans="1:26">
      <c r="A1366" s="48">
        <v>753456</v>
      </c>
      <c r="B1366" s="49" t="s">
        <v>5233</v>
      </c>
      <c r="C1366" s="49" t="s">
        <v>5234</v>
      </c>
      <c r="D1366" s="49" t="s">
        <v>5235</v>
      </c>
      <c r="E1366" s="48">
        <v>125171.13</v>
      </c>
      <c r="F1366" s="48">
        <v>152179.01999999999</v>
      </c>
      <c r="G1366" s="48">
        <v>132239.31</v>
      </c>
      <c r="H1366" s="48">
        <v>74636.86</v>
      </c>
      <c r="I1366" s="48">
        <v>107331.84</v>
      </c>
      <c r="J1366" s="48">
        <v>127645.23</v>
      </c>
      <c r="K1366" s="48">
        <v>126306.23</v>
      </c>
      <c r="L1366" s="48">
        <v>220886.59</v>
      </c>
      <c r="M1366" s="48">
        <v>212156.31</v>
      </c>
      <c r="N1366" s="48">
        <v>162726.10999999999</v>
      </c>
      <c r="O1366" s="48">
        <v>189522.89</v>
      </c>
      <c r="P1366" s="48">
        <v>125010.44</v>
      </c>
      <c r="Q1366" s="48">
        <v>115462.29</v>
      </c>
      <c r="R1366" s="48">
        <v>112783.93</v>
      </c>
      <c r="S1366" s="48">
        <v>111933.33</v>
      </c>
      <c r="T1366" s="48">
        <v>138704.69</v>
      </c>
      <c r="U1366" s="48">
        <v>149874.98000000001</v>
      </c>
      <c r="V1366" s="48">
        <v>135188.22</v>
      </c>
      <c r="W1366" s="48">
        <v>128492.7</v>
      </c>
      <c r="X1366" s="48">
        <v>120422.37</v>
      </c>
      <c r="Y1366" s="48">
        <v>125650.29</v>
      </c>
      <c r="Z1366" s="48">
        <v>109979.49</v>
      </c>
    </row>
    <row r="1367" spans="1:26">
      <c r="A1367" s="48">
        <v>755040</v>
      </c>
      <c r="B1367" s="49" t="s">
        <v>3272</v>
      </c>
      <c r="C1367" s="49" t="s">
        <v>3273</v>
      </c>
      <c r="D1367" s="49" t="s">
        <v>3274</v>
      </c>
      <c r="E1367" s="48">
        <v>298190.28000000003</v>
      </c>
      <c r="F1367" s="48">
        <v>346562.03</v>
      </c>
      <c r="G1367" s="48">
        <v>467126.56</v>
      </c>
      <c r="H1367" s="48">
        <v>235358.77</v>
      </c>
      <c r="I1367" s="48">
        <v>322717.84000000003</v>
      </c>
      <c r="J1367" s="48">
        <v>157861.29999999999</v>
      </c>
      <c r="K1367" s="48">
        <v>313684.53000000003</v>
      </c>
      <c r="L1367" s="48">
        <v>208079.38</v>
      </c>
      <c r="M1367" s="48">
        <v>277733.84000000003</v>
      </c>
      <c r="N1367" s="48">
        <v>434373.72</v>
      </c>
      <c r="O1367" s="48">
        <v>660826.68999999994</v>
      </c>
      <c r="P1367" s="48">
        <v>134880.79999999999</v>
      </c>
      <c r="Q1367" s="48">
        <v>103755.12</v>
      </c>
      <c r="R1367" s="48">
        <v>173067.33</v>
      </c>
      <c r="S1367" s="48">
        <v>157520.75</v>
      </c>
      <c r="T1367" s="48">
        <v>233958.11</v>
      </c>
      <c r="U1367" s="48">
        <v>104497.97</v>
      </c>
      <c r="V1367" s="48">
        <v>205482.8</v>
      </c>
      <c r="W1367" s="48">
        <v>44982.52</v>
      </c>
      <c r="X1367" s="48">
        <v>63940.09</v>
      </c>
      <c r="Y1367" s="48">
        <v>154931.78</v>
      </c>
      <c r="Z1367" s="48">
        <v>135034</v>
      </c>
    </row>
    <row r="1368" spans="1:26">
      <c r="A1368" s="48">
        <v>753385</v>
      </c>
      <c r="B1368" s="49" t="s">
        <v>3959</v>
      </c>
      <c r="C1368" s="49" t="s">
        <v>3960</v>
      </c>
      <c r="D1368" s="49" t="s">
        <v>3961</v>
      </c>
      <c r="E1368" s="48">
        <v>216921.02</v>
      </c>
      <c r="F1368" s="48">
        <v>337638.59</v>
      </c>
      <c r="G1368" s="48">
        <v>315023.06</v>
      </c>
      <c r="H1368" s="48">
        <v>179151</v>
      </c>
      <c r="I1368" s="48">
        <v>229368.2</v>
      </c>
      <c r="J1368" s="48">
        <v>181823.41</v>
      </c>
      <c r="K1368" s="48">
        <v>258440.05</v>
      </c>
      <c r="L1368" s="48">
        <v>389411.84000000003</v>
      </c>
      <c r="M1368" s="48">
        <v>405881.5</v>
      </c>
      <c r="N1368" s="48">
        <v>316655.25</v>
      </c>
      <c r="O1368" s="48">
        <v>425227.38</v>
      </c>
      <c r="P1368" s="48">
        <v>154605.20000000001</v>
      </c>
      <c r="Q1368" s="48">
        <v>200529.89</v>
      </c>
      <c r="R1368" s="48">
        <v>211948.17</v>
      </c>
      <c r="S1368" s="48">
        <v>195004.89</v>
      </c>
      <c r="T1368" s="48">
        <v>214718.44</v>
      </c>
      <c r="U1368" s="48">
        <v>184438.7</v>
      </c>
      <c r="V1368" s="48">
        <v>209883.48</v>
      </c>
      <c r="W1368" s="48">
        <v>188387.31</v>
      </c>
      <c r="X1368" s="48">
        <v>203377.73</v>
      </c>
      <c r="Y1368" s="48">
        <v>224535</v>
      </c>
      <c r="Z1368" s="48">
        <v>206099.67</v>
      </c>
    </row>
    <row r="1369" spans="1:26">
      <c r="A1369" s="48">
        <v>751411</v>
      </c>
      <c r="B1369" s="49" t="s">
        <v>2029</v>
      </c>
      <c r="C1369" s="49" t="s">
        <v>2030</v>
      </c>
      <c r="D1369" s="49" t="s">
        <v>2031</v>
      </c>
      <c r="E1369" s="48">
        <v>471055.88</v>
      </c>
      <c r="F1369" s="48">
        <v>668309.12</v>
      </c>
      <c r="G1369" s="48">
        <v>489836.66</v>
      </c>
      <c r="H1369" s="48">
        <v>278731.96999999997</v>
      </c>
      <c r="I1369" s="48">
        <v>394406.56</v>
      </c>
      <c r="J1369" s="48">
        <v>443443.62</v>
      </c>
      <c r="K1369" s="48">
        <v>518835.75</v>
      </c>
      <c r="L1369" s="48">
        <v>728241.12</v>
      </c>
      <c r="M1369" s="48">
        <v>713277.31</v>
      </c>
      <c r="N1369" s="48">
        <v>628653.12</v>
      </c>
      <c r="O1369" s="48">
        <v>798307.81</v>
      </c>
      <c r="P1369" s="48">
        <v>440201.38</v>
      </c>
      <c r="Q1369" s="48">
        <v>528399.06000000006</v>
      </c>
      <c r="R1369" s="48">
        <v>481056.09</v>
      </c>
      <c r="S1369" s="48">
        <v>431919.25</v>
      </c>
      <c r="T1369" s="48">
        <v>466661.25</v>
      </c>
      <c r="U1369" s="48">
        <v>562014.18999999994</v>
      </c>
      <c r="V1369" s="48">
        <v>611290.06000000006</v>
      </c>
      <c r="W1369" s="48">
        <v>499239.22</v>
      </c>
      <c r="X1369" s="48">
        <v>469297.25</v>
      </c>
      <c r="Y1369" s="48">
        <v>597696.75</v>
      </c>
      <c r="Z1369" s="48">
        <v>533046.12</v>
      </c>
    </row>
    <row r="1370" spans="1:26">
      <c r="A1370" s="48">
        <v>754513</v>
      </c>
      <c r="B1370" s="49" t="s">
        <v>8048</v>
      </c>
      <c r="C1370" s="49" t="s">
        <v>8049</v>
      </c>
      <c r="D1370" s="49" t="s">
        <v>8050</v>
      </c>
      <c r="E1370" s="48">
        <v>865534.38</v>
      </c>
      <c r="F1370" s="48">
        <v>1026250.44</v>
      </c>
      <c r="G1370" s="48">
        <v>1070774.3799999999</v>
      </c>
      <c r="H1370" s="48">
        <v>703963</v>
      </c>
      <c r="I1370" s="48">
        <v>649886.62</v>
      </c>
      <c r="J1370" s="48">
        <v>688796.12</v>
      </c>
      <c r="K1370" s="48">
        <v>685074.25</v>
      </c>
      <c r="L1370" s="48">
        <v>1129492.5</v>
      </c>
      <c r="M1370" s="48">
        <v>1247435.25</v>
      </c>
      <c r="N1370" s="48">
        <v>1017085.25</v>
      </c>
      <c r="O1370" s="48">
        <v>1348516.38</v>
      </c>
      <c r="P1370" s="48">
        <v>845120.56</v>
      </c>
      <c r="Q1370" s="48">
        <v>783921.94</v>
      </c>
      <c r="R1370" s="48">
        <v>1038397.25</v>
      </c>
      <c r="S1370" s="48">
        <v>1023766.31</v>
      </c>
      <c r="T1370" s="48">
        <v>825630.75</v>
      </c>
      <c r="U1370" s="48">
        <v>971952.94</v>
      </c>
      <c r="V1370" s="48">
        <v>849847.62</v>
      </c>
      <c r="W1370" s="48">
        <v>698577</v>
      </c>
      <c r="X1370" s="48">
        <v>803590</v>
      </c>
      <c r="Y1370" s="48">
        <v>1008581.12</v>
      </c>
      <c r="Z1370" s="48">
        <v>891416.62</v>
      </c>
    </row>
    <row r="1371" spans="1:26">
      <c r="A1371" s="48">
        <v>755279</v>
      </c>
      <c r="B1371" s="49" t="s">
        <v>3962</v>
      </c>
      <c r="C1371" s="49" t="s">
        <v>3963</v>
      </c>
      <c r="D1371" s="49" t="s">
        <v>3964</v>
      </c>
      <c r="E1371" s="48">
        <v>59115.56</v>
      </c>
      <c r="F1371" s="48">
        <v>60717.69</v>
      </c>
      <c r="G1371" s="48">
        <v>51689.37</v>
      </c>
      <c r="H1371" s="48">
        <v>31843.79</v>
      </c>
      <c r="I1371" s="48">
        <v>52435.39</v>
      </c>
      <c r="J1371" s="48">
        <v>47349.27</v>
      </c>
      <c r="K1371" s="48">
        <v>51218.36</v>
      </c>
      <c r="L1371" s="48">
        <v>101566.46</v>
      </c>
      <c r="M1371" s="48">
        <v>127354.09</v>
      </c>
      <c r="N1371" s="48">
        <v>95906.27</v>
      </c>
      <c r="O1371" s="48">
        <v>127310.09</v>
      </c>
      <c r="P1371" s="48">
        <v>67514.95</v>
      </c>
      <c r="Q1371" s="48">
        <v>55704.59</v>
      </c>
      <c r="R1371" s="48">
        <v>51400.62</v>
      </c>
      <c r="S1371" s="48">
        <v>58302.720000000001</v>
      </c>
      <c r="T1371" s="48">
        <v>74101.77</v>
      </c>
      <c r="U1371" s="48">
        <v>61971.12</v>
      </c>
      <c r="V1371" s="48">
        <v>64717.78</v>
      </c>
      <c r="W1371" s="48">
        <v>49621.68</v>
      </c>
      <c r="X1371" s="48">
        <v>56554.92</v>
      </c>
      <c r="Y1371" s="48">
        <v>52466.84</v>
      </c>
      <c r="Z1371" s="48">
        <v>58146.8</v>
      </c>
    </row>
    <row r="1372" spans="1:26">
      <c r="A1372" s="48">
        <v>753409</v>
      </c>
      <c r="B1372" s="49" t="s">
        <v>14667</v>
      </c>
      <c r="C1372" s="49" t="s">
        <v>14668</v>
      </c>
      <c r="D1372" s="49" t="s">
        <v>14669</v>
      </c>
      <c r="E1372" s="48">
        <v>79780.75</v>
      </c>
      <c r="F1372" s="48">
        <v>96088.23</v>
      </c>
      <c r="G1372" s="48">
        <v>111384.5</v>
      </c>
      <c r="H1372" s="48">
        <v>34795.760000000002</v>
      </c>
      <c r="I1372" s="48">
        <v>50866.14</v>
      </c>
      <c r="J1372" s="48">
        <v>46569</v>
      </c>
      <c r="K1372" s="48">
        <v>66055.429999999993</v>
      </c>
      <c r="L1372" s="48">
        <v>145265.22</v>
      </c>
      <c r="M1372" s="48">
        <v>142773.22</v>
      </c>
      <c r="N1372" s="48">
        <v>110448.29</v>
      </c>
      <c r="O1372" s="48">
        <v>201282.41</v>
      </c>
      <c r="P1372" s="48">
        <v>84432.74</v>
      </c>
      <c r="Q1372" s="48">
        <v>73592.479999999996</v>
      </c>
      <c r="R1372" s="48">
        <v>103744.81</v>
      </c>
      <c r="S1372" s="48">
        <v>55960.12</v>
      </c>
      <c r="T1372" s="48">
        <v>66181.38</v>
      </c>
      <c r="U1372" s="48">
        <v>57289.31</v>
      </c>
      <c r="V1372" s="48">
        <v>64874.42</v>
      </c>
      <c r="W1372" s="48">
        <v>83482.070000000007</v>
      </c>
      <c r="X1372" s="48">
        <v>81203.960000000006</v>
      </c>
      <c r="Y1372" s="48">
        <v>85047.26</v>
      </c>
      <c r="Z1372" s="48">
        <v>112973.65</v>
      </c>
    </row>
    <row r="1373" spans="1:26">
      <c r="A1373" s="48">
        <v>750513</v>
      </c>
      <c r="B1373" s="49" t="s">
        <v>19040</v>
      </c>
      <c r="C1373" s="49" t="s">
        <v>19041</v>
      </c>
      <c r="D1373" s="49" t="s">
        <v>19042</v>
      </c>
      <c r="E1373" s="48">
        <v>23973.73</v>
      </c>
      <c r="F1373" s="48">
        <v>45084.11</v>
      </c>
      <c r="G1373" s="48">
        <v>24074.6</v>
      </c>
      <c r="H1373" s="48">
        <v>24680.61</v>
      </c>
      <c r="I1373" s="48">
        <v>7180.15</v>
      </c>
      <c r="J1373" s="48">
        <v>16684.54</v>
      </c>
      <c r="K1373" s="48">
        <v>12239.26</v>
      </c>
      <c r="L1373" s="48">
        <v>103579.53</v>
      </c>
      <c r="M1373" s="48">
        <v>150078.54999999999</v>
      </c>
      <c r="N1373" s="48">
        <v>101263.18</v>
      </c>
      <c r="O1373" s="48">
        <v>165115.14000000001</v>
      </c>
      <c r="P1373" s="48">
        <v>7518.26</v>
      </c>
      <c r="Q1373" s="48">
        <v>23215.8</v>
      </c>
      <c r="R1373" s="48">
        <v>8633.7099999999991</v>
      </c>
      <c r="S1373" s="48">
        <v>25690.99</v>
      </c>
      <c r="T1373" s="48">
        <v>3626.27</v>
      </c>
      <c r="U1373" s="48">
        <v>4762.8900000000003</v>
      </c>
      <c r="V1373" s="48">
        <v>4576.2700000000004</v>
      </c>
      <c r="W1373" s="48">
        <v>63740.36</v>
      </c>
      <c r="X1373" s="48">
        <v>125554.24000000001</v>
      </c>
      <c r="Y1373" s="48">
        <v>106411.78</v>
      </c>
      <c r="Z1373" s="48">
        <v>131058.12</v>
      </c>
    </row>
    <row r="1374" spans="1:26">
      <c r="A1374" s="48">
        <v>751347</v>
      </c>
      <c r="B1374" s="49" t="s">
        <v>7924</v>
      </c>
      <c r="C1374" s="49" t="s">
        <v>7925</v>
      </c>
      <c r="D1374" s="49" t="s">
        <v>7926</v>
      </c>
      <c r="E1374" s="48">
        <v>238588</v>
      </c>
      <c r="F1374" s="48">
        <v>214690.5</v>
      </c>
      <c r="G1374" s="48">
        <v>309476.12</v>
      </c>
      <c r="H1374" s="48">
        <v>159436.09</v>
      </c>
      <c r="I1374" s="48">
        <v>211155.28</v>
      </c>
      <c r="J1374" s="48">
        <v>267538.84000000003</v>
      </c>
      <c r="K1374" s="48">
        <v>184499.84</v>
      </c>
      <c r="L1374" s="48">
        <v>259613.8</v>
      </c>
      <c r="M1374" s="48">
        <v>273213.12</v>
      </c>
      <c r="N1374" s="48">
        <v>245194.69</v>
      </c>
      <c r="O1374" s="48">
        <v>329745.09000000003</v>
      </c>
      <c r="P1374" s="48">
        <v>270483.5</v>
      </c>
      <c r="Q1374" s="48">
        <v>182525.19</v>
      </c>
      <c r="R1374" s="48">
        <v>289851.46999999997</v>
      </c>
      <c r="S1374" s="48">
        <v>276560.44</v>
      </c>
      <c r="T1374" s="48">
        <v>279036.34000000003</v>
      </c>
      <c r="U1374" s="48">
        <v>357591.97</v>
      </c>
      <c r="V1374" s="48">
        <v>208360.55</v>
      </c>
      <c r="W1374" s="48">
        <v>191105.42</v>
      </c>
      <c r="X1374" s="48">
        <v>201040.09</v>
      </c>
      <c r="Y1374" s="48">
        <v>221571.38</v>
      </c>
      <c r="Z1374" s="48">
        <v>199490.25</v>
      </c>
    </row>
    <row r="1375" spans="1:26">
      <c r="A1375" s="48">
        <v>751305</v>
      </c>
      <c r="B1375" s="49" t="s">
        <v>6086</v>
      </c>
      <c r="C1375" s="49" t="s">
        <v>6087</v>
      </c>
      <c r="D1375" s="49" t="s">
        <v>6088</v>
      </c>
      <c r="E1375" s="48">
        <v>72451.59</v>
      </c>
      <c r="F1375" s="48">
        <v>92387.17</v>
      </c>
      <c r="G1375" s="48">
        <v>63064.49</v>
      </c>
      <c r="H1375" s="48">
        <v>44219.040000000001</v>
      </c>
      <c r="I1375" s="48">
        <v>53475.23</v>
      </c>
      <c r="J1375" s="48">
        <v>67084.59</v>
      </c>
      <c r="K1375" s="48">
        <v>74848.73</v>
      </c>
      <c r="L1375" s="48">
        <v>128388.84</v>
      </c>
      <c r="M1375" s="48">
        <v>124168.73</v>
      </c>
      <c r="N1375" s="48">
        <v>122509.94</v>
      </c>
      <c r="O1375" s="48">
        <v>103845.4</v>
      </c>
      <c r="P1375" s="48">
        <v>63200.39</v>
      </c>
      <c r="Q1375" s="48">
        <v>69331.11</v>
      </c>
      <c r="R1375" s="48">
        <v>62478.559999999998</v>
      </c>
      <c r="S1375" s="48">
        <v>51580.54</v>
      </c>
      <c r="T1375" s="48">
        <v>70131.710000000006</v>
      </c>
      <c r="U1375" s="48">
        <v>75896.02</v>
      </c>
      <c r="V1375" s="48">
        <v>79639.81</v>
      </c>
      <c r="W1375" s="48">
        <v>88504.91</v>
      </c>
      <c r="X1375" s="48">
        <v>88345.34</v>
      </c>
      <c r="Y1375" s="48">
        <v>102990.36</v>
      </c>
      <c r="Z1375" s="48">
        <v>78918.559999999998</v>
      </c>
    </row>
    <row r="1376" spans="1:26">
      <c r="A1376" s="48">
        <v>752039</v>
      </c>
      <c r="B1376" s="49" t="s">
        <v>6238</v>
      </c>
      <c r="C1376" s="49" t="s">
        <v>6239</v>
      </c>
      <c r="D1376" s="49" t="s">
        <v>6240</v>
      </c>
      <c r="E1376" s="48">
        <v>149323.64000000001</v>
      </c>
      <c r="F1376" s="48">
        <v>196935.86</v>
      </c>
      <c r="G1376" s="48">
        <v>158793.89000000001</v>
      </c>
      <c r="H1376" s="48">
        <v>93223.27</v>
      </c>
      <c r="I1376" s="48">
        <v>139835.44</v>
      </c>
      <c r="J1376" s="48">
        <v>150167.67000000001</v>
      </c>
      <c r="K1376" s="48">
        <v>152731.62</v>
      </c>
      <c r="L1376" s="48">
        <v>216069.48</v>
      </c>
      <c r="M1376" s="48">
        <v>227443.83</v>
      </c>
      <c r="N1376" s="48">
        <v>158810.91</v>
      </c>
      <c r="O1376" s="48">
        <v>203327.06</v>
      </c>
      <c r="P1376" s="48">
        <v>37837.769999999997</v>
      </c>
      <c r="Q1376" s="48">
        <v>48518.37</v>
      </c>
      <c r="R1376" s="48">
        <v>34896.92</v>
      </c>
      <c r="S1376" s="48">
        <v>37028.18</v>
      </c>
      <c r="T1376" s="48">
        <v>37855.480000000003</v>
      </c>
      <c r="U1376" s="48">
        <v>49148.27</v>
      </c>
      <c r="V1376" s="48">
        <v>33793.120000000003</v>
      </c>
      <c r="W1376" s="48">
        <v>44525.14</v>
      </c>
      <c r="X1376" s="48">
        <v>44571.03</v>
      </c>
      <c r="Y1376" s="48">
        <v>36129.199999999997</v>
      </c>
      <c r="Z1376" s="48">
        <v>37504.67</v>
      </c>
    </row>
    <row r="1377" spans="1:26">
      <c r="A1377" s="48">
        <v>750492</v>
      </c>
      <c r="B1377" s="49" t="s">
        <v>4225</v>
      </c>
      <c r="C1377" s="49" t="s">
        <v>4226</v>
      </c>
      <c r="D1377" s="49" t="s">
        <v>4227</v>
      </c>
      <c r="E1377" s="48">
        <v>1822942</v>
      </c>
      <c r="F1377" s="48">
        <v>1689329</v>
      </c>
      <c r="G1377" s="48">
        <v>1921413.5</v>
      </c>
      <c r="H1377" s="48">
        <v>2201525.5</v>
      </c>
      <c r="I1377" s="48">
        <v>2322591</v>
      </c>
      <c r="J1377" s="48">
        <v>1965300.5</v>
      </c>
      <c r="K1377" s="48">
        <v>2163203.75</v>
      </c>
      <c r="L1377" s="48">
        <v>2290646</v>
      </c>
      <c r="M1377" s="48">
        <v>3176306.75</v>
      </c>
      <c r="N1377" s="48">
        <v>2688963</v>
      </c>
      <c r="O1377" s="48">
        <v>1716735.5</v>
      </c>
      <c r="P1377" s="48">
        <v>88675.38</v>
      </c>
      <c r="Q1377" s="48">
        <v>94120.02</v>
      </c>
      <c r="R1377" s="48">
        <v>88682.07</v>
      </c>
      <c r="S1377" s="48">
        <v>163914.48000000001</v>
      </c>
      <c r="T1377" s="48">
        <v>89953.67</v>
      </c>
      <c r="U1377" s="48">
        <v>111636.73</v>
      </c>
      <c r="V1377" s="48">
        <v>69186.37</v>
      </c>
      <c r="W1377" s="48">
        <v>41956.41</v>
      </c>
      <c r="X1377" s="48">
        <v>58012.35</v>
      </c>
      <c r="Y1377" s="48">
        <v>58977.32</v>
      </c>
      <c r="Z1377" s="48">
        <v>57863.12</v>
      </c>
    </row>
    <row r="1378" spans="1:26">
      <c r="A1378" s="48">
        <v>754243</v>
      </c>
      <c r="B1378" s="49" t="s">
        <v>2708</v>
      </c>
      <c r="C1378" s="49" t="s">
        <v>2709</v>
      </c>
      <c r="D1378" s="49" t="s">
        <v>2710</v>
      </c>
      <c r="E1378" s="48">
        <v>29207.75</v>
      </c>
      <c r="F1378" s="48">
        <v>56451.55</v>
      </c>
      <c r="G1378" s="48">
        <v>33337.89</v>
      </c>
      <c r="H1378" s="48">
        <v>19106.5</v>
      </c>
      <c r="I1378" s="48">
        <v>18197.54</v>
      </c>
      <c r="J1378" s="48">
        <v>19827.580000000002</v>
      </c>
      <c r="K1378" s="48">
        <v>23332.720000000001</v>
      </c>
      <c r="L1378" s="48">
        <v>87662.32</v>
      </c>
      <c r="M1378" s="48">
        <v>104283.8</v>
      </c>
      <c r="N1378" s="48">
        <v>81342.23</v>
      </c>
      <c r="O1378" s="48">
        <v>104644.77</v>
      </c>
      <c r="P1378" s="48">
        <v>15121.01</v>
      </c>
      <c r="Q1378" s="48">
        <v>32474.05</v>
      </c>
      <c r="R1378" s="48">
        <v>17967.05</v>
      </c>
      <c r="S1378" s="48">
        <v>7034.23</v>
      </c>
      <c r="T1378" s="48">
        <v>2759.76</v>
      </c>
      <c r="U1378" s="48">
        <v>5586.92</v>
      </c>
      <c r="V1378" s="48">
        <v>6073.95</v>
      </c>
      <c r="W1378" s="48">
        <v>80746.84</v>
      </c>
      <c r="X1378" s="48">
        <v>92193.72</v>
      </c>
      <c r="Y1378" s="48">
        <v>95892.45</v>
      </c>
      <c r="Z1378" s="48">
        <v>90449.7</v>
      </c>
    </row>
    <row r="1379" spans="1:26">
      <c r="A1379" s="48">
        <v>749747</v>
      </c>
      <c r="B1379" s="49" t="s">
        <v>3161</v>
      </c>
      <c r="C1379" s="49" t="s">
        <v>3162</v>
      </c>
      <c r="D1379" s="49" t="s">
        <v>3163</v>
      </c>
      <c r="E1379" s="48">
        <v>173075.94</v>
      </c>
      <c r="F1379" s="48">
        <v>216117.95</v>
      </c>
      <c r="G1379" s="48">
        <v>167849.78</v>
      </c>
      <c r="H1379" s="48">
        <v>113397.47</v>
      </c>
      <c r="I1379" s="48">
        <v>137194.16</v>
      </c>
      <c r="J1379" s="48">
        <v>123643.69</v>
      </c>
      <c r="K1379" s="48">
        <v>171202</v>
      </c>
      <c r="L1379" s="48">
        <v>305617.31</v>
      </c>
      <c r="M1379" s="48">
        <v>287292.53000000003</v>
      </c>
      <c r="N1379" s="48">
        <v>233590.25</v>
      </c>
      <c r="O1379" s="48">
        <v>287511.40999999997</v>
      </c>
      <c r="P1379" s="50"/>
      <c r="Q1379" s="50"/>
      <c r="R1379" s="48">
        <v>1200.7</v>
      </c>
      <c r="S1379" s="50"/>
      <c r="T1379" s="50"/>
      <c r="U1379" s="50"/>
      <c r="V1379" s="50"/>
      <c r="W1379" s="48">
        <v>2928.47</v>
      </c>
      <c r="X1379" s="48">
        <v>3247.36</v>
      </c>
      <c r="Y1379" s="48">
        <v>2409.62</v>
      </c>
      <c r="Z1379" s="48">
        <v>1830.76</v>
      </c>
    </row>
    <row r="1380" spans="1:26">
      <c r="A1380" s="48">
        <v>752668</v>
      </c>
      <c r="B1380" s="49" t="s">
        <v>3789</v>
      </c>
      <c r="C1380" s="49" t="s">
        <v>3790</v>
      </c>
      <c r="D1380" s="49" t="s">
        <v>3791</v>
      </c>
      <c r="E1380" s="48">
        <v>195483.75</v>
      </c>
      <c r="F1380" s="48">
        <v>207531.95</v>
      </c>
      <c r="G1380" s="48">
        <v>249483.03</v>
      </c>
      <c r="H1380" s="48">
        <v>176816.22</v>
      </c>
      <c r="I1380" s="48">
        <v>189417.39</v>
      </c>
      <c r="J1380" s="48">
        <v>166467.97</v>
      </c>
      <c r="K1380" s="48">
        <v>187895.58</v>
      </c>
      <c r="L1380" s="48">
        <v>205003.98</v>
      </c>
      <c r="M1380" s="48">
        <v>233992.72</v>
      </c>
      <c r="N1380" s="48">
        <v>199328.72</v>
      </c>
      <c r="O1380" s="48">
        <v>279992.75</v>
      </c>
      <c r="P1380" s="48">
        <v>139561.78</v>
      </c>
      <c r="Q1380" s="48">
        <v>101790.66</v>
      </c>
      <c r="R1380" s="48">
        <v>146309.01999999999</v>
      </c>
      <c r="S1380" s="48">
        <v>186841.62</v>
      </c>
      <c r="T1380" s="48">
        <v>146328.82999999999</v>
      </c>
      <c r="U1380" s="48">
        <v>136932.29999999999</v>
      </c>
      <c r="V1380" s="48">
        <v>127081.99</v>
      </c>
      <c r="W1380" s="48">
        <v>88694.38</v>
      </c>
      <c r="X1380" s="48">
        <v>101944.55</v>
      </c>
      <c r="Y1380" s="48">
        <v>104550.08</v>
      </c>
      <c r="Z1380" s="48">
        <v>106711.16</v>
      </c>
    </row>
    <row r="1381" spans="1:26">
      <c r="A1381" s="48">
        <v>751949</v>
      </c>
      <c r="B1381" s="49" t="s">
        <v>4449</v>
      </c>
      <c r="C1381" s="49" t="s">
        <v>4450</v>
      </c>
      <c r="D1381" s="49" t="s">
        <v>4451</v>
      </c>
      <c r="E1381" s="48">
        <v>117915.03</v>
      </c>
      <c r="F1381" s="48">
        <v>172839.23</v>
      </c>
      <c r="G1381" s="48">
        <v>103624.65</v>
      </c>
      <c r="H1381" s="48">
        <v>55827.29</v>
      </c>
      <c r="I1381" s="48">
        <v>51359.16</v>
      </c>
      <c r="J1381" s="48">
        <v>43663.03</v>
      </c>
      <c r="K1381" s="48">
        <v>55152.21</v>
      </c>
      <c r="L1381" s="48">
        <v>209058.39</v>
      </c>
      <c r="M1381" s="48">
        <v>195324.95</v>
      </c>
      <c r="N1381" s="48">
        <v>150793.84</v>
      </c>
      <c r="O1381" s="48">
        <v>187305.75</v>
      </c>
      <c r="P1381" s="48">
        <v>100817.22</v>
      </c>
      <c r="Q1381" s="48">
        <v>138149.64000000001</v>
      </c>
      <c r="R1381" s="48">
        <v>103701.45</v>
      </c>
      <c r="S1381" s="48">
        <v>92366.7</v>
      </c>
      <c r="T1381" s="48">
        <v>38416.519999999997</v>
      </c>
      <c r="U1381" s="48">
        <v>49456.75</v>
      </c>
      <c r="V1381" s="48">
        <v>42553.19</v>
      </c>
      <c r="W1381" s="48">
        <v>177351.67</v>
      </c>
      <c r="X1381" s="48">
        <v>149048.34</v>
      </c>
      <c r="Y1381" s="48">
        <v>121455.87</v>
      </c>
      <c r="Z1381" s="48">
        <v>136988.47</v>
      </c>
    </row>
    <row r="1382" spans="1:26">
      <c r="A1382" s="48">
        <v>753866</v>
      </c>
      <c r="B1382" s="49" t="s">
        <v>19043</v>
      </c>
      <c r="C1382" s="49" t="s">
        <v>15134</v>
      </c>
      <c r="D1382" s="49" t="s">
        <v>19044</v>
      </c>
      <c r="E1382" s="48">
        <v>130862.55</v>
      </c>
      <c r="F1382" s="48">
        <v>166796.54999999999</v>
      </c>
      <c r="G1382" s="48">
        <v>139077.69</v>
      </c>
      <c r="H1382" s="48">
        <v>93668.51</v>
      </c>
      <c r="I1382" s="48">
        <v>103249.79</v>
      </c>
      <c r="J1382" s="48">
        <v>129145.48</v>
      </c>
      <c r="K1382" s="48">
        <v>125328.36</v>
      </c>
      <c r="L1382" s="48">
        <v>150081.12</v>
      </c>
      <c r="M1382" s="48">
        <v>133802.64000000001</v>
      </c>
      <c r="N1382" s="48">
        <v>126072.16</v>
      </c>
      <c r="O1382" s="48">
        <v>185843.03</v>
      </c>
      <c r="P1382" s="48">
        <v>140218.42000000001</v>
      </c>
      <c r="Q1382" s="48">
        <v>137702.14000000001</v>
      </c>
      <c r="R1382" s="48">
        <v>123058.52</v>
      </c>
      <c r="S1382" s="48">
        <v>153167.66</v>
      </c>
      <c r="T1382" s="48">
        <v>126984.66</v>
      </c>
      <c r="U1382" s="48">
        <v>154591.23000000001</v>
      </c>
      <c r="V1382" s="48">
        <v>136767.41</v>
      </c>
      <c r="W1382" s="48">
        <v>114351.19</v>
      </c>
      <c r="X1382" s="48">
        <v>90254.6</v>
      </c>
      <c r="Y1382" s="48">
        <v>114121.8</v>
      </c>
      <c r="Z1382" s="48">
        <v>113939.03</v>
      </c>
    </row>
    <row r="1383" spans="1:26">
      <c r="A1383" s="48">
        <v>750853</v>
      </c>
      <c r="B1383" s="49" t="s">
        <v>4708</v>
      </c>
      <c r="C1383" s="49" t="s">
        <v>4709</v>
      </c>
      <c r="D1383" s="49" t="s">
        <v>4710</v>
      </c>
      <c r="E1383" s="48">
        <v>721724.19</v>
      </c>
      <c r="F1383" s="48">
        <v>787170.06</v>
      </c>
      <c r="G1383" s="48">
        <v>785071.56</v>
      </c>
      <c r="H1383" s="48">
        <v>519664.38</v>
      </c>
      <c r="I1383" s="48">
        <v>712922.12</v>
      </c>
      <c r="J1383" s="48">
        <v>521417.81</v>
      </c>
      <c r="K1383" s="48">
        <v>653955.75</v>
      </c>
      <c r="L1383" s="48">
        <v>737919.31</v>
      </c>
      <c r="M1383" s="48">
        <v>851954.88</v>
      </c>
      <c r="N1383" s="48">
        <v>657504.93999999994</v>
      </c>
      <c r="O1383" s="48">
        <v>871367</v>
      </c>
      <c r="P1383" s="48">
        <v>184024.97</v>
      </c>
      <c r="Q1383" s="48">
        <v>198442.78</v>
      </c>
      <c r="R1383" s="48">
        <v>221847.36</v>
      </c>
      <c r="S1383" s="48">
        <v>262457.88</v>
      </c>
      <c r="T1383" s="48">
        <v>249808.22</v>
      </c>
      <c r="U1383" s="48">
        <v>174083.73</v>
      </c>
      <c r="V1383" s="48">
        <v>192410.75</v>
      </c>
      <c r="W1383" s="48">
        <v>124168.12</v>
      </c>
      <c r="X1383" s="48">
        <v>151225.47</v>
      </c>
      <c r="Y1383" s="48">
        <v>171880.84</v>
      </c>
      <c r="Z1383" s="48">
        <v>175898.36</v>
      </c>
    </row>
    <row r="1384" spans="1:26">
      <c r="A1384" s="48">
        <v>753205</v>
      </c>
      <c r="B1384" s="49" t="s">
        <v>2410</v>
      </c>
      <c r="C1384" s="50"/>
      <c r="D1384" s="49" t="s">
        <v>2411</v>
      </c>
      <c r="E1384" s="48">
        <v>325519</v>
      </c>
      <c r="F1384" s="48">
        <v>472438.03</v>
      </c>
      <c r="G1384" s="48">
        <v>426724.88</v>
      </c>
      <c r="H1384" s="48">
        <v>277719.12</v>
      </c>
      <c r="I1384" s="48">
        <v>201756.78</v>
      </c>
      <c r="J1384" s="48">
        <v>194333.17</v>
      </c>
      <c r="K1384" s="48">
        <v>232395.31</v>
      </c>
      <c r="L1384" s="48">
        <v>488686.72</v>
      </c>
      <c r="M1384" s="48">
        <v>527926.93999999994</v>
      </c>
      <c r="N1384" s="48">
        <v>432577.78</v>
      </c>
      <c r="O1384" s="48">
        <v>480427.62</v>
      </c>
      <c r="P1384" s="48">
        <v>262442.19</v>
      </c>
      <c r="Q1384" s="48">
        <v>343229.31</v>
      </c>
      <c r="R1384" s="48">
        <v>397113.22</v>
      </c>
      <c r="S1384" s="48">
        <v>390126.41</v>
      </c>
      <c r="T1384" s="48">
        <v>219339.94</v>
      </c>
      <c r="U1384" s="48">
        <v>226259</v>
      </c>
      <c r="V1384" s="48">
        <v>215952.75</v>
      </c>
      <c r="W1384" s="48">
        <v>307125.96999999997</v>
      </c>
      <c r="X1384" s="48">
        <v>336732.69</v>
      </c>
      <c r="Y1384" s="48">
        <v>405054.19</v>
      </c>
      <c r="Z1384" s="48">
        <v>414488.47</v>
      </c>
    </row>
    <row r="1385" spans="1:26">
      <c r="A1385" s="48">
        <v>749279</v>
      </c>
      <c r="B1385" s="49" t="s">
        <v>19045</v>
      </c>
      <c r="C1385" s="49" t="s">
        <v>5559</v>
      </c>
      <c r="D1385" s="49" t="s">
        <v>19046</v>
      </c>
      <c r="E1385" s="48">
        <v>110621.05</v>
      </c>
      <c r="F1385" s="48">
        <v>149475.06</v>
      </c>
      <c r="G1385" s="48">
        <v>167281.66</v>
      </c>
      <c r="H1385" s="48">
        <v>93423.53</v>
      </c>
      <c r="I1385" s="48">
        <v>108776.01</v>
      </c>
      <c r="J1385" s="48">
        <v>84359.38</v>
      </c>
      <c r="K1385" s="48">
        <v>84239.35</v>
      </c>
      <c r="L1385" s="48">
        <v>180705.02</v>
      </c>
      <c r="M1385" s="48">
        <v>170314.73</v>
      </c>
      <c r="N1385" s="48">
        <v>131490.56</v>
      </c>
      <c r="O1385" s="48">
        <v>209153.7</v>
      </c>
      <c r="P1385" s="50"/>
      <c r="Q1385" s="50"/>
      <c r="R1385" s="50"/>
      <c r="S1385" s="50"/>
      <c r="T1385" s="50"/>
      <c r="U1385" s="50"/>
      <c r="V1385" s="50"/>
      <c r="W1385" s="48">
        <v>3389.42</v>
      </c>
      <c r="X1385" s="48">
        <v>3053.64</v>
      </c>
      <c r="Y1385" s="48">
        <v>1767.37</v>
      </c>
      <c r="Z1385" s="50"/>
    </row>
    <row r="1386" spans="1:26">
      <c r="A1386" s="48">
        <v>752667</v>
      </c>
      <c r="B1386" s="49" t="s">
        <v>19047</v>
      </c>
      <c r="C1386" s="49" t="s">
        <v>19048</v>
      </c>
      <c r="D1386" s="49" t="s">
        <v>19049</v>
      </c>
      <c r="E1386" s="48">
        <v>114852.85</v>
      </c>
      <c r="F1386" s="48">
        <v>145650.75</v>
      </c>
      <c r="G1386" s="48">
        <v>120646</v>
      </c>
      <c r="H1386" s="48">
        <v>66244.59</v>
      </c>
      <c r="I1386" s="48">
        <v>99735.55</v>
      </c>
      <c r="J1386" s="48">
        <v>88559.16</v>
      </c>
      <c r="K1386" s="48">
        <v>96123.45</v>
      </c>
      <c r="L1386" s="48">
        <v>100162.43</v>
      </c>
      <c r="M1386" s="48">
        <v>139090.47</v>
      </c>
      <c r="N1386" s="48">
        <v>80240.95</v>
      </c>
      <c r="O1386" s="48">
        <v>89589.21</v>
      </c>
      <c r="P1386" s="48">
        <v>103262.7</v>
      </c>
      <c r="Q1386" s="48">
        <v>106932.12</v>
      </c>
      <c r="R1386" s="48">
        <v>107799.58</v>
      </c>
      <c r="S1386" s="48">
        <v>103962.53</v>
      </c>
      <c r="T1386" s="48">
        <v>131489.32999999999</v>
      </c>
      <c r="U1386" s="48">
        <v>105075.77</v>
      </c>
      <c r="V1386" s="48">
        <v>95771.32</v>
      </c>
      <c r="W1386" s="48">
        <v>63823.05</v>
      </c>
      <c r="X1386" s="48">
        <v>79892.73</v>
      </c>
      <c r="Y1386" s="48">
        <v>64081.69</v>
      </c>
      <c r="Z1386" s="48">
        <v>52860.65</v>
      </c>
    </row>
    <row r="1387" spans="1:26">
      <c r="A1387" s="48">
        <v>750680</v>
      </c>
      <c r="B1387" s="49" t="s">
        <v>19050</v>
      </c>
      <c r="C1387" s="49" t="s">
        <v>17739</v>
      </c>
      <c r="D1387" s="49" t="s">
        <v>19051</v>
      </c>
      <c r="E1387" s="48">
        <v>336178.84</v>
      </c>
      <c r="F1387" s="48">
        <v>380288.78</v>
      </c>
      <c r="G1387" s="48">
        <v>489055.19</v>
      </c>
      <c r="H1387" s="48">
        <v>283396.59000000003</v>
      </c>
      <c r="I1387" s="48">
        <v>348198.06</v>
      </c>
      <c r="J1387" s="48">
        <v>304815.06</v>
      </c>
      <c r="K1387" s="48">
        <v>305004.25</v>
      </c>
      <c r="L1387" s="48">
        <v>517206.69</v>
      </c>
      <c r="M1387" s="48">
        <v>467410.91</v>
      </c>
      <c r="N1387" s="48">
        <v>388573.84</v>
      </c>
      <c r="O1387" s="48">
        <v>552681.43999999994</v>
      </c>
      <c r="P1387" s="48">
        <v>350491.81</v>
      </c>
      <c r="Q1387" s="48">
        <v>289076.5</v>
      </c>
      <c r="R1387" s="48">
        <v>440457.44</v>
      </c>
      <c r="S1387" s="48">
        <v>452389.38</v>
      </c>
      <c r="T1387" s="48">
        <v>404321.19</v>
      </c>
      <c r="U1387" s="48">
        <v>348355.62</v>
      </c>
      <c r="V1387" s="48">
        <v>315932.69</v>
      </c>
      <c r="W1387" s="48">
        <v>335774.28</v>
      </c>
      <c r="X1387" s="48">
        <v>271051.31</v>
      </c>
      <c r="Y1387" s="48">
        <v>299110.03000000003</v>
      </c>
      <c r="Z1387" s="48">
        <v>317938</v>
      </c>
    </row>
    <row r="1388" spans="1:26">
      <c r="A1388" s="48">
        <v>750796</v>
      </c>
      <c r="B1388" s="49" t="s">
        <v>2482</v>
      </c>
      <c r="C1388" s="49" t="s">
        <v>2483</v>
      </c>
      <c r="D1388" s="49" t="s">
        <v>2484</v>
      </c>
      <c r="E1388" s="48">
        <v>462191.09</v>
      </c>
      <c r="F1388" s="48">
        <v>519397.72</v>
      </c>
      <c r="G1388" s="48">
        <v>396107.28</v>
      </c>
      <c r="H1388" s="48">
        <v>254624.05</v>
      </c>
      <c r="I1388" s="48">
        <v>404742.94</v>
      </c>
      <c r="J1388" s="48">
        <v>402238.75</v>
      </c>
      <c r="K1388" s="48">
        <v>472504.97</v>
      </c>
      <c r="L1388" s="48">
        <v>635768.56000000006</v>
      </c>
      <c r="M1388" s="48">
        <v>665588.5</v>
      </c>
      <c r="N1388" s="48">
        <v>510461.41</v>
      </c>
      <c r="O1388" s="48">
        <v>639934.5</v>
      </c>
      <c r="P1388" s="48">
        <v>374884.25</v>
      </c>
      <c r="Q1388" s="48">
        <v>459927.16</v>
      </c>
      <c r="R1388" s="48">
        <v>383223.62</v>
      </c>
      <c r="S1388" s="48">
        <v>345777.75</v>
      </c>
      <c r="T1388" s="48">
        <v>431241.31</v>
      </c>
      <c r="U1388" s="48">
        <v>492463.31</v>
      </c>
      <c r="V1388" s="48">
        <v>571662.81000000006</v>
      </c>
      <c r="W1388" s="48">
        <v>393804.06</v>
      </c>
      <c r="X1388" s="48">
        <v>438084.66</v>
      </c>
      <c r="Y1388" s="48">
        <v>439271.25</v>
      </c>
      <c r="Z1388" s="48">
        <v>510976.94</v>
      </c>
    </row>
    <row r="1389" spans="1:26">
      <c r="A1389" s="48">
        <v>754094</v>
      </c>
      <c r="B1389" s="49" t="s">
        <v>6999</v>
      </c>
      <c r="C1389" s="49" t="s">
        <v>7000</v>
      </c>
      <c r="D1389" s="49" t="s">
        <v>7001</v>
      </c>
      <c r="E1389" s="48">
        <v>132242.14000000001</v>
      </c>
      <c r="F1389" s="48">
        <v>135531.17000000001</v>
      </c>
      <c r="G1389" s="48">
        <v>274082.34000000003</v>
      </c>
      <c r="H1389" s="48">
        <v>226629.31</v>
      </c>
      <c r="I1389" s="48">
        <v>198221.83</v>
      </c>
      <c r="J1389" s="48">
        <v>81496.91</v>
      </c>
      <c r="K1389" s="48">
        <v>215001.22</v>
      </c>
      <c r="L1389" s="48">
        <v>269328.5</v>
      </c>
      <c r="M1389" s="48">
        <v>207311.97</v>
      </c>
      <c r="N1389" s="48">
        <v>277311.59000000003</v>
      </c>
      <c r="O1389" s="48">
        <v>327241.5</v>
      </c>
      <c r="P1389" s="48">
        <v>134186.51999999999</v>
      </c>
      <c r="Q1389" s="48">
        <v>96511.19</v>
      </c>
      <c r="R1389" s="48">
        <v>247376.84</v>
      </c>
      <c r="S1389" s="48">
        <v>323195.09000000003</v>
      </c>
      <c r="T1389" s="48">
        <v>250621.25</v>
      </c>
      <c r="U1389" s="48">
        <v>100402.68</v>
      </c>
      <c r="V1389" s="48">
        <v>239233.27</v>
      </c>
      <c r="W1389" s="48">
        <v>174815.34</v>
      </c>
      <c r="X1389" s="48">
        <v>127723.51</v>
      </c>
      <c r="Y1389" s="48">
        <v>201364.48000000001</v>
      </c>
      <c r="Z1389" s="48">
        <v>177321.73</v>
      </c>
    </row>
    <row r="1390" spans="1:26">
      <c r="A1390" s="48">
        <v>749394</v>
      </c>
      <c r="B1390" s="49" t="s">
        <v>1819</v>
      </c>
      <c r="C1390" s="49" t="s">
        <v>1820</v>
      </c>
      <c r="D1390" s="49" t="s">
        <v>1821</v>
      </c>
      <c r="E1390" s="48">
        <v>182540.31</v>
      </c>
      <c r="F1390" s="48">
        <v>84978.05</v>
      </c>
      <c r="G1390" s="48">
        <v>120228.97</v>
      </c>
      <c r="H1390" s="48">
        <v>44925.07</v>
      </c>
      <c r="I1390" s="48">
        <v>80444.84</v>
      </c>
      <c r="J1390" s="48">
        <v>183979.39</v>
      </c>
      <c r="K1390" s="48">
        <v>122212.99</v>
      </c>
      <c r="L1390" s="48">
        <v>93636.24</v>
      </c>
      <c r="M1390" s="48">
        <v>85575.98</v>
      </c>
      <c r="N1390" s="48">
        <v>114066.59</v>
      </c>
      <c r="O1390" s="48">
        <v>203923.62</v>
      </c>
      <c r="P1390" s="48">
        <v>172829.58</v>
      </c>
      <c r="Q1390" s="48">
        <v>62868.5</v>
      </c>
      <c r="R1390" s="48">
        <v>108603.2</v>
      </c>
      <c r="S1390" s="48">
        <v>69756.41</v>
      </c>
      <c r="T1390" s="48">
        <v>92358.7</v>
      </c>
      <c r="U1390" s="48">
        <v>223800.88</v>
      </c>
      <c r="V1390" s="48">
        <v>124752.09</v>
      </c>
      <c r="W1390" s="48">
        <v>61730.15</v>
      </c>
      <c r="X1390" s="48">
        <v>52108.7</v>
      </c>
      <c r="Y1390" s="48">
        <v>90677.54</v>
      </c>
      <c r="Z1390" s="48">
        <v>108653.48</v>
      </c>
    </row>
    <row r="1391" spans="1:26">
      <c r="A1391" s="48">
        <v>754460</v>
      </c>
      <c r="B1391" s="49" t="s">
        <v>1912</v>
      </c>
      <c r="C1391" s="49" t="s">
        <v>1913</v>
      </c>
      <c r="D1391" s="49" t="s">
        <v>1914</v>
      </c>
      <c r="E1391" s="48">
        <v>79610.3</v>
      </c>
      <c r="F1391" s="48">
        <v>101728.95</v>
      </c>
      <c r="G1391" s="48">
        <v>74992.12</v>
      </c>
      <c r="H1391" s="48">
        <v>46991.23</v>
      </c>
      <c r="I1391" s="48">
        <v>57958.69</v>
      </c>
      <c r="J1391" s="48">
        <v>56561.57</v>
      </c>
      <c r="K1391" s="48">
        <v>67888.95</v>
      </c>
      <c r="L1391" s="48">
        <v>111456.03</v>
      </c>
      <c r="M1391" s="48">
        <v>105165.88</v>
      </c>
      <c r="N1391" s="48">
        <v>66748.73</v>
      </c>
      <c r="O1391" s="48">
        <v>100708.67</v>
      </c>
      <c r="P1391" s="48">
        <v>84106.64</v>
      </c>
      <c r="Q1391" s="48">
        <v>80726.5</v>
      </c>
      <c r="R1391" s="48">
        <v>69423.11</v>
      </c>
      <c r="S1391" s="48">
        <v>80806.559999999998</v>
      </c>
      <c r="T1391" s="48">
        <v>68291.83</v>
      </c>
      <c r="U1391" s="48">
        <v>69501.52</v>
      </c>
      <c r="V1391" s="48">
        <v>74026.399999999994</v>
      </c>
      <c r="W1391" s="48">
        <v>69369.55</v>
      </c>
      <c r="X1391" s="48">
        <v>62807.33</v>
      </c>
      <c r="Y1391" s="48">
        <v>61639.44</v>
      </c>
      <c r="Z1391" s="48">
        <v>61477.88</v>
      </c>
    </row>
    <row r="1392" spans="1:26">
      <c r="A1392" s="48">
        <v>752230</v>
      </c>
      <c r="B1392" s="49" t="s">
        <v>5067</v>
      </c>
      <c r="C1392" s="49" t="s">
        <v>5068</v>
      </c>
      <c r="D1392" s="49" t="s">
        <v>5069</v>
      </c>
      <c r="E1392" s="48">
        <v>62912.77</v>
      </c>
      <c r="F1392" s="48">
        <v>87210.57</v>
      </c>
      <c r="G1392" s="48">
        <v>52916.5</v>
      </c>
      <c r="H1392" s="48">
        <v>27641.79</v>
      </c>
      <c r="I1392" s="48">
        <v>32759.88</v>
      </c>
      <c r="J1392" s="48">
        <v>44541.24</v>
      </c>
      <c r="K1392" s="48">
        <v>36768.019999999997</v>
      </c>
      <c r="L1392" s="48">
        <v>108007.05</v>
      </c>
      <c r="M1392" s="48">
        <v>114440.24</v>
      </c>
      <c r="N1392" s="48">
        <v>58570.63</v>
      </c>
      <c r="O1392" s="48">
        <v>79790.289999999994</v>
      </c>
      <c r="P1392" s="48">
        <v>65516.58</v>
      </c>
      <c r="Q1392" s="48">
        <v>64362.12</v>
      </c>
      <c r="R1392" s="48">
        <v>45234.02</v>
      </c>
      <c r="S1392" s="48">
        <v>37150.31</v>
      </c>
      <c r="T1392" s="48">
        <v>32687.32</v>
      </c>
      <c r="U1392" s="48">
        <v>54043.11</v>
      </c>
      <c r="V1392" s="48">
        <v>37054.46</v>
      </c>
      <c r="W1392" s="48">
        <v>92932.55</v>
      </c>
      <c r="X1392" s="48">
        <v>68245.600000000006</v>
      </c>
      <c r="Y1392" s="48">
        <v>43267.18</v>
      </c>
      <c r="Z1392" s="48">
        <v>40705.040000000001</v>
      </c>
    </row>
    <row r="1393" spans="1:26">
      <c r="A1393" s="48">
        <v>749321</v>
      </c>
      <c r="B1393" s="49" t="s">
        <v>19052</v>
      </c>
      <c r="C1393" s="49" t="s">
        <v>19053</v>
      </c>
      <c r="D1393" s="49" t="s">
        <v>19054</v>
      </c>
      <c r="E1393" s="48">
        <v>115447.39</v>
      </c>
      <c r="F1393" s="48">
        <v>139851.89000000001</v>
      </c>
      <c r="G1393" s="48">
        <v>152149.25</v>
      </c>
      <c r="H1393" s="48">
        <v>67571.41</v>
      </c>
      <c r="I1393" s="48">
        <v>136291.85999999999</v>
      </c>
      <c r="J1393" s="48">
        <v>124351.81</v>
      </c>
      <c r="K1393" s="48">
        <v>100477.16</v>
      </c>
      <c r="L1393" s="48">
        <v>177923.72</v>
      </c>
      <c r="M1393" s="48">
        <v>168615.59</v>
      </c>
      <c r="N1393" s="48">
        <v>133554.81</v>
      </c>
      <c r="O1393" s="48">
        <v>163265.60999999999</v>
      </c>
      <c r="P1393" s="48">
        <v>115889.77</v>
      </c>
      <c r="Q1393" s="48">
        <v>96906.12</v>
      </c>
      <c r="R1393" s="48">
        <v>145345.28</v>
      </c>
      <c r="S1393" s="48">
        <v>115320.44</v>
      </c>
      <c r="T1393" s="48">
        <v>159883.67000000001</v>
      </c>
      <c r="U1393" s="48">
        <v>146468.20000000001</v>
      </c>
      <c r="V1393" s="48">
        <v>109749.37</v>
      </c>
      <c r="W1393" s="48">
        <v>125364</v>
      </c>
      <c r="X1393" s="48">
        <v>103084.8</v>
      </c>
      <c r="Y1393" s="48">
        <v>102304.26</v>
      </c>
      <c r="Z1393" s="48">
        <v>105542.68</v>
      </c>
    </row>
    <row r="1394" spans="1:26">
      <c r="A1394" s="48">
        <v>751946</v>
      </c>
      <c r="B1394" s="49" t="s">
        <v>4455</v>
      </c>
      <c r="C1394" s="49" t="s">
        <v>4456</v>
      </c>
      <c r="D1394" s="49" t="s">
        <v>4457</v>
      </c>
      <c r="E1394" s="48">
        <v>97632.22</v>
      </c>
      <c r="F1394" s="48">
        <v>100634.38</v>
      </c>
      <c r="G1394" s="48">
        <v>71507.62</v>
      </c>
      <c r="H1394" s="48">
        <v>35716.78</v>
      </c>
      <c r="I1394" s="48">
        <v>90568.04</v>
      </c>
      <c r="J1394" s="48">
        <v>86063.05</v>
      </c>
      <c r="K1394" s="48">
        <v>77576.77</v>
      </c>
      <c r="L1394" s="48">
        <v>116364.7</v>
      </c>
      <c r="M1394" s="48">
        <v>206848.75</v>
      </c>
      <c r="N1394" s="48">
        <v>66626.509999999995</v>
      </c>
      <c r="O1394" s="48">
        <v>125360.92</v>
      </c>
      <c r="P1394" s="48">
        <v>102951.45</v>
      </c>
      <c r="Q1394" s="48">
        <v>82864.570000000007</v>
      </c>
      <c r="R1394" s="48">
        <v>58175.46</v>
      </c>
      <c r="S1394" s="48">
        <v>68387.89</v>
      </c>
      <c r="T1394" s="48">
        <v>103524.52</v>
      </c>
      <c r="U1394" s="48">
        <v>94248.09</v>
      </c>
      <c r="V1394" s="48">
        <v>76167.759999999995</v>
      </c>
      <c r="W1394" s="48">
        <v>82120.66</v>
      </c>
      <c r="X1394" s="48">
        <v>141096.09</v>
      </c>
      <c r="Y1394" s="48">
        <v>62099.7</v>
      </c>
      <c r="Z1394" s="48">
        <v>77481.740000000005</v>
      </c>
    </row>
    <row r="1395" spans="1:26">
      <c r="A1395" s="48">
        <v>750326</v>
      </c>
      <c r="B1395" s="49" t="s">
        <v>11102</v>
      </c>
      <c r="C1395" s="49" t="s">
        <v>11103</v>
      </c>
      <c r="D1395" s="49" t="s">
        <v>11104</v>
      </c>
      <c r="E1395" s="48">
        <v>73714.83</v>
      </c>
      <c r="F1395" s="48">
        <v>94587.4</v>
      </c>
      <c r="G1395" s="48">
        <v>76698.91</v>
      </c>
      <c r="H1395" s="48">
        <v>28610.69</v>
      </c>
      <c r="I1395" s="48">
        <v>38996.01</v>
      </c>
      <c r="J1395" s="48">
        <v>44571.11</v>
      </c>
      <c r="K1395" s="48">
        <v>36714.93</v>
      </c>
      <c r="L1395" s="48">
        <v>124319.02</v>
      </c>
      <c r="M1395" s="48">
        <v>125610.02</v>
      </c>
      <c r="N1395" s="48">
        <v>64846.48</v>
      </c>
      <c r="O1395" s="48">
        <v>111610.67</v>
      </c>
      <c r="P1395" s="48">
        <v>80456.41</v>
      </c>
      <c r="Q1395" s="48">
        <v>69015.23</v>
      </c>
      <c r="R1395" s="48">
        <v>78843.460000000006</v>
      </c>
      <c r="S1395" s="48">
        <v>58984.27</v>
      </c>
      <c r="T1395" s="48">
        <v>49770.32</v>
      </c>
      <c r="U1395" s="48">
        <v>48120.46</v>
      </c>
      <c r="V1395" s="48">
        <v>45823.96</v>
      </c>
      <c r="W1395" s="48">
        <v>80768.08</v>
      </c>
      <c r="X1395" s="48">
        <v>81547.09</v>
      </c>
      <c r="Y1395" s="48">
        <v>54483</v>
      </c>
      <c r="Z1395" s="48">
        <v>74313.039999999994</v>
      </c>
    </row>
    <row r="1396" spans="1:26">
      <c r="A1396" s="48">
        <v>754062</v>
      </c>
      <c r="B1396" s="49" t="s">
        <v>7023</v>
      </c>
      <c r="C1396" s="49" t="s">
        <v>7024</v>
      </c>
      <c r="D1396" s="49" t="s">
        <v>7025</v>
      </c>
      <c r="E1396" s="48">
        <v>158184.26999999999</v>
      </c>
      <c r="F1396" s="48">
        <v>176846.5</v>
      </c>
      <c r="G1396" s="48">
        <v>211215.41</v>
      </c>
      <c r="H1396" s="48">
        <v>121133.09</v>
      </c>
      <c r="I1396" s="48">
        <v>142795.70000000001</v>
      </c>
      <c r="J1396" s="48">
        <v>186721.84</v>
      </c>
      <c r="K1396" s="48">
        <v>159440.20000000001</v>
      </c>
      <c r="L1396" s="48">
        <v>260102.62</v>
      </c>
      <c r="M1396" s="48">
        <v>232434.19</v>
      </c>
      <c r="N1396" s="48">
        <v>222571.88</v>
      </c>
      <c r="O1396" s="48">
        <v>319246.31</v>
      </c>
      <c r="P1396" s="48">
        <v>176622.98</v>
      </c>
      <c r="Q1396" s="48">
        <v>144810.45000000001</v>
      </c>
      <c r="R1396" s="48">
        <v>203651.39</v>
      </c>
      <c r="S1396" s="48">
        <v>208758.81</v>
      </c>
      <c r="T1396" s="48">
        <v>196206.86</v>
      </c>
      <c r="U1396" s="48">
        <v>226844.77</v>
      </c>
      <c r="V1396" s="48">
        <v>179526.59</v>
      </c>
      <c r="W1396" s="48">
        <v>162877.66</v>
      </c>
      <c r="X1396" s="48">
        <v>142875.72</v>
      </c>
      <c r="Y1396" s="48">
        <v>196903.94</v>
      </c>
      <c r="Z1396" s="48">
        <v>188806.12</v>
      </c>
    </row>
    <row r="1397" spans="1:26">
      <c r="A1397" s="48">
        <v>750180</v>
      </c>
      <c r="B1397" s="49" t="s">
        <v>5756</v>
      </c>
      <c r="C1397" s="49" t="s">
        <v>5757</v>
      </c>
      <c r="D1397" s="49" t="s">
        <v>5758</v>
      </c>
      <c r="E1397" s="48">
        <v>884940.44</v>
      </c>
      <c r="F1397" s="48">
        <v>771538.12</v>
      </c>
      <c r="G1397" s="48">
        <v>978141.31</v>
      </c>
      <c r="H1397" s="48">
        <v>588499.5</v>
      </c>
      <c r="I1397" s="48">
        <v>421343.5</v>
      </c>
      <c r="J1397" s="48">
        <v>455604.12</v>
      </c>
      <c r="K1397" s="48">
        <v>323858.94</v>
      </c>
      <c r="L1397" s="48">
        <v>500030.94</v>
      </c>
      <c r="M1397" s="48">
        <v>757406.25</v>
      </c>
      <c r="N1397" s="48">
        <v>607942.38</v>
      </c>
      <c r="O1397" s="48">
        <v>770195.06</v>
      </c>
      <c r="P1397" s="48">
        <v>856982.19</v>
      </c>
      <c r="Q1397" s="48">
        <v>607892.5</v>
      </c>
      <c r="R1397" s="48">
        <v>921679.75</v>
      </c>
      <c r="S1397" s="48">
        <v>930896</v>
      </c>
      <c r="T1397" s="48">
        <v>546325.12</v>
      </c>
      <c r="U1397" s="48">
        <v>572112.43999999994</v>
      </c>
      <c r="V1397" s="48">
        <v>380134.41</v>
      </c>
      <c r="W1397" s="48">
        <v>357271.94</v>
      </c>
      <c r="X1397" s="48">
        <v>476504.28</v>
      </c>
      <c r="Y1397" s="48">
        <v>523493.41</v>
      </c>
      <c r="Z1397" s="48">
        <v>440528.03</v>
      </c>
    </row>
    <row r="1398" spans="1:26">
      <c r="A1398" s="48">
        <v>749439</v>
      </c>
      <c r="B1398" s="49" t="s">
        <v>9986</v>
      </c>
      <c r="C1398" s="49" t="s">
        <v>9987</v>
      </c>
      <c r="D1398" s="49" t="s">
        <v>9988</v>
      </c>
      <c r="E1398" s="48">
        <v>471350.03</v>
      </c>
      <c r="F1398" s="48">
        <v>477147.09</v>
      </c>
      <c r="G1398" s="48">
        <v>393358.41</v>
      </c>
      <c r="H1398" s="48">
        <v>297128.12</v>
      </c>
      <c r="I1398" s="48">
        <v>334370.62</v>
      </c>
      <c r="J1398" s="48">
        <v>371449.41</v>
      </c>
      <c r="K1398" s="48">
        <v>385100.25</v>
      </c>
      <c r="L1398" s="48">
        <v>570818.88</v>
      </c>
      <c r="M1398" s="48">
        <v>251243.19</v>
      </c>
      <c r="N1398" s="48">
        <v>481938.84</v>
      </c>
      <c r="O1398" s="48">
        <v>486471.03</v>
      </c>
      <c r="P1398" s="48">
        <v>349817.12</v>
      </c>
      <c r="Q1398" s="48">
        <v>290443.90999999997</v>
      </c>
      <c r="R1398" s="48">
        <v>274439.19</v>
      </c>
      <c r="S1398" s="48">
        <v>358632.5</v>
      </c>
      <c r="T1398" s="48">
        <v>368589.03</v>
      </c>
      <c r="U1398" s="48">
        <v>414074.88</v>
      </c>
      <c r="V1398" s="48">
        <v>388136.81</v>
      </c>
      <c r="W1398" s="48">
        <v>292379.65999999997</v>
      </c>
      <c r="X1398" s="48">
        <v>112587.2</v>
      </c>
      <c r="Y1398" s="48">
        <v>316376.21999999997</v>
      </c>
      <c r="Z1398" s="48">
        <v>250160.42</v>
      </c>
    </row>
    <row r="1399" spans="1:26">
      <c r="A1399" s="48">
        <v>750389</v>
      </c>
      <c r="B1399" s="49" t="s">
        <v>19055</v>
      </c>
      <c r="C1399" s="49" t="s">
        <v>5122</v>
      </c>
      <c r="D1399" s="49" t="s">
        <v>19056</v>
      </c>
      <c r="E1399" s="48">
        <v>59325.49</v>
      </c>
      <c r="F1399" s="48">
        <v>90132.25</v>
      </c>
      <c r="G1399" s="48">
        <v>124417.03</v>
      </c>
      <c r="H1399" s="48">
        <v>98258.45</v>
      </c>
      <c r="I1399" s="48">
        <v>75472.87</v>
      </c>
      <c r="J1399" s="48">
        <v>48997.23</v>
      </c>
      <c r="K1399" s="48">
        <v>62685.66</v>
      </c>
      <c r="L1399" s="48">
        <v>120983.1</v>
      </c>
      <c r="M1399" s="48">
        <v>95644.33</v>
      </c>
      <c r="N1399" s="48">
        <v>87497.19</v>
      </c>
      <c r="O1399" s="48">
        <v>176508.55</v>
      </c>
      <c r="P1399" s="48">
        <v>27112.639999999999</v>
      </c>
      <c r="Q1399" s="48">
        <v>32911.019999999997</v>
      </c>
      <c r="R1399" s="48">
        <v>58650.34</v>
      </c>
      <c r="S1399" s="48">
        <v>81762.710000000006</v>
      </c>
      <c r="T1399" s="48">
        <v>46131.88</v>
      </c>
      <c r="U1399" s="48">
        <v>23308.799999999999</v>
      </c>
      <c r="V1399" s="48">
        <v>34019.57</v>
      </c>
      <c r="W1399" s="48">
        <v>37162.480000000003</v>
      </c>
      <c r="X1399" s="48">
        <v>23710.62</v>
      </c>
      <c r="Y1399" s="48">
        <v>30313.13</v>
      </c>
      <c r="Z1399" s="48">
        <v>54180.43</v>
      </c>
    </row>
    <row r="1400" spans="1:26">
      <c r="A1400" s="48">
        <v>750249</v>
      </c>
      <c r="B1400" s="49" t="s">
        <v>6220</v>
      </c>
      <c r="C1400" s="49" t="s">
        <v>6221</v>
      </c>
      <c r="D1400" s="49" t="s">
        <v>6222</v>
      </c>
      <c r="E1400" s="48">
        <v>93328.3</v>
      </c>
      <c r="F1400" s="48">
        <v>137330.38</v>
      </c>
      <c r="G1400" s="48">
        <v>93211.3</v>
      </c>
      <c r="H1400" s="48">
        <v>51465.36</v>
      </c>
      <c r="I1400" s="48">
        <v>70329.75</v>
      </c>
      <c r="J1400" s="48">
        <v>78370.91</v>
      </c>
      <c r="K1400" s="48">
        <v>63153.71</v>
      </c>
      <c r="L1400" s="48">
        <v>177126.36</v>
      </c>
      <c r="M1400" s="48">
        <v>185020.59</v>
      </c>
      <c r="N1400" s="48">
        <v>126677.05</v>
      </c>
      <c r="O1400" s="48">
        <v>181880.36</v>
      </c>
      <c r="P1400" s="48">
        <v>87894.22</v>
      </c>
      <c r="Q1400" s="48">
        <v>99616.75</v>
      </c>
      <c r="R1400" s="48">
        <v>75124.98</v>
      </c>
      <c r="S1400" s="48">
        <v>87467.72</v>
      </c>
      <c r="T1400" s="48">
        <v>77668.039999999994</v>
      </c>
      <c r="U1400" s="48">
        <v>84715.85</v>
      </c>
      <c r="V1400" s="48">
        <v>71546.759999999995</v>
      </c>
      <c r="W1400" s="48">
        <v>116008</v>
      </c>
      <c r="X1400" s="48">
        <v>119147.66</v>
      </c>
      <c r="Y1400" s="48">
        <v>108892.24</v>
      </c>
      <c r="Z1400" s="48">
        <v>114896.12</v>
      </c>
    </row>
    <row r="1401" spans="1:26">
      <c r="A1401" s="48">
        <v>749266</v>
      </c>
      <c r="B1401" s="49" t="s">
        <v>19057</v>
      </c>
      <c r="C1401" s="49" t="s">
        <v>9493</v>
      </c>
      <c r="D1401" s="49" t="s">
        <v>19058</v>
      </c>
      <c r="E1401" s="48">
        <v>72975.14</v>
      </c>
      <c r="F1401" s="48">
        <v>42550.25</v>
      </c>
      <c r="G1401" s="48">
        <v>267203.84000000003</v>
      </c>
      <c r="H1401" s="48">
        <v>399508.25</v>
      </c>
      <c r="I1401" s="48">
        <v>29531.79</v>
      </c>
      <c r="J1401" s="48">
        <v>20295.57</v>
      </c>
      <c r="K1401" s="48">
        <v>60660.71</v>
      </c>
      <c r="L1401" s="48">
        <v>11815.33</v>
      </c>
      <c r="M1401" s="48">
        <v>26988.71</v>
      </c>
      <c r="N1401" s="48">
        <v>86192.27</v>
      </c>
      <c r="O1401" s="48">
        <v>161536.54999999999</v>
      </c>
      <c r="P1401" s="48">
        <v>74563.16</v>
      </c>
      <c r="Q1401" s="48">
        <v>23383.75</v>
      </c>
      <c r="R1401" s="48">
        <v>255902.98</v>
      </c>
      <c r="S1401" s="48">
        <v>633101.93999999994</v>
      </c>
      <c r="T1401" s="48">
        <v>36008.19</v>
      </c>
      <c r="U1401" s="48">
        <v>11947.55</v>
      </c>
      <c r="V1401" s="48">
        <v>63047.13</v>
      </c>
      <c r="W1401" s="48">
        <v>671.93</v>
      </c>
      <c r="X1401" s="48">
        <v>714.02</v>
      </c>
      <c r="Y1401" s="48">
        <v>74100.289999999994</v>
      </c>
      <c r="Z1401" s="48">
        <v>105294.47</v>
      </c>
    </row>
    <row r="1402" spans="1:26">
      <c r="A1402" s="48">
        <v>751461</v>
      </c>
      <c r="B1402" s="49" t="s">
        <v>5188</v>
      </c>
      <c r="C1402" s="49" t="s">
        <v>5189</v>
      </c>
      <c r="D1402" s="49" t="s">
        <v>5190</v>
      </c>
      <c r="E1402" s="48">
        <v>429342.28</v>
      </c>
      <c r="F1402" s="48">
        <v>356399.56</v>
      </c>
      <c r="G1402" s="48">
        <v>260491.09</v>
      </c>
      <c r="H1402" s="48">
        <v>154751.51999999999</v>
      </c>
      <c r="I1402" s="48">
        <v>163297.88</v>
      </c>
      <c r="J1402" s="48">
        <v>203558.83</v>
      </c>
      <c r="K1402" s="48">
        <v>225164.47</v>
      </c>
      <c r="L1402" s="48">
        <v>370014.81</v>
      </c>
      <c r="M1402" s="48">
        <v>420726.12</v>
      </c>
      <c r="N1402" s="48">
        <v>349650.19</v>
      </c>
      <c r="O1402" s="48">
        <v>352162.53</v>
      </c>
      <c r="P1402" s="48">
        <v>461067.44</v>
      </c>
      <c r="Q1402" s="48">
        <v>295758</v>
      </c>
      <c r="R1402" s="48">
        <v>253426.47</v>
      </c>
      <c r="S1402" s="48">
        <v>251704.11</v>
      </c>
      <c r="T1402" s="48">
        <v>193975.22</v>
      </c>
      <c r="U1402" s="48">
        <v>259567.83</v>
      </c>
      <c r="V1402" s="48">
        <v>250579.7</v>
      </c>
      <c r="W1402" s="48">
        <v>256982.34</v>
      </c>
      <c r="X1402" s="48">
        <v>267048.40999999997</v>
      </c>
      <c r="Y1402" s="48">
        <v>303047.56</v>
      </c>
      <c r="Z1402" s="48">
        <v>218358.53</v>
      </c>
    </row>
    <row r="1403" spans="1:26">
      <c r="A1403" s="48">
        <v>752267</v>
      </c>
      <c r="B1403" s="49" t="s">
        <v>3394</v>
      </c>
      <c r="C1403" s="49" t="s">
        <v>3395</v>
      </c>
      <c r="D1403" s="49" t="s">
        <v>3396</v>
      </c>
      <c r="E1403" s="48">
        <v>670877.18999999994</v>
      </c>
      <c r="F1403" s="48">
        <v>821506.88</v>
      </c>
      <c r="G1403" s="48">
        <v>885063.12</v>
      </c>
      <c r="H1403" s="48">
        <v>480213.41</v>
      </c>
      <c r="I1403" s="48">
        <v>672102.62</v>
      </c>
      <c r="J1403" s="48">
        <v>653500.25</v>
      </c>
      <c r="K1403" s="48">
        <v>544418.25</v>
      </c>
      <c r="L1403" s="48">
        <v>515039.19</v>
      </c>
      <c r="M1403" s="48">
        <v>654517.93999999994</v>
      </c>
      <c r="N1403" s="48">
        <v>669913.18999999994</v>
      </c>
      <c r="O1403" s="48">
        <v>634565.68999999994</v>
      </c>
      <c r="P1403" s="48">
        <v>564831.43999999994</v>
      </c>
      <c r="Q1403" s="48">
        <v>606185.25</v>
      </c>
      <c r="R1403" s="48">
        <v>776719.19</v>
      </c>
      <c r="S1403" s="48">
        <v>671562.38</v>
      </c>
      <c r="T1403" s="48">
        <v>737930.44</v>
      </c>
      <c r="U1403" s="48">
        <v>799086.44</v>
      </c>
      <c r="V1403" s="48">
        <v>576360.93999999994</v>
      </c>
      <c r="W1403" s="48">
        <v>373376.88</v>
      </c>
      <c r="X1403" s="48">
        <v>414394.5</v>
      </c>
      <c r="Y1403" s="48">
        <v>525208</v>
      </c>
      <c r="Z1403" s="48">
        <v>521318.94</v>
      </c>
    </row>
    <row r="1404" spans="1:26">
      <c r="A1404" s="48">
        <v>749458</v>
      </c>
      <c r="B1404" s="49" t="s">
        <v>5711</v>
      </c>
      <c r="C1404" s="49" t="s">
        <v>5712</v>
      </c>
      <c r="D1404" s="49" t="s">
        <v>5713</v>
      </c>
      <c r="E1404" s="48">
        <v>263769.94</v>
      </c>
      <c r="F1404" s="48">
        <v>322767.28000000003</v>
      </c>
      <c r="G1404" s="48">
        <v>308192</v>
      </c>
      <c r="H1404" s="48">
        <v>183024.91</v>
      </c>
      <c r="I1404" s="48">
        <v>247282.48</v>
      </c>
      <c r="J1404" s="48">
        <v>251304.58</v>
      </c>
      <c r="K1404" s="48">
        <v>251957.84</v>
      </c>
      <c r="L1404" s="48">
        <v>380137.44</v>
      </c>
      <c r="M1404" s="48">
        <v>341418.72</v>
      </c>
      <c r="N1404" s="48">
        <v>277948.09000000003</v>
      </c>
      <c r="O1404" s="48">
        <v>342769.81</v>
      </c>
      <c r="P1404" s="50"/>
      <c r="Q1404" s="48">
        <v>12872.45</v>
      </c>
      <c r="R1404" s="50"/>
      <c r="S1404" s="48">
        <v>14725.7</v>
      </c>
      <c r="T1404" s="50"/>
      <c r="U1404" s="48">
        <v>20011.05</v>
      </c>
      <c r="V1404" s="50"/>
      <c r="W1404" s="50"/>
      <c r="X1404" s="48">
        <v>12104.36</v>
      </c>
      <c r="Y1404" s="50"/>
      <c r="Z1404" s="50"/>
    </row>
    <row r="1405" spans="1:26">
      <c r="A1405" s="48">
        <v>749076</v>
      </c>
      <c r="B1405" s="49" t="s">
        <v>19059</v>
      </c>
      <c r="C1405" s="49" t="s">
        <v>11322</v>
      </c>
      <c r="D1405" s="49" t="s">
        <v>19060</v>
      </c>
      <c r="E1405" s="48">
        <v>129108.27</v>
      </c>
      <c r="F1405" s="48">
        <v>287987.19</v>
      </c>
      <c r="G1405" s="48">
        <v>117790.89</v>
      </c>
      <c r="H1405" s="48">
        <v>89258.3</v>
      </c>
      <c r="I1405" s="48">
        <v>132944.23000000001</v>
      </c>
      <c r="J1405" s="48">
        <v>129435.19</v>
      </c>
      <c r="K1405" s="48">
        <v>205438.06</v>
      </c>
      <c r="L1405" s="48">
        <v>402390.81</v>
      </c>
      <c r="M1405" s="48">
        <v>309060.62</v>
      </c>
      <c r="N1405" s="48">
        <v>229964.52</v>
      </c>
      <c r="O1405" s="48">
        <v>255489.38</v>
      </c>
      <c r="P1405" s="48">
        <v>47159.61</v>
      </c>
      <c r="Q1405" s="48">
        <v>56594.03</v>
      </c>
      <c r="R1405" s="48">
        <v>47724.38</v>
      </c>
      <c r="S1405" s="48">
        <v>60437.37</v>
      </c>
      <c r="T1405" s="48">
        <v>70982.7</v>
      </c>
      <c r="U1405" s="48">
        <v>72145.429999999993</v>
      </c>
      <c r="V1405" s="48">
        <v>82559.75</v>
      </c>
      <c r="W1405" s="48">
        <v>70391.44</v>
      </c>
      <c r="X1405" s="48">
        <v>62539.5</v>
      </c>
      <c r="Y1405" s="48">
        <v>61433.46</v>
      </c>
      <c r="Z1405" s="48">
        <v>57528.56</v>
      </c>
    </row>
    <row r="1406" spans="1:26">
      <c r="A1406" s="48">
        <v>754470</v>
      </c>
      <c r="B1406" s="49" t="s">
        <v>2110</v>
      </c>
      <c r="C1406" s="49" t="s">
        <v>2111</v>
      </c>
      <c r="D1406" s="49" t="s">
        <v>2112</v>
      </c>
      <c r="E1406" s="48">
        <v>167037.84</v>
      </c>
      <c r="F1406" s="48">
        <v>209952.83</v>
      </c>
      <c r="G1406" s="48">
        <v>171752.09</v>
      </c>
      <c r="H1406" s="48">
        <v>95657.29</v>
      </c>
      <c r="I1406" s="48">
        <v>146966.32999999999</v>
      </c>
      <c r="J1406" s="48">
        <v>138299.22</v>
      </c>
      <c r="K1406" s="48">
        <v>115442.76</v>
      </c>
      <c r="L1406" s="48">
        <v>187940.31</v>
      </c>
      <c r="M1406" s="48">
        <v>197473.75</v>
      </c>
      <c r="N1406" s="48">
        <v>126062.77</v>
      </c>
      <c r="O1406" s="48">
        <v>228088.52</v>
      </c>
      <c r="P1406" s="48">
        <v>165443.94</v>
      </c>
      <c r="Q1406" s="48">
        <v>161697.12</v>
      </c>
      <c r="R1406" s="48">
        <v>154226.81</v>
      </c>
      <c r="S1406" s="48">
        <v>148563.04999999999</v>
      </c>
      <c r="T1406" s="48">
        <v>179706.41</v>
      </c>
      <c r="U1406" s="48">
        <v>161067.47</v>
      </c>
      <c r="V1406" s="48">
        <v>123051.02</v>
      </c>
      <c r="W1406" s="48">
        <v>117306.12</v>
      </c>
      <c r="X1406" s="48">
        <v>119974.15</v>
      </c>
      <c r="Y1406" s="48">
        <v>108722.3</v>
      </c>
      <c r="Z1406" s="48">
        <v>126070.09</v>
      </c>
    </row>
    <row r="1407" spans="1:26">
      <c r="A1407" s="48">
        <v>752762</v>
      </c>
      <c r="B1407" s="49" t="s">
        <v>5561</v>
      </c>
      <c r="C1407" s="49" t="s">
        <v>5562</v>
      </c>
      <c r="D1407" s="49" t="s">
        <v>5563</v>
      </c>
      <c r="E1407" s="48">
        <v>134769.23000000001</v>
      </c>
      <c r="F1407" s="48">
        <v>150196.54999999999</v>
      </c>
      <c r="G1407" s="48">
        <v>215610</v>
      </c>
      <c r="H1407" s="48">
        <v>99061.28</v>
      </c>
      <c r="I1407" s="48">
        <v>116625.8</v>
      </c>
      <c r="J1407" s="48">
        <v>94525.23</v>
      </c>
      <c r="K1407" s="48">
        <v>101190.43</v>
      </c>
      <c r="L1407" s="48">
        <v>181840.34</v>
      </c>
      <c r="M1407" s="48">
        <v>152329.70000000001</v>
      </c>
      <c r="N1407" s="48">
        <v>139726.09</v>
      </c>
      <c r="O1407" s="48">
        <v>226782.48</v>
      </c>
      <c r="P1407" s="48">
        <v>128770.1</v>
      </c>
      <c r="Q1407" s="48">
        <v>106053.64</v>
      </c>
      <c r="R1407" s="48">
        <v>192860.84</v>
      </c>
      <c r="S1407" s="48">
        <v>147451.07999999999</v>
      </c>
      <c r="T1407" s="48">
        <v>136116.73000000001</v>
      </c>
      <c r="U1407" s="48">
        <v>112919.98</v>
      </c>
      <c r="V1407" s="48">
        <v>99393.13</v>
      </c>
      <c r="W1407" s="48">
        <v>122016.91</v>
      </c>
      <c r="X1407" s="48">
        <v>97367.99</v>
      </c>
      <c r="Y1407" s="48">
        <v>110010.38</v>
      </c>
      <c r="Z1407" s="48">
        <v>140233.25</v>
      </c>
    </row>
    <row r="1408" spans="1:26">
      <c r="A1408" s="48">
        <v>751658</v>
      </c>
      <c r="B1408" s="49" t="s">
        <v>19061</v>
      </c>
      <c r="C1408" s="49" t="s">
        <v>2832</v>
      </c>
      <c r="D1408" s="49" t="s">
        <v>19062</v>
      </c>
      <c r="E1408" s="48">
        <v>93981.24</v>
      </c>
      <c r="F1408" s="48">
        <v>106836.75</v>
      </c>
      <c r="G1408" s="48">
        <v>87643.199999999997</v>
      </c>
      <c r="H1408" s="48">
        <v>80415.97</v>
      </c>
      <c r="I1408" s="48">
        <v>82475.09</v>
      </c>
      <c r="J1408" s="48">
        <v>71086.77</v>
      </c>
      <c r="K1408" s="48">
        <v>102716.74</v>
      </c>
      <c r="L1408" s="48">
        <v>150197.81</v>
      </c>
      <c r="M1408" s="48">
        <v>156813.06</v>
      </c>
      <c r="N1408" s="48">
        <v>137523.45000000001</v>
      </c>
      <c r="O1408" s="48">
        <v>162981.12</v>
      </c>
      <c r="P1408" s="48">
        <v>92613.11</v>
      </c>
      <c r="Q1408" s="48">
        <v>82756.52</v>
      </c>
      <c r="R1408" s="48">
        <v>87616.42</v>
      </c>
      <c r="S1408" s="48">
        <v>120864.73</v>
      </c>
      <c r="T1408" s="48">
        <v>110538.73</v>
      </c>
      <c r="U1408" s="48">
        <v>91341.45</v>
      </c>
      <c r="V1408" s="48">
        <v>120727.8</v>
      </c>
      <c r="W1408" s="48">
        <v>93994.41</v>
      </c>
      <c r="X1408" s="48">
        <v>95060.17</v>
      </c>
      <c r="Y1408" s="48">
        <v>104948.18</v>
      </c>
      <c r="Z1408" s="48">
        <v>89942.83</v>
      </c>
    </row>
    <row r="1409" spans="1:26">
      <c r="A1409" s="48">
        <v>751848</v>
      </c>
      <c r="B1409" s="49" t="s">
        <v>1680</v>
      </c>
      <c r="C1409" s="49" t="s">
        <v>1681</v>
      </c>
      <c r="D1409" s="49" t="s">
        <v>1682</v>
      </c>
      <c r="E1409" s="48">
        <v>84894.02</v>
      </c>
      <c r="F1409" s="48">
        <v>142068.47</v>
      </c>
      <c r="G1409" s="48">
        <v>60752.41</v>
      </c>
      <c r="H1409" s="48">
        <v>50707.13</v>
      </c>
      <c r="I1409" s="48">
        <v>55749.38</v>
      </c>
      <c r="J1409" s="48">
        <v>76103.820000000007</v>
      </c>
      <c r="K1409" s="48">
        <v>95917.38</v>
      </c>
      <c r="L1409" s="48">
        <v>169671.31</v>
      </c>
      <c r="M1409" s="48">
        <v>158317.95000000001</v>
      </c>
      <c r="N1409" s="48">
        <v>127392.05</v>
      </c>
      <c r="O1409" s="48">
        <v>140138.41</v>
      </c>
      <c r="P1409" s="48">
        <v>70071.149999999994</v>
      </c>
      <c r="Q1409" s="48">
        <v>90836.45</v>
      </c>
      <c r="R1409" s="48">
        <v>49248.75</v>
      </c>
      <c r="S1409" s="48">
        <v>59246.92</v>
      </c>
      <c r="T1409" s="48">
        <v>58817.57</v>
      </c>
      <c r="U1409" s="48">
        <v>66524.039999999994</v>
      </c>
      <c r="V1409" s="48">
        <v>80933.08</v>
      </c>
      <c r="W1409" s="48">
        <v>101168.04</v>
      </c>
      <c r="X1409" s="48">
        <v>97850.27</v>
      </c>
      <c r="Y1409" s="48">
        <v>91671.9</v>
      </c>
      <c r="Z1409" s="48">
        <v>78441.14</v>
      </c>
    </row>
    <row r="1410" spans="1:26">
      <c r="A1410" s="48">
        <v>749432</v>
      </c>
      <c r="B1410" s="49" t="s">
        <v>8458</v>
      </c>
      <c r="C1410" s="49" t="s">
        <v>8459</v>
      </c>
      <c r="D1410" s="49" t="s">
        <v>8460</v>
      </c>
      <c r="E1410" s="48">
        <v>63960.639999999999</v>
      </c>
      <c r="F1410" s="48">
        <v>76511.929999999993</v>
      </c>
      <c r="G1410" s="48">
        <v>60833.57</v>
      </c>
      <c r="H1410" s="48">
        <v>31364.73</v>
      </c>
      <c r="I1410" s="48">
        <v>64982.62</v>
      </c>
      <c r="J1410" s="48">
        <v>47669.17</v>
      </c>
      <c r="K1410" s="48">
        <v>65996.679999999993</v>
      </c>
      <c r="L1410" s="48">
        <v>70194.73</v>
      </c>
      <c r="M1410" s="48">
        <v>73745.8</v>
      </c>
      <c r="N1410" s="48">
        <v>61052.46</v>
      </c>
      <c r="O1410" s="48">
        <v>96462.33</v>
      </c>
      <c r="P1410" s="48">
        <v>48928.06</v>
      </c>
      <c r="Q1410" s="48">
        <v>43095.72</v>
      </c>
      <c r="R1410" s="48">
        <v>46668.6</v>
      </c>
      <c r="S1410" s="48">
        <v>34728.980000000003</v>
      </c>
      <c r="T1410" s="48">
        <v>52098.73</v>
      </c>
      <c r="U1410" s="48">
        <v>37816.86</v>
      </c>
      <c r="V1410" s="48">
        <v>50533.38</v>
      </c>
      <c r="W1410" s="48">
        <v>33737.06</v>
      </c>
      <c r="X1410" s="48">
        <v>32110.7</v>
      </c>
      <c r="Y1410" s="48">
        <v>35843.480000000003</v>
      </c>
      <c r="Z1410" s="48">
        <v>40515.25</v>
      </c>
    </row>
    <row r="1411" spans="1:26">
      <c r="A1411" s="48">
        <v>752565</v>
      </c>
      <c r="B1411" s="49" t="s">
        <v>5834</v>
      </c>
      <c r="C1411" s="49" t="s">
        <v>5835</v>
      </c>
      <c r="D1411" s="49" t="s">
        <v>5836</v>
      </c>
      <c r="E1411" s="48">
        <v>282984.09000000003</v>
      </c>
      <c r="F1411" s="48">
        <v>539702.25</v>
      </c>
      <c r="G1411" s="48">
        <v>330435.06</v>
      </c>
      <c r="H1411" s="48">
        <v>166698.06</v>
      </c>
      <c r="I1411" s="48">
        <v>208452.02</v>
      </c>
      <c r="J1411" s="48">
        <v>225049.05</v>
      </c>
      <c r="K1411" s="48">
        <v>353890.31</v>
      </c>
      <c r="L1411" s="48">
        <v>568060.38</v>
      </c>
      <c r="M1411" s="48">
        <v>544728.81000000006</v>
      </c>
      <c r="N1411" s="48">
        <v>509486.5</v>
      </c>
      <c r="O1411" s="48">
        <v>587536.12</v>
      </c>
      <c r="P1411" s="48">
        <v>271931.96999999997</v>
      </c>
      <c r="Q1411" s="48">
        <v>392810.66</v>
      </c>
      <c r="R1411" s="48">
        <v>297354.59000000003</v>
      </c>
      <c r="S1411" s="48">
        <v>266192.34000000003</v>
      </c>
      <c r="T1411" s="48">
        <v>261356.27</v>
      </c>
      <c r="U1411" s="48">
        <v>260218.39</v>
      </c>
      <c r="V1411" s="48">
        <v>361721.75</v>
      </c>
      <c r="W1411" s="48">
        <v>404665</v>
      </c>
      <c r="X1411" s="48">
        <v>369683.78</v>
      </c>
      <c r="Y1411" s="48">
        <v>457848.44</v>
      </c>
      <c r="Z1411" s="48">
        <v>357642.03</v>
      </c>
    </row>
    <row r="1412" spans="1:26">
      <c r="A1412" s="48">
        <v>754265</v>
      </c>
      <c r="B1412" s="49" t="s">
        <v>3144</v>
      </c>
      <c r="C1412" s="49" t="s">
        <v>3145</v>
      </c>
      <c r="D1412" s="49" t="s">
        <v>3146</v>
      </c>
      <c r="E1412" s="48">
        <v>226846.91</v>
      </c>
      <c r="F1412" s="48">
        <v>293173.81</v>
      </c>
      <c r="G1412" s="48">
        <v>216869.75</v>
      </c>
      <c r="H1412" s="48">
        <v>110498.75</v>
      </c>
      <c r="I1412" s="48">
        <v>153549</v>
      </c>
      <c r="J1412" s="48">
        <v>173876.7</v>
      </c>
      <c r="K1412" s="48">
        <v>159211.10999999999</v>
      </c>
      <c r="L1412" s="48">
        <v>294385.65999999997</v>
      </c>
      <c r="M1412" s="48">
        <v>303975.31</v>
      </c>
      <c r="N1412" s="48">
        <v>181870.73</v>
      </c>
      <c r="O1412" s="48">
        <v>234912.14</v>
      </c>
      <c r="P1412" s="48">
        <v>230861.33</v>
      </c>
      <c r="Q1412" s="48">
        <v>223811.27</v>
      </c>
      <c r="R1412" s="48">
        <v>228363.84</v>
      </c>
      <c r="S1412" s="48">
        <v>197361.25</v>
      </c>
      <c r="T1412" s="48">
        <v>165153.94</v>
      </c>
      <c r="U1412" s="48">
        <v>219858.8</v>
      </c>
      <c r="V1412" s="48">
        <v>176423.11</v>
      </c>
      <c r="W1412" s="48">
        <v>176227.86</v>
      </c>
      <c r="X1412" s="48">
        <v>183056.44</v>
      </c>
      <c r="Y1412" s="48">
        <v>150095.85999999999</v>
      </c>
      <c r="Z1412" s="48">
        <v>158845.35999999999</v>
      </c>
    </row>
    <row r="1413" spans="1:26">
      <c r="A1413" s="48">
        <v>753905</v>
      </c>
      <c r="B1413" s="49" t="s">
        <v>2843</v>
      </c>
      <c r="C1413" s="49" t="s">
        <v>2844</v>
      </c>
      <c r="D1413" s="49" t="s">
        <v>2845</v>
      </c>
      <c r="E1413" s="48">
        <v>259848.8</v>
      </c>
      <c r="F1413" s="48">
        <v>335024.19</v>
      </c>
      <c r="G1413" s="48">
        <v>366436.09</v>
      </c>
      <c r="H1413" s="48">
        <v>236366.97</v>
      </c>
      <c r="I1413" s="48">
        <v>208424.5</v>
      </c>
      <c r="J1413" s="48">
        <v>156723.34</v>
      </c>
      <c r="K1413" s="48">
        <v>222550.77</v>
      </c>
      <c r="L1413" s="48">
        <v>348615.47</v>
      </c>
      <c r="M1413" s="48">
        <v>386448.28</v>
      </c>
      <c r="N1413" s="48">
        <v>334157.28000000003</v>
      </c>
      <c r="O1413" s="48">
        <v>434472.56</v>
      </c>
      <c r="P1413" s="48">
        <v>270724.59000000003</v>
      </c>
      <c r="Q1413" s="48">
        <v>287191.53000000003</v>
      </c>
      <c r="R1413" s="48">
        <v>363565.09</v>
      </c>
      <c r="S1413" s="48">
        <v>359065.75</v>
      </c>
      <c r="T1413" s="48">
        <v>278782.62</v>
      </c>
      <c r="U1413" s="48">
        <v>157914.23000000001</v>
      </c>
      <c r="V1413" s="48">
        <v>278822.65999999997</v>
      </c>
      <c r="W1413" s="48">
        <v>200445.16</v>
      </c>
      <c r="X1413" s="48">
        <v>204121.17</v>
      </c>
      <c r="Y1413" s="48">
        <v>230164.14</v>
      </c>
      <c r="Z1413" s="48">
        <v>247502.11</v>
      </c>
    </row>
    <row r="1414" spans="1:26">
      <c r="A1414" s="48">
        <v>754160</v>
      </c>
      <c r="B1414" s="49" t="s">
        <v>19063</v>
      </c>
      <c r="C1414" s="49" t="s">
        <v>19064</v>
      </c>
      <c r="D1414" s="49" t="s">
        <v>19065</v>
      </c>
      <c r="E1414" s="48">
        <v>81253.97</v>
      </c>
      <c r="F1414" s="48">
        <v>141367.48000000001</v>
      </c>
      <c r="G1414" s="48">
        <v>127436.89</v>
      </c>
      <c r="H1414" s="48">
        <v>46599.040000000001</v>
      </c>
      <c r="I1414" s="48">
        <v>77542.89</v>
      </c>
      <c r="J1414" s="48">
        <v>90342.11</v>
      </c>
      <c r="K1414" s="48">
        <v>110751.55</v>
      </c>
      <c r="L1414" s="48">
        <v>359242</v>
      </c>
      <c r="M1414" s="48">
        <v>422521.34</v>
      </c>
      <c r="N1414" s="48">
        <v>258785.75</v>
      </c>
      <c r="O1414" s="48">
        <v>362916.09</v>
      </c>
      <c r="P1414" s="48">
        <v>3554.11</v>
      </c>
      <c r="Q1414" s="48">
        <v>3711.68</v>
      </c>
      <c r="R1414" s="48">
        <v>3693.88</v>
      </c>
      <c r="S1414" s="48">
        <v>5918.59</v>
      </c>
      <c r="T1414" s="48">
        <v>3531.88</v>
      </c>
      <c r="U1414" s="48">
        <v>2218.27</v>
      </c>
      <c r="V1414" s="48">
        <v>4287.43</v>
      </c>
      <c r="W1414" s="48">
        <v>4051.42</v>
      </c>
      <c r="X1414" s="48">
        <v>2023.47</v>
      </c>
      <c r="Y1414" s="50"/>
      <c r="Z1414" s="48">
        <v>1535.97</v>
      </c>
    </row>
    <row r="1415" spans="1:26">
      <c r="A1415" s="48">
        <v>752898</v>
      </c>
      <c r="B1415" s="49" t="s">
        <v>3100</v>
      </c>
      <c r="C1415" s="49" t="s">
        <v>3101</v>
      </c>
      <c r="D1415" s="49" t="s">
        <v>3102</v>
      </c>
      <c r="E1415" s="48">
        <v>129642.83</v>
      </c>
      <c r="F1415" s="48">
        <v>166802.67000000001</v>
      </c>
      <c r="G1415" s="48">
        <v>123169.77</v>
      </c>
      <c r="H1415" s="48">
        <v>65575.39</v>
      </c>
      <c r="I1415" s="48">
        <v>81962.789999999994</v>
      </c>
      <c r="J1415" s="48">
        <v>75513.63</v>
      </c>
      <c r="K1415" s="48">
        <v>94190.12</v>
      </c>
      <c r="L1415" s="48">
        <v>191532.14</v>
      </c>
      <c r="M1415" s="48">
        <v>175745.84</v>
      </c>
      <c r="N1415" s="48">
        <v>160128.39000000001</v>
      </c>
      <c r="O1415" s="48">
        <v>165287.59</v>
      </c>
      <c r="P1415" s="48">
        <v>121088.63</v>
      </c>
      <c r="Q1415" s="48">
        <v>119877.85</v>
      </c>
      <c r="R1415" s="48">
        <v>108398.98</v>
      </c>
      <c r="S1415" s="48">
        <v>115401.83</v>
      </c>
      <c r="T1415" s="48">
        <v>85059.73</v>
      </c>
      <c r="U1415" s="48">
        <v>92512.34</v>
      </c>
      <c r="V1415" s="48">
        <v>102236.17</v>
      </c>
      <c r="W1415" s="48">
        <v>133516.54999999999</v>
      </c>
      <c r="X1415" s="48">
        <v>122730.02</v>
      </c>
      <c r="Y1415" s="48">
        <v>124828.74</v>
      </c>
      <c r="Z1415" s="48">
        <v>117431.27</v>
      </c>
    </row>
    <row r="1416" spans="1:26">
      <c r="A1416" s="48">
        <v>752467</v>
      </c>
      <c r="B1416" s="49" t="s">
        <v>12322</v>
      </c>
      <c r="C1416" s="49" t="s">
        <v>12323</v>
      </c>
      <c r="D1416" s="49" t="s">
        <v>12324</v>
      </c>
      <c r="E1416" s="48">
        <v>141134.03</v>
      </c>
      <c r="F1416" s="48">
        <v>228225.16</v>
      </c>
      <c r="G1416" s="48">
        <v>177464.67</v>
      </c>
      <c r="H1416" s="48">
        <v>133930.91</v>
      </c>
      <c r="I1416" s="48">
        <v>106057.27</v>
      </c>
      <c r="J1416" s="48">
        <v>194182.14</v>
      </c>
      <c r="K1416" s="48">
        <v>165942.53</v>
      </c>
      <c r="L1416" s="48">
        <v>206117.7</v>
      </c>
      <c r="M1416" s="48">
        <v>210796.69</v>
      </c>
      <c r="N1416" s="48">
        <v>187608.28</v>
      </c>
      <c r="O1416" s="48">
        <v>222607.97</v>
      </c>
      <c r="P1416" s="48">
        <v>118618.9</v>
      </c>
      <c r="Q1416" s="48">
        <v>150282.75</v>
      </c>
      <c r="R1416" s="48">
        <v>160815.81</v>
      </c>
      <c r="S1416" s="48">
        <v>186113.34</v>
      </c>
      <c r="T1416" s="48">
        <v>114549.59</v>
      </c>
      <c r="U1416" s="48">
        <v>199570.78</v>
      </c>
      <c r="V1416" s="48">
        <v>176811.09</v>
      </c>
      <c r="W1416" s="48">
        <v>156406.89000000001</v>
      </c>
      <c r="X1416" s="48">
        <v>147524.66</v>
      </c>
      <c r="Y1416" s="48">
        <v>160237.16</v>
      </c>
      <c r="Z1416" s="48">
        <v>178826.56</v>
      </c>
    </row>
    <row r="1417" spans="1:26">
      <c r="A1417" s="48">
        <v>752576</v>
      </c>
      <c r="B1417" s="49" t="s">
        <v>4918</v>
      </c>
      <c r="C1417" s="50"/>
      <c r="D1417" s="49" t="s">
        <v>4919</v>
      </c>
      <c r="E1417" s="48">
        <v>85010.83</v>
      </c>
      <c r="F1417" s="48">
        <v>100070.21</v>
      </c>
      <c r="G1417" s="48">
        <v>110236.51</v>
      </c>
      <c r="H1417" s="48">
        <v>39936.86</v>
      </c>
      <c r="I1417" s="48">
        <v>71723.61</v>
      </c>
      <c r="J1417" s="48">
        <v>96255.14</v>
      </c>
      <c r="K1417" s="48">
        <v>68768.539999999994</v>
      </c>
      <c r="L1417" s="48">
        <v>106675.23</v>
      </c>
      <c r="M1417" s="48">
        <v>97363.09</v>
      </c>
      <c r="N1417" s="48">
        <v>82995.8</v>
      </c>
      <c r="O1417" s="48">
        <v>92912.12</v>
      </c>
      <c r="P1417" s="48">
        <v>102091.86</v>
      </c>
      <c r="Q1417" s="48">
        <v>69926.210000000006</v>
      </c>
      <c r="R1417" s="48">
        <v>90284.23</v>
      </c>
      <c r="S1417" s="48">
        <v>80897.119999999995</v>
      </c>
      <c r="T1417" s="48">
        <v>82249.42</v>
      </c>
      <c r="U1417" s="48">
        <v>102783.98</v>
      </c>
      <c r="V1417" s="48">
        <v>69819.66</v>
      </c>
      <c r="W1417" s="48">
        <v>73672.31</v>
      </c>
      <c r="X1417" s="48">
        <v>64882.85</v>
      </c>
      <c r="Y1417" s="48">
        <v>67466.740000000005</v>
      </c>
      <c r="Z1417" s="48">
        <v>58124.04</v>
      </c>
    </row>
    <row r="1418" spans="1:26">
      <c r="A1418" s="48">
        <v>750315</v>
      </c>
      <c r="B1418" s="49" t="s">
        <v>5158</v>
      </c>
      <c r="C1418" s="49" t="s">
        <v>5159</v>
      </c>
      <c r="D1418" s="49" t="s">
        <v>5160</v>
      </c>
      <c r="E1418" s="48">
        <v>117666.16</v>
      </c>
      <c r="F1418" s="48">
        <v>185074.06</v>
      </c>
      <c r="G1418" s="48">
        <v>127612.52</v>
      </c>
      <c r="H1418" s="48">
        <v>88370.45</v>
      </c>
      <c r="I1418" s="48">
        <v>128538.54</v>
      </c>
      <c r="J1418" s="48">
        <v>98095.66</v>
      </c>
      <c r="K1418" s="48">
        <v>149549.10999999999</v>
      </c>
      <c r="L1418" s="48">
        <v>253518.02</v>
      </c>
      <c r="M1418" s="48">
        <v>254246.22</v>
      </c>
      <c r="N1418" s="48">
        <v>186771.25</v>
      </c>
      <c r="O1418" s="48">
        <v>266391.81</v>
      </c>
      <c r="P1418" s="48">
        <v>87856.39</v>
      </c>
      <c r="Q1418" s="48">
        <v>114929.29</v>
      </c>
      <c r="R1418" s="48">
        <v>88862.73</v>
      </c>
      <c r="S1418" s="48">
        <v>99535.09</v>
      </c>
      <c r="T1418" s="48">
        <v>112683.24</v>
      </c>
      <c r="U1418" s="48">
        <v>75936.899999999994</v>
      </c>
      <c r="V1418" s="48">
        <v>114933.59</v>
      </c>
      <c r="W1418" s="48">
        <v>118244.29</v>
      </c>
      <c r="X1418" s="48">
        <v>109381.34</v>
      </c>
      <c r="Y1418" s="48">
        <v>115602.23</v>
      </c>
      <c r="Z1418" s="48">
        <v>118300.91</v>
      </c>
    </row>
    <row r="1419" spans="1:26">
      <c r="A1419" s="48">
        <v>751473</v>
      </c>
      <c r="B1419" s="49" t="s">
        <v>820</v>
      </c>
      <c r="C1419" s="49" t="s">
        <v>821</v>
      </c>
      <c r="D1419" s="49" t="s">
        <v>822</v>
      </c>
      <c r="E1419" s="48">
        <v>52448.44</v>
      </c>
      <c r="F1419" s="48">
        <v>123084.4</v>
      </c>
      <c r="G1419" s="48">
        <v>26904.720000000001</v>
      </c>
      <c r="H1419" s="48">
        <v>21622.55</v>
      </c>
      <c r="I1419" s="48">
        <v>42156.14</v>
      </c>
      <c r="J1419" s="48">
        <v>46021.25</v>
      </c>
      <c r="K1419" s="48">
        <v>47115.360000000001</v>
      </c>
      <c r="L1419" s="48">
        <v>104836.91</v>
      </c>
      <c r="M1419" s="48">
        <v>89228.5</v>
      </c>
      <c r="N1419" s="48">
        <v>42476.160000000003</v>
      </c>
      <c r="O1419" s="48">
        <v>73826.02</v>
      </c>
      <c r="P1419" s="48">
        <v>42306.5</v>
      </c>
      <c r="Q1419" s="48">
        <v>80426.41</v>
      </c>
      <c r="R1419" s="48">
        <v>17273.87</v>
      </c>
      <c r="S1419" s="48">
        <v>22896.84</v>
      </c>
      <c r="T1419" s="48">
        <v>40247.120000000003</v>
      </c>
      <c r="U1419" s="48">
        <v>43169.39</v>
      </c>
      <c r="V1419" s="48">
        <v>43237.54</v>
      </c>
      <c r="W1419" s="48">
        <v>56767.98</v>
      </c>
      <c r="X1419" s="48">
        <v>48369.48</v>
      </c>
      <c r="Y1419" s="48">
        <v>26811.23</v>
      </c>
      <c r="Z1419" s="48">
        <v>36677.620000000003</v>
      </c>
    </row>
    <row r="1420" spans="1:26">
      <c r="A1420" s="48">
        <v>754581</v>
      </c>
      <c r="B1420" s="49" t="s">
        <v>2583</v>
      </c>
      <c r="C1420" s="49" t="s">
        <v>2584</v>
      </c>
      <c r="D1420" s="49" t="s">
        <v>2585</v>
      </c>
      <c r="E1420" s="48">
        <v>272670.34000000003</v>
      </c>
      <c r="F1420" s="48">
        <v>272864.38</v>
      </c>
      <c r="G1420" s="48">
        <v>371382.12</v>
      </c>
      <c r="H1420" s="48">
        <v>306690</v>
      </c>
      <c r="I1420" s="48">
        <v>356901.34</v>
      </c>
      <c r="J1420" s="48">
        <v>267904.71999999997</v>
      </c>
      <c r="K1420" s="48">
        <v>312819.5</v>
      </c>
      <c r="L1420" s="48">
        <v>637356.62</v>
      </c>
      <c r="M1420" s="48">
        <v>648274</v>
      </c>
      <c r="N1420" s="48">
        <v>398908.91</v>
      </c>
      <c r="O1420" s="48">
        <v>749670.56</v>
      </c>
      <c r="P1420" s="48">
        <v>283547.62</v>
      </c>
      <c r="Q1420" s="48">
        <v>228541.03</v>
      </c>
      <c r="R1420" s="48">
        <v>429740.31</v>
      </c>
      <c r="S1420" s="48">
        <v>449809.75</v>
      </c>
      <c r="T1420" s="48">
        <v>461238.88</v>
      </c>
      <c r="U1420" s="48">
        <v>390236.84</v>
      </c>
      <c r="V1420" s="48">
        <v>421062.97</v>
      </c>
      <c r="W1420" s="48">
        <v>441838.53</v>
      </c>
      <c r="X1420" s="48">
        <v>463983.72</v>
      </c>
      <c r="Y1420" s="48">
        <v>413348.41</v>
      </c>
      <c r="Z1420" s="48">
        <v>549742.25</v>
      </c>
    </row>
    <row r="1421" spans="1:26">
      <c r="A1421" s="48">
        <v>754192</v>
      </c>
      <c r="B1421" s="49" t="s">
        <v>3750</v>
      </c>
      <c r="C1421" s="49" t="s">
        <v>3751</v>
      </c>
      <c r="D1421" s="49" t="s">
        <v>3752</v>
      </c>
      <c r="E1421" s="48">
        <v>1060340.6200000001</v>
      </c>
      <c r="F1421" s="48">
        <v>1332050.5</v>
      </c>
      <c r="G1421" s="48">
        <v>1013334.88</v>
      </c>
      <c r="H1421" s="48">
        <v>600348.06000000006</v>
      </c>
      <c r="I1421" s="48">
        <v>881884.69</v>
      </c>
      <c r="J1421" s="48">
        <v>1020399</v>
      </c>
      <c r="K1421" s="48">
        <v>1084353.3799999999</v>
      </c>
      <c r="L1421" s="48">
        <v>987578.5</v>
      </c>
      <c r="M1421" s="48">
        <v>1023738</v>
      </c>
      <c r="N1421" s="48">
        <v>807049.81</v>
      </c>
      <c r="O1421" s="48">
        <v>1101253.5</v>
      </c>
      <c r="P1421" s="48">
        <v>870973.5</v>
      </c>
      <c r="Q1421" s="48">
        <v>972894.38</v>
      </c>
      <c r="R1421" s="48">
        <v>972021.06</v>
      </c>
      <c r="S1421" s="48">
        <v>842825.81</v>
      </c>
      <c r="T1421" s="48">
        <v>998690.88</v>
      </c>
      <c r="U1421" s="48">
        <v>1078795.75</v>
      </c>
      <c r="V1421" s="48">
        <v>1226423</v>
      </c>
      <c r="W1421" s="48">
        <v>745705.19</v>
      </c>
      <c r="X1421" s="48">
        <v>705721.25</v>
      </c>
      <c r="Y1421" s="48">
        <v>865667.25</v>
      </c>
      <c r="Z1421" s="48">
        <v>836475.94</v>
      </c>
    </row>
    <row r="1422" spans="1:26">
      <c r="A1422" s="48">
        <v>749131</v>
      </c>
      <c r="B1422" s="49" t="s">
        <v>4320</v>
      </c>
      <c r="C1422" s="49" t="s">
        <v>1341</v>
      </c>
      <c r="D1422" s="49" t="s">
        <v>4321</v>
      </c>
      <c r="E1422" s="48">
        <v>362788.5</v>
      </c>
      <c r="F1422" s="48">
        <v>424596.53</v>
      </c>
      <c r="G1422" s="48">
        <v>374056.03</v>
      </c>
      <c r="H1422" s="48">
        <v>243637.03</v>
      </c>
      <c r="I1422" s="48">
        <v>422290.38</v>
      </c>
      <c r="J1422" s="48">
        <v>379055.41</v>
      </c>
      <c r="K1422" s="48">
        <v>471806.19</v>
      </c>
      <c r="L1422" s="48">
        <v>339636.28</v>
      </c>
      <c r="M1422" s="48">
        <v>462651.03</v>
      </c>
      <c r="N1422" s="48">
        <v>432803.03</v>
      </c>
      <c r="O1422" s="48">
        <v>537093.75</v>
      </c>
      <c r="P1422" s="48">
        <v>592.01</v>
      </c>
      <c r="Q1422" s="48">
        <v>713.02</v>
      </c>
      <c r="R1422" s="48">
        <v>569.37</v>
      </c>
      <c r="S1422" s="48">
        <v>900.03</v>
      </c>
      <c r="T1422" s="50"/>
      <c r="U1422" s="48">
        <v>701.36</v>
      </c>
      <c r="V1422" s="50"/>
      <c r="W1422" s="50"/>
      <c r="X1422" s="48">
        <v>1073.24</v>
      </c>
      <c r="Y1422" s="48">
        <v>493.59</v>
      </c>
      <c r="Z1422" s="48">
        <v>1341.47</v>
      </c>
    </row>
    <row r="1423" spans="1:26">
      <c r="A1423" s="48">
        <v>752481</v>
      </c>
      <c r="B1423" s="49" t="s">
        <v>8410</v>
      </c>
      <c r="C1423" s="49" t="s">
        <v>8411</v>
      </c>
      <c r="D1423" s="49" t="s">
        <v>8412</v>
      </c>
      <c r="E1423" s="48">
        <v>58047.63</v>
      </c>
      <c r="F1423" s="48">
        <v>75281.149999999994</v>
      </c>
      <c r="G1423" s="48">
        <v>70074.91</v>
      </c>
      <c r="H1423" s="48">
        <v>38296.089999999997</v>
      </c>
      <c r="I1423" s="48">
        <v>58530.7</v>
      </c>
      <c r="J1423" s="48">
        <v>58911.68</v>
      </c>
      <c r="K1423" s="48">
        <v>57593.59</v>
      </c>
      <c r="L1423" s="48">
        <v>84691.39</v>
      </c>
      <c r="M1423" s="48">
        <v>92622.55</v>
      </c>
      <c r="N1423" s="48">
        <v>59735.56</v>
      </c>
      <c r="O1423" s="48">
        <v>89847.52</v>
      </c>
      <c r="P1423" s="48">
        <v>61594.23</v>
      </c>
      <c r="Q1423" s="48">
        <v>57112.33</v>
      </c>
      <c r="R1423" s="48">
        <v>62547.89</v>
      </c>
      <c r="S1423" s="48">
        <v>67343.41</v>
      </c>
      <c r="T1423" s="48">
        <v>70132.639999999999</v>
      </c>
      <c r="U1423" s="48">
        <v>64268.25</v>
      </c>
      <c r="V1423" s="48">
        <v>59554.11</v>
      </c>
      <c r="W1423" s="48">
        <v>61862.68</v>
      </c>
      <c r="X1423" s="48">
        <v>56141.54</v>
      </c>
      <c r="Y1423" s="48">
        <v>44970.94</v>
      </c>
      <c r="Z1423" s="48">
        <v>52491.31</v>
      </c>
    </row>
    <row r="1424" spans="1:26">
      <c r="A1424" s="48">
        <v>750572</v>
      </c>
      <c r="B1424" s="49" t="s">
        <v>5135</v>
      </c>
      <c r="C1424" s="49" t="s">
        <v>2105</v>
      </c>
      <c r="D1424" s="49" t="s">
        <v>5136</v>
      </c>
      <c r="E1424" s="48">
        <v>74724.679999999993</v>
      </c>
      <c r="F1424" s="48">
        <v>92966.09</v>
      </c>
      <c r="G1424" s="48">
        <v>96807.28</v>
      </c>
      <c r="H1424" s="48">
        <v>48681.08</v>
      </c>
      <c r="I1424" s="48">
        <v>77976.78</v>
      </c>
      <c r="J1424" s="48">
        <v>78174.84</v>
      </c>
      <c r="K1424" s="48">
        <v>78517.740000000005</v>
      </c>
      <c r="L1424" s="48">
        <v>151744.41</v>
      </c>
      <c r="M1424" s="48">
        <v>133288.10999999999</v>
      </c>
      <c r="N1424" s="48">
        <v>112511.46</v>
      </c>
      <c r="O1424" s="48">
        <v>117776.71</v>
      </c>
      <c r="P1424" s="50"/>
      <c r="Q1424" s="50"/>
      <c r="R1424" s="48">
        <v>1382.43</v>
      </c>
      <c r="S1424" s="48">
        <v>2264.6799999999998</v>
      </c>
      <c r="T1424" s="48">
        <v>3799.93</v>
      </c>
      <c r="U1424" s="48">
        <v>2940.91</v>
      </c>
      <c r="V1424" s="48">
        <v>1400.23</v>
      </c>
      <c r="W1424" s="48">
        <v>1312.69</v>
      </c>
      <c r="X1424" s="48">
        <v>1995.95</v>
      </c>
      <c r="Y1424" s="48">
        <v>1605.64</v>
      </c>
      <c r="Z1424" s="50"/>
    </row>
    <row r="1425" spans="1:26">
      <c r="A1425" s="48">
        <v>749736</v>
      </c>
      <c r="B1425" s="49" t="s">
        <v>11028</v>
      </c>
      <c r="C1425" s="49" t="s">
        <v>11029</v>
      </c>
      <c r="D1425" s="49" t="s">
        <v>11030</v>
      </c>
      <c r="E1425" s="48">
        <v>131510.95000000001</v>
      </c>
      <c r="F1425" s="48">
        <v>138504.10999999999</v>
      </c>
      <c r="G1425" s="48">
        <v>142966.23000000001</v>
      </c>
      <c r="H1425" s="48">
        <v>100912.31</v>
      </c>
      <c r="I1425" s="48">
        <v>101751.4</v>
      </c>
      <c r="J1425" s="48">
        <v>129226.07</v>
      </c>
      <c r="K1425" s="48">
        <v>119383.74</v>
      </c>
      <c r="L1425" s="48">
        <v>150094.29999999999</v>
      </c>
      <c r="M1425" s="48">
        <v>180085.16</v>
      </c>
      <c r="N1425" s="48">
        <v>129251.02</v>
      </c>
      <c r="O1425" s="48">
        <v>143535.22</v>
      </c>
      <c r="P1425" s="48">
        <v>115900.77</v>
      </c>
      <c r="Q1425" s="48">
        <v>89183.97</v>
      </c>
      <c r="R1425" s="48">
        <v>126408.79</v>
      </c>
      <c r="S1425" s="48">
        <v>134289.03</v>
      </c>
      <c r="T1425" s="48">
        <v>97615.28</v>
      </c>
      <c r="U1425" s="48">
        <v>118252.19</v>
      </c>
      <c r="V1425" s="48">
        <v>125998.7</v>
      </c>
      <c r="W1425" s="48">
        <v>81733.070000000007</v>
      </c>
      <c r="X1425" s="48">
        <v>107655.33</v>
      </c>
      <c r="Y1425" s="48">
        <v>117872.38</v>
      </c>
      <c r="Z1425" s="48">
        <v>105765.98</v>
      </c>
    </row>
    <row r="1426" spans="1:26">
      <c r="A1426" s="48">
        <v>750074</v>
      </c>
      <c r="B1426" s="49" t="s">
        <v>6393</v>
      </c>
      <c r="C1426" s="49" t="s">
        <v>6394</v>
      </c>
      <c r="D1426" s="49" t="s">
        <v>6395</v>
      </c>
      <c r="E1426" s="48">
        <v>254738.48</v>
      </c>
      <c r="F1426" s="48">
        <v>339204.56</v>
      </c>
      <c r="G1426" s="48">
        <v>323973.62</v>
      </c>
      <c r="H1426" s="48">
        <v>189364.75</v>
      </c>
      <c r="I1426" s="48">
        <v>273902.78000000003</v>
      </c>
      <c r="J1426" s="48">
        <v>231866.72</v>
      </c>
      <c r="K1426" s="48">
        <v>299035.28000000003</v>
      </c>
      <c r="L1426" s="48">
        <v>373813.66</v>
      </c>
      <c r="M1426" s="48">
        <v>363165.16</v>
      </c>
      <c r="N1426" s="48">
        <v>353088.88</v>
      </c>
      <c r="O1426" s="48">
        <v>419628.03</v>
      </c>
      <c r="P1426" s="48">
        <v>61655.44</v>
      </c>
      <c r="Q1426" s="48">
        <v>79538.28</v>
      </c>
      <c r="R1426" s="48">
        <v>28523.86</v>
      </c>
      <c r="S1426" s="48">
        <v>7303.52</v>
      </c>
      <c r="T1426" s="48">
        <v>51081.49</v>
      </c>
      <c r="U1426" s="48">
        <v>51174.75</v>
      </c>
      <c r="V1426" s="48">
        <v>88648.2</v>
      </c>
      <c r="W1426" s="48">
        <v>87859.7</v>
      </c>
      <c r="X1426" s="48">
        <v>55503.72</v>
      </c>
      <c r="Y1426" s="48">
        <v>67765.13</v>
      </c>
      <c r="Z1426" s="48">
        <v>61152.46</v>
      </c>
    </row>
    <row r="1427" spans="1:26">
      <c r="A1427" s="48">
        <v>750658</v>
      </c>
      <c r="B1427" s="49" t="s">
        <v>7992</v>
      </c>
      <c r="C1427" s="49" t="s">
        <v>7993</v>
      </c>
      <c r="D1427" s="49" t="s">
        <v>7994</v>
      </c>
      <c r="E1427" s="48">
        <v>239710.5</v>
      </c>
      <c r="F1427" s="48">
        <v>256543.86</v>
      </c>
      <c r="G1427" s="48">
        <v>297398.90999999997</v>
      </c>
      <c r="H1427" s="48">
        <v>158273.66</v>
      </c>
      <c r="I1427" s="48">
        <v>255691.2</v>
      </c>
      <c r="J1427" s="48">
        <v>203878.62</v>
      </c>
      <c r="K1427" s="48">
        <v>182942.42</v>
      </c>
      <c r="L1427" s="48">
        <v>229540.31</v>
      </c>
      <c r="M1427" s="48">
        <v>238705.22</v>
      </c>
      <c r="N1427" s="48">
        <v>206848.66</v>
      </c>
      <c r="O1427" s="48">
        <v>339406.12</v>
      </c>
      <c r="P1427" s="48">
        <v>219987.72</v>
      </c>
      <c r="Q1427" s="48">
        <v>195602.33</v>
      </c>
      <c r="R1427" s="48">
        <v>284035.28000000003</v>
      </c>
      <c r="S1427" s="48">
        <v>236312.59</v>
      </c>
      <c r="T1427" s="48">
        <v>292387.90999999997</v>
      </c>
      <c r="U1427" s="48">
        <v>268663.65999999997</v>
      </c>
      <c r="V1427" s="48">
        <v>208719.3</v>
      </c>
      <c r="W1427" s="48">
        <v>179139.03</v>
      </c>
      <c r="X1427" s="48">
        <v>165743.47</v>
      </c>
      <c r="Y1427" s="48">
        <v>205132.77</v>
      </c>
      <c r="Z1427" s="48">
        <v>236692.91</v>
      </c>
    </row>
    <row r="1428" spans="1:26">
      <c r="A1428" s="48">
        <v>750051</v>
      </c>
      <c r="B1428" s="49" t="s">
        <v>5463</v>
      </c>
      <c r="C1428" s="49" t="s">
        <v>5464</v>
      </c>
      <c r="D1428" s="49" t="s">
        <v>5465</v>
      </c>
      <c r="E1428" s="48">
        <v>1199945.8799999999</v>
      </c>
      <c r="F1428" s="48">
        <v>1350597.38</v>
      </c>
      <c r="G1428" s="48">
        <v>1544443.62</v>
      </c>
      <c r="H1428" s="48">
        <v>970010.38</v>
      </c>
      <c r="I1428" s="48">
        <v>1109367</v>
      </c>
      <c r="J1428" s="48">
        <v>894643.06</v>
      </c>
      <c r="K1428" s="48">
        <v>1004401.62</v>
      </c>
      <c r="L1428" s="48">
        <v>1512149.25</v>
      </c>
      <c r="M1428" s="48">
        <v>1547668.62</v>
      </c>
      <c r="N1428" s="48">
        <v>939481.88</v>
      </c>
      <c r="O1428" s="48">
        <v>1493800.75</v>
      </c>
      <c r="P1428" s="48">
        <v>1081630.1200000001</v>
      </c>
      <c r="Q1428" s="48">
        <v>926358</v>
      </c>
      <c r="R1428" s="48">
        <v>1351372.25</v>
      </c>
      <c r="S1428" s="48">
        <v>1331889.1200000001</v>
      </c>
      <c r="T1428" s="48">
        <v>1247418</v>
      </c>
      <c r="U1428" s="48">
        <v>1066427.25</v>
      </c>
      <c r="V1428" s="48">
        <v>1029429.56</v>
      </c>
      <c r="W1428" s="48">
        <v>1049993.8799999999</v>
      </c>
      <c r="X1428" s="48">
        <v>1203500</v>
      </c>
      <c r="Y1428" s="48">
        <v>923098.19</v>
      </c>
      <c r="Z1428" s="48">
        <v>1114345.3799999999</v>
      </c>
    </row>
    <row r="1429" spans="1:26">
      <c r="A1429" s="48">
        <v>753114</v>
      </c>
      <c r="B1429" s="49" t="s">
        <v>12331</v>
      </c>
      <c r="C1429" s="49" t="s">
        <v>12332</v>
      </c>
      <c r="D1429" s="49" t="s">
        <v>12333</v>
      </c>
      <c r="E1429" s="48">
        <v>261339.34</v>
      </c>
      <c r="F1429" s="48">
        <v>372726.09</v>
      </c>
      <c r="G1429" s="48">
        <v>333143.15999999997</v>
      </c>
      <c r="H1429" s="48">
        <v>189444.05</v>
      </c>
      <c r="I1429" s="48">
        <v>246928.36</v>
      </c>
      <c r="J1429" s="48">
        <v>282059.03000000003</v>
      </c>
      <c r="K1429" s="48">
        <v>211466.72</v>
      </c>
      <c r="L1429" s="48">
        <v>319964.53000000003</v>
      </c>
      <c r="M1429" s="48">
        <v>361857.88</v>
      </c>
      <c r="N1429" s="48">
        <v>320187.03000000003</v>
      </c>
      <c r="O1429" s="48">
        <v>384284.59</v>
      </c>
      <c r="P1429" s="48">
        <v>131717.22</v>
      </c>
      <c r="Q1429" s="48">
        <v>171980.17</v>
      </c>
      <c r="R1429" s="48">
        <v>149372.78</v>
      </c>
      <c r="S1429" s="48">
        <v>153212.84</v>
      </c>
      <c r="T1429" s="48">
        <v>183744.73</v>
      </c>
      <c r="U1429" s="48">
        <v>220610.55</v>
      </c>
      <c r="V1429" s="48">
        <v>151190.01999999999</v>
      </c>
      <c r="W1429" s="48">
        <v>145975.38</v>
      </c>
      <c r="X1429" s="48">
        <v>141158.28</v>
      </c>
      <c r="Y1429" s="48">
        <v>160172.48000000001</v>
      </c>
      <c r="Z1429" s="48">
        <v>138174.42000000001</v>
      </c>
    </row>
    <row r="1430" spans="1:26">
      <c r="A1430" s="48">
        <v>752980</v>
      </c>
      <c r="B1430" s="49" t="s">
        <v>18488</v>
      </c>
      <c r="C1430" s="49" t="s">
        <v>18489</v>
      </c>
      <c r="D1430" s="49" t="s">
        <v>18490</v>
      </c>
      <c r="E1430" s="48">
        <v>43628.92</v>
      </c>
      <c r="F1430" s="48">
        <v>1793.04</v>
      </c>
      <c r="G1430" s="50"/>
      <c r="H1430" s="48">
        <v>3237.06</v>
      </c>
      <c r="I1430" s="50"/>
      <c r="J1430" s="48">
        <v>1270.03</v>
      </c>
      <c r="K1430" s="48">
        <v>7337.15</v>
      </c>
      <c r="L1430" s="48">
        <v>15611.32</v>
      </c>
      <c r="M1430" s="48">
        <v>12143.26</v>
      </c>
      <c r="N1430" s="48">
        <v>27398.59</v>
      </c>
      <c r="O1430" s="48">
        <v>13648.29</v>
      </c>
      <c r="P1430" s="48">
        <v>61865.32</v>
      </c>
      <c r="Q1430" s="48">
        <v>833.25</v>
      </c>
      <c r="R1430" s="50"/>
      <c r="S1430" s="48">
        <v>754.07</v>
      </c>
      <c r="T1430" s="50"/>
      <c r="U1430" s="48">
        <v>1916.44</v>
      </c>
      <c r="V1430" s="48">
        <v>3067.35</v>
      </c>
      <c r="W1430" s="48">
        <v>1018.72</v>
      </c>
      <c r="X1430" s="48">
        <v>180.05</v>
      </c>
      <c r="Y1430" s="48">
        <v>20421.43</v>
      </c>
      <c r="Z1430" s="48">
        <v>621.19000000000005</v>
      </c>
    </row>
    <row r="1431" spans="1:26">
      <c r="A1431" s="48">
        <v>751015</v>
      </c>
      <c r="B1431" s="49" t="s">
        <v>10265</v>
      </c>
      <c r="C1431" s="49" t="s">
        <v>10266</v>
      </c>
      <c r="D1431" s="49" t="s">
        <v>10267</v>
      </c>
      <c r="E1431" s="48">
        <v>63746.63</v>
      </c>
      <c r="F1431" s="48">
        <v>95757.38</v>
      </c>
      <c r="G1431" s="48">
        <v>121593.02</v>
      </c>
      <c r="H1431" s="48">
        <v>23544.52</v>
      </c>
      <c r="I1431" s="48">
        <v>66727.7</v>
      </c>
      <c r="J1431" s="48">
        <v>61280.44</v>
      </c>
      <c r="K1431" s="48">
        <v>64789.48</v>
      </c>
      <c r="L1431" s="48">
        <v>99580.6</v>
      </c>
      <c r="M1431" s="48">
        <v>109549.88</v>
      </c>
      <c r="N1431" s="48">
        <v>56497.37</v>
      </c>
      <c r="O1431" s="48">
        <v>156347.09</v>
      </c>
      <c r="P1431" s="48">
        <v>64489.16</v>
      </c>
      <c r="Q1431" s="48">
        <v>69574.19</v>
      </c>
      <c r="R1431" s="48">
        <v>112719.67999999999</v>
      </c>
      <c r="S1431" s="48">
        <v>20780.169999999998</v>
      </c>
      <c r="T1431" s="48">
        <v>80528.39</v>
      </c>
      <c r="U1431" s="48">
        <v>60487.040000000001</v>
      </c>
      <c r="V1431" s="48">
        <v>71373.460000000006</v>
      </c>
      <c r="W1431" s="48">
        <v>67821.710000000006</v>
      </c>
      <c r="X1431" s="48">
        <v>62205.84</v>
      </c>
      <c r="Y1431" s="48">
        <v>43215.43</v>
      </c>
      <c r="Z1431" s="48">
        <v>93424.37</v>
      </c>
    </row>
    <row r="1432" spans="1:26">
      <c r="A1432" s="48">
        <v>751441</v>
      </c>
      <c r="B1432" s="49" t="s">
        <v>5615</v>
      </c>
      <c r="C1432" s="49" t="s">
        <v>5616</v>
      </c>
      <c r="D1432" s="49" t="s">
        <v>5617</v>
      </c>
      <c r="E1432" s="48">
        <v>1042069.81</v>
      </c>
      <c r="F1432" s="48">
        <v>1272441.6200000001</v>
      </c>
      <c r="G1432" s="48">
        <v>1467198.88</v>
      </c>
      <c r="H1432" s="48">
        <v>917670.12</v>
      </c>
      <c r="I1432" s="48">
        <v>850631.25</v>
      </c>
      <c r="J1432" s="48">
        <v>1018847.06</v>
      </c>
      <c r="K1432" s="48">
        <v>793073.69</v>
      </c>
      <c r="L1432" s="48">
        <v>1311236.6200000001</v>
      </c>
      <c r="M1432" s="48">
        <v>1454910.5</v>
      </c>
      <c r="N1432" s="48">
        <v>1417140.25</v>
      </c>
      <c r="O1432" s="48">
        <v>1681998.25</v>
      </c>
      <c r="P1432" s="48">
        <v>1154767.3799999999</v>
      </c>
      <c r="Q1432" s="48">
        <v>1320213.6200000001</v>
      </c>
      <c r="R1432" s="48">
        <v>1665595</v>
      </c>
      <c r="S1432" s="48">
        <v>1624450</v>
      </c>
      <c r="T1432" s="48">
        <v>1257961.8799999999</v>
      </c>
      <c r="U1432" s="48">
        <v>1155894.3799999999</v>
      </c>
      <c r="V1432" s="48">
        <v>1083708.25</v>
      </c>
      <c r="W1432" s="48">
        <v>905200.75</v>
      </c>
      <c r="X1432" s="48">
        <v>1214989.75</v>
      </c>
      <c r="Y1432" s="48">
        <v>1310068</v>
      </c>
      <c r="Z1432" s="48">
        <v>1501947.62</v>
      </c>
    </row>
    <row r="1433" spans="1:26">
      <c r="A1433" s="48">
        <v>749208</v>
      </c>
      <c r="B1433" s="49" t="s">
        <v>2221</v>
      </c>
      <c r="C1433" s="49" t="s">
        <v>2222</v>
      </c>
      <c r="D1433" s="49" t="s">
        <v>2223</v>
      </c>
      <c r="E1433" s="48">
        <v>243626.72</v>
      </c>
      <c r="F1433" s="48">
        <v>344208.5</v>
      </c>
      <c r="G1433" s="48">
        <v>267707.31</v>
      </c>
      <c r="H1433" s="48">
        <v>172579.97</v>
      </c>
      <c r="I1433" s="48">
        <v>205743.83</v>
      </c>
      <c r="J1433" s="48">
        <v>263292.21999999997</v>
      </c>
      <c r="K1433" s="48">
        <v>254273.44</v>
      </c>
      <c r="L1433" s="48">
        <v>533981.38</v>
      </c>
      <c r="M1433" s="48">
        <v>575394.12</v>
      </c>
      <c r="N1433" s="48">
        <v>390639.38</v>
      </c>
      <c r="O1433" s="48">
        <v>603495.43999999994</v>
      </c>
      <c r="P1433" s="48">
        <v>35658.519999999997</v>
      </c>
      <c r="Q1433" s="48">
        <v>44674.07</v>
      </c>
      <c r="R1433" s="48">
        <v>34126.47</v>
      </c>
      <c r="S1433" s="48">
        <v>43289.39</v>
      </c>
      <c r="T1433" s="48">
        <v>18763.87</v>
      </c>
      <c r="U1433" s="48">
        <v>36708.76</v>
      </c>
      <c r="V1433" s="48">
        <v>20950.060000000001</v>
      </c>
      <c r="W1433" s="48">
        <v>78906.899999999994</v>
      </c>
      <c r="X1433" s="48">
        <v>80784.160000000003</v>
      </c>
      <c r="Y1433" s="48">
        <v>62020.61</v>
      </c>
      <c r="Z1433" s="48">
        <v>57160.85</v>
      </c>
    </row>
    <row r="1434" spans="1:26">
      <c r="A1434" s="48">
        <v>752277</v>
      </c>
      <c r="B1434" s="49" t="s">
        <v>4840</v>
      </c>
      <c r="C1434" s="49" t="s">
        <v>4841</v>
      </c>
      <c r="D1434" s="49" t="s">
        <v>4842</v>
      </c>
      <c r="E1434" s="48">
        <v>204608.58</v>
      </c>
      <c r="F1434" s="48">
        <v>304654.06</v>
      </c>
      <c r="G1434" s="48">
        <v>281856.40999999997</v>
      </c>
      <c r="H1434" s="48">
        <v>177933.23</v>
      </c>
      <c r="I1434" s="48">
        <v>136435.09</v>
      </c>
      <c r="J1434" s="48">
        <v>112384.69</v>
      </c>
      <c r="K1434" s="48">
        <v>100303.27</v>
      </c>
      <c r="L1434" s="48">
        <v>158146.92000000001</v>
      </c>
      <c r="M1434" s="48">
        <v>244520.78</v>
      </c>
      <c r="N1434" s="48">
        <v>210202.05</v>
      </c>
      <c r="O1434" s="48">
        <v>298785</v>
      </c>
      <c r="P1434" s="48">
        <v>210231.88</v>
      </c>
      <c r="Q1434" s="48">
        <v>226354.03</v>
      </c>
      <c r="R1434" s="48">
        <v>254012.7</v>
      </c>
      <c r="S1434" s="48">
        <v>275049.88</v>
      </c>
      <c r="T1434" s="48">
        <v>156874.41</v>
      </c>
      <c r="U1434" s="48">
        <v>131252.54999999999</v>
      </c>
      <c r="V1434" s="48">
        <v>113572.91</v>
      </c>
      <c r="W1434" s="48">
        <v>90467.45</v>
      </c>
      <c r="X1434" s="48">
        <v>146798.17000000001</v>
      </c>
      <c r="Y1434" s="48">
        <v>183775.41</v>
      </c>
      <c r="Z1434" s="48">
        <v>176646.33</v>
      </c>
    </row>
    <row r="1435" spans="1:26">
      <c r="A1435" s="48">
        <v>750780</v>
      </c>
      <c r="B1435" s="49" t="s">
        <v>1018</v>
      </c>
      <c r="C1435" s="49" t="s">
        <v>1019</v>
      </c>
      <c r="D1435" s="49" t="s">
        <v>1020</v>
      </c>
      <c r="E1435" s="48">
        <v>58703.41</v>
      </c>
      <c r="F1435" s="48">
        <v>66590.63</v>
      </c>
      <c r="G1435" s="48">
        <v>33615.79</v>
      </c>
      <c r="H1435" s="48">
        <v>31664.720000000001</v>
      </c>
      <c r="I1435" s="48">
        <v>37496.89</v>
      </c>
      <c r="J1435" s="48">
        <v>51019.18</v>
      </c>
      <c r="K1435" s="48">
        <v>65619.47</v>
      </c>
      <c r="L1435" s="48">
        <v>109710.65</v>
      </c>
      <c r="M1435" s="48">
        <v>130368.09</v>
      </c>
      <c r="N1435" s="48">
        <v>96642.240000000005</v>
      </c>
      <c r="O1435" s="48">
        <v>131216.12</v>
      </c>
      <c r="P1435" s="48">
        <v>57340.89</v>
      </c>
      <c r="Q1435" s="48">
        <v>50859.75</v>
      </c>
      <c r="R1435" s="48">
        <v>34086.53</v>
      </c>
      <c r="S1435" s="48">
        <v>43962.1</v>
      </c>
      <c r="T1435" s="48">
        <v>44858.93</v>
      </c>
      <c r="U1435" s="48">
        <v>61602.71</v>
      </c>
      <c r="V1435" s="48">
        <v>66267.179999999993</v>
      </c>
      <c r="W1435" s="48">
        <v>66233.89</v>
      </c>
      <c r="X1435" s="48">
        <v>76365.16</v>
      </c>
      <c r="Y1435" s="48">
        <v>75440.02</v>
      </c>
      <c r="Z1435" s="48">
        <v>74123.3</v>
      </c>
    </row>
    <row r="1436" spans="1:26">
      <c r="A1436" s="48">
        <v>753742</v>
      </c>
      <c r="B1436" s="49" t="s">
        <v>2814</v>
      </c>
      <c r="C1436" s="49" t="s">
        <v>2815</v>
      </c>
      <c r="D1436" s="49" t="s">
        <v>2816</v>
      </c>
      <c r="E1436" s="48">
        <v>131767.67000000001</v>
      </c>
      <c r="F1436" s="48">
        <v>210804.08</v>
      </c>
      <c r="G1436" s="48">
        <v>137704.78</v>
      </c>
      <c r="H1436" s="50"/>
      <c r="I1436" s="48">
        <v>312224.09000000003</v>
      </c>
      <c r="J1436" s="48">
        <v>16234.45</v>
      </c>
      <c r="K1436" s="48">
        <v>344310.22</v>
      </c>
      <c r="L1436" s="48">
        <v>66929</v>
      </c>
      <c r="M1436" s="48">
        <v>155106.5</v>
      </c>
      <c r="N1436" s="48">
        <v>253149.86</v>
      </c>
      <c r="O1436" s="48">
        <v>197681.61</v>
      </c>
      <c r="P1436" s="48">
        <v>148450.25</v>
      </c>
      <c r="Q1436" s="48">
        <v>189098.19</v>
      </c>
      <c r="R1436" s="48">
        <v>139737.57999999999</v>
      </c>
      <c r="S1436" s="50"/>
      <c r="T1436" s="48">
        <v>399450.5</v>
      </c>
      <c r="U1436" s="48">
        <v>5611.75</v>
      </c>
      <c r="V1436" s="48">
        <v>453356.66</v>
      </c>
      <c r="W1436" s="48">
        <v>39400.339999999997</v>
      </c>
      <c r="X1436" s="48">
        <v>117624.67</v>
      </c>
      <c r="Y1436" s="48">
        <v>266455.46999999997</v>
      </c>
      <c r="Z1436" s="48">
        <v>149490.97</v>
      </c>
    </row>
    <row r="1437" spans="1:26">
      <c r="A1437" s="48">
        <v>755393</v>
      </c>
      <c r="B1437" s="49" t="s">
        <v>7945</v>
      </c>
      <c r="C1437" s="49" t="s">
        <v>7946</v>
      </c>
      <c r="D1437" s="49" t="s">
        <v>7947</v>
      </c>
      <c r="E1437" s="48">
        <v>126860.09</v>
      </c>
      <c r="F1437" s="48">
        <v>150653.69</v>
      </c>
      <c r="G1437" s="48">
        <v>111533.7</v>
      </c>
      <c r="H1437" s="48">
        <v>59789.39</v>
      </c>
      <c r="I1437" s="48">
        <v>99993.52</v>
      </c>
      <c r="J1437" s="48">
        <v>132911.28</v>
      </c>
      <c r="K1437" s="48">
        <v>124559.12</v>
      </c>
      <c r="L1437" s="48">
        <v>155539.75</v>
      </c>
      <c r="M1437" s="48">
        <v>169526.11</v>
      </c>
      <c r="N1437" s="48">
        <v>137474.39000000001</v>
      </c>
      <c r="O1437" s="48">
        <v>157125.79999999999</v>
      </c>
      <c r="P1437" s="48">
        <v>124755.48</v>
      </c>
      <c r="Q1437" s="48">
        <v>109745.58</v>
      </c>
      <c r="R1437" s="48">
        <v>95362.15</v>
      </c>
      <c r="S1437" s="48">
        <v>89486.9</v>
      </c>
      <c r="T1437" s="48">
        <v>119807.38</v>
      </c>
      <c r="U1437" s="48">
        <v>156801.78</v>
      </c>
      <c r="V1437" s="48">
        <v>127063.36</v>
      </c>
      <c r="W1437" s="48">
        <v>100541.14</v>
      </c>
      <c r="X1437" s="48">
        <v>105011.44</v>
      </c>
      <c r="Y1437" s="48">
        <v>112301.4</v>
      </c>
      <c r="Z1437" s="48">
        <v>90994.28</v>
      </c>
    </row>
    <row r="1438" spans="1:26">
      <c r="A1438" s="48">
        <v>751615</v>
      </c>
      <c r="B1438" s="49" t="s">
        <v>3580</v>
      </c>
      <c r="C1438" s="49" t="s">
        <v>3581</v>
      </c>
      <c r="D1438" s="49" t="s">
        <v>3582</v>
      </c>
      <c r="E1438" s="48">
        <v>101769.59</v>
      </c>
      <c r="F1438" s="48">
        <v>116029.92</v>
      </c>
      <c r="G1438" s="48">
        <v>101982.64</v>
      </c>
      <c r="H1438" s="48">
        <v>46142.12</v>
      </c>
      <c r="I1438" s="48">
        <v>77687.990000000005</v>
      </c>
      <c r="J1438" s="48">
        <v>95006.399999999994</v>
      </c>
      <c r="K1438" s="48">
        <v>80417.94</v>
      </c>
      <c r="L1438" s="48">
        <v>134117.48000000001</v>
      </c>
      <c r="M1438" s="48">
        <v>117578.08</v>
      </c>
      <c r="N1438" s="48">
        <v>99884.7</v>
      </c>
      <c r="O1438" s="48">
        <v>134119.53</v>
      </c>
      <c r="P1438" s="48">
        <v>99967.26</v>
      </c>
      <c r="Q1438" s="48">
        <v>92868.07</v>
      </c>
      <c r="R1438" s="48">
        <v>91688</v>
      </c>
      <c r="S1438" s="48">
        <v>71623.02</v>
      </c>
      <c r="T1438" s="48">
        <v>84109.7</v>
      </c>
      <c r="U1438" s="48">
        <v>106651.84</v>
      </c>
      <c r="V1438" s="48">
        <v>86877.25</v>
      </c>
      <c r="W1438" s="48">
        <v>80925.89</v>
      </c>
      <c r="X1438" s="48">
        <v>75253.210000000006</v>
      </c>
      <c r="Y1438" s="48">
        <v>80711.75</v>
      </c>
      <c r="Z1438" s="48">
        <v>81577.59</v>
      </c>
    </row>
    <row r="1439" spans="1:26">
      <c r="A1439" s="48">
        <v>754821</v>
      </c>
      <c r="B1439" s="49" t="s">
        <v>10576</v>
      </c>
      <c r="C1439" s="49" t="s">
        <v>10577</v>
      </c>
      <c r="D1439" s="49" t="s">
        <v>10578</v>
      </c>
      <c r="E1439" s="48">
        <v>127405.75</v>
      </c>
      <c r="F1439" s="48">
        <v>127545.65</v>
      </c>
      <c r="G1439" s="48">
        <v>87907.79</v>
      </c>
      <c r="H1439" s="48">
        <v>64975.39</v>
      </c>
      <c r="I1439" s="48">
        <v>64927.4</v>
      </c>
      <c r="J1439" s="48">
        <v>118176.4</v>
      </c>
      <c r="K1439" s="48">
        <v>73309.55</v>
      </c>
      <c r="L1439" s="48">
        <v>267644.94</v>
      </c>
      <c r="M1439" s="48">
        <v>184964.14</v>
      </c>
      <c r="N1439" s="48">
        <v>91471.01</v>
      </c>
      <c r="O1439" s="48">
        <v>107944.41</v>
      </c>
      <c r="P1439" s="48">
        <v>125489.31</v>
      </c>
      <c r="Q1439" s="48">
        <v>87100.35</v>
      </c>
      <c r="R1439" s="48">
        <v>75152.45</v>
      </c>
      <c r="S1439" s="48">
        <v>99614.41</v>
      </c>
      <c r="T1439" s="48">
        <v>82399.149999999994</v>
      </c>
      <c r="U1439" s="48">
        <v>131834.78</v>
      </c>
      <c r="V1439" s="48">
        <v>78655.740000000005</v>
      </c>
      <c r="W1439" s="48">
        <v>171926.62</v>
      </c>
      <c r="X1439" s="48">
        <v>106424.9</v>
      </c>
      <c r="Y1439" s="48">
        <v>71398.22</v>
      </c>
      <c r="Z1439" s="48">
        <v>61542.36</v>
      </c>
    </row>
    <row r="1440" spans="1:26">
      <c r="A1440" s="48">
        <v>751504</v>
      </c>
      <c r="B1440" s="49" t="s">
        <v>3664</v>
      </c>
      <c r="C1440" s="49" t="s">
        <v>3665</v>
      </c>
      <c r="D1440" s="49" t="s">
        <v>3666</v>
      </c>
      <c r="E1440" s="48">
        <v>46125.24</v>
      </c>
      <c r="F1440" s="48">
        <v>66957.88</v>
      </c>
      <c r="G1440" s="48">
        <v>19126.5</v>
      </c>
      <c r="H1440" s="48">
        <v>20493.55</v>
      </c>
      <c r="I1440" s="48">
        <v>32517.9</v>
      </c>
      <c r="J1440" s="48">
        <v>19077.509999999998</v>
      </c>
      <c r="K1440" s="48">
        <v>65949.84</v>
      </c>
      <c r="L1440" s="48">
        <v>115510.2</v>
      </c>
      <c r="M1440" s="48">
        <v>101198.78</v>
      </c>
      <c r="N1440" s="48">
        <v>54443.46</v>
      </c>
      <c r="O1440" s="48">
        <v>63098.7</v>
      </c>
      <c r="P1440" s="48">
        <v>46522.63</v>
      </c>
      <c r="Q1440" s="48">
        <v>48214.13</v>
      </c>
      <c r="R1440" s="48">
        <v>18489.8</v>
      </c>
      <c r="S1440" s="48">
        <v>26822.33</v>
      </c>
      <c r="T1440" s="48">
        <v>37158.04</v>
      </c>
      <c r="U1440" s="48">
        <v>17159.939999999999</v>
      </c>
      <c r="V1440" s="48">
        <v>66817.02</v>
      </c>
      <c r="W1440" s="48">
        <v>73670.37</v>
      </c>
      <c r="X1440" s="48">
        <v>67081.399999999994</v>
      </c>
      <c r="Y1440" s="48">
        <v>49385.07</v>
      </c>
      <c r="Z1440" s="48">
        <v>40907.800000000003</v>
      </c>
    </row>
    <row r="1441" spans="1:26">
      <c r="A1441" s="48">
        <v>749259</v>
      </c>
      <c r="B1441" s="49" t="s">
        <v>19066</v>
      </c>
      <c r="C1441" s="49" t="s">
        <v>11229</v>
      </c>
      <c r="D1441" s="49" t="s">
        <v>19067</v>
      </c>
      <c r="E1441" s="48">
        <v>248958.5</v>
      </c>
      <c r="F1441" s="48">
        <v>280617.56</v>
      </c>
      <c r="G1441" s="48">
        <v>318779.53000000003</v>
      </c>
      <c r="H1441" s="48">
        <v>175007.5</v>
      </c>
      <c r="I1441" s="48">
        <v>219348.83</v>
      </c>
      <c r="J1441" s="48">
        <v>201006.07999999999</v>
      </c>
      <c r="K1441" s="48">
        <v>231762.89</v>
      </c>
      <c r="L1441" s="48">
        <v>313150.56</v>
      </c>
      <c r="M1441" s="48">
        <v>321397.46999999997</v>
      </c>
      <c r="N1441" s="48">
        <v>296031.69</v>
      </c>
      <c r="O1441" s="48">
        <v>339079.97</v>
      </c>
      <c r="P1441" s="48">
        <v>277190.88</v>
      </c>
      <c r="Q1441" s="48">
        <v>218876.73</v>
      </c>
      <c r="R1441" s="48">
        <v>300883.15999999997</v>
      </c>
      <c r="S1441" s="48">
        <v>287237.46999999997</v>
      </c>
      <c r="T1441" s="48">
        <v>275081.90999999997</v>
      </c>
      <c r="U1441" s="48">
        <v>275240.44</v>
      </c>
      <c r="V1441" s="48">
        <v>303962.62</v>
      </c>
      <c r="W1441" s="48">
        <v>241198.67</v>
      </c>
      <c r="X1441" s="48">
        <v>228514.94</v>
      </c>
      <c r="Y1441" s="48">
        <v>237084.72</v>
      </c>
      <c r="Z1441" s="48">
        <v>233631.84</v>
      </c>
    </row>
    <row r="1442" spans="1:26">
      <c r="A1442" s="48">
        <v>752793</v>
      </c>
      <c r="B1442" s="49" t="s">
        <v>11327</v>
      </c>
      <c r="C1442" s="49" t="s">
        <v>11328</v>
      </c>
      <c r="D1442" s="49" t="s">
        <v>11329</v>
      </c>
      <c r="E1442" s="48">
        <v>258374.89</v>
      </c>
      <c r="F1442" s="48">
        <v>186749.47</v>
      </c>
      <c r="G1442" s="48">
        <v>233260.39</v>
      </c>
      <c r="H1442" s="48">
        <v>152248.41</v>
      </c>
      <c r="I1442" s="48">
        <v>187133.5</v>
      </c>
      <c r="J1442" s="48">
        <v>245494.75</v>
      </c>
      <c r="K1442" s="48">
        <v>115915.6</v>
      </c>
      <c r="L1442" s="48">
        <v>199568.56</v>
      </c>
      <c r="M1442" s="48">
        <v>169852</v>
      </c>
      <c r="N1442" s="48">
        <v>117286.79</v>
      </c>
      <c r="O1442" s="48">
        <v>175520</v>
      </c>
      <c r="P1442" s="48">
        <v>263694.53000000003</v>
      </c>
      <c r="Q1442" s="48">
        <v>149365.78</v>
      </c>
      <c r="R1442" s="48">
        <v>216083.28</v>
      </c>
      <c r="S1442" s="48">
        <v>188666.59</v>
      </c>
      <c r="T1442" s="48">
        <v>244610.67</v>
      </c>
      <c r="U1442" s="48">
        <v>323229.15999999997</v>
      </c>
      <c r="V1442" s="48">
        <v>116720.74</v>
      </c>
      <c r="W1442" s="48">
        <v>136827.39000000001</v>
      </c>
      <c r="X1442" s="48">
        <v>109262</v>
      </c>
      <c r="Y1442" s="48">
        <v>94462.84</v>
      </c>
      <c r="Z1442" s="48">
        <v>101361.63</v>
      </c>
    </row>
    <row r="1443" spans="1:26">
      <c r="A1443" s="48">
        <v>754293</v>
      </c>
      <c r="B1443" s="49" t="s">
        <v>4290</v>
      </c>
      <c r="C1443" s="49" t="s">
        <v>4291</v>
      </c>
      <c r="D1443" s="49" t="s">
        <v>4292</v>
      </c>
      <c r="E1443" s="48">
        <v>164319.59</v>
      </c>
      <c r="F1443" s="48">
        <v>234625.12</v>
      </c>
      <c r="G1443" s="48">
        <v>165846.67000000001</v>
      </c>
      <c r="H1443" s="48">
        <v>117678.5</v>
      </c>
      <c r="I1443" s="48">
        <v>184563.38</v>
      </c>
      <c r="J1443" s="48">
        <v>160230.56</v>
      </c>
      <c r="K1443" s="48">
        <v>182244.25</v>
      </c>
      <c r="L1443" s="48">
        <v>291968.62</v>
      </c>
      <c r="M1443" s="48">
        <v>270375.03000000003</v>
      </c>
      <c r="N1443" s="48">
        <v>195328.45</v>
      </c>
      <c r="O1443" s="48">
        <v>265649.88</v>
      </c>
      <c r="P1443" s="48">
        <v>179326.19</v>
      </c>
      <c r="Q1443" s="48">
        <v>190971.7</v>
      </c>
      <c r="R1443" s="48">
        <v>164575.73000000001</v>
      </c>
      <c r="S1443" s="48">
        <v>188178.39</v>
      </c>
      <c r="T1443" s="48">
        <v>250988.09</v>
      </c>
      <c r="U1443" s="48">
        <v>197888.44</v>
      </c>
      <c r="V1443" s="48">
        <v>231371.84</v>
      </c>
      <c r="W1443" s="48">
        <v>190199.78</v>
      </c>
      <c r="X1443" s="48">
        <v>160670.97</v>
      </c>
      <c r="Y1443" s="48">
        <v>155030.5</v>
      </c>
      <c r="Z1443" s="48">
        <v>158350.75</v>
      </c>
    </row>
    <row r="1444" spans="1:26">
      <c r="A1444" s="48">
        <v>750416</v>
      </c>
      <c r="B1444" s="49" t="s">
        <v>3406</v>
      </c>
      <c r="C1444" s="50"/>
      <c r="D1444" s="49" t="s">
        <v>3407</v>
      </c>
      <c r="E1444" s="48">
        <v>105841.81</v>
      </c>
      <c r="F1444" s="48">
        <v>146082.89000000001</v>
      </c>
      <c r="G1444" s="48">
        <v>101869.58</v>
      </c>
      <c r="H1444" s="48">
        <v>56692.39</v>
      </c>
      <c r="I1444" s="48">
        <v>85812.24</v>
      </c>
      <c r="J1444" s="48">
        <v>75929.990000000005</v>
      </c>
      <c r="K1444" s="48">
        <v>74666.94</v>
      </c>
      <c r="L1444" s="48">
        <v>160065.34</v>
      </c>
      <c r="M1444" s="48">
        <v>197118.17</v>
      </c>
      <c r="N1444" s="48">
        <v>155121.98000000001</v>
      </c>
      <c r="O1444" s="48">
        <v>210835.39</v>
      </c>
      <c r="P1444" s="48">
        <v>56729.05</v>
      </c>
      <c r="Q1444" s="48">
        <v>61473.59</v>
      </c>
      <c r="R1444" s="48">
        <v>45843.95</v>
      </c>
      <c r="S1444" s="48">
        <v>46539.97</v>
      </c>
      <c r="T1444" s="48">
        <v>44809.11</v>
      </c>
      <c r="U1444" s="48">
        <v>40734.9</v>
      </c>
      <c r="V1444" s="48">
        <v>34706.68</v>
      </c>
      <c r="W1444" s="48">
        <v>73878.55</v>
      </c>
      <c r="X1444" s="48">
        <v>86851.18</v>
      </c>
      <c r="Y1444" s="48">
        <v>90273.17</v>
      </c>
      <c r="Z1444" s="48">
        <v>91250.12</v>
      </c>
    </row>
    <row r="1445" spans="1:26">
      <c r="A1445" s="48">
        <v>751624</v>
      </c>
      <c r="B1445" s="49" t="s">
        <v>2375</v>
      </c>
      <c r="C1445" s="49" t="s">
        <v>2376</v>
      </c>
      <c r="D1445" s="49" t="s">
        <v>2377</v>
      </c>
      <c r="E1445" s="48">
        <v>60260.62</v>
      </c>
      <c r="F1445" s="48">
        <v>82424.3</v>
      </c>
      <c r="G1445" s="48">
        <v>74010.990000000005</v>
      </c>
      <c r="H1445" s="48">
        <v>19720.59</v>
      </c>
      <c r="I1445" s="48">
        <v>60635.54</v>
      </c>
      <c r="J1445" s="48">
        <v>38926.129999999997</v>
      </c>
      <c r="K1445" s="48">
        <v>66465.84</v>
      </c>
      <c r="L1445" s="48">
        <v>79762.06</v>
      </c>
      <c r="M1445" s="48">
        <v>93579.4</v>
      </c>
      <c r="N1445" s="48">
        <v>48233.3</v>
      </c>
      <c r="O1445" s="48">
        <v>71318.95</v>
      </c>
      <c r="P1445" s="48">
        <v>61859.27</v>
      </c>
      <c r="Q1445" s="48">
        <v>64756.47</v>
      </c>
      <c r="R1445" s="48">
        <v>70069.429999999993</v>
      </c>
      <c r="S1445" s="48">
        <v>43867.19</v>
      </c>
      <c r="T1445" s="48">
        <v>70793.100000000006</v>
      </c>
      <c r="U1445" s="48">
        <v>67469.67</v>
      </c>
      <c r="V1445" s="48">
        <v>71550.37</v>
      </c>
      <c r="W1445" s="48">
        <v>45943.45</v>
      </c>
      <c r="X1445" s="48">
        <v>52630.3</v>
      </c>
      <c r="Y1445" s="48">
        <v>35052.35</v>
      </c>
      <c r="Z1445" s="48">
        <v>41433.93</v>
      </c>
    </row>
    <row r="1446" spans="1:26">
      <c r="A1446" s="48">
        <v>753732</v>
      </c>
      <c r="B1446" s="49" t="s">
        <v>2260</v>
      </c>
      <c r="C1446" s="49" t="s">
        <v>2261</v>
      </c>
      <c r="D1446" s="49" t="s">
        <v>2262</v>
      </c>
      <c r="E1446" s="48">
        <v>113209.64</v>
      </c>
      <c r="F1446" s="48">
        <v>131824.95000000001</v>
      </c>
      <c r="G1446" s="48">
        <v>107247.49</v>
      </c>
      <c r="H1446" s="48">
        <v>57024.29</v>
      </c>
      <c r="I1446" s="48">
        <v>85176.92</v>
      </c>
      <c r="J1446" s="48">
        <v>96074.12</v>
      </c>
      <c r="K1446" s="48">
        <v>78729.81</v>
      </c>
      <c r="L1446" s="48">
        <v>142408.31</v>
      </c>
      <c r="M1446" s="48">
        <v>133442.16</v>
      </c>
      <c r="N1446" s="48">
        <v>121456.88</v>
      </c>
      <c r="O1446" s="48">
        <v>153353.54999999999</v>
      </c>
      <c r="P1446" s="48">
        <v>112631.71</v>
      </c>
      <c r="Q1446" s="48">
        <v>103256.17</v>
      </c>
      <c r="R1446" s="48">
        <v>103652.58</v>
      </c>
      <c r="S1446" s="48">
        <v>93452.32</v>
      </c>
      <c r="T1446" s="48">
        <v>102063.53</v>
      </c>
      <c r="U1446" s="48">
        <v>114426.87</v>
      </c>
      <c r="V1446" s="48">
        <v>87622.74</v>
      </c>
      <c r="W1446" s="48">
        <v>98471.03</v>
      </c>
      <c r="X1446" s="48">
        <v>85477.48</v>
      </c>
      <c r="Y1446" s="48">
        <v>100508.02</v>
      </c>
      <c r="Z1446" s="48">
        <v>93310.66</v>
      </c>
    </row>
    <row r="1447" spans="1:26">
      <c r="A1447" s="48">
        <v>753965</v>
      </c>
      <c r="B1447" s="49" t="s">
        <v>11517</v>
      </c>
      <c r="C1447" s="49" t="s">
        <v>11518</v>
      </c>
      <c r="D1447" s="49" t="s">
        <v>11519</v>
      </c>
      <c r="E1447" s="48">
        <v>1120668.3799999999</v>
      </c>
      <c r="F1447" s="48">
        <v>1073163</v>
      </c>
      <c r="G1447" s="48">
        <v>1260885.8799999999</v>
      </c>
      <c r="H1447" s="48">
        <v>870050.81</v>
      </c>
      <c r="I1447" s="48">
        <v>980606.88</v>
      </c>
      <c r="J1447" s="48">
        <v>951895.44</v>
      </c>
      <c r="K1447" s="48">
        <v>648320.62</v>
      </c>
      <c r="L1447" s="48">
        <v>838909.43999999994</v>
      </c>
      <c r="M1447" s="48">
        <v>1157916</v>
      </c>
      <c r="N1447" s="48">
        <v>820937.62</v>
      </c>
      <c r="O1447" s="48">
        <v>1142196.5</v>
      </c>
      <c r="P1447" s="48">
        <v>1129148.8799999999</v>
      </c>
      <c r="Q1447" s="48">
        <v>858476.06</v>
      </c>
      <c r="R1447" s="48">
        <v>1112289</v>
      </c>
      <c r="S1447" s="48">
        <v>1387658.25</v>
      </c>
      <c r="T1447" s="48">
        <v>1161632.75</v>
      </c>
      <c r="U1447" s="48">
        <v>1157097.5</v>
      </c>
      <c r="V1447" s="48">
        <v>704844.94</v>
      </c>
      <c r="W1447" s="48">
        <v>528172.12</v>
      </c>
      <c r="X1447" s="48">
        <v>703962.12</v>
      </c>
      <c r="Y1447" s="48">
        <v>603115.81000000006</v>
      </c>
      <c r="Z1447" s="48">
        <v>570783.93999999994</v>
      </c>
    </row>
    <row r="1448" spans="1:26">
      <c r="A1448" s="48">
        <v>754108</v>
      </c>
      <c r="B1448" s="49" t="s">
        <v>3846</v>
      </c>
      <c r="C1448" s="49" t="s">
        <v>3847</v>
      </c>
      <c r="D1448" s="49" t="s">
        <v>3848</v>
      </c>
      <c r="E1448" s="48">
        <v>198249.16</v>
      </c>
      <c r="F1448" s="48">
        <v>246288.44</v>
      </c>
      <c r="G1448" s="48">
        <v>180788.05</v>
      </c>
      <c r="H1448" s="48">
        <v>98336.62</v>
      </c>
      <c r="I1448" s="48">
        <v>136634.59</v>
      </c>
      <c r="J1448" s="48">
        <v>219815.27</v>
      </c>
      <c r="K1448" s="48">
        <v>177687.5</v>
      </c>
      <c r="L1448" s="48">
        <v>235474.39</v>
      </c>
      <c r="M1448" s="48">
        <v>268366.15999999997</v>
      </c>
      <c r="N1448" s="48">
        <v>204739.20000000001</v>
      </c>
      <c r="O1448" s="48">
        <v>252123.67</v>
      </c>
      <c r="P1448" s="48">
        <v>185379.72</v>
      </c>
      <c r="Q1448" s="48">
        <v>178986.22</v>
      </c>
      <c r="R1448" s="48">
        <v>154301.53</v>
      </c>
      <c r="S1448" s="48">
        <v>152446.67000000001</v>
      </c>
      <c r="T1448" s="48">
        <v>158287.88</v>
      </c>
      <c r="U1448" s="48">
        <v>276505.44</v>
      </c>
      <c r="V1448" s="48">
        <v>185674.75</v>
      </c>
      <c r="W1448" s="48">
        <v>148211.75</v>
      </c>
      <c r="X1448" s="48">
        <v>160996</v>
      </c>
      <c r="Y1448" s="48">
        <v>166699.35999999999</v>
      </c>
      <c r="Z1448" s="48">
        <v>139482.23000000001</v>
      </c>
    </row>
    <row r="1449" spans="1:26">
      <c r="A1449" s="48">
        <v>752783</v>
      </c>
      <c r="B1449" s="49" t="s">
        <v>3667</v>
      </c>
      <c r="C1449" s="49" t="s">
        <v>3668</v>
      </c>
      <c r="D1449" s="49" t="s">
        <v>3669</v>
      </c>
      <c r="E1449" s="48">
        <v>52043.199999999997</v>
      </c>
      <c r="F1449" s="48">
        <v>75000.77</v>
      </c>
      <c r="G1449" s="48">
        <v>54654.3</v>
      </c>
      <c r="H1449" s="48">
        <v>43166.03</v>
      </c>
      <c r="I1449" s="48">
        <v>54092.34</v>
      </c>
      <c r="J1449" s="48">
        <v>36539.910000000003</v>
      </c>
      <c r="K1449" s="48">
        <v>63332.51</v>
      </c>
      <c r="L1449" s="48">
        <v>93847.14</v>
      </c>
      <c r="M1449" s="48">
        <v>89274.09</v>
      </c>
      <c r="N1449" s="48">
        <v>71662.679999999993</v>
      </c>
      <c r="O1449" s="48">
        <v>93074.21</v>
      </c>
      <c r="P1449" s="48">
        <v>49374.46</v>
      </c>
      <c r="Q1449" s="48">
        <v>52185.19</v>
      </c>
      <c r="R1449" s="48">
        <v>50619.78</v>
      </c>
      <c r="S1449" s="48">
        <v>67883.75</v>
      </c>
      <c r="T1449" s="48">
        <v>58889.99</v>
      </c>
      <c r="U1449" s="48">
        <v>46866.3</v>
      </c>
      <c r="V1449" s="48">
        <v>63848.37</v>
      </c>
      <c r="W1449" s="48">
        <v>60322.77</v>
      </c>
      <c r="X1449" s="48">
        <v>53563.98</v>
      </c>
      <c r="Y1449" s="48">
        <v>57693.5</v>
      </c>
      <c r="Z1449" s="48">
        <v>51765.64</v>
      </c>
    </row>
    <row r="1450" spans="1:26">
      <c r="A1450" s="48">
        <v>753243</v>
      </c>
      <c r="B1450" s="49" t="s">
        <v>6603</v>
      </c>
      <c r="C1450" s="49" t="s">
        <v>6604</v>
      </c>
      <c r="D1450" s="49" t="s">
        <v>6605</v>
      </c>
      <c r="E1450" s="48">
        <v>54281.36</v>
      </c>
      <c r="F1450" s="48">
        <v>93550.33</v>
      </c>
      <c r="G1450" s="48">
        <v>68152.67</v>
      </c>
      <c r="H1450" s="48">
        <v>46048.12</v>
      </c>
      <c r="I1450" s="48">
        <v>44106.04</v>
      </c>
      <c r="J1450" s="48">
        <v>49725.26</v>
      </c>
      <c r="K1450" s="48">
        <v>48893.25</v>
      </c>
      <c r="L1450" s="48">
        <v>96706.559999999998</v>
      </c>
      <c r="M1450" s="48">
        <v>107551.71</v>
      </c>
      <c r="N1450" s="48">
        <v>57677.47</v>
      </c>
      <c r="O1450" s="48">
        <v>82951.08</v>
      </c>
      <c r="P1450" s="48">
        <v>57202.25</v>
      </c>
      <c r="Q1450" s="48">
        <v>69470.38</v>
      </c>
      <c r="R1450" s="48">
        <v>68136.92</v>
      </c>
      <c r="S1450" s="48">
        <v>75035.16</v>
      </c>
      <c r="T1450" s="48">
        <v>48743.33</v>
      </c>
      <c r="U1450" s="48">
        <v>56635.55</v>
      </c>
      <c r="V1450" s="48">
        <v>46767.07</v>
      </c>
      <c r="W1450" s="48">
        <v>67113.72</v>
      </c>
      <c r="X1450" s="48">
        <v>57996.09</v>
      </c>
      <c r="Y1450" s="48">
        <v>44653.75</v>
      </c>
      <c r="Z1450" s="48">
        <v>56749.64</v>
      </c>
    </row>
    <row r="1451" spans="1:26">
      <c r="A1451" s="48">
        <v>752315</v>
      </c>
      <c r="B1451" s="49" t="s">
        <v>3224</v>
      </c>
      <c r="C1451" s="49" t="s">
        <v>3225</v>
      </c>
      <c r="D1451" s="49" t="s">
        <v>3226</v>
      </c>
      <c r="E1451" s="48">
        <v>45725.23</v>
      </c>
      <c r="F1451" s="48">
        <v>86647.31</v>
      </c>
      <c r="G1451" s="48">
        <v>40800.14</v>
      </c>
      <c r="H1451" s="48">
        <v>12884.37</v>
      </c>
      <c r="I1451" s="48">
        <v>43512.23</v>
      </c>
      <c r="J1451" s="48">
        <v>39503.08</v>
      </c>
      <c r="K1451" s="48">
        <v>62610.74</v>
      </c>
      <c r="L1451" s="48">
        <v>89441.31</v>
      </c>
      <c r="M1451" s="48">
        <v>103748.7</v>
      </c>
      <c r="N1451" s="48">
        <v>78491.98</v>
      </c>
      <c r="O1451" s="48">
        <v>105888.66</v>
      </c>
      <c r="P1451" s="48">
        <v>44602.57</v>
      </c>
      <c r="Q1451" s="48">
        <v>63198.239999999998</v>
      </c>
      <c r="R1451" s="48">
        <v>37125.33</v>
      </c>
      <c r="S1451" s="48">
        <v>2073.79</v>
      </c>
      <c r="T1451" s="48">
        <v>55221.36</v>
      </c>
      <c r="U1451" s="48">
        <v>48917.35</v>
      </c>
      <c r="V1451" s="48">
        <v>68795</v>
      </c>
      <c r="W1451" s="48">
        <v>58429.2</v>
      </c>
      <c r="X1451" s="48">
        <v>59826.93</v>
      </c>
      <c r="Y1451" s="48">
        <v>63239.1</v>
      </c>
      <c r="Z1451" s="48">
        <v>56336.28</v>
      </c>
    </row>
    <row r="1452" spans="1:26">
      <c r="A1452" s="48">
        <v>749103</v>
      </c>
      <c r="B1452" s="49" t="s">
        <v>5723</v>
      </c>
      <c r="C1452" s="49" t="s">
        <v>5724</v>
      </c>
      <c r="D1452" s="49" t="s">
        <v>5725</v>
      </c>
      <c r="E1452" s="48">
        <v>835863.38</v>
      </c>
      <c r="F1452" s="48">
        <v>1111595.8799999999</v>
      </c>
      <c r="G1452" s="48">
        <v>1131221.5</v>
      </c>
      <c r="H1452" s="48">
        <v>783450.62</v>
      </c>
      <c r="I1452" s="48">
        <v>956628.25</v>
      </c>
      <c r="J1452" s="48">
        <v>698517.88</v>
      </c>
      <c r="K1452" s="48">
        <v>820977.94</v>
      </c>
      <c r="L1452" s="48">
        <v>1467129.25</v>
      </c>
      <c r="M1452" s="48">
        <v>1633153.5</v>
      </c>
      <c r="N1452" s="48">
        <v>1286656.1200000001</v>
      </c>
      <c r="O1452" s="48">
        <v>1784975.62</v>
      </c>
      <c r="P1452" s="48">
        <v>63511.25</v>
      </c>
      <c r="Q1452" s="48">
        <v>59020.36</v>
      </c>
      <c r="R1452" s="48">
        <v>79304.02</v>
      </c>
      <c r="S1452" s="48">
        <v>104266.7</v>
      </c>
      <c r="T1452" s="48">
        <v>114970.08</v>
      </c>
      <c r="U1452" s="48">
        <v>93234.23</v>
      </c>
      <c r="V1452" s="48">
        <v>119292.88</v>
      </c>
      <c r="W1452" s="48">
        <v>80889.36</v>
      </c>
      <c r="X1452" s="48">
        <v>85932.88</v>
      </c>
      <c r="Y1452" s="48">
        <v>113116.37</v>
      </c>
      <c r="Z1452" s="48">
        <v>106157.1</v>
      </c>
    </row>
    <row r="1453" spans="1:26">
      <c r="A1453" s="48">
        <v>750835</v>
      </c>
      <c r="B1453" s="49" t="s">
        <v>19068</v>
      </c>
      <c r="C1453" s="49" t="s">
        <v>3404</v>
      </c>
      <c r="D1453" s="49" t="s">
        <v>19069</v>
      </c>
      <c r="E1453" s="48">
        <v>58456.46</v>
      </c>
      <c r="F1453" s="48">
        <v>78058.95</v>
      </c>
      <c r="G1453" s="48">
        <v>84986.16</v>
      </c>
      <c r="H1453" s="48">
        <v>43538.12</v>
      </c>
      <c r="I1453" s="48">
        <v>42133.05</v>
      </c>
      <c r="J1453" s="48">
        <v>69509.759999999995</v>
      </c>
      <c r="K1453" s="48">
        <v>37310.980000000003</v>
      </c>
      <c r="L1453" s="48">
        <v>103943.56</v>
      </c>
      <c r="M1453" s="48">
        <v>99659.34</v>
      </c>
      <c r="N1453" s="48">
        <v>79261.94</v>
      </c>
      <c r="O1453" s="48">
        <v>124021.08</v>
      </c>
      <c r="P1453" s="48">
        <v>56667.57</v>
      </c>
      <c r="Q1453" s="48">
        <v>62151.03</v>
      </c>
      <c r="R1453" s="48">
        <v>72482.98</v>
      </c>
      <c r="S1453" s="48">
        <v>63897.8</v>
      </c>
      <c r="T1453" s="48">
        <v>57057.4</v>
      </c>
      <c r="U1453" s="48">
        <v>79635.27</v>
      </c>
      <c r="V1453" s="48">
        <v>46550.9</v>
      </c>
      <c r="W1453" s="48">
        <v>64117.08</v>
      </c>
      <c r="X1453" s="48">
        <v>58609.54</v>
      </c>
      <c r="Y1453" s="48">
        <v>58040.74</v>
      </c>
      <c r="Z1453" s="48">
        <v>66781.23</v>
      </c>
    </row>
    <row r="1454" spans="1:26">
      <c r="A1454" s="48">
        <v>752598</v>
      </c>
      <c r="B1454" s="49" t="s">
        <v>5582</v>
      </c>
      <c r="C1454" s="49" t="s">
        <v>5583</v>
      </c>
      <c r="D1454" s="49" t="s">
        <v>5584</v>
      </c>
      <c r="E1454" s="48">
        <v>100918.6</v>
      </c>
      <c r="F1454" s="48">
        <v>102662.63</v>
      </c>
      <c r="G1454" s="48">
        <v>107347.7</v>
      </c>
      <c r="H1454" s="48">
        <v>47576.23</v>
      </c>
      <c r="I1454" s="48">
        <v>60766.48</v>
      </c>
      <c r="J1454" s="48">
        <v>55305.34</v>
      </c>
      <c r="K1454" s="48">
        <v>38064</v>
      </c>
      <c r="L1454" s="48">
        <v>80857.17</v>
      </c>
      <c r="M1454" s="48">
        <v>130995.45</v>
      </c>
      <c r="N1454" s="48">
        <v>62916.67</v>
      </c>
      <c r="O1454" s="48">
        <v>112008.99</v>
      </c>
      <c r="P1454" s="48">
        <v>104944.88</v>
      </c>
      <c r="Q1454" s="48">
        <v>80685.03</v>
      </c>
      <c r="R1454" s="48">
        <v>105515.23</v>
      </c>
      <c r="S1454" s="48">
        <v>69726.02</v>
      </c>
      <c r="T1454" s="48">
        <v>62889.62</v>
      </c>
      <c r="U1454" s="48">
        <v>64246.9</v>
      </c>
      <c r="V1454" s="48">
        <v>38548.050000000003</v>
      </c>
      <c r="W1454" s="48">
        <v>56818.31</v>
      </c>
      <c r="X1454" s="48">
        <v>82167.5</v>
      </c>
      <c r="Y1454" s="48">
        <v>48228.88</v>
      </c>
      <c r="Z1454" s="48">
        <v>66542.86</v>
      </c>
    </row>
    <row r="1455" spans="1:26">
      <c r="A1455" s="48">
        <v>749376</v>
      </c>
      <c r="B1455" s="49" t="s">
        <v>3467</v>
      </c>
      <c r="C1455" s="49" t="s">
        <v>3468</v>
      </c>
      <c r="D1455" s="49" t="s">
        <v>3469</v>
      </c>
      <c r="E1455" s="48">
        <v>58010.59</v>
      </c>
      <c r="F1455" s="48">
        <v>108014.03</v>
      </c>
      <c r="G1455" s="48">
        <v>63027.67</v>
      </c>
      <c r="H1455" s="48">
        <v>41233.07</v>
      </c>
      <c r="I1455" s="48">
        <v>43617.23</v>
      </c>
      <c r="J1455" s="48">
        <v>24787.69</v>
      </c>
      <c r="K1455" s="48">
        <v>50192.39</v>
      </c>
      <c r="L1455" s="48">
        <v>155117.41</v>
      </c>
      <c r="M1455" s="48">
        <v>170116.69</v>
      </c>
      <c r="N1455" s="48">
        <v>125026.43</v>
      </c>
      <c r="O1455" s="48">
        <v>179950.97</v>
      </c>
      <c r="P1455" s="48">
        <v>43317.74</v>
      </c>
      <c r="Q1455" s="48">
        <v>64779.38</v>
      </c>
      <c r="R1455" s="48">
        <v>44783.94</v>
      </c>
      <c r="S1455" s="48">
        <v>52923.68</v>
      </c>
      <c r="T1455" s="48">
        <v>15982.87</v>
      </c>
      <c r="U1455" s="48">
        <v>5174.74</v>
      </c>
      <c r="V1455" s="48">
        <v>24361.78</v>
      </c>
      <c r="W1455" s="48">
        <v>98190.95</v>
      </c>
      <c r="X1455" s="48">
        <v>93236.84</v>
      </c>
      <c r="Y1455" s="48">
        <v>77589.38</v>
      </c>
      <c r="Z1455" s="48">
        <v>91685.18</v>
      </c>
    </row>
    <row r="1456" spans="1:26">
      <c r="A1456" s="48">
        <v>748995</v>
      </c>
      <c r="B1456" s="49" t="s">
        <v>3411</v>
      </c>
      <c r="C1456" s="49" t="s">
        <v>3412</v>
      </c>
      <c r="D1456" s="49" t="s">
        <v>3413</v>
      </c>
      <c r="E1456" s="48">
        <v>562801.31000000006</v>
      </c>
      <c r="F1456" s="48">
        <v>692166.06</v>
      </c>
      <c r="G1456" s="48">
        <v>782825.88</v>
      </c>
      <c r="H1456" s="48">
        <v>486096.69</v>
      </c>
      <c r="I1456" s="48">
        <v>580880.43999999994</v>
      </c>
      <c r="J1456" s="48">
        <v>498238.71999999997</v>
      </c>
      <c r="K1456" s="48">
        <v>624343.88</v>
      </c>
      <c r="L1456" s="48">
        <v>952775.12</v>
      </c>
      <c r="M1456" s="48">
        <v>898963.19</v>
      </c>
      <c r="N1456" s="48">
        <v>822543.94</v>
      </c>
      <c r="O1456" s="48">
        <v>939378.69</v>
      </c>
      <c r="P1456" s="48">
        <v>586009</v>
      </c>
      <c r="Q1456" s="48">
        <v>516298.78</v>
      </c>
      <c r="R1456" s="48">
        <v>712700.44</v>
      </c>
      <c r="S1456" s="48">
        <v>775902</v>
      </c>
      <c r="T1456" s="48">
        <v>645577.06000000006</v>
      </c>
      <c r="U1456" s="48">
        <v>560201</v>
      </c>
      <c r="V1456" s="48">
        <v>619810.06000000006</v>
      </c>
      <c r="W1456" s="48">
        <v>618406.81000000006</v>
      </c>
      <c r="X1456" s="48">
        <v>565984.56000000006</v>
      </c>
      <c r="Y1456" s="48">
        <v>673610.75</v>
      </c>
      <c r="Z1456" s="48">
        <v>552790.12</v>
      </c>
    </row>
    <row r="1457" spans="1:26">
      <c r="A1457" s="48">
        <v>751057</v>
      </c>
      <c r="B1457" s="49" t="s">
        <v>2580</v>
      </c>
      <c r="C1457" s="49" t="s">
        <v>2581</v>
      </c>
      <c r="D1457" s="49" t="s">
        <v>2582</v>
      </c>
      <c r="E1457" s="48">
        <v>50716.13</v>
      </c>
      <c r="F1457" s="48">
        <v>73572.679999999993</v>
      </c>
      <c r="G1457" s="48">
        <v>59253.38</v>
      </c>
      <c r="H1457" s="48">
        <v>31863.72</v>
      </c>
      <c r="I1457" s="48">
        <v>47707.040000000001</v>
      </c>
      <c r="J1457" s="48">
        <v>48257.120000000003</v>
      </c>
      <c r="K1457" s="48">
        <v>60228.37</v>
      </c>
      <c r="L1457" s="48">
        <v>103600.4</v>
      </c>
      <c r="M1457" s="48">
        <v>81952.899999999994</v>
      </c>
      <c r="N1457" s="48">
        <v>71383.66</v>
      </c>
      <c r="O1457" s="48">
        <v>93497.12</v>
      </c>
      <c r="P1457" s="48">
        <v>52534.400000000001</v>
      </c>
      <c r="Q1457" s="48">
        <v>51593.21</v>
      </c>
      <c r="R1457" s="48">
        <v>48260.36</v>
      </c>
      <c r="S1457" s="48">
        <v>51459.74</v>
      </c>
      <c r="T1457" s="48">
        <v>54185.07</v>
      </c>
      <c r="U1457" s="48">
        <v>53979.76</v>
      </c>
      <c r="V1457" s="48">
        <v>64508.89</v>
      </c>
      <c r="W1457" s="48">
        <v>65331.86</v>
      </c>
      <c r="X1457" s="48">
        <v>51063.13</v>
      </c>
      <c r="Y1457" s="48">
        <v>57133.08</v>
      </c>
      <c r="Z1457" s="48">
        <v>54304.27</v>
      </c>
    </row>
    <row r="1458" spans="1:26">
      <c r="A1458" s="48">
        <v>749847</v>
      </c>
      <c r="B1458" s="49" t="s">
        <v>7633</v>
      </c>
      <c r="C1458" s="49" t="s">
        <v>7634</v>
      </c>
      <c r="D1458" s="49" t="s">
        <v>7635</v>
      </c>
      <c r="E1458" s="48">
        <v>110651.44</v>
      </c>
      <c r="F1458" s="48">
        <v>130803</v>
      </c>
      <c r="G1458" s="48">
        <v>155573.51999999999</v>
      </c>
      <c r="H1458" s="48">
        <v>79585.710000000006</v>
      </c>
      <c r="I1458" s="48">
        <v>84242.91</v>
      </c>
      <c r="J1458" s="48">
        <v>90696.02</v>
      </c>
      <c r="K1458" s="48">
        <v>95323.09</v>
      </c>
      <c r="L1458" s="48">
        <v>132050.09</v>
      </c>
      <c r="M1458" s="48">
        <v>151126.44</v>
      </c>
      <c r="N1458" s="48">
        <v>142735.29999999999</v>
      </c>
      <c r="O1458" s="48">
        <v>207111.91</v>
      </c>
      <c r="P1458" s="48">
        <v>106225.01</v>
      </c>
      <c r="Q1458" s="48">
        <v>101589.07</v>
      </c>
      <c r="R1458" s="48">
        <v>141124.32999999999</v>
      </c>
      <c r="S1458" s="48">
        <v>114386.22</v>
      </c>
      <c r="T1458" s="48">
        <v>82061.899999999994</v>
      </c>
      <c r="U1458" s="48">
        <v>91475.59</v>
      </c>
      <c r="V1458" s="48">
        <v>97708.71</v>
      </c>
      <c r="W1458" s="48">
        <v>85550.96</v>
      </c>
      <c r="X1458" s="48">
        <v>95359.3</v>
      </c>
      <c r="Y1458" s="48">
        <v>119894.8</v>
      </c>
      <c r="Z1458" s="48">
        <v>121270.52</v>
      </c>
    </row>
    <row r="1459" spans="1:26">
      <c r="A1459" s="48">
        <v>749788</v>
      </c>
      <c r="B1459" s="49" t="s">
        <v>10953</v>
      </c>
      <c r="C1459" s="49" t="s">
        <v>10954</v>
      </c>
      <c r="D1459" s="49" t="s">
        <v>10955</v>
      </c>
      <c r="E1459" s="48">
        <v>119423.8</v>
      </c>
      <c r="F1459" s="48">
        <v>150195.54999999999</v>
      </c>
      <c r="G1459" s="48">
        <v>142242.32999999999</v>
      </c>
      <c r="H1459" s="48">
        <v>81282.95</v>
      </c>
      <c r="I1459" s="48">
        <v>80631.89</v>
      </c>
      <c r="J1459" s="48">
        <v>99292.27</v>
      </c>
      <c r="K1459" s="48">
        <v>88416.09</v>
      </c>
      <c r="L1459" s="48">
        <v>143471.29999999999</v>
      </c>
      <c r="M1459" s="48">
        <v>172472.11</v>
      </c>
      <c r="N1459" s="48">
        <v>122775.97</v>
      </c>
      <c r="O1459" s="48">
        <v>155831.62</v>
      </c>
      <c r="P1459" s="48">
        <v>113517.99</v>
      </c>
      <c r="Q1459" s="48">
        <v>103236.1</v>
      </c>
      <c r="R1459" s="48">
        <v>125189.52</v>
      </c>
      <c r="S1459" s="48">
        <v>117032.06</v>
      </c>
      <c r="T1459" s="48">
        <v>95763.28</v>
      </c>
      <c r="U1459" s="48">
        <v>124551.94</v>
      </c>
      <c r="V1459" s="48">
        <v>91300.95</v>
      </c>
      <c r="W1459" s="48">
        <v>93116.54</v>
      </c>
      <c r="X1459" s="48">
        <v>110737.94</v>
      </c>
      <c r="Y1459" s="48">
        <v>98693.95</v>
      </c>
      <c r="Z1459" s="48">
        <v>94059.27</v>
      </c>
    </row>
    <row r="1460" spans="1:26">
      <c r="A1460" s="48">
        <v>751037</v>
      </c>
      <c r="B1460" s="49" t="s">
        <v>1674</v>
      </c>
      <c r="C1460" s="49" t="s">
        <v>1675</v>
      </c>
      <c r="D1460" s="49" t="s">
        <v>1676</v>
      </c>
      <c r="E1460" s="48">
        <v>67383.600000000006</v>
      </c>
      <c r="F1460" s="48">
        <v>106146.59</v>
      </c>
      <c r="G1460" s="48">
        <v>40125.03</v>
      </c>
      <c r="H1460" s="48">
        <v>26751.67</v>
      </c>
      <c r="I1460" s="48">
        <v>64095.53</v>
      </c>
      <c r="J1460" s="48">
        <v>50924.23</v>
      </c>
      <c r="K1460" s="48">
        <v>127031.12</v>
      </c>
      <c r="L1460" s="48">
        <v>71279.73</v>
      </c>
      <c r="M1460" s="48">
        <v>79917.919999999998</v>
      </c>
      <c r="N1460" s="48">
        <v>73109.710000000006</v>
      </c>
      <c r="O1460" s="48">
        <v>119882.92</v>
      </c>
      <c r="P1460" s="48">
        <v>52428.36</v>
      </c>
      <c r="Q1460" s="48">
        <v>64605.25</v>
      </c>
      <c r="R1460" s="48">
        <v>33059.74</v>
      </c>
      <c r="S1460" s="48">
        <v>32433.89</v>
      </c>
      <c r="T1460" s="48">
        <v>63155.17</v>
      </c>
      <c r="U1460" s="48">
        <v>59584.61</v>
      </c>
      <c r="V1460" s="48">
        <v>102550.37</v>
      </c>
      <c r="W1460" s="48">
        <v>41133.51</v>
      </c>
      <c r="X1460" s="48">
        <v>45724.42</v>
      </c>
      <c r="Y1460" s="48">
        <v>55245.07</v>
      </c>
      <c r="Z1460" s="48">
        <v>58390.12</v>
      </c>
    </row>
    <row r="1461" spans="1:26">
      <c r="A1461" s="48">
        <v>749619</v>
      </c>
      <c r="B1461" s="49" t="s">
        <v>5666</v>
      </c>
      <c r="C1461" s="49" t="s">
        <v>5667</v>
      </c>
      <c r="D1461" s="49" t="s">
        <v>5668</v>
      </c>
      <c r="E1461" s="48">
        <v>157596.84</v>
      </c>
      <c r="F1461" s="48">
        <v>155696.75</v>
      </c>
      <c r="G1461" s="48">
        <v>212117.91</v>
      </c>
      <c r="H1461" s="48">
        <v>76821.02</v>
      </c>
      <c r="I1461" s="48">
        <v>119786.86</v>
      </c>
      <c r="J1461" s="48">
        <v>86791.05</v>
      </c>
      <c r="K1461" s="48">
        <v>97592.34</v>
      </c>
      <c r="L1461" s="48">
        <v>121858.05</v>
      </c>
      <c r="M1461" s="48">
        <v>103335.7</v>
      </c>
      <c r="N1461" s="48">
        <v>85875.199999999997</v>
      </c>
      <c r="O1461" s="48">
        <v>137488.23000000001</v>
      </c>
      <c r="P1461" s="48">
        <v>139347.70000000001</v>
      </c>
      <c r="Q1461" s="48">
        <v>121088.84</v>
      </c>
      <c r="R1461" s="48">
        <v>192033.44</v>
      </c>
      <c r="S1461" s="48">
        <v>151482.34</v>
      </c>
      <c r="T1461" s="48">
        <v>132033.70000000001</v>
      </c>
      <c r="U1461" s="48">
        <v>98617.09</v>
      </c>
      <c r="V1461" s="48">
        <v>102690.74</v>
      </c>
      <c r="W1461" s="48">
        <v>83059.02</v>
      </c>
      <c r="X1461" s="48">
        <v>82012.97</v>
      </c>
      <c r="Y1461" s="48">
        <v>84667.59</v>
      </c>
      <c r="Z1461" s="48">
        <v>95809.98</v>
      </c>
    </row>
    <row r="1462" spans="1:26">
      <c r="A1462" s="48">
        <v>753348</v>
      </c>
      <c r="B1462" s="49" t="s">
        <v>5762</v>
      </c>
      <c r="C1462" s="49" t="s">
        <v>5763</v>
      </c>
      <c r="D1462" s="49" t="s">
        <v>5764</v>
      </c>
      <c r="E1462" s="48">
        <v>660472.68999999994</v>
      </c>
      <c r="F1462" s="48">
        <v>818182.38</v>
      </c>
      <c r="G1462" s="48">
        <v>892373.44</v>
      </c>
      <c r="H1462" s="48">
        <v>555799.75</v>
      </c>
      <c r="I1462" s="48">
        <v>588542</v>
      </c>
      <c r="J1462" s="48">
        <v>733312.38</v>
      </c>
      <c r="K1462" s="48">
        <v>547214.56000000006</v>
      </c>
      <c r="L1462" s="48">
        <v>637925.25</v>
      </c>
      <c r="M1462" s="48">
        <v>609201.43999999994</v>
      </c>
      <c r="N1462" s="48">
        <v>639556.25</v>
      </c>
      <c r="O1462" s="48">
        <v>834001.69</v>
      </c>
      <c r="P1462" s="48">
        <v>662466.25</v>
      </c>
      <c r="Q1462" s="48">
        <v>591388.06000000006</v>
      </c>
      <c r="R1462" s="48">
        <v>798407.81</v>
      </c>
      <c r="S1462" s="48">
        <v>889666.5</v>
      </c>
      <c r="T1462" s="48">
        <v>767594.19</v>
      </c>
      <c r="U1462" s="48">
        <v>894749.81</v>
      </c>
      <c r="V1462" s="48">
        <v>565892.18999999994</v>
      </c>
      <c r="W1462" s="48">
        <v>453798.09</v>
      </c>
      <c r="X1462" s="48">
        <v>423855.56</v>
      </c>
      <c r="Y1462" s="48">
        <v>567975.38</v>
      </c>
      <c r="Z1462" s="48">
        <v>493138.41</v>
      </c>
    </row>
    <row r="1463" spans="1:26">
      <c r="A1463" s="48">
        <v>749755</v>
      </c>
      <c r="B1463" s="49" t="s">
        <v>8248</v>
      </c>
      <c r="C1463" s="49" t="s">
        <v>8249</v>
      </c>
      <c r="D1463" s="49" t="s">
        <v>8250</v>
      </c>
      <c r="E1463" s="48">
        <v>277547.46999999997</v>
      </c>
      <c r="F1463" s="48">
        <v>293341.03000000003</v>
      </c>
      <c r="G1463" s="48">
        <v>382374.75</v>
      </c>
      <c r="H1463" s="48">
        <v>155324.66</v>
      </c>
      <c r="I1463" s="48">
        <v>184338.45</v>
      </c>
      <c r="J1463" s="48">
        <v>180152.23</v>
      </c>
      <c r="K1463" s="48">
        <v>149069.35999999999</v>
      </c>
      <c r="L1463" s="48">
        <v>137533.34</v>
      </c>
      <c r="M1463" s="48">
        <v>270980.84000000003</v>
      </c>
      <c r="N1463" s="48">
        <v>104467.42</v>
      </c>
      <c r="O1463" s="48">
        <v>217612.11</v>
      </c>
      <c r="P1463" s="48">
        <v>262441.88</v>
      </c>
      <c r="Q1463" s="48">
        <v>226578.66</v>
      </c>
      <c r="R1463" s="48">
        <v>334599.12</v>
      </c>
      <c r="S1463" s="48">
        <v>247015.77</v>
      </c>
      <c r="T1463" s="48">
        <v>235938.09</v>
      </c>
      <c r="U1463" s="48">
        <v>200147.34</v>
      </c>
      <c r="V1463" s="48">
        <v>153763</v>
      </c>
      <c r="W1463" s="48">
        <v>90315.8</v>
      </c>
      <c r="X1463" s="48">
        <v>164100</v>
      </c>
      <c r="Y1463" s="48">
        <v>85395.87</v>
      </c>
      <c r="Z1463" s="48">
        <v>126667.38</v>
      </c>
    </row>
    <row r="1464" spans="1:26">
      <c r="A1464" s="48">
        <v>750235</v>
      </c>
      <c r="B1464" s="49" t="s">
        <v>1550</v>
      </c>
      <c r="C1464" s="49" t="s">
        <v>1551</v>
      </c>
      <c r="D1464" s="49" t="s">
        <v>1552</v>
      </c>
      <c r="E1464" s="48">
        <v>94061.27</v>
      </c>
      <c r="F1464" s="48">
        <v>108068.52</v>
      </c>
      <c r="G1464" s="48">
        <v>104683.52</v>
      </c>
      <c r="H1464" s="48">
        <v>63294.43</v>
      </c>
      <c r="I1464" s="48">
        <v>84276.98</v>
      </c>
      <c r="J1464" s="48">
        <v>95748.05</v>
      </c>
      <c r="K1464" s="48">
        <v>85311.05</v>
      </c>
      <c r="L1464" s="48">
        <v>140362.10999999999</v>
      </c>
      <c r="M1464" s="48">
        <v>144779.35999999999</v>
      </c>
      <c r="N1464" s="48">
        <v>81937.929999999993</v>
      </c>
      <c r="O1464" s="48">
        <v>127311.92</v>
      </c>
      <c r="P1464" s="48">
        <v>91275.5</v>
      </c>
      <c r="Q1464" s="48">
        <v>77870.19</v>
      </c>
      <c r="R1464" s="48">
        <v>82134.73</v>
      </c>
      <c r="S1464" s="48">
        <v>92787.839999999997</v>
      </c>
      <c r="T1464" s="48">
        <v>90287.91</v>
      </c>
      <c r="U1464" s="48">
        <v>103848.43</v>
      </c>
      <c r="V1464" s="48">
        <v>77975.600000000006</v>
      </c>
      <c r="W1464" s="48">
        <v>84764.19</v>
      </c>
      <c r="X1464" s="48">
        <v>76624.62</v>
      </c>
      <c r="Y1464" s="48">
        <v>62379.98</v>
      </c>
      <c r="Z1464" s="48">
        <v>63441.14</v>
      </c>
    </row>
    <row r="1465" spans="1:26">
      <c r="A1465" s="48">
        <v>752575</v>
      </c>
      <c r="B1465" s="49" t="s">
        <v>1170</v>
      </c>
      <c r="C1465" s="49" t="s">
        <v>1171</v>
      </c>
      <c r="D1465" s="49" t="s">
        <v>1172</v>
      </c>
      <c r="E1465" s="48">
        <v>89804.06</v>
      </c>
      <c r="F1465" s="48">
        <v>112185.73</v>
      </c>
      <c r="G1465" s="48">
        <v>84130.95</v>
      </c>
      <c r="H1465" s="48">
        <v>50328.160000000003</v>
      </c>
      <c r="I1465" s="48">
        <v>76987.77</v>
      </c>
      <c r="J1465" s="48">
        <v>65261.52</v>
      </c>
      <c r="K1465" s="48">
        <v>96888.23</v>
      </c>
      <c r="L1465" s="48">
        <v>120887.97</v>
      </c>
      <c r="M1465" s="48">
        <v>111045.7</v>
      </c>
      <c r="N1465" s="48">
        <v>84848.02</v>
      </c>
      <c r="O1465" s="48">
        <v>119374.87</v>
      </c>
      <c r="P1465" s="48">
        <v>88625.34</v>
      </c>
      <c r="Q1465" s="48">
        <v>78283.759999999995</v>
      </c>
      <c r="R1465" s="48">
        <v>67477.350000000006</v>
      </c>
      <c r="S1465" s="48">
        <v>85975.41</v>
      </c>
      <c r="T1465" s="48">
        <v>96498.25</v>
      </c>
      <c r="U1465" s="48">
        <v>72257.63</v>
      </c>
      <c r="V1465" s="48">
        <v>100488.23</v>
      </c>
      <c r="W1465" s="48">
        <v>71345.89</v>
      </c>
      <c r="X1465" s="48">
        <v>66086.009999999995</v>
      </c>
      <c r="Y1465" s="48">
        <v>71349.52</v>
      </c>
      <c r="Z1465" s="48">
        <v>72240.88</v>
      </c>
    </row>
    <row r="1466" spans="1:26">
      <c r="A1466" s="48">
        <v>752678</v>
      </c>
      <c r="B1466" s="49" t="s">
        <v>5972</v>
      </c>
      <c r="C1466" s="49" t="s">
        <v>5973</v>
      </c>
      <c r="D1466" s="49" t="s">
        <v>5974</v>
      </c>
      <c r="E1466" s="48">
        <v>151906.76999999999</v>
      </c>
      <c r="F1466" s="48">
        <v>174253.14</v>
      </c>
      <c r="G1466" s="48">
        <v>146645.48000000001</v>
      </c>
      <c r="H1466" s="48">
        <v>86078.13</v>
      </c>
      <c r="I1466" s="48">
        <v>62974.36</v>
      </c>
      <c r="J1466" s="48">
        <v>98155.38</v>
      </c>
      <c r="K1466" s="48">
        <v>69831.62</v>
      </c>
      <c r="L1466" s="48">
        <v>163387.95000000001</v>
      </c>
      <c r="M1466" s="48">
        <v>157864.79999999999</v>
      </c>
      <c r="N1466" s="48">
        <v>110256.66</v>
      </c>
      <c r="O1466" s="48">
        <v>161187.79999999999</v>
      </c>
      <c r="P1466" s="48">
        <v>151796.51999999999</v>
      </c>
      <c r="Q1466" s="48">
        <v>129450.41</v>
      </c>
      <c r="R1466" s="48">
        <v>133380.28</v>
      </c>
      <c r="S1466" s="48">
        <v>128628.34</v>
      </c>
      <c r="T1466" s="48">
        <v>72885.34</v>
      </c>
      <c r="U1466" s="48">
        <v>116665.52</v>
      </c>
      <c r="V1466" s="48">
        <v>66926.23</v>
      </c>
      <c r="W1466" s="48">
        <v>106596.16</v>
      </c>
      <c r="X1466" s="48">
        <v>101001.41</v>
      </c>
      <c r="Y1466" s="48">
        <v>95191.52</v>
      </c>
      <c r="Z1466" s="48">
        <v>95162.95</v>
      </c>
    </row>
    <row r="1467" spans="1:26">
      <c r="A1467" s="48">
        <v>750246</v>
      </c>
      <c r="B1467" s="49" t="s">
        <v>5475</v>
      </c>
      <c r="C1467" s="49" t="s">
        <v>5476</v>
      </c>
      <c r="D1467" s="49" t="s">
        <v>5477</v>
      </c>
      <c r="E1467" s="48">
        <v>172551.81</v>
      </c>
      <c r="F1467" s="48">
        <v>177858.12</v>
      </c>
      <c r="G1467" s="48">
        <v>173334.48</v>
      </c>
      <c r="H1467" s="48">
        <v>110039.55</v>
      </c>
      <c r="I1467" s="48">
        <v>173050.42</v>
      </c>
      <c r="J1467" s="48">
        <v>112590.48</v>
      </c>
      <c r="K1467" s="48">
        <v>212202.12</v>
      </c>
      <c r="L1467" s="48">
        <v>208225.95</v>
      </c>
      <c r="M1467" s="48">
        <v>205654.72</v>
      </c>
      <c r="N1467" s="48">
        <v>165257.19</v>
      </c>
      <c r="O1467" s="48">
        <v>240329.7</v>
      </c>
      <c r="P1467" s="48">
        <v>211506.31</v>
      </c>
      <c r="Q1467" s="48">
        <v>148631.31</v>
      </c>
      <c r="R1467" s="48">
        <v>213377.66</v>
      </c>
      <c r="S1467" s="48">
        <v>221482.72</v>
      </c>
      <c r="T1467" s="48">
        <v>218042.88</v>
      </c>
      <c r="U1467" s="48">
        <v>170352.36</v>
      </c>
      <c r="V1467" s="48">
        <v>289139.31</v>
      </c>
      <c r="W1467" s="48">
        <v>150000.51999999999</v>
      </c>
      <c r="X1467" s="48">
        <v>164078.67000000001</v>
      </c>
      <c r="Y1467" s="48">
        <v>283727.75</v>
      </c>
      <c r="Z1467" s="48">
        <v>290296.90999999997</v>
      </c>
    </row>
    <row r="1468" spans="1:26">
      <c r="A1468" s="48">
        <v>751023</v>
      </c>
      <c r="B1468" s="49" t="s">
        <v>19070</v>
      </c>
      <c r="C1468" s="49" t="s">
        <v>19071</v>
      </c>
      <c r="D1468" s="49" t="s">
        <v>19072</v>
      </c>
      <c r="E1468" s="48">
        <v>97817.26</v>
      </c>
      <c r="F1468" s="48">
        <v>132108.10999999999</v>
      </c>
      <c r="G1468" s="48">
        <v>140177.14000000001</v>
      </c>
      <c r="H1468" s="48">
        <v>78369.8</v>
      </c>
      <c r="I1468" s="48">
        <v>101619.28</v>
      </c>
      <c r="J1468" s="48">
        <v>106338.53</v>
      </c>
      <c r="K1468" s="48">
        <v>94853.2</v>
      </c>
      <c r="L1468" s="48">
        <v>127420.08</v>
      </c>
      <c r="M1468" s="48">
        <v>159048.84</v>
      </c>
      <c r="N1468" s="48">
        <v>153610.59</v>
      </c>
      <c r="O1468" s="48">
        <v>169544</v>
      </c>
      <c r="P1468" s="48">
        <v>98298.76</v>
      </c>
      <c r="Q1468" s="48">
        <v>101015.46</v>
      </c>
      <c r="R1468" s="48">
        <v>124132.58</v>
      </c>
      <c r="S1468" s="48">
        <v>122885.23</v>
      </c>
      <c r="T1468" s="48">
        <v>132306.28</v>
      </c>
      <c r="U1468" s="48">
        <v>129555.31</v>
      </c>
      <c r="V1468" s="48">
        <v>99339.12</v>
      </c>
      <c r="W1468" s="48">
        <v>78792.41</v>
      </c>
      <c r="X1468" s="48">
        <v>99549.86</v>
      </c>
      <c r="Y1468" s="48">
        <v>121812.94</v>
      </c>
      <c r="Z1468" s="48">
        <v>101245.95</v>
      </c>
    </row>
    <row r="1469" spans="1:26">
      <c r="A1469" s="48">
        <v>749577</v>
      </c>
      <c r="B1469" s="49" t="s">
        <v>8589</v>
      </c>
      <c r="C1469" s="49" t="s">
        <v>8590</v>
      </c>
      <c r="D1469" s="49" t="s">
        <v>8591</v>
      </c>
      <c r="E1469" s="48">
        <v>147672.23000000001</v>
      </c>
      <c r="F1469" s="48">
        <v>158560.35999999999</v>
      </c>
      <c r="G1469" s="48">
        <v>155347.25</v>
      </c>
      <c r="H1469" s="48">
        <v>86329.89</v>
      </c>
      <c r="I1469" s="48">
        <v>109592.45</v>
      </c>
      <c r="J1469" s="48">
        <v>164593.67000000001</v>
      </c>
      <c r="K1469" s="48">
        <v>135171.98000000001</v>
      </c>
      <c r="L1469" s="48">
        <v>336841.25</v>
      </c>
      <c r="M1469" s="48">
        <v>330720.06</v>
      </c>
      <c r="N1469" s="48">
        <v>173199.86</v>
      </c>
      <c r="O1469" s="48">
        <v>219058.56</v>
      </c>
      <c r="P1469" s="48">
        <v>146391.48000000001</v>
      </c>
      <c r="Q1469" s="48">
        <v>112685.16</v>
      </c>
      <c r="R1469" s="48">
        <v>135594.73000000001</v>
      </c>
      <c r="S1469" s="48">
        <v>131680.67000000001</v>
      </c>
      <c r="T1469" s="48">
        <v>134966.81</v>
      </c>
      <c r="U1469" s="48">
        <v>205227.03</v>
      </c>
      <c r="V1469" s="48">
        <v>145102.85999999999</v>
      </c>
      <c r="W1469" s="48">
        <v>214513.33</v>
      </c>
      <c r="X1469" s="48">
        <v>185302.61</v>
      </c>
      <c r="Y1469" s="48">
        <v>138939.88</v>
      </c>
      <c r="Z1469" s="48">
        <v>114995.72</v>
      </c>
    </row>
    <row r="1470" spans="1:26">
      <c r="A1470" s="48">
        <v>754223</v>
      </c>
      <c r="B1470" s="49" t="s">
        <v>6648</v>
      </c>
      <c r="C1470" s="49" t="s">
        <v>6649</v>
      </c>
      <c r="D1470" s="49" t="s">
        <v>6650</v>
      </c>
      <c r="E1470" s="48">
        <v>36537.019999999997</v>
      </c>
      <c r="F1470" s="48">
        <v>53973.41</v>
      </c>
      <c r="G1470" s="48">
        <v>29786.83</v>
      </c>
      <c r="H1470" s="48">
        <v>25692.639999999999</v>
      </c>
      <c r="I1470" s="48">
        <v>34878.949999999997</v>
      </c>
      <c r="J1470" s="48">
        <v>24276.66</v>
      </c>
      <c r="K1470" s="48">
        <v>40374.050000000003</v>
      </c>
      <c r="L1470" s="48">
        <v>73147.98</v>
      </c>
      <c r="M1470" s="48">
        <v>65921.77</v>
      </c>
      <c r="N1470" s="48">
        <v>45954.18</v>
      </c>
      <c r="O1470" s="48">
        <v>58220.53</v>
      </c>
      <c r="P1470" s="48">
        <v>33614.120000000003</v>
      </c>
      <c r="Q1470" s="48">
        <v>37997.5</v>
      </c>
      <c r="R1470" s="48">
        <v>18983</v>
      </c>
      <c r="S1470" s="48">
        <v>38490.11</v>
      </c>
      <c r="T1470" s="48">
        <v>40953.21</v>
      </c>
      <c r="U1470" s="48">
        <v>27443.41</v>
      </c>
      <c r="V1470" s="48">
        <v>37829.550000000003</v>
      </c>
      <c r="W1470" s="48">
        <v>56510.71</v>
      </c>
      <c r="X1470" s="48">
        <v>47376.79</v>
      </c>
      <c r="Y1470" s="48">
        <v>34859.279999999999</v>
      </c>
      <c r="Z1470" s="48">
        <v>34516.81</v>
      </c>
    </row>
    <row r="1471" spans="1:26">
      <c r="A1471" s="48">
        <v>751543</v>
      </c>
      <c r="B1471" s="49" t="s">
        <v>3425</v>
      </c>
      <c r="C1471" s="49" t="s">
        <v>3426</v>
      </c>
      <c r="D1471" s="49" t="s">
        <v>3427</v>
      </c>
      <c r="E1471" s="48">
        <v>398369.97</v>
      </c>
      <c r="F1471" s="48">
        <v>369082.59</v>
      </c>
      <c r="G1471" s="48">
        <v>363790.47</v>
      </c>
      <c r="H1471" s="48">
        <v>204890.17</v>
      </c>
      <c r="I1471" s="48">
        <v>283692.96999999997</v>
      </c>
      <c r="J1471" s="48">
        <v>323383.75</v>
      </c>
      <c r="K1471" s="48">
        <v>305032.46999999997</v>
      </c>
      <c r="L1471" s="48">
        <v>443550.16</v>
      </c>
      <c r="M1471" s="48">
        <v>440960.34</v>
      </c>
      <c r="N1471" s="48">
        <v>355557.31</v>
      </c>
      <c r="O1471" s="48">
        <v>394970.28</v>
      </c>
      <c r="P1471" s="48">
        <v>438344.53</v>
      </c>
      <c r="Q1471" s="48">
        <v>288693.21999999997</v>
      </c>
      <c r="R1471" s="48">
        <v>349596.88</v>
      </c>
      <c r="S1471" s="48">
        <v>347731.41</v>
      </c>
      <c r="T1471" s="48">
        <v>348413.53</v>
      </c>
      <c r="U1471" s="48">
        <v>419404.06</v>
      </c>
      <c r="V1471" s="48">
        <v>339250.28</v>
      </c>
      <c r="W1471" s="48">
        <v>319136.12</v>
      </c>
      <c r="X1471" s="48">
        <v>267038.46999999997</v>
      </c>
      <c r="Y1471" s="48">
        <v>266355.69</v>
      </c>
      <c r="Z1471" s="48">
        <v>238263.41</v>
      </c>
    </row>
    <row r="1472" spans="1:26">
      <c r="A1472" s="48">
        <v>753143</v>
      </c>
      <c r="B1472" s="49" t="s">
        <v>3120</v>
      </c>
      <c r="C1472" s="49" t="s">
        <v>3121</v>
      </c>
      <c r="D1472" s="49" t="s">
        <v>3122</v>
      </c>
      <c r="E1472" s="48">
        <v>321568.28000000003</v>
      </c>
      <c r="F1472" s="48">
        <v>428846.62</v>
      </c>
      <c r="G1472" s="48">
        <v>330799.65999999997</v>
      </c>
      <c r="H1472" s="48">
        <v>204789.58</v>
      </c>
      <c r="I1472" s="48">
        <v>217653.39</v>
      </c>
      <c r="J1472" s="48">
        <v>306860.31</v>
      </c>
      <c r="K1472" s="48">
        <v>293849.03000000003</v>
      </c>
      <c r="L1472" s="48">
        <v>293249.06</v>
      </c>
      <c r="M1472" s="48">
        <v>354030.22</v>
      </c>
      <c r="N1472" s="48">
        <v>320354.53000000003</v>
      </c>
      <c r="O1472" s="48">
        <v>492530.19</v>
      </c>
      <c r="P1472" s="48">
        <v>264649.65999999997</v>
      </c>
      <c r="Q1472" s="48">
        <v>333260.34000000003</v>
      </c>
      <c r="R1472" s="48">
        <v>289999.31</v>
      </c>
      <c r="S1472" s="48">
        <v>249103.95</v>
      </c>
      <c r="T1472" s="48">
        <v>239257.34</v>
      </c>
      <c r="U1472" s="48">
        <v>307362.34000000003</v>
      </c>
      <c r="V1472" s="48">
        <v>292543.09000000003</v>
      </c>
      <c r="W1472" s="48">
        <v>235898.19</v>
      </c>
      <c r="X1472" s="48">
        <v>278884.94</v>
      </c>
      <c r="Y1472" s="48">
        <v>315227.03000000003</v>
      </c>
      <c r="Z1472" s="48">
        <v>325646.81</v>
      </c>
    </row>
    <row r="1473" spans="1:26">
      <c r="A1473" s="48">
        <v>754593</v>
      </c>
      <c r="B1473" s="49" t="s">
        <v>2802</v>
      </c>
      <c r="C1473" s="49" t="s">
        <v>2803</v>
      </c>
      <c r="D1473" s="49" t="s">
        <v>2804</v>
      </c>
      <c r="E1473" s="48">
        <v>527816.93999999994</v>
      </c>
      <c r="F1473" s="48">
        <v>500650.91</v>
      </c>
      <c r="G1473" s="48">
        <v>542486.43999999994</v>
      </c>
      <c r="H1473" s="48">
        <v>291415.19</v>
      </c>
      <c r="I1473" s="48">
        <v>398018.34</v>
      </c>
      <c r="J1473" s="48">
        <v>516967.47</v>
      </c>
      <c r="K1473" s="48">
        <v>502998.62</v>
      </c>
      <c r="L1473" s="48">
        <v>589025.31000000006</v>
      </c>
      <c r="M1473" s="48">
        <v>648917.88</v>
      </c>
      <c r="N1473" s="48">
        <v>486995.56</v>
      </c>
      <c r="O1473" s="48">
        <v>629281.38</v>
      </c>
      <c r="P1473" s="48">
        <v>455659</v>
      </c>
      <c r="Q1473" s="48">
        <v>357603.53</v>
      </c>
      <c r="R1473" s="48">
        <v>551303.88</v>
      </c>
      <c r="S1473" s="48">
        <v>426073.62</v>
      </c>
      <c r="T1473" s="48">
        <v>481502.03</v>
      </c>
      <c r="U1473" s="48">
        <v>630627.62</v>
      </c>
      <c r="V1473" s="48">
        <v>616299.75</v>
      </c>
      <c r="W1473" s="48">
        <v>297142.65999999997</v>
      </c>
      <c r="X1473" s="48">
        <v>374108.97</v>
      </c>
      <c r="Y1473" s="48">
        <v>399877.09</v>
      </c>
      <c r="Z1473" s="48">
        <v>378762.25</v>
      </c>
    </row>
    <row r="1474" spans="1:26">
      <c r="A1474" s="48">
        <v>750826</v>
      </c>
      <c r="B1474" s="49" t="s">
        <v>1749</v>
      </c>
      <c r="C1474" s="49" t="s">
        <v>1750</v>
      </c>
      <c r="D1474" s="49" t="s">
        <v>1751</v>
      </c>
      <c r="E1474" s="48">
        <v>74949.11</v>
      </c>
      <c r="F1474" s="48">
        <v>96312.73</v>
      </c>
      <c r="G1474" s="48">
        <v>79877.09</v>
      </c>
      <c r="H1474" s="48">
        <v>60551.69</v>
      </c>
      <c r="I1474" s="48">
        <v>53788.54</v>
      </c>
      <c r="J1474" s="48">
        <v>46864.26</v>
      </c>
      <c r="K1474" s="48">
        <v>65971.95</v>
      </c>
      <c r="L1474" s="48">
        <v>102566.86</v>
      </c>
      <c r="M1474" s="48">
        <v>124839.47</v>
      </c>
      <c r="N1474" s="48">
        <v>91584.51</v>
      </c>
      <c r="O1474" s="48">
        <v>133145.76999999999</v>
      </c>
      <c r="P1474" s="48">
        <v>70918.53</v>
      </c>
      <c r="Q1474" s="48">
        <v>66776.61</v>
      </c>
      <c r="R1474" s="48">
        <v>71081.88</v>
      </c>
      <c r="S1474" s="48">
        <v>87402.14</v>
      </c>
      <c r="T1474" s="48">
        <v>73652.479999999996</v>
      </c>
      <c r="U1474" s="48">
        <v>55437.51</v>
      </c>
      <c r="V1474" s="48">
        <v>72570.649999999994</v>
      </c>
      <c r="W1474" s="48">
        <v>63910.83</v>
      </c>
      <c r="X1474" s="48">
        <v>71517.179999999993</v>
      </c>
      <c r="Y1474" s="48">
        <v>72022.11</v>
      </c>
      <c r="Z1474" s="48">
        <v>77524.41</v>
      </c>
    </row>
    <row r="1475" spans="1:26">
      <c r="A1475" s="48">
        <v>752184</v>
      </c>
      <c r="B1475" s="49" t="s">
        <v>6330</v>
      </c>
      <c r="C1475" s="49" t="s">
        <v>6331</v>
      </c>
      <c r="D1475" s="49" t="s">
        <v>6332</v>
      </c>
      <c r="E1475" s="48">
        <v>104306.16</v>
      </c>
      <c r="F1475" s="48">
        <v>147511.98000000001</v>
      </c>
      <c r="G1475" s="48">
        <v>107705.2</v>
      </c>
      <c r="H1475" s="48">
        <v>58115.17</v>
      </c>
      <c r="I1475" s="48">
        <v>82227.67</v>
      </c>
      <c r="J1475" s="48">
        <v>80910.759999999995</v>
      </c>
      <c r="K1475" s="48">
        <v>107101.17</v>
      </c>
      <c r="L1475" s="48">
        <v>118148.55</v>
      </c>
      <c r="M1475" s="48">
        <v>129977.73</v>
      </c>
      <c r="N1475" s="48">
        <v>131057.8</v>
      </c>
      <c r="O1475" s="48">
        <v>134090.82999999999</v>
      </c>
      <c r="P1475" s="48">
        <v>97462.87</v>
      </c>
      <c r="Q1475" s="48">
        <v>114982.41</v>
      </c>
      <c r="R1475" s="48">
        <v>98527.01</v>
      </c>
      <c r="S1475" s="48">
        <v>92505.75</v>
      </c>
      <c r="T1475" s="48">
        <v>93053.78</v>
      </c>
      <c r="U1475" s="48">
        <v>92296.639999999999</v>
      </c>
      <c r="V1475" s="48">
        <v>108827.49</v>
      </c>
      <c r="W1475" s="48">
        <v>106773.03</v>
      </c>
      <c r="X1475" s="48">
        <v>110063.35</v>
      </c>
      <c r="Y1475" s="48">
        <v>116267.87</v>
      </c>
      <c r="Z1475" s="48">
        <v>106419.38</v>
      </c>
    </row>
    <row r="1476" spans="1:26">
      <c r="A1476" s="48">
        <v>751619</v>
      </c>
      <c r="B1476" s="49" t="s">
        <v>2245</v>
      </c>
      <c r="C1476" s="49" t="s">
        <v>2246</v>
      </c>
      <c r="D1476" s="49" t="s">
        <v>2247</v>
      </c>
      <c r="E1476" s="48">
        <v>127774.91</v>
      </c>
      <c r="F1476" s="48">
        <v>145155.35999999999</v>
      </c>
      <c r="G1476" s="48">
        <v>111003.48</v>
      </c>
      <c r="H1476" s="48">
        <v>78807.91</v>
      </c>
      <c r="I1476" s="48">
        <v>91868.12</v>
      </c>
      <c r="J1476" s="48">
        <v>112692.64</v>
      </c>
      <c r="K1476" s="48">
        <v>91952.19</v>
      </c>
      <c r="L1476" s="48">
        <v>175452.08</v>
      </c>
      <c r="M1476" s="48">
        <v>184435.22</v>
      </c>
      <c r="N1476" s="48">
        <v>127939.02</v>
      </c>
      <c r="O1476" s="48">
        <v>165550.98000000001</v>
      </c>
      <c r="P1476" s="48">
        <v>125430.35</v>
      </c>
      <c r="Q1476" s="48">
        <v>101913.28</v>
      </c>
      <c r="R1476" s="48">
        <v>101407.34</v>
      </c>
      <c r="S1476" s="48">
        <v>118509.62</v>
      </c>
      <c r="T1476" s="48">
        <v>115476.15</v>
      </c>
      <c r="U1476" s="48">
        <v>131355.88</v>
      </c>
      <c r="V1476" s="48">
        <v>103449.34</v>
      </c>
      <c r="W1476" s="48">
        <v>110961.62</v>
      </c>
      <c r="X1476" s="48">
        <v>104624.2</v>
      </c>
      <c r="Y1476" s="48">
        <v>103041.79</v>
      </c>
      <c r="Z1476" s="48">
        <v>95724.47</v>
      </c>
    </row>
    <row r="1477" spans="1:26">
      <c r="A1477" s="48">
        <v>752851</v>
      </c>
      <c r="B1477" s="49" t="s">
        <v>1840</v>
      </c>
      <c r="C1477" s="49" t="s">
        <v>1841</v>
      </c>
      <c r="D1477" s="49" t="s">
        <v>1842</v>
      </c>
      <c r="E1477" s="48">
        <v>217043.36</v>
      </c>
      <c r="F1477" s="48">
        <v>220259.72</v>
      </c>
      <c r="G1477" s="48">
        <v>198393.91</v>
      </c>
      <c r="H1477" s="48">
        <v>186132.8</v>
      </c>
      <c r="I1477" s="48">
        <v>217526.62</v>
      </c>
      <c r="J1477" s="48">
        <v>170712.14</v>
      </c>
      <c r="K1477" s="48">
        <v>231645.86</v>
      </c>
      <c r="L1477" s="48">
        <v>285081.28000000003</v>
      </c>
      <c r="M1477" s="48">
        <v>307886.34000000003</v>
      </c>
      <c r="N1477" s="48">
        <v>270050.56</v>
      </c>
      <c r="O1477" s="48">
        <v>353726.56</v>
      </c>
      <c r="P1477" s="48">
        <v>35978.410000000003</v>
      </c>
      <c r="Q1477" s="48">
        <v>39290.75</v>
      </c>
      <c r="R1477" s="48">
        <v>37919.72</v>
      </c>
      <c r="S1477" s="48">
        <v>75076.28</v>
      </c>
      <c r="T1477" s="48">
        <v>60526</v>
      </c>
      <c r="U1477" s="48">
        <v>35686.25</v>
      </c>
      <c r="V1477" s="48">
        <v>49715.76</v>
      </c>
      <c r="W1477" s="48">
        <v>37619.980000000003</v>
      </c>
      <c r="X1477" s="48">
        <v>43398.96</v>
      </c>
      <c r="Y1477" s="48">
        <v>62060.56</v>
      </c>
      <c r="Z1477" s="48">
        <v>66142.75</v>
      </c>
    </row>
    <row r="1478" spans="1:26">
      <c r="A1478" s="48">
        <v>753938</v>
      </c>
      <c r="B1478" s="49" t="s">
        <v>5319</v>
      </c>
      <c r="C1478" s="49" t="s">
        <v>5320</v>
      </c>
      <c r="D1478" s="49" t="s">
        <v>5321</v>
      </c>
      <c r="E1478" s="48">
        <v>299033.15999999997</v>
      </c>
      <c r="F1478" s="48">
        <v>298371.88</v>
      </c>
      <c r="G1478" s="48">
        <v>288937.65999999997</v>
      </c>
      <c r="H1478" s="48">
        <v>169587.44</v>
      </c>
      <c r="I1478" s="48">
        <v>268628.25</v>
      </c>
      <c r="J1478" s="48">
        <v>329261.78000000003</v>
      </c>
      <c r="K1478" s="48">
        <v>267606.15999999997</v>
      </c>
      <c r="L1478" s="48">
        <v>343198.12</v>
      </c>
      <c r="M1478" s="48">
        <v>380095.03</v>
      </c>
      <c r="N1478" s="48">
        <v>301211.75</v>
      </c>
      <c r="O1478" s="48">
        <v>363259.88</v>
      </c>
      <c r="P1478" s="48">
        <v>300107.53000000003</v>
      </c>
      <c r="Q1478" s="48">
        <v>220642.72</v>
      </c>
      <c r="R1478" s="48">
        <v>250605.11</v>
      </c>
      <c r="S1478" s="48">
        <v>259642.45</v>
      </c>
      <c r="T1478" s="48">
        <v>291320.81</v>
      </c>
      <c r="U1478" s="48">
        <v>392099.31</v>
      </c>
      <c r="V1478" s="48">
        <v>287048.84000000003</v>
      </c>
      <c r="W1478" s="48">
        <v>244636.31</v>
      </c>
      <c r="X1478" s="48">
        <v>269016.46999999997</v>
      </c>
      <c r="Y1478" s="48">
        <v>286050.19</v>
      </c>
      <c r="Z1478" s="48">
        <v>246348.72</v>
      </c>
    </row>
    <row r="1479" spans="1:26">
      <c r="A1479" s="48">
        <v>749407</v>
      </c>
      <c r="B1479" s="49" t="s">
        <v>8473</v>
      </c>
      <c r="C1479" s="49" t="s">
        <v>8474</v>
      </c>
      <c r="D1479" s="49" t="s">
        <v>8475</v>
      </c>
      <c r="E1479" s="48">
        <v>142129.70000000001</v>
      </c>
      <c r="F1479" s="48">
        <v>174901.48</v>
      </c>
      <c r="G1479" s="48">
        <v>141511.67000000001</v>
      </c>
      <c r="H1479" s="48">
        <v>94120.31</v>
      </c>
      <c r="I1479" s="48">
        <v>88070.39</v>
      </c>
      <c r="J1479" s="48">
        <v>106535.59</v>
      </c>
      <c r="K1479" s="48">
        <v>124142.23</v>
      </c>
      <c r="L1479" s="48">
        <v>198411.02</v>
      </c>
      <c r="M1479" s="48">
        <v>175259.67</v>
      </c>
      <c r="N1479" s="48">
        <v>166849.95000000001</v>
      </c>
      <c r="O1479" s="48">
        <v>203320.12</v>
      </c>
      <c r="P1479" s="48">
        <v>132621.75</v>
      </c>
      <c r="Q1479" s="48">
        <v>122933.27</v>
      </c>
      <c r="R1479" s="48">
        <v>127060.14</v>
      </c>
      <c r="S1479" s="48">
        <v>141038.14000000001</v>
      </c>
      <c r="T1479" s="48">
        <v>124838.23</v>
      </c>
      <c r="U1479" s="48">
        <v>133388.76999999999</v>
      </c>
      <c r="V1479" s="48">
        <v>134504.39000000001</v>
      </c>
      <c r="W1479" s="48">
        <v>130021.95</v>
      </c>
      <c r="X1479" s="48">
        <v>114693.57</v>
      </c>
      <c r="Y1479" s="48">
        <v>133116.5</v>
      </c>
      <c r="Z1479" s="48">
        <v>118475.91</v>
      </c>
    </row>
    <row r="1480" spans="1:26">
      <c r="A1480" s="48">
        <v>752081</v>
      </c>
      <c r="B1480" s="49" t="s">
        <v>1612</v>
      </c>
      <c r="C1480" s="49" t="s">
        <v>1613</v>
      </c>
      <c r="D1480" s="49" t="s">
        <v>1614</v>
      </c>
      <c r="E1480" s="48">
        <v>134545.45000000001</v>
      </c>
      <c r="F1480" s="48">
        <v>87189.34</v>
      </c>
      <c r="G1480" s="48">
        <v>77167.02</v>
      </c>
      <c r="H1480" s="48">
        <v>43045.06</v>
      </c>
      <c r="I1480" s="48">
        <v>87943.34</v>
      </c>
      <c r="J1480" s="48">
        <v>92392.46</v>
      </c>
      <c r="K1480" s="48">
        <v>38581.08</v>
      </c>
      <c r="L1480" s="48">
        <v>97940.65</v>
      </c>
      <c r="M1480" s="48">
        <v>99913.71</v>
      </c>
      <c r="N1480" s="48">
        <v>45596.2</v>
      </c>
      <c r="O1480" s="48">
        <v>99102.52</v>
      </c>
      <c r="P1480" s="48">
        <v>136691.25</v>
      </c>
      <c r="Q1480" s="48">
        <v>71265.98</v>
      </c>
      <c r="R1480" s="48">
        <v>67949.149999999994</v>
      </c>
      <c r="S1480" s="48">
        <v>62939.71</v>
      </c>
      <c r="T1480" s="48">
        <v>94025.25</v>
      </c>
      <c r="U1480" s="48">
        <v>110418.97</v>
      </c>
      <c r="V1480" s="48">
        <v>44058.36</v>
      </c>
      <c r="W1480" s="48">
        <v>68127.83</v>
      </c>
      <c r="X1480" s="48">
        <v>67620.86</v>
      </c>
      <c r="Y1480" s="48">
        <v>52304.3</v>
      </c>
      <c r="Z1480" s="48">
        <v>65047.61</v>
      </c>
    </row>
    <row r="1481" spans="1:26">
      <c r="A1481" s="48">
        <v>752216</v>
      </c>
      <c r="B1481" s="49" t="s">
        <v>11574</v>
      </c>
      <c r="C1481" s="49" t="s">
        <v>11575</v>
      </c>
      <c r="D1481" s="49" t="s">
        <v>11576</v>
      </c>
      <c r="E1481" s="48">
        <v>141709.10999999999</v>
      </c>
      <c r="F1481" s="48">
        <v>149243.35999999999</v>
      </c>
      <c r="G1481" s="48">
        <v>125552.78</v>
      </c>
      <c r="H1481" s="48">
        <v>85509.41</v>
      </c>
      <c r="I1481" s="48">
        <v>97694.91</v>
      </c>
      <c r="J1481" s="48">
        <v>109682.06</v>
      </c>
      <c r="K1481" s="48">
        <v>114017.31</v>
      </c>
      <c r="L1481" s="48">
        <v>153748.29999999999</v>
      </c>
      <c r="M1481" s="48">
        <v>155912.28</v>
      </c>
      <c r="N1481" s="48">
        <v>125430.35</v>
      </c>
      <c r="O1481" s="48">
        <v>184631.19</v>
      </c>
      <c r="P1481" s="48">
        <v>122589.89</v>
      </c>
      <c r="Q1481" s="48">
        <v>122881.48</v>
      </c>
      <c r="R1481" s="48">
        <v>114480.18</v>
      </c>
      <c r="S1481" s="48">
        <v>117288.47</v>
      </c>
      <c r="T1481" s="48">
        <v>116270.77</v>
      </c>
      <c r="U1481" s="48">
        <v>138300.23000000001</v>
      </c>
      <c r="V1481" s="48">
        <v>117690.09</v>
      </c>
      <c r="W1481" s="48">
        <v>116275.88</v>
      </c>
      <c r="X1481" s="48">
        <v>113811.25</v>
      </c>
      <c r="Y1481" s="48">
        <v>117837.56</v>
      </c>
      <c r="Z1481" s="48">
        <v>118978.09</v>
      </c>
    </row>
    <row r="1482" spans="1:26">
      <c r="A1482" s="48">
        <v>752207</v>
      </c>
      <c r="B1482" s="49" t="s">
        <v>10917</v>
      </c>
      <c r="C1482" s="49" t="s">
        <v>10918</v>
      </c>
      <c r="D1482" s="49" t="s">
        <v>10919</v>
      </c>
      <c r="E1482" s="48">
        <v>74671.83</v>
      </c>
      <c r="F1482" s="48">
        <v>105286.58</v>
      </c>
      <c r="G1482" s="48">
        <v>122619.04</v>
      </c>
      <c r="H1482" s="48">
        <v>75391.850000000006</v>
      </c>
      <c r="I1482" s="48">
        <v>64534.55</v>
      </c>
      <c r="J1482" s="48">
        <v>59473.46</v>
      </c>
      <c r="K1482" s="48">
        <v>75002.740000000005</v>
      </c>
      <c r="L1482" s="48">
        <v>147039.57999999999</v>
      </c>
      <c r="M1482" s="48">
        <v>125459.17</v>
      </c>
      <c r="N1482" s="48">
        <v>95381.28</v>
      </c>
      <c r="O1482" s="48">
        <v>121485.2</v>
      </c>
      <c r="P1482" s="48">
        <v>82288.570000000007</v>
      </c>
      <c r="Q1482" s="48">
        <v>80633.88</v>
      </c>
      <c r="R1482" s="48">
        <v>119734.59</v>
      </c>
      <c r="S1482" s="48">
        <v>121823.23</v>
      </c>
      <c r="T1482" s="48">
        <v>74450.37</v>
      </c>
      <c r="U1482" s="48">
        <v>67711.97</v>
      </c>
      <c r="V1482" s="48">
        <v>74782.42</v>
      </c>
      <c r="W1482" s="48">
        <v>90679.99</v>
      </c>
      <c r="X1482" s="48">
        <v>72222.59</v>
      </c>
      <c r="Y1482" s="48">
        <v>80492.03</v>
      </c>
      <c r="Z1482" s="48">
        <v>73936.41</v>
      </c>
    </row>
    <row r="1483" spans="1:26">
      <c r="A1483" s="48">
        <v>753715</v>
      </c>
      <c r="B1483" s="49" t="s">
        <v>2917</v>
      </c>
      <c r="C1483" s="49" t="s">
        <v>2918</v>
      </c>
      <c r="D1483" s="49" t="s">
        <v>2919</v>
      </c>
      <c r="E1483" s="48">
        <v>245726.77</v>
      </c>
      <c r="F1483" s="48">
        <v>333880.90999999997</v>
      </c>
      <c r="G1483" s="48">
        <v>265017</v>
      </c>
      <c r="H1483" s="48">
        <v>188297.41</v>
      </c>
      <c r="I1483" s="48">
        <v>190870.39</v>
      </c>
      <c r="J1483" s="48">
        <v>197977.27</v>
      </c>
      <c r="K1483" s="48">
        <v>217980.09</v>
      </c>
      <c r="L1483" s="48">
        <v>369976.22</v>
      </c>
      <c r="M1483" s="48">
        <v>363865.94</v>
      </c>
      <c r="N1483" s="48">
        <v>266404.88</v>
      </c>
      <c r="O1483" s="48">
        <v>368944.84</v>
      </c>
      <c r="P1483" s="48">
        <v>221638.41</v>
      </c>
      <c r="Q1483" s="48">
        <v>226694.31</v>
      </c>
      <c r="R1483" s="48">
        <v>225537.28</v>
      </c>
      <c r="S1483" s="48">
        <v>254406.27</v>
      </c>
      <c r="T1483" s="48">
        <v>238547.84</v>
      </c>
      <c r="U1483" s="48">
        <v>218378.39</v>
      </c>
      <c r="V1483" s="48">
        <v>231161.61</v>
      </c>
      <c r="W1483" s="48">
        <v>248862.33</v>
      </c>
      <c r="X1483" s="48">
        <v>236979.62</v>
      </c>
      <c r="Y1483" s="48">
        <v>232316.55</v>
      </c>
      <c r="Z1483" s="48">
        <v>239220.12</v>
      </c>
    </row>
    <row r="1484" spans="1:26">
      <c r="A1484" s="48">
        <v>750067</v>
      </c>
      <c r="B1484" s="49" t="s">
        <v>4636</v>
      </c>
      <c r="C1484" s="49" t="s">
        <v>4637</v>
      </c>
      <c r="D1484" s="49" t="s">
        <v>4638</v>
      </c>
      <c r="E1484" s="48">
        <v>284616.15999999997</v>
      </c>
      <c r="F1484" s="48">
        <v>389297.62</v>
      </c>
      <c r="G1484" s="48">
        <v>331877.69</v>
      </c>
      <c r="H1484" s="48">
        <v>200312.97</v>
      </c>
      <c r="I1484" s="48">
        <v>287230.15999999997</v>
      </c>
      <c r="J1484" s="48">
        <v>242818.98</v>
      </c>
      <c r="K1484" s="48">
        <v>324771.12</v>
      </c>
      <c r="L1484" s="48">
        <v>459528.56</v>
      </c>
      <c r="M1484" s="48">
        <v>440634.94</v>
      </c>
      <c r="N1484" s="48">
        <v>417686.53</v>
      </c>
      <c r="O1484" s="48">
        <v>475995.22</v>
      </c>
      <c r="P1484" s="48">
        <v>111350.01</v>
      </c>
      <c r="Q1484" s="48">
        <v>119881.09</v>
      </c>
      <c r="R1484" s="48">
        <v>35600.01</v>
      </c>
      <c r="S1484" s="48">
        <v>4126.29</v>
      </c>
      <c r="T1484" s="48">
        <v>76938.22</v>
      </c>
      <c r="U1484" s="48">
        <v>80909.009999999995</v>
      </c>
      <c r="V1484" s="48">
        <v>120180.05</v>
      </c>
      <c r="W1484" s="48">
        <v>142275.45000000001</v>
      </c>
      <c r="X1484" s="48">
        <v>106592.24</v>
      </c>
      <c r="Y1484" s="48">
        <v>103336.91</v>
      </c>
      <c r="Z1484" s="48">
        <v>98040.13</v>
      </c>
    </row>
    <row r="1485" spans="1:26">
      <c r="A1485" s="48">
        <v>749537</v>
      </c>
      <c r="B1485" s="49" t="s">
        <v>7468</v>
      </c>
      <c r="C1485" s="49" t="s">
        <v>935</v>
      </c>
      <c r="D1485" s="49" t="s">
        <v>7469</v>
      </c>
      <c r="E1485" s="48">
        <v>132406.34</v>
      </c>
      <c r="F1485" s="48">
        <v>168335.28</v>
      </c>
      <c r="G1485" s="48">
        <v>136981.47</v>
      </c>
      <c r="H1485" s="48">
        <v>65321.61</v>
      </c>
      <c r="I1485" s="48">
        <v>84752.1</v>
      </c>
      <c r="J1485" s="48">
        <v>105804.59</v>
      </c>
      <c r="K1485" s="48">
        <v>120647.09</v>
      </c>
      <c r="L1485" s="48">
        <v>197051.41</v>
      </c>
      <c r="M1485" s="48">
        <v>165056.5</v>
      </c>
      <c r="N1485" s="48">
        <v>97689.49</v>
      </c>
      <c r="O1485" s="48">
        <v>149461.92000000001</v>
      </c>
      <c r="P1485" s="48">
        <v>25320.57</v>
      </c>
      <c r="Q1485" s="48">
        <v>23082.959999999999</v>
      </c>
      <c r="R1485" s="48">
        <v>31859.31</v>
      </c>
      <c r="S1485" s="48">
        <v>29357.11</v>
      </c>
      <c r="T1485" s="48">
        <v>20350.689999999999</v>
      </c>
      <c r="U1485" s="48">
        <v>29323.37</v>
      </c>
      <c r="V1485" s="48">
        <v>31064.39</v>
      </c>
      <c r="W1485" s="48">
        <v>35380.42</v>
      </c>
      <c r="X1485" s="48">
        <v>33082.17</v>
      </c>
      <c r="Y1485" s="48">
        <v>36295.620000000003</v>
      </c>
      <c r="Z1485" s="48">
        <v>36296.120000000003</v>
      </c>
    </row>
    <row r="1486" spans="1:26">
      <c r="A1486" s="48">
        <v>750382</v>
      </c>
      <c r="B1486" s="49" t="s">
        <v>4624</v>
      </c>
      <c r="C1486" s="49" t="s">
        <v>4625</v>
      </c>
      <c r="D1486" s="49" t="s">
        <v>4626</v>
      </c>
      <c r="E1486" s="48">
        <v>209975.56</v>
      </c>
      <c r="F1486" s="48">
        <v>270444.31</v>
      </c>
      <c r="G1486" s="48">
        <v>173524.86</v>
      </c>
      <c r="H1486" s="48">
        <v>85530.01</v>
      </c>
      <c r="I1486" s="48">
        <v>133501.03</v>
      </c>
      <c r="J1486" s="48">
        <v>208672.72</v>
      </c>
      <c r="K1486" s="48">
        <v>167413.69</v>
      </c>
      <c r="L1486" s="48">
        <v>300003.12</v>
      </c>
      <c r="M1486" s="48">
        <v>246226.52</v>
      </c>
      <c r="N1486" s="48">
        <v>247636.41</v>
      </c>
      <c r="O1486" s="48">
        <v>258961.98</v>
      </c>
      <c r="P1486" s="48">
        <v>210222.02</v>
      </c>
      <c r="Q1486" s="48">
        <v>199573.61</v>
      </c>
      <c r="R1486" s="48">
        <v>158519.35999999999</v>
      </c>
      <c r="S1486" s="48">
        <v>139333.39000000001</v>
      </c>
      <c r="T1486" s="48">
        <v>157262.12</v>
      </c>
      <c r="U1486" s="48">
        <v>246108.38</v>
      </c>
      <c r="V1486" s="48">
        <v>182444.09</v>
      </c>
      <c r="W1486" s="48">
        <v>212314.39</v>
      </c>
      <c r="X1486" s="48">
        <v>165588.85999999999</v>
      </c>
      <c r="Y1486" s="48">
        <v>219430.64</v>
      </c>
      <c r="Z1486" s="48">
        <v>157804.04999999999</v>
      </c>
    </row>
    <row r="1487" spans="1:26">
      <c r="A1487" s="48">
        <v>753139</v>
      </c>
      <c r="B1487" s="49" t="s">
        <v>14529</v>
      </c>
      <c r="C1487" s="49" t="s">
        <v>14530</v>
      </c>
      <c r="D1487" s="49" t="s">
        <v>14531</v>
      </c>
      <c r="E1487" s="48">
        <v>148139.45000000001</v>
      </c>
      <c r="F1487" s="48">
        <v>326835.53000000003</v>
      </c>
      <c r="G1487" s="48">
        <v>436496.94</v>
      </c>
      <c r="H1487" s="48">
        <v>129548.99</v>
      </c>
      <c r="I1487" s="48">
        <v>128441.93</v>
      </c>
      <c r="J1487" s="48">
        <v>166974.84</v>
      </c>
      <c r="K1487" s="48">
        <v>156073.56</v>
      </c>
      <c r="L1487" s="48">
        <v>189541.48</v>
      </c>
      <c r="M1487" s="48">
        <v>243251.66</v>
      </c>
      <c r="N1487" s="48">
        <v>219514.97</v>
      </c>
      <c r="O1487" s="48">
        <v>231436.3</v>
      </c>
      <c r="P1487" s="48">
        <v>148399.25</v>
      </c>
      <c r="Q1487" s="48">
        <v>249908.81</v>
      </c>
      <c r="R1487" s="48">
        <v>397874.5</v>
      </c>
      <c r="S1487" s="48">
        <v>213351.17</v>
      </c>
      <c r="T1487" s="48">
        <v>159315.79999999999</v>
      </c>
      <c r="U1487" s="48">
        <v>194167.61</v>
      </c>
      <c r="V1487" s="48">
        <v>158307.91</v>
      </c>
      <c r="W1487" s="48">
        <v>115990.72</v>
      </c>
      <c r="X1487" s="48">
        <v>154615.14000000001</v>
      </c>
      <c r="Y1487" s="48">
        <v>171297.7</v>
      </c>
      <c r="Z1487" s="48">
        <v>126753.26</v>
      </c>
    </row>
    <row r="1488" spans="1:26">
      <c r="A1488" s="48">
        <v>755058</v>
      </c>
      <c r="B1488" s="49" t="s">
        <v>5939</v>
      </c>
      <c r="C1488" s="49" t="s">
        <v>5940</v>
      </c>
      <c r="D1488" s="49" t="s">
        <v>5941</v>
      </c>
      <c r="E1488" s="48">
        <v>46216.28</v>
      </c>
      <c r="F1488" s="48">
        <v>80732.2</v>
      </c>
      <c r="G1488" s="48">
        <v>53032.45</v>
      </c>
      <c r="H1488" s="48">
        <v>28947.83</v>
      </c>
      <c r="I1488" s="48">
        <v>13770.36</v>
      </c>
      <c r="J1488" s="48">
        <v>15465.43</v>
      </c>
      <c r="K1488" s="48">
        <v>32841.85</v>
      </c>
      <c r="L1488" s="48">
        <v>125647.44</v>
      </c>
      <c r="M1488" s="48">
        <v>128567.55</v>
      </c>
      <c r="N1488" s="48">
        <v>90482.36</v>
      </c>
      <c r="O1488" s="48">
        <v>132971.34</v>
      </c>
      <c r="P1488" s="48">
        <v>26763.33</v>
      </c>
      <c r="Q1488" s="48">
        <v>61877.05</v>
      </c>
      <c r="R1488" s="48">
        <v>30193.51</v>
      </c>
      <c r="S1488" s="48">
        <v>14288.46</v>
      </c>
      <c r="T1488" s="48">
        <v>3517.03</v>
      </c>
      <c r="U1488" s="48">
        <v>7243.4</v>
      </c>
      <c r="V1488" s="48">
        <v>16206.58</v>
      </c>
      <c r="W1488" s="48">
        <v>102702.34</v>
      </c>
      <c r="X1488" s="48">
        <v>100658.16</v>
      </c>
      <c r="Y1488" s="48">
        <v>87222.93</v>
      </c>
      <c r="Z1488" s="48">
        <v>124122.12</v>
      </c>
    </row>
    <row r="1489" spans="1:26">
      <c r="A1489" s="48">
        <v>753622</v>
      </c>
      <c r="B1489" s="49" t="s">
        <v>3431</v>
      </c>
      <c r="C1489" s="49" t="s">
        <v>3432</v>
      </c>
      <c r="D1489" s="49" t="s">
        <v>3433</v>
      </c>
      <c r="E1489" s="48">
        <v>309138.44</v>
      </c>
      <c r="F1489" s="48">
        <v>351076.94</v>
      </c>
      <c r="G1489" s="48">
        <v>305593.40999999997</v>
      </c>
      <c r="H1489" s="48">
        <v>185617.7</v>
      </c>
      <c r="I1489" s="48">
        <v>223472.5</v>
      </c>
      <c r="J1489" s="48">
        <v>234215.81</v>
      </c>
      <c r="K1489" s="48">
        <v>252549.08</v>
      </c>
      <c r="L1489" s="48">
        <v>436882.19</v>
      </c>
      <c r="M1489" s="48">
        <v>406252.25</v>
      </c>
      <c r="N1489" s="48">
        <v>268070.31</v>
      </c>
      <c r="O1489" s="48">
        <v>415884.03</v>
      </c>
      <c r="P1489" s="48">
        <v>307587.53000000003</v>
      </c>
      <c r="Q1489" s="48">
        <v>268586.81</v>
      </c>
      <c r="R1489" s="48">
        <v>265538.15999999997</v>
      </c>
      <c r="S1489" s="48">
        <v>305044.34000000003</v>
      </c>
      <c r="T1489" s="48">
        <v>284397.06</v>
      </c>
      <c r="U1489" s="48">
        <v>284954.75</v>
      </c>
      <c r="V1489" s="48">
        <v>254002.72</v>
      </c>
      <c r="W1489" s="48">
        <v>285497.88</v>
      </c>
      <c r="X1489" s="48">
        <v>245798.25</v>
      </c>
      <c r="Y1489" s="48">
        <v>213960.84</v>
      </c>
      <c r="Z1489" s="48">
        <v>249188.72</v>
      </c>
    </row>
    <row r="1490" spans="1:26">
      <c r="A1490" s="48">
        <v>751941</v>
      </c>
      <c r="B1490" s="49" t="s">
        <v>19073</v>
      </c>
      <c r="C1490" s="49" t="s">
        <v>19074</v>
      </c>
      <c r="D1490" s="49" t="s">
        <v>19075</v>
      </c>
      <c r="E1490" s="48">
        <v>1882662.88</v>
      </c>
      <c r="F1490" s="48">
        <v>1762117</v>
      </c>
      <c r="G1490" s="48">
        <v>1580618.75</v>
      </c>
      <c r="H1490" s="48">
        <v>1088372.5</v>
      </c>
      <c r="I1490" s="48">
        <v>1520147.75</v>
      </c>
      <c r="J1490" s="48">
        <v>1927919</v>
      </c>
      <c r="K1490" s="48">
        <v>1230514.5</v>
      </c>
      <c r="L1490" s="48">
        <v>2775652</v>
      </c>
      <c r="M1490" s="48">
        <v>2954181.25</v>
      </c>
      <c r="N1490" s="48">
        <v>1778835.88</v>
      </c>
      <c r="O1490" s="48">
        <v>2766858</v>
      </c>
      <c r="P1490" s="48">
        <v>5919.61</v>
      </c>
      <c r="Q1490" s="48">
        <v>623.22</v>
      </c>
      <c r="R1490" s="48">
        <v>6895.06</v>
      </c>
      <c r="S1490" s="48">
        <v>14159.22</v>
      </c>
      <c r="T1490" s="48">
        <v>3671.55</v>
      </c>
      <c r="U1490" s="48">
        <v>5582.97</v>
      </c>
      <c r="V1490" s="50"/>
      <c r="W1490" s="48">
        <v>13512.66</v>
      </c>
      <c r="X1490" s="48">
        <v>2802.79</v>
      </c>
      <c r="Y1490" s="48">
        <v>1326.49</v>
      </c>
      <c r="Z1490" s="48">
        <v>1194.02</v>
      </c>
    </row>
    <row r="1491" spans="1:26">
      <c r="A1491" s="48">
        <v>750932</v>
      </c>
      <c r="B1491" s="49" t="s">
        <v>5792</v>
      </c>
      <c r="C1491" s="49" t="s">
        <v>5793</v>
      </c>
      <c r="D1491" s="49" t="s">
        <v>5794</v>
      </c>
      <c r="E1491" s="48">
        <v>597433.62</v>
      </c>
      <c r="F1491" s="48">
        <v>995247.69</v>
      </c>
      <c r="G1491" s="48">
        <v>594047.68999999994</v>
      </c>
      <c r="H1491" s="48">
        <v>241017.25</v>
      </c>
      <c r="I1491" s="48">
        <v>501184.25</v>
      </c>
      <c r="J1491" s="48">
        <v>638793.5</v>
      </c>
      <c r="K1491" s="48">
        <v>465665.47</v>
      </c>
      <c r="L1491" s="48">
        <v>1056714</v>
      </c>
      <c r="M1491" s="48">
        <v>1264376.25</v>
      </c>
      <c r="N1491" s="48">
        <v>816423.12</v>
      </c>
      <c r="O1491" s="48">
        <v>872688.69</v>
      </c>
      <c r="P1491" s="48">
        <v>618728.88</v>
      </c>
      <c r="Q1491" s="48">
        <v>736022.88</v>
      </c>
      <c r="R1491" s="48">
        <v>596136.56000000006</v>
      </c>
      <c r="S1491" s="48">
        <v>343861</v>
      </c>
      <c r="T1491" s="48">
        <v>634848.38</v>
      </c>
      <c r="U1491" s="48">
        <v>691330.88</v>
      </c>
      <c r="V1491" s="48">
        <v>554783.43999999994</v>
      </c>
      <c r="W1491" s="48">
        <v>695158.88</v>
      </c>
      <c r="X1491" s="48">
        <v>789836.94</v>
      </c>
      <c r="Y1491" s="48">
        <v>576791</v>
      </c>
      <c r="Z1491" s="48">
        <v>511771.62</v>
      </c>
    </row>
    <row r="1492" spans="1:26">
      <c r="A1492" s="48">
        <v>749672</v>
      </c>
      <c r="B1492" s="49" t="s">
        <v>2571</v>
      </c>
      <c r="C1492" s="49" t="s">
        <v>2572</v>
      </c>
      <c r="D1492" s="49" t="s">
        <v>2573</v>
      </c>
      <c r="E1492" s="48">
        <v>76831.77</v>
      </c>
      <c r="F1492" s="48">
        <v>117591.66</v>
      </c>
      <c r="G1492" s="48">
        <v>67805.48</v>
      </c>
      <c r="H1492" s="48">
        <v>32629.64</v>
      </c>
      <c r="I1492" s="48">
        <v>98395.16</v>
      </c>
      <c r="J1492" s="48">
        <v>88692.98</v>
      </c>
      <c r="K1492" s="48">
        <v>74568.67</v>
      </c>
      <c r="L1492" s="48">
        <v>100981.37</v>
      </c>
      <c r="M1492" s="48">
        <v>98902.27</v>
      </c>
      <c r="N1492" s="48">
        <v>127014.91</v>
      </c>
      <c r="O1492" s="48">
        <v>86963.11</v>
      </c>
      <c r="P1492" s="48">
        <v>41073.89</v>
      </c>
      <c r="Q1492" s="48">
        <v>66407.14</v>
      </c>
      <c r="R1492" s="48">
        <v>26978.49</v>
      </c>
      <c r="S1492" s="48">
        <v>6668.56</v>
      </c>
      <c r="T1492" s="48">
        <v>100524.74</v>
      </c>
      <c r="U1492" s="48">
        <v>68815.63</v>
      </c>
      <c r="V1492" s="48">
        <v>64486.400000000001</v>
      </c>
      <c r="W1492" s="48">
        <v>56089.34</v>
      </c>
      <c r="X1492" s="48">
        <v>59469.61</v>
      </c>
      <c r="Y1492" s="48">
        <v>111496.84</v>
      </c>
      <c r="Z1492" s="48">
        <v>35556.57</v>
      </c>
    </row>
    <row r="1493" spans="1:26">
      <c r="A1493" s="48">
        <v>755177</v>
      </c>
      <c r="B1493" s="49" t="s">
        <v>8735</v>
      </c>
      <c r="C1493" s="49" t="s">
        <v>8736</v>
      </c>
      <c r="D1493" s="49" t="s">
        <v>8737</v>
      </c>
      <c r="E1493" s="48">
        <v>183765.8</v>
      </c>
      <c r="F1493" s="48">
        <v>132937.23000000001</v>
      </c>
      <c r="G1493" s="48">
        <v>173205.53</v>
      </c>
      <c r="H1493" s="48">
        <v>129383.09</v>
      </c>
      <c r="I1493" s="48">
        <v>53642.41</v>
      </c>
      <c r="J1493" s="48">
        <v>69116.7</v>
      </c>
      <c r="K1493" s="48">
        <v>49074.26</v>
      </c>
      <c r="L1493" s="48">
        <v>145581.48000000001</v>
      </c>
      <c r="M1493" s="48">
        <v>147886.60999999999</v>
      </c>
      <c r="N1493" s="48">
        <v>123426.95</v>
      </c>
      <c r="O1493" s="48">
        <v>171927.16</v>
      </c>
      <c r="P1493" s="48">
        <v>192349.89</v>
      </c>
      <c r="Q1493" s="48">
        <v>109042.51</v>
      </c>
      <c r="R1493" s="48">
        <v>159376.48000000001</v>
      </c>
      <c r="S1493" s="48">
        <v>230992.02</v>
      </c>
      <c r="T1493" s="48">
        <v>77060.69</v>
      </c>
      <c r="U1493" s="48">
        <v>81928.95</v>
      </c>
      <c r="V1493" s="48">
        <v>67030.27</v>
      </c>
      <c r="W1493" s="48">
        <v>103105.27</v>
      </c>
      <c r="X1493" s="48">
        <v>97215.34</v>
      </c>
      <c r="Y1493" s="48">
        <v>109697.97</v>
      </c>
      <c r="Z1493" s="48">
        <v>106844.84</v>
      </c>
    </row>
    <row r="1494" spans="1:26">
      <c r="A1494" s="48">
        <v>749237</v>
      </c>
      <c r="B1494" s="49" t="s">
        <v>4410</v>
      </c>
      <c r="C1494" s="49" t="s">
        <v>4411</v>
      </c>
      <c r="D1494" s="49" t="s">
        <v>4412</v>
      </c>
      <c r="E1494" s="48">
        <v>72424.81</v>
      </c>
      <c r="F1494" s="48">
        <v>84738.1</v>
      </c>
      <c r="G1494" s="48">
        <v>83357.119999999995</v>
      </c>
      <c r="H1494" s="48">
        <v>36056.92</v>
      </c>
      <c r="I1494" s="48">
        <v>113263.52</v>
      </c>
      <c r="J1494" s="48">
        <v>56317.35</v>
      </c>
      <c r="K1494" s="48">
        <v>72164.89</v>
      </c>
      <c r="L1494" s="48">
        <v>115989.9</v>
      </c>
      <c r="M1494" s="48">
        <v>105884.62</v>
      </c>
      <c r="N1494" s="48">
        <v>96639.360000000001</v>
      </c>
      <c r="O1494" s="48">
        <v>171271.39</v>
      </c>
      <c r="P1494" s="48">
        <v>36993.919999999998</v>
      </c>
      <c r="Q1494" s="48">
        <v>57332.84</v>
      </c>
      <c r="R1494" s="48">
        <v>64751.32</v>
      </c>
      <c r="S1494" s="48">
        <v>14504.37</v>
      </c>
      <c r="T1494" s="48">
        <v>86525.77</v>
      </c>
      <c r="U1494" s="48">
        <v>33212.639999999999</v>
      </c>
      <c r="V1494" s="48">
        <v>55043.5</v>
      </c>
      <c r="W1494" s="48">
        <v>50509.06</v>
      </c>
      <c r="X1494" s="48">
        <v>57015.79</v>
      </c>
      <c r="Y1494" s="48">
        <v>85303.52</v>
      </c>
      <c r="Z1494" s="48">
        <v>102454.7</v>
      </c>
    </row>
    <row r="1495" spans="1:26">
      <c r="A1495" s="48">
        <v>750955</v>
      </c>
      <c r="B1495" s="49" t="s">
        <v>2164</v>
      </c>
      <c r="C1495" s="49" t="s">
        <v>2165</v>
      </c>
      <c r="D1495" s="49" t="s">
        <v>2166</v>
      </c>
      <c r="E1495" s="48">
        <v>95798.67</v>
      </c>
      <c r="F1495" s="48">
        <v>130103.59</v>
      </c>
      <c r="G1495" s="48">
        <v>129256.65</v>
      </c>
      <c r="H1495" s="48">
        <v>80748.27</v>
      </c>
      <c r="I1495" s="48">
        <v>113043.03</v>
      </c>
      <c r="J1495" s="48">
        <v>85862.38</v>
      </c>
      <c r="K1495" s="48">
        <v>122218.48</v>
      </c>
      <c r="L1495" s="48">
        <v>151877.60999999999</v>
      </c>
      <c r="M1495" s="48">
        <v>154161.23000000001</v>
      </c>
      <c r="N1495" s="48">
        <v>142345.97</v>
      </c>
      <c r="O1495" s="48">
        <v>159500.53</v>
      </c>
      <c r="P1495" s="48">
        <v>102047.96</v>
      </c>
      <c r="Q1495" s="48">
        <v>100995.28</v>
      </c>
      <c r="R1495" s="48">
        <v>116483.01</v>
      </c>
      <c r="S1495" s="48">
        <v>112531.38</v>
      </c>
      <c r="T1495" s="48">
        <v>136453.85999999999</v>
      </c>
      <c r="U1495" s="48">
        <v>103876.52</v>
      </c>
      <c r="V1495" s="48">
        <v>131252.31</v>
      </c>
      <c r="W1495" s="48">
        <v>96864.58</v>
      </c>
      <c r="X1495" s="48">
        <v>84437.99</v>
      </c>
      <c r="Y1495" s="48">
        <v>115304.58</v>
      </c>
      <c r="Z1495" s="48">
        <v>86156.12</v>
      </c>
    </row>
    <row r="1496" spans="1:26">
      <c r="A1496" s="48">
        <v>752642</v>
      </c>
      <c r="B1496" s="49" t="s">
        <v>2095</v>
      </c>
      <c r="C1496" s="49" t="s">
        <v>2096</v>
      </c>
      <c r="D1496" s="49" t="s">
        <v>2097</v>
      </c>
      <c r="E1496" s="48">
        <v>123410.81</v>
      </c>
      <c r="F1496" s="48">
        <v>178912.94</v>
      </c>
      <c r="G1496" s="48">
        <v>127393.89</v>
      </c>
      <c r="H1496" s="48">
        <v>60456.45</v>
      </c>
      <c r="I1496" s="48">
        <v>68638.55</v>
      </c>
      <c r="J1496" s="48">
        <v>64715.5</v>
      </c>
      <c r="K1496" s="48">
        <v>84925.96</v>
      </c>
      <c r="L1496" s="48">
        <v>143312.31</v>
      </c>
      <c r="M1496" s="48">
        <v>152569.56</v>
      </c>
      <c r="N1496" s="48">
        <v>151151.42000000001</v>
      </c>
      <c r="O1496" s="48">
        <v>145194.28</v>
      </c>
      <c r="P1496" s="48">
        <v>111378.82</v>
      </c>
      <c r="Q1496" s="48">
        <v>116279.37</v>
      </c>
      <c r="R1496" s="48">
        <v>105871.55</v>
      </c>
      <c r="S1496" s="48">
        <v>90873.56</v>
      </c>
      <c r="T1496" s="48">
        <v>71508.88</v>
      </c>
      <c r="U1496" s="48">
        <v>68707.98</v>
      </c>
      <c r="V1496" s="48">
        <v>78080.95</v>
      </c>
      <c r="W1496" s="48">
        <v>120121.52</v>
      </c>
      <c r="X1496" s="48">
        <v>114103.46</v>
      </c>
      <c r="Y1496" s="48">
        <v>113623.27</v>
      </c>
      <c r="Z1496" s="48">
        <v>119264.63</v>
      </c>
    </row>
    <row r="1497" spans="1:26">
      <c r="A1497" s="48">
        <v>751236</v>
      </c>
      <c r="B1497" s="49" t="s">
        <v>7095</v>
      </c>
      <c r="C1497" s="49" t="s">
        <v>7096</v>
      </c>
      <c r="D1497" s="49" t="s">
        <v>7097</v>
      </c>
      <c r="E1497" s="48">
        <v>75539.850000000006</v>
      </c>
      <c r="F1497" s="48">
        <v>104133.59</v>
      </c>
      <c r="G1497" s="48">
        <v>88614.23</v>
      </c>
      <c r="H1497" s="48">
        <v>49850.17</v>
      </c>
      <c r="I1497" s="48">
        <v>76451.94</v>
      </c>
      <c r="J1497" s="48">
        <v>68233.73</v>
      </c>
      <c r="K1497" s="48">
        <v>86613.19</v>
      </c>
      <c r="L1497" s="48">
        <v>94188.31</v>
      </c>
      <c r="M1497" s="48">
        <v>98560.33</v>
      </c>
      <c r="N1497" s="48">
        <v>85940.07</v>
      </c>
      <c r="O1497" s="48">
        <v>108053.65</v>
      </c>
      <c r="P1497" s="48">
        <v>73214.12</v>
      </c>
      <c r="Q1497" s="48">
        <v>70351.360000000001</v>
      </c>
      <c r="R1497" s="48">
        <v>78501.759999999995</v>
      </c>
      <c r="S1497" s="48">
        <v>67771.77</v>
      </c>
      <c r="T1497" s="48">
        <v>87428.95</v>
      </c>
      <c r="U1497" s="48">
        <v>79131.8</v>
      </c>
      <c r="V1497" s="48">
        <v>80797.63</v>
      </c>
      <c r="W1497" s="48">
        <v>62472.94</v>
      </c>
      <c r="X1497" s="48">
        <v>52134.46</v>
      </c>
      <c r="Y1497" s="48">
        <v>58322.06</v>
      </c>
      <c r="Z1497" s="48">
        <v>61655.68</v>
      </c>
    </row>
    <row r="1498" spans="1:26">
      <c r="A1498" s="48">
        <v>750421</v>
      </c>
      <c r="B1498" s="49" t="s">
        <v>19076</v>
      </c>
      <c r="C1498" s="49" t="s">
        <v>19077</v>
      </c>
      <c r="D1498" s="49" t="s">
        <v>19078</v>
      </c>
      <c r="E1498" s="48">
        <v>1149163.75</v>
      </c>
      <c r="F1498" s="48">
        <v>1475899.38</v>
      </c>
      <c r="G1498" s="48">
        <v>1219252.3799999999</v>
      </c>
      <c r="H1498" s="48">
        <v>603035.68999999994</v>
      </c>
      <c r="I1498" s="48">
        <v>987365.56</v>
      </c>
      <c r="J1498" s="48">
        <v>984717.88</v>
      </c>
      <c r="K1498" s="48">
        <v>1124978.5</v>
      </c>
      <c r="L1498" s="48">
        <v>2109376.5</v>
      </c>
      <c r="M1498" s="48">
        <v>1874393.38</v>
      </c>
      <c r="N1498" s="48">
        <v>1337407.25</v>
      </c>
      <c r="O1498" s="48">
        <v>1739605.5</v>
      </c>
      <c r="P1498" s="48">
        <v>9836.33</v>
      </c>
      <c r="Q1498" s="48">
        <v>7170.39</v>
      </c>
      <c r="R1498" s="48">
        <v>7146.36</v>
      </c>
      <c r="S1498" s="48">
        <v>7445.96</v>
      </c>
      <c r="T1498" s="48">
        <v>6304.74</v>
      </c>
      <c r="U1498" s="48">
        <v>4465.82</v>
      </c>
      <c r="V1498" s="48">
        <v>3918.99</v>
      </c>
      <c r="W1498" s="48">
        <v>14304.83</v>
      </c>
      <c r="X1498" s="48">
        <v>7227.58</v>
      </c>
      <c r="Y1498" s="50"/>
      <c r="Z1498" s="50"/>
    </row>
    <row r="1499" spans="1:26">
      <c r="A1499" s="48">
        <v>752127</v>
      </c>
      <c r="B1499" s="49" t="s">
        <v>5058</v>
      </c>
      <c r="C1499" s="49" t="s">
        <v>5059</v>
      </c>
      <c r="D1499" s="49" t="s">
        <v>5060</v>
      </c>
      <c r="E1499" s="48">
        <v>86893.28</v>
      </c>
      <c r="F1499" s="48">
        <v>137066.75</v>
      </c>
      <c r="G1499" s="48">
        <v>108128.95</v>
      </c>
      <c r="H1499" s="48">
        <v>56226.49</v>
      </c>
      <c r="I1499" s="48">
        <v>71642.100000000006</v>
      </c>
      <c r="J1499" s="48">
        <v>77700.2</v>
      </c>
      <c r="K1499" s="48">
        <v>85825.38</v>
      </c>
      <c r="L1499" s="48">
        <v>127551.67999999999</v>
      </c>
      <c r="M1499" s="48">
        <v>147480.23000000001</v>
      </c>
      <c r="N1499" s="48">
        <v>110880.12</v>
      </c>
      <c r="O1499" s="48">
        <v>123772.34</v>
      </c>
      <c r="P1499" s="48">
        <v>96474.79</v>
      </c>
      <c r="Q1499" s="48">
        <v>97229.88</v>
      </c>
      <c r="R1499" s="48">
        <v>97177.43</v>
      </c>
      <c r="S1499" s="48">
        <v>77392.539999999994</v>
      </c>
      <c r="T1499" s="48">
        <v>102455.38</v>
      </c>
      <c r="U1499" s="48">
        <v>98392.57</v>
      </c>
      <c r="V1499" s="48">
        <v>94111.05</v>
      </c>
      <c r="W1499" s="48">
        <v>83240.06</v>
      </c>
      <c r="X1499" s="48">
        <v>90172.37</v>
      </c>
      <c r="Y1499" s="48">
        <v>92644.84</v>
      </c>
      <c r="Z1499" s="48">
        <v>69273.61</v>
      </c>
    </row>
    <row r="1500" spans="1:26">
      <c r="A1500" s="48">
        <v>754170</v>
      </c>
      <c r="B1500" s="49" t="s">
        <v>14409</v>
      </c>
      <c r="C1500" s="49" t="s">
        <v>14410</v>
      </c>
      <c r="D1500" s="49" t="s">
        <v>14411</v>
      </c>
      <c r="E1500" s="48">
        <v>115037.29</v>
      </c>
      <c r="F1500" s="48">
        <v>140122.92000000001</v>
      </c>
      <c r="G1500" s="48">
        <v>122710.63</v>
      </c>
      <c r="H1500" s="48">
        <v>74966.539999999994</v>
      </c>
      <c r="I1500" s="48">
        <v>90314.83</v>
      </c>
      <c r="J1500" s="48">
        <v>104538.16</v>
      </c>
      <c r="K1500" s="48">
        <v>66738.429999999993</v>
      </c>
      <c r="L1500" s="48">
        <v>203890.45</v>
      </c>
      <c r="M1500" s="48">
        <v>255670.83</v>
      </c>
      <c r="N1500" s="48">
        <v>148984.12</v>
      </c>
      <c r="O1500" s="48">
        <v>211347.8</v>
      </c>
      <c r="P1500" s="48">
        <v>125673.2</v>
      </c>
      <c r="Q1500" s="48">
        <v>106612.71</v>
      </c>
      <c r="R1500" s="48">
        <v>131856</v>
      </c>
      <c r="S1500" s="48">
        <v>133867.79999999999</v>
      </c>
      <c r="T1500" s="48">
        <v>114121.62</v>
      </c>
      <c r="U1500" s="48">
        <v>121709.84</v>
      </c>
      <c r="V1500" s="48">
        <v>77720.2</v>
      </c>
      <c r="W1500" s="48">
        <v>129355.78</v>
      </c>
      <c r="X1500" s="48">
        <v>155173.67000000001</v>
      </c>
      <c r="Y1500" s="48">
        <v>109181.89</v>
      </c>
      <c r="Z1500" s="48">
        <v>142792.94</v>
      </c>
    </row>
    <row r="1501" spans="1:26">
      <c r="A1501" s="48">
        <v>750852</v>
      </c>
      <c r="B1501" s="49" t="s">
        <v>7864</v>
      </c>
      <c r="C1501" s="49" t="s">
        <v>7865</v>
      </c>
      <c r="D1501" s="49" t="s">
        <v>7866</v>
      </c>
      <c r="E1501" s="48">
        <v>1311855</v>
      </c>
      <c r="F1501" s="48">
        <v>1450355.75</v>
      </c>
      <c r="G1501" s="48">
        <v>1484673.62</v>
      </c>
      <c r="H1501" s="48">
        <v>887630.25</v>
      </c>
      <c r="I1501" s="48">
        <v>1285945.3799999999</v>
      </c>
      <c r="J1501" s="48">
        <v>990234.81</v>
      </c>
      <c r="K1501" s="48">
        <v>1162728.5</v>
      </c>
      <c r="L1501" s="48">
        <v>1509929.25</v>
      </c>
      <c r="M1501" s="48">
        <v>1673919.88</v>
      </c>
      <c r="N1501" s="48">
        <v>1214557.5</v>
      </c>
      <c r="O1501" s="48">
        <v>1611056.88</v>
      </c>
      <c r="P1501" s="48">
        <v>45601.23</v>
      </c>
      <c r="Q1501" s="48">
        <v>46102.8</v>
      </c>
      <c r="R1501" s="48">
        <v>55161.2</v>
      </c>
      <c r="S1501" s="48">
        <v>31966.67</v>
      </c>
      <c r="T1501" s="48">
        <v>45837.86</v>
      </c>
      <c r="U1501" s="48">
        <v>62855.16</v>
      </c>
      <c r="V1501" s="48">
        <v>55401.87</v>
      </c>
      <c r="W1501" s="48">
        <v>62517.06</v>
      </c>
      <c r="X1501" s="48">
        <v>101233.04</v>
      </c>
      <c r="Y1501" s="48">
        <v>127397.52</v>
      </c>
      <c r="Z1501" s="48">
        <v>183034.09</v>
      </c>
    </row>
    <row r="1502" spans="1:26">
      <c r="A1502" s="48">
        <v>750536</v>
      </c>
      <c r="B1502" s="49" t="s">
        <v>19079</v>
      </c>
      <c r="C1502" s="49" t="s">
        <v>3924</v>
      </c>
      <c r="D1502" s="49" t="s">
        <v>19080</v>
      </c>
      <c r="E1502" s="48">
        <v>51377.31</v>
      </c>
      <c r="F1502" s="48">
        <v>79166.02</v>
      </c>
      <c r="G1502" s="48">
        <v>57166.44</v>
      </c>
      <c r="H1502" s="48">
        <v>22165.5</v>
      </c>
      <c r="I1502" s="48">
        <v>50609.36</v>
      </c>
      <c r="J1502" s="48">
        <v>66095.679999999993</v>
      </c>
      <c r="K1502" s="48">
        <v>69422.789999999994</v>
      </c>
      <c r="L1502" s="48">
        <v>87095.45</v>
      </c>
      <c r="M1502" s="48">
        <v>101908.01</v>
      </c>
      <c r="N1502" s="48">
        <v>95381.57</v>
      </c>
      <c r="O1502" s="48">
        <v>105223.87</v>
      </c>
      <c r="P1502" s="48">
        <v>55658.05</v>
      </c>
      <c r="Q1502" s="48">
        <v>63663.25</v>
      </c>
      <c r="R1502" s="48">
        <v>46835.86</v>
      </c>
      <c r="S1502" s="48">
        <v>5327.85</v>
      </c>
      <c r="T1502" s="48">
        <v>66823.34</v>
      </c>
      <c r="U1502" s="48">
        <v>81453.7</v>
      </c>
      <c r="V1502" s="48">
        <v>79389.91</v>
      </c>
      <c r="W1502" s="48">
        <v>66093.34</v>
      </c>
      <c r="X1502" s="48">
        <v>55095.45</v>
      </c>
      <c r="Y1502" s="48">
        <v>59534.720000000001</v>
      </c>
      <c r="Z1502" s="48">
        <v>59600.95</v>
      </c>
    </row>
    <row r="1503" spans="1:26">
      <c r="A1503" s="48">
        <v>753544</v>
      </c>
      <c r="B1503" s="49" t="s">
        <v>8503</v>
      </c>
      <c r="C1503" s="49" t="s">
        <v>8504</v>
      </c>
      <c r="D1503" s="49" t="s">
        <v>8505</v>
      </c>
      <c r="E1503" s="48">
        <v>284158.88</v>
      </c>
      <c r="F1503" s="48">
        <v>149970.98000000001</v>
      </c>
      <c r="G1503" s="48">
        <v>315436.62</v>
      </c>
      <c r="H1503" s="48">
        <v>151073.41</v>
      </c>
      <c r="I1503" s="48">
        <v>196051.62</v>
      </c>
      <c r="J1503" s="48">
        <v>164013.41</v>
      </c>
      <c r="K1503" s="48">
        <v>87510.14</v>
      </c>
      <c r="L1503" s="48">
        <v>134566.42000000001</v>
      </c>
      <c r="M1503" s="48">
        <v>173798.34</v>
      </c>
      <c r="N1503" s="48">
        <v>162642</v>
      </c>
      <c r="O1503" s="48">
        <v>204799.3</v>
      </c>
      <c r="P1503" s="48">
        <v>149908.12</v>
      </c>
      <c r="Q1503" s="48">
        <v>85084.44</v>
      </c>
      <c r="R1503" s="48">
        <v>173812.39</v>
      </c>
      <c r="S1503" s="48">
        <v>99905.42</v>
      </c>
      <c r="T1503" s="48">
        <v>100054.63</v>
      </c>
      <c r="U1503" s="48">
        <v>68220.929999999993</v>
      </c>
      <c r="V1503" s="48">
        <v>49161.02</v>
      </c>
      <c r="W1503" s="48">
        <v>44738.15</v>
      </c>
      <c r="X1503" s="48">
        <v>55881.27</v>
      </c>
      <c r="Y1503" s="48">
        <v>51172.75</v>
      </c>
      <c r="Z1503" s="48">
        <v>45755.63</v>
      </c>
    </row>
    <row r="1504" spans="1:26">
      <c r="A1504" s="48">
        <v>752635</v>
      </c>
      <c r="B1504" s="49" t="s">
        <v>3574</v>
      </c>
      <c r="C1504" s="49" t="s">
        <v>3575</v>
      </c>
      <c r="D1504" s="49" t="s">
        <v>3576</v>
      </c>
      <c r="E1504" s="48">
        <v>96165.15</v>
      </c>
      <c r="F1504" s="48">
        <v>123065.87</v>
      </c>
      <c r="G1504" s="48">
        <v>89546.12</v>
      </c>
      <c r="H1504" s="48">
        <v>66995.490000000005</v>
      </c>
      <c r="I1504" s="48">
        <v>93504.12</v>
      </c>
      <c r="J1504" s="48">
        <v>73078.7</v>
      </c>
      <c r="K1504" s="48">
        <v>87913.03</v>
      </c>
      <c r="L1504" s="48">
        <v>145589.32999999999</v>
      </c>
      <c r="M1504" s="48">
        <v>138619.07999999999</v>
      </c>
      <c r="N1504" s="48">
        <v>97821.23</v>
      </c>
      <c r="O1504" s="48">
        <v>151833.38</v>
      </c>
      <c r="P1504" s="48">
        <v>67076.91</v>
      </c>
      <c r="Q1504" s="48">
        <v>71529.45</v>
      </c>
      <c r="R1504" s="48">
        <v>64334.37</v>
      </c>
      <c r="S1504" s="48">
        <v>75080.759999999995</v>
      </c>
      <c r="T1504" s="48">
        <v>81718.95</v>
      </c>
      <c r="U1504" s="48">
        <v>67719.16</v>
      </c>
      <c r="V1504" s="48">
        <v>78199.360000000001</v>
      </c>
      <c r="W1504" s="48">
        <v>71952.7</v>
      </c>
      <c r="X1504" s="48">
        <v>70824</v>
      </c>
      <c r="Y1504" s="48">
        <v>68544.67</v>
      </c>
      <c r="Z1504" s="48">
        <v>67454.7</v>
      </c>
    </row>
    <row r="1505" spans="1:26">
      <c r="A1505" s="48">
        <v>753347</v>
      </c>
      <c r="B1505" s="49" t="s">
        <v>6801</v>
      </c>
      <c r="C1505" s="49" t="s">
        <v>6802</v>
      </c>
      <c r="D1505" s="49" t="s">
        <v>6803</v>
      </c>
      <c r="E1505" s="48">
        <v>101062.71</v>
      </c>
      <c r="F1505" s="48">
        <v>137549.78</v>
      </c>
      <c r="G1505" s="48">
        <v>76955.08</v>
      </c>
      <c r="H1505" s="48">
        <v>35598.949999999997</v>
      </c>
      <c r="I1505" s="48">
        <v>66042.8</v>
      </c>
      <c r="J1505" s="48">
        <v>84219.18</v>
      </c>
      <c r="K1505" s="48">
        <v>71315.94</v>
      </c>
      <c r="L1505" s="48">
        <v>120985.45</v>
      </c>
      <c r="M1505" s="48">
        <v>131411.48000000001</v>
      </c>
      <c r="N1505" s="48">
        <v>104625.76</v>
      </c>
      <c r="O1505" s="48">
        <v>139103.62</v>
      </c>
      <c r="P1505" s="48">
        <v>102691.65</v>
      </c>
      <c r="Q1505" s="48">
        <v>104450.26</v>
      </c>
      <c r="R1505" s="48">
        <v>69748.289999999994</v>
      </c>
      <c r="S1505" s="48">
        <v>53663.59</v>
      </c>
      <c r="T1505" s="48">
        <v>82097.72</v>
      </c>
      <c r="U1505" s="48">
        <v>100470.7</v>
      </c>
      <c r="V1505" s="48">
        <v>77342.990000000005</v>
      </c>
      <c r="W1505" s="48">
        <v>73789.240000000005</v>
      </c>
      <c r="X1505" s="48">
        <v>71564.460000000006</v>
      </c>
      <c r="Y1505" s="48">
        <v>80083.27</v>
      </c>
      <c r="Z1505" s="48">
        <v>71975.63</v>
      </c>
    </row>
    <row r="1506" spans="1:26">
      <c r="A1506" s="48">
        <v>749564</v>
      </c>
      <c r="B1506" s="49" t="s">
        <v>16370</v>
      </c>
      <c r="C1506" s="49" t="s">
        <v>16371</v>
      </c>
      <c r="D1506" s="49" t="s">
        <v>16372</v>
      </c>
      <c r="E1506" s="48">
        <v>45281.23</v>
      </c>
      <c r="F1506" s="48">
        <v>84545.19</v>
      </c>
      <c r="G1506" s="48">
        <v>90925.3</v>
      </c>
      <c r="H1506" s="48">
        <v>57297.47</v>
      </c>
      <c r="I1506" s="48">
        <v>53832.34</v>
      </c>
      <c r="J1506" s="48">
        <v>59309.46</v>
      </c>
      <c r="K1506" s="48">
        <v>51083.39</v>
      </c>
      <c r="L1506" s="48">
        <v>162727.09</v>
      </c>
      <c r="M1506" s="48">
        <v>145264.78</v>
      </c>
      <c r="N1506" s="48">
        <v>117087.95</v>
      </c>
      <c r="O1506" s="48">
        <v>180237.67</v>
      </c>
      <c r="P1506" s="48">
        <v>39755.89</v>
      </c>
      <c r="Q1506" s="48">
        <v>62203.56</v>
      </c>
      <c r="R1506" s="48">
        <v>80445.789999999994</v>
      </c>
      <c r="S1506" s="48">
        <v>85452.09</v>
      </c>
      <c r="T1506" s="48">
        <v>60897.66</v>
      </c>
      <c r="U1506" s="48">
        <v>60014.18</v>
      </c>
      <c r="V1506" s="48">
        <v>49131.03</v>
      </c>
      <c r="W1506" s="48">
        <v>105110.18</v>
      </c>
      <c r="X1506" s="48">
        <v>92220.54</v>
      </c>
      <c r="Y1506" s="48">
        <v>87123.49</v>
      </c>
      <c r="Z1506" s="48">
        <v>118950.3</v>
      </c>
    </row>
    <row r="1507" spans="1:26">
      <c r="A1507" s="48">
        <v>749070</v>
      </c>
      <c r="B1507" s="49" t="s">
        <v>1582</v>
      </c>
      <c r="C1507" s="49" t="s">
        <v>1583</v>
      </c>
      <c r="D1507" s="49" t="s">
        <v>1584</v>
      </c>
      <c r="E1507" s="48">
        <v>96827.520000000004</v>
      </c>
      <c r="F1507" s="48">
        <v>133832.34</v>
      </c>
      <c r="G1507" s="48">
        <v>102814.63</v>
      </c>
      <c r="H1507" s="48">
        <v>68999.73</v>
      </c>
      <c r="I1507" s="48">
        <v>81713.119999999995</v>
      </c>
      <c r="J1507" s="48">
        <v>105221.66</v>
      </c>
      <c r="K1507" s="48">
        <v>105285.72</v>
      </c>
      <c r="L1507" s="48">
        <v>138155.41</v>
      </c>
      <c r="M1507" s="48">
        <v>152210.81</v>
      </c>
      <c r="N1507" s="48">
        <v>122593.16</v>
      </c>
      <c r="O1507" s="48">
        <v>159943.14000000001</v>
      </c>
      <c r="P1507" s="48">
        <v>111901.43</v>
      </c>
      <c r="Q1507" s="48">
        <v>108937.74</v>
      </c>
      <c r="R1507" s="48">
        <v>98371.63</v>
      </c>
      <c r="S1507" s="48">
        <v>87241.77</v>
      </c>
      <c r="T1507" s="48">
        <v>100764.2</v>
      </c>
      <c r="U1507" s="48">
        <v>126189.45</v>
      </c>
      <c r="V1507" s="48">
        <v>111347.9</v>
      </c>
      <c r="W1507" s="48">
        <v>92916.82</v>
      </c>
      <c r="X1507" s="48">
        <v>100413.59</v>
      </c>
      <c r="Y1507" s="48">
        <v>101385.27</v>
      </c>
      <c r="Z1507" s="48">
        <v>93808.09</v>
      </c>
    </row>
    <row r="1508" spans="1:26">
      <c r="A1508" s="48">
        <v>751395</v>
      </c>
      <c r="B1508" s="49" t="s">
        <v>3655</v>
      </c>
      <c r="C1508" s="49" t="s">
        <v>3656</v>
      </c>
      <c r="D1508" s="49" t="s">
        <v>3657</v>
      </c>
      <c r="E1508" s="48">
        <v>501628.69</v>
      </c>
      <c r="F1508" s="48">
        <v>645967.38</v>
      </c>
      <c r="G1508" s="48">
        <v>446482.84</v>
      </c>
      <c r="H1508" s="48">
        <v>296227.34000000003</v>
      </c>
      <c r="I1508" s="48">
        <v>449076.94</v>
      </c>
      <c r="J1508" s="48">
        <v>330794.90999999997</v>
      </c>
      <c r="K1508" s="48">
        <v>507167.38</v>
      </c>
      <c r="L1508" s="48">
        <v>599604.56000000006</v>
      </c>
      <c r="M1508" s="48">
        <v>703493.94</v>
      </c>
      <c r="N1508" s="48">
        <v>490282</v>
      </c>
      <c r="O1508" s="48">
        <v>649421</v>
      </c>
      <c r="P1508" s="48">
        <v>157792.95000000001</v>
      </c>
      <c r="Q1508" s="48">
        <v>201827.95</v>
      </c>
      <c r="R1508" s="48">
        <v>185127.91</v>
      </c>
      <c r="S1508" s="48">
        <v>163543.84</v>
      </c>
      <c r="T1508" s="48">
        <v>171527.17</v>
      </c>
      <c r="U1508" s="48">
        <v>157428.31</v>
      </c>
      <c r="V1508" s="48">
        <v>246831.8</v>
      </c>
      <c r="W1508" s="48">
        <v>151761.53</v>
      </c>
      <c r="X1508" s="48">
        <v>244408.17</v>
      </c>
      <c r="Y1508" s="48">
        <v>269351.94</v>
      </c>
      <c r="Z1508" s="48">
        <v>301948.06</v>
      </c>
    </row>
    <row r="1509" spans="1:26">
      <c r="A1509" s="48">
        <v>751364</v>
      </c>
      <c r="B1509" s="49" t="s">
        <v>19081</v>
      </c>
      <c r="C1509" s="49" t="s">
        <v>9010</v>
      </c>
      <c r="D1509" s="49" t="s">
        <v>19082</v>
      </c>
      <c r="E1509" s="48">
        <v>235243.88</v>
      </c>
      <c r="F1509" s="48">
        <v>357638.53</v>
      </c>
      <c r="G1509" s="48">
        <v>334387.40999999997</v>
      </c>
      <c r="H1509" s="48">
        <v>211208.03</v>
      </c>
      <c r="I1509" s="48">
        <v>242620.06</v>
      </c>
      <c r="J1509" s="48">
        <v>202527.19</v>
      </c>
      <c r="K1509" s="48">
        <v>241785.09</v>
      </c>
      <c r="L1509" s="48">
        <v>313938.69</v>
      </c>
      <c r="M1509" s="48">
        <v>362067.78</v>
      </c>
      <c r="N1509" s="48">
        <v>338833.28</v>
      </c>
      <c r="O1509" s="48">
        <v>529800.56000000006</v>
      </c>
      <c r="P1509" s="48">
        <v>25215.09</v>
      </c>
      <c r="Q1509" s="48">
        <v>26649.07</v>
      </c>
      <c r="R1509" s="48">
        <v>34255.74</v>
      </c>
      <c r="S1509" s="48">
        <v>21087.54</v>
      </c>
      <c r="T1509" s="48">
        <v>31017.5</v>
      </c>
      <c r="U1509" s="48">
        <v>30605.88</v>
      </c>
      <c r="V1509" s="48">
        <v>39130.54</v>
      </c>
      <c r="W1509" s="48">
        <v>30422.85</v>
      </c>
      <c r="X1509" s="48">
        <v>26664.38</v>
      </c>
      <c r="Y1509" s="48">
        <v>25007.67</v>
      </c>
      <c r="Z1509" s="48">
        <v>39447.79</v>
      </c>
    </row>
    <row r="1510" spans="1:26">
      <c r="A1510" s="48">
        <v>753210</v>
      </c>
      <c r="B1510" s="49" t="s">
        <v>2485</v>
      </c>
      <c r="C1510" s="49" t="s">
        <v>2486</v>
      </c>
      <c r="D1510" s="49" t="s">
        <v>2487</v>
      </c>
      <c r="E1510" s="48">
        <v>240053.25</v>
      </c>
      <c r="F1510" s="48">
        <v>326291.75</v>
      </c>
      <c r="G1510" s="48">
        <v>261500.47</v>
      </c>
      <c r="H1510" s="48">
        <v>185949.69</v>
      </c>
      <c r="I1510" s="48">
        <v>183083.89</v>
      </c>
      <c r="J1510" s="48">
        <v>200721.36</v>
      </c>
      <c r="K1510" s="48">
        <v>231847.88</v>
      </c>
      <c r="L1510" s="48">
        <v>406930.56</v>
      </c>
      <c r="M1510" s="48">
        <v>400839.38</v>
      </c>
      <c r="N1510" s="48">
        <v>346900.06</v>
      </c>
      <c r="O1510" s="48">
        <v>430444.78</v>
      </c>
      <c r="P1510" s="48">
        <v>203304.38</v>
      </c>
      <c r="Q1510" s="48">
        <v>237288.59</v>
      </c>
      <c r="R1510" s="48">
        <v>238506.83</v>
      </c>
      <c r="S1510" s="48">
        <v>260716.75</v>
      </c>
      <c r="T1510" s="48">
        <v>208428.2</v>
      </c>
      <c r="U1510" s="48">
        <v>215457.38</v>
      </c>
      <c r="V1510" s="48">
        <v>254087.06</v>
      </c>
      <c r="W1510" s="48">
        <v>289680.62</v>
      </c>
      <c r="X1510" s="48">
        <v>273204.12</v>
      </c>
      <c r="Y1510" s="48">
        <v>279469.62</v>
      </c>
      <c r="Z1510" s="48">
        <v>299520.06</v>
      </c>
    </row>
    <row r="1511" spans="1:26">
      <c r="A1511" s="48">
        <v>754880</v>
      </c>
      <c r="B1511" s="49" t="s">
        <v>543</v>
      </c>
      <c r="C1511" s="49" t="s">
        <v>544</v>
      </c>
      <c r="D1511" s="49" t="s">
        <v>545</v>
      </c>
      <c r="E1511" s="48">
        <v>47168.12</v>
      </c>
      <c r="F1511" s="48">
        <v>81149.98</v>
      </c>
      <c r="G1511" s="48">
        <v>43696.01</v>
      </c>
      <c r="H1511" s="48">
        <v>35242.85</v>
      </c>
      <c r="I1511" s="48">
        <v>47279.09</v>
      </c>
      <c r="J1511" s="48">
        <v>32466.78</v>
      </c>
      <c r="K1511" s="48">
        <v>51529.21</v>
      </c>
      <c r="L1511" s="48">
        <v>91937.27</v>
      </c>
      <c r="M1511" s="48">
        <v>79185.820000000007</v>
      </c>
      <c r="N1511" s="48">
        <v>64199.54</v>
      </c>
      <c r="O1511" s="48">
        <v>91502.12</v>
      </c>
      <c r="P1511" s="48">
        <v>48846.52</v>
      </c>
      <c r="Q1511" s="48">
        <v>58292.32</v>
      </c>
      <c r="R1511" s="48">
        <v>40846.089999999997</v>
      </c>
      <c r="S1511" s="48">
        <v>50752.79</v>
      </c>
      <c r="T1511" s="48">
        <v>55407.97</v>
      </c>
      <c r="U1511" s="48">
        <v>37144.089999999997</v>
      </c>
      <c r="V1511" s="48">
        <v>54130.93</v>
      </c>
      <c r="W1511" s="48">
        <v>58240.12</v>
      </c>
      <c r="X1511" s="48">
        <v>47929.37</v>
      </c>
      <c r="Y1511" s="48">
        <v>48410.64</v>
      </c>
      <c r="Z1511" s="48">
        <v>55958.73</v>
      </c>
    </row>
    <row r="1512" spans="1:26">
      <c r="A1512" s="48">
        <v>749250</v>
      </c>
      <c r="B1512" s="49" t="s">
        <v>5678</v>
      </c>
      <c r="C1512" s="49" t="s">
        <v>5679</v>
      </c>
      <c r="D1512" s="49" t="s">
        <v>5680</v>
      </c>
      <c r="E1512" s="48">
        <v>50185.2</v>
      </c>
      <c r="F1512" s="48">
        <v>81394.91</v>
      </c>
      <c r="G1512" s="48">
        <v>44464.02</v>
      </c>
      <c r="H1512" s="48">
        <v>18131.41</v>
      </c>
      <c r="I1512" s="48">
        <v>31721.72</v>
      </c>
      <c r="J1512" s="48">
        <v>39488.93</v>
      </c>
      <c r="K1512" s="48">
        <v>44516.959999999999</v>
      </c>
      <c r="L1512" s="48">
        <v>80623.91</v>
      </c>
      <c r="M1512" s="48">
        <v>79975.92</v>
      </c>
      <c r="N1512" s="48">
        <v>58607.37</v>
      </c>
      <c r="O1512" s="48">
        <v>80050.89</v>
      </c>
      <c r="P1512" s="48">
        <v>46615.74</v>
      </c>
      <c r="Q1512" s="48">
        <v>63892</v>
      </c>
      <c r="R1512" s="48">
        <v>43603.09</v>
      </c>
      <c r="S1512" s="48">
        <v>27328.560000000001</v>
      </c>
      <c r="T1512" s="48">
        <v>40650.129999999997</v>
      </c>
      <c r="U1512" s="48">
        <v>42556.74</v>
      </c>
      <c r="V1512" s="48">
        <v>45858.11</v>
      </c>
      <c r="W1512" s="48">
        <v>59183.93</v>
      </c>
      <c r="X1512" s="48">
        <v>51974.02</v>
      </c>
      <c r="Y1512" s="48">
        <v>45818.97</v>
      </c>
      <c r="Z1512" s="48">
        <v>49908.800000000003</v>
      </c>
    </row>
    <row r="1513" spans="1:26">
      <c r="A1513" s="48">
        <v>751489</v>
      </c>
      <c r="B1513" s="49" t="s">
        <v>1665</v>
      </c>
      <c r="C1513" s="49" t="s">
        <v>1666</v>
      </c>
      <c r="D1513" s="49" t="s">
        <v>1667</v>
      </c>
      <c r="E1513" s="48">
        <v>125063.03999999999</v>
      </c>
      <c r="F1513" s="48">
        <v>151865.69</v>
      </c>
      <c r="G1513" s="48">
        <v>110983.77</v>
      </c>
      <c r="H1513" s="48">
        <v>75961.820000000007</v>
      </c>
      <c r="I1513" s="48">
        <v>79518.97</v>
      </c>
      <c r="J1513" s="48">
        <v>54764.25</v>
      </c>
      <c r="K1513" s="48">
        <v>115582.87</v>
      </c>
      <c r="L1513" s="48">
        <v>157020.85999999999</v>
      </c>
      <c r="M1513" s="48">
        <v>188658.69</v>
      </c>
      <c r="N1513" s="48">
        <v>157324.70000000001</v>
      </c>
      <c r="O1513" s="48">
        <v>164297.10999999999</v>
      </c>
      <c r="P1513" s="48">
        <v>128152.16</v>
      </c>
      <c r="Q1513" s="48">
        <v>116780.54</v>
      </c>
      <c r="R1513" s="48">
        <v>104268.66</v>
      </c>
      <c r="S1513" s="48">
        <v>129099.87</v>
      </c>
      <c r="T1513" s="48">
        <v>113207.05</v>
      </c>
      <c r="U1513" s="48">
        <v>73985.87</v>
      </c>
      <c r="V1513" s="48">
        <v>117751.41</v>
      </c>
      <c r="W1513" s="48">
        <v>96833.44</v>
      </c>
      <c r="X1513" s="48">
        <v>112635.96</v>
      </c>
      <c r="Y1513" s="48">
        <v>126352.03</v>
      </c>
      <c r="Z1513" s="48">
        <v>108038.78</v>
      </c>
    </row>
    <row r="1514" spans="1:26">
      <c r="A1514" s="48">
        <v>750862</v>
      </c>
      <c r="B1514" s="49" t="s">
        <v>6550</v>
      </c>
      <c r="C1514" s="49" t="s">
        <v>6551</v>
      </c>
      <c r="D1514" s="49" t="s">
        <v>6552</v>
      </c>
      <c r="E1514" s="48">
        <v>916469.44</v>
      </c>
      <c r="F1514" s="48">
        <v>958053.44</v>
      </c>
      <c r="G1514" s="48">
        <v>1021169.31</v>
      </c>
      <c r="H1514" s="48">
        <v>643849.93999999994</v>
      </c>
      <c r="I1514" s="48">
        <v>882009.75</v>
      </c>
      <c r="J1514" s="48">
        <v>706030.19</v>
      </c>
      <c r="K1514" s="48">
        <v>845245.5</v>
      </c>
      <c r="L1514" s="48">
        <v>967468.44</v>
      </c>
      <c r="M1514" s="48">
        <v>1133384.1200000001</v>
      </c>
      <c r="N1514" s="48">
        <v>887683</v>
      </c>
      <c r="O1514" s="48">
        <v>1146416.1200000001</v>
      </c>
      <c r="P1514" s="48">
        <v>219221.12</v>
      </c>
      <c r="Q1514" s="48">
        <v>189357.48</v>
      </c>
      <c r="R1514" s="48">
        <v>233590.48</v>
      </c>
      <c r="S1514" s="48">
        <v>271986.15999999997</v>
      </c>
      <c r="T1514" s="48">
        <v>220852.72</v>
      </c>
      <c r="U1514" s="48">
        <v>191636.62</v>
      </c>
      <c r="V1514" s="48">
        <v>199571.16</v>
      </c>
      <c r="W1514" s="48">
        <v>157034.32999999999</v>
      </c>
      <c r="X1514" s="48">
        <v>181831.03</v>
      </c>
      <c r="Y1514" s="48">
        <v>178807</v>
      </c>
      <c r="Z1514" s="48">
        <v>190398.06</v>
      </c>
    </row>
    <row r="1515" spans="1:26">
      <c r="A1515" s="48">
        <v>751036</v>
      </c>
      <c r="B1515" s="49" t="s">
        <v>1719</v>
      </c>
      <c r="C1515" s="49" t="s">
        <v>1720</v>
      </c>
      <c r="D1515" s="49" t="s">
        <v>1721</v>
      </c>
      <c r="E1515" s="48">
        <v>37222.01</v>
      </c>
      <c r="F1515" s="48">
        <v>72339.899999999994</v>
      </c>
      <c r="G1515" s="48">
        <v>72122.84</v>
      </c>
      <c r="H1515" s="48">
        <v>36019.870000000003</v>
      </c>
      <c r="I1515" s="48">
        <v>54358.43</v>
      </c>
      <c r="J1515" s="48">
        <v>33377.79</v>
      </c>
      <c r="K1515" s="48">
        <v>45960.17</v>
      </c>
      <c r="L1515" s="48">
        <v>81133.95</v>
      </c>
      <c r="M1515" s="48">
        <v>80105.02</v>
      </c>
      <c r="N1515" s="48">
        <v>66406.62</v>
      </c>
      <c r="O1515" s="48">
        <v>121463.16</v>
      </c>
      <c r="P1515" s="48">
        <v>22028.75</v>
      </c>
      <c r="Q1515" s="48">
        <v>32210.62</v>
      </c>
      <c r="R1515" s="48">
        <v>42294.66</v>
      </c>
      <c r="S1515" s="48">
        <v>29806.54</v>
      </c>
      <c r="T1515" s="48">
        <v>39869.019999999997</v>
      </c>
      <c r="U1515" s="48">
        <v>11179.48</v>
      </c>
      <c r="V1515" s="48">
        <v>27783.21</v>
      </c>
      <c r="W1515" s="48">
        <v>29726.77</v>
      </c>
      <c r="X1515" s="48">
        <v>33097.93</v>
      </c>
      <c r="Y1515" s="48">
        <v>31722.11</v>
      </c>
      <c r="Z1515" s="48">
        <v>51437.25</v>
      </c>
    </row>
    <row r="1516" spans="1:26">
      <c r="A1516" s="48">
        <v>750533</v>
      </c>
      <c r="B1516" s="49" t="s">
        <v>3408</v>
      </c>
      <c r="C1516" s="49" t="s">
        <v>3409</v>
      </c>
      <c r="D1516" s="49" t="s">
        <v>3410</v>
      </c>
      <c r="E1516" s="48">
        <v>167218.95000000001</v>
      </c>
      <c r="F1516" s="48">
        <v>343617.81</v>
      </c>
      <c r="G1516" s="48">
        <v>125397.73</v>
      </c>
      <c r="H1516" s="48">
        <v>52184.17</v>
      </c>
      <c r="I1516" s="48">
        <v>141604.82999999999</v>
      </c>
      <c r="J1516" s="48">
        <v>131493.85999999999</v>
      </c>
      <c r="K1516" s="48">
        <v>231892.95</v>
      </c>
      <c r="L1516" s="48">
        <v>308495.03000000003</v>
      </c>
      <c r="M1516" s="48">
        <v>336633.34</v>
      </c>
      <c r="N1516" s="48">
        <v>251121.53</v>
      </c>
      <c r="O1516" s="48">
        <v>229922.95</v>
      </c>
      <c r="P1516" s="48">
        <v>15087.86</v>
      </c>
      <c r="Q1516" s="48">
        <v>48043.839999999997</v>
      </c>
      <c r="R1516" s="48">
        <v>5281.62</v>
      </c>
      <c r="S1516" s="48">
        <v>574.27</v>
      </c>
      <c r="T1516" s="48">
        <v>21028.45</v>
      </c>
      <c r="U1516" s="48">
        <v>16959.28</v>
      </c>
      <c r="V1516" s="48">
        <v>15584.8</v>
      </c>
      <c r="W1516" s="48">
        <v>45667.01</v>
      </c>
      <c r="X1516" s="48">
        <v>37062.839999999997</v>
      </c>
      <c r="Y1516" s="48">
        <v>5703.95</v>
      </c>
      <c r="Z1516" s="48">
        <v>718.48</v>
      </c>
    </row>
    <row r="1517" spans="1:26">
      <c r="A1517" s="48">
        <v>750353</v>
      </c>
      <c r="B1517" s="49" t="s">
        <v>10475</v>
      </c>
      <c r="C1517" s="49" t="s">
        <v>10476</v>
      </c>
      <c r="D1517" s="49" t="s">
        <v>10477</v>
      </c>
      <c r="E1517" s="48">
        <v>59830.57</v>
      </c>
      <c r="F1517" s="48">
        <v>73874.03</v>
      </c>
      <c r="G1517" s="48">
        <v>45878.21</v>
      </c>
      <c r="H1517" s="48">
        <v>28781.71</v>
      </c>
      <c r="I1517" s="48">
        <v>52252.35</v>
      </c>
      <c r="J1517" s="48">
        <v>50548.33</v>
      </c>
      <c r="K1517" s="48">
        <v>52404.36</v>
      </c>
      <c r="L1517" s="48">
        <v>107463.79</v>
      </c>
      <c r="M1517" s="48">
        <v>91367.41</v>
      </c>
      <c r="N1517" s="48">
        <v>72960.95</v>
      </c>
      <c r="O1517" s="48">
        <v>110222.91</v>
      </c>
      <c r="P1517" s="48">
        <v>56260.800000000003</v>
      </c>
      <c r="Q1517" s="48">
        <v>56759.75</v>
      </c>
      <c r="R1517" s="48">
        <v>35676.800000000003</v>
      </c>
      <c r="S1517" s="48">
        <v>46936.23</v>
      </c>
      <c r="T1517" s="48">
        <v>66706.649999999994</v>
      </c>
      <c r="U1517" s="48">
        <v>58672.52</v>
      </c>
      <c r="V1517" s="48">
        <v>56374.879999999997</v>
      </c>
      <c r="W1517" s="48">
        <v>69151.95</v>
      </c>
      <c r="X1517" s="48">
        <v>57077.51</v>
      </c>
      <c r="Y1517" s="48">
        <v>64055.57</v>
      </c>
      <c r="Z1517" s="48">
        <v>56739.26</v>
      </c>
    </row>
    <row r="1518" spans="1:26">
      <c r="A1518" s="48">
        <v>750809</v>
      </c>
      <c r="B1518" s="49" t="s">
        <v>4395</v>
      </c>
      <c r="C1518" s="49" t="s">
        <v>4396</v>
      </c>
      <c r="D1518" s="49" t="s">
        <v>4397</v>
      </c>
      <c r="E1518" s="48">
        <v>191776.2</v>
      </c>
      <c r="F1518" s="48">
        <v>215876.95</v>
      </c>
      <c r="G1518" s="48">
        <v>192031.33</v>
      </c>
      <c r="H1518" s="48">
        <v>115082.59</v>
      </c>
      <c r="I1518" s="48">
        <v>142462.39000000001</v>
      </c>
      <c r="J1518" s="48">
        <v>171090.83</v>
      </c>
      <c r="K1518" s="48">
        <v>169010.91</v>
      </c>
      <c r="L1518" s="48">
        <v>244645.58</v>
      </c>
      <c r="M1518" s="48">
        <v>229803.36</v>
      </c>
      <c r="N1518" s="48">
        <v>176930.97</v>
      </c>
      <c r="O1518" s="48">
        <v>226279.28</v>
      </c>
      <c r="P1518" s="48">
        <v>191426.75</v>
      </c>
      <c r="Q1518" s="48">
        <v>165219.92000000001</v>
      </c>
      <c r="R1518" s="48">
        <v>170550.92</v>
      </c>
      <c r="S1518" s="48">
        <v>149833.92000000001</v>
      </c>
      <c r="T1518" s="48">
        <v>167786.7</v>
      </c>
      <c r="U1518" s="48">
        <v>182540.36</v>
      </c>
      <c r="V1518" s="48">
        <v>169866.06</v>
      </c>
      <c r="W1518" s="48">
        <v>169321.03</v>
      </c>
      <c r="X1518" s="48">
        <v>150564.25</v>
      </c>
      <c r="Y1518" s="48">
        <v>145038.45000000001</v>
      </c>
      <c r="Z1518" s="48">
        <v>168425.36</v>
      </c>
    </row>
    <row r="1519" spans="1:26">
      <c r="A1519" s="48">
        <v>753089</v>
      </c>
      <c r="B1519" s="49" t="s">
        <v>2125</v>
      </c>
      <c r="C1519" s="49" t="s">
        <v>2126</v>
      </c>
      <c r="D1519" s="49" t="s">
        <v>2127</v>
      </c>
      <c r="E1519" s="48">
        <v>38730.9</v>
      </c>
      <c r="F1519" s="48">
        <v>43637.04</v>
      </c>
      <c r="G1519" s="48">
        <v>13727.31</v>
      </c>
      <c r="H1519" s="48">
        <v>24161.55</v>
      </c>
      <c r="I1519" s="48">
        <v>23229.54</v>
      </c>
      <c r="J1519" s="48">
        <v>55728.37</v>
      </c>
      <c r="K1519" s="48">
        <v>52778.26</v>
      </c>
      <c r="L1519" s="48">
        <v>79287.98</v>
      </c>
      <c r="M1519" s="48">
        <v>103447.55</v>
      </c>
      <c r="N1519" s="48">
        <v>73597.7</v>
      </c>
      <c r="O1519" s="48">
        <v>83903.06</v>
      </c>
      <c r="P1519" s="48">
        <v>28297.01</v>
      </c>
      <c r="Q1519" s="48">
        <v>31412.61</v>
      </c>
      <c r="R1519" s="48">
        <v>2408.5</v>
      </c>
      <c r="S1519" s="48">
        <v>28890.53</v>
      </c>
      <c r="T1519" s="48">
        <v>12695.68</v>
      </c>
      <c r="U1519" s="48">
        <v>54560.39</v>
      </c>
      <c r="V1519" s="48">
        <v>52902.46</v>
      </c>
      <c r="W1519" s="48">
        <v>52665.45</v>
      </c>
      <c r="X1519" s="48">
        <v>91794.63</v>
      </c>
      <c r="Y1519" s="48">
        <v>62817.22</v>
      </c>
      <c r="Z1519" s="48">
        <v>68738.7</v>
      </c>
    </row>
    <row r="1520" spans="1:26">
      <c r="A1520" s="48">
        <v>749820</v>
      </c>
      <c r="B1520" s="49" t="s">
        <v>13106</v>
      </c>
      <c r="C1520" s="49" t="s">
        <v>13107</v>
      </c>
      <c r="D1520" s="49" t="s">
        <v>13108</v>
      </c>
      <c r="E1520" s="48">
        <v>477043.34</v>
      </c>
      <c r="F1520" s="48">
        <v>625195.81000000006</v>
      </c>
      <c r="G1520" s="48">
        <v>561832.06000000006</v>
      </c>
      <c r="H1520" s="48">
        <v>268787.71999999997</v>
      </c>
      <c r="I1520" s="48">
        <v>522463.69</v>
      </c>
      <c r="J1520" s="48">
        <v>404429.44</v>
      </c>
      <c r="K1520" s="48">
        <v>491811.25</v>
      </c>
      <c r="L1520" s="48">
        <v>640380.12</v>
      </c>
      <c r="M1520" s="48">
        <v>948196.31</v>
      </c>
      <c r="N1520" s="48">
        <v>496358.31</v>
      </c>
      <c r="O1520" s="48">
        <v>872099.19</v>
      </c>
      <c r="P1520" s="48">
        <v>314832.84000000003</v>
      </c>
      <c r="Q1520" s="48">
        <v>437747.09</v>
      </c>
      <c r="R1520" s="48">
        <v>408012.06</v>
      </c>
      <c r="S1520" s="48">
        <v>265941.88</v>
      </c>
      <c r="T1520" s="48">
        <v>585477.43999999994</v>
      </c>
      <c r="U1520" s="48">
        <v>388114.47</v>
      </c>
      <c r="V1520" s="48">
        <v>495062.78</v>
      </c>
      <c r="W1520" s="48">
        <v>457677.59</v>
      </c>
      <c r="X1520" s="48">
        <v>747732.56</v>
      </c>
      <c r="Y1520" s="48">
        <v>389046.69</v>
      </c>
      <c r="Z1520" s="48">
        <v>604907.25</v>
      </c>
    </row>
    <row r="1521" spans="1:26">
      <c r="A1521" s="48">
        <v>749520</v>
      </c>
      <c r="B1521" s="49" t="s">
        <v>4328</v>
      </c>
      <c r="C1521" s="49" t="s">
        <v>4329</v>
      </c>
      <c r="D1521" s="49" t="s">
        <v>4330</v>
      </c>
      <c r="E1521" s="48">
        <v>2099999.75</v>
      </c>
      <c r="F1521" s="48">
        <v>2553051.75</v>
      </c>
      <c r="G1521" s="48">
        <v>2572619</v>
      </c>
      <c r="H1521" s="48">
        <v>3475399.5</v>
      </c>
      <c r="I1521" s="48">
        <v>2969705.75</v>
      </c>
      <c r="J1521" s="48">
        <v>2385114.5</v>
      </c>
      <c r="K1521" s="48">
        <v>2961456.5</v>
      </c>
      <c r="L1521" s="48">
        <v>2630929.5</v>
      </c>
      <c r="M1521" s="48">
        <v>2322175.25</v>
      </c>
      <c r="N1521" s="48">
        <v>2189293.25</v>
      </c>
      <c r="O1521" s="48">
        <v>2902060.75</v>
      </c>
      <c r="P1521" s="48">
        <v>10974.64</v>
      </c>
      <c r="Q1521" s="48">
        <v>10810.11</v>
      </c>
      <c r="R1521" s="48">
        <v>11761.48</v>
      </c>
      <c r="S1521" s="48">
        <v>31266.57</v>
      </c>
      <c r="T1521" s="48">
        <v>5604.28</v>
      </c>
      <c r="U1521" s="48">
        <v>19299.46</v>
      </c>
      <c r="V1521" s="48">
        <v>18356.36</v>
      </c>
      <c r="W1521" s="48">
        <v>14249.23</v>
      </c>
      <c r="X1521" s="48">
        <v>9486.93</v>
      </c>
      <c r="Y1521" s="48">
        <v>7635.55</v>
      </c>
      <c r="Z1521" s="48">
        <v>7323.69</v>
      </c>
    </row>
    <row r="1522" spans="1:26">
      <c r="A1522" s="48">
        <v>750516</v>
      </c>
      <c r="B1522" s="49" t="s">
        <v>1746</v>
      </c>
      <c r="C1522" s="49" t="s">
        <v>1747</v>
      </c>
      <c r="D1522" s="49" t="s">
        <v>1748</v>
      </c>
      <c r="E1522" s="48">
        <v>57463.41</v>
      </c>
      <c r="F1522" s="48">
        <v>89760.31</v>
      </c>
      <c r="G1522" s="48">
        <v>16458.419999999998</v>
      </c>
      <c r="H1522" s="48">
        <v>15957.41</v>
      </c>
      <c r="I1522" s="48">
        <v>36526.980000000003</v>
      </c>
      <c r="J1522" s="48">
        <v>37336.959999999999</v>
      </c>
      <c r="K1522" s="48">
        <v>52637.27</v>
      </c>
      <c r="L1522" s="48">
        <v>117849.99</v>
      </c>
      <c r="M1522" s="48">
        <v>100444.79</v>
      </c>
      <c r="N1522" s="48">
        <v>57448.39</v>
      </c>
      <c r="O1522" s="48">
        <v>87248.52</v>
      </c>
      <c r="P1522" s="48">
        <v>55664.13</v>
      </c>
      <c r="Q1522" s="48">
        <v>71454.13</v>
      </c>
      <c r="R1522" s="48">
        <v>19464.55</v>
      </c>
      <c r="S1522" s="48">
        <v>25645.49</v>
      </c>
      <c r="T1522" s="48">
        <v>45350.25</v>
      </c>
      <c r="U1522" s="48">
        <v>43257.61</v>
      </c>
      <c r="V1522" s="48">
        <v>52175.43</v>
      </c>
      <c r="W1522" s="48">
        <v>72822.38</v>
      </c>
      <c r="X1522" s="48">
        <v>54328.62</v>
      </c>
      <c r="Y1522" s="48">
        <v>46513.9</v>
      </c>
      <c r="Z1522" s="48">
        <v>43645.15</v>
      </c>
    </row>
    <row r="1523" spans="1:26">
      <c r="A1523" s="48">
        <v>752192</v>
      </c>
      <c r="B1523" s="49" t="s">
        <v>3179</v>
      </c>
      <c r="C1523" s="49" t="s">
        <v>3180</v>
      </c>
      <c r="D1523" s="49" t="s">
        <v>3181</v>
      </c>
      <c r="E1523" s="48">
        <v>234923.08</v>
      </c>
      <c r="F1523" s="48">
        <v>319929.12</v>
      </c>
      <c r="G1523" s="48">
        <v>302982.46999999997</v>
      </c>
      <c r="H1523" s="48">
        <v>183223.53</v>
      </c>
      <c r="I1523" s="48">
        <v>238026.88</v>
      </c>
      <c r="J1523" s="48">
        <v>202093.89</v>
      </c>
      <c r="K1523" s="48">
        <v>238904</v>
      </c>
      <c r="L1523" s="48">
        <v>385739.19</v>
      </c>
      <c r="M1523" s="48">
        <v>369472.22</v>
      </c>
      <c r="N1523" s="48">
        <v>300997.53000000003</v>
      </c>
      <c r="O1523" s="48">
        <v>363594.94</v>
      </c>
      <c r="P1523" s="48">
        <v>241205.69</v>
      </c>
      <c r="Q1523" s="48">
        <v>249807.86</v>
      </c>
      <c r="R1523" s="48">
        <v>271370.69</v>
      </c>
      <c r="S1523" s="48">
        <v>281299.90999999997</v>
      </c>
      <c r="T1523" s="48">
        <v>299701.81</v>
      </c>
      <c r="U1523" s="48">
        <v>267389.03000000003</v>
      </c>
      <c r="V1523" s="48">
        <v>260416.5</v>
      </c>
      <c r="W1523" s="48">
        <v>237314.17</v>
      </c>
      <c r="X1523" s="48">
        <v>218367.31</v>
      </c>
      <c r="Y1523" s="48">
        <v>228850.2</v>
      </c>
      <c r="Z1523" s="48">
        <v>192440.09</v>
      </c>
    </row>
    <row r="1524" spans="1:26">
      <c r="A1524" s="48">
        <v>754943</v>
      </c>
      <c r="B1524" s="49" t="s">
        <v>19083</v>
      </c>
      <c r="C1524" s="49" t="s">
        <v>19084</v>
      </c>
      <c r="D1524" s="49" t="s">
        <v>19085</v>
      </c>
      <c r="E1524" s="48">
        <v>68623.78</v>
      </c>
      <c r="F1524" s="48">
        <v>73919.94</v>
      </c>
      <c r="G1524" s="48">
        <v>66121.67</v>
      </c>
      <c r="H1524" s="48">
        <v>43653.05</v>
      </c>
      <c r="I1524" s="48">
        <v>56499.5</v>
      </c>
      <c r="J1524" s="48">
        <v>62338.62</v>
      </c>
      <c r="K1524" s="48">
        <v>51653.29</v>
      </c>
      <c r="L1524" s="48">
        <v>104598.78</v>
      </c>
      <c r="M1524" s="48">
        <v>105538.84</v>
      </c>
      <c r="N1524" s="48">
        <v>73270.899999999994</v>
      </c>
      <c r="O1524" s="48">
        <v>104240.8</v>
      </c>
      <c r="P1524" s="48">
        <v>72238.78</v>
      </c>
      <c r="Q1524" s="48">
        <v>56952.26</v>
      </c>
      <c r="R1524" s="48">
        <v>61413.919999999998</v>
      </c>
      <c r="S1524" s="48">
        <v>64503.66</v>
      </c>
      <c r="T1524" s="48">
        <v>68040.72</v>
      </c>
      <c r="U1524" s="48">
        <v>70842.8</v>
      </c>
      <c r="V1524" s="48">
        <v>58123.040000000001</v>
      </c>
      <c r="W1524" s="48">
        <v>69359.45</v>
      </c>
      <c r="X1524" s="48">
        <v>70716.44</v>
      </c>
      <c r="Y1524" s="48">
        <v>61543.09</v>
      </c>
      <c r="Z1524" s="48">
        <v>65393.52</v>
      </c>
    </row>
    <row r="1525" spans="1:26">
      <c r="A1525" s="48">
        <v>749438</v>
      </c>
      <c r="B1525" s="49" t="s">
        <v>9878</v>
      </c>
      <c r="C1525" s="49" t="s">
        <v>9879</v>
      </c>
      <c r="D1525" s="49" t="s">
        <v>9880</v>
      </c>
      <c r="E1525" s="48">
        <v>154089.44</v>
      </c>
      <c r="F1525" s="48">
        <v>152014.32999999999</v>
      </c>
      <c r="G1525" s="48">
        <v>156330.28</v>
      </c>
      <c r="H1525" s="48">
        <v>91881.42</v>
      </c>
      <c r="I1525" s="48">
        <v>105538.78</v>
      </c>
      <c r="J1525" s="48">
        <v>128056.38</v>
      </c>
      <c r="K1525" s="48">
        <v>116563.1</v>
      </c>
      <c r="L1525" s="48">
        <v>230543.89</v>
      </c>
      <c r="M1525" s="48">
        <v>184684.89</v>
      </c>
      <c r="N1525" s="48">
        <v>161932.39000000001</v>
      </c>
      <c r="O1525" s="48">
        <v>218652.09</v>
      </c>
      <c r="P1525" s="48">
        <v>77893.119999999995</v>
      </c>
      <c r="Q1525" s="48">
        <v>59436.52</v>
      </c>
      <c r="R1525" s="48">
        <v>81328.67</v>
      </c>
      <c r="S1525" s="48">
        <v>74494.97</v>
      </c>
      <c r="T1525" s="48">
        <v>75915.09</v>
      </c>
      <c r="U1525" s="48">
        <v>94940.96</v>
      </c>
      <c r="V1525" s="48">
        <v>67282.649999999994</v>
      </c>
      <c r="W1525" s="48">
        <v>79075.38</v>
      </c>
      <c r="X1525" s="48">
        <v>79747.039999999994</v>
      </c>
      <c r="Y1525" s="48">
        <v>70660.47</v>
      </c>
      <c r="Z1525" s="48">
        <v>73603.28</v>
      </c>
    </row>
    <row r="1526" spans="1:26">
      <c r="A1526" s="48">
        <v>751594</v>
      </c>
      <c r="B1526" s="49" t="s">
        <v>4278</v>
      </c>
      <c r="C1526" s="49" t="s">
        <v>4279</v>
      </c>
      <c r="D1526" s="49" t="s">
        <v>4280</v>
      </c>
      <c r="E1526" s="48">
        <v>100701.61</v>
      </c>
      <c r="F1526" s="48">
        <v>123364.14</v>
      </c>
      <c r="G1526" s="48">
        <v>111123.84</v>
      </c>
      <c r="H1526" s="48">
        <v>65842.649999999994</v>
      </c>
      <c r="I1526" s="48">
        <v>95522.52</v>
      </c>
      <c r="J1526" s="48">
        <v>92004.32</v>
      </c>
      <c r="K1526" s="48">
        <v>83959.23</v>
      </c>
      <c r="L1526" s="48">
        <v>80955.12</v>
      </c>
      <c r="M1526" s="48">
        <v>105254.8</v>
      </c>
      <c r="N1526" s="48">
        <v>77344.94</v>
      </c>
      <c r="O1526" s="48">
        <v>111911.82</v>
      </c>
      <c r="P1526" s="48">
        <v>100305.2</v>
      </c>
      <c r="Q1526" s="48">
        <v>98532.38</v>
      </c>
      <c r="R1526" s="48">
        <v>104403.91</v>
      </c>
      <c r="S1526" s="48">
        <v>114101.8</v>
      </c>
      <c r="T1526" s="48">
        <v>118632.88</v>
      </c>
      <c r="U1526" s="48">
        <v>107044.79</v>
      </c>
      <c r="V1526" s="48">
        <v>83010.679999999993</v>
      </c>
      <c r="W1526" s="48">
        <v>53480.93</v>
      </c>
      <c r="X1526" s="48">
        <v>67831.23</v>
      </c>
      <c r="Y1526" s="48">
        <v>63733.2</v>
      </c>
      <c r="Z1526" s="48">
        <v>68703.78</v>
      </c>
    </row>
    <row r="1527" spans="1:26">
      <c r="A1527" s="48">
        <v>750547</v>
      </c>
      <c r="B1527" s="49" t="s">
        <v>3893</v>
      </c>
      <c r="C1527" s="49" t="s">
        <v>3894</v>
      </c>
      <c r="D1527" s="49" t="s">
        <v>3895</v>
      </c>
      <c r="E1527" s="48">
        <v>108413.75</v>
      </c>
      <c r="F1527" s="48">
        <v>179117.17</v>
      </c>
      <c r="G1527" s="48">
        <v>112223.83</v>
      </c>
      <c r="H1527" s="48">
        <v>70632.73</v>
      </c>
      <c r="I1527" s="48">
        <v>101245.44</v>
      </c>
      <c r="J1527" s="48">
        <v>92552.23</v>
      </c>
      <c r="K1527" s="48">
        <v>109198.65</v>
      </c>
      <c r="L1527" s="48">
        <v>194823.64</v>
      </c>
      <c r="M1527" s="48">
        <v>177986.34</v>
      </c>
      <c r="N1527" s="48">
        <v>137404.28</v>
      </c>
      <c r="O1527" s="48">
        <v>177780.45</v>
      </c>
      <c r="P1527" s="48">
        <v>26670.65</v>
      </c>
      <c r="Q1527" s="48">
        <v>32961.230000000003</v>
      </c>
      <c r="R1527" s="48">
        <v>28234.41</v>
      </c>
      <c r="S1527" s="48">
        <v>27423.91</v>
      </c>
      <c r="T1527" s="48">
        <v>19642.310000000001</v>
      </c>
      <c r="U1527" s="48">
        <v>26597.29</v>
      </c>
      <c r="V1527" s="48">
        <v>20376.97</v>
      </c>
      <c r="W1527" s="48">
        <v>35893.839999999997</v>
      </c>
      <c r="X1527" s="48">
        <v>26788.69</v>
      </c>
      <c r="Y1527" s="48">
        <v>26059.45</v>
      </c>
      <c r="Z1527" s="48">
        <v>29086.2</v>
      </c>
    </row>
    <row r="1528" spans="1:26">
      <c r="A1528" s="48">
        <v>753875</v>
      </c>
      <c r="B1528" s="49" t="s">
        <v>1472</v>
      </c>
      <c r="C1528" s="49" t="s">
        <v>1473</v>
      </c>
      <c r="D1528" s="49" t="s">
        <v>1474</v>
      </c>
      <c r="E1528" s="48">
        <v>67301.67</v>
      </c>
      <c r="F1528" s="48">
        <v>88138.31</v>
      </c>
      <c r="G1528" s="48">
        <v>72598.77</v>
      </c>
      <c r="H1528" s="48">
        <v>43677.02</v>
      </c>
      <c r="I1528" s="48">
        <v>61452.52</v>
      </c>
      <c r="J1528" s="48">
        <v>41634</v>
      </c>
      <c r="K1528" s="48">
        <v>76598.91</v>
      </c>
      <c r="L1528" s="48">
        <v>88564.17</v>
      </c>
      <c r="M1528" s="48">
        <v>75423.87</v>
      </c>
      <c r="N1528" s="48">
        <v>75795.91</v>
      </c>
      <c r="O1528" s="48">
        <v>94468.34</v>
      </c>
      <c r="P1528" s="48">
        <v>67428.789999999994</v>
      </c>
      <c r="Q1528" s="48">
        <v>66720.039999999994</v>
      </c>
      <c r="R1528" s="48">
        <v>62470.91</v>
      </c>
      <c r="S1528" s="48">
        <v>69789.84</v>
      </c>
      <c r="T1528" s="48">
        <v>73324.14</v>
      </c>
      <c r="U1528" s="48">
        <v>50287.02</v>
      </c>
      <c r="V1528" s="48">
        <v>76868.820000000007</v>
      </c>
      <c r="W1528" s="48">
        <v>54776.46</v>
      </c>
      <c r="X1528" s="48">
        <v>46586.54</v>
      </c>
      <c r="Y1528" s="48">
        <v>58036.86</v>
      </c>
      <c r="Z1528" s="48">
        <v>53052.41</v>
      </c>
    </row>
    <row r="1529" spans="1:26">
      <c r="A1529" s="48">
        <v>751144</v>
      </c>
      <c r="B1529" s="49" t="s">
        <v>2315</v>
      </c>
      <c r="C1529" s="49" t="s">
        <v>2316</v>
      </c>
      <c r="D1529" s="49" t="s">
        <v>2317</v>
      </c>
      <c r="E1529" s="48">
        <v>105168.52</v>
      </c>
      <c r="F1529" s="48">
        <v>145006.48000000001</v>
      </c>
      <c r="G1529" s="48">
        <v>85563.98</v>
      </c>
      <c r="H1529" s="48">
        <v>72673.710000000006</v>
      </c>
      <c r="I1529" s="48">
        <v>101413.39</v>
      </c>
      <c r="J1529" s="48">
        <v>79632.84</v>
      </c>
      <c r="K1529" s="48">
        <v>90813.24</v>
      </c>
      <c r="L1529" s="48">
        <v>127543.38</v>
      </c>
      <c r="M1529" s="48">
        <v>156894.91</v>
      </c>
      <c r="N1529" s="48">
        <v>105604.61</v>
      </c>
      <c r="O1529" s="48">
        <v>152032.64000000001</v>
      </c>
      <c r="P1529" s="48">
        <v>105313.87</v>
      </c>
      <c r="Q1529" s="48">
        <v>110831.44</v>
      </c>
      <c r="R1529" s="48">
        <v>82803.75</v>
      </c>
      <c r="S1529" s="48">
        <v>116567.56</v>
      </c>
      <c r="T1529" s="48">
        <v>116177.91</v>
      </c>
      <c r="U1529" s="48">
        <v>91883.19</v>
      </c>
      <c r="V1529" s="48">
        <v>87604.54</v>
      </c>
      <c r="W1529" s="48">
        <v>91584.36</v>
      </c>
      <c r="X1529" s="48">
        <v>99534.13</v>
      </c>
      <c r="Y1529" s="48">
        <v>90192.48</v>
      </c>
      <c r="Z1529" s="48">
        <v>81373.97</v>
      </c>
    </row>
    <row r="1530" spans="1:26">
      <c r="A1530" s="48">
        <v>750484</v>
      </c>
      <c r="B1530" s="49" t="s">
        <v>6436</v>
      </c>
      <c r="C1530" s="49" t="s">
        <v>6437</v>
      </c>
      <c r="D1530" s="49" t="s">
        <v>6438</v>
      </c>
      <c r="E1530" s="48">
        <v>253769.52</v>
      </c>
      <c r="F1530" s="48">
        <v>303461.88</v>
      </c>
      <c r="G1530" s="48">
        <v>232761.84</v>
      </c>
      <c r="H1530" s="48">
        <v>121487.66</v>
      </c>
      <c r="I1530" s="48">
        <v>159789.53</v>
      </c>
      <c r="J1530" s="48">
        <v>152406.39000000001</v>
      </c>
      <c r="K1530" s="48">
        <v>136595.79999999999</v>
      </c>
      <c r="L1530" s="48">
        <v>289787.34000000003</v>
      </c>
      <c r="M1530" s="48">
        <v>339114.69</v>
      </c>
      <c r="N1530" s="48">
        <v>216949.03</v>
      </c>
      <c r="O1530" s="48">
        <v>306117.71999999997</v>
      </c>
      <c r="P1530" s="48">
        <v>253515.28</v>
      </c>
      <c r="Q1530" s="48">
        <v>222701.45</v>
      </c>
      <c r="R1530" s="48">
        <v>215846.12</v>
      </c>
      <c r="S1530" s="48">
        <v>211946.67</v>
      </c>
      <c r="T1530" s="48">
        <v>197573.83</v>
      </c>
      <c r="U1530" s="48">
        <v>187256.17</v>
      </c>
      <c r="V1530" s="48">
        <v>137153.72</v>
      </c>
      <c r="W1530" s="48">
        <v>179461.48</v>
      </c>
      <c r="X1530" s="48">
        <v>203458.5</v>
      </c>
      <c r="Y1530" s="48">
        <v>185102.73</v>
      </c>
      <c r="Z1530" s="48">
        <v>179089.98</v>
      </c>
    </row>
    <row r="1531" spans="1:26">
      <c r="A1531" s="48">
        <v>750795</v>
      </c>
      <c r="B1531" s="49" t="s">
        <v>3834</v>
      </c>
      <c r="C1531" s="49" t="s">
        <v>3835</v>
      </c>
      <c r="D1531" s="49" t="s">
        <v>3836</v>
      </c>
      <c r="E1531" s="48">
        <v>823173.94</v>
      </c>
      <c r="F1531" s="48">
        <v>1178735</v>
      </c>
      <c r="G1531" s="48">
        <v>787752.12</v>
      </c>
      <c r="H1531" s="48">
        <v>421628.03</v>
      </c>
      <c r="I1531" s="48">
        <v>792346.19</v>
      </c>
      <c r="J1531" s="48">
        <v>882959.75</v>
      </c>
      <c r="K1531" s="48">
        <v>934384.88</v>
      </c>
      <c r="L1531" s="48">
        <v>1450385.12</v>
      </c>
      <c r="M1531" s="48">
        <v>1369997.38</v>
      </c>
      <c r="N1531" s="48">
        <v>1129196.8799999999</v>
      </c>
      <c r="O1531" s="48">
        <v>1403839.12</v>
      </c>
      <c r="P1531" s="48">
        <v>596256.5</v>
      </c>
      <c r="Q1531" s="48">
        <v>753212.38</v>
      </c>
      <c r="R1531" s="48">
        <v>1236248.75</v>
      </c>
      <c r="S1531" s="48">
        <v>697160.88</v>
      </c>
      <c r="T1531" s="48">
        <v>860483.75</v>
      </c>
      <c r="U1531" s="48">
        <v>1024281.94</v>
      </c>
      <c r="V1531" s="48">
        <v>1119552.3799999999</v>
      </c>
      <c r="W1531" s="48">
        <v>355231.69</v>
      </c>
      <c r="X1531" s="48">
        <v>782505.5</v>
      </c>
      <c r="Y1531" s="48">
        <v>1190266.6200000001</v>
      </c>
      <c r="Z1531" s="48">
        <v>1046838.12</v>
      </c>
    </row>
    <row r="1532" spans="1:26">
      <c r="A1532" s="48">
        <v>752441</v>
      </c>
      <c r="B1532" s="49" t="s">
        <v>8266</v>
      </c>
      <c r="C1532" s="49" t="s">
        <v>8267</v>
      </c>
      <c r="D1532" s="49" t="s">
        <v>8268</v>
      </c>
      <c r="E1532" s="48">
        <v>51017.120000000003</v>
      </c>
      <c r="F1532" s="48">
        <v>42602.93</v>
      </c>
      <c r="G1532" s="48">
        <v>10289.24</v>
      </c>
      <c r="H1532" s="48">
        <v>32617.66</v>
      </c>
      <c r="I1532" s="48">
        <v>21038.43</v>
      </c>
      <c r="J1532" s="48">
        <v>41888.870000000003</v>
      </c>
      <c r="K1532" s="48">
        <v>10146.23</v>
      </c>
      <c r="L1532" s="48">
        <v>18800.560000000001</v>
      </c>
      <c r="M1532" s="48">
        <v>43117.99</v>
      </c>
      <c r="N1532" s="48">
        <v>197993.34</v>
      </c>
      <c r="O1532" s="48">
        <v>92369.12</v>
      </c>
      <c r="P1532" s="48">
        <v>40993.01</v>
      </c>
      <c r="Q1532" s="48">
        <v>28736.26</v>
      </c>
      <c r="R1532" s="48">
        <v>513.97</v>
      </c>
      <c r="S1532" s="48">
        <v>41813.29</v>
      </c>
      <c r="T1532" s="48">
        <v>14772.54</v>
      </c>
      <c r="U1532" s="48">
        <v>36891.61</v>
      </c>
      <c r="V1532" s="48">
        <v>6763.87</v>
      </c>
      <c r="W1532" s="48">
        <v>8916.1299999999992</v>
      </c>
      <c r="X1532" s="48">
        <v>27387.85</v>
      </c>
      <c r="Y1532" s="48">
        <v>210341.83</v>
      </c>
      <c r="Z1532" s="48">
        <v>74846.62</v>
      </c>
    </row>
    <row r="1533" spans="1:26">
      <c r="A1533" s="48">
        <v>751487</v>
      </c>
      <c r="B1533" s="49" t="s">
        <v>19086</v>
      </c>
      <c r="C1533" s="49" t="s">
        <v>9909</v>
      </c>
      <c r="D1533" s="49" t="s">
        <v>19087</v>
      </c>
      <c r="E1533" s="48">
        <v>141947.41</v>
      </c>
      <c r="F1533" s="48">
        <v>94979.41</v>
      </c>
      <c r="G1533" s="48">
        <v>148772.72</v>
      </c>
      <c r="H1533" s="48">
        <v>74174.67</v>
      </c>
      <c r="I1533" s="48">
        <v>143013.69</v>
      </c>
      <c r="J1533" s="48">
        <v>137719.47</v>
      </c>
      <c r="K1533" s="48">
        <v>121606.12</v>
      </c>
      <c r="L1533" s="48">
        <v>217082.12</v>
      </c>
      <c r="M1533" s="48">
        <v>212071.02</v>
      </c>
      <c r="N1533" s="48">
        <v>98993.41</v>
      </c>
      <c r="O1533" s="48">
        <v>115056.81</v>
      </c>
      <c r="P1533" s="48">
        <v>168243.64</v>
      </c>
      <c r="Q1533" s="48">
        <v>76094.100000000006</v>
      </c>
      <c r="R1533" s="48">
        <v>149992.04999999999</v>
      </c>
      <c r="S1533" s="48">
        <v>133389</v>
      </c>
      <c r="T1533" s="48">
        <v>177861.2</v>
      </c>
      <c r="U1533" s="48">
        <v>148977.70000000001</v>
      </c>
      <c r="V1533" s="48">
        <v>119245.93</v>
      </c>
      <c r="W1533" s="48">
        <v>146334.62</v>
      </c>
      <c r="X1533" s="48">
        <v>133742.88</v>
      </c>
      <c r="Y1533" s="48">
        <v>86112.67</v>
      </c>
      <c r="Z1533" s="48">
        <v>80570.19</v>
      </c>
    </row>
    <row r="1534" spans="1:26">
      <c r="A1534" s="48">
        <v>749873</v>
      </c>
      <c r="B1534" s="49" t="s">
        <v>3780</v>
      </c>
      <c r="C1534" s="49" t="s">
        <v>3781</v>
      </c>
      <c r="D1534" s="49" t="s">
        <v>3782</v>
      </c>
      <c r="E1534" s="48">
        <v>738703.81</v>
      </c>
      <c r="F1534" s="48">
        <v>805010.38</v>
      </c>
      <c r="G1534" s="48">
        <v>847743.31</v>
      </c>
      <c r="H1534" s="48">
        <v>507239.56</v>
      </c>
      <c r="I1534" s="48">
        <v>685747</v>
      </c>
      <c r="J1534" s="48">
        <v>579495.88</v>
      </c>
      <c r="K1534" s="48">
        <v>521616.5</v>
      </c>
      <c r="L1534" s="48">
        <v>703397</v>
      </c>
      <c r="M1534" s="48">
        <v>781251.06</v>
      </c>
      <c r="N1534" s="48">
        <v>591103.75</v>
      </c>
      <c r="O1534" s="48">
        <v>834691.5</v>
      </c>
      <c r="P1534" s="48">
        <v>730512</v>
      </c>
      <c r="Q1534" s="48">
        <v>617258.56000000006</v>
      </c>
      <c r="R1534" s="48">
        <v>818419.12</v>
      </c>
      <c r="S1534" s="48">
        <v>808673.69</v>
      </c>
      <c r="T1534" s="48">
        <v>836019</v>
      </c>
      <c r="U1534" s="48">
        <v>732431.31</v>
      </c>
      <c r="V1534" s="48">
        <v>622504.18999999994</v>
      </c>
      <c r="W1534" s="48">
        <v>456606.75</v>
      </c>
      <c r="X1534" s="48">
        <v>474930.78</v>
      </c>
      <c r="Y1534" s="48">
        <v>513355.19</v>
      </c>
      <c r="Z1534" s="48">
        <v>526784.25</v>
      </c>
    </row>
    <row r="1535" spans="1:26">
      <c r="A1535" s="48">
        <v>750575</v>
      </c>
      <c r="B1535" s="49" t="s">
        <v>19088</v>
      </c>
      <c r="C1535" s="49" t="s">
        <v>13394</v>
      </c>
      <c r="D1535" s="49" t="s">
        <v>19089</v>
      </c>
      <c r="E1535" s="48">
        <v>147180.84</v>
      </c>
      <c r="F1535" s="48">
        <v>243692.56</v>
      </c>
      <c r="G1535" s="48">
        <v>172796.41</v>
      </c>
      <c r="H1535" s="48">
        <v>79040.06</v>
      </c>
      <c r="I1535" s="48">
        <v>99727.59</v>
      </c>
      <c r="J1535" s="48">
        <v>102208.74</v>
      </c>
      <c r="K1535" s="48">
        <v>138510.62</v>
      </c>
      <c r="L1535" s="48">
        <v>266059.15999999997</v>
      </c>
      <c r="M1535" s="48">
        <v>273619.25</v>
      </c>
      <c r="N1535" s="48">
        <v>206710.38</v>
      </c>
      <c r="O1535" s="48">
        <v>292053.69</v>
      </c>
      <c r="P1535" s="48">
        <v>125551.49</v>
      </c>
      <c r="Q1535" s="48">
        <v>180912.09</v>
      </c>
      <c r="R1535" s="48">
        <v>148733.85999999999</v>
      </c>
      <c r="S1535" s="48">
        <v>118687.34</v>
      </c>
      <c r="T1535" s="48">
        <v>101029.07</v>
      </c>
      <c r="U1535" s="48">
        <v>116379.2</v>
      </c>
      <c r="V1535" s="48">
        <v>145926.76999999999</v>
      </c>
      <c r="W1535" s="48">
        <v>173895.48</v>
      </c>
      <c r="X1535" s="48">
        <v>174867.72</v>
      </c>
      <c r="Y1535" s="48">
        <v>181678.12</v>
      </c>
      <c r="Z1535" s="48">
        <v>190144.62</v>
      </c>
    </row>
    <row r="1536" spans="1:26">
      <c r="A1536" s="48">
        <v>753313</v>
      </c>
      <c r="B1536" s="49" t="s">
        <v>2956</v>
      </c>
      <c r="C1536" s="49" t="s">
        <v>2957</v>
      </c>
      <c r="D1536" s="49" t="s">
        <v>2958</v>
      </c>
      <c r="E1536" s="48">
        <v>113404.69</v>
      </c>
      <c r="F1536" s="48">
        <v>146667.73000000001</v>
      </c>
      <c r="G1536" s="48">
        <v>148159.47</v>
      </c>
      <c r="H1536" s="48">
        <v>72547.7</v>
      </c>
      <c r="I1536" s="48">
        <v>72758.61</v>
      </c>
      <c r="J1536" s="48">
        <v>88146.15</v>
      </c>
      <c r="K1536" s="48">
        <v>67190.570000000007</v>
      </c>
      <c r="L1536" s="48">
        <v>156076.89000000001</v>
      </c>
      <c r="M1536" s="48">
        <v>150974.82999999999</v>
      </c>
      <c r="N1536" s="48">
        <v>79746.06</v>
      </c>
      <c r="O1536" s="48">
        <v>127370.2</v>
      </c>
      <c r="P1536" s="48">
        <v>96419.199999999997</v>
      </c>
      <c r="Q1536" s="48">
        <v>113129.38</v>
      </c>
      <c r="R1536" s="48">
        <v>119478</v>
      </c>
      <c r="S1536" s="48">
        <v>99970.05</v>
      </c>
      <c r="T1536" s="48">
        <v>70101.95</v>
      </c>
      <c r="U1536" s="48">
        <v>100246.49</v>
      </c>
      <c r="V1536" s="48">
        <v>64651.14</v>
      </c>
      <c r="W1536" s="48">
        <v>112358.21</v>
      </c>
      <c r="X1536" s="48">
        <v>99201.33</v>
      </c>
      <c r="Y1536" s="48">
        <v>82391.22</v>
      </c>
      <c r="Z1536" s="48">
        <v>81619.820000000007</v>
      </c>
    </row>
    <row r="1537" spans="1:26">
      <c r="A1537" s="48">
        <v>755036</v>
      </c>
      <c r="B1537" s="49" t="s">
        <v>4565</v>
      </c>
      <c r="C1537" s="49" t="s">
        <v>4566</v>
      </c>
      <c r="D1537" s="49" t="s">
        <v>4567</v>
      </c>
      <c r="E1537" s="48">
        <v>228022.47</v>
      </c>
      <c r="F1537" s="48">
        <v>257523.02</v>
      </c>
      <c r="G1537" s="48">
        <v>254705.19</v>
      </c>
      <c r="H1537" s="48">
        <v>110677.52</v>
      </c>
      <c r="I1537" s="48">
        <v>173541.12</v>
      </c>
      <c r="J1537" s="48">
        <v>190389.38</v>
      </c>
      <c r="K1537" s="48">
        <v>141334.31</v>
      </c>
      <c r="L1537" s="48">
        <v>287357.94</v>
      </c>
      <c r="M1537" s="48">
        <v>226710.33</v>
      </c>
      <c r="N1537" s="48">
        <v>187760.33</v>
      </c>
      <c r="O1537" s="48">
        <v>224235.28</v>
      </c>
      <c r="P1537" s="48">
        <v>215863.56</v>
      </c>
      <c r="Q1537" s="48">
        <v>207835.97</v>
      </c>
      <c r="R1537" s="48">
        <v>236535.8</v>
      </c>
      <c r="S1537" s="48">
        <v>155724.51999999999</v>
      </c>
      <c r="T1537" s="48">
        <v>210766.38</v>
      </c>
      <c r="U1537" s="48">
        <v>210497.45</v>
      </c>
      <c r="V1537" s="48">
        <v>149785.51999999999</v>
      </c>
      <c r="W1537" s="48">
        <v>194636.38</v>
      </c>
      <c r="X1537" s="48">
        <v>132575.85999999999</v>
      </c>
      <c r="Y1537" s="48">
        <v>146620.72</v>
      </c>
      <c r="Z1537" s="48">
        <v>126148.68</v>
      </c>
    </row>
    <row r="1538" spans="1:26">
      <c r="A1538" s="48">
        <v>752133</v>
      </c>
      <c r="B1538" s="49" t="s">
        <v>6996</v>
      </c>
      <c r="C1538" s="49" t="s">
        <v>6997</v>
      </c>
      <c r="D1538" s="49" t="s">
        <v>6998</v>
      </c>
      <c r="E1538" s="48">
        <v>187314.58</v>
      </c>
      <c r="F1538" s="48">
        <v>256815.35999999999</v>
      </c>
      <c r="G1538" s="48">
        <v>260773.38</v>
      </c>
      <c r="H1538" s="48">
        <v>133887.31</v>
      </c>
      <c r="I1538" s="48">
        <v>205674.67</v>
      </c>
      <c r="J1538" s="48">
        <v>209022.73</v>
      </c>
      <c r="K1538" s="48">
        <v>232434.62</v>
      </c>
      <c r="L1538" s="48">
        <v>321940.53000000003</v>
      </c>
      <c r="M1538" s="48">
        <v>372740.81</v>
      </c>
      <c r="N1538" s="48">
        <v>308092.62</v>
      </c>
      <c r="O1538" s="48">
        <v>449803.69</v>
      </c>
      <c r="P1538" s="48">
        <v>98521.84</v>
      </c>
      <c r="Q1538" s="48">
        <v>93008.59</v>
      </c>
      <c r="R1538" s="48">
        <v>107013.73</v>
      </c>
      <c r="S1538" s="48">
        <v>108255.51</v>
      </c>
      <c r="T1538" s="48">
        <v>125418.85</v>
      </c>
      <c r="U1538" s="48">
        <v>130545.91</v>
      </c>
      <c r="V1538" s="48">
        <v>112190.6</v>
      </c>
      <c r="W1538" s="48">
        <v>120452.04</v>
      </c>
      <c r="X1538" s="48">
        <v>128618.31</v>
      </c>
      <c r="Y1538" s="48">
        <v>92720.34</v>
      </c>
      <c r="Z1538" s="48">
        <v>108689.25</v>
      </c>
    </row>
    <row r="1539" spans="1:26">
      <c r="A1539" s="48">
        <v>750886</v>
      </c>
      <c r="B1539" s="49" t="s">
        <v>9356</v>
      </c>
      <c r="C1539" s="49" t="s">
        <v>9357</v>
      </c>
      <c r="D1539" s="49" t="s">
        <v>9358</v>
      </c>
      <c r="E1539" s="48">
        <v>58854.39</v>
      </c>
      <c r="F1539" s="48">
        <v>70391.62</v>
      </c>
      <c r="G1539" s="48">
        <v>70155.75</v>
      </c>
      <c r="H1539" s="48">
        <v>43234.07</v>
      </c>
      <c r="I1539" s="48">
        <v>57329.5</v>
      </c>
      <c r="J1539" s="48">
        <v>67696.72</v>
      </c>
      <c r="K1539" s="48">
        <v>57697.42</v>
      </c>
      <c r="L1539" s="48">
        <v>117077</v>
      </c>
      <c r="M1539" s="48">
        <v>95437.31</v>
      </c>
      <c r="N1539" s="48">
        <v>95587.47</v>
      </c>
      <c r="O1539" s="48">
        <v>104748.63</v>
      </c>
      <c r="P1539" s="48">
        <v>47746.87</v>
      </c>
      <c r="Q1539" s="48">
        <v>49806.6</v>
      </c>
      <c r="R1539" s="48">
        <v>51457.41</v>
      </c>
      <c r="S1539" s="48">
        <v>52698.84</v>
      </c>
      <c r="T1539" s="48">
        <v>57321.34</v>
      </c>
      <c r="U1539" s="48">
        <v>63890.1</v>
      </c>
      <c r="V1539" s="48">
        <v>55247.31</v>
      </c>
      <c r="W1539" s="48">
        <v>64336.88</v>
      </c>
      <c r="X1539" s="48">
        <v>51909.7</v>
      </c>
      <c r="Y1539" s="48">
        <v>66707.88</v>
      </c>
      <c r="Z1539" s="48">
        <v>53720.62</v>
      </c>
    </row>
    <row r="1540" spans="1:26">
      <c r="A1540" s="48">
        <v>749121</v>
      </c>
      <c r="B1540" s="49" t="s">
        <v>12035</v>
      </c>
      <c r="C1540" s="49" t="s">
        <v>12036</v>
      </c>
      <c r="D1540" s="49" t="s">
        <v>12037</v>
      </c>
      <c r="E1540" s="48">
        <v>92379.11</v>
      </c>
      <c r="F1540" s="48">
        <v>105875.45</v>
      </c>
      <c r="G1540" s="48">
        <v>53304.25</v>
      </c>
      <c r="H1540" s="48">
        <v>25464.54</v>
      </c>
      <c r="I1540" s="48">
        <v>31755.75</v>
      </c>
      <c r="J1540" s="48">
        <v>45872</v>
      </c>
      <c r="K1540" s="48">
        <v>72031.679999999993</v>
      </c>
      <c r="L1540" s="48">
        <v>71940.73</v>
      </c>
      <c r="M1540" s="48">
        <v>93702.1</v>
      </c>
      <c r="N1540" s="48">
        <v>95486.2</v>
      </c>
      <c r="O1540" s="48">
        <v>137484.12</v>
      </c>
      <c r="P1540" s="48">
        <v>98160.48</v>
      </c>
      <c r="Q1540" s="48">
        <v>80579.3</v>
      </c>
      <c r="R1540" s="48">
        <v>47330.93</v>
      </c>
      <c r="S1540" s="48">
        <v>40029.93</v>
      </c>
      <c r="T1540" s="48">
        <v>46574.39</v>
      </c>
      <c r="U1540" s="48">
        <v>53731.39</v>
      </c>
      <c r="V1540" s="48">
        <v>74071.05</v>
      </c>
      <c r="W1540" s="48">
        <v>49425.88</v>
      </c>
      <c r="X1540" s="48">
        <v>54451.55</v>
      </c>
      <c r="Y1540" s="48">
        <v>73912.28</v>
      </c>
      <c r="Z1540" s="48">
        <v>86061.79</v>
      </c>
    </row>
    <row r="1541" spans="1:26">
      <c r="A1541" s="48">
        <v>753324</v>
      </c>
      <c r="B1541" s="49" t="s">
        <v>2699</v>
      </c>
      <c r="C1541" s="49" t="s">
        <v>2700</v>
      </c>
      <c r="D1541" s="49" t="s">
        <v>2701</v>
      </c>
      <c r="E1541" s="48">
        <v>59368.62</v>
      </c>
      <c r="F1541" s="48">
        <v>86551.26</v>
      </c>
      <c r="G1541" s="48">
        <v>102897.57</v>
      </c>
      <c r="H1541" s="48">
        <v>55679.44</v>
      </c>
      <c r="I1541" s="48">
        <v>64408.59</v>
      </c>
      <c r="J1541" s="48">
        <v>55685.48</v>
      </c>
      <c r="K1541" s="48">
        <v>61279.64</v>
      </c>
      <c r="L1541" s="48">
        <v>97014.48</v>
      </c>
      <c r="M1541" s="48">
        <v>108452.8</v>
      </c>
      <c r="N1541" s="48">
        <v>75709.94</v>
      </c>
      <c r="O1541" s="48">
        <v>100354.56</v>
      </c>
      <c r="P1541" s="48">
        <v>74068.679999999993</v>
      </c>
      <c r="Q1541" s="48">
        <v>77668.539999999994</v>
      </c>
      <c r="R1541" s="48">
        <v>71551.179999999993</v>
      </c>
      <c r="S1541" s="48">
        <v>72256.45</v>
      </c>
      <c r="T1541" s="48">
        <v>71339.63</v>
      </c>
      <c r="U1541" s="48">
        <v>79540.28</v>
      </c>
      <c r="V1541" s="48">
        <v>76426.149999999994</v>
      </c>
      <c r="W1541" s="48">
        <v>63072.62</v>
      </c>
      <c r="X1541" s="48">
        <v>60106.400000000001</v>
      </c>
      <c r="Y1541" s="48">
        <v>65028.58</v>
      </c>
      <c r="Z1541" s="48">
        <v>53082.57</v>
      </c>
    </row>
    <row r="1542" spans="1:26">
      <c r="A1542" s="48">
        <v>750620</v>
      </c>
      <c r="B1542" s="49" t="s">
        <v>11750</v>
      </c>
      <c r="C1542" s="49" t="s">
        <v>11751</v>
      </c>
      <c r="D1542" s="49" t="s">
        <v>11752</v>
      </c>
      <c r="E1542" s="48">
        <v>162285.78</v>
      </c>
      <c r="F1542" s="48">
        <v>151741.17000000001</v>
      </c>
      <c r="G1542" s="48">
        <v>244870.97</v>
      </c>
      <c r="H1542" s="48">
        <v>136645.03</v>
      </c>
      <c r="I1542" s="48">
        <v>86938.6</v>
      </c>
      <c r="J1542" s="48">
        <v>32487.86</v>
      </c>
      <c r="K1542" s="48">
        <v>95282.7</v>
      </c>
      <c r="L1542" s="48">
        <v>165814.31</v>
      </c>
      <c r="M1542" s="48">
        <v>316898.15999999997</v>
      </c>
      <c r="N1542" s="48">
        <v>268082.88</v>
      </c>
      <c r="O1542" s="48">
        <v>395776.38</v>
      </c>
      <c r="P1542" s="48">
        <v>122292.48</v>
      </c>
      <c r="Q1542" s="48">
        <v>54584.34</v>
      </c>
      <c r="R1542" s="48">
        <v>152173.98000000001</v>
      </c>
      <c r="S1542" s="48">
        <v>149044.62</v>
      </c>
      <c r="T1542" s="48">
        <v>83197.62</v>
      </c>
      <c r="U1542" s="48">
        <v>28524.52</v>
      </c>
      <c r="V1542" s="48">
        <v>74965.64</v>
      </c>
      <c r="W1542" s="48">
        <v>183910.31</v>
      </c>
      <c r="X1542" s="48">
        <v>267186.25</v>
      </c>
      <c r="Y1542" s="48">
        <v>305103.34000000003</v>
      </c>
      <c r="Z1542" s="48">
        <v>292635.65999999997</v>
      </c>
    </row>
    <row r="1543" spans="1:26">
      <c r="A1543" s="48">
        <v>750710</v>
      </c>
      <c r="B1543" s="49" t="s">
        <v>4325</v>
      </c>
      <c r="C1543" s="49" t="s">
        <v>4326</v>
      </c>
      <c r="D1543" s="49" t="s">
        <v>4327</v>
      </c>
      <c r="E1543" s="48">
        <v>280594.65999999997</v>
      </c>
      <c r="F1543" s="48">
        <v>346398.38</v>
      </c>
      <c r="G1543" s="48">
        <v>346064.47</v>
      </c>
      <c r="H1543" s="48">
        <v>203028.36</v>
      </c>
      <c r="I1543" s="48">
        <v>207847.34</v>
      </c>
      <c r="J1543" s="48">
        <v>218620.73</v>
      </c>
      <c r="K1543" s="48">
        <v>210838.45</v>
      </c>
      <c r="L1543" s="48">
        <v>353972.94</v>
      </c>
      <c r="M1543" s="48">
        <v>437940.09</v>
      </c>
      <c r="N1543" s="48">
        <v>270618.53000000003</v>
      </c>
      <c r="O1543" s="48">
        <v>450475.34</v>
      </c>
      <c r="P1543" s="48">
        <v>281901.71999999997</v>
      </c>
      <c r="Q1543" s="48">
        <v>261661.39</v>
      </c>
      <c r="R1543" s="48">
        <v>348035.84000000003</v>
      </c>
      <c r="S1543" s="48">
        <v>325667.31</v>
      </c>
      <c r="T1543" s="48">
        <v>273283.25</v>
      </c>
      <c r="U1543" s="48">
        <v>256924.25</v>
      </c>
      <c r="V1543" s="48">
        <v>293557.40999999997</v>
      </c>
      <c r="W1543" s="48">
        <v>261486.84</v>
      </c>
      <c r="X1543" s="48">
        <v>328504.25</v>
      </c>
      <c r="Y1543" s="48">
        <v>312430.69</v>
      </c>
      <c r="Z1543" s="48">
        <v>364146.97</v>
      </c>
    </row>
    <row r="1544" spans="1:26">
      <c r="A1544" s="48">
        <v>750828</v>
      </c>
      <c r="B1544" s="49" t="s">
        <v>5735</v>
      </c>
      <c r="C1544" s="49" t="s">
        <v>5736</v>
      </c>
      <c r="D1544" s="49" t="s">
        <v>5737</v>
      </c>
      <c r="E1544" s="48">
        <v>137317.53</v>
      </c>
      <c r="F1544" s="48">
        <v>176239.35999999999</v>
      </c>
      <c r="G1544" s="48">
        <v>143587.76999999999</v>
      </c>
      <c r="H1544" s="48">
        <v>81840.039999999994</v>
      </c>
      <c r="I1544" s="48">
        <v>122587.14</v>
      </c>
      <c r="J1544" s="48">
        <v>126102.26</v>
      </c>
      <c r="K1544" s="48">
        <v>94195.53</v>
      </c>
      <c r="L1544" s="48">
        <v>188824.64</v>
      </c>
      <c r="M1544" s="48">
        <v>185007.69</v>
      </c>
      <c r="N1544" s="48">
        <v>120710.18</v>
      </c>
      <c r="O1544" s="48">
        <v>191962.78</v>
      </c>
      <c r="P1544" s="48">
        <v>124326.68</v>
      </c>
      <c r="Q1544" s="48">
        <v>124198.88</v>
      </c>
      <c r="R1544" s="48">
        <v>120656.9</v>
      </c>
      <c r="S1544" s="48">
        <v>117937.8</v>
      </c>
      <c r="T1544" s="48">
        <v>136258.34</v>
      </c>
      <c r="U1544" s="48">
        <v>126036.75</v>
      </c>
      <c r="V1544" s="48">
        <v>90062.84</v>
      </c>
      <c r="W1544" s="48">
        <v>107305.96</v>
      </c>
      <c r="X1544" s="48">
        <v>110383.48</v>
      </c>
      <c r="Y1544" s="48">
        <v>93424</v>
      </c>
      <c r="Z1544" s="48">
        <v>107929.69</v>
      </c>
    </row>
    <row r="1545" spans="1:26">
      <c r="A1545" s="48">
        <v>754678</v>
      </c>
      <c r="B1545" s="49" t="s">
        <v>19090</v>
      </c>
      <c r="C1545" s="49" t="s">
        <v>16167</v>
      </c>
      <c r="D1545" s="49" t="s">
        <v>19091</v>
      </c>
      <c r="E1545" s="48">
        <v>65595.59</v>
      </c>
      <c r="F1545" s="48">
        <v>73787.820000000007</v>
      </c>
      <c r="G1545" s="48">
        <v>53564.32</v>
      </c>
      <c r="H1545" s="48">
        <v>150122.73000000001</v>
      </c>
      <c r="I1545" s="48">
        <v>42789.07</v>
      </c>
      <c r="J1545" s="48">
        <v>48149.14</v>
      </c>
      <c r="K1545" s="48">
        <v>100396.48</v>
      </c>
      <c r="L1545" s="48">
        <v>84412.98</v>
      </c>
      <c r="M1545" s="48">
        <v>120487.92</v>
      </c>
      <c r="N1545" s="48">
        <v>66377.55</v>
      </c>
      <c r="O1545" s="48">
        <v>80049</v>
      </c>
      <c r="P1545" s="48">
        <v>66214.100000000006</v>
      </c>
      <c r="Q1545" s="48">
        <v>53550.64</v>
      </c>
      <c r="R1545" s="48">
        <v>46078.36</v>
      </c>
      <c r="S1545" s="48">
        <v>232596.64</v>
      </c>
      <c r="T1545" s="48">
        <v>52014.080000000002</v>
      </c>
      <c r="U1545" s="48">
        <v>53064.05</v>
      </c>
      <c r="V1545" s="48">
        <v>97792.97</v>
      </c>
      <c r="W1545" s="48">
        <v>53306.57</v>
      </c>
      <c r="X1545" s="48">
        <v>70585.929999999993</v>
      </c>
      <c r="Y1545" s="48">
        <v>48440.18</v>
      </c>
      <c r="Z1545" s="48">
        <v>41739.089999999997</v>
      </c>
    </row>
    <row r="1546" spans="1:26">
      <c r="A1546" s="48">
        <v>752781</v>
      </c>
      <c r="B1546" s="49" t="s">
        <v>19092</v>
      </c>
      <c r="C1546" s="49" t="s">
        <v>3986</v>
      </c>
      <c r="D1546" s="49" t="s">
        <v>19093</v>
      </c>
      <c r="E1546" s="48">
        <v>49122.12</v>
      </c>
      <c r="F1546" s="48">
        <v>76378.73</v>
      </c>
      <c r="G1546" s="48">
        <v>51064.23</v>
      </c>
      <c r="H1546" s="48">
        <v>34231.769999999997</v>
      </c>
      <c r="I1546" s="48">
        <v>36018.83</v>
      </c>
      <c r="J1546" s="48">
        <v>41446</v>
      </c>
      <c r="K1546" s="48">
        <v>46931.12</v>
      </c>
      <c r="L1546" s="48">
        <v>111723.63</v>
      </c>
      <c r="M1546" s="48">
        <v>109797.55</v>
      </c>
      <c r="N1546" s="48">
        <v>52587.19</v>
      </c>
      <c r="O1546" s="48">
        <v>84358.98</v>
      </c>
      <c r="P1546" s="48">
        <v>16278.53</v>
      </c>
      <c r="Q1546" s="48">
        <v>17678.830000000002</v>
      </c>
      <c r="R1546" s="48">
        <v>14120.63</v>
      </c>
      <c r="S1546" s="48">
        <v>11018.01</v>
      </c>
      <c r="T1546" s="48">
        <v>7522.8</v>
      </c>
      <c r="U1546" s="48">
        <v>13634.79</v>
      </c>
      <c r="V1546" s="48">
        <v>9705.9699999999993</v>
      </c>
      <c r="W1546" s="48">
        <v>18103.04</v>
      </c>
      <c r="X1546" s="48">
        <v>19203.41</v>
      </c>
      <c r="Y1546" s="48">
        <v>16182.88</v>
      </c>
      <c r="Z1546" s="48">
        <v>13748.35</v>
      </c>
    </row>
    <row r="1547" spans="1:26">
      <c r="A1547" s="48">
        <v>749621</v>
      </c>
      <c r="B1547" s="49" t="s">
        <v>2134</v>
      </c>
      <c r="C1547" s="49" t="s">
        <v>2135</v>
      </c>
      <c r="D1547" s="49" t="s">
        <v>2136</v>
      </c>
      <c r="E1547" s="48">
        <v>56498.38</v>
      </c>
      <c r="F1547" s="48">
        <v>72772.800000000003</v>
      </c>
      <c r="G1547" s="48">
        <v>26986.69</v>
      </c>
      <c r="H1547" s="48">
        <v>18394.5</v>
      </c>
      <c r="I1547" s="48">
        <v>20494.54</v>
      </c>
      <c r="J1547" s="48">
        <v>51453.29</v>
      </c>
      <c r="K1547" s="48">
        <v>65211.68</v>
      </c>
      <c r="L1547" s="48">
        <v>116338.91</v>
      </c>
      <c r="M1547" s="48">
        <v>134829.38</v>
      </c>
      <c r="N1547" s="48">
        <v>117627.93</v>
      </c>
      <c r="O1547" s="48">
        <v>140125.53</v>
      </c>
      <c r="P1547" s="48">
        <v>45648.28</v>
      </c>
      <c r="Q1547" s="48">
        <v>48595.46</v>
      </c>
      <c r="R1547" s="48">
        <v>6641.67</v>
      </c>
      <c r="S1547" s="48">
        <v>2793.93</v>
      </c>
      <c r="T1547" s="48">
        <v>6457.13</v>
      </c>
      <c r="U1547" s="48">
        <v>51404.32</v>
      </c>
      <c r="V1547" s="48">
        <v>68803.759999999995</v>
      </c>
      <c r="W1547" s="48">
        <v>92419.65</v>
      </c>
      <c r="X1547" s="48">
        <v>93976.639999999999</v>
      </c>
      <c r="Y1547" s="48">
        <v>111478.7</v>
      </c>
      <c r="Z1547" s="48">
        <v>95209.64</v>
      </c>
    </row>
    <row r="1548" spans="1:26">
      <c r="A1548" s="48">
        <v>751987</v>
      </c>
      <c r="B1548" s="49" t="s">
        <v>19094</v>
      </c>
      <c r="C1548" s="49" t="s">
        <v>11837</v>
      </c>
      <c r="D1548" s="49" t="s">
        <v>19095</v>
      </c>
      <c r="E1548" s="48">
        <v>347988.91</v>
      </c>
      <c r="F1548" s="48">
        <v>103515.45</v>
      </c>
      <c r="G1548" s="48">
        <v>396084.31</v>
      </c>
      <c r="H1548" s="48">
        <v>303436.90999999997</v>
      </c>
      <c r="I1548" s="48">
        <v>148458.51999999999</v>
      </c>
      <c r="J1548" s="48">
        <v>146223.39000000001</v>
      </c>
      <c r="K1548" s="48">
        <v>183757.48</v>
      </c>
      <c r="L1548" s="48">
        <v>662287.25</v>
      </c>
      <c r="M1548" s="48">
        <v>746498.75</v>
      </c>
      <c r="N1548" s="48">
        <v>245968.98</v>
      </c>
      <c r="O1548" s="48">
        <v>354219.22</v>
      </c>
      <c r="P1548" s="48">
        <v>386261.69</v>
      </c>
      <c r="Q1548" s="48">
        <v>82383.600000000006</v>
      </c>
      <c r="R1548" s="48">
        <v>406679.62</v>
      </c>
      <c r="S1548" s="48">
        <v>468885.75</v>
      </c>
      <c r="T1548" s="48">
        <v>190838.28</v>
      </c>
      <c r="U1548" s="48">
        <v>173237.28</v>
      </c>
      <c r="V1548" s="48">
        <v>203996.58</v>
      </c>
      <c r="W1548" s="48">
        <v>413529.19</v>
      </c>
      <c r="X1548" s="48">
        <v>474294</v>
      </c>
      <c r="Y1548" s="48">
        <v>208839.56</v>
      </c>
      <c r="Z1548" s="48">
        <v>242985.25</v>
      </c>
    </row>
    <row r="1549" spans="1:26">
      <c r="A1549" s="48">
        <v>751118</v>
      </c>
      <c r="B1549" s="49" t="s">
        <v>8443</v>
      </c>
      <c r="C1549" s="49" t="s">
        <v>8444</v>
      </c>
      <c r="D1549" s="49" t="s">
        <v>8445</v>
      </c>
      <c r="E1549" s="48">
        <v>238036.28</v>
      </c>
      <c r="F1549" s="48">
        <v>333233.21999999997</v>
      </c>
      <c r="G1549" s="48">
        <v>353366.97</v>
      </c>
      <c r="H1549" s="48">
        <v>161451.44</v>
      </c>
      <c r="I1549" s="48">
        <v>269376.06</v>
      </c>
      <c r="J1549" s="48">
        <v>227541.92</v>
      </c>
      <c r="K1549" s="48">
        <v>196016.41</v>
      </c>
      <c r="L1549" s="48">
        <v>286288.90999999997</v>
      </c>
      <c r="M1549" s="48">
        <v>363398.31</v>
      </c>
      <c r="N1549" s="48">
        <v>211281.88</v>
      </c>
      <c r="O1549" s="48">
        <v>300229.06</v>
      </c>
      <c r="P1549" s="48">
        <v>219999.08</v>
      </c>
      <c r="Q1549" s="48">
        <v>255765.22</v>
      </c>
      <c r="R1549" s="48">
        <v>398527.34</v>
      </c>
      <c r="S1549" s="48">
        <v>290654.15999999997</v>
      </c>
      <c r="T1549" s="48">
        <v>353412.72</v>
      </c>
      <c r="U1549" s="48">
        <v>298693.88</v>
      </c>
      <c r="V1549" s="48">
        <v>267139.94</v>
      </c>
      <c r="W1549" s="48">
        <v>129056.59</v>
      </c>
      <c r="X1549" s="48">
        <v>233121.38</v>
      </c>
      <c r="Y1549" s="48">
        <v>192061.5</v>
      </c>
      <c r="Z1549" s="48">
        <v>241829.81</v>
      </c>
    </row>
    <row r="1550" spans="1:26">
      <c r="A1550" s="48">
        <v>751723</v>
      </c>
      <c r="B1550" s="49" t="s">
        <v>5088</v>
      </c>
      <c r="C1550" s="49" t="s">
        <v>5089</v>
      </c>
      <c r="D1550" s="49" t="s">
        <v>5090</v>
      </c>
      <c r="E1550" s="48">
        <v>58310.39</v>
      </c>
      <c r="F1550" s="48">
        <v>78409.929999999993</v>
      </c>
      <c r="G1550" s="48">
        <v>61056.49</v>
      </c>
      <c r="H1550" s="48">
        <v>51920.26</v>
      </c>
      <c r="I1550" s="48">
        <v>45105.11</v>
      </c>
      <c r="J1550" s="48">
        <v>37603.910000000003</v>
      </c>
      <c r="K1550" s="48">
        <v>49101.24</v>
      </c>
      <c r="L1550" s="48">
        <v>117892.71</v>
      </c>
      <c r="M1550" s="48">
        <v>112394.66</v>
      </c>
      <c r="N1550" s="48">
        <v>94823.35</v>
      </c>
      <c r="O1550" s="48">
        <v>133446.10999999999</v>
      </c>
      <c r="P1550" s="48">
        <v>51304.35</v>
      </c>
      <c r="Q1550" s="48">
        <v>61123.360000000001</v>
      </c>
      <c r="R1550" s="48">
        <v>62155.68</v>
      </c>
      <c r="S1550" s="48">
        <v>73738.38</v>
      </c>
      <c r="T1550" s="48">
        <v>48672.54</v>
      </c>
      <c r="U1550" s="48">
        <v>46093.18</v>
      </c>
      <c r="V1550" s="48">
        <v>51925.54</v>
      </c>
      <c r="W1550" s="48">
        <v>68429.100000000006</v>
      </c>
      <c r="X1550" s="48">
        <v>68040.820000000007</v>
      </c>
      <c r="Y1550" s="48">
        <v>74774.3</v>
      </c>
      <c r="Z1550" s="48">
        <v>71806.25</v>
      </c>
    </row>
    <row r="1551" spans="1:26">
      <c r="A1551" s="48">
        <v>751435</v>
      </c>
      <c r="B1551" s="49" t="s">
        <v>5828</v>
      </c>
      <c r="C1551" s="49" t="s">
        <v>5829</v>
      </c>
      <c r="D1551" s="49" t="s">
        <v>5830</v>
      </c>
      <c r="E1551" s="48">
        <v>203151.09</v>
      </c>
      <c r="F1551" s="48">
        <v>307811.38</v>
      </c>
      <c r="G1551" s="48">
        <v>319518.69</v>
      </c>
      <c r="H1551" s="48">
        <v>185006.8</v>
      </c>
      <c r="I1551" s="48">
        <v>247409</v>
      </c>
      <c r="J1551" s="48">
        <v>227584.69</v>
      </c>
      <c r="K1551" s="48">
        <v>189281.27</v>
      </c>
      <c r="L1551" s="48">
        <v>238798.3</v>
      </c>
      <c r="M1551" s="48">
        <v>301327.5</v>
      </c>
      <c r="N1551" s="48">
        <v>227676.67</v>
      </c>
      <c r="O1551" s="48">
        <v>354678.81</v>
      </c>
      <c r="P1551" s="48">
        <v>206753.92000000001</v>
      </c>
      <c r="Q1551" s="48">
        <v>228359.06</v>
      </c>
      <c r="R1551" s="48">
        <v>310336.46999999997</v>
      </c>
      <c r="S1551" s="48">
        <v>295986.40999999997</v>
      </c>
      <c r="T1551" s="48">
        <v>310547.56</v>
      </c>
      <c r="U1551" s="48">
        <v>277540.06</v>
      </c>
      <c r="V1551" s="48">
        <v>239859.38</v>
      </c>
      <c r="W1551" s="48">
        <v>172207.58</v>
      </c>
      <c r="X1551" s="48">
        <v>213671.7</v>
      </c>
      <c r="Y1551" s="48">
        <v>197078.09</v>
      </c>
      <c r="Z1551" s="48">
        <v>241361.52</v>
      </c>
    </row>
    <row r="1552" spans="1:26">
      <c r="A1552" s="48">
        <v>750865</v>
      </c>
      <c r="B1552" s="49" t="s">
        <v>5348</v>
      </c>
      <c r="C1552" s="49" t="s">
        <v>5349</v>
      </c>
      <c r="D1552" s="49" t="s">
        <v>5350</v>
      </c>
      <c r="E1552" s="48">
        <v>1042467.06</v>
      </c>
      <c r="F1552" s="48">
        <v>1133914.6200000001</v>
      </c>
      <c r="G1552" s="48">
        <v>1232942.6200000001</v>
      </c>
      <c r="H1552" s="48">
        <v>782457.69</v>
      </c>
      <c r="I1552" s="48">
        <v>1079971.8799999999</v>
      </c>
      <c r="J1552" s="48">
        <v>833137.31</v>
      </c>
      <c r="K1552" s="48">
        <v>1017244.12</v>
      </c>
      <c r="L1552" s="48">
        <v>1123227.6200000001</v>
      </c>
      <c r="M1552" s="48">
        <v>1289401.3799999999</v>
      </c>
      <c r="N1552" s="48">
        <v>1148544.5</v>
      </c>
      <c r="O1552" s="48">
        <v>1397012.38</v>
      </c>
      <c r="P1552" s="48">
        <v>206225.19</v>
      </c>
      <c r="Q1552" s="48">
        <v>210889.22</v>
      </c>
      <c r="R1552" s="48">
        <v>283527.81</v>
      </c>
      <c r="S1552" s="48">
        <v>321200.38</v>
      </c>
      <c r="T1552" s="48">
        <v>265149.62</v>
      </c>
      <c r="U1552" s="48">
        <v>210001.64</v>
      </c>
      <c r="V1552" s="48">
        <v>235197.31</v>
      </c>
      <c r="W1552" s="48">
        <v>146313.82999999999</v>
      </c>
      <c r="X1552" s="48">
        <v>191225.88</v>
      </c>
      <c r="Y1552" s="48">
        <v>249261.16</v>
      </c>
      <c r="Z1552" s="48">
        <v>276167.40999999997</v>
      </c>
    </row>
    <row r="1553" spans="1:26">
      <c r="A1553" s="48">
        <v>749433</v>
      </c>
      <c r="B1553" s="49" t="s">
        <v>7930</v>
      </c>
      <c r="C1553" s="49" t="s">
        <v>7931</v>
      </c>
      <c r="D1553" s="49" t="s">
        <v>7932</v>
      </c>
      <c r="E1553" s="48">
        <v>731055.25</v>
      </c>
      <c r="F1553" s="48">
        <v>1090998.8799999999</v>
      </c>
      <c r="G1553" s="48">
        <v>991118.12</v>
      </c>
      <c r="H1553" s="48">
        <v>643413.5</v>
      </c>
      <c r="I1553" s="48">
        <v>1027154.69</v>
      </c>
      <c r="J1553" s="48">
        <v>944077.5</v>
      </c>
      <c r="K1553" s="48">
        <v>1116056.8799999999</v>
      </c>
      <c r="L1553" s="48">
        <v>1156405.5</v>
      </c>
      <c r="M1553" s="48">
        <v>1259510</v>
      </c>
      <c r="N1553" s="48">
        <v>756724.56</v>
      </c>
      <c r="O1553" s="48">
        <v>1208399.8799999999</v>
      </c>
      <c r="P1553" s="48">
        <v>541415.5</v>
      </c>
      <c r="Q1553" s="48">
        <v>585042.18999999994</v>
      </c>
      <c r="R1553" s="48">
        <v>802983.31</v>
      </c>
      <c r="S1553" s="48">
        <v>739223.75</v>
      </c>
      <c r="T1553" s="48">
        <v>719870</v>
      </c>
      <c r="U1553" s="48">
        <v>607433.93999999994</v>
      </c>
      <c r="V1553" s="48">
        <v>855954.25</v>
      </c>
      <c r="W1553" s="48">
        <v>563492.75</v>
      </c>
      <c r="X1553" s="48">
        <v>512140.5</v>
      </c>
      <c r="Y1553" s="48">
        <v>471287.72</v>
      </c>
      <c r="Z1553" s="48">
        <v>577834.38</v>
      </c>
    </row>
    <row r="1554" spans="1:26">
      <c r="A1554" s="48">
        <v>749065</v>
      </c>
      <c r="B1554" s="49" t="s">
        <v>4108</v>
      </c>
      <c r="C1554" s="49" t="s">
        <v>4109</v>
      </c>
      <c r="D1554" s="49" t="s">
        <v>4110</v>
      </c>
      <c r="E1554" s="48">
        <v>53385.54</v>
      </c>
      <c r="F1554" s="48">
        <v>71140.02</v>
      </c>
      <c r="G1554" s="48">
        <v>54568.59</v>
      </c>
      <c r="H1554" s="48">
        <v>43348.3</v>
      </c>
      <c r="I1554" s="48">
        <v>48181.37</v>
      </c>
      <c r="J1554" s="48">
        <v>24540.75</v>
      </c>
      <c r="K1554" s="48">
        <v>50532.5</v>
      </c>
      <c r="L1554" s="48">
        <v>77777.38</v>
      </c>
      <c r="M1554" s="48">
        <v>76766.240000000005</v>
      </c>
      <c r="N1554" s="48">
        <v>51781.599999999999</v>
      </c>
      <c r="O1554" s="48">
        <v>82816.36</v>
      </c>
      <c r="P1554" s="48">
        <v>50460.67</v>
      </c>
      <c r="Q1554" s="48">
        <v>52380.73</v>
      </c>
      <c r="R1554" s="48">
        <v>47514.8</v>
      </c>
      <c r="S1554" s="48">
        <v>58901.67</v>
      </c>
      <c r="T1554" s="48">
        <v>44848.52</v>
      </c>
      <c r="U1554" s="48">
        <v>32196.87</v>
      </c>
      <c r="V1554" s="48">
        <v>48923.199999999997</v>
      </c>
      <c r="W1554" s="48">
        <v>50632.3</v>
      </c>
      <c r="X1554" s="48">
        <v>55579.28</v>
      </c>
      <c r="Y1554" s="48">
        <v>42884.36</v>
      </c>
      <c r="Z1554" s="48">
        <v>53140.97</v>
      </c>
    </row>
    <row r="1555" spans="1:26">
      <c r="A1555" s="48">
        <v>754454</v>
      </c>
      <c r="B1555" s="49" t="s">
        <v>9416</v>
      </c>
      <c r="C1555" s="49" t="s">
        <v>9417</v>
      </c>
      <c r="D1555" s="49" t="s">
        <v>9418</v>
      </c>
      <c r="E1555" s="48">
        <v>134778.22</v>
      </c>
      <c r="F1555" s="48">
        <v>210871.81</v>
      </c>
      <c r="G1555" s="48">
        <v>185822.23</v>
      </c>
      <c r="H1555" s="48">
        <v>107240.44</v>
      </c>
      <c r="I1555" s="48">
        <v>178067.23</v>
      </c>
      <c r="J1555" s="48">
        <v>135550.23000000001</v>
      </c>
      <c r="K1555" s="48">
        <v>148238.64000000001</v>
      </c>
      <c r="L1555" s="48">
        <v>95423.41</v>
      </c>
      <c r="M1555" s="48">
        <v>114665.83</v>
      </c>
      <c r="N1555" s="48">
        <v>92062.3</v>
      </c>
      <c r="O1555" s="48">
        <v>135651.16</v>
      </c>
      <c r="P1555" s="48">
        <v>160846.60999999999</v>
      </c>
      <c r="Q1555" s="48">
        <v>138982.42000000001</v>
      </c>
      <c r="R1555" s="48">
        <v>167052.98000000001</v>
      </c>
      <c r="S1555" s="48">
        <v>165534.07999999999</v>
      </c>
      <c r="T1555" s="48">
        <v>215623.88</v>
      </c>
      <c r="U1555" s="48">
        <v>174637.75</v>
      </c>
      <c r="V1555" s="48">
        <v>168754.8</v>
      </c>
      <c r="W1555" s="48">
        <v>75208.88</v>
      </c>
      <c r="X1555" s="48">
        <v>82915.45</v>
      </c>
      <c r="Y1555" s="48">
        <v>83578.28</v>
      </c>
      <c r="Z1555" s="48">
        <v>102016.43</v>
      </c>
    </row>
    <row r="1556" spans="1:26">
      <c r="A1556" s="48">
        <v>752122</v>
      </c>
      <c r="B1556" s="49" t="s">
        <v>8696</v>
      </c>
      <c r="C1556" s="49" t="s">
        <v>8697</v>
      </c>
      <c r="D1556" s="49" t="s">
        <v>8698</v>
      </c>
      <c r="E1556" s="48">
        <v>106294.08</v>
      </c>
      <c r="F1556" s="48">
        <v>150219.14000000001</v>
      </c>
      <c r="G1556" s="48">
        <v>154672.42000000001</v>
      </c>
      <c r="H1556" s="48">
        <v>65868.83</v>
      </c>
      <c r="I1556" s="48">
        <v>58317.59</v>
      </c>
      <c r="J1556" s="48">
        <v>38361.089999999997</v>
      </c>
      <c r="K1556" s="48">
        <v>67900.95</v>
      </c>
      <c r="L1556" s="48">
        <v>132113.82999999999</v>
      </c>
      <c r="M1556" s="48">
        <v>184695.19</v>
      </c>
      <c r="N1556" s="48">
        <v>181614.14</v>
      </c>
      <c r="O1556" s="48">
        <v>288978.96999999997</v>
      </c>
      <c r="P1556" s="48">
        <v>110538.81</v>
      </c>
      <c r="Q1556" s="48">
        <v>105904.84</v>
      </c>
      <c r="R1556" s="48">
        <v>144944.29999999999</v>
      </c>
      <c r="S1556" s="48">
        <v>104738.23</v>
      </c>
      <c r="T1556" s="48">
        <v>115210.3</v>
      </c>
      <c r="U1556" s="48">
        <v>65063.12</v>
      </c>
      <c r="V1556" s="48">
        <v>95766.71</v>
      </c>
      <c r="W1556" s="48">
        <v>72905.66</v>
      </c>
      <c r="X1556" s="48">
        <v>98330.72</v>
      </c>
      <c r="Y1556" s="48">
        <v>139499.57999999999</v>
      </c>
      <c r="Z1556" s="48">
        <v>141810.10999999999</v>
      </c>
    </row>
    <row r="1557" spans="1:26">
      <c r="A1557" s="48">
        <v>754602</v>
      </c>
      <c r="B1557" s="49" t="s">
        <v>9183</v>
      </c>
      <c r="C1557" s="49" t="s">
        <v>9184</v>
      </c>
      <c r="D1557" s="49" t="s">
        <v>9185</v>
      </c>
      <c r="E1557" s="48">
        <v>49771.32</v>
      </c>
      <c r="F1557" s="48">
        <v>86070.32</v>
      </c>
      <c r="G1557" s="48">
        <v>24027.69</v>
      </c>
      <c r="H1557" s="48">
        <v>540.02</v>
      </c>
      <c r="I1557" s="48">
        <v>28360.78</v>
      </c>
      <c r="J1557" s="48">
        <v>14375.38</v>
      </c>
      <c r="K1557" s="48">
        <v>71448.899999999994</v>
      </c>
      <c r="L1557" s="48">
        <v>106028.89</v>
      </c>
      <c r="M1557" s="48">
        <v>95501.5</v>
      </c>
      <c r="N1557" s="48">
        <v>82300.12</v>
      </c>
      <c r="O1557" s="48">
        <v>84143.19</v>
      </c>
      <c r="P1557" s="48">
        <v>45101.55</v>
      </c>
      <c r="Q1557" s="48">
        <v>57001.32</v>
      </c>
      <c r="R1557" s="48">
        <v>23160.04</v>
      </c>
      <c r="S1557" s="48">
        <v>975.72</v>
      </c>
      <c r="T1557" s="48">
        <v>34964.480000000003</v>
      </c>
      <c r="U1557" s="48">
        <v>13960.53</v>
      </c>
      <c r="V1557" s="48">
        <v>76360.149999999994</v>
      </c>
      <c r="W1557" s="48">
        <v>69623.009999999995</v>
      </c>
      <c r="X1557" s="48">
        <v>57497.84</v>
      </c>
      <c r="Y1557" s="48">
        <v>73055.98</v>
      </c>
      <c r="Z1557" s="48">
        <v>48823.55</v>
      </c>
    </row>
    <row r="1558" spans="1:26">
      <c r="A1558" s="48">
        <v>752042</v>
      </c>
      <c r="B1558" s="49" t="s">
        <v>4950</v>
      </c>
      <c r="C1558" s="49" t="s">
        <v>4951</v>
      </c>
      <c r="D1558" s="49" t="s">
        <v>4952</v>
      </c>
      <c r="E1558" s="48">
        <v>160774</v>
      </c>
      <c r="F1558" s="48">
        <v>239131.12</v>
      </c>
      <c r="G1558" s="48">
        <v>190265.75</v>
      </c>
      <c r="H1558" s="48">
        <v>133062.17000000001</v>
      </c>
      <c r="I1558" s="48">
        <v>165281.04999999999</v>
      </c>
      <c r="J1558" s="48">
        <v>137157.39000000001</v>
      </c>
      <c r="K1558" s="48">
        <v>181816.69</v>
      </c>
      <c r="L1558" s="48">
        <v>271562.62</v>
      </c>
      <c r="M1558" s="48">
        <v>260142.41</v>
      </c>
      <c r="N1558" s="48">
        <v>213162.25</v>
      </c>
      <c r="O1558" s="48">
        <v>262685.40999999997</v>
      </c>
      <c r="P1558" s="48">
        <v>157087.35999999999</v>
      </c>
      <c r="Q1558" s="48">
        <v>174667.95</v>
      </c>
      <c r="R1558" s="48">
        <v>171166.23</v>
      </c>
      <c r="S1558" s="48">
        <v>201722.97</v>
      </c>
      <c r="T1558" s="48">
        <v>191749.12</v>
      </c>
      <c r="U1558" s="48">
        <v>169581.78</v>
      </c>
      <c r="V1558" s="48">
        <v>195600.23</v>
      </c>
      <c r="W1558" s="48">
        <v>185601.06</v>
      </c>
      <c r="X1558" s="48">
        <v>160507.98000000001</v>
      </c>
      <c r="Y1558" s="48">
        <v>184629.59</v>
      </c>
      <c r="Z1558" s="48">
        <v>164454.56</v>
      </c>
    </row>
    <row r="1559" spans="1:26">
      <c r="A1559" s="48">
        <v>754552</v>
      </c>
      <c r="B1559" s="49" t="s">
        <v>11682</v>
      </c>
      <c r="C1559" s="49" t="s">
        <v>11683</v>
      </c>
      <c r="D1559" s="49" t="s">
        <v>11684</v>
      </c>
      <c r="E1559" s="48">
        <v>191433.66</v>
      </c>
      <c r="F1559" s="48">
        <v>189282.52</v>
      </c>
      <c r="G1559" s="48">
        <v>187696.53</v>
      </c>
      <c r="H1559" s="48">
        <v>104559.24</v>
      </c>
      <c r="I1559" s="48">
        <v>159864.70000000001</v>
      </c>
      <c r="J1559" s="48">
        <v>140664.10999999999</v>
      </c>
      <c r="K1559" s="48">
        <v>120241.73</v>
      </c>
      <c r="L1559" s="48">
        <v>123912.98</v>
      </c>
      <c r="M1559" s="48">
        <v>175233.14</v>
      </c>
      <c r="N1559" s="48">
        <v>144996.45000000001</v>
      </c>
      <c r="O1559" s="48">
        <v>194128.83</v>
      </c>
      <c r="P1559" s="48">
        <v>199926.88</v>
      </c>
      <c r="Q1559" s="48">
        <v>159962.57999999999</v>
      </c>
      <c r="R1559" s="48">
        <v>189128.16</v>
      </c>
      <c r="S1559" s="48">
        <v>157682.47</v>
      </c>
      <c r="T1559" s="48">
        <v>193946.69</v>
      </c>
      <c r="U1559" s="48">
        <v>157068.5</v>
      </c>
      <c r="V1559" s="48">
        <v>137707.60999999999</v>
      </c>
      <c r="W1559" s="48">
        <v>89395.98</v>
      </c>
      <c r="X1559" s="48">
        <v>127117.3</v>
      </c>
      <c r="Y1559" s="48">
        <v>130637.52</v>
      </c>
      <c r="Z1559" s="48">
        <v>166339.70000000001</v>
      </c>
    </row>
    <row r="1560" spans="1:26">
      <c r="A1560" s="48">
        <v>751642</v>
      </c>
      <c r="B1560" s="49" t="s">
        <v>10935</v>
      </c>
      <c r="C1560" s="49" t="s">
        <v>10936</v>
      </c>
      <c r="D1560" s="49" t="s">
        <v>10937</v>
      </c>
      <c r="E1560" s="48">
        <v>73058.080000000002</v>
      </c>
      <c r="F1560" s="48">
        <v>75807.12</v>
      </c>
      <c r="G1560" s="48">
        <v>84967.25</v>
      </c>
      <c r="H1560" s="48">
        <v>45266.23</v>
      </c>
      <c r="I1560" s="48">
        <v>58873.55</v>
      </c>
      <c r="J1560" s="48">
        <v>56398.55</v>
      </c>
      <c r="K1560" s="48">
        <v>55882.52</v>
      </c>
      <c r="L1560" s="48">
        <v>96818.65</v>
      </c>
      <c r="M1560" s="48">
        <v>103798.75</v>
      </c>
      <c r="N1560" s="48">
        <v>67051.75</v>
      </c>
      <c r="O1560" s="48">
        <v>106429.84</v>
      </c>
      <c r="P1560" s="48">
        <v>73304.160000000003</v>
      </c>
      <c r="Q1560" s="48">
        <v>55053.58</v>
      </c>
      <c r="R1560" s="48">
        <v>81335.02</v>
      </c>
      <c r="S1560" s="48">
        <v>70987.7</v>
      </c>
      <c r="T1560" s="48">
        <v>70762.45</v>
      </c>
      <c r="U1560" s="48">
        <v>56035.199999999997</v>
      </c>
      <c r="V1560" s="48">
        <v>57486.99</v>
      </c>
      <c r="W1560" s="48">
        <v>60295.46</v>
      </c>
      <c r="X1560" s="48">
        <v>62896.62</v>
      </c>
      <c r="Y1560" s="48">
        <v>54797.79</v>
      </c>
      <c r="Z1560" s="48">
        <v>60145.25</v>
      </c>
    </row>
    <row r="1561" spans="1:26">
      <c r="A1561" s="48">
        <v>751337</v>
      </c>
      <c r="B1561" s="49" t="s">
        <v>19096</v>
      </c>
      <c r="C1561" s="49" t="s">
        <v>8596</v>
      </c>
      <c r="D1561" s="49" t="s">
        <v>19097</v>
      </c>
      <c r="E1561" s="48">
        <v>137360.47</v>
      </c>
      <c r="F1561" s="48">
        <v>203670.91</v>
      </c>
      <c r="G1561" s="48">
        <v>159487.85999999999</v>
      </c>
      <c r="H1561" s="48">
        <v>69113.63</v>
      </c>
      <c r="I1561" s="48">
        <v>107166.48</v>
      </c>
      <c r="J1561" s="48">
        <v>140654.45000000001</v>
      </c>
      <c r="K1561" s="48">
        <v>124216.82</v>
      </c>
      <c r="L1561" s="48">
        <v>226182.33</v>
      </c>
      <c r="M1561" s="48">
        <v>224325.19</v>
      </c>
      <c r="N1561" s="48">
        <v>186078.34</v>
      </c>
      <c r="O1561" s="48">
        <v>238856.67</v>
      </c>
      <c r="P1561" s="48">
        <v>137370.89000000001</v>
      </c>
      <c r="Q1561" s="48">
        <v>154053.88</v>
      </c>
      <c r="R1561" s="48">
        <v>133593.25</v>
      </c>
      <c r="S1561" s="48">
        <v>91360.14</v>
      </c>
      <c r="T1561" s="48">
        <v>136618.32999999999</v>
      </c>
      <c r="U1561" s="48">
        <v>149154.92000000001</v>
      </c>
      <c r="V1561" s="48">
        <v>132398.5</v>
      </c>
      <c r="W1561" s="48">
        <v>168430.17</v>
      </c>
      <c r="X1561" s="48">
        <v>149579.51999999999</v>
      </c>
      <c r="Y1561" s="48">
        <v>140681.20000000001</v>
      </c>
      <c r="Z1561" s="48">
        <v>141162.54999999999</v>
      </c>
    </row>
    <row r="1562" spans="1:26">
      <c r="A1562" s="48">
        <v>750974</v>
      </c>
      <c r="B1562" s="49" t="s">
        <v>10639</v>
      </c>
      <c r="C1562" s="49" t="s">
        <v>10640</v>
      </c>
      <c r="D1562" s="49" t="s">
        <v>10641</v>
      </c>
      <c r="E1562" s="48">
        <v>79810.16</v>
      </c>
      <c r="F1562" s="48">
        <v>103630.64</v>
      </c>
      <c r="G1562" s="48">
        <v>116846.96</v>
      </c>
      <c r="H1562" s="48">
        <v>44860.03</v>
      </c>
      <c r="I1562" s="48">
        <v>43098.09</v>
      </c>
      <c r="J1562" s="48">
        <v>34121.85</v>
      </c>
      <c r="K1562" s="48">
        <v>53773.33</v>
      </c>
      <c r="L1562" s="48">
        <v>177875.53</v>
      </c>
      <c r="M1562" s="48">
        <v>142651.54999999999</v>
      </c>
      <c r="N1562" s="48">
        <v>134219.20000000001</v>
      </c>
      <c r="O1562" s="48">
        <v>171437.14</v>
      </c>
      <c r="P1562" s="48">
        <v>79992.12</v>
      </c>
      <c r="Q1562" s="48">
        <v>78779.289999999994</v>
      </c>
      <c r="R1562" s="48">
        <v>131884.38</v>
      </c>
      <c r="S1562" s="48">
        <v>85225.26</v>
      </c>
      <c r="T1562" s="48">
        <v>46138.38</v>
      </c>
      <c r="U1562" s="48">
        <v>41861.9</v>
      </c>
      <c r="V1562" s="48">
        <v>52669.02</v>
      </c>
      <c r="W1562" s="48">
        <v>123451.74</v>
      </c>
      <c r="X1562" s="48">
        <v>96262.56</v>
      </c>
      <c r="Y1562" s="48">
        <v>122550.19</v>
      </c>
      <c r="Z1562" s="48">
        <v>123983.99</v>
      </c>
    </row>
    <row r="1563" spans="1:26">
      <c r="A1563" s="48">
        <v>750927</v>
      </c>
      <c r="B1563" s="49" t="s">
        <v>10418</v>
      </c>
      <c r="C1563" s="49" t="s">
        <v>10419</v>
      </c>
      <c r="D1563" s="49" t="s">
        <v>10420</v>
      </c>
      <c r="E1563" s="48">
        <v>277533.38</v>
      </c>
      <c r="F1563" s="48">
        <v>348151.69</v>
      </c>
      <c r="G1563" s="48">
        <v>262441.81</v>
      </c>
      <c r="H1563" s="48">
        <v>175726.34</v>
      </c>
      <c r="I1563" s="48">
        <v>210805.16</v>
      </c>
      <c r="J1563" s="48">
        <v>301274.69</v>
      </c>
      <c r="K1563" s="48">
        <v>274227.69</v>
      </c>
      <c r="L1563" s="48">
        <v>521863.88</v>
      </c>
      <c r="M1563" s="48">
        <v>505669.03</v>
      </c>
      <c r="N1563" s="48">
        <v>380156.75</v>
      </c>
      <c r="O1563" s="48">
        <v>377267.75</v>
      </c>
      <c r="P1563" s="48">
        <v>273997.06</v>
      </c>
      <c r="Q1563" s="48">
        <v>256835.38</v>
      </c>
      <c r="R1563" s="48">
        <v>261046</v>
      </c>
      <c r="S1563" s="48">
        <v>265885.31</v>
      </c>
      <c r="T1563" s="48">
        <v>247693.39</v>
      </c>
      <c r="U1563" s="48">
        <v>364643.31</v>
      </c>
      <c r="V1563" s="48">
        <v>291168.53000000003</v>
      </c>
      <c r="W1563" s="48">
        <v>372732.47</v>
      </c>
      <c r="X1563" s="48">
        <v>345232.88</v>
      </c>
      <c r="Y1563" s="48">
        <v>321261.40999999997</v>
      </c>
      <c r="Z1563" s="48">
        <v>246131.8</v>
      </c>
    </row>
    <row r="1564" spans="1:26">
      <c r="A1564" s="48">
        <v>750372</v>
      </c>
      <c r="B1564" s="49" t="s">
        <v>13964</v>
      </c>
      <c r="C1564" s="49" t="s">
        <v>13965</v>
      </c>
      <c r="D1564" s="49" t="s">
        <v>13966</v>
      </c>
      <c r="E1564" s="48">
        <v>358103.84</v>
      </c>
      <c r="F1564" s="48">
        <v>288026</v>
      </c>
      <c r="G1564" s="48">
        <v>835005.69</v>
      </c>
      <c r="H1564" s="48">
        <v>931658.88</v>
      </c>
      <c r="I1564" s="48">
        <v>206111.92</v>
      </c>
      <c r="J1564" s="48">
        <v>370873.94</v>
      </c>
      <c r="K1564" s="48">
        <v>192357.73</v>
      </c>
      <c r="L1564" s="48">
        <v>631035.88</v>
      </c>
      <c r="M1564" s="48">
        <v>191217.83</v>
      </c>
      <c r="N1564" s="48">
        <v>279570.5</v>
      </c>
      <c r="O1564" s="48">
        <v>620980</v>
      </c>
      <c r="P1564" s="48">
        <v>351521.47</v>
      </c>
      <c r="Q1564" s="48">
        <v>215155.78</v>
      </c>
      <c r="R1564" s="48">
        <v>762014.94</v>
      </c>
      <c r="S1564" s="48">
        <v>1293374.25</v>
      </c>
      <c r="T1564" s="48">
        <v>225577.27</v>
      </c>
      <c r="U1564" s="48">
        <v>394133.97</v>
      </c>
      <c r="V1564" s="48">
        <v>238844.53</v>
      </c>
      <c r="W1564" s="48">
        <v>416215.53</v>
      </c>
      <c r="X1564" s="48">
        <v>142369.75</v>
      </c>
      <c r="Y1564" s="48">
        <v>217099.91</v>
      </c>
      <c r="Z1564" s="48">
        <v>390264.19</v>
      </c>
    </row>
    <row r="1565" spans="1:26">
      <c r="A1565" s="48">
        <v>749367</v>
      </c>
      <c r="B1565" s="49" t="s">
        <v>19098</v>
      </c>
      <c r="C1565" s="49" t="s">
        <v>10927</v>
      </c>
      <c r="D1565" s="49" t="s">
        <v>19099</v>
      </c>
      <c r="E1565" s="48">
        <v>372050.72</v>
      </c>
      <c r="F1565" s="48">
        <v>418200.03</v>
      </c>
      <c r="G1565" s="48">
        <v>472124.03</v>
      </c>
      <c r="H1565" s="48">
        <v>316463.84000000003</v>
      </c>
      <c r="I1565" s="48">
        <v>339845.09</v>
      </c>
      <c r="J1565" s="48">
        <v>453319.06</v>
      </c>
      <c r="K1565" s="48">
        <v>374186.56</v>
      </c>
      <c r="L1565" s="48">
        <v>360862.5</v>
      </c>
      <c r="M1565" s="48">
        <v>400706.56</v>
      </c>
      <c r="N1565" s="48">
        <v>301005.56</v>
      </c>
      <c r="O1565" s="48">
        <v>449065.75</v>
      </c>
      <c r="P1565" s="48">
        <v>105560.84</v>
      </c>
      <c r="Q1565" s="48">
        <v>107565.01</v>
      </c>
      <c r="R1565" s="48">
        <v>130732.69</v>
      </c>
      <c r="S1565" s="48">
        <v>28331.040000000001</v>
      </c>
      <c r="T1565" s="48">
        <v>134432.35999999999</v>
      </c>
      <c r="U1565" s="48">
        <v>109400.75</v>
      </c>
      <c r="V1565" s="48">
        <v>127017.05</v>
      </c>
      <c r="W1565" s="48">
        <v>108278.14</v>
      </c>
      <c r="X1565" s="48">
        <v>127629.23</v>
      </c>
      <c r="Y1565" s="48">
        <v>122118.39</v>
      </c>
      <c r="Z1565" s="48">
        <v>128343.7</v>
      </c>
    </row>
    <row r="1566" spans="1:26">
      <c r="A1566" s="48">
        <v>752342</v>
      </c>
      <c r="B1566" s="49" t="s">
        <v>6418</v>
      </c>
      <c r="C1566" s="49" t="s">
        <v>6419</v>
      </c>
      <c r="D1566" s="49" t="s">
        <v>6420</v>
      </c>
      <c r="E1566" s="48">
        <v>136020.14000000001</v>
      </c>
      <c r="F1566" s="48">
        <v>92924.26</v>
      </c>
      <c r="G1566" s="48">
        <v>94925.28</v>
      </c>
      <c r="H1566" s="48">
        <v>39702.89</v>
      </c>
      <c r="I1566" s="48">
        <v>64887.58</v>
      </c>
      <c r="J1566" s="48">
        <v>127096.06</v>
      </c>
      <c r="K1566" s="48">
        <v>97655.49</v>
      </c>
      <c r="L1566" s="48">
        <v>109348.68</v>
      </c>
      <c r="M1566" s="48">
        <v>103021.41</v>
      </c>
      <c r="N1566" s="48">
        <v>100142.27</v>
      </c>
      <c r="O1566" s="48">
        <v>127967.92</v>
      </c>
      <c r="P1566" s="48">
        <v>144882.67000000001</v>
      </c>
      <c r="Q1566" s="48">
        <v>76285.14</v>
      </c>
      <c r="R1566" s="48">
        <v>79146.73</v>
      </c>
      <c r="S1566" s="48">
        <v>56516.49</v>
      </c>
      <c r="T1566" s="48">
        <v>76857.09</v>
      </c>
      <c r="U1566" s="48">
        <v>146380.72</v>
      </c>
      <c r="V1566" s="48">
        <v>98251.05</v>
      </c>
      <c r="W1566" s="48">
        <v>73021.960000000006</v>
      </c>
      <c r="X1566" s="48">
        <v>61085.46</v>
      </c>
      <c r="Y1566" s="48">
        <v>77085.5</v>
      </c>
      <c r="Z1566" s="48">
        <v>79060.69</v>
      </c>
    </row>
    <row r="1567" spans="1:26">
      <c r="A1567" s="48">
        <v>753052</v>
      </c>
      <c r="B1567" s="49" t="s">
        <v>19100</v>
      </c>
      <c r="C1567" s="49" t="s">
        <v>5574</v>
      </c>
      <c r="D1567" s="49" t="s">
        <v>19101</v>
      </c>
      <c r="E1567" s="48">
        <v>97175.51</v>
      </c>
      <c r="F1567" s="48">
        <v>156748.98000000001</v>
      </c>
      <c r="G1567" s="48">
        <v>108571.64</v>
      </c>
      <c r="H1567" s="48">
        <v>72482.86</v>
      </c>
      <c r="I1567" s="48">
        <v>83202.05</v>
      </c>
      <c r="J1567" s="48">
        <v>84033.02</v>
      </c>
      <c r="K1567" s="48">
        <v>113156.84</v>
      </c>
      <c r="L1567" s="48">
        <v>157998.92000000001</v>
      </c>
      <c r="M1567" s="48">
        <v>145277.67000000001</v>
      </c>
      <c r="N1567" s="48">
        <v>130425.26</v>
      </c>
      <c r="O1567" s="48">
        <v>135937.41</v>
      </c>
      <c r="P1567" s="48">
        <v>101016.01</v>
      </c>
      <c r="Q1567" s="48">
        <v>114982.35</v>
      </c>
      <c r="R1567" s="48">
        <v>90191.22</v>
      </c>
      <c r="S1567" s="48">
        <v>111228.27</v>
      </c>
      <c r="T1567" s="48">
        <v>107861.4</v>
      </c>
      <c r="U1567" s="48">
        <v>102704.16</v>
      </c>
      <c r="V1567" s="48">
        <v>128661.59</v>
      </c>
      <c r="W1567" s="48">
        <v>96880.73</v>
      </c>
      <c r="X1567" s="48">
        <v>85928.45</v>
      </c>
      <c r="Y1567" s="48">
        <v>102841.56</v>
      </c>
      <c r="Z1567" s="48">
        <v>71286.11</v>
      </c>
    </row>
    <row r="1568" spans="1:26">
      <c r="A1568" s="48">
        <v>751472</v>
      </c>
      <c r="B1568" s="49" t="s">
        <v>1072</v>
      </c>
      <c r="C1568" s="49" t="s">
        <v>1073</v>
      </c>
      <c r="D1568" s="49" t="s">
        <v>1074</v>
      </c>
      <c r="E1568" s="48">
        <v>82069.08</v>
      </c>
      <c r="F1568" s="48">
        <v>137107.5</v>
      </c>
      <c r="G1568" s="48">
        <v>58760.480000000003</v>
      </c>
      <c r="H1568" s="48">
        <v>38909.96</v>
      </c>
      <c r="I1568" s="48">
        <v>56610.46</v>
      </c>
      <c r="J1568" s="48">
        <v>79108.91</v>
      </c>
      <c r="K1568" s="48">
        <v>85214.25</v>
      </c>
      <c r="L1568" s="48">
        <v>141510.70000000001</v>
      </c>
      <c r="M1568" s="48">
        <v>117893.26</v>
      </c>
      <c r="N1568" s="48">
        <v>84698.16</v>
      </c>
      <c r="O1568" s="48">
        <v>98389.65</v>
      </c>
      <c r="P1568" s="48">
        <v>64555.24</v>
      </c>
      <c r="Q1568" s="48">
        <v>87649.41</v>
      </c>
      <c r="R1568" s="48">
        <v>47121.46</v>
      </c>
      <c r="S1568" s="48">
        <v>54040.17</v>
      </c>
      <c r="T1568" s="48">
        <v>64320.47</v>
      </c>
      <c r="U1568" s="48">
        <v>69131.95</v>
      </c>
      <c r="V1568" s="48">
        <v>80269.2</v>
      </c>
      <c r="W1568" s="48">
        <v>92877.25</v>
      </c>
      <c r="X1568" s="48">
        <v>77455.360000000001</v>
      </c>
      <c r="Y1568" s="48">
        <v>57533.42</v>
      </c>
      <c r="Z1568" s="48">
        <v>59190.57</v>
      </c>
    </row>
    <row r="1569" spans="1:26">
      <c r="A1569" s="48">
        <v>749450</v>
      </c>
      <c r="B1569" s="49" t="s">
        <v>3887</v>
      </c>
      <c r="C1569" s="49" t="s">
        <v>3888</v>
      </c>
      <c r="D1569" s="49" t="s">
        <v>3889</v>
      </c>
      <c r="E1569" s="48">
        <v>786277.25</v>
      </c>
      <c r="F1569" s="48">
        <v>1028739.88</v>
      </c>
      <c r="G1569" s="48">
        <v>848200.75</v>
      </c>
      <c r="H1569" s="48">
        <v>545342.75</v>
      </c>
      <c r="I1569" s="48">
        <v>713826.56</v>
      </c>
      <c r="J1569" s="48">
        <v>534330</v>
      </c>
      <c r="K1569" s="48">
        <v>753814</v>
      </c>
      <c r="L1569" s="48">
        <v>981842.25</v>
      </c>
      <c r="M1569" s="48">
        <v>1256044.3799999999</v>
      </c>
      <c r="N1569" s="48">
        <v>1003285.62</v>
      </c>
      <c r="O1569" s="48">
        <v>1264655.1200000001</v>
      </c>
      <c r="P1569" s="48">
        <v>31020.58</v>
      </c>
      <c r="Q1569" s="48">
        <v>39080.949999999997</v>
      </c>
      <c r="R1569" s="48">
        <v>50852.58</v>
      </c>
      <c r="S1569" s="48">
        <v>1417.35</v>
      </c>
      <c r="T1569" s="48">
        <v>56129.05</v>
      </c>
      <c r="U1569" s="48">
        <v>47116.34</v>
      </c>
      <c r="V1569" s="48">
        <v>43821.54</v>
      </c>
      <c r="W1569" s="48">
        <v>30054.95</v>
      </c>
      <c r="X1569" s="48">
        <v>42172.05</v>
      </c>
      <c r="Y1569" s="48">
        <v>45788.51</v>
      </c>
      <c r="Z1569" s="48">
        <v>49645.8</v>
      </c>
    </row>
    <row r="1570" spans="1:26">
      <c r="A1570" s="48">
        <v>749651</v>
      </c>
      <c r="B1570" s="49" t="s">
        <v>9947</v>
      </c>
      <c r="C1570" s="49" t="s">
        <v>9948</v>
      </c>
      <c r="D1570" s="49" t="s">
        <v>9949</v>
      </c>
      <c r="E1570" s="48">
        <v>127214.21</v>
      </c>
      <c r="F1570" s="48">
        <v>205699.02</v>
      </c>
      <c r="G1570" s="48">
        <v>208416.25</v>
      </c>
      <c r="H1570" s="48">
        <v>130432.33</v>
      </c>
      <c r="I1570" s="48">
        <v>128778.15</v>
      </c>
      <c r="J1570" s="48">
        <v>114553.9</v>
      </c>
      <c r="K1570" s="48">
        <v>112997.83</v>
      </c>
      <c r="L1570" s="48">
        <v>195505.92000000001</v>
      </c>
      <c r="M1570" s="48">
        <v>220868.69</v>
      </c>
      <c r="N1570" s="48">
        <v>203628.11</v>
      </c>
      <c r="O1570" s="48">
        <v>234321.09</v>
      </c>
      <c r="P1570" s="48">
        <v>118293.36</v>
      </c>
      <c r="Q1570" s="48">
        <v>138642.28</v>
      </c>
      <c r="R1570" s="48">
        <v>179818.39</v>
      </c>
      <c r="S1570" s="48">
        <v>219379.42</v>
      </c>
      <c r="T1570" s="48">
        <v>160661.26999999999</v>
      </c>
      <c r="U1570" s="48">
        <v>139837.73000000001</v>
      </c>
      <c r="V1570" s="48">
        <v>142359.06</v>
      </c>
      <c r="W1570" s="48">
        <v>118261.62</v>
      </c>
      <c r="X1570" s="48">
        <v>136171.01999999999</v>
      </c>
      <c r="Y1570" s="48">
        <v>157667.38</v>
      </c>
      <c r="Z1570" s="48">
        <v>135851.48000000001</v>
      </c>
    </row>
    <row r="1571" spans="1:26">
      <c r="A1571" s="48">
        <v>752657</v>
      </c>
      <c r="B1571" s="49" t="s">
        <v>1197</v>
      </c>
      <c r="C1571" s="49" t="s">
        <v>1198</v>
      </c>
      <c r="D1571" s="49" t="s">
        <v>1199</v>
      </c>
      <c r="E1571" s="48">
        <v>41007</v>
      </c>
      <c r="F1571" s="48">
        <v>96852.23</v>
      </c>
      <c r="G1571" s="48">
        <v>38482.93</v>
      </c>
      <c r="H1571" s="48">
        <v>22828.53</v>
      </c>
      <c r="I1571" s="48">
        <v>47097.08</v>
      </c>
      <c r="J1571" s="48">
        <v>40278.03</v>
      </c>
      <c r="K1571" s="48">
        <v>57210.35</v>
      </c>
      <c r="L1571" s="48">
        <v>117160.78</v>
      </c>
      <c r="M1571" s="48">
        <v>95655.23</v>
      </c>
      <c r="N1571" s="48">
        <v>70512.679999999993</v>
      </c>
      <c r="O1571" s="48">
        <v>86669.11</v>
      </c>
      <c r="P1571" s="48">
        <v>45294.04</v>
      </c>
      <c r="Q1571" s="48">
        <v>64704.07</v>
      </c>
      <c r="R1571" s="48">
        <v>28230.07</v>
      </c>
      <c r="S1571" s="48">
        <v>42184.21</v>
      </c>
      <c r="T1571" s="48">
        <v>48864.38</v>
      </c>
      <c r="U1571" s="48">
        <v>46514.67</v>
      </c>
      <c r="V1571" s="48">
        <v>57133.87</v>
      </c>
      <c r="W1571" s="48">
        <v>77328.36</v>
      </c>
      <c r="X1571" s="48">
        <v>56997.07</v>
      </c>
      <c r="Y1571" s="48">
        <v>56908.91</v>
      </c>
      <c r="Z1571" s="48">
        <v>58620.26</v>
      </c>
    </row>
    <row r="1572" spans="1:26">
      <c r="A1572" s="48">
        <v>751038</v>
      </c>
      <c r="B1572" s="49" t="s">
        <v>2318</v>
      </c>
      <c r="C1572" s="49" t="s">
        <v>2319</v>
      </c>
      <c r="D1572" s="49" t="s">
        <v>2320</v>
      </c>
      <c r="E1572" s="48">
        <v>99571.13</v>
      </c>
      <c r="F1572" s="48">
        <v>137607.76999999999</v>
      </c>
      <c r="G1572" s="48">
        <v>132678.75</v>
      </c>
      <c r="H1572" s="48">
        <v>57051.16</v>
      </c>
      <c r="I1572" s="48">
        <v>93297.08</v>
      </c>
      <c r="J1572" s="48">
        <v>87481.98</v>
      </c>
      <c r="K1572" s="48">
        <v>99245.09</v>
      </c>
      <c r="L1572" s="48">
        <v>155890.26999999999</v>
      </c>
      <c r="M1572" s="48">
        <v>158017.25</v>
      </c>
      <c r="N1572" s="48">
        <v>150333.06</v>
      </c>
      <c r="O1572" s="48">
        <v>176541.5</v>
      </c>
      <c r="P1572" s="48">
        <v>92042.95</v>
      </c>
      <c r="Q1572" s="48">
        <v>94886.2</v>
      </c>
      <c r="R1572" s="48">
        <v>113247.52</v>
      </c>
      <c r="S1572" s="48">
        <v>6822.3</v>
      </c>
      <c r="T1572" s="48">
        <v>119636.09</v>
      </c>
      <c r="U1572" s="48">
        <v>100760.66</v>
      </c>
      <c r="V1572" s="48">
        <v>127083.48</v>
      </c>
      <c r="W1572" s="48">
        <v>120188.52</v>
      </c>
      <c r="X1572" s="48">
        <v>108888.82</v>
      </c>
      <c r="Y1572" s="48">
        <v>138008.64000000001</v>
      </c>
      <c r="Z1572" s="48">
        <v>119003.25</v>
      </c>
    </row>
    <row r="1573" spans="1:26">
      <c r="A1573" s="48">
        <v>750356</v>
      </c>
      <c r="B1573" s="49" t="s">
        <v>4467</v>
      </c>
      <c r="C1573" s="49" t="s">
        <v>4468</v>
      </c>
      <c r="D1573" s="49" t="s">
        <v>4469</v>
      </c>
      <c r="E1573" s="48">
        <v>147300.72</v>
      </c>
      <c r="F1573" s="48">
        <v>197296.12</v>
      </c>
      <c r="G1573" s="48">
        <v>166936.60999999999</v>
      </c>
      <c r="H1573" s="48">
        <v>82509.100000000006</v>
      </c>
      <c r="I1573" s="48">
        <v>138583.53</v>
      </c>
      <c r="J1573" s="48">
        <v>183285.48</v>
      </c>
      <c r="K1573" s="48">
        <v>152899.98000000001</v>
      </c>
      <c r="L1573" s="48">
        <v>201428.22</v>
      </c>
      <c r="M1573" s="48">
        <v>227007.92</v>
      </c>
      <c r="N1573" s="48">
        <v>168088.3</v>
      </c>
      <c r="O1573" s="48">
        <v>195550.14</v>
      </c>
      <c r="P1573" s="48">
        <v>99787.26</v>
      </c>
      <c r="Q1573" s="48">
        <v>118243.55</v>
      </c>
      <c r="R1573" s="48">
        <v>121915.25</v>
      </c>
      <c r="S1573" s="48">
        <v>94766.5</v>
      </c>
      <c r="T1573" s="48">
        <v>121983.46</v>
      </c>
      <c r="U1573" s="48">
        <v>148285.73000000001</v>
      </c>
      <c r="V1573" s="48">
        <v>134539.41</v>
      </c>
      <c r="W1573" s="48">
        <v>129219.7</v>
      </c>
      <c r="X1573" s="48">
        <v>128712.16</v>
      </c>
      <c r="Y1573" s="48">
        <v>127335.33</v>
      </c>
      <c r="Z1573" s="48">
        <v>111647.55</v>
      </c>
    </row>
    <row r="1574" spans="1:26">
      <c r="A1574" s="48">
        <v>749799</v>
      </c>
      <c r="B1574" s="49" t="s">
        <v>9701</v>
      </c>
      <c r="C1574" s="49" t="s">
        <v>9702</v>
      </c>
      <c r="D1574" s="49" t="s">
        <v>9703</v>
      </c>
      <c r="E1574" s="48">
        <v>149133.94</v>
      </c>
      <c r="F1574" s="48">
        <v>192481.34</v>
      </c>
      <c r="G1574" s="48">
        <v>206020.61</v>
      </c>
      <c r="H1574" s="48">
        <v>149158.92000000001</v>
      </c>
      <c r="I1574" s="48">
        <v>130240.45</v>
      </c>
      <c r="J1574" s="48">
        <v>113649.2</v>
      </c>
      <c r="K1574" s="48">
        <v>146150.76999999999</v>
      </c>
      <c r="L1574" s="48">
        <v>249992.89</v>
      </c>
      <c r="M1574" s="48">
        <v>262121.31</v>
      </c>
      <c r="N1574" s="48">
        <v>188313.09</v>
      </c>
      <c r="O1574" s="48">
        <v>266059.15999999997</v>
      </c>
      <c r="P1574" s="48">
        <v>24221.94</v>
      </c>
      <c r="Q1574" s="48">
        <v>36379.480000000003</v>
      </c>
      <c r="R1574" s="48">
        <v>39148.68</v>
      </c>
      <c r="S1574" s="48">
        <v>37206.07</v>
      </c>
      <c r="T1574" s="48">
        <v>15863.82</v>
      </c>
      <c r="U1574" s="48">
        <v>21711.99</v>
      </c>
      <c r="V1574" s="48">
        <v>46855.199999999997</v>
      </c>
      <c r="W1574" s="48">
        <v>85224.75</v>
      </c>
      <c r="X1574" s="48">
        <v>62276.54</v>
      </c>
      <c r="Y1574" s="48">
        <v>49123.519999999997</v>
      </c>
      <c r="Z1574" s="48">
        <v>41213.519999999997</v>
      </c>
    </row>
    <row r="1575" spans="1:26">
      <c r="A1575" s="48">
        <v>749939</v>
      </c>
      <c r="B1575" s="49" t="s">
        <v>7106</v>
      </c>
      <c r="C1575" s="49" t="s">
        <v>7107</v>
      </c>
      <c r="D1575" s="49" t="s">
        <v>7108</v>
      </c>
      <c r="E1575" s="48">
        <v>196878.97</v>
      </c>
      <c r="F1575" s="48">
        <v>261813.45</v>
      </c>
      <c r="G1575" s="48">
        <v>212148.3</v>
      </c>
      <c r="H1575" s="48">
        <v>139186.51999999999</v>
      </c>
      <c r="I1575" s="48">
        <v>202959.98</v>
      </c>
      <c r="J1575" s="48">
        <v>187340.53</v>
      </c>
      <c r="K1575" s="48">
        <v>197206.17</v>
      </c>
      <c r="L1575" s="48">
        <v>235958.75</v>
      </c>
      <c r="M1575" s="48">
        <v>255564.53</v>
      </c>
      <c r="N1575" s="48">
        <v>211365.27</v>
      </c>
      <c r="O1575" s="48">
        <v>254364.59</v>
      </c>
      <c r="P1575" s="48">
        <v>179367.69</v>
      </c>
      <c r="Q1575" s="48">
        <v>187581.19</v>
      </c>
      <c r="R1575" s="48">
        <v>160368.59</v>
      </c>
      <c r="S1575" s="48">
        <v>191122.72</v>
      </c>
      <c r="T1575" s="48">
        <v>250559.41</v>
      </c>
      <c r="U1575" s="48">
        <v>234690.2</v>
      </c>
      <c r="V1575" s="48">
        <v>212373.12</v>
      </c>
      <c r="W1575" s="48">
        <v>155245.67000000001</v>
      </c>
      <c r="X1575" s="48">
        <v>163098.79999999999</v>
      </c>
      <c r="Y1575" s="48">
        <v>164072.38</v>
      </c>
      <c r="Z1575" s="48">
        <v>145595.19</v>
      </c>
    </row>
    <row r="1576" spans="1:26">
      <c r="A1576" s="48">
        <v>749848</v>
      </c>
      <c r="B1576" s="49" t="s">
        <v>3323</v>
      </c>
      <c r="C1576" s="49" t="s">
        <v>3324</v>
      </c>
      <c r="D1576" s="49" t="s">
        <v>3325</v>
      </c>
      <c r="E1576" s="48">
        <v>95445.17</v>
      </c>
      <c r="F1576" s="48">
        <v>186769.2</v>
      </c>
      <c r="G1576" s="48">
        <v>98008.31</v>
      </c>
      <c r="H1576" s="48">
        <v>59431.27</v>
      </c>
      <c r="I1576" s="48">
        <v>70990.52</v>
      </c>
      <c r="J1576" s="48">
        <v>80927.7</v>
      </c>
      <c r="K1576" s="48">
        <v>81300.98</v>
      </c>
      <c r="L1576" s="48">
        <v>170096.05</v>
      </c>
      <c r="M1576" s="48">
        <v>177604.05</v>
      </c>
      <c r="N1576" s="48">
        <v>152164.34</v>
      </c>
      <c r="O1576" s="48">
        <v>165358.64000000001</v>
      </c>
      <c r="P1576" s="48">
        <v>97758.84</v>
      </c>
      <c r="Q1576" s="48">
        <v>136871.01999999999</v>
      </c>
      <c r="R1576" s="48">
        <v>79012.539999999994</v>
      </c>
      <c r="S1576" s="48">
        <v>91042.68</v>
      </c>
      <c r="T1576" s="48">
        <v>82865.59</v>
      </c>
      <c r="U1576" s="48">
        <v>101397.91</v>
      </c>
      <c r="V1576" s="48">
        <v>94366.32</v>
      </c>
      <c r="W1576" s="48">
        <v>117505.23</v>
      </c>
      <c r="X1576" s="48">
        <v>105052.22</v>
      </c>
      <c r="Y1576" s="48">
        <v>122601.21</v>
      </c>
      <c r="Z1576" s="48">
        <v>87268.05</v>
      </c>
    </row>
    <row r="1577" spans="1:26">
      <c r="A1577" s="48">
        <v>754119</v>
      </c>
      <c r="B1577" s="49" t="s">
        <v>3097</v>
      </c>
      <c r="C1577" s="49" t="s">
        <v>3098</v>
      </c>
      <c r="D1577" s="49" t="s">
        <v>3099</v>
      </c>
      <c r="E1577" s="48">
        <v>750941.56</v>
      </c>
      <c r="F1577" s="48">
        <v>1316082.6200000001</v>
      </c>
      <c r="G1577" s="48">
        <v>829495.31</v>
      </c>
      <c r="H1577" s="48">
        <v>436201.09</v>
      </c>
      <c r="I1577" s="48">
        <v>627177.68999999994</v>
      </c>
      <c r="J1577" s="48">
        <v>653185.5</v>
      </c>
      <c r="K1577" s="48">
        <v>718018.38</v>
      </c>
      <c r="L1577" s="48">
        <v>1208169.6200000001</v>
      </c>
      <c r="M1577" s="48">
        <v>1234003.6200000001</v>
      </c>
      <c r="N1577" s="48">
        <v>880946.31</v>
      </c>
      <c r="O1577" s="48">
        <v>1286793.6200000001</v>
      </c>
      <c r="P1577" s="48">
        <v>663843.56000000006</v>
      </c>
      <c r="Q1577" s="48">
        <v>900624.12</v>
      </c>
      <c r="R1577" s="48">
        <v>863447.94</v>
      </c>
      <c r="S1577" s="48">
        <v>569976.81000000006</v>
      </c>
      <c r="T1577" s="48">
        <v>779949.69</v>
      </c>
      <c r="U1577" s="48">
        <v>771036.69</v>
      </c>
      <c r="V1577" s="48">
        <v>891710.19</v>
      </c>
      <c r="W1577" s="48">
        <v>587581.18999999994</v>
      </c>
      <c r="X1577" s="48">
        <v>692794.5</v>
      </c>
      <c r="Y1577" s="48">
        <v>778957.31</v>
      </c>
      <c r="Z1577" s="48">
        <v>726385.94</v>
      </c>
    </row>
    <row r="1578" spans="1:26">
      <c r="A1578" s="48">
        <v>752162</v>
      </c>
      <c r="B1578" s="49" t="s">
        <v>19102</v>
      </c>
      <c r="C1578" s="49" t="s">
        <v>8381</v>
      </c>
      <c r="D1578" s="49" t="s">
        <v>19103</v>
      </c>
      <c r="E1578" s="48">
        <v>64663.49</v>
      </c>
      <c r="F1578" s="48">
        <v>78938.880000000005</v>
      </c>
      <c r="G1578" s="48">
        <v>84790.03</v>
      </c>
      <c r="H1578" s="48">
        <v>37581.83</v>
      </c>
      <c r="I1578" s="48">
        <v>54604.19</v>
      </c>
      <c r="J1578" s="48">
        <v>51682.29</v>
      </c>
      <c r="K1578" s="48">
        <v>65105.51</v>
      </c>
      <c r="L1578" s="48">
        <v>93687.1</v>
      </c>
      <c r="M1578" s="48">
        <v>99593.25</v>
      </c>
      <c r="N1578" s="48">
        <v>93211.15</v>
      </c>
      <c r="O1578" s="48">
        <v>122486.76</v>
      </c>
      <c r="P1578" s="48">
        <v>65293.94</v>
      </c>
      <c r="Q1578" s="48">
        <v>59698.02</v>
      </c>
      <c r="R1578" s="48">
        <v>73477.72</v>
      </c>
      <c r="S1578" s="48">
        <v>61995.040000000001</v>
      </c>
      <c r="T1578" s="48">
        <v>67975.55</v>
      </c>
      <c r="U1578" s="48">
        <v>57035.23</v>
      </c>
      <c r="V1578" s="48">
        <v>61510.92</v>
      </c>
      <c r="W1578" s="48">
        <v>61597.07</v>
      </c>
      <c r="X1578" s="48">
        <v>57916.57</v>
      </c>
      <c r="Y1578" s="48">
        <v>66708.62</v>
      </c>
      <c r="Z1578" s="48">
        <v>69597.72</v>
      </c>
    </row>
    <row r="1579" spans="1:26">
      <c r="A1579" s="48">
        <v>749375</v>
      </c>
      <c r="B1579" s="49" t="s">
        <v>19104</v>
      </c>
      <c r="C1579" s="49" t="s">
        <v>4913</v>
      </c>
      <c r="D1579" s="49" t="s">
        <v>19105</v>
      </c>
      <c r="E1579" s="48">
        <v>167904.09</v>
      </c>
      <c r="F1579" s="48">
        <v>222944.66</v>
      </c>
      <c r="G1579" s="48">
        <v>172195</v>
      </c>
      <c r="H1579" s="48">
        <v>83664.59</v>
      </c>
      <c r="I1579" s="48">
        <v>110768.41</v>
      </c>
      <c r="J1579" s="48">
        <v>125640.84</v>
      </c>
      <c r="K1579" s="48">
        <v>174655.25</v>
      </c>
      <c r="L1579" s="48">
        <v>283962.12</v>
      </c>
      <c r="M1579" s="48">
        <v>298999.28000000003</v>
      </c>
      <c r="N1579" s="48">
        <v>229764.59</v>
      </c>
      <c r="O1579" s="48">
        <v>292420</v>
      </c>
      <c r="P1579" s="48">
        <v>58366.51</v>
      </c>
      <c r="Q1579" s="48">
        <v>72129.58</v>
      </c>
      <c r="R1579" s="48">
        <v>47049.18</v>
      </c>
      <c r="S1579" s="48">
        <v>46485.04</v>
      </c>
      <c r="T1579" s="48">
        <v>47502</v>
      </c>
      <c r="U1579" s="48">
        <v>77429.02</v>
      </c>
      <c r="V1579" s="48">
        <v>76393.3</v>
      </c>
      <c r="W1579" s="48">
        <v>69587.179999999993</v>
      </c>
      <c r="X1579" s="48">
        <v>66317.460000000006</v>
      </c>
      <c r="Y1579" s="48">
        <v>75337.88</v>
      </c>
      <c r="Z1579" s="48">
        <v>52364.95</v>
      </c>
    </row>
    <row r="1580" spans="1:26">
      <c r="A1580" s="48">
        <v>749786</v>
      </c>
      <c r="B1580" s="49" t="s">
        <v>19106</v>
      </c>
      <c r="C1580" s="49" t="s">
        <v>14794</v>
      </c>
      <c r="D1580" s="49" t="s">
        <v>19107</v>
      </c>
      <c r="E1580" s="48">
        <v>234420.36</v>
      </c>
      <c r="F1580" s="48">
        <v>252508.73</v>
      </c>
      <c r="G1580" s="48">
        <v>248142.75</v>
      </c>
      <c r="H1580" s="48">
        <v>132717.95000000001</v>
      </c>
      <c r="I1580" s="48">
        <v>193806.42</v>
      </c>
      <c r="J1580" s="48">
        <v>216970.03</v>
      </c>
      <c r="K1580" s="48">
        <v>161079.70000000001</v>
      </c>
      <c r="L1580" s="48">
        <v>201474.7</v>
      </c>
      <c r="M1580" s="48">
        <v>283290.38</v>
      </c>
      <c r="N1580" s="48">
        <v>190401.3</v>
      </c>
      <c r="O1580" s="48">
        <v>262601.06</v>
      </c>
      <c r="P1580" s="48">
        <v>225173.75</v>
      </c>
      <c r="Q1580" s="48">
        <v>171301.12</v>
      </c>
      <c r="R1580" s="48">
        <v>214402.33</v>
      </c>
      <c r="S1580" s="48">
        <v>200115.5</v>
      </c>
      <c r="T1580" s="48">
        <v>222498.23</v>
      </c>
      <c r="U1580" s="48">
        <v>274226.88</v>
      </c>
      <c r="V1580" s="48">
        <v>171185.48</v>
      </c>
      <c r="W1580" s="48">
        <v>153380.04999999999</v>
      </c>
      <c r="X1580" s="48">
        <v>163101</v>
      </c>
      <c r="Y1580" s="48">
        <v>155176.54999999999</v>
      </c>
      <c r="Z1580" s="48">
        <v>146955.14000000001</v>
      </c>
    </row>
    <row r="1581" spans="1:26">
      <c r="A1581" s="48">
        <v>751637</v>
      </c>
      <c r="B1581" s="49" t="s">
        <v>19108</v>
      </c>
      <c r="C1581" s="49" t="s">
        <v>13905</v>
      </c>
      <c r="D1581" s="49" t="s">
        <v>19109</v>
      </c>
      <c r="E1581" s="48">
        <v>45297.16</v>
      </c>
      <c r="F1581" s="48">
        <v>62823.56</v>
      </c>
      <c r="G1581" s="48">
        <v>45921.2</v>
      </c>
      <c r="H1581" s="48">
        <v>23478.62</v>
      </c>
      <c r="I1581" s="48">
        <v>34592.89</v>
      </c>
      <c r="J1581" s="48">
        <v>29790.71</v>
      </c>
      <c r="K1581" s="48">
        <v>35369.910000000003</v>
      </c>
      <c r="L1581" s="48">
        <v>102421.62</v>
      </c>
      <c r="M1581" s="48">
        <v>83950.13</v>
      </c>
      <c r="N1581" s="48">
        <v>43898.11</v>
      </c>
      <c r="O1581" s="48">
        <v>67592.73</v>
      </c>
      <c r="P1581" s="48">
        <v>45243.9</v>
      </c>
      <c r="Q1581" s="48">
        <v>44741.23</v>
      </c>
      <c r="R1581" s="48">
        <v>42282.29</v>
      </c>
      <c r="S1581" s="48">
        <v>35799.47</v>
      </c>
      <c r="T1581" s="48">
        <v>40518.75</v>
      </c>
      <c r="U1581" s="48">
        <v>35717.82</v>
      </c>
      <c r="V1581" s="48">
        <v>38425.61</v>
      </c>
      <c r="W1581" s="48">
        <v>57529.5</v>
      </c>
      <c r="X1581" s="48">
        <v>48150.42</v>
      </c>
      <c r="Y1581" s="48">
        <v>36354.82</v>
      </c>
      <c r="Z1581" s="48">
        <v>37762.230000000003</v>
      </c>
    </row>
    <row r="1582" spans="1:26">
      <c r="A1582" s="48">
        <v>754515</v>
      </c>
      <c r="B1582" s="49" t="s">
        <v>10636</v>
      </c>
      <c r="C1582" s="49" t="s">
        <v>10637</v>
      </c>
      <c r="D1582" s="49" t="s">
        <v>10638</v>
      </c>
      <c r="E1582" s="48">
        <v>25031.61</v>
      </c>
      <c r="F1582" s="48">
        <v>56622.38</v>
      </c>
      <c r="G1582" s="48">
        <v>43011.9</v>
      </c>
      <c r="H1582" s="48">
        <v>28849.57</v>
      </c>
      <c r="I1582" s="48">
        <v>22316.49</v>
      </c>
      <c r="J1582" s="48">
        <v>23483.63</v>
      </c>
      <c r="K1582" s="48">
        <v>47255.08</v>
      </c>
      <c r="L1582" s="48">
        <v>70708.55</v>
      </c>
      <c r="M1582" s="48">
        <v>69239.520000000004</v>
      </c>
      <c r="N1582" s="48">
        <v>73960.59</v>
      </c>
      <c r="O1582" s="48">
        <v>99130.2</v>
      </c>
      <c r="P1582" s="48">
        <v>15391.11</v>
      </c>
      <c r="Q1582" s="48">
        <v>41941.21</v>
      </c>
      <c r="R1582" s="48">
        <v>38105.410000000003</v>
      </c>
      <c r="S1582" s="48">
        <v>38378.089999999997</v>
      </c>
      <c r="T1582" s="48">
        <v>20269.16</v>
      </c>
      <c r="U1582" s="48">
        <v>7575.48</v>
      </c>
      <c r="V1582" s="48">
        <v>44816.41</v>
      </c>
      <c r="W1582" s="48">
        <v>47046.07</v>
      </c>
      <c r="X1582" s="48">
        <v>58054.93</v>
      </c>
      <c r="Y1582" s="48">
        <v>79087.179999999993</v>
      </c>
      <c r="Z1582" s="48">
        <v>75340.92</v>
      </c>
    </row>
    <row r="1583" spans="1:26">
      <c r="A1583" s="48">
        <v>750183</v>
      </c>
      <c r="B1583" s="49" t="s">
        <v>11264</v>
      </c>
      <c r="C1583" s="49" t="s">
        <v>11265</v>
      </c>
      <c r="D1583" s="49" t="s">
        <v>11266</v>
      </c>
      <c r="E1583" s="48">
        <v>43536.959999999999</v>
      </c>
      <c r="F1583" s="48">
        <v>58289.32</v>
      </c>
      <c r="G1583" s="48">
        <v>50039.15</v>
      </c>
      <c r="H1583" s="48">
        <v>27179.62</v>
      </c>
      <c r="I1583" s="48">
        <v>41728.93</v>
      </c>
      <c r="J1583" s="48">
        <v>40685.86</v>
      </c>
      <c r="K1583" s="48">
        <v>44388.959999999999</v>
      </c>
      <c r="L1583" s="48">
        <v>81212.91</v>
      </c>
      <c r="M1583" s="48">
        <v>97998.35</v>
      </c>
      <c r="N1583" s="48">
        <v>60525.38</v>
      </c>
      <c r="O1583" s="48">
        <v>95823.41</v>
      </c>
      <c r="P1583" s="48">
        <v>29616.94</v>
      </c>
      <c r="Q1583" s="48">
        <v>30994.86</v>
      </c>
      <c r="R1583" s="48">
        <v>27996.35</v>
      </c>
      <c r="S1583" s="48">
        <v>36241.980000000003</v>
      </c>
      <c r="T1583" s="48">
        <v>20557.43</v>
      </c>
      <c r="U1583" s="48">
        <v>15720.57</v>
      </c>
      <c r="V1583" s="48">
        <v>27212.35</v>
      </c>
      <c r="W1583" s="48">
        <v>41265.93</v>
      </c>
      <c r="X1583" s="48">
        <v>41935.42</v>
      </c>
      <c r="Y1583" s="48">
        <v>28363.75</v>
      </c>
      <c r="Z1583" s="48">
        <v>52022.61</v>
      </c>
    </row>
    <row r="1584" spans="1:26">
      <c r="A1584" s="48">
        <v>752507</v>
      </c>
      <c r="B1584" s="49" t="s">
        <v>19110</v>
      </c>
      <c r="C1584" s="49" t="s">
        <v>19111</v>
      </c>
      <c r="D1584" s="49" t="s">
        <v>19112</v>
      </c>
      <c r="E1584" s="48">
        <v>886501.12</v>
      </c>
      <c r="F1584" s="48">
        <v>812757.88</v>
      </c>
      <c r="G1584" s="48">
        <v>1251481.5</v>
      </c>
      <c r="H1584" s="48">
        <v>1595217.25</v>
      </c>
      <c r="I1584" s="48">
        <v>852544.12</v>
      </c>
      <c r="J1584" s="48">
        <v>909764.88</v>
      </c>
      <c r="K1584" s="48">
        <v>785416.62</v>
      </c>
      <c r="L1584" s="48">
        <v>461350.88</v>
      </c>
      <c r="M1584" s="48">
        <v>503745.81</v>
      </c>
      <c r="N1584" s="48">
        <v>435200.66</v>
      </c>
      <c r="O1584" s="48">
        <v>533690.43999999994</v>
      </c>
      <c r="P1584" s="48">
        <v>9309.2099999999991</v>
      </c>
      <c r="Q1584" s="48">
        <v>7734.58</v>
      </c>
      <c r="R1584" s="48">
        <v>11218.69</v>
      </c>
      <c r="S1584" s="48">
        <v>16984.150000000001</v>
      </c>
      <c r="T1584" s="48">
        <v>9321.83</v>
      </c>
      <c r="U1584" s="48">
        <v>9475.01</v>
      </c>
      <c r="V1584" s="48">
        <v>7362.32</v>
      </c>
      <c r="W1584" s="48">
        <v>5297.65</v>
      </c>
      <c r="X1584" s="48">
        <v>5465.71</v>
      </c>
      <c r="Y1584" s="48">
        <v>4902.8100000000004</v>
      </c>
      <c r="Z1584" s="48">
        <v>7041.64</v>
      </c>
    </row>
    <row r="1585" spans="1:26">
      <c r="A1585" s="48">
        <v>752624</v>
      </c>
      <c r="B1585" s="49" t="s">
        <v>8771</v>
      </c>
      <c r="C1585" s="49" t="s">
        <v>8772</v>
      </c>
      <c r="D1585" s="49" t="s">
        <v>8773</v>
      </c>
      <c r="E1585" s="48">
        <v>561008.81000000006</v>
      </c>
      <c r="F1585" s="48">
        <v>694255.12</v>
      </c>
      <c r="G1585" s="48">
        <v>679936.5</v>
      </c>
      <c r="H1585" s="48">
        <v>460106.44</v>
      </c>
      <c r="I1585" s="48">
        <v>445109.28</v>
      </c>
      <c r="J1585" s="48">
        <v>393428.16</v>
      </c>
      <c r="K1585" s="48">
        <v>454699.25</v>
      </c>
      <c r="L1585" s="48">
        <v>679052</v>
      </c>
      <c r="M1585" s="48">
        <v>762462.25</v>
      </c>
      <c r="N1585" s="48">
        <v>519734.44</v>
      </c>
      <c r="O1585" s="48">
        <v>832755</v>
      </c>
      <c r="P1585" s="48">
        <v>430824.09</v>
      </c>
      <c r="Q1585" s="48">
        <v>412849.84</v>
      </c>
      <c r="R1585" s="48">
        <v>598373.81000000006</v>
      </c>
      <c r="S1585" s="48">
        <v>569480.68999999994</v>
      </c>
      <c r="T1585" s="48">
        <v>570510.38</v>
      </c>
      <c r="U1585" s="48">
        <v>543784.31000000006</v>
      </c>
      <c r="V1585" s="48">
        <v>561829.06000000006</v>
      </c>
      <c r="W1585" s="48">
        <v>410501.69</v>
      </c>
      <c r="X1585" s="48">
        <v>484448.88</v>
      </c>
      <c r="Y1585" s="48">
        <v>520242.34</v>
      </c>
      <c r="Z1585" s="48">
        <v>609414.88</v>
      </c>
    </row>
    <row r="1586" spans="1:26">
      <c r="A1586" s="48">
        <v>752519</v>
      </c>
      <c r="B1586" s="49" t="s">
        <v>2366</v>
      </c>
      <c r="C1586" s="49" t="s">
        <v>2367</v>
      </c>
      <c r="D1586" s="49" t="s">
        <v>2368</v>
      </c>
      <c r="E1586" s="48">
        <v>40055.040000000001</v>
      </c>
      <c r="F1586" s="48">
        <v>62271.73</v>
      </c>
      <c r="G1586" s="48">
        <v>4145.12</v>
      </c>
      <c r="H1586" s="48">
        <v>5617.14</v>
      </c>
      <c r="I1586" s="48">
        <v>15270.36</v>
      </c>
      <c r="J1586" s="48">
        <v>16870.47</v>
      </c>
      <c r="K1586" s="48">
        <v>36515.980000000003</v>
      </c>
      <c r="L1586" s="48">
        <v>196724.27</v>
      </c>
      <c r="M1586" s="48">
        <v>167454.56</v>
      </c>
      <c r="N1586" s="48">
        <v>108924.8</v>
      </c>
      <c r="O1586" s="48">
        <v>149708.10999999999</v>
      </c>
      <c r="P1586" s="48">
        <v>38812.01</v>
      </c>
      <c r="Q1586" s="48">
        <v>52560.79</v>
      </c>
      <c r="R1586" s="48">
        <v>617.9</v>
      </c>
      <c r="S1586" s="48">
        <v>1059.53</v>
      </c>
      <c r="T1586" s="48">
        <v>10535.05</v>
      </c>
      <c r="U1586" s="48">
        <v>6690.79</v>
      </c>
      <c r="V1586" s="48">
        <v>37382.120000000003</v>
      </c>
      <c r="W1586" s="48">
        <v>158640.51999999999</v>
      </c>
      <c r="X1586" s="48">
        <v>104810.96</v>
      </c>
      <c r="Y1586" s="48">
        <v>64461.82</v>
      </c>
      <c r="Z1586" s="48">
        <v>86194.66</v>
      </c>
    </row>
    <row r="1587" spans="1:26">
      <c r="A1587" s="48">
        <v>754156</v>
      </c>
      <c r="B1587" s="49" t="s">
        <v>9335</v>
      </c>
      <c r="C1587" s="49" t="s">
        <v>9336</v>
      </c>
      <c r="D1587" s="49" t="s">
        <v>9337</v>
      </c>
      <c r="E1587" s="48">
        <v>153112.29999999999</v>
      </c>
      <c r="F1587" s="48">
        <v>190378.28</v>
      </c>
      <c r="G1587" s="48">
        <v>113033.3</v>
      </c>
      <c r="H1587" s="48">
        <v>75130.02</v>
      </c>
      <c r="I1587" s="48">
        <v>109135.95</v>
      </c>
      <c r="J1587" s="48">
        <v>122675.28</v>
      </c>
      <c r="K1587" s="48">
        <v>132297.72</v>
      </c>
      <c r="L1587" s="48">
        <v>287441.56</v>
      </c>
      <c r="M1587" s="48">
        <v>272620.31</v>
      </c>
      <c r="N1587" s="48">
        <v>147546.95000000001</v>
      </c>
      <c r="O1587" s="48">
        <v>153740.06</v>
      </c>
      <c r="P1587" s="48">
        <v>144054.34</v>
      </c>
      <c r="Q1587" s="48">
        <v>133190.79999999999</v>
      </c>
      <c r="R1587" s="48">
        <v>110609.13</v>
      </c>
      <c r="S1587" s="48">
        <v>122864.48</v>
      </c>
      <c r="T1587" s="48">
        <v>127990.13</v>
      </c>
      <c r="U1587" s="48">
        <v>162509.28</v>
      </c>
      <c r="V1587" s="48">
        <v>157279.60999999999</v>
      </c>
      <c r="W1587" s="48">
        <v>138633.34</v>
      </c>
      <c r="X1587" s="48">
        <v>135249.60999999999</v>
      </c>
      <c r="Y1587" s="48">
        <v>125565.88</v>
      </c>
      <c r="Z1587" s="48">
        <v>97962.52</v>
      </c>
    </row>
    <row r="1588" spans="1:26">
      <c r="A1588" s="48">
        <v>750434</v>
      </c>
      <c r="B1588" s="49" t="s">
        <v>4980</v>
      </c>
      <c r="C1588" s="49" t="s">
        <v>4981</v>
      </c>
      <c r="D1588" s="49" t="s">
        <v>4982</v>
      </c>
      <c r="E1588" s="48">
        <v>341917.75</v>
      </c>
      <c r="F1588" s="48">
        <v>559389.18999999994</v>
      </c>
      <c r="G1588" s="48">
        <v>393482.56</v>
      </c>
      <c r="H1588" s="48">
        <v>267812.78000000003</v>
      </c>
      <c r="I1588" s="48">
        <v>325132.56</v>
      </c>
      <c r="J1588" s="48">
        <v>272061.19</v>
      </c>
      <c r="K1588" s="48">
        <v>286195.59000000003</v>
      </c>
      <c r="L1588" s="48">
        <v>503502.88</v>
      </c>
      <c r="M1588" s="48">
        <v>629965.5</v>
      </c>
      <c r="N1588" s="48">
        <v>389768.88</v>
      </c>
      <c r="O1588" s="48">
        <v>622595.75</v>
      </c>
      <c r="P1588" s="48">
        <v>170060.62</v>
      </c>
      <c r="Q1588" s="48">
        <v>209683.73</v>
      </c>
      <c r="R1588" s="48">
        <v>228700.89</v>
      </c>
      <c r="S1588" s="48">
        <v>226334.34</v>
      </c>
      <c r="T1588" s="48">
        <v>182982.19</v>
      </c>
      <c r="U1588" s="48">
        <v>148784.91</v>
      </c>
      <c r="V1588" s="48">
        <v>185687.55</v>
      </c>
      <c r="W1588" s="48">
        <v>136938.04999999999</v>
      </c>
      <c r="X1588" s="48">
        <v>232118.48</v>
      </c>
      <c r="Y1588" s="48">
        <v>236921.22</v>
      </c>
      <c r="Z1588" s="48">
        <v>267323.75</v>
      </c>
    </row>
    <row r="1589" spans="1:26">
      <c r="A1589" s="48">
        <v>750688</v>
      </c>
      <c r="B1589" s="49" t="s">
        <v>19113</v>
      </c>
      <c r="C1589" s="49" t="s">
        <v>16269</v>
      </c>
      <c r="D1589" s="49" t="s">
        <v>19114</v>
      </c>
      <c r="E1589" s="48">
        <v>248956.03</v>
      </c>
      <c r="F1589" s="48">
        <v>233756.69</v>
      </c>
      <c r="G1589" s="48">
        <v>259538.5</v>
      </c>
      <c r="H1589" s="48">
        <v>144233.89000000001</v>
      </c>
      <c r="I1589" s="48">
        <v>192323.27</v>
      </c>
      <c r="J1589" s="48">
        <v>200992.41</v>
      </c>
      <c r="K1589" s="48">
        <v>165935.51999999999</v>
      </c>
      <c r="L1589" s="48">
        <v>223220.03</v>
      </c>
      <c r="M1589" s="48">
        <v>263611.62</v>
      </c>
      <c r="N1589" s="48">
        <v>162266.53</v>
      </c>
      <c r="O1589" s="48">
        <v>191134.42</v>
      </c>
      <c r="P1589" s="48">
        <v>226924.67</v>
      </c>
      <c r="Q1589" s="48">
        <v>167561.69</v>
      </c>
      <c r="R1589" s="48">
        <v>260263.08</v>
      </c>
      <c r="S1589" s="48">
        <v>216666.92</v>
      </c>
      <c r="T1589" s="48">
        <v>227634.88</v>
      </c>
      <c r="U1589" s="48">
        <v>252401.81</v>
      </c>
      <c r="V1589" s="48">
        <v>194891.83</v>
      </c>
      <c r="W1589" s="48">
        <v>148512.73000000001</v>
      </c>
      <c r="X1589" s="48">
        <v>178529.2</v>
      </c>
      <c r="Y1589" s="48">
        <v>167153.45000000001</v>
      </c>
      <c r="Z1589" s="48">
        <v>133181.70000000001</v>
      </c>
    </row>
    <row r="1590" spans="1:26">
      <c r="A1590" s="48">
        <v>752669</v>
      </c>
      <c r="B1590" s="49" t="s">
        <v>3926</v>
      </c>
      <c r="C1590" s="49" t="s">
        <v>3927</v>
      </c>
      <c r="D1590" s="49" t="s">
        <v>3928</v>
      </c>
      <c r="E1590" s="48">
        <v>156733.44</v>
      </c>
      <c r="F1590" s="48">
        <v>233951.31</v>
      </c>
      <c r="G1590" s="48">
        <v>257353.91</v>
      </c>
      <c r="H1590" s="48">
        <v>137283.98000000001</v>
      </c>
      <c r="I1590" s="48">
        <v>151978.35999999999</v>
      </c>
      <c r="J1590" s="48">
        <v>139698.12</v>
      </c>
      <c r="K1590" s="48">
        <v>174550.06</v>
      </c>
      <c r="L1590" s="48">
        <v>308784.94</v>
      </c>
      <c r="M1590" s="48">
        <v>288987.5</v>
      </c>
      <c r="N1590" s="48">
        <v>247729.58</v>
      </c>
      <c r="O1590" s="48">
        <v>357038.06</v>
      </c>
      <c r="P1590" s="48">
        <v>90228.38</v>
      </c>
      <c r="Q1590" s="48">
        <v>121904.59</v>
      </c>
      <c r="R1590" s="48">
        <v>142443.79999999999</v>
      </c>
      <c r="S1590" s="48">
        <v>132523.39000000001</v>
      </c>
      <c r="T1590" s="48">
        <v>107081.85</v>
      </c>
      <c r="U1590" s="48">
        <v>90262.2</v>
      </c>
      <c r="V1590" s="48">
        <v>102167.06</v>
      </c>
      <c r="W1590" s="48">
        <v>170055.75</v>
      </c>
      <c r="X1590" s="48">
        <v>150595.35999999999</v>
      </c>
      <c r="Y1590" s="48">
        <v>139467.17000000001</v>
      </c>
      <c r="Z1590" s="48">
        <v>144005.53</v>
      </c>
    </row>
    <row r="1591" spans="1:26">
      <c r="A1591" s="48">
        <v>749018</v>
      </c>
      <c r="B1591" s="49" t="s">
        <v>8007</v>
      </c>
      <c r="C1591" s="49" t="s">
        <v>5302</v>
      </c>
      <c r="D1591" s="49" t="s">
        <v>8008</v>
      </c>
      <c r="E1591" s="48">
        <v>925928.94</v>
      </c>
      <c r="F1591" s="48">
        <v>937561.81</v>
      </c>
      <c r="G1591" s="48">
        <v>174966.34</v>
      </c>
      <c r="H1591" s="48">
        <v>72522.850000000006</v>
      </c>
      <c r="I1591" s="48">
        <v>323275.15999999997</v>
      </c>
      <c r="J1591" s="48">
        <v>1097357.8799999999</v>
      </c>
      <c r="K1591" s="48">
        <v>750338.81</v>
      </c>
      <c r="L1591" s="48">
        <v>1735924.12</v>
      </c>
      <c r="M1591" s="48">
        <v>1028030.69</v>
      </c>
      <c r="N1591" s="48">
        <v>530514</v>
      </c>
      <c r="O1591" s="48">
        <v>348073.03</v>
      </c>
      <c r="P1591" s="50"/>
      <c r="Q1591" s="50"/>
      <c r="R1591" s="50"/>
      <c r="S1591" s="50"/>
      <c r="T1591" s="50"/>
      <c r="U1591" s="50"/>
      <c r="V1591" s="50"/>
      <c r="W1591" s="50"/>
      <c r="X1591" s="50"/>
      <c r="Y1591" s="50"/>
      <c r="Z1591" s="50"/>
    </row>
    <row r="1592" spans="1:26">
      <c r="A1592" s="48">
        <v>755051</v>
      </c>
      <c r="B1592" s="49" t="s">
        <v>7795</v>
      </c>
      <c r="C1592" s="49" t="s">
        <v>7796</v>
      </c>
      <c r="D1592" s="49" t="s">
        <v>7797</v>
      </c>
      <c r="E1592" s="48">
        <v>137567.59</v>
      </c>
      <c r="F1592" s="48">
        <v>170890.3</v>
      </c>
      <c r="G1592" s="48">
        <v>125824.23</v>
      </c>
      <c r="H1592" s="48">
        <v>71859.789999999994</v>
      </c>
      <c r="I1592" s="48">
        <v>107883.84</v>
      </c>
      <c r="J1592" s="48">
        <v>123424.98</v>
      </c>
      <c r="K1592" s="48">
        <v>116215.98</v>
      </c>
      <c r="L1592" s="48">
        <v>182244.64</v>
      </c>
      <c r="M1592" s="48">
        <v>193828.91</v>
      </c>
      <c r="N1592" s="48">
        <v>130921.23</v>
      </c>
      <c r="O1592" s="48">
        <v>163873.12</v>
      </c>
      <c r="P1592" s="48">
        <v>143026.22</v>
      </c>
      <c r="Q1592" s="48">
        <v>138936.29999999999</v>
      </c>
      <c r="R1592" s="48">
        <v>111091.49</v>
      </c>
      <c r="S1592" s="48">
        <v>110115.78</v>
      </c>
      <c r="T1592" s="48">
        <v>128141.01</v>
      </c>
      <c r="U1592" s="48">
        <v>133855.59</v>
      </c>
      <c r="V1592" s="48">
        <v>119905.02</v>
      </c>
      <c r="W1592" s="48">
        <v>119887.16</v>
      </c>
      <c r="X1592" s="48">
        <v>119819.59</v>
      </c>
      <c r="Y1592" s="48">
        <v>90820.45</v>
      </c>
      <c r="Z1592" s="48">
        <v>83264.41</v>
      </c>
    </row>
    <row r="1593" spans="1:26">
      <c r="A1593" s="48">
        <v>751548</v>
      </c>
      <c r="B1593" s="49" t="s">
        <v>11601</v>
      </c>
      <c r="C1593" s="49" t="s">
        <v>11602</v>
      </c>
      <c r="D1593" s="49" t="s">
        <v>11603</v>
      </c>
      <c r="E1593" s="48">
        <v>556747.12</v>
      </c>
      <c r="F1593" s="48">
        <v>714154</v>
      </c>
      <c r="G1593" s="48">
        <v>704544.94</v>
      </c>
      <c r="H1593" s="48">
        <v>523476.31</v>
      </c>
      <c r="I1593" s="48">
        <v>506385.5</v>
      </c>
      <c r="J1593" s="48">
        <v>676954.44</v>
      </c>
      <c r="K1593" s="48">
        <v>457586.81</v>
      </c>
      <c r="L1593" s="48">
        <v>618276.31000000006</v>
      </c>
      <c r="M1593" s="48">
        <v>724007.81</v>
      </c>
      <c r="N1593" s="48">
        <v>621853.56000000006</v>
      </c>
      <c r="O1593" s="48">
        <v>720108.06</v>
      </c>
      <c r="P1593" s="48">
        <v>595771.56000000006</v>
      </c>
      <c r="Q1593" s="48">
        <v>462259.22</v>
      </c>
      <c r="R1593" s="48">
        <v>600026</v>
      </c>
      <c r="S1593" s="48">
        <v>755681.94</v>
      </c>
      <c r="T1593" s="48">
        <v>597516.5</v>
      </c>
      <c r="U1593" s="48">
        <v>802921.12</v>
      </c>
      <c r="V1593" s="48">
        <v>522662.97</v>
      </c>
      <c r="W1593" s="48">
        <v>476964.81</v>
      </c>
      <c r="X1593" s="48">
        <v>506944.81</v>
      </c>
      <c r="Y1593" s="48">
        <v>467234.28</v>
      </c>
      <c r="Z1593" s="48">
        <v>428170.09</v>
      </c>
    </row>
    <row r="1594" spans="1:26">
      <c r="A1594" s="48">
        <v>752753</v>
      </c>
      <c r="B1594" s="49" t="s">
        <v>3034</v>
      </c>
      <c r="C1594" s="49" t="s">
        <v>3035</v>
      </c>
      <c r="D1594" s="49" t="s">
        <v>3036</v>
      </c>
      <c r="E1594" s="48">
        <v>160908.81</v>
      </c>
      <c r="F1594" s="48">
        <v>155205.79999999999</v>
      </c>
      <c r="G1594" s="48">
        <v>231373.7</v>
      </c>
      <c r="H1594" s="48">
        <v>147160.59</v>
      </c>
      <c r="I1594" s="48">
        <v>137071.25</v>
      </c>
      <c r="J1594" s="48">
        <v>128702.16</v>
      </c>
      <c r="K1594" s="48">
        <v>83351</v>
      </c>
      <c r="L1594" s="48">
        <v>223255.52</v>
      </c>
      <c r="M1594" s="48">
        <v>259562.19</v>
      </c>
      <c r="N1594" s="48">
        <v>239913.67</v>
      </c>
      <c r="O1594" s="48">
        <v>487272.84</v>
      </c>
      <c r="P1594" s="48">
        <v>171319.36</v>
      </c>
      <c r="Q1594" s="48">
        <v>110218.11</v>
      </c>
      <c r="R1594" s="48">
        <v>233150.16</v>
      </c>
      <c r="S1594" s="48">
        <v>237556.44</v>
      </c>
      <c r="T1594" s="48">
        <v>191295.86</v>
      </c>
      <c r="U1594" s="48">
        <v>163935.09</v>
      </c>
      <c r="V1594" s="48">
        <v>98574.26</v>
      </c>
      <c r="W1594" s="48">
        <v>146514.19</v>
      </c>
      <c r="X1594" s="48">
        <v>151247.19</v>
      </c>
      <c r="Y1594" s="48">
        <v>202623.86</v>
      </c>
      <c r="Z1594" s="48">
        <v>284555.94</v>
      </c>
    </row>
    <row r="1595" spans="1:26">
      <c r="A1595" s="48">
        <v>750265</v>
      </c>
      <c r="B1595" s="49" t="s">
        <v>19115</v>
      </c>
      <c r="C1595" s="49" t="s">
        <v>12090</v>
      </c>
      <c r="D1595" s="49" t="s">
        <v>19116</v>
      </c>
      <c r="E1595" s="48">
        <v>189775.61</v>
      </c>
      <c r="F1595" s="48">
        <v>194336.75</v>
      </c>
      <c r="G1595" s="48">
        <v>184210.48</v>
      </c>
      <c r="H1595" s="48">
        <v>117225.66</v>
      </c>
      <c r="I1595" s="48">
        <v>150426.66</v>
      </c>
      <c r="J1595" s="48">
        <v>164685.01999999999</v>
      </c>
      <c r="K1595" s="48">
        <v>133640.31</v>
      </c>
      <c r="L1595" s="48">
        <v>207251.75</v>
      </c>
      <c r="M1595" s="48">
        <v>248679.92</v>
      </c>
      <c r="N1595" s="48">
        <v>167765.88</v>
      </c>
      <c r="O1595" s="48">
        <v>221270.12</v>
      </c>
      <c r="P1595" s="48">
        <v>175249.72</v>
      </c>
      <c r="Q1595" s="48">
        <v>144255.69</v>
      </c>
      <c r="R1595" s="48">
        <v>158018.26999999999</v>
      </c>
      <c r="S1595" s="48">
        <v>168206.28</v>
      </c>
      <c r="T1595" s="48">
        <v>184683.97</v>
      </c>
      <c r="U1595" s="48">
        <v>188662.06</v>
      </c>
      <c r="V1595" s="48">
        <v>132480.45000000001</v>
      </c>
      <c r="W1595" s="48">
        <v>143806.06</v>
      </c>
      <c r="X1595" s="48">
        <v>158323.84</v>
      </c>
      <c r="Y1595" s="48">
        <v>136363.66</v>
      </c>
      <c r="Z1595" s="48">
        <v>133756.64000000001</v>
      </c>
    </row>
    <row r="1596" spans="1:26">
      <c r="A1596" s="48">
        <v>750851</v>
      </c>
      <c r="B1596" s="49" t="s">
        <v>11117</v>
      </c>
      <c r="C1596" s="49" t="s">
        <v>11118</v>
      </c>
      <c r="D1596" s="49" t="s">
        <v>11119</v>
      </c>
      <c r="E1596" s="48">
        <v>141538.88</v>
      </c>
      <c r="F1596" s="48">
        <v>170051.5</v>
      </c>
      <c r="G1596" s="48">
        <v>143718.84</v>
      </c>
      <c r="H1596" s="48">
        <v>87321.33</v>
      </c>
      <c r="I1596" s="48">
        <v>124883.47</v>
      </c>
      <c r="J1596" s="48">
        <v>122573.16</v>
      </c>
      <c r="K1596" s="48">
        <v>132020.72</v>
      </c>
      <c r="L1596" s="48">
        <v>132364.54999999999</v>
      </c>
      <c r="M1596" s="48">
        <v>176564.75</v>
      </c>
      <c r="N1596" s="48">
        <v>121234.19</v>
      </c>
      <c r="O1596" s="48">
        <v>178126.89</v>
      </c>
      <c r="P1596" s="48">
        <v>55648.07</v>
      </c>
      <c r="Q1596" s="48">
        <v>50464.17</v>
      </c>
      <c r="R1596" s="48">
        <v>59384.47</v>
      </c>
      <c r="S1596" s="48">
        <v>34424.720000000001</v>
      </c>
      <c r="T1596" s="48">
        <v>56225.08</v>
      </c>
      <c r="U1596" s="48">
        <v>41504.46</v>
      </c>
      <c r="V1596" s="48">
        <v>57448.54</v>
      </c>
      <c r="W1596" s="48">
        <v>37476.53</v>
      </c>
      <c r="X1596" s="48">
        <v>56569.42</v>
      </c>
      <c r="Y1596" s="48">
        <v>47836.41</v>
      </c>
      <c r="Z1596" s="48">
        <v>55979.92</v>
      </c>
    </row>
    <row r="1597" spans="1:26">
      <c r="A1597" s="48">
        <v>750510</v>
      </c>
      <c r="B1597" s="49" t="s">
        <v>14939</v>
      </c>
      <c r="C1597" s="49" t="s">
        <v>14940</v>
      </c>
      <c r="D1597" s="49" t="s">
        <v>14941</v>
      </c>
      <c r="E1597" s="48">
        <v>139802.54999999999</v>
      </c>
      <c r="F1597" s="48">
        <v>185876.03</v>
      </c>
      <c r="G1597" s="48">
        <v>228906.77</v>
      </c>
      <c r="H1597" s="48">
        <v>127664.22</v>
      </c>
      <c r="I1597" s="48">
        <v>127892.13</v>
      </c>
      <c r="J1597" s="48">
        <v>81721.05</v>
      </c>
      <c r="K1597" s="48">
        <v>105860.73</v>
      </c>
      <c r="L1597" s="48">
        <v>231658.31</v>
      </c>
      <c r="M1597" s="48">
        <v>245165.69</v>
      </c>
      <c r="N1597" s="48">
        <v>195563</v>
      </c>
      <c r="O1597" s="48">
        <v>282466.53000000003</v>
      </c>
      <c r="P1597" s="48">
        <v>149447.84</v>
      </c>
      <c r="Q1597" s="48">
        <v>135959.48000000001</v>
      </c>
      <c r="R1597" s="48">
        <v>211628.89</v>
      </c>
      <c r="S1597" s="48">
        <v>184640.06</v>
      </c>
      <c r="T1597" s="48">
        <v>154111.75</v>
      </c>
      <c r="U1597" s="48">
        <v>103059.07</v>
      </c>
      <c r="V1597" s="48">
        <v>112379.87</v>
      </c>
      <c r="W1597" s="48">
        <v>146844.01999999999</v>
      </c>
      <c r="X1597" s="48">
        <v>145823.95000000001</v>
      </c>
      <c r="Y1597" s="48">
        <v>172176.62</v>
      </c>
      <c r="Z1597" s="48">
        <v>173388.44</v>
      </c>
    </row>
    <row r="1598" spans="1:26">
      <c r="A1598" s="48">
        <v>753326</v>
      </c>
      <c r="B1598" s="49" t="s">
        <v>4153</v>
      </c>
      <c r="C1598" s="49" t="s">
        <v>4154</v>
      </c>
      <c r="D1598" s="49" t="s">
        <v>4155</v>
      </c>
      <c r="E1598" s="48">
        <v>299990.21999999997</v>
      </c>
      <c r="F1598" s="48">
        <v>292772.5</v>
      </c>
      <c r="G1598" s="48">
        <v>217371.64</v>
      </c>
      <c r="H1598" s="48">
        <v>113381.95</v>
      </c>
      <c r="I1598" s="48">
        <v>179367.48</v>
      </c>
      <c r="J1598" s="48">
        <v>193024.05</v>
      </c>
      <c r="K1598" s="48">
        <v>147978.82999999999</v>
      </c>
      <c r="L1598" s="48">
        <v>269706.96999999997</v>
      </c>
      <c r="M1598" s="48">
        <v>341264.66</v>
      </c>
      <c r="N1598" s="48">
        <v>165961.14000000001</v>
      </c>
      <c r="O1598" s="48">
        <v>198968.48</v>
      </c>
      <c r="P1598" s="48">
        <v>352193.75</v>
      </c>
      <c r="Q1598" s="48">
        <v>263446.21999999997</v>
      </c>
      <c r="R1598" s="48">
        <v>255244.28</v>
      </c>
      <c r="S1598" s="48">
        <v>195180.14</v>
      </c>
      <c r="T1598" s="48">
        <v>226680.41</v>
      </c>
      <c r="U1598" s="48">
        <v>255362.42</v>
      </c>
      <c r="V1598" s="48">
        <v>169140.92</v>
      </c>
      <c r="W1598" s="48">
        <v>167361.09</v>
      </c>
      <c r="X1598" s="48">
        <v>203420.67</v>
      </c>
      <c r="Y1598" s="48">
        <v>141392.39000000001</v>
      </c>
      <c r="Z1598" s="48">
        <v>124529.23</v>
      </c>
    </row>
    <row r="1599" spans="1:26">
      <c r="A1599" s="48">
        <v>750912</v>
      </c>
      <c r="B1599" s="49" t="s">
        <v>10110</v>
      </c>
      <c r="C1599" s="49" t="s">
        <v>10111</v>
      </c>
      <c r="D1599" s="49" t="s">
        <v>10112</v>
      </c>
      <c r="E1599" s="48">
        <v>47925.14</v>
      </c>
      <c r="F1599" s="48">
        <v>50295.24</v>
      </c>
      <c r="G1599" s="48">
        <v>63565.57</v>
      </c>
      <c r="H1599" s="48">
        <v>35394.82</v>
      </c>
      <c r="I1599" s="48">
        <v>56443.32</v>
      </c>
      <c r="J1599" s="48">
        <v>43590.07</v>
      </c>
      <c r="K1599" s="48">
        <v>54213.3</v>
      </c>
      <c r="L1599" s="48">
        <v>79911.92</v>
      </c>
      <c r="M1599" s="48">
        <v>92514.12</v>
      </c>
      <c r="N1599" s="48">
        <v>67054.63</v>
      </c>
      <c r="O1599" s="48">
        <v>134612.09</v>
      </c>
      <c r="P1599" s="48">
        <v>40231.629999999997</v>
      </c>
      <c r="Q1599" s="48">
        <v>30641.21</v>
      </c>
      <c r="R1599" s="48">
        <v>31214.080000000002</v>
      </c>
      <c r="S1599" s="48">
        <v>31407.439999999999</v>
      </c>
      <c r="T1599" s="48">
        <v>41896.1</v>
      </c>
      <c r="U1599" s="48">
        <v>40101.040000000001</v>
      </c>
      <c r="V1599" s="48">
        <v>32401.63</v>
      </c>
      <c r="W1599" s="48">
        <v>24581.89</v>
      </c>
      <c r="X1599" s="48">
        <v>26745.46</v>
      </c>
      <c r="Y1599" s="48">
        <v>24744.04</v>
      </c>
      <c r="Z1599" s="48">
        <v>29865.279999999999</v>
      </c>
    </row>
    <row r="1600" spans="1:26">
      <c r="A1600" s="48">
        <v>754124</v>
      </c>
      <c r="B1600" s="49" t="s">
        <v>2500</v>
      </c>
      <c r="C1600" s="49" t="s">
        <v>2501</v>
      </c>
      <c r="D1600" s="49" t="s">
        <v>2502</v>
      </c>
      <c r="E1600" s="48">
        <v>226659.66</v>
      </c>
      <c r="F1600" s="48">
        <v>343557.19</v>
      </c>
      <c r="G1600" s="48">
        <v>241499.05</v>
      </c>
      <c r="H1600" s="48">
        <v>151801.06</v>
      </c>
      <c r="I1600" s="48">
        <v>178521.02</v>
      </c>
      <c r="J1600" s="48">
        <v>199498.09</v>
      </c>
      <c r="K1600" s="48">
        <v>209462.39</v>
      </c>
      <c r="L1600" s="48">
        <v>330551.78000000003</v>
      </c>
      <c r="M1600" s="48">
        <v>334498</v>
      </c>
      <c r="N1600" s="48">
        <v>270495.59000000003</v>
      </c>
      <c r="O1600" s="48">
        <v>343821.66</v>
      </c>
      <c r="P1600" s="48">
        <v>216022.83</v>
      </c>
      <c r="Q1600" s="48">
        <v>299725.53000000003</v>
      </c>
      <c r="R1600" s="48">
        <v>217613.88</v>
      </c>
      <c r="S1600" s="48">
        <v>260858.59</v>
      </c>
      <c r="T1600" s="48">
        <v>157579.16</v>
      </c>
      <c r="U1600" s="48">
        <v>178674.52</v>
      </c>
      <c r="V1600" s="48">
        <v>172895.38</v>
      </c>
      <c r="W1600" s="48">
        <v>211892.52</v>
      </c>
      <c r="X1600" s="48">
        <v>261658.22</v>
      </c>
      <c r="Y1600" s="48">
        <v>228621.98</v>
      </c>
      <c r="Z1600" s="48">
        <v>263277.12</v>
      </c>
    </row>
    <row r="1601" spans="1:26">
      <c r="A1601" s="48">
        <v>754476</v>
      </c>
      <c r="B1601" s="49" t="s">
        <v>13376</v>
      </c>
      <c r="C1601" s="49" t="s">
        <v>13377</v>
      </c>
      <c r="D1601" s="49" t="s">
        <v>13378</v>
      </c>
      <c r="E1601" s="48">
        <v>236212.06</v>
      </c>
      <c r="F1601" s="48">
        <v>138288.67000000001</v>
      </c>
      <c r="G1601" s="48">
        <v>246653.34</v>
      </c>
      <c r="H1601" s="48">
        <v>192595.81</v>
      </c>
      <c r="I1601" s="48">
        <v>78594</v>
      </c>
      <c r="J1601" s="48">
        <v>125279.05</v>
      </c>
      <c r="K1601" s="48">
        <v>200290.23</v>
      </c>
      <c r="L1601" s="48">
        <v>402249.66</v>
      </c>
      <c r="M1601" s="48">
        <v>381280.97</v>
      </c>
      <c r="N1601" s="48">
        <v>275018.15999999997</v>
      </c>
      <c r="O1601" s="48">
        <v>332285.53000000003</v>
      </c>
      <c r="P1601" s="48">
        <v>238802.42</v>
      </c>
      <c r="Q1601" s="48">
        <v>103915.84</v>
      </c>
      <c r="R1601" s="48">
        <v>225857.33</v>
      </c>
      <c r="S1601" s="48">
        <v>302311.44</v>
      </c>
      <c r="T1601" s="48">
        <v>93405.42</v>
      </c>
      <c r="U1601" s="48">
        <v>158578.29999999999</v>
      </c>
      <c r="V1601" s="48">
        <v>233982.75</v>
      </c>
      <c r="W1601" s="48">
        <v>245929.42</v>
      </c>
      <c r="X1601" s="48">
        <v>208347.19</v>
      </c>
      <c r="Y1601" s="48">
        <v>209640.03</v>
      </c>
      <c r="Z1601" s="48">
        <v>185190.34</v>
      </c>
    </row>
    <row r="1602" spans="1:26">
      <c r="A1602" s="48">
        <v>752119</v>
      </c>
      <c r="B1602" s="49" t="s">
        <v>4000</v>
      </c>
      <c r="C1602" s="49" t="s">
        <v>4001</v>
      </c>
      <c r="D1602" s="49" t="s">
        <v>4002</v>
      </c>
      <c r="E1602" s="48">
        <v>100904.38</v>
      </c>
      <c r="F1602" s="48">
        <v>103849.43</v>
      </c>
      <c r="G1602" s="48">
        <v>101854.38</v>
      </c>
      <c r="H1602" s="48">
        <v>85283.95</v>
      </c>
      <c r="I1602" s="48">
        <v>83617.98</v>
      </c>
      <c r="J1602" s="48">
        <v>68996.600000000006</v>
      </c>
      <c r="K1602" s="48">
        <v>105485.59</v>
      </c>
      <c r="L1602" s="48">
        <v>141990.19</v>
      </c>
      <c r="M1602" s="48">
        <v>146252.19</v>
      </c>
      <c r="N1602" s="48">
        <v>133595.10999999999</v>
      </c>
      <c r="O1602" s="48">
        <v>169352.92</v>
      </c>
      <c r="P1602" s="48">
        <v>92678.8</v>
      </c>
      <c r="Q1602" s="48">
        <v>79599.14</v>
      </c>
      <c r="R1602" s="48">
        <v>89205.49</v>
      </c>
      <c r="S1602" s="48">
        <v>126261.91</v>
      </c>
      <c r="T1602" s="48">
        <v>97175.59</v>
      </c>
      <c r="U1602" s="48">
        <v>71175.95</v>
      </c>
      <c r="V1602" s="48">
        <v>111188.98</v>
      </c>
      <c r="W1602" s="48">
        <v>99950.23</v>
      </c>
      <c r="X1602" s="48">
        <v>96147.7</v>
      </c>
      <c r="Y1602" s="48">
        <v>111172.17</v>
      </c>
      <c r="Z1602" s="48">
        <v>110383.22</v>
      </c>
    </row>
    <row r="1603" spans="1:26">
      <c r="A1603" s="48">
        <v>749611</v>
      </c>
      <c r="B1603" s="49" t="s">
        <v>5532</v>
      </c>
      <c r="C1603" s="49" t="s">
        <v>3207</v>
      </c>
      <c r="D1603" s="49" t="s">
        <v>5533</v>
      </c>
      <c r="E1603" s="48">
        <v>246290.12</v>
      </c>
      <c r="F1603" s="48">
        <v>320339.96999999997</v>
      </c>
      <c r="G1603" s="48">
        <v>250437.59</v>
      </c>
      <c r="H1603" s="48">
        <v>119990.82</v>
      </c>
      <c r="I1603" s="48">
        <v>161407.14000000001</v>
      </c>
      <c r="J1603" s="48">
        <v>176275.59</v>
      </c>
      <c r="K1603" s="48">
        <v>216424.34</v>
      </c>
      <c r="L1603" s="48">
        <v>420068.62</v>
      </c>
      <c r="M1603" s="48">
        <v>459350.62</v>
      </c>
      <c r="N1603" s="48">
        <v>378327.78</v>
      </c>
      <c r="O1603" s="48">
        <v>473440.34</v>
      </c>
      <c r="P1603" s="50"/>
      <c r="Q1603" s="50"/>
      <c r="R1603" s="50"/>
      <c r="S1603" s="50"/>
      <c r="T1603" s="48">
        <v>633.30999999999995</v>
      </c>
      <c r="U1603" s="50"/>
      <c r="V1603" s="50"/>
      <c r="W1603" s="48">
        <v>2662.3</v>
      </c>
      <c r="X1603" s="48">
        <v>1965.51</v>
      </c>
      <c r="Y1603" s="48">
        <v>1397.8</v>
      </c>
      <c r="Z1603" s="48">
        <v>1729.7</v>
      </c>
    </row>
    <row r="1604" spans="1:26">
      <c r="A1604" s="48">
        <v>754845</v>
      </c>
      <c r="B1604" s="49" t="s">
        <v>856</v>
      </c>
      <c r="C1604" s="49" t="s">
        <v>857</v>
      </c>
      <c r="D1604" s="49" t="s">
        <v>858</v>
      </c>
      <c r="E1604" s="48">
        <v>68799.820000000007</v>
      </c>
      <c r="F1604" s="48">
        <v>107531.83</v>
      </c>
      <c r="G1604" s="48">
        <v>52088.39</v>
      </c>
      <c r="H1604" s="48">
        <v>32813.85</v>
      </c>
      <c r="I1604" s="48">
        <v>39564.1</v>
      </c>
      <c r="J1604" s="48">
        <v>59176.6</v>
      </c>
      <c r="K1604" s="48">
        <v>74550.990000000005</v>
      </c>
      <c r="L1604" s="48">
        <v>121037.07</v>
      </c>
      <c r="M1604" s="48">
        <v>81543.009999999995</v>
      </c>
      <c r="N1604" s="48">
        <v>84868.09</v>
      </c>
      <c r="O1604" s="48">
        <v>99545.39</v>
      </c>
      <c r="P1604" s="48">
        <v>66970.39</v>
      </c>
      <c r="Q1604" s="48">
        <v>83221.320000000007</v>
      </c>
      <c r="R1604" s="48">
        <v>49302.9</v>
      </c>
      <c r="S1604" s="48">
        <v>48142.96</v>
      </c>
      <c r="T1604" s="48">
        <v>51052.25</v>
      </c>
      <c r="U1604" s="48">
        <v>77044.36</v>
      </c>
      <c r="V1604" s="48">
        <v>74994.97</v>
      </c>
      <c r="W1604" s="48">
        <v>70627.94</v>
      </c>
      <c r="X1604" s="48">
        <v>59316.92</v>
      </c>
      <c r="Y1604" s="48">
        <v>67316.28</v>
      </c>
      <c r="Z1604" s="48">
        <v>46795.68</v>
      </c>
    </row>
    <row r="1605" spans="1:26">
      <c r="A1605" s="48">
        <v>752199</v>
      </c>
      <c r="B1605" s="49" t="s">
        <v>3475</v>
      </c>
      <c r="C1605" s="49" t="s">
        <v>3476</v>
      </c>
      <c r="D1605" s="49" t="s">
        <v>3477</v>
      </c>
      <c r="E1605" s="48">
        <v>31956.9</v>
      </c>
      <c r="F1605" s="48">
        <v>82857.440000000002</v>
      </c>
      <c r="G1605" s="48">
        <v>12703.34</v>
      </c>
      <c r="H1605" s="48">
        <v>16032.47</v>
      </c>
      <c r="I1605" s="48">
        <v>24539.63</v>
      </c>
      <c r="J1605" s="48">
        <v>45571.360000000001</v>
      </c>
      <c r="K1605" s="48">
        <v>48187.27</v>
      </c>
      <c r="L1605" s="48">
        <v>178877.78</v>
      </c>
      <c r="M1605" s="48">
        <v>158312.25</v>
      </c>
      <c r="N1605" s="48">
        <v>74331.89</v>
      </c>
      <c r="O1605" s="48">
        <v>74885.05</v>
      </c>
      <c r="P1605" s="48">
        <v>17493.38</v>
      </c>
      <c r="Q1605" s="48">
        <v>70705.490000000005</v>
      </c>
      <c r="R1605" s="48">
        <v>2884.3</v>
      </c>
      <c r="S1605" s="48">
        <v>5030.67</v>
      </c>
      <c r="T1605" s="48">
        <v>15011.03</v>
      </c>
      <c r="U1605" s="48">
        <v>63363.66</v>
      </c>
      <c r="V1605" s="48">
        <v>42908.71</v>
      </c>
      <c r="W1605" s="48">
        <v>166917.54999999999</v>
      </c>
      <c r="X1605" s="48">
        <v>119734.03</v>
      </c>
      <c r="Y1605" s="48">
        <v>65666.78</v>
      </c>
      <c r="Z1605" s="48">
        <v>48600.18</v>
      </c>
    </row>
    <row r="1606" spans="1:26">
      <c r="A1606" s="48">
        <v>751908</v>
      </c>
      <c r="B1606" s="49" t="s">
        <v>11565</v>
      </c>
      <c r="C1606" s="49" t="s">
        <v>11566</v>
      </c>
      <c r="D1606" s="49" t="s">
        <v>11567</v>
      </c>
      <c r="E1606" s="48">
        <v>1358771.75</v>
      </c>
      <c r="F1606" s="48">
        <v>1423135.62</v>
      </c>
      <c r="G1606" s="48">
        <v>1598305.62</v>
      </c>
      <c r="H1606" s="48">
        <v>1130026.75</v>
      </c>
      <c r="I1606" s="48">
        <v>1211168.3799999999</v>
      </c>
      <c r="J1606" s="48">
        <v>1381163.62</v>
      </c>
      <c r="K1606" s="48">
        <v>1182071.75</v>
      </c>
      <c r="L1606" s="48">
        <v>2693671.5</v>
      </c>
      <c r="M1606" s="48">
        <v>2612121.75</v>
      </c>
      <c r="N1606" s="48">
        <v>2004664.12</v>
      </c>
      <c r="O1606" s="48">
        <v>2404692.75</v>
      </c>
      <c r="P1606" s="50"/>
      <c r="Q1606" s="50"/>
      <c r="R1606" s="48">
        <v>1087.55</v>
      </c>
      <c r="S1606" s="50"/>
      <c r="T1606" s="50"/>
      <c r="U1606" s="50"/>
      <c r="V1606" s="50"/>
      <c r="W1606" s="48">
        <v>1952.49</v>
      </c>
      <c r="X1606" s="50"/>
      <c r="Y1606" s="48">
        <v>518.88</v>
      </c>
      <c r="Z1606" s="48">
        <v>5622.01</v>
      </c>
    </row>
    <row r="1607" spans="1:26">
      <c r="A1607" s="48">
        <v>754432</v>
      </c>
      <c r="B1607" s="49" t="s">
        <v>5774</v>
      </c>
      <c r="C1607" s="49" t="s">
        <v>5775</v>
      </c>
      <c r="D1607" s="49" t="s">
        <v>5776</v>
      </c>
      <c r="E1607" s="48">
        <v>447313.22</v>
      </c>
      <c r="F1607" s="48">
        <v>390826.44</v>
      </c>
      <c r="G1607" s="48">
        <v>399374.12</v>
      </c>
      <c r="H1607" s="48">
        <v>293351.78000000003</v>
      </c>
      <c r="I1607" s="48">
        <v>332770.40999999997</v>
      </c>
      <c r="J1607" s="48">
        <v>254267.5</v>
      </c>
      <c r="K1607" s="48">
        <v>305743.56</v>
      </c>
      <c r="L1607" s="48">
        <v>472763.91</v>
      </c>
      <c r="M1607" s="48">
        <v>536149</v>
      </c>
      <c r="N1607" s="48">
        <v>290490.65999999997</v>
      </c>
      <c r="O1607" s="48">
        <v>456389.19</v>
      </c>
      <c r="P1607" s="48">
        <v>436013.53</v>
      </c>
      <c r="Q1607" s="48">
        <v>302360.28000000003</v>
      </c>
      <c r="R1607" s="48">
        <v>412376.09</v>
      </c>
      <c r="S1607" s="48">
        <v>419246.38</v>
      </c>
      <c r="T1607" s="48">
        <v>427666.91</v>
      </c>
      <c r="U1607" s="48">
        <v>345644.53</v>
      </c>
      <c r="V1607" s="48">
        <v>344399.56</v>
      </c>
      <c r="W1607" s="48">
        <v>326722.40999999997</v>
      </c>
      <c r="X1607" s="48">
        <v>299486.40999999997</v>
      </c>
      <c r="Y1607" s="48">
        <v>253285.45</v>
      </c>
      <c r="Z1607" s="48">
        <v>279863</v>
      </c>
    </row>
    <row r="1608" spans="1:26">
      <c r="A1608" s="48">
        <v>750377</v>
      </c>
      <c r="B1608" s="49" t="s">
        <v>8182</v>
      </c>
      <c r="C1608" s="49" t="s">
        <v>8183</v>
      </c>
      <c r="D1608" s="49" t="s">
        <v>8184</v>
      </c>
      <c r="E1608" s="48">
        <v>140894.51999999999</v>
      </c>
      <c r="F1608" s="48">
        <v>189770.48</v>
      </c>
      <c r="G1608" s="48">
        <v>145261.69</v>
      </c>
      <c r="H1608" s="48">
        <v>97487.49</v>
      </c>
      <c r="I1608" s="48">
        <v>114001.57</v>
      </c>
      <c r="J1608" s="48">
        <v>100785.21</v>
      </c>
      <c r="K1608" s="48">
        <v>109334.73</v>
      </c>
      <c r="L1608" s="48">
        <v>226023.19</v>
      </c>
      <c r="M1608" s="48">
        <v>219586.06</v>
      </c>
      <c r="N1608" s="48">
        <v>120432.7</v>
      </c>
      <c r="O1608" s="48">
        <v>183744.11</v>
      </c>
      <c r="P1608" s="48">
        <v>147306.56</v>
      </c>
      <c r="Q1608" s="48">
        <v>157937.97</v>
      </c>
      <c r="R1608" s="48">
        <v>140594.20000000001</v>
      </c>
      <c r="S1608" s="48">
        <v>164235.23000000001</v>
      </c>
      <c r="T1608" s="48">
        <v>139566.73000000001</v>
      </c>
      <c r="U1608" s="48">
        <v>113596.98</v>
      </c>
      <c r="V1608" s="48">
        <v>103148.39</v>
      </c>
      <c r="W1608" s="48">
        <v>152677.26999999999</v>
      </c>
      <c r="X1608" s="48">
        <v>149895.34</v>
      </c>
      <c r="Y1608" s="48">
        <v>102879.16</v>
      </c>
      <c r="Z1608" s="48">
        <v>129034.56</v>
      </c>
    </row>
    <row r="1609" spans="1:26">
      <c r="A1609" s="48">
        <v>749015</v>
      </c>
      <c r="B1609" s="49" t="s">
        <v>6988</v>
      </c>
      <c r="C1609" s="49" t="s">
        <v>5302</v>
      </c>
      <c r="D1609" s="49" t="s">
        <v>6989</v>
      </c>
      <c r="E1609" s="48">
        <v>256367.86</v>
      </c>
      <c r="F1609" s="48">
        <v>498649.03</v>
      </c>
      <c r="G1609" s="48">
        <v>82866.02</v>
      </c>
      <c r="H1609" s="48">
        <v>44437.08</v>
      </c>
      <c r="I1609" s="48">
        <v>154147.76999999999</v>
      </c>
      <c r="J1609" s="48">
        <v>662857.12</v>
      </c>
      <c r="K1609" s="48">
        <v>213318</v>
      </c>
      <c r="L1609" s="48">
        <v>717196.19</v>
      </c>
      <c r="M1609" s="48">
        <v>671307.19</v>
      </c>
      <c r="N1609" s="48">
        <v>187109.44</v>
      </c>
      <c r="O1609" s="48">
        <v>214765.12</v>
      </c>
      <c r="P1609" s="48">
        <v>86187.42</v>
      </c>
      <c r="Q1609" s="50"/>
      <c r="R1609" s="50"/>
      <c r="S1609" s="48">
        <v>20690.93</v>
      </c>
      <c r="T1609" s="50"/>
      <c r="U1609" s="50"/>
      <c r="V1609" s="50"/>
      <c r="W1609" s="48">
        <v>87917.93</v>
      </c>
      <c r="X1609" s="48">
        <v>93538.4</v>
      </c>
      <c r="Y1609" s="50"/>
      <c r="Z1609" s="48">
        <v>23496.21</v>
      </c>
    </row>
    <row r="1610" spans="1:26">
      <c r="A1610" s="48">
        <v>754330</v>
      </c>
      <c r="B1610" s="49" t="s">
        <v>8326</v>
      </c>
      <c r="C1610" s="49" t="s">
        <v>8327</v>
      </c>
      <c r="D1610" s="49" t="s">
        <v>8328</v>
      </c>
      <c r="E1610" s="48">
        <v>111424.61</v>
      </c>
      <c r="F1610" s="48">
        <v>122540.98</v>
      </c>
      <c r="G1610" s="48">
        <v>136487.22</v>
      </c>
      <c r="H1610" s="48">
        <v>74468.77</v>
      </c>
      <c r="I1610" s="48">
        <v>90831.16</v>
      </c>
      <c r="J1610" s="48">
        <v>96848.2</v>
      </c>
      <c r="K1610" s="48">
        <v>82864.06</v>
      </c>
      <c r="L1610" s="48">
        <v>171882.17</v>
      </c>
      <c r="M1610" s="48">
        <v>159606.95000000001</v>
      </c>
      <c r="N1610" s="48">
        <v>87086.09</v>
      </c>
      <c r="O1610" s="48">
        <v>157517.82999999999</v>
      </c>
      <c r="P1610" s="48">
        <v>102299.69</v>
      </c>
      <c r="Q1610" s="48">
        <v>86834.65</v>
      </c>
      <c r="R1610" s="48">
        <v>117807.19</v>
      </c>
      <c r="S1610" s="48">
        <v>126552.4</v>
      </c>
      <c r="T1610" s="48">
        <v>110072.94</v>
      </c>
      <c r="U1610" s="48">
        <v>106431.09</v>
      </c>
      <c r="V1610" s="48">
        <v>92112.91</v>
      </c>
      <c r="W1610" s="48">
        <v>107041.12</v>
      </c>
      <c r="X1610" s="48">
        <v>96696.63</v>
      </c>
      <c r="Y1610" s="48">
        <v>83617.62</v>
      </c>
      <c r="Z1610" s="48">
        <v>89022.97</v>
      </c>
    </row>
    <row r="1611" spans="1:26">
      <c r="A1611" s="48">
        <v>751396</v>
      </c>
      <c r="B1611" s="49" t="s">
        <v>10829</v>
      </c>
      <c r="C1611" s="49" t="s">
        <v>10830</v>
      </c>
      <c r="D1611" s="49" t="s">
        <v>10831</v>
      </c>
      <c r="E1611" s="48">
        <v>85566.98</v>
      </c>
      <c r="F1611" s="48">
        <v>109840.46</v>
      </c>
      <c r="G1611" s="48">
        <v>87560.960000000006</v>
      </c>
      <c r="H1611" s="48">
        <v>60007.37</v>
      </c>
      <c r="I1611" s="48">
        <v>42873</v>
      </c>
      <c r="J1611" s="48">
        <v>62045.41</v>
      </c>
      <c r="K1611" s="48">
        <v>61877.41</v>
      </c>
      <c r="L1611" s="48">
        <v>116774.7</v>
      </c>
      <c r="M1611" s="48">
        <v>103810.41</v>
      </c>
      <c r="N1611" s="48">
        <v>90681.1</v>
      </c>
      <c r="O1611" s="48">
        <v>116270.8</v>
      </c>
      <c r="P1611" s="48">
        <v>84482.67</v>
      </c>
      <c r="Q1611" s="48">
        <v>78601.16</v>
      </c>
      <c r="R1611" s="48">
        <v>77666.36</v>
      </c>
      <c r="S1611" s="48">
        <v>91634.55</v>
      </c>
      <c r="T1611" s="48">
        <v>61250.39</v>
      </c>
      <c r="U1611" s="48">
        <v>69625.7</v>
      </c>
      <c r="V1611" s="48">
        <v>68997.8</v>
      </c>
      <c r="W1611" s="48">
        <v>73103.039999999994</v>
      </c>
      <c r="X1611" s="48">
        <v>60693.11</v>
      </c>
      <c r="Y1611" s="48">
        <v>75673.77</v>
      </c>
      <c r="Z1611" s="48">
        <v>65983.58</v>
      </c>
    </row>
    <row r="1612" spans="1:26">
      <c r="A1612" s="48">
        <v>751174</v>
      </c>
      <c r="B1612" s="49" t="s">
        <v>17993</v>
      </c>
      <c r="C1612" s="49" t="s">
        <v>17994</v>
      </c>
      <c r="D1612" s="49" t="s">
        <v>17995</v>
      </c>
      <c r="E1612" s="48">
        <v>33393.83</v>
      </c>
      <c r="F1612" s="48">
        <v>50357.23</v>
      </c>
      <c r="G1612" s="48">
        <v>40012.04</v>
      </c>
      <c r="H1612" s="48">
        <v>26468.62</v>
      </c>
      <c r="I1612" s="48">
        <v>24098.6</v>
      </c>
      <c r="J1612" s="48">
        <v>27010.65</v>
      </c>
      <c r="K1612" s="48">
        <v>31504.82</v>
      </c>
      <c r="L1612" s="48">
        <v>59713.51</v>
      </c>
      <c r="M1612" s="48">
        <v>56672.46</v>
      </c>
      <c r="N1612" s="48">
        <v>40830.980000000003</v>
      </c>
      <c r="O1612" s="48">
        <v>57570.41</v>
      </c>
      <c r="P1612" s="48">
        <v>31104.9</v>
      </c>
      <c r="Q1612" s="48">
        <v>36503.519999999997</v>
      </c>
      <c r="R1612" s="48">
        <v>37382.54</v>
      </c>
      <c r="S1612" s="48">
        <v>39238.629999999997</v>
      </c>
      <c r="T1612" s="48">
        <v>31446.49</v>
      </c>
      <c r="U1612" s="48">
        <v>29318.5</v>
      </c>
      <c r="V1612" s="48">
        <v>34189.910000000003</v>
      </c>
      <c r="W1612" s="48">
        <v>35850.199999999997</v>
      </c>
      <c r="X1612" s="48">
        <v>32553.22</v>
      </c>
      <c r="Y1612" s="48">
        <v>34049.919999999998</v>
      </c>
      <c r="Z1612" s="48">
        <v>30420.14</v>
      </c>
    </row>
    <row r="1613" spans="1:26">
      <c r="A1613" s="48">
        <v>751930</v>
      </c>
      <c r="B1613" s="49" t="s">
        <v>3010</v>
      </c>
      <c r="C1613" s="49" t="s">
        <v>3011</v>
      </c>
      <c r="D1613" s="49" t="s">
        <v>3012</v>
      </c>
      <c r="E1613" s="48">
        <v>1188608.75</v>
      </c>
      <c r="F1613" s="48">
        <v>1638765</v>
      </c>
      <c r="G1613" s="48">
        <v>1139559.25</v>
      </c>
      <c r="H1613" s="48">
        <v>690492.12</v>
      </c>
      <c r="I1613" s="48">
        <v>936472.88</v>
      </c>
      <c r="J1613" s="48">
        <v>1080594</v>
      </c>
      <c r="K1613" s="48">
        <v>1074628.1200000001</v>
      </c>
      <c r="L1613" s="48">
        <v>1667594.25</v>
      </c>
      <c r="M1613" s="48">
        <v>1656773.25</v>
      </c>
      <c r="N1613" s="48">
        <v>1333390.25</v>
      </c>
      <c r="O1613" s="48">
        <v>1664374.12</v>
      </c>
      <c r="P1613" s="48">
        <v>1125724.6200000001</v>
      </c>
      <c r="Q1613" s="48">
        <v>1168306.8799999999</v>
      </c>
      <c r="R1613" s="48">
        <v>1162838.8799999999</v>
      </c>
      <c r="S1613" s="48">
        <v>1114412.6200000001</v>
      </c>
      <c r="T1613" s="48">
        <v>1156412.5</v>
      </c>
      <c r="U1613" s="48">
        <v>1338637</v>
      </c>
      <c r="V1613" s="48">
        <v>1398090.62</v>
      </c>
      <c r="W1613" s="48">
        <v>907733.38</v>
      </c>
      <c r="X1613" s="48">
        <v>876322.19</v>
      </c>
      <c r="Y1613" s="48">
        <v>1284408.5</v>
      </c>
      <c r="Z1613" s="48">
        <v>1089691.6200000001</v>
      </c>
    </row>
    <row r="1614" spans="1:26">
      <c r="A1614" s="48">
        <v>754287</v>
      </c>
      <c r="B1614" s="49" t="s">
        <v>7479</v>
      </c>
      <c r="C1614" s="49" t="s">
        <v>7480</v>
      </c>
      <c r="D1614" s="49" t="s">
        <v>7481</v>
      </c>
      <c r="E1614" s="48">
        <v>80805.02</v>
      </c>
      <c r="F1614" s="48">
        <v>103381.59</v>
      </c>
      <c r="G1614" s="48">
        <v>98955.59</v>
      </c>
      <c r="H1614" s="48">
        <v>58135.47</v>
      </c>
      <c r="I1614" s="48">
        <v>71374.720000000001</v>
      </c>
      <c r="J1614" s="48">
        <v>64871.62</v>
      </c>
      <c r="K1614" s="48">
        <v>74492.820000000007</v>
      </c>
      <c r="L1614" s="48">
        <v>114032.83</v>
      </c>
      <c r="M1614" s="48">
        <v>99268.56</v>
      </c>
      <c r="N1614" s="48">
        <v>75131.87</v>
      </c>
      <c r="O1614" s="48">
        <v>88894.23</v>
      </c>
      <c r="P1614" s="48">
        <v>79419.33</v>
      </c>
      <c r="Q1614" s="48">
        <v>78879.850000000006</v>
      </c>
      <c r="R1614" s="48">
        <v>89716.68</v>
      </c>
      <c r="S1614" s="48">
        <v>89749.34</v>
      </c>
      <c r="T1614" s="48">
        <v>85637.69</v>
      </c>
      <c r="U1614" s="48">
        <v>77948.52</v>
      </c>
      <c r="V1614" s="48">
        <v>71767.31</v>
      </c>
      <c r="W1614" s="48">
        <v>81729.119999999995</v>
      </c>
      <c r="X1614" s="48">
        <v>71330.61</v>
      </c>
      <c r="Y1614" s="48">
        <v>64455.199999999997</v>
      </c>
      <c r="Z1614" s="48">
        <v>59806.1</v>
      </c>
    </row>
    <row r="1615" spans="1:26">
      <c r="A1615" s="48">
        <v>751540</v>
      </c>
      <c r="B1615" s="49" t="s">
        <v>19117</v>
      </c>
      <c r="C1615" s="49" t="s">
        <v>10500</v>
      </c>
      <c r="D1615" s="49" t="s">
        <v>19118</v>
      </c>
      <c r="E1615" s="48">
        <v>118299.92</v>
      </c>
      <c r="F1615" s="48">
        <v>158347.12</v>
      </c>
      <c r="G1615" s="48">
        <v>214714.34</v>
      </c>
      <c r="H1615" s="48">
        <v>155851.76999999999</v>
      </c>
      <c r="I1615" s="48">
        <v>164065.29999999999</v>
      </c>
      <c r="J1615" s="48">
        <v>81510.05</v>
      </c>
      <c r="K1615" s="48">
        <v>144104.56</v>
      </c>
      <c r="L1615" s="48">
        <v>195710.14</v>
      </c>
      <c r="M1615" s="48">
        <v>217278.55</v>
      </c>
      <c r="N1615" s="48">
        <v>143993.56</v>
      </c>
      <c r="O1615" s="48">
        <v>198241.19</v>
      </c>
      <c r="P1615" s="48">
        <v>123929.56</v>
      </c>
      <c r="Q1615" s="48">
        <v>145395.67000000001</v>
      </c>
      <c r="R1615" s="48">
        <v>204777.41</v>
      </c>
      <c r="S1615" s="48">
        <v>236716.05</v>
      </c>
      <c r="T1615" s="48">
        <v>216517.38</v>
      </c>
      <c r="U1615" s="48">
        <v>92496.94</v>
      </c>
      <c r="V1615" s="48">
        <v>164184.85999999999</v>
      </c>
      <c r="W1615" s="48">
        <v>155257.82999999999</v>
      </c>
      <c r="X1615" s="48">
        <v>158772.69</v>
      </c>
      <c r="Y1615" s="48">
        <v>137522.79999999999</v>
      </c>
      <c r="Z1615" s="48">
        <v>133785.28</v>
      </c>
    </row>
    <row r="1616" spans="1:26">
      <c r="A1616" s="48">
        <v>753740</v>
      </c>
      <c r="B1616" s="49" t="s">
        <v>14790</v>
      </c>
      <c r="C1616" s="49" t="s">
        <v>14791</v>
      </c>
      <c r="D1616" s="49" t="s">
        <v>14792</v>
      </c>
      <c r="E1616" s="48">
        <v>202354.22</v>
      </c>
      <c r="F1616" s="48">
        <v>272282.59000000003</v>
      </c>
      <c r="G1616" s="48">
        <v>223212.67</v>
      </c>
      <c r="H1616" s="48">
        <v>135683.82999999999</v>
      </c>
      <c r="I1616" s="48">
        <v>162376.44</v>
      </c>
      <c r="J1616" s="48">
        <v>241531.11</v>
      </c>
      <c r="K1616" s="48">
        <v>180410.94</v>
      </c>
      <c r="L1616" s="48">
        <v>382924.88</v>
      </c>
      <c r="M1616" s="48">
        <v>331523.09000000003</v>
      </c>
      <c r="N1616" s="48">
        <v>246295.27</v>
      </c>
      <c r="O1616" s="48">
        <v>263393.84000000003</v>
      </c>
      <c r="P1616" s="48">
        <v>193711.08</v>
      </c>
      <c r="Q1616" s="48">
        <v>210492.31</v>
      </c>
      <c r="R1616" s="48">
        <v>225239.38</v>
      </c>
      <c r="S1616" s="48">
        <v>187741.02</v>
      </c>
      <c r="T1616" s="48">
        <v>213399.89</v>
      </c>
      <c r="U1616" s="48">
        <v>300793.09000000003</v>
      </c>
      <c r="V1616" s="48">
        <v>213985.36</v>
      </c>
      <c r="W1616" s="48">
        <v>197373.77</v>
      </c>
      <c r="X1616" s="48">
        <v>184647.47</v>
      </c>
      <c r="Y1616" s="48">
        <v>192213.81</v>
      </c>
      <c r="Z1616" s="48">
        <v>174824.86</v>
      </c>
    </row>
    <row r="1617" spans="1:26">
      <c r="A1617" s="48">
        <v>753793</v>
      </c>
      <c r="B1617" s="49" t="s">
        <v>4673</v>
      </c>
      <c r="C1617" s="49" t="s">
        <v>4674</v>
      </c>
      <c r="D1617" s="49" t="s">
        <v>4675</v>
      </c>
      <c r="E1617" s="48">
        <v>198207.33</v>
      </c>
      <c r="F1617" s="48">
        <v>226462.81</v>
      </c>
      <c r="G1617" s="48">
        <v>216380.73</v>
      </c>
      <c r="H1617" s="48">
        <v>124838.75</v>
      </c>
      <c r="I1617" s="48">
        <v>142846.28</v>
      </c>
      <c r="J1617" s="48">
        <v>143878.07999999999</v>
      </c>
      <c r="K1617" s="48">
        <v>155076.45000000001</v>
      </c>
      <c r="L1617" s="48">
        <v>278726</v>
      </c>
      <c r="M1617" s="48">
        <v>295419.38</v>
      </c>
      <c r="N1617" s="48">
        <v>187013.67</v>
      </c>
      <c r="O1617" s="48">
        <v>254222.09</v>
      </c>
      <c r="P1617" s="48">
        <v>198676.42</v>
      </c>
      <c r="Q1617" s="48">
        <v>169489.11</v>
      </c>
      <c r="R1617" s="48">
        <v>183316.27</v>
      </c>
      <c r="S1617" s="48">
        <v>193011.98</v>
      </c>
      <c r="T1617" s="48">
        <v>190502.5</v>
      </c>
      <c r="U1617" s="48">
        <v>169252.48000000001</v>
      </c>
      <c r="V1617" s="48">
        <v>186986.06</v>
      </c>
      <c r="W1617" s="48">
        <v>159982.81</v>
      </c>
      <c r="X1617" s="48">
        <v>167685.92000000001</v>
      </c>
      <c r="Y1617" s="48">
        <v>138735.59</v>
      </c>
      <c r="Z1617" s="48">
        <v>131817.41</v>
      </c>
    </row>
    <row r="1618" spans="1:26">
      <c r="A1618" s="48">
        <v>753241</v>
      </c>
      <c r="B1618" s="49" t="s">
        <v>19119</v>
      </c>
      <c r="C1618" s="49" t="s">
        <v>10317</v>
      </c>
      <c r="D1618" s="49" t="s">
        <v>19120</v>
      </c>
      <c r="E1618" s="48">
        <v>44332.17</v>
      </c>
      <c r="F1618" s="48">
        <v>33446.9</v>
      </c>
      <c r="G1618" s="48">
        <v>51669.45</v>
      </c>
      <c r="H1618" s="48">
        <v>45781.27</v>
      </c>
      <c r="I1618" s="48">
        <v>20110.55</v>
      </c>
      <c r="J1618" s="48">
        <v>73926.09</v>
      </c>
      <c r="K1618" s="48">
        <v>45468.26</v>
      </c>
      <c r="L1618" s="48">
        <v>122828.35</v>
      </c>
      <c r="M1618" s="48">
        <v>85890.42</v>
      </c>
      <c r="N1618" s="48">
        <v>53100.34</v>
      </c>
      <c r="O1618" s="48">
        <v>47329.29</v>
      </c>
      <c r="P1618" s="48">
        <v>44303.94</v>
      </c>
      <c r="Q1618" s="48">
        <v>23409.63</v>
      </c>
      <c r="R1618" s="48">
        <v>47308.51</v>
      </c>
      <c r="S1618" s="48">
        <v>72026.62</v>
      </c>
      <c r="T1618" s="48">
        <v>22566.21</v>
      </c>
      <c r="U1618" s="48">
        <v>97864.56</v>
      </c>
      <c r="V1618" s="48">
        <v>49585.66</v>
      </c>
      <c r="W1618" s="48">
        <v>75527.25</v>
      </c>
      <c r="X1618" s="48">
        <v>46760.91</v>
      </c>
      <c r="Y1618" s="48">
        <v>41034.67</v>
      </c>
      <c r="Z1618" s="48">
        <v>23105.65</v>
      </c>
    </row>
    <row r="1619" spans="1:26">
      <c r="A1619" s="48">
        <v>749574</v>
      </c>
      <c r="B1619" s="49" t="s">
        <v>12281</v>
      </c>
      <c r="C1619" s="49" t="s">
        <v>12282</v>
      </c>
      <c r="D1619" s="49" t="s">
        <v>12283</v>
      </c>
      <c r="E1619" s="48">
        <v>122612.27</v>
      </c>
      <c r="F1619" s="48">
        <v>131293.59</v>
      </c>
      <c r="G1619" s="48">
        <v>252850.62</v>
      </c>
      <c r="H1619" s="48">
        <v>62758.15</v>
      </c>
      <c r="I1619" s="48">
        <v>144133.62</v>
      </c>
      <c r="J1619" s="48">
        <v>149265.57999999999</v>
      </c>
      <c r="K1619" s="48">
        <v>90699.3</v>
      </c>
      <c r="L1619" s="48">
        <v>103886.7</v>
      </c>
      <c r="M1619" s="48">
        <v>149279.67000000001</v>
      </c>
      <c r="N1619" s="48">
        <v>73107.649999999994</v>
      </c>
      <c r="O1619" s="48">
        <v>108788.18</v>
      </c>
      <c r="P1619" s="48">
        <v>11159.9</v>
      </c>
      <c r="Q1619" s="48">
        <v>10829.52</v>
      </c>
      <c r="R1619" s="48">
        <v>102288.36</v>
      </c>
      <c r="S1619" s="50"/>
      <c r="T1619" s="48">
        <v>34059.550000000003</v>
      </c>
      <c r="U1619" s="48">
        <v>40430.800000000003</v>
      </c>
      <c r="V1619" s="50"/>
      <c r="W1619" s="48">
        <v>445.69</v>
      </c>
      <c r="X1619" s="48">
        <v>337.92</v>
      </c>
      <c r="Y1619" s="50"/>
      <c r="Z1619" s="50"/>
    </row>
    <row r="1620" spans="1:26">
      <c r="A1620" s="48">
        <v>753749</v>
      </c>
      <c r="B1620" s="49" t="s">
        <v>6822</v>
      </c>
      <c r="C1620" s="49" t="s">
        <v>6823</v>
      </c>
      <c r="D1620" s="49" t="s">
        <v>6824</v>
      </c>
      <c r="E1620" s="48">
        <v>49029.2</v>
      </c>
      <c r="F1620" s="48">
        <v>86448.11</v>
      </c>
      <c r="G1620" s="48">
        <v>62735.54</v>
      </c>
      <c r="H1620" s="48">
        <v>23520.560000000001</v>
      </c>
      <c r="I1620" s="48">
        <v>50935.22</v>
      </c>
      <c r="J1620" s="48">
        <v>56743.28</v>
      </c>
      <c r="K1620" s="48">
        <v>70356.67</v>
      </c>
      <c r="L1620" s="48">
        <v>107431.63</v>
      </c>
      <c r="M1620" s="48">
        <v>121898.92</v>
      </c>
      <c r="N1620" s="48">
        <v>89044.1</v>
      </c>
      <c r="O1620" s="48">
        <v>124224.03</v>
      </c>
      <c r="P1620" s="48">
        <v>49077.29</v>
      </c>
      <c r="Q1620" s="48">
        <v>62098.57</v>
      </c>
      <c r="R1620" s="48">
        <v>59944.29</v>
      </c>
      <c r="S1620" s="48">
        <v>38362.78</v>
      </c>
      <c r="T1620" s="48">
        <v>59245.96</v>
      </c>
      <c r="U1620" s="48">
        <v>59064.51</v>
      </c>
      <c r="V1620" s="48">
        <v>77429.67</v>
      </c>
      <c r="W1620" s="48">
        <v>70906.22</v>
      </c>
      <c r="X1620" s="48">
        <v>72963.600000000006</v>
      </c>
      <c r="Y1620" s="48">
        <v>73021.55</v>
      </c>
      <c r="Z1620" s="48">
        <v>71426.539999999994</v>
      </c>
    </row>
    <row r="1621" spans="1:26">
      <c r="A1621" s="48">
        <v>752885</v>
      </c>
      <c r="B1621" s="49" t="s">
        <v>2749</v>
      </c>
      <c r="C1621" s="49" t="s">
        <v>2750</v>
      </c>
      <c r="D1621" s="49" t="s">
        <v>2751</v>
      </c>
      <c r="E1621" s="48">
        <v>100391.36</v>
      </c>
      <c r="F1621" s="48">
        <v>106758.42</v>
      </c>
      <c r="G1621" s="48">
        <v>120592.72</v>
      </c>
      <c r="H1621" s="48">
        <v>71915.539999999994</v>
      </c>
      <c r="I1621" s="48">
        <v>80403.89</v>
      </c>
      <c r="J1621" s="48">
        <v>81546.789999999994</v>
      </c>
      <c r="K1621" s="48">
        <v>76132.7</v>
      </c>
      <c r="L1621" s="48">
        <v>130126.92</v>
      </c>
      <c r="M1621" s="48">
        <v>155814.34</v>
      </c>
      <c r="N1621" s="48">
        <v>114264.41</v>
      </c>
      <c r="O1621" s="48">
        <v>163478.47</v>
      </c>
      <c r="P1621" s="48">
        <v>94188.34</v>
      </c>
      <c r="Q1621" s="48">
        <v>76099.490000000005</v>
      </c>
      <c r="R1621" s="48">
        <v>111088.03</v>
      </c>
      <c r="S1621" s="48">
        <v>84384.59</v>
      </c>
      <c r="T1621" s="48">
        <v>88196.81</v>
      </c>
      <c r="U1621" s="48">
        <v>92570.25</v>
      </c>
      <c r="V1621" s="48">
        <v>80278.84</v>
      </c>
      <c r="W1621" s="48">
        <v>88105.94</v>
      </c>
      <c r="X1621" s="48">
        <v>104569.62</v>
      </c>
      <c r="Y1621" s="48">
        <v>97304.26</v>
      </c>
      <c r="Z1621" s="48">
        <v>100339.33</v>
      </c>
    </row>
    <row r="1622" spans="1:26">
      <c r="A1622" s="48">
        <v>752628</v>
      </c>
      <c r="B1622" s="49" t="s">
        <v>10735</v>
      </c>
      <c r="C1622" s="49" t="s">
        <v>10736</v>
      </c>
      <c r="D1622" s="49" t="s">
        <v>10737</v>
      </c>
      <c r="E1622" s="48">
        <v>117241.85</v>
      </c>
      <c r="F1622" s="48">
        <v>160682.79999999999</v>
      </c>
      <c r="G1622" s="48">
        <v>176209.17</v>
      </c>
      <c r="H1622" s="48">
        <v>105579.48</v>
      </c>
      <c r="I1622" s="48">
        <v>87929.27</v>
      </c>
      <c r="J1622" s="48">
        <v>69662.759999999995</v>
      </c>
      <c r="K1622" s="48">
        <v>102936.66</v>
      </c>
      <c r="L1622" s="48">
        <v>202166.06</v>
      </c>
      <c r="M1622" s="48">
        <v>208065.02</v>
      </c>
      <c r="N1622" s="48">
        <v>146488.53</v>
      </c>
      <c r="O1622" s="48">
        <v>242171.84</v>
      </c>
      <c r="P1622" s="48">
        <v>91949.41</v>
      </c>
      <c r="Q1622" s="48">
        <v>92423.84</v>
      </c>
      <c r="R1622" s="48">
        <v>121334.57</v>
      </c>
      <c r="S1622" s="48">
        <v>125719.58</v>
      </c>
      <c r="T1622" s="48">
        <v>85298.49</v>
      </c>
      <c r="U1622" s="48">
        <v>71818.210000000006</v>
      </c>
      <c r="V1622" s="48">
        <v>96024.43</v>
      </c>
      <c r="W1622" s="48">
        <v>109142.3</v>
      </c>
      <c r="X1622" s="48">
        <v>99212.479999999996</v>
      </c>
      <c r="Y1622" s="48">
        <v>84917.03</v>
      </c>
      <c r="Z1622" s="48">
        <v>116983.02</v>
      </c>
    </row>
    <row r="1623" spans="1:26">
      <c r="A1623" s="48">
        <v>753405</v>
      </c>
      <c r="B1623" s="49" t="s">
        <v>2717</v>
      </c>
      <c r="C1623" s="49" t="s">
        <v>2718</v>
      </c>
      <c r="D1623" s="49" t="s">
        <v>2719</v>
      </c>
      <c r="E1623" s="48">
        <v>290583.75</v>
      </c>
      <c r="F1623" s="48">
        <v>446321.94</v>
      </c>
      <c r="G1623" s="48">
        <v>248084.42</v>
      </c>
      <c r="H1623" s="48">
        <v>147983.81</v>
      </c>
      <c r="I1623" s="48">
        <v>202893.23</v>
      </c>
      <c r="J1623" s="48">
        <v>227429.84</v>
      </c>
      <c r="K1623" s="48">
        <v>318674.46999999997</v>
      </c>
      <c r="L1623" s="48">
        <v>373422.75</v>
      </c>
      <c r="M1623" s="48">
        <v>378501.28</v>
      </c>
      <c r="N1623" s="48">
        <v>310630.34000000003</v>
      </c>
      <c r="O1623" s="48">
        <v>337272.12</v>
      </c>
      <c r="P1623" s="48">
        <v>285166.06</v>
      </c>
      <c r="Q1623" s="48">
        <v>332293.15999999997</v>
      </c>
      <c r="R1623" s="48">
        <v>220558.03</v>
      </c>
      <c r="S1623" s="48">
        <v>222434.86</v>
      </c>
      <c r="T1623" s="48">
        <v>240103.97</v>
      </c>
      <c r="U1623" s="48">
        <v>264103.75</v>
      </c>
      <c r="V1623" s="48">
        <v>337846.22</v>
      </c>
      <c r="W1623" s="48">
        <v>233080</v>
      </c>
      <c r="X1623" s="48">
        <v>238701.08</v>
      </c>
      <c r="Y1623" s="48">
        <v>262549.38</v>
      </c>
      <c r="Z1623" s="48">
        <v>203388.11</v>
      </c>
    </row>
    <row r="1624" spans="1:26">
      <c r="A1624" s="48">
        <v>749038</v>
      </c>
      <c r="B1624" s="49" t="s">
        <v>9114</v>
      </c>
      <c r="C1624" s="49" t="s">
        <v>9115</v>
      </c>
      <c r="D1624" s="49" t="s">
        <v>9116</v>
      </c>
      <c r="E1624" s="48">
        <v>556581.5</v>
      </c>
      <c r="F1624" s="48">
        <v>665158.93999999994</v>
      </c>
      <c r="G1624" s="48">
        <v>618988.43999999994</v>
      </c>
      <c r="H1624" s="48">
        <v>346648.31</v>
      </c>
      <c r="I1624" s="48">
        <v>727234.75</v>
      </c>
      <c r="J1624" s="48">
        <v>575447.68999999994</v>
      </c>
      <c r="K1624" s="48">
        <v>712493.38</v>
      </c>
      <c r="L1624" s="48">
        <v>862593.12</v>
      </c>
      <c r="M1624" s="48">
        <v>1020833.75</v>
      </c>
      <c r="N1624" s="48">
        <v>723510.69</v>
      </c>
      <c r="O1624" s="48">
        <v>954916.69</v>
      </c>
      <c r="P1624" s="48">
        <v>10501.34</v>
      </c>
      <c r="Q1624" s="48">
        <v>9418.3700000000008</v>
      </c>
      <c r="R1624" s="48">
        <v>10054.6</v>
      </c>
      <c r="S1624" s="48">
        <v>6075.4</v>
      </c>
      <c r="T1624" s="48">
        <v>21486.639999999999</v>
      </c>
      <c r="U1624" s="48">
        <v>21263.3</v>
      </c>
      <c r="V1624" s="48">
        <v>12869.37</v>
      </c>
      <c r="W1624" s="48">
        <v>5030.29</v>
      </c>
      <c r="X1624" s="48">
        <v>9133.41</v>
      </c>
      <c r="Y1624" s="48">
        <v>6919.5</v>
      </c>
      <c r="Z1624" s="48">
        <v>4419.76</v>
      </c>
    </row>
    <row r="1625" spans="1:26">
      <c r="A1625" s="48">
        <v>753829</v>
      </c>
      <c r="B1625" s="49" t="s">
        <v>3589</v>
      </c>
      <c r="C1625" s="49" t="s">
        <v>3590</v>
      </c>
      <c r="D1625" s="49" t="s">
        <v>3591</v>
      </c>
      <c r="E1625" s="48">
        <v>653217.68999999994</v>
      </c>
      <c r="F1625" s="48">
        <v>898543.12</v>
      </c>
      <c r="G1625" s="48">
        <v>564374.88</v>
      </c>
      <c r="H1625" s="48">
        <v>329254.94</v>
      </c>
      <c r="I1625" s="48">
        <v>551376.06000000006</v>
      </c>
      <c r="J1625" s="48">
        <v>691895.12</v>
      </c>
      <c r="K1625" s="48">
        <v>670635.43999999994</v>
      </c>
      <c r="L1625" s="48">
        <v>790170.25</v>
      </c>
      <c r="M1625" s="48">
        <v>793812.56</v>
      </c>
      <c r="N1625" s="48">
        <v>705832.38</v>
      </c>
      <c r="O1625" s="48">
        <v>852943</v>
      </c>
      <c r="P1625" s="48">
        <v>557201.68999999994</v>
      </c>
      <c r="Q1625" s="48">
        <v>670258.56000000006</v>
      </c>
      <c r="R1625" s="48">
        <v>571238.56000000006</v>
      </c>
      <c r="S1625" s="48">
        <v>492080.91</v>
      </c>
      <c r="T1625" s="48">
        <v>637543.38</v>
      </c>
      <c r="U1625" s="48">
        <v>761368.94</v>
      </c>
      <c r="V1625" s="48">
        <v>689717.44</v>
      </c>
      <c r="W1625" s="48">
        <v>424924.09</v>
      </c>
      <c r="X1625" s="48">
        <v>564907.68999999994</v>
      </c>
      <c r="Y1625" s="48">
        <v>684607.5</v>
      </c>
      <c r="Z1625" s="48">
        <v>608296.5</v>
      </c>
    </row>
    <row r="1626" spans="1:26">
      <c r="A1626" s="48">
        <v>750080</v>
      </c>
      <c r="B1626" s="49" t="s">
        <v>7409</v>
      </c>
      <c r="C1626" s="49" t="s">
        <v>7410</v>
      </c>
      <c r="D1626" s="49" t="s">
        <v>7411</v>
      </c>
      <c r="E1626" s="48">
        <v>698637.31</v>
      </c>
      <c r="F1626" s="48">
        <v>1016000.31</v>
      </c>
      <c r="G1626" s="48">
        <v>643768.31000000006</v>
      </c>
      <c r="H1626" s="48">
        <v>357829.97</v>
      </c>
      <c r="I1626" s="48">
        <v>364213.34</v>
      </c>
      <c r="J1626" s="48">
        <v>603736.38</v>
      </c>
      <c r="K1626" s="48">
        <v>671924.56</v>
      </c>
      <c r="L1626" s="48">
        <v>841667.62</v>
      </c>
      <c r="M1626" s="48">
        <v>738897</v>
      </c>
      <c r="N1626" s="48">
        <v>412781.53</v>
      </c>
      <c r="O1626" s="48">
        <v>1033398.94</v>
      </c>
      <c r="P1626" s="48">
        <v>11496.18</v>
      </c>
      <c r="Q1626" s="48">
        <v>42192.7</v>
      </c>
      <c r="R1626" s="48">
        <v>11032.3</v>
      </c>
      <c r="S1626" s="48">
        <v>24924.05</v>
      </c>
      <c r="T1626" s="48">
        <v>29819.41</v>
      </c>
      <c r="U1626" s="48">
        <v>25357.53</v>
      </c>
      <c r="V1626" s="48">
        <v>31902.85</v>
      </c>
      <c r="W1626" s="48">
        <v>28138.34</v>
      </c>
      <c r="X1626" s="48">
        <v>50272.29</v>
      </c>
      <c r="Y1626" s="48">
        <v>42423.76</v>
      </c>
      <c r="Z1626" s="48">
        <v>59846.12</v>
      </c>
    </row>
    <row r="1627" spans="1:26">
      <c r="A1627" s="48">
        <v>749317</v>
      </c>
      <c r="B1627" s="49" t="s">
        <v>3302</v>
      </c>
      <c r="C1627" s="49" t="s">
        <v>3303</v>
      </c>
      <c r="D1627" s="49" t="s">
        <v>3304</v>
      </c>
      <c r="E1627" s="48">
        <v>78208.960000000006</v>
      </c>
      <c r="F1627" s="48">
        <v>117376.08</v>
      </c>
      <c r="G1627" s="48">
        <v>81637.09</v>
      </c>
      <c r="H1627" s="48">
        <v>43971.17</v>
      </c>
      <c r="I1627" s="48">
        <v>57385.48</v>
      </c>
      <c r="J1627" s="48">
        <v>58923.56</v>
      </c>
      <c r="K1627" s="48">
        <v>68801.8</v>
      </c>
      <c r="L1627" s="48">
        <v>137733.51999999999</v>
      </c>
      <c r="M1627" s="48">
        <v>146488.82999999999</v>
      </c>
      <c r="N1627" s="48">
        <v>102600.58</v>
      </c>
      <c r="O1627" s="48">
        <v>144156.57999999999</v>
      </c>
      <c r="P1627" s="48">
        <v>66528.03</v>
      </c>
      <c r="Q1627" s="48">
        <v>83798.649999999994</v>
      </c>
      <c r="R1627" s="48">
        <v>69581.850000000006</v>
      </c>
      <c r="S1627" s="48">
        <v>70073.97</v>
      </c>
      <c r="T1627" s="48">
        <v>51060.34</v>
      </c>
      <c r="U1627" s="48">
        <v>55129.89</v>
      </c>
      <c r="V1627" s="48">
        <v>61921.599999999999</v>
      </c>
      <c r="W1627" s="48">
        <v>96436.85</v>
      </c>
      <c r="X1627" s="48">
        <v>94578.87</v>
      </c>
      <c r="Y1627" s="48">
        <v>86662.03</v>
      </c>
      <c r="Z1627" s="48">
        <v>81724.84</v>
      </c>
    </row>
    <row r="1628" spans="1:26">
      <c r="A1628" s="48">
        <v>751370</v>
      </c>
      <c r="B1628" s="49" t="s">
        <v>7885</v>
      </c>
      <c r="C1628" s="49" t="s">
        <v>7886</v>
      </c>
      <c r="D1628" s="49" t="s">
        <v>7887</v>
      </c>
      <c r="E1628" s="48">
        <v>49276.15</v>
      </c>
      <c r="F1628" s="48">
        <v>86932.05</v>
      </c>
      <c r="G1628" s="48">
        <v>73489.77</v>
      </c>
      <c r="H1628" s="48">
        <v>58893.37</v>
      </c>
      <c r="I1628" s="48">
        <v>47143.13</v>
      </c>
      <c r="J1628" s="48">
        <v>45240.03</v>
      </c>
      <c r="K1628" s="48">
        <v>44770.07</v>
      </c>
      <c r="L1628" s="48">
        <v>89754.08</v>
      </c>
      <c r="M1628" s="48">
        <v>92477.23</v>
      </c>
      <c r="N1628" s="48">
        <v>84744.07</v>
      </c>
      <c r="O1628" s="48">
        <v>119387.91</v>
      </c>
      <c r="P1628" s="48">
        <v>47278.080000000002</v>
      </c>
      <c r="Q1628" s="48">
        <v>64472.99</v>
      </c>
      <c r="R1628" s="48">
        <v>62514.36</v>
      </c>
      <c r="S1628" s="48">
        <v>83234.25</v>
      </c>
      <c r="T1628" s="48">
        <v>58992.79</v>
      </c>
      <c r="U1628" s="48">
        <v>39581.99</v>
      </c>
      <c r="V1628" s="48">
        <v>44716.91</v>
      </c>
      <c r="W1628" s="48">
        <v>55779.199999999997</v>
      </c>
      <c r="X1628" s="48">
        <v>62266.29</v>
      </c>
      <c r="Y1628" s="48">
        <v>75684.240000000005</v>
      </c>
      <c r="Z1628" s="48">
        <v>80951.02</v>
      </c>
    </row>
    <row r="1629" spans="1:26">
      <c r="A1629" s="48">
        <v>749958</v>
      </c>
      <c r="B1629" s="49" t="s">
        <v>14463</v>
      </c>
      <c r="C1629" s="49" t="s">
        <v>14464</v>
      </c>
      <c r="D1629" s="49" t="s">
        <v>14465</v>
      </c>
      <c r="E1629" s="48">
        <v>123695.15</v>
      </c>
      <c r="F1629" s="48">
        <v>192480.81</v>
      </c>
      <c r="G1629" s="48">
        <v>150738.81</v>
      </c>
      <c r="H1629" s="48">
        <v>112520.84</v>
      </c>
      <c r="I1629" s="48">
        <v>106953.62</v>
      </c>
      <c r="J1629" s="48">
        <v>116122.85</v>
      </c>
      <c r="K1629" s="48">
        <v>125853.3</v>
      </c>
      <c r="L1629" s="48">
        <v>154576.03</v>
      </c>
      <c r="M1629" s="48">
        <v>161846</v>
      </c>
      <c r="N1629" s="48">
        <v>129582.22</v>
      </c>
      <c r="O1629" s="48">
        <v>185357.53</v>
      </c>
      <c r="P1629" s="48">
        <v>146122.67000000001</v>
      </c>
      <c r="Q1629" s="48">
        <v>137197.04999999999</v>
      </c>
      <c r="R1629" s="48">
        <v>146644.38</v>
      </c>
      <c r="S1629" s="48">
        <v>167436.31</v>
      </c>
      <c r="T1629" s="48">
        <v>152239.79999999999</v>
      </c>
      <c r="U1629" s="48">
        <v>153664.29999999999</v>
      </c>
      <c r="V1629" s="48">
        <v>157224.22</v>
      </c>
      <c r="W1629" s="48">
        <v>100122.34</v>
      </c>
      <c r="X1629" s="48">
        <v>102843.38</v>
      </c>
      <c r="Y1629" s="48">
        <v>104568.71</v>
      </c>
      <c r="Z1629" s="48">
        <v>89551.09</v>
      </c>
    </row>
    <row r="1630" spans="1:26">
      <c r="A1630" s="48">
        <v>753845</v>
      </c>
      <c r="B1630" s="49" t="s">
        <v>19121</v>
      </c>
      <c r="C1630" s="49" t="s">
        <v>16377</v>
      </c>
      <c r="D1630" s="49" t="s">
        <v>19122</v>
      </c>
      <c r="E1630" s="48">
        <v>172812.09</v>
      </c>
      <c r="F1630" s="48">
        <v>214577.92000000001</v>
      </c>
      <c r="G1630" s="48">
        <v>190900.48000000001</v>
      </c>
      <c r="H1630" s="48">
        <v>110606.46</v>
      </c>
      <c r="I1630" s="48">
        <v>144842.42000000001</v>
      </c>
      <c r="J1630" s="48">
        <v>180270.06</v>
      </c>
      <c r="K1630" s="48">
        <v>163602.78</v>
      </c>
      <c r="L1630" s="48">
        <v>263848.31</v>
      </c>
      <c r="M1630" s="48">
        <v>252909.84</v>
      </c>
      <c r="N1630" s="48">
        <v>198789.59</v>
      </c>
      <c r="O1630" s="48">
        <v>280769.46999999997</v>
      </c>
      <c r="P1630" s="48">
        <v>168317.89</v>
      </c>
      <c r="Q1630" s="48">
        <v>153036.19</v>
      </c>
      <c r="R1630" s="48">
        <v>187428.52</v>
      </c>
      <c r="S1630" s="48">
        <v>177238.61</v>
      </c>
      <c r="T1630" s="48">
        <v>172005.61</v>
      </c>
      <c r="U1630" s="48">
        <v>204655.3</v>
      </c>
      <c r="V1630" s="48">
        <v>173072.11</v>
      </c>
      <c r="W1630" s="48">
        <v>166419.88</v>
      </c>
      <c r="X1630" s="48">
        <v>142913.51999999999</v>
      </c>
      <c r="Y1630" s="48">
        <v>149630.31</v>
      </c>
      <c r="Z1630" s="48">
        <v>162516.73000000001</v>
      </c>
    </row>
    <row r="1631" spans="1:26">
      <c r="A1631" s="48">
        <v>750775</v>
      </c>
      <c r="B1631" s="49" t="s">
        <v>2682</v>
      </c>
      <c r="C1631" s="49" t="s">
        <v>2683</v>
      </c>
      <c r="D1631" s="49" t="s">
        <v>2684</v>
      </c>
      <c r="E1631" s="48">
        <v>46108.22</v>
      </c>
      <c r="F1631" s="48">
        <v>64160.67</v>
      </c>
      <c r="G1631" s="48">
        <v>58410.48</v>
      </c>
      <c r="H1631" s="48">
        <v>29537.74</v>
      </c>
      <c r="I1631" s="48">
        <v>42913.1</v>
      </c>
      <c r="J1631" s="48">
        <v>46190.12</v>
      </c>
      <c r="K1631" s="48">
        <v>40799.050000000003</v>
      </c>
      <c r="L1631" s="48">
        <v>76598.149999999994</v>
      </c>
      <c r="M1631" s="48">
        <v>77078.98</v>
      </c>
      <c r="N1631" s="48">
        <v>43257.11</v>
      </c>
      <c r="O1631" s="48">
        <v>67055.7</v>
      </c>
      <c r="P1631" s="48">
        <v>42854.52</v>
      </c>
      <c r="Q1631" s="48">
        <v>48099.83</v>
      </c>
      <c r="R1631" s="48">
        <v>52719.99</v>
      </c>
      <c r="S1631" s="48">
        <v>44830.61</v>
      </c>
      <c r="T1631" s="48">
        <v>49883.62</v>
      </c>
      <c r="U1631" s="48">
        <v>52577.79</v>
      </c>
      <c r="V1631" s="48">
        <v>44091.35</v>
      </c>
      <c r="W1631" s="48">
        <v>47262.39</v>
      </c>
      <c r="X1631" s="48">
        <v>47020.74</v>
      </c>
      <c r="Y1631" s="48">
        <v>34353.86</v>
      </c>
      <c r="Z1631" s="48">
        <v>37394.089999999997</v>
      </c>
    </row>
    <row r="1632" spans="1:26">
      <c r="A1632" s="48">
        <v>749197</v>
      </c>
      <c r="B1632" s="49" t="s">
        <v>3908</v>
      </c>
      <c r="C1632" s="49" t="s">
        <v>3909</v>
      </c>
      <c r="D1632" s="49" t="s">
        <v>3910</v>
      </c>
      <c r="E1632" s="48">
        <v>143510.34</v>
      </c>
      <c r="F1632" s="48">
        <v>176072.09</v>
      </c>
      <c r="G1632" s="48">
        <v>106655.58</v>
      </c>
      <c r="H1632" s="48">
        <v>68454.58</v>
      </c>
      <c r="I1632" s="48">
        <v>135587.28</v>
      </c>
      <c r="J1632" s="48">
        <v>155186.70000000001</v>
      </c>
      <c r="K1632" s="48">
        <v>96650.240000000005</v>
      </c>
      <c r="L1632" s="48">
        <v>143689.51999999999</v>
      </c>
      <c r="M1632" s="48">
        <v>151416.62</v>
      </c>
      <c r="N1632" s="48">
        <v>128024.05</v>
      </c>
      <c r="O1632" s="48">
        <v>158129.91</v>
      </c>
      <c r="P1632" s="48">
        <v>146428.16</v>
      </c>
      <c r="Q1632" s="48">
        <v>140997</v>
      </c>
      <c r="R1632" s="48">
        <v>101327.98</v>
      </c>
      <c r="S1632" s="48">
        <v>105375.83</v>
      </c>
      <c r="T1632" s="48">
        <v>167500.06</v>
      </c>
      <c r="U1632" s="48">
        <v>189811</v>
      </c>
      <c r="V1632" s="48">
        <v>101547.25</v>
      </c>
      <c r="W1632" s="48">
        <v>87792.29</v>
      </c>
      <c r="X1632" s="48">
        <v>96083.55</v>
      </c>
      <c r="Y1632" s="48">
        <v>96417.81</v>
      </c>
      <c r="Z1632" s="48">
        <v>94285.91</v>
      </c>
    </row>
    <row r="1633" spans="1:26">
      <c r="A1633" s="48">
        <v>749007</v>
      </c>
      <c r="B1633" s="49" t="s">
        <v>7421</v>
      </c>
      <c r="C1633" s="49" t="s">
        <v>5485</v>
      </c>
      <c r="D1633" s="49" t="s">
        <v>7422</v>
      </c>
      <c r="E1633" s="48">
        <v>275786.53000000003</v>
      </c>
      <c r="F1633" s="48">
        <v>1034370.75</v>
      </c>
      <c r="G1633" s="48">
        <v>114368.79</v>
      </c>
      <c r="H1633" s="48">
        <v>176123.28</v>
      </c>
      <c r="I1633" s="48">
        <v>296321.78000000003</v>
      </c>
      <c r="J1633" s="48">
        <v>1404316.25</v>
      </c>
      <c r="K1633" s="48">
        <v>359013.56</v>
      </c>
      <c r="L1633" s="48">
        <v>686796.12</v>
      </c>
      <c r="M1633" s="48">
        <v>426777.59</v>
      </c>
      <c r="N1633" s="48">
        <v>198017.48</v>
      </c>
      <c r="O1633" s="48">
        <v>489217.97</v>
      </c>
      <c r="P1633" s="50"/>
      <c r="Q1633" s="50"/>
      <c r="R1633" s="50"/>
      <c r="S1633" s="50"/>
      <c r="T1633" s="48">
        <v>306.51</v>
      </c>
      <c r="U1633" s="50"/>
      <c r="V1633" s="50"/>
      <c r="W1633" s="50"/>
      <c r="X1633" s="50"/>
      <c r="Y1633" s="50"/>
      <c r="Z1633" s="48">
        <v>140534.35999999999</v>
      </c>
    </row>
    <row r="1634" spans="1:26">
      <c r="A1634" s="48">
        <v>751592</v>
      </c>
      <c r="B1634" s="49" t="s">
        <v>5007</v>
      </c>
      <c r="C1634" s="49" t="s">
        <v>5008</v>
      </c>
      <c r="D1634" s="49" t="s">
        <v>5009</v>
      </c>
      <c r="E1634" s="48">
        <v>50238.3</v>
      </c>
      <c r="F1634" s="48">
        <v>66596.759999999995</v>
      </c>
      <c r="G1634" s="48">
        <v>63953.69</v>
      </c>
      <c r="H1634" s="48">
        <v>42686.1</v>
      </c>
      <c r="I1634" s="48">
        <v>53266.34</v>
      </c>
      <c r="J1634" s="48">
        <v>41575.050000000003</v>
      </c>
      <c r="K1634" s="48">
        <v>39612.04</v>
      </c>
      <c r="L1634" s="48">
        <v>89403.33</v>
      </c>
      <c r="M1634" s="48">
        <v>89063.18</v>
      </c>
      <c r="N1634" s="48">
        <v>53917.3</v>
      </c>
      <c r="O1634" s="48">
        <v>85291.14</v>
      </c>
      <c r="P1634" s="48">
        <v>48056.160000000003</v>
      </c>
      <c r="Q1634" s="48">
        <v>51900.59</v>
      </c>
      <c r="R1634" s="48">
        <v>68955.09</v>
      </c>
      <c r="S1634" s="48">
        <v>62112.959999999999</v>
      </c>
      <c r="T1634" s="48">
        <v>61427.38</v>
      </c>
      <c r="U1634" s="48">
        <v>39420.82</v>
      </c>
      <c r="V1634" s="48">
        <v>45437.440000000002</v>
      </c>
      <c r="W1634" s="48">
        <v>59684.35</v>
      </c>
      <c r="X1634" s="48">
        <v>53330.67</v>
      </c>
      <c r="Y1634" s="48">
        <v>43778.43</v>
      </c>
      <c r="Z1634" s="48">
        <v>48807.18</v>
      </c>
    </row>
    <row r="1635" spans="1:26">
      <c r="A1635" s="48">
        <v>754632</v>
      </c>
      <c r="B1635" s="49" t="s">
        <v>1475</v>
      </c>
      <c r="C1635" s="49" t="s">
        <v>1476</v>
      </c>
      <c r="D1635" s="49" t="s">
        <v>1477</v>
      </c>
      <c r="E1635" s="48">
        <v>36862.050000000003</v>
      </c>
      <c r="F1635" s="48">
        <v>50201.440000000002</v>
      </c>
      <c r="G1635" s="48">
        <v>35826.019999999997</v>
      </c>
      <c r="H1635" s="48">
        <v>24740.720000000001</v>
      </c>
      <c r="I1635" s="48">
        <v>16588.48</v>
      </c>
      <c r="J1635" s="48">
        <v>13255.44</v>
      </c>
      <c r="K1635" s="48">
        <v>36044.03</v>
      </c>
      <c r="L1635" s="48">
        <v>66634.92</v>
      </c>
      <c r="M1635" s="48">
        <v>76730.23</v>
      </c>
      <c r="N1635" s="48">
        <v>54750.58</v>
      </c>
      <c r="O1635" s="48">
        <v>85644.5</v>
      </c>
      <c r="P1635" s="48">
        <v>30278.19</v>
      </c>
      <c r="Q1635" s="48">
        <v>39945.269999999997</v>
      </c>
      <c r="R1635" s="48">
        <v>31310.33</v>
      </c>
      <c r="S1635" s="48">
        <v>34801.160000000003</v>
      </c>
      <c r="T1635" s="48">
        <v>19611.810000000001</v>
      </c>
      <c r="U1635" s="48">
        <v>15493.84</v>
      </c>
      <c r="V1635" s="48">
        <v>30389.09</v>
      </c>
      <c r="W1635" s="48">
        <v>44211.57</v>
      </c>
      <c r="X1635" s="48">
        <v>47998.02</v>
      </c>
      <c r="Y1635" s="48">
        <v>45633.31</v>
      </c>
      <c r="Z1635" s="48">
        <v>51889.43</v>
      </c>
    </row>
    <row r="1636" spans="1:26">
      <c r="A1636" s="48">
        <v>750896</v>
      </c>
      <c r="B1636" s="49" t="s">
        <v>3774</v>
      </c>
      <c r="C1636" s="49" t="s">
        <v>3775</v>
      </c>
      <c r="D1636" s="49" t="s">
        <v>3776</v>
      </c>
      <c r="E1636" s="48">
        <v>157895.12</v>
      </c>
      <c r="F1636" s="48">
        <v>206098.39</v>
      </c>
      <c r="G1636" s="48">
        <v>172390.53</v>
      </c>
      <c r="H1636" s="48">
        <v>121630.2</v>
      </c>
      <c r="I1636" s="48">
        <v>119768.18</v>
      </c>
      <c r="J1636" s="48">
        <v>91641.36</v>
      </c>
      <c r="K1636" s="48">
        <v>129079.45</v>
      </c>
      <c r="L1636" s="48">
        <v>285057.94</v>
      </c>
      <c r="M1636" s="48">
        <v>291799.09000000003</v>
      </c>
      <c r="N1636" s="48">
        <v>217634.81</v>
      </c>
      <c r="O1636" s="48">
        <v>288038.59000000003</v>
      </c>
      <c r="P1636" s="48">
        <v>154755.48000000001</v>
      </c>
      <c r="Q1636" s="48">
        <v>175138.45</v>
      </c>
      <c r="R1636" s="48">
        <v>161834.26999999999</v>
      </c>
      <c r="S1636" s="48">
        <v>182354.95</v>
      </c>
      <c r="T1636" s="48">
        <v>157167.26999999999</v>
      </c>
      <c r="U1636" s="48">
        <v>111130.87</v>
      </c>
      <c r="V1636" s="48">
        <v>145058.28</v>
      </c>
      <c r="W1636" s="48">
        <v>176568.45</v>
      </c>
      <c r="X1636" s="48">
        <v>169083.77</v>
      </c>
      <c r="Y1636" s="48">
        <v>178245.88</v>
      </c>
      <c r="Z1636" s="48">
        <v>163279.44</v>
      </c>
    </row>
    <row r="1637" spans="1:26">
      <c r="A1637" s="48">
        <v>750065</v>
      </c>
      <c r="B1637" s="49" t="s">
        <v>8830</v>
      </c>
      <c r="C1637" s="49" t="s">
        <v>8831</v>
      </c>
      <c r="D1637" s="49" t="s">
        <v>8832</v>
      </c>
      <c r="E1637" s="48">
        <v>245910.98</v>
      </c>
      <c r="F1637" s="48">
        <v>341363.38</v>
      </c>
      <c r="G1637" s="48">
        <v>349046.12</v>
      </c>
      <c r="H1637" s="48">
        <v>216930.31</v>
      </c>
      <c r="I1637" s="48">
        <v>281614.81</v>
      </c>
      <c r="J1637" s="48">
        <v>214955.33</v>
      </c>
      <c r="K1637" s="48">
        <v>283676.65999999997</v>
      </c>
      <c r="L1637" s="48">
        <v>275831.90999999997</v>
      </c>
      <c r="M1637" s="48">
        <v>318169.59000000003</v>
      </c>
      <c r="N1637" s="48">
        <v>328050.94</v>
      </c>
      <c r="O1637" s="48">
        <v>374222.72</v>
      </c>
      <c r="P1637" s="48">
        <v>85496.59</v>
      </c>
      <c r="Q1637" s="48">
        <v>96797.2</v>
      </c>
      <c r="R1637" s="48">
        <v>64890.23</v>
      </c>
      <c r="S1637" s="48">
        <v>73905.600000000006</v>
      </c>
      <c r="T1637" s="48">
        <v>78277.289999999994</v>
      </c>
      <c r="U1637" s="48">
        <v>55799.17</v>
      </c>
      <c r="V1637" s="48">
        <v>94576.85</v>
      </c>
      <c r="W1637" s="48">
        <v>55879.73</v>
      </c>
      <c r="X1637" s="48">
        <v>61927.05</v>
      </c>
      <c r="Y1637" s="48">
        <v>59840.88</v>
      </c>
      <c r="Z1637" s="48">
        <v>48046.62</v>
      </c>
    </row>
    <row r="1638" spans="1:26">
      <c r="A1638" s="48">
        <v>749888</v>
      </c>
      <c r="B1638" s="49" t="s">
        <v>5395</v>
      </c>
      <c r="C1638" s="49" t="s">
        <v>5396</v>
      </c>
      <c r="D1638" s="49" t="s">
        <v>5397</v>
      </c>
      <c r="E1638" s="48">
        <v>104340.77</v>
      </c>
      <c r="F1638" s="48">
        <v>112003.95</v>
      </c>
      <c r="G1638" s="48">
        <v>158447.25</v>
      </c>
      <c r="H1638" s="48">
        <v>84233.23</v>
      </c>
      <c r="I1638" s="48">
        <v>80617.16</v>
      </c>
      <c r="J1638" s="48">
        <v>70519.81</v>
      </c>
      <c r="K1638" s="48">
        <v>55829.45</v>
      </c>
      <c r="L1638" s="48">
        <v>135163.47</v>
      </c>
      <c r="M1638" s="48">
        <v>145526.85999999999</v>
      </c>
      <c r="N1638" s="48">
        <v>87023.25</v>
      </c>
      <c r="O1638" s="48">
        <v>130645.46</v>
      </c>
      <c r="P1638" s="48">
        <v>96729.07</v>
      </c>
      <c r="Q1638" s="48">
        <v>81048.350000000006</v>
      </c>
      <c r="R1638" s="48">
        <v>122983.69</v>
      </c>
      <c r="S1638" s="48">
        <v>117866.02</v>
      </c>
      <c r="T1638" s="48">
        <v>95863.34</v>
      </c>
      <c r="U1638" s="48">
        <v>70773.919999999998</v>
      </c>
      <c r="V1638" s="48">
        <v>55621.26</v>
      </c>
      <c r="W1638" s="48">
        <v>94916.7</v>
      </c>
      <c r="X1638" s="48">
        <v>92852.09</v>
      </c>
      <c r="Y1638" s="48">
        <v>79682.69</v>
      </c>
      <c r="Z1638" s="48">
        <v>95066.08</v>
      </c>
    </row>
    <row r="1639" spans="1:26">
      <c r="A1639" s="48">
        <v>752944</v>
      </c>
      <c r="B1639" s="49" t="s">
        <v>3771</v>
      </c>
      <c r="C1639" s="49" t="s">
        <v>3772</v>
      </c>
      <c r="D1639" s="49" t="s">
        <v>3773</v>
      </c>
      <c r="E1639" s="48">
        <v>139323.97</v>
      </c>
      <c r="F1639" s="48">
        <v>170754.92</v>
      </c>
      <c r="G1639" s="48">
        <v>125758.62</v>
      </c>
      <c r="H1639" s="48">
        <v>65959.839999999997</v>
      </c>
      <c r="I1639" s="48">
        <v>112820.2</v>
      </c>
      <c r="J1639" s="48">
        <v>137759.85999999999</v>
      </c>
      <c r="K1639" s="48">
        <v>130722.62</v>
      </c>
      <c r="L1639" s="48">
        <v>159223.54999999999</v>
      </c>
      <c r="M1639" s="48">
        <v>177832.08</v>
      </c>
      <c r="N1639" s="48">
        <v>139808.79999999999</v>
      </c>
      <c r="O1639" s="48">
        <v>145788.07999999999</v>
      </c>
      <c r="P1639" s="48">
        <v>139533.62</v>
      </c>
      <c r="Q1639" s="48">
        <v>131836.48000000001</v>
      </c>
      <c r="R1639" s="48">
        <v>105214.07</v>
      </c>
      <c r="S1639" s="48">
        <v>88105.18</v>
      </c>
      <c r="T1639" s="48">
        <v>135850.67000000001</v>
      </c>
      <c r="U1639" s="48">
        <v>146867.19</v>
      </c>
      <c r="V1639" s="48">
        <v>136531.57999999999</v>
      </c>
      <c r="W1639" s="48">
        <v>104574.38</v>
      </c>
      <c r="X1639" s="48">
        <v>109123.01</v>
      </c>
      <c r="Y1639" s="48">
        <v>118100.21</v>
      </c>
      <c r="Z1639" s="48">
        <v>85197.98</v>
      </c>
    </row>
    <row r="1640" spans="1:26">
      <c r="A1640" s="48">
        <v>750299</v>
      </c>
      <c r="B1640" s="49" t="s">
        <v>19123</v>
      </c>
      <c r="C1640" s="49" t="s">
        <v>19124</v>
      </c>
      <c r="D1640" s="49" t="s">
        <v>19125</v>
      </c>
      <c r="E1640" s="48">
        <v>59908.43</v>
      </c>
      <c r="F1640" s="48">
        <v>131626.32999999999</v>
      </c>
      <c r="G1640" s="48">
        <v>31093.79</v>
      </c>
      <c r="H1640" s="48">
        <v>13380.35</v>
      </c>
      <c r="I1640" s="48">
        <v>36811.9</v>
      </c>
      <c r="J1640" s="48">
        <v>92548.17</v>
      </c>
      <c r="K1640" s="48">
        <v>57845.32</v>
      </c>
      <c r="L1640" s="48">
        <v>136963.34</v>
      </c>
      <c r="M1640" s="48">
        <v>121595.95</v>
      </c>
      <c r="N1640" s="48">
        <v>78008.78</v>
      </c>
      <c r="O1640" s="48">
        <v>50969.24</v>
      </c>
      <c r="P1640" s="50"/>
      <c r="Q1640" s="48">
        <v>1552.75</v>
      </c>
      <c r="R1640" s="50"/>
      <c r="S1640" s="50"/>
      <c r="T1640" s="50"/>
      <c r="U1640" s="48">
        <v>3648.28</v>
      </c>
      <c r="V1640" s="48">
        <v>2782.05</v>
      </c>
      <c r="W1640" s="48">
        <v>1724.13</v>
      </c>
      <c r="X1640" s="48">
        <v>1113.28</v>
      </c>
      <c r="Y1640" s="50"/>
      <c r="Z1640" s="50"/>
    </row>
    <row r="1641" spans="1:26">
      <c r="A1641" s="48">
        <v>749641</v>
      </c>
      <c r="B1641" s="49" t="s">
        <v>5490</v>
      </c>
      <c r="C1641" s="49" t="s">
        <v>5491</v>
      </c>
      <c r="D1641" s="49" t="s">
        <v>5492</v>
      </c>
      <c r="E1641" s="48">
        <v>3976589.25</v>
      </c>
      <c r="F1641" s="48">
        <v>4493583.5</v>
      </c>
      <c r="G1641" s="48">
        <v>4814342</v>
      </c>
      <c r="H1641" s="48">
        <v>2939753.75</v>
      </c>
      <c r="I1641" s="48">
        <v>4127491</v>
      </c>
      <c r="J1641" s="48">
        <v>4534566.5</v>
      </c>
      <c r="K1641" s="48">
        <v>3388530.5</v>
      </c>
      <c r="L1641" s="48">
        <v>4387091.5</v>
      </c>
      <c r="M1641" s="48">
        <v>5396523.5</v>
      </c>
      <c r="N1641" s="48">
        <v>3849442.5</v>
      </c>
      <c r="O1641" s="48">
        <v>5283637</v>
      </c>
      <c r="P1641" s="48">
        <v>3841678</v>
      </c>
      <c r="Q1641" s="48">
        <v>3685783.75</v>
      </c>
      <c r="R1641" s="48">
        <v>4945192</v>
      </c>
      <c r="S1641" s="48">
        <v>4192625.5</v>
      </c>
      <c r="T1641" s="48">
        <v>5647723</v>
      </c>
      <c r="U1641" s="48">
        <v>5993058</v>
      </c>
      <c r="V1641" s="48">
        <v>4702231</v>
      </c>
      <c r="W1641" s="48">
        <v>3311114.5</v>
      </c>
      <c r="X1641" s="48">
        <v>3937982.75</v>
      </c>
      <c r="Y1641" s="48">
        <v>3750982.5</v>
      </c>
      <c r="Z1641" s="48">
        <v>4090423</v>
      </c>
    </row>
    <row r="1642" spans="1:26">
      <c r="A1642" s="48">
        <v>751306</v>
      </c>
      <c r="B1642" s="49" t="s">
        <v>7810</v>
      </c>
      <c r="C1642" s="49" t="s">
        <v>7811</v>
      </c>
      <c r="D1642" s="49" t="s">
        <v>7812</v>
      </c>
      <c r="E1642" s="48">
        <v>147410.34</v>
      </c>
      <c r="F1642" s="48">
        <v>158143.53</v>
      </c>
      <c r="G1642" s="48">
        <v>159835.64000000001</v>
      </c>
      <c r="H1642" s="48">
        <v>16143.34</v>
      </c>
      <c r="I1642" s="48">
        <v>44818.02</v>
      </c>
      <c r="J1642" s="48">
        <v>141105.14000000001</v>
      </c>
      <c r="K1642" s="48">
        <v>74015.72</v>
      </c>
      <c r="L1642" s="48">
        <v>121306.81</v>
      </c>
      <c r="M1642" s="48">
        <v>105122.4</v>
      </c>
      <c r="N1642" s="48">
        <v>76836.649999999994</v>
      </c>
      <c r="O1642" s="48">
        <v>156861.5</v>
      </c>
      <c r="P1642" s="48">
        <v>170796.45</v>
      </c>
      <c r="Q1642" s="48">
        <v>144909.01999999999</v>
      </c>
      <c r="R1642" s="48">
        <v>164077.44</v>
      </c>
      <c r="S1642" s="48">
        <v>4705.04</v>
      </c>
      <c r="T1642" s="48">
        <v>67083.09</v>
      </c>
      <c r="U1642" s="48">
        <v>182303.78</v>
      </c>
      <c r="V1642" s="48">
        <v>96558.99</v>
      </c>
      <c r="W1642" s="48">
        <v>76329.52</v>
      </c>
      <c r="X1642" s="48">
        <v>50957.36</v>
      </c>
      <c r="Y1642" s="48">
        <v>44298.2</v>
      </c>
      <c r="Z1642" s="48">
        <v>78983.62</v>
      </c>
    </row>
    <row r="1643" spans="1:26">
      <c r="A1643" s="48">
        <v>752308</v>
      </c>
      <c r="B1643" s="49" t="s">
        <v>6493</v>
      </c>
      <c r="C1643" s="49" t="s">
        <v>6494</v>
      </c>
      <c r="D1643" s="49" t="s">
        <v>6495</v>
      </c>
      <c r="E1643" s="48">
        <v>89396.46</v>
      </c>
      <c r="F1643" s="48">
        <v>130034.62</v>
      </c>
      <c r="G1643" s="48">
        <v>157443.45000000001</v>
      </c>
      <c r="H1643" s="48">
        <v>69235.89</v>
      </c>
      <c r="I1643" s="48">
        <v>84904.28</v>
      </c>
      <c r="J1643" s="48">
        <v>91606.48</v>
      </c>
      <c r="K1643" s="48">
        <v>95741.77</v>
      </c>
      <c r="L1643" s="48">
        <v>164805.41</v>
      </c>
      <c r="M1643" s="48">
        <v>163892.26999999999</v>
      </c>
      <c r="N1643" s="48">
        <v>119329.04</v>
      </c>
      <c r="O1643" s="48">
        <v>182081.88</v>
      </c>
      <c r="P1643" s="48">
        <v>72334.8</v>
      </c>
      <c r="Q1643" s="48">
        <v>86831.02</v>
      </c>
      <c r="R1643" s="48">
        <v>144820.85999999999</v>
      </c>
      <c r="S1643" s="48">
        <v>109243.86</v>
      </c>
      <c r="T1643" s="48">
        <v>79304.14</v>
      </c>
      <c r="U1643" s="48">
        <v>82315.38</v>
      </c>
      <c r="V1643" s="48">
        <v>87659.36</v>
      </c>
      <c r="W1643" s="48">
        <v>136958.95000000001</v>
      </c>
      <c r="X1643" s="48">
        <v>134124.98000000001</v>
      </c>
      <c r="Y1643" s="48">
        <v>114668.27</v>
      </c>
      <c r="Z1643" s="48">
        <v>151997.26999999999</v>
      </c>
    </row>
    <row r="1644" spans="1:26">
      <c r="A1644" s="48">
        <v>751820</v>
      </c>
      <c r="B1644" s="49" t="s">
        <v>5428</v>
      </c>
      <c r="C1644" s="49" t="s">
        <v>5429</v>
      </c>
      <c r="D1644" s="49" t="s">
        <v>5430</v>
      </c>
      <c r="E1644" s="48">
        <v>158488.85999999999</v>
      </c>
      <c r="F1644" s="48">
        <v>158136.01999999999</v>
      </c>
      <c r="G1644" s="48">
        <v>110323.78</v>
      </c>
      <c r="H1644" s="48">
        <v>58424.5</v>
      </c>
      <c r="I1644" s="48">
        <v>119989.95</v>
      </c>
      <c r="J1644" s="48">
        <v>150415.92000000001</v>
      </c>
      <c r="K1644" s="48">
        <v>103854.71</v>
      </c>
      <c r="L1644" s="48">
        <v>165634.34</v>
      </c>
      <c r="M1644" s="48">
        <v>214133.73</v>
      </c>
      <c r="N1644" s="48">
        <v>148573.79999999999</v>
      </c>
      <c r="O1644" s="48">
        <v>179937.73</v>
      </c>
      <c r="P1644" s="48">
        <v>132342.25</v>
      </c>
      <c r="Q1644" s="48">
        <v>151381.44</v>
      </c>
      <c r="R1644" s="48">
        <v>124840.55</v>
      </c>
      <c r="S1644" s="48">
        <v>117872.71</v>
      </c>
      <c r="T1644" s="48">
        <v>116669.84</v>
      </c>
      <c r="U1644" s="48">
        <v>177432.52</v>
      </c>
      <c r="V1644" s="48">
        <v>116279.06</v>
      </c>
      <c r="W1644" s="48">
        <v>122653.62</v>
      </c>
      <c r="X1644" s="48">
        <v>148864.17000000001</v>
      </c>
      <c r="Y1644" s="48">
        <v>137152.09</v>
      </c>
      <c r="Z1644" s="48">
        <v>118042.82</v>
      </c>
    </row>
    <row r="1645" spans="1:26">
      <c r="A1645" s="48">
        <v>751246</v>
      </c>
      <c r="B1645" s="49" t="s">
        <v>3631</v>
      </c>
      <c r="C1645" s="49" t="s">
        <v>3632</v>
      </c>
      <c r="D1645" s="49" t="s">
        <v>3633</v>
      </c>
      <c r="E1645" s="48">
        <v>260644.2</v>
      </c>
      <c r="F1645" s="48">
        <v>359447.22</v>
      </c>
      <c r="G1645" s="48">
        <v>401280.62</v>
      </c>
      <c r="H1645" s="48">
        <v>235125.56</v>
      </c>
      <c r="I1645" s="48">
        <v>262314.21999999997</v>
      </c>
      <c r="J1645" s="48">
        <v>225448.98</v>
      </c>
      <c r="K1645" s="48">
        <v>287566</v>
      </c>
      <c r="L1645" s="48">
        <v>411022.56</v>
      </c>
      <c r="M1645" s="48">
        <v>446623.78</v>
      </c>
      <c r="N1645" s="48">
        <v>322842.40999999997</v>
      </c>
      <c r="O1645" s="48">
        <v>460663.75</v>
      </c>
      <c r="P1645" s="48">
        <v>279574.44</v>
      </c>
      <c r="Q1645" s="48">
        <v>296062.69</v>
      </c>
      <c r="R1645" s="48">
        <v>366218.91</v>
      </c>
      <c r="S1645" s="48">
        <v>398547.06</v>
      </c>
      <c r="T1645" s="48">
        <v>292013.90999999997</v>
      </c>
      <c r="U1645" s="48">
        <v>294473</v>
      </c>
      <c r="V1645" s="48">
        <v>340723.28</v>
      </c>
      <c r="W1645" s="48">
        <v>257036.7</v>
      </c>
      <c r="X1645" s="48">
        <v>276871</v>
      </c>
      <c r="Y1645" s="48">
        <v>307332.34000000003</v>
      </c>
      <c r="Z1645" s="48">
        <v>300901.56</v>
      </c>
    </row>
    <row r="1646" spans="1:26">
      <c r="A1646" s="48">
        <v>752401</v>
      </c>
      <c r="B1646" s="49" t="s">
        <v>7729</v>
      </c>
      <c r="C1646" s="49" t="s">
        <v>7730</v>
      </c>
      <c r="D1646" s="49" t="s">
        <v>7731</v>
      </c>
      <c r="E1646" s="48">
        <v>54536.51</v>
      </c>
      <c r="F1646" s="48">
        <v>93789.61</v>
      </c>
      <c r="G1646" s="48">
        <v>111696.06</v>
      </c>
      <c r="H1646" s="48">
        <v>60560.59</v>
      </c>
      <c r="I1646" s="48">
        <v>74257.94</v>
      </c>
      <c r="J1646" s="48">
        <v>60510.62</v>
      </c>
      <c r="K1646" s="48">
        <v>103897.78</v>
      </c>
      <c r="L1646" s="48">
        <v>38316.07</v>
      </c>
      <c r="M1646" s="48">
        <v>58345.760000000002</v>
      </c>
      <c r="N1646" s="48">
        <v>83441.27</v>
      </c>
      <c r="O1646" s="48">
        <v>87674.32</v>
      </c>
      <c r="P1646" s="48">
        <v>61991.98</v>
      </c>
      <c r="Q1646" s="48">
        <v>69142.67</v>
      </c>
      <c r="R1646" s="48">
        <v>92070.5</v>
      </c>
      <c r="S1646" s="48">
        <v>81597.69</v>
      </c>
      <c r="T1646" s="48">
        <v>80900.08</v>
      </c>
      <c r="U1646" s="48">
        <v>72633.06</v>
      </c>
      <c r="V1646" s="48">
        <v>113059.05</v>
      </c>
      <c r="W1646" s="48">
        <v>42910.62</v>
      </c>
      <c r="X1646" s="48">
        <v>55564.69</v>
      </c>
      <c r="Y1646" s="48">
        <v>63969.13</v>
      </c>
      <c r="Z1646" s="48">
        <v>48636.959999999999</v>
      </c>
    </row>
    <row r="1647" spans="1:26">
      <c r="A1647" s="48">
        <v>755071</v>
      </c>
      <c r="B1647" s="49" t="s">
        <v>16478</v>
      </c>
      <c r="C1647" s="49" t="s">
        <v>16479</v>
      </c>
      <c r="D1647" s="49" t="s">
        <v>16480</v>
      </c>
      <c r="E1647" s="48">
        <v>167763.62</v>
      </c>
      <c r="F1647" s="48">
        <v>208371.05</v>
      </c>
      <c r="G1647" s="48">
        <v>237098.75</v>
      </c>
      <c r="H1647" s="48">
        <v>166814.91</v>
      </c>
      <c r="I1647" s="48">
        <v>180871.89</v>
      </c>
      <c r="J1647" s="48">
        <v>144113.91</v>
      </c>
      <c r="K1647" s="48">
        <v>156603.34</v>
      </c>
      <c r="L1647" s="48">
        <v>328089.06</v>
      </c>
      <c r="M1647" s="48">
        <v>359822.66</v>
      </c>
      <c r="N1647" s="48">
        <v>227546.7</v>
      </c>
      <c r="O1647" s="48">
        <v>391846.59</v>
      </c>
      <c r="P1647" s="48">
        <v>130056.13</v>
      </c>
      <c r="Q1647" s="48">
        <v>129837.95</v>
      </c>
      <c r="R1647" s="48">
        <v>206855.83</v>
      </c>
      <c r="S1647" s="48">
        <v>169873.41</v>
      </c>
      <c r="T1647" s="48">
        <v>191122.03</v>
      </c>
      <c r="U1647" s="48">
        <v>164760.10999999999</v>
      </c>
      <c r="V1647" s="48">
        <v>140799.57999999999</v>
      </c>
      <c r="W1647" s="48">
        <v>204960.05</v>
      </c>
      <c r="X1647" s="48">
        <v>234654.84</v>
      </c>
      <c r="Y1647" s="48">
        <v>233648.47</v>
      </c>
      <c r="Z1647" s="48">
        <v>386929.59</v>
      </c>
    </row>
    <row r="1648" spans="1:26">
      <c r="A1648" s="48">
        <v>752173</v>
      </c>
      <c r="B1648" s="49" t="s">
        <v>4036</v>
      </c>
      <c r="C1648" s="49" t="s">
        <v>4037</v>
      </c>
      <c r="D1648" s="49" t="s">
        <v>4038</v>
      </c>
      <c r="E1648" s="48">
        <v>787079.94</v>
      </c>
      <c r="F1648" s="48">
        <v>1034125.06</v>
      </c>
      <c r="G1648" s="48">
        <v>714864</v>
      </c>
      <c r="H1648" s="48">
        <v>413587.16</v>
      </c>
      <c r="I1648" s="48">
        <v>573288.62</v>
      </c>
      <c r="J1648" s="48">
        <v>533798</v>
      </c>
      <c r="K1648" s="48">
        <v>689029.69</v>
      </c>
      <c r="L1648" s="48">
        <v>1276518.8799999999</v>
      </c>
      <c r="M1648" s="48">
        <v>1154540.75</v>
      </c>
      <c r="N1648" s="48">
        <v>789407.19</v>
      </c>
      <c r="O1648" s="48">
        <v>952064.5</v>
      </c>
      <c r="P1648" s="48">
        <v>591102.81000000006</v>
      </c>
      <c r="Q1648" s="48">
        <v>679372.31</v>
      </c>
      <c r="R1648" s="48">
        <v>747841.31</v>
      </c>
      <c r="S1648" s="48">
        <v>531748.62</v>
      </c>
      <c r="T1648" s="48">
        <v>656721.88</v>
      </c>
      <c r="U1648" s="48">
        <v>570445.18999999994</v>
      </c>
      <c r="V1648" s="48">
        <v>935175.12</v>
      </c>
      <c r="W1648" s="48">
        <v>651595.06000000006</v>
      </c>
      <c r="X1648" s="48">
        <v>632642</v>
      </c>
      <c r="Y1648" s="48">
        <v>821815.12</v>
      </c>
      <c r="Z1648" s="48">
        <v>780353.81</v>
      </c>
    </row>
    <row r="1649" spans="1:26">
      <c r="A1649" s="48">
        <v>750332</v>
      </c>
      <c r="B1649" s="49" t="s">
        <v>4547</v>
      </c>
      <c r="C1649" s="49" t="s">
        <v>4548</v>
      </c>
      <c r="D1649" s="49" t="s">
        <v>4549</v>
      </c>
      <c r="E1649" s="48">
        <v>208074.89</v>
      </c>
      <c r="F1649" s="48">
        <v>236979.58</v>
      </c>
      <c r="G1649" s="48">
        <v>216249.23</v>
      </c>
      <c r="H1649" s="48">
        <v>129778.55</v>
      </c>
      <c r="I1649" s="48">
        <v>268153.28000000003</v>
      </c>
      <c r="J1649" s="48">
        <v>228701.34</v>
      </c>
      <c r="K1649" s="48">
        <v>274256.75</v>
      </c>
      <c r="L1649" s="48">
        <v>367714.22</v>
      </c>
      <c r="M1649" s="48">
        <v>333052.06</v>
      </c>
      <c r="N1649" s="48">
        <v>270174.06</v>
      </c>
      <c r="O1649" s="48">
        <v>351529.84</v>
      </c>
      <c r="P1649" s="48">
        <v>29236.79</v>
      </c>
      <c r="Q1649" s="48">
        <v>23292.16</v>
      </c>
      <c r="R1649" s="48">
        <v>21149.59</v>
      </c>
      <c r="S1649" s="48">
        <v>24580.81</v>
      </c>
      <c r="T1649" s="48">
        <v>20404.84</v>
      </c>
      <c r="U1649" s="48">
        <v>25903.54</v>
      </c>
      <c r="V1649" s="48">
        <v>24687.49</v>
      </c>
      <c r="W1649" s="48">
        <v>15875.49</v>
      </c>
      <c r="X1649" s="48">
        <v>12531.14</v>
      </c>
      <c r="Y1649" s="48">
        <v>20115.400000000001</v>
      </c>
      <c r="Z1649" s="48">
        <v>15382.57</v>
      </c>
    </row>
    <row r="1650" spans="1:26">
      <c r="A1650" s="48">
        <v>755196</v>
      </c>
      <c r="B1650" s="49" t="s">
        <v>10624</v>
      </c>
      <c r="C1650" s="49" t="s">
        <v>10625</v>
      </c>
      <c r="D1650" s="49" t="s">
        <v>10626</v>
      </c>
      <c r="E1650" s="48">
        <v>104895.7</v>
      </c>
      <c r="F1650" s="48">
        <v>138841.70000000001</v>
      </c>
      <c r="G1650" s="48">
        <v>194883.94</v>
      </c>
      <c r="H1650" s="48">
        <v>93136.26</v>
      </c>
      <c r="I1650" s="48">
        <v>94132.31</v>
      </c>
      <c r="J1650" s="48">
        <v>79336.02</v>
      </c>
      <c r="K1650" s="48">
        <v>120975.07</v>
      </c>
      <c r="L1650" s="48">
        <v>227452.92</v>
      </c>
      <c r="M1650" s="48">
        <v>223056.81</v>
      </c>
      <c r="N1650" s="48">
        <v>209846.28</v>
      </c>
      <c r="O1650" s="48">
        <v>258583.77</v>
      </c>
      <c r="P1650" s="48">
        <v>118845.57</v>
      </c>
      <c r="Q1650" s="48">
        <v>116849.52</v>
      </c>
      <c r="R1650" s="48">
        <v>183504.31</v>
      </c>
      <c r="S1650" s="48">
        <v>153981.56</v>
      </c>
      <c r="T1650" s="48">
        <v>127414.55</v>
      </c>
      <c r="U1650" s="48">
        <v>101291.64</v>
      </c>
      <c r="V1650" s="48">
        <v>157225.91</v>
      </c>
      <c r="W1650" s="48">
        <v>153836.81</v>
      </c>
      <c r="X1650" s="48">
        <v>138282.20000000001</v>
      </c>
      <c r="Y1650" s="48">
        <v>182209</v>
      </c>
      <c r="Z1650" s="48">
        <v>173458.12</v>
      </c>
    </row>
    <row r="1651" spans="1:26">
      <c r="A1651" s="48">
        <v>749315</v>
      </c>
      <c r="B1651" s="49" t="s">
        <v>19126</v>
      </c>
      <c r="C1651" s="49" t="s">
        <v>11361</v>
      </c>
      <c r="D1651" s="49" t="s">
        <v>19127</v>
      </c>
      <c r="E1651" s="48">
        <v>273515.94</v>
      </c>
      <c r="F1651" s="48">
        <v>322240.94</v>
      </c>
      <c r="G1651" s="48">
        <v>437689.03</v>
      </c>
      <c r="H1651" s="48">
        <v>309458.44</v>
      </c>
      <c r="I1651" s="48">
        <v>357400.97</v>
      </c>
      <c r="J1651" s="48">
        <v>249039.97</v>
      </c>
      <c r="K1651" s="48">
        <v>453550.53</v>
      </c>
      <c r="L1651" s="48">
        <v>167418.14000000001</v>
      </c>
      <c r="M1651" s="48">
        <v>259857.62</v>
      </c>
      <c r="N1651" s="48">
        <v>328787.03000000003</v>
      </c>
      <c r="O1651" s="48">
        <v>383659.94</v>
      </c>
      <c r="P1651" s="48">
        <v>268075.15999999997</v>
      </c>
      <c r="Q1651" s="48">
        <v>236765.56</v>
      </c>
      <c r="R1651" s="48">
        <v>372410.84</v>
      </c>
      <c r="S1651" s="48">
        <v>424913.34</v>
      </c>
      <c r="T1651" s="48">
        <v>413115.97</v>
      </c>
      <c r="U1651" s="48">
        <v>263633.25</v>
      </c>
      <c r="V1651" s="48">
        <v>459842.59</v>
      </c>
      <c r="W1651" s="48">
        <v>140130.60999999999</v>
      </c>
      <c r="X1651" s="48">
        <v>195304.39</v>
      </c>
      <c r="Y1651" s="48">
        <v>326219.21999999997</v>
      </c>
      <c r="Z1651" s="48">
        <v>286198.06</v>
      </c>
    </row>
    <row r="1652" spans="1:26">
      <c r="A1652" s="48">
        <v>749013</v>
      </c>
      <c r="B1652" s="49" t="s">
        <v>6592</v>
      </c>
      <c r="C1652" s="49" t="s">
        <v>5302</v>
      </c>
      <c r="D1652" s="49" t="s">
        <v>6593</v>
      </c>
      <c r="E1652" s="48">
        <v>170180.42</v>
      </c>
      <c r="F1652" s="48">
        <v>800160.12</v>
      </c>
      <c r="G1652" s="48">
        <v>140764.48000000001</v>
      </c>
      <c r="H1652" s="48">
        <v>31106.73</v>
      </c>
      <c r="I1652" s="48">
        <v>240627.03</v>
      </c>
      <c r="J1652" s="48">
        <v>1064332.6200000001</v>
      </c>
      <c r="K1652" s="48">
        <v>334614.56</v>
      </c>
      <c r="L1652" s="48">
        <v>575522.68999999994</v>
      </c>
      <c r="M1652" s="48">
        <v>671755.94</v>
      </c>
      <c r="N1652" s="48">
        <v>259802.31</v>
      </c>
      <c r="O1652" s="48">
        <v>212332.98</v>
      </c>
      <c r="P1652" s="50"/>
      <c r="Q1652" s="48">
        <v>3916.26</v>
      </c>
      <c r="R1652" s="48">
        <v>624.51</v>
      </c>
      <c r="S1652" s="50"/>
      <c r="T1652" s="48">
        <v>401.47</v>
      </c>
      <c r="U1652" s="48">
        <v>22960.66</v>
      </c>
      <c r="V1652" s="50"/>
      <c r="W1652" s="50"/>
      <c r="X1652" s="50"/>
      <c r="Y1652" s="50"/>
      <c r="Z1652" s="50"/>
    </row>
    <row r="1653" spans="1:26">
      <c r="A1653" s="48">
        <v>750559</v>
      </c>
      <c r="B1653" s="49" t="s">
        <v>19128</v>
      </c>
      <c r="C1653" s="49" t="s">
        <v>19129</v>
      </c>
      <c r="D1653" s="49" t="s">
        <v>19130</v>
      </c>
      <c r="E1653" s="48">
        <v>5731788</v>
      </c>
      <c r="F1653" s="48">
        <v>6912591.5</v>
      </c>
      <c r="G1653" s="48">
        <v>7820131.5</v>
      </c>
      <c r="H1653" s="48">
        <v>5401021</v>
      </c>
      <c r="I1653" s="48">
        <v>5547160</v>
      </c>
      <c r="J1653" s="48">
        <v>6994874</v>
      </c>
      <c r="K1653" s="48">
        <v>7043825</v>
      </c>
      <c r="L1653" s="48">
        <v>4324876</v>
      </c>
      <c r="M1653" s="48">
        <v>4677215</v>
      </c>
      <c r="N1653" s="48">
        <v>5138309.5</v>
      </c>
      <c r="O1653" s="48">
        <v>7931975.5</v>
      </c>
      <c r="P1653" s="48">
        <v>29406.9</v>
      </c>
      <c r="Q1653" s="48">
        <v>32537.759999999998</v>
      </c>
      <c r="R1653" s="48">
        <v>37833.919999999998</v>
      </c>
      <c r="S1653" s="48">
        <v>36947.379999999997</v>
      </c>
      <c r="T1653" s="48">
        <v>26414.35</v>
      </c>
      <c r="U1653" s="48">
        <v>33703.839999999997</v>
      </c>
      <c r="V1653" s="50"/>
      <c r="W1653" s="50"/>
      <c r="X1653" s="48">
        <v>15465.42</v>
      </c>
      <c r="Y1653" s="48">
        <v>16562.72</v>
      </c>
      <c r="Z1653" s="48">
        <v>17783</v>
      </c>
    </row>
    <row r="1654" spans="1:26">
      <c r="A1654" s="48">
        <v>750781</v>
      </c>
      <c r="B1654" s="49" t="s">
        <v>19131</v>
      </c>
      <c r="C1654" s="49" t="s">
        <v>17053</v>
      </c>
      <c r="D1654" s="49" t="s">
        <v>19132</v>
      </c>
      <c r="E1654" s="48">
        <v>94108.77</v>
      </c>
      <c r="F1654" s="48">
        <v>92023.67</v>
      </c>
      <c r="G1654" s="48">
        <v>120616.48</v>
      </c>
      <c r="H1654" s="48">
        <v>76745.210000000006</v>
      </c>
      <c r="I1654" s="48">
        <v>87557.63</v>
      </c>
      <c r="J1654" s="48">
        <v>71024.05</v>
      </c>
      <c r="K1654" s="48">
        <v>94852.800000000003</v>
      </c>
      <c r="L1654" s="48">
        <v>115806.31</v>
      </c>
      <c r="M1654" s="48">
        <v>127516.85</v>
      </c>
      <c r="N1654" s="48">
        <v>102571.02</v>
      </c>
      <c r="O1654" s="48">
        <v>142194.14000000001</v>
      </c>
      <c r="P1654" s="48">
        <v>86673.68</v>
      </c>
      <c r="Q1654" s="48">
        <v>70854.53</v>
      </c>
      <c r="R1654" s="48">
        <v>111359.49</v>
      </c>
      <c r="S1654" s="48">
        <v>117723.48</v>
      </c>
      <c r="T1654" s="48">
        <v>102118.21</v>
      </c>
      <c r="U1654" s="48">
        <v>85603.01</v>
      </c>
      <c r="V1654" s="48">
        <v>92370.02</v>
      </c>
      <c r="W1654" s="48">
        <v>70955.960000000006</v>
      </c>
      <c r="X1654" s="48">
        <v>74836.78</v>
      </c>
      <c r="Y1654" s="48">
        <v>82964.56</v>
      </c>
      <c r="Z1654" s="48">
        <v>79703.39</v>
      </c>
    </row>
    <row r="1655" spans="1:26">
      <c r="A1655" s="48">
        <v>754999</v>
      </c>
      <c r="B1655" s="49" t="s">
        <v>1963</v>
      </c>
      <c r="C1655" s="49" t="s">
        <v>1964</v>
      </c>
      <c r="D1655" s="49" t="s">
        <v>1965</v>
      </c>
      <c r="E1655" s="48">
        <v>45859.040000000001</v>
      </c>
      <c r="F1655" s="48">
        <v>76932.73</v>
      </c>
      <c r="G1655" s="48">
        <v>16789.330000000002</v>
      </c>
      <c r="H1655" s="48">
        <v>13080.29</v>
      </c>
      <c r="I1655" s="48">
        <v>13846.31</v>
      </c>
      <c r="J1655" s="48">
        <v>52935.19</v>
      </c>
      <c r="K1655" s="48">
        <v>43191.96</v>
      </c>
      <c r="L1655" s="48">
        <v>95514.32</v>
      </c>
      <c r="M1655" s="48">
        <v>96792.29</v>
      </c>
      <c r="N1655" s="48">
        <v>83010.880000000005</v>
      </c>
      <c r="O1655" s="48">
        <v>102872.35</v>
      </c>
      <c r="P1655" s="48">
        <v>48338.81</v>
      </c>
      <c r="Q1655" s="48">
        <v>59223.3</v>
      </c>
      <c r="R1655" s="48">
        <v>1140.8</v>
      </c>
      <c r="S1655" s="48">
        <v>10678.93</v>
      </c>
      <c r="T1655" s="48">
        <v>1531.74</v>
      </c>
      <c r="U1655" s="48">
        <v>63304.58</v>
      </c>
      <c r="V1655" s="48">
        <v>48296.83</v>
      </c>
      <c r="W1655" s="48">
        <v>69914.48</v>
      </c>
      <c r="X1655" s="48">
        <v>71351.81</v>
      </c>
      <c r="Y1655" s="48">
        <v>59696.12</v>
      </c>
      <c r="Z1655" s="48">
        <v>64723.94</v>
      </c>
    </row>
    <row r="1656" spans="1:26">
      <c r="A1656" s="48">
        <v>753707</v>
      </c>
      <c r="B1656" s="49" t="s">
        <v>1478</v>
      </c>
      <c r="C1656" s="49" t="s">
        <v>1479</v>
      </c>
      <c r="D1656" s="49" t="s">
        <v>1480</v>
      </c>
      <c r="E1656" s="48">
        <v>169275.5</v>
      </c>
      <c r="F1656" s="48">
        <v>158121.22</v>
      </c>
      <c r="G1656" s="48">
        <v>166343.54999999999</v>
      </c>
      <c r="H1656" s="48">
        <v>89151.32</v>
      </c>
      <c r="I1656" s="48">
        <v>120736.12</v>
      </c>
      <c r="J1656" s="48">
        <v>169600.47</v>
      </c>
      <c r="K1656" s="48">
        <v>144722.73000000001</v>
      </c>
      <c r="L1656" s="48">
        <v>124457.37</v>
      </c>
      <c r="M1656" s="48">
        <v>131200.35999999999</v>
      </c>
      <c r="N1656" s="48">
        <v>77535.100000000006</v>
      </c>
      <c r="O1656" s="48">
        <v>164965.26999999999</v>
      </c>
      <c r="P1656" s="48">
        <v>167997.11</v>
      </c>
      <c r="Q1656" s="48">
        <v>114752.59</v>
      </c>
      <c r="R1656" s="48">
        <v>151915.09</v>
      </c>
      <c r="S1656" s="48">
        <v>144071.60999999999</v>
      </c>
      <c r="T1656" s="48">
        <v>143186.94</v>
      </c>
      <c r="U1656" s="48">
        <v>224861.16</v>
      </c>
      <c r="V1656" s="48">
        <v>150802.64000000001</v>
      </c>
      <c r="W1656" s="48">
        <v>77564.88</v>
      </c>
      <c r="X1656" s="48">
        <v>88861.55</v>
      </c>
      <c r="Y1656" s="48">
        <v>62441.78</v>
      </c>
      <c r="Z1656" s="48">
        <v>96399.95</v>
      </c>
    </row>
    <row r="1657" spans="1:26">
      <c r="A1657" s="48">
        <v>752194</v>
      </c>
      <c r="B1657" s="49" t="s">
        <v>4588</v>
      </c>
      <c r="C1657" s="49" t="s">
        <v>4589</v>
      </c>
      <c r="D1657" s="49" t="s">
        <v>4590</v>
      </c>
      <c r="E1657" s="48">
        <v>43258</v>
      </c>
      <c r="F1657" s="48">
        <v>65446.57</v>
      </c>
      <c r="G1657" s="48">
        <v>43054.95</v>
      </c>
      <c r="H1657" s="48">
        <v>22170.49</v>
      </c>
      <c r="I1657" s="48">
        <v>52336.160000000003</v>
      </c>
      <c r="J1657" s="48">
        <v>62079.45</v>
      </c>
      <c r="K1657" s="48">
        <v>52161.2</v>
      </c>
      <c r="L1657" s="48">
        <v>67918.62</v>
      </c>
      <c r="M1657" s="48">
        <v>81007.97</v>
      </c>
      <c r="N1657" s="48">
        <v>54959.3</v>
      </c>
      <c r="O1657" s="48">
        <v>86883.03</v>
      </c>
      <c r="P1657" s="48">
        <v>47923.41</v>
      </c>
      <c r="Q1657" s="48">
        <v>48244.09</v>
      </c>
      <c r="R1657" s="48">
        <v>38033.300000000003</v>
      </c>
      <c r="S1657" s="48">
        <v>39908.04</v>
      </c>
      <c r="T1657" s="48">
        <v>62992.75</v>
      </c>
      <c r="U1657" s="48">
        <v>71919.78</v>
      </c>
      <c r="V1657" s="48">
        <v>58074.28</v>
      </c>
      <c r="W1657" s="48">
        <v>39954.58</v>
      </c>
      <c r="X1657" s="48">
        <v>43703.01</v>
      </c>
      <c r="Y1657" s="48">
        <v>43540.39</v>
      </c>
      <c r="Z1657" s="48">
        <v>42448.75</v>
      </c>
    </row>
    <row r="1658" spans="1:26">
      <c r="A1658" s="48">
        <v>749381</v>
      </c>
      <c r="B1658" s="49" t="s">
        <v>11207</v>
      </c>
      <c r="C1658" s="49" t="s">
        <v>11208</v>
      </c>
      <c r="D1658" s="49" t="s">
        <v>11209</v>
      </c>
      <c r="E1658" s="48">
        <v>156804</v>
      </c>
      <c r="F1658" s="48">
        <v>400491.97</v>
      </c>
      <c r="G1658" s="48">
        <v>189728.02</v>
      </c>
      <c r="H1658" s="48">
        <v>311842.78000000003</v>
      </c>
      <c r="I1658" s="48">
        <v>216807.78</v>
      </c>
      <c r="J1658" s="48">
        <v>138054.88</v>
      </c>
      <c r="K1658" s="48">
        <v>214451.34</v>
      </c>
      <c r="L1658" s="48">
        <v>303136.94</v>
      </c>
      <c r="M1658" s="48">
        <v>303260.06</v>
      </c>
      <c r="N1658" s="48">
        <v>268568.88</v>
      </c>
      <c r="O1658" s="48">
        <v>404379.34</v>
      </c>
      <c r="P1658" s="48">
        <v>86818.11</v>
      </c>
      <c r="Q1658" s="48">
        <v>80615.77</v>
      </c>
      <c r="R1658" s="48">
        <v>82476.38</v>
      </c>
      <c r="S1658" s="48">
        <v>95045.97</v>
      </c>
      <c r="T1658" s="48">
        <v>105787.3</v>
      </c>
      <c r="U1658" s="48">
        <v>76924.800000000003</v>
      </c>
      <c r="V1658" s="48">
        <v>103014.48</v>
      </c>
      <c r="W1658" s="48">
        <v>104429.64</v>
      </c>
      <c r="X1658" s="48">
        <v>89368.66</v>
      </c>
      <c r="Y1658" s="48">
        <v>104939.07</v>
      </c>
      <c r="Z1658" s="48">
        <v>95956.6</v>
      </c>
    </row>
    <row r="1659" spans="1:26">
      <c r="A1659" s="48">
        <v>751208</v>
      </c>
      <c r="B1659" s="49" t="s">
        <v>4508</v>
      </c>
      <c r="C1659" s="49" t="s">
        <v>4509</v>
      </c>
      <c r="D1659" s="49" t="s">
        <v>4510</v>
      </c>
      <c r="E1659" s="48">
        <v>73575.710000000006</v>
      </c>
      <c r="F1659" s="48">
        <v>108347.58</v>
      </c>
      <c r="G1659" s="48">
        <v>62865.43</v>
      </c>
      <c r="H1659" s="48">
        <v>27627.58</v>
      </c>
      <c r="I1659" s="48">
        <v>66831.61</v>
      </c>
      <c r="J1659" s="48">
        <v>95485.119999999995</v>
      </c>
      <c r="K1659" s="48">
        <v>63621.45</v>
      </c>
      <c r="L1659" s="48">
        <v>99281.22</v>
      </c>
      <c r="M1659" s="48">
        <v>109123.51</v>
      </c>
      <c r="N1659" s="48">
        <v>106498.41</v>
      </c>
      <c r="O1659" s="48">
        <v>128370.92</v>
      </c>
      <c r="P1659" s="48">
        <v>71995.55</v>
      </c>
      <c r="Q1659" s="48">
        <v>81213.36</v>
      </c>
      <c r="R1659" s="48">
        <v>57748.12</v>
      </c>
      <c r="S1659" s="48">
        <v>43181.32</v>
      </c>
      <c r="T1659" s="48">
        <v>74640.399999999994</v>
      </c>
      <c r="U1659" s="48">
        <v>107161.33</v>
      </c>
      <c r="V1659" s="48">
        <v>64948.12</v>
      </c>
      <c r="W1659" s="48">
        <v>65406.67</v>
      </c>
      <c r="X1659" s="48">
        <v>69824.77</v>
      </c>
      <c r="Y1659" s="48">
        <v>85012.160000000003</v>
      </c>
      <c r="Z1659" s="48">
        <v>68350.820000000007</v>
      </c>
    </row>
    <row r="1660" spans="1:26">
      <c r="A1660" s="48">
        <v>751394</v>
      </c>
      <c r="B1660" s="49" t="s">
        <v>2212</v>
      </c>
      <c r="C1660" s="49" t="s">
        <v>2213</v>
      </c>
      <c r="D1660" s="49" t="s">
        <v>2214</v>
      </c>
      <c r="E1660" s="48">
        <v>303072.21999999997</v>
      </c>
      <c r="F1660" s="48">
        <v>387578.78</v>
      </c>
      <c r="G1660" s="48">
        <v>318756.12</v>
      </c>
      <c r="H1660" s="48">
        <v>209346.08</v>
      </c>
      <c r="I1660" s="48">
        <v>298221.09000000003</v>
      </c>
      <c r="J1660" s="48">
        <v>214697.67</v>
      </c>
      <c r="K1660" s="48">
        <v>316822.09000000003</v>
      </c>
      <c r="L1660" s="48">
        <v>409251.53</v>
      </c>
      <c r="M1660" s="48">
        <v>452765.69</v>
      </c>
      <c r="N1660" s="48">
        <v>316739</v>
      </c>
      <c r="O1660" s="48">
        <v>408955.53</v>
      </c>
      <c r="P1660" s="48">
        <v>39778.269999999997</v>
      </c>
      <c r="Q1660" s="48">
        <v>44281.3</v>
      </c>
      <c r="R1660" s="48">
        <v>65469.56</v>
      </c>
      <c r="S1660" s="48">
        <v>60096.49</v>
      </c>
      <c r="T1660" s="48">
        <v>47054.39</v>
      </c>
      <c r="U1660" s="48">
        <v>51433.18</v>
      </c>
      <c r="V1660" s="48">
        <v>53200.88</v>
      </c>
      <c r="W1660" s="48">
        <v>29164.92</v>
      </c>
      <c r="X1660" s="48">
        <v>45353.25</v>
      </c>
      <c r="Y1660" s="48">
        <v>76997.320000000007</v>
      </c>
      <c r="Z1660" s="48">
        <v>68876.52</v>
      </c>
    </row>
    <row r="1661" spans="1:26">
      <c r="A1661" s="48">
        <v>750428</v>
      </c>
      <c r="B1661" s="49" t="s">
        <v>14143</v>
      </c>
      <c r="C1661" s="49" t="s">
        <v>14144</v>
      </c>
      <c r="D1661" s="49" t="s">
        <v>14145</v>
      </c>
      <c r="E1661" s="48">
        <v>104518.39</v>
      </c>
      <c r="F1661" s="48">
        <v>118666.69</v>
      </c>
      <c r="G1661" s="48">
        <v>125106.8</v>
      </c>
      <c r="H1661" s="48">
        <v>64114.44</v>
      </c>
      <c r="I1661" s="48">
        <v>70051.87</v>
      </c>
      <c r="J1661" s="48">
        <v>102447.41</v>
      </c>
      <c r="K1661" s="48">
        <v>64802.78</v>
      </c>
      <c r="L1661" s="48">
        <v>134539.19</v>
      </c>
      <c r="M1661" s="48">
        <v>172650.09</v>
      </c>
      <c r="N1661" s="48">
        <v>107248.43</v>
      </c>
      <c r="O1661" s="48">
        <v>176284.06</v>
      </c>
      <c r="P1661" s="48">
        <v>102908.21</v>
      </c>
      <c r="Q1661" s="48">
        <v>82048.73</v>
      </c>
      <c r="R1661" s="48">
        <v>109143.21</v>
      </c>
      <c r="S1661" s="48">
        <v>92713.37</v>
      </c>
      <c r="T1661" s="48">
        <v>103293.34</v>
      </c>
      <c r="U1661" s="48">
        <v>125801.52</v>
      </c>
      <c r="V1661" s="48">
        <v>74649.73</v>
      </c>
      <c r="W1661" s="48">
        <v>91672.46</v>
      </c>
      <c r="X1661" s="48">
        <v>106299.9</v>
      </c>
      <c r="Y1661" s="48">
        <v>92805.24</v>
      </c>
      <c r="Z1661" s="48">
        <v>100158.5</v>
      </c>
    </row>
    <row r="1662" spans="1:26">
      <c r="A1662" s="48">
        <v>755162</v>
      </c>
      <c r="B1662" s="49" t="s">
        <v>10663</v>
      </c>
      <c r="C1662" s="49" t="s">
        <v>10664</v>
      </c>
      <c r="D1662" s="49" t="s">
        <v>10665</v>
      </c>
      <c r="E1662" s="48">
        <v>328808.09000000003</v>
      </c>
      <c r="F1662" s="48">
        <v>86220.1</v>
      </c>
      <c r="G1662" s="48">
        <v>124294.02</v>
      </c>
      <c r="H1662" s="48">
        <v>22504.53</v>
      </c>
      <c r="I1662" s="48">
        <v>72072.77</v>
      </c>
      <c r="J1662" s="48">
        <v>213391.35999999999</v>
      </c>
      <c r="K1662" s="48">
        <v>37966.94</v>
      </c>
      <c r="L1662" s="48">
        <v>27227.63</v>
      </c>
      <c r="M1662" s="48">
        <v>41108.99</v>
      </c>
      <c r="N1662" s="48">
        <v>15758.35</v>
      </c>
      <c r="O1662" s="48">
        <v>28875.68</v>
      </c>
      <c r="P1662" s="48">
        <v>346078.47</v>
      </c>
      <c r="Q1662" s="48">
        <v>68007.539999999994</v>
      </c>
      <c r="R1662" s="48">
        <v>130988.87</v>
      </c>
      <c r="S1662" s="48">
        <v>5796.77</v>
      </c>
      <c r="T1662" s="48">
        <v>102579.08</v>
      </c>
      <c r="U1662" s="48">
        <v>269786.59000000003</v>
      </c>
      <c r="V1662" s="48">
        <v>62546.82</v>
      </c>
      <c r="W1662" s="48">
        <v>7614.29</v>
      </c>
      <c r="X1662" s="48">
        <v>17161.990000000002</v>
      </c>
      <c r="Y1662" s="48">
        <v>3187.2</v>
      </c>
      <c r="Z1662" s="48">
        <v>3750.22</v>
      </c>
    </row>
    <row r="1663" spans="1:26">
      <c r="A1663" s="48">
        <v>753697</v>
      </c>
      <c r="B1663" s="49" t="s">
        <v>5720</v>
      </c>
      <c r="C1663" s="49" t="s">
        <v>5721</v>
      </c>
      <c r="D1663" s="49" t="s">
        <v>5722</v>
      </c>
      <c r="E1663" s="48">
        <v>78822.960000000006</v>
      </c>
      <c r="F1663" s="48">
        <v>80980</v>
      </c>
      <c r="G1663" s="48">
        <v>81240.990000000005</v>
      </c>
      <c r="H1663" s="48">
        <v>43256.01</v>
      </c>
      <c r="I1663" s="48">
        <v>76113.850000000006</v>
      </c>
      <c r="J1663" s="48">
        <v>69857.66</v>
      </c>
      <c r="K1663" s="48">
        <v>60529.43</v>
      </c>
      <c r="L1663" s="48">
        <v>85468.07</v>
      </c>
      <c r="M1663" s="48">
        <v>102455.48</v>
      </c>
      <c r="N1663" s="48">
        <v>53453.27</v>
      </c>
      <c r="O1663" s="48">
        <v>98074.39</v>
      </c>
      <c r="P1663" s="48">
        <v>78256.89</v>
      </c>
      <c r="Q1663" s="48">
        <v>57964.55</v>
      </c>
      <c r="R1663" s="48">
        <v>72145.64</v>
      </c>
      <c r="S1663" s="48">
        <v>62270.5</v>
      </c>
      <c r="T1663" s="48">
        <v>92117.34</v>
      </c>
      <c r="U1663" s="48">
        <v>84077.67</v>
      </c>
      <c r="V1663" s="48">
        <v>63191.199999999997</v>
      </c>
      <c r="W1663" s="48">
        <v>53867.69</v>
      </c>
      <c r="X1663" s="48">
        <v>62540.35</v>
      </c>
      <c r="Y1663" s="48">
        <v>39833.699999999997</v>
      </c>
      <c r="Z1663" s="48">
        <v>54978.58</v>
      </c>
    </row>
    <row r="1664" spans="1:26">
      <c r="A1664" s="48">
        <v>749141</v>
      </c>
      <c r="B1664" s="49" t="s">
        <v>5149</v>
      </c>
      <c r="C1664" s="49" t="s">
        <v>5150</v>
      </c>
      <c r="D1664" s="49" t="s">
        <v>5151</v>
      </c>
      <c r="E1664" s="48">
        <v>99129.13</v>
      </c>
      <c r="F1664" s="48">
        <v>180667</v>
      </c>
      <c r="G1664" s="48">
        <v>70759.48</v>
      </c>
      <c r="H1664" s="48">
        <v>63943.46</v>
      </c>
      <c r="I1664" s="48">
        <v>56480.22</v>
      </c>
      <c r="J1664" s="48">
        <v>84714.86</v>
      </c>
      <c r="K1664" s="48">
        <v>88401.9</v>
      </c>
      <c r="L1664" s="48">
        <v>90429.92</v>
      </c>
      <c r="M1664" s="48">
        <v>96219.08</v>
      </c>
      <c r="N1664" s="48">
        <v>88880.91</v>
      </c>
      <c r="O1664" s="48">
        <v>116968.48</v>
      </c>
      <c r="P1664" s="48">
        <v>97138.49</v>
      </c>
      <c r="Q1664" s="48">
        <v>130978.44</v>
      </c>
      <c r="R1664" s="48">
        <v>65241.279999999999</v>
      </c>
      <c r="S1664" s="48">
        <v>99725.46</v>
      </c>
      <c r="T1664" s="48">
        <v>68386.64</v>
      </c>
      <c r="U1664" s="48">
        <v>97899.64</v>
      </c>
      <c r="V1664" s="48">
        <v>93558.13</v>
      </c>
      <c r="W1664" s="48">
        <v>61973.83</v>
      </c>
      <c r="X1664" s="48">
        <v>65057.24</v>
      </c>
      <c r="Y1664" s="48">
        <v>70283.58</v>
      </c>
      <c r="Z1664" s="48">
        <v>67478.66</v>
      </c>
    </row>
    <row r="1665" spans="1:26">
      <c r="A1665" s="48">
        <v>753996</v>
      </c>
      <c r="B1665" s="49" t="s">
        <v>2822</v>
      </c>
      <c r="C1665" s="49" t="s">
        <v>2823</v>
      </c>
      <c r="D1665" s="49" t="s">
        <v>2824</v>
      </c>
      <c r="E1665" s="48">
        <v>229542.58</v>
      </c>
      <c r="F1665" s="48">
        <v>253325.23</v>
      </c>
      <c r="G1665" s="48">
        <v>189188.73</v>
      </c>
      <c r="H1665" s="48">
        <v>104752.57</v>
      </c>
      <c r="I1665" s="48">
        <v>186286.5</v>
      </c>
      <c r="J1665" s="48">
        <v>188065.61</v>
      </c>
      <c r="K1665" s="48">
        <v>191954.77</v>
      </c>
      <c r="L1665" s="48">
        <v>270597.69</v>
      </c>
      <c r="M1665" s="48">
        <v>235812.03</v>
      </c>
      <c r="N1665" s="48">
        <v>228272.44</v>
      </c>
      <c r="O1665" s="48">
        <v>228991.78</v>
      </c>
      <c r="P1665" s="48">
        <v>238238.09</v>
      </c>
      <c r="Q1665" s="48">
        <v>184942.2</v>
      </c>
      <c r="R1665" s="48">
        <v>175636.62</v>
      </c>
      <c r="S1665" s="48">
        <v>176695.67</v>
      </c>
      <c r="T1665" s="48">
        <v>219656.8</v>
      </c>
      <c r="U1665" s="48">
        <v>232496.94</v>
      </c>
      <c r="V1665" s="48">
        <v>199720.53</v>
      </c>
      <c r="W1665" s="48">
        <v>165784.85999999999</v>
      </c>
      <c r="X1665" s="48">
        <v>138428.60999999999</v>
      </c>
      <c r="Y1665" s="48">
        <v>176408.5</v>
      </c>
      <c r="Z1665" s="48">
        <v>123237.73</v>
      </c>
    </row>
    <row r="1666" spans="1:26">
      <c r="A1666" s="48">
        <v>754689</v>
      </c>
      <c r="B1666" s="49" t="s">
        <v>2050</v>
      </c>
      <c r="C1666" s="49" t="s">
        <v>2051</v>
      </c>
      <c r="D1666" s="49" t="s">
        <v>2052</v>
      </c>
      <c r="E1666" s="48">
        <v>131156.41</v>
      </c>
      <c r="F1666" s="48">
        <v>247746.38</v>
      </c>
      <c r="G1666" s="48">
        <v>159257.06</v>
      </c>
      <c r="H1666" s="48">
        <v>82928.039999999994</v>
      </c>
      <c r="I1666" s="48">
        <v>101730.59</v>
      </c>
      <c r="J1666" s="48">
        <v>92800.42</v>
      </c>
      <c r="K1666" s="48">
        <v>114831.01</v>
      </c>
      <c r="L1666" s="48">
        <v>201888.98</v>
      </c>
      <c r="M1666" s="48">
        <v>200444.3</v>
      </c>
      <c r="N1666" s="48">
        <v>138667.42000000001</v>
      </c>
      <c r="O1666" s="48">
        <v>192150.75</v>
      </c>
      <c r="P1666" s="48">
        <v>135852.01999999999</v>
      </c>
      <c r="Q1666" s="48">
        <v>182819.28</v>
      </c>
      <c r="R1666" s="48">
        <v>157505.84</v>
      </c>
      <c r="S1666" s="48">
        <v>191666.97</v>
      </c>
      <c r="T1666" s="48">
        <v>123683.76</v>
      </c>
      <c r="U1666" s="48">
        <v>120236.16</v>
      </c>
      <c r="V1666" s="48">
        <v>132537.41</v>
      </c>
      <c r="W1666" s="48">
        <v>100629.88</v>
      </c>
      <c r="X1666" s="48">
        <v>117518.68</v>
      </c>
      <c r="Y1666" s="48">
        <v>108879.19</v>
      </c>
      <c r="Z1666" s="48">
        <v>125572.09</v>
      </c>
    </row>
    <row r="1667" spans="1:26">
      <c r="A1667" s="48">
        <v>754898</v>
      </c>
      <c r="B1667" s="49" t="s">
        <v>9860</v>
      </c>
      <c r="C1667" s="49" t="s">
        <v>9861</v>
      </c>
      <c r="D1667" s="49" t="s">
        <v>9862</v>
      </c>
      <c r="E1667" s="48">
        <v>147151.73000000001</v>
      </c>
      <c r="F1667" s="48">
        <v>235441.09</v>
      </c>
      <c r="G1667" s="48">
        <v>232413.2</v>
      </c>
      <c r="H1667" s="48">
        <v>142580.56</v>
      </c>
      <c r="I1667" s="48">
        <v>103019.55</v>
      </c>
      <c r="J1667" s="48">
        <v>86905.1</v>
      </c>
      <c r="K1667" s="48">
        <v>121129.92</v>
      </c>
      <c r="L1667" s="48">
        <v>253810.84</v>
      </c>
      <c r="M1667" s="48">
        <v>262749.78000000003</v>
      </c>
      <c r="N1667" s="48">
        <v>261223.47</v>
      </c>
      <c r="O1667" s="48">
        <v>358511.59</v>
      </c>
      <c r="P1667" s="48">
        <v>148643.62</v>
      </c>
      <c r="Q1667" s="48">
        <v>158104.41</v>
      </c>
      <c r="R1667" s="48">
        <v>225042.25</v>
      </c>
      <c r="S1667" s="48">
        <v>234436.52</v>
      </c>
      <c r="T1667" s="48">
        <v>111240.75</v>
      </c>
      <c r="U1667" s="48">
        <v>63496.73</v>
      </c>
      <c r="V1667" s="48">
        <v>143318.53</v>
      </c>
      <c r="W1667" s="48">
        <v>184904.62</v>
      </c>
      <c r="X1667" s="48">
        <v>157928.35999999999</v>
      </c>
      <c r="Y1667" s="48">
        <v>240653.91</v>
      </c>
      <c r="Z1667" s="48">
        <v>303830.94</v>
      </c>
    </row>
    <row r="1668" spans="1:26">
      <c r="A1668" s="48">
        <v>752834</v>
      </c>
      <c r="B1668" s="49" t="s">
        <v>3233</v>
      </c>
      <c r="C1668" s="49" t="s">
        <v>3234</v>
      </c>
      <c r="D1668" s="49" t="s">
        <v>3235</v>
      </c>
      <c r="E1668" s="48">
        <v>725256.94</v>
      </c>
      <c r="F1668" s="48">
        <v>673744.69</v>
      </c>
      <c r="G1668" s="48">
        <v>741626.44</v>
      </c>
      <c r="H1668" s="48">
        <v>459486.97</v>
      </c>
      <c r="I1668" s="48">
        <v>501442.09</v>
      </c>
      <c r="J1668" s="48">
        <v>574097.56000000006</v>
      </c>
      <c r="K1668" s="48">
        <v>576805</v>
      </c>
      <c r="L1668" s="48">
        <v>912605.25</v>
      </c>
      <c r="M1668" s="48">
        <v>928647.69</v>
      </c>
      <c r="N1668" s="48">
        <v>660496.38</v>
      </c>
      <c r="O1668" s="48">
        <v>893404.56</v>
      </c>
      <c r="P1668" s="48">
        <v>669215.31000000006</v>
      </c>
      <c r="Q1668" s="48">
        <v>489052.94</v>
      </c>
      <c r="R1668" s="48">
        <v>770663</v>
      </c>
      <c r="S1668" s="48">
        <v>651103.56000000006</v>
      </c>
      <c r="T1668" s="48">
        <v>655902.06000000006</v>
      </c>
      <c r="U1668" s="48">
        <v>720029.81</v>
      </c>
      <c r="V1668" s="48">
        <v>751153.81</v>
      </c>
      <c r="W1668" s="48">
        <v>454637.53</v>
      </c>
      <c r="X1668" s="48">
        <v>545571</v>
      </c>
      <c r="Y1668" s="48">
        <v>551029.75</v>
      </c>
      <c r="Z1668" s="48">
        <v>546854.62</v>
      </c>
    </row>
    <row r="1669" spans="1:26">
      <c r="A1669" s="48">
        <v>750412</v>
      </c>
      <c r="B1669" s="49" t="s">
        <v>5508</v>
      </c>
      <c r="C1669" s="49" t="s">
        <v>5509</v>
      </c>
      <c r="D1669" s="49" t="s">
        <v>5510</v>
      </c>
      <c r="E1669" s="48">
        <v>195436.56</v>
      </c>
      <c r="F1669" s="48">
        <v>230845.58</v>
      </c>
      <c r="G1669" s="48">
        <v>189733.55</v>
      </c>
      <c r="H1669" s="48">
        <v>109159.56</v>
      </c>
      <c r="I1669" s="48">
        <v>154348.59</v>
      </c>
      <c r="J1669" s="48">
        <v>218328</v>
      </c>
      <c r="K1669" s="48">
        <v>199500.66</v>
      </c>
      <c r="L1669" s="48">
        <v>186073.58</v>
      </c>
      <c r="M1669" s="48">
        <v>199646.86</v>
      </c>
      <c r="N1669" s="48">
        <v>253465.88</v>
      </c>
      <c r="O1669" s="48">
        <v>258579.20000000001</v>
      </c>
      <c r="P1669" s="48">
        <v>84978.98</v>
      </c>
      <c r="Q1669" s="48">
        <v>189822.3</v>
      </c>
      <c r="R1669" s="48">
        <v>132793.09</v>
      </c>
      <c r="S1669" s="48">
        <v>116677.33</v>
      </c>
      <c r="T1669" s="48">
        <v>164039.76999999999</v>
      </c>
      <c r="U1669" s="48">
        <v>205688.61</v>
      </c>
      <c r="V1669" s="48">
        <v>227677.61</v>
      </c>
      <c r="W1669" s="48">
        <v>114977.13</v>
      </c>
      <c r="X1669" s="48">
        <v>90192.84</v>
      </c>
      <c r="Y1669" s="48">
        <v>164277.22</v>
      </c>
      <c r="Z1669" s="48">
        <v>152958.41</v>
      </c>
    </row>
    <row r="1670" spans="1:26">
      <c r="A1670" s="48">
        <v>754613</v>
      </c>
      <c r="B1670" s="49" t="s">
        <v>17688</v>
      </c>
      <c r="C1670" s="49" t="s">
        <v>17689</v>
      </c>
      <c r="D1670" s="49" t="s">
        <v>17690</v>
      </c>
      <c r="E1670" s="48">
        <v>42102.13</v>
      </c>
      <c r="F1670" s="48">
        <v>50388.35</v>
      </c>
      <c r="G1670" s="48">
        <v>59966.66</v>
      </c>
      <c r="H1670" s="48">
        <v>29005.759999999998</v>
      </c>
      <c r="I1670" s="48">
        <v>38325.97</v>
      </c>
      <c r="J1670" s="48">
        <v>36796.949999999997</v>
      </c>
      <c r="K1670" s="48">
        <v>59103.58</v>
      </c>
      <c r="L1670" s="48">
        <v>208784.88</v>
      </c>
      <c r="M1670" s="48">
        <v>202729.56</v>
      </c>
      <c r="N1670" s="48">
        <v>241947.2</v>
      </c>
      <c r="O1670" s="48">
        <v>221924.94</v>
      </c>
      <c r="P1670" s="48">
        <v>28101.55</v>
      </c>
      <c r="Q1670" s="48">
        <v>38997.11</v>
      </c>
      <c r="R1670" s="48">
        <v>48720.91</v>
      </c>
      <c r="S1670" s="48">
        <v>13702.57</v>
      </c>
      <c r="T1670" s="48">
        <v>34384.620000000003</v>
      </c>
      <c r="U1670" s="48">
        <v>41588.269999999997</v>
      </c>
      <c r="V1670" s="48">
        <v>51379.27</v>
      </c>
      <c r="W1670" s="48">
        <v>131850.12</v>
      </c>
      <c r="X1670" s="48">
        <v>140079.69</v>
      </c>
      <c r="Y1670" s="48">
        <v>263827.65999999997</v>
      </c>
      <c r="Z1670" s="48">
        <v>179662.66</v>
      </c>
    </row>
    <row r="1671" spans="1:26">
      <c r="A1671" s="48">
        <v>752066</v>
      </c>
      <c r="B1671" s="49" t="s">
        <v>1927</v>
      </c>
      <c r="C1671" s="49" t="s">
        <v>1928</v>
      </c>
      <c r="D1671" s="49" t="s">
        <v>1929</v>
      </c>
      <c r="E1671" s="48">
        <v>23750.6</v>
      </c>
      <c r="F1671" s="48">
        <v>46770.25</v>
      </c>
      <c r="G1671" s="48">
        <v>41362.269999999997</v>
      </c>
      <c r="H1671" s="48">
        <v>12339.29</v>
      </c>
      <c r="I1671" s="48">
        <v>26550.67</v>
      </c>
      <c r="J1671" s="48">
        <v>16852.41</v>
      </c>
      <c r="K1671" s="48">
        <v>22287.56</v>
      </c>
      <c r="L1671" s="48">
        <v>60734.55</v>
      </c>
      <c r="M1671" s="48">
        <v>64492.63</v>
      </c>
      <c r="N1671" s="48">
        <v>37232.93</v>
      </c>
      <c r="O1671" s="48">
        <v>62608.59</v>
      </c>
      <c r="P1671" s="48">
        <v>31125.77</v>
      </c>
      <c r="Q1671" s="48">
        <v>36026.480000000003</v>
      </c>
      <c r="R1671" s="48">
        <v>29772.84</v>
      </c>
      <c r="S1671" s="48">
        <v>27702.26</v>
      </c>
      <c r="T1671" s="48">
        <v>35701.96</v>
      </c>
      <c r="U1671" s="48">
        <v>22419.84</v>
      </c>
      <c r="V1671" s="48">
        <v>26788.84</v>
      </c>
      <c r="W1671" s="48">
        <v>45401.95</v>
      </c>
      <c r="X1671" s="48">
        <v>44331.59</v>
      </c>
      <c r="Y1671" s="48">
        <v>32304.58</v>
      </c>
      <c r="Z1671" s="48">
        <v>39452.449999999997</v>
      </c>
    </row>
    <row r="1672" spans="1:26">
      <c r="A1672" s="48">
        <v>754467</v>
      </c>
      <c r="B1672" s="49" t="s">
        <v>16709</v>
      </c>
      <c r="C1672" s="49" t="s">
        <v>16710</v>
      </c>
      <c r="D1672" s="49" t="s">
        <v>16711</v>
      </c>
      <c r="E1672" s="48">
        <v>220043.44</v>
      </c>
      <c r="F1672" s="48">
        <v>214584.38</v>
      </c>
      <c r="G1672" s="48">
        <v>187705.94</v>
      </c>
      <c r="H1672" s="48">
        <v>115179.79</v>
      </c>
      <c r="I1672" s="48">
        <v>127798.16</v>
      </c>
      <c r="J1672" s="48">
        <v>186161.59</v>
      </c>
      <c r="K1672" s="48">
        <v>107745.95</v>
      </c>
      <c r="L1672" s="48">
        <v>203357.45</v>
      </c>
      <c r="M1672" s="48">
        <v>255549.41</v>
      </c>
      <c r="N1672" s="48">
        <v>157014.85999999999</v>
      </c>
      <c r="O1672" s="48">
        <v>224312.73</v>
      </c>
      <c r="P1672" s="48">
        <v>219465.97</v>
      </c>
      <c r="Q1672" s="48">
        <v>151289.25</v>
      </c>
      <c r="R1672" s="48">
        <v>186582.31</v>
      </c>
      <c r="S1672" s="48">
        <v>185106.12</v>
      </c>
      <c r="T1672" s="48">
        <v>155932.54999999999</v>
      </c>
      <c r="U1672" s="48">
        <v>223509.86</v>
      </c>
      <c r="V1672" s="48">
        <v>130591.69</v>
      </c>
      <c r="W1672" s="48">
        <v>125377.88</v>
      </c>
      <c r="X1672" s="48">
        <v>141864.76999999999</v>
      </c>
      <c r="Y1672" s="48">
        <v>125894.98</v>
      </c>
      <c r="Z1672" s="48">
        <v>125657.67</v>
      </c>
    </row>
    <row r="1673" spans="1:26">
      <c r="A1673" s="48">
        <v>749673</v>
      </c>
      <c r="B1673" s="49" t="s">
        <v>19133</v>
      </c>
      <c r="C1673" s="49" t="s">
        <v>10622</v>
      </c>
      <c r="D1673" s="49" t="s">
        <v>19134</v>
      </c>
      <c r="E1673" s="48">
        <v>52063.24</v>
      </c>
      <c r="F1673" s="48">
        <v>123553.92</v>
      </c>
      <c r="G1673" s="48">
        <v>228719.58</v>
      </c>
      <c r="H1673" s="48">
        <v>117278.86</v>
      </c>
      <c r="I1673" s="48">
        <v>97307.34</v>
      </c>
      <c r="J1673" s="48">
        <v>79442.87</v>
      </c>
      <c r="K1673" s="48">
        <v>50734.17</v>
      </c>
      <c r="L1673" s="48">
        <v>123762.88</v>
      </c>
      <c r="M1673" s="48">
        <v>138183.31</v>
      </c>
      <c r="N1673" s="48">
        <v>104243.48</v>
      </c>
      <c r="O1673" s="48">
        <v>84181.05</v>
      </c>
      <c r="P1673" s="48">
        <v>58224.09</v>
      </c>
      <c r="Q1673" s="48">
        <v>90083.15</v>
      </c>
      <c r="R1673" s="48">
        <v>201852.91</v>
      </c>
      <c r="S1673" s="48">
        <v>177535.08</v>
      </c>
      <c r="T1673" s="48">
        <v>116114.11</v>
      </c>
      <c r="U1673" s="48">
        <v>91018.47</v>
      </c>
      <c r="V1673" s="48">
        <v>56221.45</v>
      </c>
      <c r="W1673" s="48">
        <v>74341.48</v>
      </c>
      <c r="X1673" s="48">
        <v>74887.64</v>
      </c>
      <c r="Y1673" s="48">
        <v>81436.52</v>
      </c>
      <c r="Z1673" s="48">
        <v>53689.61</v>
      </c>
    </row>
    <row r="1674" spans="1:26">
      <c r="A1674" s="48">
        <v>749749</v>
      </c>
      <c r="B1674" s="49" t="s">
        <v>19135</v>
      </c>
      <c r="C1674" s="49" t="s">
        <v>3321</v>
      </c>
      <c r="D1674" s="49" t="s">
        <v>19136</v>
      </c>
      <c r="E1674" s="48">
        <v>1131890.8799999999</v>
      </c>
      <c r="F1674" s="48">
        <v>1507412.12</v>
      </c>
      <c r="G1674" s="48">
        <v>1121839.25</v>
      </c>
      <c r="H1674" s="48">
        <v>689283.5</v>
      </c>
      <c r="I1674" s="48">
        <v>979247.94</v>
      </c>
      <c r="J1674" s="48">
        <v>1053273.1200000001</v>
      </c>
      <c r="K1674" s="48">
        <v>1273476</v>
      </c>
      <c r="L1674" s="48">
        <v>1538316.75</v>
      </c>
      <c r="M1674" s="48">
        <v>1485946.8799999999</v>
      </c>
      <c r="N1674" s="48">
        <v>1245945.5</v>
      </c>
      <c r="O1674" s="48">
        <v>1547780.75</v>
      </c>
      <c r="P1674" s="48">
        <v>1064173.6200000001</v>
      </c>
      <c r="Q1674" s="48">
        <v>1127220.3799999999</v>
      </c>
      <c r="R1674" s="48">
        <v>1115632.3799999999</v>
      </c>
      <c r="S1674" s="48">
        <v>1122604.25</v>
      </c>
      <c r="T1674" s="48">
        <v>1108318</v>
      </c>
      <c r="U1674" s="48">
        <v>1265780.5</v>
      </c>
      <c r="V1674" s="48">
        <v>1364693.12</v>
      </c>
      <c r="W1674" s="48">
        <v>925238.31</v>
      </c>
      <c r="X1674" s="48">
        <v>913201.94</v>
      </c>
      <c r="Y1674" s="48">
        <v>1127766.6200000001</v>
      </c>
      <c r="Z1674" s="48">
        <v>1003928.88</v>
      </c>
    </row>
    <row r="1675" spans="1:26">
      <c r="A1675" s="48">
        <v>750468</v>
      </c>
      <c r="B1675" s="49" t="s">
        <v>6390</v>
      </c>
      <c r="C1675" s="49" t="s">
        <v>6391</v>
      </c>
      <c r="D1675" s="49" t="s">
        <v>6392</v>
      </c>
      <c r="E1675" s="48">
        <v>51840.41</v>
      </c>
      <c r="F1675" s="48">
        <v>83564.36</v>
      </c>
      <c r="G1675" s="48">
        <v>80706.11</v>
      </c>
      <c r="H1675" s="48">
        <v>55970.55</v>
      </c>
      <c r="I1675" s="48">
        <v>43389.32</v>
      </c>
      <c r="J1675" s="48">
        <v>43106.19</v>
      </c>
      <c r="K1675" s="48">
        <v>30583.89</v>
      </c>
      <c r="L1675" s="48">
        <v>93852.42</v>
      </c>
      <c r="M1675" s="48">
        <v>102968.58</v>
      </c>
      <c r="N1675" s="48">
        <v>53683.360000000001</v>
      </c>
      <c r="O1675" s="48">
        <v>121278</v>
      </c>
      <c r="P1675" s="48">
        <v>56450.02</v>
      </c>
      <c r="Q1675" s="48">
        <v>70380.789999999994</v>
      </c>
      <c r="R1675" s="48">
        <v>74538.52</v>
      </c>
      <c r="S1675" s="48">
        <v>80024.55</v>
      </c>
      <c r="T1675" s="48">
        <v>35940.54</v>
      </c>
      <c r="U1675" s="48">
        <v>43673.81</v>
      </c>
      <c r="V1675" s="48">
        <v>26525.89</v>
      </c>
      <c r="W1675" s="48">
        <v>71151.37</v>
      </c>
      <c r="X1675" s="48">
        <v>68320.23</v>
      </c>
      <c r="Y1675" s="48">
        <v>52491.67</v>
      </c>
      <c r="Z1675" s="48">
        <v>82190.45</v>
      </c>
    </row>
    <row r="1676" spans="1:26">
      <c r="A1676" s="48">
        <v>752703</v>
      </c>
      <c r="B1676" s="49" t="s">
        <v>9445</v>
      </c>
      <c r="C1676" s="49" t="s">
        <v>9446</v>
      </c>
      <c r="D1676" s="49" t="s">
        <v>9447</v>
      </c>
      <c r="E1676" s="48">
        <v>62040.65</v>
      </c>
      <c r="F1676" s="48">
        <v>80061.100000000006</v>
      </c>
      <c r="G1676" s="48">
        <v>107456.76</v>
      </c>
      <c r="H1676" s="48">
        <v>71742.880000000005</v>
      </c>
      <c r="I1676" s="48">
        <v>77564.990000000005</v>
      </c>
      <c r="J1676" s="48">
        <v>58710.55</v>
      </c>
      <c r="K1676" s="48">
        <v>79501.039999999994</v>
      </c>
      <c r="L1676" s="48">
        <v>129512.18</v>
      </c>
      <c r="M1676" s="48">
        <v>144873.59</v>
      </c>
      <c r="N1676" s="48">
        <v>83400.02</v>
      </c>
      <c r="O1676" s="48">
        <v>155123.82999999999</v>
      </c>
      <c r="P1676" s="48">
        <v>61273.57</v>
      </c>
      <c r="Q1676" s="48">
        <v>60089.89</v>
      </c>
      <c r="R1676" s="48">
        <v>84086.04</v>
      </c>
      <c r="S1676" s="48">
        <v>93426.53</v>
      </c>
      <c r="T1676" s="48">
        <v>86814.91</v>
      </c>
      <c r="U1676" s="48">
        <v>67800.78</v>
      </c>
      <c r="V1676" s="48">
        <v>74586.5</v>
      </c>
      <c r="W1676" s="48">
        <v>77565.55</v>
      </c>
      <c r="X1676" s="48">
        <v>92866.68</v>
      </c>
      <c r="Y1676" s="48">
        <v>67617.19</v>
      </c>
      <c r="Z1676" s="48">
        <v>85207.87</v>
      </c>
    </row>
    <row r="1677" spans="1:26">
      <c r="A1677" s="48">
        <v>753991</v>
      </c>
      <c r="B1677" s="49" t="s">
        <v>1370</v>
      </c>
      <c r="C1677" s="49" t="s">
        <v>1371</v>
      </c>
      <c r="D1677" s="49" t="s">
        <v>1372</v>
      </c>
      <c r="E1677" s="48">
        <v>39708.04</v>
      </c>
      <c r="F1677" s="48">
        <v>57241.54</v>
      </c>
      <c r="G1677" s="48">
        <v>41750.120000000003</v>
      </c>
      <c r="H1677" s="48">
        <v>27968.73</v>
      </c>
      <c r="I1677" s="48">
        <v>18799.47</v>
      </c>
      <c r="J1677" s="48">
        <v>22216.55</v>
      </c>
      <c r="K1677" s="48">
        <v>38915</v>
      </c>
      <c r="L1677" s="48">
        <v>76802.98</v>
      </c>
      <c r="M1677" s="48">
        <v>78954.02</v>
      </c>
      <c r="N1677" s="48">
        <v>54304.41</v>
      </c>
      <c r="O1677" s="48">
        <v>86442.17</v>
      </c>
      <c r="P1677" s="48">
        <v>33637.040000000001</v>
      </c>
      <c r="Q1677" s="48">
        <v>47003.67</v>
      </c>
      <c r="R1677" s="48">
        <v>38218.089999999997</v>
      </c>
      <c r="S1677" s="48">
        <v>50027.29</v>
      </c>
      <c r="T1677" s="48">
        <v>12527.03</v>
      </c>
      <c r="U1677" s="48">
        <v>25315.200000000001</v>
      </c>
      <c r="V1677" s="48">
        <v>37882.93</v>
      </c>
      <c r="W1677" s="48">
        <v>60938.91</v>
      </c>
      <c r="X1677" s="48">
        <v>62126.11</v>
      </c>
      <c r="Y1677" s="48">
        <v>55080.639999999999</v>
      </c>
      <c r="Z1677" s="48">
        <v>65477.16</v>
      </c>
    </row>
    <row r="1678" spans="1:26">
      <c r="A1678" s="48">
        <v>750746</v>
      </c>
      <c r="B1678" s="49" t="s">
        <v>4099</v>
      </c>
      <c r="C1678" s="49" t="s">
        <v>4100</v>
      </c>
      <c r="D1678" s="49" t="s">
        <v>4101</v>
      </c>
      <c r="E1678" s="48">
        <v>45555.97</v>
      </c>
      <c r="F1678" s="48">
        <v>65366.29</v>
      </c>
      <c r="G1678" s="48">
        <v>29612.639999999999</v>
      </c>
      <c r="H1678" s="48">
        <v>19425.34</v>
      </c>
      <c r="I1678" s="48">
        <v>37314.69</v>
      </c>
      <c r="J1678" s="48">
        <v>41405.879999999997</v>
      </c>
      <c r="K1678" s="48">
        <v>36735.82</v>
      </c>
      <c r="L1678" s="48">
        <v>68377.3</v>
      </c>
      <c r="M1678" s="48">
        <v>86390.78</v>
      </c>
      <c r="N1678" s="48">
        <v>58984.2</v>
      </c>
      <c r="O1678" s="48">
        <v>99271.039999999994</v>
      </c>
      <c r="P1678" s="48">
        <v>38235.11</v>
      </c>
      <c r="Q1678" s="48">
        <v>46970.87</v>
      </c>
      <c r="R1678" s="48">
        <v>24468.89</v>
      </c>
      <c r="S1678" s="48">
        <v>3233.1</v>
      </c>
      <c r="T1678" s="48">
        <v>48526.5</v>
      </c>
      <c r="U1678" s="48">
        <v>41106.199999999997</v>
      </c>
      <c r="V1678" s="48">
        <v>51742.97</v>
      </c>
      <c r="W1678" s="48">
        <v>49798.55</v>
      </c>
      <c r="X1678" s="48">
        <v>57845.78</v>
      </c>
      <c r="Y1678" s="48">
        <v>47183.21</v>
      </c>
      <c r="Z1678" s="48">
        <v>57697.03</v>
      </c>
    </row>
    <row r="1679" spans="1:26">
      <c r="A1679" s="48">
        <v>752482</v>
      </c>
      <c r="B1679" s="49" t="s">
        <v>3537</v>
      </c>
      <c r="C1679" s="49" t="s">
        <v>3538</v>
      </c>
      <c r="D1679" s="49" t="s">
        <v>3539</v>
      </c>
      <c r="E1679" s="48">
        <v>275229.96999999997</v>
      </c>
      <c r="F1679" s="48">
        <v>348536.25</v>
      </c>
      <c r="G1679" s="48">
        <v>345055.38</v>
      </c>
      <c r="H1679" s="48">
        <v>342203.94</v>
      </c>
      <c r="I1679" s="48">
        <v>330155.75</v>
      </c>
      <c r="J1679" s="48">
        <v>240383.09</v>
      </c>
      <c r="K1679" s="48">
        <v>352348.38</v>
      </c>
      <c r="L1679" s="48">
        <v>385723.38</v>
      </c>
      <c r="M1679" s="48">
        <v>462436.22</v>
      </c>
      <c r="N1679" s="48">
        <v>384813.25</v>
      </c>
      <c r="O1679" s="48">
        <v>584021.25</v>
      </c>
      <c r="P1679" s="48">
        <v>260067.55</v>
      </c>
      <c r="Q1679" s="48">
        <v>291975.28000000003</v>
      </c>
      <c r="R1679" s="48">
        <v>346088.41</v>
      </c>
      <c r="S1679" s="48">
        <v>510574.19</v>
      </c>
      <c r="T1679" s="48">
        <v>410751.5</v>
      </c>
      <c r="U1679" s="48">
        <v>261793.56</v>
      </c>
      <c r="V1679" s="48">
        <v>385881.84</v>
      </c>
      <c r="W1679" s="48">
        <v>191357.94</v>
      </c>
      <c r="X1679" s="48">
        <v>244536.09</v>
      </c>
      <c r="Y1679" s="48">
        <v>303019</v>
      </c>
      <c r="Z1679" s="48">
        <v>362187</v>
      </c>
    </row>
    <row r="1680" spans="1:26">
      <c r="A1680" s="48">
        <v>750508</v>
      </c>
      <c r="B1680" s="49" t="s">
        <v>8332</v>
      </c>
      <c r="C1680" s="49" t="s">
        <v>8333</v>
      </c>
      <c r="D1680" s="49" t="s">
        <v>8334</v>
      </c>
      <c r="E1680" s="48">
        <v>13136.36</v>
      </c>
      <c r="F1680" s="48">
        <v>56572.46</v>
      </c>
      <c r="G1680" s="48">
        <v>8854.25</v>
      </c>
      <c r="H1680" s="48">
        <v>13811.36</v>
      </c>
      <c r="I1680" s="48">
        <v>21460.49</v>
      </c>
      <c r="J1680" s="48">
        <v>12862.32</v>
      </c>
      <c r="K1680" s="48">
        <v>37065.879999999997</v>
      </c>
      <c r="L1680" s="48">
        <v>54447.47</v>
      </c>
      <c r="M1680" s="48">
        <v>54424.5</v>
      </c>
      <c r="N1680" s="48">
        <v>38654.980000000003</v>
      </c>
      <c r="O1680" s="48">
        <v>68130.73</v>
      </c>
      <c r="P1680" s="48">
        <v>13733.75</v>
      </c>
      <c r="Q1680" s="48">
        <v>44043.96</v>
      </c>
      <c r="R1680" s="48">
        <v>3876.07</v>
      </c>
      <c r="S1680" s="48">
        <v>24247.85</v>
      </c>
      <c r="T1680" s="48">
        <v>17827.64</v>
      </c>
      <c r="U1680" s="48">
        <v>6373.28</v>
      </c>
      <c r="V1680" s="48">
        <v>31665.1</v>
      </c>
      <c r="W1680" s="48">
        <v>39177.69</v>
      </c>
      <c r="X1680" s="48">
        <v>42497.61</v>
      </c>
      <c r="Y1680" s="48">
        <v>33333.339999999997</v>
      </c>
      <c r="Z1680" s="48">
        <v>34465.019999999997</v>
      </c>
    </row>
    <row r="1681" spans="1:26">
      <c r="A1681" s="48">
        <v>753680</v>
      </c>
      <c r="B1681" s="49" t="s">
        <v>4652</v>
      </c>
      <c r="C1681" s="49" t="s">
        <v>4653</v>
      </c>
      <c r="D1681" s="49" t="s">
        <v>4654</v>
      </c>
      <c r="E1681" s="48">
        <v>150066.31</v>
      </c>
      <c r="F1681" s="48">
        <v>166208</v>
      </c>
      <c r="G1681" s="48">
        <v>147402.31</v>
      </c>
      <c r="H1681" s="48">
        <v>84290.92</v>
      </c>
      <c r="I1681" s="48">
        <v>112875.53</v>
      </c>
      <c r="J1681" s="48">
        <v>115388.54</v>
      </c>
      <c r="K1681" s="48">
        <v>89996.95</v>
      </c>
      <c r="L1681" s="48">
        <v>150977.5</v>
      </c>
      <c r="M1681" s="48">
        <v>179065.05</v>
      </c>
      <c r="N1681" s="48">
        <v>120094.85</v>
      </c>
      <c r="O1681" s="48">
        <v>174520.81</v>
      </c>
      <c r="P1681" s="48">
        <v>94445.06</v>
      </c>
      <c r="Q1681" s="48">
        <v>71292.800000000003</v>
      </c>
      <c r="R1681" s="48">
        <v>61466.94</v>
      </c>
      <c r="S1681" s="48">
        <v>54948.12</v>
      </c>
      <c r="T1681" s="48">
        <v>70029.45</v>
      </c>
      <c r="U1681" s="48">
        <v>70321.490000000005</v>
      </c>
      <c r="V1681" s="48">
        <v>46613.78</v>
      </c>
      <c r="W1681" s="48">
        <v>54225.1</v>
      </c>
      <c r="X1681" s="48">
        <v>62210.53</v>
      </c>
      <c r="Y1681" s="48">
        <v>41991.12</v>
      </c>
      <c r="Z1681" s="48">
        <v>50639.17</v>
      </c>
    </row>
    <row r="1682" spans="1:26">
      <c r="A1682" s="48">
        <v>750794</v>
      </c>
      <c r="B1682" s="49" t="s">
        <v>19137</v>
      </c>
      <c r="C1682" s="49" t="s">
        <v>7152</v>
      </c>
      <c r="D1682" s="49" t="s">
        <v>19138</v>
      </c>
      <c r="E1682" s="48">
        <v>44775.31</v>
      </c>
      <c r="F1682" s="48">
        <v>85078.43</v>
      </c>
      <c r="G1682" s="48">
        <v>45215.28</v>
      </c>
      <c r="H1682" s="48">
        <v>35881.06</v>
      </c>
      <c r="I1682" s="48">
        <v>40109.129999999997</v>
      </c>
      <c r="J1682" s="48">
        <v>45603.38</v>
      </c>
      <c r="K1682" s="48">
        <v>52620.59</v>
      </c>
      <c r="L1682" s="48">
        <v>84850.5</v>
      </c>
      <c r="M1682" s="48">
        <v>94289.73</v>
      </c>
      <c r="N1682" s="48">
        <v>81737.39</v>
      </c>
      <c r="O1682" s="48">
        <v>102294.83</v>
      </c>
      <c r="P1682" s="48">
        <v>48093.86</v>
      </c>
      <c r="Q1682" s="48">
        <v>61652.91</v>
      </c>
      <c r="R1682" s="48">
        <v>38588.769999999997</v>
      </c>
      <c r="S1682" s="48">
        <v>50342.37</v>
      </c>
      <c r="T1682" s="48">
        <v>48649.04</v>
      </c>
      <c r="U1682" s="48">
        <v>52861.49</v>
      </c>
      <c r="V1682" s="48">
        <v>57438.81</v>
      </c>
      <c r="W1682" s="48">
        <v>51531.07</v>
      </c>
      <c r="X1682" s="48">
        <v>56908.75</v>
      </c>
      <c r="Y1682" s="48">
        <v>60857.14</v>
      </c>
      <c r="Z1682" s="48">
        <v>54953.03</v>
      </c>
    </row>
    <row r="1683" spans="1:26">
      <c r="A1683" s="48">
        <v>753647</v>
      </c>
      <c r="B1683" s="49" t="s">
        <v>8509</v>
      </c>
      <c r="C1683" s="49" t="s">
        <v>8510</v>
      </c>
      <c r="D1683" s="49" t="s">
        <v>8511</v>
      </c>
      <c r="E1683" s="48">
        <v>223812.09</v>
      </c>
      <c r="F1683" s="48">
        <v>279635.59000000003</v>
      </c>
      <c r="G1683" s="48">
        <v>146155.34</v>
      </c>
      <c r="H1683" s="48">
        <v>26991.57</v>
      </c>
      <c r="I1683" s="48">
        <v>157564.76999999999</v>
      </c>
      <c r="J1683" s="48">
        <v>189984.47</v>
      </c>
      <c r="K1683" s="48">
        <v>115041.63</v>
      </c>
      <c r="L1683" s="48">
        <v>143581.25</v>
      </c>
      <c r="M1683" s="48">
        <v>275804.38</v>
      </c>
      <c r="N1683" s="48">
        <v>126705.8</v>
      </c>
      <c r="O1683" s="48">
        <v>170687.78</v>
      </c>
      <c r="P1683" s="48">
        <v>216272.66</v>
      </c>
      <c r="Q1683" s="48">
        <v>206642.92</v>
      </c>
      <c r="R1683" s="48">
        <v>125797.73</v>
      </c>
      <c r="S1683" s="48">
        <v>8080.88</v>
      </c>
      <c r="T1683" s="48">
        <v>204562.08</v>
      </c>
      <c r="U1683" s="48">
        <v>237360.98</v>
      </c>
      <c r="V1683" s="48">
        <v>129948.37</v>
      </c>
      <c r="W1683" s="48">
        <v>91195.41</v>
      </c>
      <c r="X1683" s="48">
        <v>158151.01999999999</v>
      </c>
      <c r="Y1683" s="48">
        <v>99016.42</v>
      </c>
      <c r="Z1683" s="48">
        <v>79231.960000000006</v>
      </c>
    </row>
    <row r="1684" spans="1:26">
      <c r="A1684" s="48">
        <v>750394</v>
      </c>
      <c r="B1684" s="49" t="s">
        <v>609</v>
      </c>
      <c r="C1684" s="49" t="s">
        <v>610</v>
      </c>
      <c r="D1684" s="49" t="s">
        <v>611</v>
      </c>
      <c r="E1684" s="48">
        <v>76830.95</v>
      </c>
      <c r="F1684" s="48">
        <v>86241.22</v>
      </c>
      <c r="G1684" s="48">
        <v>65566.53</v>
      </c>
      <c r="H1684" s="48">
        <v>43235.040000000001</v>
      </c>
      <c r="I1684" s="48">
        <v>49967.23</v>
      </c>
      <c r="J1684" s="48">
        <v>38289.96</v>
      </c>
      <c r="K1684" s="48">
        <v>69508.73</v>
      </c>
      <c r="L1684" s="48">
        <v>110250.65</v>
      </c>
      <c r="M1684" s="48">
        <v>93182.2</v>
      </c>
      <c r="N1684" s="48">
        <v>69266.62</v>
      </c>
      <c r="O1684" s="48">
        <v>97089.24</v>
      </c>
      <c r="P1684" s="48">
        <v>74861.02</v>
      </c>
      <c r="Q1684" s="48">
        <v>62926.34</v>
      </c>
      <c r="R1684" s="48">
        <v>62302.5</v>
      </c>
      <c r="S1684" s="48">
        <v>64536.5</v>
      </c>
      <c r="T1684" s="48">
        <v>59594.48</v>
      </c>
      <c r="U1684" s="48">
        <v>42936.46</v>
      </c>
      <c r="V1684" s="48">
        <v>72501.34</v>
      </c>
      <c r="W1684" s="48">
        <v>69050.42</v>
      </c>
      <c r="X1684" s="48">
        <v>60483.8</v>
      </c>
      <c r="Y1684" s="48">
        <v>53443.48</v>
      </c>
      <c r="Z1684" s="48">
        <v>56517.84</v>
      </c>
    </row>
    <row r="1685" spans="1:26">
      <c r="A1685" s="48">
        <v>754001</v>
      </c>
      <c r="B1685" s="49" t="s">
        <v>4822</v>
      </c>
      <c r="C1685" s="49" t="s">
        <v>4823</v>
      </c>
      <c r="D1685" s="49" t="s">
        <v>4824</v>
      </c>
      <c r="E1685" s="48">
        <v>236218.28</v>
      </c>
      <c r="F1685" s="48">
        <v>269110.96999999997</v>
      </c>
      <c r="G1685" s="48">
        <v>232518.03</v>
      </c>
      <c r="H1685" s="48">
        <v>141707.73000000001</v>
      </c>
      <c r="I1685" s="48">
        <v>194284.25</v>
      </c>
      <c r="J1685" s="48">
        <v>211532.81</v>
      </c>
      <c r="K1685" s="48">
        <v>152465</v>
      </c>
      <c r="L1685" s="48">
        <v>180671.19</v>
      </c>
      <c r="M1685" s="48">
        <v>290826.5</v>
      </c>
      <c r="N1685" s="48">
        <v>176676.53</v>
      </c>
      <c r="O1685" s="48">
        <v>275983.34000000003</v>
      </c>
      <c r="P1685" s="48">
        <v>234059.83</v>
      </c>
      <c r="Q1685" s="48">
        <v>205962.2</v>
      </c>
      <c r="R1685" s="48">
        <v>220721.23</v>
      </c>
      <c r="S1685" s="48">
        <v>219561.7</v>
      </c>
      <c r="T1685" s="48">
        <v>231274.25</v>
      </c>
      <c r="U1685" s="48">
        <v>238545.59</v>
      </c>
      <c r="V1685" s="48">
        <v>153882.22</v>
      </c>
      <c r="W1685" s="48">
        <v>132652.5</v>
      </c>
      <c r="X1685" s="48">
        <v>174904.58</v>
      </c>
      <c r="Y1685" s="48">
        <v>144714.95000000001</v>
      </c>
      <c r="Z1685" s="48">
        <v>158048.22</v>
      </c>
    </row>
    <row r="1686" spans="1:26">
      <c r="A1686" s="48">
        <v>754660</v>
      </c>
      <c r="B1686" s="49" t="s">
        <v>9451</v>
      </c>
      <c r="C1686" s="49" t="s">
        <v>9452</v>
      </c>
      <c r="D1686" s="49" t="s">
        <v>9453</v>
      </c>
      <c r="E1686" s="48">
        <v>149993.97</v>
      </c>
      <c r="F1686" s="48">
        <v>187942.17</v>
      </c>
      <c r="G1686" s="48">
        <v>201818.42</v>
      </c>
      <c r="H1686" s="48">
        <v>100516.65</v>
      </c>
      <c r="I1686" s="48">
        <v>160011.28</v>
      </c>
      <c r="J1686" s="48">
        <v>136193.57999999999</v>
      </c>
      <c r="K1686" s="48">
        <v>114616.12</v>
      </c>
      <c r="L1686" s="48">
        <v>191894.23</v>
      </c>
      <c r="M1686" s="48">
        <v>199345.33</v>
      </c>
      <c r="N1686" s="48">
        <v>156218.12</v>
      </c>
      <c r="O1686" s="48">
        <v>242608.45</v>
      </c>
      <c r="P1686" s="48">
        <v>156628.07999999999</v>
      </c>
      <c r="Q1686" s="48">
        <v>153297.82999999999</v>
      </c>
      <c r="R1686" s="48">
        <v>185580.48</v>
      </c>
      <c r="S1686" s="48">
        <v>161101.60999999999</v>
      </c>
      <c r="T1686" s="48">
        <v>198190.5</v>
      </c>
      <c r="U1686" s="48">
        <v>165435</v>
      </c>
      <c r="V1686" s="48">
        <v>126859.1</v>
      </c>
      <c r="W1686" s="48">
        <v>126625.5</v>
      </c>
      <c r="X1686" s="48">
        <v>125612.59</v>
      </c>
      <c r="Y1686" s="48">
        <v>117106.99</v>
      </c>
      <c r="Z1686" s="48">
        <v>141146.95000000001</v>
      </c>
    </row>
    <row r="1687" spans="1:26">
      <c r="A1687" s="48">
        <v>753020</v>
      </c>
      <c r="B1687" s="49" t="s">
        <v>3555</v>
      </c>
      <c r="C1687" s="49" t="s">
        <v>3556</v>
      </c>
      <c r="D1687" s="49" t="s">
        <v>3557</v>
      </c>
      <c r="E1687" s="48">
        <v>350329.34</v>
      </c>
      <c r="F1687" s="48">
        <v>370511.69</v>
      </c>
      <c r="G1687" s="48">
        <v>357029</v>
      </c>
      <c r="H1687" s="48">
        <v>200850.02</v>
      </c>
      <c r="I1687" s="48">
        <v>297998.5</v>
      </c>
      <c r="J1687" s="48">
        <v>335766.88</v>
      </c>
      <c r="K1687" s="48">
        <v>237967.03</v>
      </c>
      <c r="L1687" s="48">
        <v>377322.56</v>
      </c>
      <c r="M1687" s="48">
        <v>460327.38</v>
      </c>
      <c r="N1687" s="48">
        <v>277715.5</v>
      </c>
      <c r="O1687" s="48">
        <v>388397.72</v>
      </c>
      <c r="P1687" s="48">
        <v>19882.990000000002</v>
      </c>
      <c r="Q1687" s="48">
        <v>16179.79</v>
      </c>
      <c r="R1687" s="48">
        <v>14935.29</v>
      </c>
      <c r="S1687" s="48">
        <v>15565.3</v>
      </c>
      <c r="T1687" s="48">
        <v>20501.32</v>
      </c>
      <c r="U1687" s="48">
        <v>22553.01</v>
      </c>
      <c r="V1687" s="48">
        <v>13357.6</v>
      </c>
      <c r="W1687" s="48">
        <v>19908.740000000002</v>
      </c>
      <c r="X1687" s="48">
        <v>16260.46</v>
      </c>
      <c r="Y1687" s="48">
        <v>6738.78</v>
      </c>
      <c r="Z1687" s="48">
        <v>11771.5</v>
      </c>
    </row>
    <row r="1688" spans="1:26">
      <c r="A1688" s="48">
        <v>749153</v>
      </c>
      <c r="B1688" s="49" t="s">
        <v>12987</v>
      </c>
      <c r="C1688" s="49" t="s">
        <v>12988</v>
      </c>
      <c r="D1688" s="49" t="s">
        <v>12989</v>
      </c>
      <c r="E1688" s="48">
        <v>66732.47</v>
      </c>
      <c r="F1688" s="48">
        <v>89183.92</v>
      </c>
      <c r="G1688" s="48">
        <v>117003.53</v>
      </c>
      <c r="H1688" s="48">
        <v>48488.13</v>
      </c>
      <c r="I1688" s="48">
        <v>53753.19</v>
      </c>
      <c r="J1688" s="48">
        <v>44719.07</v>
      </c>
      <c r="K1688" s="48">
        <v>65957.52</v>
      </c>
      <c r="L1688" s="48">
        <v>175884</v>
      </c>
      <c r="M1688" s="48">
        <v>134155.94</v>
      </c>
      <c r="N1688" s="48">
        <v>125590.62</v>
      </c>
      <c r="O1688" s="48">
        <v>182202.84</v>
      </c>
      <c r="P1688" s="48">
        <v>36136.589999999997</v>
      </c>
      <c r="Q1688" s="48">
        <v>30562.36</v>
      </c>
      <c r="R1688" s="48">
        <v>55684.49</v>
      </c>
      <c r="S1688" s="48">
        <v>48649.599999999999</v>
      </c>
      <c r="T1688" s="48">
        <v>40891.910000000003</v>
      </c>
      <c r="U1688" s="48">
        <v>31834.23</v>
      </c>
      <c r="V1688" s="48">
        <v>44898.21</v>
      </c>
      <c r="W1688" s="48">
        <v>55294.45</v>
      </c>
      <c r="X1688" s="48">
        <v>42519.33</v>
      </c>
      <c r="Y1688" s="48">
        <v>61949.2</v>
      </c>
      <c r="Z1688" s="48">
        <v>67164.429999999993</v>
      </c>
    </row>
    <row r="1689" spans="1:26">
      <c r="A1689" s="48">
        <v>750402</v>
      </c>
      <c r="B1689" s="49" t="s">
        <v>2962</v>
      </c>
      <c r="C1689" s="49" t="s">
        <v>2963</v>
      </c>
      <c r="D1689" s="49" t="s">
        <v>2964</v>
      </c>
      <c r="E1689" s="48">
        <v>1069280.25</v>
      </c>
      <c r="F1689" s="48">
        <v>1346403.75</v>
      </c>
      <c r="G1689" s="48">
        <v>994055.88</v>
      </c>
      <c r="H1689" s="48">
        <v>615160.81000000006</v>
      </c>
      <c r="I1689" s="48">
        <v>826272.5</v>
      </c>
      <c r="J1689" s="48">
        <v>1029516.25</v>
      </c>
      <c r="K1689" s="48">
        <v>990440.56</v>
      </c>
      <c r="L1689" s="48">
        <v>1403016.62</v>
      </c>
      <c r="M1689" s="48">
        <v>1331641.8799999999</v>
      </c>
      <c r="N1689" s="48">
        <v>1165201.1200000001</v>
      </c>
      <c r="O1689" s="48">
        <v>1378211.25</v>
      </c>
      <c r="P1689" s="48">
        <v>1035269</v>
      </c>
      <c r="Q1689" s="48">
        <v>884264.38</v>
      </c>
      <c r="R1689" s="48">
        <v>944481.38</v>
      </c>
      <c r="S1689" s="48">
        <v>825416.19</v>
      </c>
      <c r="T1689" s="48">
        <v>952002.62</v>
      </c>
      <c r="U1689" s="48">
        <v>1263500.8799999999</v>
      </c>
      <c r="V1689" s="48">
        <v>1218106.25</v>
      </c>
      <c r="W1689" s="48">
        <v>636228.12</v>
      </c>
      <c r="X1689" s="48">
        <v>769804.88</v>
      </c>
      <c r="Y1689" s="48">
        <v>1076750.3799999999</v>
      </c>
      <c r="Z1689" s="48">
        <v>1064179.3799999999</v>
      </c>
    </row>
    <row r="1690" spans="1:26">
      <c r="A1690" s="48">
        <v>754695</v>
      </c>
      <c r="B1690" s="49" t="s">
        <v>7948</v>
      </c>
      <c r="C1690" s="49" t="s">
        <v>7949</v>
      </c>
      <c r="D1690" s="49" t="s">
        <v>7950</v>
      </c>
      <c r="E1690" s="48">
        <v>109000.75</v>
      </c>
      <c r="F1690" s="48">
        <v>194460.78</v>
      </c>
      <c r="G1690" s="48">
        <v>108923.74</v>
      </c>
      <c r="H1690" s="48">
        <v>128567.96</v>
      </c>
      <c r="I1690" s="48">
        <v>162400.91</v>
      </c>
      <c r="J1690" s="48">
        <v>163638.56</v>
      </c>
      <c r="K1690" s="48">
        <v>127707.91</v>
      </c>
      <c r="L1690" s="48">
        <v>135465.47</v>
      </c>
      <c r="M1690" s="48">
        <v>214459.55</v>
      </c>
      <c r="N1690" s="48">
        <v>149404.44</v>
      </c>
      <c r="O1690" s="48">
        <v>160857.06</v>
      </c>
      <c r="P1690" s="48">
        <v>100437.66</v>
      </c>
      <c r="Q1690" s="48">
        <v>151211.39000000001</v>
      </c>
      <c r="R1690" s="48">
        <v>116440.05</v>
      </c>
      <c r="S1690" s="48">
        <v>164946.03</v>
      </c>
      <c r="T1690" s="48">
        <v>196036.52</v>
      </c>
      <c r="U1690" s="48">
        <v>199335.44</v>
      </c>
      <c r="V1690" s="48">
        <v>129906.95</v>
      </c>
      <c r="W1690" s="48">
        <v>82500.25</v>
      </c>
      <c r="X1690" s="48">
        <v>122094.03</v>
      </c>
      <c r="Y1690" s="48">
        <v>113321.17</v>
      </c>
      <c r="Z1690" s="48">
        <v>97684.62</v>
      </c>
    </row>
    <row r="1691" spans="1:26">
      <c r="A1691" s="48">
        <v>749401</v>
      </c>
      <c r="B1691" s="49" t="s">
        <v>3218</v>
      </c>
      <c r="C1691" s="49" t="s">
        <v>3219</v>
      </c>
      <c r="D1691" s="49" t="s">
        <v>3220</v>
      </c>
      <c r="E1691" s="48">
        <v>195229.78</v>
      </c>
      <c r="F1691" s="48">
        <v>204471</v>
      </c>
      <c r="G1691" s="48">
        <v>169502.91</v>
      </c>
      <c r="H1691" s="48">
        <v>80082.990000000005</v>
      </c>
      <c r="I1691" s="48">
        <v>157877.88</v>
      </c>
      <c r="J1691" s="48">
        <v>163207.97</v>
      </c>
      <c r="K1691" s="48">
        <v>100371.55</v>
      </c>
      <c r="L1691" s="48">
        <v>109364.69</v>
      </c>
      <c r="M1691" s="48">
        <v>182276.52</v>
      </c>
      <c r="N1691" s="48">
        <v>148557.66</v>
      </c>
      <c r="O1691" s="48">
        <v>173140.16</v>
      </c>
      <c r="P1691" s="48">
        <v>206270.45</v>
      </c>
      <c r="Q1691" s="48">
        <v>161963.88</v>
      </c>
      <c r="R1691" s="48">
        <v>153458.59</v>
      </c>
      <c r="S1691" s="48">
        <v>148121.29999999999</v>
      </c>
      <c r="T1691" s="48">
        <v>193558.88</v>
      </c>
      <c r="U1691" s="48">
        <v>204057.91</v>
      </c>
      <c r="V1691" s="48">
        <v>110746.98</v>
      </c>
      <c r="W1691" s="48">
        <v>73971.48</v>
      </c>
      <c r="X1691" s="48">
        <v>111733.27</v>
      </c>
      <c r="Y1691" s="48">
        <v>121292.62</v>
      </c>
      <c r="Z1691" s="48">
        <v>95502.04</v>
      </c>
    </row>
    <row r="1692" spans="1:26">
      <c r="A1692" s="48">
        <v>750043</v>
      </c>
      <c r="B1692" s="49" t="s">
        <v>3103</v>
      </c>
      <c r="C1692" s="49" t="s">
        <v>3104</v>
      </c>
      <c r="D1692" s="49" t="s">
        <v>3105</v>
      </c>
      <c r="E1692" s="48">
        <v>139229.09</v>
      </c>
      <c r="F1692" s="48">
        <v>185172.16</v>
      </c>
      <c r="G1692" s="48">
        <v>141066.09</v>
      </c>
      <c r="H1692" s="48">
        <v>81997.88</v>
      </c>
      <c r="I1692" s="48">
        <v>96575.18</v>
      </c>
      <c r="J1692" s="48">
        <v>100471.11</v>
      </c>
      <c r="K1692" s="48">
        <v>90441.97</v>
      </c>
      <c r="L1692" s="48">
        <v>198146.28</v>
      </c>
      <c r="M1692" s="48">
        <v>192065.34</v>
      </c>
      <c r="N1692" s="48">
        <v>114895.67999999999</v>
      </c>
      <c r="O1692" s="48">
        <v>136882.94</v>
      </c>
      <c r="P1692" s="48">
        <v>130999.69</v>
      </c>
      <c r="Q1692" s="48">
        <v>135077.51999999999</v>
      </c>
      <c r="R1692" s="48">
        <v>122925.55</v>
      </c>
      <c r="S1692" s="48">
        <v>128694.98</v>
      </c>
      <c r="T1692" s="48">
        <v>125850.2</v>
      </c>
      <c r="U1692" s="48">
        <v>105773.72</v>
      </c>
      <c r="V1692" s="48">
        <v>100022.72</v>
      </c>
      <c r="W1692" s="48">
        <v>134166.48000000001</v>
      </c>
      <c r="X1692" s="48">
        <v>115849.72</v>
      </c>
      <c r="Y1692" s="48">
        <v>83727.399999999994</v>
      </c>
      <c r="Z1692" s="48">
        <v>78143.25</v>
      </c>
    </row>
    <row r="1693" spans="1:26">
      <c r="A1693" s="48">
        <v>750968</v>
      </c>
      <c r="B1693" s="49" t="s">
        <v>6427</v>
      </c>
      <c r="C1693" s="49" t="s">
        <v>6428</v>
      </c>
      <c r="D1693" s="49" t="s">
        <v>6429</v>
      </c>
      <c r="E1693" s="48">
        <v>191909.58</v>
      </c>
      <c r="F1693" s="48">
        <v>233200.73</v>
      </c>
      <c r="G1693" s="48">
        <v>244911.83</v>
      </c>
      <c r="H1693" s="48">
        <v>146202.47</v>
      </c>
      <c r="I1693" s="48">
        <v>198326.77</v>
      </c>
      <c r="J1693" s="48">
        <v>185996.39</v>
      </c>
      <c r="K1693" s="48">
        <v>219020.5</v>
      </c>
      <c r="L1693" s="48">
        <v>291477.81</v>
      </c>
      <c r="M1693" s="48">
        <v>287941.03000000003</v>
      </c>
      <c r="N1693" s="48">
        <v>253717.88</v>
      </c>
      <c r="O1693" s="48">
        <v>377730</v>
      </c>
      <c r="P1693" s="48">
        <v>199890.06</v>
      </c>
      <c r="Q1693" s="48">
        <v>178251.39</v>
      </c>
      <c r="R1693" s="48">
        <v>226749.39</v>
      </c>
      <c r="S1693" s="48">
        <v>229018.08</v>
      </c>
      <c r="T1693" s="48">
        <v>237944.17</v>
      </c>
      <c r="U1693" s="48">
        <v>235682.86</v>
      </c>
      <c r="V1693" s="48">
        <v>235640.11</v>
      </c>
      <c r="W1693" s="48">
        <v>176522.66</v>
      </c>
      <c r="X1693" s="48">
        <v>168442.34</v>
      </c>
      <c r="Y1693" s="48">
        <v>195776.44</v>
      </c>
      <c r="Z1693" s="48">
        <v>213313.5</v>
      </c>
    </row>
    <row r="1694" spans="1:26">
      <c r="A1694" s="48">
        <v>751533</v>
      </c>
      <c r="B1694" s="49" t="s">
        <v>3058</v>
      </c>
      <c r="C1694" s="49" t="s">
        <v>3059</v>
      </c>
      <c r="D1694" s="49" t="s">
        <v>3060</v>
      </c>
      <c r="E1694" s="48">
        <v>209609.44</v>
      </c>
      <c r="F1694" s="48">
        <v>261740.75</v>
      </c>
      <c r="G1694" s="48">
        <v>169711.53</v>
      </c>
      <c r="H1694" s="48">
        <v>116686.09</v>
      </c>
      <c r="I1694" s="48">
        <v>172168.56</v>
      </c>
      <c r="J1694" s="48">
        <v>142879.97</v>
      </c>
      <c r="K1694" s="48">
        <v>205652.31</v>
      </c>
      <c r="L1694" s="48">
        <v>171542.52</v>
      </c>
      <c r="M1694" s="48">
        <v>277933.12</v>
      </c>
      <c r="N1694" s="48">
        <v>196006.88</v>
      </c>
      <c r="O1694" s="48">
        <v>237452.03</v>
      </c>
      <c r="P1694" s="48">
        <v>180357.73</v>
      </c>
      <c r="Q1694" s="48">
        <v>180209.83</v>
      </c>
      <c r="R1694" s="48">
        <v>134636.53</v>
      </c>
      <c r="S1694" s="48">
        <v>149452.03</v>
      </c>
      <c r="T1694" s="48">
        <v>178336.17</v>
      </c>
      <c r="U1694" s="48">
        <v>134774.39000000001</v>
      </c>
      <c r="V1694" s="48">
        <v>187447.73</v>
      </c>
      <c r="W1694" s="48">
        <v>107244.43</v>
      </c>
      <c r="X1694" s="48">
        <v>160933.94</v>
      </c>
      <c r="Y1694" s="48">
        <v>138377.09</v>
      </c>
      <c r="Z1694" s="48">
        <v>117837.9</v>
      </c>
    </row>
    <row r="1695" spans="1:26">
      <c r="A1695" s="48">
        <v>749576</v>
      </c>
      <c r="B1695" s="49" t="s">
        <v>2455</v>
      </c>
      <c r="C1695" s="49" t="s">
        <v>2456</v>
      </c>
      <c r="D1695" s="49" t="s">
        <v>2457</v>
      </c>
      <c r="E1695" s="48">
        <v>80455.91</v>
      </c>
      <c r="F1695" s="48">
        <v>132032.04999999999</v>
      </c>
      <c r="G1695" s="48">
        <v>54994.26</v>
      </c>
      <c r="H1695" s="48">
        <v>31118.68</v>
      </c>
      <c r="I1695" s="48">
        <v>46416.05</v>
      </c>
      <c r="J1695" s="48">
        <v>64029.5</v>
      </c>
      <c r="K1695" s="48">
        <v>67080.53</v>
      </c>
      <c r="L1695" s="48">
        <v>165046.88</v>
      </c>
      <c r="M1695" s="48">
        <v>149305.79999999999</v>
      </c>
      <c r="N1695" s="48">
        <v>81270.83</v>
      </c>
      <c r="O1695" s="48">
        <v>116861.66</v>
      </c>
      <c r="P1695" s="48">
        <v>70431.41</v>
      </c>
      <c r="Q1695" s="48">
        <v>107846.33</v>
      </c>
      <c r="R1695" s="48">
        <v>49689.04</v>
      </c>
      <c r="S1695" s="48">
        <v>33182.080000000002</v>
      </c>
      <c r="T1695" s="48">
        <v>49390.25</v>
      </c>
      <c r="U1695" s="48">
        <v>74792.77</v>
      </c>
      <c r="V1695" s="48">
        <v>71390.899999999994</v>
      </c>
      <c r="W1695" s="48">
        <v>103521.18</v>
      </c>
      <c r="X1695" s="48">
        <v>108775.81</v>
      </c>
      <c r="Y1695" s="48">
        <v>64328.75</v>
      </c>
      <c r="Z1695" s="48">
        <v>65647.73</v>
      </c>
    </row>
    <row r="1696" spans="1:26">
      <c r="A1696" s="48">
        <v>750827</v>
      </c>
      <c r="B1696" s="49" t="s">
        <v>3881</v>
      </c>
      <c r="C1696" s="49" t="s">
        <v>3882</v>
      </c>
      <c r="D1696" s="49" t="s">
        <v>3883</v>
      </c>
      <c r="E1696" s="48">
        <v>194545.92000000001</v>
      </c>
      <c r="F1696" s="48">
        <v>234022.75</v>
      </c>
      <c r="G1696" s="48">
        <v>189644.92</v>
      </c>
      <c r="H1696" s="48">
        <v>114844.27</v>
      </c>
      <c r="I1696" s="48">
        <v>127652.65</v>
      </c>
      <c r="J1696" s="48">
        <v>148184.98000000001</v>
      </c>
      <c r="K1696" s="48">
        <v>132218.88</v>
      </c>
      <c r="L1696" s="48">
        <v>221855.53</v>
      </c>
      <c r="M1696" s="48">
        <v>231689.78</v>
      </c>
      <c r="N1696" s="48">
        <v>170659.55</v>
      </c>
      <c r="O1696" s="48">
        <v>227685.69</v>
      </c>
      <c r="P1696" s="48">
        <v>199094.52</v>
      </c>
      <c r="Q1696" s="48">
        <v>191975.75</v>
      </c>
      <c r="R1696" s="48">
        <v>172613.62</v>
      </c>
      <c r="S1696" s="48">
        <v>169238.61</v>
      </c>
      <c r="T1696" s="48">
        <v>157385.78</v>
      </c>
      <c r="U1696" s="48">
        <v>142004.32999999999</v>
      </c>
      <c r="V1696" s="48">
        <v>134458.79999999999</v>
      </c>
      <c r="W1696" s="48">
        <v>163235.92000000001</v>
      </c>
      <c r="X1696" s="48">
        <v>175483.67</v>
      </c>
      <c r="Y1696" s="48">
        <v>141529.39000000001</v>
      </c>
      <c r="Z1696" s="48">
        <v>180495.8</v>
      </c>
    </row>
    <row r="1697" spans="1:26">
      <c r="A1697" s="48">
        <v>750345</v>
      </c>
      <c r="B1697" s="49" t="s">
        <v>4348</v>
      </c>
      <c r="C1697" s="49" t="s">
        <v>4349</v>
      </c>
      <c r="D1697" s="49" t="s">
        <v>4350</v>
      </c>
      <c r="E1697" s="48">
        <v>267228.75</v>
      </c>
      <c r="F1697" s="48">
        <v>313258.94</v>
      </c>
      <c r="G1697" s="48">
        <v>233375.89</v>
      </c>
      <c r="H1697" s="48">
        <v>128895.88</v>
      </c>
      <c r="I1697" s="48">
        <v>149927.34</v>
      </c>
      <c r="J1697" s="48">
        <v>248436.48000000001</v>
      </c>
      <c r="K1697" s="48">
        <v>146533.22</v>
      </c>
      <c r="L1697" s="48">
        <v>267738.71999999997</v>
      </c>
      <c r="M1697" s="48">
        <v>297079.56</v>
      </c>
      <c r="N1697" s="48">
        <v>210794.7</v>
      </c>
      <c r="O1697" s="48">
        <v>257409.83</v>
      </c>
      <c r="P1697" s="48">
        <v>140597.48000000001</v>
      </c>
      <c r="Q1697" s="48">
        <v>130654.81</v>
      </c>
      <c r="R1697" s="48">
        <v>108492.53</v>
      </c>
      <c r="S1697" s="48">
        <v>86301.65</v>
      </c>
      <c r="T1697" s="48">
        <v>87275.33</v>
      </c>
      <c r="U1697" s="48">
        <v>153492.25</v>
      </c>
      <c r="V1697" s="48">
        <v>72984.070000000007</v>
      </c>
      <c r="W1697" s="48">
        <v>87695.8</v>
      </c>
      <c r="X1697" s="48">
        <v>96962.12</v>
      </c>
      <c r="Y1697" s="48">
        <v>80623.44</v>
      </c>
      <c r="Z1697" s="48">
        <v>74532.31</v>
      </c>
    </row>
    <row r="1698" spans="1:26">
      <c r="A1698" s="48">
        <v>750028</v>
      </c>
      <c r="B1698" s="49" t="s">
        <v>4389</v>
      </c>
      <c r="C1698" s="49" t="s">
        <v>4390</v>
      </c>
      <c r="D1698" s="49" t="s">
        <v>4391</v>
      </c>
      <c r="E1698" s="48">
        <v>97553.23</v>
      </c>
      <c r="F1698" s="48">
        <v>100033.41</v>
      </c>
      <c r="G1698" s="48">
        <v>96546.3</v>
      </c>
      <c r="H1698" s="48">
        <v>51062.19</v>
      </c>
      <c r="I1698" s="48">
        <v>58578.44</v>
      </c>
      <c r="J1698" s="48">
        <v>76993.81</v>
      </c>
      <c r="K1698" s="48">
        <v>64788.53</v>
      </c>
      <c r="L1698" s="48">
        <v>105277.49</v>
      </c>
      <c r="M1698" s="48">
        <v>115044.8</v>
      </c>
      <c r="N1698" s="48">
        <v>90826.16</v>
      </c>
      <c r="O1698" s="48">
        <v>111390.62</v>
      </c>
      <c r="P1698" s="48">
        <v>92094.61</v>
      </c>
      <c r="Q1698" s="48">
        <v>71268.61</v>
      </c>
      <c r="R1698" s="48">
        <v>84989.36</v>
      </c>
      <c r="S1698" s="48">
        <v>70738.91</v>
      </c>
      <c r="T1698" s="48">
        <v>72798.55</v>
      </c>
      <c r="U1698" s="48">
        <v>90116.77</v>
      </c>
      <c r="V1698" s="48">
        <v>78441.259999999995</v>
      </c>
      <c r="W1698" s="48">
        <v>60784.41</v>
      </c>
      <c r="X1698" s="48">
        <v>64260.47</v>
      </c>
      <c r="Y1698" s="48">
        <v>67323.509999999995</v>
      </c>
      <c r="Z1698" s="48">
        <v>67515.839999999997</v>
      </c>
    </row>
    <row r="1699" spans="1:26">
      <c r="A1699" s="48">
        <v>755017</v>
      </c>
      <c r="B1699" s="49" t="s">
        <v>10947</v>
      </c>
      <c r="C1699" s="49" t="s">
        <v>10948</v>
      </c>
      <c r="D1699" s="49" t="s">
        <v>10949</v>
      </c>
      <c r="E1699" s="48">
        <v>160243.03</v>
      </c>
      <c r="F1699" s="48">
        <v>193210.56</v>
      </c>
      <c r="G1699" s="48">
        <v>267759.40999999997</v>
      </c>
      <c r="H1699" s="48">
        <v>166685.06</v>
      </c>
      <c r="I1699" s="48">
        <v>175267.14</v>
      </c>
      <c r="J1699" s="48">
        <v>132009.16</v>
      </c>
      <c r="K1699" s="48">
        <v>168017.03</v>
      </c>
      <c r="L1699" s="48">
        <v>146354.56</v>
      </c>
      <c r="M1699" s="48">
        <v>172931.20000000001</v>
      </c>
      <c r="N1699" s="48">
        <v>206998.89</v>
      </c>
      <c r="O1699" s="48">
        <v>239590.91</v>
      </c>
      <c r="P1699" s="48">
        <v>186197.53</v>
      </c>
      <c r="Q1699" s="48">
        <v>146936</v>
      </c>
      <c r="R1699" s="48">
        <v>243801.7</v>
      </c>
      <c r="S1699" s="48">
        <v>261033.72</v>
      </c>
      <c r="T1699" s="48">
        <v>231757.77</v>
      </c>
      <c r="U1699" s="48">
        <v>147943.81</v>
      </c>
      <c r="V1699" s="48">
        <v>183747.36</v>
      </c>
      <c r="W1699" s="48">
        <v>105575.41</v>
      </c>
      <c r="X1699" s="48">
        <v>113541.48</v>
      </c>
      <c r="Y1699" s="48">
        <v>168994.14</v>
      </c>
      <c r="Z1699" s="48">
        <v>145630.67000000001</v>
      </c>
    </row>
    <row r="1700" spans="1:26">
      <c r="A1700" s="48">
        <v>748986</v>
      </c>
      <c r="B1700" s="49" t="s">
        <v>7296</v>
      </c>
      <c r="C1700" s="49" t="s">
        <v>7297</v>
      </c>
      <c r="D1700" s="49" t="s">
        <v>7298</v>
      </c>
      <c r="E1700" s="48">
        <v>94882.43</v>
      </c>
      <c r="F1700" s="48">
        <v>111932.83</v>
      </c>
      <c r="G1700" s="48">
        <v>60203.5</v>
      </c>
      <c r="H1700" s="48">
        <v>40244.99</v>
      </c>
      <c r="I1700" s="48">
        <v>31156.77</v>
      </c>
      <c r="J1700" s="48">
        <v>60839.44</v>
      </c>
      <c r="K1700" s="48">
        <v>37092.92</v>
      </c>
      <c r="L1700" s="48">
        <v>132295.29999999999</v>
      </c>
      <c r="M1700" s="48">
        <v>138010.44</v>
      </c>
      <c r="N1700" s="48">
        <v>96866.44</v>
      </c>
      <c r="O1700" s="48">
        <v>107061.7</v>
      </c>
      <c r="P1700" s="48">
        <v>91493.8</v>
      </c>
      <c r="Q1700" s="48">
        <v>86640.43</v>
      </c>
      <c r="R1700" s="48">
        <v>57299.98</v>
      </c>
      <c r="S1700" s="48">
        <v>68992.55</v>
      </c>
      <c r="T1700" s="48">
        <v>36108.54</v>
      </c>
      <c r="U1700" s="48">
        <v>71575.98</v>
      </c>
      <c r="V1700" s="48">
        <v>38795.57</v>
      </c>
      <c r="W1700" s="48">
        <v>83085.440000000002</v>
      </c>
      <c r="X1700" s="48">
        <v>77712.87</v>
      </c>
      <c r="Y1700" s="48">
        <v>71126.5</v>
      </c>
      <c r="Z1700" s="48">
        <v>67092.789999999994</v>
      </c>
    </row>
    <row r="1701" spans="1:26">
      <c r="A1701" s="48">
        <v>751854</v>
      </c>
      <c r="B1701" s="49" t="s">
        <v>9977</v>
      </c>
      <c r="C1701" s="49" t="s">
        <v>9978</v>
      </c>
      <c r="D1701" s="49" t="s">
        <v>9979</v>
      </c>
      <c r="E1701" s="48">
        <v>39044.949999999997</v>
      </c>
      <c r="F1701" s="48">
        <v>63821.599999999999</v>
      </c>
      <c r="G1701" s="48">
        <v>63623.51</v>
      </c>
      <c r="H1701" s="48">
        <v>34870.769999999997</v>
      </c>
      <c r="I1701" s="48">
        <v>49021.19</v>
      </c>
      <c r="J1701" s="48">
        <v>29857.66</v>
      </c>
      <c r="K1701" s="48">
        <v>49461.2</v>
      </c>
      <c r="L1701" s="48">
        <v>70786.7</v>
      </c>
      <c r="M1701" s="48">
        <v>77088.98</v>
      </c>
      <c r="N1701" s="48">
        <v>61406.46</v>
      </c>
      <c r="O1701" s="48">
        <v>96201.41</v>
      </c>
      <c r="P1701" s="48">
        <v>40797.14</v>
      </c>
      <c r="Q1701" s="48">
        <v>51340.46</v>
      </c>
      <c r="R1701" s="48">
        <v>59548.21</v>
      </c>
      <c r="S1701" s="48">
        <v>49993.51</v>
      </c>
      <c r="T1701" s="48">
        <v>56307.47</v>
      </c>
      <c r="U1701" s="48">
        <v>25566.54</v>
      </c>
      <c r="V1701" s="48">
        <v>55254.080000000002</v>
      </c>
      <c r="W1701" s="48">
        <v>50409.22</v>
      </c>
      <c r="X1701" s="48">
        <v>54013.4</v>
      </c>
      <c r="Y1701" s="48">
        <v>60520.41</v>
      </c>
      <c r="Z1701" s="48">
        <v>58345.26</v>
      </c>
    </row>
    <row r="1702" spans="1:26">
      <c r="A1702" s="48">
        <v>753545</v>
      </c>
      <c r="B1702" s="49" t="s">
        <v>14161</v>
      </c>
      <c r="C1702" s="49" t="s">
        <v>14162</v>
      </c>
      <c r="D1702" s="49" t="s">
        <v>14163</v>
      </c>
      <c r="E1702" s="48">
        <v>39909.839999999997</v>
      </c>
      <c r="F1702" s="48">
        <v>49246.09</v>
      </c>
      <c r="G1702" s="48">
        <v>46076.06</v>
      </c>
      <c r="H1702" s="48">
        <v>3813.12</v>
      </c>
      <c r="I1702" s="48">
        <v>62763.32</v>
      </c>
      <c r="J1702" s="48">
        <v>44894.09</v>
      </c>
      <c r="K1702" s="48">
        <v>42909.97</v>
      </c>
      <c r="L1702" s="48">
        <v>123952.6</v>
      </c>
      <c r="M1702" s="48">
        <v>167493.69</v>
      </c>
      <c r="N1702" s="48">
        <v>80789.64</v>
      </c>
      <c r="O1702" s="48">
        <v>121942.69</v>
      </c>
      <c r="P1702" s="48">
        <v>20638.23</v>
      </c>
      <c r="Q1702" s="48">
        <v>30192.91</v>
      </c>
      <c r="R1702" s="48">
        <v>35934.17</v>
      </c>
      <c r="S1702" s="48">
        <v>893.46</v>
      </c>
      <c r="T1702" s="48">
        <v>64665.16</v>
      </c>
      <c r="U1702" s="48">
        <v>34216.949999999997</v>
      </c>
      <c r="V1702" s="48">
        <v>38169.980000000003</v>
      </c>
      <c r="W1702" s="48">
        <v>79826.48</v>
      </c>
      <c r="X1702" s="48">
        <v>131356.92000000001</v>
      </c>
      <c r="Y1702" s="48">
        <v>70192.14</v>
      </c>
      <c r="Z1702" s="48">
        <v>105957.37</v>
      </c>
    </row>
    <row r="1703" spans="1:26">
      <c r="A1703" s="48">
        <v>752053</v>
      </c>
      <c r="B1703" s="49" t="s">
        <v>2640</v>
      </c>
      <c r="C1703" s="49" t="s">
        <v>2641</v>
      </c>
      <c r="D1703" s="49" t="s">
        <v>2642</v>
      </c>
      <c r="E1703" s="48">
        <v>63365.61</v>
      </c>
      <c r="F1703" s="48">
        <v>73484.820000000007</v>
      </c>
      <c r="G1703" s="48">
        <v>58387.46</v>
      </c>
      <c r="H1703" s="48">
        <v>30814.78</v>
      </c>
      <c r="I1703" s="48">
        <v>62593.57</v>
      </c>
      <c r="J1703" s="48">
        <v>61863.58</v>
      </c>
      <c r="K1703" s="48">
        <v>71993.83</v>
      </c>
      <c r="L1703" s="48">
        <v>88065.32</v>
      </c>
      <c r="M1703" s="48">
        <v>101123.62</v>
      </c>
      <c r="N1703" s="48">
        <v>92207.48</v>
      </c>
      <c r="O1703" s="48">
        <v>98902.65</v>
      </c>
      <c r="P1703" s="48">
        <v>63676.02</v>
      </c>
      <c r="Q1703" s="48">
        <v>54441.35</v>
      </c>
      <c r="R1703" s="48">
        <v>50941.69</v>
      </c>
      <c r="S1703" s="48">
        <v>19600.599999999999</v>
      </c>
      <c r="T1703" s="48">
        <v>69966.23</v>
      </c>
      <c r="U1703" s="48">
        <v>68399.95</v>
      </c>
      <c r="V1703" s="48">
        <v>76249.16</v>
      </c>
      <c r="W1703" s="48">
        <v>70604.800000000003</v>
      </c>
      <c r="X1703" s="48">
        <v>67244</v>
      </c>
      <c r="Y1703" s="48">
        <v>86101.68</v>
      </c>
      <c r="Z1703" s="48">
        <v>69091.740000000005</v>
      </c>
    </row>
    <row r="1704" spans="1:26">
      <c r="A1704" s="48">
        <v>752003</v>
      </c>
      <c r="B1704" s="49" t="s">
        <v>19139</v>
      </c>
      <c r="C1704" s="49" t="s">
        <v>14617</v>
      </c>
      <c r="D1704" s="49" t="s">
        <v>19140</v>
      </c>
      <c r="E1704" s="48">
        <v>49285.2</v>
      </c>
      <c r="F1704" s="48">
        <v>62648.58</v>
      </c>
      <c r="G1704" s="48">
        <v>53945.29</v>
      </c>
      <c r="H1704" s="48">
        <v>32946.79</v>
      </c>
      <c r="I1704" s="48">
        <v>28252.639999999999</v>
      </c>
      <c r="J1704" s="48">
        <v>42161.03</v>
      </c>
      <c r="K1704" s="48">
        <v>42840.97</v>
      </c>
      <c r="L1704" s="48">
        <v>111248.66</v>
      </c>
      <c r="M1704" s="48">
        <v>110794.64</v>
      </c>
      <c r="N1704" s="48">
        <v>59161.37</v>
      </c>
      <c r="O1704" s="48">
        <v>106019.41</v>
      </c>
      <c r="P1704" s="48">
        <v>44754.239999999998</v>
      </c>
      <c r="Q1704" s="48">
        <v>45204.58</v>
      </c>
      <c r="R1704" s="48">
        <v>48185.62</v>
      </c>
      <c r="S1704" s="48">
        <v>46022.71</v>
      </c>
      <c r="T1704" s="48">
        <v>10806.62</v>
      </c>
      <c r="U1704" s="48">
        <v>48614.12</v>
      </c>
      <c r="V1704" s="48">
        <v>38885.949999999997</v>
      </c>
      <c r="W1704" s="48">
        <v>85881.11</v>
      </c>
      <c r="X1704" s="48">
        <v>70893.52</v>
      </c>
      <c r="Y1704" s="48">
        <v>54231.360000000001</v>
      </c>
      <c r="Z1704" s="48">
        <v>74154.149999999994</v>
      </c>
    </row>
    <row r="1705" spans="1:26">
      <c r="A1705" s="48">
        <v>755184</v>
      </c>
      <c r="B1705" s="49" t="s">
        <v>4615</v>
      </c>
      <c r="C1705" s="49" t="s">
        <v>4616</v>
      </c>
      <c r="D1705" s="49" t="s">
        <v>4617</v>
      </c>
      <c r="E1705" s="48">
        <v>522378.66</v>
      </c>
      <c r="F1705" s="48">
        <v>659941.62</v>
      </c>
      <c r="G1705" s="48">
        <v>567037.25</v>
      </c>
      <c r="H1705" s="48">
        <v>307773.53000000003</v>
      </c>
      <c r="I1705" s="48">
        <v>334898.96999999997</v>
      </c>
      <c r="J1705" s="48">
        <v>358908</v>
      </c>
      <c r="K1705" s="48">
        <v>292854.28000000003</v>
      </c>
      <c r="L1705" s="48">
        <v>468712.56</v>
      </c>
      <c r="M1705" s="48">
        <v>498329.94</v>
      </c>
      <c r="N1705" s="48">
        <v>436724.25</v>
      </c>
      <c r="O1705" s="48">
        <v>663049.06000000006</v>
      </c>
      <c r="P1705" s="48">
        <v>436060.06</v>
      </c>
      <c r="Q1705" s="48">
        <v>416376.72</v>
      </c>
      <c r="R1705" s="48">
        <v>543087.18999999994</v>
      </c>
      <c r="S1705" s="48">
        <v>330627.56</v>
      </c>
      <c r="T1705" s="48">
        <v>327836.31</v>
      </c>
      <c r="U1705" s="48">
        <v>371482.62</v>
      </c>
      <c r="V1705" s="48">
        <v>306173</v>
      </c>
      <c r="W1705" s="48">
        <v>371723.69</v>
      </c>
      <c r="X1705" s="48">
        <v>495010.94</v>
      </c>
      <c r="Y1705" s="48">
        <v>430348.19</v>
      </c>
      <c r="Z1705" s="48">
        <v>503433.94</v>
      </c>
    </row>
    <row r="1706" spans="1:26">
      <c r="A1706" s="48">
        <v>754453</v>
      </c>
      <c r="B1706" s="49" t="s">
        <v>1894</v>
      </c>
      <c r="C1706" s="49" t="s">
        <v>1895</v>
      </c>
      <c r="D1706" s="49" t="s">
        <v>1896</v>
      </c>
      <c r="E1706" s="48">
        <v>90643.12</v>
      </c>
      <c r="F1706" s="48">
        <v>108544.62</v>
      </c>
      <c r="G1706" s="48">
        <v>130683.27</v>
      </c>
      <c r="H1706" s="48">
        <v>50944.21</v>
      </c>
      <c r="I1706" s="48">
        <v>105016.51</v>
      </c>
      <c r="J1706" s="48">
        <v>90127.22</v>
      </c>
      <c r="K1706" s="48">
        <v>82396.039999999994</v>
      </c>
      <c r="L1706" s="48">
        <v>67705.73</v>
      </c>
      <c r="M1706" s="48">
        <v>96156.45</v>
      </c>
      <c r="N1706" s="48">
        <v>76458.98</v>
      </c>
      <c r="O1706" s="48">
        <v>100292.67</v>
      </c>
      <c r="P1706" s="48">
        <v>84677.52</v>
      </c>
      <c r="Q1706" s="48">
        <v>83023.990000000005</v>
      </c>
      <c r="R1706" s="48">
        <v>114968.16</v>
      </c>
      <c r="S1706" s="48">
        <v>72124.53</v>
      </c>
      <c r="T1706" s="48">
        <v>127496.36</v>
      </c>
      <c r="U1706" s="48">
        <v>109403.1</v>
      </c>
      <c r="V1706" s="48">
        <v>83749.23</v>
      </c>
      <c r="W1706" s="48">
        <v>45162.85</v>
      </c>
      <c r="X1706" s="48">
        <v>53413.06</v>
      </c>
      <c r="Y1706" s="48">
        <v>66255.839999999997</v>
      </c>
      <c r="Z1706" s="48">
        <v>58624.59</v>
      </c>
    </row>
    <row r="1707" spans="1:26">
      <c r="A1707" s="48">
        <v>752629</v>
      </c>
      <c r="B1707" s="49" t="s">
        <v>9207</v>
      </c>
      <c r="C1707" s="49" t="s">
        <v>9208</v>
      </c>
      <c r="D1707" s="49" t="s">
        <v>9209</v>
      </c>
      <c r="E1707" s="48">
        <v>195381.59</v>
      </c>
      <c r="F1707" s="48">
        <v>223857.44</v>
      </c>
      <c r="G1707" s="48">
        <v>245291</v>
      </c>
      <c r="H1707" s="48">
        <v>154355.64000000001</v>
      </c>
      <c r="I1707" s="48">
        <v>154110.66</v>
      </c>
      <c r="J1707" s="48">
        <v>130430.07</v>
      </c>
      <c r="K1707" s="48">
        <v>149135.54999999999</v>
      </c>
      <c r="L1707" s="48">
        <v>251041.08</v>
      </c>
      <c r="M1707" s="48">
        <v>321450.90999999997</v>
      </c>
      <c r="N1707" s="48">
        <v>234168.75</v>
      </c>
      <c r="O1707" s="48">
        <v>314040.69</v>
      </c>
      <c r="P1707" s="48">
        <v>171817.56</v>
      </c>
      <c r="Q1707" s="48">
        <v>138985.92000000001</v>
      </c>
      <c r="R1707" s="48">
        <v>196254.03</v>
      </c>
      <c r="S1707" s="48">
        <v>202818.92</v>
      </c>
      <c r="T1707" s="48">
        <v>167295.23000000001</v>
      </c>
      <c r="U1707" s="48">
        <v>137756.56</v>
      </c>
      <c r="V1707" s="48">
        <v>139909.25</v>
      </c>
      <c r="W1707" s="48">
        <v>136556.48000000001</v>
      </c>
      <c r="X1707" s="48">
        <v>157034.47</v>
      </c>
      <c r="Y1707" s="48">
        <v>178701.56</v>
      </c>
      <c r="Z1707" s="48">
        <v>156540.23000000001</v>
      </c>
    </row>
    <row r="1708" spans="1:26">
      <c r="A1708" s="48">
        <v>754183</v>
      </c>
      <c r="B1708" s="49" t="s">
        <v>5045</v>
      </c>
      <c r="C1708" s="49" t="s">
        <v>5046</v>
      </c>
      <c r="D1708" s="49" t="s">
        <v>5047</v>
      </c>
      <c r="E1708" s="48">
        <v>493598.38</v>
      </c>
      <c r="F1708" s="48">
        <v>422933.81</v>
      </c>
      <c r="G1708" s="48">
        <v>129138.34</v>
      </c>
      <c r="H1708" s="48">
        <v>67595.7</v>
      </c>
      <c r="I1708" s="48">
        <v>122045.16</v>
      </c>
      <c r="J1708" s="48">
        <v>464089.5</v>
      </c>
      <c r="K1708" s="48">
        <v>259877.48</v>
      </c>
      <c r="L1708" s="48">
        <v>447148.62</v>
      </c>
      <c r="M1708" s="48">
        <v>593217.5</v>
      </c>
      <c r="N1708" s="48">
        <v>319534.46999999997</v>
      </c>
      <c r="O1708" s="48">
        <v>219397.72</v>
      </c>
      <c r="P1708" s="48">
        <v>463440.97</v>
      </c>
      <c r="Q1708" s="48">
        <v>334216.06</v>
      </c>
      <c r="R1708" s="48">
        <v>132733.85999999999</v>
      </c>
      <c r="S1708" s="48">
        <v>76995.91</v>
      </c>
      <c r="T1708" s="48">
        <v>156945.38</v>
      </c>
      <c r="U1708" s="48">
        <v>513005.59</v>
      </c>
      <c r="V1708" s="48">
        <v>286900.59000000003</v>
      </c>
      <c r="W1708" s="48">
        <v>291020.12</v>
      </c>
      <c r="X1708" s="48">
        <v>412547.34</v>
      </c>
      <c r="Y1708" s="48">
        <v>255432.86</v>
      </c>
      <c r="Z1708" s="48">
        <v>139847.57999999999</v>
      </c>
    </row>
    <row r="1709" spans="1:26">
      <c r="A1709" s="48">
        <v>751033</v>
      </c>
      <c r="B1709" s="49" t="s">
        <v>8565</v>
      </c>
      <c r="C1709" s="49" t="s">
        <v>8566</v>
      </c>
      <c r="D1709" s="49" t="s">
        <v>8567</v>
      </c>
      <c r="E1709" s="48">
        <v>147373.53</v>
      </c>
      <c r="F1709" s="48">
        <v>169784.92</v>
      </c>
      <c r="G1709" s="48">
        <v>183129.41</v>
      </c>
      <c r="H1709" s="48">
        <v>112943.66</v>
      </c>
      <c r="I1709" s="48">
        <v>122682.85</v>
      </c>
      <c r="J1709" s="48">
        <v>124373.87</v>
      </c>
      <c r="K1709" s="48">
        <v>155782.66</v>
      </c>
      <c r="L1709" s="48">
        <v>218602.05</v>
      </c>
      <c r="M1709" s="48">
        <v>224522.22</v>
      </c>
      <c r="N1709" s="48">
        <v>185691.17</v>
      </c>
      <c r="O1709" s="48">
        <v>237783.98</v>
      </c>
      <c r="P1709" s="48">
        <v>38290.080000000002</v>
      </c>
      <c r="Q1709" s="48">
        <v>33206.54</v>
      </c>
      <c r="R1709" s="48">
        <v>41518.879999999997</v>
      </c>
      <c r="S1709" s="48">
        <v>43326.82</v>
      </c>
      <c r="T1709" s="48">
        <v>35491.769999999997</v>
      </c>
      <c r="U1709" s="48">
        <v>28920.52</v>
      </c>
      <c r="V1709" s="48">
        <v>33035.769999999997</v>
      </c>
      <c r="W1709" s="48">
        <v>32702.9</v>
      </c>
      <c r="X1709" s="48">
        <v>31178.32</v>
      </c>
      <c r="Y1709" s="48">
        <v>33436.26</v>
      </c>
      <c r="Z1709" s="48">
        <v>35134.17</v>
      </c>
    </row>
    <row r="1710" spans="1:26">
      <c r="A1710" s="48">
        <v>752908</v>
      </c>
      <c r="B1710" s="49" t="s">
        <v>9374</v>
      </c>
      <c r="C1710" s="49" t="s">
        <v>9375</v>
      </c>
      <c r="D1710" s="49" t="s">
        <v>9376</v>
      </c>
      <c r="E1710" s="48">
        <v>220574.84</v>
      </c>
      <c r="F1710" s="48">
        <v>262577.96999999997</v>
      </c>
      <c r="G1710" s="48">
        <v>303340.56</v>
      </c>
      <c r="H1710" s="48">
        <v>199053.16</v>
      </c>
      <c r="I1710" s="48">
        <v>202109.58</v>
      </c>
      <c r="J1710" s="48">
        <v>192039.23</v>
      </c>
      <c r="K1710" s="48">
        <v>210156.52</v>
      </c>
      <c r="L1710" s="48">
        <v>259498.11</v>
      </c>
      <c r="M1710" s="48">
        <v>267432.19</v>
      </c>
      <c r="N1710" s="48">
        <v>250280.56</v>
      </c>
      <c r="O1710" s="48">
        <v>322780.46999999997</v>
      </c>
      <c r="P1710" s="48">
        <v>211742.86</v>
      </c>
      <c r="Q1710" s="48">
        <v>192674.7</v>
      </c>
      <c r="R1710" s="48">
        <v>256260.33</v>
      </c>
      <c r="S1710" s="48">
        <v>246080.41</v>
      </c>
      <c r="T1710" s="48">
        <v>221287.25</v>
      </c>
      <c r="U1710" s="48">
        <v>221159.62</v>
      </c>
      <c r="V1710" s="48">
        <v>218986.84</v>
      </c>
      <c r="W1710" s="48">
        <v>188019.47</v>
      </c>
      <c r="X1710" s="48">
        <v>181031.38</v>
      </c>
      <c r="Y1710" s="48">
        <v>231779.17</v>
      </c>
      <c r="Z1710" s="48">
        <v>208954.77</v>
      </c>
    </row>
    <row r="1711" spans="1:26">
      <c r="A1711" s="48">
        <v>753942</v>
      </c>
      <c r="B1711" s="49" t="s">
        <v>10307</v>
      </c>
      <c r="C1711" s="49" t="s">
        <v>10308</v>
      </c>
      <c r="D1711" s="49" t="s">
        <v>10309</v>
      </c>
      <c r="E1711" s="48">
        <v>112737.49</v>
      </c>
      <c r="F1711" s="48">
        <v>124680.79</v>
      </c>
      <c r="G1711" s="48">
        <v>110465.61</v>
      </c>
      <c r="H1711" s="48">
        <v>63228.44</v>
      </c>
      <c r="I1711" s="48">
        <v>97354.26</v>
      </c>
      <c r="J1711" s="48">
        <v>94273.27</v>
      </c>
      <c r="K1711" s="48">
        <v>75370.67</v>
      </c>
      <c r="L1711" s="48">
        <v>85856.98</v>
      </c>
      <c r="M1711" s="48">
        <v>97683.24</v>
      </c>
      <c r="N1711" s="48">
        <v>90465.11</v>
      </c>
      <c r="O1711" s="48">
        <v>112625.7</v>
      </c>
      <c r="P1711" s="48">
        <v>88253.9</v>
      </c>
      <c r="Q1711" s="48">
        <v>80403.62</v>
      </c>
      <c r="R1711" s="48">
        <v>101885.6</v>
      </c>
      <c r="S1711" s="48">
        <v>45341.5</v>
      </c>
      <c r="T1711" s="48">
        <v>114707.56</v>
      </c>
      <c r="U1711" s="48">
        <v>119433.38</v>
      </c>
      <c r="V1711" s="48">
        <v>106505.66</v>
      </c>
      <c r="W1711" s="48">
        <v>64713.61</v>
      </c>
      <c r="X1711" s="48">
        <v>62565.45</v>
      </c>
      <c r="Y1711" s="48">
        <v>81698.61</v>
      </c>
      <c r="Z1711" s="48">
        <v>72641.73</v>
      </c>
    </row>
    <row r="1712" spans="1:26">
      <c r="A1712" s="48">
        <v>753787</v>
      </c>
      <c r="B1712" s="49" t="s">
        <v>19141</v>
      </c>
      <c r="C1712" s="49" t="s">
        <v>19142</v>
      </c>
      <c r="D1712" s="49" t="s">
        <v>19143</v>
      </c>
      <c r="E1712" s="48">
        <v>77984.210000000006</v>
      </c>
      <c r="F1712" s="48">
        <v>73015.95</v>
      </c>
      <c r="G1712" s="48">
        <v>115577.22</v>
      </c>
      <c r="H1712" s="48">
        <v>64052.76</v>
      </c>
      <c r="I1712" s="48">
        <v>165920.60999999999</v>
      </c>
      <c r="J1712" s="48">
        <v>39801.129999999997</v>
      </c>
      <c r="K1712" s="48">
        <v>78465.3</v>
      </c>
      <c r="L1712" s="48">
        <v>80081.289999999994</v>
      </c>
      <c r="M1712" s="48">
        <v>89330.65</v>
      </c>
      <c r="N1712" s="48">
        <v>55609.65</v>
      </c>
      <c r="O1712" s="48">
        <v>88855.43</v>
      </c>
      <c r="P1712" s="48">
        <v>90505.65</v>
      </c>
      <c r="Q1712" s="48">
        <v>57511.21</v>
      </c>
      <c r="R1712" s="48">
        <v>112815.86</v>
      </c>
      <c r="S1712" s="48">
        <v>112694.25</v>
      </c>
      <c r="T1712" s="48">
        <v>198599.36</v>
      </c>
      <c r="U1712" s="48">
        <v>59565.22</v>
      </c>
      <c r="V1712" s="48">
        <v>84290.53</v>
      </c>
      <c r="W1712" s="48">
        <v>51794.83</v>
      </c>
      <c r="X1712" s="48">
        <v>53006.68</v>
      </c>
      <c r="Y1712" s="48">
        <v>48290.67</v>
      </c>
      <c r="Z1712" s="48">
        <v>57371.95</v>
      </c>
    </row>
    <row r="1713" spans="1:26">
      <c r="A1713" s="48">
        <v>752138</v>
      </c>
      <c r="B1713" s="49" t="s">
        <v>19144</v>
      </c>
      <c r="C1713" s="49" t="s">
        <v>19145</v>
      </c>
      <c r="D1713" s="49" t="s">
        <v>19146</v>
      </c>
      <c r="E1713" s="48">
        <v>4564.09</v>
      </c>
      <c r="F1713" s="48">
        <v>83011.97</v>
      </c>
      <c r="G1713" s="48">
        <v>5455.23</v>
      </c>
      <c r="H1713" s="50"/>
      <c r="I1713" s="48">
        <v>9108.2199999999993</v>
      </c>
      <c r="J1713" s="48">
        <v>115461.82</v>
      </c>
      <c r="K1713" s="48">
        <v>6902.16</v>
      </c>
      <c r="L1713" s="48">
        <v>98948.14</v>
      </c>
      <c r="M1713" s="48">
        <v>2347.0500000000002</v>
      </c>
      <c r="N1713" s="48">
        <v>1132.05</v>
      </c>
      <c r="O1713" s="48">
        <v>14814.31</v>
      </c>
      <c r="P1713" s="50"/>
      <c r="Q1713" s="50"/>
      <c r="R1713" s="48">
        <v>159.35</v>
      </c>
      <c r="S1713" s="50"/>
      <c r="T1713" s="50"/>
      <c r="U1713" s="48">
        <v>1562.53</v>
      </c>
      <c r="V1713" s="50"/>
      <c r="W1713" s="50"/>
      <c r="X1713" s="50"/>
      <c r="Y1713" s="50"/>
      <c r="Z1713" s="50"/>
    </row>
    <row r="1714" spans="1:26">
      <c r="A1714" s="48">
        <v>751609</v>
      </c>
      <c r="B1714" s="49" t="s">
        <v>11061</v>
      </c>
      <c r="C1714" s="49" t="s">
        <v>11062</v>
      </c>
      <c r="D1714" s="49" t="s">
        <v>11063</v>
      </c>
      <c r="E1714" s="48">
        <v>60418.51</v>
      </c>
      <c r="F1714" s="48">
        <v>96791.45</v>
      </c>
      <c r="G1714" s="48">
        <v>126163.3</v>
      </c>
      <c r="H1714" s="48">
        <v>81930.100000000006</v>
      </c>
      <c r="I1714" s="48">
        <v>62920.56</v>
      </c>
      <c r="J1714" s="48">
        <v>78462.92</v>
      </c>
      <c r="K1714" s="48">
        <v>48891.22</v>
      </c>
      <c r="L1714" s="48">
        <v>76715.95</v>
      </c>
      <c r="M1714" s="48">
        <v>96521.46</v>
      </c>
      <c r="N1714" s="48">
        <v>64689.64</v>
      </c>
      <c r="O1714" s="48">
        <v>60260.55</v>
      </c>
      <c r="P1714" s="48">
        <v>42352.58</v>
      </c>
      <c r="Q1714" s="48">
        <v>49478.47</v>
      </c>
      <c r="R1714" s="48">
        <v>86230.51</v>
      </c>
      <c r="S1714" s="48">
        <v>101659.33</v>
      </c>
      <c r="T1714" s="48">
        <v>59414.17</v>
      </c>
      <c r="U1714" s="48">
        <v>68303.05</v>
      </c>
      <c r="V1714" s="48">
        <v>44217.7</v>
      </c>
      <c r="W1714" s="48">
        <v>30893.52</v>
      </c>
      <c r="X1714" s="48">
        <v>40190.51</v>
      </c>
      <c r="Y1714" s="48">
        <v>34706.949999999997</v>
      </c>
      <c r="Z1714" s="48">
        <v>21353.13</v>
      </c>
    </row>
    <row r="1715" spans="1:26">
      <c r="A1715" s="48">
        <v>753460</v>
      </c>
      <c r="B1715" s="49" t="s">
        <v>6184</v>
      </c>
      <c r="C1715" s="49" t="s">
        <v>6185</v>
      </c>
      <c r="D1715" s="49" t="s">
        <v>6186</v>
      </c>
      <c r="E1715" s="48">
        <v>83349.070000000007</v>
      </c>
      <c r="F1715" s="48">
        <v>102285.5</v>
      </c>
      <c r="G1715" s="48">
        <v>98997.43</v>
      </c>
      <c r="H1715" s="48">
        <v>73042.8</v>
      </c>
      <c r="I1715" s="48">
        <v>63053.56</v>
      </c>
      <c r="J1715" s="48">
        <v>72835.78</v>
      </c>
      <c r="K1715" s="48">
        <v>59166.48</v>
      </c>
      <c r="L1715" s="48">
        <v>99134.42</v>
      </c>
      <c r="M1715" s="48">
        <v>155506.95000000001</v>
      </c>
      <c r="N1715" s="48">
        <v>107621.68</v>
      </c>
      <c r="O1715" s="48">
        <v>134367.34</v>
      </c>
      <c r="P1715" s="48">
        <v>86589.57</v>
      </c>
      <c r="Q1715" s="48">
        <v>76946.63</v>
      </c>
      <c r="R1715" s="48">
        <v>91767.31</v>
      </c>
      <c r="S1715" s="48">
        <v>115585.31</v>
      </c>
      <c r="T1715" s="48">
        <v>82827.14</v>
      </c>
      <c r="U1715" s="48">
        <v>92214.04</v>
      </c>
      <c r="V1715" s="48">
        <v>61344.13</v>
      </c>
      <c r="W1715" s="48">
        <v>61404.95</v>
      </c>
      <c r="X1715" s="48">
        <v>82775.73</v>
      </c>
      <c r="Y1715" s="48">
        <v>75167.39</v>
      </c>
      <c r="Z1715" s="48">
        <v>64717.36</v>
      </c>
    </row>
    <row r="1716" spans="1:26">
      <c r="A1716" s="48">
        <v>751980</v>
      </c>
      <c r="B1716" s="49" t="s">
        <v>1636</v>
      </c>
      <c r="C1716" s="49" t="s">
        <v>1637</v>
      </c>
      <c r="D1716" s="49" t="s">
        <v>1638</v>
      </c>
      <c r="E1716" s="48">
        <v>48390.23</v>
      </c>
      <c r="F1716" s="48">
        <v>67443.8</v>
      </c>
      <c r="G1716" s="48">
        <v>42876.11</v>
      </c>
      <c r="H1716" s="48">
        <v>37238</v>
      </c>
      <c r="I1716" s="48">
        <v>43145.13</v>
      </c>
      <c r="J1716" s="48">
        <v>52708.33</v>
      </c>
      <c r="K1716" s="48">
        <v>59311.5</v>
      </c>
      <c r="L1716" s="48">
        <v>103679.54</v>
      </c>
      <c r="M1716" s="48">
        <v>115446.17</v>
      </c>
      <c r="N1716" s="48">
        <v>72955.86</v>
      </c>
      <c r="O1716" s="48">
        <v>104642.62</v>
      </c>
      <c r="P1716" s="48">
        <v>59401.38</v>
      </c>
      <c r="Q1716" s="48">
        <v>57230.239999999998</v>
      </c>
      <c r="R1716" s="48">
        <v>47725.87</v>
      </c>
      <c r="S1716" s="48">
        <v>61967.19</v>
      </c>
      <c r="T1716" s="48">
        <v>58675.21</v>
      </c>
      <c r="U1716" s="48">
        <v>62618.54</v>
      </c>
      <c r="V1716" s="48">
        <v>69206.880000000005</v>
      </c>
      <c r="W1716" s="48">
        <v>68276.289999999994</v>
      </c>
      <c r="X1716" s="48">
        <v>68077.23</v>
      </c>
      <c r="Y1716" s="48">
        <v>55416.81</v>
      </c>
      <c r="Z1716" s="48">
        <v>57218.31</v>
      </c>
    </row>
    <row r="1717" spans="1:26">
      <c r="A1717" s="48">
        <v>753902</v>
      </c>
      <c r="B1717" s="49" t="s">
        <v>4837</v>
      </c>
      <c r="C1717" s="49" t="s">
        <v>4838</v>
      </c>
      <c r="D1717" s="49" t="s">
        <v>4839</v>
      </c>
      <c r="E1717" s="48">
        <v>185270.14</v>
      </c>
      <c r="F1717" s="48">
        <v>208428.55</v>
      </c>
      <c r="G1717" s="48">
        <v>196963.31</v>
      </c>
      <c r="H1717" s="48">
        <v>105400.34</v>
      </c>
      <c r="I1717" s="48">
        <v>129019.86</v>
      </c>
      <c r="J1717" s="48">
        <v>133676.01999999999</v>
      </c>
      <c r="K1717" s="48">
        <v>127628.93</v>
      </c>
      <c r="L1717" s="48">
        <v>168422.44</v>
      </c>
      <c r="M1717" s="48">
        <v>185555.11</v>
      </c>
      <c r="N1717" s="48">
        <v>150598.03</v>
      </c>
      <c r="O1717" s="48">
        <v>181621</v>
      </c>
      <c r="P1717" s="48">
        <v>201222.38</v>
      </c>
      <c r="Q1717" s="48">
        <v>165889.39000000001</v>
      </c>
      <c r="R1717" s="48">
        <v>174840.89</v>
      </c>
      <c r="S1717" s="48">
        <v>175602.84</v>
      </c>
      <c r="T1717" s="48">
        <v>160402.85999999999</v>
      </c>
      <c r="U1717" s="48">
        <v>154430.76999999999</v>
      </c>
      <c r="V1717" s="48">
        <v>136583.41</v>
      </c>
      <c r="W1717" s="48">
        <v>126942.97</v>
      </c>
      <c r="X1717" s="48">
        <v>113877.43</v>
      </c>
      <c r="Y1717" s="48">
        <v>118115.02</v>
      </c>
      <c r="Z1717" s="48">
        <v>108842.21</v>
      </c>
    </row>
    <row r="1718" spans="1:26">
      <c r="A1718" s="48">
        <v>752758</v>
      </c>
      <c r="B1718" s="49" t="s">
        <v>6169</v>
      </c>
      <c r="C1718" s="49" t="s">
        <v>6170</v>
      </c>
      <c r="D1718" s="49" t="s">
        <v>6171</v>
      </c>
      <c r="E1718" s="48">
        <v>55313.27</v>
      </c>
      <c r="F1718" s="48">
        <v>76373.73</v>
      </c>
      <c r="G1718" s="48">
        <v>74967.789999999994</v>
      </c>
      <c r="H1718" s="48">
        <v>36679.800000000003</v>
      </c>
      <c r="I1718" s="48">
        <v>63298.48</v>
      </c>
      <c r="J1718" s="48">
        <v>45280.11</v>
      </c>
      <c r="K1718" s="48">
        <v>59849.4</v>
      </c>
      <c r="L1718" s="48">
        <v>76177.8</v>
      </c>
      <c r="M1718" s="48">
        <v>101711.33</v>
      </c>
      <c r="N1718" s="48">
        <v>65633.53</v>
      </c>
      <c r="O1718" s="48">
        <v>81711.91</v>
      </c>
      <c r="P1718" s="48">
        <v>57946.05</v>
      </c>
      <c r="Q1718" s="48">
        <v>48924.47</v>
      </c>
      <c r="R1718" s="48">
        <v>66110.98</v>
      </c>
      <c r="S1718" s="48">
        <v>53378.75</v>
      </c>
      <c r="T1718" s="48">
        <v>78094.28</v>
      </c>
      <c r="U1718" s="48">
        <v>70081.81</v>
      </c>
      <c r="V1718" s="48">
        <v>61221.3</v>
      </c>
      <c r="W1718" s="48">
        <v>48533.62</v>
      </c>
      <c r="X1718" s="48">
        <v>58341.82</v>
      </c>
      <c r="Y1718" s="48">
        <v>57986.21</v>
      </c>
      <c r="Z1718" s="48">
        <v>52069.66</v>
      </c>
    </row>
    <row r="1719" spans="1:26">
      <c r="A1719" s="48">
        <v>755278</v>
      </c>
      <c r="B1719" s="49" t="s">
        <v>11848</v>
      </c>
      <c r="C1719" s="49" t="s">
        <v>11849</v>
      </c>
      <c r="D1719" s="49" t="s">
        <v>11850</v>
      </c>
      <c r="E1719" s="48">
        <v>41298.11</v>
      </c>
      <c r="F1719" s="48">
        <v>43764.13</v>
      </c>
      <c r="G1719" s="48">
        <v>40179.019999999997</v>
      </c>
      <c r="H1719" s="48">
        <v>31856.79</v>
      </c>
      <c r="I1719" s="48">
        <v>47874.29</v>
      </c>
      <c r="J1719" s="48">
        <v>34543.86</v>
      </c>
      <c r="K1719" s="48">
        <v>41851.07</v>
      </c>
      <c r="L1719" s="48">
        <v>65288.73</v>
      </c>
      <c r="M1719" s="48">
        <v>67096.83</v>
      </c>
      <c r="N1719" s="48">
        <v>43925.13</v>
      </c>
      <c r="O1719" s="48">
        <v>72143.839999999997</v>
      </c>
      <c r="P1719" s="48">
        <v>46713.5</v>
      </c>
      <c r="Q1719" s="48">
        <v>34826.18</v>
      </c>
      <c r="R1719" s="48">
        <v>44600.25</v>
      </c>
      <c r="S1719" s="48">
        <v>55327.27</v>
      </c>
      <c r="T1719" s="48">
        <v>54929.66</v>
      </c>
      <c r="U1719" s="48">
        <v>50430.23</v>
      </c>
      <c r="V1719" s="48">
        <v>50820.86</v>
      </c>
      <c r="W1719" s="48">
        <v>46011.57</v>
      </c>
      <c r="X1719" s="48">
        <v>37584.85</v>
      </c>
      <c r="Y1719" s="48">
        <v>40287.68</v>
      </c>
      <c r="Z1719" s="48">
        <v>42305.87</v>
      </c>
    </row>
    <row r="1720" spans="1:26">
      <c r="A1720" s="48">
        <v>752625</v>
      </c>
      <c r="B1720" s="49" t="s">
        <v>5930</v>
      </c>
      <c r="C1720" s="49" t="s">
        <v>5931</v>
      </c>
      <c r="D1720" s="49" t="s">
        <v>5932</v>
      </c>
      <c r="E1720" s="48">
        <v>175494.39</v>
      </c>
      <c r="F1720" s="48">
        <v>236032.03</v>
      </c>
      <c r="G1720" s="48">
        <v>308575.84000000003</v>
      </c>
      <c r="H1720" s="48">
        <v>203229.25</v>
      </c>
      <c r="I1720" s="48">
        <v>204797.33</v>
      </c>
      <c r="J1720" s="48">
        <v>156373.03</v>
      </c>
      <c r="K1720" s="48">
        <v>130411.4</v>
      </c>
      <c r="L1720" s="48">
        <v>135999.26999999999</v>
      </c>
      <c r="M1720" s="48">
        <v>192148.84</v>
      </c>
      <c r="N1720" s="48">
        <v>135434.32999999999</v>
      </c>
      <c r="O1720" s="48">
        <v>220960.52</v>
      </c>
      <c r="P1720" s="48">
        <v>182460.16</v>
      </c>
      <c r="Q1720" s="48">
        <v>170806.16</v>
      </c>
      <c r="R1720" s="48">
        <v>275810.06</v>
      </c>
      <c r="S1720" s="48">
        <v>318148.15999999997</v>
      </c>
      <c r="T1720" s="48">
        <v>231326.23</v>
      </c>
      <c r="U1720" s="48">
        <v>187813.06</v>
      </c>
      <c r="V1720" s="48">
        <v>132640.98000000001</v>
      </c>
      <c r="W1720" s="48">
        <v>95512.4</v>
      </c>
      <c r="X1720" s="48">
        <v>107998.17</v>
      </c>
      <c r="Y1720" s="48">
        <v>104405.74</v>
      </c>
      <c r="Z1720" s="48">
        <v>123373.71</v>
      </c>
    </row>
    <row r="1721" spans="1:26">
      <c r="A1721" s="48">
        <v>754739</v>
      </c>
      <c r="B1721" s="49" t="s">
        <v>5768</v>
      </c>
      <c r="C1721" s="49" t="s">
        <v>5769</v>
      </c>
      <c r="D1721" s="49" t="s">
        <v>5770</v>
      </c>
      <c r="E1721" s="48">
        <v>132385.28</v>
      </c>
      <c r="F1721" s="48">
        <v>133664.28</v>
      </c>
      <c r="G1721" s="48">
        <v>221696.41</v>
      </c>
      <c r="H1721" s="48">
        <v>118039.69</v>
      </c>
      <c r="I1721" s="48">
        <v>102813.54</v>
      </c>
      <c r="J1721" s="48">
        <v>132554.29999999999</v>
      </c>
      <c r="K1721" s="48">
        <v>80057.95</v>
      </c>
      <c r="L1721" s="48">
        <v>287314.09000000003</v>
      </c>
      <c r="M1721" s="48">
        <v>230626.41</v>
      </c>
      <c r="N1721" s="48">
        <v>125565.98</v>
      </c>
      <c r="O1721" s="48">
        <v>228833.56</v>
      </c>
      <c r="P1721" s="48">
        <v>134314.95000000001</v>
      </c>
      <c r="Q1721" s="48">
        <v>105020.83</v>
      </c>
      <c r="R1721" s="48">
        <v>197583.28</v>
      </c>
      <c r="S1721" s="48">
        <v>199313.83</v>
      </c>
      <c r="T1721" s="48">
        <v>126206.77</v>
      </c>
      <c r="U1721" s="48">
        <v>154573.41</v>
      </c>
      <c r="V1721" s="48">
        <v>90080.23</v>
      </c>
      <c r="W1721" s="48">
        <v>180988.79999999999</v>
      </c>
      <c r="X1721" s="48">
        <v>150581.01999999999</v>
      </c>
      <c r="Y1721" s="48">
        <v>118363.87</v>
      </c>
      <c r="Z1721" s="48">
        <v>135557.07999999999</v>
      </c>
    </row>
    <row r="1722" spans="1:26">
      <c r="A1722" s="48">
        <v>754047</v>
      </c>
      <c r="B1722" s="49" t="s">
        <v>7705</v>
      </c>
      <c r="C1722" s="49" t="s">
        <v>7706</v>
      </c>
      <c r="D1722" s="49" t="s">
        <v>7707</v>
      </c>
      <c r="E1722" s="48">
        <v>62404.66</v>
      </c>
      <c r="F1722" s="48">
        <v>68114.740000000005</v>
      </c>
      <c r="G1722" s="48">
        <v>72200.899999999994</v>
      </c>
      <c r="H1722" s="48">
        <v>48360.23</v>
      </c>
      <c r="I1722" s="48">
        <v>57312.54</v>
      </c>
      <c r="J1722" s="48">
        <v>41335.11</v>
      </c>
      <c r="K1722" s="48">
        <v>46489.24</v>
      </c>
      <c r="L1722" s="48">
        <v>71008.88</v>
      </c>
      <c r="M1722" s="48">
        <v>64819.71</v>
      </c>
      <c r="N1722" s="48">
        <v>57682.46</v>
      </c>
      <c r="O1722" s="48">
        <v>110606.82</v>
      </c>
      <c r="P1722" s="48">
        <v>61457.9</v>
      </c>
      <c r="Q1722" s="48">
        <v>49339.02</v>
      </c>
      <c r="R1722" s="48">
        <v>64441.85</v>
      </c>
      <c r="S1722" s="48">
        <v>71517.59</v>
      </c>
      <c r="T1722" s="48">
        <v>76559.289999999994</v>
      </c>
      <c r="U1722" s="48">
        <v>45681.93</v>
      </c>
      <c r="V1722" s="48">
        <v>53289.32</v>
      </c>
      <c r="W1722" s="48">
        <v>47433.01</v>
      </c>
      <c r="X1722" s="48">
        <v>40375.85</v>
      </c>
      <c r="Y1722" s="48">
        <v>46953.07</v>
      </c>
      <c r="Z1722" s="48">
        <v>47148.04</v>
      </c>
    </row>
    <row r="1723" spans="1:26">
      <c r="A1723" s="48">
        <v>749019</v>
      </c>
      <c r="B1723" s="49" t="s">
        <v>5484</v>
      </c>
      <c r="C1723" s="49" t="s">
        <v>5485</v>
      </c>
      <c r="D1723" s="49" t="s">
        <v>5486</v>
      </c>
      <c r="E1723" s="48">
        <v>294818.81</v>
      </c>
      <c r="F1723" s="48">
        <v>1439577.75</v>
      </c>
      <c r="G1723" s="48">
        <v>198171.8</v>
      </c>
      <c r="H1723" s="48">
        <v>237771</v>
      </c>
      <c r="I1723" s="48">
        <v>466875.91</v>
      </c>
      <c r="J1723" s="48">
        <v>1708369</v>
      </c>
      <c r="K1723" s="48">
        <v>418270.81</v>
      </c>
      <c r="L1723" s="48">
        <v>357722.78</v>
      </c>
      <c r="M1723" s="48">
        <v>229205.2</v>
      </c>
      <c r="N1723" s="48">
        <v>284172.21999999997</v>
      </c>
      <c r="O1723" s="48">
        <v>175017.64</v>
      </c>
      <c r="P1723" s="50"/>
      <c r="Q1723" s="48">
        <v>341767.53</v>
      </c>
      <c r="R1723" s="48">
        <v>55199.79</v>
      </c>
      <c r="S1723" s="48">
        <v>128557.97</v>
      </c>
      <c r="T1723" s="48">
        <v>161954.07999999999</v>
      </c>
      <c r="U1723" s="48">
        <v>627043.06000000006</v>
      </c>
      <c r="V1723" s="50"/>
      <c r="W1723" s="50"/>
      <c r="X1723" s="50"/>
      <c r="Y1723" s="50"/>
      <c r="Z1723" s="50"/>
    </row>
    <row r="1724" spans="1:26">
      <c r="A1724" s="48">
        <v>749017</v>
      </c>
      <c r="B1724" s="49" t="s">
        <v>19147</v>
      </c>
      <c r="C1724" s="49" t="s">
        <v>7961</v>
      </c>
      <c r="D1724" s="49" t="s">
        <v>19148</v>
      </c>
      <c r="E1724" s="48">
        <v>359978.44</v>
      </c>
      <c r="F1724" s="48">
        <v>1109708.5</v>
      </c>
      <c r="G1724" s="48">
        <v>123827.05</v>
      </c>
      <c r="H1724" s="48">
        <v>190496.66</v>
      </c>
      <c r="I1724" s="48">
        <v>307728.06</v>
      </c>
      <c r="J1724" s="48">
        <v>1433738</v>
      </c>
      <c r="K1724" s="48">
        <v>421346.19</v>
      </c>
      <c r="L1724" s="48">
        <v>878879.06</v>
      </c>
      <c r="M1724" s="48">
        <v>544937.43999999994</v>
      </c>
      <c r="N1724" s="48">
        <v>267133.28000000003</v>
      </c>
      <c r="O1724" s="48">
        <v>332999.94</v>
      </c>
      <c r="P1724" s="48">
        <v>34355.089999999997</v>
      </c>
      <c r="Q1724" s="50"/>
      <c r="R1724" s="48">
        <v>283.77</v>
      </c>
      <c r="S1724" s="50"/>
      <c r="T1724" s="50"/>
      <c r="U1724" s="48">
        <v>765.86</v>
      </c>
      <c r="V1724" s="50"/>
      <c r="W1724" s="48">
        <v>47019.06</v>
      </c>
      <c r="X1724" s="48">
        <v>39176.239999999998</v>
      </c>
      <c r="Y1724" s="50"/>
      <c r="Z1724" s="48">
        <v>11741.55</v>
      </c>
    </row>
    <row r="1725" spans="1:26">
      <c r="A1725" s="48">
        <v>749113</v>
      </c>
      <c r="B1725" s="49" t="s">
        <v>19149</v>
      </c>
      <c r="C1725" s="49" t="s">
        <v>19150</v>
      </c>
      <c r="D1725" s="49" t="s">
        <v>19151</v>
      </c>
      <c r="E1725" s="48">
        <v>74978.649999999994</v>
      </c>
      <c r="F1725" s="48">
        <v>118192.86</v>
      </c>
      <c r="G1725" s="48">
        <v>101289.29</v>
      </c>
      <c r="H1725" s="48">
        <v>57995.3</v>
      </c>
      <c r="I1725" s="48">
        <v>85400.960000000006</v>
      </c>
      <c r="J1725" s="48">
        <v>91872.24</v>
      </c>
      <c r="K1725" s="48">
        <v>101444.45</v>
      </c>
      <c r="L1725" s="48">
        <v>121264.84</v>
      </c>
      <c r="M1725" s="48">
        <v>139161.35999999999</v>
      </c>
      <c r="N1725" s="48">
        <v>110596.53</v>
      </c>
      <c r="O1725" s="48">
        <v>144961.51999999999</v>
      </c>
      <c r="P1725" s="48">
        <v>21585.95</v>
      </c>
      <c r="Q1725" s="48">
        <v>32431.919999999998</v>
      </c>
      <c r="R1725" s="48">
        <v>30252.59</v>
      </c>
      <c r="S1725" s="48">
        <v>24529.54</v>
      </c>
      <c r="T1725" s="48">
        <v>29610.18</v>
      </c>
      <c r="U1725" s="48">
        <v>27506.77</v>
      </c>
      <c r="V1725" s="48">
        <v>29307.52</v>
      </c>
      <c r="W1725" s="48">
        <v>24390.62</v>
      </c>
      <c r="X1725" s="48">
        <v>23226.83</v>
      </c>
      <c r="Y1725" s="48">
        <v>31274.74</v>
      </c>
      <c r="Z1725" s="48">
        <v>38587.94</v>
      </c>
    </row>
    <row r="1726" spans="1:26">
      <c r="A1726" s="48">
        <v>749992</v>
      </c>
      <c r="B1726" s="49" t="s">
        <v>4446</v>
      </c>
      <c r="C1726" s="49" t="s">
        <v>4447</v>
      </c>
      <c r="D1726" s="49" t="s">
        <v>4448</v>
      </c>
      <c r="E1726" s="48">
        <v>1359883.25</v>
      </c>
      <c r="F1726" s="48">
        <v>1284635.8799999999</v>
      </c>
      <c r="G1726" s="48">
        <v>891401.88</v>
      </c>
      <c r="H1726" s="48">
        <v>438945.34</v>
      </c>
      <c r="I1726" s="48">
        <v>860901.12</v>
      </c>
      <c r="J1726" s="48">
        <v>1242782.1200000001</v>
      </c>
      <c r="K1726" s="48">
        <v>768612.75</v>
      </c>
      <c r="L1726" s="48">
        <v>1790526.75</v>
      </c>
      <c r="M1726" s="48">
        <v>1910814.12</v>
      </c>
      <c r="N1726" s="48">
        <v>1411345.12</v>
      </c>
      <c r="O1726" s="48">
        <v>1340547.3799999999</v>
      </c>
      <c r="P1726" s="48">
        <v>6554.14</v>
      </c>
      <c r="Q1726" s="48">
        <v>14901.94</v>
      </c>
      <c r="R1726" s="48">
        <v>19905.98</v>
      </c>
      <c r="S1726" s="50"/>
      <c r="T1726" s="48">
        <v>10780.56</v>
      </c>
      <c r="U1726" s="48">
        <v>14035.63</v>
      </c>
      <c r="V1726" s="48">
        <v>14158.24</v>
      </c>
      <c r="W1726" s="48">
        <v>2446.23</v>
      </c>
      <c r="X1726" s="48">
        <v>10990.53</v>
      </c>
      <c r="Y1726" s="48">
        <v>25923.65</v>
      </c>
      <c r="Z1726" s="48">
        <v>19611.849999999999</v>
      </c>
    </row>
    <row r="1727" spans="1:26">
      <c r="A1727" s="48">
        <v>753654</v>
      </c>
      <c r="B1727" s="49" t="s">
        <v>19152</v>
      </c>
      <c r="C1727" s="49" t="s">
        <v>19153</v>
      </c>
      <c r="D1727" s="49" t="s">
        <v>19154</v>
      </c>
      <c r="E1727" s="48">
        <v>59779.4</v>
      </c>
      <c r="F1727" s="48">
        <v>95345.279999999999</v>
      </c>
      <c r="G1727" s="48">
        <v>59894.46</v>
      </c>
      <c r="H1727" s="48">
        <v>26934.639999999999</v>
      </c>
      <c r="I1727" s="48">
        <v>50650.29</v>
      </c>
      <c r="J1727" s="48">
        <v>60788.46</v>
      </c>
      <c r="K1727" s="48">
        <v>41081.040000000001</v>
      </c>
      <c r="L1727" s="48">
        <v>87765.16</v>
      </c>
      <c r="M1727" s="48">
        <v>86835.04</v>
      </c>
      <c r="N1727" s="48">
        <v>55986.25</v>
      </c>
      <c r="O1727" s="48">
        <v>86579.05</v>
      </c>
      <c r="P1727" s="48">
        <v>59955.1</v>
      </c>
      <c r="Q1727" s="48">
        <v>69070.77</v>
      </c>
      <c r="R1727" s="48">
        <v>57652.78</v>
      </c>
      <c r="S1727" s="48">
        <v>35276.18</v>
      </c>
      <c r="T1727" s="48">
        <v>65532.61</v>
      </c>
      <c r="U1727" s="48">
        <v>72831.039999999994</v>
      </c>
      <c r="V1727" s="48">
        <v>44744.91</v>
      </c>
      <c r="W1727" s="48">
        <v>58263.15</v>
      </c>
      <c r="X1727" s="48">
        <v>53503.28</v>
      </c>
      <c r="Y1727" s="48">
        <v>45475.08</v>
      </c>
      <c r="Z1727" s="48">
        <v>49173.36</v>
      </c>
    </row>
    <row r="1728" spans="1:26">
      <c r="A1728" s="48">
        <v>753561</v>
      </c>
      <c r="B1728" s="49" t="s">
        <v>14673</v>
      </c>
      <c r="C1728" s="49" t="s">
        <v>14674</v>
      </c>
      <c r="D1728" s="49" t="s">
        <v>14675</v>
      </c>
      <c r="E1728" s="48">
        <v>97270.45</v>
      </c>
      <c r="F1728" s="48">
        <v>196591.11</v>
      </c>
      <c r="G1728" s="48">
        <v>57691.43</v>
      </c>
      <c r="H1728" s="48">
        <v>3343.06</v>
      </c>
      <c r="I1728" s="48">
        <v>66955.679999999993</v>
      </c>
      <c r="J1728" s="48">
        <v>69579.740000000005</v>
      </c>
      <c r="K1728" s="48">
        <v>147123.75</v>
      </c>
      <c r="L1728" s="48">
        <v>48791.23</v>
      </c>
      <c r="M1728" s="48">
        <v>76657.990000000005</v>
      </c>
      <c r="N1728" s="48">
        <v>90896.22</v>
      </c>
      <c r="O1728" s="48">
        <v>173837.27</v>
      </c>
      <c r="P1728" s="48">
        <v>106166.97</v>
      </c>
      <c r="Q1728" s="48">
        <v>133929.56</v>
      </c>
      <c r="R1728" s="48">
        <v>53055.57</v>
      </c>
      <c r="S1728" s="48">
        <v>731.02</v>
      </c>
      <c r="T1728" s="48">
        <v>85891.79</v>
      </c>
      <c r="U1728" s="48">
        <v>80783.45</v>
      </c>
      <c r="V1728" s="48">
        <v>157098.72</v>
      </c>
      <c r="W1728" s="48">
        <v>31968.12</v>
      </c>
      <c r="X1728" s="48">
        <v>46333.35</v>
      </c>
      <c r="Y1728" s="48">
        <v>64794.53</v>
      </c>
      <c r="Z1728" s="48">
        <v>91004.32</v>
      </c>
    </row>
    <row r="1729" spans="1:26">
      <c r="A1729" s="48">
        <v>749617</v>
      </c>
      <c r="B1729" s="49" t="s">
        <v>7473</v>
      </c>
      <c r="C1729" s="49" t="s">
        <v>7474</v>
      </c>
      <c r="D1729" s="49" t="s">
        <v>7475</v>
      </c>
      <c r="E1729" s="48">
        <v>276682.31</v>
      </c>
      <c r="F1729" s="48">
        <v>307154.88</v>
      </c>
      <c r="G1729" s="48">
        <v>317740.03000000003</v>
      </c>
      <c r="H1729" s="48">
        <v>193281.05</v>
      </c>
      <c r="I1729" s="48">
        <v>269733.12</v>
      </c>
      <c r="J1729" s="48">
        <v>222544.67</v>
      </c>
      <c r="K1729" s="48">
        <v>256928.61</v>
      </c>
      <c r="L1729" s="48">
        <v>457183.81</v>
      </c>
      <c r="M1729" s="48">
        <v>355457.88</v>
      </c>
      <c r="N1729" s="48">
        <v>277821.71999999997</v>
      </c>
      <c r="O1729" s="48">
        <v>432347.16</v>
      </c>
      <c r="P1729" s="48">
        <v>149062</v>
      </c>
      <c r="Q1729" s="48">
        <v>127217.4</v>
      </c>
      <c r="R1729" s="48">
        <v>123021.11</v>
      </c>
      <c r="S1729" s="48">
        <v>96584.55</v>
      </c>
      <c r="T1729" s="48">
        <v>144197.10999999999</v>
      </c>
      <c r="U1729" s="48">
        <v>144730.54999999999</v>
      </c>
      <c r="V1729" s="48">
        <v>182299.86</v>
      </c>
      <c r="W1729" s="48">
        <v>149167.38</v>
      </c>
      <c r="X1729" s="48">
        <v>111837.54</v>
      </c>
      <c r="Y1729" s="48">
        <v>102223.23</v>
      </c>
      <c r="Z1729" s="48">
        <v>115191.3</v>
      </c>
    </row>
    <row r="1730" spans="1:26">
      <c r="A1730" s="48">
        <v>751012</v>
      </c>
      <c r="B1730" s="49" t="s">
        <v>5443</v>
      </c>
      <c r="C1730" s="49" t="s">
        <v>5444</v>
      </c>
      <c r="D1730" s="49" t="s">
        <v>5445</v>
      </c>
      <c r="E1730" s="48">
        <v>131668.48000000001</v>
      </c>
      <c r="F1730" s="48">
        <v>155252.07999999999</v>
      </c>
      <c r="G1730" s="48">
        <v>151067.97</v>
      </c>
      <c r="H1730" s="48">
        <v>77170.98</v>
      </c>
      <c r="I1730" s="48">
        <v>110383.05</v>
      </c>
      <c r="J1730" s="48">
        <v>97551.58</v>
      </c>
      <c r="K1730" s="48">
        <v>123235.45</v>
      </c>
      <c r="L1730" s="48">
        <v>195297.38</v>
      </c>
      <c r="M1730" s="48">
        <v>189028.91</v>
      </c>
      <c r="N1730" s="48">
        <v>130988.49</v>
      </c>
      <c r="O1730" s="48">
        <v>191193.11</v>
      </c>
      <c r="P1730" s="48">
        <v>2611.0300000000002</v>
      </c>
      <c r="Q1730" s="48">
        <v>9427.66</v>
      </c>
      <c r="R1730" s="48">
        <v>16939.64</v>
      </c>
      <c r="S1730" s="50"/>
      <c r="T1730" s="48">
        <v>167.28</v>
      </c>
      <c r="U1730" s="48">
        <v>6639.74</v>
      </c>
      <c r="V1730" s="48">
        <v>1595.86</v>
      </c>
      <c r="W1730" s="50"/>
      <c r="X1730" s="48">
        <v>49.04</v>
      </c>
      <c r="Y1730" s="48">
        <v>450.61</v>
      </c>
      <c r="Z1730" s="48">
        <v>8823.83</v>
      </c>
    </row>
    <row r="1731" spans="1:26">
      <c r="A1731" s="48">
        <v>754510</v>
      </c>
      <c r="B1731" s="49" t="s">
        <v>19155</v>
      </c>
      <c r="C1731" s="49" t="s">
        <v>15646</v>
      </c>
      <c r="D1731" s="49" t="s">
        <v>19156</v>
      </c>
      <c r="E1731" s="48">
        <v>208866.41</v>
      </c>
      <c r="F1731" s="48">
        <v>206908.2</v>
      </c>
      <c r="G1731" s="48">
        <v>214108.62</v>
      </c>
      <c r="H1731" s="48">
        <v>135518.45000000001</v>
      </c>
      <c r="I1731" s="48">
        <v>171149.45</v>
      </c>
      <c r="J1731" s="48">
        <v>180413.59</v>
      </c>
      <c r="K1731" s="48">
        <v>158005.23000000001</v>
      </c>
      <c r="L1731" s="48">
        <v>240878.55</v>
      </c>
      <c r="M1731" s="48">
        <v>325597.94</v>
      </c>
      <c r="N1731" s="48">
        <v>185812.94</v>
      </c>
      <c r="O1731" s="48">
        <v>269897.06</v>
      </c>
      <c r="P1731" s="48">
        <v>204814.07999999999</v>
      </c>
      <c r="Q1731" s="48">
        <v>154073.60999999999</v>
      </c>
      <c r="R1731" s="48">
        <v>192697.06</v>
      </c>
      <c r="S1731" s="48">
        <v>187971.7</v>
      </c>
      <c r="T1731" s="48">
        <v>205262.36</v>
      </c>
      <c r="U1731" s="48">
        <v>208201.92</v>
      </c>
      <c r="V1731" s="48">
        <v>168539.69</v>
      </c>
      <c r="W1731" s="48">
        <v>155839.91</v>
      </c>
      <c r="X1731" s="48">
        <v>200831.81</v>
      </c>
      <c r="Y1731" s="48">
        <v>158490.81</v>
      </c>
      <c r="Z1731" s="48">
        <v>160854.97</v>
      </c>
    </row>
    <row r="1732" spans="1:26">
      <c r="A1732" s="48">
        <v>752704</v>
      </c>
      <c r="B1732" s="49" t="s">
        <v>7774</v>
      </c>
      <c r="C1732" s="49" t="s">
        <v>7775</v>
      </c>
      <c r="D1732" s="49" t="s">
        <v>7776</v>
      </c>
      <c r="E1732" s="48">
        <v>82423.62</v>
      </c>
      <c r="F1732" s="48">
        <v>77856.55</v>
      </c>
      <c r="G1732" s="48">
        <v>78150.460000000006</v>
      </c>
      <c r="H1732" s="48">
        <v>51876.69</v>
      </c>
      <c r="I1732" s="48">
        <v>62098</v>
      </c>
      <c r="J1732" s="48">
        <v>60845</v>
      </c>
      <c r="K1732" s="48">
        <v>72531.3</v>
      </c>
      <c r="L1732" s="48">
        <v>113659.79</v>
      </c>
      <c r="M1732" s="48">
        <v>103469.32</v>
      </c>
      <c r="N1732" s="48">
        <v>74309.48</v>
      </c>
      <c r="O1732" s="48">
        <v>99019.49</v>
      </c>
      <c r="P1732" s="48">
        <v>90343.72</v>
      </c>
      <c r="Q1732" s="48">
        <v>60270.13</v>
      </c>
      <c r="R1732" s="48">
        <v>80838.13</v>
      </c>
      <c r="S1732" s="48">
        <v>77949.64</v>
      </c>
      <c r="T1732" s="48">
        <v>74914.789999999994</v>
      </c>
      <c r="U1732" s="48">
        <v>68133.87</v>
      </c>
      <c r="V1732" s="48">
        <v>74524.97</v>
      </c>
      <c r="W1732" s="48">
        <v>81738.259999999995</v>
      </c>
      <c r="X1732" s="48">
        <v>71629.83</v>
      </c>
      <c r="Y1732" s="48">
        <v>65302.84</v>
      </c>
      <c r="Z1732" s="48">
        <v>65890.73</v>
      </c>
    </row>
    <row r="1733" spans="1:26">
      <c r="A1733" s="48">
        <v>751737</v>
      </c>
      <c r="B1733" s="49" t="s">
        <v>19157</v>
      </c>
      <c r="C1733" s="49" t="s">
        <v>2510</v>
      </c>
      <c r="D1733" s="49" t="s">
        <v>19158</v>
      </c>
      <c r="E1733" s="48">
        <v>618904.56000000006</v>
      </c>
      <c r="F1733" s="48">
        <v>784906.69</v>
      </c>
      <c r="G1733" s="48">
        <v>645647.38</v>
      </c>
      <c r="H1733" s="48">
        <v>393906.06</v>
      </c>
      <c r="I1733" s="48">
        <v>522490.19</v>
      </c>
      <c r="J1733" s="48">
        <v>627002.38</v>
      </c>
      <c r="K1733" s="48">
        <v>739767.88</v>
      </c>
      <c r="L1733" s="48">
        <v>836659.25</v>
      </c>
      <c r="M1733" s="48">
        <v>938839.56</v>
      </c>
      <c r="N1733" s="48">
        <v>775016</v>
      </c>
      <c r="O1733" s="48">
        <v>1016634.69</v>
      </c>
      <c r="P1733" s="48">
        <v>597566.12</v>
      </c>
      <c r="Q1733" s="48">
        <v>609978.62</v>
      </c>
      <c r="R1733" s="48">
        <v>744666.06</v>
      </c>
      <c r="S1733" s="48">
        <v>628213.06000000006</v>
      </c>
      <c r="T1733" s="48">
        <v>638208.31000000006</v>
      </c>
      <c r="U1733" s="48">
        <v>656701.43999999994</v>
      </c>
      <c r="V1733" s="48">
        <v>766527.12</v>
      </c>
      <c r="W1733" s="48">
        <v>510213.53</v>
      </c>
      <c r="X1733" s="48">
        <v>679831.19</v>
      </c>
      <c r="Y1733" s="48">
        <v>814167</v>
      </c>
      <c r="Z1733" s="48">
        <v>770006.19</v>
      </c>
    </row>
    <row r="1734" spans="1:26">
      <c r="A1734" s="48">
        <v>753873</v>
      </c>
      <c r="B1734" s="49" t="s">
        <v>16583</v>
      </c>
      <c r="C1734" s="49" t="s">
        <v>16584</v>
      </c>
      <c r="D1734" s="49" t="s">
        <v>16585</v>
      </c>
      <c r="E1734" s="48">
        <v>65589.3</v>
      </c>
      <c r="F1734" s="48">
        <v>88231.77</v>
      </c>
      <c r="G1734" s="48">
        <v>61988.2</v>
      </c>
      <c r="H1734" s="48">
        <v>30089.57</v>
      </c>
      <c r="I1734" s="48">
        <v>44698.91</v>
      </c>
      <c r="J1734" s="48">
        <v>81668.59</v>
      </c>
      <c r="K1734" s="48">
        <v>47734.99</v>
      </c>
      <c r="L1734" s="48">
        <v>96887.98</v>
      </c>
      <c r="M1734" s="48">
        <v>129522.78</v>
      </c>
      <c r="N1734" s="48">
        <v>48961.96</v>
      </c>
      <c r="O1734" s="48">
        <v>93548.87</v>
      </c>
      <c r="P1734" s="48">
        <v>61176.13</v>
      </c>
      <c r="Q1734" s="48">
        <v>72359.27</v>
      </c>
      <c r="R1734" s="48">
        <v>54359</v>
      </c>
      <c r="S1734" s="48">
        <v>28804.53</v>
      </c>
      <c r="T1734" s="48">
        <v>53179.47</v>
      </c>
      <c r="U1734" s="48">
        <v>93225.45</v>
      </c>
      <c r="V1734" s="48">
        <v>45439.54</v>
      </c>
      <c r="W1734" s="48">
        <v>61163.4</v>
      </c>
      <c r="X1734" s="48">
        <v>87195.19</v>
      </c>
      <c r="Y1734" s="48">
        <v>45776.32</v>
      </c>
      <c r="Z1734" s="48">
        <v>61389.32</v>
      </c>
    </row>
    <row r="1735" spans="1:26">
      <c r="A1735" s="48">
        <v>749535</v>
      </c>
      <c r="B1735" s="49" t="s">
        <v>3747</v>
      </c>
      <c r="C1735" s="49" t="s">
        <v>3748</v>
      </c>
      <c r="D1735" s="49" t="s">
        <v>3749</v>
      </c>
      <c r="E1735" s="48">
        <v>47209.2</v>
      </c>
      <c r="F1735" s="48">
        <v>74649.919999999998</v>
      </c>
      <c r="G1735" s="48">
        <v>57618.5</v>
      </c>
      <c r="H1735" s="48">
        <v>35964.910000000003</v>
      </c>
      <c r="I1735" s="48">
        <v>43688.12</v>
      </c>
      <c r="J1735" s="48">
        <v>59133.43</v>
      </c>
      <c r="K1735" s="48">
        <v>59081.54</v>
      </c>
      <c r="L1735" s="48">
        <v>89936.3</v>
      </c>
      <c r="M1735" s="48">
        <v>90793.39</v>
      </c>
      <c r="N1735" s="48">
        <v>66046.66</v>
      </c>
      <c r="O1735" s="48">
        <v>100178.62</v>
      </c>
      <c r="P1735" s="48">
        <v>48984.46</v>
      </c>
      <c r="Q1735" s="48">
        <v>54432.45</v>
      </c>
      <c r="R1735" s="48">
        <v>51274.36</v>
      </c>
      <c r="S1735" s="48">
        <v>58787.65</v>
      </c>
      <c r="T1735" s="48">
        <v>52756.5</v>
      </c>
      <c r="U1735" s="48">
        <v>60926.22</v>
      </c>
      <c r="V1735" s="48">
        <v>62709.89</v>
      </c>
      <c r="W1735" s="48">
        <v>61640.22</v>
      </c>
      <c r="X1735" s="48">
        <v>54593.02</v>
      </c>
      <c r="Y1735" s="48">
        <v>51110.05</v>
      </c>
      <c r="Z1735" s="48">
        <v>56350.91</v>
      </c>
    </row>
    <row r="1736" spans="1:26">
      <c r="A1736" s="48">
        <v>751514</v>
      </c>
      <c r="B1736" s="49" t="s">
        <v>14313</v>
      </c>
      <c r="C1736" s="49" t="s">
        <v>14314</v>
      </c>
      <c r="D1736" s="49" t="s">
        <v>14315</v>
      </c>
      <c r="E1736" s="48">
        <v>16883.490000000002</v>
      </c>
      <c r="F1736" s="48">
        <v>60770.59</v>
      </c>
      <c r="G1736" s="48">
        <v>37182.99</v>
      </c>
      <c r="H1736" s="48">
        <v>18208.439999999999</v>
      </c>
      <c r="I1736" s="48">
        <v>29506.799999999999</v>
      </c>
      <c r="J1736" s="48">
        <v>9974.2800000000007</v>
      </c>
      <c r="K1736" s="48">
        <v>31910.82</v>
      </c>
      <c r="L1736" s="48">
        <v>47897.4</v>
      </c>
      <c r="M1736" s="48">
        <v>65572.87</v>
      </c>
      <c r="N1736" s="48">
        <v>44752.23</v>
      </c>
      <c r="O1736" s="48">
        <v>37561.050000000003</v>
      </c>
      <c r="P1736" s="48">
        <v>13433.47</v>
      </c>
      <c r="Q1736" s="48">
        <v>51272.35</v>
      </c>
      <c r="R1736" s="48">
        <v>25329.360000000001</v>
      </c>
      <c r="S1736" s="48">
        <v>7011.4</v>
      </c>
      <c r="T1736" s="48">
        <v>29939.54</v>
      </c>
      <c r="U1736" s="48">
        <v>3880.43</v>
      </c>
      <c r="V1736" s="48">
        <v>29404.23</v>
      </c>
      <c r="W1736" s="48">
        <v>41361</v>
      </c>
      <c r="X1736" s="48">
        <v>43811.57</v>
      </c>
      <c r="Y1736" s="48">
        <v>41549.370000000003</v>
      </c>
      <c r="Z1736" s="48">
        <v>29557.56</v>
      </c>
    </row>
    <row r="1737" spans="1:26">
      <c r="A1737" s="48">
        <v>752345</v>
      </c>
      <c r="B1737" s="49" t="s">
        <v>14496</v>
      </c>
      <c r="C1737" s="49" t="s">
        <v>14497</v>
      </c>
      <c r="D1737" s="49" t="s">
        <v>14498</v>
      </c>
      <c r="E1737" s="48">
        <v>135660.12</v>
      </c>
      <c r="F1737" s="48">
        <v>158468.79999999999</v>
      </c>
      <c r="G1737" s="48">
        <v>157464.67000000001</v>
      </c>
      <c r="H1737" s="48">
        <v>114826.58</v>
      </c>
      <c r="I1737" s="48">
        <v>110528.65</v>
      </c>
      <c r="J1737" s="48">
        <v>49008.14</v>
      </c>
      <c r="K1737" s="48">
        <v>145705.38</v>
      </c>
      <c r="L1737" s="48">
        <v>195892.73</v>
      </c>
      <c r="M1737" s="48">
        <v>209797.2</v>
      </c>
      <c r="N1737" s="48">
        <v>195038.56</v>
      </c>
      <c r="O1737" s="48">
        <v>225207.45</v>
      </c>
      <c r="P1737" s="48">
        <v>137079.69</v>
      </c>
      <c r="Q1737" s="48">
        <v>117366.34</v>
      </c>
      <c r="R1737" s="48">
        <v>139067.92000000001</v>
      </c>
      <c r="S1737" s="48">
        <v>161681.14000000001</v>
      </c>
      <c r="T1737" s="48">
        <v>134907.26999999999</v>
      </c>
      <c r="U1737" s="48">
        <v>55740.67</v>
      </c>
      <c r="V1737" s="48">
        <v>158575.14000000001</v>
      </c>
      <c r="W1737" s="48">
        <v>122692.77</v>
      </c>
      <c r="X1737" s="48">
        <v>131943.62</v>
      </c>
      <c r="Y1737" s="48">
        <v>160773.03</v>
      </c>
      <c r="Z1737" s="48">
        <v>120922.23</v>
      </c>
    </row>
    <row r="1738" spans="1:26">
      <c r="A1738" s="48">
        <v>749234</v>
      </c>
      <c r="B1738" s="49" t="s">
        <v>19159</v>
      </c>
      <c r="C1738" s="49" t="s">
        <v>14269</v>
      </c>
      <c r="D1738" s="49" t="s">
        <v>19160</v>
      </c>
      <c r="E1738" s="48">
        <v>299611.09000000003</v>
      </c>
      <c r="F1738" s="48">
        <v>333337.62</v>
      </c>
      <c r="G1738" s="48">
        <v>350510.12</v>
      </c>
      <c r="H1738" s="48">
        <v>210607.33</v>
      </c>
      <c r="I1738" s="48">
        <v>255844.39</v>
      </c>
      <c r="J1738" s="48">
        <v>264452.34000000003</v>
      </c>
      <c r="K1738" s="48">
        <v>191732.88</v>
      </c>
      <c r="L1738" s="48">
        <v>354139.25</v>
      </c>
      <c r="M1738" s="48">
        <v>331933.81</v>
      </c>
      <c r="N1738" s="48">
        <v>267142.65999999997</v>
      </c>
      <c r="O1738" s="48">
        <v>349052.34</v>
      </c>
      <c r="P1738" s="48">
        <v>291445.65999999997</v>
      </c>
      <c r="Q1738" s="48">
        <v>244537.3</v>
      </c>
      <c r="R1738" s="48">
        <v>297251.34000000003</v>
      </c>
      <c r="S1738" s="48">
        <v>308453.5</v>
      </c>
      <c r="T1738" s="48">
        <v>325286.21999999997</v>
      </c>
      <c r="U1738" s="48">
        <v>314462.28000000003</v>
      </c>
      <c r="V1738" s="48">
        <v>216259.53</v>
      </c>
      <c r="W1738" s="48">
        <v>214959.56</v>
      </c>
      <c r="X1738" s="48">
        <v>190126.11</v>
      </c>
      <c r="Y1738" s="48">
        <v>218259.14</v>
      </c>
      <c r="Z1738" s="48">
        <v>191796.91</v>
      </c>
    </row>
    <row r="1739" spans="1:26">
      <c r="A1739" s="48">
        <v>750798</v>
      </c>
      <c r="B1739" s="49" t="s">
        <v>2282</v>
      </c>
      <c r="C1739" s="49" t="s">
        <v>2283</v>
      </c>
      <c r="D1739" s="49" t="s">
        <v>2284</v>
      </c>
      <c r="E1739" s="48">
        <v>69507.67</v>
      </c>
      <c r="F1739" s="48">
        <v>116328.8</v>
      </c>
      <c r="G1739" s="48">
        <v>99284.38</v>
      </c>
      <c r="H1739" s="48">
        <v>37877.879999999997</v>
      </c>
      <c r="I1739" s="48">
        <v>67211.600000000006</v>
      </c>
      <c r="J1739" s="48">
        <v>66239.509999999995</v>
      </c>
      <c r="K1739" s="48">
        <v>76049.83</v>
      </c>
      <c r="L1739" s="48">
        <v>110666.69</v>
      </c>
      <c r="M1739" s="48">
        <v>107231.66</v>
      </c>
      <c r="N1739" s="48">
        <v>82517.94</v>
      </c>
      <c r="O1739" s="48">
        <v>119680.84</v>
      </c>
      <c r="P1739" s="48">
        <v>40715.4</v>
      </c>
      <c r="Q1739" s="48">
        <v>44896.25</v>
      </c>
      <c r="R1739" s="48">
        <v>53942.01</v>
      </c>
      <c r="S1739" s="48">
        <v>21746.3</v>
      </c>
      <c r="T1739" s="48">
        <v>44068.75</v>
      </c>
      <c r="U1739" s="48">
        <v>36045.42</v>
      </c>
      <c r="V1739" s="48">
        <v>50342.44</v>
      </c>
      <c r="W1739" s="48">
        <v>35477.71</v>
      </c>
      <c r="X1739" s="48">
        <v>28939.26</v>
      </c>
      <c r="Y1739" s="48">
        <v>27780.880000000001</v>
      </c>
      <c r="Z1739" s="48">
        <v>34044.269999999997</v>
      </c>
    </row>
    <row r="1740" spans="1:26">
      <c r="A1740" s="48">
        <v>754897</v>
      </c>
      <c r="B1740" s="49" t="s">
        <v>5591</v>
      </c>
      <c r="C1740" s="49" t="s">
        <v>5592</v>
      </c>
      <c r="D1740" s="49" t="s">
        <v>5593</v>
      </c>
      <c r="E1740" s="48">
        <v>937881.38</v>
      </c>
      <c r="F1740" s="48">
        <v>944679.38</v>
      </c>
      <c r="G1740" s="48">
        <v>962096</v>
      </c>
      <c r="H1740" s="48">
        <v>641838.38</v>
      </c>
      <c r="I1740" s="48">
        <v>616135.68999999994</v>
      </c>
      <c r="J1740" s="48">
        <v>521199.25</v>
      </c>
      <c r="K1740" s="48">
        <v>405679.12</v>
      </c>
      <c r="L1740" s="48">
        <v>608636.5</v>
      </c>
      <c r="M1740" s="48">
        <v>871525.12</v>
      </c>
      <c r="N1740" s="48">
        <v>620249.38</v>
      </c>
      <c r="O1740" s="48">
        <v>846751.5</v>
      </c>
      <c r="P1740" s="48">
        <v>934776.94</v>
      </c>
      <c r="Q1740" s="48">
        <v>714668.44</v>
      </c>
      <c r="R1740" s="48">
        <v>953453.38</v>
      </c>
      <c r="S1740" s="48">
        <v>962692.94</v>
      </c>
      <c r="T1740" s="48">
        <v>699739.88</v>
      </c>
      <c r="U1740" s="48">
        <v>637483.18999999994</v>
      </c>
      <c r="V1740" s="48">
        <v>505165.22</v>
      </c>
      <c r="W1740" s="48">
        <v>418090.66</v>
      </c>
      <c r="X1740" s="48">
        <v>514244.28</v>
      </c>
      <c r="Y1740" s="48">
        <v>530300.18999999994</v>
      </c>
      <c r="Z1740" s="48">
        <v>477862.66</v>
      </c>
    </row>
    <row r="1741" spans="1:26">
      <c r="A1741" s="48">
        <v>752610</v>
      </c>
      <c r="B1741" s="49" t="s">
        <v>4147</v>
      </c>
      <c r="C1741" s="49" t="s">
        <v>4148</v>
      </c>
      <c r="D1741" s="49" t="s">
        <v>4149</v>
      </c>
      <c r="E1741" s="48">
        <v>237395.53</v>
      </c>
      <c r="F1741" s="48">
        <v>252623.77</v>
      </c>
      <c r="G1741" s="48">
        <v>268369.34000000003</v>
      </c>
      <c r="H1741" s="48">
        <v>189270.47</v>
      </c>
      <c r="I1741" s="48">
        <v>221875.02</v>
      </c>
      <c r="J1741" s="48">
        <v>169060.08</v>
      </c>
      <c r="K1741" s="48">
        <v>181949.31</v>
      </c>
      <c r="L1741" s="48">
        <v>355830.53</v>
      </c>
      <c r="M1741" s="48">
        <v>363135.28</v>
      </c>
      <c r="N1741" s="48">
        <v>235400.34</v>
      </c>
      <c r="O1741" s="48">
        <v>333475.78000000003</v>
      </c>
      <c r="P1741" s="48">
        <v>85094.84</v>
      </c>
      <c r="Q1741" s="48">
        <v>76488.14</v>
      </c>
      <c r="R1741" s="48">
        <v>86780.45</v>
      </c>
      <c r="S1741" s="48">
        <v>99997.19</v>
      </c>
      <c r="T1741" s="48">
        <v>103100.59</v>
      </c>
      <c r="U1741" s="48">
        <v>76920.91</v>
      </c>
      <c r="V1741" s="48">
        <v>71912.759999999995</v>
      </c>
      <c r="W1741" s="48">
        <v>74134.19</v>
      </c>
      <c r="X1741" s="48">
        <v>75615.789999999994</v>
      </c>
      <c r="Y1741" s="48">
        <v>71416.17</v>
      </c>
      <c r="Z1741" s="48">
        <v>77881.600000000006</v>
      </c>
    </row>
    <row r="1742" spans="1:26">
      <c r="A1742" s="48">
        <v>749606</v>
      </c>
      <c r="B1742" s="49" t="s">
        <v>1627</v>
      </c>
      <c r="C1742" s="49" t="s">
        <v>1628</v>
      </c>
      <c r="D1742" s="49" t="s">
        <v>1629</v>
      </c>
      <c r="E1742" s="48">
        <v>48127.199999999997</v>
      </c>
      <c r="F1742" s="48">
        <v>66383.64</v>
      </c>
      <c r="G1742" s="48">
        <v>41910.04</v>
      </c>
      <c r="H1742" s="48">
        <v>21984.55</v>
      </c>
      <c r="I1742" s="48">
        <v>38134.94</v>
      </c>
      <c r="J1742" s="48">
        <v>36166.89</v>
      </c>
      <c r="K1742" s="48">
        <v>54675.37</v>
      </c>
      <c r="L1742" s="48">
        <v>63993.57</v>
      </c>
      <c r="M1742" s="48">
        <v>62651.53</v>
      </c>
      <c r="N1742" s="48">
        <v>48306.17</v>
      </c>
      <c r="O1742" s="48">
        <v>67315.66</v>
      </c>
      <c r="P1742" s="48">
        <v>46543.34</v>
      </c>
      <c r="Q1742" s="48">
        <v>51266.27</v>
      </c>
      <c r="R1742" s="48">
        <v>33573.379999999997</v>
      </c>
      <c r="S1742" s="48">
        <v>34318.839999999997</v>
      </c>
      <c r="T1742" s="48">
        <v>46129.33</v>
      </c>
      <c r="U1742" s="48">
        <v>39604.1</v>
      </c>
      <c r="V1742" s="48">
        <v>54100.06</v>
      </c>
      <c r="W1742" s="48">
        <v>41405.1</v>
      </c>
      <c r="X1742" s="48">
        <v>39669.79</v>
      </c>
      <c r="Y1742" s="48">
        <v>33992.160000000003</v>
      </c>
      <c r="Z1742" s="48">
        <v>37071.11</v>
      </c>
    </row>
    <row r="1743" spans="1:26">
      <c r="A1743" s="48">
        <v>752886</v>
      </c>
      <c r="B1743" s="49" t="s">
        <v>19161</v>
      </c>
      <c r="C1743" s="49" t="s">
        <v>3742</v>
      </c>
      <c r="D1743" s="49" t="s">
        <v>19162</v>
      </c>
      <c r="E1743" s="48">
        <v>245093.88</v>
      </c>
      <c r="F1743" s="48">
        <v>317203</v>
      </c>
      <c r="G1743" s="48">
        <v>231991.7</v>
      </c>
      <c r="H1743" s="48">
        <v>140169.64000000001</v>
      </c>
      <c r="I1743" s="48">
        <v>134571.31</v>
      </c>
      <c r="J1743" s="48">
        <v>239397.92</v>
      </c>
      <c r="K1743" s="48">
        <v>193845.91</v>
      </c>
      <c r="L1743" s="48">
        <v>254197.5</v>
      </c>
      <c r="M1743" s="48">
        <v>244623.12</v>
      </c>
      <c r="N1743" s="48">
        <v>196175.88</v>
      </c>
      <c r="O1743" s="48">
        <v>223940.56</v>
      </c>
      <c r="P1743" s="48">
        <v>232412.14</v>
      </c>
      <c r="Q1743" s="48">
        <v>213474.84</v>
      </c>
      <c r="R1743" s="48">
        <v>212456.59</v>
      </c>
      <c r="S1743" s="48">
        <v>227979.41</v>
      </c>
      <c r="T1743" s="48">
        <v>140110.19</v>
      </c>
      <c r="U1743" s="48">
        <v>253839.17</v>
      </c>
      <c r="V1743" s="48">
        <v>196875.03</v>
      </c>
      <c r="W1743" s="48">
        <v>160744.64000000001</v>
      </c>
      <c r="X1743" s="48">
        <v>160162.22</v>
      </c>
      <c r="Y1743" s="48">
        <v>194940</v>
      </c>
      <c r="Z1743" s="48">
        <v>160729.75</v>
      </c>
    </row>
    <row r="1744" spans="1:26">
      <c r="A1744" s="48">
        <v>749475</v>
      </c>
      <c r="B1744" s="49" t="s">
        <v>9687</v>
      </c>
      <c r="C1744" s="49" t="s">
        <v>9688</v>
      </c>
      <c r="D1744" s="49" t="s">
        <v>9689</v>
      </c>
      <c r="E1744" s="48">
        <v>140289.48000000001</v>
      </c>
      <c r="F1744" s="48">
        <v>157338.91</v>
      </c>
      <c r="G1744" s="48">
        <v>174519.52</v>
      </c>
      <c r="H1744" s="48">
        <v>113322.71</v>
      </c>
      <c r="I1744" s="48">
        <v>124661.03</v>
      </c>
      <c r="J1744" s="48">
        <v>110870.71</v>
      </c>
      <c r="K1744" s="48">
        <v>129828.13</v>
      </c>
      <c r="L1744" s="48">
        <v>157171.03</v>
      </c>
      <c r="M1744" s="48">
        <v>177093.39</v>
      </c>
      <c r="N1744" s="48">
        <v>129070.12</v>
      </c>
      <c r="O1744" s="48">
        <v>203373.09</v>
      </c>
      <c r="P1744" s="48">
        <v>101921.06</v>
      </c>
      <c r="Q1744" s="48">
        <v>87465.22</v>
      </c>
      <c r="R1744" s="48">
        <v>109704.2</v>
      </c>
      <c r="S1744" s="48">
        <v>107604.95</v>
      </c>
      <c r="T1744" s="48">
        <v>99148.56</v>
      </c>
      <c r="U1744" s="48">
        <v>89812.95</v>
      </c>
      <c r="V1744" s="48">
        <v>89362.22</v>
      </c>
      <c r="W1744" s="48">
        <v>75392.17</v>
      </c>
      <c r="X1744" s="48">
        <v>84056.5</v>
      </c>
      <c r="Y1744" s="48">
        <v>64408.53</v>
      </c>
      <c r="Z1744" s="48">
        <v>78957.960000000006</v>
      </c>
    </row>
    <row r="1745" spans="1:26">
      <c r="A1745" s="48">
        <v>751720</v>
      </c>
      <c r="B1745" s="49" t="s">
        <v>8131</v>
      </c>
      <c r="C1745" s="49" t="s">
        <v>8132</v>
      </c>
      <c r="D1745" s="49" t="s">
        <v>8133</v>
      </c>
      <c r="E1745" s="48">
        <v>117070.84</v>
      </c>
      <c r="F1745" s="48">
        <v>136543.29999999999</v>
      </c>
      <c r="G1745" s="48">
        <v>141063.70000000001</v>
      </c>
      <c r="H1745" s="48">
        <v>108725.72</v>
      </c>
      <c r="I1745" s="48">
        <v>104801.64</v>
      </c>
      <c r="J1745" s="48">
        <v>74320.88</v>
      </c>
      <c r="K1745" s="48">
        <v>101396.62</v>
      </c>
      <c r="L1745" s="48">
        <v>127175.41</v>
      </c>
      <c r="M1745" s="48">
        <v>145911.09</v>
      </c>
      <c r="N1745" s="48">
        <v>109520.91</v>
      </c>
      <c r="O1745" s="48">
        <v>173543.59</v>
      </c>
      <c r="P1745" s="48">
        <v>111204.13</v>
      </c>
      <c r="Q1745" s="48">
        <v>97133.42</v>
      </c>
      <c r="R1745" s="48">
        <v>131100.41</v>
      </c>
      <c r="S1745" s="48">
        <v>163420.07999999999</v>
      </c>
      <c r="T1745" s="48">
        <v>122939.43</v>
      </c>
      <c r="U1745" s="48">
        <v>92596.69</v>
      </c>
      <c r="V1745" s="48">
        <v>112364.37</v>
      </c>
      <c r="W1745" s="48">
        <v>79950.52</v>
      </c>
      <c r="X1745" s="48">
        <v>94362.5</v>
      </c>
      <c r="Y1745" s="48">
        <v>86311.57</v>
      </c>
      <c r="Z1745" s="48">
        <v>98808.41</v>
      </c>
    </row>
    <row r="1746" spans="1:26">
      <c r="A1746" s="48">
        <v>751807</v>
      </c>
      <c r="B1746" s="49" t="s">
        <v>10364</v>
      </c>
      <c r="C1746" s="49" t="s">
        <v>10365</v>
      </c>
      <c r="D1746" s="49" t="s">
        <v>10366</v>
      </c>
      <c r="E1746" s="48">
        <v>997167.62</v>
      </c>
      <c r="F1746" s="48">
        <v>616583.81000000006</v>
      </c>
      <c r="G1746" s="48">
        <v>665794.56000000006</v>
      </c>
      <c r="H1746" s="48">
        <v>695617.88</v>
      </c>
      <c r="I1746" s="48">
        <v>451109.66</v>
      </c>
      <c r="J1746" s="48">
        <v>564828.43999999994</v>
      </c>
      <c r="K1746" s="48">
        <v>505610.56</v>
      </c>
      <c r="L1746" s="48">
        <v>496306.78</v>
      </c>
      <c r="M1746" s="48">
        <v>507930.41</v>
      </c>
      <c r="N1746" s="48">
        <v>811271</v>
      </c>
      <c r="O1746" s="48">
        <v>471909.31</v>
      </c>
      <c r="P1746" s="48">
        <v>145911.51999999999</v>
      </c>
      <c r="Q1746" s="48">
        <v>194657.44</v>
      </c>
      <c r="R1746" s="48">
        <v>255070.67</v>
      </c>
      <c r="S1746" s="48">
        <v>196525.55</v>
      </c>
      <c r="T1746" s="48">
        <v>182631.19</v>
      </c>
      <c r="U1746" s="48">
        <v>175509.02</v>
      </c>
      <c r="V1746" s="48">
        <v>198973.41</v>
      </c>
      <c r="W1746" s="48">
        <v>121531.43</v>
      </c>
      <c r="X1746" s="48">
        <v>122454.55</v>
      </c>
      <c r="Y1746" s="48">
        <v>111804.59</v>
      </c>
      <c r="Z1746" s="48">
        <v>139719.78</v>
      </c>
    </row>
    <row r="1747" spans="1:26">
      <c r="A1747" s="48">
        <v>752804</v>
      </c>
      <c r="B1747" s="49" t="s">
        <v>2395</v>
      </c>
      <c r="C1747" s="49" t="s">
        <v>2396</v>
      </c>
      <c r="D1747" s="49" t="s">
        <v>2397</v>
      </c>
      <c r="E1747" s="48">
        <v>71096.77</v>
      </c>
      <c r="F1747" s="48">
        <v>108188.59</v>
      </c>
      <c r="G1747" s="48">
        <v>64730.55</v>
      </c>
      <c r="H1747" s="48">
        <v>37559.89</v>
      </c>
      <c r="I1747" s="48">
        <v>48209.13</v>
      </c>
      <c r="J1747" s="48">
        <v>60709.48</v>
      </c>
      <c r="K1747" s="48">
        <v>61431.46</v>
      </c>
      <c r="L1747" s="48">
        <v>122319.02</v>
      </c>
      <c r="M1747" s="48">
        <v>105008.57</v>
      </c>
      <c r="N1747" s="48">
        <v>69758.720000000001</v>
      </c>
      <c r="O1747" s="48">
        <v>106249.64</v>
      </c>
      <c r="P1747" s="48">
        <v>72037.58</v>
      </c>
      <c r="Q1747" s="48">
        <v>76669.95</v>
      </c>
      <c r="R1747" s="48">
        <v>57030.42</v>
      </c>
      <c r="S1747" s="48">
        <v>58271.49</v>
      </c>
      <c r="T1747" s="48">
        <v>56283.11</v>
      </c>
      <c r="U1747" s="48">
        <v>69187.240000000005</v>
      </c>
      <c r="V1747" s="48">
        <v>63597.24</v>
      </c>
      <c r="W1747" s="48">
        <v>78795.98</v>
      </c>
      <c r="X1747" s="48">
        <v>63745.13</v>
      </c>
      <c r="Y1747" s="48">
        <v>62900.12</v>
      </c>
      <c r="Z1747" s="48">
        <v>58622.68</v>
      </c>
    </row>
    <row r="1748" spans="1:26">
      <c r="A1748" s="48">
        <v>754782</v>
      </c>
      <c r="B1748" s="49" t="s">
        <v>4843</v>
      </c>
      <c r="C1748" s="49" t="s">
        <v>4844</v>
      </c>
      <c r="D1748" s="49" t="s">
        <v>4845</v>
      </c>
      <c r="E1748" s="48">
        <v>129478.65</v>
      </c>
      <c r="F1748" s="48">
        <v>135004.89000000001</v>
      </c>
      <c r="G1748" s="48">
        <v>138879.84</v>
      </c>
      <c r="H1748" s="48">
        <v>66466.27</v>
      </c>
      <c r="I1748" s="48">
        <v>95099.04</v>
      </c>
      <c r="J1748" s="48">
        <v>74762.62</v>
      </c>
      <c r="K1748" s="48">
        <v>65916.44</v>
      </c>
      <c r="L1748" s="48">
        <v>114495.44</v>
      </c>
      <c r="M1748" s="48">
        <v>132323.73000000001</v>
      </c>
      <c r="N1748" s="48">
        <v>114801.43</v>
      </c>
      <c r="O1748" s="48">
        <v>149036.09</v>
      </c>
      <c r="P1748" s="48">
        <v>159268.67000000001</v>
      </c>
      <c r="Q1748" s="48">
        <v>117540.5</v>
      </c>
      <c r="R1748" s="48">
        <v>150054.60999999999</v>
      </c>
      <c r="S1748" s="48">
        <v>137551.97</v>
      </c>
      <c r="T1748" s="48">
        <v>136197.41</v>
      </c>
      <c r="U1748" s="48">
        <v>115742.52</v>
      </c>
      <c r="V1748" s="48">
        <v>86421.34</v>
      </c>
      <c r="W1748" s="48">
        <v>93483.73</v>
      </c>
      <c r="X1748" s="48">
        <v>98638.8</v>
      </c>
      <c r="Y1748" s="48">
        <v>89221.38</v>
      </c>
      <c r="Z1748" s="48">
        <v>92439.08</v>
      </c>
    </row>
    <row r="1749" spans="1:26">
      <c r="A1749" s="48">
        <v>754116</v>
      </c>
      <c r="B1749" s="49" t="s">
        <v>6360</v>
      </c>
      <c r="C1749" s="49" t="s">
        <v>6361</v>
      </c>
      <c r="D1749" s="49" t="s">
        <v>6362</v>
      </c>
      <c r="E1749" s="48">
        <v>89807.92</v>
      </c>
      <c r="F1749" s="48">
        <v>121232.7</v>
      </c>
      <c r="G1749" s="48">
        <v>91145.05</v>
      </c>
      <c r="H1749" s="48">
        <v>60562.39</v>
      </c>
      <c r="I1749" s="48">
        <v>66512.52</v>
      </c>
      <c r="J1749" s="48">
        <v>76204.679999999993</v>
      </c>
      <c r="K1749" s="48">
        <v>85227.839999999997</v>
      </c>
      <c r="L1749" s="48">
        <v>110294.56</v>
      </c>
      <c r="M1749" s="48">
        <v>136746</v>
      </c>
      <c r="N1749" s="48">
        <v>109224.35</v>
      </c>
      <c r="O1749" s="48">
        <v>137015.98000000001</v>
      </c>
      <c r="P1749" s="48">
        <v>38518.660000000003</v>
      </c>
      <c r="Q1749" s="48">
        <v>44639.81</v>
      </c>
      <c r="R1749" s="48">
        <v>39686.83</v>
      </c>
      <c r="S1749" s="48">
        <v>43607.71</v>
      </c>
      <c r="T1749" s="48">
        <v>42174.67</v>
      </c>
      <c r="U1749" s="48">
        <v>50873.48</v>
      </c>
      <c r="V1749" s="48">
        <v>52444.5</v>
      </c>
      <c r="W1749" s="48">
        <v>26762.29</v>
      </c>
      <c r="X1749" s="48">
        <v>58090.69</v>
      </c>
      <c r="Y1749" s="48">
        <v>80967.02</v>
      </c>
      <c r="Z1749" s="48">
        <v>77817.95</v>
      </c>
    </row>
    <row r="1750" spans="1:26">
      <c r="A1750" s="48">
        <v>749718</v>
      </c>
      <c r="B1750" s="49" t="s">
        <v>14403</v>
      </c>
      <c r="C1750" s="49" t="s">
        <v>14404</v>
      </c>
      <c r="D1750" s="49" t="s">
        <v>14405</v>
      </c>
      <c r="E1750" s="48">
        <v>224622.25</v>
      </c>
      <c r="F1750" s="48">
        <v>268763.34000000003</v>
      </c>
      <c r="G1750" s="48">
        <v>315143.34000000003</v>
      </c>
      <c r="H1750" s="48">
        <v>238030.19</v>
      </c>
      <c r="I1750" s="48">
        <v>280009.40999999997</v>
      </c>
      <c r="J1750" s="48">
        <v>138623.23000000001</v>
      </c>
      <c r="K1750" s="48">
        <v>173803.86</v>
      </c>
      <c r="L1750" s="48">
        <v>237381.47</v>
      </c>
      <c r="M1750" s="48">
        <v>252768.11</v>
      </c>
      <c r="N1750" s="48">
        <v>221453.95</v>
      </c>
      <c r="O1750" s="48">
        <v>409424.94</v>
      </c>
      <c r="P1750" s="48">
        <v>226053.56</v>
      </c>
      <c r="Q1750" s="48">
        <v>203014.14</v>
      </c>
      <c r="R1750" s="48">
        <v>258240.48</v>
      </c>
      <c r="S1750" s="48">
        <v>418466.97</v>
      </c>
      <c r="T1750" s="48">
        <v>328309.44</v>
      </c>
      <c r="U1750" s="48">
        <v>169543.41</v>
      </c>
      <c r="V1750" s="48">
        <v>188400.67</v>
      </c>
      <c r="W1750" s="48">
        <v>155479.69</v>
      </c>
      <c r="X1750" s="48">
        <v>141869.59</v>
      </c>
      <c r="Y1750" s="48">
        <v>163336.29999999999</v>
      </c>
      <c r="Z1750" s="48">
        <v>212126.34</v>
      </c>
    </row>
    <row r="1751" spans="1:26">
      <c r="A1751" s="48">
        <v>752586</v>
      </c>
      <c r="B1751" s="49" t="s">
        <v>10137</v>
      </c>
      <c r="C1751" s="49" t="s">
        <v>10138</v>
      </c>
      <c r="D1751" s="49" t="s">
        <v>10139</v>
      </c>
      <c r="E1751" s="48">
        <v>29838.69</v>
      </c>
      <c r="F1751" s="48">
        <v>100883.3</v>
      </c>
      <c r="G1751" s="48">
        <v>70293.679999999993</v>
      </c>
      <c r="H1751" s="48">
        <v>36460.800000000003</v>
      </c>
      <c r="I1751" s="48">
        <v>58773.38</v>
      </c>
      <c r="J1751" s="48">
        <v>27214.61</v>
      </c>
      <c r="K1751" s="48">
        <v>68988.66</v>
      </c>
      <c r="L1751" s="48">
        <v>80762.91</v>
      </c>
      <c r="M1751" s="48">
        <v>67948.59</v>
      </c>
      <c r="N1751" s="48">
        <v>135049.06</v>
      </c>
      <c r="O1751" s="48">
        <v>180644.19</v>
      </c>
      <c r="P1751" s="48">
        <v>34659.089999999997</v>
      </c>
      <c r="Q1751" s="48">
        <v>74741.61</v>
      </c>
      <c r="R1751" s="48">
        <v>61827.08</v>
      </c>
      <c r="S1751" s="48">
        <v>38383.980000000003</v>
      </c>
      <c r="T1751" s="48">
        <v>62818.8</v>
      </c>
      <c r="U1751" s="48">
        <v>32823.519999999997</v>
      </c>
      <c r="V1751" s="48">
        <v>70119.710000000006</v>
      </c>
      <c r="W1751" s="48">
        <v>51366.55</v>
      </c>
      <c r="X1751" s="48">
        <v>35648.35</v>
      </c>
      <c r="Y1751" s="48">
        <v>171425.7</v>
      </c>
      <c r="Z1751" s="48">
        <v>137411.5</v>
      </c>
    </row>
    <row r="1752" spans="1:26">
      <c r="A1752" s="48">
        <v>750860</v>
      </c>
      <c r="B1752" s="49" t="s">
        <v>5564</v>
      </c>
      <c r="C1752" s="49" t="s">
        <v>5565</v>
      </c>
      <c r="D1752" s="49" t="s">
        <v>5566</v>
      </c>
      <c r="E1752" s="48">
        <v>1055812</v>
      </c>
      <c r="F1752" s="48">
        <v>1227807.1200000001</v>
      </c>
      <c r="G1752" s="48">
        <v>1230805.25</v>
      </c>
      <c r="H1752" s="48">
        <v>770230</v>
      </c>
      <c r="I1752" s="48">
        <v>1076273.1200000001</v>
      </c>
      <c r="J1752" s="48">
        <v>863217.88</v>
      </c>
      <c r="K1752" s="48">
        <v>1029476.75</v>
      </c>
      <c r="L1752" s="48">
        <v>1187144.1200000001</v>
      </c>
      <c r="M1752" s="48">
        <v>1403309</v>
      </c>
      <c r="N1752" s="48">
        <v>1146974.75</v>
      </c>
      <c r="O1752" s="48">
        <v>1432027.25</v>
      </c>
      <c r="P1752" s="48">
        <v>185272.75</v>
      </c>
      <c r="Q1752" s="48">
        <v>234971.09</v>
      </c>
      <c r="R1752" s="48">
        <v>239123.39</v>
      </c>
      <c r="S1752" s="48">
        <v>253965.02</v>
      </c>
      <c r="T1752" s="48">
        <v>247245.3</v>
      </c>
      <c r="U1752" s="48">
        <v>186288.59</v>
      </c>
      <c r="V1752" s="48">
        <v>217751.39</v>
      </c>
      <c r="W1752" s="48">
        <v>220612.77</v>
      </c>
      <c r="X1752" s="48">
        <v>252687.55</v>
      </c>
      <c r="Y1752" s="48">
        <v>247608.16</v>
      </c>
      <c r="Z1752" s="48">
        <v>274656.44</v>
      </c>
    </row>
    <row r="1753" spans="1:26">
      <c r="A1753" s="48">
        <v>754217</v>
      </c>
      <c r="B1753" s="49" t="s">
        <v>2026</v>
      </c>
      <c r="C1753" s="49" t="s">
        <v>2027</v>
      </c>
      <c r="D1753" s="49" t="s">
        <v>2028</v>
      </c>
      <c r="E1753" s="48">
        <v>30017.87</v>
      </c>
      <c r="F1753" s="48">
        <v>42821.21</v>
      </c>
      <c r="G1753" s="48">
        <v>5087.1499999999996</v>
      </c>
      <c r="H1753" s="48">
        <v>7434.2</v>
      </c>
      <c r="I1753" s="48">
        <v>6758.19</v>
      </c>
      <c r="J1753" s="48">
        <v>17913.490000000002</v>
      </c>
      <c r="K1753" s="48">
        <v>27935.8</v>
      </c>
      <c r="L1753" s="48">
        <v>60841.7</v>
      </c>
      <c r="M1753" s="48">
        <v>67872.95</v>
      </c>
      <c r="N1753" s="48">
        <v>58374.64</v>
      </c>
      <c r="O1753" s="48">
        <v>65058.95</v>
      </c>
      <c r="P1753" s="48">
        <v>30307.18</v>
      </c>
      <c r="Q1753" s="48">
        <v>35985.94</v>
      </c>
      <c r="R1753" s="48">
        <v>536.89</v>
      </c>
      <c r="S1753" s="48">
        <v>944.06</v>
      </c>
      <c r="T1753" s="48">
        <v>1342.9</v>
      </c>
      <c r="U1753" s="48">
        <v>18184.189999999999</v>
      </c>
      <c r="V1753" s="48">
        <v>34598.29</v>
      </c>
      <c r="W1753" s="48">
        <v>50376.74</v>
      </c>
      <c r="X1753" s="48">
        <v>51377.81</v>
      </c>
      <c r="Y1753" s="48">
        <v>58136.81</v>
      </c>
      <c r="Z1753" s="48">
        <v>49620.03</v>
      </c>
    </row>
    <row r="1754" spans="1:26">
      <c r="A1754" s="48">
        <v>750929</v>
      </c>
      <c r="B1754" s="49" t="s">
        <v>6032</v>
      </c>
      <c r="C1754" s="49" t="s">
        <v>6033</v>
      </c>
      <c r="D1754" s="49" t="s">
        <v>6034</v>
      </c>
      <c r="E1754" s="48">
        <v>353308.19</v>
      </c>
      <c r="F1754" s="48">
        <v>371607.69</v>
      </c>
      <c r="G1754" s="48">
        <v>297205.88</v>
      </c>
      <c r="H1754" s="48">
        <v>176116.2</v>
      </c>
      <c r="I1754" s="48">
        <v>303915.15999999997</v>
      </c>
      <c r="J1754" s="48">
        <v>313376.21999999997</v>
      </c>
      <c r="K1754" s="48">
        <v>310139.03000000003</v>
      </c>
      <c r="L1754" s="48">
        <v>496569.53</v>
      </c>
      <c r="M1754" s="48">
        <v>610277.56000000006</v>
      </c>
      <c r="N1754" s="48">
        <v>423240</v>
      </c>
      <c r="O1754" s="48">
        <v>504720</v>
      </c>
      <c r="P1754" s="48">
        <v>364952.31</v>
      </c>
      <c r="Q1754" s="48">
        <v>273640.81</v>
      </c>
      <c r="R1754" s="48">
        <v>268610.44</v>
      </c>
      <c r="S1754" s="48">
        <v>225568.67</v>
      </c>
      <c r="T1754" s="48">
        <v>383467.06</v>
      </c>
      <c r="U1754" s="48">
        <v>356931.16</v>
      </c>
      <c r="V1754" s="48">
        <v>351866.81</v>
      </c>
      <c r="W1754" s="48">
        <v>307436.12</v>
      </c>
      <c r="X1754" s="48">
        <v>407173.59</v>
      </c>
      <c r="Y1754" s="48">
        <v>381515.97</v>
      </c>
      <c r="Z1754" s="48">
        <v>341173.19</v>
      </c>
    </row>
    <row r="1755" spans="1:26">
      <c r="A1755" s="48">
        <v>751859</v>
      </c>
      <c r="B1755" s="49" t="s">
        <v>5203</v>
      </c>
      <c r="C1755" s="49" t="s">
        <v>5204</v>
      </c>
      <c r="D1755" s="49" t="s">
        <v>5205</v>
      </c>
      <c r="E1755" s="48">
        <v>551191.43999999994</v>
      </c>
      <c r="F1755" s="48">
        <v>689397.5</v>
      </c>
      <c r="G1755" s="48">
        <v>576384.75</v>
      </c>
      <c r="H1755" s="48">
        <v>509543</v>
      </c>
      <c r="I1755" s="48">
        <v>465991.88</v>
      </c>
      <c r="J1755" s="48">
        <v>458585.22</v>
      </c>
      <c r="K1755" s="48">
        <v>605019.06000000006</v>
      </c>
      <c r="L1755" s="48">
        <v>717195.75</v>
      </c>
      <c r="M1755" s="48">
        <v>853438.94</v>
      </c>
      <c r="N1755" s="48">
        <v>686073.12</v>
      </c>
      <c r="O1755" s="48">
        <v>806244.69</v>
      </c>
      <c r="P1755" s="48">
        <v>407221.19</v>
      </c>
      <c r="Q1755" s="48">
        <v>506593.66</v>
      </c>
      <c r="R1755" s="48">
        <v>541694.18999999994</v>
      </c>
      <c r="S1755" s="48">
        <v>706223.69</v>
      </c>
      <c r="T1755" s="48">
        <v>552772.06000000006</v>
      </c>
      <c r="U1755" s="48">
        <v>482574.81</v>
      </c>
      <c r="V1755" s="48">
        <v>680249.69</v>
      </c>
      <c r="W1755" s="48">
        <v>359103.31</v>
      </c>
      <c r="X1755" s="48">
        <v>475357.53</v>
      </c>
      <c r="Y1755" s="48">
        <v>597623.31000000006</v>
      </c>
      <c r="Z1755" s="48">
        <v>540673.38</v>
      </c>
    </row>
    <row r="1756" spans="1:26">
      <c r="A1756" s="48">
        <v>751496</v>
      </c>
      <c r="B1756" s="49" t="s">
        <v>19163</v>
      </c>
      <c r="C1756" s="49" t="s">
        <v>9285</v>
      </c>
      <c r="D1756" s="49" t="s">
        <v>19164</v>
      </c>
      <c r="E1756" s="48">
        <v>124869</v>
      </c>
      <c r="F1756" s="48">
        <v>150973.51999999999</v>
      </c>
      <c r="G1756" s="48">
        <v>181580.44</v>
      </c>
      <c r="H1756" s="48">
        <v>87113.03</v>
      </c>
      <c r="I1756" s="48">
        <v>117284.81</v>
      </c>
      <c r="J1756" s="48">
        <v>105168.55</v>
      </c>
      <c r="K1756" s="48">
        <v>144947.38</v>
      </c>
      <c r="L1756" s="48">
        <v>176775.11</v>
      </c>
      <c r="M1756" s="48">
        <v>175215.22</v>
      </c>
      <c r="N1756" s="48">
        <v>171678.95</v>
      </c>
      <c r="O1756" s="48">
        <v>210900</v>
      </c>
      <c r="P1756" s="48">
        <v>128456</v>
      </c>
      <c r="Q1756" s="48">
        <v>111403.33</v>
      </c>
      <c r="R1756" s="48">
        <v>166564.20000000001</v>
      </c>
      <c r="S1756" s="48">
        <v>148669.51999999999</v>
      </c>
      <c r="T1756" s="48">
        <v>145645.03</v>
      </c>
      <c r="U1756" s="48">
        <v>114759.46</v>
      </c>
      <c r="V1756" s="48">
        <v>154172.94</v>
      </c>
      <c r="W1756" s="48">
        <v>123375.66</v>
      </c>
      <c r="X1756" s="48">
        <v>109908.12</v>
      </c>
      <c r="Y1756" s="48">
        <v>133180.12</v>
      </c>
      <c r="Z1756" s="48">
        <v>119291.48</v>
      </c>
    </row>
    <row r="1757" spans="1:26">
      <c r="A1757" s="48">
        <v>752220</v>
      </c>
      <c r="B1757" s="49" t="s">
        <v>3813</v>
      </c>
      <c r="C1757" s="49" t="s">
        <v>3814</v>
      </c>
      <c r="D1757" s="49" t="s">
        <v>3815</v>
      </c>
      <c r="E1757" s="48">
        <v>80549.88</v>
      </c>
      <c r="F1757" s="48">
        <v>106423.49</v>
      </c>
      <c r="G1757" s="48">
        <v>85885.05</v>
      </c>
      <c r="H1757" s="48">
        <v>36685.89</v>
      </c>
      <c r="I1757" s="48">
        <v>21614.560000000001</v>
      </c>
      <c r="J1757" s="48">
        <v>47698.2</v>
      </c>
      <c r="K1757" s="48">
        <v>24649.65</v>
      </c>
      <c r="L1757" s="48">
        <v>97007.360000000001</v>
      </c>
      <c r="M1757" s="48">
        <v>123384.96000000001</v>
      </c>
      <c r="N1757" s="48">
        <v>68897.64</v>
      </c>
      <c r="O1757" s="48">
        <v>97724.34</v>
      </c>
      <c r="P1757" s="48">
        <v>74382.91</v>
      </c>
      <c r="Q1757" s="48">
        <v>75661.61</v>
      </c>
      <c r="R1757" s="48">
        <v>72976.84</v>
      </c>
      <c r="S1757" s="48">
        <v>66516.27</v>
      </c>
      <c r="T1757" s="48">
        <v>27561.83</v>
      </c>
      <c r="U1757" s="48">
        <v>63843.75</v>
      </c>
      <c r="V1757" s="48">
        <v>17880.95</v>
      </c>
      <c r="W1757" s="48">
        <v>62457.54</v>
      </c>
      <c r="X1757" s="48">
        <v>78936.95</v>
      </c>
      <c r="Y1757" s="48">
        <v>59163.27</v>
      </c>
      <c r="Z1757" s="48">
        <v>61720.04</v>
      </c>
    </row>
    <row r="1758" spans="1:26">
      <c r="A1758" s="48">
        <v>750630</v>
      </c>
      <c r="B1758" s="49" t="s">
        <v>5280</v>
      </c>
      <c r="C1758" s="49" t="s">
        <v>5281</v>
      </c>
      <c r="D1758" s="49" t="s">
        <v>5282</v>
      </c>
      <c r="E1758" s="48">
        <v>218856.86</v>
      </c>
      <c r="F1758" s="48">
        <v>228919.25</v>
      </c>
      <c r="G1758" s="48">
        <v>194662.11</v>
      </c>
      <c r="H1758" s="48">
        <v>112114.85</v>
      </c>
      <c r="I1758" s="48">
        <v>126378.02</v>
      </c>
      <c r="J1758" s="48">
        <v>202103.42</v>
      </c>
      <c r="K1758" s="48">
        <v>161734.53</v>
      </c>
      <c r="L1758" s="48">
        <v>268472.34000000003</v>
      </c>
      <c r="M1758" s="48">
        <v>265733.81</v>
      </c>
      <c r="N1758" s="48">
        <v>227497.2</v>
      </c>
      <c r="O1758" s="48">
        <v>255215.86</v>
      </c>
      <c r="P1758" s="48">
        <v>78773.97</v>
      </c>
      <c r="Q1758" s="48">
        <v>69400.350000000006</v>
      </c>
      <c r="R1758" s="48">
        <v>59824.07</v>
      </c>
      <c r="S1758" s="48">
        <v>55028.52</v>
      </c>
      <c r="T1758" s="48">
        <v>43588.14</v>
      </c>
      <c r="U1758" s="48">
        <v>66544.02</v>
      </c>
      <c r="V1758" s="48">
        <v>59410.29</v>
      </c>
      <c r="W1758" s="48">
        <v>64102.71</v>
      </c>
      <c r="X1758" s="48">
        <v>60902.77</v>
      </c>
      <c r="Y1758" s="48">
        <v>61755.55</v>
      </c>
      <c r="Z1758" s="48">
        <v>58614.52</v>
      </c>
    </row>
    <row r="1759" spans="1:26">
      <c r="A1759" s="48">
        <v>753206</v>
      </c>
      <c r="B1759" s="49" t="s">
        <v>19165</v>
      </c>
      <c r="C1759" s="49" t="s">
        <v>19166</v>
      </c>
      <c r="D1759" s="49" t="s">
        <v>19167</v>
      </c>
      <c r="E1759" s="48">
        <v>129316.72</v>
      </c>
      <c r="F1759" s="48">
        <v>167902.47</v>
      </c>
      <c r="G1759" s="48">
        <v>53467.11</v>
      </c>
      <c r="H1759" s="48">
        <v>159652.44</v>
      </c>
      <c r="I1759" s="48">
        <v>145925.98000000001</v>
      </c>
      <c r="J1759" s="48">
        <v>132135.75</v>
      </c>
      <c r="K1759" s="48">
        <v>71995.5</v>
      </c>
      <c r="L1759" s="48">
        <v>21559.51</v>
      </c>
      <c r="M1759" s="48">
        <v>70929.58</v>
      </c>
      <c r="N1759" s="48">
        <v>51918.11</v>
      </c>
      <c r="O1759" s="48">
        <v>47300.02</v>
      </c>
      <c r="P1759" s="48">
        <v>132111.29999999999</v>
      </c>
      <c r="Q1759" s="48">
        <v>118786.34</v>
      </c>
      <c r="R1759" s="48">
        <v>40241.480000000003</v>
      </c>
      <c r="S1759" s="48">
        <v>266706.06</v>
      </c>
      <c r="T1759" s="48">
        <v>196754.25</v>
      </c>
      <c r="U1759" s="48">
        <v>164571.31</v>
      </c>
      <c r="V1759" s="48">
        <v>77476.3</v>
      </c>
      <c r="W1759" s="48">
        <v>6409.7</v>
      </c>
      <c r="X1759" s="48">
        <v>40062.129999999997</v>
      </c>
      <c r="Y1759" s="48">
        <v>31913.42</v>
      </c>
      <c r="Z1759" s="48">
        <v>22601.93</v>
      </c>
    </row>
    <row r="1760" spans="1:26">
      <c r="A1760" s="48">
        <v>754252</v>
      </c>
      <c r="B1760" s="49" t="s">
        <v>2828</v>
      </c>
      <c r="C1760" s="49" t="s">
        <v>2829</v>
      </c>
      <c r="D1760" s="49" t="s">
        <v>2830</v>
      </c>
      <c r="E1760" s="48">
        <v>38531.919999999998</v>
      </c>
      <c r="F1760" s="48">
        <v>70080.72</v>
      </c>
      <c r="G1760" s="48">
        <v>45570.14</v>
      </c>
      <c r="H1760" s="48">
        <v>17882.43</v>
      </c>
      <c r="I1760" s="48">
        <v>32659.77</v>
      </c>
      <c r="J1760" s="48">
        <v>47529.11</v>
      </c>
      <c r="K1760" s="48">
        <v>56644.36</v>
      </c>
      <c r="L1760" s="48">
        <v>56408.3</v>
      </c>
      <c r="M1760" s="48">
        <v>63035.47</v>
      </c>
      <c r="N1760" s="48">
        <v>58777.4</v>
      </c>
      <c r="O1760" s="48">
        <v>89250.2</v>
      </c>
      <c r="P1760" s="48">
        <v>36540.9</v>
      </c>
      <c r="Q1760" s="48">
        <v>46822.18</v>
      </c>
      <c r="R1760" s="48">
        <v>38359.65</v>
      </c>
      <c r="S1760" s="48">
        <v>22714.7</v>
      </c>
      <c r="T1760" s="48">
        <v>36665.360000000001</v>
      </c>
      <c r="U1760" s="48">
        <v>48888.24</v>
      </c>
      <c r="V1760" s="48">
        <v>60690.34</v>
      </c>
      <c r="W1760" s="48">
        <v>40368.17</v>
      </c>
      <c r="X1760" s="48">
        <v>46655.99</v>
      </c>
      <c r="Y1760" s="48">
        <v>45398.23</v>
      </c>
      <c r="Z1760" s="48">
        <v>56401.36</v>
      </c>
    </row>
    <row r="1761" spans="1:26">
      <c r="A1761" s="48">
        <v>749603</v>
      </c>
      <c r="B1761" s="49" t="s">
        <v>19168</v>
      </c>
      <c r="C1761" s="49" t="s">
        <v>2090</v>
      </c>
      <c r="D1761" s="49" t="s">
        <v>19169</v>
      </c>
      <c r="E1761" s="48">
        <v>110668.75</v>
      </c>
      <c r="F1761" s="48">
        <v>139034.32999999999</v>
      </c>
      <c r="G1761" s="48">
        <v>102511.56</v>
      </c>
      <c r="H1761" s="48">
        <v>89641.21</v>
      </c>
      <c r="I1761" s="48">
        <v>124981.98</v>
      </c>
      <c r="J1761" s="48">
        <v>98537.32</v>
      </c>
      <c r="K1761" s="48">
        <v>140435.41</v>
      </c>
      <c r="L1761" s="48">
        <v>59881.47</v>
      </c>
      <c r="M1761" s="48">
        <v>84885.14</v>
      </c>
      <c r="N1761" s="48">
        <v>80711.86</v>
      </c>
      <c r="O1761" s="48">
        <v>155023.72</v>
      </c>
      <c r="P1761" s="48">
        <v>111331.45</v>
      </c>
      <c r="Q1761" s="48">
        <v>108031.16</v>
      </c>
      <c r="R1761" s="48">
        <v>90545.77</v>
      </c>
      <c r="S1761" s="48">
        <v>144784.78</v>
      </c>
      <c r="T1761" s="48">
        <v>152444.70000000001</v>
      </c>
      <c r="U1761" s="48">
        <v>115025.86</v>
      </c>
      <c r="V1761" s="48">
        <v>142819</v>
      </c>
      <c r="W1761" s="48">
        <v>32248.93</v>
      </c>
      <c r="X1761" s="48">
        <v>48187.95</v>
      </c>
      <c r="Y1761" s="48">
        <v>68475.25</v>
      </c>
      <c r="Z1761" s="48">
        <v>85161.88</v>
      </c>
    </row>
    <row r="1762" spans="1:26">
      <c r="A1762" s="48">
        <v>754139</v>
      </c>
      <c r="B1762" s="49" t="s">
        <v>6523</v>
      </c>
      <c r="C1762" s="49" t="s">
        <v>6524</v>
      </c>
      <c r="D1762" s="49" t="s">
        <v>6525</v>
      </c>
      <c r="E1762" s="48">
        <v>25947.8</v>
      </c>
      <c r="F1762" s="48">
        <v>39304.21</v>
      </c>
      <c r="G1762" s="48">
        <v>28628.9</v>
      </c>
      <c r="H1762" s="48">
        <v>16126.49</v>
      </c>
      <c r="I1762" s="48">
        <v>11888.36</v>
      </c>
      <c r="J1762" s="48">
        <v>20136.599999999999</v>
      </c>
      <c r="K1762" s="48">
        <v>9228.2999999999993</v>
      </c>
      <c r="L1762" s="48">
        <v>56941.9</v>
      </c>
      <c r="M1762" s="48">
        <v>60176.9</v>
      </c>
      <c r="N1762" s="48">
        <v>49066.47</v>
      </c>
      <c r="O1762" s="48">
        <v>65949.02</v>
      </c>
      <c r="P1762" s="48">
        <v>24040.17</v>
      </c>
      <c r="Q1762" s="48">
        <v>27814.86</v>
      </c>
      <c r="R1762" s="48">
        <v>24923.83</v>
      </c>
      <c r="S1762" s="48">
        <v>24508.61</v>
      </c>
      <c r="T1762" s="48">
        <v>6112.2</v>
      </c>
      <c r="U1762" s="48">
        <v>14804.24</v>
      </c>
      <c r="V1762" s="48">
        <v>4195.4399999999996</v>
      </c>
      <c r="W1762" s="48">
        <v>45631.5</v>
      </c>
      <c r="X1762" s="48">
        <v>44875.58</v>
      </c>
      <c r="Y1762" s="48">
        <v>41339.370000000003</v>
      </c>
      <c r="Z1762" s="48">
        <v>44243.09</v>
      </c>
    </row>
    <row r="1763" spans="1:26">
      <c r="A1763" s="48">
        <v>751114</v>
      </c>
      <c r="B1763" s="49" t="s">
        <v>3682</v>
      </c>
      <c r="C1763" s="50"/>
      <c r="D1763" s="49" t="s">
        <v>3683</v>
      </c>
      <c r="E1763" s="48">
        <v>301495.75</v>
      </c>
      <c r="F1763" s="48">
        <v>479099.19</v>
      </c>
      <c r="G1763" s="48">
        <v>359318.03</v>
      </c>
      <c r="H1763" s="48">
        <v>187981.03</v>
      </c>
      <c r="I1763" s="48">
        <v>301187.81</v>
      </c>
      <c r="J1763" s="48">
        <v>303538.81</v>
      </c>
      <c r="K1763" s="48">
        <v>396171.88</v>
      </c>
      <c r="L1763" s="48">
        <v>395067.84</v>
      </c>
      <c r="M1763" s="48">
        <v>486534.28</v>
      </c>
      <c r="N1763" s="48">
        <v>426650.47</v>
      </c>
      <c r="O1763" s="48">
        <v>550616.06000000006</v>
      </c>
      <c r="P1763" s="48">
        <v>317312.40999999997</v>
      </c>
      <c r="Q1763" s="48">
        <v>364994.91</v>
      </c>
      <c r="R1763" s="48">
        <v>362017.12</v>
      </c>
      <c r="S1763" s="48">
        <v>342220.94</v>
      </c>
      <c r="T1763" s="48">
        <v>320252.34000000003</v>
      </c>
      <c r="U1763" s="48">
        <v>390239.69</v>
      </c>
      <c r="V1763" s="48">
        <v>456782.38</v>
      </c>
      <c r="W1763" s="48">
        <v>257983.53</v>
      </c>
      <c r="X1763" s="48">
        <v>340434.78</v>
      </c>
      <c r="Y1763" s="48">
        <v>438433.31</v>
      </c>
      <c r="Z1763" s="48">
        <v>401028.56</v>
      </c>
    </row>
    <row r="1764" spans="1:26">
      <c r="A1764" s="48">
        <v>754277</v>
      </c>
      <c r="B1764" s="49" t="s">
        <v>6600</v>
      </c>
      <c r="C1764" s="49" t="s">
        <v>6601</v>
      </c>
      <c r="D1764" s="49" t="s">
        <v>6602</v>
      </c>
      <c r="E1764" s="48">
        <v>201387.7</v>
      </c>
      <c r="F1764" s="48">
        <v>149346.54999999999</v>
      </c>
      <c r="G1764" s="48">
        <v>127244.93</v>
      </c>
      <c r="H1764" s="48">
        <v>100485.34</v>
      </c>
      <c r="I1764" s="48">
        <v>170741.89</v>
      </c>
      <c r="J1764" s="48">
        <v>97376.2</v>
      </c>
      <c r="K1764" s="48">
        <v>149873.35999999999</v>
      </c>
      <c r="L1764" s="48">
        <v>79781.77</v>
      </c>
      <c r="M1764" s="48">
        <v>251714.88</v>
      </c>
      <c r="N1764" s="48">
        <v>138015.20000000001</v>
      </c>
      <c r="O1764" s="48">
        <v>106439.44</v>
      </c>
      <c r="P1764" s="48">
        <v>187462.55</v>
      </c>
      <c r="Q1764" s="48">
        <v>115425.63</v>
      </c>
      <c r="R1764" s="48">
        <v>104431.36</v>
      </c>
      <c r="S1764" s="48">
        <v>148895.17000000001</v>
      </c>
      <c r="T1764" s="48">
        <v>195044.92</v>
      </c>
      <c r="U1764" s="48">
        <v>120946.52</v>
      </c>
      <c r="V1764" s="48">
        <v>157892.75</v>
      </c>
      <c r="W1764" s="48">
        <v>56063.61</v>
      </c>
      <c r="X1764" s="48">
        <v>144792.79999999999</v>
      </c>
      <c r="Y1764" s="48">
        <v>113229.54</v>
      </c>
      <c r="Z1764" s="48">
        <v>58436.52</v>
      </c>
    </row>
    <row r="1765" spans="1:26">
      <c r="A1765" s="48">
        <v>750934</v>
      </c>
      <c r="B1765" s="49" t="s">
        <v>5010</v>
      </c>
      <c r="C1765" s="49" t="s">
        <v>5011</v>
      </c>
      <c r="D1765" s="49" t="s">
        <v>5012</v>
      </c>
      <c r="E1765" s="48">
        <v>82115.86</v>
      </c>
      <c r="F1765" s="48">
        <v>106440.51</v>
      </c>
      <c r="G1765" s="48">
        <v>113577.68</v>
      </c>
      <c r="H1765" s="48">
        <v>53282.239999999998</v>
      </c>
      <c r="I1765" s="48">
        <v>60272.38</v>
      </c>
      <c r="J1765" s="48">
        <v>41287.980000000003</v>
      </c>
      <c r="K1765" s="48">
        <v>55191.360000000001</v>
      </c>
      <c r="L1765" s="48">
        <v>80075.929999999993</v>
      </c>
      <c r="M1765" s="48">
        <v>94044.160000000003</v>
      </c>
      <c r="N1765" s="48">
        <v>76543.81</v>
      </c>
      <c r="O1765" s="48">
        <v>110907.52</v>
      </c>
      <c r="P1765" s="48">
        <v>96949.1</v>
      </c>
      <c r="Q1765" s="48">
        <v>86199.75</v>
      </c>
      <c r="R1765" s="48">
        <v>111961.87</v>
      </c>
      <c r="S1765" s="48">
        <v>92512.77</v>
      </c>
      <c r="T1765" s="48">
        <v>81473.27</v>
      </c>
      <c r="U1765" s="48">
        <v>56512.56</v>
      </c>
      <c r="V1765" s="48">
        <v>68301.179999999993</v>
      </c>
      <c r="W1765" s="48">
        <v>53605.22</v>
      </c>
      <c r="X1765" s="48">
        <v>58450.13</v>
      </c>
      <c r="Y1765" s="48">
        <v>59609.73</v>
      </c>
      <c r="Z1765" s="48">
        <v>63537.83</v>
      </c>
    </row>
    <row r="1766" spans="1:26">
      <c r="A1766" s="48">
        <v>754777</v>
      </c>
      <c r="B1766" s="49" t="s">
        <v>2622</v>
      </c>
      <c r="C1766" s="49" t="s">
        <v>2623</v>
      </c>
      <c r="D1766" s="49" t="s">
        <v>2624</v>
      </c>
      <c r="E1766" s="48">
        <v>125100.78</v>
      </c>
      <c r="F1766" s="48">
        <v>144975.38</v>
      </c>
      <c r="G1766" s="48">
        <v>137865.09</v>
      </c>
      <c r="H1766" s="48">
        <v>112949.58</v>
      </c>
      <c r="I1766" s="48">
        <v>124515.84</v>
      </c>
      <c r="J1766" s="48">
        <v>107224.3</v>
      </c>
      <c r="K1766" s="48">
        <v>102467.46</v>
      </c>
      <c r="L1766" s="48">
        <v>128262.99</v>
      </c>
      <c r="M1766" s="48">
        <v>142999.25</v>
      </c>
      <c r="N1766" s="48">
        <v>136552.01999999999</v>
      </c>
      <c r="O1766" s="48">
        <v>185053.2</v>
      </c>
      <c r="P1766" s="48">
        <v>116472.62</v>
      </c>
      <c r="Q1766" s="48">
        <v>110740.1</v>
      </c>
      <c r="R1766" s="48">
        <v>123180.74</v>
      </c>
      <c r="S1766" s="48">
        <v>148493.78</v>
      </c>
      <c r="T1766" s="48">
        <v>139001.59</v>
      </c>
      <c r="U1766" s="48">
        <v>131953.47</v>
      </c>
      <c r="V1766" s="48">
        <v>100806.75</v>
      </c>
      <c r="W1766" s="48">
        <v>92807.16</v>
      </c>
      <c r="X1766" s="48">
        <v>92326.48</v>
      </c>
      <c r="Y1766" s="48">
        <v>126874.41</v>
      </c>
      <c r="Z1766" s="48">
        <v>125541.94</v>
      </c>
    </row>
    <row r="1767" spans="1:26">
      <c r="A1767" s="48">
        <v>750769</v>
      </c>
      <c r="B1767" s="49" t="s">
        <v>6562</v>
      </c>
      <c r="C1767" s="49" t="s">
        <v>6563</v>
      </c>
      <c r="D1767" s="49" t="s">
        <v>6564</v>
      </c>
      <c r="E1767" s="48">
        <v>189938.62</v>
      </c>
      <c r="F1767" s="48">
        <v>252382.16</v>
      </c>
      <c r="G1767" s="48">
        <v>314028</v>
      </c>
      <c r="H1767" s="48">
        <v>146060.76999999999</v>
      </c>
      <c r="I1767" s="48">
        <v>212753.28</v>
      </c>
      <c r="J1767" s="48">
        <v>107536.6</v>
      </c>
      <c r="K1767" s="48">
        <v>258580.33</v>
      </c>
      <c r="L1767" s="48">
        <v>255843.23</v>
      </c>
      <c r="M1767" s="48">
        <v>255010.44</v>
      </c>
      <c r="N1767" s="48">
        <v>304649.44</v>
      </c>
      <c r="O1767" s="48">
        <v>415649.06</v>
      </c>
      <c r="P1767" s="48">
        <v>200653.06</v>
      </c>
      <c r="Q1767" s="48">
        <v>194147.83</v>
      </c>
      <c r="R1767" s="48">
        <v>284301.21999999997</v>
      </c>
      <c r="S1767" s="48">
        <v>246254.53</v>
      </c>
      <c r="T1767" s="48">
        <v>231959.17</v>
      </c>
      <c r="U1767" s="48">
        <v>120794.74</v>
      </c>
      <c r="V1767" s="48">
        <v>243134.88</v>
      </c>
      <c r="W1767" s="48">
        <v>173747.5</v>
      </c>
      <c r="X1767" s="48">
        <v>170031.2</v>
      </c>
      <c r="Y1767" s="48">
        <v>257659.19</v>
      </c>
      <c r="Z1767" s="48">
        <v>270212.90999999997</v>
      </c>
    </row>
    <row r="1768" spans="1:26">
      <c r="A1768" s="48">
        <v>752636</v>
      </c>
      <c r="B1768" s="49" t="s">
        <v>4051</v>
      </c>
      <c r="C1768" s="49" t="s">
        <v>4052</v>
      </c>
      <c r="D1768" s="49" t="s">
        <v>4053</v>
      </c>
      <c r="E1768" s="48">
        <v>51519.29</v>
      </c>
      <c r="F1768" s="48">
        <v>86424.25</v>
      </c>
      <c r="G1768" s="48">
        <v>69084.759999999995</v>
      </c>
      <c r="H1768" s="48">
        <v>59247.51</v>
      </c>
      <c r="I1768" s="48">
        <v>58848.480000000003</v>
      </c>
      <c r="J1768" s="48">
        <v>42545.11</v>
      </c>
      <c r="K1768" s="48">
        <v>70024.710000000006</v>
      </c>
      <c r="L1768" s="48">
        <v>93550.45</v>
      </c>
      <c r="M1768" s="48">
        <v>107086.67</v>
      </c>
      <c r="N1768" s="48">
        <v>78133.960000000006</v>
      </c>
      <c r="O1768" s="48">
        <v>101541.64</v>
      </c>
      <c r="P1768" s="48">
        <v>31920.959999999999</v>
      </c>
      <c r="Q1768" s="48">
        <v>44598.12</v>
      </c>
      <c r="R1768" s="48">
        <v>43773.42</v>
      </c>
      <c r="S1768" s="48">
        <v>71491.210000000006</v>
      </c>
      <c r="T1768" s="48">
        <v>44232.25</v>
      </c>
      <c r="U1768" s="48">
        <v>20525.39</v>
      </c>
      <c r="V1768" s="48">
        <v>39471.47</v>
      </c>
      <c r="W1768" s="48">
        <v>43651.86</v>
      </c>
      <c r="X1768" s="48">
        <v>48849.16</v>
      </c>
      <c r="Y1768" s="48">
        <v>41829.480000000003</v>
      </c>
      <c r="Z1768" s="48">
        <v>44242.3</v>
      </c>
    </row>
    <row r="1769" spans="1:26">
      <c r="A1769" s="48">
        <v>751363</v>
      </c>
      <c r="B1769" s="49" t="s">
        <v>9039</v>
      </c>
      <c r="C1769" s="49" t="s">
        <v>9040</v>
      </c>
      <c r="D1769" s="49" t="s">
        <v>9041</v>
      </c>
      <c r="E1769" s="48">
        <v>224190.62</v>
      </c>
      <c r="F1769" s="48">
        <v>346541.31</v>
      </c>
      <c r="G1769" s="48">
        <v>318450.94</v>
      </c>
      <c r="H1769" s="48">
        <v>214653.12</v>
      </c>
      <c r="I1769" s="48">
        <v>233631.81</v>
      </c>
      <c r="J1769" s="48">
        <v>192348.91</v>
      </c>
      <c r="K1769" s="48">
        <v>226065.69</v>
      </c>
      <c r="L1769" s="48">
        <v>289766.15999999997</v>
      </c>
      <c r="M1769" s="48">
        <v>346357.41</v>
      </c>
      <c r="N1769" s="48">
        <v>327955.03000000003</v>
      </c>
      <c r="O1769" s="48">
        <v>491683.75</v>
      </c>
      <c r="P1769" s="48">
        <v>14400.9</v>
      </c>
      <c r="Q1769" s="48">
        <v>14554.41</v>
      </c>
      <c r="R1769" s="48">
        <v>18572.09</v>
      </c>
      <c r="S1769" s="48">
        <v>17134.400000000001</v>
      </c>
      <c r="T1769" s="48">
        <v>13921.82</v>
      </c>
      <c r="U1769" s="48">
        <v>18159.490000000002</v>
      </c>
      <c r="V1769" s="48">
        <v>16735.14</v>
      </c>
      <c r="W1769" s="48">
        <v>9294.34</v>
      </c>
      <c r="X1769" s="48">
        <v>8075.17</v>
      </c>
      <c r="Y1769" s="48">
        <v>12964.76</v>
      </c>
      <c r="Z1769" s="48">
        <v>17132.07</v>
      </c>
    </row>
    <row r="1770" spans="1:26">
      <c r="A1770" s="48">
        <v>753865</v>
      </c>
      <c r="B1770" s="49" t="s">
        <v>2297</v>
      </c>
      <c r="C1770" s="49" t="s">
        <v>2298</v>
      </c>
      <c r="D1770" s="49" t="s">
        <v>2299</v>
      </c>
      <c r="E1770" s="48">
        <v>26027.66</v>
      </c>
      <c r="F1770" s="48">
        <v>56494.52</v>
      </c>
      <c r="G1770" s="48">
        <v>25997.72</v>
      </c>
      <c r="H1770" s="48">
        <v>19335.48</v>
      </c>
      <c r="I1770" s="48">
        <v>24886.63</v>
      </c>
      <c r="J1770" s="48">
        <v>29270.74</v>
      </c>
      <c r="K1770" s="48">
        <v>30675.78</v>
      </c>
      <c r="L1770" s="48">
        <v>52792.38</v>
      </c>
      <c r="M1770" s="48">
        <v>57491.54</v>
      </c>
      <c r="N1770" s="48">
        <v>43733.11</v>
      </c>
      <c r="O1770" s="48">
        <v>55636.53</v>
      </c>
      <c r="P1770" s="48">
        <v>26852.55</v>
      </c>
      <c r="Q1770" s="48">
        <v>42910.64</v>
      </c>
      <c r="R1770" s="48">
        <v>26475.16</v>
      </c>
      <c r="S1770" s="48">
        <v>29618.45</v>
      </c>
      <c r="T1770" s="48">
        <v>27019.82</v>
      </c>
      <c r="U1770" s="48">
        <v>26373.3</v>
      </c>
      <c r="V1770" s="48">
        <v>30956.75</v>
      </c>
      <c r="W1770" s="48">
        <v>33362.550000000003</v>
      </c>
      <c r="X1770" s="48">
        <v>34218.199999999997</v>
      </c>
      <c r="Y1770" s="48">
        <v>38236.22</v>
      </c>
      <c r="Z1770" s="48">
        <v>35407.93</v>
      </c>
    </row>
    <row r="1771" spans="1:26">
      <c r="A1771" s="48">
        <v>752536</v>
      </c>
      <c r="B1771" s="49" t="s">
        <v>19170</v>
      </c>
      <c r="C1771" s="49" t="s">
        <v>19171</v>
      </c>
      <c r="D1771" s="49" t="s">
        <v>19172</v>
      </c>
      <c r="E1771" s="48">
        <v>83468.05</v>
      </c>
      <c r="F1771" s="48">
        <v>86346.07</v>
      </c>
      <c r="G1771" s="48">
        <v>108227.56</v>
      </c>
      <c r="H1771" s="48">
        <v>54179.32</v>
      </c>
      <c r="I1771" s="48">
        <v>75959.77</v>
      </c>
      <c r="J1771" s="48">
        <v>68897.66</v>
      </c>
      <c r="K1771" s="48">
        <v>79059.91</v>
      </c>
      <c r="L1771" s="48">
        <v>97180.29</v>
      </c>
      <c r="M1771" s="48">
        <v>100463.34</v>
      </c>
      <c r="N1771" s="48">
        <v>72782.720000000001</v>
      </c>
      <c r="O1771" s="48">
        <v>105694.51</v>
      </c>
      <c r="P1771" s="48">
        <v>85212.33</v>
      </c>
      <c r="Q1771" s="48">
        <v>68673.009999999995</v>
      </c>
      <c r="R1771" s="48">
        <v>97280.34</v>
      </c>
      <c r="S1771" s="48">
        <v>89397.06</v>
      </c>
      <c r="T1771" s="48">
        <v>86374.71</v>
      </c>
      <c r="U1771" s="48">
        <v>76872.12</v>
      </c>
      <c r="V1771" s="48">
        <v>81232.639999999999</v>
      </c>
      <c r="W1771" s="48">
        <v>59444.98</v>
      </c>
      <c r="X1771" s="48">
        <v>57919.13</v>
      </c>
      <c r="Y1771" s="48">
        <v>57604.09</v>
      </c>
      <c r="Z1771" s="48">
        <v>58837.79</v>
      </c>
    </row>
    <row r="1772" spans="1:26">
      <c r="A1772" s="48">
        <v>749431</v>
      </c>
      <c r="B1772" s="49" t="s">
        <v>6398</v>
      </c>
      <c r="C1772" s="49" t="s">
        <v>6399</v>
      </c>
      <c r="D1772" s="49" t="s">
        <v>6400</v>
      </c>
      <c r="E1772" s="48">
        <v>63866.54</v>
      </c>
      <c r="F1772" s="48">
        <v>87466.13</v>
      </c>
      <c r="G1772" s="48">
        <v>34944.85</v>
      </c>
      <c r="H1772" s="48">
        <v>12644.26</v>
      </c>
      <c r="I1772" s="48">
        <v>42322.09</v>
      </c>
      <c r="J1772" s="48">
        <v>41726</v>
      </c>
      <c r="K1772" s="48">
        <v>44793.09</v>
      </c>
      <c r="L1772" s="48">
        <v>56514.43</v>
      </c>
      <c r="M1772" s="48">
        <v>54458.34</v>
      </c>
      <c r="N1772" s="48">
        <v>49312.15</v>
      </c>
      <c r="O1772" s="48">
        <v>61204.54</v>
      </c>
      <c r="P1772" s="48">
        <v>51631.75</v>
      </c>
      <c r="Q1772" s="48">
        <v>44924.34</v>
      </c>
      <c r="R1772" s="48">
        <v>8579.17</v>
      </c>
      <c r="S1772" s="48">
        <v>1003.3</v>
      </c>
      <c r="T1772" s="48">
        <v>30756.33</v>
      </c>
      <c r="U1772" s="48">
        <v>23690.2</v>
      </c>
      <c r="V1772" s="48">
        <v>33566.089999999997</v>
      </c>
      <c r="W1772" s="48">
        <v>21599.7</v>
      </c>
      <c r="X1772" s="48">
        <v>19498.919999999998</v>
      </c>
      <c r="Y1772" s="48">
        <v>32236.59</v>
      </c>
      <c r="Z1772" s="48">
        <v>21412.34</v>
      </c>
    </row>
    <row r="1773" spans="1:26">
      <c r="A1773" s="48">
        <v>753061</v>
      </c>
      <c r="B1773" s="49" t="s">
        <v>19173</v>
      </c>
      <c r="C1773" s="49" t="s">
        <v>7255</v>
      </c>
      <c r="D1773" s="49" t="s">
        <v>19174</v>
      </c>
      <c r="E1773" s="48">
        <v>243765.89</v>
      </c>
      <c r="F1773" s="48">
        <v>238557.64</v>
      </c>
      <c r="G1773" s="48">
        <v>281562.59000000003</v>
      </c>
      <c r="H1773" s="48">
        <v>152382.39000000001</v>
      </c>
      <c r="I1773" s="48">
        <v>209762.91</v>
      </c>
      <c r="J1773" s="48">
        <v>157856.76999999999</v>
      </c>
      <c r="K1773" s="48">
        <v>220973.05</v>
      </c>
      <c r="L1773" s="48">
        <v>341490</v>
      </c>
      <c r="M1773" s="48">
        <v>349412.31</v>
      </c>
      <c r="N1773" s="48">
        <v>242015.48</v>
      </c>
      <c r="O1773" s="48">
        <v>352092.97</v>
      </c>
      <c r="P1773" s="48">
        <v>233243.55</v>
      </c>
      <c r="Q1773" s="48">
        <v>181655.31</v>
      </c>
      <c r="R1773" s="48">
        <v>257626.89</v>
      </c>
      <c r="S1773" s="48">
        <v>247690.64</v>
      </c>
      <c r="T1773" s="48">
        <v>232651.47</v>
      </c>
      <c r="U1773" s="48">
        <v>163685.56</v>
      </c>
      <c r="V1773" s="48">
        <v>224666.59</v>
      </c>
      <c r="W1773" s="48">
        <v>225642.92</v>
      </c>
      <c r="X1773" s="48">
        <v>216356.88</v>
      </c>
      <c r="Y1773" s="48">
        <v>190905.39</v>
      </c>
      <c r="Z1773" s="48">
        <v>205494.17</v>
      </c>
    </row>
    <row r="1774" spans="1:26">
      <c r="A1774" s="48">
        <v>749435</v>
      </c>
      <c r="B1774" s="49" t="s">
        <v>7852</v>
      </c>
      <c r="C1774" s="49" t="s">
        <v>7853</v>
      </c>
      <c r="D1774" s="49" t="s">
        <v>7854</v>
      </c>
      <c r="E1774" s="48">
        <v>560666.5</v>
      </c>
      <c r="F1774" s="48">
        <v>708266.56</v>
      </c>
      <c r="G1774" s="48">
        <v>659514</v>
      </c>
      <c r="H1774" s="48">
        <v>444488.69</v>
      </c>
      <c r="I1774" s="48">
        <v>824121.25</v>
      </c>
      <c r="J1774" s="48">
        <v>856142.31</v>
      </c>
      <c r="K1774" s="48">
        <v>859070.31</v>
      </c>
      <c r="L1774" s="48">
        <v>760316</v>
      </c>
      <c r="M1774" s="48">
        <v>814418.5</v>
      </c>
      <c r="N1774" s="48">
        <v>614290.38</v>
      </c>
      <c r="O1774" s="48">
        <v>826160.75</v>
      </c>
      <c r="P1774" s="48">
        <v>235716.81</v>
      </c>
      <c r="Q1774" s="48">
        <v>220795.59</v>
      </c>
      <c r="R1774" s="48">
        <v>302952.69</v>
      </c>
      <c r="S1774" s="48">
        <v>312393.5</v>
      </c>
      <c r="T1774" s="48">
        <v>336125.19</v>
      </c>
      <c r="U1774" s="48">
        <v>357483.72</v>
      </c>
      <c r="V1774" s="48">
        <v>304500.15999999997</v>
      </c>
      <c r="W1774" s="48">
        <v>242846.55</v>
      </c>
      <c r="X1774" s="48">
        <v>243186.44</v>
      </c>
      <c r="Y1774" s="48">
        <v>271884.31</v>
      </c>
      <c r="Z1774" s="48">
        <v>284528.56</v>
      </c>
    </row>
    <row r="1775" spans="1:26">
      <c r="A1775" s="48">
        <v>752972</v>
      </c>
      <c r="B1775" s="49" t="s">
        <v>2985</v>
      </c>
      <c r="C1775" s="49" t="s">
        <v>2986</v>
      </c>
      <c r="D1775" s="49" t="s">
        <v>2987</v>
      </c>
      <c r="E1775" s="48">
        <v>82825.97</v>
      </c>
      <c r="F1775" s="48">
        <v>100434.33</v>
      </c>
      <c r="G1775" s="48">
        <v>58709.440000000002</v>
      </c>
      <c r="H1775" s="48">
        <v>44246.12</v>
      </c>
      <c r="I1775" s="48">
        <v>50173.36</v>
      </c>
      <c r="J1775" s="48">
        <v>65078.66</v>
      </c>
      <c r="K1775" s="48">
        <v>38732</v>
      </c>
      <c r="L1775" s="48">
        <v>157941.82999999999</v>
      </c>
      <c r="M1775" s="48">
        <v>157236.53</v>
      </c>
      <c r="N1775" s="48">
        <v>127546.03</v>
      </c>
      <c r="O1775" s="48">
        <v>157248.76999999999</v>
      </c>
      <c r="P1775" s="48">
        <v>76274.84</v>
      </c>
      <c r="Q1775" s="48">
        <v>85254.25</v>
      </c>
      <c r="R1775" s="48">
        <v>65799.710000000006</v>
      </c>
      <c r="S1775" s="48">
        <v>85973.46</v>
      </c>
      <c r="T1775" s="48">
        <v>55243.72</v>
      </c>
      <c r="U1775" s="48">
        <v>63621.84</v>
      </c>
      <c r="V1775" s="48">
        <v>53220.75</v>
      </c>
      <c r="W1775" s="48">
        <v>95374.34</v>
      </c>
      <c r="X1775" s="48">
        <v>95951.1</v>
      </c>
      <c r="Y1775" s="48">
        <v>103096.35</v>
      </c>
      <c r="Z1775" s="48">
        <v>79932.98</v>
      </c>
    </row>
    <row r="1776" spans="1:26">
      <c r="A1776" s="48">
        <v>748970</v>
      </c>
      <c r="B1776" s="49" t="s">
        <v>4792</v>
      </c>
      <c r="C1776" s="49" t="s">
        <v>4793</v>
      </c>
      <c r="D1776" s="49" t="s">
        <v>4794</v>
      </c>
      <c r="E1776" s="48">
        <v>122988.56</v>
      </c>
      <c r="F1776" s="48">
        <v>172617.75</v>
      </c>
      <c r="G1776" s="48">
        <v>37358.800000000003</v>
      </c>
      <c r="H1776" s="48">
        <v>31088.7</v>
      </c>
      <c r="I1776" s="48">
        <v>47545.05</v>
      </c>
      <c r="J1776" s="48">
        <v>72784.55</v>
      </c>
      <c r="K1776" s="48">
        <v>142138.35999999999</v>
      </c>
      <c r="L1776" s="48">
        <v>182273.27</v>
      </c>
      <c r="M1776" s="48">
        <v>133816.07999999999</v>
      </c>
      <c r="N1776" s="48">
        <v>153105.14000000001</v>
      </c>
      <c r="O1776" s="48">
        <v>94099.15</v>
      </c>
      <c r="P1776" s="48">
        <v>126967.57</v>
      </c>
      <c r="Q1776" s="48">
        <v>135470.66</v>
      </c>
      <c r="R1776" s="48">
        <v>13520.93</v>
      </c>
      <c r="S1776" s="48">
        <v>25328.31</v>
      </c>
      <c r="T1776" s="48">
        <v>62147.69</v>
      </c>
      <c r="U1776" s="48">
        <v>73548.12</v>
      </c>
      <c r="V1776" s="48">
        <v>151059.32999999999</v>
      </c>
      <c r="W1776" s="48">
        <v>153131.14000000001</v>
      </c>
      <c r="X1776" s="48">
        <v>90860.13</v>
      </c>
      <c r="Y1776" s="48">
        <v>135051.44</v>
      </c>
      <c r="Z1776" s="48">
        <v>62037.79</v>
      </c>
    </row>
    <row r="1777" spans="1:26">
      <c r="A1777" s="48">
        <v>754220</v>
      </c>
      <c r="B1777" s="49" t="s">
        <v>13940</v>
      </c>
      <c r="C1777" s="49" t="s">
        <v>13941</v>
      </c>
      <c r="D1777" s="49" t="s">
        <v>13942</v>
      </c>
      <c r="E1777" s="48">
        <v>79722.92</v>
      </c>
      <c r="F1777" s="48">
        <v>111098.69</v>
      </c>
      <c r="G1777" s="48">
        <v>115344.8</v>
      </c>
      <c r="H1777" s="48">
        <v>61964.5</v>
      </c>
      <c r="I1777" s="48">
        <v>73968.67</v>
      </c>
      <c r="J1777" s="48">
        <v>71721.8</v>
      </c>
      <c r="K1777" s="48">
        <v>83972.92</v>
      </c>
      <c r="L1777" s="48">
        <v>196293.61</v>
      </c>
      <c r="M1777" s="48">
        <v>213046.52</v>
      </c>
      <c r="N1777" s="48">
        <v>174360.47</v>
      </c>
      <c r="O1777" s="48">
        <v>231940.92</v>
      </c>
      <c r="P1777" s="48">
        <v>95930.63</v>
      </c>
      <c r="Q1777" s="48">
        <v>94680.05</v>
      </c>
      <c r="R1777" s="48">
        <v>126316.8</v>
      </c>
      <c r="S1777" s="48">
        <v>95510.71</v>
      </c>
      <c r="T1777" s="48">
        <v>111411.93</v>
      </c>
      <c r="U1777" s="48">
        <v>103420.6</v>
      </c>
      <c r="V1777" s="48">
        <v>96428.59</v>
      </c>
      <c r="W1777" s="48">
        <v>120089.11</v>
      </c>
      <c r="X1777" s="48">
        <v>128600.71</v>
      </c>
      <c r="Y1777" s="48">
        <v>120773.81</v>
      </c>
      <c r="Z1777" s="48">
        <v>121903.01</v>
      </c>
    </row>
    <row r="1778" spans="1:26">
      <c r="A1778" s="48">
        <v>750665</v>
      </c>
      <c r="B1778" s="49" t="s">
        <v>3971</v>
      </c>
      <c r="C1778" s="49" t="s">
        <v>3972</v>
      </c>
      <c r="D1778" s="49" t="s">
        <v>3973</v>
      </c>
      <c r="E1778" s="48">
        <v>79298.080000000002</v>
      </c>
      <c r="F1778" s="48">
        <v>90881.54</v>
      </c>
      <c r="G1778" s="48">
        <v>84693.4</v>
      </c>
      <c r="H1778" s="48">
        <v>54759.5</v>
      </c>
      <c r="I1778" s="48">
        <v>50223.41</v>
      </c>
      <c r="J1778" s="48">
        <v>61375.7</v>
      </c>
      <c r="K1778" s="48">
        <v>50052.41</v>
      </c>
      <c r="L1778" s="48">
        <v>133564.69</v>
      </c>
      <c r="M1778" s="48">
        <v>106919.2</v>
      </c>
      <c r="N1778" s="48">
        <v>82484.399999999994</v>
      </c>
      <c r="O1778" s="48">
        <v>112699.05</v>
      </c>
      <c r="P1778" s="48">
        <v>83427.490000000005</v>
      </c>
      <c r="Q1778" s="48">
        <v>73830.75</v>
      </c>
      <c r="R1778" s="48">
        <v>84651.18</v>
      </c>
      <c r="S1778" s="48">
        <v>88724.49</v>
      </c>
      <c r="T1778" s="48">
        <v>59185.29</v>
      </c>
      <c r="U1778" s="48">
        <v>70528.399999999994</v>
      </c>
      <c r="V1778" s="48">
        <v>57652.81</v>
      </c>
      <c r="W1778" s="48">
        <v>84001.82</v>
      </c>
      <c r="X1778" s="48">
        <v>67623.22</v>
      </c>
      <c r="Y1778" s="48">
        <v>68157.41</v>
      </c>
      <c r="Z1778" s="48">
        <v>63385.3</v>
      </c>
    </row>
    <row r="1779" spans="1:26">
      <c r="A1779" s="48">
        <v>753851</v>
      </c>
      <c r="B1779" s="49" t="s">
        <v>2251</v>
      </c>
      <c r="C1779" s="49" t="s">
        <v>2252</v>
      </c>
      <c r="D1779" s="49" t="s">
        <v>2253</v>
      </c>
      <c r="E1779" s="48">
        <v>51789.19</v>
      </c>
      <c r="F1779" s="48">
        <v>90761.27</v>
      </c>
      <c r="G1779" s="48">
        <v>77879.92</v>
      </c>
      <c r="H1779" s="48">
        <v>34801.85</v>
      </c>
      <c r="I1779" s="48">
        <v>42858.07</v>
      </c>
      <c r="J1779" s="48">
        <v>42200.07</v>
      </c>
      <c r="K1779" s="48">
        <v>78466.89</v>
      </c>
      <c r="L1779" s="48">
        <v>113417.72</v>
      </c>
      <c r="M1779" s="48">
        <v>115093.91</v>
      </c>
      <c r="N1779" s="48">
        <v>92206.34</v>
      </c>
      <c r="O1779" s="48">
        <v>126647.08</v>
      </c>
      <c r="P1779" s="48">
        <v>48665.599999999999</v>
      </c>
      <c r="Q1779" s="48">
        <v>67221.77</v>
      </c>
      <c r="R1779" s="48">
        <v>74869.77</v>
      </c>
      <c r="S1779" s="48">
        <v>72794.89</v>
      </c>
      <c r="T1779" s="48">
        <v>57947.62</v>
      </c>
      <c r="U1779" s="48">
        <v>75781.16</v>
      </c>
      <c r="V1779" s="48">
        <v>87390.93</v>
      </c>
      <c r="W1779" s="48">
        <v>78558.27</v>
      </c>
      <c r="X1779" s="48">
        <v>78563.91</v>
      </c>
      <c r="Y1779" s="48">
        <v>82620.289999999994</v>
      </c>
      <c r="Z1779" s="48">
        <v>78088.34</v>
      </c>
    </row>
    <row r="1780" spans="1:26">
      <c r="A1780" s="48">
        <v>754370</v>
      </c>
      <c r="B1780" s="49" t="s">
        <v>19175</v>
      </c>
      <c r="C1780" s="49" t="s">
        <v>1527</v>
      </c>
      <c r="D1780" s="49" t="s">
        <v>19176</v>
      </c>
      <c r="E1780" s="48">
        <v>34592.89</v>
      </c>
      <c r="F1780" s="48">
        <v>86171.32</v>
      </c>
      <c r="G1780" s="48">
        <v>27502.71</v>
      </c>
      <c r="H1780" s="48">
        <v>8939.2199999999993</v>
      </c>
      <c r="I1780" s="48">
        <v>21589.56</v>
      </c>
      <c r="J1780" s="48">
        <v>15378.4</v>
      </c>
      <c r="K1780" s="48">
        <v>67253.7</v>
      </c>
      <c r="L1780" s="48">
        <v>172583.47</v>
      </c>
      <c r="M1780" s="48">
        <v>133782.66</v>
      </c>
      <c r="N1780" s="48">
        <v>108367.8</v>
      </c>
      <c r="O1780" s="48">
        <v>122321.03</v>
      </c>
      <c r="P1780" s="48">
        <v>25184.17</v>
      </c>
      <c r="Q1780" s="48">
        <v>75000.039999999994</v>
      </c>
      <c r="R1780" s="48">
        <v>22463.74</v>
      </c>
      <c r="S1780" s="48">
        <v>2623.4</v>
      </c>
      <c r="T1780" s="48">
        <v>21963.91</v>
      </c>
      <c r="U1780" s="48">
        <v>5500.56</v>
      </c>
      <c r="V1780" s="48">
        <v>90584.7</v>
      </c>
      <c r="W1780" s="48">
        <v>115796.51</v>
      </c>
      <c r="X1780" s="48">
        <v>76901.509999999995</v>
      </c>
      <c r="Y1780" s="48">
        <v>79002.95</v>
      </c>
      <c r="Z1780" s="48">
        <v>52631.41</v>
      </c>
    </row>
    <row r="1781" spans="1:26">
      <c r="A1781" s="48">
        <v>752105</v>
      </c>
      <c r="B1781" s="49" t="s">
        <v>4780</v>
      </c>
      <c r="C1781" s="49" t="s">
        <v>4781</v>
      </c>
      <c r="D1781" s="49" t="s">
        <v>4782</v>
      </c>
      <c r="E1781" s="48">
        <v>75796.97</v>
      </c>
      <c r="F1781" s="48">
        <v>85320.16</v>
      </c>
      <c r="G1781" s="48">
        <v>88190.24</v>
      </c>
      <c r="H1781" s="48">
        <v>60150.58</v>
      </c>
      <c r="I1781" s="48">
        <v>63139.71</v>
      </c>
      <c r="J1781" s="48">
        <v>55595.37</v>
      </c>
      <c r="K1781" s="48">
        <v>66615.7</v>
      </c>
      <c r="L1781" s="48">
        <v>78749.03</v>
      </c>
      <c r="M1781" s="48">
        <v>87235.28</v>
      </c>
      <c r="N1781" s="48">
        <v>74222.89</v>
      </c>
      <c r="O1781" s="48">
        <v>94938.49</v>
      </c>
      <c r="P1781" s="48">
        <v>77945.34</v>
      </c>
      <c r="Q1781" s="48">
        <v>64820.17</v>
      </c>
      <c r="R1781" s="48">
        <v>81881.66</v>
      </c>
      <c r="S1781" s="48">
        <v>92954.82</v>
      </c>
      <c r="T1781" s="48">
        <v>76248.66</v>
      </c>
      <c r="U1781" s="48">
        <v>68386.45</v>
      </c>
      <c r="V1781" s="48">
        <v>75709.539999999994</v>
      </c>
      <c r="W1781" s="48">
        <v>48011</v>
      </c>
      <c r="X1781" s="48">
        <v>54655.81</v>
      </c>
      <c r="Y1781" s="48">
        <v>57861.75</v>
      </c>
      <c r="Z1781" s="48">
        <v>52384.5</v>
      </c>
    </row>
    <row r="1782" spans="1:26">
      <c r="A1782" s="48">
        <v>754853</v>
      </c>
      <c r="B1782" s="49" t="s">
        <v>8066</v>
      </c>
      <c r="C1782" s="49" t="s">
        <v>8067</v>
      </c>
      <c r="D1782" s="49" t="s">
        <v>8068</v>
      </c>
      <c r="E1782" s="48">
        <v>1320906.75</v>
      </c>
      <c r="F1782" s="48">
        <v>1429083</v>
      </c>
      <c r="G1782" s="48">
        <v>1499520.62</v>
      </c>
      <c r="H1782" s="48">
        <v>1095617.25</v>
      </c>
      <c r="I1782" s="48">
        <v>887146.75</v>
      </c>
      <c r="J1782" s="48">
        <v>1101625.75</v>
      </c>
      <c r="K1782" s="48">
        <v>988973.31</v>
      </c>
      <c r="L1782" s="48">
        <v>2404031.5</v>
      </c>
      <c r="M1782" s="48">
        <v>2202179.5</v>
      </c>
      <c r="N1782" s="48">
        <v>1060826</v>
      </c>
      <c r="O1782" s="48">
        <v>1760740.75</v>
      </c>
      <c r="P1782" s="48">
        <v>1105383.5</v>
      </c>
      <c r="Q1782" s="48">
        <v>1133712.3799999999</v>
      </c>
      <c r="R1782" s="48">
        <v>1571348.62</v>
      </c>
      <c r="S1782" s="48">
        <v>1060428.25</v>
      </c>
      <c r="T1782" s="48">
        <v>1155216.6200000001</v>
      </c>
      <c r="U1782" s="48">
        <v>1551983.38</v>
      </c>
      <c r="V1782" s="48">
        <v>1392465.38</v>
      </c>
      <c r="W1782" s="48">
        <v>1121791.25</v>
      </c>
      <c r="X1782" s="48">
        <v>1136370.75</v>
      </c>
      <c r="Y1782" s="48">
        <v>906468.88</v>
      </c>
      <c r="Z1782" s="48">
        <v>1184986</v>
      </c>
    </row>
    <row r="1783" spans="1:26">
      <c r="A1783" s="48">
        <v>754954</v>
      </c>
      <c r="B1783" s="49" t="s">
        <v>6855</v>
      </c>
      <c r="C1783" s="49" t="s">
        <v>6856</v>
      </c>
      <c r="D1783" s="49" t="s">
        <v>6857</v>
      </c>
      <c r="E1783" s="48">
        <v>358190.75</v>
      </c>
      <c r="F1783" s="48">
        <v>503453.62</v>
      </c>
      <c r="G1783" s="48">
        <v>491163.31</v>
      </c>
      <c r="H1783" s="48">
        <v>286038.25</v>
      </c>
      <c r="I1783" s="48">
        <v>313632.5</v>
      </c>
      <c r="J1783" s="48">
        <v>436783.5</v>
      </c>
      <c r="K1783" s="48">
        <v>321534.19</v>
      </c>
      <c r="L1783" s="48">
        <v>681123.06</v>
      </c>
      <c r="M1783" s="48">
        <v>540089.06000000006</v>
      </c>
      <c r="N1783" s="48">
        <v>475048.62</v>
      </c>
      <c r="O1783" s="48">
        <v>469792.56</v>
      </c>
      <c r="P1783" s="48">
        <v>355955.09</v>
      </c>
      <c r="Q1783" s="48">
        <v>370083.47</v>
      </c>
      <c r="R1783" s="48">
        <v>442824.81</v>
      </c>
      <c r="S1783" s="48">
        <v>343900.47</v>
      </c>
      <c r="T1783" s="48">
        <v>354249.28</v>
      </c>
      <c r="U1783" s="48">
        <v>493621.38</v>
      </c>
      <c r="V1783" s="48">
        <v>341520.31</v>
      </c>
      <c r="W1783" s="48">
        <v>551850.18999999994</v>
      </c>
      <c r="X1783" s="48">
        <v>425139.97</v>
      </c>
      <c r="Y1783" s="48">
        <v>423025.66</v>
      </c>
      <c r="Z1783" s="48">
        <v>310813.5</v>
      </c>
    </row>
    <row r="1784" spans="1:26">
      <c r="A1784" s="48">
        <v>751563</v>
      </c>
      <c r="B1784" s="49" t="s">
        <v>1996</v>
      </c>
      <c r="C1784" s="49" t="s">
        <v>1997</v>
      </c>
      <c r="D1784" s="49" t="s">
        <v>1998</v>
      </c>
      <c r="E1784" s="48">
        <v>153250.48000000001</v>
      </c>
      <c r="F1784" s="48">
        <v>179201.08</v>
      </c>
      <c r="G1784" s="48">
        <v>177463.98</v>
      </c>
      <c r="H1784" s="48">
        <v>151296.17000000001</v>
      </c>
      <c r="I1784" s="48">
        <v>163042.94</v>
      </c>
      <c r="J1784" s="48">
        <v>102341.3</v>
      </c>
      <c r="K1784" s="48">
        <v>121325.68</v>
      </c>
      <c r="L1784" s="48">
        <v>176773.83</v>
      </c>
      <c r="M1784" s="48">
        <v>158623.5</v>
      </c>
      <c r="N1784" s="48">
        <v>97095.15</v>
      </c>
      <c r="O1784" s="48">
        <v>179207.12</v>
      </c>
      <c r="P1784" s="48">
        <v>156473.25</v>
      </c>
      <c r="Q1784" s="48">
        <v>143178.35999999999</v>
      </c>
      <c r="R1784" s="48">
        <v>170724.23</v>
      </c>
      <c r="S1784" s="48">
        <v>166198.79999999999</v>
      </c>
      <c r="T1784" s="48">
        <v>205016.55</v>
      </c>
      <c r="U1784" s="48">
        <v>132651.47</v>
      </c>
      <c r="V1784" s="48">
        <v>137001</v>
      </c>
      <c r="W1784" s="48">
        <v>125936.49</v>
      </c>
      <c r="X1784" s="48">
        <v>103510.48</v>
      </c>
      <c r="Y1784" s="48">
        <v>101418.56</v>
      </c>
      <c r="Z1784" s="48">
        <v>116905.15</v>
      </c>
    </row>
    <row r="1785" spans="1:26">
      <c r="A1785" s="48">
        <v>752509</v>
      </c>
      <c r="B1785" s="49" t="s">
        <v>7098</v>
      </c>
      <c r="C1785" s="50"/>
      <c r="D1785" s="49" t="s">
        <v>7099</v>
      </c>
      <c r="E1785" s="48">
        <v>129989.28</v>
      </c>
      <c r="F1785" s="48">
        <v>167687.20000000001</v>
      </c>
      <c r="G1785" s="48">
        <v>133468.38</v>
      </c>
      <c r="H1785" s="48">
        <v>84891.17</v>
      </c>
      <c r="I1785" s="48">
        <v>113497.83</v>
      </c>
      <c r="J1785" s="48">
        <v>124151.11</v>
      </c>
      <c r="K1785" s="48">
        <v>131828.20000000001</v>
      </c>
      <c r="L1785" s="48">
        <v>262647.90999999997</v>
      </c>
      <c r="M1785" s="48">
        <v>283569.44</v>
      </c>
      <c r="N1785" s="48">
        <v>209952.09</v>
      </c>
      <c r="O1785" s="48">
        <v>288246.96999999997</v>
      </c>
      <c r="P1785" s="48">
        <v>76790.98</v>
      </c>
      <c r="Q1785" s="48">
        <v>85887.2</v>
      </c>
      <c r="R1785" s="48">
        <v>68516.62</v>
      </c>
      <c r="S1785" s="48">
        <v>70777.73</v>
      </c>
      <c r="T1785" s="48">
        <v>84822.55</v>
      </c>
      <c r="U1785" s="48">
        <v>86205.85</v>
      </c>
      <c r="V1785" s="48">
        <v>93206.87</v>
      </c>
      <c r="W1785" s="48">
        <v>126336.57</v>
      </c>
      <c r="X1785" s="48">
        <v>140795.81</v>
      </c>
      <c r="Y1785" s="48">
        <v>132793.23000000001</v>
      </c>
      <c r="Z1785" s="48">
        <v>137583.47</v>
      </c>
    </row>
    <row r="1786" spans="1:26">
      <c r="A1786" s="48">
        <v>751511</v>
      </c>
      <c r="B1786" s="49" t="s">
        <v>19177</v>
      </c>
      <c r="C1786" s="49" t="s">
        <v>868</v>
      </c>
      <c r="D1786" s="49" t="s">
        <v>19178</v>
      </c>
      <c r="E1786" s="48">
        <v>79420.95</v>
      </c>
      <c r="F1786" s="48">
        <v>99547.45</v>
      </c>
      <c r="G1786" s="48">
        <v>56107.360000000001</v>
      </c>
      <c r="H1786" s="48">
        <v>24858.560000000001</v>
      </c>
      <c r="I1786" s="48">
        <v>41665.050000000003</v>
      </c>
      <c r="J1786" s="48">
        <v>72672.800000000003</v>
      </c>
      <c r="K1786" s="48">
        <v>65985.59</v>
      </c>
      <c r="L1786" s="48">
        <v>85485.11</v>
      </c>
      <c r="M1786" s="48">
        <v>71642.84</v>
      </c>
      <c r="N1786" s="48">
        <v>60257.38</v>
      </c>
      <c r="O1786" s="48">
        <v>86350.07</v>
      </c>
      <c r="P1786" s="48">
        <v>71188.429999999993</v>
      </c>
      <c r="Q1786" s="48">
        <v>71692.479999999996</v>
      </c>
      <c r="R1786" s="48">
        <v>44009.22</v>
      </c>
      <c r="S1786" s="48">
        <v>10199.56</v>
      </c>
      <c r="T1786" s="48">
        <v>53457.61</v>
      </c>
      <c r="U1786" s="48">
        <v>93823.74</v>
      </c>
      <c r="V1786" s="48">
        <v>71347.53</v>
      </c>
      <c r="W1786" s="48">
        <v>62612.09</v>
      </c>
      <c r="X1786" s="48">
        <v>49437.67</v>
      </c>
      <c r="Y1786" s="48">
        <v>57533.48</v>
      </c>
      <c r="Z1786" s="48">
        <v>48252.07</v>
      </c>
    </row>
    <row r="1787" spans="1:26">
      <c r="A1787" s="48">
        <v>749365</v>
      </c>
      <c r="B1787" s="49" t="s">
        <v>19179</v>
      </c>
      <c r="C1787" s="49" t="s">
        <v>13092</v>
      </c>
      <c r="D1787" s="49" t="s">
        <v>19180</v>
      </c>
      <c r="E1787" s="48">
        <v>398880.81</v>
      </c>
      <c r="F1787" s="48">
        <v>402767.81</v>
      </c>
      <c r="G1787" s="48">
        <v>433400.5</v>
      </c>
      <c r="H1787" s="48">
        <v>293419.5</v>
      </c>
      <c r="I1787" s="48">
        <v>316522.53000000003</v>
      </c>
      <c r="J1787" s="48">
        <v>498012.34</v>
      </c>
      <c r="K1787" s="48">
        <v>372598.91</v>
      </c>
      <c r="L1787" s="48">
        <v>322511.69</v>
      </c>
      <c r="M1787" s="48">
        <v>389361.56</v>
      </c>
      <c r="N1787" s="48">
        <v>254416.41</v>
      </c>
      <c r="O1787" s="48">
        <v>346079.75</v>
      </c>
      <c r="P1787" s="48">
        <v>127183.67999999999</v>
      </c>
      <c r="Q1787" s="48">
        <v>106293.35</v>
      </c>
      <c r="R1787" s="48">
        <v>104190.08</v>
      </c>
      <c r="S1787" s="48">
        <v>77283.19</v>
      </c>
      <c r="T1787" s="48">
        <v>130596.2</v>
      </c>
      <c r="U1787" s="48">
        <v>170643.53</v>
      </c>
      <c r="V1787" s="48">
        <v>128977.09</v>
      </c>
      <c r="W1787" s="48">
        <v>91075.9</v>
      </c>
      <c r="X1787" s="48">
        <v>103263.59</v>
      </c>
      <c r="Y1787" s="48">
        <v>76576.960000000006</v>
      </c>
      <c r="Z1787" s="48">
        <v>70762.649999999994</v>
      </c>
    </row>
    <row r="1788" spans="1:26">
      <c r="A1788" s="48">
        <v>751021</v>
      </c>
      <c r="B1788" s="49" t="s">
        <v>14439</v>
      </c>
      <c r="C1788" s="49" t="s">
        <v>14440</v>
      </c>
      <c r="D1788" s="49" t="s">
        <v>14441</v>
      </c>
      <c r="E1788" s="48">
        <v>110294.52</v>
      </c>
      <c r="F1788" s="48">
        <v>165711.88</v>
      </c>
      <c r="G1788" s="48">
        <v>166355.73000000001</v>
      </c>
      <c r="H1788" s="48">
        <v>116088.58</v>
      </c>
      <c r="I1788" s="48">
        <v>108093.39</v>
      </c>
      <c r="J1788" s="48">
        <v>93775.05</v>
      </c>
      <c r="K1788" s="48">
        <v>103976.28</v>
      </c>
      <c r="L1788" s="48">
        <v>130091.94</v>
      </c>
      <c r="M1788" s="48">
        <v>157150.67000000001</v>
      </c>
      <c r="N1788" s="48">
        <v>150458.34</v>
      </c>
      <c r="O1788" s="48">
        <v>185016.16</v>
      </c>
      <c r="P1788" s="48">
        <v>101670.39</v>
      </c>
      <c r="Q1788" s="48">
        <v>116678.47</v>
      </c>
      <c r="R1788" s="48">
        <v>132196.81</v>
      </c>
      <c r="S1788" s="48">
        <v>160369.5</v>
      </c>
      <c r="T1788" s="48">
        <v>134099.45000000001</v>
      </c>
      <c r="U1788" s="48">
        <v>117819.47</v>
      </c>
      <c r="V1788" s="48">
        <v>112138.6</v>
      </c>
      <c r="W1788" s="48">
        <v>75173.17</v>
      </c>
      <c r="X1788" s="48">
        <v>100462.17</v>
      </c>
      <c r="Y1788" s="48">
        <v>128166.34</v>
      </c>
      <c r="Z1788" s="48">
        <v>113449.2</v>
      </c>
    </row>
    <row r="1789" spans="1:26">
      <c r="A1789" s="48">
        <v>751839</v>
      </c>
      <c r="B1789" s="49" t="s">
        <v>3007</v>
      </c>
      <c r="C1789" s="49" t="s">
        <v>3008</v>
      </c>
      <c r="D1789" s="49" t="s">
        <v>3009</v>
      </c>
      <c r="E1789" s="48">
        <v>47531.26</v>
      </c>
      <c r="F1789" s="48">
        <v>71951.88</v>
      </c>
      <c r="G1789" s="48">
        <v>56554.53</v>
      </c>
      <c r="H1789" s="48">
        <v>25535.759999999998</v>
      </c>
      <c r="I1789" s="48">
        <v>52800.37</v>
      </c>
      <c r="J1789" s="48">
        <v>47541.3</v>
      </c>
      <c r="K1789" s="48">
        <v>47751.26</v>
      </c>
      <c r="L1789" s="48">
        <v>172983.19</v>
      </c>
      <c r="M1789" s="48">
        <v>161118.94</v>
      </c>
      <c r="N1789" s="48">
        <v>117854.59</v>
      </c>
      <c r="O1789" s="48">
        <v>135694.53</v>
      </c>
      <c r="P1789" s="48">
        <v>59476.03</v>
      </c>
      <c r="Q1789" s="48">
        <v>66130.86</v>
      </c>
      <c r="R1789" s="48">
        <v>61620.43</v>
      </c>
      <c r="S1789" s="48">
        <v>53082.69</v>
      </c>
      <c r="T1789" s="48">
        <v>79491.5</v>
      </c>
      <c r="U1789" s="48">
        <v>74260.87</v>
      </c>
      <c r="V1789" s="48">
        <v>68562.2</v>
      </c>
      <c r="W1789" s="48">
        <v>62451.21</v>
      </c>
      <c r="X1789" s="48">
        <v>65417.08</v>
      </c>
      <c r="Y1789" s="48">
        <v>54647</v>
      </c>
      <c r="Z1789" s="48">
        <v>64011.22</v>
      </c>
    </row>
    <row r="1790" spans="1:26">
      <c r="A1790" s="48">
        <v>754545</v>
      </c>
      <c r="B1790" s="49" t="s">
        <v>4497</v>
      </c>
      <c r="C1790" s="49" t="s">
        <v>4498</v>
      </c>
      <c r="D1790" s="49" t="s">
        <v>4499</v>
      </c>
      <c r="E1790" s="48">
        <v>174876.08</v>
      </c>
      <c r="F1790" s="48">
        <v>267136</v>
      </c>
      <c r="G1790" s="48">
        <v>196016.52</v>
      </c>
      <c r="H1790" s="48">
        <v>144403.91</v>
      </c>
      <c r="I1790" s="48">
        <v>187431.31</v>
      </c>
      <c r="J1790" s="48">
        <v>118699.3</v>
      </c>
      <c r="K1790" s="48">
        <v>189867.3</v>
      </c>
      <c r="L1790" s="48">
        <v>267637.15999999997</v>
      </c>
      <c r="M1790" s="48">
        <v>332199.84000000003</v>
      </c>
      <c r="N1790" s="48">
        <v>228822.44</v>
      </c>
      <c r="O1790" s="48">
        <v>319586.06</v>
      </c>
      <c r="P1790" s="48">
        <v>293304.25</v>
      </c>
      <c r="Q1790" s="48">
        <v>296573.65999999997</v>
      </c>
      <c r="R1790" s="48">
        <v>239623.81</v>
      </c>
      <c r="S1790" s="48">
        <v>370913.03</v>
      </c>
      <c r="T1790" s="48">
        <v>307778.62</v>
      </c>
      <c r="U1790" s="48">
        <v>222724.17</v>
      </c>
      <c r="V1790" s="48">
        <v>321040.25</v>
      </c>
      <c r="W1790" s="48">
        <v>264419.44</v>
      </c>
      <c r="X1790" s="48">
        <v>263228.71999999997</v>
      </c>
      <c r="Y1790" s="48">
        <v>248836.41</v>
      </c>
      <c r="Z1790" s="48">
        <v>261827.67</v>
      </c>
    </row>
    <row r="1791" spans="1:26">
      <c r="A1791" s="48">
        <v>753221</v>
      </c>
      <c r="B1791" s="49" t="s">
        <v>2506</v>
      </c>
      <c r="C1791" s="49" t="s">
        <v>2507</v>
      </c>
      <c r="D1791" s="49" t="s">
        <v>2508</v>
      </c>
      <c r="E1791" s="48">
        <v>71039.83</v>
      </c>
      <c r="F1791" s="48">
        <v>140437.60999999999</v>
      </c>
      <c r="G1791" s="48">
        <v>38696.980000000003</v>
      </c>
      <c r="H1791" s="48">
        <v>66633.73</v>
      </c>
      <c r="I1791" s="48">
        <v>46999.21</v>
      </c>
      <c r="J1791" s="48">
        <v>50660.26</v>
      </c>
      <c r="K1791" s="48">
        <v>93918.45</v>
      </c>
      <c r="L1791" s="48">
        <v>153844.03</v>
      </c>
      <c r="M1791" s="48">
        <v>142041.89000000001</v>
      </c>
      <c r="N1791" s="48">
        <v>118234.03</v>
      </c>
      <c r="O1791" s="48">
        <v>94072.41</v>
      </c>
      <c r="P1791" s="48">
        <v>92858.880000000005</v>
      </c>
      <c r="Q1791" s="48">
        <v>117481.09</v>
      </c>
      <c r="R1791" s="48">
        <v>33655.839999999997</v>
      </c>
      <c r="S1791" s="48">
        <v>89908.19</v>
      </c>
      <c r="T1791" s="48">
        <v>72322.91</v>
      </c>
      <c r="U1791" s="48">
        <v>80162.320000000007</v>
      </c>
      <c r="V1791" s="48">
        <v>137442.92000000001</v>
      </c>
      <c r="W1791" s="48">
        <v>158185.04999999999</v>
      </c>
      <c r="X1791" s="48">
        <v>117604.83</v>
      </c>
      <c r="Y1791" s="48">
        <v>145621.53</v>
      </c>
      <c r="Z1791" s="48">
        <v>80921.94</v>
      </c>
    </row>
    <row r="1792" spans="1:26">
      <c r="A1792" s="48">
        <v>751082</v>
      </c>
      <c r="B1792" s="49" t="s">
        <v>19181</v>
      </c>
      <c r="C1792" s="49" t="s">
        <v>13257</v>
      </c>
      <c r="D1792" s="49" t="s">
        <v>19182</v>
      </c>
      <c r="E1792" s="48">
        <v>83543.929999999993</v>
      </c>
      <c r="F1792" s="48">
        <v>102408.48</v>
      </c>
      <c r="G1792" s="48">
        <v>107779.49</v>
      </c>
      <c r="H1792" s="48">
        <v>68458.62</v>
      </c>
      <c r="I1792" s="48">
        <v>95807.29</v>
      </c>
      <c r="J1792" s="48">
        <v>70325.61</v>
      </c>
      <c r="K1792" s="48">
        <v>73449.73</v>
      </c>
      <c r="L1792" s="48">
        <v>106176.56</v>
      </c>
      <c r="M1792" s="48">
        <v>93690.240000000005</v>
      </c>
      <c r="N1792" s="48">
        <v>74939.81</v>
      </c>
      <c r="O1792" s="48">
        <v>111990.75</v>
      </c>
      <c r="P1792" s="48">
        <v>79581.69</v>
      </c>
      <c r="Q1792" s="48">
        <v>80239.88</v>
      </c>
      <c r="R1792" s="48">
        <v>99908.77</v>
      </c>
      <c r="S1792" s="48">
        <v>105205.06</v>
      </c>
      <c r="T1792" s="48">
        <v>110566.02</v>
      </c>
      <c r="U1792" s="48">
        <v>85928.51</v>
      </c>
      <c r="V1792" s="48">
        <v>72889.710000000006</v>
      </c>
      <c r="W1792" s="48">
        <v>66966.09</v>
      </c>
      <c r="X1792" s="48">
        <v>50543.39</v>
      </c>
      <c r="Y1792" s="48">
        <v>63883.360000000001</v>
      </c>
      <c r="Z1792" s="48">
        <v>61471.03</v>
      </c>
    </row>
    <row r="1793" spans="1:26">
      <c r="A1793" s="48">
        <v>750843</v>
      </c>
      <c r="B1793" s="49" t="s">
        <v>7148</v>
      </c>
      <c r="C1793" s="49" t="s">
        <v>7149</v>
      </c>
      <c r="D1793" s="49" t="s">
        <v>7150</v>
      </c>
      <c r="E1793" s="48">
        <v>129972.98</v>
      </c>
      <c r="F1793" s="48">
        <v>151361.47</v>
      </c>
      <c r="G1793" s="48">
        <v>145627.25</v>
      </c>
      <c r="H1793" s="48">
        <v>85122.89</v>
      </c>
      <c r="I1793" s="48">
        <v>103639.43</v>
      </c>
      <c r="J1793" s="48">
        <v>114631.63</v>
      </c>
      <c r="K1793" s="48">
        <v>106497.45</v>
      </c>
      <c r="L1793" s="48">
        <v>174441.95</v>
      </c>
      <c r="M1793" s="48">
        <v>160815.84</v>
      </c>
      <c r="N1793" s="48">
        <v>119453.72</v>
      </c>
      <c r="O1793" s="48">
        <v>158742.81</v>
      </c>
      <c r="P1793" s="48">
        <v>105297.82</v>
      </c>
      <c r="Q1793" s="48">
        <v>93837.92</v>
      </c>
      <c r="R1793" s="48">
        <v>89856.73</v>
      </c>
      <c r="S1793" s="48">
        <v>110193.8</v>
      </c>
      <c r="T1793" s="48">
        <v>104811.22</v>
      </c>
      <c r="U1793" s="48">
        <v>101946.63</v>
      </c>
      <c r="V1793" s="48">
        <v>84184.74</v>
      </c>
      <c r="W1793" s="48">
        <v>90909.04</v>
      </c>
      <c r="X1793" s="48">
        <v>86959.7</v>
      </c>
      <c r="Y1793" s="48">
        <v>80989.88</v>
      </c>
      <c r="Z1793" s="48">
        <v>79143.83</v>
      </c>
    </row>
    <row r="1794" spans="1:26">
      <c r="A1794" s="48">
        <v>754492</v>
      </c>
      <c r="B1794" s="49" t="s">
        <v>8947</v>
      </c>
      <c r="C1794" s="49" t="s">
        <v>8948</v>
      </c>
      <c r="D1794" s="49" t="s">
        <v>8949</v>
      </c>
      <c r="E1794" s="48">
        <v>71958.009999999995</v>
      </c>
      <c r="F1794" s="48">
        <v>61847.7</v>
      </c>
      <c r="G1794" s="48">
        <v>68003.86</v>
      </c>
      <c r="H1794" s="48">
        <v>29202.79</v>
      </c>
      <c r="I1794" s="48">
        <v>40404.14</v>
      </c>
      <c r="J1794" s="48">
        <v>55666.5</v>
      </c>
      <c r="K1794" s="48">
        <v>40938.120000000003</v>
      </c>
      <c r="L1794" s="48">
        <v>136664.73000000001</v>
      </c>
      <c r="M1794" s="48">
        <v>151427.14000000001</v>
      </c>
      <c r="N1794" s="48">
        <v>31316.81</v>
      </c>
      <c r="O1794" s="48">
        <v>103337.58</v>
      </c>
      <c r="P1794" s="48">
        <v>81268.070000000007</v>
      </c>
      <c r="Q1794" s="48">
        <v>54296.56</v>
      </c>
      <c r="R1794" s="48">
        <v>74082.490000000005</v>
      </c>
      <c r="S1794" s="48">
        <v>56307.25</v>
      </c>
      <c r="T1794" s="48">
        <v>59726.68</v>
      </c>
      <c r="U1794" s="48">
        <v>74478.83</v>
      </c>
      <c r="V1794" s="48">
        <v>52608.26</v>
      </c>
      <c r="W1794" s="48">
        <v>53962.3</v>
      </c>
      <c r="X1794" s="48">
        <v>56723.45</v>
      </c>
      <c r="Y1794" s="48">
        <v>29933.38</v>
      </c>
      <c r="Z1794" s="48">
        <v>45673.22</v>
      </c>
    </row>
    <row r="1795" spans="1:26">
      <c r="A1795" s="48">
        <v>749169</v>
      </c>
      <c r="B1795" s="49" t="s">
        <v>3673</v>
      </c>
      <c r="C1795" s="49" t="s">
        <v>3674</v>
      </c>
      <c r="D1795" s="49" t="s">
        <v>3675</v>
      </c>
      <c r="E1795" s="48">
        <v>27887.75</v>
      </c>
      <c r="F1795" s="48">
        <v>54797.45</v>
      </c>
      <c r="G1795" s="48">
        <v>40059.06</v>
      </c>
      <c r="H1795" s="48">
        <v>26687.67</v>
      </c>
      <c r="I1795" s="48">
        <v>22629.59</v>
      </c>
      <c r="J1795" s="48">
        <v>15277.38</v>
      </c>
      <c r="K1795" s="48">
        <v>27779.7</v>
      </c>
      <c r="L1795" s="48">
        <v>70328.89</v>
      </c>
      <c r="M1795" s="48">
        <v>71403.86</v>
      </c>
      <c r="N1795" s="48">
        <v>58379.5</v>
      </c>
      <c r="O1795" s="48">
        <v>88837.22</v>
      </c>
      <c r="P1795" s="48">
        <v>30092.33</v>
      </c>
      <c r="Q1795" s="48">
        <v>44069.19</v>
      </c>
      <c r="R1795" s="48">
        <v>37610.39</v>
      </c>
      <c r="S1795" s="48">
        <v>43171.34</v>
      </c>
      <c r="T1795" s="48">
        <v>26738.400000000001</v>
      </c>
      <c r="U1795" s="48">
        <v>19828.650000000001</v>
      </c>
      <c r="V1795" s="48">
        <v>27079.94</v>
      </c>
      <c r="W1795" s="48">
        <v>42110.74</v>
      </c>
      <c r="X1795" s="48">
        <v>38867.800000000003</v>
      </c>
      <c r="Y1795" s="48">
        <v>41198.46</v>
      </c>
      <c r="Z1795" s="48">
        <v>45605.68</v>
      </c>
    </row>
    <row r="1796" spans="1:26">
      <c r="A1796" s="48">
        <v>753027</v>
      </c>
      <c r="B1796" s="49" t="s">
        <v>4520</v>
      </c>
      <c r="C1796" s="49" t="s">
        <v>4521</v>
      </c>
      <c r="D1796" s="49" t="s">
        <v>4522</v>
      </c>
      <c r="E1796" s="48">
        <v>136749.38</v>
      </c>
      <c r="F1796" s="48">
        <v>143732.47</v>
      </c>
      <c r="G1796" s="48">
        <v>150661.73000000001</v>
      </c>
      <c r="H1796" s="48">
        <v>68200.639999999999</v>
      </c>
      <c r="I1796" s="48">
        <v>131186.34</v>
      </c>
      <c r="J1796" s="48">
        <v>96439.43</v>
      </c>
      <c r="K1796" s="48">
        <v>86993.18</v>
      </c>
      <c r="L1796" s="48">
        <v>115729.94</v>
      </c>
      <c r="M1796" s="48">
        <v>149105.72</v>
      </c>
      <c r="N1796" s="48">
        <v>98920.41</v>
      </c>
      <c r="O1796" s="48">
        <v>154162.85999999999</v>
      </c>
      <c r="P1796" s="48">
        <v>128169.65</v>
      </c>
      <c r="Q1796" s="48">
        <v>98286.61</v>
      </c>
      <c r="R1796" s="48">
        <v>138044.79999999999</v>
      </c>
      <c r="S1796" s="48">
        <v>106301.77</v>
      </c>
      <c r="T1796" s="48">
        <v>160485.94</v>
      </c>
      <c r="U1796" s="48">
        <v>118069.2</v>
      </c>
      <c r="V1796" s="48">
        <v>110107.15</v>
      </c>
      <c r="W1796" s="48">
        <v>76785.81</v>
      </c>
      <c r="X1796" s="48">
        <v>87314.2</v>
      </c>
      <c r="Y1796" s="48">
        <v>83773.05</v>
      </c>
      <c r="Z1796" s="48">
        <v>92625.05</v>
      </c>
    </row>
    <row r="1797" spans="1:26">
      <c r="A1797" s="48">
        <v>751205</v>
      </c>
      <c r="B1797" s="49" t="s">
        <v>4831</v>
      </c>
      <c r="C1797" s="49" t="s">
        <v>4832</v>
      </c>
      <c r="D1797" s="49" t="s">
        <v>4833</v>
      </c>
      <c r="E1797" s="48">
        <v>4109851.75</v>
      </c>
      <c r="F1797" s="48">
        <v>4561925</v>
      </c>
      <c r="G1797" s="48">
        <v>4152855</v>
      </c>
      <c r="H1797" s="48">
        <v>3683113.75</v>
      </c>
      <c r="I1797" s="48">
        <v>3418310.25</v>
      </c>
      <c r="J1797" s="48">
        <v>3334153.25</v>
      </c>
      <c r="K1797" s="48">
        <v>3685079.5</v>
      </c>
      <c r="L1797" s="48">
        <v>4244721</v>
      </c>
      <c r="M1797" s="48">
        <v>4306148</v>
      </c>
      <c r="N1797" s="48">
        <v>3968686.25</v>
      </c>
      <c r="O1797" s="48">
        <v>4446490.5</v>
      </c>
      <c r="P1797" s="48">
        <v>756.02</v>
      </c>
      <c r="Q1797" s="48">
        <v>5398.38</v>
      </c>
      <c r="R1797" s="48">
        <v>1745.84</v>
      </c>
      <c r="S1797" s="48">
        <v>1656.21</v>
      </c>
      <c r="T1797" s="48">
        <v>2088.5300000000002</v>
      </c>
      <c r="U1797" s="50"/>
      <c r="V1797" s="48">
        <v>986.89</v>
      </c>
      <c r="W1797" s="50"/>
      <c r="X1797" s="48">
        <v>351.78</v>
      </c>
      <c r="Y1797" s="50"/>
      <c r="Z1797" s="50"/>
    </row>
    <row r="1798" spans="1:26">
      <c r="A1798" s="48">
        <v>750137</v>
      </c>
      <c r="B1798" s="49" t="s">
        <v>3132</v>
      </c>
      <c r="C1798" s="49" t="s">
        <v>3133</v>
      </c>
      <c r="D1798" s="49" t="s">
        <v>3134</v>
      </c>
      <c r="E1798" s="48">
        <v>3726.12</v>
      </c>
      <c r="F1798" s="48">
        <v>182815.02</v>
      </c>
      <c r="G1798" s="48">
        <v>9765.32</v>
      </c>
      <c r="H1798" s="48">
        <v>149.01</v>
      </c>
      <c r="I1798" s="48">
        <v>4600.12</v>
      </c>
      <c r="J1798" s="48">
        <v>16466.53</v>
      </c>
      <c r="K1798" s="48">
        <v>24094.67</v>
      </c>
      <c r="L1798" s="48">
        <v>18716.54</v>
      </c>
      <c r="M1798" s="48">
        <v>19555.53</v>
      </c>
      <c r="N1798" s="48">
        <v>40006.050000000003</v>
      </c>
      <c r="O1798" s="48">
        <v>52195.38</v>
      </c>
      <c r="P1798" s="48">
        <v>658.11</v>
      </c>
      <c r="Q1798" s="48">
        <v>157967.72</v>
      </c>
      <c r="R1798" s="48">
        <v>1114.7</v>
      </c>
      <c r="S1798" s="48">
        <v>674.28</v>
      </c>
      <c r="T1798" s="48">
        <v>300.31</v>
      </c>
      <c r="U1798" s="48">
        <v>6199.46</v>
      </c>
      <c r="V1798" s="48">
        <v>31288.33</v>
      </c>
      <c r="W1798" s="48">
        <v>11292.23</v>
      </c>
      <c r="X1798" s="48">
        <v>3077.31</v>
      </c>
      <c r="Y1798" s="48">
        <v>23374.78</v>
      </c>
      <c r="Z1798" s="48">
        <v>44071.97</v>
      </c>
    </row>
    <row r="1799" spans="1:26">
      <c r="A1799" s="48">
        <v>753275</v>
      </c>
      <c r="B1799" s="49" t="s">
        <v>8302</v>
      </c>
      <c r="C1799" s="49" t="s">
        <v>8303</v>
      </c>
      <c r="D1799" s="49" t="s">
        <v>8304</v>
      </c>
      <c r="E1799" s="48">
        <v>205186.73</v>
      </c>
      <c r="F1799" s="48">
        <v>217427.14</v>
      </c>
      <c r="G1799" s="48">
        <v>248589.05</v>
      </c>
      <c r="H1799" s="48">
        <v>180891.17</v>
      </c>
      <c r="I1799" s="48">
        <v>162892.78</v>
      </c>
      <c r="J1799" s="48">
        <v>151401.48000000001</v>
      </c>
      <c r="K1799" s="48">
        <v>180589.2</v>
      </c>
      <c r="L1799" s="48">
        <v>259710.55</v>
      </c>
      <c r="M1799" s="48">
        <v>280289.81</v>
      </c>
      <c r="N1799" s="48">
        <v>228924.7</v>
      </c>
      <c r="O1799" s="48">
        <v>257690.22</v>
      </c>
      <c r="P1799" s="48">
        <v>211813.55</v>
      </c>
      <c r="Q1799" s="48">
        <v>163496.10999999999</v>
      </c>
      <c r="R1799" s="48">
        <v>237872.22</v>
      </c>
      <c r="S1799" s="48">
        <v>295700.03000000003</v>
      </c>
      <c r="T1799" s="48">
        <v>208989.16</v>
      </c>
      <c r="U1799" s="48">
        <v>187836.44</v>
      </c>
      <c r="V1799" s="48">
        <v>203325.41</v>
      </c>
      <c r="W1799" s="48">
        <v>162624.62</v>
      </c>
      <c r="X1799" s="48">
        <v>169969.05</v>
      </c>
      <c r="Y1799" s="48">
        <v>192832.22</v>
      </c>
      <c r="Z1799" s="48">
        <v>140831.45000000001</v>
      </c>
    </row>
    <row r="1800" spans="1:26">
      <c r="A1800" s="48">
        <v>749783</v>
      </c>
      <c r="B1800" s="49" t="s">
        <v>7403</v>
      </c>
      <c r="C1800" s="49" t="s">
        <v>7404</v>
      </c>
      <c r="D1800" s="49" t="s">
        <v>7405</v>
      </c>
      <c r="E1800" s="48">
        <v>64455.45</v>
      </c>
      <c r="F1800" s="48">
        <v>77267.710000000006</v>
      </c>
      <c r="G1800" s="48">
        <v>43514.98</v>
      </c>
      <c r="H1800" s="48">
        <v>42744.95</v>
      </c>
      <c r="I1800" s="48">
        <v>41049.93</v>
      </c>
      <c r="J1800" s="48">
        <v>53353.22</v>
      </c>
      <c r="K1800" s="48">
        <v>59281.31</v>
      </c>
      <c r="L1800" s="48">
        <v>95323.34</v>
      </c>
      <c r="M1800" s="48">
        <v>98147.3</v>
      </c>
      <c r="N1800" s="48">
        <v>83302.84</v>
      </c>
      <c r="O1800" s="48">
        <v>106809.42</v>
      </c>
      <c r="P1800" s="48">
        <v>61973.55</v>
      </c>
      <c r="Q1800" s="48">
        <v>61062.38</v>
      </c>
      <c r="R1800" s="48">
        <v>39366.199999999997</v>
      </c>
      <c r="S1800" s="48">
        <v>59608.44</v>
      </c>
      <c r="T1800" s="48">
        <v>52551.44</v>
      </c>
      <c r="U1800" s="48">
        <v>61037.56</v>
      </c>
      <c r="V1800" s="48">
        <v>61773.120000000003</v>
      </c>
      <c r="W1800" s="48">
        <v>61962.58</v>
      </c>
      <c r="X1800" s="48">
        <v>57815.4</v>
      </c>
      <c r="Y1800" s="48">
        <v>66487.91</v>
      </c>
      <c r="Z1800" s="48">
        <v>61803.11</v>
      </c>
    </row>
    <row r="1801" spans="1:26">
      <c r="A1801" s="48">
        <v>751155</v>
      </c>
      <c r="B1801" s="49" t="s">
        <v>4929</v>
      </c>
      <c r="C1801" s="49" t="s">
        <v>4930</v>
      </c>
      <c r="D1801" s="49" t="s">
        <v>4931</v>
      </c>
      <c r="E1801" s="48">
        <v>144600.34</v>
      </c>
      <c r="F1801" s="48">
        <v>156342.56</v>
      </c>
      <c r="G1801" s="48">
        <v>206301.05</v>
      </c>
      <c r="H1801" s="48">
        <v>176710.14</v>
      </c>
      <c r="I1801" s="48">
        <v>147621.42000000001</v>
      </c>
      <c r="J1801" s="48">
        <v>130570.98</v>
      </c>
      <c r="K1801" s="48">
        <v>153681.56</v>
      </c>
      <c r="L1801" s="48">
        <v>256462.97</v>
      </c>
      <c r="M1801" s="48">
        <v>177821.2</v>
      </c>
      <c r="N1801" s="48">
        <v>166888.95000000001</v>
      </c>
      <c r="O1801" s="48">
        <v>205855.69</v>
      </c>
      <c r="P1801" s="48">
        <v>136555.69</v>
      </c>
      <c r="Q1801" s="48">
        <v>117595.72</v>
      </c>
      <c r="R1801" s="48">
        <v>168841.12</v>
      </c>
      <c r="S1801" s="48">
        <v>259175.23</v>
      </c>
      <c r="T1801" s="48">
        <v>166475.84</v>
      </c>
      <c r="U1801" s="48">
        <v>136891.69</v>
      </c>
      <c r="V1801" s="48">
        <v>143156.64000000001</v>
      </c>
      <c r="W1801" s="48">
        <v>188641.5</v>
      </c>
      <c r="X1801" s="48">
        <v>126872.38</v>
      </c>
      <c r="Y1801" s="48">
        <v>147655.85999999999</v>
      </c>
      <c r="Z1801" s="48">
        <v>144399.94</v>
      </c>
    </row>
    <row r="1802" spans="1:26">
      <c r="A1802" s="48">
        <v>753047</v>
      </c>
      <c r="B1802" s="49" t="s">
        <v>4968</v>
      </c>
      <c r="C1802" s="49" t="s">
        <v>4969</v>
      </c>
      <c r="D1802" s="49" t="s">
        <v>4970</v>
      </c>
      <c r="E1802" s="48">
        <v>124130.71</v>
      </c>
      <c r="F1802" s="48">
        <v>198938.66</v>
      </c>
      <c r="G1802" s="48">
        <v>135472</v>
      </c>
      <c r="H1802" s="48">
        <v>74074.62</v>
      </c>
      <c r="I1802" s="48">
        <v>119118.68</v>
      </c>
      <c r="J1802" s="48">
        <v>108209.4</v>
      </c>
      <c r="K1802" s="48">
        <v>121754.8</v>
      </c>
      <c r="L1802" s="48">
        <v>217248.94</v>
      </c>
      <c r="M1802" s="48">
        <v>207183.69</v>
      </c>
      <c r="N1802" s="48">
        <v>171062.72</v>
      </c>
      <c r="O1802" s="48">
        <v>208790.58</v>
      </c>
      <c r="P1802" s="48">
        <v>59889.05</v>
      </c>
      <c r="Q1802" s="48">
        <v>76012.5</v>
      </c>
      <c r="R1802" s="48">
        <v>66172.52</v>
      </c>
      <c r="S1802" s="48">
        <v>63886.42</v>
      </c>
      <c r="T1802" s="48">
        <v>85158.73</v>
      </c>
      <c r="U1802" s="48">
        <v>70974.84</v>
      </c>
      <c r="V1802" s="48">
        <v>105183.89</v>
      </c>
      <c r="W1802" s="48">
        <v>68655.679999999993</v>
      </c>
      <c r="X1802" s="48">
        <v>67854.62</v>
      </c>
      <c r="Y1802" s="48">
        <v>81064.34</v>
      </c>
      <c r="Z1802" s="48">
        <v>71159.64</v>
      </c>
    </row>
    <row r="1803" spans="1:26">
      <c r="A1803" s="48">
        <v>753122</v>
      </c>
      <c r="B1803" s="49" t="s">
        <v>11156</v>
      </c>
      <c r="C1803" s="49" t="s">
        <v>11157</v>
      </c>
      <c r="D1803" s="49" t="s">
        <v>11158</v>
      </c>
      <c r="E1803" s="48">
        <v>33262.79</v>
      </c>
      <c r="F1803" s="48">
        <v>40121.01</v>
      </c>
      <c r="G1803" s="48">
        <v>25931.61</v>
      </c>
      <c r="H1803" s="48">
        <v>19473.47</v>
      </c>
      <c r="I1803" s="48">
        <v>18938.43</v>
      </c>
      <c r="J1803" s="48">
        <v>8626.25</v>
      </c>
      <c r="K1803" s="48">
        <v>9172.25</v>
      </c>
      <c r="L1803" s="48">
        <v>67696.73</v>
      </c>
      <c r="M1803" s="48">
        <v>65657.59</v>
      </c>
      <c r="N1803" s="48">
        <v>19580.490000000002</v>
      </c>
      <c r="O1803" s="48">
        <v>60993.48</v>
      </c>
      <c r="P1803" s="48">
        <v>23912.68</v>
      </c>
      <c r="Q1803" s="48">
        <v>28810.14</v>
      </c>
      <c r="R1803" s="48">
        <v>20864.79</v>
      </c>
      <c r="S1803" s="48">
        <v>24607.119999999999</v>
      </c>
      <c r="T1803" s="48">
        <v>11939.09</v>
      </c>
      <c r="U1803" s="48">
        <v>3721.13</v>
      </c>
      <c r="V1803" s="48">
        <v>5186.43</v>
      </c>
      <c r="W1803" s="48">
        <v>43461.27</v>
      </c>
      <c r="X1803" s="48">
        <v>38799.19</v>
      </c>
      <c r="Y1803" s="48">
        <v>15064.22</v>
      </c>
      <c r="Z1803" s="48">
        <v>27198.05</v>
      </c>
    </row>
    <row r="1804" spans="1:26">
      <c r="A1804" s="48">
        <v>750540</v>
      </c>
      <c r="B1804" s="49" t="s">
        <v>7876</v>
      </c>
      <c r="C1804" s="49" t="s">
        <v>7877</v>
      </c>
      <c r="D1804" s="49" t="s">
        <v>7878</v>
      </c>
      <c r="E1804" s="48">
        <v>107427.52</v>
      </c>
      <c r="F1804" s="48">
        <v>128367.12</v>
      </c>
      <c r="G1804" s="48">
        <v>92076.13</v>
      </c>
      <c r="H1804" s="48">
        <v>73465.66</v>
      </c>
      <c r="I1804" s="48">
        <v>70118.59</v>
      </c>
      <c r="J1804" s="48">
        <v>97788.17</v>
      </c>
      <c r="K1804" s="48">
        <v>88046.97</v>
      </c>
      <c r="L1804" s="48">
        <v>175665.05</v>
      </c>
      <c r="M1804" s="48">
        <v>221466.06</v>
      </c>
      <c r="N1804" s="48">
        <v>138532.23000000001</v>
      </c>
      <c r="O1804" s="48">
        <v>195469.45</v>
      </c>
      <c r="P1804" s="48">
        <v>110071.66</v>
      </c>
      <c r="Q1804" s="48">
        <v>114200.18</v>
      </c>
      <c r="R1804" s="48">
        <v>95966.57</v>
      </c>
      <c r="S1804" s="48">
        <v>108010.67</v>
      </c>
      <c r="T1804" s="48">
        <v>91392.99</v>
      </c>
      <c r="U1804" s="48">
        <v>88387.02</v>
      </c>
      <c r="V1804" s="48">
        <v>79986.75</v>
      </c>
      <c r="W1804" s="48">
        <v>113522.34</v>
      </c>
      <c r="X1804" s="48">
        <v>135895.14000000001</v>
      </c>
      <c r="Y1804" s="48">
        <v>122486.15</v>
      </c>
      <c r="Z1804" s="48">
        <v>130925.93</v>
      </c>
    </row>
    <row r="1805" spans="1:26">
      <c r="A1805" s="48">
        <v>752567</v>
      </c>
      <c r="B1805" s="49" t="s">
        <v>9814</v>
      </c>
      <c r="C1805" s="49" t="s">
        <v>9815</v>
      </c>
      <c r="D1805" s="49" t="s">
        <v>9816</v>
      </c>
      <c r="E1805" s="48">
        <v>76664.62</v>
      </c>
      <c r="F1805" s="48">
        <v>101922.16</v>
      </c>
      <c r="G1805" s="48">
        <v>89438.02</v>
      </c>
      <c r="H1805" s="48">
        <v>52527.1</v>
      </c>
      <c r="I1805" s="48">
        <v>66934.399999999994</v>
      </c>
      <c r="J1805" s="48">
        <v>72885.62</v>
      </c>
      <c r="K1805" s="48">
        <v>80802.8</v>
      </c>
      <c r="L1805" s="48">
        <v>125414.77</v>
      </c>
      <c r="M1805" s="48">
        <v>145742.19</v>
      </c>
      <c r="N1805" s="48">
        <v>105762.36</v>
      </c>
      <c r="O1805" s="48">
        <v>147630.39000000001</v>
      </c>
      <c r="P1805" s="48">
        <v>83145.289999999994</v>
      </c>
      <c r="Q1805" s="48">
        <v>83112.72</v>
      </c>
      <c r="R1805" s="48">
        <v>100300.12</v>
      </c>
      <c r="S1805" s="48">
        <v>87146.78</v>
      </c>
      <c r="T1805" s="48">
        <v>72720.479999999996</v>
      </c>
      <c r="U1805" s="48">
        <v>80282.429999999993</v>
      </c>
      <c r="V1805" s="48">
        <v>81718.259999999995</v>
      </c>
      <c r="W1805" s="48">
        <v>94639.89</v>
      </c>
      <c r="X1805" s="48">
        <v>102449.8</v>
      </c>
      <c r="Y1805" s="48">
        <v>89901.16</v>
      </c>
      <c r="Z1805" s="48">
        <v>103640.66</v>
      </c>
    </row>
    <row r="1806" spans="1:26">
      <c r="A1806" s="48">
        <v>751911</v>
      </c>
      <c r="B1806" s="49" t="s">
        <v>6113</v>
      </c>
      <c r="C1806" s="49" t="s">
        <v>6114</v>
      </c>
      <c r="D1806" s="49" t="s">
        <v>6115</v>
      </c>
      <c r="E1806" s="48">
        <v>149432.34</v>
      </c>
      <c r="F1806" s="48">
        <v>200403.41</v>
      </c>
      <c r="G1806" s="48">
        <v>150655.28</v>
      </c>
      <c r="H1806" s="48">
        <v>74244.66</v>
      </c>
      <c r="I1806" s="48">
        <v>130745.8</v>
      </c>
      <c r="J1806" s="48">
        <v>120818.52</v>
      </c>
      <c r="K1806" s="48">
        <v>138524.01999999999</v>
      </c>
      <c r="L1806" s="48">
        <v>261239.56</v>
      </c>
      <c r="M1806" s="48">
        <v>271450.59000000003</v>
      </c>
      <c r="N1806" s="48">
        <v>214755.5</v>
      </c>
      <c r="O1806" s="48">
        <v>223325.8</v>
      </c>
      <c r="P1806" s="48">
        <v>157883.44</v>
      </c>
      <c r="Q1806" s="48">
        <v>149402.79999999999</v>
      </c>
      <c r="R1806" s="48">
        <v>142356.32999999999</v>
      </c>
      <c r="S1806" s="48">
        <v>115748.23</v>
      </c>
      <c r="T1806" s="48">
        <v>159537.20000000001</v>
      </c>
      <c r="U1806" s="48">
        <v>140179.51999999999</v>
      </c>
      <c r="V1806" s="48">
        <v>142841.53</v>
      </c>
      <c r="W1806" s="48">
        <v>146915.39000000001</v>
      </c>
      <c r="X1806" s="48">
        <v>162285.78</v>
      </c>
      <c r="Y1806" s="48">
        <v>151813.91</v>
      </c>
      <c r="Z1806" s="48">
        <v>134398.98000000001</v>
      </c>
    </row>
    <row r="1807" spans="1:26">
      <c r="A1807" s="48">
        <v>750405</v>
      </c>
      <c r="B1807" s="49" t="s">
        <v>4201</v>
      </c>
      <c r="C1807" s="49" t="s">
        <v>4202</v>
      </c>
      <c r="D1807" s="49" t="s">
        <v>4203</v>
      </c>
      <c r="E1807" s="48">
        <v>303570.06</v>
      </c>
      <c r="F1807" s="48">
        <v>417449.53</v>
      </c>
      <c r="G1807" s="48">
        <v>190935.66</v>
      </c>
      <c r="H1807" s="48">
        <v>99393.43</v>
      </c>
      <c r="I1807" s="48">
        <v>351304.31</v>
      </c>
      <c r="J1807" s="48">
        <v>317290.71999999997</v>
      </c>
      <c r="K1807" s="48">
        <v>447316.5</v>
      </c>
      <c r="L1807" s="48">
        <v>566831.56000000006</v>
      </c>
      <c r="M1807" s="48">
        <v>573865.75</v>
      </c>
      <c r="N1807" s="48">
        <v>498319.59</v>
      </c>
      <c r="O1807" s="48">
        <v>549827.5</v>
      </c>
      <c r="P1807" s="48">
        <v>209899.62</v>
      </c>
      <c r="Q1807" s="48">
        <v>270863.56</v>
      </c>
      <c r="R1807" s="48">
        <v>300750</v>
      </c>
      <c r="S1807" s="48">
        <v>334683.84000000003</v>
      </c>
      <c r="T1807" s="48">
        <v>268349.28000000003</v>
      </c>
      <c r="U1807" s="48">
        <v>314516.5</v>
      </c>
      <c r="V1807" s="48">
        <v>395913.75</v>
      </c>
      <c r="W1807" s="48">
        <v>374752.47</v>
      </c>
      <c r="X1807" s="48">
        <v>450833</v>
      </c>
      <c r="Y1807" s="48">
        <v>470500.72</v>
      </c>
      <c r="Z1807" s="48">
        <v>487368.75</v>
      </c>
    </row>
    <row r="1808" spans="1:26">
      <c r="A1808" s="48">
        <v>753147</v>
      </c>
      <c r="B1808" s="49" t="s">
        <v>19183</v>
      </c>
      <c r="C1808" s="49" t="s">
        <v>17934</v>
      </c>
      <c r="D1808" s="49" t="s">
        <v>19184</v>
      </c>
      <c r="E1808" s="48">
        <v>73440.740000000005</v>
      </c>
      <c r="F1808" s="48">
        <v>107015.39</v>
      </c>
      <c r="G1808" s="48">
        <v>74456.77</v>
      </c>
      <c r="H1808" s="48">
        <v>54662.23</v>
      </c>
      <c r="I1808" s="48">
        <v>68293.56</v>
      </c>
      <c r="J1808" s="48">
        <v>83248.92</v>
      </c>
      <c r="K1808" s="48">
        <v>54790.28</v>
      </c>
      <c r="L1808" s="48">
        <v>125433.12</v>
      </c>
      <c r="M1808" s="48">
        <v>137265.22</v>
      </c>
      <c r="N1808" s="48">
        <v>64767.45</v>
      </c>
      <c r="O1808" s="48">
        <v>100661.42</v>
      </c>
      <c r="P1808" s="48">
        <v>71970.59</v>
      </c>
      <c r="Q1808" s="48">
        <v>87436.91</v>
      </c>
      <c r="R1808" s="48">
        <v>63976.04</v>
      </c>
      <c r="S1808" s="48">
        <v>83381.33</v>
      </c>
      <c r="T1808" s="48">
        <v>77060.58</v>
      </c>
      <c r="U1808" s="48">
        <v>96880.37</v>
      </c>
      <c r="V1808" s="48">
        <v>53766.58</v>
      </c>
      <c r="W1808" s="48">
        <v>87732.49</v>
      </c>
      <c r="X1808" s="48">
        <v>90602.55</v>
      </c>
      <c r="Y1808" s="48">
        <v>50197.32</v>
      </c>
      <c r="Z1808" s="48">
        <v>62904.3</v>
      </c>
    </row>
    <row r="1809" spans="1:26">
      <c r="A1809" s="48">
        <v>751359</v>
      </c>
      <c r="B1809" s="49" t="s">
        <v>19185</v>
      </c>
      <c r="C1809" s="49" t="s">
        <v>19186</v>
      </c>
      <c r="D1809" s="49" t="s">
        <v>19187</v>
      </c>
      <c r="E1809" s="48">
        <v>88107.09</v>
      </c>
      <c r="F1809" s="48">
        <v>110837.65</v>
      </c>
      <c r="G1809" s="48">
        <v>87776.02</v>
      </c>
      <c r="H1809" s="48">
        <v>43294.97</v>
      </c>
      <c r="I1809" s="48">
        <v>101508.31</v>
      </c>
      <c r="J1809" s="48">
        <v>85844.88</v>
      </c>
      <c r="K1809" s="48">
        <v>73400.67</v>
      </c>
      <c r="L1809" s="48">
        <v>70621.75</v>
      </c>
      <c r="M1809" s="48">
        <v>74631.789999999994</v>
      </c>
      <c r="N1809" s="48">
        <v>74345.759999999995</v>
      </c>
      <c r="O1809" s="48">
        <v>103102.42</v>
      </c>
      <c r="P1809" s="48">
        <v>90604.39</v>
      </c>
      <c r="Q1809" s="48">
        <v>82973.45</v>
      </c>
      <c r="R1809" s="48">
        <v>76317.25</v>
      </c>
      <c r="S1809" s="48">
        <v>41597.57</v>
      </c>
      <c r="T1809" s="48">
        <v>123044.21</v>
      </c>
      <c r="U1809" s="48">
        <v>86727.73</v>
      </c>
      <c r="V1809" s="48">
        <v>70619.39</v>
      </c>
      <c r="W1809" s="48">
        <v>47094.95</v>
      </c>
      <c r="X1809" s="48">
        <v>59086.84</v>
      </c>
      <c r="Y1809" s="48">
        <v>64724.07</v>
      </c>
      <c r="Z1809" s="48">
        <v>68919.45</v>
      </c>
    </row>
    <row r="1810" spans="1:26">
      <c r="A1810" s="48">
        <v>753390</v>
      </c>
      <c r="B1810" s="49" t="s">
        <v>19188</v>
      </c>
      <c r="C1810" s="49" t="s">
        <v>19189</v>
      </c>
      <c r="D1810" s="49" t="s">
        <v>19190</v>
      </c>
      <c r="E1810" s="48">
        <v>152553.69</v>
      </c>
      <c r="F1810" s="48">
        <v>165811.97</v>
      </c>
      <c r="G1810" s="48">
        <v>156849.73000000001</v>
      </c>
      <c r="H1810" s="48">
        <v>86134.05</v>
      </c>
      <c r="I1810" s="48">
        <v>161681.76999999999</v>
      </c>
      <c r="J1810" s="48">
        <v>254964.94</v>
      </c>
      <c r="K1810" s="48">
        <v>96265.34</v>
      </c>
      <c r="L1810" s="48">
        <v>123116.89</v>
      </c>
      <c r="M1810" s="48">
        <v>113278.79</v>
      </c>
      <c r="N1810" s="48">
        <v>89233.98</v>
      </c>
      <c r="O1810" s="48">
        <v>128651.1</v>
      </c>
      <c r="P1810" s="48">
        <v>142192.47</v>
      </c>
      <c r="Q1810" s="48">
        <v>117949.98</v>
      </c>
      <c r="R1810" s="48">
        <v>141099.34</v>
      </c>
      <c r="S1810" s="48">
        <v>120890.77</v>
      </c>
      <c r="T1810" s="48">
        <v>198359.38</v>
      </c>
      <c r="U1810" s="48">
        <v>295009.21999999997</v>
      </c>
      <c r="V1810" s="48">
        <v>103723.14</v>
      </c>
      <c r="W1810" s="48">
        <v>79079.38</v>
      </c>
      <c r="X1810" s="48">
        <v>65298.29</v>
      </c>
      <c r="Y1810" s="48">
        <v>76244.77</v>
      </c>
      <c r="Z1810" s="48">
        <v>72433.55</v>
      </c>
    </row>
    <row r="1811" spans="1:26">
      <c r="A1811" s="48">
        <v>754351</v>
      </c>
      <c r="B1811" s="49" t="s">
        <v>11726</v>
      </c>
      <c r="C1811" s="49" t="s">
        <v>11727</v>
      </c>
      <c r="D1811" s="49" t="s">
        <v>11728</v>
      </c>
      <c r="E1811" s="48">
        <v>90602.2</v>
      </c>
      <c r="F1811" s="48">
        <v>133537.14000000001</v>
      </c>
      <c r="G1811" s="48">
        <v>93168.19</v>
      </c>
      <c r="H1811" s="48">
        <v>48530.1</v>
      </c>
      <c r="I1811" s="48">
        <v>96345.2</v>
      </c>
      <c r="J1811" s="48">
        <v>109983.65</v>
      </c>
      <c r="K1811" s="48">
        <v>66978.52</v>
      </c>
      <c r="L1811" s="48">
        <v>42246</v>
      </c>
      <c r="M1811" s="48">
        <v>165940.98000000001</v>
      </c>
      <c r="N1811" s="48">
        <v>76272.73</v>
      </c>
      <c r="O1811" s="48">
        <v>64423.5</v>
      </c>
      <c r="P1811" s="48">
        <v>95379.79</v>
      </c>
      <c r="Q1811" s="48">
        <v>99767.72</v>
      </c>
      <c r="R1811" s="48">
        <v>82919.259999999995</v>
      </c>
      <c r="S1811" s="48">
        <v>70016.350000000006</v>
      </c>
      <c r="T1811" s="48">
        <v>117332.32</v>
      </c>
      <c r="U1811" s="48">
        <v>130737.7</v>
      </c>
      <c r="V1811" s="48">
        <v>67682.44</v>
      </c>
      <c r="W1811" s="48">
        <v>27065.35</v>
      </c>
      <c r="X1811" s="48">
        <v>95229.87</v>
      </c>
      <c r="Y1811" s="48">
        <v>55651.46</v>
      </c>
      <c r="Z1811" s="48">
        <v>40355.22</v>
      </c>
    </row>
    <row r="1812" spans="1:26">
      <c r="A1812" s="48">
        <v>751052</v>
      </c>
      <c r="B1812" s="49" t="s">
        <v>4544</v>
      </c>
      <c r="C1812" s="49" t="s">
        <v>4545</v>
      </c>
      <c r="D1812" s="49" t="s">
        <v>4546</v>
      </c>
      <c r="E1812" s="48">
        <v>85857.29</v>
      </c>
      <c r="F1812" s="48">
        <v>69570.929999999993</v>
      </c>
      <c r="G1812" s="48">
        <v>65929.84</v>
      </c>
      <c r="H1812" s="48">
        <v>49500.31</v>
      </c>
      <c r="I1812" s="48">
        <v>51051.38</v>
      </c>
      <c r="J1812" s="48">
        <v>40379.11</v>
      </c>
      <c r="K1812" s="48">
        <v>58900.6</v>
      </c>
      <c r="L1812" s="48">
        <v>49822.43</v>
      </c>
      <c r="M1812" s="48">
        <v>111376.14</v>
      </c>
      <c r="N1812" s="48">
        <v>47762.33</v>
      </c>
      <c r="O1812" s="48">
        <v>69423.92</v>
      </c>
      <c r="P1812" s="48">
        <v>84558.44</v>
      </c>
      <c r="Q1812" s="48">
        <v>53612.58</v>
      </c>
      <c r="R1812" s="48">
        <v>62198.45</v>
      </c>
      <c r="S1812" s="48">
        <v>83252.34</v>
      </c>
      <c r="T1812" s="48">
        <v>61890.21</v>
      </c>
      <c r="U1812" s="48">
        <v>41124.519999999997</v>
      </c>
      <c r="V1812" s="48">
        <v>63035.48</v>
      </c>
      <c r="W1812" s="48">
        <v>35803.620000000003</v>
      </c>
      <c r="X1812" s="48">
        <v>66090.37</v>
      </c>
      <c r="Y1812" s="48">
        <v>42125.06</v>
      </c>
      <c r="Z1812" s="48">
        <v>43147.519999999997</v>
      </c>
    </row>
    <row r="1813" spans="1:26">
      <c r="A1813" s="48">
        <v>750450</v>
      </c>
      <c r="B1813" s="49" t="s">
        <v>11007</v>
      </c>
      <c r="C1813" s="49" t="s">
        <v>11008</v>
      </c>
      <c r="D1813" s="49" t="s">
        <v>11009</v>
      </c>
      <c r="E1813" s="48">
        <v>186559.56</v>
      </c>
      <c r="F1813" s="48">
        <v>261339.09</v>
      </c>
      <c r="G1813" s="48">
        <v>257774.75</v>
      </c>
      <c r="H1813" s="48">
        <v>108833.56</v>
      </c>
      <c r="I1813" s="48">
        <v>191819.42</v>
      </c>
      <c r="J1813" s="48">
        <v>130601.17</v>
      </c>
      <c r="K1813" s="48">
        <v>203472.44</v>
      </c>
      <c r="L1813" s="48">
        <v>157084.47</v>
      </c>
      <c r="M1813" s="48">
        <v>220833.81</v>
      </c>
      <c r="N1813" s="48">
        <v>197326.69</v>
      </c>
      <c r="O1813" s="48">
        <v>283512.53000000003</v>
      </c>
      <c r="P1813" s="48">
        <v>57378.36</v>
      </c>
      <c r="Q1813" s="48">
        <v>77532.179999999993</v>
      </c>
      <c r="R1813" s="48">
        <v>109198.39</v>
      </c>
      <c r="S1813" s="48">
        <v>15149.52</v>
      </c>
      <c r="T1813" s="48">
        <v>114665.17</v>
      </c>
      <c r="U1813" s="48">
        <v>33978.25</v>
      </c>
      <c r="V1813" s="48">
        <v>68129.94</v>
      </c>
      <c r="W1813" s="48">
        <v>34435.279999999999</v>
      </c>
      <c r="X1813" s="48">
        <v>79263.240000000005</v>
      </c>
      <c r="Y1813" s="48">
        <v>96652.84</v>
      </c>
      <c r="Z1813" s="48">
        <v>119810.91</v>
      </c>
    </row>
    <row r="1814" spans="1:26">
      <c r="A1814" s="48">
        <v>750921</v>
      </c>
      <c r="B1814" s="49" t="s">
        <v>2440</v>
      </c>
      <c r="C1814" s="49" t="s">
        <v>2441</v>
      </c>
      <c r="D1814" s="49" t="s">
        <v>2442</v>
      </c>
      <c r="E1814" s="48">
        <v>84704.26</v>
      </c>
      <c r="F1814" s="48">
        <v>98993.59</v>
      </c>
      <c r="G1814" s="48">
        <v>92864.35</v>
      </c>
      <c r="H1814" s="48">
        <v>52689.33</v>
      </c>
      <c r="I1814" s="48">
        <v>71859.710000000006</v>
      </c>
      <c r="J1814" s="48">
        <v>61858.59</v>
      </c>
      <c r="K1814" s="48">
        <v>80191.070000000007</v>
      </c>
      <c r="L1814" s="48">
        <v>124242.17</v>
      </c>
      <c r="M1814" s="48">
        <v>125048.07</v>
      </c>
      <c r="N1814" s="48">
        <v>103305.66</v>
      </c>
      <c r="O1814" s="48">
        <v>131223.31</v>
      </c>
      <c r="P1814" s="48">
        <v>97351.73</v>
      </c>
      <c r="Q1814" s="48">
        <v>83094.91</v>
      </c>
      <c r="R1814" s="48">
        <v>98179.93</v>
      </c>
      <c r="S1814" s="48">
        <v>88177.59</v>
      </c>
      <c r="T1814" s="48">
        <v>90528.57</v>
      </c>
      <c r="U1814" s="48">
        <v>70108.899999999994</v>
      </c>
      <c r="V1814" s="48">
        <v>87620.94</v>
      </c>
      <c r="W1814" s="48">
        <v>89115.88</v>
      </c>
      <c r="X1814" s="48">
        <v>83114</v>
      </c>
      <c r="Y1814" s="48">
        <v>91155.54</v>
      </c>
      <c r="Z1814" s="48">
        <v>84872.55</v>
      </c>
    </row>
    <row r="1815" spans="1:26">
      <c r="A1815" s="48">
        <v>749102</v>
      </c>
      <c r="B1815" s="49" t="s">
        <v>6357</v>
      </c>
      <c r="C1815" s="49" t="s">
        <v>6358</v>
      </c>
      <c r="D1815" s="49" t="s">
        <v>6359</v>
      </c>
      <c r="E1815" s="48">
        <v>817000.38</v>
      </c>
      <c r="F1815" s="48">
        <v>1075810.25</v>
      </c>
      <c r="G1815" s="48">
        <v>1101396.8799999999</v>
      </c>
      <c r="H1815" s="48">
        <v>760358.62</v>
      </c>
      <c r="I1815" s="48">
        <v>908907.38</v>
      </c>
      <c r="J1815" s="48">
        <v>683527.56</v>
      </c>
      <c r="K1815" s="48">
        <v>803373.31</v>
      </c>
      <c r="L1815" s="48">
        <v>1437836.88</v>
      </c>
      <c r="M1815" s="48">
        <v>1645973.62</v>
      </c>
      <c r="N1815" s="48">
        <v>1288493.1200000001</v>
      </c>
      <c r="O1815" s="48">
        <v>1777849.75</v>
      </c>
      <c r="P1815" s="48">
        <v>129405.54</v>
      </c>
      <c r="Q1815" s="48">
        <v>123337.14</v>
      </c>
      <c r="R1815" s="48">
        <v>164818.25</v>
      </c>
      <c r="S1815" s="48">
        <v>125003.9</v>
      </c>
      <c r="T1815" s="48">
        <v>244529.98</v>
      </c>
      <c r="U1815" s="48">
        <v>168909.3</v>
      </c>
      <c r="V1815" s="48">
        <v>183003.89</v>
      </c>
      <c r="W1815" s="48">
        <v>89774.45</v>
      </c>
      <c r="X1815" s="48">
        <v>137808.75</v>
      </c>
      <c r="Y1815" s="48">
        <v>98312.01</v>
      </c>
      <c r="Z1815" s="48">
        <v>111855.6</v>
      </c>
    </row>
    <row r="1816" spans="1:26">
      <c r="A1816" s="48">
        <v>751032</v>
      </c>
      <c r="B1816" s="49" t="s">
        <v>19191</v>
      </c>
      <c r="C1816" s="49" t="s">
        <v>8566</v>
      </c>
      <c r="D1816" s="49" t="s">
        <v>19192</v>
      </c>
      <c r="E1816" s="48">
        <v>114915.56</v>
      </c>
      <c r="F1816" s="48">
        <v>134162.98000000001</v>
      </c>
      <c r="G1816" s="48">
        <v>146656.34</v>
      </c>
      <c r="H1816" s="48">
        <v>89947.98</v>
      </c>
      <c r="I1816" s="48">
        <v>98262.23</v>
      </c>
      <c r="J1816" s="48">
        <v>105037.38</v>
      </c>
      <c r="K1816" s="48">
        <v>128927.86</v>
      </c>
      <c r="L1816" s="48">
        <v>174403.95</v>
      </c>
      <c r="M1816" s="48">
        <v>183072.05</v>
      </c>
      <c r="N1816" s="48">
        <v>148195.20000000001</v>
      </c>
      <c r="O1816" s="48">
        <v>185099.42</v>
      </c>
      <c r="P1816" s="48">
        <v>5832.12</v>
      </c>
      <c r="Q1816" s="48">
        <v>6550.74</v>
      </c>
      <c r="R1816" s="48">
        <v>9032</v>
      </c>
      <c r="S1816" s="48">
        <v>7633.71</v>
      </c>
      <c r="T1816" s="48">
        <v>6530.02</v>
      </c>
      <c r="U1816" s="48">
        <v>6274.13</v>
      </c>
      <c r="V1816" s="48">
        <v>5629.41</v>
      </c>
      <c r="W1816" s="48">
        <v>5023.3599999999997</v>
      </c>
      <c r="X1816" s="48">
        <v>6917.29</v>
      </c>
      <c r="Y1816" s="48">
        <v>4140.2700000000004</v>
      </c>
      <c r="Z1816" s="48">
        <v>5719.54</v>
      </c>
    </row>
    <row r="1817" spans="1:26">
      <c r="A1817" s="48">
        <v>749460</v>
      </c>
      <c r="B1817" s="49" t="s">
        <v>6372</v>
      </c>
      <c r="C1817" s="49" t="s">
        <v>6373</v>
      </c>
      <c r="D1817" s="49" t="s">
        <v>6374</v>
      </c>
      <c r="E1817" s="48">
        <v>2950180.25</v>
      </c>
      <c r="F1817" s="48">
        <v>3442637.75</v>
      </c>
      <c r="G1817" s="48">
        <v>3083856.5</v>
      </c>
      <c r="H1817" s="48">
        <v>4072374</v>
      </c>
      <c r="I1817" s="48">
        <v>4159172.75</v>
      </c>
      <c r="J1817" s="48">
        <v>3802069.25</v>
      </c>
      <c r="K1817" s="48">
        <v>4328326.5</v>
      </c>
      <c r="L1817" s="48">
        <v>1537349.5</v>
      </c>
      <c r="M1817" s="48">
        <v>1848629</v>
      </c>
      <c r="N1817" s="48">
        <v>2632386.25</v>
      </c>
      <c r="O1817" s="48">
        <v>2665428.75</v>
      </c>
      <c r="P1817" s="48">
        <v>2007.08</v>
      </c>
      <c r="Q1817" s="48">
        <v>1649.32</v>
      </c>
      <c r="R1817" s="48">
        <v>1792.19</v>
      </c>
      <c r="S1817" s="48">
        <v>7279.93</v>
      </c>
      <c r="T1817" s="48">
        <v>3369.44</v>
      </c>
      <c r="U1817" s="48">
        <v>11267.2</v>
      </c>
      <c r="V1817" s="48">
        <v>3392.43</v>
      </c>
      <c r="W1817" s="48">
        <v>1969.69</v>
      </c>
      <c r="X1817" s="48">
        <v>3830.4</v>
      </c>
      <c r="Y1817" s="48">
        <v>12593.03</v>
      </c>
      <c r="Z1817" s="48">
        <v>10189.77</v>
      </c>
    </row>
    <row r="1818" spans="1:26">
      <c r="A1818" s="48">
        <v>748988</v>
      </c>
      <c r="B1818" s="49" t="s">
        <v>8613</v>
      </c>
      <c r="C1818" s="49" t="s">
        <v>8614</v>
      </c>
      <c r="D1818" s="49" t="s">
        <v>8615</v>
      </c>
      <c r="E1818" s="48">
        <v>66700.479999999996</v>
      </c>
      <c r="F1818" s="48">
        <v>90210.95</v>
      </c>
      <c r="G1818" s="48">
        <v>81518.77</v>
      </c>
      <c r="H1818" s="48">
        <v>54143.15</v>
      </c>
      <c r="I1818" s="48">
        <v>78348.740000000005</v>
      </c>
      <c r="J1818" s="48">
        <v>76494.649999999994</v>
      </c>
      <c r="K1818" s="48">
        <v>77355.72</v>
      </c>
      <c r="L1818" s="48">
        <v>105877.38</v>
      </c>
      <c r="M1818" s="48">
        <v>103223.34</v>
      </c>
      <c r="N1818" s="48">
        <v>77895.69</v>
      </c>
      <c r="O1818" s="48">
        <v>114800.67</v>
      </c>
      <c r="P1818" s="48">
        <v>60554.5</v>
      </c>
      <c r="Q1818" s="48">
        <v>58531</v>
      </c>
      <c r="R1818" s="48">
        <v>69802</v>
      </c>
      <c r="S1818" s="48">
        <v>75130.31</v>
      </c>
      <c r="T1818" s="48">
        <v>88399.23</v>
      </c>
      <c r="U1818" s="48">
        <v>83774.11</v>
      </c>
      <c r="V1818" s="48">
        <v>75996.12</v>
      </c>
      <c r="W1818" s="48">
        <v>61346.73</v>
      </c>
      <c r="X1818" s="48">
        <v>58573.1</v>
      </c>
      <c r="Y1818" s="48">
        <v>55657.45</v>
      </c>
      <c r="Z1818" s="48">
        <v>62925.45</v>
      </c>
    </row>
    <row r="1819" spans="1:26">
      <c r="A1819" s="48">
        <v>751977</v>
      </c>
      <c r="B1819" s="49" t="s">
        <v>6044</v>
      </c>
      <c r="C1819" s="49" t="s">
        <v>6045</v>
      </c>
      <c r="D1819" s="49" t="s">
        <v>6046</v>
      </c>
      <c r="E1819" s="48">
        <v>61148.53</v>
      </c>
      <c r="F1819" s="48">
        <v>94360.41</v>
      </c>
      <c r="G1819" s="48">
        <v>64316.67</v>
      </c>
      <c r="H1819" s="48">
        <v>30572.720000000001</v>
      </c>
      <c r="I1819" s="48">
        <v>34583.89</v>
      </c>
      <c r="J1819" s="48">
        <v>46549.15</v>
      </c>
      <c r="K1819" s="48">
        <v>56938.45</v>
      </c>
      <c r="L1819" s="48">
        <v>73602.899999999994</v>
      </c>
      <c r="M1819" s="48">
        <v>87159.23</v>
      </c>
      <c r="N1819" s="48">
        <v>74780.929999999993</v>
      </c>
      <c r="O1819" s="48">
        <v>81128.09</v>
      </c>
      <c r="P1819" s="48">
        <v>59857.02</v>
      </c>
      <c r="Q1819" s="48">
        <v>70089.91</v>
      </c>
      <c r="R1819" s="48">
        <v>61108.62</v>
      </c>
      <c r="S1819" s="48">
        <v>49491.29</v>
      </c>
      <c r="T1819" s="48">
        <v>41638.53</v>
      </c>
      <c r="U1819" s="48">
        <v>51668.08</v>
      </c>
      <c r="V1819" s="48">
        <v>58830.01</v>
      </c>
      <c r="W1819" s="48">
        <v>44382.3</v>
      </c>
      <c r="X1819" s="48">
        <v>51725.17</v>
      </c>
      <c r="Y1819" s="48">
        <v>60621.64</v>
      </c>
      <c r="Z1819" s="48">
        <v>45104.05</v>
      </c>
    </row>
    <row r="1820" spans="1:26">
      <c r="A1820" s="48">
        <v>751860</v>
      </c>
      <c r="B1820" s="49" t="s">
        <v>5354</v>
      </c>
      <c r="C1820" s="49" t="s">
        <v>5355</v>
      </c>
      <c r="D1820" s="49" t="s">
        <v>5356</v>
      </c>
      <c r="E1820" s="48">
        <v>478361.88</v>
      </c>
      <c r="F1820" s="48">
        <v>681140.75</v>
      </c>
      <c r="G1820" s="48">
        <v>494401.5</v>
      </c>
      <c r="H1820" s="48">
        <v>365148.75</v>
      </c>
      <c r="I1820" s="48">
        <v>484623.19</v>
      </c>
      <c r="J1820" s="48">
        <v>574588.18999999994</v>
      </c>
      <c r="K1820" s="48">
        <v>650257.88</v>
      </c>
      <c r="L1820" s="48">
        <v>461296.31</v>
      </c>
      <c r="M1820" s="48">
        <v>627237.56000000006</v>
      </c>
      <c r="N1820" s="48">
        <v>510016.59</v>
      </c>
      <c r="O1820" s="48">
        <v>622839.88</v>
      </c>
      <c r="P1820" s="48">
        <v>412104.03</v>
      </c>
      <c r="Q1820" s="48">
        <v>479988.62</v>
      </c>
      <c r="R1820" s="48">
        <v>464473.56</v>
      </c>
      <c r="S1820" s="48">
        <v>536424.06000000006</v>
      </c>
      <c r="T1820" s="48">
        <v>564923.18999999994</v>
      </c>
      <c r="U1820" s="48">
        <v>559880.68999999994</v>
      </c>
      <c r="V1820" s="48">
        <v>569616.68999999994</v>
      </c>
      <c r="W1820" s="48">
        <v>248913.5</v>
      </c>
      <c r="X1820" s="48">
        <v>435128.78</v>
      </c>
      <c r="Y1820" s="48">
        <v>503483.19</v>
      </c>
      <c r="Z1820" s="48">
        <v>556833.31000000006</v>
      </c>
    </row>
    <row r="1821" spans="1:26">
      <c r="A1821" s="48">
        <v>754174</v>
      </c>
      <c r="B1821" s="49" t="s">
        <v>7444</v>
      </c>
      <c r="C1821" s="49" t="s">
        <v>7445</v>
      </c>
      <c r="D1821" s="49" t="s">
        <v>7446</v>
      </c>
      <c r="E1821" s="48">
        <v>262371.12</v>
      </c>
      <c r="F1821" s="48">
        <v>253492.81</v>
      </c>
      <c r="G1821" s="48">
        <v>311486.38</v>
      </c>
      <c r="H1821" s="48">
        <v>178051.62</v>
      </c>
      <c r="I1821" s="48">
        <v>244041.3</v>
      </c>
      <c r="J1821" s="48">
        <v>230684</v>
      </c>
      <c r="K1821" s="48">
        <v>205039.53</v>
      </c>
      <c r="L1821" s="48">
        <v>243503.72</v>
      </c>
      <c r="M1821" s="48">
        <v>340522.88</v>
      </c>
      <c r="N1821" s="48">
        <v>268020.56</v>
      </c>
      <c r="O1821" s="48">
        <v>329578.88</v>
      </c>
      <c r="P1821" s="48">
        <v>220065.81</v>
      </c>
      <c r="Q1821" s="48">
        <v>187222.59</v>
      </c>
      <c r="R1821" s="48">
        <v>296062.81</v>
      </c>
      <c r="S1821" s="48">
        <v>207294.03</v>
      </c>
      <c r="T1821" s="48">
        <v>307575.46999999997</v>
      </c>
      <c r="U1821" s="48">
        <v>259574.53</v>
      </c>
      <c r="V1821" s="48">
        <v>259441.5</v>
      </c>
      <c r="W1821" s="48">
        <v>146963.53</v>
      </c>
      <c r="X1821" s="48">
        <v>188394.5</v>
      </c>
      <c r="Y1821" s="48">
        <v>211694.86</v>
      </c>
      <c r="Z1821" s="48">
        <v>244660.97</v>
      </c>
    </row>
    <row r="1822" spans="1:26">
      <c r="A1822" s="48">
        <v>750635</v>
      </c>
      <c r="B1822" s="49" t="s">
        <v>4069</v>
      </c>
      <c r="C1822" s="49" t="s">
        <v>4070</v>
      </c>
      <c r="D1822" s="49" t="s">
        <v>4071</v>
      </c>
      <c r="E1822" s="48">
        <v>100447.39</v>
      </c>
      <c r="F1822" s="48">
        <v>135531.16</v>
      </c>
      <c r="G1822" s="48">
        <v>86449.08</v>
      </c>
      <c r="H1822" s="48">
        <v>50480.2</v>
      </c>
      <c r="I1822" s="48">
        <v>64144.54</v>
      </c>
      <c r="J1822" s="48">
        <v>78587.8</v>
      </c>
      <c r="K1822" s="48">
        <v>88974.09</v>
      </c>
      <c r="L1822" s="48">
        <v>176963.31</v>
      </c>
      <c r="M1822" s="48">
        <v>168428.97</v>
      </c>
      <c r="N1822" s="48">
        <v>127515.72</v>
      </c>
      <c r="O1822" s="48">
        <v>180154.17</v>
      </c>
      <c r="P1822" s="48">
        <v>100597.74</v>
      </c>
      <c r="Q1822" s="48">
        <v>103902.39</v>
      </c>
      <c r="R1822" s="48">
        <v>78435.91</v>
      </c>
      <c r="S1822" s="48">
        <v>82439.95</v>
      </c>
      <c r="T1822" s="48">
        <v>78211.41</v>
      </c>
      <c r="U1822" s="48">
        <v>90286.24</v>
      </c>
      <c r="V1822" s="48">
        <v>89956.26</v>
      </c>
      <c r="W1822" s="48">
        <v>120333.8</v>
      </c>
      <c r="X1822" s="48">
        <v>104399.78</v>
      </c>
      <c r="Y1822" s="48">
        <v>86488.4</v>
      </c>
      <c r="Z1822" s="48">
        <v>86913.72</v>
      </c>
    </row>
    <row r="1823" spans="1:26">
      <c r="A1823" s="48">
        <v>749111</v>
      </c>
      <c r="B1823" s="49" t="s">
        <v>19193</v>
      </c>
      <c r="C1823" s="49" t="s">
        <v>11472</v>
      </c>
      <c r="D1823" s="49" t="s">
        <v>19194</v>
      </c>
      <c r="E1823" s="48">
        <v>132289.84</v>
      </c>
      <c r="F1823" s="48">
        <v>169600.7</v>
      </c>
      <c r="G1823" s="48">
        <v>166624.41</v>
      </c>
      <c r="H1823" s="48">
        <v>102429.18</v>
      </c>
      <c r="I1823" s="48">
        <v>153316.34</v>
      </c>
      <c r="J1823" s="48">
        <v>121343.78</v>
      </c>
      <c r="K1823" s="48">
        <v>150101.34</v>
      </c>
      <c r="L1823" s="48">
        <v>213181.41</v>
      </c>
      <c r="M1823" s="48">
        <v>213996.78</v>
      </c>
      <c r="N1823" s="48">
        <v>183588.91</v>
      </c>
      <c r="O1823" s="48">
        <v>239198.05</v>
      </c>
      <c r="P1823" s="48">
        <v>59549.11</v>
      </c>
      <c r="Q1823" s="48">
        <v>59406.9</v>
      </c>
      <c r="R1823" s="48">
        <v>70890.259999999995</v>
      </c>
      <c r="S1823" s="48">
        <v>71373.39</v>
      </c>
      <c r="T1823" s="48">
        <v>101212.38</v>
      </c>
      <c r="U1823" s="48">
        <v>64492.56</v>
      </c>
      <c r="V1823" s="48">
        <v>78734.25</v>
      </c>
      <c r="W1823" s="48">
        <v>69921.36</v>
      </c>
      <c r="X1823" s="48">
        <v>53418.98</v>
      </c>
      <c r="Y1823" s="48">
        <v>70201.119999999995</v>
      </c>
      <c r="Z1823" s="48">
        <v>61721.52</v>
      </c>
    </row>
    <row r="1824" spans="1:26">
      <c r="A1824" s="48">
        <v>750837</v>
      </c>
      <c r="B1824" s="49" t="s">
        <v>19195</v>
      </c>
      <c r="C1824" s="49" t="s">
        <v>17364</v>
      </c>
      <c r="D1824" s="49" t="s">
        <v>19196</v>
      </c>
      <c r="E1824" s="48">
        <v>65938.62</v>
      </c>
      <c r="F1824" s="48">
        <v>81875.960000000006</v>
      </c>
      <c r="G1824" s="48">
        <v>85473.24</v>
      </c>
      <c r="H1824" s="48">
        <v>59822.48</v>
      </c>
      <c r="I1824" s="48">
        <v>56296.34</v>
      </c>
      <c r="J1824" s="48">
        <v>67192.61</v>
      </c>
      <c r="K1824" s="48">
        <v>40825</v>
      </c>
      <c r="L1824" s="48">
        <v>85231.09</v>
      </c>
      <c r="M1824" s="48">
        <v>112177.74</v>
      </c>
      <c r="N1824" s="48">
        <v>55588.33</v>
      </c>
      <c r="O1824" s="48">
        <v>97556.45</v>
      </c>
      <c r="P1824" s="48">
        <v>71114.86</v>
      </c>
      <c r="Q1824" s="48">
        <v>63082.16</v>
      </c>
      <c r="R1824" s="48">
        <v>77150.17</v>
      </c>
      <c r="S1824" s="48">
        <v>90565.91</v>
      </c>
      <c r="T1824" s="48">
        <v>74574.05</v>
      </c>
      <c r="U1824" s="48">
        <v>80646.710000000006</v>
      </c>
      <c r="V1824" s="48">
        <v>46927.15</v>
      </c>
      <c r="W1824" s="48">
        <v>62986.95</v>
      </c>
      <c r="X1824" s="48">
        <v>75820.23</v>
      </c>
      <c r="Y1824" s="48">
        <v>51162.400000000001</v>
      </c>
      <c r="Z1824" s="48">
        <v>61901.66</v>
      </c>
    </row>
    <row r="1825" spans="1:26">
      <c r="A1825" s="48">
        <v>753181</v>
      </c>
      <c r="B1825" s="49" t="s">
        <v>19197</v>
      </c>
      <c r="C1825" s="49" t="s">
        <v>7375</v>
      </c>
      <c r="D1825" s="49" t="s">
        <v>19198</v>
      </c>
      <c r="E1825" s="48">
        <v>77287.009999999995</v>
      </c>
      <c r="F1825" s="48">
        <v>102715.66</v>
      </c>
      <c r="G1825" s="48">
        <v>90171.47</v>
      </c>
      <c r="H1825" s="48">
        <v>42474.09</v>
      </c>
      <c r="I1825" s="48">
        <v>43778.16</v>
      </c>
      <c r="J1825" s="48">
        <v>44935.14</v>
      </c>
      <c r="K1825" s="48">
        <v>68643.75</v>
      </c>
      <c r="L1825" s="48">
        <v>118098.02</v>
      </c>
      <c r="M1825" s="48">
        <v>122547.27</v>
      </c>
      <c r="N1825" s="48">
        <v>99235.56</v>
      </c>
      <c r="O1825" s="48">
        <v>144513.76999999999</v>
      </c>
      <c r="P1825" s="48">
        <v>76047.509999999995</v>
      </c>
      <c r="Q1825" s="48">
        <v>76353.16</v>
      </c>
      <c r="R1825" s="48">
        <v>82163.14</v>
      </c>
      <c r="S1825" s="48">
        <v>68087.61</v>
      </c>
      <c r="T1825" s="48">
        <v>60223.67</v>
      </c>
      <c r="U1825" s="48">
        <v>53401.72</v>
      </c>
      <c r="V1825" s="48">
        <v>65453.120000000003</v>
      </c>
      <c r="W1825" s="48">
        <v>70920.710000000006</v>
      </c>
      <c r="X1825" s="48">
        <v>69095.27</v>
      </c>
      <c r="Y1825" s="48">
        <v>74200.34</v>
      </c>
      <c r="Z1825" s="48">
        <v>80225.52</v>
      </c>
    </row>
    <row r="1826" spans="1:26">
      <c r="A1826" s="48">
        <v>750675</v>
      </c>
      <c r="B1826" s="49" t="s">
        <v>3699</v>
      </c>
      <c r="C1826" s="49" t="s">
        <v>3700</v>
      </c>
      <c r="D1826" s="49" t="s">
        <v>3701</v>
      </c>
      <c r="E1826" s="48">
        <v>608139</v>
      </c>
      <c r="F1826" s="48">
        <v>706697.94</v>
      </c>
      <c r="G1826" s="48">
        <v>756684.38</v>
      </c>
      <c r="H1826" s="48">
        <v>360940.88</v>
      </c>
      <c r="I1826" s="48">
        <v>490884.22</v>
      </c>
      <c r="J1826" s="48">
        <v>546945.62</v>
      </c>
      <c r="K1826" s="48">
        <v>496066.59</v>
      </c>
      <c r="L1826" s="48">
        <v>574537.12</v>
      </c>
      <c r="M1826" s="48">
        <v>767844.94</v>
      </c>
      <c r="N1826" s="48">
        <v>540875.75</v>
      </c>
      <c r="O1826" s="48">
        <v>730346.31</v>
      </c>
      <c r="P1826" s="48">
        <v>487927.09</v>
      </c>
      <c r="Q1826" s="48">
        <v>479795.59</v>
      </c>
      <c r="R1826" s="48">
        <v>683511.69</v>
      </c>
      <c r="S1826" s="48">
        <v>392835.75</v>
      </c>
      <c r="T1826" s="48">
        <v>552303.5</v>
      </c>
      <c r="U1826" s="48">
        <v>606234</v>
      </c>
      <c r="V1826" s="48">
        <v>586539.93999999994</v>
      </c>
      <c r="W1826" s="48">
        <v>366160.94</v>
      </c>
      <c r="X1826" s="48">
        <v>525087.5</v>
      </c>
      <c r="Y1826" s="48">
        <v>509519.22</v>
      </c>
      <c r="Z1826" s="48">
        <v>562232.12</v>
      </c>
    </row>
    <row r="1827" spans="1:26">
      <c r="A1827" s="48">
        <v>755227</v>
      </c>
      <c r="B1827" s="49" t="s">
        <v>2673</v>
      </c>
      <c r="C1827" s="49" t="s">
        <v>2674</v>
      </c>
      <c r="D1827" s="49" t="s">
        <v>2675</v>
      </c>
      <c r="E1827" s="48">
        <v>48264.23</v>
      </c>
      <c r="F1827" s="48">
        <v>84079.25</v>
      </c>
      <c r="G1827" s="48">
        <v>76337.05</v>
      </c>
      <c r="H1827" s="48">
        <v>69072.800000000003</v>
      </c>
      <c r="I1827" s="48">
        <v>54498.49</v>
      </c>
      <c r="J1827" s="48">
        <v>41533.1</v>
      </c>
      <c r="K1827" s="48">
        <v>86620.22</v>
      </c>
      <c r="L1827" s="48">
        <v>77889.149999999994</v>
      </c>
      <c r="M1827" s="48">
        <v>80547.179999999993</v>
      </c>
      <c r="N1827" s="48">
        <v>83618.28</v>
      </c>
      <c r="O1827" s="48">
        <v>95841.73</v>
      </c>
      <c r="P1827" s="48">
        <v>44963.38</v>
      </c>
      <c r="Q1827" s="48">
        <v>57816.94</v>
      </c>
      <c r="R1827" s="48">
        <v>61529.57</v>
      </c>
      <c r="S1827" s="48">
        <v>101220.77</v>
      </c>
      <c r="T1827" s="48">
        <v>61891.59</v>
      </c>
      <c r="U1827" s="48">
        <v>27616.42</v>
      </c>
      <c r="V1827" s="48">
        <v>91558.53</v>
      </c>
      <c r="W1827" s="48">
        <v>54246.49</v>
      </c>
      <c r="X1827" s="48">
        <v>52206.05</v>
      </c>
      <c r="Y1827" s="48">
        <v>83299.77</v>
      </c>
      <c r="Z1827" s="48">
        <v>58801.99</v>
      </c>
    </row>
    <row r="1828" spans="1:26">
      <c r="A1828" s="48">
        <v>751351</v>
      </c>
      <c r="B1828" s="49" t="s">
        <v>1645</v>
      </c>
      <c r="C1828" s="49" t="s">
        <v>1646</v>
      </c>
      <c r="D1828" s="49" t="s">
        <v>1647</v>
      </c>
      <c r="E1828" s="48">
        <v>33784.89</v>
      </c>
      <c r="F1828" s="48">
        <v>59834.62</v>
      </c>
      <c r="G1828" s="48">
        <v>20561.54</v>
      </c>
      <c r="H1828" s="48">
        <v>16698.419999999998</v>
      </c>
      <c r="I1828" s="48">
        <v>29801.81</v>
      </c>
      <c r="J1828" s="48">
        <v>42540.160000000003</v>
      </c>
      <c r="K1828" s="48">
        <v>60404.66</v>
      </c>
      <c r="L1828" s="48">
        <v>142714.59</v>
      </c>
      <c r="M1828" s="48">
        <v>161846.07999999999</v>
      </c>
      <c r="N1828" s="48">
        <v>131988.25</v>
      </c>
      <c r="O1828" s="48">
        <v>173326.16</v>
      </c>
      <c r="P1828" s="48">
        <v>18206.060000000001</v>
      </c>
      <c r="Q1828" s="48">
        <v>32858.050000000003</v>
      </c>
      <c r="R1828" s="48">
        <v>7713.66</v>
      </c>
      <c r="S1828" s="48">
        <v>9174.6299999999992</v>
      </c>
      <c r="T1828" s="48">
        <v>20818.63</v>
      </c>
      <c r="U1828" s="48">
        <v>41575.25</v>
      </c>
      <c r="V1828" s="48">
        <v>49090.879999999997</v>
      </c>
      <c r="W1828" s="48">
        <v>115544.37</v>
      </c>
      <c r="X1828" s="48">
        <v>144578.41</v>
      </c>
      <c r="Y1828" s="48">
        <v>120125.98</v>
      </c>
      <c r="Z1828" s="48">
        <v>85113.41</v>
      </c>
    </row>
    <row r="1829" spans="1:26">
      <c r="A1829" s="48">
        <v>749527</v>
      </c>
      <c r="B1829" s="49" t="s">
        <v>2661</v>
      </c>
      <c r="C1829" s="49" t="s">
        <v>2662</v>
      </c>
      <c r="D1829" s="49" t="s">
        <v>2663</v>
      </c>
      <c r="E1829" s="48">
        <v>54358.32</v>
      </c>
      <c r="F1829" s="48">
        <v>72644.789999999994</v>
      </c>
      <c r="G1829" s="48">
        <v>70023.77</v>
      </c>
      <c r="H1829" s="48">
        <v>49865.23</v>
      </c>
      <c r="I1829" s="48">
        <v>66591.61</v>
      </c>
      <c r="J1829" s="48">
        <v>59240.41</v>
      </c>
      <c r="K1829" s="48">
        <v>56096.31</v>
      </c>
      <c r="L1829" s="48">
        <v>76439.89</v>
      </c>
      <c r="M1829" s="48">
        <v>96918.41</v>
      </c>
      <c r="N1829" s="48">
        <v>62474.46</v>
      </c>
      <c r="O1829" s="48">
        <v>98740.41</v>
      </c>
      <c r="P1829" s="48">
        <v>68023</v>
      </c>
      <c r="Q1829" s="48">
        <v>67766.490000000005</v>
      </c>
      <c r="R1829" s="48">
        <v>76111.27</v>
      </c>
      <c r="S1829" s="48">
        <v>90739.97</v>
      </c>
      <c r="T1829" s="48">
        <v>95359.91</v>
      </c>
      <c r="U1829" s="48">
        <v>74961.73</v>
      </c>
      <c r="V1829" s="48">
        <v>64681.41</v>
      </c>
      <c r="W1829" s="48">
        <v>60364.69</v>
      </c>
      <c r="X1829" s="48">
        <v>74544.7</v>
      </c>
      <c r="Y1829" s="48">
        <v>62146.93</v>
      </c>
      <c r="Z1829" s="48">
        <v>68971.72</v>
      </c>
    </row>
    <row r="1830" spans="1:26">
      <c r="A1830" s="48">
        <v>749678</v>
      </c>
      <c r="B1830" s="49" t="s">
        <v>4500</v>
      </c>
      <c r="C1830" s="49" t="s">
        <v>4501</v>
      </c>
      <c r="D1830" s="49" t="s">
        <v>4502</v>
      </c>
      <c r="E1830" s="48">
        <v>71242.8</v>
      </c>
      <c r="F1830" s="48">
        <v>69689.73</v>
      </c>
      <c r="G1830" s="48">
        <v>59149.46</v>
      </c>
      <c r="H1830" s="48">
        <v>25468.639999999999</v>
      </c>
      <c r="I1830" s="48">
        <v>39488.019999999997</v>
      </c>
      <c r="J1830" s="48">
        <v>56011.46</v>
      </c>
      <c r="K1830" s="48">
        <v>37163.94</v>
      </c>
      <c r="L1830" s="48">
        <v>54447.37</v>
      </c>
      <c r="M1830" s="48">
        <v>84832.12</v>
      </c>
      <c r="N1830" s="48">
        <v>33299.800000000003</v>
      </c>
      <c r="O1830" s="48">
        <v>57493.49</v>
      </c>
      <c r="P1830" s="48">
        <v>57045.3</v>
      </c>
      <c r="Q1830" s="48">
        <v>42701.52</v>
      </c>
      <c r="R1830" s="48">
        <v>42908.52</v>
      </c>
      <c r="S1830" s="48">
        <v>33027.51</v>
      </c>
      <c r="T1830" s="48">
        <v>35337.46</v>
      </c>
      <c r="U1830" s="48">
        <v>57990.95</v>
      </c>
      <c r="V1830" s="48">
        <v>30369.72</v>
      </c>
      <c r="W1830" s="48">
        <v>29504.38</v>
      </c>
      <c r="X1830" s="48">
        <v>39911.919999999998</v>
      </c>
      <c r="Y1830" s="48">
        <v>17281.810000000001</v>
      </c>
      <c r="Z1830" s="48">
        <v>27352.38</v>
      </c>
    </row>
    <row r="1831" spans="1:26">
      <c r="A1831" s="48">
        <v>755234</v>
      </c>
      <c r="B1831" s="49" t="s">
        <v>7918</v>
      </c>
      <c r="C1831" s="49" t="s">
        <v>7919</v>
      </c>
      <c r="D1831" s="49" t="s">
        <v>7920</v>
      </c>
      <c r="E1831" s="48">
        <v>86514.18</v>
      </c>
      <c r="F1831" s="48">
        <v>93433.31</v>
      </c>
      <c r="G1831" s="48">
        <v>81190.98</v>
      </c>
      <c r="H1831" s="48">
        <v>41418.99</v>
      </c>
      <c r="I1831" s="48">
        <v>49195.17</v>
      </c>
      <c r="J1831" s="48">
        <v>54587.34</v>
      </c>
      <c r="K1831" s="48">
        <v>67813.66</v>
      </c>
      <c r="L1831" s="48">
        <v>105338.63</v>
      </c>
      <c r="M1831" s="48">
        <v>109095.7</v>
      </c>
      <c r="N1831" s="48">
        <v>84901.05</v>
      </c>
      <c r="O1831" s="48">
        <v>94161.34</v>
      </c>
      <c r="P1831" s="48">
        <v>86072.53</v>
      </c>
      <c r="Q1831" s="48">
        <v>72855.77</v>
      </c>
      <c r="R1831" s="48">
        <v>76164.98</v>
      </c>
      <c r="S1831" s="48">
        <v>66674.47</v>
      </c>
      <c r="T1831" s="48">
        <v>62005.08</v>
      </c>
      <c r="U1831" s="48">
        <v>72410.61</v>
      </c>
      <c r="V1831" s="48">
        <v>69755.61</v>
      </c>
      <c r="W1831" s="48">
        <v>66906.78</v>
      </c>
      <c r="X1831" s="48">
        <v>65649.899999999994</v>
      </c>
      <c r="Y1831" s="48">
        <v>60978.5</v>
      </c>
      <c r="Z1831" s="48">
        <v>57733.05</v>
      </c>
    </row>
    <row r="1832" spans="1:26">
      <c r="A1832" s="48">
        <v>750892</v>
      </c>
      <c r="B1832" s="49" t="s">
        <v>5380</v>
      </c>
      <c r="C1832" s="49" t="s">
        <v>5381</v>
      </c>
      <c r="D1832" s="49" t="s">
        <v>5382</v>
      </c>
      <c r="E1832" s="48">
        <v>156621.64000000001</v>
      </c>
      <c r="F1832" s="48">
        <v>188718.12</v>
      </c>
      <c r="G1832" s="48">
        <v>225579.06</v>
      </c>
      <c r="H1832" s="48">
        <v>140687.20000000001</v>
      </c>
      <c r="I1832" s="48">
        <v>150180.32999999999</v>
      </c>
      <c r="J1832" s="48">
        <v>114167.49</v>
      </c>
      <c r="K1832" s="48">
        <v>154508.31</v>
      </c>
      <c r="L1832" s="48">
        <v>162966.64000000001</v>
      </c>
      <c r="M1832" s="48">
        <v>208213.7</v>
      </c>
      <c r="N1832" s="48">
        <v>143497.91</v>
      </c>
      <c r="O1832" s="48">
        <v>201321.27</v>
      </c>
      <c r="P1832" s="48">
        <v>77991.06</v>
      </c>
      <c r="Q1832" s="48">
        <v>57182.080000000002</v>
      </c>
      <c r="R1832" s="48">
        <v>98684.29</v>
      </c>
      <c r="S1832" s="48">
        <v>87149.66</v>
      </c>
      <c r="T1832" s="48">
        <v>62595.93</v>
      </c>
      <c r="U1832" s="48">
        <v>48369.38</v>
      </c>
      <c r="V1832" s="48">
        <v>56259.08</v>
      </c>
      <c r="W1832" s="48">
        <v>36139.01</v>
      </c>
      <c r="X1832" s="48">
        <v>63667.91</v>
      </c>
      <c r="Y1832" s="48">
        <v>30654.880000000001</v>
      </c>
      <c r="Z1832" s="48">
        <v>33326.82</v>
      </c>
    </row>
    <row r="1833" spans="1:26">
      <c r="A1833" s="48">
        <v>750314</v>
      </c>
      <c r="B1833" s="49" t="s">
        <v>5155</v>
      </c>
      <c r="C1833" s="49" t="s">
        <v>5156</v>
      </c>
      <c r="D1833" s="49" t="s">
        <v>5157</v>
      </c>
      <c r="E1833" s="48">
        <v>177761.7</v>
      </c>
      <c r="F1833" s="48">
        <v>224426.75</v>
      </c>
      <c r="G1833" s="48">
        <v>235713.98</v>
      </c>
      <c r="H1833" s="48">
        <v>149332.07999999999</v>
      </c>
      <c r="I1833" s="48">
        <v>171835.51999999999</v>
      </c>
      <c r="J1833" s="48">
        <v>160016.28</v>
      </c>
      <c r="K1833" s="48">
        <v>209889.42</v>
      </c>
      <c r="L1833" s="48">
        <v>278516.81</v>
      </c>
      <c r="M1833" s="48">
        <v>268673.06</v>
      </c>
      <c r="N1833" s="48">
        <v>261101.55</v>
      </c>
      <c r="O1833" s="48">
        <v>330554.38</v>
      </c>
      <c r="P1833" s="48">
        <v>168353.14</v>
      </c>
      <c r="Q1833" s="48">
        <v>154702.56</v>
      </c>
      <c r="R1833" s="48">
        <v>213626.56</v>
      </c>
      <c r="S1833" s="48">
        <v>218560.06</v>
      </c>
      <c r="T1833" s="48">
        <v>204933.45</v>
      </c>
      <c r="U1833" s="48">
        <v>169951.83</v>
      </c>
      <c r="V1833" s="48">
        <v>225584.84</v>
      </c>
      <c r="W1833" s="48">
        <v>179936.36</v>
      </c>
      <c r="X1833" s="48">
        <v>172529.19</v>
      </c>
      <c r="Y1833" s="48">
        <v>221365.08</v>
      </c>
      <c r="Z1833" s="48">
        <v>179874.66</v>
      </c>
    </row>
    <row r="1834" spans="1:26">
      <c r="A1834" s="48">
        <v>751103</v>
      </c>
      <c r="B1834" s="49" t="s">
        <v>19199</v>
      </c>
      <c r="C1834" s="49" t="s">
        <v>13764</v>
      </c>
      <c r="D1834" s="49" t="s">
        <v>19200</v>
      </c>
      <c r="E1834" s="48">
        <v>66305.16</v>
      </c>
      <c r="F1834" s="48">
        <v>78655.259999999995</v>
      </c>
      <c r="G1834" s="48">
        <v>57893.64</v>
      </c>
      <c r="H1834" s="48">
        <v>19889.61</v>
      </c>
      <c r="I1834" s="48">
        <v>55395.68</v>
      </c>
      <c r="J1834" s="48">
        <v>54207.57</v>
      </c>
      <c r="K1834" s="48">
        <v>73236.09</v>
      </c>
      <c r="L1834" s="48">
        <v>139746.17000000001</v>
      </c>
      <c r="M1834" s="48">
        <v>155097.54999999999</v>
      </c>
      <c r="N1834" s="48">
        <v>102970.88</v>
      </c>
      <c r="O1834" s="48">
        <v>146048.25</v>
      </c>
      <c r="P1834" s="48">
        <v>64284.91</v>
      </c>
      <c r="Q1834" s="48">
        <v>63263.21</v>
      </c>
      <c r="R1834" s="48">
        <v>52613.25</v>
      </c>
      <c r="S1834" s="48">
        <v>36044.79</v>
      </c>
      <c r="T1834" s="48">
        <v>62872.21</v>
      </c>
      <c r="U1834" s="48">
        <v>69704.97</v>
      </c>
      <c r="V1834" s="48">
        <v>81701.5</v>
      </c>
      <c r="W1834" s="48">
        <v>86022.59</v>
      </c>
      <c r="X1834" s="48">
        <v>88600.52</v>
      </c>
      <c r="Y1834" s="48">
        <v>82681.02</v>
      </c>
      <c r="Z1834" s="48">
        <v>82820.639999999999</v>
      </c>
    </row>
    <row r="1835" spans="1:26">
      <c r="A1835" s="48">
        <v>753970</v>
      </c>
      <c r="B1835" s="49" t="s">
        <v>19201</v>
      </c>
      <c r="C1835" s="49" t="s">
        <v>19202</v>
      </c>
      <c r="D1835" s="49" t="s">
        <v>19203</v>
      </c>
      <c r="E1835" s="48">
        <v>94748.17</v>
      </c>
      <c r="F1835" s="48">
        <v>97194.31</v>
      </c>
      <c r="G1835" s="48">
        <v>82518</v>
      </c>
      <c r="H1835" s="48">
        <v>62924.480000000003</v>
      </c>
      <c r="I1835" s="48">
        <v>53432.23</v>
      </c>
      <c r="J1835" s="48">
        <v>65473.48</v>
      </c>
      <c r="K1835" s="48">
        <v>69916.63</v>
      </c>
      <c r="L1835" s="48">
        <v>123130.92</v>
      </c>
      <c r="M1835" s="48">
        <v>141877.26999999999</v>
      </c>
      <c r="N1835" s="48">
        <v>74353.84</v>
      </c>
      <c r="O1835" s="48">
        <v>122148.77</v>
      </c>
      <c r="P1835" s="48">
        <v>95989.52</v>
      </c>
      <c r="Q1835" s="48">
        <v>62888.22</v>
      </c>
      <c r="R1835" s="48">
        <v>71140.58</v>
      </c>
      <c r="S1835" s="48">
        <v>97708.77</v>
      </c>
      <c r="T1835" s="48">
        <v>66034.06</v>
      </c>
      <c r="U1835" s="48">
        <v>82278.320000000007</v>
      </c>
      <c r="V1835" s="48">
        <v>81998.559999999998</v>
      </c>
      <c r="W1835" s="48">
        <v>68007.45</v>
      </c>
      <c r="X1835" s="48">
        <v>74285.62</v>
      </c>
      <c r="Y1835" s="48">
        <v>69982.14</v>
      </c>
      <c r="Z1835" s="48">
        <v>63895.27</v>
      </c>
    </row>
    <row r="1836" spans="1:26">
      <c r="A1836" s="48">
        <v>750581</v>
      </c>
      <c r="B1836" s="49" t="s">
        <v>19204</v>
      </c>
      <c r="C1836" s="49" t="s">
        <v>2877</v>
      </c>
      <c r="D1836" s="49" t="s">
        <v>19205</v>
      </c>
      <c r="E1836" s="48">
        <v>32133.82</v>
      </c>
      <c r="F1836" s="48">
        <v>43475.14</v>
      </c>
      <c r="G1836" s="48">
        <v>32373.8</v>
      </c>
      <c r="H1836" s="48">
        <v>20326.53</v>
      </c>
      <c r="I1836" s="48">
        <v>13981.37</v>
      </c>
      <c r="J1836" s="48">
        <v>18118.490000000002</v>
      </c>
      <c r="K1836" s="48">
        <v>18211.47</v>
      </c>
      <c r="L1836" s="48">
        <v>56527.53</v>
      </c>
      <c r="M1836" s="48">
        <v>65779.7</v>
      </c>
      <c r="N1836" s="48">
        <v>37529.89</v>
      </c>
      <c r="O1836" s="48">
        <v>60766.52</v>
      </c>
      <c r="P1836" s="48">
        <v>28939.39</v>
      </c>
      <c r="Q1836" s="48">
        <v>30700.89</v>
      </c>
      <c r="R1836" s="48">
        <v>26198.43</v>
      </c>
      <c r="S1836" s="48">
        <v>25575.74</v>
      </c>
      <c r="T1836" s="48">
        <v>10073.73</v>
      </c>
      <c r="U1836" s="48">
        <v>22149.54</v>
      </c>
      <c r="V1836" s="48">
        <v>21180.99</v>
      </c>
      <c r="W1836" s="48">
        <v>46198.48</v>
      </c>
      <c r="X1836" s="48">
        <v>49890.7</v>
      </c>
      <c r="Y1836" s="48">
        <v>31360.13</v>
      </c>
      <c r="Z1836" s="48">
        <v>41542.82</v>
      </c>
    </row>
    <row r="1837" spans="1:26">
      <c r="A1837" s="48">
        <v>750121</v>
      </c>
      <c r="B1837" s="49" t="s">
        <v>2527</v>
      </c>
      <c r="C1837" s="49" t="s">
        <v>2528</v>
      </c>
      <c r="D1837" s="49" t="s">
        <v>2529</v>
      </c>
      <c r="E1837" s="48">
        <v>97977.29</v>
      </c>
      <c r="F1837" s="48">
        <v>101857.41</v>
      </c>
      <c r="G1837" s="48">
        <v>108151.6</v>
      </c>
      <c r="H1837" s="48">
        <v>65916.53</v>
      </c>
      <c r="I1837" s="48">
        <v>77554.8</v>
      </c>
      <c r="J1837" s="48">
        <v>90720.17</v>
      </c>
      <c r="K1837" s="48">
        <v>90941.16</v>
      </c>
      <c r="L1837" s="48">
        <v>147847.5</v>
      </c>
      <c r="M1837" s="48">
        <v>130190.21</v>
      </c>
      <c r="N1837" s="48">
        <v>108553.63</v>
      </c>
      <c r="O1837" s="48">
        <v>128747.15</v>
      </c>
      <c r="P1837" s="48">
        <v>100508.15</v>
      </c>
      <c r="Q1837" s="48">
        <v>81432.42</v>
      </c>
      <c r="R1837" s="48">
        <v>97722.19</v>
      </c>
      <c r="S1837" s="48">
        <v>102409.86</v>
      </c>
      <c r="T1837" s="48">
        <v>91992.79</v>
      </c>
      <c r="U1837" s="48">
        <v>107459.52</v>
      </c>
      <c r="V1837" s="48">
        <v>102042.42</v>
      </c>
      <c r="W1837" s="48">
        <v>99120.6</v>
      </c>
      <c r="X1837" s="48">
        <v>90651.88</v>
      </c>
      <c r="Y1837" s="48">
        <v>90871.94</v>
      </c>
      <c r="Z1837" s="48">
        <v>90652.91</v>
      </c>
    </row>
    <row r="1838" spans="1:26">
      <c r="A1838" s="48">
        <v>749580</v>
      </c>
      <c r="B1838" s="49" t="s">
        <v>19206</v>
      </c>
      <c r="C1838" s="49" t="s">
        <v>17816</v>
      </c>
      <c r="D1838" s="49" t="s">
        <v>19207</v>
      </c>
      <c r="E1838" s="48">
        <v>107880.41</v>
      </c>
      <c r="F1838" s="48">
        <v>151688.41</v>
      </c>
      <c r="G1838" s="48">
        <v>155415.45000000001</v>
      </c>
      <c r="H1838" s="48">
        <v>101065.12</v>
      </c>
      <c r="I1838" s="48">
        <v>100375.2</v>
      </c>
      <c r="J1838" s="48">
        <v>90360.92</v>
      </c>
      <c r="K1838" s="48">
        <v>105157.33</v>
      </c>
      <c r="L1838" s="48">
        <v>183417.23</v>
      </c>
      <c r="M1838" s="48">
        <v>155528.51999999999</v>
      </c>
      <c r="N1838" s="48">
        <v>146353.19</v>
      </c>
      <c r="O1838" s="48">
        <v>196899.39</v>
      </c>
      <c r="P1838" s="48">
        <v>106060.98</v>
      </c>
      <c r="Q1838" s="48">
        <v>116612.12</v>
      </c>
      <c r="R1838" s="48">
        <v>136334.28</v>
      </c>
      <c r="S1838" s="48">
        <v>143509.72</v>
      </c>
      <c r="T1838" s="48">
        <v>119443.69</v>
      </c>
      <c r="U1838" s="48">
        <v>102087.1</v>
      </c>
      <c r="V1838" s="48">
        <v>114485.33</v>
      </c>
      <c r="W1838" s="48">
        <v>120278.79</v>
      </c>
      <c r="X1838" s="48">
        <v>91143.55</v>
      </c>
      <c r="Y1838" s="48">
        <v>116831.64</v>
      </c>
      <c r="Z1838" s="48">
        <v>107970.3</v>
      </c>
    </row>
    <row r="1839" spans="1:26">
      <c r="A1839" s="48">
        <v>748993</v>
      </c>
      <c r="B1839" s="49" t="s">
        <v>8036</v>
      </c>
      <c r="C1839" s="49" t="s">
        <v>8037</v>
      </c>
      <c r="D1839" s="49" t="s">
        <v>8038</v>
      </c>
      <c r="E1839" s="48">
        <v>34454.800000000003</v>
      </c>
      <c r="F1839" s="48">
        <v>37186.910000000003</v>
      </c>
      <c r="G1839" s="48">
        <v>44251.07</v>
      </c>
      <c r="H1839" s="48">
        <v>23547.57</v>
      </c>
      <c r="I1839" s="48">
        <v>52914.39</v>
      </c>
      <c r="J1839" s="48">
        <v>44745.120000000003</v>
      </c>
      <c r="K1839" s="48">
        <v>53406.38</v>
      </c>
      <c r="L1839" s="48">
        <v>67034.710000000006</v>
      </c>
      <c r="M1839" s="48">
        <v>67752.78</v>
      </c>
      <c r="N1839" s="48">
        <v>57848.39</v>
      </c>
      <c r="O1839" s="48">
        <v>94754.48</v>
      </c>
      <c r="P1839" s="48">
        <v>28137.07</v>
      </c>
      <c r="Q1839" s="48">
        <v>37070.769999999997</v>
      </c>
      <c r="R1839" s="48">
        <v>54049.48</v>
      </c>
      <c r="S1839" s="48">
        <v>38248.080000000002</v>
      </c>
      <c r="T1839" s="48">
        <v>67759.490000000005</v>
      </c>
      <c r="U1839" s="48">
        <v>59172.37</v>
      </c>
      <c r="V1839" s="48">
        <v>60519.06</v>
      </c>
      <c r="W1839" s="48">
        <v>48826.77</v>
      </c>
      <c r="X1839" s="48">
        <v>46194.62</v>
      </c>
      <c r="Y1839" s="48">
        <v>68441.279999999999</v>
      </c>
      <c r="Z1839" s="48">
        <v>74188.350000000006</v>
      </c>
    </row>
    <row r="1840" spans="1:26">
      <c r="A1840" s="48">
        <v>749971</v>
      </c>
      <c r="B1840" s="49" t="s">
        <v>4661</v>
      </c>
      <c r="C1840" s="49" t="s">
        <v>4662</v>
      </c>
      <c r="D1840" s="49" t="s">
        <v>4663</v>
      </c>
      <c r="E1840" s="48">
        <v>130303.65</v>
      </c>
      <c r="F1840" s="48">
        <v>144740.12</v>
      </c>
      <c r="G1840" s="48">
        <v>156093.41</v>
      </c>
      <c r="H1840" s="48">
        <v>91019.6</v>
      </c>
      <c r="I1840" s="48">
        <v>119018.26</v>
      </c>
      <c r="J1840" s="48">
        <v>73254.98</v>
      </c>
      <c r="K1840" s="48">
        <v>84236.36</v>
      </c>
      <c r="L1840" s="48">
        <v>111308.38</v>
      </c>
      <c r="M1840" s="48">
        <v>139680.01999999999</v>
      </c>
      <c r="N1840" s="48">
        <v>102062.89</v>
      </c>
      <c r="O1840" s="48">
        <v>147228.29999999999</v>
      </c>
      <c r="P1840" s="48">
        <v>115741.47</v>
      </c>
      <c r="Q1840" s="48">
        <v>96148.15</v>
      </c>
      <c r="R1840" s="48">
        <v>156756.07999999999</v>
      </c>
      <c r="S1840" s="48">
        <v>142617.54999999999</v>
      </c>
      <c r="T1840" s="48">
        <v>141279.28</v>
      </c>
      <c r="U1840" s="48">
        <v>89391.32</v>
      </c>
      <c r="V1840" s="48">
        <v>93893.6</v>
      </c>
      <c r="W1840" s="48">
        <v>66247.72</v>
      </c>
      <c r="X1840" s="48">
        <v>79263.27</v>
      </c>
      <c r="Y1840" s="48">
        <v>86270.88</v>
      </c>
      <c r="Z1840" s="48">
        <v>86779.91</v>
      </c>
    </row>
    <row r="1841" spans="1:26">
      <c r="A1841" s="48">
        <v>754436</v>
      </c>
      <c r="B1841" s="49" t="s">
        <v>6259</v>
      </c>
      <c r="C1841" s="49" t="s">
        <v>6260</v>
      </c>
      <c r="D1841" s="49" t="s">
        <v>6261</v>
      </c>
      <c r="E1841" s="48">
        <v>48368.32</v>
      </c>
      <c r="F1841" s="48">
        <v>62804.6</v>
      </c>
      <c r="G1841" s="48">
        <v>138876.42000000001</v>
      </c>
      <c r="H1841" s="48">
        <v>39577.03</v>
      </c>
      <c r="I1841" s="48">
        <v>51007.3</v>
      </c>
      <c r="J1841" s="48">
        <v>39379.019999999997</v>
      </c>
      <c r="K1841" s="48">
        <v>66424.63</v>
      </c>
      <c r="L1841" s="48">
        <v>179755.69</v>
      </c>
      <c r="M1841" s="48">
        <v>148871</v>
      </c>
      <c r="N1841" s="48">
        <v>152803.66</v>
      </c>
      <c r="O1841" s="48">
        <v>196118.95</v>
      </c>
      <c r="P1841" s="48">
        <v>45621.9</v>
      </c>
      <c r="Q1841" s="48">
        <v>47136.34</v>
      </c>
      <c r="R1841" s="48">
        <v>131869.70000000001</v>
      </c>
      <c r="S1841" s="48">
        <v>45521.25</v>
      </c>
      <c r="T1841" s="48">
        <v>70002.399999999994</v>
      </c>
      <c r="U1841" s="48">
        <v>38677.82</v>
      </c>
      <c r="V1841" s="48">
        <v>83569.3</v>
      </c>
      <c r="W1841" s="48">
        <v>150120.51999999999</v>
      </c>
      <c r="X1841" s="48">
        <v>117616.8</v>
      </c>
      <c r="Y1841" s="48">
        <v>161751.53</v>
      </c>
      <c r="Z1841" s="48">
        <v>176364.75</v>
      </c>
    </row>
    <row r="1842" spans="1:26">
      <c r="A1842" s="48">
        <v>755391</v>
      </c>
      <c r="B1842" s="49" t="s">
        <v>5879</v>
      </c>
      <c r="C1842" s="49" t="s">
        <v>5880</v>
      </c>
      <c r="D1842" s="49" t="s">
        <v>5881</v>
      </c>
      <c r="E1842" s="48">
        <v>61617.67</v>
      </c>
      <c r="F1842" s="48">
        <v>115753</v>
      </c>
      <c r="G1842" s="48">
        <v>91966.45</v>
      </c>
      <c r="H1842" s="48">
        <v>58074.44</v>
      </c>
      <c r="I1842" s="48">
        <v>63934.6</v>
      </c>
      <c r="J1842" s="48">
        <v>67804.78</v>
      </c>
      <c r="K1842" s="48">
        <v>75634.97</v>
      </c>
      <c r="L1842" s="48">
        <v>126973.19</v>
      </c>
      <c r="M1842" s="48">
        <v>120852.02</v>
      </c>
      <c r="N1842" s="48">
        <v>66128.7</v>
      </c>
      <c r="O1842" s="48">
        <v>111368.92</v>
      </c>
      <c r="P1842" s="48">
        <v>78794.81</v>
      </c>
      <c r="Q1842" s="48">
        <v>92329.02</v>
      </c>
      <c r="R1842" s="48">
        <v>85076.5</v>
      </c>
      <c r="S1842" s="48">
        <v>85209.35</v>
      </c>
      <c r="T1842" s="48">
        <v>78643.19</v>
      </c>
      <c r="U1842" s="48">
        <v>69213.259999999995</v>
      </c>
      <c r="V1842" s="48">
        <v>78906.570000000007</v>
      </c>
      <c r="W1842" s="48">
        <v>78246.28</v>
      </c>
      <c r="X1842" s="48">
        <v>71505.7</v>
      </c>
      <c r="Y1842" s="48">
        <v>61068.75</v>
      </c>
      <c r="Z1842" s="48">
        <v>62548.07</v>
      </c>
    </row>
    <row r="1843" spans="1:26">
      <c r="A1843" s="48">
        <v>751645</v>
      </c>
      <c r="B1843" s="49" t="s">
        <v>6612</v>
      </c>
      <c r="C1843" s="49" t="s">
        <v>6613</v>
      </c>
      <c r="D1843" s="49" t="s">
        <v>6614</v>
      </c>
      <c r="E1843" s="48">
        <v>102659.3</v>
      </c>
      <c r="F1843" s="48">
        <v>99555.27</v>
      </c>
      <c r="G1843" s="48">
        <v>109076.42</v>
      </c>
      <c r="H1843" s="48">
        <v>64107.41</v>
      </c>
      <c r="I1843" s="48">
        <v>100945.2</v>
      </c>
      <c r="J1843" s="48">
        <v>85184.93</v>
      </c>
      <c r="K1843" s="48">
        <v>85108.92</v>
      </c>
      <c r="L1843" s="48">
        <v>79723.87</v>
      </c>
      <c r="M1843" s="48">
        <v>113764.64</v>
      </c>
      <c r="N1843" s="48">
        <v>75832.66</v>
      </c>
      <c r="O1843" s="48">
        <v>132368.89000000001</v>
      </c>
      <c r="P1843" s="48">
        <v>98652.14</v>
      </c>
      <c r="Q1843" s="48">
        <v>71224.759999999995</v>
      </c>
      <c r="R1843" s="48">
        <v>93051.47</v>
      </c>
      <c r="S1843" s="48">
        <v>98280.8</v>
      </c>
      <c r="T1843" s="48">
        <v>120950.8</v>
      </c>
      <c r="U1843" s="48">
        <v>95086.25</v>
      </c>
      <c r="V1843" s="48">
        <v>82586.05</v>
      </c>
      <c r="W1843" s="48">
        <v>65831.38</v>
      </c>
      <c r="X1843" s="48">
        <v>66954.399999999994</v>
      </c>
      <c r="Y1843" s="48">
        <v>72349.72</v>
      </c>
      <c r="Z1843" s="48">
        <v>74564.62</v>
      </c>
    </row>
    <row r="1844" spans="1:26">
      <c r="A1844" s="48">
        <v>751494</v>
      </c>
      <c r="B1844" s="49" t="s">
        <v>12798</v>
      </c>
      <c r="C1844" s="49" t="s">
        <v>12799</v>
      </c>
      <c r="D1844" s="49" t="s">
        <v>12800</v>
      </c>
      <c r="E1844" s="48">
        <v>317228.81</v>
      </c>
      <c r="F1844" s="48">
        <v>287379.12</v>
      </c>
      <c r="G1844" s="48">
        <v>371385.94</v>
      </c>
      <c r="H1844" s="48">
        <v>230737.5</v>
      </c>
      <c r="I1844" s="48">
        <v>277200.38</v>
      </c>
      <c r="J1844" s="48">
        <v>298830.46999999997</v>
      </c>
      <c r="K1844" s="48">
        <v>231438.69</v>
      </c>
      <c r="L1844" s="48">
        <v>297629.34000000003</v>
      </c>
      <c r="M1844" s="48">
        <v>317650.75</v>
      </c>
      <c r="N1844" s="48">
        <v>211911.09</v>
      </c>
      <c r="O1844" s="48">
        <v>280334.81</v>
      </c>
      <c r="P1844" s="48">
        <v>309669.81</v>
      </c>
      <c r="Q1844" s="48">
        <v>207471.67</v>
      </c>
      <c r="R1844" s="48">
        <v>333909.44</v>
      </c>
      <c r="S1844" s="48">
        <v>320480.15999999997</v>
      </c>
      <c r="T1844" s="48">
        <v>327616.90999999997</v>
      </c>
      <c r="U1844" s="48">
        <v>342840.31</v>
      </c>
      <c r="V1844" s="48">
        <v>251581.39</v>
      </c>
      <c r="W1844" s="48">
        <v>193237.17</v>
      </c>
      <c r="X1844" s="48">
        <v>192948.03</v>
      </c>
      <c r="Y1844" s="48">
        <v>170595.09</v>
      </c>
      <c r="Z1844" s="48">
        <v>170551.31</v>
      </c>
    </row>
    <row r="1845" spans="1:26">
      <c r="A1845" s="48">
        <v>749892</v>
      </c>
      <c r="B1845" s="49" t="s">
        <v>6571</v>
      </c>
      <c r="C1845" s="49" t="s">
        <v>6572</v>
      </c>
      <c r="D1845" s="49" t="s">
        <v>6573</v>
      </c>
      <c r="E1845" s="48">
        <v>63990.720000000001</v>
      </c>
      <c r="F1845" s="48">
        <v>58527.49</v>
      </c>
      <c r="G1845" s="48">
        <v>79691</v>
      </c>
      <c r="H1845" s="48">
        <v>47387.23</v>
      </c>
      <c r="I1845" s="48">
        <v>26609.66</v>
      </c>
      <c r="J1845" s="48">
        <v>52593.45</v>
      </c>
      <c r="K1845" s="48">
        <v>47296.2</v>
      </c>
      <c r="L1845" s="48">
        <v>77353.06</v>
      </c>
      <c r="M1845" s="48">
        <v>97547.520000000004</v>
      </c>
      <c r="N1845" s="48">
        <v>93254.27</v>
      </c>
      <c r="O1845" s="48">
        <v>110134.84</v>
      </c>
      <c r="P1845" s="48">
        <v>46206.8</v>
      </c>
      <c r="Q1845" s="48">
        <v>47270.25</v>
      </c>
      <c r="R1845" s="48">
        <v>68853.41</v>
      </c>
      <c r="S1845" s="48">
        <v>62151.27</v>
      </c>
      <c r="T1845" s="48">
        <v>619.34</v>
      </c>
      <c r="U1845" s="48">
        <v>36063.769999999997</v>
      </c>
      <c r="V1845" s="48">
        <v>36736.92</v>
      </c>
      <c r="W1845" s="48">
        <v>44453.84</v>
      </c>
      <c r="X1845" s="48">
        <v>42788.41</v>
      </c>
      <c r="Y1845" s="48">
        <v>57805.1</v>
      </c>
      <c r="Z1845" s="48">
        <v>47129.57</v>
      </c>
    </row>
    <row r="1846" spans="1:26">
      <c r="A1846" s="48">
        <v>754474</v>
      </c>
      <c r="B1846" s="49" t="s">
        <v>2363</v>
      </c>
      <c r="C1846" s="49" t="s">
        <v>2364</v>
      </c>
      <c r="D1846" s="49" t="s">
        <v>2365</v>
      </c>
      <c r="E1846" s="48">
        <v>23327.64</v>
      </c>
      <c r="F1846" s="48">
        <v>48389.24</v>
      </c>
      <c r="G1846" s="48">
        <v>11593.34</v>
      </c>
      <c r="H1846" s="48">
        <v>8479.2199999999993</v>
      </c>
      <c r="I1846" s="48">
        <v>11973.34</v>
      </c>
      <c r="J1846" s="48">
        <v>27474.720000000001</v>
      </c>
      <c r="K1846" s="48">
        <v>40380.080000000002</v>
      </c>
      <c r="L1846" s="48">
        <v>69339.81</v>
      </c>
      <c r="M1846" s="48">
        <v>76099.02</v>
      </c>
      <c r="N1846" s="48">
        <v>69417.89</v>
      </c>
      <c r="O1846" s="48">
        <v>83255.179999999993</v>
      </c>
      <c r="P1846" s="48">
        <v>13663.06</v>
      </c>
      <c r="Q1846" s="48">
        <v>30918.799999999999</v>
      </c>
      <c r="R1846" s="48">
        <v>2728.78</v>
      </c>
      <c r="S1846" s="48">
        <v>5039.33</v>
      </c>
      <c r="T1846" s="48">
        <v>2523.9299999999998</v>
      </c>
      <c r="U1846" s="48">
        <v>13163</v>
      </c>
      <c r="V1846" s="48">
        <v>38055.33</v>
      </c>
      <c r="W1846" s="48">
        <v>66902.12</v>
      </c>
      <c r="X1846" s="48">
        <v>74193.09</v>
      </c>
      <c r="Y1846" s="48">
        <v>78382.820000000007</v>
      </c>
      <c r="Z1846" s="48">
        <v>52055.89</v>
      </c>
    </row>
    <row r="1847" spans="1:26">
      <c r="A1847" s="48">
        <v>750953</v>
      </c>
      <c r="B1847" s="49" t="s">
        <v>8628</v>
      </c>
      <c r="C1847" s="49" t="s">
        <v>8629</v>
      </c>
      <c r="D1847" s="49" t="s">
        <v>8630</v>
      </c>
      <c r="E1847" s="48">
        <v>132220.16</v>
      </c>
      <c r="F1847" s="48">
        <v>156989.78</v>
      </c>
      <c r="G1847" s="48">
        <v>155993.73000000001</v>
      </c>
      <c r="H1847" s="48">
        <v>101982.41</v>
      </c>
      <c r="I1847" s="48">
        <v>118728.91</v>
      </c>
      <c r="J1847" s="48">
        <v>117896.9</v>
      </c>
      <c r="K1847" s="48">
        <v>140236.38</v>
      </c>
      <c r="L1847" s="48">
        <v>203263.69</v>
      </c>
      <c r="M1847" s="48">
        <v>209999.16</v>
      </c>
      <c r="N1847" s="48">
        <v>162039.81</v>
      </c>
      <c r="O1847" s="48">
        <v>211005.19</v>
      </c>
      <c r="P1847" s="48">
        <v>156208.62</v>
      </c>
      <c r="Q1847" s="48">
        <v>135614.54999999999</v>
      </c>
      <c r="R1847" s="48">
        <v>144435.01999999999</v>
      </c>
      <c r="S1847" s="48">
        <v>148660.78</v>
      </c>
      <c r="T1847" s="48">
        <v>153857.22</v>
      </c>
      <c r="U1847" s="48">
        <v>156912.39000000001</v>
      </c>
      <c r="V1847" s="48">
        <v>172446.64</v>
      </c>
      <c r="W1847" s="48">
        <v>151822.89000000001</v>
      </c>
      <c r="X1847" s="48">
        <v>142902.44</v>
      </c>
      <c r="Y1847" s="48">
        <v>141883.10999999999</v>
      </c>
      <c r="Z1847" s="48">
        <v>130476.22</v>
      </c>
    </row>
    <row r="1848" spans="1:26">
      <c r="A1848" s="48">
        <v>755034</v>
      </c>
      <c r="B1848" s="49" t="s">
        <v>3543</v>
      </c>
      <c r="C1848" s="49" t="s">
        <v>3544</v>
      </c>
      <c r="D1848" s="49" t="s">
        <v>3545</v>
      </c>
      <c r="E1848" s="48">
        <v>153576.20000000001</v>
      </c>
      <c r="F1848" s="48">
        <v>152091.17000000001</v>
      </c>
      <c r="G1848" s="48">
        <v>137962.70000000001</v>
      </c>
      <c r="H1848" s="48">
        <v>77184.160000000003</v>
      </c>
      <c r="I1848" s="48">
        <v>168890.16</v>
      </c>
      <c r="J1848" s="48">
        <v>143626.57999999999</v>
      </c>
      <c r="K1848" s="48">
        <v>83390.259999999995</v>
      </c>
      <c r="L1848" s="48">
        <v>101314.66</v>
      </c>
      <c r="M1848" s="48">
        <v>99146.6</v>
      </c>
      <c r="N1848" s="48">
        <v>37149</v>
      </c>
      <c r="O1848" s="48">
        <v>85934.23</v>
      </c>
      <c r="P1848" s="48">
        <v>112556.51</v>
      </c>
      <c r="Q1848" s="48">
        <v>122027.66</v>
      </c>
      <c r="R1848" s="48">
        <v>107676.89</v>
      </c>
      <c r="S1848" s="48">
        <v>94963.39</v>
      </c>
      <c r="T1848" s="48">
        <v>197056.55</v>
      </c>
      <c r="U1848" s="48">
        <v>189168.92</v>
      </c>
      <c r="V1848" s="48">
        <v>94189.53</v>
      </c>
      <c r="W1848" s="48">
        <v>69645.399999999994</v>
      </c>
      <c r="X1848" s="48">
        <v>86907.72</v>
      </c>
      <c r="Y1848" s="48">
        <v>48050.9</v>
      </c>
      <c r="Z1848" s="48">
        <v>69948.92</v>
      </c>
    </row>
    <row r="1849" spans="1:26">
      <c r="A1849" s="48">
        <v>752353</v>
      </c>
      <c r="B1849" s="49" t="s">
        <v>1882</v>
      </c>
      <c r="C1849" s="49" t="s">
        <v>1883</v>
      </c>
      <c r="D1849" s="49" t="s">
        <v>1884</v>
      </c>
      <c r="E1849" s="48">
        <v>21444.5</v>
      </c>
      <c r="F1849" s="48">
        <v>47224.09</v>
      </c>
      <c r="G1849" s="48">
        <v>24395.58</v>
      </c>
      <c r="H1849" s="48">
        <v>15898.41</v>
      </c>
      <c r="I1849" s="48">
        <v>18547.47</v>
      </c>
      <c r="J1849" s="48">
        <v>24564.61</v>
      </c>
      <c r="K1849" s="48">
        <v>32788.82</v>
      </c>
      <c r="L1849" s="48">
        <v>86323.04</v>
      </c>
      <c r="M1849" s="48">
        <v>75765.87</v>
      </c>
      <c r="N1849" s="48">
        <v>60604.47</v>
      </c>
      <c r="O1849" s="48">
        <v>82618.98</v>
      </c>
      <c r="P1849" s="48">
        <v>11472.76</v>
      </c>
      <c r="Q1849" s="48">
        <v>27478.880000000001</v>
      </c>
      <c r="R1849" s="48">
        <v>13950.07</v>
      </c>
      <c r="S1849" s="48">
        <v>15380.38</v>
      </c>
      <c r="T1849" s="48">
        <v>10294.06</v>
      </c>
      <c r="U1849" s="48">
        <v>16483.12</v>
      </c>
      <c r="V1849" s="48">
        <v>30316.59</v>
      </c>
      <c r="W1849" s="48">
        <v>83406.39</v>
      </c>
      <c r="X1849" s="48">
        <v>74071.34</v>
      </c>
      <c r="Y1849" s="48">
        <v>41448.69</v>
      </c>
      <c r="Z1849" s="48">
        <v>52075.27</v>
      </c>
    </row>
    <row r="1850" spans="1:26">
      <c r="A1850" s="48">
        <v>749663</v>
      </c>
      <c r="B1850" s="49" t="s">
        <v>3592</v>
      </c>
      <c r="C1850" s="49" t="s">
        <v>3593</v>
      </c>
      <c r="D1850" s="49" t="s">
        <v>3594</v>
      </c>
      <c r="E1850" s="48">
        <v>133463.23000000001</v>
      </c>
      <c r="F1850" s="48">
        <v>115887.91</v>
      </c>
      <c r="G1850" s="48">
        <v>101778.42</v>
      </c>
      <c r="H1850" s="48">
        <v>55714.27</v>
      </c>
      <c r="I1850" s="48">
        <v>75708.88</v>
      </c>
      <c r="J1850" s="48">
        <v>106885.62</v>
      </c>
      <c r="K1850" s="48">
        <v>88092.160000000003</v>
      </c>
      <c r="L1850" s="48">
        <v>128684.07</v>
      </c>
      <c r="M1850" s="48">
        <v>139198.39000000001</v>
      </c>
      <c r="N1850" s="48">
        <v>104917.41</v>
      </c>
      <c r="O1850" s="48">
        <v>162326.03</v>
      </c>
      <c r="P1850" s="48">
        <v>93793.12</v>
      </c>
      <c r="Q1850" s="48">
        <v>64533.93</v>
      </c>
      <c r="R1850" s="48">
        <v>67869.7</v>
      </c>
      <c r="S1850" s="48">
        <v>48242.47</v>
      </c>
      <c r="T1850" s="48">
        <v>69578.95</v>
      </c>
      <c r="U1850" s="48">
        <v>82157.87</v>
      </c>
      <c r="V1850" s="48">
        <v>70582.61</v>
      </c>
      <c r="W1850" s="48">
        <v>58349.11</v>
      </c>
      <c r="X1850" s="48">
        <v>60822.32</v>
      </c>
      <c r="Y1850" s="48">
        <v>57834.44</v>
      </c>
      <c r="Z1850" s="48">
        <v>66975.33</v>
      </c>
    </row>
    <row r="1851" spans="1:26">
      <c r="A1851" s="48">
        <v>749777</v>
      </c>
      <c r="B1851" s="49" t="s">
        <v>10764</v>
      </c>
      <c r="C1851" s="49" t="s">
        <v>10765</v>
      </c>
      <c r="D1851" s="49" t="s">
        <v>10766</v>
      </c>
      <c r="E1851" s="48">
        <v>84398.3</v>
      </c>
      <c r="F1851" s="48">
        <v>112226.2</v>
      </c>
      <c r="G1851" s="48">
        <v>130862.63</v>
      </c>
      <c r="H1851" s="48">
        <v>92050.55</v>
      </c>
      <c r="I1851" s="48">
        <v>101874.85</v>
      </c>
      <c r="J1851" s="48">
        <v>106852.02</v>
      </c>
      <c r="K1851" s="48">
        <v>94065.54</v>
      </c>
      <c r="L1851" s="48">
        <v>130555.66</v>
      </c>
      <c r="M1851" s="48">
        <v>143246.04999999999</v>
      </c>
      <c r="N1851" s="48">
        <v>106869.83</v>
      </c>
      <c r="O1851" s="48">
        <v>151169.45000000001</v>
      </c>
      <c r="P1851" s="48">
        <v>81104.89</v>
      </c>
      <c r="Q1851" s="48">
        <v>81259.429999999993</v>
      </c>
      <c r="R1851" s="48">
        <v>119685.29</v>
      </c>
      <c r="S1851" s="48">
        <v>131860.19</v>
      </c>
      <c r="T1851" s="48">
        <v>131050.6</v>
      </c>
      <c r="U1851" s="48">
        <v>117687.73</v>
      </c>
      <c r="V1851" s="48">
        <v>103542.18</v>
      </c>
      <c r="W1851" s="48">
        <v>70498.66</v>
      </c>
      <c r="X1851" s="48">
        <v>73692.05</v>
      </c>
      <c r="Y1851" s="48">
        <v>81968.600000000006</v>
      </c>
      <c r="Z1851" s="48">
        <v>72277.3</v>
      </c>
    </row>
    <row r="1852" spans="1:26">
      <c r="A1852" s="48">
        <v>753628</v>
      </c>
      <c r="B1852" s="49" t="s">
        <v>4401</v>
      </c>
      <c r="C1852" s="49" t="s">
        <v>4402</v>
      </c>
      <c r="D1852" s="49" t="s">
        <v>4403</v>
      </c>
      <c r="E1852" s="48">
        <v>133032.16</v>
      </c>
      <c r="F1852" s="48">
        <v>198725.84</v>
      </c>
      <c r="G1852" s="48">
        <v>153779.69</v>
      </c>
      <c r="H1852" s="48">
        <v>116653.69</v>
      </c>
      <c r="I1852" s="48">
        <v>132871.16</v>
      </c>
      <c r="J1852" s="48">
        <v>119212.93</v>
      </c>
      <c r="K1852" s="48">
        <v>137937.41</v>
      </c>
      <c r="L1852" s="48">
        <v>220213.36</v>
      </c>
      <c r="M1852" s="48">
        <v>234865.72</v>
      </c>
      <c r="N1852" s="48">
        <v>207142.94</v>
      </c>
      <c r="O1852" s="48">
        <v>289041.96999999997</v>
      </c>
      <c r="P1852" s="48">
        <v>139082.22</v>
      </c>
      <c r="Q1852" s="48">
        <v>149079.57999999999</v>
      </c>
      <c r="R1852" s="48">
        <v>141904.79999999999</v>
      </c>
      <c r="S1852" s="48">
        <v>172878.38</v>
      </c>
      <c r="T1852" s="48">
        <v>161813.5</v>
      </c>
      <c r="U1852" s="48">
        <v>146439.84</v>
      </c>
      <c r="V1852" s="48">
        <v>146707.17000000001</v>
      </c>
      <c r="W1852" s="48">
        <v>134437.98000000001</v>
      </c>
      <c r="X1852" s="48">
        <v>137125.60999999999</v>
      </c>
      <c r="Y1852" s="48">
        <v>149523.91</v>
      </c>
      <c r="Z1852" s="48">
        <v>159055.5</v>
      </c>
    </row>
    <row r="1853" spans="1:26">
      <c r="A1853" s="48">
        <v>749531</v>
      </c>
      <c r="B1853" s="49" t="s">
        <v>5990</v>
      </c>
      <c r="C1853" s="49" t="s">
        <v>5991</v>
      </c>
      <c r="D1853" s="49" t="s">
        <v>5992</v>
      </c>
      <c r="E1853" s="48">
        <v>77762.789999999994</v>
      </c>
      <c r="F1853" s="48">
        <v>109139.52</v>
      </c>
      <c r="G1853" s="48">
        <v>95988.31</v>
      </c>
      <c r="H1853" s="48">
        <v>58164.3</v>
      </c>
      <c r="I1853" s="48">
        <v>75807.86</v>
      </c>
      <c r="J1853" s="48">
        <v>68513.64</v>
      </c>
      <c r="K1853" s="48">
        <v>83148.91</v>
      </c>
      <c r="L1853" s="48">
        <v>177025.23</v>
      </c>
      <c r="M1853" s="48">
        <v>154625.69</v>
      </c>
      <c r="N1853" s="48">
        <v>89890.08</v>
      </c>
      <c r="O1853" s="48">
        <v>161007.82999999999</v>
      </c>
      <c r="P1853" s="48">
        <v>85051.21</v>
      </c>
      <c r="Q1853" s="48">
        <v>87387.199999999997</v>
      </c>
      <c r="R1853" s="48">
        <v>89874.37</v>
      </c>
      <c r="S1853" s="48">
        <v>91582.87</v>
      </c>
      <c r="T1853" s="48">
        <v>92629.24</v>
      </c>
      <c r="U1853" s="48">
        <v>64086.91</v>
      </c>
      <c r="V1853" s="48">
        <v>78183.05</v>
      </c>
      <c r="W1853" s="48">
        <v>116175.28</v>
      </c>
      <c r="X1853" s="48">
        <v>100743.09</v>
      </c>
      <c r="Y1853" s="48">
        <v>74098.899999999994</v>
      </c>
      <c r="Z1853" s="48">
        <v>92585.58</v>
      </c>
    </row>
    <row r="1854" spans="1:26">
      <c r="A1854" s="48">
        <v>750026</v>
      </c>
      <c r="B1854" s="49" t="s">
        <v>2819</v>
      </c>
      <c r="C1854" s="49" t="s">
        <v>2820</v>
      </c>
      <c r="D1854" s="49" t="s">
        <v>2821</v>
      </c>
      <c r="E1854" s="48">
        <v>126071.02</v>
      </c>
      <c r="F1854" s="48">
        <v>163923.89000000001</v>
      </c>
      <c r="G1854" s="48">
        <v>143277.5</v>
      </c>
      <c r="H1854" s="48">
        <v>79482.899999999994</v>
      </c>
      <c r="I1854" s="48">
        <v>113870.57</v>
      </c>
      <c r="J1854" s="48">
        <v>110498.45</v>
      </c>
      <c r="K1854" s="48">
        <v>137834.20000000001</v>
      </c>
      <c r="L1854" s="48">
        <v>147795.45000000001</v>
      </c>
      <c r="M1854" s="48">
        <v>158151.79999999999</v>
      </c>
      <c r="N1854" s="48">
        <v>116960.63</v>
      </c>
      <c r="O1854" s="48">
        <v>173095</v>
      </c>
      <c r="P1854" s="48">
        <v>1039.03</v>
      </c>
      <c r="Q1854" s="48">
        <v>1025.95</v>
      </c>
      <c r="R1854" s="48">
        <v>1604.22</v>
      </c>
      <c r="S1854" s="48">
        <v>551.04</v>
      </c>
      <c r="T1854" s="48">
        <v>1317.63</v>
      </c>
      <c r="U1854" s="48">
        <v>215.5</v>
      </c>
      <c r="V1854" s="48">
        <v>1008.33</v>
      </c>
      <c r="W1854" s="48">
        <v>960.09</v>
      </c>
      <c r="X1854" s="48">
        <v>583.57000000000005</v>
      </c>
      <c r="Y1854" s="48">
        <v>865.72</v>
      </c>
      <c r="Z1854" s="48">
        <v>1417.06</v>
      </c>
    </row>
    <row r="1855" spans="1:26">
      <c r="A1855" s="48">
        <v>754342</v>
      </c>
      <c r="B1855" s="49" t="s">
        <v>3828</v>
      </c>
      <c r="C1855" s="49" t="s">
        <v>3829</v>
      </c>
      <c r="D1855" s="49" t="s">
        <v>3830</v>
      </c>
      <c r="E1855" s="48">
        <v>75458.84</v>
      </c>
      <c r="F1855" s="48">
        <v>92147.18</v>
      </c>
      <c r="G1855" s="48">
        <v>49467.16</v>
      </c>
      <c r="H1855" s="48">
        <v>39532.910000000003</v>
      </c>
      <c r="I1855" s="48">
        <v>47618.18</v>
      </c>
      <c r="J1855" s="48">
        <v>65628.539999999994</v>
      </c>
      <c r="K1855" s="48">
        <v>81604.929999999993</v>
      </c>
      <c r="L1855" s="48">
        <v>139141.42000000001</v>
      </c>
      <c r="M1855" s="48">
        <v>160204.91</v>
      </c>
      <c r="N1855" s="48">
        <v>113652.7</v>
      </c>
      <c r="O1855" s="48">
        <v>171387.16</v>
      </c>
      <c r="P1855" s="48">
        <v>66256.2</v>
      </c>
      <c r="Q1855" s="48">
        <v>74625.48</v>
      </c>
      <c r="R1855" s="48">
        <v>45131.360000000001</v>
      </c>
      <c r="S1855" s="48">
        <v>54509.41</v>
      </c>
      <c r="T1855" s="48">
        <v>51175.25</v>
      </c>
      <c r="U1855" s="48">
        <v>71525.17</v>
      </c>
      <c r="V1855" s="48">
        <v>85714</v>
      </c>
      <c r="W1855" s="48">
        <v>89535.22</v>
      </c>
      <c r="X1855" s="48">
        <v>101445.18</v>
      </c>
      <c r="Y1855" s="48">
        <v>95633.98</v>
      </c>
      <c r="Z1855" s="48">
        <v>103397.44</v>
      </c>
    </row>
    <row r="1856" spans="1:26">
      <c r="A1856" s="48">
        <v>750577</v>
      </c>
      <c r="B1856" s="49" t="s">
        <v>12975</v>
      </c>
      <c r="C1856" s="49" t="s">
        <v>12976</v>
      </c>
      <c r="D1856" s="49" t="s">
        <v>12977</v>
      </c>
      <c r="E1856" s="48">
        <v>57808.49</v>
      </c>
      <c r="F1856" s="48">
        <v>98448.51</v>
      </c>
      <c r="G1856" s="48">
        <v>49271.27</v>
      </c>
      <c r="H1856" s="48">
        <v>47086.23</v>
      </c>
      <c r="I1856" s="48">
        <v>49158.23</v>
      </c>
      <c r="J1856" s="48">
        <v>74610.97</v>
      </c>
      <c r="K1856" s="48">
        <v>58234.48</v>
      </c>
      <c r="L1856" s="48">
        <v>75432.91</v>
      </c>
      <c r="M1856" s="48">
        <v>116441.09</v>
      </c>
      <c r="N1856" s="48">
        <v>66375.649999999994</v>
      </c>
      <c r="O1856" s="48">
        <v>54375.360000000001</v>
      </c>
      <c r="P1856" s="48">
        <v>54091.15</v>
      </c>
      <c r="Q1856" s="48">
        <v>73363.86</v>
      </c>
      <c r="R1856" s="48">
        <v>44339.47</v>
      </c>
      <c r="S1856" s="48">
        <v>74398.8</v>
      </c>
      <c r="T1856" s="48">
        <v>56549.53</v>
      </c>
      <c r="U1856" s="48">
        <v>88886.63</v>
      </c>
      <c r="V1856" s="48">
        <v>59453.74</v>
      </c>
      <c r="W1856" s="48">
        <v>48039.18</v>
      </c>
      <c r="X1856" s="48">
        <v>68985.05</v>
      </c>
      <c r="Y1856" s="48">
        <v>51974.28</v>
      </c>
      <c r="Z1856" s="48">
        <v>30935.17</v>
      </c>
    </row>
    <row r="1857" spans="1:26">
      <c r="A1857" s="48">
        <v>751335</v>
      </c>
      <c r="B1857" s="49" t="s">
        <v>6876</v>
      </c>
      <c r="C1857" s="49" t="s">
        <v>6877</v>
      </c>
      <c r="D1857" s="49" t="s">
        <v>6878</v>
      </c>
      <c r="E1857" s="48">
        <v>42435.08</v>
      </c>
      <c r="F1857" s="48">
        <v>48922.28</v>
      </c>
      <c r="G1857" s="48">
        <v>40891.06</v>
      </c>
      <c r="H1857" s="48">
        <v>18593.439999999999</v>
      </c>
      <c r="I1857" s="48">
        <v>43961.14</v>
      </c>
      <c r="J1857" s="48">
        <v>35463.89</v>
      </c>
      <c r="K1857" s="48">
        <v>39554</v>
      </c>
      <c r="L1857" s="48">
        <v>54273.35</v>
      </c>
      <c r="M1857" s="48">
        <v>70705.62</v>
      </c>
      <c r="N1857" s="48">
        <v>56425.3</v>
      </c>
      <c r="O1857" s="48">
        <v>68913.7</v>
      </c>
      <c r="P1857" s="48">
        <v>39635.42</v>
      </c>
      <c r="Q1857" s="48">
        <v>37618.129999999997</v>
      </c>
      <c r="R1857" s="48">
        <v>36650.75</v>
      </c>
      <c r="S1857" s="48">
        <v>29670.62</v>
      </c>
      <c r="T1857" s="48">
        <v>47551.82</v>
      </c>
      <c r="U1857" s="48">
        <v>39854.26</v>
      </c>
      <c r="V1857" s="48">
        <v>43329.42</v>
      </c>
      <c r="W1857" s="48">
        <v>35962.35</v>
      </c>
      <c r="X1857" s="48">
        <v>38127.360000000001</v>
      </c>
      <c r="Y1857" s="48">
        <v>43379.08</v>
      </c>
      <c r="Z1857" s="48">
        <v>41606.339999999997</v>
      </c>
    </row>
    <row r="1858" spans="1:26">
      <c r="A1858" s="48">
        <v>753103</v>
      </c>
      <c r="B1858" s="49" t="s">
        <v>16805</v>
      </c>
      <c r="C1858" s="49" t="s">
        <v>16806</v>
      </c>
      <c r="D1858" s="49" t="s">
        <v>16807</v>
      </c>
      <c r="E1858" s="48">
        <v>62079.55</v>
      </c>
      <c r="F1858" s="48">
        <v>61677.599999999999</v>
      </c>
      <c r="G1858" s="48">
        <v>37378.93</v>
      </c>
      <c r="H1858" s="48">
        <v>4036.11</v>
      </c>
      <c r="I1858" s="48">
        <v>36485.96</v>
      </c>
      <c r="J1858" s="48">
        <v>98880.639999999999</v>
      </c>
      <c r="K1858" s="48">
        <v>46576.2</v>
      </c>
      <c r="L1858" s="48">
        <v>75055.94</v>
      </c>
      <c r="M1858" s="48">
        <v>99460.46</v>
      </c>
      <c r="N1858" s="48">
        <v>46630.16</v>
      </c>
      <c r="O1858" s="48">
        <v>69979.789999999994</v>
      </c>
      <c r="P1858" s="48">
        <v>63300.88</v>
      </c>
      <c r="Q1858" s="48">
        <v>40235.83</v>
      </c>
      <c r="R1858" s="48">
        <v>28943.86</v>
      </c>
      <c r="S1858" s="48">
        <v>1847.72</v>
      </c>
      <c r="T1858" s="48">
        <v>45990.07</v>
      </c>
      <c r="U1858" s="48">
        <v>131658.79999999999</v>
      </c>
      <c r="V1858" s="48">
        <v>47949.64</v>
      </c>
      <c r="W1858" s="48">
        <v>57061.89</v>
      </c>
      <c r="X1858" s="48">
        <v>68725.75</v>
      </c>
      <c r="Y1858" s="48">
        <v>41374.18</v>
      </c>
      <c r="Z1858" s="48">
        <v>45181.8</v>
      </c>
    </row>
    <row r="1859" spans="1:26">
      <c r="A1859" s="48">
        <v>752780</v>
      </c>
      <c r="B1859" s="49" t="s">
        <v>4243</v>
      </c>
      <c r="C1859" s="49" t="s">
        <v>3986</v>
      </c>
      <c r="D1859" s="49" t="s">
        <v>4244</v>
      </c>
      <c r="E1859" s="48">
        <v>33535.769999999997</v>
      </c>
      <c r="F1859" s="48">
        <v>55492.27</v>
      </c>
      <c r="G1859" s="48">
        <v>36486.9</v>
      </c>
      <c r="H1859" s="48">
        <v>27191.599999999999</v>
      </c>
      <c r="I1859" s="48">
        <v>31064.74</v>
      </c>
      <c r="J1859" s="48">
        <v>31270.76</v>
      </c>
      <c r="K1859" s="48">
        <v>39176.94</v>
      </c>
      <c r="L1859" s="48">
        <v>83717.929999999993</v>
      </c>
      <c r="M1859" s="48">
        <v>78825.84</v>
      </c>
      <c r="N1859" s="48">
        <v>31796.68</v>
      </c>
      <c r="O1859" s="48">
        <v>60885.43</v>
      </c>
      <c r="P1859" s="48">
        <v>646.03</v>
      </c>
      <c r="Q1859" s="48">
        <v>2150.6999999999998</v>
      </c>
      <c r="R1859" s="48">
        <v>1549</v>
      </c>
      <c r="S1859" s="50"/>
      <c r="T1859" s="48">
        <v>1777.81</v>
      </c>
      <c r="U1859" s="48">
        <v>1550.7</v>
      </c>
      <c r="V1859" s="48">
        <v>1666.61</v>
      </c>
      <c r="W1859" s="48">
        <v>314.39999999999998</v>
      </c>
      <c r="X1859" s="48">
        <v>1002.67</v>
      </c>
      <c r="Y1859" s="50"/>
      <c r="Z1859" s="48">
        <v>633.72</v>
      </c>
    </row>
    <row r="1860" spans="1:26">
      <c r="A1860" s="48">
        <v>753008</v>
      </c>
      <c r="B1860" s="49" t="s">
        <v>3869</v>
      </c>
      <c r="C1860" s="49" t="s">
        <v>3870</v>
      </c>
      <c r="D1860" s="49" t="s">
        <v>3871</v>
      </c>
      <c r="E1860" s="48">
        <v>70289.990000000005</v>
      </c>
      <c r="F1860" s="48">
        <v>89096.48</v>
      </c>
      <c r="G1860" s="48">
        <v>71772.100000000006</v>
      </c>
      <c r="H1860" s="48">
        <v>55247.39</v>
      </c>
      <c r="I1860" s="48">
        <v>80881.149999999994</v>
      </c>
      <c r="J1860" s="48">
        <v>60323.69</v>
      </c>
      <c r="K1860" s="48">
        <v>86830.36</v>
      </c>
      <c r="L1860" s="48">
        <v>123564.38</v>
      </c>
      <c r="M1860" s="48">
        <v>128477.42</v>
      </c>
      <c r="N1860" s="48">
        <v>100479.66</v>
      </c>
      <c r="O1860" s="48">
        <v>126993.51</v>
      </c>
      <c r="P1860" s="48">
        <v>72788.09</v>
      </c>
      <c r="Q1860" s="48">
        <v>68771.240000000005</v>
      </c>
      <c r="R1860" s="48">
        <v>64685.25</v>
      </c>
      <c r="S1860" s="48">
        <v>86708.73</v>
      </c>
      <c r="T1860" s="48">
        <v>95741.09</v>
      </c>
      <c r="U1860" s="48">
        <v>73075.88</v>
      </c>
      <c r="V1860" s="48">
        <v>93849.34</v>
      </c>
      <c r="W1860" s="48">
        <v>82545.679999999993</v>
      </c>
      <c r="X1860" s="48">
        <v>79682.399999999994</v>
      </c>
      <c r="Y1860" s="48">
        <v>85675.05</v>
      </c>
      <c r="Z1860" s="48">
        <v>76281.2</v>
      </c>
    </row>
    <row r="1861" spans="1:26">
      <c r="A1861" s="48">
        <v>750362</v>
      </c>
      <c r="B1861" s="49" t="s">
        <v>6178</v>
      </c>
      <c r="C1861" s="49" t="s">
        <v>6179</v>
      </c>
      <c r="D1861" s="49" t="s">
        <v>6180</v>
      </c>
      <c r="E1861" s="48">
        <v>452043.12</v>
      </c>
      <c r="F1861" s="48">
        <v>482409</v>
      </c>
      <c r="G1861" s="48">
        <v>606746.38</v>
      </c>
      <c r="H1861" s="48">
        <v>285174.46999999997</v>
      </c>
      <c r="I1861" s="48">
        <v>472596.06</v>
      </c>
      <c r="J1861" s="48">
        <v>454613.91</v>
      </c>
      <c r="K1861" s="48">
        <v>448416.5</v>
      </c>
      <c r="L1861" s="48">
        <v>608070.68999999994</v>
      </c>
      <c r="M1861" s="48">
        <v>709092.44</v>
      </c>
      <c r="N1861" s="48">
        <v>504513.38</v>
      </c>
      <c r="O1861" s="48">
        <v>734071.75</v>
      </c>
      <c r="P1861" s="48">
        <v>457233.78</v>
      </c>
      <c r="Q1861" s="48">
        <v>375793.06</v>
      </c>
      <c r="R1861" s="48">
        <v>536263.43999999994</v>
      </c>
      <c r="S1861" s="48">
        <v>439147.03</v>
      </c>
      <c r="T1861" s="48">
        <v>527844.88</v>
      </c>
      <c r="U1861" s="48">
        <v>557758.88</v>
      </c>
      <c r="V1861" s="48">
        <v>488319</v>
      </c>
      <c r="W1861" s="48">
        <v>380228.28</v>
      </c>
      <c r="X1861" s="48">
        <v>470746.31</v>
      </c>
      <c r="Y1861" s="48">
        <v>385611.59</v>
      </c>
      <c r="Z1861" s="48">
        <v>425523.66</v>
      </c>
    </row>
    <row r="1862" spans="1:26">
      <c r="A1862" s="48">
        <v>753892</v>
      </c>
      <c r="B1862" s="49" t="s">
        <v>14217</v>
      </c>
      <c r="C1862" s="49" t="s">
        <v>14218</v>
      </c>
      <c r="D1862" s="49" t="s">
        <v>14219</v>
      </c>
      <c r="E1862" s="48">
        <v>169095.7</v>
      </c>
      <c r="F1862" s="48">
        <v>200830.62</v>
      </c>
      <c r="G1862" s="48">
        <v>185345.06</v>
      </c>
      <c r="H1862" s="48">
        <v>104834.26</v>
      </c>
      <c r="I1862" s="48">
        <v>85518.97</v>
      </c>
      <c r="J1862" s="48">
        <v>85624.91</v>
      </c>
      <c r="K1862" s="48">
        <v>71107.56</v>
      </c>
      <c r="L1862" s="48">
        <v>261911.73</v>
      </c>
      <c r="M1862" s="48">
        <v>269618.94</v>
      </c>
      <c r="N1862" s="48">
        <v>190731.19</v>
      </c>
      <c r="O1862" s="48">
        <v>256173.56</v>
      </c>
      <c r="P1862" s="48">
        <v>162174.88</v>
      </c>
      <c r="Q1862" s="48">
        <v>153616.84</v>
      </c>
      <c r="R1862" s="48">
        <v>175743.83</v>
      </c>
      <c r="S1862" s="48">
        <v>167612.76999999999</v>
      </c>
      <c r="T1862" s="48">
        <v>99039.58</v>
      </c>
      <c r="U1862" s="48">
        <v>93832.320000000007</v>
      </c>
      <c r="V1862" s="48">
        <v>74760.649999999994</v>
      </c>
      <c r="W1862" s="48">
        <v>163086.41</v>
      </c>
      <c r="X1862" s="48">
        <v>168386.55</v>
      </c>
      <c r="Y1862" s="48">
        <v>167353.39000000001</v>
      </c>
      <c r="Z1862" s="48">
        <v>165341.12</v>
      </c>
    </row>
    <row r="1863" spans="1:26">
      <c r="A1863" s="48">
        <v>755133</v>
      </c>
      <c r="B1863" s="49" t="s">
        <v>5161</v>
      </c>
      <c r="C1863" s="49" t="s">
        <v>5162</v>
      </c>
      <c r="D1863" s="49" t="s">
        <v>5163</v>
      </c>
      <c r="E1863" s="48">
        <v>122915.97</v>
      </c>
      <c r="F1863" s="48">
        <v>207675.12</v>
      </c>
      <c r="G1863" s="48">
        <v>153370.60999999999</v>
      </c>
      <c r="H1863" s="48">
        <v>114331.73</v>
      </c>
      <c r="I1863" s="48">
        <v>100769.29</v>
      </c>
      <c r="J1863" s="48">
        <v>97682.17</v>
      </c>
      <c r="K1863" s="48">
        <v>114698.59</v>
      </c>
      <c r="L1863" s="48">
        <v>156786.66</v>
      </c>
      <c r="M1863" s="48">
        <v>229546.61</v>
      </c>
      <c r="N1863" s="48">
        <v>173516.08</v>
      </c>
      <c r="O1863" s="48">
        <v>265431.5</v>
      </c>
      <c r="P1863" s="48">
        <v>123433.02</v>
      </c>
      <c r="Q1863" s="48">
        <v>148650.73000000001</v>
      </c>
      <c r="R1863" s="48">
        <v>134915.73000000001</v>
      </c>
      <c r="S1863" s="48">
        <v>158115.42000000001</v>
      </c>
      <c r="T1863" s="48">
        <v>158912.06</v>
      </c>
      <c r="U1863" s="48">
        <v>128173.06</v>
      </c>
      <c r="V1863" s="48">
        <v>162924.42000000001</v>
      </c>
      <c r="W1863" s="48">
        <v>130084.86</v>
      </c>
      <c r="X1863" s="48">
        <v>134810.89000000001</v>
      </c>
      <c r="Y1863" s="48">
        <v>153894.47</v>
      </c>
      <c r="Z1863" s="48">
        <v>149383.53</v>
      </c>
    </row>
    <row r="1864" spans="1:26">
      <c r="A1864" s="48">
        <v>749572</v>
      </c>
      <c r="B1864" s="49" t="s">
        <v>13154</v>
      </c>
      <c r="C1864" s="49" t="s">
        <v>13155</v>
      </c>
      <c r="D1864" s="49" t="s">
        <v>13156</v>
      </c>
      <c r="E1864" s="48">
        <v>86471.4</v>
      </c>
      <c r="F1864" s="48">
        <v>73562.09</v>
      </c>
      <c r="G1864" s="48">
        <v>56843.58</v>
      </c>
      <c r="H1864" s="48">
        <v>39978.129999999997</v>
      </c>
      <c r="I1864" s="48">
        <v>40898.120000000003</v>
      </c>
      <c r="J1864" s="48">
        <v>28938.82</v>
      </c>
      <c r="K1864" s="48">
        <v>76854.14</v>
      </c>
      <c r="L1864" s="48">
        <v>286201.69</v>
      </c>
      <c r="M1864" s="48">
        <v>262140.94</v>
      </c>
      <c r="N1864" s="48">
        <v>153070.03</v>
      </c>
      <c r="O1864" s="48">
        <v>93329.41</v>
      </c>
      <c r="P1864" s="48">
        <v>86190.92</v>
      </c>
      <c r="Q1864" s="48">
        <v>62343.96</v>
      </c>
      <c r="R1864" s="48">
        <v>53399.7</v>
      </c>
      <c r="S1864" s="48">
        <v>68196.44</v>
      </c>
      <c r="T1864" s="48">
        <v>46515.29</v>
      </c>
      <c r="U1864" s="48">
        <v>17433.53</v>
      </c>
      <c r="V1864" s="48">
        <v>80800.73</v>
      </c>
      <c r="W1864" s="48">
        <v>183162.14</v>
      </c>
      <c r="X1864" s="48">
        <v>151162.5</v>
      </c>
      <c r="Y1864" s="48">
        <v>109553.12</v>
      </c>
      <c r="Z1864" s="48">
        <v>48344.480000000003</v>
      </c>
    </row>
    <row r="1865" spans="1:26">
      <c r="A1865" s="48">
        <v>753761</v>
      </c>
      <c r="B1865" s="49" t="s">
        <v>9989</v>
      </c>
      <c r="C1865" s="49" t="s">
        <v>9990</v>
      </c>
      <c r="D1865" s="49" t="s">
        <v>9991</v>
      </c>
      <c r="E1865" s="48">
        <v>45535.19</v>
      </c>
      <c r="F1865" s="48">
        <v>59841.56</v>
      </c>
      <c r="G1865" s="48">
        <v>48698.34</v>
      </c>
      <c r="H1865" s="48">
        <v>33911.89</v>
      </c>
      <c r="I1865" s="48">
        <v>36707.980000000003</v>
      </c>
      <c r="J1865" s="48">
        <v>31877.82</v>
      </c>
      <c r="K1865" s="48">
        <v>40885.089999999997</v>
      </c>
      <c r="L1865" s="48">
        <v>64018.66</v>
      </c>
      <c r="M1865" s="48">
        <v>59499.57</v>
      </c>
      <c r="N1865" s="48">
        <v>40356.120000000003</v>
      </c>
      <c r="O1865" s="48">
        <v>73254.039999999994</v>
      </c>
      <c r="P1865" s="48">
        <v>40571.519999999997</v>
      </c>
      <c r="Q1865" s="48">
        <v>42058.9</v>
      </c>
      <c r="R1865" s="48">
        <v>44688.75</v>
      </c>
      <c r="S1865" s="48">
        <v>48540.160000000003</v>
      </c>
      <c r="T1865" s="48">
        <v>47039.16</v>
      </c>
      <c r="U1865" s="48">
        <v>38387.129999999997</v>
      </c>
      <c r="V1865" s="48">
        <v>42038.14</v>
      </c>
      <c r="W1865" s="48">
        <v>37763</v>
      </c>
      <c r="X1865" s="48">
        <v>33329.61</v>
      </c>
      <c r="Y1865" s="48">
        <v>35439.93</v>
      </c>
      <c r="Z1865" s="48">
        <v>42838.26</v>
      </c>
    </row>
    <row r="1866" spans="1:26">
      <c r="A1866" s="48">
        <v>754102</v>
      </c>
      <c r="B1866" s="49" t="s">
        <v>8386</v>
      </c>
      <c r="C1866" s="49" t="s">
        <v>8387</v>
      </c>
      <c r="D1866" s="49" t="s">
        <v>8388</v>
      </c>
      <c r="E1866" s="48">
        <v>47105.16</v>
      </c>
      <c r="F1866" s="48">
        <v>46256.15</v>
      </c>
      <c r="G1866" s="48">
        <v>66311.59</v>
      </c>
      <c r="H1866" s="48">
        <v>37766.93</v>
      </c>
      <c r="I1866" s="48">
        <v>46978.16</v>
      </c>
      <c r="J1866" s="48">
        <v>20508.5</v>
      </c>
      <c r="K1866" s="48">
        <v>48723.18</v>
      </c>
      <c r="L1866" s="48">
        <v>64153.53</v>
      </c>
      <c r="M1866" s="48">
        <v>41512.019999999997</v>
      </c>
      <c r="N1866" s="48">
        <v>46954.13</v>
      </c>
      <c r="O1866" s="48">
        <v>96708.38</v>
      </c>
      <c r="P1866" s="48">
        <v>40516.54</v>
      </c>
      <c r="Q1866" s="48">
        <v>32684.59</v>
      </c>
      <c r="R1866" s="48">
        <v>56097.08</v>
      </c>
      <c r="S1866" s="48">
        <v>49165.43</v>
      </c>
      <c r="T1866" s="48">
        <v>48585.37</v>
      </c>
      <c r="U1866" s="48">
        <v>5299.09</v>
      </c>
      <c r="V1866" s="48">
        <v>46113.71</v>
      </c>
      <c r="W1866" s="48">
        <v>40200.620000000003</v>
      </c>
      <c r="X1866" s="48">
        <v>27756.94</v>
      </c>
      <c r="Y1866" s="48">
        <v>39797.379999999997</v>
      </c>
      <c r="Z1866" s="48">
        <v>54374.080000000002</v>
      </c>
    </row>
    <row r="1867" spans="1:26">
      <c r="A1867" s="48">
        <v>749821</v>
      </c>
      <c r="B1867" s="49" t="s">
        <v>19208</v>
      </c>
      <c r="C1867" s="49" t="s">
        <v>2066</v>
      </c>
      <c r="D1867" s="49" t="s">
        <v>19209</v>
      </c>
      <c r="E1867" s="48">
        <v>278730.12</v>
      </c>
      <c r="F1867" s="48">
        <v>261987.19</v>
      </c>
      <c r="G1867" s="48">
        <v>287675.94</v>
      </c>
      <c r="H1867" s="48">
        <v>153371.42000000001</v>
      </c>
      <c r="I1867" s="48">
        <v>216584.06</v>
      </c>
      <c r="J1867" s="48">
        <v>259886.81</v>
      </c>
      <c r="K1867" s="48">
        <v>238247.36</v>
      </c>
      <c r="L1867" s="48">
        <v>236143.19</v>
      </c>
      <c r="M1867" s="48">
        <v>228979.42</v>
      </c>
      <c r="N1867" s="48">
        <v>209535.77</v>
      </c>
      <c r="O1867" s="48">
        <v>264363.19</v>
      </c>
      <c r="P1867" s="48">
        <v>24185.3</v>
      </c>
      <c r="Q1867" s="48">
        <v>16240.83</v>
      </c>
      <c r="R1867" s="48">
        <v>27311.22</v>
      </c>
      <c r="S1867" s="48">
        <v>23500.71</v>
      </c>
      <c r="T1867" s="48">
        <v>24466.76</v>
      </c>
      <c r="U1867" s="48">
        <v>21050.98</v>
      </c>
      <c r="V1867" s="48">
        <v>15737.11</v>
      </c>
      <c r="W1867" s="48">
        <v>15952.53</v>
      </c>
      <c r="X1867" s="48">
        <v>11904.53</v>
      </c>
      <c r="Y1867" s="48">
        <v>13255.4</v>
      </c>
      <c r="Z1867" s="48">
        <v>17675.14</v>
      </c>
    </row>
    <row r="1868" spans="1:26">
      <c r="A1868" s="48">
        <v>749411</v>
      </c>
      <c r="B1868" s="49" t="s">
        <v>19210</v>
      </c>
      <c r="C1868" s="49" t="s">
        <v>14491</v>
      </c>
      <c r="D1868" s="49" t="s">
        <v>19211</v>
      </c>
      <c r="E1868" s="48">
        <v>65005.440000000002</v>
      </c>
      <c r="F1868" s="48">
        <v>96520.23</v>
      </c>
      <c r="G1868" s="48">
        <v>98309.09</v>
      </c>
      <c r="H1868" s="48">
        <v>64888.38</v>
      </c>
      <c r="I1868" s="48">
        <v>58466.25</v>
      </c>
      <c r="J1868" s="48">
        <v>61197.34</v>
      </c>
      <c r="K1868" s="48">
        <v>39478.86</v>
      </c>
      <c r="L1868" s="48">
        <v>75554.69</v>
      </c>
      <c r="M1868" s="48">
        <v>62531.33</v>
      </c>
      <c r="N1868" s="48">
        <v>77481.87</v>
      </c>
      <c r="O1868" s="48">
        <v>90815.12</v>
      </c>
      <c r="P1868" s="48">
        <v>65551.149999999994</v>
      </c>
      <c r="Q1868" s="48">
        <v>73087.39</v>
      </c>
      <c r="R1868" s="48">
        <v>85058.67</v>
      </c>
      <c r="S1868" s="48">
        <v>92733.27</v>
      </c>
      <c r="T1868" s="48">
        <v>71904.5</v>
      </c>
      <c r="U1868" s="48">
        <v>72161.02</v>
      </c>
      <c r="V1868" s="48">
        <v>43878.29</v>
      </c>
      <c r="W1868" s="48">
        <v>48411.56</v>
      </c>
      <c r="X1868" s="48">
        <v>39952.71</v>
      </c>
      <c r="Y1868" s="48">
        <v>49360.54</v>
      </c>
      <c r="Z1868" s="48">
        <v>60308.81</v>
      </c>
    </row>
    <row r="1869" spans="1:26">
      <c r="A1869" s="48">
        <v>749342</v>
      </c>
      <c r="B1869" s="49" t="s">
        <v>7263</v>
      </c>
      <c r="C1869" s="49" t="s">
        <v>7264</v>
      </c>
      <c r="D1869" s="49" t="s">
        <v>7265</v>
      </c>
      <c r="E1869" s="48">
        <v>359165.84</v>
      </c>
      <c r="F1869" s="48">
        <v>286456.09000000003</v>
      </c>
      <c r="G1869" s="48">
        <v>368388.72</v>
      </c>
      <c r="H1869" s="48">
        <v>217226.06</v>
      </c>
      <c r="I1869" s="48">
        <v>200616.44</v>
      </c>
      <c r="J1869" s="48">
        <v>211644.81</v>
      </c>
      <c r="K1869" s="48">
        <v>160465.28</v>
      </c>
      <c r="L1869" s="48">
        <v>233284.61</v>
      </c>
      <c r="M1869" s="48">
        <v>339498.56</v>
      </c>
      <c r="N1869" s="48">
        <v>295397.21999999997</v>
      </c>
      <c r="O1869" s="48">
        <v>329308.46999999997</v>
      </c>
      <c r="P1869" s="48">
        <v>341453.28</v>
      </c>
      <c r="Q1869" s="48">
        <v>207408.44</v>
      </c>
      <c r="R1869" s="48">
        <v>322209.44</v>
      </c>
      <c r="S1869" s="48">
        <v>276389.96999999997</v>
      </c>
      <c r="T1869" s="48">
        <v>230447.47</v>
      </c>
      <c r="U1869" s="48">
        <v>275688.06</v>
      </c>
      <c r="V1869" s="48">
        <v>197710.42</v>
      </c>
      <c r="W1869" s="48">
        <v>154512.69</v>
      </c>
      <c r="X1869" s="48">
        <v>224731.42</v>
      </c>
      <c r="Y1869" s="48">
        <v>271052.96999999997</v>
      </c>
      <c r="Z1869" s="48">
        <v>237389.83</v>
      </c>
    </row>
    <row r="1870" spans="1:26">
      <c r="A1870" s="48">
        <v>751083</v>
      </c>
      <c r="B1870" s="49" t="s">
        <v>4293</v>
      </c>
      <c r="C1870" s="49" t="s">
        <v>4294</v>
      </c>
      <c r="D1870" s="49" t="s">
        <v>4295</v>
      </c>
      <c r="E1870" s="48">
        <v>50131.43</v>
      </c>
      <c r="F1870" s="48">
        <v>60793.69</v>
      </c>
      <c r="G1870" s="48">
        <v>80890.2</v>
      </c>
      <c r="H1870" s="48">
        <v>94246.33</v>
      </c>
      <c r="I1870" s="48">
        <v>43783.33</v>
      </c>
      <c r="J1870" s="48">
        <v>61266.57</v>
      </c>
      <c r="K1870" s="48">
        <v>87709.32</v>
      </c>
      <c r="L1870" s="48">
        <v>124954.72</v>
      </c>
      <c r="M1870" s="48">
        <v>174872.58</v>
      </c>
      <c r="N1870" s="48">
        <v>270067.56</v>
      </c>
      <c r="O1870" s="48">
        <v>388310.91</v>
      </c>
      <c r="P1870" s="48">
        <v>41153.58</v>
      </c>
      <c r="Q1870" s="48">
        <v>60695.4</v>
      </c>
      <c r="R1870" s="48">
        <v>74913.17</v>
      </c>
      <c r="S1870" s="48">
        <v>132702.42000000001</v>
      </c>
      <c r="T1870" s="48">
        <v>12702.56</v>
      </c>
      <c r="U1870" s="48">
        <v>91002.62</v>
      </c>
      <c r="V1870" s="48">
        <v>126747.17</v>
      </c>
      <c r="W1870" s="48">
        <v>88431.8</v>
      </c>
      <c r="X1870" s="48">
        <v>139198.51999999999</v>
      </c>
      <c r="Y1870" s="48">
        <v>169012.97</v>
      </c>
      <c r="Z1870" s="48">
        <v>212041.8</v>
      </c>
    </row>
    <row r="1871" spans="1:26">
      <c r="A1871" s="48">
        <v>749942</v>
      </c>
      <c r="B1871" s="49" t="s">
        <v>6333</v>
      </c>
      <c r="C1871" s="49" t="s">
        <v>6334</v>
      </c>
      <c r="D1871" s="49" t="s">
        <v>6335</v>
      </c>
      <c r="E1871" s="48">
        <v>67012.61</v>
      </c>
      <c r="F1871" s="48">
        <v>91936.25</v>
      </c>
      <c r="G1871" s="48">
        <v>58336.44</v>
      </c>
      <c r="H1871" s="48">
        <v>46858.18</v>
      </c>
      <c r="I1871" s="48">
        <v>78447.95</v>
      </c>
      <c r="J1871" s="48">
        <v>90779.27</v>
      </c>
      <c r="K1871" s="48">
        <v>97869.37</v>
      </c>
      <c r="L1871" s="48">
        <v>167308.12</v>
      </c>
      <c r="M1871" s="48">
        <v>139454.32999999999</v>
      </c>
      <c r="N1871" s="48">
        <v>109727.7</v>
      </c>
      <c r="O1871" s="48">
        <v>114912.95</v>
      </c>
      <c r="P1871" s="48">
        <v>65796.58</v>
      </c>
      <c r="Q1871" s="48">
        <v>62722.81</v>
      </c>
      <c r="R1871" s="48">
        <v>51315.23</v>
      </c>
      <c r="S1871" s="48">
        <v>86845.35</v>
      </c>
      <c r="T1871" s="48">
        <v>95854.45</v>
      </c>
      <c r="U1871" s="48">
        <v>101088.5</v>
      </c>
      <c r="V1871" s="48">
        <v>101730.85</v>
      </c>
      <c r="W1871" s="48">
        <v>100530.27</v>
      </c>
      <c r="X1871" s="48">
        <v>85423.41</v>
      </c>
      <c r="Y1871" s="48">
        <v>86061.97</v>
      </c>
      <c r="Z1871" s="48">
        <v>64980.36</v>
      </c>
    </row>
    <row r="1872" spans="1:26">
      <c r="A1872" s="48">
        <v>749699</v>
      </c>
      <c r="B1872" s="49" t="s">
        <v>19212</v>
      </c>
      <c r="C1872" s="49" t="s">
        <v>19213</v>
      </c>
      <c r="D1872" s="49" t="s">
        <v>19214</v>
      </c>
      <c r="E1872" s="48">
        <v>101573.32</v>
      </c>
      <c r="F1872" s="48">
        <v>97280.13</v>
      </c>
      <c r="G1872" s="48">
        <v>287607.62</v>
      </c>
      <c r="H1872" s="48">
        <v>125275.69</v>
      </c>
      <c r="I1872" s="48">
        <v>112039.41</v>
      </c>
      <c r="J1872" s="48">
        <v>68689.45</v>
      </c>
      <c r="K1872" s="48">
        <v>133608.07999999999</v>
      </c>
      <c r="L1872" s="48">
        <v>145650</v>
      </c>
      <c r="M1872" s="48">
        <v>141239.01999999999</v>
      </c>
      <c r="N1872" s="48">
        <v>304809.25</v>
      </c>
      <c r="O1872" s="48">
        <v>376290.12</v>
      </c>
      <c r="P1872" s="48">
        <v>93228.41</v>
      </c>
      <c r="Q1872" s="48">
        <v>72798.8</v>
      </c>
      <c r="R1872" s="48">
        <v>260035.83</v>
      </c>
      <c r="S1872" s="48">
        <v>193565.83</v>
      </c>
      <c r="T1872" s="48">
        <v>128811.51</v>
      </c>
      <c r="U1872" s="48">
        <v>78382.070000000007</v>
      </c>
      <c r="V1872" s="48">
        <v>138070.25</v>
      </c>
      <c r="W1872" s="48">
        <v>94276.98</v>
      </c>
      <c r="X1872" s="48">
        <v>77925.95</v>
      </c>
      <c r="Y1872" s="48">
        <v>232061.19</v>
      </c>
      <c r="Z1872" s="48">
        <v>234971.45</v>
      </c>
    </row>
    <row r="1873" spans="1:26">
      <c r="A1873" s="48">
        <v>753256</v>
      </c>
      <c r="B1873" s="49" t="s">
        <v>3872</v>
      </c>
      <c r="C1873" s="49" t="s">
        <v>3873</v>
      </c>
      <c r="D1873" s="49" t="s">
        <v>3874</v>
      </c>
      <c r="E1873" s="48">
        <v>75631.839999999997</v>
      </c>
      <c r="F1873" s="48">
        <v>89893.26</v>
      </c>
      <c r="G1873" s="48">
        <v>77524.960000000006</v>
      </c>
      <c r="H1873" s="48">
        <v>35564.86</v>
      </c>
      <c r="I1873" s="48">
        <v>56290.43</v>
      </c>
      <c r="J1873" s="48">
        <v>51029.23</v>
      </c>
      <c r="K1873" s="48">
        <v>51776.31</v>
      </c>
      <c r="L1873" s="48">
        <v>92818.39</v>
      </c>
      <c r="M1873" s="48">
        <v>86884.22</v>
      </c>
      <c r="N1873" s="48">
        <v>66423.679999999993</v>
      </c>
      <c r="O1873" s="48">
        <v>91522.28</v>
      </c>
      <c r="P1873" s="48">
        <v>77600.52</v>
      </c>
      <c r="Q1873" s="48">
        <v>67828.009999999995</v>
      </c>
      <c r="R1873" s="48">
        <v>68745.33</v>
      </c>
      <c r="S1873" s="48">
        <v>47484.67</v>
      </c>
      <c r="T1873" s="48">
        <v>64902.57</v>
      </c>
      <c r="U1873" s="48">
        <v>52821.47</v>
      </c>
      <c r="V1873" s="48">
        <v>51226.04</v>
      </c>
      <c r="W1873" s="48">
        <v>66896.89</v>
      </c>
      <c r="X1873" s="48">
        <v>60267.48</v>
      </c>
      <c r="Y1873" s="48">
        <v>55093.15</v>
      </c>
      <c r="Z1873" s="48">
        <v>49454.06</v>
      </c>
    </row>
    <row r="1874" spans="1:26">
      <c r="A1874" s="48">
        <v>753308</v>
      </c>
      <c r="B1874" s="49" t="s">
        <v>1945</v>
      </c>
      <c r="C1874" s="49" t="s">
        <v>1946</v>
      </c>
      <c r="D1874" s="49" t="s">
        <v>1947</v>
      </c>
      <c r="E1874" s="48">
        <v>81100.850000000006</v>
      </c>
      <c r="F1874" s="48">
        <v>147487.31</v>
      </c>
      <c r="G1874" s="48">
        <v>76470.91</v>
      </c>
      <c r="H1874" s="48">
        <v>42259.98</v>
      </c>
      <c r="I1874" s="48">
        <v>59377.37</v>
      </c>
      <c r="J1874" s="48">
        <v>54063.33</v>
      </c>
      <c r="K1874" s="48">
        <v>80271.929999999993</v>
      </c>
      <c r="L1874" s="48">
        <v>165355.98000000001</v>
      </c>
      <c r="M1874" s="48">
        <v>153005.57999999999</v>
      </c>
      <c r="N1874" s="48">
        <v>125121.95</v>
      </c>
      <c r="O1874" s="48">
        <v>177476.41</v>
      </c>
      <c r="P1874" s="48">
        <v>82656.39</v>
      </c>
      <c r="Q1874" s="48">
        <v>120684.8</v>
      </c>
      <c r="R1874" s="48">
        <v>85531.94</v>
      </c>
      <c r="S1874" s="48">
        <v>68134.27</v>
      </c>
      <c r="T1874" s="48">
        <v>72183.27</v>
      </c>
      <c r="U1874" s="48">
        <v>70107.429999999993</v>
      </c>
      <c r="V1874" s="48">
        <v>86803.81</v>
      </c>
      <c r="W1874" s="48">
        <v>108180.27</v>
      </c>
      <c r="X1874" s="48">
        <v>94267.46</v>
      </c>
      <c r="Y1874" s="48">
        <v>99898.880000000005</v>
      </c>
      <c r="Z1874" s="48">
        <v>111942.47</v>
      </c>
    </row>
    <row r="1875" spans="1:26">
      <c r="A1875" s="48">
        <v>749618</v>
      </c>
      <c r="B1875" s="49" t="s">
        <v>9442</v>
      </c>
      <c r="C1875" s="49" t="s">
        <v>9443</v>
      </c>
      <c r="D1875" s="49" t="s">
        <v>9444</v>
      </c>
      <c r="E1875" s="48">
        <v>230360.38</v>
      </c>
      <c r="F1875" s="48">
        <v>235438.38</v>
      </c>
      <c r="G1875" s="48">
        <v>253496.66</v>
      </c>
      <c r="H1875" s="48">
        <v>180046.38</v>
      </c>
      <c r="I1875" s="48">
        <v>240205.62</v>
      </c>
      <c r="J1875" s="48">
        <v>185052.22</v>
      </c>
      <c r="K1875" s="48">
        <v>203952.53</v>
      </c>
      <c r="L1875" s="48">
        <v>307334.69</v>
      </c>
      <c r="M1875" s="48">
        <v>294605.28000000003</v>
      </c>
      <c r="N1875" s="48">
        <v>221525.95</v>
      </c>
      <c r="O1875" s="48">
        <v>331093.40999999997</v>
      </c>
      <c r="P1875" s="48">
        <v>89631.52</v>
      </c>
      <c r="Q1875" s="48">
        <v>83515.039999999994</v>
      </c>
      <c r="R1875" s="48">
        <v>85738.99</v>
      </c>
      <c r="S1875" s="48">
        <v>105105.51</v>
      </c>
      <c r="T1875" s="48">
        <v>117320.93</v>
      </c>
      <c r="U1875" s="48">
        <v>47410.39</v>
      </c>
      <c r="V1875" s="48">
        <v>68105.399999999994</v>
      </c>
      <c r="W1875" s="48">
        <v>62872.75</v>
      </c>
      <c r="X1875" s="48">
        <v>92016.62</v>
      </c>
      <c r="Y1875" s="48">
        <v>88127.7</v>
      </c>
      <c r="Z1875" s="48">
        <v>96239.17</v>
      </c>
    </row>
    <row r="1876" spans="1:26">
      <c r="A1876" s="48">
        <v>751734</v>
      </c>
      <c r="B1876" s="49" t="s">
        <v>3428</v>
      </c>
      <c r="C1876" s="49" t="s">
        <v>3429</v>
      </c>
      <c r="D1876" s="49" t="s">
        <v>3430</v>
      </c>
      <c r="E1876" s="48">
        <v>671233.81</v>
      </c>
      <c r="F1876" s="48">
        <v>753069.69</v>
      </c>
      <c r="G1876" s="48">
        <v>620623.75</v>
      </c>
      <c r="H1876" s="48">
        <v>411521.38</v>
      </c>
      <c r="I1876" s="48">
        <v>609884.38</v>
      </c>
      <c r="J1876" s="48">
        <v>427068.09</v>
      </c>
      <c r="K1876" s="48">
        <v>673770.12</v>
      </c>
      <c r="L1876" s="48">
        <v>898446.81</v>
      </c>
      <c r="M1876" s="48">
        <v>871006.19</v>
      </c>
      <c r="N1876" s="48">
        <v>685862.5</v>
      </c>
      <c r="O1876" s="48">
        <v>1042604.38</v>
      </c>
      <c r="P1876" s="48">
        <v>239.31</v>
      </c>
      <c r="Q1876" s="48">
        <v>10577.26</v>
      </c>
      <c r="R1876" s="48">
        <v>6443.3</v>
      </c>
      <c r="S1876" s="48">
        <v>289</v>
      </c>
      <c r="T1876" s="48">
        <v>7520.09</v>
      </c>
      <c r="U1876" s="48">
        <v>7072.55</v>
      </c>
      <c r="V1876" s="48">
        <v>8014.77</v>
      </c>
      <c r="W1876" s="48">
        <v>12658.27</v>
      </c>
      <c r="X1876" s="48">
        <v>8155.03</v>
      </c>
      <c r="Y1876" s="48">
        <v>3720.87</v>
      </c>
      <c r="Z1876" s="48">
        <v>9796.23</v>
      </c>
    </row>
    <row r="1877" spans="1:26">
      <c r="A1877" s="48">
        <v>750661</v>
      </c>
      <c r="B1877" s="49" t="s">
        <v>6940</v>
      </c>
      <c r="C1877" s="49" t="s">
        <v>6941</v>
      </c>
      <c r="D1877" s="49" t="s">
        <v>6942</v>
      </c>
      <c r="E1877" s="48">
        <v>48435.34</v>
      </c>
      <c r="F1877" s="48">
        <v>61969.75</v>
      </c>
      <c r="G1877" s="48">
        <v>57300.54</v>
      </c>
      <c r="H1877" s="48">
        <v>40739.050000000003</v>
      </c>
      <c r="I1877" s="48">
        <v>50993.43</v>
      </c>
      <c r="J1877" s="48">
        <v>38814.050000000003</v>
      </c>
      <c r="K1877" s="48">
        <v>48013.33</v>
      </c>
      <c r="L1877" s="48">
        <v>74457.119999999995</v>
      </c>
      <c r="M1877" s="48">
        <v>76749.05</v>
      </c>
      <c r="N1877" s="48">
        <v>57315.54</v>
      </c>
      <c r="O1877" s="48">
        <v>80836.09</v>
      </c>
      <c r="P1877" s="48">
        <v>45273.09</v>
      </c>
      <c r="Q1877" s="48">
        <v>52530.35</v>
      </c>
      <c r="R1877" s="48">
        <v>53122.12</v>
      </c>
      <c r="S1877" s="48">
        <v>57969.85</v>
      </c>
      <c r="T1877" s="48">
        <v>57519.1</v>
      </c>
      <c r="U1877" s="48">
        <v>46297.13</v>
      </c>
      <c r="V1877" s="48">
        <v>50274.93</v>
      </c>
      <c r="W1877" s="48">
        <v>57559.41</v>
      </c>
      <c r="X1877" s="48">
        <v>49414.04</v>
      </c>
      <c r="Y1877" s="48">
        <v>49265.98</v>
      </c>
      <c r="Z1877" s="48">
        <v>51776.33</v>
      </c>
    </row>
    <row r="1878" spans="1:26">
      <c r="A1878" s="48">
        <v>751276</v>
      </c>
      <c r="B1878" s="49" t="s">
        <v>19215</v>
      </c>
      <c r="C1878" s="49" t="s">
        <v>14967</v>
      </c>
      <c r="D1878" s="49" t="s">
        <v>19216</v>
      </c>
      <c r="E1878" s="48">
        <v>698404.5</v>
      </c>
      <c r="F1878" s="48">
        <v>811338.88</v>
      </c>
      <c r="G1878" s="48">
        <v>699503.56</v>
      </c>
      <c r="H1878" s="48">
        <v>506893</v>
      </c>
      <c r="I1878" s="48">
        <v>624821.56000000006</v>
      </c>
      <c r="J1878" s="48">
        <v>529671.68999999994</v>
      </c>
      <c r="K1878" s="48">
        <v>549893.81000000006</v>
      </c>
      <c r="L1878" s="48">
        <v>923485.69</v>
      </c>
      <c r="M1878" s="48">
        <v>956184.62</v>
      </c>
      <c r="N1878" s="48">
        <v>606402.5</v>
      </c>
      <c r="O1878" s="48">
        <v>837584.69</v>
      </c>
      <c r="P1878" s="48">
        <v>527613.18999999994</v>
      </c>
      <c r="Q1878" s="48">
        <v>594714.12</v>
      </c>
      <c r="R1878" s="48">
        <v>569177.81000000006</v>
      </c>
      <c r="S1878" s="48">
        <v>745834.56</v>
      </c>
      <c r="T1878" s="48">
        <v>671829.88</v>
      </c>
      <c r="U1878" s="48">
        <v>633139.56000000006</v>
      </c>
      <c r="V1878" s="48">
        <v>615302.31000000006</v>
      </c>
      <c r="W1878" s="48">
        <v>578657.31000000006</v>
      </c>
      <c r="X1878" s="48">
        <v>648632.88</v>
      </c>
      <c r="Y1878" s="48">
        <v>614007.38</v>
      </c>
      <c r="Z1878" s="48">
        <v>618141.18999999994</v>
      </c>
    </row>
    <row r="1879" spans="1:26">
      <c r="A1879" s="48">
        <v>752807</v>
      </c>
      <c r="B1879" s="49" t="s">
        <v>1021</v>
      </c>
      <c r="C1879" s="49" t="s">
        <v>1022</v>
      </c>
      <c r="D1879" s="49" t="s">
        <v>1023</v>
      </c>
      <c r="E1879" s="48">
        <v>24018.639999999999</v>
      </c>
      <c r="F1879" s="48">
        <v>47748.3</v>
      </c>
      <c r="G1879" s="48">
        <v>44160.05</v>
      </c>
      <c r="H1879" s="48">
        <v>22909.599999999999</v>
      </c>
      <c r="I1879" s="48">
        <v>24547.63</v>
      </c>
      <c r="J1879" s="48">
        <v>24264.62</v>
      </c>
      <c r="K1879" s="48">
        <v>34536.879999999997</v>
      </c>
      <c r="L1879" s="48">
        <v>56490.46</v>
      </c>
      <c r="M1879" s="48">
        <v>46525.21</v>
      </c>
      <c r="N1879" s="48">
        <v>44156.14</v>
      </c>
      <c r="O1879" s="48">
        <v>60433.54</v>
      </c>
      <c r="P1879" s="48">
        <v>20968.310000000001</v>
      </c>
      <c r="Q1879" s="48">
        <v>37183.47</v>
      </c>
      <c r="R1879" s="48">
        <v>36549.81</v>
      </c>
      <c r="S1879" s="48">
        <v>32116.48</v>
      </c>
      <c r="T1879" s="48">
        <v>29257.47</v>
      </c>
      <c r="U1879" s="48">
        <v>26152.44</v>
      </c>
      <c r="V1879" s="48">
        <v>35910.81</v>
      </c>
      <c r="W1879" s="48">
        <v>33236.32</v>
      </c>
      <c r="X1879" s="48">
        <v>29601.23</v>
      </c>
      <c r="Y1879" s="48">
        <v>36074.33</v>
      </c>
      <c r="Z1879" s="48">
        <v>34415</v>
      </c>
    </row>
    <row r="1880" spans="1:26">
      <c r="A1880" s="48">
        <v>755331</v>
      </c>
      <c r="B1880" s="49" t="s">
        <v>2728</v>
      </c>
      <c r="C1880" s="49" t="s">
        <v>2729</v>
      </c>
      <c r="D1880" s="49" t="s">
        <v>2730</v>
      </c>
      <c r="E1880" s="48">
        <v>195164.77</v>
      </c>
      <c r="F1880" s="48">
        <v>237493.86</v>
      </c>
      <c r="G1880" s="48">
        <v>166150.22</v>
      </c>
      <c r="H1880" s="48">
        <v>100511.57</v>
      </c>
      <c r="I1880" s="48">
        <v>179134.5</v>
      </c>
      <c r="J1880" s="48">
        <v>249357.3</v>
      </c>
      <c r="K1880" s="48">
        <v>249174.12</v>
      </c>
      <c r="L1880" s="48">
        <v>461062.53</v>
      </c>
      <c r="M1880" s="48">
        <v>337022.71999999997</v>
      </c>
      <c r="N1880" s="48">
        <v>256863.55</v>
      </c>
      <c r="O1880" s="48">
        <v>290900.34000000003</v>
      </c>
      <c r="P1880" s="48">
        <v>192176.45</v>
      </c>
      <c r="Q1880" s="48">
        <v>189466</v>
      </c>
      <c r="R1880" s="48">
        <v>152315.85999999999</v>
      </c>
      <c r="S1880" s="48">
        <v>128484.8</v>
      </c>
      <c r="T1880" s="48">
        <v>189714.98</v>
      </c>
      <c r="U1880" s="48">
        <v>314448.34000000003</v>
      </c>
      <c r="V1880" s="48">
        <v>290235.38</v>
      </c>
      <c r="W1880" s="48">
        <v>245800.83</v>
      </c>
      <c r="X1880" s="48">
        <v>187739.16</v>
      </c>
      <c r="Y1880" s="48">
        <v>215151.44</v>
      </c>
      <c r="Z1880" s="48">
        <v>199051.06</v>
      </c>
    </row>
    <row r="1881" spans="1:26">
      <c r="A1881" s="48">
        <v>749156</v>
      </c>
      <c r="B1881" s="49" t="s">
        <v>4573</v>
      </c>
      <c r="C1881" s="49" t="s">
        <v>4574</v>
      </c>
      <c r="D1881" s="49" t="s">
        <v>4575</v>
      </c>
      <c r="E1881" s="48">
        <v>219797.7</v>
      </c>
      <c r="F1881" s="48">
        <v>238250.22</v>
      </c>
      <c r="G1881" s="48">
        <v>217054.77</v>
      </c>
      <c r="H1881" s="48">
        <v>128635.14</v>
      </c>
      <c r="I1881" s="48">
        <v>167592.19</v>
      </c>
      <c r="J1881" s="48">
        <v>173622.25</v>
      </c>
      <c r="K1881" s="48">
        <v>193365.62</v>
      </c>
      <c r="L1881" s="48">
        <v>356694.91</v>
      </c>
      <c r="M1881" s="48">
        <v>312071.46999999997</v>
      </c>
      <c r="N1881" s="48">
        <v>220801.58</v>
      </c>
      <c r="O1881" s="48">
        <v>294448.75</v>
      </c>
      <c r="P1881" s="48">
        <v>225115.8</v>
      </c>
      <c r="Q1881" s="48">
        <v>182305.47</v>
      </c>
      <c r="R1881" s="48">
        <v>218872.86</v>
      </c>
      <c r="S1881" s="48">
        <v>199831.19</v>
      </c>
      <c r="T1881" s="48">
        <v>204986.86</v>
      </c>
      <c r="U1881" s="48">
        <v>226063.69</v>
      </c>
      <c r="V1881" s="48">
        <v>229951.2</v>
      </c>
      <c r="W1881" s="48">
        <v>220438.48</v>
      </c>
      <c r="X1881" s="48">
        <v>213098.02</v>
      </c>
      <c r="Y1881" s="48">
        <v>225002.89</v>
      </c>
      <c r="Z1881" s="48">
        <v>201807.53</v>
      </c>
    </row>
    <row r="1882" spans="1:26">
      <c r="A1882" s="48">
        <v>752955</v>
      </c>
      <c r="B1882" s="49" t="s">
        <v>14849</v>
      </c>
      <c r="C1882" s="49" t="s">
        <v>14850</v>
      </c>
      <c r="D1882" s="49" t="s">
        <v>14851</v>
      </c>
      <c r="E1882" s="48">
        <v>124897.08</v>
      </c>
      <c r="F1882" s="48">
        <v>136345.44</v>
      </c>
      <c r="G1882" s="48">
        <v>145160.84</v>
      </c>
      <c r="H1882" s="48">
        <v>88601.17</v>
      </c>
      <c r="I1882" s="48">
        <v>110272.75</v>
      </c>
      <c r="J1882" s="48">
        <v>131906.67000000001</v>
      </c>
      <c r="K1882" s="48">
        <v>99753.69</v>
      </c>
      <c r="L1882" s="48">
        <v>204621.22</v>
      </c>
      <c r="M1882" s="48">
        <v>260042.98</v>
      </c>
      <c r="N1882" s="48">
        <v>158000.91</v>
      </c>
      <c r="O1882" s="48">
        <v>244102.09</v>
      </c>
      <c r="P1882" s="48">
        <v>136422.01999999999</v>
      </c>
      <c r="Q1882" s="48">
        <v>119022.93</v>
      </c>
      <c r="R1882" s="48">
        <v>141968.82999999999</v>
      </c>
      <c r="S1882" s="48">
        <v>141530.01999999999</v>
      </c>
      <c r="T1882" s="48">
        <v>134586.85999999999</v>
      </c>
      <c r="U1882" s="48">
        <v>183959.97</v>
      </c>
      <c r="V1882" s="48">
        <v>98730.66</v>
      </c>
      <c r="W1882" s="48">
        <v>126228.73</v>
      </c>
      <c r="X1882" s="48">
        <v>135661.57999999999</v>
      </c>
      <c r="Y1882" s="48">
        <v>110545.92</v>
      </c>
      <c r="Z1882" s="48">
        <v>114643.77</v>
      </c>
    </row>
    <row r="1883" spans="1:26">
      <c r="A1883" s="48">
        <v>751872</v>
      </c>
      <c r="B1883" s="49" t="s">
        <v>1146</v>
      </c>
      <c r="C1883" s="49" t="s">
        <v>1147</v>
      </c>
      <c r="D1883" s="49" t="s">
        <v>1148</v>
      </c>
      <c r="E1883" s="48">
        <v>24458.59</v>
      </c>
      <c r="F1883" s="48">
        <v>73302.75</v>
      </c>
      <c r="G1883" s="48">
        <v>22303.55</v>
      </c>
      <c r="H1883" s="48">
        <v>19418.47</v>
      </c>
      <c r="I1883" s="48">
        <v>16725.43</v>
      </c>
      <c r="J1883" s="48">
        <v>29347.73</v>
      </c>
      <c r="K1883" s="48">
        <v>28732.73</v>
      </c>
      <c r="L1883" s="48">
        <v>86723.21</v>
      </c>
      <c r="M1883" s="48">
        <v>97209.45</v>
      </c>
      <c r="N1883" s="48">
        <v>79752.929999999993</v>
      </c>
      <c r="O1883" s="48">
        <v>96555.42</v>
      </c>
      <c r="P1883" s="48">
        <v>22675.59</v>
      </c>
      <c r="Q1883" s="48">
        <v>52336.33</v>
      </c>
      <c r="R1883" s="48">
        <v>8565.08</v>
      </c>
      <c r="S1883" s="48">
        <v>25935.83</v>
      </c>
      <c r="T1883" s="48">
        <v>4215.25</v>
      </c>
      <c r="U1883" s="48">
        <v>28624.06</v>
      </c>
      <c r="V1883" s="48">
        <v>25661.9</v>
      </c>
      <c r="W1883" s="48">
        <v>60087.51</v>
      </c>
      <c r="X1883" s="48">
        <v>63388.75</v>
      </c>
      <c r="Y1883" s="48">
        <v>73496.460000000006</v>
      </c>
      <c r="Z1883" s="48">
        <v>70140.28</v>
      </c>
    </row>
    <row r="1884" spans="1:26">
      <c r="A1884" s="48">
        <v>754146</v>
      </c>
      <c r="B1884" s="49" t="s">
        <v>7598</v>
      </c>
      <c r="C1884" s="49" t="s">
        <v>7599</v>
      </c>
      <c r="D1884" s="49" t="s">
        <v>7600</v>
      </c>
      <c r="E1884" s="48">
        <v>102793.8</v>
      </c>
      <c r="F1884" s="48">
        <v>153724.38</v>
      </c>
      <c r="G1884" s="48">
        <v>110645.38</v>
      </c>
      <c r="H1884" s="48">
        <v>56874.57</v>
      </c>
      <c r="I1884" s="48">
        <v>89458.43</v>
      </c>
      <c r="J1884" s="48">
        <v>69302.8</v>
      </c>
      <c r="K1884" s="48">
        <v>97855.679999999993</v>
      </c>
      <c r="L1884" s="48">
        <v>215471.75</v>
      </c>
      <c r="M1884" s="48">
        <v>216466.64</v>
      </c>
      <c r="N1884" s="48">
        <v>151131.22</v>
      </c>
      <c r="O1884" s="48">
        <v>229766.38</v>
      </c>
      <c r="P1884" s="48">
        <v>102914.88</v>
      </c>
      <c r="Q1884" s="48">
        <v>102496.47</v>
      </c>
      <c r="R1884" s="48">
        <v>94651.66</v>
      </c>
      <c r="S1884" s="48">
        <v>94880.75</v>
      </c>
      <c r="T1884" s="48">
        <v>106481.13</v>
      </c>
      <c r="U1884" s="48">
        <v>92192.19</v>
      </c>
      <c r="V1884" s="48">
        <v>122673.94</v>
      </c>
      <c r="W1884" s="48">
        <v>133152.53</v>
      </c>
      <c r="X1884" s="48">
        <v>124162.09</v>
      </c>
      <c r="Y1884" s="48">
        <v>106413.83</v>
      </c>
      <c r="Z1884" s="48">
        <v>109527.44</v>
      </c>
    </row>
    <row r="1885" spans="1:26">
      <c r="A1885" s="48">
        <v>750186</v>
      </c>
      <c r="B1885" s="49" t="s">
        <v>9736</v>
      </c>
      <c r="C1885" s="49" t="s">
        <v>9737</v>
      </c>
      <c r="D1885" s="49" t="s">
        <v>9738</v>
      </c>
      <c r="E1885" s="48">
        <v>36589</v>
      </c>
      <c r="F1885" s="48">
        <v>55583.49</v>
      </c>
      <c r="G1885" s="48">
        <v>48823.29</v>
      </c>
      <c r="H1885" s="48">
        <v>29525.71</v>
      </c>
      <c r="I1885" s="48">
        <v>32302.93</v>
      </c>
      <c r="J1885" s="48">
        <v>35551.94</v>
      </c>
      <c r="K1885" s="48">
        <v>29045.75</v>
      </c>
      <c r="L1885" s="48">
        <v>73747.98</v>
      </c>
      <c r="M1885" s="48">
        <v>74129.990000000005</v>
      </c>
      <c r="N1885" s="48">
        <v>55954.54</v>
      </c>
      <c r="O1885" s="48">
        <v>74919.95</v>
      </c>
      <c r="P1885" s="48">
        <v>36326.46</v>
      </c>
      <c r="Q1885" s="48">
        <v>44139.87</v>
      </c>
      <c r="R1885" s="48">
        <v>50734.14</v>
      </c>
      <c r="S1885" s="48">
        <v>34580.83</v>
      </c>
      <c r="T1885" s="48">
        <v>37137.1</v>
      </c>
      <c r="U1885" s="48">
        <v>29274.639999999999</v>
      </c>
      <c r="V1885" s="48">
        <v>21567.35</v>
      </c>
      <c r="W1885" s="48">
        <v>67100.039999999994</v>
      </c>
      <c r="X1885" s="48">
        <v>57915.59</v>
      </c>
      <c r="Y1885" s="48">
        <v>48935.47</v>
      </c>
      <c r="Z1885" s="48">
        <v>60603.55</v>
      </c>
    </row>
    <row r="1886" spans="1:26">
      <c r="A1886" s="48">
        <v>754334</v>
      </c>
      <c r="B1886" s="49" t="s">
        <v>2920</v>
      </c>
      <c r="C1886" s="49" t="s">
        <v>2921</v>
      </c>
      <c r="D1886" s="49" t="s">
        <v>2922</v>
      </c>
      <c r="E1886" s="48">
        <v>70113.86</v>
      </c>
      <c r="F1886" s="48">
        <v>106526.85</v>
      </c>
      <c r="G1886" s="48">
        <v>78096.19</v>
      </c>
      <c r="H1886" s="48">
        <v>29700.82</v>
      </c>
      <c r="I1886" s="48">
        <v>57487.47</v>
      </c>
      <c r="J1886" s="48">
        <v>61070.49</v>
      </c>
      <c r="K1886" s="48">
        <v>79413.09</v>
      </c>
      <c r="L1886" s="48">
        <v>110549.9</v>
      </c>
      <c r="M1886" s="48">
        <v>98830.64</v>
      </c>
      <c r="N1886" s="48">
        <v>65894.73</v>
      </c>
      <c r="O1886" s="48">
        <v>95910.41</v>
      </c>
      <c r="P1886" s="48">
        <v>72507.850000000006</v>
      </c>
      <c r="Q1886" s="48">
        <v>76029.09</v>
      </c>
      <c r="R1886" s="48">
        <v>65687.320000000007</v>
      </c>
      <c r="S1886" s="48">
        <v>45021.46</v>
      </c>
      <c r="T1886" s="48">
        <v>66789.16</v>
      </c>
      <c r="U1886" s="48">
        <v>71573.820000000007</v>
      </c>
      <c r="V1886" s="48">
        <v>85919.98</v>
      </c>
      <c r="W1886" s="48">
        <v>74189.679999999993</v>
      </c>
      <c r="X1886" s="48">
        <v>58810.11</v>
      </c>
      <c r="Y1886" s="48">
        <v>52746.58</v>
      </c>
      <c r="Z1886" s="48">
        <v>52572.45</v>
      </c>
    </row>
    <row r="1887" spans="1:26">
      <c r="A1887" s="48">
        <v>751212</v>
      </c>
      <c r="B1887" s="49" t="s">
        <v>4909</v>
      </c>
      <c r="C1887" s="49" t="s">
        <v>4910</v>
      </c>
      <c r="D1887" s="49" t="s">
        <v>4911</v>
      </c>
      <c r="E1887" s="48">
        <v>40186</v>
      </c>
      <c r="F1887" s="48">
        <v>65782.52</v>
      </c>
      <c r="G1887" s="48">
        <v>45228.08</v>
      </c>
      <c r="H1887" s="48">
        <v>32391.72</v>
      </c>
      <c r="I1887" s="48">
        <v>21477.47</v>
      </c>
      <c r="J1887" s="48">
        <v>28711.62</v>
      </c>
      <c r="K1887" s="48">
        <v>41265.89</v>
      </c>
      <c r="L1887" s="48">
        <v>81708.91</v>
      </c>
      <c r="M1887" s="48">
        <v>86231.91</v>
      </c>
      <c r="N1887" s="48">
        <v>91123.99</v>
      </c>
      <c r="O1887" s="48">
        <v>116247.59</v>
      </c>
      <c r="P1887" s="48">
        <v>16804.91</v>
      </c>
      <c r="Q1887" s="48">
        <v>38999.99</v>
      </c>
      <c r="R1887" s="48">
        <v>38863.120000000003</v>
      </c>
      <c r="S1887" s="48">
        <v>40908.99</v>
      </c>
      <c r="T1887" s="48">
        <v>6673.96</v>
      </c>
      <c r="U1887" s="48">
        <v>19775.39</v>
      </c>
      <c r="V1887" s="48">
        <v>31726.79</v>
      </c>
      <c r="W1887" s="48">
        <v>50126.55</v>
      </c>
      <c r="X1887" s="48">
        <v>70403.8</v>
      </c>
      <c r="Y1887" s="48">
        <v>117785.67</v>
      </c>
      <c r="Z1887" s="48">
        <v>96657.12</v>
      </c>
    </row>
    <row r="1888" spans="1:26">
      <c r="A1888" s="48">
        <v>752153</v>
      </c>
      <c r="B1888" s="49" t="s">
        <v>6502</v>
      </c>
      <c r="C1888" s="49" t="s">
        <v>6503</v>
      </c>
      <c r="D1888" s="49" t="s">
        <v>6504</v>
      </c>
      <c r="E1888" s="48">
        <v>71484.5</v>
      </c>
      <c r="F1888" s="48">
        <v>102664.04</v>
      </c>
      <c r="G1888" s="48">
        <v>106081.24</v>
      </c>
      <c r="H1888" s="48">
        <v>59754.16</v>
      </c>
      <c r="I1888" s="48">
        <v>60106.23</v>
      </c>
      <c r="J1888" s="48">
        <v>31108.59</v>
      </c>
      <c r="K1888" s="48">
        <v>63492.3</v>
      </c>
      <c r="L1888" s="48">
        <v>89929.919999999998</v>
      </c>
      <c r="M1888" s="48">
        <v>89098.96</v>
      </c>
      <c r="N1888" s="48">
        <v>103771.16</v>
      </c>
      <c r="O1888" s="48">
        <v>139225.98000000001</v>
      </c>
      <c r="P1888" s="48">
        <v>47464.21</v>
      </c>
      <c r="Q1888" s="48">
        <v>48822.57</v>
      </c>
      <c r="R1888" s="48">
        <v>73968.600000000006</v>
      </c>
      <c r="S1888" s="48">
        <v>62568.42</v>
      </c>
      <c r="T1888" s="48">
        <v>51449.96</v>
      </c>
      <c r="U1888" s="48">
        <v>17313.5</v>
      </c>
      <c r="V1888" s="48">
        <v>51563.1</v>
      </c>
      <c r="W1888" s="48">
        <v>48985.7</v>
      </c>
      <c r="X1888" s="48">
        <v>46274</v>
      </c>
      <c r="Y1888" s="48">
        <v>79309.23</v>
      </c>
      <c r="Z1888" s="48">
        <v>143114.67000000001</v>
      </c>
    </row>
    <row r="1889" spans="1:26">
      <c r="A1889" s="48">
        <v>753219</v>
      </c>
      <c r="B1889" s="49" t="s">
        <v>11480</v>
      </c>
      <c r="C1889" s="49" t="s">
        <v>11481</v>
      </c>
      <c r="D1889" s="49" t="s">
        <v>11482</v>
      </c>
      <c r="E1889" s="48">
        <v>39830.06</v>
      </c>
      <c r="F1889" s="48">
        <v>53787.38</v>
      </c>
      <c r="G1889" s="48">
        <v>56456.480000000003</v>
      </c>
      <c r="H1889" s="48">
        <v>25458.68</v>
      </c>
      <c r="I1889" s="48">
        <v>44151.18</v>
      </c>
      <c r="J1889" s="48">
        <v>40721.03</v>
      </c>
      <c r="K1889" s="48">
        <v>36070.910000000003</v>
      </c>
      <c r="L1889" s="48">
        <v>54905.43</v>
      </c>
      <c r="M1889" s="48">
        <v>57559.57</v>
      </c>
      <c r="N1889" s="48">
        <v>42339.09</v>
      </c>
      <c r="O1889" s="48">
        <v>70389.78</v>
      </c>
      <c r="P1889" s="48">
        <v>37042.769999999997</v>
      </c>
      <c r="Q1889" s="48">
        <v>43041.43</v>
      </c>
      <c r="R1889" s="48">
        <v>45300.98</v>
      </c>
      <c r="S1889" s="48">
        <v>39000.61</v>
      </c>
      <c r="T1889" s="48">
        <v>45925.07</v>
      </c>
      <c r="U1889" s="48">
        <v>44590.12</v>
      </c>
      <c r="V1889" s="48">
        <v>36367.629999999997</v>
      </c>
      <c r="W1889" s="48">
        <v>37186.870000000003</v>
      </c>
      <c r="X1889" s="48">
        <v>35363.550000000003</v>
      </c>
      <c r="Y1889" s="48">
        <v>31318.29</v>
      </c>
      <c r="Z1889" s="48">
        <v>35527.870000000003</v>
      </c>
    </row>
    <row r="1890" spans="1:26">
      <c r="A1890" s="48">
        <v>750036</v>
      </c>
      <c r="B1890" s="49" t="s">
        <v>5360</v>
      </c>
      <c r="C1890" s="49" t="s">
        <v>5361</v>
      </c>
      <c r="D1890" s="49" t="s">
        <v>5362</v>
      </c>
      <c r="E1890" s="48">
        <v>210172.44</v>
      </c>
      <c r="F1890" s="48">
        <v>274377.65999999997</v>
      </c>
      <c r="G1890" s="48">
        <v>211697.14</v>
      </c>
      <c r="H1890" s="48">
        <v>135494.38</v>
      </c>
      <c r="I1890" s="48">
        <v>184674.67</v>
      </c>
      <c r="J1890" s="48">
        <v>175280.38</v>
      </c>
      <c r="K1890" s="48">
        <v>203457.02</v>
      </c>
      <c r="L1890" s="48">
        <v>314271.21999999997</v>
      </c>
      <c r="M1890" s="48">
        <v>322826.59000000003</v>
      </c>
      <c r="N1890" s="48">
        <v>275101</v>
      </c>
      <c r="O1890" s="48">
        <v>321926.44</v>
      </c>
      <c r="P1890" s="48">
        <v>48043.83</v>
      </c>
      <c r="Q1890" s="48">
        <v>50306.52</v>
      </c>
      <c r="R1890" s="48">
        <v>51035.17</v>
      </c>
      <c r="S1890" s="48">
        <v>61614.23</v>
      </c>
      <c r="T1890" s="48">
        <v>67231.490000000005</v>
      </c>
      <c r="U1890" s="48">
        <v>60516.7</v>
      </c>
      <c r="V1890" s="48">
        <v>58381.27</v>
      </c>
      <c r="W1890" s="48">
        <v>46177.440000000002</v>
      </c>
      <c r="X1890" s="48">
        <v>51636.07</v>
      </c>
      <c r="Y1890" s="48">
        <v>55371.63</v>
      </c>
      <c r="Z1890" s="48">
        <v>46351.91</v>
      </c>
    </row>
    <row r="1891" spans="1:26">
      <c r="A1891" s="48">
        <v>754355</v>
      </c>
      <c r="B1891" s="49" t="s">
        <v>19217</v>
      </c>
      <c r="C1891" s="49" t="s">
        <v>3345</v>
      </c>
      <c r="D1891" s="49" t="s">
        <v>19218</v>
      </c>
      <c r="E1891" s="48">
        <v>410917</v>
      </c>
      <c r="F1891" s="48">
        <v>548305.12</v>
      </c>
      <c r="G1891" s="48">
        <v>356435.91</v>
      </c>
      <c r="H1891" s="48">
        <v>254930.47</v>
      </c>
      <c r="I1891" s="48">
        <v>360612.22</v>
      </c>
      <c r="J1891" s="48">
        <v>390094.44</v>
      </c>
      <c r="K1891" s="48">
        <v>451569.06</v>
      </c>
      <c r="L1891" s="48">
        <v>341539.72</v>
      </c>
      <c r="M1891" s="48">
        <v>335868.53</v>
      </c>
      <c r="N1891" s="48">
        <v>384067.16</v>
      </c>
      <c r="O1891" s="48">
        <v>286875.84000000003</v>
      </c>
      <c r="P1891" s="48">
        <v>341315.72</v>
      </c>
      <c r="Q1891" s="48">
        <v>372736.28</v>
      </c>
      <c r="R1891" s="48">
        <v>349744.16</v>
      </c>
      <c r="S1891" s="48">
        <v>348604.78</v>
      </c>
      <c r="T1891" s="48">
        <v>399146.41</v>
      </c>
      <c r="U1891" s="48">
        <v>411352.97</v>
      </c>
      <c r="V1891" s="48">
        <v>538517</v>
      </c>
      <c r="W1891" s="48">
        <v>326133.75</v>
      </c>
      <c r="X1891" s="48">
        <v>350334.16</v>
      </c>
      <c r="Y1891" s="48">
        <v>356061.09</v>
      </c>
      <c r="Z1891" s="48">
        <v>336182.06</v>
      </c>
    </row>
    <row r="1892" spans="1:26">
      <c r="A1892" s="48">
        <v>749304</v>
      </c>
      <c r="B1892" s="49" t="s">
        <v>5855</v>
      </c>
      <c r="C1892" s="49" t="s">
        <v>5856</v>
      </c>
      <c r="D1892" s="49" t="s">
        <v>5857</v>
      </c>
      <c r="E1892" s="48">
        <v>38149.06</v>
      </c>
      <c r="F1892" s="48">
        <v>58436.55</v>
      </c>
      <c r="G1892" s="48">
        <v>49168.42</v>
      </c>
      <c r="H1892" s="48">
        <v>26518.79</v>
      </c>
      <c r="I1892" s="48">
        <v>34220.94</v>
      </c>
      <c r="J1892" s="48">
        <v>17228.52</v>
      </c>
      <c r="K1892" s="48">
        <v>33485.910000000003</v>
      </c>
      <c r="L1892" s="48">
        <v>66626.95</v>
      </c>
      <c r="M1892" s="48">
        <v>79698.23</v>
      </c>
      <c r="N1892" s="48">
        <v>55181.57</v>
      </c>
      <c r="O1892" s="48">
        <v>80012.2</v>
      </c>
      <c r="P1892" s="48">
        <v>42050.83</v>
      </c>
      <c r="Q1892" s="48">
        <v>41717.730000000003</v>
      </c>
      <c r="R1892" s="48">
        <v>48592.78</v>
      </c>
      <c r="S1892" s="48">
        <v>39987.800000000003</v>
      </c>
      <c r="T1892" s="48">
        <v>44115.49</v>
      </c>
      <c r="U1892" s="48">
        <v>10332.74</v>
      </c>
      <c r="V1892" s="48">
        <v>34869.870000000003</v>
      </c>
      <c r="W1892" s="48">
        <v>41275.919999999998</v>
      </c>
      <c r="X1892" s="48">
        <v>49487.58</v>
      </c>
      <c r="Y1892" s="48">
        <v>48473.95</v>
      </c>
      <c r="Z1892" s="48">
        <v>48489.57</v>
      </c>
    </row>
    <row r="1893" spans="1:26">
      <c r="A1893" s="48">
        <v>751665</v>
      </c>
      <c r="B1893" s="49" t="s">
        <v>8167</v>
      </c>
      <c r="C1893" s="49" t="s">
        <v>8168</v>
      </c>
      <c r="D1893" s="49" t="s">
        <v>8169</v>
      </c>
      <c r="E1893" s="48">
        <v>292124.62</v>
      </c>
      <c r="F1893" s="48">
        <v>347390.91</v>
      </c>
      <c r="G1893" s="48">
        <v>292646.56</v>
      </c>
      <c r="H1893" s="48">
        <v>163700.06</v>
      </c>
      <c r="I1893" s="48">
        <v>222924.59</v>
      </c>
      <c r="J1893" s="48">
        <v>245151.17</v>
      </c>
      <c r="K1893" s="48">
        <v>228121.88</v>
      </c>
      <c r="L1893" s="48">
        <v>405947.31</v>
      </c>
      <c r="M1893" s="48">
        <v>391826.97</v>
      </c>
      <c r="N1893" s="48">
        <v>303726.94</v>
      </c>
      <c r="O1893" s="48">
        <v>433534.34</v>
      </c>
      <c r="P1893" s="48">
        <v>283694.15999999997</v>
      </c>
      <c r="Q1893" s="48">
        <v>253867.03</v>
      </c>
      <c r="R1893" s="48">
        <v>255547.81</v>
      </c>
      <c r="S1893" s="48">
        <v>260901.95</v>
      </c>
      <c r="T1893" s="48">
        <v>267340.65999999997</v>
      </c>
      <c r="U1893" s="48">
        <v>305293.46999999997</v>
      </c>
      <c r="V1893" s="48">
        <v>270624.62</v>
      </c>
      <c r="W1893" s="48">
        <v>243844.56</v>
      </c>
      <c r="X1893" s="48">
        <v>228149.06</v>
      </c>
      <c r="Y1893" s="48">
        <v>251624.39</v>
      </c>
      <c r="Z1893" s="48">
        <v>256532.88</v>
      </c>
    </row>
    <row r="1894" spans="1:26">
      <c r="A1894" s="48">
        <v>753812</v>
      </c>
      <c r="B1894" s="49" t="s">
        <v>4723</v>
      </c>
      <c r="C1894" s="49" t="s">
        <v>4724</v>
      </c>
      <c r="D1894" s="49" t="s">
        <v>4725</v>
      </c>
      <c r="E1894" s="48">
        <v>61958.78</v>
      </c>
      <c r="F1894" s="48">
        <v>69952.84</v>
      </c>
      <c r="G1894" s="48">
        <v>72867.92</v>
      </c>
      <c r="H1894" s="48">
        <v>57109.43</v>
      </c>
      <c r="I1894" s="48">
        <v>69364.91</v>
      </c>
      <c r="J1894" s="48">
        <v>73665.02</v>
      </c>
      <c r="K1894" s="48">
        <v>62847.78</v>
      </c>
      <c r="L1894" s="48">
        <v>129342.59</v>
      </c>
      <c r="M1894" s="48">
        <v>143858.97</v>
      </c>
      <c r="N1894" s="48">
        <v>93611.5</v>
      </c>
      <c r="O1894" s="48">
        <v>149168.23000000001</v>
      </c>
      <c r="P1894" s="48">
        <v>68805.919999999998</v>
      </c>
      <c r="Q1894" s="48">
        <v>56868.01</v>
      </c>
      <c r="R1894" s="48">
        <v>59273.9</v>
      </c>
      <c r="S1894" s="48">
        <v>66910.98</v>
      </c>
      <c r="T1894" s="48">
        <v>89298.48</v>
      </c>
      <c r="U1894" s="48">
        <v>96994.66</v>
      </c>
      <c r="V1894" s="48">
        <v>76617.740000000005</v>
      </c>
      <c r="W1894" s="48">
        <v>74215.58</v>
      </c>
      <c r="X1894" s="48">
        <v>82400.97</v>
      </c>
      <c r="Y1894" s="48">
        <v>82118.31</v>
      </c>
      <c r="Z1894" s="48">
        <v>78901.55</v>
      </c>
    </row>
    <row r="1895" spans="1:26">
      <c r="A1895" s="48">
        <v>749687</v>
      </c>
      <c r="B1895" s="49" t="s">
        <v>3947</v>
      </c>
      <c r="C1895" s="49" t="s">
        <v>3948</v>
      </c>
      <c r="D1895" s="49" t="s">
        <v>3949</v>
      </c>
      <c r="E1895" s="48">
        <v>76156.820000000007</v>
      </c>
      <c r="F1895" s="48">
        <v>106239.45</v>
      </c>
      <c r="G1895" s="48">
        <v>56424.42</v>
      </c>
      <c r="H1895" s="48">
        <v>37477.949999999997</v>
      </c>
      <c r="I1895" s="48">
        <v>56002.3</v>
      </c>
      <c r="J1895" s="48">
        <v>73518.7</v>
      </c>
      <c r="K1895" s="48">
        <v>89159.09</v>
      </c>
      <c r="L1895" s="48">
        <v>167695.78</v>
      </c>
      <c r="M1895" s="48">
        <v>160749.76999999999</v>
      </c>
      <c r="N1895" s="48">
        <v>146755.32999999999</v>
      </c>
      <c r="O1895" s="48">
        <v>156651.91</v>
      </c>
      <c r="P1895" s="48">
        <v>79158.91</v>
      </c>
      <c r="Q1895" s="48">
        <v>88967.84</v>
      </c>
      <c r="R1895" s="48">
        <v>56544.14</v>
      </c>
      <c r="S1895" s="48">
        <v>64355.16</v>
      </c>
      <c r="T1895" s="48">
        <v>73397.75</v>
      </c>
      <c r="U1895" s="48">
        <v>94482.07</v>
      </c>
      <c r="V1895" s="48">
        <v>94958.81</v>
      </c>
      <c r="W1895" s="48">
        <v>101587.65</v>
      </c>
      <c r="X1895" s="48">
        <v>91780.66</v>
      </c>
      <c r="Y1895" s="48">
        <v>96277</v>
      </c>
      <c r="Z1895" s="48">
        <v>84889.02</v>
      </c>
    </row>
    <row r="1896" spans="1:26">
      <c r="A1896" s="48">
        <v>749679</v>
      </c>
      <c r="B1896" s="49" t="s">
        <v>3164</v>
      </c>
      <c r="C1896" s="49" t="s">
        <v>3165</v>
      </c>
      <c r="D1896" s="49" t="s">
        <v>3166</v>
      </c>
      <c r="E1896" s="48">
        <v>32298.86</v>
      </c>
      <c r="F1896" s="48">
        <v>47141.34</v>
      </c>
      <c r="G1896" s="48">
        <v>8423.24</v>
      </c>
      <c r="H1896" s="48">
        <v>2594.0700000000002</v>
      </c>
      <c r="I1896" s="48">
        <v>10178.290000000001</v>
      </c>
      <c r="J1896" s="48">
        <v>26103.66</v>
      </c>
      <c r="K1896" s="48">
        <v>40521.040000000001</v>
      </c>
      <c r="L1896" s="48">
        <v>72831</v>
      </c>
      <c r="M1896" s="48">
        <v>64215.76</v>
      </c>
      <c r="N1896" s="48">
        <v>46332.28</v>
      </c>
      <c r="O1896" s="48">
        <v>46244.3</v>
      </c>
      <c r="P1896" s="48">
        <v>25349.39</v>
      </c>
      <c r="Q1896" s="48">
        <v>33674.26</v>
      </c>
      <c r="R1896" s="48">
        <v>305.13</v>
      </c>
      <c r="S1896" s="50"/>
      <c r="T1896" s="48">
        <v>428.39</v>
      </c>
      <c r="U1896" s="48">
        <v>16221.63</v>
      </c>
      <c r="V1896" s="48">
        <v>31605.79</v>
      </c>
      <c r="W1896" s="48">
        <v>43178.46</v>
      </c>
      <c r="X1896" s="48">
        <v>35684.69</v>
      </c>
      <c r="Y1896" s="48">
        <v>33393.54</v>
      </c>
      <c r="Z1896" s="48">
        <v>26141.96</v>
      </c>
    </row>
    <row r="1897" spans="1:26">
      <c r="A1897" s="48">
        <v>749526</v>
      </c>
      <c r="B1897" s="49" t="s">
        <v>10549</v>
      </c>
      <c r="C1897" s="49" t="s">
        <v>10550</v>
      </c>
      <c r="D1897" s="49" t="s">
        <v>10551</v>
      </c>
      <c r="E1897" s="48">
        <v>27006.75</v>
      </c>
      <c r="F1897" s="48">
        <v>48221.32</v>
      </c>
      <c r="G1897" s="48">
        <v>9987.2999999999993</v>
      </c>
      <c r="H1897" s="48">
        <v>9302.26</v>
      </c>
      <c r="I1897" s="48">
        <v>22140.61</v>
      </c>
      <c r="J1897" s="48">
        <v>18702.48</v>
      </c>
      <c r="K1897" s="48">
        <v>33766.910000000003</v>
      </c>
      <c r="L1897" s="48">
        <v>69836.91</v>
      </c>
      <c r="M1897" s="48">
        <v>56392.57</v>
      </c>
      <c r="N1897" s="48">
        <v>31212.84</v>
      </c>
      <c r="O1897" s="48">
        <v>47517.23</v>
      </c>
      <c r="P1897" s="48">
        <v>20476.88</v>
      </c>
      <c r="Q1897" s="48">
        <v>40143.550000000003</v>
      </c>
      <c r="R1897" s="48">
        <v>1652.56</v>
      </c>
      <c r="S1897" s="48">
        <v>6495.76</v>
      </c>
      <c r="T1897" s="48">
        <v>24524.82</v>
      </c>
      <c r="U1897" s="48">
        <v>19610.57</v>
      </c>
      <c r="V1897" s="48">
        <v>28836.93</v>
      </c>
      <c r="W1897" s="48">
        <v>53072.09</v>
      </c>
      <c r="X1897" s="48">
        <v>41470.660000000003</v>
      </c>
      <c r="Y1897" s="48">
        <v>26699.06</v>
      </c>
      <c r="Z1897" s="48">
        <v>28813.27</v>
      </c>
    </row>
    <row r="1898" spans="1:26">
      <c r="A1898" s="48">
        <v>753490</v>
      </c>
      <c r="B1898" s="49" t="s">
        <v>4479</v>
      </c>
      <c r="C1898" s="49" t="s">
        <v>4480</v>
      </c>
      <c r="D1898" s="49" t="s">
        <v>4481</v>
      </c>
      <c r="E1898" s="48">
        <v>119707.7</v>
      </c>
      <c r="F1898" s="48">
        <v>164939.92000000001</v>
      </c>
      <c r="G1898" s="48">
        <v>107893.55</v>
      </c>
      <c r="H1898" s="48">
        <v>72625.66</v>
      </c>
      <c r="I1898" s="48">
        <v>64796.38</v>
      </c>
      <c r="J1898" s="48">
        <v>76729.7</v>
      </c>
      <c r="K1898" s="48">
        <v>79493.72</v>
      </c>
      <c r="L1898" s="48">
        <v>169951.03</v>
      </c>
      <c r="M1898" s="48">
        <v>170002.19</v>
      </c>
      <c r="N1898" s="48">
        <v>129295.93</v>
      </c>
      <c r="O1898" s="48">
        <v>152214.48000000001</v>
      </c>
      <c r="P1898" s="48">
        <v>134952.88</v>
      </c>
      <c r="Q1898" s="48">
        <v>126672.66</v>
      </c>
      <c r="R1898" s="48">
        <v>99530.23</v>
      </c>
      <c r="S1898" s="48">
        <v>112032.23</v>
      </c>
      <c r="T1898" s="48">
        <v>65078.62</v>
      </c>
      <c r="U1898" s="48">
        <v>83354.02</v>
      </c>
      <c r="V1898" s="48">
        <v>74881.179999999993</v>
      </c>
      <c r="W1898" s="48">
        <v>130396.17</v>
      </c>
      <c r="X1898" s="48">
        <v>124233.86</v>
      </c>
      <c r="Y1898" s="48">
        <v>105614.13</v>
      </c>
      <c r="Z1898" s="48">
        <v>98596.33</v>
      </c>
    </row>
    <row r="1899" spans="1:26">
      <c r="A1899" s="48">
        <v>751172</v>
      </c>
      <c r="B1899" s="49" t="s">
        <v>2852</v>
      </c>
      <c r="C1899" s="49" t="s">
        <v>2853</v>
      </c>
      <c r="D1899" s="49" t="s">
        <v>2854</v>
      </c>
      <c r="E1899" s="48">
        <v>102346.29</v>
      </c>
      <c r="F1899" s="48">
        <v>126927.87</v>
      </c>
      <c r="G1899" s="48">
        <v>96699.26</v>
      </c>
      <c r="H1899" s="48">
        <v>62441.43</v>
      </c>
      <c r="I1899" s="48">
        <v>109808.45</v>
      </c>
      <c r="J1899" s="48">
        <v>101795.41</v>
      </c>
      <c r="K1899" s="48">
        <v>67251.5</v>
      </c>
      <c r="L1899" s="48">
        <v>101602.42</v>
      </c>
      <c r="M1899" s="48">
        <v>99495.31</v>
      </c>
      <c r="N1899" s="48">
        <v>81708.820000000007</v>
      </c>
      <c r="O1899" s="48">
        <v>133483.20000000001</v>
      </c>
      <c r="P1899" s="48">
        <v>112250.11</v>
      </c>
      <c r="Q1899" s="48">
        <v>95589.88</v>
      </c>
      <c r="R1899" s="48">
        <v>94805.79</v>
      </c>
      <c r="S1899" s="48">
        <v>105845.38</v>
      </c>
      <c r="T1899" s="48">
        <v>132980.53</v>
      </c>
      <c r="U1899" s="48">
        <v>118837.02</v>
      </c>
      <c r="V1899" s="48">
        <v>75621.59</v>
      </c>
      <c r="W1899" s="48">
        <v>69330.91</v>
      </c>
      <c r="X1899" s="48">
        <v>68097.990000000005</v>
      </c>
      <c r="Y1899" s="48">
        <v>72235.53</v>
      </c>
      <c r="Z1899" s="48">
        <v>73774.98</v>
      </c>
    </row>
    <row r="1900" spans="1:26">
      <c r="A1900" s="48">
        <v>750567</v>
      </c>
      <c r="B1900" s="49" t="s">
        <v>19219</v>
      </c>
      <c r="C1900" s="49" t="s">
        <v>11421</v>
      </c>
      <c r="D1900" s="49" t="s">
        <v>19220</v>
      </c>
      <c r="E1900" s="48">
        <v>127617.8</v>
      </c>
      <c r="F1900" s="48">
        <v>180857.06</v>
      </c>
      <c r="G1900" s="48">
        <v>121170.74</v>
      </c>
      <c r="H1900" s="48">
        <v>69073.570000000007</v>
      </c>
      <c r="I1900" s="48">
        <v>110378.5</v>
      </c>
      <c r="J1900" s="48">
        <v>141603.12</v>
      </c>
      <c r="K1900" s="48">
        <v>125834.65</v>
      </c>
      <c r="L1900" s="48">
        <v>216766.83</v>
      </c>
      <c r="M1900" s="48">
        <v>206306.56</v>
      </c>
      <c r="N1900" s="48">
        <v>160946.5</v>
      </c>
      <c r="O1900" s="48">
        <v>228923.03</v>
      </c>
      <c r="P1900" s="48">
        <v>90882.73</v>
      </c>
      <c r="Q1900" s="48">
        <v>105007.74</v>
      </c>
      <c r="R1900" s="48">
        <v>83910.75</v>
      </c>
      <c r="S1900" s="48">
        <v>75521.13</v>
      </c>
      <c r="T1900" s="48">
        <v>94919.02</v>
      </c>
      <c r="U1900" s="48">
        <v>125485.39</v>
      </c>
      <c r="V1900" s="48">
        <v>83402.45</v>
      </c>
      <c r="W1900" s="48">
        <v>108501.27</v>
      </c>
      <c r="X1900" s="48">
        <v>95494.07</v>
      </c>
      <c r="Y1900" s="48">
        <v>106621.01</v>
      </c>
      <c r="Z1900" s="48">
        <v>95545.73</v>
      </c>
    </row>
    <row r="1901" spans="1:26">
      <c r="A1901" s="48">
        <v>751138</v>
      </c>
      <c r="B1901" s="49" t="s">
        <v>7741</v>
      </c>
      <c r="C1901" s="49" t="s">
        <v>7742</v>
      </c>
      <c r="D1901" s="49" t="s">
        <v>7743</v>
      </c>
      <c r="E1901" s="48">
        <v>30145.69</v>
      </c>
      <c r="F1901" s="48">
        <v>51307.19</v>
      </c>
      <c r="G1901" s="48">
        <v>34884.81</v>
      </c>
      <c r="H1901" s="48">
        <v>22968.52</v>
      </c>
      <c r="I1901" s="48">
        <v>33197.79</v>
      </c>
      <c r="J1901" s="48">
        <v>24612.58</v>
      </c>
      <c r="K1901" s="48">
        <v>39927.919999999998</v>
      </c>
      <c r="L1901" s="48">
        <v>90978.2</v>
      </c>
      <c r="M1901" s="48">
        <v>69597.59</v>
      </c>
      <c r="N1901" s="48">
        <v>60646.47</v>
      </c>
      <c r="O1901" s="48">
        <v>78723.8</v>
      </c>
      <c r="P1901" s="48">
        <v>34775.760000000002</v>
      </c>
      <c r="Q1901" s="48">
        <v>40199.57</v>
      </c>
      <c r="R1901" s="48">
        <v>34583.919999999998</v>
      </c>
      <c r="S1901" s="48">
        <v>36825.89</v>
      </c>
      <c r="T1901" s="48">
        <v>33461.11</v>
      </c>
      <c r="U1901" s="48">
        <v>30369.42</v>
      </c>
      <c r="V1901" s="48">
        <v>42020.04</v>
      </c>
      <c r="W1901" s="48">
        <v>56444.91</v>
      </c>
      <c r="X1901" s="48">
        <v>40367.31</v>
      </c>
      <c r="Y1901" s="48">
        <v>47668.800000000003</v>
      </c>
      <c r="Z1901" s="48">
        <v>44169.48</v>
      </c>
    </row>
    <row r="1902" spans="1:26">
      <c r="A1902" s="48">
        <v>750269</v>
      </c>
      <c r="B1902" s="49" t="s">
        <v>14337</v>
      </c>
      <c r="C1902" s="49" t="s">
        <v>14338</v>
      </c>
      <c r="D1902" s="49" t="s">
        <v>14339</v>
      </c>
      <c r="E1902" s="48">
        <v>56864.41</v>
      </c>
      <c r="F1902" s="48">
        <v>70251.72</v>
      </c>
      <c r="G1902" s="48">
        <v>96148.18</v>
      </c>
      <c r="H1902" s="48">
        <v>57570.39</v>
      </c>
      <c r="I1902" s="48">
        <v>18041.37</v>
      </c>
      <c r="J1902" s="48">
        <v>18526.46</v>
      </c>
      <c r="K1902" s="48">
        <v>34855.83</v>
      </c>
      <c r="L1902" s="48">
        <v>82506.05</v>
      </c>
      <c r="M1902" s="48">
        <v>93678.31</v>
      </c>
      <c r="N1902" s="48">
        <v>62362.59</v>
      </c>
      <c r="O1902" s="48">
        <v>71253.8</v>
      </c>
      <c r="P1902" s="48">
        <v>56890.91</v>
      </c>
      <c r="Q1902" s="48">
        <v>47954.16</v>
      </c>
      <c r="R1902" s="48">
        <v>107302.95</v>
      </c>
      <c r="S1902" s="48">
        <v>75047.77</v>
      </c>
      <c r="T1902" s="48">
        <v>440.25</v>
      </c>
      <c r="U1902" s="48">
        <v>4644.3900000000003</v>
      </c>
      <c r="V1902" s="48">
        <v>24697.64</v>
      </c>
      <c r="W1902" s="48">
        <v>65640.429999999993</v>
      </c>
      <c r="X1902" s="48">
        <v>76892.820000000007</v>
      </c>
      <c r="Y1902" s="48">
        <v>56963.16</v>
      </c>
      <c r="Z1902" s="48">
        <v>53891.89</v>
      </c>
    </row>
    <row r="1903" spans="1:26">
      <c r="A1903" s="48">
        <v>752971</v>
      </c>
      <c r="B1903" s="49" t="s">
        <v>5846</v>
      </c>
      <c r="C1903" s="49" t="s">
        <v>5847</v>
      </c>
      <c r="D1903" s="49" t="s">
        <v>5848</v>
      </c>
      <c r="E1903" s="48">
        <v>169559.75</v>
      </c>
      <c r="F1903" s="48">
        <v>188528.5</v>
      </c>
      <c r="G1903" s="48">
        <v>162931.94</v>
      </c>
      <c r="H1903" s="48">
        <v>126286.59</v>
      </c>
      <c r="I1903" s="48">
        <v>166431</v>
      </c>
      <c r="J1903" s="48">
        <v>160991.66</v>
      </c>
      <c r="K1903" s="48">
        <v>203314.94</v>
      </c>
      <c r="L1903" s="48">
        <v>224121.64</v>
      </c>
      <c r="M1903" s="48">
        <v>288232.53000000003</v>
      </c>
      <c r="N1903" s="48">
        <v>254409.52</v>
      </c>
      <c r="O1903" s="48">
        <v>301220.84000000003</v>
      </c>
      <c r="P1903" s="48">
        <v>169121.5</v>
      </c>
      <c r="Q1903" s="48">
        <v>152411.95000000001</v>
      </c>
      <c r="R1903" s="48">
        <v>153169.62</v>
      </c>
      <c r="S1903" s="48">
        <v>193025.61</v>
      </c>
      <c r="T1903" s="48">
        <v>221531.73</v>
      </c>
      <c r="U1903" s="48">
        <v>230665.2</v>
      </c>
      <c r="V1903" s="48">
        <v>274633.53000000003</v>
      </c>
      <c r="W1903" s="48">
        <v>106059.76</v>
      </c>
      <c r="X1903" s="48">
        <v>158243.57999999999</v>
      </c>
      <c r="Y1903" s="48">
        <v>218737.86</v>
      </c>
      <c r="Z1903" s="48">
        <v>180362.42</v>
      </c>
    </row>
    <row r="1904" spans="1:26">
      <c r="A1904" s="48">
        <v>751365</v>
      </c>
      <c r="B1904" s="49" t="s">
        <v>6121</v>
      </c>
      <c r="C1904" s="49" t="s">
        <v>6122</v>
      </c>
      <c r="D1904" s="49" t="s">
        <v>6123</v>
      </c>
      <c r="E1904" s="48">
        <v>49977.16</v>
      </c>
      <c r="F1904" s="48">
        <v>59676.38</v>
      </c>
      <c r="G1904" s="48">
        <v>61624.44</v>
      </c>
      <c r="H1904" s="48">
        <v>45193.02</v>
      </c>
      <c r="I1904" s="48">
        <v>46486.09</v>
      </c>
      <c r="J1904" s="48">
        <v>40176.94</v>
      </c>
      <c r="K1904" s="48">
        <v>48725.2</v>
      </c>
      <c r="L1904" s="48">
        <v>87239.03</v>
      </c>
      <c r="M1904" s="48">
        <v>96785.279999999999</v>
      </c>
      <c r="N1904" s="48">
        <v>49857.24</v>
      </c>
      <c r="O1904" s="48">
        <v>98668.23</v>
      </c>
      <c r="P1904" s="48">
        <v>49667.87</v>
      </c>
      <c r="Q1904" s="48">
        <v>42960.66</v>
      </c>
      <c r="R1904" s="48">
        <v>56596.02</v>
      </c>
      <c r="S1904" s="48">
        <v>73992.34</v>
      </c>
      <c r="T1904" s="48">
        <v>61771.13</v>
      </c>
      <c r="U1904" s="48">
        <v>48490.15</v>
      </c>
      <c r="V1904" s="48">
        <v>58296.81</v>
      </c>
      <c r="W1904" s="48">
        <v>55785.52</v>
      </c>
      <c r="X1904" s="48">
        <v>55031.3</v>
      </c>
      <c r="Y1904" s="48">
        <v>45689.54</v>
      </c>
      <c r="Z1904" s="48">
        <v>52535.41</v>
      </c>
    </row>
    <row r="1905" spans="1:26">
      <c r="A1905" s="48">
        <v>749418</v>
      </c>
      <c r="B1905" s="49" t="s">
        <v>3299</v>
      </c>
      <c r="C1905" s="49" t="s">
        <v>3300</v>
      </c>
      <c r="D1905" s="49" t="s">
        <v>3301</v>
      </c>
      <c r="E1905" s="48">
        <v>99135.45</v>
      </c>
      <c r="F1905" s="48">
        <v>144643.62</v>
      </c>
      <c r="G1905" s="48">
        <v>112995.84</v>
      </c>
      <c r="H1905" s="48">
        <v>71572.710000000006</v>
      </c>
      <c r="I1905" s="48">
        <v>97527.42</v>
      </c>
      <c r="J1905" s="48">
        <v>102451.64</v>
      </c>
      <c r="K1905" s="48">
        <v>133063.34</v>
      </c>
      <c r="L1905" s="48">
        <v>148409.59</v>
      </c>
      <c r="M1905" s="48">
        <v>150886.88</v>
      </c>
      <c r="N1905" s="48">
        <v>123690.09</v>
      </c>
      <c r="O1905" s="48">
        <v>142777.78</v>
      </c>
      <c r="P1905" s="48">
        <v>117733.53</v>
      </c>
      <c r="Q1905" s="48">
        <v>131200.81</v>
      </c>
      <c r="R1905" s="48">
        <v>127768.48</v>
      </c>
      <c r="S1905" s="48">
        <v>123236.67</v>
      </c>
      <c r="T1905" s="48">
        <v>141564.54999999999</v>
      </c>
      <c r="U1905" s="48">
        <v>144929.53</v>
      </c>
      <c r="V1905" s="48">
        <v>179272.7</v>
      </c>
      <c r="W1905" s="48">
        <v>106009.91</v>
      </c>
      <c r="X1905" s="48">
        <v>107565.82</v>
      </c>
      <c r="Y1905" s="48">
        <v>86391.18</v>
      </c>
      <c r="Z1905" s="48">
        <v>88340.76</v>
      </c>
    </row>
    <row r="1906" spans="1:26">
      <c r="A1906" s="48">
        <v>752556</v>
      </c>
      <c r="B1906" s="49" t="s">
        <v>15475</v>
      </c>
      <c r="C1906" s="49" t="s">
        <v>15476</v>
      </c>
      <c r="D1906" s="49" t="s">
        <v>15477</v>
      </c>
      <c r="E1906" s="48">
        <v>23324.61</v>
      </c>
      <c r="F1906" s="48">
        <v>65988.63</v>
      </c>
      <c r="G1906" s="48">
        <v>58748.45</v>
      </c>
      <c r="H1906" s="48">
        <v>31762.81</v>
      </c>
      <c r="I1906" s="48">
        <v>31444.76</v>
      </c>
      <c r="J1906" s="48">
        <v>31119.78</v>
      </c>
      <c r="K1906" s="48">
        <v>45077.17</v>
      </c>
      <c r="L1906" s="48">
        <v>62082.59</v>
      </c>
      <c r="M1906" s="48">
        <v>72822.78</v>
      </c>
      <c r="N1906" s="48">
        <v>74725.88</v>
      </c>
      <c r="O1906" s="48">
        <v>79581</v>
      </c>
      <c r="P1906" s="48">
        <v>28814.880000000001</v>
      </c>
      <c r="Q1906" s="48">
        <v>49603.3</v>
      </c>
      <c r="R1906" s="48">
        <v>51493.29</v>
      </c>
      <c r="S1906" s="48">
        <v>51567.82</v>
      </c>
      <c r="T1906" s="48">
        <v>33527.33</v>
      </c>
      <c r="U1906" s="48">
        <v>37981.31</v>
      </c>
      <c r="V1906" s="48">
        <v>47847.17</v>
      </c>
      <c r="W1906" s="48">
        <v>40499.19</v>
      </c>
      <c r="X1906" s="48">
        <v>43205.07</v>
      </c>
      <c r="Y1906" s="48">
        <v>53441.63</v>
      </c>
      <c r="Z1906" s="48">
        <v>46231.97</v>
      </c>
    </row>
    <row r="1907" spans="1:26">
      <c r="A1907" s="48">
        <v>750799</v>
      </c>
      <c r="B1907" s="49" t="s">
        <v>1888</v>
      </c>
      <c r="C1907" s="49" t="s">
        <v>1889</v>
      </c>
      <c r="D1907" s="49" t="s">
        <v>1890</v>
      </c>
      <c r="E1907" s="48">
        <v>63211.51</v>
      </c>
      <c r="F1907" s="48">
        <v>117240.84</v>
      </c>
      <c r="G1907" s="48">
        <v>75611.75</v>
      </c>
      <c r="H1907" s="48">
        <v>36724.870000000003</v>
      </c>
      <c r="I1907" s="48">
        <v>55405.32</v>
      </c>
      <c r="J1907" s="48">
        <v>63146.5</v>
      </c>
      <c r="K1907" s="48">
        <v>81666.97</v>
      </c>
      <c r="L1907" s="48">
        <v>112037.77</v>
      </c>
      <c r="M1907" s="48">
        <v>113038.8</v>
      </c>
      <c r="N1907" s="48">
        <v>89876.06</v>
      </c>
      <c r="O1907" s="48">
        <v>110643.54</v>
      </c>
      <c r="P1907" s="48">
        <v>31822.22</v>
      </c>
      <c r="Q1907" s="48">
        <v>43540.22</v>
      </c>
      <c r="R1907" s="48">
        <v>24967.09</v>
      </c>
      <c r="S1907" s="48">
        <v>25590.76</v>
      </c>
      <c r="T1907" s="48">
        <v>30069.29</v>
      </c>
      <c r="U1907" s="48">
        <v>34264.870000000003</v>
      </c>
      <c r="V1907" s="48">
        <v>50354.23</v>
      </c>
      <c r="W1907" s="48">
        <v>34681.11</v>
      </c>
      <c r="X1907" s="48">
        <v>34211.440000000002</v>
      </c>
      <c r="Y1907" s="48">
        <v>32219.85</v>
      </c>
      <c r="Z1907" s="48">
        <v>27583.81</v>
      </c>
    </row>
    <row r="1908" spans="1:26">
      <c r="A1908" s="48">
        <v>754772</v>
      </c>
      <c r="B1908" s="49" t="s">
        <v>4861</v>
      </c>
      <c r="C1908" s="49" t="s">
        <v>4862</v>
      </c>
      <c r="D1908" s="49" t="s">
        <v>4863</v>
      </c>
      <c r="E1908" s="48">
        <v>369966.31</v>
      </c>
      <c r="F1908" s="48">
        <v>303371.62</v>
      </c>
      <c r="G1908" s="48">
        <v>193324.84</v>
      </c>
      <c r="H1908" s="48">
        <v>135898.31</v>
      </c>
      <c r="I1908" s="48">
        <v>161952.89000000001</v>
      </c>
      <c r="J1908" s="48">
        <v>113252.63</v>
      </c>
      <c r="K1908" s="48">
        <v>160067</v>
      </c>
      <c r="L1908" s="48">
        <v>110388.86</v>
      </c>
      <c r="M1908" s="48">
        <v>99726.52</v>
      </c>
      <c r="N1908" s="48">
        <v>159993.19</v>
      </c>
      <c r="O1908" s="48">
        <v>290289.78000000003</v>
      </c>
      <c r="P1908" s="48">
        <v>186240.28</v>
      </c>
      <c r="Q1908" s="48">
        <v>190118.73</v>
      </c>
      <c r="R1908" s="48">
        <v>203426.62</v>
      </c>
      <c r="S1908" s="48">
        <v>223941.42</v>
      </c>
      <c r="T1908" s="48">
        <v>194359.33</v>
      </c>
      <c r="U1908" s="48">
        <v>131528.10999999999</v>
      </c>
      <c r="V1908" s="48">
        <v>211841.83</v>
      </c>
      <c r="W1908" s="48">
        <v>52584.51</v>
      </c>
      <c r="X1908" s="48">
        <v>114103.85</v>
      </c>
      <c r="Y1908" s="48">
        <v>209595.23</v>
      </c>
      <c r="Z1908" s="48">
        <v>249737.64</v>
      </c>
    </row>
    <row r="1909" spans="1:26">
      <c r="A1909" s="48">
        <v>750025</v>
      </c>
      <c r="B1909" s="49" t="s">
        <v>19221</v>
      </c>
      <c r="C1909" s="49" t="s">
        <v>2820</v>
      </c>
      <c r="D1909" s="49" t="s">
        <v>19222</v>
      </c>
      <c r="E1909" s="48">
        <v>130999.11</v>
      </c>
      <c r="F1909" s="48">
        <v>173677.09</v>
      </c>
      <c r="G1909" s="48">
        <v>141476.44</v>
      </c>
      <c r="H1909" s="48">
        <v>86009.03</v>
      </c>
      <c r="I1909" s="48">
        <v>117982.66</v>
      </c>
      <c r="J1909" s="48">
        <v>110314.43</v>
      </c>
      <c r="K1909" s="48">
        <v>136846.17000000001</v>
      </c>
      <c r="L1909" s="48">
        <v>159528.67000000001</v>
      </c>
      <c r="M1909" s="48">
        <v>167944</v>
      </c>
      <c r="N1909" s="48">
        <v>124967.78</v>
      </c>
      <c r="O1909" s="48">
        <v>170556.91</v>
      </c>
      <c r="P1909" s="48">
        <v>5967.12</v>
      </c>
      <c r="Q1909" s="48">
        <v>8324.24</v>
      </c>
      <c r="R1909" s="50"/>
      <c r="S1909" s="48">
        <v>10680.68</v>
      </c>
      <c r="T1909" s="48">
        <v>6194.38</v>
      </c>
      <c r="U1909" s="50"/>
      <c r="V1909" s="50"/>
      <c r="W1909" s="48">
        <v>8308.15</v>
      </c>
      <c r="X1909" s="48">
        <v>6315</v>
      </c>
      <c r="Y1909" s="48">
        <v>7121.79</v>
      </c>
      <c r="Z1909" s="50"/>
    </row>
    <row r="1910" spans="1:26">
      <c r="A1910" s="48">
        <v>753748</v>
      </c>
      <c r="B1910" s="49" t="s">
        <v>9591</v>
      </c>
      <c r="C1910" s="49" t="s">
        <v>9592</v>
      </c>
      <c r="D1910" s="49" t="s">
        <v>9593</v>
      </c>
      <c r="E1910" s="48">
        <v>243523.09</v>
      </c>
      <c r="F1910" s="48">
        <v>232124.91</v>
      </c>
      <c r="G1910" s="48">
        <v>282064.71999999997</v>
      </c>
      <c r="H1910" s="48">
        <v>175106.52</v>
      </c>
      <c r="I1910" s="48">
        <v>207140.23</v>
      </c>
      <c r="J1910" s="48">
        <v>267447.75</v>
      </c>
      <c r="K1910" s="48">
        <v>187832.8</v>
      </c>
      <c r="L1910" s="48">
        <v>301075.46999999997</v>
      </c>
      <c r="M1910" s="48">
        <v>314120.21999999997</v>
      </c>
      <c r="N1910" s="48">
        <v>186361.16</v>
      </c>
      <c r="O1910" s="48">
        <v>292979.62</v>
      </c>
      <c r="P1910" s="48">
        <v>200417.48</v>
      </c>
      <c r="Q1910" s="48">
        <v>179167.19</v>
      </c>
      <c r="R1910" s="48">
        <v>273205.40999999997</v>
      </c>
      <c r="S1910" s="48">
        <v>269648.69</v>
      </c>
      <c r="T1910" s="48">
        <v>208628.45</v>
      </c>
      <c r="U1910" s="48">
        <v>300379.09000000003</v>
      </c>
      <c r="V1910" s="48">
        <v>217011.44</v>
      </c>
      <c r="W1910" s="48">
        <v>195249.77</v>
      </c>
      <c r="X1910" s="48">
        <v>179963.95</v>
      </c>
      <c r="Y1910" s="48">
        <v>188590.19</v>
      </c>
      <c r="Z1910" s="48">
        <v>205056.23</v>
      </c>
    </row>
    <row r="1911" spans="1:26">
      <c r="A1911" s="48">
        <v>751298</v>
      </c>
      <c r="B1911" s="49" t="s">
        <v>4535</v>
      </c>
      <c r="C1911" s="49" t="s">
        <v>4536</v>
      </c>
      <c r="D1911" s="49" t="s">
        <v>4537</v>
      </c>
      <c r="E1911" s="48">
        <v>39912.1</v>
      </c>
      <c r="F1911" s="48">
        <v>50015.32</v>
      </c>
      <c r="G1911" s="48">
        <v>55508.54</v>
      </c>
      <c r="H1911" s="48">
        <v>32240.84</v>
      </c>
      <c r="I1911" s="48">
        <v>37927.980000000003</v>
      </c>
      <c r="J1911" s="48">
        <v>26844.71</v>
      </c>
      <c r="K1911" s="48">
        <v>46971.199999999997</v>
      </c>
      <c r="L1911" s="48">
        <v>94636.479999999996</v>
      </c>
      <c r="M1911" s="48">
        <v>84897.33</v>
      </c>
      <c r="N1911" s="48">
        <v>69162.84</v>
      </c>
      <c r="O1911" s="48">
        <v>90194.48</v>
      </c>
      <c r="P1911" s="48">
        <v>41062.550000000003</v>
      </c>
      <c r="Q1911" s="48">
        <v>35682.949999999997</v>
      </c>
      <c r="R1911" s="48">
        <v>46945.57</v>
      </c>
      <c r="S1911" s="48">
        <v>48020.14</v>
      </c>
      <c r="T1911" s="48">
        <v>40205.61</v>
      </c>
      <c r="U1911" s="48">
        <v>42219.37</v>
      </c>
      <c r="V1911" s="48">
        <v>49004.62</v>
      </c>
      <c r="W1911" s="48">
        <v>53013.63</v>
      </c>
      <c r="X1911" s="48">
        <v>45294.18</v>
      </c>
      <c r="Y1911" s="48">
        <v>50353.48</v>
      </c>
      <c r="Z1911" s="48">
        <v>55521.55</v>
      </c>
    </row>
    <row r="1912" spans="1:26">
      <c r="A1912" s="48">
        <v>752907</v>
      </c>
      <c r="B1912" s="49" t="s">
        <v>19223</v>
      </c>
      <c r="C1912" s="49" t="s">
        <v>2477</v>
      </c>
      <c r="D1912" s="49" t="s">
        <v>19224</v>
      </c>
      <c r="E1912" s="48">
        <v>53102.38</v>
      </c>
      <c r="F1912" s="48">
        <v>79731.039999999994</v>
      </c>
      <c r="G1912" s="48">
        <v>57170.41</v>
      </c>
      <c r="H1912" s="48">
        <v>33312.81</v>
      </c>
      <c r="I1912" s="48">
        <v>34834.85</v>
      </c>
      <c r="J1912" s="48">
        <v>31877.85</v>
      </c>
      <c r="K1912" s="48">
        <v>51971.33</v>
      </c>
      <c r="L1912" s="48">
        <v>62860.46</v>
      </c>
      <c r="M1912" s="48">
        <v>62702.48</v>
      </c>
      <c r="N1912" s="48">
        <v>62811.48</v>
      </c>
      <c r="O1912" s="48">
        <v>91199.24</v>
      </c>
      <c r="P1912" s="48">
        <v>31633.79</v>
      </c>
      <c r="Q1912" s="48">
        <v>39743.74</v>
      </c>
      <c r="R1912" s="48">
        <v>33358.21</v>
      </c>
      <c r="S1912" s="48">
        <v>25548.95</v>
      </c>
      <c r="T1912" s="48">
        <v>23594.57</v>
      </c>
      <c r="U1912" s="48">
        <v>21613.46</v>
      </c>
      <c r="V1912" s="48">
        <v>34335.120000000003</v>
      </c>
      <c r="W1912" s="48">
        <v>29334.59</v>
      </c>
      <c r="X1912" s="48">
        <v>23861.96</v>
      </c>
      <c r="Y1912" s="48">
        <v>36145.629999999997</v>
      </c>
      <c r="Z1912" s="48">
        <v>41202.04</v>
      </c>
    </row>
    <row r="1913" spans="1:26">
      <c r="A1913" s="48">
        <v>752568</v>
      </c>
      <c r="B1913" s="49" t="s">
        <v>10914</v>
      </c>
      <c r="C1913" s="49" t="s">
        <v>10915</v>
      </c>
      <c r="D1913" s="49" t="s">
        <v>10916</v>
      </c>
      <c r="E1913" s="48">
        <v>116772.88</v>
      </c>
      <c r="F1913" s="48">
        <v>116350.97</v>
      </c>
      <c r="G1913" s="48">
        <v>39876.07</v>
      </c>
      <c r="H1913" s="48">
        <v>25763.64</v>
      </c>
      <c r="I1913" s="48">
        <v>46062.12</v>
      </c>
      <c r="J1913" s="48">
        <v>104632.64</v>
      </c>
      <c r="K1913" s="48">
        <v>71218.86</v>
      </c>
      <c r="L1913" s="48">
        <v>67157.84</v>
      </c>
      <c r="M1913" s="48">
        <v>90188.2</v>
      </c>
      <c r="N1913" s="48">
        <v>33353.86</v>
      </c>
      <c r="O1913" s="48">
        <v>49081.27</v>
      </c>
      <c r="P1913" s="48">
        <v>127107.82</v>
      </c>
      <c r="Q1913" s="48">
        <v>85004.81</v>
      </c>
      <c r="R1913" s="48">
        <v>30438.52</v>
      </c>
      <c r="S1913" s="48">
        <v>31845.88</v>
      </c>
      <c r="T1913" s="48">
        <v>61679.16</v>
      </c>
      <c r="U1913" s="48">
        <v>111278.45</v>
      </c>
      <c r="V1913" s="48">
        <v>64809.48</v>
      </c>
      <c r="W1913" s="48">
        <v>48702.63</v>
      </c>
      <c r="X1913" s="48">
        <v>71822.38</v>
      </c>
      <c r="Y1913" s="48">
        <v>35185.17</v>
      </c>
      <c r="Z1913" s="48">
        <v>36895.79</v>
      </c>
    </row>
    <row r="1914" spans="1:26">
      <c r="A1914" s="48">
        <v>750234</v>
      </c>
      <c r="B1914" s="49" t="s">
        <v>7227</v>
      </c>
      <c r="C1914" s="49" t="s">
        <v>7228</v>
      </c>
      <c r="D1914" s="49" t="s">
        <v>7229</v>
      </c>
      <c r="E1914" s="48">
        <v>122309.88</v>
      </c>
      <c r="F1914" s="48">
        <v>123151.15</v>
      </c>
      <c r="G1914" s="48">
        <v>152931.72</v>
      </c>
      <c r="H1914" s="48">
        <v>71127.66</v>
      </c>
      <c r="I1914" s="48">
        <v>121691.88</v>
      </c>
      <c r="J1914" s="48">
        <v>196953.77</v>
      </c>
      <c r="K1914" s="48">
        <v>121077.94</v>
      </c>
      <c r="L1914" s="48">
        <v>297405.25</v>
      </c>
      <c r="M1914" s="48">
        <v>323725.90999999997</v>
      </c>
      <c r="N1914" s="48">
        <v>246792.97</v>
      </c>
      <c r="O1914" s="48">
        <v>385364.53</v>
      </c>
      <c r="P1914" s="48">
        <v>103745.76</v>
      </c>
      <c r="Q1914" s="48">
        <v>86878.39</v>
      </c>
      <c r="R1914" s="48">
        <v>136087.17000000001</v>
      </c>
      <c r="S1914" s="48">
        <v>94742.98</v>
      </c>
      <c r="T1914" s="48">
        <v>138313.69</v>
      </c>
      <c r="U1914" s="48">
        <v>222517.08</v>
      </c>
      <c r="V1914" s="48">
        <v>133062.10999999999</v>
      </c>
      <c r="W1914" s="48">
        <v>216022.27</v>
      </c>
      <c r="X1914" s="48">
        <v>196598.67</v>
      </c>
      <c r="Y1914" s="48">
        <v>203973.58</v>
      </c>
      <c r="Z1914" s="48">
        <v>224705.69</v>
      </c>
    </row>
    <row r="1915" spans="1:26">
      <c r="A1915" s="48">
        <v>754913</v>
      </c>
      <c r="B1915" s="49" t="s">
        <v>6964</v>
      </c>
      <c r="C1915" s="49" t="s">
        <v>6965</v>
      </c>
      <c r="D1915" s="49" t="s">
        <v>6966</v>
      </c>
      <c r="E1915" s="48">
        <v>50737.24</v>
      </c>
      <c r="F1915" s="48">
        <v>93758.23</v>
      </c>
      <c r="G1915" s="48">
        <v>49767.19</v>
      </c>
      <c r="H1915" s="48">
        <v>64116.480000000003</v>
      </c>
      <c r="I1915" s="48">
        <v>46845.07</v>
      </c>
      <c r="J1915" s="48">
        <v>96567.13</v>
      </c>
      <c r="K1915" s="48">
        <v>62336.36</v>
      </c>
      <c r="L1915" s="48">
        <v>90312.09</v>
      </c>
      <c r="M1915" s="48">
        <v>85425.02</v>
      </c>
      <c r="N1915" s="48">
        <v>80936.86</v>
      </c>
      <c r="O1915" s="48">
        <v>102374.47</v>
      </c>
      <c r="P1915" s="48">
        <v>56358.32</v>
      </c>
      <c r="Q1915" s="48">
        <v>65465.07</v>
      </c>
      <c r="R1915" s="48">
        <v>45978.75</v>
      </c>
      <c r="S1915" s="48">
        <v>104101.38</v>
      </c>
      <c r="T1915" s="48">
        <v>65891.61</v>
      </c>
      <c r="U1915" s="48">
        <v>93390.16</v>
      </c>
      <c r="V1915" s="48">
        <v>62696.63</v>
      </c>
      <c r="W1915" s="48">
        <v>66798.100000000006</v>
      </c>
      <c r="X1915" s="48">
        <v>54474.76</v>
      </c>
      <c r="Y1915" s="48">
        <v>75520.56</v>
      </c>
      <c r="Z1915" s="48">
        <v>66625.539999999994</v>
      </c>
    </row>
    <row r="1916" spans="1:26">
      <c r="A1916" s="48">
        <v>749952</v>
      </c>
      <c r="B1916" s="49" t="s">
        <v>19225</v>
      </c>
      <c r="C1916" s="49" t="s">
        <v>19226</v>
      </c>
      <c r="D1916" s="49" t="s">
        <v>19227</v>
      </c>
      <c r="E1916" s="48">
        <v>59415.55</v>
      </c>
      <c r="F1916" s="48">
        <v>71200.820000000007</v>
      </c>
      <c r="G1916" s="48">
        <v>90671.360000000001</v>
      </c>
      <c r="H1916" s="48">
        <v>32027.83</v>
      </c>
      <c r="I1916" s="48">
        <v>57352.49</v>
      </c>
      <c r="J1916" s="48">
        <v>62674.6</v>
      </c>
      <c r="K1916" s="48">
        <v>62143.58</v>
      </c>
      <c r="L1916" s="48">
        <v>78006.06</v>
      </c>
      <c r="M1916" s="48">
        <v>73981.8</v>
      </c>
      <c r="N1916" s="48">
        <v>69759.740000000005</v>
      </c>
      <c r="O1916" s="48">
        <v>95559.360000000001</v>
      </c>
      <c r="P1916" s="48">
        <v>70050.100000000006</v>
      </c>
      <c r="Q1916" s="48">
        <v>57990.720000000001</v>
      </c>
      <c r="R1916" s="48">
        <v>82159.899999999994</v>
      </c>
      <c r="S1916" s="48">
        <v>46944.11</v>
      </c>
      <c r="T1916" s="48">
        <v>67722.509999999995</v>
      </c>
      <c r="U1916" s="48">
        <v>79063.929999999993</v>
      </c>
      <c r="V1916" s="48">
        <v>67667.86</v>
      </c>
      <c r="W1916" s="48">
        <v>62915.23</v>
      </c>
      <c r="X1916" s="48">
        <v>51305.95</v>
      </c>
      <c r="Y1916" s="48">
        <v>51367.67</v>
      </c>
      <c r="Z1916" s="48">
        <v>50484.61</v>
      </c>
    </row>
    <row r="1917" spans="1:26">
      <c r="A1917" s="48">
        <v>751711</v>
      </c>
      <c r="B1917" s="49" t="s">
        <v>12562</v>
      </c>
      <c r="C1917" s="49" t="s">
        <v>12563</v>
      </c>
      <c r="D1917" s="49" t="s">
        <v>12564</v>
      </c>
      <c r="E1917" s="48">
        <v>63289.59</v>
      </c>
      <c r="F1917" s="48">
        <v>70782.62</v>
      </c>
      <c r="G1917" s="48">
        <v>75334.850000000006</v>
      </c>
      <c r="H1917" s="48">
        <v>34672.86</v>
      </c>
      <c r="I1917" s="48">
        <v>19327.5</v>
      </c>
      <c r="J1917" s="48">
        <v>23976.57</v>
      </c>
      <c r="K1917" s="48">
        <v>22707.54</v>
      </c>
      <c r="L1917" s="48">
        <v>71701.75</v>
      </c>
      <c r="M1917" s="48">
        <v>103787.4</v>
      </c>
      <c r="N1917" s="48">
        <v>65843.520000000004</v>
      </c>
      <c r="O1917" s="48">
        <v>99002.18</v>
      </c>
      <c r="P1917" s="48">
        <v>50749.65</v>
      </c>
      <c r="Q1917" s="48">
        <v>45326.14</v>
      </c>
      <c r="R1917" s="48">
        <v>66171.63</v>
      </c>
      <c r="S1917" s="48">
        <v>47718.7</v>
      </c>
      <c r="T1917" s="48">
        <v>9277.51</v>
      </c>
      <c r="U1917" s="48">
        <v>19342.830000000002</v>
      </c>
      <c r="V1917" s="48">
        <v>11135.27</v>
      </c>
      <c r="W1917" s="48">
        <v>50530.54</v>
      </c>
      <c r="X1917" s="48">
        <v>98622.27</v>
      </c>
      <c r="Y1917" s="48">
        <v>67989.33</v>
      </c>
      <c r="Z1917" s="48">
        <v>70472.2</v>
      </c>
    </row>
    <row r="1918" spans="1:26">
      <c r="A1918" s="48">
        <v>750256</v>
      </c>
      <c r="B1918" s="49" t="s">
        <v>5873</v>
      </c>
      <c r="C1918" s="49" t="s">
        <v>5874</v>
      </c>
      <c r="D1918" s="49" t="s">
        <v>5875</v>
      </c>
      <c r="E1918" s="48">
        <v>90144.05</v>
      </c>
      <c r="F1918" s="48">
        <v>132745</v>
      </c>
      <c r="G1918" s="48">
        <v>81537.83</v>
      </c>
      <c r="H1918" s="48">
        <v>36026.75</v>
      </c>
      <c r="I1918" s="48">
        <v>69597.64</v>
      </c>
      <c r="J1918" s="48">
        <v>76314.679999999993</v>
      </c>
      <c r="K1918" s="48">
        <v>71064.61</v>
      </c>
      <c r="L1918" s="48">
        <v>168963.62</v>
      </c>
      <c r="M1918" s="48">
        <v>108577.73</v>
      </c>
      <c r="N1918" s="48">
        <v>175580.64</v>
      </c>
      <c r="O1918" s="48">
        <v>101914.51</v>
      </c>
      <c r="P1918" s="48">
        <v>92535.05</v>
      </c>
      <c r="Q1918" s="48">
        <v>99105.919999999998</v>
      </c>
      <c r="R1918" s="48">
        <v>71104.710000000006</v>
      </c>
      <c r="S1918" s="48">
        <v>45442.77</v>
      </c>
      <c r="T1918" s="48">
        <v>85072.97</v>
      </c>
      <c r="U1918" s="48">
        <v>99153.58</v>
      </c>
      <c r="V1918" s="48">
        <v>78672.91</v>
      </c>
      <c r="W1918" s="48">
        <v>95661.9</v>
      </c>
      <c r="X1918" s="48">
        <v>84937.62</v>
      </c>
      <c r="Y1918" s="48">
        <v>91076.97</v>
      </c>
      <c r="Z1918" s="48">
        <v>76780.88</v>
      </c>
    </row>
    <row r="1919" spans="1:26">
      <c r="A1919" s="48">
        <v>754692</v>
      </c>
      <c r="B1919" s="49" t="s">
        <v>9245</v>
      </c>
      <c r="C1919" s="49" t="s">
        <v>9246</v>
      </c>
      <c r="D1919" s="49" t="s">
        <v>9247</v>
      </c>
      <c r="E1919" s="48">
        <v>49327.12</v>
      </c>
      <c r="F1919" s="48">
        <v>76269.66</v>
      </c>
      <c r="G1919" s="48">
        <v>69999.58</v>
      </c>
      <c r="H1919" s="48">
        <v>30524.720000000001</v>
      </c>
      <c r="I1919" s="48">
        <v>48548.02</v>
      </c>
      <c r="J1919" s="48">
        <v>39768.910000000003</v>
      </c>
      <c r="K1919" s="48">
        <v>47178.02</v>
      </c>
      <c r="L1919" s="48">
        <v>79559.88</v>
      </c>
      <c r="M1919" s="48">
        <v>82146.84</v>
      </c>
      <c r="N1919" s="48">
        <v>58424.33</v>
      </c>
      <c r="O1919" s="48">
        <v>80911.8</v>
      </c>
      <c r="P1919" s="48">
        <v>44315.199999999997</v>
      </c>
      <c r="Q1919" s="48">
        <v>46323.38</v>
      </c>
      <c r="R1919" s="48">
        <v>49658.79</v>
      </c>
      <c r="S1919" s="48">
        <v>42928.94</v>
      </c>
      <c r="T1919" s="48">
        <v>47537.05</v>
      </c>
      <c r="U1919" s="48">
        <v>40254.22</v>
      </c>
      <c r="V1919" s="48">
        <v>45149.04</v>
      </c>
      <c r="W1919" s="48">
        <v>41276.49</v>
      </c>
      <c r="X1919" s="48">
        <v>40654.83</v>
      </c>
      <c r="Y1919" s="48">
        <v>36003.79</v>
      </c>
      <c r="Z1919" s="48">
        <v>35101.68</v>
      </c>
    </row>
    <row r="1920" spans="1:26">
      <c r="A1920" s="48">
        <v>751383</v>
      </c>
      <c r="B1920" s="49" t="s">
        <v>19228</v>
      </c>
      <c r="C1920" s="49" t="s">
        <v>7078</v>
      </c>
      <c r="D1920" s="49" t="s">
        <v>19229</v>
      </c>
      <c r="E1920" s="48">
        <v>159984.66</v>
      </c>
      <c r="F1920" s="48">
        <v>279936.84000000003</v>
      </c>
      <c r="G1920" s="48">
        <v>159837.91</v>
      </c>
      <c r="H1920" s="48">
        <v>65529.49</v>
      </c>
      <c r="I1920" s="48">
        <v>59741.42</v>
      </c>
      <c r="J1920" s="48">
        <v>106634.42</v>
      </c>
      <c r="K1920" s="48">
        <v>113004.84</v>
      </c>
      <c r="L1920" s="48">
        <v>1817533.38</v>
      </c>
      <c r="M1920" s="48">
        <v>1970321.5</v>
      </c>
      <c r="N1920" s="48">
        <v>656022.43999999994</v>
      </c>
      <c r="O1920" s="48">
        <v>1215873</v>
      </c>
      <c r="P1920" s="48">
        <v>151713.51999999999</v>
      </c>
      <c r="Q1920" s="48">
        <v>208768.7</v>
      </c>
      <c r="R1920" s="48">
        <v>184771.34</v>
      </c>
      <c r="S1920" s="48">
        <v>134134.07999999999</v>
      </c>
      <c r="T1920" s="48">
        <v>70879.360000000001</v>
      </c>
      <c r="U1920" s="48">
        <v>91544.95</v>
      </c>
      <c r="V1920" s="48">
        <v>126756.02</v>
      </c>
      <c r="W1920" s="48">
        <v>921527.5</v>
      </c>
      <c r="X1920" s="48">
        <v>1054490</v>
      </c>
      <c r="Y1920" s="48">
        <v>554346.93999999994</v>
      </c>
      <c r="Z1920" s="48">
        <v>1204448.1200000001</v>
      </c>
    </row>
    <row r="1921" spans="1:26">
      <c r="A1921" s="48">
        <v>752819</v>
      </c>
      <c r="B1921" s="49" t="s">
        <v>3152</v>
      </c>
      <c r="C1921" s="49" t="s">
        <v>3153</v>
      </c>
      <c r="D1921" s="49" t="s">
        <v>3154</v>
      </c>
      <c r="E1921" s="48">
        <v>31030.71</v>
      </c>
      <c r="F1921" s="48">
        <v>67713.53</v>
      </c>
      <c r="G1921" s="48">
        <v>40507.86</v>
      </c>
      <c r="H1921" s="48">
        <v>31462.7</v>
      </c>
      <c r="I1921" s="48">
        <v>43566.98</v>
      </c>
      <c r="J1921" s="48">
        <v>45621.04</v>
      </c>
      <c r="K1921" s="48">
        <v>55980.27</v>
      </c>
      <c r="L1921" s="48">
        <v>80291.789999999994</v>
      </c>
      <c r="M1921" s="48">
        <v>78011.759999999995</v>
      </c>
      <c r="N1921" s="48">
        <v>66535.48</v>
      </c>
      <c r="O1921" s="48">
        <v>82311.86</v>
      </c>
      <c r="P1921" s="48">
        <v>35422.51</v>
      </c>
      <c r="Q1921" s="48">
        <v>48326.62</v>
      </c>
      <c r="R1921" s="48">
        <v>39560.94</v>
      </c>
      <c r="S1921" s="48">
        <v>45512.46</v>
      </c>
      <c r="T1921" s="48">
        <v>49878.6</v>
      </c>
      <c r="U1921" s="48">
        <v>53355.12</v>
      </c>
      <c r="V1921" s="48">
        <v>57363.93</v>
      </c>
      <c r="W1921" s="48">
        <v>48853.63</v>
      </c>
      <c r="X1921" s="48">
        <v>43868.800000000003</v>
      </c>
      <c r="Y1921" s="48">
        <v>51706.89</v>
      </c>
      <c r="Z1921" s="48">
        <v>44050.23</v>
      </c>
    </row>
    <row r="1922" spans="1:26">
      <c r="A1922" s="48">
        <v>750465</v>
      </c>
      <c r="B1922" s="49" t="s">
        <v>19230</v>
      </c>
      <c r="C1922" s="49" t="s">
        <v>12234</v>
      </c>
      <c r="D1922" s="49" t="s">
        <v>19231</v>
      </c>
      <c r="E1922" s="48">
        <v>66044.649999999994</v>
      </c>
      <c r="F1922" s="48">
        <v>68019.66</v>
      </c>
      <c r="G1922" s="48">
        <v>61431.49</v>
      </c>
      <c r="H1922" s="48">
        <v>37647.910000000003</v>
      </c>
      <c r="I1922" s="48">
        <v>39903</v>
      </c>
      <c r="J1922" s="48">
        <v>48027.199999999997</v>
      </c>
      <c r="K1922" s="48">
        <v>29511.73</v>
      </c>
      <c r="L1922" s="48">
        <v>84843.05</v>
      </c>
      <c r="M1922" s="48">
        <v>54523.51</v>
      </c>
      <c r="N1922" s="48">
        <v>42247.01</v>
      </c>
      <c r="O1922" s="48">
        <v>85380.09</v>
      </c>
      <c r="P1922" s="48">
        <v>67406.649999999994</v>
      </c>
      <c r="Q1922" s="48">
        <v>53578.49</v>
      </c>
      <c r="R1922" s="48">
        <v>55648.87</v>
      </c>
      <c r="S1922" s="48">
        <v>61548.39</v>
      </c>
      <c r="T1922" s="48">
        <v>49684.85</v>
      </c>
      <c r="U1922" s="48">
        <v>64591.8</v>
      </c>
      <c r="V1922" s="48">
        <v>29585.91</v>
      </c>
      <c r="W1922" s="48">
        <v>53978.9</v>
      </c>
      <c r="X1922" s="48">
        <v>46765.440000000002</v>
      </c>
      <c r="Y1922" s="48">
        <v>37485.57</v>
      </c>
      <c r="Z1922" s="48">
        <v>52304.54</v>
      </c>
    </row>
    <row r="1923" spans="1:26">
      <c r="A1923" s="48">
        <v>755087</v>
      </c>
      <c r="B1923" s="49" t="s">
        <v>19232</v>
      </c>
      <c r="C1923" s="49" t="s">
        <v>19233</v>
      </c>
      <c r="D1923" s="49" t="s">
        <v>19234</v>
      </c>
      <c r="E1923" s="48">
        <v>79415.56</v>
      </c>
      <c r="F1923" s="48">
        <v>85076.74</v>
      </c>
      <c r="G1923" s="48">
        <v>87667.81</v>
      </c>
      <c r="H1923" s="48">
        <v>54926.05</v>
      </c>
      <c r="I1923" s="48">
        <v>57899.16</v>
      </c>
      <c r="J1923" s="48">
        <v>85533.67</v>
      </c>
      <c r="K1923" s="48">
        <v>54864.09</v>
      </c>
      <c r="L1923" s="48">
        <v>127259.49</v>
      </c>
      <c r="M1923" s="48">
        <v>105284.22</v>
      </c>
      <c r="N1923" s="48">
        <v>91509.84</v>
      </c>
      <c r="O1923" s="48">
        <v>141671.84</v>
      </c>
      <c r="P1923" s="48">
        <v>67524.240000000005</v>
      </c>
      <c r="Q1923" s="48">
        <v>62832.07</v>
      </c>
      <c r="R1923" s="48">
        <v>90300.160000000003</v>
      </c>
      <c r="S1923" s="48">
        <v>70470.62</v>
      </c>
      <c r="T1923" s="48">
        <v>70871.95</v>
      </c>
      <c r="U1923" s="48">
        <v>97979.25</v>
      </c>
      <c r="V1923" s="48">
        <v>63528.69</v>
      </c>
      <c r="W1923" s="48">
        <v>78093.56</v>
      </c>
      <c r="X1923" s="48">
        <v>63140.79</v>
      </c>
      <c r="Y1923" s="48">
        <v>75189.5</v>
      </c>
      <c r="Z1923" s="48">
        <v>75090.63</v>
      </c>
    </row>
    <row r="1924" spans="1:26">
      <c r="A1924" s="48">
        <v>753065</v>
      </c>
      <c r="B1924" s="49" t="s">
        <v>10235</v>
      </c>
      <c r="C1924" s="49" t="s">
        <v>10236</v>
      </c>
      <c r="D1924" s="49" t="s">
        <v>10237</v>
      </c>
      <c r="E1924" s="48">
        <v>29666.69</v>
      </c>
      <c r="F1924" s="48">
        <v>4057.11</v>
      </c>
      <c r="G1924" s="48">
        <v>18922.46</v>
      </c>
      <c r="H1924" s="48">
        <v>35112.83</v>
      </c>
      <c r="I1924" s="48">
        <v>1671.04</v>
      </c>
      <c r="J1924" s="48">
        <v>19101.419999999998</v>
      </c>
      <c r="K1924" s="48">
        <v>3364.09</v>
      </c>
      <c r="L1924" s="50"/>
      <c r="M1924" s="50"/>
      <c r="N1924" s="48">
        <v>1998.04</v>
      </c>
      <c r="O1924" s="48">
        <v>1758.04</v>
      </c>
      <c r="P1924" s="48">
        <v>9259.77</v>
      </c>
      <c r="Q1924" s="48">
        <v>275.74</v>
      </c>
      <c r="R1924" s="48">
        <v>2529.83</v>
      </c>
      <c r="S1924" s="48">
        <v>16057.3</v>
      </c>
      <c r="T1924" s="48">
        <v>246.77</v>
      </c>
      <c r="U1924" s="48">
        <v>4309.95</v>
      </c>
      <c r="V1924" s="48">
        <v>719.44</v>
      </c>
      <c r="W1924" s="50"/>
      <c r="X1924" s="50"/>
      <c r="Y1924" s="50"/>
      <c r="Z1924" s="48">
        <v>310.52</v>
      </c>
    </row>
    <row r="1925" spans="1:26">
      <c r="A1925" s="48">
        <v>750571</v>
      </c>
      <c r="B1925" s="49" t="s">
        <v>4078</v>
      </c>
      <c r="C1925" s="49" t="s">
        <v>4079</v>
      </c>
      <c r="D1925" s="49" t="s">
        <v>4080</v>
      </c>
      <c r="E1925" s="48">
        <v>33071.879999999997</v>
      </c>
      <c r="F1925" s="48">
        <v>95453.59</v>
      </c>
      <c r="G1925" s="48">
        <v>12307.35</v>
      </c>
      <c r="H1925" s="48">
        <v>7123.18</v>
      </c>
      <c r="I1925" s="48">
        <v>8980.23</v>
      </c>
      <c r="J1925" s="48">
        <v>15027.36</v>
      </c>
      <c r="K1925" s="48">
        <v>37735.99</v>
      </c>
      <c r="L1925" s="48">
        <v>126260.32</v>
      </c>
      <c r="M1925" s="48">
        <v>105448.66</v>
      </c>
      <c r="N1925" s="48">
        <v>63191.64</v>
      </c>
      <c r="O1925" s="48">
        <v>36878.93</v>
      </c>
      <c r="P1925" s="48">
        <v>33081.800000000003</v>
      </c>
      <c r="Q1925" s="48">
        <v>84830.27</v>
      </c>
      <c r="R1925" s="48">
        <v>1437.5</v>
      </c>
      <c r="S1925" s="48">
        <v>1340.57</v>
      </c>
      <c r="T1925" s="48">
        <v>559.30999999999995</v>
      </c>
      <c r="U1925" s="48">
        <v>18478.98</v>
      </c>
      <c r="V1925" s="48">
        <v>46781.01</v>
      </c>
      <c r="W1925" s="48">
        <v>84066.3</v>
      </c>
      <c r="X1925" s="48">
        <v>62746.32</v>
      </c>
      <c r="Y1925" s="48">
        <v>50479.33</v>
      </c>
      <c r="Z1925" s="48">
        <v>21122.720000000001</v>
      </c>
    </row>
    <row r="1926" spans="1:26">
      <c r="A1926" s="48">
        <v>750109</v>
      </c>
      <c r="B1926" s="49" t="s">
        <v>6226</v>
      </c>
      <c r="C1926" s="49" t="s">
        <v>6227</v>
      </c>
      <c r="D1926" s="49" t="s">
        <v>6228</v>
      </c>
      <c r="E1926" s="48">
        <v>92309.32</v>
      </c>
      <c r="F1926" s="48">
        <v>129312.13</v>
      </c>
      <c r="G1926" s="48">
        <v>83044.990000000005</v>
      </c>
      <c r="H1926" s="48">
        <v>41715.96</v>
      </c>
      <c r="I1926" s="48">
        <v>34162.79</v>
      </c>
      <c r="J1926" s="48">
        <v>57992.38</v>
      </c>
      <c r="K1926" s="48">
        <v>61160.5</v>
      </c>
      <c r="L1926" s="48">
        <v>129537.2</v>
      </c>
      <c r="M1926" s="48">
        <v>134356.28</v>
      </c>
      <c r="N1926" s="48">
        <v>111705.76</v>
      </c>
      <c r="O1926" s="48">
        <v>121604.02</v>
      </c>
      <c r="P1926" s="48">
        <v>83936.12</v>
      </c>
      <c r="Q1926" s="48">
        <v>100365.79</v>
      </c>
      <c r="R1926" s="48">
        <v>70971.58</v>
      </c>
      <c r="S1926" s="48">
        <v>54990.65</v>
      </c>
      <c r="T1926" s="48">
        <v>16054.06</v>
      </c>
      <c r="U1926" s="48">
        <v>63898.76</v>
      </c>
      <c r="V1926" s="48">
        <v>61609.32</v>
      </c>
      <c r="W1926" s="48">
        <v>84225.81</v>
      </c>
      <c r="X1926" s="48">
        <v>80798.45</v>
      </c>
      <c r="Y1926" s="48">
        <v>104605.01</v>
      </c>
      <c r="Z1926" s="48">
        <v>74684.509999999995</v>
      </c>
    </row>
    <row r="1927" spans="1:26">
      <c r="A1927" s="48">
        <v>753907</v>
      </c>
      <c r="B1927" s="49" t="s">
        <v>19235</v>
      </c>
      <c r="C1927" s="49" t="s">
        <v>9309</v>
      </c>
      <c r="D1927" s="49" t="s">
        <v>19236</v>
      </c>
      <c r="E1927" s="48">
        <v>7891.2</v>
      </c>
      <c r="F1927" s="48">
        <v>31169.69</v>
      </c>
      <c r="G1927" s="48">
        <v>96535.11</v>
      </c>
      <c r="H1927" s="48">
        <v>31321.7</v>
      </c>
      <c r="I1927" s="48">
        <v>31943.74</v>
      </c>
      <c r="J1927" s="48">
        <v>25652.59</v>
      </c>
      <c r="K1927" s="48">
        <v>31248.78</v>
      </c>
      <c r="L1927" s="48">
        <v>101572.31</v>
      </c>
      <c r="M1927" s="48">
        <v>53280.24</v>
      </c>
      <c r="N1927" s="48">
        <v>72607.73</v>
      </c>
      <c r="O1927" s="48">
        <v>130654.14</v>
      </c>
      <c r="P1927" s="48">
        <v>1256.9000000000001</v>
      </c>
      <c r="Q1927" s="48">
        <v>19629.43</v>
      </c>
      <c r="R1927" s="48">
        <v>90731.05</v>
      </c>
      <c r="S1927" s="48">
        <v>40097.19</v>
      </c>
      <c r="T1927" s="48">
        <v>40084.910000000003</v>
      </c>
      <c r="U1927" s="48">
        <v>28930.39</v>
      </c>
      <c r="V1927" s="48">
        <v>31005.31</v>
      </c>
      <c r="W1927" s="48">
        <v>66424.759999999995</v>
      </c>
      <c r="X1927" s="48">
        <v>30447.51</v>
      </c>
      <c r="Y1927" s="48">
        <v>57767.29</v>
      </c>
      <c r="Z1927" s="48">
        <v>86123.520000000004</v>
      </c>
    </row>
    <row r="1928" spans="1:26">
      <c r="A1928" s="48">
        <v>749968</v>
      </c>
      <c r="B1928" s="49" t="s">
        <v>6107</v>
      </c>
      <c r="C1928" s="49" t="s">
        <v>6108</v>
      </c>
      <c r="D1928" s="49" t="s">
        <v>6109</v>
      </c>
      <c r="E1928" s="48">
        <v>65604.67</v>
      </c>
      <c r="F1928" s="48">
        <v>91955.32</v>
      </c>
      <c r="G1928" s="48">
        <v>65225.71</v>
      </c>
      <c r="H1928" s="48">
        <v>28675.75</v>
      </c>
      <c r="I1928" s="48">
        <v>58054.47</v>
      </c>
      <c r="J1928" s="48">
        <v>53042.33</v>
      </c>
      <c r="K1928" s="48">
        <v>48830.239999999998</v>
      </c>
      <c r="L1928" s="48">
        <v>58236.55</v>
      </c>
      <c r="M1928" s="48">
        <v>64850.77</v>
      </c>
      <c r="N1928" s="48">
        <v>72452.75</v>
      </c>
      <c r="O1928" s="48">
        <v>64351.88</v>
      </c>
      <c r="P1928" s="48">
        <v>56946.46</v>
      </c>
      <c r="Q1928" s="48">
        <v>58869.55</v>
      </c>
      <c r="R1928" s="48">
        <v>46647.46</v>
      </c>
      <c r="S1928" s="48">
        <v>28935.64</v>
      </c>
      <c r="T1928" s="48">
        <v>48529.55</v>
      </c>
      <c r="U1928" s="48">
        <v>32756.62</v>
      </c>
      <c r="V1928" s="48">
        <v>32231.040000000001</v>
      </c>
      <c r="W1928" s="48">
        <v>27038.69</v>
      </c>
      <c r="X1928" s="48">
        <v>15522.45</v>
      </c>
      <c r="Y1928" s="48">
        <v>42250.57</v>
      </c>
      <c r="Z1928" s="48">
        <v>26995.77</v>
      </c>
    </row>
    <row r="1929" spans="1:26">
      <c r="A1929" s="48">
        <v>754544</v>
      </c>
      <c r="B1929" s="49" t="s">
        <v>2879</v>
      </c>
      <c r="C1929" s="49" t="s">
        <v>2880</v>
      </c>
      <c r="D1929" s="49" t="s">
        <v>2881</v>
      </c>
      <c r="E1929" s="48">
        <v>70351.740000000005</v>
      </c>
      <c r="F1929" s="48">
        <v>82180</v>
      </c>
      <c r="G1929" s="48">
        <v>70772.73</v>
      </c>
      <c r="H1929" s="48">
        <v>45048.09</v>
      </c>
      <c r="I1929" s="48">
        <v>71989.759999999995</v>
      </c>
      <c r="J1929" s="48">
        <v>61044.47</v>
      </c>
      <c r="K1929" s="48">
        <v>67524.59</v>
      </c>
      <c r="L1929" s="48">
        <v>84935.11</v>
      </c>
      <c r="M1929" s="48">
        <v>88558.12</v>
      </c>
      <c r="N1929" s="48">
        <v>72372.78</v>
      </c>
      <c r="O1929" s="48">
        <v>84271.13</v>
      </c>
      <c r="P1929" s="48">
        <v>71983.839999999997</v>
      </c>
      <c r="Q1929" s="48">
        <v>60388.44</v>
      </c>
      <c r="R1929" s="48">
        <v>61681.35</v>
      </c>
      <c r="S1929" s="48">
        <v>67139.83</v>
      </c>
      <c r="T1929" s="48">
        <v>81009.91</v>
      </c>
      <c r="U1929" s="48">
        <v>70132.38</v>
      </c>
      <c r="V1929" s="48">
        <v>70326.59</v>
      </c>
      <c r="W1929" s="48">
        <v>54704.81</v>
      </c>
      <c r="X1929" s="48">
        <v>51135.360000000001</v>
      </c>
      <c r="Y1929" s="48">
        <v>58437.25</v>
      </c>
      <c r="Z1929" s="48">
        <v>50417.64</v>
      </c>
    </row>
    <row r="1930" spans="1:26">
      <c r="A1930" s="48">
        <v>753803</v>
      </c>
      <c r="B1930" s="49" t="s">
        <v>3490</v>
      </c>
      <c r="C1930" s="49" t="s">
        <v>3491</v>
      </c>
      <c r="D1930" s="49" t="s">
        <v>3492</v>
      </c>
      <c r="E1930" s="48">
        <v>576451.88</v>
      </c>
      <c r="F1930" s="48">
        <v>778884</v>
      </c>
      <c r="G1930" s="48">
        <v>528813.43999999994</v>
      </c>
      <c r="H1930" s="48">
        <v>384435.16</v>
      </c>
      <c r="I1930" s="48">
        <v>398533.47</v>
      </c>
      <c r="J1930" s="48">
        <v>528028.93999999994</v>
      </c>
      <c r="K1930" s="48">
        <v>506962.94</v>
      </c>
      <c r="L1930" s="48">
        <v>875166.56</v>
      </c>
      <c r="M1930" s="48">
        <v>920092.88</v>
      </c>
      <c r="N1930" s="48">
        <v>867746.12</v>
      </c>
      <c r="O1930" s="48">
        <v>850672.25</v>
      </c>
      <c r="P1930" s="48">
        <v>541786.81000000006</v>
      </c>
      <c r="Q1930" s="48">
        <v>584340.43999999994</v>
      </c>
      <c r="R1930" s="48">
        <v>472301.03</v>
      </c>
      <c r="S1930" s="48">
        <v>419276.56</v>
      </c>
      <c r="T1930" s="48">
        <v>466517.91</v>
      </c>
      <c r="U1930" s="48">
        <v>704623.62</v>
      </c>
      <c r="V1930" s="48">
        <v>603336.93999999994</v>
      </c>
      <c r="W1930" s="48">
        <v>602154.31000000006</v>
      </c>
      <c r="X1930" s="48">
        <v>549389.18999999994</v>
      </c>
      <c r="Y1930" s="48">
        <v>553849.75</v>
      </c>
      <c r="Z1930" s="48">
        <v>497083</v>
      </c>
    </row>
    <row r="1931" spans="1:26">
      <c r="A1931" s="48">
        <v>749558</v>
      </c>
      <c r="B1931" s="49" t="s">
        <v>19237</v>
      </c>
      <c r="C1931" s="49" t="s">
        <v>19238</v>
      </c>
      <c r="D1931" s="49" t="s">
        <v>19239</v>
      </c>
      <c r="E1931" s="48">
        <v>4899938.5</v>
      </c>
      <c r="F1931" s="48">
        <v>5401964.5</v>
      </c>
      <c r="G1931" s="48">
        <v>4981860</v>
      </c>
      <c r="H1931" s="48">
        <v>4383124</v>
      </c>
      <c r="I1931" s="48">
        <v>3360457</v>
      </c>
      <c r="J1931" s="48">
        <v>2754007.75</v>
      </c>
      <c r="K1931" s="48">
        <v>2925711</v>
      </c>
      <c r="L1931" s="48">
        <v>4827939.5</v>
      </c>
      <c r="M1931" s="48">
        <v>5984059</v>
      </c>
      <c r="N1931" s="48">
        <v>4501531</v>
      </c>
      <c r="O1931" s="48">
        <v>5616467</v>
      </c>
      <c r="P1931" s="50"/>
      <c r="Q1931" s="50"/>
      <c r="R1931" s="50"/>
      <c r="S1931" s="50"/>
      <c r="T1931" s="50"/>
      <c r="U1931" s="50"/>
      <c r="V1931" s="50"/>
      <c r="W1931" s="50"/>
      <c r="X1931" s="50"/>
      <c r="Y1931" s="50"/>
      <c r="Z1931" s="50"/>
    </row>
    <row r="1932" spans="1:26">
      <c r="A1932" s="48">
        <v>749721</v>
      </c>
      <c r="B1932" s="49" t="s">
        <v>2781</v>
      </c>
      <c r="C1932" s="49" t="s">
        <v>2782</v>
      </c>
      <c r="D1932" s="49" t="s">
        <v>2783</v>
      </c>
      <c r="E1932" s="48">
        <v>66066.539999999994</v>
      </c>
      <c r="F1932" s="48">
        <v>2603.0500000000002</v>
      </c>
      <c r="G1932" s="48">
        <v>18515.45</v>
      </c>
      <c r="H1932" s="48">
        <v>5695.13</v>
      </c>
      <c r="I1932" s="48">
        <v>4926.1099999999997</v>
      </c>
      <c r="J1932" s="48">
        <v>39326.94</v>
      </c>
      <c r="K1932" s="48">
        <v>37054.910000000003</v>
      </c>
      <c r="L1932" s="48">
        <v>13421.37</v>
      </c>
      <c r="M1932" s="48">
        <v>67429.67</v>
      </c>
      <c r="N1932" s="48">
        <v>125670.09</v>
      </c>
      <c r="O1932" s="48">
        <v>128901.32</v>
      </c>
      <c r="P1932" s="48">
        <v>62229.39</v>
      </c>
      <c r="Q1932" s="48">
        <v>265.83</v>
      </c>
      <c r="R1932" s="48">
        <v>7107.2</v>
      </c>
      <c r="S1932" s="48">
        <v>772.95</v>
      </c>
      <c r="T1932" s="48">
        <v>815.25</v>
      </c>
      <c r="U1932" s="48">
        <v>42917.93</v>
      </c>
      <c r="V1932" s="48">
        <v>33923.69</v>
      </c>
      <c r="W1932" s="48">
        <v>3651.03</v>
      </c>
      <c r="X1932" s="48">
        <v>42093.78</v>
      </c>
      <c r="Y1932" s="48">
        <v>122913.9</v>
      </c>
      <c r="Z1932" s="48">
        <v>97548</v>
      </c>
    </row>
    <row r="1933" spans="1:26">
      <c r="A1933" s="48">
        <v>755406</v>
      </c>
      <c r="B1933" s="49" t="s">
        <v>19240</v>
      </c>
      <c r="C1933" s="49" t="s">
        <v>19241</v>
      </c>
      <c r="D1933" s="49" t="s">
        <v>19242</v>
      </c>
      <c r="E1933" s="48">
        <v>77294.94</v>
      </c>
      <c r="F1933" s="48">
        <v>115801.8</v>
      </c>
      <c r="G1933" s="48">
        <v>71793.8</v>
      </c>
      <c r="H1933" s="48">
        <v>33238.92</v>
      </c>
      <c r="I1933" s="48">
        <v>55399.38</v>
      </c>
      <c r="J1933" s="48">
        <v>88990.14</v>
      </c>
      <c r="K1933" s="48">
        <v>80987.98</v>
      </c>
      <c r="L1933" s="48">
        <v>120369.97</v>
      </c>
      <c r="M1933" s="48">
        <v>135690.25</v>
      </c>
      <c r="N1933" s="48">
        <v>104217.52</v>
      </c>
      <c r="O1933" s="48">
        <v>114022.88</v>
      </c>
      <c r="P1933" s="48">
        <v>72962.37</v>
      </c>
      <c r="Q1933" s="48">
        <v>86295.91</v>
      </c>
      <c r="R1933" s="48">
        <v>57360.31</v>
      </c>
      <c r="S1933" s="48">
        <v>58354.14</v>
      </c>
      <c r="T1933" s="48">
        <v>65318.68</v>
      </c>
      <c r="U1933" s="48">
        <v>103322.52</v>
      </c>
      <c r="V1933" s="48">
        <v>86195.91</v>
      </c>
      <c r="W1933" s="48">
        <v>75691.77</v>
      </c>
      <c r="X1933" s="48">
        <v>78766.759999999995</v>
      </c>
      <c r="Y1933" s="48">
        <v>83203.899999999994</v>
      </c>
      <c r="Z1933" s="48">
        <v>70137.59</v>
      </c>
    </row>
    <row r="1934" spans="1:26">
      <c r="A1934" s="48">
        <v>755067</v>
      </c>
      <c r="B1934" s="49" t="s">
        <v>12355</v>
      </c>
      <c r="C1934" s="49" t="s">
        <v>12356</v>
      </c>
      <c r="D1934" s="49" t="s">
        <v>12357</v>
      </c>
      <c r="E1934" s="48">
        <v>124881.67</v>
      </c>
      <c r="F1934" s="48">
        <v>196473.19</v>
      </c>
      <c r="G1934" s="48">
        <v>160382.53</v>
      </c>
      <c r="H1934" s="48">
        <v>109154.41</v>
      </c>
      <c r="I1934" s="48">
        <v>133481.82999999999</v>
      </c>
      <c r="J1934" s="48">
        <v>138624.88</v>
      </c>
      <c r="K1934" s="48">
        <v>164498.45000000001</v>
      </c>
      <c r="L1934" s="48">
        <v>161482.72</v>
      </c>
      <c r="M1934" s="48">
        <v>211152.7</v>
      </c>
      <c r="N1934" s="48">
        <v>200354.44</v>
      </c>
      <c r="O1934" s="48">
        <v>270749.88</v>
      </c>
      <c r="P1934" s="48">
        <v>133984.26999999999</v>
      </c>
      <c r="Q1934" s="48">
        <v>147047.17000000001</v>
      </c>
      <c r="R1934" s="48">
        <v>156924.94</v>
      </c>
      <c r="S1934" s="48">
        <v>188132.7</v>
      </c>
      <c r="T1934" s="48">
        <v>162299.84</v>
      </c>
      <c r="U1934" s="48">
        <v>147510.75</v>
      </c>
      <c r="V1934" s="48">
        <v>176607.06</v>
      </c>
      <c r="W1934" s="48">
        <v>119491.22</v>
      </c>
      <c r="X1934" s="48">
        <v>148013.06</v>
      </c>
      <c r="Y1934" s="48">
        <v>173552.73</v>
      </c>
      <c r="Z1934" s="48">
        <v>165867.81</v>
      </c>
    </row>
    <row r="1935" spans="1:26">
      <c r="A1935" s="48">
        <v>753736</v>
      </c>
      <c r="B1935" s="49" t="s">
        <v>7050</v>
      </c>
      <c r="C1935" s="49" t="s">
        <v>7051</v>
      </c>
      <c r="D1935" s="49" t="s">
        <v>7052</v>
      </c>
      <c r="E1935" s="48">
        <v>37152.97</v>
      </c>
      <c r="F1935" s="48">
        <v>70418.86</v>
      </c>
      <c r="G1935" s="48">
        <v>45258.2</v>
      </c>
      <c r="H1935" s="48">
        <v>22619.57</v>
      </c>
      <c r="I1935" s="48">
        <v>25405.69</v>
      </c>
      <c r="J1935" s="48">
        <v>24146.67</v>
      </c>
      <c r="K1935" s="48">
        <v>30627.79</v>
      </c>
      <c r="L1935" s="48">
        <v>82190.09</v>
      </c>
      <c r="M1935" s="48">
        <v>83197.119999999995</v>
      </c>
      <c r="N1935" s="48">
        <v>45442.18</v>
      </c>
      <c r="O1935" s="48">
        <v>65296.71</v>
      </c>
      <c r="P1935" s="48">
        <v>34833.93</v>
      </c>
      <c r="Q1935" s="48">
        <v>49053.5</v>
      </c>
      <c r="R1935" s="48">
        <v>40916.959999999999</v>
      </c>
      <c r="S1935" s="48">
        <v>36958.43</v>
      </c>
      <c r="T1935" s="48">
        <v>32634.43</v>
      </c>
      <c r="U1935" s="48">
        <v>29944.2</v>
      </c>
      <c r="V1935" s="48">
        <v>33424.720000000001</v>
      </c>
      <c r="W1935" s="48">
        <v>48601.49</v>
      </c>
      <c r="X1935" s="48">
        <v>46536.33</v>
      </c>
      <c r="Y1935" s="48">
        <v>37221.15</v>
      </c>
      <c r="Z1935" s="48">
        <v>34992.400000000001</v>
      </c>
    </row>
    <row r="1936" spans="1:26">
      <c r="A1936" s="48">
        <v>749350</v>
      </c>
      <c r="B1936" s="49" t="s">
        <v>19243</v>
      </c>
      <c r="C1936" s="49" t="s">
        <v>8486</v>
      </c>
      <c r="D1936" s="49" t="s">
        <v>19244</v>
      </c>
      <c r="E1936" s="48">
        <v>39598.93</v>
      </c>
      <c r="F1936" s="48">
        <v>55275.27</v>
      </c>
      <c r="G1936" s="48">
        <v>55246.33</v>
      </c>
      <c r="H1936" s="48">
        <v>22847.54</v>
      </c>
      <c r="I1936" s="48">
        <v>31797.759999999998</v>
      </c>
      <c r="J1936" s="48">
        <v>32263.71</v>
      </c>
      <c r="K1936" s="48">
        <v>37677.89</v>
      </c>
      <c r="L1936" s="48">
        <v>84099.95</v>
      </c>
      <c r="M1936" s="48">
        <v>85784.11</v>
      </c>
      <c r="N1936" s="48">
        <v>57682.3</v>
      </c>
      <c r="O1936" s="48">
        <v>83394.92</v>
      </c>
      <c r="P1936" s="48">
        <v>30217.95</v>
      </c>
      <c r="Q1936" s="48">
        <v>26314.81</v>
      </c>
      <c r="R1936" s="48">
        <v>39118.85</v>
      </c>
      <c r="S1936" s="48">
        <v>3609.09</v>
      </c>
      <c r="T1936" s="48">
        <v>24632.13</v>
      </c>
      <c r="U1936" s="48">
        <v>14836.15</v>
      </c>
      <c r="V1936" s="48">
        <v>22661.03</v>
      </c>
      <c r="W1936" s="48">
        <v>42593.64</v>
      </c>
      <c r="X1936" s="48">
        <v>46521.07</v>
      </c>
      <c r="Y1936" s="48">
        <v>36733.72</v>
      </c>
      <c r="Z1936" s="48">
        <v>34530.58</v>
      </c>
    </row>
    <row r="1937" spans="1:26">
      <c r="A1937" s="48">
        <v>751410</v>
      </c>
      <c r="B1937" s="49" t="s">
        <v>222</v>
      </c>
      <c r="C1937" s="49" t="s">
        <v>223</v>
      </c>
      <c r="D1937" s="49" t="s">
        <v>224</v>
      </c>
      <c r="E1937" s="48">
        <v>100105.41</v>
      </c>
      <c r="F1937" s="48">
        <v>43005</v>
      </c>
      <c r="G1937" s="48">
        <v>37065.9</v>
      </c>
      <c r="H1937" s="48">
        <v>10634.25</v>
      </c>
      <c r="I1937" s="48">
        <v>37661.879999999997</v>
      </c>
      <c r="J1937" s="48">
        <v>89220.13</v>
      </c>
      <c r="K1937" s="48">
        <v>45343.07</v>
      </c>
      <c r="L1937" s="48">
        <v>26240.65</v>
      </c>
      <c r="M1937" s="48">
        <v>67570.61</v>
      </c>
      <c r="N1937" s="48">
        <v>26985.63</v>
      </c>
      <c r="O1937" s="48">
        <v>31665.77</v>
      </c>
      <c r="P1937" s="48">
        <v>101580.21</v>
      </c>
      <c r="Q1937" s="48">
        <v>30613.67</v>
      </c>
      <c r="R1937" s="48">
        <v>36595.81</v>
      </c>
      <c r="S1937" s="48">
        <v>1882.18</v>
      </c>
      <c r="T1937" s="48">
        <v>44529.04</v>
      </c>
      <c r="U1937" s="48">
        <v>107389.21</v>
      </c>
      <c r="V1937" s="48">
        <v>41639.42</v>
      </c>
      <c r="W1937" s="48">
        <v>14898.04</v>
      </c>
      <c r="X1937" s="48">
        <v>47050.720000000001</v>
      </c>
      <c r="Y1937" s="48">
        <v>25949.88</v>
      </c>
      <c r="Z1937" s="48">
        <v>20336.02</v>
      </c>
    </row>
    <row r="1938" spans="1:26">
      <c r="A1938" s="48">
        <v>753123</v>
      </c>
      <c r="B1938" s="49" t="s">
        <v>19245</v>
      </c>
      <c r="C1938" s="49" t="s">
        <v>2042</v>
      </c>
      <c r="D1938" s="49" t="s">
        <v>19246</v>
      </c>
      <c r="E1938" s="48">
        <v>79543.16</v>
      </c>
      <c r="F1938" s="48">
        <v>98940.68</v>
      </c>
      <c r="G1938" s="48">
        <v>66167.7</v>
      </c>
      <c r="H1938" s="48">
        <v>37336.019999999997</v>
      </c>
      <c r="I1938" s="48">
        <v>67632.850000000006</v>
      </c>
      <c r="J1938" s="48">
        <v>66854.8</v>
      </c>
      <c r="K1938" s="48">
        <v>71187.83</v>
      </c>
      <c r="L1938" s="48">
        <v>89530.45</v>
      </c>
      <c r="M1938" s="48">
        <v>116348.08</v>
      </c>
      <c r="N1938" s="48">
        <v>80225.179999999993</v>
      </c>
      <c r="O1938" s="48">
        <v>105866.98</v>
      </c>
      <c r="P1938" s="48">
        <v>77083.38</v>
      </c>
      <c r="Q1938" s="48">
        <v>76097.53</v>
      </c>
      <c r="R1938" s="48">
        <v>65052.76</v>
      </c>
      <c r="S1938" s="48">
        <v>69996.95</v>
      </c>
      <c r="T1938" s="48">
        <v>82110.3</v>
      </c>
      <c r="U1938" s="48">
        <v>76373.570000000007</v>
      </c>
      <c r="V1938" s="48">
        <v>72986.45</v>
      </c>
      <c r="W1938" s="48">
        <v>59301.79</v>
      </c>
      <c r="X1938" s="48">
        <v>71138.350000000006</v>
      </c>
      <c r="Y1938" s="48">
        <v>66935.45</v>
      </c>
      <c r="Z1938" s="48">
        <v>65952.38</v>
      </c>
    </row>
    <row r="1939" spans="1:26">
      <c r="A1939" s="48">
        <v>749010</v>
      </c>
      <c r="B1939" s="49" t="s">
        <v>6407</v>
      </c>
      <c r="C1939" s="49" t="s">
        <v>5485</v>
      </c>
      <c r="D1939" s="49" t="s">
        <v>6408</v>
      </c>
      <c r="E1939" s="48">
        <v>1008264.19</v>
      </c>
      <c r="F1939" s="48">
        <v>1454852.75</v>
      </c>
      <c r="G1939" s="48">
        <v>218473.12</v>
      </c>
      <c r="H1939" s="48">
        <v>114305.89</v>
      </c>
      <c r="I1939" s="48">
        <v>526442.06000000006</v>
      </c>
      <c r="J1939" s="48">
        <v>1489998.75</v>
      </c>
      <c r="K1939" s="48">
        <v>1202120.6200000001</v>
      </c>
      <c r="L1939" s="48">
        <v>1445939.62</v>
      </c>
      <c r="M1939" s="48">
        <v>1020101.81</v>
      </c>
      <c r="N1939" s="48">
        <v>779701.12</v>
      </c>
      <c r="O1939" s="48">
        <v>303820.75</v>
      </c>
      <c r="P1939" s="50"/>
      <c r="Q1939" s="48">
        <v>188218.92</v>
      </c>
      <c r="R1939" s="50"/>
      <c r="S1939" s="48">
        <v>2303.91</v>
      </c>
      <c r="T1939" s="48">
        <v>116484.09</v>
      </c>
      <c r="U1939" s="48">
        <v>119550.99</v>
      </c>
      <c r="V1939" s="48">
        <v>267439.90999999997</v>
      </c>
      <c r="W1939" s="50"/>
      <c r="X1939" s="50"/>
      <c r="Y1939" s="48">
        <v>135560.07999999999</v>
      </c>
      <c r="Z1939" s="50"/>
    </row>
    <row r="1940" spans="1:26">
      <c r="A1940" s="48">
        <v>751790</v>
      </c>
      <c r="B1940" s="49" t="s">
        <v>2116</v>
      </c>
      <c r="C1940" s="49" t="s">
        <v>2117</v>
      </c>
      <c r="D1940" s="49" t="s">
        <v>2118</v>
      </c>
      <c r="E1940" s="48">
        <v>118550.11</v>
      </c>
      <c r="F1940" s="48">
        <v>105632.9</v>
      </c>
      <c r="G1940" s="48">
        <v>86877.34</v>
      </c>
      <c r="H1940" s="48">
        <v>36899.050000000003</v>
      </c>
      <c r="I1940" s="48">
        <v>110098.95</v>
      </c>
      <c r="J1940" s="48">
        <v>143440.66</v>
      </c>
      <c r="K1940" s="48">
        <v>87669.35</v>
      </c>
      <c r="L1940" s="48">
        <v>35553.89</v>
      </c>
      <c r="M1940" s="48">
        <v>88755.199999999997</v>
      </c>
      <c r="N1940" s="48">
        <v>42369.279999999999</v>
      </c>
      <c r="O1940" s="48">
        <v>34640.879999999997</v>
      </c>
      <c r="P1940" s="48">
        <v>83068.33</v>
      </c>
      <c r="Q1940" s="48">
        <v>51517.919999999998</v>
      </c>
      <c r="R1940" s="48">
        <v>39018.879999999997</v>
      </c>
      <c r="S1940" s="48">
        <v>401.77</v>
      </c>
      <c r="T1940" s="48">
        <v>63188.77</v>
      </c>
      <c r="U1940" s="48">
        <v>115788.9</v>
      </c>
      <c r="V1940" s="48">
        <v>41430</v>
      </c>
      <c r="W1940" s="48">
        <v>2510.91</v>
      </c>
      <c r="X1940" s="48">
        <v>51056.76</v>
      </c>
      <c r="Y1940" s="48">
        <v>1956.53</v>
      </c>
      <c r="Z1940" s="48">
        <v>13505.95</v>
      </c>
    </row>
    <row r="1941" spans="1:26">
      <c r="A1941" s="48">
        <v>754244</v>
      </c>
      <c r="B1941" s="49" t="s">
        <v>3016</v>
      </c>
      <c r="C1941" s="49" t="s">
        <v>3017</v>
      </c>
      <c r="D1941" s="49" t="s">
        <v>3018</v>
      </c>
      <c r="E1941" s="48">
        <v>55610.29</v>
      </c>
      <c r="F1941" s="48">
        <v>86519.11</v>
      </c>
      <c r="G1941" s="48">
        <v>71373.649999999994</v>
      </c>
      <c r="H1941" s="48">
        <v>40454.89</v>
      </c>
      <c r="I1941" s="48">
        <v>33912.76</v>
      </c>
      <c r="J1941" s="48">
        <v>51100.15</v>
      </c>
      <c r="K1941" s="48">
        <v>60528.42</v>
      </c>
      <c r="L1941" s="48">
        <v>111165.6</v>
      </c>
      <c r="M1941" s="48">
        <v>89586.14</v>
      </c>
      <c r="N1941" s="48">
        <v>102195.44</v>
      </c>
      <c r="O1941" s="48">
        <v>117341.86</v>
      </c>
      <c r="P1941" s="48">
        <v>45111.81</v>
      </c>
      <c r="Q1941" s="48">
        <v>80647.039999999994</v>
      </c>
      <c r="R1941" s="48">
        <v>78375.570000000007</v>
      </c>
      <c r="S1941" s="48">
        <v>63605.9</v>
      </c>
      <c r="T1941" s="48">
        <v>3341.04</v>
      </c>
      <c r="U1941" s="48">
        <v>46979.08</v>
      </c>
      <c r="V1941" s="48">
        <v>72787.179999999993</v>
      </c>
      <c r="W1941" s="48">
        <v>89026.89</v>
      </c>
      <c r="X1941" s="48">
        <v>62178.94</v>
      </c>
      <c r="Y1941" s="48">
        <v>103220.22</v>
      </c>
      <c r="Z1941" s="48">
        <v>82998.61</v>
      </c>
    </row>
    <row r="1942" spans="1:26">
      <c r="A1942" s="48">
        <v>755154</v>
      </c>
      <c r="B1942" s="49" t="s">
        <v>4541</v>
      </c>
      <c r="C1942" s="49" t="s">
        <v>4542</v>
      </c>
      <c r="D1942" s="49" t="s">
        <v>4543</v>
      </c>
      <c r="E1942" s="48">
        <v>513970.06</v>
      </c>
      <c r="F1942" s="48">
        <v>544488.12</v>
      </c>
      <c r="G1942" s="48">
        <v>494019.91</v>
      </c>
      <c r="H1942" s="48">
        <v>294764.31</v>
      </c>
      <c r="I1942" s="48">
        <v>356842.03</v>
      </c>
      <c r="J1942" s="48">
        <v>393909.94</v>
      </c>
      <c r="K1942" s="48">
        <v>427707</v>
      </c>
      <c r="L1942" s="48">
        <v>638814.93999999994</v>
      </c>
      <c r="M1942" s="48">
        <v>655490.31000000006</v>
      </c>
      <c r="N1942" s="48">
        <v>543829.12</v>
      </c>
      <c r="O1942" s="48">
        <v>667406.18999999994</v>
      </c>
      <c r="P1942" s="48">
        <v>442996.53</v>
      </c>
      <c r="Q1942" s="48">
        <v>364557.66</v>
      </c>
      <c r="R1942" s="48">
        <v>448797.31</v>
      </c>
      <c r="S1942" s="48">
        <v>413632.25</v>
      </c>
      <c r="T1942" s="48">
        <v>438600.66</v>
      </c>
      <c r="U1942" s="48">
        <v>478118.41</v>
      </c>
      <c r="V1942" s="48">
        <v>490588.84</v>
      </c>
      <c r="W1942" s="48">
        <v>401638.84</v>
      </c>
      <c r="X1942" s="48">
        <v>443818.5</v>
      </c>
      <c r="Y1942" s="48">
        <v>479501</v>
      </c>
      <c r="Z1942" s="48">
        <v>451723.03</v>
      </c>
    </row>
    <row r="1943" spans="1:26">
      <c r="A1943" s="48">
        <v>749462</v>
      </c>
      <c r="B1943" s="49" t="s">
        <v>6110</v>
      </c>
      <c r="C1943" s="49" t="s">
        <v>6111</v>
      </c>
      <c r="D1943" s="49" t="s">
        <v>6112</v>
      </c>
      <c r="E1943" s="48">
        <v>2867354.5</v>
      </c>
      <c r="F1943" s="48">
        <v>3339177.75</v>
      </c>
      <c r="G1943" s="48">
        <v>2945359.5</v>
      </c>
      <c r="H1943" s="48">
        <v>3984451.75</v>
      </c>
      <c r="I1943" s="48">
        <v>4038484.75</v>
      </c>
      <c r="J1943" s="48">
        <v>3674066.5</v>
      </c>
      <c r="K1943" s="48">
        <v>4166505.25</v>
      </c>
      <c r="L1943" s="48">
        <v>1489957.5</v>
      </c>
      <c r="M1943" s="48">
        <v>1730383.38</v>
      </c>
      <c r="N1943" s="48">
        <v>2475171.75</v>
      </c>
      <c r="O1943" s="48">
        <v>2444958.75</v>
      </c>
      <c r="P1943" s="48">
        <v>46533.760000000002</v>
      </c>
      <c r="Q1943" s="48">
        <v>44183.29</v>
      </c>
      <c r="R1943" s="48">
        <v>82493.41</v>
      </c>
      <c r="S1943" s="48">
        <v>80878.02</v>
      </c>
      <c r="T1943" s="48">
        <v>94154.7</v>
      </c>
      <c r="U1943" s="48">
        <v>83235.06</v>
      </c>
      <c r="V1943" s="48">
        <v>129233.42</v>
      </c>
      <c r="W1943" s="48">
        <v>26569.48</v>
      </c>
      <c r="X1943" s="48">
        <v>46271.6</v>
      </c>
      <c r="Y1943" s="48">
        <v>91245.45</v>
      </c>
      <c r="Z1943" s="48">
        <v>93583.89</v>
      </c>
    </row>
    <row r="1944" spans="1:26">
      <c r="A1944" s="48">
        <v>750077</v>
      </c>
      <c r="B1944" s="49" t="s">
        <v>12002</v>
      </c>
      <c r="C1944" s="49" t="s">
        <v>12003</v>
      </c>
      <c r="D1944" s="49" t="s">
        <v>12004</v>
      </c>
      <c r="E1944" s="48">
        <v>71193.66</v>
      </c>
      <c r="F1944" s="48">
        <v>96962.26</v>
      </c>
      <c r="G1944" s="48">
        <v>80465.759999999995</v>
      </c>
      <c r="H1944" s="48">
        <v>54914.27</v>
      </c>
      <c r="I1944" s="48">
        <v>60536.38</v>
      </c>
      <c r="J1944" s="48">
        <v>53805.14</v>
      </c>
      <c r="K1944" s="48">
        <v>44333.93</v>
      </c>
      <c r="L1944" s="48">
        <v>130989.16</v>
      </c>
      <c r="M1944" s="48">
        <v>123735.94</v>
      </c>
      <c r="N1944" s="48">
        <v>94220.12</v>
      </c>
      <c r="O1944" s="48">
        <v>127063.01</v>
      </c>
      <c r="P1944" s="48">
        <v>76194.84</v>
      </c>
      <c r="Q1944" s="48">
        <v>81297.98</v>
      </c>
      <c r="R1944" s="48">
        <v>65731.3</v>
      </c>
      <c r="S1944" s="48">
        <v>86923.8</v>
      </c>
      <c r="T1944" s="48">
        <v>65991.429999999993</v>
      </c>
      <c r="U1944" s="48">
        <v>49160.21</v>
      </c>
      <c r="V1944" s="48">
        <v>34726.5</v>
      </c>
      <c r="W1944" s="48">
        <v>100713.84</v>
      </c>
      <c r="X1944" s="48">
        <v>90173.05</v>
      </c>
      <c r="Y1944" s="48">
        <v>73296.34</v>
      </c>
      <c r="Z1944" s="48">
        <v>80929.55</v>
      </c>
    </row>
    <row r="1945" spans="1:26">
      <c r="A1945" s="48">
        <v>751183</v>
      </c>
      <c r="B1945" s="49" t="s">
        <v>5777</v>
      </c>
      <c r="C1945" s="49" t="s">
        <v>5778</v>
      </c>
      <c r="D1945" s="49" t="s">
        <v>5779</v>
      </c>
      <c r="E1945" s="48">
        <v>104278.23</v>
      </c>
      <c r="F1945" s="48">
        <v>74957.66</v>
      </c>
      <c r="G1945" s="48">
        <v>118805.73</v>
      </c>
      <c r="H1945" s="48">
        <v>62398.38</v>
      </c>
      <c r="I1945" s="48">
        <v>99255.22</v>
      </c>
      <c r="J1945" s="48">
        <v>112933.43</v>
      </c>
      <c r="K1945" s="48">
        <v>97186.12</v>
      </c>
      <c r="L1945" s="48">
        <v>110286.37</v>
      </c>
      <c r="M1945" s="48">
        <v>127101.75</v>
      </c>
      <c r="N1945" s="48">
        <v>88364.91</v>
      </c>
      <c r="O1945" s="48">
        <v>130917.84</v>
      </c>
      <c r="P1945" s="48">
        <v>79956.41</v>
      </c>
      <c r="Q1945" s="48">
        <v>47128.37</v>
      </c>
      <c r="R1945" s="48">
        <v>89365.94</v>
      </c>
      <c r="S1945" s="48">
        <v>87604.57</v>
      </c>
      <c r="T1945" s="48">
        <v>73524.97</v>
      </c>
      <c r="U1945" s="48">
        <v>86551.14</v>
      </c>
      <c r="V1945" s="48">
        <v>59765.64</v>
      </c>
      <c r="W1945" s="48">
        <v>71591.259999999995</v>
      </c>
      <c r="X1945" s="48">
        <v>54468.37</v>
      </c>
      <c r="Y1945" s="48">
        <v>60890.2</v>
      </c>
      <c r="Z1945" s="48">
        <v>63000.25</v>
      </c>
    </row>
    <row r="1946" spans="1:26">
      <c r="A1946" s="48">
        <v>749496</v>
      </c>
      <c r="B1946" s="49" t="s">
        <v>9696</v>
      </c>
      <c r="C1946" s="50"/>
      <c r="D1946" s="49" t="s">
        <v>9697</v>
      </c>
      <c r="E1946" s="48">
        <v>131266.32999999999</v>
      </c>
      <c r="F1946" s="48">
        <v>167420.26999999999</v>
      </c>
      <c r="G1946" s="48">
        <v>154682.01999999999</v>
      </c>
      <c r="H1946" s="48">
        <v>98292.64</v>
      </c>
      <c r="I1946" s="48">
        <v>106824.73</v>
      </c>
      <c r="J1946" s="48">
        <v>96955.55</v>
      </c>
      <c r="K1946" s="48">
        <v>106655.79</v>
      </c>
      <c r="L1946" s="48">
        <v>155482.01999999999</v>
      </c>
      <c r="M1946" s="48">
        <v>184771.92</v>
      </c>
      <c r="N1946" s="48">
        <v>131307.51999999999</v>
      </c>
      <c r="O1946" s="48">
        <v>181680.19</v>
      </c>
      <c r="P1946" s="48">
        <v>26556.06</v>
      </c>
      <c r="Q1946" s="48">
        <v>19454.27</v>
      </c>
      <c r="R1946" s="48">
        <v>18622.439999999999</v>
      </c>
      <c r="S1946" s="48">
        <v>15175.79</v>
      </c>
      <c r="T1946" s="48">
        <v>26183.27</v>
      </c>
      <c r="U1946" s="48">
        <v>26482.62</v>
      </c>
      <c r="V1946" s="48">
        <v>19250.849999999999</v>
      </c>
      <c r="W1946" s="48">
        <v>14065.3</v>
      </c>
      <c r="X1946" s="48">
        <v>15000.04</v>
      </c>
      <c r="Y1946" s="48">
        <v>12133.27</v>
      </c>
      <c r="Z1946" s="48">
        <v>11418.36</v>
      </c>
    </row>
    <row r="1947" spans="1:26">
      <c r="A1947" s="48">
        <v>755358</v>
      </c>
      <c r="B1947" s="49" t="s">
        <v>11312</v>
      </c>
      <c r="C1947" s="49" t="s">
        <v>11313</v>
      </c>
      <c r="D1947" s="49" t="s">
        <v>11314</v>
      </c>
      <c r="E1947" s="48">
        <v>99235.37</v>
      </c>
      <c r="F1947" s="48">
        <v>138402.16</v>
      </c>
      <c r="G1947" s="48">
        <v>168215.78</v>
      </c>
      <c r="H1947" s="48">
        <v>116391.55</v>
      </c>
      <c r="I1947" s="48">
        <v>108883.51</v>
      </c>
      <c r="J1947" s="48">
        <v>73430.7</v>
      </c>
      <c r="K1947" s="48">
        <v>89209.12</v>
      </c>
      <c r="L1947" s="48">
        <v>143998.42000000001</v>
      </c>
      <c r="M1947" s="48">
        <v>164346.94</v>
      </c>
      <c r="N1947" s="48">
        <v>138426.92000000001</v>
      </c>
      <c r="O1947" s="48">
        <v>211848.92</v>
      </c>
      <c r="P1947" s="48">
        <v>101382.93</v>
      </c>
      <c r="Q1947" s="48">
        <v>107208.47</v>
      </c>
      <c r="R1947" s="48">
        <v>154308.44</v>
      </c>
      <c r="S1947" s="48">
        <v>187891.3</v>
      </c>
      <c r="T1947" s="48">
        <v>140827.31</v>
      </c>
      <c r="U1947" s="48">
        <v>90431.72</v>
      </c>
      <c r="V1947" s="48">
        <v>100887.4</v>
      </c>
      <c r="W1947" s="48">
        <v>93433.82</v>
      </c>
      <c r="X1947" s="48">
        <v>97844.479999999996</v>
      </c>
      <c r="Y1947" s="48">
        <v>109772.93</v>
      </c>
      <c r="Z1947" s="48">
        <v>114511.57</v>
      </c>
    </row>
    <row r="1948" spans="1:26">
      <c r="A1948" s="48">
        <v>753758</v>
      </c>
      <c r="B1948" s="49" t="s">
        <v>5795</v>
      </c>
      <c r="C1948" s="49" t="s">
        <v>5796</v>
      </c>
      <c r="D1948" s="49" t="s">
        <v>5797</v>
      </c>
      <c r="E1948" s="48">
        <v>98544.23</v>
      </c>
      <c r="F1948" s="48">
        <v>126884.91</v>
      </c>
      <c r="G1948" s="48">
        <v>123066.83</v>
      </c>
      <c r="H1948" s="48">
        <v>69676.479999999996</v>
      </c>
      <c r="I1948" s="48">
        <v>80222.77</v>
      </c>
      <c r="J1948" s="48">
        <v>50727.07</v>
      </c>
      <c r="K1948" s="48">
        <v>51931.17</v>
      </c>
      <c r="L1948" s="48">
        <v>91345.13</v>
      </c>
      <c r="M1948" s="48">
        <v>104589.37</v>
      </c>
      <c r="N1948" s="48">
        <v>76782.759999999995</v>
      </c>
      <c r="O1948" s="48">
        <v>124752.96000000001</v>
      </c>
      <c r="P1948" s="48">
        <v>94863.89</v>
      </c>
      <c r="Q1948" s="48">
        <v>94887.82</v>
      </c>
      <c r="R1948" s="48">
        <v>112722.66</v>
      </c>
      <c r="S1948" s="48">
        <v>119802.66</v>
      </c>
      <c r="T1948" s="48">
        <v>94365.1</v>
      </c>
      <c r="U1948" s="48">
        <v>52677.02</v>
      </c>
      <c r="V1948" s="48">
        <v>58979.88</v>
      </c>
      <c r="W1948" s="48">
        <v>61990.43</v>
      </c>
      <c r="X1948" s="48">
        <v>64600.33</v>
      </c>
      <c r="Y1948" s="48">
        <v>61736.61</v>
      </c>
      <c r="Z1948" s="48">
        <v>81294.3</v>
      </c>
    </row>
    <row r="1949" spans="1:26">
      <c r="A1949" s="48">
        <v>751278</v>
      </c>
      <c r="B1949" s="49" t="s">
        <v>4753</v>
      </c>
      <c r="C1949" s="49" t="s">
        <v>4754</v>
      </c>
      <c r="D1949" s="49" t="s">
        <v>4755</v>
      </c>
      <c r="E1949" s="48">
        <v>144158.01999999999</v>
      </c>
      <c r="F1949" s="48">
        <v>228091.06</v>
      </c>
      <c r="G1949" s="48">
        <v>162283.47</v>
      </c>
      <c r="H1949" s="48">
        <v>80525.8</v>
      </c>
      <c r="I1949" s="48">
        <v>147482.09</v>
      </c>
      <c r="J1949" s="48">
        <v>119794.59</v>
      </c>
      <c r="K1949" s="48">
        <v>172455.52</v>
      </c>
      <c r="L1949" s="48">
        <v>159724.47</v>
      </c>
      <c r="M1949" s="48">
        <v>234020.38</v>
      </c>
      <c r="N1949" s="48">
        <v>171650.69</v>
      </c>
      <c r="O1949" s="48">
        <v>244442.55</v>
      </c>
      <c r="P1949" s="48">
        <v>129522.07</v>
      </c>
      <c r="Q1949" s="48">
        <v>199869.08</v>
      </c>
      <c r="R1949" s="48">
        <v>135202.75</v>
      </c>
      <c r="S1949" s="48">
        <v>81400.710000000006</v>
      </c>
      <c r="T1949" s="48">
        <v>206550.53</v>
      </c>
      <c r="U1949" s="48">
        <v>138483.01999999999</v>
      </c>
      <c r="V1949" s="48">
        <v>243521.39</v>
      </c>
      <c r="W1949" s="48">
        <v>114387.48</v>
      </c>
      <c r="X1949" s="48">
        <v>142752.62</v>
      </c>
      <c r="Y1949" s="48">
        <v>126905.25</v>
      </c>
      <c r="Z1949" s="48">
        <v>129031.75</v>
      </c>
    </row>
    <row r="1950" spans="1:26">
      <c r="A1950" s="48">
        <v>752840</v>
      </c>
      <c r="B1950" s="49" t="s">
        <v>14274</v>
      </c>
      <c r="C1950" s="49" t="s">
        <v>14275</v>
      </c>
      <c r="D1950" s="49" t="s">
        <v>14276</v>
      </c>
      <c r="E1950" s="48">
        <v>393218.25</v>
      </c>
      <c r="F1950" s="48">
        <v>548613.68999999994</v>
      </c>
      <c r="G1950" s="48">
        <v>536998.06000000006</v>
      </c>
      <c r="H1950" s="48">
        <v>404468.09</v>
      </c>
      <c r="I1950" s="48">
        <v>303043.5</v>
      </c>
      <c r="J1950" s="48">
        <v>248157.39</v>
      </c>
      <c r="K1950" s="48">
        <v>220444.42</v>
      </c>
      <c r="L1950" s="48">
        <v>518629.72</v>
      </c>
      <c r="M1950" s="48">
        <v>578243.88</v>
      </c>
      <c r="N1950" s="48">
        <v>316902.69</v>
      </c>
      <c r="O1950" s="48">
        <v>496788.94</v>
      </c>
      <c r="P1950" s="48">
        <v>309165.84000000003</v>
      </c>
      <c r="Q1950" s="48">
        <v>324171.03000000003</v>
      </c>
      <c r="R1950" s="48">
        <v>500695.41</v>
      </c>
      <c r="S1950" s="48">
        <v>605542.06000000006</v>
      </c>
      <c r="T1950" s="48">
        <v>379114.09</v>
      </c>
      <c r="U1950" s="48">
        <v>156086.38</v>
      </c>
      <c r="V1950" s="48">
        <v>314176.21999999997</v>
      </c>
      <c r="W1950" s="48">
        <v>291874.62</v>
      </c>
      <c r="X1950" s="48">
        <v>290152.19</v>
      </c>
      <c r="Y1950" s="48">
        <v>310563.94</v>
      </c>
      <c r="Z1950" s="48">
        <v>457589.34</v>
      </c>
    </row>
    <row r="1951" spans="1:26">
      <c r="A1951" s="48">
        <v>755348</v>
      </c>
      <c r="B1951" s="49" t="s">
        <v>3720</v>
      </c>
      <c r="C1951" s="49" t="s">
        <v>3721</v>
      </c>
      <c r="D1951" s="49" t="s">
        <v>3722</v>
      </c>
      <c r="E1951" s="48">
        <v>403060.12</v>
      </c>
      <c r="F1951" s="48">
        <v>598741.12</v>
      </c>
      <c r="G1951" s="48">
        <v>448366.91</v>
      </c>
      <c r="H1951" s="48">
        <v>231519.56</v>
      </c>
      <c r="I1951" s="48">
        <v>408845.75</v>
      </c>
      <c r="J1951" s="48">
        <v>453145.22</v>
      </c>
      <c r="K1951" s="48">
        <v>519934.94</v>
      </c>
      <c r="L1951" s="48">
        <v>727182.88</v>
      </c>
      <c r="M1951" s="48">
        <v>723684.81</v>
      </c>
      <c r="N1951" s="48">
        <v>581269.68999999994</v>
      </c>
      <c r="O1951" s="48">
        <v>736791.44</v>
      </c>
      <c r="P1951" s="48">
        <v>294911.12</v>
      </c>
      <c r="Q1951" s="48">
        <v>374778.44</v>
      </c>
      <c r="R1951" s="48">
        <v>353613.66</v>
      </c>
      <c r="S1951" s="48">
        <v>291594.69</v>
      </c>
      <c r="T1951" s="48">
        <v>576212.62</v>
      </c>
      <c r="U1951" s="48">
        <v>598126.56000000006</v>
      </c>
      <c r="V1951" s="48">
        <v>715714.81</v>
      </c>
      <c r="W1951" s="48">
        <v>341485.34</v>
      </c>
      <c r="X1951" s="48">
        <v>368355.94</v>
      </c>
      <c r="Y1951" s="48">
        <v>416432.78</v>
      </c>
      <c r="Z1951" s="48">
        <v>393590.16</v>
      </c>
    </row>
    <row r="1952" spans="1:26">
      <c r="A1952" s="48">
        <v>751586</v>
      </c>
      <c r="B1952" s="49" t="s">
        <v>8311</v>
      </c>
      <c r="C1952" s="49" t="s">
        <v>8312</v>
      </c>
      <c r="D1952" s="49" t="s">
        <v>8313</v>
      </c>
      <c r="E1952" s="48">
        <v>82041.05</v>
      </c>
      <c r="F1952" s="48">
        <v>113906.89</v>
      </c>
      <c r="G1952" s="48">
        <v>79544.08</v>
      </c>
      <c r="H1952" s="48">
        <v>54603.38</v>
      </c>
      <c r="I1952" s="48">
        <v>79095</v>
      </c>
      <c r="J1952" s="48">
        <v>60783.42</v>
      </c>
      <c r="K1952" s="48">
        <v>81570.06</v>
      </c>
      <c r="L1952" s="48">
        <v>104338.74</v>
      </c>
      <c r="M1952" s="48">
        <v>104586.73</v>
      </c>
      <c r="N1952" s="48">
        <v>94461.39</v>
      </c>
      <c r="O1952" s="48">
        <v>128786.37</v>
      </c>
      <c r="P1952" s="48">
        <v>87372.31</v>
      </c>
      <c r="Q1952" s="48">
        <v>82118.67</v>
      </c>
      <c r="R1952" s="48">
        <v>84922.08</v>
      </c>
      <c r="S1952" s="48">
        <v>85735.66</v>
      </c>
      <c r="T1952" s="48">
        <v>97043.23</v>
      </c>
      <c r="U1952" s="48">
        <v>74449.87</v>
      </c>
      <c r="V1952" s="48">
        <v>92685.23</v>
      </c>
      <c r="W1952" s="48">
        <v>74795.7</v>
      </c>
      <c r="X1952" s="48">
        <v>77618.95</v>
      </c>
      <c r="Y1952" s="48">
        <v>76365.3</v>
      </c>
      <c r="Z1952" s="48">
        <v>87318.54</v>
      </c>
    </row>
    <row r="1953" spans="1:26">
      <c r="A1953" s="48">
        <v>753760</v>
      </c>
      <c r="B1953" s="49" t="s">
        <v>19247</v>
      </c>
      <c r="C1953" s="49" t="s">
        <v>19248</v>
      </c>
      <c r="D1953" s="49" t="s">
        <v>19249</v>
      </c>
      <c r="E1953" s="48">
        <v>190861.53</v>
      </c>
      <c r="F1953" s="48">
        <v>141052.42000000001</v>
      </c>
      <c r="G1953" s="48">
        <v>232553.44</v>
      </c>
      <c r="H1953" s="48">
        <v>127646.07</v>
      </c>
      <c r="I1953" s="48">
        <v>140831.25</v>
      </c>
      <c r="J1953" s="48">
        <v>148970.51999999999</v>
      </c>
      <c r="K1953" s="48">
        <v>133134.14000000001</v>
      </c>
      <c r="L1953" s="48">
        <v>243306.67</v>
      </c>
      <c r="M1953" s="48">
        <v>202412.75</v>
      </c>
      <c r="N1953" s="48">
        <v>150359.5</v>
      </c>
      <c r="O1953" s="48">
        <v>269579.28000000003</v>
      </c>
      <c r="P1953" s="48">
        <v>178197.09</v>
      </c>
      <c r="Q1953" s="48">
        <v>113030.38</v>
      </c>
      <c r="R1953" s="48">
        <v>196167.2</v>
      </c>
      <c r="S1953" s="48">
        <v>206020.31</v>
      </c>
      <c r="T1953" s="48">
        <v>155601.48000000001</v>
      </c>
      <c r="U1953" s="48">
        <v>169926.77</v>
      </c>
      <c r="V1953" s="48">
        <v>125626.23</v>
      </c>
      <c r="W1953" s="48">
        <v>142679.07999999999</v>
      </c>
      <c r="X1953" s="48">
        <v>135362.29999999999</v>
      </c>
      <c r="Y1953" s="48">
        <v>140062.94</v>
      </c>
      <c r="Z1953" s="48">
        <v>148994.85999999999</v>
      </c>
    </row>
    <row r="1954" spans="1:26">
      <c r="A1954" s="48">
        <v>750823</v>
      </c>
      <c r="B1954" s="49" t="s">
        <v>6559</v>
      </c>
      <c r="C1954" s="49" t="s">
        <v>6560</v>
      </c>
      <c r="D1954" s="49" t="s">
        <v>6561</v>
      </c>
      <c r="E1954" s="48">
        <v>103645.51</v>
      </c>
      <c r="F1954" s="48">
        <v>136629.41</v>
      </c>
      <c r="G1954" s="48">
        <v>94533.27</v>
      </c>
      <c r="H1954" s="48">
        <v>64250.55</v>
      </c>
      <c r="I1954" s="48">
        <v>96881.3</v>
      </c>
      <c r="J1954" s="48">
        <v>125547.95</v>
      </c>
      <c r="K1954" s="48">
        <v>83696.95</v>
      </c>
      <c r="L1954" s="48">
        <v>100662.49</v>
      </c>
      <c r="M1954" s="48">
        <v>128191.14</v>
      </c>
      <c r="N1954" s="48">
        <v>85124.03</v>
      </c>
      <c r="O1954" s="48">
        <v>114290.67</v>
      </c>
      <c r="P1954" s="48">
        <v>102121.77</v>
      </c>
      <c r="Q1954" s="48">
        <v>108967.17</v>
      </c>
      <c r="R1954" s="48">
        <v>81252.88</v>
      </c>
      <c r="S1954" s="48">
        <v>105916.37</v>
      </c>
      <c r="T1954" s="48">
        <v>109629.01</v>
      </c>
      <c r="U1954" s="48">
        <v>144675.23000000001</v>
      </c>
      <c r="V1954" s="48">
        <v>85980.08</v>
      </c>
      <c r="W1954" s="48">
        <v>73109.48</v>
      </c>
      <c r="X1954" s="48">
        <v>84426.45</v>
      </c>
      <c r="Y1954" s="48">
        <v>71005.570000000007</v>
      </c>
      <c r="Z1954" s="48">
        <v>66917.42</v>
      </c>
    </row>
    <row r="1955" spans="1:26">
      <c r="A1955" s="48">
        <v>751654</v>
      </c>
      <c r="B1955" s="49" t="s">
        <v>8640</v>
      </c>
      <c r="C1955" s="49" t="s">
        <v>8641</v>
      </c>
      <c r="D1955" s="49" t="s">
        <v>8642</v>
      </c>
      <c r="E1955" s="48">
        <v>123192.87</v>
      </c>
      <c r="F1955" s="48">
        <v>149902.41</v>
      </c>
      <c r="G1955" s="48">
        <v>110243.55</v>
      </c>
      <c r="H1955" s="48">
        <v>50490.17</v>
      </c>
      <c r="I1955" s="48">
        <v>169586.97</v>
      </c>
      <c r="J1955" s="48">
        <v>253809.91</v>
      </c>
      <c r="K1955" s="48">
        <v>385.02</v>
      </c>
      <c r="L1955" s="48">
        <v>22001.5</v>
      </c>
      <c r="M1955" s="48">
        <v>31243.69</v>
      </c>
      <c r="N1955" s="50"/>
      <c r="O1955" s="50"/>
      <c r="P1955" s="48">
        <v>116607.52</v>
      </c>
      <c r="Q1955" s="48">
        <v>124749.83</v>
      </c>
      <c r="R1955" s="48">
        <v>102497.08</v>
      </c>
      <c r="S1955" s="48">
        <v>91516.05</v>
      </c>
      <c r="T1955" s="48">
        <v>237097.25</v>
      </c>
      <c r="U1955" s="48">
        <v>278107.96999999997</v>
      </c>
      <c r="V1955" s="48">
        <v>855.64</v>
      </c>
      <c r="W1955" s="48">
        <v>5301.22</v>
      </c>
      <c r="X1955" s="48">
        <v>1793.79</v>
      </c>
      <c r="Y1955" s="50"/>
      <c r="Z1955" s="50"/>
    </row>
    <row r="1956" spans="1:26">
      <c r="A1956" s="48">
        <v>750599</v>
      </c>
      <c r="B1956" s="49" t="s">
        <v>17124</v>
      </c>
      <c r="C1956" s="49" t="s">
        <v>17125</v>
      </c>
      <c r="D1956" s="49" t="s">
        <v>17126</v>
      </c>
      <c r="E1956" s="48">
        <v>67523.64</v>
      </c>
      <c r="F1956" s="48">
        <v>92697.3</v>
      </c>
      <c r="G1956" s="48">
        <v>252152.33</v>
      </c>
      <c r="H1956" s="48">
        <v>190632.33</v>
      </c>
      <c r="I1956" s="48">
        <v>63842.62</v>
      </c>
      <c r="J1956" s="48">
        <v>89167.05</v>
      </c>
      <c r="K1956" s="48">
        <v>147971.62</v>
      </c>
      <c r="L1956" s="48">
        <v>299761.44</v>
      </c>
      <c r="M1956" s="48">
        <v>118678.89</v>
      </c>
      <c r="N1956" s="48">
        <v>349571.62</v>
      </c>
      <c r="O1956" s="48">
        <v>370766.72</v>
      </c>
      <c r="P1956" s="48">
        <v>64436.13</v>
      </c>
      <c r="Q1956" s="48">
        <v>74732.12</v>
      </c>
      <c r="R1956" s="48">
        <v>263371.21999999997</v>
      </c>
      <c r="S1956" s="48">
        <v>321986.15999999997</v>
      </c>
      <c r="T1956" s="48">
        <v>82470.95</v>
      </c>
      <c r="U1956" s="48">
        <v>112368.69</v>
      </c>
      <c r="V1956" s="48">
        <v>151296.53</v>
      </c>
      <c r="W1956" s="48">
        <v>202068.56</v>
      </c>
      <c r="X1956" s="48">
        <v>84741.93</v>
      </c>
      <c r="Y1956" s="48">
        <v>309320.62</v>
      </c>
      <c r="Z1956" s="48">
        <v>251836.59</v>
      </c>
    </row>
    <row r="1957" spans="1:26">
      <c r="A1957" s="48">
        <v>751445</v>
      </c>
      <c r="B1957" s="49" t="s">
        <v>12457</v>
      </c>
      <c r="C1957" s="49" t="s">
        <v>12458</v>
      </c>
      <c r="D1957" s="49" t="s">
        <v>12459</v>
      </c>
      <c r="E1957" s="48">
        <v>117385.53</v>
      </c>
      <c r="F1957" s="48">
        <v>182751.22</v>
      </c>
      <c r="G1957" s="48">
        <v>204274.69</v>
      </c>
      <c r="H1957" s="48">
        <v>91690.04</v>
      </c>
      <c r="I1957" s="48">
        <v>128496.06</v>
      </c>
      <c r="J1957" s="48">
        <v>104777.38</v>
      </c>
      <c r="K1957" s="48">
        <v>163896.85999999999</v>
      </c>
      <c r="L1957" s="48">
        <v>219819.11</v>
      </c>
      <c r="M1957" s="48">
        <v>235102.59</v>
      </c>
      <c r="N1957" s="48">
        <v>150374.56</v>
      </c>
      <c r="O1957" s="48">
        <v>252211.52</v>
      </c>
      <c r="P1957" s="48">
        <v>52634.84</v>
      </c>
      <c r="Q1957" s="48">
        <v>68659.55</v>
      </c>
      <c r="R1957" s="48">
        <v>93646.39</v>
      </c>
      <c r="S1957" s="48">
        <v>46687.87</v>
      </c>
      <c r="T1957" s="48">
        <v>69839</v>
      </c>
      <c r="U1957" s="48">
        <v>51441.5</v>
      </c>
      <c r="V1957" s="48">
        <v>83477.97</v>
      </c>
      <c r="W1957" s="48">
        <v>80010.600000000006</v>
      </c>
      <c r="X1957" s="48">
        <v>68255.8</v>
      </c>
      <c r="Y1957" s="48">
        <v>43308.81</v>
      </c>
      <c r="Z1957" s="48">
        <v>64235.24</v>
      </c>
    </row>
    <row r="1958" spans="1:26">
      <c r="A1958" s="48">
        <v>754144</v>
      </c>
      <c r="B1958" s="49" t="s">
        <v>3974</v>
      </c>
      <c r="C1958" s="49" t="s">
        <v>460</v>
      </c>
      <c r="D1958" s="49" t="s">
        <v>3975</v>
      </c>
      <c r="E1958" s="48">
        <v>48851.26</v>
      </c>
      <c r="F1958" s="48">
        <v>80844.11</v>
      </c>
      <c r="G1958" s="48">
        <v>54246.42</v>
      </c>
      <c r="H1958" s="48">
        <v>48212.21</v>
      </c>
      <c r="I1958" s="48">
        <v>41560.120000000003</v>
      </c>
      <c r="J1958" s="48">
        <v>27557.77</v>
      </c>
      <c r="K1958" s="48">
        <v>45872.23</v>
      </c>
      <c r="L1958" s="48">
        <v>138671.62</v>
      </c>
      <c r="M1958" s="48">
        <v>140503.62</v>
      </c>
      <c r="N1958" s="48">
        <v>87953.21</v>
      </c>
      <c r="O1958" s="48">
        <v>133167.38</v>
      </c>
      <c r="P1958" s="48">
        <v>1354.05</v>
      </c>
      <c r="Q1958" s="48">
        <v>946.63</v>
      </c>
      <c r="R1958" s="48">
        <v>1467.05</v>
      </c>
      <c r="S1958" s="48">
        <v>2003.91</v>
      </c>
      <c r="T1958" s="48">
        <v>1481.31</v>
      </c>
      <c r="U1958" s="48">
        <v>1131.3900000000001</v>
      </c>
      <c r="V1958" s="48">
        <v>1701.29</v>
      </c>
      <c r="W1958" s="48">
        <v>2711.8</v>
      </c>
      <c r="X1958" s="48">
        <v>1834.41</v>
      </c>
      <c r="Y1958" s="48">
        <v>1082.93</v>
      </c>
      <c r="Z1958" s="48">
        <v>1405.89</v>
      </c>
    </row>
    <row r="1959" spans="1:26">
      <c r="A1959" s="48">
        <v>753374</v>
      </c>
      <c r="B1959" s="49" t="s">
        <v>19250</v>
      </c>
      <c r="C1959" s="49" t="s">
        <v>19251</v>
      </c>
      <c r="D1959" s="49" t="s">
        <v>19252</v>
      </c>
      <c r="E1959" s="48">
        <v>42288.17</v>
      </c>
      <c r="F1959" s="48">
        <v>58812.59</v>
      </c>
      <c r="G1959" s="48">
        <v>55171.63</v>
      </c>
      <c r="H1959" s="48">
        <v>20056.52</v>
      </c>
      <c r="I1959" s="48">
        <v>35497.019999999997</v>
      </c>
      <c r="J1959" s="48">
        <v>27057.71</v>
      </c>
      <c r="K1959" s="48">
        <v>34959.980000000003</v>
      </c>
      <c r="L1959" s="48">
        <v>50554.37</v>
      </c>
      <c r="M1959" s="48">
        <v>67014.820000000007</v>
      </c>
      <c r="N1959" s="48">
        <v>32585.89</v>
      </c>
      <c r="O1959" s="48">
        <v>57166.52</v>
      </c>
      <c r="P1959" s="48">
        <v>41766.639999999999</v>
      </c>
      <c r="Q1959" s="48">
        <v>45659.39</v>
      </c>
      <c r="R1959" s="48">
        <v>42449.81</v>
      </c>
      <c r="S1959" s="48">
        <v>37371.39</v>
      </c>
      <c r="T1959" s="48">
        <v>42422.48</v>
      </c>
      <c r="U1959" s="48">
        <v>35220.980000000003</v>
      </c>
      <c r="V1959" s="48">
        <v>32913.18</v>
      </c>
      <c r="W1959" s="48">
        <v>34976.269999999997</v>
      </c>
      <c r="X1959" s="48">
        <v>41730.120000000003</v>
      </c>
      <c r="Y1959" s="48">
        <v>28613.54</v>
      </c>
      <c r="Z1959" s="48">
        <v>37039.089999999997</v>
      </c>
    </row>
    <row r="1960" spans="1:26">
      <c r="A1960" s="48">
        <v>754442</v>
      </c>
      <c r="B1960" s="49" t="s">
        <v>17480</v>
      </c>
      <c r="C1960" s="49" t="s">
        <v>17481</v>
      </c>
      <c r="D1960" s="49" t="s">
        <v>17482</v>
      </c>
      <c r="E1960" s="48">
        <v>104984.52</v>
      </c>
      <c r="F1960" s="48">
        <v>132544.12</v>
      </c>
      <c r="G1960" s="48">
        <v>132577.16</v>
      </c>
      <c r="H1960" s="48">
        <v>75170.720000000001</v>
      </c>
      <c r="I1960" s="48">
        <v>98420.34</v>
      </c>
      <c r="J1960" s="48">
        <v>89311.1</v>
      </c>
      <c r="K1960" s="48">
        <v>94948.3</v>
      </c>
      <c r="L1960" s="48">
        <v>105061.53</v>
      </c>
      <c r="M1960" s="48">
        <v>110001.84</v>
      </c>
      <c r="N1960" s="48">
        <v>92348.36</v>
      </c>
      <c r="O1960" s="48">
        <v>112189.83</v>
      </c>
      <c r="P1960" s="48">
        <v>90576.639999999999</v>
      </c>
      <c r="Q1960" s="48">
        <v>92193.55</v>
      </c>
      <c r="R1960" s="48">
        <v>116465.37</v>
      </c>
      <c r="S1960" s="48">
        <v>109369.32</v>
      </c>
      <c r="T1960" s="48">
        <v>113588.94</v>
      </c>
      <c r="U1960" s="48">
        <v>91118.3</v>
      </c>
      <c r="V1960" s="48">
        <v>100462.23</v>
      </c>
      <c r="W1960" s="48">
        <v>75931.73</v>
      </c>
      <c r="X1960" s="48">
        <v>74408.03</v>
      </c>
      <c r="Y1960" s="48">
        <v>97692.76</v>
      </c>
      <c r="Z1960" s="48">
        <v>74031.240000000005</v>
      </c>
    </row>
    <row r="1961" spans="1:26">
      <c r="A1961" s="48">
        <v>750102</v>
      </c>
      <c r="B1961" s="49" t="s">
        <v>7642</v>
      </c>
      <c r="C1961" s="49" t="s">
        <v>7643</v>
      </c>
      <c r="D1961" s="49" t="s">
        <v>7644</v>
      </c>
      <c r="E1961" s="48">
        <v>739061.94</v>
      </c>
      <c r="F1961" s="48">
        <v>952725.38</v>
      </c>
      <c r="G1961" s="48">
        <v>687124.31</v>
      </c>
      <c r="H1961" s="48">
        <v>345898.22</v>
      </c>
      <c r="I1961" s="48">
        <v>381566.97</v>
      </c>
      <c r="J1961" s="48">
        <v>594190.93999999994</v>
      </c>
      <c r="K1961" s="48">
        <v>687173.81</v>
      </c>
      <c r="L1961" s="48">
        <v>789999.19</v>
      </c>
      <c r="M1961" s="48">
        <v>744319.88</v>
      </c>
      <c r="N1961" s="48">
        <v>472326.62</v>
      </c>
      <c r="O1961" s="48">
        <v>1083777.3799999999</v>
      </c>
      <c r="P1961" s="48">
        <v>80690.31</v>
      </c>
      <c r="Q1961" s="48">
        <v>50175.21</v>
      </c>
      <c r="R1961" s="48">
        <v>30463.34</v>
      </c>
      <c r="S1961" s="48">
        <v>35502.71</v>
      </c>
      <c r="T1961" s="48">
        <v>57297.120000000003</v>
      </c>
      <c r="U1961" s="48">
        <v>22205.439999999999</v>
      </c>
      <c r="V1961" s="48">
        <v>75558.710000000006</v>
      </c>
      <c r="W1961" s="48">
        <v>518.07000000000005</v>
      </c>
      <c r="X1961" s="48">
        <v>92.37</v>
      </c>
      <c r="Y1961" s="48">
        <v>3090.09</v>
      </c>
      <c r="Z1961" s="48">
        <v>28151.57</v>
      </c>
    </row>
    <row r="1962" spans="1:26">
      <c r="A1962" s="48">
        <v>752404</v>
      </c>
      <c r="B1962" s="49" t="s">
        <v>19253</v>
      </c>
      <c r="C1962" s="49" t="s">
        <v>16122</v>
      </c>
      <c r="D1962" s="49" t="s">
        <v>19254</v>
      </c>
      <c r="E1962" s="48">
        <v>67123.67</v>
      </c>
      <c r="F1962" s="48">
        <v>108551.69</v>
      </c>
      <c r="G1962" s="48">
        <v>96445.39</v>
      </c>
      <c r="H1962" s="48">
        <v>55706.38</v>
      </c>
      <c r="I1962" s="48">
        <v>70454.720000000001</v>
      </c>
      <c r="J1962" s="48">
        <v>50065.2</v>
      </c>
      <c r="K1962" s="48">
        <v>68234.649999999994</v>
      </c>
      <c r="L1962" s="48">
        <v>100791.5</v>
      </c>
      <c r="M1962" s="48">
        <v>108465.61</v>
      </c>
      <c r="N1962" s="48">
        <v>81622.06</v>
      </c>
      <c r="O1962" s="48">
        <v>111735.7</v>
      </c>
      <c r="P1962" s="48">
        <v>67100.800000000003</v>
      </c>
      <c r="Q1962" s="48">
        <v>79427.83</v>
      </c>
      <c r="R1962" s="48">
        <v>86112.3</v>
      </c>
      <c r="S1962" s="48">
        <v>88879.26</v>
      </c>
      <c r="T1962" s="48">
        <v>84013.49</v>
      </c>
      <c r="U1962" s="48">
        <v>62415.82</v>
      </c>
      <c r="V1962" s="48">
        <v>67785.34</v>
      </c>
      <c r="W1962" s="48">
        <v>63709.27</v>
      </c>
      <c r="X1962" s="48">
        <v>64612.14</v>
      </c>
      <c r="Y1962" s="48">
        <v>66807.070000000007</v>
      </c>
      <c r="Z1962" s="48">
        <v>61468.959999999999</v>
      </c>
    </row>
    <row r="1963" spans="1:26">
      <c r="A1963" s="48">
        <v>749476</v>
      </c>
      <c r="B1963" s="49" t="s">
        <v>11980</v>
      </c>
      <c r="C1963" s="50"/>
      <c r="D1963" s="49" t="s">
        <v>11981</v>
      </c>
      <c r="E1963" s="48">
        <v>88021.17</v>
      </c>
      <c r="F1963" s="48">
        <v>128936.2</v>
      </c>
      <c r="G1963" s="48">
        <v>136960.45000000001</v>
      </c>
      <c r="H1963" s="48">
        <v>91125.2</v>
      </c>
      <c r="I1963" s="48">
        <v>94703.28</v>
      </c>
      <c r="J1963" s="48">
        <v>81654.05</v>
      </c>
      <c r="K1963" s="48">
        <v>90372.18</v>
      </c>
      <c r="L1963" s="48">
        <v>122355.93</v>
      </c>
      <c r="M1963" s="48">
        <v>142459.45000000001</v>
      </c>
      <c r="N1963" s="48">
        <v>114043.76</v>
      </c>
      <c r="O1963" s="48">
        <v>157056.70000000001</v>
      </c>
      <c r="P1963" s="48">
        <v>57521.49</v>
      </c>
      <c r="Q1963" s="48">
        <v>61558.96</v>
      </c>
      <c r="R1963" s="48">
        <v>70659.8</v>
      </c>
      <c r="S1963" s="48">
        <v>81195.56</v>
      </c>
      <c r="T1963" s="48">
        <v>65679.820000000007</v>
      </c>
      <c r="U1963" s="48">
        <v>59110.87</v>
      </c>
      <c r="V1963" s="48">
        <v>59409.46</v>
      </c>
      <c r="W1963" s="48">
        <v>47242.44</v>
      </c>
      <c r="X1963" s="48">
        <v>53861.89</v>
      </c>
      <c r="Y1963" s="48">
        <v>56391.16</v>
      </c>
      <c r="Z1963" s="48">
        <v>49182.19</v>
      </c>
    </row>
    <row r="1964" spans="1:26">
      <c r="A1964" s="48">
        <v>749726</v>
      </c>
      <c r="B1964" s="49" t="s">
        <v>8024</v>
      </c>
      <c r="C1964" s="49" t="s">
        <v>8025</v>
      </c>
      <c r="D1964" s="49" t="s">
        <v>8026</v>
      </c>
      <c r="E1964" s="48">
        <v>26713.74</v>
      </c>
      <c r="F1964" s="48">
        <v>35500.959999999999</v>
      </c>
      <c r="G1964" s="48">
        <v>40616.120000000003</v>
      </c>
      <c r="H1964" s="48">
        <v>17219.47</v>
      </c>
      <c r="I1964" s="48">
        <v>28569.74</v>
      </c>
      <c r="J1964" s="48">
        <v>25132.67</v>
      </c>
      <c r="K1964" s="48">
        <v>36331.97</v>
      </c>
      <c r="L1964" s="48">
        <v>47906.28</v>
      </c>
      <c r="M1964" s="48">
        <v>56065.47</v>
      </c>
      <c r="N1964" s="48">
        <v>51631.3</v>
      </c>
      <c r="O1964" s="48">
        <v>64862.68</v>
      </c>
      <c r="P1964" s="48">
        <v>25927.85</v>
      </c>
      <c r="Q1964" s="48">
        <v>27290.22</v>
      </c>
      <c r="R1964" s="48">
        <v>33741.99</v>
      </c>
      <c r="S1964" s="48">
        <v>27643.15</v>
      </c>
      <c r="T1964" s="48">
        <v>34108.910000000003</v>
      </c>
      <c r="U1964" s="48">
        <v>29285.11</v>
      </c>
      <c r="V1964" s="48">
        <v>37696.71</v>
      </c>
      <c r="W1964" s="48">
        <v>30240.21</v>
      </c>
      <c r="X1964" s="48">
        <v>33464.639999999999</v>
      </c>
      <c r="Y1964" s="48">
        <v>41201.050000000003</v>
      </c>
      <c r="Z1964" s="48">
        <v>36497.79</v>
      </c>
    </row>
    <row r="1965" spans="1:26">
      <c r="A1965" s="48">
        <v>755340</v>
      </c>
      <c r="B1965" s="49" t="s">
        <v>10077</v>
      </c>
      <c r="C1965" s="49" t="s">
        <v>10078</v>
      </c>
      <c r="D1965" s="49" t="s">
        <v>10079</v>
      </c>
      <c r="E1965" s="48">
        <v>73519.59</v>
      </c>
      <c r="F1965" s="48">
        <v>99040.2</v>
      </c>
      <c r="G1965" s="48">
        <v>112196.44</v>
      </c>
      <c r="H1965" s="48">
        <v>55905.23</v>
      </c>
      <c r="I1965" s="48">
        <v>63904.480000000003</v>
      </c>
      <c r="J1965" s="48">
        <v>50372.2</v>
      </c>
      <c r="K1965" s="48">
        <v>67856.55</v>
      </c>
      <c r="L1965" s="48">
        <v>136512.22</v>
      </c>
      <c r="M1965" s="48">
        <v>131117.09</v>
      </c>
      <c r="N1965" s="48">
        <v>97523.25</v>
      </c>
      <c r="O1965" s="48">
        <v>151175.51999999999</v>
      </c>
      <c r="P1965" s="48">
        <v>69803.3</v>
      </c>
      <c r="Q1965" s="48">
        <v>76905.38</v>
      </c>
      <c r="R1965" s="48">
        <v>98523.16</v>
      </c>
      <c r="S1965" s="48">
        <v>87414.18</v>
      </c>
      <c r="T1965" s="48">
        <v>84964.02</v>
      </c>
      <c r="U1965" s="48">
        <v>63749.99</v>
      </c>
      <c r="V1965" s="48">
        <v>70705.23</v>
      </c>
      <c r="W1965" s="48">
        <v>79516.539999999994</v>
      </c>
      <c r="X1965" s="48">
        <v>71253.2</v>
      </c>
      <c r="Y1965" s="48">
        <v>69227.27</v>
      </c>
      <c r="Z1965" s="48">
        <v>78678.05</v>
      </c>
    </row>
    <row r="1966" spans="1:26">
      <c r="A1966" s="48">
        <v>749612</v>
      </c>
      <c r="B1966" s="49" t="s">
        <v>7506</v>
      </c>
      <c r="C1966" s="49" t="s">
        <v>7507</v>
      </c>
      <c r="D1966" s="49" t="s">
        <v>7508</v>
      </c>
      <c r="E1966" s="48">
        <v>387720.34</v>
      </c>
      <c r="F1966" s="48">
        <v>526033.62</v>
      </c>
      <c r="G1966" s="48">
        <v>378465.31</v>
      </c>
      <c r="H1966" s="48">
        <v>210239.41</v>
      </c>
      <c r="I1966" s="48">
        <v>242904.5</v>
      </c>
      <c r="J1966" s="48">
        <v>483873.38</v>
      </c>
      <c r="K1966" s="48">
        <v>344782.81</v>
      </c>
      <c r="L1966" s="48">
        <v>606625.12</v>
      </c>
      <c r="M1966" s="48">
        <v>594791.31000000006</v>
      </c>
      <c r="N1966" s="48">
        <v>626147.88</v>
      </c>
      <c r="O1966" s="48">
        <v>628345.93999999994</v>
      </c>
      <c r="P1966" s="48">
        <v>322979.90999999997</v>
      </c>
      <c r="Q1966" s="48">
        <v>382013.41</v>
      </c>
      <c r="R1966" s="48">
        <v>350262</v>
      </c>
      <c r="S1966" s="48">
        <v>301338.59000000003</v>
      </c>
      <c r="T1966" s="48">
        <v>265703.96999999997</v>
      </c>
      <c r="U1966" s="48">
        <v>506581.5</v>
      </c>
      <c r="V1966" s="48">
        <v>351108.88</v>
      </c>
      <c r="W1966" s="48">
        <v>246039.75</v>
      </c>
      <c r="X1966" s="48">
        <v>280922.90999999997</v>
      </c>
      <c r="Y1966" s="48">
        <v>538718.25</v>
      </c>
      <c r="Z1966" s="48">
        <v>476629.09</v>
      </c>
    </row>
    <row r="1967" spans="1:26">
      <c r="A1967" s="48">
        <v>750069</v>
      </c>
      <c r="B1967" s="49" t="s">
        <v>8284</v>
      </c>
      <c r="C1967" s="49" t="s">
        <v>8285</v>
      </c>
      <c r="D1967" s="49" t="s">
        <v>8286</v>
      </c>
      <c r="E1967" s="48">
        <v>228313.83</v>
      </c>
      <c r="F1967" s="48">
        <v>288713.34000000003</v>
      </c>
      <c r="G1967" s="48">
        <v>344731.31</v>
      </c>
      <c r="H1967" s="48">
        <v>196040.98</v>
      </c>
      <c r="I1967" s="48">
        <v>266535.62</v>
      </c>
      <c r="J1967" s="48">
        <v>209470.25</v>
      </c>
      <c r="K1967" s="48">
        <v>249030</v>
      </c>
      <c r="L1967" s="48">
        <v>248249.3</v>
      </c>
      <c r="M1967" s="48">
        <v>291584.19</v>
      </c>
      <c r="N1967" s="48">
        <v>290385.19</v>
      </c>
      <c r="O1967" s="48">
        <v>358423.66</v>
      </c>
      <c r="P1967" s="48">
        <v>60904.92</v>
      </c>
      <c r="Q1967" s="48">
        <v>64147.14</v>
      </c>
      <c r="R1967" s="48">
        <v>66288.149999999994</v>
      </c>
      <c r="S1967" s="48">
        <v>48317.83</v>
      </c>
      <c r="T1967" s="48">
        <v>63657.55</v>
      </c>
      <c r="U1967" s="48">
        <v>52980.5</v>
      </c>
      <c r="V1967" s="48">
        <v>58939.9</v>
      </c>
      <c r="W1967" s="48">
        <v>46091.82</v>
      </c>
      <c r="X1967" s="48">
        <v>46701.36</v>
      </c>
      <c r="Y1967" s="48">
        <v>43219.73</v>
      </c>
      <c r="Z1967" s="48">
        <v>44401.38</v>
      </c>
    </row>
    <row r="1968" spans="1:26">
      <c r="A1968" s="48">
        <v>753298</v>
      </c>
      <c r="B1968" s="49" t="s">
        <v>19255</v>
      </c>
      <c r="C1968" s="49" t="s">
        <v>19256</v>
      </c>
      <c r="D1968" s="49" t="s">
        <v>19257</v>
      </c>
      <c r="E1968" s="48">
        <v>124242.59</v>
      </c>
      <c r="F1968" s="48">
        <v>122534.37</v>
      </c>
      <c r="G1968" s="48">
        <v>149634.31</v>
      </c>
      <c r="H1968" s="48">
        <v>98653.09</v>
      </c>
      <c r="I1968" s="48">
        <v>85971.62</v>
      </c>
      <c r="J1968" s="48">
        <v>85955.45</v>
      </c>
      <c r="K1968" s="48">
        <v>51693.440000000002</v>
      </c>
      <c r="L1968" s="48">
        <v>148635.23000000001</v>
      </c>
      <c r="M1968" s="48">
        <v>191381.77</v>
      </c>
      <c r="N1968" s="48">
        <v>118676.38</v>
      </c>
      <c r="O1968" s="48">
        <v>173279.77</v>
      </c>
      <c r="P1968" s="48">
        <v>117036.85</v>
      </c>
      <c r="Q1968" s="48">
        <v>98982.68</v>
      </c>
      <c r="R1968" s="48">
        <v>129197.98</v>
      </c>
      <c r="S1968" s="48">
        <v>123364.34</v>
      </c>
      <c r="T1968" s="48">
        <v>98626.27</v>
      </c>
      <c r="U1968" s="48">
        <v>101998.31</v>
      </c>
      <c r="V1968" s="48">
        <v>48450.81</v>
      </c>
      <c r="W1968" s="48">
        <v>105454.77</v>
      </c>
      <c r="X1968" s="48">
        <v>120974.23</v>
      </c>
      <c r="Y1968" s="48">
        <v>104726.67</v>
      </c>
      <c r="Z1968" s="48">
        <v>108119.29</v>
      </c>
    </row>
    <row r="1969" spans="1:26">
      <c r="A1969" s="48">
        <v>755315</v>
      </c>
      <c r="B1969" s="49" t="s">
        <v>1535</v>
      </c>
      <c r="C1969" s="49" t="s">
        <v>1536</v>
      </c>
      <c r="D1969" s="49" t="s">
        <v>1537</v>
      </c>
      <c r="E1969" s="48">
        <v>39116.910000000003</v>
      </c>
      <c r="F1969" s="48">
        <v>87527.05</v>
      </c>
      <c r="G1969" s="48">
        <v>24097.63</v>
      </c>
      <c r="H1969" s="48">
        <v>10920.28</v>
      </c>
      <c r="I1969" s="48">
        <v>32017.75</v>
      </c>
      <c r="J1969" s="48">
        <v>42857.01</v>
      </c>
      <c r="K1969" s="48">
        <v>56573.38</v>
      </c>
      <c r="L1969" s="48">
        <v>111291.67</v>
      </c>
      <c r="M1969" s="48">
        <v>104611.54</v>
      </c>
      <c r="N1969" s="48">
        <v>81312.92</v>
      </c>
      <c r="O1969" s="48">
        <v>109531.62</v>
      </c>
      <c r="P1969" s="48">
        <v>41254.089999999997</v>
      </c>
      <c r="Q1969" s="48">
        <v>44993.55</v>
      </c>
      <c r="R1969" s="48">
        <v>13396.31</v>
      </c>
      <c r="S1969" s="48">
        <v>1655.09</v>
      </c>
      <c r="T1969" s="48">
        <v>41940.18</v>
      </c>
      <c r="U1969" s="48">
        <v>52288.95</v>
      </c>
      <c r="V1969" s="48">
        <v>59405.5</v>
      </c>
      <c r="W1969" s="48">
        <v>86604.23</v>
      </c>
      <c r="X1969" s="48">
        <v>74086.8</v>
      </c>
      <c r="Y1969" s="48">
        <v>60892.04</v>
      </c>
      <c r="Z1969" s="48">
        <v>73027.39</v>
      </c>
    </row>
    <row r="1970" spans="1:26">
      <c r="A1970" s="48">
        <v>749731</v>
      </c>
      <c r="B1970" s="49" t="s">
        <v>19258</v>
      </c>
      <c r="C1970" s="49" t="s">
        <v>2513</v>
      </c>
      <c r="D1970" s="49" t="s">
        <v>19259</v>
      </c>
      <c r="E1970" s="48">
        <v>52275.27</v>
      </c>
      <c r="F1970" s="48">
        <v>75060.800000000003</v>
      </c>
      <c r="G1970" s="48">
        <v>65984.5</v>
      </c>
      <c r="H1970" s="48">
        <v>34851.839999999997</v>
      </c>
      <c r="I1970" s="48">
        <v>50403.17</v>
      </c>
      <c r="J1970" s="48">
        <v>38171.919999999998</v>
      </c>
      <c r="K1970" s="48">
        <v>51270.18</v>
      </c>
      <c r="L1970" s="48">
        <v>64988.59</v>
      </c>
      <c r="M1970" s="48">
        <v>72154.69</v>
      </c>
      <c r="N1970" s="48">
        <v>49290.16</v>
      </c>
      <c r="O1970" s="48">
        <v>76620.87</v>
      </c>
      <c r="P1970" s="48">
        <v>55811.22</v>
      </c>
      <c r="Q1970" s="48">
        <v>54179.59</v>
      </c>
      <c r="R1970" s="48">
        <v>57713.2</v>
      </c>
      <c r="S1970" s="48">
        <v>55456.5</v>
      </c>
      <c r="T1970" s="48">
        <v>61819.39</v>
      </c>
      <c r="U1970" s="48">
        <v>45382.16</v>
      </c>
      <c r="V1970" s="48">
        <v>53287.97</v>
      </c>
      <c r="W1970" s="48">
        <v>39824.449999999997</v>
      </c>
      <c r="X1970" s="48">
        <v>42702.5</v>
      </c>
      <c r="Y1970" s="48">
        <v>36347.29</v>
      </c>
      <c r="Z1970" s="48">
        <v>41982.74</v>
      </c>
    </row>
    <row r="1971" spans="1:26">
      <c r="A1971" s="48">
        <v>755211</v>
      </c>
      <c r="B1971" s="49" t="s">
        <v>19260</v>
      </c>
      <c r="C1971" s="49" t="s">
        <v>19261</v>
      </c>
      <c r="D1971" s="49" t="s">
        <v>19262</v>
      </c>
      <c r="E1971" s="48">
        <v>7395.26</v>
      </c>
      <c r="F1971" s="48">
        <v>28594.75</v>
      </c>
      <c r="G1971" s="48">
        <v>32864.94</v>
      </c>
      <c r="H1971" s="48">
        <v>6535.19</v>
      </c>
      <c r="I1971" s="48">
        <v>41193.089999999997</v>
      </c>
      <c r="J1971" s="48">
        <v>8364.17</v>
      </c>
      <c r="K1971" s="48">
        <v>52439.4</v>
      </c>
      <c r="L1971" s="48">
        <v>86515.16</v>
      </c>
      <c r="M1971" s="48">
        <v>98686.79</v>
      </c>
      <c r="N1971" s="48">
        <v>71978.98</v>
      </c>
      <c r="O1971" s="48">
        <v>114055.98</v>
      </c>
      <c r="P1971" s="48">
        <v>575.14</v>
      </c>
      <c r="Q1971" s="48">
        <v>21172.81</v>
      </c>
      <c r="R1971" s="48">
        <v>31700.49</v>
      </c>
      <c r="S1971" s="48">
        <v>1305.3599999999999</v>
      </c>
      <c r="T1971" s="48">
        <v>50372.33</v>
      </c>
      <c r="U1971" s="48">
        <v>1585.48</v>
      </c>
      <c r="V1971" s="48">
        <v>55724.95</v>
      </c>
      <c r="W1971" s="48">
        <v>65245.41</v>
      </c>
      <c r="X1971" s="48">
        <v>55201.48</v>
      </c>
      <c r="Y1971" s="48">
        <v>55683.3</v>
      </c>
      <c r="Z1971" s="48">
        <v>62639.38</v>
      </c>
    </row>
    <row r="1972" spans="1:26">
      <c r="A1972" s="48">
        <v>751652</v>
      </c>
      <c r="B1972" s="49" t="s">
        <v>6282</v>
      </c>
      <c r="C1972" s="49" t="s">
        <v>6283</v>
      </c>
      <c r="D1972" s="49" t="s">
        <v>6284</v>
      </c>
      <c r="E1972" s="48">
        <v>5300941</v>
      </c>
      <c r="F1972" s="48">
        <v>5382792.5</v>
      </c>
      <c r="G1972" s="48">
        <v>5917834</v>
      </c>
      <c r="H1972" s="48">
        <v>6563583.5</v>
      </c>
      <c r="I1972" s="48">
        <v>5506356.5</v>
      </c>
      <c r="J1972" s="48">
        <v>4312372.5</v>
      </c>
      <c r="K1972" s="48">
        <v>5830642</v>
      </c>
      <c r="L1972" s="48">
        <v>3981229.5</v>
      </c>
      <c r="M1972" s="48">
        <v>4976628</v>
      </c>
      <c r="N1972" s="48">
        <v>5213130.5</v>
      </c>
      <c r="O1972" s="48">
        <v>4590130.5</v>
      </c>
      <c r="P1972" s="48">
        <v>349283.62</v>
      </c>
      <c r="Q1972" s="48">
        <v>243524.45</v>
      </c>
      <c r="R1972" s="48">
        <v>290395.19</v>
      </c>
      <c r="S1972" s="48">
        <v>618842.88</v>
      </c>
      <c r="T1972" s="48">
        <v>423798.06</v>
      </c>
      <c r="U1972" s="48">
        <v>282391.19</v>
      </c>
      <c r="V1972" s="48">
        <v>350232.47</v>
      </c>
      <c r="W1972" s="48">
        <v>113908.19</v>
      </c>
      <c r="X1972" s="48">
        <v>147601.38</v>
      </c>
      <c r="Y1972" s="48">
        <v>209901</v>
      </c>
      <c r="Z1972" s="48">
        <v>171589.41</v>
      </c>
    </row>
    <row r="1973" spans="1:26">
      <c r="A1973" s="48">
        <v>753894</v>
      </c>
      <c r="B1973" s="49" t="s">
        <v>19263</v>
      </c>
      <c r="C1973" s="49" t="s">
        <v>8638</v>
      </c>
      <c r="D1973" s="49" t="s">
        <v>19264</v>
      </c>
      <c r="E1973" s="48">
        <v>102943.7</v>
      </c>
      <c r="F1973" s="48">
        <v>93440.51</v>
      </c>
      <c r="G1973" s="48">
        <v>69349.94</v>
      </c>
      <c r="H1973" s="48">
        <v>16333.42</v>
      </c>
      <c r="I1973" s="48">
        <v>91647.38</v>
      </c>
      <c r="J1973" s="48">
        <v>88609.3</v>
      </c>
      <c r="K1973" s="48">
        <v>103574.73</v>
      </c>
      <c r="L1973" s="48">
        <v>90629.43</v>
      </c>
      <c r="M1973" s="48">
        <v>140776.88</v>
      </c>
      <c r="N1973" s="48">
        <v>114630</v>
      </c>
      <c r="O1973" s="48">
        <v>179958.97</v>
      </c>
      <c r="P1973" s="48">
        <v>111458.95</v>
      </c>
      <c r="Q1973" s="48">
        <v>84191.679999999993</v>
      </c>
      <c r="R1973" s="48">
        <v>82203.37</v>
      </c>
      <c r="S1973" s="48">
        <v>29288.86</v>
      </c>
      <c r="T1973" s="48">
        <v>106309.99</v>
      </c>
      <c r="U1973" s="48">
        <v>120253.17</v>
      </c>
      <c r="V1973" s="48">
        <v>108198.28</v>
      </c>
      <c r="W1973" s="48">
        <v>48366.96</v>
      </c>
      <c r="X1973" s="48">
        <v>74291.320000000007</v>
      </c>
      <c r="Y1973" s="48">
        <v>93792.57</v>
      </c>
      <c r="Z1973" s="48">
        <v>100066.86</v>
      </c>
    </row>
    <row r="1974" spans="1:26">
      <c r="A1974" s="48">
        <v>751084</v>
      </c>
      <c r="B1974" s="49" t="s">
        <v>1442</v>
      </c>
      <c r="C1974" s="49" t="s">
        <v>1443</v>
      </c>
      <c r="D1974" s="49" t="s">
        <v>1444</v>
      </c>
      <c r="E1974" s="48">
        <v>32211.78</v>
      </c>
      <c r="F1974" s="48">
        <v>60501.48</v>
      </c>
      <c r="G1974" s="48">
        <v>18897.47</v>
      </c>
      <c r="H1974" s="48">
        <v>17735.400000000001</v>
      </c>
      <c r="I1974" s="48">
        <v>43435.09</v>
      </c>
      <c r="J1974" s="48">
        <v>81278</v>
      </c>
      <c r="K1974" s="48">
        <v>44123.17</v>
      </c>
      <c r="L1974" s="48">
        <v>52359.28</v>
      </c>
      <c r="M1974" s="48">
        <v>108370.66</v>
      </c>
      <c r="N1974" s="48">
        <v>51419.27</v>
      </c>
      <c r="O1974" s="48">
        <v>80376.91</v>
      </c>
      <c r="P1974" s="48">
        <v>17822.09</v>
      </c>
      <c r="Q1974" s="48">
        <v>28247.87</v>
      </c>
      <c r="R1974" s="48">
        <v>474.15</v>
      </c>
      <c r="S1974" s="48">
        <v>747.07</v>
      </c>
      <c r="T1974" s="48">
        <v>19450.11</v>
      </c>
      <c r="U1974" s="48">
        <v>61159.34</v>
      </c>
      <c r="V1974" s="48">
        <v>16983.080000000002</v>
      </c>
      <c r="W1974" s="48">
        <v>25561.62</v>
      </c>
      <c r="X1974" s="48">
        <v>44382.93</v>
      </c>
      <c r="Y1974" s="48">
        <v>23169.200000000001</v>
      </c>
      <c r="Z1974" s="48">
        <v>29696.19</v>
      </c>
    </row>
    <row r="1975" spans="1:26">
      <c r="A1975" s="48">
        <v>748976</v>
      </c>
      <c r="B1975" s="49" t="s">
        <v>19265</v>
      </c>
      <c r="C1975" s="49" t="s">
        <v>7036</v>
      </c>
      <c r="D1975" s="49" t="s">
        <v>19266</v>
      </c>
      <c r="E1975" s="48">
        <v>89491.25</v>
      </c>
      <c r="F1975" s="48">
        <v>137747.59</v>
      </c>
      <c r="G1975" s="48">
        <v>91078.16</v>
      </c>
      <c r="H1975" s="48">
        <v>52072.28</v>
      </c>
      <c r="I1975" s="48">
        <v>58555.44</v>
      </c>
      <c r="J1975" s="48">
        <v>58222.41</v>
      </c>
      <c r="K1975" s="48">
        <v>82192.070000000007</v>
      </c>
      <c r="L1975" s="48">
        <v>152591.76999999999</v>
      </c>
      <c r="M1975" s="48">
        <v>156784.98000000001</v>
      </c>
      <c r="N1975" s="48">
        <v>104566.55</v>
      </c>
      <c r="O1975" s="48">
        <v>150765.59</v>
      </c>
      <c r="P1975" s="48">
        <v>96679.94</v>
      </c>
      <c r="Q1975" s="48">
        <v>108639.2</v>
      </c>
      <c r="R1975" s="48">
        <v>93003.33</v>
      </c>
      <c r="S1975" s="48">
        <v>86328.45</v>
      </c>
      <c r="T1975" s="48">
        <v>82670.45</v>
      </c>
      <c r="U1975" s="48">
        <v>78705.91</v>
      </c>
      <c r="V1975" s="48">
        <v>106616.91</v>
      </c>
      <c r="W1975" s="48">
        <v>108036.8</v>
      </c>
      <c r="X1975" s="48">
        <v>96320.49</v>
      </c>
      <c r="Y1975" s="48">
        <v>107733.05</v>
      </c>
      <c r="Z1975" s="48">
        <v>104485.75</v>
      </c>
    </row>
    <row r="1976" spans="1:26">
      <c r="A1976" s="48">
        <v>752168</v>
      </c>
      <c r="B1976" s="49" t="s">
        <v>4621</v>
      </c>
      <c r="C1976" s="49" t="s">
        <v>4622</v>
      </c>
      <c r="D1976" s="49" t="s">
        <v>4623</v>
      </c>
      <c r="E1976" s="48">
        <v>195683.56</v>
      </c>
      <c r="F1976" s="48">
        <v>268159.15999999997</v>
      </c>
      <c r="G1976" s="48">
        <v>213112.81</v>
      </c>
      <c r="H1976" s="48">
        <v>157156.69</v>
      </c>
      <c r="I1976" s="48">
        <v>176954.16</v>
      </c>
      <c r="J1976" s="48">
        <v>181098</v>
      </c>
      <c r="K1976" s="48">
        <v>190991.48</v>
      </c>
      <c r="L1976" s="48">
        <v>307690.84000000003</v>
      </c>
      <c r="M1976" s="48">
        <v>322858.25</v>
      </c>
      <c r="N1976" s="48">
        <v>286382.31</v>
      </c>
      <c r="O1976" s="48">
        <v>389304.91</v>
      </c>
      <c r="P1976" s="48">
        <v>182515.59</v>
      </c>
      <c r="Q1976" s="48">
        <v>193199.89</v>
      </c>
      <c r="R1976" s="48">
        <v>168266.55</v>
      </c>
      <c r="S1976" s="48">
        <v>226180.84</v>
      </c>
      <c r="T1976" s="48">
        <v>198673.5</v>
      </c>
      <c r="U1976" s="48">
        <v>204379</v>
      </c>
      <c r="V1976" s="48">
        <v>202818.67</v>
      </c>
      <c r="W1976" s="48">
        <v>193884.67</v>
      </c>
      <c r="X1976" s="48">
        <v>174059.72</v>
      </c>
      <c r="Y1976" s="48">
        <v>202211.48</v>
      </c>
      <c r="Z1976" s="48">
        <v>215723.59</v>
      </c>
    </row>
    <row r="1977" spans="1:26">
      <c r="A1977" s="48">
        <v>752984</v>
      </c>
      <c r="B1977" s="49" t="s">
        <v>6439</v>
      </c>
      <c r="C1977" s="49" t="s">
        <v>6440</v>
      </c>
      <c r="D1977" s="49" t="s">
        <v>6441</v>
      </c>
      <c r="E1977" s="48">
        <v>84539.88</v>
      </c>
      <c r="F1977" s="48">
        <v>96638.21</v>
      </c>
      <c r="G1977" s="48">
        <v>86970.880000000005</v>
      </c>
      <c r="H1977" s="48">
        <v>56108.24</v>
      </c>
      <c r="I1977" s="48">
        <v>86567.95</v>
      </c>
      <c r="J1977" s="48">
        <v>76342.75</v>
      </c>
      <c r="K1977" s="48">
        <v>71034.61</v>
      </c>
      <c r="L1977" s="48">
        <v>98548.23</v>
      </c>
      <c r="M1977" s="48">
        <v>106280.53</v>
      </c>
      <c r="N1977" s="48">
        <v>99257.11</v>
      </c>
      <c r="O1977" s="48">
        <v>122454.82</v>
      </c>
      <c r="P1977" s="48">
        <v>88092.800000000003</v>
      </c>
      <c r="Q1977" s="48">
        <v>75848.59</v>
      </c>
      <c r="R1977" s="48">
        <v>78570.350000000006</v>
      </c>
      <c r="S1977" s="48">
        <v>93458.44</v>
      </c>
      <c r="T1977" s="48">
        <v>107694.17</v>
      </c>
      <c r="U1977" s="48">
        <v>96805.03</v>
      </c>
      <c r="V1977" s="48">
        <v>73667.34</v>
      </c>
      <c r="W1977" s="48">
        <v>55773.51</v>
      </c>
      <c r="X1977" s="48">
        <v>59434.46</v>
      </c>
      <c r="Y1977" s="48">
        <v>69954.27</v>
      </c>
      <c r="Z1977" s="48">
        <v>66186.94</v>
      </c>
    </row>
    <row r="1978" spans="1:26">
      <c r="A1978" s="48">
        <v>752263</v>
      </c>
      <c r="B1978" s="49" t="s">
        <v>5389</v>
      </c>
      <c r="C1978" s="49" t="s">
        <v>5390</v>
      </c>
      <c r="D1978" s="49" t="s">
        <v>5391</v>
      </c>
      <c r="E1978" s="48">
        <v>32432.85</v>
      </c>
      <c r="F1978" s="48">
        <v>44645.15</v>
      </c>
      <c r="G1978" s="48">
        <v>35708.9</v>
      </c>
      <c r="H1978" s="48">
        <v>28587.69</v>
      </c>
      <c r="I1978" s="48">
        <v>30914.81</v>
      </c>
      <c r="J1978" s="48">
        <v>27400.69</v>
      </c>
      <c r="K1978" s="48">
        <v>42840.160000000003</v>
      </c>
      <c r="L1978" s="48">
        <v>60903.55</v>
      </c>
      <c r="M1978" s="48">
        <v>64506.64</v>
      </c>
      <c r="N1978" s="48">
        <v>49592.2</v>
      </c>
      <c r="O1978" s="48">
        <v>50901.38</v>
      </c>
      <c r="P1978" s="48">
        <v>34348.589999999997</v>
      </c>
      <c r="Q1978" s="48">
        <v>38149.53</v>
      </c>
      <c r="R1978" s="48">
        <v>35992.43</v>
      </c>
      <c r="S1978" s="48">
        <v>40888.839999999997</v>
      </c>
      <c r="T1978" s="48">
        <v>38052.89</v>
      </c>
      <c r="U1978" s="48">
        <v>36651.230000000003</v>
      </c>
      <c r="V1978" s="48">
        <v>45621.87</v>
      </c>
      <c r="W1978" s="48">
        <v>47594.5</v>
      </c>
      <c r="X1978" s="48">
        <v>44868.63</v>
      </c>
      <c r="Y1978" s="48">
        <v>44088.35</v>
      </c>
      <c r="Z1978" s="48">
        <v>34920.18</v>
      </c>
    </row>
    <row r="1979" spans="1:26">
      <c r="A1979" s="48">
        <v>751991</v>
      </c>
      <c r="B1979" s="49" t="s">
        <v>13151</v>
      </c>
      <c r="C1979" s="49" t="s">
        <v>13152</v>
      </c>
      <c r="D1979" s="49" t="s">
        <v>13153</v>
      </c>
      <c r="E1979" s="48">
        <v>49308.18</v>
      </c>
      <c r="F1979" s="48">
        <v>85833.88</v>
      </c>
      <c r="G1979" s="48">
        <v>78898.929999999993</v>
      </c>
      <c r="H1979" s="48">
        <v>56024.3</v>
      </c>
      <c r="I1979" s="48">
        <v>57278.38</v>
      </c>
      <c r="J1979" s="48">
        <v>43059.96</v>
      </c>
      <c r="K1979" s="48">
        <v>57221.31</v>
      </c>
      <c r="L1979" s="48">
        <v>92117.23</v>
      </c>
      <c r="M1979" s="48">
        <v>114771.85</v>
      </c>
      <c r="N1979" s="48">
        <v>93655.15</v>
      </c>
      <c r="O1979" s="48">
        <v>119596.95</v>
      </c>
      <c r="P1979" s="48">
        <v>30276.05</v>
      </c>
      <c r="Q1979" s="48">
        <v>38244.550000000003</v>
      </c>
      <c r="R1979" s="48">
        <v>50768.11</v>
      </c>
      <c r="S1979" s="48">
        <v>48682.65</v>
      </c>
      <c r="T1979" s="48">
        <v>50527.3</v>
      </c>
      <c r="U1979" s="48">
        <v>13122.74</v>
      </c>
      <c r="V1979" s="48">
        <v>27713.32</v>
      </c>
      <c r="W1979" s="48">
        <v>33950.69</v>
      </c>
      <c r="X1979" s="48">
        <v>50087.7</v>
      </c>
      <c r="Y1979" s="48">
        <v>48066.16</v>
      </c>
      <c r="Z1979" s="48">
        <v>45988.160000000003</v>
      </c>
    </row>
    <row r="1980" spans="1:26">
      <c r="A1980" s="48">
        <v>751133</v>
      </c>
      <c r="B1980" s="49" t="s">
        <v>12505</v>
      </c>
      <c r="C1980" s="49" t="s">
        <v>12506</v>
      </c>
      <c r="D1980" s="49" t="s">
        <v>12507</v>
      </c>
      <c r="E1980" s="48">
        <v>282398.69</v>
      </c>
      <c r="F1980" s="48">
        <v>307044.38</v>
      </c>
      <c r="G1980" s="48">
        <v>346640.34</v>
      </c>
      <c r="H1980" s="48">
        <v>206402.25</v>
      </c>
      <c r="I1980" s="48">
        <v>230357.84</v>
      </c>
      <c r="J1980" s="48">
        <v>276338.46999999997</v>
      </c>
      <c r="K1980" s="48">
        <v>239234.94</v>
      </c>
      <c r="L1980" s="48">
        <v>541601.5</v>
      </c>
      <c r="M1980" s="48">
        <v>447210.19</v>
      </c>
      <c r="N1980" s="48">
        <v>325779.78000000003</v>
      </c>
      <c r="O1980" s="48">
        <v>393214.66</v>
      </c>
      <c r="P1980" s="48">
        <v>15806.77</v>
      </c>
      <c r="Q1980" s="48">
        <v>31754.27</v>
      </c>
      <c r="R1980" s="48">
        <v>23126.19</v>
      </c>
      <c r="S1980" s="48">
        <v>2905.97</v>
      </c>
      <c r="T1980" s="48">
        <v>24016.7</v>
      </c>
      <c r="U1980" s="48">
        <v>43707.56</v>
      </c>
      <c r="V1980" s="48">
        <v>19510.82</v>
      </c>
      <c r="W1980" s="48">
        <v>24487.38</v>
      </c>
      <c r="X1980" s="48">
        <v>23530.37</v>
      </c>
      <c r="Y1980" s="48">
        <v>18241.86</v>
      </c>
      <c r="Z1980" s="48">
        <v>23795.83</v>
      </c>
    </row>
    <row r="1981" spans="1:26">
      <c r="A1981" s="48">
        <v>751154</v>
      </c>
      <c r="B1981" s="49" t="s">
        <v>3558</v>
      </c>
      <c r="C1981" s="49" t="s">
        <v>3559</v>
      </c>
      <c r="D1981" s="49" t="s">
        <v>3560</v>
      </c>
      <c r="E1981" s="48">
        <v>114205.7</v>
      </c>
      <c r="F1981" s="48">
        <v>106947.59</v>
      </c>
      <c r="G1981" s="48">
        <v>112103.77</v>
      </c>
      <c r="H1981" s="48">
        <v>82074.039999999994</v>
      </c>
      <c r="I1981" s="48">
        <v>97083.41</v>
      </c>
      <c r="J1981" s="48">
        <v>104591.78</v>
      </c>
      <c r="K1981" s="48">
        <v>103038.49</v>
      </c>
      <c r="L1981" s="48">
        <v>161549.16</v>
      </c>
      <c r="M1981" s="48">
        <v>172730.42</v>
      </c>
      <c r="N1981" s="48">
        <v>119375.95</v>
      </c>
      <c r="O1981" s="48">
        <v>152034.84</v>
      </c>
      <c r="P1981" s="48">
        <v>107466.59</v>
      </c>
      <c r="Q1981" s="48">
        <v>89861.07</v>
      </c>
      <c r="R1981" s="48">
        <v>109313.63</v>
      </c>
      <c r="S1981" s="48">
        <v>125226.82</v>
      </c>
      <c r="T1981" s="48">
        <v>118820.08</v>
      </c>
      <c r="U1981" s="48">
        <v>130873.19</v>
      </c>
      <c r="V1981" s="48">
        <v>107940.94</v>
      </c>
      <c r="W1981" s="48">
        <v>110417.89</v>
      </c>
      <c r="X1981" s="48">
        <v>119036.99</v>
      </c>
      <c r="Y1981" s="48">
        <v>114247.14</v>
      </c>
      <c r="Z1981" s="48">
        <v>110768.35</v>
      </c>
    </row>
    <row r="1982" spans="1:26">
      <c r="A1982" s="48">
        <v>749011</v>
      </c>
      <c r="B1982" s="49" t="s">
        <v>7482</v>
      </c>
      <c r="C1982" s="49" t="s">
        <v>7483</v>
      </c>
      <c r="D1982" s="49" t="s">
        <v>7484</v>
      </c>
      <c r="E1982" s="48">
        <v>281135.09000000003</v>
      </c>
      <c r="F1982" s="48">
        <v>943468.5</v>
      </c>
      <c r="G1982" s="48">
        <v>128313.94</v>
      </c>
      <c r="H1982" s="48">
        <v>165055.91</v>
      </c>
      <c r="I1982" s="48">
        <v>286767.19</v>
      </c>
      <c r="J1982" s="48">
        <v>1213353.25</v>
      </c>
      <c r="K1982" s="48">
        <v>258071</v>
      </c>
      <c r="L1982" s="48">
        <v>785936.44</v>
      </c>
      <c r="M1982" s="48">
        <v>674274.25</v>
      </c>
      <c r="N1982" s="48">
        <v>233511.16</v>
      </c>
      <c r="O1982" s="48">
        <v>322287.44</v>
      </c>
      <c r="P1982" s="50"/>
      <c r="Q1982" s="48">
        <v>64072.54</v>
      </c>
      <c r="R1982" s="48">
        <v>57.58</v>
      </c>
      <c r="S1982" s="50"/>
      <c r="T1982" s="48">
        <v>1774.45</v>
      </c>
      <c r="U1982" s="48">
        <v>4727.95</v>
      </c>
      <c r="V1982" s="48">
        <v>103319.33</v>
      </c>
      <c r="W1982" s="48">
        <v>1696.49</v>
      </c>
      <c r="X1982" s="50"/>
      <c r="Y1982" s="48">
        <v>33438.79</v>
      </c>
      <c r="Z1982" s="48">
        <v>1683.78</v>
      </c>
    </row>
    <row r="1983" spans="1:26">
      <c r="A1983" s="48">
        <v>751959</v>
      </c>
      <c r="B1983" s="49" t="s">
        <v>1642</v>
      </c>
      <c r="C1983" s="49" t="s">
        <v>1643</v>
      </c>
      <c r="D1983" s="49" t="s">
        <v>1644</v>
      </c>
      <c r="E1983" s="48">
        <v>66144.53</v>
      </c>
      <c r="F1983" s="48">
        <v>87165.02</v>
      </c>
      <c r="G1983" s="48">
        <v>72309.7</v>
      </c>
      <c r="H1983" s="48">
        <v>57290.35</v>
      </c>
      <c r="I1983" s="48">
        <v>56147.31</v>
      </c>
      <c r="J1983" s="48">
        <v>62980.47</v>
      </c>
      <c r="K1983" s="48">
        <v>71253.759999999995</v>
      </c>
      <c r="L1983" s="48">
        <v>98703.360000000001</v>
      </c>
      <c r="M1983" s="48">
        <v>96633.3</v>
      </c>
      <c r="N1983" s="48">
        <v>60348.47</v>
      </c>
      <c r="O1983" s="48">
        <v>69072.7</v>
      </c>
      <c r="P1983" s="48">
        <v>24358.21</v>
      </c>
      <c r="Q1983" s="48">
        <v>25074.09</v>
      </c>
      <c r="R1983" s="48">
        <v>37357.269999999997</v>
      </c>
      <c r="S1983" s="48">
        <v>43823.69</v>
      </c>
      <c r="T1983" s="48">
        <v>24339.39</v>
      </c>
      <c r="U1983" s="48">
        <v>22223.5</v>
      </c>
      <c r="V1983" s="48">
        <v>30412.39</v>
      </c>
      <c r="W1983" s="48">
        <v>19334.07</v>
      </c>
      <c r="X1983" s="48">
        <v>21216.21</v>
      </c>
      <c r="Y1983" s="48">
        <v>19924.07</v>
      </c>
      <c r="Z1983" s="48">
        <v>21291.38</v>
      </c>
    </row>
    <row r="1984" spans="1:26">
      <c r="A1984" s="48">
        <v>749014</v>
      </c>
      <c r="B1984" s="49" t="s">
        <v>19267</v>
      </c>
      <c r="C1984" s="49" t="s">
        <v>8605</v>
      </c>
      <c r="D1984" s="49" t="s">
        <v>19268</v>
      </c>
      <c r="E1984" s="48">
        <v>1081399.6200000001</v>
      </c>
      <c r="F1984" s="48">
        <v>1287351.3799999999</v>
      </c>
      <c r="G1984" s="48">
        <v>190973.67</v>
      </c>
      <c r="H1984" s="48">
        <v>121009.12</v>
      </c>
      <c r="I1984" s="48">
        <v>498828.41</v>
      </c>
      <c r="J1984" s="48">
        <v>964916.75</v>
      </c>
      <c r="K1984" s="48">
        <v>1017326.19</v>
      </c>
      <c r="L1984" s="48">
        <v>1382897.25</v>
      </c>
      <c r="M1984" s="48">
        <v>1230318</v>
      </c>
      <c r="N1984" s="48">
        <v>640014.5</v>
      </c>
      <c r="O1984" s="48">
        <v>403676.28</v>
      </c>
      <c r="P1984" s="48">
        <v>32534.639999999999</v>
      </c>
      <c r="Q1984" s="48">
        <v>57810.54</v>
      </c>
      <c r="R1984" s="48">
        <v>16598.439999999999</v>
      </c>
      <c r="S1984" s="48">
        <v>21192.35</v>
      </c>
      <c r="T1984" s="48">
        <v>50232.54</v>
      </c>
      <c r="U1984" s="48">
        <v>8263.61</v>
      </c>
      <c r="V1984" s="48">
        <v>91041.05</v>
      </c>
      <c r="W1984" s="48">
        <v>1363.26</v>
      </c>
      <c r="X1984" s="48">
        <v>111988.44</v>
      </c>
      <c r="Y1984" s="48">
        <v>68048.98</v>
      </c>
      <c r="Z1984" s="48">
        <v>38671.120000000003</v>
      </c>
    </row>
    <row r="1985" spans="1:26">
      <c r="A1985" s="48">
        <v>749623</v>
      </c>
      <c r="B1985" s="49" t="s">
        <v>1603</v>
      </c>
      <c r="C1985" s="49" t="s">
        <v>1604</v>
      </c>
      <c r="D1985" s="49" t="s">
        <v>1605</v>
      </c>
      <c r="E1985" s="48">
        <v>19827.52</v>
      </c>
      <c r="F1985" s="48">
        <v>50544.29</v>
      </c>
      <c r="G1985" s="48">
        <v>20172.560000000001</v>
      </c>
      <c r="H1985" s="48">
        <v>19709.490000000002</v>
      </c>
      <c r="I1985" s="48">
        <v>22604.560000000001</v>
      </c>
      <c r="J1985" s="48">
        <v>19841.509999999998</v>
      </c>
      <c r="K1985" s="48">
        <v>36028.910000000003</v>
      </c>
      <c r="L1985" s="48">
        <v>60939.61</v>
      </c>
      <c r="M1985" s="48">
        <v>88127.27</v>
      </c>
      <c r="N1985" s="48">
        <v>68223.78</v>
      </c>
      <c r="O1985" s="48">
        <v>90369.36</v>
      </c>
      <c r="P1985" s="48">
        <v>7956.6</v>
      </c>
      <c r="Q1985" s="48">
        <v>28801.040000000001</v>
      </c>
      <c r="R1985" s="48">
        <v>6481.9</v>
      </c>
      <c r="S1985" s="48">
        <v>23322.19</v>
      </c>
      <c r="T1985" s="48">
        <v>20709.89</v>
      </c>
      <c r="U1985" s="48">
        <v>10320.44</v>
      </c>
      <c r="V1985" s="48">
        <v>32868.019999999997</v>
      </c>
      <c r="W1985" s="48">
        <v>50747.94</v>
      </c>
      <c r="X1985" s="48">
        <v>72096.86</v>
      </c>
      <c r="Y1985" s="48">
        <v>68604.2</v>
      </c>
      <c r="Z1985" s="48">
        <v>68846.37</v>
      </c>
    </row>
    <row r="1986" spans="1:26">
      <c r="A1986" s="48">
        <v>750190</v>
      </c>
      <c r="B1986" s="49" t="s">
        <v>4879</v>
      </c>
      <c r="C1986" s="49" t="s">
        <v>4880</v>
      </c>
      <c r="D1986" s="49" t="s">
        <v>4881</v>
      </c>
      <c r="E1986" s="48">
        <v>56307.3</v>
      </c>
      <c r="F1986" s="48">
        <v>90156.08</v>
      </c>
      <c r="G1986" s="48">
        <v>67955.490000000005</v>
      </c>
      <c r="H1986" s="48">
        <v>31227.67</v>
      </c>
      <c r="I1986" s="48">
        <v>54473.2</v>
      </c>
      <c r="J1986" s="48">
        <v>68244.56</v>
      </c>
      <c r="K1986" s="48">
        <v>92222.06</v>
      </c>
      <c r="L1986" s="48">
        <v>104198.39</v>
      </c>
      <c r="M1986" s="48">
        <v>93412.1</v>
      </c>
      <c r="N1986" s="48">
        <v>82459.8</v>
      </c>
      <c r="O1986" s="48">
        <v>103911.37</v>
      </c>
      <c r="P1986" s="48">
        <v>54057.34</v>
      </c>
      <c r="Q1986" s="48">
        <v>64708.82</v>
      </c>
      <c r="R1986" s="48">
        <v>59162</v>
      </c>
      <c r="S1986" s="48">
        <v>38233.39</v>
      </c>
      <c r="T1986" s="48">
        <v>61162.49</v>
      </c>
      <c r="U1986" s="48">
        <v>83594.490000000005</v>
      </c>
      <c r="V1986" s="48">
        <v>88351.53</v>
      </c>
      <c r="W1986" s="48">
        <v>68977.69</v>
      </c>
      <c r="X1986" s="48">
        <v>60753.66</v>
      </c>
      <c r="Y1986" s="48">
        <v>69482.64</v>
      </c>
      <c r="Z1986" s="48">
        <v>62325.27</v>
      </c>
    </row>
    <row r="1987" spans="1:26">
      <c r="A1987" s="48">
        <v>753091</v>
      </c>
      <c r="B1987" s="49" t="s">
        <v>19269</v>
      </c>
      <c r="C1987" s="49" t="s">
        <v>8243</v>
      </c>
      <c r="D1987" s="49" t="s">
        <v>19270</v>
      </c>
      <c r="E1987" s="48">
        <v>80564.850000000006</v>
      </c>
      <c r="F1987" s="48">
        <v>131370.10999999999</v>
      </c>
      <c r="G1987" s="48">
        <v>66726.55</v>
      </c>
      <c r="H1987" s="48">
        <v>13861.33</v>
      </c>
      <c r="I1987" s="48">
        <v>32924.730000000003</v>
      </c>
      <c r="J1987" s="48">
        <v>83021.87</v>
      </c>
      <c r="K1987" s="48">
        <v>60427.42</v>
      </c>
      <c r="L1987" s="48">
        <v>94223.13</v>
      </c>
      <c r="M1987" s="48">
        <v>71748.59</v>
      </c>
      <c r="N1987" s="48">
        <v>79488.91</v>
      </c>
      <c r="O1987" s="48">
        <v>79128.75</v>
      </c>
      <c r="P1987" s="48">
        <v>78833.039999999994</v>
      </c>
      <c r="Q1987" s="48">
        <v>97357.09</v>
      </c>
      <c r="R1987" s="48">
        <v>55603.33</v>
      </c>
      <c r="S1987" s="48">
        <v>1667.58</v>
      </c>
      <c r="T1987" s="48">
        <v>41000.42</v>
      </c>
      <c r="U1987" s="48">
        <v>93616.59</v>
      </c>
      <c r="V1987" s="48">
        <v>67548.36</v>
      </c>
      <c r="W1987" s="48">
        <v>57034.43</v>
      </c>
      <c r="X1987" s="48">
        <v>49237.35</v>
      </c>
      <c r="Y1987" s="48">
        <v>65018.28</v>
      </c>
      <c r="Z1987" s="48">
        <v>46191.51</v>
      </c>
    </row>
    <row r="1988" spans="1:26">
      <c r="A1988" s="48">
        <v>754151</v>
      </c>
      <c r="B1988" s="49" t="s">
        <v>4526</v>
      </c>
      <c r="C1988" s="49" t="s">
        <v>4527</v>
      </c>
      <c r="D1988" s="49" t="s">
        <v>4528</v>
      </c>
      <c r="E1988" s="48">
        <v>120904.12</v>
      </c>
      <c r="F1988" s="48">
        <v>179332.86</v>
      </c>
      <c r="G1988" s="48">
        <v>161541.66</v>
      </c>
      <c r="H1988" s="48">
        <v>92811.520000000004</v>
      </c>
      <c r="I1988" s="48">
        <v>106948.83</v>
      </c>
      <c r="J1988" s="48">
        <v>88429.5</v>
      </c>
      <c r="K1988" s="48">
        <v>96426.83</v>
      </c>
      <c r="L1988" s="48">
        <v>166572.73000000001</v>
      </c>
      <c r="M1988" s="48">
        <v>276978.69</v>
      </c>
      <c r="N1988" s="48">
        <v>253900.11</v>
      </c>
      <c r="O1988" s="48">
        <v>361449.72</v>
      </c>
      <c r="P1988" s="48">
        <v>129155.02</v>
      </c>
      <c r="Q1988" s="48">
        <v>129141.39</v>
      </c>
      <c r="R1988" s="48">
        <v>155717.98000000001</v>
      </c>
      <c r="S1988" s="48">
        <v>146554.59</v>
      </c>
      <c r="T1988" s="48">
        <v>98458.49</v>
      </c>
      <c r="U1988" s="48">
        <v>99691.02</v>
      </c>
      <c r="V1988" s="48">
        <v>108076.55</v>
      </c>
      <c r="W1988" s="48">
        <v>115759.61</v>
      </c>
      <c r="X1988" s="48">
        <v>194613.75</v>
      </c>
      <c r="Y1988" s="48">
        <v>267986.71999999997</v>
      </c>
      <c r="Z1988" s="48">
        <v>258324.12</v>
      </c>
    </row>
    <row r="1989" spans="1:26">
      <c r="A1989" s="48">
        <v>749797</v>
      </c>
      <c r="B1989" s="49" t="s">
        <v>9513</v>
      </c>
      <c r="C1989" s="49" t="s">
        <v>9514</v>
      </c>
      <c r="D1989" s="49" t="s">
        <v>9515</v>
      </c>
      <c r="E1989" s="48">
        <v>74632.960000000006</v>
      </c>
      <c r="F1989" s="48">
        <v>86849.34</v>
      </c>
      <c r="G1989" s="48">
        <v>102346.71</v>
      </c>
      <c r="H1989" s="48">
        <v>49296.32</v>
      </c>
      <c r="I1989" s="48">
        <v>49743.360000000001</v>
      </c>
      <c r="J1989" s="48">
        <v>59901.599999999999</v>
      </c>
      <c r="K1989" s="48">
        <v>67767.81</v>
      </c>
      <c r="L1989" s="48">
        <v>128696.36</v>
      </c>
      <c r="M1989" s="48">
        <v>111743.99</v>
      </c>
      <c r="N1989" s="48">
        <v>86351.28</v>
      </c>
      <c r="O1989" s="48">
        <v>101706.76</v>
      </c>
      <c r="P1989" s="48">
        <v>51269.71</v>
      </c>
      <c r="Q1989" s="48">
        <v>50410.39</v>
      </c>
      <c r="R1989" s="48">
        <v>65587.16</v>
      </c>
      <c r="S1989" s="48">
        <v>51306.68</v>
      </c>
      <c r="T1989" s="48">
        <v>14635.53</v>
      </c>
      <c r="U1989" s="48">
        <v>45344.18</v>
      </c>
      <c r="V1989" s="48">
        <v>57185.59</v>
      </c>
      <c r="W1989" s="48">
        <v>70985.39</v>
      </c>
      <c r="X1989" s="48">
        <v>53576.75</v>
      </c>
      <c r="Y1989" s="48">
        <v>47156.43</v>
      </c>
      <c r="Z1989" s="48">
        <v>39231.89</v>
      </c>
    </row>
    <row r="1990" spans="1:26">
      <c r="A1990" s="48">
        <v>751522</v>
      </c>
      <c r="B1990" s="49" t="s">
        <v>5951</v>
      </c>
      <c r="C1990" s="49" t="s">
        <v>5952</v>
      </c>
      <c r="D1990" s="49" t="s">
        <v>5953</v>
      </c>
      <c r="E1990" s="48">
        <v>147455.04999999999</v>
      </c>
      <c r="F1990" s="48">
        <v>229999.95</v>
      </c>
      <c r="G1990" s="48">
        <v>186639.94</v>
      </c>
      <c r="H1990" s="48">
        <v>122527.53</v>
      </c>
      <c r="I1990" s="48">
        <v>103449.01</v>
      </c>
      <c r="J1990" s="48">
        <v>136637.12</v>
      </c>
      <c r="K1990" s="48">
        <v>126685.94</v>
      </c>
      <c r="L1990" s="48">
        <v>244033.8</v>
      </c>
      <c r="M1990" s="48">
        <v>203397.41</v>
      </c>
      <c r="N1990" s="48">
        <v>201008.42</v>
      </c>
      <c r="O1990" s="48">
        <v>253391.67</v>
      </c>
      <c r="P1990" s="48">
        <v>37846.83</v>
      </c>
      <c r="Q1990" s="48">
        <v>70571.759999999995</v>
      </c>
      <c r="R1990" s="48">
        <v>45380.94</v>
      </c>
      <c r="S1990" s="48">
        <v>51190.7</v>
      </c>
      <c r="T1990" s="48">
        <v>30386.17</v>
      </c>
      <c r="U1990" s="48">
        <v>68019.66</v>
      </c>
      <c r="V1990" s="48">
        <v>49677.73</v>
      </c>
      <c r="W1990" s="48">
        <v>75824.86</v>
      </c>
      <c r="X1990" s="48">
        <v>27172.02</v>
      </c>
      <c r="Y1990" s="48">
        <v>62685.93</v>
      </c>
      <c r="Z1990" s="48">
        <v>59692.84</v>
      </c>
    </row>
    <row r="1991" spans="1:26">
      <c r="A1991" s="48">
        <v>750611</v>
      </c>
      <c r="B1991" s="49" t="s">
        <v>19271</v>
      </c>
      <c r="C1991" s="49" t="s">
        <v>19272</v>
      </c>
      <c r="D1991" s="49" t="s">
        <v>19273</v>
      </c>
      <c r="E1991" s="48">
        <v>1066069.1200000001</v>
      </c>
      <c r="F1991" s="48">
        <v>1551832.88</v>
      </c>
      <c r="G1991" s="48">
        <v>1196807.8799999999</v>
      </c>
      <c r="H1991" s="48">
        <v>787493.12</v>
      </c>
      <c r="I1991" s="48">
        <v>1014896.19</v>
      </c>
      <c r="J1991" s="48">
        <v>1118564.5</v>
      </c>
      <c r="K1991" s="48">
        <v>1016228.19</v>
      </c>
      <c r="L1991" s="48">
        <v>1883284.88</v>
      </c>
      <c r="M1991" s="48">
        <v>1747845.75</v>
      </c>
      <c r="N1991" s="48">
        <v>1350156</v>
      </c>
      <c r="O1991" s="48">
        <v>1639288.88</v>
      </c>
      <c r="P1991" s="48">
        <v>369.18</v>
      </c>
      <c r="Q1991" s="48">
        <v>1597.98</v>
      </c>
      <c r="R1991" s="48">
        <v>486.38</v>
      </c>
      <c r="S1991" s="48">
        <v>644.37</v>
      </c>
      <c r="T1991" s="48">
        <v>2931.11</v>
      </c>
      <c r="U1991" s="48">
        <v>453.41</v>
      </c>
      <c r="V1991" s="48">
        <v>3494.92</v>
      </c>
      <c r="W1991" s="48">
        <v>4728.99</v>
      </c>
      <c r="X1991" s="48">
        <v>4358</v>
      </c>
      <c r="Y1991" s="48">
        <v>487.16</v>
      </c>
      <c r="Z1991" s="48">
        <v>408.13</v>
      </c>
    </row>
    <row r="1992" spans="1:26">
      <c r="A1992" s="48">
        <v>749977</v>
      </c>
      <c r="B1992" s="49" t="s">
        <v>12068</v>
      </c>
      <c r="C1992" s="49" t="s">
        <v>12069</v>
      </c>
      <c r="D1992" s="49" t="s">
        <v>12070</v>
      </c>
      <c r="E1992" s="48">
        <v>68240.740000000005</v>
      </c>
      <c r="F1992" s="48">
        <v>88558.35</v>
      </c>
      <c r="G1992" s="48">
        <v>81408.09</v>
      </c>
      <c r="H1992" s="48">
        <v>38743.01</v>
      </c>
      <c r="I1992" s="48">
        <v>73610.850000000006</v>
      </c>
      <c r="J1992" s="48">
        <v>68164.77</v>
      </c>
      <c r="K1992" s="48">
        <v>66255.72</v>
      </c>
      <c r="L1992" s="48">
        <v>96045.45</v>
      </c>
      <c r="M1992" s="48">
        <v>93423.44</v>
      </c>
      <c r="N1992" s="48">
        <v>61000.54</v>
      </c>
      <c r="O1992" s="48">
        <v>98213.48</v>
      </c>
      <c r="P1992" s="48">
        <v>71983.03</v>
      </c>
      <c r="Q1992" s="48">
        <v>68933.05</v>
      </c>
      <c r="R1992" s="48">
        <v>74131.19</v>
      </c>
      <c r="S1992" s="48">
        <v>69038.64</v>
      </c>
      <c r="T1992" s="48">
        <v>87427.27</v>
      </c>
      <c r="U1992" s="48">
        <v>81810.98</v>
      </c>
      <c r="V1992" s="48">
        <v>70013.7</v>
      </c>
      <c r="W1992" s="48">
        <v>56421.35</v>
      </c>
      <c r="X1992" s="48">
        <v>56103.67</v>
      </c>
      <c r="Y1992" s="48">
        <v>48309.120000000003</v>
      </c>
      <c r="Z1992" s="48">
        <v>57673.85</v>
      </c>
    </row>
    <row r="1993" spans="1:26">
      <c r="A1993" s="48">
        <v>751286</v>
      </c>
      <c r="B1993" s="49" t="s">
        <v>4962</v>
      </c>
      <c r="C1993" s="49" t="s">
        <v>4963</v>
      </c>
      <c r="D1993" s="49" t="s">
        <v>4964</v>
      </c>
      <c r="E1993" s="48">
        <v>42030.14</v>
      </c>
      <c r="F1993" s="48">
        <v>53981.52</v>
      </c>
      <c r="G1993" s="48">
        <v>54584.5</v>
      </c>
      <c r="H1993" s="48">
        <v>21094.6</v>
      </c>
      <c r="I1993" s="48">
        <v>56136.53</v>
      </c>
      <c r="J1993" s="48">
        <v>27234.71</v>
      </c>
      <c r="K1993" s="48">
        <v>61692.63</v>
      </c>
      <c r="L1993" s="48">
        <v>49417.36</v>
      </c>
      <c r="M1993" s="48">
        <v>52812.47</v>
      </c>
      <c r="N1993" s="48">
        <v>37621.019999999997</v>
      </c>
      <c r="O1993" s="48">
        <v>82206.3</v>
      </c>
      <c r="P1993" s="48">
        <v>38306.239999999998</v>
      </c>
      <c r="Q1993" s="48">
        <v>39504.67</v>
      </c>
      <c r="R1993" s="48">
        <v>49946.43</v>
      </c>
      <c r="S1993" s="48">
        <v>37953.43</v>
      </c>
      <c r="T1993" s="48">
        <v>65389.41</v>
      </c>
      <c r="U1993" s="48">
        <v>32888.82</v>
      </c>
      <c r="V1993" s="48">
        <v>60989.69</v>
      </c>
      <c r="W1993" s="48">
        <v>31515.15</v>
      </c>
      <c r="X1993" s="48">
        <v>31745.279999999999</v>
      </c>
      <c r="Y1993" s="48">
        <v>31495.87</v>
      </c>
      <c r="Z1993" s="48">
        <v>45436.33</v>
      </c>
    </row>
    <row r="1994" spans="1:26">
      <c r="A1994" s="48">
        <v>753314</v>
      </c>
      <c r="B1994" s="49" t="s">
        <v>19274</v>
      </c>
      <c r="C1994" s="49" t="s">
        <v>9526</v>
      </c>
      <c r="D1994" s="49" t="s">
        <v>19275</v>
      </c>
      <c r="E1994" s="48">
        <v>53400.36</v>
      </c>
      <c r="F1994" s="48">
        <v>78340.88</v>
      </c>
      <c r="G1994" s="48">
        <v>56634.400000000001</v>
      </c>
      <c r="H1994" s="48">
        <v>16638.38</v>
      </c>
      <c r="I1994" s="48">
        <v>21863.51</v>
      </c>
      <c r="J1994" s="48">
        <v>65530.66</v>
      </c>
      <c r="K1994" s="48">
        <v>30283.73</v>
      </c>
      <c r="L1994" s="48">
        <v>64556.6</v>
      </c>
      <c r="M1994" s="48">
        <v>82645.06</v>
      </c>
      <c r="N1994" s="48">
        <v>39171.89</v>
      </c>
      <c r="O1994" s="48">
        <v>62681.38</v>
      </c>
      <c r="P1994" s="48">
        <v>57774.75</v>
      </c>
      <c r="Q1994" s="48">
        <v>54087.95</v>
      </c>
      <c r="R1994" s="48">
        <v>59485.32</v>
      </c>
      <c r="S1994" s="48">
        <v>29667.85</v>
      </c>
      <c r="T1994" s="48">
        <v>27999.07</v>
      </c>
      <c r="U1994" s="48">
        <v>88018.73</v>
      </c>
      <c r="V1994" s="48">
        <v>39341.050000000003</v>
      </c>
      <c r="W1994" s="48">
        <v>45725.91</v>
      </c>
      <c r="X1994" s="48">
        <v>57830.3</v>
      </c>
      <c r="Y1994" s="48">
        <v>41689.089999999997</v>
      </c>
      <c r="Z1994" s="48">
        <v>42655.39</v>
      </c>
    </row>
    <row r="1995" spans="1:26">
      <c r="A1995" s="48">
        <v>749697</v>
      </c>
      <c r="B1995" s="49" t="s">
        <v>19276</v>
      </c>
      <c r="C1995" s="49" t="s">
        <v>19277</v>
      </c>
      <c r="D1995" s="49" t="s">
        <v>19278</v>
      </c>
      <c r="E1995" s="48">
        <v>87613.94</v>
      </c>
      <c r="F1995" s="48">
        <v>109906.52</v>
      </c>
      <c r="G1995" s="48">
        <v>122224.77</v>
      </c>
      <c r="H1995" s="48">
        <v>63430.41</v>
      </c>
      <c r="I1995" s="48">
        <v>67166.490000000005</v>
      </c>
      <c r="J1995" s="48">
        <v>80020.73</v>
      </c>
      <c r="K1995" s="48">
        <v>87815.91</v>
      </c>
      <c r="L1995" s="48">
        <v>100638.21</v>
      </c>
      <c r="M1995" s="48">
        <v>103421.32</v>
      </c>
      <c r="N1995" s="48">
        <v>117887.69</v>
      </c>
      <c r="O1995" s="48">
        <v>163049.75</v>
      </c>
      <c r="P1995" s="48">
        <v>98893.95</v>
      </c>
      <c r="Q1995" s="48">
        <v>79315.48</v>
      </c>
      <c r="R1995" s="48">
        <v>107003.05</v>
      </c>
      <c r="S1995" s="48">
        <v>97054.38</v>
      </c>
      <c r="T1995" s="48">
        <v>78991.600000000006</v>
      </c>
      <c r="U1995" s="48">
        <v>86619.16</v>
      </c>
      <c r="V1995" s="48">
        <v>91999.95</v>
      </c>
      <c r="W1995" s="48">
        <v>64865.56</v>
      </c>
      <c r="X1995" s="48">
        <v>65799.759999999995</v>
      </c>
      <c r="Y1995" s="48">
        <v>100177.32</v>
      </c>
      <c r="Z1995" s="48">
        <v>87003.17</v>
      </c>
    </row>
    <row r="1996" spans="1:26">
      <c r="A1996" s="48">
        <v>751764</v>
      </c>
      <c r="B1996" s="49" t="s">
        <v>19279</v>
      </c>
      <c r="C1996" s="49" t="s">
        <v>3587</v>
      </c>
      <c r="D1996" s="49" t="s">
        <v>19280</v>
      </c>
      <c r="E1996" s="48">
        <v>96991.56</v>
      </c>
      <c r="F1996" s="48">
        <v>85369.25</v>
      </c>
      <c r="G1996" s="48">
        <v>78167.05</v>
      </c>
      <c r="H1996" s="48">
        <v>32754.82</v>
      </c>
      <c r="I1996" s="48">
        <v>66516.66</v>
      </c>
      <c r="J1996" s="48">
        <v>82888.02</v>
      </c>
      <c r="K1996" s="48">
        <v>43567.12</v>
      </c>
      <c r="L1996" s="48">
        <v>99486.52</v>
      </c>
      <c r="M1996" s="48">
        <v>109613.83</v>
      </c>
      <c r="N1996" s="48">
        <v>67200.67</v>
      </c>
      <c r="O1996" s="48">
        <v>92527.41</v>
      </c>
      <c r="P1996" s="48">
        <v>93882.75</v>
      </c>
      <c r="Q1996" s="48">
        <v>61874.29</v>
      </c>
      <c r="R1996" s="48">
        <v>68076.95</v>
      </c>
      <c r="S1996" s="48">
        <v>47811.56</v>
      </c>
      <c r="T1996" s="48">
        <v>79919.33</v>
      </c>
      <c r="U1996" s="48">
        <v>94117.2</v>
      </c>
      <c r="V1996" s="48">
        <v>56775.199999999997</v>
      </c>
      <c r="W1996" s="48">
        <v>69706.899999999994</v>
      </c>
      <c r="X1996" s="48">
        <v>75796.009999999995</v>
      </c>
      <c r="Y1996" s="48">
        <v>55577.39</v>
      </c>
      <c r="Z1996" s="48">
        <v>56317.62</v>
      </c>
    </row>
    <row r="1997" spans="1:26">
      <c r="A1997" s="48">
        <v>751789</v>
      </c>
      <c r="B1997" s="49" t="s">
        <v>5082</v>
      </c>
      <c r="C1997" s="49" t="s">
        <v>5083</v>
      </c>
      <c r="D1997" s="49" t="s">
        <v>5084</v>
      </c>
      <c r="E1997" s="48">
        <v>43227.15</v>
      </c>
      <c r="F1997" s="48">
        <v>77583.89</v>
      </c>
      <c r="G1997" s="48">
        <v>50407.31</v>
      </c>
      <c r="H1997" s="48">
        <v>32513.759999999998</v>
      </c>
      <c r="I1997" s="48">
        <v>35997.980000000003</v>
      </c>
      <c r="J1997" s="48">
        <v>32233.86</v>
      </c>
      <c r="K1997" s="48">
        <v>43000.18</v>
      </c>
      <c r="L1997" s="48">
        <v>85229.31</v>
      </c>
      <c r="M1997" s="48">
        <v>77392.98</v>
      </c>
      <c r="N1997" s="48">
        <v>65739.73</v>
      </c>
      <c r="O1997" s="48">
        <v>86289.12</v>
      </c>
      <c r="P1997" s="48">
        <v>38300.46</v>
      </c>
      <c r="Q1997" s="48">
        <v>51432.23</v>
      </c>
      <c r="R1997" s="48">
        <v>39792.730000000003</v>
      </c>
      <c r="S1997" s="48">
        <v>42285.38</v>
      </c>
      <c r="T1997" s="48">
        <v>46758.36</v>
      </c>
      <c r="U1997" s="48">
        <v>36915.03</v>
      </c>
      <c r="V1997" s="48">
        <v>48508.82</v>
      </c>
      <c r="W1997" s="48">
        <v>55044.11</v>
      </c>
      <c r="X1997" s="48">
        <v>48076.28</v>
      </c>
      <c r="Y1997" s="48">
        <v>61769.56</v>
      </c>
      <c r="Z1997" s="48">
        <v>50978.59</v>
      </c>
    </row>
    <row r="1998" spans="1:26">
      <c r="A1998" s="48">
        <v>751342</v>
      </c>
      <c r="B1998" s="49" t="s">
        <v>1361</v>
      </c>
      <c r="C1998" s="49" t="s">
        <v>1362</v>
      </c>
      <c r="D1998" s="49" t="s">
        <v>1363</v>
      </c>
      <c r="E1998" s="48">
        <v>34669.79</v>
      </c>
      <c r="F1998" s="48">
        <v>70286.67</v>
      </c>
      <c r="G1998" s="48">
        <v>20405.509999999998</v>
      </c>
      <c r="H1998" s="48">
        <v>12966.28</v>
      </c>
      <c r="I1998" s="48">
        <v>20036.46</v>
      </c>
      <c r="J1998" s="48">
        <v>19121.45</v>
      </c>
      <c r="K1998" s="48">
        <v>41614.980000000003</v>
      </c>
      <c r="L1998" s="48">
        <v>62576.51</v>
      </c>
      <c r="M1998" s="48">
        <v>58088.36</v>
      </c>
      <c r="N1998" s="48">
        <v>49256.21</v>
      </c>
      <c r="O1998" s="48">
        <v>79213.960000000006</v>
      </c>
      <c r="P1998" s="48">
        <v>37592.589999999997</v>
      </c>
      <c r="Q1998" s="48">
        <v>52638.73</v>
      </c>
      <c r="R1998" s="48">
        <v>15832.79</v>
      </c>
      <c r="S1998" s="48">
        <v>2157.19</v>
      </c>
      <c r="T1998" s="48">
        <v>25928.54</v>
      </c>
      <c r="U1998" s="48">
        <v>21129.06</v>
      </c>
      <c r="V1998" s="48">
        <v>43297.47</v>
      </c>
      <c r="W1998" s="48">
        <v>38405.83</v>
      </c>
      <c r="X1998" s="48">
        <v>38786.410000000003</v>
      </c>
      <c r="Y1998" s="48">
        <v>48477.43</v>
      </c>
      <c r="Z1998" s="48">
        <v>41977.94</v>
      </c>
    </row>
    <row r="1999" spans="1:26">
      <c r="A1999" s="48">
        <v>749683</v>
      </c>
      <c r="B1999" s="49" t="s">
        <v>19281</v>
      </c>
      <c r="C1999" s="49" t="s">
        <v>19282</v>
      </c>
      <c r="D1999" s="49" t="s">
        <v>19283</v>
      </c>
      <c r="E1999" s="48">
        <v>132105.06</v>
      </c>
      <c r="F1999" s="48">
        <v>162945.64000000001</v>
      </c>
      <c r="G1999" s="48">
        <v>146928.29999999999</v>
      </c>
      <c r="H1999" s="48">
        <v>86374.91</v>
      </c>
      <c r="I1999" s="48">
        <v>87903.14</v>
      </c>
      <c r="J1999" s="48">
        <v>101460.16</v>
      </c>
      <c r="K1999" s="48">
        <v>90475.12</v>
      </c>
      <c r="L1999" s="48">
        <v>110820.49</v>
      </c>
      <c r="M1999" s="48">
        <v>143627.34</v>
      </c>
      <c r="N1999" s="48">
        <v>110292.52</v>
      </c>
      <c r="O1999" s="48">
        <v>177549.14</v>
      </c>
      <c r="P1999" s="48">
        <v>46262.49</v>
      </c>
      <c r="Q1999" s="48">
        <v>38933.71</v>
      </c>
      <c r="R1999" s="48">
        <v>40256.99</v>
      </c>
      <c r="S1999" s="48">
        <v>41796.550000000003</v>
      </c>
      <c r="T1999" s="48">
        <v>33674.720000000001</v>
      </c>
      <c r="U1999" s="48">
        <v>31935.06</v>
      </c>
      <c r="V1999" s="48">
        <v>23415.02</v>
      </c>
      <c r="W1999" s="48">
        <v>4678.33</v>
      </c>
      <c r="X1999" s="48">
        <v>21217.65</v>
      </c>
      <c r="Y1999" s="48">
        <v>20084.490000000002</v>
      </c>
      <c r="Z1999" s="48">
        <v>29947.83</v>
      </c>
    </row>
    <row r="2000" spans="1:26">
      <c r="A2000" s="48">
        <v>751735</v>
      </c>
      <c r="B2000" s="49" t="s">
        <v>3861</v>
      </c>
      <c r="C2000" s="49" t="s">
        <v>3429</v>
      </c>
      <c r="D2000" s="49" t="s">
        <v>3862</v>
      </c>
      <c r="E2000" s="48">
        <v>665658.62</v>
      </c>
      <c r="F2000" s="48">
        <v>744317.43999999994</v>
      </c>
      <c r="G2000" s="48">
        <v>616608.62</v>
      </c>
      <c r="H2000" s="48">
        <v>409989.34</v>
      </c>
      <c r="I2000" s="48">
        <v>607161.31000000006</v>
      </c>
      <c r="J2000" s="48">
        <v>424402.03</v>
      </c>
      <c r="K2000" s="48">
        <v>670367</v>
      </c>
      <c r="L2000" s="48">
        <v>895098.69</v>
      </c>
      <c r="M2000" s="48">
        <v>869295.12</v>
      </c>
      <c r="N2000" s="48">
        <v>685862.5</v>
      </c>
      <c r="O2000" s="48">
        <v>1039005.25</v>
      </c>
      <c r="P2000" s="50"/>
      <c r="Q2000" s="50"/>
      <c r="R2000" s="48">
        <v>875.58</v>
      </c>
      <c r="S2000" s="50"/>
      <c r="T2000" s="50"/>
      <c r="U2000" s="50"/>
      <c r="V2000" s="50"/>
      <c r="W2000" s="50"/>
      <c r="X2000" s="50"/>
      <c r="Y2000" s="50"/>
      <c r="Z2000" s="50"/>
    </row>
    <row r="2001" spans="1:26">
      <c r="A2001" s="48">
        <v>751289</v>
      </c>
      <c r="B2001" s="49" t="s">
        <v>13925</v>
      </c>
      <c r="C2001" s="49" t="s">
        <v>13926</v>
      </c>
      <c r="D2001" s="49" t="s">
        <v>13927</v>
      </c>
      <c r="E2001" s="48">
        <v>89887.25</v>
      </c>
      <c r="F2001" s="48">
        <v>65671.66</v>
      </c>
      <c r="G2001" s="48">
        <v>34977.879999999997</v>
      </c>
      <c r="H2001" s="48">
        <v>26841.62</v>
      </c>
      <c r="I2001" s="48">
        <v>56550.38</v>
      </c>
      <c r="J2001" s="48">
        <v>41012.980000000003</v>
      </c>
      <c r="K2001" s="48">
        <v>17694.419999999998</v>
      </c>
      <c r="L2001" s="48">
        <v>49150.18</v>
      </c>
      <c r="M2001" s="48">
        <v>117925.92</v>
      </c>
      <c r="N2001" s="48">
        <v>7001.15</v>
      </c>
      <c r="O2001" s="48">
        <v>38494.870000000003</v>
      </c>
      <c r="P2001" s="48">
        <v>100012.76</v>
      </c>
      <c r="Q2001" s="48">
        <v>61550.81</v>
      </c>
      <c r="R2001" s="48">
        <v>24849.03</v>
      </c>
      <c r="S2001" s="48">
        <v>8600.0400000000009</v>
      </c>
      <c r="T2001" s="48">
        <v>73485.02</v>
      </c>
      <c r="U2001" s="48">
        <v>49219.14</v>
      </c>
      <c r="V2001" s="48">
        <v>3309.18</v>
      </c>
      <c r="W2001" s="48">
        <v>40164.04</v>
      </c>
      <c r="X2001" s="48">
        <v>81067.850000000006</v>
      </c>
      <c r="Y2001" s="48">
        <v>983.66</v>
      </c>
      <c r="Z2001" s="48">
        <v>21679.65</v>
      </c>
    </row>
    <row r="2002" spans="1:26">
      <c r="A2002" s="48">
        <v>751751</v>
      </c>
      <c r="B2002" s="49" t="s">
        <v>1185</v>
      </c>
      <c r="C2002" s="49" t="s">
        <v>1186</v>
      </c>
      <c r="D2002" s="49" t="s">
        <v>1187</v>
      </c>
      <c r="E2002" s="48">
        <v>86314.91</v>
      </c>
      <c r="F2002" s="48">
        <v>127079.91</v>
      </c>
      <c r="G2002" s="48">
        <v>102925.37</v>
      </c>
      <c r="H2002" s="48">
        <v>69373.429999999993</v>
      </c>
      <c r="I2002" s="48">
        <v>83507.94</v>
      </c>
      <c r="J2002" s="48">
        <v>69640.63</v>
      </c>
      <c r="K2002" s="48">
        <v>82496.92</v>
      </c>
      <c r="L2002" s="48">
        <v>71153.91</v>
      </c>
      <c r="M2002" s="48">
        <v>76434.02</v>
      </c>
      <c r="N2002" s="48">
        <v>121637.84</v>
      </c>
      <c r="O2002" s="48">
        <v>114181.81</v>
      </c>
      <c r="P2002" s="48">
        <v>69982.559999999998</v>
      </c>
      <c r="Q2002" s="48">
        <v>76859.149999999994</v>
      </c>
      <c r="R2002" s="48">
        <v>77468.84</v>
      </c>
      <c r="S2002" s="48">
        <v>82065.210000000006</v>
      </c>
      <c r="T2002" s="48">
        <v>106276.04</v>
      </c>
      <c r="U2002" s="48">
        <v>72286.53</v>
      </c>
      <c r="V2002" s="48">
        <v>89836.95</v>
      </c>
      <c r="W2002" s="48">
        <v>69714.95</v>
      </c>
      <c r="X2002" s="48">
        <v>70719.289999999994</v>
      </c>
      <c r="Y2002" s="48">
        <v>93115.69</v>
      </c>
      <c r="Z2002" s="48">
        <v>86007.11</v>
      </c>
    </row>
    <row r="2003" spans="1:26">
      <c r="A2003" s="48">
        <v>749525</v>
      </c>
      <c r="B2003" s="49" t="s">
        <v>9751</v>
      </c>
      <c r="C2003" s="49" t="s">
        <v>9752</v>
      </c>
      <c r="D2003" s="49" t="s">
        <v>9753</v>
      </c>
      <c r="E2003" s="48">
        <v>31381.759999999998</v>
      </c>
      <c r="F2003" s="48">
        <v>58865.5</v>
      </c>
      <c r="G2003" s="48">
        <v>46189.11</v>
      </c>
      <c r="H2003" s="48">
        <v>19491.47</v>
      </c>
      <c r="I2003" s="48">
        <v>25906.62</v>
      </c>
      <c r="J2003" s="48">
        <v>21724.48</v>
      </c>
      <c r="K2003" s="48">
        <v>21083.49</v>
      </c>
      <c r="L2003" s="48">
        <v>69521.820000000007</v>
      </c>
      <c r="M2003" s="48">
        <v>75952.98</v>
      </c>
      <c r="N2003" s="48">
        <v>27021.64</v>
      </c>
      <c r="O2003" s="48">
        <v>62890.53</v>
      </c>
      <c r="P2003" s="48">
        <v>34024.46</v>
      </c>
      <c r="Q2003" s="48">
        <v>46946.85</v>
      </c>
      <c r="R2003" s="48">
        <v>41511.339999999997</v>
      </c>
      <c r="S2003" s="48">
        <v>30185.15</v>
      </c>
      <c r="T2003" s="48">
        <v>30148.51</v>
      </c>
      <c r="U2003" s="48">
        <v>24056.04</v>
      </c>
      <c r="V2003" s="48">
        <v>17190.64</v>
      </c>
      <c r="W2003" s="48">
        <v>42309.07</v>
      </c>
      <c r="X2003" s="48">
        <v>47003.48</v>
      </c>
      <c r="Y2003" s="48">
        <v>24286.87</v>
      </c>
      <c r="Z2003" s="48">
        <v>33282.57</v>
      </c>
    </row>
    <row r="2004" spans="1:26">
      <c r="A2004" s="48">
        <v>751769</v>
      </c>
      <c r="B2004" s="49" t="s">
        <v>6961</v>
      </c>
      <c r="C2004" s="49" t="s">
        <v>6962</v>
      </c>
      <c r="D2004" s="49" t="s">
        <v>6963</v>
      </c>
      <c r="E2004" s="48">
        <v>35211.879999999997</v>
      </c>
      <c r="F2004" s="48">
        <v>59229.5</v>
      </c>
      <c r="G2004" s="48">
        <v>54369.39</v>
      </c>
      <c r="H2004" s="48">
        <v>21866.51</v>
      </c>
      <c r="I2004" s="48">
        <v>39016.04</v>
      </c>
      <c r="J2004" s="48">
        <v>37277.949999999997</v>
      </c>
      <c r="K2004" s="48">
        <v>38660.01</v>
      </c>
      <c r="L2004" s="48">
        <v>66266.740000000005</v>
      </c>
      <c r="M2004" s="48">
        <v>62874.62</v>
      </c>
      <c r="N2004" s="48">
        <v>46307.199999999997</v>
      </c>
      <c r="O2004" s="48">
        <v>66629.69</v>
      </c>
      <c r="P2004" s="48">
        <v>35321.339999999997</v>
      </c>
      <c r="Q2004" s="48">
        <v>43380.04</v>
      </c>
      <c r="R2004" s="48">
        <v>47338.81</v>
      </c>
      <c r="S2004" s="48">
        <v>31703.17</v>
      </c>
      <c r="T2004" s="48">
        <v>44552.36</v>
      </c>
      <c r="U2004" s="48">
        <v>44327.06</v>
      </c>
      <c r="V2004" s="48">
        <v>37964.26</v>
      </c>
      <c r="W2004" s="48">
        <v>44374.98</v>
      </c>
      <c r="X2004" s="48">
        <v>40644.11</v>
      </c>
      <c r="Y2004" s="48">
        <v>36800.68</v>
      </c>
      <c r="Z2004" s="48">
        <v>39557.15</v>
      </c>
    </row>
    <row r="2005" spans="1:26">
      <c r="A2005" s="48">
        <v>752952</v>
      </c>
      <c r="B2005" s="49" t="s">
        <v>4354</v>
      </c>
      <c r="C2005" s="49" t="s">
        <v>4355</v>
      </c>
      <c r="D2005" s="49" t="s">
        <v>4356</v>
      </c>
      <c r="E2005" s="48">
        <v>49630.32</v>
      </c>
      <c r="F2005" s="48">
        <v>97354.48</v>
      </c>
      <c r="G2005" s="48">
        <v>57851.55</v>
      </c>
      <c r="H2005" s="48">
        <v>34761.870000000003</v>
      </c>
      <c r="I2005" s="48">
        <v>38252.949999999997</v>
      </c>
      <c r="J2005" s="48">
        <v>36964.93</v>
      </c>
      <c r="K2005" s="48">
        <v>69587.77</v>
      </c>
      <c r="L2005" s="48">
        <v>92467.4</v>
      </c>
      <c r="M2005" s="48">
        <v>91649.39</v>
      </c>
      <c r="N2005" s="48">
        <v>67073.679999999993</v>
      </c>
      <c r="O2005" s="48">
        <v>101927.56</v>
      </c>
      <c r="P2005" s="48">
        <v>53408.75</v>
      </c>
      <c r="Q2005" s="48">
        <v>78555.710000000006</v>
      </c>
      <c r="R2005" s="48">
        <v>60181.8</v>
      </c>
      <c r="S2005" s="48">
        <v>51077.74</v>
      </c>
      <c r="T2005" s="48">
        <v>43467.94</v>
      </c>
      <c r="U2005" s="48">
        <v>41702.800000000003</v>
      </c>
      <c r="V2005" s="48">
        <v>68511.77</v>
      </c>
      <c r="W2005" s="48">
        <v>52258.7</v>
      </c>
      <c r="X2005" s="48">
        <v>50627.75</v>
      </c>
      <c r="Y2005" s="48">
        <v>47042.91</v>
      </c>
      <c r="Z2005" s="48">
        <v>61849.96</v>
      </c>
    </row>
    <row r="2006" spans="1:26">
      <c r="A2006" s="48">
        <v>750385</v>
      </c>
      <c r="B2006" s="49" t="s">
        <v>11993</v>
      </c>
      <c r="C2006" s="49" t="s">
        <v>11994</v>
      </c>
      <c r="D2006" s="49" t="s">
        <v>11995</v>
      </c>
      <c r="E2006" s="48">
        <v>273468.69</v>
      </c>
      <c r="F2006" s="48">
        <v>136981.31</v>
      </c>
      <c r="G2006" s="48">
        <v>92599.22</v>
      </c>
      <c r="H2006" s="48">
        <v>45155.07</v>
      </c>
      <c r="I2006" s="48">
        <v>83950.98</v>
      </c>
      <c r="J2006" s="48">
        <v>128586.2</v>
      </c>
      <c r="K2006" s="48">
        <v>18950.39</v>
      </c>
      <c r="L2006" s="48">
        <v>107527.85</v>
      </c>
      <c r="M2006" s="48">
        <v>157589.73000000001</v>
      </c>
      <c r="N2006" s="48">
        <v>72166.679999999993</v>
      </c>
      <c r="O2006" s="48">
        <v>99175.44</v>
      </c>
      <c r="P2006" s="48">
        <v>251874.2</v>
      </c>
      <c r="Q2006" s="48">
        <v>99147.4</v>
      </c>
      <c r="R2006" s="48">
        <v>78717.429999999993</v>
      </c>
      <c r="S2006" s="48">
        <v>83625.84</v>
      </c>
      <c r="T2006" s="48">
        <v>98835.16</v>
      </c>
      <c r="U2006" s="48">
        <v>159927.64000000001</v>
      </c>
      <c r="V2006" s="48">
        <v>25712.71</v>
      </c>
      <c r="W2006" s="48">
        <v>74832.02</v>
      </c>
      <c r="X2006" s="48">
        <v>91575.7</v>
      </c>
      <c r="Y2006" s="48">
        <v>54494.25</v>
      </c>
      <c r="Z2006" s="48">
        <v>49815.54</v>
      </c>
    </row>
    <row r="2007" spans="1:26">
      <c r="A2007" s="48">
        <v>749387</v>
      </c>
      <c r="B2007" s="49" t="s">
        <v>9678</v>
      </c>
      <c r="C2007" s="49" t="s">
        <v>9679</v>
      </c>
      <c r="D2007" s="49" t="s">
        <v>9680</v>
      </c>
      <c r="E2007" s="48">
        <v>90499.09</v>
      </c>
      <c r="F2007" s="48">
        <v>135603.16</v>
      </c>
      <c r="G2007" s="48">
        <v>104437.47</v>
      </c>
      <c r="H2007" s="48">
        <v>53585.29</v>
      </c>
      <c r="I2007" s="48">
        <v>79482.880000000005</v>
      </c>
      <c r="J2007" s="48">
        <v>80967.850000000006</v>
      </c>
      <c r="K2007" s="48">
        <v>105673.49</v>
      </c>
      <c r="L2007" s="48">
        <v>170274.95</v>
      </c>
      <c r="M2007" s="48">
        <v>151311.54999999999</v>
      </c>
      <c r="N2007" s="48">
        <v>129933.02</v>
      </c>
      <c r="O2007" s="48">
        <v>187059.42</v>
      </c>
      <c r="P2007" s="48">
        <v>88109.79</v>
      </c>
      <c r="Q2007" s="48">
        <v>100678.31</v>
      </c>
      <c r="R2007" s="48">
        <v>86808.95</v>
      </c>
      <c r="S2007" s="48">
        <v>90979.89</v>
      </c>
      <c r="T2007" s="48">
        <v>92228.23</v>
      </c>
      <c r="U2007" s="48">
        <v>87906.66</v>
      </c>
      <c r="V2007" s="48">
        <v>103814.12</v>
      </c>
      <c r="W2007" s="48">
        <v>105435.1</v>
      </c>
      <c r="X2007" s="48">
        <v>88503.3</v>
      </c>
      <c r="Y2007" s="48">
        <v>109628.26</v>
      </c>
      <c r="Z2007" s="48">
        <v>99985.2</v>
      </c>
    </row>
    <row r="2008" spans="1:26">
      <c r="A2008" s="48">
        <v>748969</v>
      </c>
      <c r="B2008" s="49" t="s">
        <v>1713</v>
      </c>
      <c r="C2008" s="49" t="s">
        <v>1714</v>
      </c>
      <c r="D2008" s="49" t="s">
        <v>1715</v>
      </c>
      <c r="E2008" s="48">
        <v>222384.11</v>
      </c>
      <c r="F2008" s="48">
        <v>113304.66</v>
      </c>
      <c r="G2008" s="48">
        <v>121158.85</v>
      </c>
      <c r="H2008" s="48">
        <v>64463.45</v>
      </c>
      <c r="I2008" s="48">
        <v>55484.25</v>
      </c>
      <c r="J2008" s="48">
        <v>186471.38</v>
      </c>
      <c r="K2008" s="48">
        <v>93764.14</v>
      </c>
      <c r="L2008" s="48">
        <v>139952.32999999999</v>
      </c>
      <c r="M2008" s="48">
        <v>131654.17000000001</v>
      </c>
      <c r="N2008" s="48">
        <v>43480.99</v>
      </c>
      <c r="O2008" s="48">
        <v>114245.66</v>
      </c>
      <c r="P2008" s="48">
        <v>215206.16</v>
      </c>
      <c r="Q2008" s="48">
        <v>83925.07</v>
      </c>
      <c r="R2008" s="48">
        <v>111341.42</v>
      </c>
      <c r="S2008" s="48">
        <v>92311.05</v>
      </c>
      <c r="T2008" s="48">
        <v>64960.91</v>
      </c>
      <c r="U2008" s="48">
        <v>246259.22</v>
      </c>
      <c r="V2008" s="48">
        <v>95041.02</v>
      </c>
      <c r="W2008" s="48">
        <v>84148.31</v>
      </c>
      <c r="X2008" s="48">
        <v>76256.83</v>
      </c>
      <c r="Y2008" s="48">
        <v>25791.75</v>
      </c>
      <c r="Z2008" s="48">
        <v>55435.34</v>
      </c>
    </row>
    <row r="2009" spans="1:26">
      <c r="A2009" s="48">
        <v>750346</v>
      </c>
      <c r="B2009" s="49" t="s">
        <v>2655</v>
      </c>
      <c r="C2009" s="49" t="s">
        <v>2656</v>
      </c>
      <c r="D2009" s="49" t="s">
        <v>2657</v>
      </c>
      <c r="E2009" s="48">
        <v>37631.910000000003</v>
      </c>
      <c r="F2009" s="48">
        <v>67947.69</v>
      </c>
      <c r="G2009" s="48">
        <v>40577.050000000003</v>
      </c>
      <c r="H2009" s="48">
        <v>28079.73</v>
      </c>
      <c r="I2009" s="48">
        <v>22518.58</v>
      </c>
      <c r="J2009" s="48">
        <v>41065.97</v>
      </c>
      <c r="K2009" s="48">
        <v>33002.81</v>
      </c>
      <c r="L2009" s="48">
        <v>85021.23</v>
      </c>
      <c r="M2009" s="48">
        <v>82171.13</v>
      </c>
      <c r="N2009" s="48">
        <v>50746.25</v>
      </c>
      <c r="O2009" s="48">
        <v>72268.89</v>
      </c>
      <c r="P2009" s="48">
        <v>36882.949999999997</v>
      </c>
      <c r="Q2009" s="48">
        <v>47956.13</v>
      </c>
      <c r="R2009" s="48">
        <v>37205.32</v>
      </c>
      <c r="S2009" s="48">
        <v>43559.03</v>
      </c>
      <c r="T2009" s="48">
        <v>30219.08</v>
      </c>
      <c r="U2009" s="48">
        <v>43644.05</v>
      </c>
      <c r="V2009" s="48">
        <v>31804.84</v>
      </c>
      <c r="W2009" s="48">
        <v>54669.93</v>
      </c>
      <c r="X2009" s="48">
        <v>48631.96</v>
      </c>
      <c r="Y2009" s="48">
        <v>39878.21</v>
      </c>
      <c r="Z2009" s="48">
        <v>41656.870000000003</v>
      </c>
    </row>
    <row r="2010" spans="1:26">
      <c r="A2010" s="48">
        <v>749097</v>
      </c>
      <c r="B2010" s="49" t="s">
        <v>10125</v>
      </c>
      <c r="C2010" s="49" t="s">
        <v>10126</v>
      </c>
      <c r="D2010" s="49" t="s">
        <v>10127</v>
      </c>
      <c r="E2010" s="48">
        <v>193618.12</v>
      </c>
      <c r="F2010" s="48">
        <v>261031.7</v>
      </c>
      <c r="G2010" s="48">
        <v>218083.55</v>
      </c>
      <c r="H2010" s="48">
        <v>127930.64</v>
      </c>
      <c r="I2010" s="48">
        <v>173796.75</v>
      </c>
      <c r="J2010" s="48">
        <v>132286.76999999999</v>
      </c>
      <c r="K2010" s="48">
        <v>186110.45</v>
      </c>
      <c r="L2010" s="48">
        <v>280713.12</v>
      </c>
      <c r="M2010" s="48">
        <v>288750.03000000003</v>
      </c>
      <c r="N2010" s="48">
        <v>224264.62</v>
      </c>
      <c r="O2010" s="48">
        <v>279523.96999999997</v>
      </c>
      <c r="P2010" s="48">
        <v>123594.96</v>
      </c>
      <c r="Q2010" s="48">
        <v>134310.12</v>
      </c>
      <c r="R2010" s="48">
        <v>133985.94</v>
      </c>
      <c r="S2010" s="48">
        <v>119001.88</v>
      </c>
      <c r="T2010" s="48">
        <v>165172.59</v>
      </c>
      <c r="U2010" s="48">
        <v>87015.64</v>
      </c>
      <c r="V2010" s="48">
        <v>177224.55</v>
      </c>
      <c r="W2010" s="48">
        <v>99593.05</v>
      </c>
      <c r="X2010" s="48">
        <v>91328.28</v>
      </c>
      <c r="Y2010" s="48">
        <v>106656.66</v>
      </c>
      <c r="Z2010" s="48">
        <v>89835.520000000004</v>
      </c>
    </row>
    <row r="2011" spans="1:26">
      <c r="A2011" s="48">
        <v>750810</v>
      </c>
      <c r="B2011" s="49" t="s">
        <v>5401</v>
      </c>
      <c r="C2011" s="49" t="s">
        <v>5402</v>
      </c>
      <c r="D2011" s="49" t="s">
        <v>5403</v>
      </c>
      <c r="E2011" s="48">
        <v>116421.53</v>
      </c>
      <c r="F2011" s="48">
        <v>126813.83</v>
      </c>
      <c r="G2011" s="48">
        <v>106313.28</v>
      </c>
      <c r="H2011" s="48">
        <v>63076.32</v>
      </c>
      <c r="I2011" s="48">
        <v>96435.14</v>
      </c>
      <c r="J2011" s="48">
        <v>104539.18</v>
      </c>
      <c r="K2011" s="48">
        <v>86684.82</v>
      </c>
      <c r="L2011" s="48">
        <v>128072.76</v>
      </c>
      <c r="M2011" s="48">
        <v>163204.60999999999</v>
      </c>
      <c r="N2011" s="48">
        <v>113683.34</v>
      </c>
      <c r="O2011" s="48">
        <v>127577.66</v>
      </c>
      <c r="P2011" s="48">
        <v>120538.58</v>
      </c>
      <c r="Q2011" s="48">
        <v>92297.74</v>
      </c>
      <c r="R2011" s="48">
        <v>88715.54</v>
      </c>
      <c r="S2011" s="48">
        <v>93493.1</v>
      </c>
      <c r="T2011" s="48">
        <v>116860.59</v>
      </c>
      <c r="U2011" s="48">
        <v>143205.32999999999</v>
      </c>
      <c r="V2011" s="48">
        <v>95336.14</v>
      </c>
      <c r="W2011" s="48">
        <v>76466.929999999993</v>
      </c>
      <c r="X2011" s="48">
        <v>86761.64</v>
      </c>
      <c r="Y2011" s="48">
        <v>83866.91</v>
      </c>
      <c r="Z2011" s="48">
        <v>66485.38</v>
      </c>
    </row>
    <row r="2012" spans="1:26">
      <c r="A2012" s="48">
        <v>754395</v>
      </c>
      <c r="B2012" s="49" t="s">
        <v>4816</v>
      </c>
      <c r="C2012" s="49" t="s">
        <v>4817</v>
      </c>
      <c r="D2012" s="49" t="s">
        <v>4818</v>
      </c>
      <c r="E2012" s="48">
        <v>82554.91</v>
      </c>
      <c r="F2012" s="48">
        <v>114141.74</v>
      </c>
      <c r="G2012" s="48">
        <v>67848.59</v>
      </c>
      <c r="H2012" s="48">
        <v>32521.74</v>
      </c>
      <c r="I2012" s="48">
        <v>52728.18</v>
      </c>
      <c r="J2012" s="48">
        <v>70965.61</v>
      </c>
      <c r="K2012" s="48">
        <v>75360.7</v>
      </c>
      <c r="L2012" s="48">
        <v>127275.94</v>
      </c>
      <c r="M2012" s="48">
        <v>124273.86</v>
      </c>
      <c r="N2012" s="48">
        <v>105830.44</v>
      </c>
      <c r="O2012" s="48">
        <v>129846.03</v>
      </c>
      <c r="P2012" s="48">
        <v>83879.59</v>
      </c>
      <c r="Q2012" s="48">
        <v>89003.03</v>
      </c>
      <c r="R2012" s="48">
        <v>63446.47</v>
      </c>
      <c r="S2012" s="48">
        <v>63094.65</v>
      </c>
      <c r="T2012" s="48">
        <v>67713.98</v>
      </c>
      <c r="U2012" s="48">
        <v>89319.62</v>
      </c>
      <c r="V2012" s="48">
        <v>80854.91</v>
      </c>
      <c r="W2012" s="48">
        <v>75632.81</v>
      </c>
      <c r="X2012" s="48">
        <v>72701.3</v>
      </c>
      <c r="Y2012" s="48">
        <v>72481.7</v>
      </c>
      <c r="Z2012" s="48">
        <v>73839.839999999997</v>
      </c>
    </row>
    <row r="2013" spans="1:26">
      <c r="A2013" s="48">
        <v>751558</v>
      </c>
      <c r="B2013" s="49" t="s">
        <v>7639</v>
      </c>
      <c r="C2013" s="49" t="s">
        <v>7640</v>
      </c>
      <c r="D2013" s="49" t="s">
        <v>7641</v>
      </c>
      <c r="E2013" s="48">
        <v>220566.03</v>
      </c>
      <c r="F2013" s="48">
        <v>234347.45</v>
      </c>
      <c r="G2013" s="48">
        <v>276390.38</v>
      </c>
      <c r="H2013" s="48">
        <v>151203.34</v>
      </c>
      <c r="I2013" s="48">
        <v>187942.3</v>
      </c>
      <c r="J2013" s="48">
        <v>224483.08</v>
      </c>
      <c r="K2013" s="48">
        <v>134667.12</v>
      </c>
      <c r="L2013" s="48">
        <v>203550.07999999999</v>
      </c>
      <c r="M2013" s="48">
        <v>276195.78000000003</v>
      </c>
      <c r="N2013" s="48">
        <v>170046.92</v>
      </c>
      <c r="O2013" s="48">
        <v>242658.75</v>
      </c>
      <c r="P2013" s="48">
        <v>168651.31</v>
      </c>
      <c r="Q2013" s="48">
        <v>170272.14</v>
      </c>
      <c r="R2013" s="48">
        <v>241015.11</v>
      </c>
      <c r="S2013" s="48">
        <v>199252.67</v>
      </c>
      <c r="T2013" s="48">
        <v>234510.53</v>
      </c>
      <c r="U2013" s="48">
        <v>298884.88</v>
      </c>
      <c r="V2013" s="48">
        <v>140572.51999999999</v>
      </c>
      <c r="W2013" s="48">
        <v>118687.57</v>
      </c>
      <c r="X2013" s="48">
        <v>178517.17</v>
      </c>
      <c r="Y2013" s="48">
        <v>100025.7</v>
      </c>
      <c r="Z2013" s="48">
        <v>153011.45000000001</v>
      </c>
    </row>
    <row r="2014" spans="1:26">
      <c r="A2014" s="48">
        <v>751112</v>
      </c>
      <c r="B2014" s="49" t="s">
        <v>6517</v>
      </c>
      <c r="C2014" s="49" t="s">
        <v>6518</v>
      </c>
      <c r="D2014" s="49" t="s">
        <v>6519</v>
      </c>
      <c r="E2014" s="48">
        <v>30082.82</v>
      </c>
      <c r="F2014" s="48">
        <v>60502.62</v>
      </c>
      <c r="G2014" s="48">
        <v>39781.06</v>
      </c>
      <c r="H2014" s="48">
        <v>31043.78</v>
      </c>
      <c r="I2014" s="48">
        <v>46495.26</v>
      </c>
      <c r="J2014" s="48">
        <v>32509.85</v>
      </c>
      <c r="K2014" s="48">
        <v>53812.43</v>
      </c>
      <c r="L2014" s="48">
        <v>65014.68</v>
      </c>
      <c r="M2014" s="48">
        <v>71265.91</v>
      </c>
      <c r="N2014" s="48">
        <v>56736.51</v>
      </c>
      <c r="O2014" s="48">
        <v>77408.12</v>
      </c>
      <c r="P2014" s="48">
        <v>30970.16</v>
      </c>
      <c r="Q2014" s="48">
        <v>45317.72</v>
      </c>
      <c r="R2014" s="48">
        <v>35070.85</v>
      </c>
      <c r="S2014" s="48">
        <v>49063.68</v>
      </c>
      <c r="T2014" s="48">
        <v>54913.23</v>
      </c>
      <c r="U2014" s="48">
        <v>40494.089999999997</v>
      </c>
      <c r="V2014" s="48">
        <v>56029.06</v>
      </c>
      <c r="W2014" s="48">
        <v>41396.129999999997</v>
      </c>
      <c r="X2014" s="48">
        <v>40483.339999999997</v>
      </c>
      <c r="Y2014" s="48">
        <v>44209.04</v>
      </c>
      <c r="Z2014" s="48">
        <v>40872.050000000003</v>
      </c>
    </row>
    <row r="2015" spans="1:26">
      <c r="A2015" s="48">
        <v>750720</v>
      </c>
      <c r="B2015" s="49" t="s">
        <v>11354</v>
      </c>
      <c r="C2015" s="49" t="s">
        <v>11355</v>
      </c>
      <c r="D2015" s="49" t="s">
        <v>11356</v>
      </c>
      <c r="E2015" s="48">
        <v>70271.67</v>
      </c>
      <c r="F2015" s="48">
        <v>82300</v>
      </c>
      <c r="G2015" s="48">
        <v>77570.759999999995</v>
      </c>
      <c r="H2015" s="48">
        <v>34393.82</v>
      </c>
      <c r="I2015" s="48">
        <v>74878.789999999994</v>
      </c>
      <c r="J2015" s="48">
        <v>69015.61</v>
      </c>
      <c r="K2015" s="48">
        <v>66384.56</v>
      </c>
      <c r="L2015" s="48">
        <v>74710.77</v>
      </c>
      <c r="M2015" s="48">
        <v>132773.95000000001</v>
      </c>
      <c r="N2015" s="48">
        <v>80495.839999999997</v>
      </c>
      <c r="O2015" s="48">
        <v>119925.73</v>
      </c>
      <c r="P2015" s="48">
        <v>73023.17</v>
      </c>
      <c r="Q2015" s="48">
        <v>62046.52</v>
      </c>
      <c r="R2015" s="48">
        <v>68703.16</v>
      </c>
      <c r="S2015" s="48">
        <v>52604.05</v>
      </c>
      <c r="T2015" s="48">
        <v>98970.23</v>
      </c>
      <c r="U2015" s="48">
        <v>85527.6</v>
      </c>
      <c r="V2015" s="48">
        <v>69789.600000000006</v>
      </c>
      <c r="W2015" s="48">
        <v>49477.120000000003</v>
      </c>
      <c r="X2015" s="48">
        <v>71184.27</v>
      </c>
      <c r="Y2015" s="48">
        <v>56952.94</v>
      </c>
      <c r="Z2015" s="48">
        <v>61666.07</v>
      </c>
    </row>
    <row r="2016" spans="1:26">
      <c r="A2016" s="48">
        <v>751731</v>
      </c>
      <c r="B2016" s="49" t="s">
        <v>5013</v>
      </c>
      <c r="C2016" s="49" t="s">
        <v>5014</v>
      </c>
      <c r="D2016" s="49" t="s">
        <v>5015</v>
      </c>
      <c r="E2016" s="48">
        <v>203943.09</v>
      </c>
      <c r="F2016" s="48">
        <v>267051.78000000003</v>
      </c>
      <c r="G2016" s="48">
        <v>224394.5</v>
      </c>
      <c r="H2016" s="48">
        <v>151880.73000000001</v>
      </c>
      <c r="I2016" s="48">
        <v>172441.48</v>
      </c>
      <c r="J2016" s="48">
        <v>136834.22</v>
      </c>
      <c r="K2016" s="48">
        <v>219915.39</v>
      </c>
      <c r="L2016" s="48">
        <v>213545.56</v>
      </c>
      <c r="M2016" s="48">
        <v>272676.90999999997</v>
      </c>
      <c r="N2016" s="48">
        <v>237507.56</v>
      </c>
      <c r="O2016" s="48">
        <v>300558.44</v>
      </c>
      <c r="P2016" s="48">
        <v>183772.73</v>
      </c>
      <c r="Q2016" s="48">
        <v>165872.81</v>
      </c>
      <c r="R2016" s="48">
        <v>201736.75</v>
      </c>
      <c r="S2016" s="48">
        <v>179850.8</v>
      </c>
      <c r="T2016" s="48">
        <v>209581.22</v>
      </c>
      <c r="U2016" s="48">
        <v>157806.48000000001</v>
      </c>
      <c r="V2016" s="48">
        <v>259440.44</v>
      </c>
      <c r="W2016" s="48">
        <v>145677.19</v>
      </c>
      <c r="X2016" s="48">
        <v>187543.86</v>
      </c>
      <c r="Y2016" s="48">
        <v>200867.33</v>
      </c>
      <c r="Z2016" s="48">
        <v>184103.11</v>
      </c>
    </row>
    <row r="2017" spans="1:26">
      <c r="A2017" s="48">
        <v>749855</v>
      </c>
      <c r="B2017" s="49" t="s">
        <v>19284</v>
      </c>
      <c r="C2017" s="49" t="s">
        <v>19285</v>
      </c>
      <c r="D2017" s="49" t="s">
        <v>19286</v>
      </c>
      <c r="E2017" s="48">
        <v>75712.759999999995</v>
      </c>
      <c r="F2017" s="48">
        <v>75271.81</v>
      </c>
      <c r="G2017" s="48">
        <v>163432.85999999999</v>
      </c>
      <c r="H2017" s="48">
        <v>143631.41</v>
      </c>
      <c r="I2017" s="48">
        <v>75363.8</v>
      </c>
      <c r="J2017" s="48">
        <v>67694.62</v>
      </c>
      <c r="K2017" s="48">
        <v>113120.81</v>
      </c>
      <c r="L2017" s="48">
        <v>89387.23</v>
      </c>
      <c r="M2017" s="48">
        <v>81846.03</v>
      </c>
      <c r="N2017" s="48">
        <v>135746.31</v>
      </c>
      <c r="O2017" s="48">
        <v>187884.78</v>
      </c>
      <c r="P2017" s="48">
        <v>66653.7</v>
      </c>
      <c r="Q2017" s="48">
        <v>46562.11</v>
      </c>
      <c r="R2017" s="48">
        <v>129949.8</v>
      </c>
      <c r="S2017" s="48">
        <v>199322.92</v>
      </c>
      <c r="T2017" s="48">
        <v>77987.31</v>
      </c>
      <c r="U2017" s="48">
        <v>58811.56</v>
      </c>
      <c r="V2017" s="48">
        <v>100503.91</v>
      </c>
      <c r="W2017" s="48">
        <v>54858.76</v>
      </c>
      <c r="X2017" s="48">
        <v>47751.12</v>
      </c>
      <c r="Y2017" s="48">
        <v>98892.05</v>
      </c>
      <c r="Z2017" s="48">
        <v>99785.86</v>
      </c>
    </row>
    <row r="2018" spans="1:26">
      <c r="A2018" s="48">
        <v>755235</v>
      </c>
      <c r="B2018" s="49" t="s">
        <v>10092</v>
      </c>
      <c r="C2018" s="49" t="s">
        <v>10093</v>
      </c>
      <c r="D2018" s="49" t="s">
        <v>10094</v>
      </c>
      <c r="E2018" s="48">
        <v>144300.35999999999</v>
      </c>
      <c r="F2018" s="48">
        <v>155433.82999999999</v>
      </c>
      <c r="G2018" s="48">
        <v>165595.04999999999</v>
      </c>
      <c r="H2018" s="48">
        <v>99434.29</v>
      </c>
      <c r="I2018" s="48">
        <v>124867.98</v>
      </c>
      <c r="J2018" s="48">
        <v>135481.95000000001</v>
      </c>
      <c r="K2018" s="48">
        <v>123975.07</v>
      </c>
      <c r="L2018" s="48">
        <v>156024.19</v>
      </c>
      <c r="M2018" s="48">
        <v>165449.17000000001</v>
      </c>
      <c r="N2018" s="48">
        <v>147014.60999999999</v>
      </c>
      <c r="O2018" s="48">
        <v>175738.45</v>
      </c>
      <c r="P2018" s="48">
        <v>142921.12</v>
      </c>
      <c r="Q2018" s="48">
        <v>123384.2</v>
      </c>
      <c r="R2018" s="48">
        <v>152140.34</v>
      </c>
      <c r="S2018" s="48">
        <v>142084.5</v>
      </c>
      <c r="T2018" s="48">
        <v>152497.69</v>
      </c>
      <c r="U2018" s="48">
        <v>168406.16</v>
      </c>
      <c r="V2018" s="48">
        <v>139026</v>
      </c>
      <c r="W2018" s="48">
        <v>106904.84</v>
      </c>
      <c r="X2018" s="48">
        <v>112279.8</v>
      </c>
      <c r="Y2018" s="48">
        <v>134013.56</v>
      </c>
      <c r="Z2018" s="48">
        <v>116941.47</v>
      </c>
    </row>
    <row r="2019" spans="1:26">
      <c r="A2019" s="48">
        <v>750840</v>
      </c>
      <c r="B2019" s="49" t="s">
        <v>9311</v>
      </c>
      <c r="C2019" s="49" t="s">
        <v>9312</v>
      </c>
      <c r="D2019" s="49" t="s">
        <v>9313</v>
      </c>
      <c r="E2019" s="48">
        <v>34920.85</v>
      </c>
      <c r="F2019" s="48">
        <v>59692.49</v>
      </c>
      <c r="G2019" s="48">
        <v>61034.53</v>
      </c>
      <c r="H2019" s="48">
        <v>29087.69</v>
      </c>
      <c r="I2019" s="48">
        <v>47576.21</v>
      </c>
      <c r="J2019" s="48">
        <v>31664.77</v>
      </c>
      <c r="K2019" s="48">
        <v>57171.42</v>
      </c>
      <c r="L2019" s="48">
        <v>67075.62</v>
      </c>
      <c r="M2019" s="48">
        <v>60059.43</v>
      </c>
      <c r="N2019" s="48">
        <v>57125.4</v>
      </c>
      <c r="O2019" s="48">
        <v>72752.759999999995</v>
      </c>
      <c r="P2019" s="48">
        <v>38518.83</v>
      </c>
      <c r="Q2019" s="48">
        <v>44651.05</v>
      </c>
      <c r="R2019" s="48">
        <v>52335.19</v>
      </c>
      <c r="S2019" s="48">
        <v>45817.88</v>
      </c>
      <c r="T2019" s="48">
        <v>58945.32</v>
      </c>
      <c r="U2019" s="48">
        <v>34288.21</v>
      </c>
      <c r="V2019" s="48">
        <v>56522.41</v>
      </c>
      <c r="W2019" s="48">
        <v>44919.15</v>
      </c>
      <c r="X2019" s="48">
        <v>38289.47</v>
      </c>
      <c r="Y2019" s="48">
        <v>46342.53</v>
      </c>
      <c r="Z2019" s="48">
        <v>47915.77</v>
      </c>
    </row>
    <row r="2020" spans="1:26">
      <c r="A2020" s="48">
        <v>750386</v>
      </c>
      <c r="B2020" s="49" t="s">
        <v>19287</v>
      </c>
      <c r="C2020" s="49" t="s">
        <v>250</v>
      </c>
      <c r="D2020" s="49" t="s">
        <v>19288</v>
      </c>
      <c r="E2020" s="48">
        <v>47577.41</v>
      </c>
      <c r="F2020" s="48">
        <v>65761.97</v>
      </c>
      <c r="G2020" s="48">
        <v>69593.06</v>
      </c>
      <c r="H2020" s="48">
        <v>51380.34</v>
      </c>
      <c r="I2020" s="48">
        <v>56181.55</v>
      </c>
      <c r="J2020" s="48">
        <v>29512.84</v>
      </c>
      <c r="K2020" s="48">
        <v>52439.58</v>
      </c>
      <c r="L2020" s="48">
        <v>102948.59</v>
      </c>
      <c r="M2020" s="48">
        <v>99264.62</v>
      </c>
      <c r="N2020" s="48">
        <v>121518.97</v>
      </c>
      <c r="O2020" s="48">
        <v>169480.12</v>
      </c>
      <c r="P2020" s="50"/>
      <c r="Q2020" s="48">
        <v>1043.9100000000001</v>
      </c>
      <c r="R2020" s="48">
        <v>1274.6500000000001</v>
      </c>
      <c r="S2020" s="50"/>
      <c r="T2020" s="50"/>
      <c r="U2020" s="48">
        <v>958.05</v>
      </c>
      <c r="V2020" s="48">
        <v>815.44</v>
      </c>
      <c r="W2020" s="48">
        <v>715.22</v>
      </c>
      <c r="X2020" s="48">
        <v>608.16</v>
      </c>
      <c r="Y2020" s="48">
        <v>844.63</v>
      </c>
      <c r="Z2020" s="48">
        <v>933.54</v>
      </c>
    </row>
    <row r="2021" spans="1:26">
      <c r="A2021" s="48">
        <v>754317</v>
      </c>
      <c r="B2021" s="49" t="s">
        <v>4048</v>
      </c>
      <c r="C2021" s="49" t="s">
        <v>4049</v>
      </c>
      <c r="D2021" s="49" t="s">
        <v>4050</v>
      </c>
      <c r="E2021" s="48">
        <v>110067.68</v>
      </c>
      <c r="F2021" s="48">
        <v>120450.01</v>
      </c>
      <c r="G2021" s="48">
        <v>115705.92</v>
      </c>
      <c r="H2021" s="48">
        <v>76251.839999999997</v>
      </c>
      <c r="I2021" s="48">
        <v>96767.34</v>
      </c>
      <c r="J2021" s="48">
        <v>87073.12</v>
      </c>
      <c r="K2021" s="48">
        <v>95459.39</v>
      </c>
      <c r="L2021" s="48">
        <v>97417.45</v>
      </c>
      <c r="M2021" s="48">
        <v>104213.68</v>
      </c>
      <c r="N2021" s="48">
        <v>99110.42</v>
      </c>
      <c r="O2021" s="48">
        <v>134887.53</v>
      </c>
      <c r="P2021" s="48">
        <v>107681.95</v>
      </c>
      <c r="Q2021" s="48">
        <v>92071.81</v>
      </c>
      <c r="R2021" s="48">
        <v>105749.07</v>
      </c>
      <c r="S2021" s="48">
        <v>118402.8</v>
      </c>
      <c r="T2021" s="48">
        <v>110937.4</v>
      </c>
      <c r="U2021" s="48">
        <v>109165.97</v>
      </c>
      <c r="V2021" s="48">
        <v>97039.91</v>
      </c>
      <c r="W2021" s="48">
        <v>67426.460000000006</v>
      </c>
      <c r="X2021" s="48">
        <v>62938.57</v>
      </c>
      <c r="Y2021" s="48">
        <v>77595.86</v>
      </c>
      <c r="Z2021" s="48">
        <v>74216.479999999996</v>
      </c>
    </row>
    <row r="2022" spans="1:26">
      <c r="A2022" s="48">
        <v>749485</v>
      </c>
      <c r="B2022" s="49" t="s">
        <v>1382</v>
      </c>
      <c r="C2022" s="49" t="s">
        <v>1383</v>
      </c>
      <c r="D2022" s="49" t="s">
        <v>1384</v>
      </c>
      <c r="E2022" s="48">
        <v>57895.56</v>
      </c>
      <c r="F2022" s="48">
        <v>62730.62</v>
      </c>
      <c r="G2022" s="48">
        <v>44669.22</v>
      </c>
      <c r="H2022" s="48">
        <v>29899.79</v>
      </c>
      <c r="I2022" s="48">
        <v>46645.25</v>
      </c>
      <c r="J2022" s="48">
        <v>49713.279999999999</v>
      </c>
      <c r="K2022" s="48">
        <v>53918.48</v>
      </c>
      <c r="L2022" s="48">
        <v>83270.16</v>
      </c>
      <c r="M2022" s="48">
        <v>87860.32</v>
      </c>
      <c r="N2022" s="48">
        <v>61374.64</v>
      </c>
      <c r="O2022" s="48">
        <v>89390.41</v>
      </c>
      <c r="P2022" s="48">
        <v>58303.89</v>
      </c>
      <c r="Q2022" s="48">
        <v>47962.66</v>
      </c>
      <c r="R2022" s="48">
        <v>42816.13</v>
      </c>
      <c r="S2022" s="48">
        <v>51743.839999999997</v>
      </c>
      <c r="T2022" s="48">
        <v>56375.56</v>
      </c>
      <c r="U2022" s="48">
        <v>51329.58</v>
      </c>
      <c r="V2022" s="48">
        <v>60406.3</v>
      </c>
      <c r="W2022" s="48">
        <v>51508.54</v>
      </c>
      <c r="X2022" s="48">
        <v>51288.65</v>
      </c>
      <c r="Y2022" s="48">
        <v>44371.46</v>
      </c>
      <c r="Z2022" s="48">
        <v>48747.32</v>
      </c>
    </row>
    <row r="2023" spans="1:26">
      <c r="A2023" s="48">
        <v>751001</v>
      </c>
      <c r="B2023" s="49" t="s">
        <v>8359</v>
      </c>
      <c r="C2023" s="49" t="s">
        <v>8360</v>
      </c>
      <c r="D2023" s="49" t="s">
        <v>8361</v>
      </c>
      <c r="E2023" s="48">
        <v>97247.23</v>
      </c>
      <c r="F2023" s="48">
        <v>109032.61</v>
      </c>
      <c r="G2023" s="48">
        <v>109724.65</v>
      </c>
      <c r="H2023" s="48">
        <v>56455.32</v>
      </c>
      <c r="I2023" s="48">
        <v>81211.88</v>
      </c>
      <c r="J2023" s="48">
        <v>74587.8</v>
      </c>
      <c r="K2023" s="48">
        <v>84617</v>
      </c>
      <c r="L2023" s="48">
        <v>142441.41</v>
      </c>
      <c r="M2023" s="48">
        <v>145185.5</v>
      </c>
      <c r="N2023" s="48">
        <v>120090.86</v>
      </c>
      <c r="O2023" s="48">
        <v>161934.09</v>
      </c>
      <c r="P2023" s="48">
        <v>98004.6</v>
      </c>
      <c r="Q2023" s="48">
        <v>79703.38</v>
      </c>
      <c r="R2023" s="48">
        <v>103555.55</v>
      </c>
      <c r="S2023" s="48">
        <v>88096.28</v>
      </c>
      <c r="T2023" s="48">
        <v>94881.01</v>
      </c>
      <c r="U2023" s="48">
        <v>89869.86</v>
      </c>
      <c r="V2023" s="48">
        <v>91023.94</v>
      </c>
      <c r="W2023" s="48">
        <v>81032.45</v>
      </c>
      <c r="X2023" s="48">
        <v>83509.820000000007</v>
      </c>
      <c r="Y2023" s="48">
        <v>95704.12</v>
      </c>
      <c r="Z2023" s="48">
        <v>97150.43</v>
      </c>
    </row>
    <row r="2024" spans="1:26">
      <c r="A2024" s="48">
        <v>751123</v>
      </c>
      <c r="B2024" s="49" t="s">
        <v>9401</v>
      </c>
      <c r="C2024" s="49" t="s">
        <v>9402</v>
      </c>
      <c r="D2024" s="49" t="s">
        <v>9403</v>
      </c>
      <c r="E2024" s="48">
        <v>109501.59</v>
      </c>
      <c r="F2024" s="48">
        <v>163163.89000000001</v>
      </c>
      <c r="G2024" s="48">
        <v>128985.15</v>
      </c>
      <c r="H2024" s="48">
        <v>63136.46</v>
      </c>
      <c r="I2024" s="48">
        <v>70855.63</v>
      </c>
      <c r="J2024" s="48">
        <v>77055.7</v>
      </c>
      <c r="K2024" s="48">
        <v>63636.54</v>
      </c>
      <c r="L2024" s="48">
        <v>143952.38</v>
      </c>
      <c r="M2024" s="48">
        <v>178201.16</v>
      </c>
      <c r="N2024" s="48">
        <v>133396.12</v>
      </c>
      <c r="O2024" s="48">
        <v>184578.44</v>
      </c>
      <c r="P2024" s="48">
        <v>111015.91</v>
      </c>
      <c r="Q2024" s="48">
        <v>129305.79</v>
      </c>
      <c r="R2024" s="48">
        <v>115900.8</v>
      </c>
      <c r="S2024" s="48">
        <v>100781.7</v>
      </c>
      <c r="T2024" s="48">
        <v>73227.360000000001</v>
      </c>
      <c r="U2024" s="48">
        <v>90852.52</v>
      </c>
      <c r="V2024" s="48">
        <v>60585.72</v>
      </c>
      <c r="W2024" s="48">
        <v>92032.6</v>
      </c>
      <c r="X2024" s="48">
        <v>106203.94</v>
      </c>
      <c r="Y2024" s="48">
        <v>102780.6</v>
      </c>
      <c r="Z2024" s="48">
        <v>106622.23</v>
      </c>
    </row>
    <row r="2025" spans="1:26">
      <c r="A2025" s="48">
        <v>749202</v>
      </c>
      <c r="B2025" s="49" t="s">
        <v>5036</v>
      </c>
      <c r="C2025" s="49" t="s">
        <v>5037</v>
      </c>
      <c r="D2025" s="49" t="s">
        <v>5038</v>
      </c>
      <c r="E2025" s="48">
        <v>90047.22</v>
      </c>
      <c r="F2025" s="48">
        <v>112641.86</v>
      </c>
      <c r="G2025" s="48">
        <v>71491.839999999997</v>
      </c>
      <c r="H2025" s="48">
        <v>35599.83</v>
      </c>
      <c r="I2025" s="48">
        <v>55392.43</v>
      </c>
      <c r="J2025" s="48">
        <v>52367.33</v>
      </c>
      <c r="K2025" s="48">
        <v>73934.84</v>
      </c>
      <c r="L2025" s="48">
        <v>146295.62</v>
      </c>
      <c r="M2025" s="48">
        <v>103023.7</v>
      </c>
      <c r="N2025" s="48">
        <v>85894.98</v>
      </c>
      <c r="O2025" s="48">
        <v>100092.55</v>
      </c>
      <c r="P2025" s="48">
        <v>82133.87</v>
      </c>
      <c r="Q2025" s="48">
        <v>72974.13</v>
      </c>
      <c r="R2025" s="48">
        <v>54259.17</v>
      </c>
      <c r="S2025" s="48">
        <v>42939.199999999997</v>
      </c>
      <c r="T2025" s="48">
        <v>58737.53</v>
      </c>
      <c r="U2025" s="48">
        <v>58700.11</v>
      </c>
      <c r="V2025" s="48">
        <v>69729.399999999994</v>
      </c>
      <c r="W2025" s="48">
        <v>117834.74</v>
      </c>
      <c r="X2025" s="48">
        <v>83887.27</v>
      </c>
      <c r="Y2025" s="48">
        <v>79328.92</v>
      </c>
      <c r="Z2025" s="48">
        <v>72302.45</v>
      </c>
    </row>
    <row r="2026" spans="1:26">
      <c r="A2026" s="48">
        <v>749556</v>
      </c>
      <c r="B2026" s="49" t="s">
        <v>4189</v>
      </c>
      <c r="C2026" s="49" t="s">
        <v>4190</v>
      </c>
      <c r="D2026" s="49" t="s">
        <v>4191</v>
      </c>
      <c r="E2026" s="48">
        <v>1616848.62</v>
      </c>
      <c r="F2026" s="48">
        <v>583909.75</v>
      </c>
      <c r="G2026" s="48">
        <v>841105.94</v>
      </c>
      <c r="H2026" s="48">
        <v>2163471.75</v>
      </c>
      <c r="I2026" s="48">
        <v>228088.28</v>
      </c>
      <c r="J2026" s="48">
        <v>497572.59</v>
      </c>
      <c r="K2026" s="48">
        <v>1078749.1200000001</v>
      </c>
      <c r="L2026" s="48">
        <v>235648.2</v>
      </c>
      <c r="M2026" s="48">
        <v>334040.38</v>
      </c>
      <c r="N2026" s="48">
        <v>304340.15999999997</v>
      </c>
      <c r="O2026" s="48">
        <v>340329.03</v>
      </c>
      <c r="P2026" s="48">
        <v>30176.17</v>
      </c>
      <c r="Q2026" s="48">
        <v>510.15</v>
      </c>
      <c r="R2026" s="48">
        <v>37408.639999999999</v>
      </c>
      <c r="S2026" s="48">
        <v>43001.9</v>
      </c>
      <c r="T2026" s="50"/>
      <c r="U2026" s="48">
        <v>932.95</v>
      </c>
      <c r="V2026" s="48">
        <v>632.13</v>
      </c>
      <c r="W2026" s="50"/>
      <c r="X2026" s="50"/>
      <c r="Y2026" s="50"/>
      <c r="Z2026" s="48">
        <v>283.56</v>
      </c>
    </row>
    <row r="2027" spans="1:26">
      <c r="A2027" s="48">
        <v>753332</v>
      </c>
      <c r="B2027" s="49" t="s">
        <v>19289</v>
      </c>
      <c r="C2027" s="49" t="s">
        <v>11846</v>
      </c>
      <c r="D2027" s="49" t="s">
        <v>19290</v>
      </c>
      <c r="E2027" s="48">
        <v>474735.72</v>
      </c>
      <c r="F2027" s="48">
        <v>503340.91</v>
      </c>
      <c r="G2027" s="48">
        <v>604509.31000000006</v>
      </c>
      <c r="H2027" s="48">
        <v>338721.88</v>
      </c>
      <c r="I2027" s="48">
        <v>420826.03</v>
      </c>
      <c r="J2027" s="48">
        <v>356855.72</v>
      </c>
      <c r="K2027" s="48">
        <v>366984.16</v>
      </c>
      <c r="L2027" s="48">
        <v>587153.68999999994</v>
      </c>
      <c r="M2027" s="48">
        <v>500663.56</v>
      </c>
      <c r="N2027" s="48">
        <v>468646.03</v>
      </c>
      <c r="O2027" s="48">
        <v>660110.31000000006</v>
      </c>
      <c r="P2027" s="48">
        <v>508886.53</v>
      </c>
      <c r="Q2027" s="48">
        <v>393964.38</v>
      </c>
      <c r="R2027" s="48">
        <v>622163.56000000006</v>
      </c>
      <c r="S2027" s="48">
        <v>521391.5</v>
      </c>
      <c r="T2027" s="48">
        <v>552542.18999999994</v>
      </c>
      <c r="U2027" s="48">
        <v>502808.5</v>
      </c>
      <c r="V2027" s="48">
        <v>491918.56</v>
      </c>
      <c r="W2027" s="48">
        <v>327422.75</v>
      </c>
      <c r="X2027" s="48">
        <v>321530.75</v>
      </c>
      <c r="Y2027" s="48">
        <v>438532.47</v>
      </c>
      <c r="Z2027" s="48">
        <v>401381.03</v>
      </c>
    </row>
    <row r="2028" spans="1:26">
      <c r="A2028" s="48">
        <v>753705</v>
      </c>
      <c r="B2028" s="49" t="s">
        <v>3365</v>
      </c>
      <c r="C2028" s="49" t="s">
        <v>3366</v>
      </c>
      <c r="D2028" s="49" t="s">
        <v>3367</v>
      </c>
      <c r="E2028" s="48">
        <v>66732.740000000005</v>
      </c>
      <c r="F2028" s="48">
        <v>106698.52</v>
      </c>
      <c r="G2028" s="48">
        <v>90170.05</v>
      </c>
      <c r="H2028" s="48">
        <v>63459.5</v>
      </c>
      <c r="I2028" s="48">
        <v>81623.839999999997</v>
      </c>
      <c r="J2028" s="48">
        <v>70055.63</v>
      </c>
      <c r="K2028" s="48">
        <v>95742.25</v>
      </c>
      <c r="L2028" s="48">
        <v>99915.44</v>
      </c>
      <c r="M2028" s="48">
        <v>110178.79</v>
      </c>
      <c r="N2028" s="48">
        <v>96795.23</v>
      </c>
      <c r="O2028" s="48">
        <v>123337.95</v>
      </c>
      <c r="P2028" s="48">
        <v>78089.19</v>
      </c>
      <c r="Q2028" s="48">
        <v>75797.34</v>
      </c>
      <c r="R2028" s="48">
        <v>74584.27</v>
      </c>
      <c r="S2028" s="48">
        <v>92599.32</v>
      </c>
      <c r="T2028" s="48">
        <v>88749.43</v>
      </c>
      <c r="U2028" s="48">
        <v>70230.55</v>
      </c>
      <c r="V2028" s="48">
        <v>92149.22</v>
      </c>
      <c r="W2028" s="48">
        <v>71178.84</v>
      </c>
      <c r="X2028" s="48">
        <v>72135.02</v>
      </c>
      <c r="Y2028" s="48">
        <v>76184.960000000006</v>
      </c>
      <c r="Z2028" s="48">
        <v>82720.86</v>
      </c>
    </row>
    <row r="2029" spans="1:26">
      <c r="A2029" s="48">
        <v>749452</v>
      </c>
      <c r="B2029" s="49" t="s">
        <v>3914</v>
      </c>
      <c r="C2029" s="49" t="s">
        <v>3915</v>
      </c>
      <c r="D2029" s="49" t="s">
        <v>3916</v>
      </c>
      <c r="E2029" s="48">
        <v>349917.19</v>
      </c>
      <c r="F2029" s="48">
        <v>459119.06</v>
      </c>
      <c r="G2029" s="48">
        <v>341241.47</v>
      </c>
      <c r="H2029" s="48">
        <v>271861.15999999997</v>
      </c>
      <c r="I2029" s="48">
        <v>299432.78000000003</v>
      </c>
      <c r="J2029" s="48">
        <v>294679.75</v>
      </c>
      <c r="K2029" s="48">
        <v>309769.53000000003</v>
      </c>
      <c r="L2029" s="48">
        <v>437624.84</v>
      </c>
      <c r="M2029" s="48">
        <v>565273.43999999994</v>
      </c>
      <c r="N2029" s="48">
        <v>398793.62</v>
      </c>
      <c r="O2029" s="48">
        <v>464003.47</v>
      </c>
      <c r="P2029" s="48">
        <v>298198.46999999997</v>
      </c>
      <c r="Q2029" s="48">
        <v>315794.90999999997</v>
      </c>
      <c r="R2029" s="48">
        <v>281186.56</v>
      </c>
      <c r="S2029" s="48">
        <v>383431.56</v>
      </c>
      <c r="T2029" s="48">
        <v>198300.88</v>
      </c>
      <c r="U2029" s="48">
        <v>245492.52</v>
      </c>
      <c r="V2029" s="48">
        <v>242507.5</v>
      </c>
      <c r="W2029" s="48">
        <v>245963.45</v>
      </c>
      <c r="X2029" s="48">
        <v>323322.31</v>
      </c>
      <c r="Y2029" s="48">
        <v>276663.21999999997</v>
      </c>
      <c r="Z2029" s="48">
        <v>272886.34000000003</v>
      </c>
    </row>
    <row r="2030" spans="1:26">
      <c r="A2030" s="48">
        <v>752849</v>
      </c>
      <c r="B2030" s="49" t="s">
        <v>6202</v>
      </c>
      <c r="C2030" s="49" t="s">
        <v>6203</v>
      </c>
      <c r="D2030" s="49" t="s">
        <v>6204</v>
      </c>
      <c r="E2030" s="48">
        <v>363930</v>
      </c>
      <c r="F2030" s="48">
        <v>360961.41</v>
      </c>
      <c r="G2030" s="48">
        <v>322209.15999999997</v>
      </c>
      <c r="H2030" s="48">
        <v>260134.47</v>
      </c>
      <c r="I2030" s="48">
        <v>308727.84000000003</v>
      </c>
      <c r="J2030" s="48">
        <v>276046.84000000003</v>
      </c>
      <c r="K2030" s="48">
        <v>339755.44</v>
      </c>
      <c r="L2030" s="48">
        <v>363672.34</v>
      </c>
      <c r="M2030" s="48">
        <v>407430.56</v>
      </c>
      <c r="N2030" s="48">
        <v>316622.03000000003</v>
      </c>
      <c r="O2030" s="48">
        <v>390407.84</v>
      </c>
      <c r="P2030" s="48">
        <v>349523.06</v>
      </c>
      <c r="Q2030" s="48">
        <v>265655.25</v>
      </c>
      <c r="R2030" s="48">
        <v>293052.69</v>
      </c>
      <c r="S2030" s="48">
        <v>358896.94</v>
      </c>
      <c r="T2030" s="48">
        <v>344862.12</v>
      </c>
      <c r="U2030" s="48">
        <v>296685.62</v>
      </c>
      <c r="V2030" s="48">
        <v>343500.47</v>
      </c>
      <c r="W2030" s="48">
        <v>341143.19</v>
      </c>
      <c r="X2030" s="48">
        <v>310643.38</v>
      </c>
      <c r="Y2030" s="48">
        <v>308055.03000000003</v>
      </c>
      <c r="Z2030" s="48">
        <v>299802.78000000003</v>
      </c>
    </row>
    <row r="2031" spans="1:26">
      <c r="A2031" s="48">
        <v>749544</v>
      </c>
      <c r="B2031" s="49" t="s">
        <v>8681</v>
      </c>
      <c r="C2031" s="49" t="s">
        <v>8682</v>
      </c>
      <c r="D2031" s="49" t="s">
        <v>8683</v>
      </c>
      <c r="E2031" s="48">
        <v>69489.62</v>
      </c>
      <c r="F2031" s="50"/>
      <c r="G2031" s="48">
        <v>40925.980000000003</v>
      </c>
      <c r="H2031" s="48">
        <v>134332.44</v>
      </c>
      <c r="I2031" s="48">
        <v>765.03</v>
      </c>
      <c r="J2031" s="48">
        <v>10265.25</v>
      </c>
      <c r="K2031" s="48">
        <v>97993.41</v>
      </c>
      <c r="L2031" s="50"/>
      <c r="M2031" s="50"/>
      <c r="N2031" s="50"/>
      <c r="O2031" s="48">
        <v>1074.03</v>
      </c>
      <c r="P2031" s="48">
        <v>70543.53</v>
      </c>
      <c r="Q2031" s="50"/>
      <c r="R2031" s="48">
        <v>31019.49</v>
      </c>
      <c r="S2031" s="48">
        <v>166047.79999999999</v>
      </c>
      <c r="T2031" s="48">
        <v>204.25</v>
      </c>
      <c r="U2031" s="48">
        <v>9005.4599999999991</v>
      </c>
      <c r="V2031" s="48">
        <v>81536.38</v>
      </c>
      <c r="W2031" s="50"/>
      <c r="X2031" s="50"/>
      <c r="Y2031" s="50"/>
      <c r="Z2031" s="48">
        <v>457.04</v>
      </c>
    </row>
    <row r="2032" spans="1:26">
      <c r="A2032" s="48">
        <v>753714</v>
      </c>
      <c r="B2032" s="49" t="s">
        <v>19291</v>
      </c>
      <c r="C2032" s="49" t="s">
        <v>18610</v>
      </c>
      <c r="D2032" s="49" t="s">
        <v>19292</v>
      </c>
      <c r="E2032" s="48">
        <v>140136.22</v>
      </c>
      <c r="F2032" s="48">
        <v>178840.12</v>
      </c>
      <c r="G2032" s="48">
        <v>163007.98000000001</v>
      </c>
      <c r="H2032" s="48">
        <v>117243.62</v>
      </c>
      <c r="I2032" s="48">
        <v>132106.16</v>
      </c>
      <c r="J2032" s="48">
        <v>180793.27</v>
      </c>
      <c r="K2032" s="48">
        <v>152474.53</v>
      </c>
      <c r="L2032" s="48">
        <v>283516.5</v>
      </c>
      <c r="M2032" s="48">
        <v>226569.19</v>
      </c>
      <c r="N2032" s="48">
        <v>181146.3</v>
      </c>
      <c r="O2032" s="48">
        <v>210078.06</v>
      </c>
      <c r="P2032" s="48">
        <v>147249.12</v>
      </c>
      <c r="Q2032" s="48">
        <v>137314.59</v>
      </c>
      <c r="R2032" s="48">
        <v>147371.22</v>
      </c>
      <c r="S2032" s="48">
        <v>196590.59</v>
      </c>
      <c r="T2032" s="48">
        <v>162976.19</v>
      </c>
      <c r="U2032" s="48">
        <v>224197.53</v>
      </c>
      <c r="V2032" s="48">
        <v>166908.67000000001</v>
      </c>
      <c r="W2032" s="48">
        <v>164626.66</v>
      </c>
      <c r="X2032" s="48">
        <v>129450.01</v>
      </c>
      <c r="Y2032" s="48">
        <v>127631.73</v>
      </c>
      <c r="Z2032" s="48">
        <v>116759.16</v>
      </c>
    </row>
    <row r="2033" spans="1:26">
      <c r="A2033" s="48">
        <v>753218</v>
      </c>
      <c r="B2033" s="49" t="s">
        <v>8962</v>
      </c>
      <c r="C2033" s="49" t="s">
        <v>8963</v>
      </c>
      <c r="D2033" s="49" t="s">
        <v>8964</v>
      </c>
      <c r="E2033" s="48">
        <v>53900.43</v>
      </c>
      <c r="F2033" s="48">
        <v>68718.81</v>
      </c>
      <c r="G2033" s="48">
        <v>58857.48</v>
      </c>
      <c r="H2033" s="48">
        <v>41033.040000000001</v>
      </c>
      <c r="I2033" s="48">
        <v>40337.050000000003</v>
      </c>
      <c r="J2033" s="48">
        <v>43234.11</v>
      </c>
      <c r="K2033" s="48">
        <v>34460.9</v>
      </c>
      <c r="L2033" s="48">
        <v>112758.8</v>
      </c>
      <c r="M2033" s="48">
        <v>69972.95</v>
      </c>
      <c r="N2033" s="48">
        <v>76563.75</v>
      </c>
      <c r="O2033" s="48">
        <v>66701.77</v>
      </c>
      <c r="P2033" s="48">
        <v>52839.42</v>
      </c>
      <c r="Q2033" s="48">
        <v>50634.46</v>
      </c>
      <c r="R2033" s="48">
        <v>51223.56</v>
      </c>
      <c r="S2033" s="48">
        <v>64135.87</v>
      </c>
      <c r="T2033" s="48">
        <v>49720.800000000003</v>
      </c>
      <c r="U2033" s="48">
        <v>51018.18</v>
      </c>
      <c r="V2033" s="48">
        <v>43562.559999999998</v>
      </c>
      <c r="W2033" s="48">
        <v>50419</v>
      </c>
      <c r="X2033" s="48">
        <v>44462.13</v>
      </c>
      <c r="Y2033" s="48">
        <v>40505.379999999997</v>
      </c>
      <c r="Z2033" s="48">
        <v>42867.43</v>
      </c>
    </row>
    <row r="2034" spans="1:26">
      <c r="A2034" s="48">
        <v>754627</v>
      </c>
      <c r="B2034" s="49" t="s">
        <v>10152</v>
      </c>
      <c r="C2034" s="49" t="s">
        <v>10153</v>
      </c>
      <c r="D2034" s="49" t="s">
        <v>10154</v>
      </c>
      <c r="E2034" s="48">
        <v>81198.06</v>
      </c>
      <c r="F2034" s="48">
        <v>78229.070000000007</v>
      </c>
      <c r="G2034" s="48">
        <v>69797.95</v>
      </c>
      <c r="H2034" s="48">
        <v>38574.949999999997</v>
      </c>
      <c r="I2034" s="48">
        <v>73352.800000000003</v>
      </c>
      <c r="J2034" s="48">
        <v>60107.48</v>
      </c>
      <c r="K2034" s="48">
        <v>75154.94</v>
      </c>
      <c r="L2034" s="48">
        <v>70866.899999999994</v>
      </c>
      <c r="M2034" s="48">
        <v>90865.45</v>
      </c>
      <c r="N2034" s="48">
        <v>71139.899999999994</v>
      </c>
      <c r="O2034" s="48">
        <v>81780.289999999994</v>
      </c>
      <c r="P2034" s="48">
        <v>77886.19</v>
      </c>
      <c r="Q2034" s="48">
        <v>61784.5</v>
      </c>
      <c r="R2034" s="48">
        <v>59203.37</v>
      </c>
      <c r="S2034" s="48">
        <v>53394.16</v>
      </c>
      <c r="T2034" s="48">
        <v>85154.75</v>
      </c>
      <c r="U2034" s="48">
        <v>72051.839999999997</v>
      </c>
      <c r="V2034" s="48">
        <v>84873.01</v>
      </c>
      <c r="W2034" s="48">
        <v>43285.75</v>
      </c>
      <c r="X2034" s="48">
        <v>52494.06</v>
      </c>
      <c r="Y2034" s="48">
        <v>57206.57</v>
      </c>
      <c r="Z2034" s="48">
        <v>48860.02</v>
      </c>
    </row>
    <row r="2035" spans="1:26">
      <c r="A2035" s="48">
        <v>749682</v>
      </c>
      <c r="B2035" s="49" t="s">
        <v>7995</v>
      </c>
      <c r="C2035" s="49" t="s">
        <v>7996</v>
      </c>
      <c r="D2035" s="49" t="s">
        <v>7997</v>
      </c>
      <c r="E2035" s="48">
        <v>163513.78</v>
      </c>
      <c r="F2035" s="48">
        <v>190366.16</v>
      </c>
      <c r="G2035" s="48">
        <v>185558.08</v>
      </c>
      <c r="H2035" s="48">
        <v>120548.68</v>
      </c>
      <c r="I2035" s="48">
        <v>117528.83</v>
      </c>
      <c r="J2035" s="48">
        <v>136296.97</v>
      </c>
      <c r="K2035" s="48">
        <v>132993.12</v>
      </c>
      <c r="L2035" s="48">
        <v>182434.05</v>
      </c>
      <c r="M2035" s="48">
        <v>195336.45</v>
      </c>
      <c r="N2035" s="48">
        <v>164079.64000000001</v>
      </c>
      <c r="O2035" s="48">
        <v>221991.11</v>
      </c>
      <c r="P2035" s="48">
        <v>69153.5</v>
      </c>
      <c r="Q2035" s="48">
        <v>59802.62</v>
      </c>
      <c r="R2035" s="48">
        <v>79128.5</v>
      </c>
      <c r="S2035" s="48">
        <v>92825.98</v>
      </c>
      <c r="T2035" s="48">
        <v>71238.45</v>
      </c>
      <c r="U2035" s="48">
        <v>69349.56</v>
      </c>
      <c r="V2035" s="48">
        <v>68298.820000000007</v>
      </c>
      <c r="W2035" s="48">
        <v>60415.67</v>
      </c>
      <c r="X2035" s="48">
        <v>61204.06</v>
      </c>
      <c r="Y2035" s="48">
        <v>66277.350000000006</v>
      </c>
      <c r="Z2035" s="48">
        <v>69330.64</v>
      </c>
    </row>
    <row r="2036" spans="1:26">
      <c r="A2036" s="48">
        <v>754658</v>
      </c>
      <c r="B2036" s="49" t="s">
        <v>10313</v>
      </c>
      <c r="C2036" s="49" t="s">
        <v>10314</v>
      </c>
      <c r="D2036" s="49" t="s">
        <v>10315</v>
      </c>
      <c r="E2036" s="48">
        <v>87165.15</v>
      </c>
      <c r="F2036" s="48">
        <v>99118.36</v>
      </c>
      <c r="G2036" s="48">
        <v>73481.84</v>
      </c>
      <c r="H2036" s="48">
        <v>36640.870000000003</v>
      </c>
      <c r="I2036" s="48">
        <v>53317.2</v>
      </c>
      <c r="J2036" s="48">
        <v>103985.48</v>
      </c>
      <c r="K2036" s="48">
        <v>62978.57</v>
      </c>
      <c r="L2036" s="48">
        <v>156847.79999999999</v>
      </c>
      <c r="M2036" s="48">
        <v>142119.47</v>
      </c>
      <c r="N2036" s="48">
        <v>87121.2</v>
      </c>
      <c r="O2036" s="48">
        <v>99626.53</v>
      </c>
      <c r="P2036" s="48">
        <v>85791.77</v>
      </c>
      <c r="Q2036" s="48">
        <v>74798.14</v>
      </c>
      <c r="R2036" s="48">
        <v>66411.02</v>
      </c>
      <c r="S2036" s="48">
        <v>52732.55</v>
      </c>
      <c r="T2036" s="48">
        <v>54938.19</v>
      </c>
      <c r="U2036" s="48">
        <v>122925.57</v>
      </c>
      <c r="V2036" s="48">
        <v>65673.39</v>
      </c>
      <c r="W2036" s="48">
        <v>94834.83</v>
      </c>
      <c r="X2036" s="48">
        <v>83076.259999999995</v>
      </c>
      <c r="Y2036" s="48">
        <v>66759.34</v>
      </c>
      <c r="Z2036" s="48">
        <v>57423.5</v>
      </c>
    </row>
    <row r="2037" spans="1:26">
      <c r="A2037" s="48">
        <v>751243</v>
      </c>
      <c r="B2037" s="49" t="s">
        <v>6511</v>
      </c>
      <c r="C2037" s="49" t="s">
        <v>6512</v>
      </c>
      <c r="D2037" s="49" t="s">
        <v>6513</v>
      </c>
      <c r="E2037" s="48">
        <v>83885.929999999993</v>
      </c>
      <c r="F2037" s="48">
        <v>93484.2</v>
      </c>
      <c r="G2037" s="48">
        <v>96111.2</v>
      </c>
      <c r="H2037" s="48">
        <v>61738.38</v>
      </c>
      <c r="I2037" s="48">
        <v>83022.91</v>
      </c>
      <c r="J2037" s="48">
        <v>75366.73</v>
      </c>
      <c r="K2037" s="48">
        <v>64645.54</v>
      </c>
      <c r="L2037" s="48">
        <v>82643.960000000006</v>
      </c>
      <c r="M2037" s="48">
        <v>92397.119999999995</v>
      </c>
      <c r="N2037" s="48">
        <v>74720.7</v>
      </c>
      <c r="O2037" s="48">
        <v>107583.49</v>
      </c>
      <c r="P2037" s="48">
        <v>85218.34</v>
      </c>
      <c r="Q2037" s="48">
        <v>74967.66</v>
      </c>
      <c r="R2037" s="48">
        <v>88301.42</v>
      </c>
      <c r="S2037" s="48">
        <v>101274.2</v>
      </c>
      <c r="T2037" s="48">
        <v>94765.7</v>
      </c>
      <c r="U2037" s="48">
        <v>86716.88</v>
      </c>
      <c r="V2037" s="48">
        <v>68135.75</v>
      </c>
      <c r="W2037" s="48">
        <v>56140.09</v>
      </c>
      <c r="X2037" s="48">
        <v>60661.8</v>
      </c>
      <c r="Y2037" s="48">
        <v>59638.8</v>
      </c>
      <c r="Z2037" s="48">
        <v>63628.5</v>
      </c>
    </row>
    <row r="2038" spans="1:26">
      <c r="A2038" s="48">
        <v>751452</v>
      </c>
      <c r="B2038" s="49" t="s">
        <v>13450</v>
      </c>
      <c r="C2038" s="49" t="s">
        <v>13451</v>
      </c>
      <c r="D2038" s="49" t="s">
        <v>13452</v>
      </c>
      <c r="E2038" s="48">
        <v>99208.4</v>
      </c>
      <c r="F2038" s="48">
        <v>141899.34</v>
      </c>
      <c r="G2038" s="48">
        <v>165015.01999999999</v>
      </c>
      <c r="H2038" s="48">
        <v>106645.46</v>
      </c>
      <c r="I2038" s="48">
        <v>133602.22</v>
      </c>
      <c r="J2038" s="48">
        <v>88960.02</v>
      </c>
      <c r="K2038" s="48">
        <v>83190</v>
      </c>
      <c r="L2038" s="48">
        <v>132969.22</v>
      </c>
      <c r="M2038" s="48">
        <v>162181.07999999999</v>
      </c>
      <c r="N2038" s="48">
        <v>117274.73</v>
      </c>
      <c r="O2038" s="48">
        <v>174257.23</v>
      </c>
      <c r="P2038" s="48">
        <v>124743.36</v>
      </c>
      <c r="Q2038" s="48">
        <v>127480.8</v>
      </c>
      <c r="R2038" s="48">
        <v>178851.91</v>
      </c>
      <c r="S2038" s="48">
        <v>192161.78</v>
      </c>
      <c r="T2038" s="48">
        <v>188290.53</v>
      </c>
      <c r="U2038" s="48">
        <v>119906.98</v>
      </c>
      <c r="V2038" s="48">
        <v>105374.03</v>
      </c>
      <c r="W2038" s="48">
        <v>100759.51</v>
      </c>
      <c r="X2038" s="48">
        <v>115901.23</v>
      </c>
      <c r="Y2038" s="48">
        <v>88138.38</v>
      </c>
      <c r="Z2038" s="48">
        <v>104223.36</v>
      </c>
    </row>
    <row r="2039" spans="1:26">
      <c r="A2039" s="48">
        <v>749022</v>
      </c>
      <c r="B2039" s="49" t="s">
        <v>7960</v>
      </c>
      <c r="C2039" s="49" t="s">
        <v>7961</v>
      </c>
      <c r="D2039" s="49" t="s">
        <v>7962</v>
      </c>
      <c r="E2039" s="48">
        <v>379840.94</v>
      </c>
      <c r="F2039" s="48">
        <v>1074654.5</v>
      </c>
      <c r="G2039" s="48">
        <v>120026.97</v>
      </c>
      <c r="H2039" s="48">
        <v>188489.55</v>
      </c>
      <c r="I2039" s="48">
        <v>295401.75</v>
      </c>
      <c r="J2039" s="48">
        <v>1404316.25</v>
      </c>
      <c r="K2039" s="48">
        <v>463293.88</v>
      </c>
      <c r="L2039" s="48">
        <v>939383.44</v>
      </c>
      <c r="M2039" s="48">
        <v>473856.91</v>
      </c>
      <c r="N2039" s="48">
        <v>300111.88</v>
      </c>
      <c r="O2039" s="48">
        <v>333258.06</v>
      </c>
      <c r="P2039" s="48">
        <v>34340.43</v>
      </c>
      <c r="Q2039" s="50"/>
      <c r="R2039" s="50"/>
      <c r="S2039" s="48">
        <v>579.20000000000005</v>
      </c>
      <c r="T2039" s="50"/>
      <c r="U2039" s="50"/>
      <c r="V2039" s="48">
        <v>51208.51</v>
      </c>
      <c r="W2039" s="48">
        <v>80046.95</v>
      </c>
      <c r="X2039" s="50"/>
      <c r="Y2039" s="48">
        <v>34343.550000000003</v>
      </c>
      <c r="Z2039" s="50"/>
    </row>
    <row r="2040" spans="1:26">
      <c r="A2040" s="48">
        <v>751850</v>
      </c>
      <c r="B2040" s="49" t="s">
        <v>8275</v>
      </c>
      <c r="C2040" s="49" t="s">
        <v>8276</v>
      </c>
      <c r="D2040" s="49" t="s">
        <v>8277</v>
      </c>
      <c r="E2040" s="48">
        <v>196195.95</v>
      </c>
      <c r="F2040" s="48">
        <v>215427.31</v>
      </c>
      <c r="G2040" s="48">
        <v>175791.39</v>
      </c>
      <c r="H2040" s="48">
        <v>118855.88</v>
      </c>
      <c r="I2040" s="48">
        <v>195761.86</v>
      </c>
      <c r="J2040" s="48">
        <v>125064.77</v>
      </c>
      <c r="K2040" s="48">
        <v>223939.53</v>
      </c>
      <c r="L2040" s="48">
        <v>141814.56</v>
      </c>
      <c r="M2040" s="48">
        <v>151079.81</v>
      </c>
      <c r="N2040" s="48">
        <v>139466.47</v>
      </c>
      <c r="O2040" s="48">
        <v>161385.07999999999</v>
      </c>
      <c r="P2040" s="48">
        <v>175320.02</v>
      </c>
      <c r="Q2040" s="48">
        <v>148850.72</v>
      </c>
      <c r="R2040" s="48">
        <v>134070.41</v>
      </c>
      <c r="S2040" s="48">
        <v>167227.48000000001</v>
      </c>
      <c r="T2040" s="48">
        <v>219234.3</v>
      </c>
      <c r="U2040" s="48">
        <v>120321.8</v>
      </c>
      <c r="V2040" s="48">
        <v>211079.41</v>
      </c>
      <c r="W2040" s="48">
        <v>132242.35999999999</v>
      </c>
      <c r="X2040" s="48">
        <v>126618.32</v>
      </c>
      <c r="Y2040" s="48">
        <v>151462.47</v>
      </c>
      <c r="Z2040" s="48">
        <v>129143.64</v>
      </c>
    </row>
    <row r="2041" spans="1:26">
      <c r="A2041" s="48">
        <v>753559</v>
      </c>
      <c r="B2041" s="49" t="s">
        <v>16190</v>
      </c>
      <c r="C2041" s="49" t="s">
        <v>16191</v>
      </c>
      <c r="D2041" s="49" t="s">
        <v>16192</v>
      </c>
      <c r="E2041" s="48">
        <v>70739.62</v>
      </c>
      <c r="F2041" s="48">
        <v>100603.35</v>
      </c>
      <c r="G2041" s="48">
        <v>71278.63</v>
      </c>
      <c r="H2041" s="48">
        <v>31307.74</v>
      </c>
      <c r="I2041" s="48">
        <v>52246.22</v>
      </c>
      <c r="J2041" s="48">
        <v>57770.34</v>
      </c>
      <c r="K2041" s="48">
        <v>73035.72</v>
      </c>
      <c r="L2041" s="48">
        <v>176740.25</v>
      </c>
      <c r="M2041" s="48">
        <v>141681.19</v>
      </c>
      <c r="N2041" s="48">
        <v>95490.37</v>
      </c>
      <c r="O2041" s="48">
        <v>130521.08</v>
      </c>
      <c r="P2041" s="48">
        <v>69096.97</v>
      </c>
      <c r="Q2041" s="48">
        <v>72663.73</v>
      </c>
      <c r="R2041" s="48">
        <v>72218.16</v>
      </c>
      <c r="S2041" s="48">
        <v>55356.35</v>
      </c>
      <c r="T2041" s="48">
        <v>60715.14</v>
      </c>
      <c r="U2041" s="48">
        <v>57324.18</v>
      </c>
      <c r="V2041" s="48">
        <v>82261.72</v>
      </c>
      <c r="W2041" s="48">
        <v>109224.9</v>
      </c>
      <c r="X2041" s="48">
        <v>74698.720000000001</v>
      </c>
      <c r="Y2041" s="48">
        <v>75550.570000000007</v>
      </c>
      <c r="Z2041" s="48">
        <v>76103.83</v>
      </c>
    </row>
    <row r="2042" spans="1:26">
      <c r="A2042" s="48">
        <v>755335</v>
      </c>
      <c r="B2042" s="49" t="s">
        <v>11192</v>
      </c>
      <c r="C2042" s="49" t="s">
        <v>11193</v>
      </c>
      <c r="D2042" s="49" t="s">
        <v>11194</v>
      </c>
      <c r="E2042" s="48">
        <v>414254.09</v>
      </c>
      <c r="F2042" s="48">
        <v>355695</v>
      </c>
      <c r="G2042" s="48">
        <v>382628.69</v>
      </c>
      <c r="H2042" s="48">
        <v>281733.62</v>
      </c>
      <c r="I2042" s="48">
        <v>308330.59000000003</v>
      </c>
      <c r="J2042" s="48">
        <v>466147.06</v>
      </c>
      <c r="K2042" s="48">
        <v>240716.73</v>
      </c>
      <c r="L2042" s="48">
        <v>207936.55</v>
      </c>
      <c r="M2042" s="48">
        <v>207342.78</v>
      </c>
      <c r="N2042" s="48">
        <v>207153.56</v>
      </c>
      <c r="O2042" s="48">
        <v>270691.06</v>
      </c>
      <c r="P2042" s="48">
        <v>424991.31</v>
      </c>
      <c r="Q2042" s="48">
        <v>232200.39</v>
      </c>
      <c r="R2042" s="48">
        <v>328233.34000000003</v>
      </c>
      <c r="S2042" s="48">
        <v>349460.12</v>
      </c>
      <c r="T2042" s="48">
        <v>351697.38</v>
      </c>
      <c r="U2042" s="48">
        <v>549628</v>
      </c>
      <c r="V2042" s="48">
        <v>307750.03000000003</v>
      </c>
      <c r="W2042" s="48">
        <v>217091.16</v>
      </c>
      <c r="X2042" s="48">
        <v>239773.42</v>
      </c>
      <c r="Y2042" s="48">
        <v>298390.69</v>
      </c>
      <c r="Z2042" s="48">
        <v>166509.45000000001</v>
      </c>
    </row>
    <row r="2043" spans="1:26">
      <c r="A2043" s="48">
        <v>750335</v>
      </c>
      <c r="B2043" s="49" t="s">
        <v>3493</v>
      </c>
      <c r="C2043" s="49" t="s">
        <v>3494</v>
      </c>
      <c r="D2043" s="49" t="s">
        <v>3495</v>
      </c>
      <c r="E2043" s="48">
        <v>83550.23</v>
      </c>
      <c r="F2043" s="48">
        <v>122517.2</v>
      </c>
      <c r="G2043" s="48">
        <v>107883.59</v>
      </c>
      <c r="H2043" s="48">
        <v>76263.8</v>
      </c>
      <c r="I2043" s="48">
        <v>70814.84</v>
      </c>
      <c r="J2043" s="48">
        <v>68413.740000000005</v>
      </c>
      <c r="K2043" s="48">
        <v>70025.75</v>
      </c>
      <c r="L2043" s="48">
        <v>137243.54999999999</v>
      </c>
      <c r="M2043" s="48">
        <v>141798.67000000001</v>
      </c>
      <c r="N2043" s="48">
        <v>97138.34</v>
      </c>
      <c r="O2043" s="48">
        <v>168162.06</v>
      </c>
      <c r="P2043" s="48">
        <v>74067.55</v>
      </c>
      <c r="Q2043" s="48">
        <v>95889.46</v>
      </c>
      <c r="R2043" s="48">
        <v>108458.68</v>
      </c>
      <c r="S2043" s="48">
        <v>112066.67</v>
      </c>
      <c r="T2043" s="48">
        <v>79685.52</v>
      </c>
      <c r="U2043" s="48">
        <v>71561.88</v>
      </c>
      <c r="V2043" s="48">
        <v>70474.48</v>
      </c>
      <c r="W2043" s="48">
        <v>86238.28</v>
      </c>
      <c r="X2043" s="48">
        <v>88483.8</v>
      </c>
      <c r="Y2043" s="48">
        <v>85867.22</v>
      </c>
      <c r="Z2043" s="48">
        <v>115768.43</v>
      </c>
    </row>
    <row r="2044" spans="1:26">
      <c r="A2044" s="48">
        <v>752055</v>
      </c>
      <c r="B2044" s="49" t="s">
        <v>19293</v>
      </c>
      <c r="C2044" s="49" t="s">
        <v>19294</v>
      </c>
      <c r="D2044" s="49" t="s">
        <v>19295</v>
      </c>
      <c r="E2044" s="48">
        <v>159731.01999999999</v>
      </c>
      <c r="F2044" s="48">
        <v>219266.53</v>
      </c>
      <c r="G2044" s="48">
        <v>342592.62</v>
      </c>
      <c r="H2044" s="48">
        <v>169046.2</v>
      </c>
      <c r="I2044" s="48">
        <v>306117.59000000003</v>
      </c>
      <c r="J2044" s="48">
        <v>92674.36</v>
      </c>
      <c r="K2044" s="48">
        <v>69083.83</v>
      </c>
      <c r="L2044" s="48">
        <v>162456.95000000001</v>
      </c>
      <c r="M2044" s="48">
        <v>170958.28</v>
      </c>
      <c r="N2044" s="48">
        <v>70656.67</v>
      </c>
      <c r="O2044" s="48">
        <v>255057.47</v>
      </c>
      <c r="P2044" s="48">
        <v>162725.44</v>
      </c>
      <c r="Q2044" s="48">
        <v>164760.20000000001</v>
      </c>
      <c r="R2044" s="48">
        <v>306919.84000000003</v>
      </c>
      <c r="S2044" s="48">
        <v>274709.31</v>
      </c>
      <c r="T2044" s="48">
        <v>385394.12</v>
      </c>
      <c r="U2044" s="48">
        <v>103513.16</v>
      </c>
      <c r="V2044" s="48">
        <v>67219.350000000006</v>
      </c>
      <c r="W2044" s="48">
        <v>108351.97</v>
      </c>
      <c r="X2044" s="48">
        <v>107050.39</v>
      </c>
      <c r="Y2044" s="48">
        <v>50612.58</v>
      </c>
      <c r="Z2044" s="48">
        <v>148201.17000000001</v>
      </c>
    </row>
    <row r="2045" spans="1:26">
      <c r="A2045" s="48">
        <v>754169</v>
      </c>
      <c r="B2045" s="49" t="s">
        <v>3440</v>
      </c>
      <c r="C2045" s="49" t="s">
        <v>3441</v>
      </c>
      <c r="D2045" s="49" t="s">
        <v>3442</v>
      </c>
      <c r="E2045" s="48">
        <v>115324.92</v>
      </c>
      <c r="F2045" s="48">
        <v>84186.21</v>
      </c>
      <c r="G2045" s="48">
        <v>100088.64</v>
      </c>
      <c r="H2045" s="48">
        <v>32324.83</v>
      </c>
      <c r="I2045" s="48">
        <v>50393.3</v>
      </c>
      <c r="J2045" s="48">
        <v>69340.73</v>
      </c>
      <c r="K2045" s="48">
        <v>69237.77</v>
      </c>
      <c r="L2045" s="48">
        <v>100351.59</v>
      </c>
      <c r="M2045" s="48">
        <v>67739.88</v>
      </c>
      <c r="N2045" s="48">
        <v>81259.22</v>
      </c>
      <c r="O2045" s="48">
        <v>109440.16</v>
      </c>
      <c r="P2045" s="48">
        <v>80866.53</v>
      </c>
      <c r="Q2045" s="48">
        <v>60961.85</v>
      </c>
      <c r="R2045" s="48">
        <v>98671.28</v>
      </c>
      <c r="S2045" s="48">
        <v>72848.179999999993</v>
      </c>
      <c r="T2045" s="48">
        <v>51987.19</v>
      </c>
      <c r="U2045" s="48">
        <v>63380.24</v>
      </c>
      <c r="V2045" s="48">
        <v>60388.02</v>
      </c>
      <c r="W2045" s="48">
        <v>66850.59</v>
      </c>
      <c r="X2045" s="48">
        <v>64722.43</v>
      </c>
      <c r="Y2045" s="48">
        <v>74948.509999999995</v>
      </c>
      <c r="Z2045" s="48">
        <v>78391.08</v>
      </c>
    </row>
    <row r="2046" spans="1:26">
      <c r="A2046" s="48">
        <v>752102</v>
      </c>
      <c r="B2046" s="49" t="s">
        <v>7954</v>
      </c>
      <c r="C2046" s="49" t="s">
        <v>7955</v>
      </c>
      <c r="D2046" s="49" t="s">
        <v>7956</v>
      </c>
      <c r="E2046" s="48">
        <v>127400.93</v>
      </c>
      <c r="F2046" s="48">
        <v>156408.62</v>
      </c>
      <c r="G2046" s="48">
        <v>136327.16</v>
      </c>
      <c r="H2046" s="48">
        <v>91696.09</v>
      </c>
      <c r="I2046" s="48">
        <v>113917.56</v>
      </c>
      <c r="J2046" s="48">
        <v>103950.44</v>
      </c>
      <c r="K2046" s="48">
        <v>123771.79</v>
      </c>
      <c r="L2046" s="48">
        <v>139036.09</v>
      </c>
      <c r="M2046" s="48">
        <v>128729.01</v>
      </c>
      <c r="N2046" s="48">
        <v>105947.39</v>
      </c>
      <c r="O2046" s="48">
        <v>163032.53</v>
      </c>
      <c r="P2046" s="48">
        <v>131182.54999999999</v>
      </c>
      <c r="Q2046" s="48">
        <v>115330.83</v>
      </c>
      <c r="R2046" s="48">
        <v>123919.25</v>
      </c>
      <c r="S2046" s="48">
        <v>142301.01999999999</v>
      </c>
      <c r="T2046" s="48">
        <v>139313.12</v>
      </c>
      <c r="U2046" s="48">
        <v>116530.84</v>
      </c>
      <c r="V2046" s="48">
        <v>130255.91</v>
      </c>
      <c r="W2046" s="48">
        <v>92278.31</v>
      </c>
      <c r="X2046" s="48">
        <v>81450.63</v>
      </c>
      <c r="Y2046" s="48">
        <v>65812.77</v>
      </c>
      <c r="Z2046" s="48">
        <v>88297.52</v>
      </c>
    </row>
    <row r="2047" spans="1:26">
      <c r="A2047" s="48">
        <v>750500</v>
      </c>
      <c r="B2047" s="49" t="s">
        <v>12550</v>
      </c>
      <c r="C2047" s="49" t="s">
        <v>12551</v>
      </c>
      <c r="D2047" s="49" t="s">
        <v>12552</v>
      </c>
      <c r="E2047" s="48">
        <v>101322.35</v>
      </c>
      <c r="F2047" s="48">
        <v>118656.73</v>
      </c>
      <c r="G2047" s="48">
        <v>129090.92</v>
      </c>
      <c r="H2047" s="48">
        <v>74127.679999999993</v>
      </c>
      <c r="I2047" s="48">
        <v>101213.25</v>
      </c>
      <c r="J2047" s="48">
        <v>88301.16</v>
      </c>
      <c r="K2047" s="48">
        <v>104976.41</v>
      </c>
      <c r="L2047" s="48">
        <v>182751.08</v>
      </c>
      <c r="M2047" s="48">
        <v>175927.86</v>
      </c>
      <c r="N2047" s="48">
        <v>144466.12</v>
      </c>
      <c r="O2047" s="48">
        <v>217965.98</v>
      </c>
      <c r="P2047" s="48">
        <v>58319.9</v>
      </c>
      <c r="Q2047" s="48">
        <v>56536</v>
      </c>
      <c r="R2047" s="48">
        <v>71594.37</v>
      </c>
      <c r="S2047" s="48">
        <v>60869.47</v>
      </c>
      <c r="T2047" s="48">
        <v>70692.98</v>
      </c>
      <c r="U2047" s="48">
        <v>71720.31</v>
      </c>
      <c r="V2047" s="48">
        <v>77709.61</v>
      </c>
      <c r="W2047" s="48">
        <v>66247.89</v>
      </c>
      <c r="X2047" s="48">
        <v>66570.5</v>
      </c>
      <c r="Y2047" s="48">
        <v>65000.78</v>
      </c>
      <c r="Z2047" s="48">
        <v>88592.49</v>
      </c>
    </row>
    <row r="2048" spans="1:26">
      <c r="A2048" s="48">
        <v>749757</v>
      </c>
      <c r="B2048" s="49" t="s">
        <v>19296</v>
      </c>
      <c r="C2048" s="49" t="s">
        <v>5174</v>
      </c>
      <c r="D2048" s="49" t="s">
        <v>19297</v>
      </c>
      <c r="E2048" s="48">
        <v>291985.90999999997</v>
      </c>
      <c r="F2048" s="48">
        <v>367926.09</v>
      </c>
      <c r="G2048" s="48">
        <v>320112.03000000003</v>
      </c>
      <c r="H2048" s="48">
        <v>197447.8</v>
      </c>
      <c r="I2048" s="48">
        <v>299927.28000000003</v>
      </c>
      <c r="J2048" s="48">
        <v>215022.98</v>
      </c>
      <c r="K2048" s="48">
        <v>287935.62</v>
      </c>
      <c r="L2048" s="48">
        <v>405661.97</v>
      </c>
      <c r="M2048" s="48">
        <v>353815.22</v>
      </c>
      <c r="N2048" s="48">
        <v>228124.06</v>
      </c>
      <c r="O2048" s="48">
        <v>363151.91</v>
      </c>
      <c r="P2048" s="48">
        <v>267180.06</v>
      </c>
      <c r="Q2048" s="48">
        <v>304741.53000000003</v>
      </c>
      <c r="R2048" s="48">
        <v>304025.38</v>
      </c>
      <c r="S2048" s="48">
        <v>213415.36</v>
      </c>
      <c r="T2048" s="48">
        <v>340902.5</v>
      </c>
      <c r="U2048" s="48">
        <v>263002.94</v>
      </c>
      <c r="V2048" s="48">
        <v>296008.65999999997</v>
      </c>
      <c r="W2048" s="48">
        <v>261201.38</v>
      </c>
      <c r="X2048" s="48">
        <v>244108.89</v>
      </c>
      <c r="Y2048" s="48">
        <v>206910.03</v>
      </c>
      <c r="Z2048" s="48">
        <v>234865.86</v>
      </c>
    </row>
    <row r="2049" spans="1:26">
      <c r="A2049" s="48">
        <v>752443</v>
      </c>
      <c r="B2049" s="49" t="s">
        <v>16235</v>
      </c>
      <c r="C2049" s="49" t="s">
        <v>16236</v>
      </c>
      <c r="D2049" s="49" t="s">
        <v>16237</v>
      </c>
      <c r="E2049" s="48">
        <v>32210.75</v>
      </c>
      <c r="F2049" s="48">
        <v>54688.32</v>
      </c>
      <c r="G2049" s="48">
        <v>44655.11</v>
      </c>
      <c r="H2049" s="48">
        <v>28864.73</v>
      </c>
      <c r="I2049" s="48">
        <v>28097.63</v>
      </c>
      <c r="J2049" s="48">
        <v>24238.560000000001</v>
      </c>
      <c r="K2049" s="48">
        <v>20735.53</v>
      </c>
      <c r="L2049" s="48">
        <v>71098.759999999995</v>
      </c>
      <c r="M2049" s="48">
        <v>69980.679999999993</v>
      </c>
      <c r="N2049" s="48">
        <v>36413.89</v>
      </c>
      <c r="O2049" s="48">
        <v>50097.23</v>
      </c>
      <c r="P2049" s="48">
        <v>29795.82</v>
      </c>
      <c r="Q2049" s="48">
        <v>41087.120000000003</v>
      </c>
      <c r="R2049" s="48">
        <v>37435.449999999997</v>
      </c>
      <c r="S2049" s="48">
        <v>33078.019999999997</v>
      </c>
      <c r="T2049" s="48">
        <v>28440.19</v>
      </c>
      <c r="U2049" s="48">
        <v>23758.06</v>
      </c>
      <c r="V2049" s="48">
        <v>20748</v>
      </c>
      <c r="W2049" s="48">
        <v>47871.31</v>
      </c>
      <c r="X2049" s="48">
        <v>48696.94</v>
      </c>
      <c r="Y2049" s="48">
        <v>32025.05</v>
      </c>
      <c r="Z2049" s="48">
        <v>30140.28</v>
      </c>
    </row>
    <row r="2050" spans="1:26">
      <c r="A2050" s="48">
        <v>754081</v>
      </c>
      <c r="B2050" s="49" t="s">
        <v>10286</v>
      </c>
      <c r="C2050" s="49" t="s">
        <v>10287</v>
      </c>
      <c r="D2050" s="49" t="s">
        <v>10288</v>
      </c>
      <c r="E2050" s="48">
        <v>840112.25</v>
      </c>
      <c r="F2050" s="48">
        <v>1097887.5</v>
      </c>
      <c r="G2050" s="48">
        <v>1021396.5</v>
      </c>
      <c r="H2050" s="48">
        <v>500996.69</v>
      </c>
      <c r="I2050" s="48">
        <v>837196.5</v>
      </c>
      <c r="J2050" s="48">
        <v>832781.5</v>
      </c>
      <c r="K2050" s="48">
        <v>625749.62</v>
      </c>
      <c r="L2050" s="48">
        <v>966454.5</v>
      </c>
      <c r="M2050" s="48">
        <v>1094993.1200000001</v>
      </c>
      <c r="N2050" s="48">
        <v>784890.56</v>
      </c>
      <c r="O2050" s="48">
        <v>1018650.38</v>
      </c>
      <c r="P2050" s="48">
        <v>860671.06</v>
      </c>
      <c r="Q2050" s="48">
        <v>791300.88</v>
      </c>
      <c r="R2050" s="48">
        <v>939576.56</v>
      </c>
      <c r="S2050" s="48">
        <v>728883.31</v>
      </c>
      <c r="T2050" s="48">
        <v>1076718.75</v>
      </c>
      <c r="U2050" s="48">
        <v>1045545.56</v>
      </c>
      <c r="V2050" s="48">
        <v>733895.62</v>
      </c>
      <c r="W2050" s="48">
        <v>604026.06000000006</v>
      </c>
      <c r="X2050" s="48">
        <v>696629.81</v>
      </c>
      <c r="Y2050" s="48">
        <v>671062.62</v>
      </c>
      <c r="Z2050" s="48">
        <v>565857.56000000006</v>
      </c>
    </row>
    <row r="2051" spans="1:26">
      <c r="A2051" s="48">
        <v>751853</v>
      </c>
      <c r="B2051" s="49" t="s">
        <v>7026</v>
      </c>
      <c r="C2051" s="49" t="s">
        <v>7027</v>
      </c>
      <c r="D2051" s="49" t="s">
        <v>7028</v>
      </c>
      <c r="E2051" s="48">
        <v>72651.67</v>
      </c>
      <c r="F2051" s="48">
        <v>83038.899999999994</v>
      </c>
      <c r="G2051" s="48">
        <v>107681.44</v>
      </c>
      <c r="H2051" s="48">
        <v>51526.18</v>
      </c>
      <c r="I2051" s="48">
        <v>64314.49</v>
      </c>
      <c r="J2051" s="48">
        <v>50367.14</v>
      </c>
      <c r="K2051" s="48">
        <v>58761.34</v>
      </c>
      <c r="L2051" s="48">
        <v>70139.63</v>
      </c>
      <c r="M2051" s="48">
        <v>79993.91</v>
      </c>
      <c r="N2051" s="48">
        <v>60216.45</v>
      </c>
      <c r="O2051" s="48">
        <v>97557.29</v>
      </c>
      <c r="P2051" s="48">
        <v>73202.2</v>
      </c>
      <c r="Q2051" s="48">
        <v>62779.62</v>
      </c>
      <c r="R2051" s="48">
        <v>93002.14</v>
      </c>
      <c r="S2051" s="48">
        <v>78094.48</v>
      </c>
      <c r="T2051" s="48">
        <v>72188.240000000005</v>
      </c>
      <c r="U2051" s="48">
        <v>56810.21</v>
      </c>
      <c r="V2051" s="48">
        <v>59134.25</v>
      </c>
      <c r="W2051" s="48">
        <v>46149.38</v>
      </c>
      <c r="X2051" s="48">
        <v>49319.55</v>
      </c>
      <c r="Y2051" s="48">
        <v>49358.93</v>
      </c>
      <c r="Z2051" s="48">
        <v>56623.45</v>
      </c>
    </row>
    <row r="2052" spans="1:26">
      <c r="A2052" s="48">
        <v>752844</v>
      </c>
      <c r="B2052" s="49" t="s">
        <v>4846</v>
      </c>
      <c r="C2052" s="49" t="s">
        <v>4847</v>
      </c>
      <c r="D2052" s="49" t="s">
        <v>4848</v>
      </c>
      <c r="E2052" s="48">
        <v>20164.62</v>
      </c>
      <c r="F2052" s="48">
        <v>22746.7</v>
      </c>
      <c r="G2052" s="48">
        <v>13909.44</v>
      </c>
      <c r="H2052" s="48">
        <v>6290.21</v>
      </c>
      <c r="I2052" s="48">
        <v>29607.97</v>
      </c>
      <c r="J2052" s="48">
        <v>44777.45</v>
      </c>
      <c r="K2052" s="48">
        <v>23149.72</v>
      </c>
      <c r="L2052" s="48">
        <v>49910.45</v>
      </c>
      <c r="M2052" s="48">
        <v>58421.81</v>
      </c>
      <c r="N2052" s="48">
        <v>45425.46</v>
      </c>
      <c r="O2052" s="48">
        <v>49231.43</v>
      </c>
      <c r="P2052" s="48">
        <v>21133.83</v>
      </c>
      <c r="Q2052" s="48">
        <v>19516.71</v>
      </c>
      <c r="R2052" s="48">
        <v>14049.59</v>
      </c>
      <c r="S2052" s="48">
        <v>9859.41</v>
      </c>
      <c r="T2052" s="48">
        <v>38393.11</v>
      </c>
      <c r="U2052" s="48">
        <v>55606.86</v>
      </c>
      <c r="V2052" s="48">
        <v>24644.18</v>
      </c>
      <c r="W2052" s="48">
        <v>28650.95</v>
      </c>
      <c r="X2052" s="48">
        <v>32963.1</v>
      </c>
      <c r="Y2052" s="48">
        <v>25774.92</v>
      </c>
      <c r="Z2052" s="48">
        <v>24064.87</v>
      </c>
    </row>
    <row r="2053" spans="1:26">
      <c r="A2053" s="48">
        <v>753553</v>
      </c>
      <c r="B2053" s="49" t="s">
        <v>8176</v>
      </c>
      <c r="C2053" s="49" t="s">
        <v>8177</v>
      </c>
      <c r="D2053" s="49" t="s">
        <v>8178</v>
      </c>
      <c r="E2053" s="48">
        <v>70365.759999999995</v>
      </c>
      <c r="F2053" s="48">
        <v>58625.49</v>
      </c>
      <c r="G2053" s="48">
        <v>60163.55</v>
      </c>
      <c r="H2053" s="48">
        <v>29713.75</v>
      </c>
      <c r="I2053" s="48">
        <v>48525.23</v>
      </c>
      <c r="J2053" s="48">
        <v>80107.990000000005</v>
      </c>
      <c r="K2053" s="48">
        <v>54916.37</v>
      </c>
      <c r="L2053" s="48">
        <v>74703.91</v>
      </c>
      <c r="M2053" s="48">
        <v>81792.09</v>
      </c>
      <c r="N2053" s="48">
        <v>52582.29</v>
      </c>
      <c r="O2053" s="48">
        <v>66132.759999999995</v>
      </c>
      <c r="P2053" s="48">
        <v>77924.7</v>
      </c>
      <c r="Q2053" s="48">
        <v>52031.75</v>
      </c>
      <c r="R2053" s="48">
        <v>57041.89</v>
      </c>
      <c r="S2053" s="48">
        <v>38197.629999999997</v>
      </c>
      <c r="T2053" s="48">
        <v>60629.91</v>
      </c>
      <c r="U2053" s="48">
        <v>93818.59</v>
      </c>
      <c r="V2053" s="48">
        <v>60984.19</v>
      </c>
      <c r="W2053" s="48">
        <v>54228.73</v>
      </c>
      <c r="X2053" s="48">
        <v>51921.95</v>
      </c>
      <c r="Y2053" s="48">
        <v>47723.93</v>
      </c>
      <c r="Z2053" s="48">
        <v>45486.8</v>
      </c>
    </row>
    <row r="2054" spans="1:26">
      <c r="A2054" s="48">
        <v>750625</v>
      </c>
      <c r="B2054" s="49" t="s">
        <v>19298</v>
      </c>
      <c r="C2054" s="49" t="s">
        <v>19299</v>
      </c>
      <c r="D2054" s="49" t="s">
        <v>19300</v>
      </c>
      <c r="E2054" s="48">
        <v>153567.98000000001</v>
      </c>
      <c r="F2054" s="48">
        <v>201202.08</v>
      </c>
      <c r="G2054" s="48">
        <v>214548.34</v>
      </c>
      <c r="H2054" s="48">
        <v>101971.66</v>
      </c>
      <c r="I2054" s="48">
        <v>220836.58</v>
      </c>
      <c r="J2054" s="48">
        <v>214893.23</v>
      </c>
      <c r="K2054" s="48">
        <v>99319.55</v>
      </c>
      <c r="L2054" s="48">
        <v>152285.09</v>
      </c>
      <c r="M2054" s="48">
        <v>214633.55</v>
      </c>
      <c r="N2054" s="48">
        <v>103381.52</v>
      </c>
      <c r="O2054" s="48">
        <v>160528.14000000001</v>
      </c>
      <c r="P2054" s="48">
        <v>168904.47</v>
      </c>
      <c r="Q2054" s="48">
        <v>150854.04999999999</v>
      </c>
      <c r="R2054" s="48">
        <v>181745.23</v>
      </c>
      <c r="S2054" s="48">
        <v>155701.10999999999</v>
      </c>
      <c r="T2054" s="48">
        <v>262243.78000000003</v>
      </c>
      <c r="U2054" s="48">
        <v>259489.72</v>
      </c>
      <c r="V2054" s="48">
        <v>105463.45</v>
      </c>
      <c r="W2054" s="48">
        <v>109541.62</v>
      </c>
      <c r="X2054" s="48">
        <v>130365.27</v>
      </c>
      <c r="Y2054" s="48">
        <v>85277.21</v>
      </c>
      <c r="Z2054" s="48">
        <v>92610.82</v>
      </c>
    </row>
    <row r="2055" spans="1:26">
      <c r="A2055" s="48">
        <v>753657</v>
      </c>
      <c r="B2055" s="49" t="s">
        <v>4888</v>
      </c>
      <c r="C2055" s="49" t="s">
        <v>4889</v>
      </c>
      <c r="D2055" s="49" t="s">
        <v>4890</v>
      </c>
      <c r="E2055" s="48">
        <v>63414.55</v>
      </c>
      <c r="F2055" s="48">
        <v>72868.75</v>
      </c>
      <c r="G2055" s="48">
        <v>68037.66</v>
      </c>
      <c r="H2055" s="48">
        <v>39676.949999999997</v>
      </c>
      <c r="I2055" s="48">
        <v>51481.25</v>
      </c>
      <c r="J2055" s="48">
        <v>44527.12</v>
      </c>
      <c r="K2055" s="48">
        <v>49512.21</v>
      </c>
      <c r="L2055" s="48">
        <v>85643.16</v>
      </c>
      <c r="M2055" s="48">
        <v>83261.05</v>
      </c>
      <c r="N2055" s="48">
        <v>52424.32</v>
      </c>
      <c r="O2055" s="48">
        <v>84619.199999999997</v>
      </c>
      <c r="P2055" s="48">
        <v>62814.31</v>
      </c>
      <c r="Q2055" s="48">
        <v>52045.63</v>
      </c>
      <c r="R2055" s="48">
        <v>62044.43</v>
      </c>
      <c r="S2055" s="48">
        <v>60781.04</v>
      </c>
      <c r="T2055" s="48">
        <v>57401.5</v>
      </c>
      <c r="U2055" s="48">
        <v>57083.57</v>
      </c>
      <c r="V2055" s="48">
        <v>51670.6</v>
      </c>
      <c r="W2055" s="48">
        <v>52272.74</v>
      </c>
      <c r="X2055" s="48">
        <v>50395.11</v>
      </c>
      <c r="Y2055" s="48">
        <v>40181.81</v>
      </c>
      <c r="Z2055" s="48">
        <v>47813.45</v>
      </c>
    </row>
    <row r="2056" spans="1:26">
      <c r="A2056" s="48">
        <v>751969</v>
      </c>
      <c r="B2056" s="49" t="s">
        <v>17378</v>
      </c>
      <c r="C2056" s="49" t="s">
        <v>17379</v>
      </c>
      <c r="D2056" s="49" t="s">
        <v>17380</v>
      </c>
      <c r="E2056" s="48">
        <v>51191.12</v>
      </c>
      <c r="F2056" s="48">
        <v>68320.59</v>
      </c>
      <c r="G2056" s="48">
        <v>70910.559999999998</v>
      </c>
      <c r="H2056" s="48">
        <v>51937.13</v>
      </c>
      <c r="I2056" s="48">
        <v>61698.28</v>
      </c>
      <c r="J2056" s="48">
        <v>34891.730000000003</v>
      </c>
      <c r="K2056" s="48">
        <v>32179.73</v>
      </c>
      <c r="L2056" s="48">
        <v>52240.12</v>
      </c>
      <c r="M2056" s="48">
        <v>24104.51</v>
      </c>
      <c r="N2056" s="48">
        <v>132881.79999999999</v>
      </c>
      <c r="O2056" s="48">
        <v>92939.02</v>
      </c>
      <c r="P2056" s="48">
        <v>58707.37</v>
      </c>
      <c r="Q2056" s="48">
        <v>58206.21</v>
      </c>
      <c r="R2056" s="48">
        <v>69224.679999999993</v>
      </c>
      <c r="S2056" s="48">
        <v>83321.02</v>
      </c>
      <c r="T2056" s="48">
        <v>77378.740000000005</v>
      </c>
      <c r="U2056" s="48">
        <v>43122.62</v>
      </c>
      <c r="V2056" s="48">
        <v>36865.97</v>
      </c>
      <c r="W2056" s="48">
        <v>37893.51</v>
      </c>
      <c r="X2056" s="48">
        <v>13068.23</v>
      </c>
      <c r="Y2056" s="48">
        <v>144519.5</v>
      </c>
      <c r="Z2056" s="48">
        <v>53496.9</v>
      </c>
    </row>
    <row r="2057" spans="1:26">
      <c r="A2057" s="48">
        <v>751899</v>
      </c>
      <c r="B2057" s="49" t="s">
        <v>15034</v>
      </c>
      <c r="C2057" s="49" t="s">
        <v>15035</v>
      </c>
      <c r="D2057" s="49" t="s">
        <v>15036</v>
      </c>
      <c r="E2057" s="48">
        <v>57859.63</v>
      </c>
      <c r="F2057" s="48">
        <v>112396.33</v>
      </c>
      <c r="G2057" s="48">
        <v>71873.990000000005</v>
      </c>
      <c r="H2057" s="48">
        <v>40265.160000000003</v>
      </c>
      <c r="I2057" s="48">
        <v>24184.720000000001</v>
      </c>
      <c r="J2057" s="48">
        <v>37888.04</v>
      </c>
      <c r="K2057" s="48">
        <v>43382.22</v>
      </c>
      <c r="L2057" s="48">
        <v>162438.44</v>
      </c>
      <c r="M2057" s="48">
        <v>142978.03</v>
      </c>
      <c r="N2057" s="48">
        <v>106938.11</v>
      </c>
      <c r="O2057" s="48">
        <v>127781.67</v>
      </c>
      <c r="P2057" s="48">
        <v>60307.199999999997</v>
      </c>
      <c r="Q2057" s="48">
        <v>86324.479999999996</v>
      </c>
      <c r="R2057" s="48">
        <v>67275.87</v>
      </c>
      <c r="S2057" s="48">
        <v>58909.98</v>
      </c>
      <c r="T2057" s="48">
        <v>29178.2</v>
      </c>
      <c r="U2057" s="48">
        <v>44543.11</v>
      </c>
      <c r="V2057" s="48">
        <v>47334.49</v>
      </c>
      <c r="W2057" s="48">
        <v>105209.67</v>
      </c>
      <c r="X2057" s="48">
        <v>83665.440000000002</v>
      </c>
      <c r="Y2057" s="48">
        <v>85378.37</v>
      </c>
      <c r="Z2057" s="48">
        <v>69878.210000000006</v>
      </c>
    </row>
    <row r="2058" spans="1:26">
      <c r="A2058" s="48">
        <v>752247</v>
      </c>
      <c r="B2058" s="49" t="s">
        <v>6705</v>
      </c>
      <c r="C2058" s="49" t="s">
        <v>6706</v>
      </c>
      <c r="D2058" s="49" t="s">
        <v>6707</v>
      </c>
      <c r="E2058" s="48">
        <v>176054.28</v>
      </c>
      <c r="F2058" s="48">
        <v>166821.23000000001</v>
      </c>
      <c r="G2058" s="48">
        <v>171213.44</v>
      </c>
      <c r="H2058" s="48">
        <v>108781.75999999999</v>
      </c>
      <c r="I2058" s="48">
        <v>129876.41</v>
      </c>
      <c r="J2058" s="48">
        <v>121107.09</v>
      </c>
      <c r="K2058" s="48">
        <v>134610.34</v>
      </c>
      <c r="L2058" s="48">
        <v>167328.28</v>
      </c>
      <c r="M2058" s="48">
        <v>147444.70000000001</v>
      </c>
      <c r="N2058" s="48">
        <v>135511.26999999999</v>
      </c>
      <c r="O2058" s="48">
        <v>184034.58</v>
      </c>
      <c r="P2058" s="48">
        <v>154263.66</v>
      </c>
      <c r="Q2058" s="48">
        <v>113599.95</v>
      </c>
      <c r="R2058" s="48">
        <v>140993.79999999999</v>
      </c>
      <c r="S2058" s="48">
        <v>153857.64000000001</v>
      </c>
      <c r="T2058" s="48">
        <v>134023.25</v>
      </c>
      <c r="U2058" s="48">
        <v>120797.15</v>
      </c>
      <c r="V2058" s="48">
        <v>118227.91</v>
      </c>
      <c r="W2058" s="48">
        <v>113515.09</v>
      </c>
      <c r="X2058" s="48">
        <v>82505.52</v>
      </c>
      <c r="Y2058" s="48">
        <v>104575.3</v>
      </c>
      <c r="Z2058" s="48">
        <v>103085.37</v>
      </c>
    </row>
    <row r="2059" spans="1:26">
      <c r="A2059" s="48">
        <v>750173</v>
      </c>
      <c r="B2059" s="49" t="s">
        <v>6294</v>
      </c>
      <c r="C2059" s="49" t="s">
        <v>6295</v>
      </c>
      <c r="D2059" s="49" t="s">
        <v>6296</v>
      </c>
      <c r="E2059" s="48">
        <v>70910.789999999994</v>
      </c>
      <c r="F2059" s="48">
        <v>81594.009999999995</v>
      </c>
      <c r="G2059" s="48">
        <v>70694.8</v>
      </c>
      <c r="H2059" s="48">
        <v>47529.17</v>
      </c>
      <c r="I2059" s="48">
        <v>57916.43</v>
      </c>
      <c r="J2059" s="48">
        <v>64733.53</v>
      </c>
      <c r="K2059" s="48">
        <v>55032.44</v>
      </c>
      <c r="L2059" s="48">
        <v>98529.52</v>
      </c>
      <c r="M2059" s="48">
        <v>106089.73</v>
      </c>
      <c r="N2059" s="48">
        <v>70443.73</v>
      </c>
      <c r="O2059" s="48">
        <v>92021.25</v>
      </c>
      <c r="P2059" s="48">
        <v>71916.320000000007</v>
      </c>
      <c r="Q2059" s="48">
        <v>61725.38</v>
      </c>
      <c r="R2059" s="48">
        <v>65105.98</v>
      </c>
      <c r="S2059" s="48">
        <v>73758.47</v>
      </c>
      <c r="T2059" s="48">
        <v>65222.74</v>
      </c>
      <c r="U2059" s="48">
        <v>77229.09</v>
      </c>
      <c r="V2059" s="48">
        <v>60357.93</v>
      </c>
      <c r="W2059" s="48">
        <v>57078.54</v>
      </c>
      <c r="X2059" s="48">
        <v>58925.94</v>
      </c>
      <c r="Y2059" s="48">
        <v>53024.23</v>
      </c>
      <c r="Z2059" s="48">
        <v>49433.7</v>
      </c>
    </row>
    <row r="2060" spans="1:26">
      <c r="A2060" s="48">
        <v>752089</v>
      </c>
      <c r="B2060" s="49" t="s">
        <v>13121</v>
      </c>
      <c r="C2060" s="49" t="s">
        <v>13122</v>
      </c>
      <c r="D2060" s="49" t="s">
        <v>13123</v>
      </c>
      <c r="E2060" s="48">
        <v>70919.77</v>
      </c>
      <c r="F2060" s="48">
        <v>95240.24</v>
      </c>
      <c r="G2060" s="48">
        <v>95004.28</v>
      </c>
      <c r="H2060" s="48">
        <v>49205.18</v>
      </c>
      <c r="I2060" s="48">
        <v>65109.5</v>
      </c>
      <c r="J2060" s="48">
        <v>56761.39</v>
      </c>
      <c r="K2060" s="48">
        <v>77048.83</v>
      </c>
      <c r="L2060" s="48">
        <v>115564.88</v>
      </c>
      <c r="M2060" s="48">
        <v>112843.8</v>
      </c>
      <c r="N2060" s="48">
        <v>123058.96</v>
      </c>
      <c r="O2060" s="48">
        <v>150149.70000000001</v>
      </c>
      <c r="P2060" s="48">
        <v>72458.62</v>
      </c>
      <c r="Q2060" s="48">
        <v>77034.34</v>
      </c>
      <c r="R2060" s="48">
        <v>90457.22</v>
      </c>
      <c r="S2060" s="48">
        <v>78110.31</v>
      </c>
      <c r="T2060" s="48">
        <v>83048.710000000006</v>
      </c>
      <c r="U2060" s="48">
        <v>70383.75</v>
      </c>
      <c r="V2060" s="48">
        <v>80611.03</v>
      </c>
      <c r="W2060" s="48">
        <v>80416.58</v>
      </c>
      <c r="X2060" s="48">
        <v>73866.84</v>
      </c>
      <c r="Y2060" s="48">
        <v>103830.52</v>
      </c>
      <c r="Z2060" s="48">
        <v>85271.74</v>
      </c>
    </row>
    <row r="2061" spans="1:26">
      <c r="A2061" s="48">
        <v>753935</v>
      </c>
      <c r="B2061" s="49" t="s">
        <v>1060</v>
      </c>
      <c r="C2061" s="49" t="s">
        <v>1061</v>
      </c>
      <c r="D2061" s="49" t="s">
        <v>1062</v>
      </c>
      <c r="E2061" s="48">
        <v>59432.36</v>
      </c>
      <c r="F2061" s="48">
        <v>83786.98</v>
      </c>
      <c r="G2061" s="48">
        <v>45425.11</v>
      </c>
      <c r="H2061" s="48">
        <v>25459.54</v>
      </c>
      <c r="I2061" s="48">
        <v>38971.949999999997</v>
      </c>
      <c r="J2061" s="48">
        <v>42425.01</v>
      </c>
      <c r="K2061" s="48">
        <v>58739.33</v>
      </c>
      <c r="L2061" s="48">
        <v>105797.55</v>
      </c>
      <c r="M2061" s="48">
        <v>104438.46</v>
      </c>
      <c r="N2061" s="48">
        <v>82218.95</v>
      </c>
      <c r="O2061" s="48">
        <v>92394.23</v>
      </c>
      <c r="P2061" s="48">
        <v>72727.58</v>
      </c>
      <c r="Q2061" s="48">
        <v>68195.94</v>
      </c>
      <c r="R2061" s="48">
        <v>52358.04</v>
      </c>
      <c r="S2061" s="48">
        <v>45565.84</v>
      </c>
      <c r="T2061" s="48">
        <v>60504.99</v>
      </c>
      <c r="U2061" s="48">
        <v>58935.76</v>
      </c>
      <c r="V2061" s="48">
        <v>67152.240000000005</v>
      </c>
      <c r="W2061" s="48">
        <v>76076.78</v>
      </c>
      <c r="X2061" s="48">
        <v>62356.84</v>
      </c>
      <c r="Y2061" s="48">
        <v>66792.97</v>
      </c>
      <c r="Z2061" s="48">
        <v>52488.02</v>
      </c>
    </row>
    <row r="2062" spans="1:26">
      <c r="A2062" s="48">
        <v>752748</v>
      </c>
      <c r="B2062" s="49" t="s">
        <v>4234</v>
      </c>
      <c r="C2062" s="49" t="s">
        <v>4235</v>
      </c>
      <c r="D2062" s="49" t="s">
        <v>4236</v>
      </c>
      <c r="E2062" s="48">
        <v>84021.93</v>
      </c>
      <c r="F2062" s="48">
        <v>117278.66</v>
      </c>
      <c r="G2062" s="48">
        <v>115025.63</v>
      </c>
      <c r="H2062" s="48">
        <v>72631.679999999993</v>
      </c>
      <c r="I2062" s="48">
        <v>73121.78</v>
      </c>
      <c r="J2062" s="48">
        <v>53781.21</v>
      </c>
      <c r="K2062" s="48">
        <v>87883.04</v>
      </c>
      <c r="L2062" s="48">
        <v>142706.31</v>
      </c>
      <c r="M2062" s="48">
        <v>158167.60999999999</v>
      </c>
      <c r="N2062" s="48">
        <v>142593.22</v>
      </c>
      <c r="O2062" s="48">
        <v>165940.59</v>
      </c>
      <c r="P2062" s="48">
        <v>85870.7</v>
      </c>
      <c r="Q2062" s="48">
        <v>96476.93</v>
      </c>
      <c r="R2062" s="48">
        <v>112427.69</v>
      </c>
      <c r="S2062" s="48">
        <v>123782.77</v>
      </c>
      <c r="T2062" s="48">
        <v>89445.25</v>
      </c>
      <c r="U2062" s="48">
        <v>61232.36</v>
      </c>
      <c r="V2062" s="48">
        <v>97154.57</v>
      </c>
      <c r="W2062" s="48">
        <v>95010.84</v>
      </c>
      <c r="X2062" s="48">
        <v>98137.47</v>
      </c>
      <c r="Y2062" s="48">
        <v>122240.41</v>
      </c>
      <c r="Z2062" s="48">
        <v>103324.02</v>
      </c>
    </row>
    <row r="2063" spans="1:26">
      <c r="A2063" s="48">
        <v>750740</v>
      </c>
      <c r="B2063" s="49" t="s">
        <v>19301</v>
      </c>
      <c r="C2063" s="49" t="s">
        <v>19302</v>
      </c>
      <c r="D2063" s="49" t="s">
        <v>19303</v>
      </c>
      <c r="E2063" s="48">
        <v>33217.82</v>
      </c>
      <c r="F2063" s="48">
        <v>58625.46</v>
      </c>
      <c r="G2063" s="48">
        <v>69626.740000000005</v>
      </c>
      <c r="H2063" s="48">
        <v>44826.1</v>
      </c>
      <c r="I2063" s="48">
        <v>46708.18</v>
      </c>
      <c r="J2063" s="48">
        <v>34554.82</v>
      </c>
      <c r="K2063" s="48">
        <v>39014</v>
      </c>
      <c r="L2063" s="48">
        <v>60087.54</v>
      </c>
      <c r="M2063" s="48">
        <v>61140.52</v>
      </c>
      <c r="N2063" s="48">
        <v>46508.09</v>
      </c>
      <c r="O2063" s="48">
        <v>56121.39</v>
      </c>
      <c r="P2063" s="48">
        <v>34124.11</v>
      </c>
      <c r="Q2063" s="48">
        <v>43155.66</v>
      </c>
      <c r="R2063" s="48">
        <v>57183.360000000001</v>
      </c>
      <c r="S2063" s="48">
        <v>68829.08</v>
      </c>
      <c r="T2063" s="48">
        <v>52875.93</v>
      </c>
      <c r="U2063" s="48">
        <v>36583.11</v>
      </c>
      <c r="V2063" s="48">
        <v>39341.160000000003</v>
      </c>
      <c r="W2063" s="48">
        <v>37965.35</v>
      </c>
      <c r="X2063" s="48">
        <v>36686.620000000003</v>
      </c>
      <c r="Y2063" s="48">
        <v>41760.339999999997</v>
      </c>
      <c r="Z2063" s="48">
        <v>35259.43</v>
      </c>
    </row>
    <row r="2064" spans="1:26">
      <c r="A2064" s="48">
        <v>751699</v>
      </c>
      <c r="B2064" s="49" t="s">
        <v>2911</v>
      </c>
      <c r="C2064" s="49" t="s">
        <v>2912</v>
      </c>
      <c r="D2064" s="49" t="s">
        <v>2913</v>
      </c>
      <c r="E2064" s="48">
        <v>126954.02</v>
      </c>
      <c r="F2064" s="48">
        <v>101705.45</v>
      </c>
      <c r="G2064" s="48">
        <v>75997.88</v>
      </c>
      <c r="H2064" s="48">
        <v>27533.67</v>
      </c>
      <c r="I2064" s="48">
        <v>83306.880000000005</v>
      </c>
      <c r="J2064" s="48">
        <v>86993.12</v>
      </c>
      <c r="K2064" s="48">
        <v>61073.5</v>
      </c>
      <c r="L2064" s="48">
        <v>54871.37</v>
      </c>
      <c r="M2064" s="48">
        <v>119551.76</v>
      </c>
      <c r="N2064" s="48">
        <v>64027.5</v>
      </c>
      <c r="O2064" s="48">
        <v>80873.05</v>
      </c>
      <c r="P2064" s="48">
        <v>121421.2</v>
      </c>
      <c r="Q2064" s="48">
        <v>76407.22</v>
      </c>
      <c r="R2064" s="48">
        <v>67919.199999999997</v>
      </c>
      <c r="S2064" s="48">
        <v>49277.39</v>
      </c>
      <c r="T2064" s="48">
        <v>85669.55</v>
      </c>
      <c r="U2064" s="48">
        <v>85503.03</v>
      </c>
      <c r="V2064" s="48">
        <v>65964.179999999993</v>
      </c>
      <c r="W2064" s="48">
        <v>40095.769999999997</v>
      </c>
      <c r="X2064" s="48">
        <v>76772.800000000003</v>
      </c>
      <c r="Y2064" s="48">
        <v>53144.55</v>
      </c>
      <c r="Z2064" s="48">
        <v>54297.69</v>
      </c>
    </row>
    <row r="2065" spans="1:26">
      <c r="A2065" s="48">
        <v>750446</v>
      </c>
      <c r="B2065" s="49" t="s">
        <v>1876</v>
      </c>
      <c r="C2065" s="49" t="s">
        <v>1877</v>
      </c>
      <c r="D2065" s="49" t="s">
        <v>1878</v>
      </c>
      <c r="E2065" s="48">
        <v>73972.81</v>
      </c>
      <c r="F2065" s="48">
        <v>108752.67</v>
      </c>
      <c r="G2065" s="48">
        <v>50146.23</v>
      </c>
      <c r="H2065" s="48">
        <v>33402.81</v>
      </c>
      <c r="I2065" s="48">
        <v>25131.64</v>
      </c>
      <c r="J2065" s="48">
        <v>36449.839999999997</v>
      </c>
      <c r="K2065" s="48">
        <v>28074.67</v>
      </c>
      <c r="L2065" s="48">
        <v>67446.66</v>
      </c>
      <c r="M2065" s="48">
        <v>93661.3</v>
      </c>
      <c r="N2065" s="48">
        <v>56773.29</v>
      </c>
      <c r="O2065" s="48">
        <v>80264.899999999994</v>
      </c>
      <c r="P2065" s="48">
        <v>70419.66</v>
      </c>
      <c r="Q2065" s="48">
        <v>88026.15</v>
      </c>
      <c r="R2065" s="48">
        <v>43755.3</v>
      </c>
      <c r="S2065" s="48">
        <v>47950.36</v>
      </c>
      <c r="T2065" s="48">
        <v>31038.18</v>
      </c>
      <c r="U2065" s="48">
        <v>39997.86</v>
      </c>
      <c r="V2065" s="48">
        <v>28031.96</v>
      </c>
      <c r="W2065" s="48">
        <v>45174.879999999997</v>
      </c>
      <c r="X2065" s="48">
        <v>56516.98</v>
      </c>
      <c r="Y2065" s="48">
        <v>37966.370000000003</v>
      </c>
      <c r="Z2065" s="48">
        <v>49547.71</v>
      </c>
    </row>
    <row r="2066" spans="1:26">
      <c r="A2066" s="48">
        <v>752557</v>
      </c>
      <c r="B2066" s="49" t="s">
        <v>19304</v>
      </c>
      <c r="C2066" s="49" t="s">
        <v>3270</v>
      </c>
      <c r="D2066" s="49" t="s">
        <v>19305</v>
      </c>
      <c r="E2066" s="48">
        <v>269026.71999999997</v>
      </c>
      <c r="F2066" s="48">
        <v>411591.12</v>
      </c>
      <c r="G2066" s="48">
        <v>256048.7</v>
      </c>
      <c r="H2066" s="48">
        <v>102492.15</v>
      </c>
      <c r="I2066" s="48">
        <v>213957.66</v>
      </c>
      <c r="J2066" s="48">
        <v>277939.96999999997</v>
      </c>
      <c r="K2066" s="48">
        <v>226560.88</v>
      </c>
      <c r="L2066" s="48">
        <v>353635.53</v>
      </c>
      <c r="M2066" s="48">
        <v>364783.09</v>
      </c>
      <c r="N2066" s="48">
        <v>311182.69</v>
      </c>
      <c r="O2066" s="48">
        <v>355166.84</v>
      </c>
      <c r="P2066" s="48">
        <v>62251.08</v>
      </c>
      <c r="Q2066" s="48">
        <v>85860.1</v>
      </c>
      <c r="R2066" s="48">
        <v>49814.46</v>
      </c>
      <c r="S2066" s="48">
        <v>48119.89</v>
      </c>
      <c r="T2066" s="48">
        <v>54197.18</v>
      </c>
      <c r="U2066" s="48">
        <v>71484.09</v>
      </c>
      <c r="V2066" s="48">
        <v>53355.839999999997</v>
      </c>
      <c r="W2066" s="48">
        <v>65845.539999999994</v>
      </c>
      <c r="X2066" s="48">
        <v>62419.19</v>
      </c>
      <c r="Y2066" s="48">
        <v>70084.98</v>
      </c>
      <c r="Z2066" s="48">
        <v>76412.320000000007</v>
      </c>
    </row>
    <row r="2067" spans="1:26">
      <c r="A2067" s="48">
        <v>750349</v>
      </c>
      <c r="B2067" s="49" t="s">
        <v>19306</v>
      </c>
      <c r="C2067" s="49" t="s">
        <v>10676</v>
      </c>
      <c r="D2067" s="49" t="s">
        <v>19307</v>
      </c>
      <c r="E2067" s="48">
        <v>61646.55</v>
      </c>
      <c r="F2067" s="48">
        <v>63739.58</v>
      </c>
      <c r="G2067" s="48">
        <v>70707.759999999995</v>
      </c>
      <c r="H2067" s="48">
        <v>51071.21</v>
      </c>
      <c r="I2067" s="48">
        <v>60404.49</v>
      </c>
      <c r="J2067" s="48">
        <v>56514.36</v>
      </c>
      <c r="K2067" s="48">
        <v>60729.49</v>
      </c>
      <c r="L2067" s="48">
        <v>80333.119999999995</v>
      </c>
      <c r="M2067" s="48">
        <v>98858.57</v>
      </c>
      <c r="N2067" s="48">
        <v>74717.88</v>
      </c>
      <c r="O2067" s="48">
        <v>111921.02</v>
      </c>
      <c r="P2067" s="48">
        <v>65504.89</v>
      </c>
      <c r="Q2067" s="48">
        <v>50957.43</v>
      </c>
      <c r="R2067" s="48">
        <v>74286.259999999995</v>
      </c>
      <c r="S2067" s="48">
        <v>69559.960000000006</v>
      </c>
      <c r="T2067" s="48">
        <v>75006.55</v>
      </c>
      <c r="U2067" s="48">
        <v>69953.48</v>
      </c>
      <c r="V2067" s="48">
        <v>68565.3</v>
      </c>
      <c r="W2067" s="48">
        <v>53560.66</v>
      </c>
      <c r="X2067" s="48">
        <v>67218.16</v>
      </c>
      <c r="Y2067" s="48">
        <v>59154.61</v>
      </c>
      <c r="Z2067" s="48">
        <v>77614.2</v>
      </c>
    </row>
    <row r="2068" spans="1:26">
      <c r="A2068" s="48">
        <v>751067</v>
      </c>
      <c r="B2068" s="49" t="s">
        <v>5963</v>
      </c>
      <c r="C2068" s="49" t="s">
        <v>5964</v>
      </c>
      <c r="D2068" s="49" t="s">
        <v>5965</v>
      </c>
      <c r="E2068" s="48">
        <v>111052.71</v>
      </c>
      <c r="F2068" s="48">
        <v>142608.45000000001</v>
      </c>
      <c r="G2068" s="48">
        <v>132251.19</v>
      </c>
      <c r="H2068" s="48">
        <v>70346.7</v>
      </c>
      <c r="I2068" s="48">
        <v>80696.899999999994</v>
      </c>
      <c r="J2068" s="48">
        <v>104942.53</v>
      </c>
      <c r="K2068" s="48">
        <v>95036.3</v>
      </c>
      <c r="L2068" s="48">
        <v>172761.27</v>
      </c>
      <c r="M2068" s="48">
        <v>192914.55</v>
      </c>
      <c r="N2068" s="48">
        <v>146436.60999999999</v>
      </c>
      <c r="O2068" s="48">
        <v>190347.84</v>
      </c>
      <c r="P2068" s="48">
        <v>79913.3</v>
      </c>
      <c r="Q2068" s="48">
        <v>94574.38</v>
      </c>
      <c r="R2068" s="48">
        <v>101222.49</v>
      </c>
      <c r="S2068" s="48">
        <v>51615.73</v>
      </c>
      <c r="T2068" s="48">
        <v>38882.17</v>
      </c>
      <c r="U2068" s="48">
        <v>119312.56</v>
      </c>
      <c r="V2068" s="48">
        <v>125975.14</v>
      </c>
      <c r="W2068" s="48">
        <v>160814.42000000001</v>
      </c>
      <c r="X2068" s="48">
        <v>140559.64000000001</v>
      </c>
      <c r="Y2068" s="48">
        <v>154000.53</v>
      </c>
      <c r="Z2068" s="48">
        <v>127114.16</v>
      </c>
    </row>
    <row r="2069" spans="1:26">
      <c r="A2069" s="48">
        <v>750037</v>
      </c>
      <c r="B2069" s="49" t="s">
        <v>19308</v>
      </c>
      <c r="C2069" s="49" t="s">
        <v>6886</v>
      </c>
      <c r="D2069" s="49" t="s">
        <v>19309</v>
      </c>
      <c r="E2069" s="48">
        <v>153127.85999999999</v>
      </c>
      <c r="F2069" s="48">
        <v>137515.44</v>
      </c>
      <c r="G2069" s="48">
        <v>150218.72</v>
      </c>
      <c r="H2069" s="48">
        <v>134392.35999999999</v>
      </c>
      <c r="I2069" s="48">
        <v>112120.96000000001</v>
      </c>
      <c r="J2069" s="48">
        <v>111359.79</v>
      </c>
      <c r="K2069" s="48">
        <v>122752.12</v>
      </c>
      <c r="L2069" s="48">
        <v>139874.54999999999</v>
      </c>
      <c r="M2069" s="48">
        <v>223751.94</v>
      </c>
      <c r="N2069" s="48">
        <v>138663.25</v>
      </c>
      <c r="O2069" s="48">
        <v>189087.06</v>
      </c>
      <c r="P2069" s="48">
        <v>159648.07999999999</v>
      </c>
      <c r="Q2069" s="48">
        <v>104867.02</v>
      </c>
      <c r="R2069" s="48">
        <v>134374.59</v>
      </c>
      <c r="S2069" s="48">
        <v>221022.5</v>
      </c>
      <c r="T2069" s="48">
        <v>139177.45000000001</v>
      </c>
      <c r="U2069" s="48">
        <v>135421.45000000001</v>
      </c>
      <c r="V2069" s="48">
        <v>132833.04999999999</v>
      </c>
      <c r="W2069" s="48">
        <v>89626.28</v>
      </c>
      <c r="X2069" s="48">
        <v>128566.34</v>
      </c>
      <c r="Y2069" s="48">
        <v>109184.28</v>
      </c>
      <c r="Z2069" s="48">
        <v>99052.09</v>
      </c>
    </row>
    <row r="2070" spans="1:26">
      <c r="A2070" s="48">
        <v>753343</v>
      </c>
      <c r="B2070" s="49" t="s">
        <v>5146</v>
      </c>
      <c r="C2070" s="49" t="s">
        <v>5147</v>
      </c>
      <c r="D2070" s="49" t="s">
        <v>5148</v>
      </c>
      <c r="E2070" s="48">
        <v>75196.649999999994</v>
      </c>
      <c r="F2070" s="48">
        <v>81137.919999999998</v>
      </c>
      <c r="G2070" s="48">
        <v>44522.02</v>
      </c>
      <c r="H2070" s="48">
        <v>50381.04</v>
      </c>
      <c r="I2070" s="48">
        <v>37956.86</v>
      </c>
      <c r="J2070" s="48">
        <v>42161.93</v>
      </c>
      <c r="K2070" s="48">
        <v>52063.26</v>
      </c>
      <c r="L2070" s="48">
        <v>84125.98</v>
      </c>
      <c r="M2070" s="48">
        <v>90393.94</v>
      </c>
      <c r="N2070" s="48">
        <v>65595.460000000006</v>
      </c>
      <c r="O2070" s="48">
        <v>91068.1</v>
      </c>
      <c r="P2070" s="48">
        <v>51328.05</v>
      </c>
      <c r="Q2070" s="48">
        <v>65240.44</v>
      </c>
      <c r="R2070" s="48">
        <v>42539.7</v>
      </c>
      <c r="S2070" s="48">
        <v>55401.120000000003</v>
      </c>
      <c r="T2070" s="48">
        <v>48187.62</v>
      </c>
      <c r="U2070" s="48">
        <v>52372.07</v>
      </c>
      <c r="V2070" s="48">
        <v>48504.11</v>
      </c>
      <c r="W2070" s="48">
        <v>55268.49</v>
      </c>
      <c r="X2070" s="48">
        <v>54298.2</v>
      </c>
      <c r="Y2070" s="48">
        <v>50225.47</v>
      </c>
      <c r="Z2070" s="48">
        <v>52702.63</v>
      </c>
    </row>
    <row r="2071" spans="1:26">
      <c r="A2071" s="48">
        <v>754126</v>
      </c>
      <c r="B2071" s="49" t="s">
        <v>4351</v>
      </c>
      <c r="C2071" s="49" t="s">
        <v>4352</v>
      </c>
      <c r="D2071" s="49" t="s">
        <v>4353</v>
      </c>
      <c r="E2071" s="48">
        <v>1228159.75</v>
      </c>
      <c r="F2071" s="48">
        <v>1346426</v>
      </c>
      <c r="G2071" s="48">
        <v>1042169.38</v>
      </c>
      <c r="H2071" s="48">
        <v>715255.38</v>
      </c>
      <c r="I2071" s="48">
        <v>1087295</v>
      </c>
      <c r="J2071" s="48">
        <v>1305256.75</v>
      </c>
      <c r="K2071" s="48">
        <v>1366819.88</v>
      </c>
      <c r="L2071" s="48">
        <v>1497756.25</v>
      </c>
      <c r="M2071" s="48">
        <v>1423863.75</v>
      </c>
      <c r="N2071" s="48">
        <v>1389474.5</v>
      </c>
      <c r="O2071" s="48">
        <v>1384954.12</v>
      </c>
      <c r="P2071" s="48">
        <v>214343.23</v>
      </c>
      <c r="Q2071" s="48">
        <v>226034.39</v>
      </c>
      <c r="R2071" s="48">
        <v>354687.62</v>
      </c>
      <c r="S2071" s="48">
        <v>205451.44</v>
      </c>
      <c r="T2071" s="48">
        <v>266390.96999999997</v>
      </c>
      <c r="U2071" s="48">
        <v>313287.28000000003</v>
      </c>
      <c r="V2071" s="48">
        <v>329372.53000000003</v>
      </c>
      <c r="W2071" s="48">
        <v>148329.5</v>
      </c>
      <c r="X2071" s="48">
        <v>226066.45</v>
      </c>
      <c r="Y2071" s="48">
        <v>326063.09000000003</v>
      </c>
      <c r="Z2071" s="48">
        <v>314916.78000000003</v>
      </c>
    </row>
    <row r="2072" spans="1:26">
      <c r="A2072" s="48">
        <v>754511</v>
      </c>
      <c r="B2072" s="49" t="s">
        <v>11815</v>
      </c>
      <c r="C2072" s="49" t="s">
        <v>11816</v>
      </c>
      <c r="D2072" s="49" t="s">
        <v>11817</v>
      </c>
      <c r="E2072" s="48">
        <v>29225.77</v>
      </c>
      <c r="F2072" s="48">
        <v>1131.03</v>
      </c>
      <c r="G2072" s="48">
        <v>2832.09</v>
      </c>
      <c r="H2072" s="48">
        <v>68731.86</v>
      </c>
      <c r="I2072" s="50"/>
      <c r="J2072" s="48">
        <v>4926.1400000000003</v>
      </c>
      <c r="K2072" s="48">
        <v>34849.919999999998</v>
      </c>
      <c r="L2072" s="48">
        <v>8148.27</v>
      </c>
      <c r="M2072" s="50"/>
      <c r="N2072" s="50"/>
      <c r="O2072" s="48">
        <v>5095.13</v>
      </c>
      <c r="P2072" s="48">
        <v>32814.89</v>
      </c>
      <c r="Q2072" s="48">
        <v>579.27</v>
      </c>
      <c r="R2072" s="48">
        <v>830.46</v>
      </c>
      <c r="S2072" s="48">
        <v>119797.48</v>
      </c>
      <c r="T2072" s="50"/>
      <c r="U2072" s="48">
        <v>3106.45</v>
      </c>
      <c r="V2072" s="48">
        <v>43351.28</v>
      </c>
      <c r="W2072" s="48">
        <v>665.12</v>
      </c>
      <c r="X2072" s="50"/>
      <c r="Y2072" s="50"/>
      <c r="Z2072" s="48">
        <v>512.91999999999996</v>
      </c>
    </row>
    <row r="2073" spans="1:26">
      <c r="A2073" s="48">
        <v>749735</v>
      </c>
      <c r="B2073" s="49" t="s">
        <v>11747</v>
      </c>
      <c r="C2073" s="49" t="s">
        <v>11748</v>
      </c>
      <c r="D2073" s="49" t="s">
        <v>11749</v>
      </c>
      <c r="E2073" s="48">
        <v>83468.95</v>
      </c>
      <c r="F2073" s="48">
        <v>99294.34</v>
      </c>
      <c r="G2073" s="48">
        <v>78449.87</v>
      </c>
      <c r="H2073" s="48">
        <v>53741.27</v>
      </c>
      <c r="I2073" s="48">
        <v>66865.64</v>
      </c>
      <c r="J2073" s="48">
        <v>90699.07</v>
      </c>
      <c r="K2073" s="48">
        <v>57183.25</v>
      </c>
      <c r="L2073" s="48">
        <v>130902.19</v>
      </c>
      <c r="M2073" s="48">
        <v>148876.72</v>
      </c>
      <c r="N2073" s="48">
        <v>66160.55</v>
      </c>
      <c r="O2073" s="48">
        <v>85838.99</v>
      </c>
      <c r="P2073" s="48">
        <v>33488.589999999997</v>
      </c>
      <c r="Q2073" s="48">
        <v>18639.96</v>
      </c>
      <c r="R2073" s="48">
        <v>8133.85</v>
      </c>
      <c r="S2073" s="48">
        <v>2779.61</v>
      </c>
      <c r="T2073" s="48">
        <v>25243.5</v>
      </c>
      <c r="U2073" s="48">
        <v>42753.919999999998</v>
      </c>
      <c r="V2073" s="48">
        <v>14303.3</v>
      </c>
      <c r="W2073" s="48">
        <v>38292.949999999997</v>
      </c>
      <c r="X2073" s="48">
        <v>46880.18</v>
      </c>
      <c r="Y2073" s="48">
        <v>11966.18</v>
      </c>
      <c r="Z2073" s="48">
        <v>3726.09</v>
      </c>
    </row>
    <row r="2074" spans="1:26">
      <c r="A2074" s="48">
        <v>751184</v>
      </c>
      <c r="B2074" s="49" t="s">
        <v>15876</v>
      </c>
      <c r="C2074" s="49" t="s">
        <v>15877</v>
      </c>
      <c r="D2074" s="49" t="s">
        <v>15878</v>
      </c>
      <c r="E2074" s="48">
        <v>44661.15</v>
      </c>
      <c r="F2074" s="48">
        <v>75272.92</v>
      </c>
      <c r="G2074" s="48">
        <v>59025.53</v>
      </c>
      <c r="H2074" s="48">
        <v>27202.639999999999</v>
      </c>
      <c r="I2074" s="48">
        <v>36566.9</v>
      </c>
      <c r="J2074" s="48">
        <v>44171.11</v>
      </c>
      <c r="K2074" s="48">
        <v>41558.050000000003</v>
      </c>
      <c r="L2074" s="48">
        <v>72993.8</v>
      </c>
      <c r="M2074" s="48">
        <v>76420.91</v>
      </c>
      <c r="N2074" s="48">
        <v>59018.38</v>
      </c>
      <c r="O2074" s="48">
        <v>70275.77</v>
      </c>
      <c r="P2074" s="48">
        <v>42159.55</v>
      </c>
      <c r="Q2074" s="48">
        <v>56577.73</v>
      </c>
      <c r="R2074" s="48">
        <v>49068.18</v>
      </c>
      <c r="S2074" s="48">
        <v>42851.93</v>
      </c>
      <c r="T2074" s="48">
        <v>44986.17</v>
      </c>
      <c r="U2074" s="48">
        <v>51204.27</v>
      </c>
      <c r="V2074" s="48">
        <v>43772.43</v>
      </c>
      <c r="W2074" s="48">
        <v>44982.86</v>
      </c>
      <c r="X2074" s="48">
        <v>44387.040000000001</v>
      </c>
      <c r="Y2074" s="48">
        <v>45415.99</v>
      </c>
      <c r="Z2074" s="48">
        <v>38305.11</v>
      </c>
    </row>
    <row r="2075" spans="1:26">
      <c r="A2075" s="48">
        <v>753261</v>
      </c>
      <c r="B2075" s="49" t="s">
        <v>9772</v>
      </c>
      <c r="C2075" s="49" t="s">
        <v>9773</v>
      </c>
      <c r="D2075" s="49" t="s">
        <v>9774</v>
      </c>
      <c r="E2075" s="48">
        <v>35903.89</v>
      </c>
      <c r="F2075" s="48">
        <v>220380.91</v>
      </c>
      <c r="G2075" s="48">
        <v>5964.17</v>
      </c>
      <c r="H2075" s="48">
        <v>2283.0700000000002</v>
      </c>
      <c r="I2075" s="48">
        <v>18691.5</v>
      </c>
      <c r="J2075" s="48">
        <v>38090.019999999997</v>
      </c>
      <c r="K2075" s="48">
        <v>26728.63</v>
      </c>
      <c r="L2075" s="48">
        <v>70661.94</v>
      </c>
      <c r="M2075" s="48">
        <v>112138.14</v>
      </c>
      <c r="N2075" s="48">
        <v>19773.52</v>
      </c>
      <c r="O2075" s="48">
        <v>5509.14</v>
      </c>
      <c r="P2075" s="48">
        <v>38540.81</v>
      </c>
      <c r="Q2075" s="48">
        <v>167737.53</v>
      </c>
      <c r="R2075" s="48">
        <v>718.74</v>
      </c>
      <c r="S2075" s="48">
        <v>628.41999999999996</v>
      </c>
      <c r="T2075" s="48">
        <v>29087.21</v>
      </c>
      <c r="U2075" s="48">
        <v>51598.42</v>
      </c>
      <c r="V2075" s="48">
        <v>27442.54</v>
      </c>
      <c r="W2075" s="48">
        <v>42741.72</v>
      </c>
      <c r="X2075" s="48">
        <v>61524.12</v>
      </c>
      <c r="Y2075" s="48">
        <v>3516.14</v>
      </c>
      <c r="Z2075" s="48">
        <v>1046.28</v>
      </c>
    </row>
    <row r="2076" spans="1:26">
      <c r="A2076" s="48">
        <v>749225</v>
      </c>
      <c r="B2076" s="49" t="s">
        <v>19310</v>
      </c>
      <c r="C2076" s="49" t="s">
        <v>15026</v>
      </c>
      <c r="D2076" s="49" t="s">
        <v>19311</v>
      </c>
      <c r="E2076" s="48">
        <v>174014.78</v>
      </c>
      <c r="F2076" s="48">
        <v>221588.59</v>
      </c>
      <c r="G2076" s="48">
        <v>223335.19</v>
      </c>
      <c r="H2076" s="48">
        <v>109632.17</v>
      </c>
      <c r="I2076" s="48">
        <v>190873.19</v>
      </c>
      <c r="J2076" s="48">
        <v>168270.64</v>
      </c>
      <c r="K2076" s="48">
        <v>163623.41</v>
      </c>
      <c r="L2076" s="48">
        <v>157978.48000000001</v>
      </c>
      <c r="M2076" s="48">
        <v>196680.69</v>
      </c>
      <c r="N2076" s="48">
        <v>217891.11</v>
      </c>
      <c r="O2076" s="48">
        <v>223960.06</v>
      </c>
      <c r="P2076" s="48">
        <v>155679.01999999999</v>
      </c>
      <c r="Q2076" s="48">
        <v>141885.19</v>
      </c>
      <c r="R2076" s="48">
        <v>136474.06</v>
      </c>
      <c r="S2076" s="48">
        <v>170027.64</v>
      </c>
      <c r="T2076" s="48">
        <v>242817.62</v>
      </c>
      <c r="U2076" s="48">
        <v>192959.47</v>
      </c>
      <c r="V2076" s="48">
        <v>194573.67</v>
      </c>
      <c r="W2076" s="48">
        <v>121638.51</v>
      </c>
      <c r="X2076" s="48">
        <v>152987.12</v>
      </c>
      <c r="Y2076" s="48">
        <v>176101.92</v>
      </c>
      <c r="Z2076" s="48">
        <v>155119.03</v>
      </c>
    </row>
    <row r="2077" spans="1:26">
      <c r="A2077" s="48">
        <v>750626</v>
      </c>
      <c r="B2077" s="49" t="s">
        <v>6256</v>
      </c>
      <c r="C2077" s="49" t="s">
        <v>6257</v>
      </c>
      <c r="D2077" s="49" t="s">
        <v>6258</v>
      </c>
      <c r="E2077" s="48">
        <v>55809.53</v>
      </c>
      <c r="F2077" s="48">
        <v>104628.84</v>
      </c>
      <c r="G2077" s="48">
        <v>122137.53</v>
      </c>
      <c r="H2077" s="48">
        <v>63122.68</v>
      </c>
      <c r="I2077" s="48">
        <v>84236.3</v>
      </c>
      <c r="J2077" s="48">
        <v>43990.21</v>
      </c>
      <c r="K2077" s="48">
        <v>94438.59</v>
      </c>
      <c r="L2077" s="48">
        <v>146196.92000000001</v>
      </c>
      <c r="M2077" s="48">
        <v>79970.17</v>
      </c>
      <c r="N2077" s="48">
        <v>98845.64</v>
      </c>
      <c r="O2077" s="48">
        <v>187359</v>
      </c>
      <c r="P2077" s="48">
        <v>53669.57</v>
      </c>
      <c r="Q2077" s="48">
        <v>75460.09</v>
      </c>
      <c r="R2077" s="48">
        <v>108244.09</v>
      </c>
      <c r="S2077" s="48">
        <v>75145.679999999993</v>
      </c>
      <c r="T2077" s="48">
        <v>107961.63</v>
      </c>
      <c r="U2077" s="48">
        <v>52672.91</v>
      </c>
      <c r="V2077" s="48">
        <v>108674.99</v>
      </c>
      <c r="W2077" s="48">
        <v>95943.91</v>
      </c>
      <c r="X2077" s="48">
        <v>51681.31</v>
      </c>
      <c r="Y2077" s="48">
        <v>81828.03</v>
      </c>
      <c r="Z2077" s="48">
        <v>111403.88</v>
      </c>
    </row>
    <row r="2078" spans="1:26">
      <c r="A2078" s="48">
        <v>748998</v>
      </c>
      <c r="B2078" s="49" t="s">
        <v>5440</v>
      </c>
      <c r="C2078" s="49" t="s">
        <v>5441</v>
      </c>
      <c r="D2078" s="49" t="s">
        <v>5442</v>
      </c>
      <c r="E2078" s="48">
        <v>45722.13</v>
      </c>
      <c r="F2078" s="48">
        <v>63260.59</v>
      </c>
      <c r="G2078" s="48">
        <v>55208.42</v>
      </c>
      <c r="H2078" s="48">
        <v>39333.96</v>
      </c>
      <c r="I2078" s="48">
        <v>46372.14</v>
      </c>
      <c r="J2078" s="48">
        <v>36653.89</v>
      </c>
      <c r="K2078" s="48">
        <v>48574.17</v>
      </c>
      <c r="L2078" s="48">
        <v>77393.95</v>
      </c>
      <c r="M2078" s="48">
        <v>81345.05</v>
      </c>
      <c r="N2078" s="48">
        <v>58253.43</v>
      </c>
      <c r="O2078" s="48">
        <v>66437.7</v>
      </c>
      <c r="P2078" s="48">
        <v>43539.69</v>
      </c>
      <c r="Q2078" s="48">
        <v>42602.86</v>
      </c>
      <c r="R2078" s="48">
        <v>47844.34</v>
      </c>
      <c r="S2078" s="48">
        <v>57486.02</v>
      </c>
      <c r="T2078" s="48">
        <v>44110.54</v>
      </c>
      <c r="U2078" s="48">
        <v>33434.17</v>
      </c>
      <c r="V2078" s="48">
        <v>43833.17</v>
      </c>
      <c r="W2078" s="48">
        <v>52647.86</v>
      </c>
      <c r="X2078" s="48">
        <v>47371.09</v>
      </c>
      <c r="Y2078" s="48">
        <v>40104.06</v>
      </c>
      <c r="Z2078" s="48">
        <v>36264.92</v>
      </c>
    </row>
    <row r="2079" spans="1:26">
      <c r="A2079" s="48">
        <v>752820</v>
      </c>
      <c r="B2079" s="49" t="s">
        <v>6786</v>
      </c>
      <c r="C2079" s="49" t="s">
        <v>6787</v>
      </c>
      <c r="D2079" s="49" t="s">
        <v>6788</v>
      </c>
      <c r="E2079" s="48">
        <v>366629.38</v>
      </c>
      <c r="F2079" s="48">
        <v>336376.91</v>
      </c>
      <c r="G2079" s="48">
        <v>394298.12</v>
      </c>
      <c r="H2079" s="48">
        <v>249358.59</v>
      </c>
      <c r="I2079" s="48">
        <v>307862.15999999997</v>
      </c>
      <c r="J2079" s="48">
        <v>299115.75</v>
      </c>
      <c r="K2079" s="48">
        <v>284671.81</v>
      </c>
      <c r="L2079" s="48">
        <v>344352.94</v>
      </c>
      <c r="M2079" s="48">
        <v>473617.34</v>
      </c>
      <c r="N2079" s="48">
        <v>350709.25</v>
      </c>
      <c r="O2079" s="48">
        <v>435110.16</v>
      </c>
      <c r="P2079" s="48">
        <v>355755.66</v>
      </c>
      <c r="Q2079" s="48">
        <v>263829.21999999997</v>
      </c>
      <c r="R2079" s="48">
        <v>370451.88</v>
      </c>
      <c r="S2079" s="48">
        <v>386033.19</v>
      </c>
      <c r="T2079" s="48">
        <v>368099.88</v>
      </c>
      <c r="U2079" s="48">
        <v>363476.34</v>
      </c>
      <c r="V2079" s="48">
        <v>301080.75</v>
      </c>
      <c r="W2079" s="48">
        <v>208158.56</v>
      </c>
      <c r="X2079" s="48">
        <v>276976.96999999997</v>
      </c>
      <c r="Y2079" s="48">
        <v>284407.71999999997</v>
      </c>
      <c r="Z2079" s="48">
        <v>274572.25</v>
      </c>
    </row>
    <row r="2080" spans="1:26">
      <c r="A2080" s="48">
        <v>750019</v>
      </c>
      <c r="B2080" s="49" t="s">
        <v>3729</v>
      </c>
      <c r="C2080" s="49" t="s">
        <v>3730</v>
      </c>
      <c r="D2080" s="49" t="s">
        <v>3731</v>
      </c>
      <c r="E2080" s="48">
        <v>42375.040000000001</v>
      </c>
      <c r="F2080" s="48">
        <v>53480.33</v>
      </c>
      <c r="G2080" s="48">
        <v>38708.949999999997</v>
      </c>
      <c r="H2080" s="48">
        <v>32807.800000000003</v>
      </c>
      <c r="I2080" s="48">
        <v>30391.82</v>
      </c>
      <c r="J2080" s="48">
        <v>37514.879999999997</v>
      </c>
      <c r="K2080" s="48">
        <v>44695.09</v>
      </c>
      <c r="L2080" s="48">
        <v>77591.88</v>
      </c>
      <c r="M2080" s="48">
        <v>91293.22</v>
      </c>
      <c r="N2080" s="48">
        <v>53136.27</v>
      </c>
      <c r="O2080" s="48">
        <v>77512.91</v>
      </c>
      <c r="P2080" s="48">
        <v>22278.77</v>
      </c>
      <c r="Q2080" s="48">
        <v>18036</v>
      </c>
      <c r="R2080" s="48">
        <v>2830.33</v>
      </c>
      <c r="S2080" s="48">
        <v>29359.03</v>
      </c>
      <c r="T2080" s="48">
        <v>21948.61</v>
      </c>
      <c r="U2080" s="48">
        <v>25880.240000000002</v>
      </c>
      <c r="V2080" s="48">
        <v>15622.33</v>
      </c>
      <c r="W2080" s="48">
        <v>26926.76</v>
      </c>
      <c r="X2080" s="48">
        <v>29783.85</v>
      </c>
      <c r="Y2080" s="48">
        <v>23561.02</v>
      </c>
      <c r="Z2080" s="48">
        <v>27571.15</v>
      </c>
    </row>
    <row r="2081" spans="1:26">
      <c r="A2081" s="48">
        <v>748999</v>
      </c>
      <c r="B2081" s="49" t="s">
        <v>8099</v>
      </c>
      <c r="C2081" s="49" t="s">
        <v>8100</v>
      </c>
      <c r="D2081" s="49" t="s">
        <v>8101</v>
      </c>
      <c r="E2081" s="48">
        <v>54324.37</v>
      </c>
      <c r="F2081" s="48">
        <v>57143.48</v>
      </c>
      <c r="G2081" s="48">
        <v>54517.48</v>
      </c>
      <c r="H2081" s="48">
        <v>45768.15</v>
      </c>
      <c r="I2081" s="48">
        <v>66238.649999999994</v>
      </c>
      <c r="J2081" s="48">
        <v>37422.959999999999</v>
      </c>
      <c r="K2081" s="48">
        <v>62969.57</v>
      </c>
      <c r="L2081" s="48">
        <v>96884.62</v>
      </c>
      <c r="M2081" s="48">
        <v>109525.9</v>
      </c>
      <c r="N2081" s="48">
        <v>73708.91</v>
      </c>
      <c r="O2081" s="48">
        <v>122932.17</v>
      </c>
      <c r="P2081" s="48">
        <v>26422.66</v>
      </c>
      <c r="Q2081" s="48">
        <v>22977.48</v>
      </c>
      <c r="R2081" s="48">
        <v>20106.54</v>
      </c>
      <c r="S2081" s="48">
        <v>29055.47</v>
      </c>
      <c r="T2081" s="48">
        <v>33648.82</v>
      </c>
      <c r="U2081" s="48">
        <v>10821.28</v>
      </c>
      <c r="V2081" s="48">
        <v>27846.84</v>
      </c>
      <c r="W2081" s="48">
        <v>26533.71</v>
      </c>
      <c r="X2081" s="48">
        <v>38367.410000000003</v>
      </c>
      <c r="Y2081" s="48">
        <v>21897.01</v>
      </c>
      <c r="Z2081" s="48">
        <v>39551.279999999999</v>
      </c>
    </row>
    <row r="2082" spans="1:26">
      <c r="A2082" s="48">
        <v>754683</v>
      </c>
      <c r="B2082" s="49" t="s">
        <v>7394</v>
      </c>
      <c r="C2082" s="49" t="s">
        <v>7395</v>
      </c>
      <c r="D2082" s="49" t="s">
        <v>7396</v>
      </c>
      <c r="E2082" s="48">
        <v>83407.12</v>
      </c>
      <c r="F2082" s="48">
        <v>163895.95000000001</v>
      </c>
      <c r="G2082" s="48">
        <v>169018.27</v>
      </c>
      <c r="H2082" s="48">
        <v>134907.23000000001</v>
      </c>
      <c r="I2082" s="48">
        <v>151425.56</v>
      </c>
      <c r="J2082" s="48">
        <v>114880.73</v>
      </c>
      <c r="K2082" s="48">
        <v>142446.5</v>
      </c>
      <c r="L2082" s="48">
        <v>209557.95</v>
      </c>
      <c r="M2082" s="48">
        <v>222158.31</v>
      </c>
      <c r="N2082" s="48">
        <v>125122.01</v>
      </c>
      <c r="O2082" s="48">
        <v>231287.56</v>
      </c>
      <c r="P2082" s="48">
        <v>100563.21</v>
      </c>
      <c r="Q2082" s="48">
        <v>125830.41</v>
      </c>
      <c r="R2082" s="48">
        <v>155318.97</v>
      </c>
      <c r="S2082" s="48">
        <v>196644.48000000001</v>
      </c>
      <c r="T2082" s="48">
        <v>182513.56</v>
      </c>
      <c r="U2082" s="48">
        <v>138026.66</v>
      </c>
      <c r="V2082" s="48">
        <v>156963.19</v>
      </c>
      <c r="W2082" s="48">
        <v>116555.28</v>
      </c>
      <c r="X2082" s="48">
        <v>117582.14</v>
      </c>
      <c r="Y2082" s="48">
        <v>96243.38</v>
      </c>
      <c r="Z2082" s="48">
        <v>124676.34</v>
      </c>
    </row>
    <row r="2083" spans="1:26">
      <c r="A2083" s="48">
        <v>749539</v>
      </c>
      <c r="B2083" s="49" t="s">
        <v>10911</v>
      </c>
      <c r="C2083" s="49" t="s">
        <v>10912</v>
      </c>
      <c r="D2083" s="49" t="s">
        <v>10913</v>
      </c>
      <c r="E2083" s="48">
        <v>98808.52</v>
      </c>
      <c r="F2083" s="48">
        <v>83613.41</v>
      </c>
      <c r="G2083" s="48">
        <v>85124.31</v>
      </c>
      <c r="H2083" s="48">
        <v>48321.25</v>
      </c>
      <c r="I2083" s="48">
        <v>50687.360000000001</v>
      </c>
      <c r="J2083" s="48">
        <v>63698.720000000001</v>
      </c>
      <c r="K2083" s="48">
        <v>62252.7</v>
      </c>
      <c r="L2083" s="48">
        <v>110242.06</v>
      </c>
      <c r="M2083" s="48">
        <v>123891.52</v>
      </c>
      <c r="N2083" s="48">
        <v>77774.05</v>
      </c>
      <c r="O2083" s="48">
        <v>94941.73</v>
      </c>
      <c r="P2083" s="48">
        <v>64368.17</v>
      </c>
      <c r="Q2083" s="48">
        <v>45516.98</v>
      </c>
      <c r="R2083" s="48">
        <v>44445.39</v>
      </c>
      <c r="S2083" s="48">
        <v>45952.33</v>
      </c>
      <c r="T2083" s="48">
        <v>39865.410000000003</v>
      </c>
      <c r="U2083" s="48">
        <v>47027.88</v>
      </c>
      <c r="V2083" s="48">
        <v>36412.6</v>
      </c>
      <c r="W2083" s="48">
        <v>42105.49</v>
      </c>
      <c r="X2083" s="48">
        <v>50185.61</v>
      </c>
      <c r="Y2083" s="48">
        <v>35728.07</v>
      </c>
      <c r="Z2083" s="48">
        <v>33348.86</v>
      </c>
    </row>
    <row r="2084" spans="1:26">
      <c r="A2084" s="48">
        <v>750914</v>
      </c>
      <c r="B2084" s="49" t="s">
        <v>4440</v>
      </c>
      <c r="C2084" s="49" t="s">
        <v>4441</v>
      </c>
      <c r="D2084" s="49" t="s">
        <v>4442</v>
      </c>
      <c r="E2084" s="48">
        <v>142055.81</v>
      </c>
      <c r="F2084" s="48">
        <v>183958.83</v>
      </c>
      <c r="G2084" s="48">
        <v>131063.41</v>
      </c>
      <c r="H2084" s="48">
        <v>104818.8</v>
      </c>
      <c r="I2084" s="48">
        <v>134935.69</v>
      </c>
      <c r="J2084" s="48">
        <v>120729.16</v>
      </c>
      <c r="K2084" s="48">
        <v>164327.31</v>
      </c>
      <c r="L2084" s="48">
        <v>169906.3</v>
      </c>
      <c r="M2084" s="48">
        <v>152303.98000000001</v>
      </c>
      <c r="N2084" s="48">
        <v>143664.79999999999</v>
      </c>
      <c r="O2084" s="48">
        <v>211900.14</v>
      </c>
      <c r="P2084" s="48">
        <v>32713.759999999998</v>
      </c>
      <c r="Q2084" s="48">
        <v>27592.54</v>
      </c>
      <c r="R2084" s="48">
        <v>22130.959999999999</v>
      </c>
      <c r="S2084" s="48">
        <v>27478.05</v>
      </c>
      <c r="T2084" s="48">
        <v>30100.05</v>
      </c>
      <c r="U2084" s="48">
        <v>30980.66</v>
      </c>
      <c r="V2084" s="48">
        <v>31351.85</v>
      </c>
      <c r="W2084" s="48">
        <v>19182.75</v>
      </c>
      <c r="X2084" s="48">
        <v>16272.04</v>
      </c>
      <c r="Y2084" s="48">
        <v>24367.11</v>
      </c>
      <c r="Z2084" s="48">
        <v>19451.060000000001</v>
      </c>
    </row>
    <row r="2085" spans="1:26">
      <c r="A2085" s="48">
        <v>749851</v>
      </c>
      <c r="B2085" s="49" t="s">
        <v>19312</v>
      </c>
      <c r="C2085" s="49" t="s">
        <v>5595</v>
      </c>
      <c r="D2085" s="49" t="s">
        <v>19313</v>
      </c>
      <c r="E2085" s="48">
        <v>179492.81</v>
      </c>
      <c r="F2085" s="48">
        <v>177615.78</v>
      </c>
      <c r="G2085" s="48">
        <v>47297.04</v>
      </c>
      <c r="H2085" s="48">
        <v>2723.08</v>
      </c>
      <c r="I2085" s="48">
        <v>71246.52</v>
      </c>
      <c r="J2085" s="48">
        <v>34825.870000000003</v>
      </c>
      <c r="K2085" s="48">
        <v>113080.58</v>
      </c>
      <c r="L2085" s="48">
        <v>70360.5</v>
      </c>
      <c r="M2085" s="48">
        <v>198656.47</v>
      </c>
      <c r="N2085" s="48">
        <v>178143.69</v>
      </c>
      <c r="O2085" s="48">
        <v>151795.31</v>
      </c>
      <c r="P2085" s="48">
        <v>188404.19</v>
      </c>
      <c r="Q2085" s="48">
        <v>139615.60999999999</v>
      </c>
      <c r="R2085" s="48">
        <v>42826.37</v>
      </c>
      <c r="S2085" s="48">
        <v>927.22</v>
      </c>
      <c r="T2085" s="48">
        <v>66974.22</v>
      </c>
      <c r="U2085" s="48">
        <v>47084.3</v>
      </c>
      <c r="V2085" s="48">
        <v>117642.17</v>
      </c>
      <c r="W2085" s="48">
        <v>47119.92</v>
      </c>
      <c r="X2085" s="48">
        <v>129374.9</v>
      </c>
      <c r="Y2085" s="48">
        <v>131487.54999999999</v>
      </c>
      <c r="Z2085" s="48">
        <v>102184.48</v>
      </c>
    </row>
    <row r="2086" spans="1:26">
      <c r="A2086" s="48">
        <v>754621</v>
      </c>
      <c r="B2086" s="49" t="s">
        <v>14155</v>
      </c>
      <c r="C2086" s="49" t="s">
        <v>14156</v>
      </c>
      <c r="D2086" s="49" t="s">
        <v>14157</v>
      </c>
      <c r="E2086" s="48">
        <v>47701.25</v>
      </c>
      <c r="F2086" s="48">
        <v>88371.23</v>
      </c>
      <c r="G2086" s="48">
        <v>37473.97</v>
      </c>
      <c r="H2086" s="48">
        <v>17608.46</v>
      </c>
      <c r="I2086" s="48">
        <v>40786</v>
      </c>
      <c r="J2086" s="48">
        <v>55952.41</v>
      </c>
      <c r="K2086" s="48">
        <v>50204.160000000003</v>
      </c>
      <c r="L2086" s="48">
        <v>129894.24</v>
      </c>
      <c r="M2086" s="48">
        <v>112621.86</v>
      </c>
      <c r="N2086" s="48">
        <v>79183.98</v>
      </c>
      <c r="O2086" s="48">
        <v>106096.66</v>
      </c>
      <c r="P2086" s="48">
        <v>45510.8</v>
      </c>
      <c r="Q2086" s="48">
        <v>67388.490000000005</v>
      </c>
      <c r="R2086" s="48">
        <v>19064.97</v>
      </c>
      <c r="S2086" s="48">
        <v>26601.13</v>
      </c>
      <c r="T2086" s="48">
        <v>47638.89</v>
      </c>
      <c r="U2086" s="48">
        <v>55062.68</v>
      </c>
      <c r="V2086" s="48">
        <v>50086.400000000001</v>
      </c>
      <c r="W2086" s="48">
        <v>99885.3</v>
      </c>
      <c r="X2086" s="48">
        <v>82245.52</v>
      </c>
      <c r="Y2086" s="48">
        <v>70654.13</v>
      </c>
      <c r="Z2086" s="48">
        <v>74680.94</v>
      </c>
    </row>
    <row r="2087" spans="1:26">
      <c r="A2087" s="48">
        <v>749616</v>
      </c>
      <c r="B2087" s="49" t="s">
        <v>10187</v>
      </c>
      <c r="C2087" s="49" t="s">
        <v>10188</v>
      </c>
      <c r="D2087" s="49" t="s">
        <v>10189</v>
      </c>
      <c r="E2087" s="48">
        <v>233259</v>
      </c>
      <c r="F2087" s="48">
        <v>243992.38</v>
      </c>
      <c r="G2087" s="48">
        <v>276553.38</v>
      </c>
      <c r="H2087" s="48">
        <v>179258.94</v>
      </c>
      <c r="I2087" s="48">
        <v>261444.94</v>
      </c>
      <c r="J2087" s="48">
        <v>192486.81</v>
      </c>
      <c r="K2087" s="48">
        <v>237628.25</v>
      </c>
      <c r="L2087" s="48">
        <v>322054.94</v>
      </c>
      <c r="M2087" s="48">
        <v>294041.21999999997</v>
      </c>
      <c r="N2087" s="48">
        <v>235315.98</v>
      </c>
      <c r="O2087" s="48">
        <v>354355.84</v>
      </c>
      <c r="P2087" s="48">
        <v>77623.14</v>
      </c>
      <c r="Q2087" s="48">
        <v>78325.09</v>
      </c>
      <c r="R2087" s="48">
        <v>92647.46</v>
      </c>
      <c r="S2087" s="48">
        <v>111453.04</v>
      </c>
      <c r="T2087" s="48">
        <v>132115.14000000001</v>
      </c>
      <c r="U2087" s="48">
        <v>95345.23</v>
      </c>
      <c r="V2087" s="48">
        <v>84443.79</v>
      </c>
      <c r="W2087" s="48">
        <v>70924.39</v>
      </c>
      <c r="X2087" s="48">
        <v>94768</v>
      </c>
      <c r="Y2087" s="48">
        <v>101454.55</v>
      </c>
      <c r="Z2087" s="48">
        <v>114207.03999999999</v>
      </c>
    </row>
    <row r="2088" spans="1:26">
      <c r="A2088" s="48">
        <v>749254</v>
      </c>
      <c r="B2088" s="49" t="s">
        <v>19314</v>
      </c>
      <c r="C2088" s="49" t="s">
        <v>9205</v>
      </c>
      <c r="D2088" s="49" t="s">
        <v>19315</v>
      </c>
      <c r="E2088" s="48">
        <v>47030.12</v>
      </c>
      <c r="F2088" s="48">
        <v>62498.5</v>
      </c>
      <c r="G2088" s="48">
        <v>59132.46</v>
      </c>
      <c r="H2088" s="48">
        <v>29923.73</v>
      </c>
      <c r="I2088" s="48">
        <v>40625.980000000003</v>
      </c>
      <c r="J2088" s="48">
        <v>24792.57</v>
      </c>
      <c r="K2088" s="48">
        <v>43275.05</v>
      </c>
      <c r="L2088" s="48">
        <v>58262.42</v>
      </c>
      <c r="M2088" s="48">
        <v>71905.72</v>
      </c>
      <c r="N2088" s="48">
        <v>48025.2</v>
      </c>
      <c r="O2088" s="48">
        <v>71291.740000000005</v>
      </c>
      <c r="P2088" s="48">
        <v>28986.86</v>
      </c>
      <c r="Q2088" s="48">
        <v>36383.78</v>
      </c>
      <c r="R2088" s="48">
        <v>37505.21</v>
      </c>
      <c r="S2088" s="48">
        <v>30023.02</v>
      </c>
      <c r="T2088" s="48">
        <v>30185.599999999999</v>
      </c>
      <c r="U2088" s="48">
        <v>17231.72</v>
      </c>
      <c r="V2088" s="48">
        <v>29367.43</v>
      </c>
      <c r="W2088" s="48">
        <v>42060.52</v>
      </c>
      <c r="X2088" s="48">
        <v>37657.949999999997</v>
      </c>
      <c r="Y2088" s="48">
        <v>35052.269999999997</v>
      </c>
      <c r="Z2088" s="48">
        <v>47223.25</v>
      </c>
    </row>
    <row r="2089" spans="1:26">
      <c r="A2089" s="48">
        <v>754524</v>
      </c>
      <c r="B2089" s="49" t="s">
        <v>16793</v>
      </c>
      <c r="C2089" s="49" t="s">
        <v>16794</v>
      </c>
      <c r="D2089" s="49" t="s">
        <v>16795</v>
      </c>
      <c r="E2089" s="48">
        <v>39495.03</v>
      </c>
      <c r="F2089" s="48">
        <v>80329.95</v>
      </c>
      <c r="G2089" s="48">
        <v>24587.63</v>
      </c>
      <c r="H2089" s="48">
        <v>4943.16</v>
      </c>
      <c r="I2089" s="48">
        <v>10655.28</v>
      </c>
      <c r="J2089" s="48">
        <v>41486.01</v>
      </c>
      <c r="K2089" s="48">
        <v>47221.17</v>
      </c>
      <c r="L2089" s="48">
        <v>73597.78</v>
      </c>
      <c r="M2089" s="48">
        <v>79436.039999999994</v>
      </c>
      <c r="N2089" s="48">
        <v>63318.52</v>
      </c>
      <c r="O2089" s="48">
        <v>49999.21</v>
      </c>
      <c r="P2089" s="48">
        <v>41433.360000000001</v>
      </c>
      <c r="Q2089" s="48">
        <v>55894.31</v>
      </c>
      <c r="R2089" s="48">
        <v>24704.01</v>
      </c>
      <c r="S2089" s="48">
        <v>2213.54</v>
      </c>
      <c r="T2089" s="48">
        <v>14682.26</v>
      </c>
      <c r="U2089" s="48">
        <v>48728.77</v>
      </c>
      <c r="V2089" s="48">
        <v>51720.800000000003</v>
      </c>
      <c r="W2089" s="48">
        <v>42377.14</v>
      </c>
      <c r="X2089" s="48">
        <v>44108.29</v>
      </c>
      <c r="Y2089" s="48">
        <v>48670.64</v>
      </c>
      <c r="Z2089" s="48">
        <v>27747.51</v>
      </c>
    </row>
    <row r="2090" spans="1:26">
      <c r="A2090" s="48">
        <v>753543</v>
      </c>
      <c r="B2090" s="49" t="s">
        <v>9843</v>
      </c>
      <c r="C2090" s="49" t="s">
        <v>8504</v>
      </c>
      <c r="D2090" s="49" t="s">
        <v>9844</v>
      </c>
      <c r="E2090" s="48">
        <v>114613.9</v>
      </c>
      <c r="F2090" s="48">
        <v>109924.15</v>
      </c>
      <c r="G2090" s="48">
        <v>132774.51999999999</v>
      </c>
      <c r="H2090" s="48">
        <v>68062.89</v>
      </c>
      <c r="I2090" s="48">
        <v>97899.75</v>
      </c>
      <c r="J2090" s="48">
        <v>63648.58</v>
      </c>
      <c r="K2090" s="48">
        <v>67098.7</v>
      </c>
      <c r="L2090" s="48">
        <v>95671.66</v>
      </c>
      <c r="M2090" s="48">
        <v>121030.3</v>
      </c>
      <c r="N2090" s="48">
        <v>115250.06</v>
      </c>
      <c r="O2090" s="48">
        <v>146099.09</v>
      </c>
      <c r="P2090" s="48">
        <v>13198.37</v>
      </c>
      <c r="Q2090" s="48">
        <v>11472.51</v>
      </c>
      <c r="R2090" s="48">
        <v>14348.88</v>
      </c>
      <c r="S2090" s="48">
        <v>13768.11</v>
      </c>
      <c r="T2090" s="48">
        <v>10415.379999999999</v>
      </c>
      <c r="U2090" s="48">
        <v>7411.41</v>
      </c>
      <c r="V2090" s="48">
        <v>7035.79</v>
      </c>
      <c r="W2090" s="48">
        <v>8075.27</v>
      </c>
      <c r="X2090" s="48">
        <v>8030.66</v>
      </c>
      <c r="Y2090" s="48">
        <v>9859.6299999999992</v>
      </c>
      <c r="Z2090" s="48">
        <v>8523.5</v>
      </c>
    </row>
    <row r="2091" spans="1:26">
      <c r="A2091" s="48">
        <v>752442</v>
      </c>
      <c r="B2091" s="49" t="s">
        <v>3076</v>
      </c>
      <c r="C2091" s="49" t="s">
        <v>3077</v>
      </c>
      <c r="D2091" s="49" t="s">
        <v>3078</v>
      </c>
      <c r="E2091" s="48">
        <v>55804.37</v>
      </c>
      <c r="F2091" s="48">
        <v>72262.73</v>
      </c>
      <c r="G2091" s="48">
        <v>55131.34</v>
      </c>
      <c r="H2091" s="48">
        <v>33474.83</v>
      </c>
      <c r="I2091" s="48">
        <v>56963.43</v>
      </c>
      <c r="J2091" s="48">
        <v>50034.17</v>
      </c>
      <c r="K2091" s="48">
        <v>46348.11</v>
      </c>
      <c r="L2091" s="48">
        <v>72161.740000000005</v>
      </c>
      <c r="M2091" s="48">
        <v>69824.77</v>
      </c>
      <c r="N2091" s="48">
        <v>61730.53</v>
      </c>
      <c r="O2091" s="48">
        <v>105110.46</v>
      </c>
      <c r="P2091" s="48">
        <v>54952.99</v>
      </c>
      <c r="Q2091" s="48">
        <v>53926.35</v>
      </c>
      <c r="R2091" s="48">
        <v>47427.360000000001</v>
      </c>
      <c r="S2091" s="48">
        <v>50652.62</v>
      </c>
      <c r="T2091" s="48">
        <v>68710.740000000005</v>
      </c>
      <c r="U2091" s="48">
        <v>56598.19</v>
      </c>
      <c r="V2091" s="48">
        <v>51030.41</v>
      </c>
      <c r="W2091" s="48">
        <v>47074.39</v>
      </c>
      <c r="X2091" s="48">
        <v>42688.22</v>
      </c>
      <c r="Y2091" s="48">
        <v>51036.57</v>
      </c>
      <c r="Z2091" s="48">
        <v>64214.73</v>
      </c>
    </row>
    <row r="2092" spans="1:26">
      <c r="A2092" s="48">
        <v>749075</v>
      </c>
      <c r="B2092" s="49" t="s">
        <v>19316</v>
      </c>
      <c r="C2092" s="49" t="s">
        <v>11322</v>
      </c>
      <c r="D2092" s="49" t="s">
        <v>19317</v>
      </c>
      <c r="E2092" s="48">
        <v>83420.13</v>
      </c>
      <c r="F2092" s="48">
        <v>228713.67</v>
      </c>
      <c r="G2092" s="48">
        <v>71562.64</v>
      </c>
      <c r="H2092" s="48">
        <v>53383.32</v>
      </c>
      <c r="I2092" s="48">
        <v>79873.02</v>
      </c>
      <c r="J2092" s="48">
        <v>77828.960000000006</v>
      </c>
      <c r="K2092" s="48">
        <v>132487.26999999999</v>
      </c>
      <c r="L2092" s="48">
        <v>318642.71999999997</v>
      </c>
      <c r="M2092" s="48">
        <v>241694.95</v>
      </c>
      <c r="N2092" s="48">
        <v>180525.34</v>
      </c>
      <c r="O2092" s="48">
        <v>195928.8</v>
      </c>
      <c r="P2092" s="48">
        <v>4041.08</v>
      </c>
      <c r="Q2092" s="48">
        <v>9286.59</v>
      </c>
      <c r="R2092" s="48">
        <v>4157.92</v>
      </c>
      <c r="S2092" s="48">
        <v>2626.32</v>
      </c>
      <c r="T2092" s="48">
        <v>5344.04</v>
      </c>
      <c r="U2092" s="48">
        <v>6147.64</v>
      </c>
      <c r="V2092" s="48">
        <v>9912.7099999999991</v>
      </c>
      <c r="W2092" s="48">
        <v>13496.88</v>
      </c>
      <c r="X2092" s="48">
        <v>16113.26</v>
      </c>
      <c r="Y2092" s="48">
        <v>19108.98</v>
      </c>
      <c r="Z2092" s="48">
        <v>15974.93</v>
      </c>
    </row>
    <row r="2093" spans="1:26">
      <c r="A2093" s="48">
        <v>754375</v>
      </c>
      <c r="B2093" s="49" t="s">
        <v>5669</v>
      </c>
      <c r="C2093" s="49" t="s">
        <v>5670</v>
      </c>
      <c r="D2093" s="49" t="s">
        <v>5671</v>
      </c>
      <c r="E2093" s="48">
        <v>51302.29</v>
      </c>
      <c r="F2093" s="48">
        <v>60158.46</v>
      </c>
      <c r="G2093" s="48">
        <v>36189.870000000003</v>
      </c>
      <c r="H2093" s="48">
        <v>39054.93</v>
      </c>
      <c r="I2093" s="48">
        <v>30274.799999999999</v>
      </c>
      <c r="J2093" s="48">
        <v>22089.55</v>
      </c>
      <c r="K2093" s="48">
        <v>46182.19</v>
      </c>
      <c r="L2093" s="48">
        <v>63431.61</v>
      </c>
      <c r="M2093" s="48">
        <v>47859.25</v>
      </c>
      <c r="N2093" s="48">
        <v>65765.52</v>
      </c>
      <c r="O2093" s="48">
        <v>74988.789999999994</v>
      </c>
      <c r="P2093" s="48">
        <v>49972.22</v>
      </c>
      <c r="Q2093" s="48">
        <v>45834.19</v>
      </c>
      <c r="R2093" s="48">
        <v>40956.410000000003</v>
      </c>
      <c r="S2093" s="48">
        <v>61825.65</v>
      </c>
      <c r="T2093" s="48">
        <v>44616.480000000003</v>
      </c>
      <c r="U2093" s="48">
        <v>27353.59</v>
      </c>
      <c r="V2093" s="48">
        <v>62741.07</v>
      </c>
      <c r="W2093" s="48">
        <v>40745.08</v>
      </c>
      <c r="X2093" s="48">
        <v>34173.71</v>
      </c>
      <c r="Y2093" s="48">
        <v>52288.43</v>
      </c>
      <c r="Z2093" s="48">
        <v>48262.66</v>
      </c>
    </row>
    <row r="2094" spans="1:26">
      <c r="A2094" s="48">
        <v>750689</v>
      </c>
      <c r="B2094" s="49" t="s">
        <v>7059</v>
      </c>
      <c r="C2094" s="49" t="s">
        <v>7060</v>
      </c>
      <c r="D2094" s="49" t="s">
        <v>7061</v>
      </c>
      <c r="E2094" s="48">
        <v>214917.28</v>
      </c>
      <c r="F2094" s="48">
        <v>302189</v>
      </c>
      <c r="G2094" s="48">
        <v>203371.84</v>
      </c>
      <c r="H2094" s="48">
        <v>136808.12</v>
      </c>
      <c r="I2094" s="48">
        <v>298177.90999999997</v>
      </c>
      <c r="J2094" s="48">
        <v>377449.38</v>
      </c>
      <c r="K2094" s="48">
        <v>338844.88</v>
      </c>
      <c r="L2094" s="48">
        <v>420765.72</v>
      </c>
      <c r="M2094" s="48">
        <v>368705.78</v>
      </c>
      <c r="N2094" s="48">
        <v>297243.81</v>
      </c>
      <c r="O2094" s="48">
        <v>325351.59000000003</v>
      </c>
      <c r="P2094" s="48">
        <v>206694.98</v>
      </c>
      <c r="Q2094" s="48">
        <v>231707.31</v>
      </c>
      <c r="R2094" s="48">
        <v>202077.58</v>
      </c>
      <c r="S2094" s="48">
        <v>190130.11</v>
      </c>
      <c r="T2094" s="48">
        <v>372679.97</v>
      </c>
      <c r="U2094" s="48">
        <v>387373.47</v>
      </c>
      <c r="V2094" s="48">
        <v>399070.56</v>
      </c>
      <c r="W2094" s="48">
        <v>251598.44</v>
      </c>
      <c r="X2094" s="48">
        <v>197221.17</v>
      </c>
      <c r="Y2094" s="48">
        <v>226253.66</v>
      </c>
      <c r="Z2094" s="48">
        <v>187548.47</v>
      </c>
    </row>
    <row r="2095" spans="1:26">
      <c r="A2095" s="48">
        <v>753177</v>
      </c>
      <c r="B2095" s="49" t="s">
        <v>13274</v>
      </c>
      <c r="C2095" s="49" t="s">
        <v>13275</v>
      </c>
      <c r="D2095" s="49" t="s">
        <v>13276</v>
      </c>
      <c r="E2095" s="48">
        <v>26016.57</v>
      </c>
      <c r="F2095" s="48">
        <v>38903.910000000003</v>
      </c>
      <c r="G2095" s="48">
        <v>75847.77</v>
      </c>
      <c r="H2095" s="48">
        <v>1228.03</v>
      </c>
      <c r="I2095" s="48">
        <v>24038.51</v>
      </c>
      <c r="J2095" s="48">
        <v>31779.69</v>
      </c>
      <c r="K2095" s="48">
        <v>45877.04</v>
      </c>
      <c r="L2095" s="48">
        <v>166110.75</v>
      </c>
      <c r="M2095" s="48">
        <v>98390.16</v>
      </c>
      <c r="N2095" s="48">
        <v>86470.84</v>
      </c>
      <c r="O2095" s="48">
        <v>174392.94</v>
      </c>
      <c r="P2095" s="48">
        <v>8853.5300000000007</v>
      </c>
      <c r="Q2095" s="48">
        <v>12987.45</v>
      </c>
      <c r="R2095" s="48">
        <v>43096.04</v>
      </c>
      <c r="S2095" s="48">
        <v>661.74</v>
      </c>
      <c r="T2095" s="48">
        <v>16565.52</v>
      </c>
      <c r="U2095" s="48">
        <v>17129.62</v>
      </c>
      <c r="V2095" s="48">
        <v>54610.38</v>
      </c>
      <c r="W2095" s="48">
        <v>163843.57999999999</v>
      </c>
      <c r="X2095" s="48">
        <v>80467.27</v>
      </c>
      <c r="Y2095" s="48">
        <v>64111.95</v>
      </c>
      <c r="Z2095" s="48">
        <v>131616.38</v>
      </c>
    </row>
    <row r="2096" spans="1:26">
      <c r="A2096" s="48">
        <v>750521</v>
      </c>
      <c r="B2096" s="49" t="s">
        <v>8717</v>
      </c>
      <c r="C2096" s="49" t="s">
        <v>8718</v>
      </c>
      <c r="D2096" s="49" t="s">
        <v>8719</v>
      </c>
      <c r="E2096" s="48">
        <v>48836.14</v>
      </c>
      <c r="F2096" s="48">
        <v>50493.25</v>
      </c>
      <c r="G2096" s="48">
        <v>49943.24</v>
      </c>
      <c r="H2096" s="48">
        <v>33608.85</v>
      </c>
      <c r="I2096" s="48">
        <v>38590.959999999999</v>
      </c>
      <c r="J2096" s="48">
        <v>37461.94</v>
      </c>
      <c r="K2096" s="48">
        <v>42899.08</v>
      </c>
      <c r="L2096" s="48">
        <v>58984.47</v>
      </c>
      <c r="M2096" s="48">
        <v>61608.61</v>
      </c>
      <c r="N2096" s="48">
        <v>56871.39</v>
      </c>
      <c r="O2096" s="48">
        <v>54139.48</v>
      </c>
      <c r="P2096" s="48">
        <v>19920.759999999998</v>
      </c>
      <c r="Q2096" s="48">
        <v>16795.88</v>
      </c>
      <c r="R2096" s="48">
        <v>18110.77</v>
      </c>
      <c r="S2096" s="48">
        <v>19303.71</v>
      </c>
      <c r="T2096" s="48">
        <v>14060.56</v>
      </c>
      <c r="U2096" s="48">
        <v>12493.74</v>
      </c>
      <c r="V2096" s="48">
        <v>13685.23</v>
      </c>
      <c r="W2096" s="48">
        <v>11562.45</v>
      </c>
      <c r="X2096" s="48">
        <v>9869.5300000000007</v>
      </c>
      <c r="Y2096" s="48">
        <v>8895.44</v>
      </c>
      <c r="Z2096" s="48">
        <v>8448.02</v>
      </c>
    </row>
    <row r="2097" spans="1:26">
      <c r="A2097" s="48">
        <v>750920</v>
      </c>
      <c r="B2097" s="49" t="s">
        <v>2935</v>
      </c>
      <c r="C2097" s="49" t="s">
        <v>2936</v>
      </c>
      <c r="D2097" s="49" t="s">
        <v>2937</v>
      </c>
      <c r="E2097" s="48">
        <v>48283.040000000001</v>
      </c>
      <c r="F2097" s="48">
        <v>69574.45</v>
      </c>
      <c r="G2097" s="48">
        <v>62995.38</v>
      </c>
      <c r="H2097" s="48">
        <v>24477.5</v>
      </c>
      <c r="I2097" s="48">
        <v>41282.86</v>
      </c>
      <c r="J2097" s="48">
        <v>33170.699999999997</v>
      </c>
      <c r="K2097" s="48">
        <v>40679.839999999997</v>
      </c>
      <c r="L2097" s="48">
        <v>56845.19</v>
      </c>
      <c r="M2097" s="48">
        <v>65685.34</v>
      </c>
      <c r="N2097" s="48">
        <v>53229.11</v>
      </c>
      <c r="O2097" s="48">
        <v>84254.86</v>
      </c>
      <c r="P2097" s="48">
        <v>65017.17</v>
      </c>
      <c r="Q2097" s="48">
        <v>66975</v>
      </c>
      <c r="R2097" s="48">
        <v>72612</v>
      </c>
      <c r="S2097" s="48">
        <v>52948.54</v>
      </c>
      <c r="T2097" s="48">
        <v>66357.78</v>
      </c>
      <c r="U2097" s="48">
        <v>49507.13</v>
      </c>
      <c r="V2097" s="48">
        <v>56599.14</v>
      </c>
      <c r="W2097" s="48">
        <v>51660.56</v>
      </c>
      <c r="X2097" s="48">
        <v>54947.85</v>
      </c>
      <c r="Y2097" s="48">
        <v>63042.44</v>
      </c>
      <c r="Z2097" s="48">
        <v>66357.66</v>
      </c>
    </row>
    <row r="2098" spans="1:26">
      <c r="A2098" s="48">
        <v>755373</v>
      </c>
      <c r="B2098" s="49" t="s">
        <v>11462</v>
      </c>
      <c r="C2098" s="49" t="s">
        <v>11463</v>
      </c>
      <c r="D2098" s="49" t="s">
        <v>11464</v>
      </c>
      <c r="E2098" s="48">
        <v>65499.98</v>
      </c>
      <c r="F2098" s="48">
        <v>79903.48</v>
      </c>
      <c r="G2098" s="48">
        <v>78633.509999999995</v>
      </c>
      <c r="H2098" s="48">
        <v>61807.88</v>
      </c>
      <c r="I2098" s="48">
        <v>51177.54</v>
      </c>
      <c r="J2098" s="48">
        <v>40880.379999999997</v>
      </c>
      <c r="K2098" s="48">
        <v>64228.99</v>
      </c>
      <c r="L2098" s="48">
        <v>132390.07999999999</v>
      </c>
      <c r="M2098" s="48">
        <v>125533.8</v>
      </c>
      <c r="N2098" s="48">
        <v>60599.89</v>
      </c>
      <c r="O2098" s="48">
        <v>86011.59</v>
      </c>
      <c r="P2098" s="48">
        <v>60581.37</v>
      </c>
      <c r="Q2098" s="48">
        <v>60568.5</v>
      </c>
      <c r="R2098" s="48">
        <v>69874.080000000002</v>
      </c>
      <c r="S2098" s="48">
        <v>66038.38</v>
      </c>
      <c r="T2098" s="48">
        <v>53429</v>
      </c>
      <c r="U2098" s="48">
        <v>56186.49</v>
      </c>
      <c r="V2098" s="48">
        <v>75204.639999999999</v>
      </c>
      <c r="W2098" s="48">
        <v>86411.01</v>
      </c>
      <c r="X2098" s="48">
        <v>99465.54</v>
      </c>
      <c r="Y2098" s="48">
        <v>39598.959999999999</v>
      </c>
      <c r="Z2098" s="48">
        <v>48585.8</v>
      </c>
    </row>
    <row r="2099" spans="1:26">
      <c r="A2099" s="48">
        <v>749006</v>
      </c>
      <c r="B2099" s="49" t="s">
        <v>19318</v>
      </c>
      <c r="C2099" s="49" t="s">
        <v>8605</v>
      </c>
      <c r="D2099" s="49" t="s">
        <v>19319</v>
      </c>
      <c r="E2099" s="48">
        <v>1102741.8799999999</v>
      </c>
      <c r="F2099" s="48">
        <v>1159886.25</v>
      </c>
      <c r="G2099" s="48">
        <v>171291.25</v>
      </c>
      <c r="H2099" s="48">
        <v>95198.53</v>
      </c>
      <c r="I2099" s="48">
        <v>423513.69</v>
      </c>
      <c r="J2099" s="48">
        <v>979695.75</v>
      </c>
      <c r="K2099" s="48">
        <v>934965.38</v>
      </c>
      <c r="L2099" s="48">
        <v>1502842.8799999999</v>
      </c>
      <c r="M2099" s="48">
        <v>1209686.1200000001</v>
      </c>
      <c r="N2099" s="48">
        <v>614895.88</v>
      </c>
      <c r="O2099" s="48">
        <v>388776.91</v>
      </c>
      <c r="P2099" s="48">
        <v>49463.03</v>
      </c>
      <c r="Q2099" s="50"/>
      <c r="R2099" s="48">
        <v>8612.44</v>
      </c>
      <c r="S2099" s="50"/>
      <c r="T2099" s="50"/>
      <c r="U2099" s="48">
        <v>206390.98</v>
      </c>
      <c r="V2099" s="50"/>
      <c r="W2099" s="48">
        <v>49710.58</v>
      </c>
      <c r="X2099" s="48">
        <v>41208.61</v>
      </c>
      <c r="Y2099" s="50"/>
      <c r="Z2099" s="50"/>
    </row>
    <row r="2100" spans="1:26">
      <c r="A2100" s="48">
        <v>752331</v>
      </c>
      <c r="B2100" s="49" t="s">
        <v>19320</v>
      </c>
      <c r="C2100" s="49" t="s">
        <v>19321</v>
      </c>
      <c r="D2100" s="49" t="s">
        <v>19322</v>
      </c>
      <c r="E2100" s="48">
        <v>37960.949999999997</v>
      </c>
      <c r="F2100" s="48">
        <v>35265.93</v>
      </c>
      <c r="G2100" s="48">
        <v>33130.81</v>
      </c>
      <c r="H2100" s="48">
        <v>16365.39</v>
      </c>
      <c r="I2100" s="48">
        <v>37320.9</v>
      </c>
      <c r="J2100" s="48">
        <v>52366.239999999998</v>
      </c>
      <c r="K2100" s="48">
        <v>46449.08</v>
      </c>
      <c r="L2100" s="48">
        <v>30471.759999999998</v>
      </c>
      <c r="M2100" s="48">
        <v>42395.06</v>
      </c>
      <c r="N2100" s="48">
        <v>41523.050000000003</v>
      </c>
      <c r="O2100" s="48">
        <v>87260.23</v>
      </c>
      <c r="P2100" s="48">
        <v>45771.12</v>
      </c>
      <c r="Q2100" s="48">
        <v>35024.6</v>
      </c>
      <c r="R2100" s="48">
        <v>35700.19</v>
      </c>
      <c r="S2100" s="48">
        <v>35990.31</v>
      </c>
      <c r="T2100" s="48">
        <v>42621.64</v>
      </c>
      <c r="U2100" s="48">
        <v>63435.75</v>
      </c>
      <c r="V2100" s="48">
        <v>51687.71</v>
      </c>
      <c r="W2100" s="48">
        <v>21648.46</v>
      </c>
      <c r="X2100" s="48">
        <v>30133.87</v>
      </c>
      <c r="Y2100" s="48">
        <v>38711.94</v>
      </c>
      <c r="Z2100" s="48">
        <v>59733.23</v>
      </c>
    </row>
    <row r="2101" spans="1:26">
      <c r="A2101" s="48">
        <v>751457</v>
      </c>
      <c r="B2101" s="49" t="s">
        <v>4135</v>
      </c>
      <c r="C2101" s="49" t="s">
        <v>4136</v>
      </c>
      <c r="D2101" s="49" t="s">
        <v>4137</v>
      </c>
      <c r="E2101" s="48">
        <v>66524.509999999995</v>
      </c>
      <c r="F2101" s="48">
        <v>96300.09</v>
      </c>
      <c r="G2101" s="48">
        <v>76926.69</v>
      </c>
      <c r="H2101" s="48">
        <v>39692.870000000003</v>
      </c>
      <c r="I2101" s="48">
        <v>77864.789999999994</v>
      </c>
      <c r="J2101" s="48">
        <v>58937.3</v>
      </c>
      <c r="K2101" s="48">
        <v>66535.490000000005</v>
      </c>
      <c r="L2101" s="48">
        <v>80052.81</v>
      </c>
      <c r="M2101" s="48">
        <v>79723.73</v>
      </c>
      <c r="N2101" s="48">
        <v>65529.41</v>
      </c>
      <c r="O2101" s="48">
        <v>100877.19</v>
      </c>
      <c r="P2101" s="48">
        <v>73947.7</v>
      </c>
      <c r="Q2101" s="48">
        <v>87887.74</v>
      </c>
      <c r="R2101" s="48">
        <v>83700.95</v>
      </c>
      <c r="S2101" s="48">
        <v>71807.33</v>
      </c>
      <c r="T2101" s="48">
        <v>97511.8</v>
      </c>
      <c r="U2101" s="48">
        <v>69279.91</v>
      </c>
      <c r="V2101" s="48">
        <v>75795.3</v>
      </c>
      <c r="W2101" s="48">
        <v>50658.37</v>
      </c>
      <c r="X2101" s="48">
        <v>55538.14</v>
      </c>
      <c r="Y2101" s="48">
        <v>60387.89</v>
      </c>
      <c r="Z2101" s="48">
        <v>67243.58</v>
      </c>
    </row>
    <row r="2102" spans="1:26">
      <c r="A2102" s="48">
        <v>754443</v>
      </c>
      <c r="B2102" s="49" t="s">
        <v>10361</v>
      </c>
      <c r="C2102" s="49" t="s">
        <v>10362</v>
      </c>
      <c r="D2102" s="49" t="s">
        <v>10363</v>
      </c>
      <c r="E2102" s="48">
        <v>62766.68</v>
      </c>
      <c r="F2102" s="48">
        <v>79043.179999999993</v>
      </c>
      <c r="G2102" s="48">
        <v>139611.66</v>
      </c>
      <c r="H2102" s="48">
        <v>52219.38</v>
      </c>
      <c r="I2102" s="48">
        <v>69461.89</v>
      </c>
      <c r="J2102" s="48">
        <v>39147.019999999997</v>
      </c>
      <c r="K2102" s="48">
        <v>70250.960000000006</v>
      </c>
      <c r="L2102" s="48">
        <v>75909.039999999994</v>
      </c>
      <c r="M2102" s="48">
        <v>82572.22</v>
      </c>
      <c r="N2102" s="48">
        <v>104790.81</v>
      </c>
      <c r="O2102" s="48">
        <v>153592</v>
      </c>
      <c r="P2102" s="48">
        <v>56928.34</v>
      </c>
      <c r="Q2102" s="48">
        <v>60031.77</v>
      </c>
      <c r="R2102" s="48">
        <v>124470.33</v>
      </c>
      <c r="S2102" s="48">
        <v>84136.04</v>
      </c>
      <c r="T2102" s="48">
        <v>81254.37</v>
      </c>
      <c r="U2102" s="48">
        <v>48886.55</v>
      </c>
      <c r="V2102" s="48">
        <v>68301.509999999995</v>
      </c>
      <c r="W2102" s="48">
        <v>49709.02</v>
      </c>
      <c r="X2102" s="48">
        <v>51881.78</v>
      </c>
      <c r="Y2102" s="48">
        <v>82384.14</v>
      </c>
      <c r="Z2102" s="48">
        <v>83027.88</v>
      </c>
    </row>
    <row r="2103" spans="1:26">
      <c r="A2103" s="48">
        <v>752098</v>
      </c>
      <c r="B2103" s="49" t="s">
        <v>2628</v>
      </c>
      <c r="C2103" s="49" t="s">
        <v>2629</v>
      </c>
      <c r="D2103" s="49" t="s">
        <v>2630</v>
      </c>
      <c r="E2103" s="48">
        <v>94136.1</v>
      </c>
      <c r="F2103" s="48">
        <v>76880.63</v>
      </c>
      <c r="G2103" s="48">
        <v>84855.81</v>
      </c>
      <c r="H2103" s="48">
        <v>56807.21</v>
      </c>
      <c r="I2103" s="48">
        <v>72994.62</v>
      </c>
      <c r="J2103" s="48">
        <v>72055.61</v>
      </c>
      <c r="K2103" s="48">
        <v>69546.539999999994</v>
      </c>
      <c r="L2103" s="48">
        <v>135477.97</v>
      </c>
      <c r="M2103" s="48">
        <v>137733.91</v>
      </c>
      <c r="N2103" s="48">
        <v>88195.91</v>
      </c>
      <c r="O2103" s="48">
        <v>155806.45000000001</v>
      </c>
      <c r="P2103" s="48">
        <v>94512.52</v>
      </c>
      <c r="Q2103" s="48">
        <v>62515.49</v>
      </c>
      <c r="R2103" s="48">
        <v>83228.84</v>
      </c>
      <c r="S2103" s="48">
        <v>86211.92</v>
      </c>
      <c r="T2103" s="48">
        <v>87872.23</v>
      </c>
      <c r="U2103" s="48">
        <v>86598.58</v>
      </c>
      <c r="V2103" s="48">
        <v>70919.11</v>
      </c>
      <c r="W2103" s="48">
        <v>90768.19</v>
      </c>
      <c r="X2103" s="48">
        <v>85598.68</v>
      </c>
      <c r="Y2103" s="48">
        <v>75621.59</v>
      </c>
      <c r="Z2103" s="48">
        <v>92282.47</v>
      </c>
    </row>
    <row r="2104" spans="1:26">
      <c r="A2104" s="48">
        <v>755224</v>
      </c>
      <c r="B2104" s="49" t="s">
        <v>11249</v>
      </c>
      <c r="C2104" s="49" t="s">
        <v>11250</v>
      </c>
      <c r="D2104" s="49" t="s">
        <v>11251</v>
      </c>
      <c r="E2104" s="48">
        <v>82091.929999999993</v>
      </c>
      <c r="F2104" s="48">
        <v>130097.16</v>
      </c>
      <c r="G2104" s="48">
        <v>49916.160000000003</v>
      </c>
      <c r="H2104" s="48">
        <v>26974.639999999999</v>
      </c>
      <c r="I2104" s="48">
        <v>14313.34</v>
      </c>
      <c r="J2104" s="48">
        <v>21610.52</v>
      </c>
      <c r="K2104" s="48">
        <v>19078.46</v>
      </c>
      <c r="L2104" s="48">
        <v>118226.79</v>
      </c>
      <c r="M2104" s="48">
        <v>113065.59</v>
      </c>
      <c r="N2104" s="48">
        <v>55360.25</v>
      </c>
      <c r="O2104" s="48">
        <v>65943.509999999995</v>
      </c>
      <c r="P2104" s="48">
        <v>92488.61</v>
      </c>
      <c r="Q2104" s="48">
        <v>109495.85</v>
      </c>
      <c r="R2104" s="48">
        <v>44371.91</v>
      </c>
      <c r="S2104" s="48">
        <v>36624.28</v>
      </c>
      <c r="T2104" s="48">
        <v>657.95</v>
      </c>
      <c r="U2104" s="48">
        <v>3624.43</v>
      </c>
      <c r="V2104" s="48">
        <v>3982.2</v>
      </c>
      <c r="W2104" s="48">
        <v>88446.99</v>
      </c>
      <c r="X2104" s="48">
        <v>86510.43</v>
      </c>
      <c r="Y2104" s="48">
        <v>56678.38</v>
      </c>
      <c r="Z2104" s="48">
        <v>43669.82</v>
      </c>
    </row>
    <row r="2105" spans="1:26">
      <c r="A2105" s="48">
        <v>749495</v>
      </c>
      <c r="B2105" s="49" t="s">
        <v>9093</v>
      </c>
      <c r="C2105" s="49" t="s">
        <v>9094</v>
      </c>
      <c r="D2105" s="49" t="s">
        <v>9095</v>
      </c>
      <c r="E2105" s="48">
        <v>150718.69</v>
      </c>
      <c r="F2105" s="48">
        <v>211317.28</v>
      </c>
      <c r="G2105" s="48">
        <v>175884.52</v>
      </c>
      <c r="H2105" s="48">
        <v>128824.28</v>
      </c>
      <c r="I2105" s="48">
        <v>119451.95</v>
      </c>
      <c r="J2105" s="48">
        <v>108809.76</v>
      </c>
      <c r="K2105" s="48">
        <v>108316.81</v>
      </c>
      <c r="L2105" s="48">
        <v>225064.47</v>
      </c>
      <c r="M2105" s="48">
        <v>243322.09</v>
      </c>
      <c r="N2105" s="48">
        <v>152813.94</v>
      </c>
      <c r="O2105" s="48">
        <v>209186.73</v>
      </c>
      <c r="P2105" s="48">
        <v>49080.63</v>
      </c>
      <c r="Q2105" s="48">
        <v>54354.48</v>
      </c>
      <c r="R2105" s="48">
        <v>41617.730000000003</v>
      </c>
      <c r="S2105" s="48">
        <v>62875.44</v>
      </c>
      <c r="T2105" s="48">
        <v>36409.54</v>
      </c>
      <c r="U2105" s="48">
        <v>39516.410000000003</v>
      </c>
      <c r="V2105" s="48">
        <v>22974.55</v>
      </c>
      <c r="W2105" s="48">
        <v>59309.54</v>
      </c>
      <c r="X2105" s="48">
        <v>56237.66</v>
      </c>
      <c r="Y2105" s="48">
        <v>31333.33</v>
      </c>
      <c r="Z2105" s="48">
        <v>30565.599999999999</v>
      </c>
    </row>
    <row r="2106" spans="1:26">
      <c r="A2106" s="48">
        <v>751080</v>
      </c>
      <c r="B2106" s="49" t="s">
        <v>7044</v>
      </c>
      <c r="C2106" s="49" t="s">
        <v>7045</v>
      </c>
      <c r="D2106" s="49" t="s">
        <v>7046</v>
      </c>
      <c r="E2106" s="48">
        <v>77604.91</v>
      </c>
      <c r="F2106" s="48">
        <v>67968.67</v>
      </c>
      <c r="G2106" s="48">
        <v>80076.02</v>
      </c>
      <c r="H2106" s="48">
        <v>32473.77</v>
      </c>
      <c r="I2106" s="48">
        <v>64166.67</v>
      </c>
      <c r="J2106" s="48">
        <v>54726.36</v>
      </c>
      <c r="K2106" s="48">
        <v>34869.870000000003</v>
      </c>
      <c r="L2106" s="48">
        <v>70401.72</v>
      </c>
      <c r="M2106" s="48">
        <v>87863.16</v>
      </c>
      <c r="N2106" s="48">
        <v>41290.97</v>
      </c>
      <c r="O2106" s="48">
        <v>84886.09</v>
      </c>
      <c r="P2106" s="48">
        <v>57788.639999999999</v>
      </c>
      <c r="Q2106" s="48">
        <v>40179.410000000003</v>
      </c>
      <c r="R2106" s="48">
        <v>55700.73</v>
      </c>
      <c r="S2106" s="48">
        <v>43151.94</v>
      </c>
      <c r="T2106" s="48">
        <v>58908.76</v>
      </c>
      <c r="U2106" s="48">
        <v>49348.37</v>
      </c>
      <c r="V2106" s="48">
        <v>25741.59</v>
      </c>
      <c r="W2106" s="48">
        <v>36596.26</v>
      </c>
      <c r="X2106" s="48">
        <v>47517</v>
      </c>
      <c r="Y2106" s="48">
        <v>25919.18</v>
      </c>
      <c r="Z2106" s="48">
        <v>40563.620000000003</v>
      </c>
    </row>
    <row r="2107" spans="1:26">
      <c r="A2107" s="48">
        <v>753443</v>
      </c>
      <c r="B2107" s="49" t="s">
        <v>1102</v>
      </c>
      <c r="C2107" s="49" t="s">
        <v>1103</v>
      </c>
      <c r="D2107" s="49" t="s">
        <v>1104</v>
      </c>
      <c r="E2107" s="48">
        <v>48785.26</v>
      </c>
      <c r="F2107" s="48">
        <v>58600.57</v>
      </c>
      <c r="G2107" s="48">
        <v>53764.38</v>
      </c>
      <c r="H2107" s="48">
        <v>28670.71</v>
      </c>
      <c r="I2107" s="48">
        <v>31198.77</v>
      </c>
      <c r="J2107" s="48">
        <v>36540.959999999999</v>
      </c>
      <c r="K2107" s="48">
        <v>29854.720000000001</v>
      </c>
      <c r="L2107" s="48">
        <v>92725.33</v>
      </c>
      <c r="M2107" s="48">
        <v>104134.75</v>
      </c>
      <c r="N2107" s="48">
        <v>78118.990000000005</v>
      </c>
      <c r="O2107" s="48">
        <v>106509.68</v>
      </c>
      <c r="P2107" s="48">
        <v>46019.9</v>
      </c>
      <c r="Q2107" s="48">
        <v>50705.91</v>
      </c>
      <c r="R2107" s="48">
        <v>42530.65</v>
      </c>
      <c r="S2107" s="48">
        <v>43006.48</v>
      </c>
      <c r="T2107" s="48">
        <v>41195.83</v>
      </c>
      <c r="U2107" s="48">
        <v>39127.160000000003</v>
      </c>
      <c r="V2107" s="48">
        <v>37328.980000000003</v>
      </c>
      <c r="W2107" s="48">
        <v>53122.720000000001</v>
      </c>
      <c r="X2107" s="48">
        <v>55248.3</v>
      </c>
      <c r="Y2107" s="48">
        <v>60195.83</v>
      </c>
      <c r="Z2107" s="48">
        <v>61342.71</v>
      </c>
    </row>
    <row r="2108" spans="1:26">
      <c r="A2108" s="48">
        <v>754178</v>
      </c>
      <c r="B2108" s="49" t="s">
        <v>5336</v>
      </c>
      <c r="C2108" s="49" t="s">
        <v>5337</v>
      </c>
      <c r="D2108" s="49" t="s">
        <v>5338</v>
      </c>
      <c r="E2108" s="48">
        <v>100796.47</v>
      </c>
      <c r="F2108" s="48">
        <v>118654.91</v>
      </c>
      <c r="G2108" s="48">
        <v>89196.11</v>
      </c>
      <c r="H2108" s="48">
        <v>72400.7</v>
      </c>
      <c r="I2108" s="48">
        <v>107694.54</v>
      </c>
      <c r="J2108" s="48">
        <v>87423.05</v>
      </c>
      <c r="K2108" s="48">
        <v>99413.440000000002</v>
      </c>
      <c r="L2108" s="48">
        <v>146594.78</v>
      </c>
      <c r="M2108" s="48">
        <v>166511.01999999999</v>
      </c>
      <c r="N2108" s="48">
        <v>133370.29999999999</v>
      </c>
      <c r="O2108" s="48">
        <v>139966.26999999999</v>
      </c>
      <c r="P2108" s="48">
        <v>107408.9</v>
      </c>
      <c r="Q2108" s="48">
        <v>97864.09</v>
      </c>
      <c r="R2108" s="48">
        <v>87195.39</v>
      </c>
      <c r="S2108" s="48">
        <v>104214</v>
      </c>
      <c r="T2108" s="48">
        <v>114294.84</v>
      </c>
      <c r="U2108" s="48">
        <v>102317</v>
      </c>
      <c r="V2108" s="48">
        <v>102085.89</v>
      </c>
      <c r="W2108" s="48">
        <v>93418.23</v>
      </c>
      <c r="X2108" s="48">
        <v>97028.02</v>
      </c>
      <c r="Y2108" s="48">
        <v>106896.97</v>
      </c>
      <c r="Z2108" s="48">
        <v>82223.820000000007</v>
      </c>
    </row>
    <row r="2109" spans="1:26">
      <c r="A2109" s="48">
        <v>754563</v>
      </c>
      <c r="B2109" s="49" t="s">
        <v>970</v>
      </c>
      <c r="C2109" s="49" t="s">
        <v>971</v>
      </c>
      <c r="D2109" s="49" t="s">
        <v>972</v>
      </c>
      <c r="E2109" s="48">
        <v>40323.9</v>
      </c>
      <c r="F2109" s="48">
        <v>74010.69</v>
      </c>
      <c r="G2109" s="48">
        <v>48324.09</v>
      </c>
      <c r="H2109" s="48">
        <v>34700.800000000003</v>
      </c>
      <c r="I2109" s="48">
        <v>32412.71</v>
      </c>
      <c r="J2109" s="48">
        <v>48812.05</v>
      </c>
      <c r="K2109" s="48">
        <v>52472.19</v>
      </c>
      <c r="L2109" s="48">
        <v>90094.080000000002</v>
      </c>
      <c r="M2109" s="48">
        <v>92579.02</v>
      </c>
      <c r="N2109" s="48">
        <v>71668.539999999994</v>
      </c>
      <c r="O2109" s="48">
        <v>92955.12</v>
      </c>
      <c r="P2109" s="48">
        <v>43399.15</v>
      </c>
      <c r="Q2109" s="48">
        <v>56774.06</v>
      </c>
      <c r="R2109" s="48">
        <v>41289.58</v>
      </c>
      <c r="S2109" s="48">
        <v>49784.43</v>
      </c>
      <c r="T2109" s="48">
        <v>38751.449999999997</v>
      </c>
      <c r="U2109" s="48">
        <v>54546.9</v>
      </c>
      <c r="V2109" s="48">
        <v>53868.74</v>
      </c>
      <c r="W2109" s="48">
        <v>62250.1</v>
      </c>
      <c r="X2109" s="48">
        <v>52276.25</v>
      </c>
      <c r="Y2109" s="48">
        <v>49996.88</v>
      </c>
      <c r="Z2109" s="48">
        <v>52997.82</v>
      </c>
    </row>
    <row r="2110" spans="1:26">
      <c r="A2110" s="48">
        <v>755115</v>
      </c>
      <c r="B2110" s="49" t="s">
        <v>7615</v>
      </c>
      <c r="C2110" s="49" t="s">
        <v>7616</v>
      </c>
      <c r="D2110" s="49" t="s">
        <v>7617</v>
      </c>
      <c r="E2110" s="48">
        <v>96423.25</v>
      </c>
      <c r="F2110" s="48">
        <v>130867.14</v>
      </c>
      <c r="G2110" s="48">
        <v>117817.67</v>
      </c>
      <c r="H2110" s="48">
        <v>63970.47</v>
      </c>
      <c r="I2110" s="48">
        <v>59630.34</v>
      </c>
      <c r="J2110" s="48">
        <v>40570.92</v>
      </c>
      <c r="K2110" s="48">
        <v>53717.14</v>
      </c>
      <c r="L2110" s="48">
        <v>132179.04999999999</v>
      </c>
      <c r="M2110" s="48">
        <v>145039.34</v>
      </c>
      <c r="N2110" s="48">
        <v>100938.31</v>
      </c>
      <c r="O2110" s="48">
        <v>150262.59</v>
      </c>
      <c r="P2110" s="48">
        <v>99314.35</v>
      </c>
      <c r="Q2110" s="48">
        <v>102312.46</v>
      </c>
      <c r="R2110" s="48">
        <v>105050.05</v>
      </c>
      <c r="S2110" s="48">
        <v>87992.41</v>
      </c>
      <c r="T2110" s="48">
        <v>67682.77</v>
      </c>
      <c r="U2110" s="48">
        <v>44547.75</v>
      </c>
      <c r="V2110" s="48">
        <v>50467.35</v>
      </c>
      <c r="W2110" s="48">
        <v>81474.740000000005</v>
      </c>
      <c r="X2110" s="48">
        <v>90667</v>
      </c>
      <c r="Y2110" s="48">
        <v>73320</v>
      </c>
      <c r="Z2110" s="48">
        <v>93891.59</v>
      </c>
    </row>
    <row r="2111" spans="1:26">
      <c r="A2111" s="48">
        <v>749866</v>
      </c>
      <c r="B2111" s="49" t="s">
        <v>9866</v>
      </c>
      <c r="C2111" s="49" t="s">
        <v>9867</v>
      </c>
      <c r="D2111" s="49" t="s">
        <v>9868</v>
      </c>
      <c r="E2111" s="48">
        <v>31724.85</v>
      </c>
      <c r="F2111" s="48">
        <v>58694.55</v>
      </c>
      <c r="G2111" s="48">
        <v>43338.080000000002</v>
      </c>
      <c r="H2111" s="48">
        <v>27126.73</v>
      </c>
      <c r="I2111" s="48">
        <v>14663.4</v>
      </c>
      <c r="J2111" s="48">
        <v>16370.43</v>
      </c>
      <c r="K2111" s="48">
        <v>20363.54</v>
      </c>
      <c r="L2111" s="48">
        <v>85356.12</v>
      </c>
      <c r="M2111" s="48">
        <v>79651.16</v>
      </c>
      <c r="N2111" s="48">
        <v>54386.38</v>
      </c>
      <c r="O2111" s="48">
        <v>90211.39</v>
      </c>
      <c r="P2111" s="48">
        <v>31217.75</v>
      </c>
      <c r="Q2111" s="48">
        <v>43952.25</v>
      </c>
      <c r="R2111" s="48">
        <v>38804.85</v>
      </c>
      <c r="S2111" s="48">
        <v>43760.32</v>
      </c>
      <c r="T2111" s="48">
        <v>13759.48</v>
      </c>
      <c r="U2111" s="48">
        <v>19383.310000000001</v>
      </c>
      <c r="V2111" s="48">
        <v>22628.27</v>
      </c>
      <c r="W2111" s="48">
        <v>49136.56</v>
      </c>
      <c r="X2111" s="48">
        <v>46801.89</v>
      </c>
      <c r="Y2111" s="48">
        <v>43384.5</v>
      </c>
      <c r="Z2111" s="48">
        <v>52783.32</v>
      </c>
    </row>
    <row r="2112" spans="1:26">
      <c r="A2112" s="48">
        <v>751456</v>
      </c>
      <c r="B2112" s="49" t="s">
        <v>13937</v>
      </c>
      <c r="C2112" s="49" t="s">
        <v>13938</v>
      </c>
      <c r="D2112" s="49" t="s">
        <v>13939</v>
      </c>
      <c r="E2112" s="48">
        <v>68904.84</v>
      </c>
      <c r="F2112" s="48">
        <v>84386.16</v>
      </c>
      <c r="G2112" s="48">
        <v>76737.98</v>
      </c>
      <c r="H2112" s="48">
        <v>57079.46</v>
      </c>
      <c r="I2112" s="48">
        <v>52081.3</v>
      </c>
      <c r="J2112" s="48">
        <v>37791.94</v>
      </c>
      <c r="K2112" s="48">
        <v>40798.050000000003</v>
      </c>
      <c r="L2112" s="48">
        <v>80543.17</v>
      </c>
      <c r="M2112" s="48">
        <v>92154.47</v>
      </c>
      <c r="N2112" s="48">
        <v>56775.39</v>
      </c>
      <c r="O2112" s="48">
        <v>77411.009999999995</v>
      </c>
      <c r="P2112" s="48">
        <v>69008.460000000006</v>
      </c>
      <c r="Q2112" s="48">
        <v>68299.33</v>
      </c>
      <c r="R2112" s="48">
        <v>66685.45</v>
      </c>
      <c r="S2112" s="48">
        <v>86078.83</v>
      </c>
      <c r="T2112" s="48">
        <v>65814.75</v>
      </c>
      <c r="U2112" s="48">
        <v>40974.06</v>
      </c>
      <c r="V2112" s="48">
        <v>41922.81</v>
      </c>
      <c r="W2112" s="48">
        <v>50344.1</v>
      </c>
      <c r="X2112" s="48">
        <v>55151.17</v>
      </c>
      <c r="Y2112" s="48">
        <v>49392.09</v>
      </c>
      <c r="Z2112" s="48">
        <v>45147.69</v>
      </c>
    </row>
    <row r="2113" spans="1:26">
      <c r="A2113" s="48">
        <v>754961</v>
      </c>
      <c r="B2113" s="49" t="s">
        <v>7248</v>
      </c>
      <c r="C2113" s="49" t="s">
        <v>7249</v>
      </c>
      <c r="D2113" s="49" t="s">
        <v>7250</v>
      </c>
      <c r="E2113" s="48">
        <v>301444.06</v>
      </c>
      <c r="F2113" s="48">
        <v>352268.41</v>
      </c>
      <c r="G2113" s="48">
        <v>490299.41</v>
      </c>
      <c r="H2113" s="48">
        <v>211348.31</v>
      </c>
      <c r="I2113" s="48">
        <v>239162.09</v>
      </c>
      <c r="J2113" s="48">
        <v>176389.78</v>
      </c>
      <c r="K2113" s="48">
        <v>202371.25</v>
      </c>
      <c r="L2113" s="48">
        <v>276132.56</v>
      </c>
      <c r="M2113" s="48">
        <v>318417.90999999997</v>
      </c>
      <c r="N2113" s="48">
        <v>301419.65999999997</v>
      </c>
      <c r="O2113" s="48">
        <v>476336.31</v>
      </c>
      <c r="P2113" s="48">
        <v>271987.38</v>
      </c>
      <c r="Q2113" s="48">
        <v>257902.73</v>
      </c>
      <c r="R2113" s="48">
        <v>466693.44</v>
      </c>
      <c r="S2113" s="48">
        <v>297356.88</v>
      </c>
      <c r="T2113" s="48">
        <v>265067.69</v>
      </c>
      <c r="U2113" s="48">
        <v>177068.97</v>
      </c>
      <c r="V2113" s="48">
        <v>201346.59</v>
      </c>
      <c r="W2113" s="48">
        <v>163440.34</v>
      </c>
      <c r="X2113" s="48">
        <v>192982.17</v>
      </c>
      <c r="Y2113" s="48">
        <v>256602.14</v>
      </c>
      <c r="Z2113" s="48">
        <v>321720.03000000003</v>
      </c>
    </row>
    <row r="2114" spans="1:26">
      <c r="A2114" s="48">
        <v>751185</v>
      </c>
      <c r="B2114" s="49" t="s">
        <v>11444</v>
      </c>
      <c r="C2114" s="49" t="s">
        <v>11445</v>
      </c>
      <c r="D2114" s="49" t="s">
        <v>11446</v>
      </c>
      <c r="E2114" s="48">
        <v>85841.22</v>
      </c>
      <c r="F2114" s="48">
        <v>104682.79</v>
      </c>
      <c r="G2114" s="48">
        <v>90690.2</v>
      </c>
      <c r="H2114" s="48">
        <v>63311.57</v>
      </c>
      <c r="I2114" s="48">
        <v>67675.72</v>
      </c>
      <c r="J2114" s="48">
        <v>73920.94</v>
      </c>
      <c r="K2114" s="48">
        <v>67590.710000000006</v>
      </c>
      <c r="L2114" s="48">
        <v>72960.649999999994</v>
      </c>
      <c r="M2114" s="48">
        <v>59143.63</v>
      </c>
      <c r="N2114" s="48">
        <v>38464.93</v>
      </c>
      <c r="O2114" s="48">
        <v>74800.77</v>
      </c>
      <c r="P2114" s="48">
        <v>84025.04</v>
      </c>
      <c r="Q2114" s="48">
        <v>70523.100000000006</v>
      </c>
      <c r="R2114" s="48">
        <v>79436.52</v>
      </c>
      <c r="S2114" s="48">
        <v>91007.79</v>
      </c>
      <c r="T2114" s="48">
        <v>82738.59</v>
      </c>
      <c r="U2114" s="48">
        <v>87635.37</v>
      </c>
      <c r="V2114" s="48">
        <v>65492.61</v>
      </c>
      <c r="W2114" s="48">
        <v>44749.71</v>
      </c>
      <c r="X2114" s="48">
        <v>45702.86</v>
      </c>
      <c r="Y2114" s="48">
        <v>47509.88</v>
      </c>
      <c r="Z2114" s="48">
        <v>47718.34</v>
      </c>
    </row>
    <row r="2115" spans="1:26">
      <c r="A2115" s="48">
        <v>750977</v>
      </c>
      <c r="B2115" s="49" t="s">
        <v>2888</v>
      </c>
      <c r="C2115" s="49" t="s">
        <v>2889</v>
      </c>
      <c r="D2115" s="49" t="s">
        <v>2890</v>
      </c>
      <c r="E2115" s="48">
        <v>50900.27</v>
      </c>
      <c r="F2115" s="48">
        <v>62574.55</v>
      </c>
      <c r="G2115" s="48">
        <v>68592.66</v>
      </c>
      <c r="H2115" s="48">
        <v>46856.160000000003</v>
      </c>
      <c r="I2115" s="48">
        <v>53992.3</v>
      </c>
      <c r="J2115" s="48">
        <v>43185.04</v>
      </c>
      <c r="K2115" s="48">
        <v>48394.17</v>
      </c>
      <c r="L2115" s="48">
        <v>67049.67</v>
      </c>
      <c r="M2115" s="48">
        <v>60163.37</v>
      </c>
      <c r="N2115" s="48">
        <v>58225.39</v>
      </c>
      <c r="O2115" s="48">
        <v>86224.13</v>
      </c>
      <c r="P2115" s="48">
        <v>31579.200000000001</v>
      </c>
      <c r="Q2115" s="48">
        <v>28649.91</v>
      </c>
      <c r="R2115" s="48">
        <v>42588.71</v>
      </c>
      <c r="S2115" s="48">
        <v>46530.6</v>
      </c>
      <c r="T2115" s="48">
        <v>34427.040000000001</v>
      </c>
      <c r="U2115" s="48">
        <v>34920.519999999997</v>
      </c>
      <c r="V2115" s="48">
        <v>26081.95</v>
      </c>
      <c r="W2115" s="48">
        <v>26803.18</v>
      </c>
      <c r="X2115" s="48">
        <v>21916.400000000001</v>
      </c>
      <c r="Y2115" s="48">
        <v>25182.26</v>
      </c>
      <c r="Z2115" s="48">
        <v>28135.29</v>
      </c>
    </row>
    <row r="2116" spans="1:26">
      <c r="A2116" s="48">
        <v>754103</v>
      </c>
      <c r="B2116" s="49" t="s">
        <v>10283</v>
      </c>
      <c r="C2116" s="49" t="s">
        <v>10284</v>
      </c>
      <c r="D2116" s="49" t="s">
        <v>10285</v>
      </c>
      <c r="E2116" s="48">
        <v>61523.32</v>
      </c>
      <c r="F2116" s="48">
        <v>87301.91</v>
      </c>
      <c r="G2116" s="48">
        <v>49636.12</v>
      </c>
      <c r="H2116" s="48">
        <v>40744.879999999997</v>
      </c>
      <c r="I2116" s="48">
        <v>46331</v>
      </c>
      <c r="J2116" s="48">
        <v>60479.28</v>
      </c>
      <c r="K2116" s="48">
        <v>62972.36</v>
      </c>
      <c r="L2116" s="48">
        <v>138230.03</v>
      </c>
      <c r="M2116" s="48">
        <v>105967.3</v>
      </c>
      <c r="N2116" s="48">
        <v>76681.69</v>
      </c>
      <c r="O2116" s="48">
        <v>108702.45</v>
      </c>
      <c r="P2116" s="48">
        <v>60753.11</v>
      </c>
      <c r="Q2116" s="48">
        <v>68496.5</v>
      </c>
      <c r="R2116" s="48">
        <v>44023.79</v>
      </c>
      <c r="S2116" s="48">
        <v>56806.87</v>
      </c>
      <c r="T2116" s="48">
        <v>52572.54</v>
      </c>
      <c r="U2116" s="48">
        <v>63426.11</v>
      </c>
      <c r="V2116" s="48">
        <v>62624.7</v>
      </c>
      <c r="W2116" s="48">
        <v>88474.44</v>
      </c>
      <c r="X2116" s="48">
        <v>70313.899999999994</v>
      </c>
      <c r="Y2116" s="48">
        <v>66034.41</v>
      </c>
      <c r="Z2116" s="48">
        <v>71193.789999999994</v>
      </c>
    </row>
    <row r="2117" spans="1:26">
      <c r="A2117" s="48">
        <v>754303</v>
      </c>
      <c r="B2117" s="49" t="s">
        <v>6589</v>
      </c>
      <c r="C2117" s="49" t="s">
        <v>6590</v>
      </c>
      <c r="D2117" s="49" t="s">
        <v>6591</v>
      </c>
      <c r="E2117" s="48">
        <v>148669.92000000001</v>
      </c>
      <c r="F2117" s="48">
        <v>150000.09</v>
      </c>
      <c r="G2117" s="48">
        <v>123475.63</v>
      </c>
      <c r="H2117" s="48">
        <v>127889.56</v>
      </c>
      <c r="I2117" s="48">
        <v>148577.06</v>
      </c>
      <c r="J2117" s="48">
        <v>99308.07</v>
      </c>
      <c r="K2117" s="48">
        <v>139045</v>
      </c>
      <c r="L2117" s="48">
        <v>272952.69</v>
      </c>
      <c r="M2117" s="48">
        <v>286574.25</v>
      </c>
      <c r="N2117" s="48">
        <v>246849.09</v>
      </c>
      <c r="O2117" s="48">
        <v>330326.81</v>
      </c>
      <c r="P2117" s="48">
        <v>145323.84</v>
      </c>
      <c r="Q2117" s="48">
        <v>139436.94</v>
      </c>
      <c r="R2117" s="48">
        <v>146428.26999999999</v>
      </c>
      <c r="S2117" s="48">
        <v>204643.83</v>
      </c>
      <c r="T2117" s="48">
        <v>186453.8</v>
      </c>
      <c r="U2117" s="48">
        <v>133740</v>
      </c>
      <c r="V2117" s="48">
        <v>161079.25</v>
      </c>
      <c r="W2117" s="48">
        <v>157440.76999999999</v>
      </c>
      <c r="X2117" s="48">
        <v>162090.32999999999</v>
      </c>
      <c r="Y2117" s="48">
        <v>173211.53</v>
      </c>
      <c r="Z2117" s="48">
        <v>159710.28</v>
      </c>
    </row>
    <row r="2118" spans="1:26">
      <c r="A2118" s="48">
        <v>752366</v>
      </c>
      <c r="B2118" s="49" t="s">
        <v>4168</v>
      </c>
      <c r="C2118" s="49" t="s">
        <v>4169</v>
      </c>
      <c r="D2118" s="49" t="s">
        <v>4170</v>
      </c>
      <c r="E2118" s="48">
        <v>83510.11</v>
      </c>
      <c r="F2118" s="48">
        <v>99565.5</v>
      </c>
      <c r="G2118" s="48">
        <v>73605.86</v>
      </c>
      <c r="H2118" s="48">
        <v>34835.870000000003</v>
      </c>
      <c r="I2118" s="48">
        <v>65203.64</v>
      </c>
      <c r="J2118" s="48">
        <v>64831.59</v>
      </c>
      <c r="K2118" s="48">
        <v>57537.46</v>
      </c>
      <c r="L2118" s="48">
        <v>85943.09</v>
      </c>
      <c r="M2118" s="48">
        <v>81934.95</v>
      </c>
      <c r="N2118" s="48">
        <v>83573.03</v>
      </c>
      <c r="O2118" s="48">
        <v>87514.26</v>
      </c>
      <c r="P2118" s="48">
        <v>81488.98</v>
      </c>
      <c r="Q2118" s="48">
        <v>73417.740000000005</v>
      </c>
      <c r="R2118" s="48">
        <v>64662.67</v>
      </c>
      <c r="S2118" s="48">
        <v>53478.879999999997</v>
      </c>
      <c r="T2118" s="48">
        <v>75587.23</v>
      </c>
      <c r="U2118" s="48">
        <v>83103.429999999993</v>
      </c>
      <c r="V2118" s="48">
        <v>60222.51</v>
      </c>
      <c r="W2118" s="48">
        <v>51794.04</v>
      </c>
      <c r="X2118" s="48">
        <v>48589.760000000002</v>
      </c>
      <c r="Y2118" s="48">
        <v>62171.95</v>
      </c>
      <c r="Z2118" s="48">
        <v>46856.05</v>
      </c>
    </row>
    <row r="2119" spans="1:26">
      <c r="A2119" s="48">
        <v>754549</v>
      </c>
      <c r="B2119" s="49" t="s">
        <v>19323</v>
      </c>
      <c r="C2119" s="49" t="s">
        <v>19324</v>
      </c>
      <c r="D2119" s="49" t="s">
        <v>19325</v>
      </c>
      <c r="E2119" s="48">
        <v>91337.91</v>
      </c>
      <c r="F2119" s="48">
        <v>97295.15</v>
      </c>
      <c r="G2119" s="48">
        <v>125767.62</v>
      </c>
      <c r="H2119" s="48">
        <v>95754.95</v>
      </c>
      <c r="I2119" s="48">
        <v>157274.31</v>
      </c>
      <c r="J2119" s="48">
        <v>129861.62</v>
      </c>
      <c r="K2119" s="48">
        <v>103570.27</v>
      </c>
      <c r="L2119" s="48">
        <v>109479.27</v>
      </c>
      <c r="M2119" s="48">
        <v>129584.73</v>
      </c>
      <c r="N2119" s="48">
        <v>111106.43</v>
      </c>
      <c r="O2119" s="48">
        <v>123316.72</v>
      </c>
      <c r="P2119" s="48">
        <v>92806.31</v>
      </c>
      <c r="Q2119" s="48">
        <v>80350.95</v>
      </c>
      <c r="R2119" s="48">
        <v>123853.66</v>
      </c>
      <c r="S2119" s="48">
        <v>143075.32999999999</v>
      </c>
      <c r="T2119" s="48">
        <v>186010.14</v>
      </c>
      <c r="U2119" s="48">
        <v>147181.42000000001</v>
      </c>
      <c r="V2119" s="48">
        <v>101696.08</v>
      </c>
      <c r="W2119" s="48">
        <v>61800.12</v>
      </c>
      <c r="X2119" s="48">
        <v>78572.91</v>
      </c>
      <c r="Y2119" s="48">
        <v>82384.38</v>
      </c>
      <c r="Z2119" s="48">
        <v>65696.899999999994</v>
      </c>
    </row>
    <row r="2120" spans="1:26">
      <c r="A2120" s="48">
        <v>751166</v>
      </c>
      <c r="B2120" s="49" t="s">
        <v>4658</v>
      </c>
      <c r="C2120" s="49" t="s">
        <v>4659</v>
      </c>
      <c r="D2120" s="49" t="s">
        <v>4660</v>
      </c>
      <c r="E2120" s="48">
        <v>173435.41</v>
      </c>
      <c r="F2120" s="48">
        <v>235868.79999999999</v>
      </c>
      <c r="G2120" s="48">
        <v>334734.15999999997</v>
      </c>
      <c r="H2120" s="48">
        <v>138320.44</v>
      </c>
      <c r="I2120" s="48">
        <v>164405.16</v>
      </c>
      <c r="J2120" s="48">
        <v>119680.7</v>
      </c>
      <c r="K2120" s="48">
        <v>180363.47</v>
      </c>
      <c r="L2120" s="48">
        <v>230873.5</v>
      </c>
      <c r="M2120" s="48">
        <v>262895.21999999997</v>
      </c>
      <c r="N2120" s="48">
        <v>245039.88</v>
      </c>
      <c r="O2120" s="48">
        <v>329423.94</v>
      </c>
      <c r="P2120" s="48">
        <v>177366.75</v>
      </c>
      <c r="Q2120" s="48">
        <v>175074.36</v>
      </c>
      <c r="R2120" s="48">
        <v>294487</v>
      </c>
      <c r="S2120" s="48">
        <v>205368.84</v>
      </c>
      <c r="T2120" s="48">
        <v>193766.06</v>
      </c>
      <c r="U2120" s="48">
        <v>131153.19</v>
      </c>
      <c r="V2120" s="48">
        <v>179628.38</v>
      </c>
      <c r="W2120" s="48">
        <v>147190.09</v>
      </c>
      <c r="X2120" s="48">
        <v>160381.29999999999</v>
      </c>
      <c r="Y2120" s="48">
        <v>185545.97</v>
      </c>
      <c r="Z2120" s="48">
        <v>207511.41</v>
      </c>
    </row>
    <row r="2121" spans="1:26">
      <c r="A2121" s="48">
        <v>752339</v>
      </c>
      <c r="B2121" s="49" t="s">
        <v>12463</v>
      </c>
      <c r="C2121" s="49" t="s">
        <v>12464</v>
      </c>
      <c r="D2121" s="49" t="s">
        <v>12465</v>
      </c>
      <c r="E2121" s="48">
        <v>134194.07999999999</v>
      </c>
      <c r="F2121" s="48">
        <v>186648.5</v>
      </c>
      <c r="G2121" s="48">
        <v>131889.14000000001</v>
      </c>
      <c r="H2121" s="48">
        <v>76576.7</v>
      </c>
      <c r="I2121" s="48">
        <v>46041.09</v>
      </c>
      <c r="J2121" s="48">
        <v>56468.29</v>
      </c>
      <c r="K2121" s="48">
        <v>32143.81</v>
      </c>
      <c r="L2121" s="48">
        <v>178666.03</v>
      </c>
      <c r="M2121" s="48">
        <v>154217.53</v>
      </c>
      <c r="N2121" s="48">
        <v>137393.03</v>
      </c>
      <c r="O2121" s="48">
        <v>112923.66</v>
      </c>
      <c r="P2121" s="48">
        <v>103790.22</v>
      </c>
      <c r="Q2121" s="48">
        <v>107426.31</v>
      </c>
      <c r="R2121" s="48">
        <v>80105.27</v>
      </c>
      <c r="S2121" s="48">
        <v>86610.38</v>
      </c>
      <c r="T2121" s="48">
        <v>19806.27</v>
      </c>
      <c r="U2121" s="48">
        <v>28590.85</v>
      </c>
      <c r="V2121" s="48">
        <v>1650.22</v>
      </c>
      <c r="W2121" s="48">
        <v>83461.94</v>
      </c>
      <c r="X2121" s="48">
        <v>66787.039999999994</v>
      </c>
      <c r="Y2121" s="48">
        <v>72440.800000000003</v>
      </c>
      <c r="Z2121" s="48">
        <v>38961.39</v>
      </c>
    </row>
    <row r="2122" spans="1:26">
      <c r="A2122" s="48">
        <v>754803</v>
      </c>
      <c r="B2122" s="49" t="s">
        <v>19326</v>
      </c>
      <c r="C2122" s="49" t="s">
        <v>19327</v>
      </c>
      <c r="D2122" s="49" t="s">
        <v>19328</v>
      </c>
      <c r="E2122" s="48">
        <v>60745.67</v>
      </c>
      <c r="F2122" s="48">
        <v>101273.47</v>
      </c>
      <c r="G2122" s="48">
        <v>114700.8</v>
      </c>
      <c r="H2122" s="48">
        <v>82260.97</v>
      </c>
      <c r="I2122" s="48">
        <v>86290.09</v>
      </c>
      <c r="J2122" s="48">
        <v>85982.94</v>
      </c>
      <c r="K2122" s="48">
        <v>90886.07</v>
      </c>
      <c r="L2122" s="48">
        <v>183256.59</v>
      </c>
      <c r="M2122" s="48">
        <v>174294.23</v>
      </c>
      <c r="N2122" s="48">
        <v>131008.2</v>
      </c>
      <c r="O2122" s="48">
        <v>174768.52</v>
      </c>
      <c r="P2122" s="48">
        <v>112858.5</v>
      </c>
      <c r="Q2122" s="48">
        <v>77321.33</v>
      </c>
      <c r="R2122" s="48">
        <v>106301.64</v>
      </c>
      <c r="S2122" s="48">
        <v>128843.52</v>
      </c>
      <c r="T2122" s="48">
        <v>99694.85</v>
      </c>
      <c r="U2122" s="48">
        <v>96715.91</v>
      </c>
      <c r="V2122" s="48">
        <v>88280.08</v>
      </c>
      <c r="W2122" s="48">
        <v>110249.1</v>
      </c>
      <c r="X2122" s="48">
        <v>81447.48</v>
      </c>
      <c r="Y2122" s="48">
        <v>92258.07</v>
      </c>
      <c r="Z2122" s="48">
        <v>90213.88</v>
      </c>
    </row>
    <row r="2123" spans="1:26">
      <c r="A2123" s="48">
        <v>749108</v>
      </c>
      <c r="B2123" s="49" t="s">
        <v>12559</v>
      </c>
      <c r="C2123" s="49" t="s">
        <v>12560</v>
      </c>
      <c r="D2123" s="49" t="s">
        <v>12561</v>
      </c>
      <c r="E2123" s="48">
        <v>106205.62</v>
      </c>
      <c r="F2123" s="48">
        <v>99080.44</v>
      </c>
      <c r="G2123" s="48">
        <v>98714.39</v>
      </c>
      <c r="H2123" s="48">
        <v>93039.31</v>
      </c>
      <c r="I2123" s="48">
        <v>101399.45</v>
      </c>
      <c r="J2123" s="48">
        <v>79470.990000000005</v>
      </c>
      <c r="K2123" s="48">
        <v>70186.78</v>
      </c>
      <c r="L2123" s="48">
        <v>105307.59</v>
      </c>
      <c r="M2123" s="48">
        <v>144031.67000000001</v>
      </c>
      <c r="N2123" s="48">
        <v>46533.2</v>
      </c>
      <c r="O2123" s="48">
        <v>48980.32</v>
      </c>
      <c r="P2123" s="48">
        <v>99121.52</v>
      </c>
      <c r="Q2123" s="48">
        <v>77764.73</v>
      </c>
      <c r="R2123" s="48">
        <v>97475.82</v>
      </c>
      <c r="S2123" s="48">
        <v>116366.19</v>
      </c>
      <c r="T2123" s="48">
        <v>132328.29999999999</v>
      </c>
      <c r="U2123" s="48">
        <v>107820.84</v>
      </c>
      <c r="V2123" s="48">
        <v>65646.13</v>
      </c>
      <c r="W2123" s="48">
        <v>75438.820000000007</v>
      </c>
      <c r="X2123" s="48">
        <v>90045.88</v>
      </c>
      <c r="Y2123" s="48">
        <v>51882.19</v>
      </c>
      <c r="Z2123" s="48">
        <v>58236.88</v>
      </c>
    </row>
    <row r="2124" spans="1:26">
      <c r="A2124" s="48">
        <v>751878</v>
      </c>
      <c r="B2124" s="49" t="s">
        <v>2997</v>
      </c>
      <c r="C2124" s="49" t="s">
        <v>2998</v>
      </c>
      <c r="D2124" s="49" t="s">
        <v>2999</v>
      </c>
      <c r="E2124" s="48">
        <v>129784.05</v>
      </c>
      <c r="F2124" s="48">
        <v>255222.95</v>
      </c>
      <c r="G2124" s="48">
        <v>36550.870000000003</v>
      </c>
      <c r="H2124" s="48">
        <v>3136.07</v>
      </c>
      <c r="I2124" s="48">
        <v>100170.35</v>
      </c>
      <c r="J2124" s="48">
        <v>15342.34</v>
      </c>
      <c r="K2124" s="48">
        <v>464838.22</v>
      </c>
      <c r="L2124" s="48">
        <v>88445.92</v>
      </c>
      <c r="M2124" s="48">
        <v>185411.03</v>
      </c>
      <c r="N2124" s="48">
        <v>369489.69</v>
      </c>
      <c r="O2124" s="48">
        <v>299821.90999999997</v>
      </c>
      <c r="P2124" s="48">
        <v>35050.14</v>
      </c>
      <c r="Q2124" s="48">
        <v>60748.65</v>
      </c>
      <c r="R2124" s="48">
        <v>9643.0400000000009</v>
      </c>
      <c r="S2124" s="50"/>
      <c r="T2124" s="48">
        <v>61894.25</v>
      </c>
      <c r="U2124" s="50"/>
      <c r="V2124" s="48">
        <v>236622.12</v>
      </c>
      <c r="W2124" s="48">
        <v>5598.96</v>
      </c>
      <c r="X2124" s="48">
        <v>36330.959999999999</v>
      </c>
      <c r="Y2124" s="48">
        <v>74979.41</v>
      </c>
      <c r="Z2124" s="48">
        <v>28113.69</v>
      </c>
    </row>
    <row r="2125" spans="1:26">
      <c r="A2125" s="48">
        <v>753613</v>
      </c>
      <c r="B2125" s="49" t="s">
        <v>2179</v>
      </c>
      <c r="C2125" s="49" t="s">
        <v>2180</v>
      </c>
      <c r="D2125" s="49" t="s">
        <v>2181</v>
      </c>
      <c r="E2125" s="48">
        <v>117372.31</v>
      </c>
      <c r="F2125" s="48">
        <v>157915.20000000001</v>
      </c>
      <c r="G2125" s="48">
        <v>130450.34</v>
      </c>
      <c r="H2125" s="48">
        <v>22921.49</v>
      </c>
      <c r="I2125" s="48">
        <v>13978.31</v>
      </c>
      <c r="J2125" s="48">
        <v>13442.33</v>
      </c>
      <c r="K2125" s="48">
        <v>138104.29999999999</v>
      </c>
      <c r="L2125" s="48">
        <v>108806.63</v>
      </c>
      <c r="M2125" s="48">
        <v>84455.01</v>
      </c>
      <c r="N2125" s="48">
        <v>75690.720000000001</v>
      </c>
      <c r="O2125" s="48">
        <v>107052.6</v>
      </c>
      <c r="P2125" s="48">
        <v>44355.519999999997</v>
      </c>
      <c r="Q2125" s="48">
        <v>103869.09</v>
      </c>
      <c r="R2125" s="48">
        <v>17572.95</v>
      </c>
      <c r="S2125" s="48">
        <v>40679.71</v>
      </c>
      <c r="T2125" s="48">
        <v>6154.55</v>
      </c>
      <c r="U2125" s="48">
        <v>29497.95</v>
      </c>
      <c r="V2125" s="48">
        <v>73644.55</v>
      </c>
      <c r="W2125" s="48">
        <v>199042.61</v>
      </c>
      <c r="X2125" s="48">
        <v>116641.27</v>
      </c>
      <c r="Y2125" s="48">
        <v>127387.3</v>
      </c>
      <c r="Z2125" s="48">
        <v>143108.20000000001</v>
      </c>
    </row>
    <row r="2126" spans="1:26">
      <c r="A2126" s="48">
        <v>754852</v>
      </c>
      <c r="B2126" s="49" t="s">
        <v>19329</v>
      </c>
      <c r="C2126" s="49" t="s">
        <v>19330</v>
      </c>
      <c r="D2126" s="49" t="s">
        <v>19331</v>
      </c>
      <c r="E2126" s="48">
        <v>51594.34</v>
      </c>
      <c r="F2126" s="48">
        <v>62908.7</v>
      </c>
      <c r="G2126" s="48">
        <v>43147.15</v>
      </c>
      <c r="H2126" s="48">
        <v>22731.54</v>
      </c>
      <c r="I2126" s="48">
        <v>48039.29</v>
      </c>
      <c r="J2126" s="48">
        <v>49696.29</v>
      </c>
      <c r="K2126" s="48">
        <v>32178.79</v>
      </c>
      <c r="L2126" s="48">
        <v>48971.25</v>
      </c>
      <c r="M2126" s="48">
        <v>51666.25</v>
      </c>
      <c r="N2126" s="48">
        <v>42822.98</v>
      </c>
      <c r="O2126" s="48">
        <v>60553.46</v>
      </c>
      <c r="P2126" s="48">
        <v>49531.15</v>
      </c>
      <c r="Q2126" s="48">
        <v>50051.839999999997</v>
      </c>
      <c r="R2126" s="48">
        <v>40337.480000000003</v>
      </c>
      <c r="S2126" s="48">
        <v>32845.07</v>
      </c>
      <c r="T2126" s="48">
        <v>61528.18</v>
      </c>
      <c r="U2126" s="48">
        <v>56701.25</v>
      </c>
      <c r="V2126" s="48">
        <v>31133.46</v>
      </c>
      <c r="W2126" s="48">
        <v>31904.959999999999</v>
      </c>
      <c r="X2126" s="48">
        <v>27187.1</v>
      </c>
      <c r="Y2126" s="48">
        <v>28615.24</v>
      </c>
      <c r="Z2126" s="48">
        <v>32422.639999999999</v>
      </c>
    </row>
    <row r="2127" spans="1:26">
      <c r="A2127" s="48">
        <v>751785</v>
      </c>
      <c r="B2127" s="49" t="s">
        <v>6490</v>
      </c>
      <c r="C2127" s="49" t="s">
        <v>6491</v>
      </c>
      <c r="D2127" s="49" t="s">
        <v>6492</v>
      </c>
      <c r="E2127" s="48">
        <v>179385.84</v>
      </c>
      <c r="F2127" s="48">
        <v>131603.69</v>
      </c>
      <c r="G2127" s="48">
        <v>129765.59</v>
      </c>
      <c r="H2127" s="48">
        <v>41976.09</v>
      </c>
      <c r="I2127" s="48">
        <v>167368.44</v>
      </c>
      <c r="J2127" s="48">
        <v>146995.97</v>
      </c>
      <c r="K2127" s="48">
        <v>61952.68</v>
      </c>
      <c r="L2127" s="48">
        <v>131475.5</v>
      </c>
      <c r="M2127" s="48">
        <v>221965.47</v>
      </c>
      <c r="N2127" s="48">
        <v>64952.66</v>
      </c>
      <c r="O2127" s="48">
        <v>139557.91</v>
      </c>
      <c r="P2127" s="48">
        <v>147400.76999999999</v>
      </c>
      <c r="Q2127" s="48">
        <v>93953.81</v>
      </c>
      <c r="R2127" s="48">
        <v>103199.73</v>
      </c>
      <c r="S2127" s="48">
        <v>50581.54</v>
      </c>
      <c r="T2127" s="48">
        <v>195572.2</v>
      </c>
      <c r="U2127" s="48">
        <v>160045.29999999999</v>
      </c>
      <c r="V2127" s="48">
        <v>59130.47</v>
      </c>
      <c r="W2127" s="48">
        <v>111139.12</v>
      </c>
      <c r="X2127" s="48">
        <v>180869.19</v>
      </c>
      <c r="Y2127" s="48">
        <v>27022.959999999999</v>
      </c>
      <c r="Z2127" s="48">
        <v>104187.7</v>
      </c>
    </row>
    <row r="2128" spans="1:26">
      <c r="A2128" s="48">
        <v>751198</v>
      </c>
      <c r="B2128" s="49" t="s">
        <v>11159</v>
      </c>
      <c r="C2128" s="49" t="s">
        <v>11160</v>
      </c>
      <c r="D2128" s="49" t="s">
        <v>11161</v>
      </c>
      <c r="E2128" s="48">
        <v>162649.03</v>
      </c>
      <c r="F2128" s="48">
        <v>170922.05</v>
      </c>
      <c r="G2128" s="48">
        <v>147255.64000000001</v>
      </c>
      <c r="H2128" s="48">
        <v>76820.94</v>
      </c>
      <c r="I2128" s="48">
        <v>133787.38</v>
      </c>
      <c r="J2128" s="48">
        <v>185811.62</v>
      </c>
      <c r="K2128" s="48">
        <v>113344.89</v>
      </c>
      <c r="L2128" s="48">
        <v>117826.07</v>
      </c>
      <c r="M2128" s="48">
        <v>159482.04999999999</v>
      </c>
      <c r="N2128" s="48">
        <v>113081.74</v>
      </c>
      <c r="O2128" s="48">
        <v>120357.02</v>
      </c>
      <c r="P2128" s="48">
        <v>174267.58</v>
      </c>
      <c r="Q2128" s="48">
        <v>136231.76999999999</v>
      </c>
      <c r="R2128" s="48">
        <v>143597.16</v>
      </c>
      <c r="S2128" s="48">
        <v>125890</v>
      </c>
      <c r="T2128" s="48">
        <v>166008.38</v>
      </c>
      <c r="U2128" s="48">
        <v>188770.55</v>
      </c>
      <c r="V2128" s="48">
        <v>126389.31</v>
      </c>
      <c r="W2128" s="48">
        <v>75756.83</v>
      </c>
      <c r="X2128" s="48">
        <v>104478.53</v>
      </c>
      <c r="Y2128" s="48">
        <v>89428.52</v>
      </c>
      <c r="Z2128" s="48">
        <v>77528.73</v>
      </c>
    </row>
    <row r="2129" spans="1:26">
      <c r="A2129" s="48">
        <v>754024</v>
      </c>
      <c r="B2129" s="49" t="s">
        <v>3126</v>
      </c>
      <c r="C2129" s="49" t="s">
        <v>3127</v>
      </c>
      <c r="D2129" s="49" t="s">
        <v>3128</v>
      </c>
      <c r="E2129" s="48">
        <v>85553.15</v>
      </c>
      <c r="F2129" s="48">
        <v>139943.51999999999</v>
      </c>
      <c r="G2129" s="48">
        <v>136813.39000000001</v>
      </c>
      <c r="H2129" s="48">
        <v>76150.94</v>
      </c>
      <c r="I2129" s="48">
        <v>53535.32</v>
      </c>
      <c r="J2129" s="48">
        <v>56688.34</v>
      </c>
      <c r="K2129" s="48">
        <v>59399.44</v>
      </c>
      <c r="L2129" s="48">
        <v>148032.91</v>
      </c>
      <c r="M2129" s="48">
        <v>153415.78</v>
      </c>
      <c r="N2129" s="48">
        <v>87818.04</v>
      </c>
      <c r="O2129" s="48">
        <v>158332.12</v>
      </c>
      <c r="P2129" s="48">
        <v>88737.12</v>
      </c>
      <c r="Q2129" s="48">
        <v>99804.29</v>
      </c>
      <c r="R2129" s="48">
        <v>143240.31</v>
      </c>
      <c r="S2129" s="48">
        <v>126352.62</v>
      </c>
      <c r="T2129" s="48">
        <v>67936.86</v>
      </c>
      <c r="U2129" s="48">
        <v>62274.95</v>
      </c>
      <c r="V2129" s="48">
        <v>64567.48</v>
      </c>
      <c r="W2129" s="48">
        <v>69514.070000000007</v>
      </c>
      <c r="X2129" s="48">
        <v>67578.98</v>
      </c>
      <c r="Y2129" s="48">
        <v>62004.85</v>
      </c>
      <c r="Z2129" s="48">
        <v>99655.93</v>
      </c>
    </row>
    <row r="2130" spans="1:26">
      <c r="A2130" s="48">
        <v>753245</v>
      </c>
      <c r="B2130" s="49" t="s">
        <v>10445</v>
      </c>
      <c r="C2130" s="49" t="s">
        <v>10446</v>
      </c>
      <c r="D2130" s="49" t="s">
        <v>10447</v>
      </c>
      <c r="E2130" s="48">
        <v>36934.1</v>
      </c>
      <c r="F2130" s="48">
        <v>45255.34</v>
      </c>
      <c r="G2130" s="48">
        <v>40761.15</v>
      </c>
      <c r="H2130" s="48">
        <v>18094.509999999998</v>
      </c>
      <c r="I2130" s="48">
        <v>14649.37</v>
      </c>
      <c r="J2130" s="48">
        <v>11535.34</v>
      </c>
      <c r="K2130" s="48">
        <v>9827.2900000000009</v>
      </c>
      <c r="L2130" s="48">
        <v>82931.38</v>
      </c>
      <c r="M2130" s="48">
        <v>95079.69</v>
      </c>
      <c r="N2130" s="48">
        <v>76186.12</v>
      </c>
      <c r="O2130" s="48">
        <v>112509.98</v>
      </c>
      <c r="P2130" s="48">
        <v>32708.31</v>
      </c>
      <c r="Q2130" s="48">
        <v>29984.58</v>
      </c>
      <c r="R2130" s="48">
        <v>31541.69</v>
      </c>
      <c r="S2130" s="48">
        <v>21615.919999999998</v>
      </c>
      <c r="T2130" s="48">
        <v>2877.07</v>
      </c>
      <c r="U2130" s="48">
        <v>4335.59</v>
      </c>
      <c r="V2130" s="48">
        <v>962.45</v>
      </c>
      <c r="W2130" s="48">
        <v>69484.77</v>
      </c>
      <c r="X2130" s="48">
        <v>72631.039999999994</v>
      </c>
      <c r="Y2130" s="48">
        <v>75516.12</v>
      </c>
      <c r="Z2130" s="48">
        <v>69794.77</v>
      </c>
    </row>
    <row r="2131" spans="1:26">
      <c r="A2131" s="48">
        <v>750866</v>
      </c>
      <c r="B2131" s="49" t="s">
        <v>19332</v>
      </c>
      <c r="C2131" s="49" t="s">
        <v>15239</v>
      </c>
      <c r="D2131" s="49" t="s">
        <v>19333</v>
      </c>
      <c r="E2131" s="48">
        <v>586923.43999999994</v>
      </c>
      <c r="F2131" s="48">
        <v>586295.25</v>
      </c>
      <c r="G2131" s="48">
        <v>628008.25</v>
      </c>
      <c r="H2131" s="48">
        <v>392604.34</v>
      </c>
      <c r="I2131" s="48">
        <v>565090.75</v>
      </c>
      <c r="J2131" s="48">
        <v>414768.31</v>
      </c>
      <c r="K2131" s="48">
        <v>524672.81000000006</v>
      </c>
      <c r="L2131" s="48">
        <v>610664.43999999994</v>
      </c>
      <c r="M2131" s="48">
        <v>692094.5</v>
      </c>
      <c r="N2131" s="48">
        <v>490723.22</v>
      </c>
      <c r="O2131" s="48">
        <v>648308.31000000006</v>
      </c>
      <c r="P2131" s="48">
        <v>17256.13</v>
      </c>
      <c r="Q2131" s="48">
        <v>2824.24</v>
      </c>
      <c r="R2131" s="48">
        <v>3270.05</v>
      </c>
      <c r="S2131" s="48">
        <v>615.14</v>
      </c>
      <c r="T2131" s="48">
        <v>19101.95</v>
      </c>
      <c r="U2131" s="48">
        <v>11747.42</v>
      </c>
      <c r="V2131" s="48">
        <v>11764.07</v>
      </c>
      <c r="W2131" s="48">
        <v>38903.949999999997</v>
      </c>
      <c r="X2131" s="48">
        <v>29097.24</v>
      </c>
      <c r="Y2131" s="48">
        <v>15952.53</v>
      </c>
      <c r="Z2131" s="48">
        <v>33977.07</v>
      </c>
    </row>
    <row r="2132" spans="1:26">
      <c r="A2132" s="48">
        <v>749841</v>
      </c>
      <c r="B2132" s="49" t="s">
        <v>16052</v>
      </c>
      <c r="C2132" s="49" t="s">
        <v>16053</v>
      </c>
      <c r="D2132" s="49" t="s">
        <v>16054</v>
      </c>
      <c r="E2132" s="48">
        <v>399588.5</v>
      </c>
      <c r="F2132" s="48">
        <v>341898.25</v>
      </c>
      <c r="G2132" s="48">
        <v>462952.38</v>
      </c>
      <c r="H2132" s="48">
        <v>391993.06</v>
      </c>
      <c r="I2132" s="48">
        <v>254867.72</v>
      </c>
      <c r="J2132" s="48">
        <v>502263.03</v>
      </c>
      <c r="K2132" s="48">
        <v>320179.25</v>
      </c>
      <c r="L2132" s="48">
        <v>677391.75</v>
      </c>
      <c r="M2132" s="48">
        <v>367932.62</v>
      </c>
      <c r="N2132" s="48">
        <v>291954.44</v>
      </c>
      <c r="O2132" s="48">
        <v>404301.19</v>
      </c>
      <c r="P2132" s="48">
        <v>388807.69</v>
      </c>
      <c r="Q2132" s="48">
        <v>256382.89</v>
      </c>
      <c r="R2132" s="48">
        <v>420819.84</v>
      </c>
      <c r="S2132" s="48">
        <v>595746.81000000006</v>
      </c>
      <c r="T2132" s="48">
        <v>297737.28000000003</v>
      </c>
      <c r="U2132" s="48">
        <v>584889.88</v>
      </c>
      <c r="V2132" s="48">
        <v>324618.06</v>
      </c>
      <c r="W2132" s="48">
        <v>459350.34</v>
      </c>
      <c r="X2132" s="48">
        <v>236695.38</v>
      </c>
      <c r="Y2132" s="48">
        <v>226727.08</v>
      </c>
      <c r="Z2132" s="48">
        <v>243319.47</v>
      </c>
    </row>
    <row r="2133" spans="1:26">
      <c r="A2133" s="48">
        <v>748963</v>
      </c>
      <c r="B2133" s="49" t="s">
        <v>19334</v>
      </c>
      <c r="C2133" s="49" t="s">
        <v>8551</v>
      </c>
      <c r="D2133" s="49" t="s">
        <v>19335</v>
      </c>
      <c r="E2133" s="48">
        <v>103131.59</v>
      </c>
      <c r="F2133" s="48">
        <v>150160.75</v>
      </c>
      <c r="G2133" s="48">
        <v>175409.39</v>
      </c>
      <c r="H2133" s="48">
        <v>125522.34</v>
      </c>
      <c r="I2133" s="48">
        <v>135294.48000000001</v>
      </c>
      <c r="J2133" s="48">
        <v>98586.54</v>
      </c>
      <c r="K2133" s="48">
        <v>156284.06</v>
      </c>
      <c r="L2133" s="48">
        <v>134461.54999999999</v>
      </c>
      <c r="M2133" s="48">
        <v>138607.72</v>
      </c>
      <c r="N2133" s="48">
        <v>100879.61</v>
      </c>
      <c r="O2133" s="48">
        <v>162753</v>
      </c>
      <c r="P2133" s="50"/>
      <c r="Q2133" s="48">
        <v>2759.02</v>
      </c>
      <c r="R2133" s="48">
        <v>3774</v>
      </c>
      <c r="S2133" s="48">
        <v>3580.91</v>
      </c>
      <c r="T2133" s="48">
        <v>2649.47</v>
      </c>
      <c r="U2133" s="50"/>
      <c r="V2133" s="48">
        <v>2810.61</v>
      </c>
      <c r="W2133" s="48">
        <v>1634.57</v>
      </c>
      <c r="X2133" s="48">
        <v>2483.5</v>
      </c>
      <c r="Y2133" s="48">
        <v>1359.5</v>
      </c>
      <c r="Z2133" s="48">
        <v>2781.58</v>
      </c>
    </row>
    <row r="2134" spans="1:26">
      <c r="A2134" s="48">
        <v>749269</v>
      </c>
      <c r="B2134" s="49" t="s">
        <v>4941</v>
      </c>
      <c r="C2134" s="49" t="s">
        <v>4942</v>
      </c>
      <c r="D2134" s="49" t="s">
        <v>4943</v>
      </c>
      <c r="E2134" s="48">
        <v>76665.84</v>
      </c>
      <c r="F2134" s="48">
        <v>85839</v>
      </c>
      <c r="G2134" s="48">
        <v>99450.31</v>
      </c>
      <c r="H2134" s="48">
        <v>47467.09</v>
      </c>
      <c r="I2134" s="48">
        <v>68401.59</v>
      </c>
      <c r="J2134" s="48">
        <v>77733.84</v>
      </c>
      <c r="K2134" s="48">
        <v>72124.72</v>
      </c>
      <c r="L2134" s="48">
        <v>100041.41</v>
      </c>
      <c r="M2134" s="48">
        <v>99580.38</v>
      </c>
      <c r="N2134" s="48">
        <v>93554.19</v>
      </c>
      <c r="O2134" s="48">
        <v>128784.13</v>
      </c>
      <c r="P2134" s="48">
        <v>76443.929999999993</v>
      </c>
      <c r="Q2134" s="48">
        <v>58916.4</v>
      </c>
      <c r="R2134" s="48">
        <v>92085.64</v>
      </c>
      <c r="S2134" s="48">
        <v>63915.77</v>
      </c>
      <c r="T2134" s="48">
        <v>82447.88</v>
      </c>
      <c r="U2134" s="48">
        <v>91745.01</v>
      </c>
      <c r="V2134" s="48">
        <v>82147.570000000007</v>
      </c>
      <c r="W2134" s="48">
        <v>60322.82</v>
      </c>
      <c r="X2134" s="48">
        <v>57521.49</v>
      </c>
      <c r="Y2134" s="48">
        <v>71097.710000000006</v>
      </c>
      <c r="Z2134" s="48">
        <v>72663.31</v>
      </c>
    </row>
    <row r="2135" spans="1:26">
      <c r="A2135" s="48">
        <v>751353</v>
      </c>
      <c r="B2135" s="49" t="s">
        <v>19336</v>
      </c>
      <c r="C2135" s="49" t="s">
        <v>19337</v>
      </c>
      <c r="D2135" s="49" t="s">
        <v>19338</v>
      </c>
      <c r="E2135" s="48">
        <v>45391.24</v>
      </c>
      <c r="F2135" s="48">
        <v>28673.77</v>
      </c>
      <c r="G2135" s="48">
        <v>32769.94</v>
      </c>
      <c r="H2135" s="48">
        <v>35891.99</v>
      </c>
      <c r="I2135" s="48">
        <v>19062.509999999998</v>
      </c>
      <c r="J2135" s="48">
        <v>45400.25</v>
      </c>
      <c r="K2135" s="48">
        <v>31331.88</v>
      </c>
      <c r="L2135" s="48">
        <v>69374.95</v>
      </c>
      <c r="M2135" s="48">
        <v>113302.09</v>
      </c>
      <c r="N2135" s="48">
        <v>64789.74</v>
      </c>
      <c r="O2135" s="48">
        <v>50771.31</v>
      </c>
      <c r="P2135" s="48">
        <v>42851.78</v>
      </c>
      <c r="Q2135" s="48">
        <v>22224.22</v>
      </c>
      <c r="R2135" s="48">
        <v>34635.980000000003</v>
      </c>
      <c r="S2135" s="48">
        <v>54214.18</v>
      </c>
      <c r="T2135" s="48">
        <v>20602.150000000001</v>
      </c>
      <c r="U2135" s="48">
        <v>44552.65</v>
      </c>
      <c r="V2135" s="48">
        <v>29131.49</v>
      </c>
      <c r="W2135" s="48">
        <v>41434.29</v>
      </c>
      <c r="X2135" s="48">
        <v>72698.679999999993</v>
      </c>
      <c r="Y2135" s="48">
        <v>54238.74</v>
      </c>
      <c r="Z2135" s="48">
        <v>32540.15</v>
      </c>
    </row>
    <row r="2136" spans="1:26">
      <c r="A2136" s="48">
        <v>750196</v>
      </c>
      <c r="B2136" s="49" t="s">
        <v>12493</v>
      </c>
      <c r="C2136" s="49" t="s">
        <v>12494</v>
      </c>
      <c r="D2136" s="49" t="s">
        <v>12495</v>
      </c>
      <c r="E2136" s="48">
        <v>213914.55</v>
      </c>
      <c r="F2136" s="48">
        <v>247054.62</v>
      </c>
      <c r="G2136" s="48">
        <v>316217.09000000003</v>
      </c>
      <c r="H2136" s="48">
        <v>172977.86</v>
      </c>
      <c r="I2136" s="48">
        <v>182207.16</v>
      </c>
      <c r="J2136" s="48">
        <v>182837.05</v>
      </c>
      <c r="K2136" s="48">
        <v>132573.94</v>
      </c>
      <c r="L2136" s="48">
        <v>245764.19</v>
      </c>
      <c r="M2136" s="48">
        <v>234933.05</v>
      </c>
      <c r="N2136" s="48">
        <v>197857.27</v>
      </c>
      <c r="O2136" s="48">
        <v>246052.14</v>
      </c>
      <c r="P2136" s="48">
        <v>193960.55</v>
      </c>
      <c r="Q2136" s="48">
        <v>186647.17</v>
      </c>
      <c r="R2136" s="48">
        <v>256209</v>
      </c>
      <c r="S2136" s="48">
        <v>250666.52</v>
      </c>
      <c r="T2136" s="48">
        <v>212460.67</v>
      </c>
      <c r="U2136" s="48">
        <v>200057.34</v>
      </c>
      <c r="V2136" s="48">
        <v>134504.38</v>
      </c>
      <c r="W2136" s="48">
        <v>190291.45</v>
      </c>
      <c r="X2136" s="48">
        <v>168817.19</v>
      </c>
      <c r="Y2136" s="48">
        <v>155038.47</v>
      </c>
      <c r="Z2136" s="48">
        <v>154634.32999999999</v>
      </c>
    </row>
    <row r="2137" spans="1:26">
      <c r="A2137" s="48">
        <v>754027</v>
      </c>
      <c r="B2137" s="49" t="s">
        <v>9281</v>
      </c>
      <c r="C2137" s="49" t="s">
        <v>9282</v>
      </c>
      <c r="D2137" s="49" t="s">
        <v>9283</v>
      </c>
      <c r="E2137" s="48">
        <v>191490.88</v>
      </c>
      <c r="F2137" s="48">
        <v>229884.7</v>
      </c>
      <c r="G2137" s="48">
        <v>202845.17</v>
      </c>
      <c r="H2137" s="48">
        <v>112585.73</v>
      </c>
      <c r="I2137" s="48">
        <v>224742.59</v>
      </c>
      <c r="J2137" s="48">
        <v>187286.53</v>
      </c>
      <c r="K2137" s="48">
        <v>138654.34</v>
      </c>
      <c r="L2137" s="48">
        <v>152251.82999999999</v>
      </c>
      <c r="M2137" s="48">
        <v>195234.02</v>
      </c>
      <c r="N2137" s="48">
        <v>141004.53</v>
      </c>
      <c r="O2137" s="48">
        <v>186559.75</v>
      </c>
      <c r="P2137" s="48">
        <v>198129.12</v>
      </c>
      <c r="Q2137" s="48">
        <v>177324.78</v>
      </c>
      <c r="R2137" s="48">
        <v>191738.16</v>
      </c>
      <c r="S2137" s="48">
        <v>181536.94</v>
      </c>
      <c r="T2137" s="48">
        <v>278279.75</v>
      </c>
      <c r="U2137" s="48">
        <v>218696.56</v>
      </c>
      <c r="V2137" s="48">
        <v>145543.41</v>
      </c>
      <c r="W2137" s="48">
        <v>96731.63</v>
      </c>
      <c r="X2137" s="48">
        <v>121098.02</v>
      </c>
      <c r="Y2137" s="48">
        <v>113373.84</v>
      </c>
      <c r="Z2137" s="48">
        <v>115037.34</v>
      </c>
    </row>
    <row r="2138" spans="1:26">
      <c r="A2138" s="48">
        <v>754348</v>
      </c>
      <c r="B2138" s="49" t="s">
        <v>4885</v>
      </c>
      <c r="C2138" s="49" t="s">
        <v>4886</v>
      </c>
      <c r="D2138" s="49" t="s">
        <v>4887</v>
      </c>
      <c r="E2138" s="48">
        <v>188220.05</v>
      </c>
      <c r="F2138" s="48">
        <v>281243.19</v>
      </c>
      <c r="G2138" s="48">
        <v>213034.55</v>
      </c>
      <c r="H2138" s="48">
        <v>147854.29999999999</v>
      </c>
      <c r="I2138" s="48">
        <v>151370.39000000001</v>
      </c>
      <c r="J2138" s="48">
        <v>154296.26999999999</v>
      </c>
      <c r="K2138" s="48">
        <v>202487.47</v>
      </c>
      <c r="L2138" s="48">
        <v>331610.28000000003</v>
      </c>
      <c r="M2138" s="48">
        <v>318000.84000000003</v>
      </c>
      <c r="N2138" s="48">
        <v>235700</v>
      </c>
      <c r="O2138" s="48">
        <v>314609.88</v>
      </c>
      <c r="P2138" s="48">
        <v>171479.2</v>
      </c>
      <c r="Q2138" s="48">
        <v>219224.47</v>
      </c>
      <c r="R2138" s="48">
        <v>195082.27</v>
      </c>
      <c r="S2138" s="48">
        <v>223566.2</v>
      </c>
      <c r="T2138" s="48">
        <v>173092.94</v>
      </c>
      <c r="U2138" s="48">
        <v>157665.81</v>
      </c>
      <c r="V2138" s="48">
        <v>188085.42</v>
      </c>
      <c r="W2138" s="48">
        <v>211382.08</v>
      </c>
      <c r="X2138" s="48">
        <v>188020</v>
      </c>
      <c r="Y2138" s="48">
        <v>209768.14</v>
      </c>
      <c r="Z2138" s="48">
        <v>222031.73</v>
      </c>
    </row>
    <row r="2139" spans="1:26">
      <c r="A2139" s="48">
        <v>751843</v>
      </c>
      <c r="B2139" s="49" t="s">
        <v>3714</v>
      </c>
      <c r="C2139" s="49" t="s">
        <v>3715</v>
      </c>
      <c r="D2139" s="49" t="s">
        <v>3716</v>
      </c>
      <c r="E2139" s="48">
        <v>34011.86</v>
      </c>
      <c r="F2139" s="48">
        <v>72076.820000000007</v>
      </c>
      <c r="G2139" s="48">
        <v>28167.73</v>
      </c>
      <c r="H2139" s="48">
        <v>9666.25</v>
      </c>
      <c r="I2139" s="48">
        <v>18623.46</v>
      </c>
      <c r="J2139" s="48">
        <v>32283.86</v>
      </c>
      <c r="K2139" s="48">
        <v>37552.980000000003</v>
      </c>
      <c r="L2139" s="48">
        <v>91898.36</v>
      </c>
      <c r="M2139" s="48">
        <v>73653.91</v>
      </c>
      <c r="N2139" s="48">
        <v>63502.6</v>
      </c>
      <c r="O2139" s="48">
        <v>62727.63</v>
      </c>
      <c r="P2139" s="48">
        <v>37802.370000000003</v>
      </c>
      <c r="Q2139" s="48">
        <v>60499.23</v>
      </c>
      <c r="R2139" s="48">
        <v>27176.46</v>
      </c>
      <c r="S2139" s="48">
        <v>1222.8800000000001</v>
      </c>
      <c r="T2139" s="48">
        <v>21850.94</v>
      </c>
      <c r="U2139" s="48">
        <v>43312.91</v>
      </c>
      <c r="V2139" s="48">
        <v>45502.66</v>
      </c>
      <c r="W2139" s="48">
        <v>63718.86</v>
      </c>
      <c r="X2139" s="48">
        <v>52443.43</v>
      </c>
      <c r="Y2139" s="48">
        <v>57850.54</v>
      </c>
      <c r="Z2139" s="48">
        <v>46945.75</v>
      </c>
    </row>
    <row r="2140" spans="1:26">
      <c r="A2140" s="48">
        <v>754761</v>
      </c>
      <c r="B2140" s="49" t="s">
        <v>10773</v>
      </c>
      <c r="C2140" s="49" t="s">
        <v>10774</v>
      </c>
      <c r="D2140" s="49" t="s">
        <v>10775</v>
      </c>
      <c r="E2140" s="48">
        <v>121205.98</v>
      </c>
      <c r="F2140" s="48">
        <v>141242.62</v>
      </c>
      <c r="G2140" s="48">
        <v>37654.959999999999</v>
      </c>
      <c r="H2140" s="48">
        <v>21485.5</v>
      </c>
      <c r="I2140" s="48">
        <v>38385.980000000003</v>
      </c>
      <c r="J2140" s="48">
        <v>54457.41</v>
      </c>
      <c r="K2140" s="48">
        <v>104426.66</v>
      </c>
      <c r="L2140" s="48">
        <v>124162.19</v>
      </c>
      <c r="M2140" s="48">
        <v>132425.25</v>
      </c>
      <c r="N2140" s="48">
        <v>110173.84</v>
      </c>
      <c r="O2140" s="48">
        <v>83856.070000000007</v>
      </c>
      <c r="P2140" s="48">
        <v>109307.27</v>
      </c>
      <c r="Q2140" s="48">
        <v>98761.19</v>
      </c>
      <c r="R2140" s="48">
        <v>29772.05</v>
      </c>
      <c r="S2140" s="48">
        <v>32763.26</v>
      </c>
      <c r="T2140" s="48">
        <v>49246.06</v>
      </c>
      <c r="U2140" s="48">
        <v>66994.149999999994</v>
      </c>
      <c r="V2140" s="48">
        <v>118261.15</v>
      </c>
      <c r="W2140" s="48">
        <v>82910.28</v>
      </c>
      <c r="X2140" s="48">
        <v>77873.679999999993</v>
      </c>
      <c r="Y2140" s="48">
        <v>89094.77</v>
      </c>
      <c r="Z2140" s="48">
        <v>47796.91</v>
      </c>
    </row>
    <row r="2141" spans="1:26">
      <c r="A2141" s="48">
        <v>753627</v>
      </c>
      <c r="B2141" s="49" t="s">
        <v>9108</v>
      </c>
      <c r="C2141" s="49" t="s">
        <v>9109</v>
      </c>
      <c r="D2141" s="49" t="s">
        <v>9110</v>
      </c>
      <c r="E2141" s="48">
        <v>72153.91</v>
      </c>
      <c r="F2141" s="48">
        <v>102780.59</v>
      </c>
      <c r="G2141" s="48">
        <v>88216.320000000007</v>
      </c>
      <c r="H2141" s="48">
        <v>38841.019999999997</v>
      </c>
      <c r="I2141" s="48">
        <v>38132.949999999997</v>
      </c>
      <c r="J2141" s="48">
        <v>48846.28</v>
      </c>
      <c r="K2141" s="48">
        <v>48869.24</v>
      </c>
      <c r="L2141" s="48">
        <v>135410.64000000001</v>
      </c>
      <c r="M2141" s="48">
        <v>108919.72</v>
      </c>
      <c r="N2141" s="48">
        <v>107010.71</v>
      </c>
      <c r="O2141" s="48">
        <v>155091.17000000001</v>
      </c>
      <c r="P2141" s="48">
        <v>65466.1</v>
      </c>
      <c r="Q2141" s="48">
        <v>70874.41</v>
      </c>
      <c r="R2141" s="48">
        <v>73299.070000000007</v>
      </c>
      <c r="S2141" s="48">
        <v>53212.98</v>
      </c>
      <c r="T2141" s="48">
        <v>46692.86</v>
      </c>
      <c r="U2141" s="48">
        <v>59538.29</v>
      </c>
      <c r="V2141" s="48">
        <v>54980.6</v>
      </c>
      <c r="W2141" s="48">
        <v>93729.12</v>
      </c>
      <c r="X2141" s="48">
        <v>70718.7</v>
      </c>
      <c r="Y2141" s="48">
        <v>85602.240000000005</v>
      </c>
      <c r="Z2141" s="48">
        <v>86666</v>
      </c>
    </row>
    <row r="2142" spans="1:26">
      <c r="A2142" s="48">
        <v>750045</v>
      </c>
      <c r="B2142" s="49" t="s">
        <v>6946</v>
      </c>
      <c r="C2142" s="49" t="s">
        <v>6947</v>
      </c>
      <c r="D2142" s="49" t="s">
        <v>6948</v>
      </c>
      <c r="E2142" s="48">
        <v>63460.65</v>
      </c>
      <c r="F2142" s="48">
        <v>75865.98</v>
      </c>
      <c r="G2142" s="48">
        <v>82136.179999999993</v>
      </c>
      <c r="H2142" s="48">
        <v>46414.18</v>
      </c>
      <c r="I2142" s="48">
        <v>48694.27</v>
      </c>
      <c r="J2142" s="48">
        <v>45577.23</v>
      </c>
      <c r="K2142" s="48">
        <v>50247.35</v>
      </c>
      <c r="L2142" s="48">
        <v>98346.42</v>
      </c>
      <c r="M2142" s="48">
        <v>103909.69</v>
      </c>
      <c r="N2142" s="48">
        <v>70096.78</v>
      </c>
      <c r="O2142" s="48">
        <v>108576.78</v>
      </c>
      <c r="P2142" s="48">
        <v>64660.73</v>
      </c>
      <c r="Q2142" s="48">
        <v>58160.09</v>
      </c>
      <c r="R2142" s="48">
        <v>68938.899999999994</v>
      </c>
      <c r="S2142" s="48">
        <v>71930.820000000007</v>
      </c>
      <c r="T2142" s="48">
        <v>60828.59</v>
      </c>
      <c r="U2142" s="48">
        <v>54628.46</v>
      </c>
      <c r="V2142" s="48">
        <v>53210.68</v>
      </c>
      <c r="W2142" s="48">
        <v>61433.72</v>
      </c>
      <c r="X2142" s="48">
        <v>60083.31</v>
      </c>
      <c r="Y2142" s="48">
        <v>54889.4</v>
      </c>
      <c r="Z2142" s="48">
        <v>59733.81</v>
      </c>
    </row>
    <row r="2143" spans="1:26">
      <c r="A2143" s="48">
        <v>753621</v>
      </c>
      <c r="B2143" s="49" t="s">
        <v>2020</v>
      </c>
      <c r="C2143" s="49" t="s">
        <v>2021</v>
      </c>
      <c r="D2143" s="49" t="s">
        <v>2022</v>
      </c>
      <c r="E2143" s="48">
        <v>16578.39</v>
      </c>
      <c r="F2143" s="48">
        <v>37934.980000000003</v>
      </c>
      <c r="G2143" s="48">
        <v>31414.77</v>
      </c>
      <c r="H2143" s="48">
        <v>14327.38</v>
      </c>
      <c r="I2143" s="48">
        <v>16790.419999999998</v>
      </c>
      <c r="J2143" s="48">
        <v>8777.2199999999993</v>
      </c>
      <c r="K2143" s="48">
        <v>16204.41</v>
      </c>
      <c r="L2143" s="48">
        <v>54491.39</v>
      </c>
      <c r="M2143" s="48">
        <v>51649.27</v>
      </c>
      <c r="N2143" s="48">
        <v>28458.71</v>
      </c>
      <c r="O2143" s="48">
        <v>46171.19</v>
      </c>
      <c r="P2143" s="48">
        <v>17130.189999999999</v>
      </c>
      <c r="Q2143" s="48">
        <v>30217.61</v>
      </c>
      <c r="R2143" s="48">
        <v>22412.97</v>
      </c>
      <c r="S2143" s="48">
        <v>24280.33</v>
      </c>
      <c r="T2143" s="48">
        <v>20774.91</v>
      </c>
      <c r="U2143" s="48">
        <v>3403.36</v>
      </c>
      <c r="V2143" s="48">
        <v>17732.3</v>
      </c>
      <c r="W2143" s="48">
        <v>35198.82</v>
      </c>
      <c r="X2143" s="48">
        <v>29674.45</v>
      </c>
      <c r="Y2143" s="48">
        <v>26208.74</v>
      </c>
      <c r="Z2143" s="48">
        <v>26368.28</v>
      </c>
    </row>
    <row r="2144" spans="1:26">
      <c r="A2144" s="48">
        <v>755317</v>
      </c>
      <c r="B2144" s="49" t="s">
        <v>19339</v>
      </c>
      <c r="C2144" s="49" t="s">
        <v>19340</v>
      </c>
      <c r="D2144" s="49" t="s">
        <v>19341</v>
      </c>
      <c r="E2144" s="48">
        <v>114519.75</v>
      </c>
      <c r="F2144" s="48">
        <v>92734.16</v>
      </c>
      <c r="G2144" s="48">
        <v>117755.75</v>
      </c>
      <c r="H2144" s="48">
        <v>77402.77</v>
      </c>
      <c r="I2144" s="48">
        <v>83117.98</v>
      </c>
      <c r="J2144" s="48">
        <v>98688.26</v>
      </c>
      <c r="K2144" s="48">
        <v>71497.69</v>
      </c>
      <c r="L2144" s="48">
        <v>106062.39999999999</v>
      </c>
      <c r="M2144" s="48">
        <v>92757.16</v>
      </c>
      <c r="N2144" s="48">
        <v>77755.67</v>
      </c>
      <c r="O2144" s="48">
        <v>104486.41</v>
      </c>
      <c r="P2144" s="48">
        <v>114767.61</v>
      </c>
      <c r="Q2144" s="48">
        <v>74247.66</v>
      </c>
      <c r="R2144" s="48">
        <v>114561.8</v>
      </c>
      <c r="S2144" s="48">
        <v>116180.41</v>
      </c>
      <c r="T2144" s="48">
        <v>99999.83</v>
      </c>
      <c r="U2144" s="48">
        <v>118334.59</v>
      </c>
      <c r="V2144" s="48">
        <v>77809.27</v>
      </c>
      <c r="W2144" s="48">
        <v>87489.78</v>
      </c>
      <c r="X2144" s="48">
        <v>73644.42</v>
      </c>
      <c r="Y2144" s="48">
        <v>71458.64</v>
      </c>
      <c r="Z2144" s="48">
        <v>75709.34</v>
      </c>
    </row>
    <row r="2145" spans="1:26">
      <c r="A2145" s="48">
        <v>752566</v>
      </c>
      <c r="B2145" s="49" t="s">
        <v>4687</v>
      </c>
      <c r="C2145" s="49" t="s">
        <v>4688</v>
      </c>
      <c r="D2145" s="49" t="s">
        <v>4689</v>
      </c>
      <c r="E2145" s="48">
        <v>67404.55</v>
      </c>
      <c r="F2145" s="48">
        <v>108513.32</v>
      </c>
      <c r="G2145" s="48">
        <v>99641.3</v>
      </c>
      <c r="H2145" s="48">
        <v>45865.95</v>
      </c>
      <c r="I2145" s="48">
        <v>47255.07</v>
      </c>
      <c r="J2145" s="48">
        <v>31575.74</v>
      </c>
      <c r="K2145" s="48">
        <v>57217.15</v>
      </c>
      <c r="L2145" s="48">
        <v>133993.89000000001</v>
      </c>
      <c r="M2145" s="48">
        <v>119073.44</v>
      </c>
      <c r="N2145" s="48">
        <v>94816.02</v>
      </c>
      <c r="O2145" s="48">
        <v>154521.25</v>
      </c>
      <c r="P2145" s="48">
        <v>63036.83</v>
      </c>
      <c r="Q2145" s="48">
        <v>78081.33</v>
      </c>
      <c r="R2145" s="48">
        <v>87709.09</v>
      </c>
      <c r="S2145" s="48">
        <v>80036.490000000005</v>
      </c>
      <c r="T2145" s="48">
        <v>62448.93</v>
      </c>
      <c r="U2145" s="48">
        <v>33869.050000000003</v>
      </c>
      <c r="V2145" s="48">
        <v>67010.55</v>
      </c>
      <c r="W2145" s="48">
        <v>78843.839999999997</v>
      </c>
      <c r="X2145" s="48">
        <v>72465.31</v>
      </c>
      <c r="Y2145" s="48">
        <v>80197.55</v>
      </c>
      <c r="Z2145" s="48">
        <v>98539.16</v>
      </c>
    </row>
    <row r="2146" spans="1:26">
      <c r="A2146" s="48">
        <v>753265</v>
      </c>
      <c r="B2146" s="49" t="s">
        <v>10657</v>
      </c>
      <c r="C2146" s="49" t="s">
        <v>10658</v>
      </c>
      <c r="D2146" s="49" t="s">
        <v>10659</v>
      </c>
      <c r="E2146" s="48">
        <v>109402.19</v>
      </c>
      <c r="F2146" s="48">
        <v>171174.28</v>
      </c>
      <c r="G2146" s="48">
        <v>97381.91</v>
      </c>
      <c r="H2146" s="48">
        <v>52907.040000000001</v>
      </c>
      <c r="I2146" s="48">
        <v>87641.71</v>
      </c>
      <c r="J2146" s="48">
        <v>86714.72</v>
      </c>
      <c r="K2146" s="48">
        <v>89362.82</v>
      </c>
      <c r="L2146" s="48">
        <v>111613.19</v>
      </c>
      <c r="M2146" s="48">
        <v>145764.94</v>
      </c>
      <c r="N2146" s="48">
        <v>83877.679999999993</v>
      </c>
      <c r="O2146" s="48">
        <v>137341.91</v>
      </c>
      <c r="P2146" s="48">
        <v>113929.98</v>
      </c>
      <c r="Q2146" s="48">
        <v>120689.98</v>
      </c>
      <c r="R2146" s="48">
        <v>85129.25</v>
      </c>
      <c r="S2146" s="48">
        <v>86424.94</v>
      </c>
      <c r="T2146" s="48">
        <v>125624</v>
      </c>
      <c r="U2146" s="48">
        <v>113060.59</v>
      </c>
      <c r="V2146" s="48">
        <v>111939.85</v>
      </c>
      <c r="W2146" s="48">
        <v>79894.7</v>
      </c>
      <c r="X2146" s="48">
        <v>90458.78</v>
      </c>
      <c r="Y2146" s="48">
        <v>73583.61</v>
      </c>
      <c r="Z2146" s="48">
        <v>85031.24</v>
      </c>
    </row>
    <row r="2147" spans="1:26">
      <c r="A2147" s="48">
        <v>752346</v>
      </c>
      <c r="B2147" s="49" t="s">
        <v>4334</v>
      </c>
      <c r="C2147" s="49" t="s">
        <v>4335</v>
      </c>
      <c r="D2147" s="49" t="s">
        <v>4336</v>
      </c>
      <c r="E2147" s="48">
        <v>106678.38</v>
      </c>
      <c r="F2147" s="48">
        <v>170446.77</v>
      </c>
      <c r="G2147" s="48">
        <v>97185.12</v>
      </c>
      <c r="H2147" s="48">
        <v>81576.75</v>
      </c>
      <c r="I2147" s="48">
        <v>76949.62</v>
      </c>
      <c r="J2147" s="48">
        <v>74632.59</v>
      </c>
      <c r="K2147" s="48">
        <v>77741.649999999994</v>
      </c>
      <c r="L2147" s="48">
        <v>196945.25</v>
      </c>
      <c r="M2147" s="48">
        <v>201769.62</v>
      </c>
      <c r="N2147" s="48">
        <v>153178.28</v>
      </c>
      <c r="O2147" s="48">
        <v>198603.47</v>
      </c>
      <c r="P2147" s="48">
        <v>109582.44</v>
      </c>
      <c r="Q2147" s="48">
        <v>134973.22</v>
      </c>
      <c r="R2147" s="48">
        <v>98295.34</v>
      </c>
      <c r="S2147" s="48">
        <v>128427.2</v>
      </c>
      <c r="T2147" s="48">
        <v>108065.09</v>
      </c>
      <c r="U2147" s="48">
        <v>102266.44</v>
      </c>
      <c r="V2147" s="48">
        <v>100220.2</v>
      </c>
      <c r="W2147" s="48">
        <v>105941.32</v>
      </c>
      <c r="X2147" s="48">
        <v>92571.94</v>
      </c>
      <c r="Y2147" s="48">
        <v>99869.54</v>
      </c>
      <c r="Z2147" s="48">
        <v>86178.71</v>
      </c>
    </row>
    <row r="2148" spans="1:26">
      <c r="A2148" s="48">
        <v>750869</v>
      </c>
      <c r="B2148" s="49" t="s">
        <v>9486</v>
      </c>
      <c r="C2148" s="49" t="s">
        <v>9487</v>
      </c>
      <c r="D2148" s="49" t="s">
        <v>9488</v>
      </c>
      <c r="E2148" s="48">
        <v>178859.51999999999</v>
      </c>
      <c r="F2148" s="48">
        <v>236656.73</v>
      </c>
      <c r="G2148" s="48">
        <v>180309.34</v>
      </c>
      <c r="H2148" s="48">
        <v>114275.8</v>
      </c>
      <c r="I2148" s="48">
        <v>147110.62</v>
      </c>
      <c r="J2148" s="48">
        <v>155185.78</v>
      </c>
      <c r="K2148" s="48">
        <v>181049.2</v>
      </c>
      <c r="L2148" s="48">
        <v>251411.34</v>
      </c>
      <c r="M2148" s="48">
        <v>252782.2</v>
      </c>
      <c r="N2148" s="48">
        <v>191679.66</v>
      </c>
      <c r="O2148" s="48">
        <v>259197.25</v>
      </c>
      <c r="P2148" s="48">
        <v>197536.33</v>
      </c>
      <c r="Q2148" s="48">
        <v>186743.94</v>
      </c>
      <c r="R2148" s="48">
        <v>177219.56</v>
      </c>
      <c r="S2148" s="48">
        <v>184992.09</v>
      </c>
      <c r="T2148" s="48">
        <v>195320.22</v>
      </c>
      <c r="U2148" s="48">
        <v>195738.31</v>
      </c>
      <c r="V2148" s="48">
        <v>208017.34</v>
      </c>
      <c r="W2148" s="48">
        <v>169063.53</v>
      </c>
      <c r="X2148" s="48">
        <v>162231.76999999999</v>
      </c>
      <c r="Y2148" s="48">
        <v>156809.98000000001</v>
      </c>
      <c r="Z2148" s="48">
        <v>144588.57999999999</v>
      </c>
    </row>
    <row r="2149" spans="1:26">
      <c r="A2149" s="48">
        <v>751416</v>
      </c>
      <c r="B2149" s="49" t="s">
        <v>3275</v>
      </c>
      <c r="C2149" s="49" t="s">
        <v>3276</v>
      </c>
      <c r="D2149" s="49" t="s">
        <v>3277</v>
      </c>
      <c r="E2149" s="48">
        <v>53708.09</v>
      </c>
      <c r="F2149" s="48">
        <v>81505.600000000006</v>
      </c>
      <c r="G2149" s="48">
        <v>58617.18</v>
      </c>
      <c r="H2149" s="48">
        <v>36905.71</v>
      </c>
      <c r="I2149" s="48">
        <v>49306.94</v>
      </c>
      <c r="J2149" s="48">
        <v>45423.91</v>
      </c>
      <c r="K2149" s="48">
        <v>48632.97</v>
      </c>
      <c r="L2149" s="48">
        <v>49085.89</v>
      </c>
      <c r="M2149" s="48">
        <v>98007.78</v>
      </c>
      <c r="N2149" s="48">
        <v>61407.19</v>
      </c>
      <c r="O2149" s="48">
        <v>92818.85</v>
      </c>
      <c r="P2149" s="48">
        <v>49895.37</v>
      </c>
      <c r="Q2149" s="48">
        <v>66574.09</v>
      </c>
      <c r="R2149" s="48">
        <v>50127.94</v>
      </c>
      <c r="S2149" s="48">
        <v>63215.1</v>
      </c>
      <c r="T2149" s="48">
        <v>54646.26</v>
      </c>
      <c r="U2149" s="48">
        <v>45766.04</v>
      </c>
      <c r="V2149" s="48">
        <v>46991</v>
      </c>
      <c r="W2149" s="48">
        <v>42376.22</v>
      </c>
      <c r="X2149" s="48">
        <v>62714.54</v>
      </c>
      <c r="Y2149" s="48">
        <v>46213.45</v>
      </c>
      <c r="Z2149" s="48">
        <v>60895</v>
      </c>
    </row>
    <row r="2150" spans="1:26">
      <c r="A2150" s="48">
        <v>754938</v>
      </c>
      <c r="B2150" s="49" t="s">
        <v>8655</v>
      </c>
      <c r="C2150" s="49" t="s">
        <v>8656</v>
      </c>
      <c r="D2150" s="49" t="s">
        <v>8657</v>
      </c>
      <c r="E2150" s="48">
        <v>20735.650000000001</v>
      </c>
      <c r="F2150" s="48">
        <v>34263.019999999997</v>
      </c>
      <c r="G2150" s="48">
        <v>22673.68</v>
      </c>
      <c r="H2150" s="48">
        <v>15982.45</v>
      </c>
      <c r="I2150" s="48">
        <v>29306.799999999999</v>
      </c>
      <c r="J2150" s="48">
        <v>13911.42</v>
      </c>
      <c r="K2150" s="48">
        <v>31333.83</v>
      </c>
      <c r="L2150" s="48">
        <v>54285.56</v>
      </c>
      <c r="M2150" s="48">
        <v>55321.58</v>
      </c>
      <c r="N2150" s="48">
        <v>30290.93</v>
      </c>
      <c r="O2150" s="48">
        <v>64173.88</v>
      </c>
      <c r="P2150" s="48">
        <v>24919.96</v>
      </c>
      <c r="Q2150" s="48">
        <v>27318.65</v>
      </c>
      <c r="R2150" s="48">
        <v>21356.880000000001</v>
      </c>
      <c r="S2150" s="48">
        <v>29711.91</v>
      </c>
      <c r="T2150" s="48">
        <v>20443.419999999998</v>
      </c>
      <c r="U2150" s="48">
        <v>17881.88</v>
      </c>
      <c r="V2150" s="48">
        <v>25256.799999999999</v>
      </c>
      <c r="W2150" s="48">
        <v>32121.27</v>
      </c>
      <c r="X2150" s="48">
        <v>30782.55</v>
      </c>
      <c r="Y2150" s="48">
        <v>27158.02</v>
      </c>
      <c r="Z2150" s="48">
        <v>35964.080000000002</v>
      </c>
    </row>
    <row r="2151" spans="1:26">
      <c r="A2151" s="48">
        <v>749740</v>
      </c>
      <c r="B2151" s="49" t="s">
        <v>12481</v>
      </c>
      <c r="C2151" s="49" t="s">
        <v>12482</v>
      </c>
      <c r="D2151" s="49" t="s">
        <v>12483</v>
      </c>
      <c r="E2151" s="48">
        <v>243985.88</v>
      </c>
      <c r="F2151" s="48">
        <v>333881.09000000003</v>
      </c>
      <c r="G2151" s="48">
        <v>184229.52</v>
      </c>
      <c r="H2151" s="48">
        <v>66561.64</v>
      </c>
      <c r="I2151" s="48">
        <v>117062.84</v>
      </c>
      <c r="J2151" s="48">
        <v>202905.95</v>
      </c>
      <c r="K2151" s="48">
        <v>93062.27</v>
      </c>
      <c r="L2151" s="48">
        <v>118211.87</v>
      </c>
      <c r="M2151" s="48">
        <v>166304.97</v>
      </c>
      <c r="N2151" s="48">
        <v>81503.83</v>
      </c>
      <c r="O2151" s="48">
        <v>131249.20000000001</v>
      </c>
      <c r="P2151" s="48">
        <v>241589.16</v>
      </c>
      <c r="Q2151" s="48">
        <v>258630.47</v>
      </c>
      <c r="R2151" s="48">
        <v>165869.20000000001</v>
      </c>
      <c r="S2151" s="48">
        <v>123374.02</v>
      </c>
      <c r="T2151" s="48">
        <v>137472.97</v>
      </c>
      <c r="U2151" s="48">
        <v>239514.94</v>
      </c>
      <c r="V2151" s="48">
        <v>98766.59</v>
      </c>
      <c r="W2151" s="48">
        <v>81418.09</v>
      </c>
      <c r="X2151" s="48">
        <v>106763.04</v>
      </c>
      <c r="Y2151" s="48">
        <v>72177.27</v>
      </c>
      <c r="Z2151" s="48">
        <v>74455.53</v>
      </c>
    </row>
    <row r="2152" spans="1:26">
      <c r="A2152" s="48">
        <v>750297</v>
      </c>
      <c r="B2152" s="49" t="s">
        <v>7166</v>
      </c>
      <c r="C2152" s="49" t="s">
        <v>7167</v>
      </c>
      <c r="D2152" s="49" t="s">
        <v>7168</v>
      </c>
      <c r="E2152" s="48">
        <v>48146.16</v>
      </c>
      <c r="F2152" s="48">
        <v>79249.08</v>
      </c>
      <c r="G2152" s="48">
        <v>51521.27</v>
      </c>
      <c r="H2152" s="48">
        <v>41500.980000000003</v>
      </c>
      <c r="I2152" s="48">
        <v>28998.69</v>
      </c>
      <c r="J2152" s="48">
        <v>21182.5</v>
      </c>
      <c r="K2152" s="48">
        <v>32833.82</v>
      </c>
      <c r="L2152" s="48">
        <v>169415.03</v>
      </c>
      <c r="M2152" s="48">
        <v>136848.44</v>
      </c>
      <c r="N2152" s="48">
        <v>86940.23</v>
      </c>
      <c r="O2152" s="48">
        <v>150531.92000000001</v>
      </c>
      <c r="P2152" s="48">
        <v>19292.310000000001</v>
      </c>
      <c r="Q2152" s="48">
        <v>64149.62</v>
      </c>
      <c r="R2152" s="48">
        <v>51846.29</v>
      </c>
      <c r="S2152" s="48">
        <v>48891.519999999997</v>
      </c>
      <c r="T2152" s="48">
        <v>21140.23</v>
      </c>
      <c r="U2152" s="48">
        <v>12081.29</v>
      </c>
      <c r="V2152" s="48">
        <v>29884.99</v>
      </c>
      <c r="W2152" s="48">
        <v>95071</v>
      </c>
      <c r="X2152" s="48">
        <v>100957</v>
      </c>
      <c r="Y2152" s="48">
        <v>82842</v>
      </c>
      <c r="Z2152" s="48">
        <v>129965.45</v>
      </c>
    </row>
    <row r="2153" spans="1:26">
      <c r="A2153" s="48">
        <v>753726</v>
      </c>
      <c r="B2153" s="49" t="s">
        <v>3950</v>
      </c>
      <c r="C2153" s="49" t="s">
        <v>3951</v>
      </c>
      <c r="D2153" s="49" t="s">
        <v>3952</v>
      </c>
      <c r="E2153" s="48">
        <v>1077663.8799999999</v>
      </c>
      <c r="F2153" s="48">
        <v>1512185.75</v>
      </c>
      <c r="G2153" s="48">
        <v>1131114.5</v>
      </c>
      <c r="H2153" s="48">
        <v>639516</v>
      </c>
      <c r="I2153" s="48">
        <v>835625.38</v>
      </c>
      <c r="J2153" s="48">
        <v>1159606.75</v>
      </c>
      <c r="K2153" s="48">
        <v>1101361</v>
      </c>
      <c r="L2153" s="48">
        <v>1381850.62</v>
      </c>
      <c r="M2153" s="48">
        <v>1366774.38</v>
      </c>
      <c r="N2153" s="48">
        <v>1332997.1200000001</v>
      </c>
      <c r="O2153" s="48">
        <v>1410625.5</v>
      </c>
      <c r="P2153" s="48">
        <v>1030302.25</v>
      </c>
      <c r="Q2153" s="48">
        <v>1115549.5</v>
      </c>
      <c r="R2153" s="48">
        <v>1097817.75</v>
      </c>
      <c r="S2153" s="48">
        <v>1023104.69</v>
      </c>
      <c r="T2153" s="48">
        <v>1119757</v>
      </c>
      <c r="U2153" s="48">
        <v>1389506.12</v>
      </c>
      <c r="V2153" s="48">
        <v>1310893</v>
      </c>
      <c r="W2153" s="48">
        <v>562045.5</v>
      </c>
      <c r="X2153" s="48">
        <v>541736.31000000006</v>
      </c>
      <c r="Y2153" s="48">
        <v>965520.81</v>
      </c>
      <c r="Z2153" s="48">
        <v>750426.75</v>
      </c>
    </row>
    <row r="2154" spans="1:26">
      <c r="A2154" s="48">
        <v>751146</v>
      </c>
      <c r="B2154" s="49" t="s">
        <v>12792</v>
      </c>
      <c r="C2154" s="49" t="s">
        <v>12793</v>
      </c>
      <c r="D2154" s="49" t="s">
        <v>12794</v>
      </c>
      <c r="E2154" s="48">
        <v>23770.639999999999</v>
      </c>
      <c r="F2154" s="48">
        <v>26980.79</v>
      </c>
      <c r="G2154" s="48">
        <v>17117.45</v>
      </c>
      <c r="H2154" s="48">
        <v>15231.4</v>
      </c>
      <c r="I2154" s="48">
        <v>15851.42</v>
      </c>
      <c r="J2154" s="48">
        <v>13769.36</v>
      </c>
      <c r="K2154" s="48">
        <v>14887.4</v>
      </c>
      <c r="L2154" s="48">
        <v>25618.68</v>
      </c>
      <c r="M2154" s="48">
        <v>51516.41</v>
      </c>
      <c r="N2154" s="48">
        <v>29477.8</v>
      </c>
      <c r="O2154" s="48">
        <v>46362.239999999998</v>
      </c>
      <c r="P2154" s="48">
        <v>24191.31</v>
      </c>
      <c r="Q2154" s="48">
        <v>21258.35</v>
      </c>
      <c r="R2154" s="48">
        <v>14490.32</v>
      </c>
      <c r="S2154" s="48">
        <v>21256.62</v>
      </c>
      <c r="T2154" s="48">
        <v>22676.53</v>
      </c>
      <c r="U2154" s="48">
        <v>16672.96</v>
      </c>
      <c r="V2154" s="48">
        <v>17811.419999999998</v>
      </c>
      <c r="W2154" s="48">
        <v>16056.38</v>
      </c>
      <c r="X2154" s="48">
        <v>30791.29</v>
      </c>
      <c r="Y2154" s="48">
        <v>22811.08</v>
      </c>
      <c r="Z2154" s="48">
        <v>28160.29</v>
      </c>
    </row>
    <row r="2155" spans="1:26">
      <c r="A2155" s="48">
        <v>754641</v>
      </c>
      <c r="B2155" s="49" t="s">
        <v>1831</v>
      </c>
      <c r="C2155" s="49" t="s">
        <v>1832</v>
      </c>
      <c r="D2155" s="49" t="s">
        <v>1833</v>
      </c>
      <c r="E2155" s="48">
        <v>44220.18</v>
      </c>
      <c r="F2155" s="48">
        <v>62132.63</v>
      </c>
      <c r="G2155" s="48">
        <v>46062.21</v>
      </c>
      <c r="H2155" s="48">
        <v>24102.63</v>
      </c>
      <c r="I2155" s="48">
        <v>36038.9</v>
      </c>
      <c r="J2155" s="48">
        <v>27483.71</v>
      </c>
      <c r="K2155" s="48">
        <v>42345.06</v>
      </c>
      <c r="L2155" s="48">
        <v>72575.850000000006</v>
      </c>
      <c r="M2155" s="48">
        <v>67605.69</v>
      </c>
      <c r="N2155" s="48">
        <v>56565.41</v>
      </c>
      <c r="O2155" s="48">
        <v>71893.81</v>
      </c>
      <c r="P2155" s="48">
        <v>51006.59</v>
      </c>
      <c r="Q2155" s="48">
        <v>48864.39</v>
      </c>
      <c r="R2155" s="48">
        <v>43028.28</v>
      </c>
      <c r="S2155" s="48">
        <v>38970.54</v>
      </c>
      <c r="T2155" s="48">
        <v>41577.25</v>
      </c>
      <c r="U2155" s="48">
        <v>25214.83</v>
      </c>
      <c r="V2155" s="48">
        <v>45114.84</v>
      </c>
      <c r="W2155" s="48">
        <v>48731.73</v>
      </c>
      <c r="X2155" s="48">
        <v>42609.75</v>
      </c>
      <c r="Y2155" s="48">
        <v>48172.44</v>
      </c>
      <c r="Z2155" s="48">
        <v>42292.160000000003</v>
      </c>
    </row>
    <row r="2156" spans="1:26">
      <c r="A2156" s="48">
        <v>750605</v>
      </c>
      <c r="B2156" s="49" t="s">
        <v>6309</v>
      </c>
      <c r="C2156" s="49" t="s">
        <v>6310</v>
      </c>
      <c r="D2156" s="49" t="s">
        <v>6311</v>
      </c>
      <c r="E2156" s="48">
        <v>39418.839999999997</v>
      </c>
      <c r="F2156" s="48">
        <v>62570.37</v>
      </c>
      <c r="G2156" s="48">
        <v>52220.19</v>
      </c>
      <c r="H2156" s="48">
        <v>29499.63</v>
      </c>
      <c r="I2156" s="48">
        <v>28903.59</v>
      </c>
      <c r="J2156" s="48">
        <v>32101.7</v>
      </c>
      <c r="K2156" s="48">
        <v>44318.080000000002</v>
      </c>
      <c r="L2156" s="48">
        <v>67729.490000000005</v>
      </c>
      <c r="M2156" s="48">
        <v>66835.429999999993</v>
      </c>
      <c r="N2156" s="48">
        <v>51764.09</v>
      </c>
      <c r="O2156" s="48">
        <v>70267.62</v>
      </c>
      <c r="P2156" s="48">
        <v>12236.43</v>
      </c>
      <c r="Q2156" s="48">
        <v>21430.61</v>
      </c>
      <c r="R2156" s="48">
        <v>17858.3</v>
      </c>
      <c r="S2156" s="48">
        <v>6288.8</v>
      </c>
      <c r="T2156" s="48">
        <v>217.68</v>
      </c>
      <c r="U2156" s="48">
        <v>886.54</v>
      </c>
      <c r="V2156" s="48">
        <v>589.52</v>
      </c>
      <c r="W2156" s="48">
        <v>29030.959999999999</v>
      </c>
      <c r="X2156" s="48">
        <v>24431.98</v>
      </c>
      <c r="Y2156" s="48">
        <v>17585.55</v>
      </c>
      <c r="Z2156" s="48">
        <v>25711.61</v>
      </c>
    </row>
    <row r="2157" spans="1:26">
      <c r="A2157" s="48">
        <v>752338</v>
      </c>
      <c r="B2157" s="49" t="s">
        <v>19342</v>
      </c>
      <c r="C2157" s="49" t="s">
        <v>19343</v>
      </c>
      <c r="D2157" s="49" t="s">
        <v>19344</v>
      </c>
      <c r="E2157" s="48">
        <v>160410.53</v>
      </c>
      <c r="F2157" s="48">
        <v>228596.17</v>
      </c>
      <c r="G2157" s="48">
        <v>161562.81</v>
      </c>
      <c r="H2157" s="48">
        <v>99463.09</v>
      </c>
      <c r="I2157" s="48">
        <v>57713.33</v>
      </c>
      <c r="J2157" s="48">
        <v>101055.2</v>
      </c>
      <c r="K2157" s="48">
        <v>52836.26</v>
      </c>
      <c r="L2157" s="48">
        <v>239789.2</v>
      </c>
      <c r="M2157" s="48">
        <v>240495.17</v>
      </c>
      <c r="N2157" s="48">
        <v>160955.56</v>
      </c>
      <c r="O2157" s="48">
        <v>132652.04999999999</v>
      </c>
      <c r="P2157" s="48">
        <v>126205.49</v>
      </c>
      <c r="Q2157" s="48">
        <v>127753.96</v>
      </c>
      <c r="R2157" s="48">
        <v>125544.34</v>
      </c>
      <c r="S2157" s="48">
        <v>121435.98</v>
      </c>
      <c r="T2157" s="48">
        <v>1024.0999999999999</v>
      </c>
      <c r="U2157" s="48">
        <v>87953.87</v>
      </c>
      <c r="V2157" s="48">
        <v>1441.47</v>
      </c>
      <c r="W2157" s="48">
        <v>126812.4</v>
      </c>
      <c r="X2157" s="48">
        <v>137896.25</v>
      </c>
      <c r="Y2157" s="48">
        <v>112088.81</v>
      </c>
      <c r="Z2157" s="48">
        <v>89178.52</v>
      </c>
    </row>
    <row r="2158" spans="1:26">
      <c r="A2158" s="48">
        <v>752774</v>
      </c>
      <c r="B2158" s="49" t="s">
        <v>3843</v>
      </c>
      <c r="C2158" s="49" t="s">
        <v>3844</v>
      </c>
      <c r="D2158" s="49" t="s">
        <v>3845</v>
      </c>
      <c r="E2158" s="48">
        <v>83717.02</v>
      </c>
      <c r="F2158" s="48">
        <v>92104.28</v>
      </c>
      <c r="G2158" s="48">
        <v>89787.1</v>
      </c>
      <c r="H2158" s="48">
        <v>69153.69</v>
      </c>
      <c r="I2158" s="48">
        <v>55624.37</v>
      </c>
      <c r="J2158" s="48">
        <v>45264.13</v>
      </c>
      <c r="K2158" s="48">
        <v>65764.62</v>
      </c>
      <c r="L2158" s="48">
        <v>121050.96</v>
      </c>
      <c r="M2158" s="48">
        <v>112685.88</v>
      </c>
      <c r="N2158" s="48">
        <v>77532.88</v>
      </c>
      <c r="O2158" s="48">
        <v>109869.75</v>
      </c>
      <c r="P2158" s="48">
        <v>61003.64</v>
      </c>
      <c r="Q2158" s="48">
        <v>63299.87</v>
      </c>
      <c r="R2158" s="48">
        <v>47064.83</v>
      </c>
      <c r="S2158" s="48">
        <v>75504.06</v>
      </c>
      <c r="T2158" s="48">
        <v>72491.520000000004</v>
      </c>
      <c r="U2158" s="48">
        <v>65642.42</v>
      </c>
      <c r="V2158" s="48">
        <v>70562.05</v>
      </c>
      <c r="W2158" s="48">
        <v>78843.38</v>
      </c>
      <c r="X2158" s="48">
        <v>74380.84</v>
      </c>
      <c r="Y2158" s="48">
        <v>72491.179999999993</v>
      </c>
      <c r="Z2158" s="48">
        <v>73513.789999999994</v>
      </c>
    </row>
    <row r="2159" spans="1:26">
      <c r="A2159" s="48">
        <v>749145</v>
      </c>
      <c r="B2159" s="49" t="s">
        <v>19345</v>
      </c>
      <c r="C2159" s="49" t="s">
        <v>11605</v>
      </c>
      <c r="D2159" s="49" t="s">
        <v>19346</v>
      </c>
      <c r="E2159" s="48">
        <v>75776.06</v>
      </c>
      <c r="F2159" s="48">
        <v>99321.78</v>
      </c>
      <c r="G2159" s="48">
        <v>57421.59</v>
      </c>
      <c r="H2159" s="48">
        <v>32602.84</v>
      </c>
      <c r="I2159" s="48">
        <v>52863.45</v>
      </c>
      <c r="J2159" s="48">
        <v>64473.760000000002</v>
      </c>
      <c r="K2159" s="48">
        <v>57564.44</v>
      </c>
      <c r="L2159" s="48">
        <v>161708.41</v>
      </c>
      <c r="M2159" s="48">
        <v>169918.58</v>
      </c>
      <c r="N2159" s="48">
        <v>87750.37</v>
      </c>
      <c r="O2159" s="48">
        <v>115620.2</v>
      </c>
      <c r="P2159" s="48">
        <v>349.71</v>
      </c>
      <c r="Q2159" s="48">
        <v>243.24</v>
      </c>
      <c r="R2159" s="48">
        <v>249.17</v>
      </c>
      <c r="S2159" s="50"/>
      <c r="T2159" s="48">
        <v>213.93</v>
      </c>
      <c r="U2159" s="48">
        <v>425.27</v>
      </c>
      <c r="V2159" s="48">
        <v>8946.44</v>
      </c>
      <c r="W2159" s="48">
        <v>18642.64</v>
      </c>
      <c r="X2159" s="48">
        <v>16707.580000000002</v>
      </c>
      <c r="Y2159" s="48">
        <v>17652.39</v>
      </c>
      <c r="Z2159" s="48">
        <v>12564.81</v>
      </c>
    </row>
    <row r="2160" spans="1:26">
      <c r="A2160" s="48">
        <v>751509</v>
      </c>
      <c r="B2160" s="49" t="s">
        <v>1843</v>
      </c>
      <c r="C2160" s="49" t="s">
        <v>1844</v>
      </c>
      <c r="D2160" s="49" t="s">
        <v>1845</v>
      </c>
      <c r="E2160" s="48">
        <v>25212.58</v>
      </c>
      <c r="F2160" s="48">
        <v>78038.94</v>
      </c>
      <c r="G2160" s="48">
        <v>32536.81</v>
      </c>
      <c r="H2160" s="48">
        <v>11303.28</v>
      </c>
      <c r="I2160" s="48">
        <v>39101.870000000003</v>
      </c>
      <c r="J2160" s="48">
        <v>34184.78</v>
      </c>
      <c r="K2160" s="48">
        <v>74746.77</v>
      </c>
      <c r="L2160" s="48">
        <v>58689.440000000002</v>
      </c>
      <c r="M2160" s="48">
        <v>58720.46</v>
      </c>
      <c r="N2160" s="48">
        <v>42340.03</v>
      </c>
      <c r="O2160" s="48">
        <v>40670.949999999997</v>
      </c>
      <c r="P2160" s="48">
        <v>38957.300000000003</v>
      </c>
      <c r="Q2160" s="48">
        <v>54848.480000000003</v>
      </c>
      <c r="R2160" s="48">
        <v>2590.0700000000002</v>
      </c>
      <c r="S2160" s="48">
        <v>2115.5300000000002</v>
      </c>
      <c r="T2160" s="48">
        <v>23258.07</v>
      </c>
      <c r="U2160" s="48">
        <v>24281.86</v>
      </c>
      <c r="V2160" s="48">
        <v>69918.66</v>
      </c>
      <c r="W2160" s="48">
        <v>41859.83</v>
      </c>
      <c r="X2160" s="48">
        <v>37179.57</v>
      </c>
      <c r="Y2160" s="48">
        <v>36169.85</v>
      </c>
      <c r="Z2160" s="48">
        <v>17469.62</v>
      </c>
    </row>
    <row r="2161" spans="1:26">
      <c r="A2161" s="48">
        <v>749300</v>
      </c>
      <c r="B2161" s="49" t="s">
        <v>6505</v>
      </c>
      <c r="C2161" s="49" t="s">
        <v>6506</v>
      </c>
      <c r="D2161" s="49" t="s">
        <v>6507</v>
      </c>
      <c r="E2161" s="48">
        <v>36031.040000000001</v>
      </c>
      <c r="F2161" s="48">
        <v>47967.38</v>
      </c>
      <c r="G2161" s="48">
        <v>28927.79</v>
      </c>
      <c r="H2161" s="48">
        <v>16118.4</v>
      </c>
      <c r="I2161" s="48">
        <v>21879.54</v>
      </c>
      <c r="J2161" s="48">
        <v>26386.67</v>
      </c>
      <c r="K2161" s="48">
        <v>18257.43</v>
      </c>
      <c r="L2161" s="48">
        <v>24505.759999999998</v>
      </c>
      <c r="M2161" s="48">
        <v>53734.63</v>
      </c>
      <c r="N2161" s="48">
        <v>19188.55</v>
      </c>
      <c r="O2161" s="48">
        <v>29314.91</v>
      </c>
      <c r="P2161" s="48">
        <v>32133.119999999999</v>
      </c>
      <c r="Q2161" s="48">
        <v>31914.87</v>
      </c>
      <c r="R2161" s="48">
        <v>17926.349999999999</v>
      </c>
      <c r="S2161" s="48">
        <v>12083.54</v>
      </c>
      <c r="T2161" s="48">
        <v>9684.01</v>
      </c>
      <c r="U2161" s="48">
        <v>20036.46</v>
      </c>
      <c r="V2161" s="48">
        <v>6003.25</v>
      </c>
      <c r="W2161" s="48">
        <v>22786.57</v>
      </c>
      <c r="X2161" s="48">
        <v>41017.74</v>
      </c>
      <c r="Y2161" s="48">
        <v>2677.6</v>
      </c>
      <c r="Z2161" s="48">
        <v>15560.77</v>
      </c>
    </row>
    <row r="2162" spans="1:26">
      <c r="A2162" s="48">
        <v>754451</v>
      </c>
      <c r="B2162" s="49" t="s">
        <v>19347</v>
      </c>
      <c r="C2162" s="49" t="s">
        <v>19348</v>
      </c>
      <c r="D2162" s="49" t="s">
        <v>19349</v>
      </c>
      <c r="E2162" s="48">
        <v>21889.64</v>
      </c>
      <c r="F2162" s="48">
        <v>39440.14</v>
      </c>
      <c r="G2162" s="48">
        <v>27791.78</v>
      </c>
      <c r="H2162" s="48">
        <v>12408.37</v>
      </c>
      <c r="I2162" s="48">
        <v>20384.580000000002</v>
      </c>
      <c r="J2162" s="48">
        <v>18657.53</v>
      </c>
      <c r="K2162" s="48">
        <v>15415.47</v>
      </c>
      <c r="L2162" s="48">
        <v>36125.03</v>
      </c>
      <c r="M2162" s="48">
        <v>46233.3</v>
      </c>
      <c r="N2162" s="48">
        <v>26440.75</v>
      </c>
      <c r="O2162" s="48">
        <v>39671.089999999997</v>
      </c>
      <c r="P2162" s="48">
        <v>19849.400000000001</v>
      </c>
      <c r="Q2162" s="48">
        <v>33820.769999999997</v>
      </c>
      <c r="R2162" s="48">
        <v>24903.97</v>
      </c>
      <c r="S2162" s="48">
        <v>11353.92</v>
      </c>
      <c r="T2162" s="48">
        <v>16591.61</v>
      </c>
      <c r="U2162" s="48">
        <v>18236.259999999998</v>
      </c>
      <c r="V2162" s="48">
        <v>18550.28</v>
      </c>
      <c r="W2162" s="48">
        <v>29209.58</v>
      </c>
      <c r="X2162" s="48">
        <v>33349.19</v>
      </c>
      <c r="Y2162" s="48">
        <v>20983.1</v>
      </c>
      <c r="Z2162" s="48">
        <v>22838.05</v>
      </c>
    </row>
    <row r="2163" spans="1:26">
      <c r="A2163" s="48">
        <v>753990</v>
      </c>
      <c r="B2163" s="49" t="s">
        <v>7559</v>
      </c>
      <c r="C2163" s="49" t="s">
        <v>7560</v>
      </c>
      <c r="D2163" s="49" t="s">
        <v>7561</v>
      </c>
      <c r="E2163" s="48">
        <v>128456.49</v>
      </c>
      <c r="F2163" s="48">
        <v>116027.13</v>
      </c>
      <c r="G2163" s="48">
        <v>91497.62</v>
      </c>
      <c r="H2163" s="48">
        <v>52474.41</v>
      </c>
      <c r="I2163" s="48">
        <v>82528.31</v>
      </c>
      <c r="J2163" s="48">
        <v>91240.58</v>
      </c>
      <c r="K2163" s="48">
        <v>102444.8</v>
      </c>
      <c r="L2163" s="48">
        <v>165442.57999999999</v>
      </c>
      <c r="M2163" s="48">
        <v>143935</v>
      </c>
      <c r="N2163" s="48">
        <v>110535.25</v>
      </c>
      <c r="O2163" s="48">
        <v>141260.97</v>
      </c>
      <c r="P2163" s="48">
        <v>126072.82</v>
      </c>
      <c r="Q2163" s="48">
        <v>86649.7</v>
      </c>
      <c r="R2163" s="48">
        <v>76050.009999999995</v>
      </c>
      <c r="S2163" s="48">
        <v>81819.42</v>
      </c>
      <c r="T2163" s="48">
        <v>98909.6</v>
      </c>
      <c r="U2163" s="48">
        <v>114035.41</v>
      </c>
      <c r="V2163" s="48">
        <v>116227.25</v>
      </c>
      <c r="W2163" s="48">
        <v>101293.7</v>
      </c>
      <c r="X2163" s="48">
        <v>78846.210000000006</v>
      </c>
      <c r="Y2163" s="48">
        <v>80246.3</v>
      </c>
      <c r="Z2163" s="48">
        <v>71622.39</v>
      </c>
    </row>
    <row r="2164" spans="1:26">
      <c r="A2164" s="48">
        <v>749195</v>
      </c>
      <c r="B2164" s="49" t="s">
        <v>5386</v>
      </c>
      <c r="C2164" s="49" t="s">
        <v>5387</v>
      </c>
      <c r="D2164" s="49" t="s">
        <v>5388</v>
      </c>
      <c r="E2164" s="48">
        <v>55525.279999999999</v>
      </c>
      <c r="F2164" s="48">
        <v>76348.740000000005</v>
      </c>
      <c r="G2164" s="48">
        <v>51871.13</v>
      </c>
      <c r="H2164" s="48">
        <v>27641.599999999999</v>
      </c>
      <c r="I2164" s="48">
        <v>50669.07</v>
      </c>
      <c r="J2164" s="48">
        <v>44490.91</v>
      </c>
      <c r="K2164" s="48">
        <v>51460.11</v>
      </c>
      <c r="L2164" s="48">
        <v>108162.53</v>
      </c>
      <c r="M2164" s="48">
        <v>94830.17</v>
      </c>
      <c r="N2164" s="48">
        <v>56688.27</v>
      </c>
      <c r="O2164" s="48">
        <v>84046.94</v>
      </c>
      <c r="P2164" s="48">
        <v>62248.5</v>
      </c>
      <c r="Q2164" s="48">
        <v>57453.9</v>
      </c>
      <c r="R2164" s="48">
        <v>41307.64</v>
      </c>
      <c r="S2164" s="48">
        <v>35887.730000000003</v>
      </c>
      <c r="T2164" s="48">
        <v>51929.17</v>
      </c>
      <c r="U2164" s="48">
        <v>42051.68</v>
      </c>
      <c r="V2164" s="48">
        <v>63984.81</v>
      </c>
      <c r="W2164" s="48">
        <v>74202.28</v>
      </c>
      <c r="X2164" s="48">
        <v>63060.35</v>
      </c>
      <c r="Y2164" s="48">
        <v>56159.05</v>
      </c>
      <c r="Z2164" s="48">
        <v>70931.73</v>
      </c>
    </row>
    <row r="2165" spans="1:26">
      <c r="A2165" s="48">
        <v>753259</v>
      </c>
      <c r="B2165" s="49" t="s">
        <v>2309</v>
      </c>
      <c r="C2165" s="49" t="s">
        <v>2310</v>
      </c>
      <c r="D2165" s="49" t="s">
        <v>2311</v>
      </c>
      <c r="E2165" s="48">
        <v>40969.06</v>
      </c>
      <c r="F2165" s="48">
        <v>80623.039999999994</v>
      </c>
      <c r="G2165" s="48">
        <v>17537.45</v>
      </c>
      <c r="H2165" s="48">
        <v>11188.25</v>
      </c>
      <c r="I2165" s="48">
        <v>28060.71</v>
      </c>
      <c r="J2165" s="48">
        <v>42948.05</v>
      </c>
      <c r="K2165" s="48">
        <v>58179.45</v>
      </c>
      <c r="L2165" s="48">
        <v>65547.570000000007</v>
      </c>
      <c r="M2165" s="48">
        <v>57866.32</v>
      </c>
      <c r="N2165" s="48">
        <v>53236.21</v>
      </c>
      <c r="O2165" s="48">
        <v>93612.08</v>
      </c>
      <c r="P2165" s="48">
        <v>31008.080000000002</v>
      </c>
      <c r="Q2165" s="48">
        <v>66954.210000000006</v>
      </c>
      <c r="R2165" s="48">
        <v>13059.62</v>
      </c>
      <c r="S2165" s="48">
        <v>772.63</v>
      </c>
      <c r="T2165" s="48">
        <v>26495.25</v>
      </c>
      <c r="U2165" s="48">
        <v>62512.71</v>
      </c>
      <c r="V2165" s="48">
        <v>68089.31</v>
      </c>
      <c r="W2165" s="48">
        <v>22845.99</v>
      </c>
      <c r="X2165" s="48">
        <v>3570.32</v>
      </c>
      <c r="Y2165" s="48">
        <v>9945.74</v>
      </c>
      <c r="Z2165" s="48">
        <v>32964.1</v>
      </c>
    </row>
    <row r="2166" spans="1:26">
      <c r="A2166" s="48">
        <v>752355</v>
      </c>
      <c r="B2166" s="49" t="s">
        <v>14454</v>
      </c>
      <c r="C2166" s="49" t="s">
        <v>14455</v>
      </c>
      <c r="D2166" s="49" t="s">
        <v>14456</v>
      </c>
      <c r="E2166" s="48">
        <v>37254.879999999997</v>
      </c>
      <c r="F2166" s="48">
        <v>58746.44</v>
      </c>
      <c r="G2166" s="48">
        <v>62343.54</v>
      </c>
      <c r="H2166" s="48">
        <v>42531.03</v>
      </c>
      <c r="I2166" s="48">
        <v>50140.23</v>
      </c>
      <c r="J2166" s="48">
        <v>25484.59</v>
      </c>
      <c r="K2166" s="48">
        <v>34391.800000000003</v>
      </c>
      <c r="L2166" s="48">
        <v>64409.62</v>
      </c>
      <c r="M2166" s="48">
        <v>58841.4</v>
      </c>
      <c r="N2166" s="48">
        <v>37249.9</v>
      </c>
      <c r="O2166" s="48">
        <v>65983.509999999995</v>
      </c>
      <c r="P2166" s="48">
        <v>28247.42</v>
      </c>
      <c r="Q2166" s="48">
        <v>41483.980000000003</v>
      </c>
      <c r="R2166" s="48">
        <v>49322.87</v>
      </c>
      <c r="S2166" s="48">
        <v>56728.32</v>
      </c>
      <c r="T2166" s="48">
        <v>53047.199999999997</v>
      </c>
      <c r="U2166" s="48">
        <v>20125.3</v>
      </c>
      <c r="V2166" s="48">
        <v>32788.54</v>
      </c>
      <c r="W2166" s="48">
        <v>36891.75</v>
      </c>
      <c r="X2166" s="48">
        <v>32040.75</v>
      </c>
      <c r="Y2166" s="48">
        <v>26647.33</v>
      </c>
      <c r="Z2166" s="48">
        <v>32942.839999999997</v>
      </c>
    </row>
    <row r="2167" spans="1:26">
      <c r="A2167" s="48">
        <v>751550</v>
      </c>
      <c r="B2167" s="49" t="s">
        <v>8108</v>
      </c>
      <c r="C2167" s="50"/>
      <c r="D2167" s="49" t="s">
        <v>8109</v>
      </c>
      <c r="E2167" s="48">
        <v>46074.32</v>
      </c>
      <c r="F2167" s="48">
        <v>78921.2</v>
      </c>
      <c r="G2167" s="48">
        <v>71711.09</v>
      </c>
      <c r="H2167" s="48">
        <v>29913.83</v>
      </c>
      <c r="I2167" s="48">
        <v>20797.580000000002</v>
      </c>
      <c r="J2167" s="48">
        <v>26945.79</v>
      </c>
      <c r="K2167" s="48">
        <v>25371.69</v>
      </c>
      <c r="L2167" s="48">
        <v>95980.79</v>
      </c>
      <c r="M2167" s="48">
        <v>127739.66</v>
      </c>
      <c r="N2167" s="48">
        <v>95231.78</v>
      </c>
      <c r="O2167" s="48">
        <v>173098.2</v>
      </c>
      <c r="P2167" s="48">
        <v>42450.25</v>
      </c>
      <c r="Q2167" s="48">
        <v>54123.31</v>
      </c>
      <c r="R2167" s="48">
        <v>65689.210000000006</v>
      </c>
      <c r="S2167" s="48">
        <v>37576.050000000003</v>
      </c>
      <c r="T2167" s="48">
        <v>17683.650000000001</v>
      </c>
      <c r="U2167" s="48">
        <v>32017.93</v>
      </c>
      <c r="V2167" s="48">
        <v>18611.45</v>
      </c>
      <c r="W2167" s="48">
        <v>53306.98</v>
      </c>
      <c r="X2167" s="48">
        <v>75741.95</v>
      </c>
      <c r="Y2167" s="48">
        <v>71411.95</v>
      </c>
      <c r="Z2167" s="48">
        <v>106434.3</v>
      </c>
    </row>
    <row r="2168" spans="1:26">
      <c r="A2168" s="48">
        <v>753184</v>
      </c>
      <c r="B2168" s="49" t="s">
        <v>7353</v>
      </c>
      <c r="C2168" s="49" t="s">
        <v>7354</v>
      </c>
      <c r="D2168" s="49" t="s">
        <v>7355</v>
      </c>
      <c r="E2168" s="48">
        <v>30285.77</v>
      </c>
      <c r="F2168" s="48">
        <v>49206.28</v>
      </c>
      <c r="G2168" s="48">
        <v>82348.2</v>
      </c>
      <c r="H2168" s="48">
        <v>17113.46</v>
      </c>
      <c r="I2168" s="48">
        <v>42975.09</v>
      </c>
      <c r="J2168" s="48">
        <v>31433.81</v>
      </c>
      <c r="K2168" s="48">
        <v>50002.28</v>
      </c>
      <c r="L2168" s="48">
        <v>93159.37</v>
      </c>
      <c r="M2168" s="48">
        <v>77521.94</v>
      </c>
      <c r="N2168" s="48">
        <v>54670.39</v>
      </c>
      <c r="O2168" s="48">
        <v>91409.3</v>
      </c>
      <c r="P2168" s="48">
        <v>22606.33</v>
      </c>
      <c r="Q2168" s="48">
        <v>37080.82</v>
      </c>
      <c r="R2168" s="48">
        <v>80757.25</v>
      </c>
      <c r="S2168" s="48">
        <v>4174.45</v>
      </c>
      <c r="T2168" s="48">
        <v>37031.51</v>
      </c>
      <c r="U2168" s="48">
        <v>33721.519999999997</v>
      </c>
      <c r="V2168" s="48">
        <v>57389.96</v>
      </c>
      <c r="W2168" s="48">
        <v>63629.84</v>
      </c>
      <c r="X2168" s="48">
        <v>58915.98</v>
      </c>
      <c r="Y2168" s="48">
        <v>61297.22</v>
      </c>
      <c r="Z2168" s="48">
        <v>62721.27</v>
      </c>
    </row>
    <row r="2169" spans="1:26">
      <c r="A2169" s="48">
        <v>752823</v>
      </c>
      <c r="B2169" s="49" t="s">
        <v>3786</v>
      </c>
      <c r="C2169" s="49" t="s">
        <v>3787</v>
      </c>
      <c r="D2169" s="49" t="s">
        <v>3788</v>
      </c>
      <c r="E2169" s="48">
        <v>89322.45</v>
      </c>
      <c r="F2169" s="48">
        <v>55317.54</v>
      </c>
      <c r="G2169" s="48">
        <v>44763.25</v>
      </c>
      <c r="H2169" s="48">
        <v>6640.22</v>
      </c>
      <c r="I2169" s="48">
        <v>29360.81</v>
      </c>
      <c r="J2169" s="48">
        <v>69393.990000000005</v>
      </c>
      <c r="K2169" s="48">
        <v>19144.560000000001</v>
      </c>
      <c r="L2169" s="48">
        <v>54261.47</v>
      </c>
      <c r="M2169" s="48">
        <v>42783.23</v>
      </c>
      <c r="N2169" s="48">
        <v>15663.45</v>
      </c>
      <c r="O2169" s="48">
        <v>44373.3</v>
      </c>
      <c r="P2169" s="48">
        <v>85136.42</v>
      </c>
      <c r="Q2169" s="48">
        <v>50280.79</v>
      </c>
      <c r="R2169" s="48">
        <v>34336.43</v>
      </c>
      <c r="S2169" s="48">
        <v>1702.24</v>
      </c>
      <c r="T2169" s="48">
        <v>37993.19</v>
      </c>
      <c r="U2169" s="48">
        <v>86808.27</v>
      </c>
      <c r="V2169" s="48">
        <v>12699.64</v>
      </c>
      <c r="W2169" s="48">
        <v>38619.480000000003</v>
      </c>
      <c r="X2169" s="48">
        <v>25501.53</v>
      </c>
      <c r="Y2169" s="48">
        <v>5900.8</v>
      </c>
      <c r="Z2169" s="48">
        <v>21637.38</v>
      </c>
    </row>
    <row r="2170" spans="1:26">
      <c r="A2170" s="48">
        <v>752558</v>
      </c>
      <c r="B2170" s="49" t="s">
        <v>3508</v>
      </c>
      <c r="C2170" s="49" t="s">
        <v>3509</v>
      </c>
      <c r="D2170" s="49" t="s">
        <v>3510</v>
      </c>
      <c r="E2170" s="48">
        <v>411231.69</v>
      </c>
      <c r="F2170" s="48">
        <v>579506.5</v>
      </c>
      <c r="G2170" s="48">
        <v>426767.25</v>
      </c>
      <c r="H2170" s="48">
        <v>203435.3</v>
      </c>
      <c r="I2170" s="48">
        <v>325416.71999999997</v>
      </c>
      <c r="J2170" s="48">
        <v>391243.19</v>
      </c>
      <c r="K2170" s="48">
        <v>323632.96999999997</v>
      </c>
      <c r="L2170" s="48">
        <v>496788.72</v>
      </c>
      <c r="M2170" s="48">
        <v>507679.19</v>
      </c>
      <c r="N2170" s="48">
        <v>408617.78</v>
      </c>
      <c r="O2170" s="48">
        <v>485013.72</v>
      </c>
      <c r="P2170" s="48">
        <v>183621.78</v>
      </c>
      <c r="Q2170" s="48">
        <v>212588.33</v>
      </c>
      <c r="R2170" s="48">
        <v>210672.3</v>
      </c>
      <c r="S2170" s="48">
        <v>200027.59</v>
      </c>
      <c r="T2170" s="48">
        <v>166419.03</v>
      </c>
      <c r="U2170" s="48">
        <v>195759.17</v>
      </c>
      <c r="V2170" s="48">
        <v>145241.79999999999</v>
      </c>
      <c r="W2170" s="48">
        <v>139211.76999999999</v>
      </c>
      <c r="X2170" s="48">
        <v>158550.89000000001</v>
      </c>
      <c r="Y2170" s="48">
        <v>178210.08</v>
      </c>
      <c r="Z2170" s="48">
        <v>192820.88</v>
      </c>
    </row>
    <row r="2171" spans="1:26">
      <c r="A2171" s="48">
        <v>754825</v>
      </c>
      <c r="B2171" s="49" t="s">
        <v>7780</v>
      </c>
      <c r="C2171" s="49" t="s">
        <v>7781</v>
      </c>
      <c r="D2171" s="49" t="s">
        <v>7782</v>
      </c>
      <c r="E2171" s="48">
        <v>19459.509999999998</v>
      </c>
      <c r="F2171" s="48">
        <v>26718.67</v>
      </c>
      <c r="G2171" s="48">
        <v>58294.39</v>
      </c>
      <c r="H2171" s="48">
        <v>26631.64</v>
      </c>
      <c r="I2171" s="48">
        <v>49792.18</v>
      </c>
      <c r="J2171" s="48">
        <v>24146.57</v>
      </c>
      <c r="K2171" s="48">
        <v>61846.45</v>
      </c>
      <c r="L2171" s="48">
        <v>62906.45</v>
      </c>
      <c r="M2171" s="48">
        <v>32950.769999999997</v>
      </c>
      <c r="N2171" s="48">
        <v>94777.18</v>
      </c>
      <c r="O2171" s="48">
        <v>143613.41</v>
      </c>
      <c r="P2171" s="48">
        <v>1867.79</v>
      </c>
      <c r="Q2171" s="48">
        <v>23067.08</v>
      </c>
      <c r="R2171" s="48">
        <v>56325.02</v>
      </c>
      <c r="S2171" s="48">
        <v>41855.79</v>
      </c>
      <c r="T2171" s="48">
        <v>61207.77</v>
      </c>
      <c r="U2171" s="48">
        <v>21574.33</v>
      </c>
      <c r="V2171" s="48">
        <v>58995.79</v>
      </c>
      <c r="W2171" s="48">
        <v>36161.46</v>
      </c>
      <c r="X2171" s="48">
        <v>19418.64</v>
      </c>
      <c r="Y2171" s="48">
        <v>70657.33</v>
      </c>
      <c r="Z2171" s="48">
        <v>80547.78</v>
      </c>
    </row>
    <row r="2172" spans="1:26">
      <c r="A2172" s="48">
        <v>752812</v>
      </c>
      <c r="B2172" s="49" t="s">
        <v>19350</v>
      </c>
      <c r="C2172" s="49" t="s">
        <v>19351</v>
      </c>
      <c r="D2172" s="49" t="s">
        <v>19352</v>
      </c>
      <c r="E2172" s="48">
        <v>2153.04</v>
      </c>
      <c r="F2172" s="50"/>
      <c r="G2172" s="50"/>
      <c r="H2172" s="50"/>
      <c r="I2172" s="50"/>
      <c r="J2172" s="50"/>
      <c r="K2172" s="50"/>
      <c r="L2172" s="50"/>
      <c r="M2172" s="50"/>
      <c r="N2172" s="50"/>
      <c r="O2172" s="50"/>
      <c r="P2172" s="48">
        <v>600.26</v>
      </c>
      <c r="Q2172" s="50"/>
      <c r="R2172" s="50"/>
      <c r="S2172" s="50"/>
      <c r="T2172" s="50"/>
      <c r="U2172" s="50"/>
      <c r="V2172" s="50"/>
      <c r="W2172" s="50"/>
      <c r="X2172" s="50"/>
      <c r="Y2172" s="50"/>
      <c r="Z2172" s="50"/>
    </row>
    <row r="2173" spans="1:26">
      <c r="A2173" s="48">
        <v>751126</v>
      </c>
      <c r="B2173" s="49" t="s">
        <v>19353</v>
      </c>
      <c r="C2173" s="49" t="s">
        <v>7454</v>
      </c>
      <c r="D2173" s="49" t="s">
        <v>19354</v>
      </c>
      <c r="E2173" s="48">
        <v>71870.679999999993</v>
      </c>
      <c r="F2173" s="48">
        <v>110232.48</v>
      </c>
      <c r="G2173" s="48">
        <v>87558.05</v>
      </c>
      <c r="H2173" s="48">
        <v>52174.19</v>
      </c>
      <c r="I2173" s="48">
        <v>57165.27</v>
      </c>
      <c r="J2173" s="48">
        <v>49887.11</v>
      </c>
      <c r="K2173" s="48">
        <v>62264.38</v>
      </c>
      <c r="L2173" s="48">
        <v>118844.87</v>
      </c>
      <c r="M2173" s="48">
        <v>114924.66</v>
      </c>
      <c r="N2173" s="48">
        <v>97299.199999999997</v>
      </c>
      <c r="O2173" s="48">
        <v>112489.62</v>
      </c>
      <c r="P2173" s="48">
        <v>21140.43</v>
      </c>
      <c r="Q2173" s="48">
        <v>26689.29</v>
      </c>
      <c r="R2173" s="48">
        <v>26923.11</v>
      </c>
      <c r="S2173" s="48">
        <v>14037.12</v>
      </c>
      <c r="T2173" s="48">
        <v>20151.330000000002</v>
      </c>
      <c r="U2173" s="48">
        <v>17515.28</v>
      </c>
      <c r="V2173" s="48">
        <v>11616.15</v>
      </c>
      <c r="W2173" s="48">
        <v>19289.03</v>
      </c>
      <c r="X2173" s="48">
        <v>25397.59</v>
      </c>
      <c r="Y2173" s="48">
        <v>18031.28</v>
      </c>
      <c r="Z2173" s="48">
        <v>19992.57</v>
      </c>
    </row>
    <row r="2174" spans="1:26">
      <c r="A2174" s="48">
        <v>750436</v>
      </c>
      <c r="B2174" s="49" t="s">
        <v>8533</v>
      </c>
      <c r="C2174" s="49" t="s">
        <v>8534</v>
      </c>
      <c r="D2174" s="49" t="s">
        <v>8535</v>
      </c>
      <c r="E2174" s="48">
        <v>73545.73</v>
      </c>
      <c r="F2174" s="48">
        <v>94598.19</v>
      </c>
      <c r="G2174" s="48">
        <v>147017.60999999999</v>
      </c>
      <c r="H2174" s="48">
        <v>84729.91</v>
      </c>
      <c r="I2174" s="48">
        <v>75017.8</v>
      </c>
      <c r="J2174" s="48">
        <v>59034.400000000001</v>
      </c>
      <c r="K2174" s="48">
        <v>69327.64</v>
      </c>
      <c r="L2174" s="48">
        <v>131521</v>
      </c>
      <c r="M2174" s="48">
        <v>110446.59</v>
      </c>
      <c r="N2174" s="48">
        <v>97169.25</v>
      </c>
      <c r="O2174" s="48">
        <v>151923.44</v>
      </c>
      <c r="P2174" s="48">
        <v>57010.75</v>
      </c>
      <c r="Q2174" s="48">
        <v>52172.66</v>
      </c>
      <c r="R2174" s="48">
        <v>101277.7</v>
      </c>
      <c r="S2174" s="48">
        <v>99944.63</v>
      </c>
      <c r="T2174" s="48">
        <v>66243.05</v>
      </c>
      <c r="U2174" s="48">
        <v>51165.27</v>
      </c>
      <c r="V2174" s="48">
        <v>60460.27</v>
      </c>
      <c r="W2174" s="48">
        <v>66936.17</v>
      </c>
      <c r="X2174" s="48">
        <v>49205.62</v>
      </c>
      <c r="Y2174" s="48">
        <v>52084.78</v>
      </c>
      <c r="Z2174" s="48">
        <v>58929.05</v>
      </c>
    </row>
    <row r="2175" spans="1:26">
      <c r="A2175" s="48">
        <v>751955</v>
      </c>
      <c r="B2175" s="49" t="s">
        <v>14226</v>
      </c>
      <c r="C2175" s="49" t="s">
        <v>14227</v>
      </c>
      <c r="D2175" s="49" t="s">
        <v>14228</v>
      </c>
      <c r="E2175" s="48">
        <v>27081.79</v>
      </c>
      <c r="F2175" s="48">
        <v>40697.050000000003</v>
      </c>
      <c r="G2175" s="48">
        <v>40081.01</v>
      </c>
      <c r="H2175" s="48">
        <v>24728.69</v>
      </c>
      <c r="I2175" s="48">
        <v>29767.78</v>
      </c>
      <c r="J2175" s="48">
        <v>30656.79</v>
      </c>
      <c r="K2175" s="48">
        <v>29794.78</v>
      </c>
      <c r="L2175" s="48">
        <v>48747.23</v>
      </c>
      <c r="M2175" s="48">
        <v>47982.25</v>
      </c>
      <c r="N2175" s="48">
        <v>25416.75</v>
      </c>
      <c r="O2175" s="48">
        <v>37175</v>
      </c>
      <c r="P2175" s="48">
        <v>30689.1</v>
      </c>
      <c r="Q2175" s="48">
        <v>29474.62</v>
      </c>
      <c r="R2175" s="48">
        <v>32541.360000000001</v>
      </c>
      <c r="S2175" s="48">
        <v>36488.269999999997</v>
      </c>
      <c r="T2175" s="48">
        <v>32228.16</v>
      </c>
      <c r="U2175" s="48">
        <v>34956.660000000003</v>
      </c>
      <c r="V2175" s="48">
        <v>32240.53</v>
      </c>
      <c r="W2175" s="48">
        <v>29934.17</v>
      </c>
      <c r="X2175" s="48">
        <v>28456.32</v>
      </c>
      <c r="Y2175" s="48">
        <v>24949.19</v>
      </c>
      <c r="Z2175" s="48">
        <v>20617.68</v>
      </c>
    </row>
    <row r="2176" spans="1:26">
      <c r="A2176" s="48">
        <v>750035</v>
      </c>
      <c r="B2176" s="49" t="s">
        <v>5804</v>
      </c>
      <c r="C2176" s="49" t="s">
        <v>5805</v>
      </c>
      <c r="D2176" s="49" t="s">
        <v>5806</v>
      </c>
      <c r="E2176" s="48">
        <v>197637.09</v>
      </c>
      <c r="F2176" s="48">
        <v>273995.62</v>
      </c>
      <c r="G2176" s="48">
        <v>199806.86</v>
      </c>
      <c r="H2176" s="48">
        <v>120317</v>
      </c>
      <c r="I2176" s="48">
        <v>173415.38</v>
      </c>
      <c r="J2176" s="48">
        <v>171392.16</v>
      </c>
      <c r="K2176" s="48">
        <v>198869.73</v>
      </c>
      <c r="L2176" s="48">
        <v>298822.81</v>
      </c>
      <c r="M2176" s="48">
        <v>296288.84000000003</v>
      </c>
      <c r="N2176" s="48">
        <v>258413.66</v>
      </c>
      <c r="O2176" s="48">
        <v>288029.56</v>
      </c>
      <c r="P2176" s="48">
        <v>35991.550000000003</v>
      </c>
      <c r="Q2176" s="48">
        <v>47574.95</v>
      </c>
      <c r="R2176" s="48">
        <v>42926.59</v>
      </c>
      <c r="S2176" s="48">
        <v>36728.629999999997</v>
      </c>
      <c r="T2176" s="48">
        <v>51147.41</v>
      </c>
      <c r="U2176" s="48">
        <v>54506.44</v>
      </c>
      <c r="V2176" s="48">
        <v>56068.82</v>
      </c>
      <c r="W2176" s="48">
        <v>36934.57</v>
      </c>
      <c r="X2176" s="48">
        <v>35672.74</v>
      </c>
      <c r="Y2176" s="48">
        <v>47841.55</v>
      </c>
      <c r="Z2176" s="48">
        <v>28257.06</v>
      </c>
    </row>
    <row r="2177" spans="1:26">
      <c r="A2177" s="48">
        <v>754084</v>
      </c>
      <c r="B2177" s="49" t="s">
        <v>4494</v>
      </c>
      <c r="C2177" s="49" t="s">
        <v>4495</v>
      </c>
      <c r="D2177" s="49" t="s">
        <v>4496</v>
      </c>
      <c r="E2177" s="48">
        <v>154551.72</v>
      </c>
      <c r="F2177" s="48">
        <v>149264.72</v>
      </c>
      <c r="G2177" s="48">
        <v>208150.16</v>
      </c>
      <c r="H2177" s="48">
        <v>162967.94</v>
      </c>
      <c r="I2177" s="48">
        <v>122946.93</v>
      </c>
      <c r="J2177" s="48">
        <v>81350.960000000006</v>
      </c>
      <c r="K2177" s="48">
        <v>94510.25</v>
      </c>
      <c r="L2177" s="48">
        <v>87079.03</v>
      </c>
      <c r="M2177" s="48">
        <v>129054.17</v>
      </c>
      <c r="N2177" s="48">
        <v>110696.6</v>
      </c>
      <c r="O2177" s="48">
        <v>134121.04999999999</v>
      </c>
      <c r="P2177" s="48">
        <v>156694.23000000001</v>
      </c>
      <c r="Q2177" s="48">
        <v>112217.8</v>
      </c>
      <c r="R2177" s="48">
        <v>192997.45</v>
      </c>
      <c r="S2177" s="48">
        <v>256879.72</v>
      </c>
      <c r="T2177" s="48">
        <v>148515.32999999999</v>
      </c>
      <c r="U2177" s="48">
        <v>95038.95</v>
      </c>
      <c r="V2177" s="48">
        <v>103008.26</v>
      </c>
      <c r="W2177" s="48">
        <v>63227.99</v>
      </c>
      <c r="X2177" s="48">
        <v>82111.990000000005</v>
      </c>
      <c r="Y2177" s="48">
        <v>90807.95</v>
      </c>
      <c r="Z2177" s="48">
        <v>80055.38</v>
      </c>
    </row>
    <row r="2178" spans="1:26">
      <c r="A2178" s="48">
        <v>749368</v>
      </c>
      <c r="B2178" s="49" t="s">
        <v>9944</v>
      </c>
      <c r="C2178" s="49" t="s">
        <v>9945</v>
      </c>
      <c r="D2178" s="49" t="s">
        <v>9946</v>
      </c>
      <c r="E2178" s="48">
        <v>102429.53</v>
      </c>
      <c r="F2178" s="48">
        <v>128822.49</v>
      </c>
      <c r="G2178" s="48">
        <v>122538.23</v>
      </c>
      <c r="H2178" s="48">
        <v>74485.03</v>
      </c>
      <c r="I2178" s="48">
        <v>88809.43</v>
      </c>
      <c r="J2178" s="48">
        <v>89980.41</v>
      </c>
      <c r="K2178" s="48">
        <v>90338.36</v>
      </c>
      <c r="L2178" s="48">
        <v>87758.23</v>
      </c>
      <c r="M2178" s="48">
        <v>127515.49</v>
      </c>
      <c r="N2178" s="48">
        <v>83959.27</v>
      </c>
      <c r="O2178" s="48">
        <v>141136.66</v>
      </c>
      <c r="P2178" s="48">
        <v>100814.96</v>
      </c>
      <c r="Q2178" s="48">
        <v>98173.27</v>
      </c>
      <c r="R2178" s="48">
        <v>102925.81</v>
      </c>
      <c r="S2178" s="48">
        <v>114116.7</v>
      </c>
      <c r="T2178" s="48">
        <v>105492.83</v>
      </c>
      <c r="U2178" s="48">
        <v>104259.22</v>
      </c>
      <c r="V2178" s="48">
        <v>92336.48</v>
      </c>
      <c r="W2178" s="48">
        <v>64698.74</v>
      </c>
      <c r="X2178" s="48">
        <v>64593.67</v>
      </c>
      <c r="Y2178" s="48">
        <v>66303.649999999994</v>
      </c>
      <c r="Z2178" s="48">
        <v>81782.149999999994</v>
      </c>
    </row>
    <row r="2179" spans="1:26">
      <c r="A2179" s="48">
        <v>755228</v>
      </c>
      <c r="B2179" s="49" t="s">
        <v>11753</v>
      </c>
      <c r="C2179" s="49" t="s">
        <v>11754</v>
      </c>
      <c r="D2179" s="49" t="s">
        <v>11755</v>
      </c>
      <c r="E2179" s="48">
        <v>48156.24</v>
      </c>
      <c r="F2179" s="48">
        <v>62014.52</v>
      </c>
      <c r="G2179" s="48">
        <v>39275.980000000003</v>
      </c>
      <c r="H2179" s="48">
        <v>27289.68</v>
      </c>
      <c r="I2179" s="48">
        <v>39423.03</v>
      </c>
      <c r="J2179" s="48">
        <v>56198.38</v>
      </c>
      <c r="K2179" s="48">
        <v>62428.6</v>
      </c>
      <c r="L2179" s="48">
        <v>87016.31</v>
      </c>
      <c r="M2179" s="48">
        <v>111035.77</v>
      </c>
      <c r="N2179" s="48">
        <v>82518.09</v>
      </c>
      <c r="O2179" s="48">
        <v>94472.44</v>
      </c>
      <c r="P2179" s="48">
        <v>50347.34</v>
      </c>
      <c r="Q2179" s="48">
        <v>46840.47</v>
      </c>
      <c r="R2179" s="48">
        <v>33689.949999999997</v>
      </c>
      <c r="S2179" s="48">
        <v>42676.39</v>
      </c>
      <c r="T2179" s="48">
        <v>46943.55</v>
      </c>
      <c r="U2179" s="48">
        <v>68559.12</v>
      </c>
      <c r="V2179" s="48">
        <v>62765.440000000002</v>
      </c>
      <c r="W2179" s="48">
        <v>53084.51</v>
      </c>
      <c r="X2179" s="48">
        <v>66758.8</v>
      </c>
      <c r="Y2179" s="48">
        <v>64685.29</v>
      </c>
      <c r="Z2179" s="48">
        <v>54362.3</v>
      </c>
    </row>
    <row r="2180" spans="1:26">
      <c r="A2180" s="48">
        <v>751541</v>
      </c>
      <c r="B2180" s="49" t="s">
        <v>11968</v>
      </c>
      <c r="C2180" s="49" t="s">
        <v>11969</v>
      </c>
      <c r="D2180" s="49" t="s">
        <v>11970</v>
      </c>
      <c r="E2180" s="48">
        <v>266964.75</v>
      </c>
      <c r="F2180" s="48">
        <v>336940.56</v>
      </c>
      <c r="G2180" s="48">
        <v>361021.97</v>
      </c>
      <c r="H2180" s="48">
        <v>215228.58</v>
      </c>
      <c r="I2180" s="48">
        <v>365359.28</v>
      </c>
      <c r="J2180" s="48">
        <v>283828.96999999997</v>
      </c>
      <c r="K2180" s="48">
        <v>344696.47</v>
      </c>
      <c r="L2180" s="48">
        <v>356614</v>
      </c>
      <c r="M2180" s="48">
        <v>403315.16</v>
      </c>
      <c r="N2180" s="48">
        <v>352786</v>
      </c>
      <c r="O2180" s="48">
        <v>497040.62</v>
      </c>
      <c r="P2180" s="48">
        <v>259710.53</v>
      </c>
      <c r="Q2180" s="48">
        <v>271120.59000000003</v>
      </c>
      <c r="R2180" s="48">
        <v>318294.94</v>
      </c>
      <c r="S2180" s="48">
        <v>292443.19</v>
      </c>
      <c r="T2180" s="48">
        <v>493703.75</v>
      </c>
      <c r="U2180" s="48">
        <v>366467.38</v>
      </c>
      <c r="V2180" s="48">
        <v>391407.84</v>
      </c>
      <c r="W2180" s="48">
        <v>236448.23</v>
      </c>
      <c r="X2180" s="48">
        <v>239585.98</v>
      </c>
      <c r="Y2180" s="48">
        <v>215602.08</v>
      </c>
      <c r="Z2180" s="48">
        <v>262596.21999999997</v>
      </c>
    </row>
    <row r="2181" spans="1:26">
      <c r="A2181" s="48">
        <v>753179</v>
      </c>
      <c r="B2181" s="49" t="s">
        <v>8218</v>
      </c>
      <c r="C2181" s="49" t="s">
        <v>8219</v>
      </c>
      <c r="D2181" s="49" t="s">
        <v>8220</v>
      </c>
      <c r="E2181" s="48">
        <v>61088.37</v>
      </c>
      <c r="F2181" s="48">
        <v>84711.98</v>
      </c>
      <c r="G2181" s="48">
        <v>80773.77</v>
      </c>
      <c r="H2181" s="48">
        <v>39406.910000000003</v>
      </c>
      <c r="I2181" s="48">
        <v>60079.38</v>
      </c>
      <c r="J2181" s="48">
        <v>63735.39</v>
      </c>
      <c r="K2181" s="48">
        <v>75940.81</v>
      </c>
      <c r="L2181" s="48">
        <v>81936.94</v>
      </c>
      <c r="M2181" s="48">
        <v>85356.91</v>
      </c>
      <c r="N2181" s="48">
        <v>85407.91</v>
      </c>
      <c r="O2181" s="48">
        <v>106463.52</v>
      </c>
      <c r="P2181" s="48">
        <v>20431.810000000001</v>
      </c>
      <c r="Q2181" s="48">
        <v>26490.87</v>
      </c>
      <c r="R2181" s="48">
        <v>24488.55</v>
      </c>
      <c r="S2181" s="48">
        <v>6449.95</v>
      </c>
      <c r="T2181" s="48">
        <v>35845.120000000003</v>
      </c>
      <c r="U2181" s="48">
        <v>30590.84</v>
      </c>
      <c r="V2181" s="48">
        <v>27331.3</v>
      </c>
      <c r="W2181" s="48">
        <v>28671.82</v>
      </c>
      <c r="X2181" s="48">
        <v>22916.93</v>
      </c>
      <c r="Y2181" s="48">
        <v>29185.65</v>
      </c>
      <c r="Z2181" s="48">
        <v>30305.66</v>
      </c>
    </row>
    <row r="2182" spans="1:26">
      <c r="A2182" s="48">
        <v>750472</v>
      </c>
      <c r="B2182" s="49" t="s">
        <v>19355</v>
      </c>
      <c r="C2182" s="49" t="s">
        <v>10649</v>
      </c>
      <c r="D2182" s="49" t="s">
        <v>19356</v>
      </c>
      <c r="E2182" s="48">
        <v>200568.98</v>
      </c>
      <c r="F2182" s="48">
        <v>296203.53000000003</v>
      </c>
      <c r="G2182" s="48">
        <v>51152.18</v>
      </c>
      <c r="H2182" s="48">
        <v>35840.71</v>
      </c>
      <c r="I2182" s="48">
        <v>89804.92</v>
      </c>
      <c r="J2182" s="48">
        <v>366365.34</v>
      </c>
      <c r="K2182" s="48">
        <v>187033.28</v>
      </c>
      <c r="L2182" s="48">
        <v>349586.5</v>
      </c>
      <c r="M2182" s="48">
        <v>398362.22</v>
      </c>
      <c r="N2182" s="48">
        <v>145863.07999999999</v>
      </c>
      <c r="O2182" s="48">
        <v>103953.45</v>
      </c>
      <c r="P2182" s="48">
        <v>178530.3</v>
      </c>
      <c r="Q2182" s="48">
        <v>206530.61</v>
      </c>
      <c r="R2182" s="48">
        <v>28762.14</v>
      </c>
      <c r="S2182" s="48">
        <v>10590.23</v>
      </c>
      <c r="T2182" s="48">
        <v>120277.25</v>
      </c>
      <c r="U2182" s="48">
        <v>517049.09</v>
      </c>
      <c r="V2182" s="48">
        <v>264141.59000000003</v>
      </c>
      <c r="W2182" s="48">
        <v>139739.20000000001</v>
      </c>
      <c r="X2182" s="48">
        <v>210375.02</v>
      </c>
      <c r="Y2182" s="48">
        <v>79789.34</v>
      </c>
      <c r="Z2182" s="48">
        <v>49701.72</v>
      </c>
    </row>
    <row r="2183" spans="1:26">
      <c r="A2183" s="48">
        <v>753796</v>
      </c>
      <c r="B2183" s="49" t="s">
        <v>2398</v>
      </c>
      <c r="C2183" s="49" t="s">
        <v>2399</v>
      </c>
      <c r="D2183" s="49" t="s">
        <v>2400</v>
      </c>
      <c r="E2183" s="48">
        <v>72214.649999999994</v>
      </c>
      <c r="F2183" s="48">
        <v>74671.67</v>
      </c>
      <c r="G2183" s="48">
        <v>66157.460000000006</v>
      </c>
      <c r="H2183" s="48">
        <v>29285.62</v>
      </c>
      <c r="I2183" s="48">
        <v>43895.95</v>
      </c>
      <c r="J2183" s="48">
        <v>97247.2</v>
      </c>
      <c r="K2183" s="48">
        <v>22252.47</v>
      </c>
      <c r="L2183" s="48">
        <v>50572.2</v>
      </c>
      <c r="M2183" s="48">
        <v>90500.01</v>
      </c>
      <c r="N2183" s="48">
        <v>22802.48</v>
      </c>
      <c r="O2183" s="48">
        <v>45082.97</v>
      </c>
      <c r="P2183" s="48">
        <v>80140.23</v>
      </c>
      <c r="Q2183" s="48">
        <v>59701.7</v>
      </c>
      <c r="R2183" s="48">
        <v>62352.45</v>
      </c>
      <c r="S2183" s="48">
        <v>34963.11</v>
      </c>
      <c r="T2183" s="48">
        <v>54824.41</v>
      </c>
      <c r="U2183" s="48">
        <v>118923.56</v>
      </c>
      <c r="V2183" s="48">
        <v>5553.61</v>
      </c>
      <c r="W2183" s="48">
        <v>36328.54</v>
      </c>
      <c r="X2183" s="48">
        <v>59070.9</v>
      </c>
      <c r="Y2183" s="48">
        <v>4293.16</v>
      </c>
      <c r="Z2183" s="48">
        <v>23098.23</v>
      </c>
    </row>
    <row r="2184" spans="1:26">
      <c r="A2184" s="48">
        <v>749661</v>
      </c>
      <c r="B2184" s="49" t="s">
        <v>5324</v>
      </c>
      <c r="C2184" s="49" t="s">
        <v>5325</v>
      </c>
      <c r="D2184" s="49" t="s">
        <v>5326</v>
      </c>
      <c r="E2184" s="48">
        <v>195792.72</v>
      </c>
      <c r="F2184" s="48">
        <v>285847.44</v>
      </c>
      <c r="G2184" s="48">
        <v>218437.16</v>
      </c>
      <c r="H2184" s="48">
        <v>165315.16</v>
      </c>
      <c r="I2184" s="48">
        <v>156117.20000000001</v>
      </c>
      <c r="J2184" s="48">
        <v>136356.34</v>
      </c>
      <c r="K2184" s="48">
        <v>194396.61</v>
      </c>
      <c r="L2184" s="48">
        <v>353830.09</v>
      </c>
      <c r="M2184" s="48">
        <v>330747.69</v>
      </c>
      <c r="N2184" s="48">
        <v>214939.2</v>
      </c>
      <c r="O2184" s="48">
        <v>302845.69</v>
      </c>
      <c r="P2184" s="48">
        <v>175309.88</v>
      </c>
      <c r="Q2184" s="48">
        <v>222298.05</v>
      </c>
      <c r="R2184" s="48">
        <v>217278.41</v>
      </c>
      <c r="S2184" s="48">
        <v>280921.09000000003</v>
      </c>
      <c r="T2184" s="48">
        <v>182841.17</v>
      </c>
      <c r="U2184" s="48">
        <v>156162.45000000001</v>
      </c>
      <c r="V2184" s="48">
        <v>221374.95</v>
      </c>
      <c r="W2184" s="48">
        <v>206881.47</v>
      </c>
      <c r="X2184" s="48">
        <v>209340.91</v>
      </c>
      <c r="Y2184" s="48">
        <v>202134.58</v>
      </c>
      <c r="Z2184" s="48">
        <v>209854.69</v>
      </c>
    </row>
    <row r="2185" spans="1:26">
      <c r="A2185" s="48">
        <v>749533</v>
      </c>
      <c r="B2185" s="49" t="s">
        <v>8051</v>
      </c>
      <c r="C2185" s="49" t="s">
        <v>8052</v>
      </c>
      <c r="D2185" s="49" t="s">
        <v>8053</v>
      </c>
      <c r="E2185" s="48">
        <v>37565.89</v>
      </c>
      <c r="F2185" s="48">
        <v>37275.86</v>
      </c>
      <c r="G2185" s="48">
        <v>61550.41</v>
      </c>
      <c r="H2185" s="48">
        <v>26484.62</v>
      </c>
      <c r="I2185" s="48">
        <v>28584.63</v>
      </c>
      <c r="J2185" s="48">
        <v>53112.28</v>
      </c>
      <c r="K2185" s="48">
        <v>37948.86</v>
      </c>
      <c r="L2185" s="48">
        <v>70151.67</v>
      </c>
      <c r="M2185" s="48">
        <v>61150.41</v>
      </c>
      <c r="N2185" s="48">
        <v>66193.61</v>
      </c>
      <c r="O2185" s="48">
        <v>89060.160000000003</v>
      </c>
      <c r="P2185" s="48">
        <v>39178.050000000003</v>
      </c>
      <c r="Q2185" s="48">
        <v>28158.46</v>
      </c>
      <c r="R2185" s="48">
        <v>52235.43</v>
      </c>
      <c r="S2185" s="48">
        <v>39857.65</v>
      </c>
      <c r="T2185" s="48">
        <v>35765.83</v>
      </c>
      <c r="U2185" s="48">
        <v>50610.41</v>
      </c>
      <c r="V2185" s="48">
        <v>34387.75</v>
      </c>
      <c r="W2185" s="48">
        <v>46748.37</v>
      </c>
      <c r="X2185" s="48">
        <v>32659.599999999999</v>
      </c>
      <c r="Y2185" s="48">
        <v>32551.37</v>
      </c>
      <c r="Z2185" s="48">
        <v>37669.35</v>
      </c>
    </row>
    <row r="2186" spans="1:26">
      <c r="A2186" s="48">
        <v>749907</v>
      </c>
      <c r="B2186" s="49" t="s">
        <v>3293</v>
      </c>
      <c r="C2186" s="49" t="s">
        <v>3294</v>
      </c>
      <c r="D2186" s="49" t="s">
        <v>3295</v>
      </c>
      <c r="E2186" s="48">
        <v>47269.2</v>
      </c>
      <c r="F2186" s="48">
        <v>88684.160000000003</v>
      </c>
      <c r="G2186" s="48">
        <v>39580.959999999999</v>
      </c>
      <c r="H2186" s="48">
        <v>35486.870000000003</v>
      </c>
      <c r="I2186" s="48">
        <v>28908.71</v>
      </c>
      <c r="J2186" s="48">
        <v>37015.879999999997</v>
      </c>
      <c r="K2186" s="48">
        <v>46344.12</v>
      </c>
      <c r="L2186" s="48">
        <v>92317.25</v>
      </c>
      <c r="M2186" s="48">
        <v>107267.62</v>
      </c>
      <c r="N2186" s="48">
        <v>80689.89</v>
      </c>
      <c r="O2186" s="48">
        <v>108568.88</v>
      </c>
      <c r="P2186" s="48">
        <v>50157.93</v>
      </c>
      <c r="Q2186" s="48">
        <v>67839.59</v>
      </c>
      <c r="R2186" s="48">
        <v>36462.92</v>
      </c>
      <c r="S2186" s="48">
        <v>58274.64</v>
      </c>
      <c r="T2186" s="48">
        <v>45455.53</v>
      </c>
      <c r="U2186" s="48">
        <v>42523.05</v>
      </c>
      <c r="V2186" s="48">
        <v>54497.61</v>
      </c>
      <c r="W2186" s="48">
        <v>58123.47</v>
      </c>
      <c r="X2186" s="48">
        <v>64089</v>
      </c>
      <c r="Y2186" s="48">
        <v>64839.18</v>
      </c>
      <c r="Z2186" s="48">
        <v>59359.07</v>
      </c>
    </row>
    <row r="2187" spans="1:26">
      <c r="A2187" s="48">
        <v>752068</v>
      </c>
      <c r="B2187" s="49" t="s">
        <v>2637</v>
      </c>
      <c r="C2187" s="49" t="s">
        <v>2638</v>
      </c>
      <c r="D2187" s="49" t="s">
        <v>2639</v>
      </c>
      <c r="E2187" s="48">
        <v>51006.48</v>
      </c>
      <c r="F2187" s="48">
        <v>59484.61</v>
      </c>
      <c r="G2187" s="48">
        <v>44813.279999999999</v>
      </c>
      <c r="H2187" s="48">
        <v>23785.64</v>
      </c>
      <c r="I2187" s="48">
        <v>37972.07</v>
      </c>
      <c r="J2187" s="48">
        <v>40007.15</v>
      </c>
      <c r="K2187" s="48">
        <v>39683.06</v>
      </c>
      <c r="L2187" s="48">
        <v>49626.29</v>
      </c>
      <c r="M2187" s="48">
        <v>50653.39</v>
      </c>
      <c r="N2187" s="48">
        <v>44968.23</v>
      </c>
      <c r="O2187" s="48">
        <v>63466.65</v>
      </c>
      <c r="P2187" s="48">
        <v>57453.73</v>
      </c>
      <c r="Q2187" s="48">
        <v>53103.21</v>
      </c>
      <c r="R2187" s="48">
        <v>45300.86</v>
      </c>
      <c r="S2187" s="48">
        <v>36529.06</v>
      </c>
      <c r="T2187" s="48">
        <v>49991.11</v>
      </c>
      <c r="U2187" s="48">
        <v>47251.38</v>
      </c>
      <c r="V2187" s="48">
        <v>45489.95</v>
      </c>
      <c r="W2187" s="48">
        <v>32229.52</v>
      </c>
      <c r="X2187" s="48">
        <v>31965.4</v>
      </c>
      <c r="Y2187" s="48">
        <v>34478.9</v>
      </c>
      <c r="Z2187" s="48">
        <v>38770.54</v>
      </c>
    </row>
    <row r="2188" spans="1:26">
      <c r="A2188" s="48">
        <v>749917</v>
      </c>
      <c r="B2188" s="49" t="s">
        <v>9923</v>
      </c>
      <c r="C2188" s="49" t="s">
        <v>9924</v>
      </c>
      <c r="D2188" s="49" t="s">
        <v>9925</v>
      </c>
      <c r="E2188" s="48">
        <v>32995.75</v>
      </c>
      <c r="F2188" s="48">
        <v>83967.95</v>
      </c>
      <c r="G2188" s="48">
        <v>26642.63</v>
      </c>
      <c r="H2188" s="48">
        <v>23851.5</v>
      </c>
      <c r="I2188" s="48">
        <v>15845.35</v>
      </c>
      <c r="J2188" s="48">
        <v>20875.47</v>
      </c>
      <c r="K2188" s="48">
        <v>38296.879999999997</v>
      </c>
      <c r="L2188" s="48">
        <v>76455.83</v>
      </c>
      <c r="M2188" s="48">
        <v>74625.73</v>
      </c>
      <c r="N2188" s="48">
        <v>52988.15</v>
      </c>
      <c r="O2188" s="48">
        <v>93001.21</v>
      </c>
      <c r="P2188" s="48">
        <v>26410.45</v>
      </c>
      <c r="Q2188" s="48">
        <v>53296.02</v>
      </c>
      <c r="R2188" s="48">
        <v>26034.89</v>
      </c>
      <c r="S2188" s="48">
        <v>32615.79</v>
      </c>
      <c r="T2188" s="48">
        <v>4570.29</v>
      </c>
      <c r="U2188" s="48">
        <v>27074.03</v>
      </c>
      <c r="V2188" s="48">
        <v>40531.32</v>
      </c>
      <c r="W2188" s="48">
        <v>58467.61</v>
      </c>
      <c r="X2188" s="48">
        <v>51341.68</v>
      </c>
      <c r="Y2188" s="48">
        <v>47191.199999999997</v>
      </c>
      <c r="Z2188" s="48">
        <v>57915.54</v>
      </c>
    </row>
    <row r="2189" spans="1:26">
      <c r="A2189" s="48">
        <v>750328</v>
      </c>
      <c r="B2189" s="49" t="s">
        <v>4609</v>
      </c>
      <c r="C2189" s="49" t="s">
        <v>4610</v>
      </c>
      <c r="D2189" s="49" t="s">
        <v>4611</v>
      </c>
      <c r="E2189" s="48">
        <v>36645.910000000003</v>
      </c>
      <c r="F2189" s="48">
        <v>41757.1</v>
      </c>
      <c r="G2189" s="48">
        <v>34524.86</v>
      </c>
      <c r="H2189" s="48">
        <v>19266.45</v>
      </c>
      <c r="I2189" s="48">
        <v>28633.72</v>
      </c>
      <c r="J2189" s="48">
        <v>35808.879999999997</v>
      </c>
      <c r="K2189" s="48">
        <v>28985.75</v>
      </c>
      <c r="L2189" s="48">
        <v>38426.94</v>
      </c>
      <c r="M2189" s="48">
        <v>40665.03</v>
      </c>
      <c r="N2189" s="48">
        <v>35961.89</v>
      </c>
      <c r="O2189" s="48">
        <v>52719.37</v>
      </c>
      <c r="P2189" s="48">
        <v>41457.919999999998</v>
      </c>
      <c r="Q2189" s="48">
        <v>36541.81</v>
      </c>
      <c r="R2189" s="48">
        <v>35758.800000000003</v>
      </c>
      <c r="S2189" s="48">
        <v>31547.67</v>
      </c>
      <c r="T2189" s="48">
        <v>36144.93</v>
      </c>
      <c r="U2189" s="48">
        <v>46039.91</v>
      </c>
      <c r="V2189" s="48">
        <v>32141.38</v>
      </c>
      <c r="W2189" s="48">
        <v>28722.77</v>
      </c>
      <c r="X2189" s="48">
        <v>27125.47</v>
      </c>
      <c r="Y2189" s="48">
        <v>31864.98</v>
      </c>
      <c r="Z2189" s="48">
        <v>35917.68</v>
      </c>
    </row>
    <row r="2190" spans="1:26">
      <c r="A2190" s="48">
        <v>751528</v>
      </c>
      <c r="B2190" s="49" t="s">
        <v>4183</v>
      </c>
      <c r="C2190" s="49" t="s">
        <v>4184</v>
      </c>
      <c r="D2190" s="49" t="s">
        <v>4185</v>
      </c>
      <c r="E2190" s="48">
        <v>38664.910000000003</v>
      </c>
      <c r="F2190" s="48">
        <v>68195.67</v>
      </c>
      <c r="G2190" s="48">
        <v>35856.910000000003</v>
      </c>
      <c r="H2190" s="48">
        <v>23778.65</v>
      </c>
      <c r="I2190" s="48">
        <v>13874.32</v>
      </c>
      <c r="J2190" s="48">
        <v>19681.509999999998</v>
      </c>
      <c r="K2190" s="48">
        <v>16517.419999999998</v>
      </c>
      <c r="L2190" s="48">
        <v>77521.02</v>
      </c>
      <c r="M2190" s="48">
        <v>80282.03</v>
      </c>
      <c r="N2190" s="48">
        <v>57617.39</v>
      </c>
      <c r="O2190" s="48">
        <v>77710.98</v>
      </c>
      <c r="P2190" s="48">
        <v>28149.78</v>
      </c>
      <c r="Q2190" s="48">
        <v>57882.62</v>
      </c>
      <c r="R2190" s="48">
        <v>22193.95</v>
      </c>
      <c r="S2190" s="48">
        <v>29241.56</v>
      </c>
      <c r="T2190" s="48">
        <v>2748.44</v>
      </c>
      <c r="U2190" s="48">
        <v>16292.17</v>
      </c>
      <c r="V2190" s="48">
        <v>4975.2</v>
      </c>
      <c r="W2190" s="48">
        <v>60471.05</v>
      </c>
      <c r="X2190" s="48">
        <v>63081.14</v>
      </c>
      <c r="Y2190" s="48">
        <v>58616.63</v>
      </c>
      <c r="Z2190" s="48">
        <v>53663.79</v>
      </c>
    </row>
    <row r="2191" spans="1:26">
      <c r="A2191" s="48">
        <v>749284</v>
      </c>
      <c r="B2191" s="49" t="s">
        <v>4873</v>
      </c>
      <c r="C2191" s="49" t="s">
        <v>4874</v>
      </c>
      <c r="D2191" s="49" t="s">
        <v>4875</v>
      </c>
      <c r="E2191" s="48">
        <v>123892.88</v>
      </c>
      <c r="F2191" s="48">
        <v>8110.21</v>
      </c>
      <c r="G2191" s="48">
        <v>50342.12</v>
      </c>
      <c r="H2191" s="48">
        <v>1866.05</v>
      </c>
      <c r="I2191" s="50"/>
      <c r="J2191" s="48">
        <v>146018.20000000001</v>
      </c>
      <c r="K2191" s="50"/>
      <c r="L2191" s="50"/>
      <c r="M2191" s="50"/>
      <c r="N2191" s="50"/>
      <c r="O2191" s="48">
        <v>11784.26</v>
      </c>
      <c r="P2191" s="48">
        <v>119294.71</v>
      </c>
      <c r="Q2191" s="48">
        <v>1500.55</v>
      </c>
      <c r="R2191" s="48">
        <v>57144.17</v>
      </c>
      <c r="S2191" s="48">
        <v>575.64</v>
      </c>
      <c r="T2191" s="50"/>
      <c r="U2191" s="48">
        <v>194222.09</v>
      </c>
      <c r="V2191" s="50"/>
      <c r="W2191" s="50"/>
      <c r="X2191" s="50"/>
      <c r="Y2191" s="50"/>
      <c r="Z2191" s="48">
        <v>1537.29</v>
      </c>
    </row>
    <row r="2192" spans="1:26">
      <c r="A2192" s="48">
        <v>750046</v>
      </c>
      <c r="B2192" s="49" t="s">
        <v>19357</v>
      </c>
      <c r="C2192" s="49" t="s">
        <v>12231</v>
      </c>
      <c r="D2192" s="49" t="s">
        <v>19358</v>
      </c>
      <c r="E2192" s="48">
        <v>109733.8</v>
      </c>
      <c r="F2192" s="48">
        <v>101462.59</v>
      </c>
      <c r="G2192" s="48">
        <v>99077.6</v>
      </c>
      <c r="H2192" s="48">
        <v>101341.58</v>
      </c>
      <c r="I2192" s="48">
        <v>62250.68</v>
      </c>
      <c r="J2192" s="48">
        <v>94337.42</v>
      </c>
      <c r="K2192" s="48">
        <v>91640.51</v>
      </c>
      <c r="L2192" s="48">
        <v>239693.22</v>
      </c>
      <c r="M2192" s="48">
        <v>158309.07999999999</v>
      </c>
      <c r="N2192" s="48">
        <v>134905.38</v>
      </c>
      <c r="O2192" s="48">
        <v>157553.89000000001</v>
      </c>
      <c r="P2192" s="48">
        <v>107504.42</v>
      </c>
      <c r="Q2192" s="48">
        <v>80929.7</v>
      </c>
      <c r="R2192" s="48">
        <v>90679.38</v>
      </c>
      <c r="S2192" s="48">
        <v>143356.26999999999</v>
      </c>
      <c r="T2192" s="48">
        <v>81780.740000000005</v>
      </c>
      <c r="U2192" s="48">
        <v>117295.92</v>
      </c>
      <c r="V2192" s="48">
        <v>94493.17</v>
      </c>
      <c r="W2192" s="48">
        <v>153119.29999999999</v>
      </c>
      <c r="X2192" s="48">
        <v>91847.82</v>
      </c>
      <c r="Y2192" s="48">
        <v>112949.79</v>
      </c>
      <c r="Z2192" s="48">
        <v>82180.52</v>
      </c>
    </row>
    <row r="2193" spans="1:26">
      <c r="A2193" s="48">
        <v>755204</v>
      </c>
      <c r="B2193" s="49" t="s">
        <v>8890</v>
      </c>
      <c r="C2193" s="49" t="s">
        <v>8891</v>
      </c>
      <c r="D2193" s="49" t="s">
        <v>8892</v>
      </c>
      <c r="E2193" s="48">
        <v>34159.879999999997</v>
      </c>
      <c r="F2193" s="48">
        <v>37400.97</v>
      </c>
      <c r="G2193" s="48">
        <v>22515.59</v>
      </c>
      <c r="H2193" s="48">
        <v>39670.83</v>
      </c>
      <c r="I2193" s="48">
        <v>52047.11</v>
      </c>
      <c r="J2193" s="48">
        <v>33916.800000000003</v>
      </c>
      <c r="K2193" s="48">
        <v>34633.910000000003</v>
      </c>
      <c r="L2193" s="48">
        <v>86396.98</v>
      </c>
      <c r="M2193" s="48">
        <v>95736.08</v>
      </c>
      <c r="N2193" s="48">
        <v>74588.59</v>
      </c>
      <c r="O2193" s="48">
        <v>85034.9</v>
      </c>
      <c r="P2193" s="48">
        <v>48576.62</v>
      </c>
      <c r="Q2193" s="48">
        <v>44633</v>
      </c>
      <c r="R2193" s="48">
        <v>31953.37</v>
      </c>
      <c r="S2193" s="48">
        <v>55259.26</v>
      </c>
      <c r="T2193" s="48">
        <v>51315</v>
      </c>
      <c r="U2193" s="48">
        <v>57161.66</v>
      </c>
      <c r="V2193" s="48">
        <v>50138.79</v>
      </c>
      <c r="W2193" s="48">
        <v>52168.9</v>
      </c>
      <c r="X2193" s="48">
        <v>49734.04</v>
      </c>
      <c r="Y2193" s="48">
        <v>47223.14</v>
      </c>
      <c r="Z2193" s="48">
        <v>42711.71</v>
      </c>
    </row>
    <row r="2194" spans="1:26">
      <c r="A2194" s="48">
        <v>751679</v>
      </c>
      <c r="B2194" s="49" t="s">
        <v>9380</v>
      </c>
      <c r="C2194" s="49" t="s">
        <v>9381</v>
      </c>
      <c r="D2194" s="49" t="s">
        <v>9382</v>
      </c>
      <c r="E2194" s="48">
        <v>55843.34</v>
      </c>
      <c r="F2194" s="48">
        <v>74000.69</v>
      </c>
      <c r="G2194" s="48">
        <v>59062.38</v>
      </c>
      <c r="H2194" s="48">
        <v>35903.800000000003</v>
      </c>
      <c r="I2194" s="48">
        <v>59319.35</v>
      </c>
      <c r="J2194" s="48">
        <v>58288.31</v>
      </c>
      <c r="K2194" s="48">
        <v>44172.04</v>
      </c>
      <c r="L2194" s="48">
        <v>71941.61</v>
      </c>
      <c r="M2194" s="48">
        <v>79530.880000000005</v>
      </c>
      <c r="N2194" s="48">
        <v>53107.25</v>
      </c>
      <c r="O2194" s="48">
        <v>69061.7</v>
      </c>
      <c r="P2194" s="48">
        <v>52041.18</v>
      </c>
      <c r="Q2194" s="48">
        <v>48175.64</v>
      </c>
      <c r="R2194" s="48">
        <v>49607.11</v>
      </c>
      <c r="S2194" s="48">
        <v>41455.089999999997</v>
      </c>
      <c r="T2194" s="48">
        <v>64728.74</v>
      </c>
      <c r="U2194" s="48">
        <v>56867.3</v>
      </c>
      <c r="V2194" s="48">
        <v>40486.639999999999</v>
      </c>
      <c r="W2194" s="48">
        <v>44299.3</v>
      </c>
      <c r="X2194" s="48">
        <v>45781.18</v>
      </c>
      <c r="Y2194" s="48">
        <v>39105.18</v>
      </c>
      <c r="Z2194" s="48">
        <v>43985.599999999999</v>
      </c>
    </row>
    <row r="2195" spans="1:26">
      <c r="A2195" s="48">
        <v>750818</v>
      </c>
      <c r="B2195" s="49" t="s">
        <v>6529</v>
      </c>
      <c r="C2195" s="49" t="s">
        <v>6530</v>
      </c>
      <c r="D2195" s="49" t="s">
        <v>6531</v>
      </c>
      <c r="E2195" s="48">
        <v>34354.01</v>
      </c>
      <c r="F2195" s="48">
        <v>69573.91</v>
      </c>
      <c r="G2195" s="48">
        <v>26356.720000000001</v>
      </c>
      <c r="H2195" s="48">
        <v>8125.23</v>
      </c>
      <c r="I2195" s="48">
        <v>9163.26</v>
      </c>
      <c r="J2195" s="48">
        <v>16755.45</v>
      </c>
      <c r="K2195" s="48">
        <v>24039.68</v>
      </c>
      <c r="L2195" s="48">
        <v>73058.070000000007</v>
      </c>
      <c r="M2195" s="48">
        <v>62171.72</v>
      </c>
      <c r="N2195" s="48">
        <v>47508.34</v>
      </c>
      <c r="O2195" s="48">
        <v>52221.52</v>
      </c>
      <c r="P2195" s="48">
        <v>33867.199999999997</v>
      </c>
      <c r="Q2195" s="48">
        <v>49112.34</v>
      </c>
      <c r="R2195" s="48">
        <v>22829.79</v>
      </c>
      <c r="S2195" s="48">
        <v>16411.32</v>
      </c>
      <c r="T2195" s="48">
        <v>11232.29</v>
      </c>
      <c r="U2195" s="48">
        <v>19998.27</v>
      </c>
      <c r="V2195" s="48">
        <v>25692.66</v>
      </c>
      <c r="W2195" s="48">
        <v>43772.22</v>
      </c>
      <c r="X2195" s="48">
        <v>35714.43</v>
      </c>
      <c r="Y2195" s="48">
        <v>37827.919999999998</v>
      </c>
      <c r="Z2195" s="48">
        <v>28435.06</v>
      </c>
    </row>
    <row r="2196" spans="1:26">
      <c r="A2196" s="48">
        <v>754041</v>
      </c>
      <c r="B2196" s="49" t="s">
        <v>3696</v>
      </c>
      <c r="C2196" s="49" t="s">
        <v>3697</v>
      </c>
      <c r="D2196" s="49" t="s">
        <v>3698</v>
      </c>
      <c r="E2196" s="48">
        <v>118102.01</v>
      </c>
      <c r="F2196" s="48">
        <v>117859.96</v>
      </c>
      <c r="G2196" s="48">
        <v>109430.7</v>
      </c>
      <c r="H2196" s="48">
        <v>100274.38</v>
      </c>
      <c r="I2196" s="48">
        <v>116154.93</v>
      </c>
      <c r="J2196" s="48">
        <v>95604.37</v>
      </c>
      <c r="K2196" s="48">
        <v>128267.23</v>
      </c>
      <c r="L2196" s="48">
        <v>91745.23</v>
      </c>
      <c r="M2196" s="48">
        <v>78480.75</v>
      </c>
      <c r="N2196" s="48">
        <v>54677.24</v>
      </c>
      <c r="O2196" s="48">
        <v>78706.84</v>
      </c>
      <c r="P2196" s="48">
        <v>116875.44</v>
      </c>
      <c r="Q2196" s="48">
        <v>90399.67</v>
      </c>
      <c r="R2196" s="48">
        <v>101082.34</v>
      </c>
      <c r="S2196" s="48">
        <v>154072.06</v>
      </c>
      <c r="T2196" s="48">
        <v>136277.53</v>
      </c>
      <c r="U2196" s="48">
        <v>112811.75</v>
      </c>
      <c r="V2196" s="48">
        <v>139360.73000000001</v>
      </c>
      <c r="W2196" s="48">
        <v>54519.040000000001</v>
      </c>
      <c r="X2196" s="48">
        <v>52999.75</v>
      </c>
      <c r="Y2196" s="48">
        <v>48049.52</v>
      </c>
      <c r="Z2196" s="48">
        <v>48309.06</v>
      </c>
    </row>
    <row r="2197" spans="1:26">
      <c r="A2197" s="48">
        <v>749720</v>
      </c>
      <c r="B2197" s="49" t="s">
        <v>17806</v>
      </c>
      <c r="C2197" s="49" t="s">
        <v>17807</v>
      </c>
      <c r="D2197" s="49" t="s">
        <v>17808</v>
      </c>
      <c r="E2197" s="48">
        <v>69324.75</v>
      </c>
      <c r="F2197" s="48">
        <v>84525.18</v>
      </c>
      <c r="G2197" s="48">
        <v>68363.78</v>
      </c>
      <c r="H2197" s="48">
        <v>39321</v>
      </c>
      <c r="I2197" s="48">
        <v>56350.39</v>
      </c>
      <c r="J2197" s="48">
        <v>55179.43</v>
      </c>
      <c r="K2197" s="48">
        <v>42455.05</v>
      </c>
      <c r="L2197" s="48">
        <v>86432.19</v>
      </c>
      <c r="M2197" s="48">
        <v>76882.039999999994</v>
      </c>
      <c r="N2197" s="48">
        <v>47005.18</v>
      </c>
      <c r="O2197" s="48">
        <v>77393</v>
      </c>
      <c r="P2197" s="48">
        <v>70568.3</v>
      </c>
      <c r="Q2197" s="48">
        <v>62079.39</v>
      </c>
      <c r="R2197" s="48">
        <v>63064.42</v>
      </c>
      <c r="S2197" s="48">
        <v>57954.27</v>
      </c>
      <c r="T2197" s="48">
        <v>66790.820000000007</v>
      </c>
      <c r="U2197" s="48">
        <v>61318.34</v>
      </c>
      <c r="V2197" s="48">
        <v>47046.65</v>
      </c>
      <c r="W2197" s="48">
        <v>54988.78</v>
      </c>
      <c r="X2197" s="48">
        <v>43106.239999999998</v>
      </c>
      <c r="Y2197" s="48">
        <v>31260.75</v>
      </c>
      <c r="Z2197" s="48">
        <v>48538.080000000002</v>
      </c>
    </row>
    <row r="2198" spans="1:26">
      <c r="A2198" s="48">
        <v>753499</v>
      </c>
      <c r="B2198" s="49" t="s">
        <v>11768</v>
      </c>
      <c r="C2198" s="49" t="s">
        <v>11769</v>
      </c>
      <c r="D2198" s="49" t="s">
        <v>11770</v>
      </c>
      <c r="E2198" s="48">
        <v>53064.39</v>
      </c>
      <c r="F2198" s="48">
        <v>70554.850000000006</v>
      </c>
      <c r="G2198" s="48">
        <v>40212.04</v>
      </c>
      <c r="H2198" s="48">
        <v>29273.77</v>
      </c>
      <c r="I2198" s="48">
        <v>33282.86</v>
      </c>
      <c r="J2198" s="48">
        <v>36846.879999999997</v>
      </c>
      <c r="K2198" s="48">
        <v>43282.11</v>
      </c>
      <c r="L2198" s="48">
        <v>59992.52</v>
      </c>
      <c r="M2198" s="48">
        <v>79183.95</v>
      </c>
      <c r="N2198" s="48">
        <v>71555.86</v>
      </c>
      <c r="O2198" s="48">
        <v>73268.820000000007</v>
      </c>
      <c r="P2198" s="48">
        <v>40730.78</v>
      </c>
      <c r="Q2198" s="48">
        <v>38248.269999999997</v>
      </c>
      <c r="R2198" s="48">
        <v>29564.400000000001</v>
      </c>
      <c r="S2198" s="48">
        <v>39186.89</v>
      </c>
      <c r="T2198" s="48">
        <v>26640.77</v>
      </c>
      <c r="U2198" s="48">
        <v>24297.599999999999</v>
      </c>
      <c r="V2198" s="48">
        <v>30193.73</v>
      </c>
      <c r="W2198" s="48">
        <v>26969.82</v>
      </c>
      <c r="X2198" s="48">
        <v>38553.56</v>
      </c>
      <c r="Y2198" s="48">
        <v>41465.760000000002</v>
      </c>
      <c r="Z2198" s="48">
        <v>33063.14</v>
      </c>
    </row>
    <row r="2199" spans="1:26">
      <c r="A2199" s="48">
        <v>752139</v>
      </c>
      <c r="B2199" s="49" t="s">
        <v>19359</v>
      </c>
      <c r="C2199" s="49" t="s">
        <v>19360</v>
      </c>
      <c r="D2199" s="49" t="s">
        <v>19361</v>
      </c>
      <c r="E2199" s="48">
        <v>23411.52</v>
      </c>
      <c r="F2199" s="48">
        <v>123397.88</v>
      </c>
      <c r="G2199" s="48">
        <v>19119.47</v>
      </c>
      <c r="H2199" s="50"/>
      <c r="I2199" s="48">
        <v>35461.85</v>
      </c>
      <c r="J2199" s="48">
        <v>129160.93</v>
      </c>
      <c r="K2199" s="48">
        <v>25820.58</v>
      </c>
      <c r="L2199" s="48">
        <v>129311.83</v>
      </c>
      <c r="M2199" s="48">
        <v>30342.71</v>
      </c>
      <c r="N2199" s="48">
        <v>31123.73</v>
      </c>
      <c r="O2199" s="48">
        <v>60314.36</v>
      </c>
      <c r="P2199" s="48">
        <v>4559.12</v>
      </c>
      <c r="Q2199" s="48">
        <v>10028.76</v>
      </c>
      <c r="R2199" s="48">
        <v>12252.89</v>
      </c>
      <c r="S2199" s="50"/>
      <c r="T2199" s="48">
        <v>6905.32</v>
      </c>
      <c r="U2199" s="48">
        <v>17213.59</v>
      </c>
      <c r="V2199" s="48">
        <v>5314.18</v>
      </c>
      <c r="W2199" s="48">
        <v>3649.99</v>
      </c>
      <c r="X2199" s="48">
        <v>1311.22</v>
      </c>
      <c r="Y2199" s="48">
        <v>3260.14</v>
      </c>
      <c r="Z2199" s="48">
        <v>3182.99</v>
      </c>
    </row>
    <row r="2200" spans="1:26">
      <c r="A2200" s="48">
        <v>752873</v>
      </c>
      <c r="B2200" s="49" t="s">
        <v>15354</v>
      </c>
      <c r="C2200" s="49" t="s">
        <v>15355</v>
      </c>
      <c r="D2200" s="49" t="s">
        <v>15356</v>
      </c>
      <c r="E2200" s="48">
        <v>95396.160000000003</v>
      </c>
      <c r="F2200" s="48">
        <v>96603.18</v>
      </c>
      <c r="G2200" s="48">
        <v>108951.59</v>
      </c>
      <c r="H2200" s="48">
        <v>75855.66</v>
      </c>
      <c r="I2200" s="48">
        <v>40621.93</v>
      </c>
      <c r="J2200" s="48">
        <v>66630.52</v>
      </c>
      <c r="K2200" s="48">
        <v>73973.66</v>
      </c>
      <c r="L2200" s="48">
        <v>147754.29999999999</v>
      </c>
      <c r="M2200" s="48">
        <v>136765.12</v>
      </c>
      <c r="N2200" s="48">
        <v>73274.61</v>
      </c>
      <c r="O2200" s="48">
        <v>153192.45000000001</v>
      </c>
      <c r="P2200" s="48">
        <v>96218.91</v>
      </c>
      <c r="Q2200" s="48">
        <v>75024.52</v>
      </c>
      <c r="R2200" s="48">
        <v>99742.85</v>
      </c>
      <c r="S2200" s="48">
        <v>107641.1</v>
      </c>
      <c r="T2200" s="48">
        <v>47216.43</v>
      </c>
      <c r="U2200" s="48">
        <v>79395.75</v>
      </c>
      <c r="V2200" s="48">
        <v>81751.34</v>
      </c>
      <c r="W2200" s="48">
        <v>96671.54</v>
      </c>
      <c r="X2200" s="48">
        <v>82111.81</v>
      </c>
      <c r="Y2200" s="48">
        <v>53998.96</v>
      </c>
      <c r="Z2200" s="48">
        <v>90800.39</v>
      </c>
    </row>
    <row r="2201" spans="1:26">
      <c r="A2201" s="48">
        <v>753250</v>
      </c>
      <c r="B2201" s="49" t="s">
        <v>13046</v>
      </c>
      <c r="C2201" s="49" t="s">
        <v>13047</v>
      </c>
      <c r="D2201" s="49" t="s">
        <v>13048</v>
      </c>
      <c r="E2201" s="48">
        <v>64340.35</v>
      </c>
      <c r="F2201" s="48">
        <v>73189.490000000005</v>
      </c>
      <c r="G2201" s="48">
        <v>97800.07</v>
      </c>
      <c r="H2201" s="48">
        <v>40774.839999999997</v>
      </c>
      <c r="I2201" s="48">
        <v>78626.59</v>
      </c>
      <c r="J2201" s="48">
        <v>86530.86</v>
      </c>
      <c r="K2201" s="48">
        <v>44888.92</v>
      </c>
      <c r="L2201" s="48">
        <v>156360.39000000001</v>
      </c>
      <c r="M2201" s="48">
        <v>108185.22</v>
      </c>
      <c r="N2201" s="48">
        <v>45143.98</v>
      </c>
      <c r="O2201" s="48">
        <v>87965.86</v>
      </c>
      <c r="P2201" s="48">
        <v>60053.36</v>
      </c>
      <c r="Q2201" s="48">
        <v>51580.84</v>
      </c>
      <c r="R2201" s="48">
        <v>80948.98</v>
      </c>
      <c r="S2201" s="48">
        <v>62495.17</v>
      </c>
      <c r="T2201" s="48">
        <v>85967.98</v>
      </c>
      <c r="U2201" s="48">
        <v>93009.73</v>
      </c>
      <c r="V2201" s="48">
        <v>43878.03</v>
      </c>
      <c r="W2201" s="48">
        <v>107708.36</v>
      </c>
      <c r="X2201" s="48">
        <v>75921.94</v>
      </c>
      <c r="Y2201" s="48">
        <v>39040.839999999997</v>
      </c>
      <c r="Z2201" s="48">
        <v>56250.41</v>
      </c>
    </row>
    <row r="2202" spans="1:26">
      <c r="A2202" s="48">
        <v>754093</v>
      </c>
      <c r="B2202" s="49" t="s">
        <v>3200</v>
      </c>
      <c r="C2202" s="49" t="s">
        <v>3201</v>
      </c>
      <c r="D2202" s="49" t="s">
        <v>3202</v>
      </c>
      <c r="E2202" s="48">
        <v>41452.97</v>
      </c>
      <c r="F2202" s="48">
        <v>47109.05</v>
      </c>
      <c r="G2202" s="48">
        <v>41390.949999999997</v>
      </c>
      <c r="H2202" s="48">
        <v>20053.47</v>
      </c>
      <c r="I2202" s="48">
        <v>40388.910000000003</v>
      </c>
      <c r="J2202" s="48">
        <v>31016.77</v>
      </c>
      <c r="K2202" s="48">
        <v>53120.25</v>
      </c>
      <c r="L2202" s="48">
        <v>60479.41</v>
      </c>
      <c r="M2202" s="48">
        <v>71360.639999999999</v>
      </c>
      <c r="N2202" s="48">
        <v>51450.19</v>
      </c>
      <c r="O2202" s="48">
        <v>53561.26</v>
      </c>
      <c r="P2202" s="48">
        <v>45002.32</v>
      </c>
      <c r="Q2202" s="48">
        <v>38706.300000000003</v>
      </c>
      <c r="R2202" s="48">
        <v>40573.35</v>
      </c>
      <c r="S2202" s="48">
        <v>33868.33</v>
      </c>
      <c r="T2202" s="48">
        <v>45428.27</v>
      </c>
      <c r="U2202" s="48">
        <v>34477.760000000002</v>
      </c>
      <c r="V2202" s="48">
        <v>51887.48</v>
      </c>
      <c r="W2202" s="48">
        <v>37962.6</v>
      </c>
      <c r="X2202" s="48">
        <v>41790.370000000003</v>
      </c>
      <c r="Y2202" s="48">
        <v>36693.81</v>
      </c>
      <c r="Z2202" s="48">
        <v>28185.19</v>
      </c>
    </row>
    <row r="2203" spans="1:26">
      <c r="A2203" s="48">
        <v>750263</v>
      </c>
      <c r="B2203" s="49" t="s">
        <v>19362</v>
      </c>
      <c r="C2203" s="49" t="s">
        <v>6461</v>
      </c>
      <c r="D2203" s="49" t="s">
        <v>19363</v>
      </c>
      <c r="E2203" s="48">
        <v>124176.97</v>
      </c>
      <c r="F2203" s="48">
        <v>195676.55</v>
      </c>
      <c r="G2203" s="48">
        <v>141260.16</v>
      </c>
      <c r="H2203" s="48">
        <v>95088.02</v>
      </c>
      <c r="I2203" s="48">
        <v>94931.13</v>
      </c>
      <c r="J2203" s="48">
        <v>80563.839999999997</v>
      </c>
      <c r="K2203" s="48">
        <v>106491.47</v>
      </c>
      <c r="L2203" s="48">
        <v>185259.25</v>
      </c>
      <c r="M2203" s="48">
        <v>183488.17</v>
      </c>
      <c r="N2203" s="48">
        <v>123291.7</v>
      </c>
      <c r="O2203" s="48">
        <v>222929.08</v>
      </c>
      <c r="P2203" s="48">
        <v>12879.38</v>
      </c>
      <c r="Q2203" s="48">
        <v>14576.16</v>
      </c>
      <c r="R2203" s="48">
        <v>13665.12</v>
      </c>
      <c r="S2203" s="48">
        <v>20854.68</v>
      </c>
      <c r="T2203" s="48">
        <v>11879.25</v>
      </c>
      <c r="U2203" s="48">
        <v>10933.38</v>
      </c>
      <c r="V2203" s="48">
        <v>16697.86</v>
      </c>
      <c r="W2203" s="48">
        <v>25402.27</v>
      </c>
      <c r="X2203" s="48">
        <v>23453.86</v>
      </c>
      <c r="Y2203" s="48">
        <v>28627.68</v>
      </c>
      <c r="Z2203" s="48">
        <v>25325.62</v>
      </c>
    </row>
    <row r="2204" spans="1:26">
      <c r="A2204" s="48">
        <v>751693</v>
      </c>
      <c r="B2204" s="49" t="s">
        <v>4664</v>
      </c>
      <c r="C2204" s="49" t="s">
        <v>4665</v>
      </c>
      <c r="D2204" s="49" t="s">
        <v>4666</v>
      </c>
      <c r="E2204" s="48">
        <v>106098.55</v>
      </c>
      <c r="F2204" s="48">
        <v>93450.39</v>
      </c>
      <c r="G2204" s="48">
        <v>107127.78</v>
      </c>
      <c r="H2204" s="48">
        <v>63507.61</v>
      </c>
      <c r="I2204" s="48">
        <v>82010.09</v>
      </c>
      <c r="J2204" s="48">
        <v>75018.84</v>
      </c>
      <c r="K2204" s="48">
        <v>70242.8</v>
      </c>
      <c r="L2204" s="48">
        <v>53653.24</v>
      </c>
      <c r="M2204" s="48">
        <v>62103.59</v>
      </c>
      <c r="N2204" s="48">
        <v>61823.57</v>
      </c>
      <c r="O2204" s="48">
        <v>89855.27</v>
      </c>
      <c r="P2204" s="48">
        <v>85659.16</v>
      </c>
      <c r="Q2204" s="48">
        <v>60823.88</v>
      </c>
      <c r="R2204" s="48">
        <v>75490.259999999995</v>
      </c>
      <c r="S2204" s="48">
        <v>81424.740000000005</v>
      </c>
      <c r="T2204" s="48">
        <v>116571.34</v>
      </c>
      <c r="U2204" s="48">
        <v>79189.45</v>
      </c>
      <c r="V2204" s="48">
        <v>65594.429999999993</v>
      </c>
      <c r="W2204" s="48">
        <v>58182.559999999998</v>
      </c>
      <c r="X2204" s="48">
        <v>48747.72</v>
      </c>
      <c r="Y2204" s="48">
        <v>69730.66</v>
      </c>
      <c r="Z2204" s="48">
        <v>60164.06</v>
      </c>
    </row>
    <row r="2205" spans="1:26">
      <c r="A2205" s="48">
        <v>752462</v>
      </c>
      <c r="B2205" s="49" t="s">
        <v>6514</v>
      </c>
      <c r="C2205" s="49" t="s">
        <v>6515</v>
      </c>
      <c r="D2205" s="49" t="s">
        <v>6516</v>
      </c>
      <c r="E2205" s="48">
        <v>91937.35</v>
      </c>
      <c r="F2205" s="48">
        <v>203014.84</v>
      </c>
      <c r="G2205" s="48">
        <v>98079.38</v>
      </c>
      <c r="H2205" s="48">
        <v>40851.019999999997</v>
      </c>
      <c r="I2205" s="48">
        <v>89348.19</v>
      </c>
      <c r="J2205" s="48">
        <v>90445.31</v>
      </c>
      <c r="K2205" s="48">
        <v>111011.66</v>
      </c>
      <c r="L2205" s="48">
        <v>182991</v>
      </c>
      <c r="M2205" s="48">
        <v>202157.95</v>
      </c>
      <c r="N2205" s="48">
        <v>192052.56</v>
      </c>
      <c r="O2205" s="48">
        <v>191285.55</v>
      </c>
      <c r="P2205" s="48">
        <v>96741.01</v>
      </c>
      <c r="Q2205" s="48">
        <v>161284.25</v>
      </c>
      <c r="R2205" s="48">
        <v>87233.68</v>
      </c>
      <c r="S2205" s="48">
        <v>67020.2</v>
      </c>
      <c r="T2205" s="48">
        <v>94521.86</v>
      </c>
      <c r="U2205" s="48">
        <v>97893.2</v>
      </c>
      <c r="V2205" s="48">
        <v>121414.54</v>
      </c>
      <c r="W2205" s="48">
        <v>149972.92000000001</v>
      </c>
      <c r="X2205" s="48">
        <v>133789.56</v>
      </c>
      <c r="Y2205" s="48">
        <v>155742.59</v>
      </c>
      <c r="Z2205" s="48">
        <v>124326.81</v>
      </c>
    </row>
    <row r="2206" spans="1:26">
      <c r="A2206" s="48">
        <v>753852</v>
      </c>
      <c r="B2206" s="49" t="s">
        <v>5194</v>
      </c>
      <c r="C2206" s="49" t="s">
        <v>5195</v>
      </c>
      <c r="D2206" s="49" t="s">
        <v>5196</v>
      </c>
      <c r="E2206" s="48">
        <v>76964.83</v>
      </c>
      <c r="F2206" s="48">
        <v>124924.92</v>
      </c>
      <c r="G2206" s="48">
        <v>96397.32</v>
      </c>
      <c r="H2206" s="48">
        <v>55714.33</v>
      </c>
      <c r="I2206" s="48">
        <v>70073.69</v>
      </c>
      <c r="J2206" s="48">
        <v>58407.31</v>
      </c>
      <c r="K2206" s="48">
        <v>82438.960000000006</v>
      </c>
      <c r="L2206" s="48">
        <v>109738.75</v>
      </c>
      <c r="M2206" s="48">
        <v>113489.73</v>
      </c>
      <c r="N2206" s="48">
        <v>95716.23</v>
      </c>
      <c r="O2206" s="48">
        <v>142134.54999999999</v>
      </c>
      <c r="P2206" s="48">
        <v>77440.210000000006</v>
      </c>
      <c r="Q2206" s="48">
        <v>91973.73</v>
      </c>
      <c r="R2206" s="48">
        <v>87853.34</v>
      </c>
      <c r="S2206" s="48">
        <v>86534.5</v>
      </c>
      <c r="T2206" s="48">
        <v>86945.39</v>
      </c>
      <c r="U2206" s="48">
        <v>62515.86</v>
      </c>
      <c r="V2206" s="48">
        <v>84756.97</v>
      </c>
      <c r="W2206" s="48">
        <v>69751.81</v>
      </c>
      <c r="X2206" s="48">
        <v>66743.759999999995</v>
      </c>
      <c r="Y2206" s="48">
        <v>74288.63</v>
      </c>
      <c r="Z2206" s="48">
        <v>74919.77</v>
      </c>
    </row>
    <row r="2207" spans="1:26">
      <c r="A2207" s="48">
        <v>752337</v>
      </c>
      <c r="B2207" s="49" t="s">
        <v>3314</v>
      </c>
      <c r="C2207" s="49" t="s">
        <v>3315</v>
      </c>
      <c r="D2207" s="49" t="s">
        <v>3316</v>
      </c>
      <c r="E2207" s="48">
        <v>43103.9</v>
      </c>
      <c r="F2207" s="48">
        <v>66939.33</v>
      </c>
      <c r="G2207" s="48">
        <v>35306.730000000003</v>
      </c>
      <c r="H2207" s="48">
        <v>32535.66</v>
      </c>
      <c r="I2207" s="48">
        <v>21847.43</v>
      </c>
      <c r="J2207" s="48">
        <v>17842.37</v>
      </c>
      <c r="K2207" s="48">
        <v>40562.800000000003</v>
      </c>
      <c r="L2207" s="48">
        <v>62267.25</v>
      </c>
      <c r="M2207" s="48">
        <v>74050.52</v>
      </c>
      <c r="N2207" s="48">
        <v>59324.2</v>
      </c>
      <c r="O2207" s="48">
        <v>82767.66</v>
      </c>
      <c r="P2207" s="48">
        <v>37766.57</v>
      </c>
      <c r="Q2207" s="48">
        <v>46989.51</v>
      </c>
      <c r="R2207" s="48">
        <v>30763.65</v>
      </c>
      <c r="S2207" s="48">
        <v>47826.46</v>
      </c>
      <c r="T2207" s="48">
        <v>22335.9</v>
      </c>
      <c r="U2207" s="48">
        <v>11560.66</v>
      </c>
      <c r="V2207" s="48">
        <v>36894.550000000003</v>
      </c>
      <c r="W2207" s="48">
        <v>46725.16</v>
      </c>
      <c r="X2207" s="48">
        <v>50984.24</v>
      </c>
      <c r="Y2207" s="48">
        <v>50079.82</v>
      </c>
      <c r="Z2207" s="48">
        <v>53920.94</v>
      </c>
    </row>
    <row r="2208" spans="1:26">
      <c r="A2208" s="48">
        <v>755181</v>
      </c>
      <c r="B2208" s="49" t="s">
        <v>16010</v>
      </c>
      <c r="C2208" s="49" t="s">
        <v>16011</v>
      </c>
      <c r="D2208" s="49" t="s">
        <v>16012</v>
      </c>
      <c r="E2208" s="48">
        <v>42134.11</v>
      </c>
      <c r="F2208" s="48">
        <v>77880.05</v>
      </c>
      <c r="G2208" s="48">
        <v>49680.27</v>
      </c>
      <c r="H2208" s="48">
        <v>17653.439999999999</v>
      </c>
      <c r="I2208" s="48">
        <v>5720.15</v>
      </c>
      <c r="J2208" s="48">
        <v>16402.41</v>
      </c>
      <c r="K2208" s="48">
        <v>12045.33</v>
      </c>
      <c r="L2208" s="48">
        <v>83098.23</v>
      </c>
      <c r="M2208" s="48">
        <v>95371.59</v>
      </c>
      <c r="N2208" s="48">
        <v>59918.58</v>
      </c>
      <c r="O2208" s="48">
        <v>90418.38</v>
      </c>
      <c r="P2208" s="48">
        <v>45913.17</v>
      </c>
      <c r="Q2208" s="48">
        <v>61489.86</v>
      </c>
      <c r="R2208" s="48">
        <v>41349</v>
      </c>
      <c r="S2208" s="48">
        <v>27564.62</v>
      </c>
      <c r="T2208" s="48">
        <v>818.78</v>
      </c>
      <c r="U2208" s="48">
        <v>14852.28</v>
      </c>
      <c r="V2208" s="48">
        <v>13158.63</v>
      </c>
      <c r="W2208" s="48">
        <v>58204.97</v>
      </c>
      <c r="X2208" s="48">
        <v>59831.58</v>
      </c>
      <c r="Y2208" s="48">
        <v>50060.800000000003</v>
      </c>
      <c r="Z2208" s="48">
        <v>52336.71</v>
      </c>
    </row>
    <row r="2209" spans="1:26">
      <c r="A2209" s="48">
        <v>753910</v>
      </c>
      <c r="B2209" s="49" t="s">
        <v>19364</v>
      </c>
      <c r="C2209" s="49" t="s">
        <v>17122</v>
      </c>
      <c r="D2209" s="49" t="s">
        <v>19365</v>
      </c>
      <c r="E2209" s="48">
        <v>34635.919999999998</v>
      </c>
      <c r="F2209" s="48">
        <v>45736.18</v>
      </c>
      <c r="G2209" s="48">
        <v>26266.73</v>
      </c>
      <c r="H2209" s="48">
        <v>10386.24</v>
      </c>
      <c r="I2209" s="48">
        <v>24252.67</v>
      </c>
      <c r="J2209" s="48">
        <v>43898.21</v>
      </c>
      <c r="K2209" s="48">
        <v>47305.34</v>
      </c>
      <c r="L2209" s="48">
        <v>98195.59</v>
      </c>
      <c r="M2209" s="48">
        <v>69105.91</v>
      </c>
      <c r="N2209" s="48">
        <v>52615.43</v>
      </c>
      <c r="O2209" s="48">
        <v>20050.48</v>
      </c>
      <c r="P2209" s="48">
        <v>23948.03</v>
      </c>
      <c r="Q2209" s="48">
        <v>34445.18</v>
      </c>
      <c r="R2209" s="48">
        <v>25500.42</v>
      </c>
      <c r="S2209" s="48">
        <v>33120.47</v>
      </c>
      <c r="T2209" s="48">
        <v>28654.89</v>
      </c>
      <c r="U2209" s="48">
        <v>51661.61</v>
      </c>
      <c r="V2209" s="48">
        <v>50642.96</v>
      </c>
      <c r="W2209" s="48">
        <v>77399.78</v>
      </c>
      <c r="X2209" s="48">
        <v>52500.82</v>
      </c>
      <c r="Y2209" s="48">
        <v>40107.68</v>
      </c>
      <c r="Z2209" s="48">
        <v>23467.15</v>
      </c>
    </row>
    <row r="2210" spans="1:26">
      <c r="A2210" s="48">
        <v>752171</v>
      </c>
      <c r="B2210" s="49" t="s">
        <v>9920</v>
      </c>
      <c r="C2210" s="49" t="s">
        <v>9921</v>
      </c>
      <c r="D2210" s="49" t="s">
        <v>9922</v>
      </c>
      <c r="E2210" s="48">
        <v>135316.69</v>
      </c>
      <c r="F2210" s="48">
        <v>185566.16</v>
      </c>
      <c r="G2210" s="48">
        <v>126752.44</v>
      </c>
      <c r="H2210" s="48">
        <v>58846.58</v>
      </c>
      <c r="I2210" s="48">
        <v>80273.06</v>
      </c>
      <c r="J2210" s="48">
        <v>77409.11</v>
      </c>
      <c r="K2210" s="48">
        <v>100774.73</v>
      </c>
      <c r="L2210" s="48">
        <v>220936.88</v>
      </c>
      <c r="M2210" s="48">
        <v>236735.08</v>
      </c>
      <c r="N2210" s="48">
        <v>155899.76999999999</v>
      </c>
      <c r="O2210" s="48">
        <v>219468.47</v>
      </c>
      <c r="P2210" s="48">
        <v>116336.31</v>
      </c>
      <c r="Q2210" s="48">
        <v>130368.4</v>
      </c>
      <c r="R2210" s="48">
        <v>115235.43</v>
      </c>
      <c r="S2210" s="48">
        <v>87463.91</v>
      </c>
      <c r="T2210" s="48">
        <v>92600.77</v>
      </c>
      <c r="U2210" s="48">
        <v>85028.63</v>
      </c>
      <c r="V2210" s="48">
        <v>98349.27</v>
      </c>
      <c r="W2210" s="48">
        <v>138584.60999999999</v>
      </c>
      <c r="X2210" s="48">
        <v>148595.20000000001</v>
      </c>
      <c r="Y2210" s="48">
        <v>149931.44</v>
      </c>
      <c r="Z2210" s="48">
        <v>153448.54999999999</v>
      </c>
    </row>
    <row r="2211" spans="1:26">
      <c r="A2211" s="48">
        <v>751815</v>
      </c>
      <c r="B2211" s="49" t="s">
        <v>5840</v>
      </c>
      <c r="C2211" s="49" t="s">
        <v>5841</v>
      </c>
      <c r="D2211" s="49" t="s">
        <v>5842</v>
      </c>
      <c r="E2211" s="48">
        <v>42697.98</v>
      </c>
      <c r="F2211" s="48">
        <v>59378.37</v>
      </c>
      <c r="G2211" s="48">
        <v>52172.27</v>
      </c>
      <c r="H2211" s="48">
        <v>40736.959999999999</v>
      </c>
      <c r="I2211" s="48">
        <v>45864.02</v>
      </c>
      <c r="J2211" s="48">
        <v>30746.7</v>
      </c>
      <c r="K2211" s="48">
        <v>49927.11</v>
      </c>
      <c r="L2211" s="48">
        <v>98251.28</v>
      </c>
      <c r="M2211" s="48">
        <v>105169.38</v>
      </c>
      <c r="N2211" s="48">
        <v>85494.91</v>
      </c>
      <c r="O2211" s="48">
        <v>120446.69</v>
      </c>
      <c r="P2211" s="48">
        <v>37398.65</v>
      </c>
      <c r="Q2211" s="48">
        <v>41900.68</v>
      </c>
      <c r="R2211" s="48">
        <v>47642.79</v>
      </c>
      <c r="S2211" s="48">
        <v>53574.55</v>
      </c>
      <c r="T2211" s="48">
        <v>48662.5</v>
      </c>
      <c r="U2211" s="48">
        <v>19168.89</v>
      </c>
      <c r="V2211" s="48">
        <v>48724.74</v>
      </c>
      <c r="W2211" s="48">
        <v>68272.42</v>
      </c>
      <c r="X2211" s="48">
        <v>76142.33</v>
      </c>
      <c r="Y2211" s="48">
        <v>64244.42</v>
      </c>
      <c r="Z2211" s="48">
        <v>80268.69</v>
      </c>
    </row>
    <row r="2212" spans="1:26">
      <c r="A2212" s="48">
        <v>749762</v>
      </c>
      <c r="B2212" s="49" t="s">
        <v>1591</v>
      </c>
      <c r="C2212" s="49" t="s">
        <v>1592</v>
      </c>
      <c r="D2212" s="49" t="s">
        <v>1593</v>
      </c>
      <c r="E2212" s="48">
        <v>95280.2</v>
      </c>
      <c r="F2212" s="48">
        <v>89068.2</v>
      </c>
      <c r="G2212" s="48">
        <v>11027.33</v>
      </c>
      <c r="H2212" s="48">
        <v>20070.47</v>
      </c>
      <c r="I2212" s="48">
        <v>31555.759999999998</v>
      </c>
      <c r="J2212" s="48">
        <v>20262.509999999998</v>
      </c>
      <c r="K2212" s="48">
        <v>9478.24</v>
      </c>
      <c r="L2212" s="48">
        <v>74273.8</v>
      </c>
      <c r="M2212" s="48">
        <v>48918.18</v>
      </c>
      <c r="N2212" s="48">
        <v>83329.02</v>
      </c>
      <c r="O2212" s="48">
        <v>125844.05</v>
      </c>
      <c r="P2212" s="48">
        <v>101680.48</v>
      </c>
      <c r="Q2212" s="48">
        <v>79959.69</v>
      </c>
      <c r="R2212" s="48">
        <v>891.91</v>
      </c>
      <c r="S2212" s="48">
        <v>17958.88</v>
      </c>
      <c r="T2212" s="48">
        <v>31676.99</v>
      </c>
      <c r="U2212" s="48">
        <v>4960.18</v>
      </c>
      <c r="V2212" s="48">
        <v>1486.41</v>
      </c>
      <c r="W2212" s="48">
        <v>50631.27</v>
      </c>
      <c r="X2212" s="48">
        <v>33575.839999999997</v>
      </c>
      <c r="Y2212" s="48">
        <v>85604.09</v>
      </c>
      <c r="Z2212" s="48">
        <v>92008.38</v>
      </c>
    </row>
    <row r="2213" spans="1:26">
      <c r="A2213" s="48">
        <v>755283</v>
      </c>
      <c r="B2213" s="49" t="s">
        <v>5702</v>
      </c>
      <c r="C2213" s="49" t="s">
        <v>5703</v>
      </c>
      <c r="D2213" s="49" t="s">
        <v>5704</v>
      </c>
      <c r="E2213" s="48">
        <v>81527.02</v>
      </c>
      <c r="F2213" s="48">
        <v>140824.5</v>
      </c>
      <c r="G2213" s="48">
        <v>168707.33</v>
      </c>
      <c r="H2213" s="48">
        <v>89191.28</v>
      </c>
      <c r="I2213" s="48">
        <v>57556.480000000003</v>
      </c>
      <c r="J2213" s="48">
        <v>41472.089999999997</v>
      </c>
      <c r="K2213" s="48">
        <v>39676.050000000003</v>
      </c>
      <c r="L2213" s="48">
        <v>56981.43</v>
      </c>
      <c r="M2213" s="48">
        <v>77977.97</v>
      </c>
      <c r="N2213" s="48">
        <v>56663.55</v>
      </c>
      <c r="O2213" s="48">
        <v>79525.179999999993</v>
      </c>
      <c r="P2213" s="48">
        <v>102304.81</v>
      </c>
      <c r="Q2213" s="48">
        <v>82417.34</v>
      </c>
      <c r="R2213" s="48">
        <v>117116.34</v>
      </c>
      <c r="S2213" s="48">
        <v>109154.09</v>
      </c>
      <c r="T2213" s="48">
        <v>88662.85</v>
      </c>
      <c r="U2213" s="48">
        <v>64155.03</v>
      </c>
      <c r="V2213" s="48">
        <v>58194.8</v>
      </c>
      <c r="W2213" s="48">
        <v>39810.54</v>
      </c>
      <c r="X2213" s="48">
        <v>52995.67</v>
      </c>
      <c r="Y2213" s="48">
        <v>62353.13</v>
      </c>
      <c r="Z2213" s="48">
        <v>52339.3</v>
      </c>
    </row>
    <row r="2214" spans="1:26">
      <c r="A2214" s="48">
        <v>750721</v>
      </c>
      <c r="B2214" s="49" t="s">
        <v>18026</v>
      </c>
      <c r="C2214" s="49" t="s">
        <v>18027</v>
      </c>
      <c r="D2214" s="49" t="s">
        <v>18028</v>
      </c>
      <c r="E2214" s="48">
        <v>21869.59</v>
      </c>
      <c r="F2214" s="48">
        <v>29194.73</v>
      </c>
      <c r="G2214" s="48">
        <v>35375.949999999997</v>
      </c>
      <c r="H2214" s="48">
        <v>17289.439999999999</v>
      </c>
      <c r="I2214" s="48">
        <v>20536.52</v>
      </c>
      <c r="J2214" s="48">
        <v>12543.33</v>
      </c>
      <c r="K2214" s="48">
        <v>23395.57</v>
      </c>
      <c r="L2214" s="48">
        <v>52519.28</v>
      </c>
      <c r="M2214" s="48">
        <v>49871.22</v>
      </c>
      <c r="N2214" s="48">
        <v>29735.7</v>
      </c>
      <c r="O2214" s="48">
        <v>69095.7</v>
      </c>
      <c r="P2214" s="48">
        <v>23857.32</v>
      </c>
      <c r="Q2214" s="48">
        <v>22602.12</v>
      </c>
      <c r="R2214" s="48">
        <v>30831.9</v>
      </c>
      <c r="S2214" s="48">
        <v>27653.31</v>
      </c>
      <c r="T2214" s="48">
        <v>23566.98</v>
      </c>
      <c r="U2214" s="48">
        <v>15071.94</v>
      </c>
      <c r="V2214" s="48">
        <v>23353.25</v>
      </c>
      <c r="W2214" s="48">
        <v>33397.08</v>
      </c>
      <c r="X2214" s="48">
        <v>29706.89</v>
      </c>
      <c r="Y2214" s="48">
        <v>27068.18</v>
      </c>
      <c r="Z2214" s="48">
        <v>38669.71</v>
      </c>
    </row>
    <row r="2215" spans="1:26">
      <c r="A2215" s="48">
        <v>750790</v>
      </c>
      <c r="B2215" s="49" t="s">
        <v>19366</v>
      </c>
      <c r="C2215" s="49" t="s">
        <v>10159</v>
      </c>
      <c r="D2215" s="49" t="s">
        <v>19367</v>
      </c>
      <c r="E2215" s="48">
        <v>142634.07999999999</v>
      </c>
      <c r="F2215" s="48">
        <v>182821.11</v>
      </c>
      <c r="G2215" s="48">
        <v>269606.34000000003</v>
      </c>
      <c r="H2215" s="48">
        <v>110200.03</v>
      </c>
      <c r="I2215" s="48">
        <v>153066.31</v>
      </c>
      <c r="J2215" s="48">
        <v>122163.26</v>
      </c>
      <c r="K2215" s="48">
        <v>175419.94</v>
      </c>
      <c r="L2215" s="48">
        <v>260973.28</v>
      </c>
      <c r="M2215" s="48">
        <v>217720.91</v>
      </c>
      <c r="N2215" s="48">
        <v>211000.77</v>
      </c>
      <c r="O2215" s="48">
        <v>322993</v>
      </c>
      <c r="P2215" s="48">
        <v>149157.07999999999</v>
      </c>
      <c r="Q2215" s="48">
        <v>139248.12</v>
      </c>
      <c r="R2215" s="48">
        <v>251183.52</v>
      </c>
      <c r="S2215" s="48">
        <v>192671.48</v>
      </c>
      <c r="T2215" s="48">
        <v>190423.94</v>
      </c>
      <c r="U2215" s="48">
        <v>148886.54999999999</v>
      </c>
      <c r="V2215" s="48">
        <v>184813.91</v>
      </c>
      <c r="W2215" s="48">
        <v>165346.41</v>
      </c>
      <c r="X2215" s="48">
        <v>130463.03999999999</v>
      </c>
      <c r="Y2215" s="48">
        <v>159368.17000000001</v>
      </c>
      <c r="Z2215" s="48">
        <v>186520.33</v>
      </c>
    </row>
    <row r="2216" spans="1:26">
      <c r="A2216" s="48">
        <v>751101</v>
      </c>
      <c r="B2216" s="49" t="s">
        <v>13411</v>
      </c>
      <c r="C2216" s="49" t="s">
        <v>13412</v>
      </c>
      <c r="D2216" s="49" t="s">
        <v>13413</v>
      </c>
      <c r="E2216" s="48">
        <v>84977.06</v>
      </c>
      <c r="F2216" s="48">
        <v>93208.27</v>
      </c>
      <c r="G2216" s="48">
        <v>72706.73</v>
      </c>
      <c r="H2216" s="48">
        <v>42583.01</v>
      </c>
      <c r="I2216" s="48">
        <v>73050.850000000006</v>
      </c>
      <c r="J2216" s="48">
        <v>54553.440000000002</v>
      </c>
      <c r="K2216" s="48">
        <v>88572.23</v>
      </c>
      <c r="L2216" s="48">
        <v>127434.16</v>
      </c>
      <c r="M2216" s="48">
        <v>119773.94</v>
      </c>
      <c r="N2216" s="48">
        <v>95724.33</v>
      </c>
      <c r="O2216" s="48">
        <v>106376.6</v>
      </c>
      <c r="P2216" s="48">
        <v>88031.91</v>
      </c>
      <c r="Q2216" s="48">
        <v>69820.479999999996</v>
      </c>
      <c r="R2216" s="48">
        <v>64492.58</v>
      </c>
      <c r="S2216" s="48">
        <v>66420.41</v>
      </c>
      <c r="T2216" s="48">
        <v>88628.5</v>
      </c>
      <c r="U2216" s="48">
        <v>75422.600000000006</v>
      </c>
      <c r="V2216" s="48">
        <v>95316.34</v>
      </c>
      <c r="W2216" s="48">
        <v>74846.27</v>
      </c>
      <c r="X2216" s="48">
        <v>64462.99</v>
      </c>
      <c r="Y2216" s="48">
        <v>67236.539999999994</v>
      </c>
      <c r="Z2216" s="48">
        <v>56031.71</v>
      </c>
    </row>
    <row r="2217" spans="1:26">
      <c r="A2217" s="48">
        <v>750833</v>
      </c>
      <c r="B2217" s="49" t="s">
        <v>19368</v>
      </c>
      <c r="C2217" s="49" t="s">
        <v>5547</v>
      </c>
      <c r="D2217" s="49" t="s">
        <v>19369</v>
      </c>
      <c r="E2217" s="48">
        <v>140270.91</v>
      </c>
      <c r="F2217" s="48">
        <v>180501.84</v>
      </c>
      <c r="G2217" s="48">
        <v>152804.25</v>
      </c>
      <c r="H2217" s="48">
        <v>104304.21</v>
      </c>
      <c r="I2217" s="48">
        <v>134221.81</v>
      </c>
      <c r="J2217" s="48">
        <v>125537.66</v>
      </c>
      <c r="K2217" s="48">
        <v>150839.25</v>
      </c>
      <c r="L2217" s="48">
        <v>184012.91</v>
      </c>
      <c r="M2217" s="48">
        <v>186462.09</v>
      </c>
      <c r="N2217" s="48">
        <v>165232.56</v>
      </c>
      <c r="O2217" s="48">
        <v>213696.66</v>
      </c>
      <c r="P2217" s="48">
        <v>152396.94</v>
      </c>
      <c r="Q2217" s="48">
        <v>137937.01999999999</v>
      </c>
      <c r="R2217" s="48">
        <v>126688.47</v>
      </c>
      <c r="S2217" s="48">
        <v>159376.04999999999</v>
      </c>
      <c r="T2217" s="48">
        <v>160559.38</v>
      </c>
      <c r="U2217" s="48">
        <v>150981.17000000001</v>
      </c>
      <c r="V2217" s="48">
        <v>161498.31</v>
      </c>
      <c r="W2217" s="48">
        <v>126990.65</v>
      </c>
      <c r="X2217" s="48">
        <v>121733.2</v>
      </c>
      <c r="Y2217" s="48">
        <v>128924.7</v>
      </c>
      <c r="Z2217" s="48">
        <v>128157.65</v>
      </c>
    </row>
    <row r="2218" spans="1:26">
      <c r="A2218" s="48">
        <v>749491</v>
      </c>
      <c r="B2218" s="49" t="s">
        <v>11094</v>
      </c>
      <c r="C2218" s="49" t="s">
        <v>11095</v>
      </c>
      <c r="D2218" s="49" t="s">
        <v>11096</v>
      </c>
      <c r="E2218" s="48">
        <v>124863.31</v>
      </c>
      <c r="F2218" s="48">
        <v>162081.19</v>
      </c>
      <c r="G2218" s="48">
        <v>163523.26999999999</v>
      </c>
      <c r="H2218" s="48">
        <v>120748.28</v>
      </c>
      <c r="I2218" s="48">
        <v>94828.49</v>
      </c>
      <c r="J2218" s="48">
        <v>67136.7</v>
      </c>
      <c r="K2218" s="48">
        <v>78073.27</v>
      </c>
      <c r="L2218" s="48">
        <v>121992.95</v>
      </c>
      <c r="M2218" s="48">
        <v>96882.3</v>
      </c>
      <c r="N2218" s="48">
        <v>109999.72</v>
      </c>
      <c r="O2218" s="48">
        <v>147542.64000000001</v>
      </c>
      <c r="P2218" s="48">
        <v>105028.1</v>
      </c>
      <c r="Q2218" s="48">
        <v>120163.37</v>
      </c>
      <c r="R2218" s="48">
        <v>141580.10999999999</v>
      </c>
      <c r="S2218" s="48">
        <v>156821</v>
      </c>
      <c r="T2218" s="48">
        <v>103321.43</v>
      </c>
      <c r="U2218" s="48">
        <v>75044.2</v>
      </c>
      <c r="V2218" s="48">
        <v>67451.63</v>
      </c>
      <c r="W2218" s="48">
        <v>94774.95</v>
      </c>
      <c r="X2218" s="48">
        <v>75174.289999999994</v>
      </c>
      <c r="Y2218" s="48">
        <v>117055.49</v>
      </c>
      <c r="Z2218" s="48">
        <v>116663.19</v>
      </c>
    </row>
    <row r="2219" spans="1:26">
      <c r="A2219" s="48">
        <v>749690</v>
      </c>
      <c r="B2219" s="49" t="s">
        <v>6759</v>
      </c>
      <c r="C2219" s="49" t="s">
        <v>6760</v>
      </c>
      <c r="D2219" s="49" t="s">
        <v>6761</v>
      </c>
      <c r="E2219" s="48">
        <v>74793.679999999993</v>
      </c>
      <c r="F2219" s="48">
        <v>83421.960000000006</v>
      </c>
      <c r="G2219" s="48">
        <v>82114.86</v>
      </c>
      <c r="H2219" s="48">
        <v>51557.24</v>
      </c>
      <c r="I2219" s="48">
        <v>90651.09</v>
      </c>
      <c r="J2219" s="48">
        <v>81980.87</v>
      </c>
      <c r="K2219" s="48">
        <v>86688.95</v>
      </c>
      <c r="L2219" s="48">
        <v>132319.31</v>
      </c>
      <c r="M2219" s="48">
        <v>160049.10999999999</v>
      </c>
      <c r="N2219" s="48">
        <v>110971.85</v>
      </c>
      <c r="O2219" s="48">
        <v>176126.67</v>
      </c>
      <c r="P2219" s="48">
        <v>79040.47</v>
      </c>
      <c r="Q2219" s="48">
        <v>61713.95</v>
      </c>
      <c r="R2219" s="48">
        <v>77251.839999999997</v>
      </c>
      <c r="S2219" s="48">
        <v>95240.35</v>
      </c>
      <c r="T2219" s="48">
        <v>107862.71</v>
      </c>
      <c r="U2219" s="48">
        <v>101735.95</v>
      </c>
      <c r="V2219" s="48">
        <v>93722.93</v>
      </c>
      <c r="W2219" s="48">
        <v>90088.09</v>
      </c>
      <c r="X2219" s="48">
        <v>102427.78</v>
      </c>
      <c r="Y2219" s="48">
        <v>105222.17</v>
      </c>
      <c r="Z2219" s="48">
        <v>105364.41</v>
      </c>
    </row>
    <row r="2220" spans="1:26">
      <c r="A2220" s="48">
        <v>751147</v>
      </c>
      <c r="B2220" s="49" t="s">
        <v>19370</v>
      </c>
      <c r="C2220" s="49" t="s">
        <v>19371</v>
      </c>
      <c r="D2220" s="49" t="s">
        <v>19372</v>
      </c>
      <c r="E2220" s="48">
        <v>80992.08</v>
      </c>
      <c r="F2220" s="48">
        <v>119493.84</v>
      </c>
      <c r="G2220" s="48">
        <v>139366.32999999999</v>
      </c>
      <c r="H2220" s="48">
        <v>44064.02</v>
      </c>
      <c r="I2220" s="50"/>
      <c r="J2220" s="50"/>
      <c r="K2220" s="48">
        <v>92360.17</v>
      </c>
      <c r="L2220" s="48">
        <v>141962.47</v>
      </c>
      <c r="M2220" s="48">
        <v>136066.26999999999</v>
      </c>
      <c r="N2220" s="48">
        <v>136640.32999999999</v>
      </c>
      <c r="O2220" s="48">
        <v>160432.84</v>
      </c>
      <c r="P2220" s="48">
        <v>81968.34</v>
      </c>
      <c r="Q2220" s="48">
        <v>88262.43</v>
      </c>
      <c r="R2220" s="48">
        <v>117720.93</v>
      </c>
      <c r="S2220" s="48">
        <v>67375.92</v>
      </c>
      <c r="T2220" s="50"/>
      <c r="U2220" s="50"/>
      <c r="V2220" s="48">
        <v>93465.21</v>
      </c>
      <c r="W2220" s="48">
        <v>91957.93</v>
      </c>
      <c r="X2220" s="48">
        <v>83191.710000000006</v>
      </c>
      <c r="Y2220" s="48">
        <v>106715.49</v>
      </c>
      <c r="Z2220" s="48">
        <v>95684.53</v>
      </c>
    </row>
    <row r="2221" spans="1:26">
      <c r="A2221" s="48">
        <v>749578</v>
      </c>
      <c r="B2221" s="49" t="s">
        <v>5170</v>
      </c>
      <c r="C2221" s="49" t="s">
        <v>5171</v>
      </c>
      <c r="D2221" s="49" t="s">
        <v>5172</v>
      </c>
      <c r="E2221" s="48">
        <v>41243.08</v>
      </c>
      <c r="F2221" s="48">
        <v>54118.34</v>
      </c>
      <c r="G2221" s="48">
        <v>61740.59</v>
      </c>
      <c r="H2221" s="48">
        <v>36729.89</v>
      </c>
      <c r="I2221" s="48">
        <v>41688</v>
      </c>
      <c r="J2221" s="48">
        <v>37334.959999999999</v>
      </c>
      <c r="K2221" s="48">
        <v>42374.07</v>
      </c>
      <c r="L2221" s="48">
        <v>45200.2</v>
      </c>
      <c r="M2221" s="48">
        <v>64421.62</v>
      </c>
      <c r="N2221" s="48">
        <v>55395.39</v>
      </c>
      <c r="O2221" s="48">
        <v>87116.28</v>
      </c>
      <c r="P2221" s="48">
        <v>39189.99</v>
      </c>
      <c r="Q2221" s="48">
        <v>41864.29</v>
      </c>
      <c r="R2221" s="48">
        <v>66298.559999999998</v>
      </c>
      <c r="S2221" s="48">
        <v>56277.38</v>
      </c>
      <c r="T2221" s="48">
        <v>47639.39</v>
      </c>
      <c r="U2221" s="48">
        <v>38900.31</v>
      </c>
      <c r="V2221" s="48">
        <v>44525.59</v>
      </c>
      <c r="W2221" s="48">
        <v>32024.51</v>
      </c>
      <c r="X2221" s="48">
        <v>40409.800000000003</v>
      </c>
      <c r="Y2221" s="48">
        <v>45530.080000000002</v>
      </c>
      <c r="Z2221" s="48">
        <v>59008.03</v>
      </c>
    </row>
    <row r="2222" spans="1:26">
      <c r="A2222" s="48">
        <v>754873</v>
      </c>
      <c r="B2222" s="49" t="s">
        <v>3308</v>
      </c>
      <c r="C2222" s="49" t="s">
        <v>3309</v>
      </c>
      <c r="D2222" s="49" t="s">
        <v>3310</v>
      </c>
      <c r="E2222" s="48">
        <v>36084.89</v>
      </c>
      <c r="F2222" s="48">
        <v>69002.720000000001</v>
      </c>
      <c r="G2222" s="48">
        <v>17299.419999999998</v>
      </c>
      <c r="H2222" s="48">
        <v>10510.23</v>
      </c>
      <c r="I2222" s="48">
        <v>10116.24</v>
      </c>
      <c r="J2222" s="48">
        <v>27111.63</v>
      </c>
      <c r="K2222" s="48">
        <v>40879.96</v>
      </c>
      <c r="L2222" s="48">
        <v>104651.48</v>
      </c>
      <c r="M2222" s="48">
        <v>118501.93</v>
      </c>
      <c r="N2222" s="48">
        <v>71242.77</v>
      </c>
      <c r="O2222" s="48">
        <v>92533.27</v>
      </c>
      <c r="P2222" s="48">
        <v>23008.68</v>
      </c>
      <c r="Q2222" s="48">
        <v>36654.879999999997</v>
      </c>
      <c r="R2222" s="48">
        <v>14314.96</v>
      </c>
      <c r="S2222" s="48">
        <v>7498.22</v>
      </c>
      <c r="T2222" s="48">
        <v>9569.44</v>
      </c>
      <c r="U2222" s="48">
        <v>28629.71</v>
      </c>
      <c r="V2222" s="48">
        <v>35731.480000000003</v>
      </c>
      <c r="W2222" s="48">
        <v>77548.479999999996</v>
      </c>
      <c r="X2222" s="48">
        <v>88892.92</v>
      </c>
      <c r="Y2222" s="48">
        <v>80658.98</v>
      </c>
      <c r="Z2222" s="48">
        <v>58906.43</v>
      </c>
    </row>
    <row r="2223" spans="1:26">
      <c r="A2223" s="48">
        <v>749516</v>
      </c>
      <c r="B2223" s="49" t="s">
        <v>13067</v>
      </c>
      <c r="C2223" s="49" t="s">
        <v>13068</v>
      </c>
      <c r="D2223" s="49" t="s">
        <v>13069</v>
      </c>
      <c r="E2223" s="48">
        <v>71666.66</v>
      </c>
      <c r="F2223" s="48">
        <v>100175.31</v>
      </c>
      <c r="G2223" s="48">
        <v>70363.61</v>
      </c>
      <c r="H2223" s="48">
        <v>48580.13</v>
      </c>
      <c r="I2223" s="48">
        <v>64436.480000000003</v>
      </c>
      <c r="J2223" s="48">
        <v>57707.33</v>
      </c>
      <c r="K2223" s="48">
        <v>71607.61</v>
      </c>
      <c r="L2223" s="48">
        <v>100709.35</v>
      </c>
      <c r="M2223" s="48">
        <v>100570.34</v>
      </c>
      <c r="N2223" s="48">
        <v>91085.19</v>
      </c>
      <c r="O2223" s="48">
        <v>112636.65</v>
      </c>
      <c r="P2223" s="48">
        <v>69628.28</v>
      </c>
      <c r="Q2223" s="48">
        <v>70583.820000000007</v>
      </c>
      <c r="R2223" s="48">
        <v>65800.7</v>
      </c>
      <c r="S2223" s="48">
        <v>77233.960000000006</v>
      </c>
      <c r="T2223" s="48">
        <v>82853.27</v>
      </c>
      <c r="U2223" s="48">
        <v>69357.850000000006</v>
      </c>
      <c r="V2223" s="48">
        <v>71982.67</v>
      </c>
      <c r="W2223" s="48">
        <v>65309.91</v>
      </c>
      <c r="X2223" s="48">
        <v>57660.77</v>
      </c>
      <c r="Y2223" s="48">
        <v>66044.02</v>
      </c>
      <c r="Z2223" s="48">
        <v>66412.63</v>
      </c>
    </row>
    <row r="2224" spans="1:26">
      <c r="A2224" s="48">
        <v>750545</v>
      </c>
      <c r="B2224" s="49" t="s">
        <v>3371</v>
      </c>
      <c r="C2224" s="49" t="s">
        <v>3372</v>
      </c>
      <c r="D2224" s="49" t="s">
        <v>3373</v>
      </c>
      <c r="E2224" s="48">
        <v>85476.12</v>
      </c>
      <c r="F2224" s="48">
        <v>136651.03</v>
      </c>
      <c r="G2224" s="48">
        <v>83691.070000000007</v>
      </c>
      <c r="H2224" s="48">
        <v>52479.26</v>
      </c>
      <c r="I2224" s="48">
        <v>76845.84</v>
      </c>
      <c r="J2224" s="48">
        <v>62726.52</v>
      </c>
      <c r="K2224" s="48">
        <v>90914.23</v>
      </c>
      <c r="L2224" s="48">
        <v>135413.23000000001</v>
      </c>
      <c r="M2224" s="48">
        <v>141516.35999999999</v>
      </c>
      <c r="N2224" s="48">
        <v>115850.74</v>
      </c>
      <c r="O2224" s="48">
        <v>157190.85999999999</v>
      </c>
      <c r="P2224" s="48">
        <v>15093.65</v>
      </c>
      <c r="Q2224" s="48">
        <v>14837.52</v>
      </c>
      <c r="R2224" s="48">
        <v>17426.45</v>
      </c>
      <c r="S2224" s="48">
        <v>16008.82</v>
      </c>
      <c r="T2224" s="48">
        <v>18764.66</v>
      </c>
      <c r="U2224" s="48">
        <v>16489.349999999999</v>
      </c>
      <c r="V2224" s="48">
        <v>26585.84</v>
      </c>
      <c r="W2224" s="48">
        <v>23504.01</v>
      </c>
      <c r="X2224" s="48">
        <v>16477.64</v>
      </c>
      <c r="Y2224" s="48">
        <v>25160.720000000001</v>
      </c>
      <c r="Z2224" s="48">
        <v>25407.41</v>
      </c>
    </row>
    <row r="2225" spans="1:26">
      <c r="A2225" s="48">
        <v>752430</v>
      </c>
      <c r="B2225" s="49" t="s">
        <v>14607</v>
      </c>
      <c r="C2225" s="49" t="s">
        <v>14608</v>
      </c>
      <c r="D2225" s="49" t="s">
        <v>14609</v>
      </c>
      <c r="E2225" s="48">
        <v>63556.62</v>
      </c>
      <c r="F2225" s="48">
        <v>98736.48</v>
      </c>
      <c r="G2225" s="48">
        <v>63328.54</v>
      </c>
      <c r="H2225" s="48">
        <v>30405.8</v>
      </c>
      <c r="I2225" s="48">
        <v>37977</v>
      </c>
      <c r="J2225" s="48">
        <v>46242.2</v>
      </c>
      <c r="K2225" s="48">
        <v>67787.77</v>
      </c>
      <c r="L2225" s="48">
        <v>137080.42000000001</v>
      </c>
      <c r="M2225" s="48">
        <v>104136.64</v>
      </c>
      <c r="N2225" s="48">
        <v>93308.38</v>
      </c>
      <c r="O2225" s="48">
        <v>106593.79</v>
      </c>
      <c r="P2225" s="48">
        <v>61488.84</v>
      </c>
      <c r="Q2225" s="48">
        <v>74808.38</v>
      </c>
      <c r="R2225" s="48">
        <v>57855.07</v>
      </c>
      <c r="S2225" s="48">
        <v>50315.49</v>
      </c>
      <c r="T2225" s="48">
        <v>40455.57</v>
      </c>
      <c r="U2225" s="48">
        <v>49978.5</v>
      </c>
      <c r="V2225" s="48">
        <v>70749.73</v>
      </c>
      <c r="W2225" s="48">
        <v>97237.56</v>
      </c>
      <c r="X2225" s="48">
        <v>65995.679999999993</v>
      </c>
      <c r="Y2225" s="48">
        <v>75559.740000000005</v>
      </c>
      <c r="Z2225" s="48">
        <v>62874.41</v>
      </c>
    </row>
    <row r="2226" spans="1:26">
      <c r="A2226" s="48">
        <v>754616</v>
      </c>
      <c r="B2226" s="49" t="s">
        <v>4311</v>
      </c>
      <c r="C2226" s="49" t="s">
        <v>4312</v>
      </c>
      <c r="D2226" s="49" t="s">
        <v>4313</v>
      </c>
      <c r="E2226" s="48">
        <v>18420.48</v>
      </c>
      <c r="F2226" s="48">
        <v>27994.79</v>
      </c>
      <c r="G2226" s="48">
        <v>23856.67</v>
      </c>
      <c r="H2226" s="48">
        <v>17694.5</v>
      </c>
      <c r="I2226" s="48">
        <v>14591.41</v>
      </c>
      <c r="J2226" s="48">
        <v>17311.48</v>
      </c>
      <c r="K2226" s="48">
        <v>26095.72</v>
      </c>
      <c r="L2226" s="48">
        <v>41037.18</v>
      </c>
      <c r="M2226" s="48">
        <v>35270.03</v>
      </c>
      <c r="N2226" s="48">
        <v>33130.93</v>
      </c>
      <c r="O2226" s="48">
        <v>37522.120000000003</v>
      </c>
      <c r="P2226" s="48">
        <v>16288.66</v>
      </c>
      <c r="Q2226" s="48">
        <v>20199.66</v>
      </c>
      <c r="R2226" s="48">
        <v>20496.330000000002</v>
      </c>
      <c r="S2226" s="48">
        <v>28199.42</v>
      </c>
      <c r="T2226" s="48">
        <v>13528.74</v>
      </c>
      <c r="U2226" s="48">
        <v>17247.28</v>
      </c>
      <c r="V2226" s="48">
        <v>26166.240000000002</v>
      </c>
      <c r="W2226" s="48">
        <v>28811.21</v>
      </c>
      <c r="X2226" s="48">
        <v>25900.880000000001</v>
      </c>
      <c r="Y2226" s="48">
        <v>28712.25</v>
      </c>
      <c r="Z2226" s="48">
        <v>18702.16</v>
      </c>
    </row>
    <row r="2227" spans="1:26">
      <c r="A2227" s="48">
        <v>753730</v>
      </c>
      <c r="B2227" s="49" t="s">
        <v>19373</v>
      </c>
      <c r="C2227" s="49" t="s">
        <v>12192</v>
      </c>
      <c r="D2227" s="49" t="s">
        <v>19374</v>
      </c>
      <c r="E2227" s="48">
        <v>112426.48</v>
      </c>
      <c r="F2227" s="48">
        <v>133898</v>
      </c>
      <c r="G2227" s="48">
        <v>121615.67999999999</v>
      </c>
      <c r="H2227" s="48">
        <v>75055.62</v>
      </c>
      <c r="I2227" s="48">
        <v>99110.19</v>
      </c>
      <c r="J2227" s="48">
        <v>91036.03</v>
      </c>
      <c r="K2227" s="48">
        <v>91499.03</v>
      </c>
      <c r="L2227" s="48">
        <v>191532.39</v>
      </c>
      <c r="M2227" s="48">
        <v>188565.23</v>
      </c>
      <c r="N2227" s="48">
        <v>150347.31</v>
      </c>
      <c r="O2227" s="48">
        <v>217720.02</v>
      </c>
      <c r="P2227" s="48">
        <v>114458.87</v>
      </c>
      <c r="Q2227" s="48">
        <v>98608.4</v>
      </c>
      <c r="R2227" s="48">
        <v>107697.2</v>
      </c>
      <c r="S2227" s="48">
        <v>122006.02</v>
      </c>
      <c r="T2227" s="48">
        <v>111821.12</v>
      </c>
      <c r="U2227" s="48">
        <v>108059.34</v>
      </c>
      <c r="V2227" s="48">
        <v>92364.54</v>
      </c>
      <c r="W2227" s="48">
        <v>119473.59</v>
      </c>
      <c r="X2227" s="48">
        <v>109508.62</v>
      </c>
      <c r="Y2227" s="48">
        <v>126116.21</v>
      </c>
      <c r="Z2227" s="48">
        <v>117597.25</v>
      </c>
    </row>
    <row r="2228" spans="1:26">
      <c r="A2228" s="48">
        <v>751857</v>
      </c>
      <c r="B2228" s="49" t="s">
        <v>13596</v>
      </c>
      <c r="C2228" s="49" t="s">
        <v>13597</v>
      </c>
      <c r="D2228" s="49" t="s">
        <v>13598</v>
      </c>
      <c r="E2228" s="48">
        <v>67631.83</v>
      </c>
      <c r="F2228" s="48">
        <v>80717.08</v>
      </c>
      <c r="G2228" s="48">
        <v>111522.78</v>
      </c>
      <c r="H2228" s="48">
        <v>79420.98</v>
      </c>
      <c r="I2228" s="48">
        <v>61836.62</v>
      </c>
      <c r="J2228" s="48">
        <v>42213.1</v>
      </c>
      <c r="K2228" s="48">
        <v>61727.54</v>
      </c>
      <c r="L2228" s="48">
        <v>87615.14</v>
      </c>
      <c r="M2228" s="48">
        <v>97936.48</v>
      </c>
      <c r="N2228" s="48">
        <v>72177.820000000007</v>
      </c>
      <c r="O2228" s="48">
        <v>111199.85</v>
      </c>
      <c r="P2228" s="48">
        <v>66752.800000000003</v>
      </c>
      <c r="Q2228" s="48">
        <v>60115.14</v>
      </c>
      <c r="R2228" s="48">
        <v>101077.3</v>
      </c>
      <c r="S2228" s="48">
        <v>104310.45</v>
      </c>
      <c r="T2228" s="48">
        <v>74801.38</v>
      </c>
      <c r="U2228" s="48">
        <v>44956.21</v>
      </c>
      <c r="V2228" s="48">
        <v>60191.08</v>
      </c>
      <c r="W2228" s="48">
        <v>66653.429999999993</v>
      </c>
      <c r="X2228" s="48">
        <v>74077.62</v>
      </c>
      <c r="Y2228" s="48">
        <v>65053.04</v>
      </c>
      <c r="Z2228" s="48">
        <v>94248.14</v>
      </c>
    </row>
    <row r="2229" spans="1:26">
      <c r="A2229" s="48">
        <v>749152</v>
      </c>
      <c r="B2229" s="49" t="s">
        <v>14631</v>
      </c>
      <c r="C2229" s="49" t="s">
        <v>14632</v>
      </c>
      <c r="D2229" s="49" t="s">
        <v>14633</v>
      </c>
      <c r="E2229" s="48">
        <v>53334.29</v>
      </c>
      <c r="F2229" s="48">
        <v>73417.75</v>
      </c>
      <c r="G2229" s="48">
        <v>84795.07</v>
      </c>
      <c r="H2229" s="48">
        <v>31960.79</v>
      </c>
      <c r="I2229" s="48">
        <v>38204.910000000003</v>
      </c>
      <c r="J2229" s="48">
        <v>31987.82</v>
      </c>
      <c r="K2229" s="48">
        <v>43815.14</v>
      </c>
      <c r="L2229" s="48">
        <v>152861.81</v>
      </c>
      <c r="M2229" s="48">
        <v>113876.77</v>
      </c>
      <c r="N2229" s="48">
        <v>72520.710000000006</v>
      </c>
      <c r="O2229" s="48">
        <v>123549.96</v>
      </c>
      <c r="P2229" s="48">
        <v>10246.74</v>
      </c>
      <c r="Q2229" s="48">
        <v>9263</v>
      </c>
      <c r="R2229" s="48">
        <v>21545.93</v>
      </c>
      <c r="S2229" s="48">
        <v>1414.95</v>
      </c>
      <c r="T2229" s="48">
        <v>12230.12</v>
      </c>
      <c r="U2229" s="48">
        <v>2199.23</v>
      </c>
      <c r="V2229" s="48">
        <v>16139.36</v>
      </c>
      <c r="W2229" s="48">
        <v>38124.82</v>
      </c>
      <c r="X2229" s="48">
        <v>24442.67</v>
      </c>
      <c r="Y2229" s="48">
        <v>20412.400000000001</v>
      </c>
      <c r="Z2229" s="48">
        <v>20861.93</v>
      </c>
    </row>
    <row r="2230" spans="1:26">
      <c r="A2230" s="48">
        <v>750210</v>
      </c>
      <c r="B2230" s="49" t="s">
        <v>6363</v>
      </c>
      <c r="C2230" s="49" t="s">
        <v>6364</v>
      </c>
      <c r="D2230" s="49" t="s">
        <v>6365</v>
      </c>
      <c r="E2230" s="48">
        <v>115675.59</v>
      </c>
      <c r="F2230" s="48">
        <v>178738.23</v>
      </c>
      <c r="G2230" s="48">
        <v>194195.73</v>
      </c>
      <c r="H2230" s="48">
        <v>118331.69</v>
      </c>
      <c r="I2230" s="48">
        <v>109607.58</v>
      </c>
      <c r="J2230" s="48">
        <v>99412.160000000003</v>
      </c>
      <c r="K2230" s="48">
        <v>114554.65</v>
      </c>
      <c r="L2230" s="48">
        <v>161127.04999999999</v>
      </c>
      <c r="M2230" s="48">
        <v>151027.60999999999</v>
      </c>
      <c r="N2230" s="48">
        <v>145106.45000000001</v>
      </c>
      <c r="O2230" s="48">
        <v>202468.75</v>
      </c>
      <c r="P2230" s="48">
        <v>132252.54999999999</v>
      </c>
      <c r="Q2230" s="48">
        <v>133698.28</v>
      </c>
      <c r="R2230" s="48">
        <v>178894.03</v>
      </c>
      <c r="S2230" s="48">
        <v>182287.3</v>
      </c>
      <c r="T2230" s="48">
        <v>127548.36</v>
      </c>
      <c r="U2230" s="48">
        <v>114869.02</v>
      </c>
      <c r="V2230" s="48">
        <v>117112.77</v>
      </c>
      <c r="W2230" s="48">
        <v>107601.38</v>
      </c>
      <c r="X2230" s="48">
        <v>92561.59</v>
      </c>
      <c r="Y2230" s="48">
        <v>114675.72</v>
      </c>
      <c r="Z2230" s="48">
        <v>117099.95</v>
      </c>
    </row>
    <row r="2231" spans="1:26">
      <c r="A2231" s="48">
        <v>755247</v>
      </c>
      <c r="B2231" s="49" t="s">
        <v>11613</v>
      </c>
      <c r="C2231" s="49" t="s">
        <v>11614</v>
      </c>
      <c r="D2231" s="49" t="s">
        <v>11615</v>
      </c>
      <c r="E2231" s="48">
        <v>43123.11</v>
      </c>
      <c r="F2231" s="48">
        <v>61044.65</v>
      </c>
      <c r="G2231" s="48">
        <v>45652.22</v>
      </c>
      <c r="H2231" s="48">
        <v>22423.57</v>
      </c>
      <c r="I2231" s="48">
        <v>30188.84</v>
      </c>
      <c r="J2231" s="48">
        <v>29786.81</v>
      </c>
      <c r="K2231" s="48">
        <v>33088.89</v>
      </c>
      <c r="L2231" s="48">
        <v>69341.84</v>
      </c>
      <c r="M2231" s="48">
        <v>73936.91</v>
      </c>
      <c r="N2231" s="48">
        <v>59035.54</v>
      </c>
      <c r="O2231" s="48">
        <v>89720.33</v>
      </c>
      <c r="P2231" s="48">
        <v>44253.53</v>
      </c>
      <c r="Q2231" s="48">
        <v>48102.559999999998</v>
      </c>
      <c r="R2231" s="48">
        <v>43424.59</v>
      </c>
      <c r="S2231" s="48">
        <v>36089.35</v>
      </c>
      <c r="T2231" s="48">
        <v>49657.2</v>
      </c>
      <c r="U2231" s="48">
        <v>32474.34</v>
      </c>
      <c r="V2231" s="48">
        <v>34532.67</v>
      </c>
      <c r="W2231" s="48">
        <v>37216.949999999997</v>
      </c>
      <c r="X2231" s="48">
        <v>46784.24</v>
      </c>
      <c r="Y2231" s="48">
        <v>41141.74</v>
      </c>
      <c r="Z2231" s="48">
        <v>47434.38</v>
      </c>
    </row>
    <row r="2232" spans="1:26">
      <c r="A2232" s="48">
        <v>749949</v>
      </c>
      <c r="B2232" s="49" t="s">
        <v>4642</v>
      </c>
      <c r="C2232" s="49" t="s">
        <v>4643</v>
      </c>
      <c r="D2232" s="49" t="s">
        <v>4644</v>
      </c>
      <c r="E2232" s="48">
        <v>18076.490000000002</v>
      </c>
      <c r="F2232" s="48">
        <v>26475.73</v>
      </c>
      <c r="G2232" s="48">
        <v>34018.97</v>
      </c>
      <c r="H2232" s="48">
        <v>9158.27</v>
      </c>
      <c r="I2232" s="48">
        <v>14496.36</v>
      </c>
      <c r="J2232" s="48">
        <v>13097.37</v>
      </c>
      <c r="K2232" s="48">
        <v>25288.71</v>
      </c>
      <c r="L2232" s="48">
        <v>57927.53</v>
      </c>
      <c r="M2232" s="48">
        <v>53066.45</v>
      </c>
      <c r="N2232" s="48">
        <v>42431.08</v>
      </c>
      <c r="O2232" s="48">
        <v>62927.65</v>
      </c>
      <c r="P2232" s="48">
        <v>906.69</v>
      </c>
      <c r="Q2232" s="48">
        <v>1614.45</v>
      </c>
      <c r="R2232" s="48">
        <v>3871</v>
      </c>
      <c r="S2232" s="48">
        <v>1217.02</v>
      </c>
      <c r="T2232" s="48">
        <v>668.59</v>
      </c>
      <c r="U2232" s="48">
        <v>690.49</v>
      </c>
      <c r="V2232" s="48">
        <v>3052.81</v>
      </c>
      <c r="W2232" s="48">
        <v>13936.67</v>
      </c>
      <c r="X2232" s="48">
        <v>12354.42</v>
      </c>
      <c r="Y2232" s="48">
        <v>6556.03</v>
      </c>
      <c r="Z2232" s="48">
        <v>10613.41</v>
      </c>
    </row>
    <row r="2233" spans="1:26">
      <c r="A2233" s="48">
        <v>749700</v>
      </c>
      <c r="B2233" s="49" t="s">
        <v>6475</v>
      </c>
      <c r="C2233" s="49" t="s">
        <v>6476</v>
      </c>
      <c r="D2233" s="49" t="s">
        <v>6477</v>
      </c>
      <c r="E2233" s="48">
        <v>31900.799999999999</v>
      </c>
      <c r="F2233" s="48">
        <v>51442.41</v>
      </c>
      <c r="G2233" s="48">
        <v>35960.910000000003</v>
      </c>
      <c r="H2233" s="48">
        <v>16847.41</v>
      </c>
      <c r="I2233" s="48">
        <v>11431.3</v>
      </c>
      <c r="J2233" s="48">
        <v>14123.43</v>
      </c>
      <c r="K2233" s="48">
        <v>17504.46</v>
      </c>
      <c r="L2233" s="48">
        <v>61938.6</v>
      </c>
      <c r="M2233" s="48">
        <v>68287.77</v>
      </c>
      <c r="N2233" s="48">
        <v>54018.38</v>
      </c>
      <c r="O2233" s="48">
        <v>80040.100000000006</v>
      </c>
      <c r="P2233" s="48">
        <v>30887.67</v>
      </c>
      <c r="Q2233" s="48">
        <v>34220.58</v>
      </c>
      <c r="R2233" s="48">
        <v>32160.3</v>
      </c>
      <c r="S2233" s="48">
        <v>25168.92</v>
      </c>
      <c r="T2233" s="48">
        <v>8543.43</v>
      </c>
      <c r="U2233" s="48">
        <v>12219.5</v>
      </c>
      <c r="V2233" s="48">
        <v>20633.96</v>
      </c>
      <c r="W2233" s="48">
        <v>35048.15</v>
      </c>
      <c r="X2233" s="48">
        <v>46203.27</v>
      </c>
      <c r="Y2233" s="48">
        <v>49871.519999999997</v>
      </c>
      <c r="Z2233" s="48">
        <v>49249.46</v>
      </c>
    </row>
    <row r="2234" spans="1:26">
      <c r="A2234" s="48">
        <v>752864</v>
      </c>
      <c r="B2234" s="49" t="s">
        <v>13970</v>
      </c>
      <c r="C2234" s="49" t="s">
        <v>13971</v>
      </c>
      <c r="D2234" s="49" t="s">
        <v>13972</v>
      </c>
      <c r="E2234" s="48">
        <v>122123.06</v>
      </c>
      <c r="F2234" s="48">
        <v>143689.94</v>
      </c>
      <c r="G2234" s="48">
        <v>123240.3</v>
      </c>
      <c r="H2234" s="48">
        <v>57125.55</v>
      </c>
      <c r="I2234" s="48">
        <v>72053.91</v>
      </c>
      <c r="J2234" s="48">
        <v>91789.38</v>
      </c>
      <c r="K2234" s="48">
        <v>78673.19</v>
      </c>
      <c r="L2234" s="48">
        <v>187342.91</v>
      </c>
      <c r="M2234" s="48">
        <v>165040.29999999999</v>
      </c>
      <c r="N2234" s="48">
        <v>113676.68</v>
      </c>
      <c r="O2234" s="48">
        <v>144876.69</v>
      </c>
      <c r="P2234" s="48">
        <v>69266.25</v>
      </c>
      <c r="Q2234" s="48">
        <v>65313.39</v>
      </c>
      <c r="R2234" s="48">
        <v>67471.289999999994</v>
      </c>
      <c r="S2234" s="48">
        <v>53378.21</v>
      </c>
      <c r="T2234" s="48">
        <v>45797.81</v>
      </c>
      <c r="U2234" s="48">
        <v>58458.22</v>
      </c>
      <c r="V2234" s="48">
        <v>49222.1</v>
      </c>
      <c r="W2234" s="48">
        <v>64641.21</v>
      </c>
      <c r="X2234" s="48">
        <v>63731.21</v>
      </c>
      <c r="Y2234" s="48">
        <v>50512.639999999999</v>
      </c>
      <c r="Z2234" s="48">
        <v>50007.44</v>
      </c>
    </row>
    <row r="2235" spans="1:26">
      <c r="A2235" s="48">
        <v>751529</v>
      </c>
      <c r="B2235" s="49" t="s">
        <v>19375</v>
      </c>
      <c r="C2235" s="49" t="s">
        <v>3599</v>
      </c>
      <c r="D2235" s="49" t="s">
        <v>19376</v>
      </c>
      <c r="E2235" s="48">
        <v>93012.27</v>
      </c>
      <c r="F2235" s="48">
        <v>121893.14</v>
      </c>
      <c r="G2235" s="48">
        <v>76395.97</v>
      </c>
      <c r="H2235" s="48">
        <v>49642.239999999998</v>
      </c>
      <c r="I2235" s="48">
        <v>81857.039999999994</v>
      </c>
      <c r="J2235" s="48">
        <v>68938.73</v>
      </c>
      <c r="K2235" s="48">
        <v>80165.11</v>
      </c>
      <c r="L2235" s="48">
        <v>121264.05</v>
      </c>
      <c r="M2235" s="48">
        <v>119672.98</v>
      </c>
      <c r="N2235" s="48">
        <v>97311.34</v>
      </c>
      <c r="O2235" s="48">
        <v>101189.61</v>
      </c>
      <c r="P2235" s="48">
        <v>92263.78</v>
      </c>
      <c r="Q2235" s="48">
        <v>92135.23</v>
      </c>
      <c r="R2235" s="48">
        <v>67378.17</v>
      </c>
      <c r="S2235" s="48">
        <v>76584.820000000007</v>
      </c>
      <c r="T2235" s="48">
        <v>101635.95</v>
      </c>
      <c r="U2235" s="48">
        <v>73510.880000000005</v>
      </c>
      <c r="V2235" s="48">
        <v>78424.81</v>
      </c>
      <c r="W2235" s="48">
        <v>72492.55</v>
      </c>
      <c r="X2235" s="48">
        <v>71790.31</v>
      </c>
      <c r="Y2235" s="48">
        <v>73483.960000000006</v>
      </c>
      <c r="Z2235" s="48">
        <v>63970.26</v>
      </c>
    </row>
    <row r="2236" spans="1:26">
      <c r="A2236" s="48">
        <v>751917</v>
      </c>
      <c r="B2236" s="49" t="s">
        <v>13031</v>
      </c>
      <c r="C2236" s="49" t="s">
        <v>13032</v>
      </c>
      <c r="D2236" s="49" t="s">
        <v>13033</v>
      </c>
      <c r="E2236" s="48">
        <v>48429.14</v>
      </c>
      <c r="F2236" s="48">
        <v>97739.31</v>
      </c>
      <c r="G2236" s="48">
        <v>50283.18</v>
      </c>
      <c r="H2236" s="48">
        <v>33049.75</v>
      </c>
      <c r="I2236" s="48">
        <v>26614.59</v>
      </c>
      <c r="J2236" s="48">
        <v>25931.59</v>
      </c>
      <c r="K2236" s="48">
        <v>48774.99</v>
      </c>
      <c r="L2236" s="48">
        <v>133401.25</v>
      </c>
      <c r="M2236" s="48">
        <v>115960.76</v>
      </c>
      <c r="N2236" s="48">
        <v>77113.72</v>
      </c>
      <c r="O2236" s="48">
        <v>113911.65</v>
      </c>
      <c r="P2236" s="48">
        <v>44336.42</v>
      </c>
      <c r="Q2236" s="48">
        <v>70430.210000000006</v>
      </c>
      <c r="R2236" s="48">
        <v>45686.77</v>
      </c>
      <c r="S2236" s="48">
        <v>48213.47</v>
      </c>
      <c r="T2236" s="48">
        <v>44002.54</v>
      </c>
      <c r="U2236" s="48">
        <v>35591.24</v>
      </c>
      <c r="V2236" s="48">
        <v>52988.9</v>
      </c>
      <c r="W2236" s="48">
        <v>78246.86</v>
      </c>
      <c r="X2236" s="48">
        <v>68389.649999999994</v>
      </c>
      <c r="Y2236" s="48">
        <v>54826.2</v>
      </c>
      <c r="Z2236" s="48">
        <v>59390.97</v>
      </c>
    </row>
    <row r="2237" spans="1:26">
      <c r="A2237" s="48">
        <v>753899</v>
      </c>
      <c r="B2237" s="49" t="s">
        <v>5870</v>
      </c>
      <c r="C2237" s="49" t="s">
        <v>5871</v>
      </c>
      <c r="D2237" s="49" t="s">
        <v>5872</v>
      </c>
      <c r="E2237" s="48">
        <v>177145.16</v>
      </c>
      <c r="F2237" s="48">
        <v>225999.14</v>
      </c>
      <c r="G2237" s="48">
        <v>235313.31</v>
      </c>
      <c r="H2237" s="48">
        <v>174114.08</v>
      </c>
      <c r="I2237" s="48">
        <v>203198.64</v>
      </c>
      <c r="J2237" s="48">
        <v>132341.26999999999</v>
      </c>
      <c r="K2237" s="48">
        <v>123529.88</v>
      </c>
      <c r="L2237" s="48">
        <v>158230.81</v>
      </c>
      <c r="M2237" s="48">
        <v>181086.95</v>
      </c>
      <c r="N2237" s="48">
        <v>126154.14</v>
      </c>
      <c r="O2237" s="48">
        <v>220030.38</v>
      </c>
      <c r="P2237" s="48">
        <v>178947.33</v>
      </c>
      <c r="Q2237" s="48">
        <v>177364.31</v>
      </c>
      <c r="R2237" s="48">
        <v>213432.34</v>
      </c>
      <c r="S2237" s="48">
        <v>262864.84000000003</v>
      </c>
      <c r="T2237" s="48">
        <v>247400.08</v>
      </c>
      <c r="U2237" s="48">
        <v>161884.04999999999</v>
      </c>
      <c r="V2237" s="48">
        <v>126891.4</v>
      </c>
      <c r="W2237" s="48">
        <v>137258.28</v>
      </c>
      <c r="X2237" s="48">
        <v>152170.73000000001</v>
      </c>
      <c r="Y2237" s="48">
        <v>135638.64000000001</v>
      </c>
      <c r="Z2237" s="48">
        <v>135390.31</v>
      </c>
    </row>
    <row r="2238" spans="1:26">
      <c r="A2238" s="48">
        <v>751271</v>
      </c>
      <c r="B2238" s="49" t="s">
        <v>19377</v>
      </c>
      <c r="C2238" s="49" t="s">
        <v>19378</v>
      </c>
      <c r="D2238" s="49" t="s">
        <v>19379</v>
      </c>
      <c r="E2238" s="48">
        <v>35261.839999999997</v>
      </c>
      <c r="F2238" s="48">
        <v>57462.34</v>
      </c>
      <c r="G2238" s="48">
        <v>34815.879999999997</v>
      </c>
      <c r="H2238" s="48">
        <v>11916.27</v>
      </c>
      <c r="I2238" s="48">
        <v>19933.48</v>
      </c>
      <c r="J2238" s="48">
        <v>25119.57</v>
      </c>
      <c r="K2238" s="48">
        <v>24438.58</v>
      </c>
      <c r="L2238" s="48">
        <v>105403.64</v>
      </c>
      <c r="M2238" s="48">
        <v>114842.97</v>
      </c>
      <c r="N2238" s="48">
        <v>69133.66</v>
      </c>
      <c r="O2238" s="48">
        <v>118563.16</v>
      </c>
      <c r="P2238" s="48">
        <v>37583.71</v>
      </c>
      <c r="Q2238" s="48">
        <v>45167.46</v>
      </c>
      <c r="R2238" s="48">
        <v>40011.43</v>
      </c>
      <c r="S2238" s="48">
        <v>20880.5</v>
      </c>
      <c r="T2238" s="48">
        <v>24173.119999999999</v>
      </c>
      <c r="U2238" s="48">
        <v>26565.42</v>
      </c>
      <c r="V2238" s="48">
        <v>23503.64</v>
      </c>
      <c r="W2238" s="48">
        <v>74394.720000000001</v>
      </c>
      <c r="X2238" s="48">
        <v>74628.28</v>
      </c>
      <c r="Y2238" s="48">
        <v>60812.83</v>
      </c>
      <c r="Z2238" s="48">
        <v>85308.36</v>
      </c>
    </row>
    <row r="2239" spans="1:26">
      <c r="A2239" s="48">
        <v>752822</v>
      </c>
      <c r="B2239" s="49" t="s">
        <v>4428</v>
      </c>
      <c r="C2239" s="49" t="s">
        <v>4429</v>
      </c>
      <c r="D2239" s="49" t="s">
        <v>4430</v>
      </c>
      <c r="E2239" s="48">
        <v>132407.75</v>
      </c>
      <c r="F2239" s="48">
        <v>1420.03</v>
      </c>
      <c r="G2239" s="48">
        <v>17500.38</v>
      </c>
      <c r="H2239" s="50"/>
      <c r="I2239" s="48">
        <v>3705.07</v>
      </c>
      <c r="J2239" s="48">
        <v>122906.76</v>
      </c>
      <c r="K2239" s="48">
        <v>2432.0500000000002</v>
      </c>
      <c r="L2239" s="48">
        <v>2711.05</v>
      </c>
      <c r="M2239" s="50"/>
      <c r="N2239" s="50"/>
      <c r="O2239" s="48">
        <v>1527.04</v>
      </c>
      <c r="P2239" s="48">
        <v>113970.8</v>
      </c>
      <c r="Q2239" s="48">
        <v>356.58</v>
      </c>
      <c r="R2239" s="48">
        <v>12165.18</v>
      </c>
      <c r="S2239" s="50"/>
      <c r="T2239" s="48">
        <v>325.95999999999998</v>
      </c>
      <c r="U2239" s="48">
        <v>163886</v>
      </c>
      <c r="V2239" s="48">
        <v>637.91</v>
      </c>
      <c r="W2239" s="50"/>
      <c r="X2239" s="50"/>
      <c r="Y2239" s="50"/>
      <c r="Z2239" s="48">
        <v>445.79</v>
      </c>
    </row>
    <row r="2240" spans="1:26">
      <c r="A2240" s="48">
        <v>753951</v>
      </c>
      <c r="B2240" s="49" t="s">
        <v>2535</v>
      </c>
      <c r="C2240" s="49" t="s">
        <v>2536</v>
      </c>
      <c r="D2240" s="49" t="s">
        <v>2537</v>
      </c>
      <c r="E2240" s="48">
        <v>46440.98</v>
      </c>
      <c r="F2240" s="48">
        <v>93506.94</v>
      </c>
      <c r="G2240" s="48">
        <v>57914.21</v>
      </c>
      <c r="H2240" s="48">
        <v>36155.74</v>
      </c>
      <c r="I2240" s="48">
        <v>43388.93</v>
      </c>
      <c r="J2240" s="48">
        <v>40493.79</v>
      </c>
      <c r="K2240" s="48">
        <v>49604.07</v>
      </c>
      <c r="L2240" s="48">
        <v>108755.3</v>
      </c>
      <c r="M2240" s="48">
        <v>99224.09</v>
      </c>
      <c r="N2240" s="48">
        <v>83089.8</v>
      </c>
      <c r="O2240" s="48">
        <v>102615.1</v>
      </c>
      <c r="P2240" s="48">
        <v>49278.66</v>
      </c>
      <c r="Q2240" s="48">
        <v>74244.56</v>
      </c>
      <c r="R2240" s="48">
        <v>48822.06</v>
      </c>
      <c r="S2240" s="48">
        <v>54348.73</v>
      </c>
      <c r="T2240" s="48">
        <v>53723.77</v>
      </c>
      <c r="U2240" s="48">
        <v>42299.53</v>
      </c>
      <c r="V2240" s="48">
        <v>42937.66</v>
      </c>
      <c r="W2240" s="48">
        <v>81749.740000000005</v>
      </c>
      <c r="X2240" s="48">
        <v>67609.86</v>
      </c>
      <c r="Y2240" s="48">
        <v>65497.59</v>
      </c>
      <c r="Z2240" s="48">
        <v>62491.57</v>
      </c>
    </row>
    <row r="2241" spans="1:26">
      <c r="A2241" s="48">
        <v>749869</v>
      </c>
      <c r="B2241" s="49" t="s">
        <v>19380</v>
      </c>
      <c r="C2241" s="49" t="s">
        <v>19381</v>
      </c>
      <c r="D2241" s="49" t="s">
        <v>19382</v>
      </c>
      <c r="E2241" s="48">
        <v>48632.15</v>
      </c>
      <c r="F2241" s="48">
        <v>58658.49</v>
      </c>
      <c r="G2241" s="48">
        <v>77643.98</v>
      </c>
      <c r="H2241" s="48">
        <v>42243.040000000001</v>
      </c>
      <c r="I2241" s="48">
        <v>35270.86</v>
      </c>
      <c r="J2241" s="48">
        <v>29854.720000000001</v>
      </c>
      <c r="K2241" s="48">
        <v>36269.919999999998</v>
      </c>
      <c r="L2241" s="48">
        <v>54921.27</v>
      </c>
      <c r="M2241" s="48">
        <v>67382.710000000006</v>
      </c>
      <c r="N2241" s="48">
        <v>66442.64</v>
      </c>
      <c r="O2241" s="48">
        <v>87585.24</v>
      </c>
      <c r="P2241" s="48">
        <v>44926.15</v>
      </c>
      <c r="Q2241" s="48">
        <v>44991.040000000001</v>
      </c>
      <c r="R2241" s="48">
        <v>66196.69</v>
      </c>
      <c r="S2241" s="48">
        <v>60349.66</v>
      </c>
      <c r="T2241" s="48">
        <v>40848.21</v>
      </c>
      <c r="U2241" s="48">
        <v>34423.519999999997</v>
      </c>
      <c r="V2241" s="48">
        <v>35791.279999999999</v>
      </c>
      <c r="W2241" s="48">
        <v>36659.78</v>
      </c>
      <c r="X2241" s="48">
        <v>41578.480000000003</v>
      </c>
      <c r="Y2241" s="48">
        <v>56018.7</v>
      </c>
      <c r="Z2241" s="48">
        <v>52863.21</v>
      </c>
    </row>
    <row r="2242" spans="1:26">
      <c r="A2242" s="48">
        <v>751466</v>
      </c>
      <c r="B2242" s="49" t="s">
        <v>11652</v>
      </c>
      <c r="C2242" s="49" t="s">
        <v>11653</v>
      </c>
      <c r="D2242" s="49" t="s">
        <v>11654</v>
      </c>
      <c r="E2242" s="48">
        <v>190614.28</v>
      </c>
      <c r="F2242" s="48">
        <v>217305.28</v>
      </c>
      <c r="G2242" s="48">
        <v>214819.12</v>
      </c>
      <c r="H2242" s="48">
        <v>135076</v>
      </c>
      <c r="I2242" s="48">
        <v>160140.67000000001</v>
      </c>
      <c r="J2242" s="48">
        <v>171939.75</v>
      </c>
      <c r="K2242" s="48">
        <v>145230.23000000001</v>
      </c>
      <c r="L2242" s="48">
        <v>223027.14</v>
      </c>
      <c r="M2242" s="48">
        <v>246661.62</v>
      </c>
      <c r="N2242" s="48">
        <v>184967.36</v>
      </c>
      <c r="O2242" s="48">
        <v>249809.83</v>
      </c>
      <c r="P2242" s="48">
        <v>177500.34</v>
      </c>
      <c r="Q2242" s="48">
        <v>156229.79999999999</v>
      </c>
      <c r="R2242" s="48">
        <v>190590.23</v>
      </c>
      <c r="S2242" s="48">
        <v>202793.88</v>
      </c>
      <c r="T2242" s="48">
        <v>182867.41</v>
      </c>
      <c r="U2242" s="48">
        <v>208551.23</v>
      </c>
      <c r="V2242" s="48">
        <v>149375.73000000001</v>
      </c>
      <c r="W2242" s="48">
        <v>139137.81</v>
      </c>
      <c r="X2242" s="48">
        <v>142308.09</v>
      </c>
      <c r="Y2242" s="48">
        <v>165849.09</v>
      </c>
      <c r="Z2242" s="48">
        <v>140441.44</v>
      </c>
    </row>
    <row r="2243" spans="1:26">
      <c r="A2243" s="48">
        <v>754245</v>
      </c>
      <c r="B2243" s="49" t="s">
        <v>9845</v>
      </c>
      <c r="C2243" s="49" t="s">
        <v>9846</v>
      </c>
      <c r="D2243" s="49" t="s">
        <v>9847</v>
      </c>
      <c r="E2243" s="48">
        <v>37118.949999999997</v>
      </c>
      <c r="F2243" s="48">
        <v>51684.3</v>
      </c>
      <c r="G2243" s="48">
        <v>69234.62</v>
      </c>
      <c r="H2243" s="48">
        <v>44449.05</v>
      </c>
      <c r="I2243" s="48">
        <v>36671.9</v>
      </c>
      <c r="J2243" s="48">
        <v>27583.69</v>
      </c>
      <c r="K2243" s="48">
        <v>40475.980000000003</v>
      </c>
      <c r="L2243" s="48">
        <v>78819.8</v>
      </c>
      <c r="M2243" s="48">
        <v>89875.02</v>
      </c>
      <c r="N2243" s="48">
        <v>45918.080000000002</v>
      </c>
      <c r="O2243" s="48">
        <v>97766.34</v>
      </c>
      <c r="P2243" s="48">
        <v>43928.81</v>
      </c>
      <c r="Q2243" s="48">
        <v>47698.47</v>
      </c>
      <c r="R2243" s="48">
        <v>62318.42</v>
      </c>
      <c r="S2243" s="48">
        <v>66394.12</v>
      </c>
      <c r="T2243" s="48">
        <v>45693.599999999999</v>
      </c>
      <c r="U2243" s="48">
        <v>48158.23</v>
      </c>
      <c r="V2243" s="48">
        <v>43969.64</v>
      </c>
      <c r="W2243" s="48">
        <v>42230.55</v>
      </c>
      <c r="X2243" s="48">
        <v>42048.79</v>
      </c>
      <c r="Y2243" s="48">
        <v>32573.81</v>
      </c>
      <c r="Z2243" s="48">
        <v>55071.41</v>
      </c>
    </row>
    <row r="2244" spans="1:26">
      <c r="A2244" s="48">
        <v>752802</v>
      </c>
      <c r="B2244" s="49" t="s">
        <v>9742</v>
      </c>
      <c r="C2244" s="49" t="s">
        <v>9743</v>
      </c>
      <c r="D2244" s="49" t="s">
        <v>9744</v>
      </c>
      <c r="E2244" s="48">
        <v>144002.31</v>
      </c>
      <c r="F2244" s="48">
        <v>188859.47</v>
      </c>
      <c r="G2244" s="48">
        <v>149263.70000000001</v>
      </c>
      <c r="H2244" s="48">
        <v>74698.759999999995</v>
      </c>
      <c r="I2244" s="48">
        <v>166563.79999999999</v>
      </c>
      <c r="J2244" s="48">
        <v>178887.16</v>
      </c>
      <c r="K2244" s="48">
        <v>154759.70000000001</v>
      </c>
      <c r="L2244" s="48">
        <v>166660.03</v>
      </c>
      <c r="M2244" s="48">
        <v>179664.33</v>
      </c>
      <c r="N2244" s="48">
        <v>123750.83</v>
      </c>
      <c r="O2244" s="48">
        <v>152025.62</v>
      </c>
      <c r="P2244" s="48">
        <v>117487.66</v>
      </c>
      <c r="Q2244" s="48">
        <v>90181.91</v>
      </c>
      <c r="R2244" s="48">
        <v>93993.03</v>
      </c>
      <c r="S2244" s="48">
        <v>56367.519999999997</v>
      </c>
      <c r="T2244" s="48">
        <v>136455.54999999999</v>
      </c>
      <c r="U2244" s="48">
        <v>200881.52</v>
      </c>
      <c r="V2244" s="48">
        <v>117243.05</v>
      </c>
      <c r="W2244" s="48">
        <v>64504.85</v>
      </c>
      <c r="X2244" s="48">
        <v>72725.600000000006</v>
      </c>
      <c r="Y2244" s="48">
        <v>42948.800000000003</v>
      </c>
      <c r="Z2244" s="48">
        <v>69362.259999999995</v>
      </c>
    </row>
    <row r="2245" spans="1:26">
      <c r="A2245" s="48">
        <v>751328</v>
      </c>
      <c r="B2245" s="49" t="s">
        <v>3982</v>
      </c>
      <c r="C2245" s="49" t="s">
        <v>3983</v>
      </c>
      <c r="D2245" s="49" t="s">
        <v>3984</v>
      </c>
      <c r="E2245" s="48">
        <v>33398.82</v>
      </c>
      <c r="F2245" s="48">
        <v>38988.959999999999</v>
      </c>
      <c r="G2245" s="48">
        <v>33033.78</v>
      </c>
      <c r="H2245" s="48">
        <v>24759.599999999999</v>
      </c>
      <c r="I2245" s="48">
        <v>27949.7</v>
      </c>
      <c r="J2245" s="48">
        <v>23039.55</v>
      </c>
      <c r="K2245" s="48">
        <v>33922.82</v>
      </c>
      <c r="L2245" s="48">
        <v>60147.54</v>
      </c>
      <c r="M2245" s="48">
        <v>60528.46</v>
      </c>
      <c r="N2245" s="48">
        <v>47847.199999999997</v>
      </c>
      <c r="O2245" s="48">
        <v>63255.53</v>
      </c>
      <c r="P2245" s="48">
        <v>36400.839999999997</v>
      </c>
      <c r="Q2245" s="48">
        <v>32120.98</v>
      </c>
      <c r="R2245" s="48">
        <v>34597.32</v>
      </c>
      <c r="S2245" s="48">
        <v>38948.49</v>
      </c>
      <c r="T2245" s="48">
        <v>31458.07</v>
      </c>
      <c r="U2245" s="48">
        <v>25973.23</v>
      </c>
      <c r="V2245" s="48">
        <v>32294.2</v>
      </c>
      <c r="W2245" s="48">
        <v>34335.230000000003</v>
      </c>
      <c r="X2245" s="48">
        <v>32711.31</v>
      </c>
      <c r="Y2245" s="48">
        <v>36837.339999999997</v>
      </c>
      <c r="Z2245" s="48">
        <v>41661.68</v>
      </c>
    </row>
    <row r="2246" spans="1:26">
      <c r="A2246" s="48">
        <v>752302</v>
      </c>
      <c r="B2246" s="49" t="s">
        <v>19383</v>
      </c>
      <c r="C2246" s="49" t="s">
        <v>7637</v>
      </c>
      <c r="D2246" s="49" t="s">
        <v>19384</v>
      </c>
      <c r="E2246" s="48">
        <v>51156.26</v>
      </c>
      <c r="F2246" s="48">
        <v>75612.009999999995</v>
      </c>
      <c r="G2246" s="48">
        <v>57809.45</v>
      </c>
      <c r="H2246" s="48">
        <v>34026.82</v>
      </c>
      <c r="I2246" s="48">
        <v>33947.86</v>
      </c>
      <c r="J2246" s="48">
        <v>38693.93</v>
      </c>
      <c r="K2246" s="48">
        <v>40708.07</v>
      </c>
      <c r="L2246" s="48">
        <v>84972.19</v>
      </c>
      <c r="M2246" s="48">
        <v>81075.009999999995</v>
      </c>
      <c r="N2246" s="48">
        <v>58237.46</v>
      </c>
      <c r="O2246" s="48">
        <v>93499.39</v>
      </c>
      <c r="P2246" s="48">
        <v>50428.19</v>
      </c>
      <c r="Q2246" s="48">
        <v>57333.919999999998</v>
      </c>
      <c r="R2246" s="48">
        <v>50767.839999999997</v>
      </c>
      <c r="S2246" s="48">
        <v>51313.49</v>
      </c>
      <c r="T2246" s="48">
        <v>41625.46</v>
      </c>
      <c r="U2246" s="48">
        <v>45914.34</v>
      </c>
      <c r="V2246" s="48">
        <v>45863.82</v>
      </c>
      <c r="W2246" s="48">
        <v>50413.56</v>
      </c>
      <c r="X2246" s="48">
        <v>47346.42</v>
      </c>
      <c r="Y2246" s="48">
        <v>42746.75</v>
      </c>
      <c r="Z2246" s="48">
        <v>51510.41</v>
      </c>
    </row>
    <row r="2247" spans="1:26">
      <c r="A2247" s="48">
        <v>750546</v>
      </c>
      <c r="B2247" s="49" t="s">
        <v>3658</v>
      </c>
      <c r="C2247" s="49" t="s">
        <v>3659</v>
      </c>
      <c r="D2247" s="49" t="s">
        <v>3660</v>
      </c>
      <c r="E2247" s="48">
        <v>91919.15</v>
      </c>
      <c r="F2247" s="48">
        <v>142836</v>
      </c>
      <c r="G2247" s="48">
        <v>94143.22</v>
      </c>
      <c r="H2247" s="48">
        <v>61328.41</v>
      </c>
      <c r="I2247" s="48">
        <v>83273.91</v>
      </c>
      <c r="J2247" s="48">
        <v>70641.600000000006</v>
      </c>
      <c r="K2247" s="48">
        <v>99595.33</v>
      </c>
      <c r="L2247" s="48">
        <v>137943.09</v>
      </c>
      <c r="M2247" s="48">
        <v>135058.12</v>
      </c>
      <c r="N2247" s="48">
        <v>111975.55</v>
      </c>
      <c r="O2247" s="48">
        <v>131428.22</v>
      </c>
      <c r="P2247" s="48">
        <v>25692.38</v>
      </c>
      <c r="Q2247" s="48">
        <v>7677.88</v>
      </c>
      <c r="R2247" s="48">
        <v>6038.06</v>
      </c>
      <c r="S2247" s="48">
        <v>24992.27</v>
      </c>
      <c r="T2247" s="48">
        <v>719.01</v>
      </c>
      <c r="U2247" s="48">
        <v>6550.03</v>
      </c>
      <c r="V2247" s="48">
        <v>8485.34</v>
      </c>
      <c r="W2247" s="48">
        <v>1924</v>
      </c>
      <c r="X2247" s="48">
        <v>1271.48</v>
      </c>
      <c r="Y2247" s="48">
        <v>2399.0300000000002</v>
      </c>
      <c r="Z2247" s="48">
        <v>2162.25</v>
      </c>
    </row>
    <row r="2248" spans="1:26">
      <c r="A2248" s="48">
        <v>749962</v>
      </c>
      <c r="B2248" s="49" t="s">
        <v>4251</v>
      </c>
      <c r="C2248" s="49" t="s">
        <v>4252</v>
      </c>
      <c r="D2248" s="49" t="s">
        <v>4253</v>
      </c>
      <c r="E2248" s="48">
        <v>25139.61</v>
      </c>
      <c r="F2248" s="48">
        <v>24934.62</v>
      </c>
      <c r="G2248" s="48">
        <v>32152.82</v>
      </c>
      <c r="H2248" s="48">
        <v>20636.62</v>
      </c>
      <c r="I2248" s="48">
        <v>23465.61</v>
      </c>
      <c r="J2248" s="48">
        <v>8998.23</v>
      </c>
      <c r="K2248" s="48">
        <v>18513.46</v>
      </c>
      <c r="L2248" s="48">
        <v>63602.73</v>
      </c>
      <c r="M2248" s="48">
        <v>57384.45</v>
      </c>
      <c r="N2248" s="48">
        <v>34978.949999999997</v>
      </c>
      <c r="O2248" s="48">
        <v>53186.39</v>
      </c>
      <c r="P2248" s="48">
        <v>24706.48</v>
      </c>
      <c r="Q2248" s="48">
        <v>21037.29</v>
      </c>
      <c r="R2248" s="48">
        <v>24872.76</v>
      </c>
      <c r="S2248" s="48">
        <v>14458.77</v>
      </c>
      <c r="T2248" s="48">
        <v>9254.16</v>
      </c>
      <c r="U2248" s="48">
        <v>7406.7</v>
      </c>
      <c r="V2248" s="48">
        <v>19764.98</v>
      </c>
      <c r="W2248" s="48">
        <v>62103.08</v>
      </c>
      <c r="X2248" s="48">
        <v>57296.35</v>
      </c>
      <c r="Y2248" s="48">
        <v>23642.1</v>
      </c>
      <c r="Z2248" s="48">
        <v>38831.370000000003</v>
      </c>
    </row>
    <row r="2249" spans="1:26">
      <c r="A2249" s="48">
        <v>753030</v>
      </c>
      <c r="B2249" s="49" t="s">
        <v>19385</v>
      </c>
      <c r="C2249" s="49" t="s">
        <v>19386</v>
      </c>
      <c r="D2249" s="49" t="s">
        <v>19387</v>
      </c>
      <c r="E2249" s="48">
        <v>23971.66</v>
      </c>
      <c r="F2249" s="48">
        <v>29892.81</v>
      </c>
      <c r="G2249" s="48">
        <v>51143.39</v>
      </c>
      <c r="H2249" s="48">
        <v>36830.019999999997</v>
      </c>
      <c r="I2249" s="48">
        <v>20636.52</v>
      </c>
      <c r="J2249" s="48">
        <v>23042.61</v>
      </c>
      <c r="K2249" s="48">
        <v>15537.42</v>
      </c>
      <c r="L2249" s="48">
        <v>145501.84</v>
      </c>
      <c r="M2249" s="48">
        <v>159488.45000000001</v>
      </c>
      <c r="N2249" s="48">
        <v>95043.55</v>
      </c>
      <c r="O2249" s="48">
        <v>165144.45000000001</v>
      </c>
      <c r="P2249" s="48">
        <v>28437.26</v>
      </c>
      <c r="Q2249" s="48">
        <v>30150.76</v>
      </c>
      <c r="R2249" s="48">
        <v>29184.58</v>
      </c>
      <c r="S2249" s="48">
        <v>44105.56</v>
      </c>
      <c r="T2249" s="48">
        <v>28076.66</v>
      </c>
      <c r="U2249" s="48">
        <v>32871.379999999997</v>
      </c>
      <c r="V2249" s="48">
        <v>9870.02</v>
      </c>
      <c r="W2249" s="48">
        <v>134478.66</v>
      </c>
      <c r="X2249" s="48">
        <v>126728.11</v>
      </c>
      <c r="Y2249" s="48">
        <v>100906.87</v>
      </c>
      <c r="Z2249" s="48">
        <v>116077.28</v>
      </c>
    </row>
    <row r="2250" spans="1:26">
      <c r="A2250" s="48">
        <v>751241</v>
      </c>
      <c r="B2250" s="49" t="s">
        <v>10800</v>
      </c>
      <c r="C2250" s="49" t="s">
        <v>10801</v>
      </c>
      <c r="D2250" s="49" t="s">
        <v>10802</v>
      </c>
      <c r="E2250" s="48">
        <v>35752.79</v>
      </c>
      <c r="F2250" s="48">
        <v>48873.09</v>
      </c>
      <c r="G2250" s="48">
        <v>32658.71</v>
      </c>
      <c r="H2250" s="48">
        <v>14670.34</v>
      </c>
      <c r="I2250" s="48">
        <v>30526.68</v>
      </c>
      <c r="J2250" s="48">
        <v>37211.879999999997</v>
      </c>
      <c r="K2250" s="48">
        <v>36514.85</v>
      </c>
      <c r="L2250" s="48">
        <v>81403.77</v>
      </c>
      <c r="M2250" s="48">
        <v>78528.789999999994</v>
      </c>
      <c r="N2250" s="48">
        <v>59682.31</v>
      </c>
      <c r="O2250" s="48">
        <v>64274.559999999998</v>
      </c>
      <c r="P2250" s="48">
        <v>33035.599999999999</v>
      </c>
      <c r="Q2250" s="48">
        <v>36258.629999999997</v>
      </c>
      <c r="R2250" s="48">
        <v>26642.71</v>
      </c>
      <c r="S2250" s="48">
        <v>6817.02</v>
      </c>
      <c r="T2250" s="48">
        <v>35177.040000000001</v>
      </c>
      <c r="U2250" s="48">
        <v>36905.29</v>
      </c>
      <c r="V2250" s="48">
        <v>34702.68</v>
      </c>
      <c r="W2250" s="48">
        <v>59730.59</v>
      </c>
      <c r="X2250" s="48">
        <v>54382.01</v>
      </c>
      <c r="Y2250" s="48">
        <v>57467.07</v>
      </c>
      <c r="Z2250" s="48">
        <v>46120.65</v>
      </c>
    </row>
    <row r="2251" spans="1:26">
      <c r="A2251" s="48">
        <v>751414</v>
      </c>
      <c r="B2251" s="49" t="s">
        <v>7195</v>
      </c>
      <c r="C2251" s="49" t="s">
        <v>7196</v>
      </c>
      <c r="D2251" s="49" t="s">
        <v>7197</v>
      </c>
      <c r="E2251" s="48">
        <v>213178.33</v>
      </c>
      <c r="F2251" s="48">
        <v>246193.05</v>
      </c>
      <c r="G2251" s="48">
        <v>231065.95</v>
      </c>
      <c r="H2251" s="48">
        <v>167019.26999999999</v>
      </c>
      <c r="I2251" s="48">
        <v>204158.19</v>
      </c>
      <c r="J2251" s="48">
        <v>213983.39</v>
      </c>
      <c r="K2251" s="48">
        <v>185648.53</v>
      </c>
      <c r="L2251" s="48">
        <v>406900.28</v>
      </c>
      <c r="M2251" s="48">
        <v>409264.06</v>
      </c>
      <c r="N2251" s="48">
        <v>223851.48</v>
      </c>
      <c r="O2251" s="48">
        <v>391275.94</v>
      </c>
      <c r="P2251" s="48">
        <v>236089.42</v>
      </c>
      <c r="Q2251" s="48">
        <v>185331.27</v>
      </c>
      <c r="R2251" s="48">
        <v>213553.12</v>
      </c>
      <c r="S2251" s="48">
        <v>265162.71999999997</v>
      </c>
      <c r="T2251" s="48">
        <v>239250.97</v>
      </c>
      <c r="U2251" s="48">
        <v>224055.17</v>
      </c>
      <c r="V2251" s="48">
        <v>198543.78</v>
      </c>
      <c r="W2251" s="48">
        <v>289091.34000000003</v>
      </c>
      <c r="X2251" s="48">
        <v>264290.59000000003</v>
      </c>
      <c r="Y2251" s="48">
        <v>181149.25</v>
      </c>
      <c r="Z2251" s="48">
        <v>252274.56</v>
      </c>
    </row>
    <row r="2252" spans="1:26">
      <c r="A2252" s="48">
        <v>752929</v>
      </c>
      <c r="B2252" s="49" t="s">
        <v>19388</v>
      </c>
      <c r="C2252" s="49" t="s">
        <v>4769</v>
      </c>
      <c r="D2252" s="49" t="s">
        <v>19389</v>
      </c>
      <c r="E2252" s="48">
        <v>40201.089999999997</v>
      </c>
      <c r="F2252" s="48">
        <v>44679.23</v>
      </c>
      <c r="G2252" s="48">
        <v>18081.53</v>
      </c>
      <c r="H2252" s="48">
        <v>12523.35</v>
      </c>
      <c r="I2252" s="48">
        <v>18405.52</v>
      </c>
      <c r="J2252" s="48">
        <v>18517.439999999999</v>
      </c>
      <c r="K2252" s="48">
        <v>49969.279999999999</v>
      </c>
      <c r="L2252" s="48">
        <v>75261.06</v>
      </c>
      <c r="M2252" s="48">
        <v>51694.33</v>
      </c>
      <c r="N2252" s="48">
        <v>61162.6</v>
      </c>
      <c r="O2252" s="48">
        <v>48904.27</v>
      </c>
      <c r="P2252" s="48">
        <v>38016.230000000003</v>
      </c>
      <c r="Q2252" s="48">
        <v>41385.86</v>
      </c>
      <c r="R2252" s="48">
        <v>22495.21</v>
      </c>
      <c r="S2252" s="48">
        <v>22896.01</v>
      </c>
      <c r="T2252" s="48">
        <v>26543.1</v>
      </c>
      <c r="U2252" s="48">
        <v>16925.38</v>
      </c>
      <c r="V2252" s="48">
        <v>50660.54</v>
      </c>
      <c r="W2252" s="48">
        <v>46626.31</v>
      </c>
      <c r="X2252" s="48">
        <v>34644.49</v>
      </c>
      <c r="Y2252" s="48">
        <v>48101.919999999998</v>
      </c>
      <c r="Z2252" s="48">
        <v>29602.62</v>
      </c>
    </row>
    <row r="2253" spans="1:26">
      <c r="A2253" s="48">
        <v>753868</v>
      </c>
      <c r="B2253" s="49" t="s">
        <v>9048</v>
      </c>
      <c r="C2253" s="49" t="s">
        <v>9049</v>
      </c>
      <c r="D2253" s="49" t="s">
        <v>9050</v>
      </c>
      <c r="E2253" s="48">
        <v>260368.02</v>
      </c>
      <c r="F2253" s="48">
        <v>269416.38</v>
      </c>
      <c r="G2253" s="48">
        <v>283997.81</v>
      </c>
      <c r="H2253" s="48">
        <v>171356.44</v>
      </c>
      <c r="I2253" s="48">
        <v>206968.59</v>
      </c>
      <c r="J2253" s="48">
        <v>193752.86</v>
      </c>
      <c r="K2253" s="48">
        <v>220052.75</v>
      </c>
      <c r="L2253" s="48">
        <v>326232.81</v>
      </c>
      <c r="M2253" s="48">
        <v>347896.75</v>
      </c>
      <c r="N2253" s="48">
        <v>258542.42</v>
      </c>
      <c r="O2253" s="48">
        <v>350330.47</v>
      </c>
      <c r="P2253" s="48">
        <v>241980.5</v>
      </c>
      <c r="Q2253" s="48">
        <v>204974.06</v>
      </c>
      <c r="R2253" s="48">
        <v>224140.59</v>
      </c>
      <c r="S2253" s="48">
        <v>242251.69</v>
      </c>
      <c r="T2253" s="48">
        <v>261311.88</v>
      </c>
      <c r="U2253" s="48">
        <v>234183.53</v>
      </c>
      <c r="V2253" s="48">
        <v>254577.27</v>
      </c>
      <c r="W2253" s="48">
        <v>211441.22</v>
      </c>
      <c r="X2253" s="48">
        <v>205243.92</v>
      </c>
      <c r="Y2253" s="48">
        <v>199234.56</v>
      </c>
      <c r="Z2253" s="48">
        <v>199329.72</v>
      </c>
    </row>
    <row r="2254" spans="1:26">
      <c r="A2254" s="48">
        <v>751886</v>
      </c>
      <c r="B2254" s="49" t="s">
        <v>4834</v>
      </c>
      <c r="C2254" s="49" t="s">
        <v>4835</v>
      </c>
      <c r="D2254" s="49" t="s">
        <v>4836</v>
      </c>
      <c r="E2254" s="48">
        <v>510894.06</v>
      </c>
      <c r="F2254" s="48">
        <v>672351.44</v>
      </c>
      <c r="G2254" s="48">
        <v>470933.28</v>
      </c>
      <c r="H2254" s="48">
        <v>275498.44</v>
      </c>
      <c r="I2254" s="48">
        <v>443443.97</v>
      </c>
      <c r="J2254" s="48">
        <v>424569.28</v>
      </c>
      <c r="K2254" s="48">
        <v>496444.15999999997</v>
      </c>
      <c r="L2254" s="48">
        <v>704518.5</v>
      </c>
      <c r="M2254" s="48">
        <v>678342.88</v>
      </c>
      <c r="N2254" s="48">
        <v>505695.47</v>
      </c>
      <c r="O2254" s="48">
        <v>639163.81000000006</v>
      </c>
      <c r="P2254" s="48">
        <v>485820.38</v>
      </c>
      <c r="Q2254" s="48">
        <v>526591.25</v>
      </c>
      <c r="R2254" s="48">
        <v>508094.88</v>
      </c>
      <c r="S2254" s="48">
        <v>446591.16</v>
      </c>
      <c r="T2254" s="48">
        <v>614030</v>
      </c>
      <c r="U2254" s="48">
        <v>515976.44</v>
      </c>
      <c r="V2254" s="48">
        <v>588604.93999999994</v>
      </c>
      <c r="W2254" s="48">
        <v>326338.94</v>
      </c>
      <c r="X2254" s="48">
        <v>334854.06</v>
      </c>
      <c r="Y2254" s="48">
        <v>431900.34</v>
      </c>
      <c r="Z2254" s="48">
        <v>356869.53</v>
      </c>
    </row>
    <row r="2255" spans="1:26">
      <c r="A2255" s="48">
        <v>750854</v>
      </c>
      <c r="B2255" s="49" t="s">
        <v>12688</v>
      </c>
      <c r="C2255" s="49" t="s">
        <v>12689</v>
      </c>
      <c r="D2255" s="49" t="s">
        <v>12690</v>
      </c>
      <c r="E2255" s="48">
        <v>89856.43</v>
      </c>
      <c r="F2255" s="48">
        <v>99791.56</v>
      </c>
      <c r="G2255" s="48">
        <v>87131.37</v>
      </c>
      <c r="H2255" s="48">
        <v>53663.4</v>
      </c>
      <c r="I2255" s="48">
        <v>84240.38</v>
      </c>
      <c r="J2255" s="48">
        <v>86947.21</v>
      </c>
      <c r="K2255" s="48">
        <v>89307.45</v>
      </c>
      <c r="L2255" s="48">
        <v>77916.05</v>
      </c>
      <c r="M2255" s="48">
        <v>97456.67</v>
      </c>
      <c r="N2255" s="48">
        <v>65582.679999999993</v>
      </c>
      <c r="O2255" s="48">
        <v>89731.45</v>
      </c>
      <c r="P2255" s="48">
        <v>3558.26</v>
      </c>
      <c r="Q2255" s="48">
        <v>4922.3900000000003</v>
      </c>
      <c r="R2255" s="48">
        <v>2947.03</v>
      </c>
      <c r="S2255" s="48">
        <v>2381.17</v>
      </c>
      <c r="T2255" s="48">
        <v>7155.74</v>
      </c>
      <c r="U2255" s="48">
        <v>5815.55</v>
      </c>
      <c r="V2255" s="48">
        <v>1194.51</v>
      </c>
      <c r="W2255" s="48">
        <v>2937.96</v>
      </c>
      <c r="X2255" s="48">
        <v>4254.8900000000003</v>
      </c>
      <c r="Y2255" s="48">
        <v>816.1</v>
      </c>
      <c r="Z2255" s="48">
        <v>5277.58</v>
      </c>
    </row>
    <row r="2256" spans="1:26">
      <c r="A2256" s="48">
        <v>751065</v>
      </c>
      <c r="B2256" s="49" t="s">
        <v>2908</v>
      </c>
      <c r="C2256" s="49" t="s">
        <v>2909</v>
      </c>
      <c r="D2256" s="49" t="s">
        <v>2910</v>
      </c>
      <c r="E2256" s="48">
        <v>74218.8</v>
      </c>
      <c r="F2256" s="48">
        <v>82503.02</v>
      </c>
      <c r="G2256" s="48">
        <v>102429.47</v>
      </c>
      <c r="H2256" s="48">
        <v>53630.26</v>
      </c>
      <c r="I2256" s="48">
        <v>80526.91</v>
      </c>
      <c r="J2256" s="48">
        <v>78678.83</v>
      </c>
      <c r="K2256" s="48">
        <v>49216.23</v>
      </c>
      <c r="L2256" s="48">
        <v>71466.69</v>
      </c>
      <c r="M2256" s="48">
        <v>74229.78</v>
      </c>
      <c r="N2256" s="48">
        <v>51254.21</v>
      </c>
      <c r="O2256" s="48">
        <v>77855.789999999994</v>
      </c>
      <c r="P2256" s="48">
        <v>66060.570000000007</v>
      </c>
      <c r="Q2256" s="48">
        <v>66929.52</v>
      </c>
      <c r="R2256" s="48">
        <v>83296.95</v>
      </c>
      <c r="S2256" s="48">
        <v>72276.3</v>
      </c>
      <c r="T2256" s="48">
        <v>85887.43</v>
      </c>
      <c r="U2256" s="48">
        <v>78166.78</v>
      </c>
      <c r="V2256" s="48">
        <v>41674.620000000003</v>
      </c>
      <c r="W2256" s="48">
        <v>49044.19</v>
      </c>
      <c r="X2256" s="48">
        <v>50727.76</v>
      </c>
      <c r="Y2256" s="48">
        <v>39219.370000000003</v>
      </c>
      <c r="Z2256" s="48">
        <v>42747.96</v>
      </c>
    </row>
    <row r="2257" spans="1:26">
      <c r="A2257" s="48">
        <v>753433</v>
      </c>
      <c r="B2257" s="49" t="s">
        <v>5906</v>
      </c>
      <c r="C2257" s="49" t="s">
        <v>5907</v>
      </c>
      <c r="D2257" s="49" t="s">
        <v>5908</v>
      </c>
      <c r="E2257" s="48">
        <v>66459.539999999994</v>
      </c>
      <c r="F2257" s="48">
        <v>88582.13</v>
      </c>
      <c r="G2257" s="48">
        <v>78164.81</v>
      </c>
      <c r="H2257" s="48">
        <v>68829.539999999994</v>
      </c>
      <c r="I2257" s="48">
        <v>45416</v>
      </c>
      <c r="J2257" s="48">
        <v>28505.67</v>
      </c>
      <c r="K2257" s="48">
        <v>52721.25</v>
      </c>
      <c r="L2257" s="48">
        <v>117992.72</v>
      </c>
      <c r="M2257" s="48">
        <v>110241.53</v>
      </c>
      <c r="N2257" s="48">
        <v>92363.07</v>
      </c>
      <c r="O2257" s="48">
        <v>117490.6</v>
      </c>
      <c r="P2257" s="48">
        <v>62955.54</v>
      </c>
      <c r="Q2257" s="48">
        <v>72408.759999999995</v>
      </c>
      <c r="R2257" s="48">
        <v>70571.740000000005</v>
      </c>
      <c r="S2257" s="48">
        <v>122122.06</v>
      </c>
      <c r="T2257" s="48">
        <v>63204.25</v>
      </c>
      <c r="U2257" s="48">
        <v>25570.93</v>
      </c>
      <c r="V2257" s="48">
        <v>60887.78</v>
      </c>
      <c r="W2257" s="48">
        <v>82968.73</v>
      </c>
      <c r="X2257" s="48">
        <v>77655.41</v>
      </c>
      <c r="Y2257" s="48">
        <v>69006.3</v>
      </c>
      <c r="Z2257" s="48">
        <v>80783.45</v>
      </c>
    </row>
    <row r="2258" spans="1:26">
      <c r="A2258" s="48">
        <v>750220</v>
      </c>
      <c r="B2258" s="49" t="s">
        <v>6484</v>
      </c>
      <c r="C2258" s="49" t="s">
        <v>6485</v>
      </c>
      <c r="D2258" s="49" t="s">
        <v>6486</v>
      </c>
      <c r="E2258" s="48">
        <v>143862.5</v>
      </c>
      <c r="F2258" s="48">
        <v>323288.78000000003</v>
      </c>
      <c r="G2258" s="48">
        <v>256985.16</v>
      </c>
      <c r="H2258" s="48">
        <v>257153.81</v>
      </c>
      <c r="I2258" s="48">
        <v>196103.28</v>
      </c>
      <c r="J2258" s="48">
        <v>80416.800000000003</v>
      </c>
      <c r="K2258" s="48">
        <v>275321.53000000003</v>
      </c>
      <c r="L2258" s="48">
        <v>163850.72</v>
      </c>
      <c r="M2258" s="48">
        <v>181284.09</v>
      </c>
      <c r="N2258" s="48">
        <v>298321.38</v>
      </c>
      <c r="O2258" s="48">
        <v>287812.65999999997</v>
      </c>
      <c r="P2258" s="48">
        <v>163275.70000000001</v>
      </c>
      <c r="Q2258" s="48">
        <v>265061.53000000003</v>
      </c>
      <c r="R2258" s="48">
        <v>243027.59</v>
      </c>
      <c r="S2258" s="48">
        <v>425569.22</v>
      </c>
      <c r="T2258" s="48">
        <v>263153.31</v>
      </c>
      <c r="U2258" s="48">
        <v>90500.38</v>
      </c>
      <c r="V2258" s="48">
        <v>306087.94</v>
      </c>
      <c r="W2258" s="48">
        <v>89073.7</v>
      </c>
      <c r="X2258" s="48">
        <v>106275.59</v>
      </c>
      <c r="Y2258" s="48">
        <v>197779.59</v>
      </c>
      <c r="Z2258" s="48">
        <v>163147.97</v>
      </c>
    </row>
    <row r="2259" spans="1:26">
      <c r="A2259" s="48">
        <v>753993</v>
      </c>
      <c r="B2259" s="49" t="s">
        <v>4488</v>
      </c>
      <c r="C2259" s="49" t="s">
        <v>4489</v>
      </c>
      <c r="D2259" s="49" t="s">
        <v>4490</v>
      </c>
      <c r="E2259" s="48">
        <v>58938.37</v>
      </c>
      <c r="F2259" s="48">
        <v>76470.820000000007</v>
      </c>
      <c r="G2259" s="48">
        <v>47552.07</v>
      </c>
      <c r="H2259" s="48">
        <v>31417.69</v>
      </c>
      <c r="I2259" s="48">
        <v>46910.12</v>
      </c>
      <c r="J2259" s="48">
        <v>58299.38</v>
      </c>
      <c r="K2259" s="48">
        <v>57937.35</v>
      </c>
      <c r="L2259" s="48">
        <v>99429.33</v>
      </c>
      <c r="M2259" s="48">
        <v>100318.3</v>
      </c>
      <c r="N2259" s="48">
        <v>61212.4</v>
      </c>
      <c r="O2259" s="48">
        <v>72733.7</v>
      </c>
      <c r="P2259" s="48">
        <v>58678.97</v>
      </c>
      <c r="Q2259" s="48">
        <v>58600.87</v>
      </c>
      <c r="R2259" s="48">
        <v>40333.19</v>
      </c>
      <c r="S2259" s="48">
        <v>45319.15</v>
      </c>
      <c r="T2259" s="48">
        <v>53337.71</v>
      </c>
      <c r="U2259" s="48">
        <v>64048.88</v>
      </c>
      <c r="V2259" s="48">
        <v>54067.94</v>
      </c>
      <c r="W2259" s="48">
        <v>69600.98</v>
      </c>
      <c r="X2259" s="48">
        <v>64064.01</v>
      </c>
      <c r="Y2259" s="48">
        <v>49680.02</v>
      </c>
      <c r="Z2259" s="48">
        <v>43441.25</v>
      </c>
    </row>
    <row r="2260" spans="1:26">
      <c r="A2260" s="48">
        <v>750603</v>
      </c>
      <c r="B2260" s="49" t="s">
        <v>3765</v>
      </c>
      <c r="C2260" s="49" t="s">
        <v>3766</v>
      </c>
      <c r="D2260" s="49" t="s">
        <v>3767</v>
      </c>
      <c r="E2260" s="48">
        <v>30492.799999999999</v>
      </c>
      <c r="F2260" s="48">
        <v>49495.28</v>
      </c>
      <c r="G2260" s="48">
        <v>12610.33</v>
      </c>
      <c r="H2260" s="48">
        <v>18111.46</v>
      </c>
      <c r="I2260" s="48">
        <v>20395.560000000001</v>
      </c>
      <c r="J2260" s="48">
        <v>22207.59</v>
      </c>
      <c r="K2260" s="48">
        <v>39356.04</v>
      </c>
      <c r="L2260" s="48">
        <v>45009.07</v>
      </c>
      <c r="M2260" s="48">
        <v>51093.15</v>
      </c>
      <c r="N2260" s="48">
        <v>41283.980000000003</v>
      </c>
      <c r="O2260" s="48">
        <v>52663.16</v>
      </c>
      <c r="P2260" s="48">
        <v>25611.35</v>
      </c>
      <c r="Q2260" s="48">
        <v>29869.03</v>
      </c>
      <c r="R2260" s="48">
        <v>15925.56</v>
      </c>
      <c r="S2260" s="48">
        <v>22929.27</v>
      </c>
      <c r="T2260" s="48">
        <v>19408.48</v>
      </c>
      <c r="U2260" s="48">
        <v>24017.91</v>
      </c>
      <c r="V2260" s="48">
        <v>31453.67</v>
      </c>
      <c r="W2260" s="48">
        <v>40880.160000000003</v>
      </c>
      <c r="X2260" s="48">
        <v>39047.040000000001</v>
      </c>
      <c r="Y2260" s="48">
        <v>39383.629999999997</v>
      </c>
      <c r="Z2260" s="48">
        <v>38282.06</v>
      </c>
    </row>
    <row r="2261" spans="1:26">
      <c r="A2261" s="48">
        <v>751647</v>
      </c>
      <c r="B2261" s="49" t="s">
        <v>9221</v>
      </c>
      <c r="C2261" s="49" t="s">
        <v>9222</v>
      </c>
      <c r="D2261" s="49" t="s">
        <v>9223</v>
      </c>
      <c r="E2261" s="48">
        <v>235898.5</v>
      </c>
      <c r="F2261" s="48">
        <v>229784.52</v>
      </c>
      <c r="G2261" s="48">
        <v>236108.62</v>
      </c>
      <c r="H2261" s="48">
        <v>180341.08</v>
      </c>
      <c r="I2261" s="48">
        <v>245188.59</v>
      </c>
      <c r="J2261" s="48">
        <v>149708.38</v>
      </c>
      <c r="K2261" s="48">
        <v>205145.67</v>
      </c>
      <c r="L2261" s="48">
        <v>337772.44</v>
      </c>
      <c r="M2261" s="48">
        <v>280261.65999999997</v>
      </c>
      <c r="N2261" s="48">
        <v>210494.67</v>
      </c>
      <c r="O2261" s="48">
        <v>318682.21999999997</v>
      </c>
      <c r="P2261" s="48">
        <v>280534.69</v>
      </c>
      <c r="Q2261" s="48">
        <v>233229.08</v>
      </c>
      <c r="R2261" s="48">
        <v>283470.40999999997</v>
      </c>
      <c r="S2261" s="48">
        <v>269917.96999999997</v>
      </c>
      <c r="T2261" s="48">
        <v>286739.96999999997</v>
      </c>
      <c r="U2261" s="48">
        <v>186516.67</v>
      </c>
      <c r="V2261" s="48">
        <v>241926.47</v>
      </c>
      <c r="W2261" s="48">
        <v>219896.7</v>
      </c>
      <c r="X2261" s="48">
        <v>198140.94</v>
      </c>
      <c r="Y2261" s="48">
        <v>214729.23</v>
      </c>
      <c r="Z2261" s="48">
        <v>231464.89</v>
      </c>
    </row>
    <row r="2262" spans="1:26">
      <c r="A2262" s="48">
        <v>752750</v>
      </c>
      <c r="B2262" s="49" t="s">
        <v>6059</v>
      </c>
      <c r="C2262" s="49" t="s">
        <v>6060</v>
      </c>
      <c r="D2262" s="49" t="s">
        <v>6061</v>
      </c>
      <c r="E2262" s="48">
        <v>44684.29</v>
      </c>
      <c r="F2262" s="48">
        <v>50582.44</v>
      </c>
      <c r="G2262" s="48">
        <v>31801.919999999998</v>
      </c>
      <c r="H2262" s="48">
        <v>28390.799999999999</v>
      </c>
      <c r="I2262" s="48">
        <v>23635.64</v>
      </c>
      <c r="J2262" s="48">
        <v>27967.72</v>
      </c>
      <c r="K2262" s="48">
        <v>26446.68</v>
      </c>
      <c r="L2262" s="48">
        <v>52616.46</v>
      </c>
      <c r="M2262" s="48">
        <v>61345.65</v>
      </c>
      <c r="N2262" s="48">
        <v>18531.54</v>
      </c>
      <c r="O2262" s="48">
        <v>30001.86</v>
      </c>
      <c r="P2262" s="48">
        <v>42157.49</v>
      </c>
      <c r="Q2262" s="48">
        <v>36328.199999999997</v>
      </c>
      <c r="R2262" s="48">
        <v>25121.73</v>
      </c>
      <c r="S2262" s="48">
        <v>39278.9</v>
      </c>
      <c r="T2262" s="48">
        <v>21670</v>
      </c>
      <c r="U2262" s="48">
        <v>32845.03</v>
      </c>
      <c r="V2262" s="48">
        <v>17453.240000000002</v>
      </c>
      <c r="W2262" s="48">
        <v>41977.67</v>
      </c>
      <c r="X2262" s="48">
        <v>47371.79</v>
      </c>
      <c r="Y2262" s="48">
        <v>17706.48</v>
      </c>
      <c r="Z2262" s="48">
        <v>19974.919999999998</v>
      </c>
    </row>
    <row r="2263" spans="1:26">
      <c r="A2263" s="48">
        <v>753855</v>
      </c>
      <c r="B2263" s="49" t="s">
        <v>14727</v>
      </c>
      <c r="C2263" s="49" t="s">
        <v>14728</v>
      </c>
      <c r="D2263" s="49" t="s">
        <v>14729</v>
      </c>
      <c r="E2263" s="48">
        <v>87559.85</v>
      </c>
      <c r="F2263" s="48">
        <v>95490.09</v>
      </c>
      <c r="G2263" s="48">
        <v>108441.37</v>
      </c>
      <c r="H2263" s="48">
        <v>59342.28</v>
      </c>
      <c r="I2263" s="48">
        <v>69514.47</v>
      </c>
      <c r="J2263" s="48">
        <v>65685.41</v>
      </c>
      <c r="K2263" s="48">
        <v>48503.02</v>
      </c>
      <c r="L2263" s="48">
        <v>110742.34</v>
      </c>
      <c r="M2263" s="48">
        <v>111630.31</v>
      </c>
      <c r="N2263" s="48">
        <v>86500.87</v>
      </c>
      <c r="O2263" s="48">
        <v>153075.39000000001</v>
      </c>
      <c r="P2263" s="48">
        <v>89122.4</v>
      </c>
      <c r="Q2263" s="48">
        <v>73730.240000000005</v>
      </c>
      <c r="R2263" s="48">
        <v>95613.23</v>
      </c>
      <c r="S2263" s="48">
        <v>100764.12</v>
      </c>
      <c r="T2263" s="48">
        <v>79757.679999999993</v>
      </c>
      <c r="U2263" s="48">
        <v>77498.100000000006</v>
      </c>
      <c r="V2263" s="48">
        <v>48665.21</v>
      </c>
      <c r="W2263" s="48">
        <v>71651.3</v>
      </c>
      <c r="X2263" s="48">
        <v>63053.66</v>
      </c>
      <c r="Y2263" s="48">
        <v>69501.149999999994</v>
      </c>
      <c r="Z2263" s="48">
        <v>80202.09</v>
      </c>
    </row>
    <row r="2264" spans="1:26">
      <c r="A2264" s="48">
        <v>749344</v>
      </c>
      <c r="B2264" s="49" t="s">
        <v>3676</v>
      </c>
      <c r="C2264" s="49" t="s">
        <v>3677</v>
      </c>
      <c r="D2264" s="49" t="s">
        <v>3678</v>
      </c>
      <c r="E2264" s="48">
        <v>191834.06</v>
      </c>
      <c r="F2264" s="48">
        <v>200453.19</v>
      </c>
      <c r="G2264" s="48">
        <v>190387.31</v>
      </c>
      <c r="H2264" s="48">
        <v>105180.17</v>
      </c>
      <c r="I2264" s="48">
        <v>191338.08</v>
      </c>
      <c r="J2264" s="48">
        <v>179147.81</v>
      </c>
      <c r="K2264" s="48">
        <v>160465.44</v>
      </c>
      <c r="L2264" s="48">
        <v>246064.28</v>
      </c>
      <c r="M2264" s="48">
        <v>281313.81</v>
      </c>
      <c r="N2264" s="48">
        <v>194385.11</v>
      </c>
      <c r="O2264" s="48">
        <v>247825.38</v>
      </c>
      <c r="P2264" s="48">
        <v>206429.08</v>
      </c>
      <c r="Q2264" s="48">
        <v>140060.29999999999</v>
      </c>
      <c r="R2264" s="48">
        <v>169833.97</v>
      </c>
      <c r="S2264" s="48">
        <v>159330.59</v>
      </c>
      <c r="T2264" s="48">
        <v>242389.14</v>
      </c>
      <c r="U2264" s="48">
        <v>220932.58</v>
      </c>
      <c r="V2264" s="48">
        <v>170413.22</v>
      </c>
      <c r="W2264" s="48">
        <v>155674.70000000001</v>
      </c>
      <c r="X2264" s="48">
        <v>167856</v>
      </c>
      <c r="Y2264" s="48">
        <v>155459.98000000001</v>
      </c>
      <c r="Z2264" s="48">
        <v>143479.62</v>
      </c>
    </row>
    <row r="2265" spans="1:26">
      <c r="A2265" s="48">
        <v>749530</v>
      </c>
      <c r="B2265" s="49" t="s">
        <v>6199</v>
      </c>
      <c r="C2265" s="49" t="s">
        <v>6200</v>
      </c>
      <c r="D2265" s="49" t="s">
        <v>6201</v>
      </c>
      <c r="E2265" s="48">
        <v>42666.06</v>
      </c>
      <c r="F2265" s="48">
        <v>57063.32</v>
      </c>
      <c r="G2265" s="48">
        <v>42607.11</v>
      </c>
      <c r="H2265" s="48">
        <v>43105.02</v>
      </c>
      <c r="I2265" s="48">
        <v>44260.1</v>
      </c>
      <c r="J2265" s="48">
        <v>49788.17</v>
      </c>
      <c r="K2265" s="48">
        <v>42804.06</v>
      </c>
      <c r="L2265" s="48">
        <v>85917.15</v>
      </c>
      <c r="M2265" s="48">
        <v>84675.02</v>
      </c>
      <c r="N2265" s="48">
        <v>59960.46</v>
      </c>
      <c r="O2265" s="48">
        <v>86222.09</v>
      </c>
      <c r="P2265" s="48">
        <v>16894.259999999998</v>
      </c>
      <c r="Q2265" s="48">
        <v>21550.959999999999</v>
      </c>
      <c r="R2265" s="48">
        <v>23383.119999999999</v>
      </c>
      <c r="S2265" s="48">
        <v>22926.7</v>
      </c>
      <c r="T2265" s="48">
        <v>20724.310000000001</v>
      </c>
      <c r="U2265" s="48">
        <v>20570.41</v>
      </c>
      <c r="V2265" s="48">
        <v>16414.740000000002</v>
      </c>
      <c r="W2265" s="48">
        <v>27159.5</v>
      </c>
      <c r="X2265" s="48">
        <v>23085.759999999998</v>
      </c>
      <c r="Y2265" s="48">
        <v>20217.02</v>
      </c>
      <c r="Z2265" s="48">
        <v>21521.75</v>
      </c>
    </row>
    <row r="2266" spans="1:26">
      <c r="A2266" s="48">
        <v>751013</v>
      </c>
      <c r="B2266" s="49" t="s">
        <v>10630</v>
      </c>
      <c r="C2266" s="49" t="s">
        <v>10631</v>
      </c>
      <c r="D2266" s="49" t="s">
        <v>10632</v>
      </c>
      <c r="E2266" s="48">
        <v>132234.28</v>
      </c>
      <c r="F2266" s="48">
        <v>161827.16</v>
      </c>
      <c r="G2266" s="48">
        <v>194464.11</v>
      </c>
      <c r="H2266" s="48">
        <v>110154.8</v>
      </c>
      <c r="I2266" s="48">
        <v>192696.03</v>
      </c>
      <c r="J2266" s="48">
        <v>222852.91</v>
      </c>
      <c r="K2266" s="48">
        <v>136108.53</v>
      </c>
      <c r="L2266" s="48">
        <v>159512.92000000001</v>
      </c>
      <c r="M2266" s="48">
        <v>195103.03</v>
      </c>
      <c r="N2266" s="48">
        <v>162827.94</v>
      </c>
      <c r="O2266" s="48">
        <v>242479.35999999999</v>
      </c>
      <c r="P2266" s="48">
        <v>137591.41</v>
      </c>
      <c r="Q2266" s="48">
        <v>129600.53</v>
      </c>
      <c r="R2266" s="48">
        <v>186917.62</v>
      </c>
      <c r="S2266" s="48">
        <v>182113.48</v>
      </c>
      <c r="T2266" s="48">
        <v>234566.53</v>
      </c>
      <c r="U2266" s="48">
        <v>253532.27</v>
      </c>
      <c r="V2266" s="48">
        <v>133032.60999999999</v>
      </c>
      <c r="W2266" s="48">
        <v>104778.55</v>
      </c>
      <c r="X2266" s="48">
        <v>142496.51999999999</v>
      </c>
      <c r="Y2266" s="48">
        <v>147904.16</v>
      </c>
      <c r="Z2266" s="48">
        <v>162909.26999999999</v>
      </c>
    </row>
    <row r="2267" spans="1:26">
      <c r="A2267" s="48">
        <v>752718</v>
      </c>
      <c r="B2267" s="49" t="s">
        <v>12933</v>
      </c>
      <c r="C2267" s="49" t="s">
        <v>12934</v>
      </c>
      <c r="D2267" s="49" t="s">
        <v>12935</v>
      </c>
      <c r="E2267" s="48">
        <v>39187.980000000003</v>
      </c>
      <c r="F2267" s="48">
        <v>56484.39</v>
      </c>
      <c r="G2267" s="48">
        <v>64580.59</v>
      </c>
      <c r="H2267" s="48">
        <v>36605.89</v>
      </c>
      <c r="I2267" s="48">
        <v>40442.949999999997</v>
      </c>
      <c r="J2267" s="48">
        <v>28790.66</v>
      </c>
      <c r="K2267" s="48">
        <v>42538.02</v>
      </c>
      <c r="L2267" s="48">
        <v>75797.919999999998</v>
      </c>
      <c r="M2267" s="48">
        <v>84659.07</v>
      </c>
      <c r="N2267" s="48">
        <v>58511.46</v>
      </c>
      <c r="O2267" s="48">
        <v>75884.02</v>
      </c>
      <c r="P2267" s="48">
        <v>39487.589999999997</v>
      </c>
      <c r="Q2267" s="48">
        <v>42740.71</v>
      </c>
      <c r="R2267" s="48">
        <v>55885.39</v>
      </c>
      <c r="S2267" s="48">
        <v>56467</v>
      </c>
      <c r="T2267" s="48">
        <v>44516.74</v>
      </c>
      <c r="U2267" s="48">
        <v>42103.27</v>
      </c>
      <c r="V2267" s="48">
        <v>41667.040000000001</v>
      </c>
      <c r="W2267" s="48">
        <v>48288.29</v>
      </c>
      <c r="X2267" s="48">
        <v>49960.15</v>
      </c>
      <c r="Y2267" s="48">
        <v>44953.66</v>
      </c>
      <c r="Z2267" s="48">
        <v>41796.92</v>
      </c>
    </row>
    <row r="2268" spans="1:26">
      <c r="A2268" s="48">
        <v>750378</v>
      </c>
      <c r="B2268" s="49" t="s">
        <v>8953</v>
      </c>
      <c r="C2268" s="49" t="s">
        <v>8954</v>
      </c>
      <c r="D2268" s="49" t="s">
        <v>8955</v>
      </c>
      <c r="E2268" s="48">
        <v>51851.25</v>
      </c>
      <c r="F2268" s="48">
        <v>71476.72</v>
      </c>
      <c r="G2268" s="48">
        <v>58668.36</v>
      </c>
      <c r="H2268" s="48">
        <v>38043.93</v>
      </c>
      <c r="I2268" s="48">
        <v>51152.28</v>
      </c>
      <c r="J2268" s="48">
        <v>40332.99</v>
      </c>
      <c r="K2268" s="48">
        <v>57024.35</v>
      </c>
      <c r="L2268" s="48">
        <v>84490.06</v>
      </c>
      <c r="M2268" s="48">
        <v>93047.25</v>
      </c>
      <c r="N2268" s="48">
        <v>76240.89</v>
      </c>
      <c r="O2268" s="48">
        <v>94771.28</v>
      </c>
      <c r="P2268" s="48">
        <v>6443.09</v>
      </c>
      <c r="Q2268" s="48">
        <v>7615.53</v>
      </c>
      <c r="R2268" s="48">
        <v>3668.62</v>
      </c>
      <c r="S2268" s="48">
        <v>408.66</v>
      </c>
      <c r="T2268" s="48">
        <v>11492.09</v>
      </c>
      <c r="U2268" s="48">
        <v>7287.1</v>
      </c>
      <c r="V2268" s="48">
        <v>10157.99</v>
      </c>
      <c r="W2268" s="48">
        <v>6862.25</v>
      </c>
      <c r="X2268" s="48">
        <v>9195.51</v>
      </c>
      <c r="Y2268" s="48">
        <v>11058.5</v>
      </c>
      <c r="Z2268" s="48">
        <v>10340.4</v>
      </c>
    </row>
    <row r="2269" spans="1:26">
      <c r="A2269" s="48">
        <v>752723</v>
      </c>
      <c r="B2269" s="49" t="s">
        <v>8956</v>
      </c>
      <c r="C2269" s="49" t="s">
        <v>8957</v>
      </c>
      <c r="D2269" s="49" t="s">
        <v>8958</v>
      </c>
      <c r="E2269" s="48">
        <v>33232.839999999997</v>
      </c>
      <c r="F2269" s="48">
        <v>59190.45</v>
      </c>
      <c r="G2269" s="48">
        <v>17117.41</v>
      </c>
      <c r="H2269" s="48">
        <v>12339.28</v>
      </c>
      <c r="I2269" s="48">
        <v>14005.38</v>
      </c>
      <c r="J2269" s="48">
        <v>17249.37</v>
      </c>
      <c r="K2269" s="48">
        <v>60780.480000000003</v>
      </c>
      <c r="L2269" s="48">
        <v>81301.11</v>
      </c>
      <c r="M2269" s="48">
        <v>81819.09</v>
      </c>
      <c r="N2269" s="48">
        <v>66119.710000000006</v>
      </c>
      <c r="O2269" s="48">
        <v>65902.67</v>
      </c>
      <c r="P2269" s="48">
        <v>24046.560000000001</v>
      </c>
      <c r="Q2269" s="48">
        <v>54894.46</v>
      </c>
      <c r="R2269" s="48">
        <v>1267.98</v>
      </c>
      <c r="S2269" s="48">
        <v>3255.76</v>
      </c>
      <c r="T2269" s="48">
        <v>19478.669999999998</v>
      </c>
      <c r="U2269" s="48">
        <v>2661.12</v>
      </c>
      <c r="V2269" s="48">
        <v>63741.9</v>
      </c>
      <c r="W2269" s="48">
        <v>58062.99</v>
      </c>
      <c r="X2269" s="48">
        <v>57582.73</v>
      </c>
      <c r="Y2269" s="48">
        <v>59949.71</v>
      </c>
      <c r="Z2269" s="48">
        <v>41279.129999999997</v>
      </c>
    </row>
    <row r="2270" spans="1:26">
      <c r="A2270" s="48">
        <v>752104</v>
      </c>
      <c r="B2270" s="49" t="s">
        <v>16391</v>
      </c>
      <c r="C2270" s="49" t="s">
        <v>16392</v>
      </c>
      <c r="D2270" s="49" t="s">
        <v>16393</v>
      </c>
      <c r="E2270" s="48">
        <v>47541.11</v>
      </c>
      <c r="F2270" s="48">
        <v>86763.93</v>
      </c>
      <c r="G2270" s="48">
        <v>28253.59</v>
      </c>
      <c r="H2270" s="48">
        <v>16061.36</v>
      </c>
      <c r="I2270" s="48">
        <v>40620.9</v>
      </c>
      <c r="J2270" s="48">
        <v>62236.5</v>
      </c>
      <c r="K2270" s="48">
        <v>27113.599999999999</v>
      </c>
      <c r="L2270" s="48">
        <v>15638.35</v>
      </c>
      <c r="M2270" s="48">
        <v>37052.879999999997</v>
      </c>
      <c r="N2270" s="48">
        <v>19729.439999999999</v>
      </c>
      <c r="O2270" s="48">
        <v>26116.62</v>
      </c>
      <c r="P2270" s="48">
        <v>42314.11</v>
      </c>
      <c r="Q2270" s="48">
        <v>76121.02</v>
      </c>
      <c r="R2270" s="48">
        <v>23597.45</v>
      </c>
      <c r="S2270" s="48">
        <v>3209.36</v>
      </c>
      <c r="T2270" s="48">
        <v>46085.18</v>
      </c>
      <c r="U2270" s="48">
        <v>85741.64</v>
      </c>
      <c r="V2270" s="48">
        <v>24274.83</v>
      </c>
      <c r="W2270" s="48">
        <v>7333.98</v>
      </c>
      <c r="X2270" s="48">
        <v>34632.82</v>
      </c>
      <c r="Y2270" s="48">
        <v>25064.22</v>
      </c>
      <c r="Z2270" s="48">
        <v>18598.72</v>
      </c>
    </row>
    <row r="2271" spans="1:26">
      <c r="A2271" s="48">
        <v>754393</v>
      </c>
      <c r="B2271" s="49" t="s">
        <v>15172</v>
      </c>
      <c r="C2271" s="49" t="s">
        <v>15173</v>
      </c>
      <c r="D2271" s="49" t="s">
        <v>15174</v>
      </c>
      <c r="E2271" s="48">
        <v>33714.730000000003</v>
      </c>
      <c r="F2271" s="48">
        <v>47353.05</v>
      </c>
      <c r="G2271" s="48">
        <v>76885.62</v>
      </c>
      <c r="H2271" s="48">
        <v>43930.92</v>
      </c>
      <c r="I2271" s="48">
        <v>53261.11</v>
      </c>
      <c r="J2271" s="48">
        <v>25114.52</v>
      </c>
      <c r="K2271" s="48">
        <v>36804.78</v>
      </c>
      <c r="L2271" s="48">
        <v>52110.17</v>
      </c>
      <c r="M2271" s="48">
        <v>40363.910000000003</v>
      </c>
      <c r="N2271" s="48">
        <v>48366.080000000002</v>
      </c>
      <c r="O2271" s="48">
        <v>79048.88</v>
      </c>
      <c r="P2271" s="48">
        <v>37910.31</v>
      </c>
      <c r="Q2271" s="48">
        <v>39805.58</v>
      </c>
      <c r="R2271" s="48">
        <v>84829.52</v>
      </c>
      <c r="S2271" s="48">
        <v>59032.15</v>
      </c>
      <c r="T2271" s="48">
        <v>68558.81</v>
      </c>
      <c r="U2271" s="48">
        <v>26944.89</v>
      </c>
      <c r="V2271" s="48">
        <v>41155.5</v>
      </c>
      <c r="W2271" s="48">
        <v>25408.26</v>
      </c>
      <c r="X2271" s="48">
        <v>10132.86</v>
      </c>
      <c r="Y2271" s="48">
        <v>32720.97</v>
      </c>
      <c r="Z2271" s="48">
        <v>50865.04</v>
      </c>
    </row>
    <row r="2272" spans="1:26">
      <c r="A2272" s="48">
        <v>753549</v>
      </c>
      <c r="B2272" s="49" t="s">
        <v>8164</v>
      </c>
      <c r="C2272" s="49" t="s">
        <v>8165</v>
      </c>
      <c r="D2272" s="49" t="s">
        <v>8166</v>
      </c>
      <c r="E2272" s="48">
        <v>83671.23</v>
      </c>
      <c r="F2272" s="48">
        <v>139168.41</v>
      </c>
      <c r="G2272" s="48">
        <v>98542.52</v>
      </c>
      <c r="H2272" s="48">
        <v>49242.15</v>
      </c>
      <c r="I2272" s="48">
        <v>112217.88</v>
      </c>
      <c r="J2272" s="48">
        <v>136676.51999999999</v>
      </c>
      <c r="K2272" s="48">
        <v>126542.25</v>
      </c>
      <c r="L2272" s="48">
        <v>142371.70000000001</v>
      </c>
      <c r="M2272" s="48">
        <v>178705.45</v>
      </c>
      <c r="N2272" s="48">
        <v>127077.22</v>
      </c>
      <c r="O2272" s="48">
        <v>141607.60999999999</v>
      </c>
      <c r="P2272" s="48">
        <v>76405.070000000007</v>
      </c>
      <c r="Q2272" s="48">
        <v>95016.3</v>
      </c>
      <c r="R2272" s="48">
        <v>80212.55</v>
      </c>
      <c r="S2272" s="48">
        <v>29816.46</v>
      </c>
      <c r="T2272" s="48">
        <v>137677.79999999999</v>
      </c>
      <c r="U2272" s="48">
        <v>187434.55</v>
      </c>
      <c r="V2272" s="48">
        <v>151093.39000000001</v>
      </c>
      <c r="W2272" s="48">
        <v>109459.89</v>
      </c>
      <c r="X2272" s="48">
        <v>100890.12</v>
      </c>
      <c r="Y2272" s="48">
        <v>83837.02</v>
      </c>
      <c r="Z2272" s="48">
        <v>66449.66</v>
      </c>
    </row>
    <row r="2273" spans="1:26">
      <c r="A2273" s="48">
        <v>750786</v>
      </c>
      <c r="B2273" s="49" t="s">
        <v>6792</v>
      </c>
      <c r="C2273" s="49" t="s">
        <v>6793</v>
      </c>
      <c r="D2273" s="49" t="s">
        <v>6794</v>
      </c>
      <c r="E2273" s="48">
        <v>683636.25</v>
      </c>
      <c r="F2273" s="48">
        <v>569720.93999999994</v>
      </c>
      <c r="G2273" s="48">
        <v>664484.43999999994</v>
      </c>
      <c r="H2273" s="48">
        <v>367374.66</v>
      </c>
      <c r="I2273" s="48">
        <v>488037.41</v>
      </c>
      <c r="J2273" s="48">
        <v>957566</v>
      </c>
      <c r="K2273" s="48">
        <v>596761.5</v>
      </c>
      <c r="L2273" s="48">
        <v>517511.94</v>
      </c>
      <c r="M2273" s="48">
        <v>581070.5</v>
      </c>
      <c r="N2273" s="48">
        <v>577021.38</v>
      </c>
      <c r="O2273" s="48">
        <v>581732.31000000006</v>
      </c>
      <c r="P2273" s="48">
        <v>453662.84</v>
      </c>
      <c r="Q2273" s="48">
        <v>552336.81000000006</v>
      </c>
      <c r="R2273" s="48">
        <v>526120.75</v>
      </c>
      <c r="S2273" s="48">
        <v>355665.56</v>
      </c>
      <c r="T2273" s="48">
        <v>480126.25</v>
      </c>
      <c r="U2273" s="48">
        <v>920297.44</v>
      </c>
      <c r="V2273" s="48">
        <v>650414.88</v>
      </c>
      <c r="W2273" s="48">
        <v>350939.88</v>
      </c>
      <c r="X2273" s="48">
        <v>525124.43999999994</v>
      </c>
      <c r="Y2273" s="48">
        <v>529930.75</v>
      </c>
      <c r="Z2273" s="48">
        <v>522461.25</v>
      </c>
    </row>
    <row r="2274" spans="1:26">
      <c r="A2274" s="48">
        <v>753770</v>
      </c>
      <c r="B2274" s="49" t="s">
        <v>7843</v>
      </c>
      <c r="C2274" s="49" t="s">
        <v>7844</v>
      </c>
      <c r="D2274" s="49" t="s">
        <v>7845</v>
      </c>
      <c r="E2274" s="48">
        <v>158493.44</v>
      </c>
      <c r="F2274" s="48">
        <v>238006.42</v>
      </c>
      <c r="G2274" s="48">
        <v>166830.79999999999</v>
      </c>
      <c r="H2274" s="48">
        <v>97761.05</v>
      </c>
      <c r="I2274" s="48">
        <v>148260.38</v>
      </c>
      <c r="J2274" s="48">
        <v>154867.48000000001</v>
      </c>
      <c r="K2274" s="48">
        <v>187278.09</v>
      </c>
      <c r="L2274" s="48">
        <v>286664.34000000003</v>
      </c>
      <c r="M2274" s="48">
        <v>308719.03000000003</v>
      </c>
      <c r="N2274" s="48">
        <v>224973.62</v>
      </c>
      <c r="O2274" s="48">
        <v>283381.21999999997</v>
      </c>
      <c r="P2274" s="48">
        <v>164629.20000000001</v>
      </c>
      <c r="Q2274" s="48">
        <v>175227.06</v>
      </c>
      <c r="R2274" s="48">
        <v>154426.32999999999</v>
      </c>
      <c r="S2274" s="48">
        <v>154239.12</v>
      </c>
      <c r="T2274" s="48">
        <v>175443.73</v>
      </c>
      <c r="U2274" s="48">
        <v>183999.67</v>
      </c>
      <c r="V2274" s="48">
        <v>205732.75</v>
      </c>
      <c r="W2274" s="48">
        <v>181542.45</v>
      </c>
      <c r="X2274" s="48">
        <v>178704.56</v>
      </c>
      <c r="Y2274" s="48">
        <v>182291.09</v>
      </c>
      <c r="Z2274" s="48">
        <v>158844.31</v>
      </c>
    </row>
    <row r="2275" spans="1:26">
      <c r="A2275" s="48">
        <v>750047</v>
      </c>
      <c r="B2275" s="49" t="s">
        <v>5042</v>
      </c>
      <c r="C2275" s="49" t="s">
        <v>5043</v>
      </c>
      <c r="D2275" s="49" t="s">
        <v>5044</v>
      </c>
      <c r="E2275" s="48">
        <v>198572.38</v>
      </c>
      <c r="F2275" s="48">
        <v>176683.83</v>
      </c>
      <c r="G2275" s="48">
        <v>53877.55</v>
      </c>
      <c r="H2275" s="48">
        <v>60395.62</v>
      </c>
      <c r="I2275" s="48">
        <v>96145.59</v>
      </c>
      <c r="J2275" s="48">
        <v>59651.64</v>
      </c>
      <c r="K2275" s="48">
        <v>10932.31</v>
      </c>
      <c r="L2275" s="48">
        <v>84855.39</v>
      </c>
      <c r="M2275" s="48">
        <v>73731.05</v>
      </c>
      <c r="N2275" s="48">
        <v>68304.850000000006</v>
      </c>
      <c r="O2275" s="48">
        <v>123810.31</v>
      </c>
      <c r="P2275" s="48">
        <v>193893.2</v>
      </c>
      <c r="Q2275" s="48">
        <v>145634.82999999999</v>
      </c>
      <c r="R2275" s="48">
        <v>52297.68</v>
      </c>
      <c r="S2275" s="48">
        <v>91995.22</v>
      </c>
      <c r="T2275" s="48">
        <v>111260.3</v>
      </c>
      <c r="U2275" s="48">
        <v>72844.95</v>
      </c>
      <c r="V2275" s="48">
        <v>2897.54</v>
      </c>
      <c r="W2275" s="48">
        <v>52547.77</v>
      </c>
      <c r="X2275" s="48">
        <v>42588.62</v>
      </c>
      <c r="Y2275" s="48">
        <v>60371.13</v>
      </c>
      <c r="Z2275" s="48">
        <v>64750.61</v>
      </c>
    </row>
    <row r="2276" spans="1:26">
      <c r="A2276" s="48">
        <v>754868</v>
      </c>
      <c r="B2276" s="49" t="s">
        <v>6270</v>
      </c>
      <c r="C2276" s="49" t="s">
        <v>6271</v>
      </c>
      <c r="D2276" s="49" t="s">
        <v>6272</v>
      </c>
      <c r="E2276" s="48">
        <v>58272.18</v>
      </c>
      <c r="F2276" s="48">
        <v>88476.79</v>
      </c>
      <c r="G2276" s="48">
        <v>158981.25</v>
      </c>
      <c r="H2276" s="48">
        <v>140824.72</v>
      </c>
      <c r="I2276" s="48">
        <v>119829.32</v>
      </c>
      <c r="J2276" s="48">
        <v>90633.66</v>
      </c>
      <c r="K2276" s="48">
        <v>64377.26</v>
      </c>
      <c r="L2276" s="48">
        <v>107010.22</v>
      </c>
      <c r="M2276" s="48">
        <v>109707.34</v>
      </c>
      <c r="N2276" s="48">
        <v>139029.89000000001</v>
      </c>
      <c r="O2276" s="48">
        <v>179681.86</v>
      </c>
      <c r="P2276" s="48">
        <v>47961.39</v>
      </c>
      <c r="Q2276" s="48">
        <v>60530.47</v>
      </c>
      <c r="R2276" s="48">
        <v>121307.43</v>
      </c>
      <c r="S2276" s="48">
        <v>198112.72</v>
      </c>
      <c r="T2276" s="48">
        <v>119899.91</v>
      </c>
      <c r="U2276" s="48">
        <v>22642.89</v>
      </c>
      <c r="V2276" s="48">
        <v>90010.91</v>
      </c>
      <c r="W2276" s="48">
        <v>71709.7</v>
      </c>
      <c r="X2276" s="48">
        <v>91829.34</v>
      </c>
      <c r="Y2276" s="48">
        <v>155275.94</v>
      </c>
      <c r="Z2276" s="48">
        <v>185767.83</v>
      </c>
    </row>
    <row r="2277" spans="1:26">
      <c r="A2277" s="48">
        <v>752423</v>
      </c>
      <c r="B2277" s="49" t="s">
        <v>6825</v>
      </c>
      <c r="C2277" s="49" t="s">
        <v>6826</v>
      </c>
      <c r="D2277" s="49" t="s">
        <v>6827</v>
      </c>
      <c r="E2277" s="48">
        <v>128546.08</v>
      </c>
      <c r="F2277" s="48">
        <v>129166.18</v>
      </c>
      <c r="G2277" s="48">
        <v>156492.85999999999</v>
      </c>
      <c r="H2277" s="48">
        <v>77857.94</v>
      </c>
      <c r="I2277" s="48">
        <v>106838.73</v>
      </c>
      <c r="J2277" s="48">
        <v>102904.52</v>
      </c>
      <c r="K2277" s="48">
        <v>82363.960000000006</v>
      </c>
      <c r="L2277" s="48">
        <v>79877.97</v>
      </c>
      <c r="M2277" s="48">
        <v>101670.6</v>
      </c>
      <c r="N2277" s="48">
        <v>81034.02</v>
      </c>
      <c r="O2277" s="48">
        <v>112814.86</v>
      </c>
      <c r="P2277" s="48">
        <v>4902.58</v>
      </c>
      <c r="Q2277" s="48">
        <v>8558.8799999999992</v>
      </c>
      <c r="R2277" s="48">
        <v>5588.55</v>
      </c>
      <c r="S2277" s="48">
        <v>601.25</v>
      </c>
      <c r="T2277" s="48">
        <v>4950.3999999999996</v>
      </c>
      <c r="U2277" s="48">
        <v>9215.07</v>
      </c>
      <c r="V2277" s="48">
        <v>5112.03</v>
      </c>
      <c r="W2277" s="48">
        <v>3690.9</v>
      </c>
      <c r="X2277" s="48">
        <v>4653.83</v>
      </c>
      <c r="Y2277" s="48">
        <v>4470.08</v>
      </c>
      <c r="Z2277" s="48">
        <v>7194.3</v>
      </c>
    </row>
    <row r="2278" spans="1:26">
      <c r="A2278" s="48">
        <v>753718</v>
      </c>
      <c r="B2278" s="49" t="s">
        <v>4633</v>
      </c>
      <c r="C2278" s="49" t="s">
        <v>4634</v>
      </c>
      <c r="D2278" s="49" t="s">
        <v>4635</v>
      </c>
      <c r="E2278" s="48">
        <v>157901.53</v>
      </c>
      <c r="F2278" s="48">
        <v>145802.39000000001</v>
      </c>
      <c r="G2278" s="48">
        <v>173025</v>
      </c>
      <c r="H2278" s="48">
        <v>116350.54</v>
      </c>
      <c r="I2278" s="48">
        <v>94789.2</v>
      </c>
      <c r="J2278" s="48">
        <v>98767.2</v>
      </c>
      <c r="K2278" s="48">
        <v>122421.66</v>
      </c>
      <c r="L2278" s="48">
        <v>82868.91</v>
      </c>
      <c r="M2278" s="48">
        <v>83008.78</v>
      </c>
      <c r="N2278" s="48">
        <v>133389</v>
      </c>
      <c r="O2278" s="48">
        <v>222991.14</v>
      </c>
      <c r="P2278" s="48">
        <v>156662.54999999999</v>
      </c>
      <c r="Q2278" s="48">
        <v>115640.97</v>
      </c>
      <c r="R2278" s="48">
        <v>153928.91</v>
      </c>
      <c r="S2278" s="48">
        <v>171153.22</v>
      </c>
      <c r="T2278" s="48">
        <v>129149.78</v>
      </c>
      <c r="U2278" s="48">
        <v>112973.41</v>
      </c>
      <c r="V2278" s="48">
        <v>124172.34</v>
      </c>
      <c r="W2278" s="48">
        <v>53013.43</v>
      </c>
      <c r="X2278" s="48">
        <v>50233.29</v>
      </c>
      <c r="Y2278" s="48">
        <v>103573.95</v>
      </c>
      <c r="Z2278" s="48">
        <v>120303.19</v>
      </c>
    </row>
    <row r="2279" spans="1:26">
      <c r="A2279" s="48">
        <v>755120</v>
      </c>
      <c r="B2279" s="49" t="s">
        <v>19390</v>
      </c>
      <c r="C2279" s="49" t="s">
        <v>19391</v>
      </c>
      <c r="D2279" s="49" t="s">
        <v>19392</v>
      </c>
      <c r="E2279" s="50"/>
      <c r="F2279" s="50"/>
      <c r="G2279" s="50"/>
      <c r="H2279" s="48">
        <v>349.01</v>
      </c>
      <c r="I2279" s="50"/>
      <c r="J2279" s="50"/>
      <c r="K2279" s="50"/>
      <c r="L2279" s="50"/>
      <c r="M2279" s="50"/>
      <c r="N2279" s="50"/>
      <c r="O2279" s="50"/>
      <c r="P2279" s="50"/>
      <c r="Q2279" s="50"/>
      <c r="R2279" s="50"/>
      <c r="S2279" s="48">
        <v>1830.78</v>
      </c>
      <c r="T2279" s="50"/>
      <c r="U2279" s="50"/>
      <c r="V2279" s="50"/>
      <c r="W2279" s="50"/>
      <c r="X2279" s="50"/>
      <c r="Y2279" s="50"/>
      <c r="Z2279" s="50"/>
    </row>
    <row r="2280" spans="1:26">
      <c r="A2280" s="48">
        <v>755412</v>
      </c>
      <c r="B2280" s="49" t="s">
        <v>7801</v>
      </c>
      <c r="C2280" s="49" t="s">
        <v>7802</v>
      </c>
      <c r="D2280" s="49" t="s">
        <v>7803</v>
      </c>
      <c r="E2280" s="48">
        <v>90657.919999999998</v>
      </c>
      <c r="F2280" s="48">
        <v>46041.02</v>
      </c>
      <c r="G2280" s="48">
        <v>94451.98</v>
      </c>
      <c r="H2280" s="48">
        <v>505547.59</v>
      </c>
      <c r="I2280" s="48">
        <v>17307.37</v>
      </c>
      <c r="J2280" s="48">
        <v>35978.839999999997</v>
      </c>
      <c r="K2280" s="48">
        <v>189988</v>
      </c>
      <c r="L2280" s="48">
        <v>14801.31</v>
      </c>
      <c r="M2280" s="48">
        <v>35876.82</v>
      </c>
      <c r="N2280" s="48">
        <v>13479.3</v>
      </c>
      <c r="O2280" s="48">
        <v>24363.5</v>
      </c>
      <c r="P2280" s="48">
        <v>92085.82</v>
      </c>
      <c r="Q2280" s="48">
        <v>15612.39</v>
      </c>
      <c r="R2280" s="48">
        <v>105941.52</v>
      </c>
      <c r="S2280" s="48">
        <v>920527.94</v>
      </c>
      <c r="T2280" s="48">
        <v>9206.17</v>
      </c>
      <c r="U2280" s="48">
        <v>34826.9</v>
      </c>
      <c r="V2280" s="48">
        <v>139915.66</v>
      </c>
      <c r="W2280" s="48">
        <v>3174.58</v>
      </c>
      <c r="X2280" s="48">
        <v>17011.11</v>
      </c>
      <c r="Y2280" s="48">
        <v>4230.67</v>
      </c>
      <c r="Z2280" s="48">
        <v>12061.97</v>
      </c>
    </row>
    <row r="2281" spans="1:26">
      <c r="A2281" s="48">
        <v>754508</v>
      </c>
      <c r="B2281" s="49" t="s">
        <v>3690</v>
      </c>
      <c r="C2281" s="49" t="s">
        <v>3691</v>
      </c>
      <c r="D2281" s="49" t="s">
        <v>3692</v>
      </c>
      <c r="E2281" s="48">
        <v>20933.560000000001</v>
      </c>
      <c r="F2281" s="48">
        <v>71556.820000000007</v>
      </c>
      <c r="G2281" s="48">
        <v>11706.29</v>
      </c>
      <c r="H2281" s="48">
        <v>4825.13</v>
      </c>
      <c r="I2281" s="48">
        <v>18164.439999999999</v>
      </c>
      <c r="J2281" s="48">
        <v>11663.28</v>
      </c>
      <c r="K2281" s="48">
        <v>37365.980000000003</v>
      </c>
      <c r="L2281" s="48">
        <v>81055.06</v>
      </c>
      <c r="M2281" s="48">
        <v>58948.46</v>
      </c>
      <c r="N2281" s="48">
        <v>54636.36</v>
      </c>
      <c r="O2281" s="48">
        <v>49744.29</v>
      </c>
      <c r="P2281" s="48">
        <v>22976.06</v>
      </c>
      <c r="Q2281" s="48">
        <v>55171.05</v>
      </c>
      <c r="R2281" s="48">
        <v>4611.17</v>
      </c>
      <c r="S2281" s="48">
        <v>1504.5</v>
      </c>
      <c r="T2281" s="48">
        <v>22286.720000000001</v>
      </c>
      <c r="U2281" s="48">
        <v>8247.5300000000007</v>
      </c>
      <c r="V2281" s="48">
        <v>39365.620000000003</v>
      </c>
      <c r="W2281" s="48">
        <v>61848.84</v>
      </c>
      <c r="X2281" s="48">
        <v>38259.14</v>
      </c>
      <c r="Y2281" s="48">
        <v>47635.09</v>
      </c>
      <c r="Z2281" s="48">
        <v>24336.52</v>
      </c>
    </row>
    <row r="2282" spans="1:26">
      <c r="A2282" s="48">
        <v>752406</v>
      </c>
      <c r="B2282" s="49" t="s">
        <v>4711</v>
      </c>
      <c r="C2282" s="49" t="s">
        <v>4712</v>
      </c>
      <c r="D2282" s="49" t="s">
        <v>4713</v>
      </c>
      <c r="E2282" s="48">
        <v>17860.43</v>
      </c>
      <c r="F2282" s="48">
        <v>31006.77</v>
      </c>
      <c r="G2282" s="48">
        <v>28324.68</v>
      </c>
      <c r="H2282" s="48">
        <v>15645.39</v>
      </c>
      <c r="I2282" s="48">
        <v>23283.61</v>
      </c>
      <c r="J2282" s="48">
        <v>16266.42</v>
      </c>
      <c r="K2282" s="48">
        <v>25301.63</v>
      </c>
      <c r="L2282" s="48">
        <v>50259.29</v>
      </c>
      <c r="M2282" s="48">
        <v>51814.3</v>
      </c>
      <c r="N2282" s="48">
        <v>47404.18</v>
      </c>
      <c r="O2282" s="48">
        <v>61817.52</v>
      </c>
      <c r="P2282" s="48">
        <v>17394.32</v>
      </c>
      <c r="Q2282" s="48">
        <v>22567.200000000001</v>
      </c>
      <c r="R2282" s="48">
        <v>22666.01</v>
      </c>
      <c r="S2282" s="48">
        <v>25322.73</v>
      </c>
      <c r="T2282" s="48">
        <v>33901.120000000003</v>
      </c>
      <c r="U2282" s="48">
        <v>18769.66</v>
      </c>
      <c r="V2282" s="48">
        <v>30893.78</v>
      </c>
      <c r="W2282" s="48">
        <v>28967.85</v>
      </c>
      <c r="X2282" s="48">
        <v>27578.44</v>
      </c>
      <c r="Y2282" s="48">
        <v>34915.31</v>
      </c>
      <c r="Z2282" s="48">
        <v>33825.339999999997</v>
      </c>
    </row>
    <row r="2283" spans="1:26">
      <c r="A2283" s="48">
        <v>749160</v>
      </c>
      <c r="B2283" s="49" t="s">
        <v>5236</v>
      </c>
      <c r="C2283" s="49" t="s">
        <v>5237</v>
      </c>
      <c r="D2283" s="49" t="s">
        <v>5238</v>
      </c>
      <c r="E2283" s="48">
        <v>79716.94</v>
      </c>
      <c r="F2283" s="48">
        <v>132000.19</v>
      </c>
      <c r="G2283" s="48">
        <v>61414.5</v>
      </c>
      <c r="H2283" s="48">
        <v>56079.35</v>
      </c>
      <c r="I2283" s="48">
        <v>45946.02</v>
      </c>
      <c r="J2283" s="48">
        <v>53170.21</v>
      </c>
      <c r="K2283" s="48">
        <v>66137.570000000007</v>
      </c>
      <c r="L2283" s="48">
        <v>121959.88</v>
      </c>
      <c r="M2283" s="48">
        <v>154754.67000000001</v>
      </c>
      <c r="N2283" s="48">
        <v>118056.8</v>
      </c>
      <c r="O2283" s="48">
        <v>190414.48</v>
      </c>
      <c r="P2283" s="48">
        <v>81550.63</v>
      </c>
      <c r="Q2283" s="48">
        <v>98243.57</v>
      </c>
      <c r="R2283" s="48">
        <v>64531.08</v>
      </c>
      <c r="S2283" s="48">
        <v>90850.27</v>
      </c>
      <c r="T2283" s="48">
        <v>64763.87</v>
      </c>
      <c r="U2283" s="48">
        <v>60651.98</v>
      </c>
      <c r="V2283" s="48">
        <v>67204.009999999995</v>
      </c>
      <c r="W2283" s="48">
        <v>76681.17</v>
      </c>
      <c r="X2283" s="48">
        <v>84208.59</v>
      </c>
      <c r="Y2283" s="48">
        <v>82244.899999999994</v>
      </c>
      <c r="Z2283" s="48">
        <v>87737.32</v>
      </c>
    </row>
    <row r="2284" spans="1:26">
      <c r="A2284" s="48">
        <v>750023</v>
      </c>
      <c r="B2284" s="49" t="s">
        <v>3155</v>
      </c>
      <c r="C2284" s="49" t="s">
        <v>3156</v>
      </c>
      <c r="D2284" s="49" t="s">
        <v>3157</v>
      </c>
      <c r="E2284" s="48">
        <v>127862.95</v>
      </c>
      <c r="F2284" s="48">
        <v>169095.92</v>
      </c>
      <c r="G2284" s="48">
        <v>119984.84</v>
      </c>
      <c r="H2284" s="48">
        <v>73742.66</v>
      </c>
      <c r="I2284" s="48">
        <v>114939.48</v>
      </c>
      <c r="J2284" s="48">
        <v>118410.52</v>
      </c>
      <c r="K2284" s="48">
        <v>125007.76</v>
      </c>
      <c r="L2284" s="48">
        <v>170627.91</v>
      </c>
      <c r="M2284" s="48">
        <v>171291.98</v>
      </c>
      <c r="N2284" s="48">
        <v>117400.53</v>
      </c>
      <c r="O2284" s="48">
        <v>165679.69</v>
      </c>
      <c r="P2284" s="48">
        <v>23332.44</v>
      </c>
      <c r="Q2284" s="48">
        <v>23790.91</v>
      </c>
      <c r="R2284" s="48">
        <v>13778.25</v>
      </c>
      <c r="S2284" s="48">
        <v>13024.41</v>
      </c>
      <c r="T2284" s="48">
        <v>16302.35</v>
      </c>
      <c r="U2284" s="48">
        <v>22615.18</v>
      </c>
      <c r="V2284" s="48">
        <v>17759.169999999998</v>
      </c>
      <c r="W2284" s="48">
        <v>41305.339999999997</v>
      </c>
      <c r="X2284" s="48">
        <v>34536.86</v>
      </c>
      <c r="Y2284" s="48">
        <v>21766.22</v>
      </c>
      <c r="Z2284" s="48">
        <v>23316.44</v>
      </c>
    </row>
    <row r="2285" spans="1:26">
      <c r="A2285" s="48">
        <v>754758</v>
      </c>
      <c r="B2285" s="49" t="s">
        <v>7840</v>
      </c>
      <c r="C2285" s="49" t="s">
        <v>7841</v>
      </c>
      <c r="D2285" s="49" t="s">
        <v>7842</v>
      </c>
      <c r="E2285" s="48">
        <v>84244.91</v>
      </c>
      <c r="F2285" s="48">
        <v>122704.83</v>
      </c>
      <c r="G2285" s="48">
        <v>94799.18</v>
      </c>
      <c r="H2285" s="48">
        <v>53233.11</v>
      </c>
      <c r="I2285" s="48">
        <v>87416.97</v>
      </c>
      <c r="J2285" s="48">
        <v>98084.25</v>
      </c>
      <c r="K2285" s="48">
        <v>93253.07</v>
      </c>
      <c r="L2285" s="48">
        <v>85897.85</v>
      </c>
      <c r="M2285" s="48">
        <v>103556.31</v>
      </c>
      <c r="N2285" s="48">
        <v>90189.03</v>
      </c>
      <c r="O2285" s="48">
        <v>110824.46</v>
      </c>
      <c r="P2285" s="48">
        <v>86245.38</v>
      </c>
      <c r="Q2285" s="48">
        <v>96917.82</v>
      </c>
      <c r="R2285" s="48">
        <v>79618.100000000006</v>
      </c>
      <c r="S2285" s="48">
        <v>70694.080000000002</v>
      </c>
      <c r="T2285" s="48">
        <v>107963.27</v>
      </c>
      <c r="U2285" s="48">
        <v>121555.59</v>
      </c>
      <c r="V2285" s="48">
        <v>100665.4</v>
      </c>
      <c r="W2285" s="48">
        <v>49126.400000000001</v>
      </c>
      <c r="X2285" s="48">
        <v>56687.15</v>
      </c>
      <c r="Y2285" s="48">
        <v>64807.32</v>
      </c>
      <c r="Z2285" s="48">
        <v>63344.98</v>
      </c>
    </row>
    <row r="2286" spans="1:26">
      <c r="A2286" s="48">
        <v>753393</v>
      </c>
      <c r="B2286" s="49" t="s">
        <v>19393</v>
      </c>
      <c r="C2286" s="49" t="s">
        <v>9523</v>
      </c>
      <c r="D2286" s="49" t="s">
        <v>19394</v>
      </c>
      <c r="E2286" s="48">
        <v>61866.29</v>
      </c>
      <c r="F2286" s="48">
        <v>81069.73</v>
      </c>
      <c r="G2286" s="48">
        <v>98750.12</v>
      </c>
      <c r="H2286" s="48">
        <v>45979</v>
      </c>
      <c r="I2286" s="48">
        <v>65775.520000000004</v>
      </c>
      <c r="J2286" s="48">
        <v>34505.760000000002</v>
      </c>
      <c r="K2286" s="48">
        <v>62502.37</v>
      </c>
      <c r="L2286" s="48">
        <v>51329.16</v>
      </c>
      <c r="M2286" s="48">
        <v>52169.07</v>
      </c>
      <c r="N2286" s="48">
        <v>51141.14</v>
      </c>
      <c r="O2286" s="48">
        <v>62221.46</v>
      </c>
      <c r="P2286" s="48">
        <v>1033.21</v>
      </c>
      <c r="Q2286" s="48">
        <v>5136.34</v>
      </c>
      <c r="R2286" s="48">
        <v>12792.95</v>
      </c>
      <c r="S2286" s="48">
        <v>1531.01</v>
      </c>
      <c r="T2286" s="48">
        <v>16069.06</v>
      </c>
      <c r="U2286" s="48">
        <v>2679.97</v>
      </c>
      <c r="V2286" s="48">
        <v>26861.59</v>
      </c>
      <c r="W2286" s="50"/>
      <c r="X2286" s="48">
        <v>4449.4399999999996</v>
      </c>
      <c r="Y2286" s="48">
        <v>4652.03</v>
      </c>
      <c r="Z2286" s="48">
        <v>3588.46</v>
      </c>
    </row>
    <row r="2287" spans="1:26">
      <c r="A2287" s="48">
        <v>750340</v>
      </c>
      <c r="B2287" s="49" t="s">
        <v>9165</v>
      </c>
      <c r="C2287" s="49" t="s">
        <v>9166</v>
      </c>
      <c r="D2287" s="49" t="s">
        <v>9167</v>
      </c>
      <c r="E2287" s="48">
        <v>65875.5</v>
      </c>
      <c r="F2287" s="48">
        <v>69832.59</v>
      </c>
      <c r="G2287" s="48">
        <v>79880.77</v>
      </c>
      <c r="H2287" s="48">
        <v>47804.05</v>
      </c>
      <c r="I2287" s="48">
        <v>36880.800000000003</v>
      </c>
      <c r="J2287" s="48">
        <v>56090.17</v>
      </c>
      <c r="K2287" s="48">
        <v>25065.55</v>
      </c>
      <c r="L2287" s="48">
        <v>78581.75</v>
      </c>
      <c r="M2287" s="48">
        <v>71688.55</v>
      </c>
      <c r="N2287" s="48">
        <v>61214.29</v>
      </c>
      <c r="O2287" s="48">
        <v>82535.78</v>
      </c>
      <c r="P2287" s="48">
        <v>69637.08</v>
      </c>
      <c r="Q2287" s="48">
        <v>54374</v>
      </c>
      <c r="R2287" s="48">
        <v>69848.38</v>
      </c>
      <c r="S2287" s="48">
        <v>69810.69</v>
      </c>
      <c r="T2287" s="48">
        <v>45759.41</v>
      </c>
      <c r="U2287" s="48">
        <v>62635.75</v>
      </c>
      <c r="V2287" s="48">
        <v>23514.15</v>
      </c>
      <c r="W2287" s="48">
        <v>50407.93</v>
      </c>
      <c r="X2287" s="48">
        <v>39383.379999999997</v>
      </c>
      <c r="Y2287" s="48">
        <v>46750.68</v>
      </c>
      <c r="Z2287" s="48">
        <v>46516.78</v>
      </c>
    </row>
    <row r="2288" spans="1:26">
      <c r="A2288" s="48">
        <v>754584</v>
      </c>
      <c r="B2288" s="49" t="s">
        <v>4935</v>
      </c>
      <c r="C2288" s="49" t="s">
        <v>4936</v>
      </c>
      <c r="D2288" s="49" t="s">
        <v>4937</v>
      </c>
      <c r="E2288" s="48">
        <v>753376.69</v>
      </c>
      <c r="F2288" s="48">
        <v>1036532.75</v>
      </c>
      <c r="G2288" s="48">
        <v>748630.31</v>
      </c>
      <c r="H2288" s="48">
        <v>435228.12</v>
      </c>
      <c r="I2288" s="48">
        <v>581322.38</v>
      </c>
      <c r="J2288" s="48">
        <v>691614.06</v>
      </c>
      <c r="K2288" s="48">
        <v>679620.5</v>
      </c>
      <c r="L2288" s="48">
        <v>1115759.5</v>
      </c>
      <c r="M2288" s="48">
        <v>1124931.75</v>
      </c>
      <c r="N2288" s="48">
        <v>902657.5</v>
      </c>
      <c r="O2288" s="48">
        <v>1112028.6200000001</v>
      </c>
      <c r="P2288" s="48">
        <v>756718.94</v>
      </c>
      <c r="Q2288" s="48">
        <v>826151</v>
      </c>
      <c r="R2288" s="48">
        <v>737512.75</v>
      </c>
      <c r="S2288" s="48">
        <v>798551.12</v>
      </c>
      <c r="T2288" s="48">
        <v>544496.06000000006</v>
      </c>
      <c r="U2288" s="48">
        <v>741427.12</v>
      </c>
      <c r="V2288" s="48">
        <v>530849.25</v>
      </c>
      <c r="W2288" s="48">
        <v>761604.75</v>
      </c>
      <c r="X2288" s="48">
        <v>803495.38</v>
      </c>
      <c r="Y2288" s="48">
        <v>874479.19</v>
      </c>
      <c r="Z2288" s="48">
        <v>794602.75</v>
      </c>
    </row>
    <row r="2289" spans="1:26">
      <c r="A2289" s="48">
        <v>751742</v>
      </c>
      <c r="B2289" s="49" t="s">
        <v>10681</v>
      </c>
      <c r="C2289" s="49" t="s">
        <v>10682</v>
      </c>
      <c r="D2289" s="49" t="s">
        <v>10683</v>
      </c>
      <c r="E2289" s="48">
        <v>175040.78</v>
      </c>
      <c r="F2289" s="48">
        <v>195506.2</v>
      </c>
      <c r="G2289" s="48">
        <v>190605.95</v>
      </c>
      <c r="H2289" s="48">
        <v>107748.18</v>
      </c>
      <c r="I2289" s="48">
        <v>146621.22</v>
      </c>
      <c r="J2289" s="48">
        <v>136232.89000000001</v>
      </c>
      <c r="K2289" s="48">
        <v>140778.06</v>
      </c>
      <c r="L2289" s="48">
        <v>207143.42</v>
      </c>
      <c r="M2289" s="48">
        <v>227989.83</v>
      </c>
      <c r="N2289" s="48">
        <v>129310.75</v>
      </c>
      <c r="O2289" s="48">
        <v>231626.05</v>
      </c>
      <c r="P2289" s="48">
        <v>170648.55</v>
      </c>
      <c r="Q2289" s="48">
        <v>139265.57999999999</v>
      </c>
      <c r="R2289" s="48">
        <v>167399.67000000001</v>
      </c>
      <c r="S2289" s="48">
        <v>160277.53</v>
      </c>
      <c r="T2289" s="48">
        <v>179691.56</v>
      </c>
      <c r="U2289" s="48">
        <v>170303.34</v>
      </c>
      <c r="V2289" s="48">
        <v>154953.42000000001</v>
      </c>
      <c r="W2289" s="48">
        <v>129577.57</v>
      </c>
      <c r="X2289" s="48">
        <v>125378.27</v>
      </c>
      <c r="Y2289" s="48">
        <v>112275.95</v>
      </c>
      <c r="Z2289" s="48">
        <v>113265.09</v>
      </c>
    </row>
    <row r="2290" spans="1:26">
      <c r="A2290" s="48">
        <v>751680</v>
      </c>
      <c r="B2290" s="49" t="s">
        <v>9884</v>
      </c>
      <c r="C2290" s="49" t="s">
        <v>9885</v>
      </c>
      <c r="D2290" s="49" t="s">
        <v>9886</v>
      </c>
      <c r="E2290" s="48">
        <v>30197.72</v>
      </c>
      <c r="F2290" s="48">
        <v>45122.080000000002</v>
      </c>
      <c r="G2290" s="48">
        <v>37655.949999999997</v>
      </c>
      <c r="H2290" s="48">
        <v>33475.82</v>
      </c>
      <c r="I2290" s="48">
        <v>31462.75</v>
      </c>
      <c r="J2290" s="48">
        <v>35772.89</v>
      </c>
      <c r="K2290" s="48">
        <v>27660.7</v>
      </c>
      <c r="L2290" s="48">
        <v>50717.24</v>
      </c>
      <c r="M2290" s="48">
        <v>68328.7</v>
      </c>
      <c r="N2290" s="48">
        <v>52042.32</v>
      </c>
      <c r="O2290" s="48">
        <v>58273.41</v>
      </c>
      <c r="P2290" s="48">
        <v>26316.11</v>
      </c>
      <c r="Q2290" s="48">
        <v>31967.91</v>
      </c>
      <c r="R2290" s="48">
        <v>34323.949999999997</v>
      </c>
      <c r="S2290" s="48">
        <v>43160.73</v>
      </c>
      <c r="T2290" s="48">
        <v>30664.02</v>
      </c>
      <c r="U2290" s="48">
        <v>34559.550000000003</v>
      </c>
      <c r="V2290" s="48">
        <v>25444.75</v>
      </c>
      <c r="W2290" s="48">
        <v>26404.12</v>
      </c>
      <c r="X2290" s="48">
        <v>30204.57</v>
      </c>
      <c r="Y2290" s="48">
        <v>33920.14</v>
      </c>
      <c r="Z2290" s="48">
        <v>28668.17</v>
      </c>
    </row>
    <row r="2291" spans="1:26">
      <c r="A2291" s="48">
        <v>754968</v>
      </c>
      <c r="B2291" s="49" t="s">
        <v>9365</v>
      </c>
      <c r="C2291" s="49" t="s">
        <v>9366</v>
      </c>
      <c r="D2291" s="49" t="s">
        <v>9367</v>
      </c>
      <c r="E2291" s="48">
        <v>162703.45000000001</v>
      </c>
      <c r="F2291" s="48">
        <v>220043.02</v>
      </c>
      <c r="G2291" s="48">
        <v>223033.97</v>
      </c>
      <c r="H2291" s="48">
        <v>114820.05</v>
      </c>
      <c r="I2291" s="48">
        <v>167238.51999999999</v>
      </c>
      <c r="J2291" s="48">
        <v>115555.16</v>
      </c>
      <c r="K2291" s="48">
        <v>149449.07999999999</v>
      </c>
      <c r="L2291" s="48">
        <v>333690.62</v>
      </c>
      <c r="M2291" s="48">
        <v>346868.88</v>
      </c>
      <c r="N2291" s="48">
        <v>383355.34</v>
      </c>
      <c r="O2291" s="48">
        <v>394255.19</v>
      </c>
      <c r="P2291" s="48">
        <v>150152.75</v>
      </c>
      <c r="Q2291" s="48">
        <v>158794.19</v>
      </c>
      <c r="R2291" s="48">
        <v>251580.14</v>
      </c>
      <c r="S2291" s="48">
        <v>182666.41</v>
      </c>
      <c r="T2291" s="48">
        <v>212352.34</v>
      </c>
      <c r="U2291" s="48">
        <v>142167.54999999999</v>
      </c>
      <c r="V2291" s="48">
        <v>178358.84</v>
      </c>
      <c r="W2291" s="48">
        <v>159209.84</v>
      </c>
      <c r="X2291" s="48">
        <v>208319.92</v>
      </c>
      <c r="Y2291" s="48">
        <v>320232.88</v>
      </c>
      <c r="Z2291" s="48">
        <v>331413.15999999997</v>
      </c>
    </row>
    <row r="2292" spans="1:26">
      <c r="A2292" s="48">
        <v>750198</v>
      </c>
      <c r="B2292" s="49" t="s">
        <v>5891</v>
      </c>
      <c r="C2292" s="49" t="s">
        <v>5892</v>
      </c>
      <c r="D2292" s="49" t="s">
        <v>5893</v>
      </c>
      <c r="E2292" s="48">
        <v>119698.91</v>
      </c>
      <c r="F2292" s="48">
        <v>76421.88</v>
      </c>
      <c r="G2292" s="48">
        <v>3487.08</v>
      </c>
      <c r="H2292" s="48">
        <v>1791.05</v>
      </c>
      <c r="I2292" s="48">
        <v>34513.85</v>
      </c>
      <c r="J2292" s="48">
        <v>88987.16</v>
      </c>
      <c r="K2292" s="48">
        <v>5304.14</v>
      </c>
      <c r="L2292" s="48">
        <v>1958.06</v>
      </c>
      <c r="M2292" s="50"/>
      <c r="N2292" s="50"/>
      <c r="O2292" s="50"/>
      <c r="P2292" s="48">
        <v>121271.67999999999</v>
      </c>
      <c r="Q2292" s="48">
        <v>66081.62</v>
      </c>
      <c r="R2292" s="48">
        <v>394.89</v>
      </c>
      <c r="S2292" s="48">
        <v>369.3</v>
      </c>
      <c r="T2292" s="48">
        <v>45694.31</v>
      </c>
      <c r="U2292" s="48">
        <v>107641.61</v>
      </c>
      <c r="V2292" s="48">
        <v>646.66</v>
      </c>
      <c r="W2292" s="48">
        <v>427.22</v>
      </c>
      <c r="X2292" s="50"/>
      <c r="Y2292" s="50"/>
      <c r="Z2292" s="50"/>
    </row>
    <row r="2293" spans="1:26">
      <c r="A2293" s="48">
        <v>751578</v>
      </c>
      <c r="B2293" s="49" t="s">
        <v>16265</v>
      </c>
      <c r="C2293" s="49" t="s">
        <v>16266</v>
      </c>
      <c r="D2293" s="49" t="s">
        <v>16267</v>
      </c>
      <c r="E2293" s="48">
        <v>90169.51</v>
      </c>
      <c r="F2293" s="48">
        <v>102445.68</v>
      </c>
      <c r="G2293" s="48">
        <v>61019.54</v>
      </c>
      <c r="H2293" s="48">
        <v>55053.43</v>
      </c>
      <c r="I2293" s="48">
        <v>66899.789999999994</v>
      </c>
      <c r="J2293" s="48">
        <v>78642.02</v>
      </c>
      <c r="K2293" s="48">
        <v>85347.18</v>
      </c>
      <c r="L2293" s="48">
        <v>112295.92</v>
      </c>
      <c r="M2293" s="48">
        <v>101166.54</v>
      </c>
      <c r="N2293" s="48">
        <v>109430.92</v>
      </c>
      <c r="O2293" s="48">
        <v>129710.41</v>
      </c>
      <c r="P2293" s="48">
        <v>97675.18</v>
      </c>
      <c r="Q2293" s="48">
        <v>76023.77</v>
      </c>
      <c r="R2293" s="48">
        <v>56837.82</v>
      </c>
      <c r="S2293" s="48">
        <v>86014.34</v>
      </c>
      <c r="T2293" s="48">
        <v>84041</v>
      </c>
      <c r="U2293" s="48">
        <v>91937.39</v>
      </c>
      <c r="V2293" s="48">
        <v>88195.19</v>
      </c>
      <c r="W2293" s="48">
        <v>69521.56</v>
      </c>
      <c r="X2293" s="48">
        <v>60168.57</v>
      </c>
      <c r="Y2293" s="48">
        <v>86243.39</v>
      </c>
      <c r="Z2293" s="48">
        <v>72183.83</v>
      </c>
    </row>
    <row r="2294" spans="1:26">
      <c r="A2294" s="48">
        <v>753630</v>
      </c>
      <c r="B2294" s="49" t="s">
        <v>6720</v>
      </c>
      <c r="C2294" s="49" t="s">
        <v>6721</v>
      </c>
      <c r="D2294" s="49" t="s">
        <v>6722</v>
      </c>
      <c r="E2294" s="48">
        <v>55240.27</v>
      </c>
      <c r="F2294" s="48">
        <v>82746.94</v>
      </c>
      <c r="G2294" s="48">
        <v>75540.800000000003</v>
      </c>
      <c r="H2294" s="48">
        <v>35086.79</v>
      </c>
      <c r="I2294" s="48">
        <v>44783.02</v>
      </c>
      <c r="J2294" s="48">
        <v>43250.99</v>
      </c>
      <c r="K2294" s="48">
        <v>62760.53</v>
      </c>
      <c r="L2294" s="48">
        <v>69040.56</v>
      </c>
      <c r="M2294" s="48">
        <v>71148.710000000006</v>
      </c>
      <c r="N2294" s="48">
        <v>62124.480000000003</v>
      </c>
      <c r="O2294" s="48">
        <v>90976.13</v>
      </c>
      <c r="P2294" s="48">
        <v>57439.94</v>
      </c>
      <c r="Q2294" s="48">
        <v>58580.82</v>
      </c>
      <c r="R2294" s="48">
        <v>67139.38</v>
      </c>
      <c r="S2294" s="48">
        <v>56379.01</v>
      </c>
      <c r="T2294" s="48">
        <v>51953.9</v>
      </c>
      <c r="U2294" s="48">
        <v>51313.760000000002</v>
      </c>
      <c r="V2294" s="48">
        <v>64096.86</v>
      </c>
      <c r="W2294" s="48">
        <v>43811.48</v>
      </c>
      <c r="X2294" s="48">
        <v>43381.18</v>
      </c>
      <c r="Y2294" s="48">
        <v>49024.42</v>
      </c>
      <c r="Z2294" s="48">
        <v>47562.82</v>
      </c>
    </row>
    <row r="2295" spans="1:26">
      <c r="A2295" s="48">
        <v>749688</v>
      </c>
      <c r="B2295" s="49" t="s">
        <v>19395</v>
      </c>
      <c r="C2295" s="49" t="s">
        <v>5820</v>
      </c>
      <c r="D2295" s="49" t="s">
        <v>19396</v>
      </c>
      <c r="E2295" s="48">
        <v>34979.93</v>
      </c>
      <c r="F2295" s="48">
        <v>43093.120000000003</v>
      </c>
      <c r="G2295" s="48">
        <v>31168.73</v>
      </c>
      <c r="H2295" s="48">
        <v>6004.15</v>
      </c>
      <c r="I2295" s="48">
        <v>21492.55</v>
      </c>
      <c r="J2295" s="48">
        <v>48167.199999999997</v>
      </c>
      <c r="K2295" s="48">
        <v>39441.019999999997</v>
      </c>
      <c r="L2295" s="48">
        <v>66927.69</v>
      </c>
      <c r="M2295" s="48">
        <v>86203.199999999997</v>
      </c>
      <c r="N2295" s="48">
        <v>51781.29</v>
      </c>
      <c r="O2295" s="48">
        <v>20419.53</v>
      </c>
      <c r="P2295" s="48">
        <v>22884.38</v>
      </c>
      <c r="Q2295" s="48">
        <v>31577.07</v>
      </c>
      <c r="R2295" s="48">
        <v>25436.86</v>
      </c>
      <c r="S2295" s="48">
        <v>500.33</v>
      </c>
      <c r="T2295" s="48">
        <v>24977.27</v>
      </c>
      <c r="U2295" s="48">
        <v>59541.89</v>
      </c>
      <c r="V2295" s="48">
        <v>40719.550000000003</v>
      </c>
      <c r="W2295" s="48">
        <v>49141.05</v>
      </c>
      <c r="X2295" s="48">
        <v>59504.959999999999</v>
      </c>
      <c r="Y2295" s="48">
        <v>51747.05</v>
      </c>
      <c r="Z2295" s="48">
        <v>4045.32</v>
      </c>
    </row>
    <row r="2296" spans="1:26">
      <c r="A2296" s="48">
        <v>750238</v>
      </c>
      <c r="B2296" s="49" t="s">
        <v>19397</v>
      </c>
      <c r="C2296" s="49" t="s">
        <v>11448</v>
      </c>
      <c r="D2296" s="49" t="s">
        <v>19398</v>
      </c>
      <c r="E2296" s="48">
        <v>42068.07</v>
      </c>
      <c r="F2296" s="48">
        <v>43845.08</v>
      </c>
      <c r="G2296" s="48">
        <v>54245.31</v>
      </c>
      <c r="H2296" s="48">
        <v>16595.330000000002</v>
      </c>
      <c r="I2296" s="48">
        <v>28654.720000000001</v>
      </c>
      <c r="J2296" s="48">
        <v>23382.54</v>
      </c>
      <c r="K2296" s="48">
        <v>41787.99</v>
      </c>
      <c r="L2296" s="48">
        <v>63793.62</v>
      </c>
      <c r="M2296" s="48">
        <v>72782.77</v>
      </c>
      <c r="N2296" s="48">
        <v>93258.23</v>
      </c>
      <c r="O2296" s="48">
        <v>134584.34</v>
      </c>
      <c r="P2296" s="48">
        <v>34785.040000000001</v>
      </c>
      <c r="Q2296" s="48">
        <v>22187.5</v>
      </c>
      <c r="R2296" s="48">
        <v>44498.83</v>
      </c>
      <c r="S2296" s="48">
        <v>1349.29</v>
      </c>
      <c r="T2296" s="48">
        <v>26414.78</v>
      </c>
      <c r="U2296" s="48">
        <v>24229.63</v>
      </c>
      <c r="V2296" s="48">
        <v>39336.71</v>
      </c>
      <c r="W2296" s="48">
        <v>35407.18</v>
      </c>
      <c r="X2296" s="48">
        <v>38616.589999999997</v>
      </c>
      <c r="Y2296" s="48">
        <v>68564.100000000006</v>
      </c>
      <c r="Z2296" s="48">
        <v>70010.37</v>
      </c>
    </row>
    <row r="2297" spans="1:26">
      <c r="A2297" s="48">
        <v>752471</v>
      </c>
      <c r="B2297" s="49" t="s">
        <v>10217</v>
      </c>
      <c r="C2297" s="49" t="s">
        <v>10218</v>
      </c>
      <c r="D2297" s="49" t="s">
        <v>10219</v>
      </c>
      <c r="E2297" s="48">
        <v>147493.85999999999</v>
      </c>
      <c r="F2297" s="48">
        <v>230689.25</v>
      </c>
      <c r="G2297" s="48">
        <v>148333.75</v>
      </c>
      <c r="H2297" s="48">
        <v>85551.12</v>
      </c>
      <c r="I2297" s="48">
        <v>98435.53</v>
      </c>
      <c r="J2297" s="48">
        <v>132599.31</v>
      </c>
      <c r="K2297" s="48">
        <v>114257.02</v>
      </c>
      <c r="L2297" s="48">
        <v>215990.64</v>
      </c>
      <c r="M2297" s="48">
        <v>240039.5</v>
      </c>
      <c r="N2297" s="48">
        <v>199373.78</v>
      </c>
      <c r="O2297" s="48">
        <v>258186.75</v>
      </c>
      <c r="P2297" s="48">
        <v>128529.8</v>
      </c>
      <c r="Q2297" s="48">
        <v>170622.64</v>
      </c>
      <c r="R2297" s="48">
        <v>135022.26999999999</v>
      </c>
      <c r="S2297" s="48">
        <v>124219.84</v>
      </c>
      <c r="T2297" s="48">
        <v>104108.7</v>
      </c>
      <c r="U2297" s="48">
        <v>154981.03</v>
      </c>
      <c r="V2297" s="48">
        <v>114835.59</v>
      </c>
      <c r="W2297" s="48">
        <v>131675.07999999999</v>
      </c>
      <c r="X2297" s="48">
        <v>156886.17000000001</v>
      </c>
      <c r="Y2297" s="48">
        <v>174225.3</v>
      </c>
      <c r="Z2297" s="48">
        <v>166303.26999999999</v>
      </c>
    </row>
    <row r="2298" spans="1:26">
      <c r="A2298" s="48">
        <v>751403</v>
      </c>
      <c r="B2298" s="49" t="s">
        <v>19399</v>
      </c>
      <c r="C2298" s="49" t="s">
        <v>19400</v>
      </c>
      <c r="D2298" s="49" t="s">
        <v>19401</v>
      </c>
      <c r="E2298" s="48">
        <v>31368.81</v>
      </c>
      <c r="F2298" s="48">
        <v>52852.35</v>
      </c>
      <c r="G2298" s="48">
        <v>27460.71</v>
      </c>
      <c r="H2298" s="48">
        <v>13923.39</v>
      </c>
      <c r="I2298" s="48">
        <v>59542.54</v>
      </c>
      <c r="J2298" s="48">
        <v>78481.919999999998</v>
      </c>
      <c r="K2298" s="48">
        <v>60288.61</v>
      </c>
      <c r="L2298" s="48">
        <v>172103.28</v>
      </c>
      <c r="M2298" s="48">
        <v>201440.16</v>
      </c>
      <c r="N2298" s="48">
        <v>125050.2</v>
      </c>
      <c r="O2298" s="48">
        <v>163843.26999999999</v>
      </c>
      <c r="P2298" s="48">
        <v>29668.76</v>
      </c>
      <c r="Q2298" s="48">
        <v>34954.94</v>
      </c>
      <c r="R2298" s="48">
        <v>19751.07</v>
      </c>
      <c r="S2298" s="48">
        <v>5609.36</v>
      </c>
      <c r="T2298" s="48">
        <v>81058.850000000006</v>
      </c>
      <c r="U2298" s="48">
        <v>91275.93</v>
      </c>
      <c r="V2298" s="48">
        <v>76199.460000000006</v>
      </c>
      <c r="W2298" s="48">
        <v>141312.26999999999</v>
      </c>
      <c r="X2298" s="48">
        <v>152032.88</v>
      </c>
      <c r="Y2298" s="48">
        <v>117614.88</v>
      </c>
      <c r="Z2298" s="48">
        <v>106492.63</v>
      </c>
    </row>
    <row r="2299" spans="1:26">
      <c r="A2299" s="48">
        <v>753146</v>
      </c>
      <c r="B2299" s="49" t="s">
        <v>19402</v>
      </c>
      <c r="C2299" s="49" t="s">
        <v>19403</v>
      </c>
      <c r="D2299" s="49" t="s">
        <v>19404</v>
      </c>
      <c r="E2299" s="48">
        <v>266365.38</v>
      </c>
      <c r="F2299" s="48">
        <v>320362.62</v>
      </c>
      <c r="G2299" s="48">
        <v>355464.66</v>
      </c>
      <c r="H2299" s="48">
        <v>179307.53</v>
      </c>
      <c r="I2299" s="48">
        <v>233785.27</v>
      </c>
      <c r="J2299" s="48">
        <v>230483.36</v>
      </c>
      <c r="K2299" s="48">
        <v>195989.42</v>
      </c>
      <c r="L2299" s="48">
        <v>273425.21999999997</v>
      </c>
      <c r="M2299" s="48">
        <v>294124.96999999997</v>
      </c>
      <c r="N2299" s="48">
        <v>267082.25</v>
      </c>
      <c r="O2299" s="48">
        <v>369842.84</v>
      </c>
      <c r="P2299" s="48">
        <v>290313.90999999997</v>
      </c>
      <c r="Q2299" s="48">
        <v>255658.28</v>
      </c>
      <c r="R2299" s="48">
        <v>352204.62</v>
      </c>
      <c r="S2299" s="48">
        <v>301850.34000000003</v>
      </c>
      <c r="T2299" s="48">
        <v>278629.34000000003</v>
      </c>
      <c r="U2299" s="48">
        <v>309094.38</v>
      </c>
      <c r="V2299" s="48">
        <v>233427.20000000001</v>
      </c>
      <c r="W2299" s="48">
        <v>150512.44</v>
      </c>
      <c r="X2299" s="48">
        <v>169827.58</v>
      </c>
      <c r="Y2299" s="48">
        <v>247528.22</v>
      </c>
      <c r="Z2299" s="48">
        <v>241972.94</v>
      </c>
    </row>
    <row r="2300" spans="1:26">
      <c r="A2300" s="48">
        <v>749191</v>
      </c>
      <c r="B2300" s="49" t="s">
        <v>4986</v>
      </c>
      <c r="C2300" s="49" t="s">
        <v>4987</v>
      </c>
      <c r="D2300" s="49" t="s">
        <v>4988</v>
      </c>
      <c r="E2300" s="48">
        <v>122242.12</v>
      </c>
      <c r="F2300" s="48">
        <v>165292.95000000001</v>
      </c>
      <c r="G2300" s="48">
        <v>145814.54999999999</v>
      </c>
      <c r="H2300" s="48">
        <v>100874.41</v>
      </c>
      <c r="I2300" s="48">
        <v>123461.02</v>
      </c>
      <c r="J2300" s="48">
        <v>88810.09</v>
      </c>
      <c r="K2300" s="48">
        <v>126100.12</v>
      </c>
      <c r="L2300" s="48">
        <v>168628.94</v>
      </c>
      <c r="M2300" s="48">
        <v>185117.66</v>
      </c>
      <c r="N2300" s="48">
        <v>132412.12</v>
      </c>
      <c r="O2300" s="48">
        <v>226298.86</v>
      </c>
      <c r="P2300" s="48">
        <v>136378.73000000001</v>
      </c>
      <c r="Q2300" s="48">
        <v>135941.34</v>
      </c>
      <c r="R2300" s="48">
        <v>147230.76999999999</v>
      </c>
      <c r="S2300" s="48">
        <v>157746.44</v>
      </c>
      <c r="T2300" s="48">
        <v>163373.06</v>
      </c>
      <c r="U2300" s="48">
        <v>120629</v>
      </c>
      <c r="V2300" s="48">
        <v>146900.54999999999</v>
      </c>
      <c r="W2300" s="48">
        <v>134438.34</v>
      </c>
      <c r="X2300" s="48">
        <v>126483.93</v>
      </c>
      <c r="Y2300" s="48">
        <v>119821.55</v>
      </c>
      <c r="Z2300" s="48">
        <v>139533.34</v>
      </c>
    </row>
    <row r="2301" spans="1:26">
      <c r="A2301" s="48">
        <v>749727</v>
      </c>
      <c r="B2301" s="49" t="s">
        <v>9612</v>
      </c>
      <c r="C2301" s="49" t="s">
        <v>9613</v>
      </c>
      <c r="D2301" s="49" t="s">
        <v>9614</v>
      </c>
      <c r="E2301" s="48">
        <v>605528.25</v>
      </c>
      <c r="F2301" s="48">
        <v>585028.81000000006</v>
      </c>
      <c r="G2301" s="48">
        <v>937087.44</v>
      </c>
      <c r="H2301" s="48">
        <v>709694.81</v>
      </c>
      <c r="I2301" s="48">
        <v>161308.26999999999</v>
      </c>
      <c r="J2301" s="48">
        <v>151347.94</v>
      </c>
      <c r="K2301" s="48">
        <v>287283.09000000003</v>
      </c>
      <c r="L2301" s="48">
        <v>1150552.75</v>
      </c>
      <c r="M2301" s="48">
        <v>555522.56000000006</v>
      </c>
      <c r="N2301" s="48">
        <v>782681.56</v>
      </c>
      <c r="O2301" s="48">
        <v>935340.75</v>
      </c>
      <c r="P2301" s="48">
        <v>544715.81000000006</v>
      </c>
      <c r="Q2301" s="48">
        <v>365728.81</v>
      </c>
      <c r="R2301" s="48">
        <v>1257408.75</v>
      </c>
      <c r="S2301" s="48">
        <v>1379594.88</v>
      </c>
      <c r="T2301" s="48">
        <v>79859.490000000005</v>
      </c>
      <c r="U2301" s="48">
        <v>90079.09</v>
      </c>
      <c r="V2301" s="48">
        <v>442910.71999999997</v>
      </c>
      <c r="W2301" s="48">
        <v>25089.919999999998</v>
      </c>
      <c r="X2301" s="48">
        <v>254334.97</v>
      </c>
      <c r="Y2301" s="48">
        <v>398581.19</v>
      </c>
      <c r="Z2301" s="48">
        <v>773232.56</v>
      </c>
    </row>
    <row r="2302" spans="1:26">
      <c r="A2302" s="48">
        <v>750965</v>
      </c>
      <c r="B2302" s="49" t="s">
        <v>9290</v>
      </c>
      <c r="C2302" s="49" t="s">
        <v>9291</v>
      </c>
      <c r="D2302" s="49" t="s">
        <v>9292</v>
      </c>
      <c r="E2302" s="48">
        <v>125911.75</v>
      </c>
      <c r="F2302" s="48">
        <v>118960.38</v>
      </c>
      <c r="G2302" s="48">
        <v>100049.02</v>
      </c>
      <c r="H2302" s="48">
        <v>36470.720000000001</v>
      </c>
      <c r="I2302" s="48">
        <v>45666.99</v>
      </c>
      <c r="J2302" s="48">
        <v>50887.97</v>
      </c>
      <c r="K2302" s="48">
        <v>52984.14</v>
      </c>
      <c r="L2302" s="48">
        <v>159728.32999999999</v>
      </c>
      <c r="M2302" s="48">
        <v>158167.35999999999</v>
      </c>
      <c r="N2302" s="48">
        <v>119337.42</v>
      </c>
      <c r="O2302" s="48">
        <v>162593.28</v>
      </c>
      <c r="P2302" s="48">
        <v>130271.01</v>
      </c>
      <c r="Q2302" s="48">
        <v>84736.84</v>
      </c>
      <c r="R2302" s="48">
        <v>95961.84</v>
      </c>
      <c r="S2302" s="48">
        <v>55852.5</v>
      </c>
      <c r="T2302" s="48">
        <v>67141.88</v>
      </c>
      <c r="U2302" s="48">
        <v>67706.820000000007</v>
      </c>
      <c r="V2302" s="48">
        <v>64551.44</v>
      </c>
      <c r="W2302" s="48">
        <v>99021.77</v>
      </c>
      <c r="X2302" s="48">
        <v>92918.02</v>
      </c>
      <c r="Y2302" s="48">
        <v>88896.11</v>
      </c>
      <c r="Z2302" s="48">
        <v>89589.73</v>
      </c>
    </row>
    <row r="2303" spans="1:26">
      <c r="A2303" s="48">
        <v>754914</v>
      </c>
      <c r="B2303" s="49" t="s">
        <v>12804</v>
      </c>
      <c r="C2303" s="49" t="s">
        <v>12805</v>
      </c>
      <c r="D2303" s="49" t="s">
        <v>12806</v>
      </c>
      <c r="E2303" s="48">
        <v>127573.85</v>
      </c>
      <c r="F2303" s="48">
        <v>168942.11</v>
      </c>
      <c r="G2303" s="48">
        <v>110855.52</v>
      </c>
      <c r="H2303" s="48">
        <v>59586.29</v>
      </c>
      <c r="I2303" s="48">
        <v>82783.929999999993</v>
      </c>
      <c r="J2303" s="48">
        <v>93948.19</v>
      </c>
      <c r="K2303" s="48">
        <v>96088.34</v>
      </c>
      <c r="L2303" s="48">
        <v>298521.81</v>
      </c>
      <c r="M2303" s="48">
        <v>240881.83</v>
      </c>
      <c r="N2303" s="48">
        <v>181958.17</v>
      </c>
      <c r="O2303" s="48">
        <v>223032.08</v>
      </c>
      <c r="P2303" s="48">
        <v>130474.7</v>
      </c>
      <c r="Q2303" s="48">
        <v>130194.1</v>
      </c>
      <c r="R2303" s="48">
        <v>106886.21</v>
      </c>
      <c r="S2303" s="48">
        <v>83247.8</v>
      </c>
      <c r="T2303" s="48">
        <v>92825.37</v>
      </c>
      <c r="U2303" s="48">
        <v>104002.85</v>
      </c>
      <c r="V2303" s="48">
        <v>86681.62</v>
      </c>
      <c r="W2303" s="48">
        <v>221351.95</v>
      </c>
      <c r="X2303" s="48">
        <v>150114.66</v>
      </c>
      <c r="Y2303" s="48">
        <v>137420.88</v>
      </c>
      <c r="Z2303" s="48">
        <v>144576.95000000001</v>
      </c>
    </row>
    <row r="2304" spans="1:26">
      <c r="A2304" s="48">
        <v>750497</v>
      </c>
      <c r="B2304" s="49" t="s">
        <v>19405</v>
      </c>
      <c r="C2304" s="49" t="s">
        <v>10326</v>
      </c>
      <c r="D2304" s="49" t="s">
        <v>19406</v>
      </c>
      <c r="E2304" s="48">
        <v>91099.09</v>
      </c>
      <c r="F2304" s="48">
        <v>126878.9</v>
      </c>
      <c r="G2304" s="48">
        <v>110242.48</v>
      </c>
      <c r="H2304" s="48">
        <v>53116.17</v>
      </c>
      <c r="I2304" s="48">
        <v>98792.31</v>
      </c>
      <c r="J2304" s="48">
        <v>68286.490000000005</v>
      </c>
      <c r="K2304" s="48">
        <v>62180.4</v>
      </c>
      <c r="L2304" s="48">
        <v>96477.17</v>
      </c>
      <c r="M2304" s="48">
        <v>144954.17000000001</v>
      </c>
      <c r="N2304" s="48">
        <v>86074.91</v>
      </c>
      <c r="O2304" s="48">
        <v>127472.84</v>
      </c>
      <c r="P2304" s="48">
        <v>100696.2</v>
      </c>
      <c r="Q2304" s="48">
        <v>101266.41</v>
      </c>
      <c r="R2304" s="48">
        <v>102059.67</v>
      </c>
      <c r="S2304" s="48">
        <v>80363.3</v>
      </c>
      <c r="T2304" s="48">
        <v>125201.7</v>
      </c>
      <c r="U2304" s="48">
        <v>76194.91</v>
      </c>
      <c r="V2304" s="48">
        <v>63387.23</v>
      </c>
      <c r="W2304" s="48">
        <v>61874.59</v>
      </c>
      <c r="X2304" s="48">
        <v>80818.759999999995</v>
      </c>
      <c r="Y2304" s="48">
        <v>55564.4</v>
      </c>
      <c r="Z2304" s="48">
        <v>58712.04</v>
      </c>
    </row>
    <row r="2305" spans="1:26">
      <c r="A2305" s="48">
        <v>752652</v>
      </c>
      <c r="B2305" s="49" t="s">
        <v>3388</v>
      </c>
      <c r="C2305" s="49" t="s">
        <v>3389</v>
      </c>
      <c r="D2305" s="49" t="s">
        <v>3390</v>
      </c>
      <c r="E2305" s="48">
        <v>2509.0700000000002</v>
      </c>
      <c r="F2305" s="48">
        <v>11952.28</v>
      </c>
      <c r="G2305" s="48">
        <v>15511.42</v>
      </c>
      <c r="H2305" s="48">
        <v>13637.37</v>
      </c>
      <c r="I2305" s="48">
        <v>25191.54</v>
      </c>
      <c r="J2305" s="48">
        <v>3227.1</v>
      </c>
      <c r="K2305" s="48">
        <v>10128.209999999999</v>
      </c>
      <c r="L2305" s="48">
        <v>52166.239999999998</v>
      </c>
      <c r="M2305" s="48">
        <v>32635.82</v>
      </c>
      <c r="N2305" s="48">
        <v>37477.910000000003</v>
      </c>
      <c r="O2305" s="48">
        <v>49328.25</v>
      </c>
      <c r="P2305" s="48">
        <v>2303.9</v>
      </c>
      <c r="Q2305" s="48">
        <v>8056.68</v>
      </c>
      <c r="R2305" s="48">
        <v>810.65</v>
      </c>
      <c r="S2305" s="48">
        <v>1807.79</v>
      </c>
      <c r="T2305" s="48">
        <v>558.82000000000005</v>
      </c>
      <c r="U2305" s="48">
        <v>2918.13</v>
      </c>
      <c r="V2305" s="48">
        <v>4571.5</v>
      </c>
      <c r="W2305" s="48">
        <v>37185.64</v>
      </c>
      <c r="X2305" s="48">
        <v>35236.43</v>
      </c>
      <c r="Y2305" s="48">
        <v>50384.05</v>
      </c>
      <c r="Z2305" s="48">
        <v>46989.27</v>
      </c>
    </row>
    <row r="2306" spans="1:26">
      <c r="A2306" s="48">
        <v>753615</v>
      </c>
      <c r="B2306" s="49" t="s">
        <v>11619</v>
      </c>
      <c r="C2306" s="49" t="s">
        <v>11620</v>
      </c>
      <c r="D2306" s="49" t="s">
        <v>11621</v>
      </c>
      <c r="E2306" s="48">
        <v>47291.040000000001</v>
      </c>
      <c r="F2306" s="48">
        <v>73700.77</v>
      </c>
      <c r="G2306" s="48">
        <v>41906.949999999997</v>
      </c>
      <c r="H2306" s="48">
        <v>18056.400000000001</v>
      </c>
      <c r="I2306" s="48">
        <v>34757.800000000003</v>
      </c>
      <c r="J2306" s="48">
        <v>40910.949999999997</v>
      </c>
      <c r="K2306" s="48">
        <v>50593.17</v>
      </c>
      <c r="L2306" s="48">
        <v>70177.509999999995</v>
      </c>
      <c r="M2306" s="48">
        <v>61933.37</v>
      </c>
      <c r="N2306" s="48">
        <v>46136.08</v>
      </c>
      <c r="O2306" s="48">
        <v>68689.72</v>
      </c>
      <c r="P2306" s="48">
        <v>47595.91</v>
      </c>
      <c r="Q2306" s="48">
        <v>51184.63</v>
      </c>
      <c r="R2306" s="48">
        <v>37733.18</v>
      </c>
      <c r="S2306" s="48">
        <v>15928.71</v>
      </c>
      <c r="T2306" s="48">
        <v>38882.449999999997</v>
      </c>
      <c r="U2306" s="48">
        <v>47484.47</v>
      </c>
      <c r="V2306" s="48">
        <v>55587.09</v>
      </c>
      <c r="W2306" s="48">
        <v>52639.66</v>
      </c>
      <c r="X2306" s="48">
        <v>52440.39</v>
      </c>
      <c r="Y2306" s="48">
        <v>60482.9</v>
      </c>
      <c r="Z2306" s="48">
        <v>47047.4</v>
      </c>
    </row>
    <row r="2307" spans="1:26">
      <c r="A2307" s="48">
        <v>753285</v>
      </c>
      <c r="B2307" s="49" t="s">
        <v>10959</v>
      </c>
      <c r="C2307" s="49" t="s">
        <v>10960</v>
      </c>
      <c r="D2307" s="49" t="s">
        <v>10961</v>
      </c>
      <c r="E2307" s="48">
        <v>737015.5</v>
      </c>
      <c r="F2307" s="48">
        <v>726870.31</v>
      </c>
      <c r="G2307" s="48">
        <v>989755.88</v>
      </c>
      <c r="H2307" s="48">
        <v>436194.88</v>
      </c>
      <c r="I2307" s="48">
        <v>434053.88</v>
      </c>
      <c r="J2307" s="48">
        <v>496351.28</v>
      </c>
      <c r="K2307" s="48">
        <v>298309.75</v>
      </c>
      <c r="L2307" s="48">
        <v>1733599.25</v>
      </c>
      <c r="M2307" s="48">
        <v>1590182.38</v>
      </c>
      <c r="N2307" s="48">
        <v>1154291.8799999999</v>
      </c>
      <c r="O2307" s="48">
        <v>1515999.88</v>
      </c>
      <c r="P2307" s="48">
        <v>469389</v>
      </c>
      <c r="Q2307" s="48">
        <v>392059.28</v>
      </c>
      <c r="R2307" s="48">
        <v>912272.25</v>
      </c>
      <c r="S2307" s="48">
        <v>518971.38</v>
      </c>
      <c r="T2307" s="48">
        <v>438954.41</v>
      </c>
      <c r="U2307" s="48">
        <v>542601.06000000006</v>
      </c>
      <c r="V2307" s="48">
        <v>341786.06</v>
      </c>
      <c r="W2307" s="48">
        <v>787843.38</v>
      </c>
      <c r="X2307" s="48">
        <v>1005624.5</v>
      </c>
      <c r="Y2307" s="48">
        <v>1392640.38</v>
      </c>
      <c r="Z2307" s="48">
        <v>1184571.75</v>
      </c>
    </row>
    <row r="2308" spans="1:26">
      <c r="A2308" s="48">
        <v>751945</v>
      </c>
      <c r="B2308" s="49" t="s">
        <v>11646</v>
      </c>
      <c r="C2308" s="49" t="s">
        <v>11647</v>
      </c>
      <c r="D2308" s="49" t="s">
        <v>11648</v>
      </c>
      <c r="E2308" s="48">
        <v>35174.81</v>
      </c>
      <c r="F2308" s="48">
        <v>47976.08</v>
      </c>
      <c r="G2308" s="48">
        <v>37913.85</v>
      </c>
      <c r="H2308" s="48">
        <v>23869.51</v>
      </c>
      <c r="I2308" s="48">
        <v>26371.61</v>
      </c>
      <c r="J2308" s="48">
        <v>28846.61</v>
      </c>
      <c r="K2308" s="48">
        <v>26079.54</v>
      </c>
      <c r="L2308" s="48">
        <v>71928.77</v>
      </c>
      <c r="M2308" s="48">
        <v>88230.21</v>
      </c>
      <c r="N2308" s="48">
        <v>63177.42</v>
      </c>
      <c r="O2308" s="48">
        <v>83827.039999999994</v>
      </c>
      <c r="P2308" s="48">
        <v>25845.91</v>
      </c>
      <c r="Q2308" s="48">
        <v>25128.65</v>
      </c>
      <c r="R2308" s="48">
        <v>9650.52</v>
      </c>
      <c r="S2308" s="48">
        <v>8924.14</v>
      </c>
      <c r="T2308" s="48">
        <v>8855.91</v>
      </c>
      <c r="U2308" s="48">
        <v>12196.59</v>
      </c>
      <c r="V2308" s="48">
        <v>6888</v>
      </c>
      <c r="W2308" s="48">
        <v>106976.97</v>
      </c>
      <c r="X2308" s="48">
        <v>107414.77</v>
      </c>
      <c r="Y2308" s="48">
        <v>53761.15</v>
      </c>
      <c r="Z2308" s="48">
        <v>73697.55</v>
      </c>
    </row>
    <row r="2309" spans="1:26">
      <c r="A2309" s="48">
        <v>749934</v>
      </c>
      <c r="B2309" s="49" t="s">
        <v>19407</v>
      </c>
      <c r="C2309" s="49" t="s">
        <v>19408</v>
      </c>
      <c r="D2309" s="49" t="s">
        <v>19409</v>
      </c>
      <c r="E2309" s="48">
        <v>41536.03</v>
      </c>
      <c r="F2309" s="48">
        <v>55080.36</v>
      </c>
      <c r="G2309" s="48">
        <v>42852.03</v>
      </c>
      <c r="H2309" s="48">
        <v>28120.69</v>
      </c>
      <c r="I2309" s="48">
        <v>29117.7</v>
      </c>
      <c r="J2309" s="48">
        <v>30058.76</v>
      </c>
      <c r="K2309" s="48">
        <v>20358.48</v>
      </c>
      <c r="L2309" s="48">
        <v>61669.47</v>
      </c>
      <c r="M2309" s="48">
        <v>53865.3</v>
      </c>
      <c r="N2309" s="48">
        <v>38534.93</v>
      </c>
      <c r="O2309" s="48">
        <v>47921.18</v>
      </c>
      <c r="P2309" s="48">
        <v>42222.82</v>
      </c>
      <c r="Q2309" s="48">
        <v>43047.55</v>
      </c>
      <c r="R2309" s="48">
        <v>32553.24</v>
      </c>
      <c r="S2309" s="48">
        <v>37361.11</v>
      </c>
      <c r="T2309" s="48">
        <v>29601.74</v>
      </c>
      <c r="U2309" s="48">
        <v>24279.81</v>
      </c>
      <c r="V2309" s="48">
        <v>11620.9</v>
      </c>
      <c r="W2309" s="48">
        <v>35189.06</v>
      </c>
      <c r="X2309" s="48">
        <v>34146.54</v>
      </c>
      <c r="Y2309" s="48">
        <v>24362.91</v>
      </c>
      <c r="Z2309" s="48">
        <v>30912.83</v>
      </c>
    </row>
    <row r="2310" spans="1:26">
      <c r="A2310" s="48">
        <v>751309</v>
      </c>
      <c r="B2310" s="49" t="s">
        <v>15091</v>
      </c>
      <c r="C2310" s="49" t="s">
        <v>15092</v>
      </c>
      <c r="D2310" s="49" t="s">
        <v>15093</v>
      </c>
      <c r="E2310" s="48">
        <v>82406.06</v>
      </c>
      <c r="F2310" s="48">
        <v>100553.5</v>
      </c>
      <c r="G2310" s="48">
        <v>87186.26</v>
      </c>
      <c r="H2310" s="48">
        <v>32174.7</v>
      </c>
      <c r="I2310" s="48">
        <v>44845.06</v>
      </c>
      <c r="J2310" s="48">
        <v>77037.899999999994</v>
      </c>
      <c r="K2310" s="48">
        <v>55103.35</v>
      </c>
      <c r="L2310" s="48">
        <v>75208.88</v>
      </c>
      <c r="M2310" s="48">
        <v>96483.37</v>
      </c>
      <c r="N2310" s="48">
        <v>42371.040000000001</v>
      </c>
      <c r="O2310" s="48">
        <v>95590.39</v>
      </c>
      <c r="P2310" s="48">
        <v>71398.73</v>
      </c>
      <c r="Q2310" s="48">
        <v>70505.289999999994</v>
      </c>
      <c r="R2310" s="48">
        <v>71052.570000000007</v>
      </c>
      <c r="S2310" s="48">
        <v>31095.03</v>
      </c>
      <c r="T2310" s="48">
        <v>51597.42</v>
      </c>
      <c r="U2310" s="48">
        <v>102799.53</v>
      </c>
      <c r="V2310" s="48">
        <v>62406.83</v>
      </c>
      <c r="W2310" s="48">
        <v>51606.64</v>
      </c>
      <c r="X2310" s="48">
        <v>65690.48</v>
      </c>
      <c r="Y2310" s="48">
        <v>36322.11</v>
      </c>
      <c r="Z2310" s="48">
        <v>54599.12</v>
      </c>
    </row>
    <row r="2311" spans="1:26">
      <c r="A2311" s="48">
        <v>751646</v>
      </c>
      <c r="B2311" s="49" t="s">
        <v>7290</v>
      </c>
      <c r="C2311" s="49" t="s">
        <v>7291</v>
      </c>
      <c r="D2311" s="49" t="s">
        <v>7292</v>
      </c>
      <c r="E2311" s="48">
        <v>40609.03</v>
      </c>
      <c r="F2311" s="48">
        <v>63518.71</v>
      </c>
      <c r="G2311" s="48">
        <v>42242.1</v>
      </c>
      <c r="H2311" s="48">
        <v>30432.77</v>
      </c>
      <c r="I2311" s="48">
        <v>36217.919999999998</v>
      </c>
      <c r="J2311" s="48">
        <v>43082.080000000002</v>
      </c>
      <c r="K2311" s="48">
        <v>53571.35</v>
      </c>
      <c r="L2311" s="48">
        <v>61888.62</v>
      </c>
      <c r="M2311" s="48">
        <v>55975.46</v>
      </c>
      <c r="N2311" s="48">
        <v>54755.39</v>
      </c>
      <c r="O2311" s="48">
        <v>62832.6</v>
      </c>
      <c r="P2311" s="48">
        <v>42036.95</v>
      </c>
      <c r="Q2311" s="48">
        <v>49181.45</v>
      </c>
      <c r="R2311" s="48">
        <v>38371.050000000003</v>
      </c>
      <c r="S2311" s="48">
        <v>49944.28</v>
      </c>
      <c r="T2311" s="48">
        <v>41794.15</v>
      </c>
      <c r="U2311" s="48">
        <v>48142.76</v>
      </c>
      <c r="V2311" s="48">
        <v>53685.99</v>
      </c>
      <c r="W2311" s="48">
        <v>38065.910000000003</v>
      </c>
      <c r="X2311" s="48">
        <v>32426.81</v>
      </c>
      <c r="Y2311" s="48">
        <v>43036.49</v>
      </c>
      <c r="Z2311" s="48">
        <v>36074.39</v>
      </c>
    </row>
    <row r="2312" spans="1:26">
      <c r="A2312" s="48">
        <v>750125</v>
      </c>
      <c r="B2312" s="49" t="s">
        <v>7386</v>
      </c>
      <c r="C2312" s="49" t="s">
        <v>1862</v>
      </c>
      <c r="D2312" s="49" t="s">
        <v>7387</v>
      </c>
      <c r="E2312" s="48">
        <v>253705.7</v>
      </c>
      <c r="F2312" s="48">
        <v>462774.59</v>
      </c>
      <c r="G2312" s="48">
        <v>187335.62</v>
      </c>
      <c r="H2312" s="48">
        <v>209584.55</v>
      </c>
      <c r="I2312" s="48">
        <v>212613</v>
      </c>
      <c r="J2312" s="48">
        <v>252482.67</v>
      </c>
      <c r="K2312" s="48">
        <v>246524.75</v>
      </c>
      <c r="L2312" s="48">
        <v>880921.31</v>
      </c>
      <c r="M2312" s="48">
        <v>551930.81000000006</v>
      </c>
      <c r="N2312" s="48">
        <v>406191.75</v>
      </c>
      <c r="O2312" s="48">
        <v>491049.44</v>
      </c>
      <c r="P2312" s="48">
        <v>19962.439999999999</v>
      </c>
      <c r="Q2312" s="50"/>
      <c r="R2312" s="50"/>
      <c r="S2312" s="50"/>
      <c r="T2312" s="50"/>
      <c r="U2312" s="48">
        <v>23250.639999999999</v>
      </c>
      <c r="V2312" s="48">
        <v>21273.53</v>
      </c>
      <c r="W2312" s="50"/>
      <c r="X2312" s="50"/>
      <c r="Y2312" s="50"/>
      <c r="Z2312" s="50"/>
    </row>
    <row r="2313" spans="1:26">
      <c r="A2313" s="48">
        <v>750151</v>
      </c>
      <c r="B2313" s="49" t="s">
        <v>1792</v>
      </c>
      <c r="C2313" s="49" t="s">
        <v>1793</v>
      </c>
      <c r="D2313" s="49" t="s">
        <v>1794</v>
      </c>
      <c r="E2313" s="48">
        <v>67319.28</v>
      </c>
      <c r="F2313" s="48">
        <v>96829.02</v>
      </c>
      <c r="G2313" s="48">
        <v>72216.47</v>
      </c>
      <c r="H2313" s="48">
        <v>58399.13</v>
      </c>
      <c r="I2313" s="48">
        <v>36775.699999999997</v>
      </c>
      <c r="J2313" s="48">
        <v>36012.720000000001</v>
      </c>
      <c r="K2313" s="48">
        <v>45008.91</v>
      </c>
      <c r="L2313" s="48">
        <v>109843.21</v>
      </c>
      <c r="M2313" s="48">
        <v>97550.04</v>
      </c>
      <c r="N2313" s="48">
        <v>71637.45</v>
      </c>
      <c r="O2313" s="48">
        <v>105523.19</v>
      </c>
      <c r="P2313" s="48">
        <v>71360.789999999994</v>
      </c>
      <c r="Q2313" s="48">
        <v>75472.17</v>
      </c>
      <c r="R2313" s="48">
        <v>66372.31</v>
      </c>
      <c r="S2313" s="48">
        <v>87421.14</v>
      </c>
      <c r="T2313" s="48">
        <v>45792.13</v>
      </c>
      <c r="U2313" s="48">
        <v>36751.39</v>
      </c>
      <c r="V2313" s="48">
        <v>43969.79</v>
      </c>
      <c r="W2313" s="48">
        <v>74082.179999999993</v>
      </c>
      <c r="X2313" s="48">
        <v>68408.09</v>
      </c>
      <c r="Y2313" s="48">
        <v>60138.2</v>
      </c>
      <c r="Z2313" s="48">
        <v>65750.44</v>
      </c>
    </row>
    <row r="2314" spans="1:26">
      <c r="A2314" s="48">
        <v>750602</v>
      </c>
      <c r="B2314" s="49" t="s">
        <v>4559</v>
      </c>
      <c r="C2314" s="49" t="s">
        <v>4560</v>
      </c>
      <c r="D2314" s="49" t="s">
        <v>4561</v>
      </c>
      <c r="E2314" s="48">
        <v>43849.03</v>
      </c>
      <c r="F2314" s="48">
        <v>69006.66</v>
      </c>
      <c r="G2314" s="48">
        <v>44807.02</v>
      </c>
      <c r="H2314" s="48">
        <v>29243.67</v>
      </c>
      <c r="I2314" s="48">
        <v>42107.98</v>
      </c>
      <c r="J2314" s="48">
        <v>39383.99</v>
      </c>
      <c r="K2314" s="48">
        <v>41873.980000000003</v>
      </c>
      <c r="L2314" s="48">
        <v>97006.32</v>
      </c>
      <c r="M2314" s="48">
        <v>95095.16</v>
      </c>
      <c r="N2314" s="48">
        <v>71526.62</v>
      </c>
      <c r="O2314" s="48">
        <v>105215.48</v>
      </c>
      <c r="P2314" s="48">
        <v>44700.09</v>
      </c>
      <c r="Q2314" s="48">
        <v>55738.77</v>
      </c>
      <c r="R2314" s="48">
        <v>42945.29</v>
      </c>
      <c r="S2314" s="48">
        <v>48646.04</v>
      </c>
      <c r="T2314" s="48">
        <v>54268.55</v>
      </c>
      <c r="U2314" s="48">
        <v>52159.46</v>
      </c>
      <c r="V2314" s="48">
        <v>49806.94</v>
      </c>
      <c r="W2314" s="48">
        <v>54851.5</v>
      </c>
      <c r="X2314" s="48">
        <v>49510.67</v>
      </c>
      <c r="Y2314" s="48">
        <v>58163.25</v>
      </c>
      <c r="Z2314" s="48">
        <v>53929.760000000002</v>
      </c>
    </row>
    <row r="2315" spans="1:26">
      <c r="A2315" s="48">
        <v>753140</v>
      </c>
      <c r="B2315" s="49" t="s">
        <v>13429</v>
      </c>
      <c r="C2315" s="49" t="s">
        <v>13430</v>
      </c>
      <c r="D2315" s="49" t="s">
        <v>13431</v>
      </c>
      <c r="E2315" s="48">
        <v>29760.86</v>
      </c>
      <c r="F2315" s="48">
        <v>37892.949999999997</v>
      </c>
      <c r="G2315" s="48">
        <v>32765.87</v>
      </c>
      <c r="H2315" s="48">
        <v>16315.45</v>
      </c>
      <c r="I2315" s="48">
        <v>9679.24</v>
      </c>
      <c r="J2315" s="48">
        <v>13493.38</v>
      </c>
      <c r="K2315" s="48">
        <v>19439.490000000002</v>
      </c>
      <c r="L2315" s="48">
        <v>91515.46</v>
      </c>
      <c r="M2315" s="48">
        <v>85770.14</v>
      </c>
      <c r="N2315" s="48">
        <v>64788.54</v>
      </c>
      <c r="O2315" s="48">
        <v>96006.39</v>
      </c>
      <c r="P2315" s="48">
        <v>12093.03</v>
      </c>
      <c r="Q2315" s="48">
        <v>23387.48</v>
      </c>
      <c r="R2315" s="48">
        <v>23955.33</v>
      </c>
      <c r="S2315" s="48">
        <v>13684.72</v>
      </c>
      <c r="T2315" s="48">
        <v>1684.56</v>
      </c>
      <c r="U2315" s="48">
        <v>11693.82</v>
      </c>
      <c r="V2315" s="48">
        <v>9746.0499999999993</v>
      </c>
      <c r="W2315" s="48">
        <v>96861.83</v>
      </c>
      <c r="X2315" s="48">
        <v>80371.94</v>
      </c>
      <c r="Y2315" s="48">
        <v>40763.58</v>
      </c>
      <c r="Z2315" s="48">
        <v>69422.17</v>
      </c>
    </row>
    <row r="2316" spans="1:26">
      <c r="A2316" s="48">
        <v>749360</v>
      </c>
      <c r="B2316" s="49" t="s">
        <v>19410</v>
      </c>
      <c r="C2316" s="49" t="s">
        <v>13908</v>
      </c>
      <c r="D2316" s="49" t="s">
        <v>19411</v>
      </c>
      <c r="E2316" s="48">
        <v>71946.55</v>
      </c>
      <c r="F2316" s="48">
        <v>108952.17</v>
      </c>
      <c r="G2316" s="48">
        <v>90675.92</v>
      </c>
      <c r="H2316" s="48">
        <v>55647.14</v>
      </c>
      <c r="I2316" s="48">
        <v>67050.460000000006</v>
      </c>
      <c r="J2316" s="48">
        <v>89425.86</v>
      </c>
      <c r="K2316" s="48">
        <v>62151.33</v>
      </c>
      <c r="L2316" s="48">
        <v>94014.98</v>
      </c>
      <c r="M2316" s="48">
        <v>119062.64</v>
      </c>
      <c r="N2316" s="48">
        <v>72714.59</v>
      </c>
      <c r="O2316" s="48">
        <v>95603.95</v>
      </c>
      <c r="P2316" s="48">
        <v>62225.2</v>
      </c>
      <c r="Q2316" s="48">
        <v>84181.45</v>
      </c>
      <c r="R2316" s="48">
        <v>81806.850000000006</v>
      </c>
      <c r="S2316" s="48">
        <v>82805.710000000006</v>
      </c>
      <c r="T2316" s="48">
        <v>84498.17</v>
      </c>
      <c r="U2316" s="48">
        <v>103158.12</v>
      </c>
      <c r="V2316" s="48">
        <v>69921.649999999994</v>
      </c>
      <c r="W2316" s="48">
        <v>54416.52</v>
      </c>
      <c r="X2316" s="48">
        <v>64342.92</v>
      </c>
      <c r="Y2316" s="48">
        <v>60704.62</v>
      </c>
      <c r="Z2316" s="48">
        <v>56544.94</v>
      </c>
    </row>
    <row r="2317" spans="1:26">
      <c r="A2317" s="48">
        <v>753283</v>
      </c>
      <c r="B2317" s="49" t="s">
        <v>19412</v>
      </c>
      <c r="C2317" s="49" t="s">
        <v>16158</v>
      </c>
      <c r="D2317" s="49" t="s">
        <v>19413</v>
      </c>
      <c r="E2317" s="48">
        <v>110199.23</v>
      </c>
      <c r="F2317" s="48">
        <v>109390.23</v>
      </c>
      <c r="G2317" s="48">
        <v>94024.86</v>
      </c>
      <c r="H2317" s="48">
        <v>43160.3</v>
      </c>
      <c r="I2317" s="48">
        <v>66460</v>
      </c>
      <c r="J2317" s="48">
        <v>114413.44</v>
      </c>
      <c r="K2317" s="48">
        <v>111286.16</v>
      </c>
      <c r="L2317" s="48">
        <v>208882.08</v>
      </c>
      <c r="M2317" s="48">
        <v>189667.25</v>
      </c>
      <c r="N2317" s="48">
        <v>121598.34</v>
      </c>
      <c r="O2317" s="48">
        <v>131138</v>
      </c>
      <c r="P2317" s="48">
        <v>110116.13</v>
      </c>
      <c r="Q2317" s="48">
        <v>85945.49</v>
      </c>
      <c r="R2317" s="48">
        <v>80533.13</v>
      </c>
      <c r="S2317" s="48">
        <v>80056.789999999994</v>
      </c>
      <c r="T2317" s="48">
        <v>94635.25</v>
      </c>
      <c r="U2317" s="48">
        <v>121518.45</v>
      </c>
      <c r="V2317" s="48">
        <v>109511.02</v>
      </c>
      <c r="W2317" s="48">
        <v>122573.07</v>
      </c>
      <c r="X2317" s="48">
        <v>116337.27</v>
      </c>
      <c r="Y2317" s="48">
        <v>90209.9</v>
      </c>
      <c r="Z2317" s="48">
        <v>84118.16</v>
      </c>
    </row>
    <row r="2318" spans="1:26">
      <c r="A2318" s="48">
        <v>750512</v>
      </c>
      <c r="B2318" s="49" t="s">
        <v>4165</v>
      </c>
      <c r="C2318" s="49" t="s">
        <v>4166</v>
      </c>
      <c r="D2318" s="49" t="s">
        <v>4167</v>
      </c>
      <c r="E2318" s="48">
        <v>104446.73</v>
      </c>
      <c r="F2318" s="48">
        <v>146376.66</v>
      </c>
      <c r="G2318" s="48">
        <v>78330.97</v>
      </c>
      <c r="H2318" s="48">
        <v>35586.97</v>
      </c>
      <c r="I2318" s="48">
        <v>81202.05</v>
      </c>
      <c r="J2318" s="48">
        <v>82792.09</v>
      </c>
      <c r="K2318" s="48">
        <v>125235.05</v>
      </c>
      <c r="L2318" s="48">
        <v>182589.86</v>
      </c>
      <c r="M2318" s="48">
        <v>170599.53</v>
      </c>
      <c r="N2318" s="48">
        <v>154647.75</v>
      </c>
      <c r="O2318" s="48">
        <v>192667.09</v>
      </c>
      <c r="P2318" s="48">
        <v>101596.45</v>
      </c>
      <c r="Q2318" s="48">
        <v>107160.81</v>
      </c>
      <c r="R2318" s="48">
        <v>71912.78</v>
      </c>
      <c r="S2318" s="48">
        <v>58859.77</v>
      </c>
      <c r="T2318" s="48">
        <v>105282.88</v>
      </c>
      <c r="U2318" s="48">
        <v>98600.03</v>
      </c>
      <c r="V2318" s="48">
        <v>132101.03</v>
      </c>
      <c r="W2318" s="48">
        <v>124050.95</v>
      </c>
      <c r="X2318" s="48">
        <v>109762.23</v>
      </c>
      <c r="Y2318" s="48">
        <v>122283.19</v>
      </c>
      <c r="Z2318" s="48">
        <v>97393.53</v>
      </c>
    </row>
    <row r="2319" spans="1:26">
      <c r="A2319" s="48">
        <v>754725</v>
      </c>
      <c r="B2319" s="49" t="s">
        <v>10328</v>
      </c>
      <c r="C2319" s="49" t="s">
        <v>10329</v>
      </c>
      <c r="D2319" s="49" t="s">
        <v>10330</v>
      </c>
      <c r="E2319" s="48">
        <v>55683.45</v>
      </c>
      <c r="F2319" s="48">
        <v>61617.55</v>
      </c>
      <c r="G2319" s="48">
        <v>56980.47</v>
      </c>
      <c r="H2319" s="48">
        <v>31615.79</v>
      </c>
      <c r="I2319" s="48">
        <v>47850.27</v>
      </c>
      <c r="J2319" s="48">
        <v>29483.78</v>
      </c>
      <c r="K2319" s="48">
        <v>55245.39</v>
      </c>
      <c r="L2319" s="48">
        <v>87512.34</v>
      </c>
      <c r="M2319" s="48">
        <v>81546.09</v>
      </c>
      <c r="N2319" s="48">
        <v>51657.31</v>
      </c>
      <c r="O2319" s="48">
        <v>81547.240000000005</v>
      </c>
      <c r="P2319" s="48">
        <v>54136.08</v>
      </c>
      <c r="Q2319" s="48">
        <v>47211.66</v>
      </c>
      <c r="R2319" s="48">
        <v>50588.47</v>
      </c>
      <c r="S2319" s="48">
        <v>51084.4</v>
      </c>
      <c r="T2319" s="48">
        <v>51628.52</v>
      </c>
      <c r="U2319" s="48">
        <v>35780.480000000003</v>
      </c>
      <c r="V2319" s="48">
        <v>53523.99</v>
      </c>
      <c r="W2319" s="48">
        <v>58871.42</v>
      </c>
      <c r="X2319" s="48">
        <v>45810.73</v>
      </c>
      <c r="Y2319" s="48">
        <v>41882.46</v>
      </c>
      <c r="Z2319" s="48">
        <v>48991.64</v>
      </c>
    </row>
    <row r="2320" spans="1:26">
      <c r="A2320" s="48">
        <v>752147</v>
      </c>
      <c r="B2320" s="49" t="s">
        <v>4156</v>
      </c>
      <c r="C2320" s="49" t="s">
        <v>4157</v>
      </c>
      <c r="D2320" s="49" t="s">
        <v>4158</v>
      </c>
      <c r="E2320" s="48">
        <v>37422.93</v>
      </c>
      <c r="F2320" s="48">
        <v>56302.43</v>
      </c>
      <c r="G2320" s="48">
        <v>17599.46</v>
      </c>
      <c r="H2320" s="48">
        <v>15469.4</v>
      </c>
      <c r="I2320" s="48">
        <v>18559.47</v>
      </c>
      <c r="J2320" s="48">
        <v>22036.57</v>
      </c>
      <c r="K2320" s="48">
        <v>48846.21</v>
      </c>
      <c r="L2320" s="48">
        <v>92281.38</v>
      </c>
      <c r="M2320" s="48">
        <v>107197.66</v>
      </c>
      <c r="N2320" s="48">
        <v>69109.73</v>
      </c>
      <c r="O2320" s="48">
        <v>113411.95</v>
      </c>
      <c r="P2320" s="48">
        <v>33355.449999999997</v>
      </c>
      <c r="Q2320" s="48">
        <v>40727.18</v>
      </c>
      <c r="R2320" s="48">
        <v>15787.08</v>
      </c>
      <c r="S2320" s="48">
        <v>22755.16</v>
      </c>
      <c r="T2320" s="48">
        <v>12886.31</v>
      </c>
      <c r="U2320" s="48">
        <v>29963.66</v>
      </c>
      <c r="V2320" s="48">
        <v>43616.13</v>
      </c>
      <c r="W2320" s="48">
        <v>68625.61</v>
      </c>
      <c r="X2320" s="48">
        <v>56417.43</v>
      </c>
      <c r="Y2320" s="48">
        <v>57584.88</v>
      </c>
      <c r="Z2320" s="48">
        <v>75539.53</v>
      </c>
    </row>
    <row r="2321" spans="1:26">
      <c r="A2321" s="48">
        <v>753287</v>
      </c>
      <c r="B2321" s="49" t="s">
        <v>19414</v>
      </c>
      <c r="C2321" s="49" t="s">
        <v>18440</v>
      </c>
      <c r="D2321" s="49" t="s">
        <v>19415</v>
      </c>
      <c r="E2321" s="48">
        <v>78880.05</v>
      </c>
      <c r="F2321" s="48">
        <v>93808.46</v>
      </c>
      <c r="G2321" s="48">
        <v>94291.520000000004</v>
      </c>
      <c r="H2321" s="48">
        <v>56704.53</v>
      </c>
      <c r="I2321" s="48">
        <v>91284.35</v>
      </c>
      <c r="J2321" s="48">
        <v>82871.210000000006</v>
      </c>
      <c r="K2321" s="48">
        <v>70269.8</v>
      </c>
      <c r="L2321" s="48">
        <v>83069.27</v>
      </c>
      <c r="M2321" s="48">
        <v>85740.43</v>
      </c>
      <c r="N2321" s="48">
        <v>88912.320000000007</v>
      </c>
      <c r="O2321" s="48">
        <v>124193.23</v>
      </c>
      <c r="P2321" s="48">
        <v>74768.56</v>
      </c>
      <c r="Q2321" s="48">
        <v>68118.45</v>
      </c>
      <c r="R2321" s="48">
        <v>82126.02</v>
      </c>
      <c r="S2321" s="48">
        <v>90210.58</v>
      </c>
      <c r="T2321" s="48">
        <v>110151.93</v>
      </c>
      <c r="U2321" s="48">
        <v>101716.49</v>
      </c>
      <c r="V2321" s="48">
        <v>74906.11</v>
      </c>
      <c r="W2321" s="48">
        <v>52460.46</v>
      </c>
      <c r="X2321" s="48">
        <v>50947.27</v>
      </c>
      <c r="Y2321" s="48">
        <v>72738.899999999994</v>
      </c>
      <c r="Z2321" s="48">
        <v>70180.73</v>
      </c>
    </row>
    <row r="2322" spans="1:26">
      <c r="A2322" s="48">
        <v>753551</v>
      </c>
      <c r="B2322" s="49" t="s">
        <v>6672</v>
      </c>
      <c r="C2322" s="49" t="s">
        <v>6673</v>
      </c>
      <c r="D2322" s="49" t="s">
        <v>6674</v>
      </c>
      <c r="E2322" s="48">
        <v>62635.53</v>
      </c>
      <c r="F2322" s="48">
        <v>74515.839999999997</v>
      </c>
      <c r="G2322" s="48">
        <v>60093.57</v>
      </c>
      <c r="H2322" s="48">
        <v>32053.82</v>
      </c>
      <c r="I2322" s="48">
        <v>40097.949999999997</v>
      </c>
      <c r="J2322" s="48">
        <v>44654.01</v>
      </c>
      <c r="K2322" s="48">
        <v>47429.15</v>
      </c>
      <c r="L2322" s="48">
        <v>89651.3</v>
      </c>
      <c r="M2322" s="48">
        <v>90849.27</v>
      </c>
      <c r="N2322" s="48">
        <v>64796.59</v>
      </c>
      <c r="O2322" s="48">
        <v>81729.97</v>
      </c>
      <c r="P2322" s="48">
        <v>60632.34</v>
      </c>
      <c r="Q2322" s="48">
        <v>55828.91</v>
      </c>
      <c r="R2322" s="48">
        <v>58591.91</v>
      </c>
      <c r="S2322" s="48">
        <v>54524.7</v>
      </c>
      <c r="T2322" s="48">
        <v>51209.41</v>
      </c>
      <c r="U2322" s="48">
        <v>48469.2</v>
      </c>
      <c r="V2322" s="48">
        <v>48848.04</v>
      </c>
      <c r="W2322" s="48">
        <v>58737.72</v>
      </c>
      <c r="X2322" s="48">
        <v>58782.42</v>
      </c>
      <c r="Y2322" s="48">
        <v>54441.65</v>
      </c>
      <c r="Z2322" s="48">
        <v>45692.68</v>
      </c>
    </row>
    <row r="2323" spans="1:26">
      <c r="A2323" s="48">
        <v>754113</v>
      </c>
      <c r="B2323" s="49" t="s">
        <v>11351</v>
      </c>
      <c r="C2323" s="49" t="s">
        <v>11352</v>
      </c>
      <c r="D2323" s="49" t="s">
        <v>11353</v>
      </c>
      <c r="E2323" s="48">
        <v>34230.959999999999</v>
      </c>
      <c r="F2323" s="48">
        <v>35254.050000000003</v>
      </c>
      <c r="G2323" s="48">
        <v>43542.29</v>
      </c>
      <c r="H2323" s="48">
        <v>9012.2900000000009</v>
      </c>
      <c r="I2323" s="48">
        <v>31082.85</v>
      </c>
      <c r="J2323" s="48">
        <v>21805.59</v>
      </c>
      <c r="K2323" s="48">
        <v>25192.66</v>
      </c>
      <c r="L2323" s="48">
        <v>45328.41</v>
      </c>
      <c r="M2323" s="48">
        <v>29466.94</v>
      </c>
      <c r="N2323" s="48">
        <v>36605.050000000003</v>
      </c>
      <c r="O2323" s="48">
        <v>48735.46</v>
      </c>
      <c r="P2323" s="48">
        <v>31253.7</v>
      </c>
      <c r="Q2323" s="48">
        <v>28906.3</v>
      </c>
      <c r="R2323" s="48">
        <v>39221.46</v>
      </c>
      <c r="S2323" s="48">
        <v>2067.2399999999998</v>
      </c>
      <c r="T2323" s="48">
        <v>38067.57</v>
      </c>
      <c r="U2323" s="48">
        <v>22499.68</v>
      </c>
      <c r="V2323" s="48">
        <v>24541.63</v>
      </c>
      <c r="W2323" s="48">
        <v>30597.33</v>
      </c>
      <c r="X2323" s="48">
        <v>21630.81</v>
      </c>
      <c r="Y2323" s="48">
        <v>29465.13</v>
      </c>
      <c r="Z2323" s="48">
        <v>29605.58</v>
      </c>
    </row>
    <row r="2324" spans="1:26">
      <c r="A2324" s="48">
        <v>751923</v>
      </c>
      <c r="B2324" s="49" t="s">
        <v>3708</v>
      </c>
      <c r="C2324" s="49" t="s">
        <v>3709</v>
      </c>
      <c r="D2324" s="49" t="s">
        <v>3710</v>
      </c>
      <c r="E2324" s="48">
        <v>50241.21</v>
      </c>
      <c r="F2324" s="48">
        <v>82308.98</v>
      </c>
      <c r="G2324" s="48">
        <v>46126.02</v>
      </c>
      <c r="H2324" s="48">
        <v>23584.47</v>
      </c>
      <c r="I2324" s="48">
        <v>46505.120000000003</v>
      </c>
      <c r="J2324" s="48">
        <v>54920.3</v>
      </c>
      <c r="K2324" s="48">
        <v>60480.45</v>
      </c>
      <c r="L2324" s="48">
        <v>69239.710000000006</v>
      </c>
      <c r="M2324" s="48">
        <v>89359.22</v>
      </c>
      <c r="N2324" s="48">
        <v>68595.56</v>
      </c>
      <c r="O2324" s="48">
        <v>85392.03</v>
      </c>
      <c r="P2324" s="48">
        <v>43562.54</v>
      </c>
      <c r="Q2324" s="48">
        <v>56897.07</v>
      </c>
      <c r="R2324" s="48">
        <v>37494.89</v>
      </c>
      <c r="S2324" s="48">
        <v>12238.26</v>
      </c>
      <c r="T2324" s="48">
        <v>55975.7</v>
      </c>
      <c r="U2324" s="48">
        <v>56295.88</v>
      </c>
      <c r="V2324" s="48">
        <v>65430.54</v>
      </c>
      <c r="W2324" s="48">
        <v>48186.32</v>
      </c>
      <c r="X2324" s="48">
        <v>61896.75</v>
      </c>
      <c r="Y2324" s="48">
        <v>64719.15</v>
      </c>
      <c r="Z2324" s="48">
        <v>59763.24</v>
      </c>
    </row>
    <row r="2325" spans="1:26">
      <c r="A2325" s="48">
        <v>753839</v>
      </c>
      <c r="B2325" s="49" t="s">
        <v>19416</v>
      </c>
      <c r="C2325" s="49" t="s">
        <v>19417</v>
      </c>
      <c r="D2325" s="49" t="s">
        <v>19418</v>
      </c>
      <c r="E2325" s="48">
        <v>3788.1</v>
      </c>
      <c r="F2325" s="48">
        <v>45850.18</v>
      </c>
      <c r="G2325" s="48">
        <v>3186.06</v>
      </c>
      <c r="H2325" s="48">
        <v>495.01</v>
      </c>
      <c r="I2325" s="48">
        <v>1099.03</v>
      </c>
      <c r="J2325" s="48">
        <v>17327.5</v>
      </c>
      <c r="K2325" s="48">
        <v>10450.23</v>
      </c>
      <c r="L2325" s="48">
        <v>160218.12</v>
      </c>
      <c r="M2325" s="48">
        <v>125478.23</v>
      </c>
      <c r="N2325" s="48">
        <v>123317.26</v>
      </c>
      <c r="O2325" s="48">
        <v>116476.3</v>
      </c>
      <c r="P2325" s="48">
        <v>949.57</v>
      </c>
      <c r="Q2325" s="48">
        <v>28182.799999999999</v>
      </c>
      <c r="R2325" s="48">
        <v>371.52</v>
      </c>
      <c r="S2325" s="48">
        <v>436.98</v>
      </c>
      <c r="T2325" s="48">
        <v>231.67</v>
      </c>
      <c r="U2325" s="48">
        <v>10249.629999999999</v>
      </c>
      <c r="V2325" s="48">
        <v>6799</v>
      </c>
      <c r="W2325" s="48">
        <v>106050.2</v>
      </c>
      <c r="X2325" s="48">
        <v>81322.52</v>
      </c>
      <c r="Y2325" s="48">
        <v>127399.44</v>
      </c>
      <c r="Z2325" s="48">
        <v>71809.94</v>
      </c>
    </row>
    <row r="2326" spans="1:26">
      <c r="A2326" s="48">
        <v>752197</v>
      </c>
      <c r="B2326" s="49" t="s">
        <v>6937</v>
      </c>
      <c r="C2326" s="49" t="s">
        <v>6938</v>
      </c>
      <c r="D2326" s="49" t="s">
        <v>6939</v>
      </c>
      <c r="E2326" s="48">
        <v>21183.54</v>
      </c>
      <c r="F2326" s="48">
        <v>32055.82</v>
      </c>
      <c r="G2326" s="48">
        <v>27132.71</v>
      </c>
      <c r="H2326" s="48">
        <v>15426.38</v>
      </c>
      <c r="I2326" s="48">
        <v>13973.31</v>
      </c>
      <c r="J2326" s="48">
        <v>15126.35</v>
      </c>
      <c r="K2326" s="48">
        <v>28574.71</v>
      </c>
      <c r="L2326" s="48">
        <v>38057.99</v>
      </c>
      <c r="M2326" s="48">
        <v>40604.04</v>
      </c>
      <c r="N2326" s="48">
        <v>22837.57</v>
      </c>
      <c r="O2326" s="48">
        <v>33764.81</v>
      </c>
      <c r="P2326" s="48">
        <v>15035.56</v>
      </c>
      <c r="Q2326" s="48">
        <v>21834.77</v>
      </c>
      <c r="R2326" s="48">
        <v>21622.91</v>
      </c>
      <c r="S2326" s="48">
        <v>22156.28</v>
      </c>
      <c r="T2326" s="48">
        <v>19338.599999999999</v>
      </c>
      <c r="U2326" s="48">
        <v>17618.55</v>
      </c>
      <c r="V2326" s="48">
        <v>23209.99</v>
      </c>
      <c r="W2326" s="48">
        <v>26804.46</v>
      </c>
      <c r="X2326" s="48">
        <v>24988.03</v>
      </c>
      <c r="Y2326" s="48">
        <v>17080.14</v>
      </c>
      <c r="Z2326" s="48">
        <v>19313.93</v>
      </c>
    </row>
    <row r="2327" spans="1:26">
      <c r="A2327" s="48">
        <v>754049</v>
      </c>
      <c r="B2327" s="49" t="s">
        <v>3991</v>
      </c>
      <c r="C2327" s="49" t="s">
        <v>3992</v>
      </c>
      <c r="D2327" s="49" t="s">
        <v>3993</v>
      </c>
      <c r="E2327" s="48">
        <v>20127.45</v>
      </c>
      <c r="F2327" s="48">
        <v>27960.67</v>
      </c>
      <c r="G2327" s="48">
        <v>1547.03</v>
      </c>
      <c r="H2327" s="48">
        <v>1306.03</v>
      </c>
      <c r="I2327" s="48">
        <v>3500.08</v>
      </c>
      <c r="J2327" s="48">
        <v>17893.46</v>
      </c>
      <c r="K2327" s="48">
        <v>19556.45</v>
      </c>
      <c r="L2327" s="48">
        <v>71177.73</v>
      </c>
      <c r="M2327" s="48">
        <v>77821.919999999998</v>
      </c>
      <c r="N2327" s="48">
        <v>64828.55</v>
      </c>
      <c r="O2327" s="48">
        <v>70422.73</v>
      </c>
      <c r="P2327" s="48">
        <v>20170.82</v>
      </c>
      <c r="Q2327" s="48">
        <v>24329.93</v>
      </c>
      <c r="R2327" s="48">
        <v>197.17</v>
      </c>
      <c r="S2327" s="48">
        <v>510.82</v>
      </c>
      <c r="T2327" s="48">
        <v>377.49</v>
      </c>
      <c r="U2327" s="48">
        <v>23349.69</v>
      </c>
      <c r="V2327" s="48">
        <v>26692.67</v>
      </c>
      <c r="W2327" s="48">
        <v>44653.55</v>
      </c>
      <c r="X2327" s="48">
        <v>44999.46</v>
      </c>
      <c r="Y2327" s="48">
        <v>53078.57</v>
      </c>
      <c r="Z2327" s="48">
        <v>42664.61</v>
      </c>
    </row>
    <row r="2328" spans="1:26">
      <c r="A2328" s="48">
        <v>750994</v>
      </c>
      <c r="B2328" s="49" t="s">
        <v>4852</v>
      </c>
      <c r="C2328" s="49" t="s">
        <v>4853</v>
      </c>
      <c r="D2328" s="49" t="s">
        <v>4854</v>
      </c>
      <c r="E2328" s="48">
        <v>498268.25</v>
      </c>
      <c r="F2328" s="48">
        <v>761823.56</v>
      </c>
      <c r="G2328" s="48">
        <v>509511.41</v>
      </c>
      <c r="H2328" s="48">
        <v>333758.78000000003</v>
      </c>
      <c r="I2328" s="48">
        <v>447358.78</v>
      </c>
      <c r="J2328" s="48">
        <v>634210.5</v>
      </c>
      <c r="K2328" s="48">
        <v>518778.75</v>
      </c>
      <c r="L2328" s="48">
        <v>585931.43999999994</v>
      </c>
      <c r="M2328" s="48">
        <v>559547.62</v>
      </c>
      <c r="N2328" s="48">
        <v>483672.25</v>
      </c>
      <c r="O2328" s="48">
        <v>610309.25</v>
      </c>
      <c r="P2328" s="48">
        <v>581701.18999999994</v>
      </c>
      <c r="Q2328" s="48">
        <v>596000.43999999994</v>
      </c>
      <c r="R2328" s="48">
        <v>464324.69</v>
      </c>
      <c r="S2328" s="48">
        <v>498786.97</v>
      </c>
      <c r="T2328" s="48">
        <v>561067.43999999994</v>
      </c>
      <c r="U2328" s="48">
        <v>641699.56000000006</v>
      </c>
      <c r="V2328" s="48">
        <v>576943.18999999994</v>
      </c>
      <c r="W2328" s="48">
        <v>426231.09</v>
      </c>
      <c r="X2328" s="48">
        <v>419600.16</v>
      </c>
      <c r="Y2328" s="48">
        <v>425490.06</v>
      </c>
      <c r="Z2328" s="48">
        <v>384797.72</v>
      </c>
    </row>
    <row r="2329" spans="1:26">
      <c r="A2329" s="48">
        <v>752948</v>
      </c>
      <c r="B2329" s="49" t="s">
        <v>13232</v>
      </c>
      <c r="C2329" s="49" t="s">
        <v>13233</v>
      </c>
      <c r="D2329" s="49" t="s">
        <v>13234</v>
      </c>
      <c r="E2329" s="48">
        <v>63363.71</v>
      </c>
      <c r="F2329" s="48">
        <v>55354.54</v>
      </c>
      <c r="G2329" s="48">
        <v>43350.17</v>
      </c>
      <c r="H2329" s="48">
        <v>19812.53</v>
      </c>
      <c r="I2329" s="48">
        <v>40913.14</v>
      </c>
      <c r="J2329" s="48">
        <v>78632.14</v>
      </c>
      <c r="K2329" s="48">
        <v>34392.870000000003</v>
      </c>
      <c r="L2329" s="48">
        <v>42159.199999999997</v>
      </c>
      <c r="M2329" s="48">
        <v>54019.519999999997</v>
      </c>
      <c r="N2329" s="48">
        <v>26836.75</v>
      </c>
      <c r="O2329" s="48">
        <v>34385.019999999997</v>
      </c>
      <c r="P2329" s="48">
        <v>77042.02</v>
      </c>
      <c r="Q2329" s="48">
        <v>50378.01</v>
      </c>
      <c r="R2329" s="48">
        <v>50035.81</v>
      </c>
      <c r="S2329" s="48">
        <v>36098.04</v>
      </c>
      <c r="T2329" s="48">
        <v>53182.04</v>
      </c>
      <c r="U2329" s="48">
        <v>110379.81</v>
      </c>
      <c r="V2329" s="48">
        <v>34571.230000000003</v>
      </c>
      <c r="W2329" s="48">
        <v>31331.200000000001</v>
      </c>
      <c r="X2329" s="48">
        <v>40308.519999999997</v>
      </c>
      <c r="Y2329" s="48">
        <v>30626.06</v>
      </c>
      <c r="Z2329" s="48">
        <v>21858.799999999999</v>
      </c>
    </row>
    <row r="2330" spans="1:26">
      <c r="A2330" s="48">
        <v>755208</v>
      </c>
      <c r="B2330" s="49" t="s">
        <v>9386</v>
      </c>
      <c r="C2330" s="49" t="s">
        <v>9387</v>
      </c>
      <c r="D2330" s="49" t="s">
        <v>9388</v>
      </c>
      <c r="E2330" s="48">
        <v>78657.710000000006</v>
      </c>
      <c r="F2330" s="48">
        <v>113841.62</v>
      </c>
      <c r="G2330" s="48">
        <v>24822.51</v>
      </c>
      <c r="H2330" s="48">
        <v>24987.55</v>
      </c>
      <c r="I2330" s="48">
        <v>31701.71</v>
      </c>
      <c r="J2330" s="48">
        <v>40018.89</v>
      </c>
      <c r="K2330" s="48">
        <v>73831.740000000005</v>
      </c>
      <c r="L2330" s="48">
        <v>127160.89</v>
      </c>
      <c r="M2330" s="48">
        <v>93183.12</v>
      </c>
      <c r="N2330" s="48">
        <v>102296.27</v>
      </c>
      <c r="O2330" s="48">
        <v>50000.02</v>
      </c>
      <c r="P2330" s="48">
        <v>84397.5</v>
      </c>
      <c r="Q2330" s="48">
        <v>91176.52</v>
      </c>
      <c r="R2330" s="48">
        <v>14459.31</v>
      </c>
      <c r="S2330" s="48">
        <v>27771.15</v>
      </c>
      <c r="T2330" s="48">
        <v>39281.379999999997</v>
      </c>
      <c r="U2330" s="48">
        <v>46851.59</v>
      </c>
      <c r="V2330" s="48">
        <v>91233.48</v>
      </c>
      <c r="W2330" s="48">
        <v>81562.67</v>
      </c>
      <c r="X2330" s="48">
        <v>51187.16</v>
      </c>
      <c r="Y2330" s="48">
        <v>68455.92</v>
      </c>
      <c r="Z2330" s="48">
        <v>2709.09</v>
      </c>
    </row>
    <row r="2331" spans="1:26">
      <c r="A2331" s="48">
        <v>754967</v>
      </c>
      <c r="B2331" s="49" t="s">
        <v>13521</v>
      </c>
      <c r="C2331" s="49" t="s">
        <v>13522</v>
      </c>
      <c r="D2331" s="49" t="s">
        <v>13523</v>
      </c>
      <c r="E2331" s="48">
        <v>169877.59</v>
      </c>
      <c r="F2331" s="48">
        <v>179412.62</v>
      </c>
      <c r="G2331" s="48">
        <v>270267.40999999997</v>
      </c>
      <c r="H2331" s="48">
        <v>127657.75</v>
      </c>
      <c r="I2331" s="48">
        <v>215420.73</v>
      </c>
      <c r="J2331" s="48">
        <v>276608.78000000003</v>
      </c>
      <c r="K2331" s="48">
        <v>240957.3</v>
      </c>
      <c r="L2331" s="48">
        <v>459328.34</v>
      </c>
      <c r="M2331" s="48">
        <v>402222.81</v>
      </c>
      <c r="N2331" s="48">
        <v>311392.69</v>
      </c>
      <c r="O2331" s="48">
        <v>459810.66</v>
      </c>
      <c r="P2331" s="48">
        <v>94595.58</v>
      </c>
      <c r="Q2331" s="48">
        <v>109654.7</v>
      </c>
      <c r="R2331" s="48">
        <v>202186.12</v>
      </c>
      <c r="S2331" s="48">
        <v>51527.9</v>
      </c>
      <c r="T2331" s="48">
        <v>266561.44</v>
      </c>
      <c r="U2331" s="48">
        <v>275775.09000000003</v>
      </c>
      <c r="V2331" s="48">
        <v>243159.22</v>
      </c>
      <c r="W2331" s="48">
        <v>351156.91</v>
      </c>
      <c r="X2331" s="48">
        <v>350687.34</v>
      </c>
      <c r="Y2331" s="48">
        <v>239651.33</v>
      </c>
      <c r="Z2331" s="48">
        <v>278315.81</v>
      </c>
    </row>
    <row r="2332" spans="1:26">
      <c r="A2332" s="48">
        <v>751851</v>
      </c>
      <c r="B2332" s="49" t="s">
        <v>7130</v>
      </c>
      <c r="C2332" s="49" t="s">
        <v>7131</v>
      </c>
      <c r="D2332" s="49" t="s">
        <v>7132</v>
      </c>
      <c r="E2332" s="48">
        <v>234245.73</v>
      </c>
      <c r="F2332" s="48">
        <v>280253.62</v>
      </c>
      <c r="G2332" s="48">
        <v>346534.84</v>
      </c>
      <c r="H2332" s="48">
        <v>194207.66</v>
      </c>
      <c r="I2332" s="48">
        <v>221304.48</v>
      </c>
      <c r="J2332" s="48">
        <v>227503.45</v>
      </c>
      <c r="K2332" s="48">
        <v>228307.55</v>
      </c>
      <c r="L2332" s="48">
        <v>333803.19</v>
      </c>
      <c r="M2332" s="48">
        <v>313987.46999999997</v>
      </c>
      <c r="N2332" s="48">
        <v>274841.81</v>
      </c>
      <c r="O2332" s="48">
        <v>357603.75</v>
      </c>
      <c r="P2332" s="48">
        <v>223270.86</v>
      </c>
      <c r="Q2332" s="48">
        <v>196185.12</v>
      </c>
      <c r="R2332" s="48">
        <v>312943.56</v>
      </c>
      <c r="S2332" s="48">
        <v>284367.84000000003</v>
      </c>
      <c r="T2332" s="48">
        <v>256418.36</v>
      </c>
      <c r="U2332" s="48">
        <v>252841.09</v>
      </c>
      <c r="V2332" s="48">
        <v>237637.67</v>
      </c>
      <c r="W2332" s="48">
        <v>229456.09</v>
      </c>
      <c r="X2332" s="48">
        <v>185552.14</v>
      </c>
      <c r="Y2332" s="48">
        <v>212745.52</v>
      </c>
      <c r="Z2332" s="48">
        <v>213164.73</v>
      </c>
    </row>
    <row r="2333" spans="1:26">
      <c r="A2333" s="48">
        <v>749028</v>
      </c>
      <c r="B2333" s="49" t="s">
        <v>14493</v>
      </c>
      <c r="C2333" s="49" t="s">
        <v>14494</v>
      </c>
      <c r="D2333" s="49" t="s">
        <v>14495</v>
      </c>
      <c r="E2333" s="48">
        <v>39793.800000000003</v>
      </c>
      <c r="F2333" s="48">
        <v>78278.62</v>
      </c>
      <c r="G2333" s="48">
        <v>72996.539999999994</v>
      </c>
      <c r="H2333" s="48">
        <v>37577.769999999997</v>
      </c>
      <c r="I2333" s="48">
        <v>57114.19</v>
      </c>
      <c r="J2333" s="48">
        <v>28425.62</v>
      </c>
      <c r="K2333" s="48">
        <v>40710.839999999997</v>
      </c>
      <c r="L2333" s="48">
        <v>97745.07</v>
      </c>
      <c r="M2333" s="48">
        <v>60259.31</v>
      </c>
      <c r="N2333" s="48">
        <v>94831.99</v>
      </c>
      <c r="O2333" s="48">
        <v>128180.8</v>
      </c>
      <c r="P2333" s="48">
        <v>33049.57</v>
      </c>
      <c r="Q2333" s="48">
        <v>52948.95</v>
      </c>
      <c r="R2333" s="48">
        <v>66166.570000000007</v>
      </c>
      <c r="S2333" s="48">
        <v>52196.54</v>
      </c>
      <c r="T2333" s="48">
        <v>64495.37</v>
      </c>
      <c r="U2333" s="48">
        <v>25806.86</v>
      </c>
      <c r="V2333" s="48">
        <v>50125.21</v>
      </c>
      <c r="W2333" s="48">
        <v>55322.239999999998</v>
      </c>
      <c r="X2333" s="48">
        <v>34402.49</v>
      </c>
      <c r="Y2333" s="48">
        <v>86767.49</v>
      </c>
      <c r="Z2333" s="48">
        <v>83176.570000000007</v>
      </c>
    </row>
    <row r="2334" spans="1:26">
      <c r="A2334" s="48">
        <v>752601</v>
      </c>
      <c r="B2334" s="49" t="s">
        <v>14457</v>
      </c>
      <c r="C2334" s="49" t="s">
        <v>14458</v>
      </c>
      <c r="D2334" s="49" t="s">
        <v>14459</v>
      </c>
      <c r="E2334" s="48">
        <v>79430.86</v>
      </c>
      <c r="F2334" s="48">
        <v>63850.64</v>
      </c>
      <c r="G2334" s="48">
        <v>130906.13</v>
      </c>
      <c r="H2334" s="48">
        <v>65767.520000000004</v>
      </c>
      <c r="I2334" s="48">
        <v>82436.98</v>
      </c>
      <c r="J2334" s="48">
        <v>46251.02</v>
      </c>
      <c r="K2334" s="48">
        <v>69652.67</v>
      </c>
      <c r="L2334" s="48">
        <v>81264.95</v>
      </c>
      <c r="M2334" s="48">
        <v>71046.649999999994</v>
      </c>
      <c r="N2334" s="48">
        <v>81539.83</v>
      </c>
      <c r="O2334" s="48">
        <v>130881.06</v>
      </c>
      <c r="P2334" s="48">
        <v>80972.47</v>
      </c>
      <c r="Q2334" s="48">
        <v>49945.4</v>
      </c>
      <c r="R2334" s="48">
        <v>112880.24</v>
      </c>
      <c r="S2334" s="48">
        <v>98689.01</v>
      </c>
      <c r="T2334" s="48">
        <v>102783.78</v>
      </c>
      <c r="U2334" s="48">
        <v>54312.13</v>
      </c>
      <c r="V2334" s="48">
        <v>74773.62</v>
      </c>
      <c r="W2334" s="48">
        <v>53453.27</v>
      </c>
      <c r="X2334" s="48">
        <v>40758.519999999997</v>
      </c>
      <c r="Y2334" s="48">
        <v>65012.37</v>
      </c>
      <c r="Z2334" s="48">
        <v>78129.460000000006</v>
      </c>
    </row>
    <row r="2335" spans="1:26">
      <c r="A2335" s="48">
        <v>753920</v>
      </c>
      <c r="B2335" s="49" t="s">
        <v>10202</v>
      </c>
      <c r="C2335" s="49" t="s">
        <v>10203</v>
      </c>
      <c r="D2335" s="49" t="s">
        <v>10204</v>
      </c>
      <c r="E2335" s="48">
        <v>67200.03</v>
      </c>
      <c r="F2335" s="48">
        <v>71451.070000000007</v>
      </c>
      <c r="G2335" s="48">
        <v>10605.33</v>
      </c>
      <c r="H2335" s="48">
        <v>9933.2800000000007</v>
      </c>
      <c r="I2335" s="48">
        <v>13959.4</v>
      </c>
      <c r="J2335" s="48">
        <v>41075.11</v>
      </c>
      <c r="K2335" s="48">
        <v>34213.980000000003</v>
      </c>
      <c r="L2335" s="48">
        <v>53091.5</v>
      </c>
      <c r="M2335" s="48">
        <v>76353.3</v>
      </c>
      <c r="N2335" s="48">
        <v>53253.55</v>
      </c>
      <c r="O2335" s="48">
        <v>57001.74</v>
      </c>
      <c r="P2335" s="48">
        <v>73999.929999999993</v>
      </c>
      <c r="Q2335" s="48">
        <v>55922.98</v>
      </c>
      <c r="R2335" s="48">
        <v>1484.43</v>
      </c>
      <c r="S2335" s="48">
        <v>10585.99</v>
      </c>
      <c r="T2335" s="48">
        <v>1078.43</v>
      </c>
      <c r="U2335" s="48">
        <v>51089.760000000002</v>
      </c>
      <c r="V2335" s="48">
        <v>33409.279999999999</v>
      </c>
      <c r="W2335" s="48">
        <v>36292.660000000003</v>
      </c>
      <c r="X2335" s="48">
        <v>50863.09</v>
      </c>
      <c r="Y2335" s="48">
        <v>44111.4</v>
      </c>
      <c r="Z2335" s="48">
        <v>33531.43</v>
      </c>
    </row>
    <row r="2336" spans="1:26">
      <c r="A2336" s="48">
        <v>751659</v>
      </c>
      <c r="B2336" s="49" t="s">
        <v>8938</v>
      </c>
      <c r="C2336" s="49" t="s">
        <v>8939</v>
      </c>
      <c r="D2336" s="49" t="s">
        <v>8940</v>
      </c>
      <c r="E2336" s="48">
        <v>209328.81</v>
      </c>
      <c r="F2336" s="48">
        <v>247316.52</v>
      </c>
      <c r="G2336" s="48">
        <v>197552.5</v>
      </c>
      <c r="H2336" s="48">
        <v>129681.95</v>
      </c>
      <c r="I2336" s="48">
        <v>100501.18</v>
      </c>
      <c r="J2336" s="48">
        <v>120168.77</v>
      </c>
      <c r="K2336" s="48">
        <v>96526.12</v>
      </c>
      <c r="L2336" s="48">
        <v>160238.97</v>
      </c>
      <c r="M2336" s="48">
        <v>245560.91</v>
      </c>
      <c r="N2336" s="48">
        <v>183796.25</v>
      </c>
      <c r="O2336" s="48">
        <v>241579.56</v>
      </c>
      <c r="P2336" s="48">
        <v>212285.39</v>
      </c>
      <c r="Q2336" s="48">
        <v>193684.31</v>
      </c>
      <c r="R2336" s="48">
        <v>170459.12</v>
      </c>
      <c r="S2336" s="48">
        <v>188606.77</v>
      </c>
      <c r="T2336" s="48">
        <v>106414.53</v>
      </c>
      <c r="U2336" s="48">
        <v>145351.97</v>
      </c>
      <c r="V2336" s="48">
        <v>102479.3</v>
      </c>
      <c r="W2336" s="48">
        <v>117860.7</v>
      </c>
      <c r="X2336" s="48">
        <v>150542.66</v>
      </c>
      <c r="Y2336" s="48">
        <v>132144.31</v>
      </c>
      <c r="Z2336" s="48">
        <v>140138.23000000001</v>
      </c>
    </row>
    <row r="2337" spans="1:26">
      <c r="A2337" s="48">
        <v>753738</v>
      </c>
      <c r="B2337" s="49" t="s">
        <v>5741</v>
      </c>
      <c r="C2337" s="49" t="s">
        <v>5742</v>
      </c>
      <c r="D2337" s="49" t="s">
        <v>5743</v>
      </c>
      <c r="E2337" s="48">
        <v>143900.60999999999</v>
      </c>
      <c r="F2337" s="48">
        <v>246021.73</v>
      </c>
      <c r="G2337" s="48">
        <v>234751.3</v>
      </c>
      <c r="H2337" s="48">
        <v>201533.53</v>
      </c>
      <c r="I2337" s="48">
        <v>204596.78</v>
      </c>
      <c r="J2337" s="48">
        <v>153282.76999999999</v>
      </c>
      <c r="K2337" s="48">
        <v>201463.62</v>
      </c>
      <c r="L2337" s="48">
        <v>272665.19</v>
      </c>
      <c r="M2337" s="48">
        <v>275844.12</v>
      </c>
      <c r="N2337" s="48">
        <v>209386.8</v>
      </c>
      <c r="O2337" s="48">
        <v>337043.75</v>
      </c>
      <c r="P2337" s="48">
        <v>98982.82</v>
      </c>
      <c r="Q2337" s="48">
        <v>172144.94</v>
      </c>
      <c r="R2337" s="48">
        <v>246019.34</v>
      </c>
      <c r="S2337" s="48">
        <v>287463.06</v>
      </c>
      <c r="T2337" s="48">
        <v>229452.28</v>
      </c>
      <c r="U2337" s="48">
        <v>122528.76</v>
      </c>
      <c r="V2337" s="48">
        <v>245670.67</v>
      </c>
      <c r="W2337" s="48">
        <v>79784.36</v>
      </c>
      <c r="X2337" s="48">
        <v>153452.09</v>
      </c>
      <c r="Y2337" s="48">
        <v>252590.39</v>
      </c>
      <c r="Z2337" s="48">
        <v>303765.25</v>
      </c>
    </row>
    <row r="2338" spans="1:26">
      <c r="A2338" s="48">
        <v>753204</v>
      </c>
      <c r="B2338" s="49" t="s">
        <v>19419</v>
      </c>
      <c r="C2338" s="49" t="s">
        <v>19420</v>
      </c>
      <c r="D2338" s="49" t="s">
        <v>19421</v>
      </c>
      <c r="E2338" s="48">
        <v>63095.46</v>
      </c>
      <c r="F2338" s="48">
        <v>72039.679999999993</v>
      </c>
      <c r="G2338" s="48">
        <v>58863.4</v>
      </c>
      <c r="H2338" s="48">
        <v>30105.71</v>
      </c>
      <c r="I2338" s="48">
        <v>69708.63</v>
      </c>
      <c r="J2338" s="48">
        <v>45539.02</v>
      </c>
      <c r="K2338" s="48">
        <v>39188.910000000003</v>
      </c>
      <c r="L2338" s="48">
        <v>66241.649999999994</v>
      </c>
      <c r="M2338" s="48">
        <v>74914.83</v>
      </c>
      <c r="N2338" s="48">
        <v>41604.959999999999</v>
      </c>
      <c r="O2338" s="48">
        <v>82183.929999999993</v>
      </c>
      <c r="P2338" s="48">
        <v>58896.78</v>
      </c>
      <c r="Q2338" s="48">
        <v>51104.61</v>
      </c>
      <c r="R2338" s="48">
        <v>55150.55</v>
      </c>
      <c r="S2338" s="48">
        <v>49678.85</v>
      </c>
      <c r="T2338" s="48">
        <v>77046.539999999994</v>
      </c>
      <c r="U2338" s="48">
        <v>46158.7</v>
      </c>
      <c r="V2338" s="48">
        <v>38036.620000000003</v>
      </c>
      <c r="W2338" s="48">
        <v>43391.14</v>
      </c>
      <c r="X2338" s="48">
        <v>54338.44</v>
      </c>
      <c r="Y2338" s="48">
        <v>38216.629999999997</v>
      </c>
      <c r="Z2338" s="48">
        <v>52288.01</v>
      </c>
    </row>
    <row r="2339" spans="1:26">
      <c r="A2339" s="48">
        <v>753010</v>
      </c>
      <c r="B2339" s="49" t="s">
        <v>7524</v>
      </c>
      <c r="C2339" s="50"/>
      <c r="D2339" s="49" t="s">
        <v>7525</v>
      </c>
      <c r="E2339" s="48">
        <v>96396.3</v>
      </c>
      <c r="F2339" s="48">
        <v>103924.56</v>
      </c>
      <c r="G2339" s="48">
        <v>93979.28</v>
      </c>
      <c r="H2339" s="48">
        <v>50707.22</v>
      </c>
      <c r="I2339" s="48">
        <v>64643.55</v>
      </c>
      <c r="J2339" s="48">
        <v>73284.77</v>
      </c>
      <c r="K2339" s="48">
        <v>41204.980000000003</v>
      </c>
      <c r="L2339" s="48">
        <v>88458.14</v>
      </c>
      <c r="M2339" s="48">
        <v>101561.47</v>
      </c>
      <c r="N2339" s="48">
        <v>52137.26</v>
      </c>
      <c r="O2339" s="48">
        <v>77811.929999999993</v>
      </c>
      <c r="P2339" s="48">
        <v>100181.01</v>
      </c>
      <c r="Q2339" s="48">
        <v>75930.820000000007</v>
      </c>
      <c r="R2339" s="48">
        <v>82427.13</v>
      </c>
      <c r="S2339" s="48">
        <v>78774.34</v>
      </c>
      <c r="T2339" s="48">
        <v>74411.149999999994</v>
      </c>
      <c r="U2339" s="48">
        <v>86000.61</v>
      </c>
      <c r="V2339" s="48">
        <v>41219.339999999997</v>
      </c>
      <c r="W2339" s="48">
        <v>64215.89</v>
      </c>
      <c r="X2339" s="48">
        <v>64567.96</v>
      </c>
      <c r="Y2339" s="48">
        <v>40421.14</v>
      </c>
      <c r="Z2339" s="48">
        <v>42460.15</v>
      </c>
    </row>
    <row r="2340" spans="1:26">
      <c r="A2340" s="48">
        <v>750754</v>
      </c>
      <c r="B2340" s="49" t="s">
        <v>12319</v>
      </c>
      <c r="C2340" s="49" t="s">
        <v>12320</v>
      </c>
      <c r="D2340" s="49" t="s">
        <v>12321</v>
      </c>
      <c r="E2340" s="48">
        <v>25145.49</v>
      </c>
      <c r="F2340" s="48">
        <v>30905.59</v>
      </c>
      <c r="G2340" s="48">
        <v>23782.47</v>
      </c>
      <c r="H2340" s="48">
        <v>8307.18</v>
      </c>
      <c r="I2340" s="48">
        <v>23187.439999999999</v>
      </c>
      <c r="J2340" s="48">
        <v>21416.42</v>
      </c>
      <c r="K2340" s="48">
        <v>18920.36</v>
      </c>
      <c r="L2340" s="48">
        <v>102769.01</v>
      </c>
      <c r="M2340" s="48">
        <v>125456.44</v>
      </c>
      <c r="N2340" s="48">
        <v>55917.08</v>
      </c>
      <c r="O2340" s="48">
        <v>72395.39</v>
      </c>
      <c r="P2340" s="48">
        <v>24435.78</v>
      </c>
      <c r="Q2340" s="48">
        <v>21990.54</v>
      </c>
      <c r="R2340" s="48">
        <v>20947.91</v>
      </c>
      <c r="S2340" s="48">
        <v>14750.09</v>
      </c>
      <c r="T2340" s="48">
        <v>31272.81</v>
      </c>
      <c r="U2340" s="48">
        <v>26067.14</v>
      </c>
      <c r="V2340" s="48">
        <v>20813.95</v>
      </c>
      <c r="W2340" s="48">
        <v>81279.12</v>
      </c>
      <c r="X2340" s="48">
        <v>97726.3</v>
      </c>
      <c r="Y2340" s="48">
        <v>66684.639999999999</v>
      </c>
      <c r="Z2340" s="48">
        <v>58396.59</v>
      </c>
    </row>
    <row r="2341" spans="1:26">
      <c r="A2341" s="48">
        <v>753234</v>
      </c>
      <c r="B2341" s="49" t="s">
        <v>3446</v>
      </c>
      <c r="C2341" s="49" t="s">
        <v>3447</v>
      </c>
      <c r="D2341" s="49" t="s">
        <v>3448</v>
      </c>
      <c r="E2341" s="48">
        <v>8207.2199999999993</v>
      </c>
      <c r="F2341" s="48">
        <v>20709.560000000001</v>
      </c>
      <c r="G2341" s="48">
        <v>27090.7</v>
      </c>
      <c r="H2341" s="48">
        <v>2313.06</v>
      </c>
      <c r="I2341" s="48">
        <v>8798.24</v>
      </c>
      <c r="J2341" s="50"/>
      <c r="K2341" s="48">
        <v>2677.07</v>
      </c>
      <c r="L2341" s="48">
        <v>71695.98</v>
      </c>
      <c r="M2341" s="48">
        <v>38564.019999999997</v>
      </c>
      <c r="N2341" s="48">
        <v>14617.38</v>
      </c>
      <c r="O2341" s="48">
        <v>28318.77</v>
      </c>
      <c r="P2341" s="48">
        <v>1947.34</v>
      </c>
      <c r="Q2341" s="48">
        <v>14293.53</v>
      </c>
      <c r="R2341" s="48">
        <v>18913.28</v>
      </c>
      <c r="S2341" s="48">
        <v>1300.44</v>
      </c>
      <c r="T2341" s="48">
        <v>2415.27</v>
      </c>
      <c r="U2341" s="50"/>
      <c r="V2341" s="48">
        <v>1074.56</v>
      </c>
      <c r="W2341" s="48">
        <v>71796.63</v>
      </c>
      <c r="X2341" s="48">
        <v>28070.03</v>
      </c>
      <c r="Y2341" s="48">
        <v>2609.02</v>
      </c>
      <c r="Z2341" s="48">
        <v>13948.8</v>
      </c>
    </row>
    <row r="2342" spans="1:26">
      <c r="A2342" s="48">
        <v>752660</v>
      </c>
      <c r="B2342" s="49" t="s">
        <v>8866</v>
      </c>
      <c r="C2342" s="49" t="s">
        <v>8867</v>
      </c>
      <c r="D2342" s="49" t="s">
        <v>8868</v>
      </c>
      <c r="E2342" s="48">
        <v>46050.23</v>
      </c>
      <c r="F2342" s="48">
        <v>58884.56</v>
      </c>
      <c r="G2342" s="48">
        <v>40158.04</v>
      </c>
      <c r="H2342" s="48">
        <v>26379.72</v>
      </c>
      <c r="I2342" s="48">
        <v>31268.83</v>
      </c>
      <c r="J2342" s="48">
        <v>28920.75</v>
      </c>
      <c r="K2342" s="48">
        <v>41841.019999999997</v>
      </c>
      <c r="L2342" s="48">
        <v>76584.160000000003</v>
      </c>
      <c r="M2342" s="48">
        <v>73577.02</v>
      </c>
      <c r="N2342" s="48">
        <v>56515.46</v>
      </c>
      <c r="O2342" s="48">
        <v>66941.789999999994</v>
      </c>
      <c r="P2342" s="48">
        <v>39084.660000000003</v>
      </c>
      <c r="Q2342" s="48">
        <v>69109.27</v>
      </c>
      <c r="R2342" s="48">
        <v>26791.279999999999</v>
      </c>
      <c r="S2342" s="48">
        <v>30106.98</v>
      </c>
      <c r="T2342" s="48">
        <v>6776.95</v>
      </c>
      <c r="U2342" s="48">
        <v>10665.33</v>
      </c>
      <c r="V2342" s="48">
        <v>22071.13</v>
      </c>
      <c r="W2342" s="48">
        <v>86095.48</v>
      </c>
      <c r="X2342" s="48">
        <v>68344.320000000007</v>
      </c>
      <c r="Y2342" s="48">
        <v>63065.27</v>
      </c>
      <c r="Z2342" s="48">
        <v>65866.59</v>
      </c>
    </row>
    <row r="2343" spans="1:26">
      <c r="A2343" s="48">
        <v>754154</v>
      </c>
      <c r="B2343" s="49" t="s">
        <v>12376</v>
      </c>
      <c r="C2343" s="49" t="s">
        <v>12377</v>
      </c>
      <c r="D2343" s="49" t="s">
        <v>12378</v>
      </c>
      <c r="E2343" s="48">
        <v>111095.52</v>
      </c>
      <c r="F2343" s="48">
        <v>140256.09</v>
      </c>
      <c r="G2343" s="48">
        <v>46214.99</v>
      </c>
      <c r="H2343" s="48">
        <v>32105.7</v>
      </c>
      <c r="I2343" s="48">
        <v>82290.89</v>
      </c>
      <c r="J2343" s="48">
        <v>125299.87</v>
      </c>
      <c r="K2343" s="48">
        <v>82237.73</v>
      </c>
      <c r="L2343" s="48">
        <v>65522.48</v>
      </c>
      <c r="M2343" s="48">
        <v>129147.93</v>
      </c>
      <c r="N2343" s="48">
        <v>119420.69</v>
      </c>
      <c r="O2343" s="48">
        <v>113477.6</v>
      </c>
      <c r="P2343" s="48">
        <v>110317.85</v>
      </c>
      <c r="Q2343" s="48">
        <v>100420.88</v>
      </c>
      <c r="R2343" s="48">
        <v>48018.14</v>
      </c>
      <c r="S2343" s="48">
        <v>46891.81</v>
      </c>
      <c r="T2343" s="48">
        <v>91198.05</v>
      </c>
      <c r="U2343" s="48">
        <v>142286.85999999999</v>
      </c>
      <c r="V2343" s="48">
        <v>80100.89</v>
      </c>
      <c r="W2343" s="48">
        <v>46950.43</v>
      </c>
      <c r="X2343" s="48">
        <v>75791.240000000005</v>
      </c>
      <c r="Y2343" s="48">
        <v>102055</v>
      </c>
      <c r="Z2343" s="48">
        <v>64704.55</v>
      </c>
    </row>
    <row r="2344" spans="1:26">
      <c r="A2344" s="48">
        <v>750344</v>
      </c>
      <c r="B2344" s="49" t="s">
        <v>6089</v>
      </c>
      <c r="C2344" s="49" t="s">
        <v>6090</v>
      </c>
      <c r="D2344" s="49" t="s">
        <v>6091</v>
      </c>
      <c r="E2344" s="48">
        <v>155926.53</v>
      </c>
      <c r="F2344" s="48">
        <v>171913.92</v>
      </c>
      <c r="G2344" s="48">
        <v>161732.56</v>
      </c>
      <c r="H2344" s="48">
        <v>94170.11</v>
      </c>
      <c r="I2344" s="48">
        <v>114444.64</v>
      </c>
      <c r="J2344" s="48">
        <v>140981.23000000001</v>
      </c>
      <c r="K2344" s="48">
        <v>113108.59</v>
      </c>
      <c r="L2344" s="48">
        <v>194970.53</v>
      </c>
      <c r="M2344" s="48">
        <v>207497.7</v>
      </c>
      <c r="N2344" s="48">
        <v>166934.89000000001</v>
      </c>
      <c r="O2344" s="48">
        <v>211724</v>
      </c>
      <c r="P2344" s="48">
        <v>31316.11</v>
      </c>
      <c r="Q2344" s="48">
        <v>30438.59</v>
      </c>
      <c r="R2344" s="48">
        <v>40517.54</v>
      </c>
      <c r="S2344" s="48">
        <v>45272.89</v>
      </c>
      <c r="T2344" s="48">
        <v>38432.89</v>
      </c>
      <c r="U2344" s="48">
        <v>26730.87</v>
      </c>
      <c r="V2344" s="48">
        <v>37777.589999999997</v>
      </c>
      <c r="W2344" s="48">
        <v>33614.69</v>
      </c>
      <c r="X2344" s="48">
        <v>34148.51</v>
      </c>
      <c r="Y2344" s="48">
        <v>34893.85</v>
      </c>
      <c r="Z2344" s="48">
        <v>40605.120000000003</v>
      </c>
    </row>
    <row r="2345" spans="1:26">
      <c r="A2345" s="48">
        <v>750850</v>
      </c>
      <c r="B2345" s="49" t="s">
        <v>19422</v>
      </c>
      <c r="C2345" s="49" t="s">
        <v>15149</v>
      </c>
      <c r="D2345" s="49" t="s">
        <v>19423</v>
      </c>
      <c r="E2345" s="48">
        <v>562215.56000000006</v>
      </c>
      <c r="F2345" s="48">
        <v>596767.43999999994</v>
      </c>
      <c r="G2345" s="48">
        <v>669654.93999999994</v>
      </c>
      <c r="H2345" s="48">
        <v>405329.53</v>
      </c>
      <c r="I2345" s="48">
        <v>575902.93999999994</v>
      </c>
      <c r="J2345" s="48">
        <v>403640</v>
      </c>
      <c r="K2345" s="48">
        <v>512072.38</v>
      </c>
      <c r="L2345" s="48">
        <v>588497.68999999994</v>
      </c>
      <c r="M2345" s="48">
        <v>683578.94</v>
      </c>
      <c r="N2345" s="48">
        <v>495250.19</v>
      </c>
      <c r="O2345" s="48">
        <v>644111.75</v>
      </c>
      <c r="P2345" s="48">
        <v>38726.18</v>
      </c>
      <c r="Q2345" s="48">
        <v>57044.43</v>
      </c>
      <c r="R2345" s="48">
        <v>102011.88</v>
      </c>
      <c r="S2345" s="48">
        <v>82553.23</v>
      </c>
      <c r="T2345" s="48">
        <v>89536.83</v>
      </c>
      <c r="U2345" s="48">
        <v>35404.15</v>
      </c>
      <c r="V2345" s="48">
        <v>43473.07</v>
      </c>
      <c r="W2345" s="48">
        <v>41867.03</v>
      </c>
      <c r="X2345" s="48">
        <v>43868</v>
      </c>
      <c r="Y2345" s="48">
        <v>38562.910000000003</v>
      </c>
      <c r="Z2345" s="48">
        <v>39838.050000000003</v>
      </c>
    </row>
    <row r="2346" spans="1:26">
      <c r="A2346" s="48">
        <v>753454</v>
      </c>
      <c r="B2346" s="49" t="s">
        <v>19424</v>
      </c>
      <c r="C2346" s="49" t="s">
        <v>2361</v>
      </c>
      <c r="D2346" s="49" t="s">
        <v>19425</v>
      </c>
      <c r="E2346" s="48">
        <v>16074.38</v>
      </c>
      <c r="F2346" s="48">
        <v>38763.019999999997</v>
      </c>
      <c r="G2346" s="48">
        <v>8868.24</v>
      </c>
      <c r="H2346" s="48">
        <v>10435.26</v>
      </c>
      <c r="I2346" s="48">
        <v>19244.5</v>
      </c>
      <c r="J2346" s="48">
        <v>13233.3</v>
      </c>
      <c r="K2346" s="48">
        <v>24141.59</v>
      </c>
      <c r="L2346" s="48">
        <v>53842.41</v>
      </c>
      <c r="M2346" s="48">
        <v>66085.820000000007</v>
      </c>
      <c r="N2346" s="48">
        <v>39337.019999999997</v>
      </c>
      <c r="O2346" s="48">
        <v>36138.97</v>
      </c>
      <c r="P2346" s="48">
        <v>7355.35</v>
      </c>
      <c r="Q2346" s="48">
        <v>21084.5</v>
      </c>
      <c r="R2346" s="48">
        <v>3342.66</v>
      </c>
      <c r="S2346" s="48">
        <v>6978.54</v>
      </c>
      <c r="T2346" s="48">
        <v>10892.4</v>
      </c>
      <c r="U2346" s="48">
        <v>5796.47</v>
      </c>
      <c r="V2346" s="48">
        <v>12584.81</v>
      </c>
      <c r="W2346" s="48">
        <v>43807.31</v>
      </c>
      <c r="X2346" s="48">
        <v>84262.27</v>
      </c>
      <c r="Y2346" s="48">
        <v>34713.870000000003</v>
      </c>
      <c r="Z2346" s="48">
        <v>31404.59</v>
      </c>
    </row>
    <row r="2347" spans="1:26">
      <c r="A2347" s="48">
        <v>751175</v>
      </c>
      <c r="B2347" s="49" t="s">
        <v>4186</v>
      </c>
      <c r="C2347" s="49" t="s">
        <v>4187</v>
      </c>
      <c r="D2347" s="49" t="s">
        <v>4188</v>
      </c>
      <c r="E2347" s="48">
        <v>60404.32</v>
      </c>
      <c r="F2347" s="48">
        <v>92599.13</v>
      </c>
      <c r="G2347" s="48">
        <v>66063.41</v>
      </c>
      <c r="H2347" s="48">
        <v>36630.81</v>
      </c>
      <c r="I2347" s="48">
        <v>48588.09</v>
      </c>
      <c r="J2347" s="48">
        <v>50132.13</v>
      </c>
      <c r="K2347" s="48">
        <v>71020.56</v>
      </c>
      <c r="L2347" s="48">
        <v>107184.42</v>
      </c>
      <c r="M2347" s="48">
        <v>104354.26</v>
      </c>
      <c r="N2347" s="48">
        <v>83379.839999999997</v>
      </c>
      <c r="O2347" s="48">
        <v>100173.2</v>
      </c>
      <c r="P2347" s="48">
        <v>55471.78</v>
      </c>
      <c r="Q2347" s="48">
        <v>70242.77</v>
      </c>
      <c r="R2347" s="48">
        <v>58134.239999999998</v>
      </c>
      <c r="S2347" s="48">
        <v>53089.760000000002</v>
      </c>
      <c r="T2347" s="48">
        <v>58431.66</v>
      </c>
      <c r="U2347" s="48">
        <v>63250.38</v>
      </c>
      <c r="V2347" s="48">
        <v>80171.070000000007</v>
      </c>
      <c r="W2347" s="48">
        <v>65379.47</v>
      </c>
      <c r="X2347" s="48">
        <v>63763.32</v>
      </c>
      <c r="Y2347" s="48">
        <v>71198.399999999994</v>
      </c>
      <c r="Z2347" s="48">
        <v>57557.82</v>
      </c>
    </row>
    <row r="2348" spans="1:26">
      <c r="A2348" s="48">
        <v>750206</v>
      </c>
      <c r="B2348" s="49" t="s">
        <v>8004</v>
      </c>
      <c r="C2348" s="49" t="s">
        <v>8005</v>
      </c>
      <c r="D2348" s="49" t="s">
        <v>8006</v>
      </c>
      <c r="E2348" s="48">
        <v>33186.660000000003</v>
      </c>
      <c r="F2348" s="48">
        <v>52100.11</v>
      </c>
      <c r="G2348" s="48">
        <v>29320.58</v>
      </c>
      <c r="H2348" s="48">
        <v>31533.62</v>
      </c>
      <c r="I2348" s="48">
        <v>30971.62</v>
      </c>
      <c r="J2348" s="48">
        <v>34708.720000000001</v>
      </c>
      <c r="K2348" s="48">
        <v>32339.68</v>
      </c>
      <c r="L2348" s="48">
        <v>95397.02</v>
      </c>
      <c r="M2348" s="48">
        <v>76069.69</v>
      </c>
      <c r="N2348" s="48">
        <v>69324.539999999994</v>
      </c>
      <c r="O2348" s="48">
        <v>87558.95</v>
      </c>
      <c r="P2348" s="48">
        <v>31168.959999999999</v>
      </c>
      <c r="Q2348" s="48">
        <v>39689.660000000003</v>
      </c>
      <c r="R2348" s="48">
        <v>25085.53</v>
      </c>
      <c r="S2348" s="48">
        <v>36017.629999999997</v>
      </c>
      <c r="T2348" s="48">
        <v>34281.360000000001</v>
      </c>
      <c r="U2348" s="48">
        <v>39680.93</v>
      </c>
      <c r="V2348" s="48">
        <v>36695.81</v>
      </c>
      <c r="W2348" s="48">
        <v>59656.73</v>
      </c>
      <c r="X2348" s="48">
        <v>49117.45</v>
      </c>
      <c r="Y2348" s="48">
        <v>62039.73</v>
      </c>
      <c r="Z2348" s="48">
        <v>57704.03</v>
      </c>
    </row>
    <row r="2349" spans="1:26">
      <c r="A2349" s="48">
        <v>752027</v>
      </c>
      <c r="B2349" s="49" t="s">
        <v>5419</v>
      </c>
      <c r="C2349" s="49" t="s">
        <v>5420</v>
      </c>
      <c r="D2349" s="49" t="s">
        <v>5421</v>
      </c>
      <c r="E2349" s="48">
        <v>213385.53</v>
      </c>
      <c r="F2349" s="48">
        <v>259276.31</v>
      </c>
      <c r="G2349" s="48">
        <v>184755.88</v>
      </c>
      <c r="H2349" s="48">
        <v>98779.11</v>
      </c>
      <c r="I2349" s="48">
        <v>156691.34</v>
      </c>
      <c r="J2349" s="48">
        <v>160519.47</v>
      </c>
      <c r="K2349" s="48">
        <v>146234.07999999999</v>
      </c>
      <c r="L2349" s="48">
        <v>232272.59</v>
      </c>
      <c r="M2349" s="48">
        <v>256477.91</v>
      </c>
      <c r="N2349" s="48">
        <v>209094.38</v>
      </c>
      <c r="O2349" s="48">
        <v>308189.81</v>
      </c>
      <c r="P2349" s="48">
        <v>97381.3</v>
      </c>
      <c r="Q2349" s="48">
        <v>111476.48</v>
      </c>
      <c r="R2349" s="48">
        <v>118677.22</v>
      </c>
      <c r="S2349" s="48">
        <v>92661.31</v>
      </c>
      <c r="T2349" s="48">
        <v>90496.78</v>
      </c>
      <c r="U2349" s="48">
        <v>86859.61</v>
      </c>
      <c r="V2349" s="48">
        <v>82443.03</v>
      </c>
      <c r="W2349" s="48">
        <v>62989.18</v>
      </c>
      <c r="X2349" s="48">
        <v>109273.93</v>
      </c>
      <c r="Y2349" s="48">
        <v>133668.25</v>
      </c>
      <c r="Z2349" s="48">
        <v>168944.75</v>
      </c>
    </row>
    <row r="2350" spans="1:26">
      <c r="A2350" s="48">
        <v>752310</v>
      </c>
      <c r="B2350" s="49" t="s">
        <v>12011</v>
      </c>
      <c r="C2350" s="49" t="s">
        <v>12012</v>
      </c>
      <c r="D2350" s="49" t="s">
        <v>12013</v>
      </c>
      <c r="E2350" s="48">
        <v>40737.11</v>
      </c>
      <c r="F2350" s="48">
        <v>58309.5</v>
      </c>
      <c r="G2350" s="48">
        <v>39779.03</v>
      </c>
      <c r="H2350" s="48">
        <v>23891.59</v>
      </c>
      <c r="I2350" s="48">
        <v>35050.910000000003</v>
      </c>
      <c r="J2350" s="48">
        <v>33550.89</v>
      </c>
      <c r="K2350" s="48">
        <v>40167.07</v>
      </c>
      <c r="L2350" s="48">
        <v>61979.68</v>
      </c>
      <c r="M2350" s="48">
        <v>58449.58</v>
      </c>
      <c r="N2350" s="48">
        <v>39968.1</v>
      </c>
      <c r="O2350" s="48">
        <v>70523.86</v>
      </c>
      <c r="P2350" s="48">
        <v>38665.56</v>
      </c>
      <c r="Q2350" s="48">
        <v>41817.53</v>
      </c>
      <c r="R2350" s="48">
        <v>36671.980000000003</v>
      </c>
      <c r="S2350" s="48">
        <v>40406.910000000003</v>
      </c>
      <c r="T2350" s="48">
        <v>39197.68</v>
      </c>
      <c r="U2350" s="48">
        <v>40215.519999999997</v>
      </c>
      <c r="V2350" s="48">
        <v>40295.75</v>
      </c>
      <c r="W2350" s="48">
        <v>38121.31</v>
      </c>
      <c r="X2350" s="48">
        <v>33060.129999999997</v>
      </c>
      <c r="Y2350" s="48">
        <v>33474.75</v>
      </c>
      <c r="Z2350" s="48">
        <v>38906.46</v>
      </c>
    </row>
    <row r="2351" spans="1:26">
      <c r="A2351" s="48">
        <v>750902</v>
      </c>
      <c r="B2351" s="49" t="s">
        <v>8577</v>
      </c>
      <c r="C2351" s="49" t="s">
        <v>8578</v>
      </c>
      <c r="D2351" s="49" t="s">
        <v>8579</v>
      </c>
      <c r="E2351" s="48">
        <v>74719.81</v>
      </c>
      <c r="F2351" s="48">
        <v>79611.929999999993</v>
      </c>
      <c r="G2351" s="48">
        <v>56804.43</v>
      </c>
      <c r="H2351" s="48">
        <v>28738.65</v>
      </c>
      <c r="I2351" s="48">
        <v>48871.199999999997</v>
      </c>
      <c r="J2351" s="48">
        <v>53036.28</v>
      </c>
      <c r="K2351" s="48">
        <v>22067.52</v>
      </c>
      <c r="L2351" s="48">
        <v>72165.83</v>
      </c>
      <c r="M2351" s="48">
        <v>72497.97</v>
      </c>
      <c r="N2351" s="48">
        <v>38204.910000000003</v>
      </c>
      <c r="O2351" s="48">
        <v>71766.8</v>
      </c>
      <c r="P2351" s="48">
        <v>72356.23</v>
      </c>
      <c r="Q2351" s="48">
        <v>58312.88</v>
      </c>
      <c r="R2351" s="48">
        <v>54963.78</v>
      </c>
      <c r="S2351" s="48">
        <v>47269.4</v>
      </c>
      <c r="T2351" s="48">
        <v>54813.84</v>
      </c>
      <c r="U2351" s="48">
        <v>63840.25</v>
      </c>
      <c r="V2351" s="48">
        <v>18156.27</v>
      </c>
      <c r="W2351" s="48">
        <v>48578.3</v>
      </c>
      <c r="X2351" s="48">
        <v>44028.27</v>
      </c>
      <c r="Y2351" s="48">
        <v>27580.48</v>
      </c>
      <c r="Z2351" s="48">
        <v>39742.29</v>
      </c>
    </row>
    <row r="2352" spans="1:26">
      <c r="A2352" s="48">
        <v>752172</v>
      </c>
      <c r="B2352" s="49" t="s">
        <v>19426</v>
      </c>
      <c r="C2352" s="49" t="s">
        <v>5062</v>
      </c>
      <c r="D2352" s="49" t="s">
        <v>19427</v>
      </c>
      <c r="E2352" s="48">
        <v>81374.259999999995</v>
      </c>
      <c r="F2352" s="48">
        <v>82908.23</v>
      </c>
      <c r="G2352" s="48">
        <v>74144.070000000007</v>
      </c>
      <c r="H2352" s="48">
        <v>40122.089999999997</v>
      </c>
      <c r="I2352" s="48">
        <v>69745.84</v>
      </c>
      <c r="J2352" s="48">
        <v>77466.080000000002</v>
      </c>
      <c r="K2352" s="48">
        <v>48123.32</v>
      </c>
      <c r="L2352" s="48">
        <v>74428.03</v>
      </c>
      <c r="M2352" s="48">
        <v>98711.75</v>
      </c>
      <c r="N2352" s="48">
        <v>59055.66</v>
      </c>
      <c r="O2352" s="48">
        <v>102506.87</v>
      </c>
      <c r="P2352" s="48">
        <v>174490.94</v>
      </c>
      <c r="Q2352" s="48">
        <v>140588.51999999999</v>
      </c>
      <c r="R2352" s="48">
        <v>147667.14000000001</v>
      </c>
      <c r="S2352" s="48">
        <v>124977.84</v>
      </c>
      <c r="T2352" s="48">
        <v>165078.38</v>
      </c>
      <c r="U2352" s="48">
        <v>191008.36</v>
      </c>
      <c r="V2352" s="48">
        <v>113416.45</v>
      </c>
      <c r="W2352" s="48">
        <v>109683.86</v>
      </c>
      <c r="X2352" s="48">
        <v>121804.2</v>
      </c>
      <c r="Y2352" s="48">
        <v>101814.03</v>
      </c>
      <c r="Z2352" s="48">
        <v>124165.34</v>
      </c>
    </row>
    <row r="2353" spans="1:26">
      <c r="A2353" s="48">
        <v>751681</v>
      </c>
      <c r="B2353" s="49" t="s">
        <v>7115</v>
      </c>
      <c r="C2353" s="49" t="s">
        <v>7116</v>
      </c>
      <c r="D2353" s="49" t="s">
        <v>7117</v>
      </c>
      <c r="E2353" s="48">
        <v>41762.910000000003</v>
      </c>
      <c r="F2353" s="48">
        <v>54261.22</v>
      </c>
      <c r="G2353" s="48">
        <v>60822.34</v>
      </c>
      <c r="H2353" s="48">
        <v>32471.759999999998</v>
      </c>
      <c r="I2353" s="48">
        <v>41194.910000000003</v>
      </c>
      <c r="J2353" s="48">
        <v>18089.45</v>
      </c>
      <c r="K2353" s="48">
        <v>27168.67</v>
      </c>
      <c r="L2353" s="48">
        <v>42384.959999999999</v>
      </c>
      <c r="M2353" s="48">
        <v>46909.16</v>
      </c>
      <c r="N2353" s="48">
        <v>43441.07</v>
      </c>
      <c r="O2353" s="48">
        <v>56725.46</v>
      </c>
      <c r="P2353" s="48">
        <v>48091.02</v>
      </c>
      <c r="Q2353" s="48">
        <v>56705.72</v>
      </c>
      <c r="R2353" s="48">
        <v>68757.75</v>
      </c>
      <c r="S2353" s="48">
        <v>65896.66</v>
      </c>
      <c r="T2353" s="48">
        <v>57199.68</v>
      </c>
      <c r="U2353" s="48">
        <v>22809.87</v>
      </c>
      <c r="V2353" s="48">
        <v>37217.89</v>
      </c>
      <c r="W2353" s="48">
        <v>40041.29</v>
      </c>
      <c r="X2353" s="48">
        <v>41897.58</v>
      </c>
      <c r="Y2353" s="48">
        <v>46871.06</v>
      </c>
      <c r="Z2353" s="48">
        <v>49737.599999999999</v>
      </c>
    </row>
    <row r="2354" spans="1:26">
      <c r="A2354" s="48">
        <v>752358</v>
      </c>
      <c r="B2354" s="49" t="s">
        <v>19428</v>
      </c>
      <c r="C2354" s="49" t="s">
        <v>18425</v>
      </c>
      <c r="D2354" s="49" t="s">
        <v>19429</v>
      </c>
      <c r="E2354" s="48">
        <v>64753.5</v>
      </c>
      <c r="F2354" s="48">
        <v>59333.38</v>
      </c>
      <c r="G2354" s="48">
        <v>62892.49</v>
      </c>
      <c r="H2354" s="48">
        <v>38352.839999999997</v>
      </c>
      <c r="I2354" s="48">
        <v>52158.19</v>
      </c>
      <c r="J2354" s="48">
        <v>59338.37</v>
      </c>
      <c r="K2354" s="48">
        <v>35540.870000000003</v>
      </c>
      <c r="L2354" s="48">
        <v>58225.36</v>
      </c>
      <c r="M2354" s="48">
        <v>65842.55</v>
      </c>
      <c r="N2354" s="48">
        <v>55045.279999999999</v>
      </c>
      <c r="O2354" s="48">
        <v>69414.61</v>
      </c>
      <c r="P2354" s="48">
        <v>61979.03</v>
      </c>
      <c r="Q2354" s="48">
        <v>42202.19</v>
      </c>
      <c r="R2354" s="48">
        <v>56449.49</v>
      </c>
      <c r="S2354" s="48">
        <v>60830</v>
      </c>
      <c r="T2354" s="48">
        <v>60800.959999999999</v>
      </c>
      <c r="U2354" s="48">
        <v>74429.13</v>
      </c>
      <c r="V2354" s="48">
        <v>36617.949999999997</v>
      </c>
      <c r="W2354" s="48">
        <v>38264.5</v>
      </c>
      <c r="X2354" s="48">
        <v>35395.93</v>
      </c>
      <c r="Y2354" s="48">
        <v>39755.58</v>
      </c>
      <c r="Z2354" s="48">
        <v>41416.1</v>
      </c>
    </row>
    <row r="2355" spans="1:26">
      <c r="A2355" s="48">
        <v>750160</v>
      </c>
      <c r="B2355" s="49" t="s">
        <v>4195</v>
      </c>
      <c r="C2355" s="49" t="s">
        <v>4196</v>
      </c>
      <c r="D2355" s="49" t="s">
        <v>4197</v>
      </c>
      <c r="E2355" s="48">
        <v>29150.77</v>
      </c>
      <c r="F2355" s="48">
        <v>48128.2</v>
      </c>
      <c r="G2355" s="48">
        <v>21563.61</v>
      </c>
      <c r="H2355" s="48">
        <v>11098.31</v>
      </c>
      <c r="I2355" s="48">
        <v>32029.79</v>
      </c>
      <c r="J2355" s="48">
        <v>37232.959999999999</v>
      </c>
      <c r="K2355" s="48">
        <v>31383.81</v>
      </c>
      <c r="L2355" s="48">
        <v>48867.3</v>
      </c>
      <c r="M2355" s="48">
        <v>60421.61</v>
      </c>
      <c r="N2355" s="48">
        <v>32581.84</v>
      </c>
      <c r="O2355" s="48">
        <v>56639.55</v>
      </c>
      <c r="P2355" s="48">
        <v>33486.94</v>
      </c>
      <c r="Q2355" s="48">
        <v>36679.980000000003</v>
      </c>
      <c r="R2355" s="48">
        <v>19509.95</v>
      </c>
      <c r="S2355" s="48">
        <v>20246.05</v>
      </c>
      <c r="T2355" s="48">
        <v>35803.06</v>
      </c>
      <c r="U2355" s="48">
        <v>42287.03</v>
      </c>
      <c r="V2355" s="48">
        <v>33355.56</v>
      </c>
      <c r="W2355" s="48">
        <v>31756.59</v>
      </c>
      <c r="X2355" s="48">
        <v>38315.360000000001</v>
      </c>
      <c r="Y2355" s="48">
        <v>26686.17</v>
      </c>
      <c r="Z2355" s="48">
        <v>30567.11</v>
      </c>
    </row>
    <row r="2356" spans="1:26">
      <c r="A2356" s="48">
        <v>754127</v>
      </c>
      <c r="B2356" s="49" t="s">
        <v>5019</v>
      </c>
      <c r="C2356" s="50"/>
      <c r="D2356" s="49" t="s">
        <v>5020</v>
      </c>
      <c r="E2356" s="48">
        <v>1044552.88</v>
      </c>
      <c r="F2356" s="48">
        <v>1094740.8799999999</v>
      </c>
      <c r="G2356" s="48">
        <v>851533</v>
      </c>
      <c r="H2356" s="48">
        <v>620179.56000000006</v>
      </c>
      <c r="I2356" s="48">
        <v>919765.06</v>
      </c>
      <c r="J2356" s="48">
        <v>1093282.5</v>
      </c>
      <c r="K2356" s="48">
        <v>1129763.75</v>
      </c>
      <c r="L2356" s="48">
        <v>1217732</v>
      </c>
      <c r="M2356" s="48">
        <v>1159497.6200000001</v>
      </c>
      <c r="N2356" s="48">
        <v>1130094.5</v>
      </c>
      <c r="O2356" s="48">
        <v>1096124.8799999999</v>
      </c>
      <c r="P2356" s="48">
        <v>55841.24</v>
      </c>
      <c r="Q2356" s="48">
        <v>65027.6</v>
      </c>
      <c r="R2356" s="48">
        <v>72871.34</v>
      </c>
      <c r="S2356" s="48">
        <v>61586</v>
      </c>
      <c r="T2356" s="48">
        <v>103849.45</v>
      </c>
      <c r="U2356" s="48">
        <v>97695.12</v>
      </c>
      <c r="V2356" s="48">
        <v>93294.24</v>
      </c>
      <c r="W2356" s="48">
        <v>49576.57</v>
      </c>
      <c r="X2356" s="48">
        <v>72221.88</v>
      </c>
      <c r="Y2356" s="48">
        <v>71296.800000000003</v>
      </c>
      <c r="Z2356" s="48">
        <v>50071.43</v>
      </c>
    </row>
    <row r="2357" spans="1:26">
      <c r="A2357" s="48">
        <v>751752</v>
      </c>
      <c r="B2357" s="49" t="s">
        <v>12891</v>
      </c>
      <c r="C2357" s="49" t="s">
        <v>12892</v>
      </c>
      <c r="D2357" s="49" t="s">
        <v>12893</v>
      </c>
      <c r="E2357" s="48">
        <v>116732.93</v>
      </c>
      <c r="F2357" s="48">
        <v>167677.20000000001</v>
      </c>
      <c r="G2357" s="48">
        <v>184654.66</v>
      </c>
      <c r="H2357" s="48">
        <v>106859.52</v>
      </c>
      <c r="I2357" s="48">
        <v>141223.42000000001</v>
      </c>
      <c r="J2357" s="48">
        <v>95726.35</v>
      </c>
      <c r="K2357" s="48">
        <v>118715.99</v>
      </c>
      <c r="L2357" s="48">
        <v>156663.85999999999</v>
      </c>
      <c r="M2357" s="48">
        <v>180742.62</v>
      </c>
      <c r="N2357" s="48">
        <v>151660.89000000001</v>
      </c>
      <c r="O2357" s="48">
        <v>218421.36</v>
      </c>
      <c r="P2357" s="48">
        <v>89071.02</v>
      </c>
      <c r="Q2357" s="48">
        <v>133221.81</v>
      </c>
      <c r="R2357" s="48">
        <v>163920.78</v>
      </c>
      <c r="S2357" s="48">
        <v>160909.88</v>
      </c>
      <c r="T2357" s="48">
        <v>162089.23000000001</v>
      </c>
      <c r="U2357" s="48">
        <v>115117.36</v>
      </c>
      <c r="V2357" s="48">
        <v>119675.02</v>
      </c>
      <c r="W2357" s="48">
        <v>111712.08</v>
      </c>
      <c r="X2357" s="48">
        <v>120341.45</v>
      </c>
      <c r="Y2357" s="48">
        <v>132084.20000000001</v>
      </c>
      <c r="Z2357" s="48">
        <v>149977.53</v>
      </c>
    </row>
    <row r="2358" spans="1:26">
      <c r="A2358" s="48">
        <v>754753</v>
      </c>
      <c r="B2358" s="49" t="s">
        <v>19430</v>
      </c>
      <c r="C2358" s="49" t="s">
        <v>19431</v>
      </c>
      <c r="D2358" s="49" t="s">
        <v>19432</v>
      </c>
      <c r="E2358" s="48">
        <v>36873.9</v>
      </c>
      <c r="F2358" s="48">
        <v>42595.98</v>
      </c>
      <c r="G2358" s="48">
        <v>40509.980000000003</v>
      </c>
      <c r="H2358" s="48">
        <v>16838.400000000001</v>
      </c>
      <c r="I2358" s="48">
        <v>29255.68</v>
      </c>
      <c r="J2358" s="48">
        <v>30294.7</v>
      </c>
      <c r="K2358" s="48">
        <v>36117.89</v>
      </c>
      <c r="L2358" s="48">
        <v>60072.47</v>
      </c>
      <c r="M2358" s="48">
        <v>60998.51</v>
      </c>
      <c r="N2358" s="48">
        <v>41216</v>
      </c>
      <c r="O2358" s="48">
        <v>55998.36</v>
      </c>
      <c r="P2358" s="48">
        <v>35052.65</v>
      </c>
      <c r="Q2358" s="48">
        <v>28748.58</v>
      </c>
      <c r="R2358" s="48">
        <v>35383.230000000003</v>
      </c>
      <c r="S2358" s="48">
        <v>28331.25</v>
      </c>
      <c r="T2358" s="48">
        <v>36307.97</v>
      </c>
      <c r="U2358" s="48">
        <v>34154.04</v>
      </c>
      <c r="V2358" s="48">
        <v>41799.71</v>
      </c>
      <c r="W2358" s="48">
        <v>33585.269999999997</v>
      </c>
      <c r="X2358" s="48">
        <v>34724.589999999997</v>
      </c>
      <c r="Y2358" s="48">
        <v>33238.61</v>
      </c>
      <c r="Z2358" s="48">
        <v>30897.89</v>
      </c>
    </row>
    <row r="2359" spans="1:26">
      <c r="A2359" s="48">
        <v>751692</v>
      </c>
      <c r="B2359" s="49" t="s">
        <v>3762</v>
      </c>
      <c r="C2359" s="49" t="s">
        <v>3763</v>
      </c>
      <c r="D2359" s="49" t="s">
        <v>3764</v>
      </c>
      <c r="E2359" s="48">
        <v>50790.01</v>
      </c>
      <c r="F2359" s="48">
        <v>84176.83</v>
      </c>
      <c r="G2359" s="48">
        <v>64769.39</v>
      </c>
      <c r="H2359" s="48">
        <v>41545.870000000003</v>
      </c>
      <c r="I2359" s="48">
        <v>39224.870000000003</v>
      </c>
      <c r="J2359" s="48">
        <v>36719.81</v>
      </c>
      <c r="K2359" s="48">
        <v>53193.17</v>
      </c>
      <c r="L2359" s="48">
        <v>95817.05</v>
      </c>
      <c r="M2359" s="48">
        <v>98688.1</v>
      </c>
      <c r="N2359" s="48">
        <v>57000.27</v>
      </c>
      <c r="O2359" s="48">
        <v>93673.98</v>
      </c>
      <c r="P2359" s="48">
        <v>49753.63</v>
      </c>
      <c r="Q2359" s="48">
        <v>60423.7</v>
      </c>
      <c r="R2359" s="48">
        <v>56204.160000000003</v>
      </c>
      <c r="S2359" s="48">
        <v>60472.82</v>
      </c>
      <c r="T2359" s="48">
        <v>50624.52</v>
      </c>
      <c r="U2359" s="48">
        <v>40053.26</v>
      </c>
      <c r="V2359" s="48">
        <v>57054.27</v>
      </c>
      <c r="W2359" s="48">
        <v>60826.16</v>
      </c>
      <c r="X2359" s="48">
        <v>60491.41</v>
      </c>
      <c r="Y2359" s="48">
        <v>45364.26</v>
      </c>
      <c r="Z2359" s="48">
        <v>54112.82</v>
      </c>
    </row>
    <row r="2360" spans="1:26">
      <c r="A2360" s="48">
        <v>754057</v>
      </c>
      <c r="B2360" s="49" t="s">
        <v>6627</v>
      </c>
      <c r="C2360" s="49" t="s">
        <v>6628</v>
      </c>
      <c r="D2360" s="49" t="s">
        <v>6629</v>
      </c>
      <c r="E2360" s="48">
        <v>53519.21</v>
      </c>
      <c r="F2360" s="48">
        <v>78666.759999999995</v>
      </c>
      <c r="G2360" s="48">
        <v>62568.480000000003</v>
      </c>
      <c r="H2360" s="48">
        <v>30140.69</v>
      </c>
      <c r="I2360" s="48">
        <v>44937.02</v>
      </c>
      <c r="J2360" s="48">
        <v>51139.09</v>
      </c>
      <c r="K2360" s="48">
        <v>51258.17</v>
      </c>
      <c r="L2360" s="48">
        <v>98685.27</v>
      </c>
      <c r="M2360" s="48">
        <v>86611.98</v>
      </c>
      <c r="N2360" s="48">
        <v>74637.69</v>
      </c>
      <c r="O2360" s="48">
        <v>101365.33</v>
      </c>
      <c r="P2360" s="48">
        <v>57614.7</v>
      </c>
      <c r="Q2360" s="48">
        <v>55837.98</v>
      </c>
      <c r="R2360" s="48">
        <v>56966.7</v>
      </c>
      <c r="S2360" s="48">
        <v>58763.74</v>
      </c>
      <c r="T2360" s="48">
        <v>50203.05</v>
      </c>
      <c r="U2360" s="48">
        <v>56895.7</v>
      </c>
      <c r="V2360" s="48">
        <v>52876.41</v>
      </c>
      <c r="W2360" s="48">
        <v>58550.85</v>
      </c>
      <c r="X2360" s="48">
        <v>49489.95</v>
      </c>
      <c r="Y2360" s="48">
        <v>56120.1</v>
      </c>
      <c r="Z2360" s="48">
        <v>55564.59</v>
      </c>
    </row>
    <row r="2361" spans="1:26">
      <c r="A2361" s="48">
        <v>750146</v>
      </c>
      <c r="B2361" s="49" t="s">
        <v>9078</v>
      </c>
      <c r="C2361" s="49" t="s">
        <v>9079</v>
      </c>
      <c r="D2361" s="49" t="s">
        <v>9080</v>
      </c>
      <c r="E2361" s="48">
        <v>54589.32</v>
      </c>
      <c r="F2361" s="48">
        <v>98165.51</v>
      </c>
      <c r="G2361" s="48">
        <v>69097.69</v>
      </c>
      <c r="H2361" s="48">
        <v>26134.66</v>
      </c>
      <c r="I2361" s="48">
        <v>45884.14</v>
      </c>
      <c r="J2361" s="48">
        <v>69600.67</v>
      </c>
      <c r="K2361" s="48">
        <v>120342.91</v>
      </c>
      <c r="L2361" s="48">
        <v>81084.88</v>
      </c>
      <c r="M2361" s="48">
        <v>125904.19</v>
      </c>
      <c r="N2361" s="48">
        <v>121269.9</v>
      </c>
      <c r="O2361" s="48">
        <v>111726.78</v>
      </c>
      <c r="P2361" s="48">
        <v>42772.01</v>
      </c>
      <c r="Q2361" s="48">
        <v>79107.73</v>
      </c>
      <c r="R2361" s="48">
        <v>68395.92</v>
      </c>
      <c r="S2361" s="48">
        <v>7698.87</v>
      </c>
      <c r="T2361" s="48">
        <v>52882.79</v>
      </c>
      <c r="U2361" s="48">
        <v>95523.87</v>
      </c>
      <c r="V2361" s="48">
        <v>143983.82999999999</v>
      </c>
      <c r="W2361" s="48">
        <v>38128.589999999997</v>
      </c>
      <c r="X2361" s="48">
        <v>73005.820000000007</v>
      </c>
      <c r="Y2361" s="48">
        <v>103766.11</v>
      </c>
      <c r="Z2361" s="48">
        <v>55091.66</v>
      </c>
    </row>
    <row r="2362" spans="1:26">
      <c r="A2362" s="48">
        <v>751125</v>
      </c>
      <c r="B2362" s="49" t="s">
        <v>19433</v>
      </c>
      <c r="C2362" s="49" t="s">
        <v>6727</v>
      </c>
      <c r="D2362" s="49" t="s">
        <v>19434</v>
      </c>
      <c r="E2362" s="48">
        <v>70647.63</v>
      </c>
      <c r="F2362" s="48">
        <v>123757.83</v>
      </c>
      <c r="G2362" s="48">
        <v>84004.92</v>
      </c>
      <c r="H2362" s="48">
        <v>52592.2</v>
      </c>
      <c r="I2362" s="48">
        <v>63116.38</v>
      </c>
      <c r="J2362" s="48">
        <v>51381.120000000003</v>
      </c>
      <c r="K2362" s="48">
        <v>60701.37</v>
      </c>
      <c r="L2362" s="48">
        <v>139998.34</v>
      </c>
      <c r="M2362" s="48">
        <v>128027.97</v>
      </c>
      <c r="N2362" s="48">
        <v>116326.61</v>
      </c>
      <c r="O2362" s="48">
        <v>129099.07</v>
      </c>
      <c r="P2362" s="48">
        <v>16268.57</v>
      </c>
      <c r="Q2362" s="48">
        <v>29784.959999999999</v>
      </c>
      <c r="R2362" s="48">
        <v>17754.27</v>
      </c>
      <c r="S2362" s="48">
        <v>3518.76</v>
      </c>
      <c r="T2362" s="48">
        <v>23153.52</v>
      </c>
      <c r="U2362" s="48">
        <v>22356.080000000002</v>
      </c>
      <c r="V2362" s="48">
        <v>4216.3900000000003</v>
      </c>
      <c r="W2362" s="48">
        <v>47154.51</v>
      </c>
      <c r="X2362" s="48">
        <v>36580.92</v>
      </c>
      <c r="Y2362" s="48">
        <v>44430.69</v>
      </c>
      <c r="Z2362" s="48">
        <v>35511.33</v>
      </c>
    </row>
    <row r="2363" spans="1:26">
      <c r="A2363" s="48">
        <v>750320</v>
      </c>
      <c r="B2363" s="49" t="s">
        <v>8407</v>
      </c>
      <c r="C2363" s="49" t="s">
        <v>8408</v>
      </c>
      <c r="D2363" s="49" t="s">
        <v>8409</v>
      </c>
      <c r="E2363" s="48">
        <v>72357.960000000006</v>
      </c>
      <c r="F2363" s="48">
        <v>95758.65</v>
      </c>
      <c r="G2363" s="48">
        <v>69704.84</v>
      </c>
      <c r="H2363" s="48">
        <v>43722.14</v>
      </c>
      <c r="I2363" s="48">
        <v>63309.73</v>
      </c>
      <c r="J2363" s="48">
        <v>66780.759999999995</v>
      </c>
      <c r="K2363" s="48">
        <v>65492.73</v>
      </c>
      <c r="L2363" s="48">
        <v>98576.57</v>
      </c>
      <c r="M2363" s="48">
        <v>95682.55</v>
      </c>
      <c r="N2363" s="48">
        <v>80771.100000000006</v>
      </c>
      <c r="O2363" s="48">
        <v>105069.77</v>
      </c>
      <c r="P2363" s="48">
        <v>73826.34</v>
      </c>
      <c r="Q2363" s="48">
        <v>72077.56</v>
      </c>
      <c r="R2363" s="48">
        <v>63693.07</v>
      </c>
      <c r="S2363" s="48">
        <v>68749.95</v>
      </c>
      <c r="T2363" s="48">
        <v>72302.78</v>
      </c>
      <c r="U2363" s="48">
        <v>75072.66</v>
      </c>
      <c r="V2363" s="48">
        <v>67181.06</v>
      </c>
      <c r="W2363" s="48">
        <v>61097.11</v>
      </c>
      <c r="X2363" s="48">
        <v>58138.03</v>
      </c>
      <c r="Y2363" s="48">
        <v>62546.71</v>
      </c>
      <c r="Z2363" s="48">
        <v>60160.800000000003</v>
      </c>
    </row>
    <row r="2364" spans="1:26">
      <c r="A2364" s="48">
        <v>754617</v>
      </c>
      <c r="B2364" s="49" t="s">
        <v>13608</v>
      </c>
      <c r="C2364" s="49" t="s">
        <v>13609</v>
      </c>
      <c r="D2364" s="49" t="s">
        <v>13610</v>
      </c>
      <c r="E2364" s="48">
        <v>87307.25</v>
      </c>
      <c r="F2364" s="48">
        <v>91471.38</v>
      </c>
      <c r="G2364" s="48">
        <v>73240.84</v>
      </c>
      <c r="H2364" s="48">
        <v>34361.83</v>
      </c>
      <c r="I2364" s="48">
        <v>18589.47</v>
      </c>
      <c r="J2364" s="48">
        <v>30219.77</v>
      </c>
      <c r="K2364" s="48">
        <v>21452.52</v>
      </c>
      <c r="L2364" s="48">
        <v>107293.84</v>
      </c>
      <c r="M2364" s="48">
        <v>131333.41</v>
      </c>
      <c r="N2364" s="48">
        <v>69992.69</v>
      </c>
      <c r="O2364" s="48">
        <v>146521.78</v>
      </c>
      <c r="P2364" s="48">
        <v>87235.58</v>
      </c>
      <c r="Q2364" s="48">
        <v>49192.959999999999</v>
      </c>
      <c r="R2364" s="48">
        <v>76578.41</v>
      </c>
      <c r="S2364" s="48">
        <v>34859.32</v>
      </c>
      <c r="T2364" s="48">
        <v>2346.9</v>
      </c>
      <c r="U2364" s="48">
        <v>23043.16</v>
      </c>
      <c r="V2364" s="48">
        <v>4512.8599999999997</v>
      </c>
      <c r="W2364" s="48">
        <v>84264.98</v>
      </c>
      <c r="X2364" s="48">
        <v>98821.119999999995</v>
      </c>
      <c r="Y2364" s="48">
        <v>73571.11</v>
      </c>
      <c r="Z2364" s="48">
        <v>100926.66</v>
      </c>
    </row>
    <row r="2365" spans="1:26">
      <c r="A2365" s="48">
        <v>751806</v>
      </c>
      <c r="B2365" s="49" t="s">
        <v>19435</v>
      </c>
      <c r="C2365" s="49" t="s">
        <v>19436</v>
      </c>
      <c r="D2365" s="49" t="s">
        <v>19437</v>
      </c>
      <c r="E2365" s="48">
        <v>869531.5</v>
      </c>
      <c r="F2365" s="48">
        <v>469572.16</v>
      </c>
      <c r="G2365" s="48">
        <v>514227.94</v>
      </c>
      <c r="H2365" s="48">
        <v>598698.81000000006</v>
      </c>
      <c r="I2365" s="48">
        <v>343795.22</v>
      </c>
      <c r="J2365" s="48">
        <v>398061.38</v>
      </c>
      <c r="K2365" s="48">
        <v>392102.94</v>
      </c>
      <c r="L2365" s="48">
        <v>593102.75</v>
      </c>
      <c r="M2365" s="48">
        <v>603140.38</v>
      </c>
      <c r="N2365" s="48">
        <v>884022.81</v>
      </c>
      <c r="O2365" s="48">
        <v>584462.68999999994</v>
      </c>
      <c r="P2365" s="48">
        <v>85204.13</v>
      </c>
      <c r="Q2365" s="48">
        <v>70887.13</v>
      </c>
      <c r="R2365" s="48">
        <v>99308.81</v>
      </c>
      <c r="S2365" s="48">
        <v>77100.479999999996</v>
      </c>
      <c r="T2365" s="48">
        <v>84486.49</v>
      </c>
      <c r="U2365" s="48">
        <v>81621.77</v>
      </c>
      <c r="V2365" s="48">
        <v>93224.83</v>
      </c>
      <c r="W2365" s="48">
        <v>74103.039999999994</v>
      </c>
      <c r="X2365" s="48">
        <v>64980.56</v>
      </c>
      <c r="Y2365" s="48">
        <v>94769.75</v>
      </c>
      <c r="Z2365" s="48">
        <v>84160.98</v>
      </c>
    </row>
    <row r="2366" spans="1:26">
      <c r="A2366" s="48">
        <v>751555</v>
      </c>
      <c r="B2366" s="49" t="s">
        <v>10196</v>
      </c>
      <c r="C2366" s="49" t="s">
        <v>10197</v>
      </c>
      <c r="D2366" s="49" t="s">
        <v>10198</v>
      </c>
      <c r="E2366" s="48">
        <v>23410.6</v>
      </c>
      <c r="F2366" s="48">
        <v>54534.34</v>
      </c>
      <c r="G2366" s="48">
        <v>46116.08</v>
      </c>
      <c r="H2366" s="48">
        <v>30164.7</v>
      </c>
      <c r="I2366" s="48">
        <v>31983.759999999998</v>
      </c>
      <c r="J2366" s="48">
        <v>25449.599999999999</v>
      </c>
      <c r="K2366" s="48">
        <v>21425.54</v>
      </c>
      <c r="L2366" s="48">
        <v>65244.66</v>
      </c>
      <c r="M2366" s="48">
        <v>61598.5</v>
      </c>
      <c r="N2366" s="48">
        <v>51654.25</v>
      </c>
      <c r="O2366" s="48">
        <v>66277.62</v>
      </c>
      <c r="P2366" s="48">
        <v>36725.919999999998</v>
      </c>
      <c r="Q2366" s="48">
        <v>36317.47</v>
      </c>
      <c r="R2366" s="48">
        <v>38454.22</v>
      </c>
      <c r="S2366" s="48">
        <v>45391.49</v>
      </c>
      <c r="T2366" s="48">
        <v>42879.91</v>
      </c>
      <c r="U2366" s="48">
        <v>30971.88</v>
      </c>
      <c r="V2366" s="48">
        <v>34548.43</v>
      </c>
      <c r="W2366" s="48">
        <v>38087.96</v>
      </c>
      <c r="X2366" s="48">
        <v>30351.47</v>
      </c>
      <c r="Y2366" s="48">
        <v>29842.95</v>
      </c>
      <c r="Z2366" s="48">
        <v>32692.51</v>
      </c>
    </row>
    <row r="2367" spans="1:26">
      <c r="A2367" s="48">
        <v>750237</v>
      </c>
      <c r="B2367" s="49" t="s">
        <v>9481</v>
      </c>
      <c r="C2367" s="49" t="s">
        <v>9482</v>
      </c>
      <c r="D2367" s="49" t="s">
        <v>9483</v>
      </c>
      <c r="E2367" s="48">
        <v>85588.160000000003</v>
      </c>
      <c r="F2367" s="48">
        <v>104640.6</v>
      </c>
      <c r="G2367" s="48">
        <v>110896.86</v>
      </c>
      <c r="H2367" s="48">
        <v>75471.77</v>
      </c>
      <c r="I2367" s="48">
        <v>68145.62</v>
      </c>
      <c r="J2367" s="48">
        <v>64072.56</v>
      </c>
      <c r="K2367" s="48">
        <v>81077.95</v>
      </c>
      <c r="L2367" s="48">
        <v>144834.62</v>
      </c>
      <c r="M2367" s="48">
        <v>149996.82999999999</v>
      </c>
      <c r="N2367" s="48">
        <v>110152.65</v>
      </c>
      <c r="O2367" s="48">
        <v>155736.78</v>
      </c>
      <c r="P2367" s="48">
        <v>89185.1</v>
      </c>
      <c r="Q2367" s="48">
        <v>87158.8</v>
      </c>
      <c r="R2367" s="48">
        <v>101159.64</v>
      </c>
      <c r="S2367" s="48">
        <v>118512.73</v>
      </c>
      <c r="T2367" s="48">
        <v>79001.960000000006</v>
      </c>
      <c r="U2367" s="48">
        <v>74976.289999999994</v>
      </c>
      <c r="V2367" s="48">
        <v>89615.91</v>
      </c>
      <c r="W2367" s="48">
        <v>92201.74</v>
      </c>
      <c r="X2367" s="48">
        <v>90506.47</v>
      </c>
      <c r="Y2367" s="48">
        <v>94089.11</v>
      </c>
      <c r="Z2367" s="48">
        <v>88240.88</v>
      </c>
    </row>
    <row r="2368" spans="1:26">
      <c r="A2368" s="48">
        <v>753754</v>
      </c>
      <c r="B2368" s="49" t="s">
        <v>5422</v>
      </c>
      <c r="C2368" s="49" t="s">
        <v>5423</v>
      </c>
      <c r="D2368" s="49" t="s">
        <v>5424</v>
      </c>
      <c r="E2368" s="48">
        <v>38443.31</v>
      </c>
      <c r="F2368" s="48">
        <v>43441.39</v>
      </c>
      <c r="G2368" s="48">
        <v>44210.45</v>
      </c>
      <c r="H2368" s="48">
        <v>26684.79</v>
      </c>
      <c r="I2368" s="48">
        <v>2677.08</v>
      </c>
      <c r="J2368" s="48">
        <v>6254.19</v>
      </c>
      <c r="K2368" s="48">
        <v>18358.59</v>
      </c>
      <c r="L2368" s="48">
        <v>68776.12</v>
      </c>
      <c r="M2368" s="48">
        <v>65227.93</v>
      </c>
      <c r="N2368" s="48">
        <v>46007.38</v>
      </c>
      <c r="O2368" s="48">
        <v>54138.63</v>
      </c>
      <c r="P2368" s="48">
        <v>27482.43</v>
      </c>
      <c r="Q2368" s="48">
        <v>42680.71</v>
      </c>
      <c r="R2368" s="48">
        <v>29518.14</v>
      </c>
      <c r="S2368" s="48">
        <v>24994.65</v>
      </c>
      <c r="T2368" s="48">
        <v>1479.52</v>
      </c>
      <c r="U2368" s="48">
        <v>6633.38</v>
      </c>
      <c r="V2368" s="48">
        <v>5419.83</v>
      </c>
      <c r="W2368" s="48">
        <v>62576.55</v>
      </c>
      <c r="X2368" s="48">
        <v>50013.71</v>
      </c>
      <c r="Y2368" s="48">
        <v>60562.61</v>
      </c>
      <c r="Z2368" s="48">
        <v>47932</v>
      </c>
    </row>
    <row r="2369" spans="1:26">
      <c r="A2369" s="48">
        <v>753943</v>
      </c>
      <c r="B2369" s="49" t="s">
        <v>9096</v>
      </c>
      <c r="C2369" s="49" t="s">
        <v>9097</v>
      </c>
      <c r="D2369" s="49" t="s">
        <v>9098</v>
      </c>
      <c r="E2369" s="48">
        <v>60982.52</v>
      </c>
      <c r="F2369" s="48">
        <v>67234.73</v>
      </c>
      <c r="G2369" s="48">
        <v>74705.97</v>
      </c>
      <c r="H2369" s="48">
        <v>22892.55</v>
      </c>
      <c r="I2369" s="48">
        <v>53505.38</v>
      </c>
      <c r="J2369" s="48">
        <v>27972.71</v>
      </c>
      <c r="K2369" s="48">
        <v>74286.94</v>
      </c>
      <c r="L2369" s="48">
        <v>97923.54</v>
      </c>
      <c r="M2369" s="48">
        <v>105616.65</v>
      </c>
      <c r="N2369" s="48">
        <v>135074.26999999999</v>
      </c>
      <c r="O2369" s="48">
        <v>111695.81</v>
      </c>
      <c r="P2369" s="48">
        <v>63117.36</v>
      </c>
      <c r="Q2369" s="48">
        <v>48427.22</v>
      </c>
      <c r="R2369" s="48">
        <v>61405.47</v>
      </c>
      <c r="S2369" s="48">
        <v>22816.69</v>
      </c>
      <c r="T2369" s="48">
        <v>65078.53</v>
      </c>
      <c r="U2369" s="48">
        <v>28999.19</v>
      </c>
      <c r="V2369" s="48">
        <v>76346.84</v>
      </c>
      <c r="W2369" s="48">
        <v>62697.05</v>
      </c>
      <c r="X2369" s="48">
        <v>66572.789999999994</v>
      </c>
      <c r="Y2369" s="48">
        <v>123950</v>
      </c>
      <c r="Z2369" s="48">
        <v>59576.800000000003</v>
      </c>
    </row>
    <row r="2370" spans="1:26">
      <c r="A2370" s="48">
        <v>752843</v>
      </c>
      <c r="B2370" s="49" t="s">
        <v>7515</v>
      </c>
      <c r="C2370" s="49" t="s">
        <v>7516</v>
      </c>
      <c r="D2370" s="49" t="s">
        <v>7517</v>
      </c>
      <c r="E2370" s="48">
        <v>197861.69</v>
      </c>
      <c r="F2370" s="48">
        <v>291211</v>
      </c>
      <c r="G2370" s="48">
        <v>201570.84</v>
      </c>
      <c r="H2370" s="48">
        <v>135554.25</v>
      </c>
      <c r="I2370" s="48">
        <v>198871.78</v>
      </c>
      <c r="J2370" s="48">
        <v>171168.22</v>
      </c>
      <c r="K2370" s="48">
        <v>218193.33</v>
      </c>
      <c r="L2370" s="48">
        <v>325565.59000000003</v>
      </c>
      <c r="M2370" s="48">
        <v>329291.78000000003</v>
      </c>
      <c r="N2370" s="48">
        <v>203622.66</v>
      </c>
      <c r="O2370" s="48">
        <v>307418.03000000003</v>
      </c>
      <c r="P2370" s="48">
        <v>198627.5</v>
      </c>
      <c r="Q2370" s="48">
        <v>218212.75</v>
      </c>
      <c r="R2370" s="48">
        <v>179764.95</v>
      </c>
      <c r="S2370" s="48">
        <v>197044.42</v>
      </c>
      <c r="T2370" s="48">
        <v>236334.03</v>
      </c>
      <c r="U2370" s="48">
        <v>187389.47</v>
      </c>
      <c r="V2370" s="48">
        <v>230206.53</v>
      </c>
      <c r="W2370" s="48">
        <v>261178.28</v>
      </c>
      <c r="X2370" s="48">
        <v>238890.3</v>
      </c>
      <c r="Y2370" s="48">
        <v>192005.27</v>
      </c>
      <c r="Z2370" s="48">
        <v>201763.88</v>
      </c>
    </row>
    <row r="2371" spans="1:26">
      <c r="A2371" s="48">
        <v>751721</v>
      </c>
      <c r="B2371" s="49" t="s">
        <v>19438</v>
      </c>
      <c r="C2371" s="49" t="s">
        <v>4530</v>
      </c>
      <c r="D2371" s="49" t="s">
        <v>19439</v>
      </c>
      <c r="E2371" s="48">
        <v>42193.09</v>
      </c>
      <c r="F2371" s="48">
        <v>70437.86</v>
      </c>
      <c r="G2371" s="48">
        <v>37670.980000000003</v>
      </c>
      <c r="H2371" s="48">
        <v>16505.43</v>
      </c>
      <c r="I2371" s="48">
        <v>33355.870000000003</v>
      </c>
      <c r="J2371" s="48">
        <v>39611.019999999997</v>
      </c>
      <c r="K2371" s="48">
        <v>46816.160000000003</v>
      </c>
      <c r="L2371" s="48">
        <v>52910.37</v>
      </c>
      <c r="M2371" s="48">
        <v>59569.62</v>
      </c>
      <c r="N2371" s="48">
        <v>65691.67</v>
      </c>
      <c r="O2371" s="48">
        <v>78813</v>
      </c>
      <c r="P2371" s="48">
        <v>36281.46</v>
      </c>
      <c r="Q2371" s="48">
        <v>54734.29</v>
      </c>
      <c r="R2371" s="48">
        <v>34106.410000000003</v>
      </c>
      <c r="S2371" s="48">
        <v>24499.08</v>
      </c>
      <c r="T2371" s="48">
        <v>34782.269999999997</v>
      </c>
      <c r="U2371" s="48">
        <v>37290.79</v>
      </c>
      <c r="V2371" s="48">
        <v>47331.73</v>
      </c>
      <c r="W2371" s="48">
        <v>47164.79</v>
      </c>
      <c r="X2371" s="48">
        <v>43898.54</v>
      </c>
      <c r="Y2371" s="48">
        <v>58052.6</v>
      </c>
      <c r="Z2371" s="48">
        <v>41747.93</v>
      </c>
    </row>
    <row r="2372" spans="1:26">
      <c r="A2372" s="48">
        <v>753672</v>
      </c>
      <c r="B2372" s="49" t="s">
        <v>10277</v>
      </c>
      <c r="C2372" s="49" t="s">
        <v>10278</v>
      </c>
      <c r="D2372" s="49" t="s">
        <v>10279</v>
      </c>
      <c r="E2372" s="48">
        <v>166290.88</v>
      </c>
      <c r="F2372" s="48">
        <v>202362.88</v>
      </c>
      <c r="G2372" s="48">
        <v>222628.3</v>
      </c>
      <c r="H2372" s="48">
        <v>137490.20000000001</v>
      </c>
      <c r="I2372" s="48">
        <v>166350.95000000001</v>
      </c>
      <c r="J2372" s="48">
        <v>180511.11</v>
      </c>
      <c r="K2372" s="48">
        <v>193753.84</v>
      </c>
      <c r="L2372" s="48">
        <v>156790.76999999999</v>
      </c>
      <c r="M2372" s="48">
        <v>188378.5</v>
      </c>
      <c r="N2372" s="48">
        <v>189158.78</v>
      </c>
      <c r="O2372" s="48">
        <v>215597.59</v>
      </c>
      <c r="P2372" s="48">
        <v>91942.26</v>
      </c>
      <c r="Q2372" s="48">
        <v>77718</v>
      </c>
      <c r="R2372" s="48">
        <v>96367.38</v>
      </c>
      <c r="S2372" s="48">
        <v>97462.64</v>
      </c>
      <c r="T2372" s="48">
        <v>85284.479999999996</v>
      </c>
      <c r="U2372" s="48">
        <v>70988.73</v>
      </c>
      <c r="V2372" s="48">
        <v>109834.61</v>
      </c>
      <c r="W2372" s="48">
        <v>58542.45</v>
      </c>
      <c r="X2372" s="48">
        <v>56829.39</v>
      </c>
      <c r="Y2372" s="48">
        <v>80803.95</v>
      </c>
      <c r="Z2372" s="48">
        <v>70338.12</v>
      </c>
    </row>
    <row r="2373" spans="1:26">
      <c r="A2373" s="48">
        <v>753400</v>
      </c>
      <c r="B2373" s="49" t="s">
        <v>10436</v>
      </c>
      <c r="C2373" s="49" t="s">
        <v>10437</v>
      </c>
      <c r="D2373" s="49" t="s">
        <v>10438</v>
      </c>
      <c r="E2373" s="48">
        <v>63117.75</v>
      </c>
      <c r="F2373" s="48">
        <v>78591.240000000005</v>
      </c>
      <c r="G2373" s="48">
        <v>72236.97</v>
      </c>
      <c r="H2373" s="48">
        <v>32713.85</v>
      </c>
      <c r="I2373" s="48">
        <v>59908.62</v>
      </c>
      <c r="J2373" s="48">
        <v>63108.69</v>
      </c>
      <c r="K2373" s="48">
        <v>104733.81</v>
      </c>
      <c r="L2373" s="48">
        <v>100067.87</v>
      </c>
      <c r="M2373" s="48">
        <v>107914.99</v>
      </c>
      <c r="N2373" s="48">
        <v>93702.49</v>
      </c>
      <c r="O2373" s="48">
        <v>121681.31</v>
      </c>
      <c r="P2373" s="48">
        <v>60549.26</v>
      </c>
      <c r="Q2373" s="48">
        <v>55348.32</v>
      </c>
      <c r="R2373" s="48">
        <v>59285.68</v>
      </c>
      <c r="S2373" s="48">
        <v>48935.65</v>
      </c>
      <c r="T2373" s="48">
        <v>68694.23</v>
      </c>
      <c r="U2373" s="48">
        <v>75438.12</v>
      </c>
      <c r="V2373" s="48">
        <v>112474.33</v>
      </c>
      <c r="W2373" s="48">
        <v>59331.44</v>
      </c>
      <c r="X2373" s="48">
        <v>65878.23</v>
      </c>
      <c r="Y2373" s="48">
        <v>75440.91</v>
      </c>
      <c r="Z2373" s="48">
        <v>71575.78</v>
      </c>
    </row>
    <row r="2374" spans="1:26">
      <c r="A2374" s="48">
        <v>750396</v>
      </c>
      <c r="B2374" s="49" t="s">
        <v>3738</v>
      </c>
      <c r="C2374" s="49" t="s">
        <v>3739</v>
      </c>
      <c r="D2374" s="49" t="s">
        <v>3740</v>
      </c>
      <c r="E2374" s="48">
        <v>51305.3</v>
      </c>
      <c r="F2374" s="48">
        <v>78000.97</v>
      </c>
      <c r="G2374" s="48">
        <v>60554.55</v>
      </c>
      <c r="H2374" s="48">
        <v>61945.54</v>
      </c>
      <c r="I2374" s="48">
        <v>54210.38</v>
      </c>
      <c r="J2374" s="48">
        <v>29159.71</v>
      </c>
      <c r="K2374" s="48">
        <v>58589.39</v>
      </c>
      <c r="L2374" s="48">
        <v>83194.179999999993</v>
      </c>
      <c r="M2374" s="48">
        <v>72428.850000000006</v>
      </c>
      <c r="N2374" s="48">
        <v>54608.33</v>
      </c>
      <c r="O2374" s="48">
        <v>82848.2</v>
      </c>
      <c r="P2374" s="48">
        <v>56789.2</v>
      </c>
      <c r="Q2374" s="48">
        <v>67754.12</v>
      </c>
      <c r="R2374" s="48">
        <v>60848.26</v>
      </c>
      <c r="S2374" s="48">
        <v>111189.92</v>
      </c>
      <c r="T2374" s="48">
        <v>79542.240000000005</v>
      </c>
      <c r="U2374" s="48">
        <v>38064.46</v>
      </c>
      <c r="V2374" s="48">
        <v>73357.42</v>
      </c>
      <c r="W2374" s="48">
        <v>61831.3</v>
      </c>
      <c r="X2374" s="48">
        <v>49121.03</v>
      </c>
      <c r="Y2374" s="48">
        <v>49276.83</v>
      </c>
      <c r="Z2374" s="48">
        <v>56866.61</v>
      </c>
    </row>
    <row r="2375" spans="1:26">
      <c r="A2375" s="48">
        <v>751128</v>
      </c>
      <c r="B2375" s="49" t="s">
        <v>19440</v>
      </c>
      <c r="C2375" s="49" t="s">
        <v>14025</v>
      </c>
      <c r="D2375" s="49" t="s">
        <v>19441</v>
      </c>
      <c r="E2375" s="48">
        <v>50642.46</v>
      </c>
      <c r="F2375" s="48">
        <v>71783.94</v>
      </c>
      <c r="G2375" s="48">
        <v>63491.75</v>
      </c>
      <c r="H2375" s="48">
        <v>39919.019999999997</v>
      </c>
      <c r="I2375" s="48">
        <v>51339.43</v>
      </c>
      <c r="J2375" s="48">
        <v>53043.41</v>
      </c>
      <c r="K2375" s="48">
        <v>56644.57</v>
      </c>
      <c r="L2375" s="48">
        <v>88793.45</v>
      </c>
      <c r="M2375" s="48">
        <v>89410.34</v>
      </c>
      <c r="N2375" s="48">
        <v>45432.23</v>
      </c>
      <c r="O2375" s="48">
        <v>78038.03</v>
      </c>
      <c r="P2375" s="48">
        <v>54831.11</v>
      </c>
      <c r="Q2375" s="48">
        <v>62619.47</v>
      </c>
      <c r="R2375" s="48">
        <v>61283.59</v>
      </c>
      <c r="S2375" s="48">
        <v>62646</v>
      </c>
      <c r="T2375" s="48">
        <v>66546.52</v>
      </c>
      <c r="U2375" s="48">
        <v>58562.04</v>
      </c>
      <c r="V2375" s="48">
        <v>59460.62</v>
      </c>
      <c r="W2375" s="48">
        <v>68065.84</v>
      </c>
      <c r="X2375" s="48">
        <v>62875</v>
      </c>
      <c r="Y2375" s="48">
        <v>39580.22</v>
      </c>
      <c r="Z2375" s="48">
        <v>52023.07</v>
      </c>
    </row>
    <row r="2376" spans="1:26">
      <c r="A2376" s="48">
        <v>754121</v>
      </c>
      <c r="B2376" s="49" t="s">
        <v>7963</v>
      </c>
      <c r="C2376" s="49" t="s">
        <v>7964</v>
      </c>
      <c r="D2376" s="49" t="s">
        <v>7965</v>
      </c>
      <c r="E2376" s="48">
        <v>253317.64</v>
      </c>
      <c r="F2376" s="48">
        <v>368920.59</v>
      </c>
      <c r="G2376" s="48">
        <v>338447.78</v>
      </c>
      <c r="H2376" s="48">
        <v>230462.36</v>
      </c>
      <c r="I2376" s="48">
        <v>264836.71999999997</v>
      </c>
      <c r="J2376" s="48">
        <v>256908.77</v>
      </c>
      <c r="K2376" s="48">
        <v>269745</v>
      </c>
      <c r="L2376" s="48">
        <v>564758.88</v>
      </c>
      <c r="M2376" s="48">
        <v>494451.72</v>
      </c>
      <c r="N2376" s="48">
        <v>302410.25</v>
      </c>
      <c r="O2376" s="48">
        <v>596841.68999999994</v>
      </c>
      <c r="P2376" s="48">
        <v>243995.66</v>
      </c>
      <c r="Q2376" s="48">
        <v>283545.69</v>
      </c>
      <c r="R2376" s="48">
        <v>312428.46999999997</v>
      </c>
      <c r="S2376" s="48">
        <v>339230</v>
      </c>
      <c r="T2376" s="48">
        <v>328601.75</v>
      </c>
      <c r="U2376" s="48">
        <v>318688.69</v>
      </c>
      <c r="V2376" s="48">
        <v>297986.44</v>
      </c>
      <c r="W2376" s="48">
        <v>372673.78</v>
      </c>
      <c r="X2376" s="48">
        <v>279012.34000000003</v>
      </c>
      <c r="Y2376" s="48">
        <v>243863.66</v>
      </c>
      <c r="Z2376" s="48">
        <v>319571.75</v>
      </c>
    </row>
    <row r="2377" spans="1:26">
      <c r="A2377" s="48">
        <v>752363</v>
      </c>
      <c r="B2377" s="49" t="s">
        <v>6306</v>
      </c>
      <c r="C2377" s="49" t="s">
        <v>6307</v>
      </c>
      <c r="D2377" s="49" t="s">
        <v>6308</v>
      </c>
      <c r="E2377" s="48">
        <v>11324.25</v>
      </c>
      <c r="F2377" s="48">
        <v>26757.61</v>
      </c>
      <c r="G2377" s="48">
        <v>13116.34</v>
      </c>
      <c r="H2377" s="48">
        <v>8638.19</v>
      </c>
      <c r="I2377" s="48">
        <v>2980.07</v>
      </c>
      <c r="J2377" s="48">
        <v>3752.09</v>
      </c>
      <c r="K2377" s="48">
        <v>1373.03</v>
      </c>
      <c r="L2377" s="48">
        <v>49543.08</v>
      </c>
      <c r="M2377" s="48">
        <v>63194.45</v>
      </c>
      <c r="N2377" s="48">
        <v>47685.09</v>
      </c>
      <c r="O2377" s="48">
        <v>70039.58</v>
      </c>
      <c r="P2377" s="48">
        <v>3985.09</v>
      </c>
      <c r="Q2377" s="48">
        <v>21013.54</v>
      </c>
      <c r="R2377" s="48">
        <v>10448.19</v>
      </c>
      <c r="S2377" s="48">
        <v>12829.07</v>
      </c>
      <c r="T2377" s="48">
        <v>156.41</v>
      </c>
      <c r="U2377" s="48">
        <v>1094.06</v>
      </c>
      <c r="V2377" s="48">
        <v>642.95000000000005</v>
      </c>
      <c r="W2377" s="48">
        <v>39471.18</v>
      </c>
      <c r="X2377" s="48">
        <v>38598.21</v>
      </c>
      <c r="Y2377" s="48">
        <v>39809.269999999997</v>
      </c>
      <c r="Z2377" s="48">
        <v>46583.93</v>
      </c>
    </row>
    <row r="2378" spans="1:26">
      <c r="A2378" s="48">
        <v>751718</v>
      </c>
      <c r="B2378" s="49" t="s">
        <v>7293</v>
      </c>
      <c r="C2378" s="49" t="s">
        <v>7294</v>
      </c>
      <c r="D2378" s="49" t="s">
        <v>7295</v>
      </c>
      <c r="E2378" s="48">
        <v>134203.56</v>
      </c>
      <c r="F2378" s="48">
        <v>106781.67</v>
      </c>
      <c r="G2378" s="48">
        <v>164148.20000000001</v>
      </c>
      <c r="H2378" s="48">
        <v>102501.59</v>
      </c>
      <c r="I2378" s="48">
        <v>120573.08</v>
      </c>
      <c r="J2378" s="48">
        <v>119219.84</v>
      </c>
      <c r="K2378" s="48">
        <v>115497.94</v>
      </c>
      <c r="L2378" s="48">
        <v>171750.27</v>
      </c>
      <c r="M2378" s="48">
        <v>171924.23</v>
      </c>
      <c r="N2378" s="48">
        <v>132047.16</v>
      </c>
      <c r="O2378" s="48">
        <v>188129.66</v>
      </c>
      <c r="P2378" s="48">
        <v>126767.05</v>
      </c>
      <c r="Q2378" s="48">
        <v>72377.86</v>
      </c>
      <c r="R2378" s="48">
        <v>142384.66</v>
      </c>
      <c r="S2378" s="48">
        <v>149957.31</v>
      </c>
      <c r="T2378" s="48">
        <v>157478.25</v>
      </c>
      <c r="U2378" s="48">
        <v>144897.82999999999</v>
      </c>
      <c r="V2378" s="48">
        <v>130411.28</v>
      </c>
      <c r="W2378" s="48">
        <v>102121.7</v>
      </c>
      <c r="X2378" s="48">
        <v>97451.57</v>
      </c>
      <c r="Y2378" s="48">
        <v>105569</v>
      </c>
      <c r="Z2378" s="48">
        <v>108528.48</v>
      </c>
    </row>
    <row r="2379" spans="1:26">
      <c r="A2379" s="48">
        <v>754328</v>
      </c>
      <c r="B2379" s="49" t="s">
        <v>8021</v>
      </c>
      <c r="C2379" s="49" t="s">
        <v>8022</v>
      </c>
      <c r="D2379" s="49" t="s">
        <v>8023</v>
      </c>
      <c r="E2379" s="48">
        <v>44242.01</v>
      </c>
      <c r="F2379" s="48">
        <v>65965.62</v>
      </c>
      <c r="G2379" s="48">
        <v>68462.59</v>
      </c>
      <c r="H2379" s="48">
        <v>39673.879999999997</v>
      </c>
      <c r="I2379" s="48">
        <v>49518.18</v>
      </c>
      <c r="J2379" s="48">
        <v>41889.07</v>
      </c>
      <c r="K2379" s="48">
        <v>48916.22</v>
      </c>
      <c r="L2379" s="48">
        <v>110889.49</v>
      </c>
      <c r="M2379" s="48">
        <v>95530.33</v>
      </c>
      <c r="N2379" s="48">
        <v>71159.62</v>
      </c>
      <c r="O2379" s="48">
        <v>103013.37</v>
      </c>
      <c r="P2379" s="48">
        <v>45685.3</v>
      </c>
      <c r="Q2379" s="48">
        <v>49455.61</v>
      </c>
      <c r="R2379" s="48">
        <v>59308.88</v>
      </c>
      <c r="S2379" s="48">
        <v>60224.53</v>
      </c>
      <c r="T2379" s="48">
        <v>61187.92</v>
      </c>
      <c r="U2379" s="48">
        <v>53662.96</v>
      </c>
      <c r="V2379" s="48">
        <v>51510.77</v>
      </c>
      <c r="W2379" s="48">
        <v>67245.990000000005</v>
      </c>
      <c r="X2379" s="48">
        <v>55132.73</v>
      </c>
      <c r="Y2379" s="48">
        <v>53669.56</v>
      </c>
      <c r="Z2379" s="48">
        <v>54191.64</v>
      </c>
    </row>
    <row r="2380" spans="1:26">
      <c r="A2380" s="48">
        <v>752313</v>
      </c>
      <c r="B2380" s="49" t="s">
        <v>3194</v>
      </c>
      <c r="C2380" s="49" t="s">
        <v>3195</v>
      </c>
      <c r="D2380" s="49" t="s">
        <v>3196</v>
      </c>
      <c r="E2380" s="48">
        <v>116265.7</v>
      </c>
      <c r="F2380" s="48">
        <v>147663.42000000001</v>
      </c>
      <c r="G2380" s="48">
        <v>102705.28</v>
      </c>
      <c r="H2380" s="48">
        <v>54211.21</v>
      </c>
      <c r="I2380" s="48">
        <v>87437.96</v>
      </c>
      <c r="J2380" s="48">
        <v>77535.66</v>
      </c>
      <c r="K2380" s="48">
        <v>80078.759999999995</v>
      </c>
      <c r="L2380" s="48">
        <v>143264.28</v>
      </c>
      <c r="M2380" s="48">
        <v>137053.14000000001</v>
      </c>
      <c r="N2380" s="48">
        <v>106248.41</v>
      </c>
      <c r="O2380" s="48">
        <v>135521</v>
      </c>
      <c r="P2380" s="48">
        <v>109543.72</v>
      </c>
      <c r="Q2380" s="48">
        <v>105936.82</v>
      </c>
      <c r="R2380" s="48">
        <v>89519.9</v>
      </c>
      <c r="S2380" s="48">
        <v>91866.01</v>
      </c>
      <c r="T2380" s="48">
        <v>100914.61</v>
      </c>
      <c r="U2380" s="48">
        <v>100244.27</v>
      </c>
      <c r="V2380" s="48">
        <v>82334.52</v>
      </c>
      <c r="W2380" s="48">
        <v>85297.95</v>
      </c>
      <c r="X2380" s="48">
        <v>76827.94</v>
      </c>
      <c r="Y2380" s="48">
        <v>83311</v>
      </c>
      <c r="Z2380" s="48">
        <v>77030.490000000005</v>
      </c>
    </row>
    <row r="2381" spans="1:26">
      <c r="A2381" s="48">
        <v>750383</v>
      </c>
      <c r="B2381" s="49" t="s">
        <v>19442</v>
      </c>
      <c r="C2381" s="49" t="s">
        <v>13098</v>
      </c>
      <c r="D2381" s="49" t="s">
        <v>19443</v>
      </c>
      <c r="E2381" s="48">
        <v>28757.66</v>
      </c>
      <c r="F2381" s="48">
        <v>79135.81</v>
      </c>
      <c r="G2381" s="48">
        <v>43677</v>
      </c>
      <c r="H2381" s="48">
        <v>28032.560000000001</v>
      </c>
      <c r="I2381" s="48">
        <v>20148.47</v>
      </c>
      <c r="J2381" s="48">
        <v>21799.48</v>
      </c>
      <c r="K2381" s="48">
        <v>23973.52</v>
      </c>
      <c r="L2381" s="48">
        <v>112898.63</v>
      </c>
      <c r="M2381" s="48">
        <v>108699.58</v>
      </c>
      <c r="N2381" s="48">
        <v>72190.61</v>
      </c>
      <c r="O2381" s="48">
        <v>109487.55</v>
      </c>
      <c r="P2381" s="48">
        <v>30948.240000000002</v>
      </c>
      <c r="Q2381" s="48">
        <v>52472.86</v>
      </c>
      <c r="R2381" s="48">
        <v>40952.269999999997</v>
      </c>
      <c r="S2381" s="48">
        <v>9631.4699999999993</v>
      </c>
      <c r="T2381" s="48">
        <v>22393.279999999999</v>
      </c>
      <c r="U2381" s="48">
        <v>23674.25</v>
      </c>
      <c r="V2381" s="48">
        <v>29187.41</v>
      </c>
      <c r="W2381" s="48">
        <v>83752.55</v>
      </c>
      <c r="X2381" s="48">
        <v>80892.210000000006</v>
      </c>
      <c r="Y2381" s="48">
        <v>73607.45</v>
      </c>
      <c r="Z2381" s="48">
        <v>82325.91</v>
      </c>
    </row>
    <row r="2382" spans="1:26">
      <c r="A2382" s="48">
        <v>750766</v>
      </c>
      <c r="B2382" s="49" t="s">
        <v>4810</v>
      </c>
      <c r="C2382" s="49" t="s">
        <v>4811</v>
      </c>
      <c r="D2382" s="49" t="s">
        <v>4812</v>
      </c>
      <c r="E2382" s="48">
        <v>173930.89</v>
      </c>
      <c r="F2382" s="48">
        <v>310673.03000000003</v>
      </c>
      <c r="G2382" s="48">
        <v>205245.33</v>
      </c>
      <c r="H2382" s="48">
        <v>125326.31</v>
      </c>
      <c r="I2382" s="48">
        <v>146696.88</v>
      </c>
      <c r="J2382" s="48">
        <v>119452.02</v>
      </c>
      <c r="K2382" s="48">
        <v>199707.27</v>
      </c>
      <c r="L2382" s="48">
        <v>200617.72</v>
      </c>
      <c r="M2382" s="48">
        <v>226737.52</v>
      </c>
      <c r="N2382" s="48">
        <v>142278.89000000001</v>
      </c>
      <c r="O2382" s="48">
        <v>196353.05</v>
      </c>
      <c r="P2382" s="48">
        <v>512.86</v>
      </c>
      <c r="Q2382" s="48">
        <v>7518.57</v>
      </c>
      <c r="R2382" s="48">
        <v>352.49</v>
      </c>
      <c r="S2382" s="50"/>
      <c r="T2382" s="50"/>
      <c r="U2382" s="48">
        <v>16562.060000000001</v>
      </c>
      <c r="V2382" s="48">
        <v>10462.18</v>
      </c>
      <c r="W2382" s="48">
        <v>9278.2800000000007</v>
      </c>
      <c r="X2382" s="48">
        <v>6459.02</v>
      </c>
      <c r="Y2382" s="48">
        <v>1363.01</v>
      </c>
      <c r="Z2382" s="48">
        <v>10357.81</v>
      </c>
    </row>
    <row r="2383" spans="1:26">
      <c r="A2383" s="48">
        <v>753911</v>
      </c>
      <c r="B2383" s="49" t="s">
        <v>19444</v>
      </c>
      <c r="C2383" s="49" t="s">
        <v>19445</v>
      </c>
      <c r="D2383" s="49" t="s">
        <v>19446</v>
      </c>
      <c r="E2383" s="48">
        <v>65912.66</v>
      </c>
      <c r="F2383" s="48">
        <v>77259.86</v>
      </c>
      <c r="G2383" s="48">
        <v>15067.38</v>
      </c>
      <c r="H2383" s="48">
        <v>11783.32</v>
      </c>
      <c r="I2383" s="48">
        <v>21097.54</v>
      </c>
      <c r="J2383" s="48">
        <v>75836.960000000006</v>
      </c>
      <c r="K2383" s="48">
        <v>88059.199999999997</v>
      </c>
      <c r="L2383" s="48">
        <v>163628.19</v>
      </c>
      <c r="M2383" s="48">
        <v>92678.36</v>
      </c>
      <c r="N2383" s="48">
        <v>78732</v>
      </c>
      <c r="O2383" s="48">
        <v>56565.38</v>
      </c>
      <c r="P2383" s="48">
        <v>53412.21</v>
      </c>
      <c r="Q2383" s="48">
        <v>44627.12</v>
      </c>
      <c r="R2383" s="48">
        <v>2606.7600000000002</v>
      </c>
      <c r="S2383" s="48">
        <v>4382.37</v>
      </c>
      <c r="T2383" s="48">
        <v>18341.189999999999</v>
      </c>
      <c r="U2383" s="48">
        <v>93030.66</v>
      </c>
      <c r="V2383" s="48">
        <v>103089.15</v>
      </c>
      <c r="W2383" s="48">
        <v>123224.43</v>
      </c>
      <c r="X2383" s="48">
        <v>59390.66</v>
      </c>
      <c r="Y2383" s="48">
        <v>66192.14</v>
      </c>
      <c r="Z2383" s="48">
        <v>21486.21</v>
      </c>
    </row>
    <row r="2384" spans="1:26">
      <c r="A2384" s="48">
        <v>752375</v>
      </c>
      <c r="B2384" s="49" t="s">
        <v>6366</v>
      </c>
      <c r="C2384" s="49" t="s">
        <v>6367</v>
      </c>
      <c r="D2384" s="49" t="s">
        <v>6368</v>
      </c>
      <c r="E2384" s="48">
        <v>69350.89</v>
      </c>
      <c r="F2384" s="48">
        <v>92597.55</v>
      </c>
      <c r="G2384" s="48">
        <v>74289.919999999998</v>
      </c>
      <c r="H2384" s="48">
        <v>44943.16</v>
      </c>
      <c r="I2384" s="48">
        <v>75319.039999999994</v>
      </c>
      <c r="J2384" s="48">
        <v>46365.25</v>
      </c>
      <c r="K2384" s="48">
        <v>86359.23</v>
      </c>
      <c r="L2384" s="48">
        <v>79238.16</v>
      </c>
      <c r="M2384" s="48">
        <v>102589.64</v>
      </c>
      <c r="N2384" s="48">
        <v>68518.649999999994</v>
      </c>
      <c r="O2384" s="48">
        <v>89599.25</v>
      </c>
      <c r="P2384" s="48">
        <v>90855.3</v>
      </c>
      <c r="Q2384" s="48">
        <v>75326.8</v>
      </c>
      <c r="R2384" s="48">
        <v>80012.3</v>
      </c>
      <c r="S2384" s="48">
        <v>87034.26</v>
      </c>
      <c r="T2384" s="48">
        <v>100669.98</v>
      </c>
      <c r="U2384" s="48">
        <v>65162.84</v>
      </c>
      <c r="V2384" s="48">
        <v>100107.2</v>
      </c>
      <c r="W2384" s="48">
        <v>55237.1</v>
      </c>
      <c r="X2384" s="48">
        <v>68428.34</v>
      </c>
      <c r="Y2384" s="48">
        <v>56050.57</v>
      </c>
      <c r="Z2384" s="48">
        <v>54919.16</v>
      </c>
    </row>
    <row r="2385" spans="1:26">
      <c r="A2385" s="48">
        <v>755251</v>
      </c>
      <c r="B2385" s="49" t="s">
        <v>3670</v>
      </c>
      <c r="C2385" s="49" t="s">
        <v>3671</v>
      </c>
      <c r="D2385" s="49" t="s">
        <v>3672</v>
      </c>
      <c r="E2385" s="48">
        <v>23194.61</v>
      </c>
      <c r="F2385" s="48">
        <v>43225.18</v>
      </c>
      <c r="G2385" s="48">
        <v>28354.77</v>
      </c>
      <c r="H2385" s="48">
        <v>16220.43</v>
      </c>
      <c r="I2385" s="48">
        <v>20646.509999999998</v>
      </c>
      <c r="J2385" s="48">
        <v>19929.5</v>
      </c>
      <c r="K2385" s="48">
        <v>25807.66</v>
      </c>
      <c r="L2385" s="48">
        <v>40388.04</v>
      </c>
      <c r="M2385" s="48">
        <v>41911.15</v>
      </c>
      <c r="N2385" s="48">
        <v>34882.949999999997</v>
      </c>
      <c r="O2385" s="48">
        <v>51071.34</v>
      </c>
      <c r="P2385" s="48">
        <v>22717.7</v>
      </c>
      <c r="Q2385" s="48">
        <v>27259.13</v>
      </c>
      <c r="R2385" s="48">
        <v>24684.23</v>
      </c>
      <c r="S2385" s="48">
        <v>28246.39</v>
      </c>
      <c r="T2385" s="48">
        <v>23296.55</v>
      </c>
      <c r="U2385" s="48">
        <v>20413.62</v>
      </c>
      <c r="V2385" s="48">
        <v>25218.44</v>
      </c>
      <c r="W2385" s="48">
        <v>26023.46</v>
      </c>
      <c r="X2385" s="48">
        <v>26133.98</v>
      </c>
      <c r="Y2385" s="48">
        <v>27361.46</v>
      </c>
      <c r="Z2385" s="48">
        <v>30964.43</v>
      </c>
    </row>
    <row r="2386" spans="1:26">
      <c r="A2386" s="48">
        <v>755148</v>
      </c>
      <c r="B2386" s="49" t="s">
        <v>19447</v>
      </c>
      <c r="C2386" s="49" t="s">
        <v>19448</v>
      </c>
      <c r="D2386" s="49" t="s">
        <v>19449</v>
      </c>
      <c r="E2386" s="48">
        <v>146461.38</v>
      </c>
      <c r="F2386" s="48">
        <v>88050.05</v>
      </c>
      <c r="G2386" s="48">
        <v>110055.59</v>
      </c>
      <c r="H2386" s="48">
        <v>28237.58</v>
      </c>
      <c r="I2386" s="48">
        <v>80750.84</v>
      </c>
      <c r="J2386" s="48">
        <v>118115.56</v>
      </c>
      <c r="K2386" s="48">
        <v>53462.21</v>
      </c>
      <c r="L2386" s="48">
        <v>78057.83</v>
      </c>
      <c r="M2386" s="48">
        <v>155303.59</v>
      </c>
      <c r="N2386" s="48">
        <v>63114.55</v>
      </c>
      <c r="O2386" s="48">
        <v>97261.29</v>
      </c>
      <c r="P2386" s="48">
        <v>142074.69</v>
      </c>
      <c r="Q2386" s="48">
        <v>74037.88</v>
      </c>
      <c r="R2386" s="48">
        <v>95025.74</v>
      </c>
      <c r="S2386" s="48">
        <v>5582.86</v>
      </c>
      <c r="T2386" s="48">
        <v>102631.39</v>
      </c>
      <c r="U2386" s="48">
        <v>147323.94</v>
      </c>
      <c r="V2386" s="48">
        <v>56270.64</v>
      </c>
      <c r="W2386" s="48">
        <v>56475.98</v>
      </c>
      <c r="X2386" s="48">
        <v>103545.85</v>
      </c>
      <c r="Y2386" s="48">
        <v>39775.879999999997</v>
      </c>
      <c r="Z2386" s="48">
        <v>57977.9</v>
      </c>
    </row>
    <row r="2387" spans="1:26">
      <c r="A2387" s="48">
        <v>749004</v>
      </c>
      <c r="B2387" s="49" t="s">
        <v>19450</v>
      </c>
      <c r="C2387" s="49" t="s">
        <v>5485</v>
      </c>
      <c r="D2387" s="49" t="s">
        <v>19451</v>
      </c>
      <c r="E2387" s="48">
        <v>941316.19</v>
      </c>
      <c r="F2387" s="48">
        <v>785237</v>
      </c>
      <c r="G2387" s="48">
        <v>159284.78</v>
      </c>
      <c r="H2387" s="48">
        <v>79534.92</v>
      </c>
      <c r="I2387" s="48">
        <v>298941.25</v>
      </c>
      <c r="J2387" s="48">
        <v>810105.31</v>
      </c>
      <c r="K2387" s="48">
        <v>848013.25</v>
      </c>
      <c r="L2387" s="48">
        <v>1419719.62</v>
      </c>
      <c r="M2387" s="48">
        <v>790467.38</v>
      </c>
      <c r="N2387" s="48">
        <v>685575.5</v>
      </c>
      <c r="O2387" s="48">
        <v>231980.03</v>
      </c>
      <c r="P2387" s="48">
        <v>53199.7</v>
      </c>
      <c r="Q2387" s="50"/>
      <c r="R2387" s="50"/>
      <c r="S2387" s="48">
        <v>5692.94</v>
      </c>
      <c r="T2387" s="50"/>
      <c r="U2387" s="50"/>
      <c r="V2387" s="48">
        <v>70040.179999999993</v>
      </c>
      <c r="W2387" s="48">
        <v>93294.5</v>
      </c>
      <c r="X2387" s="48">
        <v>204.11</v>
      </c>
      <c r="Y2387" s="48">
        <v>166681.20000000001</v>
      </c>
      <c r="Z2387" s="50"/>
    </row>
    <row r="2388" spans="1:26">
      <c r="A2388" s="48">
        <v>755299</v>
      </c>
      <c r="B2388" s="49" t="s">
        <v>12316</v>
      </c>
      <c r="C2388" s="49" t="s">
        <v>12317</v>
      </c>
      <c r="D2388" s="49" t="s">
        <v>12318</v>
      </c>
      <c r="E2388" s="48">
        <v>67569.649999999994</v>
      </c>
      <c r="F2388" s="48">
        <v>94741.2</v>
      </c>
      <c r="G2388" s="48">
        <v>116675.76</v>
      </c>
      <c r="H2388" s="48">
        <v>47051.16</v>
      </c>
      <c r="I2388" s="48">
        <v>78870.880000000005</v>
      </c>
      <c r="J2388" s="48">
        <v>69751.72</v>
      </c>
      <c r="K2388" s="48">
        <v>84069.02</v>
      </c>
      <c r="L2388" s="48">
        <v>112999.69</v>
      </c>
      <c r="M2388" s="48">
        <v>126126.06</v>
      </c>
      <c r="N2388" s="48">
        <v>99158.45</v>
      </c>
      <c r="O2388" s="48">
        <v>151761.60999999999</v>
      </c>
      <c r="P2388" s="48">
        <v>64965.93</v>
      </c>
      <c r="Q2388" s="48">
        <v>71683.7</v>
      </c>
      <c r="R2388" s="48">
        <v>102223.45</v>
      </c>
      <c r="S2388" s="48">
        <v>74123.37</v>
      </c>
      <c r="T2388" s="48">
        <v>86068.18</v>
      </c>
      <c r="U2388" s="48">
        <v>83198.559999999998</v>
      </c>
      <c r="V2388" s="48">
        <v>93593.78</v>
      </c>
      <c r="W2388" s="48">
        <v>71174.67</v>
      </c>
      <c r="X2388" s="48">
        <v>72979.009999999995</v>
      </c>
      <c r="Y2388" s="48">
        <v>79078.16</v>
      </c>
      <c r="Z2388" s="48">
        <v>87645.13</v>
      </c>
    </row>
    <row r="2389" spans="1:26">
      <c r="A2389" s="48">
        <v>752943</v>
      </c>
      <c r="B2389" s="49" t="s">
        <v>7062</v>
      </c>
      <c r="C2389" s="49" t="s">
        <v>7063</v>
      </c>
      <c r="D2389" s="49" t="s">
        <v>7064</v>
      </c>
      <c r="E2389" s="48">
        <v>44320.11</v>
      </c>
      <c r="F2389" s="48">
        <v>67833.759999999995</v>
      </c>
      <c r="G2389" s="48">
        <v>36861.96</v>
      </c>
      <c r="H2389" s="48">
        <v>24147.62</v>
      </c>
      <c r="I2389" s="48">
        <v>37050.94</v>
      </c>
      <c r="J2389" s="48">
        <v>27555.72</v>
      </c>
      <c r="K2389" s="48">
        <v>55867.4</v>
      </c>
      <c r="L2389" s="48">
        <v>89765.17</v>
      </c>
      <c r="M2389" s="48">
        <v>86878.13</v>
      </c>
      <c r="N2389" s="48">
        <v>78686.899999999994</v>
      </c>
      <c r="O2389" s="48">
        <v>87194.09</v>
      </c>
      <c r="P2389" s="48">
        <v>44873.09</v>
      </c>
      <c r="Q2389" s="48">
        <v>49888.25</v>
      </c>
      <c r="R2389" s="48">
        <v>34035.360000000001</v>
      </c>
      <c r="S2389" s="48">
        <v>38758.379999999997</v>
      </c>
      <c r="T2389" s="48">
        <v>42473.49</v>
      </c>
      <c r="U2389" s="48">
        <v>33460.68</v>
      </c>
      <c r="V2389" s="48">
        <v>50859.02</v>
      </c>
      <c r="W2389" s="48">
        <v>54336.57</v>
      </c>
      <c r="X2389" s="48">
        <v>53857.14</v>
      </c>
      <c r="Y2389" s="48">
        <v>60393.84</v>
      </c>
      <c r="Z2389" s="48">
        <v>50780.68</v>
      </c>
    </row>
    <row r="2390" spans="1:26">
      <c r="A2390" s="48">
        <v>753394</v>
      </c>
      <c r="B2390" s="49" t="s">
        <v>9522</v>
      </c>
      <c r="C2390" s="49" t="s">
        <v>9523</v>
      </c>
      <c r="D2390" s="49" t="s">
        <v>9524</v>
      </c>
      <c r="E2390" s="48">
        <v>57556.28</v>
      </c>
      <c r="F2390" s="48">
        <v>74712.67</v>
      </c>
      <c r="G2390" s="48">
        <v>98701.22</v>
      </c>
      <c r="H2390" s="48">
        <v>53221.17</v>
      </c>
      <c r="I2390" s="48">
        <v>59650.400000000001</v>
      </c>
      <c r="J2390" s="48">
        <v>37643.83</v>
      </c>
      <c r="K2390" s="48">
        <v>59111.32</v>
      </c>
      <c r="L2390" s="48">
        <v>61703.4</v>
      </c>
      <c r="M2390" s="48">
        <v>59854.28</v>
      </c>
      <c r="N2390" s="48">
        <v>59622.3</v>
      </c>
      <c r="O2390" s="48">
        <v>80789.94</v>
      </c>
      <c r="P2390" s="48">
        <v>9519.23</v>
      </c>
      <c r="Q2390" s="48">
        <v>6802.18</v>
      </c>
      <c r="R2390" s="48">
        <v>14856.5</v>
      </c>
      <c r="S2390" s="48">
        <v>13147.16</v>
      </c>
      <c r="T2390" s="48">
        <v>9236.42</v>
      </c>
      <c r="U2390" s="48">
        <v>5704.93</v>
      </c>
      <c r="V2390" s="48">
        <v>9088.09</v>
      </c>
      <c r="W2390" s="48">
        <v>6496.98</v>
      </c>
      <c r="X2390" s="48">
        <v>6209.68</v>
      </c>
      <c r="Y2390" s="48">
        <v>8411.7800000000007</v>
      </c>
      <c r="Z2390" s="48">
        <v>11743.92</v>
      </c>
    </row>
    <row r="2391" spans="1:26">
      <c r="A2391" s="48">
        <v>751604</v>
      </c>
      <c r="B2391" s="49" t="s">
        <v>19452</v>
      </c>
      <c r="C2391" s="49" t="s">
        <v>19453</v>
      </c>
      <c r="D2391" s="49" t="s">
        <v>19454</v>
      </c>
      <c r="E2391" s="48">
        <v>115985.94</v>
      </c>
      <c r="F2391" s="48">
        <v>122515.13</v>
      </c>
      <c r="G2391" s="48">
        <v>89808.34</v>
      </c>
      <c r="H2391" s="48">
        <v>74800.899999999994</v>
      </c>
      <c r="I2391" s="48">
        <v>107556.73</v>
      </c>
      <c r="J2391" s="48">
        <v>56622.43</v>
      </c>
      <c r="K2391" s="48">
        <v>95462.31</v>
      </c>
      <c r="L2391" s="48">
        <v>205867.38</v>
      </c>
      <c r="M2391" s="48">
        <v>178091.58</v>
      </c>
      <c r="N2391" s="48">
        <v>133858.5</v>
      </c>
      <c r="O2391" s="48">
        <v>209929.38</v>
      </c>
      <c r="P2391" s="48">
        <v>115330.38</v>
      </c>
      <c r="Q2391" s="48">
        <v>89016.26</v>
      </c>
      <c r="R2391" s="48">
        <v>80608.66</v>
      </c>
      <c r="S2391" s="48">
        <v>118226.73</v>
      </c>
      <c r="T2391" s="48">
        <v>126647.5</v>
      </c>
      <c r="U2391" s="48">
        <v>70413.2</v>
      </c>
      <c r="V2391" s="48">
        <v>98084.57</v>
      </c>
      <c r="W2391" s="48">
        <v>129197.75999999999</v>
      </c>
      <c r="X2391" s="48">
        <v>103898.84</v>
      </c>
      <c r="Y2391" s="48">
        <v>102851.69</v>
      </c>
      <c r="Z2391" s="48">
        <v>117076.95</v>
      </c>
    </row>
    <row r="2392" spans="1:26">
      <c r="A2392" s="48">
        <v>755327</v>
      </c>
      <c r="B2392" s="49" t="s">
        <v>5230</v>
      </c>
      <c r="C2392" s="49" t="s">
        <v>5231</v>
      </c>
      <c r="D2392" s="49" t="s">
        <v>5232</v>
      </c>
      <c r="E2392" s="48">
        <v>70837.66</v>
      </c>
      <c r="F2392" s="48">
        <v>94633.1</v>
      </c>
      <c r="G2392" s="48">
        <v>35010.82</v>
      </c>
      <c r="H2392" s="48">
        <v>30143.67</v>
      </c>
      <c r="I2392" s="48">
        <v>36916.879999999997</v>
      </c>
      <c r="J2392" s="48">
        <v>46883.06</v>
      </c>
      <c r="K2392" s="48">
        <v>60951.37</v>
      </c>
      <c r="L2392" s="48">
        <v>103911.53</v>
      </c>
      <c r="M2392" s="48">
        <v>106548.47</v>
      </c>
      <c r="N2392" s="48">
        <v>100928.46</v>
      </c>
      <c r="O2392" s="48">
        <v>111130.53</v>
      </c>
      <c r="P2392" s="48">
        <v>68803.98</v>
      </c>
      <c r="Q2392" s="48">
        <v>75222.05</v>
      </c>
      <c r="R2392" s="48">
        <v>36494.550000000003</v>
      </c>
      <c r="S2392" s="48">
        <v>49356.02</v>
      </c>
      <c r="T2392" s="48">
        <v>42679.12</v>
      </c>
      <c r="U2392" s="48">
        <v>50034.39</v>
      </c>
      <c r="V2392" s="48">
        <v>61521.78</v>
      </c>
      <c r="W2392" s="48">
        <v>70121.279999999999</v>
      </c>
      <c r="X2392" s="48">
        <v>67998.02</v>
      </c>
      <c r="Y2392" s="48">
        <v>79956.86</v>
      </c>
      <c r="Z2392" s="48">
        <v>65720.02</v>
      </c>
    </row>
    <row r="2393" spans="1:26">
      <c r="A2393" s="48">
        <v>751219</v>
      </c>
      <c r="B2393" s="49" t="s">
        <v>13399</v>
      </c>
      <c r="C2393" s="49" t="s">
        <v>13400</v>
      </c>
      <c r="D2393" s="49" t="s">
        <v>13401</v>
      </c>
      <c r="E2393" s="48">
        <v>10587.22</v>
      </c>
      <c r="F2393" s="48">
        <v>2159.0300000000002</v>
      </c>
      <c r="G2393" s="48">
        <v>5253.11</v>
      </c>
      <c r="H2393" s="48">
        <v>11293.24</v>
      </c>
      <c r="I2393" s="50"/>
      <c r="J2393" s="48">
        <v>1762.03</v>
      </c>
      <c r="K2393" s="48">
        <v>4691.1099999999997</v>
      </c>
      <c r="L2393" s="48">
        <v>5242.1099999999997</v>
      </c>
      <c r="M2393" s="48">
        <v>3701.07</v>
      </c>
      <c r="N2393" s="48">
        <v>9735.19</v>
      </c>
      <c r="O2393" s="48">
        <v>36239.760000000002</v>
      </c>
      <c r="P2393" s="48">
        <v>7976.7</v>
      </c>
      <c r="Q2393" s="48">
        <v>389.24</v>
      </c>
      <c r="R2393" s="48">
        <v>2715.76</v>
      </c>
      <c r="S2393" s="48">
        <v>11900.27</v>
      </c>
      <c r="T2393" s="50"/>
      <c r="U2393" s="48">
        <v>3045.23</v>
      </c>
      <c r="V2393" s="48">
        <v>6096.56</v>
      </c>
      <c r="W2393" s="48">
        <v>3438.9</v>
      </c>
      <c r="X2393" s="48">
        <v>1488.67</v>
      </c>
      <c r="Y2393" s="48">
        <v>8605.3700000000008</v>
      </c>
      <c r="Z2393" s="48">
        <v>32763.75</v>
      </c>
    </row>
    <row r="2394" spans="1:26">
      <c r="A2394" s="48">
        <v>754228</v>
      </c>
      <c r="B2394" s="49" t="s">
        <v>4102</v>
      </c>
      <c r="C2394" s="49" t="s">
        <v>4103</v>
      </c>
      <c r="D2394" s="49" t="s">
        <v>4104</v>
      </c>
      <c r="E2394" s="48">
        <v>37406.03</v>
      </c>
      <c r="F2394" s="48">
        <v>47608.2</v>
      </c>
      <c r="G2394" s="48">
        <v>27929.7</v>
      </c>
      <c r="H2394" s="48">
        <v>22821.62</v>
      </c>
      <c r="I2394" s="48">
        <v>17915.52</v>
      </c>
      <c r="J2394" s="48">
        <v>23380.6</v>
      </c>
      <c r="K2394" s="48">
        <v>28578.77</v>
      </c>
      <c r="L2394" s="48">
        <v>54613.39</v>
      </c>
      <c r="M2394" s="48">
        <v>82585.2</v>
      </c>
      <c r="N2394" s="48">
        <v>47883.15</v>
      </c>
      <c r="O2394" s="48">
        <v>59571.58</v>
      </c>
      <c r="P2394" s="48">
        <v>45620.74</v>
      </c>
      <c r="Q2394" s="48">
        <v>41641.449999999997</v>
      </c>
      <c r="R2394" s="48">
        <v>28665.77</v>
      </c>
      <c r="S2394" s="48">
        <v>34457.760000000002</v>
      </c>
      <c r="T2394" s="48">
        <v>32218.560000000001</v>
      </c>
      <c r="U2394" s="48">
        <v>31539.73</v>
      </c>
      <c r="V2394" s="48">
        <v>36929</v>
      </c>
      <c r="W2394" s="48">
        <v>30804.11</v>
      </c>
      <c r="X2394" s="48">
        <v>46522.720000000001</v>
      </c>
      <c r="Y2394" s="48">
        <v>31474.61</v>
      </c>
      <c r="Z2394" s="48">
        <v>36485.26</v>
      </c>
    </row>
    <row r="2395" spans="1:26">
      <c r="A2395" s="48">
        <v>749667</v>
      </c>
      <c r="B2395" s="49" t="s">
        <v>19455</v>
      </c>
      <c r="C2395" s="49" t="s">
        <v>19456</v>
      </c>
      <c r="D2395" s="49" t="s">
        <v>19457</v>
      </c>
      <c r="E2395" s="48">
        <v>32806.93</v>
      </c>
      <c r="F2395" s="48">
        <v>52605.39</v>
      </c>
      <c r="G2395" s="48">
        <v>45440.19</v>
      </c>
      <c r="H2395" s="48">
        <v>26965.71</v>
      </c>
      <c r="I2395" s="48">
        <v>84169.91</v>
      </c>
      <c r="J2395" s="48">
        <v>24051.59</v>
      </c>
      <c r="K2395" s="48">
        <v>53808.2</v>
      </c>
      <c r="L2395" s="48">
        <v>66502.679999999993</v>
      </c>
      <c r="M2395" s="48">
        <v>72859.78</v>
      </c>
      <c r="N2395" s="48">
        <v>51022.23</v>
      </c>
      <c r="O2395" s="48">
        <v>86184.08</v>
      </c>
      <c r="P2395" s="48">
        <v>38713.519999999997</v>
      </c>
      <c r="Q2395" s="48">
        <v>42955.07</v>
      </c>
      <c r="R2395" s="48">
        <v>51682.58</v>
      </c>
      <c r="S2395" s="48">
        <v>42568.09</v>
      </c>
      <c r="T2395" s="48">
        <v>86697.79</v>
      </c>
      <c r="U2395" s="48">
        <v>27922.74</v>
      </c>
      <c r="V2395" s="48">
        <v>47220.98</v>
      </c>
      <c r="W2395" s="48">
        <v>37679.620000000003</v>
      </c>
      <c r="X2395" s="48">
        <v>44137.36</v>
      </c>
      <c r="Y2395" s="48">
        <v>41213.800000000003</v>
      </c>
      <c r="Z2395" s="48">
        <v>49878.43</v>
      </c>
    </row>
    <row r="2396" spans="1:26">
      <c r="A2396" s="48">
        <v>751929</v>
      </c>
      <c r="B2396" s="49" t="s">
        <v>19458</v>
      </c>
      <c r="C2396" s="49" t="s">
        <v>13062</v>
      </c>
      <c r="D2396" s="49" t="s">
        <v>19459</v>
      </c>
      <c r="E2396" s="48">
        <v>98135.38</v>
      </c>
      <c r="F2396" s="48">
        <v>116394.84</v>
      </c>
      <c r="G2396" s="48">
        <v>102203.5</v>
      </c>
      <c r="H2396" s="48">
        <v>68619.7</v>
      </c>
      <c r="I2396" s="48">
        <v>86709.13</v>
      </c>
      <c r="J2396" s="48">
        <v>83531</v>
      </c>
      <c r="K2396" s="48">
        <v>74676.84</v>
      </c>
      <c r="L2396" s="48">
        <v>75636.91</v>
      </c>
      <c r="M2396" s="48">
        <v>120422.97</v>
      </c>
      <c r="N2396" s="48">
        <v>60968.5</v>
      </c>
      <c r="O2396" s="48">
        <v>108662.61</v>
      </c>
      <c r="P2396" s="48">
        <v>96158.69</v>
      </c>
      <c r="Q2396" s="48">
        <v>79794.240000000005</v>
      </c>
      <c r="R2396" s="48">
        <v>88746.95</v>
      </c>
      <c r="S2396" s="48">
        <v>95511.8</v>
      </c>
      <c r="T2396" s="48">
        <v>103645.45</v>
      </c>
      <c r="U2396" s="48">
        <v>97758.14</v>
      </c>
      <c r="V2396" s="48">
        <v>81752.52</v>
      </c>
      <c r="W2396" s="48">
        <v>54481.41</v>
      </c>
      <c r="X2396" s="48">
        <v>72629.09</v>
      </c>
      <c r="Y2396" s="48">
        <v>55185.64</v>
      </c>
      <c r="Z2396" s="48">
        <v>65444.55</v>
      </c>
    </row>
    <row r="2397" spans="1:26">
      <c r="A2397" s="48">
        <v>749950</v>
      </c>
      <c r="B2397" s="49" t="s">
        <v>4398</v>
      </c>
      <c r="C2397" s="49" t="s">
        <v>4399</v>
      </c>
      <c r="D2397" s="49" t="s">
        <v>4400</v>
      </c>
      <c r="E2397" s="48">
        <v>16477.45</v>
      </c>
      <c r="F2397" s="48">
        <v>31595.82</v>
      </c>
      <c r="G2397" s="48">
        <v>25276.73</v>
      </c>
      <c r="H2397" s="48">
        <v>6892.2</v>
      </c>
      <c r="I2397" s="48">
        <v>16340.42</v>
      </c>
      <c r="J2397" s="48">
        <v>21096.54</v>
      </c>
      <c r="K2397" s="48">
        <v>27255.71</v>
      </c>
      <c r="L2397" s="48">
        <v>60695.53</v>
      </c>
      <c r="M2397" s="48">
        <v>65739.740000000005</v>
      </c>
      <c r="N2397" s="48">
        <v>51923.3</v>
      </c>
      <c r="O2397" s="48">
        <v>82692.149999999994</v>
      </c>
      <c r="P2397" s="48">
        <v>349.5</v>
      </c>
      <c r="Q2397" s="48">
        <v>8929.09</v>
      </c>
      <c r="R2397" s="48">
        <v>240.12</v>
      </c>
      <c r="S2397" s="50"/>
      <c r="T2397" s="48">
        <v>188.52</v>
      </c>
      <c r="U2397" s="48">
        <v>10727.8</v>
      </c>
      <c r="V2397" s="48">
        <v>8849.4</v>
      </c>
      <c r="W2397" s="48">
        <v>19406.61</v>
      </c>
      <c r="X2397" s="48">
        <v>24642</v>
      </c>
      <c r="Y2397" s="48">
        <v>14450.95</v>
      </c>
      <c r="Z2397" s="48">
        <v>29386.91</v>
      </c>
    </row>
    <row r="2398" spans="1:26">
      <c r="A2398" s="48">
        <v>754607</v>
      </c>
      <c r="B2398" s="49" t="s">
        <v>3335</v>
      </c>
      <c r="C2398" s="49" t="s">
        <v>3336</v>
      </c>
      <c r="D2398" s="49" t="s">
        <v>3337</v>
      </c>
      <c r="E2398" s="48">
        <v>87168.93</v>
      </c>
      <c r="F2398" s="48">
        <v>98731.36</v>
      </c>
      <c r="G2398" s="48">
        <v>94943.16</v>
      </c>
      <c r="H2398" s="48">
        <v>63976.46</v>
      </c>
      <c r="I2398" s="48">
        <v>82050.87</v>
      </c>
      <c r="J2398" s="48">
        <v>86823.95</v>
      </c>
      <c r="K2398" s="48">
        <v>71115.55</v>
      </c>
      <c r="L2398" s="48">
        <v>84646.17</v>
      </c>
      <c r="M2398" s="48">
        <v>144809.47</v>
      </c>
      <c r="N2398" s="48">
        <v>76810.83</v>
      </c>
      <c r="O2398" s="48">
        <v>110130.75</v>
      </c>
      <c r="P2398" s="48">
        <v>85352.41</v>
      </c>
      <c r="Q2398" s="48">
        <v>68846.720000000001</v>
      </c>
      <c r="R2398" s="48">
        <v>82700.38</v>
      </c>
      <c r="S2398" s="48">
        <v>99113.05</v>
      </c>
      <c r="T2398" s="48">
        <v>97257.3</v>
      </c>
      <c r="U2398" s="48">
        <v>104257.28</v>
      </c>
      <c r="V2398" s="48">
        <v>74538.34</v>
      </c>
      <c r="W2398" s="48">
        <v>57284.98</v>
      </c>
      <c r="X2398" s="48">
        <v>79595.7</v>
      </c>
      <c r="Y2398" s="48">
        <v>72330.61</v>
      </c>
      <c r="Z2398" s="48">
        <v>64076.89</v>
      </c>
    </row>
    <row r="2399" spans="1:26">
      <c r="A2399" s="48">
        <v>753268</v>
      </c>
      <c r="B2399" s="49" t="s">
        <v>8209</v>
      </c>
      <c r="C2399" s="49" t="s">
        <v>8210</v>
      </c>
      <c r="D2399" s="49" t="s">
        <v>8211</v>
      </c>
      <c r="E2399" s="48">
        <v>20612.59</v>
      </c>
      <c r="F2399" s="48">
        <v>103145.58</v>
      </c>
      <c r="G2399" s="48">
        <v>79209</v>
      </c>
      <c r="H2399" s="48">
        <v>26217.69</v>
      </c>
      <c r="I2399" s="48">
        <v>66386.66</v>
      </c>
      <c r="J2399" s="48">
        <v>55032.4</v>
      </c>
      <c r="K2399" s="48">
        <v>64754.61</v>
      </c>
      <c r="L2399" s="48">
        <v>70240.78</v>
      </c>
      <c r="M2399" s="48">
        <v>93932.29</v>
      </c>
      <c r="N2399" s="48">
        <v>76739.850000000006</v>
      </c>
      <c r="O2399" s="48">
        <v>99423.55</v>
      </c>
      <c r="P2399" s="48">
        <v>1509.84</v>
      </c>
      <c r="Q2399" s="48">
        <v>75192.53</v>
      </c>
      <c r="R2399" s="48">
        <v>65891.210000000006</v>
      </c>
      <c r="S2399" s="48">
        <v>51877.02</v>
      </c>
      <c r="T2399" s="48">
        <v>75816.759999999995</v>
      </c>
      <c r="U2399" s="48">
        <v>75332.41</v>
      </c>
      <c r="V2399" s="48">
        <v>67412.179999999993</v>
      </c>
      <c r="W2399" s="48">
        <v>45727.82</v>
      </c>
      <c r="X2399" s="48">
        <v>60306.23</v>
      </c>
      <c r="Y2399" s="48">
        <v>59624.68</v>
      </c>
      <c r="Z2399" s="48">
        <v>56743.29</v>
      </c>
    </row>
    <row r="2400" spans="1:26">
      <c r="A2400" s="48">
        <v>754561</v>
      </c>
      <c r="B2400" s="49" t="s">
        <v>5437</v>
      </c>
      <c r="C2400" s="49" t="s">
        <v>5438</v>
      </c>
      <c r="D2400" s="49" t="s">
        <v>5439</v>
      </c>
      <c r="E2400" s="48">
        <v>144949.78</v>
      </c>
      <c r="F2400" s="48">
        <v>146468.01999999999</v>
      </c>
      <c r="G2400" s="48">
        <v>156547.17000000001</v>
      </c>
      <c r="H2400" s="48">
        <v>73600.92</v>
      </c>
      <c r="I2400" s="48">
        <v>117337.2</v>
      </c>
      <c r="J2400" s="48">
        <v>87611.33</v>
      </c>
      <c r="K2400" s="48">
        <v>84560.35</v>
      </c>
      <c r="L2400" s="48">
        <v>117820.28</v>
      </c>
      <c r="M2400" s="48">
        <v>132351.56</v>
      </c>
      <c r="N2400" s="48">
        <v>102007.67</v>
      </c>
      <c r="O2400" s="48">
        <v>133347.5</v>
      </c>
      <c r="P2400" s="48">
        <v>153850.34</v>
      </c>
      <c r="Q2400" s="48">
        <v>109765.84</v>
      </c>
      <c r="R2400" s="48">
        <v>142839.07999999999</v>
      </c>
      <c r="S2400" s="48">
        <v>125613.75</v>
      </c>
      <c r="T2400" s="48">
        <v>127788.8</v>
      </c>
      <c r="U2400" s="48">
        <v>102975.96</v>
      </c>
      <c r="V2400" s="48">
        <v>87205.27</v>
      </c>
      <c r="W2400" s="48">
        <v>72607.05</v>
      </c>
      <c r="X2400" s="48">
        <v>77670.3</v>
      </c>
      <c r="Y2400" s="48">
        <v>78876.789999999994</v>
      </c>
      <c r="Z2400" s="48">
        <v>83967.74</v>
      </c>
    </row>
    <row r="2401" spans="1:26">
      <c r="A2401" s="48">
        <v>751554</v>
      </c>
      <c r="B2401" s="49" t="s">
        <v>19460</v>
      </c>
      <c r="C2401" s="49" t="s">
        <v>19461</v>
      </c>
      <c r="D2401" s="49" t="s">
        <v>19462</v>
      </c>
      <c r="E2401" s="48">
        <v>90343.22</v>
      </c>
      <c r="F2401" s="48">
        <v>92668.26</v>
      </c>
      <c r="G2401" s="48">
        <v>89188.39</v>
      </c>
      <c r="H2401" s="48">
        <v>49951.25</v>
      </c>
      <c r="I2401" s="48">
        <v>75033.740000000005</v>
      </c>
      <c r="J2401" s="48">
        <v>91735.27</v>
      </c>
      <c r="K2401" s="48">
        <v>55412.38</v>
      </c>
      <c r="L2401" s="48">
        <v>92254.33</v>
      </c>
      <c r="M2401" s="48">
        <v>143604.73000000001</v>
      </c>
      <c r="N2401" s="48">
        <v>73903.009999999995</v>
      </c>
      <c r="O2401" s="48">
        <v>90218.45</v>
      </c>
      <c r="P2401" s="48">
        <v>90960.8</v>
      </c>
      <c r="Q2401" s="48">
        <v>74063.17</v>
      </c>
      <c r="R2401" s="48">
        <v>80427.95</v>
      </c>
      <c r="S2401" s="48">
        <v>84462.66</v>
      </c>
      <c r="T2401" s="48">
        <v>75545.34</v>
      </c>
      <c r="U2401" s="48">
        <v>73649.34</v>
      </c>
      <c r="V2401" s="48">
        <v>47165.07</v>
      </c>
      <c r="W2401" s="48">
        <v>79577.34</v>
      </c>
      <c r="X2401" s="48">
        <v>116944.02</v>
      </c>
      <c r="Y2401" s="48">
        <v>71368.63</v>
      </c>
      <c r="Z2401" s="48">
        <v>57758.92</v>
      </c>
    </row>
    <row r="2402" spans="1:26">
      <c r="A2402" s="48">
        <v>749588</v>
      </c>
      <c r="B2402" s="49" t="s">
        <v>14220</v>
      </c>
      <c r="C2402" s="49" t="s">
        <v>14221</v>
      </c>
      <c r="D2402" s="49" t="s">
        <v>14222</v>
      </c>
      <c r="E2402" s="48">
        <v>146471.29999999999</v>
      </c>
      <c r="F2402" s="48">
        <v>114728.67</v>
      </c>
      <c r="G2402" s="48">
        <v>113906.59</v>
      </c>
      <c r="H2402" s="48">
        <v>92161.09</v>
      </c>
      <c r="I2402" s="48">
        <v>115212.45</v>
      </c>
      <c r="J2402" s="48">
        <v>88939.89</v>
      </c>
      <c r="K2402" s="48">
        <v>95897.18</v>
      </c>
      <c r="L2402" s="48">
        <v>107811.38</v>
      </c>
      <c r="M2402" s="48">
        <v>128269.85</v>
      </c>
      <c r="N2402" s="48">
        <v>108708.33</v>
      </c>
      <c r="O2402" s="48">
        <v>141636.14000000001</v>
      </c>
      <c r="P2402" s="48">
        <v>145681.53</v>
      </c>
      <c r="Q2402" s="48">
        <v>99697.33</v>
      </c>
      <c r="R2402" s="48">
        <v>103129.59</v>
      </c>
      <c r="S2402" s="48">
        <v>150837.26999999999</v>
      </c>
      <c r="T2402" s="48">
        <v>138750.22</v>
      </c>
      <c r="U2402" s="48">
        <v>97647.3</v>
      </c>
      <c r="V2402" s="48">
        <v>101345.35</v>
      </c>
      <c r="W2402" s="48">
        <v>60603.07</v>
      </c>
      <c r="X2402" s="48">
        <v>72840.12</v>
      </c>
      <c r="Y2402" s="48">
        <v>85444.99</v>
      </c>
      <c r="Z2402" s="48">
        <v>74551.94</v>
      </c>
    </row>
    <row r="2403" spans="1:26">
      <c r="A2403" s="48">
        <v>755029</v>
      </c>
      <c r="B2403" s="49" t="s">
        <v>6056</v>
      </c>
      <c r="C2403" s="49" t="s">
        <v>6057</v>
      </c>
      <c r="D2403" s="49" t="s">
        <v>6058</v>
      </c>
      <c r="E2403" s="48">
        <v>685733.12</v>
      </c>
      <c r="F2403" s="48">
        <v>157339.51999999999</v>
      </c>
      <c r="G2403" s="48">
        <v>536440.81000000006</v>
      </c>
      <c r="H2403" s="48">
        <v>103815.16</v>
      </c>
      <c r="I2403" s="48">
        <v>88901.08</v>
      </c>
      <c r="J2403" s="48">
        <v>231120.98</v>
      </c>
      <c r="K2403" s="48">
        <v>193850.12</v>
      </c>
      <c r="L2403" s="48">
        <v>277232.15999999997</v>
      </c>
      <c r="M2403" s="48">
        <v>278363.03000000003</v>
      </c>
      <c r="N2403" s="48">
        <v>215146.12</v>
      </c>
      <c r="O2403" s="48">
        <v>281534.06</v>
      </c>
      <c r="P2403" s="48">
        <v>277535.78000000003</v>
      </c>
      <c r="Q2403" s="48">
        <v>215871.53</v>
      </c>
      <c r="R2403" s="48">
        <v>250738.42</v>
      </c>
      <c r="S2403" s="48">
        <v>299261.56</v>
      </c>
      <c r="T2403" s="48">
        <v>227144.27</v>
      </c>
      <c r="U2403" s="48">
        <v>283917.19</v>
      </c>
      <c r="V2403" s="48">
        <v>212031.06</v>
      </c>
      <c r="W2403" s="48">
        <v>218930.34</v>
      </c>
      <c r="X2403" s="48">
        <v>187506.53</v>
      </c>
      <c r="Y2403" s="48">
        <v>210082.61</v>
      </c>
      <c r="Z2403" s="48">
        <v>164082.59</v>
      </c>
    </row>
    <row r="2404" spans="1:26">
      <c r="A2404" s="48">
        <v>752550</v>
      </c>
      <c r="B2404" s="49" t="s">
        <v>9180</v>
      </c>
      <c r="C2404" s="49" t="s">
        <v>9181</v>
      </c>
      <c r="D2404" s="49" t="s">
        <v>9182</v>
      </c>
      <c r="E2404" s="48">
        <v>38843.040000000001</v>
      </c>
      <c r="F2404" s="48">
        <v>19502.55</v>
      </c>
      <c r="G2404" s="48">
        <v>50820.4</v>
      </c>
      <c r="H2404" s="48">
        <v>22999.62</v>
      </c>
      <c r="I2404" s="48">
        <v>24581.62</v>
      </c>
      <c r="J2404" s="48">
        <v>18620.48</v>
      </c>
      <c r="K2404" s="48">
        <v>30281.81</v>
      </c>
      <c r="L2404" s="48">
        <v>17329.509999999998</v>
      </c>
      <c r="M2404" s="48">
        <v>24887.66</v>
      </c>
      <c r="N2404" s="48">
        <v>26484.67</v>
      </c>
      <c r="O2404" s="48">
        <v>57678.55</v>
      </c>
      <c r="P2404" s="48">
        <v>33018.94</v>
      </c>
      <c r="Q2404" s="48">
        <v>24633.06</v>
      </c>
      <c r="R2404" s="48">
        <v>41694.03</v>
      </c>
      <c r="S2404" s="48">
        <v>34078.03</v>
      </c>
      <c r="T2404" s="48">
        <v>38597.870000000003</v>
      </c>
      <c r="U2404" s="48">
        <v>17659.64</v>
      </c>
      <c r="V2404" s="48">
        <v>25018.89</v>
      </c>
      <c r="W2404" s="48">
        <v>18570.89</v>
      </c>
      <c r="X2404" s="48">
        <v>22574.65</v>
      </c>
      <c r="Y2404" s="48">
        <v>10429.469999999999</v>
      </c>
      <c r="Z2404" s="48">
        <v>27447.86</v>
      </c>
    </row>
    <row r="2405" spans="1:26">
      <c r="A2405" s="48">
        <v>749406</v>
      </c>
      <c r="B2405" s="49" t="s">
        <v>6526</v>
      </c>
      <c r="C2405" s="49" t="s">
        <v>6527</v>
      </c>
      <c r="D2405" s="49" t="s">
        <v>6528</v>
      </c>
      <c r="E2405" s="48">
        <v>184138.09</v>
      </c>
      <c r="F2405" s="48">
        <v>318256.71999999997</v>
      </c>
      <c r="G2405" s="48">
        <v>208160.95</v>
      </c>
      <c r="H2405" s="48">
        <v>125639.69</v>
      </c>
      <c r="I2405" s="48">
        <v>181949.05</v>
      </c>
      <c r="J2405" s="48">
        <v>166901.84</v>
      </c>
      <c r="K2405" s="48">
        <v>218989.84</v>
      </c>
      <c r="L2405" s="48">
        <v>162957.03</v>
      </c>
      <c r="M2405" s="48">
        <v>284816.75</v>
      </c>
      <c r="N2405" s="48">
        <v>227288.09</v>
      </c>
      <c r="O2405" s="48">
        <v>307558.12</v>
      </c>
      <c r="P2405" s="48">
        <v>160655.67000000001</v>
      </c>
      <c r="Q2405" s="48">
        <v>244657.28</v>
      </c>
      <c r="R2405" s="48">
        <v>154451.34</v>
      </c>
      <c r="S2405" s="48">
        <v>137870.41</v>
      </c>
      <c r="T2405" s="48">
        <v>187413.06</v>
      </c>
      <c r="U2405" s="48">
        <v>224979.34</v>
      </c>
      <c r="V2405" s="48">
        <v>247950.23</v>
      </c>
      <c r="W2405" s="48">
        <v>153928.16</v>
      </c>
      <c r="X2405" s="48">
        <v>211719.28</v>
      </c>
      <c r="Y2405" s="48">
        <v>196690.69</v>
      </c>
      <c r="Z2405" s="48">
        <v>189273.09</v>
      </c>
    </row>
    <row r="2406" spans="1:26">
      <c r="A2406" s="48">
        <v>752826</v>
      </c>
      <c r="B2406" s="49" t="s">
        <v>5283</v>
      </c>
      <c r="C2406" s="49" t="s">
        <v>5284</v>
      </c>
      <c r="D2406" s="49" t="s">
        <v>5285</v>
      </c>
      <c r="E2406" s="48">
        <v>41584.11</v>
      </c>
      <c r="F2406" s="48">
        <v>59848.61</v>
      </c>
      <c r="G2406" s="48">
        <v>39931.089999999997</v>
      </c>
      <c r="H2406" s="48">
        <v>25113.65</v>
      </c>
      <c r="I2406" s="48">
        <v>32769.89</v>
      </c>
      <c r="J2406" s="48">
        <v>29213.79</v>
      </c>
      <c r="K2406" s="48">
        <v>38299</v>
      </c>
      <c r="L2406" s="48">
        <v>58301.49</v>
      </c>
      <c r="M2406" s="48">
        <v>61348.58</v>
      </c>
      <c r="N2406" s="48">
        <v>49897.26</v>
      </c>
      <c r="O2406" s="48">
        <v>62823.62</v>
      </c>
      <c r="P2406" s="48">
        <v>42277.85</v>
      </c>
      <c r="Q2406" s="48">
        <v>44017.919999999998</v>
      </c>
      <c r="R2406" s="48">
        <v>36869.61</v>
      </c>
      <c r="S2406" s="48">
        <v>34624.379999999997</v>
      </c>
      <c r="T2406" s="48">
        <v>42054.16</v>
      </c>
      <c r="U2406" s="48">
        <v>34800.1</v>
      </c>
      <c r="V2406" s="48">
        <v>41253.82</v>
      </c>
      <c r="W2406" s="48">
        <v>35751.43</v>
      </c>
      <c r="X2406" s="48">
        <v>34462.04</v>
      </c>
      <c r="Y2406" s="48">
        <v>39155.160000000003</v>
      </c>
      <c r="Z2406" s="48">
        <v>32201.59</v>
      </c>
    </row>
    <row r="2407" spans="1:26">
      <c r="A2407" s="48">
        <v>753382</v>
      </c>
      <c r="B2407" s="49" t="s">
        <v>7747</v>
      </c>
      <c r="C2407" s="49" t="s">
        <v>7748</v>
      </c>
      <c r="D2407" s="49" t="s">
        <v>7749</v>
      </c>
      <c r="E2407" s="48">
        <v>106692.33</v>
      </c>
      <c r="F2407" s="48">
        <v>123546.73</v>
      </c>
      <c r="G2407" s="48">
        <v>99964.2</v>
      </c>
      <c r="H2407" s="48">
        <v>68470.48</v>
      </c>
      <c r="I2407" s="48">
        <v>106934.33</v>
      </c>
      <c r="J2407" s="48">
        <v>108125.3</v>
      </c>
      <c r="K2407" s="48">
        <v>125117.67</v>
      </c>
      <c r="L2407" s="48">
        <v>153598.53</v>
      </c>
      <c r="M2407" s="48">
        <v>152486.5</v>
      </c>
      <c r="N2407" s="48">
        <v>124869.69</v>
      </c>
      <c r="O2407" s="48">
        <v>145120.16</v>
      </c>
      <c r="P2407" s="48">
        <v>102762.58</v>
      </c>
      <c r="Q2407" s="48">
        <v>94081.37</v>
      </c>
      <c r="R2407" s="48">
        <v>85978.7</v>
      </c>
      <c r="S2407" s="48">
        <v>108151.59</v>
      </c>
      <c r="T2407" s="48">
        <v>136629.69</v>
      </c>
      <c r="U2407" s="48">
        <v>135739.98000000001</v>
      </c>
      <c r="V2407" s="48">
        <v>140125.32999999999</v>
      </c>
      <c r="W2407" s="48">
        <v>95993.2</v>
      </c>
      <c r="X2407" s="48">
        <v>93257.62</v>
      </c>
      <c r="Y2407" s="48">
        <v>103314.04</v>
      </c>
      <c r="Z2407" s="48">
        <v>91814.26</v>
      </c>
    </row>
    <row r="2408" spans="1:26">
      <c r="A2408" s="48">
        <v>749031</v>
      </c>
      <c r="B2408" s="49" t="s">
        <v>2541</v>
      </c>
      <c r="C2408" s="49" t="s">
        <v>2542</v>
      </c>
      <c r="D2408" s="49" t="s">
        <v>2543</v>
      </c>
      <c r="E2408" s="48">
        <v>27097.7</v>
      </c>
      <c r="F2408" s="48">
        <v>44042.12</v>
      </c>
      <c r="G2408" s="48">
        <v>32719.79</v>
      </c>
      <c r="H2408" s="48">
        <v>23222.57</v>
      </c>
      <c r="I2408" s="48">
        <v>31789.77</v>
      </c>
      <c r="J2408" s="48">
        <v>29093.66</v>
      </c>
      <c r="K2408" s="48">
        <v>37496.94</v>
      </c>
      <c r="L2408" s="48">
        <v>63935.63</v>
      </c>
      <c r="M2408" s="48">
        <v>51568.32</v>
      </c>
      <c r="N2408" s="48">
        <v>33345.86</v>
      </c>
      <c r="O2408" s="48">
        <v>50414.29</v>
      </c>
      <c r="P2408" s="48">
        <v>14222.21</v>
      </c>
      <c r="Q2408" s="48">
        <v>15986.35</v>
      </c>
      <c r="R2408" s="48">
        <v>14766.8</v>
      </c>
      <c r="S2408" s="48">
        <v>24815.77</v>
      </c>
      <c r="T2408" s="48">
        <v>15365.29</v>
      </c>
      <c r="U2408" s="48">
        <v>14883.42</v>
      </c>
      <c r="V2408" s="48">
        <v>18675.87</v>
      </c>
      <c r="W2408" s="48">
        <v>16606.990000000002</v>
      </c>
      <c r="X2408" s="48">
        <v>16645.72</v>
      </c>
      <c r="Y2408" s="48">
        <v>14771.96</v>
      </c>
      <c r="Z2408" s="48">
        <v>17230.46</v>
      </c>
    </row>
    <row r="2409" spans="1:26">
      <c r="A2409" s="48">
        <v>752484</v>
      </c>
      <c r="B2409" s="49" t="s">
        <v>18321</v>
      </c>
      <c r="C2409" s="49" t="s">
        <v>18322</v>
      </c>
      <c r="D2409" s="49" t="s">
        <v>18323</v>
      </c>
      <c r="E2409" s="48">
        <v>24699.57</v>
      </c>
      <c r="F2409" s="48">
        <v>43060.04</v>
      </c>
      <c r="G2409" s="48">
        <v>31740.76</v>
      </c>
      <c r="H2409" s="48">
        <v>21074.48</v>
      </c>
      <c r="I2409" s="48">
        <v>27336.63</v>
      </c>
      <c r="J2409" s="48">
        <v>29802.68</v>
      </c>
      <c r="K2409" s="48">
        <v>34914.839999999997</v>
      </c>
      <c r="L2409" s="48">
        <v>125462.89</v>
      </c>
      <c r="M2409" s="48">
        <v>115661.8</v>
      </c>
      <c r="N2409" s="48">
        <v>81524.02</v>
      </c>
      <c r="O2409" s="48">
        <v>121108.83</v>
      </c>
      <c r="P2409" s="48">
        <v>6718.93</v>
      </c>
      <c r="Q2409" s="48">
        <v>31354.14</v>
      </c>
      <c r="R2409" s="48">
        <v>26917.49</v>
      </c>
      <c r="S2409" s="48">
        <v>30528.46</v>
      </c>
      <c r="T2409" s="48">
        <v>26858.04</v>
      </c>
      <c r="U2409" s="48">
        <v>42285.57</v>
      </c>
      <c r="V2409" s="48">
        <v>35582.07</v>
      </c>
      <c r="W2409" s="48">
        <v>91532.21</v>
      </c>
      <c r="X2409" s="48">
        <v>82383.27</v>
      </c>
      <c r="Y2409" s="48">
        <v>77869.41</v>
      </c>
      <c r="Z2409" s="48">
        <v>77279</v>
      </c>
    </row>
    <row r="2410" spans="1:26">
      <c r="A2410" s="48">
        <v>752107</v>
      </c>
      <c r="B2410" s="49" t="s">
        <v>19463</v>
      </c>
      <c r="C2410" s="49" t="s">
        <v>15682</v>
      </c>
      <c r="D2410" s="49" t="s">
        <v>19464</v>
      </c>
      <c r="E2410" s="48">
        <v>59810.19</v>
      </c>
      <c r="F2410" s="48">
        <v>55086.11</v>
      </c>
      <c r="G2410" s="48">
        <v>46896.97</v>
      </c>
      <c r="H2410" s="48">
        <v>46600.959999999999</v>
      </c>
      <c r="I2410" s="48">
        <v>49038.04</v>
      </c>
      <c r="J2410" s="48">
        <v>28861.61</v>
      </c>
      <c r="K2410" s="48">
        <v>45247.92</v>
      </c>
      <c r="L2410" s="48">
        <v>74970.55</v>
      </c>
      <c r="M2410" s="48">
        <v>80993.600000000006</v>
      </c>
      <c r="N2410" s="48">
        <v>66370.320000000007</v>
      </c>
      <c r="O2410" s="48">
        <v>89237.78</v>
      </c>
      <c r="P2410" s="48">
        <v>61982.07</v>
      </c>
      <c r="Q2410" s="48">
        <v>46574.58</v>
      </c>
      <c r="R2410" s="48">
        <v>46906.45</v>
      </c>
      <c r="S2410" s="48">
        <v>75861.86</v>
      </c>
      <c r="T2410" s="48">
        <v>67467.86</v>
      </c>
      <c r="U2410" s="48">
        <v>38634.35</v>
      </c>
      <c r="V2410" s="48">
        <v>51686.27</v>
      </c>
      <c r="W2410" s="48">
        <v>49899.62</v>
      </c>
      <c r="X2410" s="48">
        <v>47435.29</v>
      </c>
      <c r="Y2410" s="48">
        <v>47217.37</v>
      </c>
      <c r="Z2410" s="48">
        <v>51444.35</v>
      </c>
    </row>
    <row r="2411" spans="1:26">
      <c r="A2411" s="48">
        <v>753767</v>
      </c>
      <c r="B2411" s="49" t="s">
        <v>8812</v>
      </c>
      <c r="C2411" s="49" t="s">
        <v>8813</v>
      </c>
      <c r="D2411" s="49" t="s">
        <v>8814</v>
      </c>
      <c r="E2411" s="48">
        <v>13795.44</v>
      </c>
      <c r="F2411" s="48">
        <v>30152.92</v>
      </c>
      <c r="G2411" s="48">
        <v>40746.11</v>
      </c>
      <c r="H2411" s="48">
        <v>21479.56</v>
      </c>
      <c r="I2411" s="48">
        <v>9783.2999999999993</v>
      </c>
      <c r="J2411" s="48">
        <v>15779.37</v>
      </c>
      <c r="K2411" s="48">
        <v>18314.48</v>
      </c>
      <c r="L2411" s="48">
        <v>88953.17</v>
      </c>
      <c r="M2411" s="48">
        <v>53754.43</v>
      </c>
      <c r="N2411" s="48">
        <v>66829.56</v>
      </c>
      <c r="O2411" s="48">
        <v>88636.2</v>
      </c>
      <c r="P2411" s="48">
        <v>4059.74</v>
      </c>
      <c r="Q2411" s="48">
        <v>19774.669999999998</v>
      </c>
      <c r="R2411" s="48">
        <v>28743.07</v>
      </c>
      <c r="S2411" s="48">
        <v>17555.990000000002</v>
      </c>
      <c r="T2411" s="48">
        <v>7867.74</v>
      </c>
      <c r="U2411" s="48">
        <v>2306.66</v>
      </c>
      <c r="V2411" s="48">
        <v>3881.91</v>
      </c>
      <c r="W2411" s="48">
        <v>88271.56</v>
      </c>
      <c r="X2411" s="48">
        <v>59313.39</v>
      </c>
      <c r="Y2411" s="48">
        <v>56767.98</v>
      </c>
      <c r="Z2411" s="48">
        <v>64449.7</v>
      </c>
    </row>
    <row r="2412" spans="1:26">
      <c r="A2412" s="48">
        <v>753099</v>
      </c>
      <c r="B2412" s="49" t="s">
        <v>19465</v>
      </c>
      <c r="C2412" s="49" t="s">
        <v>19466</v>
      </c>
      <c r="D2412" s="49" t="s">
        <v>19467</v>
      </c>
      <c r="E2412" s="48">
        <v>42064.95</v>
      </c>
      <c r="F2412" s="48">
        <v>74546.710000000006</v>
      </c>
      <c r="G2412" s="48">
        <v>43468.02</v>
      </c>
      <c r="H2412" s="48">
        <v>76602.73</v>
      </c>
      <c r="I2412" s="48">
        <v>58023.25</v>
      </c>
      <c r="J2412" s="48">
        <v>86412.96</v>
      </c>
      <c r="K2412" s="48">
        <v>47797.06</v>
      </c>
      <c r="L2412" s="48">
        <v>72999.759999999995</v>
      </c>
      <c r="M2412" s="48">
        <v>44495.08</v>
      </c>
      <c r="N2412" s="48">
        <v>27789.63</v>
      </c>
      <c r="O2412" s="48">
        <v>43448.98</v>
      </c>
      <c r="P2412" s="48">
        <v>43597.33</v>
      </c>
      <c r="Q2412" s="48">
        <v>53130.48</v>
      </c>
      <c r="R2412" s="48">
        <v>37566.61</v>
      </c>
      <c r="S2412" s="48">
        <v>118958.45</v>
      </c>
      <c r="T2412" s="48">
        <v>64462.57</v>
      </c>
      <c r="U2412" s="48">
        <v>101533.12</v>
      </c>
      <c r="V2412" s="48">
        <v>44982.78</v>
      </c>
      <c r="W2412" s="48">
        <v>51366.14</v>
      </c>
      <c r="X2412" s="48">
        <v>30849.7</v>
      </c>
      <c r="Y2412" s="48">
        <v>26551.119999999999</v>
      </c>
      <c r="Z2412" s="48">
        <v>25009.93</v>
      </c>
    </row>
    <row r="2413" spans="1:26">
      <c r="A2413" s="48">
        <v>751520</v>
      </c>
      <c r="B2413" s="49" t="s">
        <v>9269</v>
      </c>
      <c r="C2413" s="49" t="s">
        <v>9270</v>
      </c>
      <c r="D2413" s="49" t="s">
        <v>9271</v>
      </c>
      <c r="E2413" s="48">
        <v>66177.570000000007</v>
      </c>
      <c r="F2413" s="48">
        <v>68398.55</v>
      </c>
      <c r="G2413" s="48">
        <v>87471.96</v>
      </c>
      <c r="H2413" s="48">
        <v>49329.13</v>
      </c>
      <c r="I2413" s="48">
        <v>68854.55</v>
      </c>
      <c r="J2413" s="48">
        <v>66368.490000000005</v>
      </c>
      <c r="K2413" s="48">
        <v>54067.199999999997</v>
      </c>
      <c r="L2413" s="48">
        <v>52040.18</v>
      </c>
      <c r="M2413" s="48">
        <v>58748.33</v>
      </c>
      <c r="N2413" s="48">
        <v>48018.05</v>
      </c>
      <c r="O2413" s="48">
        <v>67844.56</v>
      </c>
      <c r="P2413" s="48">
        <v>64009.51</v>
      </c>
      <c r="Q2413" s="48">
        <v>49753.61</v>
      </c>
      <c r="R2413" s="48">
        <v>78829.13</v>
      </c>
      <c r="S2413" s="48">
        <v>74697.8</v>
      </c>
      <c r="T2413" s="48">
        <v>78565.679999999993</v>
      </c>
      <c r="U2413" s="48">
        <v>71366.23</v>
      </c>
      <c r="V2413" s="48">
        <v>45802.16</v>
      </c>
      <c r="W2413" s="48">
        <v>39847.78</v>
      </c>
      <c r="X2413" s="48">
        <v>40667.019999999997</v>
      </c>
      <c r="Y2413" s="48">
        <v>42652.14</v>
      </c>
      <c r="Z2413" s="48">
        <v>43652.19</v>
      </c>
    </row>
    <row r="2414" spans="1:26">
      <c r="A2414" s="48">
        <v>749464</v>
      </c>
      <c r="B2414" s="49" t="s">
        <v>7326</v>
      </c>
      <c r="C2414" s="49" t="s">
        <v>7327</v>
      </c>
      <c r="D2414" s="49" t="s">
        <v>7328</v>
      </c>
      <c r="E2414" s="48">
        <v>2791112.75</v>
      </c>
      <c r="F2414" s="48">
        <v>3293827</v>
      </c>
      <c r="G2414" s="48">
        <v>2890931.75</v>
      </c>
      <c r="H2414" s="48">
        <v>3882643.5</v>
      </c>
      <c r="I2414" s="48">
        <v>3970917.25</v>
      </c>
      <c r="J2414" s="48">
        <v>3578208.5</v>
      </c>
      <c r="K2414" s="48">
        <v>4064251.75</v>
      </c>
      <c r="L2414" s="48">
        <v>1426961.12</v>
      </c>
      <c r="M2414" s="48">
        <v>1672554.12</v>
      </c>
      <c r="N2414" s="48">
        <v>2322916.75</v>
      </c>
      <c r="O2414" s="48">
        <v>2263050.75</v>
      </c>
      <c r="P2414" s="48">
        <v>18167.349999999999</v>
      </c>
      <c r="Q2414" s="48">
        <v>23090.66</v>
      </c>
      <c r="R2414" s="48">
        <v>22350.99</v>
      </c>
      <c r="S2414" s="48">
        <v>63542.36</v>
      </c>
      <c r="T2414" s="50"/>
      <c r="U2414" s="48">
        <v>20796.95</v>
      </c>
      <c r="V2414" s="50"/>
      <c r="W2414" s="50"/>
      <c r="X2414" s="48">
        <v>6113.65</v>
      </c>
      <c r="Y2414" s="50"/>
      <c r="Z2414" s="48">
        <v>19153.46</v>
      </c>
    </row>
    <row r="2415" spans="1:26">
      <c r="A2415" s="48">
        <v>751391</v>
      </c>
      <c r="B2415" s="49" t="s">
        <v>19468</v>
      </c>
      <c r="C2415" s="49" t="s">
        <v>4118</v>
      </c>
      <c r="D2415" s="49" t="s">
        <v>19469</v>
      </c>
      <c r="E2415" s="48">
        <v>42094.05</v>
      </c>
      <c r="F2415" s="48">
        <v>66280.7</v>
      </c>
      <c r="G2415" s="48">
        <v>54982.52</v>
      </c>
      <c r="H2415" s="48">
        <v>31052.87</v>
      </c>
      <c r="I2415" s="48">
        <v>56029.4</v>
      </c>
      <c r="J2415" s="48">
        <v>30793.759999999998</v>
      </c>
      <c r="K2415" s="48">
        <v>47659.26</v>
      </c>
      <c r="L2415" s="48">
        <v>88418.27</v>
      </c>
      <c r="M2415" s="48">
        <v>103933.66</v>
      </c>
      <c r="N2415" s="48">
        <v>84769.09</v>
      </c>
      <c r="O2415" s="48">
        <v>104306.68</v>
      </c>
      <c r="P2415" s="48">
        <v>47640.98</v>
      </c>
      <c r="Q2415" s="48">
        <v>46627.9</v>
      </c>
      <c r="R2415" s="48">
        <v>56280.74</v>
      </c>
      <c r="S2415" s="48">
        <v>62409.36</v>
      </c>
      <c r="T2415" s="48">
        <v>64494.93</v>
      </c>
      <c r="U2415" s="48">
        <v>38991.51</v>
      </c>
      <c r="V2415" s="48">
        <v>59949.67</v>
      </c>
      <c r="W2415" s="48">
        <v>49109.33</v>
      </c>
      <c r="X2415" s="48">
        <v>53402.39</v>
      </c>
      <c r="Y2415" s="48">
        <v>56263.11</v>
      </c>
      <c r="Z2415" s="48">
        <v>52704.77</v>
      </c>
    </row>
    <row r="2416" spans="1:26">
      <c r="A2416" s="48">
        <v>753809</v>
      </c>
      <c r="B2416" s="49" t="s">
        <v>19470</v>
      </c>
      <c r="C2416" s="49" t="s">
        <v>12060</v>
      </c>
      <c r="D2416" s="49" t="s">
        <v>19471</v>
      </c>
      <c r="E2416" s="48">
        <v>65620.509999999995</v>
      </c>
      <c r="F2416" s="48">
        <v>70699.55</v>
      </c>
      <c r="G2416" s="48">
        <v>98291.15</v>
      </c>
      <c r="H2416" s="48">
        <v>52318.15</v>
      </c>
      <c r="I2416" s="48">
        <v>62769.4</v>
      </c>
      <c r="J2416" s="48">
        <v>66248.399999999994</v>
      </c>
      <c r="K2416" s="48">
        <v>66642.64</v>
      </c>
      <c r="L2416" s="48">
        <v>81139.81</v>
      </c>
      <c r="M2416" s="48">
        <v>81692.929999999993</v>
      </c>
      <c r="N2416" s="48">
        <v>60917.4</v>
      </c>
      <c r="O2416" s="48">
        <v>64416.51</v>
      </c>
      <c r="P2416" s="48">
        <v>64981.08</v>
      </c>
      <c r="Q2416" s="48">
        <v>52630.87</v>
      </c>
      <c r="R2416" s="48">
        <v>87598.16</v>
      </c>
      <c r="S2416" s="48">
        <v>79115.14</v>
      </c>
      <c r="T2416" s="48">
        <v>74564.7</v>
      </c>
      <c r="U2416" s="48">
        <v>79565.73</v>
      </c>
      <c r="V2416" s="48">
        <v>75477.279999999999</v>
      </c>
      <c r="W2416" s="48">
        <v>52451.6</v>
      </c>
      <c r="X2416" s="48">
        <v>51581.33</v>
      </c>
      <c r="Y2416" s="48">
        <v>50650.6</v>
      </c>
      <c r="Z2416" s="48">
        <v>58506.61</v>
      </c>
    </row>
    <row r="2417" spans="1:26">
      <c r="A2417" s="48">
        <v>749479</v>
      </c>
      <c r="B2417" s="49" t="s">
        <v>19472</v>
      </c>
      <c r="C2417" s="49" t="s">
        <v>19473</v>
      </c>
      <c r="D2417" s="49" t="s">
        <v>19474</v>
      </c>
      <c r="E2417" s="48">
        <v>80828.97</v>
      </c>
      <c r="F2417" s="48">
        <v>92361.16</v>
      </c>
      <c r="G2417" s="48">
        <v>67732.52</v>
      </c>
      <c r="H2417" s="48">
        <v>26703.62</v>
      </c>
      <c r="I2417" s="48">
        <v>59813.42</v>
      </c>
      <c r="J2417" s="48">
        <v>65760.59</v>
      </c>
      <c r="K2417" s="48">
        <v>34960.78</v>
      </c>
      <c r="L2417" s="48">
        <v>71734.62</v>
      </c>
      <c r="M2417" s="48">
        <v>99907.36</v>
      </c>
      <c r="N2417" s="48">
        <v>41785.93</v>
      </c>
      <c r="O2417" s="48">
        <v>87881.05</v>
      </c>
      <c r="P2417" s="48">
        <v>48613.73</v>
      </c>
      <c r="Q2417" s="48">
        <v>37230.6</v>
      </c>
      <c r="R2417" s="48">
        <v>37123.89</v>
      </c>
      <c r="S2417" s="48">
        <v>19660.580000000002</v>
      </c>
      <c r="T2417" s="48">
        <v>46747.39</v>
      </c>
      <c r="U2417" s="48">
        <v>61494.65</v>
      </c>
      <c r="V2417" s="48">
        <v>5290.38</v>
      </c>
      <c r="W2417" s="48">
        <v>27571.56</v>
      </c>
      <c r="X2417" s="48">
        <v>38507.949999999997</v>
      </c>
      <c r="Y2417" s="48">
        <v>20554.5</v>
      </c>
      <c r="Z2417" s="48">
        <v>35706.42</v>
      </c>
    </row>
    <row r="2418" spans="1:26">
      <c r="A2418" s="48">
        <v>751323</v>
      </c>
      <c r="B2418" s="49" t="s">
        <v>9272</v>
      </c>
      <c r="C2418" s="49" t="s">
        <v>9273</v>
      </c>
      <c r="D2418" s="49" t="s">
        <v>9274</v>
      </c>
      <c r="E2418" s="48">
        <v>47824.11</v>
      </c>
      <c r="F2418" s="48">
        <v>64670.559999999998</v>
      </c>
      <c r="G2418" s="48">
        <v>60492.43</v>
      </c>
      <c r="H2418" s="48">
        <v>16414.37</v>
      </c>
      <c r="I2418" s="48">
        <v>31347.74</v>
      </c>
      <c r="J2418" s="48">
        <v>29856.76</v>
      </c>
      <c r="K2418" s="48">
        <v>33161.769999999997</v>
      </c>
      <c r="L2418" s="48">
        <v>80324.95</v>
      </c>
      <c r="M2418" s="48">
        <v>54005.37</v>
      </c>
      <c r="N2418" s="48">
        <v>67338.62</v>
      </c>
      <c r="O2418" s="48">
        <v>99666.41</v>
      </c>
      <c r="P2418" s="48">
        <v>55281.62</v>
      </c>
      <c r="Q2418" s="48">
        <v>49278.48</v>
      </c>
      <c r="R2418" s="48">
        <v>56863</v>
      </c>
      <c r="S2418" s="48">
        <v>3159.62</v>
      </c>
      <c r="T2418" s="48">
        <v>40731.269999999997</v>
      </c>
      <c r="U2418" s="48">
        <v>34476.839999999997</v>
      </c>
      <c r="V2418" s="48">
        <v>28784.17</v>
      </c>
      <c r="W2418" s="48">
        <v>51086.36</v>
      </c>
      <c r="X2418" s="48">
        <v>38502.97</v>
      </c>
      <c r="Y2418" s="48">
        <v>50987.72</v>
      </c>
      <c r="Z2418" s="48">
        <v>59217.14</v>
      </c>
    </row>
    <row r="2419" spans="1:26">
      <c r="A2419" s="48">
        <v>750052</v>
      </c>
      <c r="B2419" s="49" t="s">
        <v>19475</v>
      </c>
      <c r="C2419" s="49" t="s">
        <v>16230</v>
      </c>
      <c r="D2419" s="49" t="s">
        <v>19476</v>
      </c>
      <c r="E2419" s="48">
        <v>100249.27</v>
      </c>
      <c r="F2419" s="48">
        <v>95818.05</v>
      </c>
      <c r="G2419" s="48">
        <v>111510.34</v>
      </c>
      <c r="H2419" s="48">
        <v>66651.34</v>
      </c>
      <c r="I2419" s="48">
        <v>81854.73</v>
      </c>
      <c r="J2419" s="48">
        <v>68954.429999999993</v>
      </c>
      <c r="K2419" s="48">
        <v>77557.72</v>
      </c>
      <c r="L2419" s="48">
        <v>116548.57</v>
      </c>
      <c r="M2419" s="48">
        <v>137524.88</v>
      </c>
      <c r="N2419" s="48">
        <v>108314.27</v>
      </c>
      <c r="O2419" s="48">
        <v>141373.03</v>
      </c>
      <c r="P2419" s="48">
        <v>97102.73</v>
      </c>
      <c r="Q2419" s="48">
        <v>65505.64</v>
      </c>
      <c r="R2419" s="48">
        <v>100236.59</v>
      </c>
      <c r="S2419" s="48">
        <v>90793.82</v>
      </c>
      <c r="T2419" s="48">
        <v>99624.23</v>
      </c>
      <c r="U2419" s="48">
        <v>79737.899999999994</v>
      </c>
      <c r="V2419" s="48">
        <v>92967.85</v>
      </c>
      <c r="W2419" s="48">
        <v>72226.05</v>
      </c>
      <c r="X2419" s="48">
        <v>82097.34</v>
      </c>
      <c r="Y2419" s="48">
        <v>86011.33</v>
      </c>
      <c r="Z2419" s="48">
        <v>82368.17</v>
      </c>
    </row>
    <row r="2420" spans="1:26">
      <c r="A2420" s="48">
        <v>753300</v>
      </c>
      <c r="B2420" s="49" t="s">
        <v>4090</v>
      </c>
      <c r="C2420" s="49" t="s">
        <v>4091</v>
      </c>
      <c r="D2420" s="49" t="s">
        <v>4092</v>
      </c>
      <c r="E2420" s="48">
        <v>110099.23</v>
      </c>
      <c r="F2420" s="48">
        <v>134422.70000000001</v>
      </c>
      <c r="G2420" s="48">
        <v>111021.22</v>
      </c>
      <c r="H2420" s="48">
        <v>50568.09</v>
      </c>
      <c r="I2420" s="48">
        <v>97976.18</v>
      </c>
      <c r="J2420" s="48">
        <v>94137.96</v>
      </c>
      <c r="K2420" s="48">
        <v>128768.53</v>
      </c>
      <c r="L2420" s="48">
        <v>139755.85999999999</v>
      </c>
      <c r="M2420" s="48">
        <v>141879.97</v>
      </c>
      <c r="N2420" s="48">
        <v>110402.22</v>
      </c>
      <c r="O2420" s="48">
        <v>176443.61</v>
      </c>
      <c r="P2420" s="48">
        <v>130437.91</v>
      </c>
      <c r="Q2420" s="48">
        <v>129705.27</v>
      </c>
      <c r="R2420" s="48">
        <v>121805.29</v>
      </c>
      <c r="S2420" s="48">
        <v>93230.28</v>
      </c>
      <c r="T2420" s="48">
        <v>133127.41</v>
      </c>
      <c r="U2420" s="48">
        <v>135437.07999999999</v>
      </c>
      <c r="V2420" s="48">
        <v>167049.70000000001</v>
      </c>
      <c r="W2420" s="48">
        <v>111750.99</v>
      </c>
      <c r="X2420" s="48">
        <v>115292.88</v>
      </c>
      <c r="Y2420" s="48">
        <v>109055.15</v>
      </c>
      <c r="Z2420" s="48">
        <v>129964.23</v>
      </c>
    </row>
    <row r="2421" spans="1:26">
      <c r="A2421" s="48">
        <v>750272</v>
      </c>
      <c r="B2421" s="49" t="s">
        <v>4798</v>
      </c>
      <c r="C2421" s="49" t="s">
        <v>4799</v>
      </c>
      <c r="D2421" s="49" t="s">
        <v>4800</v>
      </c>
      <c r="E2421" s="48">
        <v>538101.75</v>
      </c>
      <c r="F2421" s="48">
        <v>568570.93999999994</v>
      </c>
      <c r="G2421" s="48">
        <v>407507.72</v>
      </c>
      <c r="H2421" s="48">
        <v>294629.90999999997</v>
      </c>
      <c r="I2421" s="48">
        <v>361029.72</v>
      </c>
      <c r="J2421" s="48">
        <v>476999.75</v>
      </c>
      <c r="K2421" s="48">
        <v>420153.19</v>
      </c>
      <c r="L2421" s="48">
        <v>600138.75</v>
      </c>
      <c r="M2421" s="48">
        <v>284935.15999999997</v>
      </c>
      <c r="N2421" s="48">
        <v>396140.31</v>
      </c>
      <c r="O2421" s="48">
        <v>705746.12</v>
      </c>
      <c r="P2421" s="48">
        <v>489635.94</v>
      </c>
      <c r="Q2421" s="48">
        <v>383196.62</v>
      </c>
      <c r="R2421" s="48">
        <v>535130.68999999994</v>
      </c>
      <c r="S2421" s="48">
        <v>441801.69</v>
      </c>
      <c r="T2421" s="48">
        <v>409570.62</v>
      </c>
      <c r="U2421" s="48">
        <v>472905.59</v>
      </c>
      <c r="V2421" s="48">
        <v>506038.81</v>
      </c>
      <c r="W2421" s="48">
        <v>344128.94</v>
      </c>
      <c r="X2421" s="48">
        <v>208322.27</v>
      </c>
      <c r="Y2421" s="48">
        <v>423670.97</v>
      </c>
      <c r="Z2421" s="48">
        <v>368526.31</v>
      </c>
    </row>
    <row r="2422" spans="1:26">
      <c r="A2422" s="48">
        <v>750905</v>
      </c>
      <c r="B2422" s="49" t="s">
        <v>19477</v>
      </c>
      <c r="C2422" s="49" t="s">
        <v>1943</v>
      </c>
      <c r="D2422" s="49" t="s">
        <v>19478</v>
      </c>
      <c r="E2422" s="48">
        <v>80831.69</v>
      </c>
      <c r="F2422" s="48">
        <v>89877.89</v>
      </c>
      <c r="G2422" s="48">
        <v>62727.25</v>
      </c>
      <c r="H2422" s="48">
        <v>39784.79</v>
      </c>
      <c r="I2422" s="48">
        <v>60748.23</v>
      </c>
      <c r="J2422" s="48">
        <v>53817.09</v>
      </c>
      <c r="K2422" s="48">
        <v>42347.82</v>
      </c>
      <c r="L2422" s="48">
        <v>76140.56</v>
      </c>
      <c r="M2422" s="48">
        <v>83592.710000000006</v>
      </c>
      <c r="N2422" s="48">
        <v>52026.09</v>
      </c>
      <c r="O2422" s="48">
        <v>68566.48</v>
      </c>
      <c r="P2422" s="48">
        <v>77220.19</v>
      </c>
      <c r="Q2422" s="48">
        <v>65856.34</v>
      </c>
      <c r="R2422" s="48">
        <v>59785.25</v>
      </c>
      <c r="S2422" s="48">
        <v>54264.62</v>
      </c>
      <c r="T2422" s="48">
        <v>72988.22</v>
      </c>
      <c r="U2422" s="48">
        <v>64196.45</v>
      </c>
      <c r="V2422" s="48">
        <v>55030.51</v>
      </c>
      <c r="W2422" s="48">
        <v>43996.51</v>
      </c>
      <c r="X2422" s="48">
        <v>45220.88</v>
      </c>
      <c r="Y2422" s="48">
        <v>43010.54</v>
      </c>
      <c r="Z2422" s="48">
        <v>33823.79</v>
      </c>
    </row>
    <row r="2423" spans="1:26">
      <c r="A2423" s="48">
        <v>750184</v>
      </c>
      <c r="B2423" s="49" t="s">
        <v>19479</v>
      </c>
      <c r="C2423" s="49" t="s">
        <v>10485</v>
      </c>
      <c r="D2423" s="49" t="s">
        <v>19480</v>
      </c>
      <c r="E2423" s="48">
        <v>44591.9</v>
      </c>
      <c r="F2423" s="48">
        <v>53770.12</v>
      </c>
      <c r="G2423" s="48">
        <v>43457.89</v>
      </c>
      <c r="H2423" s="48">
        <v>28989.62</v>
      </c>
      <c r="I2423" s="48">
        <v>43892.93</v>
      </c>
      <c r="J2423" s="48">
        <v>46481.97</v>
      </c>
      <c r="K2423" s="48">
        <v>44857.919999999998</v>
      </c>
      <c r="L2423" s="48">
        <v>55009.19</v>
      </c>
      <c r="M2423" s="48">
        <v>68411.460000000006</v>
      </c>
      <c r="N2423" s="48">
        <v>47072.95</v>
      </c>
      <c r="O2423" s="48">
        <v>71409.56</v>
      </c>
      <c r="P2423" s="48">
        <v>27695.55</v>
      </c>
      <c r="Q2423" s="48">
        <v>25029.21</v>
      </c>
      <c r="R2423" s="48">
        <v>23899.77</v>
      </c>
      <c r="S2423" s="48">
        <v>28309.22</v>
      </c>
      <c r="T2423" s="48">
        <v>23446.1</v>
      </c>
      <c r="U2423" s="48">
        <v>20962.61</v>
      </c>
      <c r="V2423" s="48">
        <v>20996.91</v>
      </c>
      <c r="W2423" s="48">
        <v>21216.17</v>
      </c>
      <c r="X2423" s="48">
        <v>21362.49</v>
      </c>
      <c r="Y2423" s="48">
        <v>15738</v>
      </c>
      <c r="Z2423" s="48">
        <v>25450.44</v>
      </c>
    </row>
    <row r="2424" spans="1:26">
      <c r="A2424" s="48">
        <v>751513</v>
      </c>
      <c r="B2424" s="49" t="s">
        <v>19481</v>
      </c>
      <c r="C2424" s="49" t="s">
        <v>19482</v>
      </c>
      <c r="D2424" s="49" t="s">
        <v>19483</v>
      </c>
      <c r="E2424" s="48">
        <v>83895.360000000001</v>
      </c>
      <c r="F2424" s="48">
        <v>89395.5</v>
      </c>
      <c r="G2424" s="48">
        <v>112004.11</v>
      </c>
      <c r="H2424" s="48">
        <v>87579.34</v>
      </c>
      <c r="I2424" s="48">
        <v>64212.76</v>
      </c>
      <c r="J2424" s="48">
        <v>66769.8</v>
      </c>
      <c r="K2424" s="48">
        <v>59212.77</v>
      </c>
      <c r="L2424" s="48">
        <v>117602.38</v>
      </c>
      <c r="M2424" s="48">
        <v>89311.62</v>
      </c>
      <c r="N2424" s="48">
        <v>94918.720000000001</v>
      </c>
      <c r="O2424" s="48">
        <v>110926.16</v>
      </c>
      <c r="P2424" s="48">
        <v>84646.17</v>
      </c>
      <c r="Q2424" s="48">
        <v>67435.38</v>
      </c>
      <c r="R2424" s="48">
        <v>103840.45</v>
      </c>
      <c r="S2424" s="48">
        <v>133498.89000000001</v>
      </c>
      <c r="T2424" s="48">
        <v>76338.63</v>
      </c>
      <c r="U2424" s="48">
        <v>80874.86</v>
      </c>
      <c r="V2424" s="48">
        <v>66009.649999999994</v>
      </c>
      <c r="W2424" s="48">
        <v>73794.070000000007</v>
      </c>
      <c r="X2424" s="48">
        <v>49681.8</v>
      </c>
      <c r="Y2424" s="48">
        <v>68488.84</v>
      </c>
      <c r="Z2424" s="48">
        <v>65528.72</v>
      </c>
    </row>
    <row r="2425" spans="1:26">
      <c r="A2425" s="48">
        <v>754691</v>
      </c>
      <c r="B2425" s="49" t="s">
        <v>12251</v>
      </c>
      <c r="C2425" s="49" t="s">
        <v>12252</v>
      </c>
      <c r="D2425" s="49" t="s">
        <v>12253</v>
      </c>
      <c r="E2425" s="48">
        <v>59785.33</v>
      </c>
      <c r="F2425" s="48">
        <v>80954.75</v>
      </c>
      <c r="G2425" s="48">
        <v>62105.39</v>
      </c>
      <c r="H2425" s="48">
        <v>24403.53</v>
      </c>
      <c r="I2425" s="48">
        <v>51530.12</v>
      </c>
      <c r="J2425" s="48">
        <v>55976.34</v>
      </c>
      <c r="K2425" s="48">
        <v>50578.17</v>
      </c>
      <c r="L2425" s="48">
        <v>111171.55</v>
      </c>
      <c r="M2425" s="48">
        <v>110584.52</v>
      </c>
      <c r="N2425" s="48">
        <v>88305.98</v>
      </c>
      <c r="O2425" s="48">
        <v>117788.62</v>
      </c>
      <c r="P2425" s="48">
        <v>44733.97</v>
      </c>
      <c r="Q2425" s="48">
        <v>40759</v>
      </c>
      <c r="R2425" s="48">
        <v>40439.57</v>
      </c>
      <c r="S2425" s="48">
        <v>36522.04</v>
      </c>
      <c r="T2425" s="48">
        <v>47002.98</v>
      </c>
      <c r="U2425" s="48">
        <v>59259.79</v>
      </c>
      <c r="V2425" s="48">
        <v>42290.71</v>
      </c>
      <c r="W2425" s="48">
        <v>54264.86</v>
      </c>
      <c r="X2425" s="48">
        <v>49638.07</v>
      </c>
      <c r="Y2425" s="48">
        <v>52816.25</v>
      </c>
      <c r="Z2425" s="48">
        <v>48365.9</v>
      </c>
    </row>
    <row r="2426" spans="1:26">
      <c r="A2426" s="48">
        <v>753022</v>
      </c>
      <c r="B2426" s="49" t="s">
        <v>19484</v>
      </c>
      <c r="C2426" s="49" t="s">
        <v>18186</v>
      </c>
      <c r="D2426" s="49" t="s">
        <v>19485</v>
      </c>
      <c r="E2426" s="48">
        <v>18731.45</v>
      </c>
      <c r="F2426" s="48">
        <v>45105.14</v>
      </c>
      <c r="G2426" s="48">
        <v>32529.85</v>
      </c>
      <c r="H2426" s="48">
        <v>12634.33</v>
      </c>
      <c r="I2426" s="48">
        <v>17805.46</v>
      </c>
      <c r="J2426" s="48">
        <v>21745.48</v>
      </c>
      <c r="K2426" s="48">
        <v>26773.64</v>
      </c>
      <c r="L2426" s="48">
        <v>44395.13</v>
      </c>
      <c r="M2426" s="48">
        <v>40443.07</v>
      </c>
      <c r="N2426" s="48">
        <v>28328.720000000001</v>
      </c>
      <c r="O2426" s="48">
        <v>44713.2</v>
      </c>
      <c r="P2426" s="48">
        <v>21409</v>
      </c>
      <c r="Q2426" s="48">
        <v>38058.33</v>
      </c>
      <c r="R2426" s="48">
        <v>33235.03</v>
      </c>
      <c r="S2426" s="48">
        <v>29879.43</v>
      </c>
      <c r="T2426" s="48">
        <v>22488.6</v>
      </c>
      <c r="U2426" s="48">
        <v>24273.61</v>
      </c>
      <c r="V2426" s="48">
        <v>31816.59</v>
      </c>
      <c r="W2426" s="48">
        <v>34840.67</v>
      </c>
      <c r="X2426" s="48">
        <v>29276.720000000001</v>
      </c>
      <c r="Y2426" s="48">
        <v>25161.51</v>
      </c>
      <c r="Z2426" s="48">
        <v>31890.6</v>
      </c>
    </row>
    <row r="2427" spans="1:26">
      <c r="A2427" s="48">
        <v>751805</v>
      </c>
      <c r="B2427" s="49" t="s">
        <v>2646</v>
      </c>
      <c r="C2427" s="49" t="s">
        <v>2647</v>
      </c>
      <c r="D2427" s="49" t="s">
        <v>2648</v>
      </c>
      <c r="E2427" s="48">
        <v>41232.89</v>
      </c>
      <c r="F2427" s="48">
        <v>66779.39</v>
      </c>
      <c r="G2427" s="48">
        <v>54233.18</v>
      </c>
      <c r="H2427" s="48">
        <v>35664.75</v>
      </c>
      <c r="I2427" s="48">
        <v>29425.67</v>
      </c>
      <c r="J2427" s="48">
        <v>37429.800000000003</v>
      </c>
      <c r="K2427" s="48">
        <v>39155.96</v>
      </c>
      <c r="L2427" s="48">
        <v>82658.78</v>
      </c>
      <c r="M2427" s="48">
        <v>86219.93</v>
      </c>
      <c r="N2427" s="48">
        <v>71358.55</v>
      </c>
      <c r="O2427" s="48">
        <v>101931.19</v>
      </c>
      <c r="P2427" s="48">
        <v>34917.730000000003</v>
      </c>
      <c r="Q2427" s="48">
        <v>48443.839999999997</v>
      </c>
      <c r="R2427" s="48">
        <v>45545.86</v>
      </c>
      <c r="S2427" s="48">
        <v>54687.16</v>
      </c>
      <c r="T2427" s="48">
        <v>37997.760000000002</v>
      </c>
      <c r="U2427" s="48">
        <v>41018.35</v>
      </c>
      <c r="V2427" s="48">
        <v>46517.77</v>
      </c>
      <c r="W2427" s="48">
        <v>51777.8</v>
      </c>
      <c r="X2427" s="48">
        <v>49322.35</v>
      </c>
      <c r="Y2427" s="48">
        <v>57636.62</v>
      </c>
      <c r="Z2427" s="48">
        <v>60159.26</v>
      </c>
    </row>
    <row r="2428" spans="1:26">
      <c r="A2428" s="48">
        <v>752937</v>
      </c>
      <c r="B2428" s="49" t="s">
        <v>7332</v>
      </c>
      <c r="C2428" s="49" t="s">
        <v>7333</v>
      </c>
      <c r="D2428" s="49" t="s">
        <v>7334</v>
      </c>
      <c r="E2428" s="48">
        <v>124472.89</v>
      </c>
      <c r="F2428" s="48">
        <v>137231.25</v>
      </c>
      <c r="G2428" s="48">
        <v>94839.32</v>
      </c>
      <c r="H2428" s="48">
        <v>77936.820000000007</v>
      </c>
      <c r="I2428" s="48">
        <v>157128.76999999999</v>
      </c>
      <c r="J2428" s="48">
        <v>94369.23</v>
      </c>
      <c r="K2428" s="48">
        <v>53572.26</v>
      </c>
      <c r="L2428" s="48">
        <v>64220.61</v>
      </c>
      <c r="M2428" s="48">
        <v>99401.4</v>
      </c>
      <c r="N2428" s="48">
        <v>68998.61</v>
      </c>
      <c r="O2428" s="48">
        <v>148912.42000000001</v>
      </c>
      <c r="P2428" s="48">
        <v>109215.25</v>
      </c>
      <c r="Q2428" s="48">
        <v>103116.5</v>
      </c>
      <c r="R2428" s="48">
        <v>73378.240000000005</v>
      </c>
      <c r="S2428" s="48">
        <v>100936.89</v>
      </c>
      <c r="T2428" s="48">
        <v>212674.59</v>
      </c>
      <c r="U2428" s="48">
        <v>133139.76999999999</v>
      </c>
      <c r="V2428" s="48">
        <v>72031.66</v>
      </c>
      <c r="W2428" s="48">
        <v>44503.1</v>
      </c>
      <c r="X2428" s="48">
        <v>63522.76</v>
      </c>
      <c r="Y2428" s="48">
        <v>52080.95</v>
      </c>
      <c r="Z2428" s="48">
        <v>59118.12</v>
      </c>
    </row>
    <row r="2429" spans="1:26">
      <c r="A2429" s="48">
        <v>754077</v>
      </c>
      <c r="B2429" s="49" t="s">
        <v>7233</v>
      </c>
      <c r="C2429" s="49" t="s">
        <v>7234</v>
      </c>
      <c r="D2429" s="49" t="s">
        <v>7235</v>
      </c>
      <c r="E2429" s="48">
        <v>205705.86</v>
      </c>
      <c r="F2429" s="48">
        <v>259284</v>
      </c>
      <c r="G2429" s="48">
        <v>240425.88</v>
      </c>
      <c r="H2429" s="48">
        <v>150112.26999999999</v>
      </c>
      <c r="I2429" s="48">
        <v>189950.44</v>
      </c>
      <c r="J2429" s="48">
        <v>167043.91</v>
      </c>
      <c r="K2429" s="48">
        <v>195155.38</v>
      </c>
      <c r="L2429" s="48">
        <v>290408.53000000003</v>
      </c>
      <c r="M2429" s="48">
        <v>326782.71999999997</v>
      </c>
      <c r="N2429" s="48">
        <v>283407.28000000003</v>
      </c>
      <c r="O2429" s="48">
        <v>337949.53</v>
      </c>
      <c r="P2429" s="48">
        <v>208461.12</v>
      </c>
      <c r="Q2429" s="48">
        <v>208840.3</v>
      </c>
      <c r="R2429" s="48">
        <v>235995.03</v>
      </c>
      <c r="S2429" s="48">
        <v>240340.48000000001</v>
      </c>
      <c r="T2429" s="48">
        <v>227724.25</v>
      </c>
      <c r="U2429" s="48">
        <v>197543.25</v>
      </c>
      <c r="V2429" s="48">
        <v>221280.47</v>
      </c>
      <c r="W2429" s="48">
        <v>164323.20000000001</v>
      </c>
      <c r="X2429" s="48">
        <v>183211.5</v>
      </c>
      <c r="Y2429" s="48">
        <v>206228.33</v>
      </c>
      <c r="Z2429" s="48">
        <v>195178.42</v>
      </c>
    </row>
    <row r="2430" spans="1:26">
      <c r="A2430" s="48">
        <v>751738</v>
      </c>
      <c r="B2430" s="49" t="s">
        <v>4269</v>
      </c>
      <c r="C2430" s="49" t="s">
        <v>4270</v>
      </c>
      <c r="D2430" s="49" t="s">
        <v>4271</v>
      </c>
      <c r="E2430" s="48">
        <v>44522.21</v>
      </c>
      <c r="F2430" s="48">
        <v>65696.66</v>
      </c>
      <c r="G2430" s="48">
        <v>47352.18</v>
      </c>
      <c r="H2430" s="48">
        <v>31891.84</v>
      </c>
      <c r="I2430" s="48">
        <v>44959.16</v>
      </c>
      <c r="J2430" s="48">
        <v>43562.07</v>
      </c>
      <c r="K2430" s="48">
        <v>54936.39</v>
      </c>
      <c r="L2430" s="48">
        <v>75834.92</v>
      </c>
      <c r="M2430" s="48">
        <v>63931.64</v>
      </c>
      <c r="N2430" s="48">
        <v>54749.4</v>
      </c>
      <c r="O2430" s="48">
        <v>80572.06</v>
      </c>
      <c r="P2430" s="48">
        <v>44687.81</v>
      </c>
      <c r="Q2430" s="48">
        <v>54429.2</v>
      </c>
      <c r="R2430" s="48">
        <v>49554.36</v>
      </c>
      <c r="S2430" s="48">
        <v>61231.24</v>
      </c>
      <c r="T2430" s="48">
        <v>62916.78</v>
      </c>
      <c r="U2430" s="48">
        <v>56760.56</v>
      </c>
      <c r="V2430" s="48">
        <v>67828.98</v>
      </c>
      <c r="W2430" s="48">
        <v>57024.6</v>
      </c>
      <c r="X2430" s="48">
        <v>48867.07</v>
      </c>
      <c r="Y2430" s="48">
        <v>57082.79</v>
      </c>
      <c r="Z2430" s="48">
        <v>51914.54</v>
      </c>
    </row>
    <row r="2431" spans="1:26">
      <c r="A2431" s="48">
        <v>750347</v>
      </c>
      <c r="B2431" s="49" t="s">
        <v>19486</v>
      </c>
      <c r="C2431" s="49" t="s">
        <v>18673</v>
      </c>
      <c r="D2431" s="49" t="s">
        <v>19487</v>
      </c>
      <c r="E2431" s="48">
        <v>47204.19</v>
      </c>
      <c r="F2431" s="48">
        <v>62359.6</v>
      </c>
      <c r="G2431" s="48">
        <v>49466.27</v>
      </c>
      <c r="H2431" s="48">
        <v>19065.46</v>
      </c>
      <c r="I2431" s="48">
        <v>38502.959999999999</v>
      </c>
      <c r="J2431" s="48">
        <v>52390.37</v>
      </c>
      <c r="K2431" s="48">
        <v>34414.94</v>
      </c>
      <c r="L2431" s="48">
        <v>77067.960000000006</v>
      </c>
      <c r="M2431" s="48">
        <v>64050.69</v>
      </c>
      <c r="N2431" s="48">
        <v>29804.720000000001</v>
      </c>
      <c r="O2431" s="48">
        <v>56470.46</v>
      </c>
      <c r="P2431" s="48">
        <v>51227.13</v>
      </c>
      <c r="Q2431" s="48">
        <v>50042.48</v>
      </c>
      <c r="R2431" s="48">
        <v>49080.26</v>
      </c>
      <c r="S2431" s="48">
        <v>29340.54</v>
      </c>
      <c r="T2431" s="48">
        <v>44526.29</v>
      </c>
      <c r="U2431" s="48">
        <v>60639.54</v>
      </c>
      <c r="V2431" s="48">
        <v>34722.089999999997</v>
      </c>
      <c r="W2431" s="48">
        <v>55080.32</v>
      </c>
      <c r="X2431" s="48">
        <v>39443.18</v>
      </c>
      <c r="Y2431" s="48">
        <v>32996.93</v>
      </c>
      <c r="Z2431" s="48">
        <v>39085.67</v>
      </c>
    </row>
    <row r="2432" spans="1:26">
      <c r="A2432" s="48">
        <v>749000</v>
      </c>
      <c r="B2432" s="49" t="s">
        <v>11977</v>
      </c>
      <c r="C2432" s="49" t="s">
        <v>11978</v>
      </c>
      <c r="D2432" s="49" t="s">
        <v>11979</v>
      </c>
      <c r="E2432" s="48">
        <v>35899.96</v>
      </c>
      <c r="F2432" s="48">
        <v>55314.5</v>
      </c>
      <c r="G2432" s="48">
        <v>20631.61</v>
      </c>
      <c r="H2432" s="48">
        <v>9739.23</v>
      </c>
      <c r="I2432" s="48">
        <v>16231.43</v>
      </c>
      <c r="J2432" s="48">
        <v>28480.69</v>
      </c>
      <c r="K2432" s="48">
        <v>39050.97</v>
      </c>
      <c r="L2432" s="48">
        <v>93408.45</v>
      </c>
      <c r="M2432" s="48">
        <v>76753.91</v>
      </c>
      <c r="N2432" s="48">
        <v>54775.24</v>
      </c>
      <c r="O2432" s="48">
        <v>74103.8</v>
      </c>
      <c r="P2432" s="48">
        <v>37354.97</v>
      </c>
      <c r="Q2432" s="48">
        <v>46044.08</v>
      </c>
      <c r="R2432" s="48">
        <v>26172.7</v>
      </c>
      <c r="S2432" s="48">
        <v>1166.7</v>
      </c>
      <c r="T2432" s="48">
        <v>22039</v>
      </c>
      <c r="U2432" s="48">
        <v>37256.160000000003</v>
      </c>
      <c r="V2432" s="48">
        <v>38896.74</v>
      </c>
      <c r="W2432" s="48">
        <v>55726.36</v>
      </c>
      <c r="X2432" s="48">
        <v>42202.23</v>
      </c>
      <c r="Y2432" s="48">
        <v>41354.639999999999</v>
      </c>
      <c r="Z2432" s="48">
        <v>38497.64</v>
      </c>
    </row>
    <row r="2433" spans="1:26">
      <c r="A2433" s="48">
        <v>750819</v>
      </c>
      <c r="B2433" s="49" t="s">
        <v>5431</v>
      </c>
      <c r="C2433" s="49" t="s">
        <v>5432</v>
      </c>
      <c r="D2433" s="49" t="s">
        <v>5433</v>
      </c>
      <c r="E2433" s="48">
        <v>35257.75</v>
      </c>
      <c r="F2433" s="48">
        <v>77100.73</v>
      </c>
      <c r="G2433" s="48">
        <v>20396.439999999999</v>
      </c>
      <c r="H2433" s="48">
        <v>10141.209999999999</v>
      </c>
      <c r="I2433" s="50"/>
      <c r="J2433" s="48">
        <v>26474.59</v>
      </c>
      <c r="K2433" s="48">
        <v>8901.2199999999993</v>
      </c>
      <c r="L2433" s="48">
        <v>115261.73</v>
      </c>
      <c r="M2433" s="48">
        <v>97662.15</v>
      </c>
      <c r="N2433" s="48">
        <v>68861.55</v>
      </c>
      <c r="O2433" s="48">
        <v>78071.72</v>
      </c>
      <c r="P2433" s="48">
        <v>19534.400000000001</v>
      </c>
      <c r="Q2433" s="48">
        <v>73919.8</v>
      </c>
      <c r="R2433" s="48">
        <v>3078.34</v>
      </c>
      <c r="S2433" s="48">
        <v>2359.4</v>
      </c>
      <c r="T2433" s="50"/>
      <c r="U2433" s="48">
        <v>12065.29</v>
      </c>
      <c r="V2433" s="48">
        <v>2325.2399999999998</v>
      </c>
      <c r="W2433" s="48">
        <v>98674.58</v>
      </c>
      <c r="X2433" s="48">
        <v>77002.23</v>
      </c>
      <c r="Y2433" s="48">
        <v>66658.460000000006</v>
      </c>
      <c r="Z2433" s="48">
        <v>51310.99</v>
      </c>
    </row>
    <row r="2434" spans="1:26">
      <c r="A2434" s="48">
        <v>749423</v>
      </c>
      <c r="B2434" s="49" t="s">
        <v>5097</v>
      </c>
      <c r="C2434" s="49" t="s">
        <v>5098</v>
      </c>
      <c r="D2434" s="49" t="s">
        <v>5099</v>
      </c>
      <c r="E2434" s="48">
        <v>554724</v>
      </c>
      <c r="F2434" s="48">
        <v>581608.06000000006</v>
      </c>
      <c r="G2434" s="48">
        <v>505712.62</v>
      </c>
      <c r="H2434" s="48">
        <v>348836.5</v>
      </c>
      <c r="I2434" s="48">
        <v>460189.94</v>
      </c>
      <c r="J2434" s="48">
        <v>404844.84</v>
      </c>
      <c r="K2434" s="48">
        <v>540366</v>
      </c>
      <c r="L2434" s="48">
        <v>649058.81000000006</v>
      </c>
      <c r="M2434" s="48">
        <v>736433</v>
      </c>
      <c r="N2434" s="48">
        <v>554994.18999999994</v>
      </c>
      <c r="O2434" s="48">
        <v>715986.94</v>
      </c>
      <c r="P2434" s="48">
        <v>131016.92</v>
      </c>
      <c r="Q2434" s="48">
        <v>96928</v>
      </c>
      <c r="R2434" s="48">
        <v>90960.62</v>
      </c>
      <c r="S2434" s="48">
        <v>151780.98000000001</v>
      </c>
      <c r="T2434" s="48">
        <v>127652</v>
      </c>
      <c r="U2434" s="48">
        <v>134836.42000000001</v>
      </c>
      <c r="V2434" s="48">
        <v>146145.41</v>
      </c>
      <c r="W2434" s="48">
        <v>112769.78</v>
      </c>
      <c r="X2434" s="48">
        <v>108709.84</v>
      </c>
      <c r="Y2434" s="48">
        <v>104124.8</v>
      </c>
      <c r="Z2434" s="48">
        <v>90332.9</v>
      </c>
    </row>
    <row r="2435" spans="1:26">
      <c r="A2435" s="48">
        <v>751744</v>
      </c>
      <c r="B2435" s="49" t="s">
        <v>19488</v>
      </c>
      <c r="C2435" s="49" t="s">
        <v>7243</v>
      </c>
      <c r="D2435" s="49" t="s">
        <v>19489</v>
      </c>
      <c r="E2435" s="48">
        <v>21983.61</v>
      </c>
      <c r="F2435" s="48">
        <v>33486.879999999997</v>
      </c>
      <c r="G2435" s="48">
        <v>38628.97</v>
      </c>
      <c r="H2435" s="48">
        <v>14679.41</v>
      </c>
      <c r="I2435" s="48">
        <v>28731.78</v>
      </c>
      <c r="J2435" s="48">
        <v>14573.41</v>
      </c>
      <c r="K2435" s="48">
        <v>20006.509999999998</v>
      </c>
      <c r="L2435" s="48">
        <v>32650.880000000001</v>
      </c>
      <c r="M2435" s="48">
        <v>35709.919999999998</v>
      </c>
      <c r="N2435" s="48">
        <v>29739.79</v>
      </c>
      <c r="O2435" s="48">
        <v>38983</v>
      </c>
      <c r="P2435" s="48">
        <v>21892.26</v>
      </c>
      <c r="Q2435" s="48">
        <v>25426.16</v>
      </c>
      <c r="R2435" s="48">
        <v>32914.75</v>
      </c>
      <c r="S2435" s="48">
        <v>26026.27</v>
      </c>
      <c r="T2435" s="48">
        <v>33346.449999999997</v>
      </c>
      <c r="U2435" s="48">
        <v>17650</v>
      </c>
      <c r="V2435" s="48">
        <v>21006.33</v>
      </c>
      <c r="W2435" s="48">
        <v>20707.330000000002</v>
      </c>
      <c r="X2435" s="48">
        <v>20844.22</v>
      </c>
      <c r="Y2435" s="48">
        <v>23301.11</v>
      </c>
      <c r="Z2435" s="48">
        <v>21894.79</v>
      </c>
    </row>
    <row r="2436" spans="1:26">
      <c r="A2436" s="48">
        <v>750708</v>
      </c>
      <c r="B2436" s="49" t="s">
        <v>2412</v>
      </c>
      <c r="C2436" s="49" t="s">
        <v>2413</v>
      </c>
      <c r="D2436" s="49" t="s">
        <v>2414</v>
      </c>
      <c r="E2436" s="48">
        <v>50640.25</v>
      </c>
      <c r="F2436" s="48">
        <v>52622.25</v>
      </c>
      <c r="G2436" s="48">
        <v>31525.8</v>
      </c>
      <c r="H2436" s="48">
        <v>24695.58</v>
      </c>
      <c r="I2436" s="48">
        <v>41117.03</v>
      </c>
      <c r="J2436" s="48">
        <v>33466.81</v>
      </c>
      <c r="K2436" s="48">
        <v>59899.48</v>
      </c>
      <c r="L2436" s="48">
        <v>82898.039999999994</v>
      </c>
      <c r="M2436" s="48">
        <v>76553.89</v>
      </c>
      <c r="N2436" s="48">
        <v>50180.2</v>
      </c>
      <c r="O2436" s="48">
        <v>92372.3</v>
      </c>
      <c r="P2436" s="48">
        <v>46911.12</v>
      </c>
      <c r="Q2436" s="48">
        <v>45153.27</v>
      </c>
      <c r="R2436" s="48">
        <v>33098.31</v>
      </c>
      <c r="S2436" s="48">
        <v>45255.19</v>
      </c>
      <c r="T2436" s="48">
        <v>52295.62</v>
      </c>
      <c r="U2436" s="48">
        <v>37939.730000000003</v>
      </c>
      <c r="V2436" s="48">
        <v>60555.48</v>
      </c>
      <c r="W2436" s="48">
        <v>48131.94</v>
      </c>
      <c r="X2436" s="48">
        <v>38862.86</v>
      </c>
      <c r="Y2436" s="48">
        <v>40269.69</v>
      </c>
      <c r="Z2436" s="48">
        <v>46562.39</v>
      </c>
    </row>
    <row r="2437" spans="1:26">
      <c r="A2437" s="48">
        <v>753207</v>
      </c>
      <c r="B2437" s="49" t="s">
        <v>9935</v>
      </c>
      <c r="C2437" s="49" t="s">
        <v>9936</v>
      </c>
      <c r="D2437" s="49" t="s">
        <v>9937</v>
      </c>
      <c r="E2437" s="48">
        <v>95150.9</v>
      </c>
      <c r="F2437" s="48">
        <v>163369.34</v>
      </c>
      <c r="G2437" s="48">
        <v>178034.59</v>
      </c>
      <c r="H2437" s="48">
        <v>106654.08</v>
      </c>
      <c r="I2437" s="48">
        <v>90831.82</v>
      </c>
      <c r="J2437" s="48">
        <v>87565.73</v>
      </c>
      <c r="K2437" s="48">
        <v>76483.570000000007</v>
      </c>
      <c r="L2437" s="48">
        <v>256084.22</v>
      </c>
      <c r="M2437" s="48">
        <v>209862.03</v>
      </c>
      <c r="N2437" s="48">
        <v>200954.11</v>
      </c>
      <c r="O2437" s="48">
        <v>197969.16</v>
      </c>
      <c r="P2437" s="48">
        <v>76160.12</v>
      </c>
      <c r="Q2437" s="48">
        <v>106058.36</v>
      </c>
      <c r="R2437" s="48">
        <v>158184.57999999999</v>
      </c>
      <c r="S2437" s="48">
        <v>142331.12</v>
      </c>
      <c r="T2437" s="48">
        <v>94045.93</v>
      </c>
      <c r="U2437" s="48">
        <v>77531.899999999994</v>
      </c>
      <c r="V2437" s="48">
        <v>77975.27</v>
      </c>
      <c r="W2437" s="48">
        <v>94797.84</v>
      </c>
      <c r="X2437" s="48">
        <v>76794.7</v>
      </c>
      <c r="Y2437" s="48">
        <v>125518.02</v>
      </c>
      <c r="Z2437" s="48">
        <v>98602.01</v>
      </c>
    </row>
    <row r="2438" spans="1:26">
      <c r="A2438" s="48">
        <v>752768</v>
      </c>
      <c r="B2438" s="49" t="s">
        <v>5606</v>
      </c>
      <c r="C2438" s="49" t="s">
        <v>5607</v>
      </c>
      <c r="D2438" s="49" t="s">
        <v>5608</v>
      </c>
      <c r="E2438" s="48">
        <v>28557.759999999998</v>
      </c>
      <c r="F2438" s="48">
        <v>28067.77</v>
      </c>
      <c r="G2438" s="48">
        <v>35701.9</v>
      </c>
      <c r="H2438" s="48">
        <v>13622.35</v>
      </c>
      <c r="I2438" s="48">
        <v>25822.639999999999</v>
      </c>
      <c r="J2438" s="48">
        <v>33376.93</v>
      </c>
      <c r="K2438" s="48">
        <v>34067.949999999997</v>
      </c>
      <c r="L2438" s="48">
        <v>135395.16</v>
      </c>
      <c r="M2438" s="48">
        <v>132572.17000000001</v>
      </c>
      <c r="N2438" s="48">
        <v>84723.09</v>
      </c>
      <c r="O2438" s="48">
        <v>124976.06</v>
      </c>
      <c r="P2438" s="48">
        <v>53212.5</v>
      </c>
      <c r="Q2438" s="48">
        <v>37132.04</v>
      </c>
      <c r="R2438" s="48">
        <v>49332.56</v>
      </c>
      <c r="S2438" s="48">
        <v>2236.21</v>
      </c>
      <c r="T2438" s="48">
        <v>38168.99</v>
      </c>
      <c r="U2438" s="48">
        <v>47666.58</v>
      </c>
      <c r="V2438" s="48">
        <v>57938.58</v>
      </c>
      <c r="W2438" s="48">
        <v>74339.360000000001</v>
      </c>
      <c r="X2438" s="48">
        <v>71772.7</v>
      </c>
      <c r="Y2438" s="48">
        <v>69755.679999999993</v>
      </c>
      <c r="Z2438" s="48">
        <v>80792.56</v>
      </c>
    </row>
    <row r="2439" spans="1:26">
      <c r="A2439" s="48">
        <v>754704</v>
      </c>
      <c r="B2439" s="49" t="s">
        <v>7172</v>
      </c>
      <c r="C2439" s="49" t="s">
        <v>7173</v>
      </c>
      <c r="D2439" s="49" t="s">
        <v>7174</v>
      </c>
      <c r="E2439" s="48">
        <v>40340.99</v>
      </c>
      <c r="F2439" s="48">
        <v>59653.37</v>
      </c>
      <c r="G2439" s="48">
        <v>60659.25</v>
      </c>
      <c r="H2439" s="48">
        <v>31817.78</v>
      </c>
      <c r="I2439" s="48">
        <v>53284.3</v>
      </c>
      <c r="J2439" s="48">
        <v>53944.39</v>
      </c>
      <c r="K2439" s="48">
        <v>50702.23</v>
      </c>
      <c r="L2439" s="48">
        <v>69756.570000000007</v>
      </c>
      <c r="M2439" s="48">
        <v>74168.72</v>
      </c>
      <c r="N2439" s="48">
        <v>66515.570000000007</v>
      </c>
      <c r="O2439" s="48">
        <v>77877.72</v>
      </c>
      <c r="P2439" s="48">
        <v>43818.97</v>
      </c>
      <c r="Q2439" s="48">
        <v>39345.74</v>
      </c>
      <c r="R2439" s="48">
        <v>44044.97</v>
      </c>
      <c r="S2439" s="48">
        <v>51734.62</v>
      </c>
      <c r="T2439" s="48">
        <v>67056.210000000006</v>
      </c>
      <c r="U2439" s="48">
        <v>70916.02</v>
      </c>
      <c r="V2439" s="48">
        <v>51544.82</v>
      </c>
      <c r="W2439" s="48">
        <v>48235.66</v>
      </c>
      <c r="X2439" s="48">
        <v>46742.91</v>
      </c>
      <c r="Y2439" s="48">
        <v>51387.16</v>
      </c>
      <c r="Z2439" s="48">
        <v>43128.91</v>
      </c>
    </row>
    <row r="2440" spans="1:26">
      <c r="A2440" s="48">
        <v>754688</v>
      </c>
      <c r="B2440" s="49" t="s">
        <v>10355</v>
      </c>
      <c r="C2440" s="49" t="s">
        <v>10356</v>
      </c>
      <c r="D2440" s="49" t="s">
        <v>10357</v>
      </c>
      <c r="E2440" s="48">
        <v>29881.759999999998</v>
      </c>
      <c r="F2440" s="48">
        <v>34454.9</v>
      </c>
      <c r="G2440" s="48">
        <v>70001.84</v>
      </c>
      <c r="H2440" s="48">
        <v>32473.85</v>
      </c>
      <c r="I2440" s="48">
        <v>32971.85</v>
      </c>
      <c r="J2440" s="48">
        <v>27952.77</v>
      </c>
      <c r="K2440" s="48">
        <v>40356.089999999997</v>
      </c>
      <c r="L2440" s="48">
        <v>41001.08</v>
      </c>
      <c r="M2440" s="48">
        <v>42035.13</v>
      </c>
      <c r="N2440" s="48">
        <v>31098.89</v>
      </c>
      <c r="O2440" s="48">
        <v>49900.31</v>
      </c>
      <c r="P2440" s="48">
        <v>25456.23</v>
      </c>
      <c r="Q2440" s="48">
        <v>24331.07</v>
      </c>
      <c r="R2440" s="48">
        <v>52471.59</v>
      </c>
      <c r="S2440" s="48">
        <v>43745.09</v>
      </c>
      <c r="T2440" s="48">
        <v>35865.86</v>
      </c>
      <c r="U2440" s="48">
        <v>28437.55</v>
      </c>
      <c r="V2440" s="48">
        <v>41687.760000000002</v>
      </c>
      <c r="W2440" s="48">
        <v>22591.38</v>
      </c>
      <c r="X2440" s="48">
        <v>19619.82</v>
      </c>
      <c r="Y2440" s="48">
        <v>27104.29</v>
      </c>
      <c r="Z2440" s="48">
        <v>24243.96</v>
      </c>
    </row>
    <row r="2441" spans="1:26">
      <c r="A2441" s="48">
        <v>754083</v>
      </c>
      <c r="B2441" s="49" t="s">
        <v>15977</v>
      </c>
      <c r="C2441" s="49" t="s">
        <v>15978</v>
      </c>
      <c r="D2441" s="49" t="s">
        <v>15979</v>
      </c>
      <c r="E2441" s="48">
        <v>36668.980000000003</v>
      </c>
      <c r="F2441" s="48">
        <v>54426.44</v>
      </c>
      <c r="G2441" s="48">
        <v>48728.27</v>
      </c>
      <c r="H2441" s="48">
        <v>24045.62</v>
      </c>
      <c r="I2441" s="48">
        <v>26942.720000000001</v>
      </c>
      <c r="J2441" s="48">
        <v>41339.050000000003</v>
      </c>
      <c r="K2441" s="48">
        <v>32594.74</v>
      </c>
      <c r="L2441" s="48">
        <v>68827.7</v>
      </c>
      <c r="M2441" s="48">
        <v>67888.679999999993</v>
      </c>
      <c r="N2441" s="48">
        <v>60582.48</v>
      </c>
      <c r="O2441" s="48">
        <v>80225.05</v>
      </c>
      <c r="P2441" s="48">
        <v>39543.730000000003</v>
      </c>
      <c r="Q2441" s="48">
        <v>43137.07</v>
      </c>
      <c r="R2441" s="48">
        <v>47195.27</v>
      </c>
      <c r="S2441" s="48">
        <v>31413.33</v>
      </c>
      <c r="T2441" s="48">
        <v>34691.550000000003</v>
      </c>
      <c r="U2441" s="48">
        <v>50076.86</v>
      </c>
      <c r="V2441" s="48">
        <v>31621.1</v>
      </c>
      <c r="W2441" s="48">
        <v>45245.96</v>
      </c>
      <c r="X2441" s="48">
        <v>47674.12</v>
      </c>
      <c r="Y2441" s="48">
        <v>52752.61</v>
      </c>
      <c r="Z2441" s="48">
        <v>49857.91</v>
      </c>
    </row>
    <row r="2442" spans="1:26">
      <c r="A2442" s="48">
        <v>749753</v>
      </c>
      <c r="B2442" s="49" t="s">
        <v>8119</v>
      </c>
      <c r="C2442" s="49" t="s">
        <v>8120</v>
      </c>
      <c r="D2442" s="49" t="s">
        <v>8121</v>
      </c>
      <c r="E2442" s="48">
        <v>19927.45</v>
      </c>
      <c r="F2442" s="48">
        <v>39991.96</v>
      </c>
      <c r="G2442" s="48">
        <v>41409.01</v>
      </c>
      <c r="H2442" s="48">
        <v>20857.509999999998</v>
      </c>
      <c r="I2442" s="48">
        <v>19520.47</v>
      </c>
      <c r="J2442" s="48">
        <v>9588.23</v>
      </c>
      <c r="K2442" s="48">
        <v>25828.63</v>
      </c>
      <c r="L2442" s="48">
        <v>79189.91</v>
      </c>
      <c r="M2442" s="48">
        <v>54672.22</v>
      </c>
      <c r="N2442" s="48">
        <v>47341.09</v>
      </c>
      <c r="O2442" s="48">
        <v>76467.839999999997</v>
      </c>
      <c r="P2442" s="48">
        <v>18234.98</v>
      </c>
      <c r="Q2442" s="48">
        <v>32490.080000000002</v>
      </c>
      <c r="R2442" s="48">
        <v>38972.32</v>
      </c>
      <c r="S2442" s="48">
        <v>29253.31</v>
      </c>
      <c r="T2442" s="48">
        <v>20207.349999999999</v>
      </c>
      <c r="U2442" s="48">
        <v>3203.16</v>
      </c>
      <c r="V2442" s="48">
        <v>29130.240000000002</v>
      </c>
      <c r="W2442" s="48">
        <v>51376.79</v>
      </c>
      <c r="X2442" s="48">
        <v>28886.58</v>
      </c>
      <c r="Y2442" s="48">
        <v>42134.16</v>
      </c>
      <c r="Z2442" s="48">
        <v>47454.29</v>
      </c>
    </row>
    <row r="2443" spans="1:26">
      <c r="A2443" s="48">
        <v>753853</v>
      </c>
      <c r="B2443" s="49" t="s">
        <v>4299</v>
      </c>
      <c r="C2443" s="49" t="s">
        <v>4300</v>
      </c>
      <c r="D2443" s="49" t="s">
        <v>4301</v>
      </c>
      <c r="E2443" s="48">
        <v>18247.509999999998</v>
      </c>
      <c r="F2443" s="48">
        <v>27341.759999999998</v>
      </c>
      <c r="G2443" s="48">
        <v>12413.33</v>
      </c>
      <c r="H2443" s="48">
        <v>7400.2</v>
      </c>
      <c r="I2443" s="48">
        <v>9104.24</v>
      </c>
      <c r="J2443" s="48">
        <v>8275.26</v>
      </c>
      <c r="K2443" s="48">
        <v>12478.37</v>
      </c>
      <c r="L2443" s="48">
        <v>49165.36</v>
      </c>
      <c r="M2443" s="48">
        <v>40258.14</v>
      </c>
      <c r="N2443" s="48">
        <v>26798.75</v>
      </c>
      <c r="O2443" s="48">
        <v>35836.980000000003</v>
      </c>
      <c r="P2443" s="48">
        <v>17218.32</v>
      </c>
      <c r="Q2443" s="48">
        <v>16112.57</v>
      </c>
      <c r="R2443" s="48">
        <v>7717.48</v>
      </c>
      <c r="S2443" s="48">
        <v>4171.9399999999996</v>
      </c>
      <c r="T2443" s="48">
        <v>3318.43</v>
      </c>
      <c r="U2443" s="48">
        <v>2616.5300000000002</v>
      </c>
      <c r="V2443" s="48">
        <v>5183.53</v>
      </c>
      <c r="W2443" s="48">
        <v>45081.01</v>
      </c>
      <c r="X2443" s="48">
        <v>34684.78</v>
      </c>
      <c r="Y2443" s="48">
        <v>31917.85</v>
      </c>
      <c r="Z2443" s="48">
        <v>22689.360000000001</v>
      </c>
    </row>
    <row r="2444" spans="1:26">
      <c r="A2444" s="48">
        <v>752178</v>
      </c>
      <c r="B2444" s="49" t="s">
        <v>6038</v>
      </c>
      <c r="C2444" s="49" t="s">
        <v>6039</v>
      </c>
      <c r="D2444" s="49" t="s">
        <v>6040</v>
      </c>
      <c r="E2444" s="48">
        <v>76245.09</v>
      </c>
      <c r="F2444" s="48">
        <v>78629.05</v>
      </c>
      <c r="G2444" s="48">
        <v>61092.69</v>
      </c>
      <c r="H2444" s="48">
        <v>38073.93</v>
      </c>
      <c r="I2444" s="48">
        <v>66546.679999999993</v>
      </c>
      <c r="J2444" s="48">
        <v>23837.54</v>
      </c>
      <c r="K2444" s="48">
        <v>84293.18</v>
      </c>
      <c r="L2444" s="48">
        <v>56228.44</v>
      </c>
      <c r="M2444" s="48">
        <v>81969.179999999993</v>
      </c>
      <c r="N2444" s="48">
        <v>62110.59</v>
      </c>
      <c r="O2444" s="48">
        <v>88661.38</v>
      </c>
      <c r="P2444" s="48">
        <v>16256.14</v>
      </c>
      <c r="Q2444" s="48">
        <v>12370</v>
      </c>
      <c r="R2444" s="48">
        <v>9071.61</v>
      </c>
      <c r="S2444" s="48">
        <v>9061.3700000000008</v>
      </c>
      <c r="T2444" s="48">
        <v>14069.16</v>
      </c>
      <c r="U2444" s="48">
        <v>11620.44</v>
      </c>
      <c r="V2444" s="48">
        <v>14539.03</v>
      </c>
      <c r="W2444" s="48">
        <v>10189.52</v>
      </c>
      <c r="X2444" s="48">
        <v>18942.5</v>
      </c>
      <c r="Y2444" s="48">
        <v>19611.740000000002</v>
      </c>
      <c r="Z2444" s="48">
        <v>19424.32</v>
      </c>
    </row>
    <row r="2445" spans="1:26">
      <c r="A2445" s="48">
        <v>750565</v>
      </c>
      <c r="B2445" s="49" t="s">
        <v>6166</v>
      </c>
      <c r="C2445" s="49" t="s">
        <v>6167</v>
      </c>
      <c r="D2445" s="49" t="s">
        <v>6168</v>
      </c>
      <c r="E2445" s="48">
        <v>55417.45</v>
      </c>
      <c r="F2445" s="48">
        <v>44661.21</v>
      </c>
      <c r="G2445" s="48">
        <v>57656.47</v>
      </c>
      <c r="H2445" s="48">
        <v>15208.36</v>
      </c>
      <c r="I2445" s="48">
        <v>38492</v>
      </c>
      <c r="J2445" s="48">
        <v>31664.83</v>
      </c>
      <c r="K2445" s="48">
        <v>25941.61</v>
      </c>
      <c r="L2445" s="48">
        <v>48906.3</v>
      </c>
      <c r="M2445" s="48">
        <v>56484.5</v>
      </c>
      <c r="N2445" s="48">
        <v>39502.01</v>
      </c>
      <c r="O2445" s="48">
        <v>59682.5</v>
      </c>
      <c r="P2445" s="48">
        <v>56707.41</v>
      </c>
      <c r="Q2445" s="48">
        <v>34740.92</v>
      </c>
      <c r="R2445" s="48">
        <v>48664.44</v>
      </c>
      <c r="S2445" s="48">
        <v>19079.47</v>
      </c>
      <c r="T2445" s="48">
        <v>45481.66</v>
      </c>
      <c r="U2445" s="48">
        <v>34761.449999999997</v>
      </c>
      <c r="V2445" s="48">
        <v>17577.02</v>
      </c>
      <c r="W2445" s="48">
        <v>41503.11</v>
      </c>
      <c r="X2445" s="48">
        <v>45520.86</v>
      </c>
      <c r="Y2445" s="48">
        <v>27681.46</v>
      </c>
      <c r="Z2445" s="48">
        <v>33378.92</v>
      </c>
    </row>
    <row r="2446" spans="1:26">
      <c r="A2446" s="48">
        <v>754977</v>
      </c>
      <c r="B2446" s="49" t="s">
        <v>10280</v>
      </c>
      <c r="C2446" s="49" t="s">
        <v>10281</v>
      </c>
      <c r="D2446" s="49" t="s">
        <v>10282</v>
      </c>
      <c r="E2446" s="48">
        <v>84791.07</v>
      </c>
      <c r="F2446" s="48">
        <v>103140.43</v>
      </c>
      <c r="G2446" s="48">
        <v>61984.46</v>
      </c>
      <c r="H2446" s="48">
        <v>39341.919999999998</v>
      </c>
      <c r="I2446" s="48">
        <v>85284.07</v>
      </c>
      <c r="J2446" s="48">
        <v>101712.41</v>
      </c>
      <c r="K2446" s="48">
        <v>87888.14</v>
      </c>
      <c r="L2446" s="48">
        <v>140011.35999999999</v>
      </c>
      <c r="M2446" s="48">
        <v>127481.14</v>
      </c>
      <c r="N2446" s="48">
        <v>98379.28</v>
      </c>
      <c r="O2446" s="48">
        <v>129193.09</v>
      </c>
      <c r="P2446" s="48">
        <v>92279.91</v>
      </c>
      <c r="Q2446" s="48">
        <v>85549.37</v>
      </c>
      <c r="R2446" s="48">
        <v>57977.07</v>
      </c>
      <c r="S2446" s="48">
        <v>57820.88</v>
      </c>
      <c r="T2446" s="48">
        <v>99915.33</v>
      </c>
      <c r="U2446" s="48">
        <v>120558.22</v>
      </c>
      <c r="V2446" s="48">
        <v>91779.839999999997</v>
      </c>
      <c r="W2446" s="48">
        <v>88749.37</v>
      </c>
      <c r="X2446" s="48">
        <v>72182.98</v>
      </c>
      <c r="Y2446" s="48">
        <v>70011.48</v>
      </c>
      <c r="Z2446" s="48">
        <v>63591.15</v>
      </c>
    </row>
    <row r="2447" spans="1:26">
      <c r="A2447" s="48">
        <v>751818</v>
      </c>
      <c r="B2447" s="49" t="s">
        <v>19490</v>
      </c>
      <c r="C2447" s="49" t="s">
        <v>10156</v>
      </c>
      <c r="D2447" s="49" t="s">
        <v>19491</v>
      </c>
      <c r="E2447" s="48">
        <v>137002.95000000001</v>
      </c>
      <c r="F2447" s="48">
        <v>165684.78</v>
      </c>
      <c r="G2447" s="48">
        <v>206274.61</v>
      </c>
      <c r="H2447" s="48">
        <v>105827.37</v>
      </c>
      <c r="I2447" s="48">
        <v>153003.26999999999</v>
      </c>
      <c r="J2447" s="48">
        <v>117582.72</v>
      </c>
      <c r="K2447" s="48">
        <v>123073.77</v>
      </c>
      <c r="L2447" s="48">
        <v>181086.17</v>
      </c>
      <c r="M2447" s="48">
        <v>208416.77</v>
      </c>
      <c r="N2447" s="48">
        <v>179193.22</v>
      </c>
      <c r="O2447" s="48">
        <v>266456.25</v>
      </c>
      <c r="P2447" s="48">
        <v>154352.19</v>
      </c>
      <c r="Q2447" s="48">
        <v>133507.92000000001</v>
      </c>
      <c r="R2447" s="48">
        <v>192868.33</v>
      </c>
      <c r="S2447" s="48">
        <v>167441.38</v>
      </c>
      <c r="T2447" s="48">
        <v>191718.72</v>
      </c>
      <c r="U2447" s="48">
        <v>168888.61</v>
      </c>
      <c r="V2447" s="48">
        <v>138923.26999999999</v>
      </c>
      <c r="W2447" s="48">
        <v>133338.04999999999</v>
      </c>
      <c r="X2447" s="48">
        <v>145299.03</v>
      </c>
      <c r="Y2447" s="48">
        <v>150302.19</v>
      </c>
      <c r="Z2447" s="48">
        <v>163186.89000000001</v>
      </c>
    </row>
    <row r="2448" spans="1:26">
      <c r="A2448" s="48">
        <v>751085</v>
      </c>
      <c r="B2448" s="49" t="s">
        <v>19492</v>
      </c>
      <c r="C2448" s="49" t="s">
        <v>2099</v>
      </c>
      <c r="D2448" s="49" t="s">
        <v>19493</v>
      </c>
      <c r="E2448" s="48">
        <v>92649.95</v>
      </c>
      <c r="F2448" s="48">
        <v>86430.78</v>
      </c>
      <c r="G2448" s="48">
        <v>91387.97</v>
      </c>
      <c r="H2448" s="48">
        <v>67592.350000000006</v>
      </c>
      <c r="I2448" s="48">
        <v>67069.399999999994</v>
      </c>
      <c r="J2448" s="48">
        <v>118475.5</v>
      </c>
      <c r="K2448" s="48">
        <v>79786.77</v>
      </c>
      <c r="L2448" s="48">
        <v>73304.56</v>
      </c>
      <c r="M2448" s="48">
        <v>112984.48</v>
      </c>
      <c r="N2448" s="48">
        <v>98692.97</v>
      </c>
      <c r="O2448" s="48">
        <v>114140.47</v>
      </c>
      <c r="P2448" s="48">
        <v>2813.54</v>
      </c>
      <c r="Q2448" s="48">
        <v>2525.89</v>
      </c>
      <c r="R2448" s="48">
        <v>20790.169999999998</v>
      </c>
      <c r="S2448" s="48">
        <v>12153.84</v>
      </c>
      <c r="T2448" s="48">
        <v>2731.47</v>
      </c>
      <c r="U2448" s="48">
        <v>3703.37</v>
      </c>
      <c r="V2448" s="48">
        <v>3417.26</v>
      </c>
      <c r="W2448" s="50"/>
      <c r="X2448" s="50"/>
      <c r="Y2448" s="50"/>
      <c r="Z2448" s="48">
        <v>9148.7900000000009</v>
      </c>
    </row>
    <row r="2449" spans="1:26">
      <c r="A2449" s="48">
        <v>751901</v>
      </c>
      <c r="B2449" s="49" t="s">
        <v>7783</v>
      </c>
      <c r="C2449" s="49" t="s">
        <v>7784</v>
      </c>
      <c r="D2449" s="49" t="s">
        <v>7785</v>
      </c>
      <c r="E2449" s="48">
        <v>196754.67</v>
      </c>
      <c r="F2449" s="48">
        <v>203005.69</v>
      </c>
      <c r="G2449" s="48">
        <v>198648.66</v>
      </c>
      <c r="H2449" s="48">
        <v>108716.95</v>
      </c>
      <c r="I2449" s="48">
        <v>185498.59</v>
      </c>
      <c r="J2449" s="48">
        <v>172300.03</v>
      </c>
      <c r="K2449" s="48">
        <v>167675.85999999999</v>
      </c>
      <c r="L2449" s="48">
        <v>222781.08</v>
      </c>
      <c r="M2449" s="48">
        <v>302905.31</v>
      </c>
      <c r="N2449" s="48">
        <v>195323.5</v>
      </c>
      <c r="O2449" s="48">
        <v>271917.65999999997</v>
      </c>
      <c r="P2449" s="48">
        <v>225427.58</v>
      </c>
      <c r="Q2449" s="48">
        <v>151836.66</v>
      </c>
      <c r="R2449" s="48">
        <v>188011.25</v>
      </c>
      <c r="S2449" s="48">
        <v>160871.54999999999</v>
      </c>
      <c r="T2449" s="48">
        <v>264079.06</v>
      </c>
      <c r="U2449" s="48">
        <v>222575.35999999999</v>
      </c>
      <c r="V2449" s="48">
        <v>201589.84</v>
      </c>
      <c r="W2449" s="48">
        <v>145453.09</v>
      </c>
      <c r="X2449" s="48">
        <v>179407.31</v>
      </c>
      <c r="Y2449" s="48">
        <v>155271.14000000001</v>
      </c>
      <c r="Z2449" s="48">
        <v>150700.23000000001</v>
      </c>
    </row>
    <row r="2450" spans="1:26">
      <c r="A2450" s="48">
        <v>749473</v>
      </c>
      <c r="B2450" s="49" t="s">
        <v>5404</v>
      </c>
      <c r="C2450" s="49" t="s">
        <v>5405</v>
      </c>
      <c r="D2450" s="49" t="s">
        <v>5406</v>
      </c>
      <c r="E2450" s="48">
        <v>462710.28</v>
      </c>
      <c r="F2450" s="48">
        <v>480562</v>
      </c>
      <c r="G2450" s="48">
        <v>471747</v>
      </c>
      <c r="H2450" s="48">
        <v>259924.17</v>
      </c>
      <c r="I2450" s="48">
        <v>310107.62</v>
      </c>
      <c r="J2450" s="48">
        <v>240636.84</v>
      </c>
      <c r="K2450" s="48">
        <v>186498.88</v>
      </c>
      <c r="L2450" s="48">
        <v>248429.5</v>
      </c>
      <c r="M2450" s="48">
        <v>410251.38</v>
      </c>
      <c r="N2450" s="48">
        <v>308299.31</v>
      </c>
      <c r="O2450" s="48">
        <v>439910.53</v>
      </c>
      <c r="P2450" s="48">
        <v>441232.44</v>
      </c>
      <c r="Q2450" s="48">
        <v>379552</v>
      </c>
      <c r="R2450" s="48">
        <v>401073.16</v>
      </c>
      <c r="S2450" s="48">
        <v>426049.72</v>
      </c>
      <c r="T2450" s="48">
        <v>382419.5</v>
      </c>
      <c r="U2450" s="48">
        <v>282660.21999999997</v>
      </c>
      <c r="V2450" s="48">
        <v>229528.31</v>
      </c>
      <c r="W2450" s="48">
        <v>208459.86</v>
      </c>
      <c r="X2450" s="48">
        <v>237644.59</v>
      </c>
      <c r="Y2450" s="48">
        <v>242454.83</v>
      </c>
      <c r="Z2450" s="48">
        <v>234798.81</v>
      </c>
    </row>
    <row r="2451" spans="1:26">
      <c r="A2451" s="48">
        <v>749426</v>
      </c>
      <c r="B2451" s="49" t="s">
        <v>19494</v>
      </c>
      <c r="C2451" s="49" t="s">
        <v>17964</v>
      </c>
      <c r="D2451" s="49" t="s">
        <v>19495</v>
      </c>
      <c r="E2451" s="48">
        <v>228069.75</v>
      </c>
      <c r="F2451" s="48">
        <v>271416.88</v>
      </c>
      <c r="G2451" s="48">
        <v>261574.7</v>
      </c>
      <c r="H2451" s="48">
        <v>161066.29999999999</v>
      </c>
      <c r="I2451" s="48">
        <v>256310.75</v>
      </c>
      <c r="J2451" s="48">
        <v>276129.19</v>
      </c>
      <c r="K2451" s="48">
        <v>189061.39</v>
      </c>
      <c r="L2451" s="48">
        <v>407290.59</v>
      </c>
      <c r="M2451" s="48">
        <v>353685.12</v>
      </c>
      <c r="N2451" s="48">
        <v>268728.12</v>
      </c>
      <c r="O2451" s="48">
        <v>409355.31</v>
      </c>
      <c r="P2451" s="48">
        <v>209732.97</v>
      </c>
      <c r="Q2451" s="48">
        <v>183599.81</v>
      </c>
      <c r="R2451" s="48">
        <v>231558.41</v>
      </c>
      <c r="S2451" s="48">
        <v>181409.5</v>
      </c>
      <c r="T2451" s="48">
        <v>327422.65999999997</v>
      </c>
      <c r="U2451" s="48">
        <v>325660.62</v>
      </c>
      <c r="V2451" s="48">
        <v>238014.91</v>
      </c>
      <c r="W2451" s="48">
        <v>239520.42</v>
      </c>
      <c r="X2451" s="48">
        <v>226141.66</v>
      </c>
      <c r="Y2451" s="48">
        <v>254260.84</v>
      </c>
      <c r="Z2451" s="48">
        <v>231698.8</v>
      </c>
    </row>
    <row r="2452" spans="1:26">
      <c r="A2452" s="48">
        <v>755020</v>
      </c>
      <c r="B2452" s="49" t="s">
        <v>10977</v>
      </c>
      <c r="C2452" s="49" t="s">
        <v>10978</v>
      </c>
      <c r="D2452" s="49" t="s">
        <v>10979</v>
      </c>
      <c r="E2452" s="48">
        <v>47220.49</v>
      </c>
      <c r="F2452" s="48">
        <v>58315.91</v>
      </c>
      <c r="G2452" s="48">
        <v>54093.7</v>
      </c>
      <c r="H2452" s="48">
        <v>30479.94</v>
      </c>
      <c r="I2452" s="48">
        <v>35049.06</v>
      </c>
      <c r="J2452" s="48">
        <v>28856.91</v>
      </c>
      <c r="K2452" s="48">
        <v>38710.230000000003</v>
      </c>
      <c r="L2452" s="48">
        <v>74385.25</v>
      </c>
      <c r="M2452" s="48">
        <v>74739.320000000007</v>
      </c>
      <c r="N2452" s="48">
        <v>48034.43</v>
      </c>
      <c r="O2452" s="48">
        <v>74433.27</v>
      </c>
      <c r="P2452" s="48">
        <v>51235.96</v>
      </c>
      <c r="Q2452" s="48">
        <v>44839.63</v>
      </c>
      <c r="R2452" s="48">
        <v>49492.42</v>
      </c>
      <c r="S2452" s="48">
        <v>53003.5</v>
      </c>
      <c r="T2452" s="48">
        <v>45077.38</v>
      </c>
      <c r="U2452" s="48">
        <v>37062.879999999997</v>
      </c>
      <c r="V2452" s="48">
        <v>47082.12</v>
      </c>
      <c r="W2452" s="48">
        <v>53264.7</v>
      </c>
      <c r="X2452" s="48">
        <v>52391.02</v>
      </c>
      <c r="Y2452" s="48">
        <v>39831.18</v>
      </c>
      <c r="Z2452" s="48">
        <v>40816.04</v>
      </c>
    </row>
    <row r="2453" spans="1:26">
      <c r="A2453" s="48">
        <v>751871</v>
      </c>
      <c r="B2453" s="49" t="s">
        <v>12140</v>
      </c>
      <c r="C2453" s="49" t="s">
        <v>12141</v>
      </c>
      <c r="D2453" s="49" t="s">
        <v>12142</v>
      </c>
      <c r="E2453" s="48">
        <v>56102.27</v>
      </c>
      <c r="F2453" s="48">
        <v>88379.09</v>
      </c>
      <c r="G2453" s="48">
        <v>61949.39</v>
      </c>
      <c r="H2453" s="48">
        <v>43337.98</v>
      </c>
      <c r="I2453" s="48">
        <v>59646.39</v>
      </c>
      <c r="J2453" s="48">
        <v>58120.31</v>
      </c>
      <c r="K2453" s="48">
        <v>58488.36</v>
      </c>
      <c r="L2453" s="48">
        <v>76412.72</v>
      </c>
      <c r="M2453" s="48">
        <v>91361.1</v>
      </c>
      <c r="N2453" s="48">
        <v>75362.69</v>
      </c>
      <c r="O2453" s="48">
        <v>94696.06</v>
      </c>
      <c r="P2453" s="48">
        <v>55316.13</v>
      </c>
      <c r="Q2453" s="48">
        <v>66027.8</v>
      </c>
      <c r="R2453" s="48">
        <v>53252.65</v>
      </c>
      <c r="S2453" s="48">
        <v>63986.07</v>
      </c>
      <c r="T2453" s="48">
        <v>68198.210000000006</v>
      </c>
      <c r="U2453" s="48">
        <v>66284.08</v>
      </c>
      <c r="V2453" s="48">
        <v>73929.91</v>
      </c>
      <c r="W2453" s="48">
        <v>51177.9</v>
      </c>
      <c r="X2453" s="48">
        <v>52095.7</v>
      </c>
      <c r="Y2453" s="48">
        <v>52892.42</v>
      </c>
      <c r="Z2453" s="48">
        <v>52920.18</v>
      </c>
    </row>
    <row r="2454" spans="1:26">
      <c r="A2454" s="48">
        <v>751005</v>
      </c>
      <c r="B2454" s="49" t="s">
        <v>4612</v>
      </c>
      <c r="C2454" s="49" t="s">
        <v>4613</v>
      </c>
      <c r="D2454" s="49" t="s">
        <v>4614</v>
      </c>
      <c r="E2454" s="48">
        <v>85125.119999999995</v>
      </c>
      <c r="F2454" s="48">
        <v>122147.14</v>
      </c>
      <c r="G2454" s="48">
        <v>56481.37</v>
      </c>
      <c r="H2454" s="48">
        <v>30280.7</v>
      </c>
      <c r="I2454" s="48">
        <v>59886.41</v>
      </c>
      <c r="J2454" s="48">
        <v>71617.39</v>
      </c>
      <c r="K2454" s="48">
        <v>100264.36</v>
      </c>
      <c r="L2454" s="48">
        <v>207224.91</v>
      </c>
      <c r="M2454" s="48">
        <v>194868.88</v>
      </c>
      <c r="N2454" s="48">
        <v>115540.73</v>
      </c>
      <c r="O2454" s="48">
        <v>136149.25</v>
      </c>
      <c r="P2454" s="48">
        <v>20527.55</v>
      </c>
      <c r="Q2454" s="48">
        <v>25520.61</v>
      </c>
      <c r="R2454" s="48">
        <v>8329.98</v>
      </c>
      <c r="S2454" s="48">
        <v>8664.2900000000009</v>
      </c>
      <c r="T2454" s="48">
        <v>16919.75</v>
      </c>
      <c r="U2454" s="48">
        <v>8142.31</v>
      </c>
      <c r="V2454" s="48">
        <v>27552.86</v>
      </c>
      <c r="W2454" s="48">
        <v>42551.45</v>
      </c>
      <c r="X2454" s="48">
        <v>31613.07</v>
      </c>
      <c r="Y2454" s="48">
        <v>26950.36</v>
      </c>
      <c r="Z2454" s="48">
        <v>19108.990000000002</v>
      </c>
    </row>
    <row r="2455" spans="1:26">
      <c r="A2455" s="48">
        <v>750757</v>
      </c>
      <c r="B2455" s="49" t="s">
        <v>4789</v>
      </c>
      <c r="C2455" s="49" t="s">
        <v>4790</v>
      </c>
      <c r="D2455" s="49" t="s">
        <v>4791</v>
      </c>
      <c r="E2455" s="48">
        <v>41264.11</v>
      </c>
      <c r="F2455" s="48">
        <v>68150.81</v>
      </c>
      <c r="G2455" s="48">
        <v>53420.42</v>
      </c>
      <c r="H2455" s="48">
        <v>33635.919999999998</v>
      </c>
      <c r="I2455" s="48">
        <v>45473.2</v>
      </c>
      <c r="J2455" s="48">
        <v>47124.18</v>
      </c>
      <c r="K2455" s="48">
        <v>47630.26</v>
      </c>
      <c r="L2455" s="48">
        <v>53810.44</v>
      </c>
      <c r="M2455" s="48">
        <v>50991.41</v>
      </c>
      <c r="N2455" s="48">
        <v>47648.2</v>
      </c>
      <c r="O2455" s="48">
        <v>51352.44</v>
      </c>
      <c r="P2455" s="48">
        <v>40628.01</v>
      </c>
      <c r="Q2455" s="48">
        <v>43496.44</v>
      </c>
      <c r="R2455" s="48">
        <v>45539.96</v>
      </c>
      <c r="S2455" s="48">
        <v>49620.78</v>
      </c>
      <c r="T2455" s="48">
        <v>51398.85</v>
      </c>
      <c r="U2455" s="48">
        <v>49620.31</v>
      </c>
      <c r="V2455" s="48">
        <v>49273.35</v>
      </c>
      <c r="W2455" s="48">
        <v>50080.59</v>
      </c>
      <c r="X2455" s="48">
        <v>44329.41</v>
      </c>
      <c r="Y2455" s="48">
        <v>38864.82</v>
      </c>
      <c r="Z2455" s="48">
        <v>38671.99</v>
      </c>
    </row>
    <row r="2456" spans="1:26">
      <c r="A2456" s="48">
        <v>752052</v>
      </c>
      <c r="B2456" s="49" t="s">
        <v>7816</v>
      </c>
      <c r="C2456" s="49" t="s">
        <v>7817</v>
      </c>
      <c r="D2456" s="49" t="s">
        <v>7818</v>
      </c>
      <c r="E2456" s="48">
        <v>217695.61</v>
      </c>
      <c r="F2456" s="48">
        <v>252865.28</v>
      </c>
      <c r="G2456" s="48">
        <v>268733.96999999997</v>
      </c>
      <c r="H2456" s="48">
        <v>183640.67</v>
      </c>
      <c r="I2456" s="48">
        <v>140333.56</v>
      </c>
      <c r="J2456" s="48">
        <v>148608.72</v>
      </c>
      <c r="K2456" s="48">
        <v>142652.48000000001</v>
      </c>
      <c r="L2456" s="48">
        <v>440440.94</v>
      </c>
      <c r="M2456" s="48">
        <v>461356.69</v>
      </c>
      <c r="N2456" s="48">
        <v>302882.56</v>
      </c>
      <c r="O2456" s="48">
        <v>544613.06000000006</v>
      </c>
      <c r="P2456" s="48">
        <v>216435.36</v>
      </c>
      <c r="Q2456" s="48">
        <v>202213.47</v>
      </c>
      <c r="R2456" s="48">
        <v>289380.38</v>
      </c>
      <c r="S2456" s="48">
        <v>343581</v>
      </c>
      <c r="T2456" s="48">
        <v>251872.94</v>
      </c>
      <c r="U2456" s="48">
        <v>194746.53</v>
      </c>
      <c r="V2456" s="48">
        <v>226840.97</v>
      </c>
      <c r="W2456" s="48">
        <v>240084.44</v>
      </c>
      <c r="X2456" s="48">
        <v>215322.73</v>
      </c>
      <c r="Y2456" s="48">
        <v>184232.8</v>
      </c>
      <c r="Z2456" s="48">
        <v>248996.53</v>
      </c>
    </row>
    <row r="2457" spans="1:26">
      <c r="A2457" s="48">
        <v>752737</v>
      </c>
      <c r="B2457" s="49" t="s">
        <v>7568</v>
      </c>
      <c r="C2457" s="49" t="s">
        <v>7569</v>
      </c>
      <c r="D2457" s="49" t="s">
        <v>7570</v>
      </c>
      <c r="E2457" s="48">
        <v>55843.34</v>
      </c>
      <c r="F2457" s="48">
        <v>57848.45</v>
      </c>
      <c r="G2457" s="48">
        <v>63118.44</v>
      </c>
      <c r="H2457" s="48">
        <v>47290.14</v>
      </c>
      <c r="I2457" s="48">
        <v>60322.55</v>
      </c>
      <c r="J2457" s="48">
        <v>66662.62</v>
      </c>
      <c r="K2457" s="48">
        <v>38956.910000000003</v>
      </c>
      <c r="L2457" s="48">
        <v>61814.46</v>
      </c>
      <c r="M2457" s="48">
        <v>72769.7</v>
      </c>
      <c r="N2457" s="48">
        <v>49265.11</v>
      </c>
      <c r="O2457" s="48">
        <v>80266.84</v>
      </c>
      <c r="P2457" s="48">
        <v>56257.95</v>
      </c>
      <c r="Q2457" s="48">
        <v>41638.61</v>
      </c>
      <c r="R2457" s="48">
        <v>55153.22</v>
      </c>
      <c r="S2457" s="48">
        <v>69969.070000000007</v>
      </c>
      <c r="T2457" s="48">
        <v>76048.100000000006</v>
      </c>
      <c r="U2457" s="48">
        <v>79910.59</v>
      </c>
      <c r="V2457" s="48">
        <v>39715.61</v>
      </c>
      <c r="W2457" s="48">
        <v>39883.040000000001</v>
      </c>
      <c r="X2457" s="48">
        <v>45167.33</v>
      </c>
      <c r="Y2457" s="48">
        <v>40988.120000000003</v>
      </c>
      <c r="Z2457" s="48">
        <v>44430.53</v>
      </c>
    </row>
    <row r="2458" spans="1:26">
      <c r="A2458" s="48">
        <v>752237</v>
      </c>
      <c r="B2458" s="49" t="s">
        <v>10651</v>
      </c>
      <c r="C2458" s="49" t="s">
        <v>10652</v>
      </c>
      <c r="D2458" s="49" t="s">
        <v>10653</v>
      </c>
      <c r="E2458" s="48">
        <v>25724.71</v>
      </c>
      <c r="F2458" s="48">
        <v>33103.879999999997</v>
      </c>
      <c r="G2458" s="48">
        <v>82484.22</v>
      </c>
      <c r="H2458" s="48">
        <v>39116.01</v>
      </c>
      <c r="I2458" s="48">
        <v>40839.120000000003</v>
      </c>
      <c r="J2458" s="48">
        <v>18891.52</v>
      </c>
      <c r="K2458" s="48">
        <v>65509.75</v>
      </c>
      <c r="L2458" s="48">
        <v>62087.73</v>
      </c>
      <c r="M2458" s="48">
        <v>45061.21</v>
      </c>
      <c r="N2458" s="48">
        <v>74810.070000000007</v>
      </c>
      <c r="O2458" s="48">
        <v>120634.41</v>
      </c>
      <c r="P2458" s="48">
        <v>31098.93</v>
      </c>
      <c r="Q2458" s="48">
        <v>24850.66</v>
      </c>
      <c r="R2458" s="48">
        <v>68363.97</v>
      </c>
      <c r="S2458" s="48">
        <v>56918.11</v>
      </c>
      <c r="T2458" s="48">
        <v>46780.2</v>
      </c>
      <c r="U2458" s="48">
        <v>25023.65</v>
      </c>
      <c r="V2458" s="48">
        <v>65355.46</v>
      </c>
      <c r="W2458" s="48">
        <v>36247.449999999997</v>
      </c>
      <c r="X2458" s="48">
        <v>29257.14</v>
      </c>
      <c r="Y2458" s="48">
        <v>63754.03</v>
      </c>
      <c r="Z2458" s="48">
        <v>66352.66</v>
      </c>
    </row>
    <row r="2459" spans="1:26">
      <c r="A2459" s="48">
        <v>749095</v>
      </c>
      <c r="B2459" s="49" t="s">
        <v>6681</v>
      </c>
      <c r="C2459" s="49" t="s">
        <v>6682</v>
      </c>
      <c r="D2459" s="49" t="s">
        <v>6683</v>
      </c>
      <c r="E2459" s="48">
        <v>38459.019999999997</v>
      </c>
      <c r="F2459" s="48">
        <v>46589.23</v>
      </c>
      <c r="G2459" s="48">
        <v>35856.99</v>
      </c>
      <c r="H2459" s="48">
        <v>21186.55</v>
      </c>
      <c r="I2459" s="48">
        <v>35897.97</v>
      </c>
      <c r="J2459" s="48">
        <v>24746.67</v>
      </c>
      <c r="K2459" s="48">
        <v>41485.11</v>
      </c>
      <c r="L2459" s="48">
        <v>85989.34</v>
      </c>
      <c r="M2459" s="48">
        <v>90029.56</v>
      </c>
      <c r="N2459" s="48">
        <v>73206.84</v>
      </c>
      <c r="O2459" s="48">
        <v>74802.02</v>
      </c>
      <c r="P2459" s="48">
        <v>45344.3</v>
      </c>
      <c r="Q2459" s="48">
        <v>39806.410000000003</v>
      </c>
      <c r="R2459" s="48">
        <v>34277.839999999997</v>
      </c>
      <c r="S2459" s="48">
        <v>27983.05</v>
      </c>
      <c r="T2459" s="48">
        <v>47350.03</v>
      </c>
      <c r="U2459" s="48">
        <v>34339.57</v>
      </c>
      <c r="V2459" s="48">
        <v>49613.02</v>
      </c>
      <c r="W2459" s="48">
        <v>42323.85</v>
      </c>
      <c r="X2459" s="48">
        <v>45022.14</v>
      </c>
      <c r="Y2459" s="48">
        <v>53839.93</v>
      </c>
      <c r="Z2459" s="48">
        <v>44744.61</v>
      </c>
    </row>
    <row r="2460" spans="1:26">
      <c r="A2460" s="48">
        <v>750765</v>
      </c>
      <c r="B2460" s="49" t="s">
        <v>5789</v>
      </c>
      <c r="C2460" s="49" t="s">
        <v>5790</v>
      </c>
      <c r="D2460" s="49" t="s">
        <v>5791</v>
      </c>
      <c r="E2460" s="48">
        <v>163268.60999999999</v>
      </c>
      <c r="F2460" s="48">
        <v>307507.94</v>
      </c>
      <c r="G2460" s="48">
        <v>209785.42</v>
      </c>
      <c r="H2460" s="48">
        <v>129787.42</v>
      </c>
      <c r="I2460" s="48">
        <v>162371.26999999999</v>
      </c>
      <c r="J2460" s="48">
        <v>105821.68</v>
      </c>
      <c r="K2460" s="48">
        <v>205517.39</v>
      </c>
      <c r="L2460" s="48">
        <v>187718.39</v>
      </c>
      <c r="M2460" s="48">
        <v>229142.55</v>
      </c>
      <c r="N2460" s="48">
        <v>145076.95000000001</v>
      </c>
      <c r="O2460" s="48">
        <v>184575.73</v>
      </c>
      <c r="P2460" s="50"/>
      <c r="Q2460" s="48">
        <v>4548.22</v>
      </c>
      <c r="R2460" s="48">
        <v>5589.97</v>
      </c>
      <c r="S2460" s="48">
        <v>857.14</v>
      </c>
      <c r="T2460" s="48">
        <v>20575.650000000001</v>
      </c>
      <c r="U2460" s="50"/>
      <c r="V2460" s="48">
        <v>17547.77</v>
      </c>
      <c r="W2460" s="50"/>
      <c r="X2460" s="48">
        <v>8541.4599999999991</v>
      </c>
      <c r="Y2460" s="48">
        <v>6568.7</v>
      </c>
      <c r="Z2460" s="50"/>
    </row>
    <row r="2461" spans="1:26">
      <c r="A2461" s="48">
        <v>752381</v>
      </c>
      <c r="B2461" s="49" t="s">
        <v>5672</v>
      </c>
      <c r="C2461" s="49" t="s">
        <v>5673</v>
      </c>
      <c r="D2461" s="49" t="s">
        <v>5674</v>
      </c>
      <c r="E2461" s="48">
        <v>29942.67</v>
      </c>
      <c r="F2461" s="48">
        <v>30707.67</v>
      </c>
      <c r="G2461" s="48">
        <v>30429.67</v>
      </c>
      <c r="H2461" s="48">
        <v>20480.45</v>
      </c>
      <c r="I2461" s="48">
        <v>34510.82</v>
      </c>
      <c r="J2461" s="48">
        <v>36684.800000000003</v>
      </c>
      <c r="K2461" s="48">
        <v>29761.72</v>
      </c>
      <c r="L2461" s="48">
        <v>61558.44</v>
      </c>
      <c r="M2461" s="48">
        <v>52231.19</v>
      </c>
      <c r="N2461" s="48">
        <v>44383.94</v>
      </c>
      <c r="O2461" s="48">
        <v>65353.45</v>
      </c>
      <c r="P2461" s="48">
        <v>30688.799999999999</v>
      </c>
      <c r="Q2461" s="48">
        <v>22946.23</v>
      </c>
      <c r="R2461" s="48">
        <v>28421.11</v>
      </c>
      <c r="S2461" s="48">
        <v>31159.89</v>
      </c>
      <c r="T2461" s="48">
        <v>38120.89</v>
      </c>
      <c r="U2461" s="48">
        <v>41037.269999999997</v>
      </c>
      <c r="V2461" s="48">
        <v>31857.94</v>
      </c>
      <c r="W2461" s="48">
        <v>37942.93</v>
      </c>
      <c r="X2461" s="48">
        <v>27148.15</v>
      </c>
      <c r="Y2461" s="48">
        <v>39445.08</v>
      </c>
      <c r="Z2461" s="48">
        <v>35872.43</v>
      </c>
    </row>
    <row r="2462" spans="1:26">
      <c r="A2462" s="48">
        <v>753729</v>
      </c>
      <c r="B2462" s="49" t="s">
        <v>8839</v>
      </c>
      <c r="C2462" s="49" t="s">
        <v>8840</v>
      </c>
      <c r="D2462" s="49" t="s">
        <v>8841</v>
      </c>
      <c r="E2462" s="48">
        <v>113848.32000000001</v>
      </c>
      <c r="F2462" s="48">
        <v>182292.7</v>
      </c>
      <c r="G2462" s="48">
        <v>166343.47</v>
      </c>
      <c r="H2462" s="48">
        <v>90302.69</v>
      </c>
      <c r="I2462" s="48">
        <v>131374.62</v>
      </c>
      <c r="J2462" s="48">
        <v>109886.15</v>
      </c>
      <c r="K2462" s="48">
        <v>131580.66</v>
      </c>
      <c r="L2462" s="48">
        <v>167442.44</v>
      </c>
      <c r="M2462" s="48">
        <v>181551.86</v>
      </c>
      <c r="N2462" s="48">
        <v>140345.84</v>
      </c>
      <c r="O2462" s="48">
        <v>160125.26999999999</v>
      </c>
      <c r="P2462" s="48">
        <v>121354.69</v>
      </c>
      <c r="Q2462" s="48">
        <v>145380.88</v>
      </c>
      <c r="R2462" s="48">
        <v>157413.95000000001</v>
      </c>
      <c r="S2462" s="48">
        <v>160765.20000000001</v>
      </c>
      <c r="T2462" s="48">
        <v>148775.76999999999</v>
      </c>
      <c r="U2462" s="48">
        <v>136826.89000000001</v>
      </c>
      <c r="V2462" s="48">
        <v>150987.01999999999</v>
      </c>
      <c r="W2462" s="48">
        <v>111328.51</v>
      </c>
      <c r="X2462" s="48">
        <v>116400.08</v>
      </c>
      <c r="Y2462" s="48">
        <v>118789.52</v>
      </c>
      <c r="Z2462" s="48">
        <v>104375.5</v>
      </c>
    </row>
    <row r="2463" spans="1:26">
      <c r="A2463" s="48">
        <v>750952</v>
      </c>
      <c r="B2463" s="49" t="s">
        <v>9227</v>
      </c>
      <c r="C2463" s="49" t="s">
        <v>9228</v>
      </c>
      <c r="D2463" s="49" t="s">
        <v>9229</v>
      </c>
      <c r="E2463" s="48">
        <v>1136486.1200000001</v>
      </c>
      <c r="F2463" s="48">
        <v>1271880.8799999999</v>
      </c>
      <c r="G2463" s="48">
        <v>1593599.5</v>
      </c>
      <c r="H2463" s="48">
        <v>962025.69</v>
      </c>
      <c r="I2463" s="48">
        <v>1091876.5</v>
      </c>
      <c r="J2463" s="48">
        <v>1178770.25</v>
      </c>
      <c r="K2463" s="48">
        <v>1138442.1200000001</v>
      </c>
      <c r="L2463" s="48">
        <v>1127258.3799999999</v>
      </c>
      <c r="M2463" s="48">
        <v>1295607.1200000001</v>
      </c>
      <c r="N2463" s="48">
        <v>1038827.88</v>
      </c>
      <c r="O2463" s="48">
        <v>1335909.8799999999</v>
      </c>
      <c r="P2463" s="48">
        <v>1124493.5</v>
      </c>
      <c r="Q2463" s="48">
        <v>1046216.75</v>
      </c>
      <c r="R2463" s="48">
        <v>1463013.25</v>
      </c>
      <c r="S2463" s="48">
        <v>1438134.25</v>
      </c>
      <c r="T2463" s="48">
        <v>1279489.1200000001</v>
      </c>
      <c r="U2463" s="48">
        <v>1339944.3799999999</v>
      </c>
      <c r="V2463" s="48">
        <v>1179416.3799999999</v>
      </c>
      <c r="W2463" s="48">
        <v>765304.88</v>
      </c>
      <c r="X2463" s="48">
        <v>786867.81</v>
      </c>
      <c r="Y2463" s="48">
        <v>901344.25</v>
      </c>
      <c r="Z2463" s="48">
        <v>867796.62</v>
      </c>
    </row>
    <row r="2464" spans="1:26">
      <c r="A2464" s="48">
        <v>749189</v>
      </c>
      <c r="B2464" s="49" t="s">
        <v>15840</v>
      </c>
      <c r="C2464" s="49" t="s">
        <v>15841</v>
      </c>
      <c r="D2464" s="49" t="s">
        <v>15842</v>
      </c>
      <c r="E2464" s="48">
        <v>26418.73</v>
      </c>
      <c r="F2464" s="48">
        <v>44727.18</v>
      </c>
      <c r="G2464" s="48">
        <v>41678.1</v>
      </c>
      <c r="H2464" s="48">
        <v>18182.48</v>
      </c>
      <c r="I2464" s="48">
        <v>21780.58</v>
      </c>
      <c r="J2464" s="48">
        <v>18553.45</v>
      </c>
      <c r="K2464" s="48">
        <v>17704.45</v>
      </c>
      <c r="L2464" s="48">
        <v>58456.480000000003</v>
      </c>
      <c r="M2464" s="48">
        <v>60410.64</v>
      </c>
      <c r="N2464" s="48">
        <v>39448.07</v>
      </c>
      <c r="O2464" s="48">
        <v>66000.73</v>
      </c>
      <c r="P2464" s="48">
        <v>23181.63</v>
      </c>
      <c r="Q2464" s="48">
        <v>29012.48</v>
      </c>
      <c r="R2464" s="48">
        <v>30667.69</v>
      </c>
      <c r="S2464" s="48">
        <v>19835.32</v>
      </c>
      <c r="T2464" s="48">
        <v>15562.56</v>
      </c>
      <c r="U2464" s="48">
        <v>16961.64</v>
      </c>
      <c r="V2464" s="48">
        <v>11195.6</v>
      </c>
      <c r="W2464" s="48">
        <v>30949.89</v>
      </c>
      <c r="X2464" s="48">
        <v>57133.440000000002</v>
      </c>
      <c r="Y2464" s="48">
        <v>25345.8</v>
      </c>
      <c r="Z2464" s="48">
        <v>71631.27</v>
      </c>
    </row>
    <row r="2465" spans="1:26">
      <c r="A2465" s="48">
        <v>753109</v>
      </c>
      <c r="B2465" s="49" t="s">
        <v>2775</v>
      </c>
      <c r="C2465" s="49" t="s">
        <v>2776</v>
      </c>
      <c r="D2465" s="49" t="s">
        <v>2777</v>
      </c>
      <c r="E2465" s="48">
        <v>34440.730000000003</v>
      </c>
      <c r="F2465" s="48">
        <v>49178.04</v>
      </c>
      <c r="G2465" s="48">
        <v>60096.38</v>
      </c>
      <c r="H2465" s="48">
        <v>31426.71</v>
      </c>
      <c r="I2465" s="48">
        <v>38860.800000000003</v>
      </c>
      <c r="J2465" s="48">
        <v>41340.9</v>
      </c>
      <c r="K2465" s="48">
        <v>34743.74</v>
      </c>
      <c r="L2465" s="48">
        <v>51906.23</v>
      </c>
      <c r="M2465" s="48">
        <v>68988.56</v>
      </c>
      <c r="N2465" s="48">
        <v>44920.03</v>
      </c>
      <c r="O2465" s="48">
        <v>72279.710000000006</v>
      </c>
      <c r="P2465" s="48">
        <v>38024.19</v>
      </c>
      <c r="Q2465" s="48">
        <v>41116.339999999997</v>
      </c>
      <c r="R2465" s="48">
        <v>51909.79</v>
      </c>
      <c r="S2465" s="48">
        <v>45647.360000000001</v>
      </c>
      <c r="T2465" s="48">
        <v>50765.48</v>
      </c>
      <c r="U2465" s="48">
        <v>44157.71</v>
      </c>
      <c r="V2465" s="48">
        <v>38374.71</v>
      </c>
      <c r="W2465" s="48">
        <v>35241.730000000003</v>
      </c>
      <c r="X2465" s="48">
        <v>37203.879999999997</v>
      </c>
      <c r="Y2465" s="48">
        <v>31168.13</v>
      </c>
      <c r="Z2465" s="48">
        <v>38768.559999999998</v>
      </c>
    </row>
    <row r="2466" spans="1:26">
      <c r="A2466" s="48">
        <v>753050</v>
      </c>
      <c r="B2466" s="49" t="s">
        <v>15819</v>
      </c>
      <c r="C2466" s="49" t="s">
        <v>15820</v>
      </c>
      <c r="D2466" s="49" t="s">
        <v>15821</v>
      </c>
      <c r="E2466" s="48">
        <v>91539.11</v>
      </c>
      <c r="F2466" s="48">
        <v>114385.47</v>
      </c>
      <c r="G2466" s="48">
        <v>97274.34</v>
      </c>
      <c r="H2466" s="48">
        <v>49763.1</v>
      </c>
      <c r="I2466" s="48">
        <v>86306.96</v>
      </c>
      <c r="J2466" s="48">
        <v>70062.59</v>
      </c>
      <c r="K2466" s="48">
        <v>82778.8</v>
      </c>
      <c r="L2466" s="48">
        <v>93321.34</v>
      </c>
      <c r="M2466" s="48">
        <v>89004.95</v>
      </c>
      <c r="N2466" s="48">
        <v>89842.09</v>
      </c>
      <c r="O2466" s="48">
        <v>82411.06</v>
      </c>
      <c r="P2466" s="48">
        <v>74608.240000000005</v>
      </c>
      <c r="Q2466" s="48">
        <v>61816.29</v>
      </c>
      <c r="R2466" s="48">
        <v>68513.41</v>
      </c>
      <c r="S2466" s="48">
        <v>52804.46</v>
      </c>
      <c r="T2466" s="48">
        <v>72225.210000000006</v>
      </c>
      <c r="U2466" s="48">
        <v>61523.519999999997</v>
      </c>
      <c r="V2466" s="48">
        <v>69762.710000000006</v>
      </c>
      <c r="W2466" s="48">
        <v>63923.54</v>
      </c>
      <c r="X2466" s="48">
        <v>57042.25</v>
      </c>
      <c r="Y2466" s="48">
        <v>69056.17</v>
      </c>
      <c r="Z2466" s="48">
        <v>50417.56</v>
      </c>
    </row>
    <row r="2467" spans="1:26">
      <c r="A2467" s="48">
        <v>750352</v>
      </c>
      <c r="B2467" s="49" t="s">
        <v>19496</v>
      </c>
      <c r="C2467" s="49" t="s">
        <v>13651</v>
      </c>
      <c r="D2467" s="49" t="s">
        <v>19497</v>
      </c>
      <c r="E2467" s="48">
        <v>45342.3</v>
      </c>
      <c r="F2467" s="48">
        <v>72610.16</v>
      </c>
      <c r="G2467" s="48">
        <v>53223.57</v>
      </c>
      <c r="H2467" s="48">
        <v>25408.720000000001</v>
      </c>
      <c r="I2467" s="48">
        <v>37153</v>
      </c>
      <c r="J2467" s="48">
        <v>27484.720000000001</v>
      </c>
      <c r="K2467" s="48">
        <v>28999.82</v>
      </c>
      <c r="L2467" s="48">
        <v>86216.51</v>
      </c>
      <c r="M2467" s="48">
        <v>82876.479999999996</v>
      </c>
      <c r="N2467" s="48">
        <v>41802.230000000003</v>
      </c>
      <c r="O2467" s="48">
        <v>72215.27</v>
      </c>
      <c r="P2467" s="48">
        <v>43333.99</v>
      </c>
      <c r="Q2467" s="48">
        <v>50754.89</v>
      </c>
      <c r="R2467" s="48">
        <v>48513.599999999999</v>
      </c>
      <c r="S2467" s="48">
        <v>32595.16</v>
      </c>
      <c r="T2467" s="48">
        <v>39386.660000000003</v>
      </c>
      <c r="U2467" s="48">
        <v>29789.16</v>
      </c>
      <c r="V2467" s="48">
        <v>28076.55</v>
      </c>
      <c r="W2467" s="48">
        <v>56813.46</v>
      </c>
      <c r="X2467" s="48">
        <v>54789.36</v>
      </c>
      <c r="Y2467" s="48">
        <v>32954.97</v>
      </c>
      <c r="Z2467" s="48">
        <v>41248.300000000003</v>
      </c>
    </row>
    <row r="2468" spans="1:26">
      <c r="A2468" s="48">
        <v>754150</v>
      </c>
      <c r="B2468" s="49" t="s">
        <v>10875</v>
      </c>
      <c r="C2468" s="49" t="s">
        <v>10876</v>
      </c>
      <c r="D2468" s="49" t="s">
        <v>10877</v>
      </c>
      <c r="E2468" s="48">
        <v>505867.25</v>
      </c>
      <c r="F2468" s="48">
        <v>630730.68999999994</v>
      </c>
      <c r="G2468" s="48">
        <v>614488.68999999994</v>
      </c>
      <c r="H2468" s="48">
        <v>315070.71999999997</v>
      </c>
      <c r="I2468" s="48">
        <v>656195.12</v>
      </c>
      <c r="J2468" s="48">
        <v>356782.59</v>
      </c>
      <c r="K2468" s="48">
        <v>410961.78</v>
      </c>
      <c r="L2468" s="48">
        <v>368129.09</v>
      </c>
      <c r="M2468" s="48">
        <v>541460.88</v>
      </c>
      <c r="N2468" s="48">
        <v>380221.97</v>
      </c>
      <c r="O2468" s="48">
        <v>475956.31</v>
      </c>
      <c r="P2468" s="48">
        <v>475569.94</v>
      </c>
      <c r="Q2468" s="48">
        <v>462492.25</v>
      </c>
      <c r="R2468" s="48">
        <v>582524.25</v>
      </c>
      <c r="S2468" s="48">
        <v>592098.18999999994</v>
      </c>
      <c r="T2468" s="48">
        <v>828467.81</v>
      </c>
      <c r="U2468" s="48">
        <v>425822.47</v>
      </c>
      <c r="V2468" s="48">
        <v>469693.84</v>
      </c>
      <c r="W2468" s="48">
        <v>213720.44</v>
      </c>
      <c r="X2468" s="48">
        <v>262232.69</v>
      </c>
      <c r="Y2468" s="48">
        <v>295637.28000000003</v>
      </c>
      <c r="Z2468" s="48">
        <v>269852.34000000003</v>
      </c>
    </row>
    <row r="2469" spans="1:26">
      <c r="A2469" s="48">
        <v>752517</v>
      </c>
      <c r="B2469" s="49" t="s">
        <v>7909</v>
      </c>
      <c r="C2469" s="49" t="s">
        <v>7910</v>
      </c>
      <c r="D2469" s="49" t="s">
        <v>7911</v>
      </c>
      <c r="E2469" s="48">
        <v>99704.5</v>
      </c>
      <c r="F2469" s="48">
        <v>156427.16</v>
      </c>
      <c r="G2469" s="48">
        <v>111638.95</v>
      </c>
      <c r="H2469" s="48">
        <v>62216.63</v>
      </c>
      <c r="I2469" s="48">
        <v>98091.55</v>
      </c>
      <c r="J2469" s="48">
        <v>81695.02</v>
      </c>
      <c r="K2469" s="48">
        <v>128863.27</v>
      </c>
      <c r="L2469" s="48">
        <v>171397.97</v>
      </c>
      <c r="M2469" s="48">
        <v>175751.78</v>
      </c>
      <c r="N2469" s="48">
        <v>145288.75</v>
      </c>
      <c r="O2469" s="48">
        <v>210699.38</v>
      </c>
      <c r="P2469" s="48">
        <v>94741.02</v>
      </c>
      <c r="Q2469" s="48">
        <v>110159.23</v>
      </c>
      <c r="R2469" s="48">
        <v>94733.87</v>
      </c>
      <c r="S2469" s="48">
        <v>95176.17</v>
      </c>
      <c r="T2469" s="48">
        <v>112669.92</v>
      </c>
      <c r="U2469" s="48">
        <v>83778.97</v>
      </c>
      <c r="V2469" s="48">
        <v>125299.62</v>
      </c>
      <c r="W2469" s="48">
        <v>165224.60999999999</v>
      </c>
      <c r="X2469" s="48">
        <v>152564.10999999999</v>
      </c>
      <c r="Y2469" s="48">
        <v>140290.64000000001</v>
      </c>
      <c r="Z2469" s="48">
        <v>148235.82999999999</v>
      </c>
    </row>
    <row r="2470" spans="1:26">
      <c r="A2470" s="48">
        <v>750214</v>
      </c>
      <c r="B2470" s="49" t="s">
        <v>6223</v>
      </c>
      <c r="C2470" s="49" t="s">
        <v>6224</v>
      </c>
      <c r="D2470" s="49" t="s">
        <v>6225</v>
      </c>
      <c r="E2470" s="48">
        <v>35239.800000000003</v>
      </c>
      <c r="F2470" s="48">
        <v>41686.050000000003</v>
      </c>
      <c r="G2470" s="48">
        <v>42936.06</v>
      </c>
      <c r="H2470" s="48">
        <v>29810.69</v>
      </c>
      <c r="I2470" s="48">
        <v>33956.83</v>
      </c>
      <c r="J2470" s="48">
        <v>25600.63</v>
      </c>
      <c r="K2470" s="48">
        <v>33464.82</v>
      </c>
      <c r="L2470" s="48">
        <v>66635.7</v>
      </c>
      <c r="M2470" s="48">
        <v>73867.820000000007</v>
      </c>
      <c r="N2470" s="48">
        <v>64194.53</v>
      </c>
      <c r="O2470" s="48">
        <v>77162.929999999993</v>
      </c>
      <c r="P2470" s="48">
        <v>33742.04</v>
      </c>
      <c r="Q2470" s="48">
        <v>34498.69</v>
      </c>
      <c r="R2470" s="48">
        <v>37070.36</v>
      </c>
      <c r="S2470" s="48">
        <v>45390.39</v>
      </c>
      <c r="T2470" s="48">
        <v>37878.36</v>
      </c>
      <c r="U2470" s="48">
        <v>28705.55</v>
      </c>
      <c r="V2470" s="48">
        <v>33402.83</v>
      </c>
      <c r="W2470" s="48">
        <v>40848.379999999997</v>
      </c>
      <c r="X2470" s="48">
        <v>49339.39</v>
      </c>
      <c r="Y2470" s="48">
        <v>54784.959999999999</v>
      </c>
      <c r="Z2470" s="48">
        <v>43026.33</v>
      </c>
    </row>
    <row r="2471" spans="1:26">
      <c r="A2471" s="48">
        <v>750777</v>
      </c>
      <c r="B2471" s="49" t="s">
        <v>1609</v>
      </c>
      <c r="C2471" s="49" t="s">
        <v>1610</v>
      </c>
      <c r="D2471" s="49" t="s">
        <v>1611</v>
      </c>
      <c r="E2471" s="48">
        <v>40219.94</v>
      </c>
      <c r="F2471" s="48">
        <v>51045.19</v>
      </c>
      <c r="G2471" s="48">
        <v>18651.439999999999</v>
      </c>
      <c r="H2471" s="48">
        <v>6408.14</v>
      </c>
      <c r="I2471" s="48">
        <v>14618.36</v>
      </c>
      <c r="J2471" s="48">
        <v>39914.870000000003</v>
      </c>
      <c r="K2471" s="48">
        <v>12701.31</v>
      </c>
      <c r="L2471" s="48">
        <v>46435.09</v>
      </c>
      <c r="M2471" s="48">
        <v>59322.5</v>
      </c>
      <c r="N2471" s="48">
        <v>20534.5</v>
      </c>
      <c r="O2471" s="48">
        <v>20142.490000000002</v>
      </c>
      <c r="P2471" s="48">
        <v>14466.5</v>
      </c>
      <c r="Q2471" s="48">
        <v>19407.29</v>
      </c>
      <c r="R2471" s="48">
        <v>6270.41</v>
      </c>
      <c r="S2471" s="48">
        <v>1823.6</v>
      </c>
      <c r="T2471" s="48">
        <v>3958.27</v>
      </c>
      <c r="U2471" s="48">
        <v>22266.29</v>
      </c>
      <c r="V2471" s="48">
        <v>6542.5</v>
      </c>
      <c r="W2471" s="48">
        <v>14385.32</v>
      </c>
      <c r="X2471" s="48">
        <v>17129.59</v>
      </c>
      <c r="Y2471" s="48">
        <v>8644.43</v>
      </c>
      <c r="Z2471" s="48">
        <v>4838.07</v>
      </c>
    </row>
    <row r="2472" spans="1:26">
      <c r="A2472" s="48">
        <v>751228</v>
      </c>
      <c r="B2472" s="49" t="s">
        <v>19498</v>
      </c>
      <c r="C2472" s="49" t="s">
        <v>16365</v>
      </c>
      <c r="D2472" s="49" t="s">
        <v>19499</v>
      </c>
      <c r="E2472" s="48">
        <v>296440.31</v>
      </c>
      <c r="F2472" s="48">
        <v>317547.78000000003</v>
      </c>
      <c r="G2472" s="48">
        <v>438145.28000000003</v>
      </c>
      <c r="H2472" s="48">
        <v>205104.14</v>
      </c>
      <c r="I2472" s="48">
        <v>230495.89</v>
      </c>
      <c r="J2472" s="48">
        <v>314063.88</v>
      </c>
      <c r="K2472" s="48">
        <v>251673.34</v>
      </c>
      <c r="L2472" s="48">
        <v>504745.41</v>
      </c>
      <c r="M2472" s="48">
        <v>393038.41</v>
      </c>
      <c r="N2472" s="48">
        <v>373310.19</v>
      </c>
      <c r="O2472" s="48">
        <v>474576.41</v>
      </c>
      <c r="P2472" s="48">
        <v>297694.09000000003</v>
      </c>
      <c r="Q2472" s="48">
        <v>238446.19</v>
      </c>
      <c r="R2472" s="48">
        <v>401195</v>
      </c>
      <c r="S2472" s="48">
        <v>307295.69</v>
      </c>
      <c r="T2472" s="48">
        <v>277755.28000000003</v>
      </c>
      <c r="U2472" s="48">
        <v>374603.03</v>
      </c>
      <c r="V2472" s="48">
        <v>270179.34000000003</v>
      </c>
      <c r="W2472" s="48">
        <v>317512.28000000003</v>
      </c>
      <c r="X2472" s="48">
        <v>226164.78</v>
      </c>
      <c r="Y2472" s="48">
        <v>285195.44</v>
      </c>
      <c r="Z2472" s="48">
        <v>257550.41</v>
      </c>
    </row>
    <row r="2473" spans="1:26">
      <c r="A2473" s="48">
        <v>752041</v>
      </c>
      <c r="B2473" s="49" t="s">
        <v>7350</v>
      </c>
      <c r="C2473" s="49" t="s">
        <v>7351</v>
      </c>
      <c r="D2473" s="49" t="s">
        <v>7352</v>
      </c>
      <c r="E2473" s="48">
        <v>115776.21</v>
      </c>
      <c r="F2473" s="48">
        <v>141018.79999999999</v>
      </c>
      <c r="G2473" s="48">
        <v>144813.06</v>
      </c>
      <c r="H2473" s="48">
        <v>78880.13</v>
      </c>
      <c r="I2473" s="48">
        <v>82185.289999999994</v>
      </c>
      <c r="J2473" s="48">
        <v>48543.31</v>
      </c>
      <c r="K2473" s="48">
        <v>74128.97</v>
      </c>
      <c r="L2473" s="48">
        <v>116383.12</v>
      </c>
      <c r="M2473" s="48">
        <v>137318.79999999999</v>
      </c>
      <c r="N2473" s="48">
        <v>115581.02</v>
      </c>
      <c r="O2473" s="48">
        <v>134309.64000000001</v>
      </c>
      <c r="P2473" s="48">
        <v>101124.36</v>
      </c>
      <c r="Q2473" s="48">
        <v>99530.39</v>
      </c>
      <c r="R2473" s="48">
        <v>132277.22</v>
      </c>
      <c r="S2473" s="48">
        <v>124719.95</v>
      </c>
      <c r="T2473" s="48">
        <v>97843.199999999997</v>
      </c>
      <c r="U2473" s="48">
        <v>60904.1</v>
      </c>
      <c r="V2473" s="48">
        <v>83603.210000000006</v>
      </c>
      <c r="W2473" s="48">
        <v>66919.98</v>
      </c>
      <c r="X2473" s="48">
        <v>80078.53</v>
      </c>
      <c r="Y2473" s="48">
        <v>89146.32</v>
      </c>
      <c r="Z2473" s="48">
        <v>74738.720000000001</v>
      </c>
    </row>
    <row r="2474" spans="1:26">
      <c r="A2474" s="48">
        <v>750687</v>
      </c>
      <c r="B2474" s="49" t="s">
        <v>7187</v>
      </c>
      <c r="C2474" s="49" t="s">
        <v>7188</v>
      </c>
      <c r="D2474" s="49" t="s">
        <v>7189</v>
      </c>
      <c r="E2474" s="48">
        <v>39570.97</v>
      </c>
      <c r="F2474" s="48">
        <v>64353.57</v>
      </c>
      <c r="G2474" s="48">
        <v>17108.41</v>
      </c>
      <c r="H2474" s="48">
        <v>13529.34</v>
      </c>
      <c r="I2474" s="48">
        <v>30761.75</v>
      </c>
      <c r="J2474" s="48">
        <v>23777.58</v>
      </c>
      <c r="K2474" s="48">
        <v>49909.18</v>
      </c>
      <c r="L2474" s="48">
        <v>83715.05</v>
      </c>
      <c r="M2474" s="48">
        <v>62263.51</v>
      </c>
      <c r="N2474" s="48">
        <v>52630.31</v>
      </c>
      <c r="O2474" s="48">
        <v>45596.18</v>
      </c>
      <c r="P2474" s="48">
        <v>35095.089999999997</v>
      </c>
      <c r="Q2474" s="48">
        <v>48159.03</v>
      </c>
      <c r="R2474" s="48">
        <v>16126.49</v>
      </c>
      <c r="S2474" s="48">
        <v>24590.959999999999</v>
      </c>
      <c r="T2474" s="48">
        <v>36538.29</v>
      </c>
      <c r="U2474" s="48">
        <v>26731.96</v>
      </c>
      <c r="V2474" s="48">
        <v>51129.279999999999</v>
      </c>
      <c r="W2474" s="48">
        <v>51136.14</v>
      </c>
      <c r="X2474" s="48">
        <v>36352.589999999997</v>
      </c>
      <c r="Y2474" s="48">
        <v>46090.81</v>
      </c>
      <c r="Z2474" s="48">
        <v>28255.74</v>
      </c>
    </row>
    <row r="2475" spans="1:26">
      <c r="A2475" s="48">
        <v>751890</v>
      </c>
      <c r="B2475" s="49" t="s">
        <v>3287</v>
      </c>
      <c r="C2475" s="49" t="s">
        <v>3288</v>
      </c>
      <c r="D2475" s="49" t="s">
        <v>3289</v>
      </c>
      <c r="E2475" s="48">
        <v>19438.54</v>
      </c>
      <c r="F2475" s="48">
        <v>28043.759999999998</v>
      </c>
      <c r="G2475" s="48">
        <v>12825.34</v>
      </c>
      <c r="H2475" s="48">
        <v>14249.4</v>
      </c>
      <c r="I2475" s="48">
        <v>7624.21</v>
      </c>
      <c r="J2475" s="48">
        <v>15077.42</v>
      </c>
      <c r="K2475" s="48">
        <v>11689.34</v>
      </c>
      <c r="L2475" s="48">
        <v>31618.85</v>
      </c>
      <c r="M2475" s="48">
        <v>35744</v>
      </c>
      <c r="N2475" s="48">
        <v>38196.01</v>
      </c>
      <c r="O2475" s="48">
        <v>51531.43</v>
      </c>
      <c r="P2475" s="48">
        <v>16152.63</v>
      </c>
      <c r="Q2475" s="48">
        <v>23790.62</v>
      </c>
      <c r="R2475" s="48">
        <v>5900.71</v>
      </c>
      <c r="S2475" s="48">
        <v>27934.93</v>
      </c>
      <c r="T2475" s="48">
        <v>1150.6400000000001</v>
      </c>
      <c r="U2475" s="48">
        <v>17212.11</v>
      </c>
      <c r="V2475" s="48">
        <v>1381.81</v>
      </c>
      <c r="W2475" s="48">
        <v>22677.07</v>
      </c>
      <c r="X2475" s="48">
        <v>24407.71</v>
      </c>
      <c r="Y2475" s="48">
        <v>37790.21</v>
      </c>
      <c r="Z2475" s="48">
        <v>39458.83</v>
      </c>
    </row>
    <row r="2476" spans="1:26">
      <c r="A2476" s="48">
        <v>752002</v>
      </c>
      <c r="B2476" s="49" t="s">
        <v>8723</v>
      </c>
      <c r="C2476" s="49" t="s">
        <v>8724</v>
      </c>
      <c r="D2476" s="49" t="s">
        <v>8725</v>
      </c>
      <c r="E2476" s="48">
        <v>26660.75</v>
      </c>
      <c r="F2476" s="48">
        <v>34993.980000000003</v>
      </c>
      <c r="G2476" s="48">
        <v>30825.84</v>
      </c>
      <c r="H2476" s="48">
        <v>15378.41</v>
      </c>
      <c r="I2476" s="48">
        <v>27979.8</v>
      </c>
      <c r="J2476" s="48">
        <v>23119.62</v>
      </c>
      <c r="K2476" s="48">
        <v>24725.71</v>
      </c>
      <c r="L2476" s="48">
        <v>41675.18</v>
      </c>
      <c r="M2476" s="48">
        <v>37064.03</v>
      </c>
      <c r="N2476" s="48">
        <v>29811.82</v>
      </c>
      <c r="O2476" s="48">
        <v>54439.6</v>
      </c>
      <c r="P2476" s="48">
        <v>27556.21</v>
      </c>
      <c r="Q2476" s="48">
        <v>28178.2</v>
      </c>
      <c r="R2476" s="48">
        <v>28399.19</v>
      </c>
      <c r="S2476" s="48">
        <v>27985.71</v>
      </c>
      <c r="T2476" s="48">
        <v>35459.800000000003</v>
      </c>
      <c r="U2476" s="48">
        <v>28255.58</v>
      </c>
      <c r="V2476" s="48">
        <v>26221.14</v>
      </c>
      <c r="W2476" s="48">
        <v>30527.8</v>
      </c>
      <c r="X2476" s="48">
        <v>23114.42</v>
      </c>
      <c r="Y2476" s="48">
        <v>26304.57</v>
      </c>
      <c r="Z2476" s="48">
        <v>30736.06</v>
      </c>
    </row>
    <row r="2477" spans="1:26">
      <c r="A2477" s="48">
        <v>755185</v>
      </c>
      <c r="B2477" s="49" t="s">
        <v>6421</v>
      </c>
      <c r="C2477" s="49" t="s">
        <v>6422</v>
      </c>
      <c r="D2477" s="49" t="s">
        <v>6423</v>
      </c>
      <c r="E2477" s="48">
        <v>25722.67</v>
      </c>
      <c r="F2477" s="48">
        <v>26623.75</v>
      </c>
      <c r="G2477" s="48">
        <v>17490.419999999998</v>
      </c>
      <c r="H2477" s="48">
        <v>6616.2</v>
      </c>
      <c r="I2477" s="48">
        <v>13872.41</v>
      </c>
      <c r="J2477" s="48">
        <v>27240.7</v>
      </c>
      <c r="K2477" s="48">
        <v>40961.11</v>
      </c>
      <c r="L2477" s="48">
        <v>69301.87</v>
      </c>
      <c r="M2477" s="48">
        <v>64440.69</v>
      </c>
      <c r="N2477" s="48">
        <v>41660.07</v>
      </c>
      <c r="O2477" s="48">
        <v>60359.68</v>
      </c>
      <c r="P2477" s="48">
        <v>26300.54</v>
      </c>
      <c r="Q2477" s="48">
        <v>20968.64</v>
      </c>
      <c r="R2477" s="48">
        <v>14699.06</v>
      </c>
      <c r="S2477" s="48">
        <v>1745.28</v>
      </c>
      <c r="T2477" s="48">
        <v>15221.62</v>
      </c>
      <c r="U2477" s="48">
        <v>33709.24</v>
      </c>
      <c r="V2477" s="48">
        <v>41969.01</v>
      </c>
      <c r="W2477" s="48">
        <v>47650.87</v>
      </c>
      <c r="X2477" s="48">
        <v>37810.1</v>
      </c>
      <c r="Y2477" s="48">
        <v>32174.68</v>
      </c>
      <c r="Z2477" s="48">
        <v>34022.36</v>
      </c>
    </row>
    <row r="2478" spans="1:26">
      <c r="A2478" s="48">
        <v>753775</v>
      </c>
      <c r="B2478" s="49" t="s">
        <v>3735</v>
      </c>
      <c r="C2478" s="49" t="s">
        <v>3736</v>
      </c>
      <c r="D2478" s="49" t="s">
        <v>3737</v>
      </c>
      <c r="E2478" s="48">
        <v>27512.799999999999</v>
      </c>
      <c r="F2478" s="48">
        <v>47472.35</v>
      </c>
      <c r="G2478" s="48">
        <v>18026.5</v>
      </c>
      <c r="H2478" s="48">
        <v>2775.1</v>
      </c>
      <c r="I2478" s="48">
        <v>17822.48</v>
      </c>
      <c r="J2478" s="48">
        <v>17044.490000000002</v>
      </c>
      <c r="K2478" s="48">
        <v>41083.15</v>
      </c>
      <c r="L2478" s="48">
        <v>57070.64</v>
      </c>
      <c r="M2478" s="48">
        <v>39821.14</v>
      </c>
      <c r="N2478" s="48">
        <v>44509.22</v>
      </c>
      <c r="O2478" s="48">
        <v>43921.26</v>
      </c>
      <c r="P2478" s="48">
        <v>28262.12</v>
      </c>
      <c r="Q2478" s="48">
        <v>34700.550000000003</v>
      </c>
      <c r="R2478" s="48">
        <v>16269.35</v>
      </c>
      <c r="S2478" s="48">
        <v>474.28</v>
      </c>
      <c r="T2478" s="48">
        <v>21947.24</v>
      </c>
      <c r="U2478" s="48">
        <v>24699.75</v>
      </c>
      <c r="V2478" s="48">
        <v>42999.73</v>
      </c>
      <c r="W2478" s="48">
        <v>34567.79</v>
      </c>
      <c r="X2478" s="48">
        <v>25134.48</v>
      </c>
      <c r="Y2478" s="48">
        <v>33051.050000000003</v>
      </c>
      <c r="Z2478" s="48">
        <v>24352.01</v>
      </c>
    </row>
    <row r="2479" spans="1:26">
      <c r="A2479" s="48">
        <v>749744</v>
      </c>
      <c r="B2479" s="49" t="s">
        <v>10618</v>
      </c>
      <c r="C2479" s="49" t="s">
        <v>10619</v>
      </c>
      <c r="D2479" s="49" t="s">
        <v>10620</v>
      </c>
      <c r="E2479" s="48">
        <v>54499.519999999997</v>
      </c>
      <c r="F2479" s="48">
        <v>67186.84</v>
      </c>
      <c r="G2479" s="48">
        <v>69704.84</v>
      </c>
      <c r="H2479" s="48">
        <v>33991.86</v>
      </c>
      <c r="I2479" s="48">
        <v>62550.73</v>
      </c>
      <c r="J2479" s="48">
        <v>51673.38</v>
      </c>
      <c r="K2479" s="48">
        <v>66366.78</v>
      </c>
      <c r="L2479" s="48">
        <v>58181.5</v>
      </c>
      <c r="M2479" s="48">
        <v>69761.78</v>
      </c>
      <c r="N2479" s="48">
        <v>55666.38</v>
      </c>
      <c r="O2479" s="48">
        <v>73958.89</v>
      </c>
      <c r="P2479" s="48">
        <v>24230.77</v>
      </c>
      <c r="Q2479" s="48">
        <v>24633.19</v>
      </c>
      <c r="R2479" s="48">
        <v>28686.21</v>
      </c>
      <c r="S2479" s="48">
        <v>23865.75</v>
      </c>
      <c r="T2479" s="48">
        <v>29017.88</v>
      </c>
      <c r="U2479" s="48">
        <v>28817.45</v>
      </c>
      <c r="V2479" s="48">
        <v>32891.21</v>
      </c>
      <c r="W2479" s="48">
        <v>13085.33</v>
      </c>
      <c r="X2479" s="48">
        <v>16115.14</v>
      </c>
      <c r="Y2479" s="48">
        <v>15460.31</v>
      </c>
      <c r="Z2479" s="48">
        <v>18263.68</v>
      </c>
    </row>
    <row r="2480" spans="1:26">
      <c r="A2480" s="48">
        <v>754402</v>
      </c>
      <c r="B2480" s="49" t="s">
        <v>9407</v>
      </c>
      <c r="C2480" s="49" t="s">
        <v>9408</v>
      </c>
      <c r="D2480" s="49" t="s">
        <v>9409</v>
      </c>
      <c r="E2480" s="48">
        <v>118405.88</v>
      </c>
      <c r="F2480" s="48">
        <v>120677</v>
      </c>
      <c r="G2480" s="48">
        <v>94065.4</v>
      </c>
      <c r="H2480" s="48">
        <v>56121.43</v>
      </c>
      <c r="I2480" s="48">
        <v>79224.929999999993</v>
      </c>
      <c r="J2480" s="48">
        <v>94741.35</v>
      </c>
      <c r="K2480" s="48">
        <v>99224.52</v>
      </c>
      <c r="L2480" s="48">
        <v>133263.28</v>
      </c>
      <c r="M2480" s="48">
        <v>138816.41</v>
      </c>
      <c r="N2480" s="48">
        <v>111926.81</v>
      </c>
      <c r="O2480" s="48">
        <v>140010.5</v>
      </c>
      <c r="P2480" s="48">
        <v>129652.65</v>
      </c>
      <c r="Q2480" s="48">
        <v>97709.63</v>
      </c>
      <c r="R2480" s="48">
        <v>98608.09</v>
      </c>
      <c r="S2480" s="48">
        <v>90137.32</v>
      </c>
      <c r="T2480" s="48">
        <v>105616.52</v>
      </c>
      <c r="U2480" s="48">
        <v>120486.27</v>
      </c>
      <c r="V2480" s="48">
        <v>110442.09</v>
      </c>
      <c r="W2480" s="48">
        <v>93078.06</v>
      </c>
      <c r="X2480" s="48">
        <v>93144.63</v>
      </c>
      <c r="Y2480" s="48">
        <v>99134.57</v>
      </c>
      <c r="Z2480" s="48">
        <v>81797.58</v>
      </c>
    </row>
    <row r="2481" spans="1:26">
      <c r="A2481" s="48">
        <v>752537</v>
      </c>
      <c r="B2481" s="49" t="s">
        <v>19500</v>
      </c>
      <c r="C2481" s="49" t="s">
        <v>12973</v>
      </c>
      <c r="D2481" s="49" t="s">
        <v>19501</v>
      </c>
      <c r="E2481" s="48">
        <v>112861.34</v>
      </c>
      <c r="F2481" s="48">
        <v>135285.94</v>
      </c>
      <c r="G2481" s="48">
        <v>140792.07999999999</v>
      </c>
      <c r="H2481" s="48">
        <v>75189.55</v>
      </c>
      <c r="I2481" s="48">
        <v>95214.12</v>
      </c>
      <c r="J2481" s="48">
        <v>107648.38</v>
      </c>
      <c r="K2481" s="48">
        <v>108989.31</v>
      </c>
      <c r="L2481" s="48">
        <v>98316.03</v>
      </c>
      <c r="M2481" s="48">
        <v>101451.25</v>
      </c>
      <c r="N2481" s="48">
        <v>84531.8</v>
      </c>
      <c r="O2481" s="48">
        <v>115846.53</v>
      </c>
      <c r="P2481" s="48">
        <v>98123.520000000004</v>
      </c>
      <c r="Q2481" s="48">
        <v>94410.76</v>
      </c>
      <c r="R2481" s="48">
        <v>120125.53</v>
      </c>
      <c r="S2481" s="48">
        <v>116279.66</v>
      </c>
      <c r="T2481" s="48">
        <v>107490.05</v>
      </c>
      <c r="U2481" s="48">
        <v>121417.07</v>
      </c>
      <c r="V2481" s="48">
        <v>111799.5</v>
      </c>
      <c r="W2481" s="48">
        <v>64588.08</v>
      </c>
      <c r="X2481" s="48">
        <v>76804.06</v>
      </c>
      <c r="Y2481" s="48">
        <v>80432.38</v>
      </c>
      <c r="Z2481" s="48">
        <v>74785.009999999995</v>
      </c>
    </row>
    <row r="2482" spans="1:26">
      <c r="A2482" s="48">
        <v>751349</v>
      </c>
      <c r="B2482" s="49" t="s">
        <v>8149</v>
      </c>
      <c r="C2482" s="49" t="s">
        <v>8150</v>
      </c>
      <c r="D2482" s="49" t="s">
        <v>8151</v>
      </c>
      <c r="E2482" s="48">
        <v>75873.58</v>
      </c>
      <c r="F2482" s="48">
        <v>85584.66</v>
      </c>
      <c r="G2482" s="48">
        <v>85573.75</v>
      </c>
      <c r="H2482" s="48">
        <v>47570.93</v>
      </c>
      <c r="I2482" s="48">
        <v>59894.19</v>
      </c>
      <c r="J2482" s="48">
        <v>74384.55</v>
      </c>
      <c r="K2482" s="48">
        <v>47133</v>
      </c>
      <c r="L2482" s="48">
        <v>84682.67</v>
      </c>
      <c r="M2482" s="48">
        <v>79093.649999999994</v>
      </c>
      <c r="N2482" s="48">
        <v>73986.509999999995</v>
      </c>
      <c r="O2482" s="48">
        <v>103429.11</v>
      </c>
      <c r="P2482" s="48">
        <v>75706.12</v>
      </c>
      <c r="Q2482" s="48">
        <v>61600.98</v>
      </c>
      <c r="R2482" s="48">
        <v>77080.34</v>
      </c>
      <c r="S2482" s="48">
        <v>65963.59</v>
      </c>
      <c r="T2482" s="48">
        <v>69036.600000000006</v>
      </c>
      <c r="U2482" s="48">
        <v>85229.66</v>
      </c>
      <c r="V2482" s="48">
        <v>54446.25</v>
      </c>
      <c r="W2482" s="48">
        <v>52284.25</v>
      </c>
      <c r="X2482" s="48">
        <v>50684.24</v>
      </c>
      <c r="Y2482" s="48">
        <v>56088.800000000003</v>
      </c>
      <c r="Z2482" s="48">
        <v>60244.66</v>
      </c>
    </row>
    <row r="2483" spans="1:26">
      <c r="A2483" s="48">
        <v>753685</v>
      </c>
      <c r="B2483" s="49" t="s">
        <v>17180</v>
      </c>
      <c r="C2483" s="49" t="s">
        <v>17181</v>
      </c>
      <c r="D2483" s="49" t="s">
        <v>17182</v>
      </c>
      <c r="E2483" s="48">
        <v>78341.86</v>
      </c>
      <c r="F2483" s="48">
        <v>106376.48</v>
      </c>
      <c r="G2483" s="48">
        <v>97736.27</v>
      </c>
      <c r="H2483" s="48">
        <v>68591.62</v>
      </c>
      <c r="I2483" s="48">
        <v>80353.86</v>
      </c>
      <c r="J2483" s="48">
        <v>78989.81</v>
      </c>
      <c r="K2483" s="48">
        <v>63629.5</v>
      </c>
      <c r="L2483" s="48">
        <v>95845.09</v>
      </c>
      <c r="M2483" s="48">
        <v>91739.09</v>
      </c>
      <c r="N2483" s="48">
        <v>72170.61</v>
      </c>
      <c r="O2483" s="48">
        <v>147361.12</v>
      </c>
      <c r="P2483" s="48">
        <v>76627.59</v>
      </c>
      <c r="Q2483" s="48">
        <v>78613.31</v>
      </c>
      <c r="R2483" s="48">
        <v>88352.34</v>
      </c>
      <c r="S2483" s="48">
        <v>103153.75</v>
      </c>
      <c r="T2483" s="48">
        <v>101902.23</v>
      </c>
      <c r="U2483" s="48">
        <v>87797.06</v>
      </c>
      <c r="V2483" s="48">
        <v>71925.710000000006</v>
      </c>
      <c r="W2483" s="48">
        <v>53177.88</v>
      </c>
      <c r="X2483" s="48">
        <v>56379.89</v>
      </c>
      <c r="Y2483" s="48">
        <v>56188.38</v>
      </c>
      <c r="Z2483" s="48">
        <v>71121.289999999994</v>
      </c>
    </row>
    <row r="2484" spans="1:26">
      <c r="A2484" s="48">
        <v>753009</v>
      </c>
      <c r="B2484" s="49" t="s">
        <v>7786</v>
      </c>
      <c r="C2484" s="49" t="s">
        <v>7787</v>
      </c>
      <c r="D2484" s="49" t="s">
        <v>7788</v>
      </c>
      <c r="E2484" s="48">
        <v>199451.19</v>
      </c>
      <c r="F2484" s="48">
        <v>200206.06</v>
      </c>
      <c r="G2484" s="48">
        <v>187800.55</v>
      </c>
      <c r="H2484" s="48">
        <v>141268.42000000001</v>
      </c>
      <c r="I2484" s="48">
        <v>137807.38</v>
      </c>
      <c r="J2484" s="48">
        <v>194668.94</v>
      </c>
      <c r="K2484" s="48">
        <v>168312.28</v>
      </c>
      <c r="L2484" s="48">
        <v>238445.39</v>
      </c>
      <c r="M2484" s="48">
        <v>222849.44</v>
      </c>
      <c r="N2484" s="48">
        <v>222676.3</v>
      </c>
      <c r="O2484" s="48">
        <v>352178</v>
      </c>
      <c r="P2484" s="48">
        <v>165627.53</v>
      </c>
      <c r="Q2484" s="48">
        <v>172316.23</v>
      </c>
      <c r="R2484" s="48">
        <v>222453.16</v>
      </c>
      <c r="S2484" s="48">
        <v>188796.34</v>
      </c>
      <c r="T2484" s="48">
        <v>126535.46</v>
      </c>
      <c r="U2484" s="48">
        <v>226971</v>
      </c>
      <c r="V2484" s="48">
        <v>205581.92</v>
      </c>
      <c r="W2484" s="48">
        <v>83707.429999999993</v>
      </c>
      <c r="X2484" s="48">
        <v>127385.86</v>
      </c>
      <c r="Y2484" s="48">
        <v>291679.53000000003</v>
      </c>
      <c r="Z2484" s="48">
        <v>258671.41</v>
      </c>
    </row>
    <row r="2485" spans="1:26">
      <c r="A2485" s="48">
        <v>751136</v>
      </c>
      <c r="B2485" s="49" t="s">
        <v>17697</v>
      </c>
      <c r="C2485" s="49" t="s">
        <v>17698</v>
      </c>
      <c r="D2485" s="49" t="s">
        <v>17699</v>
      </c>
      <c r="E2485" s="48">
        <v>41088.949999999997</v>
      </c>
      <c r="F2485" s="48">
        <v>71457.75</v>
      </c>
      <c r="G2485" s="48">
        <v>49186.12</v>
      </c>
      <c r="H2485" s="48">
        <v>27758.63</v>
      </c>
      <c r="I2485" s="48">
        <v>59669.59</v>
      </c>
      <c r="J2485" s="48">
        <v>24411.58</v>
      </c>
      <c r="K2485" s="48">
        <v>25495.599999999999</v>
      </c>
      <c r="L2485" s="48">
        <v>42739.02</v>
      </c>
      <c r="M2485" s="48">
        <v>44129.07</v>
      </c>
      <c r="N2485" s="48">
        <v>26353.599999999999</v>
      </c>
      <c r="O2485" s="48">
        <v>47009.13</v>
      </c>
      <c r="P2485" s="48">
        <v>38589.839999999997</v>
      </c>
      <c r="Q2485" s="48">
        <v>40389.339999999997</v>
      </c>
      <c r="R2485" s="48">
        <v>42139.86</v>
      </c>
      <c r="S2485" s="48">
        <v>41902.019999999997</v>
      </c>
      <c r="T2485" s="48">
        <v>51281.45</v>
      </c>
      <c r="U2485" s="48">
        <v>23009.55</v>
      </c>
      <c r="V2485" s="48">
        <v>27071.85</v>
      </c>
      <c r="W2485" s="48">
        <v>26817.26</v>
      </c>
      <c r="X2485" s="48">
        <v>26673.65</v>
      </c>
      <c r="Y2485" s="48">
        <v>21345.73</v>
      </c>
      <c r="Z2485" s="48">
        <v>27516.05</v>
      </c>
    </row>
    <row r="2486" spans="1:26">
      <c r="A2486" s="48">
        <v>753502</v>
      </c>
      <c r="B2486" s="49" t="s">
        <v>7759</v>
      </c>
      <c r="C2486" s="49" t="s">
        <v>7760</v>
      </c>
      <c r="D2486" s="49" t="s">
        <v>7761</v>
      </c>
      <c r="E2486" s="48">
        <v>87738.02</v>
      </c>
      <c r="F2486" s="48">
        <v>200822.69</v>
      </c>
      <c r="G2486" s="48">
        <v>13922.33</v>
      </c>
      <c r="H2486" s="48">
        <v>8971.2099999999991</v>
      </c>
      <c r="I2486" s="48">
        <v>33965.78</v>
      </c>
      <c r="J2486" s="48">
        <v>77346.78</v>
      </c>
      <c r="K2486" s="48">
        <v>85612.06</v>
      </c>
      <c r="L2486" s="48">
        <v>174176.28</v>
      </c>
      <c r="M2486" s="48">
        <v>120342.95</v>
      </c>
      <c r="N2486" s="48">
        <v>70248.67</v>
      </c>
      <c r="O2486" s="48">
        <v>51960.29</v>
      </c>
      <c r="P2486" s="48">
        <v>76491</v>
      </c>
      <c r="Q2486" s="48">
        <v>137546.39000000001</v>
      </c>
      <c r="R2486" s="48">
        <v>1502.26</v>
      </c>
      <c r="S2486" s="48">
        <v>1463.54</v>
      </c>
      <c r="T2486" s="48">
        <v>29118.67</v>
      </c>
      <c r="U2486" s="48">
        <v>90804.59</v>
      </c>
      <c r="V2486" s="48">
        <v>93282.54</v>
      </c>
      <c r="W2486" s="48">
        <v>130756.74</v>
      </c>
      <c r="X2486" s="48">
        <v>82458.149999999994</v>
      </c>
      <c r="Y2486" s="48">
        <v>62214.8</v>
      </c>
      <c r="Z2486" s="48">
        <v>35588.68</v>
      </c>
    </row>
    <row r="2487" spans="1:26">
      <c r="A2487" s="48">
        <v>749063</v>
      </c>
      <c r="B2487" s="49" t="s">
        <v>11688</v>
      </c>
      <c r="C2487" s="49" t="s">
        <v>11689</v>
      </c>
      <c r="D2487" s="49" t="s">
        <v>11690</v>
      </c>
      <c r="E2487" s="48">
        <v>17964.45</v>
      </c>
      <c r="F2487" s="48">
        <v>33056.800000000003</v>
      </c>
      <c r="G2487" s="48">
        <v>6376.19</v>
      </c>
      <c r="H2487" s="48">
        <v>5381.14</v>
      </c>
      <c r="I2487" s="48">
        <v>7459.23</v>
      </c>
      <c r="J2487" s="48">
        <v>6810.19</v>
      </c>
      <c r="K2487" s="48">
        <v>26467.67</v>
      </c>
      <c r="L2487" s="48">
        <v>58035.45</v>
      </c>
      <c r="M2487" s="48">
        <v>47653.14</v>
      </c>
      <c r="N2487" s="48">
        <v>32265.79</v>
      </c>
      <c r="O2487" s="48">
        <v>26622.68</v>
      </c>
      <c r="P2487" s="48">
        <v>15733.78</v>
      </c>
      <c r="Q2487" s="48">
        <v>25707.31</v>
      </c>
      <c r="R2487" s="48">
        <v>598.30999999999995</v>
      </c>
      <c r="S2487" s="48">
        <v>1863.64</v>
      </c>
      <c r="T2487" s="48">
        <v>1297.75</v>
      </c>
      <c r="U2487" s="48">
        <v>8469.92</v>
      </c>
      <c r="V2487" s="48">
        <v>35599.769999999997</v>
      </c>
      <c r="W2487" s="48">
        <v>36354.620000000003</v>
      </c>
      <c r="X2487" s="48">
        <v>35006.29</v>
      </c>
      <c r="Y2487" s="48">
        <v>34554.81</v>
      </c>
      <c r="Z2487" s="48">
        <v>18689.900000000001</v>
      </c>
    </row>
    <row r="2488" spans="1:26">
      <c r="A2488" s="48">
        <v>753506</v>
      </c>
      <c r="B2488" s="49" t="s">
        <v>12547</v>
      </c>
      <c r="C2488" s="49" t="s">
        <v>12548</v>
      </c>
      <c r="D2488" s="49" t="s">
        <v>12549</v>
      </c>
      <c r="E2488" s="48">
        <v>45291.32</v>
      </c>
      <c r="F2488" s="48">
        <v>42429.23</v>
      </c>
      <c r="G2488" s="48">
        <v>42864.21</v>
      </c>
      <c r="H2488" s="48">
        <v>22731.59</v>
      </c>
      <c r="I2488" s="48">
        <v>30630.93</v>
      </c>
      <c r="J2488" s="48">
        <v>25792.75</v>
      </c>
      <c r="K2488" s="48">
        <v>43011.14</v>
      </c>
      <c r="L2488" s="48">
        <v>66626.95</v>
      </c>
      <c r="M2488" s="48">
        <v>67237.06</v>
      </c>
      <c r="N2488" s="48">
        <v>52198.34</v>
      </c>
      <c r="O2488" s="48">
        <v>73564.95</v>
      </c>
      <c r="P2488" s="48">
        <v>37787.35</v>
      </c>
      <c r="Q2488" s="48">
        <v>29543.11</v>
      </c>
      <c r="R2488" s="48">
        <v>38420.54</v>
      </c>
      <c r="S2488" s="48">
        <v>36530</v>
      </c>
      <c r="T2488" s="48">
        <v>35085.199999999997</v>
      </c>
      <c r="U2488" s="48">
        <v>29674.89</v>
      </c>
      <c r="V2488" s="48">
        <v>45123.11</v>
      </c>
      <c r="W2488" s="48">
        <v>38957.81</v>
      </c>
      <c r="X2488" s="48">
        <v>45598.75</v>
      </c>
      <c r="Y2488" s="48">
        <v>53334.76</v>
      </c>
      <c r="Z2488" s="48">
        <v>51630.96</v>
      </c>
    </row>
    <row r="2489" spans="1:26">
      <c r="A2489" s="48">
        <v>751963</v>
      </c>
      <c r="B2489" s="49" t="s">
        <v>9153</v>
      </c>
      <c r="C2489" s="49" t="s">
        <v>9154</v>
      </c>
      <c r="D2489" s="49" t="s">
        <v>9155</v>
      </c>
      <c r="E2489" s="48">
        <v>280304.44</v>
      </c>
      <c r="F2489" s="48">
        <v>362066.94</v>
      </c>
      <c r="G2489" s="48">
        <v>305599</v>
      </c>
      <c r="H2489" s="48">
        <v>190538.06</v>
      </c>
      <c r="I2489" s="48">
        <v>288668.38</v>
      </c>
      <c r="J2489" s="48">
        <v>315667.75</v>
      </c>
      <c r="K2489" s="48">
        <v>281044.34000000003</v>
      </c>
      <c r="L2489" s="48">
        <v>578091.43999999994</v>
      </c>
      <c r="M2489" s="48">
        <v>562567.06000000006</v>
      </c>
      <c r="N2489" s="48">
        <v>409744.97</v>
      </c>
      <c r="O2489" s="48">
        <v>491913.62</v>
      </c>
      <c r="P2489" s="48">
        <v>99161.55</v>
      </c>
      <c r="Q2489" s="48">
        <v>109099.79</v>
      </c>
      <c r="R2489" s="48">
        <v>109629.99</v>
      </c>
      <c r="S2489" s="48">
        <v>107203.68</v>
      </c>
      <c r="T2489" s="48">
        <v>108626.48</v>
      </c>
      <c r="U2489" s="48">
        <v>132260.66</v>
      </c>
      <c r="V2489" s="48">
        <v>100305.55</v>
      </c>
      <c r="W2489" s="48">
        <v>139024.41</v>
      </c>
      <c r="X2489" s="48">
        <v>144915.84</v>
      </c>
      <c r="Y2489" s="48">
        <v>137293.14000000001</v>
      </c>
      <c r="Z2489" s="48">
        <v>150035.28</v>
      </c>
    </row>
    <row r="2490" spans="1:26">
      <c r="A2490" s="48">
        <v>749218</v>
      </c>
      <c r="B2490" s="49" t="s">
        <v>19502</v>
      </c>
      <c r="C2490" s="49" t="s">
        <v>19503</v>
      </c>
      <c r="D2490" s="49" t="s">
        <v>19504</v>
      </c>
      <c r="E2490" s="48">
        <v>196174.36</v>
      </c>
      <c r="F2490" s="48">
        <v>194454.56</v>
      </c>
      <c r="G2490" s="48">
        <v>422495.72</v>
      </c>
      <c r="H2490" s="48">
        <v>351058.75</v>
      </c>
      <c r="I2490" s="48">
        <v>150018.42000000001</v>
      </c>
      <c r="J2490" s="48">
        <v>205203.53</v>
      </c>
      <c r="K2490" s="48">
        <v>192800.42</v>
      </c>
      <c r="L2490" s="48">
        <v>463436.62</v>
      </c>
      <c r="M2490" s="48">
        <v>361598.09</v>
      </c>
      <c r="N2490" s="48">
        <v>314574.25</v>
      </c>
      <c r="O2490" s="48">
        <v>373603</v>
      </c>
      <c r="P2490" s="50"/>
      <c r="Q2490" s="50"/>
      <c r="R2490" s="50"/>
      <c r="S2490" s="50"/>
      <c r="T2490" s="48">
        <v>1860.69</v>
      </c>
      <c r="U2490" s="50"/>
      <c r="V2490" s="50"/>
      <c r="W2490" s="50"/>
      <c r="X2490" s="50"/>
      <c r="Y2490" s="50"/>
      <c r="Z2490" s="50"/>
    </row>
    <row r="2491" spans="1:26">
      <c r="A2491" s="48">
        <v>752300</v>
      </c>
      <c r="B2491" s="49" t="s">
        <v>5493</v>
      </c>
      <c r="C2491" s="49" t="s">
        <v>5494</v>
      </c>
      <c r="D2491" s="49" t="s">
        <v>5495</v>
      </c>
      <c r="E2491" s="48">
        <v>56485.43</v>
      </c>
      <c r="F2491" s="48">
        <v>91634.32</v>
      </c>
      <c r="G2491" s="48">
        <v>77263.02</v>
      </c>
      <c r="H2491" s="48">
        <v>53341.36</v>
      </c>
      <c r="I2491" s="48">
        <v>53897.41</v>
      </c>
      <c r="J2491" s="48">
        <v>47607.19</v>
      </c>
      <c r="K2491" s="48">
        <v>69345.83</v>
      </c>
      <c r="L2491" s="48">
        <v>67531.64</v>
      </c>
      <c r="M2491" s="48">
        <v>102102.62</v>
      </c>
      <c r="N2491" s="48">
        <v>74040.05</v>
      </c>
      <c r="O2491" s="48">
        <v>137723.72</v>
      </c>
      <c r="P2491" s="48">
        <v>45264.76</v>
      </c>
      <c r="Q2491" s="48">
        <v>64785.78</v>
      </c>
      <c r="R2491" s="48">
        <v>72055.67</v>
      </c>
      <c r="S2491" s="48">
        <v>69097.320000000007</v>
      </c>
      <c r="T2491" s="48">
        <v>53521.29</v>
      </c>
      <c r="U2491" s="48">
        <v>45554.17</v>
      </c>
      <c r="V2491" s="48">
        <v>64772.14</v>
      </c>
      <c r="W2491" s="48">
        <v>43816.12</v>
      </c>
      <c r="X2491" s="48">
        <v>71697.33</v>
      </c>
      <c r="Y2491" s="48">
        <v>70770.25</v>
      </c>
      <c r="Z2491" s="48">
        <v>99322.46</v>
      </c>
    </row>
    <row r="2492" spans="1:26">
      <c r="A2492" s="48">
        <v>753282</v>
      </c>
      <c r="B2492" s="49" t="s">
        <v>9980</v>
      </c>
      <c r="C2492" s="49" t="s">
        <v>9981</v>
      </c>
      <c r="D2492" s="49" t="s">
        <v>9982</v>
      </c>
      <c r="E2492" s="48">
        <v>69217.740000000005</v>
      </c>
      <c r="F2492" s="48">
        <v>82936.14</v>
      </c>
      <c r="G2492" s="48">
        <v>51029.32</v>
      </c>
      <c r="H2492" s="48">
        <v>17366.400000000001</v>
      </c>
      <c r="I2492" s="48">
        <v>80754.05</v>
      </c>
      <c r="J2492" s="48">
        <v>51252.29</v>
      </c>
      <c r="K2492" s="48">
        <v>58401.49</v>
      </c>
      <c r="L2492" s="48">
        <v>45878.15</v>
      </c>
      <c r="M2492" s="48">
        <v>62413.599999999999</v>
      </c>
      <c r="N2492" s="48">
        <v>76760.86</v>
      </c>
      <c r="O2492" s="48">
        <v>120631.03999999999</v>
      </c>
      <c r="P2492" s="48">
        <v>71248.070000000007</v>
      </c>
      <c r="Q2492" s="48">
        <v>63876.160000000003</v>
      </c>
      <c r="R2492" s="48">
        <v>43998.05</v>
      </c>
      <c r="S2492" s="48">
        <v>24951.89</v>
      </c>
      <c r="T2492" s="48">
        <v>96802.93</v>
      </c>
      <c r="U2492" s="48">
        <v>62833.51</v>
      </c>
      <c r="V2492" s="48">
        <v>59423.62</v>
      </c>
      <c r="W2492" s="48">
        <v>28960.14</v>
      </c>
      <c r="X2492" s="48">
        <v>37100.400000000001</v>
      </c>
      <c r="Y2492" s="48">
        <v>60146.68</v>
      </c>
      <c r="Z2492" s="48">
        <v>60388.95</v>
      </c>
    </row>
    <row r="2493" spans="1:26">
      <c r="A2493" s="48">
        <v>752647</v>
      </c>
      <c r="B2493" s="49" t="s">
        <v>14861</v>
      </c>
      <c r="C2493" s="49" t="s">
        <v>14862</v>
      </c>
      <c r="D2493" s="49" t="s">
        <v>14863</v>
      </c>
      <c r="E2493" s="48">
        <v>173770.48</v>
      </c>
      <c r="F2493" s="48">
        <v>203222.16</v>
      </c>
      <c r="G2493" s="48">
        <v>221922.41</v>
      </c>
      <c r="H2493" s="48">
        <v>140842.35999999999</v>
      </c>
      <c r="I2493" s="48">
        <v>149042.94</v>
      </c>
      <c r="J2493" s="48">
        <v>150059.72</v>
      </c>
      <c r="K2493" s="48">
        <v>135052.54999999999</v>
      </c>
      <c r="L2493" s="48">
        <v>128005.48</v>
      </c>
      <c r="M2493" s="48">
        <v>151583.82999999999</v>
      </c>
      <c r="N2493" s="48">
        <v>136089.51999999999</v>
      </c>
      <c r="O2493" s="48">
        <v>238837.94</v>
      </c>
      <c r="P2493" s="48">
        <v>169983.86</v>
      </c>
      <c r="Q2493" s="48">
        <v>149543.17000000001</v>
      </c>
      <c r="R2493" s="48">
        <v>187693.06</v>
      </c>
      <c r="S2493" s="48">
        <v>225114.23</v>
      </c>
      <c r="T2493" s="48">
        <v>183853.67</v>
      </c>
      <c r="U2493" s="48">
        <v>177518.33</v>
      </c>
      <c r="V2493" s="48">
        <v>136321.23000000001</v>
      </c>
      <c r="W2493" s="48">
        <v>101008.27</v>
      </c>
      <c r="X2493" s="48">
        <v>105098.47</v>
      </c>
      <c r="Y2493" s="48">
        <v>126077.78</v>
      </c>
      <c r="Z2493" s="48">
        <v>136603.39000000001</v>
      </c>
    </row>
    <row r="2494" spans="1:26">
      <c r="A2494" s="48">
        <v>749327</v>
      </c>
      <c r="B2494" s="49" t="s">
        <v>19505</v>
      </c>
      <c r="C2494" s="49" t="s">
        <v>14088</v>
      </c>
      <c r="D2494" s="49" t="s">
        <v>19506</v>
      </c>
      <c r="E2494" s="48">
        <v>81914.13</v>
      </c>
      <c r="F2494" s="48">
        <v>75287.05</v>
      </c>
      <c r="G2494" s="48">
        <v>89913.23</v>
      </c>
      <c r="H2494" s="48">
        <v>38766.99</v>
      </c>
      <c r="I2494" s="48">
        <v>63570.6</v>
      </c>
      <c r="J2494" s="48">
        <v>85571.1</v>
      </c>
      <c r="K2494" s="48">
        <v>64591.61</v>
      </c>
      <c r="L2494" s="48">
        <v>64249.71</v>
      </c>
      <c r="M2494" s="48">
        <v>64094.67</v>
      </c>
      <c r="N2494" s="48">
        <v>49492.26</v>
      </c>
      <c r="O2494" s="48">
        <v>46888.37</v>
      </c>
      <c r="P2494" s="48">
        <v>58273.61</v>
      </c>
      <c r="Q2494" s="48">
        <v>38752.29</v>
      </c>
      <c r="R2494" s="48">
        <v>48050.37</v>
      </c>
      <c r="S2494" s="48">
        <v>40180.5</v>
      </c>
      <c r="T2494" s="48">
        <v>48187.83</v>
      </c>
      <c r="U2494" s="48">
        <v>63240.09</v>
      </c>
      <c r="V2494" s="48">
        <v>43362.95</v>
      </c>
      <c r="W2494" s="48">
        <v>39381.81</v>
      </c>
      <c r="X2494" s="48">
        <v>34823.660000000003</v>
      </c>
      <c r="Y2494" s="48">
        <v>31674.95</v>
      </c>
      <c r="Z2494" s="48">
        <v>32245.94</v>
      </c>
    </row>
    <row r="2495" spans="1:26">
      <c r="A2495" s="48">
        <v>755396</v>
      </c>
      <c r="B2495" s="49" t="s">
        <v>13946</v>
      </c>
      <c r="C2495" s="49" t="s">
        <v>13947</v>
      </c>
      <c r="D2495" s="49" t="s">
        <v>13948</v>
      </c>
      <c r="E2495" s="48">
        <v>41412.050000000003</v>
      </c>
      <c r="F2495" s="48">
        <v>43846.09</v>
      </c>
      <c r="G2495" s="48">
        <v>62086.49</v>
      </c>
      <c r="H2495" s="48">
        <v>22505.54</v>
      </c>
      <c r="I2495" s="48">
        <v>37960.89</v>
      </c>
      <c r="J2495" s="48">
        <v>45548.13</v>
      </c>
      <c r="K2495" s="48">
        <v>30908.73</v>
      </c>
      <c r="L2495" s="48">
        <v>71616.77</v>
      </c>
      <c r="M2495" s="48">
        <v>67541.62</v>
      </c>
      <c r="N2495" s="48">
        <v>58789.46</v>
      </c>
      <c r="O2495" s="48">
        <v>90989.2</v>
      </c>
      <c r="P2495" s="48">
        <v>43622.86</v>
      </c>
      <c r="Q2495" s="48">
        <v>34008.019999999997</v>
      </c>
      <c r="R2495" s="48">
        <v>51021.43</v>
      </c>
      <c r="S2495" s="48">
        <v>31695.22</v>
      </c>
      <c r="T2495" s="48">
        <v>44455.839999999997</v>
      </c>
      <c r="U2495" s="48">
        <v>52974.25</v>
      </c>
      <c r="V2495" s="48">
        <v>29990.62</v>
      </c>
      <c r="W2495" s="48">
        <v>45665.32</v>
      </c>
      <c r="X2495" s="48">
        <v>43009.919999999998</v>
      </c>
      <c r="Y2495" s="48">
        <v>47683.49</v>
      </c>
      <c r="Z2495" s="48">
        <v>52202.16</v>
      </c>
    </row>
    <row r="2496" spans="1:26">
      <c r="A2496" s="48">
        <v>751668</v>
      </c>
      <c r="B2496" s="49" t="s">
        <v>3385</v>
      </c>
      <c r="C2496" s="49" t="s">
        <v>3386</v>
      </c>
      <c r="D2496" s="49" t="s">
        <v>3387</v>
      </c>
      <c r="E2496" s="48">
        <v>48455.34</v>
      </c>
      <c r="F2496" s="48">
        <v>60622.8</v>
      </c>
      <c r="G2496" s="48">
        <v>48936.26</v>
      </c>
      <c r="H2496" s="48">
        <v>26945.73</v>
      </c>
      <c r="I2496" s="48">
        <v>31247.98</v>
      </c>
      <c r="J2496" s="48">
        <v>35551.06</v>
      </c>
      <c r="K2496" s="48">
        <v>40533.230000000003</v>
      </c>
      <c r="L2496" s="48">
        <v>79571.17</v>
      </c>
      <c r="M2496" s="48">
        <v>71841.88</v>
      </c>
      <c r="N2496" s="48">
        <v>50783.3</v>
      </c>
      <c r="O2496" s="48">
        <v>69927.820000000007</v>
      </c>
      <c r="P2496" s="48">
        <v>31741.41</v>
      </c>
      <c r="Q2496" s="48">
        <v>34401.21</v>
      </c>
      <c r="R2496" s="48">
        <v>42212.71</v>
      </c>
      <c r="S2496" s="48">
        <v>41126.68</v>
      </c>
      <c r="T2496" s="48">
        <v>13663.03</v>
      </c>
      <c r="U2496" s="48">
        <v>26144.63</v>
      </c>
      <c r="V2496" s="48">
        <v>29611.25</v>
      </c>
      <c r="W2496" s="48">
        <v>57422.29</v>
      </c>
      <c r="X2496" s="48">
        <v>58311.22</v>
      </c>
      <c r="Y2496" s="48">
        <v>44546.879999999997</v>
      </c>
      <c r="Z2496" s="48">
        <v>58484.09</v>
      </c>
    </row>
    <row r="2497" spans="1:26">
      <c r="A2497" s="48">
        <v>749745</v>
      </c>
      <c r="B2497" s="49" t="s">
        <v>8428</v>
      </c>
      <c r="C2497" s="49" t="s">
        <v>8429</v>
      </c>
      <c r="D2497" s="49" t="s">
        <v>8430</v>
      </c>
      <c r="E2497" s="48">
        <v>59280.58</v>
      </c>
      <c r="F2497" s="48">
        <v>70903.92</v>
      </c>
      <c r="G2497" s="48">
        <v>66174.710000000006</v>
      </c>
      <c r="H2497" s="48">
        <v>35127.89</v>
      </c>
      <c r="I2497" s="48">
        <v>54712.49</v>
      </c>
      <c r="J2497" s="48">
        <v>47236.22</v>
      </c>
      <c r="K2497" s="48">
        <v>61336.57</v>
      </c>
      <c r="L2497" s="48">
        <v>61408.55</v>
      </c>
      <c r="M2497" s="48">
        <v>76461.039999999994</v>
      </c>
      <c r="N2497" s="48">
        <v>58994.49</v>
      </c>
      <c r="O2497" s="48">
        <v>74561.919999999998</v>
      </c>
      <c r="P2497" s="48">
        <v>3142.58</v>
      </c>
      <c r="Q2497" s="48">
        <v>32483.89</v>
      </c>
      <c r="R2497" s="48">
        <v>28718.12</v>
      </c>
      <c r="S2497" s="48">
        <v>19705.7</v>
      </c>
      <c r="T2497" s="48">
        <v>22624.09</v>
      </c>
      <c r="U2497" s="48">
        <v>23604.17</v>
      </c>
      <c r="V2497" s="48">
        <v>41492.660000000003</v>
      </c>
      <c r="W2497" s="48">
        <v>20559.38</v>
      </c>
      <c r="X2497" s="48">
        <v>24561.19</v>
      </c>
      <c r="Y2497" s="48">
        <v>3567.9</v>
      </c>
      <c r="Z2497" s="48">
        <v>20136.05</v>
      </c>
    </row>
    <row r="2498" spans="1:26">
      <c r="A2498" s="48">
        <v>751325</v>
      </c>
      <c r="B2498" s="49" t="s">
        <v>5076</v>
      </c>
      <c r="C2498" s="49" t="s">
        <v>5077</v>
      </c>
      <c r="D2498" s="49" t="s">
        <v>5078</v>
      </c>
      <c r="E2498" s="48">
        <v>51085.18</v>
      </c>
      <c r="F2498" s="48">
        <v>55930.41</v>
      </c>
      <c r="G2498" s="48">
        <v>36336.910000000003</v>
      </c>
      <c r="H2498" s="48">
        <v>33254.75</v>
      </c>
      <c r="I2498" s="48">
        <v>45989.04</v>
      </c>
      <c r="J2498" s="48">
        <v>30816.79</v>
      </c>
      <c r="K2498" s="48">
        <v>61500.43</v>
      </c>
      <c r="L2498" s="48">
        <v>86150.04</v>
      </c>
      <c r="M2498" s="48">
        <v>80874.77</v>
      </c>
      <c r="N2498" s="48">
        <v>67989.460000000006</v>
      </c>
      <c r="O2498" s="48">
        <v>96105.07</v>
      </c>
      <c r="P2498" s="48">
        <v>50268.5</v>
      </c>
      <c r="Q2498" s="48">
        <v>49954.64</v>
      </c>
      <c r="R2498" s="48">
        <v>42265.1</v>
      </c>
      <c r="S2498" s="48">
        <v>47076.59</v>
      </c>
      <c r="T2498" s="48">
        <v>58636.15</v>
      </c>
      <c r="U2498" s="48">
        <v>45503.839999999997</v>
      </c>
      <c r="V2498" s="48">
        <v>61741.22</v>
      </c>
      <c r="W2498" s="48">
        <v>54661.52</v>
      </c>
      <c r="X2498" s="48">
        <v>45514.89</v>
      </c>
      <c r="Y2498" s="48">
        <v>49547.89</v>
      </c>
      <c r="Z2498" s="48">
        <v>49545.91</v>
      </c>
    </row>
    <row r="2499" spans="1:26">
      <c r="A2499" s="48">
        <v>753584</v>
      </c>
      <c r="B2499" s="49" t="s">
        <v>12727</v>
      </c>
      <c r="C2499" s="49" t="s">
        <v>12728</v>
      </c>
      <c r="D2499" s="49" t="s">
        <v>12729</v>
      </c>
      <c r="E2499" s="48">
        <v>46211.040000000001</v>
      </c>
      <c r="F2499" s="48">
        <v>70439.63</v>
      </c>
      <c r="G2499" s="48">
        <v>80983.95</v>
      </c>
      <c r="H2499" s="48">
        <v>60786.43</v>
      </c>
      <c r="I2499" s="48">
        <v>63389.64</v>
      </c>
      <c r="J2499" s="48">
        <v>65599.63</v>
      </c>
      <c r="K2499" s="48">
        <v>68704.87</v>
      </c>
      <c r="L2499" s="48">
        <v>93637.53</v>
      </c>
      <c r="M2499" s="48">
        <v>95638.45</v>
      </c>
      <c r="N2499" s="48">
        <v>78439.02</v>
      </c>
      <c r="O2499" s="48">
        <v>105639.74</v>
      </c>
      <c r="P2499" s="48">
        <v>54160.47</v>
      </c>
      <c r="Q2499" s="48">
        <v>58348.01</v>
      </c>
      <c r="R2499" s="48">
        <v>77904.38</v>
      </c>
      <c r="S2499" s="48">
        <v>81716.429999999993</v>
      </c>
      <c r="T2499" s="48">
        <v>78271.679999999993</v>
      </c>
      <c r="U2499" s="48">
        <v>83466.17</v>
      </c>
      <c r="V2499" s="48">
        <v>84570.84</v>
      </c>
      <c r="W2499" s="48">
        <v>55034.25</v>
      </c>
      <c r="X2499" s="48">
        <v>43634.17</v>
      </c>
      <c r="Y2499" s="48">
        <v>52470.44</v>
      </c>
      <c r="Z2499" s="48">
        <v>50086.75</v>
      </c>
    </row>
    <row r="2500" spans="1:26">
      <c r="A2500" s="48">
        <v>755149</v>
      </c>
      <c r="B2500" s="49" t="s">
        <v>14466</v>
      </c>
      <c r="C2500" s="49" t="s">
        <v>14467</v>
      </c>
      <c r="D2500" s="49" t="s">
        <v>14468</v>
      </c>
      <c r="E2500" s="48">
        <v>25503.56</v>
      </c>
      <c r="F2500" s="48">
        <v>59169.22</v>
      </c>
      <c r="G2500" s="48">
        <v>41363.93</v>
      </c>
      <c r="H2500" s="48">
        <v>16634.37</v>
      </c>
      <c r="I2500" s="48">
        <v>12785.27</v>
      </c>
      <c r="J2500" s="48">
        <v>7453.19</v>
      </c>
      <c r="K2500" s="48">
        <v>9124.2099999999991</v>
      </c>
      <c r="L2500" s="48">
        <v>79804.77</v>
      </c>
      <c r="M2500" s="48">
        <v>76145.7</v>
      </c>
      <c r="N2500" s="48">
        <v>50006.06</v>
      </c>
      <c r="O2500" s="48">
        <v>82420.89</v>
      </c>
      <c r="P2500" s="48">
        <v>21004.62</v>
      </c>
      <c r="Q2500" s="48">
        <v>41512.44</v>
      </c>
      <c r="R2500" s="48">
        <v>42784.47</v>
      </c>
      <c r="S2500" s="48">
        <v>17106.45</v>
      </c>
      <c r="T2500" s="48">
        <v>14008.02</v>
      </c>
      <c r="U2500" s="48">
        <v>2570</v>
      </c>
      <c r="V2500" s="48">
        <v>3534.16</v>
      </c>
      <c r="W2500" s="48">
        <v>47177.32</v>
      </c>
      <c r="X2500" s="48">
        <v>49207.02</v>
      </c>
      <c r="Y2500" s="48">
        <v>47631.71</v>
      </c>
      <c r="Z2500" s="48">
        <v>61064.02</v>
      </c>
    </row>
    <row r="2501" spans="1:26">
      <c r="A2501" s="48">
        <v>753676</v>
      </c>
      <c r="B2501" s="49" t="s">
        <v>2923</v>
      </c>
      <c r="C2501" s="49" t="s">
        <v>2924</v>
      </c>
      <c r="D2501" s="49" t="s">
        <v>2925</v>
      </c>
      <c r="E2501" s="48">
        <v>27987.66</v>
      </c>
      <c r="F2501" s="48">
        <v>39055.9</v>
      </c>
      <c r="G2501" s="48">
        <v>29010.68</v>
      </c>
      <c r="H2501" s="48">
        <v>19881.43</v>
      </c>
      <c r="I2501" s="48">
        <v>21998.55</v>
      </c>
      <c r="J2501" s="48">
        <v>20677.490000000002</v>
      </c>
      <c r="K2501" s="48">
        <v>30476.71</v>
      </c>
      <c r="L2501" s="48">
        <v>49214.2</v>
      </c>
      <c r="M2501" s="48">
        <v>68462.58</v>
      </c>
      <c r="N2501" s="48">
        <v>37447.89</v>
      </c>
      <c r="O2501" s="48">
        <v>57106.3</v>
      </c>
      <c r="P2501" s="48">
        <v>22411.07</v>
      </c>
      <c r="Q2501" s="48">
        <v>29273.79</v>
      </c>
      <c r="R2501" s="48">
        <v>24983.22</v>
      </c>
      <c r="S2501" s="48">
        <v>26870.47</v>
      </c>
      <c r="T2501" s="48">
        <v>26482.38</v>
      </c>
      <c r="U2501" s="48">
        <v>22282.23</v>
      </c>
      <c r="V2501" s="48">
        <v>31417.98</v>
      </c>
      <c r="W2501" s="48">
        <v>34567.99</v>
      </c>
      <c r="X2501" s="48">
        <v>38744.550000000003</v>
      </c>
      <c r="Y2501" s="48">
        <v>26598.47</v>
      </c>
      <c r="Z2501" s="48">
        <v>30156.12</v>
      </c>
    </row>
    <row r="2502" spans="1:26">
      <c r="A2502" s="48">
        <v>749758</v>
      </c>
      <c r="B2502" s="49" t="s">
        <v>19507</v>
      </c>
      <c r="C2502" s="49" t="s">
        <v>9354</v>
      </c>
      <c r="D2502" s="49" t="s">
        <v>19508</v>
      </c>
      <c r="E2502" s="48">
        <v>200693.09</v>
      </c>
      <c r="F2502" s="48">
        <v>191799.09</v>
      </c>
      <c r="G2502" s="48">
        <v>209738.56</v>
      </c>
      <c r="H2502" s="48">
        <v>156947.06</v>
      </c>
      <c r="I2502" s="48">
        <v>230860.78</v>
      </c>
      <c r="J2502" s="48">
        <v>165419.22</v>
      </c>
      <c r="K2502" s="48">
        <v>150318.97</v>
      </c>
      <c r="L2502" s="48">
        <v>272921.56</v>
      </c>
      <c r="M2502" s="48">
        <v>299888.21999999997</v>
      </c>
      <c r="N2502" s="48">
        <v>228664.59</v>
      </c>
      <c r="O2502" s="48">
        <v>301320.12</v>
      </c>
      <c r="P2502" s="48">
        <v>215937.17</v>
      </c>
      <c r="Q2502" s="48">
        <v>145387.73000000001</v>
      </c>
      <c r="R2502" s="48">
        <v>212313.48</v>
      </c>
      <c r="S2502" s="48">
        <v>236359.48</v>
      </c>
      <c r="T2502" s="48">
        <v>329264.19</v>
      </c>
      <c r="U2502" s="48">
        <v>223027.77</v>
      </c>
      <c r="V2502" s="48">
        <v>157877.53</v>
      </c>
      <c r="W2502" s="48">
        <v>176352.78</v>
      </c>
      <c r="X2502" s="48">
        <v>163595.51999999999</v>
      </c>
      <c r="Y2502" s="48">
        <v>167580.23000000001</v>
      </c>
      <c r="Z2502" s="48">
        <v>160600.5</v>
      </c>
    </row>
    <row r="2503" spans="1:26">
      <c r="A2503" s="48">
        <v>754564</v>
      </c>
      <c r="B2503" s="49" t="s">
        <v>4989</v>
      </c>
      <c r="C2503" s="49" t="s">
        <v>4990</v>
      </c>
      <c r="D2503" s="49" t="s">
        <v>4991</v>
      </c>
      <c r="E2503" s="48">
        <v>50071.39</v>
      </c>
      <c r="F2503" s="48">
        <v>59813.72</v>
      </c>
      <c r="G2503" s="48">
        <v>56555.6</v>
      </c>
      <c r="H2503" s="48">
        <v>36334.03</v>
      </c>
      <c r="I2503" s="48">
        <v>41841.1</v>
      </c>
      <c r="J2503" s="48">
        <v>30217.84</v>
      </c>
      <c r="K2503" s="48">
        <v>45324.29</v>
      </c>
      <c r="L2503" s="48">
        <v>75332.09</v>
      </c>
      <c r="M2503" s="48">
        <v>67407.8</v>
      </c>
      <c r="N2503" s="48">
        <v>53516.46</v>
      </c>
      <c r="O2503" s="48">
        <v>76295.16</v>
      </c>
      <c r="P2503" s="48">
        <v>52050.83</v>
      </c>
      <c r="Q2503" s="48">
        <v>43864.15</v>
      </c>
      <c r="R2503" s="48">
        <v>51213.71</v>
      </c>
      <c r="S2503" s="48">
        <v>57315.42</v>
      </c>
      <c r="T2503" s="48">
        <v>52797.99</v>
      </c>
      <c r="U2503" s="48">
        <v>35817.360000000001</v>
      </c>
      <c r="V2503" s="48">
        <v>49229.93</v>
      </c>
      <c r="W2503" s="48">
        <v>48251.87</v>
      </c>
      <c r="X2503" s="48">
        <v>40593.71</v>
      </c>
      <c r="Y2503" s="48">
        <v>41270.21</v>
      </c>
      <c r="Z2503" s="48">
        <v>41891.199999999997</v>
      </c>
    </row>
    <row r="2504" spans="1:26">
      <c r="A2504" s="48">
        <v>753504</v>
      </c>
      <c r="B2504" s="49" t="s">
        <v>6142</v>
      </c>
      <c r="C2504" s="49" t="s">
        <v>6143</v>
      </c>
      <c r="D2504" s="49" t="s">
        <v>6144</v>
      </c>
      <c r="E2504" s="48">
        <v>27856.73</v>
      </c>
      <c r="F2504" s="48">
        <v>52773.37</v>
      </c>
      <c r="G2504" s="48">
        <v>36680.93</v>
      </c>
      <c r="H2504" s="48">
        <v>9897.2800000000007</v>
      </c>
      <c r="I2504" s="48">
        <v>42466.05</v>
      </c>
      <c r="J2504" s="48">
        <v>28762.720000000001</v>
      </c>
      <c r="K2504" s="48">
        <v>41454</v>
      </c>
      <c r="L2504" s="48">
        <v>56710.54</v>
      </c>
      <c r="M2504" s="48">
        <v>57280.5</v>
      </c>
      <c r="N2504" s="48">
        <v>51118.3</v>
      </c>
      <c r="O2504" s="48">
        <v>75808.89</v>
      </c>
      <c r="P2504" s="48">
        <v>9486.09</v>
      </c>
      <c r="Q2504" s="48">
        <v>36802.14</v>
      </c>
      <c r="R2504" s="48">
        <v>24493.279999999999</v>
      </c>
      <c r="S2504" s="48">
        <v>1876.62</v>
      </c>
      <c r="T2504" s="48">
        <v>60792.54</v>
      </c>
      <c r="U2504" s="48">
        <v>32838.199999999997</v>
      </c>
      <c r="V2504" s="48">
        <v>49156.57</v>
      </c>
      <c r="W2504" s="48">
        <v>45765.279999999999</v>
      </c>
      <c r="X2504" s="48">
        <v>32890.53</v>
      </c>
      <c r="Y2504" s="48">
        <v>36227.480000000003</v>
      </c>
      <c r="Z2504" s="48">
        <v>41196.43</v>
      </c>
    </row>
    <row r="2505" spans="1:26">
      <c r="A2505" s="48">
        <v>750236</v>
      </c>
      <c r="B2505" s="49" t="s">
        <v>5109</v>
      </c>
      <c r="C2505" s="49" t="s">
        <v>5110</v>
      </c>
      <c r="D2505" s="49" t="s">
        <v>5111</v>
      </c>
      <c r="E2505" s="48">
        <v>67196.5</v>
      </c>
      <c r="F2505" s="48">
        <v>84103.87</v>
      </c>
      <c r="G2505" s="48">
        <v>82060.710000000006</v>
      </c>
      <c r="H2505" s="48">
        <v>60525.35</v>
      </c>
      <c r="I2505" s="48">
        <v>51212.08</v>
      </c>
      <c r="J2505" s="48">
        <v>52895.15</v>
      </c>
      <c r="K2505" s="48">
        <v>39784.879999999997</v>
      </c>
      <c r="L2505" s="48">
        <v>96398.07</v>
      </c>
      <c r="M2505" s="48">
        <v>93938</v>
      </c>
      <c r="N2505" s="48">
        <v>39448.86</v>
      </c>
      <c r="O2505" s="48">
        <v>94538.08</v>
      </c>
      <c r="P2505" s="48">
        <v>58454.68</v>
      </c>
      <c r="Q2505" s="48">
        <v>51658.78</v>
      </c>
      <c r="R2505" s="48">
        <v>58099.09</v>
      </c>
      <c r="S2505" s="48">
        <v>84160.51</v>
      </c>
      <c r="T2505" s="48">
        <v>55257.32</v>
      </c>
      <c r="U2505" s="48">
        <v>53899.15</v>
      </c>
      <c r="V2505" s="48">
        <v>35010.22</v>
      </c>
      <c r="W2505" s="48">
        <v>55172.800000000003</v>
      </c>
      <c r="X2505" s="48">
        <v>53123.29</v>
      </c>
      <c r="Y2505" s="48">
        <v>35658.25</v>
      </c>
      <c r="Z2505" s="48">
        <v>44245.64</v>
      </c>
    </row>
    <row r="2506" spans="1:26">
      <c r="A2506" s="48">
        <v>754646</v>
      </c>
      <c r="B2506" s="49" t="s">
        <v>2122</v>
      </c>
      <c r="C2506" s="49" t="s">
        <v>2123</v>
      </c>
      <c r="D2506" s="49" t="s">
        <v>2124</v>
      </c>
      <c r="E2506" s="48">
        <v>30249.71</v>
      </c>
      <c r="F2506" s="48">
        <v>42643</v>
      </c>
      <c r="G2506" s="48">
        <v>20177.46</v>
      </c>
      <c r="H2506" s="48">
        <v>15190.38</v>
      </c>
      <c r="I2506" s="48">
        <v>13854.36</v>
      </c>
      <c r="J2506" s="48">
        <v>26867.61</v>
      </c>
      <c r="K2506" s="48">
        <v>31428.73</v>
      </c>
      <c r="L2506" s="48">
        <v>71884.66</v>
      </c>
      <c r="M2506" s="48">
        <v>84827.14</v>
      </c>
      <c r="N2506" s="48">
        <v>64592.42</v>
      </c>
      <c r="O2506" s="48">
        <v>78431.91</v>
      </c>
      <c r="P2506" s="48">
        <v>27831.040000000001</v>
      </c>
      <c r="Q2506" s="48">
        <v>30617.13</v>
      </c>
      <c r="R2506" s="48">
        <v>16629.599999999999</v>
      </c>
      <c r="S2506" s="48">
        <v>14823.13</v>
      </c>
      <c r="T2506" s="48">
        <v>10593.24</v>
      </c>
      <c r="U2506" s="48">
        <v>27608.58</v>
      </c>
      <c r="V2506" s="48">
        <v>28015.01</v>
      </c>
      <c r="W2506" s="48">
        <v>49593.45</v>
      </c>
      <c r="X2506" s="48">
        <v>69430.210000000006</v>
      </c>
      <c r="Y2506" s="48">
        <v>41838.22</v>
      </c>
      <c r="Z2506" s="48">
        <v>56222.46</v>
      </c>
    </row>
    <row r="2507" spans="1:26">
      <c r="A2507" s="48">
        <v>751490</v>
      </c>
      <c r="B2507" s="49" t="s">
        <v>4213</v>
      </c>
      <c r="C2507" s="49" t="s">
        <v>4214</v>
      </c>
      <c r="D2507" s="49" t="s">
        <v>4215</v>
      </c>
      <c r="E2507" s="48">
        <v>149937.09</v>
      </c>
      <c r="F2507" s="48">
        <v>236544.92</v>
      </c>
      <c r="G2507" s="48">
        <v>158325.20000000001</v>
      </c>
      <c r="H2507" s="48">
        <v>112224.29</v>
      </c>
      <c r="I2507" s="48">
        <v>159722.22</v>
      </c>
      <c r="J2507" s="48">
        <v>148907.94</v>
      </c>
      <c r="K2507" s="48">
        <v>159117.09</v>
      </c>
      <c r="L2507" s="48">
        <v>144000.88</v>
      </c>
      <c r="M2507" s="48">
        <v>216111.48</v>
      </c>
      <c r="N2507" s="48">
        <v>184089.73</v>
      </c>
      <c r="O2507" s="48">
        <v>236334.69</v>
      </c>
      <c r="P2507" s="48">
        <v>154567.17000000001</v>
      </c>
      <c r="Q2507" s="48">
        <v>180418.92</v>
      </c>
      <c r="R2507" s="48">
        <v>152721.69</v>
      </c>
      <c r="S2507" s="48">
        <v>162188.19</v>
      </c>
      <c r="T2507" s="48">
        <v>173629.94</v>
      </c>
      <c r="U2507" s="48">
        <v>148217.19</v>
      </c>
      <c r="V2507" s="48">
        <v>152486.25</v>
      </c>
      <c r="W2507" s="48">
        <v>100788.61</v>
      </c>
      <c r="X2507" s="48">
        <v>156863.82999999999</v>
      </c>
      <c r="Y2507" s="48">
        <v>154132.81</v>
      </c>
      <c r="Z2507" s="48">
        <v>166798.88</v>
      </c>
    </row>
    <row r="2508" spans="1:26">
      <c r="A2508" s="48">
        <v>752424</v>
      </c>
      <c r="B2508" s="49" t="s">
        <v>8744</v>
      </c>
      <c r="C2508" s="49" t="s">
        <v>8745</v>
      </c>
      <c r="D2508" s="49" t="s">
        <v>8746</v>
      </c>
      <c r="E2508" s="48">
        <v>38420.9</v>
      </c>
      <c r="F2508" s="48">
        <v>50175.18</v>
      </c>
      <c r="G2508" s="48">
        <v>37876.9</v>
      </c>
      <c r="H2508" s="48">
        <v>25620.58</v>
      </c>
      <c r="I2508" s="48">
        <v>30893.69</v>
      </c>
      <c r="J2508" s="48">
        <v>30458.67</v>
      </c>
      <c r="K2508" s="48">
        <v>31491.75</v>
      </c>
      <c r="L2508" s="48">
        <v>48319.14</v>
      </c>
      <c r="M2508" s="48">
        <v>61966.47</v>
      </c>
      <c r="N2508" s="48">
        <v>46220.08</v>
      </c>
      <c r="O2508" s="48">
        <v>63620.52</v>
      </c>
      <c r="P2508" s="48">
        <v>36495.43</v>
      </c>
      <c r="Q2508" s="48">
        <v>37665.699999999997</v>
      </c>
      <c r="R2508" s="48">
        <v>33593.46</v>
      </c>
      <c r="S2508" s="48">
        <v>36705.050000000003</v>
      </c>
      <c r="T2508" s="48">
        <v>35786.29</v>
      </c>
      <c r="U2508" s="48">
        <v>35775.14</v>
      </c>
      <c r="V2508" s="48">
        <v>34583.56</v>
      </c>
      <c r="W2508" s="48">
        <v>30903.51</v>
      </c>
      <c r="X2508" s="48">
        <v>38181.760000000002</v>
      </c>
      <c r="Y2508" s="48">
        <v>37307.07</v>
      </c>
      <c r="Z2508" s="48">
        <v>36787.61</v>
      </c>
    </row>
    <row r="2509" spans="1:26">
      <c r="A2509" s="48">
        <v>754950</v>
      </c>
      <c r="B2509" s="49" t="s">
        <v>9150</v>
      </c>
      <c r="C2509" s="49" t="s">
        <v>9151</v>
      </c>
      <c r="D2509" s="49" t="s">
        <v>9152</v>
      </c>
      <c r="E2509" s="48">
        <v>14838.39</v>
      </c>
      <c r="F2509" s="48">
        <v>25760.67</v>
      </c>
      <c r="G2509" s="48">
        <v>5563.11</v>
      </c>
      <c r="H2509" s="48">
        <v>2158.06</v>
      </c>
      <c r="I2509" s="48">
        <v>6493.18</v>
      </c>
      <c r="J2509" s="48">
        <v>60502.55</v>
      </c>
      <c r="K2509" s="48">
        <v>4723.13</v>
      </c>
      <c r="L2509" s="48">
        <v>13435.41</v>
      </c>
      <c r="M2509" s="48">
        <v>33324.800000000003</v>
      </c>
      <c r="N2509" s="48">
        <v>3790.11</v>
      </c>
      <c r="O2509" s="48">
        <v>788.03</v>
      </c>
      <c r="P2509" s="48">
        <v>16974.39</v>
      </c>
      <c r="Q2509" s="48">
        <v>20980.44</v>
      </c>
      <c r="R2509" s="48">
        <v>594.36</v>
      </c>
      <c r="S2509" s="48">
        <v>459.93</v>
      </c>
      <c r="T2509" s="48">
        <v>3240.82</v>
      </c>
      <c r="U2509" s="48">
        <v>80988.47</v>
      </c>
      <c r="V2509" s="48">
        <v>1542.4</v>
      </c>
      <c r="W2509" s="48">
        <v>10646.42</v>
      </c>
      <c r="X2509" s="48">
        <v>20280.61</v>
      </c>
      <c r="Y2509" s="48">
        <v>2882.49</v>
      </c>
      <c r="Z2509" s="48">
        <v>327.43</v>
      </c>
    </row>
    <row r="2510" spans="1:26">
      <c r="A2510" s="48">
        <v>751116</v>
      </c>
      <c r="B2510" s="49" t="s">
        <v>12433</v>
      </c>
      <c r="C2510" s="49" t="s">
        <v>12434</v>
      </c>
      <c r="D2510" s="49" t="s">
        <v>12435</v>
      </c>
      <c r="E2510" s="48">
        <v>88045.73</v>
      </c>
      <c r="F2510" s="48">
        <v>115551.27</v>
      </c>
      <c r="G2510" s="48">
        <v>107631.23</v>
      </c>
      <c r="H2510" s="48">
        <v>55020.08</v>
      </c>
      <c r="I2510" s="48">
        <v>51087</v>
      </c>
      <c r="J2510" s="48">
        <v>59741.25</v>
      </c>
      <c r="K2510" s="48">
        <v>60122.21</v>
      </c>
      <c r="L2510" s="48">
        <v>159690.23000000001</v>
      </c>
      <c r="M2510" s="48">
        <v>186068.62</v>
      </c>
      <c r="N2510" s="48">
        <v>148155.98000000001</v>
      </c>
      <c r="O2510" s="48">
        <v>159328.28</v>
      </c>
      <c r="P2510" s="48">
        <v>84457.59</v>
      </c>
      <c r="Q2510" s="48">
        <v>81100.289999999994</v>
      </c>
      <c r="R2510" s="48">
        <v>92944.05</v>
      </c>
      <c r="S2510" s="48">
        <v>95455.23</v>
      </c>
      <c r="T2510" s="48">
        <v>56160.39</v>
      </c>
      <c r="U2510" s="48">
        <v>64857.11</v>
      </c>
      <c r="V2510" s="48">
        <v>71689.63</v>
      </c>
      <c r="W2510" s="48">
        <v>91179.87</v>
      </c>
      <c r="X2510" s="48">
        <v>112535.41</v>
      </c>
      <c r="Y2510" s="48">
        <v>115538.32</v>
      </c>
      <c r="Z2510" s="48">
        <v>98937.98</v>
      </c>
    </row>
    <row r="2511" spans="1:26">
      <c r="A2511" s="48">
        <v>754249</v>
      </c>
      <c r="B2511" s="49" t="s">
        <v>3091</v>
      </c>
      <c r="C2511" s="49" t="s">
        <v>3092</v>
      </c>
      <c r="D2511" s="49" t="s">
        <v>3093</v>
      </c>
      <c r="E2511" s="48">
        <v>62035.42</v>
      </c>
      <c r="F2511" s="48">
        <v>84463.98</v>
      </c>
      <c r="G2511" s="48">
        <v>48216.160000000003</v>
      </c>
      <c r="H2511" s="48">
        <v>58149.31</v>
      </c>
      <c r="I2511" s="48">
        <v>78593.929999999993</v>
      </c>
      <c r="J2511" s="48">
        <v>75174.899999999994</v>
      </c>
      <c r="K2511" s="48">
        <v>84004.02</v>
      </c>
      <c r="L2511" s="48">
        <v>96935.360000000001</v>
      </c>
      <c r="M2511" s="48">
        <v>84874.03</v>
      </c>
      <c r="N2511" s="48">
        <v>65866.41</v>
      </c>
      <c r="O2511" s="48">
        <v>54623.27</v>
      </c>
      <c r="P2511" s="48">
        <v>46671.16</v>
      </c>
      <c r="Q2511" s="48">
        <v>51067.839999999997</v>
      </c>
      <c r="R2511" s="48">
        <v>33204.720000000001</v>
      </c>
      <c r="S2511" s="48">
        <v>75699.94</v>
      </c>
      <c r="T2511" s="48">
        <v>75525.38</v>
      </c>
      <c r="U2511" s="48">
        <v>71615.179999999993</v>
      </c>
      <c r="V2511" s="48">
        <v>62469.919999999998</v>
      </c>
      <c r="W2511" s="48">
        <v>60803.64</v>
      </c>
      <c r="X2511" s="48">
        <v>48191.75</v>
      </c>
      <c r="Y2511" s="48">
        <v>48027.63</v>
      </c>
      <c r="Z2511" s="48">
        <v>30112.21</v>
      </c>
    </row>
    <row r="2512" spans="1:26">
      <c r="A2512" s="48">
        <v>752280</v>
      </c>
      <c r="B2512" s="49" t="s">
        <v>6005</v>
      </c>
      <c r="C2512" s="49" t="s">
        <v>6006</v>
      </c>
      <c r="D2512" s="49" t="s">
        <v>6007</v>
      </c>
      <c r="E2512" s="48">
        <v>59404.41</v>
      </c>
      <c r="F2512" s="48">
        <v>82489.98</v>
      </c>
      <c r="G2512" s="48">
        <v>63293.57</v>
      </c>
      <c r="H2512" s="48">
        <v>28922.68</v>
      </c>
      <c r="I2512" s="48">
        <v>35988.92</v>
      </c>
      <c r="J2512" s="48">
        <v>51402.22</v>
      </c>
      <c r="K2512" s="48">
        <v>45811.15</v>
      </c>
      <c r="L2512" s="48">
        <v>67839.72</v>
      </c>
      <c r="M2512" s="48">
        <v>68804.67</v>
      </c>
      <c r="N2512" s="48">
        <v>63899.56</v>
      </c>
      <c r="O2512" s="48">
        <v>74432.899999999994</v>
      </c>
      <c r="P2512" s="48">
        <v>65389.58</v>
      </c>
      <c r="Q2512" s="48">
        <v>63789.1</v>
      </c>
      <c r="R2512" s="48">
        <v>60527.8</v>
      </c>
      <c r="S2512" s="48">
        <v>48127.19</v>
      </c>
      <c r="T2512" s="48">
        <v>41360.879999999997</v>
      </c>
      <c r="U2512" s="48">
        <v>58045.04</v>
      </c>
      <c r="V2512" s="48">
        <v>43363.89</v>
      </c>
      <c r="W2512" s="48">
        <v>41972.7</v>
      </c>
      <c r="X2512" s="48">
        <v>43248.12</v>
      </c>
      <c r="Y2512" s="48">
        <v>55034.59</v>
      </c>
      <c r="Z2512" s="48">
        <v>44366.51</v>
      </c>
    </row>
    <row r="2513" spans="1:26">
      <c r="A2513" s="48">
        <v>754997</v>
      </c>
      <c r="B2513" s="49" t="s">
        <v>4464</v>
      </c>
      <c r="C2513" s="49" t="s">
        <v>4465</v>
      </c>
      <c r="D2513" s="49" t="s">
        <v>4466</v>
      </c>
      <c r="E2513" s="48">
        <v>45413.03</v>
      </c>
      <c r="F2513" s="48">
        <v>44638.02</v>
      </c>
      <c r="G2513" s="48">
        <v>35727.839999999997</v>
      </c>
      <c r="H2513" s="48">
        <v>19660.400000000001</v>
      </c>
      <c r="I2513" s="48">
        <v>34862.79</v>
      </c>
      <c r="J2513" s="48">
        <v>37008.910000000003</v>
      </c>
      <c r="K2513" s="48">
        <v>48128.1</v>
      </c>
      <c r="L2513" s="48">
        <v>53829.17</v>
      </c>
      <c r="M2513" s="48">
        <v>37769.910000000003</v>
      </c>
      <c r="N2513" s="48">
        <v>57508.3</v>
      </c>
      <c r="O2513" s="48">
        <v>51231.18</v>
      </c>
      <c r="P2513" s="48">
        <v>41935.58</v>
      </c>
      <c r="Q2513" s="48">
        <v>31956.66</v>
      </c>
      <c r="R2513" s="48">
        <v>29279.040000000001</v>
      </c>
      <c r="S2513" s="48">
        <v>24381.45</v>
      </c>
      <c r="T2513" s="48">
        <v>41469.279999999999</v>
      </c>
      <c r="U2513" s="48">
        <v>47829.35</v>
      </c>
      <c r="V2513" s="48">
        <v>48544.15</v>
      </c>
      <c r="W2513" s="48">
        <v>34068.410000000003</v>
      </c>
      <c r="X2513" s="48">
        <v>28013.119999999999</v>
      </c>
      <c r="Y2513" s="48">
        <v>45963.22</v>
      </c>
      <c r="Z2513" s="48">
        <v>34571.339999999997</v>
      </c>
    </row>
    <row r="2514" spans="1:26">
      <c r="A2514" s="48">
        <v>754207</v>
      </c>
      <c r="B2514" s="49" t="s">
        <v>19509</v>
      </c>
      <c r="C2514" s="49" t="s">
        <v>19510</v>
      </c>
      <c r="D2514" s="49" t="s">
        <v>19511</v>
      </c>
      <c r="E2514" s="48">
        <v>95503.38</v>
      </c>
      <c r="F2514" s="48">
        <v>42383.040000000001</v>
      </c>
      <c r="G2514" s="48">
        <v>50215.199999999997</v>
      </c>
      <c r="H2514" s="48">
        <v>9594.26</v>
      </c>
      <c r="I2514" s="48">
        <v>25814.59</v>
      </c>
      <c r="J2514" s="48">
        <v>58817.52</v>
      </c>
      <c r="K2514" s="48">
        <v>918.03</v>
      </c>
      <c r="L2514" s="48">
        <v>17978.509999999998</v>
      </c>
      <c r="M2514" s="48">
        <v>45003.13</v>
      </c>
      <c r="N2514" s="50"/>
      <c r="O2514" s="50"/>
      <c r="P2514" s="48">
        <v>87023.16</v>
      </c>
      <c r="Q2514" s="48">
        <v>34115.11</v>
      </c>
      <c r="R2514" s="48">
        <v>43404.639999999999</v>
      </c>
      <c r="S2514" s="48">
        <v>19676.55</v>
      </c>
      <c r="T2514" s="48">
        <v>28718.03</v>
      </c>
      <c r="U2514" s="48">
        <v>71982.19</v>
      </c>
      <c r="V2514" s="48">
        <v>669.09</v>
      </c>
      <c r="W2514" s="48">
        <v>17854.04</v>
      </c>
      <c r="X2514" s="48">
        <v>24188.5</v>
      </c>
      <c r="Y2514" s="50"/>
      <c r="Z2514" s="50"/>
    </row>
    <row r="2515" spans="1:26">
      <c r="A2515" s="48">
        <v>755318</v>
      </c>
      <c r="B2515" s="49" t="s">
        <v>6657</v>
      </c>
      <c r="C2515" s="49" t="s">
        <v>6658</v>
      </c>
      <c r="D2515" s="49" t="s">
        <v>6659</v>
      </c>
      <c r="E2515" s="48">
        <v>56077.38</v>
      </c>
      <c r="F2515" s="48">
        <v>77435.02</v>
      </c>
      <c r="G2515" s="48">
        <v>32364.880000000001</v>
      </c>
      <c r="H2515" s="48">
        <v>20828.509999999998</v>
      </c>
      <c r="I2515" s="48">
        <v>43243.12</v>
      </c>
      <c r="J2515" s="48">
        <v>64545.61</v>
      </c>
      <c r="K2515" s="48">
        <v>43808.04</v>
      </c>
      <c r="L2515" s="48">
        <v>88641.37</v>
      </c>
      <c r="M2515" s="48">
        <v>103841.68</v>
      </c>
      <c r="N2515" s="48">
        <v>64786.67</v>
      </c>
      <c r="O2515" s="48">
        <v>58683.49</v>
      </c>
      <c r="P2515" s="48">
        <v>57490.12</v>
      </c>
      <c r="Q2515" s="48">
        <v>52991.54</v>
      </c>
      <c r="R2515" s="48">
        <v>27666.71</v>
      </c>
      <c r="S2515" s="48">
        <v>17463.62</v>
      </c>
      <c r="T2515" s="48">
        <v>46977.65</v>
      </c>
      <c r="U2515" s="48">
        <v>86659.01</v>
      </c>
      <c r="V2515" s="48">
        <v>51560.98</v>
      </c>
      <c r="W2515" s="48">
        <v>54980.49</v>
      </c>
      <c r="X2515" s="48">
        <v>65095.14</v>
      </c>
      <c r="Y2515" s="48">
        <v>50099.99</v>
      </c>
      <c r="Z2515" s="48">
        <v>28731.42</v>
      </c>
    </row>
    <row r="2516" spans="1:26">
      <c r="A2516" s="48">
        <v>755280</v>
      </c>
      <c r="B2516" s="49" t="s">
        <v>18465</v>
      </c>
      <c r="C2516" s="49" t="s">
        <v>18466</v>
      </c>
      <c r="D2516" s="49" t="s">
        <v>18467</v>
      </c>
      <c r="E2516" s="48">
        <v>98365.15</v>
      </c>
      <c r="F2516" s="48">
        <v>106286.31</v>
      </c>
      <c r="G2516" s="48">
        <v>92920.04</v>
      </c>
      <c r="H2516" s="48">
        <v>59345.33</v>
      </c>
      <c r="I2516" s="48">
        <v>68774.48</v>
      </c>
      <c r="J2516" s="48">
        <v>84559.8</v>
      </c>
      <c r="K2516" s="48">
        <v>69588.69</v>
      </c>
      <c r="L2516" s="48">
        <v>79039.7</v>
      </c>
      <c r="M2516" s="48">
        <v>77140.73</v>
      </c>
      <c r="N2516" s="48">
        <v>93314.93</v>
      </c>
      <c r="O2516" s="48">
        <v>91324.94</v>
      </c>
      <c r="P2516" s="48">
        <v>94335.42</v>
      </c>
      <c r="Q2516" s="48">
        <v>76227.95</v>
      </c>
      <c r="R2516" s="48">
        <v>77151.59</v>
      </c>
      <c r="S2516" s="48">
        <v>90752.07</v>
      </c>
      <c r="T2516" s="48">
        <v>77744.479999999996</v>
      </c>
      <c r="U2516" s="48">
        <v>91359.45</v>
      </c>
      <c r="V2516" s="48">
        <v>67495.38</v>
      </c>
      <c r="W2516" s="48">
        <v>51032.68</v>
      </c>
      <c r="X2516" s="48">
        <v>52929.53</v>
      </c>
      <c r="Y2516" s="48">
        <v>78765.490000000005</v>
      </c>
      <c r="Z2516" s="48">
        <v>62434.04</v>
      </c>
    </row>
    <row r="2517" spans="1:26">
      <c r="A2517" s="48">
        <v>755000</v>
      </c>
      <c r="B2517" s="49" t="s">
        <v>19512</v>
      </c>
      <c r="C2517" s="49" t="s">
        <v>19513</v>
      </c>
      <c r="D2517" s="49" t="s">
        <v>19514</v>
      </c>
      <c r="E2517" s="48">
        <v>26432.57</v>
      </c>
      <c r="F2517" s="48">
        <v>28675.73</v>
      </c>
      <c r="G2517" s="48">
        <v>16174.39</v>
      </c>
      <c r="H2517" s="48">
        <v>9117.2000000000007</v>
      </c>
      <c r="I2517" s="48">
        <v>1249.04</v>
      </c>
      <c r="J2517" s="48">
        <v>15431.35</v>
      </c>
      <c r="K2517" s="48">
        <v>21674.55</v>
      </c>
      <c r="L2517" s="48">
        <v>59436.49</v>
      </c>
      <c r="M2517" s="48">
        <v>63438.6</v>
      </c>
      <c r="N2517" s="48">
        <v>28827.65</v>
      </c>
      <c r="O2517" s="48">
        <v>51627.28</v>
      </c>
      <c r="P2517" s="48">
        <v>8199.01</v>
      </c>
      <c r="Q2517" s="48">
        <v>19037.77</v>
      </c>
      <c r="R2517" s="48">
        <v>3698.53</v>
      </c>
      <c r="S2517" s="48">
        <v>2941.43</v>
      </c>
      <c r="T2517" s="48">
        <v>448.08</v>
      </c>
      <c r="U2517" s="48">
        <v>6111.24</v>
      </c>
      <c r="V2517" s="48">
        <v>19518.07</v>
      </c>
      <c r="W2517" s="48">
        <v>43742.3</v>
      </c>
      <c r="X2517" s="48">
        <v>62145.59</v>
      </c>
      <c r="Y2517" s="48">
        <v>23788.28</v>
      </c>
      <c r="Z2517" s="48">
        <v>46729.4</v>
      </c>
    </row>
    <row r="2518" spans="1:26">
      <c r="A2518" s="48">
        <v>750149</v>
      </c>
      <c r="B2518" s="49" t="s">
        <v>19515</v>
      </c>
      <c r="C2518" s="49" t="s">
        <v>13770</v>
      </c>
      <c r="D2518" s="49" t="s">
        <v>19516</v>
      </c>
      <c r="E2518" s="48">
        <v>46623.12</v>
      </c>
      <c r="F2518" s="48">
        <v>62022.58</v>
      </c>
      <c r="G2518" s="48">
        <v>61287.59</v>
      </c>
      <c r="H2518" s="48">
        <v>31789.83</v>
      </c>
      <c r="I2518" s="48">
        <v>47898.21</v>
      </c>
      <c r="J2518" s="48">
        <v>47499.199999999997</v>
      </c>
      <c r="K2518" s="48">
        <v>57300.43</v>
      </c>
      <c r="L2518" s="48">
        <v>78238.13</v>
      </c>
      <c r="M2518" s="48">
        <v>71986.960000000006</v>
      </c>
      <c r="N2518" s="48">
        <v>68079.73</v>
      </c>
      <c r="O2518" s="48">
        <v>88355.31</v>
      </c>
      <c r="P2518" s="48">
        <v>45911.25</v>
      </c>
      <c r="Q2518" s="48">
        <v>47672.21</v>
      </c>
      <c r="R2518" s="48">
        <v>54560.33</v>
      </c>
      <c r="S2518" s="48">
        <v>53411.45</v>
      </c>
      <c r="T2518" s="48">
        <v>57510.29</v>
      </c>
      <c r="U2518" s="48">
        <v>57468.800000000003</v>
      </c>
      <c r="V2518" s="48">
        <v>54179.14</v>
      </c>
      <c r="W2518" s="48">
        <v>56676.98</v>
      </c>
      <c r="X2518" s="48">
        <v>46312.32</v>
      </c>
      <c r="Y2518" s="48">
        <v>53287.51</v>
      </c>
      <c r="Z2518" s="48">
        <v>49896.02</v>
      </c>
    </row>
    <row r="2519" spans="1:26">
      <c r="A2519" s="48">
        <v>754438</v>
      </c>
      <c r="B2519" s="49" t="s">
        <v>13635</v>
      </c>
      <c r="C2519" s="49" t="s">
        <v>13636</v>
      </c>
      <c r="D2519" s="49" t="s">
        <v>13637</v>
      </c>
      <c r="E2519" s="48">
        <v>46695.19</v>
      </c>
      <c r="F2519" s="48">
        <v>66133.63</v>
      </c>
      <c r="G2519" s="48">
        <v>50744.23</v>
      </c>
      <c r="H2519" s="48">
        <v>28264.71</v>
      </c>
      <c r="I2519" s="48">
        <v>36249.82</v>
      </c>
      <c r="J2519" s="48">
        <v>49691.22</v>
      </c>
      <c r="K2519" s="48">
        <v>44435.1</v>
      </c>
      <c r="L2519" s="48">
        <v>81985.95</v>
      </c>
      <c r="M2519" s="48">
        <v>79749</v>
      </c>
      <c r="N2519" s="48">
        <v>60550.39</v>
      </c>
      <c r="O2519" s="48">
        <v>72420.77</v>
      </c>
      <c r="P2519" s="48">
        <v>46760.06</v>
      </c>
      <c r="Q2519" s="48">
        <v>47456.23</v>
      </c>
      <c r="R2519" s="48">
        <v>47929.58</v>
      </c>
      <c r="S2519" s="48">
        <v>42683.02</v>
      </c>
      <c r="T2519" s="48">
        <v>41827.71</v>
      </c>
      <c r="U2519" s="48">
        <v>62035.29</v>
      </c>
      <c r="V2519" s="48">
        <v>48413.53</v>
      </c>
      <c r="W2519" s="48">
        <v>52071.26</v>
      </c>
      <c r="X2519" s="48">
        <v>45508.66</v>
      </c>
      <c r="Y2519" s="48">
        <v>42797.49</v>
      </c>
      <c r="Z2519" s="48">
        <v>39339.089999999997</v>
      </c>
    </row>
    <row r="2520" spans="1:26">
      <c r="A2520" s="48">
        <v>754522</v>
      </c>
      <c r="B2520" s="49" t="s">
        <v>10331</v>
      </c>
      <c r="C2520" s="49" t="s">
        <v>10332</v>
      </c>
      <c r="D2520" s="49" t="s">
        <v>10333</v>
      </c>
      <c r="E2520" s="48">
        <v>45154.05</v>
      </c>
      <c r="F2520" s="48">
        <v>76728.800000000003</v>
      </c>
      <c r="G2520" s="48">
        <v>66591.53</v>
      </c>
      <c r="H2520" s="48">
        <v>30238.7</v>
      </c>
      <c r="I2520" s="48">
        <v>50429.21</v>
      </c>
      <c r="J2520" s="48">
        <v>50126.3</v>
      </c>
      <c r="K2520" s="48">
        <v>61187.44</v>
      </c>
      <c r="L2520" s="48">
        <v>87271.12</v>
      </c>
      <c r="M2520" s="48">
        <v>100796.34</v>
      </c>
      <c r="N2520" s="48">
        <v>78258.789999999994</v>
      </c>
      <c r="O2520" s="48">
        <v>118734.83</v>
      </c>
      <c r="P2520" s="48">
        <v>49402.36</v>
      </c>
      <c r="Q2520" s="48">
        <v>56981.61</v>
      </c>
      <c r="R2520" s="48">
        <v>62280.81</v>
      </c>
      <c r="S2520" s="48">
        <v>48325.25</v>
      </c>
      <c r="T2520" s="48">
        <v>65847.59</v>
      </c>
      <c r="U2520" s="48">
        <v>64752.71</v>
      </c>
      <c r="V2520" s="48">
        <v>71986.77</v>
      </c>
      <c r="W2520" s="48">
        <v>59640.34</v>
      </c>
      <c r="X2520" s="48">
        <v>63453.94</v>
      </c>
      <c r="Y2520" s="48">
        <v>62596.32</v>
      </c>
      <c r="Z2520" s="48">
        <v>74755.490000000005</v>
      </c>
    </row>
    <row r="2521" spans="1:26">
      <c r="A2521" s="48">
        <v>755119</v>
      </c>
      <c r="B2521" s="49" t="s">
        <v>14562</v>
      </c>
      <c r="C2521" s="49" t="s">
        <v>14563</v>
      </c>
      <c r="D2521" s="49" t="s">
        <v>14564</v>
      </c>
      <c r="E2521" s="48">
        <v>163620.94</v>
      </c>
      <c r="F2521" s="48">
        <v>183473.47</v>
      </c>
      <c r="G2521" s="48">
        <v>163002.69</v>
      </c>
      <c r="H2521" s="48">
        <v>136813.32999999999</v>
      </c>
      <c r="I2521" s="48">
        <v>123691.99</v>
      </c>
      <c r="J2521" s="48">
        <v>108953.51</v>
      </c>
      <c r="K2521" s="48">
        <v>97390.3</v>
      </c>
      <c r="L2521" s="48">
        <v>173036.25</v>
      </c>
      <c r="M2521" s="48">
        <v>215108.47</v>
      </c>
      <c r="N2521" s="48">
        <v>159684.69</v>
      </c>
      <c r="O2521" s="48">
        <v>272880.62</v>
      </c>
      <c r="P2521" s="48">
        <v>178566.25</v>
      </c>
      <c r="Q2521" s="48">
        <v>140936.95000000001</v>
      </c>
      <c r="R2521" s="48">
        <v>144808.47</v>
      </c>
      <c r="S2521" s="48">
        <v>214013.89</v>
      </c>
      <c r="T2521" s="48">
        <v>157975.66</v>
      </c>
      <c r="U2521" s="48">
        <v>122380.08</v>
      </c>
      <c r="V2521" s="48">
        <v>102935.21</v>
      </c>
      <c r="W2521" s="48">
        <v>104633.78</v>
      </c>
      <c r="X2521" s="48">
        <v>118484.98</v>
      </c>
      <c r="Y2521" s="48">
        <v>120327.74</v>
      </c>
      <c r="Z2521" s="48">
        <v>141152.35999999999</v>
      </c>
    </row>
    <row r="2522" spans="1:26">
      <c r="A2522" s="48">
        <v>750983</v>
      </c>
      <c r="B2522" s="49" t="s">
        <v>6092</v>
      </c>
      <c r="C2522" s="49" t="s">
        <v>6093</v>
      </c>
      <c r="D2522" s="49" t="s">
        <v>6094</v>
      </c>
      <c r="E2522" s="48">
        <v>40837.15</v>
      </c>
      <c r="F2522" s="48">
        <v>42443.17</v>
      </c>
      <c r="G2522" s="48">
        <v>29029.79</v>
      </c>
      <c r="H2522" s="48">
        <v>19765.509999999998</v>
      </c>
      <c r="I2522" s="48">
        <v>28714.75</v>
      </c>
      <c r="J2522" s="48">
        <v>21589.599999999999</v>
      </c>
      <c r="K2522" s="48">
        <v>29455.85</v>
      </c>
      <c r="L2522" s="48">
        <v>75566.070000000007</v>
      </c>
      <c r="M2522" s="48">
        <v>72654.05</v>
      </c>
      <c r="N2522" s="48">
        <v>34378.959999999999</v>
      </c>
      <c r="O2522" s="48">
        <v>56348.7</v>
      </c>
      <c r="P2522" s="48">
        <v>39560.19</v>
      </c>
      <c r="Q2522" s="48">
        <v>38743.29</v>
      </c>
      <c r="R2522" s="48">
        <v>28340.81</v>
      </c>
      <c r="S2522" s="48">
        <v>31242.1</v>
      </c>
      <c r="T2522" s="48">
        <v>39393.440000000002</v>
      </c>
      <c r="U2522" s="48">
        <v>8612.86</v>
      </c>
      <c r="V2522" s="48">
        <v>30596.85</v>
      </c>
      <c r="W2522" s="48">
        <v>59353.37</v>
      </c>
      <c r="X2522" s="48">
        <v>54911.74</v>
      </c>
      <c r="Y2522" s="48">
        <v>36511.61</v>
      </c>
      <c r="Z2522" s="48">
        <v>42604.84</v>
      </c>
    </row>
    <row r="2523" spans="1:26">
      <c r="A2523" s="48">
        <v>749781</v>
      </c>
      <c r="B2523" s="49" t="s">
        <v>10522</v>
      </c>
      <c r="C2523" s="49" t="s">
        <v>10523</v>
      </c>
      <c r="D2523" s="49" t="s">
        <v>10524</v>
      </c>
      <c r="E2523" s="48">
        <v>31505.66</v>
      </c>
      <c r="F2523" s="48">
        <v>19976.400000000001</v>
      </c>
      <c r="G2523" s="48">
        <v>37146.730000000003</v>
      </c>
      <c r="H2523" s="48">
        <v>44052.92</v>
      </c>
      <c r="I2523" s="48">
        <v>2200.0300000000002</v>
      </c>
      <c r="J2523" s="48">
        <v>1172.02</v>
      </c>
      <c r="K2523" s="48">
        <v>2183.04</v>
      </c>
      <c r="L2523" s="48">
        <v>23204.43</v>
      </c>
      <c r="M2523" s="48">
        <v>30840.58</v>
      </c>
      <c r="N2523" s="48">
        <v>361568.69</v>
      </c>
      <c r="O2523" s="48">
        <v>104097.27</v>
      </c>
      <c r="P2523" s="50"/>
      <c r="Q2523" s="50"/>
      <c r="R2523" s="48">
        <v>280.55</v>
      </c>
      <c r="S2523" s="48">
        <v>370.15</v>
      </c>
      <c r="T2523" s="50"/>
      <c r="U2523" s="50"/>
      <c r="V2523" s="50"/>
      <c r="W2523" s="50"/>
      <c r="X2523" s="48">
        <v>136.84</v>
      </c>
      <c r="Y2523" s="48">
        <v>100264.47</v>
      </c>
      <c r="Z2523" s="48">
        <v>30783.89</v>
      </c>
    </row>
    <row r="2524" spans="1:26">
      <c r="A2524" s="48">
        <v>753830</v>
      </c>
      <c r="B2524" s="49" t="s">
        <v>14072</v>
      </c>
      <c r="C2524" s="49" t="s">
        <v>14073</v>
      </c>
      <c r="D2524" s="49" t="s">
        <v>14074</v>
      </c>
      <c r="E2524" s="48">
        <v>62569.87</v>
      </c>
      <c r="F2524" s="48">
        <v>80064.45</v>
      </c>
      <c r="G2524" s="48">
        <v>43913.39</v>
      </c>
      <c r="H2524" s="48">
        <v>20142.57</v>
      </c>
      <c r="I2524" s="48">
        <v>25054.83</v>
      </c>
      <c r="J2524" s="48">
        <v>21116.75</v>
      </c>
      <c r="K2524" s="48">
        <v>44163.39</v>
      </c>
      <c r="L2524" s="48">
        <v>97701.77</v>
      </c>
      <c r="M2524" s="48">
        <v>78984.34</v>
      </c>
      <c r="N2524" s="48">
        <v>52242.48</v>
      </c>
      <c r="O2524" s="48">
        <v>72695.12</v>
      </c>
      <c r="P2524" s="48">
        <v>58565.72</v>
      </c>
      <c r="Q2524" s="48">
        <v>66474.48</v>
      </c>
      <c r="R2524" s="48">
        <v>32821.339999999997</v>
      </c>
      <c r="S2524" s="48">
        <v>28986.85</v>
      </c>
      <c r="T2524" s="48">
        <v>2439.44</v>
      </c>
      <c r="U2524" s="48">
        <v>8933.6200000000008</v>
      </c>
      <c r="V2524" s="48">
        <v>48600.18</v>
      </c>
      <c r="W2524" s="48">
        <v>74206.59</v>
      </c>
      <c r="X2524" s="48">
        <v>59677.95</v>
      </c>
      <c r="Y2524" s="48">
        <v>56098.78</v>
      </c>
      <c r="Z2524" s="48">
        <v>52665.06</v>
      </c>
    </row>
    <row r="2525" spans="1:26">
      <c r="A2525" s="48">
        <v>750922</v>
      </c>
      <c r="B2525" s="49" t="s">
        <v>2288</v>
      </c>
      <c r="C2525" s="49" t="s">
        <v>2289</v>
      </c>
      <c r="D2525" s="49" t="s">
        <v>2290</v>
      </c>
      <c r="E2525" s="48">
        <v>70154.8</v>
      </c>
      <c r="F2525" s="48">
        <v>72023.87</v>
      </c>
      <c r="G2525" s="48">
        <v>53789.39</v>
      </c>
      <c r="H2525" s="48">
        <v>29771.78</v>
      </c>
      <c r="I2525" s="48">
        <v>36748.94</v>
      </c>
      <c r="J2525" s="48">
        <v>67804.62</v>
      </c>
      <c r="K2525" s="48">
        <v>56563.44</v>
      </c>
      <c r="L2525" s="48">
        <v>76414.929999999993</v>
      </c>
      <c r="M2525" s="48">
        <v>74426.91</v>
      </c>
      <c r="N2525" s="48">
        <v>57212.45</v>
      </c>
      <c r="O2525" s="48">
        <v>84025.11</v>
      </c>
      <c r="P2525" s="48">
        <v>68331.149999999994</v>
      </c>
      <c r="Q2525" s="48">
        <v>56336.58</v>
      </c>
      <c r="R2525" s="48">
        <v>51671.74</v>
      </c>
      <c r="S2525" s="48">
        <v>53978.96</v>
      </c>
      <c r="T2525" s="48">
        <v>52544.03</v>
      </c>
      <c r="U2525" s="48">
        <v>71492.09</v>
      </c>
      <c r="V2525" s="48">
        <v>54779.92</v>
      </c>
      <c r="W2525" s="48">
        <v>48271.07</v>
      </c>
      <c r="X2525" s="48">
        <v>43306.62</v>
      </c>
      <c r="Y2525" s="48">
        <v>49124.84</v>
      </c>
      <c r="Z2525" s="48">
        <v>52459.81</v>
      </c>
    </row>
    <row r="2526" spans="1:26">
      <c r="A2526" s="48">
        <v>754804</v>
      </c>
      <c r="B2526" s="49" t="s">
        <v>19517</v>
      </c>
      <c r="C2526" s="49" t="s">
        <v>19518</v>
      </c>
      <c r="D2526" s="49" t="s">
        <v>19519</v>
      </c>
      <c r="E2526" s="48">
        <v>38795.949999999997</v>
      </c>
      <c r="F2526" s="48">
        <v>35164.78</v>
      </c>
      <c r="G2526" s="48">
        <v>30469.66</v>
      </c>
      <c r="H2526" s="48">
        <v>36794.86</v>
      </c>
      <c r="I2526" s="48">
        <v>18957.419999999998</v>
      </c>
      <c r="J2526" s="48">
        <v>37251.910000000003</v>
      </c>
      <c r="K2526" s="48">
        <v>29928.71</v>
      </c>
      <c r="L2526" s="48">
        <v>130388.09</v>
      </c>
      <c r="M2526" s="48">
        <v>85411.09</v>
      </c>
      <c r="N2526" s="48">
        <v>39136.92</v>
      </c>
      <c r="O2526" s="48">
        <v>26961.69</v>
      </c>
      <c r="P2526" s="48">
        <v>36416.660000000003</v>
      </c>
      <c r="Q2526" s="48">
        <v>29797.68</v>
      </c>
      <c r="R2526" s="48">
        <v>28630.33</v>
      </c>
      <c r="S2526" s="48">
        <v>54554.8</v>
      </c>
      <c r="T2526" s="48">
        <v>24743.31</v>
      </c>
      <c r="U2526" s="48">
        <v>44914.05</v>
      </c>
      <c r="V2526" s="48">
        <v>31628.91</v>
      </c>
      <c r="W2526" s="48">
        <v>84820.44</v>
      </c>
      <c r="X2526" s="48">
        <v>47047.87</v>
      </c>
      <c r="Y2526" s="48">
        <v>32811.980000000003</v>
      </c>
      <c r="Z2526" s="48">
        <v>13358.02</v>
      </c>
    </row>
    <row r="2527" spans="1:26">
      <c r="A2527" s="48">
        <v>750807</v>
      </c>
      <c r="B2527" s="49" t="s">
        <v>8782</v>
      </c>
      <c r="C2527" s="49" t="s">
        <v>8783</v>
      </c>
      <c r="D2527" s="49" t="s">
        <v>8784</v>
      </c>
      <c r="E2527" s="48">
        <v>48092.43</v>
      </c>
      <c r="F2527" s="48">
        <v>71218.17</v>
      </c>
      <c r="G2527" s="48">
        <v>56420.66</v>
      </c>
      <c r="H2527" s="48">
        <v>27308.76</v>
      </c>
      <c r="I2527" s="48">
        <v>54683.59</v>
      </c>
      <c r="J2527" s="48">
        <v>59842.73</v>
      </c>
      <c r="K2527" s="48">
        <v>62088.84</v>
      </c>
      <c r="L2527" s="48">
        <v>79392.28</v>
      </c>
      <c r="M2527" s="48">
        <v>93211.77</v>
      </c>
      <c r="N2527" s="48">
        <v>73537.05</v>
      </c>
      <c r="O2527" s="48">
        <v>93287.66</v>
      </c>
      <c r="P2527" s="48">
        <v>54407.76</v>
      </c>
      <c r="Q2527" s="48">
        <v>57619.77</v>
      </c>
      <c r="R2527" s="48">
        <v>57237.66</v>
      </c>
      <c r="S2527" s="48">
        <v>44774.25</v>
      </c>
      <c r="T2527" s="48">
        <v>61251.58</v>
      </c>
      <c r="U2527" s="48">
        <v>75951.88</v>
      </c>
      <c r="V2527" s="48">
        <v>75063.37</v>
      </c>
      <c r="W2527" s="48">
        <v>54537.88</v>
      </c>
      <c r="X2527" s="48">
        <v>57919.199999999997</v>
      </c>
      <c r="Y2527" s="48">
        <v>63403.95</v>
      </c>
      <c r="Z2527" s="48">
        <v>61361.15</v>
      </c>
    </row>
    <row r="2528" spans="1:26">
      <c r="A2528" s="48">
        <v>751885</v>
      </c>
      <c r="B2528" s="49" t="s">
        <v>10684</v>
      </c>
      <c r="C2528" s="49" t="s">
        <v>10685</v>
      </c>
      <c r="D2528" s="49" t="s">
        <v>10686</v>
      </c>
      <c r="E2528" s="48">
        <v>244051.91</v>
      </c>
      <c r="F2528" s="48">
        <v>218058.19</v>
      </c>
      <c r="G2528" s="48">
        <v>248534.23</v>
      </c>
      <c r="H2528" s="48">
        <v>150971.78</v>
      </c>
      <c r="I2528" s="48">
        <v>241713.7</v>
      </c>
      <c r="J2528" s="48">
        <v>177812.38</v>
      </c>
      <c r="K2528" s="48">
        <v>197278.88</v>
      </c>
      <c r="L2528" s="48">
        <v>276235.65999999997</v>
      </c>
      <c r="M2528" s="48">
        <v>232944.92</v>
      </c>
      <c r="N2528" s="48">
        <v>192635.66</v>
      </c>
      <c r="O2528" s="48">
        <v>195886.94</v>
      </c>
      <c r="P2528" s="48">
        <v>223337.41</v>
      </c>
      <c r="Q2528" s="48">
        <v>180104.83</v>
      </c>
      <c r="R2528" s="48">
        <v>224830.11</v>
      </c>
      <c r="S2528" s="48">
        <v>236470.94</v>
      </c>
      <c r="T2528" s="48">
        <v>270914.25</v>
      </c>
      <c r="U2528" s="48">
        <v>204500.05</v>
      </c>
      <c r="V2528" s="48">
        <v>193822.56</v>
      </c>
      <c r="W2528" s="48">
        <v>174569.91</v>
      </c>
      <c r="X2528" s="48">
        <v>163257.03</v>
      </c>
      <c r="Y2528" s="48">
        <v>169871.27</v>
      </c>
      <c r="Z2528" s="48">
        <v>141055.91</v>
      </c>
    </row>
    <row r="2529" spans="1:26">
      <c r="A2529" s="48">
        <v>753371</v>
      </c>
      <c r="B2529" s="49" t="s">
        <v>15372</v>
      </c>
      <c r="C2529" s="49" t="s">
        <v>15373</v>
      </c>
      <c r="D2529" s="49" t="s">
        <v>15374</v>
      </c>
      <c r="E2529" s="48">
        <v>61429.65</v>
      </c>
      <c r="F2529" s="48">
        <v>87335.27</v>
      </c>
      <c r="G2529" s="48">
        <v>59846.55</v>
      </c>
      <c r="H2529" s="48">
        <v>39894.07</v>
      </c>
      <c r="I2529" s="48">
        <v>52732.38</v>
      </c>
      <c r="J2529" s="48">
        <v>65948.66</v>
      </c>
      <c r="K2529" s="48">
        <v>41418.120000000003</v>
      </c>
      <c r="L2529" s="48">
        <v>88919.3</v>
      </c>
      <c r="M2529" s="48">
        <v>101625.67</v>
      </c>
      <c r="N2529" s="48">
        <v>51593.32</v>
      </c>
      <c r="O2529" s="48">
        <v>72059.899999999994</v>
      </c>
      <c r="P2529" s="48">
        <v>67563.7</v>
      </c>
      <c r="Q2529" s="48">
        <v>64141.66</v>
      </c>
      <c r="R2529" s="48">
        <v>58908.57</v>
      </c>
      <c r="S2529" s="48">
        <v>62049.04</v>
      </c>
      <c r="T2529" s="48">
        <v>68131.990000000005</v>
      </c>
      <c r="U2529" s="48">
        <v>82846.84</v>
      </c>
      <c r="V2529" s="48">
        <v>51381.98</v>
      </c>
      <c r="W2529" s="48">
        <v>55311.75</v>
      </c>
      <c r="X2529" s="48">
        <v>58394.239999999998</v>
      </c>
      <c r="Y2529" s="48">
        <v>37891.33</v>
      </c>
      <c r="Z2529" s="48">
        <v>40950.269999999997</v>
      </c>
    </row>
    <row r="2530" spans="1:26">
      <c r="A2530" s="48">
        <v>750738</v>
      </c>
      <c r="B2530" s="49" t="s">
        <v>6381</v>
      </c>
      <c r="C2530" s="49" t="s">
        <v>6382</v>
      </c>
      <c r="D2530" s="49" t="s">
        <v>6383</v>
      </c>
      <c r="E2530" s="48">
        <v>32871.699999999997</v>
      </c>
      <c r="F2530" s="48">
        <v>43949.96</v>
      </c>
      <c r="G2530" s="48">
        <v>30305.65</v>
      </c>
      <c r="H2530" s="48">
        <v>22300.49</v>
      </c>
      <c r="I2530" s="48">
        <v>53052.11</v>
      </c>
      <c r="J2530" s="48">
        <v>18506.400000000001</v>
      </c>
      <c r="K2530" s="48">
        <v>43364.88</v>
      </c>
      <c r="L2530" s="48">
        <v>54969.21</v>
      </c>
      <c r="M2530" s="48">
        <v>68683.460000000006</v>
      </c>
      <c r="N2530" s="48">
        <v>54756.2</v>
      </c>
      <c r="O2530" s="48">
        <v>75470.59</v>
      </c>
      <c r="P2530" s="48">
        <v>26581.19</v>
      </c>
      <c r="Q2530" s="48">
        <v>33908.839999999997</v>
      </c>
      <c r="R2530" s="48">
        <v>24294.61</v>
      </c>
      <c r="S2530" s="48">
        <v>33775.480000000003</v>
      </c>
      <c r="T2530" s="48">
        <v>57737.61</v>
      </c>
      <c r="U2530" s="48">
        <v>30980.240000000002</v>
      </c>
      <c r="V2530" s="48">
        <v>36890.97</v>
      </c>
      <c r="W2530" s="48">
        <v>40716.660000000003</v>
      </c>
      <c r="X2530" s="48">
        <v>45132.38</v>
      </c>
      <c r="Y2530" s="48">
        <v>48818.53</v>
      </c>
      <c r="Z2530" s="48">
        <v>44222.080000000002</v>
      </c>
    </row>
    <row r="2531" spans="1:26">
      <c r="A2531" s="48">
        <v>752730</v>
      </c>
      <c r="B2531" s="49" t="s">
        <v>3726</v>
      </c>
      <c r="C2531" s="49" t="s">
        <v>3727</v>
      </c>
      <c r="D2531" s="49" t="s">
        <v>3728</v>
      </c>
      <c r="E2531" s="48">
        <v>42241.15</v>
      </c>
      <c r="F2531" s="48">
        <v>75027.960000000006</v>
      </c>
      <c r="G2531" s="48">
        <v>39671.980000000003</v>
      </c>
      <c r="H2531" s="48">
        <v>32350.84</v>
      </c>
      <c r="I2531" s="48">
        <v>39123.949999999997</v>
      </c>
      <c r="J2531" s="48">
        <v>31700.83</v>
      </c>
      <c r="K2531" s="48">
        <v>45296.13</v>
      </c>
      <c r="L2531" s="48">
        <v>80878.06</v>
      </c>
      <c r="M2531" s="48">
        <v>78575.97</v>
      </c>
      <c r="N2531" s="48">
        <v>59944.480000000003</v>
      </c>
      <c r="O2531" s="48">
        <v>82234.990000000005</v>
      </c>
      <c r="P2531" s="48">
        <v>43708.74</v>
      </c>
      <c r="Q2531" s="48">
        <v>48095.040000000001</v>
      </c>
      <c r="R2531" s="48">
        <v>23969.08</v>
      </c>
      <c r="S2531" s="48">
        <v>27550.01</v>
      </c>
      <c r="T2531" s="48">
        <v>38478.86</v>
      </c>
      <c r="U2531" s="48">
        <v>16772.73</v>
      </c>
      <c r="V2531" s="48">
        <v>31683.81</v>
      </c>
      <c r="W2531" s="48">
        <v>32882.870000000003</v>
      </c>
      <c r="X2531" s="48">
        <v>29787.37</v>
      </c>
      <c r="Y2531" s="48">
        <v>37428.49</v>
      </c>
      <c r="Z2531" s="48">
        <v>37586.82</v>
      </c>
    </row>
    <row r="2532" spans="1:26">
      <c r="A2532" s="48">
        <v>752311</v>
      </c>
      <c r="B2532" s="49" t="s">
        <v>5363</v>
      </c>
      <c r="C2532" s="49" t="s">
        <v>5364</v>
      </c>
      <c r="D2532" s="49" t="s">
        <v>5365</v>
      </c>
      <c r="E2532" s="48">
        <v>152286.70000000001</v>
      </c>
      <c r="F2532" s="48">
        <v>198376.06</v>
      </c>
      <c r="G2532" s="48">
        <v>212214.08</v>
      </c>
      <c r="H2532" s="48">
        <v>110744.65</v>
      </c>
      <c r="I2532" s="48">
        <v>103314.64</v>
      </c>
      <c r="J2532" s="48">
        <v>90209.18</v>
      </c>
      <c r="K2532" s="48">
        <v>90384.3</v>
      </c>
      <c r="L2532" s="48">
        <v>222597.69</v>
      </c>
      <c r="M2532" s="48">
        <v>208119.91</v>
      </c>
      <c r="N2532" s="48">
        <v>141464.42000000001</v>
      </c>
      <c r="O2532" s="48">
        <v>239102.62</v>
      </c>
      <c r="P2532" s="48">
        <v>142476.12</v>
      </c>
      <c r="Q2532" s="48">
        <v>129676.01</v>
      </c>
      <c r="R2532" s="48">
        <v>177648.64000000001</v>
      </c>
      <c r="S2532" s="48">
        <v>184642.25</v>
      </c>
      <c r="T2532" s="48">
        <v>132144.51999999999</v>
      </c>
      <c r="U2532" s="48">
        <v>133009.57999999999</v>
      </c>
      <c r="V2532" s="48">
        <v>94312.7</v>
      </c>
      <c r="W2532" s="48">
        <v>138084.19</v>
      </c>
      <c r="X2532" s="48">
        <v>117735.49</v>
      </c>
      <c r="Y2532" s="48">
        <v>114198.8</v>
      </c>
      <c r="Z2532" s="48">
        <v>133131.42000000001</v>
      </c>
    </row>
    <row r="2533" spans="1:26">
      <c r="A2533" s="48">
        <v>750215</v>
      </c>
      <c r="B2533" s="49" t="s">
        <v>7192</v>
      </c>
      <c r="C2533" s="49" t="s">
        <v>7193</v>
      </c>
      <c r="D2533" s="49" t="s">
        <v>7194</v>
      </c>
      <c r="E2533" s="48">
        <v>116485.67</v>
      </c>
      <c r="F2533" s="48">
        <v>168553.72</v>
      </c>
      <c r="G2533" s="48">
        <v>109376.41</v>
      </c>
      <c r="H2533" s="48">
        <v>68110.52</v>
      </c>
      <c r="I2533" s="48">
        <v>74697.62</v>
      </c>
      <c r="J2533" s="48">
        <v>115229.62</v>
      </c>
      <c r="K2533" s="48">
        <v>109015.38</v>
      </c>
      <c r="L2533" s="48">
        <v>486114.12</v>
      </c>
      <c r="M2533" s="48">
        <v>533954.56000000006</v>
      </c>
      <c r="N2533" s="48">
        <v>541040.62</v>
      </c>
      <c r="O2533" s="48">
        <v>556969.43999999994</v>
      </c>
      <c r="P2533" s="48">
        <v>104706.78</v>
      </c>
      <c r="Q2533" s="48">
        <v>116516.85</v>
      </c>
      <c r="R2533" s="48">
        <v>94461</v>
      </c>
      <c r="S2533" s="48">
        <v>105659.78</v>
      </c>
      <c r="T2533" s="48">
        <v>80199.02</v>
      </c>
      <c r="U2533" s="48">
        <v>128858.06</v>
      </c>
      <c r="V2533" s="48">
        <v>106562.66</v>
      </c>
      <c r="W2533" s="48">
        <v>342397.72</v>
      </c>
      <c r="X2533" s="48">
        <v>357340.09</v>
      </c>
      <c r="Y2533" s="48">
        <v>429000.56</v>
      </c>
      <c r="Z2533" s="48">
        <v>398425.41</v>
      </c>
    </row>
    <row r="2534" spans="1:26">
      <c r="A2534" s="48">
        <v>750003</v>
      </c>
      <c r="B2534" s="49" t="s">
        <v>19520</v>
      </c>
      <c r="C2534" s="49" t="s">
        <v>1619</v>
      </c>
      <c r="D2534" s="49" t="s">
        <v>19521</v>
      </c>
      <c r="E2534" s="48">
        <v>473366.59</v>
      </c>
      <c r="F2534" s="48">
        <v>570424.93999999994</v>
      </c>
      <c r="G2534" s="48">
        <v>490940.75</v>
      </c>
      <c r="H2534" s="48">
        <v>236557.48</v>
      </c>
      <c r="I2534" s="48">
        <v>374850.94</v>
      </c>
      <c r="J2534" s="48">
        <v>456043.19</v>
      </c>
      <c r="K2534" s="48">
        <v>433095.53</v>
      </c>
      <c r="L2534" s="48">
        <v>755884.75</v>
      </c>
      <c r="M2534" s="48">
        <v>745742.69</v>
      </c>
      <c r="N2534" s="48">
        <v>557232.68999999994</v>
      </c>
      <c r="O2534" s="48">
        <v>762997.12</v>
      </c>
      <c r="P2534" s="48">
        <v>6030.12</v>
      </c>
      <c r="Q2534" s="48">
        <v>3164.61</v>
      </c>
      <c r="R2534" s="48">
        <v>3573.59</v>
      </c>
      <c r="S2534" s="48">
        <v>6486.64</v>
      </c>
      <c r="T2534" s="48">
        <v>2642.36</v>
      </c>
      <c r="U2534" s="48">
        <v>3990.27</v>
      </c>
      <c r="V2534" s="48">
        <v>3536.24</v>
      </c>
      <c r="W2534" s="48">
        <v>8124.65</v>
      </c>
      <c r="X2534" s="48">
        <v>4932.47</v>
      </c>
      <c r="Y2534" s="48">
        <v>3818.34</v>
      </c>
      <c r="Z2534" s="48">
        <v>2925.08</v>
      </c>
    </row>
    <row r="2535" spans="1:26">
      <c r="A2535" s="48">
        <v>750875</v>
      </c>
      <c r="B2535" s="49" t="s">
        <v>12254</v>
      </c>
      <c r="C2535" s="49" t="s">
        <v>12255</v>
      </c>
      <c r="D2535" s="49" t="s">
        <v>12256</v>
      </c>
      <c r="E2535" s="48">
        <v>121720.94</v>
      </c>
      <c r="F2535" s="48">
        <v>146470.69</v>
      </c>
      <c r="G2535" s="48">
        <v>126219.22</v>
      </c>
      <c r="H2535" s="48">
        <v>77751.94</v>
      </c>
      <c r="I2535" s="48">
        <v>97618.46</v>
      </c>
      <c r="J2535" s="48">
        <v>106954.75</v>
      </c>
      <c r="K2535" s="48">
        <v>70805.75</v>
      </c>
      <c r="L2535" s="48">
        <v>126393.09</v>
      </c>
      <c r="M2535" s="48">
        <v>154852.89000000001</v>
      </c>
      <c r="N2535" s="48">
        <v>81488.06</v>
      </c>
      <c r="O2535" s="48">
        <v>106848.75</v>
      </c>
      <c r="P2535" s="48">
        <v>138883.67000000001</v>
      </c>
      <c r="Q2535" s="48">
        <v>123084.15</v>
      </c>
      <c r="R2535" s="48">
        <v>123545.66</v>
      </c>
      <c r="S2535" s="48">
        <v>127475.49</v>
      </c>
      <c r="T2535" s="48">
        <v>123574.39</v>
      </c>
      <c r="U2535" s="48">
        <v>129178.64</v>
      </c>
      <c r="V2535" s="48">
        <v>73853.399999999994</v>
      </c>
      <c r="W2535" s="48">
        <v>90049.45</v>
      </c>
      <c r="X2535" s="48">
        <v>106269.2</v>
      </c>
      <c r="Y2535" s="48">
        <v>71633.119999999995</v>
      </c>
      <c r="Z2535" s="48">
        <v>70115.62</v>
      </c>
    </row>
    <row r="2536" spans="1:26">
      <c r="A2536" s="48">
        <v>749987</v>
      </c>
      <c r="B2536" s="49" t="s">
        <v>19522</v>
      </c>
      <c r="C2536" s="49" t="s">
        <v>4341</v>
      </c>
      <c r="D2536" s="49" t="s">
        <v>19523</v>
      </c>
      <c r="E2536" s="48">
        <v>70599.63</v>
      </c>
      <c r="F2536" s="48">
        <v>90280.14</v>
      </c>
      <c r="G2536" s="48">
        <v>59019.4</v>
      </c>
      <c r="H2536" s="48">
        <v>39204.94</v>
      </c>
      <c r="I2536" s="48">
        <v>59734.41</v>
      </c>
      <c r="J2536" s="48">
        <v>47504.12</v>
      </c>
      <c r="K2536" s="48">
        <v>57221.32</v>
      </c>
      <c r="L2536" s="48">
        <v>73830.78</v>
      </c>
      <c r="M2536" s="48">
        <v>90939.19</v>
      </c>
      <c r="N2536" s="48">
        <v>77500.77</v>
      </c>
      <c r="O2536" s="48">
        <v>110833.60000000001</v>
      </c>
      <c r="P2536" s="48">
        <v>32032.22</v>
      </c>
      <c r="Q2536" s="48">
        <v>31441.77</v>
      </c>
      <c r="R2536" s="48">
        <v>17711.18</v>
      </c>
      <c r="S2536" s="48">
        <v>14097.04</v>
      </c>
      <c r="T2536" s="48">
        <v>24079.91</v>
      </c>
      <c r="U2536" s="48">
        <v>13665.16</v>
      </c>
      <c r="V2536" s="48">
        <v>21519.83</v>
      </c>
      <c r="W2536" s="48">
        <v>18947.599999999999</v>
      </c>
      <c r="X2536" s="48">
        <v>27930.82</v>
      </c>
      <c r="Y2536" s="48">
        <v>21725.77</v>
      </c>
      <c r="Z2536" s="48">
        <v>27087.11</v>
      </c>
    </row>
    <row r="2537" spans="1:26">
      <c r="A2537" s="48">
        <v>753936</v>
      </c>
      <c r="B2537" s="49" t="s">
        <v>10820</v>
      </c>
      <c r="C2537" s="49" t="s">
        <v>10821</v>
      </c>
      <c r="D2537" s="49" t="s">
        <v>10822</v>
      </c>
      <c r="E2537" s="48">
        <v>55986.27</v>
      </c>
      <c r="F2537" s="48">
        <v>73850.67</v>
      </c>
      <c r="G2537" s="48">
        <v>72063.73</v>
      </c>
      <c r="H2537" s="48">
        <v>45029.06</v>
      </c>
      <c r="I2537" s="48">
        <v>46379.03</v>
      </c>
      <c r="J2537" s="48">
        <v>38838.9</v>
      </c>
      <c r="K2537" s="48">
        <v>46842.02</v>
      </c>
      <c r="L2537" s="48">
        <v>81685.7</v>
      </c>
      <c r="M2537" s="48">
        <v>82166.73</v>
      </c>
      <c r="N2537" s="48">
        <v>74039.56</v>
      </c>
      <c r="O2537" s="48">
        <v>99121.12</v>
      </c>
      <c r="P2537" s="48">
        <v>60644.84</v>
      </c>
      <c r="Q2537" s="48">
        <v>59517.51</v>
      </c>
      <c r="R2537" s="48">
        <v>71206.52</v>
      </c>
      <c r="S2537" s="48">
        <v>69890.31</v>
      </c>
      <c r="T2537" s="48">
        <v>63864.19</v>
      </c>
      <c r="U2537" s="48">
        <v>46367.19</v>
      </c>
      <c r="V2537" s="48">
        <v>34122.75</v>
      </c>
      <c r="W2537" s="48">
        <v>54010.75</v>
      </c>
      <c r="X2537" s="48">
        <v>51314.97</v>
      </c>
      <c r="Y2537" s="48">
        <v>59313.02</v>
      </c>
      <c r="Z2537" s="48">
        <v>57695.59</v>
      </c>
    </row>
    <row r="2538" spans="1:26">
      <c r="A2538" s="48">
        <v>749957</v>
      </c>
      <c r="B2538" s="49" t="s">
        <v>15675</v>
      </c>
      <c r="C2538" s="49" t="s">
        <v>15676</v>
      </c>
      <c r="D2538" s="49" t="s">
        <v>15677</v>
      </c>
      <c r="E2538" s="48">
        <v>36321.01</v>
      </c>
      <c r="F2538" s="48">
        <v>36660.959999999999</v>
      </c>
      <c r="G2538" s="48">
        <v>43960.17</v>
      </c>
      <c r="H2538" s="48">
        <v>21273.55</v>
      </c>
      <c r="I2538" s="48">
        <v>35813.980000000003</v>
      </c>
      <c r="J2538" s="48">
        <v>48014.16</v>
      </c>
      <c r="K2538" s="48">
        <v>38258.99</v>
      </c>
      <c r="L2538" s="48">
        <v>43577.2</v>
      </c>
      <c r="M2538" s="48">
        <v>42499.09</v>
      </c>
      <c r="N2538" s="48">
        <v>30326.76</v>
      </c>
      <c r="O2538" s="48">
        <v>41826.120000000003</v>
      </c>
      <c r="P2538" s="48">
        <v>32672.639999999999</v>
      </c>
      <c r="Q2538" s="48">
        <v>33435.78</v>
      </c>
      <c r="R2538" s="48">
        <v>45155.87</v>
      </c>
      <c r="S2538" s="48">
        <v>31876.49</v>
      </c>
      <c r="T2538" s="48">
        <v>49068.07</v>
      </c>
      <c r="U2538" s="48">
        <v>59353.84</v>
      </c>
      <c r="V2538" s="48">
        <v>47611.46</v>
      </c>
      <c r="W2538" s="48">
        <v>29219.45</v>
      </c>
      <c r="X2538" s="48">
        <v>30971.55</v>
      </c>
      <c r="Y2538" s="48">
        <v>16454.55</v>
      </c>
      <c r="Z2538" s="48">
        <v>28354.82</v>
      </c>
    </row>
    <row r="2539" spans="1:26">
      <c r="A2539" s="48">
        <v>755291</v>
      </c>
      <c r="B2539" s="49" t="s">
        <v>4576</v>
      </c>
      <c r="C2539" s="49" t="s">
        <v>4577</v>
      </c>
      <c r="D2539" s="49" t="s">
        <v>4578</v>
      </c>
      <c r="E2539" s="48">
        <v>35560.94</v>
      </c>
      <c r="F2539" s="48">
        <v>43275.12</v>
      </c>
      <c r="G2539" s="48">
        <v>42341.08</v>
      </c>
      <c r="H2539" s="48">
        <v>24908.639999999999</v>
      </c>
      <c r="I2539" s="48">
        <v>40934.04</v>
      </c>
      <c r="J2539" s="48">
        <v>28589.66</v>
      </c>
      <c r="K2539" s="48">
        <v>43272.12</v>
      </c>
      <c r="L2539" s="48">
        <v>69329.77</v>
      </c>
      <c r="M2539" s="48">
        <v>66596.759999999995</v>
      </c>
      <c r="N2539" s="48">
        <v>42310.07</v>
      </c>
      <c r="O2539" s="48">
        <v>71824.95</v>
      </c>
      <c r="P2539" s="48">
        <v>38935.01</v>
      </c>
      <c r="Q2539" s="48">
        <v>35174.339999999997</v>
      </c>
      <c r="R2539" s="48">
        <v>38965.480000000003</v>
      </c>
      <c r="S2539" s="48">
        <v>42505.73</v>
      </c>
      <c r="T2539" s="48">
        <v>47653.11</v>
      </c>
      <c r="U2539" s="48">
        <v>30494.82</v>
      </c>
      <c r="V2539" s="48">
        <v>45477.54</v>
      </c>
      <c r="W2539" s="48">
        <v>35139.870000000003</v>
      </c>
      <c r="X2539" s="48">
        <v>37628.639999999999</v>
      </c>
      <c r="Y2539" s="48">
        <v>31115.96</v>
      </c>
      <c r="Z2539" s="48">
        <v>38494.959999999999</v>
      </c>
    </row>
    <row r="2540" spans="1:26">
      <c r="A2540" s="48">
        <v>754539</v>
      </c>
      <c r="B2540" s="49" t="s">
        <v>16446</v>
      </c>
      <c r="C2540" s="49" t="s">
        <v>16447</v>
      </c>
      <c r="D2540" s="49" t="s">
        <v>16448</v>
      </c>
      <c r="E2540" s="48">
        <v>53682.63</v>
      </c>
      <c r="F2540" s="48">
        <v>51904.59</v>
      </c>
      <c r="G2540" s="48">
        <v>58955.93</v>
      </c>
      <c r="H2540" s="48">
        <v>31682.95</v>
      </c>
      <c r="I2540" s="48">
        <v>42486.28</v>
      </c>
      <c r="J2540" s="48">
        <v>41635.300000000003</v>
      </c>
      <c r="K2540" s="48">
        <v>34501.089999999997</v>
      </c>
      <c r="L2540" s="48">
        <v>36671.129999999997</v>
      </c>
      <c r="M2540" s="48">
        <v>43018.33</v>
      </c>
      <c r="N2540" s="48">
        <v>29565.89</v>
      </c>
      <c r="O2540" s="48">
        <v>40984.22</v>
      </c>
      <c r="P2540" s="48">
        <v>51698.53</v>
      </c>
      <c r="Q2540" s="48">
        <v>40038.559999999998</v>
      </c>
      <c r="R2540" s="48">
        <v>55308.55</v>
      </c>
      <c r="S2540" s="48">
        <v>49714.05</v>
      </c>
      <c r="T2540" s="48">
        <v>50392.68</v>
      </c>
      <c r="U2540" s="48">
        <v>49975.79</v>
      </c>
      <c r="V2540" s="48">
        <v>39678.910000000003</v>
      </c>
      <c r="W2540" s="48">
        <v>22866.85</v>
      </c>
      <c r="X2540" s="48">
        <v>24919.759999999998</v>
      </c>
      <c r="Y2540" s="48">
        <v>23846.54</v>
      </c>
      <c r="Z2540" s="48">
        <v>22579.599999999999</v>
      </c>
    </row>
    <row r="2541" spans="1:26">
      <c r="A2541" s="48">
        <v>752413</v>
      </c>
      <c r="B2541" s="49" t="s">
        <v>949</v>
      </c>
      <c r="C2541" s="49" t="s">
        <v>950</v>
      </c>
      <c r="D2541" s="49" t="s">
        <v>951</v>
      </c>
      <c r="E2541" s="48">
        <v>21932.55</v>
      </c>
      <c r="F2541" s="48">
        <v>41980.07</v>
      </c>
      <c r="G2541" s="48">
        <v>23727.57</v>
      </c>
      <c r="H2541" s="48">
        <v>8915.25</v>
      </c>
      <c r="I2541" s="48">
        <v>19358.46</v>
      </c>
      <c r="J2541" s="48">
        <v>22089.61</v>
      </c>
      <c r="K2541" s="48">
        <v>19860.5</v>
      </c>
      <c r="L2541" s="48">
        <v>57689.48</v>
      </c>
      <c r="M2541" s="48">
        <v>52139.33</v>
      </c>
      <c r="N2541" s="48">
        <v>44020.11</v>
      </c>
      <c r="O2541" s="48">
        <v>57597.49</v>
      </c>
      <c r="P2541" s="48">
        <v>21813.919999999998</v>
      </c>
      <c r="Q2541" s="48">
        <v>27366.34</v>
      </c>
      <c r="R2541" s="48">
        <v>17903.63</v>
      </c>
      <c r="S2541" s="48">
        <v>8977.8700000000008</v>
      </c>
      <c r="T2541" s="48">
        <v>24847.71</v>
      </c>
      <c r="U2541" s="48">
        <v>21253.75</v>
      </c>
      <c r="V2541" s="48">
        <v>18556.490000000002</v>
      </c>
      <c r="W2541" s="48">
        <v>40169.949999999997</v>
      </c>
      <c r="X2541" s="48">
        <v>34433.99</v>
      </c>
      <c r="Y2541" s="48">
        <v>35105.24</v>
      </c>
      <c r="Z2541" s="48">
        <v>37608.36</v>
      </c>
    </row>
    <row r="2542" spans="1:26">
      <c r="A2542" s="48">
        <v>749751</v>
      </c>
      <c r="B2542" s="49" t="s">
        <v>6217</v>
      </c>
      <c r="C2542" s="49" t="s">
        <v>6218</v>
      </c>
      <c r="D2542" s="49" t="s">
        <v>6219</v>
      </c>
      <c r="E2542" s="48">
        <v>133379.91</v>
      </c>
      <c r="F2542" s="48">
        <v>205414.41</v>
      </c>
      <c r="G2542" s="48">
        <v>147646.09</v>
      </c>
      <c r="H2542" s="48">
        <v>110334.34</v>
      </c>
      <c r="I2542" s="48">
        <v>144945.98000000001</v>
      </c>
      <c r="J2542" s="48">
        <v>132335.91</v>
      </c>
      <c r="K2542" s="48">
        <v>152084.29999999999</v>
      </c>
      <c r="L2542" s="48">
        <v>176458.69</v>
      </c>
      <c r="M2542" s="48">
        <v>215736.44</v>
      </c>
      <c r="N2542" s="48">
        <v>186056.78</v>
      </c>
      <c r="O2542" s="48">
        <v>234707.75</v>
      </c>
      <c r="P2542" s="48">
        <v>7434.89</v>
      </c>
      <c r="Q2542" s="48">
        <v>15286.31</v>
      </c>
      <c r="R2542" s="48">
        <v>19548.71</v>
      </c>
      <c r="S2542" s="48">
        <v>13488.04</v>
      </c>
      <c r="T2542" s="48">
        <v>23897.23</v>
      </c>
      <c r="U2542" s="48">
        <v>25841.57</v>
      </c>
      <c r="V2542" s="48">
        <v>1003.47</v>
      </c>
      <c r="W2542" s="48">
        <v>745.27</v>
      </c>
      <c r="X2542" s="48">
        <v>19623.02</v>
      </c>
      <c r="Y2542" s="48">
        <v>17721.75</v>
      </c>
      <c r="Z2542" s="48">
        <v>27150.78</v>
      </c>
    </row>
    <row r="2543" spans="1:26">
      <c r="A2543" s="48">
        <v>752764</v>
      </c>
      <c r="B2543" s="49" t="s">
        <v>19524</v>
      </c>
      <c r="C2543" s="49" t="s">
        <v>17819</v>
      </c>
      <c r="D2543" s="49" t="s">
        <v>19525</v>
      </c>
      <c r="E2543" s="48">
        <v>17112.490000000002</v>
      </c>
      <c r="F2543" s="48">
        <v>24766.73</v>
      </c>
      <c r="G2543" s="48">
        <v>18523.560000000001</v>
      </c>
      <c r="H2543" s="48">
        <v>11741.34</v>
      </c>
      <c r="I2543" s="48">
        <v>19450.54</v>
      </c>
      <c r="J2543" s="48">
        <v>22000.54</v>
      </c>
      <c r="K2543" s="48">
        <v>15018.44</v>
      </c>
      <c r="L2543" s="48">
        <v>24832.76</v>
      </c>
      <c r="M2543" s="48">
        <v>100594.45</v>
      </c>
      <c r="N2543" s="48">
        <v>60968.42</v>
      </c>
      <c r="O2543" s="48">
        <v>98891.23</v>
      </c>
      <c r="P2543" s="48">
        <v>5161.42</v>
      </c>
      <c r="Q2543" s="48">
        <v>32791.14</v>
      </c>
      <c r="R2543" s="48">
        <v>39895.660000000003</v>
      </c>
      <c r="S2543" s="48">
        <v>29218.9</v>
      </c>
      <c r="T2543" s="48">
        <v>25622.45</v>
      </c>
      <c r="U2543" s="48">
        <v>48994.879999999997</v>
      </c>
      <c r="V2543" s="48">
        <v>40174.17</v>
      </c>
      <c r="W2543" s="48">
        <v>36311.480000000003</v>
      </c>
      <c r="X2543" s="48">
        <v>73592</v>
      </c>
      <c r="Y2543" s="48">
        <v>51241.86</v>
      </c>
      <c r="Z2543" s="48">
        <v>61851.48</v>
      </c>
    </row>
    <row r="2544" spans="1:26">
      <c r="A2544" s="48">
        <v>751169</v>
      </c>
      <c r="B2544" s="49" t="s">
        <v>19526</v>
      </c>
      <c r="C2544" s="49" t="s">
        <v>10517</v>
      </c>
      <c r="D2544" s="49" t="s">
        <v>19527</v>
      </c>
      <c r="E2544" s="48">
        <v>49279.46</v>
      </c>
      <c r="F2544" s="48">
        <v>90747.59</v>
      </c>
      <c r="G2544" s="48">
        <v>62395.8</v>
      </c>
      <c r="H2544" s="48">
        <v>27800.73</v>
      </c>
      <c r="I2544" s="48">
        <v>33820.85</v>
      </c>
      <c r="J2544" s="48">
        <v>36133.93</v>
      </c>
      <c r="K2544" s="48">
        <v>38983.019999999997</v>
      </c>
      <c r="L2544" s="48">
        <v>105561.05</v>
      </c>
      <c r="M2544" s="48">
        <v>103598.96</v>
      </c>
      <c r="N2544" s="48">
        <v>60649.61</v>
      </c>
      <c r="O2544" s="48">
        <v>98937.63</v>
      </c>
      <c r="P2544" s="48">
        <v>64131.12</v>
      </c>
      <c r="Q2544" s="48">
        <v>75630.27</v>
      </c>
      <c r="R2544" s="48">
        <v>59366.07</v>
      </c>
      <c r="S2544" s="48">
        <v>38856.43</v>
      </c>
      <c r="T2544" s="48">
        <v>44808.94</v>
      </c>
      <c r="U2544" s="48">
        <v>45521.9</v>
      </c>
      <c r="V2544" s="48">
        <v>37939.21</v>
      </c>
      <c r="W2544" s="48">
        <v>70371.960000000006</v>
      </c>
      <c r="X2544" s="48">
        <v>61207.54</v>
      </c>
      <c r="Y2544" s="48">
        <v>49562.12</v>
      </c>
      <c r="Z2544" s="48">
        <v>54492.27</v>
      </c>
    </row>
    <row r="2545" spans="1:26">
      <c r="A2545" s="48">
        <v>753721</v>
      </c>
      <c r="B2545" s="49" t="s">
        <v>7438</v>
      </c>
      <c r="C2545" s="49" t="s">
        <v>7439</v>
      </c>
      <c r="D2545" s="49" t="s">
        <v>7440</v>
      </c>
      <c r="E2545" s="48">
        <v>70555.47</v>
      </c>
      <c r="F2545" s="48">
        <v>104938.36</v>
      </c>
      <c r="G2545" s="48">
        <v>96522.19</v>
      </c>
      <c r="H2545" s="48">
        <v>81381.73</v>
      </c>
      <c r="I2545" s="48">
        <v>75207.62</v>
      </c>
      <c r="J2545" s="48">
        <v>62668.38</v>
      </c>
      <c r="K2545" s="48">
        <v>77539.759999999995</v>
      </c>
      <c r="L2545" s="48">
        <v>113327.58</v>
      </c>
      <c r="M2545" s="48">
        <v>107902.38</v>
      </c>
      <c r="N2545" s="48">
        <v>111258.46</v>
      </c>
      <c r="O2545" s="48">
        <v>160223.79999999999</v>
      </c>
      <c r="P2545" s="48">
        <v>68066.460000000006</v>
      </c>
      <c r="Q2545" s="48">
        <v>82482.52</v>
      </c>
      <c r="R2545" s="48">
        <v>83203.41</v>
      </c>
      <c r="S2545" s="48">
        <v>113622.3</v>
      </c>
      <c r="T2545" s="48">
        <v>87021.6</v>
      </c>
      <c r="U2545" s="48">
        <v>69442.62</v>
      </c>
      <c r="V2545" s="48">
        <v>84792.48</v>
      </c>
      <c r="W2545" s="48">
        <v>79576.41</v>
      </c>
      <c r="X2545" s="48">
        <v>73927.16</v>
      </c>
      <c r="Y2545" s="48">
        <v>92963.3</v>
      </c>
      <c r="Z2545" s="48">
        <v>103080.98</v>
      </c>
    </row>
    <row r="2546" spans="1:26">
      <c r="A2546" s="48">
        <v>751516</v>
      </c>
      <c r="B2546" s="49" t="s">
        <v>10415</v>
      </c>
      <c r="C2546" s="49" t="s">
        <v>10416</v>
      </c>
      <c r="D2546" s="49" t="s">
        <v>10417</v>
      </c>
      <c r="E2546" s="48">
        <v>23588.69</v>
      </c>
      <c r="F2546" s="48">
        <v>50782.3</v>
      </c>
      <c r="G2546" s="48">
        <v>35366.910000000003</v>
      </c>
      <c r="H2546" s="48">
        <v>21087.54</v>
      </c>
      <c r="I2546" s="48">
        <v>29606.77</v>
      </c>
      <c r="J2546" s="48">
        <v>35156.93</v>
      </c>
      <c r="K2546" s="48">
        <v>42200.12</v>
      </c>
      <c r="L2546" s="48">
        <v>65874.81</v>
      </c>
      <c r="M2546" s="48">
        <v>45239.19</v>
      </c>
      <c r="N2546" s="48">
        <v>57672.53</v>
      </c>
      <c r="O2546" s="48">
        <v>45578.27</v>
      </c>
      <c r="P2546" s="48">
        <v>23565.75</v>
      </c>
      <c r="Q2546" s="48">
        <v>31370.95</v>
      </c>
      <c r="R2546" s="48">
        <v>29686.75</v>
      </c>
      <c r="S2546" s="48">
        <v>27807.56</v>
      </c>
      <c r="T2546" s="48">
        <v>43056.6</v>
      </c>
      <c r="U2546" s="48">
        <v>39766.019999999997</v>
      </c>
      <c r="V2546" s="48">
        <v>43366.59</v>
      </c>
      <c r="W2546" s="48">
        <v>39820.82</v>
      </c>
      <c r="X2546" s="48">
        <v>29300.63</v>
      </c>
      <c r="Y2546" s="48">
        <v>42789.14</v>
      </c>
      <c r="Z2546" s="48">
        <v>25843</v>
      </c>
    </row>
    <row r="2547" spans="1:26">
      <c r="A2547" s="48">
        <v>754479</v>
      </c>
      <c r="B2547" s="49" t="s">
        <v>6949</v>
      </c>
      <c r="C2547" s="49" t="s">
        <v>6950</v>
      </c>
      <c r="D2547" s="49" t="s">
        <v>6951</v>
      </c>
      <c r="E2547" s="48">
        <v>80099.92</v>
      </c>
      <c r="F2547" s="48">
        <v>119761.91</v>
      </c>
      <c r="G2547" s="48">
        <v>56070.43</v>
      </c>
      <c r="H2547" s="48">
        <v>83175.97</v>
      </c>
      <c r="I2547" s="48">
        <v>88029.04</v>
      </c>
      <c r="J2547" s="48">
        <v>111235.55</v>
      </c>
      <c r="K2547" s="48">
        <v>88535.05</v>
      </c>
      <c r="L2547" s="48">
        <v>139475.38</v>
      </c>
      <c r="M2547" s="48">
        <v>111899</v>
      </c>
      <c r="N2547" s="48">
        <v>82345.88</v>
      </c>
      <c r="O2547" s="48">
        <v>99874.43</v>
      </c>
      <c r="P2547" s="48">
        <v>67737.490000000005</v>
      </c>
      <c r="Q2547" s="48">
        <v>100413.4</v>
      </c>
      <c r="R2547" s="48">
        <v>73058.03</v>
      </c>
      <c r="S2547" s="48">
        <v>160518.01999999999</v>
      </c>
      <c r="T2547" s="48">
        <v>95872.28</v>
      </c>
      <c r="U2547" s="48">
        <v>123435.62</v>
      </c>
      <c r="V2547" s="48">
        <v>96631.55</v>
      </c>
      <c r="W2547" s="48">
        <v>89785.32</v>
      </c>
      <c r="X2547" s="48">
        <v>75243.16</v>
      </c>
      <c r="Y2547" s="48">
        <v>69893.7</v>
      </c>
      <c r="Z2547" s="48">
        <v>69828.800000000003</v>
      </c>
    </row>
    <row r="2548" spans="1:26">
      <c r="A2548" s="48">
        <v>753794</v>
      </c>
      <c r="B2548" s="49" t="s">
        <v>9495</v>
      </c>
      <c r="C2548" s="49" t="s">
        <v>9496</v>
      </c>
      <c r="D2548" s="49" t="s">
        <v>9497</v>
      </c>
      <c r="E2548" s="48">
        <v>72453.02</v>
      </c>
      <c r="F2548" s="48">
        <v>92600.63</v>
      </c>
      <c r="G2548" s="48">
        <v>74822.14</v>
      </c>
      <c r="H2548" s="48">
        <v>37672.019999999997</v>
      </c>
      <c r="I2548" s="48">
        <v>76887.09</v>
      </c>
      <c r="J2548" s="48">
        <v>67775.94</v>
      </c>
      <c r="K2548" s="48">
        <v>52220.480000000003</v>
      </c>
      <c r="L2548" s="48">
        <v>102410.75</v>
      </c>
      <c r="M2548" s="48">
        <v>98698.75</v>
      </c>
      <c r="N2548" s="48">
        <v>51868.47</v>
      </c>
      <c r="O2548" s="48">
        <v>81914.2</v>
      </c>
      <c r="P2548" s="48">
        <v>71530.740000000005</v>
      </c>
      <c r="Q2548" s="48">
        <v>72367.679999999993</v>
      </c>
      <c r="R2548" s="48">
        <v>65104.44</v>
      </c>
      <c r="S2548" s="48">
        <v>58706.23</v>
      </c>
      <c r="T2548" s="48">
        <v>90840.59</v>
      </c>
      <c r="U2548" s="48">
        <v>82830.09</v>
      </c>
      <c r="V2548" s="48">
        <v>54575.68</v>
      </c>
      <c r="W2548" s="48">
        <v>71216.02</v>
      </c>
      <c r="X2548" s="48">
        <v>57921.69</v>
      </c>
      <c r="Y2548" s="48">
        <v>36511.230000000003</v>
      </c>
      <c r="Z2548" s="48">
        <v>47350.99</v>
      </c>
    </row>
    <row r="2549" spans="1:26">
      <c r="A2549" s="48">
        <v>754912</v>
      </c>
      <c r="B2549" s="49" t="s">
        <v>3634</v>
      </c>
      <c r="C2549" s="49" t="s">
        <v>3635</v>
      </c>
      <c r="D2549" s="49" t="s">
        <v>3636</v>
      </c>
      <c r="E2549" s="48">
        <v>35937.769999999997</v>
      </c>
      <c r="F2549" s="48">
        <v>57332.29</v>
      </c>
      <c r="G2549" s="48">
        <v>24103.599999999999</v>
      </c>
      <c r="H2549" s="48">
        <v>23469.5</v>
      </c>
      <c r="I2549" s="48">
        <v>27553.61</v>
      </c>
      <c r="J2549" s="48">
        <v>30449.68</v>
      </c>
      <c r="K2549" s="48">
        <v>38692.879999999997</v>
      </c>
      <c r="L2549" s="48">
        <v>45399.07</v>
      </c>
      <c r="M2549" s="48">
        <v>45170.06</v>
      </c>
      <c r="N2549" s="48">
        <v>32202.73</v>
      </c>
      <c r="O2549" s="48">
        <v>38642.03</v>
      </c>
      <c r="P2549" s="48">
        <v>33084.43</v>
      </c>
      <c r="Q2549" s="48">
        <v>42890.82</v>
      </c>
      <c r="R2549" s="48">
        <v>29177.35</v>
      </c>
      <c r="S2549" s="48">
        <v>30672.7</v>
      </c>
      <c r="T2549" s="48">
        <v>31173.69</v>
      </c>
      <c r="U2549" s="48">
        <v>28232.21</v>
      </c>
      <c r="V2549" s="48">
        <v>39338.78</v>
      </c>
      <c r="W2549" s="48">
        <v>32871.68</v>
      </c>
      <c r="X2549" s="48">
        <v>32143.439999999999</v>
      </c>
      <c r="Y2549" s="48">
        <v>31529.98</v>
      </c>
      <c r="Z2549" s="48">
        <v>35883.68</v>
      </c>
    </row>
    <row r="2550" spans="1:26">
      <c r="A2550" s="48">
        <v>754270</v>
      </c>
      <c r="B2550" s="49" t="s">
        <v>19528</v>
      </c>
      <c r="C2550" s="49" t="s">
        <v>10565</v>
      </c>
      <c r="D2550" s="49" t="s">
        <v>19529</v>
      </c>
      <c r="E2550" s="48">
        <v>43806.080000000002</v>
      </c>
      <c r="F2550" s="48">
        <v>89923.3</v>
      </c>
      <c r="G2550" s="48">
        <v>70169.77</v>
      </c>
      <c r="H2550" s="48">
        <v>50713.34</v>
      </c>
      <c r="I2550" s="48">
        <v>54258.37</v>
      </c>
      <c r="J2550" s="48">
        <v>46546.16</v>
      </c>
      <c r="K2550" s="48">
        <v>49381.32</v>
      </c>
      <c r="L2550" s="48">
        <v>70575.88</v>
      </c>
      <c r="M2550" s="48">
        <v>59554.58</v>
      </c>
      <c r="N2550" s="48">
        <v>40346.019999999997</v>
      </c>
      <c r="O2550" s="48">
        <v>66314.78</v>
      </c>
      <c r="P2550" s="48">
        <v>47543.839999999997</v>
      </c>
      <c r="Q2550" s="48">
        <v>74615.070000000007</v>
      </c>
      <c r="R2550" s="48">
        <v>71767.91</v>
      </c>
      <c r="S2550" s="48">
        <v>83430.64</v>
      </c>
      <c r="T2550" s="48">
        <v>69047.59</v>
      </c>
      <c r="U2550" s="48">
        <v>62477.38</v>
      </c>
      <c r="V2550" s="48">
        <v>59123.74</v>
      </c>
      <c r="W2550" s="48">
        <v>43410.81</v>
      </c>
      <c r="X2550" s="48">
        <v>36656.6</v>
      </c>
      <c r="Y2550" s="48">
        <v>32485.01</v>
      </c>
      <c r="Z2550" s="48">
        <v>43729.07</v>
      </c>
    </row>
    <row r="2551" spans="1:26">
      <c r="A2551" s="48">
        <v>751350</v>
      </c>
      <c r="B2551" s="49" t="s">
        <v>4971</v>
      </c>
      <c r="C2551" s="49" t="s">
        <v>4972</v>
      </c>
      <c r="D2551" s="49" t="s">
        <v>4973</v>
      </c>
      <c r="E2551" s="48">
        <v>8288.18</v>
      </c>
      <c r="F2551" s="48">
        <v>19702.47</v>
      </c>
      <c r="G2551" s="48">
        <v>13756.33</v>
      </c>
      <c r="H2551" s="48">
        <v>21252.48</v>
      </c>
      <c r="I2551" s="48">
        <v>14900.32</v>
      </c>
      <c r="J2551" s="48">
        <v>22536.51</v>
      </c>
      <c r="K2551" s="48">
        <v>27686.66</v>
      </c>
      <c r="L2551" s="48">
        <v>81045</v>
      </c>
      <c r="M2551" s="48">
        <v>53693.29</v>
      </c>
      <c r="N2551" s="48">
        <v>69249.56</v>
      </c>
      <c r="O2551" s="48">
        <v>72236.73</v>
      </c>
      <c r="P2551" s="48">
        <v>1813.19</v>
      </c>
      <c r="Q2551" s="48">
        <v>18014.96</v>
      </c>
      <c r="R2551" s="48">
        <v>16660.900000000001</v>
      </c>
      <c r="S2551" s="48">
        <v>26369.51</v>
      </c>
      <c r="T2551" s="48">
        <v>4424.0600000000004</v>
      </c>
      <c r="U2551" s="48">
        <v>18980.18</v>
      </c>
      <c r="V2551" s="48">
        <v>25746.1</v>
      </c>
      <c r="W2551" s="48">
        <v>55622.86</v>
      </c>
      <c r="X2551" s="48">
        <v>24757.72</v>
      </c>
      <c r="Y2551" s="48">
        <v>53171.14</v>
      </c>
      <c r="Z2551" s="48">
        <v>52391.66</v>
      </c>
    </row>
    <row r="2552" spans="1:26">
      <c r="A2552" s="48">
        <v>751770</v>
      </c>
      <c r="B2552" s="49" t="s">
        <v>7933</v>
      </c>
      <c r="C2552" s="49" t="s">
        <v>7934</v>
      </c>
      <c r="D2552" s="49" t="s">
        <v>7935</v>
      </c>
      <c r="E2552" s="48">
        <v>64224.480000000003</v>
      </c>
      <c r="F2552" s="48">
        <v>71661.55</v>
      </c>
      <c r="G2552" s="48">
        <v>63448.35</v>
      </c>
      <c r="H2552" s="48">
        <v>43880.959999999999</v>
      </c>
      <c r="I2552" s="48">
        <v>20196.490000000002</v>
      </c>
      <c r="J2552" s="48">
        <v>19481.47</v>
      </c>
      <c r="K2552" s="48">
        <v>17750.419999999998</v>
      </c>
      <c r="L2552" s="48">
        <v>23983.58</v>
      </c>
      <c r="M2552" s="48">
        <v>51964.23</v>
      </c>
      <c r="N2552" s="48">
        <v>85315.88</v>
      </c>
      <c r="O2552" s="48">
        <v>111557.57</v>
      </c>
      <c r="P2552" s="48">
        <v>56433.38</v>
      </c>
      <c r="Q2552" s="48">
        <v>55476.05</v>
      </c>
      <c r="R2552" s="48">
        <v>55666.44</v>
      </c>
      <c r="S2552" s="48">
        <v>72350.22</v>
      </c>
      <c r="T2552" s="48">
        <v>27694.29</v>
      </c>
      <c r="U2552" s="48">
        <v>16773.09</v>
      </c>
      <c r="V2552" s="48">
        <v>13359.66</v>
      </c>
      <c r="W2552" s="48">
        <v>4342.76</v>
      </c>
      <c r="X2552" s="48">
        <v>38103.199999999997</v>
      </c>
      <c r="Y2552" s="48">
        <v>75489.38</v>
      </c>
      <c r="Z2552" s="48">
        <v>74408.2</v>
      </c>
    </row>
    <row r="2553" spans="1:26">
      <c r="A2553" s="48">
        <v>752801</v>
      </c>
      <c r="B2553" s="49" t="s">
        <v>19530</v>
      </c>
      <c r="C2553" s="49" t="s">
        <v>19531</v>
      </c>
      <c r="D2553" s="49" t="s">
        <v>19532</v>
      </c>
      <c r="E2553" s="48">
        <v>80019.929999999993</v>
      </c>
      <c r="F2553" s="48">
        <v>123501.14</v>
      </c>
      <c r="G2553" s="48">
        <v>113354.93</v>
      </c>
      <c r="H2553" s="48">
        <v>47104.15</v>
      </c>
      <c r="I2553" s="48">
        <v>99210.52</v>
      </c>
      <c r="J2553" s="48">
        <v>90600.3</v>
      </c>
      <c r="K2553" s="48">
        <v>83731.149999999994</v>
      </c>
      <c r="L2553" s="48">
        <v>104192.55</v>
      </c>
      <c r="M2553" s="48">
        <v>108526.62</v>
      </c>
      <c r="N2553" s="48">
        <v>63742.59</v>
      </c>
      <c r="O2553" s="48">
        <v>99786.52</v>
      </c>
      <c r="P2553" s="48">
        <v>56159.3</v>
      </c>
      <c r="Q2553" s="48">
        <v>52154.8</v>
      </c>
      <c r="R2553" s="48">
        <v>74798.7</v>
      </c>
      <c r="S2553" s="48">
        <v>47712.67</v>
      </c>
      <c r="T2553" s="48">
        <v>69437.240000000005</v>
      </c>
      <c r="U2553" s="48">
        <v>58521.8</v>
      </c>
      <c r="V2553" s="48">
        <v>48997.37</v>
      </c>
      <c r="W2553" s="48">
        <v>28397.919999999998</v>
      </c>
      <c r="X2553" s="48">
        <v>23918.03</v>
      </c>
      <c r="Y2553" s="48">
        <v>22712.42</v>
      </c>
      <c r="Z2553" s="48">
        <v>31017.06</v>
      </c>
    </row>
    <row r="2554" spans="1:26">
      <c r="A2554" s="48">
        <v>751173</v>
      </c>
      <c r="B2554" s="49" t="s">
        <v>14610</v>
      </c>
      <c r="C2554" s="49" t="s">
        <v>14611</v>
      </c>
      <c r="D2554" s="49" t="s">
        <v>14612</v>
      </c>
      <c r="E2554" s="48">
        <v>21940.59</v>
      </c>
      <c r="F2554" s="48">
        <v>38211</v>
      </c>
      <c r="G2554" s="48">
        <v>27493.66</v>
      </c>
      <c r="H2554" s="48">
        <v>13524.32</v>
      </c>
      <c r="I2554" s="48">
        <v>29063.69</v>
      </c>
      <c r="J2554" s="48">
        <v>26727.59</v>
      </c>
      <c r="K2554" s="48">
        <v>38289.85</v>
      </c>
      <c r="L2554" s="48">
        <v>48402.27</v>
      </c>
      <c r="M2554" s="48">
        <v>49342.25</v>
      </c>
      <c r="N2554" s="48">
        <v>36703.9</v>
      </c>
      <c r="O2554" s="48">
        <v>53934.36</v>
      </c>
      <c r="P2554" s="48">
        <v>11190.41</v>
      </c>
      <c r="Q2554" s="48">
        <v>26481.62</v>
      </c>
      <c r="R2554" s="48">
        <v>24819</v>
      </c>
      <c r="S2554" s="48">
        <v>9073.36</v>
      </c>
      <c r="T2554" s="48">
        <v>33016.29</v>
      </c>
      <c r="U2554" s="48">
        <v>26022.18</v>
      </c>
      <c r="V2554" s="48">
        <v>33239.97</v>
      </c>
      <c r="W2554" s="48">
        <v>42276.66</v>
      </c>
      <c r="X2554" s="48">
        <v>40877.480000000003</v>
      </c>
      <c r="Y2554" s="48">
        <v>34014.699999999997</v>
      </c>
      <c r="Z2554" s="48">
        <v>31105.37</v>
      </c>
    </row>
    <row r="2555" spans="1:26">
      <c r="A2555" s="48">
        <v>752520</v>
      </c>
      <c r="B2555" s="49" t="s">
        <v>14532</v>
      </c>
      <c r="C2555" s="49" t="s">
        <v>14533</v>
      </c>
      <c r="D2555" s="49" t="s">
        <v>14534</v>
      </c>
      <c r="E2555" s="48">
        <v>54461.3</v>
      </c>
      <c r="F2555" s="48">
        <v>65399.54</v>
      </c>
      <c r="G2555" s="48">
        <v>61357.43</v>
      </c>
      <c r="H2555" s="48">
        <v>53851.23</v>
      </c>
      <c r="I2555" s="48">
        <v>36082.839999999997</v>
      </c>
      <c r="J2555" s="48">
        <v>32322.74</v>
      </c>
      <c r="K2555" s="48">
        <v>45639.01</v>
      </c>
      <c r="L2555" s="48">
        <v>60644.41</v>
      </c>
      <c r="M2555" s="48">
        <v>62696.54</v>
      </c>
      <c r="N2555" s="48">
        <v>50718.21</v>
      </c>
      <c r="O2555" s="48">
        <v>138542.19</v>
      </c>
      <c r="P2555" s="48">
        <v>57015.56</v>
      </c>
      <c r="Q2555" s="48">
        <v>50343.66</v>
      </c>
      <c r="R2555" s="48">
        <v>56999.67</v>
      </c>
      <c r="S2555" s="48">
        <v>69959.73</v>
      </c>
      <c r="T2555" s="48">
        <v>42721.9</v>
      </c>
      <c r="U2555" s="48">
        <v>37227.19</v>
      </c>
      <c r="V2555" s="48">
        <v>45905.919999999998</v>
      </c>
      <c r="W2555" s="48">
        <v>44787.35</v>
      </c>
      <c r="X2555" s="48">
        <v>43570.18</v>
      </c>
      <c r="Y2555" s="48">
        <v>49602.77</v>
      </c>
      <c r="Z2555" s="48">
        <v>62789.9</v>
      </c>
    </row>
    <row r="2556" spans="1:26">
      <c r="A2556" s="48">
        <v>749787</v>
      </c>
      <c r="B2556" s="49" t="s">
        <v>5260</v>
      </c>
      <c r="C2556" s="49" t="s">
        <v>5261</v>
      </c>
      <c r="D2556" s="49" t="s">
        <v>5262</v>
      </c>
      <c r="E2556" s="48">
        <v>47461.36</v>
      </c>
      <c r="F2556" s="48">
        <v>65695.97</v>
      </c>
      <c r="G2556" s="48">
        <v>48971.43</v>
      </c>
      <c r="H2556" s="48">
        <v>32241.87</v>
      </c>
      <c r="I2556" s="48">
        <v>39282.14</v>
      </c>
      <c r="J2556" s="48">
        <v>31404.01</v>
      </c>
      <c r="K2556" s="48">
        <v>47231.37</v>
      </c>
      <c r="L2556" s="48">
        <v>79510.2</v>
      </c>
      <c r="M2556" s="48">
        <v>83109.23</v>
      </c>
      <c r="N2556" s="48">
        <v>55052.52</v>
      </c>
      <c r="O2556" s="48">
        <v>95233.72</v>
      </c>
      <c r="P2556" s="48">
        <v>35726.54</v>
      </c>
      <c r="Q2556" s="48">
        <v>45033.57</v>
      </c>
      <c r="R2556" s="48">
        <v>42742.23</v>
      </c>
      <c r="S2556" s="48">
        <v>49102.79</v>
      </c>
      <c r="T2556" s="48">
        <v>46963.21</v>
      </c>
      <c r="U2556" s="48">
        <v>32281.21</v>
      </c>
      <c r="V2556" s="48">
        <v>48369.53</v>
      </c>
      <c r="W2556" s="48">
        <v>51124.71</v>
      </c>
      <c r="X2556" s="48">
        <v>58487.98</v>
      </c>
      <c r="Y2556" s="48">
        <v>57614.46</v>
      </c>
      <c r="Z2556" s="48">
        <v>62330.82</v>
      </c>
    </row>
    <row r="2557" spans="1:26">
      <c r="A2557" s="48">
        <v>750666</v>
      </c>
      <c r="B2557" s="49" t="s">
        <v>4159</v>
      </c>
      <c r="C2557" s="49" t="s">
        <v>4160</v>
      </c>
      <c r="D2557" s="49" t="s">
        <v>4161</v>
      </c>
      <c r="E2557" s="48">
        <v>20464.560000000001</v>
      </c>
      <c r="F2557" s="48">
        <v>24344.62</v>
      </c>
      <c r="G2557" s="48">
        <v>32734.92</v>
      </c>
      <c r="H2557" s="48">
        <v>18633.46</v>
      </c>
      <c r="I2557" s="48">
        <v>26468.69</v>
      </c>
      <c r="J2557" s="48">
        <v>19603.47</v>
      </c>
      <c r="K2557" s="48">
        <v>17434.47</v>
      </c>
      <c r="L2557" s="48">
        <v>55500.59</v>
      </c>
      <c r="M2557" s="48">
        <v>69918.080000000002</v>
      </c>
      <c r="N2557" s="48">
        <v>29013.77</v>
      </c>
      <c r="O2557" s="48">
        <v>128637.81</v>
      </c>
      <c r="P2557" s="48">
        <v>13325.71</v>
      </c>
      <c r="Q2557" s="48">
        <v>18818.87</v>
      </c>
      <c r="R2557" s="48">
        <v>27014.85</v>
      </c>
      <c r="S2557" s="48">
        <v>14895.48</v>
      </c>
      <c r="T2557" s="48">
        <v>31821.34</v>
      </c>
      <c r="U2557" s="48">
        <v>15875.49</v>
      </c>
      <c r="V2557" s="48">
        <v>15639.96</v>
      </c>
      <c r="W2557" s="48">
        <v>42287.16</v>
      </c>
      <c r="X2557" s="48">
        <v>42562.87</v>
      </c>
      <c r="Y2557" s="48">
        <v>24041.89</v>
      </c>
      <c r="Z2557" s="48">
        <v>61566.82</v>
      </c>
    </row>
    <row r="2558" spans="1:26">
      <c r="A2558" s="48">
        <v>753459</v>
      </c>
      <c r="B2558" s="49" t="s">
        <v>5137</v>
      </c>
      <c r="C2558" s="49" t="s">
        <v>5138</v>
      </c>
      <c r="D2558" s="49" t="s">
        <v>5139</v>
      </c>
      <c r="E2558" s="48">
        <v>40082.83</v>
      </c>
      <c r="F2558" s="48">
        <v>58390.27</v>
      </c>
      <c r="G2558" s="48">
        <v>42212.84</v>
      </c>
      <c r="H2558" s="48">
        <v>31283.63</v>
      </c>
      <c r="I2558" s="48">
        <v>35245.75</v>
      </c>
      <c r="J2558" s="48">
        <v>40147.839999999997</v>
      </c>
      <c r="K2558" s="48">
        <v>40099.85</v>
      </c>
      <c r="L2558" s="48">
        <v>71345.45</v>
      </c>
      <c r="M2558" s="48">
        <v>77385.62</v>
      </c>
      <c r="N2558" s="48">
        <v>43046.89</v>
      </c>
      <c r="O2558" s="48">
        <v>80385.67</v>
      </c>
      <c r="P2558" s="48">
        <v>33174.28</v>
      </c>
      <c r="Q2558" s="48">
        <v>43929.93</v>
      </c>
      <c r="R2558" s="48">
        <v>40199.56</v>
      </c>
      <c r="S2558" s="48">
        <v>49695.38</v>
      </c>
      <c r="T2558" s="48">
        <v>37736.050000000003</v>
      </c>
      <c r="U2558" s="48">
        <v>42698.82</v>
      </c>
      <c r="V2558" s="48">
        <v>42305.94</v>
      </c>
      <c r="W2558" s="48">
        <v>45883.98</v>
      </c>
      <c r="X2558" s="48">
        <v>53166.77</v>
      </c>
      <c r="Y2558" s="48">
        <v>33750.019999999997</v>
      </c>
      <c r="Z2558" s="48">
        <v>55826.41</v>
      </c>
    </row>
    <row r="2559" spans="1:26">
      <c r="A2559" s="48">
        <v>751064</v>
      </c>
      <c r="B2559" s="49" t="s">
        <v>10322</v>
      </c>
      <c r="C2559" s="49" t="s">
        <v>10323</v>
      </c>
      <c r="D2559" s="49" t="s">
        <v>10324</v>
      </c>
      <c r="E2559" s="48">
        <v>145737.60999999999</v>
      </c>
      <c r="F2559" s="48">
        <v>188684.84</v>
      </c>
      <c r="G2559" s="48">
        <v>112144.86</v>
      </c>
      <c r="H2559" s="48">
        <v>70381.84</v>
      </c>
      <c r="I2559" s="48">
        <v>107035.75</v>
      </c>
      <c r="J2559" s="48">
        <v>135591.62</v>
      </c>
      <c r="K2559" s="48">
        <v>106582.68</v>
      </c>
      <c r="L2559" s="48">
        <v>192002.11</v>
      </c>
      <c r="M2559" s="48">
        <v>154422.01999999999</v>
      </c>
      <c r="N2559" s="48">
        <v>120560.16</v>
      </c>
      <c r="O2559" s="48">
        <v>166282.25</v>
      </c>
      <c r="P2559" s="48">
        <v>153481.56</v>
      </c>
      <c r="Q2559" s="48">
        <v>135683.39000000001</v>
      </c>
      <c r="R2559" s="48">
        <v>105986.27</v>
      </c>
      <c r="S2559" s="48">
        <v>116679.05</v>
      </c>
      <c r="T2559" s="48">
        <v>131735.75</v>
      </c>
      <c r="U2559" s="48">
        <v>158329.17000000001</v>
      </c>
      <c r="V2559" s="48">
        <v>121299.96</v>
      </c>
      <c r="W2559" s="48">
        <v>122844.05</v>
      </c>
      <c r="X2559" s="48">
        <v>85261.48</v>
      </c>
      <c r="Y2559" s="48">
        <v>88386.57</v>
      </c>
      <c r="Z2559" s="48">
        <v>85932.67</v>
      </c>
    </row>
    <row r="2560" spans="1:26">
      <c r="A2560" s="48">
        <v>753085</v>
      </c>
      <c r="B2560" s="49" t="s">
        <v>6047</v>
      </c>
      <c r="C2560" s="49" t="s">
        <v>6048</v>
      </c>
      <c r="D2560" s="49" t="s">
        <v>6049</v>
      </c>
      <c r="E2560" s="48">
        <v>385459.44</v>
      </c>
      <c r="F2560" s="48">
        <v>530374.75</v>
      </c>
      <c r="G2560" s="48">
        <v>423869.59</v>
      </c>
      <c r="H2560" s="48">
        <v>244179.86</v>
      </c>
      <c r="I2560" s="48">
        <v>300528.06</v>
      </c>
      <c r="J2560" s="48">
        <v>355205.88</v>
      </c>
      <c r="K2560" s="48">
        <v>294791.44</v>
      </c>
      <c r="L2560" s="48">
        <v>503327.28</v>
      </c>
      <c r="M2560" s="48">
        <v>499765.56</v>
      </c>
      <c r="N2560" s="48">
        <v>420080.88</v>
      </c>
      <c r="O2560" s="48">
        <v>545303.62</v>
      </c>
      <c r="P2560" s="48">
        <v>149787.62</v>
      </c>
      <c r="Q2560" s="48">
        <v>168885.25</v>
      </c>
      <c r="R2560" s="48">
        <v>189376.31</v>
      </c>
      <c r="S2560" s="48">
        <v>162308.16</v>
      </c>
      <c r="T2560" s="48">
        <v>132773.14000000001</v>
      </c>
      <c r="U2560" s="48">
        <v>155428.19</v>
      </c>
      <c r="V2560" s="48">
        <v>122947.73</v>
      </c>
      <c r="W2560" s="48">
        <v>161727.72</v>
      </c>
      <c r="X2560" s="48">
        <v>131299.23000000001</v>
      </c>
      <c r="Y2560" s="48">
        <v>198058.89</v>
      </c>
      <c r="Z2560" s="48">
        <v>220782.53</v>
      </c>
    </row>
    <row r="2561" spans="1:26">
      <c r="A2561" s="48">
        <v>749676</v>
      </c>
      <c r="B2561" s="49" t="s">
        <v>19533</v>
      </c>
      <c r="C2561" s="49" t="s">
        <v>19534</v>
      </c>
      <c r="D2561" s="49" t="s">
        <v>19535</v>
      </c>
      <c r="E2561" s="48">
        <v>317725.94</v>
      </c>
      <c r="F2561" s="48">
        <v>373909.16</v>
      </c>
      <c r="G2561" s="48">
        <v>348542.53</v>
      </c>
      <c r="H2561" s="48">
        <v>209412.41</v>
      </c>
      <c r="I2561" s="48">
        <v>263006.78000000003</v>
      </c>
      <c r="J2561" s="48">
        <v>248917.17</v>
      </c>
      <c r="K2561" s="48">
        <v>253248.48</v>
      </c>
      <c r="L2561" s="48">
        <v>477838.28</v>
      </c>
      <c r="M2561" s="48">
        <v>448320.59</v>
      </c>
      <c r="N2561" s="48">
        <v>345758.56</v>
      </c>
      <c r="O2561" s="48">
        <v>457272.44</v>
      </c>
      <c r="P2561" s="48">
        <v>103397.17</v>
      </c>
      <c r="Q2561" s="48">
        <v>74263.94</v>
      </c>
      <c r="R2561" s="48">
        <v>101883.13</v>
      </c>
      <c r="S2561" s="48">
        <v>91327.91</v>
      </c>
      <c r="T2561" s="48">
        <v>79447.12</v>
      </c>
      <c r="U2561" s="48">
        <v>79584.06</v>
      </c>
      <c r="V2561" s="48">
        <v>72399.73</v>
      </c>
      <c r="W2561" s="48">
        <v>61989.56</v>
      </c>
      <c r="X2561" s="48">
        <v>91839.28</v>
      </c>
      <c r="Y2561" s="48">
        <v>106979.87</v>
      </c>
      <c r="Z2561" s="48">
        <v>105818.7</v>
      </c>
    </row>
    <row r="2562" spans="1:26">
      <c r="A2562" s="48">
        <v>753424</v>
      </c>
      <c r="B2562" s="49" t="s">
        <v>9144</v>
      </c>
      <c r="C2562" s="49" t="s">
        <v>9145</v>
      </c>
      <c r="D2562" s="49" t="s">
        <v>9146</v>
      </c>
      <c r="E2562" s="48">
        <v>34124.86</v>
      </c>
      <c r="F2562" s="48">
        <v>36610.94</v>
      </c>
      <c r="G2562" s="48">
        <v>22227.54</v>
      </c>
      <c r="H2562" s="48">
        <v>10660.29</v>
      </c>
      <c r="I2562" s="48">
        <v>25306.62</v>
      </c>
      <c r="J2562" s="48">
        <v>22277.53</v>
      </c>
      <c r="K2562" s="48">
        <v>21473.49</v>
      </c>
      <c r="L2562" s="48">
        <v>45179.05</v>
      </c>
      <c r="M2562" s="48">
        <v>59277.42</v>
      </c>
      <c r="N2562" s="48">
        <v>38919.85</v>
      </c>
      <c r="O2562" s="48">
        <v>46242.02</v>
      </c>
      <c r="P2562" s="48">
        <v>30775.95</v>
      </c>
      <c r="Q2562" s="48">
        <v>26816.23</v>
      </c>
      <c r="R2562" s="48">
        <v>22723.43</v>
      </c>
      <c r="S2562" s="48">
        <v>10049.879999999999</v>
      </c>
      <c r="T2562" s="48">
        <v>33031.839999999997</v>
      </c>
      <c r="U2562" s="48">
        <v>25593.03</v>
      </c>
      <c r="V2562" s="48">
        <v>24679.38</v>
      </c>
      <c r="W2562" s="48">
        <v>30001.03</v>
      </c>
      <c r="X2562" s="48">
        <v>29456.13</v>
      </c>
      <c r="Y2562" s="48">
        <v>32974.730000000003</v>
      </c>
      <c r="Z2562" s="48">
        <v>22867.759999999998</v>
      </c>
    </row>
    <row r="2563" spans="1:26">
      <c r="A2563" s="48">
        <v>755301</v>
      </c>
      <c r="B2563" s="49" t="s">
        <v>3619</v>
      </c>
      <c r="C2563" s="49" t="s">
        <v>3620</v>
      </c>
      <c r="D2563" s="49" t="s">
        <v>3621</v>
      </c>
      <c r="E2563" s="48">
        <v>25547.68</v>
      </c>
      <c r="F2563" s="48">
        <v>27141.72</v>
      </c>
      <c r="G2563" s="48">
        <v>18169.5</v>
      </c>
      <c r="H2563" s="48">
        <v>10016.23</v>
      </c>
      <c r="I2563" s="48">
        <v>16537.41</v>
      </c>
      <c r="J2563" s="48">
        <v>25483.67</v>
      </c>
      <c r="K2563" s="48">
        <v>30602.799999999999</v>
      </c>
      <c r="L2563" s="48">
        <v>48970.3</v>
      </c>
      <c r="M2563" s="48">
        <v>44403.12</v>
      </c>
      <c r="N2563" s="48">
        <v>39950.03</v>
      </c>
      <c r="O2563" s="48">
        <v>55398.48</v>
      </c>
      <c r="P2563" s="48">
        <v>27100.85</v>
      </c>
      <c r="Q2563" s="48">
        <v>27072.46</v>
      </c>
      <c r="R2563" s="48">
        <v>17178.91</v>
      </c>
      <c r="S2563" s="48">
        <v>1382.01</v>
      </c>
      <c r="T2563" s="48">
        <v>19044.32</v>
      </c>
      <c r="U2563" s="48">
        <v>30431.759999999998</v>
      </c>
      <c r="V2563" s="48">
        <v>32114.17</v>
      </c>
      <c r="W2563" s="48">
        <v>30536.95</v>
      </c>
      <c r="X2563" s="48">
        <v>25990.37</v>
      </c>
      <c r="Y2563" s="48">
        <v>29337.78</v>
      </c>
      <c r="Z2563" s="48">
        <v>32787.97</v>
      </c>
    </row>
    <row r="2564" spans="1:26">
      <c r="A2564" s="48">
        <v>754507</v>
      </c>
      <c r="B2564" s="49" t="s">
        <v>19536</v>
      </c>
      <c r="C2564" s="49" t="s">
        <v>19537</v>
      </c>
      <c r="D2564" s="49" t="s">
        <v>19538</v>
      </c>
      <c r="E2564" s="48">
        <v>2859.08</v>
      </c>
      <c r="F2564" s="48">
        <v>4855.1000000000004</v>
      </c>
      <c r="G2564" s="48">
        <v>6655.16</v>
      </c>
      <c r="H2564" s="48">
        <v>3983.11</v>
      </c>
      <c r="I2564" s="48">
        <v>3796.07</v>
      </c>
      <c r="J2564" s="50"/>
      <c r="K2564" s="48">
        <v>716.02</v>
      </c>
      <c r="L2564" s="48">
        <v>39915.82</v>
      </c>
      <c r="M2564" s="48">
        <v>27963.61</v>
      </c>
      <c r="N2564" s="48">
        <v>22589.49</v>
      </c>
      <c r="O2564" s="48">
        <v>23726.51</v>
      </c>
      <c r="P2564" s="48">
        <v>321.38</v>
      </c>
      <c r="Q2564" s="48">
        <v>999.71</v>
      </c>
      <c r="R2564" s="48">
        <v>1366.43</v>
      </c>
      <c r="S2564" s="48">
        <v>1923.3</v>
      </c>
      <c r="T2564" s="48">
        <v>454.1</v>
      </c>
      <c r="U2564" s="50"/>
      <c r="V2564" s="48">
        <v>219.56</v>
      </c>
      <c r="W2564" s="48">
        <v>31381.13</v>
      </c>
      <c r="X2564" s="48">
        <v>18103.25</v>
      </c>
      <c r="Y2564" s="48">
        <v>24082.71</v>
      </c>
      <c r="Z2564" s="48">
        <v>17462.919999999998</v>
      </c>
    </row>
    <row r="2565" spans="1:26">
      <c r="A2565" s="48">
        <v>753045</v>
      </c>
      <c r="B2565" s="49" t="s">
        <v>15253</v>
      </c>
      <c r="C2565" s="49" t="s">
        <v>15254</v>
      </c>
      <c r="D2565" s="49" t="s">
        <v>15255</v>
      </c>
      <c r="E2565" s="48">
        <v>54045.36</v>
      </c>
      <c r="F2565" s="48">
        <v>73852.88</v>
      </c>
      <c r="G2565" s="48">
        <v>21312.54</v>
      </c>
      <c r="H2565" s="48">
        <v>901.03</v>
      </c>
      <c r="I2565" s="48">
        <v>37245.870000000003</v>
      </c>
      <c r="J2565" s="48">
        <v>101056.5</v>
      </c>
      <c r="K2565" s="48">
        <v>25203.65</v>
      </c>
      <c r="L2565" s="48">
        <v>91763.43</v>
      </c>
      <c r="M2565" s="48">
        <v>98433.59</v>
      </c>
      <c r="N2565" s="48">
        <v>48052.23</v>
      </c>
      <c r="O2565" s="48">
        <v>64038.53</v>
      </c>
      <c r="P2565" s="48">
        <v>46132.22</v>
      </c>
      <c r="Q2565" s="48">
        <v>56043.11</v>
      </c>
      <c r="R2565" s="48">
        <v>16455.560000000001</v>
      </c>
      <c r="S2565" s="48">
        <v>471.34</v>
      </c>
      <c r="T2565" s="48">
        <v>45060.66</v>
      </c>
      <c r="U2565" s="48">
        <v>116731.24</v>
      </c>
      <c r="V2565" s="48">
        <v>28825.57</v>
      </c>
      <c r="W2565" s="48">
        <v>58031.65</v>
      </c>
      <c r="X2565" s="48">
        <v>68862.27</v>
      </c>
      <c r="Y2565" s="48">
        <v>38977.46</v>
      </c>
      <c r="Z2565" s="48">
        <v>41085.64</v>
      </c>
    </row>
    <row r="2566" spans="1:26">
      <c r="A2566" s="48">
        <v>751428</v>
      </c>
      <c r="B2566" s="49" t="s">
        <v>19539</v>
      </c>
      <c r="C2566" s="49" t="s">
        <v>19540</v>
      </c>
      <c r="D2566" s="49" t="s">
        <v>19541</v>
      </c>
      <c r="E2566" s="48">
        <v>145348.48000000001</v>
      </c>
      <c r="F2566" s="48">
        <v>173025.73</v>
      </c>
      <c r="G2566" s="48">
        <v>138078.44</v>
      </c>
      <c r="H2566" s="48">
        <v>91519.55</v>
      </c>
      <c r="I2566" s="48">
        <v>117822.83</v>
      </c>
      <c r="J2566" s="48">
        <v>162732.81</v>
      </c>
      <c r="K2566" s="48">
        <v>121955.1</v>
      </c>
      <c r="L2566" s="48">
        <v>789120.12</v>
      </c>
      <c r="M2566" s="48">
        <v>653544.25</v>
      </c>
      <c r="N2566" s="48">
        <v>406210.12</v>
      </c>
      <c r="O2566" s="48">
        <v>423393.25</v>
      </c>
      <c r="P2566" s="50"/>
      <c r="Q2566" s="50"/>
      <c r="R2566" s="50"/>
      <c r="S2566" s="50"/>
      <c r="T2566" s="50"/>
      <c r="U2566" s="50"/>
      <c r="V2566" s="50"/>
      <c r="W2566" s="50"/>
      <c r="X2566" s="50"/>
      <c r="Y2566" s="50"/>
      <c r="Z2566" s="50"/>
    </row>
    <row r="2567" spans="1:26">
      <c r="A2567" s="48">
        <v>750163</v>
      </c>
      <c r="B2567" s="49" t="s">
        <v>1849</v>
      </c>
      <c r="C2567" s="49" t="s">
        <v>1850</v>
      </c>
      <c r="D2567" s="49" t="s">
        <v>1851</v>
      </c>
      <c r="E2567" s="48">
        <v>26389.72</v>
      </c>
      <c r="F2567" s="48">
        <v>41313.15</v>
      </c>
      <c r="G2567" s="48">
        <v>32073.88</v>
      </c>
      <c r="H2567" s="48">
        <v>21879.57</v>
      </c>
      <c r="I2567" s="48">
        <v>27042.73</v>
      </c>
      <c r="J2567" s="48">
        <v>13807.41</v>
      </c>
      <c r="K2567" s="48">
        <v>29208.880000000001</v>
      </c>
      <c r="L2567" s="48">
        <v>28147.81</v>
      </c>
      <c r="M2567" s="48">
        <v>35957.01</v>
      </c>
      <c r="N2567" s="48">
        <v>24490.69</v>
      </c>
      <c r="O2567" s="48">
        <v>33125.910000000003</v>
      </c>
      <c r="P2567" s="48">
        <v>22206.68</v>
      </c>
      <c r="Q2567" s="48">
        <v>25454.81</v>
      </c>
      <c r="R2567" s="48">
        <v>24039.21</v>
      </c>
      <c r="S2567" s="48">
        <v>28586.22</v>
      </c>
      <c r="T2567" s="48">
        <v>29323.89</v>
      </c>
      <c r="U2567" s="48">
        <v>16091.97</v>
      </c>
      <c r="V2567" s="48">
        <v>27699</v>
      </c>
      <c r="W2567" s="48">
        <v>17894.13</v>
      </c>
      <c r="X2567" s="48">
        <v>20125.400000000001</v>
      </c>
      <c r="Y2567" s="48">
        <v>15212.29</v>
      </c>
      <c r="Z2567" s="48">
        <v>20315.669999999998</v>
      </c>
    </row>
    <row r="2568" spans="1:26">
      <c r="A2568" s="48">
        <v>751932</v>
      </c>
      <c r="B2568" s="49" t="s">
        <v>7663</v>
      </c>
      <c r="C2568" s="49" t="s">
        <v>7664</v>
      </c>
      <c r="D2568" s="49" t="s">
        <v>7665</v>
      </c>
      <c r="E2568" s="48">
        <v>78779.89</v>
      </c>
      <c r="F2568" s="48">
        <v>112517.78</v>
      </c>
      <c r="G2568" s="48">
        <v>79434.86</v>
      </c>
      <c r="H2568" s="48">
        <v>64408.52</v>
      </c>
      <c r="I2568" s="48">
        <v>82013.91</v>
      </c>
      <c r="J2568" s="48">
        <v>62056.49</v>
      </c>
      <c r="K2568" s="48">
        <v>86833.11</v>
      </c>
      <c r="L2568" s="48">
        <v>98220.36</v>
      </c>
      <c r="M2568" s="48">
        <v>115111.87</v>
      </c>
      <c r="N2568" s="48">
        <v>74983.78</v>
      </c>
      <c r="O2568" s="48">
        <v>103592.37</v>
      </c>
      <c r="P2568" s="48">
        <v>76266.91</v>
      </c>
      <c r="Q2568" s="48">
        <v>73758.789999999994</v>
      </c>
      <c r="R2568" s="48">
        <v>78608.100000000006</v>
      </c>
      <c r="S2568" s="48">
        <v>88364.45</v>
      </c>
      <c r="T2568" s="48">
        <v>94576.57</v>
      </c>
      <c r="U2568" s="48">
        <v>58054.37</v>
      </c>
      <c r="V2568" s="48">
        <v>112099.99</v>
      </c>
      <c r="W2568" s="48">
        <v>60517.73</v>
      </c>
      <c r="X2568" s="48">
        <v>76797.64</v>
      </c>
      <c r="Y2568" s="48">
        <v>65052.02</v>
      </c>
      <c r="Z2568" s="48">
        <v>69079.98</v>
      </c>
    </row>
    <row r="2569" spans="1:26">
      <c r="A2569" s="48">
        <v>752765</v>
      </c>
      <c r="B2569" s="49" t="s">
        <v>19542</v>
      </c>
      <c r="C2569" s="49" t="s">
        <v>11521</v>
      </c>
      <c r="D2569" s="49" t="s">
        <v>19543</v>
      </c>
      <c r="E2569" s="48">
        <v>24076.57</v>
      </c>
      <c r="F2569" s="48">
        <v>44604.05</v>
      </c>
      <c r="G2569" s="48">
        <v>14920.37</v>
      </c>
      <c r="H2569" s="48">
        <v>17223.39</v>
      </c>
      <c r="I2569" s="48">
        <v>11736.27</v>
      </c>
      <c r="J2569" s="48">
        <v>6908.17</v>
      </c>
      <c r="K2569" s="48">
        <v>21505.5</v>
      </c>
      <c r="L2569" s="48">
        <v>60128.43</v>
      </c>
      <c r="M2569" s="48">
        <v>52549.22</v>
      </c>
      <c r="N2569" s="48">
        <v>20113.53</v>
      </c>
      <c r="O2569" s="48">
        <v>42086</v>
      </c>
      <c r="P2569" s="48">
        <v>20904.14</v>
      </c>
      <c r="Q2569" s="48">
        <v>33255.67</v>
      </c>
      <c r="R2569" s="48">
        <v>15759.17</v>
      </c>
      <c r="S2569" s="48">
        <v>22408.9</v>
      </c>
      <c r="T2569" s="48">
        <v>12682.92</v>
      </c>
      <c r="U2569" s="48">
        <v>7108.64</v>
      </c>
      <c r="V2569" s="48">
        <v>22808.01</v>
      </c>
      <c r="W2569" s="48">
        <v>36784.550000000003</v>
      </c>
      <c r="X2569" s="48">
        <v>30498.19</v>
      </c>
      <c r="Y2569" s="48">
        <v>23557.22</v>
      </c>
      <c r="Z2569" s="48">
        <v>23974.49</v>
      </c>
    </row>
    <row r="2570" spans="1:26">
      <c r="A2570" s="48">
        <v>754344</v>
      </c>
      <c r="B2570" s="49" t="s">
        <v>7550</v>
      </c>
      <c r="C2570" s="49" t="s">
        <v>7551</v>
      </c>
      <c r="D2570" s="49" t="s">
        <v>7552</v>
      </c>
      <c r="E2570" s="48">
        <v>64258.55</v>
      </c>
      <c r="F2570" s="48">
        <v>86284.08</v>
      </c>
      <c r="G2570" s="48">
        <v>67959.55</v>
      </c>
      <c r="H2570" s="48">
        <v>40945.980000000003</v>
      </c>
      <c r="I2570" s="48">
        <v>43320.02</v>
      </c>
      <c r="J2570" s="48">
        <v>46758.07</v>
      </c>
      <c r="K2570" s="48">
        <v>53383.22</v>
      </c>
      <c r="L2570" s="48">
        <v>92926.14</v>
      </c>
      <c r="M2570" s="48">
        <v>106242.51</v>
      </c>
      <c r="N2570" s="48">
        <v>87298.95</v>
      </c>
      <c r="O2570" s="48">
        <v>123453.91</v>
      </c>
      <c r="P2570" s="48">
        <v>65311.65</v>
      </c>
      <c r="Q2570" s="48">
        <v>60901.21</v>
      </c>
      <c r="R2570" s="48">
        <v>60070.95</v>
      </c>
      <c r="S2570" s="48">
        <v>63250.1</v>
      </c>
      <c r="T2570" s="48">
        <v>49643.81</v>
      </c>
      <c r="U2570" s="48">
        <v>46904.18</v>
      </c>
      <c r="V2570" s="48">
        <v>51553.82</v>
      </c>
      <c r="W2570" s="48">
        <v>58514.03</v>
      </c>
      <c r="X2570" s="48">
        <v>63174.99</v>
      </c>
      <c r="Y2570" s="48">
        <v>69428.66</v>
      </c>
      <c r="Z2570" s="48">
        <v>67251.16</v>
      </c>
    </row>
    <row r="2571" spans="1:26">
      <c r="A2571" s="48">
        <v>753834</v>
      </c>
      <c r="B2571" s="49" t="s">
        <v>9030</v>
      </c>
      <c r="C2571" s="49" t="s">
        <v>9031</v>
      </c>
      <c r="D2571" s="49" t="s">
        <v>9032</v>
      </c>
      <c r="E2571" s="48">
        <v>88615.45</v>
      </c>
      <c r="F2571" s="48">
        <v>33027.93</v>
      </c>
      <c r="G2571" s="48">
        <v>46985.21</v>
      </c>
      <c r="H2571" s="48">
        <v>12742.32</v>
      </c>
      <c r="I2571" s="48">
        <v>13828.36</v>
      </c>
      <c r="J2571" s="48">
        <v>49229.34</v>
      </c>
      <c r="K2571" s="48">
        <v>27290.73</v>
      </c>
      <c r="L2571" s="48">
        <v>24555.62</v>
      </c>
      <c r="M2571" s="48">
        <v>28786.77</v>
      </c>
      <c r="N2571" s="48">
        <v>23439.59</v>
      </c>
      <c r="O2571" s="48">
        <v>39895.08</v>
      </c>
      <c r="P2571" s="48">
        <v>93574.38</v>
      </c>
      <c r="Q2571" s="48">
        <v>26089.29</v>
      </c>
      <c r="R2571" s="48">
        <v>46864.69</v>
      </c>
      <c r="S2571" s="48">
        <v>20535.29</v>
      </c>
      <c r="T2571" s="48">
        <v>16456.580000000002</v>
      </c>
      <c r="U2571" s="48">
        <v>62505.11</v>
      </c>
      <c r="V2571" s="48">
        <v>28660.65</v>
      </c>
      <c r="W2571" s="48">
        <v>18484.41</v>
      </c>
      <c r="X2571" s="48">
        <v>17037.349999999999</v>
      </c>
      <c r="Y2571" s="48">
        <v>19435.990000000002</v>
      </c>
      <c r="Z2571" s="48">
        <v>24909.02</v>
      </c>
    </row>
    <row r="2572" spans="1:26">
      <c r="A2572" s="48">
        <v>750664</v>
      </c>
      <c r="B2572" s="49" t="s">
        <v>18524</v>
      </c>
      <c r="C2572" s="49" t="s">
        <v>18525</v>
      </c>
      <c r="D2572" s="49" t="s">
        <v>18526</v>
      </c>
      <c r="E2572" s="48">
        <v>16994.439999999999</v>
      </c>
      <c r="F2572" s="48">
        <v>40305.050000000003</v>
      </c>
      <c r="G2572" s="48">
        <v>4980.13</v>
      </c>
      <c r="H2572" s="48">
        <v>4358.12</v>
      </c>
      <c r="I2572" s="48">
        <v>6778.16</v>
      </c>
      <c r="J2572" s="48">
        <v>7578.18</v>
      </c>
      <c r="K2572" s="48">
        <v>10038.26</v>
      </c>
      <c r="L2572" s="48">
        <v>56627.42</v>
      </c>
      <c r="M2572" s="48">
        <v>50468.32</v>
      </c>
      <c r="N2572" s="48">
        <v>26638.68</v>
      </c>
      <c r="O2572" s="48">
        <v>39482.01</v>
      </c>
      <c r="P2572" s="48">
        <v>18643.61</v>
      </c>
      <c r="Q2572" s="48">
        <v>32629.43</v>
      </c>
      <c r="R2572" s="48">
        <v>304.33999999999997</v>
      </c>
      <c r="S2572" s="48">
        <v>1148.8</v>
      </c>
      <c r="T2572" s="48">
        <v>753.13</v>
      </c>
      <c r="U2572" s="48">
        <v>3877.31</v>
      </c>
      <c r="V2572" s="48">
        <v>5297.39</v>
      </c>
      <c r="W2572" s="48">
        <v>43423.65</v>
      </c>
      <c r="X2572" s="48">
        <v>35996.660000000003</v>
      </c>
      <c r="Y2572" s="48">
        <v>21928.71</v>
      </c>
      <c r="Z2572" s="48">
        <v>26735.51</v>
      </c>
    </row>
    <row r="2573" spans="1:26">
      <c r="A2573" s="48">
        <v>750451</v>
      </c>
      <c r="B2573" s="49" t="s">
        <v>10271</v>
      </c>
      <c r="C2573" s="49" t="s">
        <v>10272</v>
      </c>
      <c r="D2573" s="49" t="s">
        <v>10273</v>
      </c>
      <c r="E2573" s="48">
        <v>207409.77</v>
      </c>
      <c r="F2573" s="48">
        <v>210350.69</v>
      </c>
      <c r="G2573" s="48">
        <v>204147.23</v>
      </c>
      <c r="H2573" s="48">
        <v>101415.24</v>
      </c>
      <c r="I2573" s="48">
        <v>156429.41</v>
      </c>
      <c r="J2573" s="48">
        <v>134911.10999999999</v>
      </c>
      <c r="K2573" s="48">
        <v>178858.61</v>
      </c>
      <c r="L2573" s="48">
        <v>174610.7</v>
      </c>
      <c r="M2573" s="48">
        <v>198315.17</v>
      </c>
      <c r="N2573" s="48">
        <v>157363.60999999999</v>
      </c>
      <c r="O2573" s="48">
        <v>201579.34</v>
      </c>
      <c r="P2573" s="48">
        <v>76758.880000000005</v>
      </c>
      <c r="Q2573" s="48">
        <v>49389.53</v>
      </c>
      <c r="R2573" s="48">
        <v>58685.86</v>
      </c>
      <c r="S2573" s="48">
        <v>65458.85</v>
      </c>
      <c r="T2573" s="48">
        <v>53735.69</v>
      </c>
      <c r="U2573" s="48">
        <v>52528.97</v>
      </c>
      <c r="V2573" s="48">
        <v>44037.79</v>
      </c>
      <c r="W2573" s="48">
        <v>54421.25</v>
      </c>
      <c r="X2573" s="48">
        <v>50147.040000000001</v>
      </c>
      <c r="Y2573" s="48">
        <v>45572.06</v>
      </c>
      <c r="Z2573" s="48">
        <v>40256.93</v>
      </c>
    </row>
    <row r="2574" spans="1:26">
      <c r="A2574" s="48">
        <v>749794</v>
      </c>
      <c r="B2574" s="49" t="s">
        <v>19544</v>
      </c>
      <c r="C2574" s="49" t="s">
        <v>19545</v>
      </c>
      <c r="D2574" s="49" t="s">
        <v>19546</v>
      </c>
      <c r="E2574" s="48">
        <v>41315.949999999997</v>
      </c>
      <c r="F2574" s="48">
        <v>51349.21</v>
      </c>
      <c r="G2574" s="48">
        <v>52773.21</v>
      </c>
      <c r="H2574" s="48">
        <v>39910.949999999997</v>
      </c>
      <c r="I2574" s="48">
        <v>42196.99</v>
      </c>
      <c r="J2574" s="48">
        <v>22178.52</v>
      </c>
      <c r="K2574" s="48">
        <v>37837.86</v>
      </c>
      <c r="L2574" s="48">
        <v>60159.43</v>
      </c>
      <c r="M2574" s="48">
        <v>71520.66</v>
      </c>
      <c r="N2574" s="48">
        <v>52585.2</v>
      </c>
      <c r="O2574" s="48">
        <v>75746.759999999995</v>
      </c>
      <c r="P2574" s="48">
        <v>41141.85</v>
      </c>
      <c r="Q2574" s="48">
        <v>37894.730000000003</v>
      </c>
      <c r="R2574" s="48">
        <v>47362.14</v>
      </c>
      <c r="S2574" s="48">
        <v>57576.99</v>
      </c>
      <c r="T2574" s="48">
        <v>46349.65</v>
      </c>
      <c r="U2574" s="48">
        <v>22019.27</v>
      </c>
      <c r="V2574" s="48">
        <v>38941.11</v>
      </c>
      <c r="W2574" s="48">
        <v>41379.1</v>
      </c>
      <c r="X2574" s="48">
        <v>43258.81</v>
      </c>
      <c r="Y2574" s="48">
        <v>38793.949999999997</v>
      </c>
      <c r="Z2574" s="48">
        <v>45082.73</v>
      </c>
    </row>
    <row r="2575" spans="1:26">
      <c r="A2575" s="48">
        <v>752260</v>
      </c>
      <c r="B2575" s="49" t="s">
        <v>9263</v>
      </c>
      <c r="C2575" s="49" t="s">
        <v>9264</v>
      </c>
      <c r="D2575" s="49" t="s">
        <v>9265</v>
      </c>
      <c r="E2575" s="48">
        <v>58250.49</v>
      </c>
      <c r="F2575" s="48">
        <v>67793.73</v>
      </c>
      <c r="G2575" s="48">
        <v>57531.47</v>
      </c>
      <c r="H2575" s="48">
        <v>30872.77</v>
      </c>
      <c r="I2575" s="48">
        <v>61867.64</v>
      </c>
      <c r="J2575" s="48">
        <v>45208.18</v>
      </c>
      <c r="K2575" s="48">
        <v>39833.019999999997</v>
      </c>
      <c r="L2575" s="48">
        <v>74281.84</v>
      </c>
      <c r="M2575" s="48">
        <v>66781.67</v>
      </c>
      <c r="N2575" s="48">
        <v>44692.160000000003</v>
      </c>
      <c r="O2575" s="48">
        <v>105783.65</v>
      </c>
      <c r="P2575" s="48">
        <v>58023.98</v>
      </c>
      <c r="Q2575" s="48">
        <v>51238.68</v>
      </c>
      <c r="R2575" s="48">
        <v>51581.68</v>
      </c>
      <c r="S2575" s="48">
        <v>51041.36</v>
      </c>
      <c r="T2575" s="48">
        <v>69770.62</v>
      </c>
      <c r="U2575" s="48">
        <v>54070.82</v>
      </c>
      <c r="V2575" s="48">
        <v>40500.800000000003</v>
      </c>
      <c r="W2575" s="48">
        <v>47463.67</v>
      </c>
      <c r="X2575" s="48">
        <v>38421.1</v>
      </c>
      <c r="Y2575" s="48">
        <v>36456.089999999997</v>
      </c>
      <c r="Z2575" s="48">
        <v>62425.78</v>
      </c>
    </row>
    <row r="2576" spans="1:26">
      <c r="A2576" s="48">
        <v>753053</v>
      </c>
      <c r="B2576" s="49" t="s">
        <v>6433</v>
      </c>
      <c r="C2576" s="49" t="s">
        <v>6434</v>
      </c>
      <c r="D2576" s="49" t="s">
        <v>6435</v>
      </c>
      <c r="E2576" s="48">
        <v>103552.67</v>
      </c>
      <c r="F2576" s="48">
        <v>126029.42</v>
      </c>
      <c r="G2576" s="48">
        <v>106471.77</v>
      </c>
      <c r="H2576" s="48">
        <v>67298.81</v>
      </c>
      <c r="I2576" s="48">
        <v>76124.88</v>
      </c>
      <c r="J2576" s="48">
        <v>86945.1</v>
      </c>
      <c r="K2576" s="48">
        <v>92883.4</v>
      </c>
      <c r="L2576" s="48">
        <v>121694.05</v>
      </c>
      <c r="M2576" s="48">
        <v>122997.01</v>
      </c>
      <c r="N2576" s="48">
        <v>112279.88</v>
      </c>
      <c r="O2576" s="48">
        <v>143294.57999999999</v>
      </c>
      <c r="P2576" s="48">
        <v>110377.92</v>
      </c>
      <c r="Q2576" s="48">
        <v>110370</v>
      </c>
      <c r="R2576" s="48">
        <v>106761.29</v>
      </c>
      <c r="S2576" s="48">
        <v>117261.98</v>
      </c>
      <c r="T2576" s="48">
        <v>93571.33</v>
      </c>
      <c r="U2576" s="48">
        <v>101430.7</v>
      </c>
      <c r="V2576" s="48">
        <v>105121.92</v>
      </c>
      <c r="W2576" s="48">
        <v>82869.8</v>
      </c>
      <c r="X2576" s="48">
        <v>87060.94</v>
      </c>
      <c r="Y2576" s="48">
        <v>100269.41</v>
      </c>
      <c r="Z2576" s="48">
        <v>96576.33</v>
      </c>
    </row>
    <row r="2577" spans="1:26">
      <c r="A2577" s="48">
        <v>754670</v>
      </c>
      <c r="B2577" s="49" t="s">
        <v>1502</v>
      </c>
      <c r="C2577" s="49" t="s">
        <v>1503</v>
      </c>
      <c r="D2577" s="49" t="s">
        <v>1504</v>
      </c>
      <c r="E2577" s="48">
        <v>24703.61</v>
      </c>
      <c r="F2577" s="48">
        <v>27967.7</v>
      </c>
      <c r="G2577" s="48">
        <v>25582.63</v>
      </c>
      <c r="H2577" s="48">
        <v>12900.32</v>
      </c>
      <c r="I2577" s="48">
        <v>14996.35</v>
      </c>
      <c r="J2577" s="48">
        <v>17026.45</v>
      </c>
      <c r="K2577" s="48">
        <v>23879.57</v>
      </c>
      <c r="L2577" s="48">
        <v>37373.97</v>
      </c>
      <c r="M2577" s="48">
        <v>36533.93</v>
      </c>
      <c r="N2577" s="48">
        <v>27538.7</v>
      </c>
      <c r="O2577" s="48">
        <v>37423.910000000003</v>
      </c>
      <c r="P2577" s="48">
        <v>22516.77</v>
      </c>
      <c r="Q2577" s="48">
        <v>19244.27</v>
      </c>
      <c r="R2577" s="48">
        <v>21146.22</v>
      </c>
      <c r="S2577" s="48">
        <v>24761.79</v>
      </c>
      <c r="T2577" s="48">
        <v>16294.59</v>
      </c>
      <c r="U2577" s="48">
        <v>21884.82</v>
      </c>
      <c r="V2577" s="48">
        <v>25031.98</v>
      </c>
      <c r="W2577" s="48">
        <v>22758.97</v>
      </c>
      <c r="X2577" s="48">
        <v>20971.18</v>
      </c>
      <c r="Y2577" s="48">
        <v>21279.9</v>
      </c>
      <c r="Z2577" s="48">
        <v>22285.24</v>
      </c>
    </row>
    <row r="2578" spans="1:26">
      <c r="A2578" s="48">
        <v>749071</v>
      </c>
      <c r="B2578" s="49" t="s">
        <v>9727</v>
      </c>
      <c r="C2578" s="49" t="s">
        <v>9728</v>
      </c>
      <c r="D2578" s="49" t="s">
        <v>9729</v>
      </c>
      <c r="E2578" s="48">
        <v>59067.27</v>
      </c>
      <c r="F2578" s="48">
        <v>70869.59</v>
      </c>
      <c r="G2578" s="48">
        <v>61857.38</v>
      </c>
      <c r="H2578" s="48">
        <v>27145.59</v>
      </c>
      <c r="I2578" s="48">
        <v>40729.89</v>
      </c>
      <c r="J2578" s="48">
        <v>45237.97</v>
      </c>
      <c r="K2578" s="48">
        <v>50714.05</v>
      </c>
      <c r="L2578" s="48">
        <v>76213.59</v>
      </c>
      <c r="M2578" s="48">
        <v>69120.44</v>
      </c>
      <c r="N2578" s="48">
        <v>66349.37</v>
      </c>
      <c r="O2578" s="48">
        <v>78919.61</v>
      </c>
      <c r="P2578" s="48">
        <v>56988.3</v>
      </c>
      <c r="Q2578" s="48">
        <v>58430.879999999997</v>
      </c>
      <c r="R2578" s="48">
        <v>56893.35</v>
      </c>
      <c r="S2578" s="48">
        <v>39978.559999999998</v>
      </c>
      <c r="T2578" s="48">
        <v>53265.09</v>
      </c>
      <c r="U2578" s="48">
        <v>54759.23</v>
      </c>
      <c r="V2578" s="48">
        <v>52569.48</v>
      </c>
      <c r="W2578" s="48">
        <v>41456.35</v>
      </c>
      <c r="X2578" s="48">
        <v>37054.269999999997</v>
      </c>
      <c r="Y2578" s="48">
        <v>46133.46</v>
      </c>
      <c r="Z2578" s="48">
        <v>42868.98</v>
      </c>
    </row>
    <row r="2579" spans="1:26">
      <c r="A2579" s="48">
        <v>753171</v>
      </c>
      <c r="B2579" s="49" t="s">
        <v>7065</v>
      </c>
      <c r="C2579" s="49" t="s">
        <v>7066</v>
      </c>
      <c r="D2579" s="49" t="s">
        <v>7067</v>
      </c>
      <c r="E2579" s="48">
        <v>61635.54</v>
      </c>
      <c r="F2579" s="48">
        <v>88849.21</v>
      </c>
      <c r="G2579" s="48">
        <v>63628.58</v>
      </c>
      <c r="H2579" s="48">
        <v>52094.29</v>
      </c>
      <c r="I2579" s="48">
        <v>67156.679999999993</v>
      </c>
      <c r="J2579" s="48">
        <v>62805.57</v>
      </c>
      <c r="K2579" s="48">
        <v>67256.710000000006</v>
      </c>
      <c r="L2579" s="48">
        <v>107907.76</v>
      </c>
      <c r="M2579" s="48">
        <v>88856.22</v>
      </c>
      <c r="N2579" s="48">
        <v>69990.69</v>
      </c>
      <c r="O2579" s="48">
        <v>89559.22</v>
      </c>
      <c r="P2579" s="48">
        <v>61326.22</v>
      </c>
      <c r="Q2579" s="48">
        <v>68841.77</v>
      </c>
      <c r="R2579" s="48">
        <v>58712.52</v>
      </c>
      <c r="S2579" s="48">
        <v>79705.13</v>
      </c>
      <c r="T2579" s="48">
        <v>77039.59</v>
      </c>
      <c r="U2579" s="48">
        <v>67411.360000000001</v>
      </c>
      <c r="V2579" s="48">
        <v>76279.77</v>
      </c>
      <c r="W2579" s="48">
        <v>62983.01</v>
      </c>
      <c r="X2579" s="48">
        <v>50531.92</v>
      </c>
      <c r="Y2579" s="48">
        <v>56457.52</v>
      </c>
      <c r="Z2579" s="48">
        <v>55172.25</v>
      </c>
    </row>
    <row r="2580" spans="1:26">
      <c r="A2580" s="48">
        <v>754834</v>
      </c>
      <c r="B2580" s="49" t="s">
        <v>4714</v>
      </c>
      <c r="C2580" s="49" t="s">
        <v>4715</v>
      </c>
      <c r="D2580" s="49" t="s">
        <v>4716</v>
      </c>
      <c r="E2580" s="48">
        <v>36027.89</v>
      </c>
      <c r="F2580" s="48">
        <v>43644.1</v>
      </c>
      <c r="G2580" s="48">
        <v>21685.53</v>
      </c>
      <c r="H2580" s="48">
        <v>13661.33</v>
      </c>
      <c r="I2580" s="48">
        <v>30420.73</v>
      </c>
      <c r="J2580" s="48">
        <v>32555.8</v>
      </c>
      <c r="K2580" s="48">
        <v>30160.75</v>
      </c>
      <c r="L2580" s="48">
        <v>62960.52</v>
      </c>
      <c r="M2580" s="48">
        <v>40825.019999999997</v>
      </c>
      <c r="N2580" s="48">
        <v>51359.25</v>
      </c>
      <c r="O2580" s="48">
        <v>56896.5</v>
      </c>
      <c r="P2580" s="48">
        <v>37087.370000000003</v>
      </c>
      <c r="Q2580" s="48">
        <v>29916.11</v>
      </c>
      <c r="R2580" s="48">
        <v>13783.01</v>
      </c>
      <c r="S2580" s="48">
        <v>13935.8</v>
      </c>
      <c r="T2580" s="48">
        <v>33720.18</v>
      </c>
      <c r="U2580" s="48">
        <v>32148.54</v>
      </c>
      <c r="V2580" s="48">
        <v>28924.82</v>
      </c>
      <c r="W2580" s="48">
        <v>54975.98</v>
      </c>
      <c r="X2580" s="48">
        <v>24516.42</v>
      </c>
      <c r="Y2580" s="48">
        <v>34245.14</v>
      </c>
      <c r="Z2580" s="48">
        <v>43675.34</v>
      </c>
    </row>
    <row r="2581" spans="1:26">
      <c r="A2581" s="48">
        <v>751636</v>
      </c>
      <c r="B2581" s="49" t="s">
        <v>19547</v>
      </c>
      <c r="C2581" s="49" t="s">
        <v>19548</v>
      </c>
      <c r="D2581" s="49" t="s">
        <v>19549</v>
      </c>
      <c r="E2581" s="48">
        <v>61129.54</v>
      </c>
      <c r="F2581" s="48">
        <v>85038.05</v>
      </c>
      <c r="G2581" s="48">
        <v>101868.48</v>
      </c>
      <c r="H2581" s="48">
        <v>80996.97</v>
      </c>
      <c r="I2581" s="48">
        <v>64419.66</v>
      </c>
      <c r="J2581" s="48">
        <v>42234.04</v>
      </c>
      <c r="K2581" s="48">
        <v>100535.41</v>
      </c>
      <c r="L2581" s="48">
        <v>85110.07</v>
      </c>
      <c r="M2581" s="48">
        <v>97354.42</v>
      </c>
      <c r="N2581" s="48">
        <v>127615.22</v>
      </c>
      <c r="O2581" s="48">
        <v>164388.16</v>
      </c>
      <c r="P2581" s="48">
        <v>59441.599999999999</v>
      </c>
      <c r="Q2581" s="48">
        <v>65746.19</v>
      </c>
      <c r="R2581" s="48">
        <v>93423.34</v>
      </c>
      <c r="S2581" s="48">
        <v>135817.35999999999</v>
      </c>
      <c r="T2581" s="48">
        <v>99049.55</v>
      </c>
      <c r="U2581" s="48">
        <v>49125.760000000002</v>
      </c>
      <c r="V2581" s="48">
        <v>104871.54</v>
      </c>
      <c r="W2581" s="48">
        <v>54937.47</v>
      </c>
      <c r="X2581" s="48">
        <v>58583.08</v>
      </c>
      <c r="Y2581" s="48">
        <v>100649.66</v>
      </c>
      <c r="Z2581" s="48">
        <v>90912.11</v>
      </c>
    </row>
    <row r="2582" spans="1:26">
      <c r="A2582" s="48">
        <v>754301</v>
      </c>
      <c r="B2582" s="49" t="s">
        <v>985</v>
      </c>
      <c r="C2582" s="49" t="s">
        <v>986</v>
      </c>
      <c r="D2582" s="49" t="s">
        <v>987</v>
      </c>
      <c r="E2582" s="48">
        <v>43271.93</v>
      </c>
      <c r="F2582" s="48">
        <v>55233.34</v>
      </c>
      <c r="G2582" s="48">
        <v>12383.28</v>
      </c>
      <c r="H2582" s="48">
        <v>8262.17</v>
      </c>
      <c r="I2582" s="48">
        <v>15904.31</v>
      </c>
      <c r="J2582" s="48">
        <v>22577.5</v>
      </c>
      <c r="K2582" s="48">
        <v>49509.16</v>
      </c>
      <c r="L2582" s="48">
        <v>87673.05</v>
      </c>
      <c r="M2582" s="48">
        <v>98155.27</v>
      </c>
      <c r="N2582" s="48">
        <v>90111.06</v>
      </c>
      <c r="O2582" s="48">
        <v>99713.42</v>
      </c>
      <c r="P2582" s="48">
        <v>33584.67</v>
      </c>
      <c r="Q2582" s="48">
        <v>48098.95</v>
      </c>
      <c r="R2582" s="48">
        <v>741.88</v>
      </c>
      <c r="S2582" s="48">
        <v>1553.23</v>
      </c>
      <c r="T2582" s="48">
        <v>508.2</v>
      </c>
      <c r="U2582" s="48">
        <v>22943.11</v>
      </c>
      <c r="V2582" s="48">
        <v>52608.480000000003</v>
      </c>
      <c r="W2582" s="48">
        <v>65362.95</v>
      </c>
      <c r="X2582" s="48">
        <v>65184.19</v>
      </c>
      <c r="Y2582" s="48">
        <v>84110.66</v>
      </c>
      <c r="Z2582" s="48">
        <v>72009.95</v>
      </c>
    </row>
    <row r="2583" spans="1:26">
      <c r="A2583" s="48">
        <v>755207</v>
      </c>
      <c r="B2583" s="49" t="s">
        <v>4645</v>
      </c>
      <c r="C2583" s="49" t="s">
        <v>4646</v>
      </c>
      <c r="D2583" s="49" t="s">
        <v>4647</v>
      </c>
      <c r="E2583" s="48">
        <v>85131.839999999997</v>
      </c>
      <c r="F2583" s="48">
        <v>109462.47</v>
      </c>
      <c r="G2583" s="48">
        <v>87090.97</v>
      </c>
      <c r="H2583" s="48">
        <v>66064.460000000006</v>
      </c>
      <c r="I2583" s="48">
        <v>67384.41</v>
      </c>
      <c r="J2583" s="48">
        <v>52389.18</v>
      </c>
      <c r="K2583" s="48">
        <v>66354.44</v>
      </c>
      <c r="L2583" s="48">
        <v>101280.22</v>
      </c>
      <c r="M2583" s="48">
        <v>100424.34</v>
      </c>
      <c r="N2583" s="48">
        <v>86357.89</v>
      </c>
      <c r="O2583" s="48">
        <v>105408.56</v>
      </c>
      <c r="P2583" s="48">
        <v>77965.7</v>
      </c>
      <c r="Q2583" s="48">
        <v>81038.62</v>
      </c>
      <c r="R2583" s="48">
        <v>77902.06</v>
      </c>
      <c r="S2583" s="48">
        <v>98433.51</v>
      </c>
      <c r="T2583" s="48">
        <v>77323.77</v>
      </c>
      <c r="U2583" s="48">
        <v>60950.32</v>
      </c>
      <c r="V2583" s="48">
        <v>65109.23</v>
      </c>
      <c r="W2583" s="48">
        <v>61656.38</v>
      </c>
      <c r="X2583" s="48">
        <v>63424.01</v>
      </c>
      <c r="Y2583" s="48">
        <v>74732.83</v>
      </c>
      <c r="Z2583" s="48">
        <v>69589.960000000006</v>
      </c>
    </row>
    <row r="2584" spans="1:26">
      <c r="A2584" s="48">
        <v>752940</v>
      </c>
      <c r="B2584" s="49" t="s">
        <v>8791</v>
      </c>
      <c r="C2584" s="49" t="s">
        <v>8792</v>
      </c>
      <c r="D2584" s="49" t="s">
        <v>8793</v>
      </c>
      <c r="E2584" s="48">
        <v>81392.06</v>
      </c>
      <c r="F2584" s="48">
        <v>56218.49</v>
      </c>
      <c r="G2584" s="48">
        <v>66078.7</v>
      </c>
      <c r="H2584" s="48">
        <v>33816.83</v>
      </c>
      <c r="I2584" s="48">
        <v>40536.080000000002</v>
      </c>
      <c r="J2584" s="48">
        <v>25966.66</v>
      </c>
      <c r="K2584" s="48">
        <v>42634.12</v>
      </c>
      <c r="L2584" s="48">
        <v>92059.4</v>
      </c>
      <c r="M2584" s="48">
        <v>95647.35</v>
      </c>
      <c r="N2584" s="48">
        <v>50423.27</v>
      </c>
      <c r="O2584" s="48">
        <v>78075.03</v>
      </c>
      <c r="P2584" s="48">
        <v>83578.960000000006</v>
      </c>
      <c r="Q2584" s="48">
        <v>50051.59</v>
      </c>
      <c r="R2584" s="48">
        <v>66644.179999999993</v>
      </c>
      <c r="S2584" s="48">
        <v>58776.84</v>
      </c>
      <c r="T2584" s="48">
        <v>32753.94</v>
      </c>
      <c r="U2584" s="48">
        <v>25976.31</v>
      </c>
      <c r="V2584" s="48">
        <v>33482.36</v>
      </c>
      <c r="W2584" s="48">
        <v>76477.3</v>
      </c>
      <c r="X2584" s="48">
        <v>73225.72</v>
      </c>
      <c r="Y2584" s="48">
        <v>32313.07</v>
      </c>
      <c r="Z2584" s="48">
        <v>51272.47</v>
      </c>
    </row>
    <row r="2585" spans="1:26">
      <c r="A2585" s="48">
        <v>751774</v>
      </c>
      <c r="B2585" s="49" t="s">
        <v>7822</v>
      </c>
      <c r="C2585" s="49" t="s">
        <v>7823</v>
      </c>
      <c r="D2585" s="49" t="s">
        <v>7824</v>
      </c>
      <c r="E2585" s="48">
        <v>55408.22</v>
      </c>
      <c r="F2585" s="48">
        <v>74034.66</v>
      </c>
      <c r="G2585" s="48">
        <v>81027.88</v>
      </c>
      <c r="H2585" s="48">
        <v>60958.39</v>
      </c>
      <c r="I2585" s="48">
        <v>64388.42</v>
      </c>
      <c r="J2585" s="48">
        <v>51038.04</v>
      </c>
      <c r="K2585" s="48">
        <v>53574.13</v>
      </c>
      <c r="L2585" s="48">
        <v>61072.38</v>
      </c>
      <c r="M2585" s="48">
        <v>73663.59</v>
      </c>
      <c r="N2585" s="48">
        <v>61367.39</v>
      </c>
      <c r="O2585" s="48">
        <v>73742.66</v>
      </c>
      <c r="P2585" s="48">
        <v>16250.25</v>
      </c>
      <c r="Q2585" s="48">
        <v>20181.330000000002</v>
      </c>
      <c r="R2585" s="48">
        <v>24055.11</v>
      </c>
      <c r="S2585" s="48">
        <v>33496.31</v>
      </c>
      <c r="T2585" s="48">
        <v>17787.689999999999</v>
      </c>
      <c r="U2585" s="48">
        <v>1541.33</v>
      </c>
      <c r="V2585" s="48">
        <v>18500.84</v>
      </c>
      <c r="W2585" s="48">
        <v>20706.34</v>
      </c>
      <c r="X2585" s="48">
        <v>21277.1</v>
      </c>
      <c r="Y2585" s="48">
        <v>21736.07</v>
      </c>
      <c r="Z2585" s="48">
        <v>20792.349999999999</v>
      </c>
    </row>
    <row r="2586" spans="1:26">
      <c r="A2586" s="48">
        <v>754016</v>
      </c>
      <c r="B2586" s="49" t="s">
        <v>2011</v>
      </c>
      <c r="C2586" s="49" t="s">
        <v>2012</v>
      </c>
      <c r="D2586" s="49" t="s">
        <v>2013</v>
      </c>
      <c r="E2586" s="48">
        <v>33666.879999999997</v>
      </c>
      <c r="F2586" s="48">
        <v>41481.07</v>
      </c>
      <c r="G2586" s="48">
        <v>26694.66</v>
      </c>
      <c r="H2586" s="48">
        <v>22615.599999999999</v>
      </c>
      <c r="I2586" s="48">
        <v>23273.56</v>
      </c>
      <c r="J2586" s="48">
        <v>25080.63</v>
      </c>
      <c r="K2586" s="48">
        <v>24257.599999999999</v>
      </c>
      <c r="L2586" s="48">
        <v>60413.53</v>
      </c>
      <c r="M2586" s="48">
        <v>69747.850000000006</v>
      </c>
      <c r="N2586" s="48">
        <v>35997.89</v>
      </c>
      <c r="O2586" s="48">
        <v>60244.67</v>
      </c>
      <c r="P2586" s="48">
        <v>33085.160000000003</v>
      </c>
      <c r="Q2586" s="48">
        <v>32916.86</v>
      </c>
      <c r="R2586" s="48">
        <v>28373.77</v>
      </c>
      <c r="S2586" s="48">
        <v>35582.660000000003</v>
      </c>
      <c r="T2586" s="48">
        <v>29587</v>
      </c>
      <c r="U2586" s="48">
        <v>28059.16</v>
      </c>
      <c r="V2586" s="48">
        <v>24504.03</v>
      </c>
      <c r="W2586" s="48">
        <v>34018.06</v>
      </c>
      <c r="X2586" s="48">
        <v>41254.449999999997</v>
      </c>
      <c r="Y2586" s="48">
        <v>26065.32</v>
      </c>
      <c r="Z2586" s="48">
        <v>33541.85</v>
      </c>
    </row>
    <row r="2587" spans="1:26">
      <c r="A2587" s="48">
        <v>754860</v>
      </c>
      <c r="B2587" s="49" t="s">
        <v>8926</v>
      </c>
      <c r="C2587" s="49" t="s">
        <v>8927</v>
      </c>
      <c r="D2587" s="49" t="s">
        <v>8928</v>
      </c>
      <c r="E2587" s="48">
        <v>33885.75</v>
      </c>
      <c r="F2587" s="48">
        <v>6625.15</v>
      </c>
      <c r="G2587" s="48">
        <v>14656.35</v>
      </c>
      <c r="H2587" s="48">
        <v>106451.55</v>
      </c>
      <c r="I2587" s="48">
        <v>3344.07</v>
      </c>
      <c r="J2587" s="48">
        <v>3900.09</v>
      </c>
      <c r="K2587" s="48">
        <v>52475.3</v>
      </c>
      <c r="L2587" s="50"/>
      <c r="M2587" s="48">
        <v>914.02</v>
      </c>
      <c r="N2587" s="50"/>
      <c r="O2587" s="50"/>
      <c r="P2587" s="48">
        <v>35429.71</v>
      </c>
      <c r="Q2587" s="48">
        <v>2612.75</v>
      </c>
      <c r="R2587" s="48">
        <v>13742.35</v>
      </c>
      <c r="S2587" s="48">
        <v>192929.44</v>
      </c>
      <c r="T2587" s="48">
        <v>718.42</v>
      </c>
      <c r="U2587" s="48">
        <v>4283.55</v>
      </c>
      <c r="V2587" s="48">
        <v>68130.539999999994</v>
      </c>
      <c r="W2587" s="50"/>
      <c r="X2587" s="48">
        <v>64.87</v>
      </c>
      <c r="Y2587" s="50"/>
      <c r="Z2587" s="50"/>
    </row>
    <row r="2588" spans="1:26">
      <c r="A2588" s="48">
        <v>751545</v>
      </c>
      <c r="B2588" s="49" t="s">
        <v>8809</v>
      </c>
      <c r="C2588" s="49" t="s">
        <v>8810</v>
      </c>
      <c r="D2588" s="49" t="s">
        <v>8811</v>
      </c>
      <c r="E2588" s="48">
        <v>76308.800000000003</v>
      </c>
      <c r="F2588" s="48">
        <v>87229.09</v>
      </c>
      <c r="G2588" s="48">
        <v>84823.03</v>
      </c>
      <c r="H2588" s="48">
        <v>45860.01</v>
      </c>
      <c r="I2588" s="48">
        <v>72216.740000000005</v>
      </c>
      <c r="J2588" s="48">
        <v>68151.63</v>
      </c>
      <c r="K2588" s="48">
        <v>59196.45</v>
      </c>
      <c r="L2588" s="48">
        <v>98552.3</v>
      </c>
      <c r="M2588" s="48">
        <v>81694.990000000005</v>
      </c>
      <c r="N2588" s="48">
        <v>79978.8</v>
      </c>
      <c r="O2588" s="48">
        <v>97828.29</v>
      </c>
      <c r="P2588" s="48">
        <v>86152.09</v>
      </c>
      <c r="Q2588" s="48">
        <v>64898.95</v>
      </c>
      <c r="R2588" s="48">
        <v>82571.88</v>
      </c>
      <c r="S2588" s="48">
        <v>72143.03</v>
      </c>
      <c r="T2588" s="48">
        <v>93836.44</v>
      </c>
      <c r="U2588" s="48">
        <v>85252.89</v>
      </c>
      <c r="V2588" s="48">
        <v>69030.320000000007</v>
      </c>
      <c r="W2588" s="48">
        <v>63685.69</v>
      </c>
      <c r="X2588" s="48">
        <v>50478.48</v>
      </c>
      <c r="Y2588" s="48">
        <v>60062.21</v>
      </c>
      <c r="Z2588" s="48">
        <v>54087.42</v>
      </c>
    </row>
    <row r="2589" spans="1:26">
      <c r="A2589" s="48">
        <v>751627</v>
      </c>
      <c r="B2589" s="49" t="s">
        <v>19550</v>
      </c>
      <c r="C2589" s="49" t="s">
        <v>18307</v>
      </c>
      <c r="D2589" s="49" t="s">
        <v>19551</v>
      </c>
      <c r="E2589" s="48">
        <v>29514.69</v>
      </c>
      <c r="F2589" s="48">
        <v>37940.99</v>
      </c>
      <c r="G2589" s="48">
        <v>17797.37</v>
      </c>
      <c r="H2589" s="48">
        <v>9886.2000000000007</v>
      </c>
      <c r="I2589" s="48">
        <v>12647.31</v>
      </c>
      <c r="J2589" s="48">
        <v>35903.800000000003</v>
      </c>
      <c r="K2589" s="48">
        <v>18598.419999999998</v>
      </c>
      <c r="L2589" s="48">
        <v>96722.29</v>
      </c>
      <c r="M2589" s="48">
        <v>83770.98</v>
      </c>
      <c r="N2589" s="48">
        <v>52557.19</v>
      </c>
      <c r="O2589" s="48">
        <v>88274.14</v>
      </c>
      <c r="P2589" s="48">
        <v>20721.509999999998</v>
      </c>
      <c r="Q2589" s="48">
        <v>23071.759999999998</v>
      </c>
      <c r="R2589" s="48">
        <v>1614.43</v>
      </c>
      <c r="S2589" s="48">
        <v>2497.2800000000002</v>
      </c>
      <c r="T2589" s="48">
        <v>15970.17</v>
      </c>
      <c r="U2589" s="48">
        <v>25673.119999999999</v>
      </c>
      <c r="V2589" s="48">
        <v>8297.49</v>
      </c>
      <c r="W2589" s="48">
        <v>93396.02</v>
      </c>
      <c r="X2589" s="48">
        <v>77821.91</v>
      </c>
      <c r="Y2589" s="48">
        <v>51709.55</v>
      </c>
      <c r="Z2589" s="48">
        <v>65817.009999999995</v>
      </c>
    </row>
    <row r="2590" spans="1:26">
      <c r="A2590" s="48">
        <v>755285</v>
      </c>
      <c r="B2590" s="49" t="s">
        <v>10012</v>
      </c>
      <c r="C2590" s="49" t="s">
        <v>10013</v>
      </c>
      <c r="D2590" s="49" t="s">
        <v>10014</v>
      </c>
      <c r="E2590" s="48">
        <v>97928.6</v>
      </c>
      <c r="F2590" s="48">
        <v>187414.78</v>
      </c>
      <c r="G2590" s="48">
        <v>48748.27</v>
      </c>
      <c r="H2590" s="48">
        <v>14124.35</v>
      </c>
      <c r="I2590" s="48">
        <v>79699.02</v>
      </c>
      <c r="J2590" s="48">
        <v>120024.18</v>
      </c>
      <c r="K2590" s="48">
        <v>55566.35</v>
      </c>
      <c r="L2590" s="48">
        <v>103094.62</v>
      </c>
      <c r="M2590" s="48">
        <v>87478.16</v>
      </c>
      <c r="N2590" s="48">
        <v>59300.43</v>
      </c>
      <c r="O2590" s="48">
        <v>62185.52</v>
      </c>
      <c r="P2590" s="48">
        <v>86388.12</v>
      </c>
      <c r="Q2590" s="48">
        <v>136753.84</v>
      </c>
      <c r="R2590" s="48">
        <v>28053.75</v>
      </c>
      <c r="S2590" s="48">
        <v>21044.02</v>
      </c>
      <c r="T2590" s="48">
        <v>100692.35</v>
      </c>
      <c r="U2590" s="48">
        <v>117806.61</v>
      </c>
      <c r="V2590" s="48">
        <v>60255.19</v>
      </c>
      <c r="W2590" s="48">
        <v>80818.19</v>
      </c>
      <c r="X2590" s="48">
        <v>75868.479999999996</v>
      </c>
      <c r="Y2590" s="48">
        <v>50179.6</v>
      </c>
      <c r="Z2590" s="48">
        <v>43916.54</v>
      </c>
    </row>
    <row r="2591" spans="1:26">
      <c r="A2591" s="48">
        <v>752362</v>
      </c>
      <c r="B2591" s="49" t="s">
        <v>16049</v>
      </c>
      <c r="C2591" s="49" t="s">
        <v>16050</v>
      </c>
      <c r="D2591" s="49" t="s">
        <v>16051</v>
      </c>
      <c r="E2591" s="48">
        <v>58817.27</v>
      </c>
      <c r="F2591" s="48">
        <v>83378.84</v>
      </c>
      <c r="G2591" s="48">
        <v>78686.67</v>
      </c>
      <c r="H2591" s="48">
        <v>45433.04</v>
      </c>
      <c r="I2591" s="48">
        <v>61770.36</v>
      </c>
      <c r="J2591" s="48">
        <v>66537.41</v>
      </c>
      <c r="K2591" s="48">
        <v>66480.37</v>
      </c>
      <c r="L2591" s="48">
        <v>129445.84</v>
      </c>
      <c r="M2591" s="48">
        <v>97032.15</v>
      </c>
      <c r="N2591" s="48">
        <v>84892.81</v>
      </c>
      <c r="O2591" s="48">
        <v>105781.31</v>
      </c>
      <c r="P2591" s="48">
        <v>60614.38</v>
      </c>
      <c r="Q2591" s="48">
        <v>65496.76</v>
      </c>
      <c r="R2591" s="48">
        <v>69456.039999999994</v>
      </c>
      <c r="S2591" s="48">
        <v>71776.92</v>
      </c>
      <c r="T2591" s="48">
        <v>78029.16</v>
      </c>
      <c r="U2591" s="48">
        <v>60713.99</v>
      </c>
      <c r="V2591" s="48">
        <v>72199.5</v>
      </c>
      <c r="W2591" s="48">
        <v>86869.45</v>
      </c>
      <c r="X2591" s="48">
        <v>60049.42</v>
      </c>
      <c r="Y2591" s="48">
        <v>60850.36</v>
      </c>
      <c r="Z2591" s="48">
        <v>65278.68</v>
      </c>
    </row>
    <row r="2592" spans="1:26">
      <c r="A2592" s="48">
        <v>754285</v>
      </c>
      <c r="B2592" s="49" t="s">
        <v>10974</v>
      </c>
      <c r="C2592" s="49" t="s">
        <v>10975</v>
      </c>
      <c r="D2592" s="49" t="s">
        <v>10976</v>
      </c>
      <c r="E2592" s="48">
        <v>37085.01</v>
      </c>
      <c r="F2592" s="48">
        <v>47532.36</v>
      </c>
      <c r="G2592" s="48">
        <v>39452.97</v>
      </c>
      <c r="H2592" s="48">
        <v>22072.55</v>
      </c>
      <c r="I2592" s="48">
        <v>33412.86</v>
      </c>
      <c r="J2592" s="48">
        <v>26331.68</v>
      </c>
      <c r="K2592" s="48">
        <v>33108.870000000003</v>
      </c>
      <c r="L2592" s="48">
        <v>49369.34</v>
      </c>
      <c r="M2592" s="48">
        <v>47448.34</v>
      </c>
      <c r="N2592" s="48">
        <v>37843.99</v>
      </c>
      <c r="O2592" s="48">
        <v>49806.38</v>
      </c>
      <c r="P2592" s="48">
        <v>38773.589999999997</v>
      </c>
      <c r="Q2592" s="48">
        <v>34762.49</v>
      </c>
      <c r="R2592" s="48">
        <v>39389.120000000003</v>
      </c>
      <c r="S2592" s="48">
        <v>30022.080000000002</v>
      </c>
      <c r="T2592" s="48">
        <v>29912.71</v>
      </c>
      <c r="U2592" s="48">
        <v>33559.269999999997</v>
      </c>
      <c r="V2592" s="48">
        <v>38767.06</v>
      </c>
      <c r="W2592" s="48">
        <v>40564.300000000003</v>
      </c>
      <c r="X2592" s="48">
        <v>39527.019999999997</v>
      </c>
      <c r="Y2592" s="48">
        <v>43686.8</v>
      </c>
      <c r="Z2592" s="48">
        <v>38119.94</v>
      </c>
    </row>
    <row r="2593" spans="1:26">
      <c r="A2593" s="48">
        <v>754294</v>
      </c>
      <c r="B2593" s="49" t="s">
        <v>6297</v>
      </c>
      <c r="C2593" s="49" t="s">
        <v>6298</v>
      </c>
      <c r="D2593" s="49" t="s">
        <v>6299</v>
      </c>
      <c r="E2593" s="48">
        <v>56155.28</v>
      </c>
      <c r="F2593" s="50"/>
      <c r="G2593" s="48">
        <v>15097.34</v>
      </c>
      <c r="H2593" s="50"/>
      <c r="I2593" s="50"/>
      <c r="J2593" s="48">
        <v>72784.73</v>
      </c>
      <c r="K2593" s="50"/>
      <c r="L2593" s="50"/>
      <c r="M2593" s="50"/>
      <c r="N2593" s="50"/>
      <c r="O2593" s="50"/>
      <c r="P2593" s="48">
        <v>55064.84</v>
      </c>
      <c r="Q2593" s="50"/>
      <c r="R2593" s="48">
        <v>13222.57</v>
      </c>
      <c r="S2593" s="50"/>
      <c r="T2593" s="50"/>
      <c r="U2593" s="48">
        <v>95860.14</v>
      </c>
      <c r="V2593" s="50"/>
      <c r="W2593" s="50"/>
      <c r="X2593" s="50"/>
      <c r="Y2593" s="50"/>
      <c r="Z2593" s="50"/>
    </row>
    <row r="2594" spans="1:26">
      <c r="A2594" s="48">
        <v>750218</v>
      </c>
      <c r="B2594" s="49" t="s">
        <v>4476</v>
      </c>
      <c r="C2594" s="49" t="s">
        <v>4477</v>
      </c>
      <c r="D2594" s="49" t="s">
        <v>4478</v>
      </c>
      <c r="E2594" s="48">
        <v>66482.47</v>
      </c>
      <c r="F2594" s="48">
        <v>104521.46</v>
      </c>
      <c r="G2594" s="48">
        <v>80469.75</v>
      </c>
      <c r="H2594" s="48">
        <v>67096.45</v>
      </c>
      <c r="I2594" s="48">
        <v>74459.740000000005</v>
      </c>
      <c r="J2594" s="48">
        <v>54541.23</v>
      </c>
      <c r="K2594" s="48">
        <v>59662.36</v>
      </c>
      <c r="L2594" s="48">
        <v>93599.29</v>
      </c>
      <c r="M2594" s="48">
        <v>92648.2</v>
      </c>
      <c r="N2594" s="48">
        <v>78401.77</v>
      </c>
      <c r="O2594" s="48">
        <v>106102.23</v>
      </c>
      <c r="P2594" s="48">
        <v>37264.83</v>
      </c>
      <c r="Q2594" s="48">
        <v>53570.42</v>
      </c>
      <c r="R2594" s="48">
        <v>43195.18</v>
      </c>
      <c r="S2594" s="48">
        <v>63508.22</v>
      </c>
      <c r="T2594" s="48">
        <v>56537.18</v>
      </c>
      <c r="U2594" s="48">
        <v>36416.29</v>
      </c>
      <c r="V2594" s="48">
        <v>37258.04</v>
      </c>
      <c r="W2594" s="48">
        <v>22206.38</v>
      </c>
      <c r="X2594" s="48">
        <v>31623.25</v>
      </c>
      <c r="Y2594" s="48">
        <v>38779.71</v>
      </c>
      <c r="Z2594" s="48">
        <v>48996.36</v>
      </c>
    </row>
    <row r="2595" spans="1:26">
      <c r="A2595" s="48">
        <v>751028</v>
      </c>
      <c r="B2595" s="49" t="s">
        <v>5729</v>
      </c>
      <c r="C2595" s="49" t="s">
        <v>5730</v>
      </c>
      <c r="D2595" s="49" t="s">
        <v>5731</v>
      </c>
      <c r="E2595" s="48">
        <v>32154.880000000001</v>
      </c>
      <c r="F2595" s="48">
        <v>44676.24</v>
      </c>
      <c r="G2595" s="48">
        <v>18086.48</v>
      </c>
      <c r="H2595" s="48">
        <v>10751.29</v>
      </c>
      <c r="I2595" s="48">
        <v>20339.59</v>
      </c>
      <c r="J2595" s="48">
        <v>10089.27</v>
      </c>
      <c r="K2595" s="48">
        <v>30841.88</v>
      </c>
      <c r="L2595" s="48">
        <v>75116.09</v>
      </c>
      <c r="M2595" s="48">
        <v>68857.929999999993</v>
      </c>
      <c r="N2595" s="48">
        <v>40924.089999999997</v>
      </c>
      <c r="O2595" s="48">
        <v>60653.68</v>
      </c>
      <c r="P2595" s="48">
        <v>30036.76</v>
      </c>
      <c r="Q2595" s="48">
        <v>22423.119999999999</v>
      </c>
      <c r="R2595" s="48">
        <v>8836.93</v>
      </c>
      <c r="S2595" s="48">
        <v>4633.9399999999996</v>
      </c>
      <c r="T2595" s="48">
        <v>12002.4</v>
      </c>
      <c r="U2595" s="48">
        <v>2447.77</v>
      </c>
      <c r="V2595" s="48">
        <v>25553.040000000001</v>
      </c>
      <c r="W2595" s="48">
        <v>74862.66</v>
      </c>
      <c r="X2595" s="48">
        <v>48016.83</v>
      </c>
      <c r="Y2595" s="48">
        <v>40243.03</v>
      </c>
      <c r="Z2595" s="48">
        <v>52445.41</v>
      </c>
    </row>
    <row r="2596" spans="1:26">
      <c r="A2596" s="48">
        <v>753130</v>
      </c>
      <c r="B2596" s="49" t="s">
        <v>19552</v>
      </c>
      <c r="C2596" s="49" t="s">
        <v>19553</v>
      </c>
      <c r="D2596" s="49" t="s">
        <v>19554</v>
      </c>
      <c r="E2596" s="48">
        <v>56052.24</v>
      </c>
      <c r="F2596" s="48">
        <v>68961.600000000006</v>
      </c>
      <c r="G2596" s="48">
        <v>13424.34</v>
      </c>
      <c r="H2596" s="48">
        <v>6927.2</v>
      </c>
      <c r="I2596" s="48">
        <v>40380.93</v>
      </c>
      <c r="J2596" s="48">
        <v>65875.53</v>
      </c>
      <c r="K2596" s="48">
        <v>28698.71</v>
      </c>
      <c r="L2596" s="48">
        <v>92672.18</v>
      </c>
      <c r="M2596" s="48">
        <v>87604.04</v>
      </c>
      <c r="N2596" s="48">
        <v>67348.61</v>
      </c>
      <c r="O2596" s="48">
        <v>71319.59</v>
      </c>
      <c r="P2596" s="48">
        <v>57139.45</v>
      </c>
      <c r="Q2596" s="48">
        <v>51271.08</v>
      </c>
      <c r="R2596" s="48">
        <v>911.51</v>
      </c>
      <c r="S2596" s="48">
        <v>1429.14</v>
      </c>
      <c r="T2596" s="48">
        <v>47186.559999999998</v>
      </c>
      <c r="U2596" s="48">
        <v>78936.17</v>
      </c>
      <c r="V2596" s="48">
        <v>33792.39</v>
      </c>
      <c r="W2596" s="48">
        <v>59090.91</v>
      </c>
      <c r="X2596" s="48">
        <v>55739.82</v>
      </c>
      <c r="Y2596" s="48">
        <v>55070.42</v>
      </c>
      <c r="Z2596" s="48">
        <v>36393.47</v>
      </c>
    </row>
    <row r="2597" spans="1:26">
      <c r="A2597" s="48">
        <v>749116</v>
      </c>
      <c r="B2597" s="49" t="s">
        <v>19555</v>
      </c>
      <c r="C2597" s="49" t="s">
        <v>17229</v>
      </c>
      <c r="D2597" s="49" t="s">
        <v>19556</v>
      </c>
      <c r="E2597" s="48">
        <v>39296.1</v>
      </c>
      <c r="F2597" s="48">
        <v>47331.4</v>
      </c>
      <c r="G2597" s="48">
        <v>81716.05</v>
      </c>
      <c r="H2597" s="48">
        <v>47839.15</v>
      </c>
      <c r="I2597" s="48">
        <v>33365.96</v>
      </c>
      <c r="J2597" s="48">
        <v>61937.61</v>
      </c>
      <c r="K2597" s="48">
        <v>44573.120000000003</v>
      </c>
      <c r="L2597" s="48">
        <v>58267.8</v>
      </c>
      <c r="M2597" s="48">
        <v>51891.49</v>
      </c>
      <c r="N2597" s="48">
        <v>26305.759999999998</v>
      </c>
      <c r="O2597" s="48">
        <v>78576.800000000003</v>
      </c>
      <c r="P2597" s="48">
        <v>43976.3</v>
      </c>
      <c r="Q2597" s="48">
        <v>41842.300000000003</v>
      </c>
      <c r="R2597" s="48">
        <v>62255.23</v>
      </c>
      <c r="S2597" s="48">
        <v>64830.84</v>
      </c>
      <c r="T2597" s="48">
        <v>49375.66</v>
      </c>
      <c r="U2597" s="48">
        <v>72633.460000000006</v>
      </c>
      <c r="V2597" s="48">
        <v>47480.55</v>
      </c>
      <c r="W2597" s="48">
        <v>44654.82</v>
      </c>
      <c r="X2597" s="48">
        <v>37120.019999999997</v>
      </c>
      <c r="Y2597" s="48">
        <v>29698.2</v>
      </c>
      <c r="Z2597" s="48">
        <v>31909.73</v>
      </c>
    </row>
    <row r="2598" spans="1:26">
      <c r="A2598" s="48">
        <v>749142</v>
      </c>
      <c r="B2598" s="49" t="s">
        <v>5987</v>
      </c>
      <c r="C2598" s="49" t="s">
        <v>5988</v>
      </c>
      <c r="D2598" s="49" t="s">
        <v>5989</v>
      </c>
      <c r="E2598" s="48">
        <v>53662.21</v>
      </c>
      <c r="F2598" s="48">
        <v>68721.490000000005</v>
      </c>
      <c r="G2598" s="48">
        <v>39551.85</v>
      </c>
      <c r="H2598" s="48">
        <v>38869.839999999997</v>
      </c>
      <c r="I2598" s="48">
        <v>25440.51</v>
      </c>
      <c r="J2598" s="48">
        <v>44232.97</v>
      </c>
      <c r="K2598" s="48">
        <v>40121.839999999997</v>
      </c>
      <c r="L2598" s="48">
        <v>115518.54</v>
      </c>
      <c r="M2598" s="48">
        <v>139874.16</v>
      </c>
      <c r="N2598" s="48">
        <v>87442.91</v>
      </c>
      <c r="O2598" s="48">
        <v>138197.10999999999</v>
      </c>
      <c r="P2598" s="48">
        <v>56233.19</v>
      </c>
      <c r="Q2598" s="48">
        <v>51425.68</v>
      </c>
      <c r="R2598" s="48">
        <v>20593.849999999999</v>
      </c>
      <c r="S2598" s="48">
        <v>56791.839999999997</v>
      </c>
      <c r="T2598" s="48">
        <v>48393.86</v>
      </c>
      <c r="U2598" s="48">
        <v>48295.81</v>
      </c>
      <c r="V2598" s="48">
        <v>51501.96</v>
      </c>
      <c r="W2598" s="48">
        <v>71682.19</v>
      </c>
      <c r="X2598" s="48">
        <v>95465.55</v>
      </c>
      <c r="Y2598" s="48">
        <v>64597.4</v>
      </c>
      <c r="Z2598" s="48">
        <v>87390.09</v>
      </c>
    </row>
    <row r="2599" spans="1:26">
      <c r="A2599" s="48">
        <v>750068</v>
      </c>
      <c r="B2599" s="49" t="s">
        <v>19557</v>
      </c>
      <c r="C2599" s="49" t="s">
        <v>4058</v>
      </c>
      <c r="D2599" s="49" t="s">
        <v>19558</v>
      </c>
      <c r="E2599" s="48">
        <v>176547.27</v>
      </c>
      <c r="F2599" s="48">
        <v>228300.36</v>
      </c>
      <c r="G2599" s="48">
        <v>288346.56</v>
      </c>
      <c r="H2599" s="48">
        <v>172591.23</v>
      </c>
      <c r="I2599" s="48">
        <v>222994.31</v>
      </c>
      <c r="J2599" s="48">
        <v>176185.25</v>
      </c>
      <c r="K2599" s="48">
        <v>203809.62</v>
      </c>
      <c r="L2599" s="48">
        <v>206403.02</v>
      </c>
      <c r="M2599" s="48">
        <v>237956.55</v>
      </c>
      <c r="N2599" s="48">
        <v>256724.19</v>
      </c>
      <c r="O2599" s="48">
        <v>311476.09000000003</v>
      </c>
      <c r="P2599" s="48">
        <v>9542.99</v>
      </c>
      <c r="Q2599" s="48">
        <v>16166.58</v>
      </c>
      <c r="R2599" s="48">
        <v>13753.06</v>
      </c>
      <c r="S2599" s="48">
        <v>2564.9699999999998</v>
      </c>
      <c r="T2599" s="48">
        <v>1589.57</v>
      </c>
      <c r="U2599" s="48">
        <v>7297.67</v>
      </c>
      <c r="V2599" s="48">
        <v>8848.99</v>
      </c>
      <c r="W2599" s="48">
        <v>17779.12</v>
      </c>
      <c r="X2599" s="48">
        <v>13363.11</v>
      </c>
      <c r="Y2599" s="48">
        <v>14003.17</v>
      </c>
      <c r="Z2599" s="48">
        <v>16219.57</v>
      </c>
    </row>
    <row r="2600" spans="1:26">
      <c r="A2600" s="48">
        <v>750182</v>
      </c>
      <c r="B2600" s="49" t="s">
        <v>13136</v>
      </c>
      <c r="C2600" s="49" t="s">
        <v>13137</v>
      </c>
      <c r="D2600" s="49" t="s">
        <v>13138</v>
      </c>
      <c r="E2600" s="48">
        <v>41390.089999999997</v>
      </c>
      <c r="F2600" s="48">
        <v>59255.49</v>
      </c>
      <c r="G2600" s="48">
        <v>72203.75</v>
      </c>
      <c r="H2600" s="48">
        <v>31463.759999999998</v>
      </c>
      <c r="I2600" s="48">
        <v>39591.96</v>
      </c>
      <c r="J2600" s="48">
        <v>25626.61</v>
      </c>
      <c r="K2600" s="48">
        <v>32059.84</v>
      </c>
      <c r="L2600" s="48">
        <v>60291.43</v>
      </c>
      <c r="M2600" s="48">
        <v>75068.820000000007</v>
      </c>
      <c r="N2600" s="48">
        <v>62669.54</v>
      </c>
      <c r="O2600" s="48">
        <v>92604.23</v>
      </c>
      <c r="P2600" s="48">
        <v>39882.58</v>
      </c>
      <c r="Q2600" s="48">
        <v>45853.27</v>
      </c>
      <c r="R2600" s="48">
        <v>68299.520000000004</v>
      </c>
      <c r="S2600" s="48">
        <v>46277.37</v>
      </c>
      <c r="T2600" s="48">
        <v>49516.91</v>
      </c>
      <c r="U2600" s="48">
        <v>28660.39</v>
      </c>
      <c r="V2600" s="48">
        <v>33059.01</v>
      </c>
      <c r="W2600" s="48">
        <v>40852.5</v>
      </c>
      <c r="X2600" s="48">
        <v>46924.57</v>
      </c>
      <c r="Y2600" s="48">
        <v>52438.19</v>
      </c>
      <c r="Z2600" s="48">
        <v>59585.38</v>
      </c>
    </row>
    <row r="2601" spans="1:26">
      <c r="A2601" s="48">
        <v>752240</v>
      </c>
      <c r="B2601" s="49" t="s">
        <v>5295</v>
      </c>
      <c r="C2601" s="49" t="s">
        <v>5296</v>
      </c>
      <c r="D2601" s="49" t="s">
        <v>5297</v>
      </c>
      <c r="E2601" s="48">
        <v>23283.599999999999</v>
      </c>
      <c r="F2601" s="48">
        <v>30950.77</v>
      </c>
      <c r="G2601" s="48">
        <v>29213.73</v>
      </c>
      <c r="H2601" s="48">
        <v>17243.43</v>
      </c>
      <c r="I2601" s="48">
        <v>17278.419999999998</v>
      </c>
      <c r="J2601" s="48">
        <v>14797.33</v>
      </c>
      <c r="K2601" s="48">
        <v>31729.82</v>
      </c>
      <c r="L2601" s="48">
        <v>30492.720000000001</v>
      </c>
      <c r="M2601" s="48">
        <v>40723.01</v>
      </c>
      <c r="N2601" s="48">
        <v>32687.75</v>
      </c>
      <c r="O2601" s="48">
        <v>43129.03</v>
      </c>
      <c r="P2601" s="48">
        <v>25816.59</v>
      </c>
      <c r="Q2601" s="48">
        <v>26878.99</v>
      </c>
      <c r="R2601" s="48">
        <v>31588.79</v>
      </c>
      <c r="S2601" s="48">
        <v>30033.73</v>
      </c>
      <c r="T2601" s="48">
        <v>20833.669999999998</v>
      </c>
      <c r="U2601" s="48">
        <v>9052.2900000000009</v>
      </c>
      <c r="V2601" s="48">
        <v>22748.68</v>
      </c>
      <c r="W2601" s="48">
        <v>20850.87</v>
      </c>
      <c r="X2601" s="48">
        <v>18801.96</v>
      </c>
      <c r="Y2601" s="48">
        <v>28535.22</v>
      </c>
      <c r="Z2601" s="48">
        <v>32788.660000000003</v>
      </c>
    </row>
    <row r="2602" spans="1:26">
      <c r="A2602" s="48">
        <v>750119</v>
      </c>
      <c r="B2602" s="49" t="s">
        <v>7969</v>
      </c>
      <c r="C2602" s="49" t="s">
        <v>7970</v>
      </c>
      <c r="D2602" s="49" t="s">
        <v>7971</v>
      </c>
      <c r="E2602" s="48">
        <v>137200.70000000001</v>
      </c>
      <c r="F2602" s="48">
        <v>85483.7</v>
      </c>
      <c r="G2602" s="48">
        <v>183034.66</v>
      </c>
      <c r="H2602" s="48">
        <v>99165.02</v>
      </c>
      <c r="I2602" s="48">
        <v>129808.67</v>
      </c>
      <c r="J2602" s="48">
        <v>135771.67000000001</v>
      </c>
      <c r="K2602" s="48">
        <v>108190.23</v>
      </c>
      <c r="L2602" s="48">
        <v>153041.09</v>
      </c>
      <c r="M2602" s="48">
        <v>166194.45000000001</v>
      </c>
      <c r="N2602" s="48">
        <v>138675.84</v>
      </c>
      <c r="O2602" s="48">
        <v>187647.81</v>
      </c>
      <c r="P2602" s="48">
        <v>129220.78</v>
      </c>
      <c r="Q2602" s="48">
        <v>92930.53</v>
      </c>
      <c r="R2602" s="48">
        <v>167931.95</v>
      </c>
      <c r="S2602" s="48">
        <v>156711.16</v>
      </c>
      <c r="T2602" s="48">
        <v>141497.73000000001</v>
      </c>
      <c r="U2602" s="48">
        <v>154759.98000000001</v>
      </c>
      <c r="V2602" s="48">
        <v>125236.87</v>
      </c>
      <c r="W2602" s="48">
        <v>97682.17</v>
      </c>
      <c r="X2602" s="48">
        <v>121672.34</v>
      </c>
      <c r="Y2602" s="48">
        <v>113151.02</v>
      </c>
      <c r="Z2602" s="48">
        <v>124038.95</v>
      </c>
    </row>
    <row r="2603" spans="1:26">
      <c r="A2603" s="48">
        <v>751984</v>
      </c>
      <c r="B2603" s="49" t="s">
        <v>3052</v>
      </c>
      <c r="C2603" s="49" t="s">
        <v>3053</v>
      </c>
      <c r="D2603" s="49" t="s">
        <v>3054</v>
      </c>
      <c r="E2603" s="48">
        <v>278138.03000000003</v>
      </c>
      <c r="F2603" s="48">
        <v>89516.4</v>
      </c>
      <c r="G2603" s="48">
        <v>267600.09000000003</v>
      </c>
      <c r="H2603" s="48">
        <v>40123</v>
      </c>
      <c r="I2603" s="48">
        <v>209237.2</v>
      </c>
      <c r="J2603" s="48">
        <v>227539.36</v>
      </c>
      <c r="K2603" s="48">
        <v>46912.26</v>
      </c>
      <c r="L2603" s="48">
        <v>99603.54</v>
      </c>
      <c r="M2603" s="48">
        <v>99039.52</v>
      </c>
      <c r="N2603" s="48">
        <v>74037.77</v>
      </c>
      <c r="O2603" s="48">
        <v>96808.45</v>
      </c>
      <c r="P2603" s="48">
        <v>155146.60999999999</v>
      </c>
      <c r="Q2603" s="48">
        <v>132128.25</v>
      </c>
      <c r="R2603" s="48">
        <v>126246.27</v>
      </c>
      <c r="S2603" s="48">
        <v>130847.97</v>
      </c>
      <c r="T2603" s="48">
        <v>129494.41</v>
      </c>
      <c r="U2603" s="48">
        <v>129102.27</v>
      </c>
      <c r="V2603" s="48">
        <v>89066.26</v>
      </c>
      <c r="W2603" s="48">
        <v>119853.25</v>
      </c>
      <c r="X2603" s="48">
        <v>103052.79</v>
      </c>
      <c r="Y2603" s="48">
        <v>102041.26</v>
      </c>
      <c r="Z2603" s="48">
        <v>104787.91</v>
      </c>
    </row>
    <row r="2604" spans="1:26">
      <c r="A2604" s="48">
        <v>752185</v>
      </c>
      <c r="B2604" s="49" t="s">
        <v>19559</v>
      </c>
      <c r="C2604" s="49" t="s">
        <v>4512</v>
      </c>
      <c r="D2604" s="49" t="s">
        <v>19560</v>
      </c>
      <c r="E2604" s="48">
        <v>15243.33</v>
      </c>
      <c r="F2604" s="48">
        <v>68117.52</v>
      </c>
      <c r="G2604" s="48">
        <v>14393.31</v>
      </c>
      <c r="H2604" s="48">
        <v>5033.12</v>
      </c>
      <c r="I2604" s="48">
        <v>13987.33</v>
      </c>
      <c r="J2604" s="48">
        <v>8174.17</v>
      </c>
      <c r="K2604" s="48">
        <v>32601.75</v>
      </c>
      <c r="L2604" s="48">
        <v>70758.539999999994</v>
      </c>
      <c r="M2604" s="48">
        <v>55032.18</v>
      </c>
      <c r="N2604" s="48">
        <v>46216.97</v>
      </c>
      <c r="O2604" s="48">
        <v>61674.36</v>
      </c>
      <c r="P2604" s="48">
        <v>3356.12</v>
      </c>
      <c r="Q2604" s="48">
        <v>52723.77</v>
      </c>
      <c r="R2604" s="48">
        <v>3330</v>
      </c>
      <c r="S2604" s="48">
        <v>623.58000000000004</v>
      </c>
      <c r="T2604" s="48">
        <v>15682.22</v>
      </c>
      <c r="U2604" s="48">
        <v>1439.93</v>
      </c>
      <c r="V2604" s="48">
        <v>43807.93</v>
      </c>
      <c r="W2604" s="48">
        <v>52404.35</v>
      </c>
      <c r="X2604" s="48">
        <v>39577.25</v>
      </c>
      <c r="Y2604" s="48">
        <v>34304.629999999997</v>
      </c>
      <c r="Z2604" s="48">
        <v>34137.93</v>
      </c>
    </row>
    <row r="2605" spans="1:26">
      <c r="A2605" s="48">
        <v>755007</v>
      </c>
      <c r="B2605" s="49" t="s">
        <v>2994</v>
      </c>
      <c r="C2605" s="49" t="s">
        <v>2995</v>
      </c>
      <c r="D2605" s="49" t="s">
        <v>2996</v>
      </c>
      <c r="E2605" s="48">
        <v>35212.959999999999</v>
      </c>
      <c r="F2605" s="48">
        <v>55842.48</v>
      </c>
      <c r="G2605" s="48">
        <v>28216.76</v>
      </c>
      <c r="H2605" s="48">
        <v>20676.52</v>
      </c>
      <c r="I2605" s="48">
        <v>14706.41</v>
      </c>
      <c r="J2605" s="48">
        <v>21154.52</v>
      </c>
      <c r="K2605" s="48">
        <v>21260.57</v>
      </c>
      <c r="L2605" s="48">
        <v>55667.519999999997</v>
      </c>
      <c r="M2605" s="48">
        <v>58149.61</v>
      </c>
      <c r="N2605" s="48">
        <v>47833.29</v>
      </c>
      <c r="O2605" s="48">
        <v>64210.68</v>
      </c>
      <c r="P2605" s="48">
        <v>35256.39</v>
      </c>
      <c r="Q2605" s="48">
        <v>41110.26</v>
      </c>
      <c r="R2605" s="48">
        <v>26819.77</v>
      </c>
      <c r="S2605" s="48">
        <v>36902.17</v>
      </c>
      <c r="T2605" s="48">
        <v>17476.240000000002</v>
      </c>
      <c r="U2605" s="48">
        <v>24067.86</v>
      </c>
      <c r="V2605" s="48">
        <v>25161.98</v>
      </c>
      <c r="W2605" s="48">
        <v>37488.769999999997</v>
      </c>
      <c r="X2605" s="48">
        <v>31667.13</v>
      </c>
      <c r="Y2605" s="48">
        <v>32526.17</v>
      </c>
      <c r="Z2605" s="48">
        <v>29323.71</v>
      </c>
    </row>
    <row r="2606" spans="1:26">
      <c r="A2606" s="48">
        <v>749414</v>
      </c>
      <c r="B2606" s="49" t="s">
        <v>19561</v>
      </c>
      <c r="C2606" s="49" t="s">
        <v>16347</v>
      </c>
      <c r="D2606" s="49" t="s">
        <v>19562</v>
      </c>
      <c r="E2606" s="48">
        <v>83149.960000000006</v>
      </c>
      <c r="F2606" s="48">
        <v>136544.09</v>
      </c>
      <c r="G2606" s="48">
        <v>99020.34</v>
      </c>
      <c r="H2606" s="48">
        <v>63626.38</v>
      </c>
      <c r="I2606" s="48">
        <v>52781.16</v>
      </c>
      <c r="J2606" s="48">
        <v>91487.05</v>
      </c>
      <c r="K2606" s="48">
        <v>98437.13</v>
      </c>
      <c r="L2606" s="48">
        <v>140570.19</v>
      </c>
      <c r="M2606" s="48">
        <v>172297.03</v>
      </c>
      <c r="N2606" s="48">
        <v>140257.07999999999</v>
      </c>
      <c r="O2606" s="48">
        <v>261445.03</v>
      </c>
      <c r="P2606" s="48">
        <v>82649.600000000006</v>
      </c>
      <c r="Q2606" s="48">
        <v>96908.53</v>
      </c>
      <c r="R2606" s="48">
        <v>102944</v>
      </c>
      <c r="S2606" s="48">
        <v>97116.81</v>
      </c>
      <c r="T2606" s="48">
        <v>63492.89</v>
      </c>
      <c r="U2606" s="48">
        <v>97630.39</v>
      </c>
      <c r="V2606" s="48">
        <v>106536.62</v>
      </c>
      <c r="W2606" s="48">
        <v>108925.14</v>
      </c>
      <c r="X2606" s="48">
        <v>111686.84</v>
      </c>
      <c r="Y2606" s="48">
        <v>111356.53</v>
      </c>
      <c r="Z2606" s="48">
        <v>108498.09</v>
      </c>
    </row>
    <row r="2607" spans="1:26">
      <c r="A2607" s="48">
        <v>751868</v>
      </c>
      <c r="B2607" s="49" t="s">
        <v>19563</v>
      </c>
      <c r="C2607" s="49" t="s">
        <v>19564</v>
      </c>
      <c r="D2607" s="49" t="s">
        <v>19565</v>
      </c>
      <c r="E2607" s="48">
        <v>9720.25</v>
      </c>
      <c r="F2607" s="48">
        <v>12135.32</v>
      </c>
      <c r="G2607" s="48">
        <v>10997.3</v>
      </c>
      <c r="H2607" s="48">
        <v>5795.16</v>
      </c>
      <c r="I2607" s="50"/>
      <c r="J2607" s="48">
        <v>3080.09</v>
      </c>
      <c r="K2607" s="48">
        <v>6398.19</v>
      </c>
      <c r="L2607" s="48">
        <v>35243.910000000003</v>
      </c>
      <c r="M2607" s="48">
        <v>41747.07</v>
      </c>
      <c r="N2607" s="48">
        <v>27371.66</v>
      </c>
      <c r="O2607" s="48">
        <v>35409.86</v>
      </c>
      <c r="P2607" s="48">
        <v>3333.14</v>
      </c>
      <c r="Q2607" s="48">
        <v>3086.18</v>
      </c>
      <c r="R2607" s="48">
        <v>2874.48</v>
      </c>
      <c r="S2607" s="48">
        <v>1646.97</v>
      </c>
      <c r="T2607" s="50"/>
      <c r="U2607" s="48">
        <v>627.96</v>
      </c>
      <c r="V2607" s="48">
        <v>1118.97</v>
      </c>
      <c r="W2607" s="48">
        <v>19765.47</v>
      </c>
      <c r="X2607" s="48">
        <v>49990.58</v>
      </c>
      <c r="Y2607" s="48">
        <v>41322.21</v>
      </c>
      <c r="Z2607" s="48">
        <v>16220.45</v>
      </c>
    </row>
    <row r="2608" spans="1:26">
      <c r="A2608" s="48">
        <v>753804</v>
      </c>
      <c r="B2608" s="49" t="s">
        <v>4009</v>
      </c>
      <c r="C2608" s="49" t="s">
        <v>4010</v>
      </c>
      <c r="D2608" s="49" t="s">
        <v>4011</v>
      </c>
      <c r="E2608" s="48">
        <v>33232.85</v>
      </c>
      <c r="F2608" s="48">
        <v>50339.33</v>
      </c>
      <c r="G2608" s="48">
        <v>41569.1</v>
      </c>
      <c r="H2608" s="48">
        <v>31957.77</v>
      </c>
      <c r="I2608" s="48">
        <v>43864.07</v>
      </c>
      <c r="J2608" s="48">
        <v>25742.65</v>
      </c>
      <c r="K2608" s="48">
        <v>36146.949999999997</v>
      </c>
      <c r="L2608" s="48">
        <v>52789.45</v>
      </c>
      <c r="M2608" s="48">
        <v>71991.929999999993</v>
      </c>
      <c r="N2608" s="48">
        <v>61119.71</v>
      </c>
      <c r="O2608" s="48">
        <v>72191.94</v>
      </c>
      <c r="P2608" s="48">
        <v>31332.92</v>
      </c>
      <c r="Q2608" s="48">
        <v>33151.339999999997</v>
      </c>
      <c r="R2608" s="48">
        <v>32426.720000000001</v>
      </c>
      <c r="S2608" s="48">
        <v>48985.61</v>
      </c>
      <c r="T2608" s="48">
        <v>50080.52</v>
      </c>
      <c r="U2608" s="48">
        <v>28715.84</v>
      </c>
      <c r="V2608" s="48">
        <v>37278.239999999998</v>
      </c>
      <c r="W2608" s="48">
        <v>39241.81</v>
      </c>
      <c r="X2608" s="48">
        <v>41725.42</v>
      </c>
      <c r="Y2608" s="48">
        <v>47159.98</v>
      </c>
      <c r="Z2608" s="48">
        <v>47739.41</v>
      </c>
    </row>
    <row r="2609" spans="1:26">
      <c r="A2609" s="48">
        <v>753971</v>
      </c>
      <c r="B2609" s="49" t="s">
        <v>9781</v>
      </c>
      <c r="C2609" s="49" t="s">
        <v>9782</v>
      </c>
      <c r="D2609" s="49" t="s">
        <v>9783</v>
      </c>
      <c r="E2609" s="48">
        <v>10140.299999999999</v>
      </c>
      <c r="F2609" s="48">
        <v>20896.59</v>
      </c>
      <c r="G2609" s="48">
        <v>65426.7</v>
      </c>
      <c r="H2609" s="48">
        <v>11709.32</v>
      </c>
      <c r="I2609" s="48">
        <v>21174.59</v>
      </c>
      <c r="J2609" s="48">
        <v>18594.490000000002</v>
      </c>
      <c r="K2609" s="48">
        <v>18975.48</v>
      </c>
      <c r="L2609" s="48">
        <v>35274.879999999997</v>
      </c>
      <c r="M2609" s="48">
        <v>22754.62</v>
      </c>
      <c r="N2609" s="48">
        <v>30751.72</v>
      </c>
      <c r="O2609" s="48">
        <v>63002.720000000001</v>
      </c>
      <c r="P2609" s="48">
        <v>14908.36</v>
      </c>
      <c r="Q2609" s="48">
        <v>19071.54</v>
      </c>
      <c r="R2609" s="48">
        <v>57440.17</v>
      </c>
      <c r="S2609" s="48">
        <v>19765.23</v>
      </c>
      <c r="T2609" s="48">
        <v>29123.26</v>
      </c>
      <c r="U2609" s="48">
        <v>22272.31</v>
      </c>
      <c r="V2609" s="48">
        <v>21121.96</v>
      </c>
      <c r="W2609" s="48">
        <v>23175.03</v>
      </c>
      <c r="X2609" s="48">
        <v>18379.03</v>
      </c>
      <c r="Y2609" s="48">
        <v>25760.799999999999</v>
      </c>
      <c r="Z2609" s="48">
        <v>36681.54</v>
      </c>
    </row>
    <row r="2610" spans="1:26">
      <c r="A2610" s="48">
        <v>750623</v>
      </c>
      <c r="B2610" s="49" t="s">
        <v>17954</v>
      </c>
      <c r="C2610" s="49" t="s">
        <v>17955</v>
      </c>
      <c r="D2610" s="49" t="s">
        <v>17956</v>
      </c>
      <c r="E2610" s="48">
        <v>40986.93</v>
      </c>
      <c r="F2610" s="48">
        <v>44397.99</v>
      </c>
      <c r="G2610" s="48">
        <v>20710.46</v>
      </c>
      <c r="H2610" s="48">
        <v>2537.0500000000002</v>
      </c>
      <c r="I2610" s="48">
        <v>30417.65</v>
      </c>
      <c r="J2610" s="48">
        <v>18126.400000000001</v>
      </c>
      <c r="K2610" s="48">
        <v>41573.89</v>
      </c>
      <c r="L2610" s="48">
        <v>37595.85</v>
      </c>
      <c r="M2610" s="48">
        <v>54370.21</v>
      </c>
      <c r="N2610" s="48">
        <v>42197.94</v>
      </c>
      <c r="O2610" s="48">
        <v>96389.16</v>
      </c>
      <c r="P2610" s="48">
        <v>44022.239999999998</v>
      </c>
      <c r="Q2610" s="48">
        <v>34522.04</v>
      </c>
      <c r="R2610" s="48">
        <v>20488.32</v>
      </c>
      <c r="S2610" s="48">
        <v>515.58000000000004</v>
      </c>
      <c r="T2610" s="48">
        <v>36528.67</v>
      </c>
      <c r="U2610" s="48">
        <v>21618.02</v>
      </c>
      <c r="V2610" s="48">
        <v>42757.88</v>
      </c>
      <c r="W2610" s="48">
        <v>26983.78</v>
      </c>
      <c r="X2610" s="48">
        <v>28987.69</v>
      </c>
      <c r="Y2610" s="48">
        <v>32810.629999999997</v>
      </c>
      <c r="Z2610" s="48">
        <v>50355.79</v>
      </c>
    </row>
    <row r="2611" spans="1:26">
      <c r="A2611" s="48">
        <v>753468</v>
      </c>
      <c r="B2611" s="49" t="s">
        <v>15244</v>
      </c>
      <c r="C2611" s="49" t="s">
        <v>15245</v>
      </c>
      <c r="D2611" s="49" t="s">
        <v>15246</v>
      </c>
      <c r="E2611" s="48">
        <v>13317.36</v>
      </c>
      <c r="F2611" s="48">
        <v>7976.23</v>
      </c>
      <c r="G2611" s="48">
        <v>1258.04</v>
      </c>
      <c r="H2611" s="50"/>
      <c r="I2611" s="48">
        <v>10228.31</v>
      </c>
      <c r="J2611" s="48">
        <v>1461.04</v>
      </c>
      <c r="K2611" s="48">
        <v>82535.199999999997</v>
      </c>
      <c r="L2611" s="48">
        <v>16606.46</v>
      </c>
      <c r="M2611" s="48">
        <v>31192.78</v>
      </c>
      <c r="N2611" s="48">
        <v>110701.8</v>
      </c>
      <c r="O2611" s="48">
        <v>45183.21</v>
      </c>
      <c r="P2611" s="48">
        <v>11003.84</v>
      </c>
      <c r="Q2611" s="48">
        <v>3822.11</v>
      </c>
      <c r="R2611" s="48">
        <v>368.65</v>
      </c>
      <c r="S2611" s="50"/>
      <c r="T2611" s="48">
        <v>4928.91</v>
      </c>
      <c r="U2611" s="48">
        <v>1751.05</v>
      </c>
      <c r="V2611" s="48">
        <v>88076.88</v>
      </c>
      <c r="W2611" s="48">
        <v>9105.15</v>
      </c>
      <c r="X2611" s="48">
        <v>19408.41</v>
      </c>
      <c r="Y2611" s="48">
        <v>96340.41</v>
      </c>
      <c r="Z2611" s="48">
        <v>30190.29</v>
      </c>
    </row>
    <row r="2612" spans="1:26">
      <c r="A2612" s="48">
        <v>750939</v>
      </c>
      <c r="B2612" s="49" t="s">
        <v>4774</v>
      </c>
      <c r="C2612" s="49" t="s">
        <v>4775</v>
      </c>
      <c r="D2612" s="49" t="s">
        <v>4776</v>
      </c>
      <c r="E2612" s="48">
        <v>37316.949999999997</v>
      </c>
      <c r="F2612" s="48">
        <v>44717.11</v>
      </c>
      <c r="G2612" s="48">
        <v>32121.79</v>
      </c>
      <c r="H2612" s="48">
        <v>17846.43</v>
      </c>
      <c r="I2612" s="48">
        <v>24241.61</v>
      </c>
      <c r="J2612" s="48">
        <v>25235.63</v>
      </c>
      <c r="K2612" s="48">
        <v>35556.910000000003</v>
      </c>
      <c r="L2612" s="48">
        <v>53931.37</v>
      </c>
      <c r="M2612" s="48">
        <v>43077.11</v>
      </c>
      <c r="N2612" s="48">
        <v>36512.89</v>
      </c>
      <c r="O2612" s="48">
        <v>41404.03</v>
      </c>
      <c r="P2612" s="48">
        <v>39408.32</v>
      </c>
      <c r="Q2612" s="48">
        <v>35333.78</v>
      </c>
      <c r="R2612" s="48">
        <v>31904.63</v>
      </c>
      <c r="S2612" s="48">
        <v>30242.33</v>
      </c>
      <c r="T2612" s="48">
        <v>30547.23</v>
      </c>
      <c r="U2612" s="48">
        <v>21611.99</v>
      </c>
      <c r="V2612" s="48">
        <v>31400.720000000001</v>
      </c>
      <c r="W2612" s="48">
        <v>37084.949999999997</v>
      </c>
      <c r="X2612" s="48">
        <v>27910.54</v>
      </c>
      <c r="Y2612" s="48">
        <v>28400.21</v>
      </c>
      <c r="Z2612" s="48">
        <v>22018.02</v>
      </c>
    </row>
    <row r="2613" spans="1:26">
      <c r="A2613" s="48">
        <v>749463</v>
      </c>
      <c r="B2613" s="49" t="s">
        <v>7879</v>
      </c>
      <c r="C2613" s="49" t="s">
        <v>7880</v>
      </c>
      <c r="D2613" s="49" t="s">
        <v>7881</v>
      </c>
      <c r="E2613" s="48">
        <v>2768684</v>
      </c>
      <c r="F2613" s="48">
        <v>3237021.75</v>
      </c>
      <c r="G2613" s="48">
        <v>2839522.25</v>
      </c>
      <c r="H2613" s="48">
        <v>4103818.75</v>
      </c>
      <c r="I2613" s="48">
        <v>3947939.5</v>
      </c>
      <c r="J2613" s="48">
        <v>3527285.25</v>
      </c>
      <c r="K2613" s="48">
        <v>4011805.25</v>
      </c>
      <c r="L2613" s="48">
        <v>1746025</v>
      </c>
      <c r="M2613" s="48">
        <v>1997498</v>
      </c>
      <c r="N2613" s="48">
        <v>2671238.25</v>
      </c>
      <c r="O2613" s="48">
        <v>2733212.5</v>
      </c>
      <c r="P2613" s="48">
        <v>20054.36</v>
      </c>
      <c r="Q2613" s="48">
        <v>9227.44</v>
      </c>
      <c r="R2613" s="48">
        <v>15717.75</v>
      </c>
      <c r="S2613" s="48">
        <v>443214.09</v>
      </c>
      <c r="T2613" s="48">
        <v>21411.64</v>
      </c>
      <c r="U2613" s="48">
        <v>13336.41</v>
      </c>
      <c r="V2613" s="48">
        <v>15116.52</v>
      </c>
      <c r="W2613" s="48">
        <v>217732.56</v>
      </c>
      <c r="X2613" s="48">
        <v>227069.62</v>
      </c>
      <c r="Y2613" s="48">
        <v>340915.75</v>
      </c>
      <c r="Z2613" s="48">
        <v>342047.5</v>
      </c>
    </row>
    <row r="2614" spans="1:26">
      <c r="A2614" s="48">
        <v>754331</v>
      </c>
      <c r="B2614" s="49" t="s">
        <v>10208</v>
      </c>
      <c r="C2614" s="49" t="s">
        <v>10209</v>
      </c>
      <c r="D2614" s="49" t="s">
        <v>10210</v>
      </c>
      <c r="E2614" s="48">
        <v>31068.84</v>
      </c>
      <c r="F2614" s="48">
        <v>44508.160000000003</v>
      </c>
      <c r="G2614" s="48">
        <v>41898.160000000003</v>
      </c>
      <c r="H2614" s="48">
        <v>32409.85</v>
      </c>
      <c r="I2614" s="48">
        <v>33969.85</v>
      </c>
      <c r="J2614" s="48">
        <v>27799.7</v>
      </c>
      <c r="K2614" s="48">
        <v>21864.59</v>
      </c>
      <c r="L2614" s="48">
        <v>26291.77</v>
      </c>
      <c r="M2614" s="48">
        <v>50777.36</v>
      </c>
      <c r="N2614" s="48">
        <v>28097.759999999998</v>
      </c>
      <c r="O2614" s="48">
        <v>39887.019999999997</v>
      </c>
      <c r="P2614" s="48">
        <v>28358.68</v>
      </c>
      <c r="Q2614" s="48">
        <v>33904.720000000001</v>
      </c>
      <c r="R2614" s="48">
        <v>36450.44</v>
      </c>
      <c r="S2614" s="48">
        <v>48118.02</v>
      </c>
      <c r="T2614" s="48">
        <v>38560.120000000003</v>
      </c>
      <c r="U2614" s="48">
        <v>30883.71</v>
      </c>
      <c r="V2614" s="48">
        <v>23553.85</v>
      </c>
      <c r="W2614" s="48">
        <v>22629.39</v>
      </c>
      <c r="X2614" s="48">
        <v>34512.910000000003</v>
      </c>
      <c r="Y2614" s="48">
        <v>21861.15</v>
      </c>
      <c r="Z2614" s="48">
        <v>22472.9</v>
      </c>
    </row>
    <row r="2615" spans="1:26">
      <c r="A2615" s="48">
        <v>752121</v>
      </c>
      <c r="B2615" s="49" t="s">
        <v>19566</v>
      </c>
      <c r="C2615" s="49" t="s">
        <v>19567</v>
      </c>
      <c r="D2615" s="49" t="s">
        <v>19568</v>
      </c>
      <c r="E2615" s="50"/>
      <c r="F2615" s="48">
        <v>7447.17</v>
      </c>
      <c r="G2615" s="50"/>
      <c r="H2615" s="50"/>
      <c r="I2615" s="50"/>
      <c r="J2615" s="48">
        <v>3433.07</v>
      </c>
      <c r="K2615" s="48">
        <v>4689.1099999999997</v>
      </c>
      <c r="L2615" s="48">
        <v>97836.14</v>
      </c>
      <c r="M2615" s="48">
        <v>38585.82</v>
      </c>
      <c r="N2615" s="48">
        <v>11171.25</v>
      </c>
      <c r="O2615" s="48">
        <v>8023.19</v>
      </c>
      <c r="P2615" s="50"/>
      <c r="Q2615" s="48">
        <v>321.39</v>
      </c>
      <c r="R2615" s="50"/>
      <c r="S2615" s="50"/>
      <c r="T2615" s="50"/>
      <c r="U2615" s="48">
        <v>490.64</v>
      </c>
      <c r="V2615" s="48">
        <v>1456.76</v>
      </c>
      <c r="W2615" s="48">
        <v>80299.55</v>
      </c>
      <c r="X2615" s="48">
        <v>17581.830000000002</v>
      </c>
      <c r="Y2615" s="48">
        <v>10454.450000000001</v>
      </c>
      <c r="Z2615" s="48">
        <v>1324.2</v>
      </c>
    </row>
    <row r="2616" spans="1:26">
      <c r="A2616" s="48">
        <v>750365</v>
      </c>
      <c r="B2616" s="49" t="s">
        <v>2176</v>
      </c>
      <c r="C2616" s="49" t="s">
        <v>2177</v>
      </c>
      <c r="D2616" s="49" t="s">
        <v>2178</v>
      </c>
      <c r="E2616" s="48">
        <v>31969.68</v>
      </c>
      <c r="F2616" s="48">
        <v>51092.05</v>
      </c>
      <c r="G2616" s="48">
        <v>32262.66</v>
      </c>
      <c r="H2616" s="48">
        <v>11069.2</v>
      </c>
      <c r="I2616" s="48">
        <v>29830.62</v>
      </c>
      <c r="J2616" s="48">
        <v>30096.62</v>
      </c>
      <c r="K2616" s="48">
        <v>31538.66</v>
      </c>
      <c r="L2616" s="48">
        <v>66056.52</v>
      </c>
      <c r="M2616" s="48">
        <v>53513.17</v>
      </c>
      <c r="N2616" s="48">
        <v>54661.09</v>
      </c>
      <c r="O2616" s="48">
        <v>67161.52</v>
      </c>
      <c r="P2616" s="48">
        <v>34676.57</v>
      </c>
      <c r="Q2616" s="48">
        <v>37169.160000000003</v>
      </c>
      <c r="R2616" s="48">
        <v>28983.24</v>
      </c>
      <c r="S2616" s="48">
        <v>1102.77</v>
      </c>
      <c r="T2616" s="48">
        <v>32409.91</v>
      </c>
      <c r="U2616" s="48">
        <v>32758.89</v>
      </c>
      <c r="V2616" s="48">
        <v>30309.51</v>
      </c>
      <c r="W2616" s="48">
        <v>46080</v>
      </c>
      <c r="X2616" s="48">
        <v>35252.639999999999</v>
      </c>
      <c r="Y2616" s="48">
        <v>45895.82</v>
      </c>
      <c r="Z2616" s="48">
        <v>44816.01</v>
      </c>
    </row>
    <row r="2617" spans="1:26">
      <c r="A2617" s="48">
        <v>754684</v>
      </c>
      <c r="B2617" s="49" t="s">
        <v>2215</v>
      </c>
      <c r="C2617" s="49" t="s">
        <v>2216</v>
      </c>
      <c r="D2617" s="49" t="s">
        <v>2217</v>
      </c>
      <c r="E2617" s="48">
        <v>31751.74</v>
      </c>
      <c r="F2617" s="48">
        <v>45329.07</v>
      </c>
      <c r="G2617" s="48">
        <v>18657.43</v>
      </c>
      <c r="H2617" s="48">
        <v>11102.25</v>
      </c>
      <c r="I2617" s="48">
        <v>7807.16</v>
      </c>
      <c r="J2617" s="48">
        <v>18898.400000000001</v>
      </c>
      <c r="K2617" s="48">
        <v>14849.37</v>
      </c>
      <c r="L2617" s="48">
        <v>75789.88</v>
      </c>
      <c r="M2617" s="48">
        <v>82608.95</v>
      </c>
      <c r="N2617" s="48">
        <v>60859.519999999997</v>
      </c>
      <c r="O2617" s="48">
        <v>75902.77</v>
      </c>
      <c r="P2617" s="48">
        <v>24343.68</v>
      </c>
      <c r="Q2617" s="48">
        <v>39858.17</v>
      </c>
      <c r="R2617" s="48">
        <v>2137.94</v>
      </c>
      <c r="S2617" s="48">
        <v>2767.32</v>
      </c>
      <c r="T2617" s="48">
        <v>163.33000000000001</v>
      </c>
      <c r="U2617" s="48">
        <v>13057.3</v>
      </c>
      <c r="V2617" s="48">
        <v>6300.68</v>
      </c>
      <c r="W2617" s="48">
        <v>60697.59</v>
      </c>
      <c r="X2617" s="48">
        <v>65531.45</v>
      </c>
      <c r="Y2617" s="48">
        <v>60471.15</v>
      </c>
      <c r="Z2617" s="48">
        <v>52952.1</v>
      </c>
    </row>
    <row r="2618" spans="1:26">
      <c r="A2618" s="48">
        <v>754299</v>
      </c>
      <c r="B2618" s="49" t="s">
        <v>1798</v>
      </c>
      <c r="C2618" s="49" t="s">
        <v>1799</v>
      </c>
      <c r="D2618" s="49" t="s">
        <v>1800</v>
      </c>
      <c r="E2618" s="48">
        <v>32163.72</v>
      </c>
      <c r="F2618" s="48">
        <v>52480.25</v>
      </c>
      <c r="G2618" s="48">
        <v>20951.509999999998</v>
      </c>
      <c r="H2618" s="48">
        <v>15110.36</v>
      </c>
      <c r="I2618" s="48">
        <v>24457.599999999999</v>
      </c>
      <c r="J2618" s="48">
        <v>25897.599999999999</v>
      </c>
      <c r="K2618" s="48">
        <v>44585.02</v>
      </c>
      <c r="L2618" s="48">
        <v>99964.4</v>
      </c>
      <c r="M2618" s="48">
        <v>95260.23</v>
      </c>
      <c r="N2618" s="48">
        <v>79420.88</v>
      </c>
      <c r="O2618" s="48">
        <v>48380.1</v>
      </c>
      <c r="P2618" s="48">
        <v>38933.71</v>
      </c>
      <c r="Q2618" s="48">
        <v>46063.64</v>
      </c>
      <c r="R2618" s="48">
        <v>21572.97</v>
      </c>
      <c r="S2618" s="48">
        <v>18643.14</v>
      </c>
      <c r="T2618" s="48">
        <v>23178.52</v>
      </c>
      <c r="U2618" s="48">
        <v>31373.599999999999</v>
      </c>
      <c r="V2618" s="48">
        <v>41623.93</v>
      </c>
      <c r="W2618" s="48">
        <v>49689.25</v>
      </c>
      <c r="X2618" s="48">
        <v>50061.48</v>
      </c>
      <c r="Y2618" s="48">
        <v>55608.85</v>
      </c>
      <c r="Z2618" s="48">
        <v>39577.79</v>
      </c>
    </row>
    <row r="2619" spans="1:26">
      <c r="A2619" s="48">
        <v>749190</v>
      </c>
      <c r="B2619" s="49" t="s">
        <v>14093</v>
      </c>
      <c r="C2619" s="49" t="s">
        <v>14094</v>
      </c>
      <c r="D2619" s="49" t="s">
        <v>14095</v>
      </c>
      <c r="E2619" s="48">
        <v>41437.89</v>
      </c>
      <c r="F2619" s="48">
        <v>44505.99</v>
      </c>
      <c r="G2619" s="48">
        <v>41307.910000000003</v>
      </c>
      <c r="H2619" s="48">
        <v>23344.51</v>
      </c>
      <c r="I2619" s="48">
        <v>48554.17</v>
      </c>
      <c r="J2619" s="48">
        <v>42347.93</v>
      </c>
      <c r="K2619" s="48">
        <v>32053.74</v>
      </c>
      <c r="L2619" s="48">
        <v>48889.07</v>
      </c>
      <c r="M2619" s="48">
        <v>70525.64</v>
      </c>
      <c r="N2619" s="48">
        <v>48825.05</v>
      </c>
      <c r="O2619" s="48">
        <v>57143.32</v>
      </c>
      <c r="P2619" s="48">
        <v>48993.31</v>
      </c>
      <c r="Q2619" s="48">
        <v>37007.24</v>
      </c>
      <c r="R2619" s="48">
        <v>43028.98</v>
      </c>
      <c r="S2619" s="48">
        <v>40024.5</v>
      </c>
      <c r="T2619" s="48">
        <v>61479.1</v>
      </c>
      <c r="U2619" s="48">
        <v>48800.61</v>
      </c>
      <c r="V2619" s="48">
        <v>35735.74</v>
      </c>
      <c r="W2619" s="48">
        <v>38582.49</v>
      </c>
      <c r="X2619" s="48">
        <v>49944.11</v>
      </c>
      <c r="Y2619" s="48">
        <v>47161.75</v>
      </c>
      <c r="Z2619" s="48">
        <v>35215.919999999998</v>
      </c>
    </row>
    <row r="2620" spans="1:26">
      <c r="A2620" s="48">
        <v>754345</v>
      </c>
      <c r="B2620" s="49" t="s">
        <v>3284</v>
      </c>
      <c r="C2620" s="49" t="s">
        <v>3285</v>
      </c>
      <c r="D2620" s="49" t="s">
        <v>3286</v>
      </c>
      <c r="E2620" s="48">
        <v>98688.22</v>
      </c>
      <c r="F2620" s="48">
        <v>125732.68</v>
      </c>
      <c r="G2620" s="48">
        <v>94414.22</v>
      </c>
      <c r="H2620" s="48">
        <v>57054.27</v>
      </c>
      <c r="I2620" s="48">
        <v>68033.570000000007</v>
      </c>
      <c r="J2620" s="48">
        <v>70052.62</v>
      </c>
      <c r="K2620" s="48">
        <v>67273.48</v>
      </c>
      <c r="L2620" s="48">
        <v>88441.05</v>
      </c>
      <c r="M2620" s="48">
        <v>83263.95</v>
      </c>
      <c r="N2620" s="48">
        <v>81361.759999999995</v>
      </c>
      <c r="O2620" s="48">
        <v>103930.33</v>
      </c>
      <c r="P2620" s="48">
        <v>98497.08</v>
      </c>
      <c r="Q2620" s="48">
        <v>90201.89</v>
      </c>
      <c r="R2620" s="48">
        <v>84017.22</v>
      </c>
      <c r="S2620" s="48">
        <v>92635.44</v>
      </c>
      <c r="T2620" s="48">
        <v>78837.72</v>
      </c>
      <c r="U2620" s="48">
        <v>83543.520000000004</v>
      </c>
      <c r="V2620" s="48">
        <v>75769.27</v>
      </c>
      <c r="W2620" s="48">
        <v>55198.7</v>
      </c>
      <c r="X2620" s="48">
        <v>52815.64</v>
      </c>
      <c r="Y2620" s="48">
        <v>56904.43</v>
      </c>
      <c r="Z2620" s="48">
        <v>56250.75</v>
      </c>
    </row>
    <row r="2621" spans="1:26">
      <c r="A2621" s="48">
        <v>754690</v>
      </c>
      <c r="B2621" s="49" t="s">
        <v>2191</v>
      </c>
      <c r="C2621" s="49" t="s">
        <v>2192</v>
      </c>
      <c r="D2621" s="49" t="s">
        <v>2193</v>
      </c>
      <c r="E2621" s="48">
        <v>40745.99</v>
      </c>
      <c r="F2621" s="48">
        <v>47894.1</v>
      </c>
      <c r="G2621" s="48">
        <v>41213.980000000003</v>
      </c>
      <c r="H2621" s="48">
        <v>33086.75</v>
      </c>
      <c r="I2621" s="48">
        <v>42955.92</v>
      </c>
      <c r="J2621" s="48">
        <v>44466.96</v>
      </c>
      <c r="K2621" s="48">
        <v>52188.15</v>
      </c>
      <c r="L2621" s="48">
        <v>86993.08</v>
      </c>
      <c r="M2621" s="48">
        <v>111528.5</v>
      </c>
      <c r="N2621" s="48">
        <v>77819.73</v>
      </c>
      <c r="O2621" s="48">
        <v>124034.8</v>
      </c>
      <c r="P2621" s="48">
        <v>44071.74</v>
      </c>
      <c r="Q2621" s="48">
        <v>41025.24</v>
      </c>
      <c r="R2621" s="48">
        <v>39944.879999999997</v>
      </c>
      <c r="S2621" s="48">
        <v>44615.39</v>
      </c>
      <c r="T2621" s="48">
        <v>43085.96</v>
      </c>
      <c r="U2621" s="48">
        <v>55802.83</v>
      </c>
      <c r="V2621" s="48">
        <v>53329.73</v>
      </c>
      <c r="W2621" s="48">
        <v>51266.02</v>
      </c>
      <c r="X2621" s="48">
        <v>71769.33</v>
      </c>
      <c r="Y2621" s="48">
        <v>60444.3</v>
      </c>
      <c r="Z2621" s="48">
        <v>78428.7</v>
      </c>
    </row>
    <row r="2622" spans="1:26">
      <c r="A2622" s="48">
        <v>753810</v>
      </c>
      <c r="B2622" s="49" t="s">
        <v>5333</v>
      </c>
      <c r="C2622" s="49" t="s">
        <v>5334</v>
      </c>
      <c r="D2622" s="49" t="s">
        <v>5335</v>
      </c>
      <c r="E2622" s="48">
        <v>19639.55</v>
      </c>
      <c r="F2622" s="48">
        <v>32613.97</v>
      </c>
      <c r="G2622" s="48">
        <v>27414.79</v>
      </c>
      <c r="H2622" s="48">
        <v>14764.44</v>
      </c>
      <c r="I2622" s="48">
        <v>15426.45</v>
      </c>
      <c r="J2622" s="48">
        <v>16347.46</v>
      </c>
      <c r="K2622" s="48">
        <v>19866.560000000001</v>
      </c>
      <c r="L2622" s="48">
        <v>50833.34</v>
      </c>
      <c r="M2622" s="48">
        <v>44949.27</v>
      </c>
      <c r="N2622" s="48">
        <v>26228.74</v>
      </c>
      <c r="O2622" s="48">
        <v>53938.46</v>
      </c>
      <c r="P2622" s="48">
        <v>16934.53</v>
      </c>
      <c r="Q2622" s="48">
        <v>19225.86</v>
      </c>
      <c r="R2622" s="48">
        <v>23492.55</v>
      </c>
      <c r="S2622" s="48">
        <v>24555.8</v>
      </c>
      <c r="T2622" s="48">
        <v>15083.51</v>
      </c>
      <c r="U2622" s="48">
        <v>15911.24</v>
      </c>
      <c r="V2622" s="48">
        <v>21794.7</v>
      </c>
      <c r="W2622" s="48">
        <v>36982.839999999997</v>
      </c>
      <c r="X2622" s="48">
        <v>32750.75</v>
      </c>
      <c r="Y2622" s="48">
        <v>19331.3</v>
      </c>
      <c r="Z2622" s="48">
        <v>38396.449999999997</v>
      </c>
    </row>
    <row r="2623" spans="1:26">
      <c r="A2623" s="48">
        <v>751593</v>
      </c>
      <c r="B2623" s="49" t="s">
        <v>19569</v>
      </c>
      <c r="C2623" s="49" t="s">
        <v>18387</v>
      </c>
      <c r="D2623" s="49" t="s">
        <v>19570</v>
      </c>
      <c r="E2623" s="48">
        <v>23007.74</v>
      </c>
      <c r="F2623" s="48">
        <v>41741.29</v>
      </c>
      <c r="G2623" s="48">
        <v>21440.67</v>
      </c>
      <c r="H2623" s="48">
        <v>14636.47</v>
      </c>
      <c r="I2623" s="48">
        <v>6539.2</v>
      </c>
      <c r="J2623" s="48">
        <v>11178.37</v>
      </c>
      <c r="K2623" s="48">
        <v>8313.26</v>
      </c>
      <c r="L2623" s="48">
        <v>68819.02</v>
      </c>
      <c r="M2623" s="48">
        <v>43942.34</v>
      </c>
      <c r="N2623" s="48">
        <v>28007.83</v>
      </c>
      <c r="O2623" s="48">
        <v>40895.29</v>
      </c>
      <c r="P2623" s="48">
        <v>22546.959999999999</v>
      </c>
      <c r="Q2623" s="48">
        <v>36112.04</v>
      </c>
      <c r="R2623" s="48">
        <v>10086.200000000001</v>
      </c>
      <c r="S2623" s="48">
        <v>14369.74</v>
      </c>
      <c r="T2623" s="48">
        <v>917.12</v>
      </c>
      <c r="U2623" s="48">
        <v>7088.11</v>
      </c>
      <c r="V2623" s="48">
        <v>2336.7199999999998</v>
      </c>
      <c r="W2623" s="48">
        <v>47877.25</v>
      </c>
      <c r="X2623" s="48">
        <v>31527.98</v>
      </c>
      <c r="Y2623" s="48">
        <v>25614.35</v>
      </c>
      <c r="Z2623" s="48">
        <v>40190.370000000003</v>
      </c>
    </row>
    <row r="2624" spans="1:26">
      <c r="A2624" s="48">
        <v>751794</v>
      </c>
      <c r="B2624" s="49" t="s">
        <v>3783</v>
      </c>
      <c r="C2624" s="49" t="s">
        <v>3784</v>
      </c>
      <c r="D2624" s="49" t="s">
        <v>3785</v>
      </c>
      <c r="E2624" s="48">
        <v>264292.21999999997</v>
      </c>
      <c r="F2624" s="48">
        <v>433016.75</v>
      </c>
      <c r="G2624" s="48">
        <v>339075.69</v>
      </c>
      <c r="H2624" s="48">
        <v>192114.7</v>
      </c>
      <c r="I2624" s="48">
        <v>212384.69</v>
      </c>
      <c r="J2624" s="48">
        <v>218624.97</v>
      </c>
      <c r="K2624" s="48">
        <v>307542.15999999997</v>
      </c>
      <c r="L2624" s="48">
        <v>419422.44</v>
      </c>
      <c r="M2624" s="48">
        <v>451408.12</v>
      </c>
      <c r="N2624" s="48">
        <v>383134.19</v>
      </c>
      <c r="O2624" s="48">
        <v>528565.38</v>
      </c>
      <c r="P2624" s="48">
        <v>222695.31</v>
      </c>
      <c r="Q2624" s="48">
        <v>337803.12</v>
      </c>
      <c r="R2624" s="48">
        <v>430845.88</v>
      </c>
      <c r="S2624" s="48">
        <v>329123.88</v>
      </c>
      <c r="T2624" s="48">
        <v>243417.31</v>
      </c>
      <c r="U2624" s="48">
        <v>177942.38</v>
      </c>
      <c r="V2624" s="48">
        <v>389128.16</v>
      </c>
      <c r="W2624" s="48">
        <v>75983.25</v>
      </c>
      <c r="X2624" s="48">
        <v>140823.06</v>
      </c>
      <c r="Y2624" s="48">
        <v>417012.38</v>
      </c>
      <c r="Z2624" s="48">
        <v>323106.81</v>
      </c>
    </row>
    <row r="2625" spans="1:26">
      <c r="A2625" s="48">
        <v>751683</v>
      </c>
      <c r="B2625" s="49" t="s">
        <v>9224</v>
      </c>
      <c r="C2625" s="49" t="s">
        <v>9225</v>
      </c>
      <c r="D2625" s="49" t="s">
        <v>9226</v>
      </c>
      <c r="E2625" s="48">
        <v>541273.18999999994</v>
      </c>
      <c r="F2625" s="48">
        <v>658463.62</v>
      </c>
      <c r="G2625" s="48">
        <v>832815.19</v>
      </c>
      <c r="H2625" s="48">
        <v>492029.97</v>
      </c>
      <c r="I2625" s="48">
        <v>421985.31</v>
      </c>
      <c r="J2625" s="48">
        <v>401470.69</v>
      </c>
      <c r="K2625" s="48">
        <v>431049.16</v>
      </c>
      <c r="L2625" s="48">
        <v>887224.5</v>
      </c>
      <c r="M2625" s="48">
        <v>1019357.25</v>
      </c>
      <c r="N2625" s="48">
        <v>828302.88</v>
      </c>
      <c r="O2625" s="48">
        <v>1117245.1200000001</v>
      </c>
      <c r="P2625" s="48">
        <v>258218.95</v>
      </c>
      <c r="Q2625" s="48">
        <v>262311.21999999997</v>
      </c>
      <c r="R2625" s="48">
        <v>371170.38</v>
      </c>
      <c r="S2625" s="48">
        <v>362569.22</v>
      </c>
      <c r="T2625" s="48">
        <v>265560.06</v>
      </c>
      <c r="U2625" s="48">
        <v>204705.41</v>
      </c>
      <c r="V2625" s="48">
        <v>251332.06</v>
      </c>
      <c r="W2625" s="48">
        <v>334097.90999999997</v>
      </c>
      <c r="X2625" s="48">
        <v>332681.15999999997</v>
      </c>
      <c r="Y2625" s="48">
        <v>334261.69</v>
      </c>
      <c r="Z2625" s="48">
        <v>359549.66</v>
      </c>
    </row>
    <row r="2626" spans="1:26">
      <c r="A2626" s="48">
        <v>753930</v>
      </c>
      <c r="B2626" s="49" t="s">
        <v>7571</v>
      </c>
      <c r="C2626" s="49" t="s">
        <v>7572</v>
      </c>
      <c r="D2626" s="49" t="s">
        <v>7573</v>
      </c>
      <c r="E2626" s="48">
        <v>104667.38</v>
      </c>
      <c r="F2626" s="48">
        <v>138211.09</v>
      </c>
      <c r="G2626" s="48">
        <v>156620.53</v>
      </c>
      <c r="H2626" s="48">
        <v>96881.14</v>
      </c>
      <c r="I2626" s="48">
        <v>101169.28</v>
      </c>
      <c r="J2626" s="48">
        <v>83926.91</v>
      </c>
      <c r="K2626" s="48">
        <v>79469.84</v>
      </c>
      <c r="L2626" s="48">
        <v>93076.12</v>
      </c>
      <c r="M2626" s="48">
        <v>98548.2</v>
      </c>
      <c r="N2626" s="48">
        <v>96303.41</v>
      </c>
      <c r="O2626" s="48">
        <v>127895.07</v>
      </c>
      <c r="P2626" s="48">
        <v>103145.34</v>
      </c>
      <c r="Q2626" s="48">
        <v>100087.26</v>
      </c>
      <c r="R2626" s="48">
        <v>156121.67000000001</v>
      </c>
      <c r="S2626" s="48">
        <v>146738.42000000001</v>
      </c>
      <c r="T2626" s="48">
        <v>116666.94</v>
      </c>
      <c r="U2626" s="48">
        <v>58802.84</v>
      </c>
      <c r="V2626" s="48">
        <v>88523.3</v>
      </c>
      <c r="W2626" s="48">
        <v>57244.32</v>
      </c>
      <c r="X2626" s="48">
        <v>63682.05</v>
      </c>
      <c r="Y2626" s="48">
        <v>87330.45</v>
      </c>
      <c r="Z2626" s="48">
        <v>85129.79</v>
      </c>
    </row>
    <row r="2627" spans="1:26">
      <c r="A2627" s="48">
        <v>751066</v>
      </c>
      <c r="B2627" s="49" t="s">
        <v>4741</v>
      </c>
      <c r="C2627" s="49" t="s">
        <v>4742</v>
      </c>
      <c r="D2627" s="49" t="s">
        <v>4743</v>
      </c>
      <c r="E2627" s="48">
        <v>81666.77</v>
      </c>
      <c r="F2627" s="48">
        <v>76896.7</v>
      </c>
      <c r="G2627" s="48">
        <v>92888.09</v>
      </c>
      <c r="H2627" s="48">
        <v>57608.22</v>
      </c>
      <c r="I2627" s="48">
        <v>75703.67</v>
      </c>
      <c r="J2627" s="48">
        <v>83602.87</v>
      </c>
      <c r="K2627" s="48">
        <v>52972.1</v>
      </c>
      <c r="L2627" s="48">
        <v>98862.2</v>
      </c>
      <c r="M2627" s="48">
        <v>84290.9</v>
      </c>
      <c r="N2627" s="48">
        <v>66834.52</v>
      </c>
      <c r="O2627" s="48">
        <v>84340.88</v>
      </c>
      <c r="P2627" s="48">
        <v>68013.77</v>
      </c>
      <c r="Q2627" s="48">
        <v>54902.61</v>
      </c>
      <c r="R2627" s="48">
        <v>81450.52</v>
      </c>
      <c r="S2627" s="48">
        <v>73298.3</v>
      </c>
      <c r="T2627" s="48">
        <v>78577.52</v>
      </c>
      <c r="U2627" s="48">
        <v>89867.26</v>
      </c>
      <c r="V2627" s="48">
        <v>53472.51</v>
      </c>
      <c r="W2627" s="48">
        <v>53482.02</v>
      </c>
      <c r="X2627" s="48">
        <v>40748.03</v>
      </c>
      <c r="Y2627" s="48">
        <v>38085.08</v>
      </c>
      <c r="Z2627" s="48">
        <v>38986.730000000003</v>
      </c>
    </row>
    <row r="2628" spans="1:26">
      <c r="A2628" s="48">
        <v>754981</v>
      </c>
      <c r="B2628" s="49" t="s">
        <v>5227</v>
      </c>
      <c r="C2628" s="49" t="s">
        <v>5228</v>
      </c>
      <c r="D2628" s="49" t="s">
        <v>5229</v>
      </c>
      <c r="E2628" s="48">
        <v>236046.84</v>
      </c>
      <c r="F2628" s="48">
        <v>289245.38</v>
      </c>
      <c r="G2628" s="48">
        <v>236500.91</v>
      </c>
      <c r="H2628" s="48">
        <v>191986.27</v>
      </c>
      <c r="I2628" s="48">
        <v>309290.12</v>
      </c>
      <c r="J2628" s="48">
        <v>214021.53</v>
      </c>
      <c r="K2628" s="48">
        <v>293828.06</v>
      </c>
      <c r="L2628" s="48">
        <v>340766.16</v>
      </c>
      <c r="M2628" s="48">
        <v>354459.97</v>
      </c>
      <c r="N2628" s="48">
        <v>238064.73</v>
      </c>
      <c r="O2628" s="48">
        <v>321355.56</v>
      </c>
      <c r="P2628" s="48">
        <v>202134.19</v>
      </c>
      <c r="Q2628" s="48">
        <v>224166.09</v>
      </c>
      <c r="R2628" s="48">
        <v>206246.8</v>
      </c>
      <c r="S2628" s="48">
        <v>247543.12</v>
      </c>
      <c r="T2628" s="48">
        <v>318954.03000000003</v>
      </c>
      <c r="U2628" s="48">
        <v>237456.31</v>
      </c>
      <c r="V2628" s="48">
        <v>280924.88</v>
      </c>
      <c r="W2628" s="48">
        <v>223514.92</v>
      </c>
      <c r="X2628" s="48">
        <v>237864.08</v>
      </c>
      <c r="Y2628" s="48">
        <v>212340.86</v>
      </c>
      <c r="Z2628" s="48">
        <v>221578.45</v>
      </c>
    </row>
    <row r="2629" spans="1:26">
      <c r="A2629" s="48">
        <v>754096</v>
      </c>
      <c r="B2629" s="49" t="s">
        <v>6864</v>
      </c>
      <c r="C2629" s="49" t="s">
        <v>6865</v>
      </c>
      <c r="D2629" s="49" t="s">
        <v>6866</v>
      </c>
      <c r="E2629" s="48">
        <v>55589.41</v>
      </c>
      <c r="F2629" s="48">
        <v>81692.02</v>
      </c>
      <c r="G2629" s="48">
        <v>71104.83</v>
      </c>
      <c r="H2629" s="48">
        <v>42620.07</v>
      </c>
      <c r="I2629" s="48">
        <v>59578.57</v>
      </c>
      <c r="J2629" s="48">
        <v>41027.06</v>
      </c>
      <c r="K2629" s="48">
        <v>55257.440000000002</v>
      </c>
      <c r="L2629" s="48">
        <v>79841.98</v>
      </c>
      <c r="M2629" s="48">
        <v>76123.929999999993</v>
      </c>
      <c r="N2629" s="48">
        <v>71276.800000000003</v>
      </c>
      <c r="O2629" s="48">
        <v>83423.06</v>
      </c>
      <c r="P2629" s="48">
        <v>51287.040000000001</v>
      </c>
      <c r="Q2629" s="48">
        <v>60204.72</v>
      </c>
      <c r="R2629" s="48">
        <v>68429.34</v>
      </c>
      <c r="S2629" s="48">
        <v>58760.82</v>
      </c>
      <c r="T2629" s="48">
        <v>62320.85</v>
      </c>
      <c r="U2629" s="48">
        <v>40555.019999999997</v>
      </c>
      <c r="V2629" s="48">
        <v>53290.41</v>
      </c>
      <c r="W2629" s="48">
        <v>61102.12</v>
      </c>
      <c r="X2629" s="48">
        <v>51993.33</v>
      </c>
      <c r="Y2629" s="48">
        <v>69625.8</v>
      </c>
      <c r="Z2629" s="48">
        <v>59798.57</v>
      </c>
    </row>
    <row r="2630" spans="1:26">
      <c r="A2630" s="48">
        <v>749467</v>
      </c>
      <c r="B2630" s="49" t="s">
        <v>7400</v>
      </c>
      <c r="C2630" s="49" t="s">
        <v>7401</v>
      </c>
      <c r="D2630" s="49" t="s">
        <v>7402</v>
      </c>
      <c r="E2630" s="48">
        <v>133728.92000000001</v>
      </c>
      <c r="F2630" s="48">
        <v>159161.62</v>
      </c>
      <c r="G2630" s="48">
        <v>228952.91</v>
      </c>
      <c r="H2630" s="48">
        <v>144072.12</v>
      </c>
      <c r="I2630" s="48">
        <v>126131.71</v>
      </c>
      <c r="J2630" s="48">
        <v>98695.01</v>
      </c>
      <c r="K2630" s="48">
        <v>154941.29999999999</v>
      </c>
      <c r="L2630" s="48">
        <v>244471.22</v>
      </c>
      <c r="M2630" s="48">
        <v>218297.72</v>
      </c>
      <c r="N2630" s="48">
        <v>184430.09</v>
      </c>
      <c r="O2630" s="48">
        <v>260105.22</v>
      </c>
      <c r="P2630" s="48">
        <v>128068.75</v>
      </c>
      <c r="Q2630" s="48">
        <v>126555.91</v>
      </c>
      <c r="R2630" s="48">
        <v>219871.02</v>
      </c>
      <c r="S2630" s="48">
        <v>202545.83</v>
      </c>
      <c r="T2630" s="48">
        <v>151574.56</v>
      </c>
      <c r="U2630" s="48">
        <v>117876.52</v>
      </c>
      <c r="V2630" s="48">
        <v>159818.47</v>
      </c>
      <c r="W2630" s="48">
        <v>136750.42000000001</v>
      </c>
      <c r="X2630" s="48">
        <v>122609.16</v>
      </c>
      <c r="Y2630" s="48">
        <v>144163.91</v>
      </c>
      <c r="Z2630" s="48">
        <v>155451.75</v>
      </c>
    </row>
    <row r="2631" spans="1:26">
      <c r="A2631" s="48">
        <v>752603</v>
      </c>
      <c r="B2631" s="49" t="s">
        <v>12592</v>
      </c>
      <c r="C2631" s="49" t="s">
        <v>12593</v>
      </c>
      <c r="D2631" s="49" t="s">
        <v>12594</v>
      </c>
      <c r="E2631" s="48">
        <v>25383.599999999999</v>
      </c>
      <c r="F2631" s="48">
        <v>33170.83</v>
      </c>
      <c r="G2631" s="48">
        <v>29889.72</v>
      </c>
      <c r="H2631" s="48">
        <v>15117.36</v>
      </c>
      <c r="I2631" s="48">
        <v>23564.55</v>
      </c>
      <c r="J2631" s="48">
        <v>24554.55</v>
      </c>
      <c r="K2631" s="48">
        <v>24586.61</v>
      </c>
      <c r="L2631" s="48">
        <v>39797.99</v>
      </c>
      <c r="M2631" s="48">
        <v>41719.089999999997</v>
      </c>
      <c r="N2631" s="48">
        <v>38298.870000000003</v>
      </c>
      <c r="O2631" s="48">
        <v>52330.3</v>
      </c>
      <c r="P2631" s="48">
        <v>2700.71</v>
      </c>
      <c r="Q2631" s="48">
        <v>2926.6</v>
      </c>
      <c r="R2631" s="48">
        <v>609.97</v>
      </c>
      <c r="S2631" s="48">
        <v>737.51</v>
      </c>
      <c r="T2631" s="48">
        <v>9260.9599999999991</v>
      </c>
      <c r="U2631" s="48">
        <v>2800.07</v>
      </c>
      <c r="V2631" s="48">
        <v>11502.6</v>
      </c>
      <c r="W2631" s="48">
        <v>6648.27</v>
      </c>
      <c r="X2631" s="48">
        <v>5689.23</v>
      </c>
      <c r="Y2631" s="48">
        <v>5943.18</v>
      </c>
      <c r="Z2631" s="48">
        <v>7429.68</v>
      </c>
    </row>
    <row r="2632" spans="1:26">
      <c r="A2632" s="48">
        <v>750690</v>
      </c>
      <c r="B2632" s="49" t="s">
        <v>17453</v>
      </c>
      <c r="C2632" s="49" t="s">
        <v>17454</v>
      </c>
      <c r="D2632" s="49" t="s">
        <v>17455</v>
      </c>
      <c r="E2632" s="48">
        <v>125329.47</v>
      </c>
      <c r="F2632" s="48">
        <v>125753.49</v>
      </c>
      <c r="G2632" s="48">
        <v>96167</v>
      </c>
      <c r="H2632" s="48">
        <v>47419.94</v>
      </c>
      <c r="I2632" s="48">
        <v>59940.25</v>
      </c>
      <c r="J2632" s="48">
        <v>99461.119999999995</v>
      </c>
      <c r="K2632" s="48">
        <v>88542.81</v>
      </c>
      <c r="L2632" s="48">
        <v>100689.1</v>
      </c>
      <c r="M2632" s="48">
        <v>128968.75</v>
      </c>
      <c r="N2632" s="48">
        <v>106458.18</v>
      </c>
      <c r="O2632" s="48">
        <v>169805.03</v>
      </c>
      <c r="P2632" s="48">
        <v>76574.09</v>
      </c>
      <c r="Q2632" s="48">
        <v>55418.44</v>
      </c>
      <c r="R2632" s="48">
        <v>42454.38</v>
      </c>
      <c r="S2632" s="48">
        <v>21107.21</v>
      </c>
      <c r="T2632" s="48">
        <v>40780.199999999997</v>
      </c>
      <c r="U2632" s="48">
        <v>118819.53</v>
      </c>
      <c r="V2632" s="48">
        <v>83695.83</v>
      </c>
      <c r="W2632" s="48">
        <v>37673.629999999997</v>
      </c>
      <c r="X2632" s="48">
        <v>118095.52</v>
      </c>
      <c r="Y2632" s="48">
        <v>76487.350000000006</v>
      </c>
      <c r="Z2632" s="48">
        <v>325435.71999999997</v>
      </c>
    </row>
    <row r="2633" spans="1:26">
      <c r="A2633" s="48">
        <v>755400</v>
      </c>
      <c r="B2633" s="49" t="s">
        <v>6387</v>
      </c>
      <c r="C2633" s="49" t="s">
        <v>6388</v>
      </c>
      <c r="D2633" s="49" t="s">
        <v>6389</v>
      </c>
      <c r="E2633" s="48">
        <v>81054.960000000006</v>
      </c>
      <c r="F2633" s="48">
        <v>72444.850000000006</v>
      </c>
      <c r="G2633" s="48">
        <v>167282.19</v>
      </c>
      <c r="H2633" s="48">
        <v>124561.3</v>
      </c>
      <c r="I2633" s="48">
        <v>2437.06</v>
      </c>
      <c r="J2633" s="48">
        <v>57771.360000000001</v>
      </c>
      <c r="K2633" s="48">
        <v>32241.77</v>
      </c>
      <c r="L2633" s="48">
        <v>108042.64</v>
      </c>
      <c r="M2633" s="48">
        <v>42834.04</v>
      </c>
      <c r="N2633" s="48">
        <v>89722.2</v>
      </c>
      <c r="O2633" s="48">
        <v>119299.98</v>
      </c>
      <c r="P2633" s="48">
        <v>70749.66</v>
      </c>
      <c r="Q2633" s="48">
        <v>50011.61</v>
      </c>
      <c r="R2633" s="48">
        <v>132944.82999999999</v>
      </c>
      <c r="S2633" s="48">
        <v>179670.92</v>
      </c>
      <c r="T2633" s="48">
        <v>398.76</v>
      </c>
      <c r="U2633" s="48">
        <v>66896.27</v>
      </c>
      <c r="V2633" s="48">
        <v>39394.639999999999</v>
      </c>
      <c r="W2633" s="48">
        <v>83667.73</v>
      </c>
      <c r="X2633" s="48">
        <v>32554.87</v>
      </c>
      <c r="Y2633" s="48">
        <v>75583.55</v>
      </c>
      <c r="Z2633" s="48">
        <v>71996.11</v>
      </c>
    </row>
    <row r="2634" spans="1:26">
      <c r="A2634" s="48">
        <v>754176</v>
      </c>
      <c r="B2634" s="49" t="s">
        <v>7690</v>
      </c>
      <c r="C2634" s="49" t="s">
        <v>7691</v>
      </c>
      <c r="D2634" s="49" t="s">
        <v>7692</v>
      </c>
      <c r="E2634" s="48">
        <v>74416.679999999993</v>
      </c>
      <c r="F2634" s="48">
        <v>94707.04</v>
      </c>
      <c r="G2634" s="48">
        <v>75089.62</v>
      </c>
      <c r="H2634" s="48">
        <v>41614.980000000003</v>
      </c>
      <c r="I2634" s="48">
        <v>80139.679999999993</v>
      </c>
      <c r="J2634" s="48">
        <v>49053.06</v>
      </c>
      <c r="K2634" s="48">
        <v>81478.710000000006</v>
      </c>
      <c r="L2634" s="48">
        <v>79147.8</v>
      </c>
      <c r="M2634" s="48">
        <v>93623.19</v>
      </c>
      <c r="N2634" s="48">
        <v>73238.59</v>
      </c>
      <c r="O2634" s="48">
        <v>139411.10999999999</v>
      </c>
      <c r="P2634" s="48">
        <v>65832.81</v>
      </c>
      <c r="Q2634" s="48">
        <v>67234.86</v>
      </c>
      <c r="R2634" s="48">
        <v>70859.53</v>
      </c>
      <c r="S2634" s="48">
        <v>64414.01</v>
      </c>
      <c r="T2634" s="48">
        <v>78354.929999999993</v>
      </c>
      <c r="U2634" s="48">
        <v>30123.16</v>
      </c>
      <c r="V2634" s="48">
        <v>67849.41</v>
      </c>
      <c r="W2634" s="48">
        <v>45413.18</v>
      </c>
      <c r="X2634" s="48">
        <v>71364.22</v>
      </c>
      <c r="Y2634" s="48">
        <v>84924.81</v>
      </c>
      <c r="Z2634" s="48">
        <v>122277.07</v>
      </c>
    </row>
    <row r="2635" spans="1:26">
      <c r="A2635" s="48">
        <v>754839</v>
      </c>
      <c r="B2635" s="49" t="s">
        <v>2592</v>
      </c>
      <c r="C2635" s="49" t="s">
        <v>2593</v>
      </c>
      <c r="D2635" s="49" t="s">
        <v>2594</v>
      </c>
      <c r="E2635" s="48">
        <v>16593.39</v>
      </c>
      <c r="F2635" s="48">
        <v>17796.48</v>
      </c>
      <c r="G2635" s="48">
        <v>11286.27</v>
      </c>
      <c r="H2635" s="48">
        <v>6276.15</v>
      </c>
      <c r="I2635" s="48">
        <v>2363.0700000000002</v>
      </c>
      <c r="J2635" s="48">
        <v>19089.45</v>
      </c>
      <c r="K2635" s="48">
        <v>19777.46</v>
      </c>
      <c r="L2635" s="48">
        <v>51966.23</v>
      </c>
      <c r="M2635" s="48">
        <v>69617.600000000006</v>
      </c>
      <c r="N2635" s="48">
        <v>49729.18</v>
      </c>
      <c r="O2635" s="48">
        <v>50748.23</v>
      </c>
      <c r="P2635" s="48">
        <v>9003.98</v>
      </c>
      <c r="Q2635" s="48">
        <v>10211.39</v>
      </c>
      <c r="R2635" s="48">
        <v>2881.12</v>
      </c>
      <c r="S2635" s="48">
        <v>1576.25</v>
      </c>
      <c r="T2635" s="48">
        <v>157.51</v>
      </c>
      <c r="U2635" s="48">
        <v>23079.279999999999</v>
      </c>
      <c r="V2635" s="48">
        <v>14457.86</v>
      </c>
      <c r="W2635" s="48">
        <v>41035.35</v>
      </c>
      <c r="X2635" s="48">
        <v>50512.36</v>
      </c>
      <c r="Y2635" s="48">
        <v>48752.38</v>
      </c>
      <c r="Z2635" s="48">
        <v>43200.91</v>
      </c>
    </row>
    <row r="2636" spans="1:26">
      <c r="A2636" s="48">
        <v>751661</v>
      </c>
      <c r="B2636" s="49" t="s">
        <v>6148</v>
      </c>
      <c r="C2636" s="49" t="s">
        <v>6149</v>
      </c>
      <c r="D2636" s="49" t="s">
        <v>6150</v>
      </c>
      <c r="E2636" s="48">
        <v>49284.17</v>
      </c>
      <c r="F2636" s="48">
        <v>63040.38</v>
      </c>
      <c r="G2636" s="48">
        <v>49123.1</v>
      </c>
      <c r="H2636" s="48">
        <v>30417.67</v>
      </c>
      <c r="I2636" s="48">
        <v>30419.67</v>
      </c>
      <c r="J2636" s="48">
        <v>40256.910000000003</v>
      </c>
      <c r="K2636" s="48">
        <v>44706.93</v>
      </c>
      <c r="L2636" s="48">
        <v>52153.21</v>
      </c>
      <c r="M2636" s="48">
        <v>65624.44</v>
      </c>
      <c r="N2636" s="48">
        <v>59637.29</v>
      </c>
      <c r="O2636" s="48">
        <v>60391.28</v>
      </c>
      <c r="P2636" s="48">
        <v>51039.4</v>
      </c>
      <c r="Q2636" s="48">
        <v>49240.54</v>
      </c>
      <c r="R2636" s="48">
        <v>43446.99</v>
      </c>
      <c r="S2636" s="48">
        <v>49509.96</v>
      </c>
      <c r="T2636" s="48">
        <v>33328.43</v>
      </c>
      <c r="U2636" s="48">
        <v>43125.54</v>
      </c>
      <c r="V2636" s="48">
        <v>46349.97</v>
      </c>
      <c r="W2636" s="48">
        <v>34788.69</v>
      </c>
      <c r="X2636" s="48">
        <v>43074.66</v>
      </c>
      <c r="Y2636" s="48">
        <v>47976.85</v>
      </c>
      <c r="Z2636" s="48">
        <v>43106.39</v>
      </c>
    </row>
    <row r="2637" spans="1:26">
      <c r="A2637" s="48">
        <v>753465</v>
      </c>
      <c r="B2637" s="49" t="s">
        <v>8437</v>
      </c>
      <c r="C2637" s="49" t="s">
        <v>8438</v>
      </c>
      <c r="D2637" s="49" t="s">
        <v>8439</v>
      </c>
      <c r="E2637" s="48">
        <v>93446.43</v>
      </c>
      <c r="F2637" s="48">
        <v>65371.78</v>
      </c>
      <c r="G2637" s="48">
        <v>34872.89</v>
      </c>
      <c r="H2637" s="48">
        <v>46863.16</v>
      </c>
      <c r="I2637" s="48">
        <v>40371.07</v>
      </c>
      <c r="J2637" s="48">
        <v>11169.29</v>
      </c>
      <c r="K2637" s="48">
        <v>9079.25</v>
      </c>
      <c r="L2637" s="48">
        <v>12989.32</v>
      </c>
      <c r="M2637" s="48">
        <v>21690.58</v>
      </c>
      <c r="N2637" s="48">
        <v>11781.27</v>
      </c>
      <c r="O2637" s="48">
        <v>18186.419999999998</v>
      </c>
      <c r="P2637" s="48">
        <v>105461.02</v>
      </c>
      <c r="Q2637" s="48">
        <v>56725.95</v>
      </c>
      <c r="R2637" s="48">
        <v>37726.959999999999</v>
      </c>
      <c r="S2637" s="48">
        <v>92114.19</v>
      </c>
      <c r="T2637" s="48">
        <v>61245.48</v>
      </c>
      <c r="U2637" s="48">
        <v>9585.76</v>
      </c>
      <c r="V2637" s="48">
        <v>3306.51</v>
      </c>
      <c r="W2637" s="48">
        <v>2418.41</v>
      </c>
      <c r="X2637" s="48">
        <v>1380.38</v>
      </c>
      <c r="Y2637" s="48">
        <v>2207.5300000000002</v>
      </c>
      <c r="Z2637" s="48">
        <v>2692.62</v>
      </c>
    </row>
    <row r="2638" spans="1:26">
      <c r="A2638" s="48">
        <v>750336</v>
      </c>
      <c r="B2638" s="49" t="s">
        <v>9195</v>
      </c>
      <c r="C2638" s="49" t="s">
        <v>9196</v>
      </c>
      <c r="D2638" s="49" t="s">
        <v>9197</v>
      </c>
      <c r="E2638" s="48">
        <v>98489.54</v>
      </c>
      <c r="F2638" s="48">
        <v>105843.61</v>
      </c>
      <c r="G2638" s="48">
        <v>72178.84</v>
      </c>
      <c r="H2638" s="48">
        <v>60517.45</v>
      </c>
      <c r="I2638" s="48">
        <v>76080.86</v>
      </c>
      <c r="J2638" s="48">
        <v>93057.4</v>
      </c>
      <c r="K2638" s="48">
        <v>76128.92</v>
      </c>
      <c r="L2638" s="48">
        <v>116667.91</v>
      </c>
      <c r="M2638" s="48">
        <v>101690.6</v>
      </c>
      <c r="N2638" s="48">
        <v>80258.06</v>
      </c>
      <c r="O2638" s="48">
        <v>89572.31</v>
      </c>
      <c r="P2638" s="48">
        <v>84791.3</v>
      </c>
      <c r="Q2638" s="48">
        <v>68065.429999999993</v>
      </c>
      <c r="R2638" s="48">
        <v>70450.05</v>
      </c>
      <c r="S2638" s="48">
        <v>81429.820000000007</v>
      </c>
      <c r="T2638" s="48">
        <v>69544.25</v>
      </c>
      <c r="U2638" s="48">
        <v>84357.83</v>
      </c>
      <c r="V2638" s="48">
        <v>63922.96</v>
      </c>
      <c r="W2638" s="48">
        <v>65252.29</v>
      </c>
      <c r="X2638" s="48">
        <v>67815.48</v>
      </c>
      <c r="Y2638" s="48">
        <v>69933.009999999995</v>
      </c>
      <c r="Z2638" s="48">
        <v>58515.82</v>
      </c>
    </row>
    <row r="2639" spans="1:26">
      <c r="A2639" s="48">
        <v>751247</v>
      </c>
      <c r="B2639" s="49" t="s">
        <v>5271</v>
      </c>
      <c r="C2639" s="49" t="s">
        <v>5272</v>
      </c>
      <c r="D2639" s="49" t="s">
        <v>5273</v>
      </c>
      <c r="E2639" s="48">
        <v>102553.16</v>
      </c>
      <c r="F2639" s="48">
        <v>42770.93</v>
      </c>
      <c r="G2639" s="48">
        <v>79790.710000000006</v>
      </c>
      <c r="H2639" s="48">
        <v>31519.66</v>
      </c>
      <c r="I2639" s="48">
        <v>45985.97</v>
      </c>
      <c r="J2639" s="48">
        <v>133870.95000000001</v>
      </c>
      <c r="K2639" s="48">
        <v>61377.279999999999</v>
      </c>
      <c r="L2639" s="48">
        <v>161253.53</v>
      </c>
      <c r="M2639" s="48">
        <v>119942.55</v>
      </c>
      <c r="N2639" s="48">
        <v>106229.3</v>
      </c>
      <c r="O2639" s="48">
        <v>164645.56</v>
      </c>
      <c r="P2639" s="48">
        <v>100308.91</v>
      </c>
      <c r="Q2639" s="48">
        <v>30806.98</v>
      </c>
      <c r="R2639" s="48">
        <v>71715.17</v>
      </c>
      <c r="S2639" s="48">
        <v>50090.49</v>
      </c>
      <c r="T2639" s="48">
        <v>60627.21</v>
      </c>
      <c r="U2639" s="48">
        <v>162213.07999999999</v>
      </c>
      <c r="V2639" s="48">
        <v>62889.4</v>
      </c>
      <c r="W2639" s="48">
        <v>104187.11</v>
      </c>
      <c r="X2639" s="48">
        <v>72546.05</v>
      </c>
      <c r="Y2639" s="48">
        <v>81985.84</v>
      </c>
      <c r="Z2639" s="48">
        <v>90018.48</v>
      </c>
    </row>
    <row r="2640" spans="1:26">
      <c r="A2640" s="48">
        <v>753224</v>
      </c>
      <c r="B2640" s="49" t="s">
        <v>19571</v>
      </c>
      <c r="C2640" s="49" t="s">
        <v>17307</v>
      </c>
      <c r="D2640" s="49" t="s">
        <v>19572</v>
      </c>
      <c r="E2640" s="48">
        <v>31878.89</v>
      </c>
      <c r="F2640" s="48">
        <v>40792.199999999997</v>
      </c>
      <c r="G2640" s="48">
        <v>39549.089999999997</v>
      </c>
      <c r="H2640" s="48">
        <v>13910.39</v>
      </c>
      <c r="I2640" s="48">
        <v>26139.71</v>
      </c>
      <c r="J2640" s="48">
        <v>22464.639999999999</v>
      </c>
      <c r="K2640" s="48">
        <v>20004.57</v>
      </c>
      <c r="L2640" s="48">
        <v>66613.990000000005</v>
      </c>
      <c r="M2640" s="48">
        <v>45396.31</v>
      </c>
      <c r="N2640" s="48">
        <v>40036.160000000003</v>
      </c>
      <c r="O2640" s="48">
        <v>55924.639999999999</v>
      </c>
      <c r="P2640" s="48">
        <v>28885.53</v>
      </c>
      <c r="Q2640" s="48">
        <v>28789.08</v>
      </c>
      <c r="R2640" s="48">
        <v>33219.839999999997</v>
      </c>
      <c r="S2640" s="48">
        <v>27473.200000000001</v>
      </c>
      <c r="T2640" s="48">
        <v>28997.9</v>
      </c>
      <c r="U2640" s="48">
        <v>23264.68</v>
      </c>
      <c r="V2640" s="48">
        <v>19147.669999999998</v>
      </c>
      <c r="W2640" s="48">
        <v>42472.52</v>
      </c>
      <c r="X2640" s="48">
        <v>33846.51</v>
      </c>
      <c r="Y2640" s="48">
        <v>29687.17</v>
      </c>
      <c r="Z2640" s="48">
        <v>29070.54</v>
      </c>
    </row>
    <row r="2641" spans="1:26">
      <c r="A2641" s="48">
        <v>749198</v>
      </c>
      <c r="B2641" s="49" t="s">
        <v>6409</v>
      </c>
      <c r="C2641" s="49" t="s">
        <v>6410</v>
      </c>
      <c r="D2641" s="49" t="s">
        <v>6411</v>
      </c>
      <c r="E2641" s="48">
        <v>583182.31000000006</v>
      </c>
      <c r="F2641" s="48">
        <v>1015684.75</v>
      </c>
      <c r="G2641" s="48">
        <v>688429.75</v>
      </c>
      <c r="H2641" s="48">
        <v>389847.16</v>
      </c>
      <c r="I2641" s="48">
        <v>435450</v>
      </c>
      <c r="J2641" s="48">
        <v>469604</v>
      </c>
      <c r="K2641" s="48">
        <v>541682.12</v>
      </c>
      <c r="L2641" s="48">
        <v>995435.19</v>
      </c>
      <c r="M2641" s="48">
        <v>1004240.31</v>
      </c>
      <c r="N2641" s="48">
        <v>790675.5</v>
      </c>
      <c r="O2641" s="48">
        <v>1077631</v>
      </c>
      <c r="P2641" s="48">
        <v>594181.31000000006</v>
      </c>
      <c r="Q2641" s="48">
        <v>764394</v>
      </c>
      <c r="R2641" s="48">
        <v>631310.56000000006</v>
      </c>
      <c r="S2641" s="48">
        <v>625377.43999999994</v>
      </c>
      <c r="T2641" s="48">
        <v>531152</v>
      </c>
      <c r="U2641" s="48">
        <v>573972.5</v>
      </c>
      <c r="V2641" s="48">
        <v>588818.25</v>
      </c>
      <c r="W2641" s="48">
        <v>640461</v>
      </c>
      <c r="X2641" s="48">
        <v>567982.75</v>
      </c>
      <c r="Y2641" s="48">
        <v>610532</v>
      </c>
      <c r="Z2641" s="48">
        <v>578395.38</v>
      </c>
    </row>
    <row r="2642" spans="1:26">
      <c r="A2642" s="48">
        <v>750127</v>
      </c>
      <c r="B2642" s="49" t="s">
        <v>15654</v>
      </c>
      <c r="C2642" s="49" t="s">
        <v>15655</v>
      </c>
      <c r="D2642" s="49" t="s">
        <v>15656</v>
      </c>
      <c r="E2642" s="48">
        <v>42887.05</v>
      </c>
      <c r="F2642" s="48">
        <v>55798.41</v>
      </c>
      <c r="G2642" s="48">
        <v>59050.39</v>
      </c>
      <c r="H2642" s="48">
        <v>35359.879999999997</v>
      </c>
      <c r="I2642" s="48">
        <v>45730.16</v>
      </c>
      <c r="J2642" s="48">
        <v>34533.89</v>
      </c>
      <c r="K2642" s="48">
        <v>35525.82</v>
      </c>
      <c r="L2642" s="48">
        <v>55404.44</v>
      </c>
      <c r="M2642" s="48">
        <v>60570.42</v>
      </c>
      <c r="N2642" s="48">
        <v>45077.14</v>
      </c>
      <c r="O2642" s="48">
        <v>67273.67</v>
      </c>
      <c r="P2642" s="48">
        <v>48439.82</v>
      </c>
      <c r="Q2642" s="48">
        <v>39896.199999999997</v>
      </c>
      <c r="R2642" s="48">
        <v>52074.87</v>
      </c>
      <c r="S2642" s="48">
        <v>54698.71</v>
      </c>
      <c r="T2642" s="48">
        <v>56167.59</v>
      </c>
      <c r="U2642" s="48">
        <v>46210.85</v>
      </c>
      <c r="V2642" s="48">
        <v>45028.2</v>
      </c>
      <c r="W2642" s="48">
        <v>29566.04</v>
      </c>
      <c r="X2642" s="48">
        <v>32478.34</v>
      </c>
      <c r="Y2642" s="48">
        <v>33011.040000000001</v>
      </c>
      <c r="Z2642" s="48">
        <v>32425.97</v>
      </c>
    </row>
    <row r="2643" spans="1:26">
      <c r="A2643" s="48">
        <v>754408</v>
      </c>
      <c r="B2643" s="49" t="s">
        <v>10042</v>
      </c>
      <c r="C2643" s="49" t="s">
        <v>10043</v>
      </c>
      <c r="D2643" s="49" t="s">
        <v>10044</v>
      </c>
      <c r="E2643" s="48">
        <v>29544.73</v>
      </c>
      <c r="F2643" s="48">
        <v>50373.279999999999</v>
      </c>
      <c r="G2643" s="48">
        <v>28707.73</v>
      </c>
      <c r="H2643" s="48">
        <v>3775.1</v>
      </c>
      <c r="I2643" s="48">
        <v>11996.31</v>
      </c>
      <c r="J2643" s="48">
        <v>19567.46</v>
      </c>
      <c r="K2643" s="48">
        <v>19155.5</v>
      </c>
      <c r="L2643" s="48">
        <v>54551.35</v>
      </c>
      <c r="M2643" s="48">
        <v>49754.29</v>
      </c>
      <c r="N2643" s="48">
        <v>43239.07</v>
      </c>
      <c r="O2643" s="48">
        <v>53603.35</v>
      </c>
      <c r="P2643" s="48">
        <v>29252.32</v>
      </c>
      <c r="Q2643" s="48">
        <v>45270.2</v>
      </c>
      <c r="R2643" s="48">
        <v>19945.36</v>
      </c>
      <c r="S2643" s="48">
        <v>459.54</v>
      </c>
      <c r="T2643" s="48">
        <v>2183.5300000000002</v>
      </c>
      <c r="U2643" s="48">
        <v>15672.45</v>
      </c>
      <c r="V2643" s="48">
        <v>4836.17</v>
      </c>
      <c r="W2643" s="48">
        <v>44412.42</v>
      </c>
      <c r="X2643" s="48">
        <v>34332.92</v>
      </c>
      <c r="Y2643" s="48">
        <v>45187.74</v>
      </c>
      <c r="Z2643" s="48">
        <v>43014.04</v>
      </c>
    </row>
    <row r="2644" spans="1:26">
      <c r="A2644" s="48">
        <v>755056</v>
      </c>
      <c r="B2644" s="49" t="s">
        <v>11079</v>
      </c>
      <c r="C2644" s="49" t="s">
        <v>11080</v>
      </c>
      <c r="D2644" s="49" t="s">
        <v>11081</v>
      </c>
      <c r="E2644" s="48">
        <v>26599.65</v>
      </c>
      <c r="F2644" s="48">
        <v>40603.980000000003</v>
      </c>
      <c r="G2644" s="48">
        <v>34153.870000000003</v>
      </c>
      <c r="H2644" s="48">
        <v>34967.81</v>
      </c>
      <c r="I2644" s="48">
        <v>28036.65</v>
      </c>
      <c r="J2644" s="48">
        <v>26368.63</v>
      </c>
      <c r="K2644" s="48">
        <v>21706.5</v>
      </c>
      <c r="L2644" s="48">
        <v>65354.59</v>
      </c>
      <c r="M2644" s="48">
        <v>69835.63</v>
      </c>
      <c r="N2644" s="48">
        <v>42594.06</v>
      </c>
      <c r="O2644" s="48">
        <v>56816.39</v>
      </c>
      <c r="P2644" s="48">
        <v>27742.05</v>
      </c>
      <c r="Q2644" s="48">
        <v>30937.09</v>
      </c>
      <c r="R2644" s="48">
        <v>34530.639999999999</v>
      </c>
      <c r="S2644" s="48">
        <v>41240.239999999998</v>
      </c>
      <c r="T2644" s="48">
        <v>34415.46</v>
      </c>
      <c r="U2644" s="48">
        <v>33967.339999999997</v>
      </c>
      <c r="V2644" s="48">
        <v>18630.54</v>
      </c>
      <c r="W2644" s="48">
        <v>43417.41</v>
      </c>
      <c r="X2644" s="48">
        <v>36998.1</v>
      </c>
      <c r="Y2644" s="48">
        <v>33381.879999999997</v>
      </c>
      <c r="Z2644" s="48">
        <v>32121.84</v>
      </c>
    </row>
    <row r="2645" spans="1:26">
      <c r="A2645" s="48">
        <v>752456</v>
      </c>
      <c r="B2645" s="49" t="s">
        <v>2330</v>
      </c>
      <c r="C2645" s="49" t="s">
        <v>2331</v>
      </c>
      <c r="D2645" s="49" t="s">
        <v>2332</v>
      </c>
      <c r="E2645" s="48">
        <v>7584.22</v>
      </c>
      <c r="F2645" s="48">
        <v>26587.71</v>
      </c>
      <c r="G2645" s="48">
        <v>1378.05</v>
      </c>
      <c r="H2645" s="48">
        <v>2292.08</v>
      </c>
      <c r="I2645" s="48">
        <v>4373.16</v>
      </c>
      <c r="J2645" s="48">
        <v>3525.13</v>
      </c>
      <c r="K2645" s="48">
        <v>18084.5</v>
      </c>
      <c r="L2645" s="48">
        <v>35446.949999999997</v>
      </c>
      <c r="M2645" s="48">
        <v>27084.7</v>
      </c>
      <c r="N2645" s="48">
        <v>25795.65</v>
      </c>
      <c r="O2645" s="48">
        <v>25190.639999999999</v>
      </c>
      <c r="P2645" s="48">
        <v>8111.7</v>
      </c>
      <c r="Q2645" s="48">
        <v>18120.62</v>
      </c>
      <c r="R2645" s="48">
        <v>244.89</v>
      </c>
      <c r="S2645" s="48">
        <v>1730.34</v>
      </c>
      <c r="T2645" s="48">
        <v>1069.07</v>
      </c>
      <c r="U2645" s="48">
        <v>2256.54</v>
      </c>
      <c r="V2645" s="48">
        <v>22636.17</v>
      </c>
      <c r="W2645" s="48">
        <v>20390.43</v>
      </c>
      <c r="X2645" s="48">
        <v>14425.63</v>
      </c>
      <c r="Y2645" s="48">
        <v>21621.67</v>
      </c>
      <c r="Z2645" s="48">
        <v>16108.75</v>
      </c>
    </row>
    <row r="2646" spans="1:26">
      <c r="A2646" s="48">
        <v>749316</v>
      </c>
      <c r="B2646" s="49" t="s">
        <v>19573</v>
      </c>
      <c r="C2646" s="49" t="s">
        <v>19574</v>
      </c>
      <c r="D2646" s="49" t="s">
        <v>19575</v>
      </c>
      <c r="E2646" s="48">
        <v>67701.52</v>
      </c>
      <c r="F2646" s="48">
        <v>50682</v>
      </c>
      <c r="G2646" s="48">
        <v>93057.2</v>
      </c>
      <c r="H2646" s="48">
        <v>38090.769999999997</v>
      </c>
      <c r="I2646" s="48">
        <v>90540.11</v>
      </c>
      <c r="J2646" s="48">
        <v>71523.66</v>
      </c>
      <c r="K2646" s="48">
        <v>55883.28</v>
      </c>
      <c r="L2646" s="48">
        <v>66815.460000000006</v>
      </c>
      <c r="M2646" s="48">
        <v>80769.78</v>
      </c>
      <c r="N2646" s="48">
        <v>71496.62</v>
      </c>
      <c r="O2646" s="48">
        <v>90573.119999999995</v>
      </c>
      <c r="P2646" s="48">
        <v>66678.42</v>
      </c>
      <c r="Q2646" s="48">
        <v>40825.120000000003</v>
      </c>
      <c r="R2646" s="48">
        <v>87501</v>
      </c>
      <c r="S2646" s="48">
        <v>59885.68</v>
      </c>
      <c r="T2646" s="48">
        <v>110002.85</v>
      </c>
      <c r="U2646" s="48">
        <v>81990.990000000005</v>
      </c>
      <c r="V2646" s="48">
        <v>57562.879999999997</v>
      </c>
      <c r="W2646" s="48">
        <v>44317.46</v>
      </c>
      <c r="X2646" s="48">
        <v>44717.66</v>
      </c>
      <c r="Y2646" s="48">
        <v>55591.32</v>
      </c>
      <c r="Z2646" s="48">
        <v>53170.74</v>
      </c>
    </row>
    <row r="2647" spans="1:26">
      <c r="A2647" s="48">
        <v>752096</v>
      </c>
      <c r="B2647" s="49" t="s">
        <v>15903</v>
      </c>
      <c r="C2647" s="49" t="s">
        <v>15904</v>
      </c>
      <c r="D2647" s="49" t="s">
        <v>15905</v>
      </c>
      <c r="E2647" s="48">
        <v>56318.65</v>
      </c>
      <c r="F2647" s="48">
        <v>85313.62</v>
      </c>
      <c r="G2647" s="48">
        <v>102550.06</v>
      </c>
      <c r="H2647" s="48">
        <v>58049.75</v>
      </c>
      <c r="I2647" s="48">
        <v>64781.77</v>
      </c>
      <c r="J2647" s="48">
        <v>60731.93</v>
      </c>
      <c r="K2647" s="48">
        <v>39632.14</v>
      </c>
      <c r="L2647" s="48">
        <v>122267.58</v>
      </c>
      <c r="M2647" s="48">
        <v>89086.78</v>
      </c>
      <c r="N2647" s="48">
        <v>80619.320000000007</v>
      </c>
      <c r="O2647" s="48">
        <v>105151.29</v>
      </c>
      <c r="P2647" s="48">
        <v>59152.75</v>
      </c>
      <c r="Q2647" s="48">
        <v>62665.77</v>
      </c>
      <c r="R2647" s="48">
        <v>90815.95</v>
      </c>
      <c r="S2647" s="48">
        <v>88924.05</v>
      </c>
      <c r="T2647" s="48">
        <v>85174.37</v>
      </c>
      <c r="U2647" s="48">
        <v>71606.759999999995</v>
      </c>
      <c r="V2647" s="48">
        <v>40528.01</v>
      </c>
      <c r="W2647" s="48">
        <v>71701.149999999994</v>
      </c>
      <c r="X2647" s="48">
        <v>54625.93</v>
      </c>
      <c r="Y2647" s="48">
        <v>55954.89</v>
      </c>
      <c r="Z2647" s="48">
        <v>54894.49</v>
      </c>
    </row>
    <row r="2648" spans="1:26">
      <c r="A2648" s="48">
        <v>752523</v>
      </c>
      <c r="B2648" s="49" t="s">
        <v>12927</v>
      </c>
      <c r="C2648" s="49" t="s">
        <v>12928</v>
      </c>
      <c r="D2648" s="49" t="s">
        <v>12929</v>
      </c>
      <c r="E2648" s="48">
        <v>67513.48</v>
      </c>
      <c r="F2648" s="48">
        <v>77018.66</v>
      </c>
      <c r="G2648" s="48">
        <v>87279.95</v>
      </c>
      <c r="H2648" s="48">
        <v>48864.01</v>
      </c>
      <c r="I2648" s="48">
        <v>69108.5</v>
      </c>
      <c r="J2648" s="48">
        <v>68909.460000000006</v>
      </c>
      <c r="K2648" s="48">
        <v>61301.32</v>
      </c>
      <c r="L2648" s="48">
        <v>85514.97</v>
      </c>
      <c r="M2648" s="48">
        <v>91600</v>
      </c>
      <c r="N2648" s="48">
        <v>71947.66</v>
      </c>
      <c r="O2648" s="48">
        <v>101362.3</v>
      </c>
      <c r="P2648" s="48">
        <v>25750.639999999999</v>
      </c>
      <c r="Q2648" s="48">
        <v>19691.93</v>
      </c>
      <c r="R2648" s="48">
        <v>28891.79</v>
      </c>
      <c r="S2648" s="48">
        <v>26559.73</v>
      </c>
      <c r="T2648" s="48">
        <v>30220.080000000002</v>
      </c>
      <c r="U2648" s="48">
        <v>28502.39</v>
      </c>
      <c r="V2648" s="48">
        <v>22539.17</v>
      </c>
      <c r="W2648" s="48">
        <v>23234.89</v>
      </c>
      <c r="X2648" s="48">
        <v>22280.19</v>
      </c>
      <c r="Y2648" s="48">
        <v>23475.85</v>
      </c>
      <c r="Z2648" s="48">
        <v>23655.91</v>
      </c>
    </row>
    <row r="2649" spans="1:26">
      <c r="A2649" s="48">
        <v>753086</v>
      </c>
      <c r="B2649" s="49" t="s">
        <v>4720</v>
      </c>
      <c r="C2649" s="49" t="s">
        <v>4721</v>
      </c>
      <c r="D2649" s="49" t="s">
        <v>4722</v>
      </c>
      <c r="E2649" s="48">
        <v>377787.06</v>
      </c>
      <c r="F2649" s="48">
        <v>555874.75</v>
      </c>
      <c r="G2649" s="48">
        <v>364991.84</v>
      </c>
      <c r="H2649" s="48">
        <v>199809.58</v>
      </c>
      <c r="I2649" s="48">
        <v>273256.12</v>
      </c>
      <c r="J2649" s="48">
        <v>317358.38</v>
      </c>
      <c r="K2649" s="48">
        <v>288646.12</v>
      </c>
      <c r="L2649" s="48">
        <v>500333.94</v>
      </c>
      <c r="M2649" s="48">
        <v>530461.68999999994</v>
      </c>
      <c r="N2649" s="48">
        <v>428574.69</v>
      </c>
      <c r="O2649" s="48">
        <v>515697.56</v>
      </c>
      <c r="P2649" s="48">
        <v>183566.53</v>
      </c>
      <c r="Q2649" s="48">
        <v>216847.05</v>
      </c>
      <c r="R2649" s="48">
        <v>143407.78</v>
      </c>
      <c r="S2649" s="48">
        <v>109499.02</v>
      </c>
      <c r="T2649" s="48">
        <v>122734.75</v>
      </c>
      <c r="U2649" s="48">
        <v>128835.2</v>
      </c>
      <c r="V2649" s="48">
        <v>140191.69</v>
      </c>
      <c r="W2649" s="48">
        <v>182092.11</v>
      </c>
      <c r="X2649" s="48">
        <v>165222.70000000001</v>
      </c>
      <c r="Y2649" s="48">
        <v>168809.22</v>
      </c>
      <c r="Z2649" s="48">
        <v>160125.64000000001</v>
      </c>
    </row>
    <row r="2650" spans="1:26">
      <c r="A2650" s="48">
        <v>753790</v>
      </c>
      <c r="B2650" s="49" t="s">
        <v>9899</v>
      </c>
      <c r="C2650" s="49" t="s">
        <v>9900</v>
      </c>
      <c r="D2650" s="49" t="s">
        <v>9901</v>
      </c>
      <c r="E2650" s="48">
        <v>54686.36</v>
      </c>
      <c r="F2650" s="48">
        <v>57924.32</v>
      </c>
      <c r="G2650" s="48">
        <v>137941.56</v>
      </c>
      <c r="H2650" s="48">
        <v>43617.01</v>
      </c>
      <c r="I2650" s="48">
        <v>55851.360000000001</v>
      </c>
      <c r="J2650" s="48">
        <v>21381.52</v>
      </c>
      <c r="K2650" s="48">
        <v>61822.559999999998</v>
      </c>
      <c r="L2650" s="48">
        <v>50093.09</v>
      </c>
      <c r="M2650" s="48">
        <v>40182.870000000003</v>
      </c>
      <c r="N2650" s="48">
        <v>65130.45</v>
      </c>
      <c r="O2650" s="48">
        <v>101905.2</v>
      </c>
      <c r="P2650" s="48">
        <v>60351.17</v>
      </c>
      <c r="Q2650" s="48">
        <v>44026.57</v>
      </c>
      <c r="R2650" s="48">
        <v>142006.97</v>
      </c>
      <c r="S2650" s="48">
        <v>74100.09</v>
      </c>
      <c r="T2650" s="48">
        <v>71393.399999999994</v>
      </c>
      <c r="U2650" s="48">
        <v>26747.58</v>
      </c>
      <c r="V2650" s="48">
        <v>71749.98</v>
      </c>
      <c r="W2650" s="48">
        <v>33601.06</v>
      </c>
      <c r="X2650" s="48">
        <v>23177.95</v>
      </c>
      <c r="Y2650" s="48">
        <v>42109.77</v>
      </c>
      <c r="Z2650" s="48">
        <v>63392.85</v>
      </c>
    </row>
    <row r="2651" spans="1:26">
      <c r="A2651" s="48">
        <v>754586</v>
      </c>
      <c r="B2651" s="49" t="s">
        <v>2696</v>
      </c>
      <c r="C2651" s="49" t="s">
        <v>2697</v>
      </c>
      <c r="D2651" s="49" t="s">
        <v>2698</v>
      </c>
      <c r="E2651" s="48">
        <v>21933.61</v>
      </c>
      <c r="F2651" s="48">
        <v>31329.81</v>
      </c>
      <c r="G2651" s="48">
        <v>4305.1000000000004</v>
      </c>
      <c r="H2651" s="48">
        <v>2427.08</v>
      </c>
      <c r="I2651" s="48">
        <v>4289.12</v>
      </c>
      <c r="J2651" s="48">
        <v>22485.58</v>
      </c>
      <c r="K2651" s="48">
        <v>23267.62</v>
      </c>
      <c r="L2651" s="48">
        <v>67164.92</v>
      </c>
      <c r="M2651" s="48">
        <v>72153.929999999993</v>
      </c>
      <c r="N2651" s="48">
        <v>52457.39</v>
      </c>
      <c r="O2651" s="48">
        <v>65136.63</v>
      </c>
      <c r="P2651" s="48">
        <v>23601.79</v>
      </c>
      <c r="Q2651" s="48">
        <v>26609.15</v>
      </c>
      <c r="R2651" s="48">
        <v>362.11</v>
      </c>
      <c r="S2651" s="48">
        <v>433.67</v>
      </c>
      <c r="T2651" s="48">
        <v>601</v>
      </c>
      <c r="U2651" s="48">
        <v>26591.82</v>
      </c>
      <c r="V2651" s="48">
        <v>24573.79</v>
      </c>
      <c r="W2651" s="48">
        <v>42306.92</v>
      </c>
      <c r="X2651" s="48">
        <v>44524.67</v>
      </c>
      <c r="Y2651" s="48">
        <v>42086.97</v>
      </c>
      <c r="Z2651" s="48">
        <v>33464.1</v>
      </c>
    </row>
    <row r="2652" spans="1:26">
      <c r="A2652" s="48">
        <v>751882</v>
      </c>
      <c r="B2652" s="49" t="s">
        <v>7553</v>
      </c>
      <c r="C2652" s="49" t="s">
        <v>7554</v>
      </c>
      <c r="D2652" s="49" t="s">
        <v>7555</v>
      </c>
      <c r="E2652" s="48">
        <v>48067.21</v>
      </c>
      <c r="F2652" s="48">
        <v>108732.52</v>
      </c>
      <c r="G2652" s="48">
        <v>47171.22</v>
      </c>
      <c r="H2652" s="48">
        <v>18733.47</v>
      </c>
      <c r="I2652" s="48">
        <v>41534.050000000003</v>
      </c>
      <c r="J2652" s="48">
        <v>39103.01</v>
      </c>
      <c r="K2652" s="48">
        <v>50622.38</v>
      </c>
      <c r="L2652" s="48">
        <v>108525.7</v>
      </c>
      <c r="M2652" s="48">
        <v>94408.36</v>
      </c>
      <c r="N2652" s="48">
        <v>79097.84</v>
      </c>
      <c r="O2652" s="48">
        <v>109835.69</v>
      </c>
      <c r="P2652" s="48">
        <v>53378.47</v>
      </c>
      <c r="Q2652" s="48">
        <v>63336.65</v>
      </c>
      <c r="R2652" s="48">
        <v>50633.84</v>
      </c>
      <c r="S2652" s="48">
        <v>32709.360000000001</v>
      </c>
      <c r="T2652" s="48">
        <v>61439.1</v>
      </c>
      <c r="U2652" s="48">
        <v>51901.88</v>
      </c>
      <c r="V2652" s="48">
        <v>59350.37</v>
      </c>
      <c r="W2652" s="48">
        <v>58483.199999999997</v>
      </c>
      <c r="X2652" s="48">
        <v>48631.92</v>
      </c>
      <c r="Y2652" s="48">
        <v>49364.4</v>
      </c>
      <c r="Z2652" s="48">
        <v>49215.839999999997</v>
      </c>
    </row>
    <row r="2653" spans="1:26">
      <c r="A2653" s="48">
        <v>754071</v>
      </c>
      <c r="B2653" s="49" t="s">
        <v>8113</v>
      </c>
      <c r="C2653" s="49" t="s">
        <v>8114</v>
      </c>
      <c r="D2653" s="49" t="s">
        <v>8115</v>
      </c>
      <c r="E2653" s="48">
        <v>90921.16</v>
      </c>
      <c r="F2653" s="48">
        <v>97917.33</v>
      </c>
      <c r="G2653" s="48">
        <v>97718.41</v>
      </c>
      <c r="H2653" s="48">
        <v>50858.25</v>
      </c>
      <c r="I2653" s="48">
        <v>59193.51</v>
      </c>
      <c r="J2653" s="48">
        <v>63565.54</v>
      </c>
      <c r="K2653" s="48">
        <v>68003.66</v>
      </c>
      <c r="L2653" s="48">
        <v>95559.42</v>
      </c>
      <c r="M2653" s="48">
        <v>90014.24</v>
      </c>
      <c r="N2653" s="48">
        <v>77093.850000000006</v>
      </c>
      <c r="O2653" s="48">
        <v>94153.3</v>
      </c>
      <c r="P2653" s="48">
        <v>89533.71</v>
      </c>
      <c r="Q2653" s="48">
        <v>75657.100000000006</v>
      </c>
      <c r="R2653" s="48">
        <v>87635.04</v>
      </c>
      <c r="S2653" s="48">
        <v>77531.289999999994</v>
      </c>
      <c r="T2653" s="48">
        <v>70230.34</v>
      </c>
      <c r="U2653" s="48">
        <v>72486.83</v>
      </c>
      <c r="V2653" s="48">
        <v>69697.649999999994</v>
      </c>
      <c r="W2653" s="48">
        <v>58746.48</v>
      </c>
      <c r="X2653" s="48">
        <v>52364.81</v>
      </c>
      <c r="Y2653" s="48">
        <v>61119.11</v>
      </c>
      <c r="Z2653" s="48">
        <v>54166.53</v>
      </c>
    </row>
    <row r="2654" spans="1:26">
      <c r="A2654" s="48">
        <v>750476</v>
      </c>
      <c r="B2654" s="49" t="s">
        <v>9168</v>
      </c>
      <c r="C2654" s="49" t="s">
        <v>9169</v>
      </c>
      <c r="D2654" s="49" t="s">
        <v>9170</v>
      </c>
      <c r="E2654" s="48">
        <v>58978.69</v>
      </c>
      <c r="F2654" s="48">
        <v>191425.72</v>
      </c>
      <c r="G2654" s="48">
        <v>30519.77</v>
      </c>
      <c r="H2654" s="48">
        <v>13742.34</v>
      </c>
      <c r="I2654" s="48">
        <v>69934.740000000005</v>
      </c>
      <c r="J2654" s="48">
        <v>293173.5</v>
      </c>
      <c r="K2654" s="48">
        <v>48000.34</v>
      </c>
      <c r="L2654" s="48">
        <v>90934.23</v>
      </c>
      <c r="M2654" s="48">
        <v>84157.79</v>
      </c>
      <c r="N2654" s="48">
        <v>45375.07</v>
      </c>
      <c r="O2654" s="48">
        <v>32549.81</v>
      </c>
      <c r="P2654" s="50"/>
      <c r="Q2654" s="48">
        <v>47608.24</v>
      </c>
      <c r="R2654" s="48">
        <v>5722.54</v>
      </c>
      <c r="S2654" s="48">
        <v>15783.28</v>
      </c>
      <c r="T2654" s="48">
        <v>48019.62</v>
      </c>
      <c r="U2654" s="48">
        <v>223194.98</v>
      </c>
      <c r="V2654" s="50"/>
      <c r="W2654" s="50"/>
      <c r="X2654" s="50"/>
      <c r="Y2654" s="50"/>
      <c r="Z2654" s="50"/>
    </row>
    <row r="2655" spans="1:26">
      <c r="A2655" s="48">
        <v>753212</v>
      </c>
      <c r="B2655" s="49" t="s">
        <v>13733</v>
      </c>
      <c r="C2655" s="49" t="s">
        <v>13734</v>
      </c>
      <c r="D2655" s="49" t="s">
        <v>13735</v>
      </c>
      <c r="E2655" s="48">
        <v>39144.949999999997</v>
      </c>
      <c r="F2655" s="48">
        <v>47605.2</v>
      </c>
      <c r="G2655" s="48">
        <v>42131.99</v>
      </c>
      <c r="H2655" s="48">
        <v>32535.759999999998</v>
      </c>
      <c r="I2655" s="48">
        <v>38345.93</v>
      </c>
      <c r="J2655" s="48">
        <v>23565.57</v>
      </c>
      <c r="K2655" s="48">
        <v>36716.800000000003</v>
      </c>
      <c r="L2655" s="48">
        <v>38617.93</v>
      </c>
      <c r="M2655" s="48">
        <v>34218.839999999997</v>
      </c>
      <c r="N2655" s="48">
        <v>39571.879999999997</v>
      </c>
      <c r="O2655" s="48">
        <v>43812.05</v>
      </c>
      <c r="P2655" s="48">
        <v>38954.699999999997</v>
      </c>
      <c r="Q2655" s="48">
        <v>35902.300000000003</v>
      </c>
      <c r="R2655" s="48">
        <v>40608.22</v>
      </c>
      <c r="S2655" s="48">
        <v>52313.86</v>
      </c>
      <c r="T2655" s="48">
        <v>42507.48</v>
      </c>
      <c r="U2655" s="48">
        <v>26686.880000000001</v>
      </c>
      <c r="V2655" s="48">
        <v>39689.480000000003</v>
      </c>
      <c r="W2655" s="48">
        <v>28589.47</v>
      </c>
      <c r="X2655" s="48">
        <v>23985.66</v>
      </c>
      <c r="Y2655" s="48">
        <v>37142.74</v>
      </c>
      <c r="Z2655" s="48">
        <v>26192.28</v>
      </c>
    </row>
    <row r="2656" spans="1:26">
      <c r="A2656" s="48">
        <v>752810</v>
      </c>
      <c r="B2656" s="49" t="s">
        <v>11105</v>
      </c>
      <c r="C2656" s="49" t="s">
        <v>11106</v>
      </c>
      <c r="D2656" s="49" t="s">
        <v>11107</v>
      </c>
      <c r="E2656" s="48">
        <v>70156.62</v>
      </c>
      <c r="F2656" s="48">
        <v>133478.03</v>
      </c>
      <c r="G2656" s="48">
        <v>93087.28</v>
      </c>
      <c r="H2656" s="48">
        <v>38612.93</v>
      </c>
      <c r="I2656" s="48">
        <v>73211.66</v>
      </c>
      <c r="J2656" s="48">
        <v>62043.41</v>
      </c>
      <c r="K2656" s="48">
        <v>84631.02</v>
      </c>
      <c r="L2656" s="48">
        <v>141170.25</v>
      </c>
      <c r="M2656" s="48">
        <v>133391.94</v>
      </c>
      <c r="N2656" s="48">
        <v>87395.19</v>
      </c>
      <c r="O2656" s="48">
        <v>87765.07</v>
      </c>
      <c r="P2656" s="48">
        <v>68412.87</v>
      </c>
      <c r="Q2656" s="48">
        <v>97119.05</v>
      </c>
      <c r="R2656" s="48">
        <v>87214.43</v>
      </c>
      <c r="S2656" s="48">
        <v>55238.15</v>
      </c>
      <c r="T2656" s="48">
        <v>86445.4</v>
      </c>
      <c r="U2656" s="48">
        <v>72408.55</v>
      </c>
      <c r="V2656" s="48">
        <v>93805.119999999995</v>
      </c>
      <c r="W2656" s="48">
        <v>91233.66</v>
      </c>
      <c r="X2656" s="48">
        <v>90662.38</v>
      </c>
      <c r="Y2656" s="48">
        <v>78491.460000000006</v>
      </c>
      <c r="Z2656" s="48">
        <v>50423.73</v>
      </c>
    </row>
    <row r="2657" spans="1:26">
      <c r="A2657" s="48">
        <v>749170</v>
      </c>
      <c r="B2657" s="49" t="s">
        <v>3693</v>
      </c>
      <c r="C2657" s="49" t="s">
        <v>3694</v>
      </c>
      <c r="D2657" s="49" t="s">
        <v>3695</v>
      </c>
      <c r="E2657" s="48">
        <v>26463.62</v>
      </c>
      <c r="F2657" s="48">
        <v>38142.94</v>
      </c>
      <c r="G2657" s="48">
        <v>39677.94</v>
      </c>
      <c r="H2657" s="48">
        <v>15032.32</v>
      </c>
      <c r="I2657" s="48">
        <v>25680.63</v>
      </c>
      <c r="J2657" s="48">
        <v>20772.509999999998</v>
      </c>
      <c r="K2657" s="48">
        <v>26621.64</v>
      </c>
      <c r="L2657" s="48">
        <v>24770.57</v>
      </c>
      <c r="M2657" s="48">
        <v>38461.910000000003</v>
      </c>
      <c r="N2657" s="48">
        <v>26544.58</v>
      </c>
      <c r="O2657" s="48">
        <v>48053.07</v>
      </c>
      <c r="P2657" s="48">
        <v>24468.18</v>
      </c>
      <c r="Q2657" s="48">
        <v>28075.87</v>
      </c>
      <c r="R2657" s="48">
        <v>34014.49</v>
      </c>
      <c r="S2657" s="48">
        <v>24103.88</v>
      </c>
      <c r="T2657" s="48">
        <v>27471.62</v>
      </c>
      <c r="U2657" s="48">
        <v>21873.3</v>
      </c>
      <c r="V2657" s="48">
        <v>25839.53</v>
      </c>
      <c r="W2657" s="48">
        <v>17600.25</v>
      </c>
      <c r="X2657" s="48">
        <v>24135.02</v>
      </c>
      <c r="Y2657" s="48">
        <v>20882.46</v>
      </c>
      <c r="Z2657" s="48">
        <v>30185.79</v>
      </c>
    </row>
    <row r="2658" spans="1:26">
      <c r="A2658" s="48">
        <v>749253</v>
      </c>
      <c r="B2658" s="49" t="s">
        <v>5993</v>
      </c>
      <c r="C2658" s="49" t="s">
        <v>5994</v>
      </c>
      <c r="D2658" s="49" t="s">
        <v>5995</v>
      </c>
      <c r="E2658" s="48">
        <v>39586.93</v>
      </c>
      <c r="F2658" s="48">
        <v>47929.21</v>
      </c>
      <c r="G2658" s="48">
        <v>34480.800000000003</v>
      </c>
      <c r="H2658" s="48">
        <v>29070.639999999999</v>
      </c>
      <c r="I2658" s="48">
        <v>27257.72</v>
      </c>
      <c r="J2658" s="48">
        <v>27514.65</v>
      </c>
      <c r="K2658" s="48">
        <v>27437.69</v>
      </c>
      <c r="L2658" s="48">
        <v>53900.32</v>
      </c>
      <c r="M2658" s="48">
        <v>55608.38</v>
      </c>
      <c r="N2658" s="48">
        <v>48692.15</v>
      </c>
      <c r="O2658" s="48">
        <v>61490.51</v>
      </c>
      <c r="P2658" s="48">
        <v>38266.92</v>
      </c>
      <c r="Q2658" s="48">
        <v>33546.800000000003</v>
      </c>
      <c r="R2658" s="48">
        <v>32059.360000000001</v>
      </c>
      <c r="S2658" s="48">
        <v>45062.46</v>
      </c>
      <c r="T2658" s="48">
        <v>36021.129999999997</v>
      </c>
      <c r="U2658" s="48">
        <v>29716.7</v>
      </c>
      <c r="V2658" s="48">
        <v>32776.559999999998</v>
      </c>
      <c r="W2658" s="48">
        <v>31006.71</v>
      </c>
      <c r="X2658" s="48">
        <v>31036.63</v>
      </c>
      <c r="Y2658" s="48">
        <v>37207.449999999997</v>
      </c>
      <c r="Z2658" s="48">
        <v>35206.050000000003</v>
      </c>
    </row>
    <row r="2659" spans="1:26">
      <c r="A2659" s="48">
        <v>751217</v>
      </c>
      <c r="B2659" s="49" t="s">
        <v>8982</v>
      </c>
      <c r="C2659" s="49" t="s">
        <v>8983</v>
      </c>
      <c r="D2659" s="49" t="s">
        <v>8984</v>
      </c>
      <c r="E2659" s="48">
        <v>19083.47</v>
      </c>
      <c r="F2659" s="48">
        <v>25928.65</v>
      </c>
      <c r="G2659" s="48">
        <v>25037.58</v>
      </c>
      <c r="H2659" s="48">
        <v>25892.58</v>
      </c>
      <c r="I2659" s="48">
        <v>24107.54</v>
      </c>
      <c r="J2659" s="48">
        <v>19202.419999999998</v>
      </c>
      <c r="K2659" s="48">
        <v>28727.62</v>
      </c>
      <c r="L2659" s="48">
        <v>41467.06</v>
      </c>
      <c r="M2659" s="48">
        <v>23830.58</v>
      </c>
      <c r="N2659" s="48">
        <v>44027.09</v>
      </c>
      <c r="O2659" s="48">
        <v>62838.57</v>
      </c>
      <c r="P2659" s="48">
        <v>10091.370000000001</v>
      </c>
      <c r="Q2659" s="48">
        <v>20864.990000000002</v>
      </c>
      <c r="R2659" s="48">
        <v>22530.33</v>
      </c>
      <c r="S2659" s="48">
        <v>41437.15</v>
      </c>
      <c r="T2659" s="48">
        <v>27800.79</v>
      </c>
      <c r="U2659" s="48">
        <v>18004</v>
      </c>
      <c r="V2659" s="48">
        <v>37868.49</v>
      </c>
      <c r="W2659" s="48">
        <v>29747.9</v>
      </c>
      <c r="X2659" s="48">
        <v>6983.39</v>
      </c>
      <c r="Y2659" s="48">
        <v>35855.82</v>
      </c>
      <c r="Z2659" s="48">
        <v>47400.01</v>
      </c>
    </row>
    <row r="2660" spans="1:26">
      <c r="A2660" s="48">
        <v>751053</v>
      </c>
      <c r="B2660" s="49" t="s">
        <v>4248</v>
      </c>
      <c r="C2660" s="49" t="s">
        <v>4249</v>
      </c>
      <c r="D2660" s="49" t="s">
        <v>4250</v>
      </c>
      <c r="E2660" s="48">
        <v>57615.26</v>
      </c>
      <c r="F2660" s="48">
        <v>65229.46</v>
      </c>
      <c r="G2660" s="48">
        <v>56893.29</v>
      </c>
      <c r="H2660" s="48">
        <v>24007.55</v>
      </c>
      <c r="I2660" s="48">
        <v>28414.66</v>
      </c>
      <c r="J2660" s="48">
        <v>49074.12</v>
      </c>
      <c r="K2660" s="48">
        <v>43062.97</v>
      </c>
      <c r="L2660" s="48">
        <v>38796.870000000003</v>
      </c>
      <c r="M2660" s="48">
        <v>38215.910000000003</v>
      </c>
      <c r="N2660" s="48">
        <v>40826.910000000003</v>
      </c>
      <c r="O2660" s="48">
        <v>66572.570000000007</v>
      </c>
      <c r="P2660" s="48">
        <v>56518.080000000002</v>
      </c>
      <c r="Q2660" s="48">
        <v>48782.37</v>
      </c>
      <c r="R2660" s="48">
        <v>51970.3</v>
      </c>
      <c r="S2660" s="48">
        <v>38998.49</v>
      </c>
      <c r="T2660" s="48">
        <v>33123.730000000003</v>
      </c>
      <c r="U2660" s="48">
        <v>48611.48</v>
      </c>
      <c r="V2660" s="48">
        <v>42720.85</v>
      </c>
      <c r="W2660" s="48">
        <v>30535.19</v>
      </c>
      <c r="X2660" s="48">
        <v>27515.040000000001</v>
      </c>
      <c r="Y2660" s="48">
        <v>29921.11</v>
      </c>
      <c r="Z2660" s="48">
        <v>39107.800000000003</v>
      </c>
    </row>
    <row r="2661" spans="1:26">
      <c r="A2661" s="48">
        <v>751989</v>
      </c>
      <c r="B2661" s="49" t="s">
        <v>19576</v>
      </c>
      <c r="C2661" s="49" t="s">
        <v>19577</v>
      </c>
      <c r="D2661" s="49" t="s">
        <v>19578</v>
      </c>
      <c r="E2661" s="48">
        <v>71840.960000000006</v>
      </c>
      <c r="F2661" s="48">
        <v>77265.02</v>
      </c>
      <c r="G2661" s="48">
        <v>89434.35</v>
      </c>
      <c r="H2661" s="48">
        <v>33071.879999999997</v>
      </c>
      <c r="I2661" s="48">
        <v>129621.34</v>
      </c>
      <c r="J2661" s="48">
        <v>59943.48</v>
      </c>
      <c r="K2661" s="48">
        <v>62006.7</v>
      </c>
      <c r="L2661" s="48">
        <v>63546.7</v>
      </c>
      <c r="M2661" s="48">
        <v>65559.67</v>
      </c>
      <c r="N2661" s="48">
        <v>75935.95</v>
      </c>
      <c r="O2661" s="48">
        <v>95234.65</v>
      </c>
      <c r="P2661" s="48">
        <v>70134.7</v>
      </c>
      <c r="Q2661" s="48">
        <v>58779.29</v>
      </c>
      <c r="R2661" s="48">
        <v>73587.350000000006</v>
      </c>
      <c r="S2661" s="48">
        <v>51795.23</v>
      </c>
      <c r="T2661" s="48">
        <v>158047.07999999999</v>
      </c>
      <c r="U2661" s="48">
        <v>72153.84</v>
      </c>
      <c r="V2661" s="48">
        <v>80045.48</v>
      </c>
      <c r="W2661" s="48">
        <v>40485.089999999997</v>
      </c>
      <c r="X2661" s="48">
        <v>40590.07</v>
      </c>
      <c r="Y2661" s="48">
        <v>58489.55</v>
      </c>
      <c r="Z2661" s="48">
        <v>52824.21</v>
      </c>
    </row>
    <row r="2662" spans="1:26">
      <c r="A2662" s="48">
        <v>752662</v>
      </c>
      <c r="B2662" s="49" t="s">
        <v>13727</v>
      </c>
      <c r="C2662" s="49" t="s">
        <v>13728</v>
      </c>
      <c r="D2662" s="49" t="s">
        <v>13729</v>
      </c>
      <c r="E2662" s="48">
        <v>43644.01</v>
      </c>
      <c r="F2662" s="48">
        <v>77926.97</v>
      </c>
      <c r="G2662" s="48">
        <v>71042.679999999993</v>
      </c>
      <c r="H2662" s="48">
        <v>13632.29</v>
      </c>
      <c r="I2662" s="48">
        <v>40819.85</v>
      </c>
      <c r="J2662" s="48">
        <v>45500</v>
      </c>
      <c r="K2662" s="48">
        <v>41371.94</v>
      </c>
      <c r="L2662" s="48">
        <v>50293.18</v>
      </c>
      <c r="M2662" s="48">
        <v>89356.13</v>
      </c>
      <c r="N2662" s="48">
        <v>52083.16</v>
      </c>
      <c r="O2662" s="48">
        <v>65573.45</v>
      </c>
      <c r="P2662" s="48">
        <v>40853.61</v>
      </c>
      <c r="Q2662" s="48">
        <v>66069.87</v>
      </c>
      <c r="R2662" s="48">
        <v>78586.52</v>
      </c>
      <c r="S2662" s="48">
        <v>2435.98</v>
      </c>
      <c r="T2662" s="48">
        <v>43212.97</v>
      </c>
      <c r="U2662" s="48">
        <v>73095.28</v>
      </c>
      <c r="V2662" s="48">
        <v>48892.86</v>
      </c>
      <c r="W2662" s="48">
        <v>42545.69</v>
      </c>
      <c r="X2662" s="48">
        <v>78201.03</v>
      </c>
      <c r="Y2662" s="48">
        <v>63999.81</v>
      </c>
      <c r="Z2662" s="48">
        <v>83825.45</v>
      </c>
    </row>
    <row r="2663" spans="1:26">
      <c r="A2663" s="48">
        <v>750674</v>
      </c>
      <c r="B2663" s="49" t="s">
        <v>6487</v>
      </c>
      <c r="C2663" s="49" t="s">
        <v>6488</v>
      </c>
      <c r="D2663" s="49" t="s">
        <v>6489</v>
      </c>
      <c r="E2663" s="48">
        <v>17221.46</v>
      </c>
      <c r="F2663" s="48">
        <v>34374.94</v>
      </c>
      <c r="G2663" s="48">
        <v>16033.43</v>
      </c>
      <c r="H2663" s="48">
        <v>11856.3</v>
      </c>
      <c r="I2663" s="48">
        <v>38300.03</v>
      </c>
      <c r="J2663" s="48">
        <v>29022.77</v>
      </c>
      <c r="K2663" s="48">
        <v>46660.21</v>
      </c>
      <c r="L2663" s="48">
        <v>22824.62</v>
      </c>
      <c r="M2663" s="48">
        <v>38404.93</v>
      </c>
      <c r="N2663" s="48">
        <v>25675.71</v>
      </c>
      <c r="O2663" s="48">
        <v>39349.050000000003</v>
      </c>
      <c r="P2663" s="48">
        <v>19089.830000000002</v>
      </c>
      <c r="Q2663" s="48">
        <v>24600.57</v>
      </c>
      <c r="R2663" s="48">
        <v>16438.47</v>
      </c>
      <c r="S2663" s="48">
        <v>19356.87</v>
      </c>
      <c r="T2663" s="48">
        <v>46985.03</v>
      </c>
      <c r="U2663" s="48">
        <v>31716.49</v>
      </c>
      <c r="V2663" s="48">
        <v>51718.22</v>
      </c>
      <c r="W2663" s="48">
        <v>16388.55</v>
      </c>
      <c r="X2663" s="48">
        <v>22048.959999999999</v>
      </c>
      <c r="Y2663" s="48">
        <v>21558.53</v>
      </c>
      <c r="Z2663" s="48">
        <v>21641.94</v>
      </c>
    </row>
    <row r="2664" spans="1:26">
      <c r="A2664" s="48">
        <v>751982</v>
      </c>
      <c r="B2664" s="49" t="s">
        <v>5529</v>
      </c>
      <c r="C2664" s="49" t="s">
        <v>5530</v>
      </c>
      <c r="D2664" s="49" t="s">
        <v>5531</v>
      </c>
      <c r="E2664" s="48">
        <v>65374.71</v>
      </c>
      <c r="F2664" s="48">
        <v>60455.74</v>
      </c>
      <c r="G2664" s="48">
        <v>65318.63</v>
      </c>
      <c r="H2664" s="48">
        <v>39015.01</v>
      </c>
      <c r="I2664" s="48">
        <v>60634.48</v>
      </c>
      <c r="J2664" s="48">
        <v>65562.820000000007</v>
      </c>
      <c r="K2664" s="48">
        <v>46724.21</v>
      </c>
      <c r="L2664" s="48">
        <v>88432.25</v>
      </c>
      <c r="M2664" s="48">
        <v>108381.77</v>
      </c>
      <c r="N2664" s="48">
        <v>89861.21</v>
      </c>
      <c r="O2664" s="48">
        <v>110927.69</v>
      </c>
      <c r="P2664" s="48">
        <v>55198.63</v>
      </c>
      <c r="Q2664" s="48">
        <v>37538.660000000003</v>
      </c>
      <c r="R2664" s="48">
        <v>55539.24</v>
      </c>
      <c r="S2664" s="48">
        <v>52717.33</v>
      </c>
      <c r="T2664" s="48">
        <v>63896.35</v>
      </c>
      <c r="U2664" s="48">
        <v>64304.37</v>
      </c>
      <c r="V2664" s="48">
        <v>40132.019999999997</v>
      </c>
      <c r="W2664" s="48">
        <v>64930.26</v>
      </c>
      <c r="X2664" s="48">
        <v>80415.78</v>
      </c>
      <c r="Y2664" s="48">
        <v>92983.05</v>
      </c>
      <c r="Z2664" s="48">
        <v>79105.350000000006</v>
      </c>
    </row>
    <row r="2665" spans="1:26">
      <c r="A2665" s="48">
        <v>755198</v>
      </c>
      <c r="B2665" s="49" t="s">
        <v>14739</v>
      </c>
      <c r="C2665" s="49" t="s">
        <v>14740</v>
      </c>
      <c r="D2665" s="49" t="s">
        <v>14741</v>
      </c>
      <c r="E2665" s="48">
        <v>40390.04</v>
      </c>
      <c r="F2665" s="48">
        <v>63397.68</v>
      </c>
      <c r="G2665" s="48">
        <v>41056.14</v>
      </c>
      <c r="H2665" s="48">
        <v>21790.58</v>
      </c>
      <c r="I2665" s="48">
        <v>31654.82</v>
      </c>
      <c r="J2665" s="48">
        <v>35801.96</v>
      </c>
      <c r="K2665" s="48">
        <v>39749.089999999997</v>
      </c>
      <c r="L2665" s="48">
        <v>59061.59</v>
      </c>
      <c r="M2665" s="48">
        <v>66365.7</v>
      </c>
      <c r="N2665" s="48">
        <v>44934.18</v>
      </c>
      <c r="O2665" s="48">
        <v>59631.58</v>
      </c>
      <c r="P2665" s="48">
        <v>42460.91</v>
      </c>
      <c r="Q2665" s="48">
        <v>51437.46</v>
      </c>
      <c r="R2665" s="48">
        <v>36659.15</v>
      </c>
      <c r="S2665" s="48">
        <v>34600.269999999997</v>
      </c>
      <c r="T2665" s="48">
        <v>42121</v>
      </c>
      <c r="U2665" s="48">
        <v>44928.73</v>
      </c>
      <c r="V2665" s="48">
        <v>45014.12</v>
      </c>
      <c r="W2665" s="48">
        <v>38335.42</v>
      </c>
      <c r="X2665" s="48">
        <v>39382.18</v>
      </c>
      <c r="Y2665" s="48">
        <v>33633.72</v>
      </c>
      <c r="Z2665" s="48">
        <v>31580.86</v>
      </c>
    </row>
    <row r="2666" spans="1:26">
      <c r="A2666" s="48">
        <v>750619</v>
      </c>
      <c r="B2666" s="49" t="s">
        <v>19579</v>
      </c>
      <c r="C2666" s="49" t="s">
        <v>14928</v>
      </c>
      <c r="D2666" s="49" t="s">
        <v>19580</v>
      </c>
      <c r="E2666" s="48">
        <v>163909.45000000001</v>
      </c>
      <c r="F2666" s="48">
        <v>317151.38</v>
      </c>
      <c r="G2666" s="48">
        <v>215239.14</v>
      </c>
      <c r="H2666" s="48">
        <v>130789.62</v>
      </c>
      <c r="I2666" s="48">
        <v>113681.11</v>
      </c>
      <c r="J2666" s="48">
        <v>134888.59</v>
      </c>
      <c r="K2666" s="48">
        <v>138466.60999999999</v>
      </c>
      <c r="L2666" s="48">
        <v>503492.25</v>
      </c>
      <c r="M2666" s="48">
        <v>580698</v>
      </c>
      <c r="N2666" s="48">
        <v>465705.81</v>
      </c>
      <c r="O2666" s="48">
        <v>538695.68999999994</v>
      </c>
      <c r="P2666" s="48">
        <v>56761.21</v>
      </c>
      <c r="Q2666" s="48">
        <v>131614.06</v>
      </c>
      <c r="R2666" s="48">
        <v>19395.490000000002</v>
      </c>
      <c r="S2666" s="48">
        <v>11110.65</v>
      </c>
      <c r="T2666" s="48">
        <v>5794.26</v>
      </c>
      <c r="U2666" s="48">
        <v>22282.04</v>
      </c>
      <c r="V2666" s="48">
        <v>18515.13</v>
      </c>
      <c r="W2666" s="48">
        <v>547600.75</v>
      </c>
      <c r="X2666" s="48">
        <v>578742.12</v>
      </c>
      <c r="Y2666" s="48">
        <v>645845.18999999994</v>
      </c>
      <c r="Z2666" s="48">
        <v>575383.18999999994</v>
      </c>
    </row>
    <row r="2667" spans="1:26">
      <c r="A2667" s="48">
        <v>750544</v>
      </c>
      <c r="B2667" s="49" t="s">
        <v>8869</v>
      </c>
      <c r="C2667" s="49" t="s">
        <v>8870</v>
      </c>
      <c r="D2667" s="49" t="s">
        <v>8871</v>
      </c>
      <c r="E2667" s="48">
        <v>134619.84</v>
      </c>
      <c r="F2667" s="48">
        <v>137041.81</v>
      </c>
      <c r="G2667" s="48">
        <v>155815.41</v>
      </c>
      <c r="H2667" s="48">
        <v>111394.3</v>
      </c>
      <c r="I2667" s="48">
        <v>128107.71</v>
      </c>
      <c r="J2667" s="48">
        <v>101988.11</v>
      </c>
      <c r="K2667" s="48">
        <v>78945.72</v>
      </c>
      <c r="L2667" s="48">
        <v>96766.13</v>
      </c>
      <c r="M2667" s="48">
        <v>110727.36</v>
      </c>
      <c r="N2667" s="48">
        <v>88290.89</v>
      </c>
      <c r="O2667" s="48">
        <v>129597.75</v>
      </c>
      <c r="P2667" s="48">
        <v>147013.45000000001</v>
      </c>
      <c r="Q2667" s="48">
        <v>111714.04</v>
      </c>
      <c r="R2667" s="48">
        <v>150769.31</v>
      </c>
      <c r="S2667" s="48">
        <v>193225.03</v>
      </c>
      <c r="T2667" s="48">
        <v>168640.58</v>
      </c>
      <c r="U2667" s="48">
        <v>130455.71</v>
      </c>
      <c r="V2667" s="48">
        <v>87182.73</v>
      </c>
      <c r="W2667" s="48">
        <v>68841.52</v>
      </c>
      <c r="X2667" s="48">
        <v>74884.679999999993</v>
      </c>
      <c r="Y2667" s="48">
        <v>79216.59</v>
      </c>
      <c r="Z2667" s="48">
        <v>78766.22</v>
      </c>
    </row>
    <row r="2668" spans="1:26">
      <c r="A2668" s="48">
        <v>750438</v>
      </c>
      <c r="B2668" s="49" t="s">
        <v>8747</v>
      </c>
      <c r="C2668" s="49" t="s">
        <v>8748</v>
      </c>
      <c r="D2668" s="49" t="s">
        <v>8749</v>
      </c>
      <c r="E2668" s="48">
        <v>103508.64</v>
      </c>
      <c r="F2668" s="48">
        <v>93881.38</v>
      </c>
      <c r="G2668" s="48">
        <v>113460.99</v>
      </c>
      <c r="H2668" s="48">
        <v>59513.54</v>
      </c>
      <c r="I2668" s="48">
        <v>101019.56</v>
      </c>
      <c r="J2668" s="48">
        <v>83420.09</v>
      </c>
      <c r="K2668" s="48">
        <v>104241.71</v>
      </c>
      <c r="L2668" s="48">
        <v>133884.38</v>
      </c>
      <c r="M2668" s="48">
        <v>150770.81</v>
      </c>
      <c r="N2668" s="48">
        <v>112096.73</v>
      </c>
      <c r="O2668" s="48">
        <v>128212.33</v>
      </c>
      <c r="P2668" s="48">
        <v>114312.09</v>
      </c>
      <c r="Q2668" s="48">
        <v>80577.210000000006</v>
      </c>
      <c r="R2668" s="48">
        <v>117132.24</v>
      </c>
      <c r="S2668" s="48">
        <v>102690.38</v>
      </c>
      <c r="T2668" s="48">
        <v>131647.19</v>
      </c>
      <c r="U2668" s="48">
        <v>92720.23</v>
      </c>
      <c r="V2668" s="48">
        <v>113422.56</v>
      </c>
      <c r="W2668" s="48">
        <v>99761.33</v>
      </c>
      <c r="X2668" s="48">
        <v>95822.3</v>
      </c>
      <c r="Y2668" s="48">
        <v>100876.58</v>
      </c>
      <c r="Z2668" s="48">
        <v>87099.44</v>
      </c>
    </row>
    <row r="2669" spans="1:26">
      <c r="A2669" s="48">
        <v>752510</v>
      </c>
      <c r="B2669" s="49" t="s">
        <v>6879</v>
      </c>
      <c r="C2669" s="49" t="s">
        <v>6880</v>
      </c>
      <c r="D2669" s="49" t="s">
        <v>6881</v>
      </c>
      <c r="E2669" s="48">
        <v>34115.839999999997</v>
      </c>
      <c r="F2669" s="48">
        <v>55232.34</v>
      </c>
      <c r="G2669" s="48">
        <v>46982.18</v>
      </c>
      <c r="H2669" s="48">
        <v>37459.919999999998</v>
      </c>
      <c r="I2669" s="48">
        <v>52247.3</v>
      </c>
      <c r="J2669" s="48">
        <v>32890.83</v>
      </c>
      <c r="K2669" s="48">
        <v>58010.41</v>
      </c>
      <c r="L2669" s="48">
        <v>47015.17</v>
      </c>
      <c r="M2669" s="48">
        <v>57252.43</v>
      </c>
      <c r="N2669" s="48">
        <v>54480.42</v>
      </c>
      <c r="O2669" s="48">
        <v>74484.88</v>
      </c>
      <c r="P2669" s="48">
        <v>32921.14</v>
      </c>
      <c r="Q2669" s="48">
        <v>41802.199999999997</v>
      </c>
      <c r="R2669" s="48">
        <v>45191.11</v>
      </c>
      <c r="S2669" s="48">
        <v>60835.76</v>
      </c>
      <c r="T2669" s="48">
        <v>61448.98</v>
      </c>
      <c r="U2669" s="48">
        <v>38410.730000000003</v>
      </c>
      <c r="V2669" s="48">
        <v>59472.86</v>
      </c>
      <c r="W2669" s="48">
        <v>31053.58</v>
      </c>
      <c r="X2669" s="48">
        <v>38034.93</v>
      </c>
      <c r="Y2669" s="48">
        <v>48465</v>
      </c>
      <c r="Z2669" s="48">
        <v>47536.82</v>
      </c>
    </row>
    <row r="2670" spans="1:26">
      <c r="A2670" s="48">
        <v>749995</v>
      </c>
      <c r="B2670" s="49" t="s">
        <v>7798</v>
      </c>
      <c r="C2670" s="49" t="s">
        <v>7799</v>
      </c>
      <c r="D2670" s="49" t="s">
        <v>7800</v>
      </c>
      <c r="E2670" s="48">
        <v>3335622.5</v>
      </c>
      <c r="F2670" s="48">
        <v>3565310.25</v>
      </c>
      <c r="G2670" s="48">
        <v>2112618</v>
      </c>
      <c r="H2670" s="48">
        <v>1589972.25</v>
      </c>
      <c r="I2670" s="48">
        <v>2054673.5</v>
      </c>
      <c r="J2670" s="48">
        <v>2201651.75</v>
      </c>
      <c r="K2670" s="48">
        <v>2669666</v>
      </c>
      <c r="L2670" s="48">
        <v>4395938.5</v>
      </c>
      <c r="M2670" s="48">
        <v>3423321.5</v>
      </c>
      <c r="N2670" s="48">
        <v>2347553.25</v>
      </c>
      <c r="O2670" s="48">
        <v>2783162</v>
      </c>
      <c r="P2670" s="48">
        <v>2666.07</v>
      </c>
      <c r="Q2670" s="48">
        <v>2560.75</v>
      </c>
      <c r="R2670" s="48">
        <v>2508.31</v>
      </c>
      <c r="S2670" s="50"/>
      <c r="T2670" s="48">
        <v>2005.52</v>
      </c>
      <c r="U2670" s="48">
        <v>3122.44</v>
      </c>
      <c r="V2670" s="48">
        <v>3391.35</v>
      </c>
      <c r="W2670" s="48">
        <v>4233.03</v>
      </c>
      <c r="X2670" s="48">
        <v>2111.85</v>
      </c>
      <c r="Y2670" s="48">
        <v>1184.51</v>
      </c>
      <c r="Z2670" s="50"/>
    </row>
    <row r="2671" spans="1:26">
      <c r="A2671" s="48">
        <v>749332</v>
      </c>
      <c r="B2671" s="49" t="s">
        <v>17444</v>
      </c>
      <c r="C2671" s="49" t="s">
        <v>17445</v>
      </c>
      <c r="D2671" s="49" t="s">
        <v>17446</v>
      </c>
      <c r="E2671" s="48">
        <v>54185.36</v>
      </c>
      <c r="F2671" s="48">
        <v>43684.08</v>
      </c>
      <c r="G2671" s="48">
        <v>36037.85</v>
      </c>
      <c r="H2671" s="48">
        <v>19303.48</v>
      </c>
      <c r="I2671" s="48">
        <v>48061.2</v>
      </c>
      <c r="J2671" s="48">
        <v>111872.94</v>
      </c>
      <c r="K2671" s="48">
        <v>25579.62</v>
      </c>
      <c r="L2671" s="48">
        <v>26257.65</v>
      </c>
      <c r="M2671" s="48">
        <v>52119.360000000001</v>
      </c>
      <c r="N2671" s="48">
        <v>48313.15</v>
      </c>
      <c r="O2671" s="48">
        <v>75176.87</v>
      </c>
      <c r="P2671" s="48">
        <v>35263.11</v>
      </c>
      <c r="Q2671" s="48">
        <v>20679.560000000001</v>
      </c>
      <c r="R2671" s="48">
        <v>14266.97</v>
      </c>
      <c r="S2671" s="48">
        <v>2746.13</v>
      </c>
      <c r="T2671" s="48">
        <v>37707.57</v>
      </c>
      <c r="U2671" s="48">
        <v>93846.34</v>
      </c>
      <c r="V2671" s="48">
        <v>11926.44</v>
      </c>
      <c r="W2671" s="48">
        <v>788.33</v>
      </c>
      <c r="X2671" s="48">
        <v>16491.97</v>
      </c>
      <c r="Y2671" s="48">
        <v>11095.23</v>
      </c>
      <c r="Z2671" s="48">
        <v>13306.37</v>
      </c>
    </row>
    <row r="2672" spans="1:26">
      <c r="A2672" s="48">
        <v>752116</v>
      </c>
      <c r="B2672" s="49" t="s">
        <v>19581</v>
      </c>
      <c r="C2672" s="49" t="s">
        <v>19582</v>
      </c>
      <c r="D2672" s="49" t="s">
        <v>19583</v>
      </c>
      <c r="E2672" s="48">
        <v>297015.53000000003</v>
      </c>
      <c r="F2672" s="48">
        <v>185437.31</v>
      </c>
      <c r="G2672" s="50"/>
      <c r="H2672" s="48">
        <v>27827.59</v>
      </c>
      <c r="I2672" s="48">
        <v>185081.98</v>
      </c>
      <c r="J2672" s="48">
        <v>207898.41</v>
      </c>
      <c r="K2672" s="48">
        <v>37001.879999999997</v>
      </c>
      <c r="L2672" s="48">
        <v>325156.46999999997</v>
      </c>
      <c r="M2672" s="48">
        <v>202056.48</v>
      </c>
      <c r="N2672" s="48">
        <v>66090.31</v>
      </c>
      <c r="O2672" s="48">
        <v>92084.99</v>
      </c>
      <c r="P2672" s="48">
        <v>284463</v>
      </c>
      <c r="Q2672" s="48">
        <v>131592.76999999999</v>
      </c>
      <c r="R2672" s="50"/>
      <c r="S2672" s="48">
        <v>37981.82</v>
      </c>
      <c r="T2672" s="48">
        <v>227535.12</v>
      </c>
      <c r="U2672" s="48">
        <v>234530.23</v>
      </c>
      <c r="V2672" s="48">
        <v>37238.239999999998</v>
      </c>
      <c r="W2672" s="48">
        <v>224630.22</v>
      </c>
      <c r="X2672" s="48">
        <v>123824.09</v>
      </c>
      <c r="Y2672" s="48">
        <v>48129.93</v>
      </c>
      <c r="Z2672" s="48">
        <v>51798.05</v>
      </c>
    </row>
    <row r="2673" spans="1:26">
      <c r="A2673" s="48">
        <v>750499</v>
      </c>
      <c r="B2673" s="49" t="s">
        <v>12310</v>
      </c>
      <c r="C2673" s="49" t="s">
        <v>12311</v>
      </c>
      <c r="D2673" s="49" t="s">
        <v>12312</v>
      </c>
      <c r="E2673" s="48">
        <v>55979.21</v>
      </c>
      <c r="F2673" s="48">
        <v>72977.73</v>
      </c>
      <c r="G2673" s="48">
        <v>76282.78</v>
      </c>
      <c r="H2673" s="48">
        <v>43203.01</v>
      </c>
      <c r="I2673" s="48">
        <v>55065.3</v>
      </c>
      <c r="J2673" s="48">
        <v>42640</v>
      </c>
      <c r="K2673" s="48">
        <v>56873.3</v>
      </c>
      <c r="L2673" s="48">
        <v>100833.25</v>
      </c>
      <c r="M2673" s="48">
        <v>97258.09</v>
      </c>
      <c r="N2673" s="48">
        <v>79796.710000000006</v>
      </c>
      <c r="O2673" s="48">
        <v>116299.62</v>
      </c>
      <c r="P2673" s="48">
        <v>16470.25</v>
      </c>
      <c r="Q2673" s="48">
        <v>20486.57</v>
      </c>
      <c r="R2673" s="48">
        <v>24745.14</v>
      </c>
      <c r="S2673" s="48">
        <v>22866</v>
      </c>
      <c r="T2673" s="48">
        <v>25718.99</v>
      </c>
      <c r="U2673" s="48">
        <v>17465.939999999999</v>
      </c>
      <c r="V2673" s="48">
        <v>21509.19</v>
      </c>
      <c r="W2673" s="48">
        <v>17141.54</v>
      </c>
      <c r="X2673" s="48">
        <v>14715.07</v>
      </c>
      <c r="Y2673" s="48">
        <v>15963.14</v>
      </c>
      <c r="Z2673" s="48">
        <v>18458.13</v>
      </c>
    </row>
    <row r="2674" spans="1:26">
      <c r="A2674" s="48">
        <v>753968</v>
      </c>
      <c r="B2674" s="49" t="s">
        <v>7894</v>
      </c>
      <c r="C2674" s="49" t="s">
        <v>7895</v>
      </c>
      <c r="D2674" s="49" t="s">
        <v>7896</v>
      </c>
      <c r="E2674" s="48">
        <v>878905.06</v>
      </c>
      <c r="F2674" s="48">
        <v>253957.02</v>
      </c>
      <c r="G2674" s="48">
        <v>336167.78</v>
      </c>
      <c r="H2674" s="48">
        <v>99228.87</v>
      </c>
      <c r="I2674" s="48">
        <v>142190.69</v>
      </c>
      <c r="J2674" s="48">
        <v>613467.12</v>
      </c>
      <c r="K2674" s="48">
        <v>90967.8</v>
      </c>
      <c r="L2674" s="48">
        <v>189554.94</v>
      </c>
      <c r="M2674" s="48">
        <v>235884.78</v>
      </c>
      <c r="N2674" s="48">
        <v>89679.91</v>
      </c>
      <c r="O2674" s="48">
        <v>325300.19</v>
      </c>
      <c r="P2674" s="48">
        <v>989012.75</v>
      </c>
      <c r="Q2674" s="48">
        <v>211798.64</v>
      </c>
      <c r="R2674" s="48">
        <v>325585.65999999997</v>
      </c>
      <c r="S2674" s="48">
        <v>152778.07999999999</v>
      </c>
      <c r="T2674" s="48">
        <v>193436.78</v>
      </c>
      <c r="U2674" s="48">
        <v>858153.81</v>
      </c>
      <c r="V2674" s="48">
        <v>113654.52</v>
      </c>
      <c r="W2674" s="48">
        <v>110837.03</v>
      </c>
      <c r="X2674" s="48">
        <v>134242.78</v>
      </c>
      <c r="Y2674" s="48">
        <v>66838.559999999998</v>
      </c>
      <c r="Z2674" s="48">
        <v>181232.81</v>
      </c>
    </row>
    <row r="2675" spans="1:26">
      <c r="A2675" s="48">
        <v>749951</v>
      </c>
      <c r="B2675" s="49" t="s">
        <v>4296</v>
      </c>
      <c r="C2675" s="49" t="s">
        <v>4297</v>
      </c>
      <c r="D2675" s="49" t="s">
        <v>4298</v>
      </c>
      <c r="E2675" s="48">
        <v>19528.52</v>
      </c>
      <c r="F2675" s="48">
        <v>26393.73</v>
      </c>
      <c r="G2675" s="48">
        <v>33625.99</v>
      </c>
      <c r="H2675" s="48">
        <v>10617.32</v>
      </c>
      <c r="I2675" s="48">
        <v>15217.38</v>
      </c>
      <c r="J2675" s="48">
        <v>12159.34</v>
      </c>
      <c r="K2675" s="48">
        <v>23934.68</v>
      </c>
      <c r="L2675" s="48">
        <v>53880.44</v>
      </c>
      <c r="M2675" s="48">
        <v>47759.29</v>
      </c>
      <c r="N2675" s="48">
        <v>41427.07</v>
      </c>
      <c r="O2675" s="48">
        <v>59760.59</v>
      </c>
      <c r="P2675" s="48">
        <v>610.38</v>
      </c>
      <c r="Q2675" s="48">
        <v>480.07</v>
      </c>
      <c r="R2675" s="48">
        <v>5190.1099999999997</v>
      </c>
      <c r="S2675" s="48">
        <v>5721.8</v>
      </c>
      <c r="T2675" s="48">
        <v>422.51</v>
      </c>
      <c r="U2675" s="48">
        <v>675.91</v>
      </c>
      <c r="V2675" s="48">
        <v>4475.9399999999996</v>
      </c>
      <c r="W2675" s="48">
        <v>7836.08</v>
      </c>
      <c r="X2675" s="48">
        <v>4999.53</v>
      </c>
      <c r="Y2675" s="48">
        <v>5370.45</v>
      </c>
      <c r="Z2675" s="48">
        <v>7319.37</v>
      </c>
    </row>
    <row r="2676" spans="1:26">
      <c r="A2676" s="48">
        <v>755209</v>
      </c>
      <c r="B2676" s="49" t="s">
        <v>3332</v>
      </c>
      <c r="C2676" s="49" t="s">
        <v>3333</v>
      </c>
      <c r="D2676" s="49" t="s">
        <v>3334</v>
      </c>
      <c r="E2676" s="48">
        <v>48579.97</v>
      </c>
      <c r="F2676" s="48">
        <v>74024.460000000006</v>
      </c>
      <c r="G2676" s="48">
        <v>26751.52</v>
      </c>
      <c r="H2676" s="48">
        <v>16330.35</v>
      </c>
      <c r="I2676" s="48">
        <v>28147.56</v>
      </c>
      <c r="J2676" s="48">
        <v>38723.730000000003</v>
      </c>
      <c r="K2676" s="48">
        <v>43178.8</v>
      </c>
      <c r="L2676" s="48">
        <v>94308.91</v>
      </c>
      <c r="M2676" s="48">
        <v>120656.56</v>
      </c>
      <c r="N2676" s="48">
        <v>91600.84</v>
      </c>
      <c r="O2676" s="48">
        <v>123177.38</v>
      </c>
      <c r="P2676" s="48">
        <v>42886.98</v>
      </c>
      <c r="Q2676" s="48">
        <v>56784.31</v>
      </c>
      <c r="R2676" s="48">
        <v>21737.52</v>
      </c>
      <c r="S2676" s="48">
        <v>38732.79</v>
      </c>
      <c r="T2676" s="48">
        <v>31404.720000000001</v>
      </c>
      <c r="U2676" s="48">
        <v>40050.839999999997</v>
      </c>
      <c r="V2676" s="48">
        <v>40669.019999999997</v>
      </c>
      <c r="W2676" s="48">
        <v>61373.98</v>
      </c>
      <c r="X2676" s="48">
        <v>75375.09</v>
      </c>
      <c r="Y2676" s="48">
        <v>70117.09</v>
      </c>
      <c r="Z2676" s="48">
        <v>70394.3</v>
      </c>
    </row>
    <row r="2677" spans="1:26">
      <c r="A2677" s="48">
        <v>749565</v>
      </c>
      <c r="B2677" s="49" t="s">
        <v>10627</v>
      </c>
      <c r="C2677" s="49" t="s">
        <v>10628</v>
      </c>
      <c r="D2677" s="49" t="s">
        <v>10629</v>
      </c>
      <c r="E2677" s="48">
        <v>179578.72</v>
      </c>
      <c r="F2677" s="48">
        <v>160260.41</v>
      </c>
      <c r="G2677" s="48">
        <v>88130.880000000005</v>
      </c>
      <c r="H2677" s="48">
        <v>64169.29</v>
      </c>
      <c r="I2677" s="48">
        <v>83533.73</v>
      </c>
      <c r="J2677" s="48">
        <v>149620.19</v>
      </c>
      <c r="K2677" s="48">
        <v>81195.649999999994</v>
      </c>
      <c r="L2677" s="48">
        <v>117071.64</v>
      </c>
      <c r="M2677" s="48">
        <v>146596.28</v>
      </c>
      <c r="N2677" s="48">
        <v>93077.99</v>
      </c>
      <c r="O2677" s="48">
        <v>94993.03</v>
      </c>
      <c r="P2677" s="48">
        <v>158250.97</v>
      </c>
      <c r="Q2677" s="48">
        <v>97772.98</v>
      </c>
      <c r="R2677" s="48">
        <v>72691.960000000006</v>
      </c>
      <c r="S2677" s="48">
        <v>76938.100000000006</v>
      </c>
      <c r="T2677" s="48">
        <v>108414.17</v>
      </c>
      <c r="U2677" s="48">
        <v>181339.8</v>
      </c>
      <c r="V2677" s="48">
        <v>78632.710000000006</v>
      </c>
      <c r="W2677" s="48">
        <v>36449.019999999997</v>
      </c>
      <c r="X2677" s="48">
        <v>57329.82</v>
      </c>
      <c r="Y2677" s="48">
        <v>50992.639999999999</v>
      </c>
      <c r="Z2677" s="48">
        <v>33086.53</v>
      </c>
    </row>
    <row r="2678" spans="1:26">
      <c r="A2678" s="48">
        <v>755402</v>
      </c>
      <c r="B2678" s="49" t="s">
        <v>19584</v>
      </c>
      <c r="C2678" s="49" t="s">
        <v>19585</v>
      </c>
      <c r="D2678" s="49" t="s">
        <v>19586</v>
      </c>
      <c r="E2678" s="48">
        <v>37919.85</v>
      </c>
      <c r="F2678" s="48">
        <v>71738.62</v>
      </c>
      <c r="G2678" s="48">
        <v>52965.2</v>
      </c>
      <c r="H2678" s="48">
        <v>26365.57</v>
      </c>
      <c r="I2678" s="48">
        <v>27639.62</v>
      </c>
      <c r="J2678" s="48">
        <v>27469.59</v>
      </c>
      <c r="K2678" s="48">
        <v>26592.6</v>
      </c>
      <c r="L2678" s="48">
        <v>81261.87</v>
      </c>
      <c r="M2678" s="48">
        <v>84408.84</v>
      </c>
      <c r="N2678" s="48">
        <v>56644.24</v>
      </c>
      <c r="O2678" s="48">
        <v>96657.21</v>
      </c>
      <c r="P2678" s="48">
        <v>37755.160000000003</v>
      </c>
      <c r="Q2678" s="48">
        <v>54482.879999999997</v>
      </c>
      <c r="R2678" s="48">
        <v>47086.85</v>
      </c>
      <c r="S2678" s="48">
        <v>39194.080000000002</v>
      </c>
      <c r="T2678" s="48">
        <v>31917.21</v>
      </c>
      <c r="U2678" s="48">
        <v>31480.53</v>
      </c>
      <c r="V2678" s="48">
        <v>24340.52</v>
      </c>
      <c r="W2678" s="48">
        <v>54203.83</v>
      </c>
      <c r="X2678" s="48">
        <v>53111.12</v>
      </c>
      <c r="Y2678" s="48">
        <v>43886.15</v>
      </c>
      <c r="Z2678" s="48">
        <v>60316.03</v>
      </c>
    </row>
    <row r="2679" spans="1:26">
      <c r="A2679" s="48">
        <v>752483</v>
      </c>
      <c r="B2679" s="49" t="s">
        <v>6574</v>
      </c>
      <c r="C2679" s="49" t="s">
        <v>6575</v>
      </c>
      <c r="D2679" s="49" t="s">
        <v>6576</v>
      </c>
      <c r="E2679" s="48">
        <v>58762.45</v>
      </c>
      <c r="F2679" s="48">
        <v>92524.31</v>
      </c>
      <c r="G2679" s="48">
        <v>80958.98</v>
      </c>
      <c r="H2679" s="48">
        <v>35357.9</v>
      </c>
      <c r="I2679" s="48">
        <v>65819.710000000006</v>
      </c>
      <c r="J2679" s="48">
        <v>51123.24</v>
      </c>
      <c r="K2679" s="48">
        <v>78725.89</v>
      </c>
      <c r="L2679" s="48">
        <v>111704.73</v>
      </c>
      <c r="M2679" s="48">
        <v>100071.52</v>
      </c>
      <c r="N2679" s="48">
        <v>90409.2</v>
      </c>
      <c r="O2679" s="48">
        <v>107424.77</v>
      </c>
      <c r="P2679" s="48">
        <v>47266.91</v>
      </c>
      <c r="Q2679" s="48">
        <v>69896.160000000003</v>
      </c>
      <c r="R2679" s="48">
        <v>67572.479999999996</v>
      </c>
      <c r="S2679" s="48">
        <v>50593.42</v>
      </c>
      <c r="T2679" s="48">
        <v>71923.899999999994</v>
      </c>
      <c r="U2679" s="48">
        <v>54690.89</v>
      </c>
      <c r="V2679" s="48">
        <v>77820.759999999995</v>
      </c>
      <c r="W2679" s="48">
        <v>98106.3</v>
      </c>
      <c r="X2679" s="48">
        <v>65129.62</v>
      </c>
      <c r="Y2679" s="48">
        <v>80976.070000000007</v>
      </c>
      <c r="Z2679" s="48">
        <v>60584.41</v>
      </c>
    </row>
    <row r="2680" spans="1:26">
      <c r="A2680" s="48">
        <v>752870</v>
      </c>
      <c r="B2680" s="49" t="s">
        <v>16667</v>
      </c>
      <c r="C2680" s="49" t="s">
        <v>16668</v>
      </c>
      <c r="D2680" s="49" t="s">
        <v>16669</v>
      </c>
      <c r="E2680" s="48">
        <v>48193.26</v>
      </c>
      <c r="F2680" s="48">
        <v>45734.19</v>
      </c>
      <c r="G2680" s="48">
        <v>47590.27</v>
      </c>
      <c r="H2680" s="48">
        <v>35371.93</v>
      </c>
      <c r="I2680" s="48">
        <v>37593.949999999997</v>
      </c>
      <c r="J2680" s="48">
        <v>35429.86</v>
      </c>
      <c r="K2680" s="48">
        <v>25968.66</v>
      </c>
      <c r="L2680" s="48">
        <v>35518.97</v>
      </c>
      <c r="M2680" s="48">
        <v>48692.24</v>
      </c>
      <c r="N2680" s="48">
        <v>32623.84</v>
      </c>
      <c r="O2680" s="48">
        <v>51572.39</v>
      </c>
      <c r="P2680" s="48">
        <v>50469.16</v>
      </c>
      <c r="Q2680" s="48">
        <v>35635.78</v>
      </c>
      <c r="R2680" s="48">
        <v>48255.25</v>
      </c>
      <c r="S2680" s="48">
        <v>54107.96</v>
      </c>
      <c r="T2680" s="48">
        <v>42017.95</v>
      </c>
      <c r="U2680" s="48">
        <v>42861.1</v>
      </c>
      <c r="V2680" s="48">
        <v>36781.449999999997</v>
      </c>
      <c r="W2680" s="48">
        <v>26093.75</v>
      </c>
      <c r="X2680" s="48">
        <v>31292.33</v>
      </c>
      <c r="Y2680" s="48">
        <v>30057.81</v>
      </c>
      <c r="Z2680" s="48">
        <v>31756.080000000002</v>
      </c>
    </row>
    <row r="2681" spans="1:26">
      <c r="A2681" s="48">
        <v>753264</v>
      </c>
      <c r="B2681" s="49" t="s">
        <v>14006</v>
      </c>
      <c r="C2681" s="49" t="s">
        <v>14007</v>
      </c>
      <c r="D2681" s="49" t="s">
        <v>14008</v>
      </c>
      <c r="E2681" s="48">
        <v>50731.46</v>
      </c>
      <c r="F2681" s="48">
        <v>45532.22</v>
      </c>
      <c r="G2681" s="48">
        <v>41024.120000000003</v>
      </c>
      <c r="H2681" s="48">
        <v>28038.73</v>
      </c>
      <c r="I2681" s="48">
        <v>38625.06</v>
      </c>
      <c r="J2681" s="48">
        <v>40860.07</v>
      </c>
      <c r="K2681" s="48">
        <v>40007.050000000003</v>
      </c>
      <c r="L2681" s="48">
        <v>45299.25</v>
      </c>
      <c r="M2681" s="48">
        <v>37630.019999999997</v>
      </c>
      <c r="N2681" s="48">
        <v>18033.490000000002</v>
      </c>
      <c r="O2681" s="48">
        <v>34960.879999999997</v>
      </c>
      <c r="P2681" s="48">
        <v>50439.96</v>
      </c>
      <c r="Q2681" s="48">
        <v>39081.519999999997</v>
      </c>
      <c r="R2681" s="48">
        <v>35829.269999999997</v>
      </c>
      <c r="S2681" s="48">
        <v>47879.73</v>
      </c>
      <c r="T2681" s="48">
        <v>46701.66</v>
      </c>
      <c r="U2681" s="48">
        <v>51634.73</v>
      </c>
      <c r="V2681" s="48">
        <v>42697.45</v>
      </c>
      <c r="W2681" s="48">
        <v>33175.480000000003</v>
      </c>
      <c r="X2681" s="48">
        <v>24939.99</v>
      </c>
      <c r="Y2681" s="48">
        <v>17547.310000000001</v>
      </c>
      <c r="Z2681" s="48">
        <v>20611.78</v>
      </c>
    </row>
    <row r="2682" spans="1:26">
      <c r="A2682" s="48">
        <v>753574</v>
      </c>
      <c r="B2682" s="49" t="s">
        <v>19587</v>
      </c>
      <c r="C2682" s="49" t="s">
        <v>7231</v>
      </c>
      <c r="D2682" s="49" t="s">
        <v>19588</v>
      </c>
      <c r="E2682" s="48">
        <v>14893.38</v>
      </c>
      <c r="F2682" s="48">
        <v>24061.63</v>
      </c>
      <c r="G2682" s="48">
        <v>30771.82</v>
      </c>
      <c r="H2682" s="48">
        <v>6925.17</v>
      </c>
      <c r="I2682" s="48">
        <v>3585.1</v>
      </c>
      <c r="J2682" s="48">
        <v>10719.29</v>
      </c>
      <c r="K2682" s="48">
        <v>21934.560000000001</v>
      </c>
      <c r="L2682" s="48">
        <v>52762.42</v>
      </c>
      <c r="M2682" s="48">
        <v>42167.11</v>
      </c>
      <c r="N2682" s="48">
        <v>37189.97</v>
      </c>
      <c r="O2682" s="48">
        <v>45636.22</v>
      </c>
      <c r="P2682" s="48">
        <v>15144.15</v>
      </c>
      <c r="Q2682" s="48">
        <v>17475.03</v>
      </c>
      <c r="R2682" s="48">
        <v>24781.33</v>
      </c>
      <c r="S2682" s="48">
        <v>5943.18</v>
      </c>
      <c r="T2682" s="48">
        <v>901.71</v>
      </c>
      <c r="U2682" s="48">
        <v>10522.13</v>
      </c>
      <c r="V2682" s="48">
        <v>22088.560000000001</v>
      </c>
      <c r="W2682" s="48">
        <v>39223.21</v>
      </c>
      <c r="X2682" s="48">
        <v>30418.46</v>
      </c>
      <c r="Y2682" s="48">
        <v>26019.87</v>
      </c>
      <c r="Z2682" s="48">
        <v>31426.46</v>
      </c>
    </row>
    <row r="2683" spans="1:26">
      <c r="A2683" s="48">
        <v>750355</v>
      </c>
      <c r="B2683" s="49" t="s">
        <v>19589</v>
      </c>
      <c r="C2683" s="49" t="s">
        <v>14016</v>
      </c>
      <c r="D2683" s="49" t="s">
        <v>19590</v>
      </c>
      <c r="E2683" s="48">
        <v>109083.41</v>
      </c>
      <c r="F2683" s="48">
        <v>112111.53</v>
      </c>
      <c r="G2683" s="48">
        <v>123509.78</v>
      </c>
      <c r="H2683" s="48">
        <v>78603.77</v>
      </c>
      <c r="I2683" s="48">
        <v>94199.09</v>
      </c>
      <c r="J2683" s="48">
        <v>92340.09</v>
      </c>
      <c r="K2683" s="48">
        <v>102676.26</v>
      </c>
      <c r="L2683" s="48">
        <v>167063.56</v>
      </c>
      <c r="M2683" s="48">
        <v>121525.84</v>
      </c>
      <c r="N2683" s="48">
        <v>111319.47</v>
      </c>
      <c r="O2683" s="48">
        <v>129304.9</v>
      </c>
      <c r="P2683" s="48">
        <v>73705.88</v>
      </c>
      <c r="Q2683" s="48">
        <v>54584.45</v>
      </c>
      <c r="R2683" s="48">
        <v>63956</v>
      </c>
      <c r="S2683" s="48">
        <v>68345.679999999993</v>
      </c>
      <c r="T2683" s="48">
        <v>67384.27</v>
      </c>
      <c r="U2683" s="48">
        <v>66227.59</v>
      </c>
      <c r="V2683" s="48">
        <v>59199.72</v>
      </c>
      <c r="W2683" s="48">
        <v>72936.37</v>
      </c>
      <c r="X2683" s="48">
        <v>55734.61</v>
      </c>
      <c r="Y2683" s="48">
        <v>42731.07</v>
      </c>
      <c r="Z2683" s="48">
        <v>59464.51</v>
      </c>
    </row>
    <row r="2684" spans="1:26">
      <c r="A2684" s="48">
        <v>753302</v>
      </c>
      <c r="B2684" s="49" t="s">
        <v>19591</v>
      </c>
      <c r="C2684" s="49" t="s">
        <v>19592</v>
      </c>
      <c r="D2684" s="49" t="s">
        <v>19593</v>
      </c>
      <c r="E2684" s="48">
        <v>76807.94</v>
      </c>
      <c r="F2684" s="48">
        <v>78957.919999999998</v>
      </c>
      <c r="G2684" s="48">
        <v>102154.46</v>
      </c>
      <c r="H2684" s="48">
        <v>59488.43</v>
      </c>
      <c r="I2684" s="48">
        <v>60132.46</v>
      </c>
      <c r="J2684" s="48">
        <v>59084.42</v>
      </c>
      <c r="K2684" s="48">
        <v>68269.62</v>
      </c>
      <c r="L2684" s="48">
        <v>106153.55</v>
      </c>
      <c r="M2684" s="48">
        <v>103034.46</v>
      </c>
      <c r="N2684" s="48">
        <v>86693.16</v>
      </c>
      <c r="O2684" s="48">
        <v>123690.97</v>
      </c>
      <c r="P2684" s="48">
        <v>79252.89</v>
      </c>
      <c r="Q2684" s="48">
        <v>59234.61</v>
      </c>
      <c r="R2684" s="48">
        <v>90970.46</v>
      </c>
      <c r="S2684" s="48">
        <v>93026.52</v>
      </c>
      <c r="T2684" s="48">
        <v>70031.02</v>
      </c>
      <c r="U2684" s="48">
        <v>70681.91</v>
      </c>
      <c r="V2684" s="48">
        <v>72576.12</v>
      </c>
      <c r="W2684" s="48">
        <v>66613.87</v>
      </c>
      <c r="X2684" s="48">
        <v>59604.95</v>
      </c>
      <c r="Y2684" s="48">
        <v>64293.56</v>
      </c>
      <c r="Z2684" s="48">
        <v>64025.59</v>
      </c>
    </row>
    <row r="2685" spans="1:26">
      <c r="A2685" s="48">
        <v>754903</v>
      </c>
      <c r="B2685" s="49" t="s">
        <v>19594</v>
      </c>
      <c r="C2685" s="49" t="s">
        <v>14194</v>
      </c>
      <c r="D2685" s="49" t="s">
        <v>19595</v>
      </c>
      <c r="E2685" s="48">
        <v>64777.85</v>
      </c>
      <c r="F2685" s="48">
        <v>79237.2</v>
      </c>
      <c r="G2685" s="48">
        <v>72457.03</v>
      </c>
      <c r="H2685" s="48">
        <v>34300.959999999999</v>
      </c>
      <c r="I2685" s="48">
        <v>91610.69</v>
      </c>
      <c r="J2685" s="48">
        <v>75050.02</v>
      </c>
      <c r="K2685" s="48">
        <v>54164.52</v>
      </c>
      <c r="L2685" s="48">
        <v>45803.33</v>
      </c>
      <c r="M2685" s="48">
        <v>28641.88</v>
      </c>
      <c r="N2685" s="48">
        <v>47111.34</v>
      </c>
      <c r="O2685" s="48">
        <v>65511.01</v>
      </c>
      <c r="P2685" s="48">
        <v>68509.87</v>
      </c>
      <c r="Q2685" s="48">
        <v>60828.12</v>
      </c>
      <c r="R2685" s="48">
        <v>67923.5</v>
      </c>
      <c r="S2685" s="48">
        <v>53636.4</v>
      </c>
      <c r="T2685" s="48">
        <v>113649.03</v>
      </c>
      <c r="U2685" s="48">
        <v>90388.81</v>
      </c>
      <c r="V2685" s="48">
        <v>53570.83</v>
      </c>
      <c r="W2685" s="48">
        <v>25398.16</v>
      </c>
      <c r="X2685" s="48">
        <v>8114.83</v>
      </c>
      <c r="Y2685" s="48">
        <v>29356.19</v>
      </c>
      <c r="Z2685" s="48">
        <v>42418.21</v>
      </c>
    </row>
    <row r="2686" spans="1:26">
      <c r="A2686" s="48">
        <v>754867</v>
      </c>
      <c r="B2686" s="49" t="s">
        <v>19596</v>
      </c>
      <c r="C2686" s="50"/>
      <c r="D2686" s="49" t="s">
        <v>19597</v>
      </c>
      <c r="E2686" s="48">
        <v>30097.83</v>
      </c>
      <c r="F2686" s="48">
        <v>35939.980000000003</v>
      </c>
      <c r="G2686" s="48">
        <v>32669.93</v>
      </c>
      <c r="H2686" s="48">
        <v>18615.5</v>
      </c>
      <c r="I2686" s="48">
        <v>31692.84</v>
      </c>
      <c r="J2686" s="48">
        <v>28051.72</v>
      </c>
      <c r="K2686" s="48">
        <v>35528.019999999997</v>
      </c>
      <c r="L2686" s="48">
        <v>54777.57</v>
      </c>
      <c r="M2686" s="48">
        <v>61581.599999999999</v>
      </c>
      <c r="N2686" s="48">
        <v>42557.16</v>
      </c>
      <c r="O2686" s="48">
        <v>66697.89</v>
      </c>
      <c r="P2686" s="48">
        <v>31805.26</v>
      </c>
      <c r="Q2686" s="48">
        <v>32844.019999999997</v>
      </c>
      <c r="R2686" s="48">
        <v>36696.6</v>
      </c>
      <c r="S2686" s="48">
        <v>33197.519999999997</v>
      </c>
      <c r="T2686" s="48">
        <v>42666.29</v>
      </c>
      <c r="U2686" s="48">
        <v>34771.35</v>
      </c>
      <c r="V2686" s="48">
        <v>44553.29</v>
      </c>
      <c r="W2686" s="48">
        <v>39382.85</v>
      </c>
      <c r="X2686" s="48">
        <v>42350.43</v>
      </c>
      <c r="Y2686" s="48">
        <v>36799</v>
      </c>
      <c r="Z2686" s="48">
        <v>45069.96</v>
      </c>
    </row>
    <row r="2687" spans="1:26">
      <c r="A2687" s="48">
        <v>754862</v>
      </c>
      <c r="B2687" s="49" t="s">
        <v>10837</v>
      </c>
      <c r="C2687" s="49" t="s">
        <v>10838</v>
      </c>
      <c r="D2687" s="49" t="s">
        <v>10839</v>
      </c>
      <c r="E2687" s="48">
        <v>73258.61</v>
      </c>
      <c r="F2687" s="48">
        <v>81876.86</v>
      </c>
      <c r="G2687" s="48">
        <v>73229.570000000007</v>
      </c>
      <c r="H2687" s="48">
        <v>37291.79</v>
      </c>
      <c r="I2687" s="48">
        <v>48003.09</v>
      </c>
      <c r="J2687" s="48">
        <v>41259.9</v>
      </c>
      <c r="K2687" s="48">
        <v>55614.19</v>
      </c>
      <c r="L2687" s="48">
        <v>109651.48</v>
      </c>
      <c r="M2687" s="48">
        <v>105474.27</v>
      </c>
      <c r="N2687" s="48">
        <v>81195.78</v>
      </c>
      <c r="O2687" s="48">
        <v>104624.33</v>
      </c>
      <c r="P2687" s="48">
        <v>79539.009999999995</v>
      </c>
      <c r="Q2687" s="48">
        <v>68437.58</v>
      </c>
      <c r="R2687" s="48">
        <v>61554.06</v>
      </c>
      <c r="S2687" s="48">
        <v>63395.71</v>
      </c>
      <c r="T2687" s="48">
        <v>64769.29</v>
      </c>
      <c r="U2687" s="48">
        <v>52868.21</v>
      </c>
      <c r="V2687" s="48">
        <v>51244.99</v>
      </c>
      <c r="W2687" s="48">
        <v>60486.68</v>
      </c>
      <c r="X2687" s="48">
        <v>57778.99</v>
      </c>
      <c r="Y2687" s="48">
        <v>63757.04</v>
      </c>
      <c r="Z2687" s="48">
        <v>53231.86</v>
      </c>
    </row>
    <row r="2688" spans="1:26">
      <c r="A2688" s="48">
        <v>749428</v>
      </c>
      <c r="B2688" s="49" t="s">
        <v>19598</v>
      </c>
      <c r="C2688" s="49" t="s">
        <v>19599</v>
      </c>
      <c r="D2688" s="49" t="s">
        <v>19600</v>
      </c>
      <c r="E2688" s="48">
        <v>52623.18</v>
      </c>
      <c r="F2688" s="48">
        <v>91316.07</v>
      </c>
      <c r="G2688" s="48">
        <v>37352.82</v>
      </c>
      <c r="H2688" s="48">
        <v>28789.63</v>
      </c>
      <c r="I2688" s="48">
        <v>41104.910000000003</v>
      </c>
      <c r="J2688" s="48">
        <v>55920.2</v>
      </c>
      <c r="K2688" s="48">
        <v>57198.25</v>
      </c>
      <c r="L2688" s="48">
        <v>89226.03</v>
      </c>
      <c r="M2688" s="48">
        <v>83343.960000000006</v>
      </c>
      <c r="N2688" s="48">
        <v>62482.37</v>
      </c>
      <c r="O2688" s="48">
        <v>69501.600000000006</v>
      </c>
      <c r="P2688" s="48">
        <v>52697.57</v>
      </c>
      <c r="Q2688" s="48">
        <v>58687.25</v>
      </c>
      <c r="R2688" s="48">
        <v>36371.019999999997</v>
      </c>
      <c r="S2688" s="48">
        <v>46503.68</v>
      </c>
      <c r="T2688" s="48">
        <v>28389.200000000001</v>
      </c>
      <c r="U2688" s="48">
        <v>56535.54</v>
      </c>
      <c r="V2688" s="48">
        <v>52563.16</v>
      </c>
      <c r="W2688" s="48">
        <v>61361.82</v>
      </c>
      <c r="X2688" s="48">
        <v>65808.42</v>
      </c>
      <c r="Y2688" s="48">
        <v>71028.710000000006</v>
      </c>
      <c r="Z2688" s="48">
        <v>46266.03</v>
      </c>
    </row>
    <row r="2689" spans="1:26">
      <c r="A2689" s="48">
        <v>754940</v>
      </c>
      <c r="B2689" s="49" t="s">
        <v>11908</v>
      </c>
      <c r="C2689" s="49" t="s">
        <v>11909</v>
      </c>
      <c r="D2689" s="49" t="s">
        <v>11910</v>
      </c>
      <c r="E2689" s="48">
        <v>79498.03</v>
      </c>
      <c r="F2689" s="48">
        <v>35616.879999999997</v>
      </c>
      <c r="G2689" s="48">
        <v>22207.56</v>
      </c>
      <c r="H2689" s="50"/>
      <c r="I2689" s="48">
        <v>19390.46</v>
      </c>
      <c r="J2689" s="48">
        <v>98514.52</v>
      </c>
      <c r="K2689" s="48">
        <v>6002.18</v>
      </c>
      <c r="L2689" s="48">
        <v>64911.6</v>
      </c>
      <c r="M2689" s="48">
        <v>79642.94</v>
      </c>
      <c r="N2689" s="48">
        <v>27718.57</v>
      </c>
      <c r="O2689" s="48">
        <v>26870.59</v>
      </c>
      <c r="P2689" s="48">
        <v>80526.11</v>
      </c>
      <c r="Q2689" s="48">
        <v>22107.13</v>
      </c>
      <c r="R2689" s="48">
        <v>20445.75</v>
      </c>
      <c r="S2689" s="50"/>
      <c r="T2689" s="48">
        <v>19672.560000000001</v>
      </c>
      <c r="U2689" s="48">
        <v>134511.92000000001</v>
      </c>
      <c r="V2689" s="48">
        <v>829.33</v>
      </c>
      <c r="W2689" s="48">
        <v>43953.64</v>
      </c>
      <c r="X2689" s="48">
        <v>59171.96</v>
      </c>
      <c r="Y2689" s="48">
        <v>19597.5</v>
      </c>
      <c r="Z2689" s="48">
        <v>8786.1</v>
      </c>
    </row>
    <row r="2690" spans="1:26">
      <c r="A2690" s="48">
        <v>750150</v>
      </c>
      <c r="B2690" s="49" t="s">
        <v>19601</v>
      </c>
      <c r="C2690" s="49" t="s">
        <v>14725</v>
      </c>
      <c r="D2690" s="49" t="s">
        <v>19602</v>
      </c>
      <c r="E2690" s="48">
        <v>58132.19</v>
      </c>
      <c r="F2690" s="48">
        <v>108561.3</v>
      </c>
      <c r="G2690" s="48">
        <v>106202.32</v>
      </c>
      <c r="H2690" s="48">
        <v>64705.33</v>
      </c>
      <c r="I2690" s="48">
        <v>89458.77</v>
      </c>
      <c r="J2690" s="48">
        <v>54847.13</v>
      </c>
      <c r="K2690" s="48">
        <v>80691.649999999994</v>
      </c>
      <c r="L2690" s="48">
        <v>253644.67</v>
      </c>
      <c r="M2690" s="48">
        <v>90544.95</v>
      </c>
      <c r="N2690" s="48">
        <v>112755.38</v>
      </c>
      <c r="O2690" s="48">
        <v>136482.89000000001</v>
      </c>
      <c r="P2690" s="48">
        <v>75174.84</v>
      </c>
      <c r="Q2690" s="48">
        <v>89135.75</v>
      </c>
      <c r="R2690" s="48">
        <v>99305.3</v>
      </c>
      <c r="S2690" s="48">
        <v>98617.84</v>
      </c>
      <c r="T2690" s="48">
        <v>105787.76</v>
      </c>
      <c r="U2690" s="48">
        <v>86188.41</v>
      </c>
      <c r="V2690" s="48">
        <v>81472.98</v>
      </c>
      <c r="W2690" s="48">
        <v>92189.23</v>
      </c>
      <c r="X2690" s="48">
        <v>68880.28</v>
      </c>
      <c r="Y2690" s="48">
        <v>92491.5</v>
      </c>
      <c r="Z2690" s="48">
        <v>83676.039999999994</v>
      </c>
    </row>
    <row r="2691" spans="1:26">
      <c r="A2691" s="48">
        <v>751531</v>
      </c>
      <c r="B2691" s="49" t="s">
        <v>7221</v>
      </c>
      <c r="C2691" s="49" t="s">
        <v>7222</v>
      </c>
      <c r="D2691" s="49" t="s">
        <v>7223</v>
      </c>
      <c r="E2691" s="48">
        <v>107819.33</v>
      </c>
      <c r="F2691" s="48">
        <v>73754.679999999993</v>
      </c>
      <c r="G2691" s="48">
        <v>77787.66</v>
      </c>
      <c r="H2691" s="48">
        <v>43552.97</v>
      </c>
      <c r="I2691" s="48">
        <v>40210.879999999997</v>
      </c>
      <c r="J2691" s="48">
        <v>38550.879999999997</v>
      </c>
      <c r="K2691" s="48">
        <v>30506.67</v>
      </c>
      <c r="L2691" s="48">
        <v>86852.9</v>
      </c>
      <c r="M2691" s="48">
        <v>166504.73000000001</v>
      </c>
      <c r="N2691" s="48">
        <v>69210.45</v>
      </c>
      <c r="O2691" s="48">
        <v>86685.8</v>
      </c>
      <c r="P2691" s="48">
        <v>107392.78</v>
      </c>
      <c r="Q2691" s="48">
        <v>51732.02</v>
      </c>
      <c r="R2691" s="48">
        <v>74445.77</v>
      </c>
      <c r="S2691" s="48">
        <v>64558.559999999998</v>
      </c>
      <c r="T2691" s="48">
        <v>48808.09</v>
      </c>
      <c r="U2691" s="48">
        <v>44162.43</v>
      </c>
      <c r="V2691" s="48">
        <v>30560.97</v>
      </c>
      <c r="W2691" s="48">
        <v>57204.57</v>
      </c>
      <c r="X2691" s="48">
        <v>105551.27</v>
      </c>
      <c r="Y2691" s="48">
        <v>56209.93</v>
      </c>
      <c r="Z2691" s="48">
        <v>52120.23</v>
      </c>
    </row>
    <row r="2692" spans="1:26">
      <c r="A2692" s="48">
        <v>754582</v>
      </c>
      <c r="B2692" s="49" t="s">
        <v>9347</v>
      </c>
      <c r="C2692" s="49" t="s">
        <v>9348</v>
      </c>
      <c r="D2692" s="49" t="s">
        <v>9349</v>
      </c>
      <c r="E2692" s="48">
        <v>285643.71999999997</v>
      </c>
      <c r="F2692" s="48">
        <v>339705.94</v>
      </c>
      <c r="G2692" s="48">
        <v>294275.46999999997</v>
      </c>
      <c r="H2692" s="48">
        <v>140497.06</v>
      </c>
      <c r="I2692" s="48">
        <v>176285.81</v>
      </c>
      <c r="J2692" s="48">
        <v>268884.62</v>
      </c>
      <c r="K2692" s="48">
        <v>220986.06</v>
      </c>
      <c r="L2692" s="48">
        <v>329692.19</v>
      </c>
      <c r="M2692" s="48">
        <v>401936.69</v>
      </c>
      <c r="N2692" s="48">
        <v>334847.19</v>
      </c>
      <c r="O2692" s="48">
        <v>360085.59</v>
      </c>
      <c r="P2692" s="48">
        <v>260928.39</v>
      </c>
      <c r="Q2692" s="48">
        <v>244067.88</v>
      </c>
      <c r="R2692" s="48">
        <v>258789.56</v>
      </c>
      <c r="S2692" s="48">
        <v>176040.17</v>
      </c>
      <c r="T2692" s="48">
        <v>264809.03000000003</v>
      </c>
      <c r="U2692" s="48">
        <v>274225.96999999997</v>
      </c>
      <c r="V2692" s="48">
        <v>273665.28000000003</v>
      </c>
      <c r="W2692" s="48">
        <v>218254.64</v>
      </c>
      <c r="X2692" s="48">
        <v>257481.03</v>
      </c>
      <c r="Y2692" s="48">
        <v>270297.21999999997</v>
      </c>
      <c r="Z2692" s="48">
        <v>211197.31</v>
      </c>
    </row>
    <row r="2693" spans="1:26">
      <c r="A2693" s="48">
        <v>753118</v>
      </c>
      <c r="B2693" s="49" t="s">
        <v>13991</v>
      </c>
      <c r="C2693" s="49" t="s">
        <v>13992</v>
      </c>
      <c r="D2693" s="49" t="s">
        <v>13993</v>
      </c>
      <c r="E2693" s="48">
        <v>54469.42</v>
      </c>
      <c r="F2693" s="48">
        <v>73819.77</v>
      </c>
      <c r="G2693" s="48">
        <v>56744.42</v>
      </c>
      <c r="H2693" s="48">
        <v>45915.1</v>
      </c>
      <c r="I2693" s="48">
        <v>69439.679999999993</v>
      </c>
      <c r="J2693" s="48">
        <v>47844.15</v>
      </c>
      <c r="K2693" s="48">
        <v>47213.16</v>
      </c>
      <c r="L2693" s="48">
        <v>64949.71</v>
      </c>
      <c r="M2693" s="48">
        <v>79469.95</v>
      </c>
      <c r="N2693" s="48">
        <v>65383.61</v>
      </c>
      <c r="O2693" s="48">
        <v>99788.61</v>
      </c>
      <c r="P2693" s="48">
        <v>56487.75</v>
      </c>
      <c r="Q2693" s="48">
        <v>57816.53</v>
      </c>
      <c r="R2693" s="48">
        <v>52722.5</v>
      </c>
      <c r="S2693" s="48">
        <v>70495.520000000004</v>
      </c>
      <c r="T2693" s="48">
        <v>88936.56</v>
      </c>
      <c r="U2693" s="48">
        <v>68835.38</v>
      </c>
      <c r="V2693" s="48">
        <v>50132.68</v>
      </c>
      <c r="W2693" s="48">
        <v>48812.66</v>
      </c>
      <c r="X2693" s="48">
        <v>46317.91</v>
      </c>
      <c r="Y2693" s="48">
        <v>53146.55</v>
      </c>
      <c r="Z2693" s="48">
        <v>51059.45</v>
      </c>
    </row>
    <row r="2694" spans="1:26">
      <c r="A2694" s="48">
        <v>754209</v>
      </c>
      <c r="B2694" s="49" t="s">
        <v>9392</v>
      </c>
      <c r="C2694" s="49" t="s">
        <v>9393</v>
      </c>
      <c r="D2694" s="49" t="s">
        <v>9394</v>
      </c>
      <c r="E2694" s="48">
        <v>106722.28</v>
      </c>
      <c r="F2694" s="48">
        <v>85837.89</v>
      </c>
      <c r="G2694" s="48">
        <v>48380.08</v>
      </c>
      <c r="H2694" s="48">
        <v>13789.29</v>
      </c>
      <c r="I2694" s="48">
        <v>70565.539999999994</v>
      </c>
      <c r="J2694" s="48">
        <v>90579.92</v>
      </c>
      <c r="K2694" s="48">
        <v>50797.16</v>
      </c>
      <c r="L2694" s="48">
        <v>57499.24</v>
      </c>
      <c r="M2694" s="48">
        <v>92613.92</v>
      </c>
      <c r="N2694" s="48">
        <v>51386.07</v>
      </c>
      <c r="O2694" s="48">
        <v>49443.01</v>
      </c>
      <c r="P2694" s="48">
        <v>117764.95</v>
      </c>
      <c r="Q2694" s="48">
        <v>66089.77</v>
      </c>
      <c r="R2694" s="48">
        <v>50734.81</v>
      </c>
      <c r="S2694" s="48">
        <v>27081.47</v>
      </c>
      <c r="T2694" s="48">
        <v>85248.8</v>
      </c>
      <c r="U2694" s="48">
        <v>115705.17</v>
      </c>
      <c r="V2694" s="48">
        <v>51310.23</v>
      </c>
      <c r="W2694" s="48">
        <v>32171.200000000001</v>
      </c>
      <c r="X2694" s="48">
        <v>53117.599999999999</v>
      </c>
      <c r="Y2694" s="48">
        <v>23274</v>
      </c>
      <c r="Z2694" s="48">
        <v>30902.7</v>
      </c>
    </row>
    <row r="2695" spans="1:26">
      <c r="A2695" s="48">
        <v>752077</v>
      </c>
      <c r="B2695" s="49" t="s">
        <v>19603</v>
      </c>
      <c r="C2695" s="49" t="s">
        <v>19604</v>
      </c>
      <c r="D2695" s="49" t="s">
        <v>19605</v>
      </c>
      <c r="E2695" s="48">
        <v>43832.14</v>
      </c>
      <c r="F2695" s="48">
        <v>54423.360000000001</v>
      </c>
      <c r="G2695" s="48">
        <v>57558.51</v>
      </c>
      <c r="H2695" s="48">
        <v>32848.800000000003</v>
      </c>
      <c r="I2695" s="48">
        <v>35397.980000000003</v>
      </c>
      <c r="J2695" s="48">
        <v>42782.1</v>
      </c>
      <c r="K2695" s="48">
        <v>39009.949999999997</v>
      </c>
      <c r="L2695" s="48">
        <v>53125.39</v>
      </c>
      <c r="M2695" s="48">
        <v>70606.91</v>
      </c>
      <c r="N2695" s="48">
        <v>51148.29</v>
      </c>
      <c r="O2695" s="48">
        <v>77244.12</v>
      </c>
      <c r="P2695" s="48">
        <v>48142.71</v>
      </c>
      <c r="Q2695" s="48">
        <v>36555.58</v>
      </c>
      <c r="R2695" s="48">
        <v>51452.47</v>
      </c>
      <c r="S2695" s="48">
        <v>41140.21</v>
      </c>
      <c r="T2695" s="48">
        <v>44653.59</v>
      </c>
      <c r="U2695" s="48">
        <v>52273.01</v>
      </c>
      <c r="V2695" s="48">
        <v>41756.14</v>
      </c>
      <c r="W2695" s="48">
        <v>36854.199999999997</v>
      </c>
      <c r="X2695" s="48">
        <v>45132.78</v>
      </c>
      <c r="Y2695" s="48">
        <v>37105.96</v>
      </c>
      <c r="Z2695" s="48">
        <v>52067.17</v>
      </c>
    </row>
    <row r="2696" spans="1:26">
      <c r="A2696" s="48">
        <v>754892</v>
      </c>
      <c r="B2696" s="49" t="s">
        <v>6321</v>
      </c>
      <c r="C2696" s="49" t="s">
        <v>6322</v>
      </c>
      <c r="D2696" s="49" t="s">
        <v>6323</v>
      </c>
      <c r="E2696" s="48">
        <v>204987.83</v>
      </c>
      <c r="F2696" s="48">
        <v>217492.83</v>
      </c>
      <c r="G2696" s="48">
        <v>162923.75</v>
      </c>
      <c r="H2696" s="48">
        <v>80542.75</v>
      </c>
      <c r="I2696" s="48">
        <v>173251.89</v>
      </c>
      <c r="J2696" s="48">
        <v>219191.94</v>
      </c>
      <c r="K2696" s="48">
        <v>180237.05</v>
      </c>
      <c r="L2696" s="48">
        <v>131579.78</v>
      </c>
      <c r="M2696" s="48">
        <v>169787.89</v>
      </c>
      <c r="N2696" s="48">
        <v>152852.38</v>
      </c>
      <c r="O2696" s="48">
        <v>138634.12</v>
      </c>
      <c r="P2696" s="48">
        <v>209269.44</v>
      </c>
      <c r="Q2696" s="48">
        <v>163418.64000000001</v>
      </c>
      <c r="R2696" s="48">
        <v>144958.59</v>
      </c>
      <c r="S2696" s="48">
        <v>130437.65</v>
      </c>
      <c r="T2696" s="48">
        <v>204611.48</v>
      </c>
      <c r="U2696" s="48">
        <v>246776.81</v>
      </c>
      <c r="V2696" s="48">
        <v>186929.95</v>
      </c>
      <c r="W2696" s="48">
        <v>75333.240000000005</v>
      </c>
      <c r="X2696" s="48">
        <v>98680.52</v>
      </c>
      <c r="Y2696" s="48">
        <v>130309.52</v>
      </c>
      <c r="Z2696" s="48">
        <v>76292.13</v>
      </c>
    </row>
    <row r="2697" spans="1:26">
      <c r="A2697" s="48">
        <v>750741</v>
      </c>
      <c r="B2697" s="49" t="s">
        <v>7462</v>
      </c>
      <c r="C2697" s="49" t="s">
        <v>7463</v>
      </c>
      <c r="D2697" s="49" t="s">
        <v>7464</v>
      </c>
      <c r="E2697" s="48">
        <v>29849.79</v>
      </c>
      <c r="F2697" s="48">
        <v>43694.13</v>
      </c>
      <c r="G2697" s="48">
        <v>34208.89</v>
      </c>
      <c r="H2697" s="48">
        <v>20534.53</v>
      </c>
      <c r="I2697" s="48">
        <v>24276.62</v>
      </c>
      <c r="J2697" s="48">
        <v>23819.64</v>
      </c>
      <c r="K2697" s="48">
        <v>33519.879999999997</v>
      </c>
      <c r="L2697" s="48">
        <v>42921.01</v>
      </c>
      <c r="M2697" s="48">
        <v>32901.760000000002</v>
      </c>
      <c r="N2697" s="48">
        <v>19521.43</v>
      </c>
      <c r="O2697" s="48">
        <v>36326.89</v>
      </c>
      <c r="P2697" s="48">
        <v>33369.620000000003</v>
      </c>
      <c r="Q2697" s="48">
        <v>31371.26</v>
      </c>
      <c r="R2697" s="48">
        <v>27504.31</v>
      </c>
      <c r="S2697" s="48">
        <v>28843.52</v>
      </c>
      <c r="T2697" s="48">
        <v>29219.279999999999</v>
      </c>
      <c r="U2697" s="48">
        <v>31388.99</v>
      </c>
      <c r="V2697" s="48">
        <v>31072.65</v>
      </c>
      <c r="W2697" s="48">
        <v>29349.8</v>
      </c>
      <c r="X2697" s="48">
        <v>21376.26</v>
      </c>
      <c r="Y2697" s="48">
        <v>5137.6099999999997</v>
      </c>
      <c r="Z2697" s="48">
        <v>22764.69</v>
      </c>
    </row>
    <row r="2698" spans="1:26">
      <c r="A2698" s="48">
        <v>752673</v>
      </c>
      <c r="B2698" s="49" t="s">
        <v>19606</v>
      </c>
      <c r="C2698" s="49" t="s">
        <v>19607</v>
      </c>
      <c r="D2698" s="49" t="s">
        <v>19608</v>
      </c>
      <c r="E2698" s="48">
        <v>125669.16</v>
      </c>
      <c r="F2698" s="48">
        <v>130059.47</v>
      </c>
      <c r="G2698" s="48">
        <v>162360.25</v>
      </c>
      <c r="H2698" s="48">
        <v>112867.09</v>
      </c>
      <c r="I2698" s="48">
        <v>103615.85</v>
      </c>
      <c r="J2698" s="48">
        <v>108890.98</v>
      </c>
      <c r="K2698" s="48">
        <v>142787.67000000001</v>
      </c>
      <c r="L2698" s="48">
        <v>155102.06</v>
      </c>
      <c r="M2698" s="48">
        <v>187483.98</v>
      </c>
      <c r="N2698" s="48">
        <v>184985.27</v>
      </c>
      <c r="O2698" s="48">
        <v>229041.5</v>
      </c>
      <c r="P2698" s="50"/>
      <c r="Q2698" s="50"/>
      <c r="R2698" s="50"/>
      <c r="S2698" s="50"/>
      <c r="T2698" s="50"/>
      <c r="U2698" s="50"/>
      <c r="V2698" s="50"/>
      <c r="W2698" s="48">
        <v>828.57</v>
      </c>
      <c r="X2698" s="50"/>
      <c r="Y2698" s="48">
        <v>5287.33</v>
      </c>
      <c r="Z2698" s="48">
        <v>2372.37</v>
      </c>
    </row>
    <row r="2699" spans="1:26">
      <c r="A2699" s="48">
        <v>750820</v>
      </c>
      <c r="B2699" s="49" t="s">
        <v>11459</v>
      </c>
      <c r="C2699" s="49" t="s">
        <v>11460</v>
      </c>
      <c r="D2699" s="49" t="s">
        <v>11461</v>
      </c>
      <c r="E2699" s="48">
        <v>25736.67</v>
      </c>
      <c r="F2699" s="48">
        <v>39269.97</v>
      </c>
      <c r="G2699" s="48">
        <v>36019.879999999997</v>
      </c>
      <c r="H2699" s="48">
        <v>14655.31</v>
      </c>
      <c r="I2699" s="48">
        <v>29094.7</v>
      </c>
      <c r="J2699" s="48">
        <v>16600.37</v>
      </c>
      <c r="K2699" s="48">
        <v>23609.59</v>
      </c>
      <c r="L2699" s="48">
        <v>45678.12</v>
      </c>
      <c r="M2699" s="48">
        <v>58538.41</v>
      </c>
      <c r="N2699" s="48">
        <v>52901.36</v>
      </c>
      <c r="O2699" s="48">
        <v>77447.960000000006</v>
      </c>
      <c r="P2699" s="48">
        <v>25437.58</v>
      </c>
      <c r="Q2699" s="48">
        <v>33608.43</v>
      </c>
      <c r="R2699" s="48">
        <v>37754.68</v>
      </c>
      <c r="S2699" s="48">
        <v>6803.89</v>
      </c>
      <c r="T2699" s="48">
        <v>37958.28</v>
      </c>
      <c r="U2699" s="48">
        <v>16977.28</v>
      </c>
      <c r="V2699" s="48">
        <v>30127.42</v>
      </c>
      <c r="W2699" s="48">
        <v>33018.519999999997</v>
      </c>
      <c r="X2699" s="48">
        <v>31061.279999999999</v>
      </c>
      <c r="Y2699" s="48">
        <v>37436.559999999998</v>
      </c>
      <c r="Z2699" s="48">
        <v>43383.43</v>
      </c>
    </row>
    <row r="2700" spans="1:26">
      <c r="A2700" s="48">
        <v>751354</v>
      </c>
      <c r="B2700" s="49" t="s">
        <v>19609</v>
      </c>
      <c r="C2700" s="49" t="s">
        <v>17865</v>
      </c>
      <c r="D2700" s="49" t="s">
        <v>19610</v>
      </c>
      <c r="E2700" s="48">
        <v>109563.71</v>
      </c>
      <c r="F2700" s="48">
        <v>124847.08</v>
      </c>
      <c r="G2700" s="48">
        <v>135314.35999999999</v>
      </c>
      <c r="H2700" s="48">
        <v>99656.4</v>
      </c>
      <c r="I2700" s="48">
        <v>112175.76</v>
      </c>
      <c r="J2700" s="48">
        <v>90339.33</v>
      </c>
      <c r="K2700" s="48">
        <v>114924.84</v>
      </c>
      <c r="L2700" s="48">
        <v>103419.8</v>
      </c>
      <c r="M2700" s="48">
        <v>147150.60999999999</v>
      </c>
      <c r="N2700" s="48">
        <v>104371.77</v>
      </c>
      <c r="O2700" s="48">
        <v>190549.53</v>
      </c>
      <c r="P2700" s="48">
        <v>107658.69</v>
      </c>
      <c r="Q2700" s="48">
        <v>98099.06</v>
      </c>
      <c r="R2700" s="48">
        <v>120020.88</v>
      </c>
      <c r="S2700" s="48">
        <v>146752.70000000001</v>
      </c>
      <c r="T2700" s="48">
        <v>128946.25</v>
      </c>
      <c r="U2700" s="48">
        <v>105225.48</v>
      </c>
      <c r="V2700" s="48">
        <v>117621.85</v>
      </c>
      <c r="W2700" s="48">
        <v>76180.820000000007</v>
      </c>
      <c r="X2700" s="48">
        <v>98924.02</v>
      </c>
      <c r="Y2700" s="48">
        <v>92166.44</v>
      </c>
      <c r="Z2700" s="48">
        <v>110733.67</v>
      </c>
    </row>
    <row r="2701" spans="1:26">
      <c r="A2701" s="48">
        <v>752921</v>
      </c>
      <c r="B2701" s="49" t="s">
        <v>19611</v>
      </c>
      <c r="C2701" s="49" t="s">
        <v>16611</v>
      </c>
      <c r="D2701" s="49" t="s">
        <v>19612</v>
      </c>
      <c r="E2701" s="48">
        <v>41704.04</v>
      </c>
      <c r="F2701" s="48">
        <v>39310.93</v>
      </c>
      <c r="G2701" s="48">
        <v>26466.63</v>
      </c>
      <c r="H2701" s="48">
        <v>11743.3</v>
      </c>
      <c r="I2701" s="48">
        <v>46631.13</v>
      </c>
      <c r="J2701" s="48">
        <v>58504.38</v>
      </c>
      <c r="K2701" s="48">
        <v>14984.36</v>
      </c>
      <c r="L2701" s="48">
        <v>29134.71</v>
      </c>
      <c r="M2701" s="48">
        <v>60005.46</v>
      </c>
      <c r="N2701" s="48">
        <v>6701.14</v>
      </c>
      <c r="O2701" s="48">
        <v>38856.93</v>
      </c>
      <c r="P2701" s="48">
        <v>40129</v>
      </c>
      <c r="Q2701" s="48">
        <v>31654.35</v>
      </c>
      <c r="R2701" s="48">
        <v>22266.639999999999</v>
      </c>
      <c r="S2701" s="48">
        <v>13390.05</v>
      </c>
      <c r="T2701" s="48">
        <v>62788.11</v>
      </c>
      <c r="U2701" s="48">
        <v>74948.17</v>
      </c>
      <c r="V2701" s="48">
        <v>3204.91</v>
      </c>
      <c r="W2701" s="48">
        <v>18500.57</v>
      </c>
      <c r="X2701" s="48">
        <v>47531.48</v>
      </c>
      <c r="Y2701" s="48">
        <v>504.67</v>
      </c>
      <c r="Z2701" s="48">
        <v>22508.71</v>
      </c>
    </row>
    <row r="2702" spans="1:26">
      <c r="A2702" s="48">
        <v>751460</v>
      </c>
      <c r="B2702" s="49" t="s">
        <v>5912</v>
      </c>
      <c r="C2702" s="49" t="s">
        <v>5913</v>
      </c>
      <c r="D2702" s="49" t="s">
        <v>5914</v>
      </c>
      <c r="E2702" s="48">
        <v>47421.1</v>
      </c>
      <c r="F2702" s="48">
        <v>87303.95</v>
      </c>
      <c r="G2702" s="48">
        <v>91825.07</v>
      </c>
      <c r="H2702" s="48">
        <v>42027.98</v>
      </c>
      <c r="I2702" s="48">
        <v>51337.22</v>
      </c>
      <c r="J2702" s="48">
        <v>42197.99</v>
      </c>
      <c r="K2702" s="48">
        <v>71217.61</v>
      </c>
      <c r="L2702" s="48">
        <v>87753.08</v>
      </c>
      <c r="M2702" s="48">
        <v>83223.199999999997</v>
      </c>
      <c r="N2702" s="48">
        <v>58257.39</v>
      </c>
      <c r="O2702" s="48">
        <v>90902.33</v>
      </c>
      <c r="P2702" s="48">
        <v>23009.62</v>
      </c>
      <c r="Q2702" s="48">
        <v>27744.45</v>
      </c>
      <c r="R2702" s="48">
        <v>37690.74</v>
      </c>
      <c r="S2702" s="48">
        <v>40859.5</v>
      </c>
      <c r="T2702" s="48">
        <v>29838.07</v>
      </c>
      <c r="U2702" s="48">
        <v>40659.14</v>
      </c>
      <c r="V2702" s="48">
        <v>38502.53</v>
      </c>
      <c r="W2702" s="48">
        <v>48246.75</v>
      </c>
      <c r="X2702" s="48">
        <v>31046.65</v>
      </c>
      <c r="Y2702" s="48">
        <v>32923.54</v>
      </c>
      <c r="Z2702" s="48">
        <v>31470.6</v>
      </c>
    </row>
    <row r="2703" spans="1:26">
      <c r="A2703" s="48">
        <v>750663</v>
      </c>
      <c r="B2703" s="49" t="s">
        <v>9472</v>
      </c>
      <c r="C2703" s="49" t="s">
        <v>9473</v>
      </c>
      <c r="D2703" s="49" t="s">
        <v>9474</v>
      </c>
      <c r="E2703" s="48">
        <v>31022.66</v>
      </c>
      <c r="F2703" s="48">
        <v>41853.949999999997</v>
      </c>
      <c r="G2703" s="48">
        <v>23879.51</v>
      </c>
      <c r="H2703" s="48">
        <v>15483.32</v>
      </c>
      <c r="I2703" s="48">
        <v>27981.61</v>
      </c>
      <c r="J2703" s="48">
        <v>34677.81</v>
      </c>
      <c r="K2703" s="48">
        <v>22564.51</v>
      </c>
      <c r="L2703" s="48">
        <v>32621.77</v>
      </c>
      <c r="M2703" s="48">
        <v>42799.98</v>
      </c>
      <c r="N2703" s="48">
        <v>19117.41</v>
      </c>
      <c r="O2703" s="48">
        <v>27610.62</v>
      </c>
      <c r="P2703" s="48">
        <v>31488.28</v>
      </c>
      <c r="Q2703" s="48">
        <v>38193.06</v>
      </c>
      <c r="R2703" s="48">
        <v>19902.810000000001</v>
      </c>
      <c r="S2703" s="48">
        <v>22053.71</v>
      </c>
      <c r="T2703" s="48">
        <v>30681.43</v>
      </c>
      <c r="U2703" s="48">
        <v>40540.99</v>
      </c>
      <c r="V2703" s="48">
        <v>23031.89</v>
      </c>
      <c r="W2703" s="48">
        <v>19967.13</v>
      </c>
      <c r="X2703" s="48">
        <v>25329.07</v>
      </c>
      <c r="Y2703" s="48">
        <v>16326.59</v>
      </c>
      <c r="Z2703" s="48">
        <v>20362.080000000002</v>
      </c>
    </row>
    <row r="2704" spans="1:26">
      <c r="A2704" s="48">
        <v>754506</v>
      </c>
      <c r="B2704" s="49" t="s">
        <v>1900</v>
      </c>
      <c r="C2704" s="49" t="s">
        <v>1901</v>
      </c>
      <c r="D2704" s="49" t="s">
        <v>1902</v>
      </c>
      <c r="E2704" s="48">
        <v>18297.439999999999</v>
      </c>
      <c r="F2704" s="48">
        <v>25749.599999999999</v>
      </c>
      <c r="G2704" s="48">
        <v>14983.36</v>
      </c>
      <c r="H2704" s="48">
        <v>14282.29</v>
      </c>
      <c r="I2704" s="48">
        <v>22452.53</v>
      </c>
      <c r="J2704" s="48">
        <v>15438.36</v>
      </c>
      <c r="K2704" s="48">
        <v>25496.58</v>
      </c>
      <c r="L2704" s="48">
        <v>52439.16</v>
      </c>
      <c r="M2704" s="48">
        <v>48597.14</v>
      </c>
      <c r="N2704" s="48">
        <v>33709.82</v>
      </c>
      <c r="O2704" s="48">
        <v>70678.679999999993</v>
      </c>
      <c r="P2704" s="48">
        <v>18909.669999999998</v>
      </c>
      <c r="Q2704" s="48">
        <v>21217.759999999998</v>
      </c>
      <c r="R2704" s="48">
        <v>13161.51</v>
      </c>
      <c r="S2704" s="48">
        <v>25708.560000000001</v>
      </c>
      <c r="T2704" s="48">
        <v>27417.14</v>
      </c>
      <c r="U2704" s="48">
        <v>28787.82</v>
      </c>
      <c r="V2704" s="48">
        <v>26693.93</v>
      </c>
      <c r="W2704" s="48">
        <v>20814.400000000001</v>
      </c>
      <c r="X2704" s="48">
        <v>25751.32</v>
      </c>
      <c r="Y2704" s="48">
        <v>27307.61</v>
      </c>
      <c r="Z2704" s="48">
        <v>39223.550000000003</v>
      </c>
    </row>
    <row r="2705" spans="1:26">
      <c r="A2705" s="48">
        <v>753848</v>
      </c>
      <c r="B2705" s="49" t="s">
        <v>10525</v>
      </c>
      <c r="C2705" s="49" t="s">
        <v>10526</v>
      </c>
      <c r="D2705" s="49" t="s">
        <v>10527</v>
      </c>
      <c r="E2705" s="48">
        <v>44022.18</v>
      </c>
      <c r="F2705" s="48">
        <v>76347.09</v>
      </c>
      <c r="G2705" s="48">
        <v>40455.08</v>
      </c>
      <c r="H2705" s="48">
        <v>18595.52</v>
      </c>
      <c r="I2705" s="48">
        <v>46052.12</v>
      </c>
      <c r="J2705" s="48">
        <v>23538.69</v>
      </c>
      <c r="K2705" s="48">
        <v>26708.7</v>
      </c>
      <c r="L2705" s="48">
        <v>115103.13</v>
      </c>
      <c r="M2705" s="48">
        <v>120519.28</v>
      </c>
      <c r="N2705" s="48">
        <v>84225.15</v>
      </c>
      <c r="O2705" s="48">
        <v>91089.77</v>
      </c>
      <c r="P2705" s="48">
        <v>56086.7</v>
      </c>
      <c r="Q2705" s="48">
        <v>72891.48</v>
      </c>
      <c r="R2705" s="48">
        <v>50264.61</v>
      </c>
      <c r="S2705" s="48">
        <v>40837.06</v>
      </c>
      <c r="T2705" s="48">
        <v>65353.62</v>
      </c>
      <c r="U2705" s="48">
        <v>36744.519999999997</v>
      </c>
      <c r="V2705" s="48">
        <v>33264.269999999997</v>
      </c>
      <c r="W2705" s="48">
        <v>48262.51</v>
      </c>
      <c r="X2705" s="48">
        <v>53333.31</v>
      </c>
      <c r="Y2705" s="48">
        <v>27939.119999999999</v>
      </c>
      <c r="Z2705" s="48">
        <v>37260.199999999997</v>
      </c>
    </row>
    <row r="2706" spans="1:26">
      <c r="A2706" s="48">
        <v>749901</v>
      </c>
      <c r="B2706" s="49" t="s">
        <v>7819</v>
      </c>
      <c r="C2706" s="49" t="s">
        <v>7820</v>
      </c>
      <c r="D2706" s="49" t="s">
        <v>7821</v>
      </c>
      <c r="E2706" s="48">
        <v>40955.93</v>
      </c>
      <c r="F2706" s="48">
        <v>66654.61</v>
      </c>
      <c r="G2706" s="48">
        <v>67270.62</v>
      </c>
      <c r="H2706" s="48">
        <v>37900.89</v>
      </c>
      <c r="I2706" s="48">
        <v>27580.63</v>
      </c>
      <c r="J2706" s="48">
        <v>65889.58</v>
      </c>
      <c r="K2706" s="48">
        <v>62991.49</v>
      </c>
      <c r="L2706" s="48">
        <v>90564.17</v>
      </c>
      <c r="M2706" s="48">
        <v>78609.850000000006</v>
      </c>
      <c r="N2706" s="48">
        <v>71034.62</v>
      </c>
      <c r="O2706" s="48">
        <v>67793.61</v>
      </c>
      <c r="P2706" s="48">
        <v>45542.92</v>
      </c>
      <c r="Q2706" s="48">
        <v>51703.92</v>
      </c>
      <c r="R2706" s="48">
        <v>63257.3</v>
      </c>
      <c r="S2706" s="48">
        <v>58651.28</v>
      </c>
      <c r="T2706" s="48">
        <v>32833.449999999997</v>
      </c>
      <c r="U2706" s="48">
        <v>73138.070000000007</v>
      </c>
      <c r="V2706" s="48">
        <v>65545.899999999994</v>
      </c>
      <c r="W2706" s="48">
        <v>53264.63</v>
      </c>
      <c r="X2706" s="48">
        <v>47017.15</v>
      </c>
      <c r="Y2706" s="48">
        <v>54391.49</v>
      </c>
      <c r="Z2706" s="48">
        <v>37900.120000000003</v>
      </c>
    </row>
    <row r="2707" spans="1:26">
      <c r="A2707" s="48">
        <v>750824</v>
      </c>
      <c r="B2707" s="49" t="s">
        <v>19613</v>
      </c>
      <c r="C2707" s="49" t="s">
        <v>19614</v>
      </c>
      <c r="D2707" s="49" t="s">
        <v>19615</v>
      </c>
      <c r="E2707" s="48">
        <v>62770.25</v>
      </c>
      <c r="F2707" s="48">
        <v>65348.39</v>
      </c>
      <c r="G2707" s="48">
        <v>71553.48</v>
      </c>
      <c r="H2707" s="48">
        <v>43896.88</v>
      </c>
      <c r="I2707" s="48">
        <v>51222.09</v>
      </c>
      <c r="J2707" s="48">
        <v>60266.29</v>
      </c>
      <c r="K2707" s="48">
        <v>42548.95</v>
      </c>
      <c r="L2707" s="48">
        <v>81893.8</v>
      </c>
      <c r="M2707" s="48">
        <v>83943.77</v>
      </c>
      <c r="N2707" s="48">
        <v>57577.23</v>
      </c>
      <c r="O2707" s="48">
        <v>80236.73</v>
      </c>
      <c r="P2707" s="48">
        <v>59747.98</v>
      </c>
      <c r="Q2707" s="48">
        <v>47920.51</v>
      </c>
      <c r="R2707" s="48">
        <v>65572.41</v>
      </c>
      <c r="S2707" s="48">
        <v>67341.98</v>
      </c>
      <c r="T2707" s="48">
        <v>62677.82</v>
      </c>
      <c r="U2707" s="48">
        <v>69759.55</v>
      </c>
      <c r="V2707" s="48">
        <v>46842.97</v>
      </c>
      <c r="W2707" s="48">
        <v>49257.9</v>
      </c>
      <c r="X2707" s="48">
        <v>49325.89</v>
      </c>
      <c r="Y2707" s="48">
        <v>40596.959999999999</v>
      </c>
      <c r="Z2707" s="48">
        <v>47076.800000000003</v>
      </c>
    </row>
    <row r="2708" spans="1:26">
      <c r="A2708" s="48">
        <v>750984</v>
      </c>
      <c r="B2708" s="49" t="s">
        <v>11330</v>
      </c>
      <c r="C2708" s="49" t="s">
        <v>11331</v>
      </c>
      <c r="D2708" s="49" t="s">
        <v>11332</v>
      </c>
      <c r="E2708" s="48">
        <v>51576.160000000003</v>
      </c>
      <c r="F2708" s="48">
        <v>74947.72</v>
      </c>
      <c r="G2708" s="48">
        <v>60528.39</v>
      </c>
      <c r="H2708" s="48">
        <v>38290.86</v>
      </c>
      <c r="I2708" s="48">
        <v>44384.04</v>
      </c>
      <c r="J2708" s="48">
        <v>39742.839999999997</v>
      </c>
      <c r="K2708" s="48">
        <v>48858.07</v>
      </c>
      <c r="L2708" s="48">
        <v>92429.05</v>
      </c>
      <c r="M2708" s="48">
        <v>86950.94</v>
      </c>
      <c r="N2708" s="48">
        <v>74517.64</v>
      </c>
      <c r="O2708" s="48">
        <v>93861.15</v>
      </c>
      <c r="P2708" s="48">
        <v>51013.06</v>
      </c>
      <c r="Q2708" s="48">
        <v>59649.24</v>
      </c>
      <c r="R2708" s="48">
        <v>55580.65</v>
      </c>
      <c r="S2708" s="48">
        <v>61021.1</v>
      </c>
      <c r="T2708" s="48">
        <v>50754.61</v>
      </c>
      <c r="U2708" s="48">
        <v>42886.75</v>
      </c>
      <c r="V2708" s="48">
        <v>48946.400000000001</v>
      </c>
      <c r="W2708" s="48">
        <v>60203.21</v>
      </c>
      <c r="X2708" s="48">
        <v>52881.2</v>
      </c>
      <c r="Y2708" s="48">
        <v>54196.41</v>
      </c>
      <c r="Z2708" s="48">
        <v>50248.73</v>
      </c>
    </row>
    <row r="2709" spans="1:26">
      <c r="A2709" s="48">
        <v>752245</v>
      </c>
      <c r="B2709" s="49" t="s">
        <v>10693</v>
      </c>
      <c r="C2709" s="49" t="s">
        <v>10694</v>
      </c>
      <c r="D2709" s="49" t="s">
        <v>10695</v>
      </c>
      <c r="E2709" s="48">
        <v>28523.759999999998</v>
      </c>
      <c r="F2709" s="48">
        <v>48598.25</v>
      </c>
      <c r="G2709" s="48">
        <v>74766.12</v>
      </c>
      <c r="H2709" s="48">
        <v>87643.27</v>
      </c>
      <c r="I2709" s="48">
        <v>88861.23</v>
      </c>
      <c r="J2709" s="48">
        <v>7596.2</v>
      </c>
      <c r="K2709" s="48">
        <v>77024.100000000006</v>
      </c>
      <c r="L2709" s="48">
        <v>23713.62</v>
      </c>
      <c r="M2709" s="48">
        <v>42067.15</v>
      </c>
      <c r="N2709" s="48">
        <v>42432.18</v>
      </c>
      <c r="O2709" s="48">
        <v>61835.77</v>
      </c>
      <c r="P2709" s="48">
        <v>29534.68</v>
      </c>
      <c r="Q2709" s="48">
        <v>36135.57</v>
      </c>
      <c r="R2709" s="48">
        <v>73523.460000000006</v>
      </c>
      <c r="S2709" s="48">
        <v>128218.58</v>
      </c>
      <c r="T2709" s="48">
        <v>102479.55</v>
      </c>
      <c r="U2709" s="48">
        <v>7919.83</v>
      </c>
      <c r="V2709" s="48">
        <v>94570.27</v>
      </c>
      <c r="W2709" s="48">
        <v>14658.42</v>
      </c>
      <c r="X2709" s="48">
        <v>28853.08</v>
      </c>
      <c r="Y2709" s="48">
        <v>32603.47</v>
      </c>
      <c r="Z2709" s="48">
        <v>39794.1</v>
      </c>
    </row>
    <row r="2710" spans="1:26">
      <c r="A2710" s="48">
        <v>753119</v>
      </c>
      <c r="B2710" s="49" t="s">
        <v>9698</v>
      </c>
      <c r="C2710" s="49" t="s">
        <v>9699</v>
      </c>
      <c r="D2710" s="49" t="s">
        <v>9700</v>
      </c>
      <c r="E2710" s="48">
        <v>84250.99</v>
      </c>
      <c r="F2710" s="48">
        <v>118485.9</v>
      </c>
      <c r="G2710" s="48">
        <v>94030.34</v>
      </c>
      <c r="H2710" s="48">
        <v>47724.14</v>
      </c>
      <c r="I2710" s="48">
        <v>36400.839999999997</v>
      </c>
      <c r="J2710" s="48">
        <v>59570.41</v>
      </c>
      <c r="K2710" s="48">
        <v>47757.16</v>
      </c>
      <c r="L2710" s="48">
        <v>146830.73000000001</v>
      </c>
      <c r="M2710" s="48">
        <v>178032.7</v>
      </c>
      <c r="N2710" s="48">
        <v>121346.91</v>
      </c>
      <c r="O2710" s="48">
        <v>212889.16</v>
      </c>
      <c r="P2710" s="48">
        <v>56273.89</v>
      </c>
      <c r="Q2710" s="48">
        <v>56179.25</v>
      </c>
      <c r="R2710" s="48">
        <v>54949.7</v>
      </c>
      <c r="S2710" s="48">
        <v>55658.5</v>
      </c>
      <c r="T2710" s="48">
        <v>39405.01</v>
      </c>
      <c r="U2710" s="48">
        <v>47301.7</v>
      </c>
      <c r="V2710" s="48">
        <v>49131.26</v>
      </c>
      <c r="W2710" s="48">
        <v>60222.93</v>
      </c>
      <c r="X2710" s="48">
        <v>47302.48</v>
      </c>
      <c r="Y2710" s="48">
        <v>55687.82</v>
      </c>
      <c r="Z2710" s="48">
        <v>53242.73</v>
      </c>
    </row>
    <row r="2711" spans="1:26">
      <c r="A2711" s="48">
        <v>754060</v>
      </c>
      <c r="B2711" s="49" t="s">
        <v>16458</v>
      </c>
      <c r="C2711" s="49" t="s">
        <v>16459</v>
      </c>
      <c r="D2711" s="49" t="s">
        <v>16460</v>
      </c>
      <c r="E2711" s="48">
        <v>33229.839999999997</v>
      </c>
      <c r="F2711" s="48">
        <v>40792.949999999997</v>
      </c>
      <c r="G2711" s="48">
        <v>36669.870000000003</v>
      </c>
      <c r="H2711" s="48">
        <v>25506.61</v>
      </c>
      <c r="I2711" s="48">
        <v>24430.59</v>
      </c>
      <c r="J2711" s="48">
        <v>29089.68</v>
      </c>
      <c r="K2711" s="48">
        <v>26960.65</v>
      </c>
      <c r="L2711" s="48">
        <v>60759.57</v>
      </c>
      <c r="M2711" s="48">
        <v>47506.2</v>
      </c>
      <c r="N2711" s="48">
        <v>39615.01</v>
      </c>
      <c r="O2711" s="48">
        <v>52713.3</v>
      </c>
      <c r="P2711" s="48">
        <v>32267.72</v>
      </c>
      <c r="Q2711" s="48">
        <v>29743.439999999999</v>
      </c>
      <c r="R2711" s="48">
        <v>31901.48</v>
      </c>
      <c r="S2711" s="48">
        <v>32894.76</v>
      </c>
      <c r="T2711" s="48">
        <v>28248.400000000001</v>
      </c>
      <c r="U2711" s="48">
        <v>35644.82</v>
      </c>
      <c r="V2711" s="48">
        <v>28601.040000000001</v>
      </c>
      <c r="W2711" s="48">
        <v>42749.14</v>
      </c>
      <c r="X2711" s="48">
        <v>34582</v>
      </c>
      <c r="Y2711" s="48">
        <v>30954.240000000002</v>
      </c>
      <c r="Z2711" s="48">
        <v>27328.68</v>
      </c>
    </row>
    <row r="2712" spans="1:26">
      <c r="A2712" s="48">
        <v>754274</v>
      </c>
      <c r="B2712" s="49" t="s">
        <v>7562</v>
      </c>
      <c r="C2712" s="49" t="s">
        <v>7563</v>
      </c>
      <c r="D2712" s="49" t="s">
        <v>7564</v>
      </c>
      <c r="E2712" s="48">
        <v>42956.24</v>
      </c>
      <c r="F2712" s="48">
        <v>57218.5</v>
      </c>
      <c r="G2712" s="48">
        <v>38030.03</v>
      </c>
      <c r="H2712" s="48">
        <v>28462.799999999999</v>
      </c>
      <c r="I2712" s="48">
        <v>34437.980000000003</v>
      </c>
      <c r="J2712" s="48">
        <v>30288.880000000001</v>
      </c>
      <c r="K2712" s="48">
        <v>44138.18</v>
      </c>
      <c r="L2712" s="48">
        <v>97692.77</v>
      </c>
      <c r="M2712" s="48">
        <v>98032.78</v>
      </c>
      <c r="N2712" s="48">
        <v>75025.14</v>
      </c>
      <c r="O2712" s="48">
        <v>92565.55</v>
      </c>
      <c r="P2712" s="48">
        <v>34081.51</v>
      </c>
      <c r="Q2712" s="48">
        <v>34843.46</v>
      </c>
      <c r="R2712" s="48">
        <v>16924.810000000001</v>
      </c>
      <c r="S2712" s="48">
        <v>24805.23</v>
      </c>
      <c r="T2712" s="48">
        <v>31856.400000000001</v>
      </c>
      <c r="U2712" s="48">
        <v>22822.06</v>
      </c>
      <c r="V2712" s="48">
        <v>38103.300000000003</v>
      </c>
      <c r="W2712" s="48">
        <v>81552.42</v>
      </c>
      <c r="X2712" s="48">
        <v>98095.21</v>
      </c>
      <c r="Y2712" s="48">
        <v>96662.04</v>
      </c>
      <c r="Z2712" s="48">
        <v>44839.25</v>
      </c>
    </row>
    <row r="2713" spans="1:26">
      <c r="A2713" s="48">
        <v>753779</v>
      </c>
      <c r="B2713" s="49" t="s">
        <v>6139</v>
      </c>
      <c r="C2713" s="49" t="s">
        <v>6140</v>
      </c>
      <c r="D2713" s="49" t="s">
        <v>6141</v>
      </c>
      <c r="E2713" s="48">
        <v>47333.09</v>
      </c>
      <c r="F2713" s="48">
        <v>41620.01</v>
      </c>
      <c r="G2713" s="48">
        <v>47337.15</v>
      </c>
      <c r="H2713" s="48">
        <v>17399.45</v>
      </c>
      <c r="I2713" s="48">
        <v>30911.77</v>
      </c>
      <c r="J2713" s="48">
        <v>43160.04</v>
      </c>
      <c r="K2713" s="48">
        <v>40057.949999999997</v>
      </c>
      <c r="L2713" s="48">
        <v>64335.45</v>
      </c>
      <c r="M2713" s="48">
        <v>75215.77</v>
      </c>
      <c r="N2713" s="48">
        <v>65276.52</v>
      </c>
      <c r="O2713" s="48">
        <v>53003.13</v>
      </c>
      <c r="P2713" s="48">
        <v>43473.41</v>
      </c>
      <c r="Q2713" s="48">
        <v>38932.01</v>
      </c>
      <c r="R2713" s="48">
        <v>39575.129999999997</v>
      </c>
      <c r="S2713" s="48">
        <v>30124.3</v>
      </c>
      <c r="T2713" s="48">
        <v>37420.14</v>
      </c>
      <c r="U2713" s="48">
        <v>51889.41</v>
      </c>
      <c r="V2713" s="48">
        <v>41470.61</v>
      </c>
      <c r="W2713" s="48">
        <v>45454.41</v>
      </c>
      <c r="X2713" s="48">
        <v>41728.32</v>
      </c>
      <c r="Y2713" s="48">
        <v>48340.11</v>
      </c>
      <c r="Z2713" s="48">
        <v>33555.910000000003</v>
      </c>
    </row>
    <row r="2714" spans="1:26">
      <c r="A2714" s="48">
        <v>755425</v>
      </c>
      <c r="B2714" s="49" t="s">
        <v>9015</v>
      </c>
      <c r="C2714" s="49" t="s">
        <v>9016</v>
      </c>
      <c r="D2714" s="49" t="s">
        <v>9017</v>
      </c>
      <c r="E2714" s="48">
        <v>14692.38</v>
      </c>
      <c r="F2714" s="48">
        <v>32904.75</v>
      </c>
      <c r="G2714" s="48">
        <v>21648.54</v>
      </c>
      <c r="H2714" s="48">
        <v>17609.43</v>
      </c>
      <c r="I2714" s="48">
        <v>24936.57</v>
      </c>
      <c r="J2714" s="48">
        <v>10493.21</v>
      </c>
      <c r="K2714" s="48">
        <v>22352.51</v>
      </c>
      <c r="L2714" s="48">
        <v>40545.97</v>
      </c>
      <c r="M2714" s="48">
        <v>43872.04</v>
      </c>
      <c r="N2714" s="48">
        <v>30988.76</v>
      </c>
      <c r="O2714" s="48">
        <v>42774.03</v>
      </c>
      <c r="P2714" s="48">
        <v>11757.94</v>
      </c>
      <c r="Q2714" s="48">
        <v>28209.91</v>
      </c>
      <c r="R2714" s="48">
        <v>19539.72</v>
      </c>
      <c r="S2714" s="48">
        <v>26399.68</v>
      </c>
      <c r="T2714" s="48">
        <v>26254.89</v>
      </c>
      <c r="U2714" s="48">
        <v>6386.6</v>
      </c>
      <c r="V2714" s="48">
        <v>19719.16</v>
      </c>
      <c r="W2714" s="48">
        <v>28697.87</v>
      </c>
      <c r="X2714" s="48">
        <v>29011.93</v>
      </c>
      <c r="Y2714" s="48">
        <v>24697.57</v>
      </c>
      <c r="Z2714" s="48">
        <v>27035.49</v>
      </c>
    </row>
    <row r="2715" spans="1:26">
      <c r="A2715" s="48">
        <v>754235</v>
      </c>
      <c r="B2715" s="49" t="s">
        <v>3061</v>
      </c>
      <c r="C2715" s="49" t="s">
        <v>3062</v>
      </c>
      <c r="D2715" s="49" t="s">
        <v>3063</v>
      </c>
      <c r="E2715" s="48">
        <v>168241.69</v>
      </c>
      <c r="F2715" s="48">
        <v>130151.82</v>
      </c>
      <c r="G2715" s="48">
        <v>120897.67</v>
      </c>
      <c r="H2715" s="48">
        <v>74620.63</v>
      </c>
      <c r="I2715" s="48">
        <v>103362.23</v>
      </c>
      <c r="J2715" s="48">
        <v>127635.7</v>
      </c>
      <c r="K2715" s="48">
        <v>115349.55</v>
      </c>
      <c r="L2715" s="48">
        <v>196915.34</v>
      </c>
      <c r="M2715" s="48">
        <v>189583.06</v>
      </c>
      <c r="N2715" s="48">
        <v>126083.71</v>
      </c>
      <c r="O2715" s="48">
        <v>162330.53</v>
      </c>
      <c r="P2715" s="48">
        <v>156615.28</v>
      </c>
      <c r="Q2715" s="48">
        <v>100863.28</v>
      </c>
      <c r="R2715" s="48">
        <v>107271</v>
      </c>
      <c r="S2715" s="48">
        <v>119238.77</v>
      </c>
      <c r="T2715" s="48">
        <v>116838.28</v>
      </c>
      <c r="U2715" s="48">
        <v>147782.03</v>
      </c>
      <c r="V2715" s="48">
        <v>112797.94</v>
      </c>
      <c r="W2715" s="48">
        <v>123316.07</v>
      </c>
      <c r="X2715" s="48">
        <v>123284.22</v>
      </c>
      <c r="Y2715" s="48">
        <v>100323.48</v>
      </c>
      <c r="Z2715" s="48">
        <v>99249.23</v>
      </c>
    </row>
    <row r="2716" spans="1:26">
      <c r="A2716" s="48">
        <v>750622</v>
      </c>
      <c r="B2716" s="49" t="s">
        <v>10986</v>
      </c>
      <c r="C2716" s="49" t="s">
        <v>10987</v>
      </c>
      <c r="D2716" s="49" t="s">
        <v>10988</v>
      </c>
      <c r="E2716" s="48">
        <v>21336.53</v>
      </c>
      <c r="F2716" s="48">
        <v>31289.759999999998</v>
      </c>
      <c r="G2716" s="48">
        <v>29552.68</v>
      </c>
      <c r="H2716" s="48">
        <v>15591.35</v>
      </c>
      <c r="I2716" s="48">
        <v>24045.61</v>
      </c>
      <c r="J2716" s="48">
        <v>16307.43</v>
      </c>
      <c r="K2716" s="48">
        <v>18790.439999999999</v>
      </c>
      <c r="L2716" s="48">
        <v>36540.910000000003</v>
      </c>
      <c r="M2716" s="48">
        <v>53957.3</v>
      </c>
      <c r="N2716" s="48">
        <v>30352.74</v>
      </c>
      <c r="O2716" s="48">
        <v>55101.29</v>
      </c>
      <c r="P2716" s="48">
        <v>21789.31</v>
      </c>
      <c r="Q2716" s="48">
        <v>19891.169999999998</v>
      </c>
      <c r="R2716" s="48">
        <v>24041.57</v>
      </c>
      <c r="S2716" s="48">
        <v>24683.03</v>
      </c>
      <c r="T2716" s="48">
        <v>25905.34</v>
      </c>
      <c r="U2716" s="48">
        <v>19052.78</v>
      </c>
      <c r="V2716" s="48">
        <v>15015.67</v>
      </c>
      <c r="W2716" s="48">
        <v>27688.04</v>
      </c>
      <c r="X2716" s="48">
        <v>34028.480000000003</v>
      </c>
      <c r="Y2716" s="48">
        <v>22180.17</v>
      </c>
      <c r="Z2716" s="48">
        <v>33562.94</v>
      </c>
    </row>
    <row r="2717" spans="1:26">
      <c r="A2717" s="48">
        <v>749044</v>
      </c>
      <c r="B2717" s="49" t="s">
        <v>5687</v>
      </c>
      <c r="C2717" s="49" t="s">
        <v>5688</v>
      </c>
      <c r="D2717" s="49" t="s">
        <v>5689</v>
      </c>
      <c r="E2717" s="48">
        <v>50446.14</v>
      </c>
      <c r="F2717" s="48">
        <v>65721.62</v>
      </c>
      <c r="G2717" s="48">
        <v>32811.75</v>
      </c>
      <c r="H2717" s="48">
        <v>31591.78</v>
      </c>
      <c r="I2717" s="48">
        <v>41075.01</v>
      </c>
      <c r="J2717" s="48">
        <v>44980.03</v>
      </c>
      <c r="K2717" s="48">
        <v>46803.1</v>
      </c>
      <c r="L2717" s="48">
        <v>101855.34</v>
      </c>
      <c r="M2717" s="48">
        <v>86205.11</v>
      </c>
      <c r="N2717" s="48">
        <v>64596.54</v>
      </c>
      <c r="O2717" s="48">
        <v>78756.92</v>
      </c>
      <c r="P2717" s="48">
        <v>14463.89</v>
      </c>
      <c r="Q2717" s="48">
        <v>11449.53</v>
      </c>
      <c r="R2717" s="48">
        <v>213.47</v>
      </c>
      <c r="S2717" s="48">
        <v>16120.58</v>
      </c>
      <c r="T2717" s="48">
        <v>19077.830000000002</v>
      </c>
      <c r="U2717" s="48">
        <v>13855.53</v>
      </c>
      <c r="V2717" s="48">
        <v>14059.67</v>
      </c>
      <c r="W2717" s="48">
        <v>16516.080000000002</v>
      </c>
      <c r="X2717" s="48">
        <v>9474.5300000000007</v>
      </c>
      <c r="Y2717" s="48">
        <v>10797.13</v>
      </c>
      <c r="Z2717" s="48">
        <v>5309.11</v>
      </c>
    </row>
    <row r="2718" spans="1:26">
      <c r="A2718" s="48">
        <v>754619</v>
      </c>
      <c r="B2718" s="49" t="s">
        <v>2855</v>
      </c>
      <c r="C2718" s="49" t="s">
        <v>2856</v>
      </c>
      <c r="D2718" s="49" t="s">
        <v>2857</v>
      </c>
      <c r="E2718" s="48">
        <v>54022.47</v>
      </c>
      <c r="F2718" s="48">
        <v>83622.22</v>
      </c>
      <c r="G2718" s="48">
        <v>87026.26</v>
      </c>
      <c r="H2718" s="48">
        <v>52926.45</v>
      </c>
      <c r="I2718" s="48">
        <v>43023.1</v>
      </c>
      <c r="J2718" s="48">
        <v>63817.61</v>
      </c>
      <c r="K2718" s="48">
        <v>51539.42</v>
      </c>
      <c r="L2718" s="48">
        <v>56373.51</v>
      </c>
      <c r="M2718" s="48">
        <v>62282.71</v>
      </c>
      <c r="N2718" s="48">
        <v>69595.839999999997</v>
      </c>
      <c r="O2718" s="48">
        <v>76673.05</v>
      </c>
      <c r="P2718" s="48">
        <v>52294.59</v>
      </c>
      <c r="Q2718" s="48">
        <v>62391.199999999997</v>
      </c>
      <c r="R2718" s="48">
        <v>81852.3</v>
      </c>
      <c r="S2718" s="48">
        <v>87146.02</v>
      </c>
      <c r="T2718" s="48">
        <v>38744.46</v>
      </c>
      <c r="U2718" s="48">
        <v>73237.59</v>
      </c>
      <c r="V2718" s="48">
        <v>46185.31</v>
      </c>
      <c r="W2718" s="48">
        <v>35531.019999999997</v>
      </c>
      <c r="X2718" s="48">
        <v>41130.93</v>
      </c>
      <c r="Y2718" s="48">
        <v>61817.42</v>
      </c>
      <c r="Z2718" s="48">
        <v>52609.09</v>
      </c>
    </row>
    <row r="2719" spans="1:26">
      <c r="A2719" s="48">
        <v>751732</v>
      </c>
      <c r="B2719" s="49" t="s">
        <v>10797</v>
      </c>
      <c r="C2719" s="49" t="s">
        <v>10798</v>
      </c>
      <c r="D2719" s="49" t="s">
        <v>10799</v>
      </c>
      <c r="E2719" s="48">
        <v>185807.58</v>
      </c>
      <c r="F2719" s="48">
        <v>283700.65999999997</v>
      </c>
      <c r="G2719" s="48">
        <v>154500.72</v>
      </c>
      <c r="H2719" s="48">
        <v>120947.67</v>
      </c>
      <c r="I2719" s="48">
        <v>95305.2</v>
      </c>
      <c r="J2719" s="48">
        <v>130359.92</v>
      </c>
      <c r="K2719" s="48">
        <v>120764.79</v>
      </c>
      <c r="L2719" s="48">
        <v>365814.69</v>
      </c>
      <c r="M2719" s="48">
        <v>315552.46999999997</v>
      </c>
      <c r="N2719" s="48">
        <v>276613.90999999997</v>
      </c>
      <c r="O2719" s="48">
        <v>393176.06</v>
      </c>
      <c r="P2719" s="48">
        <v>148661.85999999999</v>
      </c>
      <c r="Q2719" s="48">
        <v>178309.34</v>
      </c>
      <c r="R2719" s="48">
        <v>131142.88</v>
      </c>
      <c r="S2719" s="48">
        <v>156853.44</v>
      </c>
      <c r="T2719" s="48">
        <v>91446.8</v>
      </c>
      <c r="U2719" s="48">
        <v>153453.91</v>
      </c>
      <c r="V2719" s="48">
        <v>122441.55</v>
      </c>
      <c r="W2719" s="48">
        <v>224398.16</v>
      </c>
      <c r="X2719" s="48">
        <v>257071.58</v>
      </c>
      <c r="Y2719" s="48">
        <v>242916.34</v>
      </c>
      <c r="Z2719" s="48">
        <v>259849.2</v>
      </c>
    </row>
    <row r="2720" spans="1:26">
      <c r="A2720" s="48">
        <v>751689</v>
      </c>
      <c r="B2720" s="49" t="s">
        <v>19616</v>
      </c>
      <c r="C2720" s="49" t="s">
        <v>19617</v>
      </c>
      <c r="D2720" s="49" t="s">
        <v>19618</v>
      </c>
      <c r="E2720" s="48">
        <v>45593.09</v>
      </c>
      <c r="F2720" s="48">
        <v>65244.63</v>
      </c>
      <c r="G2720" s="48">
        <v>46373.17</v>
      </c>
      <c r="H2720" s="48">
        <v>32019.85</v>
      </c>
      <c r="I2720" s="48">
        <v>26738.7</v>
      </c>
      <c r="J2720" s="48">
        <v>19039.43</v>
      </c>
      <c r="K2720" s="48">
        <v>65636.67</v>
      </c>
      <c r="L2720" s="48">
        <v>113940.1</v>
      </c>
      <c r="M2720" s="48">
        <v>75591.98</v>
      </c>
      <c r="N2720" s="48">
        <v>63212.49</v>
      </c>
      <c r="O2720" s="48">
        <v>71450.84</v>
      </c>
      <c r="P2720" s="48">
        <v>15912.4</v>
      </c>
      <c r="Q2720" s="48">
        <v>16243.47</v>
      </c>
      <c r="R2720" s="48">
        <v>33081.96</v>
      </c>
      <c r="S2720" s="48">
        <v>40934.47</v>
      </c>
      <c r="T2720" s="48">
        <v>19281.16</v>
      </c>
      <c r="U2720" s="48">
        <v>7233.19</v>
      </c>
      <c r="V2720" s="48">
        <v>25670.77</v>
      </c>
      <c r="W2720" s="48">
        <v>23946.37</v>
      </c>
      <c r="X2720" s="48">
        <v>13081.69</v>
      </c>
      <c r="Y2720" s="48">
        <v>21030.720000000001</v>
      </c>
      <c r="Z2720" s="48">
        <v>18384.71</v>
      </c>
    </row>
    <row r="2721" spans="1:26">
      <c r="A2721" s="48">
        <v>753257</v>
      </c>
      <c r="B2721" s="49" t="s">
        <v>3064</v>
      </c>
      <c r="C2721" s="49" t="s">
        <v>3065</v>
      </c>
      <c r="D2721" s="49" t="s">
        <v>3066</v>
      </c>
      <c r="E2721" s="48">
        <v>44683.92</v>
      </c>
      <c r="F2721" s="48">
        <v>66060.44</v>
      </c>
      <c r="G2721" s="48">
        <v>26792.6</v>
      </c>
      <c r="H2721" s="48">
        <v>22138.47</v>
      </c>
      <c r="I2721" s="48">
        <v>35502.74</v>
      </c>
      <c r="J2721" s="48">
        <v>43961.95</v>
      </c>
      <c r="K2721" s="48">
        <v>32432.720000000001</v>
      </c>
      <c r="L2721" s="48">
        <v>61881.41</v>
      </c>
      <c r="M2721" s="48">
        <v>49661.1</v>
      </c>
      <c r="N2721" s="48">
        <v>29102.67</v>
      </c>
      <c r="O2721" s="48">
        <v>32345.71</v>
      </c>
      <c r="P2721" s="48">
        <v>44296</v>
      </c>
      <c r="Q2721" s="48">
        <v>50653.36</v>
      </c>
      <c r="R2721" s="48">
        <v>26865.68</v>
      </c>
      <c r="S2721" s="48">
        <v>30311.919999999998</v>
      </c>
      <c r="T2721" s="48">
        <v>43215.46</v>
      </c>
      <c r="U2721" s="48">
        <v>46869.18</v>
      </c>
      <c r="V2721" s="48">
        <v>32341.93</v>
      </c>
      <c r="W2721" s="48">
        <v>37670.06</v>
      </c>
      <c r="X2721" s="48">
        <v>31894.66</v>
      </c>
      <c r="Y2721" s="48">
        <v>25621.33</v>
      </c>
      <c r="Z2721" s="48">
        <v>19428.05</v>
      </c>
    </row>
    <row r="2722" spans="1:26">
      <c r="A2722" s="48">
        <v>754737</v>
      </c>
      <c r="B2722" s="49" t="s">
        <v>8521</v>
      </c>
      <c r="C2722" s="49" t="s">
        <v>8522</v>
      </c>
      <c r="D2722" s="49" t="s">
        <v>8523</v>
      </c>
      <c r="E2722" s="48">
        <v>11757.34</v>
      </c>
      <c r="F2722" s="48">
        <v>22085.56</v>
      </c>
      <c r="G2722" s="48">
        <v>10924.31</v>
      </c>
      <c r="H2722" s="48">
        <v>3700.11</v>
      </c>
      <c r="I2722" s="48">
        <v>9184.25</v>
      </c>
      <c r="J2722" s="48">
        <v>12759.34</v>
      </c>
      <c r="K2722" s="48">
        <v>8770.2099999999991</v>
      </c>
      <c r="L2722" s="48">
        <v>47040.23</v>
      </c>
      <c r="M2722" s="48">
        <v>40749.03</v>
      </c>
      <c r="N2722" s="48">
        <v>18536.48</v>
      </c>
      <c r="O2722" s="48">
        <v>23002.63</v>
      </c>
      <c r="P2722" s="48">
        <v>9339.66</v>
      </c>
      <c r="Q2722" s="48">
        <v>17051.009999999998</v>
      </c>
      <c r="R2722" s="48">
        <v>8595.5400000000009</v>
      </c>
      <c r="S2722" s="48">
        <v>2063.38</v>
      </c>
      <c r="T2722" s="48">
        <v>7308.3</v>
      </c>
      <c r="U2722" s="48">
        <v>14609.95</v>
      </c>
      <c r="V2722" s="48">
        <v>10093.42</v>
      </c>
      <c r="W2722" s="48">
        <v>29632.61</v>
      </c>
      <c r="X2722" s="48">
        <v>36048.79</v>
      </c>
      <c r="Y2722" s="48">
        <v>13783.45</v>
      </c>
      <c r="Z2722" s="48">
        <v>13041.08</v>
      </c>
    </row>
    <row r="2723" spans="1:26">
      <c r="A2723" s="48">
        <v>752095</v>
      </c>
      <c r="B2723" s="49" t="s">
        <v>12879</v>
      </c>
      <c r="C2723" s="49" t="s">
        <v>12880</v>
      </c>
      <c r="D2723" s="49" t="s">
        <v>12881</v>
      </c>
      <c r="E2723" s="48">
        <v>41490.199999999997</v>
      </c>
      <c r="F2723" s="48">
        <v>58343.62</v>
      </c>
      <c r="G2723" s="48">
        <v>55391.6</v>
      </c>
      <c r="H2723" s="48">
        <v>27745.77</v>
      </c>
      <c r="I2723" s="48">
        <v>38855.14</v>
      </c>
      <c r="J2723" s="48">
        <v>45131.29</v>
      </c>
      <c r="K2723" s="48">
        <v>40662.28</v>
      </c>
      <c r="L2723" s="48">
        <v>77485.2</v>
      </c>
      <c r="M2723" s="48">
        <v>76519.259999999995</v>
      </c>
      <c r="N2723" s="48">
        <v>53488.54</v>
      </c>
      <c r="O2723" s="48">
        <v>82055.38</v>
      </c>
      <c r="P2723" s="48">
        <v>31523.15</v>
      </c>
      <c r="Q2723" s="48">
        <v>43066.52</v>
      </c>
      <c r="R2723" s="48">
        <v>45426.29</v>
      </c>
      <c r="S2723" s="48">
        <v>37315.21</v>
      </c>
      <c r="T2723" s="48">
        <v>49087.75</v>
      </c>
      <c r="U2723" s="48">
        <v>53729.45</v>
      </c>
      <c r="V2723" s="48">
        <v>40845.89</v>
      </c>
      <c r="W2723" s="48">
        <v>48495.61</v>
      </c>
      <c r="X2723" s="48">
        <v>45054.35</v>
      </c>
      <c r="Y2723" s="48">
        <v>42094.5</v>
      </c>
      <c r="Z2723" s="48">
        <v>46634.51</v>
      </c>
    </row>
    <row r="2724" spans="1:26">
      <c r="A2724" s="48">
        <v>751240</v>
      </c>
      <c r="B2724" s="49" t="s">
        <v>13292</v>
      </c>
      <c r="C2724" s="49" t="s">
        <v>13293</v>
      </c>
      <c r="D2724" s="49" t="s">
        <v>13294</v>
      </c>
      <c r="E2724" s="48">
        <v>65486.69</v>
      </c>
      <c r="F2724" s="48">
        <v>74108.759999999995</v>
      </c>
      <c r="G2724" s="48">
        <v>89185.23</v>
      </c>
      <c r="H2724" s="48">
        <v>57567.54</v>
      </c>
      <c r="I2724" s="48">
        <v>65602.59</v>
      </c>
      <c r="J2724" s="48">
        <v>43120.98</v>
      </c>
      <c r="K2724" s="48">
        <v>75878.929999999993</v>
      </c>
      <c r="L2724" s="48">
        <v>118725.04</v>
      </c>
      <c r="M2724" s="48">
        <v>112895.78</v>
      </c>
      <c r="N2724" s="48">
        <v>88161.16</v>
      </c>
      <c r="O2724" s="48">
        <v>103367.51</v>
      </c>
      <c r="P2724" s="48">
        <v>64306.23</v>
      </c>
      <c r="Q2724" s="48">
        <v>60727.32</v>
      </c>
      <c r="R2724" s="48">
        <v>78605.740000000005</v>
      </c>
      <c r="S2724" s="48">
        <v>86955.5</v>
      </c>
      <c r="T2724" s="48">
        <v>77742.62</v>
      </c>
      <c r="U2724" s="48">
        <v>52898.879999999997</v>
      </c>
      <c r="V2724" s="48">
        <v>76102.570000000007</v>
      </c>
      <c r="W2724" s="48">
        <v>72970.06</v>
      </c>
      <c r="X2724" s="48">
        <v>66594.070000000007</v>
      </c>
      <c r="Y2724" s="48">
        <v>69162.600000000006</v>
      </c>
      <c r="Z2724" s="48">
        <v>62645.47</v>
      </c>
    </row>
    <row r="2725" spans="1:26">
      <c r="A2725" s="48">
        <v>752110</v>
      </c>
      <c r="B2725" s="49" t="s">
        <v>19619</v>
      </c>
      <c r="C2725" s="49" t="s">
        <v>17006</v>
      </c>
      <c r="D2725" s="49" t="s">
        <v>19620</v>
      </c>
      <c r="E2725" s="48">
        <v>84094.09</v>
      </c>
      <c r="F2725" s="48">
        <v>80957.009999999995</v>
      </c>
      <c r="G2725" s="48">
        <v>94799.34</v>
      </c>
      <c r="H2725" s="48">
        <v>62099.55</v>
      </c>
      <c r="I2725" s="48">
        <v>66831.73</v>
      </c>
      <c r="J2725" s="48">
        <v>65384.62</v>
      </c>
      <c r="K2725" s="48">
        <v>58823.54</v>
      </c>
      <c r="L2725" s="48">
        <v>90809.279999999999</v>
      </c>
      <c r="M2725" s="48">
        <v>92446.37</v>
      </c>
      <c r="N2725" s="48">
        <v>89556.21</v>
      </c>
      <c r="O2725" s="48">
        <v>105260.63</v>
      </c>
      <c r="P2725" s="48">
        <v>80171.67</v>
      </c>
      <c r="Q2725" s="48">
        <v>67297.210000000006</v>
      </c>
      <c r="R2725" s="48">
        <v>81584</v>
      </c>
      <c r="S2725" s="48">
        <v>92572.17</v>
      </c>
      <c r="T2725" s="48">
        <v>82808.740000000005</v>
      </c>
      <c r="U2725" s="48">
        <v>89507.72</v>
      </c>
      <c r="V2725" s="48">
        <v>61793.86</v>
      </c>
      <c r="W2725" s="48">
        <v>56536.05</v>
      </c>
      <c r="X2725" s="48">
        <v>53048.44</v>
      </c>
      <c r="Y2725" s="48">
        <v>70106.02</v>
      </c>
      <c r="Z2725" s="48">
        <v>49058.76</v>
      </c>
    </row>
    <row r="2726" spans="1:26">
      <c r="A2726" s="48">
        <v>749164</v>
      </c>
      <c r="B2726" s="49" t="s">
        <v>7717</v>
      </c>
      <c r="C2726" s="49" t="s">
        <v>7718</v>
      </c>
      <c r="D2726" s="49" t="s">
        <v>7719</v>
      </c>
      <c r="E2726" s="48">
        <v>47112.38</v>
      </c>
      <c r="F2726" s="48">
        <v>64691.86</v>
      </c>
      <c r="G2726" s="48">
        <v>18242.5</v>
      </c>
      <c r="H2726" s="48">
        <v>5772.14</v>
      </c>
      <c r="I2726" s="48">
        <v>17769.61</v>
      </c>
      <c r="J2726" s="48">
        <v>27310.799999999999</v>
      </c>
      <c r="K2726" s="48">
        <v>33848.94</v>
      </c>
      <c r="L2726" s="48">
        <v>101730.08</v>
      </c>
      <c r="M2726" s="48">
        <v>76296.27</v>
      </c>
      <c r="N2726" s="48">
        <v>65846.899999999994</v>
      </c>
      <c r="O2726" s="48">
        <v>54445.58</v>
      </c>
      <c r="P2726" s="48">
        <v>44689.85</v>
      </c>
      <c r="Q2726" s="48">
        <v>45672.12</v>
      </c>
      <c r="R2726" s="48">
        <v>17770.96</v>
      </c>
      <c r="S2726" s="48">
        <v>639.80999999999995</v>
      </c>
      <c r="T2726" s="48">
        <v>23656.45</v>
      </c>
      <c r="U2726" s="48">
        <v>32489.98</v>
      </c>
      <c r="V2726" s="48">
        <v>36454.410000000003</v>
      </c>
      <c r="W2726" s="48">
        <v>58412.99</v>
      </c>
      <c r="X2726" s="48">
        <v>40061.279999999999</v>
      </c>
      <c r="Y2726" s="48">
        <v>50727.8</v>
      </c>
      <c r="Z2726" s="48">
        <v>33569.43</v>
      </c>
    </row>
    <row r="2727" spans="1:26">
      <c r="A2727" s="48">
        <v>752539</v>
      </c>
      <c r="B2727" s="49" t="s">
        <v>7317</v>
      </c>
      <c r="C2727" s="49" t="s">
        <v>7318</v>
      </c>
      <c r="D2727" s="49" t="s">
        <v>7319</v>
      </c>
      <c r="E2727" s="48">
        <v>84955.86</v>
      </c>
      <c r="F2727" s="48">
        <v>102157.22</v>
      </c>
      <c r="G2727" s="48">
        <v>97527.16</v>
      </c>
      <c r="H2727" s="48">
        <v>54748.08</v>
      </c>
      <c r="I2727" s="48">
        <v>84022.68</v>
      </c>
      <c r="J2727" s="48">
        <v>83839.73</v>
      </c>
      <c r="K2727" s="48">
        <v>89268.95</v>
      </c>
      <c r="L2727" s="48">
        <v>99139.12</v>
      </c>
      <c r="M2727" s="48">
        <v>109285.41</v>
      </c>
      <c r="N2727" s="48">
        <v>101529.11</v>
      </c>
      <c r="O2727" s="48">
        <v>139801.12</v>
      </c>
      <c r="P2727" s="48">
        <v>83660.34</v>
      </c>
      <c r="Q2727" s="48">
        <v>75135.91</v>
      </c>
      <c r="R2727" s="48">
        <v>86185.65</v>
      </c>
      <c r="S2727" s="48">
        <v>81370.36</v>
      </c>
      <c r="T2727" s="48">
        <v>97822.09</v>
      </c>
      <c r="U2727" s="48">
        <v>96192.75</v>
      </c>
      <c r="V2727" s="48">
        <v>93691</v>
      </c>
      <c r="W2727" s="48">
        <v>55309.45</v>
      </c>
      <c r="X2727" s="48">
        <v>67825.990000000005</v>
      </c>
      <c r="Y2727" s="48">
        <v>85706.89</v>
      </c>
      <c r="Z2727" s="48">
        <v>82932.639999999999</v>
      </c>
    </row>
    <row r="2728" spans="1:26">
      <c r="A2728" s="48">
        <v>751248</v>
      </c>
      <c r="B2728" s="49" t="s">
        <v>8377</v>
      </c>
      <c r="C2728" s="49" t="s">
        <v>8378</v>
      </c>
      <c r="D2728" s="49" t="s">
        <v>8379</v>
      </c>
      <c r="E2728" s="48">
        <v>93883.47</v>
      </c>
      <c r="F2728" s="48">
        <v>92887.39</v>
      </c>
      <c r="G2728" s="48">
        <v>116667.73</v>
      </c>
      <c r="H2728" s="48">
        <v>72471.83</v>
      </c>
      <c r="I2728" s="48">
        <v>78998.06</v>
      </c>
      <c r="J2728" s="48">
        <v>96410.39</v>
      </c>
      <c r="K2728" s="48">
        <v>81925.08</v>
      </c>
      <c r="L2728" s="48">
        <v>90330.15</v>
      </c>
      <c r="M2728" s="48">
        <v>84761.04</v>
      </c>
      <c r="N2728" s="48">
        <v>61203.44</v>
      </c>
      <c r="O2728" s="48">
        <v>81485.990000000005</v>
      </c>
      <c r="P2728" s="48">
        <v>75747.39</v>
      </c>
      <c r="Q2728" s="48">
        <v>62801.26</v>
      </c>
      <c r="R2728" s="48">
        <v>82208.05</v>
      </c>
      <c r="S2728" s="48">
        <v>88981.97</v>
      </c>
      <c r="T2728" s="48">
        <v>102058.34</v>
      </c>
      <c r="U2728" s="48">
        <v>133271.64000000001</v>
      </c>
      <c r="V2728" s="48">
        <v>93564.22</v>
      </c>
      <c r="W2728" s="48">
        <v>60490.89</v>
      </c>
      <c r="X2728" s="48">
        <v>52318.23</v>
      </c>
      <c r="Y2728" s="48">
        <v>53969.54</v>
      </c>
      <c r="Z2728" s="48">
        <v>47643.77</v>
      </c>
    </row>
    <row r="2729" spans="1:26">
      <c r="A2729" s="48">
        <v>751109</v>
      </c>
      <c r="B2729" s="49" t="s">
        <v>7834</v>
      </c>
      <c r="C2729" s="49" t="s">
        <v>7835</v>
      </c>
      <c r="D2729" s="49" t="s">
        <v>7836</v>
      </c>
      <c r="E2729" s="48">
        <v>30519.65</v>
      </c>
      <c r="F2729" s="48">
        <v>50088.160000000003</v>
      </c>
      <c r="G2729" s="48">
        <v>35265.769999999997</v>
      </c>
      <c r="H2729" s="48">
        <v>23005.52</v>
      </c>
      <c r="I2729" s="48">
        <v>2176.0500000000002</v>
      </c>
      <c r="J2729" s="48">
        <v>4369.1000000000004</v>
      </c>
      <c r="K2729" s="48">
        <v>8426.18</v>
      </c>
      <c r="L2729" s="48">
        <v>57332.2</v>
      </c>
      <c r="M2729" s="48">
        <v>67548.509999999995</v>
      </c>
      <c r="N2729" s="48">
        <v>48455.11</v>
      </c>
      <c r="O2729" s="48">
        <v>70244.56</v>
      </c>
      <c r="P2729" s="48">
        <v>26218.62</v>
      </c>
      <c r="Q2729" s="48">
        <v>37142.76</v>
      </c>
      <c r="R2729" s="48">
        <v>30113.84</v>
      </c>
      <c r="S2729" s="48">
        <v>39730.379999999997</v>
      </c>
      <c r="T2729" s="48">
        <v>312.42</v>
      </c>
      <c r="U2729" s="48">
        <v>1163.19</v>
      </c>
      <c r="V2729" s="48">
        <v>8016.71</v>
      </c>
      <c r="W2729" s="48">
        <v>34145.25</v>
      </c>
      <c r="X2729" s="48">
        <v>44604.75</v>
      </c>
      <c r="Y2729" s="48">
        <v>41793.64</v>
      </c>
      <c r="Z2729" s="48">
        <v>50817.43</v>
      </c>
    </row>
    <row r="2730" spans="1:26">
      <c r="A2730" s="48">
        <v>753001</v>
      </c>
      <c r="B2730" s="49" t="s">
        <v>8583</v>
      </c>
      <c r="C2730" s="49" t="s">
        <v>8584</v>
      </c>
      <c r="D2730" s="49" t="s">
        <v>8585</v>
      </c>
      <c r="E2730" s="48">
        <v>33781.800000000003</v>
      </c>
      <c r="F2730" s="48">
        <v>45521.03</v>
      </c>
      <c r="G2730" s="48">
        <v>37111.93</v>
      </c>
      <c r="H2730" s="48">
        <v>15510.37</v>
      </c>
      <c r="I2730" s="48">
        <v>20572.48</v>
      </c>
      <c r="J2730" s="48">
        <v>25015.58</v>
      </c>
      <c r="K2730" s="48">
        <v>21921.55</v>
      </c>
      <c r="L2730" s="48">
        <v>49499.09</v>
      </c>
      <c r="M2730" s="48">
        <v>45080.05</v>
      </c>
      <c r="N2730" s="48">
        <v>26668.59</v>
      </c>
      <c r="O2730" s="48">
        <v>44069.02</v>
      </c>
      <c r="P2730" s="48">
        <v>32759.599999999999</v>
      </c>
      <c r="Q2730" s="48">
        <v>33066.980000000003</v>
      </c>
      <c r="R2730" s="48">
        <v>31437.67</v>
      </c>
      <c r="S2730" s="48">
        <v>24869.95</v>
      </c>
      <c r="T2730" s="48">
        <v>24310.43</v>
      </c>
      <c r="U2730" s="48">
        <v>31745.62</v>
      </c>
      <c r="V2730" s="48">
        <v>20916.71</v>
      </c>
      <c r="W2730" s="48">
        <v>29796.240000000002</v>
      </c>
      <c r="X2730" s="48">
        <v>26440.29</v>
      </c>
      <c r="Y2730" s="48">
        <v>21330.77</v>
      </c>
      <c r="Z2730" s="48">
        <v>23660.27</v>
      </c>
    </row>
    <row r="2731" spans="1:26">
      <c r="A2731" s="48">
        <v>753757</v>
      </c>
      <c r="B2731" s="49" t="s">
        <v>3637</v>
      </c>
      <c r="C2731" s="49" t="s">
        <v>3638</v>
      </c>
      <c r="D2731" s="49" t="s">
        <v>3639</v>
      </c>
      <c r="E2731" s="48">
        <v>39253.980000000003</v>
      </c>
      <c r="F2731" s="48">
        <v>54476.28</v>
      </c>
      <c r="G2731" s="48">
        <v>22647.55</v>
      </c>
      <c r="H2731" s="48">
        <v>13892.33</v>
      </c>
      <c r="I2731" s="48">
        <v>19064.439999999999</v>
      </c>
      <c r="J2731" s="48">
        <v>26814.61</v>
      </c>
      <c r="K2731" s="48">
        <v>32038.75</v>
      </c>
      <c r="L2731" s="48">
        <v>57007.44</v>
      </c>
      <c r="M2731" s="48">
        <v>79633.960000000006</v>
      </c>
      <c r="N2731" s="48">
        <v>50306.15</v>
      </c>
      <c r="O2731" s="48">
        <v>63606.54</v>
      </c>
      <c r="P2731" s="48">
        <v>37288.83</v>
      </c>
      <c r="Q2731" s="48">
        <v>36561.629999999997</v>
      </c>
      <c r="R2731" s="48">
        <v>18356.71</v>
      </c>
      <c r="S2731" s="48">
        <v>9377.27</v>
      </c>
      <c r="T2731" s="48">
        <v>20094.7</v>
      </c>
      <c r="U2731" s="48">
        <v>29917.59</v>
      </c>
      <c r="V2731" s="48">
        <v>25999.22</v>
      </c>
      <c r="W2731" s="48">
        <v>42940.74</v>
      </c>
      <c r="X2731" s="48">
        <v>55365.75</v>
      </c>
      <c r="Y2731" s="48">
        <v>47714.879999999997</v>
      </c>
      <c r="Z2731" s="48">
        <v>41524.04</v>
      </c>
    </row>
    <row r="2732" spans="1:26">
      <c r="A2732" s="48">
        <v>754382</v>
      </c>
      <c r="B2732" s="49" t="s">
        <v>7391</v>
      </c>
      <c r="C2732" s="49" t="s">
        <v>7392</v>
      </c>
      <c r="D2732" s="49" t="s">
        <v>7393</v>
      </c>
      <c r="E2732" s="48">
        <v>40651.040000000001</v>
      </c>
      <c r="F2732" s="48">
        <v>68489.789999999994</v>
      </c>
      <c r="G2732" s="48">
        <v>40320.050000000003</v>
      </c>
      <c r="H2732" s="48">
        <v>15037.38</v>
      </c>
      <c r="I2732" s="48">
        <v>32322.78</v>
      </c>
      <c r="J2732" s="48">
        <v>45543.13</v>
      </c>
      <c r="K2732" s="48">
        <v>44549.09</v>
      </c>
      <c r="L2732" s="48">
        <v>80735.08</v>
      </c>
      <c r="M2732" s="48">
        <v>86405.2</v>
      </c>
      <c r="N2732" s="48">
        <v>61806.54</v>
      </c>
      <c r="O2732" s="48">
        <v>62266.59</v>
      </c>
      <c r="P2732" s="48">
        <v>39795.25</v>
      </c>
      <c r="Q2732" s="48">
        <v>50782.48</v>
      </c>
      <c r="R2732" s="48">
        <v>36526.21</v>
      </c>
      <c r="S2732" s="48">
        <v>19660.330000000002</v>
      </c>
      <c r="T2732" s="48">
        <v>36136.089999999997</v>
      </c>
      <c r="U2732" s="48">
        <v>50944.38</v>
      </c>
      <c r="V2732" s="48">
        <v>44571.29</v>
      </c>
      <c r="W2732" s="48">
        <v>56989.04</v>
      </c>
      <c r="X2732" s="48">
        <v>61818.2</v>
      </c>
      <c r="Y2732" s="48">
        <v>46804.67</v>
      </c>
      <c r="Z2732" s="48">
        <v>33449.86</v>
      </c>
    </row>
    <row r="2733" spans="1:26">
      <c r="A2733" s="48">
        <v>752321</v>
      </c>
      <c r="B2733" s="49" t="s">
        <v>13697</v>
      </c>
      <c r="C2733" s="49" t="s">
        <v>13698</v>
      </c>
      <c r="D2733" s="49" t="s">
        <v>13699</v>
      </c>
      <c r="E2733" s="48">
        <v>43132.03</v>
      </c>
      <c r="F2733" s="48">
        <v>44600.05</v>
      </c>
      <c r="G2733" s="48">
        <v>47677.15</v>
      </c>
      <c r="H2733" s="48">
        <v>39459.97</v>
      </c>
      <c r="I2733" s="48">
        <v>42259</v>
      </c>
      <c r="J2733" s="48">
        <v>44521.16</v>
      </c>
      <c r="K2733" s="48">
        <v>39457</v>
      </c>
      <c r="L2733" s="48">
        <v>91292.27</v>
      </c>
      <c r="M2733" s="48">
        <v>89168.24</v>
      </c>
      <c r="N2733" s="48">
        <v>68157.710000000006</v>
      </c>
      <c r="O2733" s="48">
        <v>94893.55</v>
      </c>
      <c r="P2733" s="48">
        <v>31038.560000000001</v>
      </c>
      <c r="Q2733" s="48">
        <v>19270.72</v>
      </c>
      <c r="R2733" s="48">
        <v>32352.95</v>
      </c>
      <c r="S2733" s="48">
        <v>52110.77</v>
      </c>
      <c r="T2733" s="48">
        <v>49073.91</v>
      </c>
      <c r="U2733" s="48">
        <v>59480.11</v>
      </c>
      <c r="V2733" s="48">
        <v>40005.78</v>
      </c>
      <c r="W2733" s="48">
        <v>75268.39</v>
      </c>
      <c r="X2733" s="48">
        <v>68815.09</v>
      </c>
      <c r="Y2733" s="48">
        <v>60058.38</v>
      </c>
      <c r="Z2733" s="48">
        <v>64292.54</v>
      </c>
    </row>
    <row r="2734" spans="1:26">
      <c r="A2734" s="48">
        <v>754006</v>
      </c>
      <c r="B2734" s="49" t="s">
        <v>6645</v>
      </c>
      <c r="C2734" s="49" t="s">
        <v>6646</v>
      </c>
      <c r="D2734" s="49" t="s">
        <v>6647</v>
      </c>
      <c r="E2734" s="48">
        <v>41996.11</v>
      </c>
      <c r="F2734" s="48">
        <v>46192.23</v>
      </c>
      <c r="G2734" s="48">
        <v>39016.01</v>
      </c>
      <c r="H2734" s="48">
        <v>24836.61</v>
      </c>
      <c r="I2734" s="48">
        <v>31903.89</v>
      </c>
      <c r="J2734" s="48">
        <v>28829.74</v>
      </c>
      <c r="K2734" s="48">
        <v>26498.68</v>
      </c>
      <c r="L2734" s="48">
        <v>63010.67</v>
      </c>
      <c r="M2734" s="48">
        <v>68287.81</v>
      </c>
      <c r="N2734" s="48">
        <v>35348.93</v>
      </c>
      <c r="O2734" s="48">
        <v>72069.89</v>
      </c>
      <c r="P2734" s="48">
        <v>40956.5</v>
      </c>
      <c r="Q2734" s="48">
        <v>34304.300000000003</v>
      </c>
      <c r="R2734" s="48">
        <v>36077.1</v>
      </c>
      <c r="S2734" s="48">
        <v>41031.589999999997</v>
      </c>
      <c r="T2734" s="48">
        <v>38130.730000000003</v>
      </c>
      <c r="U2734" s="48">
        <v>30190.59</v>
      </c>
      <c r="V2734" s="48">
        <v>25791.11</v>
      </c>
      <c r="W2734" s="48">
        <v>39488.75</v>
      </c>
      <c r="X2734" s="48">
        <v>41627.370000000003</v>
      </c>
      <c r="Y2734" s="48">
        <v>30589.94</v>
      </c>
      <c r="Z2734" s="48">
        <v>48410.59</v>
      </c>
    </row>
    <row r="2735" spans="1:26">
      <c r="A2735" s="48">
        <v>752187</v>
      </c>
      <c r="B2735" s="49" t="s">
        <v>6424</v>
      </c>
      <c r="C2735" s="49" t="s">
        <v>6425</v>
      </c>
      <c r="D2735" s="49" t="s">
        <v>6426</v>
      </c>
      <c r="E2735" s="48">
        <v>81443.86</v>
      </c>
      <c r="F2735" s="48">
        <v>5182.09</v>
      </c>
      <c r="G2735" s="48">
        <v>14502.34</v>
      </c>
      <c r="H2735" s="50"/>
      <c r="I2735" s="48">
        <v>2172.04</v>
      </c>
      <c r="J2735" s="48">
        <v>96931.32</v>
      </c>
      <c r="K2735" s="50"/>
      <c r="L2735" s="50"/>
      <c r="M2735" s="50"/>
      <c r="N2735" s="50"/>
      <c r="O2735" s="50"/>
      <c r="P2735" s="48">
        <v>77937.37</v>
      </c>
      <c r="Q2735" s="48">
        <v>585.65</v>
      </c>
      <c r="R2735" s="48">
        <v>11951.82</v>
      </c>
      <c r="S2735" s="50"/>
      <c r="T2735" s="48">
        <v>316.38</v>
      </c>
      <c r="U2735" s="48">
        <v>124260.3</v>
      </c>
      <c r="V2735" s="50"/>
      <c r="W2735" s="50"/>
      <c r="X2735" s="50"/>
      <c r="Y2735" s="50"/>
      <c r="Z2735" s="50"/>
    </row>
    <row r="2736" spans="1:26">
      <c r="A2736" s="48">
        <v>752899</v>
      </c>
      <c r="B2736" s="49" t="s">
        <v>5693</v>
      </c>
      <c r="C2736" s="49" t="s">
        <v>5694</v>
      </c>
      <c r="D2736" s="49" t="s">
        <v>5695</v>
      </c>
      <c r="E2736" s="48">
        <v>105170.31</v>
      </c>
      <c r="F2736" s="48">
        <v>122408.16</v>
      </c>
      <c r="G2736" s="48">
        <v>179400.3</v>
      </c>
      <c r="H2736" s="48">
        <v>113176.02</v>
      </c>
      <c r="I2736" s="48">
        <v>134004.75</v>
      </c>
      <c r="J2736" s="48">
        <v>72639.09</v>
      </c>
      <c r="K2736" s="48">
        <v>85152.29</v>
      </c>
      <c r="L2736" s="48">
        <v>122993.37</v>
      </c>
      <c r="M2736" s="48">
        <v>116714.46</v>
      </c>
      <c r="N2736" s="48">
        <v>87936.73</v>
      </c>
      <c r="O2736" s="48">
        <v>149946.16</v>
      </c>
      <c r="P2736" s="48">
        <v>100569.05</v>
      </c>
      <c r="Q2736" s="48">
        <v>100176.13</v>
      </c>
      <c r="R2736" s="48">
        <v>185396.23</v>
      </c>
      <c r="S2736" s="48">
        <v>126741.45</v>
      </c>
      <c r="T2736" s="48">
        <v>173442.28</v>
      </c>
      <c r="U2736" s="48">
        <v>114805.6</v>
      </c>
      <c r="V2736" s="48">
        <v>111093.93</v>
      </c>
      <c r="W2736" s="48">
        <v>90982.77</v>
      </c>
      <c r="X2736" s="48">
        <v>74070.59</v>
      </c>
      <c r="Y2736" s="48">
        <v>75570.600000000006</v>
      </c>
      <c r="Z2736" s="48">
        <v>80747.64</v>
      </c>
    </row>
    <row r="2737" spans="1:26">
      <c r="A2737" s="48">
        <v>755053</v>
      </c>
      <c r="B2737" s="49" t="s">
        <v>19621</v>
      </c>
      <c r="C2737" s="49" t="s">
        <v>19622</v>
      </c>
      <c r="D2737" s="49" t="s">
        <v>19623</v>
      </c>
      <c r="E2737" s="48">
        <v>35737.01</v>
      </c>
      <c r="F2737" s="48">
        <v>52930.48</v>
      </c>
      <c r="G2737" s="48">
        <v>47627.27</v>
      </c>
      <c r="H2737" s="48">
        <v>30016.84</v>
      </c>
      <c r="I2737" s="48">
        <v>25304.68</v>
      </c>
      <c r="J2737" s="48">
        <v>28355.73</v>
      </c>
      <c r="K2737" s="48">
        <v>28473.71</v>
      </c>
      <c r="L2737" s="48">
        <v>57276.55</v>
      </c>
      <c r="M2737" s="48">
        <v>52767.44</v>
      </c>
      <c r="N2737" s="48">
        <v>39349.050000000003</v>
      </c>
      <c r="O2737" s="48">
        <v>58634.53</v>
      </c>
      <c r="P2737" s="48">
        <v>31405.63</v>
      </c>
      <c r="Q2737" s="48">
        <v>42664.39</v>
      </c>
      <c r="R2737" s="48">
        <v>44722.46</v>
      </c>
      <c r="S2737" s="48">
        <v>35654.730000000003</v>
      </c>
      <c r="T2737" s="48">
        <v>33398.800000000003</v>
      </c>
      <c r="U2737" s="48">
        <v>28096.12</v>
      </c>
      <c r="V2737" s="48">
        <v>28816.55</v>
      </c>
      <c r="W2737" s="48">
        <v>45677.919999999998</v>
      </c>
      <c r="X2737" s="48">
        <v>34522.07</v>
      </c>
      <c r="Y2737" s="48">
        <v>34711.06</v>
      </c>
      <c r="Z2737" s="48">
        <v>45565.48</v>
      </c>
    </row>
    <row r="2738" spans="1:26">
      <c r="A2738" s="48">
        <v>752165</v>
      </c>
      <c r="B2738" s="49" t="s">
        <v>10009</v>
      </c>
      <c r="C2738" s="49" t="s">
        <v>10010</v>
      </c>
      <c r="D2738" s="49" t="s">
        <v>10011</v>
      </c>
      <c r="E2738" s="48">
        <v>33640.85</v>
      </c>
      <c r="F2738" s="48">
        <v>51015.29</v>
      </c>
      <c r="G2738" s="48">
        <v>41359.03</v>
      </c>
      <c r="H2738" s="48">
        <v>21469.52</v>
      </c>
      <c r="I2738" s="48">
        <v>31304.75</v>
      </c>
      <c r="J2738" s="48">
        <v>41870.980000000003</v>
      </c>
      <c r="K2738" s="48">
        <v>37729.93</v>
      </c>
      <c r="L2738" s="48">
        <v>58500.51</v>
      </c>
      <c r="M2738" s="48">
        <v>62655.49</v>
      </c>
      <c r="N2738" s="48">
        <v>45151.09</v>
      </c>
      <c r="O2738" s="48">
        <v>57429.42</v>
      </c>
      <c r="P2738" s="48">
        <v>34164.370000000003</v>
      </c>
      <c r="Q2738" s="48">
        <v>38592.86</v>
      </c>
      <c r="R2738" s="48">
        <v>36128.86</v>
      </c>
      <c r="S2738" s="48">
        <v>36007.53</v>
      </c>
      <c r="T2738" s="48">
        <v>41073.46</v>
      </c>
      <c r="U2738" s="48">
        <v>49263.42</v>
      </c>
      <c r="V2738" s="48">
        <v>37705.46</v>
      </c>
      <c r="W2738" s="48">
        <v>38437.53</v>
      </c>
      <c r="X2738" s="48">
        <v>39634.74</v>
      </c>
      <c r="Y2738" s="48">
        <v>37576.129999999997</v>
      </c>
      <c r="Z2738" s="48">
        <v>37543.68</v>
      </c>
    </row>
    <row r="2739" spans="1:26">
      <c r="A2739" s="48">
        <v>754058</v>
      </c>
      <c r="B2739" s="49" t="s">
        <v>6544</v>
      </c>
      <c r="C2739" s="49" t="s">
        <v>6545</v>
      </c>
      <c r="D2739" s="49" t="s">
        <v>6546</v>
      </c>
      <c r="E2739" s="48">
        <v>45738.07</v>
      </c>
      <c r="F2739" s="48">
        <v>74765.710000000006</v>
      </c>
      <c r="G2739" s="48">
        <v>53723.199999999997</v>
      </c>
      <c r="H2739" s="48">
        <v>22461.48</v>
      </c>
      <c r="I2739" s="48">
        <v>54405.37</v>
      </c>
      <c r="J2739" s="48">
        <v>49504.22</v>
      </c>
      <c r="K2739" s="48">
        <v>69452.7</v>
      </c>
      <c r="L2739" s="48">
        <v>78019.75</v>
      </c>
      <c r="M2739" s="48">
        <v>82938.84</v>
      </c>
      <c r="N2739" s="48">
        <v>74132.56</v>
      </c>
      <c r="O2739" s="48">
        <v>106123.23</v>
      </c>
      <c r="P2739" s="48">
        <v>49139.199999999997</v>
      </c>
      <c r="Q2739" s="48">
        <v>58777.36</v>
      </c>
      <c r="R2739" s="48">
        <v>54590.29</v>
      </c>
      <c r="S2739" s="48">
        <v>34406.43</v>
      </c>
      <c r="T2739" s="48">
        <v>66219.13</v>
      </c>
      <c r="U2739" s="48">
        <v>53762.52</v>
      </c>
      <c r="V2739" s="48">
        <v>74438.91</v>
      </c>
      <c r="W2739" s="48">
        <v>60204.71</v>
      </c>
      <c r="X2739" s="48">
        <v>52019.6</v>
      </c>
      <c r="Y2739" s="48">
        <v>67357.48</v>
      </c>
      <c r="Z2739" s="48">
        <v>64605.68</v>
      </c>
    </row>
    <row r="2740" spans="1:26">
      <c r="A2740" s="48">
        <v>755233</v>
      </c>
      <c r="B2740" s="49" t="s">
        <v>5449</v>
      </c>
      <c r="C2740" s="49" t="s">
        <v>5450</v>
      </c>
      <c r="D2740" s="49" t="s">
        <v>5451</v>
      </c>
      <c r="E2740" s="48">
        <v>14150.29</v>
      </c>
      <c r="F2740" s="48">
        <v>34259.760000000002</v>
      </c>
      <c r="G2740" s="48">
        <v>14471.33</v>
      </c>
      <c r="H2740" s="48">
        <v>15987.32</v>
      </c>
      <c r="I2740" s="48">
        <v>15234.34</v>
      </c>
      <c r="J2740" s="48">
        <v>26918.6</v>
      </c>
      <c r="K2740" s="48">
        <v>24871.57</v>
      </c>
      <c r="L2740" s="48">
        <v>62889.37</v>
      </c>
      <c r="M2740" s="48">
        <v>55324.2</v>
      </c>
      <c r="N2740" s="48">
        <v>48171.040000000001</v>
      </c>
      <c r="O2740" s="48">
        <v>54944.18</v>
      </c>
      <c r="P2740" s="48">
        <v>2885.48</v>
      </c>
      <c r="Q2740" s="48">
        <v>27496.5</v>
      </c>
      <c r="R2740" s="48">
        <v>13910.84</v>
      </c>
      <c r="S2740" s="48">
        <v>2342.46</v>
      </c>
      <c r="T2740" s="48">
        <v>18548.38</v>
      </c>
      <c r="U2740" s="48">
        <v>40713.94</v>
      </c>
      <c r="V2740" s="48">
        <v>37683.18</v>
      </c>
      <c r="W2740" s="48">
        <v>35177.589999999997</v>
      </c>
      <c r="X2740" s="48">
        <v>30542.01</v>
      </c>
      <c r="Y2740" s="48">
        <v>33459.26</v>
      </c>
      <c r="Z2740" s="48">
        <v>27959.41</v>
      </c>
    </row>
    <row r="2741" spans="1:26">
      <c r="A2741" s="48">
        <v>750453</v>
      </c>
      <c r="B2741" s="49" t="s">
        <v>8158</v>
      </c>
      <c r="C2741" s="49" t="s">
        <v>8159</v>
      </c>
      <c r="D2741" s="49" t="s">
        <v>8160</v>
      </c>
      <c r="E2741" s="48">
        <v>27367.66</v>
      </c>
      <c r="F2741" s="48">
        <v>36235.86</v>
      </c>
      <c r="G2741" s="48">
        <v>45293.2</v>
      </c>
      <c r="H2741" s="48">
        <v>31189.83</v>
      </c>
      <c r="I2741" s="48">
        <v>32894.769999999997</v>
      </c>
      <c r="J2741" s="48">
        <v>25525.599999999999</v>
      </c>
      <c r="K2741" s="48">
        <v>30929.77</v>
      </c>
      <c r="L2741" s="48">
        <v>33808.910000000003</v>
      </c>
      <c r="M2741" s="48">
        <v>40311.07</v>
      </c>
      <c r="N2741" s="48">
        <v>48679.26</v>
      </c>
      <c r="O2741" s="48">
        <v>76217.11</v>
      </c>
      <c r="P2741" s="48">
        <v>8784.02</v>
      </c>
      <c r="Q2741" s="48">
        <v>6967.98</v>
      </c>
      <c r="R2741" s="48">
        <v>14501.06</v>
      </c>
      <c r="S2741" s="48">
        <v>16202.46</v>
      </c>
      <c r="T2741" s="48">
        <v>7311.19</v>
      </c>
      <c r="U2741" s="48">
        <v>6044.37</v>
      </c>
      <c r="V2741" s="48">
        <v>9411.25</v>
      </c>
      <c r="W2741" s="48">
        <v>5248.49</v>
      </c>
      <c r="X2741" s="48">
        <v>7704.25</v>
      </c>
      <c r="Y2741" s="48">
        <v>13511.23</v>
      </c>
      <c r="Z2741" s="48">
        <v>65773.59</v>
      </c>
    </row>
    <row r="2742" spans="1:26">
      <c r="A2742" s="48">
        <v>752682</v>
      </c>
      <c r="B2742" s="49" t="s">
        <v>16223</v>
      </c>
      <c r="C2742" s="49" t="s">
        <v>16224</v>
      </c>
      <c r="D2742" s="49" t="s">
        <v>16225</v>
      </c>
      <c r="E2742" s="48">
        <v>29520.74</v>
      </c>
      <c r="F2742" s="48">
        <v>22505.61</v>
      </c>
      <c r="G2742" s="48">
        <v>22583.56</v>
      </c>
      <c r="H2742" s="48">
        <v>11327.27</v>
      </c>
      <c r="I2742" s="48">
        <v>18241.45</v>
      </c>
      <c r="J2742" s="48">
        <v>29326.69</v>
      </c>
      <c r="K2742" s="48">
        <v>12086.26</v>
      </c>
      <c r="L2742" s="48">
        <v>35703.949999999997</v>
      </c>
      <c r="M2742" s="48">
        <v>50189.32</v>
      </c>
      <c r="N2742" s="48">
        <v>21489.47</v>
      </c>
      <c r="O2742" s="48">
        <v>31553.75</v>
      </c>
      <c r="P2742" s="48">
        <v>34930.089999999997</v>
      </c>
      <c r="Q2742" s="48">
        <v>13255.75</v>
      </c>
      <c r="R2742" s="48">
        <v>21960.15</v>
      </c>
      <c r="S2742" s="48">
        <v>13239.81</v>
      </c>
      <c r="T2742" s="48">
        <v>21374.27</v>
      </c>
      <c r="U2742" s="48">
        <v>50894.77</v>
      </c>
      <c r="V2742" s="48">
        <v>17755.98</v>
      </c>
      <c r="W2742" s="48">
        <v>26593.119999999999</v>
      </c>
      <c r="X2742" s="48">
        <v>31439.47</v>
      </c>
      <c r="Y2742" s="48">
        <v>19045.990000000002</v>
      </c>
      <c r="Z2742" s="48">
        <v>18318.78</v>
      </c>
    </row>
    <row r="2743" spans="1:26">
      <c r="A2743" s="48">
        <v>754847</v>
      </c>
      <c r="B2743" s="49" t="s">
        <v>15043</v>
      </c>
      <c r="C2743" s="49" t="s">
        <v>15044</v>
      </c>
      <c r="D2743" s="49" t="s">
        <v>15045</v>
      </c>
      <c r="E2743" s="48">
        <v>35685.82</v>
      </c>
      <c r="F2743" s="48">
        <v>42716</v>
      </c>
      <c r="G2743" s="48">
        <v>32473.73</v>
      </c>
      <c r="H2743" s="48">
        <v>20322.45</v>
      </c>
      <c r="I2743" s="48">
        <v>28751.67</v>
      </c>
      <c r="J2743" s="48">
        <v>30607.64</v>
      </c>
      <c r="K2743" s="48">
        <v>33794.76</v>
      </c>
      <c r="L2743" s="48">
        <v>57831.32</v>
      </c>
      <c r="M2743" s="48">
        <v>59187.360000000001</v>
      </c>
      <c r="N2743" s="48">
        <v>32148.75</v>
      </c>
      <c r="O2743" s="48">
        <v>56238.3</v>
      </c>
      <c r="P2743" s="48">
        <v>33791.96</v>
      </c>
      <c r="Q2743" s="48">
        <v>31373.38</v>
      </c>
      <c r="R2743" s="48">
        <v>28930.86</v>
      </c>
      <c r="S2743" s="48">
        <v>32834.65</v>
      </c>
      <c r="T2743" s="48">
        <v>38568.69</v>
      </c>
      <c r="U2743" s="48">
        <v>33467.5</v>
      </c>
      <c r="V2743" s="48">
        <v>35181.9</v>
      </c>
      <c r="W2743" s="48">
        <v>36718.769999999997</v>
      </c>
      <c r="X2743" s="48">
        <v>34667.410000000003</v>
      </c>
      <c r="Y2743" s="48">
        <v>24087.15</v>
      </c>
      <c r="Z2743" s="48">
        <v>29871.11</v>
      </c>
    </row>
    <row r="2744" spans="1:26">
      <c r="A2744" s="48">
        <v>754461</v>
      </c>
      <c r="B2744" s="49" t="s">
        <v>3197</v>
      </c>
      <c r="C2744" s="49" t="s">
        <v>3198</v>
      </c>
      <c r="D2744" s="49" t="s">
        <v>3199</v>
      </c>
      <c r="E2744" s="48">
        <v>18426.419999999998</v>
      </c>
      <c r="F2744" s="48">
        <v>87845.84</v>
      </c>
      <c r="G2744" s="48">
        <v>59211.23</v>
      </c>
      <c r="H2744" s="48">
        <v>2019.04</v>
      </c>
      <c r="I2744" s="48">
        <v>130292.76</v>
      </c>
      <c r="J2744" s="48">
        <v>66930.27</v>
      </c>
      <c r="K2744" s="48">
        <v>112998.17</v>
      </c>
      <c r="L2744" s="48">
        <v>22114.5</v>
      </c>
      <c r="M2744" s="48">
        <v>41172.879999999997</v>
      </c>
      <c r="N2744" s="48">
        <v>70124.479999999996</v>
      </c>
      <c r="O2744" s="48">
        <v>64968.32</v>
      </c>
      <c r="P2744" s="48">
        <v>20018.93</v>
      </c>
      <c r="Q2744" s="48">
        <v>66817.73</v>
      </c>
      <c r="R2744" s="48">
        <v>49004.3</v>
      </c>
      <c r="S2744" s="48">
        <v>873.67</v>
      </c>
      <c r="T2744" s="48">
        <v>196654.91</v>
      </c>
      <c r="U2744" s="48">
        <v>45106.42</v>
      </c>
      <c r="V2744" s="48">
        <v>153483.89000000001</v>
      </c>
      <c r="W2744" s="48">
        <v>12397.74</v>
      </c>
      <c r="X2744" s="48">
        <v>30661.64</v>
      </c>
      <c r="Y2744" s="48">
        <v>43565.3</v>
      </c>
      <c r="Z2744" s="48">
        <v>38467.629999999997</v>
      </c>
    </row>
    <row r="2745" spans="1:26">
      <c r="A2745" s="48">
        <v>752459</v>
      </c>
      <c r="B2745" s="49" t="s">
        <v>3464</v>
      </c>
      <c r="C2745" s="49" t="s">
        <v>3465</v>
      </c>
      <c r="D2745" s="49" t="s">
        <v>3466</v>
      </c>
      <c r="E2745" s="48">
        <v>19842.509999999998</v>
      </c>
      <c r="F2745" s="48">
        <v>31522.71</v>
      </c>
      <c r="G2745" s="48">
        <v>15644.41</v>
      </c>
      <c r="H2745" s="48">
        <v>11822.28</v>
      </c>
      <c r="I2745" s="48">
        <v>13286.33</v>
      </c>
      <c r="J2745" s="48">
        <v>5772.15</v>
      </c>
      <c r="K2745" s="48">
        <v>18082.439999999999</v>
      </c>
      <c r="L2745" s="48">
        <v>59858.57</v>
      </c>
      <c r="M2745" s="48">
        <v>56746.45</v>
      </c>
      <c r="N2745" s="48">
        <v>49680.23</v>
      </c>
      <c r="O2745" s="48">
        <v>53085.33</v>
      </c>
      <c r="P2745" s="48">
        <v>21010.42</v>
      </c>
      <c r="Q2745" s="48">
        <v>21396.39</v>
      </c>
      <c r="R2745" s="48">
        <v>16009.42</v>
      </c>
      <c r="S2745" s="48">
        <v>9150.84</v>
      </c>
      <c r="T2745" s="48">
        <v>16641.099999999999</v>
      </c>
      <c r="U2745" s="48">
        <v>1774.79</v>
      </c>
      <c r="V2745" s="48">
        <v>20379.55</v>
      </c>
      <c r="W2745" s="48">
        <v>38237.57</v>
      </c>
      <c r="X2745" s="48">
        <v>30423.35</v>
      </c>
      <c r="Y2745" s="48">
        <v>47610.02</v>
      </c>
      <c r="Z2745" s="48">
        <v>28754.58</v>
      </c>
    </row>
    <row r="2746" spans="1:26">
      <c r="A2746" s="48">
        <v>749807</v>
      </c>
      <c r="B2746" s="49" t="s">
        <v>5052</v>
      </c>
      <c r="C2746" s="49" t="s">
        <v>5053</v>
      </c>
      <c r="D2746" s="49" t="s">
        <v>5054</v>
      </c>
      <c r="E2746" s="48">
        <v>879292.75</v>
      </c>
      <c r="F2746" s="48">
        <v>1082627.5</v>
      </c>
      <c r="G2746" s="48">
        <v>843680.31</v>
      </c>
      <c r="H2746" s="48">
        <v>495402.47</v>
      </c>
      <c r="I2746" s="48">
        <v>746318.25</v>
      </c>
      <c r="J2746" s="48">
        <v>750529.94</v>
      </c>
      <c r="K2746" s="48">
        <v>915231.81</v>
      </c>
      <c r="L2746" s="48">
        <v>1536100.62</v>
      </c>
      <c r="M2746" s="48">
        <v>1513180</v>
      </c>
      <c r="N2746" s="48">
        <v>1108498.6200000001</v>
      </c>
      <c r="O2746" s="48">
        <v>1257391.3799999999</v>
      </c>
      <c r="P2746" s="48">
        <v>841470</v>
      </c>
      <c r="Q2746" s="48">
        <v>883351.44</v>
      </c>
      <c r="R2746" s="48">
        <v>813949.06</v>
      </c>
      <c r="S2746" s="48">
        <v>784905.88</v>
      </c>
      <c r="T2746" s="48">
        <v>866039.56</v>
      </c>
      <c r="U2746" s="48">
        <v>866772.19</v>
      </c>
      <c r="V2746" s="48">
        <v>930099.5</v>
      </c>
      <c r="W2746" s="48">
        <v>843327.06</v>
      </c>
      <c r="X2746" s="48">
        <v>819895.88</v>
      </c>
      <c r="Y2746" s="48">
        <v>841910.62</v>
      </c>
      <c r="Z2746" s="48">
        <v>804613.44</v>
      </c>
    </row>
    <row r="2747" spans="1:26">
      <c r="A2747" s="48">
        <v>752995</v>
      </c>
      <c r="B2747" s="49" t="s">
        <v>9293</v>
      </c>
      <c r="C2747" s="49" t="s">
        <v>9294</v>
      </c>
      <c r="D2747" s="49" t="s">
        <v>9295</v>
      </c>
      <c r="E2747" s="48">
        <v>148758.44</v>
      </c>
      <c r="F2747" s="48">
        <v>169943.72</v>
      </c>
      <c r="G2747" s="48">
        <v>203158.72</v>
      </c>
      <c r="H2747" s="48">
        <v>160668.51999999999</v>
      </c>
      <c r="I2747" s="48">
        <v>148179.34</v>
      </c>
      <c r="J2747" s="48">
        <v>137205.14000000001</v>
      </c>
      <c r="K2747" s="48">
        <v>124269.88</v>
      </c>
      <c r="L2747" s="48">
        <v>177200.88</v>
      </c>
      <c r="M2747" s="48">
        <v>211251.97</v>
      </c>
      <c r="N2747" s="48">
        <v>149558.32999999999</v>
      </c>
      <c r="O2747" s="48">
        <v>169859.62</v>
      </c>
      <c r="P2747" s="48">
        <v>62482.239999999998</v>
      </c>
      <c r="Q2747" s="48">
        <v>48409.3</v>
      </c>
      <c r="R2747" s="48">
        <v>74204.259999999995</v>
      </c>
      <c r="S2747" s="48">
        <v>57322.86</v>
      </c>
      <c r="T2747" s="48">
        <v>78958.77</v>
      </c>
      <c r="U2747" s="48">
        <v>55381.06</v>
      </c>
      <c r="V2747" s="48">
        <v>47917.98</v>
      </c>
      <c r="W2747" s="48">
        <v>46049.43</v>
      </c>
      <c r="X2747" s="48">
        <v>46607.88</v>
      </c>
      <c r="Y2747" s="48">
        <v>30591.83</v>
      </c>
      <c r="Z2747" s="48">
        <v>34263.9</v>
      </c>
    </row>
    <row r="2748" spans="1:26">
      <c r="A2748" s="48">
        <v>754653</v>
      </c>
      <c r="B2748" s="49" t="s">
        <v>12906</v>
      </c>
      <c r="C2748" s="49" t="s">
        <v>12907</v>
      </c>
      <c r="D2748" s="49" t="s">
        <v>12908</v>
      </c>
      <c r="E2748" s="48">
        <v>101158.2</v>
      </c>
      <c r="F2748" s="48">
        <v>93180.05</v>
      </c>
      <c r="G2748" s="48">
        <v>83484.88</v>
      </c>
      <c r="H2748" s="48">
        <v>38064.85</v>
      </c>
      <c r="I2748" s="48">
        <v>72987.62</v>
      </c>
      <c r="J2748" s="48">
        <v>77142.649999999994</v>
      </c>
      <c r="K2748" s="48">
        <v>60347.33</v>
      </c>
      <c r="L2748" s="48">
        <v>139896.16</v>
      </c>
      <c r="M2748" s="48">
        <v>161949.57999999999</v>
      </c>
      <c r="N2748" s="48">
        <v>69811.53</v>
      </c>
      <c r="O2748" s="48">
        <v>115900.63</v>
      </c>
      <c r="P2748" s="48">
        <v>100284.19</v>
      </c>
      <c r="Q2748" s="48">
        <v>66963.38</v>
      </c>
      <c r="R2748" s="48">
        <v>78683.83</v>
      </c>
      <c r="S2748" s="48">
        <v>57353.04</v>
      </c>
      <c r="T2748" s="48">
        <v>92734.11</v>
      </c>
      <c r="U2748" s="48">
        <v>83249.16</v>
      </c>
      <c r="V2748" s="48">
        <v>62651.25</v>
      </c>
      <c r="W2748" s="48">
        <v>93455.73</v>
      </c>
      <c r="X2748" s="48">
        <v>101543.21</v>
      </c>
      <c r="Y2748" s="48">
        <v>61549.19</v>
      </c>
      <c r="Z2748" s="48">
        <v>70535.34</v>
      </c>
    </row>
    <row r="2749" spans="1:26">
      <c r="A2749" s="48">
        <v>752766</v>
      </c>
      <c r="B2749" s="49" t="s">
        <v>6080</v>
      </c>
      <c r="C2749" s="49" t="s">
        <v>6081</v>
      </c>
      <c r="D2749" s="49" t="s">
        <v>6082</v>
      </c>
      <c r="E2749" s="48">
        <v>16570.46</v>
      </c>
      <c r="F2749" s="48">
        <v>50348.15</v>
      </c>
      <c r="G2749" s="48">
        <v>8908.23</v>
      </c>
      <c r="H2749" s="48">
        <v>13673.4</v>
      </c>
      <c r="I2749" s="48">
        <v>33612.78</v>
      </c>
      <c r="J2749" s="48">
        <v>21866.58</v>
      </c>
      <c r="K2749" s="48">
        <v>29222.639999999999</v>
      </c>
      <c r="L2749" s="48">
        <v>83877.960000000006</v>
      </c>
      <c r="M2749" s="48">
        <v>84650.98</v>
      </c>
      <c r="N2749" s="48">
        <v>69682.66</v>
      </c>
      <c r="O2749" s="48">
        <v>88704.12</v>
      </c>
      <c r="P2749" s="48">
        <v>18978.740000000002</v>
      </c>
      <c r="Q2749" s="48">
        <v>28862.61</v>
      </c>
      <c r="R2749" s="48">
        <v>1394.26</v>
      </c>
      <c r="S2749" s="48">
        <v>23963.72</v>
      </c>
      <c r="T2749" s="48">
        <v>36506.06</v>
      </c>
      <c r="U2749" s="48">
        <v>23718.7</v>
      </c>
      <c r="V2749" s="48">
        <v>29454.1</v>
      </c>
      <c r="W2749" s="48">
        <v>58232.22</v>
      </c>
      <c r="X2749" s="48">
        <v>50552.01</v>
      </c>
      <c r="Y2749" s="48">
        <v>69380.42</v>
      </c>
      <c r="Z2749" s="48">
        <v>51152.68</v>
      </c>
    </row>
    <row r="2750" spans="1:26">
      <c r="A2750" s="48">
        <v>754918</v>
      </c>
      <c r="B2750" s="49" t="s">
        <v>15348</v>
      </c>
      <c r="C2750" s="49" t="s">
        <v>15349</v>
      </c>
      <c r="D2750" s="49" t="s">
        <v>15350</v>
      </c>
      <c r="E2750" s="48">
        <v>48172.27</v>
      </c>
      <c r="F2750" s="48">
        <v>60388.480000000003</v>
      </c>
      <c r="G2750" s="48">
        <v>45921.22</v>
      </c>
      <c r="H2750" s="48">
        <v>23193.57</v>
      </c>
      <c r="I2750" s="48">
        <v>30474.75</v>
      </c>
      <c r="J2750" s="48">
        <v>33224.85</v>
      </c>
      <c r="K2750" s="48">
        <v>23149.61</v>
      </c>
      <c r="L2750" s="48">
        <v>43002.14</v>
      </c>
      <c r="M2750" s="48">
        <v>61790.63</v>
      </c>
      <c r="N2750" s="48">
        <v>35704.9</v>
      </c>
      <c r="O2750" s="48">
        <v>57044.45</v>
      </c>
      <c r="P2750" s="48">
        <v>47850.64</v>
      </c>
      <c r="Q2750" s="48">
        <v>44326.32</v>
      </c>
      <c r="R2750" s="48">
        <v>38986.28</v>
      </c>
      <c r="S2750" s="48">
        <v>31635.65</v>
      </c>
      <c r="T2750" s="48">
        <v>35355.99</v>
      </c>
      <c r="U2750" s="48">
        <v>36043.54</v>
      </c>
      <c r="V2750" s="48">
        <v>25957.52</v>
      </c>
      <c r="W2750" s="48">
        <v>27996.86</v>
      </c>
      <c r="X2750" s="48">
        <v>41569.81</v>
      </c>
      <c r="Y2750" s="48">
        <v>27834.54</v>
      </c>
      <c r="Z2750" s="48">
        <v>34249.410000000003</v>
      </c>
    </row>
    <row r="2751" spans="1:26">
      <c r="A2751" s="48">
        <v>753182</v>
      </c>
      <c r="B2751" s="49" t="s">
        <v>4054</v>
      </c>
      <c r="C2751" s="49" t="s">
        <v>4055</v>
      </c>
      <c r="D2751" s="49" t="s">
        <v>4056</v>
      </c>
      <c r="E2751" s="48">
        <v>30187.74</v>
      </c>
      <c r="F2751" s="48">
        <v>49268.160000000003</v>
      </c>
      <c r="G2751" s="48">
        <v>34492.82</v>
      </c>
      <c r="H2751" s="48">
        <v>15883.38</v>
      </c>
      <c r="I2751" s="48">
        <v>45295.07</v>
      </c>
      <c r="J2751" s="48">
        <v>22296.5</v>
      </c>
      <c r="K2751" s="48">
        <v>41535.96</v>
      </c>
      <c r="L2751" s="48">
        <v>81118.929999999993</v>
      </c>
      <c r="M2751" s="48">
        <v>77551.820000000007</v>
      </c>
      <c r="N2751" s="48">
        <v>54005.26</v>
      </c>
      <c r="O2751" s="48">
        <v>71107.59</v>
      </c>
      <c r="P2751" s="48">
        <v>30152.89</v>
      </c>
      <c r="Q2751" s="48">
        <v>39339.46</v>
      </c>
      <c r="R2751" s="48">
        <v>31402.13</v>
      </c>
      <c r="S2751" s="48">
        <v>20703.34</v>
      </c>
      <c r="T2751" s="48">
        <v>62743.07</v>
      </c>
      <c r="U2751" s="48">
        <v>20947.77</v>
      </c>
      <c r="V2751" s="48">
        <v>42655.29</v>
      </c>
      <c r="W2751" s="48">
        <v>50627.46</v>
      </c>
      <c r="X2751" s="48">
        <v>46551.09</v>
      </c>
      <c r="Y2751" s="48">
        <v>40916.080000000002</v>
      </c>
      <c r="Z2751" s="48">
        <v>39162.71</v>
      </c>
    </row>
    <row r="2752" spans="1:26">
      <c r="A2752" s="48">
        <v>754222</v>
      </c>
      <c r="B2752" s="49" t="s">
        <v>10660</v>
      </c>
      <c r="C2752" s="49" t="s">
        <v>10661</v>
      </c>
      <c r="D2752" s="49" t="s">
        <v>10662</v>
      </c>
      <c r="E2752" s="48">
        <v>88009.53</v>
      </c>
      <c r="F2752" s="48">
        <v>125613.45</v>
      </c>
      <c r="G2752" s="48">
        <v>133351.28</v>
      </c>
      <c r="H2752" s="48">
        <v>108124.98</v>
      </c>
      <c r="I2752" s="48">
        <v>129779.35</v>
      </c>
      <c r="J2752" s="48">
        <v>101823.78</v>
      </c>
      <c r="K2752" s="48">
        <v>149474.03</v>
      </c>
      <c r="L2752" s="48">
        <v>116142.05</v>
      </c>
      <c r="M2752" s="48">
        <v>115172.02</v>
      </c>
      <c r="N2752" s="48">
        <v>98705.7</v>
      </c>
      <c r="O2752" s="48">
        <v>131453.59</v>
      </c>
      <c r="P2752" s="48">
        <v>83165.91</v>
      </c>
      <c r="Q2752" s="48">
        <v>123495.59</v>
      </c>
      <c r="R2752" s="48">
        <v>155242.59</v>
      </c>
      <c r="S2752" s="48">
        <v>179850.92</v>
      </c>
      <c r="T2752" s="48">
        <v>155356.25</v>
      </c>
      <c r="U2752" s="48">
        <v>108044.29</v>
      </c>
      <c r="V2752" s="48">
        <v>180351.8</v>
      </c>
      <c r="W2752" s="48">
        <v>87721.64</v>
      </c>
      <c r="X2752" s="48">
        <v>93592</v>
      </c>
      <c r="Y2752" s="48">
        <v>95495.29</v>
      </c>
      <c r="Z2752" s="48">
        <v>104492.48</v>
      </c>
    </row>
    <row r="2753" spans="1:26">
      <c r="A2753" s="48">
        <v>749919</v>
      </c>
      <c r="B2753" s="49" t="s">
        <v>19624</v>
      </c>
      <c r="C2753" s="49" t="s">
        <v>15550</v>
      </c>
      <c r="D2753" s="49" t="s">
        <v>19625</v>
      </c>
      <c r="E2753" s="48">
        <v>33341.93</v>
      </c>
      <c r="F2753" s="48">
        <v>37051.980000000003</v>
      </c>
      <c r="G2753" s="48">
        <v>38571</v>
      </c>
      <c r="H2753" s="48">
        <v>18482.509999999998</v>
      </c>
      <c r="I2753" s="48">
        <v>19473.53</v>
      </c>
      <c r="J2753" s="48">
        <v>30040.83</v>
      </c>
      <c r="K2753" s="48">
        <v>24011.67</v>
      </c>
      <c r="L2753" s="48">
        <v>57266.48</v>
      </c>
      <c r="M2753" s="48">
        <v>40070.089999999997</v>
      </c>
      <c r="N2753" s="48">
        <v>35985.949999999997</v>
      </c>
      <c r="O2753" s="48">
        <v>37852.97</v>
      </c>
      <c r="P2753" s="48">
        <v>34767.89</v>
      </c>
      <c r="Q2753" s="48">
        <v>26140.16</v>
      </c>
      <c r="R2753" s="48">
        <v>33044.720000000001</v>
      </c>
      <c r="S2753" s="48">
        <v>30689.08</v>
      </c>
      <c r="T2753" s="48">
        <v>23975.13</v>
      </c>
      <c r="U2753" s="48">
        <v>38986.93</v>
      </c>
      <c r="V2753" s="48">
        <v>29650.54</v>
      </c>
      <c r="W2753" s="48">
        <v>37529.660000000003</v>
      </c>
      <c r="X2753" s="48">
        <v>29315.51</v>
      </c>
      <c r="Y2753" s="48">
        <v>31248.92</v>
      </c>
      <c r="Z2753" s="48">
        <v>25802.71</v>
      </c>
    </row>
    <row r="2754" spans="1:26">
      <c r="A2754" s="48">
        <v>751092</v>
      </c>
      <c r="B2754" s="49" t="s">
        <v>10373</v>
      </c>
      <c r="C2754" s="49" t="s">
        <v>10374</v>
      </c>
      <c r="D2754" s="49" t="s">
        <v>10375</v>
      </c>
      <c r="E2754" s="48">
        <v>33781.699999999997</v>
      </c>
      <c r="F2754" s="48">
        <v>27693.66</v>
      </c>
      <c r="G2754" s="48">
        <v>81230.02</v>
      </c>
      <c r="H2754" s="48">
        <v>12979.33</v>
      </c>
      <c r="I2754" s="48">
        <v>12202.3</v>
      </c>
      <c r="J2754" s="48">
        <v>18042.41</v>
      </c>
      <c r="K2754" s="48">
        <v>30708.66</v>
      </c>
      <c r="L2754" s="48">
        <v>76667.86</v>
      </c>
      <c r="M2754" s="48">
        <v>73351.7</v>
      </c>
      <c r="N2754" s="48">
        <v>72088.62</v>
      </c>
      <c r="O2754" s="48">
        <v>111134.62</v>
      </c>
      <c r="P2754" s="48">
        <v>2175.61</v>
      </c>
      <c r="Q2754" s="48">
        <v>13680.05</v>
      </c>
      <c r="R2754" s="48">
        <v>146387.14000000001</v>
      </c>
      <c r="S2754" s="48">
        <v>18738.169999999998</v>
      </c>
      <c r="T2754" s="48">
        <v>6289.33</v>
      </c>
      <c r="U2754" s="48">
        <v>12830.15</v>
      </c>
      <c r="V2754" s="48">
        <v>3105.22</v>
      </c>
      <c r="W2754" s="48">
        <v>40974.32</v>
      </c>
      <c r="X2754" s="48">
        <v>53963.040000000001</v>
      </c>
      <c r="Y2754" s="48">
        <v>47332.36</v>
      </c>
      <c r="Z2754" s="48">
        <v>77646.240000000005</v>
      </c>
    </row>
    <row r="2755" spans="1:26">
      <c r="A2755" s="48">
        <v>754657</v>
      </c>
      <c r="B2755" s="49" t="s">
        <v>6702</v>
      </c>
      <c r="C2755" s="49" t="s">
        <v>6703</v>
      </c>
      <c r="D2755" s="49" t="s">
        <v>6704</v>
      </c>
      <c r="E2755" s="48">
        <v>61259.58</v>
      </c>
      <c r="F2755" s="48">
        <v>78916.02</v>
      </c>
      <c r="G2755" s="48">
        <v>78447.05</v>
      </c>
      <c r="H2755" s="48">
        <v>48020.23</v>
      </c>
      <c r="I2755" s="48">
        <v>58709.45</v>
      </c>
      <c r="J2755" s="48">
        <v>33655.870000000003</v>
      </c>
      <c r="K2755" s="48">
        <v>51852.34</v>
      </c>
      <c r="L2755" s="48">
        <v>46543.21</v>
      </c>
      <c r="M2755" s="48">
        <v>51976.36</v>
      </c>
      <c r="N2755" s="48">
        <v>58179.45</v>
      </c>
      <c r="O2755" s="48">
        <v>87375.3</v>
      </c>
      <c r="P2755" s="48">
        <v>66150.490000000005</v>
      </c>
      <c r="Q2755" s="48">
        <v>56878.2</v>
      </c>
      <c r="R2755" s="48">
        <v>72862.740000000005</v>
      </c>
      <c r="S2755" s="48">
        <v>63353.85</v>
      </c>
      <c r="T2755" s="48">
        <v>80732.23</v>
      </c>
      <c r="U2755" s="48">
        <v>40699.42</v>
      </c>
      <c r="V2755" s="48">
        <v>60000.01</v>
      </c>
      <c r="W2755" s="48">
        <v>33394.74</v>
      </c>
      <c r="X2755" s="48">
        <v>32606.22</v>
      </c>
      <c r="Y2755" s="48">
        <v>51420.68</v>
      </c>
      <c r="Z2755" s="48">
        <v>45738.66</v>
      </c>
    </row>
    <row r="2756" spans="1:26">
      <c r="A2756" s="48">
        <v>749094</v>
      </c>
      <c r="B2756" s="49" t="s">
        <v>6457</v>
      </c>
      <c r="C2756" s="49" t="s">
        <v>6458</v>
      </c>
      <c r="D2756" s="49" t="s">
        <v>6459</v>
      </c>
      <c r="E2756" s="48">
        <v>35205.839999999997</v>
      </c>
      <c r="F2756" s="48">
        <v>39338.980000000003</v>
      </c>
      <c r="G2756" s="48">
        <v>69087.67</v>
      </c>
      <c r="H2756" s="48">
        <v>23402.59</v>
      </c>
      <c r="I2756" s="48">
        <v>39140.93</v>
      </c>
      <c r="J2756" s="48">
        <v>26540.639999999999</v>
      </c>
      <c r="K2756" s="48">
        <v>23230.66</v>
      </c>
      <c r="L2756" s="48">
        <v>58230.43</v>
      </c>
      <c r="M2756" s="48">
        <v>37289.01</v>
      </c>
      <c r="N2756" s="48">
        <v>42707.1</v>
      </c>
      <c r="O2756" s="48">
        <v>60163.519999999997</v>
      </c>
      <c r="P2756" s="48">
        <v>35546.75</v>
      </c>
      <c r="Q2756" s="48">
        <v>29543.48</v>
      </c>
      <c r="R2756" s="48">
        <v>51190.11</v>
      </c>
      <c r="S2756" s="48">
        <v>40816.79</v>
      </c>
      <c r="T2756" s="48">
        <v>43800.05</v>
      </c>
      <c r="U2756" s="48">
        <v>30751.86</v>
      </c>
      <c r="V2756" s="48">
        <v>30486.04</v>
      </c>
      <c r="W2756" s="48">
        <v>34362.720000000001</v>
      </c>
      <c r="X2756" s="48">
        <v>28005.279999999999</v>
      </c>
      <c r="Y2756" s="48">
        <v>34212.639999999999</v>
      </c>
      <c r="Z2756" s="48">
        <v>32223.63</v>
      </c>
    </row>
    <row r="2757" spans="1:26">
      <c r="A2757" s="48">
        <v>753674</v>
      </c>
      <c r="B2757" s="49" t="s">
        <v>12586</v>
      </c>
      <c r="C2757" s="49" t="s">
        <v>12587</v>
      </c>
      <c r="D2757" s="49" t="s">
        <v>12588</v>
      </c>
      <c r="E2757" s="48">
        <v>140968.54999999999</v>
      </c>
      <c r="F2757" s="48">
        <v>194510.97</v>
      </c>
      <c r="G2757" s="48">
        <v>171295.06</v>
      </c>
      <c r="H2757" s="48">
        <v>107325.61</v>
      </c>
      <c r="I2757" s="48">
        <v>167523.25</v>
      </c>
      <c r="J2757" s="48">
        <v>148320.69</v>
      </c>
      <c r="K2757" s="48">
        <v>158952.07999999999</v>
      </c>
      <c r="L2757" s="48">
        <v>345413.62</v>
      </c>
      <c r="M2757" s="48">
        <v>369683.84</v>
      </c>
      <c r="N2757" s="48">
        <v>239604.19</v>
      </c>
      <c r="O2757" s="48">
        <v>337091.31</v>
      </c>
      <c r="P2757" s="48">
        <v>123667.83</v>
      </c>
      <c r="Q2757" s="48">
        <v>145120.82999999999</v>
      </c>
      <c r="R2757" s="48">
        <v>153778.82999999999</v>
      </c>
      <c r="S2757" s="48">
        <v>147556.91</v>
      </c>
      <c r="T2757" s="48">
        <v>180980.59</v>
      </c>
      <c r="U2757" s="48">
        <v>176196.28</v>
      </c>
      <c r="V2757" s="48">
        <v>166305.45000000001</v>
      </c>
      <c r="W2757" s="48">
        <v>225834.48</v>
      </c>
      <c r="X2757" s="48">
        <v>224523.73</v>
      </c>
      <c r="Y2757" s="48">
        <v>218246.14</v>
      </c>
      <c r="Z2757" s="48">
        <v>212766.14</v>
      </c>
    </row>
    <row r="2758" spans="1:26">
      <c r="A2758" s="48">
        <v>751829</v>
      </c>
      <c r="B2758" s="49" t="s">
        <v>6580</v>
      </c>
      <c r="C2758" s="49" t="s">
        <v>6581</v>
      </c>
      <c r="D2758" s="49" t="s">
        <v>6582</v>
      </c>
      <c r="E2758" s="48">
        <v>28622.639999999999</v>
      </c>
      <c r="F2758" s="48">
        <v>67615.63</v>
      </c>
      <c r="G2758" s="48">
        <v>37031.86</v>
      </c>
      <c r="H2758" s="48">
        <v>7640.18</v>
      </c>
      <c r="I2758" s="48">
        <v>28338.63</v>
      </c>
      <c r="J2758" s="48">
        <v>21346.49</v>
      </c>
      <c r="K2758" s="48">
        <v>39070.879999999997</v>
      </c>
      <c r="L2758" s="48">
        <v>37796.9</v>
      </c>
      <c r="M2758" s="48">
        <v>61583.46</v>
      </c>
      <c r="N2758" s="48">
        <v>35869.82</v>
      </c>
      <c r="O2758" s="48">
        <v>77652.820000000007</v>
      </c>
      <c r="P2758" s="48">
        <v>23707.63</v>
      </c>
      <c r="Q2758" s="48">
        <v>53981.59</v>
      </c>
      <c r="R2758" s="48">
        <v>35804.019999999997</v>
      </c>
      <c r="S2758" s="48">
        <v>2153.02</v>
      </c>
      <c r="T2758" s="48">
        <v>33527</v>
      </c>
      <c r="U2758" s="48">
        <v>16160.24</v>
      </c>
      <c r="V2758" s="48">
        <v>41253.51</v>
      </c>
      <c r="W2758" s="48">
        <v>24127.35</v>
      </c>
      <c r="X2758" s="48">
        <v>44052.63</v>
      </c>
      <c r="Y2758" s="48">
        <v>26192.05</v>
      </c>
      <c r="Z2758" s="48">
        <v>51327.89</v>
      </c>
    </row>
    <row r="2759" spans="1:26">
      <c r="A2759" s="48">
        <v>751916</v>
      </c>
      <c r="B2759" s="49" t="s">
        <v>8030</v>
      </c>
      <c r="C2759" s="49" t="s">
        <v>8031</v>
      </c>
      <c r="D2759" s="49" t="s">
        <v>8032</v>
      </c>
      <c r="E2759" s="48">
        <v>57503.33</v>
      </c>
      <c r="F2759" s="48">
        <v>18490.419999999998</v>
      </c>
      <c r="G2759" s="50"/>
      <c r="H2759" s="50"/>
      <c r="I2759" s="48">
        <v>10483.23</v>
      </c>
      <c r="J2759" s="48">
        <v>19859.419999999998</v>
      </c>
      <c r="K2759" s="48">
        <v>37965.86</v>
      </c>
      <c r="L2759" s="48">
        <v>90222.09</v>
      </c>
      <c r="M2759" s="48">
        <v>63346.43</v>
      </c>
      <c r="N2759" s="48">
        <v>48922.18</v>
      </c>
      <c r="O2759" s="48">
        <v>46725.04</v>
      </c>
      <c r="P2759" s="48">
        <v>59798.36</v>
      </c>
      <c r="Q2759" s="48">
        <v>7294.8</v>
      </c>
      <c r="R2759" s="50"/>
      <c r="S2759" s="50"/>
      <c r="T2759" s="48">
        <v>2840.75</v>
      </c>
      <c r="U2759" s="48">
        <v>20915.48</v>
      </c>
      <c r="V2759" s="48">
        <v>47782.58</v>
      </c>
      <c r="W2759" s="48">
        <v>70047.350000000006</v>
      </c>
      <c r="X2759" s="48">
        <v>37169.61</v>
      </c>
      <c r="Y2759" s="48">
        <v>33556.43</v>
      </c>
      <c r="Z2759" s="48">
        <v>19722.98</v>
      </c>
    </row>
    <row r="2760" spans="1:26">
      <c r="A2760" s="48">
        <v>754484</v>
      </c>
      <c r="B2760" s="49" t="s">
        <v>12475</v>
      </c>
      <c r="C2760" s="49" t="s">
        <v>12476</v>
      </c>
      <c r="D2760" s="49" t="s">
        <v>12477</v>
      </c>
      <c r="E2760" s="48">
        <v>42657.91</v>
      </c>
      <c r="F2760" s="48">
        <v>63959.46</v>
      </c>
      <c r="G2760" s="48">
        <v>79806.75</v>
      </c>
      <c r="H2760" s="48">
        <v>43937.95</v>
      </c>
      <c r="I2760" s="48">
        <v>45108.99</v>
      </c>
      <c r="J2760" s="48">
        <v>33002.74</v>
      </c>
      <c r="K2760" s="48">
        <v>47845.09</v>
      </c>
      <c r="L2760" s="48">
        <v>62004.25</v>
      </c>
      <c r="M2760" s="48">
        <v>59523.23</v>
      </c>
      <c r="N2760" s="48">
        <v>79509.88</v>
      </c>
      <c r="O2760" s="48">
        <v>98871.14</v>
      </c>
      <c r="P2760" s="48">
        <v>38284.9</v>
      </c>
      <c r="Q2760" s="48">
        <v>46874.080000000002</v>
      </c>
      <c r="R2760" s="48">
        <v>71000.95</v>
      </c>
      <c r="S2760" s="48">
        <v>64008.35</v>
      </c>
      <c r="T2760" s="48">
        <v>52847.45</v>
      </c>
      <c r="U2760" s="48">
        <v>34649.269999999997</v>
      </c>
      <c r="V2760" s="48">
        <v>42422.41</v>
      </c>
      <c r="W2760" s="48">
        <v>51303.87</v>
      </c>
      <c r="X2760" s="48">
        <v>47419.43</v>
      </c>
      <c r="Y2760" s="48">
        <v>64242.23</v>
      </c>
      <c r="Z2760" s="48">
        <v>55084.62</v>
      </c>
    </row>
    <row r="2761" spans="1:26">
      <c r="A2761" s="48">
        <v>751344</v>
      </c>
      <c r="B2761" s="49" t="s">
        <v>8257</v>
      </c>
      <c r="C2761" s="49" t="s">
        <v>8258</v>
      </c>
      <c r="D2761" s="49" t="s">
        <v>8259</v>
      </c>
      <c r="E2761" s="48">
        <v>48395.29</v>
      </c>
      <c r="F2761" s="48">
        <v>61370.62</v>
      </c>
      <c r="G2761" s="48">
        <v>58548.49</v>
      </c>
      <c r="H2761" s="48">
        <v>33218.82</v>
      </c>
      <c r="I2761" s="48">
        <v>41548.17</v>
      </c>
      <c r="J2761" s="48">
        <v>50998.32</v>
      </c>
      <c r="K2761" s="48">
        <v>51897.38</v>
      </c>
      <c r="L2761" s="48">
        <v>69348.789999999994</v>
      </c>
      <c r="M2761" s="48">
        <v>68619.87</v>
      </c>
      <c r="N2761" s="48">
        <v>52382.35</v>
      </c>
      <c r="O2761" s="48">
        <v>69597.87</v>
      </c>
      <c r="P2761" s="48">
        <v>56799.21</v>
      </c>
      <c r="Q2761" s="48">
        <v>51198.1</v>
      </c>
      <c r="R2761" s="48">
        <v>55628.84</v>
      </c>
      <c r="S2761" s="48">
        <v>59423.5</v>
      </c>
      <c r="T2761" s="48">
        <v>54418.19</v>
      </c>
      <c r="U2761" s="48">
        <v>69747.03</v>
      </c>
      <c r="V2761" s="48">
        <v>57021.760000000002</v>
      </c>
      <c r="W2761" s="48">
        <v>46213.95</v>
      </c>
      <c r="X2761" s="48">
        <v>42892.32</v>
      </c>
      <c r="Y2761" s="48">
        <v>44184.86</v>
      </c>
      <c r="Z2761" s="48">
        <v>42629.05</v>
      </c>
    </row>
    <row r="2762" spans="1:26">
      <c r="A2762" s="48">
        <v>752532</v>
      </c>
      <c r="B2762" s="49" t="s">
        <v>8788</v>
      </c>
      <c r="C2762" s="49" t="s">
        <v>8789</v>
      </c>
      <c r="D2762" s="49" t="s">
        <v>8790</v>
      </c>
      <c r="E2762" s="48">
        <v>181811.14</v>
      </c>
      <c r="F2762" s="48">
        <v>134692.01999999999</v>
      </c>
      <c r="G2762" s="48">
        <v>130721.87</v>
      </c>
      <c r="H2762" s="48">
        <v>86134.97</v>
      </c>
      <c r="I2762" s="48">
        <v>111692.42</v>
      </c>
      <c r="J2762" s="48">
        <v>122584.67</v>
      </c>
      <c r="K2762" s="48">
        <v>132748.97</v>
      </c>
      <c r="L2762" s="48">
        <v>258892.72</v>
      </c>
      <c r="M2762" s="48">
        <v>239607.53</v>
      </c>
      <c r="N2762" s="48">
        <v>196950.44</v>
      </c>
      <c r="O2762" s="48">
        <v>219149</v>
      </c>
      <c r="P2762" s="48">
        <v>165098.76999999999</v>
      </c>
      <c r="Q2762" s="48">
        <v>102172.35</v>
      </c>
      <c r="R2762" s="48">
        <v>120250.89</v>
      </c>
      <c r="S2762" s="48">
        <v>133870.91</v>
      </c>
      <c r="T2762" s="48">
        <v>132735.97</v>
      </c>
      <c r="U2762" s="48">
        <v>141491.09</v>
      </c>
      <c r="V2762" s="48">
        <v>138604.91</v>
      </c>
      <c r="W2762" s="48">
        <v>151814.57999999999</v>
      </c>
      <c r="X2762" s="48">
        <v>150830.09</v>
      </c>
      <c r="Y2762" s="48">
        <v>173434.55</v>
      </c>
      <c r="Z2762" s="48">
        <v>135757.09</v>
      </c>
    </row>
    <row r="2763" spans="1:26">
      <c r="A2763" s="48">
        <v>751573</v>
      </c>
      <c r="B2763" s="49" t="s">
        <v>10534</v>
      </c>
      <c r="C2763" s="49" t="s">
        <v>10535</v>
      </c>
      <c r="D2763" s="49" t="s">
        <v>10536</v>
      </c>
      <c r="E2763" s="48">
        <v>91183.8</v>
      </c>
      <c r="F2763" s="48">
        <v>105292.08</v>
      </c>
      <c r="G2763" s="48">
        <v>112368.38</v>
      </c>
      <c r="H2763" s="48">
        <v>64468.29</v>
      </c>
      <c r="I2763" s="48">
        <v>81349.75</v>
      </c>
      <c r="J2763" s="48">
        <v>98228.97</v>
      </c>
      <c r="K2763" s="48">
        <v>88013.78</v>
      </c>
      <c r="L2763" s="48">
        <v>131988.81</v>
      </c>
      <c r="M2763" s="48">
        <v>131799.48000000001</v>
      </c>
      <c r="N2763" s="48">
        <v>146234.95000000001</v>
      </c>
      <c r="O2763" s="48">
        <v>167602.32999999999</v>
      </c>
      <c r="P2763" s="48">
        <v>78545.47</v>
      </c>
      <c r="Q2763" s="48">
        <v>74823.710000000006</v>
      </c>
      <c r="R2763" s="48">
        <v>86778.9</v>
      </c>
      <c r="S2763" s="48">
        <v>88465.279999999999</v>
      </c>
      <c r="T2763" s="48">
        <v>113078.2</v>
      </c>
      <c r="U2763" s="48">
        <v>104948.45</v>
      </c>
      <c r="V2763" s="48">
        <v>106367.37</v>
      </c>
      <c r="W2763" s="48">
        <v>89847.13</v>
      </c>
      <c r="X2763" s="48">
        <v>84205.23</v>
      </c>
      <c r="Y2763" s="48">
        <v>111306.71</v>
      </c>
      <c r="Z2763" s="48">
        <v>98940.23</v>
      </c>
    </row>
    <row r="2764" spans="1:26">
      <c r="A2764" s="48">
        <v>751913</v>
      </c>
      <c r="B2764" s="49" t="s">
        <v>2784</v>
      </c>
      <c r="C2764" s="49" t="s">
        <v>2785</v>
      </c>
      <c r="D2764" s="49" t="s">
        <v>2786</v>
      </c>
      <c r="E2764" s="48">
        <v>27905.7</v>
      </c>
      <c r="F2764" s="48">
        <v>35740.85</v>
      </c>
      <c r="G2764" s="48">
        <v>27309.66</v>
      </c>
      <c r="H2764" s="48">
        <v>19745.490000000002</v>
      </c>
      <c r="I2764" s="48">
        <v>23138.51</v>
      </c>
      <c r="J2764" s="48">
        <v>32607.79</v>
      </c>
      <c r="K2764" s="48">
        <v>29744.69</v>
      </c>
      <c r="L2764" s="48">
        <v>52004.34</v>
      </c>
      <c r="M2764" s="48">
        <v>47848.2</v>
      </c>
      <c r="N2764" s="48">
        <v>37836.86</v>
      </c>
      <c r="O2764" s="48">
        <v>30443.79</v>
      </c>
      <c r="P2764" s="48">
        <v>30534.97</v>
      </c>
      <c r="Q2764" s="48">
        <v>29812.880000000001</v>
      </c>
      <c r="R2764" s="48">
        <v>26837.86</v>
      </c>
      <c r="S2764" s="48">
        <v>36186.33</v>
      </c>
      <c r="T2764" s="48">
        <v>23779.16</v>
      </c>
      <c r="U2764" s="48">
        <v>36153.75</v>
      </c>
      <c r="V2764" s="48">
        <v>33818.19</v>
      </c>
      <c r="W2764" s="48">
        <v>49393.88</v>
      </c>
      <c r="X2764" s="48">
        <v>35831.730000000003</v>
      </c>
      <c r="Y2764" s="48">
        <v>36547.18</v>
      </c>
      <c r="Z2764" s="48">
        <v>26120.62</v>
      </c>
    </row>
    <row r="2765" spans="1:26">
      <c r="A2765" s="48">
        <v>754614</v>
      </c>
      <c r="B2765" s="49" t="s">
        <v>7266</v>
      </c>
      <c r="C2765" s="49" t="s">
        <v>7267</v>
      </c>
      <c r="D2765" s="49" t="s">
        <v>7268</v>
      </c>
      <c r="E2765" s="48">
        <v>77184.479999999996</v>
      </c>
      <c r="F2765" s="48">
        <v>97768.17</v>
      </c>
      <c r="G2765" s="48">
        <v>77100.34</v>
      </c>
      <c r="H2765" s="48">
        <v>45613.41</v>
      </c>
      <c r="I2765" s="48">
        <v>51401.69</v>
      </c>
      <c r="J2765" s="48">
        <v>38157.07</v>
      </c>
      <c r="K2765" s="48">
        <v>68602.2</v>
      </c>
      <c r="L2765" s="48">
        <v>102465.5</v>
      </c>
      <c r="M2765" s="48">
        <v>88090.75</v>
      </c>
      <c r="N2765" s="48">
        <v>61205.77</v>
      </c>
      <c r="O2765" s="48">
        <v>55979.75</v>
      </c>
      <c r="P2765" s="48">
        <v>54191.55</v>
      </c>
      <c r="Q2765" s="48">
        <v>71329.45</v>
      </c>
      <c r="R2765" s="48">
        <v>89035.38</v>
      </c>
      <c r="S2765" s="48">
        <v>53721.41</v>
      </c>
      <c r="T2765" s="48">
        <v>53510.27</v>
      </c>
      <c r="U2765" s="48">
        <v>46645.279999999999</v>
      </c>
      <c r="V2765" s="48">
        <v>61867.41</v>
      </c>
      <c r="W2765" s="48">
        <v>82371.8</v>
      </c>
      <c r="X2765" s="48">
        <v>78323.649999999994</v>
      </c>
      <c r="Y2765" s="48">
        <v>60461.8</v>
      </c>
      <c r="Z2765" s="48">
        <v>57657.26</v>
      </c>
    </row>
    <row r="2766" spans="1:26">
      <c r="A2766" s="48">
        <v>753412</v>
      </c>
      <c r="B2766" s="49" t="s">
        <v>13355</v>
      </c>
      <c r="C2766" s="49" t="s">
        <v>13356</v>
      </c>
      <c r="D2766" s="49" t="s">
        <v>13357</v>
      </c>
      <c r="E2766" s="48">
        <v>55395.16</v>
      </c>
      <c r="F2766" s="48">
        <v>70778.47</v>
      </c>
      <c r="G2766" s="48">
        <v>72803.53</v>
      </c>
      <c r="H2766" s="48">
        <v>43336.91</v>
      </c>
      <c r="I2766" s="48">
        <v>36152.75</v>
      </c>
      <c r="J2766" s="48">
        <v>38218.800000000003</v>
      </c>
      <c r="K2766" s="48">
        <v>41364.9</v>
      </c>
      <c r="L2766" s="48">
        <v>92607.03</v>
      </c>
      <c r="M2766" s="48">
        <v>105336.31</v>
      </c>
      <c r="N2766" s="48">
        <v>72131.53</v>
      </c>
      <c r="O2766" s="48">
        <v>99699.14</v>
      </c>
      <c r="P2766" s="48">
        <v>54945.06</v>
      </c>
      <c r="Q2766" s="48">
        <v>52274.41</v>
      </c>
      <c r="R2766" s="48">
        <v>59875.59</v>
      </c>
      <c r="S2766" s="48">
        <v>77754.44</v>
      </c>
      <c r="T2766" s="48">
        <v>42312.5</v>
      </c>
      <c r="U2766" s="48">
        <v>44301.3</v>
      </c>
      <c r="V2766" s="48">
        <v>44504.59</v>
      </c>
      <c r="W2766" s="48">
        <v>57282.57</v>
      </c>
      <c r="X2766" s="48">
        <v>62531.14</v>
      </c>
      <c r="Y2766" s="48">
        <v>53142.26</v>
      </c>
      <c r="Z2766" s="48">
        <v>55831.3</v>
      </c>
    </row>
    <row r="2767" spans="1:26">
      <c r="A2767" s="48">
        <v>753807</v>
      </c>
      <c r="B2767" s="49" t="s">
        <v>9965</v>
      </c>
      <c r="C2767" s="49" t="s">
        <v>9966</v>
      </c>
      <c r="D2767" s="49" t="s">
        <v>9967</v>
      </c>
      <c r="E2767" s="48">
        <v>43422.96</v>
      </c>
      <c r="F2767" s="48">
        <v>72919.759999999995</v>
      </c>
      <c r="G2767" s="48">
        <v>42080.95</v>
      </c>
      <c r="H2767" s="48">
        <v>24109.53</v>
      </c>
      <c r="I2767" s="48">
        <v>29001.7</v>
      </c>
      <c r="J2767" s="48">
        <v>31304.77</v>
      </c>
      <c r="K2767" s="48">
        <v>50039.17</v>
      </c>
      <c r="L2767" s="48">
        <v>70499.539999999994</v>
      </c>
      <c r="M2767" s="48">
        <v>59348.36</v>
      </c>
      <c r="N2767" s="48">
        <v>46842.02</v>
      </c>
      <c r="O2767" s="48">
        <v>63816.52</v>
      </c>
      <c r="P2767" s="48">
        <v>38890.93</v>
      </c>
      <c r="Q2767" s="48">
        <v>53618.32</v>
      </c>
      <c r="R2767" s="48">
        <v>35494.86</v>
      </c>
      <c r="S2767" s="48">
        <v>33996.559999999998</v>
      </c>
      <c r="T2767" s="48">
        <v>35807.339999999997</v>
      </c>
      <c r="U2767" s="48">
        <v>37418.99</v>
      </c>
      <c r="V2767" s="48">
        <v>50607.34</v>
      </c>
      <c r="W2767" s="48">
        <v>46696.45</v>
      </c>
      <c r="X2767" s="48">
        <v>36927.839999999997</v>
      </c>
      <c r="Y2767" s="48">
        <v>34785.769999999997</v>
      </c>
      <c r="Z2767" s="48">
        <v>38806.5</v>
      </c>
    </row>
    <row r="2768" spans="1:26">
      <c r="A2768" s="48">
        <v>752945</v>
      </c>
      <c r="B2768" s="49" t="s">
        <v>7218</v>
      </c>
      <c r="C2768" s="49" t="s">
        <v>7219</v>
      </c>
      <c r="D2768" s="49" t="s">
        <v>7220</v>
      </c>
      <c r="E2768" s="48">
        <v>34424.879999999997</v>
      </c>
      <c r="F2768" s="48">
        <v>49350.25</v>
      </c>
      <c r="G2768" s="48">
        <v>31593.84</v>
      </c>
      <c r="H2768" s="48">
        <v>22815.599999999999</v>
      </c>
      <c r="I2768" s="48">
        <v>14257.37</v>
      </c>
      <c r="J2768" s="48">
        <v>23580.62</v>
      </c>
      <c r="K2768" s="48">
        <v>25220.68</v>
      </c>
      <c r="L2768" s="48">
        <v>74083.88</v>
      </c>
      <c r="M2768" s="48">
        <v>72474.7</v>
      </c>
      <c r="N2768" s="48">
        <v>58020.54</v>
      </c>
      <c r="O2768" s="48">
        <v>81894.11</v>
      </c>
      <c r="P2768" s="48">
        <v>48158.38</v>
      </c>
      <c r="Q2768" s="48">
        <v>45608.959999999999</v>
      </c>
      <c r="R2768" s="48">
        <v>36948.639999999999</v>
      </c>
      <c r="S2768" s="48">
        <v>40794.629999999997</v>
      </c>
      <c r="T2768" s="48">
        <v>12478.93</v>
      </c>
      <c r="U2768" s="48">
        <v>36732.46</v>
      </c>
      <c r="V2768" s="48">
        <v>31094.16</v>
      </c>
      <c r="W2768" s="48">
        <v>52709.04</v>
      </c>
      <c r="X2768" s="48">
        <v>50010.78</v>
      </c>
      <c r="Y2768" s="48">
        <v>59684.7</v>
      </c>
      <c r="Z2768" s="48">
        <v>61936</v>
      </c>
    </row>
    <row r="2769" spans="1:26">
      <c r="A2769" s="48">
        <v>752175</v>
      </c>
      <c r="B2769" s="49" t="s">
        <v>15944</v>
      </c>
      <c r="C2769" s="49" t="s">
        <v>15945</v>
      </c>
      <c r="D2769" s="49" t="s">
        <v>15946</v>
      </c>
      <c r="E2769" s="48">
        <v>53293.42</v>
      </c>
      <c r="F2769" s="48">
        <v>65555.839999999997</v>
      </c>
      <c r="G2769" s="48">
        <v>48778.26</v>
      </c>
      <c r="H2769" s="48">
        <v>29613.78</v>
      </c>
      <c r="I2769" s="48">
        <v>54762.45</v>
      </c>
      <c r="J2769" s="48">
        <v>50918.39</v>
      </c>
      <c r="K2769" s="48">
        <v>43136.09</v>
      </c>
      <c r="L2769" s="48">
        <v>73972.02</v>
      </c>
      <c r="M2769" s="48">
        <v>78413.05</v>
      </c>
      <c r="N2769" s="48">
        <v>69076.88</v>
      </c>
      <c r="O2769" s="48">
        <v>82558.25</v>
      </c>
      <c r="P2769" s="48">
        <v>53198.97</v>
      </c>
      <c r="Q2769" s="48">
        <v>48115.47</v>
      </c>
      <c r="R2769" s="48">
        <v>42702.66</v>
      </c>
      <c r="S2769" s="48">
        <v>45290.96</v>
      </c>
      <c r="T2769" s="48">
        <v>66755.59</v>
      </c>
      <c r="U2769" s="48">
        <v>60106.26</v>
      </c>
      <c r="V2769" s="48">
        <v>43354.02</v>
      </c>
      <c r="W2769" s="48">
        <v>46533.13</v>
      </c>
      <c r="X2769" s="48">
        <v>45350.73</v>
      </c>
      <c r="Y2769" s="48">
        <v>54120.02</v>
      </c>
      <c r="Z2769" s="48">
        <v>46801.65</v>
      </c>
    </row>
    <row r="2770" spans="1:26">
      <c r="A2770" s="48">
        <v>754964</v>
      </c>
      <c r="B2770" s="49" t="s">
        <v>16172</v>
      </c>
      <c r="C2770" s="49" t="s">
        <v>16173</v>
      </c>
      <c r="D2770" s="49" t="s">
        <v>16174</v>
      </c>
      <c r="E2770" s="48">
        <v>77001.039999999994</v>
      </c>
      <c r="F2770" s="48">
        <v>95327.48</v>
      </c>
      <c r="G2770" s="48">
        <v>116394.95</v>
      </c>
      <c r="H2770" s="48">
        <v>46460.18</v>
      </c>
      <c r="I2770" s="48">
        <v>53420.41</v>
      </c>
      <c r="J2770" s="48">
        <v>93058.54</v>
      </c>
      <c r="K2770" s="48">
        <v>62137.75</v>
      </c>
      <c r="L2770" s="48">
        <v>133283.29999999999</v>
      </c>
      <c r="M2770" s="48">
        <v>147656.66</v>
      </c>
      <c r="N2770" s="48">
        <v>105504.71</v>
      </c>
      <c r="O2770" s="48">
        <v>63319.73</v>
      </c>
      <c r="P2770" s="48">
        <v>77330.58</v>
      </c>
      <c r="Q2770" s="48">
        <v>66394.62</v>
      </c>
      <c r="R2770" s="48">
        <v>98215.66</v>
      </c>
      <c r="S2770" s="48">
        <v>68887.679999999993</v>
      </c>
      <c r="T2770" s="48">
        <v>65616.7</v>
      </c>
      <c r="U2770" s="48">
        <v>116745.16</v>
      </c>
      <c r="V2770" s="48">
        <v>76533.960000000006</v>
      </c>
      <c r="W2770" s="48">
        <v>72221.45</v>
      </c>
      <c r="X2770" s="48">
        <v>82117.3</v>
      </c>
      <c r="Y2770" s="48">
        <v>76643.61</v>
      </c>
      <c r="Z2770" s="48">
        <v>39459.449999999997</v>
      </c>
    </row>
    <row r="2771" spans="1:26">
      <c r="A2771" s="48">
        <v>751444</v>
      </c>
      <c r="B2771" s="49" t="s">
        <v>19626</v>
      </c>
      <c r="C2771" s="49" t="s">
        <v>19627</v>
      </c>
      <c r="D2771" s="49" t="s">
        <v>19628</v>
      </c>
      <c r="E2771" s="48">
        <v>68467.460000000006</v>
      </c>
      <c r="F2771" s="48">
        <v>102701.34</v>
      </c>
      <c r="G2771" s="48">
        <v>112793.55</v>
      </c>
      <c r="H2771" s="48">
        <v>59095.32</v>
      </c>
      <c r="I2771" s="48">
        <v>71454.77</v>
      </c>
      <c r="J2771" s="48">
        <v>60408.41</v>
      </c>
      <c r="K2771" s="48">
        <v>90893.22</v>
      </c>
      <c r="L2771" s="48">
        <v>128740.09</v>
      </c>
      <c r="M2771" s="48">
        <v>138333.42000000001</v>
      </c>
      <c r="N2771" s="48">
        <v>101090.42</v>
      </c>
      <c r="O2771" s="48">
        <v>150463.39000000001</v>
      </c>
      <c r="P2771" s="48">
        <v>1777.32</v>
      </c>
      <c r="Q2771" s="48">
        <v>5864.17</v>
      </c>
      <c r="R2771" s="48">
        <v>8087.58</v>
      </c>
      <c r="S2771" s="48">
        <v>280.83</v>
      </c>
      <c r="T2771" s="48">
        <v>1858.81</v>
      </c>
      <c r="U2771" s="48">
        <v>372.71</v>
      </c>
      <c r="V2771" s="48">
        <v>2677.89</v>
      </c>
      <c r="W2771" s="48">
        <v>7733.29</v>
      </c>
      <c r="X2771" s="48">
        <v>14066.35</v>
      </c>
      <c r="Y2771" s="48">
        <v>14271.96</v>
      </c>
      <c r="Z2771" s="48">
        <v>21469.58</v>
      </c>
    </row>
    <row r="2772" spans="1:26">
      <c r="A2772" s="48">
        <v>752090</v>
      </c>
      <c r="B2772" s="49" t="s">
        <v>8705</v>
      </c>
      <c r="C2772" s="49" t="s">
        <v>8706</v>
      </c>
      <c r="D2772" s="49" t="s">
        <v>8707</v>
      </c>
      <c r="E2772" s="48">
        <v>139309.07999999999</v>
      </c>
      <c r="F2772" s="48">
        <v>166783.78</v>
      </c>
      <c r="G2772" s="48">
        <v>159210.59</v>
      </c>
      <c r="H2772" s="48">
        <v>100497.89</v>
      </c>
      <c r="I2772" s="48">
        <v>127402.68</v>
      </c>
      <c r="J2772" s="48">
        <v>97388.77</v>
      </c>
      <c r="K2772" s="48">
        <v>116300.38</v>
      </c>
      <c r="L2772" s="48">
        <v>167192.09</v>
      </c>
      <c r="M2772" s="48">
        <v>160035.78</v>
      </c>
      <c r="N2772" s="48">
        <v>116888.23</v>
      </c>
      <c r="O2772" s="48">
        <v>195354.75</v>
      </c>
      <c r="P2772" s="48">
        <v>144511.01999999999</v>
      </c>
      <c r="Q2772" s="48">
        <v>112067.37</v>
      </c>
      <c r="R2772" s="48">
        <v>137638.28</v>
      </c>
      <c r="S2772" s="48">
        <v>159612.64000000001</v>
      </c>
      <c r="T2772" s="48">
        <v>149694.07999999999</v>
      </c>
      <c r="U2772" s="48">
        <v>115010.38</v>
      </c>
      <c r="V2772" s="48">
        <v>120564.21</v>
      </c>
      <c r="W2772" s="48">
        <v>112703.09</v>
      </c>
      <c r="X2772" s="48">
        <v>89832.34</v>
      </c>
      <c r="Y2772" s="48">
        <v>107874.01</v>
      </c>
      <c r="Z2772" s="48">
        <v>113146.24000000001</v>
      </c>
    </row>
    <row r="2773" spans="1:26">
      <c r="A2773" s="48">
        <v>752976</v>
      </c>
      <c r="B2773" s="49" t="s">
        <v>6899</v>
      </c>
      <c r="C2773" s="49" t="s">
        <v>6900</v>
      </c>
      <c r="D2773" s="49" t="s">
        <v>6901</v>
      </c>
      <c r="E2773" s="48">
        <v>182834.66</v>
      </c>
      <c r="F2773" s="48">
        <v>181386.97</v>
      </c>
      <c r="G2773" s="48">
        <v>219563.31</v>
      </c>
      <c r="H2773" s="48">
        <v>141837.04999999999</v>
      </c>
      <c r="I2773" s="48">
        <v>164148.31</v>
      </c>
      <c r="J2773" s="48">
        <v>139943.92000000001</v>
      </c>
      <c r="K2773" s="48">
        <v>141335.84</v>
      </c>
      <c r="L2773" s="48">
        <v>142412.89000000001</v>
      </c>
      <c r="M2773" s="48">
        <v>174322.36</v>
      </c>
      <c r="N2773" s="48">
        <v>174281.48</v>
      </c>
      <c r="O2773" s="48">
        <v>207709.14</v>
      </c>
      <c r="P2773" s="48">
        <v>177222.42</v>
      </c>
      <c r="Q2773" s="48">
        <v>139707.75</v>
      </c>
      <c r="R2773" s="48">
        <v>209474.53</v>
      </c>
      <c r="S2773" s="48">
        <v>117785.16</v>
      </c>
      <c r="T2773" s="48">
        <v>219105.16</v>
      </c>
      <c r="U2773" s="48">
        <v>175865.75</v>
      </c>
      <c r="V2773" s="48">
        <v>152857.14000000001</v>
      </c>
      <c r="W2773" s="48">
        <v>81019.789999999994</v>
      </c>
      <c r="X2773" s="48">
        <v>86951.13</v>
      </c>
      <c r="Y2773" s="48">
        <v>152664.06</v>
      </c>
      <c r="Z2773" s="48">
        <v>94319.25</v>
      </c>
    </row>
    <row r="2774" spans="1:26">
      <c r="A2774" s="48">
        <v>750012</v>
      </c>
      <c r="B2774" s="49" t="s">
        <v>4804</v>
      </c>
      <c r="C2774" s="49" t="s">
        <v>4805</v>
      </c>
      <c r="D2774" s="49" t="s">
        <v>4806</v>
      </c>
      <c r="E2774" s="48">
        <v>68467.58</v>
      </c>
      <c r="F2774" s="48">
        <v>82276.95</v>
      </c>
      <c r="G2774" s="48">
        <v>87580.09</v>
      </c>
      <c r="H2774" s="48">
        <v>43240.09</v>
      </c>
      <c r="I2774" s="48">
        <v>62378.45</v>
      </c>
      <c r="J2774" s="48">
        <v>67455.539999999994</v>
      </c>
      <c r="K2774" s="48">
        <v>44168.99</v>
      </c>
      <c r="L2774" s="48">
        <v>54604.38</v>
      </c>
      <c r="M2774" s="48">
        <v>38434.959999999999</v>
      </c>
      <c r="N2774" s="48">
        <v>54803.32</v>
      </c>
      <c r="O2774" s="48">
        <v>47056.12</v>
      </c>
      <c r="P2774" s="48">
        <v>46588.13</v>
      </c>
      <c r="Q2774" s="48">
        <v>35763.79</v>
      </c>
      <c r="R2774" s="48">
        <v>43527.39</v>
      </c>
      <c r="S2774" s="48">
        <v>40492.89</v>
      </c>
      <c r="T2774" s="48">
        <v>49638.82</v>
      </c>
      <c r="U2774" s="48">
        <v>47889.64</v>
      </c>
      <c r="V2774" s="48">
        <v>45675.88</v>
      </c>
      <c r="W2774" s="48">
        <v>23856.560000000001</v>
      </c>
      <c r="X2774" s="48">
        <v>23267.38</v>
      </c>
      <c r="Y2774" s="48">
        <v>32578.79</v>
      </c>
      <c r="Z2774" s="48">
        <v>27739.68</v>
      </c>
    </row>
    <row r="2775" spans="1:26">
      <c r="A2775" s="48">
        <v>754953</v>
      </c>
      <c r="B2775" s="49" t="s">
        <v>2625</v>
      </c>
      <c r="C2775" s="49" t="s">
        <v>2626</v>
      </c>
      <c r="D2775" s="49" t="s">
        <v>2627</v>
      </c>
      <c r="E2775" s="48">
        <v>19315.560000000001</v>
      </c>
      <c r="F2775" s="48">
        <v>48893.3</v>
      </c>
      <c r="G2775" s="48">
        <v>30326.86</v>
      </c>
      <c r="H2775" s="48">
        <v>22436.63</v>
      </c>
      <c r="I2775" s="48">
        <v>34022.9</v>
      </c>
      <c r="J2775" s="48">
        <v>38657.019999999997</v>
      </c>
      <c r="K2775" s="48">
        <v>32714.86</v>
      </c>
      <c r="L2775" s="48">
        <v>72546.02</v>
      </c>
      <c r="M2775" s="48">
        <v>61112.63</v>
      </c>
      <c r="N2775" s="48">
        <v>43689.18</v>
      </c>
      <c r="O2775" s="48">
        <v>61908.59</v>
      </c>
      <c r="P2775" s="48">
        <v>26200.89</v>
      </c>
      <c r="Q2775" s="48">
        <v>35800.730000000003</v>
      </c>
      <c r="R2775" s="48">
        <v>30004.98</v>
      </c>
      <c r="S2775" s="48">
        <v>35674.93</v>
      </c>
      <c r="T2775" s="48">
        <v>39575.24</v>
      </c>
      <c r="U2775" s="48">
        <v>36537.43</v>
      </c>
      <c r="V2775" s="48">
        <v>36612.32</v>
      </c>
      <c r="W2775" s="48">
        <v>44873.21</v>
      </c>
      <c r="X2775" s="48">
        <v>34669</v>
      </c>
      <c r="Y2775" s="48">
        <v>32477.9</v>
      </c>
      <c r="Z2775" s="48">
        <v>30461.09</v>
      </c>
    </row>
    <row r="2776" spans="1:26">
      <c r="A2776" s="48">
        <v>748987</v>
      </c>
      <c r="B2776" s="49" t="s">
        <v>5567</v>
      </c>
      <c r="C2776" s="49" t="s">
        <v>5568</v>
      </c>
      <c r="D2776" s="49" t="s">
        <v>5569</v>
      </c>
      <c r="E2776" s="48">
        <v>23507.55</v>
      </c>
      <c r="F2776" s="48">
        <v>35329.800000000003</v>
      </c>
      <c r="G2776" s="48">
        <v>43231.93</v>
      </c>
      <c r="H2776" s="48">
        <v>22756.52</v>
      </c>
      <c r="I2776" s="48">
        <v>38599.96</v>
      </c>
      <c r="J2776" s="48">
        <v>21460.5</v>
      </c>
      <c r="K2776" s="48">
        <v>45731.040000000001</v>
      </c>
      <c r="L2776" s="48">
        <v>42161.99</v>
      </c>
      <c r="M2776" s="48">
        <v>58470.35</v>
      </c>
      <c r="N2776" s="48">
        <v>46615.99</v>
      </c>
      <c r="O2776" s="48">
        <v>87576.07</v>
      </c>
      <c r="P2776" s="48">
        <v>19414</v>
      </c>
      <c r="Q2776" s="48">
        <v>22752.81</v>
      </c>
      <c r="R2776" s="48">
        <v>38255.21</v>
      </c>
      <c r="S2776" s="48">
        <v>30592.720000000001</v>
      </c>
      <c r="T2776" s="48">
        <v>46092.23</v>
      </c>
      <c r="U2776" s="48">
        <v>14894.97</v>
      </c>
      <c r="V2776" s="48">
        <v>37226.910000000003</v>
      </c>
      <c r="W2776" s="48">
        <v>35656.5</v>
      </c>
      <c r="X2776" s="48">
        <v>35313.24</v>
      </c>
      <c r="Y2776" s="48">
        <v>43924.41</v>
      </c>
      <c r="Z2776" s="48">
        <v>52302.97</v>
      </c>
    </row>
    <row r="2777" spans="1:26">
      <c r="A2777" s="48">
        <v>749308</v>
      </c>
      <c r="B2777" s="49" t="s">
        <v>4237</v>
      </c>
      <c r="C2777" s="49" t="s">
        <v>4238</v>
      </c>
      <c r="D2777" s="49" t="s">
        <v>4239</v>
      </c>
      <c r="E2777" s="48">
        <v>32202.79</v>
      </c>
      <c r="F2777" s="48">
        <v>43469.07</v>
      </c>
      <c r="G2777" s="48">
        <v>45592.12</v>
      </c>
      <c r="H2777" s="48">
        <v>33941.82</v>
      </c>
      <c r="I2777" s="48">
        <v>39062.949999999997</v>
      </c>
      <c r="J2777" s="48">
        <v>28180.720000000001</v>
      </c>
      <c r="K2777" s="48">
        <v>34425.870000000003</v>
      </c>
      <c r="L2777" s="48">
        <v>33832.85</v>
      </c>
      <c r="M2777" s="48">
        <v>63398.55</v>
      </c>
      <c r="N2777" s="48">
        <v>29315.759999999998</v>
      </c>
      <c r="O2777" s="48">
        <v>58113.49</v>
      </c>
      <c r="P2777" s="48">
        <v>14122.49</v>
      </c>
      <c r="Q2777" s="48">
        <v>7461.82</v>
      </c>
      <c r="R2777" s="48">
        <v>7141.6</v>
      </c>
      <c r="S2777" s="48">
        <v>17547.88</v>
      </c>
      <c r="T2777" s="48">
        <v>7720.06</v>
      </c>
      <c r="U2777" s="48">
        <v>7993.01</v>
      </c>
      <c r="V2777" s="48">
        <v>5512.69</v>
      </c>
      <c r="W2777" s="48">
        <v>7203.76</v>
      </c>
      <c r="X2777" s="48">
        <v>5856.13</v>
      </c>
      <c r="Y2777" s="48">
        <v>5450.55</v>
      </c>
      <c r="Z2777" s="48">
        <v>23326.49</v>
      </c>
    </row>
    <row r="2778" spans="1:26">
      <c r="A2778" s="48">
        <v>751858</v>
      </c>
      <c r="B2778" s="49" t="s">
        <v>19629</v>
      </c>
      <c r="C2778" s="49" t="s">
        <v>11235</v>
      </c>
      <c r="D2778" s="49" t="s">
        <v>19630</v>
      </c>
      <c r="E2778" s="48">
        <v>16970.46</v>
      </c>
      <c r="F2778" s="48">
        <v>38574.980000000003</v>
      </c>
      <c r="G2778" s="48">
        <v>22314.6</v>
      </c>
      <c r="H2778" s="48">
        <v>2019.06</v>
      </c>
      <c r="I2778" s="48">
        <v>11409.32</v>
      </c>
      <c r="J2778" s="48">
        <v>13878.4</v>
      </c>
      <c r="K2778" s="48">
        <v>9139.26</v>
      </c>
      <c r="L2778" s="48">
        <v>36325.980000000003</v>
      </c>
      <c r="M2778" s="48">
        <v>26757.67</v>
      </c>
      <c r="N2778" s="48">
        <v>9804.24</v>
      </c>
      <c r="O2778" s="48">
        <v>28077.81</v>
      </c>
      <c r="P2778" s="48">
        <v>14818.43</v>
      </c>
      <c r="Q2778" s="48">
        <v>26695.16</v>
      </c>
      <c r="R2778" s="48">
        <v>17868.61</v>
      </c>
      <c r="S2778" s="48">
        <v>813.32</v>
      </c>
      <c r="T2778" s="48">
        <v>12971</v>
      </c>
      <c r="U2778" s="48">
        <v>10767.74</v>
      </c>
      <c r="V2778" s="48">
        <v>9166.16</v>
      </c>
      <c r="W2778" s="48">
        <v>25115.51</v>
      </c>
      <c r="X2778" s="48">
        <v>16796.32</v>
      </c>
      <c r="Y2778" s="48">
        <v>11409.88</v>
      </c>
      <c r="Z2778" s="48">
        <v>22441.360000000001</v>
      </c>
    </row>
    <row r="2779" spans="1:26">
      <c r="A2779" s="48">
        <v>751397</v>
      </c>
      <c r="B2779" s="49" t="s">
        <v>11031</v>
      </c>
      <c r="C2779" s="49" t="s">
        <v>11032</v>
      </c>
      <c r="D2779" s="49" t="s">
        <v>11033</v>
      </c>
      <c r="E2779" s="48">
        <v>65295.839999999997</v>
      </c>
      <c r="F2779" s="48">
        <v>74116.160000000003</v>
      </c>
      <c r="G2779" s="48">
        <v>54864.639999999999</v>
      </c>
      <c r="H2779" s="48">
        <v>39523.120000000003</v>
      </c>
      <c r="I2779" s="48">
        <v>43928.11</v>
      </c>
      <c r="J2779" s="48">
        <v>51576.44</v>
      </c>
      <c r="K2779" s="48">
        <v>60947.63</v>
      </c>
      <c r="L2779" s="48">
        <v>124004.49</v>
      </c>
      <c r="M2779" s="48">
        <v>126909.33</v>
      </c>
      <c r="N2779" s="48">
        <v>109708.77</v>
      </c>
      <c r="O2779" s="48">
        <v>113878.12</v>
      </c>
      <c r="P2779" s="48">
        <v>90593.49</v>
      </c>
      <c r="Q2779" s="48">
        <v>72464.95</v>
      </c>
      <c r="R2779" s="48">
        <v>58367.34</v>
      </c>
      <c r="S2779" s="48">
        <v>69253.63</v>
      </c>
      <c r="T2779" s="48">
        <v>72292.59</v>
      </c>
      <c r="U2779" s="48">
        <v>76851.509999999995</v>
      </c>
      <c r="V2779" s="48">
        <v>82004.820000000007</v>
      </c>
      <c r="W2779" s="48">
        <v>107107.08</v>
      </c>
      <c r="X2779" s="48">
        <v>101232.62</v>
      </c>
      <c r="Y2779" s="48">
        <v>104249.16</v>
      </c>
      <c r="Z2779" s="48">
        <v>79230.64</v>
      </c>
    </row>
    <row r="2780" spans="1:26">
      <c r="A2780" s="48">
        <v>753117</v>
      </c>
      <c r="B2780" s="49" t="s">
        <v>19631</v>
      </c>
      <c r="C2780" s="49" t="s">
        <v>18123</v>
      </c>
      <c r="D2780" s="49" t="s">
        <v>19632</v>
      </c>
      <c r="E2780" s="48">
        <v>36875.82</v>
      </c>
      <c r="F2780" s="48">
        <v>74712.83</v>
      </c>
      <c r="G2780" s="48">
        <v>41575.980000000003</v>
      </c>
      <c r="H2780" s="48">
        <v>30793.64</v>
      </c>
      <c r="I2780" s="48">
        <v>38322.879999999997</v>
      </c>
      <c r="J2780" s="48">
        <v>32302.78</v>
      </c>
      <c r="K2780" s="48">
        <v>38875.9</v>
      </c>
      <c r="L2780" s="48">
        <v>129514.63</v>
      </c>
      <c r="M2780" s="48">
        <v>111026.49</v>
      </c>
      <c r="N2780" s="48">
        <v>96370.22</v>
      </c>
      <c r="O2780" s="48">
        <v>111341.74</v>
      </c>
      <c r="P2780" s="48">
        <v>44289.54</v>
      </c>
      <c r="Q2780" s="48">
        <v>58026</v>
      </c>
      <c r="R2780" s="48">
        <v>52096.45</v>
      </c>
      <c r="S2780" s="48">
        <v>48621.33</v>
      </c>
      <c r="T2780" s="48">
        <v>50188.29</v>
      </c>
      <c r="U2780" s="48">
        <v>45702.65</v>
      </c>
      <c r="V2780" s="48">
        <v>49750.61</v>
      </c>
      <c r="W2780" s="48">
        <v>75280.41</v>
      </c>
      <c r="X2780" s="48">
        <v>73745.509999999995</v>
      </c>
      <c r="Y2780" s="48">
        <v>97485.28</v>
      </c>
      <c r="Z2780" s="48">
        <v>87862.43</v>
      </c>
    </row>
    <row r="2781" spans="1:26">
      <c r="A2781" s="48">
        <v>751105</v>
      </c>
      <c r="B2781" s="49" t="s">
        <v>5251</v>
      </c>
      <c r="C2781" s="49" t="s">
        <v>5252</v>
      </c>
      <c r="D2781" s="49" t="s">
        <v>5253</v>
      </c>
      <c r="E2781" s="48">
        <v>82534.720000000001</v>
      </c>
      <c r="F2781" s="48">
        <v>87472.71</v>
      </c>
      <c r="G2781" s="48">
        <v>48898.1</v>
      </c>
      <c r="H2781" s="48">
        <v>45697.98</v>
      </c>
      <c r="I2781" s="48">
        <v>63970.35</v>
      </c>
      <c r="J2781" s="48">
        <v>37577.79</v>
      </c>
      <c r="K2781" s="48">
        <v>49579.05</v>
      </c>
      <c r="L2781" s="48">
        <v>118891.45</v>
      </c>
      <c r="M2781" s="48">
        <v>94784</v>
      </c>
      <c r="N2781" s="48">
        <v>44092.93</v>
      </c>
      <c r="O2781" s="48">
        <v>53396.1</v>
      </c>
      <c r="P2781" s="48">
        <v>56718.38</v>
      </c>
      <c r="Q2781" s="48">
        <v>74255.19</v>
      </c>
      <c r="R2781" s="48">
        <v>55456.23</v>
      </c>
      <c r="S2781" s="48">
        <v>76612.91</v>
      </c>
      <c r="T2781" s="48">
        <v>62031.72</v>
      </c>
      <c r="U2781" s="48">
        <v>35333.54</v>
      </c>
      <c r="V2781" s="48">
        <v>70304.19</v>
      </c>
      <c r="W2781" s="48">
        <v>47567.78</v>
      </c>
      <c r="X2781" s="48">
        <v>55673.279999999999</v>
      </c>
      <c r="Y2781" s="48">
        <v>44192.92</v>
      </c>
      <c r="Z2781" s="48">
        <v>39120.32</v>
      </c>
    </row>
    <row r="2782" spans="1:26">
      <c r="A2782" s="48">
        <v>750005</v>
      </c>
      <c r="B2782" s="49" t="s">
        <v>5813</v>
      </c>
      <c r="C2782" s="49" t="s">
        <v>5814</v>
      </c>
      <c r="D2782" s="49" t="s">
        <v>5815</v>
      </c>
      <c r="E2782" s="48">
        <v>59334.38</v>
      </c>
      <c r="F2782" s="48">
        <v>75497.8</v>
      </c>
      <c r="G2782" s="48">
        <v>72169.62</v>
      </c>
      <c r="H2782" s="48">
        <v>44625</v>
      </c>
      <c r="I2782" s="48">
        <v>66892.45</v>
      </c>
      <c r="J2782" s="48">
        <v>68239.56</v>
      </c>
      <c r="K2782" s="48">
        <v>61368.34</v>
      </c>
      <c r="L2782" s="48">
        <v>80925.97</v>
      </c>
      <c r="M2782" s="48">
        <v>83007.89</v>
      </c>
      <c r="N2782" s="48">
        <v>68186.55</v>
      </c>
      <c r="O2782" s="48">
        <v>100374.44</v>
      </c>
      <c r="P2782" s="48">
        <v>54948.06</v>
      </c>
      <c r="Q2782" s="48">
        <v>50563.47</v>
      </c>
      <c r="R2782" s="48">
        <v>60852.83</v>
      </c>
      <c r="S2782" s="48">
        <v>68288.899999999994</v>
      </c>
      <c r="T2782" s="48">
        <v>72619.8</v>
      </c>
      <c r="U2782" s="48">
        <v>75285.2</v>
      </c>
      <c r="V2782" s="48">
        <v>60036.25</v>
      </c>
      <c r="W2782" s="48">
        <v>62302.94</v>
      </c>
      <c r="X2782" s="48">
        <v>55226.51</v>
      </c>
      <c r="Y2782" s="48">
        <v>59084.13</v>
      </c>
      <c r="Z2782" s="48">
        <v>64814.21</v>
      </c>
    </row>
    <row r="2783" spans="1:26">
      <c r="A2783" s="48">
        <v>751546</v>
      </c>
      <c r="B2783" s="49" t="s">
        <v>5307</v>
      </c>
      <c r="C2783" s="49" t="s">
        <v>5308</v>
      </c>
      <c r="D2783" s="49" t="s">
        <v>5309</v>
      </c>
      <c r="E2783" s="48">
        <v>92848.34</v>
      </c>
      <c r="F2783" s="48">
        <v>114415.98</v>
      </c>
      <c r="G2783" s="48">
        <v>69733.67</v>
      </c>
      <c r="H2783" s="48">
        <v>45793.18</v>
      </c>
      <c r="I2783" s="48">
        <v>70591.710000000006</v>
      </c>
      <c r="J2783" s="48">
        <v>60690.44</v>
      </c>
      <c r="K2783" s="48">
        <v>76838.02</v>
      </c>
      <c r="L2783" s="48">
        <v>107276.88</v>
      </c>
      <c r="M2783" s="48">
        <v>125660.29</v>
      </c>
      <c r="N2783" s="48">
        <v>102036.69</v>
      </c>
      <c r="O2783" s="48">
        <v>140652.67000000001</v>
      </c>
      <c r="P2783" s="48">
        <v>93708.479999999996</v>
      </c>
      <c r="Q2783" s="48">
        <v>87733.2</v>
      </c>
      <c r="R2783" s="48">
        <v>74948.539999999994</v>
      </c>
      <c r="S2783" s="48">
        <v>71404.160000000003</v>
      </c>
      <c r="T2783" s="48">
        <v>86270.75</v>
      </c>
      <c r="U2783" s="48">
        <v>71942.05</v>
      </c>
      <c r="V2783" s="48">
        <v>76517.789999999994</v>
      </c>
      <c r="W2783" s="48">
        <v>66892.02</v>
      </c>
      <c r="X2783" s="48">
        <v>70713.98</v>
      </c>
      <c r="Y2783" s="48">
        <v>68503.92</v>
      </c>
      <c r="Z2783" s="48">
        <v>78902.41</v>
      </c>
    </row>
    <row r="2784" spans="1:26">
      <c r="A2784" s="48">
        <v>754115</v>
      </c>
      <c r="B2784" s="49" t="s">
        <v>7476</v>
      </c>
      <c r="C2784" s="49" t="s">
        <v>7477</v>
      </c>
      <c r="D2784" s="49" t="s">
        <v>7478</v>
      </c>
      <c r="E2784" s="48">
        <v>81033.8</v>
      </c>
      <c r="F2784" s="48">
        <v>98995.25</v>
      </c>
      <c r="G2784" s="48">
        <v>80188.800000000003</v>
      </c>
      <c r="H2784" s="48">
        <v>54374.25</v>
      </c>
      <c r="I2784" s="48">
        <v>60059.38</v>
      </c>
      <c r="J2784" s="48">
        <v>55266.25</v>
      </c>
      <c r="K2784" s="48">
        <v>64062.45</v>
      </c>
      <c r="L2784" s="48">
        <v>92933.2</v>
      </c>
      <c r="M2784" s="48">
        <v>97494.27</v>
      </c>
      <c r="N2784" s="48">
        <v>58300.34</v>
      </c>
      <c r="O2784" s="48">
        <v>87694.95</v>
      </c>
      <c r="P2784" s="48">
        <v>34838.29</v>
      </c>
      <c r="Q2784" s="48">
        <v>27239.7</v>
      </c>
      <c r="R2784" s="48">
        <v>30535.27</v>
      </c>
      <c r="S2784" s="48">
        <v>34466.18</v>
      </c>
      <c r="T2784" s="48">
        <v>34035.760000000002</v>
      </c>
      <c r="U2784" s="48">
        <v>20056.53</v>
      </c>
      <c r="V2784" s="48">
        <v>28762.93</v>
      </c>
      <c r="W2784" s="48">
        <v>34373.449999999997</v>
      </c>
      <c r="X2784" s="48">
        <v>34010.75</v>
      </c>
      <c r="Y2784" s="48">
        <v>27461.65</v>
      </c>
      <c r="Z2784" s="48">
        <v>26709.69</v>
      </c>
    </row>
    <row r="2785" spans="1:26">
      <c r="A2785" s="48">
        <v>749020</v>
      </c>
      <c r="B2785" s="49" t="s">
        <v>19633</v>
      </c>
      <c r="C2785" s="49" t="s">
        <v>8605</v>
      </c>
      <c r="D2785" s="49" t="s">
        <v>19634</v>
      </c>
      <c r="E2785" s="48">
        <v>788850.12</v>
      </c>
      <c r="F2785" s="48">
        <v>744856.5</v>
      </c>
      <c r="G2785" s="48">
        <v>127079.06</v>
      </c>
      <c r="H2785" s="48">
        <v>52127.32</v>
      </c>
      <c r="I2785" s="48">
        <v>238563.88</v>
      </c>
      <c r="J2785" s="48">
        <v>958406.56</v>
      </c>
      <c r="K2785" s="48">
        <v>642563</v>
      </c>
      <c r="L2785" s="48">
        <v>1378460.75</v>
      </c>
      <c r="M2785" s="48">
        <v>652798.5</v>
      </c>
      <c r="N2785" s="48">
        <v>426714.25</v>
      </c>
      <c r="O2785" s="48">
        <v>251064.44</v>
      </c>
      <c r="P2785" s="50"/>
      <c r="Q2785" s="48">
        <v>6924.99</v>
      </c>
      <c r="R2785" s="50"/>
      <c r="S2785" s="50"/>
      <c r="T2785" s="50"/>
      <c r="U2785" s="48">
        <v>199453.61</v>
      </c>
      <c r="V2785" s="50"/>
      <c r="W2785" s="48">
        <v>157457.97</v>
      </c>
      <c r="X2785" s="48">
        <v>245.96</v>
      </c>
      <c r="Y2785" s="50"/>
      <c r="Z2785" s="50"/>
    </row>
    <row r="2786" spans="1:26">
      <c r="A2786" s="48">
        <v>754066</v>
      </c>
      <c r="B2786" s="49" t="s">
        <v>12125</v>
      </c>
      <c r="C2786" s="49" t="s">
        <v>12126</v>
      </c>
      <c r="D2786" s="49" t="s">
        <v>12127</v>
      </c>
      <c r="E2786" s="48">
        <v>45185.2</v>
      </c>
      <c r="F2786" s="48">
        <v>60425.54</v>
      </c>
      <c r="G2786" s="48">
        <v>33087.839999999997</v>
      </c>
      <c r="H2786" s="48">
        <v>25304.69</v>
      </c>
      <c r="I2786" s="48">
        <v>40882.11</v>
      </c>
      <c r="J2786" s="48">
        <v>36107.949999999997</v>
      </c>
      <c r="K2786" s="48">
        <v>52752.34</v>
      </c>
      <c r="L2786" s="48">
        <v>60173.55</v>
      </c>
      <c r="M2786" s="48">
        <v>60986.6</v>
      </c>
      <c r="N2786" s="48">
        <v>54557.36</v>
      </c>
      <c r="O2786" s="48">
        <v>62929.56</v>
      </c>
      <c r="P2786" s="48">
        <v>45680.57</v>
      </c>
      <c r="Q2786" s="48">
        <v>49421.3</v>
      </c>
      <c r="R2786" s="48">
        <v>34067.550000000003</v>
      </c>
      <c r="S2786" s="48">
        <v>37015.660000000003</v>
      </c>
      <c r="T2786" s="48">
        <v>54743.040000000001</v>
      </c>
      <c r="U2786" s="48">
        <v>52241.15</v>
      </c>
      <c r="V2786" s="48">
        <v>56016.3</v>
      </c>
      <c r="W2786" s="48">
        <v>33900.949999999997</v>
      </c>
      <c r="X2786" s="48">
        <v>41294.269999999997</v>
      </c>
      <c r="Y2786" s="48">
        <v>47965.98</v>
      </c>
      <c r="Z2786" s="48">
        <v>40233.39</v>
      </c>
    </row>
    <row r="2787" spans="1:26">
      <c r="A2787" s="48">
        <v>753529</v>
      </c>
      <c r="B2787" s="49" t="s">
        <v>19635</v>
      </c>
      <c r="C2787" s="49" t="s">
        <v>13071</v>
      </c>
      <c r="D2787" s="49" t="s">
        <v>19636</v>
      </c>
      <c r="E2787" s="48">
        <v>25507.62</v>
      </c>
      <c r="F2787" s="48">
        <v>59789.49</v>
      </c>
      <c r="G2787" s="48">
        <v>21321.54</v>
      </c>
      <c r="H2787" s="48">
        <v>15546.36</v>
      </c>
      <c r="I2787" s="48">
        <v>18953.439999999999</v>
      </c>
      <c r="J2787" s="48">
        <v>32525.79</v>
      </c>
      <c r="K2787" s="48">
        <v>23971.59</v>
      </c>
      <c r="L2787" s="48">
        <v>57936.47</v>
      </c>
      <c r="M2787" s="48">
        <v>58514.5</v>
      </c>
      <c r="N2787" s="48">
        <v>46882.13</v>
      </c>
      <c r="O2787" s="48">
        <v>30049.79</v>
      </c>
      <c r="P2787" s="48">
        <v>25954.62</v>
      </c>
      <c r="Q2787" s="48">
        <v>44769.58</v>
      </c>
      <c r="R2787" s="48">
        <v>21290.39</v>
      </c>
      <c r="S2787" s="48">
        <v>20217.22</v>
      </c>
      <c r="T2787" s="48">
        <v>19171.080000000002</v>
      </c>
      <c r="U2787" s="48">
        <v>37269.17</v>
      </c>
      <c r="V2787" s="48">
        <v>23970.6</v>
      </c>
      <c r="W2787" s="48">
        <v>35826.160000000003</v>
      </c>
      <c r="X2787" s="48">
        <v>33017.9</v>
      </c>
      <c r="Y2787" s="48">
        <v>35645.79</v>
      </c>
      <c r="Z2787" s="48">
        <v>24233.83</v>
      </c>
    </row>
    <row r="2788" spans="1:26">
      <c r="A2788" s="48">
        <v>750707</v>
      </c>
      <c r="B2788" s="49" t="s">
        <v>9956</v>
      </c>
      <c r="C2788" s="49" t="s">
        <v>9957</v>
      </c>
      <c r="D2788" s="49" t="s">
        <v>9958</v>
      </c>
      <c r="E2788" s="48">
        <v>7200.18</v>
      </c>
      <c r="F2788" s="48">
        <v>19342.5</v>
      </c>
      <c r="G2788" s="48">
        <v>8375.2099999999991</v>
      </c>
      <c r="H2788" s="48">
        <v>2739.06</v>
      </c>
      <c r="I2788" s="48">
        <v>8918.23</v>
      </c>
      <c r="J2788" s="48">
        <v>7866.18</v>
      </c>
      <c r="K2788" s="48">
        <v>13295.33</v>
      </c>
      <c r="L2788" s="48">
        <v>44947.13</v>
      </c>
      <c r="M2788" s="48">
        <v>33471.879999999997</v>
      </c>
      <c r="N2788" s="48">
        <v>24909.58</v>
      </c>
      <c r="O2788" s="48">
        <v>31088.76</v>
      </c>
      <c r="P2788" s="48">
        <v>5637.78</v>
      </c>
      <c r="Q2788" s="48">
        <v>13233.46</v>
      </c>
      <c r="R2788" s="48">
        <v>5342.77</v>
      </c>
      <c r="S2788" s="48">
        <v>515.46</v>
      </c>
      <c r="T2788" s="48">
        <v>6586.93</v>
      </c>
      <c r="U2788" s="48">
        <v>5872.28</v>
      </c>
      <c r="V2788" s="48">
        <v>11807.35</v>
      </c>
      <c r="W2788" s="48">
        <v>48453.54</v>
      </c>
      <c r="X2788" s="48">
        <v>33402.01</v>
      </c>
      <c r="Y2788" s="48">
        <v>17355.009999999998</v>
      </c>
      <c r="Z2788" s="48">
        <v>16269.66</v>
      </c>
    </row>
    <row r="2789" spans="1:26">
      <c r="A2789" s="48">
        <v>751777</v>
      </c>
      <c r="B2789" s="49" t="s">
        <v>19637</v>
      </c>
      <c r="C2789" s="49" t="s">
        <v>19638</v>
      </c>
      <c r="D2789" s="49" t="s">
        <v>19639</v>
      </c>
      <c r="E2789" s="48">
        <v>35676.06</v>
      </c>
      <c r="F2789" s="48">
        <v>29122</v>
      </c>
      <c r="G2789" s="48">
        <v>34622.339999999997</v>
      </c>
      <c r="H2789" s="48">
        <v>17466.53</v>
      </c>
      <c r="I2789" s="48">
        <v>46638.33</v>
      </c>
      <c r="J2789" s="48">
        <v>35146.22</v>
      </c>
      <c r="K2789" s="48">
        <v>29561</v>
      </c>
      <c r="L2789" s="48">
        <v>88841.91</v>
      </c>
      <c r="M2789" s="48">
        <v>92637.73</v>
      </c>
      <c r="N2789" s="48">
        <v>55441.75</v>
      </c>
      <c r="O2789" s="48">
        <v>96459.17</v>
      </c>
      <c r="P2789" s="48">
        <v>43497.5</v>
      </c>
      <c r="Q2789" s="48">
        <v>3475.03</v>
      </c>
      <c r="R2789" s="48">
        <v>3473.23</v>
      </c>
      <c r="S2789" s="48">
        <v>4332.33</v>
      </c>
      <c r="T2789" s="48">
        <v>3799.91</v>
      </c>
      <c r="U2789" s="48">
        <v>11305.48</v>
      </c>
      <c r="V2789" s="50"/>
      <c r="W2789" s="48">
        <v>522838.66</v>
      </c>
      <c r="X2789" s="48">
        <v>673922.94</v>
      </c>
      <c r="Y2789" s="48">
        <v>1924765</v>
      </c>
      <c r="Z2789" s="48">
        <v>448666.84</v>
      </c>
    </row>
    <row r="2790" spans="1:26">
      <c r="A2790" s="48">
        <v>753051</v>
      </c>
      <c r="B2790" s="49" t="s">
        <v>19640</v>
      </c>
      <c r="C2790" s="49" t="s">
        <v>19641</v>
      </c>
      <c r="D2790" s="49" t="s">
        <v>19642</v>
      </c>
      <c r="E2790" s="48">
        <v>72697.429999999993</v>
      </c>
      <c r="F2790" s="48">
        <v>111685.18</v>
      </c>
      <c r="G2790" s="48">
        <v>123863.55</v>
      </c>
      <c r="H2790" s="48">
        <v>76550.44</v>
      </c>
      <c r="I2790" s="48">
        <v>72771.47</v>
      </c>
      <c r="J2790" s="48">
        <v>58573.16</v>
      </c>
      <c r="K2790" s="48">
        <v>77296.5</v>
      </c>
      <c r="L2790" s="48">
        <v>121086.52</v>
      </c>
      <c r="M2790" s="48">
        <v>121700.38</v>
      </c>
      <c r="N2790" s="48">
        <v>104797.13</v>
      </c>
      <c r="O2790" s="48">
        <v>162809.29999999999</v>
      </c>
      <c r="P2790" s="48">
        <v>69514.09</v>
      </c>
      <c r="Q2790" s="48">
        <v>72474.41</v>
      </c>
      <c r="R2790" s="48">
        <v>101083.39</v>
      </c>
      <c r="S2790" s="48">
        <v>105361.23</v>
      </c>
      <c r="T2790" s="48">
        <v>74065.89</v>
      </c>
      <c r="U2790" s="48">
        <v>60380.639999999999</v>
      </c>
      <c r="V2790" s="48">
        <v>61684.13</v>
      </c>
      <c r="W2790" s="48">
        <v>72789.119999999995</v>
      </c>
      <c r="X2790" s="48">
        <v>68713.429999999993</v>
      </c>
      <c r="Y2790" s="48">
        <v>71957</v>
      </c>
      <c r="Z2790" s="48">
        <v>80036.240000000005</v>
      </c>
    </row>
    <row r="2791" spans="1:26">
      <c r="A2791" s="48">
        <v>750973</v>
      </c>
      <c r="B2791" s="49" t="s">
        <v>19643</v>
      </c>
      <c r="C2791" s="49" t="s">
        <v>19644</v>
      </c>
      <c r="D2791" s="49" t="s">
        <v>19645</v>
      </c>
      <c r="E2791" s="48">
        <v>54731.519999999997</v>
      </c>
      <c r="F2791" s="48">
        <v>50987.46</v>
      </c>
      <c r="G2791" s="48">
        <v>51818.42</v>
      </c>
      <c r="H2791" s="48">
        <v>29007.68</v>
      </c>
      <c r="I2791" s="48">
        <v>44854.16</v>
      </c>
      <c r="J2791" s="48">
        <v>30825.84</v>
      </c>
      <c r="K2791" s="48">
        <v>28910.76</v>
      </c>
      <c r="L2791" s="48">
        <v>34021.89</v>
      </c>
      <c r="M2791" s="48">
        <v>61971.63</v>
      </c>
      <c r="N2791" s="48">
        <v>33773.870000000003</v>
      </c>
      <c r="O2791" s="48">
        <v>52253.47</v>
      </c>
      <c r="P2791" s="48">
        <v>53673.43</v>
      </c>
      <c r="Q2791" s="48">
        <v>45116.9</v>
      </c>
      <c r="R2791" s="48">
        <v>82396.98</v>
      </c>
      <c r="S2791" s="48">
        <v>27510.14</v>
      </c>
      <c r="T2791" s="48">
        <v>61797.88</v>
      </c>
      <c r="U2791" s="48">
        <v>32991.61</v>
      </c>
      <c r="V2791" s="48">
        <v>29935.77</v>
      </c>
      <c r="W2791" s="48">
        <v>4155.25</v>
      </c>
      <c r="X2791" s="48">
        <v>35676.639999999999</v>
      </c>
      <c r="Y2791" s="48">
        <v>22159.81</v>
      </c>
      <c r="Z2791" s="48">
        <v>29969.83</v>
      </c>
    </row>
    <row r="2792" spans="1:26">
      <c r="A2792" s="48">
        <v>751152</v>
      </c>
      <c r="B2792" s="49" t="s">
        <v>4894</v>
      </c>
      <c r="C2792" s="49" t="s">
        <v>4895</v>
      </c>
      <c r="D2792" s="49" t="s">
        <v>4896</v>
      </c>
      <c r="E2792" s="48">
        <v>7414.2</v>
      </c>
      <c r="F2792" s="48">
        <v>15115.42</v>
      </c>
      <c r="G2792" s="48">
        <v>16571.45</v>
      </c>
      <c r="H2792" s="48">
        <v>8978.24</v>
      </c>
      <c r="I2792" s="48">
        <v>8937.25</v>
      </c>
      <c r="J2792" s="48">
        <v>2644.07</v>
      </c>
      <c r="K2792" s="48">
        <v>9811.2800000000007</v>
      </c>
      <c r="L2792" s="48">
        <v>35234.89</v>
      </c>
      <c r="M2792" s="48">
        <v>29769.79</v>
      </c>
      <c r="N2792" s="48">
        <v>21282.55</v>
      </c>
      <c r="O2792" s="48">
        <v>57125.39</v>
      </c>
      <c r="P2792" s="48">
        <v>9830.18</v>
      </c>
      <c r="Q2792" s="48">
        <v>15535.53</v>
      </c>
      <c r="R2792" s="48">
        <v>16657.62</v>
      </c>
      <c r="S2792" s="48">
        <v>21178.65</v>
      </c>
      <c r="T2792" s="48">
        <v>14058.24</v>
      </c>
      <c r="U2792" s="48">
        <v>4775.12</v>
      </c>
      <c r="V2792" s="48">
        <v>15064.13</v>
      </c>
      <c r="W2792" s="48">
        <v>24699.200000000001</v>
      </c>
      <c r="X2792" s="48">
        <v>21661.88</v>
      </c>
      <c r="Y2792" s="48">
        <v>20403.36</v>
      </c>
      <c r="Z2792" s="48">
        <v>29543.05</v>
      </c>
    </row>
    <row r="2793" spans="1:26">
      <c r="A2793" s="48">
        <v>752169</v>
      </c>
      <c r="B2793" s="49" t="s">
        <v>4371</v>
      </c>
      <c r="C2793" s="49" t="s">
        <v>4372</v>
      </c>
      <c r="D2793" s="49" t="s">
        <v>4373</v>
      </c>
      <c r="E2793" s="48">
        <v>224341.58</v>
      </c>
      <c r="F2793" s="48">
        <v>304922.62</v>
      </c>
      <c r="G2793" s="48">
        <v>238526.17</v>
      </c>
      <c r="H2793" s="48">
        <v>190820</v>
      </c>
      <c r="I2793" s="48">
        <v>200717.3</v>
      </c>
      <c r="J2793" s="48">
        <v>174418.73</v>
      </c>
      <c r="K2793" s="48">
        <v>208678.67</v>
      </c>
      <c r="L2793" s="48">
        <v>323495.56</v>
      </c>
      <c r="M2793" s="48">
        <v>335654.31</v>
      </c>
      <c r="N2793" s="48">
        <v>262565.71999999997</v>
      </c>
      <c r="O2793" s="48">
        <v>310040.88</v>
      </c>
      <c r="P2793" s="48">
        <v>208650.11</v>
      </c>
      <c r="Q2793" s="48">
        <v>219999.17</v>
      </c>
      <c r="R2793" s="48">
        <v>190575.35999999999</v>
      </c>
      <c r="S2793" s="48">
        <v>262797.09000000003</v>
      </c>
      <c r="T2793" s="48">
        <v>207198.62</v>
      </c>
      <c r="U2793" s="48">
        <v>197269.92</v>
      </c>
      <c r="V2793" s="48">
        <v>202611.33</v>
      </c>
      <c r="W2793" s="48">
        <v>218331.97</v>
      </c>
      <c r="X2793" s="48">
        <v>204256.84</v>
      </c>
      <c r="Y2793" s="48">
        <v>195765.45</v>
      </c>
      <c r="Z2793" s="48">
        <v>177201.33</v>
      </c>
    </row>
    <row r="2794" spans="1:26">
      <c r="A2794" s="48">
        <v>749216</v>
      </c>
      <c r="B2794" s="49" t="s">
        <v>8670</v>
      </c>
      <c r="C2794" s="49" t="s">
        <v>8671</v>
      </c>
      <c r="D2794" s="49" t="s">
        <v>8672</v>
      </c>
      <c r="E2794" s="48">
        <v>16786.36</v>
      </c>
      <c r="F2794" s="48">
        <v>38971.879999999997</v>
      </c>
      <c r="G2794" s="48">
        <v>23077.46</v>
      </c>
      <c r="H2794" s="48">
        <v>13180.27</v>
      </c>
      <c r="I2794" s="48">
        <v>21661.439999999999</v>
      </c>
      <c r="J2794" s="48">
        <v>16896.37</v>
      </c>
      <c r="K2794" s="48">
        <v>21618.46</v>
      </c>
      <c r="L2794" s="48">
        <v>38495.86</v>
      </c>
      <c r="M2794" s="48">
        <v>49880.05</v>
      </c>
      <c r="N2794" s="48">
        <v>36959.69</v>
      </c>
      <c r="O2794" s="48">
        <v>54352.12</v>
      </c>
      <c r="P2794" s="50"/>
      <c r="Q2794" s="48">
        <v>5448.97</v>
      </c>
      <c r="R2794" s="50"/>
      <c r="S2794" s="50"/>
      <c r="T2794" s="50"/>
      <c r="U2794" s="48">
        <v>887.24</v>
      </c>
      <c r="V2794" s="48">
        <v>779.94</v>
      </c>
      <c r="W2794" s="48">
        <v>7954.87</v>
      </c>
      <c r="X2794" s="48">
        <v>20603.61</v>
      </c>
      <c r="Y2794" s="48">
        <v>603.65</v>
      </c>
      <c r="Z2794" s="48">
        <v>4554.8599999999997</v>
      </c>
    </row>
    <row r="2795" spans="1:26">
      <c r="A2795" s="48">
        <v>751741</v>
      </c>
      <c r="B2795" s="49" t="s">
        <v>8353</v>
      </c>
      <c r="C2795" s="49" t="s">
        <v>8354</v>
      </c>
      <c r="D2795" s="49" t="s">
        <v>8355</v>
      </c>
      <c r="E2795" s="48">
        <v>167988.64</v>
      </c>
      <c r="F2795" s="48">
        <v>133266.10999999999</v>
      </c>
      <c r="G2795" s="48">
        <v>166580.60999999999</v>
      </c>
      <c r="H2795" s="48">
        <v>99196.17</v>
      </c>
      <c r="I2795" s="48">
        <v>67852.53</v>
      </c>
      <c r="J2795" s="48">
        <v>80342.740000000005</v>
      </c>
      <c r="K2795" s="48">
        <v>68824.55</v>
      </c>
      <c r="L2795" s="48">
        <v>265063.03000000003</v>
      </c>
      <c r="M2795" s="48">
        <v>291238.53000000003</v>
      </c>
      <c r="N2795" s="48">
        <v>209184.5</v>
      </c>
      <c r="O2795" s="48">
        <v>257219.05</v>
      </c>
      <c r="P2795" s="48">
        <v>173930.11</v>
      </c>
      <c r="Q2795" s="48">
        <v>99886.59</v>
      </c>
      <c r="R2795" s="48">
        <v>148302.84</v>
      </c>
      <c r="S2795" s="48">
        <v>158168.79999999999</v>
      </c>
      <c r="T2795" s="48">
        <v>79832.52</v>
      </c>
      <c r="U2795" s="48">
        <v>93938.11</v>
      </c>
      <c r="V2795" s="48">
        <v>69986.600000000006</v>
      </c>
      <c r="W2795" s="48">
        <v>169092.36</v>
      </c>
      <c r="X2795" s="48">
        <v>167714.76999999999</v>
      </c>
      <c r="Y2795" s="48">
        <v>155543.35999999999</v>
      </c>
      <c r="Z2795" s="48">
        <v>142634.79999999999</v>
      </c>
    </row>
    <row r="2796" spans="1:26">
      <c r="A2796" s="48">
        <v>752749</v>
      </c>
      <c r="B2796" s="49" t="s">
        <v>11741</v>
      </c>
      <c r="C2796" s="49" t="s">
        <v>11742</v>
      </c>
      <c r="D2796" s="49" t="s">
        <v>11743</v>
      </c>
      <c r="E2796" s="48">
        <v>24928.63</v>
      </c>
      <c r="F2796" s="48">
        <v>36800.959999999999</v>
      </c>
      <c r="G2796" s="48">
        <v>34336.879999999997</v>
      </c>
      <c r="H2796" s="48">
        <v>7860.23</v>
      </c>
      <c r="I2796" s="48">
        <v>25543.64</v>
      </c>
      <c r="J2796" s="48">
        <v>34365.879999999997</v>
      </c>
      <c r="K2796" s="48">
        <v>26274.68</v>
      </c>
      <c r="L2796" s="48">
        <v>48590.27</v>
      </c>
      <c r="M2796" s="48">
        <v>38172.03</v>
      </c>
      <c r="N2796" s="48">
        <v>24637.71</v>
      </c>
      <c r="O2796" s="48">
        <v>31591.87</v>
      </c>
      <c r="P2796" s="48">
        <v>23212.41</v>
      </c>
      <c r="Q2796" s="48">
        <v>27788.53</v>
      </c>
      <c r="R2796" s="48">
        <v>30457.26</v>
      </c>
      <c r="S2796" s="48">
        <v>3083.16</v>
      </c>
      <c r="T2796" s="48">
        <v>37428.35</v>
      </c>
      <c r="U2796" s="48">
        <v>37381.089999999997</v>
      </c>
      <c r="V2796" s="48">
        <v>27307.53</v>
      </c>
      <c r="W2796" s="48">
        <v>33647.43</v>
      </c>
      <c r="X2796" s="48">
        <v>24193.17</v>
      </c>
      <c r="Y2796" s="48">
        <v>20074.77</v>
      </c>
      <c r="Z2796" s="48">
        <v>20391.62</v>
      </c>
    </row>
    <row r="2797" spans="1:26">
      <c r="A2797" s="48">
        <v>751225</v>
      </c>
      <c r="B2797" s="49" t="s">
        <v>2873</v>
      </c>
      <c r="C2797" s="49" t="s">
        <v>2874</v>
      </c>
      <c r="D2797" s="49" t="s">
        <v>2875</v>
      </c>
      <c r="E2797" s="48">
        <v>52744.3</v>
      </c>
      <c r="F2797" s="48">
        <v>63343.67</v>
      </c>
      <c r="G2797" s="48">
        <v>48789.27</v>
      </c>
      <c r="H2797" s="48">
        <v>33353.83</v>
      </c>
      <c r="I2797" s="48">
        <v>56285.54</v>
      </c>
      <c r="J2797" s="48">
        <v>48169.3</v>
      </c>
      <c r="K2797" s="48">
        <v>53000.41</v>
      </c>
      <c r="L2797" s="48">
        <v>70530.84</v>
      </c>
      <c r="M2797" s="48">
        <v>67372.73</v>
      </c>
      <c r="N2797" s="48">
        <v>40355.06</v>
      </c>
      <c r="O2797" s="48">
        <v>32519.95</v>
      </c>
      <c r="P2797" s="48">
        <v>43787.96</v>
      </c>
      <c r="Q2797" s="48">
        <v>41451.29</v>
      </c>
      <c r="R2797" s="48">
        <v>46057.51</v>
      </c>
      <c r="S2797" s="48">
        <v>11846.84</v>
      </c>
      <c r="T2797" s="48">
        <v>84468.38</v>
      </c>
      <c r="U2797" s="48">
        <v>62255.48</v>
      </c>
      <c r="V2797" s="48">
        <v>65954.16</v>
      </c>
      <c r="W2797" s="48">
        <v>42946.7</v>
      </c>
      <c r="X2797" s="48">
        <v>50239.81</v>
      </c>
      <c r="Y2797" s="48">
        <v>38816.300000000003</v>
      </c>
      <c r="Z2797" s="48">
        <v>36482.42</v>
      </c>
    </row>
    <row r="2798" spans="1:26">
      <c r="A2798" s="48">
        <v>753296</v>
      </c>
      <c r="B2798" s="49" t="s">
        <v>8344</v>
      </c>
      <c r="C2798" s="49" t="s">
        <v>8345</v>
      </c>
      <c r="D2798" s="49" t="s">
        <v>8346</v>
      </c>
      <c r="E2798" s="48">
        <v>32443.9</v>
      </c>
      <c r="F2798" s="48">
        <v>35921.050000000003</v>
      </c>
      <c r="G2798" s="48">
        <v>39680.07</v>
      </c>
      <c r="H2798" s="48">
        <v>18447.5</v>
      </c>
      <c r="I2798" s="48">
        <v>20946.55</v>
      </c>
      <c r="J2798" s="48">
        <v>20037.509999999998</v>
      </c>
      <c r="K2798" s="48">
        <v>22288.59</v>
      </c>
      <c r="L2798" s="48">
        <v>57335.63</v>
      </c>
      <c r="M2798" s="48">
        <v>59515.58</v>
      </c>
      <c r="N2798" s="48">
        <v>38579.06</v>
      </c>
      <c r="O2798" s="48">
        <v>55830.43</v>
      </c>
      <c r="P2798" s="48">
        <v>28668.52</v>
      </c>
      <c r="Q2798" s="48">
        <v>25669.08</v>
      </c>
      <c r="R2798" s="48">
        <v>30801.07</v>
      </c>
      <c r="S2798" s="48">
        <v>26106.67</v>
      </c>
      <c r="T2798" s="48">
        <v>8843.5400000000009</v>
      </c>
      <c r="U2798" s="48">
        <v>20021.169999999998</v>
      </c>
      <c r="V2798" s="48">
        <v>11521.29</v>
      </c>
      <c r="W2798" s="48">
        <v>53745.15</v>
      </c>
      <c r="X2798" s="48">
        <v>53642.79</v>
      </c>
      <c r="Y2798" s="48">
        <v>27976.09</v>
      </c>
      <c r="Z2798" s="48">
        <v>47114.38</v>
      </c>
    </row>
    <row r="2799" spans="1:26">
      <c r="A2799" s="48">
        <v>754019</v>
      </c>
      <c r="B2799" s="49" t="s">
        <v>10421</v>
      </c>
      <c r="C2799" s="49" t="s">
        <v>10422</v>
      </c>
      <c r="D2799" s="49" t="s">
        <v>10423</v>
      </c>
      <c r="E2799" s="48">
        <v>77970.7</v>
      </c>
      <c r="F2799" s="48">
        <v>78164.7</v>
      </c>
      <c r="G2799" s="48">
        <v>109087.31</v>
      </c>
      <c r="H2799" s="48">
        <v>64769.38</v>
      </c>
      <c r="I2799" s="48">
        <v>75760.72</v>
      </c>
      <c r="J2799" s="48">
        <v>61157.279999999999</v>
      </c>
      <c r="K2799" s="48">
        <v>60055.3</v>
      </c>
      <c r="L2799" s="48">
        <v>77751.69</v>
      </c>
      <c r="M2799" s="48">
        <v>82606.850000000006</v>
      </c>
      <c r="N2799" s="48">
        <v>40205.94</v>
      </c>
      <c r="O2799" s="48">
        <v>108530.33</v>
      </c>
      <c r="P2799" s="48">
        <v>78725</v>
      </c>
      <c r="Q2799" s="48">
        <v>59118.82</v>
      </c>
      <c r="R2799" s="48">
        <v>91511.88</v>
      </c>
      <c r="S2799" s="48">
        <v>93486</v>
      </c>
      <c r="T2799" s="48">
        <v>97340.66</v>
      </c>
      <c r="U2799" s="48">
        <v>73269.34</v>
      </c>
      <c r="V2799" s="48">
        <v>65052.09</v>
      </c>
      <c r="W2799" s="48">
        <v>52445.3</v>
      </c>
      <c r="X2799" s="48">
        <v>52978.27</v>
      </c>
      <c r="Y2799" s="48">
        <v>44999.27</v>
      </c>
      <c r="Z2799" s="48">
        <v>57126.44</v>
      </c>
    </row>
    <row r="2800" spans="1:26">
      <c r="A2800" s="48">
        <v>754712</v>
      </c>
      <c r="B2800" s="49" t="s">
        <v>4210</v>
      </c>
      <c r="C2800" s="49" t="s">
        <v>4211</v>
      </c>
      <c r="D2800" s="49" t="s">
        <v>4212</v>
      </c>
      <c r="E2800" s="48">
        <v>68752.78</v>
      </c>
      <c r="F2800" s="48">
        <v>87133.31</v>
      </c>
      <c r="G2800" s="48">
        <v>72126.73</v>
      </c>
      <c r="H2800" s="48">
        <v>36126.89</v>
      </c>
      <c r="I2800" s="48">
        <v>47504.17</v>
      </c>
      <c r="J2800" s="48">
        <v>46998.23</v>
      </c>
      <c r="K2800" s="48">
        <v>38833.93</v>
      </c>
      <c r="L2800" s="48">
        <v>70209.77</v>
      </c>
      <c r="M2800" s="48">
        <v>72202.91</v>
      </c>
      <c r="N2800" s="48">
        <v>49183.21</v>
      </c>
      <c r="O2800" s="48">
        <v>78787.98</v>
      </c>
      <c r="P2800" s="48">
        <v>70312.67</v>
      </c>
      <c r="Q2800" s="48">
        <v>63842.38</v>
      </c>
      <c r="R2800" s="48">
        <v>61067.23</v>
      </c>
      <c r="S2800" s="48">
        <v>56652.68</v>
      </c>
      <c r="T2800" s="48">
        <v>58970.5</v>
      </c>
      <c r="U2800" s="48">
        <v>52841.74</v>
      </c>
      <c r="V2800" s="48">
        <v>40660.19</v>
      </c>
      <c r="W2800" s="48">
        <v>44993.83</v>
      </c>
      <c r="X2800" s="48">
        <v>46309.26</v>
      </c>
      <c r="Y2800" s="48">
        <v>41097.72</v>
      </c>
      <c r="Z2800" s="48">
        <v>47461.35</v>
      </c>
    </row>
    <row r="2801" spans="1:26">
      <c r="A2801" s="48">
        <v>751148</v>
      </c>
      <c r="B2801" s="49" t="s">
        <v>11483</v>
      </c>
      <c r="C2801" s="49" t="s">
        <v>11484</v>
      </c>
      <c r="D2801" s="49" t="s">
        <v>11485</v>
      </c>
      <c r="E2801" s="48">
        <v>51089.34</v>
      </c>
      <c r="F2801" s="48">
        <v>56365.42</v>
      </c>
      <c r="G2801" s="48">
        <v>82542.17</v>
      </c>
      <c r="H2801" s="48">
        <v>25909.66</v>
      </c>
      <c r="I2801" s="48">
        <v>51897.34</v>
      </c>
      <c r="J2801" s="48">
        <v>42809.09</v>
      </c>
      <c r="K2801" s="48">
        <v>54683.39</v>
      </c>
      <c r="L2801" s="48">
        <v>71200.759999999995</v>
      </c>
      <c r="M2801" s="48">
        <v>69665.81</v>
      </c>
      <c r="N2801" s="48">
        <v>67414.66</v>
      </c>
      <c r="O2801" s="48">
        <v>83513.11</v>
      </c>
      <c r="P2801" s="48">
        <v>52463.06</v>
      </c>
      <c r="Q2801" s="48">
        <v>45281.79</v>
      </c>
      <c r="R2801" s="48">
        <v>73460.509999999995</v>
      </c>
      <c r="S2801" s="48">
        <v>38246.67</v>
      </c>
      <c r="T2801" s="48">
        <v>62206.87</v>
      </c>
      <c r="U2801" s="48">
        <v>47330.57</v>
      </c>
      <c r="V2801" s="48">
        <v>54159.48</v>
      </c>
      <c r="W2801" s="48">
        <v>46297.51</v>
      </c>
      <c r="X2801" s="48">
        <v>40787.78</v>
      </c>
      <c r="Y2801" s="48">
        <v>53233.95</v>
      </c>
      <c r="Z2801" s="48">
        <v>47930.33</v>
      </c>
    </row>
    <row r="2802" spans="1:26">
      <c r="A2802" s="48">
        <v>755350</v>
      </c>
      <c r="B2802" s="49" t="s">
        <v>5466</v>
      </c>
      <c r="C2802" s="49" t="s">
        <v>5467</v>
      </c>
      <c r="D2802" s="49" t="s">
        <v>5468</v>
      </c>
      <c r="E2802" s="48">
        <v>21537.47</v>
      </c>
      <c r="F2802" s="48">
        <v>35950.86</v>
      </c>
      <c r="G2802" s="48">
        <v>20099.45</v>
      </c>
      <c r="H2802" s="48">
        <v>12666.3</v>
      </c>
      <c r="I2802" s="48">
        <v>10394.219999999999</v>
      </c>
      <c r="J2802" s="48">
        <v>22879.49</v>
      </c>
      <c r="K2802" s="48">
        <v>17675.419999999998</v>
      </c>
      <c r="L2802" s="48">
        <v>57842.33</v>
      </c>
      <c r="M2802" s="48">
        <v>58023.34</v>
      </c>
      <c r="N2802" s="48">
        <v>41370.99</v>
      </c>
      <c r="O2802" s="48">
        <v>52511.18</v>
      </c>
      <c r="P2802" s="48">
        <v>15411.04</v>
      </c>
      <c r="Q2802" s="48">
        <v>23725.49</v>
      </c>
      <c r="R2802" s="48">
        <v>14507.08</v>
      </c>
      <c r="S2802" s="48">
        <v>13419.98</v>
      </c>
      <c r="T2802" s="48">
        <v>3871.22</v>
      </c>
      <c r="U2802" s="48">
        <v>21730.79</v>
      </c>
      <c r="V2802" s="48">
        <v>14181.62</v>
      </c>
      <c r="W2802" s="48">
        <v>55739.82</v>
      </c>
      <c r="X2802" s="48">
        <v>44588.639999999999</v>
      </c>
      <c r="Y2802" s="48">
        <v>34274.839999999997</v>
      </c>
      <c r="Z2802" s="48">
        <v>38378.769999999997</v>
      </c>
    </row>
    <row r="2803" spans="1:26">
      <c r="A2803" s="48">
        <v>752478</v>
      </c>
      <c r="B2803" s="49" t="s">
        <v>19646</v>
      </c>
      <c r="C2803" s="49" t="s">
        <v>14019</v>
      </c>
      <c r="D2803" s="49" t="s">
        <v>19647</v>
      </c>
      <c r="E2803" s="48">
        <v>24416.62</v>
      </c>
      <c r="F2803" s="48">
        <v>44074.09</v>
      </c>
      <c r="G2803" s="48">
        <v>35985.919999999998</v>
      </c>
      <c r="H2803" s="48">
        <v>23662.61</v>
      </c>
      <c r="I2803" s="48">
        <v>25690.67</v>
      </c>
      <c r="J2803" s="48">
        <v>17427.46</v>
      </c>
      <c r="K2803" s="48">
        <v>29066.74</v>
      </c>
      <c r="L2803" s="48">
        <v>53028.43</v>
      </c>
      <c r="M2803" s="48">
        <v>63191.59</v>
      </c>
      <c r="N2803" s="48">
        <v>26673.63</v>
      </c>
      <c r="O2803" s="48">
        <v>37127.97</v>
      </c>
      <c r="P2803" s="48">
        <v>19403.96</v>
      </c>
      <c r="Q2803" s="48">
        <v>33053.72</v>
      </c>
      <c r="R2803" s="48">
        <v>30428.86</v>
      </c>
      <c r="S2803" s="48">
        <v>36150.18</v>
      </c>
      <c r="T2803" s="48">
        <v>27605.55</v>
      </c>
      <c r="U2803" s="48">
        <v>24692.62</v>
      </c>
      <c r="V2803" s="48">
        <v>28226.76</v>
      </c>
      <c r="W2803" s="48">
        <v>42155.41</v>
      </c>
      <c r="X2803" s="48">
        <v>34343.040000000001</v>
      </c>
      <c r="Y2803" s="48">
        <v>24046.09</v>
      </c>
      <c r="Z2803" s="48">
        <v>23715.41</v>
      </c>
    </row>
    <row r="2804" spans="1:26">
      <c r="A2804" s="48">
        <v>751534</v>
      </c>
      <c r="B2804" s="49" t="s">
        <v>5481</v>
      </c>
      <c r="C2804" s="49" t="s">
        <v>5482</v>
      </c>
      <c r="D2804" s="49" t="s">
        <v>5483</v>
      </c>
      <c r="E2804" s="48">
        <v>55279.37</v>
      </c>
      <c r="F2804" s="48">
        <v>77326.850000000006</v>
      </c>
      <c r="G2804" s="48">
        <v>41874.050000000003</v>
      </c>
      <c r="H2804" s="48">
        <v>34212.86</v>
      </c>
      <c r="I2804" s="48">
        <v>19211.46</v>
      </c>
      <c r="J2804" s="48">
        <v>16782.46</v>
      </c>
      <c r="K2804" s="48">
        <v>28405.72</v>
      </c>
      <c r="L2804" s="48">
        <v>85613.14</v>
      </c>
      <c r="M2804" s="48">
        <v>124735.25</v>
      </c>
      <c r="N2804" s="48">
        <v>53913.31</v>
      </c>
      <c r="O2804" s="48">
        <v>65684.62</v>
      </c>
      <c r="P2804" s="48">
        <v>46631.29</v>
      </c>
      <c r="Q2804" s="48">
        <v>54182.21</v>
      </c>
      <c r="R2804" s="48">
        <v>35721.769999999997</v>
      </c>
      <c r="S2804" s="48">
        <v>51981.03</v>
      </c>
      <c r="T2804" s="48">
        <v>32416.15</v>
      </c>
      <c r="U2804" s="48">
        <v>25345.62</v>
      </c>
      <c r="V2804" s="48">
        <v>31389.279999999999</v>
      </c>
      <c r="W2804" s="48">
        <v>59225.41</v>
      </c>
      <c r="X2804" s="48">
        <v>72040.509999999995</v>
      </c>
      <c r="Y2804" s="48">
        <v>43111.73</v>
      </c>
      <c r="Z2804" s="48">
        <v>41912.120000000003</v>
      </c>
    </row>
    <row r="2805" spans="1:26">
      <c r="A2805" s="48">
        <v>753595</v>
      </c>
      <c r="B2805" s="49" t="s">
        <v>10226</v>
      </c>
      <c r="C2805" s="49" t="s">
        <v>10227</v>
      </c>
      <c r="D2805" s="49" t="s">
        <v>10228</v>
      </c>
      <c r="E2805" s="48">
        <v>80458.17</v>
      </c>
      <c r="F2805" s="48">
        <v>82446.19</v>
      </c>
      <c r="G2805" s="48">
        <v>50216.38</v>
      </c>
      <c r="H2805" s="48">
        <v>28102.74</v>
      </c>
      <c r="I2805" s="48">
        <v>50485.3</v>
      </c>
      <c r="J2805" s="48">
        <v>66881.84</v>
      </c>
      <c r="K2805" s="48">
        <v>82042.210000000006</v>
      </c>
      <c r="L2805" s="48">
        <v>74666.97</v>
      </c>
      <c r="M2805" s="48">
        <v>73114.91</v>
      </c>
      <c r="N2805" s="48">
        <v>80040.100000000006</v>
      </c>
      <c r="O2805" s="48">
        <v>99857.64</v>
      </c>
      <c r="P2805" s="48">
        <v>84858.51</v>
      </c>
      <c r="Q2805" s="48">
        <v>64925.41</v>
      </c>
      <c r="R2805" s="48">
        <v>47075.94</v>
      </c>
      <c r="S2805" s="48">
        <v>47672.43</v>
      </c>
      <c r="T2805" s="48">
        <v>64978.27</v>
      </c>
      <c r="U2805" s="48">
        <v>79366.86</v>
      </c>
      <c r="V2805" s="48">
        <v>84030.1</v>
      </c>
      <c r="W2805" s="48">
        <v>53684.88</v>
      </c>
      <c r="X2805" s="48">
        <v>48441.43</v>
      </c>
      <c r="Y2805" s="48">
        <v>66628</v>
      </c>
      <c r="Z2805" s="48">
        <v>65816.800000000003</v>
      </c>
    </row>
    <row r="2806" spans="1:26">
      <c r="A2806" s="48">
        <v>751113</v>
      </c>
      <c r="B2806" s="49" t="s">
        <v>9314</v>
      </c>
      <c r="C2806" s="49" t="s">
        <v>9315</v>
      </c>
      <c r="D2806" s="49" t="s">
        <v>9316</v>
      </c>
      <c r="E2806" s="48">
        <v>33436.86</v>
      </c>
      <c r="F2806" s="48">
        <v>37941.06</v>
      </c>
      <c r="G2806" s="48">
        <v>21413.57</v>
      </c>
      <c r="H2806" s="48">
        <v>7416.2</v>
      </c>
      <c r="I2806" s="48">
        <v>18133.48</v>
      </c>
      <c r="J2806" s="48">
        <v>36963.040000000001</v>
      </c>
      <c r="K2806" s="48">
        <v>19603.53</v>
      </c>
      <c r="L2806" s="48">
        <v>47437.279999999999</v>
      </c>
      <c r="M2806" s="48">
        <v>44727.3</v>
      </c>
      <c r="N2806" s="48">
        <v>28413.81</v>
      </c>
      <c r="O2806" s="48">
        <v>42139.18</v>
      </c>
      <c r="P2806" s="48">
        <v>40554.99</v>
      </c>
      <c r="Q2806" s="48">
        <v>35701.550000000003</v>
      </c>
      <c r="R2806" s="48">
        <v>24197.040000000001</v>
      </c>
      <c r="S2806" s="48">
        <v>7356.41</v>
      </c>
      <c r="T2806" s="48">
        <v>23779.21</v>
      </c>
      <c r="U2806" s="48">
        <v>52813.37</v>
      </c>
      <c r="V2806" s="48">
        <v>23720.89</v>
      </c>
      <c r="W2806" s="48">
        <v>34214.410000000003</v>
      </c>
      <c r="X2806" s="48">
        <v>33875.160000000003</v>
      </c>
      <c r="Y2806" s="48">
        <v>27283.11</v>
      </c>
      <c r="Z2806" s="48">
        <v>34549.050000000003</v>
      </c>
    </row>
    <row r="2807" spans="1:26">
      <c r="A2807" s="48">
        <v>753125</v>
      </c>
      <c r="B2807" s="49" t="s">
        <v>8236</v>
      </c>
      <c r="C2807" s="49" t="s">
        <v>8237</v>
      </c>
      <c r="D2807" s="49" t="s">
        <v>8238</v>
      </c>
      <c r="E2807" s="48">
        <v>71782.86</v>
      </c>
      <c r="F2807" s="48">
        <v>97383.44</v>
      </c>
      <c r="G2807" s="48">
        <v>100106.4</v>
      </c>
      <c r="H2807" s="48">
        <v>46370.2</v>
      </c>
      <c r="I2807" s="48">
        <v>65744.679999999993</v>
      </c>
      <c r="J2807" s="48">
        <v>71834.710000000006</v>
      </c>
      <c r="K2807" s="48">
        <v>72450.789999999994</v>
      </c>
      <c r="L2807" s="48">
        <v>63748.7</v>
      </c>
      <c r="M2807" s="48">
        <v>89196.18</v>
      </c>
      <c r="N2807" s="48">
        <v>87634</v>
      </c>
      <c r="O2807" s="48">
        <v>118852.84</v>
      </c>
      <c r="P2807" s="48">
        <v>37016.370000000003</v>
      </c>
      <c r="Q2807" s="48">
        <v>37929.49</v>
      </c>
      <c r="R2807" s="48">
        <v>43518.74</v>
      </c>
      <c r="S2807" s="48">
        <v>37305.79</v>
      </c>
      <c r="T2807" s="48">
        <v>41692.81</v>
      </c>
      <c r="U2807" s="48">
        <v>47530.18</v>
      </c>
      <c r="V2807" s="48">
        <v>39900.339999999997</v>
      </c>
      <c r="W2807" s="48">
        <v>20044.79</v>
      </c>
      <c r="X2807" s="48">
        <v>27993.25</v>
      </c>
      <c r="Y2807" s="48">
        <v>33217.03</v>
      </c>
      <c r="Z2807" s="48">
        <v>32010.09</v>
      </c>
    </row>
    <row r="2808" spans="1:26">
      <c r="A2808" s="48">
        <v>754392</v>
      </c>
      <c r="B2808" s="49" t="s">
        <v>4667</v>
      </c>
      <c r="C2808" s="49" t="s">
        <v>4668</v>
      </c>
      <c r="D2808" s="49" t="s">
        <v>4669</v>
      </c>
      <c r="E2808" s="48">
        <v>8725.2099999999991</v>
      </c>
      <c r="F2808" s="48">
        <v>45194.15</v>
      </c>
      <c r="G2808" s="48">
        <v>9524.25</v>
      </c>
      <c r="H2808" s="48">
        <v>1027.02</v>
      </c>
      <c r="I2808" s="48">
        <v>7200.16</v>
      </c>
      <c r="J2808" s="48">
        <v>5226.1099999999997</v>
      </c>
      <c r="K2808" s="48">
        <v>30714.75</v>
      </c>
      <c r="L2808" s="48">
        <v>66595.66</v>
      </c>
      <c r="M2808" s="48">
        <v>42720.07</v>
      </c>
      <c r="N2808" s="48">
        <v>31129.759999999998</v>
      </c>
      <c r="O2808" s="48">
        <v>39841</v>
      </c>
      <c r="P2808" s="48">
        <v>1164.56</v>
      </c>
      <c r="Q2808" s="48">
        <v>36210.53</v>
      </c>
      <c r="R2808" s="48">
        <v>9763.91</v>
      </c>
      <c r="S2808" s="48">
        <v>276.54000000000002</v>
      </c>
      <c r="T2808" s="48">
        <v>783.22</v>
      </c>
      <c r="U2808" s="48">
        <v>1698.01</v>
      </c>
      <c r="V2808" s="48">
        <v>32941.730000000003</v>
      </c>
      <c r="W2808" s="48">
        <v>43555.96</v>
      </c>
      <c r="X2808" s="48">
        <v>25897.73</v>
      </c>
      <c r="Y2808" s="48">
        <v>26469.16</v>
      </c>
      <c r="Z2808" s="48">
        <v>25859.07</v>
      </c>
    </row>
    <row r="2809" spans="1:26">
      <c r="A2809" s="48">
        <v>755081</v>
      </c>
      <c r="B2809" s="49" t="s">
        <v>12131</v>
      </c>
      <c r="C2809" s="49" t="s">
        <v>12132</v>
      </c>
      <c r="D2809" s="49" t="s">
        <v>12133</v>
      </c>
      <c r="E2809" s="48">
        <v>92802.01</v>
      </c>
      <c r="F2809" s="48">
        <v>124637.62</v>
      </c>
      <c r="G2809" s="48">
        <v>136057.06</v>
      </c>
      <c r="H2809" s="48">
        <v>73865.59</v>
      </c>
      <c r="I2809" s="48">
        <v>88253.78</v>
      </c>
      <c r="J2809" s="48">
        <v>97821.11</v>
      </c>
      <c r="K2809" s="48">
        <v>98322.15</v>
      </c>
      <c r="L2809" s="48">
        <v>116605.71</v>
      </c>
      <c r="M2809" s="48">
        <v>108949.42</v>
      </c>
      <c r="N2809" s="48">
        <v>105765.2</v>
      </c>
      <c r="O2809" s="48">
        <v>115396.59</v>
      </c>
      <c r="P2809" s="48">
        <v>87222.45</v>
      </c>
      <c r="Q2809" s="48">
        <v>96806.55</v>
      </c>
      <c r="R2809" s="48">
        <v>123655.42</v>
      </c>
      <c r="S2809" s="48">
        <v>124751.59</v>
      </c>
      <c r="T2809" s="48">
        <v>107014.65</v>
      </c>
      <c r="U2809" s="48">
        <v>113931.33</v>
      </c>
      <c r="V2809" s="48">
        <v>110908.67</v>
      </c>
      <c r="W2809" s="48">
        <v>98889.95</v>
      </c>
      <c r="X2809" s="48">
        <v>98185.919999999998</v>
      </c>
      <c r="Y2809" s="48">
        <v>121841.83</v>
      </c>
      <c r="Z2809" s="48">
        <v>112319.95</v>
      </c>
    </row>
    <row r="2810" spans="1:26">
      <c r="A2810" s="48">
        <v>751127</v>
      </c>
      <c r="B2810" s="49" t="s">
        <v>19648</v>
      </c>
      <c r="C2810" s="49" t="s">
        <v>19649</v>
      </c>
      <c r="D2810" s="49" t="s">
        <v>19650</v>
      </c>
      <c r="E2810" s="48">
        <v>51950.44</v>
      </c>
      <c r="F2810" s="48">
        <v>76111.06</v>
      </c>
      <c r="G2810" s="48">
        <v>71148.03</v>
      </c>
      <c r="H2810" s="48">
        <v>30252.86</v>
      </c>
      <c r="I2810" s="48">
        <v>37651.01</v>
      </c>
      <c r="J2810" s="48">
        <v>56804.61</v>
      </c>
      <c r="K2810" s="48">
        <v>54527.54</v>
      </c>
      <c r="L2810" s="48">
        <v>131759.60999999999</v>
      </c>
      <c r="M2810" s="48">
        <v>127755.51</v>
      </c>
      <c r="N2810" s="48">
        <v>82835.240000000005</v>
      </c>
      <c r="O2810" s="48">
        <v>143289.69</v>
      </c>
      <c r="P2810" s="48">
        <v>28416.16</v>
      </c>
      <c r="Q2810" s="48">
        <v>53518.400000000001</v>
      </c>
      <c r="R2810" s="48">
        <v>62071.31</v>
      </c>
      <c r="S2810" s="48">
        <v>1416.33</v>
      </c>
      <c r="T2810" s="48">
        <v>24029.360000000001</v>
      </c>
      <c r="U2810" s="48">
        <v>57419.83</v>
      </c>
      <c r="V2810" s="48">
        <v>47682.68</v>
      </c>
      <c r="W2810" s="48">
        <v>129389.95</v>
      </c>
      <c r="X2810" s="48">
        <v>81545.59</v>
      </c>
      <c r="Y2810" s="48">
        <v>64902.87</v>
      </c>
      <c r="Z2810" s="48">
        <v>127218.12</v>
      </c>
    </row>
    <row r="2811" spans="1:26">
      <c r="A2811" s="48">
        <v>755110</v>
      </c>
      <c r="B2811" s="49" t="s">
        <v>19651</v>
      </c>
      <c r="C2811" s="49" t="s">
        <v>19652</v>
      </c>
      <c r="D2811" s="49" t="s">
        <v>19653</v>
      </c>
      <c r="E2811" s="48">
        <v>5123.16</v>
      </c>
      <c r="F2811" s="48">
        <v>32108.73</v>
      </c>
      <c r="G2811" s="48">
        <v>15901.36</v>
      </c>
      <c r="H2811" s="48">
        <v>1560.04</v>
      </c>
      <c r="I2811" s="48">
        <v>841.03</v>
      </c>
      <c r="J2811" s="48">
        <v>1820.05</v>
      </c>
      <c r="K2811" s="50"/>
      <c r="L2811" s="48">
        <v>31868.89</v>
      </c>
      <c r="M2811" s="48">
        <v>54056.32</v>
      </c>
      <c r="N2811" s="48">
        <v>35802.83</v>
      </c>
      <c r="O2811" s="48">
        <v>26160.62</v>
      </c>
      <c r="P2811" s="48">
        <v>3768.37</v>
      </c>
      <c r="Q2811" s="48">
        <v>25031.08</v>
      </c>
      <c r="R2811" s="48">
        <v>8402.3700000000008</v>
      </c>
      <c r="S2811" s="48">
        <v>493.14</v>
      </c>
      <c r="T2811" s="48">
        <v>196.08</v>
      </c>
      <c r="U2811" s="48">
        <v>923.39</v>
      </c>
      <c r="V2811" s="50"/>
      <c r="W2811" s="48">
        <v>32205.17</v>
      </c>
      <c r="X2811" s="48">
        <v>32686.66</v>
      </c>
      <c r="Y2811" s="48">
        <v>27619.63</v>
      </c>
      <c r="Z2811" s="48">
        <v>15099.11</v>
      </c>
    </row>
    <row r="2812" spans="1:26">
      <c r="A2812" s="48">
        <v>754971</v>
      </c>
      <c r="B2812" s="49" t="s">
        <v>4870</v>
      </c>
      <c r="C2812" s="49" t="s">
        <v>4871</v>
      </c>
      <c r="D2812" s="49" t="s">
        <v>4872</v>
      </c>
      <c r="E2812" s="48">
        <v>163600.12</v>
      </c>
      <c r="F2812" s="48">
        <v>156157.09</v>
      </c>
      <c r="G2812" s="48">
        <v>157479.06</v>
      </c>
      <c r="H2812" s="48">
        <v>96069.84</v>
      </c>
      <c r="I2812" s="48">
        <v>110000.27</v>
      </c>
      <c r="J2812" s="48">
        <v>142177.5</v>
      </c>
      <c r="K2812" s="48">
        <v>131862.72</v>
      </c>
      <c r="L2812" s="48">
        <v>199256.98</v>
      </c>
      <c r="M2812" s="48">
        <v>205643.27</v>
      </c>
      <c r="N2812" s="48">
        <v>161797.26999999999</v>
      </c>
      <c r="O2812" s="48">
        <v>193175.97</v>
      </c>
      <c r="P2812" s="48">
        <v>148104</v>
      </c>
      <c r="Q2812" s="48">
        <v>120124.23</v>
      </c>
      <c r="R2812" s="48">
        <v>149150.19</v>
      </c>
      <c r="S2812" s="48">
        <v>116664.09</v>
      </c>
      <c r="T2812" s="48">
        <v>117385.45</v>
      </c>
      <c r="U2812" s="48">
        <v>126335.27</v>
      </c>
      <c r="V2812" s="48">
        <v>146501.06</v>
      </c>
      <c r="W2812" s="48">
        <v>156480.25</v>
      </c>
      <c r="X2812" s="48">
        <v>157370.32999999999</v>
      </c>
      <c r="Y2812" s="48">
        <v>136912.38</v>
      </c>
      <c r="Z2812" s="48">
        <v>123189.98</v>
      </c>
    </row>
    <row r="2813" spans="1:26">
      <c r="A2813" s="48">
        <v>749232</v>
      </c>
      <c r="B2813" s="49" t="s">
        <v>7696</v>
      </c>
      <c r="C2813" s="49" t="s">
        <v>7697</v>
      </c>
      <c r="D2813" s="49" t="s">
        <v>7698</v>
      </c>
      <c r="E2813" s="48">
        <v>70540.539999999994</v>
      </c>
      <c r="F2813" s="48">
        <v>135037.94</v>
      </c>
      <c r="G2813" s="48">
        <v>77755.649999999994</v>
      </c>
      <c r="H2813" s="48">
        <v>48428.01</v>
      </c>
      <c r="I2813" s="48">
        <v>73812.679999999993</v>
      </c>
      <c r="J2813" s="48">
        <v>110964.48</v>
      </c>
      <c r="K2813" s="48">
        <v>74547.66</v>
      </c>
      <c r="L2813" s="48">
        <v>194714.41</v>
      </c>
      <c r="M2813" s="48">
        <v>188214.56</v>
      </c>
      <c r="N2813" s="48">
        <v>127730.88</v>
      </c>
      <c r="O2813" s="48">
        <v>145310.19</v>
      </c>
      <c r="P2813" s="48">
        <v>68955.009999999995</v>
      </c>
      <c r="Q2813" s="48">
        <v>94076.42</v>
      </c>
      <c r="R2813" s="48">
        <v>64004.97</v>
      </c>
      <c r="S2813" s="48">
        <v>71042.34</v>
      </c>
      <c r="T2813" s="48">
        <v>95371.05</v>
      </c>
      <c r="U2813" s="48">
        <v>144681.06</v>
      </c>
      <c r="V2813" s="48">
        <v>82149.78</v>
      </c>
      <c r="W2813" s="48">
        <v>119136.5</v>
      </c>
      <c r="X2813" s="48">
        <v>113347.76</v>
      </c>
      <c r="Y2813" s="48">
        <v>96028.01</v>
      </c>
      <c r="Z2813" s="48">
        <v>67550.399999999994</v>
      </c>
    </row>
    <row r="2814" spans="1:26">
      <c r="A2814" s="48">
        <v>754386</v>
      </c>
      <c r="B2814" s="49" t="s">
        <v>9992</v>
      </c>
      <c r="C2814" s="49" t="s">
        <v>9993</v>
      </c>
      <c r="D2814" s="49" t="s">
        <v>9994</v>
      </c>
      <c r="E2814" s="48">
        <v>92144.27</v>
      </c>
      <c r="F2814" s="48">
        <v>143206.56</v>
      </c>
      <c r="G2814" s="48">
        <v>157452.94</v>
      </c>
      <c r="H2814" s="48">
        <v>51170.25</v>
      </c>
      <c r="I2814" s="48">
        <v>101077.38</v>
      </c>
      <c r="J2814" s="48">
        <v>69887.62</v>
      </c>
      <c r="K2814" s="48">
        <v>77725.84</v>
      </c>
      <c r="L2814" s="48">
        <v>136385.35999999999</v>
      </c>
      <c r="M2814" s="48">
        <v>157422.76999999999</v>
      </c>
      <c r="N2814" s="48">
        <v>190788.47</v>
      </c>
      <c r="O2814" s="48">
        <v>337849.19</v>
      </c>
      <c r="P2814" s="48">
        <v>98249.52</v>
      </c>
      <c r="Q2814" s="48">
        <v>110068.03</v>
      </c>
      <c r="R2814" s="48">
        <v>143778.48000000001</v>
      </c>
      <c r="S2814" s="48">
        <v>84341</v>
      </c>
      <c r="T2814" s="48">
        <v>124100.49</v>
      </c>
      <c r="U2814" s="48">
        <v>79739.34</v>
      </c>
      <c r="V2814" s="48">
        <v>82132.03</v>
      </c>
      <c r="W2814" s="48">
        <v>92629.06</v>
      </c>
      <c r="X2814" s="48">
        <v>93673.94</v>
      </c>
      <c r="Y2814" s="48">
        <v>154923.54999999999</v>
      </c>
      <c r="Z2814" s="48">
        <v>191172.02</v>
      </c>
    </row>
    <row r="2815" spans="1:26">
      <c r="A2815" s="48">
        <v>754409</v>
      </c>
      <c r="B2815" s="49" t="s">
        <v>13343</v>
      </c>
      <c r="C2815" s="49" t="s">
        <v>13344</v>
      </c>
      <c r="D2815" s="49" t="s">
        <v>13345</v>
      </c>
      <c r="E2815" s="48">
        <v>61380.4</v>
      </c>
      <c r="F2815" s="48">
        <v>72675.75</v>
      </c>
      <c r="G2815" s="48">
        <v>84235.89</v>
      </c>
      <c r="H2815" s="48">
        <v>43415.99</v>
      </c>
      <c r="I2815" s="48">
        <v>67621.66</v>
      </c>
      <c r="J2815" s="48">
        <v>75676.75</v>
      </c>
      <c r="K2815" s="48">
        <v>49450.25</v>
      </c>
      <c r="L2815" s="48">
        <v>74850.84</v>
      </c>
      <c r="M2815" s="48">
        <v>83430.02</v>
      </c>
      <c r="N2815" s="48">
        <v>63137.49</v>
      </c>
      <c r="O2815" s="48">
        <v>87280.05</v>
      </c>
      <c r="P2815" s="48">
        <v>59539.89</v>
      </c>
      <c r="Q2815" s="48">
        <v>55156.18</v>
      </c>
      <c r="R2815" s="48">
        <v>69675.86</v>
      </c>
      <c r="S2815" s="48">
        <v>62967.28</v>
      </c>
      <c r="T2815" s="48">
        <v>78743.03</v>
      </c>
      <c r="U2815" s="48">
        <v>95605.95</v>
      </c>
      <c r="V2815" s="48">
        <v>49796.19</v>
      </c>
      <c r="W2815" s="48">
        <v>54380.09</v>
      </c>
      <c r="X2815" s="48">
        <v>51331.38</v>
      </c>
      <c r="Y2815" s="48">
        <v>44925.97</v>
      </c>
      <c r="Z2815" s="48">
        <v>46989.69</v>
      </c>
    </row>
    <row r="2816" spans="1:26">
      <c r="A2816" s="48">
        <v>752653</v>
      </c>
      <c r="B2816" s="49" t="s">
        <v>19654</v>
      </c>
      <c r="C2816" s="49" t="s">
        <v>17780</v>
      </c>
      <c r="D2816" s="49" t="s">
        <v>19655</v>
      </c>
      <c r="E2816" s="48">
        <v>49540.62</v>
      </c>
      <c r="F2816" s="48">
        <v>40459.269999999997</v>
      </c>
      <c r="G2816" s="48">
        <v>52605.599999999999</v>
      </c>
      <c r="H2816" s="48">
        <v>24608.799999999999</v>
      </c>
      <c r="I2816" s="48">
        <v>19639.57</v>
      </c>
      <c r="J2816" s="48">
        <v>17937.55</v>
      </c>
      <c r="K2816" s="48">
        <v>19812.59</v>
      </c>
      <c r="L2816" s="48">
        <v>34653.089999999997</v>
      </c>
      <c r="M2816" s="48">
        <v>38477.18</v>
      </c>
      <c r="N2816" s="48">
        <v>46567.47</v>
      </c>
      <c r="O2816" s="48">
        <v>58926.95</v>
      </c>
      <c r="P2816" s="48">
        <v>54221.72</v>
      </c>
      <c r="Q2816" s="48">
        <v>34750.410000000003</v>
      </c>
      <c r="R2816" s="48">
        <v>48615.43</v>
      </c>
      <c r="S2816" s="48">
        <v>39826.550000000003</v>
      </c>
      <c r="T2816" s="48">
        <v>24845.7</v>
      </c>
      <c r="U2816" s="48">
        <v>20056.73</v>
      </c>
      <c r="V2816" s="48">
        <v>19367</v>
      </c>
      <c r="W2816" s="48">
        <v>24699.21</v>
      </c>
      <c r="X2816" s="48">
        <v>26089.99</v>
      </c>
      <c r="Y2816" s="48">
        <v>43395.61</v>
      </c>
      <c r="Z2816" s="48">
        <v>36670.980000000003</v>
      </c>
    </row>
    <row r="2817" spans="1:26">
      <c r="A2817" s="48">
        <v>750839</v>
      </c>
      <c r="B2817" s="49" t="s">
        <v>6348</v>
      </c>
      <c r="C2817" s="49" t="s">
        <v>6349</v>
      </c>
      <c r="D2817" s="49" t="s">
        <v>6350</v>
      </c>
      <c r="E2817" s="48">
        <v>90876.17</v>
      </c>
      <c r="F2817" s="48">
        <v>107665.48</v>
      </c>
      <c r="G2817" s="48">
        <v>85475.96</v>
      </c>
      <c r="H2817" s="48">
        <v>81498.91</v>
      </c>
      <c r="I2817" s="48">
        <v>81516.75</v>
      </c>
      <c r="J2817" s="48">
        <v>105728.37</v>
      </c>
      <c r="K2817" s="48">
        <v>94805.18</v>
      </c>
      <c r="L2817" s="48">
        <v>163967.06</v>
      </c>
      <c r="M2817" s="48">
        <v>179995.36</v>
      </c>
      <c r="N2817" s="48">
        <v>147693.39000000001</v>
      </c>
      <c r="O2817" s="48">
        <v>136114.38</v>
      </c>
      <c r="P2817" s="48">
        <v>81351.42</v>
      </c>
      <c r="Q2817" s="48">
        <v>72549.37</v>
      </c>
      <c r="R2817" s="48">
        <v>67558.34</v>
      </c>
      <c r="S2817" s="48">
        <v>112740.18</v>
      </c>
      <c r="T2817" s="48">
        <v>89789.97</v>
      </c>
      <c r="U2817" s="48">
        <v>115911.13</v>
      </c>
      <c r="V2817" s="48">
        <v>98692.64</v>
      </c>
      <c r="W2817" s="48">
        <v>115130.59</v>
      </c>
      <c r="X2817" s="48">
        <v>114383.88</v>
      </c>
      <c r="Y2817" s="48">
        <v>120242.18</v>
      </c>
      <c r="Z2817" s="48">
        <v>113642.09</v>
      </c>
    </row>
    <row r="2818" spans="1:26">
      <c r="A2818" s="48">
        <v>751666</v>
      </c>
      <c r="B2818" s="49" t="s">
        <v>11658</v>
      </c>
      <c r="C2818" s="49" t="s">
        <v>11659</v>
      </c>
      <c r="D2818" s="49" t="s">
        <v>11660</v>
      </c>
      <c r="E2818" s="48">
        <v>50870.15</v>
      </c>
      <c r="F2818" s="48">
        <v>51610.28</v>
      </c>
      <c r="G2818" s="48">
        <v>47785.04</v>
      </c>
      <c r="H2818" s="48">
        <v>32841.75</v>
      </c>
      <c r="I2818" s="48">
        <v>40110.93</v>
      </c>
      <c r="J2818" s="48">
        <v>40356.94</v>
      </c>
      <c r="K2818" s="48">
        <v>55403.360000000001</v>
      </c>
      <c r="L2818" s="48">
        <v>69739.64</v>
      </c>
      <c r="M2818" s="48">
        <v>79492.800000000003</v>
      </c>
      <c r="N2818" s="48">
        <v>50980.15</v>
      </c>
      <c r="O2818" s="48">
        <v>75181.73</v>
      </c>
      <c r="P2818" s="48">
        <v>51098.76</v>
      </c>
      <c r="Q2818" s="48">
        <v>40399.769999999997</v>
      </c>
      <c r="R2818" s="48">
        <v>41061.21</v>
      </c>
      <c r="S2818" s="48">
        <v>50024.959999999999</v>
      </c>
      <c r="T2818" s="48">
        <v>45966.82</v>
      </c>
      <c r="U2818" s="48">
        <v>47892.83</v>
      </c>
      <c r="V2818" s="48">
        <v>52317.19</v>
      </c>
      <c r="W2818" s="48">
        <v>46817.08</v>
      </c>
      <c r="X2818" s="48">
        <v>52237.63</v>
      </c>
      <c r="Y2818" s="48">
        <v>43003.07</v>
      </c>
      <c r="Z2818" s="48">
        <v>42777.32</v>
      </c>
    </row>
    <row r="2819" spans="1:26">
      <c r="A2819" s="48">
        <v>749760</v>
      </c>
      <c r="B2819" s="49" t="s">
        <v>4855</v>
      </c>
      <c r="C2819" s="49" t="s">
        <v>4856</v>
      </c>
      <c r="D2819" s="49" t="s">
        <v>4857</v>
      </c>
      <c r="E2819" s="48">
        <v>43404.2</v>
      </c>
      <c r="F2819" s="48">
        <v>51777.47</v>
      </c>
      <c r="G2819" s="48">
        <v>46973.39</v>
      </c>
      <c r="H2819" s="48">
        <v>33268.949999999997</v>
      </c>
      <c r="I2819" s="48">
        <v>53234.3</v>
      </c>
      <c r="J2819" s="48">
        <v>53369.41</v>
      </c>
      <c r="K2819" s="48">
        <v>69043.820000000007</v>
      </c>
      <c r="L2819" s="48">
        <v>130190.3</v>
      </c>
      <c r="M2819" s="48">
        <v>108353.75</v>
      </c>
      <c r="N2819" s="48">
        <v>110769.8</v>
      </c>
      <c r="O2819" s="48">
        <v>147324.75</v>
      </c>
      <c r="P2819" s="48">
        <v>11913.01</v>
      </c>
      <c r="Q2819" s="48">
        <v>14063.66</v>
      </c>
      <c r="R2819" s="48">
        <v>370.83</v>
      </c>
      <c r="S2819" s="48">
        <v>557.26</v>
      </c>
      <c r="T2819" s="48">
        <v>2322.62</v>
      </c>
      <c r="U2819" s="48">
        <v>12016.49</v>
      </c>
      <c r="V2819" s="48">
        <v>21602.76</v>
      </c>
      <c r="W2819" s="48">
        <v>41294.730000000003</v>
      </c>
      <c r="X2819" s="48">
        <v>29887.61</v>
      </c>
      <c r="Y2819" s="48">
        <v>24076.65</v>
      </c>
      <c r="Z2819" s="48">
        <v>14629.71</v>
      </c>
    </row>
    <row r="2820" spans="1:26">
      <c r="A2820" s="48">
        <v>749834</v>
      </c>
      <c r="B2820" s="49" t="s">
        <v>5753</v>
      </c>
      <c r="C2820" s="49" t="s">
        <v>5754</v>
      </c>
      <c r="D2820" s="49" t="s">
        <v>5755</v>
      </c>
      <c r="E2820" s="48">
        <v>66561.45</v>
      </c>
      <c r="F2820" s="48">
        <v>81483.83</v>
      </c>
      <c r="G2820" s="48">
        <v>81684.820000000007</v>
      </c>
      <c r="H2820" s="48">
        <v>46578</v>
      </c>
      <c r="I2820" s="48">
        <v>85098.83</v>
      </c>
      <c r="J2820" s="48">
        <v>83342.77</v>
      </c>
      <c r="K2820" s="48">
        <v>84897.8</v>
      </c>
      <c r="L2820" s="48">
        <v>111372.42</v>
      </c>
      <c r="M2820" s="48">
        <v>111560.38</v>
      </c>
      <c r="N2820" s="48">
        <v>98082.92</v>
      </c>
      <c r="O2820" s="48">
        <v>125660.62</v>
      </c>
      <c r="P2820" s="48">
        <v>69358.899999999994</v>
      </c>
      <c r="Q2820" s="48">
        <v>71756.88</v>
      </c>
      <c r="R2820" s="48">
        <v>90685.61</v>
      </c>
      <c r="S2820" s="48">
        <v>75854.34</v>
      </c>
      <c r="T2820" s="48">
        <v>91750.41</v>
      </c>
      <c r="U2820" s="48">
        <v>99211.57</v>
      </c>
      <c r="V2820" s="48">
        <v>91102.73</v>
      </c>
      <c r="W2820" s="48">
        <v>80384.649999999994</v>
      </c>
      <c r="X2820" s="48">
        <v>85266.06</v>
      </c>
      <c r="Y2820" s="48">
        <v>99755.69</v>
      </c>
      <c r="Z2820" s="48">
        <v>79612.38</v>
      </c>
    </row>
    <row r="2821" spans="1:26">
      <c r="A2821" s="48">
        <v>749064</v>
      </c>
      <c r="B2821" s="49" t="s">
        <v>6508</v>
      </c>
      <c r="C2821" s="49" t="s">
        <v>6509</v>
      </c>
      <c r="D2821" s="49" t="s">
        <v>6510</v>
      </c>
      <c r="E2821" s="48">
        <v>124618.66</v>
      </c>
      <c r="F2821" s="48">
        <v>137995.28</v>
      </c>
      <c r="G2821" s="48">
        <v>115809.39</v>
      </c>
      <c r="H2821" s="48">
        <v>72626.2</v>
      </c>
      <c r="I2821" s="48">
        <v>100135.12</v>
      </c>
      <c r="J2821" s="48">
        <v>101289.02</v>
      </c>
      <c r="K2821" s="48">
        <v>128552.78</v>
      </c>
      <c r="L2821" s="48">
        <v>217604.42</v>
      </c>
      <c r="M2821" s="48">
        <v>196302.56</v>
      </c>
      <c r="N2821" s="48">
        <v>152254.57999999999</v>
      </c>
      <c r="O2821" s="48">
        <v>206894.19</v>
      </c>
      <c r="P2821" s="48">
        <v>84636.44</v>
      </c>
      <c r="Q2821" s="48">
        <v>61076.27</v>
      </c>
      <c r="R2821" s="48">
        <v>97423.99</v>
      </c>
      <c r="S2821" s="48">
        <v>61327.96</v>
      </c>
      <c r="T2821" s="48">
        <v>148410.5</v>
      </c>
      <c r="U2821" s="48">
        <v>106656.07</v>
      </c>
      <c r="V2821" s="48">
        <v>154464.67000000001</v>
      </c>
      <c r="W2821" s="48">
        <v>155605.41</v>
      </c>
      <c r="X2821" s="48">
        <v>126848.45</v>
      </c>
      <c r="Y2821" s="48">
        <v>123188.13</v>
      </c>
      <c r="Z2821" s="48">
        <v>152974.75</v>
      </c>
    </row>
    <row r="2822" spans="1:26">
      <c r="A2822" s="48">
        <v>749701</v>
      </c>
      <c r="B2822" s="49" t="s">
        <v>9377</v>
      </c>
      <c r="C2822" s="49" t="s">
        <v>9378</v>
      </c>
      <c r="D2822" s="49" t="s">
        <v>9379</v>
      </c>
      <c r="E2822" s="48">
        <v>71048.66</v>
      </c>
      <c r="F2822" s="48">
        <v>94233.31</v>
      </c>
      <c r="G2822" s="48">
        <v>84050</v>
      </c>
      <c r="H2822" s="48">
        <v>26595.54</v>
      </c>
      <c r="I2822" s="48">
        <v>75778.78</v>
      </c>
      <c r="J2822" s="48">
        <v>93636.2</v>
      </c>
      <c r="K2822" s="48">
        <v>62807.56</v>
      </c>
      <c r="L2822" s="48">
        <v>137334.34</v>
      </c>
      <c r="M2822" s="48">
        <v>114803.81</v>
      </c>
      <c r="N2822" s="48">
        <v>93265.31</v>
      </c>
      <c r="O2822" s="48">
        <v>117498.84</v>
      </c>
      <c r="P2822" s="48">
        <v>61101.88</v>
      </c>
      <c r="Q2822" s="48">
        <v>62055.81</v>
      </c>
      <c r="R2822" s="48">
        <v>78870.55</v>
      </c>
      <c r="S2822" s="48">
        <v>15163.57</v>
      </c>
      <c r="T2822" s="48">
        <v>82009.41</v>
      </c>
      <c r="U2822" s="48">
        <v>104904.89</v>
      </c>
      <c r="V2822" s="48">
        <v>64938.77</v>
      </c>
      <c r="W2822" s="48">
        <v>75311.45</v>
      </c>
      <c r="X2822" s="48">
        <v>67545.850000000006</v>
      </c>
      <c r="Y2822" s="48">
        <v>82104.2</v>
      </c>
      <c r="Z2822" s="48">
        <v>92742</v>
      </c>
    </row>
    <row r="2823" spans="1:26">
      <c r="A2823" s="48">
        <v>751035</v>
      </c>
      <c r="B2823" s="49" t="s">
        <v>19656</v>
      </c>
      <c r="C2823" s="49" t="s">
        <v>1985</v>
      </c>
      <c r="D2823" s="49" t="s">
        <v>19657</v>
      </c>
      <c r="E2823" s="48">
        <v>71415.58</v>
      </c>
      <c r="F2823" s="48">
        <v>60865.42</v>
      </c>
      <c r="G2823" s="48">
        <v>54248.22</v>
      </c>
      <c r="H2823" s="48">
        <v>29249.64</v>
      </c>
      <c r="I2823" s="48">
        <v>34883.82</v>
      </c>
      <c r="J2823" s="48">
        <v>65158.38</v>
      </c>
      <c r="K2823" s="48">
        <v>64867.47</v>
      </c>
      <c r="L2823" s="48">
        <v>86784.91</v>
      </c>
      <c r="M2823" s="48">
        <v>86331.88</v>
      </c>
      <c r="N2823" s="48">
        <v>55975.18</v>
      </c>
      <c r="O2823" s="48">
        <v>93815.14</v>
      </c>
      <c r="P2823" s="48">
        <v>46489.21</v>
      </c>
      <c r="Q2823" s="48">
        <v>40164.589999999997</v>
      </c>
      <c r="R2823" s="48">
        <v>28199.47</v>
      </c>
      <c r="S2823" s="48">
        <v>33258.65</v>
      </c>
      <c r="T2823" s="48">
        <v>35539.94</v>
      </c>
      <c r="U2823" s="48">
        <v>49443.11</v>
      </c>
      <c r="V2823" s="48">
        <v>42401.38</v>
      </c>
      <c r="W2823" s="48">
        <v>36456.36</v>
      </c>
      <c r="X2823" s="48">
        <v>33424.26</v>
      </c>
      <c r="Y2823" s="48">
        <v>36152.54</v>
      </c>
      <c r="Z2823" s="48">
        <v>40723.14</v>
      </c>
    </row>
    <row r="2824" spans="1:26">
      <c r="A2824" s="48">
        <v>753263</v>
      </c>
      <c r="B2824" s="49" t="s">
        <v>5218</v>
      </c>
      <c r="C2824" s="49" t="s">
        <v>5219</v>
      </c>
      <c r="D2824" s="49" t="s">
        <v>5220</v>
      </c>
      <c r="E2824" s="48">
        <v>26864.55</v>
      </c>
      <c r="F2824" s="48">
        <v>39809.839999999997</v>
      </c>
      <c r="G2824" s="48">
        <v>20916.400000000001</v>
      </c>
      <c r="H2824" s="48">
        <v>16173.34</v>
      </c>
      <c r="I2824" s="48">
        <v>10416.18</v>
      </c>
      <c r="J2824" s="48">
        <v>15436.3</v>
      </c>
      <c r="K2824" s="48">
        <v>12114.21</v>
      </c>
      <c r="L2824" s="48">
        <v>48712.02</v>
      </c>
      <c r="M2824" s="48">
        <v>50730.02</v>
      </c>
      <c r="N2824" s="48">
        <v>41473.839999999997</v>
      </c>
      <c r="O2824" s="48">
        <v>46252.98</v>
      </c>
      <c r="P2824" s="48">
        <v>29708.7</v>
      </c>
      <c r="Q2824" s="48">
        <v>30494.19</v>
      </c>
      <c r="R2824" s="48">
        <v>21437.96</v>
      </c>
      <c r="S2824" s="48">
        <v>30365.61</v>
      </c>
      <c r="T2824" s="48">
        <v>480.59</v>
      </c>
      <c r="U2824" s="48">
        <v>14320.09</v>
      </c>
      <c r="V2824" s="48">
        <v>1034.01</v>
      </c>
      <c r="W2824" s="48">
        <v>37773.03</v>
      </c>
      <c r="X2824" s="48">
        <v>35898.49</v>
      </c>
      <c r="Y2824" s="48">
        <v>35550.160000000003</v>
      </c>
      <c r="Z2824" s="48">
        <v>34653.39</v>
      </c>
    </row>
    <row r="2825" spans="1:26">
      <c r="A2825" s="48">
        <v>752183</v>
      </c>
      <c r="B2825" s="49" t="s">
        <v>8404</v>
      </c>
      <c r="C2825" s="49" t="s">
        <v>8405</v>
      </c>
      <c r="D2825" s="49" t="s">
        <v>8406</v>
      </c>
      <c r="E2825" s="48">
        <v>41157.03</v>
      </c>
      <c r="F2825" s="48">
        <v>52178.29</v>
      </c>
      <c r="G2825" s="48">
        <v>37628.92</v>
      </c>
      <c r="H2825" s="48">
        <v>22181.54</v>
      </c>
      <c r="I2825" s="48">
        <v>24412.65</v>
      </c>
      <c r="J2825" s="48">
        <v>31084.74</v>
      </c>
      <c r="K2825" s="48">
        <v>32829.839999999997</v>
      </c>
      <c r="L2825" s="48">
        <v>56292.42</v>
      </c>
      <c r="M2825" s="48">
        <v>43584.12</v>
      </c>
      <c r="N2825" s="48">
        <v>46256.13</v>
      </c>
      <c r="O2825" s="48">
        <v>63517.67</v>
      </c>
      <c r="P2825" s="48">
        <v>40839.25</v>
      </c>
      <c r="Q2825" s="48">
        <v>38001.040000000001</v>
      </c>
      <c r="R2825" s="48">
        <v>31536.29</v>
      </c>
      <c r="S2825" s="48">
        <v>31521.48</v>
      </c>
      <c r="T2825" s="48">
        <v>31757.46</v>
      </c>
      <c r="U2825" s="48">
        <v>32896.82</v>
      </c>
      <c r="V2825" s="48">
        <v>32949.51</v>
      </c>
      <c r="W2825" s="48">
        <v>33270.129999999997</v>
      </c>
      <c r="X2825" s="48">
        <v>29684.89</v>
      </c>
      <c r="Y2825" s="48">
        <v>40989.83</v>
      </c>
      <c r="Z2825" s="48">
        <v>35976.43</v>
      </c>
    </row>
    <row r="2826" spans="1:26">
      <c r="A2826" s="48">
        <v>750152</v>
      </c>
      <c r="B2826" s="49" t="s">
        <v>19658</v>
      </c>
      <c r="C2826" s="49" t="s">
        <v>16542</v>
      </c>
      <c r="D2826" s="49" t="s">
        <v>19659</v>
      </c>
      <c r="E2826" s="48">
        <v>56282.21</v>
      </c>
      <c r="F2826" s="48">
        <v>92097.919999999998</v>
      </c>
      <c r="G2826" s="48">
        <v>72399.520000000004</v>
      </c>
      <c r="H2826" s="48">
        <v>39185.79</v>
      </c>
      <c r="I2826" s="48">
        <v>57129.15</v>
      </c>
      <c r="J2826" s="48">
        <v>39000.79</v>
      </c>
      <c r="K2826" s="48">
        <v>48223.01</v>
      </c>
      <c r="L2826" s="48">
        <v>106807.16</v>
      </c>
      <c r="M2826" s="48">
        <v>128012.66</v>
      </c>
      <c r="N2826" s="48">
        <v>68516.42</v>
      </c>
      <c r="O2826" s="48">
        <v>117867.48</v>
      </c>
      <c r="P2826" s="48">
        <v>37495.730000000003</v>
      </c>
      <c r="Q2826" s="48">
        <v>67319.95</v>
      </c>
      <c r="R2826" s="48">
        <v>64001.79</v>
      </c>
      <c r="S2826" s="48">
        <v>58332.46</v>
      </c>
      <c r="T2826" s="48">
        <v>68513.73</v>
      </c>
      <c r="U2826" s="48">
        <v>33806.019999999997</v>
      </c>
      <c r="V2826" s="48">
        <v>49614.84</v>
      </c>
      <c r="W2826" s="48">
        <v>96697.88</v>
      </c>
      <c r="X2826" s="48">
        <v>83242.91</v>
      </c>
      <c r="Y2826" s="48">
        <v>56112.04</v>
      </c>
      <c r="Z2826" s="48">
        <v>70241.320000000007</v>
      </c>
    </row>
    <row r="2827" spans="1:26">
      <c r="A2827" s="48">
        <v>754706</v>
      </c>
      <c r="B2827" s="49" t="s">
        <v>19660</v>
      </c>
      <c r="C2827" s="49" t="s">
        <v>19661</v>
      </c>
      <c r="D2827" s="49" t="s">
        <v>19662</v>
      </c>
      <c r="E2827" s="48">
        <v>81519.77</v>
      </c>
      <c r="F2827" s="48">
        <v>87504.85</v>
      </c>
      <c r="G2827" s="48">
        <v>70163.55</v>
      </c>
      <c r="H2827" s="48">
        <v>45128.92</v>
      </c>
      <c r="I2827" s="48">
        <v>57093.21</v>
      </c>
      <c r="J2827" s="48">
        <v>54219.16</v>
      </c>
      <c r="K2827" s="48">
        <v>75535.72</v>
      </c>
      <c r="L2827" s="48">
        <v>100667.2</v>
      </c>
      <c r="M2827" s="48">
        <v>111113.45</v>
      </c>
      <c r="N2827" s="48">
        <v>86202.85</v>
      </c>
      <c r="O2827" s="48">
        <v>107589.27</v>
      </c>
      <c r="P2827" s="48">
        <v>77246.17</v>
      </c>
      <c r="Q2827" s="48">
        <v>68873.41</v>
      </c>
      <c r="R2827" s="48">
        <v>64240.7</v>
      </c>
      <c r="S2827" s="48">
        <v>76872.570000000007</v>
      </c>
      <c r="T2827" s="48">
        <v>69727.490000000005</v>
      </c>
      <c r="U2827" s="48">
        <v>64257.94</v>
      </c>
      <c r="V2827" s="48">
        <v>79460.23</v>
      </c>
      <c r="W2827" s="48">
        <v>60743.63</v>
      </c>
      <c r="X2827" s="48">
        <v>62820.45</v>
      </c>
      <c r="Y2827" s="48">
        <v>63812.59</v>
      </c>
      <c r="Z2827" s="48">
        <v>59516.56</v>
      </c>
    </row>
    <row r="2828" spans="1:26">
      <c r="A2828" s="48">
        <v>753538</v>
      </c>
      <c r="B2828" s="49" t="s">
        <v>5085</v>
      </c>
      <c r="C2828" s="49" t="s">
        <v>5086</v>
      </c>
      <c r="D2828" s="49" t="s">
        <v>5087</v>
      </c>
      <c r="E2828" s="48">
        <v>51084.24</v>
      </c>
      <c r="F2828" s="48">
        <v>30434.75</v>
      </c>
      <c r="G2828" s="48">
        <v>21813.53</v>
      </c>
      <c r="H2828" s="48">
        <v>27105.65</v>
      </c>
      <c r="I2828" s="48">
        <v>18578.439999999999</v>
      </c>
      <c r="J2828" s="48">
        <v>20826.509999999998</v>
      </c>
      <c r="K2828" s="48">
        <v>19559.48</v>
      </c>
      <c r="L2828" s="48">
        <v>51533.2</v>
      </c>
      <c r="M2828" s="48">
        <v>38968.97</v>
      </c>
      <c r="N2828" s="48">
        <v>29767.7</v>
      </c>
      <c r="O2828" s="48">
        <v>32575.78</v>
      </c>
      <c r="P2828" s="48">
        <v>57604.57</v>
      </c>
      <c r="Q2828" s="48">
        <v>26014.55</v>
      </c>
      <c r="R2828" s="48">
        <v>21938.62</v>
      </c>
      <c r="S2828" s="48">
        <v>38113.72</v>
      </c>
      <c r="T2828" s="48">
        <v>22830.11</v>
      </c>
      <c r="U2828" s="48">
        <v>26050.71</v>
      </c>
      <c r="V2828" s="48">
        <v>22794.47</v>
      </c>
      <c r="W2828" s="48">
        <v>36896.230000000003</v>
      </c>
      <c r="X2828" s="48">
        <v>24989.599999999999</v>
      </c>
      <c r="Y2828" s="48">
        <v>27692.3</v>
      </c>
      <c r="Z2828" s="48">
        <v>23138.7</v>
      </c>
    </row>
    <row r="2829" spans="1:26">
      <c r="A2829" s="48">
        <v>752120</v>
      </c>
      <c r="B2829" s="49" t="s">
        <v>10406</v>
      </c>
      <c r="C2829" s="49" t="s">
        <v>10407</v>
      </c>
      <c r="D2829" s="49" t="s">
        <v>10408</v>
      </c>
      <c r="E2829" s="48">
        <v>19407.490000000002</v>
      </c>
      <c r="F2829" s="48">
        <v>31743.85</v>
      </c>
      <c r="G2829" s="48">
        <v>18222.5</v>
      </c>
      <c r="H2829" s="48">
        <v>10325.25</v>
      </c>
      <c r="I2829" s="48">
        <v>12321.31</v>
      </c>
      <c r="J2829" s="48">
        <v>14006.36</v>
      </c>
      <c r="K2829" s="48">
        <v>11689.28</v>
      </c>
      <c r="L2829" s="48">
        <v>51703.35</v>
      </c>
      <c r="M2829" s="48">
        <v>41214.07</v>
      </c>
      <c r="N2829" s="48">
        <v>33495.86</v>
      </c>
      <c r="O2829" s="48">
        <v>52498.41</v>
      </c>
      <c r="P2829" s="48">
        <v>17402.939999999999</v>
      </c>
      <c r="Q2829" s="48">
        <v>16886.14</v>
      </c>
      <c r="R2829" s="48">
        <v>12810.74</v>
      </c>
      <c r="S2829" s="48">
        <v>11839.26</v>
      </c>
      <c r="T2829" s="48">
        <v>12297.23</v>
      </c>
      <c r="U2829" s="48">
        <v>12950.68</v>
      </c>
      <c r="V2829" s="48">
        <v>5556.93</v>
      </c>
      <c r="W2829" s="48">
        <v>32936.82</v>
      </c>
      <c r="X2829" s="48">
        <v>23561.69</v>
      </c>
      <c r="Y2829" s="48">
        <v>31548.73</v>
      </c>
      <c r="Z2829" s="48">
        <v>51661.57</v>
      </c>
    </row>
    <row r="2830" spans="1:26">
      <c r="A2830" s="48">
        <v>752403</v>
      </c>
      <c r="B2830" s="49" t="s">
        <v>19663</v>
      </c>
      <c r="C2830" s="49" t="s">
        <v>19664</v>
      </c>
      <c r="D2830" s="49" t="s">
        <v>19665</v>
      </c>
      <c r="E2830" s="48">
        <v>62690.55</v>
      </c>
      <c r="F2830" s="48">
        <v>62396.55</v>
      </c>
      <c r="G2830" s="48">
        <v>62880.480000000003</v>
      </c>
      <c r="H2830" s="48">
        <v>18247.39</v>
      </c>
      <c r="I2830" s="48">
        <v>57614.48</v>
      </c>
      <c r="J2830" s="48">
        <v>109131.71</v>
      </c>
      <c r="K2830" s="48">
        <v>54542.29</v>
      </c>
      <c r="L2830" s="48">
        <v>59037.54</v>
      </c>
      <c r="M2830" s="48">
        <v>128140.02</v>
      </c>
      <c r="N2830" s="48">
        <v>117892.77</v>
      </c>
      <c r="O2830" s="48">
        <v>111814.52</v>
      </c>
      <c r="P2830" s="48">
        <v>58646.32</v>
      </c>
      <c r="Q2830" s="48">
        <v>47361.9</v>
      </c>
      <c r="R2830" s="48">
        <v>53194.02</v>
      </c>
      <c r="S2830" s="48">
        <v>1881.45</v>
      </c>
      <c r="T2830" s="48">
        <v>74437.100000000006</v>
      </c>
      <c r="U2830" s="48">
        <v>152363.84</v>
      </c>
      <c r="V2830" s="48">
        <v>55523.96</v>
      </c>
      <c r="W2830" s="48">
        <v>47574.25</v>
      </c>
      <c r="X2830" s="48">
        <v>83897.97</v>
      </c>
      <c r="Y2830" s="48">
        <v>89719.84</v>
      </c>
      <c r="Z2830" s="48">
        <v>46898.9</v>
      </c>
    </row>
    <row r="2831" spans="1:26">
      <c r="A2831" s="48">
        <v>752596</v>
      </c>
      <c r="B2831" s="49" t="s">
        <v>3941</v>
      </c>
      <c r="C2831" s="49" t="s">
        <v>3942</v>
      </c>
      <c r="D2831" s="49" t="s">
        <v>3943</v>
      </c>
      <c r="E2831" s="48">
        <v>35745.85</v>
      </c>
      <c r="F2831" s="48">
        <v>45294.12</v>
      </c>
      <c r="G2831" s="48">
        <v>29710.73</v>
      </c>
      <c r="H2831" s="48">
        <v>19173.52</v>
      </c>
      <c r="I2831" s="48">
        <v>35258.81</v>
      </c>
      <c r="J2831" s="48">
        <v>26643.62</v>
      </c>
      <c r="K2831" s="48">
        <v>40176</v>
      </c>
      <c r="L2831" s="48">
        <v>14112.35</v>
      </c>
      <c r="M2831" s="48">
        <v>70466.66</v>
      </c>
      <c r="N2831" s="48">
        <v>76945.679999999993</v>
      </c>
      <c r="O2831" s="48">
        <v>86386.93</v>
      </c>
      <c r="P2831" s="48">
        <v>26233.99</v>
      </c>
      <c r="Q2831" s="48">
        <v>43588.25</v>
      </c>
      <c r="R2831" s="48">
        <v>20985.68</v>
      </c>
      <c r="S2831" s="48">
        <v>26891.73</v>
      </c>
      <c r="T2831" s="48">
        <v>32584.03</v>
      </c>
      <c r="U2831" s="48">
        <v>23074.57</v>
      </c>
      <c r="V2831" s="48">
        <v>45028.02</v>
      </c>
      <c r="W2831" s="48">
        <v>956.3</v>
      </c>
      <c r="X2831" s="48">
        <v>7360.05</v>
      </c>
      <c r="Y2831" s="48">
        <v>32556.18</v>
      </c>
      <c r="Z2831" s="48">
        <v>27178.81</v>
      </c>
    </row>
    <row r="2832" spans="1:26">
      <c r="A2832" s="48">
        <v>753805</v>
      </c>
      <c r="B2832" s="49" t="s">
        <v>3135</v>
      </c>
      <c r="C2832" s="49" t="s">
        <v>3136</v>
      </c>
      <c r="D2832" s="49" t="s">
        <v>3137</v>
      </c>
      <c r="E2832" s="48">
        <v>14546.42</v>
      </c>
      <c r="F2832" s="48">
        <v>28555.71</v>
      </c>
      <c r="G2832" s="48">
        <v>17364.439999999999</v>
      </c>
      <c r="H2832" s="48">
        <v>1179.04</v>
      </c>
      <c r="I2832" s="48">
        <v>15929.45</v>
      </c>
      <c r="J2832" s="48">
        <v>15741.41</v>
      </c>
      <c r="K2832" s="48">
        <v>19477.509999999998</v>
      </c>
      <c r="L2832" s="48">
        <v>32610.9</v>
      </c>
      <c r="M2832" s="48">
        <v>37515.97</v>
      </c>
      <c r="N2832" s="48">
        <v>26729.69</v>
      </c>
      <c r="O2832" s="48">
        <v>37368.99</v>
      </c>
      <c r="P2832" s="48">
        <v>16546.14</v>
      </c>
      <c r="Q2832" s="48">
        <v>19717.919999999998</v>
      </c>
      <c r="R2832" s="48">
        <v>10328.77</v>
      </c>
      <c r="S2832" s="48">
        <v>643.41999999999996</v>
      </c>
      <c r="T2832" s="48">
        <v>20947.36</v>
      </c>
      <c r="U2832" s="48">
        <v>18339.61</v>
      </c>
      <c r="V2832" s="48">
        <v>21081.51</v>
      </c>
      <c r="W2832" s="48">
        <v>23835.66</v>
      </c>
      <c r="X2832" s="48">
        <v>27046.03</v>
      </c>
      <c r="Y2832" s="48">
        <v>27008.959999999999</v>
      </c>
      <c r="Z2832" s="48">
        <v>21888.04</v>
      </c>
    </row>
    <row r="2833" spans="1:26">
      <c r="A2833" s="48">
        <v>750677</v>
      </c>
      <c r="B2833" s="49" t="s">
        <v>15804</v>
      </c>
      <c r="C2833" s="49" t="s">
        <v>15805</v>
      </c>
      <c r="D2833" s="49" t="s">
        <v>15806</v>
      </c>
      <c r="E2833" s="48">
        <v>41433.1</v>
      </c>
      <c r="F2833" s="48">
        <v>50025.34</v>
      </c>
      <c r="G2833" s="48">
        <v>33403.86</v>
      </c>
      <c r="H2833" s="48">
        <v>27334.68</v>
      </c>
      <c r="I2833" s="48">
        <v>29099.759999999998</v>
      </c>
      <c r="J2833" s="48">
        <v>38405.050000000003</v>
      </c>
      <c r="K2833" s="48">
        <v>33470.879999999997</v>
      </c>
      <c r="L2833" s="48">
        <v>62022.7</v>
      </c>
      <c r="M2833" s="48">
        <v>49569.31</v>
      </c>
      <c r="N2833" s="48">
        <v>36391.96</v>
      </c>
      <c r="O2833" s="48">
        <v>62222.67</v>
      </c>
      <c r="P2833" s="48">
        <v>41042.65</v>
      </c>
      <c r="Q2833" s="48">
        <v>37396.97</v>
      </c>
      <c r="R2833" s="48">
        <v>29219.55</v>
      </c>
      <c r="S2833" s="48">
        <v>42857.53</v>
      </c>
      <c r="T2833" s="48">
        <v>32735.82</v>
      </c>
      <c r="U2833" s="48">
        <v>44694.21</v>
      </c>
      <c r="V2833" s="48">
        <v>33357.56</v>
      </c>
      <c r="W2833" s="48">
        <v>38587.800000000003</v>
      </c>
      <c r="X2833" s="48">
        <v>28925.24</v>
      </c>
      <c r="Y2833" s="48">
        <v>30745.53</v>
      </c>
      <c r="Z2833" s="48">
        <v>34586.839999999997</v>
      </c>
    </row>
    <row r="2834" spans="1:26">
      <c r="A2834" s="48">
        <v>751571</v>
      </c>
      <c r="B2834" s="49" t="s">
        <v>5933</v>
      </c>
      <c r="C2834" s="49" t="s">
        <v>5934</v>
      </c>
      <c r="D2834" s="49" t="s">
        <v>5935</v>
      </c>
      <c r="E2834" s="48">
        <v>22923.48</v>
      </c>
      <c r="F2834" s="48">
        <v>42379.97</v>
      </c>
      <c r="G2834" s="48">
        <v>3704.1</v>
      </c>
      <c r="H2834" s="48">
        <v>1829.04</v>
      </c>
      <c r="I2834" s="48">
        <v>6895.14</v>
      </c>
      <c r="J2834" s="48">
        <v>20071.41</v>
      </c>
      <c r="K2834" s="48">
        <v>30256.66</v>
      </c>
      <c r="L2834" s="48">
        <v>47220.07</v>
      </c>
      <c r="M2834" s="48">
        <v>38013.93</v>
      </c>
      <c r="N2834" s="48">
        <v>41550.93</v>
      </c>
      <c r="O2834" s="48">
        <v>40052.9</v>
      </c>
      <c r="P2834" s="48">
        <v>16138.82</v>
      </c>
      <c r="Q2834" s="48">
        <v>29958.44</v>
      </c>
      <c r="R2834" s="48">
        <v>388.53</v>
      </c>
      <c r="S2834" s="48">
        <v>352.72</v>
      </c>
      <c r="T2834" s="48">
        <v>794.21</v>
      </c>
      <c r="U2834" s="48">
        <v>17224.5</v>
      </c>
      <c r="V2834" s="48">
        <v>34984.99</v>
      </c>
      <c r="W2834" s="48">
        <v>37512.86</v>
      </c>
      <c r="X2834" s="48">
        <v>27515.47</v>
      </c>
      <c r="Y2834" s="48">
        <v>32526.79</v>
      </c>
      <c r="Z2834" s="48">
        <v>31365.25</v>
      </c>
    </row>
    <row r="2835" spans="1:26">
      <c r="A2835" s="48">
        <v>749734</v>
      </c>
      <c r="B2835" s="49" t="s">
        <v>19666</v>
      </c>
      <c r="C2835" s="49" t="s">
        <v>19667</v>
      </c>
      <c r="D2835" s="49" t="s">
        <v>19668</v>
      </c>
      <c r="E2835" s="48">
        <v>73089.66</v>
      </c>
      <c r="F2835" s="48">
        <v>90876.11</v>
      </c>
      <c r="G2835" s="48">
        <v>84068.97</v>
      </c>
      <c r="H2835" s="48">
        <v>62222.41</v>
      </c>
      <c r="I2835" s="48">
        <v>59664.39</v>
      </c>
      <c r="J2835" s="48">
        <v>74163.62</v>
      </c>
      <c r="K2835" s="48">
        <v>56115.18</v>
      </c>
      <c r="L2835" s="48">
        <v>121136.88</v>
      </c>
      <c r="M2835" s="48">
        <v>132046.20000000001</v>
      </c>
      <c r="N2835" s="48">
        <v>63177.42</v>
      </c>
      <c r="O2835" s="48">
        <v>87802.96</v>
      </c>
      <c r="P2835" s="48">
        <v>13938.09</v>
      </c>
      <c r="Q2835" s="48">
        <v>15357.28</v>
      </c>
      <c r="R2835" s="48">
        <v>1413.2</v>
      </c>
      <c r="S2835" s="48">
        <v>27672.41</v>
      </c>
      <c r="T2835" s="48">
        <v>20613.7</v>
      </c>
      <c r="U2835" s="48">
        <v>17527.36</v>
      </c>
      <c r="V2835" s="48">
        <v>4606.93</v>
      </c>
      <c r="W2835" s="48">
        <v>39779.449999999997</v>
      </c>
      <c r="X2835" s="48">
        <v>38866.18</v>
      </c>
      <c r="Y2835" s="48">
        <v>7698.83</v>
      </c>
      <c r="Z2835" s="48">
        <v>7647.99</v>
      </c>
    </row>
    <row r="2836" spans="1:26">
      <c r="A2836" s="48">
        <v>750842</v>
      </c>
      <c r="B2836" s="49" t="s">
        <v>13447</v>
      </c>
      <c r="C2836" s="49" t="s">
        <v>13448</v>
      </c>
      <c r="D2836" s="49" t="s">
        <v>13449</v>
      </c>
      <c r="E2836" s="48">
        <v>40741.839999999997</v>
      </c>
      <c r="F2836" s="48">
        <v>52177.04</v>
      </c>
      <c r="G2836" s="48">
        <v>55629.23</v>
      </c>
      <c r="H2836" s="48">
        <v>34556.699999999997</v>
      </c>
      <c r="I2836" s="48">
        <v>33584.730000000003</v>
      </c>
      <c r="J2836" s="48">
        <v>29157.57</v>
      </c>
      <c r="K2836" s="48">
        <v>30951.61</v>
      </c>
      <c r="L2836" s="48">
        <v>66031.41</v>
      </c>
      <c r="M2836" s="48">
        <v>63363.27</v>
      </c>
      <c r="N2836" s="48">
        <v>41634.800000000003</v>
      </c>
      <c r="O2836" s="48">
        <v>56891.15</v>
      </c>
      <c r="P2836" s="48">
        <v>42135.01</v>
      </c>
      <c r="Q2836" s="48">
        <v>40339.269999999997</v>
      </c>
      <c r="R2836" s="48">
        <v>50771.8</v>
      </c>
      <c r="S2836" s="48">
        <v>49545.66</v>
      </c>
      <c r="T2836" s="48">
        <v>40077.03</v>
      </c>
      <c r="U2836" s="48">
        <v>31853.69</v>
      </c>
      <c r="V2836" s="48">
        <v>29943.88</v>
      </c>
      <c r="W2836" s="48">
        <v>41890.49</v>
      </c>
      <c r="X2836" s="48">
        <v>37494.639999999999</v>
      </c>
      <c r="Y2836" s="48">
        <v>32360.27</v>
      </c>
      <c r="Z2836" s="48">
        <v>33913.19</v>
      </c>
    </row>
    <row r="2837" spans="1:26">
      <c r="A2837" s="48">
        <v>751553</v>
      </c>
      <c r="B2837" s="49" t="s">
        <v>19669</v>
      </c>
      <c r="C2837" s="49" t="s">
        <v>15212</v>
      </c>
      <c r="D2837" s="49" t="s">
        <v>19670</v>
      </c>
      <c r="E2837" s="48">
        <v>51586.11</v>
      </c>
      <c r="F2837" s="48">
        <v>54501.16</v>
      </c>
      <c r="G2837" s="48">
        <v>53331.18</v>
      </c>
      <c r="H2837" s="48">
        <v>34256.71</v>
      </c>
      <c r="I2837" s="48">
        <v>15234.35</v>
      </c>
      <c r="J2837" s="48">
        <v>19457.45</v>
      </c>
      <c r="K2837" s="48">
        <v>20668.47</v>
      </c>
      <c r="L2837" s="48">
        <v>67551.45</v>
      </c>
      <c r="M2837" s="48">
        <v>50098.04</v>
      </c>
      <c r="N2837" s="48">
        <v>50252.15</v>
      </c>
      <c r="O2837" s="48">
        <v>56805.27</v>
      </c>
      <c r="P2837" s="48">
        <v>35901.1</v>
      </c>
      <c r="Q2837" s="48">
        <v>31665.02</v>
      </c>
      <c r="R2837" s="48">
        <v>32495.119999999999</v>
      </c>
      <c r="S2837" s="48">
        <v>33021.96</v>
      </c>
      <c r="T2837" s="48">
        <v>9785.51</v>
      </c>
      <c r="U2837" s="48">
        <v>33443.839999999997</v>
      </c>
      <c r="V2837" s="48">
        <v>17501.91</v>
      </c>
      <c r="W2837" s="48">
        <v>44053.5</v>
      </c>
      <c r="X2837" s="48">
        <v>40784.79</v>
      </c>
      <c r="Y2837" s="48">
        <v>60397.91</v>
      </c>
      <c r="Z2837" s="48">
        <v>48589.29</v>
      </c>
    </row>
    <row r="2838" spans="1:26">
      <c r="A2838" s="48">
        <v>754528</v>
      </c>
      <c r="B2838" s="49" t="s">
        <v>1436</v>
      </c>
      <c r="C2838" s="49" t="s">
        <v>1437</v>
      </c>
      <c r="D2838" s="49" t="s">
        <v>1438</v>
      </c>
      <c r="E2838" s="48">
        <v>36534.949999999997</v>
      </c>
      <c r="F2838" s="48">
        <v>64812.7</v>
      </c>
      <c r="G2838" s="48">
        <v>29252.78</v>
      </c>
      <c r="H2838" s="48">
        <v>23133.61</v>
      </c>
      <c r="I2838" s="48">
        <v>24058.639999999999</v>
      </c>
      <c r="J2838" s="48">
        <v>27201.71</v>
      </c>
      <c r="K2838" s="48">
        <v>36464.949999999997</v>
      </c>
      <c r="L2838" s="48">
        <v>44968.18</v>
      </c>
      <c r="M2838" s="48">
        <v>67474.8</v>
      </c>
      <c r="N2838" s="48">
        <v>56693.47</v>
      </c>
      <c r="O2838" s="48">
        <v>64412.75</v>
      </c>
      <c r="P2838" s="48">
        <v>33769.410000000003</v>
      </c>
      <c r="Q2838" s="48">
        <v>46568.36</v>
      </c>
      <c r="R2838" s="48">
        <v>23949.19</v>
      </c>
      <c r="S2838" s="48">
        <v>34853.410000000003</v>
      </c>
      <c r="T2838" s="48">
        <v>28501.68</v>
      </c>
      <c r="U2838" s="48">
        <v>33050.9</v>
      </c>
      <c r="V2838" s="48">
        <v>34159.42</v>
      </c>
      <c r="W2838" s="48">
        <v>31790.400000000001</v>
      </c>
      <c r="X2838" s="48">
        <v>38096.03</v>
      </c>
      <c r="Y2838" s="48">
        <v>45737.8</v>
      </c>
      <c r="Z2838" s="48">
        <v>39975.51</v>
      </c>
    </row>
    <row r="2839" spans="1:26">
      <c r="A2839" s="48">
        <v>754720</v>
      </c>
      <c r="B2839" s="49" t="s">
        <v>11694</v>
      </c>
      <c r="C2839" s="49" t="s">
        <v>11695</v>
      </c>
      <c r="D2839" s="49" t="s">
        <v>11696</v>
      </c>
      <c r="E2839" s="48">
        <v>30091.67</v>
      </c>
      <c r="F2839" s="48">
        <v>44109.04</v>
      </c>
      <c r="G2839" s="48">
        <v>30185.77</v>
      </c>
      <c r="H2839" s="48">
        <v>16677.41</v>
      </c>
      <c r="I2839" s="48">
        <v>17705.46</v>
      </c>
      <c r="J2839" s="48">
        <v>22862.560000000001</v>
      </c>
      <c r="K2839" s="48">
        <v>22650.55</v>
      </c>
      <c r="L2839" s="48">
        <v>51206.28</v>
      </c>
      <c r="M2839" s="48">
        <v>58209.48</v>
      </c>
      <c r="N2839" s="48">
        <v>34153.870000000003</v>
      </c>
      <c r="O2839" s="48">
        <v>50427.23</v>
      </c>
      <c r="P2839" s="48">
        <v>23112.14</v>
      </c>
      <c r="Q2839" s="48">
        <v>46134.79</v>
      </c>
      <c r="R2839" s="48">
        <v>19768.05</v>
      </c>
      <c r="S2839" s="48">
        <v>16860.169999999998</v>
      </c>
      <c r="T2839" s="48">
        <v>2145.85</v>
      </c>
      <c r="U2839" s="48">
        <v>5518.36</v>
      </c>
      <c r="V2839" s="48">
        <v>17840.759999999998</v>
      </c>
      <c r="W2839" s="48">
        <v>53574</v>
      </c>
      <c r="X2839" s="48">
        <v>58452.72</v>
      </c>
      <c r="Y2839" s="48">
        <v>43792.91</v>
      </c>
      <c r="Z2839" s="48">
        <v>43616.85</v>
      </c>
    </row>
    <row r="2840" spans="1:26">
      <c r="A2840" s="48">
        <v>751817</v>
      </c>
      <c r="B2840" s="49" t="s">
        <v>5313</v>
      </c>
      <c r="C2840" s="49" t="s">
        <v>5314</v>
      </c>
      <c r="D2840" s="49" t="s">
        <v>5315</v>
      </c>
      <c r="E2840" s="48">
        <v>60662.33</v>
      </c>
      <c r="F2840" s="48">
        <v>86254.95</v>
      </c>
      <c r="G2840" s="48">
        <v>51650.18</v>
      </c>
      <c r="H2840" s="48">
        <v>45110.05</v>
      </c>
      <c r="I2840" s="48">
        <v>39304.94</v>
      </c>
      <c r="J2840" s="48">
        <v>41096.97</v>
      </c>
      <c r="K2840" s="48">
        <v>47630.23</v>
      </c>
      <c r="L2840" s="48">
        <v>83519.02</v>
      </c>
      <c r="M2840" s="48">
        <v>89883.01</v>
      </c>
      <c r="N2840" s="48">
        <v>63218.48</v>
      </c>
      <c r="O2840" s="48">
        <v>80430.960000000006</v>
      </c>
      <c r="P2840" s="48">
        <v>55348.38</v>
      </c>
      <c r="Q2840" s="48">
        <v>56368.93</v>
      </c>
      <c r="R2840" s="48">
        <v>41286.03</v>
      </c>
      <c r="S2840" s="48">
        <v>61254.9</v>
      </c>
      <c r="T2840" s="48">
        <v>44808.05</v>
      </c>
      <c r="U2840" s="48">
        <v>50969.4</v>
      </c>
      <c r="V2840" s="48">
        <v>43185.919999999998</v>
      </c>
      <c r="W2840" s="48">
        <v>60968.959999999999</v>
      </c>
      <c r="X2840" s="48">
        <v>60398.97</v>
      </c>
      <c r="Y2840" s="48">
        <v>59958.32</v>
      </c>
      <c r="Z2840" s="48">
        <v>48577.17</v>
      </c>
    </row>
    <row r="2841" spans="1:26">
      <c r="A2841" s="48">
        <v>751947</v>
      </c>
      <c r="B2841" s="49" t="s">
        <v>14748</v>
      </c>
      <c r="C2841" s="49" t="s">
        <v>14749</v>
      </c>
      <c r="D2841" s="49" t="s">
        <v>14750</v>
      </c>
      <c r="E2841" s="48">
        <v>35383.86</v>
      </c>
      <c r="F2841" s="48">
        <v>50790.2</v>
      </c>
      <c r="G2841" s="48">
        <v>41582.99</v>
      </c>
      <c r="H2841" s="48">
        <v>18239.43</v>
      </c>
      <c r="I2841" s="48">
        <v>38251.93</v>
      </c>
      <c r="J2841" s="48">
        <v>29213.71</v>
      </c>
      <c r="K2841" s="48">
        <v>39762.93</v>
      </c>
      <c r="L2841" s="48">
        <v>46403.18</v>
      </c>
      <c r="M2841" s="48">
        <v>63089.599999999999</v>
      </c>
      <c r="N2841" s="48">
        <v>49733.22</v>
      </c>
      <c r="O2841" s="48">
        <v>54070.29</v>
      </c>
      <c r="P2841" s="48">
        <v>38421.760000000002</v>
      </c>
      <c r="Q2841" s="48">
        <v>38941.300000000003</v>
      </c>
      <c r="R2841" s="48">
        <v>36987.360000000001</v>
      </c>
      <c r="S2841" s="48">
        <v>26080.57</v>
      </c>
      <c r="T2841" s="48">
        <v>47346.39</v>
      </c>
      <c r="U2841" s="48">
        <v>26487.32</v>
      </c>
      <c r="V2841" s="48">
        <v>35394.29</v>
      </c>
      <c r="W2841" s="48">
        <v>32059.99</v>
      </c>
      <c r="X2841" s="48">
        <v>41339.01</v>
      </c>
      <c r="Y2841" s="48">
        <v>36362.03</v>
      </c>
      <c r="Z2841" s="48">
        <v>32468.02</v>
      </c>
    </row>
    <row r="2842" spans="1:26">
      <c r="A2842" s="48">
        <v>752503</v>
      </c>
      <c r="B2842" s="49" t="s">
        <v>12170</v>
      </c>
      <c r="C2842" s="49" t="s">
        <v>12171</v>
      </c>
      <c r="D2842" s="49" t="s">
        <v>12172</v>
      </c>
      <c r="E2842" s="48">
        <v>91288.19</v>
      </c>
      <c r="F2842" s="48">
        <v>98289.53</v>
      </c>
      <c r="G2842" s="48">
        <v>112679.76</v>
      </c>
      <c r="H2842" s="48">
        <v>61841.48</v>
      </c>
      <c r="I2842" s="48">
        <v>91710.16</v>
      </c>
      <c r="J2842" s="48">
        <v>73327.63</v>
      </c>
      <c r="K2842" s="48">
        <v>78931.91</v>
      </c>
      <c r="L2842" s="48">
        <v>118644.81</v>
      </c>
      <c r="M2842" s="48">
        <v>120806.9</v>
      </c>
      <c r="N2842" s="48">
        <v>80350.97</v>
      </c>
      <c r="O2842" s="48">
        <v>143683.5</v>
      </c>
      <c r="P2842" s="48">
        <v>84844.479999999996</v>
      </c>
      <c r="Q2842" s="48">
        <v>74158.7</v>
      </c>
      <c r="R2842" s="48">
        <v>99189.26</v>
      </c>
      <c r="S2842" s="48">
        <v>100747.59</v>
      </c>
      <c r="T2842" s="48">
        <v>106289.26</v>
      </c>
      <c r="U2842" s="48">
        <v>90517.66</v>
      </c>
      <c r="V2842" s="48">
        <v>83921.11</v>
      </c>
      <c r="W2842" s="48">
        <v>76968.45</v>
      </c>
      <c r="X2842" s="48">
        <v>70118.52</v>
      </c>
      <c r="Y2842" s="48">
        <v>65521.2</v>
      </c>
      <c r="Z2842" s="48">
        <v>77759.55</v>
      </c>
    </row>
    <row r="2843" spans="1:26">
      <c r="A2843" s="48">
        <v>755003</v>
      </c>
      <c r="B2843" s="49" t="s">
        <v>8941</v>
      </c>
      <c r="C2843" s="49" t="s">
        <v>8942</v>
      </c>
      <c r="D2843" s="49" t="s">
        <v>8943</v>
      </c>
      <c r="E2843" s="48">
        <v>125006.72</v>
      </c>
      <c r="F2843" s="48">
        <v>455332.53</v>
      </c>
      <c r="G2843" s="48">
        <v>195419.78</v>
      </c>
      <c r="H2843" s="48">
        <v>18813.39</v>
      </c>
      <c r="I2843" s="48">
        <v>364120.5</v>
      </c>
      <c r="J2843" s="48">
        <v>19077.43</v>
      </c>
      <c r="K2843" s="48">
        <v>382681.47</v>
      </c>
      <c r="L2843" s="48">
        <v>196222.67</v>
      </c>
      <c r="M2843" s="48">
        <v>547172</v>
      </c>
      <c r="N2843" s="48">
        <v>292293.38</v>
      </c>
      <c r="O2843" s="48">
        <v>650854.88</v>
      </c>
      <c r="P2843" s="48">
        <v>107563.55</v>
      </c>
      <c r="Q2843" s="48">
        <v>271497.88</v>
      </c>
      <c r="R2843" s="48">
        <v>170177.61</v>
      </c>
      <c r="S2843" s="48">
        <v>20146.05</v>
      </c>
      <c r="T2843" s="48">
        <v>430907.41</v>
      </c>
      <c r="U2843" s="48">
        <v>17178.14</v>
      </c>
      <c r="V2843" s="48">
        <v>500742.78</v>
      </c>
      <c r="W2843" s="48">
        <v>120121.77</v>
      </c>
      <c r="X2843" s="48">
        <v>289673.06</v>
      </c>
      <c r="Y2843" s="48">
        <v>215371.36</v>
      </c>
      <c r="Z2843" s="48">
        <v>331036</v>
      </c>
    </row>
    <row r="2844" spans="1:26">
      <c r="A2844" s="48">
        <v>748966</v>
      </c>
      <c r="B2844" s="49" t="s">
        <v>3640</v>
      </c>
      <c r="C2844" s="49" t="s">
        <v>3641</v>
      </c>
      <c r="D2844" s="49" t="s">
        <v>3642</v>
      </c>
      <c r="E2844" s="48">
        <v>26874.73</v>
      </c>
      <c r="F2844" s="48">
        <v>38916.04</v>
      </c>
      <c r="G2844" s="48">
        <v>27638.720000000001</v>
      </c>
      <c r="H2844" s="48">
        <v>11960.3</v>
      </c>
      <c r="I2844" s="48">
        <v>19925.53</v>
      </c>
      <c r="J2844" s="48">
        <v>20604.53</v>
      </c>
      <c r="K2844" s="48">
        <v>30845.82</v>
      </c>
      <c r="L2844" s="48">
        <v>34077.85</v>
      </c>
      <c r="M2844" s="48">
        <v>43903.21</v>
      </c>
      <c r="N2844" s="48">
        <v>26322.720000000001</v>
      </c>
      <c r="O2844" s="48">
        <v>39534.089999999997</v>
      </c>
      <c r="P2844" s="48">
        <v>20568.080000000002</v>
      </c>
      <c r="Q2844" s="48">
        <v>30138.720000000001</v>
      </c>
      <c r="R2844" s="48">
        <v>23197.759999999998</v>
      </c>
      <c r="S2844" s="48">
        <v>23913.040000000001</v>
      </c>
      <c r="T2844" s="48">
        <v>19821.060000000001</v>
      </c>
      <c r="U2844" s="48">
        <v>20988.080000000002</v>
      </c>
      <c r="V2844" s="48">
        <v>27497.19</v>
      </c>
      <c r="W2844" s="48">
        <v>23458.77</v>
      </c>
      <c r="X2844" s="48">
        <v>28599.97</v>
      </c>
      <c r="Y2844" s="48">
        <v>21782.720000000001</v>
      </c>
      <c r="Z2844" s="48">
        <v>25616.84</v>
      </c>
    </row>
    <row r="2845" spans="1:26">
      <c r="A2845" s="48">
        <v>754526</v>
      </c>
      <c r="B2845" s="49" t="s">
        <v>8562</v>
      </c>
      <c r="C2845" s="49" t="s">
        <v>8563</v>
      </c>
      <c r="D2845" s="49" t="s">
        <v>8564</v>
      </c>
      <c r="E2845" s="48">
        <v>34630.82</v>
      </c>
      <c r="F2845" s="48">
        <v>53962.34</v>
      </c>
      <c r="G2845" s="48">
        <v>50360.22</v>
      </c>
      <c r="H2845" s="48">
        <v>22203.57</v>
      </c>
      <c r="I2845" s="48">
        <v>38437.94</v>
      </c>
      <c r="J2845" s="48">
        <v>34794.910000000003</v>
      </c>
      <c r="K2845" s="48">
        <v>41475.94</v>
      </c>
      <c r="L2845" s="48">
        <v>55960.39</v>
      </c>
      <c r="M2845" s="48">
        <v>47551.14</v>
      </c>
      <c r="N2845" s="48">
        <v>36501.910000000003</v>
      </c>
      <c r="O2845" s="48">
        <v>43670.09</v>
      </c>
      <c r="P2845" s="48">
        <v>38524.019999999997</v>
      </c>
      <c r="Q2845" s="48">
        <v>42053.34</v>
      </c>
      <c r="R2845" s="48">
        <v>45117.3</v>
      </c>
      <c r="S2845" s="48">
        <v>33399.32</v>
      </c>
      <c r="T2845" s="48">
        <v>48632.25</v>
      </c>
      <c r="U2845" s="48">
        <v>43811.45</v>
      </c>
      <c r="V2845" s="48">
        <v>40678.17</v>
      </c>
      <c r="W2845" s="48">
        <v>36342.959999999999</v>
      </c>
      <c r="X2845" s="48">
        <v>32929.730000000003</v>
      </c>
      <c r="Y2845" s="48">
        <v>31716.53</v>
      </c>
      <c r="Z2845" s="48">
        <v>26845.69</v>
      </c>
    </row>
    <row r="2846" spans="1:26">
      <c r="A2846" s="48">
        <v>751357</v>
      </c>
      <c r="B2846" s="49" t="s">
        <v>6535</v>
      </c>
      <c r="C2846" s="49" t="s">
        <v>6536</v>
      </c>
      <c r="D2846" s="49" t="s">
        <v>6537</v>
      </c>
      <c r="E2846" s="48">
        <v>179239.23</v>
      </c>
      <c r="F2846" s="48">
        <v>231753.73</v>
      </c>
      <c r="G2846" s="48">
        <v>209377.34</v>
      </c>
      <c r="H2846" s="48">
        <v>133856.5</v>
      </c>
      <c r="I2846" s="48">
        <v>147795.06</v>
      </c>
      <c r="J2846" s="48">
        <v>165694.97</v>
      </c>
      <c r="K2846" s="48">
        <v>203130.12</v>
      </c>
      <c r="L2846" s="48">
        <v>359425.38</v>
      </c>
      <c r="M2846" s="48">
        <v>384598.75</v>
      </c>
      <c r="N2846" s="48">
        <v>319095.09000000003</v>
      </c>
      <c r="O2846" s="48">
        <v>397437.22</v>
      </c>
      <c r="P2846" s="48">
        <v>200441.14</v>
      </c>
      <c r="Q2846" s="48">
        <v>187318.81</v>
      </c>
      <c r="R2846" s="48">
        <v>187969.03</v>
      </c>
      <c r="S2846" s="48">
        <v>207391.94</v>
      </c>
      <c r="T2846" s="48">
        <v>178843.38</v>
      </c>
      <c r="U2846" s="48">
        <v>193944.75</v>
      </c>
      <c r="V2846" s="48">
        <v>233430.22</v>
      </c>
      <c r="W2846" s="48">
        <v>260077.88</v>
      </c>
      <c r="X2846" s="48">
        <v>255104.67</v>
      </c>
      <c r="Y2846" s="48">
        <v>271372.09000000003</v>
      </c>
      <c r="Z2846" s="48">
        <v>231007.44</v>
      </c>
    </row>
    <row r="2847" spans="1:26">
      <c r="A2847" s="48">
        <v>752504</v>
      </c>
      <c r="B2847" s="49" t="s">
        <v>12029</v>
      </c>
      <c r="C2847" s="49" t="s">
        <v>12030</v>
      </c>
      <c r="D2847" s="49" t="s">
        <v>12031</v>
      </c>
      <c r="E2847" s="48">
        <v>234857.28</v>
      </c>
      <c r="F2847" s="48">
        <v>292721.53000000003</v>
      </c>
      <c r="G2847" s="48">
        <v>253945.3</v>
      </c>
      <c r="H2847" s="48">
        <v>124669.24</v>
      </c>
      <c r="I2847" s="48">
        <v>182826.59</v>
      </c>
      <c r="J2847" s="48">
        <v>200297.25</v>
      </c>
      <c r="K2847" s="48">
        <v>196208.92</v>
      </c>
      <c r="L2847" s="48">
        <v>379639.78</v>
      </c>
      <c r="M2847" s="48">
        <v>302851.31</v>
      </c>
      <c r="N2847" s="48">
        <v>203743.33</v>
      </c>
      <c r="O2847" s="48">
        <v>299672.94</v>
      </c>
      <c r="P2847" s="48">
        <v>189594.38</v>
      </c>
      <c r="Q2847" s="48">
        <v>211565.03</v>
      </c>
      <c r="R2847" s="48">
        <v>260709.38</v>
      </c>
      <c r="S2847" s="48">
        <v>87395.59</v>
      </c>
      <c r="T2847" s="48">
        <v>232889.05</v>
      </c>
      <c r="U2847" s="48">
        <v>258306.73</v>
      </c>
      <c r="V2847" s="48">
        <v>285156.81</v>
      </c>
      <c r="W2847" s="48">
        <v>196333.19</v>
      </c>
      <c r="X2847" s="48">
        <v>145501.39000000001</v>
      </c>
      <c r="Y2847" s="48">
        <v>195772.48</v>
      </c>
      <c r="Z2847" s="48">
        <v>245762.28</v>
      </c>
    </row>
    <row r="2848" spans="1:26">
      <c r="A2848" s="48">
        <v>751682</v>
      </c>
      <c r="B2848" s="49" t="s">
        <v>12128</v>
      </c>
      <c r="C2848" s="49" t="s">
        <v>12129</v>
      </c>
      <c r="D2848" s="49" t="s">
        <v>12130</v>
      </c>
      <c r="E2848" s="48">
        <v>79572.899999999994</v>
      </c>
      <c r="F2848" s="48">
        <v>97907.3</v>
      </c>
      <c r="G2848" s="48">
        <v>124390.98</v>
      </c>
      <c r="H2848" s="48">
        <v>54906.37</v>
      </c>
      <c r="I2848" s="48">
        <v>52987.34</v>
      </c>
      <c r="J2848" s="48">
        <v>51805.18</v>
      </c>
      <c r="K2848" s="48">
        <v>48650.2</v>
      </c>
      <c r="L2848" s="48">
        <v>94817.52</v>
      </c>
      <c r="M2848" s="48">
        <v>93037.41</v>
      </c>
      <c r="N2848" s="48">
        <v>105461.61</v>
      </c>
      <c r="O2848" s="48">
        <v>135454.41</v>
      </c>
      <c r="P2848" s="48">
        <v>65151.32</v>
      </c>
      <c r="Q2848" s="48">
        <v>71426.070000000007</v>
      </c>
      <c r="R2848" s="48">
        <v>96793.77</v>
      </c>
      <c r="S2848" s="48">
        <v>70316.73</v>
      </c>
      <c r="T2848" s="48">
        <v>64411.85</v>
      </c>
      <c r="U2848" s="48">
        <v>54488.21</v>
      </c>
      <c r="V2848" s="48">
        <v>58331.07</v>
      </c>
      <c r="W2848" s="48">
        <v>64191</v>
      </c>
      <c r="X2848" s="48">
        <v>69355.17</v>
      </c>
      <c r="Y2848" s="48">
        <v>82512.87</v>
      </c>
      <c r="Z2848" s="48">
        <v>77615.759999999995</v>
      </c>
    </row>
    <row r="2849" spans="1:26">
      <c r="A2849" s="48">
        <v>751443</v>
      </c>
      <c r="B2849" s="49" t="s">
        <v>19671</v>
      </c>
      <c r="C2849" s="49" t="s">
        <v>19672</v>
      </c>
      <c r="D2849" s="49" t="s">
        <v>19673</v>
      </c>
      <c r="E2849" s="48">
        <v>51038.34</v>
      </c>
      <c r="F2849" s="48">
        <v>71660.91</v>
      </c>
      <c r="G2849" s="48">
        <v>75510.12</v>
      </c>
      <c r="H2849" s="48">
        <v>47916.2</v>
      </c>
      <c r="I2849" s="48">
        <v>61762.68</v>
      </c>
      <c r="J2849" s="48">
        <v>46592.26</v>
      </c>
      <c r="K2849" s="48">
        <v>39208.01</v>
      </c>
      <c r="L2849" s="48">
        <v>63540.61</v>
      </c>
      <c r="M2849" s="48">
        <v>54752.43</v>
      </c>
      <c r="N2849" s="48">
        <v>24689.599999999999</v>
      </c>
      <c r="O2849" s="48">
        <v>49799.28</v>
      </c>
      <c r="P2849" s="48">
        <v>52308.92</v>
      </c>
      <c r="Q2849" s="48">
        <v>54691.4</v>
      </c>
      <c r="R2849" s="48">
        <v>72151.899999999994</v>
      </c>
      <c r="S2849" s="48">
        <v>75589.7</v>
      </c>
      <c r="T2849" s="48">
        <v>69279.48</v>
      </c>
      <c r="U2849" s="48">
        <v>52539.7</v>
      </c>
      <c r="V2849" s="48">
        <v>43153.75</v>
      </c>
      <c r="W2849" s="48">
        <v>38694.160000000003</v>
      </c>
      <c r="X2849" s="48">
        <v>29982.09</v>
      </c>
      <c r="Y2849" s="48">
        <v>17876.68</v>
      </c>
      <c r="Z2849" s="48">
        <v>27531.64</v>
      </c>
    </row>
    <row r="2850" spans="1:26">
      <c r="A2850" s="48">
        <v>750020</v>
      </c>
      <c r="B2850" s="49" t="s">
        <v>19674</v>
      </c>
      <c r="C2850" s="50"/>
      <c r="D2850" s="49" t="s">
        <v>19675</v>
      </c>
      <c r="E2850" s="48">
        <v>28419.71</v>
      </c>
      <c r="F2850" s="48">
        <v>46259.12</v>
      </c>
      <c r="G2850" s="48">
        <v>36324.870000000003</v>
      </c>
      <c r="H2850" s="48">
        <v>18903.46</v>
      </c>
      <c r="I2850" s="48">
        <v>21793.599999999999</v>
      </c>
      <c r="J2850" s="48">
        <v>28029.66</v>
      </c>
      <c r="K2850" s="48">
        <v>34742.870000000003</v>
      </c>
      <c r="L2850" s="48">
        <v>43309.04</v>
      </c>
      <c r="M2850" s="48">
        <v>64958.59</v>
      </c>
      <c r="N2850" s="48">
        <v>37035.89</v>
      </c>
      <c r="O2850" s="48">
        <v>57952.39</v>
      </c>
      <c r="P2850" s="48">
        <v>405.35</v>
      </c>
      <c r="Q2850" s="48">
        <v>14468.57</v>
      </c>
      <c r="R2850" s="48">
        <v>11473.71</v>
      </c>
      <c r="S2850" s="48">
        <v>8910.2900000000009</v>
      </c>
      <c r="T2850" s="48">
        <v>12250.75</v>
      </c>
      <c r="U2850" s="48">
        <v>9768.09</v>
      </c>
      <c r="V2850" s="48">
        <v>7064.31</v>
      </c>
      <c r="W2850" s="48">
        <v>9311.9599999999991</v>
      </c>
      <c r="X2850" s="48">
        <v>14821.87</v>
      </c>
      <c r="Y2850" s="48">
        <v>8157.56</v>
      </c>
      <c r="Z2850" s="48">
        <v>13635.48</v>
      </c>
    </row>
    <row r="2851" spans="1:26">
      <c r="A2851" s="48">
        <v>752962</v>
      </c>
      <c r="B2851" s="49" t="s">
        <v>6798</v>
      </c>
      <c r="C2851" s="49" t="s">
        <v>6799</v>
      </c>
      <c r="D2851" s="49" t="s">
        <v>6800</v>
      </c>
      <c r="E2851" s="48">
        <v>278388.65999999997</v>
      </c>
      <c r="F2851" s="48">
        <v>355415.19</v>
      </c>
      <c r="G2851" s="48">
        <v>250979.42</v>
      </c>
      <c r="H2851" s="48">
        <v>199938.2</v>
      </c>
      <c r="I2851" s="48">
        <v>245635.36</v>
      </c>
      <c r="J2851" s="48">
        <v>223463.88</v>
      </c>
      <c r="K2851" s="48">
        <v>278716.40999999997</v>
      </c>
      <c r="L2851" s="48">
        <v>359399.91</v>
      </c>
      <c r="M2851" s="48">
        <v>350829.44</v>
      </c>
      <c r="N2851" s="48">
        <v>299331.71999999997</v>
      </c>
      <c r="O2851" s="48">
        <v>328130.40999999997</v>
      </c>
      <c r="P2851" s="48">
        <v>226241.84</v>
      </c>
      <c r="Q2851" s="48">
        <v>251084.16</v>
      </c>
      <c r="R2851" s="48">
        <v>218861.56</v>
      </c>
      <c r="S2851" s="48">
        <v>196570.09</v>
      </c>
      <c r="T2851" s="48">
        <v>275296.46999999997</v>
      </c>
      <c r="U2851" s="48">
        <v>312255.44</v>
      </c>
      <c r="V2851" s="48">
        <v>316818.44</v>
      </c>
      <c r="W2851" s="48">
        <v>241601.05</v>
      </c>
      <c r="X2851" s="48">
        <v>235447.11</v>
      </c>
      <c r="Y2851" s="48">
        <v>242137.77</v>
      </c>
      <c r="Z2851" s="48">
        <v>255632.67</v>
      </c>
    </row>
    <row r="2852" spans="1:26">
      <c r="A2852" s="48">
        <v>751014</v>
      </c>
      <c r="B2852" s="49" t="s">
        <v>3379</v>
      </c>
      <c r="C2852" s="49" t="s">
        <v>3380</v>
      </c>
      <c r="D2852" s="49" t="s">
        <v>3381</v>
      </c>
      <c r="E2852" s="48">
        <v>50724.45</v>
      </c>
      <c r="F2852" s="48">
        <v>66700.92</v>
      </c>
      <c r="G2852" s="48">
        <v>48723.4</v>
      </c>
      <c r="H2852" s="48">
        <v>28522.82</v>
      </c>
      <c r="I2852" s="48">
        <v>39216.18</v>
      </c>
      <c r="J2852" s="48">
        <v>34995.01</v>
      </c>
      <c r="K2852" s="48">
        <v>43259.23</v>
      </c>
      <c r="L2852" s="48">
        <v>50158.55</v>
      </c>
      <c r="M2852" s="48">
        <v>51806.62</v>
      </c>
      <c r="N2852" s="48">
        <v>44966.3</v>
      </c>
      <c r="O2852" s="48">
        <v>50555.59</v>
      </c>
      <c r="P2852" s="48">
        <v>57972.82</v>
      </c>
      <c r="Q2852" s="48">
        <v>48611.99</v>
      </c>
      <c r="R2852" s="48">
        <v>41870.82</v>
      </c>
      <c r="S2852" s="48">
        <v>44873.61</v>
      </c>
      <c r="T2852" s="48">
        <v>43551.25</v>
      </c>
      <c r="U2852" s="48">
        <v>39534.949999999997</v>
      </c>
      <c r="V2852" s="48">
        <v>43711.34</v>
      </c>
      <c r="W2852" s="48">
        <v>31169.19</v>
      </c>
      <c r="X2852" s="48">
        <v>30185.85</v>
      </c>
      <c r="Y2852" s="48">
        <v>36176.25</v>
      </c>
      <c r="Z2852" s="48">
        <v>29780.97</v>
      </c>
    </row>
    <row r="2853" spans="1:26">
      <c r="A2853" s="48">
        <v>754324</v>
      </c>
      <c r="B2853" s="49" t="s">
        <v>10223</v>
      </c>
      <c r="C2853" s="49" t="s">
        <v>10224</v>
      </c>
      <c r="D2853" s="49" t="s">
        <v>10225</v>
      </c>
      <c r="E2853" s="48">
        <v>153989.45000000001</v>
      </c>
      <c r="F2853" s="48">
        <v>307424.09000000003</v>
      </c>
      <c r="G2853" s="48">
        <v>226010.19</v>
      </c>
      <c r="H2853" s="48">
        <v>95307.07</v>
      </c>
      <c r="I2853" s="48">
        <v>170758.67</v>
      </c>
      <c r="J2853" s="48">
        <v>128261.8</v>
      </c>
      <c r="K2853" s="48">
        <v>191152.97</v>
      </c>
      <c r="L2853" s="48">
        <v>411456.94</v>
      </c>
      <c r="M2853" s="48">
        <v>392954.84</v>
      </c>
      <c r="N2853" s="48">
        <v>443925.38</v>
      </c>
      <c r="O2853" s="48">
        <v>570995.88</v>
      </c>
      <c r="P2853" s="48">
        <v>155061.44</v>
      </c>
      <c r="Q2853" s="48">
        <v>233117.62</v>
      </c>
      <c r="R2853" s="48">
        <v>201929.14</v>
      </c>
      <c r="S2853" s="48">
        <v>141113.56</v>
      </c>
      <c r="T2853" s="48">
        <v>199586.42</v>
      </c>
      <c r="U2853" s="48">
        <v>125617.69</v>
      </c>
      <c r="V2853" s="48">
        <v>189095.12</v>
      </c>
      <c r="W2853" s="48">
        <v>270775.88</v>
      </c>
      <c r="X2853" s="48">
        <v>229170.03</v>
      </c>
      <c r="Y2853" s="48">
        <v>375316.69</v>
      </c>
      <c r="Z2853" s="48">
        <v>325332.53000000003</v>
      </c>
    </row>
    <row r="2854" spans="1:26">
      <c r="A2854" s="48">
        <v>754505</v>
      </c>
      <c r="B2854" s="49" t="s">
        <v>11465</v>
      </c>
      <c r="C2854" s="49" t="s">
        <v>11466</v>
      </c>
      <c r="D2854" s="49" t="s">
        <v>11467</v>
      </c>
      <c r="E2854" s="48">
        <v>20097.560000000001</v>
      </c>
      <c r="F2854" s="48">
        <v>91167.360000000001</v>
      </c>
      <c r="G2854" s="48">
        <v>36999</v>
      </c>
      <c r="H2854" s="48">
        <v>13630.37</v>
      </c>
      <c r="I2854" s="48">
        <v>5406.15</v>
      </c>
      <c r="J2854" s="48">
        <v>11958.23</v>
      </c>
      <c r="K2854" s="48">
        <v>20222.37</v>
      </c>
      <c r="L2854" s="48">
        <v>93888.63</v>
      </c>
      <c r="M2854" s="48">
        <v>90694.55</v>
      </c>
      <c r="N2854" s="48">
        <v>102396.63</v>
      </c>
      <c r="O2854" s="48">
        <v>93460.62</v>
      </c>
      <c r="P2854" s="48">
        <v>15039.21</v>
      </c>
      <c r="Q2854" s="48">
        <v>72568.66</v>
      </c>
      <c r="R2854" s="48">
        <v>29235.18</v>
      </c>
      <c r="S2854" s="48">
        <v>3342.47</v>
      </c>
      <c r="T2854" s="48">
        <v>576.54</v>
      </c>
      <c r="U2854" s="48">
        <v>337.24</v>
      </c>
      <c r="V2854" s="48">
        <v>1255.9000000000001</v>
      </c>
      <c r="W2854" s="48">
        <v>81754.39</v>
      </c>
      <c r="X2854" s="48">
        <v>82637.77</v>
      </c>
      <c r="Y2854" s="48">
        <v>84484.95</v>
      </c>
      <c r="Z2854" s="48">
        <v>72695.31</v>
      </c>
    </row>
    <row r="2855" spans="1:26">
      <c r="A2855" s="48">
        <v>751865</v>
      </c>
      <c r="B2855" s="49" t="s">
        <v>19676</v>
      </c>
      <c r="C2855" s="49" t="s">
        <v>15412</v>
      </c>
      <c r="D2855" s="49" t="s">
        <v>19677</v>
      </c>
      <c r="E2855" s="48">
        <v>13258.33</v>
      </c>
      <c r="F2855" s="48">
        <v>20911.57</v>
      </c>
      <c r="G2855" s="48">
        <v>17611.47</v>
      </c>
      <c r="H2855" s="48">
        <v>13831.32</v>
      </c>
      <c r="I2855" s="48">
        <v>16086.37</v>
      </c>
      <c r="J2855" s="48">
        <v>26791.62</v>
      </c>
      <c r="K2855" s="48">
        <v>26232.66</v>
      </c>
      <c r="L2855" s="48">
        <v>149773.62</v>
      </c>
      <c r="M2855" s="48">
        <v>166833.97</v>
      </c>
      <c r="N2855" s="48">
        <v>135733.14000000001</v>
      </c>
      <c r="O2855" s="48">
        <v>183751.56</v>
      </c>
      <c r="P2855" s="48">
        <v>2809.34</v>
      </c>
      <c r="Q2855" s="48">
        <v>2962.25</v>
      </c>
      <c r="R2855" s="48">
        <v>2669.97</v>
      </c>
      <c r="S2855" s="48">
        <v>1742.26</v>
      </c>
      <c r="T2855" s="48">
        <v>2619.5500000000002</v>
      </c>
      <c r="U2855" s="48">
        <v>5834.87</v>
      </c>
      <c r="V2855" s="48">
        <v>3957.27</v>
      </c>
      <c r="W2855" s="48">
        <v>155929.54999999999</v>
      </c>
      <c r="X2855" s="48">
        <v>120480.15</v>
      </c>
      <c r="Y2855" s="48">
        <v>133016.59</v>
      </c>
      <c r="Z2855" s="48">
        <v>130109.69</v>
      </c>
    </row>
    <row r="2856" spans="1:26">
      <c r="A2856" s="48">
        <v>749633</v>
      </c>
      <c r="B2856" s="49" t="s">
        <v>3391</v>
      </c>
      <c r="C2856" s="49" t="s">
        <v>3392</v>
      </c>
      <c r="D2856" s="49" t="s">
        <v>3393</v>
      </c>
      <c r="E2856" s="48">
        <v>118881.61</v>
      </c>
      <c r="F2856" s="48">
        <v>162162.54999999999</v>
      </c>
      <c r="G2856" s="48">
        <v>99348.98</v>
      </c>
      <c r="H2856" s="48">
        <v>81272.66</v>
      </c>
      <c r="I2856" s="48">
        <v>90340.95</v>
      </c>
      <c r="J2856" s="48">
        <v>78446.570000000007</v>
      </c>
      <c r="K2856" s="48">
        <v>99554.95</v>
      </c>
      <c r="L2856" s="48">
        <v>178516.83</v>
      </c>
      <c r="M2856" s="48">
        <v>206350.42</v>
      </c>
      <c r="N2856" s="48">
        <v>212772.56</v>
      </c>
      <c r="O2856" s="48">
        <v>276476.5</v>
      </c>
      <c r="P2856" s="48">
        <v>8543.24</v>
      </c>
      <c r="Q2856" s="48">
        <v>18895.439999999999</v>
      </c>
      <c r="R2856" s="48">
        <v>142.83000000000001</v>
      </c>
      <c r="S2856" s="48">
        <v>19541.29</v>
      </c>
      <c r="T2856" s="50"/>
      <c r="U2856" s="50"/>
      <c r="V2856" s="48">
        <v>1693</v>
      </c>
      <c r="W2856" s="48">
        <v>1021.9</v>
      </c>
      <c r="X2856" s="48">
        <v>13731.99</v>
      </c>
      <c r="Y2856" s="48">
        <v>45553.51</v>
      </c>
      <c r="Z2856" s="48">
        <v>32459.21</v>
      </c>
    </row>
    <row r="2857" spans="1:26">
      <c r="A2857" s="48">
        <v>750181</v>
      </c>
      <c r="B2857" s="49" t="s">
        <v>3852</v>
      </c>
      <c r="C2857" s="49" t="s">
        <v>3853</v>
      </c>
      <c r="D2857" s="49" t="s">
        <v>3854</v>
      </c>
      <c r="E2857" s="48">
        <v>31447.88</v>
      </c>
      <c r="F2857" s="48">
        <v>31486.84</v>
      </c>
      <c r="G2857" s="48">
        <v>17435.48</v>
      </c>
      <c r="H2857" s="48">
        <v>13982.36</v>
      </c>
      <c r="I2857" s="48">
        <v>16212.46</v>
      </c>
      <c r="J2857" s="48">
        <v>30022.79</v>
      </c>
      <c r="K2857" s="48">
        <v>23975.65</v>
      </c>
      <c r="L2857" s="48">
        <v>42948.160000000003</v>
      </c>
      <c r="M2857" s="48">
        <v>41049.03</v>
      </c>
      <c r="N2857" s="48">
        <v>20944.52</v>
      </c>
      <c r="O2857" s="48">
        <v>40747.08</v>
      </c>
      <c r="P2857" s="48">
        <v>27988.959999999999</v>
      </c>
      <c r="Q2857" s="48">
        <v>21975.09</v>
      </c>
      <c r="R2857" s="48">
        <v>16513.830000000002</v>
      </c>
      <c r="S2857" s="48">
        <v>20461.93</v>
      </c>
      <c r="T2857" s="48">
        <v>19215.32</v>
      </c>
      <c r="U2857" s="48">
        <v>32323.85</v>
      </c>
      <c r="V2857" s="48">
        <v>22767.61</v>
      </c>
      <c r="W2857" s="48">
        <v>32120.23</v>
      </c>
      <c r="X2857" s="48">
        <v>28802.29</v>
      </c>
      <c r="Y2857" s="48">
        <v>17744.400000000001</v>
      </c>
      <c r="Z2857" s="48">
        <v>21493.85</v>
      </c>
    </row>
    <row r="2858" spans="1:26">
      <c r="A2858" s="48">
        <v>750767</v>
      </c>
      <c r="B2858" s="49" t="s">
        <v>8530</v>
      </c>
      <c r="C2858" s="49" t="s">
        <v>8531</v>
      </c>
      <c r="D2858" s="49" t="s">
        <v>8532</v>
      </c>
      <c r="E2858" s="48">
        <v>82305.89</v>
      </c>
      <c r="F2858" s="48">
        <v>96363.3</v>
      </c>
      <c r="G2858" s="48">
        <v>75987.740000000005</v>
      </c>
      <c r="H2858" s="48">
        <v>42599.98</v>
      </c>
      <c r="I2858" s="48">
        <v>58990.31</v>
      </c>
      <c r="J2858" s="48">
        <v>83248.800000000003</v>
      </c>
      <c r="K2858" s="48">
        <v>71319.56</v>
      </c>
      <c r="L2858" s="48">
        <v>90832.21</v>
      </c>
      <c r="M2858" s="48">
        <v>99024.46</v>
      </c>
      <c r="N2858" s="48">
        <v>76962.759999999995</v>
      </c>
      <c r="O2858" s="48">
        <v>93592.25</v>
      </c>
      <c r="P2858" s="48">
        <v>78563.14</v>
      </c>
      <c r="Q2858" s="48">
        <v>71354.41</v>
      </c>
      <c r="R2858" s="48">
        <v>65325.05</v>
      </c>
      <c r="S2858" s="48">
        <v>66730.73</v>
      </c>
      <c r="T2858" s="48">
        <v>68483.89</v>
      </c>
      <c r="U2858" s="48">
        <v>87637.34</v>
      </c>
      <c r="V2858" s="48">
        <v>73150.63</v>
      </c>
      <c r="W2858" s="48">
        <v>63348.23</v>
      </c>
      <c r="X2858" s="48">
        <v>60459.43</v>
      </c>
      <c r="Y2858" s="48">
        <v>55836.02</v>
      </c>
      <c r="Z2858" s="48">
        <v>54323.02</v>
      </c>
    </row>
    <row r="2859" spans="1:26">
      <c r="A2859" s="48">
        <v>752811</v>
      </c>
      <c r="B2859" s="49" t="s">
        <v>19678</v>
      </c>
      <c r="C2859" s="49" t="s">
        <v>14383</v>
      </c>
      <c r="D2859" s="49" t="s">
        <v>19679</v>
      </c>
      <c r="E2859" s="48">
        <v>26679.61</v>
      </c>
      <c r="F2859" s="48">
        <v>38498.82</v>
      </c>
      <c r="G2859" s="48">
        <v>30454.63</v>
      </c>
      <c r="H2859" s="48">
        <v>19371.419999999998</v>
      </c>
      <c r="I2859" s="48">
        <v>21832.47</v>
      </c>
      <c r="J2859" s="48">
        <v>26449.599999999999</v>
      </c>
      <c r="K2859" s="48">
        <v>30138.59</v>
      </c>
      <c r="L2859" s="48">
        <v>89143.91</v>
      </c>
      <c r="M2859" s="48">
        <v>100917.16</v>
      </c>
      <c r="N2859" s="48">
        <v>91888.98</v>
      </c>
      <c r="O2859" s="48">
        <v>97007.18</v>
      </c>
      <c r="P2859" s="48">
        <v>25538.32</v>
      </c>
      <c r="Q2859" s="48">
        <v>11206.9</v>
      </c>
      <c r="R2859" s="48">
        <v>23712.09</v>
      </c>
      <c r="S2859" s="48">
        <v>8623.67</v>
      </c>
      <c r="T2859" s="48">
        <v>20684.52</v>
      </c>
      <c r="U2859" s="48">
        <v>26167.47</v>
      </c>
      <c r="V2859" s="48">
        <v>27500.18</v>
      </c>
      <c r="W2859" s="48">
        <v>67593.73</v>
      </c>
      <c r="X2859" s="48">
        <v>77049.73</v>
      </c>
      <c r="Y2859" s="48">
        <v>99536.43</v>
      </c>
      <c r="Z2859" s="48">
        <v>72632.039999999994</v>
      </c>
    </row>
    <row r="2860" spans="1:26">
      <c r="A2860" s="48">
        <v>750414</v>
      </c>
      <c r="B2860" s="49" t="s">
        <v>6303</v>
      </c>
      <c r="C2860" s="49" t="s">
        <v>6304</v>
      </c>
      <c r="D2860" s="49" t="s">
        <v>6305</v>
      </c>
      <c r="E2860" s="48">
        <v>79507.7</v>
      </c>
      <c r="F2860" s="48">
        <v>115952.55</v>
      </c>
      <c r="G2860" s="48">
        <v>92450.02</v>
      </c>
      <c r="H2860" s="48">
        <v>79487.53</v>
      </c>
      <c r="I2860" s="48">
        <v>84635.88</v>
      </c>
      <c r="J2860" s="48">
        <v>56665.22</v>
      </c>
      <c r="K2860" s="48">
        <v>69769.42</v>
      </c>
      <c r="L2860" s="48">
        <v>60726.36</v>
      </c>
      <c r="M2860" s="48">
        <v>91717.03</v>
      </c>
      <c r="N2860" s="48">
        <v>60799.33</v>
      </c>
      <c r="O2860" s="48">
        <v>110346.47</v>
      </c>
      <c r="P2860" s="48">
        <v>28783.45</v>
      </c>
      <c r="Q2860" s="48">
        <v>35313.480000000003</v>
      </c>
      <c r="R2860" s="48">
        <v>31174.400000000001</v>
      </c>
      <c r="S2860" s="48">
        <v>71472.149999999994</v>
      </c>
      <c r="T2860" s="48">
        <v>39752.71</v>
      </c>
      <c r="U2860" s="48">
        <v>24695.78</v>
      </c>
      <c r="V2860" s="48">
        <v>31725.98</v>
      </c>
      <c r="W2860" s="48">
        <v>11162.02</v>
      </c>
      <c r="X2860" s="48">
        <v>16368.9</v>
      </c>
      <c r="Y2860" s="48">
        <v>13234.05</v>
      </c>
      <c r="Z2860" s="48">
        <v>20582.14</v>
      </c>
    </row>
    <row r="2861" spans="1:26">
      <c r="A2861" s="48">
        <v>753986</v>
      </c>
      <c r="B2861" s="49" t="s">
        <v>5257</v>
      </c>
      <c r="C2861" s="49" t="s">
        <v>5258</v>
      </c>
      <c r="D2861" s="49" t="s">
        <v>5259</v>
      </c>
      <c r="E2861" s="48">
        <v>19046.509999999998</v>
      </c>
      <c r="F2861" s="48">
        <v>27033.75</v>
      </c>
      <c r="G2861" s="48">
        <v>15110.43</v>
      </c>
      <c r="H2861" s="48">
        <v>9842.24</v>
      </c>
      <c r="I2861" s="48">
        <v>7865.21</v>
      </c>
      <c r="J2861" s="48">
        <v>10318.280000000001</v>
      </c>
      <c r="K2861" s="48">
        <v>16345.44</v>
      </c>
      <c r="L2861" s="48">
        <v>51684.34</v>
      </c>
      <c r="M2861" s="48">
        <v>49388.34</v>
      </c>
      <c r="N2861" s="48">
        <v>40374.050000000003</v>
      </c>
      <c r="O2861" s="48">
        <v>53662.36</v>
      </c>
      <c r="P2861" s="48">
        <v>8611.2000000000007</v>
      </c>
      <c r="Q2861" s="48">
        <v>17618.939999999999</v>
      </c>
      <c r="R2861" s="48">
        <v>9923.67</v>
      </c>
      <c r="S2861" s="48">
        <v>7161</v>
      </c>
      <c r="T2861" s="48">
        <v>3512.24</v>
      </c>
      <c r="U2861" s="48">
        <v>6282.99</v>
      </c>
      <c r="V2861" s="48">
        <v>12634.02</v>
      </c>
      <c r="W2861" s="48">
        <v>45768.93</v>
      </c>
      <c r="X2861" s="48">
        <v>39850.660000000003</v>
      </c>
      <c r="Y2861" s="48">
        <v>46412.27</v>
      </c>
      <c r="Z2861" s="48">
        <v>44490.02</v>
      </c>
    </row>
    <row r="2862" spans="1:26">
      <c r="A2862" s="48">
        <v>754039</v>
      </c>
      <c r="B2862" s="49" t="s">
        <v>2616</v>
      </c>
      <c r="C2862" s="49" t="s">
        <v>2617</v>
      </c>
      <c r="D2862" s="49" t="s">
        <v>2618</v>
      </c>
      <c r="E2862" s="48">
        <v>29634.82</v>
      </c>
      <c r="F2862" s="48">
        <v>42190.21</v>
      </c>
      <c r="G2862" s="48">
        <v>36305.040000000001</v>
      </c>
      <c r="H2862" s="48">
        <v>22181.58</v>
      </c>
      <c r="I2862" s="48">
        <v>34518.910000000003</v>
      </c>
      <c r="J2862" s="48">
        <v>19860.55</v>
      </c>
      <c r="K2862" s="48">
        <v>43063.199999999997</v>
      </c>
      <c r="L2862" s="48">
        <v>48335.360000000001</v>
      </c>
      <c r="M2862" s="48">
        <v>55333.67</v>
      </c>
      <c r="N2862" s="48">
        <v>43594.17</v>
      </c>
      <c r="O2862" s="48">
        <v>63884.800000000003</v>
      </c>
      <c r="P2862" s="48">
        <v>26358.28</v>
      </c>
      <c r="Q2862" s="48">
        <v>35054.1</v>
      </c>
      <c r="R2862" s="48">
        <v>31117.77</v>
      </c>
      <c r="S2862" s="48">
        <v>2989.14</v>
      </c>
      <c r="T2862" s="48">
        <v>45578.61</v>
      </c>
      <c r="U2862" s="48">
        <v>14034.98</v>
      </c>
      <c r="V2862" s="48">
        <v>45573.23</v>
      </c>
      <c r="W2862" s="48">
        <v>31409.07</v>
      </c>
      <c r="X2862" s="48">
        <v>44971.65</v>
      </c>
      <c r="Y2862" s="48">
        <v>43615.82</v>
      </c>
      <c r="Z2862" s="48">
        <v>51760.43</v>
      </c>
    </row>
    <row r="2863" spans="1:26">
      <c r="A2863" s="48">
        <v>754188</v>
      </c>
      <c r="B2863" s="49" t="s">
        <v>8908</v>
      </c>
      <c r="C2863" s="49" t="s">
        <v>8909</v>
      </c>
      <c r="D2863" s="49" t="s">
        <v>8910</v>
      </c>
      <c r="E2863" s="48">
        <v>121624.41</v>
      </c>
      <c r="F2863" s="48">
        <v>105859.88</v>
      </c>
      <c r="G2863" s="48">
        <v>103958.77</v>
      </c>
      <c r="H2863" s="48">
        <v>82917.3</v>
      </c>
      <c r="I2863" s="48">
        <v>60635.57</v>
      </c>
      <c r="J2863" s="48">
        <v>104107.88</v>
      </c>
      <c r="K2863" s="48">
        <v>67266.899999999994</v>
      </c>
      <c r="L2863" s="48">
        <v>85190.37</v>
      </c>
      <c r="M2863" s="48">
        <v>110400.11</v>
      </c>
      <c r="N2863" s="48">
        <v>75030.09</v>
      </c>
      <c r="O2863" s="48">
        <v>110336</v>
      </c>
      <c r="P2863" s="48">
        <v>134625.66</v>
      </c>
      <c r="Q2863" s="48">
        <v>92054.8</v>
      </c>
      <c r="R2863" s="48">
        <v>102281.52</v>
      </c>
      <c r="S2863" s="48">
        <v>144275.31</v>
      </c>
      <c r="T2863" s="48">
        <v>92575.08</v>
      </c>
      <c r="U2863" s="48">
        <v>118726.3</v>
      </c>
      <c r="V2863" s="48">
        <v>72307.649999999994</v>
      </c>
      <c r="W2863" s="48">
        <v>66592.66</v>
      </c>
      <c r="X2863" s="48">
        <v>73491.17</v>
      </c>
      <c r="Y2863" s="48">
        <v>57580.84</v>
      </c>
      <c r="Z2863" s="48">
        <v>68513.77</v>
      </c>
    </row>
    <row r="2864" spans="1:26">
      <c r="A2864" s="48">
        <v>751120</v>
      </c>
      <c r="B2864" s="49" t="s">
        <v>8033</v>
      </c>
      <c r="C2864" s="49" t="s">
        <v>8034</v>
      </c>
      <c r="D2864" s="49" t="s">
        <v>8035</v>
      </c>
      <c r="E2864" s="48">
        <v>57469.279999999999</v>
      </c>
      <c r="F2864" s="48">
        <v>59101.38</v>
      </c>
      <c r="G2864" s="48">
        <v>54927.25</v>
      </c>
      <c r="H2864" s="48">
        <v>37469.82</v>
      </c>
      <c r="I2864" s="48">
        <v>39931.82</v>
      </c>
      <c r="J2864" s="48">
        <v>52885.19</v>
      </c>
      <c r="K2864" s="48">
        <v>36676.82</v>
      </c>
      <c r="L2864" s="48">
        <v>115093.86</v>
      </c>
      <c r="M2864" s="48">
        <v>123254.97</v>
      </c>
      <c r="N2864" s="48">
        <v>91381.3</v>
      </c>
      <c r="O2864" s="48">
        <v>128795.59</v>
      </c>
      <c r="P2864" s="48">
        <v>67466.7</v>
      </c>
      <c r="Q2864" s="48">
        <v>55835.68</v>
      </c>
      <c r="R2864" s="48">
        <v>56155.16</v>
      </c>
      <c r="S2864" s="48">
        <v>69368.210000000006</v>
      </c>
      <c r="T2864" s="48">
        <v>72918.77</v>
      </c>
      <c r="U2864" s="48">
        <v>82106.820000000007</v>
      </c>
      <c r="V2864" s="48">
        <v>59382.83</v>
      </c>
      <c r="W2864" s="48">
        <v>50068.45</v>
      </c>
      <c r="X2864" s="48">
        <v>46696.91</v>
      </c>
      <c r="Y2864" s="48">
        <v>37786.14</v>
      </c>
      <c r="Z2864" s="48">
        <v>29595.360000000001</v>
      </c>
    </row>
    <row r="2865" spans="1:26">
      <c r="A2865" s="48">
        <v>751705</v>
      </c>
      <c r="B2865" s="49" t="s">
        <v>6750</v>
      </c>
      <c r="C2865" s="49" t="s">
        <v>6751</v>
      </c>
      <c r="D2865" s="49" t="s">
        <v>6752</v>
      </c>
      <c r="E2865" s="48">
        <v>38845.08</v>
      </c>
      <c r="F2865" s="48">
        <v>55772.55</v>
      </c>
      <c r="G2865" s="48">
        <v>41091.11</v>
      </c>
      <c r="H2865" s="48">
        <v>17692.5</v>
      </c>
      <c r="I2865" s="48">
        <v>56990.43</v>
      </c>
      <c r="J2865" s="48">
        <v>36773.050000000003</v>
      </c>
      <c r="K2865" s="48">
        <v>45534.23</v>
      </c>
      <c r="L2865" s="48">
        <v>103972.75</v>
      </c>
      <c r="M2865" s="48">
        <v>123438.25</v>
      </c>
      <c r="N2865" s="48">
        <v>133076.28</v>
      </c>
      <c r="O2865" s="48">
        <v>192338.67</v>
      </c>
      <c r="P2865" s="48">
        <v>35744.230000000003</v>
      </c>
      <c r="Q2865" s="48">
        <v>30453.39</v>
      </c>
      <c r="R2865" s="48">
        <v>30174.15</v>
      </c>
      <c r="S2865" s="48">
        <v>22679.72</v>
      </c>
      <c r="T2865" s="48">
        <v>48303.88</v>
      </c>
      <c r="U2865" s="48">
        <v>40123.230000000003</v>
      </c>
      <c r="V2865" s="48">
        <v>53437.25</v>
      </c>
      <c r="W2865" s="48">
        <v>56172.18</v>
      </c>
      <c r="X2865" s="48">
        <v>62902.01</v>
      </c>
      <c r="Y2865" s="48">
        <v>128869.91</v>
      </c>
      <c r="Z2865" s="48">
        <v>157995.72</v>
      </c>
    </row>
    <row r="2866" spans="1:26">
      <c r="A2866" s="48">
        <v>753299</v>
      </c>
      <c r="B2866" s="49" t="s">
        <v>6660</v>
      </c>
      <c r="C2866" s="49" t="s">
        <v>6661</v>
      </c>
      <c r="D2866" s="49" t="s">
        <v>6662</v>
      </c>
      <c r="E2866" s="48">
        <v>38742.75</v>
      </c>
      <c r="F2866" s="48">
        <v>52500.02</v>
      </c>
      <c r="G2866" s="48">
        <v>46603.9</v>
      </c>
      <c r="H2866" s="48">
        <v>29917.58</v>
      </c>
      <c r="I2866" s="48">
        <v>32689.62</v>
      </c>
      <c r="J2866" s="48">
        <v>30783.57</v>
      </c>
      <c r="K2866" s="48">
        <v>25357.48</v>
      </c>
      <c r="L2866" s="48">
        <v>79427.67</v>
      </c>
      <c r="M2866" s="48">
        <v>71256.38</v>
      </c>
      <c r="N2866" s="48">
        <v>59177.22</v>
      </c>
      <c r="O2866" s="48">
        <v>81125.73</v>
      </c>
      <c r="P2866" s="48">
        <v>41520.51</v>
      </c>
      <c r="Q2866" s="48">
        <v>41993.64</v>
      </c>
      <c r="R2866" s="48">
        <v>40812.559999999998</v>
      </c>
      <c r="S2866" s="48">
        <v>44703.01</v>
      </c>
      <c r="T2866" s="48">
        <v>37977.550000000003</v>
      </c>
      <c r="U2866" s="48">
        <v>35707.879999999997</v>
      </c>
      <c r="V2866" s="48">
        <v>28469.88</v>
      </c>
      <c r="W2866" s="48">
        <v>46585.56</v>
      </c>
      <c r="X2866" s="48">
        <v>41278.839999999997</v>
      </c>
      <c r="Y2866" s="48">
        <v>49228.76</v>
      </c>
      <c r="Z2866" s="48">
        <v>48230.83</v>
      </c>
    </row>
    <row r="2867" spans="1:26">
      <c r="A2867" s="48">
        <v>754663</v>
      </c>
      <c r="B2867" s="49" t="s">
        <v>3601</v>
      </c>
      <c r="C2867" s="49" t="s">
        <v>3602</v>
      </c>
      <c r="D2867" s="49" t="s">
        <v>3603</v>
      </c>
      <c r="E2867" s="48">
        <v>37882.99</v>
      </c>
      <c r="F2867" s="48">
        <v>47695.23</v>
      </c>
      <c r="G2867" s="48">
        <v>21650.54</v>
      </c>
      <c r="H2867" s="48">
        <v>10316.26</v>
      </c>
      <c r="I2867" s="48">
        <v>13493.33</v>
      </c>
      <c r="J2867" s="48">
        <v>35699.89</v>
      </c>
      <c r="K2867" s="48">
        <v>27042.66</v>
      </c>
      <c r="L2867" s="48">
        <v>64939.7</v>
      </c>
      <c r="M2867" s="48">
        <v>83317.13</v>
      </c>
      <c r="N2867" s="48">
        <v>59351.46</v>
      </c>
      <c r="O2867" s="48">
        <v>83685.14</v>
      </c>
      <c r="P2867" s="48">
        <v>33106.85</v>
      </c>
      <c r="Q2867" s="48">
        <v>41453.279999999999</v>
      </c>
      <c r="R2867" s="48">
        <v>18309.16</v>
      </c>
      <c r="S2867" s="48">
        <v>1165.5</v>
      </c>
      <c r="T2867" s="48">
        <v>2626.65</v>
      </c>
      <c r="U2867" s="48">
        <v>46753.67</v>
      </c>
      <c r="V2867" s="48">
        <v>26259.53</v>
      </c>
      <c r="W2867" s="48">
        <v>48265.48</v>
      </c>
      <c r="X2867" s="48">
        <v>58659.27</v>
      </c>
      <c r="Y2867" s="48">
        <v>56821.22</v>
      </c>
      <c r="Z2867" s="48">
        <v>56789.46</v>
      </c>
    </row>
    <row r="2868" spans="1:26">
      <c r="A2868" s="48">
        <v>752099</v>
      </c>
      <c r="B2868" s="49" t="s">
        <v>11547</v>
      </c>
      <c r="C2868" s="49" t="s">
        <v>11548</v>
      </c>
      <c r="D2868" s="49" t="s">
        <v>11549</v>
      </c>
      <c r="E2868" s="48">
        <v>28418.73</v>
      </c>
      <c r="F2868" s="48">
        <v>42854.14</v>
      </c>
      <c r="G2868" s="48">
        <v>33625.9</v>
      </c>
      <c r="H2868" s="48">
        <v>14919.39</v>
      </c>
      <c r="I2868" s="48">
        <v>22554.61</v>
      </c>
      <c r="J2868" s="48">
        <v>32316.84</v>
      </c>
      <c r="K2868" s="48">
        <v>23854.65</v>
      </c>
      <c r="L2868" s="48">
        <v>51458.43</v>
      </c>
      <c r="M2868" s="48">
        <v>50241.32</v>
      </c>
      <c r="N2868" s="48">
        <v>40388.080000000002</v>
      </c>
      <c r="O2868" s="48">
        <v>51897.39</v>
      </c>
      <c r="P2868" s="48">
        <v>28834.14</v>
      </c>
      <c r="Q2868" s="48">
        <v>31368.799999999999</v>
      </c>
      <c r="R2868" s="48">
        <v>32902.230000000003</v>
      </c>
      <c r="S2868" s="48">
        <v>26993.37</v>
      </c>
      <c r="T2868" s="48">
        <v>25310.53</v>
      </c>
      <c r="U2868" s="48">
        <v>41486.18</v>
      </c>
      <c r="V2868" s="48">
        <v>25219.63</v>
      </c>
      <c r="W2868" s="48">
        <v>32134.77</v>
      </c>
      <c r="X2868" s="48">
        <v>29563.54</v>
      </c>
      <c r="Y2868" s="48">
        <v>33316.32</v>
      </c>
      <c r="Z2868" s="48">
        <v>32662.03</v>
      </c>
    </row>
    <row r="2869" spans="1:26">
      <c r="A2869" s="48">
        <v>749101</v>
      </c>
      <c r="B2869" s="49" t="s">
        <v>8800</v>
      </c>
      <c r="C2869" s="49" t="s">
        <v>8801</v>
      </c>
      <c r="D2869" s="49" t="s">
        <v>8802</v>
      </c>
      <c r="E2869" s="48">
        <v>507739.12</v>
      </c>
      <c r="F2869" s="48">
        <v>701591.44</v>
      </c>
      <c r="G2869" s="48">
        <v>669572.5</v>
      </c>
      <c r="H2869" s="48">
        <v>453353.19</v>
      </c>
      <c r="I2869" s="48">
        <v>574513.88</v>
      </c>
      <c r="J2869" s="48">
        <v>414800.5</v>
      </c>
      <c r="K2869" s="48">
        <v>470978.66</v>
      </c>
      <c r="L2869" s="48">
        <v>954824.44</v>
      </c>
      <c r="M2869" s="48">
        <v>1041044.69</v>
      </c>
      <c r="N2869" s="48">
        <v>785896.81</v>
      </c>
      <c r="O2869" s="48">
        <v>1137427.8799999999</v>
      </c>
      <c r="P2869" s="48">
        <v>7301.19</v>
      </c>
      <c r="Q2869" s="48">
        <v>6639.8</v>
      </c>
      <c r="R2869" s="48">
        <v>9639.52</v>
      </c>
      <c r="S2869" s="48">
        <v>12718.82</v>
      </c>
      <c r="T2869" s="48">
        <v>10295.549999999999</v>
      </c>
      <c r="U2869" s="48">
        <v>6739.12</v>
      </c>
      <c r="V2869" s="48">
        <v>5508</v>
      </c>
      <c r="W2869" s="48">
        <v>6512.05</v>
      </c>
      <c r="X2869" s="48">
        <v>6101.99</v>
      </c>
      <c r="Y2869" s="48">
        <v>5246.63</v>
      </c>
      <c r="Z2869" s="48">
        <v>2914.49</v>
      </c>
    </row>
    <row r="2870" spans="1:26">
      <c r="A2870" s="48">
        <v>753519</v>
      </c>
      <c r="B2870" s="49" t="s">
        <v>3257</v>
      </c>
      <c r="C2870" s="49" t="s">
        <v>3258</v>
      </c>
      <c r="D2870" s="49" t="s">
        <v>3259</v>
      </c>
      <c r="E2870" s="48">
        <v>36322.83</v>
      </c>
      <c r="F2870" s="48">
        <v>48096.06</v>
      </c>
      <c r="G2870" s="48">
        <v>43220.93</v>
      </c>
      <c r="H2870" s="48">
        <v>35138.78</v>
      </c>
      <c r="I2870" s="48">
        <v>29890.66</v>
      </c>
      <c r="J2870" s="48">
        <v>26604.61</v>
      </c>
      <c r="K2870" s="48">
        <v>38878.839999999997</v>
      </c>
      <c r="L2870" s="48">
        <v>58677.32</v>
      </c>
      <c r="M2870" s="48">
        <v>70287.58</v>
      </c>
      <c r="N2870" s="48">
        <v>46091</v>
      </c>
      <c r="O2870" s="48">
        <v>65439.45</v>
      </c>
      <c r="P2870" s="48">
        <v>36803.11</v>
      </c>
      <c r="Q2870" s="48">
        <v>34674.269999999997</v>
      </c>
      <c r="R2870" s="48">
        <v>36915.01</v>
      </c>
      <c r="S2870" s="48">
        <v>55550.61</v>
      </c>
      <c r="T2870" s="48">
        <v>37030.44</v>
      </c>
      <c r="U2870" s="48">
        <v>29658.83</v>
      </c>
      <c r="V2870" s="48">
        <v>38434.31</v>
      </c>
      <c r="W2870" s="48">
        <v>36859.519999999997</v>
      </c>
      <c r="X2870" s="48">
        <v>41402.18</v>
      </c>
      <c r="Y2870" s="48">
        <v>36702.660000000003</v>
      </c>
      <c r="Z2870" s="48">
        <v>38298.85</v>
      </c>
    </row>
    <row r="2871" spans="1:26">
      <c r="A2871" s="48">
        <v>752368</v>
      </c>
      <c r="B2871" s="49" t="s">
        <v>737</v>
      </c>
      <c r="C2871" s="49" t="s">
        <v>738</v>
      </c>
      <c r="D2871" s="49" t="s">
        <v>739</v>
      </c>
      <c r="E2871" s="48">
        <v>74846.75</v>
      </c>
      <c r="F2871" s="48">
        <v>22272.55</v>
      </c>
      <c r="G2871" s="48">
        <v>17424.400000000001</v>
      </c>
      <c r="H2871" s="48">
        <v>4070.09</v>
      </c>
      <c r="I2871" s="48">
        <v>7012.14</v>
      </c>
      <c r="J2871" s="48">
        <v>75921.740000000005</v>
      </c>
      <c r="K2871" s="48">
        <v>1137.04</v>
      </c>
      <c r="L2871" s="48">
        <v>40771.980000000003</v>
      </c>
      <c r="M2871" s="48">
        <v>29444.639999999999</v>
      </c>
      <c r="N2871" s="50"/>
      <c r="O2871" s="48">
        <v>4341.1099999999997</v>
      </c>
      <c r="P2871" s="48">
        <v>85446</v>
      </c>
      <c r="Q2871" s="48">
        <v>14835.12</v>
      </c>
      <c r="R2871" s="48">
        <v>11775.47</v>
      </c>
      <c r="S2871" s="48">
        <v>545.22</v>
      </c>
      <c r="T2871" s="48">
        <v>343.48</v>
      </c>
      <c r="U2871" s="48">
        <v>121493.59</v>
      </c>
      <c r="V2871" s="48">
        <v>447.97</v>
      </c>
      <c r="W2871" s="48">
        <v>24009.78</v>
      </c>
      <c r="X2871" s="48">
        <v>5884.57</v>
      </c>
      <c r="Y2871" s="50"/>
      <c r="Z2871" s="48">
        <v>454.14</v>
      </c>
    </row>
    <row r="2872" spans="1:26">
      <c r="A2872" s="48">
        <v>754195</v>
      </c>
      <c r="B2872" s="49" t="s">
        <v>4305</v>
      </c>
      <c r="C2872" s="49" t="s">
        <v>4306</v>
      </c>
      <c r="D2872" s="49" t="s">
        <v>4307</v>
      </c>
      <c r="E2872" s="48">
        <v>134539.91</v>
      </c>
      <c r="F2872" s="48">
        <v>124654.95</v>
      </c>
      <c r="G2872" s="48">
        <v>165449.69</v>
      </c>
      <c r="H2872" s="48">
        <v>93861.119999999995</v>
      </c>
      <c r="I2872" s="48">
        <v>127845.84</v>
      </c>
      <c r="J2872" s="48">
        <v>110631.33</v>
      </c>
      <c r="K2872" s="48">
        <v>104048.25</v>
      </c>
      <c r="L2872" s="48">
        <v>135259.10999999999</v>
      </c>
      <c r="M2872" s="48">
        <v>154024.66</v>
      </c>
      <c r="N2872" s="48">
        <v>127176.95</v>
      </c>
      <c r="O2872" s="48">
        <v>190362.25</v>
      </c>
      <c r="P2872" s="48">
        <v>134919.91</v>
      </c>
      <c r="Q2872" s="48">
        <v>92822.66</v>
      </c>
      <c r="R2872" s="48">
        <v>145116.66</v>
      </c>
      <c r="S2872" s="48">
        <v>151769.62</v>
      </c>
      <c r="T2872" s="48">
        <v>154953.19</v>
      </c>
      <c r="U2872" s="48">
        <v>146833.75</v>
      </c>
      <c r="V2872" s="48">
        <v>110631.2</v>
      </c>
      <c r="W2872" s="48">
        <v>82822.14</v>
      </c>
      <c r="X2872" s="48">
        <v>83009.919999999998</v>
      </c>
      <c r="Y2872" s="48">
        <v>98558.88</v>
      </c>
      <c r="Z2872" s="48">
        <v>98061.08</v>
      </c>
    </row>
    <row r="2873" spans="1:26">
      <c r="A2873" s="48">
        <v>751326</v>
      </c>
      <c r="B2873" s="49" t="s">
        <v>5867</v>
      </c>
      <c r="C2873" s="49" t="s">
        <v>5868</v>
      </c>
      <c r="D2873" s="49" t="s">
        <v>5869</v>
      </c>
      <c r="E2873" s="48">
        <v>39525.910000000003</v>
      </c>
      <c r="F2873" s="48">
        <v>42332.95</v>
      </c>
      <c r="G2873" s="48">
        <v>30130.67</v>
      </c>
      <c r="H2873" s="48">
        <v>26458.55</v>
      </c>
      <c r="I2873" s="48">
        <v>27325.68</v>
      </c>
      <c r="J2873" s="48">
        <v>22408.46</v>
      </c>
      <c r="K2873" s="48">
        <v>34974.82</v>
      </c>
      <c r="L2873" s="48">
        <v>48977.14</v>
      </c>
      <c r="M2873" s="48">
        <v>33060.730000000003</v>
      </c>
      <c r="N2873" s="48">
        <v>30483.7</v>
      </c>
      <c r="O2873" s="48">
        <v>53134.19</v>
      </c>
      <c r="P2873" s="48">
        <v>36779.81</v>
      </c>
      <c r="Q2873" s="48">
        <v>28494.9</v>
      </c>
      <c r="R2873" s="48">
        <v>16242.51</v>
      </c>
      <c r="S2873" s="48">
        <v>35416.080000000002</v>
      </c>
      <c r="T2873" s="48">
        <v>31642.45</v>
      </c>
      <c r="U2873" s="48">
        <v>19384.61</v>
      </c>
      <c r="V2873" s="48">
        <v>34489.43</v>
      </c>
      <c r="W2873" s="48">
        <v>27504.2</v>
      </c>
      <c r="X2873" s="48">
        <v>18345.439999999999</v>
      </c>
      <c r="Y2873" s="48">
        <v>34812.79</v>
      </c>
      <c r="Z2873" s="48">
        <v>48730.53</v>
      </c>
    </row>
    <row r="2874" spans="1:26">
      <c r="A2874" s="48">
        <v>749331</v>
      </c>
      <c r="B2874" s="49" t="s">
        <v>19680</v>
      </c>
      <c r="C2874" s="49" t="s">
        <v>19681</v>
      </c>
      <c r="D2874" s="49" t="s">
        <v>19682</v>
      </c>
      <c r="E2874" s="48">
        <v>64050.36</v>
      </c>
      <c r="F2874" s="48">
        <v>39281.82</v>
      </c>
      <c r="G2874" s="48">
        <v>57175.22</v>
      </c>
      <c r="H2874" s="48">
        <v>29036.67</v>
      </c>
      <c r="I2874" s="48">
        <v>36409.800000000003</v>
      </c>
      <c r="J2874" s="48">
        <v>75981.7</v>
      </c>
      <c r="K2874" s="48">
        <v>47234.12</v>
      </c>
      <c r="L2874" s="48">
        <v>95909.28</v>
      </c>
      <c r="M2874" s="48">
        <v>123203.09</v>
      </c>
      <c r="N2874" s="48">
        <v>86839.95</v>
      </c>
      <c r="O2874" s="48">
        <v>161312.12</v>
      </c>
      <c r="P2874" s="48">
        <v>35826.720000000001</v>
      </c>
      <c r="Q2874" s="48">
        <v>3433.66</v>
      </c>
      <c r="R2874" s="48">
        <v>24127.07</v>
      </c>
      <c r="S2874" s="48">
        <v>5201.01</v>
      </c>
      <c r="T2874" s="48">
        <v>2647.02</v>
      </c>
      <c r="U2874" s="48">
        <v>6691.7</v>
      </c>
      <c r="V2874" s="48">
        <v>52066.02</v>
      </c>
      <c r="W2874" s="48">
        <v>47962.69</v>
      </c>
      <c r="X2874" s="48">
        <v>61041.82</v>
      </c>
      <c r="Y2874" s="48">
        <v>47634.2</v>
      </c>
      <c r="Z2874" s="48">
        <v>38097.089999999997</v>
      </c>
    </row>
    <row r="2875" spans="1:26">
      <c r="A2875" s="48">
        <v>750961</v>
      </c>
      <c r="B2875" s="49" t="s">
        <v>7711</v>
      </c>
      <c r="C2875" s="49" t="s">
        <v>7712</v>
      </c>
      <c r="D2875" s="49" t="s">
        <v>7713</v>
      </c>
      <c r="E2875" s="48">
        <v>24752.73</v>
      </c>
      <c r="F2875" s="48">
        <v>28614.85</v>
      </c>
      <c r="G2875" s="48">
        <v>21742.61</v>
      </c>
      <c r="H2875" s="48">
        <v>18534.509999999998</v>
      </c>
      <c r="I2875" s="48">
        <v>28576.78</v>
      </c>
      <c r="J2875" s="48">
        <v>13370.42</v>
      </c>
      <c r="K2875" s="48">
        <v>28659.8</v>
      </c>
      <c r="L2875" s="48">
        <v>49457.36</v>
      </c>
      <c r="M2875" s="48">
        <v>49491.43</v>
      </c>
      <c r="N2875" s="48">
        <v>41794.18</v>
      </c>
      <c r="O2875" s="48">
        <v>46106.32</v>
      </c>
      <c r="P2875" s="48">
        <v>26670.240000000002</v>
      </c>
      <c r="Q2875" s="48">
        <v>24588.32</v>
      </c>
      <c r="R2875" s="48">
        <v>21992.23</v>
      </c>
      <c r="S2875" s="48">
        <v>27549.99</v>
      </c>
      <c r="T2875" s="48">
        <v>28086.46</v>
      </c>
      <c r="U2875" s="48">
        <v>15125.46</v>
      </c>
      <c r="V2875" s="48">
        <v>27646.74</v>
      </c>
      <c r="W2875" s="48">
        <v>27469.01</v>
      </c>
      <c r="X2875" s="48">
        <v>26860.62</v>
      </c>
      <c r="Y2875" s="48">
        <v>33428.879999999997</v>
      </c>
      <c r="Z2875" s="48">
        <v>26444.53</v>
      </c>
    </row>
    <row r="2876" spans="1:26">
      <c r="A2876" s="48">
        <v>753481</v>
      </c>
      <c r="B2876" s="49" t="s">
        <v>19683</v>
      </c>
      <c r="C2876" s="49" t="s">
        <v>19684</v>
      </c>
      <c r="D2876" s="49" t="s">
        <v>19685</v>
      </c>
      <c r="E2876" s="48">
        <v>17244.419999999998</v>
      </c>
      <c r="F2876" s="48">
        <v>34569.800000000003</v>
      </c>
      <c r="G2876" s="48">
        <v>32195.73</v>
      </c>
      <c r="H2876" s="48">
        <v>19938.46</v>
      </c>
      <c r="I2876" s="48">
        <v>25136.62</v>
      </c>
      <c r="J2876" s="48">
        <v>23762.58</v>
      </c>
      <c r="K2876" s="48">
        <v>27406.65</v>
      </c>
      <c r="L2876" s="48">
        <v>27304.59</v>
      </c>
      <c r="M2876" s="48">
        <v>28004.63</v>
      </c>
      <c r="N2876" s="48">
        <v>27806.62</v>
      </c>
      <c r="O2876" s="48">
        <v>42280.01</v>
      </c>
      <c r="P2876" s="48">
        <v>17576.25</v>
      </c>
      <c r="Q2876" s="48">
        <v>24208.720000000001</v>
      </c>
      <c r="R2876" s="48">
        <v>27963.98</v>
      </c>
      <c r="S2876" s="48">
        <v>28280.76</v>
      </c>
      <c r="T2876" s="48">
        <v>28994.53</v>
      </c>
      <c r="U2876" s="48">
        <v>28078.13</v>
      </c>
      <c r="V2876" s="48">
        <v>28149.87</v>
      </c>
      <c r="W2876" s="48">
        <v>19736.18</v>
      </c>
      <c r="X2876" s="48">
        <v>18961.75</v>
      </c>
      <c r="Y2876" s="48">
        <v>23488.61</v>
      </c>
      <c r="Z2876" s="48">
        <v>23005.59</v>
      </c>
    </row>
    <row r="2877" spans="1:26">
      <c r="A2877" s="48">
        <v>754053</v>
      </c>
      <c r="B2877" s="49" t="s">
        <v>5345</v>
      </c>
      <c r="C2877" s="49" t="s">
        <v>5346</v>
      </c>
      <c r="D2877" s="49" t="s">
        <v>5347</v>
      </c>
      <c r="E2877" s="48">
        <v>62896.55</v>
      </c>
      <c r="F2877" s="48">
        <v>76608.91</v>
      </c>
      <c r="G2877" s="48">
        <v>55755.3</v>
      </c>
      <c r="H2877" s="48">
        <v>44967.1</v>
      </c>
      <c r="I2877" s="48">
        <v>68738.789999999994</v>
      </c>
      <c r="J2877" s="48">
        <v>53084.2</v>
      </c>
      <c r="K2877" s="48">
        <v>64377.56</v>
      </c>
      <c r="L2877" s="48">
        <v>90392.23</v>
      </c>
      <c r="M2877" s="48">
        <v>89137.279999999999</v>
      </c>
      <c r="N2877" s="48">
        <v>69856.72</v>
      </c>
      <c r="O2877" s="48">
        <v>89273.2</v>
      </c>
      <c r="P2877" s="48">
        <v>61093.98</v>
      </c>
      <c r="Q2877" s="48">
        <v>56762.67</v>
      </c>
      <c r="R2877" s="48">
        <v>50883.05</v>
      </c>
      <c r="S2877" s="48">
        <v>71149.070000000007</v>
      </c>
      <c r="T2877" s="48">
        <v>79428.13</v>
      </c>
      <c r="U2877" s="48">
        <v>60010.21</v>
      </c>
      <c r="V2877" s="48">
        <v>68704.83</v>
      </c>
      <c r="W2877" s="48">
        <v>55406.71</v>
      </c>
      <c r="X2877" s="48">
        <v>53365.67</v>
      </c>
      <c r="Y2877" s="48">
        <v>54806.97</v>
      </c>
      <c r="Z2877" s="48">
        <v>51584.160000000003</v>
      </c>
    </row>
    <row r="2878" spans="1:26">
      <c r="A2878" s="48">
        <v>750992</v>
      </c>
      <c r="B2878" s="49" t="s">
        <v>19686</v>
      </c>
      <c r="C2878" s="49" t="s">
        <v>8097</v>
      </c>
      <c r="D2878" s="49" t="s">
        <v>19687</v>
      </c>
      <c r="E2878" s="48">
        <v>18164.47</v>
      </c>
      <c r="F2878" s="48">
        <v>12873.33</v>
      </c>
      <c r="G2878" s="48">
        <v>10928.28</v>
      </c>
      <c r="H2878" s="48">
        <v>19049.38</v>
      </c>
      <c r="I2878" s="48">
        <v>26656.6</v>
      </c>
      <c r="J2878" s="48">
        <v>44890.98</v>
      </c>
      <c r="K2878" s="48">
        <v>16701.32</v>
      </c>
      <c r="L2878" s="48">
        <v>34082.78</v>
      </c>
      <c r="M2878" s="48">
        <v>47170.09</v>
      </c>
      <c r="N2878" s="48">
        <v>25801.599999999999</v>
      </c>
      <c r="O2878" s="48">
        <v>41085.99</v>
      </c>
      <c r="P2878" s="48">
        <v>27525.1</v>
      </c>
      <c r="Q2878" s="48">
        <v>957.5</v>
      </c>
      <c r="R2878" s="48">
        <v>16931.810000000001</v>
      </c>
      <c r="S2878" s="48">
        <v>20653.189999999999</v>
      </c>
      <c r="T2878" s="48">
        <v>34410.699999999997</v>
      </c>
      <c r="U2878" s="48">
        <v>52447.93</v>
      </c>
      <c r="V2878" s="48">
        <v>9564.6</v>
      </c>
      <c r="W2878" s="48">
        <v>25694.33</v>
      </c>
      <c r="X2878" s="48">
        <v>36679.03</v>
      </c>
      <c r="Y2878" s="48">
        <v>23083.64</v>
      </c>
      <c r="Z2878" s="48">
        <v>30117.17</v>
      </c>
    </row>
    <row r="2879" spans="1:26">
      <c r="A2879" s="48">
        <v>754835</v>
      </c>
      <c r="B2879" s="49" t="s">
        <v>8440</v>
      </c>
      <c r="C2879" s="49" t="s">
        <v>8441</v>
      </c>
      <c r="D2879" s="49" t="s">
        <v>8442</v>
      </c>
      <c r="E2879" s="48">
        <v>62606.39</v>
      </c>
      <c r="F2879" s="48">
        <v>109602.5</v>
      </c>
      <c r="G2879" s="48">
        <v>92116.05</v>
      </c>
      <c r="H2879" s="48">
        <v>33011.74</v>
      </c>
      <c r="I2879" s="48">
        <v>99214.2</v>
      </c>
      <c r="J2879" s="48">
        <v>72025.45</v>
      </c>
      <c r="K2879" s="48">
        <v>29294.69</v>
      </c>
      <c r="L2879" s="48">
        <v>20931.48</v>
      </c>
      <c r="M2879" s="48">
        <v>49886.05</v>
      </c>
      <c r="N2879" s="48">
        <v>24554.58</v>
      </c>
      <c r="O2879" s="48">
        <v>56458.27</v>
      </c>
      <c r="P2879" s="48">
        <v>78711.14</v>
      </c>
      <c r="Q2879" s="48">
        <v>101616.37</v>
      </c>
      <c r="R2879" s="48">
        <v>90757.7</v>
      </c>
      <c r="S2879" s="48">
        <v>42267.51</v>
      </c>
      <c r="T2879" s="48">
        <v>134481.28</v>
      </c>
      <c r="U2879" s="48">
        <v>95876.47</v>
      </c>
      <c r="V2879" s="48">
        <v>25167.56</v>
      </c>
      <c r="W2879" s="48">
        <v>5081.22</v>
      </c>
      <c r="X2879" s="48">
        <v>26193.39</v>
      </c>
      <c r="Y2879" s="48">
        <v>19289.98</v>
      </c>
      <c r="Z2879" s="48">
        <v>26691.89</v>
      </c>
    </row>
    <row r="2880" spans="1:26">
      <c r="A2880" s="48">
        <v>754723</v>
      </c>
      <c r="B2880" s="49" t="s">
        <v>7089</v>
      </c>
      <c r="C2880" s="49" t="s">
        <v>7090</v>
      </c>
      <c r="D2880" s="49" t="s">
        <v>7091</v>
      </c>
      <c r="E2880" s="48">
        <v>34904.86</v>
      </c>
      <c r="F2880" s="48">
        <v>41000.959999999999</v>
      </c>
      <c r="G2880" s="48">
        <v>35773.879999999997</v>
      </c>
      <c r="H2880" s="48">
        <v>21094.5</v>
      </c>
      <c r="I2880" s="48">
        <v>25602.6</v>
      </c>
      <c r="J2880" s="48">
        <v>29226.71</v>
      </c>
      <c r="K2880" s="48">
        <v>18441.45</v>
      </c>
      <c r="L2880" s="48">
        <v>28347.66</v>
      </c>
      <c r="M2880" s="48">
        <v>34057.949999999997</v>
      </c>
      <c r="N2880" s="48">
        <v>25971.68</v>
      </c>
      <c r="O2880" s="48">
        <v>44374.16</v>
      </c>
      <c r="P2880" s="48">
        <v>34806</v>
      </c>
      <c r="Q2880" s="48">
        <v>23887.62</v>
      </c>
      <c r="R2880" s="48">
        <v>31491.439999999999</v>
      </c>
      <c r="S2880" s="48">
        <v>26062.65</v>
      </c>
      <c r="T2880" s="48">
        <v>24685.96</v>
      </c>
      <c r="U2880" s="48">
        <v>30935.59</v>
      </c>
      <c r="V2880" s="48">
        <v>17094.189999999999</v>
      </c>
      <c r="W2880" s="48">
        <v>19025.55</v>
      </c>
      <c r="X2880" s="48">
        <v>26079.9</v>
      </c>
      <c r="Y2880" s="48">
        <v>27140.11</v>
      </c>
      <c r="Z2880" s="48">
        <v>36342.639999999999</v>
      </c>
    </row>
    <row r="2881" spans="1:26">
      <c r="A2881" s="48">
        <v>749828</v>
      </c>
      <c r="B2881" s="49" t="s">
        <v>15900</v>
      </c>
      <c r="C2881" s="49" t="s">
        <v>15901</v>
      </c>
      <c r="D2881" s="49" t="s">
        <v>15902</v>
      </c>
      <c r="E2881" s="48">
        <v>39821.040000000001</v>
      </c>
      <c r="F2881" s="48">
        <v>39448.089999999997</v>
      </c>
      <c r="G2881" s="48">
        <v>64706.78</v>
      </c>
      <c r="H2881" s="48">
        <v>31404.84</v>
      </c>
      <c r="I2881" s="48">
        <v>35283.949999999997</v>
      </c>
      <c r="J2881" s="48">
        <v>27893.78</v>
      </c>
      <c r="K2881" s="48">
        <v>35396.99</v>
      </c>
      <c r="L2881" s="48">
        <v>52086.52</v>
      </c>
      <c r="M2881" s="48">
        <v>36294.089999999997</v>
      </c>
      <c r="N2881" s="48">
        <v>35412.04</v>
      </c>
      <c r="O2881" s="48">
        <v>53140.61</v>
      </c>
      <c r="P2881" s="48">
        <v>34133.660000000003</v>
      </c>
      <c r="Q2881" s="48">
        <v>26911.31</v>
      </c>
      <c r="R2881" s="48">
        <v>50117.09</v>
      </c>
      <c r="S2881" s="48">
        <v>39485.050000000003</v>
      </c>
      <c r="T2881" s="48">
        <v>38506.04</v>
      </c>
      <c r="U2881" s="48">
        <v>32742.3</v>
      </c>
      <c r="V2881" s="48">
        <v>35811.4</v>
      </c>
      <c r="W2881" s="48">
        <v>43152.25</v>
      </c>
      <c r="X2881" s="48">
        <v>27550.86</v>
      </c>
      <c r="Y2881" s="48">
        <v>33395.21</v>
      </c>
      <c r="Z2881" s="48">
        <v>41447.89</v>
      </c>
    </row>
    <row r="2882" spans="1:26">
      <c r="A2882" s="48">
        <v>749148</v>
      </c>
      <c r="B2882" s="49" t="s">
        <v>5858</v>
      </c>
      <c r="C2882" s="49" t="s">
        <v>5859</v>
      </c>
      <c r="D2882" s="49" t="s">
        <v>5860</v>
      </c>
      <c r="E2882" s="48">
        <v>17015.439999999999</v>
      </c>
      <c r="F2882" s="48">
        <v>32873.86</v>
      </c>
      <c r="G2882" s="48">
        <v>42658.15</v>
      </c>
      <c r="H2882" s="48">
        <v>10612.3</v>
      </c>
      <c r="I2882" s="48">
        <v>40407.050000000003</v>
      </c>
      <c r="J2882" s="48">
        <v>16748.46</v>
      </c>
      <c r="K2882" s="48">
        <v>34814.85</v>
      </c>
      <c r="L2882" s="48">
        <v>21501.64</v>
      </c>
      <c r="M2882" s="48">
        <v>40505.06</v>
      </c>
      <c r="N2882" s="48">
        <v>53214.38</v>
      </c>
      <c r="O2882" s="48">
        <v>80075.14</v>
      </c>
      <c r="P2882" s="48">
        <v>10391.09</v>
      </c>
      <c r="Q2882" s="48">
        <v>19549.38</v>
      </c>
      <c r="R2882" s="48">
        <v>34159.06</v>
      </c>
      <c r="S2882" s="48">
        <v>6723.09</v>
      </c>
      <c r="T2882" s="48">
        <v>36726.620000000003</v>
      </c>
      <c r="U2882" s="48">
        <v>2780.36</v>
      </c>
      <c r="V2882" s="48">
        <v>38448.61</v>
      </c>
      <c r="W2882" s="48">
        <v>6029.72</v>
      </c>
      <c r="X2882" s="48">
        <v>15980.55</v>
      </c>
      <c r="Y2882" s="48">
        <v>47336.06</v>
      </c>
      <c r="Z2882" s="48">
        <v>42574.68</v>
      </c>
    </row>
    <row r="2883" spans="1:26">
      <c r="A2883" s="48">
        <v>753237</v>
      </c>
      <c r="B2883" s="49" t="s">
        <v>3376</v>
      </c>
      <c r="C2883" s="49" t="s">
        <v>3377</v>
      </c>
      <c r="D2883" s="49" t="s">
        <v>3378</v>
      </c>
      <c r="E2883" s="48">
        <v>15200.39</v>
      </c>
      <c r="F2883" s="48">
        <v>24187.7</v>
      </c>
      <c r="G2883" s="48">
        <v>12144.31</v>
      </c>
      <c r="H2883" s="48">
        <v>5585.15</v>
      </c>
      <c r="I2883" s="48">
        <v>6656.19</v>
      </c>
      <c r="J2883" s="48">
        <v>8472.23</v>
      </c>
      <c r="K2883" s="48">
        <v>16831.45</v>
      </c>
      <c r="L2883" s="48">
        <v>40402.120000000003</v>
      </c>
      <c r="M2883" s="48">
        <v>36906.980000000003</v>
      </c>
      <c r="N2883" s="48">
        <v>29671.759999999998</v>
      </c>
      <c r="O2883" s="48">
        <v>38742</v>
      </c>
      <c r="P2883" s="48">
        <v>18681.22</v>
      </c>
      <c r="Q2883" s="48">
        <v>24404.45</v>
      </c>
      <c r="R2883" s="48">
        <v>13146.64</v>
      </c>
      <c r="S2883" s="48">
        <v>11051.04</v>
      </c>
      <c r="T2883" s="48">
        <v>12047.38</v>
      </c>
      <c r="U2883" s="48">
        <v>10951.64</v>
      </c>
      <c r="V2883" s="48">
        <v>18226.88</v>
      </c>
      <c r="W2883" s="48">
        <v>35512.019999999997</v>
      </c>
      <c r="X2883" s="48">
        <v>27526.32</v>
      </c>
      <c r="Y2883" s="48">
        <v>22533.42</v>
      </c>
      <c r="Z2883" s="48">
        <v>23629.67</v>
      </c>
    </row>
    <row r="2884" spans="1:26">
      <c r="A2884" s="48">
        <v>752622</v>
      </c>
      <c r="B2884" s="49" t="s">
        <v>13088</v>
      </c>
      <c r="C2884" s="49" t="s">
        <v>13089</v>
      </c>
      <c r="D2884" s="49" t="s">
        <v>13090</v>
      </c>
      <c r="E2884" s="48">
        <v>53705.22</v>
      </c>
      <c r="F2884" s="48">
        <v>73541.649999999994</v>
      </c>
      <c r="G2884" s="48">
        <v>62722.46</v>
      </c>
      <c r="H2884" s="48">
        <v>36203.78</v>
      </c>
      <c r="I2884" s="48">
        <v>47928.12</v>
      </c>
      <c r="J2884" s="48">
        <v>41447.980000000003</v>
      </c>
      <c r="K2884" s="48">
        <v>46248.07</v>
      </c>
      <c r="L2884" s="48">
        <v>77405.83</v>
      </c>
      <c r="M2884" s="48">
        <v>79677.77</v>
      </c>
      <c r="N2884" s="48">
        <v>54066.19</v>
      </c>
      <c r="O2884" s="48">
        <v>66037.509999999995</v>
      </c>
      <c r="P2884" s="48">
        <v>55111.02</v>
      </c>
      <c r="Q2884" s="48">
        <v>56547.63</v>
      </c>
      <c r="R2884" s="48">
        <v>55224.75</v>
      </c>
      <c r="S2884" s="48">
        <v>53721.05</v>
      </c>
      <c r="T2884" s="48">
        <v>56637.26</v>
      </c>
      <c r="U2884" s="48">
        <v>47831.86</v>
      </c>
      <c r="V2884" s="48">
        <v>46118.18</v>
      </c>
      <c r="W2884" s="48">
        <v>51581.95</v>
      </c>
      <c r="X2884" s="48">
        <v>52142.95</v>
      </c>
      <c r="Y2884" s="48">
        <v>42752.55</v>
      </c>
      <c r="Z2884" s="48">
        <v>44880.26</v>
      </c>
    </row>
    <row r="2885" spans="1:26">
      <c r="A2885" s="48">
        <v>752204</v>
      </c>
      <c r="B2885" s="49" t="s">
        <v>5801</v>
      </c>
      <c r="C2885" s="49" t="s">
        <v>5802</v>
      </c>
      <c r="D2885" s="49" t="s">
        <v>5803</v>
      </c>
      <c r="E2885" s="48">
        <v>106641.7</v>
      </c>
      <c r="F2885" s="48">
        <v>120194.09</v>
      </c>
      <c r="G2885" s="48">
        <v>107380.73</v>
      </c>
      <c r="H2885" s="48">
        <v>149092.54999999999</v>
      </c>
      <c r="I2885" s="48">
        <v>53357.34</v>
      </c>
      <c r="J2885" s="48">
        <v>93979.38</v>
      </c>
      <c r="K2885" s="48">
        <v>42110.01</v>
      </c>
      <c r="L2885" s="48">
        <v>83993.14</v>
      </c>
      <c r="M2885" s="48">
        <v>191539.92</v>
      </c>
      <c r="N2885" s="48">
        <v>110240.65</v>
      </c>
      <c r="O2885" s="48">
        <v>233373.11</v>
      </c>
      <c r="P2885" s="48">
        <v>27265.5</v>
      </c>
      <c r="Q2885" s="48">
        <v>25407.64</v>
      </c>
      <c r="R2885" s="48">
        <v>20918.919999999998</v>
      </c>
      <c r="S2885" s="48">
        <v>127431.25</v>
      </c>
      <c r="T2885" s="48">
        <v>17125.23</v>
      </c>
      <c r="U2885" s="48">
        <v>79350.59</v>
      </c>
      <c r="V2885" s="48">
        <v>1613.3</v>
      </c>
      <c r="W2885" s="50"/>
      <c r="X2885" s="48">
        <v>42429.39</v>
      </c>
      <c r="Y2885" s="48">
        <v>64634.36</v>
      </c>
      <c r="Z2885" s="48">
        <v>85744.23</v>
      </c>
    </row>
    <row r="2886" spans="1:26">
      <c r="A2886" s="48">
        <v>755194</v>
      </c>
      <c r="B2886" s="49" t="s">
        <v>5209</v>
      </c>
      <c r="C2886" s="49" t="s">
        <v>5210</v>
      </c>
      <c r="D2886" s="49" t="s">
        <v>5211</v>
      </c>
      <c r="E2886" s="48">
        <v>26066.74</v>
      </c>
      <c r="F2886" s="48">
        <v>37732.1</v>
      </c>
      <c r="G2886" s="48">
        <v>30118.87</v>
      </c>
      <c r="H2886" s="48">
        <v>19355.53</v>
      </c>
      <c r="I2886" s="48">
        <v>25141.74</v>
      </c>
      <c r="J2886" s="48">
        <v>22873.61</v>
      </c>
      <c r="K2886" s="48">
        <v>31699.97</v>
      </c>
      <c r="L2886" s="48">
        <v>34226.06</v>
      </c>
      <c r="M2886" s="48">
        <v>34790.980000000003</v>
      </c>
      <c r="N2886" s="48">
        <v>21888.63</v>
      </c>
      <c r="O2886" s="48">
        <v>42385.14</v>
      </c>
      <c r="P2886" s="48">
        <v>26085.33</v>
      </c>
      <c r="Q2886" s="48">
        <v>27960.89</v>
      </c>
      <c r="R2886" s="48">
        <v>25792.62</v>
      </c>
      <c r="S2886" s="48">
        <v>38273.050000000003</v>
      </c>
      <c r="T2886" s="48">
        <v>27598.560000000001</v>
      </c>
      <c r="U2886" s="48">
        <v>24494.76</v>
      </c>
      <c r="V2886" s="48">
        <v>30816.2</v>
      </c>
      <c r="W2886" s="48">
        <v>22944.68</v>
      </c>
      <c r="X2886" s="48">
        <v>20497.64</v>
      </c>
      <c r="Y2886" s="48">
        <v>17568.22</v>
      </c>
      <c r="Z2886" s="48">
        <v>24232.959999999999</v>
      </c>
    </row>
    <row r="2887" spans="1:26">
      <c r="A2887" s="48">
        <v>753166</v>
      </c>
      <c r="B2887" s="49" t="s">
        <v>8335</v>
      </c>
      <c r="C2887" s="49" t="s">
        <v>8336</v>
      </c>
      <c r="D2887" s="49" t="s">
        <v>8337</v>
      </c>
      <c r="E2887" s="48">
        <v>49124.25</v>
      </c>
      <c r="F2887" s="48">
        <v>50817.16</v>
      </c>
      <c r="G2887" s="48">
        <v>47762.15</v>
      </c>
      <c r="H2887" s="48">
        <v>9470.2000000000007</v>
      </c>
      <c r="I2887" s="48">
        <v>26808.65</v>
      </c>
      <c r="J2887" s="48">
        <v>20983.47</v>
      </c>
      <c r="K2887" s="48">
        <v>32300.77</v>
      </c>
      <c r="L2887" s="48">
        <v>59784.42</v>
      </c>
      <c r="M2887" s="48">
        <v>57072.44</v>
      </c>
      <c r="N2887" s="48">
        <v>47057.16</v>
      </c>
      <c r="O2887" s="48">
        <v>76682.86</v>
      </c>
      <c r="P2887" s="48">
        <v>49858.64</v>
      </c>
      <c r="Q2887" s="48">
        <v>36816.18</v>
      </c>
      <c r="R2887" s="48">
        <v>39945.660000000003</v>
      </c>
      <c r="S2887" s="48">
        <v>2283.7800000000002</v>
      </c>
      <c r="T2887" s="48">
        <v>32912.239999999998</v>
      </c>
      <c r="U2887" s="48">
        <v>20662.36</v>
      </c>
      <c r="V2887" s="48">
        <v>36148.46</v>
      </c>
      <c r="W2887" s="48">
        <v>35145.97</v>
      </c>
      <c r="X2887" s="48">
        <v>34045.660000000003</v>
      </c>
      <c r="Y2887" s="48">
        <v>40444.78</v>
      </c>
      <c r="Z2887" s="48">
        <v>47563.73</v>
      </c>
    </row>
    <row r="2888" spans="1:26">
      <c r="A2888" s="48">
        <v>750942</v>
      </c>
      <c r="B2888" s="49" t="s">
        <v>8818</v>
      </c>
      <c r="C2888" s="49" t="s">
        <v>8819</v>
      </c>
      <c r="D2888" s="49" t="s">
        <v>8820</v>
      </c>
      <c r="E2888" s="48">
        <v>201905.81</v>
      </c>
      <c r="F2888" s="48">
        <v>246971.28</v>
      </c>
      <c r="G2888" s="48">
        <v>220853.64</v>
      </c>
      <c r="H2888" s="48">
        <v>124559.9</v>
      </c>
      <c r="I2888" s="48">
        <v>139723.48000000001</v>
      </c>
      <c r="J2888" s="48">
        <v>165399.81</v>
      </c>
      <c r="K2888" s="48">
        <v>212662.39</v>
      </c>
      <c r="L2888" s="48">
        <v>191729.81</v>
      </c>
      <c r="M2888" s="48">
        <v>228862.06</v>
      </c>
      <c r="N2888" s="48">
        <v>159535.62</v>
      </c>
      <c r="O2888" s="48">
        <v>223197.34</v>
      </c>
      <c r="P2888" s="48">
        <v>180103.16</v>
      </c>
      <c r="Q2888" s="48">
        <v>159243.42000000001</v>
      </c>
      <c r="R2888" s="48">
        <v>170035.23</v>
      </c>
      <c r="S2888" s="48">
        <v>144151.78</v>
      </c>
      <c r="T2888" s="48">
        <v>142884.51999999999</v>
      </c>
      <c r="U2888" s="48">
        <v>170845.3</v>
      </c>
      <c r="V2888" s="48">
        <v>208648.59</v>
      </c>
      <c r="W2888" s="48">
        <v>123300.32</v>
      </c>
      <c r="X2888" s="48">
        <v>190087.05</v>
      </c>
      <c r="Y2888" s="48">
        <v>229532.95</v>
      </c>
      <c r="Z2888" s="48">
        <v>222330.88</v>
      </c>
    </row>
    <row r="2889" spans="1:26">
      <c r="A2889" s="48">
        <v>749193</v>
      </c>
      <c r="B2889" s="49" t="s">
        <v>13115</v>
      </c>
      <c r="C2889" s="49" t="s">
        <v>13116</v>
      </c>
      <c r="D2889" s="49" t="s">
        <v>13117</v>
      </c>
      <c r="E2889" s="48">
        <v>69135.839999999997</v>
      </c>
      <c r="F2889" s="48">
        <v>122288.48</v>
      </c>
      <c r="G2889" s="48">
        <v>95529.72</v>
      </c>
      <c r="H2889" s="48">
        <v>53795.59</v>
      </c>
      <c r="I2889" s="48">
        <v>34646.97</v>
      </c>
      <c r="J2889" s="48">
        <v>47345.2</v>
      </c>
      <c r="K2889" s="48">
        <v>29727.82</v>
      </c>
      <c r="L2889" s="48">
        <v>99798.73</v>
      </c>
      <c r="M2889" s="48">
        <v>97126.79</v>
      </c>
      <c r="N2889" s="48">
        <v>56821.5</v>
      </c>
      <c r="O2889" s="48">
        <v>90746.46</v>
      </c>
      <c r="P2889" s="48">
        <v>68404.61</v>
      </c>
      <c r="Q2889" s="48">
        <v>92783.33</v>
      </c>
      <c r="R2889" s="48">
        <v>81394.210000000006</v>
      </c>
      <c r="S2889" s="48">
        <v>73541.56</v>
      </c>
      <c r="T2889" s="48">
        <v>42393.11</v>
      </c>
      <c r="U2889" s="48">
        <v>56716.9</v>
      </c>
      <c r="V2889" s="48">
        <v>31807.84</v>
      </c>
      <c r="W2889" s="48">
        <v>66264.61</v>
      </c>
      <c r="X2889" s="48">
        <v>57969.02</v>
      </c>
      <c r="Y2889" s="48">
        <v>50679.89</v>
      </c>
      <c r="Z2889" s="48">
        <v>53270.57</v>
      </c>
    </row>
    <row r="2890" spans="1:26">
      <c r="A2890" s="48">
        <v>752570</v>
      </c>
      <c r="B2890" s="49" t="s">
        <v>19688</v>
      </c>
      <c r="C2890" s="49" t="s">
        <v>7527</v>
      </c>
      <c r="D2890" s="49" t="s">
        <v>19689</v>
      </c>
      <c r="E2890" s="48">
        <v>65202.58</v>
      </c>
      <c r="F2890" s="48">
        <v>100370.39</v>
      </c>
      <c r="G2890" s="48">
        <v>70321.710000000006</v>
      </c>
      <c r="H2890" s="48">
        <v>50254.21</v>
      </c>
      <c r="I2890" s="48">
        <v>41603</v>
      </c>
      <c r="J2890" s="48">
        <v>58509.49</v>
      </c>
      <c r="K2890" s="48">
        <v>44517.18</v>
      </c>
      <c r="L2890" s="48">
        <v>64456.57</v>
      </c>
      <c r="M2890" s="48">
        <v>88025.16</v>
      </c>
      <c r="N2890" s="48">
        <v>67551.59</v>
      </c>
      <c r="O2890" s="48">
        <v>76723.83</v>
      </c>
      <c r="P2890" s="48">
        <v>63196.480000000003</v>
      </c>
      <c r="Q2890" s="48">
        <v>74877.91</v>
      </c>
      <c r="R2890" s="48">
        <v>60124.08</v>
      </c>
      <c r="S2890" s="48">
        <v>76296.350000000006</v>
      </c>
      <c r="T2890" s="48">
        <v>54207.62</v>
      </c>
      <c r="U2890" s="48">
        <v>63196.480000000003</v>
      </c>
      <c r="V2890" s="48">
        <v>44638.69</v>
      </c>
      <c r="W2890" s="48">
        <v>41480.959999999999</v>
      </c>
      <c r="X2890" s="48">
        <v>51537.77</v>
      </c>
      <c r="Y2890" s="48">
        <v>50643.32</v>
      </c>
      <c r="Z2890" s="48">
        <v>46714</v>
      </c>
    </row>
    <row r="2891" spans="1:26">
      <c r="A2891" s="48">
        <v>752262</v>
      </c>
      <c r="B2891" s="49" t="s">
        <v>8482</v>
      </c>
      <c r="C2891" s="49" t="s">
        <v>8483</v>
      </c>
      <c r="D2891" s="49" t="s">
        <v>8484</v>
      </c>
      <c r="E2891" s="48">
        <v>29018.69</v>
      </c>
      <c r="F2891" s="48">
        <v>22206.55</v>
      </c>
      <c r="G2891" s="48">
        <v>26955.67</v>
      </c>
      <c r="H2891" s="48">
        <v>4840.1099999999997</v>
      </c>
      <c r="I2891" s="48">
        <v>27844.61</v>
      </c>
      <c r="J2891" s="48">
        <v>32229.8</v>
      </c>
      <c r="K2891" s="48">
        <v>14347.36</v>
      </c>
      <c r="L2891" s="48">
        <v>35040.82</v>
      </c>
      <c r="M2891" s="48">
        <v>21400.57</v>
      </c>
      <c r="N2891" s="48">
        <v>6453.19</v>
      </c>
      <c r="O2891" s="48">
        <v>10885.3</v>
      </c>
      <c r="P2891" s="48">
        <v>31623.89</v>
      </c>
      <c r="Q2891" s="48">
        <v>20141.89</v>
      </c>
      <c r="R2891" s="48">
        <v>29597.87</v>
      </c>
      <c r="S2891" s="48">
        <v>859.77</v>
      </c>
      <c r="T2891" s="48">
        <v>35128.99</v>
      </c>
      <c r="U2891" s="48">
        <v>38303.910000000003</v>
      </c>
      <c r="V2891" s="48">
        <v>14822.51</v>
      </c>
      <c r="W2891" s="48">
        <v>33637.86</v>
      </c>
      <c r="X2891" s="48">
        <v>24354.2</v>
      </c>
      <c r="Y2891" s="48">
        <v>1690.89</v>
      </c>
      <c r="Z2891" s="48">
        <v>10428.93</v>
      </c>
    </row>
    <row r="2892" spans="1:26">
      <c r="A2892" s="48">
        <v>750072</v>
      </c>
      <c r="B2892" s="49" t="s">
        <v>4771</v>
      </c>
      <c r="C2892" s="49" t="s">
        <v>4772</v>
      </c>
      <c r="D2892" s="49" t="s">
        <v>4773</v>
      </c>
      <c r="E2892" s="48">
        <v>170253.2</v>
      </c>
      <c r="F2892" s="48">
        <v>227416.42</v>
      </c>
      <c r="G2892" s="48">
        <v>287027.53000000003</v>
      </c>
      <c r="H2892" s="48">
        <v>176269.34</v>
      </c>
      <c r="I2892" s="48">
        <v>226687.48</v>
      </c>
      <c r="J2892" s="48">
        <v>177815.38</v>
      </c>
      <c r="K2892" s="48">
        <v>206753.77</v>
      </c>
      <c r="L2892" s="48">
        <v>217372.44</v>
      </c>
      <c r="M2892" s="48">
        <v>242744.77</v>
      </c>
      <c r="N2892" s="48">
        <v>260309.36</v>
      </c>
      <c r="O2892" s="48">
        <v>318280.38</v>
      </c>
      <c r="P2892" s="48">
        <v>4993.49</v>
      </c>
      <c r="Q2892" s="48">
        <v>10901.62</v>
      </c>
      <c r="R2892" s="48">
        <v>12080.31</v>
      </c>
      <c r="S2892" s="48">
        <v>12573.63</v>
      </c>
      <c r="T2892" s="48">
        <v>12416.93</v>
      </c>
      <c r="U2892" s="48">
        <v>9138.19</v>
      </c>
      <c r="V2892" s="48">
        <v>12975</v>
      </c>
      <c r="W2892" s="48">
        <v>19276.349999999999</v>
      </c>
      <c r="X2892" s="48">
        <v>17628.3</v>
      </c>
      <c r="Y2892" s="48">
        <v>14052.3</v>
      </c>
      <c r="Z2892" s="48">
        <v>15416.29</v>
      </c>
    </row>
    <row r="2893" spans="1:26">
      <c r="A2893" s="48">
        <v>752805</v>
      </c>
      <c r="B2893" s="49" t="s">
        <v>10190</v>
      </c>
      <c r="C2893" s="49" t="s">
        <v>10191</v>
      </c>
      <c r="D2893" s="49" t="s">
        <v>10192</v>
      </c>
      <c r="E2893" s="48">
        <v>36742.980000000003</v>
      </c>
      <c r="F2893" s="48">
        <v>50323.26</v>
      </c>
      <c r="G2893" s="48">
        <v>41831.14</v>
      </c>
      <c r="H2893" s="48">
        <v>23897.62</v>
      </c>
      <c r="I2893" s="48">
        <v>29774.78</v>
      </c>
      <c r="J2893" s="48">
        <v>34142.879999999997</v>
      </c>
      <c r="K2893" s="48">
        <v>36291.94</v>
      </c>
      <c r="L2893" s="48">
        <v>39345.03</v>
      </c>
      <c r="M2893" s="48">
        <v>47330.22</v>
      </c>
      <c r="N2893" s="48">
        <v>40124.06</v>
      </c>
      <c r="O2893" s="48">
        <v>59989.59</v>
      </c>
      <c r="P2893" s="48">
        <v>38127.839999999997</v>
      </c>
      <c r="Q2893" s="48">
        <v>35603.39</v>
      </c>
      <c r="R2893" s="48">
        <v>36902.32</v>
      </c>
      <c r="S2893" s="48">
        <v>40436.14</v>
      </c>
      <c r="T2893" s="48">
        <v>33430.589999999997</v>
      </c>
      <c r="U2893" s="48">
        <v>40491.86</v>
      </c>
      <c r="V2893" s="48">
        <v>37320.15</v>
      </c>
      <c r="W2893" s="48">
        <v>24037.17</v>
      </c>
      <c r="X2893" s="48">
        <v>27707.69</v>
      </c>
      <c r="Y2893" s="48">
        <v>31261.98</v>
      </c>
      <c r="Z2893" s="48">
        <v>33805.29</v>
      </c>
    </row>
    <row r="2894" spans="1:26">
      <c r="A2894" s="48">
        <v>753669</v>
      </c>
      <c r="B2894" s="49" t="s">
        <v>8042</v>
      </c>
      <c r="C2894" s="49" t="s">
        <v>8043</v>
      </c>
      <c r="D2894" s="49" t="s">
        <v>8044</v>
      </c>
      <c r="E2894" s="48">
        <v>51281.41</v>
      </c>
      <c r="F2894" s="48">
        <v>69080.91</v>
      </c>
      <c r="G2894" s="48">
        <v>44364.17</v>
      </c>
      <c r="H2894" s="48">
        <v>21413.61</v>
      </c>
      <c r="I2894" s="48">
        <v>37908.03</v>
      </c>
      <c r="J2894" s="48">
        <v>49154.38</v>
      </c>
      <c r="K2894" s="48">
        <v>45299.25</v>
      </c>
      <c r="L2894" s="48">
        <v>80961.25</v>
      </c>
      <c r="M2894" s="48">
        <v>75813.94</v>
      </c>
      <c r="N2894" s="48">
        <v>70651.86</v>
      </c>
      <c r="O2894" s="48">
        <v>76631.11</v>
      </c>
      <c r="P2894" s="48">
        <v>54550.559999999998</v>
      </c>
      <c r="Q2894" s="48">
        <v>50018.86</v>
      </c>
      <c r="R2894" s="48">
        <v>40159.94</v>
      </c>
      <c r="S2894" s="48">
        <v>30681.85</v>
      </c>
      <c r="T2894" s="48">
        <v>48834.86</v>
      </c>
      <c r="U2894" s="48">
        <v>56814.86</v>
      </c>
      <c r="V2894" s="48">
        <v>49123</v>
      </c>
      <c r="W2894" s="48">
        <v>52970.89</v>
      </c>
      <c r="X2894" s="48">
        <v>44620.31</v>
      </c>
      <c r="Y2894" s="48">
        <v>56034.39</v>
      </c>
      <c r="Z2894" s="48">
        <v>44308.959999999999</v>
      </c>
    </row>
    <row r="2895" spans="1:26">
      <c r="A2895" s="48">
        <v>752761</v>
      </c>
      <c r="B2895" s="49" t="s">
        <v>4425</v>
      </c>
      <c r="C2895" s="49" t="s">
        <v>4426</v>
      </c>
      <c r="D2895" s="49" t="s">
        <v>4427</v>
      </c>
      <c r="E2895" s="48">
        <v>28203.62</v>
      </c>
      <c r="F2895" s="48">
        <v>37674.79</v>
      </c>
      <c r="G2895" s="48">
        <v>14654.32</v>
      </c>
      <c r="H2895" s="48">
        <v>11523.24</v>
      </c>
      <c r="I2895" s="48">
        <v>14550.31</v>
      </c>
      <c r="J2895" s="48">
        <v>28081.59</v>
      </c>
      <c r="K2895" s="48">
        <v>23422.46</v>
      </c>
      <c r="L2895" s="48">
        <v>49448.05</v>
      </c>
      <c r="M2895" s="48">
        <v>67468.399999999994</v>
      </c>
      <c r="N2895" s="48">
        <v>56423.14</v>
      </c>
      <c r="O2895" s="48">
        <v>78764.72</v>
      </c>
      <c r="P2895" s="48">
        <v>21325.95</v>
      </c>
      <c r="Q2895" s="48">
        <v>23333.43</v>
      </c>
      <c r="R2895" s="48">
        <v>4568.38</v>
      </c>
      <c r="S2895" s="48">
        <v>14810.39</v>
      </c>
      <c r="T2895" s="48">
        <v>12833.65</v>
      </c>
      <c r="U2895" s="48">
        <v>35206.71</v>
      </c>
      <c r="V2895" s="48">
        <v>11824.49</v>
      </c>
      <c r="W2895" s="48">
        <v>40979.300000000003</v>
      </c>
      <c r="X2895" s="48">
        <v>54127.99</v>
      </c>
      <c r="Y2895" s="48">
        <v>59787.29</v>
      </c>
      <c r="Z2895" s="48">
        <v>54108.2</v>
      </c>
    </row>
    <row r="2896" spans="1:26">
      <c r="A2896" s="48">
        <v>754425</v>
      </c>
      <c r="B2896" s="49" t="s">
        <v>19690</v>
      </c>
      <c r="C2896" s="49" t="s">
        <v>19691</v>
      </c>
      <c r="D2896" s="49" t="s">
        <v>19692</v>
      </c>
      <c r="E2896" s="48">
        <v>27707.72</v>
      </c>
      <c r="F2896" s="48">
        <v>30501.81</v>
      </c>
      <c r="G2896" s="48">
        <v>21196.57</v>
      </c>
      <c r="H2896" s="48">
        <v>9718.23</v>
      </c>
      <c r="I2896" s="48">
        <v>14837.42</v>
      </c>
      <c r="J2896" s="48">
        <v>31505.86</v>
      </c>
      <c r="K2896" s="48">
        <v>19856.52</v>
      </c>
      <c r="L2896" s="48">
        <v>37412.01</v>
      </c>
      <c r="M2896" s="48">
        <v>44217.18</v>
      </c>
      <c r="N2896" s="48">
        <v>28260.76</v>
      </c>
      <c r="O2896" s="48">
        <v>33019.879999999997</v>
      </c>
      <c r="P2896" s="48">
        <v>25003.42</v>
      </c>
      <c r="Q2896" s="48">
        <v>23391.33</v>
      </c>
      <c r="R2896" s="48">
        <v>18377.2</v>
      </c>
      <c r="S2896" s="48">
        <v>4750.26</v>
      </c>
      <c r="T2896" s="48">
        <v>17309.63</v>
      </c>
      <c r="U2896" s="48">
        <v>42759.22</v>
      </c>
      <c r="V2896" s="48">
        <v>17747.349999999999</v>
      </c>
      <c r="W2896" s="48">
        <v>26592.36</v>
      </c>
      <c r="X2896" s="48">
        <v>29288.560000000001</v>
      </c>
      <c r="Y2896" s="48">
        <v>22026.84</v>
      </c>
      <c r="Z2896" s="48">
        <v>19023.900000000001</v>
      </c>
    </row>
    <row r="2897" spans="1:26">
      <c r="A2897" s="48">
        <v>754020</v>
      </c>
      <c r="B2897" s="49" t="s">
        <v>19693</v>
      </c>
      <c r="C2897" s="49" t="s">
        <v>15595</v>
      </c>
      <c r="D2897" s="49" t="s">
        <v>19694</v>
      </c>
      <c r="E2897" s="48">
        <v>97786.12</v>
      </c>
      <c r="F2897" s="48">
        <v>114963.66</v>
      </c>
      <c r="G2897" s="48">
        <v>129750.02</v>
      </c>
      <c r="H2897" s="48">
        <v>73583.64</v>
      </c>
      <c r="I2897" s="48">
        <v>54536.37</v>
      </c>
      <c r="J2897" s="48">
        <v>70463.59</v>
      </c>
      <c r="K2897" s="48">
        <v>97237.38</v>
      </c>
      <c r="L2897" s="48">
        <v>191542.28</v>
      </c>
      <c r="M2897" s="48">
        <v>175397.95</v>
      </c>
      <c r="N2897" s="48">
        <v>159621.56</v>
      </c>
      <c r="O2897" s="48">
        <v>206861.8</v>
      </c>
      <c r="P2897" s="48">
        <v>96282.87</v>
      </c>
      <c r="Q2897" s="48">
        <v>81663.600000000006</v>
      </c>
      <c r="R2897" s="48">
        <v>125277.35</v>
      </c>
      <c r="S2897" s="48">
        <v>121155.72</v>
      </c>
      <c r="T2897" s="48">
        <v>90585.919999999998</v>
      </c>
      <c r="U2897" s="48">
        <v>94809.62</v>
      </c>
      <c r="V2897" s="48">
        <v>105963.79</v>
      </c>
      <c r="W2897" s="48">
        <v>107125.54</v>
      </c>
      <c r="X2897" s="48">
        <v>94006.01</v>
      </c>
      <c r="Y2897" s="48">
        <v>118297.73</v>
      </c>
      <c r="Z2897" s="48">
        <v>102576.18</v>
      </c>
    </row>
    <row r="2898" spans="1:26">
      <c r="A2898" s="48">
        <v>750595</v>
      </c>
      <c r="B2898" s="49" t="s">
        <v>5372</v>
      </c>
      <c r="C2898" s="49" t="s">
        <v>5125</v>
      </c>
      <c r="D2898" s="49" t="s">
        <v>5373</v>
      </c>
      <c r="E2898" s="48">
        <v>39300.910000000003</v>
      </c>
      <c r="F2898" s="48">
        <v>57305.41</v>
      </c>
      <c r="G2898" s="48">
        <v>46900.09</v>
      </c>
      <c r="H2898" s="48">
        <v>31730.76</v>
      </c>
      <c r="I2898" s="48">
        <v>33217.699999999997</v>
      </c>
      <c r="J2898" s="48">
        <v>46809.09</v>
      </c>
      <c r="K2898" s="48">
        <v>56083.28</v>
      </c>
      <c r="L2898" s="48">
        <v>50732.3</v>
      </c>
      <c r="M2898" s="48">
        <v>63041.57</v>
      </c>
      <c r="N2898" s="48">
        <v>74825.710000000006</v>
      </c>
      <c r="O2898" s="48">
        <v>68769.570000000007</v>
      </c>
      <c r="P2898" s="48">
        <v>39827.57</v>
      </c>
      <c r="Q2898" s="48">
        <v>45779.96</v>
      </c>
      <c r="R2898" s="48">
        <v>39662.230000000003</v>
      </c>
      <c r="S2898" s="48">
        <v>42592.23</v>
      </c>
      <c r="T2898" s="48">
        <v>38677.699999999997</v>
      </c>
      <c r="U2898" s="48">
        <v>52135.62</v>
      </c>
      <c r="V2898" s="48">
        <v>61942.64</v>
      </c>
      <c r="W2898" s="48">
        <v>35266.42</v>
      </c>
      <c r="X2898" s="48">
        <v>39461.370000000003</v>
      </c>
      <c r="Y2898" s="48">
        <v>59842.84</v>
      </c>
      <c r="Z2898" s="48">
        <v>41120.089999999997</v>
      </c>
    </row>
    <row r="2899" spans="1:26">
      <c r="A2899" s="48">
        <v>754320</v>
      </c>
      <c r="B2899" s="49" t="s">
        <v>6663</v>
      </c>
      <c r="C2899" s="49" t="s">
        <v>6664</v>
      </c>
      <c r="D2899" s="49" t="s">
        <v>6665</v>
      </c>
      <c r="E2899" s="48">
        <v>118284.3</v>
      </c>
      <c r="F2899" s="48">
        <v>121488.37</v>
      </c>
      <c r="G2899" s="48">
        <v>209109.02</v>
      </c>
      <c r="H2899" s="48">
        <v>67821.279999999999</v>
      </c>
      <c r="I2899" s="48">
        <v>25695.45</v>
      </c>
      <c r="J2899" s="48">
        <v>42520.82</v>
      </c>
      <c r="K2899" s="48">
        <v>19095.400000000001</v>
      </c>
      <c r="L2899" s="48">
        <v>33410.74</v>
      </c>
      <c r="M2899" s="48">
        <v>97643.9</v>
      </c>
      <c r="N2899" s="48">
        <v>115707.18</v>
      </c>
      <c r="O2899" s="48">
        <v>203464.14</v>
      </c>
      <c r="P2899" s="48">
        <v>132158.84</v>
      </c>
      <c r="Q2899" s="48">
        <v>83850.05</v>
      </c>
      <c r="R2899" s="48">
        <v>190020.83</v>
      </c>
      <c r="S2899" s="48">
        <v>169600.12</v>
      </c>
      <c r="T2899" s="48">
        <v>9451.73</v>
      </c>
      <c r="U2899" s="48">
        <v>37201.21</v>
      </c>
      <c r="V2899" s="48">
        <v>3116.7</v>
      </c>
      <c r="W2899" s="48">
        <v>581.13</v>
      </c>
      <c r="X2899" s="48">
        <v>51019.31</v>
      </c>
      <c r="Y2899" s="48">
        <v>117066.24000000001</v>
      </c>
      <c r="Z2899" s="48">
        <v>129133.5</v>
      </c>
    </row>
    <row r="2900" spans="1:26">
      <c r="A2900" s="48">
        <v>754406</v>
      </c>
      <c r="B2900" s="49" t="s">
        <v>19695</v>
      </c>
      <c r="C2900" s="49" t="s">
        <v>19696</v>
      </c>
      <c r="D2900" s="49" t="s">
        <v>19697</v>
      </c>
      <c r="E2900" s="48">
        <v>97963.12</v>
      </c>
      <c r="F2900" s="48">
        <v>90883.02</v>
      </c>
      <c r="G2900" s="48">
        <v>103174.28</v>
      </c>
      <c r="H2900" s="48">
        <v>66688.39</v>
      </c>
      <c r="I2900" s="48">
        <v>99488.23</v>
      </c>
      <c r="J2900" s="48">
        <v>103912.21</v>
      </c>
      <c r="K2900" s="48">
        <v>48832.09</v>
      </c>
      <c r="L2900" s="48">
        <v>71086.5</v>
      </c>
      <c r="M2900" s="48">
        <v>81958.78</v>
      </c>
      <c r="N2900" s="48">
        <v>47066.96</v>
      </c>
      <c r="O2900" s="48">
        <v>62102.39</v>
      </c>
      <c r="P2900" s="48">
        <v>97445.4</v>
      </c>
      <c r="Q2900" s="48">
        <v>65703.92</v>
      </c>
      <c r="R2900" s="48">
        <v>91284.91</v>
      </c>
      <c r="S2900" s="48">
        <v>107615.92</v>
      </c>
      <c r="T2900" s="48">
        <v>117914.03</v>
      </c>
      <c r="U2900" s="48">
        <v>122377.3</v>
      </c>
      <c r="V2900" s="48">
        <v>49825.27</v>
      </c>
      <c r="W2900" s="48">
        <v>43507.26</v>
      </c>
      <c r="X2900" s="48">
        <v>49112.19</v>
      </c>
      <c r="Y2900" s="48">
        <v>35046.79</v>
      </c>
      <c r="Z2900" s="48">
        <v>33315.64</v>
      </c>
    </row>
    <row r="2901" spans="1:26">
      <c r="A2901" s="48">
        <v>749325</v>
      </c>
      <c r="B2901" s="49" t="s">
        <v>12888</v>
      </c>
      <c r="C2901" s="49" t="s">
        <v>12889</v>
      </c>
      <c r="D2901" s="49" t="s">
        <v>12890</v>
      </c>
      <c r="E2901" s="48">
        <v>78204.91</v>
      </c>
      <c r="F2901" s="48">
        <v>79322.91</v>
      </c>
      <c r="G2901" s="48">
        <v>84403.02</v>
      </c>
      <c r="H2901" s="48">
        <v>52935.22</v>
      </c>
      <c r="I2901" s="48">
        <v>60128.480000000003</v>
      </c>
      <c r="J2901" s="48">
        <v>50217.21</v>
      </c>
      <c r="K2901" s="48">
        <v>58009.32</v>
      </c>
      <c r="L2901" s="48">
        <v>77773.86</v>
      </c>
      <c r="M2901" s="48">
        <v>116247.84</v>
      </c>
      <c r="N2901" s="48">
        <v>67449.64</v>
      </c>
      <c r="O2901" s="48">
        <v>98171.22</v>
      </c>
      <c r="P2901" s="48">
        <v>72817.66</v>
      </c>
      <c r="Q2901" s="48">
        <v>56197.88</v>
      </c>
      <c r="R2901" s="48">
        <v>68264.28</v>
      </c>
      <c r="S2901" s="48">
        <v>77267.360000000001</v>
      </c>
      <c r="T2901" s="48">
        <v>67626.149999999994</v>
      </c>
      <c r="U2901" s="48">
        <v>51319.64</v>
      </c>
      <c r="V2901" s="48">
        <v>54877.32</v>
      </c>
      <c r="W2901" s="48">
        <v>51173.09</v>
      </c>
      <c r="X2901" s="48">
        <v>86862.39</v>
      </c>
      <c r="Y2901" s="48">
        <v>59985.24</v>
      </c>
      <c r="Z2901" s="48">
        <v>59540.57</v>
      </c>
    </row>
    <row r="2902" spans="1:26">
      <c r="A2902" s="48">
        <v>751950</v>
      </c>
      <c r="B2902" s="49" t="s">
        <v>19698</v>
      </c>
      <c r="C2902" s="49" t="s">
        <v>19699</v>
      </c>
      <c r="D2902" s="49" t="s">
        <v>19700</v>
      </c>
      <c r="E2902" s="48">
        <v>103094.2</v>
      </c>
      <c r="F2902" s="48">
        <v>127977.69</v>
      </c>
      <c r="G2902" s="48">
        <v>158117.45000000001</v>
      </c>
      <c r="H2902" s="48">
        <v>146135.09</v>
      </c>
      <c r="I2902" s="48">
        <v>155709.39000000001</v>
      </c>
      <c r="J2902" s="48">
        <v>95877.1</v>
      </c>
      <c r="K2902" s="48">
        <v>110539.35</v>
      </c>
      <c r="L2902" s="48">
        <v>193016.14</v>
      </c>
      <c r="M2902" s="48">
        <v>167339.54999999999</v>
      </c>
      <c r="N2902" s="48">
        <v>108880.37</v>
      </c>
      <c r="O2902" s="48">
        <v>120079.66</v>
      </c>
      <c r="P2902" s="48">
        <v>100767.53</v>
      </c>
      <c r="Q2902" s="48">
        <v>96733.14</v>
      </c>
      <c r="R2902" s="48">
        <v>141144.14000000001</v>
      </c>
      <c r="S2902" s="48">
        <v>200930.7</v>
      </c>
      <c r="T2902" s="48">
        <v>179703.14</v>
      </c>
      <c r="U2902" s="48">
        <v>113969.4</v>
      </c>
      <c r="V2902" s="48">
        <v>109290.89</v>
      </c>
      <c r="W2902" s="48">
        <v>126093.61</v>
      </c>
      <c r="X2902" s="48">
        <v>107785.85</v>
      </c>
      <c r="Y2902" s="48">
        <v>93533.58</v>
      </c>
      <c r="Z2902" s="48">
        <v>76419.600000000006</v>
      </c>
    </row>
    <row r="2903" spans="1:26">
      <c r="A2903" s="48">
        <v>753981</v>
      </c>
      <c r="B2903" s="49" t="s">
        <v>7236</v>
      </c>
      <c r="C2903" s="49" t="s">
        <v>7237</v>
      </c>
      <c r="D2903" s="49" t="s">
        <v>7238</v>
      </c>
      <c r="E2903" s="48">
        <v>40922.03</v>
      </c>
      <c r="F2903" s="48">
        <v>67431.81</v>
      </c>
      <c r="G2903" s="48">
        <v>44146.1</v>
      </c>
      <c r="H2903" s="48">
        <v>21103.53</v>
      </c>
      <c r="I2903" s="48">
        <v>21918.51</v>
      </c>
      <c r="J2903" s="48">
        <v>30442.78</v>
      </c>
      <c r="K2903" s="48">
        <v>30229.78</v>
      </c>
      <c r="L2903" s="48">
        <v>77568.03</v>
      </c>
      <c r="M2903" s="48">
        <v>77025.05</v>
      </c>
      <c r="N2903" s="48">
        <v>43703.14</v>
      </c>
      <c r="O2903" s="48">
        <v>57556.38</v>
      </c>
      <c r="P2903" s="48">
        <v>36667.339999999997</v>
      </c>
      <c r="Q2903" s="48">
        <v>52265.47</v>
      </c>
      <c r="R2903" s="48">
        <v>40285.72</v>
      </c>
      <c r="S2903" s="48">
        <v>33351.410000000003</v>
      </c>
      <c r="T2903" s="48">
        <v>26206.959999999999</v>
      </c>
      <c r="U2903" s="48">
        <v>35800.339999999997</v>
      </c>
      <c r="V2903" s="48">
        <v>29603.279999999999</v>
      </c>
      <c r="W2903" s="48">
        <v>48154.29</v>
      </c>
      <c r="X2903" s="48">
        <v>47791.62</v>
      </c>
      <c r="Y2903" s="48">
        <v>31856.23</v>
      </c>
      <c r="Z2903" s="48">
        <v>34935.69</v>
      </c>
    </row>
    <row r="2904" spans="1:26">
      <c r="A2904" s="48">
        <v>752281</v>
      </c>
      <c r="B2904" s="49" t="s">
        <v>19701</v>
      </c>
      <c r="C2904" s="49" t="s">
        <v>18224</v>
      </c>
      <c r="D2904" s="49" t="s">
        <v>19702</v>
      </c>
      <c r="E2904" s="48">
        <v>102757.14</v>
      </c>
      <c r="F2904" s="48">
        <v>61669.4</v>
      </c>
      <c r="G2904" s="48">
        <v>127447.62</v>
      </c>
      <c r="H2904" s="48">
        <v>34462.71</v>
      </c>
      <c r="I2904" s="48">
        <v>96425.94</v>
      </c>
      <c r="J2904" s="48">
        <v>70562.48</v>
      </c>
      <c r="K2904" s="48">
        <v>69625.36</v>
      </c>
      <c r="L2904" s="48">
        <v>121536.55</v>
      </c>
      <c r="M2904" s="48">
        <v>118558.33</v>
      </c>
      <c r="N2904" s="48">
        <v>91175.8</v>
      </c>
      <c r="O2904" s="48">
        <v>139702.85999999999</v>
      </c>
      <c r="P2904" s="48">
        <v>93340.19</v>
      </c>
      <c r="Q2904" s="48">
        <v>70186.3</v>
      </c>
      <c r="R2904" s="48">
        <v>101944.66</v>
      </c>
      <c r="S2904" s="48">
        <v>69639.39</v>
      </c>
      <c r="T2904" s="48">
        <v>112962.02</v>
      </c>
      <c r="U2904" s="48">
        <v>101756.78</v>
      </c>
      <c r="V2904" s="48">
        <v>72757.600000000006</v>
      </c>
      <c r="W2904" s="48">
        <v>64438.09</v>
      </c>
      <c r="X2904" s="48">
        <v>66779.740000000005</v>
      </c>
      <c r="Y2904" s="48">
        <v>58676.21</v>
      </c>
      <c r="Z2904" s="48">
        <v>71178.38</v>
      </c>
    </row>
    <row r="2905" spans="1:26">
      <c r="A2905" s="48">
        <v>749829</v>
      </c>
      <c r="B2905" s="49" t="s">
        <v>5339</v>
      </c>
      <c r="C2905" s="49" t="s">
        <v>5340</v>
      </c>
      <c r="D2905" s="49" t="s">
        <v>5341</v>
      </c>
      <c r="E2905" s="48">
        <v>49016.21</v>
      </c>
      <c r="F2905" s="48">
        <v>61191.48</v>
      </c>
      <c r="G2905" s="48">
        <v>35700.910000000003</v>
      </c>
      <c r="H2905" s="48">
        <v>14631.37</v>
      </c>
      <c r="I2905" s="48">
        <v>37756.93</v>
      </c>
      <c r="J2905" s="48">
        <v>44069.120000000003</v>
      </c>
      <c r="K2905" s="48">
        <v>41310.050000000003</v>
      </c>
      <c r="L2905" s="48">
        <v>61014.6</v>
      </c>
      <c r="M2905" s="48">
        <v>50727.3</v>
      </c>
      <c r="N2905" s="48">
        <v>49467.24</v>
      </c>
      <c r="O2905" s="48">
        <v>49123.31</v>
      </c>
      <c r="P2905" s="48">
        <v>46441.84</v>
      </c>
      <c r="Q2905" s="48">
        <v>46927.01</v>
      </c>
      <c r="R2905" s="48">
        <v>27667.85</v>
      </c>
      <c r="S2905" s="48">
        <v>1777.28</v>
      </c>
      <c r="T2905" s="48">
        <v>45692.59</v>
      </c>
      <c r="U2905" s="48">
        <v>54043.12</v>
      </c>
      <c r="V2905" s="48">
        <v>42207.07</v>
      </c>
      <c r="W2905" s="48">
        <v>35396.660000000003</v>
      </c>
      <c r="X2905" s="48">
        <v>32901.22</v>
      </c>
      <c r="Y2905" s="48">
        <v>42710.76</v>
      </c>
      <c r="Z2905" s="48">
        <v>39915.96</v>
      </c>
    </row>
    <row r="2906" spans="1:26">
      <c r="A2906" s="48">
        <v>753859</v>
      </c>
      <c r="B2906" s="49" t="s">
        <v>11959</v>
      </c>
      <c r="C2906" s="49" t="s">
        <v>11960</v>
      </c>
      <c r="D2906" s="49" t="s">
        <v>11961</v>
      </c>
      <c r="E2906" s="48">
        <v>71474.77</v>
      </c>
      <c r="F2906" s="48">
        <v>103225.53</v>
      </c>
      <c r="G2906" s="48">
        <v>94403.31</v>
      </c>
      <c r="H2906" s="48">
        <v>60957.49</v>
      </c>
      <c r="I2906" s="48">
        <v>65517.63</v>
      </c>
      <c r="J2906" s="48">
        <v>60753.5</v>
      </c>
      <c r="K2906" s="48">
        <v>66798.62</v>
      </c>
      <c r="L2906" s="48">
        <v>181707.27</v>
      </c>
      <c r="M2906" s="48">
        <v>202461.66</v>
      </c>
      <c r="N2906" s="48">
        <v>222631.25</v>
      </c>
      <c r="O2906" s="48">
        <v>224584.17</v>
      </c>
      <c r="P2906" s="48">
        <v>63573.34</v>
      </c>
      <c r="Q2906" s="48">
        <v>61557.59</v>
      </c>
      <c r="R2906" s="48">
        <v>99173.22</v>
      </c>
      <c r="S2906" s="48">
        <v>87036.88</v>
      </c>
      <c r="T2906" s="48">
        <v>61541.16</v>
      </c>
      <c r="U2906" s="48">
        <v>61330.52</v>
      </c>
      <c r="V2906" s="48">
        <v>70062.45</v>
      </c>
      <c r="W2906" s="48">
        <v>74056.84</v>
      </c>
      <c r="X2906" s="48">
        <v>116785.88</v>
      </c>
      <c r="Y2906" s="48">
        <v>245543.69</v>
      </c>
      <c r="Z2906" s="48">
        <v>171526.03</v>
      </c>
    </row>
    <row r="2907" spans="1:26">
      <c r="A2907" s="48">
        <v>754906</v>
      </c>
      <c r="B2907" s="49" t="s">
        <v>4437</v>
      </c>
      <c r="C2907" s="49" t="s">
        <v>4438</v>
      </c>
      <c r="D2907" s="49" t="s">
        <v>4439</v>
      </c>
      <c r="E2907" s="48">
        <v>24878.75</v>
      </c>
      <c r="F2907" s="48">
        <v>29800.84</v>
      </c>
      <c r="G2907" s="48">
        <v>26094.73</v>
      </c>
      <c r="H2907" s="48">
        <v>22183.68</v>
      </c>
      <c r="I2907" s="48">
        <v>29270.93</v>
      </c>
      <c r="J2907" s="48">
        <v>20618.54</v>
      </c>
      <c r="K2907" s="48">
        <v>36586.050000000003</v>
      </c>
      <c r="L2907" s="48">
        <v>21385.65</v>
      </c>
      <c r="M2907" s="48">
        <v>39181.050000000003</v>
      </c>
      <c r="N2907" s="48">
        <v>31575.82</v>
      </c>
      <c r="O2907" s="48">
        <v>44227.14</v>
      </c>
      <c r="P2907" s="48">
        <v>26378.11</v>
      </c>
      <c r="Q2907" s="48">
        <v>23693.439999999999</v>
      </c>
      <c r="R2907" s="48">
        <v>26774.74</v>
      </c>
      <c r="S2907" s="48">
        <v>30378.02</v>
      </c>
      <c r="T2907" s="48">
        <v>26757.21</v>
      </c>
      <c r="U2907" s="48">
        <v>25546.17</v>
      </c>
      <c r="V2907" s="48">
        <v>36413.17</v>
      </c>
      <c r="W2907" s="48">
        <v>13859.15</v>
      </c>
      <c r="X2907" s="48">
        <v>29997.65</v>
      </c>
      <c r="Y2907" s="48">
        <v>30061.31</v>
      </c>
      <c r="Z2907" s="48">
        <v>31973.09</v>
      </c>
    </row>
    <row r="2908" spans="1:26">
      <c r="A2908" s="48">
        <v>753066</v>
      </c>
      <c r="B2908" s="49" t="s">
        <v>19703</v>
      </c>
      <c r="C2908" s="49" t="s">
        <v>19704</v>
      </c>
      <c r="D2908" s="49" t="s">
        <v>19705</v>
      </c>
      <c r="E2908" s="48">
        <v>18957.43</v>
      </c>
      <c r="F2908" s="48">
        <v>1615.05</v>
      </c>
      <c r="G2908" s="48">
        <v>9042.2199999999993</v>
      </c>
      <c r="H2908" s="48">
        <v>23962.55</v>
      </c>
      <c r="I2908" s="50"/>
      <c r="J2908" s="48">
        <v>12490.27</v>
      </c>
      <c r="K2908" s="50"/>
      <c r="L2908" s="50"/>
      <c r="M2908" s="50"/>
      <c r="N2908" s="48">
        <v>1998.04</v>
      </c>
      <c r="O2908" s="50"/>
      <c r="P2908" s="50"/>
      <c r="Q2908" s="50"/>
      <c r="R2908" s="50"/>
      <c r="S2908" s="50"/>
      <c r="T2908" s="50"/>
      <c r="U2908" s="50"/>
      <c r="V2908" s="50"/>
      <c r="W2908" s="50"/>
      <c r="X2908" s="50"/>
      <c r="Y2908" s="50"/>
      <c r="Z2908" s="50"/>
    </row>
    <row r="2909" spans="1:26">
      <c r="A2909" s="48">
        <v>755385</v>
      </c>
      <c r="B2909" s="49" t="s">
        <v>5588</v>
      </c>
      <c r="C2909" s="49" t="s">
        <v>5589</v>
      </c>
      <c r="D2909" s="49" t="s">
        <v>5590</v>
      </c>
      <c r="E2909" s="48">
        <v>28830.77</v>
      </c>
      <c r="F2909" s="48">
        <v>38103.07</v>
      </c>
      <c r="G2909" s="48">
        <v>32973.93</v>
      </c>
      <c r="H2909" s="48">
        <v>20585.57</v>
      </c>
      <c r="I2909" s="48">
        <v>25164.73</v>
      </c>
      <c r="J2909" s="48">
        <v>24615.69</v>
      </c>
      <c r="K2909" s="48">
        <v>28822.81</v>
      </c>
      <c r="L2909" s="48">
        <v>42624.2</v>
      </c>
      <c r="M2909" s="48">
        <v>50529.47</v>
      </c>
      <c r="N2909" s="48">
        <v>29935.86</v>
      </c>
      <c r="O2909" s="48">
        <v>39472.120000000003</v>
      </c>
      <c r="P2909" s="48">
        <v>26172.080000000002</v>
      </c>
      <c r="Q2909" s="48">
        <v>29445.919999999998</v>
      </c>
      <c r="R2909" s="48">
        <v>29350.97</v>
      </c>
      <c r="S2909" s="48">
        <v>30928.65</v>
      </c>
      <c r="T2909" s="48">
        <v>27949.68</v>
      </c>
      <c r="U2909" s="48">
        <v>30799.360000000001</v>
      </c>
      <c r="V2909" s="48">
        <v>28347.46</v>
      </c>
      <c r="W2909" s="48">
        <v>25650.39</v>
      </c>
      <c r="X2909" s="48">
        <v>30758.37</v>
      </c>
      <c r="Y2909" s="48">
        <v>25105.27</v>
      </c>
      <c r="Z2909" s="48">
        <v>21980.92</v>
      </c>
    </row>
    <row r="2910" spans="1:26">
      <c r="A2910" s="48">
        <v>753138</v>
      </c>
      <c r="B2910" s="49" t="s">
        <v>16975</v>
      </c>
      <c r="C2910" s="49" t="s">
        <v>16976</v>
      </c>
      <c r="D2910" s="49" t="s">
        <v>16977</v>
      </c>
      <c r="E2910" s="48">
        <v>39225.879999999997</v>
      </c>
      <c r="F2910" s="48">
        <v>53211.21</v>
      </c>
      <c r="G2910" s="48">
        <v>40886.949999999997</v>
      </c>
      <c r="H2910" s="48">
        <v>18753.41</v>
      </c>
      <c r="I2910" s="48">
        <v>43525.96</v>
      </c>
      <c r="J2910" s="48">
        <v>41656.980000000003</v>
      </c>
      <c r="K2910" s="48">
        <v>40990.94</v>
      </c>
      <c r="L2910" s="48">
        <v>79580.02</v>
      </c>
      <c r="M2910" s="48">
        <v>98384.29</v>
      </c>
      <c r="N2910" s="48">
        <v>59128.4</v>
      </c>
      <c r="O2910" s="48">
        <v>91925.21</v>
      </c>
      <c r="P2910" s="48">
        <v>45582.2</v>
      </c>
      <c r="Q2910" s="48">
        <v>35003.99</v>
      </c>
      <c r="R2910" s="48">
        <v>45427.95</v>
      </c>
      <c r="S2910" s="48">
        <v>2702.59</v>
      </c>
      <c r="T2910" s="48">
        <v>47439.5</v>
      </c>
      <c r="U2910" s="48">
        <v>45104.57</v>
      </c>
      <c r="V2910" s="48">
        <v>46990.38</v>
      </c>
      <c r="W2910" s="48">
        <v>77318.09</v>
      </c>
      <c r="X2910" s="48">
        <v>64716.67</v>
      </c>
      <c r="Y2910" s="48">
        <v>55714.2</v>
      </c>
      <c r="Z2910" s="48">
        <v>63035.21</v>
      </c>
    </row>
    <row r="2911" spans="1:26">
      <c r="A2911" s="48">
        <v>752755</v>
      </c>
      <c r="B2911" s="49" t="s">
        <v>19706</v>
      </c>
      <c r="C2911" s="49" t="s">
        <v>17466</v>
      </c>
      <c r="D2911" s="49" t="s">
        <v>19707</v>
      </c>
      <c r="E2911" s="48">
        <v>45374.12</v>
      </c>
      <c r="F2911" s="48">
        <v>43769.13</v>
      </c>
      <c r="G2911" s="48">
        <v>44755.16</v>
      </c>
      <c r="H2911" s="48">
        <v>25952.59</v>
      </c>
      <c r="I2911" s="48">
        <v>21299.59</v>
      </c>
      <c r="J2911" s="48">
        <v>33825.85</v>
      </c>
      <c r="K2911" s="48">
        <v>17213.419999999998</v>
      </c>
      <c r="L2911" s="48">
        <v>23921.59</v>
      </c>
      <c r="M2911" s="48">
        <v>41179.040000000001</v>
      </c>
      <c r="N2911" s="48">
        <v>21294.51</v>
      </c>
      <c r="O2911" s="48">
        <v>31831.74</v>
      </c>
      <c r="P2911" s="48">
        <v>39044.35</v>
      </c>
      <c r="Q2911" s="48">
        <v>33525.360000000001</v>
      </c>
      <c r="R2911" s="48">
        <v>36465.040000000001</v>
      </c>
      <c r="S2911" s="48">
        <v>34161.660000000003</v>
      </c>
      <c r="T2911" s="48">
        <v>26641.84</v>
      </c>
      <c r="U2911" s="48">
        <v>47689.62</v>
      </c>
      <c r="V2911" s="48">
        <v>18318.21</v>
      </c>
      <c r="W2911" s="48">
        <v>19998.03</v>
      </c>
      <c r="X2911" s="48">
        <v>23087.33</v>
      </c>
      <c r="Y2911" s="48">
        <v>18569.240000000002</v>
      </c>
      <c r="Z2911" s="48">
        <v>14949.9</v>
      </c>
    </row>
    <row r="2912" spans="1:26">
      <c r="A2912" s="48">
        <v>749702</v>
      </c>
      <c r="B2912" s="49" t="s">
        <v>11270</v>
      </c>
      <c r="C2912" s="49" t="s">
        <v>11271</v>
      </c>
      <c r="D2912" s="49" t="s">
        <v>11272</v>
      </c>
      <c r="E2912" s="48">
        <v>27741.68</v>
      </c>
      <c r="F2912" s="48">
        <v>77404.72</v>
      </c>
      <c r="G2912" s="48">
        <v>80822.92</v>
      </c>
      <c r="H2912" s="48">
        <v>33586.839999999997</v>
      </c>
      <c r="I2912" s="48">
        <v>48080.09</v>
      </c>
      <c r="J2912" s="48">
        <v>9753.2199999999993</v>
      </c>
      <c r="K2912" s="48">
        <v>63430.45</v>
      </c>
      <c r="L2912" s="48">
        <v>71805.67</v>
      </c>
      <c r="M2912" s="48">
        <v>55307.35</v>
      </c>
      <c r="N2912" s="48">
        <v>80566.080000000002</v>
      </c>
      <c r="O2912" s="48">
        <v>116042.78</v>
      </c>
      <c r="P2912" s="48">
        <v>28257.48</v>
      </c>
      <c r="Q2912" s="48">
        <v>50411.09</v>
      </c>
      <c r="R2912" s="48">
        <v>65662.679999999993</v>
      </c>
      <c r="S2912" s="48">
        <v>53643.63</v>
      </c>
      <c r="T2912" s="48">
        <v>50910.41</v>
      </c>
      <c r="U2912" s="48">
        <v>9260.14</v>
      </c>
      <c r="V2912" s="48">
        <v>60264.32</v>
      </c>
      <c r="W2912" s="48">
        <v>43856.77</v>
      </c>
      <c r="X2912" s="48">
        <v>34783.72</v>
      </c>
      <c r="Y2912" s="48">
        <v>66368</v>
      </c>
      <c r="Z2912" s="48">
        <v>71501.990000000005</v>
      </c>
    </row>
    <row r="2913" spans="1:26">
      <c r="A2913" s="48">
        <v>750070</v>
      </c>
      <c r="B2913" s="49" t="s">
        <v>6247</v>
      </c>
      <c r="C2913" s="49" t="s">
        <v>6248</v>
      </c>
      <c r="D2913" s="49" t="s">
        <v>6249</v>
      </c>
      <c r="E2913" s="48">
        <v>202030.89</v>
      </c>
      <c r="F2913" s="48">
        <v>256176.02</v>
      </c>
      <c r="G2913" s="48">
        <v>304718.94</v>
      </c>
      <c r="H2913" s="48">
        <v>187307.58</v>
      </c>
      <c r="I2913" s="48">
        <v>249507.95</v>
      </c>
      <c r="J2913" s="48">
        <v>202388.92</v>
      </c>
      <c r="K2913" s="48">
        <v>225283.16</v>
      </c>
      <c r="L2913" s="48">
        <v>242908.98</v>
      </c>
      <c r="M2913" s="48">
        <v>266761.31</v>
      </c>
      <c r="N2913" s="48">
        <v>280562.78000000003</v>
      </c>
      <c r="O2913" s="48">
        <v>333890.69</v>
      </c>
      <c r="P2913" s="48">
        <v>37905.29</v>
      </c>
      <c r="Q2913" s="48">
        <v>33191.519999999997</v>
      </c>
      <c r="R2913" s="48">
        <v>27352.95</v>
      </c>
      <c r="S2913" s="48">
        <v>29995.99</v>
      </c>
      <c r="T2913" s="48">
        <v>39961.33</v>
      </c>
      <c r="U2913" s="48">
        <v>37322.68</v>
      </c>
      <c r="V2913" s="48">
        <v>30988.43</v>
      </c>
      <c r="W2913" s="48">
        <v>35976.639999999999</v>
      </c>
      <c r="X2913" s="48">
        <v>28292.62</v>
      </c>
      <c r="Y2913" s="48">
        <v>34889.64</v>
      </c>
      <c r="Z2913" s="48">
        <v>24590.11</v>
      </c>
    </row>
    <row r="2914" spans="1:26">
      <c r="A2914" s="48">
        <v>750654</v>
      </c>
      <c r="B2914" s="49" t="s">
        <v>7212</v>
      </c>
      <c r="C2914" s="49" t="s">
        <v>7213</v>
      </c>
      <c r="D2914" s="49" t="s">
        <v>7214</v>
      </c>
      <c r="E2914" s="48">
        <v>96415.17</v>
      </c>
      <c r="F2914" s="48">
        <v>99070.399999999994</v>
      </c>
      <c r="G2914" s="48">
        <v>104826.36</v>
      </c>
      <c r="H2914" s="48">
        <v>57059.28</v>
      </c>
      <c r="I2914" s="48">
        <v>78904.789999999994</v>
      </c>
      <c r="J2914" s="48">
        <v>80086.880000000005</v>
      </c>
      <c r="K2914" s="48">
        <v>84273.91</v>
      </c>
      <c r="L2914" s="48">
        <v>105603.46</v>
      </c>
      <c r="M2914" s="48">
        <v>119165.81</v>
      </c>
      <c r="N2914" s="48">
        <v>102033.41</v>
      </c>
      <c r="O2914" s="48">
        <v>112950.64</v>
      </c>
      <c r="P2914" s="48">
        <v>98794.75</v>
      </c>
      <c r="Q2914" s="48">
        <v>83681.41</v>
      </c>
      <c r="R2914" s="48">
        <v>91062.62</v>
      </c>
      <c r="S2914" s="48">
        <v>87658.73</v>
      </c>
      <c r="T2914" s="48">
        <v>90846.18</v>
      </c>
      <c r="U2914" s="48">
        <v>79898.990000000005</v>
      </c>
      <c r="V2914" s="48">
        <v>88942.18</v>
      </c>
      <c r="W2914" s="48">
        <v>70645.73</v>
      </c>
      <c r="X2914" s="48">
        <v>74117.3</v>
      </c>
      <c r="Y2914" s="48">
        <v>85256.6</v>
      </c>
      <c r="Z2914" s="48">
        <v>71571.55</v>
      </c>
    </row>
    <row r="2915" spans="1:26">
      <c r="A2915" s="48">
        <v>752543</v>
      </c>
      <c r="B2915" s="49" t="s">
        <v>13506</v>
      </c>
      <c r="C2915" s="49" t="s">
        <v>13507</v>
      </c>
      <c r="D2915" s="49" t="s">
        <v>13508</v>
      </c>
      <c r="E2915" s="48">
        <v>38601.919999999998</v>
      </c>
      <c r="F2915" s="48">
        <v>46893.11</v>
      </c>
      <c r="G2915" s="48">
        <v>41538.89</v>
      </c>
      <c r="H2915" s="48">
        <v>22211.49</v>
      </c>
      <c r="I2915" s="48">
        <v>26156.560000000001</v>
      </c>
      <c r="J2915" s="48">
        <v>34689.75</v>
      </c>
      <c r="K2915" s="48">
        <v>31493.77</v>
      </c>
      <c r="L2915" s="48">
        <v>49325.14</v>
      </c>
      <c r="M2915" s="48">
        <v>65466.64</v>
      </c>
      <c r="N2915" s="48">
        <v>41972.959999999999</v>
      </c>
      <c r="O2915" s="48">
        <v>57870.38</v>
      </c>
      <c r="P2915" s="48">
        <v>40750.080000000002</v>
      </c>
      <c r="Q2915" s="48">
        <v>35600.589999999997</v>
      </c>
      <c r="R2915" s="48">
        <v>38054.86</v>
      </c>
      <c r="S2915" s="48">
        <v>30012.53</v>
      </c>
      <c r="T2915" s="48">
        <v>32846.11</v>
      </c>
      <c r="U2915" s="48">
        <v>42003.26</v>
      </c>
      <c r="V2915" s="48">
        <v>32394.25</v>
      </c>
      <c r="W2915" s="48">
        <v>29219.119999999999</v>
      </c>
      <c r="X2915" s="48">
        <v>36278.410000000003</v>
      </c>
      <c r="Y2915" s="48">
        <v>34018.68</v>
      </c>
      <c r="Z2915" s="48">
        <v>31761.34</v>
      </c>
    </row>
    <row r="2916" spans="1:26">
      <c r="A2916" s="48">
        <v>752195</v>
      </c>
      <c r="B2916" s="49" t="s">
        <v>6741</v>
      </c>
      <c r="C2916" s="49" t="s">
        <v>6742</v>
      </c>
      <c r="D2916" s="49" t="s">
        <v>6743</v>
      </c>
      <c r="E2916" s="48">
        <v>51112.44</v>
      </c>
      <c r="F2916" s="48">
        <v>92874.33</v>
      </c>
      <c r="G2916" s="48">
        <v>75066.03</v>
      </c>
      <c r="H2916" s="48">
        <v>36073.94</v>
      </c>
      <c r="I2916" s="48">
        <v>51429.41</v>
      </c>
      <c r="J2916" s="48">
        <v>51663.34</v>
      </c>
      <c r="K2916" s="48">
        <v>77270.100000000006</v>
      </c>
      <c r="L2916" s="48">
        <v>132513.45000000001</v>
      </c>
      <c r="M2916" s="48">
        <v>161653.10999999999</v>
      </c>
      <c r="N2916" s="48">
        <v>118628.06</v>
      </c>
      <c r="O2916" s="48">
        <v>173266.53</v>
      </c>
      <c r="P2916" s="48">
        <v>52944.71</v>
      </c>
      <c r="Q2916" s="48">
        <v>70459.259999999995</v>
      </c>
      <c r="R2916" s="48">
        <v>65843.38</v>
      </c>
      <c r="S2916" s="48">
        <v>57962.1</v>
      </c>
      <c r="T2916" s="48">
        <v>59644.02</v>
      </c>
      <c r="U2916" s="48">
        <v>66558.31</v>
      </c>
      <c r="V2916" s="48">
        <v>82130.899999999994</v>
      </c>
      <c r="W2916" s="48">
        <v>79919.289999999994</v>
      </c>
      <c r="X2916" s="48">
        <v>95095.31</v>
      </c>
      <c r="Y2916" s="48">
        <v>91856.6</v>
      </c>
      <c r="Z2916" s="48">
        <v>96534.71</v>
      </c>
    </row>
    <row r="2917" spans="1:26">
      <c r="A2917" s="48">
        <v>751107</v>
      </c>
      <c r="B2917" s="49" t="s">
        <v>6351</v>
      </c>
      <c r="C2917" s="49" t="s">
        <v>6352</v>
      </c>
      <c r="D2917" s="49" t="s">
        <v>6353</v>
      </c>
      <c r="E2917" s="48">
        <v>19847.41</v>
      </c>
      <c r="F2917" s="48">
        <v>26649.55</v>
      </c>
      <c r="G2917" s="48">
        <v>27631.57</v>
      </c>
      <c r="H2917" s="48">
        <v>13106.28</v>
      </c>
      <c r="I2917" s="48">
        <v>21853.45</v>
      </c>
      <c r="J2917" s="48">
        <v>21825.47</v>
      </c>
      <c r="K2917" s="48">
        <v>22621.46</v>
      </c>
      <c r="L2917" s="48">
        <v>56844.27</v>
      </c>
      <c r="M2917" s="48">
        <v>42492.92</v>
      </c>
      <c r="N2917" s="48">
        <v>33518.68</v>
      </c>
      <c r="O2917" s="48">
        <v>43429.94</v>
      </c>
      <c r="P2917" s="48">
        <v>19082.189999999999</v>
      </c>
      <c r="Q2917" s="48">
        <v>15519.23</v>
      </c>
      <c r="R2917" s="48">
        <v>21015.62</v>
      </c>
      <c r="S2917" s="48">
        <v>16268.29</v>
      </c>
      <c r="T2917" s="48">
        <v>12480.65</v>
      </c>
      <c r="U2917" s="48">
        <v>22294.51</v>
      </c>
      <c r="V2917" s="48">
        <v>17316.95</v>
      </c>
      <c r="W2917" s="48">
        <v>40971.21</v>
      </c>
      <c r="X2917" s="48">
        <v>33855.06</v>
      </c>
      <c r="Y2917" s="48">
        <v>21934.91</v>
      </c>
      <c r="Z2917" s="48">
        <v>21884.91</v>
      </c>
    </row>
    <row r="2918" spans="1:26">
      <c r="A2918" s="48">
        <v>751568</v>
      </c>
      <c r="B2918" s="49" t="s">
        <v>10454</v>
      </c>
      <c r="C2918" s="49" t="s">
        <v>10455</v>
      </c>
      <c r="D2918" s="49" t="s">
        <v>10456</v>
      </c>
      <c r="E2918" s="48">
        <v>5505.13</v>
      </c>
      <c r="F2918" s="48">
        <v>6267.19</v>
      </c>
      <c r="G2918" s="48">
        <v>9488.25</v>
      </c>
      <c r="H2918" s="48">
        <v>3570.1</v>
      </c>
      <c r="I2918" s="50"/>
      <c r="J2918" s="48">
        <v>2686.06</v>
      </c>
      <c r="K2918" s="48">
        <v>5530.13</v>
      </c>
      <c r="L2918" s="48">
        <v>32245.79</v>
      </c>
      <c r="M2918" s="48">
        <v>23811.63</v>
      </c>
      <c r="N2918" s="48">
        <v>20065.490000000002</v>
      </c>
      <c r="O2918" s="48">
        <v>33550.85</v>
      </c>
      <c r="P2918" s="48">
        <v>4725.09</v>
      </c>
      <c r="Q2918" s="48">
        <v>3432.64</v>
      </c>
      <c r="R2918" s="48">
        <v>8128.42</v>
      </c>
      <c r="S2918" s="48">
        <v>7783.61</v>
      </c>
      <c r="T2918" s="50"/>
      <c r="U2918" s="48">
        <v>2584.7600000000002</v>
      </c>
      <c r="V2918" s="48">
        <v>3538.57</v>
      </c>
      <c r="W2918" s="48">
        <v>21582.36</v>
      </c>
      <c r="X2918" s="48">
        <v>14102.3</v>
      </c>
      <c r="Y2918" s="48">
        <v>13618.61</v>
      </c>
      <c r="Z2918" s="48">
        <v>21414.29</v>
      </c>
    </row>
    <row r="2919" spans="1:26">
      <c r="A2919" s="48">
        <v>754218</v>
      </c>
      <c r="B2919" s="49" t="s">
        <v>15435</v>
      </c>
      <c r="C2919" s="49" t="s">
        <v>15436</v>
      </c>
      <c r="D2919" s="49" t="s">
        <v>15437</v>
      </c>
      <c r="E2919" s="48">
        <v>31679.87</v>
      </c>
      <c r="F2919" s="48">
        <v>47173.22</v>
      </c>
      <c r="G2919" s="48">
        <v>21478.54</v>
      </c>
      <c r="H2919" s="48">
        <v>12951.32</v>
      </c>
      <c r="I2919" s="48">
        <v>9283.25</v>
      </c>
      <c r="J2919" s="48">
        <v>13139.33</v>
      </c>
      <c r="K2919" s="48">
        <v>16713.41</v>
      </c>
      <c r="L2919" s="48">
        <v>70247.81</v>
      </c>
      <c r="M2919" s="48">
        <v>75091</v>
      </c>
      <c r="N2919" s="48">
        <v>49123.23</v>
      </c>
      <c r="O2919" s="48">
        <v>63483.67</v>
      </c>
      <c r="P2919" s="48">
        <v>31111.81</v>
      </c>
      <c r="Q2919" s="48">
        <v>36174.43</v>
      </c>
      <c r="R2919" s="48">
        <v>23364.799999999999</v>
      </c>
      <c r="S2919" s="48">
        <v>19258.72</v>
      </c>
      <c r="T2919" s="48">
        <v>704.39</v>
      </c>
      <c r="U2919" s="48">
        <v>2965.36</v>
      </c>
      <c r="V2919" s="48">
        <v>17745.63</v>
      </c>
      <c r="W2919" s="48">
        <v>46918.14</v>
      </c>
      <c r="X2919" s="48">
        <v>47763.39</v>
      </c>
      <c r="Y2919" s="48">
        <v>41913.949999999997</v>
      </c>
      <c r="Z2919" s="48">
        <v>38729.879999999997</v>
      </c>
    </row>
    <row r="2920" spans="1:26">
      <c r="A2920" s="48">
        <v>754194</v>
      </c>
      <c r="B2920" s="49" t="s">
        <v>11839</v>
      </c>
      <c r="C2920" s="49" t="s">
        <v>11840</v>
      </c>
      <c r="D2920" s="49" t="s">
        <v>11841</v>
      </c>
      <c r="E2920" s="48">
        <v>212555.84</v>
      </c>
      <c r="F2920" s="48">
        <v>206514.66</v>
      </c>
      <c r="G2920" s="48">
        <v>245220.72</v>
      </c>
      <c r="H2920" s="48">
        <v>133377.85999999999</v>
      </c>
      <c r="I2920" s="48">
        <v>194469.39</v>
      </c>
      <c r="J2920" s="48">
        <v>187593.17</v>
      </c>
      <c r="K2920" s="48">
        <v>182617.27</v>
      </c>
      <c r="L2920" s="48">
        <v>164143.62</v>
      </c>
      <c r="M2920" s="48">
        <v>225952.44</v>
      </c>
      <c r="N2920" s="48">
        <v>189628.98</v>
      </c>
      <c r="O2920" s="48">
        <v>215334.97</v>
      </c>
      <c r="P2920" s="48">
        <v>206455.83</v>
      </c>
      <c r="Q2920" s="48">
        <v>155269.51999999999</v>
      </c>
      <c r="R2920" s="48">
        <v>221873.92000000001</v>
      </c>
      <c r="S2920" s="48">
        <v>63541.16</v>
      </c>
      <c r="T2920" s="48">
        <v>219861.06</v>
      </c>
      <c r="U2920" s="48">
        <v>230347.84</v>
      </c>
      <c r="V2920" s="48">
        <v>218316.28</v>
      </c>
      <c r="W2920" s="48">
        <v>103773.87</v>
      </c>
      <c r="X2920" s="48">
        <v>127717.24</v>
      </c>
      <c r="Y2920" s="48">
        <v>209438.64</v>
      </c>
      <c r="Z2920" s="48">
        <v>143477.69</v>
      </c>
    </row>
    <row r="2921" spans="1:26">
      <c r="A2921" s="48">
        <v>753431</v>
      </c>
      <c r="B2921" s="49" t="s">
        <v>7972</v>
      </c>
      <c r="C2921" s="49" t="s">
        <v>7973</v>
      </c>
      <c r="D2921" s="49" t="s">
        <v>7974</v>
      </c>
      <c r="E2921" s="48">
        <v>606633.31000000006</v>
      </c>
      <c r="F2921" s="48">
        <v>1047272.38</v>
      </c>
      <c r="G2921" s="48">
        <v>709609.06</v>
      </c>
      <c r="H2921" s="48">
        <v>425186.09</v>
      </c>
      <c r="I2921" s="48">
        <v>449939.84</v>
      </c>
      <c r="J2921" s="48">
        <v>530505.81000000006</v>
      </c>
      <c r="K2921" s="48">
        <v>534235.06000000006</v>
      </c>
      <c r="L2921" s="48">
        <v>644238.25</v>
      </c>
      <c r="M2921" s="48">
        <v>915697.88</v>
      </c>
      <c r="N2921" s="48">
        <v>728705.06</v>
      </c>
      <c r="O2921" s="48">
        <v>895110.06</v>
      </c>
      <c r="P2921" s="48">
        <v>600207.12</v>
      </c>
      <c r="Q2921" s="48">
        <v>672357.75</v>
      </c>
      <c r="R2921" s="48">
        <v>586306.5</v>
      </c>
      <c r="S2921" s="48">
        <v>649839.38</v>
      </c>
      <c r="T2921" s="48">
        <v>661641.12</v>
      </c>
      <c r="U2921" s="48">
        <v>616124.81000000006</v>
      </c>
      <c r="V2921" s="48">
        <v>622703.5</v>
      </c>
      <c r="W2921" s="48">
        <v>524541.06000000006</v>
      </c>
      <c r="X2921" s="48">
        <v>459310.03</v>
      </c>
      <c r="Y2921" s="48">
        <v>347277.53</v>
      </c>
      <c r="Z2921" s="48">
        <v>378666.5</v>
      </c>
    </row>
    <row r="2922" spans="1:26">
      <c r="A2922" s="48">
        <v>749172</v>
      </c>
      <c r="B2922" s="49" t="s">
        <v>19708</v>
      </c>
      <c r="C2922" s="49" t="s">
        <v>19709</v>
      </c>
      <c r="D2922" s="49" t="s">
        <v>19710</v>
      </c>
      <c r="E2922" s="48">
        <v>62542.400000000001</v>
      </c>
      <c r="F2922" s="48">
        <v>73477.53</v>
      </c>
      <c r="G2922" s="48">
        <v>65961.429999999993</v>
      </c>
      <c r="H2922" s="48">
        <v>40784.9</v>
      </c>
      <c r="I2922" s="48">
        <v>33805.69</v>
      </c>
      <c r="J2922" s="48">
        <v>54479.12</v>
      </c>
      <c r="K2922" s="48">
        <v>45978.97</v>
      </c>
      <c r="L2922" s="48">
        <v>90166.95</v>
      </c>
      <c r="M2922" s="48">
        <v>102106.17</v>
      </c>
      <c r="N2922" s="48">
        <v>74416.55</v>
      </c>
      <c r="O2922" s="48">
        <v>62288.39</v>
      </c>
      <c r="P2922" s="48">
        <v>64074.93</v>
      </c>
      <c r="Q2922" s="48">
        <v>56805.7</v>
      </c>
      <c r="R2922" s="48">
        <v>56413.279999999999</v>
      </c>
      <c r="S2922" s="48">
        <v>57252.84</v>
      </c>
      <c r="T2922" s="48">
        <v>38733.06</v>
      </c>
      <c r="U2922" s="48">
        <v>68008.59</v>
      </c>
      <c r="V2922" s="48">
        <v>45239.94</v>
      </c>
      <c r="W2922" s="48">
        <v>53703.79</v>
      </c>
      <c r="X2922" s="48">
        <v>58954.32</v>
      </c>
      <c r="Y2922" s="48">
        <v>53876.71</v>
      </c>
      <c r="Z2922" s="48">
        <v>44993.79</v>
      </c>
    </row>
    <row r="2923" spans="1:26">
      <c r="A2923" s="48">
        <v>749931</v>
      </c>
      <c r="B2923" s="49" t="s">
        <v>19711</v>
      </c>
      <c r="C2923" s="49" t="s">
        <v>19712</v>
      </c>
      <c r="D2923" s="49" t="s">
        <v>19713</v>
      </c>
      <c r="E2923" s="48">
        <v>4076.11</v>
      </c>
      <c r="F2923" s="48">
        <v>45635.18</v>
      </c>
      <c r="G2923" s="48">
        <v>218500.52</v>
      </c>
      <c r="H2923" s="48">
        <v>11736.33</v>
      </c>
      <c r="I2923" s="48">
        <v>31772.83</v>
      </c>
      <c r="J2923" s="48">
        <v>225544.19</v>
      </c>
      <c r="K2923" s="48">
        <v>261099.05</v>
      </c>
      <c r="L2923" s="48">
        <v>75528.92</v>
      </c>
      <c r="M2923" s="48">
        <v>273286.19</v>
      </c>
      <c r="N2923" s="48">
        <v>296782.71999999997</v>
      </c>
      <c r="O2923" s="48">
        <v>278951.71999999997</v>
      </c>
      <c r="P2923" s="50"/>
      <c r="Q2923" s="50"/>
      <c r="R2923" s="48">
        <v>20379.189999999999</v>
      </c>
      <c r="S2923" s="50"/>
      <c r="T2923" s="50"/>
      <c r="U2923" s="48">
        <v>42312.5</v>
      </c>
      <c r="V2923" s="48">
        <v>30851.09</v>
      </c>
      <c r="W2923" s="48">
        <v>165.28</v>
      </c>
      <c r="X2923" s="48">
        <v>223004.14</v>
      </c>
      <c r="Y2923" s="48">
        <v>498255.81</v>
      </c>
      <c r="Z2923" s="48">
        <v>186419.98</v>
      </c>
    </row>
    <row r="2924" spans="1:26">
      <c r="A2924" s="48">
        <v>752156</v>
      </c>
      <c r="B2924" s="49" t="s">
        <v>13811</v>
      </c>
      <c r="C2924" s="49" t="s">
        <v>13812</v>
      </c>
      <c r="D2924" s="49" t="s">
        <v>13813</v>
      </c>
      <c r="E2924" s="48">
        <v>21830.5</v>
      </c>
      <c r="F2924" s="48">
        <v>34422.78</v>
      </c>
      <c r="G2924" s="48">
        <v>31310.73</v>
      </c>
      <c r="H2924" s="48">
        <v>24192.54</v>
      </c>
      <c r="I2924" s="48">
        <v>18844.43</v>
      </c>
      <c r="J2924" s="48">
        <v>19573.48</v>
      </c>
      <c r="K2924" s="48">
        <v>24738.54</v>
      </c>
      <c r="L2924" s="48">
        <v>30607.69</v>
      </c>
      <c r="M2924" s="48">
        <v>29655.67</v>
      </c>
      <c r="N2924" s="48">
        <v>15462.34</v>
      </c>
      <c r="O2924" s="48">
        <v>38698.870000000003</v>
      </c>
      <c r="P2924" s="48">
        <v>18652.93</v>
      </c>
      <c r="Q2924" s="48">
        <v>33567.360000000001</v>
      </c>
      <c r="R2924" s="48">
        <v>31888.27</v>
      </c>
      <c r="S2924" s="48">
        <v>42405.62</v>
      </c>
      <c r="T2924" s="48">
        <v>23547.86</v>
      </c>
      <c r="U2924" s="48">
        <v>22397.94</v>
      </c>
      <c r="V2924" s="48">
        <v>26680.02</v>
      </c>
      <c r="W2924" s="48">
        <v>20687.97</v>
      </c>
      <c r="X2924" s="48">
        <v>20345.82</v>
      </c>
      <c r="Y2924" s="48">
        <v>11017.87</v>
      </c>
      <c r="Z2924" s="48">
        <v>25079.65</v>
      </c>
    </row>
    <row r="2925" spans="1:26">
      <c r="A2925" s="48">
        <v>752285</v>
      </c>
      <c r="B2925" s="49" t="s">
        <v>7269</v>
      </c>
      <c r="C2925" s="49" t="s">
        <v>7270</v>
      </c>
      <c r="D2925" s="49" t="s">
        <v>7271</v>
      </c>
      <c r="E2925" s="48">
        <v>69214.37</v>
      </c>
      <c r="F2925" s="48">
        <v>93251.08</v>
      </c>
      <c r="G2925" s="48">
        <v>56415.15</v>
      </c>
      <c r="H2925" s="48">
        <v>41631.85</v>
      </c>
      <c r="I2925" s="48">
        <v>62147.25</v>
      </c>
      <c r="J2925" s="48">
        <v>67353.34</v>
      </c>
      <c r="K2925" s="48">
        <v>81273.72</v>
      </c>
      <c r="L2925" s="48">
        <v>112022.53</v>
      </c>
      <c r="M2925" s="48">
        <v>118527.5</v>
      </c>
      <c r="N2925" s="48">
        <v>104695.2</v>
      </c>
      <c r="O2925" s="48">
        <v>102761.27</v>
      </c>
      <c r="P2925" s="48">
        <v>70129.070000000007</v>
      </c>
      <c r="Q2925" s="48">
        <v>67427.94</v>
      </c>
      <c r="R2925" s="48">
        <v>48600.71</v>
      </c>
      <c r="S2925" s="48">
        <v>73969.179999999993</v>
      </c>
      <c r="T2925" s="48">
        <v>76888.92</v>
      </c>
      <c r="U2925" s="48">
        <v>76162.789999999994</v>
      </c>
      <c r="V2925" s="48">
        <v>94773.759999999995</v>
      </c>
      <c r="W2925" s="48">
        <v>65026.97</v>
      </c>
      <c r="X2925" s="48">
        <v>62320.92</v>
      </c>
      <c r="Y2925" s="48">
        <v>76854.11</v>
      </c>
      <c r="Z2925" s="48">
        <v>61961.279999999999</v>
      </c>
    </row>
    <row r="2926" spans="1:26">
      <c r="A2926" s="48">
        <v>750964</v>
      </c>
      <c r="B2926" s="49" t="s">
        <v>8824</v>
      </c>
      <c r="C2926" s="49" t="s">
        <v>8825</v>
      </c>
      <c r="D2926" s="49" t="s">
        <v>8826</v>
      </c>
      <c r="E2926" s="48">
        <v>20452.560000000001</v>
      </c>
      <c r="F2926" s="48">
        <v>26104.73</v>
      </c>
      <c r="G2926" s="48">
        <v>24507.66</v>
      </c>
      <c r="H2926" s="48">
        <v>7550.21</v>
      </c>
      <c r="I2926" s="48">
        <v>13215.34</v>
      </c>
      <c r="J2926" s="48">
        <v>13792.39</v>
      </c>
      <c r="K2926" s="48">
        <v>21648.560000000001</v>
      </c>
      <c r="L2926" s="48">
        <v>60060.62</v>
      </c>
      <c r="M2926" s="48">
        <v>48925.25</v>
      </c>
      <c r="N2926" s="48">
        <v>28043.79</v>
      </c>
      <c r="O2926" s="48">
        <v>55733.440000000002</v>
      </c>
      <c r="P2926" s="48">
        <v>19797.22</v>
      </c>
      <c r="Q2926" s="48">
        <v>19343.66</v>
      </c>
      <c r="R2926" s="48">
        <v>23318.11</v>
      </c>
      <c r="S2926" s="48">
        <v>16932.8</v>
      </c>
      <c r="T2926" s="48">
        <v>6273.77</v>
      </c>
      <c r="U2926" s="48">
        <v>9084.2900000000009</v>
      </c>
      <c r="V2926" s="48">
        <v>22711.77</v>
      </c>
      <c r="W2926" s="48">
        <v>51422.8</v>
      </c>
      <c r="X2926" s="48">
        <v>38754.11</v>
      </c>
      <c r="Y2926" s="48">
        <v>22073.919999999998</v>
      </c>
      <c r="Z2926" s="48">
        <v>42536.88</v>
      </c>
    </row>
    <row r="2927" spans="1:26">
      <c r="A2927" s="48">
        <v>752571</v>
      </c>
      <c r="B2927" s="49" t="s">
        <v>11562</v>
      </c>
      <c r="C2927" s="49" t="s">
        <v>11563</v>
      </c>
      <c r="D2927" s="49" t="s">
        <v>11564</v>
      </c>
      <c r="E2927" s="48">
        <v>61075.64</v>
      </c>
      <c r="F2927" s="48">
        <v>101656.8</v>
      </c>
      <c r="G2927" s="48">
        <v>95841.61</v>
      </c>
      <c r="H2927" s="48">
        <v>48402.29</v>
      </c>
      <c r="I2927" s="48">
        <v>38126.07</v>
      </c>
      <c r="J2927" s="48">
        <v>38799.07</v>
      </c>
      <c r="K2927" s="48">
        <v>28505.74</v>
      </c>
      <c r="L2927" s="48">
        <v>24106.639999999999</v>
      </c>
      <c r="M2927" s="48">
        <v>22494.560000000001</v>
      </c>
      <c r="N2927" s="48">
        <v>11392.26</v>
      </c>
      <c r="O2927" s="48">
        <v>26032.77</v>
      </c>
      <c r="P2927" s="48">
        <v>62123.82</v>
      </c>
      <c r="Q2927" s="48">
        <v>56124.93</v>
      </c>
      <c r="R2927" s="48">
        <v>85409.38</v>
      </c>
      <c r="S2927" s="48">
        <v>68762.13</v>
      </c>
      <c r="T2927" s="48">
        <v>59834.36</v>
      </c>
      <c r="U2927" s="48">
        <v>59017.599999999999</v>
      </c>
      <c r="V2927" s="48">
        <v>41597.620000000003</v>
      </c>
      <c r="W2927" s="48">
        <v>47057.16</v>
      </c>
      <c r="X2927" s="48">
        <v>30598.55</v>
      </c>
      <c r="Y2927" s="48">
        <v>24973.32</v>
      </c>
      <c r="Z2927" s="48">
        <v>39672.160000000003</v>
      </c>
    </row>
    <row r="2928" spans="1:26">
      <c r="A2928" s="48">
        <v>751293</v>
      </c>
      <c r="B2928" s="49" t="s">
        <v>4222</v>
      </c>
      <c r="C2928" s="49" t="s">
        <v>4223</v>
      </c>
      <c r="D2928" s="49" t="s">
        <v>4224</v>
      </c>
      <c r="E2928" s="48">
        <v>70404.61</v>
      </c>
      <c r="F2928" s="48">
        <v>81674.78</v>
      </c>
      <c r="G2928" s="48">
        <v>17780.439999999999</v>
      </c>
      <c r="H2928" s="48">
        <v>34775.85</v>
      </c>
      <c r="I2928" s="48">
        <v>46297.09</v>
      </c>
      <c r="J2928" s="48">
        <v>18643.439999999999</v>
      </c>
      <c r="K2928" s="48">
        <v>34346.78</v>
      </c>
      <c r="L2928" s="48">
        <v>79704.77</v>
      </c>
      <c r="M2928" s="48">
        <v>96486.31</v>
      </c>
      <c r="N2928" s="48">
        <v>41904.980000000003</v>
      </c>
      <c r="O2928" s="48">
        <v>128088.96000000001</v>
      </c>
      <c r="P2928" s="48">
        <v>49803.73</v>
      </c>
      <c r="Q2928" s="48">
        <v>48704.09</v>
      </c>
      <c r="R2928" s="48">
        <v>35723.300000000003</v>
      </c>
      <c r="S2928" s="48">
        <v>39369.86</v>
      </c>
      <c r="T2928" s="48">
        <v>55762.48</v>
      </c>
      <c r="U2928" s="48">
        <v>53911.7</v>
      </c>
      <c r="V2928" s="48">
        <v>65602.100000000006</v>
      </c>
      <c r="W2928" s="48">
        <v>46518.59</v>
      </c>
      <c r="X2928" s="48">
        <v>40817.67</v>
      </c>
      <c r="Y2928" s="48">
        <v>40691.96</v>
      </c>
      <c r="Z2928" s="48">
        <v>40177.870000000003</v>
      </c>
    </row>
    <row r="2929" spans="1:26">
      <c r="A2929" s="48">
        <v>753133</v>
      </c>
      <c r="B2929" s="49" t="s">
        <v>19714</v>
      </c>
      <c r="C2929" s="49" t="s">
        <v>15530</v>
      </c>
      <c r="D2929" s="49" t="s">
        <v>19715</v>
      </c>
      <c r="E2929" s="48">
        <v>14906.37</v>
      </c>
      <c r="F2929" s="48">
        <v>16466.439999999999</v>
      </c>
      <c r="G2929" s="48">
        <v>20464.53</v>
      </c>
      <c r="H2929" s="48">
        <v>24752.62</v>
      </c>
      <c r="I2929" s="48">
        <v>27065.69</v>
      </c>
      <c r="J2929" s="48">
        <v>5826.15</v>
      </c>
      <c r="K2929" s="48">
        <v>17346.439999999999</v>
      </c>
      <c r="L2929" s="48">
        <v>14953.35</v>
      </c>
      <c r="M2929" s="48">
        <v>28272.71</v>
      </c>
      <c r="N2929" s="48">
        <v>27609.66</v>
      </c>
      <c r="O2929" s="48">
        <v>50999.29</v>
      </c>
      <c r="P2929" s="48">
        <v>14219.2</v>
      </c>
      <c r="Q2929" s="48">
        <v>18119.18</v>
      </c>
      <c r="R2929" s="48">
        <v>17119.849999999999</v>
      </c>
      <c r="S2929" s="48">
        <v>46891.58</v>
      </c>
      <c r="T2929" s="48">
        <v>41874.239999999998</v>
      </c>
      <c r="U2929" s="48">
        <v>1876.76</v>
      </c>
      <c r="V2929" s="48">
        <v>14642.46</v>
      </c>
      <c r="W2929" s="48">
        <v>12753.78</v>
      </c>
      <c r="X2929" s="48">
        <v>17609.32</v>
      </c>
      <c r="Y2929" s="48">
        <v>25329.95</v>
      </c>
      <c r="Z2929" s="48">
        <v>32435.7</v>
      </c>
    </row>
    <row r="2930" spans="1:26">
      <c r="A2930" s="48">
        <v>754276</v>
      </c>
      <c r="B2930" s="49" t="s">
        <v>4965</v>
      </c>
      <c r="C2930" s="49" t="s">
        <v>4966</v>
      </c>
      <c r="D2930" s="49" t="s">
        <v>4967</v>
      </c>
      <c r="E2930" s="48">
        <v>35159.96</v>
      </c>
      <c r="F2930" s="48">
        <v>43816.15</v>
      </c>
      <c r="G2930" s="48">
        <v>44459.18</v>
      </c>
      <c r="H2930" s="48">
        <v>23450.66</v>
      </c>
      <c r="I2930" s="48">
        <v>27738.77</v>
      </c>
      <c r="J2930" s="48">
        <v>36290.959999999999</v>
      </c>
      <c r="K2930" s="48">
        <v>29034.74</v>
      </c>
      <c r="L2930" s="48">
        <v>27023.79</v>
      </c>
      <c r="M2930" s="48">
        <v>27783.78</v>
      </c>
      <c r="N2930" s="48">
        <v>19567.53</v>
      </c>
      <c r="O2930" s="48">
        <v>33742.94</v>
      </c>
      <c r="P2930" s="48">
        <v>34090.239999999998</v>
      </c>
      <c r="Q2930" s="48">
        <v>31758.42</v>
      </c>
      <c r="R2930" s="48">
        <v>39425</v>
      </c>
      <c r="S2930" s="48">
        <v>36452.44</v>
      </c>
      <c r="T2930" s="48">
        <v>34874.75</v>
      </c>
      <c r="U2930" s="48">
        <v>46487.74</v>
      </c>
      <c r="V2930" s="48">
        <v>32145.75</v>
      </c>
      <c r="W2930" s="48">
        <v>16926.86</v>
      </c>
      <c r="X2930" s="48">
        <v>17339.810000000001</v>
      </c>
      <c r="Y2930" s="48">
        <v>16926.04</v>
      </c>
      <c r="Z2930" s="48">
        <v>19671.97</v>
      </c>
    </row>
    <row r="2931" spans="1:26">
      <c r="A2931" s="48">
        <v>752427</v>
      </c>
      <c r="B2931" s="49" t="s">
        <v>7365</v>
      </c>
      <c r="C2931" s="49" t="s">
        <v>7366</v>
      </c>
      <c r="D2931" s="49" t="s">
        <v>7367</v>
      </c>
      <c r="E2931" s="48">
        <v>27125.64</v>
      </c>
      <c r="F2931" s="48">
        <v>31977.72</v>
      </c>
      <c r="G2931" s="48">
        <v>27245.63</v>
      </c>
      <c r="H2931" s="48">
        <v>25778.59</v>
      </c>
      <c r="I2931" s="48">
        <v>22043.48</v>
      </c>
      <c r="J2931" s="48">
        <v>12939.3</v>
      </c>
      <c r="K2931" s="48">
        <v>29219.69</v>
      </c>
      <c r="L2931" s="48">
        <v>28813.67</v>
      </c>
      <c r="M2931" s="48">
        <v>35266.82</v>
      </c>
      <c r="N2931" s="48">
        <v>25775.61</v>
      </c>
      <c r="O2931" s="48">
        <v>43156.01</v>
      </c>
      <c r="P2931" s="48">
        <v>25869.81</v>
      </c>
      <c r="Q2931" s="48">
        <v>23879.05</v>
      </c>
      <c r="R2931" s="48">
        <v>25398.76</v>
      </c>
      <c r="S2931" s="48">
        <v>43538</v>
      </c>
      <c r="T2931" s="48">
        <v>22556.58</v>
      </c>
      <c r="U2931" s="48">
        <v>19838.830000000002</v>
      </c>
      <c r="V2931" s="48">
        <v>27420.79</v>
      </c>
      <c r="W2931" s="48">
        <v>16942.240000000002</v>
      </c>
      <c r="X2931" s="48">
        <v>21135.4</v>
      </c>
      <c r="Y2931" s="48">
        <v>21393.119999999999</v>
      </c>
      <c r="Z2931" s="48">
        <v>21058.5</v>
      </c>
    </row>
    <row r="2932" spans="1:26">
      <c r="A2932" s="48">
        <v>753483</v>
      </c>
      <c r="B2932" s="49" t="s">
        <v>10687</v>
      </c>
      <c r="C2932" s="49" t="s">
        <v>10688</v>
      </c>
      <c r="D2932" s="49" t="s">
        <v>10689</v>
      </c>
      <c r="E2932" s="48">
        <v>56021.16</v>
      </c>
      <c r="F2932" s="48">
        <v>67917.53</v>
      </c>
      <c r="G2932" s="48">
        <v>53876.09</v>
      </c>
      <c r="H2932" s="48">
        <v>34209.68</v>
      </c>
      <c r="I2932" s="48">
        <v>57076.17</v>
      </c>
      <c r="J2932" s="48">
        <v>50923.03</v>
      </c>
      <c r="K2932" s="48">
        <v>50139.040000000001</v>
      </c>
      <c r="L2932" s="48">
        <v>97698.16</v>
      </c>
      <c r="M2932" s="48">
        <v>57868.21</v>
      </c>
      <c r="N2932" s="48">
        <v>149339.17000000001</v>
      </c>
      <c r="O2932" s="48">
        <v>60941.27</v>
      </c>
      <c r="P2932" s="48">
        <v>59276.93</v>
      </c>
      <c r="Q2932" s="48">
        <v>60013.52</v>
      </c>
      <c r="R2932" s="48">
        <v>53473.73</v>
      </c>
      <c r="S2932" s="48">
        <v>60766.57</v>
      </c>
      <c r="T2932" s="48">
        <v>75285.009999999995</v>
      </c>
      <c r="U2932" s="48">
        <v>69904.3</v>
      </c>
      <c r="V2932" s="48">
        <v>58616.2</v>
      </c>
      <c r="W2932" s="48">
        <v>70876.53</v>
      </c>
      <c r="X2932" s="48">
        <v>36849.269999999997</v>
      </c>
      <c r="Y2932" s="48">
        <v>38053.589999999997</v>
      </c>
      <c r="Z2932" s="48">
        <v>41298.639999999999</v>
      </c>
    </row>
    <row r="2933" spans="1:26">
      <c r="A2933" s="48">
        <v>751170</v>
      </c>
      <c r="B2933" s="49" t="s">
        <v>8069</v>
      </c>
      <c r="C2933" s="49" t="s">
        <v>8070</v>
      </c>
      <c r="D2933" s="49" t="s">
        <v>8071</v>
      </c>
      <c r="E2933" s="48">
        <v>26834.65</v>
      </c>
      <c r="F2933" s="48">
        <v>64523.59</v>
      </c>
      <c r="G2933" s="48">
        <v>52623.32</v>
      </c>
      <c r="H2933" s="48">
        <v>36774.89</v>
      </c>
      <c r="I2933" s="48">
        <v>31579.74</v>
      </c>
      <c r="J2933" s="48">
        <v>23420.55</v>
      </c>
      <c r="K2933" s="48">
        <v>44068.09</v>
      </c>
      <c r="L2933" s="48">
        <v>55160.49</v>
      </c>
      <c r="M2933" s="48">
        <v>58372.44</v>
      </c>
      <c r="N2933" s="48">
        <v>51090.25</v>
      </c>
      <c r="O2933" s="48">
        <v>69694.78</v>
      </c>
      <c r="P2933" s="48">
        <v>23083.01</v>
      </c>
      <c r="Q2933" s="48">
        <v>40150.01</v>
      </c>
      <c r="R2933" s="48">
        <v>37128.620000000003</v>
      </c>
      <c r="S2933" s="48">
        <v>33222.46</v>
      </c>
      <c r="T2933" s="48">
        <v>34057.440000000002</v>
      </c>
      <c r="U2933" s="48">
        <v>22923.49</v>
      </c>
      <c r="V2933" s="48">
        <v>40697.85</v>
      </c>
      <c r="W2933" s="48">
        <v>29920.11</v>
      </c>
      <c r="X2933" s="48">
        <v>29840.13</v>
      </c>
      <c r="Y2933" s="48">
        <v>32609.01</v>
      </c>
      <c r="Z2933" s="48">
        <v>31621.03</v>
      </c>
    </row>
    <row r="2934" spans="1:26">
      <c r="A2934" s="48">
        <v>752201</v>
      </c>
      <c r="B2934" s="49" t="s">
        <v>19716</v>
      </c>
      <c r="C2934" s="49" t="s">
        <v>19717</v>
      </c>
      <c r="D2934" s="49" t="s">
        <v>19718</v>
      </c>
      <c r="E2934" s="48">
        <v>76090.559999999998</v>
      </c>
      <c r="F2934" s="48">
        <v>88483.73</v>
      </c>
      <c r="G2934" s="48">
        <v>96366.92</v>
      </c>
      <c r="H2934" s="48">
        <v>68105.289999999994</v>
      </c>
      <c r="I2934" s="48">
        <v>67448.39</v>
      </c>
      <c r="J2934" s="48">
        <v>69315.47</v>
      </c>
      <c r="K2934" s="48">
        <v>53058.11</v>
      </c>
      <c r="L2934" s="48">
        <v>115728.26</v>
      </c>
      <c r="M2934" s="48">
        <v>103634.05</v>
      </c>
      <c r="N2934" s="48">
        <v>93417.01</v>
      </c>
      <c r="O2934" s="48">
        <v>113783.15</v>
      </c>
      <c r="P2934" s="48">
        <v>78418.37</v>
      </c>
      <c r="Q2934" s="48">
        <v>64095.95</v>
      </c>
      <c r="R2934" s="48">
        <v>86801.98</v>
      </c>
      <c r="S2934" s="48">
        <v>102217.07</v>
      </c>
      <c r="T2934" s="48">
        <v>84809.95</v>
      </c>
      <c r="U2934" s="48">
        <v>81429.960000000006</v>
      </c>
      <c r="V2934" s="48">
        <v>54602.64</v>
      </c>
      <c r="W2934" s="48">
        <v>71701.39</v>
      </c>
      <c r="X2934" s="48">
        <v>54109.38</v>
      </c>
      <c r="Y2934" s="48">
        <v>78278.679999999993</v>
      </c>
      <c r="Z2934" s="48">
        <v>62127.88</v>
      </c>
    </row>
    <row r="2935" spans="1:26">
      <c r="A2935" s="48">
        <v>751267</v>
      </c>
      <c r="B2935" s="49" t="s">
        <v>7966</v>
      </c>
      <c r="C2935" s="49" t="s">
        <v>7967</v>
      </c>
      <c r="D2935" s="49" t="s">
        <v>7968</v>
      </c>
      <c r="E2935" s="48">
        <v>54599.31</v>
      </c>
      <c r="F2935" s="48">
        <v>66400.56</v>
      </c>
      <c r="G2935" s="48">
        <v>60646.41</v>
      </c>
      <c r="H2935" s="48">
        <v>35889.839999999997</v>
      </c>
      <c r="I2935" s="48">
        <v>42963.02</v>
      </c>
      <c r="J2935" s="48">
        <v>51008.15</v>
      </c>
      <c r="K2935" s="48">
        <v>31686.75</v>
      </c>
      <c r="L2935" s="48">
        <v>49290.17</v>
      </c>
      <c r="M2935" s="48">
        <v>49552.21</v>
      </c>
      <c r="N2935" s="48">
        <v>40338.879999999997</v>
      </c>
      <c r="O2935" s="48">
        <v>52550.29</v>
      </c>
      <c r="P2935" s="48">
        <v>55029.9</v>
      </c>
      <c r="Q2935" s="48">
        <v>49201.43</v>
      </c>
      <c r="R2935" s="48">
        <v>54209</v>
      </c>
      <c r="S2935" s="48">
        <v>56283.38</v>
      </c>
      <c r="T2935" s="48">
        <v>52227.19</v>
      </c>
      <c r="U2935" s="48">
        <v>57120.43</v>
      </c>
      <c r="V2935" s="48">
        <v>30567.55</v>
      </c>
      <c r="W2935" s="48">
        <v>41418.620000000003</v>
      </c>
      <c r="X2935" s="48">
        <v>37400.629999999997</v>
      </c>
      <c r="Y2935" s="48">
        <v>37019.96</v>
      </c>
      <c r="Z2935" s="48">
        <v>37516.36</v>
      </c>
    </row>
    <row r="2936" spans="1:26">
      <c r="A2936" s="48">
        <v>750662</v>
      </c>
      <c r="B2936" s="49" t="s">
        <v>7512</v>
      </c>
      <c r="C2936" s="49" t="s">
        <v>7513</v>
      </c>
      <c r="D2936" s="49" t="s">
        <v>7514</v>
      </c>
      <c r="E2936" s="48">
        <v>49960.39</v>
      </c>
      <c r="F2936" s="48">
        <v>78624.05</v>
      </c>
      <c r="G2936" s="48">
        <v>54726.41</v>
      </c>
      <c r="H2936" s="48">
        <v>30837.77</v>
      </c>
      <c r="I2936" s="48">
        <v>16344.42</v>
      </c>
      <c r="J2936" s="48">
        <v>21236.55</v>
      </c>
      <c r="K2936" s="48">
        <v>20033.560000000001</v>
      </c>
      <c r="L2936" s="48">
        <v>87433.41</v>
      </c>
      <c r="M2936" s="48">
        <v>89778.52</v>
      </c>
      <c r="N2936" s="48">
        <v>54169.42</v>
      </c>
      <c r="O2936" s="48">
        <v>74594.960000000006</v>
      </c>
      <c r="P2936" s="48">
        <v>34752.11</v>
      </c>
      <c r="Q2936" s="48">
        <v>53214.34</v>
      </c>
      <c r="R2936" s="48">
        <v>67228.929999999993</v>
      </c>
      <c r="S2936" s="48">
        <v>32790.839999999997</v>
      </c>
      <c r="T2936" s="48">
        <v>1913.21</v>
      </c>
      <c r="U2936" s="48">
        <v>16703.689999999999</v>
      </c>
      <c r="V2936" s="48">
        <v>3565.85</v>
      </c>
      <c r="W2936" s="48">
        <v>58686.38</v>
      </c>
      <c r="X2936" s="48">
        <v>60321.77</v>
      </c>
      <c r="Y2936" s="48">
        <v>60904.54</v>
      </c>
      <c r="Z2936" s="48">
        <v>63955.53</v>
      </c>
    </row>
    <row r="2937" spans="1:26">
      <c r="A2937" s="48">
        <v>753555</v>
      </c>
      <c r="B2937" s="49" t="s">
        <v>5651</v>
      </c>
      <c r="C2937" s="49" t="s">
        <v>5652</v>
      </c>
      <c r="D2937" s="49" t="s">
        <v>5653</v>
      </c>
      <c r="E2937" s="48">
        <v>32523.71</v>
      </c>
      <c r="F2937" s="48">
        <v>53556.160000000003</v>
      </c>
      <c r="G2937" s="48">
        <v>29032.65</v>
      </c>
      <c r="H2937" s="48">
        <v>24898.54</v>
      </c>
      <c r="I2937" s="48">
        <v>24886.59</v>
      </c>
      <c r="J2937" s="48">
        <v>19327.45</v>
      </c>
      <c r="K2937" s="48">
        <v>46731.05</v>
      </c>
      <c r="L2937" s="48">
        <v>53042.18</v>
      </c>
      <c r="M2937" s="48">
        <v>54897.17</v>
      </c>
      <c r="N2937" s="48">
        <v>54424.15</v>
      </c>
      <c r="O2937" s="48">
        <v>63715.38</v>
      </c>
      <c r="P2937" s="48">
        <v>29020.67</v>
      </c>
      <c r="Q2937" s="48">
        <v>36909.410000000003</v>
      </c>
      <c r="R2937" s="48">
        <v>28405.06</v>
      </c>
      <c r="S2937" s="48">
        <v>33672.61</v>
      </c>
      <c r="T2937" s="48">
        <v>33774.21</v>
      </c>
      <c r="U2937" s="48">
        <v>33078</v>
      </c>
      <c r="V2937" s="48">
        <v>42267.56</v>
      </c>
      <c r="W2937" s="48">
        <v>31663.360000000001</v>
      </c>
      <c r="X2937" s="48">
        <v>31882.28</v>
      </c>
      <c r="Y2937" s="48">
        <v>36548.76</v>
      </c>
      <c r="Z2937" s="48">
        <v>33569.699999999997</v>
      </c>
    </row>
    <row r="2938" spans="1:26">
      <c r="A2938" s="48">
        <v>752272</v>
      </c>
      <c r="B2938" s="49" t="s">
        <v>8646</v>
      </c>
      <c r="C2938" s="49" t="s">
        <v>8647</v>
      </c>
      <c r="D2938" s="49" t="s">
        <v>8648</v>
      </c>
      <c r="E2938" s="48">
        <v>116889.67</v>
      </c>
      <c r="F2938" s="48">
        <v>140741.41</v>
      </c>
      <c r="G2938" s="48">
        <v>145009.44</v>
      </c>
      <c r="H2938" s="48">
        <v>100090.44</v>
      </c>
      <c r="I2938" s="48">
        <v>119250.82</v>
      </c>
      <c r="J2938" s="48">
        <v>103958.57</v>
      </c>
      <c r="K2938" s="48">
        <v>147910.67000000001</v>
      </c>
      <c r="L2938" s="48">
        <v>151812.81</v>
      </c>
      <c r="M2938" s="48">
        <v>154390</v>
      </c>
      <c r="N2938" s="48">
        <v>120319.02</v>
      </c>
      <c r="O2938" s="48">
        <v>139080.70000000001</v>
      </c>
      <c r="P2938" s="48">
        <v>101447.67999999999</v>
      </c>
      <c r="Q2938" s="48">
        <v>102514.5</v>
      </c>
      <c r="R2938" s="48">
        <v>122092.55</v>
      </c>
      <c r="S2938" s="48">
        <v>160904.29999999999</v>
      </c>
      <c r="T2938" s="48">
        <v>130146.03</v>
      </c>
      <c r="U2938" s="48">
        <v>129114.04</v>
      </c>
      <c r="V2938" s="48">
        <v>143628.51999999999</v>
      </c>
      <c r="W2938" s="48">
        <v>143738.12</v>
      </c>
      <c r="X2938" s="48">
        <v>145599.47</v>
      </c>
      <c r="Y2938" s="48">
        <v>104628.27</v>
      </c>
      <c r="Z2938" s="48">
        <v>154627.98000000001</v>
      </c>
    </row>
    <row r="2939" spans="1:26">
      <c r="A2939" s="48">
        <v>754612</v>
      </c>
      <c r="B2939" s="49" t="s">
        <v>10867</v>
      </c>
      <c r="C2939" s="49" t="s">
        <v>10868</v>
      </c>
      <c r="D2939" s="49" t="s">
        <v>10869</v>
      </c>
      <c r="E2939" s="48">
        <v>78935.58</v>
      </c>
      <c r="F2939" s="48">
        <v>89995.95</v>
      </c>
      <c r="G2939" s="48">
        <v>110295.3</v>
      </c>
      <c r="H2939" s="48">
        <v>73486.55</v>
      </c>
      <c r="I2939" s="48">
        <v>87557.84</v>
      </c>
      <c r="J2939" s="48">
        <v>46639</v>
      </c>
      <c r="K2939" s="48">
        <v>74418.570000000007</v>
      </c>
      <c r="L2939" s="48">
        <v>90865.94</v>
      </c>
      <c r="M2939" s="48">
        <v>88195.8</v>
      </c>
      <c r="N2939" s="48">
        <v>99647.18</v>
      </c>
      <c r="O2939" s="48">
        <v>105331.27</v>
      </c>
      <c r="P2939" s="48">
        <v>70358.490000000005</v>
      </c>
      <c r="Q2939" s="48">
        <v>66782.38</v>
      </c>
      <c r="R2939" s="48">
        <v>95849.95</v>
      </c>
      <c r="S2939" s="48">
        <v>114887.98</v>
      </c>
      <c r="T2939" s="48">
        <v>106971.29</v>
      </c>
      <c r="U2939" s="48">
        <v>50577.96</v>
      </c>
      <c r="V2939" s="48">
        <v>81978.55</v>
      </c>
      <c r="W2939" s="48">
        <v>53368.43</v>
      </c>
      <c r="X2939" s="48">
        <v>54143.62</v>
      </c>
      <c r="Y2939" s="48">
        <v>80153.320000000007</v>
      </c>
      <c r="Z2939" s="48">
        <v>55934.42</v>
      </c>
    </row>
    <row r="2940" spans="1:26">
      <c r="A2940" s="48">
        <v>754275</v>
      </c>
      <c r="B2940" s="49" t="s">
        <v>5996</v>
      </c>
      <c r="C2940" s="49" t="s">
        <v>5997</v>
      </c>
      <c r="D2940" s="49" t="s">
        <v>5998</v>
      </c>
      <c r="E2940" s="48">
        <v>28635.72</v>
      </c>
      <c r="F2940" s="48">
        <v>41425.08</v>
      </c>
      <c r="G2940" s="48">
        <v>29623.8</v>
      </c>
      <c r="H2940" s="48">
        <v>23891.63</v>
      </c>
      <c r="I2940" s="48">
        <v>33863.86</v>
      </c>
      <c r="J2940" s="48">
        <v>36286.910000000003</v>
      </c>
      <c r="K2940" s="48">
        <v>49850.31</v>
      </c>
      <c r="L2940" s="48">
        <v>40587.07</v>
      </c>
      <c r="M2940" s="48">
        <v>57143.5</v>
      </c>
      <c r="N2940" s="48">
        <v>46111.199999999997</v>
      </c>
      <c r="O2940" s="48">
        <v>53465.33</v>
      </c>
      <c r="P2940" s="48">
        <v>29209.1</v>
      </c>
      <c r="Q2940" s="48">
        <v>30412.34</v>
      </c>
      <c r="R2940" s="48">
        <v>28898.71</v>
      </c>
      <c r="S2940" s="48">
        <v>40147.120000000003</v>
      </c>
      <c r="T2940" s="48">
        <v>41580.129999999997</v>
      </c>
      <c r="U2940" s="48">
        <v>38290.400000000001</v>
      </c>
      <c r="V2940" s="48">
        <v>49465.81</v>
      </c>
      <c r="W2940" s="48">
        <v>29530.43</v>
      </c>
      <c r="X2940" s="48">
        <v>34749.24</v>
      </c>
      <c r="Y2940" s="48">
        <v>35729.42</v>
      </c>
      <c r="Z2940" s="48">
        <v>30710.080000000002</v>
      </c>
    </row>
    <row r="2941" spans="1:26">
      <c r="A2941" s="48">
        <v>752022</v>
      </c>
      <c r="B2941" s="49" t="s">
        <v>13076</v>
      </c>
      <c r="C2941" s="49" t="s">
        <v>13077</v>
      </c>
      <c r="D2941" s="49" t="s">
        <v>13078</v>
      </c>
      <c r="E2941" s="48">
        <v>36904.839999999997</v>
      </c>
      <c r="F2941" s="48">
        <v>51728.23</v>
      </c>
      <c r="G2941" s="48">
        <v>33183.79</v>
      </c>
      <c r="H2941" s="48">
        <v>24528.59</v>
      </c>
      <c r="I2941" s="48">
        <v>27521.64</v>
      </c>
      <c r="J2941" s="48">
        <v>23412.560000000001</v>
      </c>
      <c r="K2941" s="48">
        <v>38845.9</v>
      </c>
      <c r="L2941" s="48">
        <v>71065.62</v>
      </c>
      <c r="M2941" s="48">
        <v>61621.45</v>
      </c>
      <c r="N2941" s="48">
        <v>46652.1</v>
      </c>
      <c r="O2941" s="48">
        <v>61329.46</v>
      </c>
      <c r="P2941" s="48">
        <v>36568.36</v>
      </c>
      <c r="Q2941" s="48">
        <v>37359.019999999997</v>
      </c>
      <c r="R2941" s="48">
        <v>28336.52</v>
      </c>
      <c r="S2941" s="48">
        <v>38599.72</v>
      </c>
      <c r="T2941" s="48">
        <v>30081.15</v>
      </c>
      <c r="U2941" s="48">
        <v>27748.61</v>
      </c>
      <c r="V2941" s="48">
        <v>41298.44</v>
      </c>
      <c r="W2941" s="48">
        <v>43683.33</v>
      </c>
      <c r="X2941" s="48">
        <v>36984</v>
      </c>
      <c r="Y2941" s="48">
        <v>36571</v>
      </c>
      <c r="Z2941" s="48">
        <v>32725.1</v>
      </c>
    </row>
    <row r="2942" spans="1:26">
      <c r="A2942" s="48">
        <v>753788</v>
      </c>
      <c r="B2942" s="49" t="s">
        <v>4434</v>
      </c>
      <c r="C2942" s="49" t="s">
        <v>4435</v>
      </c>
      <c r="D2942" s="49" t="s">
        <v>4436</v>
      </c>
      <c r="E2942" s="48">
        <v>48830.11</v>
      </c>
      <c r="F2942" s="48">
        <v>61606.45</v>
      </c>
      <c r="G2942" s="48">
        <v>27697.66</v>
      </c>
      <c r="H2942" s="48">
        <v>22516.5</v>
      </c>
      <c r="I2942" s="48">
        <v>50580.15</v>
      </c>
      <c r="J2942" s="48">
        <v>16925.400000000001</v>
      </c>
      <c r="K2942" s="48">
        <v>54385.27</v>
      </c>
      <c r="L2942" s="48">
        <v>45889.11</v>
      </c>
      <c r="M2942" s="48">
        <v>65280.5</v>
      </c>
      <c r="N2942" s="48">
        <v>48740.18</v>
      </c>
      <c r="O2942" s="48">
        <v>121588.95</v>
      </c>
      <c r="P2942" s="48">
        <v>38764.11</v>
      </c>
      <c r="Q2942" s="48">
        <v>42396.57</v>
      </c>
      <c r="R2942" s="48">
        <v>32306.09</v>
      </c>
      <c r="S2942" s="48">
        <v>42755.39</v>
      </c>
      <c r="T2942" s="48">
        <v>50740.69</v>
      </c>
      <c r="U2942" s="48">
        <v>25322.53</v>
      </c>
      <c r="V2942" s="48">
        <v>50715.66</v>
      </c>
      <c r="W2942" s="48">
        <v>36722.879999999997</v>
      </c>
      <c r="X2942" s="48">
        <v>46227.040000000001</v>
      </c>
      <c r="Y2942" s="48">
        <v>49933.91</v>
      </c>
      <c r="Z2942" s="48">
        <v>55934.33</v>
      </c>
    </row>
    <row r="2943" spans="1:26">
      <c r="A2943" s="48">
        <v>750481</v>
      </c>
      <c r="B2943" s="49" t="s">
        <v>19719</v>
      </c>
      <c r="C2943" s="49" t="s">
        <v>14212</v>
      </c>
      <c r="D2943" s="49" t="s">
        <v>19720</v>
      </c>
      <c r="E2943" s="48">
        <v>142740.51999999999</v>
      </c>
      <c r="F2943" s="48">
        <v>167465.94</v>
      </c>
      <c r="G2943" s="48">
        <v>144856.69</v>
      </c>
      <c r="H2943" s="48">
        <v>69987.67</v>
      </c>
      <c r="I2943" s="48">
        <v>118391.88</v>
      </c>
      <c r="J2943" s="48">
        <v>123652.95</v>
      </c>
      <c r="K2943" s="48">
        <v>134017.28</v>
      </c>
      <c r="L2943" s="48">
        <v>116769.58</v>
      </c>
      <c r="M2943" s="48">
        <v>168647.06</v>
      </c>
      <c r="N2943" s="48">
        <v>109047.41</v>
      </c>
      <c r="O2943" s="48">
        <v>171469.02</v>
      </c>
      <c r="P2943" s="48">
        <v>125496.13</v>
      </c>
      <c r="Q2943" s="48">
        <v>124489.03</v>
      </c>
      <c r="R2943" s="48">
        <v>113819.71</v>
      </c>
      <c r="S2943" s="48">
        <v>106315.54</v>
      </c>
      <c r="T2943" s="48">
        <v>144741.01999999999</v>
      </c>
      <c r="U2943" s="48">
        <v>132886.38</v>
      </c>
      <c r="V2943" s="48">
        <v>116608.49</v>
      </c>
      <c r="W2943" s="48">
        <v>92241.93</v>
      </c>
      <c r="X2943" s="48">
        <v>120189.7</v>
      </c>
      <c r="Y2943" s="48">
        <v>115738.17</v>
      </c>
      <c r="Z2943" s="48">
        <v>118091.57</v>
      </c>
    </row>
    <row r="2944" spans="1:26">
      <c r="A2944" s="48">
        <v>753751</v>
      </c>
      <c r="B2944" s="49" t="s">
        <v>10292</v>
      </c>
      <c r="C2944" s="49" t="s">
        <v>10293</v>
      </c>
      <c r="D2944" s="49" t="s">
        <v>10294</v>
      </c>
      <c r="E2944" s="48">
        <v>319448.5</v>
      </c>
      <c r="F2944" s="48">
        <v>297072.46999999997</v>
      </c>
      <c r="G2944" s="48">
        <v>399709</v>
      </c>
      <c r="H2944" s="48">
        <v>217093.77</v>
      </c>
      <c r="I2944" s="48">
        <v>229615.84</v>
      </c>
      <c r="J2944" s="48">
        <v>160088.31</v>
      </c>
      <c r="K2944" s="48">
        <v>178629.59</v>
      </c>
      <c r="L2944" s="48">
        <v>304769.19</v>
      </c>
      <c r="M2944" s="48">
        <v>347096.66</v>
      </c>
      <c r="N2944" s="48">
        <v>317180.56</v>
      </c>
      <c r="O2944" s="48">
        <v>424562.31</v>
      </c>
      <c r="P2944" s="48">
        <v>310075.78000000003</v>
      </c>
      <c r="Q2944" s="48">
        <v>219710.59</v>
      </c>
      <c r="R2944" s="48">
        <v>432479.91</v>
      </c>
      <c r="S2944" s="48">
        <v>307737.34000000003</v>
      </c>
      <c r="T2944" s="48">
        <v>258467.47</v>
      </c>
      <c r="U2944" s="48">
        <v>177347.86</v>
      </c>
      <c r="V2944" s="48">
        <v>184886.02</v>
      </c>
      <c r="W2944" s="48">
        <v>168693.55</v>
      </c>
      <c r="X2944" s="48">
        <v>189626.91</v>
      </c>
      <c r="Y2944" s="48">
        <v>232009.69</v>
      </c>
      <c r="Z2944" s="48">
        <v>244649.59</v>
      </c>
    </row>
    <row r="2945" spans="1:26">
      <c r="A2945" s="48">
        <v>751758</v>
      </c>
      <c r="B2945" s="49" t="s">
        <v>8887</v>
      </c>
      <c r="C2945" s="49" t="s">
        <v>8888</v>
      </c>
      <c r="D2945" s="49" t="s">
        <v>8889</v>
      </c>
      <c r="E2945" s="48">
        <v>80205.72</v>
      </c>
      <c r="F2945" s="48">
        <v>96472</v>
      </c>
      <c r="G2945" s="48">
        <v>77925.61</v>
      </c>
      <c r="H2945" s="48">
        <v>36683.74</v>
      </c>
      <c r="I2945" s="48">
        <v>54758.2</v>
      </c>
      <c r="J2945" s="48">
        <v>57770.14</v>
      </c>
      <c r="K2945" s="48">
        <v>56679.15</v>
      </c>
      <c r="L2945" s="48">
        <v>93920.97</v>
      </c>
      <c r="M2945" s="48">
        <v>79565.66</v>
      </c>
      <c r="N2945" s="48">
        <v>76347.56</v>
      </c>
      <c r="O2945" s="48">
        <v>101324.99</v>
      </c>
      <c r="P2945" s="48">
        <v>77635.789999999994</v>
      </c>
      <c r="Q2945" s="48">
        <v>71097.98</v>
      </c>
      <c r="R2945" s="48">
        <v>66995.679999999993</v>
      </c>
      <c r="S2945" s="48">
        <v>55749.73</v>
      </c>
      <c r="T2945" s="48">
        <v>69648.2</v>
      </c>
      <c r="U2945" s="48">
        <v>64636.14</v>
      </c>
      <c r="V2945" s="48">
        <v>61369.38</v>
      </c>
      <c r="W2945" s="48">
        <v>60237.61</v>
      </c>
      <c r="X2945" s="48">
        <v>45624.82</v>
      </c>
      <c r="Y2945" s="48">
        <v>57323.47</v>
      </c>
      <c r="Z2945" s="48">
        <v>55455.51</v>
      </c>
    </row>
    <row r="2946" spans="1:26">
      <c r="A2946" s="48">
        <v>755125</v>
      </c>
      <c r="B2946" s="49" t="s">
        <v>14042</v>
      </c>
      <c r="C2946" s="49" t="s">
        <v>14043</v>
      </c>
      <c r="D2946" s="49" t="s">
        <v>14044</v>
      </c>
      <c r="E2946" s="48">
        <v>79600.800000000003</v>
      </c>
      <c r="F2946" s="48">
        <v>112372.46</v>
      </c>
      <c r="G2946" s="48">
        <v>111288.61</v>
      </c>
      <c r="H2946" s="48">
        <v>56293.26</v>
      </c>
      <c r="I2946" s="48">
        <v>64329.55</v>
      </c>
      <c r="J2946" s="48">
        <v>47583.07</v>
      </c>
      <c r="K2946" s="48">
        <v>56049.24</v>
      </c>
      <c r="L2946" s="48">
        <v>98917.2</v>
      </c>
      <c r="M2946" s="48">
        <v>151401.57999999999</v>
      </c>
      <c r="N2946" s="48">
        <v>104421.25</v>
      </c>
      <c r="O2946" s="48">
        <v>150440.64000000001</v>
      </c>
      <c r="P2946" s="48">
        <v>66772.27</v>
      </c>
      <c r="Q2946" s="48">
        <v>71187.64</v>
      </c>
      <c r="R2946" s="48">
        <v>88892.44</v>
      </c>
      <c r="S2946" s="48">
        <v>72423.73</v>
      </c>
      <c r="T2946" s="48">
        <v>65955.37</v>
      </c>
      <c r="U2946" s="48">
        <v>41673.79</v>
      </c>
      <c r="V2946" s="48">
        <v>47320.78</v>
      </c>
      <c r="W2946" s="48">
        <v>94509.71</v>
      </c>
      <c r="X2946" s="48">
        <v>116783.8</v>
      </c>
      <c r="Y2946" s="48">
        <v>104653.77</v>
      </c>
      <c r="Z2946" s="48">
        <v>114002.59</v>
      </c>
    </row>
    <row r="2947" spans="1:26">
      <c r="A2947" s="48">
        <v>750673</v>
      </c>
      <c r="B2947" s="49" t="s">
        <v>12924</v>
      </c>
      <c r="C2947" s="49" t="s">
        <v>12925</v>
      </c>
      <c r="D2947" s="49" t="s">
        <v>12926</v>
      </c>
      <c r="E2947" s="48">
        <v>37828.879999999997</v>
      </c>
      <c r="F2947" s="48">
        <v>52959.23</v>
      </c>
      <c r="G2947" s="48">
        <v>38946.92</v>
      </c>
      <c r="H2947" s="48">
        <v>21010.46</v>
      </c>
      <c r="I2947" s="48">
        <v>30352.71</v>
      </c>
      <c r="J2947" s="48">
        <v>32893.74</v>
      </c>
      <c r="K2947" s="48">
        <v>36326.86</v>
      </c>
      <c r="L2947" s="48">
        <v>51706.27</v>
      </c>
      <c r="M2947" s="48">
        <v>56359.34</v>
      </c>
      <c r="N2947" s="48">
        <v>35082.839999999997</v>
      </c>
      <c r="O2947" s="48">
        <v>53351.28</v>
      </c>
      <c r="P2947" s="48">
        <v>38066.61</v>
      </c>
      <c r="Q2947" s="48">
        <v>38908.81</v>
      </c>
      <c r="R2947" s="48">
        <v>37143.040000000001</v>
      </c>
      <c r="S2947" s="48">
        <v>31566.42</v>
      </c>
      <c r="T2947" s="48">
        <v>36234.769999999997</v>
      </c>
      <c r="U2947" s="48">
        <v>39811.550000000003</v>
      </c>
      <c r="V2947" s="48">
        <v>37173.06</v>
      </c>
      <c r="W2947" s="48">
        <v>32388.86</v>
      </c>
      <c r="X2947" s="48">
        <v>31385.61</v>
      </c>
      <c r="Y2947" s="48">
        <v>28294.87</v>
      </c>
      <c r="Z2947" s="48">
        <v>29013.15</v>
      </c>
    </row>
    <row r="2948" spans="1:26">
      <c r="A2948" s="48">
        <v>752275</v>
      </c>
      <c r="B2948" s="49" t="s">
        <v>11165</v>
      </c>
      <c r="C2948" s="49" t="s">
        <v>11166</v>
      </c>
      <c r="D2948" s="49" t="s">
        <v>11167</v>
      </c>
      <c r="E2948" s="48">
        <v>30462.79</v>
      </c>
      <c r="F2948" s="48">
        <v>47995.35</v>
      </c>
      <c r="G2948" s="48">
        <v>43591.17</v>
      </c>
      <c r="H2948" s="48">
        <v>27510.73</v>
      </c>
      <c r="I2948" s="48">
        <v>48905.25</v>
      </c>
      <c r="J2948" s="48">
        <v>24936.67</v>
      </c>
      <c r="K2948" s="48">
        <v>37976</v>
      </c>
      <c r="L2948" s="48">
        <v>47060.21</v>
      </c>
      <c r="M2948" s="48">
        <v>43948.13</v>
      </c>
      <c r="N2948" s="48">
        <v>40431.019999999997</v>
      </c>
      <c r="O2948" s="48">
        <v>72063.97</v>
      </c>
      <c r="P2948" s="48">
        <v>29256.03</v>
      </c>
      <c r="Q2948" s="48">
        <v>34319.78</v>
      </c>
      <c r="R2948" s="48">
        <v>36773.040000000001</v>
      </c>
      <c r="S2948" s="48">
        <v>34383.370000000003</v>
      </c>
      <c r="T2948" s="48">
        <v>59614.82</v>
      </c>
      <c r="U2948" s="48">
        <v>33733.839999999997</v>
      </c>
      <c r="V2948" s="48">
        <v>41010.769999999997</v>
      </c>
      <c r="W2948" s="48">
        <v>31429.31</v>
      </c>
      <c r="X2948" s="48">
        <v>26274.02</v>
      </c>
      <c r="Y2948" s="48">
        <v>34339.760000000002</v>
      </c>
      <c r="Z2948" s="48">
        <v>40658.5</v>
      </c>
    </row>
    <row r="2949" spans="1:26">
      <c r="A2949" s="48">
        <v>753266</v>
      </c>
      <c r="B2949" s="49" t="s">
        <v>6098</v>
      </c>
      <c r="C2949" s="49" t="s">
        <v>6099</v>
      </c>
      <c r="D2949" s="49" t="s">
        <v>6100</v>
      </c>
      <c r="E2949" s="48">
        <v>27561.59</v>
      </c>
      <c r="F2949" s="48">
        <v>34420.75</v>
      </c>
      <c r="G2949" s="48">
        <v>42855.95</v>
      </c>
      <c r="H2949" s="48">
        <v>19668.439999999999</v>
      </c>
      <c r="I2949" s="48">
        <v>27966.62</v>
      </c>
      <c r="J2949" s="48">
        <v>32610.7</v>
      </c>
      <c r="K2949" s="48">
        <v>22912.5</v>
      </c>
      <c r="L2949" s="48">
        <v>53396.24</v>
      </c>
      <c r="M2949" s="48">
        <v>53908.23</v>
      </c>
      <c r="N2949" s="48">
        <v>41389.93</v>
      </c>
      <c r="O2949" s="48">
        <v>53839.23</v>
      </c>
      <c r="P2949" s="48">
        <v>27601.79</v>
      </c>
      <c r="Q2949" s="48">
        <v>28763.23</v>
      </c>
      <c r="R2949" s="48">
        <v>37909.4</v>
      </c>
      <c r="S2949" s="48">
        <v>33256.39</v>
      </c>
      <c r="T2949" s="48">
        <v>31006.91</v>
      </c>
      <c r="U2949" s="48">
        <v>33203.519999999997</v>
      </c>
      <c r="V2949" s="48">
        <v>24733.64</v>
      </c>
      <c r="W2949" s="48">
        <v>32507.71</v>
      </c>
      <c r="X2949" s="48">
        <v>32382.92</v>
      </c>
      <c r="Y2949" s="48">
        <v>33367.599999999999</v>
      </c>
      <c r="Z2949" s="48">
        <v>30234.49</v>
      </c>
    </row>
    <row r="2950" spans="1:26">
      <c r="A2950" s="48">
        <v>751539</v>
      </c>
      <c r="B2950" s="49" t="s">
        <v>2351</v>
      </c>
      <c r="C2950" s="49" t="s">
        <v>2352</v>
      </c>
      <c r="D2950" s="49" t="s">
        <v>2353</v>
      </c>
      <c r="E2950" s="48">
        <v>8957.2000000000007</v>
      </c>
      <c r="F2950" s="48">
        <v>23199.52</v>
      </c>
      <c r="G2950" s="50"/>
      <c r="H2950" s="48">
        <v>5877.15</v>
      </c>
      <c r="I2950" s="50"/>
      <c r="J2950" s="48">
        <v>7849.17</v>
      </c>
      <c r="K2950" s="48">
        <v>19950.490000000002</v>
      </c>
      <c r="L2950" s="48">
        <v>54401.25</v>
      </c>
      <c r="M2950" s="48">
        <v>68007.53</v>
      </c>
      <c r="N2950" s="48">
        <v>48933.120000000003</v>
      </c>
      <c r="O2950" s="48">
        <v>56694.33</v>
      </c>
      <c r="P2950" s="48">
        <v>2573.44</v>
      </c>
      <c r="Q2950" s="48">
        <v>10832.27</v>
      </c>
      <c r="R2950" s="50"/>
      <c r="S2950" s="48">
        <v>1607.52</v>
      </c>
      <c r="T2950" s="50"/>
      <c r="U2950" s="48">
        <v>552.77</v>
      </c>
      <c r="V2950" s="48">
        <v>15173.24</v>
      </c>
      <c r="W2950" s="48">
        <v>46900.88</v>
      </c>
      <c r="X2950" s="48">
        <v>56851.040000000001</v>
      </c>
      <c r="Y2950" s="48">
        <v>30751.02</v>
      </c>
      <c r="Z2950" s="48">
        <v>48415.89</v>
      </c>
    </row>
    <row r="2951" spans="1:26">
      <c r="A2951" s="48">
        <v>750501</v>
      </c>
      <c r="B2951" s="49" t="s">
        <v>4314</v>
      </c>
      <c r="C2951" s="49" t="s">
        <v>4315</v>
      </c>
      <c r="D2951" s="49" t="s">
        <v>4316</v>
      </c>
      <c r="E2951" s="48">
        <v>12516.32</v>
      </c>
      <c r="F2951" s="48">
        <v>18500.48</v>
      </c>
      <c r="G2951" s="48">
        <v>16062.41</v>
      </c>
      <c r="H2951" s="48">
        <v>7612.18</v>
      </c>
      <c r="I2951" s="48">
        <v>7602.2</v>
      </c>
      <c r="J2951" s="48">
        <v>8560.2000000000007</v>
      </c>
      <c r="K2951" s="48">
        <v>15080.37</v>
      </c>
      <c r="L2951" s="48">
        <v>29747.78</v>
      </c>
      <c r="M2951" s="48">
        <v>37036.93</v>
      </c>
      <c r="N2951" s="48">
        <v>26401.67</v>
      </c>
      <c r="O2951" s="48">
        <v>46450.23</v>
      </c>
      <c r="P2951" s="48">
        <v>14879.51</v>
      </c>
      <c r="Q2951" s="48">
        <v>14243.51</v>
      </c>
      <c r="R2951" s="48">
        <v>14171.24</v>
      </c>
      <c r="S2951" s="48">
        <v>11594.69</v>
      </c>
      <c r="T2951" s="48">
        <v>7369.72</v>
      </c>
      <c r="U2951" s="48">
        <v>9789.59</v>
      </c>
      <c r="V2951" s="48">
        <v>18315.09</v>
      </c>
      <c r="W2951" s="48">
        <v>19954.259999999998</v>
      </c>
      <c r="X2951" s="48">
        <v>22945.48</v>
      </c>
      <c r="Y2951" s="48">
        <v>16931.310000000001</v>
      </c>
      <c r="Z2951" s="48">
        <v>22484.17</v>
      </c>
    </row>
    <row r="2952" spans="1:26">
      <c r="A2952" s="48">
        <v>752334</v>
      </c>
      <c r="B2952" s="49" t="s">
        <v>11869</v>
      </c>
      <c r="C2952" s="49" t="s">
        <v>11870</v>
      </c>
      <c r="D2952" s="49" t="s">
        <v>11871</v>
      </c>
      <c r="E2952" s="48">
        <v>372270.25</v>
      </c>
      <c r="F2952" s="48">
        <v>487713.5</v>
      </c>
      <c r="G2952" s="48">
        <v>473050.69</v>
      </c>
      <c r="H2952" s="48">
        <v>334609.88</v>
      </c>
      <c r="I2952" s="48">
        <v>446627</v>
      </c>
      <c r="J2952" s="48">
        <v>410831.22</v>
      </c>
      <c r="K2952" s="48">
        <v>487114.25</v>
      </c>
      <c r="L2952" s="48">
        <v>450482.53</v>
      </c>
      <c r="M2952" s="48">
        <v>479331.44</v>
      </c>
      <c r="N2952" s="48">
        <v>519860.56</v>
      </c>
      <c r="O2952" s="48">
        <v>630729.75</v>
      </c>
      <c r="P2952" s="48">
        <v>147739.67000000001</v>
      </c>
      <c r="Q2952" s="48">
        <v>158244.64000000001</v>
      </c>
      <c r="R2952" s="48">
        <v>125958.32</v>
      </c>
      <c r="S2952" s="48">
        <v>133841.39000000001</v>
      </c>
      <c r="T2952" s="48">
        <v>151330.10999999999</v>
      </c>
      <c r="U2952" s="48">
        <v>121142.78</v>
      </c>
      <c r="V2952" s="48">
        <v>151685.78</v>
      </c>
      <c r="W2952" s="48">
        <v>160623.01999999999</v>
      </c>
      <c r="X2952" s="48">
        <v>176962.3</v>
      </c>
      <c r="Y2952" s="48">
        <v>201170.52</v>
      </c>
      <c r="Z2952" s="48">
        <v>205750.23</v>
      </c>
    </row>
    <row r="2953" spans="1:26">
      <c r="A2953" s="48">
        <v>750409</v>
      </c>
      <c r="B2953" s="49" t="s">
        <v>7867</v>
      </c>
      <c r="C2953" s="49" t="s">
        <v>7868</v>
      </c>
      <c r="D2953" s="49" t="s">
        <v>7869</v>
      </c>
      <c r="E2953" s="48">
        <v>46048.1</v>
      </c>
      <c r="F2953" s="48">
        <v>56176.37</v>
      </c>
      <c r="G2953" s="48">
        <v>64848.53</v>
      </c>
      <c r="H2953" s="48">
        <v>42710.97</v>
      </c>
      <c r="I2953" s="48">
        <v>40429.980000000003</v>
      </c>
      <c r="J2953" s="48">
        <v>35277.839999999997</v>
      </c>
      <c r="K2953" s="48">
        <v>38846.949999999997</v>
      </c>
      <c r="L2953" s="48">
        <v>60806.47</v>
      </c>
      <c r="M2953" s="48">
        <v>73543.850000000006</v>
      </c>
      <c r="N2953" s="48">
        <v>39610.93</v>
      </c>
      <c r="O2953" s="48">
        <v>90266.1</v>
      </c>
      <c r="P2953" s="48">
        <v>45724.54</v>
      </c>
      <c r="Q2953" s="48">
        <v>42848.4</v>
      </c>
      <c r="R2953" s="48">
        <v>61874.9</v>
      </c>
      <c r="S2953" s="48">
        <v>70699.91</v>
      </c>
      <c r="T2953" s="48">
        <v>47236.9</v>
      </c>
      <c r="U2953" s="48">
        <v>41722.129999999997</v>
      </c>
      <c r="V2953" s="48">
        <v>39402.44</v>
      </c>
      <c r="W2953" s="48">
        <v>36710.22</v>
      </c>
      <c r="X2953" s="48">
        <v>42520.5</v>
      </c>
      <c r="Y2953" s="48">
        <v>34418.870000000003</v>
      </c>
      <c r="Z2953" s="48">
        <v>49811.34</v>
      </c>
    </row>
    <row r="2954" spans="1:26">
      <c r="A2954" s="48">
        <v>753395</v>
      </c>
      <c r="B2954" s="49" t="s">
        <v>19721</v>
      </c>
      <c r="C2954" s="49" t="s">
        <v>5524</v>
      </c>
      <c r="D2954" s="49" t="s">
        <v>19722</v>
      </c>
      <c r="E2954" s="48">
        <v>840429.62</v>
      </c>
      <c r="F2954" s="48">
        <v>1021450</v>
      </c>
      <c r="G2954" s="48">
        <v>795661.06</v>
      </c>
      <c r="H2954" s="48">
        <v>465183.94</v>
      </c>
      <c r="I2954" s="48">
        <v>656911.81000000006</v>
      </c>
      <c r="J2954" s="48">
        <v>673466.06</v>
      </c>
      <c r="K2954" s="48">
        <v>863324.69</v>
      </c>
      <c r="L2954" s="48">
        <v>997089.31</v>
      </c>
      <c r="M2954" s="48">
        <v>1035956.31</v>
      </c>
      <c r="N2954" s="48">
        <v>797874.69</v>
      </c>
      <c r="O2954" s="48">
        <v>1073106.25</v>
      </c>
      <c r="P2954" s="48">
        <v>432094.19</v>
      </c>
      <c r="Q2954" s="48">
        <v>693761.81</v>
      </c>
      <c r="R2954" s="48">
        <v>1139533</v>
      </c>
      <c r="S2954" s="48">
        <v>449377.91</v>
      </c>
      <c r="T2954" s="48">
        <v>803663.88</v>
      </c>
      <c r="U2954" s="48">
        <v>569817.75</v>
      </c>
      <c r="V2954" s="48">
        <v>1345727.38</v>
      </c>
      <c r="W2954" s="48">
        <v>217810.23</v>
      </c>
      <c r="X2954" s="48">
        <v>451777.75</v>
      </c>
      <c r="Y2954" s="48">
        <v>1087383.6200000001</v>
      </c>
      <c r="Z2954" s="48">
        <v>810682.06</v>
      </c>
    </row>
    <row r="2955" spans="1:26">
      <c r="A2955" s="48">
        <v>750742</v>
      </c>
      <c r="B2955" s="49" t="s">
        <v>13002</v>
      </c>
      <c r="C2955" s="49" t="s">
        <v>13003</v>
      </c>
      <c r="D2955" s="49" t="s">
        <v>13004</v>
      </c>
      <c r="E2955" s="48">
        <v>33252.93</v>
      </c>
      <c r="F2955" s="48">
        <v>30663.86</v>
      </c>
      <c r="G2955" s="48">
        <v>30560.85</v>
      </c>
      <c r="H2955" s="48">
        <v>21535.599999999999</v>
      </c>
      <c r="I2955" s="48">
        <v>30995.9</v>
      </c>
      <c r="J2955" s="48">
        <v>38234.04</v>
      </c>
      <c r="K2955" s="48">
        <v>15050.46</v>
      </c>
      <c r="L2955" s="48">
        <v>31301.89</v>
      </c>
      <c r="M2955" s="48">
        <v>30421.86</v>
      </c>
      <c r="N2955" s="48">
        <v>22320.62</v>
      </c>
      <c r="O2955" s="48">
        <v>28634.799999999999</v>
      </c>
      <c r="P2955" s="48">
        <v>38611.129999999997</v>
      </c>
      <c r="Q2955" s="48">
        <v>23054.65</v>
      </c>
      <c r="R2955" s="48">
        <v>28516.39</v>
      </c>
      <c r="S2955" s="48">
        <v>39652.050000000003</v>
      </c>
      <c r="T2955" s="48">
        <v>39798.49</v>
      </c>
      <c r="U2955" s="48">
        <v>46282.559999999998</v>
      </c>
      <c r="V2955" s="48">
        <v>13943.64</v>
      </c>
      <c r="W2955" s="48">
        <v>20229.259999999998</v>
      </c>
      <c r="X2955" s="48">
        <v>20296.21</v>
      </c>
      <c r="Y2955" s="48">
        <v>18399.740000000002</v>
      </c>
      <c r="Z2955" s="48">
        <v>21162.69</v>
      </c>
    </row>
    <row r="2956" spans="1:26">
      <c r="A2956" s="48">
        <v>754044</v>
      </c>
      <c r="B2956" s="49" t="s">
        <v>10289</v>
      </c>
      <c r="C2956" s="49" t="s">
        <v>10290</v>
      </c>
      <c r="D2956" s="49" t="s">
        <v>10291</v>
      </c>
      <c r="E2956" s="48">
        <v>230424.02</v>
      </c>
      <c r="F2956" s="48">
        <v>296583.12</v>
      </c>
      <c r="G2956" s="48">
        <v>276697.5</v>
      </c>
      <c r="H2956" s="48">
        <v>125797.17</v>
      </c>
      <c r="I2956" s="48">
        <v>176905.62</v>
      </c>
      <c r="J2956" s="48">
        <v>164948.39000000001</v>
      </c>
      <c r="K2956" s="48">
        <v>155876.01999999999</v>
      </c>
      <c r="L2956" s="48">
        <v>306328.38</v>
      </c>
      <c r="M2956" s="48">
        <v>328265.53000000003</v>
      </c>
      <c r="N2956" s="48">
        <v>327143.81</v>
      </c>
      <c r="O2956" s="48">
        <v>414045.94</v>
      </c>
      <c r="P2956" s="48">
        <v>211619.23</v>
      </c>
      <c r="Q2956" s="48">
        <v>221361.72</v>
      </c>
      <c r="R2956" s="48">
        <v>223769.33</v>
      </c>
      <c r="S2956" s="48">
        <v>205628.7</v>
      </c>
      <c r="T2956" s="48">
        <v>197978.02</v>
      </c>
      <c r="U2956" s="48">
        <v>242396.7</v>
      </c>
      <c r="V2956" s="48">
        <v>172756.88</v>
      </c>
      <c r="W2956" s="48">
        <v>209014.58</v>
      </c>
      <c r="X2956" s="48">
        <v>196990.16</v>
      </c>
      <c r="Y2956" s="48">
        <v>295914.06</v>
      </c>
      <c r="Z2956" s="48">
        <v>243227.67</v>
      </c>
    </row>
    <row r="2957" spans="1:26">
      <c r="A2957" s="48">
        <v>751745</v>
      </c>
      <c r="B2957" s="49" t="s">
        <v>15154</v>
      </c>
      <c r="C2957" s="49" t="s">
        <v>15155</v>
      </c>
      <c r="D2957" s="49" t="s">
        <v>15156</v>
      </c>
      <c r="E2957" s="48">
        <v>128032.11</v>
      </c>
      <c r="F2957" s="48">
        <v>176272.31</v>
      </c>
      <c r="G2957" s="48">
        <v>198347.73</v>
      </c>
      <c r="H2957" s="48">
        <v>172504</v>
      </c>
      <c r="I2957" s="48">
        <v>165982.98000000001</v>
      </c>
      <c r="J2957" s="48">
        <v>137345.26999999999</v>
      </c>
      <c r="K2957" s="48">
        <v>117897.66</v>
      </c>
      <c r="L2957" s="48">
        <v>160800.81</v>
      </c>
      <c r="M2957" s="48">
        <v>133168.12</v>
      </c>
      <c r="N2957" s="48">
        <v>148706.42000000001</v>
      </c>
      <c r="O2957" s="48">
        <v>171158.2</v>
      </c>
      <c r="P2957" s="48">
        <v>128254.46</v>
      </c>
      <c r="Q2957" s="48">
        <v>130794.62</v>
      </c>
      <c r="R2957" s="48">
        <v>179009.75</v>
      </c>
      <c r="S2957" s="48">
        <v>253915.55</v>
      </c>
      <c r="T2957" s="48">
        <v>203982.69</v>
      </c>
      <c r="U2957" s="48">
        <v>153790.91</v>
      </c>
      <c r="V2957" s="48">
        <v>116789.67</v>
      </c>
      <c r="W2957" s="48">
        <v>104317.87</v>
      </c>
      <c r="X2957" s="48">
        <v>79499.06</v>
      </c>
      <c r="Y2957" s="48">
        <v>121393.52</v>
      </c>
      <c r="Z2957" s="48">
        <v>98195.41</v>
      </c>
    </row>
    <row r="2958" spans="1:26">
      <c r="A2958" s="48">
        <v>753327</v>
      </c>
      <c r="B2958" s="49" t="s">
        <v>19723</v>
      </c>
      <c r="C2958" s="49" t="s">
        <v>12584</v>
      </c>
      <c r="D2958" s="49" t="s">
        <v>19724</v>
      </c>
      <c r="E2958" s="48">
        <v>81805.77</v>
      </c>
      <c r="F2958" s="48">
        <v>88468.89</v>
      </c>
      <c r="G2958" s="48">
        <v>94082.03</v>
      </c>
      <c r="H2958" s="48">
        <v>62194.29</v>
      </c>
      <c r="I2958" s="48">
        <v>64827.33</v>
      </c>
      <c r="J2958" s="48">
        <v>62226.27</v>
      </c>
      <c r="K2958" s="48">
        <v>50374.04</v>
      </c>
      <c r="L2958" s="48">
        <v>77138.64</v>
      </c>
      <c r="M2958" s="48">
        <v>89060.92</v>
      </c>
      <c r="N2958" s="48">
        <v>82086.75</v>
      </c>
      <c r="O2958" s="48">
        <v>95465.02</v>
      </c>
      <c r="P2958" s="48">
        <v>78806.27</v>
      </c>
      <c r="Q2958" s="48">
        <v>63571.57</v>
      </c>
      <c r="R2958" s="48">
        <v>80661.45</v>
      </c>
      <c r="S2958" s="48">
        <v>92197.53</v>
      </c>
      <c r="T2958" s="48">
        <v>79244.77</v>
      </c>
      <c r="U2958" s="48">
        <v>77099.72</v>
      </c>
      <c r="V2958" s="48">
        <v>52116.95</v>
      </c>
      <c r="W2958" s="48">
        <v>52179.22</v>
      </c>
      <c r="X2958" s="48">
        <v>51708.21</v>
      </c>
      <c r="Y2958" s="48">
        <v>63674.78</v>
      </c>
      <c r="Z2958" s="48">
        <v>53221.75</v>
      </c>
    </row>
    <row r="2959" spans="1:26">
      <c r="A2959" s="48">
        <v>749337</v>
      </c>
      <c r="B2959" s="49" t="s">
        <v>11643</v>
      </c>
      <c r="C2959" s="49" t="s">
        <v>11644</v>
      </c>
      <c r="D2959" s="49" t="s">
        <v>11645</v>
      </c>
      <c r="E2959" s="48">
        <v>24948.71</v>
      </c>
      <c r="F2959" s="48">
        <v>34734.92</v>
      </c>
      <c r="G2959" s="48">
        <v>33638.879999999997</v>
      </c>
      <c r="H2959" s="48">
        <v>14591.39</v>
      </c>
      <c r="I2959" s="48">
        <v>23481.62</v>
      </c>
      <c r="J2959" s="48">
        <v>23178.62</v>
      </c>
      <c r="K2959" s="48">
        <v>22033.56</v>
      </c>
      <c r="L2959" s="48">
        <v>49187.199999999997</v>
      </c>
      <c r="M2959" s="48">
        <v>48337.279999999999</v>
      </c>
      <c r="N2959" s="48">
        <v>35587.879999999997</v>
      </c>
      <c r="O2959" s="48">
        <v>45720.19</v>
      </c>
      <c r="P2959" s="48">
        <v>23376.76</v>
      </c>
      <c r="Q2959" s="48">
        <v>26792.560000000001</v>
      </c>
      <c r="R2959" s="48">
        <v>30128.41</v>
      </c>
      <c r="S2959" s="48">
        <v>21894.3</v>
      </c>
      <c r="T2959" s="48">
        <v>23236.7</v>
      </c>
      <c r="U2959" s="48">
        <v>28512.959999999999</v>
      </c>
      <c r="V2959" s="48">
        <v>27403.34</v>
      </c>
      <c r="W2959" s="48">
        <v>27946.7</v>
      </c>
      <c r="X2959" s="48">
        <v>27489.47</v>
      </c>
      <c r="Y2959" s="48">
        <v>27721.279999999999</v>
      </c>
      <c r="Z2959" s="48">
        <v>25776.33</v>
      </c>
    </row>
    <row r="2960" spans="1:26">
      <c r="A2960" s="48">
        <v>751613</v>
      </c>
      <c r="B2960" s="49" t="s">
        <v>4254</v>
      </c>
      <c r="C2960" s="49" t="s">
        <v>4255</v>
      </c>
      <c r="D2960" s="49" t="s">
        <v>4256</v>
      </c>
      <c r="E2960" s="48">
        <v>82146.95</v>
      </c>
      <c r="F2960" s="48">
        <v>113656.63</v>
      </c>
      <c r="G2960" s="48">
        <v>111326.75</v>
      </c>
      <c r="H2960" s="48">
        <v>27101.62</v>
      </c>
      <c r="I2960" s="48">
        <v>91404.07</v>
      </c>
      <c r="J2960" s="48">
        <v>88031.02</v>
      </c>
      <c r="K2960" s="48">
        <v>89824.08</v>
      </c>
      <c r="L2960" s="48">
        <v>180800.22</v>
      </c>
      <c r="M2960" s="48">
        <v>158884.91</v>
      </c>
      <c r="N2960" s="48">
        <v>139002.53</v>
      </c>
      <c r="O2960" s="48">
        <v>158899.03</v>
      </c>
      <c r="P2960" s="48">
        <v>5184.9799999999996</v>
      </c>
      <c r="Q2960" s="48">
        <v>127829.92</v>
      </c>
      <c r="R2960" s="48">
        <v>4012.12</v>
      </c>
      <c r="S2960" s="48">
        <v>4003.8</v>
      </c>
      <c r="T2960" s="48">
        <v>3079.71</v>
      </c>
      <c r="U2960" s="48">
        <v>86707.82</v>
      </c>
      <c r="V2960" s="48">
        <v>122731.45</v>
      </c>
      <c r="W2960" s="48">
        <v>204915.38</v>
      </c>
      <c r="X2960" s="48">
        <v>144405.38</v>
      </c>
      <c r="Y2960" s="48">
        <v>134350.53</v>
      </c>
      <c r="Z2960" s="48">
        <v>98131.25</v>
      </c>
    </row>
    <row r="2961" spans="1:26">
      <c r="A2961" s="48">
        <v>748965</v>
      </c>
      <c r="B2961" s="49" t="s">
        <v>2634</v>
      </c>
      <c r="C2961" s="49" t="s">
        <v>2635</v>
      </c>
      <c r="D2961" s="49" t="s">
        <v>2636</v>
      </c>
      <c r="E2961" s="48">
        <v>12857.35</v>
      </c>
      <c r="F2961" s="48">
        <v>19638.53</v>
      </c>
      <c r="G2961" s="48">
        <v>12090.33</v>
      </c>
      <c r="H2961" s="48">
        <v>7927.2</v>
      </c>
      <c r="I2961" s="48">
        <v>17300.419999999998</v>
      </c>
      <c r="J2961" s="48">
        <v>15414.38</v>
      </c>
      <c r="K2961" s="48">
        <v>19873.490000000002</v>
      </c>
      <c r="L2961" s="48">
        <v>26585.68</v>
      </c>
      <c r="M2961" s="48">
        <v>21537.5</v>
      </c>
      <c r="N2961" s="48">
        <v>17691.45</v>
      </c>
      <c r="O2961" s="48">
        <v>23393.599999999999</v>
      </c>
      <c r="P2961" s="48">
        <v>3215.13</v>
      </c>
      <c r="Q2961" s="48">
        <v>13863.23</v>
      </c>
      <c r="R2961" s="48">
        <v>9714.02</v>
      </c>
      <c r="S2961" s="48">
        <v>11627.56</v>
      </c>
      <c r="T2961" s="48">
        <v>16590.400000000001</v>
      </c>
      <c r="U2961" s="48">
        <v>18311.66</v>
      </c>
      <c r="V2961" s="48">
        <v>19970.330000000002</v>
      </c>
      <c r="W2961" s="48">
        <v>17963.89</v>
      </c>
      <c r="X2961" s="48">
        <v>16125.83</v>
      </c>
      <c r="Y2961" s="48">
        <v>15733.25</v>
      </c>
      <c r="Z2961" s="48">
        <v>14774.6</v>
      </c>
    </row>
    <row r="2962" spans="1:26">
      <c r="A2962" s="48">
        <v>754877</v>
      </c>
      <c r="B2962" s="49" t="s">
        <v>5100</v>
      </c>
      <c r="C2962" s="49" t="s">
        <v>5101</v>
      </c>
      <c r="D2962" s="49" t="s">
        <v>5102</v>
      </c>
      <c r="E2962" s="48">
        <v>18935.47</v>
      </c>
      <c r="F2962" s="48">
        <v>24238.62</v>
      </c>
      <c r="G2962" s="48">
        <v>11244.31</v>
      </c>
      <c r="H2962" s="48">
        <v>9192.25</v>
      </c>
      <c r="I2962" s="48">
        <v>15770.4</v>
      </c>
      <c r="J2962" s="48">
        <v>15121.4</v>
      </c>
      <c r="K2962" s="48">
        <v>17292.43</v>
      </c>
      <c r="L2962" s="48">
        <v>39483.99</v>
      </c>
      <c r="M2962" s="48">
        <v>39143</v>
      </c>
      <c r="N2962" s="48">
        <v>27404.71</v>
      </c>
      <c r="O2962" s="48">
        <v>37827.980000000003</v>
      </c>
      <c r="P2962" s="48">
        <v>17817.560000000001</v>
      </c>
      <c r="Q2962" s="48">
        <v>21478.9</v>
      </c>
      <c r="R2962" s="48">
        <v>9765.9500000000007</v>
      </c>
      <c r="S2962" s="48">
        <v>17530.8</v>
      </c>
      <c r="T2962" s="48">
        <v>17065.009999999998</v>
      </c>
      <c r="U2962" s="48">
        <v>16902.37</v>
      </c>
      <c r="V2962" s="48">
        <v>16967.72</v>
      </c>
      <c r="W2962" s="48">
        <v>24203.59</v>
      </c>
      <c r="X2962" s="48">
        <v>22546.49</v>
      </c>
      <c r="Y2962" s="48">
        <v>19973.740000000002</v>
      </c>
      <c r="Z2962" s="48">
        <v>20224</v>
      </c>
    </row>
    <row r="2963" spans="1:26">
      <c r="A2963" s="48">
        <v>751669</v>
      </c>
      <c r="B2963" s="49" t="s">
        <v>4582</v>
      </c>
      <c r="C2963" s="49" t="s">
        <v>4583</v>
      </c>
      <c r="D2963" s="49" t="s">
        <v>4584</v>
      </c>
      <c r="E2963" s="48">
        <v>31970.86</v>
      </c>
      <c r="F2963" s="48">
        <v>37033</v>
      </c>
      <c r="G2963" s="48">
        <v>35224.870000000003</v>
      </c>
      <c r="H2963" s="48">
        <v>9960.26</v>
      </c>
      <c r="I2963" s="48">
        <v>21500.639999999999</v>
      </c>
      <c r="J2963" s="48">
        <v>23065.67</v>
      </c>
      <c r="K2963" s="48">
        <v>26926.76</v>
      </c>
      <c r="L2963" s="48">
        <v>35910.97</v>
      </c>
      <c r="M2963" s="48">
        <v>33137.93</v>
      </c>
      <c r="N2963" s="48">
        <v>29450.81</v>
      </c>
      <c r="O2963" s="48">
        <v>31447.87</v>
      </c>
      <c r="P2963" s="48">
        <v>14429.75</v>
      </c>
      <c r="Q2963" s="48">
        <v>19605.91</v>
      </c>
      <c r="R2963" s="48">
        <v>15645.2</v>
      </c>
      <c r="S2963" s="48">
        <v>1171.83</v>
      </c>
      <c r="T2963" s="48">
        <v>15531.09</v>
      </c>
      <c r="U2963" s="48">
        <v>19901.099999999999</v>
      </c>
      <c r="V2963" s="48">
        <v>24552.11</v>
      </c>
      <c r="W2963" s="48">
        <v>24105.71</v>
      </c>
      <c r="X2963" s="48">
        <v>19243.580000000002</v>
      </c>
      <c r="Y2963" s="48">
        <v>24143.17</v>
      </c>
      <c r="Z2963" s="48">
        <v>21262.06</v>
      </c>
    </row>
    <row r="2964" spans="1:26">
      <c r="A2964" s="48">
        <v>752174</v>
      </c>
      <c r="B2964" s="49" t="s">
        <v>17703</v>
      </c>
      <c r="C2964" s="49" t="s">
        <v>17704</v>
      </c>
      <c r="D2964" s="49" t="s">
        <v>17705</v>
      </c>
      <c r="E2964" s="48">
        <v>18243.439999999999</v>
      </c>
      <c r="F2964" s="48">
        <v>30189.78</v>
      </c>
      <c r="G2964" s="48">
        <v>25689.7</v>
      </c>
      <c r="H2964" s="48">
        <v>15455.39</v>
      </c>
      <c r="I2964" s="48">
        <v>24004.63</v>
      </c>
      <c r="J2964" s="48">
        <v>32474.78</v>
      </c>
      <c r="K2964" s="48">
        <v>29343.78</v>
      </c>
      <c r="L2964" s="48">
        <v>35388.980000000003</v>
      </c>
      <c r="M2964" s="48">
        <v>42595.199999999997</v>
      </c>
      <c r="N2964" s="48">
        <v>47081.24</v>
      </c>
      <c r="O2964" s="48">
        <v>73431.94</v>
      </c>
      <c r="P2964" s="48">
        <v>15165.58</v>
      </c>
      <c r="Q2964" s="48">
        <v>23121.94</v>
      </c>
      <c r="R2964" s="48">
        <v>27305.34</v>
      </c>
      <c r="S2964" s="48">
        <v>16165.95</v>
      </c>
      <c r="T2964" s="48">
        <v>22167.63</v>
      </c>
      <c r="U2964" s="48">
        <v>33662.33</v>
      </c>
      <c r="V2964" s="48">
        <v>30344.49</v>
      </c>
      <c r="W2964" s="48">
        <v>28688.25</v>
      </c>
      <c r="X2964" s="48">
        <v>29902.2</v>
      </c>
      <c r="Y2964" s="48">
        <v>38497.18</v>
      </c>
      <c r="Z2964" s="48">
        <v>47140.72</v>
      </c>
    </row>
    <row r="2965" spans="1:26">
      <c r="A2965" s="48">
        <v>750329</v>
      </c>
      <c r="B2965" s="49" t="s">
        <v>9713</v>
      </c>
      <c r="C2965" s="49" t="s">
        <v>9714</v>
      </c>
      <c r="D2965" s="49" t="s">
        <v>9715</v>
      </c>
      <c r="E2965" s="48">
        <v>10110.31</v>
      </c>
      <c r="F2965" s="48">
        <v>24843.69</v>
      </c>
      <c r="G2965" s="48">
        <v>22863.65</v>
      </c>
      <c r="H2965" s="48">
        <v>11371.29</v>
      </c>
      <c r="I2965" s="48">
        <v>7910.23</v>
      </c>
      <c r="J2965" s="48">
        <v>7410.23</v>
      </c>
      <c r="K2965" s="48">
        <v>9766.2999999999993</v>
      </c>
      <c r="L2965" s="48">
        <v>34125.89</v>
      </c>
      <c r="M2965" s="48">
        <v>27389.73</v>
      </c>
      <c r="N2965" s="48">
        <v>20118.55</v>
      </c>
      <c r="O2965" s="48">
        <v>32034.86</v>
      </c>
      <c r="P2965" s="48">
        <v>9545.18</v>
      </c>
      <c r="Q2965" s="48">
        <v>19118.080000000002</v>
      </c>
      <c r="R2965" s="48">
        <v>23214.3</v>
      </c>
      <c r="S2965" s="48">
        <v>16510.990000000002</v>
      </c>
      <c r="T2965" s="48">
        <v>10874</v>
      </c>
      <c r="U2965" s="48">
        <v>10178.94</v>
      </c>
      <c r="V2965" s="48">
        <v>11697.3</v>
      </c>
      <c r="W2965" s="48">
        <v>18362.240000000002</v>
      </c>
      <c r="X2965" s="48">
        <v>14441.07</v>
      </c>
      <c r="Y2965" s="48">
        <v>15082.76</v>
      </c>
      <c r="Z2965" s="48">
        <v>17735.7</v>
      </c>
    </row>
    <row r="2966" spans="1:26">
      <c r="A2966" s="48">
        <v>753441</v>
      </c>
      <c r="B2966" s="49" t="s">
        <v>2194</v>
      </c>
      <c r="C2966" s="49" t="s">
        <v>2195</v>
      </c>
      <c r="D2966" s="49" t="s">
        <v>2196</v>
      </c>
      <c r="E2966" s="48">
        <v>17790.47</v>
      </c>
      <c r="F2966" s="48">
        <v>27347.75</v>
      </c>
      <c r="G2966" s="48">
        <v>1577.04</v>
      </c>
      <c r="H2966" s="48">
        <v>2812.08</v>
      </c>
      <c r="I2966" s="48">
        <v>1954.04</v>
      </c>
      <c r="J2966" s="48">
        <v>12832.35</v>
      </c>
      <c r="K2966" s="48">
        <v>10536.32</v>
      </c>
      <c r="L2966" s="48">
        <v>42946.19</v>
      </c>
      <c r="M2966" s="48">
        <v>50426.35</v>
      </c>
      <c r="N2966" s="48">
        <v>45375.19</v>
      </c>
      <c r="O2966" s="48">
        <v>51186.37</v>
      </c>
      <c r="P2966" s="48">
        <v>19034.48</v>
      </c>
      <c r="Q2966" s="48">
        <v>20016.53</v>
      </c>
      <c r="R2966" s="48">
        <v>180.44</v>
      </c>
      <c r="S2966" s="48">
        <v>720.66</v>
      </c>
      <c r="T2966" s="48">
        <v>158.77000000000001</v>
      </c>
      <c r="U2966" s="48">
        <v>14687.21</v>
      </c>
      <c r="V2966" s="48">
        <v>2609.81</v>
      </c>
      <c r="W2966" s="48">
        <v>28983.45</v>
      </c>
      <c r="X2966" s="48">
        <v>31956.98</v>
      </c>
      <c r="Y2966" s="48">
        <v>38584.49</v>
      </c>
      <c r="Z2966" s="48">
        <v>33121.35</v>
      </c>
    </row>
    <row r="2967" spans="1:26">
      <c r="A2967" s="48">
        <v>750998</v>
      </c>
      <c r="B2967" s="49" t="s">
        <v>18050</v>
      </c>
      <c r="C2967" s="49" t="s">
        <v>18051</v>
      </c>
      <c r="D2967" s="49" t="s">
        <v>18052</v>
      </c>
      <c r="E2967" s="48">
        <v>44194.94</v>
      </c>
      <c r="F2967" s="48">
        <v>61752.33</v>
      </c>
      <c r="G2967" s="48">
        <v>162907.35999999999</v>
      </c>
      <c r="H2967" s="48">
        <v>2476.0500000000002</v>
      </c>
      <c r="I2967" s="48">
        <v>123394.48</v>
      </c>
      <c r="J2967" s="48">
        <v>39117.760000000002</v>
      </c>
      <c r="K2967" s="48">
        <v>97063.91</v>
      </c>
      <c r="L2967" s="48">
        <v>113558.35</v>
      </c>
      <c r="M2967" s="48">
        <v>113367.3</v>
      </c>
      <c r="N2967" s="48">
        <v>122089.5</v>
      </c>
      <c r="O2967" s="48">
        <v>104448.3</v>
      </c>
      <c r="P2967" s="48">
        <v>45108.09</v>
      </c>
      <c r="Q2967" s="48">
        <v>41743.21</v>
      </c>
      <c r="R2967" s="48">
        <v>152668.09</v>
      </c>
      <c r="S2967" s="48">
        <v>465.46</v>
      </c>
      <c r="T2967" s="48">
        <v>154669.66</v>
      </c>
      <c r="U2967" s="48">
        <v>44016.59</v>
      </c>
      <c r="V2967" s="48">
        <v>111461.64</v>
      </c>
      <c r="W2967" s="48">
        <v>62130.64</v>
      </c>
      <c r="X2967" s="48">
        <v>57185.440000000002</v>
      </c>
      <c r="Y2967" s="48">
        <v>96458.55</v>
      </c>
      <c r="Z2967" s="48">
        <v>58950.07</v>
      </c>
    </row>
    <row r="2968" spans="1:26">
      <c r="A2968" s="48">
        <v>750316</v>
      </c>
      <c r="B2968" s="49" t="s">
        <v>8741</v>
      </c>
      <c r="C2968" s="49" t="s">
        <v>8742</v>
      </c>
      <c r="D2968" s="49" t="s">
        <v>8743</v>
      </c>
      <c r="E2968" s="48">
        <v>44174.04</v>
      </c>
      <c r="F2968" s="48">
        <v>51892.39</v>
      </c>
      <c r="G2968" s="48">
        <v>37598.93</v>
      </c>
      <c r="H2968" s="48">
        <v>26565.65</v>
      </c>
      <c r="I2968" s="48">
        <v>45001.2</v>
      </c>
      <c r="J2968" s="48">
        <v>44189.1</v>
      </c>
      <c r="K2968" s="48">
        <v>45080.2</v>
      </c>
      <c r="L2968" s="48">
        <v>78243.009999999995</v>
      </c>
      <c r="M2968" s="48">
        <v>79864.14</v>
      </c>
      <c r="N2968" s="48">
        <v>55906.47</v>
      </c>
      <c r="O2968" s="48">
        <v>76804.160000000003</v>
      </c>
      <c r="P2968" s="48">
        <v>7504.09</v>
      </c>
      <c r="Q2968" s="48">
        <v>3403.97</v>
      </c>
      <c r="R2968" s="48">
        <v>204.86</v>
      </c>
      <c r="S2968" s="48">
        <v>272.44</v>
      </c>
      <c r="T2968" s="48">
        <v>8506.85</v>
      </c>
      <c r="U2968" s="48">
        <v>11306.51</v>
      </c>
      <c r="V2968" s="48">
        <v>4702.7</v>
      </c>
      <c r="W2968" s="48">
        <v>4003.55</v>
      </c>
      <c r="X2968" s="48">
        <v>4233.2700000000004</v>
      </c>
      <c r="Y2968" s="48">
        <v>4831.6899999999996</v>
      </c>
      <c r="Z2968" s="48">
        <v>3874.84</v>
      </c>
    </row>
    <row r="2969" spans="1:26">
      <c r="A2969" s="48">
        <v>752336</v>
      </c>
      <c r="B2969" s="49" t="s">
        <v>9332</v>
      </c>
      <c r="C2969" s="49" t="s">
        <v>9333</v>
      </c>
      <c r="D2969" s="49" t="s">
        <v>9334</v>
      </c>
      <c r="E2969" s="48">
        <v>81430.460000000006</v>
      </c>
      <c r="F2969" s="48">
        <v>83322.38</v>
      </c>
      <c r="G2969" s="48">
        <v>76323.27</v>
      </c>
      <c r="H2969" s="48">
        <v>36333.08</v>
      </c>
      <c r="I2969" s="48">
        <v>61329.68</v>
      </c>
      <c r="J2969" s="48">
        <v>56796.59</v>
      </c>
      <c r="K2969" s="48">
        <v>69575.03</v>
      </c>
      <c r="L2969" s="48">
        <v>84599.4</v>
      </c>
      <c r="M2969" s="48">
        <v>93570.83</v>
      </c>
      <c r="N2969" s="48">
        <v>71570.02</v>
      </c>
      <c r="O2969" s="48">
        <v>90057.68</v>
      </c>
      <c r="P2969" s="48">
        <v>76678.320000000007</v>
      </c>
      <c r="Q2969" s="48">
        <v>63761.32</v>
      </c>
      <c r="R2969" s="48">
        <v>68694.77</v>
      </c>
      <c r="S2969" s="48">
        <v>58205.17</v>
      </c>
      <c r="T2969" s="48">
        <v>71324.86</v>
      </c>
      <c r="U2969" s="48">
        <v>68052.52</v>
      </c>
      <c r="V2969" s="48">
        <v>69626.87</v>
      </c>
      <c r="W2969" s="48">
        <v>54285.15</v>
      </c>
      <c r="X2969" s="48">
        <v>56430.98</v>
      </c>
      <c r="Y2969" s="48">
        <v>55215.38</v>
      </c>
      <c r="Z2969" s="48">
        <v>53509.97</v>
      </c>
    </row>
    <row r="2970" spans="1:26">
      <c r="A2970" s="48">
        <v>751075</v>
      </c>
      <c r="B2970" s="49" t="s">
        <v>11285</v>
      </c>
      <c r="C2970" s="49" t="s">
        <v>11286</v>
      </c>
      <c r="D2970" s="49" t="s">
        <v>11287</v>
      </c>
      <c r="E2970" s="48">
        <v>47673.17</v>
      </c>
      <c r="F2970" s="48">
        <v>60152.480000000003</v>
      </c>
      <c r="G2970" s="48">
        <v>60953.55</v>
      </c>
      <c r="H2970" s="48">
        <v>32797.839999999997</v>
      </c>
      <c r="I2970" s="48">
        <v>45961.18</v>
      </c>
      <c r="J2970" s="48">
        <v>49866.26</v>
      </c>
      <c r="K2970" s="48">
        <v>38099.99</v>
      </c>
      <c r="L2970" s="48">
        <v>55448.4</v>
      </c>
      <c r="M2970" s="48">
        <v>46849.21</v>
      </c>
      <c r="N2970" s="48">
        <v>51837.26</v>
      </c>
      <c r="O2970" s="48">
        <v>60824.63</v>
      </c>
      <c r="P2970" s="48">
        <v>47294.99</v>
      </c>
      <c r="Q2970" s="48">
        <v>45243.08</v>
      </c>
      <c r="R2970" s="48">
        <v>51517.05</v>
      </c>
      <c r="S2970" s="48">
        <v>50717.86</v>
      </c>
      <c r="T2970" s="48">
        <v>54106.28</v>
      </c>
      <c r="U2970" s="48">
        <v>54577.22</v>
      </c>
      <c r="V2970" s="48">
        <v>39214.19</v>
      </c>
      <c r="W2970" s="48">
        <v>36334.26</v>
      </c>
      <c r="X2970" s="48">
        <v>33606.76</v>
      </c>
      <c r="Y2970" s="48">
        <v>38281.980000000003</v>
      </c>
      <c r="Z2970" s="48">
        <v>34436.730000000003</v>
      </c>
    </row>
    <row r="2971" spans="1:26">
      <c r="A2971" s="48">
        <v>749087</v>
      </c>
      <c r="B2971" s="49" t="s">
        <v>19725</v>
      </c>
      <c r="C2971" s="49" t="s">
        <v>19726</v>
      </c>
      <c r="D2971" s="49" t="s">
        <v>19727</v>
      </c>
      <c r="E2971" s="48">
        <v>21028.58</v>
      </c>
      <c r="F2971" s="48">
        <v>32785.82</v>
      </c>
      <c r="G2971" s="48">
        <v>40587.01</v>
      </c>
      <c r="H2971" s="48">
        <v>31733.82</v>
      </c>
      <c r="I2971" s="48">
        <v>20700.53</v>
      </c>
      <c r="J2971" s="48">
        <v>29977.72</v>
      </c>
      <c r="K2971" s="48">
        <v>14003.37</v>
      </c>
      <c r="L2971" s="48">
        <v>23087.54</v>
      </c>
      <c r="M2971" s="48">
        <v>38567.910000000003</v>
      </c>
      <c r="N2971" s="48">
        <v>16323.37</v>
      </c>
      <c r="O2971" s="48">
        <v>31743.85</v>
      </c>
      <c r="P2971" s="48">
        <v>27026.73</v>
      </c>
      <c r="Q2971" s="48">
        <v>23916.09</v>
      </c>
      <c r="R2971" s="48">
        <v>33284.5</v>
      </c>
      <c r="S2971" s="48">
        <v>44093.23</v>
      </c>
      <c r="T2971" s="48">
        <v>24939.3</v>
      </c>
      <c r="U2971" s="48">
        <v>34528.75</v>
      </c>
      <c r="V2971" s="48">
        <v>17028.849999999999</v>
      </c>
      <c r="W2971" s="48">
        <v>13988.68</v>
      </c>
      <c r="X2971" s="48">
        <v>21663.119999999999</v>
      </c>
      <c r="Y2971" s="48">
        <v>13106.42</v>
      </c>
      <c r="Z2971" s="48">
        <v>17975.75</v>
      </c>
    </row>
    <row r="2972" spans="1:26">
      <c r="A2972" s="48">
        <v>755296</v>
      </c>
      <c r="B2972" s="49" t="s">
        <v>4591</v>
      </c>
      <c r="C2972" s="49" t="s">
        <v>4592</v>
      </c>
      <c r="D2972" s="49" t="s">
        <v>4593</v>
      </c>
      <c r="E2972" s="48">
        <v>94882.3</v>
      </c>
      <c r="F2972" s="48">
        <v>112435.76</v>
      </c>
      <c r="G2972" s="48">
        <v>120386.96</v>
      </c>
      <c r="H2972" s="48">
        <v>60673.440000000002</v>
      </c>
      <c r="I2972" s="48">
        <v>92921.27</v>
      </c>
      <c r="J2972" s="48">
        <v>116624.97</v>
      </c>
      <c r="K2972" s="48">
        <v>90243.1</v>
      </c>
      <c r="L2972" s="48">
        <v>78280.97</v>
      </c>
      <c r="M2972" s="48">
        <v>93788.12</v>
      </c>
      <c r="N2972" s="48">
        <v>70797.62</v>
      </c>
      <c r="O2972" s="48">
        <v>69194.64</v>
      </c>
      <c r="P2972" s="48">
        <v>118902.91</v>
      </c>
      <c r="Q2972" s="48">
        <v>83277.83</v>
      </c>
      <c r="R2972" s="48">
        <v>109651.55</v>
      </c>
      <c r="S2972" s="48">
        <v>82637.06</v>
      </c>
      <c r="T2972" s="48">
        <v>118274.2</v>
      </c>
      <c r="U2972" s="48">
        <v>119058.71</v>
      </c>
      <c r="V2972" s="48">
        <v>107331.36</v>
      </c>
      <c r="W2972" s="48">
        <v>78938.7</v>
      </c>
      <c r="X2972" s="48">
        <v>105923.77</v>
      </c>
      <c r="Y2972" s="48">
        <v>76211.16</v>
      </c>
      <c r="Z2972" s="48">
        <v>77116.88</v>
      </c>
    </row>
    <row r="2973" spans="1:26">
      <c r="A2973" s="48">
        <v>755390</v>
      </c>
      <c r="B2973" s="49" t="s">
        <v>5705</v>
      </c>
      <c r="C2973" s="49" t="s">
        <v>5706</v>
      </c>
      <c r="D2973" s="49" t="s">
        <v>5707</v>
      </c>
      <c r="E2973" s="48">
        <v>26310.639999999999</v>
      </c>
      <c r="F2973" s="48">
        <v>34520.89</v>
      </c>
      <c r="G2973" s="48">
        <v>38608.019999999997</v>
      </c>
      <c r="H2973" s="48">
        <v>14606.38</v>
      </c>
      <c r="I2973" s="48">
        <v>31164.87</v>
      </c>
      <c r="J2973" s="48">
        <v>32851.879999999997</v>
      </c>
      <c r="K2973" s="48">
        <v>21336.54</v>
      </c>
      <c r="L2973" s="48">
        <v>44558.21</v>
      </c>
      <c r="M2973" s="48">
        <v>40421.07</v>
      </c>
      <c r="N2973" s="48">
        <v>33889.839999999997</v>
      </c>
      <c r="O2973" s="48">
        <v>50673.32</v>
      </c>
      <c r="P2973" s="48">
        <v>28615.62</v>
      </c>
      <c r="Q2973" s="48">
        <v>31433.71</v>
      </c>
      <c r="R2973" s="48">
        <v>33919.300000000003</v>
      </c>
      <c r="S2973" s="48">
        <v>25020.21</v>
      </c>
      <c r="T2973" s="48">
        <v>31166.92</v>
      </c>
      <c r="U2973" s="48">
        <v>30917.3</v>
      </c>
      <c r="V2973" s="48">
        <v>24749.91</v>
      </c>
      <c r="W2973" s="48">
        <v>27733.41</v>
      </c>
      <c r="X2973" s="48">
        <v>22994.48</v>
      </c>
      <c r="Y2973" s="48">
        <v>26240.87</v>
      </c>
      <c r="Z2973" s="48">
        <v>27490.04</v>
      </c>
    </row>
    <row r="2974" spans="1:26">
      <c r="A2974" s="48">
        <v>753453</v>
      </c>
      <c r="B2974" s="49" t="s">
        <v>14550</v>
      </c>
      <c r="C2974" s="49" t="s">
        <v>14551</v>
      </c>
      <c r="D2974" s="49" t="s">
        <v>14552</v>
      </c>
      <c r="E2974" s="48">
        <v>91488.52</v>
      </c>
      <c r="F2974" s="48">
        <v>111438.2</v>
      </c>
      <c r="G2974" s="48">
        <v>118718.36</v>
      </c>
      <c r="H2974" s="48">
        <v>41224.07</v>
      </c>
      <c r="I2974" s="48">
        <v>64026.68</v>
      </c>
      <c r="J2974" s="48">
        <v>87408.49</v>
      </c>
      <c r="K2974" s="48">
        <v>75750.09</v>
      </c>
      <c r="L2974" s="48">
        <v>129731.8</v>
      </c>
      <c r="M2974" s="48">
        <v>124029.91</v>
      </c>
      <c r="N2974" s="48">
        <v>82379.31</v>
      </c>
      <c r="O2974" s="48">
        <v>114629.15</v>
      </c>
      <c r="P2974" s="48">
        <v>35540.839999999997</v>
      </c>
      <c r="Q2974" s="48">
        <v>10168.459999999999</v>
      </c>
      <c r="R2974" s="48">
        <v>54296.17</v>
      </c>
      <c r="S2974" s="48">
        <v>31161.08</v>
      </c>
      <c r="T2974" s="48">
        <v>11065.99</v>
      </c>
      <c r="U2974" s="48">
        <v>45731</v>
      </c>
      <c r="V2974" s="48">
        <v>16334.15</v>
      </c>
      <c r="W2974" s="48">
        <v>62424.34</v>
      </c>
      <c r="X2974" s="48">
        <v>62028.82</v>
      </c>
      <c r="Y2974" s="48">
        <v>72416.479999999996</v>
      </c>
      <c r="Z2974" s="48">
        <v>57249.67</v>
      </c>
    </row>
    <row r="2975" spans="1:26">
      <c r="A2975" s="48">
        <v>755187</v>
      </c>
      <c r="B2975" s="49" t="s">
        <v>4141</v>
      </c>
      <c r="C2975" s="49" t="s">
        <v>4142</v>
      </c>
      <c r="D2975" s="49" t="s">
        <v>4143</v>
      </c>
      <c r="E2975" s="48">
        <v>28654.67</v>
      </c>
      <c r="F2975" s="48">
        <v>34515.78</v>
      </c>
      <c r="G2975" s="48">
        <v>20297.48</v>
      </c>
      <c r="H2975" s="48">
        <v>9473.2000000000007</v>
      </c>
      <c r="I2975" s="48">
        <v>23264.54</v>
      </c>
      <c r="J2975" s="48">
        <v>25857.62</v>
      </c>
      <c r="K2975" s="48">
        <v>21632.51</v>
      </c>
      <c r="L2975" s="48">
        <v>45016.06</v>
      </c>
      <c r="M2975" s="48">
        <v>38284.86</v>
      </c>
      <c r="N2975" s="48">
        <v>39662.97</v>
      </c>
      <c r="O2975" s="48">
        <v>58247.35</v>
      </c>
      <c r="P2975" s="48">
        <v>28056.06</v>
      </c>
      <c r="Q2975" s="48">
        <v>27651.59</v>
      </c>
      <c r="R2975" s="48">
        <v>17011.23</v>
      </c>
      <c r="S2975" s="48">
        <v>14735.26</v>
      </c>
      <c r="T2975" s="48">
        <v>28166.3</v>
      </c>
      <c r="U2975" s="48">
        <v>27992.61</v>
      </c>
      <c r="V2975" s="48">
        <v>20914.009999999998</v>
      </c>
      <c r="W2975" s="48">
        <v>27375.19</v>
      </c>
      <c r="X2975" s="48">
        <v>21214.16</v>
      </c>
      <c r="Y2975" s="48">
        <v>39276.660000000003</v>
      </c>
      <c r="Z2975" s="48">
        <v>30942.86</v>
      </c>
    </row>
    <row r="2976" spans="1:26">
      <c r="A2976" s="48">
        <v>751675</v>
      </c>
      <c r="B2976" s="49" t="s">
        <v>19728</v>
      </c>
      <c r="C2976" s="49" t="s">
        <v>12443</v>
      </c>
      <c r="D2976" s="49" t="s">
        <v>19729</v>
      </c>
      <c r="E2976" s="48">
        <v>29128.720000000001</v>
      </c>
      <c r="F2976" s="48">
        <v>37128.879999999997</v>
      </c>
      <c r="G2976" s="48">
        <v>42523.08</v>
      </c>
      <c r="H2976" s="48">
        <v>25815.63</v>
      </c>
      <c r="I2976" s="48">
        <v>17942.41</v>
      </c>
      <c r="J2976" s="48">
        <v>16957.419999999998</v>
      </c>
      <c r="K2976" s="48">
        <v>29630.73</v>
      </c>
      <c r="L2976" s="48">
        <v>54345.37</v>
      </c>
      <c r="M2976" s="48">
        <v>49624.23</v>
      </c>
      <c r="N2976" s="48">
        <v>46326.16</v>
      </c>
      <c r="O2976" s="48">
        <v>62715.6</v>
      </c>
      <c r="P2976" s="48">
        <v>28857.57</v>
      </c>
      <c r="Q2976" s="48">
        <v>27184.22</v>
      </c>
      <c r="R2976" s="48">
        <v>36803.96</v>
      </c>
      <c r="S2976" s="48">
        <v>38913.230000000003</v>
      </c>
      <c r="T2976" s="48">
        <v>22304.09</v>
      </c>
      <c r="U2976" s="48">
        <v>23142.68</v>
      </c>
      <c r="V2976" s="48">
        <v>29956.400000000001</v>
      </c>
      <c r="W2976" s="48">
        <v>34539.230000000003</v>
      </c>
      <c r="X2976" s="48">
        <v>27801.48</v>
      </c>
      <c r="Y2976" s="48">
        <v>35835.4</v>
      </c>
      <c r="Z2976" s="48">
        <v>33976.199999999997</v>
      </c>
    </row>
    <row r="2977" spans="1:26">
      <c r="A2977" s="48">
        <v>754495</v>
      </c>
      <c r="B2977" s="49" t="s">
        <v>14176</v>
      </c>
      <c r="C2977" s="49" t="s">
        <v>14177</v>
      </c>
      <c r="D2977" s="49" t="s">
        <v>14178</v>
      </c>
      <c r="E2977" s="48">
        <v>70684.38</v>
      </c>
      <c r="F2977" s="48">
        <v>88750.68</v>
      </c>
      <c r="G2977" s="48">
        <v>88251.66</v>
      </c>
      <c r="H2977" s="48">
        <v>55988.12</v>
      </c>
      <c r="I2977" s="48">
        <v>63271.24</v>
      </c>
      <c r="J2977" s="48">
        <v>67464.36</v>
      </c>
      <c r="K2977" s="48">
        <v>66830.289999999994</v>
      </c>
      <c r="L2977" s="48">
        <v>52909.06</v>
      </c>
      <c r="M2977" s="48">
        <v>77576.479999999996</v>
      </c>
      <c r="N2977" s="48">
        <v>51148.92</v>
      </c>
      <c r="O2977" s="48">
        <v>74470.490000000005</v>
      </c>
      <c r="P2977" s="48">
        <v>70932</v>
      </c>
      <c r="Q2977" s="48">
        <v>64405.21</v>
      </c>
      <c r="R2977" s="48">
        <v>80097.59</v>
      </c>
      <c r="S2977" s="48">
        <v>87014.63</v>
      </c>
      <c r="T2977" s="48">
        <v>86316</v>
      </c>
      <c r="U2977" s="48">
        <v>89489.52</v>
      </c>
      <c r="V2977" s="48">
        <v>81906.44</v>
      </c>
      <c r="W2977" s="48">
        <v>27151.31</v>
      </c>
      <c r="X2977" s="48">
        <v>52125.42</v>
      </c>
      <c r="Y2977" s="48">
        <v>2885.66</v>
      </c>
      <c r="Z2977" s="48">
        <v>41846.97</v>
      </c>
    </row>
    <row r="2978" spans="1:26">
      <c r="A2978" s="48">
        <v>750876</v>
      </c>
      <c r="B2978" s="49" t="s">
        <v>3088</v>
      </c>
      <c r="C2978" s="49" t="s">
        <v>3089</v>
      </c>
      <c r="D2978" s="49" t="s">
        <v>3090</v>
      </c>
      <c r="E2978" s="48">
        <v>31914.73</v>
      </c>
      <c r="F2978" s="48">
        <v>36892.879999999997</v>
      </c>
      <c r="G2978" s="48">
        <v>30335.71</v>
      </c>
      <c r="H2978" s="48">
        <v>14880.34</v>
      </c>
      <c r="I2978" s="48">
        <v>20764.48</v>
      </c>
      <c r="J2978" s="48">
        <v>26418.66</v>
      </c>
      <c r="K2978" s="48">
        <v>23527.56</v>
      </c>
      <c r="L2978" s="48">
        <v>38612.99</v>
      </c>
      <c r="M2978" s="48">
        <v>42678.96</v>
      </c>
      <c r="N2978" s="48">
        <v>36799.769999999997</v>
      </c>
      <c r="O2978" s="48">
        <v>53560.22</v>
      </c>
      <c r="P2978" s="48">
        <v>36416.230000000003</v>
      </c>
      <c r="Q2978" s="48">
        <v>32790.080000000002</v>
      </c>
      <c r="R2978" s="48">
        <v>29211.27</v>
      </c>
      <c r="S2978" s="48">
        <v>24236.77</v>
      </c>
      <c r="T2978" s="48">
        <v>21882.58</v>
      </c>
      <c r="U2978" s="48">
        <v>29953.4</v>
      </c>
      <c r="V2978" s="48">
        <v>23970.45</v>
      </c>
      <c r="W2978" s="48">
        <v>25978.720000000001</v>
      </c>
      <c r="X2978" s="48">
        <v>28033.040000000001</v>
      </c>
      <c r="Y2978" s="48">
        <v>31645.16</v>
      </c>
      <c r="Z2978" s="48">
        <v>31224.27</v>
      </c>
    </row>
    <row r="2979" spans="1:26">
      <c r="A2979" s="48">
        <v>750716</v>
      </c>
      <c r="B2979" s="49" t="s">
        <v>8087</v>
      </c>
      <c r="C2979" s="49" t="s">
        <v>8088</v>
      </c>
      <c r="D2979" s="49" t="s">
        <v>8089</v>
      </c>
      <c r="E2979" s="48">
        <v>123051.92</v>
      </c>
      <c r="F2979" s="48">
        <v>82966.899999999994</v>
      </c>
      <c r="G2979" s="48">
        <v>53991.31</v>
      </c>
      <c r="H2979" s="48">
        <v>2058.04</v>
      </c>
      <c r="I2979" s="48">
        <v>3570.1</v>
      </c>
      <c r="J2979" s="48">
        <v>68103.39</v>
      </c>
      <c r="K2979" s="48">
        <v>14895.39</v>
      </c>
      <c r="L2979" s="48">
        <v>5419.16</v>
      </c>
      <c r="M2979" s="48">
        <v>19305.509999999998</v>
      </c>
      <c r="N2979" s="48">
        <v>32227.74</v>
      </c>
      <c r="O2979" s="48">
        <v>49765.09</v>
      </c>
      <c r="P2979" s="48">
        <v>63736.18</v>
      </c>
      <c r="Q2979" s="48">
        <v>31064.92</v>
      </c>
      <c r="R2979" s="48">
        <v>25706.44</v>
      </c>
      <c r="S2979" s="50"/>
      <c r="T2979" s="50"/>
      <c r="U2979" s="48">
        <v>54050.42</v>
      </c>
      <c r="V2979" s="48">
        <v>9453.7099999999991</v>
      </c>
      <c r="W2979" s="48">
        <v>299.77999999999997</v>
      </c>
      <c r="X2979" s="48">
        <v>1309.95</v>
      </c>
      <c r="Y2979" s="48">
        <v>15519.92</v>
      </c>
      <c r="Z2979" s="48">
        <v>18787.59</v>
      </c>
    </row>
    <row r="2980" spans="1:26">
      <c r="A2980" s="48">
        <v>751056</v>
      </c>
      <c r="B2980" s="49" t="s">
        <v>7178</v>
      </c>
      <c r="C2980" s="49" t="s">
        <v>7179</v>
      </c>
      <c r="D2980" s="49" t="s">
        <v>7180</v>
      </c>
      <c r="E2980" s="48">
        <v>39855.949999999997</v>
      </c>
      <c r="F2980" s="48">
        <v>63339.45</v>
      </c>
      <c r="G2980" s="48">
        <v>47556.05</v>
      </c>
      <c r="H2980" s="48">
        <v>30300.62</v>
      </c>
      <c r="I2980" s="48">
        <v>35531.86</v>
      </c>
      <c r="J2980" s="48">
        <v>14803.38</v>
      </c>
      <c r="K2980" s="48">
        <v>44446.02</v>
      </c>
      <c r="L2980" s="48">
        <v>68812.59</v>
      </c>
      <c r="M2980" s="48">
        <v>76608.78</v>
      </c>
      <c r="N2980" s="48">
        <v>55170.23</v>
      </c>
      <c r="O2980" s="48">
        <v>77283.67</v>
      </c>
      <c r="P2980" s="48">
        <v>38746.699999999997</v>
      </c>
      <c r="Q2980" s="48">
        <v>48164.29</v>
      </c>
      <c r="R2980" s="48">
        <v>43129.87</v>
      </c>
      <c r="S2980" s="48">
        <v>41679.79</v>
      </c>
      <c r="T2980" s="48">
        <v>46034.65</v>
      </c>
      <c r="U2980" s="48">
        <v>20303.79</v>
      </c>
      <c r="V2980" s="48">
        <v>48456.24</v>
      </c>
      <c r="W2980" s="48">
        <v>36788.92</v>
      </c>
      <c r="X2980" s="48">
        <v>45589.02</v>
      </c>
      <c r="Y2980" s="48">
        <v>42137.93</v>
      </c>
      <c r="Z2980" s="48">
        <v>39087.519999999997</v>
      </c>
    </row>
    <row r="2981" spans="1:26">
      <c r="A2981" s="48">
        <v>754567</v>
      </c>
      <c r="B2981" s="49" t="s">
        <v>19730</v>
      </c>
      <c r="C2981" s="49" t="s">
        <v>19731</v>
      </c>
      <c r="D2981" s="49" t="s">
        <v>19732</v>
      </c>
      <c r="E2981" s="48">
        <v>70676.53</v>
      </c>
      <c r="F2981" s="48">
        <v>93732.12</v>
      </c>
      <c r="G2981" s="48">
        <v>44582.99</v>
      </c>
      <c r="H2981" s="48">
        <v>24359.58</v>
      </c>
      <c r="I2981" s="48">
        <v>41668.910000000003</v>
      </c>
      <c r="J2981" s="48">
        <v>65992.38</v>
      </c>
      <c r="K2981" s="48">
        <v>39384.839999999997</v>
      </c>
      <c r="L2981" s="48">
        <v>70768.66</v>
      </c>
      <c r="M2981" s="48">
        <v>56176.3</v>
      </c>
      <c r="N2981" s="48">
        <v>55599.22</v>
      </c>
      <c r="O2981" s="48">
        <v>97133.22</v>
      </c>
      <c r="P2981" s="48">
        <v>67269.98</v>
      </c>
      <c r="Q2981" s="48">
        <v>69253.64</v>
      </c>
      <c r="R2981" s="48">
        <v>38421.339999999997</v>
      </c>
      <c r="S2981" s="48">
        <v>37001.300000000003</v>
      </c>
      <c r="T2981" s="48">
        <v>44487.05</v>
      </c>
      <c r="U2981" s="48">
        <v>68948.899999999994</v>
      </c>
      <c r="V2981" s="48">
        <v>38839.57</v>
      </c>
      <c r="W2981" s="48">
        <v>47134.85</v>
      </c>
      <c r="X2981" s="48">
        <v>39924.35</v>
      </c>
      <c r="Y2981" s="48">
        <v>47528.37</v>
      </c>
      <c r="Z2981" s="48">
        <v>61683.29</v>
      </c>
    </row>
    <row r="2982" spans="1:26">
      <c r="A2982" s="48">
        <v>752211</v>
      </c>
      <c r="B2982" s="49" t="s">
        <v>5027</v>
      </c>
      <c r="C2982" s="49" t="s">
        <v>5028</v>
      </c>
      <c r="D2982" s="49" t="s">
        <v>5029</v>
      </c>
      <c r="E2982" s="48">
        <v>47154.14</v>
      </c>
      <c r="F2982" s="48">
        <v>65319.53</v>
      </c>
      <c r="G2982" s="48">
        <v>41482.03</v>
      </c>
      <c r="H2982" s="48">
        <v>11154.28</v>
      </c>
      <c r="I2982" s="48">
        <v>34928.79</v>
      </c>
      <c r="J2982" s="48">
        <v>39927.919999999998</v>
      </c>
      <c r="K2982" s="48">
        <v>57242.39</v>
      </c>
      <c r="L2982" s="48">
        <v>83342.05</v>
      </c>
      <c r="M2982" s="48">
        <v>75237.86</v>
      </c>
      <c r="N2982" s="48">
        <v>75502.87</v>
      </c>
      <c r="O2982" s="48">
        <v>93673.3</v>
      </c>
      <c r="P2982" s="48">
        <v>45641.57</v>
      </c>
      <c r="Q2982" s="48">
        <v>51803.78</v>
      </c>
      <c r="R2982" s="48">
        <v>37801.07</v>
      </c>
      <c r="S2982" s="48">
        <v>632.98</v>
      </c>
      <c r="T2982" s="48">
        <v>48328.85</v>
      </c>
      <c r="U2982" s="48">
        <v>48648.29</v>
      </c>
      <c r="V2982" s="48">
        <v>57660.31</v>
      </c>
      <c r="W2982" s="48">
        <v>51618.46</v>
      </c>
      <c r="X2982" s="48">
        <v>43915.99</v>
      </c>
      <c r="Y2982" s="48">
        <v>58347.28</v>
      </c>
      <c r="Z2982" s="48">
        <v>51493.4</v>
      </c>
    </row>
    <row r="2983" spans="1:26">
      <c r="A2983" s="48">
        <v>754881</v>
      </c>
      <c r="B2983" s="49" t="s">
        <v>5274</v>
      </c>
      <c r="C2983" s="49" t="s">
        <v>5275</v>
      </c>
      <c r="D2983" s="49" t="s">
        <v>5276</v>
      </c>
      <c r="E2983" s="48">
        <v>87359.03</v>
      </c>
      <c r="F2983" s="48">
        <v>114998.76</v>
      </c>
      <c r="G2983" s="48">
        <v>80488.91</v>
      </c>
      <c r="H2983" s="48">
        <v>58450.3</v>
      </c>
      <c r="I2983" s="48">
        <v>63377.48</v>
      </c>
      <c r="J2983" s="48">
        <v>69859.55</v>
      </c>
      <c r="K2983" s="48">
        <v>86506.05</v>
      </c>
      <c r="L2983" s="48">
        <v>115159.92</v>
      </c>
      <c r="M2983" s="48">
        <v>133944.23000000001</v>
      </c>
      <c r="N2983" s="48">
        <v>104906.45</v>
      </c>
      <c r="O2983" s="48">
        <v>121040.98</v>
      </c>
      <c r="P2983" s="48">
        <v>86654.75</v>
      </c>
      <c r="Q2983" s="48">
        <v>88193.2</v>
      </c>
      <c r="R2983" s="48">
        <v>66655.929999999993</v>
      </c>
      <c r="S2983" s="48">
        <v>81445.539999999994</v>
      </c>
      <c r="T2983" s="48">
        <v>77422.81</v>
      </c>
      <c r="U2983" s="48">
        <v>80451.66</v>
      </c>
      <c r="V2983" s="48">
        <v>90881.91</v>
      </c>
      <c r="W2983" s="48">
        <v>65290.91</v>
      </c>
      <c r="X2983" s="48">
        <v>80647.839999999997</v>
      </c>
      <c r="Y2983" s="48">
        <v>78726.41</v>
      </c>
      <c r="Z2983" s="48">
        <v>77574.36</v>
      </c>
    </row>
    <row r="2984" spans="1:26">
      <c r="A2984" s="48">
        <v>750179</v>
      </c>
      <c r="B2984" s="49" t="s">
        <v>11255</v>
      </c>
      <c r="C2984" s="49" t="s">
        <v>11256</v>
      </c>
      <c r="D2984" s="49" t="s">
        <v>11257</v>
      </c>
      <c r="E2984" s="48">
        <v>38875.120000000003</v>
      </c>
      <c r="F2984" s="48">
        <v>64934.94</v>
      </c>
      <c r="G2984" s="48">
        <v>44304.34</v>
      </c>
      <c r="H2984" s="48">
        <v>23412.67</v>
      </c>
      <c r="I2984" s="48">
        <v>25867.75</v>
      </c>
      <c r="J2984" s="48">
        <v>23606.74</v>
      </c>
      <c r="K2984" s="48">
        <v>34178.019999999997</v>
      </c>
      <c r="L2984" s="48">
        <v>66384.009999999995</v>
      </c>
      <c r="M2984" s="48">
        <v>80493.39</v>
      </c>
      <c r="N2984" s="48">
        <v>61974.83</v>
      </c>
      <c r="O2984" s="48">
        <v>101671.92</v>
      </c>
      <c r="P2984" s="48">
        <v>41614.25</v>
      </c>
      <c r="Q2984" s="48">
        <v>49700.49</v>
      </c>
      <c r="R2984" s="48">
        <v>41693.839999999997</v>
      </c>
      <c r="S2984" s="48">
        <v>34630.79</v>
      </c>
      <c r="T2984" s="48">
        <v>27714.12</v>
      </c>
      <c r="U2984" s="48">
        <v>33053.449999999997</v>
      </c>
      <c r="V2984" s="48">
        <v>36870.54</v>
      </c>
      <c r="W2984" s="48">
        <v>45317.25</v>
      </c>
      <c r="X2984" s="48">
        <v>50027.89</v>
      </c>
      <c r="Y2984" s="48">
        <v>51990.19</v>
      </c>
      <c r="Z2984" s="48">
        <v>62186.7</v>
      </c>
    </row>
    <row r="2985" spans="1:26">
      <c r="A2985" s="48">
        <v>750399</v>
      </c>
      <c r="B2985" s="49" t="s">
        <v>19733</v>
      </c>
      <c r="C2985" s="49" t="s">
        <v>19734</v>
      </c>
      <c r="D2985" s="49" t="s">
        <v>19735</v>
      </c>
      <c r="E2985" s="48">
        <v>72463.62</v>
      </c>
      <c r="F2985" s="48">
        <v>160866.78</v>
      </c>
      <c r="G2985" s="48">
        <v>90229.08</v>
      </c>
      <c r="H2985" s="48">
        <v>54374.26</v>
      </c>
      <c r="I2985" s="48">
        <v>72763.740000000005</v>
      </c>
      <c r="J2985" s="48">
        <v>87915.96</v>
      </c>
      <c r="K2985" s="48">
        <v>96458.12</v>
      </c>
      <c r="L2985" s="48">
        <v>145866.25</v>
      </c>
      <c r="M2985" s="48">
        <v>149146.5</v>
      </c>
      <c r="N2985" s="48">
        <v>150082.53</v>
      </c>
      <c r="O2985" s="48">
        <v>196203.62</v>
      </c>
      <c r="P2985" s="48">
        <v>15361.56</v>
      </c>
      <c r="Q2985" s="48">
        <v>29811.23</v>
      </c>
      <c r="R2985" s="48">
        <v>28130.78</v>
      </c>
      <c r="S2985" s="48">
        <v>15503.94</v>
      </c>
      <c r="T2985" s="48">
        <v>29414.87</v>
      </c>
      <c r="U2985" s="48">
        <v>25091.17</v>
      </c>
      <c r="V2985" s="48">
        <v>26595.15</v>
      </c>
      <c r="W2985" s="48">
        <v>26671.62</v>
      </c>
      <c r="X2985" s="48">
        <v>30925.45</v>
      </c>
      <c r="Y2985" s="48">
        <v>30585.1</v>
      </c>
      <c r="Z2985" s="48">
        <v>33920.35</v>
      </c>
    </row>
    <row r="2986" spans="1:26">
      <c r="A2986" s="48">
        <v>752411</v>
      </c>
      <c r="B2986" s="49" t="s">
        <v>5398</v>
      </c>
      <c r="C2986" s="49" t="s">
        <v>5399</v>
      </c>
      <c r="D2986" s="49" t="s">
        <v>5400</v>
      </c>
      <c r="E2986" s="48">
        <v>52139.27</v>
      </c>
      <c r="F2986" s="48">
        <v>53264.32</v>
      </c>
      <c r="G2986" s="48">
        <v>45178.16</v>
      </c>
      <c r="H2986" s="48">
        <v>25690.6</v>
      </c>
      <c r="I2986" s="48">
        <v>42166.95</v>
      </c>
      <c r="J2986" s="48">
        <v>65652.55</v>
      </c>
      <c r="K2986" s="48">
        <v>45248.07</v>
      </c>
      <c r="L2986" s="48">
        <v>31590.68</v>
      </c>
      <c r="M2986" s="48">
        <v>43302.95</v>
      </c>
      <c r="N2986" s="48">
        <v>26224.63</v>
      </c>
      <c r="O2986" s="48">
        <v>28220.65</v>
      </c>
      <c r="P2986" s="48">
        <v>52876.36</v>
      </c>
      <c r="Q2986" s="48">
        <v>40311.94</v>
      </c>
      <c r="R2986" s="48">
        <v>42398.3</v>
      </c>
      <c r="S2986" s="48">
        <v>35893.870000000003</v>
      </c>
      <c r="T2986" s="48">
        <v>51522.57</v>
      </c>
      <c r="U2986" s="48">
        <v>72404.92</v>
      </c>
      <c r="V2986" s="48">
        <v>48087.12</v>
      </c>
      <c r="W2986" s="48">
        <v>18112.3</v>
      </c>
      <c r="X2986" s="48">
        <v>27219.66</v>
      </c>
      <c r="Y2986" s="48">
        <v>21071.05</v>
      </c>
      <c r="Z2986" s="48">
        <v>15880.36</v>
      </c>
    </row>
    <row r="2987" spans="1:26">
      <c r="A2987" s="48">
        <v>749853</v>
      </c>
      <c r="B2987" s="49" t="s">
        <v>19736</v>
      </c>
      <c r="C2987" s="49" t="s">
        <v>6554</v>
      </c>
      <c r="D2987" s="49" t="s">
        <v>19737</v>
      </c>
      <c r="E2987" s="48">
        <v>120728.45</v>
      </c>
      <c r="F2987" s="48">
        <v>131889.81</v>
      </c>
      <c r="G2987" s="48">
        <v>108984.23</v>
      </c>
      <c r="H2987" s="48">
        <v>73456.52</v>
      </c>
      <c r="I2987" s="48">
        <v>107660.2</v>
      </c>
      <c r="J2987" s="48">
        <v>98235.98</v>
      </c>
      <c r="K2987" s="48">
        <v>98081</v>
      </c>
      <c r="L2987" s="48">
        <v>118218.36</v>
      </c>
      <c r="M2987" s="48">
        <v>133953.81</v>
      </c>
      <c r="N2987" s="48">
        <v>129238.63</v>
      </c>
      <c r="O2987" s="48">
        <v>157328.25</v>
      </c>
      <c r="P2987" s="48">
        <v>116588.77</v>
      </c>
      <c r="Q2987" s="48">
        <v>95047</v>
      </c>
      <c r="R2987" s="48">
        <v>98329.95</v>
      </c>
      <c r="S2987" s="48">
        <v>112913.77</v>
      </c>
      <c r="T2987" s="48">
        <v>131510.56</v>
      </c>
      <c r="U2987" s="48">
        <v>119894.64</v>
      </c>
      <c r="V2987" s="48">
        <v>101042.95</v>
      </c>
      <c r="W2987" s="48">
        <v>72580.05</v>
      </c>
      <c r="X2987" s="48">
        <v>75212.94</v>
      </c>
      <c r="Y2987" s="48">
        <v>97143.98</v>
      </c>
      <c r="Z2987" s="48">
        <v>90686.56</v>
      </c>
    </row>
    <row r="2988" spans="1:26">
      <c r="A2988" s="48">
        <v>750768</v>
      </c>
      <c r="B2988" s="49" t="s">
        <v>10247</v>
      </c>
      <c r="C2988" s="49" t="s">
        <v>10248</v>
      </c>
      <c r="D2988" s="49" t="s">
        <v>10249</v>
      </c>
      <c r="E2988" s="48">
        <v>66244.789999999994</v>
      </c>
      <c r="F2988" s="48">
        <v>104590.86</v>
      </c>
      <c r="G2988" s="48">
        <v>107768.95</v>
      </c>
      <c r="H2988" s="48">
        <v>69568.88</v>
      </c>
      <c r="I2988" s="48">
        <v>69359.839999999997</v>
      </c>
      <c r="J2988" s="48">
        <v>52634.42</v>
      </c>
      <c r="K2988" s="48">
        <v>47503.27</v>
      </c>
      <c r="L2988" s="48">
        <v>76726.27</v>
      </c>
      <c r="M2988" s="48">
        <v>122547.4</v>
      </c>
      <c r="N2988" s="48">
        <v>65351.76</v>
      </c>
      <c r="O2988" s="48">
        <v>113798.24</v>
      </c>
      <c r="P2988" s="48">
        <v>80544.710000000006</v>
      </c>
      <c r="Q2988" s="48">
        <v>81005.570000000007</v>
      </c>
      <c r="R2988" s="48">
        <v>93313.23</v>
      </c>
      <c r="S2988" s="48">
        <v>109120.3</v>
      </c>
      <c r="T2988" s="48">
        <v>83685.94</v>
      </c>
      <c r="U2988" s="48">
        <v>68840.88</v>
      </c>
      <c r="V2988" s="48">
        <v>64252.3</v>
      </c>
      <c r="W2988" s="48">
        <v>59922.89</v>
      </c>
      <c r="X2988" s="48">
        <v>69855.95</v>
      </c>
      <c r="Y2988" s="48">
        <v>61524.34</v>
      </c>
      <c r="Z2988" s="48">
        <v>79779.38</v>
      </c>
    </row>
    <row r="2989" spans="1:26">
      <c r="A2989" s="48">
        <v>754125</v>
      </c>
      <c r="B2989" s="49" t="s">
        <v>7083</v>
      </c>
      <c r="C2989" s="49" t="s">
        <v>7084</v>
      </c>
      <c r="D2989" s="49" t="s">
        <v>7085</v>
      </c>
      <c r="E2989" s="48">
        <v>63129.48</v>
      </c>
      <c r="F2989" s="48">
        <v>86901.19</v>
      </c>
      <c r="G2989" s="48">
        <v>58806.52</v>
      </c>
      <c r="H2989" s="48">
        <v>31278.7</v>
      </c>
      <c r="I2989" s="48">
        <v>95793.31</v>
      </c>
      <c r="J2989" s="48">
        <v>73044.67</v>
      </c>
      <c r="K2989" s="48">
        <v>91218.17</v>
      </c>
      <c r="L2989" s="48">
        <v>78587.98</v>
      </c>
      <c r="M2989" s="48">
        <v>83518.16</v>
      </c>
      <c r="N2989" s="48">
        <v>56630.38</v>
      </c>
      <c r="O2989" s="48">
        <v>72440.91</v>
      </c>
      <c r="P2989" s="48">
        <v>37625.56</v>
      </c>
      <c r="Q2989" s="48">
        <v>76969.38</v>
      </c>
      <c r="R2989" s="48">
        <v>58322.93</v>
      </c>
      <c r="S2989" s="48">
        <v>3324.97</v>
      </c>
      <c r="T2989" s="48">
        <v>86075.14</v>
      </c>
      <c r="U2989" s="48">
        <v>66545.119999999995</v>
      </c>
      <c r="V2989" s="48">
        <v>97643.8</v>
      </c>
      <c r="W2989" s="48">
        <v>72900.09</v>
      </c>
      <c r="X2989" s="48">
        <v>85301.59</v>
      </c>
      <c r="Y2989" s="48">
        <v>60062.37</v>
      </c>
      <c r="Z2989" s="48">
        <v>48275.32</v>
      </c>
    </row>
    <row r="2990" spans="1:26">
      <c r="A2990" s="48">
        <v>750604</v>
      </c>
      <c r="B2990" s="49" t="s">
        <v>7239</v>
      </c>
      <c r="C2990" s="49" t="s">
        <v>7240</v>
      </c>
      <c r="D2990" s="49" t="s">
        <v>7241</v>
      </c>
      <c r="E2990" s="48">
        <v>39379.86</v>
      </c>
      <c r="F2990" s="48">
        <v>59390.33</v>
      </c>
      <c r="G2990" s="48">
        <v>49226.15</v>
      </c>
      <c r="H2990" s="48">
        <v>32238.68</v>
      </c>
      <c r="I2990" s="48">
        <v>34889.74</v>
      </c>
      <c r="J2990" s="48">
        <v>39071.85</v>
      </c>
      <c r="K2990" s="48">
        <v>52601.26</v>
      </c>
      <c r="L2990" s="48">
        <v>74203.649999999994</v>
      </c>
      <c r="M2990" s="48">
        <v>65065.38</v>
      </c>
      <c r="N2990" s="48">
        <v>65773.440000000002</v>
      </c>
      <c r="O2990" s="48">
        <v>83144.95</v>
      </c>
      <c r="P2990" s="48">
        <v>13166.7</v>
      </c>
      <c r="Q2990" s="48">
        <v>17511.349999999999</v>
      </c>
      <c r="R2990" s="48">
        <v>16648.75</v>
      </c>
      <c r="S2990" s="48">
        <v>18905.650000000001</v>
      </c>
      <c r="T2990" s="48">
        <v>11820.65</v>
      </c>
      <c r="U2990" s="48">
        <v>10611.24</v>
      </c>
      <c r="V2990" s="48">
        <v>13098.06</v>
      </c>
      <c r="W2990" s="48">
        <v>20303.36</v>
      </c>
      <c r="X2990" s="48">
        <v>20220.09</v>
      </c>
      <c r="Y2990" s="48">
        <v>27515.96</v>
      </c>
      <c r="Z2990" s="48">
        <v>29588.17</v>
      </c>
    </row>
    <row r="2991" spans="1:26">
      <c r="A2991" s="48">
        <v>754241</v>
      </c>
      <c r="B2991" s="49" t="s">
        <v>4864</v>
      </c>
      <c r="C2991" s="49" t="s">
        <v>4865</v>
      </c>
      <c r="D2991" s="49" t="s">
        <v>4866</v>
      </c>
      <c r="E2991" s="48">
        <v>40787.040000000001</v>
      </c>
      <c r="F2991" s="48">
        <v>47810.239999999998</v>
      </c>
      <c r="G2991" s="48">
        <v>39989.97</v>
      </c>
      <c r="H2991" s="48">
        <v>26296.62</v>
      </c>
      <c r="I2991" s="48">
        <v>32683.85</v>
      </c>
      <c r="J2991" s="48">
        <v>30624.79</v>
      </c>
      <c r="K2991" s="48">
        <v>44263.11</v>
      </c>
      <c r="L2991" s="48">
        <v>64102.68</v>
      </c>
      <c r="M2991" s="48">
        <v>75133</v>
      </c>
      <c r="N2991" s="48">
        <v>66830.720000000001</v>
      </c>
      <c r="O2991" s="48">
        <v>81266.990000000005</v>
      </c>
      <c r="P2991" s="48">
        <v>35297.160000000003</v>
      </c>
      <c r="Q2991" s="48">
        <v>44630.25</v>
      </c>
      <c r="R2991" s="48">
        <v>31985.63</v>
      </c>
      <c r="S2991" s="48">
        <v>36374.82</v>
      </c>
      <c r="T2991" s="48">
        <v>43494.21</v>
      </c>
      <c r="U2991" s="48">
        <v>36287.11</v>
      </c>
      <c r="V2991" s="48">
        <v>48881.39</v>
      </c>
      <c r="W2991" s="48">
        <v>48256.56</v>
      </c>
      <c r="X2991" s="48">
        <v>53659.49</v>
      </c>
      <c r="Y2991" s="48">
        <v>62483.86</v>
      </c>
      <c r="Z2991" s="48">
        <v>52902.15</v>
      </c>
    </row>
    <row r="2992" spans="1:26">
      <c r="A2992" s="48">
        <v>755135</v>
      </c>
      <c r="B2992" s="49" t="s">
        <v>12700</v>
      </c>
      <c r="C2992" s="49" t="s">
        <v>12701</v>
      </c>
      <c r="D2992" s="49" t="s">
        <v>12702</v>
      </c>
      <c r="E2992" s="48">
        <v>22506.67</v>
      </c>
      <c r="F2992" s="48">
        <v>6017.12</v>
      </c>
      <c r="G2992" s="50"/>
      <c r="H2992" s="48">
        <v>17693.439999999999</v>
      </c>
      <c r="I2992" s="50"/>
      <c r="J2992" s="50"/>
      <c r="K2992" s="48">
        <v>24908.74</v>
      </c>
      <c r="L2992" s="48">
        <v>5152.18</v>
      </c>
      <c r="M2992" s="48">
        <v>3876.11</v>
      </c>
      <c r="N2992" s="48">
        <v>7411.17</v>
      </c>
      <c r="O2992" s="48">
        <v>63190.46</v>
      </c>
      <c r="P2992" s="48">
        <v>15153.7</v>
      </c>
      <c r="Q2992" s="48">
        <v>262.16000000000003</v>
      </c>
      <c r="R2992" s="50"/>
      <c r="S2992" s="48">
        <v>17922.72</v>
      </c>
      <c r="T2992" s="50"/>
      <c r="U2992" s="50"/>
      <c r="V2992" s="48">
        <v>4110.68</v>
      </c>
      <c r="W2992" s="48">
        <v>362.59</v>
      </c>
      <c r="X2992" s="48">
        <v>81.150000000000006</v>
      </c>
      <c r="Y2992" s="48">
        <v>10593.35</v>
      </c>
      <c r="Z2992" s="48">
        <v>35214.97</v>
      </c>
    </row>
    <row r="2993" spans="1:26">
      <c r="A2993" s="48">
        <v>752541</v>
      </c>
      <c r="B2993" s="49" t="s">
        <v>10881</v>
      </c>
      <c r="C2993" s="49" t="s">
        <v>10882</v>
      </c>
      <c r="D2993" s="49" t="s">
        <v>10883</v>
      </c>
      <c r="E2993" s="48">
        <v>53409.23</v>
      </c>
      <c r="F2993" s="48">
        <v>40967.97</v>
      </c>
      <c r="G2993" s="48">
        <v>28858.69</v>
      </c>
      <c r="H2993" s="48">
        <v>7919.16</v>
      </c>
      <c r="I2993" s="48">
        <v>4968.1400000000003</v>
      </c>
      <c r="J2993" s="48">
        <v>26842.639999999999</v>
      </c>
      <c r="K2993" s="48">
        <v>23121.56</v>
      </c>
      <c r="L2993" s="48">
        <v>51373.27</v>
      </c>
      <c r="M2993" s="48">
        <v>54693.29</v>
      </c>
      <c r="N2993" s="48">
        <v>62750.47</v>
      </c>
      <c r="O2993" s="48">
        <v>76136.81</v>
      </c>
      <c r="P2993" s="48">
        <v>57260.89</v>
      </c>
      <c r="Q2993" s="48">
        <v>31120.41</v>
      </c>
      <c r="R2993" s="48">
        <v>28131.87</v>
      </c>
      <c r="S2993" s="48">
        <v>790.22</v>
      </c>
      <c r="T2993" s="48">
        <v>318.75</v>
      </c>
      <c r="U2993" s="48">
        <v>30568.91</v>
      </c>
      <c r="V2993" s="48">
        <v>26867.81</v>
      </c>
      <c r="W2993" s="48">
        <v>31131.59</v>
      </c>
      <c r="X2993" s="48">
        <v>30440.63</v>
      </c>
      <c r="Y2993" s="48">
        <v>49995.519999999997</v>
      </c>
      <c r="Z2993" s="48">
        <v>44626.67</v>
      </c>
    </row>
    <row r="2994" spans="1:26">
      <c r="A2994" s="48">
        <v>750303</v>
      </c>
      <c r="B2994" s="49" t="s">
        <v>10146</v>
      </c>
      <c r="C2994" s="49" t="s">
        <v>10147</v>
      </c>
      <c r="D2994" s="49" t="s">
        <v>10148</v>
      </c>
      <c r="E2994" s="48">
        <v>18417.5</v>
      </c>
      <c r="F2994" s="48">
        <v>24308.63</v>
      </c>
      <c r="G2994" s="48">
        <v>19013.52</v>
      </c>
      <c r="H2994" s="48">
        <v>10231.27</v>
      </c>
      <c r="I2994" s="48">
        <v>15435.4</v>
      </c>
      <c r="J2994" s="48">
        <v>8575.2199999999993</v>
      </c>
      <c r="K2994" s="48">
        <v>17106.47</v>
      </c>
      <c r="L2994" s="48">
        <v>34689.910000000003</v>
      </c>
      <c r="M2994" s="48">
        <v>37327.08</v>
      </c>
      <c r="N2994" s="48">
        <v>38085.050000000003</v>
      </c>
      <c r="O2994" s="48">
        <v>52560.480000000003</v>
      </c>
      <c r="P2994" s="48">
        <v>18815.54</v>
      </c>
      <c r="Q2994" s="48">
        <v>16733.900000000001</v>
      </c>
      <c r="R2994" s="48">
        <v>16156.72</v>
      </c>
      <c r="S2994" s="48">
        <v>16216.66</v>
      </c>
      <c r="T2994" s="48">
        <v>16402.21</v>
      </c>
      <c r="U2994" s="48">
        <v>12971.62</v>
      </c>
      <c r="V2994" s="48">
        <v>21977.85</v>
      </c>
      <c r="W2994" s="48">
        <v>23322.25</v>
      </c>
      <c r="X2994" s="48">
        <v>33363.910000000003</v>
      </c>
      <c r="Y2994" s="48">
        <v>32856.01</v>
      </c>
      <c r="Z2994" s="48">
        <v>39376.65</v>
      </c>
    </row>
    <row r="2995" spans="1:26">
      <c r="A2995" s="48">
        <v>752030</v>
      </c>
      <c r="B2995" s="49" t="s">
        <v>7975</v>
      </c>
      <c r="C2995" s="49" t="s">
        <v>7976</v>
      </c>
      <c r="D2995" s="49" t="s">
        <v>7977</v>
      </c>
      <c r="E2995" s="48">
        <v>29483.79</v>
      </c>
      <c r="F2995" s="48">
        <v>39165.019999999997</v>
      </c>
      <c r="G2995" s="48">
        <v>23204.65</v>
      </c>
      <c r="H2995" s="48">
        <v>25375.61</v>
      </c>
      <c r="I2995" s="48">
        <v>20305.52</v>
      </c>
      <c r="J2995" s="48">
        <v>24915.62</v>
      </c>
      <c r="K2995" s="48">
        <v>36668.93</v>
      </c>
      <c r="L2995" s="48">
        <v>47941.27</v>
      </c>
      <c r="M2995" s="48">
        <v>62418.57</v>
      </c>
      <c r="N2995" s="48">
        <v>52304.39</v>
      </c>
      <c r="O2995" s="48">
        <v>63263.62</v>
      </c>
      <c r="P2995" s="48">
        <v>43677.3</v>
      </c>
      <c r="Q2995" s="48">
        <v>32956.44</v>
      </c>
      <c r="R2995" s="48">
        <v>29926.240000000002</v>
      </c>
      <c r="S2995" s="48">
        <v>42149.06</v>
      </c>
      <c r="T2995" s="48">
        <v>30970.15</v>
      </c>
      <c r="U2995" s="48">
        <v>31058.81</v>
      </c>
      <c r="V2995" s="48">
        <v>42817.79</v>
      </c>
      <c r="W2995" s="48">
        <v>35435.25</v>
      </c>
      <c r="X2995" s="48">
        <v>43867.67</v>
      </c>
      <c r="Y2995" s="48">
        <v>48409.120000000003</v>
      </c>
      <c r="Z2995" s="48">
        <v>40600.43</v>
      </c>
    </row>
    <row r="2996" spans="1:26">
      <c r="A2996" s="48">
        <v>749677</v>
      </c>
      <c r="B2996" s="49" t="s">
        <v>11073</v>
      </c>
      <c r="C2996" s="49" t="s">
        <v>11074</v>
      </c>
      <c r="D2996" s="49" t="s">
        <v>11075</v>
      </c>
      <c r="E2996" s="48">
        <v>15425.31</v>
      </c>
      <c r="F2996" s="48">
        <v>33260.800000000003</v>
      </c>
      <c r="G2996" s="48">
        <v>20162.490000000002</v>
      </c>
      <c r="H2996" s="48">
        <v>15832.36</v>
      </c>
      <c r="I2996" s="48">
        <v>10991.24</v>
      </c>
      <c r="J2996" s="48">
        <v>18620.39</v>
      </c>
      <c r="K2996" s="48">
        <v>15016.34</v>
      </c>
      <c r="L2996" s="48">
        <v>49178.16</v>
      </c>
      <c r="M2996" s="48">
        <v>42200.97</v>
      </c>
      <c r="N2996" s="48">
        <v>21376.49</v>
      </c>
      <c r="O2996" s="48">
        <v>24951.56</v>
      </c>
      <c r="P2996" s="48">
        <v>12562.04</v>
      </c>
      <c r="Q2996" s="48">
        <v>21548.9</v>
      </c>
      <c r="R2996" s="48">
        <v>18089.560000000001</v>
      </c>
      <c r="S2996" s="48">
        <v>21461.119999999999</v>
      </c>
      <c r="T2996" s="48">
        <v>7824.71</v>
      </c>
      <c r="U2996" s="48">
        <v>21347.84</v>
      </c>
      <c r="V2996" s="48">
        <v>16104.36</v>
      </c>
      <c r="W2996" s="48">
        <v>38896.980000000003</v>
      </c>
      <c r="X2996" s="48">
        <v>29895.5</v>
      </c>
      <c r="Y2996" s="48">
        <v>15231.48</v>
      </c>
      <c r="Z2996" s="48">
        <v>16381.5</v>
      </c>
    </row>
    <row r="2997" spans="1:26">
      <c r="A2997" s="48">
        <v>754687</v>
      </c>
      <c r="B2997" s="49" t="s">
        <v>9837</v>
      </c>
      <c r="C2997" s="49" t="s">
        <v>9838</v>
      </c>
      <c r="D2997" s="49" t="s">
        <v>9839</v>
      </c>
      <c r="E2997" s="48">
        <v>28509.86</v>
      </c>
      <c r="F2997" s="48">
        <v>29722.89</v>
      </c>
      <c r="G2997" s="48">
        <v>37067.11</v>
      </c>
      <c r="H2997" s="48">
        <v>20632.599999999999</v>
      </c>
      <c r="I2997" s="48">
        <v>25191.74</v>
      </c>
      <c r="J2997" s="48">
        <v>23907.7</v>
      </c>
      <c r="K2997" s="48">
        <v>36841.08</v>
      </c>
      <c r="L2997" s="48">
        <v>24314.71</v>
      </c>
      <c r="M2997" s="48">
        <v>29967.88</v>
      </c>
      <c r="N2997" s="48">
        <v>30435.9</v>
      </c>
      <c r="O2997" s="48">
        <v>30196.93</v>
      </c>
      <c r="P2997" s="48">
        <v>25298.57</v>
      </c>
      <c r="Q2997" s="48">
        <v>20330.919999999998</v>
      </c>
      <c r="R2997" s="48">
        <v>28320.66</v>
      </c>
      <c r="S2997" s="48">
        <v>24045.14</v>
      </c>
      <c r="T2997" s="48">
        <v>25810.29</v>
      </c>
      <c r="U2997" s="48">
        <v>23688.15</v>
      </c>
      <c r="V2997" s="48">
        <v>36576.400000000001</v>
      </c>
      <c r="W2997" s="48">
        <v>11643.74</v>
      </c>
      <c r="X2997" s="48">
        <v>11074.26</v>
      </c>
      <c r="Y2997" s="48">
        <v>16135.55</v>
      </c>
      <c r="Z2997" s="48">
        <v>12372.7</v>
      </c>
    </row>
    <row r="2998" spans="1:26">
      <c r="A2998" s="48">
        <v>754608</v>
      </c>
      <c r="B2998" s="49" t="s">
        <v>5452</v>
      </c>
      <c r="C2998" s="49" t="s">
        <v>5453</v>
      </c>
      <c r="D2998" s="49" t="s">
        <v>5454</v>
      </c>
      <c r="E2998" s="48">
        <v>35557.78</v>
      </c>
      <c r="F2998" s="48">
        <v>65155.54</v>
      </c>
      <c r="G2998" s="48">
        <v>45716.07</v>
      </c>
      <c r="H2998" s="48">
        <v>27264.62</v>
      </c>
      <c r="I2998" s="48">
        <v>28247.67</v>
      </c>
      <c r="J2998" s="48">
        <v>31960.720000000001</v>
      </c>
      <c r="K2998" s="48">
        <v>33728.69</v>
      </c>
      <c r="L2998" s="48">
        <v>96730.33</v>
      </c>
      <c r="M2998" s="48">
        <v>82737.990000000005</v>
      </c>
      <c r="N2998" s="48">
        <v>66561.509999999995</v>
      </c>
      <c r="O2998" s="48">
        <v>74297.75</v>
      </c>
      <c r="P2998" s="48">
        <v>32778.69</v>
      </c>
      <c r="Q2998" s="48">
        <v>45591.48</v>
      </c>
      <c r="R2998" s="48">
        <v>42270.239999999998</v>
      </c>
      <c r="S2998" s="48">
        <v>42648.82</v>
      </c>
      <c r="T2998" s="48">
        <v>32965.54</v>
      </c>
      <c r="U2998" s="48">
        <v>37344.53</v>
      </c>
      <c r="V2998" s="48">
        <v>35719.21</v>
      </c>
      <c r="W2998" s="48">
        <v>61238.77</v>
      </c>
      <c r="X2998" s="48">
        <v>51002.29</v>
      </c>
      <c r="Y2998" s="48">
        <v>49689.67</v>
      </c>
      <c r="Z2998" s="48">
        <v>42075.58</v>
      </c>
    </row>
    <row r="2999" spans="1:26">
      <c r="A2999" s="48">
        <v>752399</v>
      </c>
      <c r="B2999" s="49" t="s">
        <v>11043</v>
      </c>
      <c r="C2999" s="49" t="s">
        <v>11044</v>
      </c>
      <c r="D2999" s="49" t="s">
        <v>11045</v>
      </c>
      <c r="E2999" s="48">
        <v>16291.4</v>
      </c>
      <c r="F2999" s="48">
        <v>28352.81</v>
      </c>
      <c r="G2999" s="48">
        <v>24261.68</v>
      </c>
      <c r="H2999" s="48">
        <v>20306.54</v>
      </c>
      <c r="I2999" s="48">
        <v>28420.75</v>
      </c>
      <c r="J2999" s="48">
        <v>14960.43</v>
      </c>
      <c r="K2999" s="48">
        <v>26174.73</v>
      </c>
      <c r="L2999" s="48">
        <v>42639.18</v>
      </c>
      <c r="M2999" s="48">
        <v>40803.11</v>
      </c>
      <c r="N2999" s="48">
        <v>35645.919999999998</v>
      </c>
      <c r="O2999" s="48">
        <v>53374.400000000001</v>
      </c>
      <c r="P2999" s="48">
        <v>19944.009999999998</v>
      </c>
      <c r="Q2999" s="48">
        <v>21834.25</v>
      </c>
      <c r="R2999" s="48">
        <v>26518.16</v>
      </c>
      <c r="S2999" s="48">
        <v>30954.29</v>
      </c>
      <c r="T2999" s="48">
        <v>29555.17</v>
      </c>
      <c r="U2999" s="48">
        <v>19395.12</v>
      </c>
      <c r="V2999" s="48">
        <v>26806</v>
      </c>
      <c r="W2999" s="48">
        <v>22401.37</v>
      </c>
      <c r="X2999" s="48">
        <v>22259</v>
      </c>
      <c r="Y2999" s="48">
        <v>26237.71</v>
      </c>
      <c r="Z2999" s="48">
        <v>28400.04</v>
      </c>
    </row>
    <row r="3000" spans="1:26">
      <c r="A3000" s="48">
        <v>753466</v>
      </c>
      <c r="B3000" s="49" t="s">
        <v>19738</v>
      </c>
      <c r="C3000" s="49" t="s">
        <v>19739</v>
      </c>
      <c r="D3000" s="49" t="s">
        <v>19740</v>
      </c>
      <c r="E3000" s="48">
        <v>44362.92</v>
      </c>
      <c r="F3000" s="48">
        <v>53304.12</v>
      </c>
      <c r="G3000" s="48">
        <v>73087.59</v>
      </c>
      <c r="H3000" s="48">
        <v>41353.910000000003</v>
      </c>
      <c r="I3000" s="48">
        <v>70999.520000000004</v>
      </c>
      <c r="J3000" s="48">
        <v>38154.81</v>
      </c>
      <c r="K3000" s="48">
        <v>39389.83</v>
      </c>
      <c r="L3000" s="48">
        <v>21176.49</v>
      </c>
      <c r="M3000" s="48">
        <v>29862.63</v>
      </c>
      <c r="N3000" s="48">
        <v>18091.400000000001</v>
      </c>
      <c r="O3000" s="48">
        <v>21441.5</v>
      </c>
      <c r="P3000" s="48">
        <v>40948.86</v>
      </c>
      <c r="Q3000" s="48">
        <v>43062.93</v>
      </c>
      <c r="R3000" s="48">
        <v>71556.25</v>
      </c>
      <c r="S3000" s="48">
        <v>64977.19</v>
      </c>
      <c r="T3000" s="48">
        <v>92509.35</v>
      </c>
      <c r="U3000" s="48">
        <v>42241.11</v>
      </c>
      <c r="V3000" s="48">
        <v>41534.76</v>
      </c>
      <c r="W3000" s="48">
        <v>12267.35</v>
      </c>
      <c r="X3000" s="48">
        <v>16098.93</v>
      </c>
      <c r="Y3000" s="48">
        <v>1618.45</v>
      </c>
      <c r="Z3000" s="48">
        <v>9846.9599999999991</v>
      </c>
    </row>
    <row r="3001" spans="1:26">
      <c r="A3001" s="48">
        <v>750337</v>
      </c>
      <c r="B3001" s="49" t="s">
        <v>11661</v>
      </c>
      <c r="C3001" s="49" t="s">
        <v>11662</v>
      </c>
      <c r="D3001" s="49" t="s">
        <v>11663</v>
      </c>
      <c r="E3001" s="48">
        <v>24761.53</v>
      </c>
      <c r="F3001" s="48">
        <v>94665.09</v>
      </c>
      <c r="G3001" s="48">
        <v>35107.870000000003</v>
      </c>
      <c r="H3001" s="48">
        <v>11337.24</v>
      </c>
      <c r="I3001" s="48">
        <v>32294.74</v>
      </c>
      <c r="J3001" s="48">
        <v>71990.679999999993</v>
      </c>
      <c r="K3001" s="48">
        <v>23321.51</v>
      </c>
      <c r="L3001" s="48">
        <v>182549.16</v>
      </c>
      <c r="M3001" s="48">
        <v>181871.12</v>
      </c>
      <c r="N3001" s="48">
        <v>90585.03</v>
      </c>
      <c r="O3001" s="48">
        <v>119321.68</v>
      </c>
      <c r="P3001" s="48">
        <v>2895.12</v>
      </c>
      <c r="Q3001" s="48">
        <v>46502.77</v>
      </c>
      <c r="R3001" s="48">
        <v>31044.38</v>
      </c>
      <c r="S3001" s="48">
        <v>3833.03</v>
      </c>
      <c r="T3001" s="48">
        <v>18954.18</v>
      </c>
      <c r="U3001" s="48">
        <v>84698.47</v>
      </c>
      <c r="V3001" s="48">
        <v>4530.7700000000004</v>
      </c>
      <c r="W3001" s="48">
        <v>117934.43</v>
      </c>
      <c r="X3001" s="48">
        <v>84455.48</v>
      </c>
      <c r="Y3001" s="48">
        <v>91756.32</v>
      </c>
      <c r="Z3001" s="48">
        <v>70733.789999999994</v>
      </c>
    </row>
    <row r="3002" spans="1:26">
      <c r="A3002" s="48">
        <v>752326</v>
      </c>
      <c r="B3002" s="49" t="s">
        <v>3037</v>
      </c>
      <c r="C3002" s="49" t="s">
        <v>3038</v>
      </c>
      <c r="D3002" s="49" t="s">
        <v>3039</v>
      </c>
      <c r="E3002" s="48">
        <v>26744.6</v>
      </c>
      <c r="F3002" s="48">
        <v>36808.82</v>
      </c>
      <c r="G3002" s="48">
        <v>26451.58</v>
      </c>
      <c r="H3002" s="48">
        <v>16875.39</v>
      </c>
      <c r="I3002" s="48">
        <v>17242.38</v>
      </c>
      <c r="J3002" s="48">
        <v>21169.45</v>
      </c>
      <c r="K3002" s="48">
        <v>22834.54</v>
      </c>
      <c r="L3002" s="48">
        <v>47265.04</v>
      </c>
      <c r="M3002" s="48">
        <v>38698.86</v>
      </c>
      <c r="N3002" s="48">
        <v>31925.73</v>
      </c>
      <c r="O3002" s="48">
        <v>36313.800000000003</v>
      </c>
      <c r="P3002" s="48">
        <v>26156.77</v>
      </c>
      <c r="Q3002" s="48">
        <v>26163.98</v>
      </c>
      <c r="R3002" s="48">
        <v>22397.62</v>
      </c>
      <c r="S3002" s="48">
        <v>21904.03</v>
      </c>
      <c r="T3002" s="48">
        <v>16838.59</v>
      </c>
      <c r="U3002" s="48">
        <v>25967.18</v>
      </c>
      <c r="V3002" s="48">
        <v>23218.44</v>
      </c>
      <c r="W3002" s="48">
        <v>31411.03</v>
      </c>
      <c r="X3002" s="48">
        <v>23650.91</v>
      </c>
      <c r="Y3002" s="48">
        <v>27650.85</v>
      </c>
      <c r="Z3002" s="48">
        <v>22821.17</v>
      </c>
    </row>
    <row r="3003" spans="1:26">
      <c r="A3003" s="48">
        <v>750473</v>
      </c>
      <c r="B3003" s="49" t="s">
        <v>9716</v>
      </c>
      <c r="C3003" s="49" t="s">
        <v>9169</v>
      </c>
      <c r="D3003" s="49" t="s">
        <v>9717</v>
      </c>
      <c r="E3003" s="48">
        <v>127617.17</v>
      </c>
      <c r="F3003" s="48">
        <v>69069.38</v>
      </c>
      <c r="G3003" s="48">
        <v>12636.26</v>
      </c>
      <c r="H3003" s="48">
        <v>2337.0500000000002</v>
      </c>
      <c r="I3003" s="48">
        <v>22117.53</v>
      </c>
      <c r="J3003" s="48">
        <v>107051.46</v>
      </c>
      <c r="K3003" s="48">
        <v>74821.740000000005</v>
      </c>
      <c r="L3003" s="48">
        <v>363452.38</v>
      </c>
      <c r="M3003" s="48">
        <v>240651.47</v>
      </c>
      <c r="N3003" s="48">
        <v>79086.679999999993</v>
      </c>
      <c r="O3003" s="48">
        <v>49841.07</v>
      </c>
      <c r="P3003" s="48">
        <v>78073.77</v>
      </c>
      <c r="Q3003" s="50"/>
      <c r="R3003" s="50"/>
      <c r="S3003" s="48">
        <v>649.58000000000004</v>
      </c>
      <c r="T3003" s="50"/>
      <c r="U3003" s="50"/>
      <c r="V3003" s="48">
        <v>42018.18</v>
      </c>
      <c r="W3003" s="48">
        <v>202932.48000000001</v>
      </c>
      <c r="X3003" s="48">
        <v>99421.87</v>
      </c>
      <c r="Y3003" s="48">
        <v>34458.65</v>
      </c>
      <c r="Z3003" s="48">
        <v>16553.23</v>
      </c>
    </row>
    <row r="3004" spans="1:26">
      <c r="A3004" s="48">
        <v>750696</v>
      </c>
      <c r="B3004" s="49" t="s">
        <v>8464</v>
      </c>
      <c r="C3004" s="49" t="s">
        <v>8465</v>
      </c>
      <c r="D3004" s="49" t="s">
        <v>8466</v>
      </c>
      <c r="E3004" s="48">
        <v>78350.559999999998</v>
      </c>
      <c r="F3004" s="48">
        <v>90507.77</v>
      </c>
      <c r="G3004" s="48">
        <v>91702.93</v>
      </c>
      <c r="H3004" s="48">
        <v>38868.83</v>
      </c>
      <c r="I3004" s="48">
        <v>59577.23</v>
      </c>
      <c r="J3004" s="48">
        <v>74801.58</v>
      </c>
      <c r="K3004" s="48">
        <v>22115.47</v>
      </c>
      <c r="L3004" s="48">
        <v>82874.7</v>
      </c>
      <c r="M3004" s="48">
        <v>86112.89</v>
      </c>
      <c r="N3004" s="48">
        <v>59510.25</v>
      </c>
      <c r="O3004" s="48">
        <v>96107.97</v>
      </c>
      <c r="P3004" s="48">
        <v>59470.82</v>
      </c>
      <c r="Q3004" s="48">
        <v>53522.92</v>
      </c>
      <c r="R3004" s="48">
        <v>70822.5</v>
      </c>
      <c r="S3004" s="48">
        <v>43233.11</v>
      </c>
      <c r="T3004" s="48">
        <v>46850.35</v>
      </c>
      <c r="U3004" s="48">
        <v>67218.66</v>
      </c>
      <c r="V3004" s="48">
        <v>268.70999999999998</v>
      </c>
      <c r="W3004" s="48">
        <v>33668</v>
      </c>
      <c r="X3004" s="48">
        <v>31448.880000000001</v>
      </c>
      <c r="Y3004" s="48">
        <v>28911.93</v>
      </c>
      <c r="Z3004" s="48">
        <v>37868.07</v>
      </c>
    </row>
    <row r="3005" spans="1:26">
      <c r="A3005" s="48">
        <v>754865</v>
      </c>
      <c r="B3005" s="49" t="s">
        <v>6232</v>
      </c>
      <c r="C3005" s="49" t="s">
        <v>6233</v>
      </c>
      <c r="D3005" s="49" t="s">
        <v>6234</v>
      </c>
      <c r="E3005" s="48">
        <v>114001.22</v>
      </c>
      <c r="F3005" s="48">
        <v>156168.38</v>
      </c>
      <c r="G3005" s="48">
        <v>116462.37</v>
      </c>
      <c r="H3005" s="48">
        <v>50326.57</v>
      </c>
      <c r="I3005" s="48">
        <v>80486.95</v>
      </c>
      <c r="J3005" s="48">
        <v>99843.37</v>
      </c>
      <c r="K3005" s="48">
        <v>93961.44</v>
      </c>
      <c r="L3005" s="48">
        <v>179998.31</v>
      </c>
      <c r="M3005" s="48">
        <v>197345.47</v>
      </c>
      <c r="N3005" s="48">
        <v>127808.37</v>
      </c>
      <c r="O3005" s="48">
        <v>175062.33</v>
      </c>
      <c r="P3005" s="48">
        <v>109899.36</v>
      </c>
      <c r="Q3005" s="48">
        <v>93173.43</v>
      </c>
      <c r="R3005" s="48">
        <v>83284.34</v>
      </c>
      <c r="S3005" s="48">
        <v>60430.879999999997</v>
      </c>
      <c r="T3005" s="48">
        <v>110357.69</v>
      </c>
      <c r="U3005" s="48">
        <v>141814.62</v>
      </c>
      <c r="V3005" s="48">
        <v>127587.8</v>
      </c>
      <c r="W3005" s="48">
        <v>117861.77</v>
      </c>
      <c r="X3005" s="48">
        <v>109458.14</v>
      </c>
      <c r="Y3005" s="48">
        <v>109060.78</v>
      </c>
      <c r="Z3005" s="48">
        <v>84244.68</v>
      </c>
    </row>
    <row r="3006" spans="1:26">
      <c r="A3006" s="48">
        <v>752931</v>
      </c>
      <c r="B3006" s="49" t="s">
        <v>6336</v>
      </c>
      <c r="C3006" s="49" t="s">
        <v>6337</v>
      </c>
      <c r="D3006" s="49" t="s">
        <v>6338</v>
      </c>
      <c r="E3006" s="48">
        <v>52827.199999999997</v>
      </c>
      <c r="F3006" s="48">
        <v>61297.42</v>
      </c>
      <c r="G3006" s="48">
        <v>77601.919999999998</v>
      </c>
      <c r="H3006" s="48">
        <v>45922.06</v>
      </c>
      <c r="I3006" s="48">
        <v>48245.14</v>
      </c>
      <c r="J3006" s="48">
        <v>55335.3</v>
      </c>
      <c r="K3006" s="48">
        <v>46742.05</v>
      </c>
      <c r="L3006" s="48">
        <v>66762.59</v>
      </c>
      <c r="M3006" s="48">
        <v>77517.86</v>
      </c>
      <c r="N3006" s="48">
        <v>35879.839999999997</v>
      </c>
      <c r="O3006" s="48">
        <v>74912.77</v>
      </c>
      <c r="P3006" s="48">
        <v>51863.02</v>
      </c>
      <c r="Q3006" s="48">
        <v>44406.44</v>
      </c>
      <c r="R3006" s="48">
        <v>74673.73</v>
      </c>
      <c r="S3006" s="48">
        <v>73803.3</v>
      </c>
      <c r="T3006" s="48">
        <v>53925.75</v>
      </c>
      <c r="U3006" s="48">
        <v>60605.34</v>
      </c>
      <c r="V3006" s="48">
        <v>45607.519999999997</v>
      </c>
      <c r="W3006" s="48">
        <v>39493.75</v>
      </c>
      <c r="X3006" s="48">
        <v>47011.57</v>
      </c>
      <c r="Y3006" s="48">
        <v>36233.879999999997</v>
      </c>
      <c r="Z3006" s="48">
        <v>45772.95</v>
      </c>
    </row>
    <row r="3007" spans="1:26">
      <c r="A3007" s="48">
        <v>754935</v>
      </c>
      <c r="B3007" s="49" t="s">
        <v>11091</v>
      </c>
      <c r="C3007" s="49" t="s">
        <v>11092</v>
      </c>
      <c r="D3007" s="49" t="s">
        <v>11093</v>
      </c>
      <c r="E3007" s="48">
        <v>15071.35</v>
      </c>
      <c r="F3007" s="48">
        <v>20113.45</v>
      </c>
      <c r="G3007" s="48">
        <v>30327.63</v>
      </c>
      <c r="H3007" s="48">
        <v>26876.58</v>
      </c>
      <c r="I3007" s="48">
        <v>15682.41</v>
      </c>
      <c r="J3007" s="48">
        <v>39082.9</v>
      </c>
      <c r="K3007" s="48">
        <v>12439.29</v>
      </c>
      <c r="L3007" s="48">
        <v>71405.649999999994</v>
      </c>
      <c r="M3007" s="48">
        <v>87561.98</v>
      </c>
      <c r="N3007" s="48">
        <v>53458.18</v>
      </c>
      <c r="O3007" s="48">
        <v>77596.81</v>
      </c>
      <c r="P3007" s="48">
        <v>20544.830000000002</v>
      </c>
      <c r="Q3007" s="48">
        <v>17797.79</v>
      </c>
      <c r="R3007" s="48">
        <v>21163.46</v>
      </c>
      <c r="S3007" s="48">
        <v>31335.02</v>
      </c>
      <c r="T3007" s="48">
        <v>27623.7</v>
      </c>
      <c r="U3007" s="48">
        <v>38639.99</v>
      </c>
      <c r="V3007" s="48">
        <v>16102.05</v>
      </c>
      <c r="W3007" s="48">
        <v>40843.910000000003</v>
      </c>
      <c r="X3007" s="48">
        <v>55157.34</v>
      </c>
      <c r="Y3007" s="48">
        <v>44893.02</v>
      </c>
      <c r="Z3007" s="48">
        <v>52817.39</v>
      </c>
    </row>
    <row r="3008" spans="1:26">
      <c r="A3008" s="48">
        <v>753667</v>
      </c>
      <c r="B3008" s="49" t="s">
        <v>13784</v>
      </c>
      <c r="C3008" s="49" t="s">
        <v>13785</v>
      </c>
      <c r="D3008" s="49" t="s">
        <v>13786</v>
      </c>
      <c r="E3008" s="48">
        <v>39772.93</v>
      </c>
      <c r="F3008" s="48">
        <v>50977.26</v>
      </c>
      <c r="G3008" s="48">
        <v>37519.96</v>
      </c>
      <c r="H3008" s="48">
        <v>14875.36</v>
      </c>
      <c r="I3008" s="48">
        <v>27927.68</v>
      </c>
      <c r="J3008" s="48">
        <v>43022.05</v>
      </c>
      <c r="K3008" s="48">
        <v>28840.7</v>
      </c>
      <c r="L3008" s="48">
        <v>49032.160000000003</v>
      </c>
      <c r="M3008" s="48">
        <v>62127.47</v>
      </c>
      <c r="N3008" s="48">
        <v>41990.01</v>
      </c>
      <c r="O3008" s="48">
        <v>49565.13</v>
      </c>
      <c r="P3008" s="48">
        <v>36785.31</v>
      </c>
      <c r="Q3008" s="48">
        <v>40341.199999999997</v>
      </c>
      <c r="R3008" s="48">
        <v>31342.99</v>
      </c>
      <c r="S3008" s="48">
        <v>14785.92</v>
      </c>
      <c r="T3008" s="48">
        <v>33482.07</v>
      </c>
      <c r="U3008" s="48">
        <v>60260.23</v>
      </c>
      <c r="V3008" s="48">
        <v>28208.83</v>
      </c>
      <c r="W3008" s="48">
        <v>29899.439999999999</v>
      </c>
      <c r="X3008" s="48">
        <v>34093.660000000003</v>
      </c>
      <c r="Y3008" s="48">
        <v>37165.519999999997</v>
      </c>
      <c r="Z3008" s="48">
        <v>26995.72</v>
      </c>
    </row>
    <row r="3009" spans="1:26">
      <c r="A3009" s="48">
        <v>750648</v>
      </c>
      <c r="B3009" s="49" t="s">
        <v>8078</v>
      </c>
      <c r="C3009" s="49" t="s">
        <v>8079</v>
      </c>
      <c r="D3009" s="49" t="s">
        <v>8080</v>
      </c>
      <c r="E3009" s="48">
        <v>24599.57</v>
      </c>
      <c r="F3009" s="48">
        <v>11585.25</v>
      </c>
      <c r="G3009" s="48">
        <v>32894.769999999997</v>
      </c>
      <c r="H3009" s="48">
        <v>2739.05</v>
      </c>
      <c r="I3009" s="48">
        <v>22198.53</v>
      </c>
      <c r="J3009" s="48">
        <v>17717.41</v>
      </c>
      <c r="K3009" s="48">
        <v>25822.639999999999</v>
      </c>
      <c r="L3009" s="48">
        <v>34256.839999999997</v>
      </c>
      <c r="M3009" s="48">
        <v>48296.17</v>
      </c>
      <c r="N3009" s="48">
        <v>52017.25</v>
      </c>
      <c r="O3009" s="48">
        <v>76398.81</v>
      </c>
      <c r="P3009" s="48">
        <v>20206.57</v>
      </c>
      <c r="Q3009" s="48">
        <v>384.64</v>
      </c>
      <c r="R3009" s="48">
        <v>28543.59</v>
      </c>
      <c r="S3009" s="48">
        <v>421.17</v>
      </c>
      <c r="T3009" s="48">
        <v>24670.91</v>
      </c>
      <c r="U3009" s="48">
        <v>8617.56</v>
      </c>
      <c r="V3009" s="48">
        <v>28637.66</v>
      </c>
      <c r="W3009" s="48">
        <v>22233.7</v>
      </c>
      <c r="X3009" s="48">
        <v>39370.42</v>
      </c>
      <c r="Y3009" s="48">
        <v>54863.93</v>
      </c>
      <c r="Z3009" s="48">
        <v>58687.360000000001</v>
      </c>
    </row>
    <row r="3010" spans="1:26">
      <c r="A3010" s="48">
        <v>750639</v>
      </c>
      <c r="B3010" s="49" t="s">
        <v>12858</v>
      </c>
      <c r="C3010" s="49" t="s">
        <v>12859</v>
      </c>
      <c r="D3010" s="49" t="s">
        <v>12860</v>
      </c>
      <c r="E3010" s="48">
        <v>69063.98</v>
      </c>
      <c r="F3010" s="48">
        <v>109780.26</v>
      </c>
      <c r="G3010" s="48">
        <v>80154.39</v>
      </c>
      <c r="H3010" s="48">
        <v>36166.1</v>
      </c>
      <c r="I3010" s="48">
        <v>50769.52</v>
      </c>
      <c r="J3010" s="48">
        <v>66550.95</v>
      </c>
      <c r="K3010" s="48">
        <v>53264.55</v>
      </c>
      <c r="L3010" s="48">
        <v>99818.84</v>
      </c>
      <c r="M3010" s="48">
        <v>107958.05</v>
      </c>
      <c r="N3010" s="48">
        <v>73076.12</v>
      </c>
      <c r="O3010" s="48">
        <v>113521.34</v>
      </c>
      <c r="P3010" s="48">
        <v>79088.160000000003</v>
      </c>
      <c r="Q3010" s="48">
        <v>104756.26</v>
      </c>
      <c r="R3010" s="48">
        <v>87308.91</v>
      </c>
      <c r="S3010" s="48">
        <v>69867.960000000006</v>
      </c>
      <c r="T3010" s="48">
        <v>73476.81</v>
      </c>
      <c r="U3010" s="48">
        <v>84387.38</v>
      </c>
      <c r="V3010" s="48">
        <v>59365.59</v>
      </c>
      <c r="W3010" s="48">
        <v>81993.84</v>
      </c>
      <c r="X3010" s="48">
        <v>79591.81</v>
      </c>
      <c r="Y3010" s="48">
        <v>64033.89</v>
      </c>
      <c r="Z3010" s="48">
        <v>71219.460000000006</v>
      </c>
    </row>
    <row r="3011" spans="1:26">
      <c r="A3011" s="48">
        <v>753015</v>
      </c>
      <c r="B3011" s="49" t="s">
        <v>19741</v>
      </c>
      <c r="C3011" s="49" t="s">
        <v>19742</v>
      </c>
      <c r="D3011" s="49" t="s">
        <v>19743</v>
      </c>
      <c r="E3011" s="48">
        <v>78789.23</v>
      </c>
      <c r="F3011" s="48">
        <v>74304.09</v>
      </c>
      <c r="G3011" s="48">
        <v>84102.31</v>
      </c>
      <c r="H3011" s="48">
        <v>47438.36</v>
      </c>
      <c r="I3011" s="48">
        <v>72596.11</v>
      </c>
      <c r="J3011" s="48">
        <v>63315.77</v>
      </c>
      <c r="K3011" s="48">
        <v>76369.149999999994</v>
      </c>
      <c r="L3011" s="48">
        <v>73693.06</v>
      </c>
      <c r="M3011" s="48">
        <v>98886.67</v>
      </c>
      <c r="N3011" s="48">
        <v>79469.05</v>
      </c>
      <c r="O3011" s="48">
        <v>113994.08</v>
      </c>
      <c r="P3011" s="48">
        <v>79792.820000000007</v>
      </c>
      <c r="Q3011" s="48">
        <v>54543.18</v>
      </c>
      <c r="R3011" s="48">
        <v>74136.070000000007</v>
      </c>
      <c r="S3011" s="48">
        <v>75148.87</v>
      </c>
      <c r="T3011" s="48">
        <v>93282.02</v>
      </c>
      <c r="U3011" s="48">
        <v>77786.14</v>
      </c>
      <c r="V3011" s="48">
        <v>86234.69</v>
      </c>
      <c r="W3011" s="48">
        <v>61409.54</v>
      </c>
      <c r="X3011" s="48">
        <v>72849.289999999994</v>
      </c>
      <c r="Y3011" s="48">
        <v>80805.16</v>
      </c>
      <c r="Z3011" s="48">
        <v>80152.45</v>
      </c>
    </row>
    <row r="3012" spans="1:26">
      <c r="A3012" s="48">
        <v>752425</v>
      </c>
      <c r="B3012" s="49" t="s">
        <v>11999</v>
      </c>
      <c r="C3012" s="49" t="s">
        <v>12000</v>
      </c>
      <c r="D3012" s="49" t="s">
        <v>12001</v>
      </c>
      <c r="E3012" s="48">
        <v>138931.57999999999</v>
      </c>
      <c r="F3012" s="48">
        <v>113664.19</v>
      </c>
      <c r="G3012" s="48">
        <v>127104.35</v>
      </c>
      <c r="H3012" s="48">
        <v>110617.85</v>
      </c>
      <c r="I3012" s="48">
        <v>92966.41</v>
      </c>
      <c r="J3012" s="48">
        <v>102100.72</v>
      </c>
      <c r="K3012" s="48">
        <v>112060.09</v>
      </c>
      <c r="L3012" s="48">
        <v>152260.22</v>
      </c>
      <c r="M3012" s="48">
        <v>153664.03</v>
      </c>
      <c r="N3012" s="48">
        <v>112497.16</v>
      </c>
      <c r="O3012" s="48">
        <v>145947.92000000001</v>
      </c>
      <c r="P3012" s="48">
        <v>141829.12</v>
      </c>
      <c r="Q3012" s="48">
        <v>86690.58</v>
      </c>
      <c r="R3012" s="48">
        <v>114874.95</v>
      </c>
      <c r="S3012" s="48">
        <v>168588.95</v>
      </c>
      <c r="T3012" s="48">
        <v>114369.04</v>
      </c>
      <c r="U3012" s="48">
        <v>122603.25</v>
      </c>
      <c r="V3012" s="48">
        <v>115311.3</v>
      </c>
      <c r="W3012" s="48">
        <v>96012.74</v>
      </c>
      <c r="X3012" s="48">
        <v>92427.47</v>
      </c>
      <c r="Y3012" s="48">
        <v>94207.35</v>
      </c>
      <c r="Z3012" s="48">
        <v>84105.86</v>
      </c>
    </row>
    <row r="3013" spans="1:26">
      <c r="A3013" s="48">
        <v>748991</v>
      </c>
      <c r="B3013" s="49" t="s">
        <v>19744</v>
      </c>
      <c r="C3013" s="49" t="s">
        <v>19745</v>
      </c>
      <c r="D3013" s="49" t="s">
        <v>19746</v>
      </c>
      <c r="E3013" s="48">
        <v>31707.77</v>
      </c>
      <c r="F3013" s="48">
        <v>44200.05</v>
      </c>
      <c r="G3013" s="48">
        <v>20482.48</v>
      </c>
      <c r="H3013" s="48">
        <v>15260.35</v>
      </c>
      <c r="I3013" s="48">
        <v>16432.400000000001</v>
      </c>
      <c r="J3013" s="48">
        <v>27197.66</v>
      </c>
      <c r="K3013" s="48">
        <v>8816.2199999999993</v>
      </c>
      <c r="L3013" s="48">
        <v>44221.120000000003</v>
      </c>
      <c r="M3013" s="48">
        <v>48345.2</v>
      </c>
      <c r="N3013" s="48">
        <v>28489.7</v>
      </c>
      <c r="O3013" s="48">
        <v>27458.63</v>
      </c>
      <c r="P3013" s="48">
        <v>34967.57</v>
      </c>
      <c r="Q3013" s="48">
        <v>39419.85</v>
      </c>
      <c r="R3013" s="48">
        <v>18661.990000000002</v>
      </c>
      <c r="S3013" s="48">
        <v>14860.05</v>
      </c>
      <c r="T3013" s="48">
        <v>18498.38</v>
      </c>
      <c r="U3013" s="48">
        <v>33290.379999999997</v>
      </c>
      <c r="V3013" s="48">
        <v>11288.91</v>
      </c>
      <c r="W3013" s="48">
        <v>31660.06</v>
      </c>
      <c r="X3013" s="48">
        <v>29638.720000000001</v>
      </c>
      <c r="Y3013" s="48">
        <v>20931.72</v>
      </c>
      <c r="Z3013" s="48">
        <v>25069.01</v>
      </c>
    </row>
    <row r="3014" spans="1:26">
      <c r="A3014" s="48">
        <v>752259</v>
      </c>
      <c r="B3014" s="49" t="s">
        <v>17729</v>
      </c>
      <c r="C3014" s="49" t="s">
        <v>17730</v>
      </c>
      <c r="D3014" s="49" t="s">
        <v>17731</v>
      </c>
      <c r="E3014" s="48">
        <v>39949.879999999997</v>
      </c>
      <c r="F3014" s="48">
        <v>53890.33</v>
      </c>
      <c r="G3014" s="48">
        <v>59095.360000000001</v>
      </c>
      <c r="H3014" s="48">
        <v>30351.71</v>
      </c>
      <c r="I3014" s="48">
        <v>66778.55</v>
      </c>
      <c r="J3014" s="48">
        <v>30964.74</v>
      </c>
      <c r="K3014" s="48">
        <v>58199.39</v>
      </c>
      <c r="L3014" s="48">
        <v>80282.929999999993</v>
      </c>
      <c r="M3014" s="48">
        <v>56066.400000000001</v>
      </c>
      <c r="N3014" s="48">
        <v>62737.56</v>
      </c>
      <c r="O3014" s="48">
        <v>104744.53</v>
      </c>
      <c r="P3014" s="48">
        <v>38637.199999999997</v>
      </c>
      <c r="Q3014" s="48">
        <v>41321.11</v>
      </c>
      <c r="R3014" s="48">
        <v>52606.44</v>
      </c>
      <c r="S3014" s="48">
        <v>40061.129999999997</v>
      </c>
      <c r="T3014" s="48">
        <v>85245.89</v>
      </c>
      <c r="U3014" s="48">
        <v>31810.16</v>
      </c>
      <c r="V3014" s="48">
        <v>60894.68</v>
      </c>
      <c r="W3014" s="48">
        <v>51753.45</v>
      </c>
      <c r="X3014" s="48">
        <v>37223.08</v>
      </c>
      <c r="Y3014" s="48">
        <v>50967.040000000001</v>
      </c>
      <c r="Z3014" s="48">
        <v>63858.42</v>
      </c>
    </row>
    <row r="3015" spans="1:26">
      <c r="A3015" s="48">
        <v>752301</v>
      </c>
      <c r="B3015" s="49" t="s">
        <v>9383</v>
      </c>
      <c r="C3015" s="49" t="s">
        <v>9384</v>
      </c>
      <c r="D3015" s="49" t="s">
        <v>9385</v>
      </c>
      <c r="E3015" s="48">
        <v>25258.65</v>
      </c>
      <c r="F3015" s="48">
        <v>47975.16</v>
      </c>
      <c r="G3015" s="48">
        <v>43043.14</v>
      </c>
      <c r="H3015" s="48">
        <v>26723.69</v>
      </c>
      <c r="I3015" s="48">
        <v>17461.509999999998</v>
      </c>
      <c r="J3015" s="48">
        <v>34164.800000000003</v>
      </c>
      <c r="K3015" s="48">
        <v>54857.38</v>
      </c>
      <c r="L3015" s="48">
        <v>37006.97</v>
      </c>
      <c r="M3015" s="48">
        <v>55662.43</v>
      </c>
      <c r="N3015" s="48">
        <v>44462.15</v>
      </c>
      <c r="O3015" s="48">
        <v>65864.69</v>
      </c>
      <c r="P3015" s="48">
        <v>30449.119999999999</v>
      </c>
      <c r="Q3015" s="48">
        <v>36405.29</v>
      </c>
      <c r="R3015" s="48">
        <v>42780.73</v>
      </c>
      <c r="S3015" s="48">
        <v>49801.49</v>
      </c>
      <c r="T3015" s="48">
        <v>28478.66</v>
      </c>
      <c r="U3015" s="48">
        <v>26551.16</v>
      </c>
      <c r="V3015" s="48">
        <v>34173.29</v>
      </c>
      <c r="W3015" s="48">
        <v>25946.15</v>
      </c>
      <c r="X3015" s="48">
        <v>32913.99</v>
      </c>
      <c r="Y3015" s="48">
        <v>35677.919999999998</v>
      </c>
      <c r="Z3015" s="48">
        <v>39262.29</v>
      </c>
    </row>
    <row r="3016" spans="1:26">
      <c r="A3016" s="48">
        <v>754290</v>
      </c>
      <c r="B3016" s="49" t="s">
        <v>8690</v>
      </c>
      <c r="C3016" s="49" t="s">
        <v>8691</v>
      </c>
      <c r="D3016" s="49" t="s">
        <v>8692</v>
      </c>
      <c r="E3016" s="48">
        <v>43915.26</v>
      </c>
      <c r="F3016" s="48">
        <v>48575.38</v>
      </c>
      <c r="G3016" s="48">
        <v>54416.5</v>
      </c>
      <c r="H3016" s="48">
        <v>32828.910000000003</v>
      </c>
      <c r="I3016" s="48">
        <v>38419.120000000003</v>
      </c>
      <c r="J3016" s="48">
        <v>22166.65</v>
      </c>
      <c r="K3016" s="48">
        <v>28523.81</v>
      </c>
      <c r="L3016" s="48">
        <v>36852.07</v>
      </c>
      <c r="M3016" s="48">
        <v>43982.23</v>
      </c>
      <c r="N3016" s="48">
        <v>28313.79</v>
      </c>
      <c r="O3016" s="48">
        <v>44155.26</v>
      </c>
      <c r="P3016" s="48">
        <v>51587.839999999997</v>
      </c>
      <c r="Q3016" s="48">
        <v>38244.839999999997</v>
      </c>
      <c r="R3016" s="48">
        <v>51264.98</v>
      </c>
      <c r="S3016" s="48">
        <v>54861.68</v>
      </c>
      <c r="T3016" s="48">
        <v>44731.199999999997</v>
      </c>
      <c r="U3016" s="48">
        <v>25640.47</v>
      </c>
      <c r="V3016" s="48">
        <v>18893.98</v>
      </c>
      <c r="W3016" s="48">
        <v>31650.93</v>
      </c>
      <c r="X3016" s="48">
        <v>32085.46</v>
      </c>
      <c r="Y3016" s="48">
        <v>24894.83</v>
      </c>
      <c r="Z3016" s="48">
        <v>32934.29</v>
      </c>
    </row>
    <row r="3017" spans="1:26">
      <c r="A3017" s="48">
        <v>752724</v>
      </c>
      <c r="B3017" s="49" t="s">
        <v>8479</v>
      </c>
      <c r="C3017" s="49" t="s">
        <v>8480</v>
      </c>
      <c r="D3017" s="49" t="s">
        <v>8481</v>
      </c>
      <c r="E3017" s="48">
        <v>16953.38</v>
      </c>
      <c r="F3017" s="48">
        <v>20415.47</v>
      </c>
      <c r="G3017" s="48">
        <v>1180.03</v>
      </c>
      <c r="H3017" s="50"/>
      <c r="I3017" s="48">
        <v>18888.46</v>
      </c>
      <c r="J3017" s="48">
        <v>24727.62</v>
      </c>
      <c r="K3017" s="50"/>
      <c r="L3017" s="48">
        <v>38315.81</v>
      </c>
      <c r="M3017" s="48">
        <v>100681.12</v>
      </c>
      <c r="N3017" s="50"/>
      <c r="O3017" s="48">
        <v>2297.0500000000002</v>
      </c>
      <c r="P3017" s="48">
        <v>12753.97</v>
      </c>
      <c r="Q3017" s="48">
        <v>7883.81</v>
      </c>
      <c r="R3017" s="48">
        <v>378.86</v>
      </c>
      <c r="S3017" s="50"/>
      <c r="T3017" s="48">
        <v>31589.93</v>
      </c>
      <c r="U3017" s="48">
        <v>39006.81</v>
      </c>
      <c r="V3017" s="50"/>
      <c r="W3017" s="48">
        <v>21112.67</v>
      </c>
      <c r="X3017" s="48">
        <v>46618.22</v>
      </c>
      <c r="Y3017" s="50"/>
      <c r="Z3017" s="48">
        <v>512.52</v>
      </c>
    </row>
    <row r="3018" spans="1:26">
      <c r="A3018" s="48">
        <v>752296</v>
      </c>
      <c r="B3018" s="49" t="s">
        <v>4995</v>
      </c>
      <c r="C3018" s="49" t="s">
        <v>4996</v>
      </c>
      <c r="D3018" s="49" t="s">
        <v>4997</v>
      </c>
      <c r="E3018" s="48">
        <v>19640.62</v>
      </c>
      <c r="F3018" s="48">
        <v>27333.84</v>
      </c>
      <c r="G3018" s="48">
        <v>24270.74</v>
      </c>
      <c r="H3018" s="48">
        <v>14207.44</v>
      </c>
      <c r="I3018" s="48">
        <v>13650.42</v>
      </c>
      <c r="J3018" s="48">
        <v>9275.2900000000009</v>
      </c>
      <c r="K3018" s="48">
        <v>20033.62</v>
      </c>
      <c r="L3018" s="48">
        <v>34079.07</v>
      </c>
      <c r="M3018" s="48">
        <v>34199.050000000003</v>
      </c>
      <c r="N3018" s="48">
        <v>25875.79</v>
      </c>
      <c r="O3018" s="48">
        <v>43231.37</v>
      </c>
      <c r="P3018" s="48">
        <v>17335.580000000002</v>
      </c>
      <c r="Q3018" s="48">
        <v>20529.62</v>
      </c>
      <c r="R3018" s="48">
        <v>19228.84</v>
      </c>
      <c r="S3018" s="48">
        <v>22714.34</v>
      </c>
      <c r="T3018" s="48">
        <v>13904.6</v>
      </c>
      <c r="U3018" s="48">
        <v>8681.23</v>
      </c>
      <c r="V3018" s="48">
        <v>19279.599999999999</v>
      </c>
      <c r="W3018" s="48">
        <v>19884.53</v>
      </c>
      <c r="X3018" s="48">
        <v>17331.12</v>
      </c>
      <c r="Y3018" s="48">
        <v>17883.93</v>
      </c>
      <c r="Z3018" s="48">
        <v>23599.1</v>
      </c>
    </row>
    <row r="3019" spans="1:26">
      <c r="A3019" s="48">
        <v>753717</v>
      </c>
      <c r="B3019" s="49" t="s">
        <v>4114</v>
      </c>
      <c r="C3019" s="49" t="s">
        <v>4115</v>
      </c>
      <c r="D3019" s="49" t="s">
        <v>4116</v>
      </c>
      <c r="E3019" s="48">
        <v>32630.85</v>
      </c>
      <c r="F3019" s="48">
        <v>43991.11</v>
      </c>
      <c r="G3019" s="48">
        <v>32487.79</v>
      </c>
      <c r="H3019" s="48">
        <v>12275.31</v>
      </c>
      <c r="I3019" s="48">
        <v>18212.46</v>
      </c>
      <c r="J3019" s="48">
        <v>25785.65</v>
      </c>
      <c r="K3019" s="48">
        <v>29838.76</v>
      </c>
      <c r="L3019" s="48">
        <v>42902.05</v>
      </c>
      <c r="M3019" s="48">
        <v>37979.919999999998</v>
      </c>
      <c r="N3019" s="48">
        <v>32533.8</v>
      </c>
      <c r="O3019" s="48">
        <v>38471.980000000003</v>
      </c>
      <c r="P3019" s="48">
        <v>30169.22</v>
      </c>
      <c r="Q3019" s="48">
        <v>33986.839999999997</v>
      </c>
      <c r="R3019" s="48">
        <v>30207.11</v>
      </c>
      <c r="S3019" s="48">
        <v>13786.74</v>
      </c>
      <c r="T3019" s="48">
        <v>20909.59</v>
      </c>
      <c r="U3019" s="48">
        <v>31001.57</v>
      </c>
      <c r="V3019" s="48">
        <v>30583.16</v>
      </c>
      <c r="W3019" s="48">
        <v>26423.39</v>
      </c>
      <c r="X3019" s="48">
        <v>21949.06</v>
      </c>
      <c r="Y3019" s="48">
        <v>26436.87</v>
      </c>
      <c r="Z3019" s="48">
        <v>21851.59</v>
      </c>
    </row>
    <row r="3020" spans="1:26">
      <c r="A3020" s="48">
        <v>751468</v>
      </c>
      <c r="B3020" s="49" t="s">
        <v>19747</v>
      </c>
      <c r="C3020" s="49" t="s">
        <v>19748</v>
      </c>
      <c r="D3020" s="49" t="s">
        <v>19749</v>
      </c>
      <c r="E3020" s="48">
        <v>17576.53</v>
      </c>
      <c r="F3020" s="48">
        <v>16373.45</v>
      </c>
      <c r="G3020" s="48">
        <v>2729.08</v>
      </c>
      <c r="H3020" s="48">
        <v>2170.0700000000002</v>
      </c>
      <c r="I3020" s="48">
        <v>4875.1499999999996</v>
      </c>
      <c r="J3020" s="48">
        <v>72040.7</v>
      </c>
      <c r="K3020" s="48">
        <v>2638.06</v>
      </c>
      <c r="L3020" s="48">
        <v>5368.16</v>
      </c>
      <c r="M3020" s="48">
        <v>2218.06</v>
      </c>
      <c r="N3020" s="48">
        <v>3167.09</v>
      </c>
      <c r="O3020" s="48">
        <v>4602.1400000000003</v>
      </c>
      <c r="P3020" s="48">
        <v>4387.3500000000004</v>
      </c>
      <c r="Q3020" s="48">
        <v>14616.82</v>
      </c>
      <c r="R3020" s="48">
        <v>846.65</v>
      </c>
      <c r="S3020" s="48">
        <v>359.05</v>
      </c>
      <c r="T3020" s="48">
        <v>2144.9699999999998</v>
      </c>
      <c r="U3020" s="48">
        <v>97206.24</v>
      </c>
      <c r="V3020" s="48">
        <v>904.21</v>
      </c>
      <c r="W3020" s="48">
        <v>1614.39</v>
      </c>
      <c r="X3020" s="48">
        <v>536.32000000000005</v>
      </c>
      <c r="Y3020" s="48">
        <v>595.62</v>
      </c>
      <c r="Z3020" s="48">
        <v>1501.88</v>
      </c>
    </row>
    <row r="3021" spans="1:26">
      <c r="A3021" s="48">
        <v>750645</v>
      </c>
      <c r="B3021" s="49" t="s">
        <v>3679</v>
      </c>
      <c r="C3021" s="49" t="s">
        <v>3680</v>
      </c>
      <c r="D3021" s="49" t="s">
        <v>3681</v>
      </c>
      <c r="E3021" s="48">
        <v>39893.06</v>
      </c>
      <c r="F3021" s="48">
        <v>39152.97</v>
      </c>
      <c r="G3021" s="48">
        <v>42520.08</v>
      </c>
      <c r="H3021" s="48">
        <v>16843.47</v>
      </c>
      <c r="I3021" s="48">
        <v>26907.68</v>
      </c>
      <c r="J3021" s="48">
        <v>36957.980000000003</v>
      </c>
      <c r="K3021" s="48">
        <v>30548.81</v>
      </c>
      <c r="L3021" s="48">
        <v>40582.050000000003</v>
      </c>
      <c r="M3021" s="48">
        <v>61428.69</v>
      </c>
      <c r="N3021" s="48">
        <v>43585.1</v>
      </c>
      <c r="O3021" s="48">
        <v>53246.44</v>
      </c>
      <c r="P3021" s="48">
        <v>38985.01</v>
      </c>
      <c r="Q3021" s="48">
        <v>31056.78</v>
      </c>
      <c r="R3021" s="48">
        <v>38994.589999999997</v>
      </c>
      <c r="S3021" s="48">
        <v>1294.1500000000001</v>
      </c>
      <c r="T3021" s="48">
        <v>33568.120000000003</v>
      </c>
      <c r="U3021" s="48">
        <v>44202.6</v>
      </c>
      <c r="V3021" s="48">
        <v>32527.54</v>
      </c>
      <c r="W3021" s="48">
        <v>28419.59</v>
      </c>
      <c r="X3021" s="48">
        <v>41412.78</v>
      </c>
      <c r="Y3021" s="48">
        <v>36316.879999999997</v>
      </c>
      <c r="Z3021" s="48">
        <v>31475.48</v>
      </c>
    </row>
    <row r="3022" spans="1:26">
      <c r="A3022" s="48">
        <v>752144</v>
      </c>
      <c r="B3022" s="49" t="s">
        <v>4983</v>
      </c>
      <c r="C3022" s="49" t="s">
        <v>4984</v>
      </c>
      <c r="D3022" s="49" t="s">
        <v>4985</v>
      </c>
      <c r="E3022" s="48">
        <v>39455</v>
      </c>
      <c r="F3022" s="48">
        <v>62273.65</v>
      </c>
      <c r="G3022" s="48">
        <v>32618.85</v>
      </c>
      <c r="H3022" s="48">
        <v>16866.52</v>
      </c>
      <c r="I3022" s="48">
        <v>29958.83</v>
      </c>
      <c r="J3022" s="48">
        <v>26431.66</v>
      </c>
      <c r="K3022" s="48">
        <v>32993.85</v>
      </c>
      <c r="L3022" s="48">
        <v>59261.59</v>
      </c>
      <c r="M3022" s="48">
        <v>56476.57</v>
      </c>
      <c r="N3022" s="48">
        <v>36453.949999999997</v>
      </c>
      <c r="O3022" s="48">
        <v>51540.47</v>
      </c>
      <c r="P3022" s="48">
        <v>39809.15</v>
      </c>
      <c r="Q3022" s="48">
        <v>45286.19</v>
      </c>
      <c r="R3022" s="48">
        <v>27201.01</v>
      </c>
      <c r="S3022" s="48">
        <v>29258.21</v>
      </c>
      <c r="T3022" s="48">
        <v>36296.269999999997</v>
      </c>
      <c r="U3022" s="48">
        <v>27823.66</v>
      </c>
      <c r="V3022" s="48">
        <v>30932.07</v>
      </c>
      <c r="W3022" s="48">
        <v>36847.910000000003</v>
      </c>
      <c r="X3022" s="48">
        <v>34079.46</v>
      </c>
      <c r="Y3022" s="48">
        <v>26831.8</v>
      </c>
      <c r="Z3022" s="48">
        <v>25794.27</v>
      </c>
    </row>
    <row r="3023" spans="1:26">
      <c r="A3023" s="48">
        <v>750050</v>
      </c>
      <c r="B3023" s="49" t="s">
        <v>19750</v>
      </c>
      <c r="C3023" s="49" t="s">
        <v>17533</v>
      </c>
      <c r="D3023" s="49" t="s">
        <v>19751</v>
      </c>
      <c r="E3023" s="48">
        <v>4838.13</v>
      </c>
      <c r="F3023" s="48">
        <v>19482.47</v>
      </c>
      <c r="G3023" s="48">
        <v>25349.62</v>
      </c>
      <c r="H3023" s="48">
        <v>10277.25</v>
      </c>
      <c r="I3023" s="48">
        <v>5016.1400000000003</v>
      </c>
      <c r="J3023" s="48">
        <v>8016.17</v>
      </c>
      <c r="K3023" s="48">
        <v>8588.2199999999993</v>
      </c>
      <c r="L3023" s="48">
        <v>52223.28</v>
      </c>
      <c r="M3023" s="48">
        <v>66621.58</v>
      </c>
      <c r="N3023" s="48">
        <v>49089.16</v>
      </c>
      <c r="O3023" s="48">
        <v>61297.49</v>
      </c>
      <c r="P3023" s="48">
        <v>510.83</v>
      </c>
      <c r="Q3023" s="48">
        <v>10890.1</v>
      </c>
      <c r="R3023" s="48">
        <v>21690.66</v>
      </c>
      <c r="S3023" s="48">
        <v>10247.98</v>
      </c>
      <c r="T3023" s="48">
        <v>471.82</v>
      </c>
      <c r="U3023" s="48">
        <v>10553.25</v>
      </c>
      <c r="V3023" s="48">
        <v>1937.71</v>
      </c>
      <c r="W3023" s="48">
        <v>37770.78</v>
      </c>
      <c r="X3023" s="48">
        <v>44714.03</v>
      </c>
      <c r="Y3023" s="48">
        <v>44457.21</v>
      </c>
      <c r="Z3023" s="48">
        <v>41871.550000000003</v>
      </c>
    </row>
    <row r="3024" spans="1:26">
      <c r="A3024" s="48">
        <v>753822</v>
      </c>
      <c r="B3024" s="49" t="s">
        <v>6276</v>
      </c>
      <c r="C3024" s="49" t="s">
        <v>6277</v>
      </c>
      <c r="D3024" s="49" t="s">
        <v>6278</v>
      </c>
      <c r="E3024" s="48">
        <v>51226.45</v>
      </c>
      <c r="F3024" s="48">
        <v>54594.36</v>
      </c>
      <c r="G3024" s="48">
        <v>45745.26</v>
      </c>
      <c r="H3024" s="48">
        <v>35416.85</v>
      </c>
      <c r="I3024" s="48">
        <v>39575.980000000003</v>
      </c>
      <c r="J3024" s="48">
        <v>38083.910000000003</v>
      </c>
      <c r="K3024" s="48">
        <v>38839.019999999997</v>
      </c>
      <c r="L3024" s="48">
        <v>38302</v>
      </c>
      <c r="M3024" s="48">
        <v>50601.279999999999</v>
      </c>
      <c r="N3024" s="48">
        <v>47478.22</v>
      </c>
      <c r="O3024" s="48">
        <v>57707.41</v>
      </c>
      <c r="P3024" s="48">
        <v>42812.36</v>
      </c>
      <c r="Q3024" s="48">
        <v>42766.33</v>
      </c>
      <c r="R3024" s="48">
        <v>44299.15</v>
      </c>
      <c r="S3024" s="48">
        <v>53531.69</v>
      </c>
      <c r="T3024" s="48">
        <v>46856.79</v>
      </c>
      <c r="U3024" s="48">
        <v>43271.12</v>
      </c>
      <c r="V3024" s="48">
        <v>40196.730000000003</v>
      </c>
      <c r="W3024" s="48">
        <v>26708.59</v>
      </c>
      <c r="X3024" s="48">
        <v>32163.42</v>
      </c>
      <c r="Y3024" s="48">
        <v>33320.75</v>
      </c>
      <c r="Z3024" s="48">
        <v>31252.880000000001</v>
      </c>
    </row>
    <row r="3025" spans="1:26">
      <c r="A3025" s="48">
        <v>752087</v>
      </c>
      <c r="B3025" s="49" t="s">
        <v>11186</v>
      </c>
      <c r="C3025" s="49" t="s">
        <v>11187</v>
      </c>
      <c r="D3025" s="49" t="s">
        <v>11188</v>
      </c>
      <c r="E3025" s="48">
        <v>228996.06</v>
      </c>
      <c r="F3025" s="48">
        <v>192157.56</v>
      </c>
      <c r="G3025" s="48">
        <v>169645.89</v>
      </c>
      <c r="H3025" s="48">
        <v>127751.93</v>
      </c>
      <c r="I3025" s="48">
        <v>203883.77</v>
      </c>
      <c r="J3025" s="48">
        <v>184415.31</v>
      </c>
      <c r="K3025" s="48">
        <v>122277.68</v>
      </c>
      <c r="L3025" s="48">
        <v>159896.60999999999</v>
      </c>
      <c r="M3025" s="48">
        <v>172568.75</v>
      </c>
      <c r="N3025" s="48">
        <v>102205.3</v>
      </c>
      <c r="O3025" s="48">
        <v>177703.05</v>
      </c>
      <c r="P3025" s="48">
        <v>219423.31</v>
      </c>
      <c r="Q3025" s="48">
        <v>135711.42000000001</v>
      </c>
      <c r="R3025" s="48">
        <v>145995.54999999999</v>
      </c>
      <c r="S3025" s="48">
        <v>208300.06</v>
      </c>
      <c r="T3025" s="48">
        <v>262045.86</v>
      </c>
      <c r="U3025" s="48">
        <v>219463.7</v>
      </c>
      <c r="V3025" s="48">
        <v>133858.26999999999</v>
      </c>
      <c r="W3025" s="48">
        <v>106242.94</v>
      </c>
      <c r="X3025" s="48">
        <v>106671.17</v>
      </c>
      <c r="Y3025" s="48">
        <v>88485.7</v>
      </c>
      <c r="Z3025" s="48">
        <v>73389.11</v>
      </c>
    </row>
    <row r="3026" spans="1:26">
      <c r="A3026" s="48">
        <v>751944</v>
      </c>
      <c r="B3026" s="49" t="s">
        <v>12421</v>
      </c>
      <c r="C3026" s="49" t="s">
        <v>12422</v>
      </c>
      <c r="D3026" s="49" t="s">
        <v>12423</v>
      </c>
      <c r="E3026" s="48">
        <v>89301.93</v>
      </c>
      <c r="F3026" s="48">
        <v>117205.67</v>
      </c>
      <c r="G3026" s="48">
        <v>110097.35</v>
      </c>
      <c r="H3026" s="48">
        <v>64890.17</v>
      </c>
      <c r="I3026" s="48">
        <v>68337.31</v>
      </c>
      <c r="J3026" s="48">
        <v>84429.71</v>
      </c>
      <c r="K3026" s="48">
        <v>83203.850000000006</v>
      </c>
      <c r="L3026" s="48">
        <v>129946.72</v>
      </c>
      <c r="M3026" s="48">
        <v>159375.64000000001</v>
      </c>
      <c r="N3026" s="48">
        <v>83487.47</v>
      </c>
      <c r="O3026" s="48">
        <v>130661.11</v>
      </c>
      <c r="P3026" s="48">
        <v>1757.33</v>
      </c>
      <c r="Q3026" s="48">
        <v>9718.75</v>
      </c>
      <c r="R3026" s="48">
        <v>14302.36</v>
      </c>
      <c r="S3026" s="48">
        <v>1895.78</v>
      </c>
      <c r="T3026" s="48">
        <v>1296.7</v>
      </c>
      <c r="U3026" s="48">
        <v>20757.28</v>
      </c>
      <c r="V3026" s="48">
        <v>20915.099999999999</v>
      </c>
      <c r="W3026" s="48">
        <v>19521.689999999999</v>
      </c>
      <c r="X3026" s="48">
        <v>23788.05</v>
      </c>
      <c r="Y3026" s="48">
        <v>28768.880000000001</v>
      </c>
      <c r="Z3026" s="48">
        <v>35613.21</v>
      </c>
    </row>
    <row r="3027" spans="1:26">
      <c r="A3027" s="48">
        <v>750325</v>
      </c>
      <c r="B3027" s="49" t="s">
        <v>7429</v>
      </c>
      <c r="C3027" s="49" t="s">
        <v>7430</v>
      </c>
      <c r="D3027" s="49" t="s">
        <v>7431</v>
      </c>
      <c r="E3027" s="48">
        <v>18136.490000000002</v>
      </c>
      <c r="F3027" s="48">
        <v>24810.65</v>
      </c>
      <c r="G3027" s="48">
        <v>27845.73</v>
      </c>
      <c r="H3027" s="48">
        <v>17033.48</v>
      </c>
      <c r="I3027" s="48">
        <v>18051.48</v>
      </c>
      <c r="J3027" s="48">
        <v>12106.29</v>
      </c>
      <c r="K3027" s="48">
        <v>20683.580000000002</v>
      </c>
      <c r="L3027" s="48">
        <v>36732.980000000003</v>
      </c>
      <c r="M3027" s="48">
        <v>31464.82</v>
      </c>
      <c r="N3027" s="48">
        <v>20013.52</v>
      </c>
      <c r="O3027" s="48">
        <v>32183.86</v>
      </c>
      <c r="P3027" s="48">
        <v>18736.169999999998</v>
      </c>
      <c r="Q3027" s="48">
        <v>19888.89</v>
      </c>
      <c r="R3027" s="48">
        <v>24827.66</v>
      </c>
      <c r="S3027" s="48">
        <v>26034.3</v>
      </c>
      <c r="T3027" s="48">
        <v>20406.78</v>
      </c>
      <c r="U3027" s="48">
        <v>14363.88</v>
      </c>
      <c r="V3027" s="48">
        <v>21669.01</v>
      </c>
      <c r="W3027" s="48">
        <v>21280.54</v>
      </c>
      <c r="X3027" s="48">
        <v>16634.61</v>
      </c>
      <c r="Y3027" s="48">
        <v>15012.34</v>
      </c>
      <c r="Z3027" s="48">
        <v>18819.05</v>
      </c>
    </row>
    <row r="3028" spans="1:26">
      <c r="A3028" s="48">
        <v>751844</v>
      </c>
      <c r="B3028" s="49" t="s">
        <v>19752</v>
      </c>
      <c r="C3028" s="49" t="s">
        <v>4361</v>
      </c>
      <c r="D3028" s="49" t="s">
        <v>19753</v>
      </c>
      <c r="E3028" s="48">
        <v>71508.38</v>
      </c>
      <c r="F3028" s="48">
        <v>125312.63</v>
      </c>
      <c r="G3028" s="48">
        <v>91058.87</v>
      </c>
      <c r="H3028" s="48">
        <v>53806.1</v>
      </c>
      <c r="I3028" s="48">
        <v>78982.55</v>
      </c>
      <c r="J3028" s="48">
        <v>55446.13</v>
      </c>
      <c r="K3028" s="48">
        <v>87681.78</v>
      </c>
      <c r="L3028" s="48">
        <v>170751.73</v>
      </c>
      <c r="M3028" s="48">
        <v>153065.16</v>
      </c>
      <c r="N3028" s="48">
        <v>112964.27</v>
      </c>
      <c r="O3028" s="48">
        <v>151753.16</v>
      </c>
      <c r="P3028" s="48">
        <v>72458.720000000001</v>
      </c>
      <c r="Q3028" s="48">
        <v>131825.85999999999</v>
      </c>
      <c r="R3028" s="48">
        <v>108654.8</v>
      </c>
      <c r="S3028" s="48">
        <v>81433.039999999994</v>
      </c>
      <c r="T3028" s="48">
        <v>89880.18</v>
      </c>
      <c r="U3028" s="48">
        <v>63214.16</v>
      </c>
      <c r="V3028" s="48">
        <v>102017.16</v>
      </c>
      <c r="W3028" s="48">
        <v>128315.51</v>
      </c>
      <c r="X3028" s="48">
        <v>145688.06</v>
      </c>
      <c r="Y3028" s="48">
        <v>132523</v>
      </c>
      <c r="Z3028" s="48">
        <v>158744.07999999999</v>
      </c>
    </row>
    <row r="3029" spans="1:26">
      <c r="A3029" s="48">
        <v>753823</v>
      </c>
      <c r="B3029" s="49" t="s">
        <v>7915</v>
      </c>
      <c r="C3029" s="49" t="s">
        <v>7916</v>
      </c>
      <c r="D3029" s="49" t="s">
        <v>7917</v>
      </c>
      <c r="E3029" s="48">
        <v>74885.990000000005</v>
      </c>
      <c r="F3029" s="48">
        <v>81832.08</v>
      </c>
      <c r="G3029" s="48">
        <v>44843.17</v>
      </c>
      <c r="H3029" s="48">
        <v>30000.81</v>
      </c>
      <c r="I3029" s="48">
        <v>42471.07</v>
      </c>
      <c r="J3029" s="48">
        <v>55950.44</v>
      </c>
      <c r="K3029" s="48">
        <v>44133.05</v>
      </c>
      <c r="L3029" s="48">
        <v>74380.800000000003</v>
      </c>
      <c r="M3029" s="48">
        <v>54214.39</v>
      </c>
      <c r="N3029" s="48">
        <v>37536.93</v>
      </c>
      <c r="O3029" s="48">
        <v>56883.35</v>
      </c>
      <c r="P3029" s="48">
        <v>69530.67</v>
      </c>
      <c r="Q3029" s="48">
        <v>57806.44</v>
      </c>
      <c r="R3029" s="48">
        <v>41304.199999999997</v>
      </c>
      <c r="S3029" s="48">
        <v>44733.02</v>
      </c>
      <c r="T3029" s="48">
        <v>48022.559999999998</v>
      </c>
      <c r="U3029" s="48">
        <v>65990.66</v>
      </c>
      <c r="V3029" s="48">
        <v>40483.360000000001</v>
      </c>
      <c r="W3029" s="48">
        <v>56518.54</v>
      </c>
      <c r="X3029" s="48">
        <v>33568.699999999997</v>
      </c>
      <c r="Y3029" s="48">
        <v>35276.74</v>
      </c>
      <c r="Z3029" s="48">
        <v>35180.910000000003</v>
      </c>
    </row>
    <row r="3030" spans="1:26">
      <c r="A3030" s="48">
        <v>749173</v>
      </c>
      <c r="B3030" s="49" t="s">
        <v>12903</v>
      </c>
      <c r="C3030" s="49" t="s">
        <v>12904</v>
      </c>
      <c r="D3030" s="49" t="s">
        <v>12905</v>
      </c>
      <c r="E3030" s="48">
        <v>17587.54</v>
      </c>
      <c r="F3030" s="48">
        <v>23333.75</v>
      </c>
      <c r="G3030" s="48">
        <v>30699.87</v>
      </c>
      <c r="H3030" s="48">
        <v>10371.31</v>
      </c>
      <c r="I3030" s="48">
        <v>20899.62</v>
      </c>
      <c r="J3030" s="48">
        <v>17707.509999999998</v>
      </c>
      <c r="K3030" s="48">
        <v>20806.61</v>
      </c>
      <c r="L3030" s="48">
        <v>31971.93</v>
      </c>
      <c r="M3030" s="48">
        <v>32403.93</v>
      </c>
      <c r="N3030" s="48">
        <v>20598.59</v>
      </c>
      <c r="O3030" s="48">
        <v>30291.84</v>
      </c>
      <c r="P3030" s="48">
        <v>20353.55</v>
      </c>
      <c r="Q3030" s="48">
        <v>21618.959999999999</v>
      </c>
      <c r="R3030" s="48">
        <v>24307.48</v>
      </c>
      <c r="S3030" s="48">
        <v>20915.8</v>
      </c>
      <c r="T3030" s="48">
        <v>22627.13</v>
      </c>
      <c r="U3030" s="48">
        <v>15491.11</v>
      </c>
      <c r="V3030" s="48">
        <v>21433.35</v>
      </c>
      <c r="W3030" s="48">
        <v>20239.37</v>
      </c>
      <c r="X3030" s="48">
        <v>20931.419999999998</v>
      </c>
      <c r="Y3030" s="48">
        <v>14713.85</v>
      </c>
      <c r="Z3030" s="48">
        <v>16437.27</v>
      </c>
    </row>
    <row r="3031" spans="1:26">
      <c r="A3031" s="48">
        <v>749008</v>
      </c>
      <c r="B3031" s="49" t="s">
        <v>10678</v>
      </c>
      <c r="C3031" s="49" t="s">
        <v>10679</v>
      </c>
      <c r="D3031" s="49" t="s">
        <v>10680</v>
      </c>
      <c r="E3031" s="50"/>
      <c r="F3031" s="48">
        <v>108442</v>
      </c>
      <c r="G3031" s="48">
        <v>8131.25</v>
      </c>
      <c r="H3031" s="48">
        <v>15896.47</v>
      </c>
      <c r="I3031" s="48">
        <v>26137.74</v>
      </c>
      <c r="J3031" s="48">
        <v>90038.53</v>
      </c>
      <c r="K3031" s="48">
        <v>18598.52</v>
      </c>
      <c r="L3031" s="48">
        <v>9913.2800000000007</v>
      </c>
      <c r="M3031" s="48">
        <v>22959.66</v>
      </c>
      <c r="N3031" s="48">
        <v>7641.2</v>
      </c>
      <c r="O3031" s="50"/>
      <c r="P3031" s="50"/>
      <c r="Q3031" s="48">
        <v>37942.81</v>
      </c>
      <c r="R3031" s="48">
        <v>7537.95</v>
      </c>
      <c r="S3031" s="48">
        <v>9269.52</v>
      </c>
      <c r="T3031" s="48">
        <v>16202.93</v>
      </c>
      <c r="U3031" s="48">
        <v>51884.86</v>
      </c>
      <c r="V3031" s="50"/>
      <c r="W3031" s="50"/>
      <c r="X3031" s="50"/>
      <c r="Y3031" s="50"/>
      <c r="Z3031" s="50"/>
    </row>
    <row r="3032" spans="1:26">
      <c r="A3032" s="48">
        <v>750655</v>
      </c>
      <c r="B3032" s="49" t="s">
        <v>4655</v>
      </c>
      <c r="C3032" s="49" t="s">
        <v>4656</v>
      </c>
      <c r="D3032" s="49" t="s">
        <v>4657</v>
      </c>
      <c r="E3032" s="48">
        <v>38776.980000000003</v>
      </c>
      <c r="F3032" s="48">
        <v>48219.22</v>
      </c>
      <c r="G3032" s="48">
        <v>35861.89</v>
      </c>
      <c r="H3032" s="48">
        <v>21653.57</v>
      </c>
      <c r="I3032" s="48">
        <v>20387.490000000002</v>
      </c>
      <c r="J3032" s="48">
        <v>21854.55</v>
      </c>
      <c r="K3032" s="48">
        <v>26201.65</v>
      </c>
      <c r="L3032" s="48">
        <v>53229.39</v>
      </c>
      <c r="M3032" s="48">
        <v>49595.26</v>
      </c>
      <c r="N3032" s="48">
        <v>30148.799999999999</v>
      </c>
      <c r="O3032" s="48">
        <v>57602.5</v>
      </c>
      <c r="P3032" s="48">
        <v>35441.99</v>
      </c>
      <c r="Q3032" s="48">
        <v>31924.12</v>
      </c>
      <c r="R3032" s="48">
        <v>29962.959999999999</v>
      </c>
      <c r="S3032" s="48">
        <v>33858.58</v>
      </c>
      <c r="T3032" s="48">
        <v>25217.09</v>
      </c>
      <c r="U3032" s="48">
        <v>24473.040000000001</v>
      </c>
      <c r="V3032" s="48">
        <v>27798.15</v>
      </c>
      <c r="W3032" s="48">
        <v>32485.14</v>
      </c>
      <c r="X3032" s="48">
        <v>29825.41</v>
      </c>
      <c r="Y3032" s="48">
        <v>25570.87</v>
      </c>
      <c r="Z3032" s="48">
        <v>32816.04</v>
      </c>
    </row>
    <row r="3033" spans="1:26">
      <c r="A3033" s="48">
        <v>750584</v>
      </c>
      <c r="B3033" s="49" t="s">
        <v>4570</v>
      </c>
      <c r="C3033" s="49" t="s">
        <v>4571</v>
      </c>
      <c r="D3033" s="49" t="s">
        <v>4572</v>
      </c>
      <c r="E3033" s="48">
        <v>26200.65</v>
      </c>
      <c r="F3033" s="48">
        <v>32485.79</v>
      </c>
      <c r="G3033" s="48">
        <v>25961.599999999999</v>
      </c>
      <c r="H3033" s="48">
        <v>14321.35</v>
      </c>
      <c r="I3033" s="48">
        <v>18951.43</v>
      </c>
      <c r="J3033" s="48">
        <v>10833.27</v>
      </c>
      <c r="K3033" s="48">
        <v>16774.400000000001</v>
      </c>
      <c r="L3033" s="48">
        <v>30320.720000000001</v>
      </c>
      <c r="M3033" s="48">
        <v>30588.83</v>
      </c>
      <c r="N3033" s="48">
        <v>66658.52</v>
      </c>
      <c r="O3033" s="48">
        <v>32979.86</v>
      </c>
      <c r="P3033" s="48">
        <v>25745.15</v>
      </c>
      <c r="Q3033" s="48">
        <v>25329.69</v>
      </c>
      <c r="R3033" s="48">
        <v>22721.47</v>
      </c>
      <c r="S3033" s="48">
        <v>22268.93</v>
      </c>
      <c r="T3033" s="48">
        <v>23535.56</v>
      </c>
      <c r="U3033" s="48">
        <v>7152.45</v>
      </c>
      <c r="V3033" s="48">
        <v>18667.47</v>
      </c>
      <c r="W3033" s="48">
        <v>28734.6</v>
      </c>
      <c r="X3033" s="48">
        <v>25746.48</v>
      </c>
      <c r="Y3033" s="48">
        <v>25056.19</v>
      </c>
      <c r="Z3033" s="48">
        <v>27886.03</v>
      </c>
    </row>
    <row r="3034" spans="1:26">
      <c r="A3034" s="48">
        <v>753926</v>
      </c>
      <c r="B3034" s="49" t="s">
        <v>4600</v>
      </c>
      <c r="C3034" s="49" t="s">
        <v>4601</v>
      </c>
      <c r="D3034" s="49" t="s">
        <v>4602</v>
      </c>
      <c r="E3034" s="48">
        <v>26543.66</v>
      </c>
      <c r="F3034" s="48">
        <v>36479</v>
      </c>
      <c r="G3034" s="48">
        <v>28295.759999999998</v>
      </c>
      <c r="H3034" s="48">
        <v>14299.37</v>
      </c>
      <c r="I3034" s="48">
        <v>18817.5</v>
      </c>
      <c r="J3034" s="48">
        <v>17382.47</v>
      </c>
      <c r="K3034" s="48">
        <v>15143.42</v>
      </c>
      <c r="L3034" s="48">
        <v>58283.56</v>
      </c>
      <c r="M3034" s="48">
        <v>55677.47</v>
      </c>
      <c r="N3034" s="48">
        <v>39202.050000000003</v>
      </c>
      <c r="O3034" s="48">
        <v>50989.33</v>
      </c>
      <c r="P3034" s="48">
        <v>25816.36</v>
      </c>
      <c r="Q3034" s="48">
        <v>47821.41</v>
      </c>
      <c r="R3034" s="48">
        <v>19232.48</v>
      </c>
      <c r="S3034" s="48">
        <v>2668.87</v>
      </c>
      <c r="T3034" s="48">
        <v>23588.14</v>
      </c>
      <c r="U3034" s="48">
        <v>16566.62</v>
      </c>
      <c r="V3034" s="48">
        <v>5810.66</v>
      </c>
      <c r="W3034" s="48">
        <v>47144.81</v>
      </c>
      <c r="X3034" s="48">
        <v>50489.38</v>
      </c>
      <c r="Y3034" s="48">
        <v>31634.44</v>
      </c>
      <c r="Z3034" s="48">
        <v>42949.53</v>
      </c>
    </row>
    <row r="3035" spans="1:26">
      <c r="A3035" s="48">
        <v>754227</v>
      </c>
      <c r="B3035" s="49" t="s">
        <v>9006</v>
      </c>
      <c r="C3035" s="49" t="s">
        <v>9007</v>
      </c>
      <c r="D3035" s="49" t="s">
        <v>9008</v>
      </c>
      <c r="E3035" s="48">
        <v>45551.1</v>
      </c>
      <c r="F3035" s="48">
        <v>60247.37</v>
      </c>
      <c r="G3035" s="48">
        <v>44126.07</v>
      </c>
      <c r="H3035" s="48">
        <v>23097.51</v>
      </c>
      <c r="I3035" s="48">
        <v>34931.83</v>
      </c>
      <c r="J3035" s="48">
        <v>43927</v>
      </c>
      <c r="K3035" s="48">
        <v>49681.14</v>
      </c>
      <c r="L3035" s="48">
        <v>78423.02</v>
      </c>
      <c r="M3035" s="48">
        <v>78205.929999999993</v>
      </c>
      <c r="N3035" s="48">
        <v>73034.73</v>
      </c>
      <c r="O3035" s="48">
        <v>75979.83</v>
      </c>
      <c r="P3035" s="48">
        <v>47504.11</v>
      </c>
      <c r="Q3035" s="48">
        <v>44098.9</v>
      </c>
      <c r="R3035" s="48">
        <v>39302.36</v>
      </c>
      <c r="S3035" s="48">
        <v>36876.57</v>
      </c>
      <c r="T3035" s="48">
        <v>43022.46</v>
      </c>
      <c r="U3035" s="48">
        <v>51141.21</v>
      </c>
      <c r="V3035" s="48">
        <v>51818.26</v>
      </c>
      <c r="W3035" s="48">
        <v>46272.95</v>
      </c>
      <c r="X3035" s="48">
        <v>41761.97</v>
      </c>
      <c r="Y3035" s="48">
        <v>58456.56</v>
      </c>
      <c r="Z3035" s="48">
        <v>41588.980000000003</v>
      </c>
    </row>
    <row r="3036" spans="1:26">
      <c r="A3036" s="48">
        <v>749998</v>
      </c>
      <c r="B3036" s="49" t="s">
        <v>19754</v>
      </c>
      <c r="C3036" s="49" t="s">
        <v>8426</v>
      </c>
      <c r="D3036" s="49" t="s">
        <v>19755</v>
      </c>
      <c r="E3036" s="48">
        <v>34993.89</v>
      </c>
      <c r="F3036" s="48">
        <v>41298.14</v>
      </c>
      <c r="G3036" s="48">
        <v>40235.1</v>
      </c>
      <c r="H3036" s="48">
        <v>19375.5</v>
      </c>
      <c r="I3036" s="48">
        <v>20396.57</v>
      </c>
      <c r="J3036" s="48">
        <v>15299.41</v>
      </c>
      <c r="K3036" s="48">
        <v>36645.910000000003</v>
      </c>
      <c r="L3036" s="48">
        <v>37400</v>
      </c>
      <c r="M3036" s="48">
        <v>43757.11</v>
      </c>
      <c r="N3036" s="48">
        <v>50059.23</v>
      </c>
      <c r="O3036" s="48">
        <v>32322.880000000001</v>
      </c>
      <c r="P3036" s="48">
        <v>31377.25</v>
      </c>
      <c r="Q3036" s="48">
        <v>28475.56</v>
      </c>
      <c r="R3036" s="48">
        <v>37622.800000000003</v>
      </c>
      <c r="S3036" s="48">
        <v>28261.29</v>
      </c>
      <c r="T3036" s="48">
        <v>23324.46</v>
      </c>
      <c r="U3036" s="48">
        <v>10775.46</v>
      </c>
      <c r="V3036" s="48">
        <v>36830.18</v>
      </c>
      <c r="W3036" s="48">
        <v>26515.16</v>
      </c>
      <c r="X3036" s="48">
        <v>28670.720000000001</v>
      </c>
      <c r="Y3036" s="48">
        <v>38648.39</v>
      </c>
      <c r="Z3036" s="48">
        <v>24820.62</v>
      </c>
    </row>
    <row r="3037" spans="1:26">
      <c r="A3037" s="48">
        <v>753733</v>
      </c>
      <c r="B3037" s="49" t="s">
        <v>11162</v>
      </c>
      <c r="C3037" s="49" t="s">
        <v>11163</v>
      </c>
      <c r="D3037" s="49" t="s">
        <v>11164</v>
      </c>
      <c r="E3037" s="48">
        <v>67719.19</v>
      </c>
      <c r="F3037" s="48">
        <v>93484.66</v>
      </c>
      <c r="G3037" s="48">
        <v>94403.9</v>
      </c>
      <c r="H3037" s="48">
        <v>58396.02</v>
      </c>
      <c r="I3037" s="48">
        <v>71563.320000000007</v>
      </c>
      <c r="J3037" s="48">
        <v>69296.3</v>
      </c>
      <c r="K3037" s="48">
        <v>77033.55</v>
      </c>
      <c r="L3037" s="48">
        <v>97691.79</v>
      </c>
      <c r="M3037" s="48">
        <v>103512.79</v>
      </c>
      <c r="N3037" s="48">
        <v>76424.36</v>
      </c>
      <c r="O3037" s="48">
        <v>96641.8</v>
      </c>
      <c r="P3037" s="48">
        <v>53837.27</v>
      </c>
      <c r="Q3037" s="48">
        <v>59861.26</v>
      </c>
      <c r="R3037" s="48">
        <v>95101.7</v>
      </c>
      <c r="S3037" s="48">
        <v>30289.81</v>
      </c>
      <c r="T3037" s="48">
        <v>51414</v>
      </c>
      <c r="U3037" s="48">
        <v>100352.03</v>
      </c>
      <c r="V3037" s="48">
        <v>89521.03</v>
      </c>
      <c r="W3037" s="48">
        <v>106347.91</v>
      </c>
      <c r="X3037" s="48">
        <v>103953.46</v>
      </c>
      <c r="Y3037" s="48">
        <v>26607.759999999998</v>
      </c>
      <c r="Z3037" s="48">
        <v>61263.49</v>
      </c>
    </row>
    <row r="3038" spans="1:26">
      <c r="A3038" s="48">
        <v>751360</v>
      </c>
      <c r="B3038" s="49" t="s">
        <v>19756</v>
      </c>
      <c r="C3038" s="49" t="s">
        <v>19757</v>
      </c>
      <c r="D3038" s="49" t="s">
        <v>19758</v>
      </c>
      <c r="E3038" s="48">
        <v>24162.55</v>
      </c>
      <c r="F3038" s="48">
        <v>38637.96</v>
      </c>
      <c r="G3038" s="48">
        <v>20936.52</v>
      </c>
      <c r="H3038" s="48">
        <v>5149.1499999999996</v>
      </c>
      <c r="I3038" s="48">
        <v>25820.639999999999</v>
      </c>
      <c r="J3038" s="48">
        <v>24109.599999999999</v>
      </c>
      <c r="K3038" s="48">
        <v>22828.58</v>
      </c>
      <c r="L3038" s="48">
        <v>28096.75</v>
      </c>
      <c r="M3038" s="48">
        <v>33649.9</v>
      </c>
      <c r="N3038" s="48">
        <v>26959.72</v>
      </c>
      <c r="O3038" s="48">
        <v>44441.14</v>
      </c>
      <c r="P3038" s="48">
        <v>22800.06</v>
      </c>
      <c r="Q3038" s="48">
        <v>26706.12</v>
      </c>
      <c r="R3038" s="48">
        <v>11402.3</v>
      </c>
      <c r="S3038" s="48">
        <v>637.58000000000004</v>
      </c>
      <c r="T3038" s="48">
        <v>26097.59</v>
      </c>
      <c r="U3038" s="48">
        <v>28142.5</v>
      </c>
      <c r="V3038" s="48">
        <v>16260.64</v>
      </c>
      <c r="W3038" s="48">
        <v>15946.8</v>
      </c>
      <c r="X3038" s="48">
        <v>26895.43</v>
      </c>
      <c r="Y3038" s="48">
        <v>29245.57</v>
      </c>
      <c r="Z3038" s="48">
        <v>28507.3</v>
      </c>
    </row>
    <row r="3039" spans="1:26">
      <c r="A3039" s="48">
        <v>753003</v>
      </c>
      <c r="B3039" s="49" t="s">
        <v>17670</v>
      </c>
      <c r="C3039" s="49" t="s">
        <v>17671</v>
      </c>
      <c r="D3039" s="49" t="s">
        <v>17672</v>
      </c>
      <c r="E3039" s="48">
        <v>30273.77</v>
      </c>
      <c r="F3039" s="48">
        <v>49170.31</v>
      </c>
      <c r="G3039" s="48">
        <v>35765.93</v>
      </c>
      <c r="H3039" s="48">
        <v>31039.8</v>
      </c>
      <c r="I3039" s="48">
        <v>11673.3</v>
      </c>
      <c r="J3039" s="48">
        <v>12910.3</v>
      </c>
      <c r="K3039" s="48">
        <v>20903.54</v>
      </c>
      <c r="L3039" s="48">
        <v>81243.16</v>
      </c>
      <c r="M3039" s="48">
        <v>56312.46</v>
      </c>
      <c r="N3039" s="48">
        <v>23649.58</v>
      </c>
      <c r="O3039" s="48">
        <v>49269.34</v>
      </c>
      <c r="P3039" s="48">
        <v>30446.16</v>
      </c>
      <c r="Q3039" s="48">
        <v>37394.57</v>
      </c>
      <c r="R3039" s="48">
        <v>32624.33</v>
      </c>
      <c r="S3039" s="48">
        <v>48703.63</v>
      </c>
      <c r="T3039" s="48">
        <v>13994.16</v>
      </c>
      <c r="U3039" s="48">
        <v>12158.6</v>
      </c>
      <c r="V3039" s="48">
        <v>21660.99</v>
      </c>
      <c r="W3039" s="48">
        <v>50115.199999999997</v>
      </c>
      <c r="X3039" s="48">
        <v>33631.24</v>
      </c>
      <c r="Y3039" s="48">
        <v>19246.29</v>
      </c>
      <c r="Z3039" s="48">
        <v>27110.2</v>
      </c>
    </row>
    <row r="3040" spans="1:26">
      <c r="A3040" s="48">
        <v>750882</v>
      </c>
      <c r="B3040" s="49" t="s">
        <v>5377</v>
      </c>
      <c r="C3040" s="49" t="s">
        <v>5378</v>
      </c>
      <c r="D3040" s="49" t="s">
        <v>5379</v>
      </c>
      <c r="E3040" s="48">
        <v>30827.87</v>
      </c>
      <c r="F3040" s="48">
        <v>38868.120000000003</v>
      </c>
      <c r="G3040" s="48">
        <v>23330.75</v>
      </c>
      <c r="H3040" s="48">
        <v>12671.39</v>
      </c>
      <c r="I3040" s="48">
        <v>19318.54</v>
      </c>
      <c r="J3040" s="48">
        <v>22499.67</v>
      </c>
      <c r="K3040" s="48">
        <v>26220.73</v>
      </c>
      <c r="L3040" s="48">
        <v>39603.120000000003</v>
      </c>
      <c r="M3040" s="48">
        <v>54256.55</v>
      </c>
      <c r="N3040" s="48">
        <v>36680.01</v>
      </c>
      <c r="O3040" s="48">
        <v>60864.78</v>
      </c>
      <c r="P3040" s="48">
        <v>33475.480000000003</v>
      </c>
      <c r="Q3040" s="48">
        <v>27498.53</v>
      </c>
      <c r="R3040" s="48">
        <v>23464.46</v>
      </c>
      <c r="S3040" s="48">
        <v>24536.560000000001</v>
      </c>
      <c r="T3040" s="48">
        <v>29095.8</v>
      </c>
      <c r="U3040" s="48">
        <v>25715.99</v>
      </c>
      <c r="V3040" s="48">
        <v>28575.63</v>
      </c>
      <c r="W3040" s="48">
        <v>22964.17</v>
      </c>
      <c r="X3040" s="48">
        <v>30532.67</v>
      </c>
      <c r="Y3040" s="48">
        <v>23748.79</v>
      </c>
      <c r="Z3040" s="48">
        <v>32503.91</v>
      </c>
    </row>
    <row r="3041" spans="1:26">
      <c r="A3041" s="48">
        <v>754548</v>
      </c>
      <c r="B3041" s="49" t="s">
        <v>2574</v>
      </c>
      <c r="C3041" s="49" t="s">
        <v>2575</v>
      </c>
      <c r="D3041" s="49" t="s">
        <v>2576</v>
      </c>
      <c r="E3041" s="48">
        <v>18295.490000000002</v>
      </c>
      <c r="F3041" s="48">
        <v>25809.7</v>
      </c>
      <c r="G3041" s="48">
        <v>21938.6</v>
      </c>
      <c r="H3041" s="48">
        <v>17075.46</v>
      </c>
      <c r="I3041" s="48">
        <v>16423.419999999998</v>
      </c>
      <c r="J3041" s="48">
        <v>12632.32</v>
      </c>
      <c r="K3041" s="48">
        <v>19797.53</v>
      </c>
      <c r="L3041" s="48">
        <v>21684.560000000001</v>
      </c>
      <c r="M3041" s="48">
        <v>29210.73</v>
      </c>
      <c r="N3041" s="48">
        <v>20925.580000000002</v>
      </c>
      <c r="O3041" s="48">
        <v>32176.84</v>
      </c>
      <c r="P3041" s="48">
        <v>18879.419999999998</v>
      </c>
      <c r="Q3041" s="48">
        <v>18963.91</v>
      </c>
      <c r="R3041" s="48">
        <v>19245.099999999999</v>
      </c>
      <c r="S3041" s="48">
        <v>25336.54</v>
      </c>
      <c r="T3041" s="48">
        <v>20563.099999999999</v>
      </c>
      <c r="U3041" s="48">
        <v>13183.45</v>
      </c>
      <c r="V3041" s="48">
        <v>21454.240000000002</v>
      </c>
      <c r="W3041" s="48">
        <v>14236.36</v>
      </c>
      <c r="X3041" s="48">
        <v>15680.13</v>
      </c>
      <c r="Y3041" s="48">
        <v>15294.09</v>
      </c>
      <c r="Z3041" s="48">
        <v>17057.150000000001</v>
      </c>
    </row>
    <row r="3042" spans="1:26">
      <c r="A3042" s="48">
        <v>753004</v>
      </c>
      <c r="B3042" s="49" t="s">
        <v>4380</v>
      </c>
      <c r="C3042" s="49" t="s">
        <v>4381</v>
      </c>
      <c r="D3042" s="49" t="s">
        <v>4382</v>
      </c>
      <c r="E3042" s="48">
        <v>25510.73</v>
      </c>
      <c r="F3042" s="48">
        <v>32797.96</v>
      </c>
      <c r="G3042" s="48">
        <v>21755.599999999999</v>
      </c>
      <c r="H3042" s="48">
        <v>11579.32</v>
      </c>
      <c r="I3042" s="48">
        <v>30156.9</v>
      </c>
      <c r="J3042" s="48">
        <v>23981.72</v>
      </c>
      <c r="K3042" s="48">
        <v>21421.63</v>
      </c>
      <c r="L3042" s="48">
        <v>25661.69</v>
      </c>
      <c r="M3042" s="48">
        <v>20120.509999999998</v>
      </c>
      <c r="N3042" s="48">
        <v>27961.78</v>
      </c>
      <c r="O3042" s="48">
        <v>30538.86</v>
      </c>
      <c r="P3042" s="48">
        <v>25079.77</v>
      </c>
      <c r="Q3042" s="48">
        <v>22142.9</v>
      </c>
      <c r="R3042" s="48">
        <v>17476.09</v>
      </c>
      <c r="S3042" s="48">
        <v>20918.96</v>
      </c>
      <c r="T3042" s="48">
        <v>35661.279999999999</v>
      </c>
      <c r="U3042" s="48">
        <v>29303.33</v>
      </c>
      <c r="V3042" s="48">
        <v>21149.439999999999</v>
      </c>
      <c r="W3042" s="48">
        <v>16184.22</v>
      </c>
      <c r="X3042" s="48">
        <v>12721.59</v>
      </c>
      <c r="Y3042" s="48">
        <v>21656.21</v>
      </c>
      <c r="Z3042" s="48">
        <v>17318.11</v>
      </c>
    </row>
    <row r="3043" spans="1:26">
      <c r="A3043" s="48">
        <v>750678</v>
      </c>
      <c r="B3043" s="49" t="s">
        <v>19759</v>
      </c>
      <c r="C3043" s="49" t="s">
        <v>4474</v>
      </c>
      <c r="D3043" s="49" t="s">
        <v>19760</v>
      </c>
      <c r="E3043" s="48">
        <v>28600.65</v>
      </c>
      <c r="F3043" s="48">
        <v>41967.94</v>
      </c>
      <c r="G3043" s="48">
        <v>31720.68</v>
      </c>
      <c r="H3043" s="48">
        <v>7850.19</v>
      </c>
      <c r="I3043" s="48">
        <v>22024.49</v>
      </c>
      <c r="J3043" s="48">
        <v>17583.39</v>
      </c>
      <c r="K3043" s="48">
        <v>21229.47</v>
      </c>
      <c r="L3043" s="48">
        <v>26510.65</v>
      </c>
      <c r="M3043" s="48">
        <v>26324.57</v>
      </c>
      <c r="N3043" s="48">
        <v>25118.58</v>
      </c>
      <c r="O3043" s="48">
        <v>40192.959999999999</v>
      </c>
      <c r="P3043" s="48">
        <v>28022.94</v>
      </c>
      <c r="Q3043" s="48">
        <v>29962.95</v>
      </c>
      <c r="R3043" s="48">
        <v>25346.19</v>
      </c>
      <c r="S3043" s="48">
        <v>17061.400000000001</v>
      </c>
      <c r="T3043" s="48">
        <v>29149.03</v>
      </c>
      <c r="U3043" s="48">
        <v>20373.32</v>
      </c>
      <c r="V3043" s="48">
        <v>20834.63</v>
      </c>
      <c r="W3043" s="48">
        <v>17523.63</v>
      </c>
      <c r="X3043" s="48">
        <v>14934.17</v>
      </c>
      <c r="Y3043" s="48">
        <v>15521.88</v>
      </c>
      <c r="Z3043" s="48">
        <v>22842.98</v>
      </c>
    </row>
    <row r="3044" spans="1:26">
      <c r="A3044" s="48">
        <v>752159</v>
      </c>
      <c r="B3044" s="49" t="s">
        <v>10502</v>
      </c>
      <c r="C3044" s="49" t="s">
        <v>10503</v>
      </c>
      <c r="D3044" s="49" t="s">
        <v>10504</v>
      </c>
      <c r="E3044" s="48">
        <v>13471.35</v>
      </c>
      <c r="F3044" s="48">
        <v>45003.12</v>
      </c>
      <c r="G3044" s="48">
        <v>23092.59</v>
      </c>
      <c r="H3044" s="48">
        <v>16694.400000000001</v>
      </c>
      <c r="I3044" s="48">
        <v>19590.509999999998</v>
      </c>
      <c r="J3044" s="48">
        <v>15275.38</v>
      </c>
      <c r="K3044" s="48">
        <v>13153.34</v>
      </c>
      <c r="L3044" s="48">
        <v>43922.21</v>
      </c>
      <c r="M3044" s="48">
        <v>43690.09</v>
      </c>
      <c r="N3044" s="48">
        <v>26689.67</v>
      </c>
      <c r="O3044" s="48">
        <v>35826.870000000003</v>
      </c>
      <c r="P3044" s="48">
        <v>14622.2</v>
      </c>
      <c r="Q3044" s="48">
        <v>31998.240000000002</v>
      </c>
      <c r="R3044" s="48">
        <v>22403.1</v>
      </c>
      <c r="S3044" s="48">
        <v>28660.36</v>
      </c>
      <c r="T3044" s="48">
        <v>18870.560000000001</v>
      </c>
      <c r="U3044" s="48">
        <v>20633.63</v>
      </c>
      <c r="V3044" s="48">
        <v>14871.35</v>
      </c>
      <c r="W3044" s="48">
        <v>23936.18</v>
      </c>
      <c r="X3044" s="48">
        <v>22982.7</v>
      </c>
      <c r="Y3044" s="48">
        <v>19455.52</v>
      </c>
      <c r="Z3044" s="48">
        <v>19241.57</v>
      </c>
    </row>
    <row r="3045" spans="1:26">
      <c r="A3045" s="48">
        <v>754385</v>
      </c>
      <c r="B3045" s="49" t="s">
        <v>4639</v>
      </c>
      <c r="C3045" s="49" t="s">
        <v>4640</v>
      </c>
      <c r="D3045" s="49" t="s">
        <v>4641</v>
      </c>
      <c r="E3045" s="48">
        <v>82401.77</v>
      </c>
      <c r="F3045" s="48">
        <v>95555.17</v>
      </c>
      <c r="G3045" s="48">
        <v>69722.55</v>
      </c>
      <c r="H3045" s="48">
        <v>38540.82</v>
      </c>
      <c r="I3045" s="48">
        <v>52951.18</v>
      </c>
      <c r="J3045" s="48">
        <v>65622.429999999993</v>
      </c>
      <c r="K3045" s="48">
        <v>53407.15</v>
      </c>
      <c r="L3045" s="48">
        <v>93300.03</v>
      </c>
      <c r="M3045" s="48">
        <v>88024.94</v>
      </c>
      <c r="N3045" s="48">
        <v>70780.59</v>
      </c>
      <c r="O3045" s="48">
        <v>85939.839999999997</v>
      </c>
      <c r="P3045" s="48">
        <v>81007.59</v>
      </c>
      <c r="Q3045" s="48">
        <v>69001.77</v>
      </c>
      <c r="R3045" s="48">
        <v>61893.81</v>
      </c>
      <c r="S3045" s="48">
        <v>60712.21</v>
      </c>
      <c r="T3045" s="48">
        <v>63748.480000000003</v>
      </c>
      <c r="U3045" s="48">
        <v>77094.92</v>
      </c>
      <c r="V3045" s="48">
        <v>58280.45</v>
      </c>
      <c r="W3045" s="48">
        <v>57603.4</v>
      </c>
      <c r="X3045" s="48">
        <v>52286.61</v>
      </c>
      <c r="Y3045" s="48">
        <v>56386.16</v>
      </c>
      <c r="Z3045" s="48">
        <v>47122.07</v>
      </c>
    </row>
    <row r="3046" spans="1:26">
      <c r="A3046" s="48">
        <v>752776</v>
      </c>
      <c r="B3046" s="49" t="s">
        <v>10268</v>
      </c>
      <c r="C3046" s="49" t="s">
        <v>10269</v>
      </c>
      <c r="D3046" s="49" t="s">
        <v>10270</v>
      </c>
      <c r="E3046" s="48">
        <v>78487.67</v>
      </c>
      <c r="F3046" s="48">
        <v>116838.5</v>
      </c>
      <c r="G3046" s="48">
        <v>94879.06</v>
      </c>
      <c r="H3046" s="48">
        <v>38190.81</v>
      </c>
      <c r="I3046" s="48">
        <v>82613.67</v>
      </c>
      <c r="J3046" s="48">
        <v>85757.7</v>
      </c>
      <c r="K3046" s="48">
        <v>85564.81</v>
      </c>
      <c r="L3046" s="48">
        <v>119591.48</v>
      </c>
      <c r="M3046" s="48">
        <v>127998.61</v>
      </c>
      <c r="N3046" s="48">
        <v>50322.06</v>
      </c>
      <c r="O3046" s="48">
        <v>110115.32</v>
      </c>
      <c r="P3046" s="48">
        <v>28934.77</v>
      </c>
      <c r="Q3046" s="48">
        <v>47774.83</v>
      </c>
      <c r="R3046" s="48">
        <v>42029.26</v>
      </c>
      <c r="S3046" s="48">
        <v>862.07</v>
      </c>
      <c r="T3046" s="48">
        <v>59321.96</v>
      </c>
      <c r="U3046" s="48">
        <v>48170.92</v>
      </c>
      <c r="V3046" s="48">
        <v>36846.980000000003</v>
      </c>
      <c r="W3046" s="48">
        <v>46357.46</v>
      </c>
      <c r="X3046" s="48">
        <v>45467.44</v>
      </c>
      <c r="Y3046" s="48">
        <v>39159.5</v>
      </c>
      <c r="Z3046" s="48">
        <v>42004.59</v>
      </c>
    </row>
    <row r="3047" spans="1:26">
      <c r="A3047" s="48">
        <v>752071</v>
      </c>
      <c r="B3047" s="49" t="s">
        <v>12786</v>
      </c>
      <c r="C3047" s="49" t="s">
        <v>12787</v>
      </c>
      <c r="D3047" s="49" t="s">
        <v>12788</v>
      </c>
      <c r="E3047" s="48">
        <v>182432.25</v>
      </c>
      <c r="F3047" s="48">
        <v>205785.64</v>
      </c>
      <c r="G3047" s="48">
        <v>294723.38</v>
      </c>
      <c r="H3047" s="48">
        <v>141869.45000000001</v>
      </c>
      <c r="I3047" s="48">
        <v>181579.55</v>
      </c>
      <c r="J3047" s="48">
        <v>101293.7</v>
      </c>
      <c r="K3047" s="48">
        <v>185222.33</v>
      </c>
      <c r="L3047" s="48">
        <v>201261.23</v>
      </c>
      <c r="M3047" s="48">
        <v>199111.09</v>
      </c>
      <c r="N3047" s="48">
        <v>187251.44</v>
      </c>
      <c r="O3047" s="48">
        <v>304965.44</v>
      </c>
      <c r="P3047" s="48">
        <v>100724.41</v>
      </c>
      <c r="Q3047" s="48">
        <v>112997.03</v>
      </c>
      <c r="R3047" s="48">
        <v>95584.91</v>
      </c>
      <c r="S3047" s="48">
        <v>83397.61</v>
      </c>
      <c r="T3047" s="48">
        <v>113122.09</v>
      </c>
      <c r="U3047" s="48">
        <v>62962.02</v>
      </c>
      <c r="V3047" s="48">
        <v>152087.70000000001</v>
      </c>
      <c r="W3047" s="48">
        <v>61049.91</v>
      </c>
      <c r="X3047" s="48">
        <v>91118.14</v>
      </c>
      <c r="Y3047" s="48">
        <v>130947.04</v>
      </c>
      <c r="Z3047" s="48">
        <v>119326.04</v>
      </c>
    </row>
    <row r="3048" spans="1:26">
      <c r="A3048" s="48">
        <v>754189</v>
      </c>
      <c r="B3048" s="49" t="s">
        <v>19761</v>
      </c>
      <c r="C3048" s="49" t="s">
        <v>19762</v>
      </c>
      <c r="D3048" s="49" t="s">
        <v>19763</v>
      </c>
      <c r="E3048" s="48">
        <v>30667.71</v>
      </c>
      <c r="F3048" s="48">
        <v>36922.85</v>
      </c>
      <c r="G3048" s="48">
        <v>31287.73</v>
      </c>
      <c r="H3048" s="48">
        <v>24012.57</v>
      </c>
      <c r="I3048" s="48">
        <v>22046.54</v>
      </c>
      <c r="J3048" s="48">
        <v>23509.58</v>
      </c>
      <c r="K3048" s="48">
        <v>22642.59</v>
      </c>
      <c r="L3048" s="48">
        <v>44080.06</v>
      </c>
      <c r="M3048" s="48">
        <v>37571.81</v>
      </c>
      <c r="N3048" s="48">
        <v>29997.64</v>
      </c>
      <c r="O3048" s="48">
        <v>47869.05</v>
      </c>
      <c r="P3048" s="48">
        <v>28920.639999999999</v>
      </c>
      <c r="Q3048" s="48">
        <v>24805.73</v>
      </c>
      <c r="R3048" s="48">
        <v>25376.85</v>
      </c>
      <c r="S3048" s="48">
        <v>38684.04</v>
      </c>
      <c r="T3048" s="48">
        <v>26533.759999999998</v>
      </c>
      <c r="U3048" s="48">
        <v>31083.47</v>
      </c>
      <c r="V3048" s="48">
        <v>25649.08</v>
      </c>
      <c r="W3048" s="48">
        <v>27336.44</v>
      </c>
      <c r="X3048" s="48">
        <v>20607.43</v>
      </c>
      <c r="Y3048" s="48">
        <v>23583.38</v>
      </c>
      <c r="Z3048" s="48">
        <v>28105.08</v>
      </c>
    </row>
    <row r="3049" spans="1:26">
      <c r="A3049" s="48">
        <v>752014</v>
      </c>
      <c r="B3049" s="49" t="s">
        <v>8278</v>
      </c>
      <c r="C3049" s="49" t="s">
        <v>8279</v>
      </c>
      <c r="D3049" s="49" t="s">
        <v>8280</v>
      </c>
      <c r="E3049" s="48">
        <v>50347.3</v>
      </c>
      <c r="F3049" s="48">
        <v>70527.73</v>
      </c>
      <c r="G3049" s="48">
        <v>82977.05</v>
      </c>
      <c r="H3049" s="48">
        <v>54455.42</v>
      </c>
      <c r="I3049" s="48">
        <v>69467.740000000005</v>
      </c>
      <c r="J3049" s="48">
        <v>30235.74</v>
      </c>
      <c r="K3049" s="48">
        <v>49672.35</v>
      </c>
      <c r="L3049" s="48">
        <v>71237.77</v>
      </c>
      <c r="M3049" s="48">
        <v>62562.63</v>
      </c>
      <c r="N3049" s="48">
        <v>75012.800000000003</v>
      </c>
      <c r="O3049" s="48">
        <v>96740.58</v>
      </c>
      <c r="P3049" s="48">
        <v>50649.23</v>
      </c>
      <c r="Q3049" s="48">
        <v>53059.73</v>
      </c>
      <c r="R3049" s="48">
        <v>77865.990000000005</v>
      </c>
      <c r="S3049" s="48">
        <v>88003.69</v>
      </c>
      <c r="T3049" s="48">
        <v>78178.880000000005</v>
      </c>
      <c r="U3049" s="48">
        <v>35590.36</v>
      </c>
      <c r="V3049" s="48">
        <v>53670.54</v>
      </c>
      <c r="W3049" s="48">
        <v>45445.29</v>
      </c>
      <c r="X3049" s="48">
        <v>37816.519999999997</v>
      </c>
      <c r="Y3049" s="48">
        <v>55436.55</v>
      </c>
      <c r="Z3049" s="48">
        <v>52274.54</v>
      </c>
    </row>
    <row r="3050" spans="1:26">
      <c r="A3050" s="48">
        <v>753782</v>
      </c>
      <c r="B3050" s="49" t="s">
        <v>3878</v>
      </c>
      <c r="C3050" s="49" t="s">
        <v>3879</v>
      </c>
      <c r="D3050" s="49" t="s">
        <v>3880</v>
      </c>
      <c r="E3050" s="48">
        <v>29008.74</v>
      </c>
      <c r="F3050" s="48">
        <v>44799.16</v>
      </c>
      <c r="G3050" s="48">
        <v>22041.58</v>
      </c>
      <c r="H3050" s="48">
        <v>11251.28</v>
      </c>
      <c r="I3050" s="48">
        <v>11376.3</v>
      </c>
      <c r="J3050" s="48">
        <v>26487.67</v>
      </c>
      <c r="K3050" s="48">
        <v>22581.57</v>
      </c>
      <c r="L3050" s="48">
        <v>52013.34</v>
      </c>
      <c r="M3050" s="48">
        <v>38950.99</v>
      </c>
      <c r="N3050" s="48">
        <v>29438.76</v>
      </c>
      <c r="O3050" s="48">
        <v>39771.03</v>
      </c>
      <c r="P3050" s="48">
        <v>24254.79</v>
      </c>
      <c r="Q3050" s="48">
        <v>29134.38</v>
      </c>
      <c r="R3050" s="48">
        <v>16631.919999999998</v>
      </c>
      <c r="S3050" s="48">
        <v>9840.2099999999991</v>
      </c>
      <c r="T3050" s="48">
        <v>1501.43</v>
      </c>
      <c r="U3050" s="48">
        <v>31361.94</v>
      </c>
      <c r="V3050" s="48">
        <v>22720.19</v>
      </c>
      <c r="W3050" s="48">
        <v>42927.71</v>
      </c>
      <c r="X3050" s="48">
        <v>29588.81</v>
      </c>
      <c r="Y3050" s="48">
        <v>24358.34</v>
      </c>
      <c r="Z3050" s="48">
        <v>24118.66</v>
      </c>
    </row>
    <row r="3051" spans="1:26">
      <c r="A3051" s="48">
        <v>753029</v>
      </c>
      <c r="B3051" s="49" t="s">
        <v>11679</v>
      </c>
      <c r="C3051" s="49" t="s">
        <v>11680</v>
      </c>
      <c r="D3051" s="49" t="s">
        <v>11681</v>
      </c>
      <c r="E3051" s="48">
        <v>463609.97</v>
      </c>
      <c r="F3051" s="48">
        <v>564453.06000000006</v>
      </c>
      <c r="G3051" s="48">
        <v>824764.81</v>
      </c>
      <c r="H3051" s="48">
        <v>438119.5</v>
      </c>
      <c r="I3051" s="48">
        <v>467775.97</v>
      </c>
      <c r="J3051" s="48">
        <v>347978.5</v>
      </c>
      <c r="K3051" s="48">
        <v>460566.06</v>
      </c>
      <c r="L3051" s="48">
        <v>558214.75</v>
      </c>
      <c r="M3051" s="48">
        <v>795818.94</v>
      </c>
      <c r="N3051" s="48">
        <v>608351.5</v>
      </c>
      <c r="O3051" s="48">
        <v>1093002.25</v>
      </c>
      <c r="P3051" s="48">
        <v>457589.88</v>
      </c>
      <c r="Q3051" s="48">
        <v>416162.53</v>
      </c>
      <c r="R3051" s="48">
        <v>718289.69</v>
      </c>
      <c r="S3051" s="48">
        <v>633402.31000000006</v>
      </c>
      <c r="T3051" s="48">
        <v>529834.31000000006</v>
      </c>
      <c r="U3051" s="48">
        <v>396127.25</v>
      </c>
      <c r="V3051" s="48">
        <v>437906.59</v>
      </c>
      <c r="W3051" s="48">
        <v>402116.66</v>
      </c>
      <c r="X3051" s="48">
        <v>547618.43999999994</v>
      </c>
      <c r="Y3051" s="48">
        <v>578047.81000000006</v>
      </c>
      <c r="Z3051" s="48">
        <v>706943.44</v>
      </c>
    </row>
    <row r="3052" spans="1:26">
      <c r="A3052" s="48">
        <v>751952</v>
      </c>
      <c r="B3052" s="49" t="s">
        <v>15741</v>
      </c>
      <c r="C3052" s="49" t="s">
        <v>15742</v>
      </c>
      <c r="D3052" s="49" t="s">
        <v>15743</v>
      </c>
      <c r="E3052" s="48">
        <v>83142.850000000006</v>
      </c>
      <c r="F3052" s="48">
        <v>101893.26</v>
      </c>
      <c r="G3052" s="48">
        <v>92105.08</v>
      </c>
      <c r="H3052" s="48">
        <v>70575.58</v>
      </c>
      <c r="I3052" s="48">
        <v>115021.58</v>
      </c>
      <c r="J3052" s="48">
        <v>112394.66</v>
      </c>
      <c r="K3052" s="48">
        <v>67087.539999999994</v>
      </c>
      <c r="L3052" s="48">
        <v>97597.13</v>
      </c>
      <c r="M3052" s="48">
        <v>104569.38</v>
      </c>
      <c r="N3052" s="48">
        <v>89235.98</v>
      </c>
      <c r="O3052" s="48">
        <v>97956.15</v>
      </c>
      <c r="P3052" s="48">
        <v>82478.84</v>
      </c>
      <c r="Q3052" s="48">
        <v>77637.91</v>
      </c>
      <c r="R3052" s="48">
        <v>87163.62</v>
      </c>
      <c r="S3052" s="48">
        <v>99892.05</v>
      </c>
      <c r="T3052" s="48">
        <v>134173.62</v>
      </c>
      <c r="U3052" s="48">
        <v>116077.93</v>
      </c>
      <c r="V3052" s="48">
        <v>73156.75</v>
      </c>
      <c r="W3052" s="48">
        <v>66275.539999999994</v>
      </c>
      <c r="X3052" s="48">
        <v>71393.05</v>
      </c>
      <c r="Y3052" s="48">
        <v>67965.429999999993</v>
      </c>
      <c r="Z3052" s="48">
        <v>61928.81</v>
      </c>
    </row>
    <row r="3053" spans="1:26">
      <c r="A3053" s="48">
        <v>754417</v>
      </c>
      <c r="B3053" s="49" t="s">
        <v>5224</v>
      </c>
      <c r="C3053" s="49" t="s">
        <v>5225</v>
      </c>
      <c r="D3053" s="49" t="s">
        <v>5226</v>
      </c>
      <c r="E3053" s="48">
        <v>56974.16</v>
      </c>
      <c r="F3053" s="48">
        <v>71555.55</v>
      </c>
      <c r="G3053" s="48">
        <v>83326.73</v>
      </c>
      <c r="H3053" s="48">
        <v>40821.839999999997</v>
      </c>
      <c r="I3053" s="48">
        <v>57261.21</v>
      </c>
      <c r="J3053" s="48">
        <v>31149.71</v>
      </c>
      <c r="K3053" s="48">
        <v>47716.11</v>
      </c>
      <c r="L3053" s="48">
        <v>63594.43</v>
      </c>
      <c r="M3053" s="48">
        <v>42467.94</v>
      </c>
      <c r="N3053" s="48">
        <v>32003.73</v>
      </c>
      <c r="O3053" s="48">
        <v>49679.15</v>
      </c>
      <c r="P3053" s="48">
        <v>50350.64</v>
      </c>
      <c r="Q3053" s="48">
        <v>45828.05</v>
      </c>
      <c r="R3053" s="48">
        <v>60140.93</v>
      </c>
      <c r="S3053" s="48">
        <v>49178.12</v>
      </c>
      <c r="T3053" s="48">
        <v>58387.74</v>
      </c>
      <c r="U3053" s="48">
        <v>51689.120000000003</v>
      </c>
      <c r="V3053" s="48">
        <v>47298.32</v>
      </c>
      <c r="W3053" s="48">
        <v>38819.660000000003</v>
      </c>
      <c r="X3053" s="48">
        <v>38886.660000000003</v>
      </c>
      <c r="Y3053" s="48">
        <v>38017.480000000003</v>
      </c>
      <c r="Z3053" s="48">
        <v>40854.480000000003</v>
      </c>
    </row>
    <row r="3054" spans="1:26">
      <c r="A3054" s="48">
        <v>755141</v>
      </c>
      <c r="B3054" s="49" t="s">
        <v>12484</v>
      </c>
      <c r="C3054" s="49" t="s">
        <v>12485</v>
      </c>
      <c r="D3054" s="49" t="s">
        <v>12486</v>
      </c>
      <c r="E3054" s="48">
        <v>85197.59</v>
      </c>
      <c r="F3054" s="48">
        <v>83541.55</v>
      </c>
      <c r="G3054" s="48">
        <v>129587.8</v>
      </c>
      <c r="H3054" s="48">
        <v>49466.559999999998</v>
      </c>
      <c r="I3054" s="48">
        <v>79388.429999999993</v>
      </c>
      <c r="J3054" s="48">
        <v>64070.86</v>
      </c>
      <c r="K3054" s="48">
        <v>72082.12</v>
      </c>
      <c r="L3054" s="48">
        <v>76740.41</v>
      </c>
      <c r="M3054" s="48">
        <v>86028.56</v>
      </c>
      <c r="N3054" s="48">
        <v>86909.8</v>
      </c>
      <c r="O3054" s="48">
        <v>122190.69</v>
      </c>
      <c r="P3054" s="48">
        <v>76502.12</v>
      </c>
      <c r="Q3054" s="48">
        <v>69389.83</v>
      </c>
      <c r="R3054" s="48">
        <v>109289.77</v>
      </c>
      <c r="S3054" s="48">
        <v>72026.25</v>
      </c>
      <c r="T3054" s="48">
        <v>86042.35</v>
      </c>
      <c r="U3054" s="48">
        <v>64769.06</v>
      </c>
      <c r="V3054" s="48">
        <v>65013.75</v>
      </c>
      <c r="W3054" s="48">
        <v>53060.76</v>
      </c>
      <c r="X3054" s="48">
        <v>55810.39</v>
      </c>
      <c r="Y3054" s="48">
        <v>74874.95</v>
      </c>
      <c r="Z3054" s="48">
        <v>74339.03</v>
      </c>
    </row>
    <row r="3055" spans="1:26">
      <c r="A3055" s="48">
        <v>753463</v>
      </c>
      <c r="B3055" s="49" t="s">
        <v>19764</v>
      </c>
      <c r="C3055" s="49" t="s">
        <v>4384</v>
      </c>
      <c r="D3055" s="49" t="s">
        <v>19765</v>
      </c>
      <c r="E3055" s="48">
        <v>23873.58</v>
      </c>
      <c r="F3055" s="48">
        <v>16688.45</v>
      </c>
      <c r="G3055" s="48">
        <v>26304.67</v>
      </c>
      <c r="H3055" s="48">
        <v>20497.5</v>
      </c>
      <c r="I3055" s="48">
        <v>14960.4</v>
      </c>
      <c r="J3055" s="48">
        <v>17712.43</v>
      </c>
      <c r="K3055" s="48">
        <v>12950.38</v>
      </c>
      <c r="L3055" s="48">
        <v>41269.050000000003</v>
      </c>
      <c r="M3055" s="48">
        <v>34450.910000000003</v>
      </c>
      <c r="N3055" s="48">
        <v>30944.79</v>
      </c>
      <c r="O3055" s="48">
        <v>35893.980000000003</v>
      </c>
      <c r="P3055" s="48">
        <v>22141.31</v>
      </c>
      <c r="Q3055" s="48">
        <v>13655.98</v>
      </c>
      <c r="R3055" s="48">
        <v>21257.33</v>
      </c>
      <c r="S3055" s="48">
        <v>30199.62</v>
      </c>
      <c r="T3055" s="48">
        <v>19551.68</v>
      </c>
      <c r="U3055" s="48">
        <v>18247.7</v>
      </c>
      <c r="V3055" s="48">
        <v>16754.68</v>
      </c>
      <c r="W3055" s="48">
        <v>24559.69</v>
      </c>
      <c r="X3055" s="48">
        <v>20949.52</v>
      </c>
      <c r="Y3055" s="48">
        <v>19972.2</v>
      </c>
      <c r="Z3055" s="48">
        <v>21156.43</v>
      </c>
    </row>
    <row r="3056" spans="1:26">
      <c r="A3056" s="48">
        <v>751632</v>
      </c>
      <c r="B3056" s="49" t="s">
        <v>10400</v>
      </c>
      <c r="C3056" s="49" t="s">
        <v>10401</v>
      </c>
      <c r="D3056" s="49" t="s">
        <v>10402</v>
      </c>
      <c r="E3056" s="48">
        <v>20416.509999999998</v>
      </c>
      <c r="F3056" s="48">
        <v>20496.48</v>
      </c>
      <c r="G3056" s="48">
        <v>37871.910000000003</v>
      </c>
      <c r="H3056" s="48">
        <v>9931.27</v>
      </c>
      <c r="I3056" s="48">
        <v>19697.47</v>
      </c>
      <c r="J3056" s="48">
        <v>16217.43</v>
      </c>
      <c r="K3056" s="48">
        <v>27141.68</v>
      </c>
      <c r="L3056" s="48">
        <v>42270.99</v>
      </c>
      <c r="M3056" s="48">
        <v>35690.85</v>
      </c>
      <c r="N3056" s="48">
        <v>24253.57</v>
      </c>
      <c r="O3056" s="48">
        <v>48666.17</v>
      </c>
      <c r="P3056" s="48">
        <v>23640.63</v>
      </c>
      <c r="Q3056" s="48">
        <v>14217.05</v>
      </c>
      <c r="R3056" s="48">
        <v>36962.35</v>
      </c>
      <c r="S3056" s="48">
        <v>2013.34</v>
      </c>
      <c r="T3056" s="48">
        <v>19142.14</v>
      </c>
      <c r="U3056" s="48">
        <v>17537.47</v>
      </c>
      <c r="V3056" s="48">
        <v>28054.61</v>
      </c>
      <c r="W3056" s="48">
        <v>29505.08</v>
      </c>
      <c r="X3056" s="48">
        <v>23866.37</v>
      </c>
      <c r="Y3056" s="48">
        <v>24672.05</v>
      </c>
      <c r="Z3056" s="48">
        <v>28805.599999999999</v>
      </c>
    </row>
    <row r="3057" spans="1:26">
      <c r="A3057" s="48">
        <v>754639</v>
      </c>
      <c r="B3057" s="49" t="s">
        <v>10633</v>
      </c>
      <c r="C3057" s="49" t="s">
        <v>10634</v>
      </c>
      <c r="D3057" s="49" t="s">
        <v>10635</v>
      </c>
      <c r="E3057" s="48">
        <v>64694.62</v>
      </c>
      <c r="F3057" s="48">
        <v>75842.789999999994</v>
      </c>
      <c r="G3057" s="48">
        <v>59070.49</v>
      </c>
      <c r="H3057" s="48">
        <v>29847.69</v>
      </c>
      <c r="I3057" s="48">
        <v>51713.24</v>
      </c>
      <c r="J3057" s="48">
        <v>52835.34</v>
      </c>
      <c r="K3057" s="48">
        <v>55732.34</v>
      </c>
      <c r="L3057" s="48">
        <v>70297.81</v>
      </c>
      <c r="M3057" s="48">
        <v>90453.27</v>
      </c>
      <c r="N3057" s="48">
        <v>74631.91</v>
      </c>
      <c r="O3057" s="48">
        <v>92501.45</v>
      </c>
      <c r="P3057" s="48">
        <v>66227.3</v>
      </c>
      <c r="Q3057" s="48">
        <v>56981.95</v>
      </c>
      <c r="R3057" s="48">
        <v>51183.53</v>
      </c>
      <c r="S3057" s="48">
        <v>43883.68</v>
      </c>
      <c r="T3057" s="48">
        <v>56315.21</v>
      </c>
      <c r="U3057" s="48">
        <v>68251.83</v>
      </c>
      <c r="V3057" s="48">
        <v>55058.1</v>
      </c>
      <c r="W3057" s="48">
        <v>49705.04</v>
      </c>
      <c r="X3057" s="48">
        <v>48584.27</v>
      </c>
      <c r="Y3057" s="48">
        <v>61021.56</v>
      </c>
      <c r="Z3057" s="48">
        <v>49325.02</v>
      </c>
    </row>
    <row r="3058" spans="1:26">
      <c r="A3058" s="48">
        <v>749392</v>
      </c>
      <c r="B3058" s="49" t="s">
        <v>19766</v>
      </c>
      <c r="C3058" s="50"/>
      <c r="D3058" s="49" t="s">
        <v>19767</v>
      </c>
      <c r="E3058" s="48">
        <v>41790</v>
      </c>
      <c r="F3058" s="48">
        <v>58950.43</v>
      </c>
      <c r="G3058" s="48">
        <v>45152.21</v>
      </c>
      <c r="H3058" s="48">
        <v>31448.77</v>
      </c>
      <c r="I3058" s="48">
        <v>37924.019999999997</v>
      </c>
      <c r="J3058" s="48">
        <v>37976.910000000003</v>
      </c>
      <c r="K3058" s="48">
        <v>39471.94</v>
      </c>
      <c r="L3058" s="48">
        <v>49525.16</v>
      </c>
      <c r="M3058" s="48">
        <v>54544.23</v>
      </c>
      <c r="N3058" s="48">
        <v>30305.68</v>
      </c>
      <c r="O3058" s="48">
        <v>56562.29</v>
      </c>
      <c r="P3058" s="48">
        <v>27553.73</v>
      </c>
      <c r="Q3058" s="48">
        <v>28652.33</v>
      </c>
      <c r="R3058" s="48">
        <v>22790.95</v>
      </c>
      <c r="S3058" s="48">
        <v>30951.040000000001</v>
      </c>
      <c r="T3058" s="48">
        <v>27898.97</v>
      </c>
      <c r="U3058" s="48">
        <v>31545.45</v>
      </c>
      <c r="V3058" s="48">
        <v>31937.42</v>
      </c>
      <c r="W3058" s="48">
        <v>18619.080000000002</v>
      </c>
      <c r="X3058" s="48">
        <v>23489.46</v>
      </c>
      <c r="Y3058" s="48">
        <v>21323.51</v>
      </c>
      <c r="Z3058" s="48">
        <v>19616.37</v>
      </c>
    </row>
    <row r="3059" spans="1:26">
      <c r="A3059" s="48">
        <v>751674</v>
      </c>
      <c r="B3059" s="49" t="s">
        <v>15989</v>
      </c>
      <c r="C3059" s="49" t="s">
        <v>15990</v>
      </c>
      <c r="D3059" s="49" t="s">
        <v>15991</v>
      </c>
      <c r="E3059" s="48">
        <v>33504.9</v>
      </c>
      <c r="F3059" s="48">
        <v>36164.99</v>
      </c>
      <c r="G3059" s="48">
        <v>31094.799999999999</v>
      </c>
      <c r="H3059" s="48">
        <v>15669.4</v>
      </c>
      <c r="I3059" s="48">
        <v>26393.69</v>
      </c>
      <c r="J3059" s="48">
        <v>19263.5</v>
      </c>
      <c r="K3059" s="48">
        <v>30679.86</v>
      </c>
      <c r="L3059" s="48">
        <v>50440.31</v>
      </c>
      <c r="M3059" s="48">
        <v>50834.34</v>
      </c>
      <c r="N3059" s="48">
        <v>32359.919999999998</v>
      </c>
      <c r="O3059" s="48">
        <v>48405.25</v>
      </c>
      <c r="P3059" s="48">
        <v>32756.47</v>
      </c>
      <c r="Q3059" s="48">
        <v>28356.77</v>
      </c>
      <c r="R3059" s="48">
        <v>27655.05</v>
      </c>
      <c r="S3059" s="48">
        <v>25933.87</v>
      </c>
      <c r="T3059" s="48">
        <v>30471.38</v>
      </c>
      <c r="U3059" s="48">
        <v>23480.44</v>
      </c>
      <c r="V3059" s="48">
        <v>30379.79</v>
      </c>
      <c r="W3059" s="48">
        <v>32684.63</v>
      </c>
      <c r="X3059" s="48">
        <v>29092.91</v>
      </c>
      <c r="Y3059" s="48">
        <v>24571.81</v>
      </c>
      <c r="Z3059" s="48">
        <v>26276.63</v>
      </c>
    </row>
    <row r="3060" spans="1:26">
      <c r="A3060" s="48">
        <v>751954</v>
      </c>
      <c r="B3060" s="49" t="s">
        <v>19768</v>
      </c>
      <c r="C3060" s="49" t="s">
        <v>19769</v>
      </c>
      <c r="D3060" s="49" t="s">
        <v>19770</v>
      </c>
      <c r="E3060" s="48">
        <v>24575.599999999999</v>
      </c>
      <c r="F3060" s="48">
        <v>19072.439999999999</v>
      </c>
      <c r="G3060" s="48">
        <v>34618.81</v>
      </c>
      <c r="H3060" s="48">
        <v>19847.45</v>
      </c>
      <c r="I3060" s="48">
        <v>25319.58</v>
      </c>
      <c r="J3060" s="48">
        <v>20730.490000000002</v>
      </c>
      <c r="K3060" s="48">
        <v>17797.419999999998</v>
      </c>
      <c r="L3060" s="48">
        <v>14946.36</v>
      </c>
      <c r="M3060" s="48">
        <v>31735.74</v>
      </c>
      <c r="N3060" s="48">
        <v>22745.54</v>
      </c>
      <c r="O3060" s="48">
        <v>37030.910000000003</v>
      </c>
      <c r="P3060" s="48">
        <v>24448.18</v>
      </c>
      <c r="Q3060" s="48">
        <v>14985.19</v>
      </c>
      <c r="R3060" s="48">
        <v>29279.33</v>
      </c>
      <c r="S3060" s="48">
        <v>32010.87</v>
      </c>
      <c r="T3060" s="48">
        <v>32311.21</v>
      </c>
      <c r="U3060" s="48">
        <v>24996.83</v>
      </c>
      <c r="V3060" s="48">
        <v>19606.13</v>
      </c>
      <c r="W3060" s="48">
        <v>8213.7900000000009</v>
      </c>
      <c r="X3060" s="48">
        <v>16485.439999999999</v>
      </c>
      <c r="Y3060" s="48">
        <v>16919.45</v>
      </c>
      <c r="Z3060" s="48">
        <v>20638.849999999999</v>
      </c>
    </row>
    <row r="3061" spans="1:26">
      <c r="A3061" s="48">
        <v>752409</v>
      </c>
      <c r="B3061" s="49" t="s">
        <v>5696</v>
      </c>
      <c r="C3061" s="49" t="s">
        <v>5697</v>
      </c>
      <c r="D3061" s="49" t="s">
        <v>5698</v>
      </c>
      <c r="E3061" s="48">
        <v>98326.52</v>
      </c>
      <c r="F3061" s="48">
        <v>96123.5</v>
      </c>
      <c r="G3061" s="48">
        <v>79402.97</v>
      </c>
      <c r="H3061" s="48">
        <v>52433.34</v>
      </c>
      <c r="I3061" s="48">
        <v>75056.789999999994</v>
      </c>
      <c r="J3061" s="48">
        <v>63392.53</v>
      </c>
      <c r="K3061" s="48">
        <v>69193.77</v>
      </c>
      <c r="L3061" s="48">
        <v>80531.990000000005</v>
      </c>
      <c r="M3061" s="48">
        <v>85337.41</v>
      </c>
      <c r="N3061" s="48">
        <v>67514.720000000001</v>
      </c>
      <c r="O3061" s="48">
        <v>85535.21</v>
      </c>
      <c r="P3061" s="48">
        <v>98647.8</v>
      </c>
      <c r="Q3061" s="48">
        <v>75989.679999999993</v>
      </c>
      <c r="R3061" s="48">
        <v>72773.41</v>
      </c>
      <c r="S3061" s="48">
        <v>76847.009999999995</v>
      </c>
      <c r="T3061" s="48">
        <v>89784.98</v>
      </c>
      <c r="U3061" s="48">
        <v>76801.48</v>
      </c>
      <c r="V3061" s="48">
        <v>75478.87</v>
      </c>
      <c r="W3061" s="48">
        <v>53224.41</v>
      </c>
      <c r="X3061" s="48">
        <v>54576.39</v>
      </c>
      <c r="Y3061" s="48">
        <v>52468.75</v>
      </c>
      <c r="Z3061" s="48">
        <v>43594.45</v>
      </c>
    </row>
    <row r="3062" spans="1:26">
      <c r="A3062" s="48">
        <v>754740</v>
      </c>
      <c r="B3062" s="49" t="s">
        <v>9911</v>
      </c>
      <c r="C3062" s="49" t="s">
        <v>9912</v>
      </c>
      <c r="D3062" s="49" t="s">
        <v>9913</v>
      </c>
      <c r="E3062" s="48">
        <v>39472.07</v>
      </c>
      <c r="F3062" s="48">
        <v>62360.58</v>
      </c>
      <c r="G3062" s="48">
        <v>40884.15</v>
      </c>
      <c r="H3062" s="48">
        <v>22853.58</v>
      </c>
      <c r="I3062" s="48">
        <v>29435.79</v>
      </c>
      <c r="J3062" s="48">
        <v>33600.980000000003</v>
      </c>
      <c r="K3062" s="48">
        <v>45601.23</v>
      </c>
      <c r="L3062" s="48">
        <v>70430.91</v>
      </c>
      <c r="M3062" s="48">
        <v>64679.67</v>
      </c>
      <c r="N3062" s="48">
        <v>54133.52</v>
      </c>
      <c r="O3062" s="48">
        <v>72539.98</v>
      </c>
      <c r="P3062" s="48">
        <v>37722.83</v>
      </c>
      <c r="Q3062" s="48">
        <v>42885.14</v>
      </c>
      <c r="R3062" s="48">
        <v>37654.32</v>
      </c>
      <c r="S3062" s="48">
        <v>32812.86</v>
      </c>
      <c r="T3062" s="48">
        <v>31703.33</v>
      </c>
      <c r="U3062" s="48">
        <v>42351.92</v>
      </c>
      <c r="V3062" s="48">
        <v>51811.83</v>
      </c>
      <c r="W3062" s="48">
        <v>39536.379999999997</v>
      </c>
      <c r="X3062" s="48">
        <v>36226.959999999999</v>
      </c>
      <c r="Y3062" s="48">
        <v>45307.48</v>
      </c>
      <c r="Z3062" s="48">
        <v>42655.43</v>
      </c>
    </row>
    <row r="3063" spans="1:26">
      <c r="A3063" s="48">
        <v>751981</v>
      </c>
      <c r="B3063" s="49" t="s">
        <v>6810</v>
      </c>
      <c r="C3063" s="49" t="s">
        <v>6811</v>
      </c>
      <c r="D3063" s="49" t="s">
        <v>6812</v>
      </c>
      <c r="E3063" s="48">
        <v>17186.43</v>
      </c>
      <c r="F3063" s="48">
        <v>30142.71</v>
      </c>
      <c r="G3063" s="48">
        <v>25478.58</v>
      </c>
      <c r="H3063" s="48">
        <v>11236.27</v>
      </c>
      <c r="I3063" s="48">
        <v>9555.23</v>
      </c>
      <c r="J3063" s="48">
        <v>16874.38</v>
      </c>
      <c r="K3063" s="48">
        <v>16657.419999999998</v>
      </c>
      <c r="L3063" s="48">
        <v>38359.910000000003</v>
      </c>
      <c r="M3063" s="48">
        <v>42099.99</v>
      </c>
      <c r="N3063" s="48">
        <v>32591.79</v>
      </c>
      <c r="O3063" s="48">
        <v>41073.919999999998</v>
      </c>
      <c r="P3063" s="48">
        <v>15671.33</v>
      </c>
      <c r="Q3063" s="48">
        <v>18725.86</v>
      </c>
      <c r="R3063" s="48">
        <v>19584.02</v>
      </c>
      <c r="S3063" s="48">
        <v>7432.17</v>
      </c>
      <c r="T3063" s="48">
        <v>3780.82</v>
      </c>
      <c r="U3063" s="48">
        <v>17445.18</v>
      </c>
      <c r="V3063" s="48">
        <v>14715.38</v>
      </c>
      <c r="W3063" s="48">
        <v>28588.33</v>
      </c>
      <c r="X3063" s="48">
        <v>31146.59</v>
      </c>
      <c r="Y3063" s="48">
        <v>33438.980000000003</v>
      </c>
      <c r="Z3063" s="48">
        <v>20869.34</v>
      </c>
    </row>
    <row r="3064" spans="1:26">
      <c r="A3064" s="48">
        <v>751237</v>
      </c>
      <c r="B3064" s="49" t="s">
        <v>11405</v>
      </c>
      <c r="C3064" s="49" t="s">
        <v>11406</v>
      </c>
      <c r="D3064" s="49" t="s">
        <v>11407</v>
      </c>
      <c r="E3064" s="48">
        <v>10982.28</v>
      </c>
      <c r="F3064" s="48">
        <v>59416.7</v>
      </c>
      <c r="G3064" s="48">
        <v>20264.560000000001</v>
      </c>
      <c r="H3064" s="48">
        <v>26235.73</v>
      </c>
      <c r="I3064" s="48">
        <v>6876.16</v>
      </c>
      <c r="J3064" s="48">
        <v>35043.03</v>
      </c>
      <c r="K3064" s="48">
        <v>13598.37</v>
      </c>
      <c r="L3064" s="48">
        <v>27600.78</v>
      </c>
      <c r="M3064" s="48">
        <v>37429.980000000003</v>
      </c>
      <c r="N3064" s="48">
        <v>20864.55</v>
      </c>
      <c r="O3064" s="48">
        <v>17177.54</v>
      </c>
      <c r="P3064" s="48">
        <v>7399.83</v>
      </c>
      <c r="Q3064" s="48">
        <v>23317.1</v>
      </c>
      <c r="R3064" s="48">
        <v>14304.11</v>
      </c>
      <c r="S3064" s="48">
        <v>20383.41</v>
      </c>
      <c r="T3064" s="48">
        <v>207.06</v>
      </c>
      <c r="U3064" s="48">
        <v>11257.31</v>
      </c>
      <c r="V3064" s="48">
        <v>7903.09</v>
      </c>
      <c r="W3064" s="48">
        <v>27314.83</v>
      </c>
      <c r="X3064" s="48">
        <v>25897.59</v>
      </c>
      <c r="Y3064" s="48">
        <v>11107.75</v>
      </c>
      <c r="Z3064" s="48">
        <v>15134.49</v>
      </c>
    </row>
    <row r="3065" spans="1:26">
      <c r="A3065" s="48">
        <v>750128</v>
      </c>
      <c r="B3065" s="49" t="s">
        <v>8842</v>
      </c>
      <c r="C3065" s="49" t="s">
        <v>8843</v>
      </c>
      <c r="D3065" s="49" t="s">
        <v>8844</v>
      </c>
      <c r="E3065" s="48">
        <v>58227.38</v>
      </c>
      <c r="F3065" s="48">
        <v>80592.83</v>
      </c>
      <c r="G3065" s="48">
        <v>72967.7</v>
      </c>
      <c r="H3065" s="48">
        <v>38628.839999999997</v>
      </c>
      <c r="I3065" s="48">
        <v>56109.33</v>
      </c>
      <c r="J3065" s="48">
        <v>46387.08</v>
      </c>
      <c r="K3065" s="48">
        <v>48931.1</v>
      </c>
      <c r="L3065" s="48">
        <v>65929.52</v>
      </c>
      <c r="M3065" s="48">
        <v>69026.59</v>
      </c>
      <c r="N3065" s="48">
        <v>64350.41</v>
      </c>
      <c r="O3065" s="48">
        <v>88298.12</v>
      </c>
      <c r="P3065" s="48">
        <v>58144.66</v>
      </c>
      <c r="Q3065" s="48">
        <v>60960.56</v>
      </c>
      <c r="R3065" s="48">
        <v>66041.55</v>
      </c>
      <c r="S3065" s="48">
        <v>58636.09</v>
      </c>
      <c r="T3065" s="48">
        <v>66781.429999999993</v>
      </c>
      <c r="U3065" s="48">
        <v>54440.18</v>
      </c>
      <c r="V3065" s="48">
        <v>49957.06</v>
      </c>
      <c r="W3065" s="48">
        <v>40019.449999999997</v>
      </c>
      <c r="X3065" s="48">
        <v>40084.04</v>
      </c>
      <c r="Y3065" s="48">
        <v>48450.82</v>
      </c>
      <c r="Z3065" s="48">
        <v>52409.59</v>
      </c>
    </row>
    <row r="3066" spans="1:26">
      <c r="A3066" s="48">
        <v>750592</v>
      </c>
      <c r="B3066" s="49" t="s">
        <v>5549</v>
      </c>
      <c r="C3066" s="49" t="s">
        <v>5550</v>
      </c>
      <c r="D3066" s="49" t="s">
        <v>5551</v>
      </c>
      <c r="E3066" s="48">
        <v>66483.59</v>
      </c>
      <c r="F3066" s="48">
        <v>62822.58</v>
      </c>
      <c r="G3066" s="48">
        <v>70321.679999999993</v>
      </c>
      <c r="H3066" s="48">
        <v>80422.759999999995</v>
      </c>
      <c r="I3066" s="48">
        <v>58018.43</v>
      </c>
      <c r="J3066" s="48">
        <v>46912.14</v>
      </c>
      <c r="K3066" s="48">
        <v>61923.56</v>
      </c>
      <c r="L3066" s="48">
        <v>29284.71</v>
      </c>
      <c r="M3066" s="48">
        <v>14877.4</v>
      </c>
      <c r="N3066" s="48">
        <v>122379.86</v>
      </c>
      <c r="O3066" s="48">
        <v>58286.43</v>
      </c>
      <c r="P3066" s="48">
        <v>14054.68</v>
      </c>
      <c r="Q3066" s="48">
        <v>9795.9599999999991</v>
      </c>
      <c r="R3066" s="48">
        <v>25109.1</v>
      </c>
      <c r="S3066" s="48">
        <v>32901.07</v>
      </c>
      <c r="T3066" s="48">
        <v>16203.95</v>
      </c>
      <c r="U3066" s="48">
        <v>7041.08</v>
      </c>
      <c r="V3066" s="48">
        <v>22601.32</v>
      </c>
      <c r="W3066" s="48">
        <v>4378.5600000000004</v>
      </c>
      <c r="X3066" s="48">
        <v>233.55</v>
      </c>
      <c r="Y3066" s="48">
        <v>27224.99</v>
      </c>
      <c r="Z3066" s="48">
        <v>9512.23</v>
      </c>
    </row>
    <row r="3067" spans="1:26">
      <c r="A3067" s="48">
        <v>751564</v>
      </c>
      <c r="B3067" s="49" t="s">
        <v>5882</v>
      </c>
      <c r="C3067" s="49" t="s">
        <v>5883</v>
      </c>
      <c r="D3067" s="49" t="s">
        <v>5884</v>
      </c>
      <c r="E3067" s="48">
        <v>10056.24</v>
      </c>
      <c r="F3067" s="48">
        <v>28280.67</v>
      </c>
      <c r="G3067" s="48">
        <v>25666.6</v>
      </c>
      <c r="H3067" s="48">
        <v>10030.23</v>
      </c>
      <c r="I3067" s="48">
        <v>19444.45</v>
      </c>
      <c r="J3067" s="48">
        <v>13032.28</v>
      </c>
      <c r="K3067" s="48">
        <v>21294.48</v>
      </c>
      <c r="L3067" s="48">
        <v>46332.09</v>
      </c>
      <c r="M3067" s="48">
        <v>47475.16</v>
      </c>
      <c r="N3067" s="48">
        <v>29871.73</v>
      </c>
      <c r="O3067" s="48">
        <v>29752.69</v>
      </c>
      <c r="P3067" s="48">
        <v>1351.3</v>
      </c>
      <c r="Q3067" s="48">
        <v>20690.07</v>
      </c>
      <c r="R3067" s="48">
        <v>22350.21</v>
      </c>
      <c r="S3067" s="48">
        <v>6517.43</v>
      </c>
      <c r="T3067" s="48">
        <v>22063.84</v>
      </c>
      <c r="U3067" s="48">
        <v>6968.95</v>
      </c>
      <c r="V3067" s="48">
        <v>19549.89</v>
      </c>
      <c r="W3067" s="48">
        <v>36501.54</v>
      </c>
      <c r="X3067" s="48">
        <v>39271.94</v>
      </c>
      <c r="Y3067" s="48">
        <v>24124.29</v>
      </c>
      <c r="Z3067" s="48">
        <v>23327.27</v>
      </c>
    </row>
    <row r="3068" spans="1:26">
      <c r="A3068" s="48">
        <v>752036</v>
      </c>
      <c r="B3068" s="49" t="s">
        <v>19771</v>
      </c>
      <c r="C3068" s="49" t="s">
        <v>19772</v>
      </c>
      <c r="D3068" s="49" t="s">
        <v>19773</v>
      </c>
      <c r="E3068" s="48">
        <v>93631.16</v>
      </c>
      <c r="F3068" s="48">
        <v>115121.68</v>
      </c>
      <c r="G3068" s="48">
        <v>113881.66</v>
      </c>
      <c r="H3068" s="48">
        <v>73933.8</v>
      </c>
      <c r="I3068" s="48">
        <v>66563.61</v>
      </c>
      <c r="J3068" s="48">
        <v>87335.23</v>
      </c>
      <c r="K3068" s="48">
        <v>69439.77</v>
      </c>
      <c r="L3068" s="48">
        <v>145443.72</v>
      </c>
      <c r="M3068" s="48">
        <v>158034.03</v>
      </c>
      <c r="N3068" s="48">
        <v>119357.74</v>
      </c>
      <c r="O3068" s="48">
        <v>156216.59</v>
      </c>
      <c r="P3068" s="48">
        <v>4391.0600000000004</v>
      </c>
      <c r="Q3068" s="48">
        <v>5752.12</v>
      </c>
      <c r="R3068" s="48">
        <v>3184.58</v>
      </c>
      <c r="S3068" s="48">
        <v>328.3</v>
      </c>
      <c r="T3068" s="48">
        <v>4174.5200000000004</v>
      </c>
      <c r="U3068" s="48">
        <v>7960.66</v>
      </c>
      <c r="V3068" s="48">
        <v>3539.05</v>
      </c>
      <c r="W3068" s="48">
        <v>5819.09</v>
      </c>
      <c r="X3068" s="48">
        <v>6602.91</v>
      </c>
      <c r="Y3068" s="48">
        <v>3971.19</v>
      </c>
      <c r="Z3068" s="48">
        <v>9155.48</v>
      </c>
    </row>
    <row r="3069" spans="1:26">
      <c r="A3069" s="48">
        <v>753893</v>
      </c>
      <c r="B3069" s="49" t="s">
        <v>19774</v>
      </c>
      <c r="C3069" s="49" t="s">
        <v>19775</v>
      </c>
      <c r="D3069" s="49" t="s">
        <v>19776</v>
      </c>
      <c r="E3069" s="48">
        <v>47722.13</v>
      </c>
      <c r="F3069" s="48">
        <v>32437.81</v>
      </c>
      <c r="G3069" s="48">
        <v>26426.68</v>
      </c>
      <c r="H3069" s="48">
        <v>18278.439999999999</v>
      </c>
      <c r="I3069" s="48">
        <v>38135.93</v>
      </c>
      <c r="J3069" s="48">
        <v>40046.949999999997</v>
      </c>
      <c r="K3069" s="48">
        <v>26124.62</v>
      </c>
      <c r="L3069" s="48">
        <v>29076.720000000001</v>
      </c>
      <c r="M3069" s="48">
        <v>42615.05</v>
      </c>
      <c r="N3069" s="48">
        <v>28581.71</v>
      </c>
      <c r="O3069" s="48">
        <v>48906.15</v>
      </c>
      <c r="P3069" s="48">
        <v>46474.95</v>
      </c>
      <c r="Q3069" s="48">
        <v>26577.19</v>
      </c>
      <c r="R3069" s="48">
        <v>26353.24</v>
      </c>
      <c r="S3069" s="48">
        <v>26140.94</v>
      </c>
      <c r="T3069" s="48">
        <v>44701.120000000003</v>
      </c>
      <c r="U3069" s="48">
        <v>47136.83</v>
      </c>
      <c r="V3069" s="48">
        <v>25774.62</v>
      </c>
      <c r="W3069" s="48">
        <v>18766.88</v>
      </c>
      <c r="X3069" s="48">
        <v>25527.040000000001</v>
      </c>
      <c r="Y3069" s="48">
        <v>22542.41</v>
      </c>
      <c r="Z3069" s="48">
        <v>28247.11</v>
      </c>
    </row>
    <row r="3070" spans="1:26">
      <c r="A3070" s="48">
        <v>750756</v>
      </c>
      <c r="B3070" s="49" t="s">
        <v>9718</v>
      </c>
      <c r="C3070" s="49" t="s">
        <v>9719</v>
      </c>
      <c r="D3070" s="49" t="s">
        <v>9720</v>
      </c>
      <c r="E3070" s="48">
        <v>26388.77</v>
      </c>
      <c r="F3070" s="48">
        <v>46610.21</v>
      </c>
      <c r="G3070" s="48">
        <v>36641.9</v>
      </c>
      <c r="H3070" s="48">
        <v>21850.52</v>
      </c>
      <c r="I3070" s="48">
        <v>27945.74</v>
      </c>
      <c r="J3070" s="48">
        <v>25442.62</v>
      </c>
      <c r="K3070" s="48">
        <v>26944.66</v>
      </c>
      <c r="L3070" s="48">
        <v>53651.37</v>
      </c>
      <c r="M3070" s="48">
        <v>48941.29</v>
      </c>
      <c r="N3070" s="48">
        <v>33420.839999999997</v>
      </c>
      <c r="O3070" s="48">
        <v>59284.43</v>
      </c>
      <c r="P3070" s="48">
        <v>32468.87</v>
      </c>
      <c r="Q3070" s="48">
        <v>40439.699999999997</v>
      </c>
      <c r="R3070" s="48">
        <v>35892.949999999997</v>
      </c>
      <c r="S3070" s="48">
        <v>33884.78</v>
      </c>
      <c r="T3070" s="48">
        <v>30954.31</v>
      </c>
      <c r="U3070" s="48">
        <v>11010.5</v>
      </c>
      <c r="V3070" s="48">
        <v>23270.39</v>
      </c>
      <c r="W3070" s="48">
        <v>50401.91</v>
      </c>
      <c r="X3070" s="48">
        <v>36757.46</v>
      </c>
      <c r="Y3070" s="48">
        <v>32489.61</v>
      </c>
      <c r="Z3070" s="48">
        <v>44257.26</v>
      </c>
    </row>
    <row r="3071" spans="1:26">
      <c r="A3071" s="48">
        <v>749226</v>
      </c>
      <c r="B3071" s="49" t="s">
        <v>19777</v>
      </c>
      <c r="C3071" s="49" t="s">
        <v>8879</v>
      </c>
      <c r="D3071" s="49" t="s">
        <v>19778</v>
      </c>
      <c r="E3071" s="48">
        <v>28348.71</v>
      </c>
      <c r="F3071" s="48">
        <v>43585.16</v>
      </c>
      <c r="G3071" s="48">
        <v>33595.9</v>
      </c>
      <c r="H3071" s="48">
        <v>9159.2099999999991</v>
      </c>
      <c r="I3071" s="48">
        <v>21506.53</v>
      </c>
      <c r="J3071" s="48">
        <v>22846.639999999999</v>
      </c>
      <c r="K3071" s="48">
        <v>30500.76</v>
      </c>
      <c r="L3071" s="48">
        <v>43425.16</v>
      </c>
      <c r="M3071" s="48">
        <v>42481.09</v>
      </c>
      <c r="N3071" s="48">
        <v>21586.61</v>
      </c>
      <c r="O3071" s="48">
        <v>44545.16</v>
      </c>
      <c r="P3071" s="48">
        <v>28726.12</v>
      </c>
      <c r="Q3071" s="48">
        <v>37494.239999999998</v>
      </c>
      <c r="R3071" s="48">
        <v>32426.22</v>
      </c>
      <c r="S3071" s="48">
        <v>11582.54</v>
      </c>
      <c r="T3071" s="48">
        <v>26267.39</v>
      </c>
      <c r="U3071" s="48">
        <v>29160.880000000001</v>
      </c>
      <c r="V3071" s="48">
        <v>33513.43</v>
      </c>
      <c r="W3071" s="48">
        <v>31103.38</v>
      </c>
      <c r="X3071" s="48">
        <v>24533.99</v>
      </c>
      <c r="Y3071" s="48">
        <v>19194.939999999999</v>
      </c>
      <c r="Z3071" s="48">
        <v>30160.42</v>
      </c>
    </row>
    <row r="3072" spans="1:26">
      <c r="A3072" s="48">
        <v>754362</v>
      </c>
      <c r="B3072" s="49" t="s">
        <v>1203</v>
      </c>
      <c r="C3072" s="49" t="s">
        <v>1204</v>
      </c>
      <c r="D3072" s="49" t="s">
        <v>1205</v>
      </c>
      <c r="E3072" s="48">
        <v>67328.45</v>
      </c>
      <c r="F3072" s="48">
        <v>80639.83</v>
      </c>
      <c r="G3072" s="48">
        <v>47787</v>
      </c>
      <c r="H3072" s="48">
        <v>25908.53</v>
      </c>
      <c r="I3072" s="48">
        <v>37013.800000000003</v>
      </c>
      <c r="J3072" s="48">
        <v>57513.24</v>
      </c>
      <c r="K3072" s="48">
        <v>60707.32</v>
      </c>
      <c r="L3072" s="48">
        <v>93443.09</v>
      </c>
      <c r="M3072" s="48">
        <v>105511.39</v>
      </c>
      <c r="N3072" s="48">
        <v>86652.95</v>
      </c>
      <c r="O3072" s="48">
        <v>90049.98</v>
      </c>
      <c r="P3072" s="48">
        <v>64836.52</v>
      </c>
      <c r="Q3072" s="48">
        <v>65088.67</v>
      </c>
      <c r="R3072" s="48">
        <v>29163.66</v>
      </c>
      <c r="S3072" s="48">
        <v>33247.300000000003</v>
      </c>
      <c r="T3072" s="48">
        <v>35175.040000000001</v>
      </c>
      <c r="U3072" s="48">
        <v>62935.03</v>
      </c>
      <c r="V3072" s="48">
        <v>54215.21</v>
      </c>
      <c r="W3072" s="48">
        <v>66786.559999999998</v>
      </c>
      <c r="X3072" s="48">
        <v>75207.19</v>
      </c>
      <c r="Y3072" s="48">
        <v>78483.58</v>
      </c>
      <c r="Z3072" s="48">
        <v>60435.95</v>
      </c>
    </row>
    <row r="3073" spans="1:26">
      <c r="A3073" s="48">
        <v>754633</v>
      </c>
      <c r="B3073" s="49" t="s">
        <v>8054</v>
      </c>
      <c r="C3073" s="49" t="s">
        <v>8055</v>
      </c>
      <c r="D3073" s="49" t="s">
        <v>8056</v>
      </c>
      <c r="E3073" s="48">
        <v>97987.24</v>
      </c>
      <c r="F3073" s="48">
        <v>198737.58</v>
      </c>
      <c r="G3073" s="48">
        <v>113787.6</v>
      </c>
      <c r="H3073" s="48">
        <v>60289.41</v>
      </c>
      <c r="I3073" s="48">
        <v>97954.22</v>
      </c>
      <c r="J3073" s="48">
        <v>74743.7</v>
      </c>
      <c r="K3073" s="48">
        <v>152461.51999999999</v>
      </c>
      <c r="L3073" s="48">
        <v>101158.37</v>
      </c>
      <c r="M3073" s="48">
        <v>194920.36</v>
      </c>
      <c r="N3073" s="48">
        <v>186467.27</v>
      </c>
      <c r="O3073" s="48">
        <v>257742.14</v>
      </c>
      <c r="P3073" s="48">
        <v>95450.14</v>
      </c>
      <c r="Q3073" s="48">
        <v>141923.26999999999</v>
      </c>
      <c r="R3073" s="48">
        <v>107782.41</v>
      </c>
      <c r="S3073" s="48">
        <v>107660.61</v>
      </c>
      <c r="T3073" s="48">
        <v>119726.33</v>
      </c>
      <c r="U3073" s="48">
        <v>111398.01</v>
      </c>
      <c r="V3073" s="48">
        <v>167984.39</v>
      </c>
      <c r="W3073" s="48">
        <v>69996.77</v>
      </c>
      <c r="X3073" s="48">
        <v>125012.52</v>
      </c>
      <c r="Y3073" s="48">
        <v>130307.83</v>
      </c>
      <c r="Z3073" s="48">
        <v>126208.08</v>
      </c>
    </row>
    <row r="3074" spans="1:26">
      <c r="A3074" s="48">
        <v>753524</v>
      </c>
      <c r="B3074" s="49" t="s">
        <v>19779</v>
      </c>
      <c r="C3074" s="49" t="s">
        <v>19780</v>
      </c>
      <c r="D3074" s="49" t="s">
        <v>19781</v>
      </c>
      <c r="E3074" s="48">
        <v>47184.09</v>
      </c>
      <c r="F3074" s="48">
        <v>68891.67</v>
      </c>
      <c r="G3074" s="48">
        <v>66345.5</v>
      </c>
      <c r="H3074" s="48">
        <v>2149.0500000000002</v>
      </c>
      <c r="I3074" s="48">
        <v>2246.0500000000002</v>
      </c>
      <c r="J3074" s="48">
        <v>18641.41</v>
      </c>
      <c r="K3074" s="48">
        <v>9567.24</v>
      </c>
      <c r="L3074" s="48">
        <v>3473.07</v>
      </c>
      <c r="M3074" s="48">
        <v>78281</v>
      </c>
      <c r="N3074" s="50"/>
      <c r="O3074" s="48">
        <v>6292.17</v>
      </c>
      <c r="P3074" s="48">
        <v>40269.15</v>
      </c>
      <c r="Q3074" s="48">
        <v>48123.46</v>
      </c>
      <c r="R3074" s="48">
        <v>61119.64</v>
      </c>
      <c r="S3074" s="48">
        <v>324.61</v>
      </c>
      <c r="T3074" s="48">
        <v>91.59</v>
      </c>
      <c r="U3074" s="48">
        <v>25469.29</v>
      </c>
      <c r="V3074" s="48">
        <v>3171.88</v>
      </c>
      <c r="W3074" s="48">
        <v>397.17</v>
      </c>
      <c r="X3074" s="48">
        <v>57525.29</v>
      </c>
      <c r="Y3074" s="50"/>
      <c r="Z3074" s="48">
        <v>853.38</v>
      </c>
    </row>
    <row r="3075" spans="1:26">
      <c r="A3075" s="48">
        <v>753974</v>
      </c>
      <c r="B3075" s="49" t="s">
        <v>10887</v>
      </c>
      <c r="C3075" s="49" t="s">
        <v>10888</v>
      </c>
      <c r="D3075" s="49" t="s">
        <v>10889</v>
      </c>
      <c r="E3075" s="48">
        <v>43377.73</v>
      </c>
      <c r="F3075" s="48">
        <v>57537.16</v>
      </c>
      <c r="G3075" s="48">
        <v>67027.14</v>
      </c>
      <c r="H3075" s="48">
        <v>37836.75</v>
      </c>
      <c r="I3075" s="48">
        <v>46459.85</v>
      </c>
      <c r="J3075" s="48">
        <v>48269.83</v>
      </c>
      <c r="K3075" s="48">
        <v>44231.88</v>
      </c>
      <c r="L3075" s="48">
        <v>84635.92</v>
      </c>
      <c r="M3075" s="48">
        <v>67043.199999999997</v>
      </c>
      <c r="N3075" s="48">
        <v>92796.95</v>
      </c>
      <c r="O3075" s="48">
        <v>87963.79</v>
      </c>
      <c r="P3075" s="50"/>
      <c r="Q3075" s="48">
        <v>774.02</v>
      </c>
      <c r="R3075" s="50"/>
      <c r="S3075" s="48">
        <v>380.26</v>
      </c>
      <c r="T3075" s="48">
        <v>174.62</v>
      </c>
      <c r="U3075" s="48">
        <v>411.36</v>
      </c>
      <c r="V3075" s="48">
        <v>442.13</v>
      </c>
      <c r="W3075" s="48">
        <v>19272.27</v>
      </c>
      <c r="X3075" s="50"/>
      <c r="Y3075" s="48">
        <v>20857.52</v>
      </c>
      <c r="Z3075" s="48">
        <v>7520.05</v>
      </c>
    </row>
    <row r="3076" spans="1:26">
      <c r="A3076" s="48">
        <v>754073</v>
      </c>
      <c r="B3076" s="49" t="s">
        <v>3552</v>
      </c>
      <c r="C3076" s="49" t="s">
        <v>3553</v>
      </c>
      <c r="D3076" s="49" t="s">
        <v>3554</v>
      </c>
      <c r="E3076" s="48">
        <v>44109.89</v>
      </c>
      <c r="F3076" s="48">
        <v>50777.09</v>
      </c>
      <c r="G3076" s="48">
        <v>41264.870000000003</v>
      </c>
      <c r="H3076" s="48">
        <v>28102.560000000001</v>
      </c>
      <c r="I3076" s="48">
        <v>26659.57</v>
      </c>
      <c r="J3076" s="48">
        <v>35142.74</v>
      </c>
      <c r="K3076" s="48">
        <v>33538.730000000003</v>
      </c>
      <c r="L3076" s="48">
        <v>64788.38</v>
      </c>
      <c r="M3076" s="48">
        <v>60381.32</v>
      </c>
      <c r="N3076" s="48">
        <v>32237.71</v>
      </c>
      <c r="O3076" s="48">
        <v>50381.04</v>
      </c>
      <c r="P3076" s="48">
        <v>46562.19</v>
      </c>
      <c r="Q3076" s="48">
        <v>37082.980000000003</v>
      </c>
      <c r="R3076" s="48">
        <v>39929.78</v>
      </c>
      <c r="S3076" s="48">
        <v>33993.019999999997</v>
      </c>
      <c r="T3076" s="48">
        <v>31802.69</v>
      </c>
      <c r="U3076" s="48">
        <v>35781.550000000003</v>
      </c>
      <c r="V3076" s="48">
        <v>36908</v>
      </c>
      <c r="W3076" s="48">
        <v>41130.61</v>
      </c>
      <c r="X3076" s="48">
        <v>36746.89</v>
      </c>
      <c r="Y3076" s="48">
        <v>26137.72</v>
      </c>
      <c r="Z3076" s="48">
        <v>31514.95</v>
      </c>
    </row>
    <row r="3077" spans="1:26">
      <c r="A3077" s="48">
        <v>752181</v>
      </c>
      <c r="B3077" s="49" t="s">
        <v>7118</v>
      </c>
      <c r="C3077" s="49" t="s">
        <v>7119</v>
      </c>
      <c r="D3077" s="49" t="s">
        <v>7120</v>
      </c>
      <c r="E3077" s="48">
        <v>28405.599999999999</v>
      </c>
      <c r="F3077" s="48">
        <v>36692.769999999997</v>
      </c>
      <c r="G3077" s="48">
        <v>30683.67</v>
      </c>
      <c r="H3077" s="48">
        <v>18547.32</v>
      </c>
      <c r="I3077" s="48">
        <v>25215.49</v>
      </c>
      <c r="J3077" s="48">
        <v>19711.38</v>
      </c>
      <c r="K3077" s="48">
        <v>46128.89</v>
      </c>
      <c r="L3077" s="48">
        <v>54581.34</v>
      </c>
      <c r="M3077" s="48">
        <v>63953.47</v>
      </c>
      <c r="N3077" s="48">
        <v>57931.39</v>
      </c>
      <c r="O3077" s="48">
        <v>70057.649999999994</v>
      </c>
      <c r="P3077" s="48">
        <v>6395.6</v>
      </c>
      <c r="Q3077" s="48">
        <v>6420.04</v>
      </c>
      <c r="R3077" s="48">
        <v>7587.59</v>
      </c>
      <c r="S3077" s="48">
        <v>695.66</v>
      </c>
      <c r="T3077" s="48">
        <v>352.81</v>
      </c>
      <c r="U3077" s="48">
        <v>1012.04</v>
      </c>
      <c r="V3077" s="48">
        <v>15302.44</v>
      </c>
      <c r="W3077" s="48">
        <v>42935.38</v>
      </c>
      <c r="X3077" s="48">
        <v>27371.25</v>
      </c>
      <c r="Y3077" s="48">
        <v>27963.98</v>
      </c>
      <c r="Z3077" s="48">
        <v>27154.639999999999</v>
      </c>
    </row>
    <row r="3078" spans="1:26">
      <c r="A3078" s="48">
        <v>750148</v>
      </c>
      <c r="B3078" s="49" t="s">
        <v>9344</v>
      </c>
      <c r="C3078" s="49" t="s">
        <v>9345</v>
      </c>
      <c r="D3078" s="49" t="s">
        <v>9346</v>
      </c>
      <c r="E3078" s="48">
        <v>33065.910000000003</v>
      </c>
      <c r="F3078" s="48">
        <v>34890</v>
      </c>
      <c r="G3078" s="48">
        <v>18864.57</v>
      </c>
      <c r="H3078" s="48">
        <v>9037.2900000000009</v>
      </c>
      <c r="I3078" s="48">
        <v>24526.73</v>
      </c>
      <c r="J3078" s="48">
        <v>33914.03</v>
      </c>
      <c r="K3078" s="48">
        <v>28677.87</v>
      </c>
      <c r="L3078" s="48">
        <v>35530.07</v>
      </c>
      <c r="M3078" s="48">
        <v>54526.52</v>
      </c>
      <c r="N3078" s="48">
        <v>32987</v>
      </c>
      <c r="O3078" s="48">
        <v>29430.84</v>
      </c>
      <c r="P3078" s="48">
        <v>27614.94</v>
      </c>
      <c r="Q3078" s="48">
        <v>23667.54</v>
      </c>
      <c r="R3078" s="48">
        <v>17240.080000000002</v>
      </c>
      <c r="S3078" s="48">
        <v>2490.83</v>
      </c>
      <c r="T3078" s="48">
        <v>33539.019999999997</v>
      </c>
      <c r="U3078" s="48">
        <v>41700.28</v>
      </c>
      <c r="V3078" s="48">
        <v>33680.28</v>
      </c>
      <c r="W3078" s="48">
        <v>23819.29</v>
      </c>
      <c r="X3078" s="48">
        <v>34165.26</v>
      </c>
      <c r="Y3078" s="48">
        <v>25415.200000000001</v>
      </c>
      <c r="Z3078" s="48">
        <v>14943.59</v>
      </c>
    </row>
    <row r="3079" spans="1:26">
      <c r="A3079" s="48">
        <v>751495</v>
      </c>
      <c r="B3079" s="49" t="s">
        <v>12762</v>
      </c>
      <c r="C3079" s="49" t="s">
        <v>12763</v>
      </c>
      <c r="D3079" s="49" t="s">
        <v>12764</v>
      </c>
      <c r="E3079" s="48">
        <v>40678.949999999997</v>
      </c>
      <c r="F3079" s="48">
        <v>59077.37</v>
      </c>
      <c r="G3079" s="48">
        <v>43587.98</v>
      </c>
      <c r="H3079" s="48">
        <v>21822.5</v>
      </c>
      <c r="I3079" s="48">
        <v>31347.72</v>
      </c>
      <c r="J3079" s="48">
        <v>34569.760000000002</v>
      </c>
      <c r="K3079" s="48">
        <v>31756.71</v>
      </c>
      <c r="L3079" s="48">
        <v>67962.55</v>
      </c>
      <c r="M3079" s="48">
        <v>80809.88</v>
      </c>
      <c r="N3079" s="48">
        <v>44201.05</v>
      </c>
      <c r="O3079" s="48">
        <v>65067.45</v>
      </c>
      <c r="P3079" s="48">
        <v>40901.22</v>
      </c>
      <c r="Q3079" s="48">
        <v>45843.38</v>
      </c>
      <c r="R3079" s="48">
        <v>36279.19</v>
      </c>
      <c r="S3079" s="48">
        <v>32347.41</v>
      </c>
      <c r="T3079" s="48">
        <v>35708.85</v>
      </c>
      <c r="U3079" s="48">
        <v>38980.699999999997</v>
      </c>
      <c r="V3079" s="48">
        <v>32177.439999999999</v>
      </c>
      <c r="W3079" s="48">
        <v>42009.68</v>
      </c>
      <c r="X3079" s="48">
        <v>50878.73</v>
      </c>
      <c r="Y3079" s="48">
        <v>35894.65</v>
      </c>
      <c r="Z3079" s="48">
        <v>36355.24</v>
      </c>
    </row>
    <row r="3080" spans="1:26">
      <c r="A3080" s="48">
        <v>754768</v>
      </c>
      <c r="B3080" s="49" t="s">
        <v>13127</v>
      </c>
      <c r="C3080" s="49" t="s">
        <v>13128</v>
      </c>
      <c r="D3080" s="49" t="s">
        <v>13129</v>
      </c>
      <c r="E3080" s="48">
        <v>885682.19</v>
      </c>
      <c r="F3080" s="48">
        <v>1187086.3799999999</v>
      </c>
      <c r="G3080" s="48">
        <v>1182727.25</v>
      </c>
      <c r="H3080" s="48">
        <v>708108.69</v>
      </c>
      <c r="I3080" s="48">
        <v>1148732.5</v>
      </c>
      <c r="J3080" s="48">
        <v>871435.94</v>
      </c>
      <c r="K3080" s="48">
        <v>932309.44</v>
      </c>
      <c r="L3080" s="48">
        <v>1540008.88</v>
      </c>
      <c r="M3080" s="48">
        <v>1719435.38</v>
      </c>
      <c r="N3080" s="48">
        <v>700098</v>
      </c>
      <c r="O3080" s="48">
        <v>1376376.62</v>
      </c>
      <c r="P3080" s="48">
        <v>1010001.5</v>
      </c>
      <c r="Q3080" s="48">
        <v>924703</v>
      </c>
      <c r="R3080" s="48">
        <v>1234923.5</v>
      </c>
      <c r="S3080" s="48">
        <v>1331471.1200000001</v>
      </c>
      <c r="T3080" s="48">
        <v>1132263.75</v>
      </c>
      <c r="U3080" s="48">
        <v>856505.56</v>
      </c>
      <c r="V3080" s="48">
        <v>1053649.75</v>
      </c>
      <c r="W3080" s="48">
        <v>888207.31</v>
      </c>
      <c r="X3080" s="48">
        <v>482611.25</v>
      </c>
      <c r="Y3080" s="48">
        <v>849378</v>
      </c>
      <c r="Z3080" s="48">
        <v>1497212.12</v>
      </c>
    </row>
    <row r="3081" spans="1:26">
      <c r="A3081" s="48">
        <v>753196</v>
      </c>
      <c r="B3081" s="49" t="s">
        <v>6789</v>
      </c>
      <c r="C3081" s="49" t="s">
        <v>6790</v>
      </c>
      <c r="D3081" s="49" t="s">
        <v>6791</v>
      </c>
      <c r="E3081" s="48">
        <v>28618.68</v>
      </c>
      <c r="F3081" s="48">
        <v>41045.040000000001</v>
      </c>
      <c r="G3081" s="48">
        <v>47378.16</v>
      </c>
      <c r="H3081" s="48">
        <v>24011.55</v>
      </c>
      <c r="I3081" s="48">
        <v>29053.68</v>
      </c>
      <c r="J3081" s="48">
        <v>26699.66</v>
      </c>
      <c r="K3081" s="48">
        <v>25875.63</v>
      </c>
      <c r="L3081" s="48">
        <v>43998.05</v>
      </c>
      <c r="M3081" s="48">
        <v>46329.14</v>
      </c>
      <c r="N3081" s="48">
        <v>26836.66</v>
      </c>
      <c r="O3081" s="48">
        <v>60495.5</v>
      </c>
      <c r="P3081" s="48">
        <v>26725.22</v>
      </c>
      <c r="Q3081" s="48">
        <v>34310.910000000003</v>
      </c>
      <c r="R3081" s="48">
        <v>41198.36</v>
      </c>
      <c r="S3081" s="48">
        <v>34213</v>
      </c>
      <c r="T3081" s="48">
        <v>32789.89</v>
      </c>
      <c r="U3081" s="48">
        <v>31744.400000000001</v>
      </c>
      <c r="V3081" s="48">
        <v>23914.35</v>
      </c>
      <c r="W3081" s="48">
        <v>25786.34</v>
      </c>
      <c r="X3081" s="48">
        <v>27217.75</v>
      </c>
      <c r="Y3081" s="48">
        <v>27049.89</v>
      </c>
      <c r="Z3081" s="48">
        <v>37073.74</v>
      </c>
    </row>
    <row r="3082" spans="1:26">
      <c r="A3082" s="48">
        <v>752928</v>
      </c>
      <c r="B3082" s="49" t="s">
        <v>9162</v>
      </c>
      <c r="C3082" s="49" t="s">
        <v>9163</v>
      </c>
      <c r="D3082" s="49" t="s">
        <v>9164</v>
      </c>
      <c r="E3082" s="48">
        <v>18997.45</v>
      </c>
      <c r="F3082" s="48">
        <v>33603.82</v>
      </c>
      <c r="G3082" s="48">
        <v>31106.75</v>
      </c>
      <c r="H3082" s="48">
        <v>26902.63</v>
      </c>
      <c r="I3082" s="48">
        <v>18741.45</v>
      </c>
      <c r="J3082" s="48">
        <v>10055.24</v>
      </c>
      <c r="K3082" s="48">
        <v>24321.599999999999</v>
      </c>
      <c r="L3082" s="48">
        <v>32747.84</v>
      </c>
      <c r="M3082" s="48">
        <v>53156.28</v>
      </c>
      <c r="N3082" s="48">
        <v>25717.64</v>
      </c>
      <c r="O3082" s="48">
        <v>24360.65</v>
      </c>
      <c r="P3082" s="48">
        <v>17408.68</v>
      </c>
      <c r="Q3082" s="48">
        <v>23808.62</v>
      </c>
      <c r="R3082" s="48">
        <v>30459.78</v>
      </c>
      <c r="S3082" s="48">
        <v>47082.39</v>
      </c>
      <c r="T3082" s="48">
        <v>22690.44</v>
      </c>
      <c r="U3082" s="48">
        <v>9296.1200000000008</v>
      </c>
      <c r="V3082" s="48">
        <v>20874.25</v>
      </c>
      <c r="W3082" s="48">
        <v>22681.09</v>
      </c>
      <c r="X3082" s="48">
        <v>30075.49</v>
      </c>
      <c r="Y3082" s="48">
        <v>19960.11</v>
      </c>
      <c r="Z3082" s="48">
        <v>12038.2</v>
      </c>
    </row>
    <row r="3083" spans="1:26">
      <c r="A3083" s="48">
        <v>751386</v>
      </c>
      <c r="B3083" s="49" t="s">
        <v>19782</v>
      </c>
      <c r="C3083" s="49" t="s">
        <v>19783</v>
      </c>
      <c r="D3083" s="49" t="s">
        <v>19784</v>
      </c>
      <c r="E3083" s="48">
        <v>61106.38</v>
      </c>
      <c r="F3083" s="48">
        <v>55031.23</v>
      </c>
      <c r="G3083" s="48">
        <v>84108.88</v>
      </c>
      <c r="H3083" s="48">
        <v>75899.48</v>
      </c>
      <c r="I3083" s="48">
        <v>52743.12</v>
      </c>
      <c r="J3083" s="48">
        <v>83474.81</v>
      </c>
      <c r="K3083" s="48">
        <v>38173.81</v>
      </c>
      <c r="L3083" s="48">
        <v>46724.01</v>
      </c>
      <c r="M3083" s="48">
        <v>50078.04</v>
      </c>
      <c r="N3083" s="48">
        <v>24832.48</v>
      </c>
      <c r="O3083" s="48">
        <v>20791.41</v>
      </c>
      <c r="P3083" s="48">
        <v>63805.45</v>
      </c>
      <c r="Q3083" s="48">
        <v>51560.09</v>
      </c>
      <c r="R3083" s="48">
        <v>75618.45</v>
      </c>
      <c r="S3083" s="48">
        <v>95404.1</v>
      </c>
      <c r="T3083" s="48">
        <v>63005.65</v>
      </c>
      <c r="U3083" s="48">
        <v>95002.39</v>
      </c>
      <c r="V3083" s="48">
        <v>40221.54</v>
      </c>
      <c r="W3083" s="48">
        <v>28122.82</v>
      </c>
      <c r="X3083" s="48">
        <v>32134.959999999999</v>
      </c>
      <c r="Y3083" s="48">
        <v>16934.27</v>
      </c>
      <c r="Z3083" s="48">
        <v>11512.41</v>
      </c>
    </row>
    <row r="3084" spans="1:26">
      <c r="A3084" s="48">
        <v>753750</v>
      </c>
      <c r="B3084" s="49" t="s">
        <v>15962</v>
      </c>
      <c r="C3084" s="49" t="s">
        <v>15963</v>
      </c>
      <c r="D3084" s="49" t="s">
        <v>15964</v>
      </c>
      <c r="E3084" s="48">
        <v>5330.14</v>
      </c>
      <c r="F3084" s="48">
        <v>6406.12</v>
      </c>
      <c r="G3084" s="48">
        <v>4986.12</v>
      </c>
      <c r="H3084" s="48">
        <v>2810.05</v>
      </c>
      <c r="I3084" s="50"/>
      <c r="J3084" s="48">
        <v>8201.16</v>
      </c>
      <c r="K3084" s="48">
        <v>22500.46</v>
      </c>
      <c r="L3084" s="50"/>
      <c r="M3084" s="50"/>
      <c r="N3084" s="50"/>
      <c r="O3084" s="48">
        <v>25945.47</v>
      </c>
      <c r="P3084" s="48">
        <v>2731.6</v>
      </c>
      <c r="Q3084" s="48">
        <v>1498.54</v>
      </c>
      <c r="R3084" s="48">
        <v>2202.1799999999998</v>
      </c>
      <c r="S3084" s="48">
        <v>2065.9</v>
      </c>
      <c r="T3084" s="50"/>
      <c r="U3084" s="48">
        <v>3270.34</v>
      </c>
      <c r="V3084" s="48">
        <v>63421.36</v>
      </c>
      <c r="W3084" s="50"/>
      <c r="X3084" s="50"/>
      <c r="Y3084" s="50"/>
      <c r="Z3084" s="48">
        <v>45393.599999999999</v>
      </c>
    </row>
    <row r="3085" spans="1:26">
      <c r="A3085" s="48">
        <v>754300</v>
      </c>
      <c r="B3085" s="49" t="s">
        <v>15864</v>
      </c>
      <c r="C3085" s="49" t="s">
        <v>15865</v>
      </c>
      <c r="D3085" s="49" t="s">
        <v>15866</v>
      </c>
      <c r="E3085" s="48">
        <v>52640.04</v>
      </c>
      <c r="F3085" s="48">
        <v>89636.84</v>
      </c>
      <c r="G3085" s="48">
        <v>29242.66</v>
      </c>
      <c r="H3085" s="48">
        <v>39187.839999999997</v>
      </c>
      <c r="I3085" s="48">
        <v>47331.95</v>
      </c>
      <c r="J3085" s="48">
        <v>54105.17</v>
      </c>
      <c r="K3085" s="48">
        <v>48627.98</v>
      </c>
      <c r="L3085" s="48">
        <v>50362.07</v>
      </c>
      <c r="M3085" s="48">
        <v>72119.66</v>
      </c>
      <c r="N3085" s="48">
        <v>39082.92</v>
      </c>
      <c r="O3085" s="48">
        <v>51916.2</v>
      </c>
      <c r="P3085" s="48">
        <v>48974.09</v>
      </c>
      <c r="Q3085" s="48">
        <v>61163.91</v>
      </c>
      <c r="R3085" s="48">
        <v>4660.78</v>
      </c>
      <c r="S3085" s="48">
        <v>57408.43</v>
      </c>
      <c r="T3085" s="48">
        <v>63539.01</v>
      </c>
      <c r="U3085" s="48">
        <v>68196.56</v>
      </c>
      <c r="V3085" s="48">
        <v>57365.94</v>
      </c>
      <c r="W3085" s="48">
        <v>35306.9</v>
      </c>
      <c r="X3085" s="48">
        <v>52466.06</v>
      </c>
      <c r="Y3085" s="48">
        <v>37925.68</v>
      </c>
      <c r="Z3085" s="48">
        <v>26115.31</v>
      </c>
    </row>
    <row r="3086" spans="1:26">
      <c r="A3086" s="48">
        <v>751446</v>
      </c>
      <c r="B3086" s="49" t="s">
        <v>13802</v>
      </c>
      <c r="C3086" s="49" t="s">
        <v>13803</v>
      </c>
      <c r="D3086" s="49" t="s">
        <v>13804</v>
      </c>
      <c r="E3086" s="48">
        <v>48740.27</v>
      </c>
      <c r="F3086" s="48">
        <v>60069.57</v>
      </c>
      <c r="G3086" s="48">
        <v>57347.519999999997</v>
      </c>
      <c r="H3086" s="48">
        <v>32627.81</v>
      </c>
      <c r="I3086" s="48">
        <v>31384.76</v>
      </c>
      <c r="J3086" s="48">
        <v>27515.68</v>
      </c>
      <c r="K3086" s="48">
        <v>33174.79</v>
      </c>
      <c r="L3086" s="48">
        <v>84846.18</v>
      </c>
      <c r="M3086" s="48">
        <v>86306.13</v>
      </c>
      <c r="N3086" s="48">
        <v>50613.19</v>
      </c>
      <c r="O3086" s="48">
        <v>61347.57</v>
      </c>
      <c r="P3086" s="48">
        <v>42857.04</v>
      </c>
      <c r="Q3086" s="48">
        <v>47877.49</v>
      </c>
      <c r="R3086" s="48">
        <v>49222.68</v>
      </c>
      <c r="S3086" s="48">
        <v>48107.519999999997</v>
      </c>
      <c r="T3086" s="48">
        <v>36828.89</v>
      </c>
      <c r="U3086" s="48">
        <v>47474.36</v>
      </c>
      <c r="V3086" s="48">
        <v>35971.46</v>
      </c>
      <c r="W3086" s="48">
        <v>51951.7</v>
      </c>
      <c r="X3086" s="48">
        <v>44502.19</v>
      </c>
      <c r="Y3086" s="48">
        <v>37310.080000000002</v>
      </c>
      <c r="Z3086" s="48">
        <v>34144.949999999997</v>
      </c>
    </row>
    <row r="3087" spans="1:26">
      <c r="A3087" s="48">
        <v>751862</v>
      </c>
      <c r="B3087" s="49" t="s">
        <v>9672</v>
      </c>
      <c r="C3087" s="49" t="s">
        <v>9673</v>
      </c>
      <c r="D3087" s="49" t="s">
        <v>9674</v>
      </c>
      <c r="E3087" s="48">
        <v>89149.37</v>
      </c>
      <c r="F3087" s="48">
        <v>135962.42000000001</v>
      </c>
      <c r="G3087" s="48">
        <v>84973.16</v>
      </c>
      <c r="H3087" s="48">
        <v>39924.04</v>
      </c>
      <c r="I3087" s="48">
        <v>74262.929999999993</v>
      </c>
      <c r="J3087" s="48">
        <v>61539.57</v>
      </c>
      <c r="K3087" s="48">
        <v>61379.54</v>
      </c>
      <c r="L3087" s="48">
        <v>125182.37</v>
      </c>
      <c r="M3087" s="48">
        <v>146150.82999999999</v>
      </c>
      <c r="N3087" s="48">
        <v>121996.23</v>
      </c>
      <c r="O3087" s="48">
        <v>153761.91</v>
      </c>
      <c r="P3087" s="48">
        <v>106516.68</v>
      </c>
      <c r="Q3087" s="48">
        <v>97293.119999999995</v>
      </c>
      <c r="R3087" s="48">
        <v>80184.960000000006</v>
      </c>
      <c r="S3087" s="48">
        <v>62398.62</v>
      </c>
      <c r="T3087" s="48">
        <v>88062.09</v>
      </c>
      <c r="U3087" s="48">
        <v>78006.77</v>
      </c>
      <c r="V3087" s="48">
        <v>64093.95</v>
      </c>
      <c r="W3087" s="48">
        <v>79096.479999999996</v>
      </c>
      <c r="X3087" s="48">
        <v>77227.59</v>
      </c>
      <c r="Y3087" s="48">
        <v>86388.64</v>
      </c>
      <c r="Z3087" s="48">
        <v>78363.100000000006</v>
      </c>
    </row>
    <row r="3088" spans="1:26">
      <c r="A3088" s="48">
        <v>749182</v>
      </c>
      <c r="B3088" s="49" t="s">
        <v>7311</v>
      </c>
      <c r="C3088" s="49" t="s">
        <v>7312</v>
      </c>
      <c r="D3088" s="49" t="s">
        <v>7313</v>
      </c>
      <c r="E3088" s="48">
        <v>28909.75</v>
      </c>
      <c r="F3088" s="48">
        <v>47758.17</v>
      </c>
      <c r="G3088" s="48">
        <v>30814.83</v>
      </c>
      <c r="H3088" s="48">
        <v>24275.62</v>
      </c>
      <c r="I3088" s="48">
        <v>31537.79</v>
      </c>
      <c r="J3088" s="48">
        <v>19946.5</v>
      </c>
      <c r="K3088" s="48">
        <v>34936.89</v>
      </c>
      <c r="L3088" s="48">
        <v>55374.36</v>
      </c>
      <c r="M3088" s="48">
        <v>48585.2</v>
      </c>
      <c r="N3088" s="48">
        <v>34453.839999999997</v>
      </c>
      <c r="O3088" s="48">
        <v>60352.46</v>
      </c>
      <c r="P3088" s="48">
        <v>29636.48</v>
      </c>
      <c r="Q3088" s="48">
        <v>33726.199999999997</v>
      </c>
      <c r="R3088" s="48">
        <v>31869.73</v>
      </c>
      <c r="S3088" s="48">
        <v>43038.67</v>
      </c>
      <c r="T3088" s="48">
        <v>34199.589999999997</v>
      </c>
      <c r="U3088" s="48">
        <v>25642.05</v>
      </c>
      <c r="V3088" s="48">
        <v>34372.57</v>
      </c>
      <c r="W3088" s="48">
        <v>34194.61</v>
      </c>
      <c r="X3088" s="48">
        <v>28031.81</v>
      </c>
      <c r="Y3088" s="48">
        <v>26486.99</v>
      </c>
      <c r="Z3088" s="48">
        <v>30302.69</v>
      </c>
    </row>
    <row r="3089" spans="1:26">
      <c r="A3089" s="48">
        <v>754741</v>
      </c>
      <c r="B3089" s="49" t="s">
        <v>19785</v>
      </c>
      <c r="C3089" s="49" t="s">
        <v>19786</v>
      </c>
      <c r="D3089" s="49" t="s">
        <v>19787</v>
      </c>
      <c r="E3089" s="48">
        <v>14486.29</v>
      </c>
      <c r="F3089" s="48">
        <v>25114.560000000001</v>
      </c>
      <c r="G3089" s="48">
        <v>30493.65</v>
      </c>
      <c r="H3089" s="48">
        <v>18031.39</v>
      </c>
      <c r="I3089" s="48">
        <v>7663.15</v>
      </c>
      <c r="J3089" s="48">
        <v>9522.19</v>
      </c>
      <c r="K3089" s="48">
        <v>10356.209999999999</v>
      </c>
      <c r="L3089" s="48">
        <v>51763.17</v>
      </c>
      <c r="M3089" s="48">
        <v>51767.199999999997</v>
      </c>
      <c r="N3089" s="48">
        <v>34294.730000000003</v>
      </c>
      <c r="O3089" s="48">
        <v>53149.24</v>
      </c>
      <c r="P3089" s="48">
        <v>16774.89</v>
      </c>
      <c r="Q3089" s="48">
        <v>20870.04</v>
      </c>
      <c r="R3089" s="48">
        <v>31409.01</v>
      </c>
      <c r="S3089" s="48">
        <v>30577.74</v>
      </c>
      <c r="T3089" s="48">
        <v>978.14</v>
      </c>
      <c r="U3089" s="48">
        <v>5735.49</v>
      </c>
      <c r="V3089" s="48">
        <v>10731.65</v>
      </c>
      <c r="W3089" s="48">
        <v>36155.300000000003</v>
      </c>
      <c r="X3089" s="48">
        <v>37026.199999999997</v>
      </c>
      <c r="Y3089" s="48">
        <v>43431.65</v>
      </c>
      <c r="Z3089" s="48">
        <v>49905.86</v>
      </c>
    </row>
    <row r="3090" spans="1:26">
      <c r="A3090" s="48">
        <v>753565</v>
      </c>
      <c r="B3090" s="49" t="s">
        <v>19788</v>
      </c>
      <c r="C3090" s="49" t="s">
        <v>19789</v>
      </c>
      <c r="D3090" s="49" t="s">
        <v>19790</v>
      </c>
      <c r="E3090" s="48">
        <v>12879.34</v>
      </c>
      <c r="F3090" s="48">
        <v>19439.560000000001</v>
      </c>
      <c r="G3090" s="48">
        <v>17406.47</v>
      </c>
      <c r="H3090" s="48">
        <v>6779.21</v>
      </c>
      <c r="I3090" s="48">
        <v>8424.25</v>
      </c>
      <c r="J3090" s="48">
        <v>6909.18</v>
      </c>
      <c r="K3090" s="48">
        <v>9278.23</v>
      </c>
      <c r="L3090" s="48">
        <v>34151</v>
      </c>
      <c r="M3090" s="48">
        <v>35059.019999999997</v>
      </c>
      <c r="N3090" s="48">
        <v>20465.61</v>
      </c>
      <c r="O3090" s="48">
        <v>32540.92</v>
      </c>
      <c r="P3090" s="48">
        <v>10497.53</v>
      </c>
      <c r="Q3090" s="48">
        <v>12245.48</v>
      </c>
      <c r="R3090" s="48">
        <v>12485.55</v>
      </c>
      <c r="S3090" s="48">
        <v>7035.56</v>
      </c>
      <c r="T3090" s="48">
        <v>2289.2199999999998</v>
      </c>
      <c r="U3090" s="48">
        <v>1594.9</v>
      </c>
      <c r="V3090" s="48">
        <v>2975.66</v>
      </c>
      <c r="W3090" s="48">
        <v>30940.46</v>
      </c>
      <c r="X3090" s="48">
        <v>33580.86</v>
      </c>
      <c r="Y3090" s="48">
        <v>15519.98</v>
      </c>
      <c r="Z3090" s="48">
        <v>29824.75</v>
      </c>
    </row>
    <row r="3091" spans="1:26">
      <c r="A3091" s="48">
        <v>753292</v>
      </c>
      <c r="B3091" s="49" t="s">
        <v>11276</v>
      </c>
      <c r="C3091" s="49" t="s">
        <v>11277</v>
      </c>
      <c r="D3091" s="49" t="s">
        <v>11278</v>
      </c>
      <c r="E3091" s="48">
        <v>111849.04</v>
      </c>
      <c r="F3091" s="48">
        <v>128927.49</v>
      </c>
      <c r="G3091" s="48">
        <v>151050.04999999999</v>
      </c>
      <c r="H3091" s="48">
        <v>78436.479999999996</v>
      </c>
      <c r="I3091" s="48">
        <v>109383.03999999999</v>
      </c>
      <c r="J3091" s="48">
        <v>138450.56</v>
      </c>
      <c r="K3091" s="48">
        <v>79217.58</v>
      </c>
      <c r="L3091" s="48">
        <v>129438.68</v>
      </c>
      <c r="M3091" s="48">
        <v>124329.58</v>
      </c>
      <c r="N3091" s="48">
        <v>118525.32</v>
      </c>
      <c r="O3091" s="48">
        <v>121250.42</v>
      </c>
      <c r="P3091" s="48">
        <v>130948.4</v>
      </c>
      <c r="Q3091" s="48">
        <v>95115.12</v>
      </c>
      <c r="R3091" s="48">
        <v>137594.01999999999</v>
      </c>
      <c r="S3091" s="48">
        <v>109834.08</v>
      </c>
      <c r="T3091" s="48">
        <v>128716.49</v>
      </c>
      <c r="U3091" s="48">
        <v>176114.38</v>
      </c>
      <c r="V3091" s="48">
        <v>82149.94</v>
      </c>
      <c r="W3091" s="48">
        <v>72882.259999999995</v>
      </c>
      <c r="X3091" s="48">
        <v>68310.880000000005</v>
      </c>
      <c r="Y3091" s="48">
        <v>89310.85</v>
      </c>
      <c r="Z3091" s="48">
        <v>59501.43</v>
      </c>
    </row>
    <row r="3092" spans="1:26">
      <c r="A3092" s="48">
        <v>752038</v>
      </c>
      <c r="B3092" s="49" t="s">
        <v>19791</v>
      </c>
      <c r="C3092" s="49" t="s">
        <v>19792</v>
      </c>
      <c r="D3092" s="49" t="s">
        <v>19793</v>
      </c>
      <c r="E3092" s="48">
        <v>65858.47</v>
      </c>
      <c r="F3092" s="48">
        <v>83256.850000000006</v>
      </c>
      <c r="G3092" s="48">
        <v>70694.539999999994</v>
      </c>
      <c r="H3092" s="48">
        <v>42853.93</v>
      </c>
      <c r="I3092" s="48">
        <v>75808.759999999995</v>
      </c>
      <c r="J3092" s="48">
        <v>77429.820000000007</v>
      </c>
      <c r="K3092" s="48">
        <v>73630.55</v>
      </c>
      <c r="L3092" s="48">
        <v>93087.06</v>
      </c>
      <c r="M3092" s="48">
        <v>104840.48</v>
      </c>
      <c r="N3092" s="48">
        <v>85086.83</v>
      </c>
      <c r="O3092" s="48">
        <v>87158.87</v>
      </c>
      <c r="P3092" s="48">
        <v>1467.81</v>
      </c>
      <c r="Q3092" s="48">
        <v>2627.09</v>
      </c>
      <c r="R3092" s="48">
        <v>3855.72</v>
      </c>
      <c r="S3092" s="48">
        <v>955.11</v>
      </c>
      <c r="T3092" s="48">
        <v>3465.74</v>
      </c>
      <c r="U3092" s="48">
        <v>1465.12</v>
      </c>
      <c r="V3092" s="48">
        <v>1266.82</v>
      </c>
      <c r="W3092" s="48">
        <v>4671.6000000000004</v>
      </c>
      <c r="X3092" s="48">
        <v>3953.85</v>
      </c>
      <c r="Y3092" s="48">
        <v>4096.93</v>
      </c>
      <c r="Z3092" s="48">
        <v>2811.59</v>
      </c>
    </row>
    <row r="3093" spans="1:26">
      <c r="A3093" s="48">
        <v>749778</v>
      </c>
      <c r="B3093" s="49" t="s">
        <v>14214</v>
      </c>
      <c r="C3093" s="49" t="s">
        <v>14215</v>
      </c>
      <c r="D3093" s="49" t="s">
        <v>14216</v>
      </c>
      <c r="E3093" s="48">
        <v>23918.7</v>
      </c>
      <c r="F3093" s="48">
        <v>42234.16</v>
      </c>
      <c r="G3093" s="48">
        <v>49924.43</v>
      </c>
      <c r="H3093" s="48">
        <v>26448.77</v>
      </c>
      <c r="I3093" s="48">
        <v>30217.83</v>
      </c>
      <c r="J3093" s="48">
        <v>22589.59</v>
      </c>
      <c r="K3093" s="48">
        <v>40840.239999999998</v>
      </c>
      <c r="L3093" s="48">
        <v>77263.240000000005</v>
      </c>
      <c r="M3093" s="48">
        <v>46912.41</v>
      </c>
      <c r="N3093" s="48">
        <v>40733.14</v>
      </c>
      <c r="O3093" s="48">
        <v>63440.79</v>
      </c>
      <c r="P3093" s="48">
        <v>18526.11</v>
      </c>
      <c r="Q3093" s="48">
        <v>30592.44</v>
      </c>
      <c r="R3093" s="48">
        <v>41670.01</v>
      </c>
      <c r="S3093" s="48">
        <v>35982.120000000003</v>
      </c>
      <c r="T3093" s="48">
        <v>28182.51</v>
      </c>
      <c r="U3093" s="48">
        <v>20878.759999999998</v>
      </c>
      <c r="V3093" s="48">
        <v>37933.040000000001</v>
      </c>
      <c r="W3093" s="48">
        <v>47062.98</v>
      </c>
      <c r="X3093" s="48">
        <v>27263.58</v>
      </c>
      <c r="Y3093" s="48">
        <v>30671.16</v>
      </c>
      <c r="Z3093" s="48">
        <v>34091.339999999997</v>
      </c>
    </row>
    <row r="3094" spans="1:26">
      <c r="A3094" s="48">
        <v>750863</v>
      </c>
      <c r="B3094" s="49" t="s">
        <v>15378</v>
      </c>
      <c r="C3094" s="49" t="s">
        <v>15379</v>
      </c>
      <c r="D3094" s="49" t="s">
        <v>15380</v>
      </c>
      <c r="E3094" s="48">
        <v>547541.31000000006</v>
      </c>
      <c r="F3094" s="48">
        <v>548639.5</v>
      </c>
      <c r="G3094" s="48">
        <v>580208.93999999994</v>
      </c>
      <c r="H3094" s="48">
        <v>362838.59</v>
      </c>
      <c r="I3094" s="48">
        <v>526343.88</v>
      </c>
      <c r="J3094" s="48">
        <v>388727.72</v>
      </c>
      <c r="K3094" s="48">
        <v>500093.16</v>
      </c>
      <c r="L3094" s="48">
        <v>554609.93999999994</v>
      </c>
      <c r="M3094" s="48">
        <v>643013.18999999994</v>
      </c>
      <c r="N3094" s="48">
        <v>473498.81</v>
      </c>
      <c r="O3094" s="48">
        <v>616734.38</v>
      </c>
      <c r="P3094" s="48">
        <v>26410.04</v>
      </c>
      <c r="Q3094" s="48">
        <v>21295.61</v>
      </c>
      <c r="R3094" s="48">
        <v>22828.240000000002</v>
      </c>
      <c r="S3094" s="48">
        <v>17063.93</v>
      </c>
      <c r="T3094" s="48">
        <v>24058.81</v>
      </c>
      <c r="U3094" s="48">
        <v>21370.240000000002</v>
      </c>
      <c r="V3094" s="48">
        <v>24428.33</v>
      </c>
      <c r="W3094" s="48">
        <v>14885.14</v>
      </c>
      <c r="X3094" s="48">
        <v>18274.150000000001</v>
      </c>
      <c r="Y3094" s="48">
        <v>22529.33</v>
      </c>
      <c r="Z3094" s="48">
        <v>25831.22</v>
      </c>
    </row>
    <row r="3095" spans="1:26">
      <c r="A3095" s="48">
        <v>754279</v>
      </c>
      <c r="B3095" s="49" t="s">
        <v>6496</v>
      </c>
      <c r="C3095" s="49" t="s">
        <v>6497</v>
      </c>
      <c r="D3095" s="49" t="s">
        <v>6498</v>
      </c>
      <c r="E3095" s="48">
        <v>39985.1</v>
      </c>
      <c r="F3095" s="48">
        <v>44492.22</v>
      </c>
      <c r="G3095" s="48">
        <v>56326.52</v>
      </c>
      <c r="H3095" s="48">
        <v>51345.42</v>
      </c>
      <c r="I3095" s="48">
        <v>51310.31</v>
      </c>
      <c r="J3095" s="48">
        <v>30333.72</v>
      </c>
      <c r="K3095" s="48">
        <v>66700.73</v>
      </c>
      <c r="L3095" s="48">
        <v>58216.45</v>
      </c>
      <c r="M3095" s="48">
        <v>63801.68</v>
      </c>
      <c r="N3095" s="48">
        <v>50721.26</v>
      </c>
      <c r="O3095" s="48">
        <v>59438.55</v>
      </c>
      <c r="P3095" s="48">
        <v>47864.22</v>
      </c>
      <c r="Q3095" s="48">
        <v>36678.120000000003</v>
      </c>
      <c r="R3095" s="48">
        <v>56699.839999999997</v>
      </c>
      <c r="S3095" s="48">
        <v>90501.5</v>
      </c>
      <c r="T3095" s="48">
        <v>72192.45</v>
      </c>
      <c r="U3095" s="48">
        <v>30812.79</v>
      </c>
      <c r="V3095" s="48">
        <v>74733.009999999995</v>
      </c>
      <c r="W3095" s="48">
        <v>39479.47</v>
      </c>
      <c r="X3095" s="48">
        <v>43299.66</v>
      </c>
      <c r="Y3095" s="48">
        <v>60367.69</v>
      </c>
      <c r="Z3095" s="48">
        <v>51744.14</v>
      </c>
    </row>
    <row r="3096" spans="1:26">
      <c r="A3096" s="48">
        <v>749086</v>
      </c>
      <c r="B3096" s="49" t="s">
        <v>19794</v>
      </c>
      <c r="C3096" s="49" t="s">
        <v>11715</v>
      </c>
      <c r="D3096" s="49" t="s">
        <v>19795</v>
      </c>
      <c r="E3096" s="48">
        <v>21740.46</v>
      </c>
      <c r="F3096" s="48">
        <v>30587.66</v>
      </c>
      <c r="G3096" s="48">
        <v>30563.67</v>
      </c>
      <c r="H3096" s="48">
        <v>22154.48</v>
      </c>
      <c r="I3096" s="48">
        <v>13791.29</v>
      </c>
      <c r="J3096" s="48">
        <v>21176.48</v>
      </c>
      <c r="K3096" s="48">
        <v>14199.33</v>
      </c>
      <c r="L3096" s="48">
        <v>51145.15</v>
      </c>
      <c r="M3096" s="48">
        <v>39790.9</v>
      </c>
      <c r="N3096" s="48">
        <v>26183.62</v>
      </c>
      <c r="O3096" s="48">
        <v>41662.949999999997</v>
      </c>
      <c r="P3096" s="48">
        <v>20950.91</v>
      </c>
      <c r="Q3096" s="48">
        <v>23766.22</v>
      </c>
      <c r="R3096" s="48">
        <v>28494.66</v>
      </c>
      <c r="S3096" s="48">
        <v>34015.96</v>
      </c>
      <c r="T3096" s="48">
        <v>17244.330000000002</v>
      </c>
      <c r="U3096" s="48">
        <v>21419.72</v>
      </c>
      <c r="V3096" s="48">
        <v>15288.37</v>
      </c>
      <c r="W3096" s="48">
        <v>33436.28</v>
      </c>
      <c r="X3096" s="48">
        <v>23478.81</v>
      </c>
      <c r="Y3096" s="48">
        <v>22379.45</v>
      </c>
      <c r="Z3096" s="48">
        <v>24792.65</v>
      </c>
    </row>
    <row r="3097" spans="1:26">
      <c r="A3097" s="48">
        <v>755355</v>
      </c>
      <c r="B3097" s="49" t="s">
        <v>7432</v>
      </c>
      <c r="C3097" s="49" t="s">
        <v>7433</v>
      </c>
      <c r="D3097" s="49" t="s">
        <v>7434</v>
      </c>
      <c r="E3097" s="48">
        <v>28216.86</v>
      </c>
      <c r="F3097" s="48">
        <v>37315.040000000001</v>
      </c>
      <c r="G3097" s="48">
        <v>24126.69</v>
      </c>
      <c r="H3097" s="48">
        <v>12803.41</v>
      </c>
      <c r="I3097" s="48">
        <v>26490.73</v>
      </c>
      <c r="J3097" s="48">
        <v>23952.68</v>
      </c>
      <c r="K3097" s="48">
        <v>32444.98</v>
      </c>
      <c r="L3097" s="48">
        <v>26682.76</v>
      </c>
      <c r="M3097" s="48">
        <v>21648.62</v>
      </c>
      <c r="N3097" s="48">
        <v>14381.37</v>
      </c>
      <c r="O3097" s="48">
        <v>33224.86</v>
      </c>
      <c r="P3097" s="48">
        <v>27829.33</v>
      </c>
      <c r="Q3097" s="48">
        <v>27873.759999999998</v>
      </c>
      <c r="R3097" s="48">
        <v>22146.85</v>
      </c>
      <c r="S3097" s="48">
        <v>13617.43</v>
      </c>
      <c r="T3097" s="48">
        <v>34664.94</v>
      </c>
      <c r="U3097" s="48">
        <v>27769.64</v>
      </c>
      <c r="V3097" s="48">
        <v>36599.54</v>
      </c>
      <c r="W3097" s="48">
        <v>16004.53</v>
      </c>
      <c r="X3097" s="48">
        <v>11623.78</v>
      </c>
      <c r="Y3097" s="48">
        <v>11780.44</v>
      </c>
      <c r="Z3097" s="48">
        <v>15821.37</v>
      </c>
    </row>
    <row r="3098" spans="1:26">
      <c r="A3098" s="48">
        <v>754033</v>
      </c>
      <c r="B3098" s="49" t="s">
        <v>9123</v>
      </c>
      <c r="C3098" s="49" t="s">
        <v>9124</v>
      </c>
      <c r="D3098" s="49" t="s">
        <v>9125</v>
      </c>
      <c r="E3098" s="48">
        <v>15551.44</v>
      </c>
      <c r="F3098" s="48">
        <v>32504.91</v>
      </c>
      <c r="G3098" s="48">
        <v>8504.26</v>
      </c>
      <c r="H3098" s="48">
        <v>4670.13</v>
      </c>
      <c r="I3098" s="48">
        <v>11454.32</v>
      </c>
      <c r="J3098" s="48">
        <v>18570.5</v>
      </c>
      <c r="K3098" s="48">
        <v>18488.5</v>
      </c>
      <c r="L3098" s="48">
        <v>40523.160000000003</v>
      </c>
      <c r="M3098" s="48">
        <v>37712.06</v>
      </c>
      <c r="N3098" s="48">
        <v>26437.72</v>
      </c>
      <c r="O3098" s="48">
        <v>40062.129999999997</v>
      </c>
      <c r="P3098" s="48">
        <v>12111.47</v>
      </c>
      <c r="Q3098" s="48">
        <v>26683.75</v>
      </c>
      <c r="R3098" s="48">
        <v>876.55</v>
      </c>
      <c r="S3098" s="48">
        <v>684.22</v>
      </c>
      <c r="T3098" s="48">
        <v>7086.56</v>
      </c>
      <c r="U3098" s="48">
        <v>21503.45</v>
      </c>
      <c r="V3098" s="48">
        <v>19178.05</v>
      </c>
      <c r="W3098" s="48">
        <v>29031.95</v>
      </c>
      <c r="X3098" s="48">
        <v>30034.51</v>
      </c>
      <c r="Y3098" s="48">
        <v>24210.68</v>
      </c>
      <c r="Z3098" s="48">
        <v>26475.29</v>
      </c>
    </row>
    <row r="3099" spans="1:26">
      <c r="A3099" s="48">
        <v>754377</v>
      </c>
      <c r="B3099" s="49" t="s">
        <v>11147</v>
      </c>
      <c r="C3099" s="49" t="s">
        <v>11148</v>
      </c>
      <c r="D3099" s="49" t="s">
        <v>11149</v>
      </c>
      <c r="E3099" s="48">
        <v>24636.59</v>
      </c>
      <c r="F3099" s="48">
        <v>41175</v>
      </c>
      <c r="G3099" s="48">
        <v>27469.66</v>
      </c>
      <c r="H3099" s="48">
        <v>13202.31</v>
      </c>
      <c r="I3099" s="48">
        <v>16051.4</v>
      </c>
      <c r="J3099" s="48">
        <v>20445.490000000002</v>
      </c>
      <c r="K3099" s="48">
        <v>26347.65</v>
      </c>
      <c r="L3099" s="48">
        <v>55650.37</v>
      </c>
      <c r="M3099" s="48">
        <v>64376.639999999999</v>
      </c>
      <c r="N3099" s="48">
        <v>48206.21</v>
      </c>
      <c r="O3099" s="48">
        <v>42618.03</v>
      </c>
      <c r="P3099" s="48">
        <v>27410.54</v>
      </c>
      <c r="Q3099" s="48">
        <v>32059.27</v>
      </c>
      <c r="R3099" s="48">
        <v>27623.18</v>
      </c>
      <c r="S3099" s="48">
        <v>20755.990000000002</v>
      </c>
      <c r="T3099" s="48">
        <v>15577.05</v>
      </c>
      <c r="U3099" s="48">
        <v>23824.06</v>
      </c>
      <c r="V3099" s="48">
        <v>25974.34</v>
      </c>
      <c r="W3099" s="48">
        <v>34125.68</v>
      </c>
      <c r="X3099" s="48">
        <v>37986.559999999998</v>
      </c>
      <c r="Y3099" s="48">
        <v>37770.36</v>
      </c>
      <c r="Z3099" s="48">
        <v>28498.5</v>
      </c>
    </row>
    <row r="3100" spans="1:26">
      <c r="A3100" s="48">
        <v>753341</v>
      </c>
      <c r="B3100" s="49" t="s">
        <v>19796</v>
      </c>
      <c r="C3100" s="49" t="s">
        <v>19797</v>
      </c>
      <c r="D3100" s="49" t="s">
        <v>19798</v>
      </c>
      <c r="E3100" s="48">
        <v>43528</v>
      </c>
      <c r="F3100" s="48">
        <v>54658.3</v>
      </c>
      <c r="G3100" s="48">
        <v>53287.27</v>
      </c>
      <c r="H3100" s="48">
        <v>36563.86</v>
      </c>
      <c r="I3100" s="48">
        <v>33087.760000000002</v>
      </c>
      <c r="J3100" s="48">
        <v>32646.79</v>
      </c>
      <c r="K3100" s="48">
        <v>37449.85</v>
      </c>
      <c r="L3100" s="48">
        <v>72538.759999999995</v>
      </c>
      <c r="M3100" s="48">
        <v>78664.89</v>
      </c>
      <c r="N3100" s="48">
        <v>56634.33</v>
      </c>
      <c r="O3100" s="48">
        <v>83249.02</v>
      </c>
      <c r="P3100" s="48">
        <v>44319.43</v>
      </c>
      <c r="Q3100" s="48">
        <v>44756.53</v>
      </c>
      <c r="R3100" s="48">
        <v>52425.22</v>
      </c>
      <c r="S3100" s="48">
        <v>57566.25</v>
      </c>
      <c r="T3100" s="48">
        <v>39609.269999999997</v>
      </c>
      <c r="U3100" s="48">
        <v>35731.14</v>
      </c>
      <c r="V3100" s="48">
        <v>40103.379999999997</v>
      </c>
      <c r="W3100" s="48">
        <v>47088.38</v>
      </c>
      <c r="X3100" s="48">
        <v>49552.31</v>
      </c>
      <c r="Y3100" s="48">
        <v>44745.15</v>
      </c>
      <c r="Z3100" s="48">
        <v>51067.73</v>
      </c>
    </row>
    <row r="3101" spans="1:26">
      <c r="A3101" s="48">
        <v>754232</v>
      </c>
      <c r="B3101" s="49" t="s">
        <v>6071</v>
      </c>
      <c r="C3101" s="49" t="s">
        <v>6072</v>
      </c>
      <c r="D3101" s="49" t="s">
        <v>6073</v>
      </c>
      <c r="E3101" s="48">
        <v>47324.08</v>
      </c>
      <c r="F3101" s="48">
        <v>57301.29</v>
      </c>
      <c r="G3101" s="48">
        <v>42136.9</v>
      </c>
      <c r="H3101" s="48">
        <v>25513.57</v>
      </c>
      <c r="I3101" s="48">
        <v>41155.919999999998</v>
      </c>
      <c r="J3101" s="48">
        <v>31540.66</v>
      </c>
      <c r="K3101" s="48">
        <v>33498.699999999997</v>
      </c>
      <c r="L3101" s="48">
        <v>47839.05</v>
      </c>
      <c r="M3101" s="48">
        <v>59102.27</v>
      </c>
      <c r="N3101" s="48">
        <v>41235.93</v>
      </c>
      <c r="O3101" s="48">
        <v>64416.41</v>
      </c>
      <c r="P3101" s="48">
        <v>47947.39</v>
      </c>
      <c r="Q3101" s="48">
        <v>43837.77</v>
      </c>
      <c r="R3101" s="48">
        <v>37250.050000000003</v>
      </c>
      <c r="S3101" s="48">
        <v>38406.54</v>
      </c>
      <c r="T3101" s="48">
        <v>49125.59</v>
      </c>
      <c r="U3101" s="48">
        <v>41161.54</v>
      </c>
      <c r="V3101" s="48">
        <v>35646.559999999998</v>
      </c>
      <c r="W3101" s="48">
        <v>30156.18</v>
      </c>
      <c r="X3101" s="48">
        <v>32580.03</v>
      </c>
      <c r="Y3101" s="48">
        <v>32045.07</v>
      </c>
      <c r="Z3101" s="48">
        <v>36752.730000000003</v>
      </c>
    </row>
    <row r="3102" spans="1:26">
      <c r="A3102" s="48">
        <v>749817</v>
      </c>
      <c r="B3102" s="49" t="s">
        <v>16337</v>
      </c>
      <c r="C3102" s="49" t="s">
        <v>16338</v>
      </c>
      <c r="D3102" s="49" t="s">
        <v>16339</v>
      </c>
      <c r="E3102" s="48">
        <v>17366.48</v>
      </c>
      <c r="F3102" s="48">
        <v>25718.68</v>
      </c>
      <c r="G3102" s="48">
        <v>22253.59</v>
      </c>
      <c r="H3102" s="48">
        <v>8895.25</v>
      </c>
      <c r="I3102" s="48">
        <v>12844.34</v>
      </c>
      <c r="J3102" s="48">
        <v>12720.33</v>
      </c>
      <c r="K3102" s="48">
        <v>13940.38</v>
      </c>
      <c r="L3102" s="48">
        <v>45909.21</v>
      </c>
      <c r="M3102" s="48">
        <v>37295.96</v>
      </c>
      <c r="N3102" s="48">
        <v>29869.8</v>
      </c>
      <c r="O3102" s="48">
        <v>51643.360000000001</v>
      </c>
      <c r="P3102" s="48">
        <v>16856.080000000002</v>
      </c>
      <c r="Q3102" s="48">
        <v>21625.66</v>
      </c>
      <c r="R3102" s="48">
        <v>18219.62</v>
      </c>
      <c r="S3102" s="48">
        <v>1853.98</v>
      </c>
      <c r="T3102" s="48">
        <v>13257.66</v>
      </c>
      <c r="U3102" s="48">
        <v>16214.29</v>
      </c>
      <c r="V3102" s="48">
        <v>8466.5499999999993</v>
      </c>
      <c r="W3102" s="48">
        <v>35550.54</v>
      </c>
      <c r="X3102" s="48">
        <v>24966.18</v>
      </c>
      <c r="Y3102" s="48">
        <v>25452.86</v>
      </c>
      <c r="Z3102" s="48">
        <v>33877.54</v>
      </c>
    </row>
    <row r="3103" spans="1:26">
      <c r="A3103" s="48">
        <v>752330</v>
      </c>
      <c r="B3103" s="49" t="s">
        <v>4105</v>
      </c>
      <c r="C3103" s="49" t="s">
        <v>4106</v>
      </c>
      <c r="D3103" s="49" t="s">
        <v>4107</v>
      </c>
      <c r="E3103" s="48">
        <v>184398.84</v>
      </c>
      <c r="F3103" s="48">
        <v>191507.84</v>
      </c>
      <c r="G3103" s="48">
        <v>230749.05</v>
      </c>
      <c r="H3103" s="48">
        <v>128968.8</v>
      </c>
      <c r="I3103" s="48">
        <v>145023.12</v>
      </c>
      <c r="J3103" s="48">
        <v>164548.44</v>
      </c>
      <c r="K3103" s="48">
        <v>134454.66</v>
      </c>
      <c r="L3103" s="48">
        <v>182543.33</v>
      </c>
      <c r="M3103" s="48">
        <v>173114.27</v>
      </c>
      <c r="N3103" s="48">
        <v>107213.45</v>
      </c>
      <c r="O3103" s="48">
        <v>201588.72</v>
      </c>
      <c r="P3103" s="50"/>
      <c r="Q3103" s="50"/>
      <c r="R3103" s="50"/>
      <c r="S3103" s="50"/>
      <c r="T3103" s="50"/>
      <c r="U3103" s="48">
        <v>6210.89</v>
      </c>
      <c r="V3103" s="50"/>
      <c r="W3103" s="50"/>
      <c r="X3103" s="50"/>
      <c r="Y3103" s="50"/>
      <c r="Z3103" s="50"/>
    </row>
    <row r="3104" spans="1:26">
      <c r="A3104" s="48">
        <v>752320</v>
      </c>
      <c r="B3104" s="49" t="s">
        <v>6967</v>
      </c>
      <c r="C3104" s="49" t="s">
        <v>6968</v>
      </c>
      <c r="D3104" s="49" t="s">
        <v>6969</v>
      </c>
      <c r="E3104" s="48">
        <v>35494.870000000003</v>
      </c>
      <c r="F3104" s="48">
        <v>57140.32</v>
      </c>
      <c r="G3104" s="48">
        <v>14878.36</v>
      </c>
      <c r="H3104" s="48">
        <v>14093.34</v>
      </c>
      <c r="I3104" s="48">
        <v>22482.61</v>
      </c>
      <c r="J3104" s="48">
        <v>50367.19</v>
      </c>
      <c r="K3104" s="48">
        <v>46128.12</v>
      </c>
      <c r="L3104" s="48">
        <v>94037.38</v>
      </c>
      <c r="M3104" s="48">
        <v>72766.880000000005</v>
      </c>
      <c r="N3104" s="48">
        <v>70761.88</v>
      </c>
      <c r="O3104" s="48">
        <v>39170.85</v>
      </c>
      <c r="P3104" s="48">
        <v>32263.08</v>
      </c>
      <c r="Q3104" s="48">
        <v>49512.639999999999</v>
      </c>
      <c r="R3104" s="48">
        <v>4596.4399999999996</v>
      </c>
      <c r="S3104" s="48">
        <v>18971.5</v>
      </c>
      <c r="T3104" s="48">
        <v>20336.740000000002</v>
      </c>
      <c r="U3104" s="48">
        <v>85817.65</v>
      </c>
      <c r="V3104" s="48">
        <v>40651.96</v>
      </c>
      <c r="W3104" s="48">
        <v>59493.59</v>
      </c>
      <c r="X3104" s="48">
        <v>43030.04</v>
      </c>
      <c r="Y3104" s="48">
        <v>43936.74</v>
      </c>
      <c r="Z3104" s="48">
        <v>9443.9500000000007</v>
      </c>
    </row>
    <row r="3105" spans="1:26">
      <c r="A3105" s="48">
        <v>752615</v>
      </c>
      <c r="B3105" s="49" t="s">
        <v>19799</v>
      </c>
      <c r="C3105" s="49" t="s">
        <v>10320</v>
      </c>
      <c r="D3105" s="49" t="s">
        <v>19800</v>
      </c>
      <c r="E3105" s="48">
        <v>65298.38</v>
      </c>
      <c r="F3105" s="48">
        <v>66260.429999999993</v>
      </c>
      <c r="G3105" s="48">
        <v>56840.19</v>
      </c>
      <c r="H3105" s="48">
        <v>32733.68</v>
      </c>
      <c r="I3105" s="48">
        <v>29636.65</v>
      </c>
      <c r="J3105" s="48">
        <v>46596.03</v>
      </c>
      <c r="K3105" s="48">
        <v>47355.06</v>
      </c>
      <c r="L3105" s="48">
        <v>74425.64</v>
      </c>
      <c r="M3105" s="48">
        <v>76825.75</v>
      </c>
      <c r="N3105" s="48">
        <v>59380.26</v>
      </c>
      <c r="O3105" s="48">
        <v>79597.66</v>
      </c>
      <c r="P3105" s="48">
        <v>64283.96</v>
      </c>
      <c r="Q3105" s="48">
        <v>47851.28</v>
      </c>
      <c r="R3105" s="48">
        <v>51712.160000000003</v>
      </c>
      <c r="S3105" s="48">
        <v>54549.54</v>
      </c>
      <c r="T3105" s="48">
        <v>39158.68</v>
      </c>
      <c r="U3105" s="48">
        <v>55549.67</v>
      </c>
      <c r="V3105" s="48">
        <v>45795.26</v>
      </c>
      <c r="W3105" s="48">
        <v>46306.080000000002</v>
      </c>
      <c r="X3105" s="48">
        <v>58379.47</v>
      </c>
      <c r="Y3105" s="48">
        <v>56452.29</v>
      </c>
      <c r="Z3105" s="48">
        <v>60109.25</v>
      </c>
    </row>
    <row r="3106" spans="1:26">
      <c r="A3106" s="48">
        <v>753064</v>
      </c>
      <c r="B3106" s="49" t="s">
        <v>19801</v>
      </c>
      <c r="C3106" s="49" t="s">
        <v>17394</v>
      </c>
      <c r="D3106" s="49" t="s">
        <v>19802</v>
      </c>
      <c r="E3106" s="48">
        <v>169629.39</v>
      </c>
      <c r="F3106" s="48">
        <v>45557.95</v>
      </c>
      <c r="G3106" s="48">
        <v>39154.79</v>
      </c>
      <c r="H3106" s="50"/>
      <c r="I3106" s="48">
        <v>6924.15</v>
      </c>
      <c r="J3106" s="50"/>
      <c r="K3106" s="48">
        <v>21076.43</v>
      </c>
      <c r="L3106" s="48">
        <v>83242.66</v>
      </c>
      <c r="M3106" s="48">
        <v>92436.87</v>
      </c>
      <c r="N3106" s="48">
        <v>7680.13</v>
      </c>
      <c r="O3106" s="48">
        <v>10942.21</v>
      </c>
      <c r="P3106" s="48">
        <v>161125.06</v>
      </c>
      <c r="Q3106" s="48">
        <v>32711.03</v>
      </c>
      <c r="R3106" s="48">
        <v>32111.87</v>
      </c>
      <c r="S3106" s="50"/>
      <c r="T3106" s="48">
        <v>10882.7</v>
      </c>
      <c r="U3106" s="50"/>
      <c r="V3106" s="48">
        <v>23225.57</v>
      </c>
      <c r="W3106" s="48">
        <v>47600.24</v>
      </c>
      <c r="X3106" s="48">
        <v>62978.3</v>
      </c>
      <c r="Y3106" s="48">
        <v>613.64</v>
      </c>
      <c r="Z3106" s="48">
        <v>3193.08</v>
      </c>
    </row>
    <row r="3107" spans="1:26">
      <c r="A3107" s="48">
        <v>749069</v>
      </c>
      <c r="B3107" s="49" t="s">
        <v>19803</v>
      </c>
      <c r="C3107" s="49" t="s">
        <v>19804</v>
      </c>
      <c r="D3107" s="49" t="s">
        <v>19805</v>
      </c>
      <c r="E3107" s="48">
        <v>31161.74</v>
      </c>
      <c r="F3107" s="48">
        <v>53620.35</v>
      </c>
      <c r="G3107" s="48">
        <v>53834.39</v>
      </c>
      <c r="H3107" s="48">
        <v>22969.55</v>
      </c>
      <c r="I3107" s="48">
        <v>25184.58</v>
      </c>
      <c r="J3107" s="48">
        <v>27714.71</v>
      </c>
      <c r="K3107" s="48">
        <v>20977.53</v>
      </c>
      <c r="L3107" s="48">
        <v>28323.84</v>
      </c>
      <c r="M3107" s="48">
        <v>40975.11</v>
      </c>
      <c r="N3107" s="48">
        <v>21993.51</v>
      </c>
      <c r="O3107" s="48">
        <v>39190.089999999997</v>
      </c>
      <c r="P3107" s="48">
        <v>34602.629999999997</v>
      </c>
      <c r="Q3107" s="48">
        <v>33377.1</v>
      </c>
      <c r="R3107" s="48">
        <v>43023.03</v>
      </c>
      <c r="S3107" s="48">
        <v>38674.71</v>
      </c>
      <c r="T3107" s="48">
        <v>34460.61</v>
      </c>
      <c r="U3107" s="48">
        <v>32662.1</v>
      </c>
      <c r="V3107" s="48">
        <v>21411.11</v>
      </c>
      <c r="W3107" s="48">
        <v>18869.509999999998</v>
      </c>
      <c r="X3107" s="48">
        <v>23649.17</v>
      </c>
      <c r="Y3107" s="48">
        <v>13082.62</v>
      </c>
      <c r="Z3107" s="48">
        <v>23656</v>
      </c>
    </row>
    <row r="3108" spans="1:26">
      <c r="A3108" s="48">
        <v>754109</v>
      </c>
      <c r="B3108" s="49" t="s">
        <v>13112</v>
      </c>
      <c r="C3108" s="49" t="s">
        <v>13113</v>
      </c>
      <c r="D3108" s="49" t="s">
        <v>13114</v>
      </c>
      <c r="E3108" s="48">
        <v>66945.53</v>
      </c>
      <c r="F3108" s="48">
        <v>83556.98</v>
      </c>
      <c r="G3108" s="48">
        <v>70991.67</v>
      </c>
      <c r="H3108" s="48">
        <v>40947.949999999997</v>
      </c>
      <c r="I3108" s="48">
        <v>47249.03</v>
      </c>
      <c r="J3108" s="48">
        <v>47785.120000000003</v>
      </c>
      <c r="K3108" s="48">
        <v>54407.199999999997</v>
      </c>
      <c r="L3108" s="48">
        <v>131188.17000000001</v>
      </c>
      <c r="M3108" s="48">
        <v>141851.48000000001</v>
      </c>
      <c r="N3108" s="48">
        <v>111343.73</v>
      </c>
      <c r="O3108" s="48">
        <v>149347.64000000001</v>
      </c>
      <c r="P3108" s="48">
        <v>63614.68</v>
      </c>
      <c r="Q3108" s="48">
        <v>62268.4</v>
      </c>
      <c r="R3108" s="48">
        <v>61481.95</v>
      </c>
      <c r="S3108" s="48">
        <v>62578.03</v>
      </c>
      <c r="T3108" s="48">
        <v>49817.78</v>
      </c>
      <c r="U3108" s="48">
        <v>57832.38</v>
      </c>
      <c r="V3108" s="48">
        <v>53296.35</v>
      </c>
      <c r="W3108" s="48">
        <v>83871.28</v>
      </c>
      <c r="X3108" s="48">
        <v>89709.59</v>
      </c>
      <c r="Y3108" s="48">
        <v>87756.76</v>
      </c>
      <c r="Z3108" s="48">
        <v>89456.72</v>
      </c>
    </row>
    <row r="3109" spans="1:26">
      <c r="A3109" s="48">
        <v>750298</v>
      </c>
      <c r="B3109" s="49" t="s">
        <v>9621</v>
      </c>
      <c r="C3109" s="49" t="s">
        <v>9622</v>
      </c>
      <c r="D3109" s="49" t="s">
        <v>9623</v>
      </c>
      <c r="E3109" s="48">
        <v>58509.29</v>
      </c>
      <c r="F3109" s="48">
        <v>63823.38</v>
      </c>
      <c r="G3109" s="48">
        <v>71230.53</v>
      </c>
      <c r="H3109" s="48">
        <v>27444.6</v>
      </c>
      <c r="I3109" s="48">
        <v>59497.3</v>
      </c>
      <c r="J3109" s="48">
        <v>39903.86</v>
      </c>
      <c r="K3109" s="48">
        <v>47207.01</v>
      </c>
      <c r="L3109" s="48">
        <v>52501.13</v>
      </c>
      <c r="M3109" s="48">
        <v>55242.2</v>
      </c>
      <c r="N3109" s="48">
        <v>49200.02</v>
      </c>
      <c r="O3109" s="48">
        <v>80173.679999999993</v>
      </c>
      <c r="P3109" s="48">
        <v>63342.65</v>
      </c>
      <c r="Q3109" s="48">
        <v>51459.95</v>
      </c>
      <c r="R3109" s="48">
        <v>69461.7</v>
      </c>
      <c r="S3109" s="48">
        <v>41524.620000000003</v>
      </c>
      <c r="T3109" s="48">
        <v>69563.94</v>
      </c>
      <c r="U3109" s="48">
        <v>46196.57</v>
      </c>
      <c r="V3109" s="48">
        <v>46110.25</v>
      </c>
      <c r="W3109" s="48">
        <v>39554.839999999997</v>
      </c>
      <c r="X3109" s="48">
        <v>34933.32</v>
      </c>
      <c r="Y3109" s="48">
        <v>43521.34</v>
      </c>
      <c r="Z3109" s="48">
        <v>49261.919999999998</v>
      </c>
    </row>
    <row r="3110" spans="1:26">
      <c r="A3110" s="48">
        <v>749440</v>
      </c>
      <c r="B3110" s="49" t="s">
        <v>7347</v>
      </c>
      <c r="C3110" s="49" t="s">
        <v>7348</v>
      </c>
      <c r="D3110" s="49" t="s">
        <v>7349</v>
      </c>
      <c r="E3110" s="48">
        <v>31315.9</v>
      </c>
      <c r="F3110" s="48">
        <v>45565.31</v>
      </c>
      <c r="G3110" s="48">
        <v>31424.93</v>
      </c>
      <c r="H3110" s="48">
        <v>20472.599999999999</v>
      </c>
      <c r="I3110" s="48">
        <v>25994.76</v>
      </c>
      <c r="J3110" s="48">
        <v>22020.59</v>
      </c>
      <c r="K3110" s="48">
        <v>28963.77</v>
      </c>
      <c r="L3110" s="48">
        <v>54600.54</v>
      </c>
      <c r="M3110" s="48">
        <v>56143.61</v>
      </c>
      <c r="N3110" s="48">
        <v>35941.050000000003</v>
      </c>
      <c r="O3110" s="48">
        <v>47782.33</v>
      </c>
      <c r="P3110" s="48">
        <v>32939.31</v>
      </c>
      <c r="Q3110" s="48">
        <v>32829.93</v>
      </c>
      <c r="R3110" s="48">
        <v>26720.78</v>
      </c>
      <c r="S3110" s="48">
        <v>29185.89</v>
      </c>
      <c r="T3110" s="48">
        <v>32014.69</v>
      </c>
      <c r="U3110" s="48">
        <v>26559.93</v>
      </c>
      <c r="V3110" s="48">
        <v>29456.77</v>
      </c>
      <c r="W3110" s="48">
        <v>36068.480000000003</v>
      </c>
      <c r="X3110" s="48">
        <v>30916.71</v>
      </c>
      <c r="Y3110" s="48">
        <v>27885.88</v>
      </c>
      <c r="Z3110" s="48">
        <v>26266.49</v>
      </c>
    </row>
    <row r="3111" spans="1:26">
      <c r="A3111" s="48">
        <v>749933</v>
      </c>
      <c r="B3111" s="49" t="s">
        <v>19806</v>
      </c>
      <c r="C3111" s="49" t="s">
        <v>19807</v>
      </c>
      <c r="D3111" s="49" t="s">
        <v>19808</v>
      </c>
      <c r="E3111" s="48">
        <v>30337.89</v>
      </c>
      <c r="F3111" s="48">
        <v>43476.21</v>
      </c>
      <c r="G3111" s="48">
        <v>32872.9</v>
      </c>
      <c r="H3111" s="48">
        <v>22060.6</v>
      </c>
      <c r="I3111" s="48">
        <v>27338.73</v>
      </c>
      <c r="J3111" s="48">
        <v>27426.74</v>
      </c>
      <c r="K3111" s="48">
        <v>30203.79</v>
      </c>
      <c r="L3111" s="48">
        <v>49676.3</v>
      </c>
      <c r="M3111" s="48">
        <v>56724.45</v>
      </c>
      <c r="N3111" s="48">
        <v>47082.21</v>
      </c>
      <c r="O3111" s="48">
        <v>57201.440000000002</v>
      </c>
      <c r="P3111" s="48">
        <v>28772.5</v>
      </c>
      <c r="Q3111" s="48">
        <v>28293.84</v>
      </c>
      <c r="R3111" s="48">
        <v>33006.79</v>
      </c>
      <c r="S3111" s="48">
        <v>28720.27</v>
      </c>
      <c r="T3111" s="48">
        <v>27542.46</v>
      </c>
      <c r="U3111" s="48">
        <v>24007.89</v>
      </c>
      <c r="V3111" s="48">
        <v>26549</v>
      </c>
      <c r="W3111" s="48">
        <v>23461.32</v>
      </c>
      <c r="X3111" s="48">
        <v>25664.2</v>
      </c>
      <c r="Y3111" s="48">
        <v>31329.91</v>
      </c>
      <c r="Z3111" s="48">
        <v>27165.15</v>
      </c>
    </row>
    <row r="3112" spans="1:26">
      <c r="A3112" s="48">
        <v>749782</v>
      </c>
      <c r="B3112" s="49" t="s">
        <v>19809</v>
      </c>
      <c r="C3112" s="49" t="s">
        <v>19810</v>
      </c>
      <c r="D3112" s="49" t="s">
        <v>19811</v>
      </c>
      <c r="E3112" s="48">
        <v>31505.66</v>
      </c>
      <c r="F3112" s="48">
        <v>19976.400000000001</v>
      </c>
      <c r="G3112" s="48">
        <v>34033.67</v>
      </c>
      <c r="H3112" s="48">
        <v>39000.76</v>
      </c>
      <c r="I3112" s="48">
        <v>2200.0300000000002</v>
      </c>
      <c r="J3112" s="48">
        <v>1172.02</v>
      </c>
      <c r="K3112" s="48">
        <v>2183.04</v>
      </c>
      <c r="L3112" s="48">
        <v>23204.43</v>
      </c>
      <c r="M3112" s="48">
        <v>23738.43</v>
      </c>
      <c r="N3112" s="48">
        <v>251181.47</v>
      </c>
      <c r="O3112" s="48">
        <v>73361.55</v>
      </c>
      <c r="P3112" s="50"/>
      <c r="Q3112" s="50"/>
      <c r="R3112" s="50"/>
      <c r="S3112" s="50"/>
      <c r="T3112" s="50"/>
      <c r="U3112" s="50"/>
      <c r="V3112" s="50"/>
      <c r="W3112" s="50"/>
      <c r="X3112" s="50"/>
      <c r="Y3112" s="48">
        <v>12812.39</v>
      </c>
      <c r="Z3112" s="48">
        <v>1251.78</v>
      </c>
    </row>
    <row r="3113" spans="1:26">
      <c r="A3113" s="48">
        <v>751736</v>
      </c>
      <c r="B3113" s="49" t="s">
        <v>9359</v>
      </c>
      <c r="C3113" s="49" t="s">
        <v>9360</v>
      </c>
      <c r="D3113" s="49" t="s">
        <v>9361</v>
      </c>
      <c r="E3113" s="48">
        <v>28272.61</v>
      </c>
      <c r="F3113" s="48">
        <v>50806.15</v>
      </c>
      <c r="G3113" s="48">
        <v>18243.400000000001</v>
      </c>
      <c r="H3113" s="48">
        <v>11922.22</v>
      </c>
      <c r="I3113" s="48">
        <v>19569.45</v>
      </c>
      <c r="J3113" s="48">
        <v>28432.59</v>
      </c>
      <c r="K3113" s="48">
        <v>24031.51</v>
      </c>
      <c r="L3113" s="48">
        <v>68277.45</v>
      </c>
      <c r="M3113" s="48">
        <v>58307.23</v>
      </c>
      <c r="N3113" s="48">
        <v>38660.839999999997</v>
      </c>
      <c r="O3113" s="48">
        <v>56830.21</v>
      </c>
      <c r="P3113" s="48">
        <v>24719.11</v>
      </c>
      <c r="Q3113" s="48">
        <v>34284.75</v>
      </c>
      <c r="R3113" s="48">
        <v>7394.12</v>
      </c>
      <c r="S3113" s="48">
        <v>9482</v>
      </c>
      <c r="T3113" s="48">
        <v>21452.75</v>
      </c>
      <c r="U3113" s="48">
        <v>34827.089999999997</v>
      </c>
      <c r="V3113" s="48">
        <v>23730.61</v>
      </c>
      <c r="W3113" s="48">
        <v>53820.29</v>
      </c>
      <c r="X3113" s="48">
        <v>38626.07</v>
      </c>
      <c r="Y3113" s="48">
        <v>34348.410000000003</v>
      </c>
      <c r="Z3113" s="48">
        <v>38721.120000000003</v>
      </c>
    </row>
    <row r="3114" spans="1:26">
      <c r="A3114" s="48">
        <v>752219</v>
      </c>
      <c r="B3114" s="49" t="s">
        <v>4690</v>
      </c>
      <c r="C3114" s="49" t="s">
        <v>4691</v>
      </c>
      <c r="D3114" s="49" t="s">
        <v>4692</v>
      </c>
      <c r="E3114" s="48">
        <v>43084.99</v>
      </c>
      <c r="F3114" s="48">
        <v>55869.3</v>
      </c>
      <c r="G3114" s="48">
        <v>50154.12</v>
      </c>
      <c r="H3114" s="48">
        <v>27960.66</v>
      </c>
      <c r="I3114" s="48">
        <v>38396.92</v>
      </c>
      <c r="J3114" s="48">
        <v>21175.52</v>
      </c>
      <c r="K3114" s="48">
        <v>45006.07</v>
      </c>
      <c r="L3114" s="48">
        <v>45336.11</v>
      </c>
      <c r="M3114" s="48">
        <v>57849.41</v>
      </c>
      <c r="N3114" s="48">
        <v>57982.37</v>
      </c>
      <c r="O3114" s="48">
        <v>51711.28</v>
      </c>
      <c r="P3114" s="48">
        <v>43154.14</v>
      </c>
      <c r="Q3114" s="48">
        <v>47249.52</v>
      </c>
      <c r="R3114" s="48">
        <v>48291.49</v>
      </c>
      <c r="S3114" s="48">
        <v>49274.09</v>
      </c>
      <c r="T3114" s="48">
        <v>50082.14</v>
      </c>
      <c r="U3114" s="48">
        <v>34328.83</v>
      </c>
      <c r="V3114" s="48">
        <v>48571.79</v>
      </c>
      <c r="W3114" s="48">
        <v>39533.9</v>
      </c>
      <c r="X3114" s="48">
        <v>42231.9</v>
      </c>
      <c r="Y3114" s="48">
        <v>49119.6</v>
      </c>
      <c r="Z3114" s="48">
        <v>33681.300000000003</v>
      </c>
    </row>
    <row r="3115" spans="1:26">
      <c r="A3115" s="48">
        <v>751070</v>
      </c>
      <c r="B3115" s="49" t="s">
        <v>7768</v>
      </c>
      <c r="C3115" s="49" t="s">
        <v>7769</v>
      </c>
      <c r="D3115" s="49" t="s">
        <v>7770</v>
      </c>
      <c r="E3115" s="48">
        <v>16557.439999999999</v>
      </c>
      <c r="F3115" s="48">
        <v>23842.68</v>
      </c>
      <c r="G3115" s="48">
        <v>22423.63</v>
      </c>
      <c r="H3115" s="48">
        <v>12810.32</v>
      </c>
      <c r="I3115" s="48">
        <v>7243.2</v>
      </c>
      <c r="J3115" s="48">
        <v>13723.39</v>
      </c>
      <c r="K3115" s="48">
        <v>8952.25</v>
      </c>
      <c r="L3115" s="48">
        <v>75314.97</v>
      </c>
      <c r="M3115" s="48">
        <v>67797.679999999993</v>
      </c>
      <c r="N3115" s="48">
        <v>53474.37</v>
      </c>
      <c r="O3115" s="48">
        <v>57414.54</v>
      </c>
      <c r="P3115" s="48">
        <v>26321.18</v>
      </c>
      <c r="Q3115" s="48">
        <v>24473.49</v>
      </c>
      <c r="R3115" s="48">
        <v>30789.52</v>
      </c>
      <c r="S3115" s="48">
        <v>28531.18</v>
      </c>
      <c r="T3115" s="48">
        <v>15228.07</v>
      </c>
      <c r="U3115" s="48">
        <v>18615.8</v>
      </c>
      <c r="V3115" s="48">
        <v>17278.89</v>
      </c>
      <c r="W3115" s="48">
        <v>36889.08</v>
      </c>
      <c r="X3115" s="48">
        <v>31867.84</v>
      </c>
      <c r="Y3115" s="48">
        <v>37138.71</v>
      </c>
      <c r="Z3115" s="48">
        <v>31269.21</v>
      </c>
    </row>
    <row r="3116" spans="1:26">
      <c r="A3116" s="48">
        <v>749324</v>
      </c>
      <c r="B3116" s="49" t="s">
        <v>13337</v>
      </c>
      <c r="C3116" s="49" t="s">
        <v>13338</v>
      </c>
      <c r="D3116" s="49" t="s">
        <v>13339</v>
      </c>
      <c r="E3116" s="48">
        <v>46534.11</v>
      </c>
      <c r="F3116" s="48">
        <v>46421.08</v>
      </c>
      <c r="G3116" s="48">
        <v>49386.11</v>
      </c>
      <c r="H3116" s="48">
        <v>20668.55</v>
      </c>
      <c r="I3116" s="48">
        <v>24461.55</v>
      </c>
      <c r="J3116" s="48">
        <v>28773.63</v>
      </c>
      <c r="K3116" s="48">
        <v>20397.52</v>
      </c>
      <c r="L3116" s="48">
        <v>60711.46</v>
      </c>
      <c r="M3116" s="48">
        <v>55038.32</v>
      </c>
      <c r="N3116" s="48">
        <v>46366.05</v>
      </c>
      <c r="O3116" s="48">
        <v>61916.42</v>
      </c>
      <c r="P3116" s="48">
        <v>46283.59</v>
      </c>
      <c r="Q3116" s="48">
        <v>32787.61</v>
      </c>
      <c r="R3116" s="48">
        <v>40654.76</v>
      </c>
      <c r="S3116" s="48">
        <v>36583.72</v>
      </c>
      <c r="T3116" s="48">
        <v>31106.05</v>
      </c>
      <c r="U3116" s="48">
        <v>34267.46</v>
      </c>
      <c r="V3116" s="48">
        <v>22437.83</v>
      </c>
      <c r="W3116" s="48">
        <v>35968.949999999997</v>
      </c>
      <c r="X3116" s="48">
        <v>31206.26</v>
      </c>
      <c r="Y3116" s="48">
        <v>34317.18</v>
      </c>
      <c r="Z3116" s="48">
        <v>31399.87</v>
      </c>
    </row>
    <row r="3117" spans="1:26">
      <c r="A3117" s="48">
        <v>754769</v>
      </c>
      <c r="B3117" s="49" t="s">
        <v>19812</v>
      </c>
      <c r="C3117" s="49" t="s">
        <v>19813</v>
      </c>
      <c r="D3117" s="49" t="s">
        <v>19814</v>
      </c>
      <c r="E3117" s="48">
        <v>32312.97</v>
      </c>
      <c r="F3117" s="48">
        <v>30680.94</v>
      </c>
      <c r="G3117" s="48">
        <v>66403.86</v>
      </c>
      <c r="H3117" s="48">
        <v>55252.62</v>
      </c>
      <c r="I3117" s="48">
        <v>35571.03</v>
      </c>
      <c r="J3117" s="48">
        <v>33425.93</v>
      </c>
      <c r="K3117" s="48">
        <v>30866.91</v>
      </c>
      <c r="L3117" s="48">
        <v>31905.02</v>
      </c>
      <c r="M3117" s="48">
        <v>33965.949999999997</v>
      </c>
      <c r="N3117" s="48">
        <v>42210.18</v>
      </c>
      <c r="O3117" s="48">
        <v>27346.799999999999</v>
      </c>
      <c r="P3117" s="48">
        <v>29560.080000000002</v>
      </c>
      <c r="Q3117" s="48">
        <v>21699.09</v>
      </c>
      <c r="R3117" s="48">
        <v>53591.02</v>
      </c>
      <c r="S3117" s="48">
        <v>106399.05</v>
      </c>
      <c r="T3117" s="48">
        <v>45851.64</v>
      </c>
      <c r="U3117" s="48">
        <v>36756.65</v>
      </c>
      <c r="V3117" s="48">
        <v>28719.59</v>
      </c>
      <c r="W3117" s="48">
        <v>20089.87</v>
      </c>
      <c r="X3117" s="48">
        <v>18968.46</v>
      </c>
      <c r="Y3117" s="48">
        <v>34358.5</v>
      </c>
      <c r="Z3117" s="48">
        <v>14423.43</v>
      </c>
    </row>
    <row r="3118" spans="1:26">
      <c r="A3118" s="48">
        <v>752008</v>
      </c>
      <c r="B3118" s="49" t="s">
        <v>2891</v>
      </c>
      <c r="C3118" s="49" t="s">
        <v>2892</v>
      </c>
      <c r="D3118" s="49" t="s">
        <v>2893</v>
      </c>
      <c r="E3118" s="48">
        <v>25094.560000000001</v>
      </c>
      <c r="F3118" s="48">
        <v>33447.75</v>
      </c>
      <c r="G3118" s="48">
        <v>31343.68</v>
      </c>
      <c r="H3118" s="48">
        <v>30229.68</v>
      </c>
      <c r="I3118" s="48">
        <v>28438.62</v>
      </c>
      <c r="J3118" s="48">
        <v>23789.54</v>
      </c>
      <c r="K3118" s="48">
        <v>29540.639999999999</v>
      </c>
      <c r="L3118" s="48">
        <v>37657.83</v>
      </c>
      <c r="M3118" s="48">
        <v>47340.1</v>
      </c>
      <c r="N3118" s="48">
        <v>27193.59</v>
      </c>
      <c r="O3118" s="48">
        <v>30617.67</v>
      </c>
      <c r="P3118" s="48">
        <v>26461.48</v>
      </c>
      <c r="Q3118" s="48">
        <v>26021.53</v>
      </c>
      <c r="R3118" s="48">
        <v>30457.82</v>
      </c>
      <c r="S3118" s="48">
        <v>52625.56</v>
      </c>
      <c r="T3118" s="48">
        <v>35094.089999999997</v>
      </c>
      <c r="U3118" s="48">
        <v>30714.639999999999</v>
      </c>
      <c r="V3118" s="48">
        <v>32300.31</v>
      </c>
      <c r="W3118" s="48">
        <v>24289.16</v>
      </c>
      <c r="X3118" s="48">
        <v>29305.51</v>
      </c>
      <c r="Y3118" s="48">
        <v>20521.13</v>
      </c>
      <c r="Z3118" s="48">
        <v>19613.29</v>
      </c>
    </row>
    <row r="3119" spans="1:26">
      <c r="A3119" s="48">
        <v>749910</v>
      </c>
      <c r="B3119" s="49" t="s">
        <v>6404</v>
      </c>
      <c r="C3119" s="49" t="s">
        <v>6405</v>
      </c>
      <c r="D3119" s="49" t="s">
        <v>6406</v>
      </c>
      <c r="E3119" s="48">
        <v>188611.23</v>
      </c>
      <c r="F3119" s="48">
        <v>325905.65999999997</v>
      </c>
      <c r="G3119" s="48">
        <v>221652.78</v>
      </c>
      <c r="H3119" s="48">
        <v>94684.54</v>
      </c>
      <c r="I3119" s="48">
        <v>193254.39</v>
      </c>
      <c r="J3119" s="48">
        <v>198067.62</v>
      </c>
      <c r="K3119" s="48">
        <v>251173.25</v>
      </c>
      <c r="L3119" s="48">
        <v>292212.12</v>
      </c>
      <c r="M3119" s="48">
        <v>318250.75</v>
      </c>
      <c r="N3119" s="48">
        <v>285228.96999999997</v>
      </c>
      <c r="O3119" s="48">
        <v>309678.62</v>
      </c>
      <c r="P3119" s="48">
        <v>182250.56</v>
      </c>
      <c r="Q3119" s="48">
        <v>216158.78</v>
      </c>
      <c r="R3119" s="48">
        <v>178458.92</v>
      </c>
      <c r="S3119" s="48">
        <v>90436.62</v>
      </c>
      <c r="T3119" s="48">
        <v>216222.52</v>
      </c>
      <c r="U3119" s="48">
        <v>269560.21999999997</v>
      </c>
      <c r="V3119" s="48">
        <v>286870.69</v>
      </c>
      <c r="W3119" s="48">
        <v>142217.47</v>
      </c>
      <c r="X3119" s="48">
        <v>217645.55</v>
      </c>
      <c r="Y3119" s="48">
        <v>225682.08</v>
      </c>
      <c r="Z3119" s="48">
        <v>201900.53</v>
      </c>
    </row>
    <row r="3120" spans="1:26">
      <c r="A3120" s="48">
        <v>748981</v>
      </c>
      <c r="B3120" s="49" t="s">
        <v>6756</v>
      </c>
      <c r="C3120" s="49" t="s">
        <v>6757</v>
      </c>
      <c r="D3120" s="49" t="s">
        <v>6758</v>
      </c>
      <c r="E3120" s="48">
        <v>84821.05</v>
      </c>
      <c r="F3120" s="48">
        <v>506.02</v>
      </c>
      <c r="G3120" s="48">
        <v>49027.25</v>
      </c>
      <c r="H3120" s="50"/>
      <c r="I3120" s="48">
        <v>1158.03</v>
      </c>
      <c r="J3120" s="48">
        <v>77889.919999999998</v>
      </c>
      <c r="K3120" s="48">
        <v>26324.639999999999</v>
      </c>
      <c r="L3120" s="48">
        <v>5406.15</v>
      </c>
      <c r="M3120" s="48">
        <v>2008.08</v>
      </c>
      <c r="N3120" s="48">
        <v>7613.2</v>
      </c>
      <c r="O3120" s="48">
        <v>2853.11</v>
      </c>
      <c r="P3120" s="48">
        <v>88240.57</v>
      </c>
      <c r="Q3120" s="48">
        <v>263.35000000000002</v>
      </c>
      <c r="R3120" s="48">
        <v>44934.09</v>
      </c>
      <c r="S3120" s="50"/>
      <c r="T3120" s="48">
        <v>298.26</v>
      </c>
      <c r="U3120" s="48">
        <v>89680.11</v>
      </c>
      <c r="V3120" s="48">
        <v>31085.75</v>
      </c>
      <c r="W3120" s="48">
        <v>995.81</v>
      </c>
      <c r="X3120" s="48">
        <v>134.31</v>
      </c>
      <c r="Y3120" s="48">
        <v>2075.09</v>
      </c>
      <c r="Z3120" s="48">
        <v>497.09</v>
      </c>
    </row>
    <row r="3121" spans="1:26">
      <c r="A3121" s="48">
        <v>752693</v>
      </c>
      <c r="B3121" s="49" t="s">
        <v>8556</v>
      </c>
      <c r="C3121" s="49" t="s">
        <v>8557</v>
      </c>
      <c r="D3121" s="49" t="s">
        <v>8558</v>
      </c>
      <c r="E3121" s="48">
        <v>95002.13</v>
      </c>
      <c r="F3121" s="48">
        <v>90320.14</v>
      </c>
      <c r="G3121" s="48">
        <v>83947.92</v>
      </c>
      <c r="H3121" s="48">
        <v>46976.04</v>
      </c>
      <c r="I3121" s="48">
        <v>72950.649999999994</v>
      </c>
      <c r="J3121" s="48">
        <v>80820.960000000006</v>
      </c>
      <c r="K3121" s="48">
        <v>89715.09</v>
      </c>
      <c r="L3121" s="48">
        <v>80137.88</v>
      </c>
      <c r="M3121" s="48">
        <v>82508.95</v>
      </c>
      <c r="N3121" s="48">
        <v>85913.09</v>
      </c>
      <c r="O3121" s="48">
        <v>47161.11</v>
      </c>
      <c r="P3121" s="48">
        <v>93624.14</v>
      </c>
      <c r="Q3121" s="48">
        <v>62929.15</v>
      </c>
      <c r="R3121" s="48">
        <v>69139.259999999995</v>
      </c>
      <c r="S3121" s="48">
        <v>66106.600000000006</v>
      </c>
      <c r="T3121" s="48">
        <v>93329.81</v>
      </c>
      <c r="U3121" s="48">
        <v>100894.71</v>
      </c>
      <c r="V3121" s="48">
        <v>100924.98</v>
      </c>
      <c r="W3121" s="48">
        <v>47736.89</v>
      </c>
      <c r="X3121" s="48">
        <v>46895.88</v>
      </c>
      <c r="Y3121" s="48">
        <v>54448.79</v>
      </c>
      <c r="Z3121" s="48">
        <v>32292.43</v>
      </c>
    </row>
    <row r="3122" spans="1:26">
      <c r="A3122" s="48">
        <v>750522</v>
      </c>
      <c r="B3122" s="49" t="s">
        <v>11795</v>
      </c>
      <c r="C3122" s="49" t="s">
        <v>11796</v>
      </c>
      <c r="D3122" s="49" t="s">
        <v>11797</v>
      </c>
      <c r="E3122" s="48">
        <v>27559.79</v>
      </c>
      <c r="F3122" s="48">
        <v>39599.040000000001</v>
      </c>
      <c r="G3122" s="48">
        <v>26343.71</v>
      </c>
      <c r="H3122" s="48">
        <v>7720.21</v>
      </c>
      <c r="I3122" s="48">
        <v>26335.71</v>
      </c>
      <c r="J3122" s="48">
        <v>22222.63</v>
      </c>
      <c r="K3122" s="48">
        <v>28944.799999999999</v>
      </c>
      <c r="L3122" s="48">
        <v>43615.199999999997</v>
      </c>
      <c r="M3122" s="48">
        <v>50121.440000000002</v>
      </c>
      <c r="N3122" s="48">
        <v>34418.97</v>
      </c>
      <c r="O3122" s="48">
        <v>53648.54</v>
      </c>
      <c r="P3122" s="48">
        <v>18120.759999999998</v>
      </c>
      <c r="Q3122" s="48">
        <v>23600.81</v>
      </c>
      <c r="R3122" s="48">
        <v>16957.599999999999</v>
      </c>
      <c r="S3122" s="48">
        <v>672.37</v>
      </c>
      <c r="T3122" s="48">
        <v>17994.25</v>
      </c>
      <c r="U3122" s="48">
        <v>17007.669999999998</v>
      </c>
      <c r="V3122" s="48">
        <v>24663.3</v>
      </c>
      <c r="W3122" s="48">
        <v>26525.08</v>
      </c>
      <c r="X3122" s="48">
        <v>28229.08</v>
      </c>
      <c r="Y3122" s="48">
        <v>19551.990000000002</v>
      </c>
      <c r="Z3122" s="48">
        <v>27201.52</v>
      </c>
    </row>
    <row r="3123" spans="1:26">
      <c r="A3123" s="48">
        <v>753011</v>
      </c>
      <c r="B3123" s="49" t="s">
        <v>9669</v>
      </c>
      <c r="C3123" s="49" t="s">
        <v>9670</v>
      </c>
      <c r="D3123" s="49" t="s">
        <v>9671</v>
      </c>
      <c r="E3123" s="48">
        <v>48617.07</v>
      </c>
      <c r="F3123" s="48">
        <v>69416.62</v>
      </c>
      <c r="G3123" s="48">
        <v>47745.08</v>
      </c>
      <c r="H3123" s="48">
        <v>27734.6</v>
      </c>
      <c r="I3123" s="48">
        <v>34299.72</v>
      </c>
      <c r="J3123" s="48">
        <v>42851.96</v>
      </c>
      <c r="K3123" s="48">
        <v>45097.05</v>
      </c>
      <c r="L3123" s="48">
        <v>84086.87</v>
      </c>
      <c r="M3123" s="48">
        <v>78807.899999999994</v>
      </c>
      <c r="N3123" s="48">
        <v>59913.43</v>
      </c>
      <c r="O3123" s="48">
        <v>84735</v>
      </c>
      <c r="P3123" s="48">
        <v>29283.08</v>
      </c>
      <c r="Q3123" s="48">
        <v>30294.79</v>
      </c>
      <c r="R3123" s="48">
        <v>11020.26</v>
      </c>
      <c r="S3123" s="48">
        <v>4543.8900000000003</v>
      </c>
      <c r="T3123" s="48">
        <v>9054.7800000000007</v>
      </c>
      <c r="U3123" s="48">
        <v>37856.9</v>
      </c>
      <c r="V3123" s="48">
        <v>74910.240000000005</v>
      </c>
      <c r="W3123" s="48">
        <v>94057.600000000006</v>
      </c>
      <c r="X3123" s="48">
        <v>79383.48</v>
      </c>
      <c r="Y3123" s="48">
        <v>69485.83</v>
      </c>
      <c r="Z3123" s="48">
        <v>72543.350000000006</v>
      </c>
    </row>
    <row r="3124" spans="1:26">
      <c r="A3124" s="48">
        <v>754900</v>
      </c>
      <c r="B3124" s="49" t="s">
        <v>13283</v>
      </c>
      <c r="C3124" s="49" t="s">
        <v>13284</v>
      </c>
      <c r="D3124" s="49" t="s">
        <v>13285</v>
      </c>
      <c r="E3124" s="48">
        <v>57096.480000000003</v>
      </c>
      <c r="F3124" s="48">
        <v>69347.83</v>
      </c>
      <c r="G3124" s="48">
        <v>82345.17</v>
      </c>
      <c r="H3124" s="48">
        <v>42233.05</v>
      </c>
      <c r="I3124" s="48">
        <v>39014.03</v>
      </c>
      <c r="J3124" s="48">
        <v>44297.13</v>
      </c>
      <c r="K3124" s="48">
        <v>44407.09</v>
      </c>
      <c r="L3124" s="48">
        <v>59814.62</v>
      </c>
      <c r="M3124" s="48">
        <v>79631.11</v>
      </c>
      <c r="N3124" s="48">
        <v>44385.1</v>
      </c>
      <c r="O3124" s="48">
        <v>88092.47</v>
      </c>
      <c r="P3124" s="48">
        <v>54564.18</v>
      </c>
      <c r="Q3124" s="48">
        <v>46830.89</v>
      </c>
      <c r="R3124" s="48">
        <v>80135.48</v>
      </c>
      <c r="S3124" s="48">
        <v>56240.49</v>
      </c>
      <c r="T3124" s="48">
        <v>38202.46</v>
      </c>
      <c r="U3124" s="48">
        <v>52361.49</v>
      </c>
      <c r="V3124" s="48">
        <v>38850.699999999997</v>
      </c>
      <c r="W3124" s="48">
        <v>44911.87</v>
      </c>
      <c r="X3124" s="48">
        <v>45382.080000000002</v>
      </c>
      <c r="Y3124" s="48">
        <v>42395.35</v>
      </c>
      <c r="Z3124" s="48">
        <v>60658.81</v>
      </c>
    </row>
    <row r="3125" spans="1:26">
      <c r="A3125" s="48">
        <v>753599</v>
      </c>
      <c r="B3125" s="49" t="s">
        <v>19815</v>
      </c>
      <c r="C3125" s="49" t="s">
        <v>17036</v>
      </c>
      <c r="D3125" s="49" t="s">
        <v>19816</v>
      </c>
      <c r="E3125" s="48">
        <v>12453.3</v>
      </c>
      <c r="F3125" s="48">
        <v>14155.32</v>
      </c>
      <c r="G3125" s="48">
        <v>20090.509999999998</v>
      </c>
      <c r="H3125" s="48">
        <v>14518.38</v>
      </c>
      <c r="I3125" s="48">
        <v>14038.38</v>
      </c>
      <c r="J3125" s="48">
        <v>11393.28</v>
      </c>
      <c r="K3125" s="48">
        <v>9623.2099999999991</v>
      </c>
      <c r="L3125" s="48">
        <v>27935.7</v>
      </c>
      <c r="M3125" s="48">
        <v>37212</v>
      </c>
      <c r="N3125" s="48">
        <v>28257.65</v>
      </c>
      <c r="O3125" s="48">
        <v>36127.949999999997</v>
      </c>
      <c r="P3125" s="48">
        <v>10987.12</v>
      </c>
      <c r="Q3125" s="48">
        <v>9981.7900000000009</v>
      </c>
      <c r="R3125" s="48">
        <v>16272.24</v>
      </c>
      <c r="S3125" s="48">
        <v>22606.080000000002</v>
      </c>
      <c r="T3125" s="48">
        <v>17632.89</v>
      </c>
      <c r="U3125" s="48">
        <v>15012.67</v>
      </c>
      <c r="V3125" s="48">
        <v>10807.3</v>
      </c>
      <c r="W3125" s="48">
        <v>18112.46</v>
      </c>
      <c r="X3125" s="48">
        <v>21553.16</v>
      </c>
      <c r="Y3125" s="48">
        <v>22144.05</v>
      </c>
      <c r="Z3125" s="48">
        <v>18700.8</v>
      </c>
    </row>
    <row r="3126" spans="1:26">
      <c r="A3126" s="48">
        <v>753375</v>
      </c>
      <c r="B3126" s="49" t="s">
        <v>19817</v>
      </c>
      <c r="C3126" s="49" t="s">
        <v>16468</v>
      </c>
      <c r="D3126" s="49" t="s">
        <v>19818</v>
      </c>
      <c r="E3126" s="48">
        <v>48978.19</v>
      </c>
      <c r="F3126" s="48">
        <v>55469.38</v>
      </c>
      <c r="G3126" s="48">
        <v>33865.839999999997</v>
      </c>
      <c r="H3126" s="48">
        <v>18835.48</v>
      </c>
      <c r="I3126" s="48">
        <v>27070.639999999999</v>
      </c>
      <c r="J3126" s="48">
        <v>27136.73</v>
      </c>
      <c r="K3126" s="48">
        <v>27602.720000000001</v>
      </c>
      <c r="L3126" s="48">
        <v>47216.160000000003</v>
      </c>
      <c r="M3126" s="48">
        <v>42211.06</v>
      </c>
      <c r="N3126" s="48">
        <v>36063.870000000003</v>
      </c>
      <c r="O3126" s="48">
        <v>43766.11</v>
      </c>
      <c r="P3126" s="48">
        <v>45713.1</v>
      </c>
      <c r="Q3126" s="48">
        <v>39860.800000000003</v>
      </c>
      <c r="R3126" s="48">
        <v>27006.95</v>
      </c>
      <c r="S3126" s="48">
        <v>30424.799999999999</v>
      </c>
      <c r="T3126" s="48">
        <v>33711.620000000003</v>
      </c>
      <c r="U3126" s="48">
        <v>36092.01</v>
      </c>
      <c r="V3126" s="48">
        <v>32811.53</v>
      </c>
      <c r="W3126" s="48">
        <v>27966.14</v>
      </c>
      <c r="X3126" s="48">
        <v>23725.05</v>
      </c>
      <c r="Y3126" s="48">
        <v>29189.69</v>
      </c>
      <c r="Z3126" s="48">
        <v>24439.34</v>
      </c>
    </row>
    <row r="3127" spans="1:26">
      <c r="A3127" s="48">
        <v>751206</v>
      </c>
      <c r="B3127" s="49" t="s">
        <v>7092</v>
      </c>
      <c r="C3127" s="49" t="s">
        <v>7093</v>
      </c>
      <c r="D3127" s="49" t="s">
        <v>7094</v>
      </c>
      <c r="E3127" s="48">
        <v>49081.16</v>
      </c>
      <c r="F3127" s="48">
        <v>78297.850000000006</v>
      </c>
      <c r="G3127" s="48">
        <v>51982.15</v>
      </c>
      <c r="H3127" s="48">
        <v>33819.69</v>
      </c>
      <c r="I3127" s="48">
        <v>21491.48</v>
      </c>
      <c r="J3127" s="48">
        <v>26280.59</v>
      </c>
      <c r="K3127" s="48">
        <v>24922.59</v>
      </c>
      <c r="L3127" s="48">
        <v>111465.61</v>
      </c>
      <c r="M3127" s="48">
        <v>107799.5</v>
      </c>
      <c r="N3127" s="48">
        <v>79024.679999999993</v>
      </c>
      <c r="O3127" s="48">
        <v>111981.66</v>
      </c>
      <c r="P3127" s="48">
        <v>39569.440000000002</v>
      </c>
      <c r="Q3127" s="48">
        <v>45753.58</v>
      </c>
      <c r="R3127" s="48">
        <v>36760.239999999998</v>
      </c>
      <c r="S3127" s="48">
        <v>19990.740000000002</v>
      </c>
      <c r="T3127" s="48">
        <v>2966.08</v>
      </c>
      <c r="U3127" s="48">
        <v>16039.17</v>
      </c>
      <c r="V3127" s="48">
        <v>29110.09</v>
      </c>
      <c r="W3127" s="48">
        <v>86498.65</v>
      </c>
      <c r="X3127" s="48">
        <v>81284.320000000007</v>
      </c>
      <c r="Y3127" s="48">
        <v>101784.39</v>
      </c>
      <c r="Z3127" s="48">
        <v>88598.28</v>
      </c>
    </row>
    <row r="3128" spans="1:26">
      <c r="A3128" s="48">
        <v>753059</v>
      </c>
      <c r="B3128" s="49" t="s">
        <v>8759</v>
      </c>
      <c r="C3128" s="49" t="s">
        <v>8760</v>
      </c>
      <c r="D3128" s="49" t="s">
        <v>8761</v>
      </c>
      <c r="E3128" s="48">
        <v>32963.870000000003</v>
      </c>
      <c r="F3128" s="48">
        <v>25982.639999999999</v>
      </c>
      <c r="G3128" s="48">
        <v>37826.980000000003</v>
      </c>
      <c r="H3128" s="48">
        <v>29585.77</v>
      </c>
      <c r="I3128" s="48">
        <v>34577.839999999997</v>
      </c>
      <c r="J3128" s="48">
        <v>22969.59</v>
      </c>
      <c r="K3128" s="48">
        <v>28594.71</v>
      </c>
      <c r="L3128" s="48">
        <v>34240.82</v>
      </c>
      <c r="M3128" s="48">
        <v>28048.65</v>
      </c>
      <c r="N3128" s="48">
        <v>29716.720000000001</v>
      </c>
      <c r="O3128" s="48">
        <v>33862.78</v>
      </c>
      <c r="P3128" s="48">
        <v>30142.04</v>
      </c>
      <c r="Q3128" s="48">
        <v>21484.93</v>
      </c>
      <c r="R3128" s="48">
        <v>30740.61</v>
      </c>
      <c r="S3128" s="48">
        <v>42512.480000000003</v>
      </c>
      <c r="T3128" s="48">
        <v>37338.639999999999</v>
      </c>
      <c r="U3128" s="48">
        <v>22847.25</v>
      </c>
      <c r="V3128" s="48">
        <v>27729.45</v>
      </c>
      <c r="W3128" s="48">
        <v>25343.07</v>
      </c>
      <c r="X3128" s="48">
        <v>20173.48</v>
      </c>
      <c r="Y3128" s="48">
        <v>23696.67</v>
      </c>
      <c r="Z3128" s="48">
        <v>22190.31</v>
      </c>
    </row>
    <row r="3129" spans="1:26">
      <c r="A3129" s="48">
        <v>752551</v>
      </c>
      <c r="B3129" s="49" t="s">
        <v>19819</v>
      </c>
      <c r="C3129" s="49" t="s">
        <v>19820</v>
      </c>
      <c r="D3129" s="49" t="s">
        <v>19821</v>
      </c>
      <c r="E3129" s="48">
        <v>15090.38</v>
      </c>
      <c r="F3129" s="48">
        <v>39826.1</v>
      </c>
      <c r="G3129" s="48">
        <v>18469.53</v>
      </c>
      <c r="H3129" s="48">
        <v>9631.27</v>
      </c>
      <c r="I3129" s="48">
        <v>1103.02</v>
      </c>
      <c r="J3129" s="48">
        <v>4306.1499999999996</v>
      </c>
      <c r="K3129" s="48">
        <v>954.02</v>
      </c>
      <c r="L3129" s="48">
        <v>63135.77</v>
      </c>
      <c r="M3129" s="48">
        <v>61737.79</v>
      </c>
      <c r="N3129" s="48">
        <v>31041.83</v>
      </c>
      <c r="O3129" s="48">
        <v>48525.31</v>
      </c>
      <c r="P3129" s="48">
        <v>12139.95</v>
      </c>
      <c r="Q3129" s="48">
        <v>24556.12</v>
      </c>
      <c r="R3129" s="48">
        <v>17062.38</v>
      </c>
      <c r="S3129" s="48">
        <v>14270.33</v>
      </c>
      <c r="T3129" s="48">
        <v>109.5</v>
      </c>
      <c r="U3129" s="48">
        <v>1471.15</v>
      </c>
      <c r="V3129" s="48">
        <v>277.26</v>
      </c>
      <c r="W3129" s="48">
        <v>44031.6</v>
      </c>
      <c r="X3129" s="48">
        <v>41438.39</v>
      </c>
      <c r="Y3129" s="48">
        <v>28727.97</v>
      </c>
      <c r="Z3129" s="48">
        <v>30716.79</v>
      </c>
    </row>
    <row r="3130" spans="1:26">
      <c r="A3130" s="48">
        <v>754597</v>
      </c>
      <c r="B3130" s="49" t="s">
        <v>16751</v>
      </c>
      <c r="C3130" s="49" t="s">
        <v>16752</v>
      </c>
      <c r="D3130" s="49" t="s">
        <v>16753</v>
      </c>
      <c r="E3130" s="48">
        <v>29738.82</v>
      </c>
      <c r="F3130" s="48">
        <v>75009.16</v>
      </c>
      <c r="G3130" s="48">
        <v>62681.7</v>
      </c>
      <c r="H3130" s="48">
        <v>39793.18</v>
      </c>
      <c r="I3130" s="48">
        <v>26634.71</v>
      </c>
      <c r="J3130" s="48">
        <v>31284.9</v>
      </c>
      <c r="K3130" s="48">
        <v>47843.35</v>
      </c>
      <c r="L3130" s="48">
        <v>85145.2</v>
      </c>
      <c r="M3130" s="48">
        <v>77312.12</v>
      </c>
      <c r="N3130" s="48">
        <v>98772.59</v>
      </c>
      <c r="O3130" s="48">
        <v>186316.81</v>
      </c>
      <c r="P3130" s="48">
        <v>7181.74</v>
      </c>
      <c r="Q3130" s="48">
        <v>23550.1</v>
      </c>
      <c r="R3130" s="48">
        <v>22893.35</v>
      </c>
      <c r="S3130" s="48">
        <v>45441.71</v>
      </c>
      <c r="T3130" s="48">
        <v>6040.68</v>
      </c>
      <c r="U3130" s="48">
        <v>41802.93</v>
      </c>
      <c r="V3130" s="48">
        <v>55853.53</v>
      </c>
      <c r="W3130" s="48">
        <v>23434.58</v>
      </c>
      <c r="X3130" s="48">
        <v>42419.11</v>
      </c>
      <c r="Y3130" s="48">
        <v>163148.09</v>
      </c>
      <c r="Z3130" s="48">
        <v>211669.25</v>
      </c>
    </row>
    <row r="3131" spans="1:26">
      <c r="A3131" s="48">
        <v>753977</v>
      </c>
      <c r="B3131" s="49" t="s">
        <v>4257</v>
      </c>
      <c r="C3131" s="49" t="s">
        <v>4258</v>
      </c>
      <c r="D3131" s="49" t="s">
        <v>4259</v>
      </c>
      <c r="E3131" s="48">
        <v>9253.26</v>
      </c>
      <c r="F3131" s="48">
        <v>20546.580000000002</v>
      </c>
      <c r="G3131" s="48">
        <v>16310.48</v>
      </c>
      <c r="H3131" s="48">
        <v>14614.42</v>
      </c>
      <c r="I3131" s="48">
        <v>12636.36</v>
      </c>
      <c r="J3131" s="48">
        <v>8446.23</v>
      </c>
      <c r="K3131" s="48">
        <v>21027.61</v>
      </c>
      <c r="L3131" s="48">
        <v>28613.84</v>
      </c>
      <c r="M3131" s="48">
        <v>33645.949999999997</v>
      </c>
      <c r="N3131" s="48">
        <v>25176.71</v>
      </c>
      <c r="O3131" s="48">
        <v>36567.93</v>
      </c>
      <c r="P3131" s="48">
        <v>3962.75</v>
      </c>
      <c r="Q3131" s="48">
        <v>16589.77</v>
      </c>
      <c r="R3131" s="48">
        <v>12688.17</v>
      </c>
      <c r="S3131" s="48">
        <v>24282.46</v>
      </c>
      <c r="T3131" s="48">
        <v>13500.49</v>
      </c>
      <c r="U3131" s="48">
        <v>5932.95</v>
      </c>
      <c r="V3131" s="48">
        <v>26717.67</v>
      </c>
      <c r="W3131" s="48">
        <v>19556.61</v>
      </c>
      <c r="X3131" s="48">
        <v>21490.6</v>
      </c>
      <c r="Y3131" s="48">
        <v>22492.95</v>
      </c>
      <c r="Z3131" s="48">
        <v>18694.400000000001</v>
      </c>
    </row>
    <row r="3132" spans="1:26">
      <c r="A3132" s="48">
        <v>750570</v>
      </c>
      <c r="B3132" s="49" t="s">
        <v>8598</v>
      </c>
      <c r="C3132" s="49" t="s">
        <v>8599</v>
      </c>
      <c r="D3132" s="49" t="s">
        <v>8600</v>
      </c>
      <c r="E3132" s="48">
        <v>9224.2199999999993</v>
      </c>
      <c r="F3132" s="48">
        <v>16848.37</v>
      </c>
      <c r="G3132" s="48">
        <v>14982.37</v>
      </c>
      <c r="H3132" s="48">
        <v>17200.400000000001</v>
      </c>
      <c r="I3132" s="48">
        <v>10739.27</v>
      </c>
      <c r="J3132" s="48">
        <v>14356.37</v>
      </c>
      <c r="K3132" s="48">
        <v>7997.2</v>
      </c>
      <c r="L3132" s="48">
        <v>11801.34</v>
      </c>
      <c r="M3132" s="48">
        <v>17955.439999999999</v>
      </c>
      <c r="N3132" s="48">
        <v>10133.23</v>
      </c>
      <c r="O3132" s="48">
        <v>23773.55</v>
      </c>
      <c r="P3132" s="48">
        <v>7128.88</v>
      </c>
      <c r="Q3132" s="48">
        <v>13742.02</v>
      </c>
      <c r="R3132" s="48">
        <v>12427</v>
      </c>
      <c r="S3132" s="48">
        <v>23381.61</v>
      </c>
      <c r="T3132" s="48">
        <v>12969.71</v>
      </c>
      <c r="U3132" s="48">
        <v>18269.650000000001</v>
      </c>
      <c r="V3132" s="48">
        <v>9853.32</v>
      </c>
      <c r="W3132" s="48">
        <v>799.28</v>
      </c>
      <c r="X3132" s="48">
        <v>11745.15</v>
      </c>
      <c r="Y3132" s="48">
        <v>6504.15</v>
      </c>
      <c r="Z3132" s="48">
        <v>14191.1</v>
      </c>
    </row>
    <row r="3133" spans="1:26">
      <c r="A3133" s="48">
        <v>754810</v>
      </c>
      <c r="B3133" s="49" t="s">
        <v>7678</v>
      </c>
      <c r="C3133" s="49" t="s">
        <v>7679</v>
      </c>
      <c r="D3133" s="49" t="s">
        <v>7680</v>
      </c>
      <c r="E3133" s="48">
        <v>16812.47</v>
      </c>
      <c r="F3133" s="48">
        <v>18287.48</v>
      </c>
      <c r="G3133" s="48">
        <v>20888.52</v>
      </c>
      <c r="H3133" s="48">
        <v>6095.19</v>
      </c>
      <c r="I3133" s="48">
        <v>13919.4</v>
      </c>
      <c r="J3133" s="48">
        <v>13467.31</v>
      </c>
      <c r="K3133" s="48">
        <v>12952.28</v>
      </c>
      <c r="L3133" s="48">
        <v>33301.879999999997</v>
      </c>
      <c r="M3133" s="48">
        <v>39126.01</v>
      </c>
      <c r="N3133" s="48">
        <v>23327.61</v>
      </c>
      <c r="O3133" s="48">
        <v>45255.16</v>
      </c>
      <c r="P3133" s="48">
        <v>13479.49</v>
      </c>
      <c r="Q3133" s="48">
        <v>13357.52</v>
      </c>
      <c r="R3133" s="48">
        <v>14964.11</v>
      </c>
      <c r="S3133" s="48">
        <v>8073.86</v>
      </c>
      <c r="T3133" s="48">
        <v>7881.14</v>
      </c>
      <c r="U3133" s="48">
        <v>9352.33</v>
      </c>
      <c r="V3133" s="48">
        <v>7102.83</v>
      </c>
      <c r="W3133" s="48">
        <v>35003.160000000003</v>
      </c>
      <c r="X3133" s="48">
        <v>22116.03</v>
      </c>
      <c r="Y3133" s="48">
        <v>20356.8</v>
      </c>
      <c r="Z3133" s="48">
        <v>42647.199999999997</v>
      </c>
    </row>
    <row r="3134" spans="1:26">
      <c r="A3134" s="48">
        <v>753903</v>
      </c>
      <c r="B3134" s="49" t="s">
        <v>11303</v>
      </c>
      <c r="C3134" s="49" t="s">
        <v>11304</v>
      </c>
      <c r="D3134" s="49" t="s">
        <v>11305</v>
      </c>
      <c r="E3134" s="48">
        <v>49342.26</v>
      </c>
      <c r="F3134" s="48">
        <v>56805.54</v>
      </c>
      <c r="G3134" s="48">
        <v>40993.07</v>
      </c>
      <c r="H3134" s="48">
        <v>27547.69</v>
      </c>
      <c r="I3134" s="48">
        <v>44619.12</v>
      </c>
      <c r="J3134" s="48">
        <v>40440.980000000003</v>
      </c>
      <c r="K3134" s="48">
        <v>52911.37</v>
      </c>
      <c r="L3134" s="48">
        <v>74783.960000000006</v>
      </c>
      <c r="M3134" s="48">
        <v>72097.850000000006</v>
      </c>
      <c r="N3134" s="48">
        <v>47061.29</v>
      </c>
      <c r="O3134" s="48">
        <v>75821.05</v>
      </c>
      <c r="P3134" s="48">
        <v>43756.77</v>
      </c>
      <c r="Q3134" s="48">
        <v>37272.85</v>
      </c>
      <c r="R3134" s="48">
        <v>36987.64</v>
      </c>
      <c r="S3134" s="48">
        <v>32101.31</v>
      </c>
      <c r="T3134" s="48">
        <v>44078.55</v>
      </c>
      <c r="U3134" s="48">
        <v>47269.36</v>
      </c>
      <c r="V3134" s="48">
        <v>64609.97</v>
      </c>
      <c r="W3134" s="48">
        <v>45597.25</v>
      </c>
      <c r="X3134" s="48">
        <v>45504.56</v>
      </c>
      <c r="Y3134" s="48">
        <v>52211.27</v>
      </c>
      <c r="Z3134" s="48">
        <v>45445.3</v>
      </c>
    </row>
    <row r="3135" spans="1:26">
      <c r="A3135" s="48">
        <v>754371</v>
      </c>
      <c r="B3135" s="49" t="s">
        <v>7858</v>
      </c>
      <c r="C3135" s="49" t="s">
        <v>7859</v>
      </c>
      <c r="D3135" s="49" t="s">
        <v>7860</v>
      </c>
      <c r="E3135" s="48">
        <v>35601.980000000003</v>
      </c>
      <c r="F3135" s="48">
        <v>43091.23</v>
      </c>
      <c r="G3135" s="48">
        <v>23254.61</v>
      </c>
      <c r="H3135" s="48">
        <v>20157.55</v>
      </c>
      <c r="I3135" s="48">
        <v>24766.67</v>
      </c>
      <c r="J3135" s="48">
        <v>24387.61</v>
      </c>
      <c r="K3135" s="48">
        <v>36230.97</v>
      </c>
      <c r="L3135" s="48">
        <v>69798.94</v>
      </c>
      <c r="M3135" s="48">
        <v>40227.08</v>
      </c>
      <c r="N3135" s="48">
        <v>45726.35</v>
      </c>
      <c r="O3135" s="48">
        <v>54120.39</v>
      </c>
      <c r="P3135" s="48">
        <v>34757.68</v>
      </c>
      <c r="Q3135" s="48">
        <v>31486.11</v>
      </c>
      <c r="R3135" s="48">
        <v>18448.02</v>
      </c>
      <c r="S3135" s="48">
        <v>12412.28</v>
      </c>
      <c r="T3135" s="48">
        <v>26161.8</v>
      </c>
      <c r="U3135" s="48">
        <v>24394.89</v>
      </c>
      <c r="V3135" s="48">
        <v>39921.81</v>
      </c>
      <c r="W3135" s="48">
        <v>53342.87</v>
      </c>
      <c r="X3135" s="48">
        <v>24483.86</v>
      </c>
      <c r="Y3135" s="48">
        <v>43509.29</v>
      </c>
      <c r="Z3135" s="48">
        <v>34909.01</v>
      </c>
    </row>
    <row r="3136" spans="1:26">
      <c r="A3136" s="48">
        <v>753031</v>
      </c>
      <c r="B3136" s="49" t="s">
        <v>7912</v>
      </c>
      <c r="C3136" s="49" t="s">
        <v>7913</v>
      </c>
      <c r="D3136" s="49" t="s">
        <v>7914</v>
      </c>
      <c r="E3136" s="48">
        <v>34823.839999999997</v>
      </c>
      <c r="F3136" s="48">
        <v>48003.199999999997</v>
      </c>
      <c r="G3136" s="48">
        <v>39318.9</v>
      </c>
      <c r="H3136" s="48">
        <v>32736.74</v>
      </c>
      <c r="I3136" s="48">
        <v>24353.59</v>
      </c>
      <c r="J3136" s="48">
        <v>25616.61</v>
      </c>
      <c r="K3136" s="48">
        <v>26500.65</v>
      </c>
      <c r="L3136" s="48">
        <v>51010.16</v>
      </c>
      <c r="M3136" s="48">
        <v>53583.24</v>
      </c>
      <c r="N3136" s="48">
        <v>54461.279999999999</v>
      </c>
      <c r="O3136" s="48">
        <v>71743.7</v>
      </c>
      <c r="P3136" s="48">
        <v>34828.42</v>
      </c>
      <c r="Q3136" s="48">
        <v>34304.480000000003</v>
      </c>
      <c r="R3136" s="48">
        <v>35053.89</v>
      </c>
      <c r="S3136" s="48">
        <v>50941.57</v>
      </c>
      <c r="T3136" s="48">
        <v>30487.11</v>
      </c>
      <c r="U3136" s="48">
        <v>30448.32</v>
      </c>
      <c r="V3136" s="48">
        <v>27758.73</v>
      </c>
      <c r="W3136" s="48">
        <v>29536.91</v>
      </c>
      <c r="X3136" s="48">
        <v>29630.87</v>
      </c>
      <c r="Y3136" s="48">
        <v>42887.38</v>
      </c>
      <c r="Z3136" s="48">
        <v>42124.66</v>
      </c>
    </row>
    <row r="3137" spans="1:26">
      <c r="A3137" s="48">
        <v>754748</v>
      </c>
      <c r="B3137" s="49" t="s">
        <v>362</v>
      </c>
      <c r="C3137" s="49" t="s">
        <v>363</v>
      </c>
      <c r="D3137" s="49" t="s">
        <v>364</v>
      </c>
      <c r="E3137" s="48">
        <v>7667.21</v>
      </c>
      <c r="F3137" s="48">
        <v>26357.73</v>
      </c>
      <c r="G3137" s="48">
        <v>9119.25</v>
      </c>
      <c r="H3137" s="48">
        <v>949.02</v>
      </c>
      <c r="I3137" s="48">
        <v>7872.21</v>
      </c>
      <c r="J3137" s="48">
        <v>6746.19</v>
      </c>
      <c r="K3137" s="48">
        <v>18266.47</v>
      </c>
      <c r="L3137" s="48">
        <v>18698.5</v>
      </c>
      <c r="M3137" s="48">
        <v>22233.57</v>
      </c>
      <c r="N3137" s="48">
        <v>14843.39</v>
      </c>
      <c r="O3137" s="48">
        <v>21752.6</v>
      </c>
      <c r="P3137" s="48">
        <v>5748.96</v>
      </c>
      <c r="Q3137" s="48">
        <v>22292.28</v>
      </c>
      <c r="R3137" s="48">
        <v>1045.68</v>
      </c>
      <c r="S3137" s="48">
        <v>412.88</v>
      </c>
      <c r="T3137" s="48">
        <v>8690.68</v>
      </c>
      <c r="U3137" s="48">
        <v>11010.41</v>
      </c>
      <c r="V3137" s="48">
        <v>18486.060000000001</v>
      </c>
      <c r="W3137" s="48">
        <v>11376.66</v>
      </c>
      <c r="X3137" s="48">
        <v>14253.71</v>
      </c>
      <c r="Y3137" s="48">
        <v>10536.55</v>
      </c>
      <c r="Z3137" s="48">
        <v>14929.4</v>
      </c>
    </row>
    <row r="3138" spans="1:26">
      <c r="A3138" s="48">
        <v>753701</v>
      </c>
      <c r="B3138" s="49" t="s">
        <v>5780</v>
      </c>
      <c r="C3138" s="49" t="s">
        <v>5781</v>
      </c>
      <c r="D3138" s="49" t="s">
        <v>5782</v>
      </c>
      <c r="E3138" s="48">
        <v>17068.38</v>
      </c>
      <c r="F3138" s="48">
        <v>44746.98</v>
      </c>
      <c r="G3138" s="48">
        <v>71337.59</v>
      </c>
      <c r="H3138" s="48">
        <v>14554.34</v>
      </c>
      <c r="I3138" s="48">
        <v>17499.39</v>
      </c>
      <c r="J3138" s="48">
        <v>25168.54</v>
      </c>
      <c r="K3138" s="48">
        <v>23121.53</v>
      </c>
      <c r="L3138" s="48">
        <v>102944.24</v>
      </c>
      <c r="M3138" s="48">
        <v>90264.86</v>
      </c>
      <c r="N3138" s="48">
        <v>64314.33</v>
      </c>
      <c r="O3138" s="48">
        <v>87230.99</v>
      </c>
      <c r="P3138" s="48">
        <v>20450.14</v>
      </c>
      <c r="Q3138" s="48">
        <v>32028.06</v>
      </c>
      <c r="R3138" s="48">
        <v>68981.47</v>
      </c>
      <c r="S3138" s="48">
        <v>10234.52</v>
      </c>
      <c r="T3138" s="48">
        <v>22045.759999999998</v>
      </c>
      <c r="U3138" s="48">
        <v>37210.04</v>
      </c>
      <c r="V3138" s="48">
        <v>40703.25</v>
      </c>
      <c r="W3138" s="48">
        <v>91224.8</v>
      </c>
      <c r="X3138" s="48">
        <v>65114.239999999998</v>
      </c>
      <c r="Y3138" s="48">
        <v>52888.34</v>
      </c>
      <c r="Z3138" s="48">
        <v>56627.39</v>
      </c>
    </row>
    <row r="3139" spans="1:26">
      <c r="A3139" s="48">
        <v>753587</v>
      </c>
      <c r="B3139" s="49" t="s">
        <v>11396</v>
      </c>
      <c r="C3139" s="49" t="s">
        <v>11397</v>
      </c>
      <c r="D3139" s="49" t="s">
        <v>11398</v>
      </c>
      <c r="E3139" s="48">
        <v>55493.34</v>
      </c>
      <c r="F3139" s="48">
        <v>33344.79</v>
      </c>
      <c r="G3139" s="48">
        <v>64720.5</v>
      </c>
      <c r="H3139" s="48">
        <v>28318.67</v>
      </c>
      <c r="I3139" s="48">
        <v>40606.959999999999</v>
      </c>
      <c r="J3139" s="48">
        <v>82032</v>
      </c>
      <c r="K3139" s="48">
        <v>29302.71</v>
      </c>
      <c r="L3139" s="48">
        <v>86425.05</v>
      </c>
      <c r="M3139" s="48">
        <v>80776.92</v>
      </c>
      <c r="N3139" s="48">
        <v>56134.36</v>
      </c>
      <c r="O3139" s="48">
        <v>55182.38</v>
      </c>
      <c r="P3139" s="48">
        <v>49118.44</v>
      </c>
      <c r="Q3139" s="48">
        <v>26247.1</v>
      </c>
      <c r="R3139" s="48">
        <v>55511.49</v>
      </c>
      <c r="S3139" s="48">
        <v>12745.89</v>
      </c>
      <c r="T3139" s="48">
        <v>58965.24</v>
      </c>
      <c r="U3139" s="48">
        <v>101502.2</v>
      </c>
      <c r="V3139" s="48">
        <v>34056.68</v>
      </c>
      <c r="W3139" s="48">
        <v>55269.04</v>
      </c>
      <c r="X3139" s="48">
        <v>50321.02</v>
      </c>
      <c r="Y3139" s="48">
        <v>40459.839999999997</v>
      </c>
      <c r="Z3139" s="48">
        <v>31182.29</v>
      </c>
    </row>
    <row r="3140" spans="1:26">
      <c r="A3140" s="48">
        <v>754213</v>
      </c>
      <c r="B3140" s="49" t="s">
        <v>19822</v>
      </c>
      <c r="C3140" s="49" t="s">
        <v>19823</v>
      </c>
      <c r="D3140" s="49" t="s">
        <v>19824</v>
      </c>
      <c r="E3140" s="48">
        <v>9849.2800000000007</v>
      </c>
      <c r="F3140" s="48">
        <v>19654.53</v>
      </c>
      <c r="G3140" s="48">
        <v>10090.27</v>
      </c>
      <c r="H3140" s="48">
        <v>1651.03</v>
      </c>
      <c r="I3140" s="48">
        <v>9738.27</v>
      </c>
      <c r="J3140" s="48">
        <v>13759.39</v>
      </c>
      <c r="K3140" s="48">
        <v>16044.45</v>
      </c>
      <c r="L3140" s="48">
        <v>31812.92</v>
      </c>
      <c r="M3140" s="48">
        <v>13026.33</v>
      </c>
      <c r="N3140" s="48">
        <v>19349.55</v>
      </c>
      <c r="O3140" s="48">
        <v>12797.35</v>
      </c>
      <c r="P3140" s="48">
        <v>1627.69</v>
      </c>
      <c r="Q3140" s="48">
        <v>4210.01</v>
      </c>
      <c r="R3140" s="48">
        <v>2708.47</v>
      </c>
      <c r="S3140" s="48">
        <v>587.14</v>
      </c>
      <c r="T3140" s="48">
        <v>1202.08</v>
      </c>
      <c r="U3140" s="48">
        <v>4693.43</v>
      </c>
      <c r="V3140" s="48">
        <v>4846.3999999999996</v>
      </c>
      <c r="W3140" s="48">
        <v>26688.91</v>
      </c>
      <c r="X3140" s="48">
        <v>22503.86</v>
      </c>
      <c r="Y3140" s="48">
        <v>11456.66</v>
      </c>
      <c r="Z3140" s="48">
        <v>8755.91</v>
      </c>
    </row>
    <row r="3141" spans="1:26">
      <c r="A3141" s="48">
        <v>754043</v>
      </c>
      <c r="B3141" s="49" t="s">
        <v>7456</v>
      </c>
      <c r="C3141" s="49" t="s">
        <v>7457</v>
      </c>
      <c r="D3141" s="49" t="s">
        <v>7458</v>
      </c>
      <c r="E3141" s="48">
        <v>23378.5</v>
      </c>
      <c r="F3141" s="48">
        <v>38668.86</v>
      </c>
      <c r="G3141" s="48">
        <v>28075.58</v>
      </c>
      <c r="H3141" s="48">
        <v>15431.29</v>
      </c>
      <c r="I3141" s="48">
        <v>19672.43</v>
      </c>
      <c r="J3141" s="48">
        <v>18155.37</v>
      </c>
      <c r="K3141" s="48">
        <v>18814.400000000001</v>
      </c>
      <c r="L3141" s="48">
        <v>34717.870000000003</v>
      </c>
      <c r="M3141" s="48">
        <v>33692.82</v>
      </c>
      <c r="N3141" s="48">
        <v>24093.57</v>
      </c>
      <c r="O3141" s="48">
        <v>53949.17</v>
      </c>
      <c r="P3141" s="48">
        <v>19692.68</v>
      </c>
      <c r="Q3141" s="48">
        <v>27823.79</v>
      </c>
      <c r="R3141" s="48">
        <v>20129</v>
      </c>
      <c r="S3141" s="48">
        <v>985.03</v>
      </c>
      <c r="T3141" s="48">
        <v>21787.77</v>
      </c>
      <c r="U3141" s="48">
        <v>13533.95</v>
      </c>
      <c r="V3141" s="48">
        <v>18062.22</v>
      </c>
      <c r="W3141" s="48">
        <v>36007.22</v>
      </c>
      <c r="X3141" s="48">
        <v>29379.35</v>
      </c>
      <c r="Y3141" s="48">
        <v>28243.73</v>
      </c>
      <c r="Z3141" s="48">
        <v>29290.23</v>
      </c>
    </row>
    <row r="3142" spans="1:26">
      <c r="A3142" s="48">
        <v>749816</v>
      </c>
      <c r="B3142" s="49" t="s">
        <v>19825</v>
      </c>
      <c r="C3142" s="49" t="s">
        <v>4133</v>
      </c>
      <c r="D3142" s="49" t="s">
        <v>19826</v>
      </c>
      <c r="E3142" s="48">
        <v>21169.53</v>
      </c>
      <c r="F3142" s="48">
        <v>50195.21</v>
      </c>
      <c r="G3142" s="48">
        <v>41941.980000000003</v>
      </c>
      <c r="H3142" s="48">
        <v>19234.5</v>
      </c>
      <c r="I3142" s="48">
        <v>27922.69</v>
      </c>
      <c r="J3142" s="48">
        <v>21252.51</v>
      </c>
      <c r="K3142" s="48">
        <v>22769.58</v>
      </c>
      <c r="L3142" s="48">
        <v>73457.72</v>
      </c>
      <c r="M3142" s="48">
        <v>63607.49</v>
      </c>
      <c r="N3142" s="48">
        <v>36091.83</v>
      </c>
      <c r="O3142" s="48">
        <v>61260.52</v>
      </c>
      <c r="P3142" s="48">
        <v>23482.62</v>
      </c>
      <c r="Q3142" s="48">
        <v>34009.31</v>
      </c>
      <c r="R3142" s="48">
        <v>33296.61</v>
      </c>
      <c r="S3142" s="48">
        <v>31774.98</v>
      </c>
      <c r="T3142" s="48">
        <v>37809.019999999997</v>
      </c>
      <c r="U3142" s="48">
        <v>23548.52</v>
      </c>
      <c r="V3142" s="48">
        <v>27543.46</v>
      </c>
      <c r="W3142" s="48">
        <v>41830.730000000003</v>
      </c>
      <c r="X3142" s="48">
        <v>35762.86</v>
      </c>
      <c r="Y3142" s="48">
        <v>32952.550000000003</v>
      </c>
      <c r="Z3142" s="48">
        <v>38429.33</v>
      </c>
    </row>
    <row r="3143" spans="1:26">
      <c r="A3143" s="48">
        <v>753270</v>
      </c>
      <c r="B3143" s="49" t="s">
        <v>10747</v>
      </c>
      <c r="C3143" s="49" t="s">
        <v>10748</v>
      </c>
      <c r="D3143" s="49" t="s">
        <v>10749</v>
      </c>
      <c r="E3143" s="48">
        <v>36040.980000000003</v>
      </c>
      <c r="F3143" s="48">
        <v>46419.35</v>
      </c>
      <c r="G3143" s="48">
        <v>61722.720000000001</v>
      </c>
      <c r="H3143" s="48">
        <v>29207.78</v>
      </c>
      <c r="I3143" s="48">
        <v>30641.919999999998</v>
      </c>
      <c r="J3143" s="48">
        <v>31337.84</v>
      </c>
      <c r="K3143" s="48">
        <v>31513.89</v>
      </c>
      <c r="L3143" s="48">
        <v>60807.74</v>
      </c>
      <c r="M3143" s="48">
        <v>71646.91</v>
      </c>
      <c r="N3143" s="48">
        <v>49562.32</v>
      </c>
      <c r="O3143" s="48">
        <v>70287.97</v>
      </c>
      <c r="P3143" s="48">
        <v>38484.370000000003</v>
      </c>
      <c r="Q3143" s="48">
        <v>36216.61</v>
      </c>
      <c r="R3143" s="48">
        <v>54753.89</v>
      </c>
      <c r="S3143" s="48">
        <v>44306.7</v>
      </c>
      <c r="T3143" s="48">
        <v>38883.68</v>
      </c>
      <c r="U3143" s="48">
        <v>37233.279999999999</v>
      </c>
      <c r="V3143" s="48">
        <v>33832.050000000003</v>
      </c>
      <c r="W3143" s="48">
        <v>35858.050000000003</v>
      </c>
      <c r="X3143" s="48">
        <v>38595.040000000001</v>
      </c>
      <c r="Y3143" s="48">
        <v>38391.730000000003</v>
      </c>
      <c r="Z3143" s="48">
        <v>36667.18</v>
      </c>
    </row>
    <row r="3144" spans="1:26">
      <c r="A3144" s="48">
        <v>750821</v>
      </c>
      <c r="B3144" s="49" t="s">
        <v>14948</v>
      </c>
      <c r="C3144" s="49" t="s">
        <v>14949</v>
      </c>
      <c r="D3144" s="49" t="s">
        <v>14950</v>
      </c>
      <c r="E3144" s="48">
        <v>55297.35</v>
      </c>
      <c r="F3144" s="48">
        <v>57520.38</v>
      </c>
      <c r="G3144" s="48">
        <v>65274.58</v>
      </c>
      <c r="H3144" s="48">
        <v>30606.75</v>
      </c>
      <c r="I3144" s="48">
        <v>29969.7</v>
      </c>
      <c r="J3144" s="48">
        <v>60908.5</v>
      </c>
      <c r="K3144" s="48">
        <v>33335.82</v>
      </c>
      <c r="L3144" s="48">
        <v>55884.38</v>
      </c>
      <c r="M3144" s="48">
        <v>48830.2</v>
      </c>
      <c r="N3144" s="48">
        <v>24410.59</v>
      </c>
      <c r="O3144" s="48">
        <v>34621.879999999997</v>
      </c>
      <c r="P3144" s="48">
        <v>52748.98</v>
      </c>
      <c r="Q3144" s="48">
        <v>43696.68</v>
      </c>
      <c r="R3144" s="48">
        <v>57891.46</v>
      </c>
      <c r="S3144" s="48">
        <v>47742.54</v>
      </c>
      <c r="T3144" s="48">
        <v>39821.589999999997</v>
      </c>
      <c r="U3144" s="48">
        <v>66448.490000000005</v>
      </c>
      <c r="V3144" s="48">
        <v>33373.230000000003</v>
      </c>
      <c r="W3144" s="48">
        <v>35533.43</v>
      </c>
      <c r="X3144" s="48">
        <v>29859.02</v>
      </c>
      <c r="Y3144" s="48">
        <v>23766.33</v>
      </c>
      <c r="Z3144" s="48">
        <v>19198.04</v>
      </c>
    </row>
    <row r="3145" spans="1:26">
      <c r="A3145" s="48">
        <v>754487</v>
      </c>
      <c r="B3145" s="49" t="s">
        <v>9198</v>
      </c>
      <c r="C3145" s="49" t="s">
        <v>9199</v>
      </c>
      <c r="D3145" s="49" t="s">
        <v>9200</v>
      </c>
      <c r="E3145" s="48">
        <v>27883.73</v>
      </c>
      <c r="F3145" s="48">
        <v>40310.07</v>
      </c>
      <c r="G3145" s="48">
        <v>30740.86</v>
      </c>
      <c r="H3145" s="48">
        <v>16218.41</v>
      </c>
      <c r="I3145" s="48">
        <v>18224.48</v>
      </c>
      <c r="J3145" s="48">
        <v>19709.509999999998</v>
      </c>
      <c r="K3145" s="48">
        <v>23484.65</v>
      </c>
      <c r="L3145" s="48">
        <v>36025.03</v>
      </c>
      <c r="M3145" s="48">
        <v>32370.9</v>
      </c>
      <c r="N3145" s="48">
        <v>30414.799999999999</v>
      </c>
      <c r="O3145" s="48">
        <v>36923.050000000003</v>
      </c>
      <c r="P3145" s="48">
        <v>26289.26</v>
      </c>
      <c r="Q3145" s="48">
        <v>28355.98</v>
      </c>
      <c r="R3145" s="48">
        <v>26340.52</v>
      </c>
      <c r="S3145" s="48">
        <v>23224.38</v>
      </c>
      <c r="T3145" s="48">
        <v>20909.7</v>
      </c>
      <c r="U3145" s="48">
        <v>18449.95</v>
      </c>
      <c r="V3145" s="48">
        <v>24480.17</v>
      </c>
      <c r="W3145" s="48">
        <v>27837.62</v>
      </c>
      <c r="X3145" s="48">
        <v>23295.96</v>
      </c>
      <c r="Y3145" s="48">
        <v>23942.35</v>
      </c>
      <c r="Z3145" s="48">
        <v>22652.67</v>
      </c>
    </row>
    <row r="3146" spans="1:26">
      <c r="A3146" s="48">
        <v>754158</v>
      </c>
      <c r="B3146" s="49" t="s">
        <v>11318</v>
      </c>
      <c r="C3146" s="49" t="s">
        <v>11319</v>
      </c>
      <c r="D3146" s="49" t="s">
        <v>11320</v>
      </c>
      <c r="E3146" s="48">
        <v>23649.58</v>
      </c>
      <c r="F3146" s="48">
        <v>42339.07</v>
      </c>
      <c r="G3146" s="48">
        <v>35966.879999999997</v>
      </c>
      <c r="H3146" s="48">
        <v>15562.39</v>
      </c>
      <c r="I3146" s="48">
        <v>23503.55</v>
      </c>
      <c r="J3146" s="48">
        <v>17319.43</v>
      </c>
      <c r="K3146" s="48">
        <v>22482.57</v>
      </c>
      <c r="L3146" s="48">
        <v>45022.07</v>
      </c>
      <c r="M3146" s="48">
        <v>51099.23</v>
      </c>
      <c r="N3146" s="48">
        <v>30370.71</v>
      </c>
      <c r="O3146" s="48">
        <v>53213.3</v>
      </c>
      <c r="P3146" s="48">
        <v>30249.91</v>
      </c>
      <c r="Q3146" s="48">
        <v>27460.43</v>
      </c>
      <c r="R3146" s="48">
        <v>26842.18</v>
      </c>
      <c r="S3146" s="48">
        <v>31615.7</v>
      </c>
      <c r="T3146" s="48">
        <v>27718.55</v>
      </c>
      <c r="U3146" s="48">
        <v>24325.87</v>
      </c>
      <c r="V3146" s="48">
        <v>30728.86</v>
      </c>
      <c r="W3146" s="48">
        <v>25047.4</v>
      </c>
      <c r="X3146" s="48">
        <v>26990.49</v>
      </c>
      <c r="Y3146" s="48">
        <v>25990.97</v>
      </c>
      <c r="Z3146" s="48">
        <v>26755.75</v>
      </c>
    </row>
    <row r="3147" spans="1:26">
      <c r="A3147" s="48">
        <v>752103</v>
      </c>
      <c r="B3147" s="49" t="s">
        <v>7541</v>
      </c>
      <c r="C3147" s="49" t="s">
        <v>7542</v>
      </c>
      <c r="D3147" s="49" t="s">
        <v>7543</v>
      </c>
      <c r="E3147" s="48">
        <v>56011.38</v>
      </c>
      <c r="F3147" s="48">
        <v>100173.48</v>
      </c>
      <c r="G3147" s="48">
        <v>71949.759999999995</v>
      </c>
      <c r="H3147" s="48">
        <v>37254.910000000003</v>
      </c>
      <c r="I3147" s="48">
        <v>35924.879999999997</v>
      </c>
      <c r="J3147" s="48">
        <v>47744.04</v>
      </c>
      <c r="K3147" s="48">
        <v>36159.870000000003</v>
      </c>
      <c r="L3147" s="48">
        <v>144330.69</v>
      </c>
      <c r="M3147" s="48">
        <v>133618.26999999999</v>
      </c>
      <c r="N3147" s="48">
        <v>100736.34</v>
      </c>
      <c r="O3147" s="48">
        <v>132894.19</v>
      </c>
      <c r="P3147" s="48">
        <v>55996.97</v>
      </c>
      <c r="Q3147" s="48">
        <v>100495.16</v>
      </c>
      <c r="R3147" s="48">
        <v>70877.66</v>
      </c>
      <c r="S3147" s="48">
        <v>66412.649999999994</v>
      </c>
      <c r="T3147" s="48">
        <v>45940.98</v>
      </c>
      <c r="U3147" s="48">
        <v>36186.910000000003</v>
      </c>
      <c r="V3147" s="48">
        <v>15654.75</v>
      </c>
      <c r="W3147" s="48">
        <v>115757.68</v>
      </c>
      <c r="X3147" s="48">
        <v>106097.95</v>
      </c>
      <c r="Y3147" s="48">
        <v>81163.460000000006</v>
      </c>
      <c r="Z3147" s="48">
        <v>104851.83</v>
      </c>
    </row>
    <row r="3148" spans="1:26">
      <c r="A3148" s="48">
        <v>752680</v>
      </c>
      <c r="B3148" s="49" t="s">
        <v>9305</v>
      </c>
      <c r="C3148" s="49" t="s">
        <v>9306</v>
      </c>
      <c r="D3148" s="49" t="s">
        <v>9307</v>
      </c>
      <c r="E3148" s="48">
        <v>42860.27</v>
      </c>
      <c r="F3148" s="48">
        <v>50551.46</v>
      </c>
      <c r="G3148" s="48">
        <v>37161.050000000003</v>
      </c>
      <c r="H3148" s="48">
        <v>23453.69</v>
      </c>
      <c r="I3148" s="48">
        <v>35278</v>
      </c>
      <c r="J3148" s="48">
        <v>27992.78</v>
      </c>
      <c r="K3148" s="48">
        <v>42240.23</v>
      </c>
      <c r="L3148" s="48">
        <v>64162.86</v>
      </c>
      <c r="M3148" s="48">
        <v>60270.64</v>
      </c>
      <c r="N3148" s="48">
        <v>47008.33</v>
      </c>
      <c r="O3148" s="48">
        <v>55897.56</v>
      </c>
      <c r="P3148" s="48">
        <v>37619.230000000003</v>
      </c>
      <c r="Q3148" s="48">
        <v>39988.129999999997</v>
      </c>
      <c r="R3148" s="48">
        <v>31697.89</v>
      </c>
      <c r="S3148" s="48">
        <v>36040.01</v>
      </c>
      <c r="T3148" s="48">
        <v>44652.02</v>
      </c>
      <c r="U3148" s="48">
        <v>29841.09</v>
      </c>
      <c r="V3148" s="48">
        <v>41876.980000000003</v>
      </c>
      <c r="W3148" s="48">
        <v>41722.07</v>
      </c>
      <c r="X3148" s="48">
        <v>38510.080000000002</v>
      </c>
      <c r="Y3148" s="48">
        <v>40698.25</v>
      </c>
      <c r="Z3148" s="48">
        <v>30292.18</v>
      </c>
    </row>
    <row r="3149" spans="1:26">
      <c r="A3149" s="48">
        <v>750529</v>
      </c>
      <c r="B3149" s="49" t="s">
        <v>10585</v>
      </c>
      <c r="C3149" s="49" t="s">
        <v>10586</v>
      </c>
      <c r="D3149" s="49" t="s">
        <v>10587</v>
      </c>
      <c r="E3149" s="48">
        <v>45943.37</v>
      </c>
      <c r="F3149" s="48">
        <v>61074.83</v>
      </c>
      <c r="G3149" s="48">
        <v>58024.73</v>
      </c>
      <c r="H3149" s="48">
        <v>27581.83</v>
      </c>
      <c r="I3149" s="48">
        <v>44783.23</v>
      </c>
      <c r="J3149" s="48">
        <v>25024.71</v>
      </c>
      <c r="K3149" s="48">
        <v>47541.43</v>
      </c>
      <c r="L3149" s="48">
        <v>56548.68</v>
      </c>
      <c r="M3149" s="48">
        <v>67732.05</v>
      </c>
      <c r="N3149" s="48">
        <v>52139.59</v>
      </c>
      <c r="O3149" s="48">
        <v>83476.479999999996</v>
      </c>
      <c r="P3149" s="48">
        <v>45773.61</v>
      </c>
      <c r="Q3149" s="48">
        <v>41902.949999999997</v>
      </c>
      <c r="R3149" s="48">
        <v>50328.52</v>
      </c>
      <c r="S3149" s="48">
        <v>44103.73</v>
      </c>
      <c r="T3149" s="48">
        <v>51297.32</v>
      </c>
      <c r="U3149" s="48">
        <v>28496.47</v>
      </c>
      <c r="V3149" s="48">
        <v>46266.92</v>
      </c>
      <c r="W3149" s="48">
        <v>42225.63</v>
      </c>
      <c r="X3149" s="48">
        <v>43362.8</v>
      </c>
      <c r="Y3149" s="48">
        <v>40114.71</v>
      </c>
      <c r="Z3149" s="48">
        <v>46120.98</v>
      </c>
    </row>
    <row r="3150" spans="1:26">
      <c r="A3150" s="48">
        <v>753921</v>
      </c>
      <c r="B3150" s="49" t="s">
        <v>19827</v>
      </c>
      <c r="C3150" s="49" t="s">
        <v>4016</v>
      </c>
      <c r="D3150" s="49" t="s">
        <v>19828</v>
      </c>
      <c r="E3150" s="48">
        <v>24820.66</v>
      </c>
      <c r="F3150" s="48">
        <v>42991.13</v>
      </c>
      <c r="G3150" s="48">
        <v>5713.15</v>
      </c>
      <c r="H3150" s="50"/>
      <c r="I3150" s="48">
        <v>10699.27</v>
      </c>
      <c r="J3150" s="48">
        <v>4550.1099999999997</v>
      </c>
      <c r="K3150" s="48">
        <v>20020.57</v>
      </c>
      <c r="L3150" s="48">
        <v>33714.86</v>
      </c>
      <c r="M3150" s="48">
        <v>20913.59</v>
      </c>
      <c r="N3150" s="48">
        <v>20483.490000000002</v>
      </c>
      <c r="O3150" s="48">
        <v>19952.55</v>
      </c>
      <c r="P3150" s="48">
        <v>16821.59</v>
      </c>
      <c r="Q3150" s="48">
        <v>29355.23</v>
      </c>
      <c r="R3150" s="48">
        <v>738.19</v>
      </c>
      <c r="S3150" s="50"/>
      <c r="T3150" s="48">
        <v>16084.77</v>
      </c>
      <c r="U3150" s="48">
        <v>3437.64</v>
      </c>
      <c r="V3150" s="48">
        <v>16923.88</v>
      </c>
      <c r="W3150" s="48">
        <v>22302.05</v>
      </c>
      <c r="X3150" s="48">
        <v>15178.62</v>
      </c>
      <c r="Y3150" s="48">
        <v>21388.22</v>
      </c>
      <c r="Z3150" s="48">
        <v>15055.72</v>
      </c>
    </row>
    <row r="3151" spans="1:26">
      <c r="A3151" s="48">
        <v>753675</v>
      </c>
      <c r="B3151" s="49" t="s">
        <v>9784</v>
      </c>
      <c r="C3151" s="49" t="s">
        <v>9785</v>
      </c>
      <c r="D3151" s="49" t="s">
        <v>9786</v>
      </c>
      <c r="E3151" s="48">
        <v>151489.56</v>
      </c>
      <c r="F3151" s="48">
        <v>189862.52</v>
      </c>
      <c r="G3151" s="48">
        <v>163027.85999999999</v>
      </c>
      <c r="H3151" s="48">
        <v>83925.91</v>
      </c>
      <c r="I3151" s="48">
        <v>67653.570000000007</v>
      </c>
      <c r="J3151" s="48">
        <v>74554.7</v>
      </c>
      <c r="K3151" s="48">
        <v>83289.05</v>
      </c>
      <c r="L3151" s="48">
        <v>190140.28</v>
      </c>
      <c r="M3151" s="48">
        <v>174923.02</v>
      </c>
      <c r="N3151" s="48">
        <v>122253.74</v>
      </c>
      <c r="O3151" s="48">
        <v>158979.81</v>
      </c>
      <c r="P3151" s="48">
        <v>146527.97</v>
      </c>
      <c r="Q3151" s="48">
        <v>147018.69</v>
      </c>
      <c r="R3151" s="48">
        <v>144582.26999999999</v>
      </c>
      <c r="S3151" s="48">
        <v>124010.89</v>
      </c>
      <c r="T3151" s="48">
        <v>81485.8</v>
      </c>
      <c r="U3151" s="48">
        <v>91502.82</v>
      </c>
      <c r="V3151" s="48">
        <v>82970.87</v>
      </c>
      <c r="W3151" s="48">
        <v>125388.16</v>
      </c>
      <c r="X3151" s="48">
        <v>101293.37</v>
      </c>
      <c r="Y3151" s="48">
        <v>95123.24</v>
      </c>
      <c r="Z3151" s="48">
        <v>86294.2</v>
      </c>
    </row>
    <row r="3152" spans="1:26">
      <c r="A3152" s="48">
        <v>752926</v>
      </c>
      <c r="B3152" s="49" t="s">
        <v>3956</v>
      </c>
      <c r="C3152" s="49" t="s">
        <v>3957</v>
      </c>
      <c r="D3152" s="49" t="s">
        <v>3958</v>
      </c>
      <c r="E3152" s="48">
        <v>17821.43</v>
      </c>
      <c r="F3152" s="48">
        <v>26953.599999999999</v>
      </c>
      <c r="G3152" s="48">
        <v>29757.74</v>
      </c>
      <c r="H3152" s="48">
        <v>12431.29</v>
      </c>
      <c r="I3152" s="48">
        <v>15897.37</v>
      </c>
      <c r="J3152" s="48">
        <v>14920.37</v>
      </c>
      <c r="K3152" s="48">
        <v>12687.3</v>
      </c>
      <c r="L3152" s="48">
        <v>26129.57</v>
      </c>
      <c r="M3152" s="48">
        <v>30673.74</v>
      </c>
      <c r="N3152" s="48">
        <v>16960.400000000001</v>
      </c>
      <c r="O3152" s="48">
        <v>33669.78</v>
      </c>
      <c r="P3152" s="48">
        <v>20097.38</v>
      </c>
      <c r="Q3152" s="48">
        <v>23827.88</v>
      </c>
      <c r="R3152" s="48">
        <v>29678.22</v>
      </c>
      <c r="S3152" s="48">
        <v>23065.360000000001</v>
      </c>
      <c r="T3152" s="48">
        <v>23519.48</v>
      </c>
      <c r="U3152" s="48">
        <v>18102.5</v>
      </c>
      <c r="V3152" s="48">
        <v>15162.34</v>
      </c>
      <c r="W3152" s="48">
        <v>18839.62</v>
      </c>
      <c r="X3152" s="48">
        <v>19745.04</v>
      </c>
      <c r="Y3152" s="48">
        <v>16043.45</v>
      </c>
      <c r="Z3152" s="48">
        <v>21318.36</v>
      </c>
    </row>
    <row r="3153" spans="1:26">
      <c r="A3153" s="48">
        <v>752842</v>
      </c>
      <c r="B3153" s="49" t="s">
        <v>6783</v>
      </c>
      <c r="C3153" s="49" t="s">
        <v>6784</v>
      </c>
      <c r="D3153" s="49" t="s">
        <v>6785</v>
      </c>
      <c r="E3153" s="48">
        <v>113164.29</v>
      </c>
      <c r="F3153" s="48">
        <v>155941.94</v>
      </c>
      <c r="G3153" s="48">
        <v>126426.47</v>
      </c>
      <c r="H3153" s="48">
        <v>84404.56</v>
      </c>
      <c r="I3153" s="48">
        <v>106598.08</v>
      </c>
      <c r="J3153" s="48">
        <v>100288.04</v>
      </c>
      <c r="K3153" s="48">
        <v>106335.12</v>
      </c>
      <c r="L3153" s="48">
        <v>156057.16</v>
      </c>
      <c r="M3153" s="48">
        <v>155395</v>
      </c>
      <c r="N3153" s="48">
        <v>147797.75</v>
      </c>
      <c r="O3153" s="48">
        <v>184380.53</v>
      </c>
      <c r="P3153" s="48">
        <v>83049.47</v>
      </c>
      <c r="Q3153" s="48">
        <v>117679.65</v>
      </c>
      <c r="R3153" s="48">
        <v>111909.93</v>
      </c>
      <c r="S3153" s="48">
        <v>109079.66</v>
      </c>
      <c r="T3153" s="48">
        <v>125027.1</v>
      </c>
      <c r="U3153" s="48">
        <v>126352.95</v>
      </c>
      <c r="V3153" s="48">
        <v>111041.65</v>
      </c>
      <c r="W3153" s="48">
        <v>96525.72</v>
      </c>
      <c r="X3153" s="48">
        <v>97087.05</v>
      </c>
      <c r="Y3153" s="48">
        <v>112132.48</v>
      </c>
      <c r="Z3153" s="48">
        <v>104175.71</v>
      </c>
    </row>
    <row r="3154" spans="1:26">
      <c r="A3154" s="48">
        <v>751463</v>
      </c>
      <c r="B3154" s="49" t="s">
        <v>10612</v>
      </c>
      <c r="C3154" s="49" t="s">
        <v>10613</v>
      </c>
      <c r="D3154" s="49" t="s">
        <v>10614</v>
      </c>
      <c r="E3154" s="48">
        <v>27848.62</v>
      </c>
      <c r="F3154" s="48">
        <v>35389.89</v>
      </c>
      <c r="G3154" s="48">
        <v>13899.38</v>
      </c>
      <c r="H3154" s="48">
        <v>12170.28</v>
      </c>
      <c r="I3154" s="48">
        <v>20984.47</v>
      </c>
      <c r="J3154" s="48">
        <v>24182.57</v>
      </c>
      <c r="K3154" s="48">
        <v>33686.879999999997</v>
      </c>
      <c r="L3154" s="48">
        <v>44357.15</v>
      </c>
      <c r="M3154" s="48">
        <v>39333.050000000003</v>
      </c>
      <c r="N3154" s="48">
        <v>34572.839999999997</v>
      </c>
      <c r="O3154" s="48">
        <v>43556.14</v>
      </c>
      <c r="P3154" s="48">
        <v>29879.45</v>
      </c>
      <c r="Q3154" s="48">
        <v>24538.57</v>
      </c>
      <c r="R3154" s="48">
        <v>16475.05</v>
      </c>
      <c r="S3154" s="48">
        <v>5622.81</v>
      </c>
      <c r="T3154" s="48">
        <v>18103.96</v>
      </c>
      <c r="U3154" s="48">
        <v>34535.53</v>
      </c>
      <c r="V3154" s="48">
        <v>30319.040000000001</v>
      </c>
      <c r="W3154" s="48">
        <v>38851.4</v>
      </c>
      <c r="X3154" s="48">
        <v>30874.09</v>
      </c>
      <c r="Y3154" s="48">
        <v>31067.52</v>
      </c>
      <c r="Z3154" s="48">
        <v>26971.08</v>
      </c>
    </row>
    <row r="3155" spans="1:26">
      <c r="A3155" s="48">
        <v>754298</v>
      </c>
      <c r="B3155" s="49" t="s">
        <v>5351</v>
      </c>
      <c r="C3155" s="49" t="s">
        <v>5352</v>
      </c>
      <c r="D3155" s="49" t="s">
        <v>5353</v>
      </c>
      <c r="E3155" s="48">
        <v>23837.67</v>
      </c>
      <c r="F3155" s="48">
        <v>33615.919999999998</v>
      </c>
      <c r="G3155" s="48">
        <v>23199.65</v>
      </c>
      <c r="H3155" s="48">
        <v>16805.439999999999</v>
      </c>
      <c r="I3155" s="48">
        <v>15257.43</v>
      </c>
      <c r="J3155" s="48">
        <v>20074.62</v>
      </c>
      <c r="K3155" s="48">
        <v>27013.77</v>
      </c>
      <c r="L3155" s="48">
        <v>31838.880000000001</v>
      </c>
      <c r="M3155" s="48">
        <v>30137.8</v>
      </c>
      <c r="N3155" s="48">
        <v>21200.59</v>
      </c>
      <c r="O3155" s="48">
        <v>38732.080000000002</v>
      </c>
      <c r="P3155" s="48">
        <v>22150.16</v>
      </c>
      <c r="Q3155" s="48">
        <v>21741.66</v>
      </c>
      <c r="R3155" s="48">
        <v>17612.080000000002</v>
      </c>
      <c r="S3155" s="48">
        <v>27590.33</v>
      </c>
      <c r="T3155" s="48">
        <v>22899.47</v>
      </c>
      <c r="U3155" s="48">
        <v>25452.5</v>
      </c>
      <c r="V3155" s="48">
        <v>27452.26</v>
      </c>
      <c r="W3155" s="48">
        <v>20345.18</v>
      </c>
      <c r="X3155" s="48">
        <v>17449.810000000001</v>
      </c>
      <c r="Y3155" s="48">
        <v>16673.18</v>
      </c>
      <c r="Z3155" s="48">
        <v>21891.41</v>
      </c>
    </row>
    <row r="3156" spans="1:26">
      <c r="A3156" s="48">
        <v>754652</v>
      </c>
      <c r="B3156" s="49" t="s">
        <v>8756</v>
      </c>
      <c r="C3156" s="49" t="s">
        <v>8757</v>
      </c>
      <c r="D3156" s="49" t="s">
        <v>8758</v>
      </c>
      <c r="E3156" s="48">
        <v>43278.96</v>
      </c>
      <c r="F3156" s="48">
        <v>46767.09</v>
      </c>
      <c r="G3156" s="48">
        <v>39064.870000000003</v>
      </c>
      <c r="H3156" s="48">
        <v>14717.31</v>
      </c>
      <c r="I3156" s="48">
        <v>28296.639999999999</v>
      </c>
      <c r="J3156" s="48">
        <v>30650.71</v>
      </c>
      <c r="K3156" s="48">
        <v>33488.769999999997</v>
      </c>
      <c r="L3156" s="48">
        <v>46838.12</v>
      </c>
      <c r="M3156" s="48">
        <v>60953.48</v>
      </c>
      <c r="N3156" s="48">
        <v>44022.98</v>
      </c>
      <c r="O3156" s="48">
        <v>71939.740000000005</v>
      </c>
      <c r="P3156" s="48">
        <v>36960.720000000001</v>
      </c>
      <c r="Q3156" s="48">
        <v>37028.26</v>
      </c>
      <c r="R3156" s="48">
        <v>37829.99</v>
      </c>
      <c r="S3156" s="48">
        <v>3807.57</v>
      </c>
      <c r="T3156" s="48">
        <v>38971.86</v>
      </c>
      <c r="U3156" s="48">
        <v>39950.83</v>
      </c>
      <c r="V3156" s="48">
        <v>41250.44</v>
      </c>
      <c r="W3156" s="48">
        <v>23803.74</v>
      </c>
      <c r="X3156" s="48">
        <v>37162.47</v>
      </c>
      <c r="Y3156" s="48">
        <v>39470.410000000003</v>
      </c>
      <c r="Z3156" s="48">
        <v>44960.51</v>
      </c>
    </row>
    <row r="3157" spans="1:26">
      <c r="A3157" s="48">
        <v>755433</v>
      </c>
      <c r="B3157" s="49" t="s">
        <v>13533</v>
      </c>
      <c r="C3157" s="49" t="s">
        <v>13534</v>
      </c>
      <c r="D3157" s="49" t="s">
        <v>13535</v>
      </c>
      <c r="E3157" s="48">
        <v>127068.8</v>
      </c>
      <c r="F3157" s="48">
        <v>146682.12</v>
      </c>
      <c r="G3157" s="48">
        <v>99507.13</v>
      </c>
      <c r="H3157" s="48">
        <v>65777.38</v>
      </c>
      <c r="I3157" s="48">
        <v>91867.89</v>
      </c>
      <c r="J3157" s="48">
        <v>117348.61</v>
      </c>
      <c r="K3157" s="48">
        <v>99310.17</v>
      </c>
      <c r="L3157" s="48">
        <v>109693.3</v>
      </c>
      <c r="M3157" s="48">
        <v>133170.81</v>
      </c>
      <c r="N3157" s="48">
        <v>118896.45</v>
      </c>
      <c r="O3157" s="48">
        <v>103466.2</v>
      </c>
      <c r="P3157" s="48">
        <v>128988.06</v>
      </c>
      <c r="Q3157" s="48">
        <v>111138.16</v>
      </c>
      <c r="R3157" s="48">
        <v>90305.46</v>
      </c>
      <c r="S3157" s="48">
        <v>96505.02</v>
      </c>
      <c r="T3157" s="48">
        <v>113930.13</v>
      </c>
      <c r="U3157" s="48">
        <v>141001.34</v>
      </c>
      <c r="V3157" s="48">
        <v>111318.33</v>
      </c>
      <c r="W3157" s="48">
        <v>73193.34</v>
      </c>
      <c r="X3157" s="48">
        <v>76789.77</v>
      </c>
      <c r="Y3157" s="48">
        <v>86410.95</v>
      </c>
      <c r="Z3157" s="48">
        <v>58648.84</v>
      </c>
    </row>
    <row r="3158" spans="1:26">
      <c r="A3158" s="48">
        <v>750342</v>
      </c>
      <c r="B3158" s="49" t="s">
        <v>13742</v>
      </c>
      <c r="C3158" s="49" t="s">
        <v>13743</v>
      </c>
      <c r="D3158" s="49" t="s">
        <v>13744</v>
      </c>
      <c r="E3158" s="48">
        <v>35679.85</v>
      </c>
      <c r="F3158" s="48">
        <v>24074.63</v>
      </c>
      <c r="G3158" s="48">
        <v>43406.03</v>
      </c>
      <c r="H3158" s="48">
        <v>26112.639999999999</v>
      </c>
      <c r="I3158" s="48">
        <v>33078.82</v>
      </c>
      <c r="J3158" s="48">
        <v>25797.67</v>
      </c>
      <c r="K3158" s="48">
        <v>23172.57</v>
      </c>
      <c r="L3158" s="48">
        <v>46883.17</v>
      </c>
      <c r="M3158" s="48">
        <v>43132.12</v>
      </c>
      <c r="N3158" s="48">
        <v>36440.92</v>
      </c>
      <c r="O3158" s="48">
        <v>47327.21</v>
      </c>
      <c r="P3158" s="48">
        <v>32650.63</v>
      </c>
      <c r="Q3158" s="48">
        <v>3120.66</v>
      </c>
      <c r="R3158" s="48">
        <v>40698.800000000003</v>
      </c>
      <c r="S3158" s="48">
        <v>35330.71</v>
      </c>
      <c r="T3158" s="48">
        <v>41873.89</v>
      </c>
      <c r="U3158" s="48">
        <v>32030.13</v>
      </c>
      <c r="V3158" s="48">
        <v>13010.09</v>
      </c>
      <c r="W3158" s="48">
        <v>36899.769999999997</v>
      </c>
      <c r="X3158" s="48">
        <v>32773.43</v>
      </c>
      <c r="Y3158" s="48">
        <v>39277.53</v>
      </c>
      <c r="Z3158" s="48">
        <v>27462.9</v>
      </c>
    </row>
    <row r="3159" spans="1:26">
      <c r="A3159" s="48">
        <v>754700</v>
      </c>
      <c r="B3159" s="49" t="s">
        <v>19829</v>
      </c>
      <c r="C3159" s="49" t="s">
        <v>17584</v>
      </c>
      <c r="D3159" s="49" t="s">
        <v>19830</v>
      </c>
      <c r="E3159" s="48">
        <v>27321.79</v>
      </c>
      <c r="F3159" s="48">
        <v>30707.97</v>
      </c>
      <c r="G3159" s="48">
        <v>36651.17</v>
      </c>
      <c r="H3159" s="48">
        <v>8390.2199999999993</v>
      </c>
      <c r="I3159" s="48">
        <v>12018.35</v>
      </c>
      <c r="J3159" s="48">
        <v>16027.5</v>
      </c>
      <c r="K3159" s="48">
        <v>13952.44</v>
      </c>
      <c r="L3159" s="48">
        <v>70187.12</v>
      </c>
      <c r="M3159" s="48">
        <v>71521.14</v>
      </c>
      <c r="N3159" s="48">
        <v>45378.32</v>
      </c>
      <c r="O3159" s="48">
        <v>67651.960000000006</v>
      </c>
      <c r="P3159" s="48">
        <v>21543.72</v>
      </c>
      <c r="Q3159" s="48">
        <v>19263.05</v>
      </c>
      <c r="R3159" s="48">
        <v>26873.07</v>
      </c>
      <c r="S3159" s="48">
        <v>1117.3399999999999</v>
      </c>
      <c r="T3159" s="48">
        <v>17367.400000000001</v>
      </c>
      <c r="U3159" s="48">
        <v>17719.150000000001</v>
      </c>
      <c r="V3159" s="48">
        <v>16474.04</v>
      </c>
      <c r="W3159" s="48">
        <v>47844.77</v>
      </c>
      <c r="X3159" s="48">
        <v>48396.38</v>
      </c>
      <c r="Y3159" s="48">
        <v>38350.080000000002</v>
      </c>
      <c r="Z3159" s="48">
        <v>44600.66</v>
      </c>
    </row>
    <row r="3160" spans="1:26">
      <c r="A3160" s="48">
        <v>753915</v>
      </c>
      <c r="B3160" s="49" t="s">
        <v>5514</v>
      </c>
      <c r="C3160" s="49" t="s">
        <v>5515</v>
      </c>
      <c r="D3160" s="49" t="s">
        <v>5516</v>
      </c>
      <c r="E3160" s="48">
        <v>45904.11</v>
      </c>
      <c r="F3160" s="48">
        <v>83180.160000000003</v>
      </c>
      <c r="G3160" s="48">
        <v>57882.46</v>
      </c>
      <c r="H3160" s="48">
        <v>41072.019999999997</v>
      </c>
      <c r="I3160" s="48">
        <v>31327.85</v>
      </c>
      <c r="J3160" s="48">
        <v>27339.73</v>
      </c>
      <c r="K3160" s="48">
        <v>49079.23</v>
      </c>
      <c r="L3160" s="48">
        <v>56449.57</v>
      </c>
      <c r="M3160" s="48">
        <v>62754.64</v>
      </c>
      <c r="N3160" s="48">
        <v>73555.78</v>
      </c>
      <c r="O3160" s="48">
        <v>55285.55</v>
      </c>
      <c r="P3160" s="48">
        <v>55603.75</v>
      </c>
      <c r="Q3160" s="48">
        <v>61664.54</v>
      </c>
      <c r="R3160" s="48">
        <v>49760.38</v>
      </c>
      <c r="S3160" s="48">
        <v>56439.44</v>
      </c>
      <c r="T3160" s="48">
        <v>54274.44</v>
      </c>
      <c r="U3160" s="48">
        <v>51322.69</v>
      </c>
      <c r="V3160" s="48">
        <v>45727.18</v>
      </c>
      <c r="W3160" s="48">
        <v>33303.61</v>
      </c>
      <c r="X3160" s="48">
        <v>38153.25</v>
      </c>
      <c r="Y3160" s="48">
        <v>54098.05</v>
      </c>
      <c r="Z3160" s="48">
        <v>49875.47</v>
      </c>
    </row>
    <row r="3161" spans="1:26">
      <c r="A3161" s="48">
        <v>753415</v>
      </c>
      <c r="B3161" s="49" t="s">
        <v>5843</v>
      </c>
      <c r="C3161" s="49" t="s">
        <v>5844</v>
      </c>
      <c r="D3161" s="49" t="s">
        <v>5845</v>
      </c>
      <c r="E3161" s="48">
        <v>88167.17</v>
      </c>
      <c r="F3161" s="48">
        <v>114179.59</v>
      </c>
      <c r="G3161" s="48">
        <v>91076.160000000003</v>
      </c>
      <c r="H3161" s="48">
        <v>29406.7</v>
      </c>
      <c r="I3161" s="48">
        <v>76987.839999999997</v>
      </c>
      <c r="J3161" s="48">
        <v>75272.78</v>
      </c>
      <c r="K3161" s="48">
        <v>68707.66</v>
      </c>
      <c r="L3161" s="48">
        <v>94919.3</v>
      </c>
      <c r="M3161" s="48">
        <v>92267.3</v>
      </c>
      <c r="N3161" s="48">
        <v>68475.78</v>
      </c>
      <c r="O3161" s="48">
        <v>102059.4</v>
      </c>
      <c r="P3161" s="48">
        <v>82127.5</v>
      </c>
      <c r="Q3161" s="48">
        <v>83725.83</v>
      </c>
      <c r="R3161" s="48">
        <v>80006.69</v>
      </c>
      <c r="S3161" s="48">
        <v>58998.62</v>
      </c>
      <c r="T3161" s="48">
        <v>85404.04</v>
      </c>
      <c r="U3161" s="48">
        <v>79316.45</v>
      </c>
      <c r="V3161" s="48">
        <v>64875.58</v>
      </c>
      <c r="W3161" s="48">
        <v>63908.04</v>
      </c>
      <c r="X3161" s="48">
        <v>60063.06</v>
      </c>
      <c r="Y3161" s="48">
        <v>56773.58</v>
      </c>
      <c r="Z3161" s="48">
        <v>60583.82</v>
      </c>
    </row>
    <row r="3162" spans="1:26">
      <c r="A3162" s="48">
        <v>753472</v>
      </c>
      <c r="B3162" s="49" t="s">
        <v>13396</v>
      </c>
      <c r="C3162" s="49" t="s">
        <v>13397</v>
      </c>
      <c r="D3162" s="49" t="s">
        <v>13398</v>
      </c>
      <c r="E3162" s="48">
        <v>24935.65</v>
      </c>
      <c r="F3162" s="48">
        <v>36099.96</v>
      </c>
      <c r="G3162" s="48">
        <v>34616.839999999997</v>
      </c>
      <c r="H3162" s="48">
        <v>12241.29</v>
      </c>
      <c r="I3162" s="48">
        <v>16250.4</v>
      </c>
      <c r="J3162" s="48">
        <v>15269.35</v>
      </c>
      <c r="K3162" s="48">
        <v>22127.5</v>
      </c>
      <c r="L3162" s="48">
        <v>40858.04</v>
      </c>
      <c r="M3162" s="48">
        <v>41403.08</v>
      </c>
      <c r="N3162" s="48">
        <v>26766.65</v>
      </c>
      <c r="O3162" s="48">
        <v>46757.19</v>
      </c>
      <c r="P3162" s="48">
        <v>25553.279999999999</v>
      </c>
      <c r="Q3162" s="48">
        <v>28859.46</v>
      </c>
      <c r="R3162" s="48">
        <v>36148.980000000003</v>
      </c>
      <c r="S3162" s="48">
        <v>17680.45</v>
      </c>
      <c r="T3162" s="48">
        <v>18212.400000000001</v>
      </c>
      <c r="U3162" s="48">
        <v>14799.4</v>
      </c>
      <c r="V3162" s="48">
        <v>22932.04</v>
      </c>
      <c r="W3162" s="48">
        <v>28954.14</v>
      </c>
      <c r="X3162" s="48">
        <v>32107.59</v>
      </c>
      <c r="Y3162" s="48">
        <v>28604.52</v>
      </c>
      <c r="Z3162" s="48">
        <v>28841.51</v>
      </c>
    </row>
    <row r="3163" spans="1:26">
      <c r="A3163" s="48">
        <v>750729</v>
      </c>
      <c r="B3163" s="49" t="s">
        <v>6896</v>
      </c>
      <c r="C3163" s="49" t="s">
        <v>6897</v>
      </c>
      <c r="D3163" s="49" t="s">
        <v>6898</v>
      </c>
      <c r="E3163" s="48">
        <v>76927.86</v>
      </c>
      <c r="F3163" s="48">
        <v>86596.12</v>
      </c>
      <c r="G3163" s="48">
        <v>105589.75</v>
      </c>
      <c r="H3163" s="48">
        <v>65267.6</v>
      </c>
      <c r="I3163" s="48">
        <v>60831.49</v>
      </c>
      <c r="J3163" s="48">
        <v>44486.11</v>
      </c>
      <c r="K3163" s="48">
        <v>47964.14</v>
      </c>
      <c r="L3163" s="48">
        <v>65355.66</v>
      </c>
      <c r="M3163" s="48">
        <v>70591.839999999997</v>
      </c>
      <c r="N3163" s="48">
        <v>64761.69</v>
      </c>
      <c r="O3163" s="48">
        <v>89294.32</v>
      </c>
      <c r="P3163" s="48">
        <v>93055.44</v>
      </c>
      <c r="Q3163" s="48">
        <v>77039.02</v>
      </c>
      <c r="R3163" s="48">
        <v>117285.12</v>
      </c>
      <c r="S3163" s="48">
        <v>108056.42</v>
      </c>
      <c r="T3163" s="48">
        <v>94958.76</v>
      </c>
      <c r="U3163" s="48">
        <v>67566.97</v>
      </c>
      <c r="V3163" s="48">
        <v>59120.160000000003</v>
      </c>
      <c r="W3163" s="48">
        <v>47848.11</v>
      </c>
      <c r="X3163" s="48">
        <v>58008.84</v>
      </c>
      <c r="Y3163" s="48">
        <v>65011.28</v>
      </c>
      <c r="Z3163" s="48">
        <v>59499.09</v>
      </c>
    </row>
    <row r="3164" spans="1:26">
      <c r="A3164" s="48">
        <v>752741</v>
      </c>
      <c r="B3164" s="49" t="s">
        <v>11699</v>
      </c>
      <c r="C3164" s="49" t="s">
        <v>11700</v>
      </c>
      <c r="D3164" s="49" t="s">
        <v>11701</v>
      </c>
      <c r="E3164" s="48">
        <v>131288.84</v>
      </c>
      <c r="F3164" s="48">
        <v>154313.42000000001</v>
      </c>
      <c r="G3164" s="48">
        <v>134718.04999999999</v>
      </c>
      <c r="H3164" s="48">
        <v>80928.800000000003</v>
      </c>
      <c r="I3164" s="48">
        <v>118580.57</v>
      </c>
      <c r="J3164" s="48">
        <v>137936.84</v>
      </c>
      <c r="K3164" s="48">
        <v>134794.85999999999</v>
      </c>
      <c r="L3164" s="48">
        <v>242779.38</v>
      </c>
      <c r="M3164" s="48">
        <v>244839.64</v>
      </c>
      <c r="N3164" s="48">
        <v>197905.22</v>
      </c>
      <c r="O3164" s="48">
        <v>249121.84</v>
      </c>
      <c r="P3164" s="48">
        <v>133052.67000000001</v>
      </c>
      <c r="Q3164" s="48">
        <v>141157.97</v>
      </c>
      <c r="R3164" s="48">
        <v>142119.04999999999</v>
      </c>
      <c r="S3164" s="48">
        <v>143815.57999999999</v>
      </c>
      <c r="T3164" s="48">
        <v>156546.16</v>
      </c>
      <c r="U3164" s="48">
        <v>159183.41</v>
      </c>
      <c r="V3164" s="48">
        <v>157432.75</v>
      </c>
      <c r="W3164" s="48">
        <v>177887.61</v>
      </c>
      <c r="X3164" s="48">
        <v>175537.16</v>
      </c>
      <c r="Y3164" s="48">
        <v>170482.97</v>
      </c>
      <c r="Z3164" s="48">
        <v>179661.06</v>
      </c>
    </row>
    <row r="3165" spans="1:26">
      <c r="A3165" s="48">
        <v>752506</v>
      </c>
      <c r="B3165" s="49" t="s">
        <v>11842</v>
      </c>
      <c r="C3165" s="49" t="s">
        <v>11843</v>
      </c>
      <c r="D3165" s="49" t="s">
        <v>11844</v>
      </c>
      <c r="E3165" s="48">
        <v>46999.22</v>
      </c>
      <c r="F3165" s="48">
        <v>64396.73</v>
      </c>
      <c r="G3165" s="48">
        <v>55239.42</v>
      </c>
      <c r="H3165" s="48">
        <v>38434</v>
      </c>
      <c r="I3165" s="48">
        <v>42674.18</v>
      </c>
      <c r="J3165" s="48">
        <v>38841.019999999997</v>
      </c>
      <c r="K3165" s="48">
        <v>42417.22</v>
      </c>
      <c r="L3165" s="48">
        <v>87440.320000000007</v>
      </c>
      <c r="M3165" s="48">
        <v>83255.240000000005</v>
      </c>
      <c r="N3165" s="48">
        <v>59022.48</v>
      </c>
      <c r="O3165" s="48">
        <v>77636.160000000003</v>
      </c>
      <c r="P3165" s="48">
        <v>46191.4</v>
      </c>
      <c r="Q3165" s="48">
        <v>44988.26</v>
      </c>
      <c r="R3165" s="48">
        <v>47864.89</v>
      </c>
      <c r="S3165" s="48">
        <v>60552.800000000003</v>
      </c>
      <c r="T3165" s="48">
        <v>48763.76</v>
      </c>
      <c r="U3165" s="48">
        <v>48510.080000000002</v>
      </c>
      <c r="V3165" s="48">
        <v>53248.95</v>
      </c>
      <c r="W3165" s="48">
        <v>57238.559999999998</v>
      </c>
      <c r="X3165" s="48">
        <v>45341.71</v>
      </c>
      <c r="Y3165" s="48">
        <v>45616.7</v>
      </c>
      <c r="Z3165" s="48">
        <v>41892.65</v>
      </c>
    </row>
    <row r="3166" spans="1:26">
      <c r="A3166" s="48">
        <v>750956</v>
      </c>
      <c r="B3166" s="49" t="s">
        <v>8649</v>
      </c>
      <c r="C3166" s="49" t="s">
        <v>8650</v>
      </c>
      <c r="D3166" s="49" t="s">
        <v>8651</v>
      </c>
      <c r="E3166" s="48">
        <v>38671.03</v>
      </c>
      <c r="F3166" s="48">
        <v>69488.75</v>
      </c>
      <c r="G3166" s="48">
        <v>45955.18</v>
      </c>
      <c r="H3166" s="48">
        <v>32153.81</v>
      </c>
      <c r="I3166" s="48">
        <v>12021.29</v>
      </c>
      <c r="J3166" s="48">
        <v>7360.17</v>
      </c>
      <c r="K3166" s="48">
        <v>11448.29</v>
      </c>
      <c r="L3166" s="48">
        <v>74011.86</v>
      </c>
      <c r="M3166" s="48">
        <v>68801.789999999994</v>
      </c>
      <c r="N3166" s="48">
        <v>43544.09</v>
      </c>
      <c r="O3166" s="48">
        <v>106290.78</v>
      </c>
      <c r="P3166" s="48">
        <v>40198.43</v>
      </c>
      <c r="Q3166" s="48">
        <v>57259.11</v>
      </c>
      <c r="R3166" s="48">
        <v>46466.25</v>
      </c>
      <c r="S3166" s="48">
        <v>50188</v>
      </c>
      <c r="T3166" s="48">
        <v>8832.5300000000007</v>
      </c>
      <c r="U3166" s="48">
        <v>4316.01</v>
      </c>
      <c r="V3166" s="48">
        <v>10228.68</v>
      </c>
      <c r="W3166" s="48">
        <v>54126.2</v>
      </c>
      <c r="X3166" s="48">
        <v>48368.59</v>
      </c>
      <c r="Y3166" s="48">
        <v>35578.089999999997</v>
      </c>
      <c r="Z3166" s="48">
        <v>87546.98</v>
      </c>
    </row>
    <row r="3167" spans="1:26">
      <c r="A3167" s="48">
        <v>754518</v>
      </c>
      <c r="B3167" s="49" t="s">
        <v>6922</v>
      </c>
      <c r="C3167" s="49" t="s">
        <v>6923</v>
      </c>
      <c r="D3167" s="49" t="s">
        <v>6924</v>
      </c>
      <c r="E3167" s="48">
        <v>25081.59</v>
      </c>
      <c r="F3167" s="48">
        <v>61796.44</v>
      </c>
      <c r="G3167" s="48">
        <v>43709.02</v>
      </c>
      <c r="H3167" s="48">
        <v>10878.25</v>
      </c>
      <c r="I3167" s="48">
        <v>31126.65</v>
      </c>
      <c r="J3167" s="48">
        <v>54346.23</v>
      </c>
      <c r="K3167" s="48">
        <v>39265.89</v>
      </c>
      <c r="L3167" s="48">
        <v>88189.119999999995</v>
      </c>
      <c r="M3167" s="48">
        <v>78527.850000000006</v>
      </c>
      <c r="N3167" s="48">
        <v>40556.85</v>
      </c>
      <c r="O3167" s="48">
        <v>58549.34</v>
      </c>
      <c r="P3167" s="48">
        <v>33200.25</v>
      </c>
      <c r="Q3167" s="48">
        <v>41739.699999999997</v>
      </c>
      <c r="R3167" s="48">
        <v>36717.07</v>
      </c>
      <c r="S3167" s="48">
        <v>12400.66</v>
      </c>
      <c r="T3167" s="48">
        <v>29274.32</v>
      </c>
      <c r="U3167" s="48">
        <v>65077.5</v>
      </c>
      <c r="V3167" s="48">
        <v>33966.239999999998</v>
      </c>
      <c r="W3167" s="48">
        <v>73621.08</v>
      </c>
      <c r="X3167" s="48">
        <v>54641.96</v>
      </c>
      <c r="Y3167" s="48">
        <v>25510.37</v>
      </c>
      <c r="Z3167" s="48">
        <v>33325.550000000003</v>
      </c>
    </row>
    <row r="3168" spans="1:26">
      <c r="A3168" s="48">
        <v>749043</v>
      </c>
      <c r="B3168" s="49" t="s">
        <v>19831</v>
      </c>
      <c r="C3168" s="49" t="s">
        <v>19832</v>
      </c>
      <c r="D3168" s="49" t="s">
        <v>19833</v>
      </c>
      <c r="E3168" s="48">
        <v>33584.75</v>
      </c>
      <c r="F3168" s="48">
        <v>48405.16</v>
      </c>
      <c r="G3168" s="48">
        <v>36546.85</v>
      </c>
      <c r="H3168" s="48">
        <v>28415.7</v>
      </c>
      <c r="I3168" s="48">
        <v>27030.639999999999</v>
      </c>
      <c r="J3168" s="48">
        <v>32362.73</v>
      </c>
      <c r="K3168" s="48">
        <v>34854.82</v>
      </c>
      <c r="L3168" s="48">
        <v>78916.77</v>
      </c>
      <c r="M3168" s="48">
        <v>68913.63</v>
      </c>
      <c r="N3168" s="48">
        <v>49037.16</v>
      </c>
      <c r="O3168" s="48">
        <v>79339.89</v>
      </c>
      <c r="P3168" s="50"/>
      <c r="Q3168" s="50"/>
      <c r="R3168" s="48">
        <v>5914.46</v>
      </c>
      <c r="S3168" s="48">
        <v>9095.94</v>
      </c>
      <c r="T3168" s="50"/>
      <c r="U3168" s="50"/>
      <c r="V3168" s="50"/>
      <c r="W3168" s="50"/>
      <c r="X3168" s="50"/>
      <c r="Y3168" s="50"/>
      <c r="Z3168" s="48">
        <v>5095.87</v>
      </c>
    </row>
    <row r="3169" spans="1:26">
      <c r="A3169" s="48">
        <v>751258</v>
      </c>
      <c r="B3169" s="49" t="s">
        <v>8851</v>
      </c>
      <c r="C3169" s="49" t="s">
        <v>8852</v>
      </c>
      <c r="D3169" s="49" t="s">
        <v>8853</v>
      </c>
      <c r="E3169" s="48">
        <v>491801</v>
      </c>
      <c r="F3169" s="48">
        <v>447344.94</v>
      </c>
      <c r="G3169" s="48">
        <v>482141.31</v>
      </c>
      <c r="H3169" s="48">
        <v>257326.5</v>
      </c>
      <c r="I3169" s="48">
        <v>345104.12</v>
      </c>
      <c r="J3169" s="48">
        <v>454026.16</v>
      </c>
      <c r="K3169" s="48">
        <v>286992.71999999997</v>
      </c>
      <c r="L3169" s="48">
        <v>387488.56</v>
      </c>
      <c r="M3169" s="48">
        <v>485500.72</v>
      </c>
      <c r="N3169" s="48">
        <v>352546.22</v>
      </c>
      <c r="O3169" s="48">
        <v>507388.41</v>
      </c>
      <c r="P3169" s="48">
        <v>516596.53</v>
      </c>
      <c r="Q3169" s="48">
        <v>346041.47</v>
      </c>
      <c r="R3169" s="48">
        <v>448740.06</v>
      </c>
      <c r="S3169" s="48">
        <v>403390.19</v>
      </c>
      <c r="T3169" s="48">
        <v>402079.81</v>
      </c>
      <c r="U3169" s="48">
        <v>551942.25</v>
      </c>
      <c r="V3169" s="48">
        <v>301919.62</v>
      </c>
      <c r="W3169" s="48">
        <v>240250.92</v>
      </c>
      <c r="X3169" s="48">
        <v>223946.89</v>
      </c>
      <c r="Y3169" s="48">
        <v>252194.81</v>
      </c>
      <c r="Z3169" s="48">
        <v>275383.78000000003</v>
      </c>
    </row>
    <row r="3170" spans="1:26">
      <c r="A3170" s="48">
        <v>752059</v>
      </c>
      <c r="B3170" s="49" t="s">
        <v>13569</v>
      </c>
      <c r="C3170" s="49" t="s">
        <v>13570</v>
      </c>
      <c r="D3170" s="49" t="s">
        <v>13571</v>
      </c>
      <c r="E3170" s="48">
        <v>50227.05</v>
      </c>
      <c r="F3170" s="48">
        <v>51031.01</v>
      </c>
      <c r="G3170" s="48">
        <v>61781.33</v>
      </c>
      <c r="H3170" s="48">
        <v>32793.65</v>
      </c>
      <c r="I3170" s="48">
        <v>22082.43</v>
      </c>
      <c r="J3170" s="48">
        <v>65556.42</v>
      </c>
      <c r="K3170" s="48">
        <v>21956.47</v>
      </c>
      <c r="L3170" s="48">
        <v>41864.85</v>
      </c>
      <c r="M3170" s="48">
        <v>48403.040000000001</v>
      </c>
      <c r="N3170" s="48">
        <v>26508.57</v>
      </c>
      <c r="O3170" s="48">
        <v>69078.490000000005</v>
      </c>
      <c r="P3170" s="48">
        <v>51780.5</v>
      </c>
      <c r="Q3170" s="48">
        <v>39267.519999999997</v>
      </c>
      <c r="R3170" s="48">
        <v>54050.14</v>
      </c>
      <c r="S3170" s="48">
        <v>50987.8</v>
      </c>
      <c r="T3170" s="48">
        <v>25122.880000000001</v>
      </c>
      <c r="U3170" s="48">
        <v>66159.37</v>
      </c>
      <c r="V3170" s="48">
        <v>25290.87</v>
      </c>
      <c r="W3170" s="48">
        <v>28778.560000000001</v>
      </c>
      <c r="X3170" s="48">
        <v>33535.440000000002</v>
      </c>
      <c r="Y3170" s="48">
        <v>23649.48</v>
      </c>
      <c r="Z3170" s="48">
        <v>40413.33</v>
      </c>
    </row>
    <row r="3171" spans="1:26">
      <c r="A3171" s="48">
        <v>752871</v>
      </c>
      <c r="B3171" s="49" t="s">
        <v>14433</v>
      </c>
      <c r="C3171" s="49" t="s">
        <v>14434</v>
      </c>
      <c r="D3171" s="49" t="s">
        <v>14435</v>
      </c>
      <c r="E3171" s="48">
        <v>19211.46</v>
      </c>
      <c r="F3171" s="48">
        <v>29130.7</v>
      </c>
      <c r="G3171" s="48">
        <v>32944.76</v>
      </c>
      <c r="H3171" s="48">
        <v>8930.2000000000007</v>
      </c>
      <c r="I3171" s="48">
        <v>13234.29</v>
      </c>
      <c r="J3171" s="48">
        <v>10362.24</v>
      </c>
      <c r="K3171" s="48">
        <v>8809.2000000000007</v>
      </c>
      <c r="L3171" s="48">
        <v>17041.43</v>
      </c>
      <c r="M3171" s="48">
        <v>26836.65</v>
      </c>
      <c r="N3171" s="48">
        <v>26022.61</v>
      </c>
      <c r="O3171" s="48">
        <v>35667.910000000003</v>
      </c>
      <c r="P3171" s="48">
        <v>18154.34</v>
      </c>
      <c r="Q3171" s="48">
        <v>29694.16</v>
      </c>
      <c r="R3171" s="48">
        <v>34191.919999999998</v>
      </c>
      <c r="S3171" s="48">
        <v>4346.13</v>
      </c>
      <c r="T3171" s="48">
        <v>15483.5</v>
      </c>
      <c r="U3171" s="48">
        <v>12034.26</v>
      </c>
      <c r="V3171" s="48">
        <v>6262.54</v>
      </c>
      <c r="W3171" s="48">
        <v>9515.33</v>
      </c>
      <c r="X3171" s="48">
        <v>17064.259999999998</v>
      </c>
      <c r="Y3171" s="48">
        <v>20985.88</v>
      </c>
      <c r="Z3171" s="48">
        <v>22547.94</v>
      </c>
    </row>
    <row r="3172" spans="1:26">
      <c r="A3172" s="48">
        <v>755047</v>
      </c>
      <c r="B3172" s="49" t="s">
        <v>13739</v>
      </c>
      <c r="C3172" s="49" t="s">
        <v>13740</v>
      </c>
      <c r="D3172" s="49" t="s">
        <v>13741</v>
      </c>
      <c r="E3172" s="48">
        <v>41699.839999999997</v>
      </c>
      <c r="F3172" s="48">
        <v>45712.92</v>
      </c>
      <c r="G3172" s="48">
        <v>55654.18</v>
      </c>
      <c r="H3172" s="48">
        <v>37022.78</v>
      </c>
      <c r="I3172" s="48">
        <v>44774.98</v>
      </c>
      <c r="J3172" s="48">
        <v>44292.959999999999</v>
      </c>
      <c r="K3172" s="48">
        <v>36064.769999999997</v>
      </c>
      <c r="L3172" s="48">
        <v>52369.16</v>
      </c>
      <c r="M3172" s="48">
        <v>61489.36</v>
      </c>
      <c r="N3172" s="48">
        <v>54915.19</v>
      </c>
      <c r="O3172" s="48">
        <v>60550.35</v>
      </c>
      <c r="P3172" s="48">
        <v>44832.11</v>
      </c>
      <c r="Q3172" s="48">
        <v>33673.620000000003</v>
      </c>
      <c r="R3172" s="48">
        <v>46554.25</v>
      </c>
      <c r="S3172" s="48">
        <v>51138.879999999997</v>
      </c>
      <c r="T3172" s="48">
        <v>52125.25</v>
      </c>
      <c r="U3172" s="48">
        <v>49992.21</v>
      </c>
      <c r="V3172" s="48">
        <v>44493.67</v>
      </c>
      <c r="W3172" s="48">
        <v>36359.839999999997</v>
      </c>
      <c r="X3172" s="48">
        <v>41276.769999999997</v>
      </c>
      <c r="Y3172" s="48">
        <v>48141.79</v>
      </c>
      <c r="Z3172" s="48">
        <v>36083.620000000003</v>
      </c>
    </row>
    <row r="3173" spans="1:26">
      <c r="A3173" s="48">
        <v>749272</v>
      </c>
      <c r="B3173" s="49" t="s">
        <v>14475</v>
      </c>
      <c r="C3173" s="49" t="s">
        <v>14476</v>
      </c>
      <c r="D3173" s="49" t="s">
        <v>14477</v>
      </c>
      <c r="E3173" s="48">
        <v>11067.28</v>
      </c>
      <c r="F3173" s="48">
        <v>23057.62</v>
      </c>
      <c r="G3173" s="48">
        <v>28900.82</v>
      </c>
      <c r="H3173" s="48">
        <v>6440.16</v>
      </c>
      <c r="I3173" s="48">
        <v>26283.72</v>
      </c>
      <c r="J3173" s="48">
        <v>17098.439999999999</v>
      </c>
      <c r="K3173" s="48">
        <v>33525.919999999998</v>
      </c>
      <c r="L3173" s="48">
        <v>6571.13</v>
      </c>
      <c r="M3173" s="48">
        <v>23116.63</v>
      </c>
      <c r="N3173" s="48">
        <v>8416.2099999999991</v>
      </c>
      <c r="O3173" s="48">
        <v>23521.68</v>
      </c>
      <c r="P3173" s="48">
        <v>369.7</v>
      </c>
      <c r="Q3173" s="48">
        <v>12723.34</v>
      </c>
      <c r="R3173" s="48">
        <v>18210.23</v>
      </c>
      <c r="S3173" s="48">
        <v>354.98</v>
      </c>
      <c r="T3173" s="48">
        <v>27456.36</v>
      </c>
      <c r="U3173" s="48">
        <v>12699.82</v>
      </c>
      <c r="V3173" s="48">
        <v>28135.59</v>
      </c>
      <c r="W3173" s="50"/>
      <c r="X3173" s="48">
        <v>12861.68</v>
      </c>
      <c r="Y3173" s="48">
        <v>380</v>
      </c>
      <c r="Z3173" s="48">
        <v>8221.89</v>
      </c>
    </row>
    <row r="3174" spans="1:26">
      <c r="A3174" s="48">
        <v>750568</v>
      </c>
      <c r="B3174" s="49" t="s">
        <v>11875</v>
      </c>
      <c r="C3174" s="49" t="s">
        <v>11876</v>
      </c>
      <c r="D3174" s="49" t="s">
        <v>11877</v>
      </c>
      <c r="E3174" s="48">
        <v>46944.05</v>
      </c>
      <c r="F3174" s="48">
        <v>48636.160000000003</v>
      </c>
      <c r="G3174" s="48">
        <v>44885.08</v>
      </c>
      <c r="H3174" s="48">
        <v>24513.57</v>
      </c>
      <c r="I3174" s="48">
        <v>51358.23</v>
      </c>
      <c r="J3174" s="48">
        <v>43622.96</v>
      </c>
      <c r="K3174" s="48">
        <v>49576.07</v>
      </c>
      <c r="L3174" s="48">
        <v>91953.98</v>
      </c>
      <c r="M3174" s="48">
        <v>86685.89</v>
      </c>
      <c r="N3174" s="48">
        <v>70633.600000000006</v>
      </c>
      <c r="O3174" s="48">
        <v>107524.41</v>
      </c>
      <c r="P3174" s="48">
        <v>17281.8</v>
      </c>
      <c r="Q3174" s="48">
        <v>11373.75</v>
      </c>
      <c r="R3174" s="48">
        <v>17540.18</v>
      </c>
      <c r="S3174" s="48">
        <v>16066.23</v>
      </c>
      <c r="T3174" s="48">
        <v>15538.01</v>
      </c>
      <c r="U3174" s="48">
        <v>20701.55</v>
      </c>
      <c r="V3174" s="48">
        <v>17977.490000000002</v>
      </c>
      <c r="W3174" s="48">
        <v>14500.12</v>
      </c>
      <c r="X3174" s="48">
        <v>9752.43</v>
      </c>
      <c r="Y3174" s="48">
        <v>20268.43</v>
      </c>
      <c r="Z3174" s="48">
        <v>36975.61</v>
      </c>
    </row>
    <row r="3175" spans="1:26">
      <c r="A3175" s="48">
        <v>750593</v>
      </c>
      <c r="B3175" s="49" t="s">
        <v>5517</v>
      </c>
      <c r="C3175" s="49" t="s">
        <v>5518</v>
      </c>
      <c r="D3175" s="49" t="s">
        <v>5519</v>
      </c>
      <c r="E3175" s="48">
        <v>57151.34</v>
      </c>
      <c r="F3175" s="48">
        <v>50284.25</v>
      </c>
      <c r="G3175" s="48">
        <v>55615.34</v>
      </c>
      <c r="H3175" s="48">
        <v>70188.5</v>
      </c>
      <c r="I3175" s="48">
        <v>49168.21</v>
      </c>
      <c r="J3175" s="48">
        <v>41755.019999999997</v>
      </c>
      <c r="K3175" s="48">
        <v>48226.18</v>
      </c>
      <c r="L3175" s="48">
        <v>20339.47</v>
      </c>
      <c r="M3175" s="48">
        <v>11162.34</v>
      </c>
      <c r="N3175" s="48">
        <v>107768.51</v>
      </c>
      <c r="O3175" s="48">
        <v>51358.239999999998</v>
      </c>
      <c r="P3175" s="50"/>
      <c r="Q3175" s="50"/>
      <c r="R3175" s="50"/>
      <c r="S3175" s="48">
        <v>4622.1899999999996</v>
      </c>
      <c r="T3175" s="50"/>
      <c r="U3175" s="50"/>
      <c r="V3175" s="50"/>
      <c r="W3175" s="50"/>
      <c r="X3175" s="50"/>
      <c r="Y3175" s="48">
        <v>4975.46</v>
      </c>
      <c r="Z3175" s="48">
        <v>989.55</v>
      </c>
    </row>
    <row r="3176" spans="1:26">
      <c r="A3176" s="48">
        <v>753743</v>
      </c>
      <c r="B3176" s="49" t="s">
        <v>8191</v>
      </c>
      <c r="C3176" s="49" t="s">
        <v>8192</v>
      </c>
      <c r="D3176" s="49" t="s">
        <v>8193</v>
      </c>
      <c r="E3176" s="48">
        <v>42328.88</v>
      </c>
      <c r="F3176" s="48">
        <v>81864.78</v>
      </c>
      <c r="G3176" s="48">
        <v>50269.07</v>
      </c>
      <c r="H3176" s="48">
        <v>35638.720000000001</v>
      </c>
      <c r="I3176" s="48">
        <v>18189.39</v>
      </c>
      <c r="J3176" s="48">
        <v>25079.54</v>
      </c>
      <c r="K3176" s="48">
        <v>17494.349999999999</v>
      </c>
      <c r="L3176" s="48">
        <v>77234.67</v>
      </c>
      <c r="M3176" s="48">
        <v>88682.95</v>
      </c>
      <c r="N3176" s="48">
        <v>71336.479999999996</v>
      </c>
      <c r="O3176" s="48">
        <v>96768.23</v>
      </c>
      <c r="P3176" s="48">
        <v>33478.480000000003</v>
      </c>
      <c r="Q3176" s="48">
        <v>60531.41</v>
      </c>
      <c r="R3176" s="48">
        <v>47917.97</v>
      </c>
      <c r="S3176" s="48">
        <v>38358.43</v>
      </c>
      <c r="T3176" s="48">
        <v>23959.99</v>
      </c>
      <c r="U3176" s="48">
        <v>30463.85</v>
      </c>
      <c r="V3176" s="48">
        <v>19653.580000000002</v>
      </c>
      <c r="W3176" s="48">
        <v>48520.800000000003</v>
      </c>
      <c r="X3176" s="48">
        <v>48313.39</v>
      </c>
      <c r="Y3176" s="48">
        <v>55758.59</v>
      </c>
      <c r="Z3176" s="48">
        <v>62312.75</v>
      </c>
    </row>
    <row r="3177" spans="1:26">
      <c r="A3177" s="48">
        <v>751277</v>
      </c>
      <c r="B3177" s="49" t="s">
        <v>19834</v>
      </c>
      <c r="C3177" s="49" t="s">
        <v>5772</v>
      </c>
      <c r="D3177" s="49" t="s">
        <v>19835</v>
      </c>
      <c r="E3177" s="48">
        <v>26689.7</v>
      </c>
      <c r="F3177" s="48">
        <v>51729.29</v>
      </c>
      <c r="G3177" s="48">
        <v>37128.93</v>
      </c>
      <c r="H3177" s="48">
        <v>16944.419999999998</v>
      </c>
      <c r="I3177" s="48">
        <v>24548.639999999999</v>
      </c>
      <c r="J3177" s="48">
        <v>20671.54</v>
      </c>
      <c r="K3177" s="48">
        <v>30569.73</v>
      </c>
      <c r="L3177" s="48">
        <v>48002.23</v>
      </c>
      <c r="M3177" s="48">
        <v>47156.27</v>
      </c>
      <c r="N3177" s="48">
        <v>33814.93</v>
      </c>
      <c r="O3177" s="48">
        <v>44361.18</v>
      </c>
      <c r="P3177" s="48">
        <v>28561.56</v>
      </c>
      <c r="Q3177" s="48">
        <v>35695.71</v>
      </c>
      <c r="R3177" s="48">
        <v>30520.57</v>
      </c>
      <c r="S3177" s="48">
        <v>25529.16</v>
      </c>
      <c r="T3177" s="48">
        <v>29682.52</v>
      </c>
      <c r="U3177" s="48">
        <v>23589.439999999999</v>
      </c>
      <c r="V3177" s="48">
        <v>27598.25</v>
      </c>
      <c r="W3177" s="48">
        <v>30846.41</v>
      </c>
      <c r="X3177" s="48">
        <v>30137.21</v>
      </c>
      <c r="Y3177" s="48">
        <v>32620.98</v>
      </c>
      <c r="Z3177" s="48">
        <v>26157.85</v>
      </c>
    </row>
    <row r="3178" spans="1:26">
      <c r="A3178" s="48">
        <v>753435</v>
      </c>
      <c r="B3178" s="49" t="s">
        <v>19836</v>
      </c>
      <c r="C3178" s="49" t="s">
        <v>6874</v>
      </c>
      <c r="D3178" s="49" t="s">
        <v>19837</v>
      </c>
      <c r="E3178" s="48">
        <v>14712.44</v>
      </c>
      <c r="F3178" s="48">
        <v>21790.639999999999</v>
      </c>
      <c r="G3178" s="48">
        <v>17255.53</v>
      </c>
      <c r="H3178" s="48">
        <v>9661.2800000000007</v>
      </c>
      <c r="I3178" s="48">
        <v>4152.12</v>
      </c>
      <c r="J3178" s="48">
        <v>6954.2</v>
      </c>
      <c r="K3178" s="48">
        <v>8554.23</v>
      </c>
      <c r="L3178" s="48">
        <v>26383.78</v>
      </c>
      <c r="M3178" s="48">
        <v>24622.75</v>
      </c>
      <c r="N3178" s="48">
        <v>15162.43</v>
      </c>
      <c r="O3178" s="48">
        <v>26133.759999999998</v>
      </c>
      <c r="P3178" s="48">
        <v>16111.39</v>
      </c>
      <c r="Q3178" s="48">
        <v>16630.740000000002</v>
      </c>
      <c r="R3178" s="48">
        <v>17314.23</v>
      </c>
      <c r="S3178" s="48">
        <v>16218.11</v>
      </c>
      <c r="T3178" s="48">
        <v>142.34</v>
      </c>
      <c r="U3178" s="48">
        <v>5449.89</v>
      </c>
      <c r="V3178" s="48">
        <v>6178.77</v>
      </c>
      <c r="W3178" s="48">
        <v>18489.05</v>
      </c>
      <c r="X3178" s="48">
        <v>15347.58</v>
      </c>
      <c r="Y3178" s="48">
        <v>14959.87</v>
      </c>
      <c r="Z3178" s="48">
        <v>16452.91</v>
      </c>
    </row>
    <row r="3179" spans="1:26">
      <c r="A3179" s="48">
        <v>754035</v>
      </c>
      <c r="B3179" s="49" t="s">
        <v>11798</v>
      </c>
      <c r="C3179" s="49" t="s">
        <v>11799</v>
      </c>
      <c r="D3179" s="49" t="s">
        <v>11800</v>
      </c>
      <c r="E3179" s="48">
        <v>52850.2</v>
      </c>
      <c r="F3179" s="48">
        <v>68211.5</v>
      </c>
      <c r="G3179" s="48">
        <v>50779.14</v>
      </c>
      <c r="H3179" s="48">
        <v>23351.5</v>
      </c>
      <c r="I3179" s="48">
        <v>25131.58</v>
      </c>
      <c r="J3179" s="48">
        <v>23624.49</v>
      </c>
      <c r="K3179" s="48">
        <v>27223.61</v>
      </c>
      <c r="L3179" s="48">
        <v>103363.32</v>
      </c>
      <c r="M3179" s="48">
        <v>102236.29</v>
      </c>
      <c r="N3179" s="48">
        <v>90534.05</v>
      </c>
      <c r="O3179" s="48">
        <v>109093.38</v>
      </c>
      <c r="P3179" s="48">
        <v>71989.03</v>
      </c>
      <c r="Q3179" s="48">
        <v>81208.59</v>
      </c>
      <c r="R3179" s="48">
        <v>68437.66</v>
      </c>
      <c r="S3179" s="48">
        <v>59858.95</v>
      </c>
      <c r="T3179" s="48">
        <v>36873.4</v>
      </c>
      <c r="U3179" s="48">
        <v>33928.89</v>
      </c>
      <c r="V3179" s="48">
        <v>35728.199999999997</v>
      </c>
      <c r="W3179" s="48">
        <v>84846.03</v>
      </c>
      <c r="X3179" s="48">
        <v>81168.800000000003</v>
      </c>
      <c r="Y3179" s="48">
        <v>101844.47</v>
      </c>
      <c r="Z3179" s="48">
        <v>105077.99</v>
      </c>
    </row>
    <row r="3180" spans="1:26">
      <c r="A3180" s="48">
        <v>750770</v>
      </c>
      <c r="B3180" s="49" t="s">
        <v>5717</v>
      </c>
      <c r="C3180" s="49" t="s">
        <v>5718</v>
      </c>
      <c r="D3180" s="49" t="s">
        <v>5719</v>
      </c>
      <c r="E3180" s="48">
        <v>38572.85</v>
      </c>
      <c r="F3180" s="48">
        <v>44651.01</v>
      </c>
      <c r="G3180" s="48">
        <v>41387.9</v>
      </c>
      <c r="H3180" s="48">
        <v>27336.61</v>
      </c>
      <c r="I3180" s="48">
        <v>32226.75</v>
      </c>
      <c r="J3180" s="48">
        <v>29918.65</v>
      </c>
      <c r="K3180" s="48">
        <v>27972.65</v>
      </c>
      <c r="L3180" s="48">
        <v>56988.32</v>
      </c>
      <c r="M3180" s="48">
        <v>59260.32</v>
      </c>
      <c r="N3180" s="48">
        <v>35150.79</v>
      </c>
      <c r="O3180" s="48">
        <v>42924.93</v>
      </c>
      <c r="P3180" s="48">
        <v>39203.01</v>
      </c>
      <c r="Q3180" s="48">
        <v>36358.129999999997</v>
      </c>
      <c r="R3180" s="48">
        <v>36587.1</v>
      </c>
      <c r="S3180" s="48">
        <v>49599.28</v>
      </c>
      <c r="T3180" s="48">
        <v>39650.660000000003</v>
      </c>
      <c r="U3180" s="48">
        <v>33862.089999999997</v>
      </c>
      <c r="V3180" s="48">
        <v>31420.87</v>
      </c>
      <c r="W3180" s="48">
        <v>34757.54</v>
      </c>
      <c r="X3180" s="48">
        <v>40431.86</v>
      </c>
      <c r="Y3180" s="48">
        <v>26885.37</v>
      </c>
      <c r="Z3180" s="48">
        <v>27381.05</v>
      </c>
    </row>
    <row r="3181" spans="1:26">
      <c r="A3181" s="48">
        <v>749871</v>
      </c>
      <c r="B3181" s="49" t="s">
        <v>19838</v>
      </c>
      <c r="C3181" s="49" t="s">
        <v>19839</v>
      </c>
      <c r="D3181" s="49" t="s">
        <v>19840</v>
      </c>
      <c r="E3181" s="48">
        <v>101341.34</v>
      </c>
      <c r="F3181" s="48">
        <v>116900.55</v>
      </c>
      <c r="G3181" s="48">
        <v>109434.41</v>
      </c>
      <c r="H3181" s="48">
        <v>79019.899999999994</v>
      </c>
      <c r="I3181" s="48">
        <v>98114.22</v>
      </c>
      <c r="J3181" s="48">
        <v>105196.37</v>
      </c>
      <c r="K3181" s="48">
        <v>109752.45</v>
      </c>
      <c r="L3181" s="48">
        <v>134373.98000000001</v>
      </c>
      <c r="M3181" s="48">
        <v>164541.89000000001</v>
      </c>
      <c r="N3181" s="48">
        <v>125591.76</v>
      </c>
      <c r="O3181" s="48">
        <v>161728.64000000001</v>
      </c>
      <c r="P3181" s="48">
        <v>8101.12</v>
      </c>
      <c r="Q3181" s="48">
        <v>6125.38</v>
      </c>
      <c r="R3181" s="48">
        <v>8289.56</v>
      </c>
      <c r="S3181" s="48">
        <v>594.39</v>
      </c>
      <c r="T3181" s="48">
        <v>9465.2000000000007</v>
      </c>
      <c r="U3181" s="48">
        <v>8348.7000000000007</v>
      </c>
      <c r="V3181" s="48">
        <v>10019.81</v>
      </c>
      <c r="W3181" s="48">
        <v>7401.91</v>
      </c>
      <c r="X3181" s="48">
        <v>9144.2099999999991</v>
      </c>
      <c r="Y3181" s="48">
        <v>8478.9599999999991</v>
      </c>
      <c r="Z3181" s="48">
        <v>10077.31</v>
      </c>
    </row>
    <row r="3182" spans="1:26">
      <c r="A3182" s="48">
        <v>755045</v>
      </c>
      <c r="B3182" s="49" t="s">
        <v>6717</v>
      </c>
      <c r="C3182" s="49" t="s">
        <v>6718</v>
      </c>
      <c r="D3182" s="49" t="s">
        <v>6719</v>
      </c>
      <c r="E3182" s="48">
        <v>12926.37</v>
      </c>
      <c r="F3182" s="48">
        <v>22959.58</v>
      </c>
      <c r="G3182" s="48">
        <v>11485.34</v>
      </c>
      <c r="H3182" s="48">
        <v>7456.24</v>
      </c>
      <c r="I3182" s="48">
        <v>12476.36</v>
      </c>
      <c r="J3182" s="48">
        <v>10710.33</v>
      </c>
      <c r="K3182" s="48">
        <v>16266.48</v>
      </c>
      <c r="L3182" s="48">
        <v>16574.48</v>
      </c>
      <c r="M3182" s="48">
        <v>23156.67</v>
      </c>
      <c r="N3182" s="48">
        <v>19643.54</v>
      </c>
      <c r="O3182" s="48">
        <v>39825.03</v>
      </c>
      <c r="P3182" s="48">
        <v>12820.81</v>
      </c>
      <c r="Q3182" s="48">
        <v>14151.17</v>
      </c>
      <c r="R3182" s="48">
        <v>11164.41</v>
      </c>
      <c r="S3182" s="48">
        <v>14302.38</v>
      </c>
      <c r="T3182" s="48">
        <v>16988.740000000002</v>
      </c>
      <c r="U3182" s="48">
        <v>15333.05</v>
      </c>
      <c r="V3182" s="48">
        <v>16898.72</v>
      </c>
      <c r="W3182" s="48">
        <v>10137.17</v>
      </c>
      <c r="X3182" s="48">
        <v>14593.78</v>
      </c>
      <c r="Y3182" s="48">
        <v>16971.48</v>
      </c>
      <c r="Z3182" s="48">
        <v>18289.73</v>
      </c>
    </row>
    <row r="3183" spans="1:26">
      <c r="A3183" s="48">
        <v>755295</v>
      </c>
      <c r="B3183" s="49" t="s">
        <v>8308</v>
      </c>
      <c r="C3183" s="49" t="s">
        <v>8309</v>
      </c>
      <c r="D3183" s="49" t="s">
        <v>8310</v>
      </c>
      <c r="E3183" s="48">
        <v>102936.74</v>
      </c>
      <c r="F3183" s="48">
        <v>67119.899999999994</v>
      </c>
      <c r="G3183" s="48">
        <v>58745.65</v>
      </c>
      <c r="H3183" s="48">
        <v>46843.26</v>
      </c>
      <c r="I3183" s="48">
        <v>37944.080000000002</v>
      </c>
      <c r="J3183" s="48">
        <v>19036.509999999998</v>
      </c>
      <c r="K3183" s="48">
        <v>18368.5</v>
      </c>
      <c r="L3183" s="50"/>
      <c r="M3183" s="50"/>
      <c r="N3183" s="48">
        <v>1644.04</v>
      </c>
      <c r="O3183" s="50"/>
      <c r="P3183" s="48">
        <v>105420.79</v>
      </c>
      <c r="Q3183" s="48">
        <v>50893.73</v>
      </c>
      <c r="R3183" s="48">
        <v>51169.46</v>
      </c>
      <c r="S3183" s="48">
        <v>73287.91</v>
      </c>
      <c r="T3183" s="48">
        <v>43830.239999999998</v>
      </c>
      <c r="U3183" s="48">
        <v>22529.05</v>
      </c>
      <c r="V3183" s="48">
        <v>19368.57</v>
      </c>
      <c r="W3183" s="50"/>
      <c r="X3183" s="50"/>
      <c r="Y3183" s="48">
        <v>418.74</v>
      </c>
      <c r="Z3183" s="50"/>
    </row>
    <row r="3184" spans="1:26">
      <c r="A3184" s="48">
        <v>752954</v>
      </c>
      <c r="B3184" s="49" t="s">
        <v>8314</v>
      </c>
      <c r="C3184" s="49" t="s">
        <v>8315</v>
      </c>
      <c r="D3184" s="49" t="s">
        <v>8316</v>
      </c>
      <c r="E3184" s="48">
        <v>46632.98</v>
      </c>
      <c r="F3184" s="48">
        <v>51226.07</v>
      </c>
      <c r="G3184" s="48">
        <v>52022.1</v>
      </c>
      <c r="H3184" s="48">
        <v>37661.800000000003</v>
      </c>
      <c r="I3184" s="48">
        <v>32002.68</v>
      </c>
      <c r="J3184" s="48">
        <v>24665.52</v>
      </c>
      <c r="K3184" s="48">
        <v>23868.51</v>
      </c>
      <c r="L3184" s="48">
        <v>43748.959999999999</v>
      </c>
      <c r="M3184" s="48">
        <v>54798.12</v>
      </c>
      <c r="N3184" s="48">
        <v>40227.83</v>
      </c>
      <c r="O3184" s="48">
        <v>57592.2</v>
      </c>
      <c r="P3184" s="48">
        <v>44197.760000000002</v>
      </c>
      <c r="Q3184" s="48">
        <v>43150.43</v>
      </c>
      <c r="R3184" s="48">
        <v>53182.25</v>
      </c>
      <c r="S3184" s="48">
        <v>62383.46</v>
      </c>
      <c r="T3184" s="48">
        <v>40334.32</v>
      </c>
      <c r="U3184" s="48">
        <v>28039.51</v>
      </c>
      <c r="V3184" s="48">
        <v>23448.18</v>
      </c>
      <c r="W3184" s="48">
        <v>30245.29</v>
      </c>
      <c r="X3184" s="48">
        <v>36294.410000000003</v>
      </c>
      <c r="Y3184" s="48">
        <v>36368.839999999997</v>
      </c>
      <c r="Z3184" s="48">
        <v>34427.550000000003</v>
      </c>
    </row>
    <row r="3185" spans="1:26">
      <c r="A3185" s="48">
        <v>749032</v>
      </c>
      <c r="B3185" s="49" t="s">
        <v>4538</v>
      </c>
      <c r="C3185" s="49" t="s">
        <v>4539</v>
      </c>
      <c r="D3185" s="49" t="s">
        <v>4540</v>
      </c>
      <c r="E3185" s="48">
        <v>15819.42</v>
      </c>
      <c r="F3185" s="48">
        <v>27723.77</v>
      </c>
      <c r="G3185" s="48">
        <v>19227.5</v>
      </c>
      <c r="H3185" s="48">
        <v>8429.2099999999991</v>
      </c>
      <c r="I3185" s="48">
        <v>23221.61</v>
      </c>
      <c r="J3185" s="48">
        <v>21431.55</v>
      </c>
      <c r="K3185" s="48">
        <v>17570.439999999999</v>
      </c>
      <c r="L3185" s="48">
        <v>41353.08</v>
      </c>
      <c r="M3185" s="48">
        <v>28333.77</v>
      </c>
      <c r="N3185" s="48">
        <v>16376.47</v>
      </c>
      <c r="O3185" s="48">
        <v>21601.59</v>
      </c>
      <c r="P3185" s="48">
        <v>2324.08</v>
      </c>
      <c r="Q3185" s="48">
        <v>4795.25</v>
      </c>
      <c r="R3185" s="48">
        <v>2964.37</v>
      </c>
      <c r="S3185" s="50"/>
      <c r="T3185" s="48">
        <v>5240.91</v>
      </c>
      <c r="U3185" s="48">
        <v>5952.1</v>
      </c>
      <c r="V3185" s="50"/>
      <c r="W3185" s="48">
        <v>2590.92</v>
      </c>
      <c r="X3185" s="48">
        <v>2738.15</v>
      </c>
      <c r="Y3185" s="48">
        <v>1533.76</v>
      </c>
      <c r="Z3185" s="48">
        <v>1417.05</v>
      </c>
    </row>
    <row r="3186" spans="1:26">
      <c r="A3186" s="48">
        <v>749632</v>
      </c>
      <c r="B3186" s="49" t="s">
        <v>5289</v>
      </c>
      <c r="C3186" s="49" t="s">
        <v>5290</v>
      </c>
      <c r="D3186" s="49" t="s">
        <v>5291</v>
      </c>
      <c r="E3186" s="48">
        <v>121849.76</v>
      </c>
      <c r="F3186" s="48">
        <v>206218.59</v>
      </c>
      <c r="G3186" s="48">
        <v>106727.15</v>
      </c>
      <c r="H3186" s="48">
        <v>80286.720000000001</v>
      </c>
      <c r="I3186" s="48">
        <v>93027.05</v>
      </c>
      <c r="J3186" s="48">
        <v>84012.75</v>
      </c>
      <c r="K3186" s="48">
        <v>93378.84</v>
      </c>
      <c r="L3186" s="48">
        <v>214290.73</v>
      </c>
      <c r="M3186" s="48">
        <v>232467.09</v>
      </c>
      <c r="N3186" s="48">
        <v>177544.86</v>
      </c>
      <c r="O3186" s="48">
        <v>252862.02</v>
      </c>
      <c r="P3186" s="48">
        <v>20416.28</v>
      </c>
      <c r="Q3186" s="48">
        <v>26156.5</v>
      </c>
      <c r="R3186" s="48">
        <v>5992.71</v>
      </c>
      <c r="S3186" s="48">
        <v>935.73</v>
      </c>
      <c r="T3186" s="48">
        <v>376.63</v>
      </c>
      <c r="U3186" s="48">
        <v>1085.8499999999999</v>
      </c>
      <c r="V3186" s="50"/>
      <c r="W3186" s="48">
        <v>32039.41</v>
      </c>
      <c r="X3186" s="48">
        <v>28610.1</v>
      </c>
      <c r="Y3186" s="48">
        <v>13985.11</v>
      </c>
      <c r="Z3186" s="48">
        <v>28357.89</v>
      </c>
    </row>
    <row r="3187" spans="1:26">
      <c r="A3187" s="48">
        <v>751492</v>
      </c>
      <c r="B3187" s="49" t="s">
        <v>12394</v>
      </c>
      <c r="C3187" s="49" t="s">
        <v>12395</v>
      </c>
      <c r="D3187" s="49" t="s">
        <v>12396</v>
      </c>
      <c r="E3187" s="48">
        <v>40916</v>
      </c>
      <c r="F3187" s="48">
        <v>46393.09</v>
      </c>
      <c r="G3187" s="48">
        <v>60888.41</v>
      </c>
      <c r="H3187" s="48">
        <v>34723.89</v>
      </c>
      <c r="I3187" s="48">
        <v>45882.04</v>
      </c>
      <c r="J3187" s="48">
        <v>43052.15</v>
      </c>
      <c r="K3187" s="48">
        <v>64258.47</v>
      </c>
      <c r="L3187" s="48">
        <v>97345.41</v>
      </c>
      <c r="M3187" s="48">
        <v>93446.12</v>
      </c>
      <c r="N3187" s="48">
        <v>78556.88</v>
      </c>
      <c r="O3187" s="48">
        <v>93295.3</v>
      </c>
      <c r="P3187" s="48">
        <v>46692.1</v>
      </c>
      <c r="Q3187" s="48">
        <v>42725.2</v>
      </c>
      <c r="R3187" s="48">
        <v>57417.42</v>
      </c>
      <c r="S3187" s="48">
        <v>54164.07</v>
      </c>
      <c r="T3187" s="48">
        <v>59697.85</v>
      </c>
      <c r="U3187" s="48">
        <v>58217.43</v>
      </c>
      <c r="V3187" s="48">
        <v>64928.81</v>
      </c>
      <c r="W3187" s="48">
        <v>72925.47</v>
      </c>
      <c r="X3187" s="48">
        <v>65925.789999999994</v>
      </c>
      <c r="Y3187" s="48">
        <v>60044.3</v>
      </c>
      <c r="Z3187" s="48">
        <v>52614.04</v>
      </c>
    </row>
    <row r="3188" spans="1:26">
      <c r="A3188" s="48">
        <v>751747</v>
      </c>
      <c r="B3188" s="49" t="s">
        <v>15118</v>
      </c>
      <c r="C3188" s="49" t="s">
        <v>15119</v>
      </c>
      <c r="D3188" s="49" t="s">
        <v>15120</v>
      </c>
      <c r="E3188" s="48">
        <v>35148.800000000003</v>
      </c>
      <c r="F3188" s="48">
        <v>36501.839999999997</v>
      </c>
      <c r="G3188" s="48">
        <v>33989.78</v>
      </c>
      <c r="H3188" s="48">
        <v>13404.32</v>
      </c>
      <c r="I3188" s="48">
        <v>24940.59</v>
      </c>
      <c r="J3188" s="48">
        <v>32238.75</v>
      </c>
      <c r="K3188" s="48">
        <v>20841.5</v>
      </c>
      <c r="L3188" s="48">
        <v>40842.89</v>
      </c>
      <c r="M3188" s="48">
        <v>54584.21</v>
      </c>
      <c r="N3188" s="48">
        <v>36682.870000000003</v>
      </c>
      <c r="O3188" s="48">
        <v>35771.86</v>
      </c>
      <c r="P3188" s="48">
        <v>35612.85</v>
      </c>
      <c r="Q3188" s="48">
        <v>32706.6</v>
      </c>
      <c r="R3188" s="48">
        <v>32157.45</v>
      </c>
      <c r="S3188" s="48">
        <v>23829.69</v>
      </c>
      <c r="T3188" s="48">
        <v>24688.95</v>
      </c>
      <c r="U3188" s="48">
        <v>35540.089999999997</v>
      </c>
      <c r="V3188" s="48">
        <v>21508.81</v>
      </c>
      <c r="W3188" s="48">
        <v>30656.7</v>
      </c>
      <c r="X3188" s="48">
        <v>32839.97</v>
      </c>
      <c r="Y3188" s="48">
        <v>29380.78</v>
      </c>
      <c r="Z3188" s="48">
        <v>25488.02</v>
      </c>
    </row>
    <row r="3189" spans="1:26">
      <c r="A3189" s="48">
        <v>753507</v>
      </c>
      <c r="B3189" s="49" t="s">
        <v>19841</v>
      </c>
      <c r="C3189" s="49" t="s">
        <v>19842</v>
      </c>
      <c r="D3189" s="49" t="s">
        <v>19843</v>
      </c>
      <c r="E3189" s="48">
        <v>37915.97</v>
      </c>
      <c r="F3189" s="48">
        <v>57956.5</v>
      </c>
      <c r="G3189" s="48">
        <v>42562.07</v>
      </c>
      <c r="H3189" s="48">
        <v>26436.68</v>
      </c>
      <c r="I3189" s="48">
        <v>21410.59</v>
      </c>
      <c r="J3189" s="48">
        <v>13490.35</v>
      </c>
      <c r="K3189" s="48">
        <v>24910.639999999999</v>
      </c>
      <c r="L3189" s="48">
        <v>77601.98</v>
      </c>
      <c r="M3189" s="48">
        <v>81204.11</v>
      </c>
      <c r="N3189" s="48">
        <v>44587.14</v>
      </c>
      <c r="O3189" s="48">
        <v>70735.81</v>
      </c>
      <c r="P3189" s="48">
        <v>26892.07</v>
      </c>
      <c r="Q3189" s="48">
        <v>41100.559999999998</v>
      </c>
      <c r="R3189" s="48">
        <v>42120.14</v>
      </c>
      <c r="S3189" s="48">
        <v>43645.11</v>
      </c>
      <c r="T3189" s="48">
        <v>21538.85</v>
      </c>
      <c r="U3189" s="48">
        <v>3106.13</v>
      </c>
      <c r="V3189" s="48">
        <v>21660.91</v>
      </c>
      <c r="W3189" s="48">
        <v>41860.370000000003</v>
      </c>
      <c r="X3189" s="48">
        <v>49832.74</v>
      </c>
      <c r="Y3189" s="48">
        <v>41763.230000000003</v>
      </c>
      <c r="Z3189" s="48">
        <v>69723.039999999994</v>
      </c>
    </row>
    <row r="3190" spans="1:26">
      <c r="A3190" s="48">
        <v>750211</v>
      </c>
      <c r="B3190" s="49" t="s">
        <v>18282</v>
      </c>
      <c r="C3190" s="49" t="s">
        <v>18283</v>
      </c>
      <c r="D3190" s="49" t="s">
        <v>18284</v>
      </c>
      <c r="E3190" s="48">
        <v>12215.31</v>
      </c>
      <c r="F3190" s="48">
        <v>32981.81</v>
      </c>
      <c r="G3190" s="48">
        <v>29219.81</v>
      </c>
      <c r="H3190" s="48">
        <v>12800.34</v>
      </c>
      <c r="I3190" s="48">
        <v>17773.400000000001</v>
      </c>
      <c r="J3190" s="48">
        <v>5457.15</v>
      </c>
      <c r="K3190" s="48">
        <v>13580.36</v>
      </c>
      <c r="L3190" s="48">
        <v>18437.47</v>
      </c>
      <c r="M3190" s="48">
        <v>11929.31</v>
      </c>
      <c r="N3190" s="48">
        <v>17880.490000000002</v>
      </c>
      <c r="O3190" s="48">
        <v>26065.73</v>
      </c>
      <c r="P3190" s="48">
        <v>8520.9699999999993</v>
      </c>
      <c r="Q3190" s="48">
        <v>19745.21</v>
      </c>
      <c r="R3190" s="48">
        <v>21211.54</v>
      </c>
      <c r="S3190" s="48">
        <v>29258.53</v>
      </c>
      <c r="T3190" s="48">
        <v>12637.4</v>
      </c>
      <c r="U3190" s="48">
        <v>1844.39</v>
      </c>
      <c r="V3190" s="48">
        <v>11483.55</v>
      </c>
      <c r="W3190" s="48">
        <v>9528.61</v>
      </c>
      <c r="X3190" s="48">
        <v>11885.45</v>
      </c>
      <c r="Y3190" s="48">
        <v>22345.46</v>
      </c>
      <c r="Z3190" s="48">
        <v>31261.73</v>
      </c>
    </row>
    <row r="3191" spans="1:26">
      <c r="A3191" s="48">
        <v>749712</v>
      </c>
      <c r="B3191" s="49" t="s">
        <v>10074</v>
      </c>
      <c r="C3191" s="49" t="s">
        <v>10075</v>
      </c>
      <c r="D3191" s="49" t="s">
        <v>10076</v>
      </c>
      <c r="E3191" s="48">
        <v>50889.96</v>
      </c>
      <c r="F3191" s="48">
        <v>56633.13</v>
      </c>
      <c r="G3191" s="48">
        <v>77059.45</v>
      </c>
      <c r="H3191" s="48">
        <v>55031.11</v>
      </c>
      <c r="I3191" s="48">
        <v>47279.85</v>
      </c>
      <c r="J3191" s="48">
        <v>41547.75</v>
      </c>
      <c r="K3191" s="48">
        <v>39180.67</v>
      </c>
      <c r="L3191" s="48">
        <v>82661.66</v>
      </c>
      <c r="M3191" s="48">
        <v>71467.55</v>
      </c>
      <c r="N3191" s="48">
        <v>53753.16</v>
      </c>
      <c r="O3191" s="48">
        <v>94505.94</v>
      </c>
      <c r="P3191" s="48">
        <v>6208.01</v>
      </c>
      <c r="Q3191" s="48">
        <v>4753.58</v>
      </c>
      <c r="R3191" s="48">
        <v>7949.16</v>
      </c>
      <c r="S3191" s="48">
        <v>31977.85</v>
      </c>
      <c r="T3191" s="48">
        <v>3588.75</v>
      </c>
      <c r="U3191" s="48">
        <v>613.16</v>
      </c>
      <c r="V3191" s="50"/>
      <c r="W3191" s="48">
        <v>16157.77</v>
      </c>
      <c r="X3191" s="48">
        <v>7300.32</v>
      </c>
      <c r="Y3191" s="48">
        <v>10532.79</v>
      </c>
      <c r="Z3191" s="48">
        <v>14002.97</v>
      </c>
    </row>
    <row r="3192" spans="1:26">
      <c r="A3192" s="48">
        <v>754367</v>
      </c>
      <c r="B3192" s="49" t="s">
        <v>13599</v>
      </c>
      <c r="C3192" s="49" t="s">
        <v>13600</v>
      </c>
      <c r="D3192" s="49" t="s">
        <v>13601</v>
      </c>
      <c r="E3192" s="48">
        <v>18275.509999999998</v>
      </c>
      <c r="F3192" s="48">
        <v>23900.67</v>
      </c>
      <c r="G3192" s="48">
        <v>15124.46</v>
      </c>
      <c r="H3192" s="48">
        <v>10171.27</v>
      </c>
      <c r="I3192" s="48">
        <v>16838.47</v>
      </c>
      <c r="J3192" s="48">
        <v>9983.2800000000007</v>
      </c>
      <c r="K3192" s="48">
        <v>18565.509999999998</v>
      </c>
      <c r="L3192" s="48">
        <v>38005.040000000001</v>
      </c>
      <c r="M3192" s="48">
        <v>30966.85</v>
      </c>
      <c r="N3192" s="48">
        <v>20736.59</v>
      </c>
      <c r="O3192" s="48">
        <v>40702.14</v>
      </c>
      <c r="P3192" s="48">
        <v>17545.93</v>
      </c>
      <c r="Q3192" s="48">
        <v>18180.13</v>
      </c>
      <c r="R3192" s="48">
        <v>14207.9</v>
      </c>
      <c r="S3192" s="48">
        <v>12107.79</v>
      </c>
      <c r="T3192" s="48">
        <v>18738.62</v>
      </c>
      <c r="U3192" s="48">
        <v>11951.55</v>
      </c>
      <c r="V3192" s="48">
        <v>18260.689999999999</v>
      </c>
      <c r="W3192" s="48">
        <v>26463.42</v>
      </c>
      <c r="X3192" s="48">
        <v>19259.580000000002</v>
      </c>
      <c r="Y3192" s="48">
        <v>16369.06</v>
      </c>
      <c r="Z3192" s="48">
        <v>22984.080000000002</v>
      </c>
    </row>
    <row r="3193" spans="1:26">
      <c r="A3193" s="48">
        <v>753054</v>
      </c>
      <c r="B3193" s="49" t="s">
        <v>5915</v>
      </c>
      <c r="C3193" s="49" t="s">
        <v>5916</v>
      </c>
      <c r="D3193" s="49" t="s">
        <v>5917</v>
      </c>
      <c r="E3193" s="48">
        <v>41300.959999999999</v>
      </c>
      <c r="F3193" s="48">
        <v>42391.07</v>
      </c>
      <c r="G3193" s="48">
        <v>48649.18</v>
      </c>
      <c r="H3193" s="48">
        <v>39012.910000000003</v>
      </c>
      <c r="I3193" s="48">
        <v>46474.14</v>
      </c>
      <c r="J3193" s="48">
        <v>47895.16</v>
      </c>
      <c r="K3193" s="48">
        <v>46904.19</v>
      </c>
      <c r="L3193" s="48">
        <v>41368.080000000002</v>
      </c>
      <c r="M3193" s="48">
        <v>62382.54</v>
      </c>
      <c r="N3193" s="48">
        <v>40398.980000000003</v>
      </c>
      <c r="O3193" s="48">
        <v>60673.54</v>
      </c>
      <c r="P3193" s="48">
        <v>35979.96</v>
      </c>
      <c r="Q3193" s="48">
        <v>28753.64</v>
      </c>
      <c r="R3193" s="48">
        <v>42818.3</v>
      </c>
      <c r="S3193" s="48">
        <v>59015.33</v>
      </c>
      <c r="T3193" s="48">
        <v>49874.31</v>
      </c>
      <c r="U3193" s="48">
        <v>65551.12</v>
      </c>
      <c r="V3193" s="48">
        <v>49436.9</v>
      </c>
      <c r="W3193" s="48">
        <v>27057.02</v>
      </c>
      <c r="X3193" s="48">
        <v>37819.43</v>
      </c>
      <c r="Y3193" s="48">
        <v>33284.230000000003</v>
      </c>
      <c r="Z3193" s="48">
        <v>35492.550000000003</v>
      </c>
    </row>
    <row r="3194" spans="1:26">
      <c r="A3194" s="48">
        <v>750586</v>
      </c>
      <c r="B3194" s="49" t="s">
        <v>11649</v>
      </c>
      <c r="C3194" s="49" t="s">
        <v>11650</v>
      </c>
      <c r="D3194" s="49" t="s">
        <v>11651</v>
      </c>
      <c r="E3194" s="48">
        <v>21257.53</v>
      </c>
      <c r="F3194" s="48">
        <v>33001.81</v>
      </c>
      <c r="G3194" s="48">
        <v>28413.72</v>
      </c>
      <c r="H3194" s="48">
        <v>23407.57</v>
      </c>
      <c r="I3194" s="48">
        <v>31691.83</v>
      </c>
      <c r="J3194" s="48">
        <v>26594.66</v>
      </c>
      <c r="K3194" s="48">
        <v>31119.79</v>
      </c>
      <c r="L3194" s="48">
        <v>35259.89</v>
      </c>
      <c r="M3194" s="48">
        <v>51752.34</v>
      </c>
      <c r="N3194" s="48">
        <v>46461.11</v>
      </c>
      <c r="O3194" s="48">
        <v>60384.54</v>
      </c>
      <c r="P3194" s="48">
        <v>19522.810000000001</v>
      </c>
      <c r="Q3194" s="48">
        <v>22888.799999999999</v>
      </c>
      <c r="R3194" s="48">
        <v>25921.79</v>
      </c>
      <c r="S3194" s="48">
        <v>35061.339999999997</v>
      </c>
      <c r="T3194" s="48">
        <v>41318.449999999997</v>
      </c>
      <c r="U3194" s="48">
        <v>29770.05</v>
      </c>
      <c r="V3194" s="48">
        <v>32290.15</v>
      </c>
      <c r="W3194" s="48">
        <v>23557.599999999999</v>
      </c>
      <c r="X3194" s="48">
        <v>31685.7</v>
      </c>
      <c r="Y3194" s="48">
        <v>31713.17</v>
      </c>
      <c r="Z3194" s="48">
        <v>35781.040000000001</v>
      </c>
    </row>
    <row r="3195" spans="1:26">
      <c r="A3195" s="48">
        <v>751415</v>
      </c>
      <c r="B3195" s="49" t="s">
        <v>8060</v>
      </c>
      <c r="C3195" s="49" t="s">
        <v>8061</v>
      </c>
      <c r="D3195" s="49" t="s">
        <v>8062</v>
      </c>
      <c r="E3195" s="48">
        <v>52976.29</v>
      </c>
      <c r="F3195" s="48">
        <v>61736.54</v>
      </c>
      <c r="G3195" s="48">
        <v>55448.39</v>
      </c>
      <c r="H3195" s="48">
        <v>24279.57</v>
      </c>
      <c r="I3195" s="48">
        <v>38864.980000000003</v>
      </c>
      <c r="J3195" s="48">
        <v>40430.959999999999</v>
      </c>
      <c r="K3195" s="48">
        <v>38845.01</v>
      </c>
      <c r="L3195" s="48">
        <v>55127.43</v>
      </c>
      <c r="M3195" s="48">
        <v>69567.820000000007</v>
      </c>
      <c r="N3195" s="48">
        <v>54658.39</v>
      </c>
      <c r="O3195" s="48">
        <v>45677.23</v>
      </c>
      <c r="P3195" s="48">
        <v>51264.77</v>
      </c>
      <c r="Q3195" s="48">
        <v>42325.14</v>
      </c>
      <c r="R3195" s="48">
        <v>50088.14</v>
      </c>
      <c r="S3195" s="48">
        <v>26792.12</v>
      </c>
      <c r="T3195" s="48">
        <v>47667.01</v>
      </c>
      <c r="U3195" s="48">
        <v>46554.02</v>
      </c>
      <c r="V3195" s="48">
        <v>39293.089999999997</v>
      </c>
      <c r="W3195" s="48">
        <v>35494.81</v>
      </c>
      <c r="X3195" s="48">
        <v>42992.52</v>
      </c>
      <c r="Y3195" s="48">
        <v>49304.98</v>
      </c>
      <c r="Z3195" s="48">
        <v>29767.39</v>
      </c>
    </row>
    <row r="3196" spans="1:26">
      <c r="A3196" s="48">
        <v>752643</v>
      </c>
      <c r="B3196" s="49" t="s">
        <v>4012</v>
      </c>
      <c r="C3196" s="49" t="s">
        <v>4013</v>
      </c>
      <c r="D3196" s="49" t="s">
        <v>4014</v>
      </c>
      <c r="E3196" s="48">
        <v>63982.73</v>
      </c>
      <c r="F3196" s="48">
        <v>79928.89</v>
      </c>
      <c r="G3196" s="48">
        <v>51765.27</v>
      </c>
      <c r="H3196" s="48">
        <v>13532.34</v>
      </c>
      <c r="I3196" s="48">
        <v>45754.16</v>
      </c>
      <c r="J3196" s="48">
        <v>31398.81</v>
      </c>
      <c r="K3196" s="48">
        <v>33147.839999999997</v>
      </c>
      <c r="L3196" s="48">
        <v>63028.63</v>
      </c>
      <c r="M3196" s="48">
        <v>52582.34</v>
      </c>
      <c r="N3196" s="48">
        <v>39527.89</v>
      </c>
      <c r="O3196" s="48">
        <v>53631.33</v>
      </c>
      <c r="P3196" s="48">
        <v>56171.08</v>
      </c>
      <c r="Q3196" s="48">
        <v>50034.39</v>
      </c>
      <c r="R3196" s="48">
        <v>41964.38</v>
      </c>
      <c r="S3196" s="48">
        <v>24899.46</v>
      </c>
      <c r="T3196" s="48">
        <v>47811.839999999997</v>
      </c>
      <c r="U3196" s="48">
        <v>44773.52</v>
      </c>
      <c r="V3196" s="48">
        <v>40527.74</v>
      </c>
      <c r="W3196" s="48">
        <v>36995.42</v>
      </c>
      <c r="X3196" s="48">
        <v>30256.65</v>
      </c>
      <c r="Y3196" s="48">
        <v>29137.75</v>
      </c>
      <c r="Z3196" s="48">
        <v>31684.18</v>
      </c>
    </row>
    <row r="3197" spans="1:26">
      <c r="A3197" s="48">
        <v>753633</v>
      </c>
      <c r="B3197" s="49" t="s">
        <v>19844</v>
      </c>
      <c r="C3197" s="49" t="s">
        <v>19845</v>
      </c>
      <c r="D3197" s="49" t="s">
        <v>19846</v>
      </c>
      <c r="E3197" s="48">
        <v>16537.439999999999</v>
      </c>
      <c r="F3197" s="48">
        <v>61966.62</v>
      </c>
      <c r="G3197" s="50"/>
      <c r="H3197" s="50"/>
      <c r="I3197" s="48">
        <v>6715.16</v>
      </c>
      <c r="J3197" s="48">
        <v>67053.649999999994</v>
      </c>
      <c r="K3197" s="48">
        <v>3586.08</v>
      </c>
      <c r="L3197" s="48">
        <v>9554.26</v>
      </c>
      <c r="M3197" s="48">
        <v>38291.99</v>
      </c>
      <c r="N3197" s="50"/>
      <c r="O3197" s="50"/>
      <c r="P3197" s="48">
        <v>20102.009999999998</v>
      </c>
      <c r="Q3197" s="48">
        <v>52152.7</v>
      </c>
      <c r="R3197" s="50"/>
      <c r="S3197" s="50"/>
      <c r="T3197" s="48">
        <v>318.05</v>
      </c>
      <c r="U3197" s="48">
        <v>84593.34</v>
      </c>
      <c r="V3197" s="48">
        <v>477.25</v>
      </c>
      <c r="W3197" s="48">
        <v>483.03</v>
      </c>
      <c r="X3197" s="48">
        <v>25466.46</v>
      </c>
      <c r="Y3197" s="50"/>
      <c r="Z3197" s="50"/>
    </row>
    <row r="3198" spans="1:26">
      <c r="A3198" s="48">
        <v>749643</v>
      </c>
      <c r="B3198" s="49" t="s">
        <v>9024</v>
      </c>
      <c r="C3198" s="49" t="s">
        <v>9025</v>
      </c>
      <c r="D3198" s="49" t="s">
        <v>9026</v>
      </c>
      <c r="E3198" s="48">
        <v>51412.23</v>
      </c>
      <c r="F3198" s="48">
        <v>63545.46</v>
      </c>
      <c r="G3198" s="48">
        <v>45200.07</v>
      </c>
      <c r="H3198" s="48">
        <v>26284.560000000001</v>
      </c>
      <c r="I3198" s="48">
        <v>33706.800000000003</v>
      </c>
      <c r="J3198" s="48">
        <v>47746.14</v>
      </c>
      <c r="K3198" s="48">
        <v>29743.72</v>
      </c>
      <c r="L3198" s="48">
        <v>49639.24</v>
      </c>
      <c r="M3198" s="48">
        <v>53018.27</v>
      </c>
      <c r="N3198" s="48">
        <v>43267.05</v>
      </c>
      <c r="O3198" s="48">
        <v>62843.61</v>
      </c>
      <c r="P3198" s="48">
        <v>51927.49</v>
      </c>
      <c r="Q3198" s="48">
        <v>44301.37</v>
      </c>
      <c r="R3198" s="48">
        <v>36544.79</v>
      </c>
      <c r="S3198" s="48">
        <v>34973.26</v>
      </c>
      <c r="T3198" s="48">
        <v>39311.71</v>
      </c>
      <c r="U3198" s="48">
        <v>59146.21</v>
      </c>
      <c r="V3198" s="48">
        <v>32300.97</v>
      </c>
      <c r="W3198" s="48">
        <v>35745.93</v>
      </c>
      <c r="X3198" s="48">
        <v>30498.67</v>
      </c>
      <c r="Y3198" s="48">
        <v>32880.449999999997</v>
      </c>
      <c r="Z3198" s="48">
        <v>36592.769999999997</v>
      </c>
    </row>
    <row r="3199" spans="1:26">
      <c r="A3199" s="48">
        <v>755344</v>
      </c>
      <c r="B3199" s="49" t="s">
        <v>8821</v>
      </c>
      <c r="C3199" s="49" t="s">
        <v>8822</v>
      </c>
      <c r="D3199" s="49" t="s">
        <v>8823</v>
      </c>
      <c r="E3199" s="48">
        <v>9347.24</v>
      </c>
      <c r="F3199" s="48">
        <v>22863.599999999999</v>
      </c>
      <c r="G3199" s="48">
        <v>6494.17</v>
      </c>
      <c r="H3199" s="48">
        <v>6573.16</v>
      </c>
      <c r="I3199" s="48">
        <v>14630.38</v>
      </c>
      <c r="J3199" s="48">
        <v>5932.16</v>
      </c>
      <c r="K3199" s="48">
        <v>16852.46</v>
      </c>
      <c r="L3199" s="48">
        <v>53538.32</v>
      </c>
      <c r="M3199" s="48">
        <v>60670.559999999998</v>
      </c>
      <c r="N3199" s="48">
        <v>57062.49</v>
      </c>
      <c r="O3199" s="48">
        <v>69754.86</v>
      </c>
      <c r="P3199" s="48">
        <v>7128.38</v>
      </c>
      <c r="Q3199" s="48">
        <v>14890.32</v>
      </c>
      <c r="R3199" s="48">
        <v>2445.2600000000002</v>
      </c>
      <c r="S3199" s="48">
        <v>2494.19</v>
      </c>
      <c r="T3199" s="48">
        <v>13374.73</v>
      </c>
      <c r="U3199" s="48">
        <v>3709.99</v>
      </c>
      <c r="V3199" s="48">
        <v>15568.32</v>
      </c>
      <c r="W3199" s="48">
        <v>36513.269999999997</v>
      </c>
      <c r="X3199" s="48">
        <v>49300.08</v>
      </c>
      <c r="Y3199" s="48">
        <v>64744.639999999999</v>
      </c>
      <c r="Z3199" s="48">
        <v>51880.82</v>
      </c>
    </row>
    <row r="3200" spans="1:26">
      <c r="A3200" s="48">
        <v>751506</v>
      </c>
      <c r="B3200" s="49" t="s">
        <v>7651</v>
      </c>
      <c r="C3200" s="49" t="s">
        <v>7652</v>
      </c>
      <c r="D3200" s="49" t="s">
        <v>7653</v>
      </c>
      <c r="E3200" s="48">
        <v>119677.41</v>
      </c>
      <c r="F3200" s="48">
        <v>165893.98000000001</v>
      </c>
      <c r="G3200" s="48">
        <v>106944.88</v>
      </c>
      <c r="H3200" s="48">
        <v>67093.48</v>
      </c>
      <c r="I3200" s="48">
        <v>79510.97</v>
      </c>
      <c r="J3200" s="48">
        <v>88884.96</v>
      </c>
      <c r="K3200" s="48">
        <v>129203.68</v>
      </c>
      <c r="L3200" s="48">
        <v>188536.98</v>
      </c>
      <c r="M3200" s="48">
        <v>165234.66</v>
      </c>
      <c r="N3200" s="48">
        <v>124868.91</v>
      </c>
      <c r="O3200" s="48">
        <v>172965.8</v>
      </c>
      <c r="P3200" s="48">
        <v>140642.16</v>
      </c>
      <c r="Q3200" s="48">
        <v>137432.64000000001</v>
      </c>
      <c r="R3200" s="48">
        <v>122802.37</v>
      </c>
      <c r="S3200" s="48">
        <v>121828.34</v>
      </c>
      <c r="T3200" s="48">
        <v>114534.53</v>
      </c>
      <c r="U3200" s="48">
        <v>140211.98000000001</v>
      </c>
      <c r="V3200" s="48">
        <v>169533.61</v>
      </c>
      <c r="W3200" s="48">
        <v>136656.16</v>
      </c>
      <c r="X3200" s="48">
        <v>113951.64</v>
      </c>
      <c r="Y3200" s="48">
        <v>102021.38</v>
      </c>
      <c r="Z3200" s="48">
        <v>89106.32</v>
      </c>
    </row>
    <row r="3201" spans="1:26">
      <c r="A3201" s="48">
        <v>753306</v>
      </c>
      <c r="B3201" s="49" t="s">
        <v>9555</v>
      </c>
      <c r="C3201" s="49" t="s">
        <v>9556</v>
      </c>
      <c r="D3201" s="49" t="s">
        <v>9557</v>
      </c>
      <c r="E3201" s="48">
        <v>297024.81</v>
      </c>
      <c r="F3201" s="48">
        <v>315411.56</v>
      </c>
      <c r="G3201" s="48">
        <v>289817.31</v>
      </c>
      <c r="H3201" s="48">
        <v>227027.22</v>
      </c>
      <c r="I3201" s="48">
        <v>298139.12</v>
      </c>
      <c r="J3201" s="48">
        <v>213870.75</v>
      </c>
      <c r="K3201" s="48">
        <v>349139.25</v>
      </c>
      <c r="L3201" s="48">
        <v>397397.81</v>
      </c>
      <c r="M3201" s="48">
        <v>430688.44</v>
      </c>
      <c r="N3201" s="48">
        <v>441428.59</v>
      </c>
      <c r="O3201" s="48">
        <v>403184.16</v>
      </c>
      <c r="P3201" s="48">
        <v>279708.21999999997</v>
      </c>
      <c r="Q3201" s="48">
        <v>222075.41</v>
      </c>
      <c r="R3201" s="48">
        <v>256413.58</v>
      </c>
      <c r="S3201" s="48">
        <v>316172.06</v>
      </c>
      <c r="T3201" s="48">
        <v>349061.56</v>
      </c>
      <c r="U3201" s="48">
        <v>282151.69</v>
      </c>
      <c r="V3201" s="48">
        <v>375850.34</v>
      </c>
      <c r="W3201" s="48">
        <v>243109.44</v>
      </c>
      <c r="X3201" s="48">
        <v>258227.44</v>
      </c>
      <c r="Y3201" s="48">
        <v>321141.59000000003</v>
      </c>
      <c r="Z3201" s="48">
        <v>211587.84</v>
      </c>
    </row>
    <row r="3202" spans="1:26">
      <c r="A3202" s="48">
        <v>753562</v>
      </c>
      <c r="B3202" s="49" t="s">
        <v>12954</v>
      </c>
      <c r="C3202" s="49" t="s">
        <v>12955</v>
      </c>
      <c r="D3202" s="49" t="s">
        <v>12956</v>
      </c>
      <c r="E3202" s="48">
        <v>90608.13</v>
      </c>
      <c r="F3202" s="48">
        <v>124616.98</v>
      </c>
      <c r="G3202" s="48">
        <v>100266.45</v>
      </c>
      <c r="H3202" s="48">
        <v>45632.03</v>
      </c>
      <c r="I3202" s="48">
        <v>93864.34</v>
      </c>
      <c r="J3202" s="48">
        <v>70704.78</v>
      </c>
      <c r="K3202" s="48">
        <v>111217.76</v>
      </c>
      <c r="L3202" s="48">
        <v>190991.5</v>
      </c>
      <c r="M3202" s="48">
        <v>197000.02</v>
      </c>
      <c r="N3202" s="48">
        <v>134051.19</v>
      </c>
      <c r="O3202" s="48">
        <v>200793.97</v>
      </c>
      <c r="P3202" s="48">
        <v>97164.82</v>
      </c>
      <c r="Q3202" s="48">
        <v>77745.8</v>
      </c>
      <c r="R3202" s="48">
        <v>82466.2</v>
      </c>
      <c r="S3202" s="48">
        <v>65193.15</v>
      </c>
      <c r="T3202" s="48">
        <v>110248.68</v>
      </c>
      <c r="U3202" s="48">
        <v>89106.06</v>
      </c>
      <c r="V3202" s="48">
        <v>121076.27</v>
      </c>
      <c r="W3202" s="48">
        <v>141835.29999999999</v>
      </c>
      <c r="X3202" s="48">
        <v>116405.23</v>
      </c>
      <c r="Y3202" s="48">
        <v>109287.34</v>
      </c>
      <c r="Z3202" s="48">
        <v>114104.74</v>
      </c>
    </row>
    <row r="3203" spans="1:26">
      <c r="A3203" s="48">
        <v>754423</v>
      </c>
      <c r="B3203" s="49" t="s">
        <v>10424</v>
      </c>
      <c r="C3203" s="49" t="s">
        <v>10425</v>
      </c>
      <c r="D3203" s="49" t="s">
        <v>10426</v>
      </c>
      <c r="E3203" s="48">
        <v>44950.3</v>
      </c>
      <c r="F3203" s="48">
        <v>103391.96</v>
      </c>
      <c r="G3203" s="48">
        <v>100984.91</v>
      </c>
      <c r="H3203" s="48">
        <v>33639.910000000003</v>
      </c>
      <c r="I3203" s="48">
        <v>47342.41</v>
      </c>
      <c r="J3203" s="48">
        <v>53792.57</v>
      </c>
      <c r="K3203" s="48">
        <v>76240.2</v>
      </c>
      <c r="L3203" s="48">
        <v>64779.95</v>
      </c>
      <c r="M3203" s="48">
        <v>56041.47</v>
      </c>
      <c r="N3203" s="48">
        <v>64532.78</v>
      </c>
      <c r="O3203" s="48">
        <v>103619.97</v>
      </c>
      <c r="P3203" s="48">
        <v>60718.58</v>
      </c>
      <c r="Q3203" s="48">
        <v>99603.03</v>
      </c>
      <c r="R3203" s="48">
        <v>140478.39000000001</v>
      </c>
      <c r="S3203" s="48">
        <v>74922.679999999993</v>
      </c>
      <c r="T3203" s="48">
        <v>77519.37</v>
      </c>
      <c r="U3203" s="48">
        <v>95514.84</v>
      </c>
      <c r="V3203" s="48">
        <v>131093.85999999999</v>
      </c>
      <c r="W3203" s="48">
        <v>779.48</v>
      </c>
      <c r="X3203" s="48">
        <v>9480.0400000000009</v>
      </c>
      <c r="Y3203" s="48">
        <v>51512.2</v>
      </c>
      <c r="Z3203" s="48">
        <v>70067.86</v>
      </c>
    </row>
    <row r="3204" spans="1:26">
      <c r="A3204" s="48">
        <v>754550</v>
      </c>
      <c r="B3204" s="49" t="s">
        <v>9805</v>
      </c>
      <c r="C3204" s="49" t="s">
        <v>9806</v>
      </c>
      <c r="D3204" s="49" t="s">
        <v>9807</v>
      </c>
      <c r="E3204" s="48">
        <v>54350.09</v>
      </c>
      <c r="F3204" s="48">
        <v>60905.29</v>
      </c>
      <c r="G3204" s="48">
        <v>64044.37</v>
      </c>
      <c r="H3204" s="48">
        <v>43386.96</v>
      </c>
      <c r="I3204" s="48">
        <v>30237.63</v>
      </c>
      <c r="J3204" s="48">
        <v>18211.400000000001</v>
      </c>
      <c r="K3204" s="48">
        <v>25720.53</v>
      </c>
      <c r="L3204" s="48">
        <v>35436.76</v>
      </c>
      <c r="M3204" s="48">
        <v>52642.16</v>
      </c>
      <c r="N3204" s="48">
        <v>45236</v>
      </c>
      <c r="O3204" s="48">
        <v>61778.38</v>
      </c>
      <c r="P3204" s="48">
        <v>50848.18</v>
      </c>
      <c r="Q3204" s="48">
        <v>43440.7</v>
      </c>
      <c r="R3204" s="48">
        <v>53129.46</v>
      </c>
      <c r="S3204" s="48">
        <v>66205.259999999995</v>
      </c>
      <c r="T3204" s="48">
        <v>33340.01</v>
      </c>
      <c r="U3204" s="48">
        <v>20909.5</v>
      </c>
      <c r="V3204" s="48">
        <v>24704.9</v>
      </c>
      <c r="W3204" s="48">
        <v>23526.55</v>
      </c>
      <c r="X3204" s="48">
        <v>35109.5</v>
      </c>
      <c r="Y3204" s="48">
        <v>39526.06</v>
      </c>
      <c r="Z3204" s="48">
        <v>39335.96</v>
      </c>
    </row>
    <row r="3205" spans="1:26">
      <c r="A3205" s="48">
        <v>753000</v>
      </c>
      <c r="B3205" s="49" t="s">
        <v>11477</v>
      </c>
      <c r="C3205" s="49" t="s">
        <v>11478</v>
      </c>
      <c r="D3205" s="49" t="s">
        <v>11479</v>
      </c>
      <c r="E3205" s="48">
        <v>33951.919999999998</v>
      </c>
      <c r="F3205" s="48">
        <v>56548.46</v>
      </c>
      <c r="G3205" s="48">
        <v>43522.12</v>
      </c>
      <c r="H3205" s="48">
        <v>18125.419999999998</v>
      </c>
      <c r="I3205" s="48">
        <v>24219.63</v>
      </c>
      <c r="J3205" s="48">
        <v>26488.65</v>
      </c>
      <c r="K3205" s="48">
        <v>28654.74</v>
      </c>
      <c r="L3205" s="48">
        <v>67049.58</v>
      </c>
      <c r="M3205" s="48">
        <v>67593.73</v>
      </c>
      <c r="N3205" s="48">
        <v>33207.089999999997</v>
      </c>
      <c r="O3205" s="48">
        <v>63678.61</v>
      </c>
      <c r="P3205" s="48">
        <v>41281.26</v>
      </c>
      <c r="Q3205" s="48">
        <v>41337.43</v>
      </c>
      <c r="R3205" s="48">
        <v>39388.769999999997</v>
      </c>
      <c r="S3205" s="48">
        <v>25817.78</v>
      </c>
      <c r="T3205" s="48">
        <v>34667.82</v>
      </c>
      <c r="U3205" s="48">
        <v>38022.57</v>
      </c>
      <c r="V3205" s="48">
        <v>35838.120000000003</v>
      </c>
      <c r="W3205" s="48">
        <v>26931.89</v>
      </c>
      <c r="X3205" s="48">
        <v>31729.63</v>
      </c>
      <c r="Y3205" s="48">
        <v>29838.32</v>
      </c>
      <c r="Z3205" s="48">
        <v>27909.34</v>
      </c>
    </row>
    <row r="3206" spans="1:26">
      <c r="A3206" s="48">
        <v>749115</v>
      </c>
      <c r="B3206" s="49" t="s">
        <v>19847</v>
      </c>
      <c r="C3206" s="49" t="s">
        <v>11436</v>
      </c>
      <c r="D3206" s="49" t="s">
        <v>19848</v>
      </c>
      <c r="E3206" s="48">
        <v>28693.81</v>
      </c>
      <c r="F3206" s="48">
        <v>25998.75</v>
      </c>
      <c r="G3206" s="48">
        <v>28204.880000000001</v>
      </c>
      <c r="H3206" s="48">
        <v>19855.599999999999</v>
      </c>
      <c r="I3206" s="48">
        <v>11183.31</v>
      </c>
      <c r="J3206" s="48">
        <v>15641.41</v>
      </c>
      <c r="K3206" s="48">
        <v>14997.4</v>
      </c>
      <c r="L3206" s="48">
        <v>70259.95</v>
      </c>
      <c r="M3206" s="48">
        <v>69436.960000000006</v>
      </c>
      <c r="N3206" s="48">
        <v>39906.11</v>
      </c>
      <c r="O3206" s="48">
        <v>56416.57</v>
      </c>
      <c r="P3206" s="48">
        <v>20945.509999999998</v>
      </c>
      <c r="Q3206" s="48">
        <v>16345.18</v>
      </c>
      <c r="R3206" s="48">
        <v>22573.3</v>
      </c>
      <c r="S3206" s="48">
        <v>16564.18</v>
      </c>
      <c r="T3206" s="48">
        <v>5324.88</v>
      </c>
      <c r="U3206" s="48">
        <v>14568.49</v>
      </c>
      <c r="V3206" s="48">
        <v>9201.69</v>
      </c>
      <c r="W3206" s="48">
        <v>79372.42</v>
      </c>
      <c r="X3206" s="48">
        <v>73239.48</v>
      </c>
      <c r="Y3206" s="48">
        <v>21978.74</v>
      </c>
      <c r="Z3206" s="48">
        <v>21694.240000000002</v>
      </c>
    </row>
    <row r="3207" spans="1:26">
      <c r="A3207" s="48">
        <v>753220</v>
      </c>
      <c r="B3207" s="49" t="s">
        <v>12275</v>
      </c>
      <c r="C3207" s="49" t="s">
        <v>12276</v>
      </c>
      <c r="D3207" s="49" t="s">
        <v>12277</v>
      </c>
      <c r="E3207" s="48">
        <v>15937.41</v>
      </c>
      <c r="F3207" s="48">
        <v>37306.89</v>
      </c>
      <c r="G3207" s="48">
        <v>43337.05</v>
      </c>
      <c r="H3207" s="48">
        <v>6698.19</v>
      </c>
      <c r="I3207" s="48">
        <v>21421.54</v>
      </c>
      <c r="J3207" s="48">
        <v>38383.949999999997</v>
      </c>
      <c r="K3207" s="48">
        <v>16080.42</v>
      </c>
      <c r="L3207" s="48">
        <v>31797.83</v>
      </c>
      <c r="M3207" s="48">
        <v>54616.33</v>
      </c>
      <c r="N3207" s="48">
        <v>10140.25</v>
      </c>
      <c r="O3207" s="48">
        <v>23426.59</v>
      </c>
      <c r="P3207" s="48">
        <v>10661.65</v>
      </c>
      <c r="Q3207" s="48">
        <v>21334.85</v>
      </c>
      <c r="R3207" s="48">
        <v>46601.04</v>
      </c>
      <c r="S3207" s="48">
        <v>1942.47</v>
      </c>
      <c r="T3207" s="48">
        <v>22553.17</v>
      </c>
      <c r="U3207" s="48">
        <v>41109.980000000003</v>
      </c>
      <c r="V3207" s="48">
        <v>3296.31</v>
      </c>
      <c r="W3207" s="48">
        <v>24408.09</v>
      </c>
      <c r="X3207" s="48">
        <v>54669.98</v>
      </c>
      <c r="Y3207" s="48">
        <v>1959.74</v>
      </c>
      <c r="Z3207" s="48">
        <v>16627.150000000001</v>
      </c>
    </row>
    <row r="3208" spans="1:26">
      <c r="A3208" s="48">
        <v>753883</v>
      </c>
      <c r="B3208" s="49" t="s">
        <v>13295</v>
      </c>
      <c r="C3208" s="49" t="s">
        <v>13296</v>
      </c>
      <c r="D3208" s="49" t="s">
        <v>13297</v>
      </c>
      <c r="E3208" s="48">
        <v>24048.59</v>
      </c>
      <c r="F3208" s="48">
        <v>48616.28</v>
      </c>
      <c r="G3208" s="48">
        <v>5984.16</v>
      </c>
      <c r="H3208" s="48">
        <v>4134.1000000000004</v>
      </c>
      <c r="I3208" s="48">
        <v>11167.28</v>
      </c>
      <c r="J3208" s="48">
        <v>16688.43</v>
      </c>
      <c r="K3208" s="48">
        <v>37163.949999999997</v>
      </c>
      <c r="L3208" s="48">
        <v>56914.48</v>
      </c>
      <c r="M3208" s="48">
        <v>39690.050000000003</v>
      </c>
      <c r="N3208" s="48">
        <v>33177.910000000003</v>
      </c>
      <c r="O3208" s="48">
        <v>33491.89</v>
      </c>
      <c r="P3208" s="48">
        <v>23188.21</v>
      </c>
      <c r="Q3208" s="48">
        <v>33455.360000000001</v>
      </c>
      <c r="R3208" s="48">
        <v>435.02</v>
      </c>
      <c r="S3208" s="48">
        <v>514.66</v>
      </c>
      <c r="T3208" s="48">
        <v>8241.7000000000007</v>
      </c>
      <c r="U3208" s="48">
        <v>17284.47</v>
      </c>
      <c r="V3208" s="48">
        <v>33396.15</v>
      </c>
      <c r="W3208" s="48">
        <v>50123.94</v>
      </c>
      <c r="X3208" s="48">
        <v>37117.129999999997</v>
      </c>
      <c r="Y3208" s="48">
        <v>28462.11</v>
      </c>
      <c r="Z3208" s="48">
        <v>24279.62</v>
      </c>
    </row>
    <row r="3209" spans="1:26">
      <c r="A3209" s="48">
        <v>753247</v>
      </c>
      <c r="B3209" s="49" t="s">
        <v>19849</v>
      </c>
      <c r="C3209" s="49" t="s">
        <v>12614</v>
      </c>
      <c r="D3209" s="49" t="s">
        <v>19850</v>
      </c>
      <c r="E3209" s="48">
        <v>58455.29</v>
      </c>
      <c r="F3209" s="48">
        <v>77339.67</v>
      </c>
      <c r="G3209" s="48">
        <v>65046.51</v>
      </c>
      <c r="H3209" s="48">
        <v>41177.879999999997</v>
      </c>
      <c r="I3209" s="48">
        <v>59032.32</v>
      </c>
      <c r="J3209" s="48">
        <v>49413.1</v>
      </c>
      <c r="K3209" s="48">
        <v>47030</v>
      </c>
      <c r="L3209" s="48">
        <v>96606.22</v>
      </c>
      <c r="M3209" s="48">
        <v>98455.23</v>
      </c>
      <c r="N3209" s="48">
        <v>72195.59</v>
      </c>
      <c r="O3209" s="48">
        <v>93304.03</v>
      </c>
      <c r="P3209" s="48">
        <v>58355.28</v>
      </c>
      <c r="Q3209" s="48">
        <v>55709.3</v>
      </c>
      <c r="R3209" s="48">
        <v>55377.2</v>
      </c>
      <c r="S3209" s="48">
        <v>68265.87</v>
      </c>
      <c r="T3209" s="48">
        <v>69344.210000000006</v>
      </c>
      <c r="U3209" s="48">
        <v>57268.66</v>
      </c>
      <c r="V3209" s="48">
        <v>49567.54</v>
      </c>
      <c r="W3209" s="48">
        <v>66526.960000000006</v>
      </c>
      <c r="X3209" s="48">
        <v>58951.48</v>
      </c>
      <c r="Y3209" s="48">
        <v>57329.84</v>
      </c>
      <c r="Z3209" s="48">
        <v>52334.85</v>
      </c>
    </row>
    <row r="3210" spans="1:26">
      <c r="A3210" s="48">
        <v>750947</v>
      </c>
      <c r="B3210" s="49" t="s">
        <v>9603</v>
      </c>
      <c r="C3210" s="49" t="s">
        <v>9604</v>
      </c>
      <c r="D3210" s="49" t="s">
        <v>9605</v>
      </c>
      <c r="E3210" s="48">
        <v>23940.54</v>
      </c>
      <c r="F3210" s="48">
        <v>31156.76</v>
      </c>
      <c r="G3210" s="48">
        <v>13066.32</v>
      </c>
      <c r="H3210" s="48">
        <v>13365.32</v>
      </c>
      <c r="I3210" s="48">
        <v>24021.55</v>
      </c>
      <c r="J3210" s="48">
        <v>24694.54</v>
      </c>
      <c r="K3210" s="48">
        <v>24046.560000000001</v>
      </c>
      <c r="L3210" s="48">
        <v>24956.63</v>
      </c>
      <c r="M3210" s="48">
        <v>45701.05</v>
      </c>
      <c r="N3210" s="48">
        <v>22891.59</v>
      </c>
      <c r="O3210" s="48">
        <v>34451.82</v>
      </c>
      <c r="P3210" s="48">
        <v>21769.03</v>
      </c>
      <c r="Q3210" s="48">
        <v>24370.32</v>
      </c>
      <c r="R3210" s="48">
        <v>3359.14</v>
      </c>
      <c r="S3210" s="48">
        <v>19280.78</v>
      </c>
      <c r="T3210" s="48">
        <v>30396.38</v>
      </c>
      <c r="U3210" s="48">
        <v>25469.279999999999</v>
      </c>
      <c r="V3210" s="48">
        <v>25088.45</v>
      </c>
      <c r="W3210" s="48">
        <v>15820.81</v>
      </c>
      <c r="X3210" s="48">
        <v>28196.21</v>
      </c>
      <c r="Y3210" s="48">
        <v>18999.060000000001</v>
      </c>
      <c r="Z3210" s="48">
        <v>23290.68</v>
      </c>
    </row>
    <row r="3211" spans="1:26">
      <c r="A3211" s="48">
        <v>751867</v>
      </c>
      <c r="B3211" s="49" t="s">
        <v>19851</v>
      </c>
      <c r="C3211" s="49" t="s">
        <v>19852</v>
      </c>
      <c r="D3211" s="49" t="s">
        <v>19853</v>
      </c>
      <c r="E3211" s="48">
        <v>3907.12</v>
      </c>
      <c r="F3211" s="48">
        <v>63211.46</v>
      </c>
      <c r="G3211" s="48">
        <v>64224.56</v>
      </c>
      <c r="H3211" s="48">
        <v>9008.2099999999991</v>
      </c>
      <c r="I3211" s="48">
        <v>31250.720000000001</v>
      </c>
      <c r="J3211" s="48">
        <v>20501.52</v>
      </c>
      <c r="K3211" s="48">
        <v>32511.75</v>
      </c>
      <c r="L3211" s="48">
        <v>170716.79999999999</v>
      </c>
      <c r="M3211" s="48">
        <v>92200.06</v>
      </c>
      <c r="N3211" s="48">
        <v>88905.89</v>
      </c>
      <c r="O3211" s="48">
        <v>96127.96</v>
      </c>
      <c r="P3211" s="48">
        <v>591.79999999999995</v>
      </c>
      <c r="Q3211" s="48">
        <v>51821.53</v>
      </c>
      <c r="R3211" s="48">
        <v>61391.05</v>
      </c>
      <c r="S3211" s="48">
        <v>2491.08</v>
      </c>
      <c r="T3211" s="48">
        <v>34170.21</v>
      </c>
      <c r="U3211" s="48">
        <v>29644.14</v>
      </c>
      <c r="V3211" s="48">
        <v>32941.89</v>
      </c>
      <c r="W3211" s="48">
        <v>112871.49</v>
      </c>
      <c r="X3211" s="48">
        <v>56390.91</v>
      </c>
      <c r="Y3211" s="48">
        <v>55088.480000000003</v>
      </c>
      <c r="Z3211" s="48">
        <v>45618.11</v>
      </c>
    </row>
    <row r="3212" spans="1:26">
      <c r="A3212" s="48">
        <v>753479</v>
      </c>
      <c r="B3212" s="49" t="s">
        <v>19854</v>
      </c>
      <c r="C3212" s="49" t="s">
        <v>19855</v>
      </c>
      <c r="D3212" s="49" t="s">
        <v>19856</v>
      </c>
      <c r="E3212" s="48">
        <v>48976.98</v>
      </c>
      <c r="F3212" s="48">
        <v>34611.64</v>
      </c>
      <c r="G3212" s="48">
        <v>65508.38</v>
      </c>
      <c r="H3212" s="48">
        <v>37551.72</v>
      </c>
      <c r="I3212" s="48">
        <v>38101.85</v>
      </c>
      <c r="J3212" s="48">
        <v>32697.68</v>
      </c>
      <c r="K3212" s="48">
        <v>31488.720000000001</v>
      </c>
      <c r="L3212" s="48">
        <v>56774.21</v>
      </c>
      <c r="M3212" s="48">
        <v>66179.45</v>
      </c>
      <c r="N3212" s="48">
        <v>37650.730000000003</v>
      </c>
      <c r="O3212" s="48">
        <v>74957.61</v>
      </c>
      <c r="P3212" s="48">
        <v>43444.88</v>
      </c>
      <c r="Q3212" s="48">
        <v>35142.120000000003</v>
      </c>
      <c r="R3212" s="48">
        <v>58343.73</v>
      </c>
      <c r="S3212" s="48">
        <v>50243.88</v>
      </c>
      <c r="T3212" s="48">
        <v>47635.77</v>
      </c>
      <c r="U3212" s="48">
        <v>41468.5</v>
      </c>
      <c r="V3212" s="48">
        <v>28710.16</v>
      </c>
      <c r="W3212" s="48">
        <v>37730.800000000003</v>
      </c>
      <c r="X3212" s="48">
        <v>42693.74</v>
      </c>
      <c r="Y3212" s="48">
        <v>39290.79</v>
      </c>
      <c r="Z3212" s="48">
        <v>51360.05</v>
      </c>
    </row>
    <row r="3213" spans="1:26">
      <c r="A3213" s="48">
        <v>750733</v>
      </c>
      <c r="B3213" s="49" t="s">
        <v>9561</v>
      </c>
      <c r="C3213" s="49" t="s">
        <v>9562</v>
      </c>
      <c r="D3213" s="49" t="s">
        <v>9563</v>
      </c>
      <c r="E3213" s="48">
        <v>25039.73</v>
      </c>
      <c r="F3213" s="48">
        <v>26191.71</v>
      </c>
      <c r="G3213" s="48">
        <v>10294.299999999999</v>
      </c>
      <c r="H3213" s="48">
        <v>7029.19</v>
      </c>
      <c r="I3213" s="48">
        <v>7276.22</v>
      </c>
      <c r="J3213" s="48">
        <v>15503.4</v>
      </c>
      <c r="K3213" s="48">
        <v>8224.23</v>
      </c>
      <c r="L3213" s="48">
        <v>22999.59</v>
      </c>
      <c r="M3213" s="48">
        <v>24009.599999999999</v>
      </c>
      <c r="N3213" s="48">
        <v>13314.31</v>
      </c>
      <c r="O3213" s="48">
        <v>24312.639999999999</v>
      </c>
      <c r="P3213" s="48">
        <v>19536.46</v>
      </c>
      <c r="Q3213" s="48">
        <v>17792.38</v>
      </c>
      <c r="R3213" s="48">
        <v>5365.48</v>
      </c>
      <c r="S3213" s="48">
        <v>12367.11</v>
      </c>
      <c r="T3213" s="48">
        <v>6946.57</v>
      </c>
      <c r="U3213" s="48">
        <v>18882.59</v>
      </c>
      <c r="V3213" s="48">
        <v>9528.94</v>
      </c>
      <c r="W3213" s="48">
        <v>17745.88</v>
      </c>
      <c r="X3213" s="48">
        <v>14456.79</v>
      </c>
      <c r="Y3213" s="48">
        <v>10653.65</v>
      </c>
      <c r="Z3213" s="48">
        <v>16191.7</v>
      </c>
    </row>
    <row r="3214" spans="1:26">
      <c r="A3214" s="48">
        <v>753687</v>
      </c>
      <c r="B3214" s="49" t="s">
        <v>7450</v>
      </c>
      <c r="C3214" s="49" t="s">
        <v>7451</v>
      </c>
      <c r="D3214" s="49" t="s">
        <v>7452</v>
      </c>
      <c r="E3214" s="48">
        <v>102375.95</v>
      </c>
      <c r="F3214" s="48">
        <v>121506.39</v>
      </c>
      <c r="G3214" s="48">
        <v>93754.89</v>
      </c>
      <c r="H3214" s="48">
        <v>72090.36</v>
      </c>
      <c r="I3214" s="48">
        <v>74289.41</v>
      </c>
      <c r="J3214" s="48">
        <v>95041.91</v>
      </c>
      <c r="K3214" s="48">
        <v>65670.3</v>
      </c>
      <c r="L3214" s="48">
        <v>93278.84</v>
      </c>
      <c r="M3214" s="48">
        <v>86719.69</v>
      </c>
      <c r="N3214" s="48">
        <v>76150.5</v>
      </c>
      <c r="O3214" s="48">
        <v>79058.570000000007</v>
      </c>
      <c r="P3214" s="48">
        <v>101918.53</v>
      </c>
      <c r="Q3214" s="48">
        <v>93094.7</v>
      </c>
      <c r="R3214" s="48">
        <v>84135.93</v>
      </c>
      <c r="S3214" s="48">
        <v>113552.5</v>
      </c>
      <c r="T3214" s="48">
        <v>89900.74</v>
      </c>
      <c r="U3214" s="48">
        <v>109802.7</v>
      </c>
      <c r="V3214" s="48">
        <v>68356.12</v>
      </c>
      <c r="W3214" s="48">
        <v>58670.75</v>
      </c>
      <c r="X3214" s="48">
        <v>51355.59</v>
      </c>
      <c r="Y3214" s="48">
        <v>62341.45</v>
      </c>
      <c r="Z3214" s="48">
        <v>41996.39</v>
      </c>
    </row>
    <row r="3215" spans="1:26">
      <c r="A3215" s="48">
        <v>751517</v>
      </c>
      <c r="B3215" s="49" t="s">
        <v>12134</v>
      </c>
      <c r="C3215" s="49" t="s">
        <v>12135</v>
      </c>
      <c r="D3215" s="49" t="s">
        <v>12136</v>
      </c>
      <c r="E3215" s="48">
        <v>58155.51</v>
      </c>
      <c r="F3215" s="48">
        <v>58860.480000000003</v>
      </c>
      <c r="G3215" s="48">
        <v>75306.91</v>
      </c>
      <c r="H3215" s="48">
        <v>34401.879999999997</v>
      </c>
      <c r="I3215" s="48">
        <v>44951.17</v>
      </c>
      <c r="J3215" s="48">
        <v>46424.17</v>
      </c>
      <c r="K3215" s="48">
        <v>37991.97</v>
      </c>
      <c r="L3215" s="48">
        <v>49448.22</v>
      </c>
      <c r="M3215" s="48">
        <v>52431.25</v>
      </c>
      <c r="N3215" s="48">
        <v>49720.23</v>
      </c>
      <c r="O3215" s="48">
        <v>42812.06</v>
      </c>
      <c r="P3215" s="48">
        <v>57386.2</v>
      </c>
      <c r="Q3215" s="48">
        <v>42310.84</v>
      </c>
      <c r="R3215" s="48">
        <v>68157.52</v>
      </c>
      <c r="S3215" s="48">
        <v>53467.68</v>
      </c>
      <c r="T3215" s="48">
        <v>53240.6</v>
      </c>
      <c r="U3215" s="48">
        <v>52898.97</v>
      </c>
      <c r="V3215" s="48">
        <v>38822.550000000003</v>
      </c>
      <c r="W3215" s="48">
        <v>30022</v>
      </c>
      <c r="X3215" s="48">
        <v>31267.73</v>
      </c>
      <c r="Y3215" s="48">
        <v>37394.339999999997</v>
      </c>
      <c r="Z3215" s="48">
        <v>28032.720000000001</v>
      </c>
    </row>
    <row r="3216" spans="1:26">
      <c r="A3216" s="48">
        <v>753480</v>
      </c>
      <c r="B3216" s="49" t="s">
        <v>10301</v>
      </c>
      <c r="C3216" s="49" t="s">
        <v>10302</v>
      </c>
      <c r="D3216" s="49" t="s">
        <v>10303</v>
      </c>
      <c r="E3216" s="48">
        <v>26487.61</v>
      </c>
      <c r="F3216" s="48">
        <v>31401.78</v>
      </c>
      <c r="G3216" s="48">
        <v>24861.58</v>
      </c>
      <c r="H3216" s="48">
        <v>17130.36</v>
      </c>
      <c r="I3216" s="48">
        <v>23998.560000000001</v>
      </c>
      <c r="J3216" s="48">
        <v>16629.419999999998</v>
      </c>
      <c r="K3216" s="48">
        <v>24581.63</v>
      </c>
      <c r="L3216" s="48">
        <v>56394.34</v>
      </c>
      <c r="M3216" s="48">
        <v>58657.46</v>
      </c>
      <c r="N3216" s="48">
        <v>43137.02</v>
      </c>
      <c r="O3216" s="48">
        <v>56215.38</v>
      </c>
      <c r="P3216" s="48">
        <v>25023.75</v>
      </c>
      <c r="Q3216" s="48">
        <v>24305.02</v>
      </c>
      <c r="R3216" s="48">
        <v>22903.71</v>
      </c>
      <c r="S3216" s="48">
        <v>24861.73</v>
      </c>
      <c r="T3216" s="48">
        <v>27949.040000000001</v>
      </c>
      <c r="U3216" s="48">
        <v>19835.240000000002</v>
      </c>
      <c r="V3216" s="48">
        <v>24925.59</v>
      </c>
      <c r="W3216" s="48">
        <v>35644.269999999997</v>
      </c>
      <c r="X3216" s="48">
        <v>34838.61</v>
      </c>
      <c r="Y3216" s="48">
        <v>33777.550000000003</v>
      </c>
      <c r="Z3216" s="48">
        <v>32091.17</v>
      </c>
    </row>
    <row r="3217" spans="1:26">
      <c r="A3217" s="48">
        <v>749247</v>
      </c>
      <c r="B3217" s="49" t="s">
        <v>14577</v>
      </c>
      <c r="C3217" s="49" t="s">
        <v>14578</v>
      </c>
      <c r="D3217" s="49" t="s">
        <v>14579</v>
      </c>
      <c r="E3217" s="48">
        <v>15099.42</v>
      </c>
      <c r="F3217" s="48">
        <v>63005.64</v>
      </c>
      <c r="G3217" s="48">
        <v>25706.720000000001</v>
      </c>
      <c r="H3217" s="50"/>
      <c r="I3217" s="48">
        <v>16415.43</v>
      </c>
      <c r="J3217" s="48">
        <v>23431.62</v>
      </c>
      <c r="K3217" s="48">
        <v>36141.949999999997</v>
      </c>
      <c r="L3217" s="48">
        <v>54692.38</v>
      </c>
      <c r="M3217" s="48">
        <v>56896.480000000003</v>
      </c>
      <c r="N3217" s="48">
        <v>48515.15</v>
      </c>
      <c r="O3217" s="48">
        <v>58325.51</v>
      </c>
      <c r="P3217" s="48">
        <v>20512.46</v>
      </c>
      <c r="Q3217" s="48">
        <v>48466.59</v>
      </c>
      <c r="R3217" s="48">
        <v>9776.2999999999993</v>
      </c>
      <c r="S3217" s="50"/>
      <c r="T3217" s="48">
        <v>17922.54</v>
      </c>
      <c r="U3217" s="48">
        <v>27825.77</v>
      </c>
      <c r="V3217" s="48">
        <v>35336.07</v>
      </c>
      <c r="W3217" s="48">
        <v>37623.33</v>
      </c>
      <c r="X3217" s="48">
        <v>34949.32</v>
      </c>
      <c r="Y3217" s="48">
        <v>39204.089999999997</v>
      </c>
      <c r="Z3217" s="48">
        <v>30052.17</v>
      </c>
    </row>
    <row r="3218" spans="1:26">
      <c r="A3218" s="48">
        <v>754182</v>
      </c>
      <c r="B3218" s="49" t="s">
        <v>19857</v>
      </c>
      <c r="C3218" s="49" t="s">
        <v>19858</v>
      </c>
      <c r="D3218" s="49" t="s">
        <v>19859</v>
      </c>
      <c r="E3218" s="48">
        <v>67307.64</v>
      </c>
      <c r="F3218" s="48">
        <v>89791.34</v>
      </c>
      <c r="G3218" s="48">
        <v>73464.86</v>
      </c>
      <c r="H3218" s="48">
        <v>47689.21</v>
      </c>
      <c r="I3218" s="48">
        <v>59153.47</v>
      </c>
      <c r="J3218" s="48">
        <v>77816.98</v>
      </c>
      <c r="K3218" s="48">
        <v>64531.58</v>
      </c>
      <c r="L3218" s="48">
        <v>141671.48000000001</v>
      </c>
      <c r="M3218" s="48">
        <v>125704.27</v>
      </c>
      <c r="N3218" s="48">
        <v>95745.41</v>
      </c>
      <c r="O3218" s="48">
        <v>108590.84</v>
      </c>
      <c r="P3218" s="48">
        <v>61839.77</v>
      </c>
      <c r="Q3218" s="48">
        <v>68927.520000000004</v>
      </c>
      <c r="R3218" s="48">
        <v>61926.35</v>
      </c>
      <c r="S3218" s="48">
        <v>72117.38</v>
      </c>
      <c r="T3218" s="48">
        <v>67643.199999999997</v>
      </c>
      <c r="U3218" s="48">
        <v>92238.62</v>
      </c>
      <c r="V3218" s="48">
        <v>67242.559999999998</v>
      </c>
      <c r="W3218" s="48">
        <v>90133.73</v>
      </c>
      <c r="X3218" s="48">
        <v>77192.67</v>
      </c>
      <c r="Y3218" s="48">
        <v>77371.98</v>
      </c>
      <c r="Z3218" s="48">
        <v>66414.3</v>
      </c>
    </row>
    <row r="3219" spans="1:26">
      <c r="A3219" s="48">
        <v>754929</v>
      </c>
      <c r="B3219" s="49" t="s">
        <v>19860</v>
      </c>
      <c r="C3219" s="49" t="s">
        <v>3071</v>
      </c>
      <c r="D3219" s="49" t="s">
        <v>19861</v>
      </c>
      <c r="E3219" s="48">
        <v>31755.78</v>
      </c>
      <c r="F3219" s="48">
        <v>36008.870000000003</v>
      </c>
      <c r="G3219" s="48">
        <v>26154.63</v>
      </c>
      <c r="H3219" s="48">
        <v>16200.38</v>
      </c>
      <c r="I3219" s="48">
        <v>27723.69</v>
      </c>
      <c r="J3219" s="48">
        <v>37466.92</v>
      </c>
      <c r="K3219" s="48">
        <v>34173.83</v>
      </c>
      <c r="L3219" s="48">
        <v>17139.45</v>
      </c>
      <c r="M3219" s="48">
        <v>16782.39</v>
      </c>
      <c r="N3219" s="48">
        <v>9079.2199999999993</v>
      </c>
      <c r="O3219" s="48">
        <v>7088.13</v>
      </c>
      <c r="P3219" s="48">
        <v>41020.26</v>
      </c>
      <c r="Q3219" s="48">
        <v>35274.160000000003</v>
      </c>
      <c r="R3219" s="48">
        <v>27001.83</v>
      </c>
      <c r="S3219" s="48">
        <v>29192.99</v>
      </c>
      <c r="T3219" s="48">
        <v>30673.21</v>
      </c>
      <c r="U3219" s="48">
        <v>46820.39</v>
      </c>
      <c r="V3219" s="48">
        <v>43171.79</v>
      </c>
      <c r="W3219" s="48">
        <v>1174.73</v>
      </c>
      <c r="X3219" s="48">
        <v>264.62</v>
      </c>
      <c r="Y3219" s="48">
        <v>1283.8900000000001</v>
      </c>
      <c r="Z3219" s="48">
        <v>688.06</v>
      </c>
    </row>
    <row r="3220" spans="1:26">
      <c r="A3220" s="48">
        <v>751782</v>
      </c>
      <c r="B3220" s="49" t="s">
        <v>19862</v>
      </c>
      <c r="C3220" s="49" t="s">
        <v>19863</v>
      </c>
      <c r="D3220" s="49" t="s">
        <v>19864</v>
      </c>
      <c r="E3220" s="48">
        <v>54941.279999999999</v>
      </c>
      <c r="F3220" s="48">
        <v>47987.13</v>
      </c>
      <c r="G3220" s="48">
        <v>58288.34</v>
      </c>
      <c r="H3220" s="48">
        <v>55480.25</v>
      </c>
      <c r="I3220" s="48">
        <v>38520.870000000003</v>
      </c>
      <c r="J3220" s="48">
        <v>36359.83</v>
      </c>
      <c r="K3220" s="48">
        <v>26041.59</v>
      </c>
      <c r="L3220" s="48">
        <v>51270.23</v>
      </c>
      <c r="M3220" s="48">
        <v>53391.26</v>
      </c>
      <c r="N3220" s="48">
        <v>28024.68</v>
      </c>
      <c r="O3220" s="48">
        <v>75657.7</v>
      </c>
      <c r="P3220" s="48">
        <v>57291.57</v>
      </c>
      <c r="Q3220" s="48">
        <v>36905.980000000003</v>
      </c>
      <c r="R3220" s="48">
        <v>52584.3</v>
      </c>
      <c r="S3220" s="48">
        <v>87331.91</v>
      </c>
      <c r="T3220" s="48">
        <v>46307.45</v>
      </c>
      <c r="U3220" s="48">
        <v>43255.1</v>
      </c>
      <c r="V3220" s="48">
        <v>27020.65</v>
      </c>
      <c r="W3220" s="48">
        <v>35456.11</v>
      </c>
      <c r="X3220" s="48">
        <v>32296.23</v>
      </c>
      <c r="Y3220" s="48">
        <v>22454.63</v>
      </c>
      <c r="Z3220" s="48">
        <v>46220.39</v>
      </c>
    </row>
    <row r="3221" spans="1:26">
      <c r="A3221" s="48">
        <v>753046</v>
      </c>
      <c r="B3221" s="49" t="s">
        <v>10176</v>
      </c>
      <c r="C3221" s="49" t="s">
        <v>4969</v>
      </c>
      <c r="D3221" s="49" t="s">
        <v>10177</v>
      </c>
      <c r="E3221" s="48">
        <v>70286.62</v>
      </c>
      <c r="F3221" s="48">
        <v>105484.58</v>
      </c>
      <c r="G3221" s="48">
        <v>79847.8</v>
      </c>
      <c r="H3221" s="48">
        <v>34334.85</v>
      </c>
      <c r="I3221" s="48">
        <v>69927.600000000006</v>
      </c>
      <c r="J3221" s="48">
        <v>61619.39</v>
      </c>
      <c r="K3221" s="48">
        <v>68071.58</v>
      </c>
      <c r="L3221" s="48">
        <v>121804.77</v>
      </c>
      <c r="M3221" s="48">
        <v>110134.55</v>
      </c>
      <c r="N3221" s="48">
        <v>83891.81</v>
      </c>
      <c r="O3221" s="48">
        <v>96895.27</v>
      </c>
      <c r="P3221" s="48">
        <v>12818.31</v>
      </c>
      <c r="Q3221" s="48">
        <v>15026.15</v>
      </c>
      <c r="R3221" s="48">
        <v>15078.24</v>
      </c>
      <c r="S3221" s="48">
        <v>9563.1</v>
      </c>
      <c r="T3221" s="48">
        <v>18865.419999999998</v>
      </c>
      <c r="U3221" s="48">
        <v>17131.18</v>
      </c>
      <c r="V3221" s="48">
        <v>17407.759999999998</v>
      </c>
      <c r="W3221" s="48">
        <v>15357.52</v>
      </c>
      <c r="X3221" s="48">
        <v>15632.73</v>
      </c>
      <c r="Y3221" s="48">
        <v>15303.88</v>
      </c>
      <c r="Z3221" s="48">
        <v>14370.29</v>
      </c>
    </row>
    <row r="3222" spans="1:26">
      <c r="A3222" s="48">
        <v>749653</v>
      </c>
      <c r="B3222" s="49" t="s">
        <v>19865</v>
      </c>
      <c r="C3222" s="49" t="s">
        <v>19866</v>
      </c>
      <c r="D3222" s="49" t="s">
        <v>19867</v>
      </c>
      <c r="E3222" s="48">
        <v>31940.71</v>
      </c>
      <c r="F3222" s="48">
        <v>28517.65</v>
      </c>
      <c r="G3222" s="48">
        <v>59851.34</v>
      </c>
      <c r="H3222" s="48">
        <v>46499.05</v>
      </c>
      <c r="I3222" s="48">
        <v>31212.68</v>
      </c>
      <c r="J3222" s="48">
        <v>21588.5</v>
      </c>
      <c r="K3222" s="48">
        <v>25693.57</v>
      </c>
      <c r="L3222" s="48">
        <v>65888.5</v>
      </c>
      <c r="M3222" s="48">
        <v>51822.21</v>
      </c>
      <c r="N3222" s="48">
        <v>44782.02</v>
      </c>
      <c r="O3222" s="48">
        <v>81663.91</v>
      </c>
      <c r="P3222" s="48">
        <v>29121.25</v>
      </c>
      <c r="Q3222" s="48">
        <v>25786.35</v>
      </c>
      <c r="R3222" s="48">
        <v>49969.21</v>
      </c>
      <c r="S3222" s="48">
        <v>69227.67</v>
      </c>
      <c r="T3222" s="48">
        <v>33906.910000000003</v>
      </c>
      <c r="U3222" s="48">
        <v>27834.29</v>
      </c>
      <c r="V3222" s="48">
        <v>25066.21</v>
      </c>
      <c r="W3222" s="48">
        <v>42223.519999999997</v>
      </c>
      <c r="X3222" s="48">
        <v>31156.54</v>
      </c>
      <c r="Y3222" s="48">
        <v>35554.120000000003</v>
      </c>
      <c r="Z3222" s="48">
        <v>48556.04</v>
      </c>
    </row>
    <row r="3223" spans="1:26">
      <c r="A3223" s="48">
        <v>749447</v>
      </c>
      <c r="B3223" s="49" t="s">
        <v>2047</v>
      </c>
      <c r="C3223" s="49" t="s">
        <v>2048</v>
      </c>
      <c r="D3223" s="49" t="s">
        <v>2049</v>
      </c>
      <c r="E3223" s="48">
        <v>22834.66</v>
      </c>
      <c r="F3223" s="48">
        <v>36570.050000000003</v>
      </c>
      <c r="G3223" s="48">
        <v>24059.68</v>
      </c>
      <c r="H3223" s="48">
        <v>15177.39</v>
      </c>
      <c r="I3223" s="48">
        <v>17521.46</v>
      </c>
      <c r="J3223" s="48">
        <v>10292.32</v>
      </c>
      <c r="K3223" s="48">
        <v>26472.75</v>
      </c>
      <c r="L3223" s="48">
        <v>34581.01</v>
      </c>
      <c r="M3223" s="48">
        <v>32285.93</v>
      </c>
      <c r="N3223" s="48">
        <v>25605.77</v>
      </c>
      <c r="O3223" s="48">
        <v>38873.129999999997</v>
      </c>
      <c r="P3223" s="48">
        <v>23272.01</v>
      </c>
      <c r="Q3223" s="48">
        <v>27162.33</v>
      </c>
      <c r="R3223" s="48">
        <v>21207.97</v>
      </c>
      <c r="S3223" s="48">
        <v>21867.35</v>
      </c>
      <c r="T3223" s="48">
        <v>20196.03</v>
      </c>
      <c r="U3223" s="48">
        <v>12985.21</v>
      </c>
      <c r="V3223" s="48">
        <v>27243.62</v>
      </c>
      <c r="W3223" s="48">
        <v>22113.57</v>
      </c>
      <c r="X3223" s="48">
        <v>19777.509999999998</v>
      </c>
      <c r="Y3223" s="48">
        <v>20344.36</v>
      </c>
      <c r="Z3223" s="48">
        <v>21837.96</v>
      </c>
    </row>
    <row r="3224" spans="1:26">
      <c r="A3224" s="48">
        <v>753836</v>
      </c>
      <c r="B3224" s="49" t="s">
        <v>11509</v>
      </c>
      <c r="C3224" s="49" t="s">
        <v>11510</v>
      </c>
      <c r="D3224" s="49" t="s">
        <v>11511</v>
      </c>
      <c r="E3224" s="48">
        <v>52578.13</v>
      </c>
      <c r="F3224" s="48">
        <v>71480.58</v>
      </c>
      <c r="G3224" s="48">
        <v>71639.649999999994</v>
      </c>
      <c r="H3224" s="48">
        <v>42793.93</v>
      </c>
      <c r="I3224" s="48">
        <v>66220.56</v>
      </c>
      <c r="J3224" s="48">
        <v>40967.9</v>
      </c>
      <c r="K3224" s="48">
        <v>64358.5</v>
      </c>
      <c r="L3224" s="48">
        <v>72466.7</v>
      </c>
      <c r="M3224" s="48">
        <v>78187.789999999994</v>
      </c>
      <c r="N3224" s="48">
        <v>85809</v>
      </c>
      <c r="O3224" s="48">
        <v>100188.44</v>
      </c>
      <c r="P3224" s="48">
        <v>49204.91</v>
      </c>
      <c r="Q3224" s="48">
        <v>50194.86</v>
      </c>
      <c r="R3224" s="48">
        <v>61138.84</v>
      </c>
      <c r="S3224" s="48">
        <v>63993.39</v>
      </c>
      <c r="T3224" s="48">
        <v>79252.479999999996</v>
      </c>
      <c r="U3224" s="48">
        <v>42105.15</v>
      </c>
      <c r="V3224" s="48">
        <v>64157.09</v>
      </c>
      <c r="W3224" s="48">
        <v>48414.86</v>
      </c>
      <c r="X3224" s="48">
        <v>50647.03</v>
      </c>
      <c r="Y3224" s="48">
        <v>65217.07</v>
      </c>
      <c r="Z3224" s="48">
        <v>68399.149999999994</v>
      </c>
    </row>
    <row r="3225" spans="1:26">
      <c r="A3225" s="48">
        <v>754196</v>
      </c>
      <c r="B3225" s="49" t="s">
        <v>7056</v>
      </c>
      <c r="C3225" s="49" t="s">
        <v>7057</v>
      </c>
      <c r="D3225" s="49" t="s">
        <v>7058</v>
      </c>
      <c r="E3225" s="48">
        <v>157737.25</v>
      </c>
      <c r="F3225" s="48">
        <v>152715.28</v>
      </c>
      <c r="G3225" s="48">
        <v>174753.8</v>
      </c>
      <c r="H3225" s="48">
        <v>87357.94</v>
      </c>
      <c r="I3225" s="48">
        <v>109185.18</v>
      </c>
      <c r="J3225" s="48">
        <v>98563.1</v>
      </c>
      <c r="K3225" s="48">
        <v>77638.61</v>
      </c>
      <c r="L3225" s="48">
        <v>95278.11</v>
      </c>
      <c r="M3225" s="48">
        <v>118154.64</v>
      </c>
      <c r="N3225" s="48">
        <v>115850.4</v>
      </c>
      <c r="O3225" s="48">
        <v>136470.12</v>
      </c>
      <c r="P3225" s="48">
        <v>155190.76999999999</v>
      </c>
      <c r="Q3225" s="48">
        <v>120107.24</v>
      </c>
      <c r="R3225" s="48">
        <v>166524.95000000001</v>
      </c>
      <c r="S3225" s="48">
        <v>123475.45</v>
      </c>
      <c r="T3225" s="48">
        <v>127955.94</v>
      </c>
      <c r="U3225" s="48">
        <v>119629.2</v>
      </c>
      <c r="V3225" s="48">
        <v>86992.72</v>
      </c>
      <c r="W3225" s="48">
        <v>64448.39</v>
      </c>
      <c r="X3225" s="48">
        <v>72863.44</v>
      </c>
      <c r="Y3225" s="48">
        <v>90082.01</v>
      </c>
      <c r="Z3225" s="48">
        <v>81546.820000000007</v>
      </c>
    </row>
    <row r="3226" spans="1:26">
      <c r="A3226" s="48">
        <v>752527</v>
      </c>
      <c r="B3226" s="49" t="s">
        <v>14349</v>
      </c>
      <c r="C3226" s="49" t="s">
        <v>14350</v>
      </c>
      <c r="D3226" s="49" t="s">
        <v>14351</v>
      </c>
      <c r="E3226" s="48">
        <v>14846.34</v>
      </c>
      <c r="F3226" s="48">
        <v>22408.55</v>
      </c>
      <c r="G3226" s="48">
        <v>14838.32</v>
      </c>
      <c r="H3226" s="48">
        <v>8572.18</v>
      </c>
      <c r="I3226" s="48">
        <v>13590.29</v>
      </c>
      <c r="J3226" s="48">
        <v>16981.400000000001</v>
      </c>
      <c r="K3226" s="48">
        <v>15660.38</v>
      </c>
      <c r="L3226" s="48">
        <v>20857.509999999998</v>
      </c>
      <c r="M3226" s="48">
        <v>24840.68</v>
      </c>
      <c r="N3226" s="48">
        <v>24113.63</v>
      </c>
      <c r="O3226" s="48">
        <v>32077.89</v>
      </c>
      <c r="P3226" s="48">
        <v>7847.59</v>
      </c>
      <c r="Q3226" s="48">
        <v>16742.54</v>
      </c>
      <c r="R3226" s="48">
        <v>7095.79</v>
      </c>
      <c r="S3226" s="48">
        <v>7383.34</v>
      </c>
      <c r="T3226" s="48">
        <v>15476.66</v>
      </c>
      <c r="U3226" s="48">
        <v>19810.38</v>
      </c>
      <c r="V3226" s="48">
        <v>13163.18</v>
      </c>
      <c r="W3226" s="48">
        <v>12139.35</v>
      </c>
      <c r="X3226" s="48">
        <v>19180.43</v>
      </c>
      <c r="Y3226" s="48">
        <v>24185.93</v>
      </c>
      <c r="Z3226" s="48">
        <v>27490.31</v>
      </c>
    </row>
    <row r="3227" spans="1:26">
      <c r="A3227" s="48">
        <v>751709</v>
      </c>
      <c r="B3227" s="49" t="s">
        <v>7672</v>
      </c>
      <c r="C3227" s="49" t="s">
        <v>7673</v>
      </c>
      <c r="D3227" s="49" t="s">
        <v>7674</v>
      </c>
      <c r="E3227" s="48">
        <v>65424.57</v>
      </c>
      <c r="F3227" s="48">
        <v>52711.28</v>
      </c>
      <c r="G3227" s="48">
        <v>44269.14</v>
      </c>
      <c r="H3227" s="48">
        <v>34061.82</v>
      </c>
      <c r="I3227" s="48">
        <v>59179.35</v>
      </c>
      <c r="J3227" s="48">
        <v>79578.86</v>
      </c>
      <c r="K3227" s="48">
        <v>51289.18</v>
      </c>
      <c r="L3227" s="48">
        <v>60485.43</v>
      </c>
      <c r="M3227" s="48">
        <v>60453.51</v>
      </c>
      <c r="N3227" s="48">
        <v>58682.39</v>
      </c>
      <c r="O3227" s="48">
        <v>57079.35</v>
      </c>
      <c r="P3227" s="48">
        <v>63157.5</v>
      </c>
      <c r="Q3227" s="48">
        <v>37768.51</v>
      </c>
      <c r="R3227" s="48">
        <v>38770.49</v>
      </c>
      <c r="S3227" s="48">
        <v>49906.26</v>
      </c>
      <c r="T3227" s="48">
        <v>63456.53</v>
      </c>
      <c r="U3227" s="48">
        <v>87089.09</v>
      </c>
      <c r="V3227" s="48">
        <v>53549.36</v>
      </c>
      <c r="W3227" s="48">
        <v>44352.639999999999</v>
      </c>
      <c r="X3227" s="48">
        <v>37115.449999999997</v>
      </c>
      <c r="Y3227" s="48">
        <v>42562.17</v>
      </c>
      <c r="Z3227" s="48">
        <v>36113.269999999997</v>
      </c>
    </row>
    <row r="3228" spans="1:26">
      <c r="A3228" s="48">
        <v>754805</v>
      </c>
      <c r="B3228" s="49" t="s">
        <v>17026</v>
      </c>
      <c r="C3228" s="49" t="s">
        <v>17027</v>
      </c>
      <c r="D3228" s="49" t="s">
        <v>17028</v>
      </c>
      <c r="E3228" s="48">
        <v>43459.96</v>
      </c>
      <c r="F3228" s="48">
        <v>39450.93</v>
      </c>
      <c r="G3228" s="48">
        <v>18578.400000000001</v>
      </c>
      <c r="H3228" s="48">
        <v>11007.21</v>
      </c>
      <c r="I3228" s="48">
        <v>10038.19</v>
      </c>
      <c r="J3228" s="48">
        <v>56220.25</v>
      </c>
      <c r="K3228" s="48">
        <v>9603.18</v>
      </c>
      <c r="L3228" s="48">
        <v>58889.33</v>
      </c>
      <c r="M3228" s="48">
        <v>35756.79</v>
      </c>
      <c r="N3228" s="48">
        <v>26250.59</v>
      </c>
      <c r="O3228" s="48">
        <v>26338.52</v>
      </c>
      <c r="P3228" s="48">
        <v>57250</v>
      </c>
      <c r="Q3228" s="48">
        <v>28553.37</v>
      </c>
      <c r="R3228" s="48">
        <v>15081.75</v>
      </c>
      <c r="S3228" s="48">
        <v>5021.87</v>
      </c>
      <c r="T3228" s="48">
        <v>2544.16</v>
      </c>
      <c r="U3228" s="48">
        <v>57870.22</v>
      </c>
      <c r="V3228" s="48">
        <v>3924.04</v>
      </c>
      <c r="W3228" s="48">
        <v>43922.11</v>
      </c>
      <c r="X3228" s="48">
        <v>22765.94</v>
      </c>
      <c r="Y3228" s="48">
        <v>25844.639999999999</v>
      </c>
      <c r="Z3228" s="48">
        <v>8228.24</v>
      </c>
    </row>
    <row r="3229" spans="1:26">
      <c r="A3229" s="48">
        <v>754917</v>
      </c>
      <c r="B3229" s="49" t="s">
        <v>19868</v>
      </c>
      <c r="C3229" s="49" t="s">
        <v>19869</v>
      </c>
      <c r="D3229" s="49" t="s">
        <v>19870</v>
      </c>
      <c r="E3229" s="48">
        <v>21265.64</v>
      </c>
      <c r="F3229" s="48">
        <v>27549.9</v>
      </c>
      <c r="G3229" s="48">
        <v>24433.75</v>
      </c>
      <c r="H3229" s="48">
        <v>13095.45</v>
      </c>
      <c r="I3229" s="48">
        <v>19481.55</v>
      </c>
      <c r="J3229" s="48">
        <v>21152.68</v>
      </c>
      <c r="K3229" s="48">
        <v>22304.720000000001</v>
      </c>
      <c r="L3229" s="48">
        <v>41832.42</v>
      </c>
      <c r="M3229" s="48">
        <v>38491.160000000003</v>
      </c>
      <c r="N3229" s="48">
        <v>32346.06</v>
      </c>
      <c r="O3229" s="48">
        <v>50944.62</v>
      </c>
      <c r="P3229" s="48">
        <v>18228.46</v>
      </c>
      <c r="Q3229" s="48">
        <v>18464.21</v>
      </c>
      <c r="R3229" s="48">
        <v>19529.009999999998</v>
      </c>
      <c r="S3229" s="48">
        <v>12458.96</v>
      </c>
      <c r="T3229" s="48">
        <v>20065.86</v>
      </c>
      <c r="U3229" s="48">
        <v>15916.72</v>
      </c>
      <c r="V3229" s="48">
        <v>19555.53</v>
      </c>
      <c r="W3229" s="48">
        <v>22460.66</v>
      </c>
      <c r="X3229" s="48">
        <v>19668.93</v>
      </c>
      <c r="Y3229" s="48">
        <v>43431.63</v>
      </c>
      <c r="Z3229" s="48">
        <v>60619.38</v>
      </c>
    </row>
    <row r="3230" spans="1:26">
      <c r="A3230" s="48">
        <v>749343</v>
      </c>
      <c r="B3230" s="49" t="s">
        <v>13340</v>
      </c>
      <c r="C3230" s="49" t="s">
        <v>13341</v>
      </c>
      <c r="D3230" s="49" t="s">
        <v>13342</v>
      </c>
      <c r="E3230" s="48">
        <v>40827</v>
      </c>
      <c r="F3230" s="48">
        <v>42151.040000000001</v>
      </c>
      <c r="G3230" s="48">
        <v>33664.76</v>
      </c>
      <c r="H3230" s="48">
        <v>23909.55</v>
      </c>
      <c r="I3230" s="48">
        <v>34697.81</v>
      </c>
      <c r="J3230" s="48">
        <v>38395.96</v>
      </c>
      <c r="K3230" s="48">
        <v>26375.7</v>
      </c>
      <c r="L3230" s="48">
        <v>63514.48</v>
      </c>
      <c r="M3230" s="48">
        <v>73291.81</v>
      </c>
      <c r="N3230" s="48">
        <v>37012.92</v>
      </c>
      <c r="O3230" s="48">
        <v>57677.46</v>
      </c>
      <c r="P3230" s="48">
        <v>39919.08</v>
      </c>
      <c r="Q3230" s="48">
        <v>31717.27</v>
      </c>
      <c r="R3230" s="48">
        <v>32316.1</v>
      </c>
      <c r="S3230" s="48">
        <v>35798.480000000003</v>
      </c>
      <c r="T3230" s="48">
        <v>40777.699999999997</v>
      </c>
      <c r="U3230" s="48">
        <v>43869.79</v>
      </c>
      <c r="V3230" s="48">
        <v>32772.589999999997</v>
      </c>
      <c r="W3230" s="48">
        <v>36678.75</v>
      </c>
      <c r="X3230" s="48">
        <v>38673.339999999997</v>
      </c>
      <c r="Y3230" s="48">
        <v>30378.34</v>
      </c>
      <c r="Z3230" s="48">
        <v>28094.78</v>
      </c>
    </row>
    <row r="3231" spans="1:26">
      <c r="A3231" s="48">
        <v>754599</v>
      </c>
      <c r="B3231" s="49" t="s">
        <v>9905</v>
      </c>
      <c r="C3231" s="49" t="s">
        <v>9906</v>
      </c>
      <c r="D3231" s="49" t="s">
        <v>9907</v>
      </c>
      <c r="E3231" s="48">
        <v>28956.75</v>
      </c>
      <c r="F3231" s="48">
        <v>37482.06</v>
      </c>
      <c r="G3231" s="48">
        <v>23739.64</v>
      </c>
      <c r="H3231" s="48">
        <v>10681.25</v>
      </c>
      <c r="I3231" s="48">
        <v>806.02</v>
      </c>
      <c r="J3231" s="48">
        <v>6728.19</v>
      </c>
      <c r="K3231" s="48">
        <v>7511.23</v>
      </c>
      <c r="L3231" s="48">
        <v>47556.17</v>
      </c>
      <c r="M3231" s="48">
        <v>52258.34</v>
      </c>
      <c r="N3231" s="48">
        <v>51216.28</v>
      </c>
      <c r="O3231" s="48">
        <v>82806.13</v>
      </c>
      <c r="P3231" s="48">
        <v>27457.23</v>
      </c>
      <c r="Q3231" s="48">
        <v>25120.51</v>
      </c>
      <c r="R3231" s="48">
        <v>22371.86</v>
      </c>
      <c r="S3231" s="48">
        <v>18497.060000000001</v>
      </c>
      <c r="T3231" s="48">
        <v>108.43</v>
      </c>
      <c r="U3231" s="48">
        <v>4083.06</v>
      </c>
      <c r="V3231" s="48">
        <v>3297.89</v>
      </c>
      <c r="W3231" s="48">
        <v>41470.550000000003</v>
      </c>
      <c r="X3231" s="48">
        <v>40634.550000000003</v>
      </c>
      <c r="Y3231" s="48">
        <v>50842.84</v>
      </c>
      <c r="Z3231" s="48">
        <v>58528.800000000003</v>
      </c>
    </row>
    <row r="3232" spans="1:26">
      <c r="A3232" s="48">
        <v>752084</v>
      </c>
      <c r="B3232" s="49" t="s">
        <v>9424</v>
      </c>
      <c r="C3232" s="49" t="s">
        <v>9425</v>
      </c>
      <c r="D3232" s="49" t="s">
        <v>9426</v>
      </c>
      <c r="E3232" s="48">
        <v>46722.2</v>
      </c>
      <c r="F3232" s="48">
        <v>51228.34</v>
      </c>
      <c r="G3232" s="48">
        <v>47418.12</v>
      </c>
      <c r="H3232" s="48">
        <v>20940.47</v>
      </c>
      <c r="I3232" s="48">
        <v>32915.89</v>
      </c>
      <c r="J3232" s="48">
        <v>37931</v>
      </c>
      <c r="K3232" s="48">
        <v>30418.799999999999</v>
      </c>
      <c r="L3232" s="48">
        <v>54851.32</v>
      </c>
      <c r="M3232" s="48">
        <v>63494.68</v>
      </c>
      <c r="N3232" s="48">
        <v>51615.34</v>
      </c>
      <c r="O3232" s="48">
        <v>56204.38</v>
      </c>
      <c r="P3232" s="48">
        <v>43681.66</v>
      </c>
      <c r="Q3232" s="48">
        <v>38618.910000000003</v>
      </c>
      <c r="R3232" s="48">
        <v>39517.870000000003</v>
      </c>
      <c r="S3232" s="48">
        <v>29197.51</v>
      </c>
      <c r="T3232" s="48">
        <v>40304.550000000003</v>
      </c>
      <c r="U3232" s="48">
        <v>44316.54</v>
      </c>
      <c r="V3232" s="48">
        <v>32059.97</v>
      </c>
      <c r="W3232" s="48">
        <v>35421.269999999997</v>
      </c>
      <c r="X3232" s="48">
        <v>38374.629999999997</v>
      </c>
      <c r="Y3232" s="48">
        <v>42418.73</v>
      </c>
      <c r="Z3232" s="48">
        <v>31099.18</v>
      </c>
    </row>
    <row r="3233" spans="1:26">
      <c r="A3233" s="48">
        <v>749154</v>
      </c>
      <c r="B3233" s="49" t="s">
        <v>11297</v>
      </c>
      <c r="C3233" s="49" t="s">
        <v>11298</v>
      </c>
      <c r="D3233" s="49" t="s">
        <v>11299</v>
      </c>
      <c r="E3233" s="48">
        <v>43607.94</v>
      </c>
      <c r="F3233" s="48">
        <v>55473.16</v>
      </c>
      <c r="G3233" s="48">
        <v>35867.79</v>
      </c>
      <c r="H3233" s="48">
        <v>11543.23</v>
      </c>
      <c r="I3233" s="48">
        <v>35021.769999999997</v>
      </c>
      <c r="J3233" s="48">
        <v>48970.07</v>
      </c>
      <c r="K3233" s="48">
        <v>33892.699999999997</v>
      </c>
      <c r="L3233" s="48">
        <v>40244.839999999997</v>
      </c>
      <c r="M3233" s="48">
        <v>51605.1</v>
      </c>
      <c r="N3233" s="48">
        <v>34327.69</v>
      </c>
      <c r="O3233" s="48">
        <v>40164.839999999997</v>
      </c>
      <c r="P3233" s="48">
        <v>48432.88</v>
      </c>
      <c r="Q3233" s="48">
        <v>45017.5</v>
      </c>
      <c r="R3233" s="48">
        <v>35283.79</v>
      </c>
      <c r="S3233" s="48">
        <v>1902.77</v>
      </c>
      <c r="T3233" s="48">
        <v>42085.57</v>
      </c>
      <c r="U3233" s="48">
        <v>61280.52</v>
      </c>
      <c r="V3233" s="48">
        <v>37527.46</v>
      </c>
      <c r="W3233" s="48">
        <v>23411.27</v>
      </c>
      <c r="X3233" s="48">
        <v>29166.86</v>
      </c>
      <c r="Y3233" s="48">
        <v>30915.38</v>
      </c>
      <c r="Z3233" s="48">
        <v>20843.04</v>
      </c>
    </row>
    <row r="3234" spans="1:26">
      <c r="A3234" s="48">
        <v>752511</v>
      </c>
      <c r="B3234" s="49" t="s">
        <v>19871</v>
      </c>
      <c r="C3234" s="49" t="s">
        <v>19872</v>
      </c>
      <c r="D3234" s="49" t="s">
        <v>19873</v>
      </c>
      <c r="E3234" s="48">
        <v>24321.73</v>
      </c>
      <c r="F3234" s="48">
        <v>26930.66</v>
      </c>
      <c r="G3234" s="48">
        <v>32157.96</v>
      </c>
      <c r="H3234" s="48">
        <v>27193.87</v>
      </c>
      <c r="I3234" s="48">
        <v>53721.41</v>
      </c>
      <c r="J3234" s="48">
        <v>15247.47</v>
      </c>
      <c r="K3234" s="48">
        <v>30229.94</v>
      </c>
      <c r="L3234" s="48">
        <v>51690.15</v>
      </c>
      <c r="M3234" s="48">
        <v>48934.16</v>
      </c>
      <c r="N3234" s="48">
        <v>43893.03</v>
      </c>
      <c r="O3234" s="48">
        <v>46598.19</v>
      </c>
      <c r="P3234" s="48">
        <v>27603.85</v>
      </c>
      <c r="Q3234" s="48">
        <v>14823.59</v>
      </c>
      <c r="R3234" s="48">
        <v>34165.26</v>
      </c>
      <c r="S3234" s="48">
        <v>28737.16</v>
      </c>
      <c r="T3234" s="48">
        <v>75347.59</v>
      </c>
      <c r="U3234" s="48">
        <v>18430.900000000001</v>
      </c>
      <c r="V3234" s="48">
        <v>36670.879999999997</v>
      </c>
      <c r="W3234" s="48">
        <v>23817.94</v>
      </c>
      <c r="X3234" s="48">
        <v>27348.52</v>
      </c>
      <c r="Y3234" s="48">
        <v>31857.62</v>
      </c>
      <c r="Z3234" s="48">
        <v>25624.46</v>
      </c>
    </row>
    <row r="3235" spans="1:26">
      <c r="A3235" s="48">
        <v>752340</v>
      </c>
      <c r="B3235" s="49" t="s">
        <v>14099</v>
      </c>
      <c r="C3235" s="49" t="s">
        <v>14100</v>
      </c>
      <c r="D3235" s="49" t="s">
        <v>14101</v>
      </c>
      <c r="E3235" s="48">
        <v>64951.3</v>
      </c>
      <c r="F3235" s="48">
        <v>84362.77</v>
      </c>
      <c r="G3235" s="48">
        <v>38023.769999999997</v>
      </c>
      <c r="H3235" s="48">
        <v>26157.49</v>
      </c>
      <c r="I3235" s="48">
        <v>25668.51</v>
      </c>
      <c r="J3235" s="48">
        <v>28943.54</v>
      </c>
      <c r="K3235" s="48">
        <v>40659.86</v>
      </c>
      <c r="L3235" s="48">
        <v>83619.839999999997</v>
      </c>
      <c r="M3235" s="48">
        <v>75204.63</v>
      </c>
      <c r="N3235" s="48">
        <v>52531.07</v>
      </c>
      <c r="O3235" s="48">
        <v>61978.35</v>
      </c>
      <c r="P3235" s="48">
        <v>81298.09</v>
      </c>
      <c r="Q3235" s="48">
        <v>77825.81</v>
      </c>
      <c r="R3235" s="48">
        <v>37771.53</v>
      </c>
      <c r="S3235" s="48">
        <v>46274.93</v>
      </c>
      <c r="T3235" s="48">
        <v>33109.800000000003</v>
      </c>
      <c r="U3235" s="48">
        <v>31514.06</v>
      </c>
      <c r="V3235" s="48">
        <v>56638.64</v>
      </c>
      <c r="W3235" s="48">
        <v>67441.3</v>
      </c>
      <c r="X3235" s="48">
        <v>57430.99</v>
      </c>
      <c r="Y3235" s="48">
        <v>56300.5</v>
      </c>
      <c r="Z3235" s="48">
        <v>56489.599999999999</v>
      </c>
    </row>
    <row r="3236" spans="1:26">
      <c r="A3236" s="48">
        <v>750598</v>
      </c>
      <c r="B3236" s="49" t="s">
        <v>16133</v>
      </c>
      <c r="C3236" s="49" t="s">
        <v>16134</v>
      </c>
      <c r="D3236" s="49" t="s">
        <v>16135</v>
      </c>
      <c r="E3236" s="48">
        <v>26109.74</v>
      </c>
      <c r="F3236" s="48">
        <v>54050.36</v>
      </c>
      <c r="G3236" s="48">
        <v>23796.71</v>
      </c>
      <c r="H3236" s="48">
        <v>16675.46</v>
      </c>
      <c r="I3236" s="48">
        <v>31660.799999999999</v>
      </c>
      <c r="J3236" s="48">
        <v>46246.15</v>
      </c>
      <c r="K3236" s="48">
        <v>45998.22</v>
      </c>
      <c r="L3236" s="48">
        <v>51684.3</v>
      </c>
      <c r="M3236" s="48">
        <v>57219.46</v>
      </c>
      <c r="N3236" s="48">
        <v>48503.25</v>
      </c>
      <c r="O3236" s="48">
        <v>46014.16</v>
      </c>
      <c r="P3236" s="48">
        <v>27606.12</v>
      </c>
      <c r="Q3236" s="48">
        <v>36579.24</v>
      </c>
      <c r="R3236" s="48">
        <v>21601.98</v>
      </c>
      <c r="S3236" s="48">
        <v>8365.01</v>
      </c>
      <c r="T3236" s="48">
        <v>33984.589999999997</v>
      </c>
      <c r="U3236" s="48">
        <v>55778.03</v>
      </c>
      <c r="V3236" s="48">
        <v>50848.800000000003</v>
      </c>
      <c r="W3236" s="48">
        <v>36099.03</v>
      </c>
      <c r="X3236" s="48">
        <v>41656.400000000001</v>
      </c>
      <c r="Y3236" s="48">
        <v>35960.839999999997</v>
      </c>
      <c r="Z3236" s="48">
        <v>26183.19</v>
      </c>
    </row>
    <row r="3237" spans="1:26">
      <c r="A3237" s="48">
        <v>750247</v>
      </c>
      <c r="B3237" s="49" t="s">
        <v>10358</v>
      </c>
      <c r="C3237" s="49" t="s">
        <v>10359</v>
      </c>
      <c r="D3237" s="49" t="s">
        <v>10360</v>
      </c>
      <c r="E3237" s="48">
        <v>48288.22</v>
      </c>
      <c r="F3237" s="48">
        <v>60389.54</v>
      </c>
      <c r="G3237" s="48">
        <v>70520.789999999994</v>
      </c>
      <c r="H3237" s="48">
        <v>55685.43</v>
      </c>
      <c r="I3237" s="48">
        <v>58882.47</v>
      </c>
      <c r="J3237" s="48">
        <v>37042.949999999997</v>
      </c>
      <c r="K3237" s="48">
        <v>58824.53</v>
      </c>
      <c r="L3237" s="48">
        <v>53923.45</v>
      </c>
      <c r="M3237" s="48">
        <v>50379.42</v>
      </c>
      <c r="N3237" s="48">
        <v>48653.2</v>
      </c>
      <c r="O3237" s="48">
        <v>77520.12</v>
      </c>
      <c r="P3237" s="48">
        <v>40554.199999999997</v>
      </c>
      <c r="Q3237" s="48">
        <v>39024.33</v>
      </c>
      <c r="R3237" s="48">
        <v>57703.53</v>
      </c>
      <c r="S3237" s="48">
        <v>81061.48</v>
      </c>
      <c r="T3237" s="48">
        <v>66044.45</v>
      </c>
      <c r="U3237" s="48">
        <v>39014.33</v>
      </c>
      <c r="V3237" s="48">
        <v>59442.64</v>
      </c>
      <c r="W3237" s="48">
        <v>28926.12</v>
      </c>
      <c r="X3237" s="48">
        <v>27478.959999999999</v>
      </c>
      <c r="Y3237" s="48">
        <v>40856.519999999997</v>
      </c>
      <c r="Z3237" s="48">
        <v>42002.12</v>
      </c>
    </row>
    <row r="3238" spans="1:26">
      <c r="A3238" s="48">
        <v>749243</v>
      </c>
      <c r="B3238" s="49" t="s">
        <v>19874</v>
      </c>
      <c r="C3238" s="49" t="s">
        <v>19875</v>
      </c>
      <c r="D3238" s="49" t="s">
        <v>19876</v>
      </c>
      <c r="E3238" s="48">
        <v>32799.75</v>
      </c>
      <c r="F3238" s="48">
        <v>37394.879999999997</v>
      </c>
      <c r="G3238" s="48">
        <v>29761.73</v>
      </c>
      <c r="H3238" s="48">
        <v>12141.31</v>
      </c>
      <c r="I3238" s="48">
        <v>19833.5</v>
      </c>
      <c r="J3238" s="48">
        <v>32156.75</v>
      </c>
      <c r="K3238" s="48">
        <v>21986.52</v>
      </c>
      <c r="L3238" s="48">
        <v>43573.09</v>
      </c>
      <c r="M3238" s="48">
        <v>51447.199999999997</v>
      </c>
      <c r="N3238" s="48">
        <v>28635.67</v>
      </c>
      <c r="O3238" s="48">
        <v>34720.839999999997</v>
      </c>
      <c r="P3238" s="48">
        <v>25484.880000000001</v>
      </c>
      <c r="Q3238" s="48">
        <v>29566.3</v>
      </c>
      <c r="R3238" s="48">
        <v>27746.79</v>
      </c>
      <c r="S3238" s="48">
        <v>1621.69</v>
      </c>
      <c r="T3238" s="48">
        <v>21974.59</v>
      </c>
      <c r="U3238" s="48">
        <v>24802.98</v>
      </c>
      <c r="V3238" s="48">
        <v>14280.75</v>
      </c>
      <c r="W3238" s="48">
        <v>26793.73</v>
      </c>
      <c r="X3238" s="48">
        <v>33859.699999999997</v>
      </c>
      <c r="Y3238" s="48">
        <v>20989.39</v>
      </c>
      <c r="Z3238" s="48">
        <v>14288.9</v>
      </c>
    </row>
    <row r="3239" spans="1:26">
      <c r="A3239" s="48">
        <v>754427</v>
      </c>
      <c r="B3239" s="49" t="s">
        <v>10442</v>
      </c>
      <c r="C3239" s="49" t="s">
        <v>10443</v>
      </c>
      <c r="D3239" s="49" t="s">
        <v>10444</v>
      </c>
      <c r="E3239" s="48">
        <v>50019.12</v>
      </c>
      <c r="F3239" s="48">
        <v>66763.520000000004</v>
      </c>
      <c r="G3239" s="48">
        <v>54469.23</v>
      </c>
      <c r="H3239" s="48">
        <v>27848.62</v>
      </c>
      <c r="I3239" s="48">
        <v>25059.55</v>
      </c>
      <c r="J3239" s="48">
        <v>25093.53</v>
      </c>
      <c r="K3239" s="48">
        <v>26773.61</v>
      </c>
      <c r="L3239" s="48">
        <v>62555.35</v>
      </c>
      <c r="M3239" s="48">
        <v>52777.11</v>
      </c>
      <c r="N3239" s="48">
        <v>47500.02</v>
      </c>
      <c r="O3239" s="48">
        <v>59483.23</v>
      </c>
      <c r="P3239" s="48">
        <v>52330.79</v>
      </c>
      <c r="Q3239" s="48">
        <v>58909.48</v>
      </c>
      <c r="R3239" s="48">
        <v>52654.76</v>
      </c>
      <c r="S3239" s="48">
        <v>40039.67</v>
      </c>
      <c r="T3239" s="48">
        <v>31093.25</v>
      </c>
      <c r="U3239" s="48">
        <v>18249.310000000001</v>
      </c>
      <c r="V3239" s="48">
        <v>30538.25</v>
      </c>
      <c r="W3239" s="48">
        <v>46699.7</v>
      </c>
      <c r="X3239" s="48">
        <v>31686.639999999999</v>
      </c>
      <c r="Y3239" s="48">
        <v>37319.449999999997</v>
      </c>
      <c r="Z3239" s="48">
        <v>32890.050000000003</v>
      </c>
    </row>
    <row r="3240" spans="1:26">
      <c r="A3240" s="48">
        <v>750628</v>
      </c>
      <c r="B3240" s="49" t="s">
        <v>19877</v>
      </c>
      <c r="C3240" s="49" t="s">
        <v>19878</v>
      </c>
      <c r="D3240" s="49" t="s">
        <v>19879</v>
      </c>
      <c r="E3240" s="48">
        <v>32448.720000000001</v>
      </c>
      <c r="F3240" s="48">
        <v>32228.7</v>
      </c>
      <c r="G3240" s="48">
        <v>24464.560000000001</v>
      </c>
      <c r="H3240" s="48">
        <v>5606.14</v>
      </c>
      <c r="I3240" s="48">
        <v>20452.48</v>
      </c>
      <c r="J3240" s="48">
        <v>10429.24</v>
      </c>
      <c r="K3240" s="48">
        <v>20492.46</v>
      </c>
      <c r="L3240" s="48">
        <v>68724.61</v>
      </c>
      <c r="M3240" s="48">
        <v>47513.09</v>
      </c>
      <c r="N3240" s="48">
        <v>64334.5</v>
      </c>
      <c r="O3240" s="48">
        <v>88006.1</v>
      </c>
      <c r="P3240" s="48">
        <v>13714.85</v>
      </c>
      <c r="Q3240" s="48">
        <v>1670.37</v>
      </c>
      <c r="R3240" s="48">
        <v>1231.26</v>
      </c>
      <c r="S3240" s="50"/>
      <c r="T3240" s="48">
        <v>1106.3699999999999</v>
      </c>
      <c r="U3240" s="48">
        <v>719.79</v>
      </c>
      <c r="V3240" s="48">
        <v>687.07</v>
      </c>
      <c r="W3240" s="48">
        <v>48733.1</v>
      </c>
      <c r="X3240" s="48">
        <v>31125.83</v>
      </c>
      <c r="Y3240" s="48">
        <v>54321.41</v>
      </c>
      <c r="Z3240" s="48">
        <v>57005.73</v>
      </c>
    </row>
    <row r="3241" spans="1:26">
      <c r="A3241" s="48">
        <v>750884</v>
      </c>
      <c r="B3241" s="49" t="s">
        <v>8338</v>
      </c>
      <c r="C3241" s="49" t="s">
        <v>8339</v>
      </c>
      <c r="D3241" s="49" t="s">
        <v>8340</v>
      </c>
      <c r="E3241" s="48">
        <v>30378.7</v>
      </c>
      <c r="F3241" s="48">
        <v>47595.1</v>
      </c>
      <c r="G3241" s="48">
        <v>27823.64</v>
      </c>
      <c r="H3241" s="48">
        <v>5126.1099999999997</v>
      </c>
      <c r="I3241" s="48">
        <v>9497.24</v>
      </c>
      <c r="J3241" s="48">
        <v>14304.29</v>
      </c>
      <c r="K3241" s="48">
        <v>30582.74</v>
      </c>
      <c r="L3241" s="48">
        <v>41750.03</v>
      </c>
      <c r="M3241" s="48">
        <v>40297.97</v>
      </c>
      <c r="N3241" s="48">
        <v>19323.46</v>
      </c>
      <c r="O3241" s="48">
        <v>37313.85</v>
      </c>
      <c r="P3241" s="48">
        <v>30336.82</v>
      </c>
      <c r="Q3241" s="48">
        <v>33838.589999999997</v>
      </c>
      <c r="R3241" s="48">
        <v>23812.2</v>
      </c>
      <c r="S3241" s="48">
        <v>653.51</v>
      </c>
      <c r="T3241" s="48">
        <v>18732.68</v>
      </c>
      <c r="U3241" s="48">
        <v>19838.05</v>
      </c>
      <c r="V3241" s="48">
        <v>29253.08</v>
      </c>
      <c r="W3241" s="48">
        <v>26629.43</v>
      </c>
      <c r="X3241" s="48">
        <v>24759.21</v>
      </c>
      <c r="Y3241" s="48">
        <v>17023.650000000001</v>
      </c>
      <c r="Z3241" s="48">
        <v>23043.85</v>
      </c>
    </row>
    <row r="3242" spans="1:26">
      <c r="A3242" s="48">
        <v>752583</v>
      </c>
      <c r="B3242" s="49" t="s">
        <v>9721</v>
      </c>
      <c r="C3242" s="49" t="s">
        <v>9722</v>
      </c>
      <c r="D3242" s="49" t="s">
        <v>9723</v>
      </c>
      <c r="E3242" s="48">
        <v>37831.019999999997</v>
      </c>
      <c r="F3242" s="48">
        <v>44675.23</v>
      </c>
      <c r="G3242" s="48">
        <v>35872.94</v>
      </c>
      <c r="H3242" s="48">
        <v>10385.27</v>
      </c>
      <c r="I3242" s="48">
        <v>21361.56</v>
      </c>
      <c r="J3242" s="48">
        <v>29298.71</v>
      </c>
      <c r="K3242" s="48">
        <v>14767.39</v>
      </c>
      <c r="L3242" s="48">
        <v>60198.61</v>
      </c>
      <c r="M3242" s="48">
        <v>50499.34</v>
      </c>
      <c r="N3242" s="48">
        <v>27650.75</v>
      </c>
      <c r="O3242" s="48">
        <v>46956.2</v>
      </c>
      <c r="P3242" s="48">
        <v>37742.870000000003</v>
      </c>
      <c r="Q3242" s="48">
        <v>37318.730000000003</v>
      </c>
      <c r="R3242" s="48">
        <v>38506.22</v>
      </c>
      <c r="S3242" s="48">
        <v>4441.7700000000004</v>
      </c>
      <c r="T3242" s="48">
        <v>25019.200000000001</v>
      </c>
      <c r="U3242" s="48">
        <v>33769.4</v>
      </c>
      <c r="V3242" s="48">
        <v>5563.06</v>
      </c>
      <c r="W3242" s="48">
        <v>46142.8</v>
      </c>
      <c r="X3242" s="48">
        <v>43393.36</v>
      </c>
      <c r="Y3242" s="48">
        <v>25094.26</v>
      </c>
      <c r="Z3242" s="48">
        <v>40496.76</v>
      </c>
    </row>
    <row r="3243" spans="1:26">
      <c r="A3243" s="48">
        <v>750901</v>
      </c>
      <c r="B3243" s="49" t="s">
        <v>19880</v>
      </c>
      <c r="C3243" s="49" t="s">
        <v>5739</v>
      </c>
      <c r="D3243" s="49" t="s">
        <v>19881</v>
      </c>
      <c r="E3243" s="48">
        <v>28812.75</v>
      </c>
      <c r="F3243" s="48">
        <v>34374.870000000003</v>
      </c>
      <c r="G3243" s="48">
        <v>33116.89</v>
      </c>
      <c r="H3243" s="48">
        <v>24263.62</v>
      </c>
      <c r="I3243" s="48">
        <v>16035.39</v>
      </c>
      <c r="J3243" s="48">
        <v>26156.65</v>
      </c>
      <c r="K3243" s="48">
        <v>30762.79</v>
      </c>
      <c r="L3243" s="48">
        <v>49106.42</v>
      </c>
      <c r="M3243" s="48">
        <v>43897.23</v>
      </c>
      <c r="N3243" s="48">
        <v>32727.87</v>
      </c>
      <c r="O3243" s="48">
        <v>47058.28</v>
      </c>
      <c r="P3243" s="48">
        <v>27435.599999999999</v>
      </c>
      <c r="Q3243" s="48">
        <v>24074.52</v>
      </c>
      <c r="R3243" s="48">
        <v>30150.11</v>
      </c>
      <c r="S3243" s="48">
        <v>34433.21</v>
      </c>
      <c r="T3243" s="48">
        <v>9461.92</v>
      </c>
      <c r="U3243" s="48">
        <v>25106.35</v>
      </c>
      <c r="V3243" s="48">
        <v>41539.54</v>
      </c>
      <c r="W3243" s="48">
        <v>29720.11</v>
      </c>
      <c r="X3243" s="48">
        <v>36140.300000000003</v>
      </c>
      <c r="Y3243" s="48">
        <v>24072.84</v>
      </c>
      <c r="Z3243" s="48">
        <v>26066.15</v>
      </c>
    </row>
    <row r="3244" spans="1:26">
      <c r="A3244" s="48">
        <v>752029</v>
      </c>
      <c r="B3244" s="49" t="s">
        <v>12083</v>
      </c>
      <c r="C3244" s="49" t="s">
        <v>12084</v>
      </c>
      <c r="D3244" s="49" t="s">
        <v>12085</v>
      </c>
      <c r="E3244" s="48">
        <v>45820.01</v>
      </c>
      <c r="F3244" s="48">
        <v>48504.12</v>
      </c>
      <c r="G3244" s="48">
        <v>51791.23</v>
      </c>
      <c r="H3244" s="48">
        <v>25220.59</v>
      </c>
      <c r="I3244" s="48">
        <v>34764.800000000003</v>
      </c>
      <c r="J3244" s="48">
        <v>34080.720000000001</v>
      </c>
      <c r="K3244" s="48">
        <v>36865.82</v>
      </c>
      <c r="L3244" s="48">
        <v>48935.25</v>
      </c>
      <c r="M3244" s="48">
        <v>38941.93</v>
      </c>
      <c r="N3244" s="48">
        <v>25384.639999999999</v>
      </c>
      <c r="O3244" s="48">
        <v>47519.15</v>
      </c>
      <c r="P3244" s="48">
        <v>51898.080000000002</v>
      </c>
      <c r="Q3244" s="48">
        <v>41689.699999999997</v>
      </c>
      <c r="R3244" s="48">
        <v>53360.12</v>
      </c>
      <c r="S3244" s="48">
        <v>44573.85</v>
      </c>
      <c r="T3244" s="48">
        <v>47071.77</v>
      </c>
      <c r="U3244" s="48">
        <v>48162.65</v>
      </c>
      <c r="V3244" s="48">
        <v>42128.98</v>
      </c>
      <c r="W3244" s="48">
        <v>34509.71</v>
      </c>
      <c r="X3244" s="48">
        <v>23281.200000000001</v>
      </c>
      <c r="Y3244" s="48">
        <v>20618.84</v>
      </c>
      <c r="Z3244" s="48">
        <v>26100.42</v>
      </c>
    </row>
    <row r="3245" spans="1:26">
      <c r="A3245" s="48">
        <v>749717</v>
      </c>
      <c r="B3245" s="49" t="s">
        <v>7708</v>
      </c>
      <c r="C3245" s="49" t="s">
        <v>7709</v>
      </c>
      <c r="D3245" s="49" t="s">
        <v>7710</v>
      </c>
      <c r="E3245" s="48">
        <v>40806.06</v>
      </c>
      <c r="F3245" s="48">
        <v>55526.48</v>
      </c>
      <c r="G3245" s="48">
        <v>39018.080000000002</v>
      </c>
      <c r="H3245" s="48">
        <v>26975.74</v>
      </c>
      <c r="I3245" s="48">
        <v>42009.08</v>
      </c>
      <c r="J3245" s="48">
        <v>33974.94</v>
      </c>
      <c r="K3245" s="48">
        <v>29824.799999999999</v>
      </c>
      <c r="L3245" s="48">
        <v>61229.66</v>
      </c>
      <c r="M3245" s="48">
        <v>72444.11</v>
      </c>
      <c r="N3245" s="48">
        <v>30495.86</v>
      </c>
      <c r="O3245" s="48">
        <v>52653.62</v>
      </c>
      <c r="P3245" s="48">
        <v>32495.439999999999</v>
      </c>
      <c r="Q3245" s="48">
        <v>42604.81</v>
      </c>
      <c r="R3245" s="48">
        <v>51139.72</v>
      </c>
      <c r="S3245" s="48">
        <v>77310.95</v>
      </c>
      <c r="T3245" s="48">
        <v>42507.28</v>
      </c>
      <c r="U3245" s="48">
        <v>41374.959999999999</v>
      </c>
      <c r="V3245" s="48">
        <v>30329.71</v>
      </c>
      <c r="W3245" s="48">
        <v>32136.959999999999</v>
      </c>
      <c r="X3245" s="48">
        <v>50369.14</v>
      </c>
      <c r="Y3245" s="48">
        <v>34652.230000000003</v>
      </c>
      <c r="Z3245" s="48">
        <v>48033.14</v>
      </c>
    </row>
    <row r="3246" spans="1:26">
      <c r="A3246" s="48">
        <v>751797</v>
      </c>
      <c r="B3246" s="49" t="s">
        <v>9681</v>
      </c>
      <c r="C3246" s="49" t="s">
        <v>9682</v>
      </c>
      <c r="D3246" s="49" t="s">
        <v>9683</v>
      </c>
      <c r="E3246" s="48">
        <v>57326.23</v>
      </c>
      <c r="F3246" s="48">
        <v>41180.89</v>
      </c>
      <c r="G3246" s="48">
        <v>48215.15</v>
      </c>
      <c r="H3246" s="48">
        <v>27337.57</v>
      </c>
      <c r="I3246" s="48">
        <v>47690.09</v>
      </c>
      <c r="J3246" s="48">
        <v>38109.86</v>
      </c>
      <c r="K3246" s="48">
        <v>45589</v>
      </c>
      <c r="L3246" s="48">
        <v>54202.34</v>
      </c>
      <c r="M3246" s="48">
        <v>56857.39</v>
      </c>
      <c r="N3246" s="48">
        <v>43964.13</v>
      </c>
      <c r="O3246" s="48">
        <v>36984.980000000003</v>
      </c>
      <c r="P3246" s="48">
        <v>33923.81</v>
      </c>
      <c r="Q3246" s="48">
        <v>24567.439999999999</v>
      </c>
      <c r="R3246" s="48">
        <v>37894.629999999997</v>
      </c>
      <c r="S3246" s="48">
        <v>26185.42</v>
      </c>
      <c r="T3246" s="48">
        <v>29033.67</v>
      </c>
      <c r="U3246" s="48">
        <v>23920.66</v>
      </c>
      <c r="V3246" s="48">
        <v>33615.300000000003</v>
      </c>
      <c r="W3246" s="48">
        <v>32617.82</v>
      </c>
      <c r="X3246" s="48">
        <v>33293.71</v>
      </c>
      <c r="Y3246" s="48">
        <v>34325.379999999997</v>
      </c>
      <c r="Z3246" s="48">
        <v>17837.349999999999</v>
      </c>
    </row>
    <row r="3247" spans="1:26">
      <c r="A3247" s="48">
        <v>751285</v>
      </c>
      <c r="B3247" s="49" t="s">
        <v>8768</v>
      </c>
      <c r="C3247" s="49" t="s">
        <v>8769</v>
      </c>
      <c r="D3247" s="49" t="s">
        <v>8770</v>
      </c>
      <c r="E3247" s="48">
        <v>30035.75</v>
      </c>
      <c r="F3247" s="48">
        <v>46762.11</v>
      </c>
      <c r="G3247" s="48">
        <v>33094.76</v>
      </c>
      <c r="H3247" s="48">
        <v>26934.62</v>
      </c>
      <c r="I3247" s="48">
        <v>37901.910000000003</v>
      </c>
      <c r="J3247" s="48">
        <v>24519.59</v>
      </c>
      <c r="K3247" s="48">
        <v>33594.79</v>
      </c>
      <c r="L3247" s="48">
        <v>56543.360000000001</v>
      </c>
      <c r="M3247" s="48">
        <v>59304.480000000003</v>
      </c>
      <c r="N3247" s="48">
        <v>48468.15</v>
      </c>
      <c r="O3247" s="48">
        <v>65424.55</v>
      </c>
      <c r="P3247" s="48">
        <v>31696.11</v>
      </c>
      <c r="Q3247" s="48">
        <v>34262.769999999997</v>
      </c>
      <c r="R3247" s="48">
        <v>28457.29</v>
      </c>
      <c r="S3247" s="48">
        <v>40788.82</v>
      </c>
      <c r="T3247" s="48">
        <v>44658.66</v>
      </c>
      <c r="U3247" s="48">
        <v>29728.71</v>
      </c>
      <c r="V3247" s="48">
        <v>34316.25</v>
      </c>
      <c r="W3247" s="48">
        <v>35936.620000000003</v>
      </c>
      <c r="X3247" s="48">
        <v>34965.440000000002</v>
      </c>
      <c r="Y3247" s="48">
        <v>37496.879999999997</v>
      </c>
      <c r="Z3247" s="48">
        <v>34634.04</v>
      </c>
    </row>
    <row r="3248" spans="1:26">
      <c r="A3248" s="48">
        <v>752043</v>
      </c>
      <c r="B3248" s="49" t="s">
        <v>10036</v>
      </c>
      <c r="C3248" s="49" t="s">
        <v>10037</v>
      </c>
      <c r="D3248" s="49" t="s">
        <v>10038</v>
      </c>
      <c r="E3248" s="50"/>
      <c r="F3248" s="50"/>
      <c r="G3248" s="50"/>
      <c r="H3248" s="50"/>
      <c r="I3248" s="50"/>
      <c r="J3248" s="50"/>
      <c r="K3248" s="50"/>
      <c r="L3248" s="50"/>
      <c r="M3248" s="50"/>
      <c r="N3248" s="48">
        <v>35094.86</v>
      </c>
      <c r="O3248" s="48">
        <v>13715.34</v>
      </c>
      <c r="P3248" s="50"/>
      <c r="Q3248" s="50"/>
      <c r="R3248" s="50"/>
      <c r="S3248" s="50"/>
      <c r="T3248" s="50"/>
      <c r="U3248" s="50"/>
      <c r="V3248" s="50"/>
      <c r="W3248" s="50"/>
      <c r="X3248" s="50"/>
      <c r="Y3248" s="48">
        <v>25723.66</v>
      </c>
      <c r="Z3248" s="48">
        <v>9284.85</v>
      </c>
    </row>
    <row r="3249" spans="1:26">
      <c r="A3249" s="48">
        <v>750143</v>
      </c>
      <c r="B3249" s="49" t="s">
        <v>9624</v>
      </c>
      <c r="C3249" s="49" t="s">
        <v>9625</v>
      </c>
      <c r="D3249" s="49" t="s">
        <v>9626</v>
      </c>
      <c r="E3249" s="48">
        <v>30138.86</v>
      </c>
      <c r="F3249" s="48">
        <v>30910.92</v>
      </c>
      <c r="G3249" s="48">
        <v>22451.68</v>
      </c>
      <c r="H3249" s="48">
        <v>14341.44</v>
      </c>
      <c r="I3249" s="48">
        <v>17655.5</v>
      </c>
      <c r="J3249" s="48">
        <v>20440.54</v>
      </c>
      <c r="K3249" s="48">
        <v>25246.720000000001</v>
      </c>
      <c r="L3249" s="48">
        <v>64074.74</v>
      </c>
      <c r="M3249" s="48">
        <v>46654.23</v>
      </c>
      <c r="N3249" s="48">
        <v>22282.720000000001</v>
      </c>
      <c r="O3249" s="48">
        <v>42857.23</v>
      </c>
      <c r="P3249" s="48">
        <v>30530.05</v>
      </c>
      <c r="Q3249" s="48">
        <v>23457.08</v>
      </c>
      <c r="R3249" s="48">
        <v>20687.86</v>
      </c>
      <c r="S3249" s="48">
        <v>24560.86</v>
      </c>
      <c r="T3249" s="48">
        <v>23994.52</v>
      </c>
      <c r="U3249" s="48">
        <v>18615.37</v>
      </c>
      <c r="V3249" s="48">
        <v>23999.01</v>
      </c>
      <c r="W3249" s="48">
        <v>38462.379999999997</v>
      </c>
      <c r="X3249" s="48">
        <v>30000.7</v>
      </c>
      <c r="Y3249" s="48">
        <v>8223.91</v>
      </c>
      <c r="Z3249" s="48">
        <v>27742.33</v>
      </c>
    </row>
    <row r="3250" spans="1:26">
      <c r="A3250" s="48">
        <v>749260</v>
      </c>
      <c r="B3250" s="49" t="s">
        <v>6175</v>
      </c>
      <c r="C3250" s="49" t="s">
        <v>6176</v>
      </c>
      <c r="D3250" s="49" t="s">
        <v>6177</v>
      </c>
      <c r="E3250" s="48">
        <v>28312.6</v>
      </c>
      <c r="F3250" s="48">
        <v>50947.14</v>
      </c>
      <c r="G3250" s="48">
        <v>39058.94</v>
      </c>
      <c r="H3250" s="48">
        <v>14055.31</v>
      </c>
      <c r="I3250" s="48">
        <v>35853.79</v>
      </c>
      <c r="J3250" s="48">
        <v>27141.62</v>
      </c>
      <c r="K3250" s="48">
        <v>26247.57</v>
      </c>
      <c r="L3250" s="48">
        <v>40842.949999999997</v>
      </c>
      <c r="M3250" s="48">
        <v>42200</v>
      </c>
      <c r="N3250" s="48">
        <v>37070.83</v>
      </c>
      <c r="O3250" s="48">
        <v>54050.27</v>
      </c>
      <c r="P3250" s="48">
        <v>28062.67</v>
      </c>
      <c r="Q3250" s="48">
        <v>38098.83</v>
      </c>
      <c r="R3250" s="48">
        <v>33686.589999999997</v>
      </c>
      <c r="S3250" s="48">
        <v>21283.34</v>
      </c>
      <c r="T3250" s="48">
        <v>44082.25</v>
      </c>
      <c r="U3250" s="48">
        <v>30113.35</v>
      </c>
      <c r="V3250" s="48">
        <v>26844.42</v>
      </c>
      <c r="W3250" s="48">
        <v>26417.72</v>
      </c>
      <c r="X3250" s="48">
        <v>26565.51</v>
      </c>
      <c r="Y3250" s="48">
        <v>28537.54</v>
      </c>
      <c r="Z3250" s="48">
        <v>30912.99</v>
      </c>
    </row>
    <row r="3251" spans="1:26">
      <c r="A3251" s="48">
        <v>752044</v>
      </c>
      <c r="B3251" s="49" t="s">
        <v>12517</v>
      </c>
      <c r="C3251" s="49" t="s">
        <v>12518</v>
      </c>
      <c r="D3251" s="49" t="s">
        <v>12519</v>
      </c>
      <c r="E3251" s="48">
        <v>35938.69</v>
      </c>
      <c r="F3251" s="48">
        <v>40697.79</v>
      </c>
      <c r="G3251" s="48">
        <v>31614.59</v>
      </c>
      <c r="H3251" s="48">
        <v>18210.310000000001</v>
      </c>
      <c r="I3251" s="48">
        <v>26581.46</v>
      </c>
      <c r="J3251" s="48">
        <v>26367.48</v>
      </c>
      <c r="K3251" s="48">
        <v>34661.68</v>
      </c>
      <c r="L3251" s="48">
        <v>25019.5</v>
      </c>
      <c r="M3251" s="48">
        <v>38005.800000000003</v>
      </c>
      <c r="N3251" s="48">
        <v>31633.65</v>
      </c>
      <c r="O3251" s="48">
        <v>44386.91</v>
      </c>
      <c r="P3251" s="48">
        <v>36122.93</v>
      </c>
      <c r="Q3251" s="48">
        <v>29575.7</v>
      </c>
      <c r="R3251" s="48">
        <v>26534.69</v>
      </c>
      <c r="S3251" s="48">
        <v>18411.84</v>
      </c>
      <c r="T3251" s="48">
        <v>25205.01</v>
      </c>
      <c r="U3251" s="48">
        <v>31261.71</v>
      </c>
      <c r="V3251" s="48">
        <v>38517.11</v>
      </c>
      <c r="W3251" s="48">
        <v>23804.38</v>
      </c>
      <c r="X3251" s="48">
        <v>32679.16</v>
      </c>
      <c r="Y3251" s="48">
        <v>35284.39</v>
      </c>
      <c r="Z3251" s="48">
        <v>24298.14</v>
      </c>
    </row>
    <row r="3252" spans="1:26">
      <c r="A3252" s="48">
        <v>753355</v>
      </c>
      <c r="B3252" s="49" t="s">
        <v>3227</v>
      </c>
      <c r="C3252" s="49" t="s">
        <v>3228</v>
      </c>
      <c r="D3252" s="49" t="s">
        <v>3229</v>
      </c>
      <c r="E3252" s="48">
        <v>18525.48</v>
      </c>
      <c r="F3252" s="48">
        <v>42928.07</v>
      </c>
      <c r="G3252" s="48">
        <v>22138.560000000001</v>
      </c>
      <c r="H3252" s="48">
        <v>19250.46</v>
      </c>
      <c r="I3252" s="48">
        <v>22666.55</v>
      </c>
      <c r="J3252" s="48">
        <v>19185.47</v>
      </c>
      <c r="K3252" s="48">
        <v>24125.57</v>
      </c>
      <c r="L3252" s="48">
        <v>58181.34</v>
      </c>
      <c r="M3252" s="48">
        <v>51040.21</v>
      </c>
      <c r="N3252" s="48">
        <v>36680.800000000003</v>
      </c>
      <c r="O3252" s="48">
        <v>52812.25</v>
      </c>
      <c r="P3252" s="48">
        <v>7593</v>
      </c>
      <c r="Q3252" s="48">
        <v>33260.120000000003</v>
      </c>
      <c r="R3252" s="48">
        <v>4745.37</v>
      </c>
      <c r="S3252" s="48">
        <v>19909.96</v>
      </c>
      <c r="T3252" s="48">
        <v>19852.45</v>
      </c>
      <c r="U3252" s="48">
        <v>16643.900000000001</v>
      </c>
      <c r="V3252" s="48">
        <v>19450.2</v>
      </c>
      <c r="W3252" s="48">
        <v>52875.73</v>
      </c>
      <c r="X3252" s="48">
        <v>40596.71</v>
      </c>
      <c r="Y3252" s="48">
        <v>38628.910000000003</v>
      </c>
      <c r="Z3252" s="48">
        <v>38817.29</v>
      </c>
    </row>
    <row r="3253" spans="1:26">
      <c r="A3253" s="48">
        <v>753844</v>
      </c>
      <c r="B3253" s="49" t="s">
        <v>19882</v>
      </c>
      <c r="C3253" s="49" t="s">
        <v>19883</v>
      </c>
      <c r="D3253" s="49" t="s">
        <v>19884</v>
      </c>
      <c r="E3253" s="48">
        <v>9285.18</v>
      </c>
      <c r="F3253" s="48">
        <v>25140.62</v>
      </c>
      <c r="G3253" s="48">
        <v>18330.439999999999</v>
      </c>
      <c r="H3253" s="48">
        <v>9461.24</v>
      </c>
      <c r="I3253" s="48">
        <v>16698.37</v>
      </c>
      <c r="J3253" s="48">
        <v>9463.19</v>
      </c>
      <c r="K3253" s="48">
        <v>17653.419999999998</v>
      </c>
      <c r="L3253" s="48">
        <v>25375.69</v>
      </c>
      <c r="M3253" s="48">
        <v>19245.490000000002</v>
      </c>
      <c r="N3253" s="48">
        <v>29455.71</v>
      </c>
      <c r="O3253" s="48">
        <v>29641.79</v>
      </c>
      <c r="P3253" s="48">
        <v>2267.04</v>
      </c>
      <c r="Q3253" s="48">
        <v>20970.2</v>
      </c>
      <c r="R3253" s="48">
        <v>14500.47</v>
      </c>
      <c r="S3253" s="48">
        <v>14702.78</v>
      </c>
      <c r="T3253" s="48">
        <v>21916.77</v>
      </c>
      <c r="U3253" s="48">
        <v>8368.66</v>
      </c>
      <c r="V3253" s="48">
        <v>18723.52</v>
      </c>
      <c r="W3253" s="48">
        <v>18699.07</v>
      </c>
      <c r="X3253" s="48">
        <v>11309.66</v>
      </c>
      <c r="Y3253" s="48">
        <v>21247.94</v>
      </c>
      <c r="Z3253" s="48">
        <v>19782.23</v>
      </c>
    </row>
    <row r="3254" spans="1:26">
      <c r="A3254" s="48">
        <v>750541</v>
      </c>
      <c r="B3254" s="49" t="s">
        <v>19885</v>
      </c>
      <c r="C3254" s="49" t="s">
        <v>15688</v>
      </c>
      <c r="D3254" s="49" t="s">
        <v>19886</v>
      </c>
      <c r="E3254" s="48">
        <v>29734.61</v>
      </c>
      <c r="F3254" s="48">
        <v>42652.88</v>
      </c>
      <c r="G3254" s="48">
        <v>21310.42</v>
      </c>
      <c r="H3254" s="48">
        <v>10659.23</v>
      </c>
      <c r="I3254" s="48">
        <v>21101.46</v>
      </c>
      <c r="J3254" s="48">
        <v>19275.400000000001</v>
      </c>
      <c r="K3254" s="48">
        <v>22412.43</v>
      </c>
      <c r="L3254" s="48">
        <v>57343.23</v>
      </c>
      <c r="M3254" s="48">
        <v>53525.11</v>
      </c>
      <c r="N3254" s="48">
        <v>28909.57</v>
      </c>
      <c r="O3254" s="48">
        <v>40838.89</v>
      </c>
      <c r="P3254" s="48">
        <v>30708.93</v>
      </c>
      <c r="Q3254" s="48">
        <v>33106.550000000003</v>
      </c>
      <c r="R3254" s="48">
        <v>18195.490000000002</v>
      </c>
      <c r="S3254" s="48">
        <v>13582.26</v>
      </c>
      <c r="T3254" s="48">
        <v>24063.72</v>
      </c>
      <c r="U3254" s="48">
        <v>18977.060000000001</v>
      </c>
      <c r="V3254" s="48">
        <v>21831.73</v>
      </c>
      <c r="W3254" s="48">
        <v>36418.58</v>
      </c>
      <c r="X3254" s="48">
        <v>33915.620000000003</v>
      </c>
      <c r="Y3254" s="48">
        <v>24439.15</v>
      </c>
      <c r="Z3254" s="48">
        <v>24441.82</v>
      </c>
    </row>
    <row r="3255" spans="1:26">
      <c r="A3255" s="48">
        <v>753668</v>
      </c>
      <c r="B3255" s="49" t="s">
        <v>19887</v>
      </c>
      <c r="C3255" s="49" t="s">
        <v>17877</v>
      </c>
      <c r="D3255" s="49" t="s">
        <v>19888</v>
      </c>
      <c r="E3255" s="48">
        <v>48279.01</v>
      </c>
      <c r="F3255" s="48">
        <v>39253.9</v>
      </c>
      <c r="G3255" s="48">
        <v>61893.35</v>
      </c>
      <c r="H3255" s="48">
        <v>48672.05</v>
      </c>
      <c r="I3255" s="48">
        <v>53110.14</v>
      </c>
      <c r="J3255" s="48">
        <v>41588.93</v>
      </c>
      <c r="K3255" s="48">
        <v>33960.730000000003</v>
      </c>
      <c r="L3255" s="48">
        <v>53530.23</v>
      </c>
      <c r="M3255" s="48">
        <v>51401.15</v>
      </c>
      <c r="N3255" s="48">
        <v>31960.73</v>
      </c>
      <c r="O3255" s="48">
        <v>53594.18</v>
      </c>
      <c r="P3255" s="48">
        <v>46251.92</v>
      </c>
      <c r="Q3255" s="48">
        <v>28892.22</v>
      </c>
      <c r="R3255" s="48">
        <v>55026.71</v>
      </c>
      <c r="S3255" s="48">
        <v>74534.070000000007</v>
      </c>
      <c r="T3255" s="48">
        <v>59596.34</v>
      </c>
      <c r="U3255" s="48">
        <v>50300.61</v>
      </c>
      <c r="V3255" s="48">
        <v>35880.699999999997</v>
      </c>
      <c r="W3255" s="48">
        <v>34100.26</v>
      </c>
      <c r="X3255" s="48">
        <v>27909.15</v>
      </c>
      <c r="Y3255" s="48">
        <v>34258.49</v>
      </c>
      <c r="Z3255" s="48">
        <v>29093.200000000001</v>
      </c>
    </row>
    <row r="3256" spans="1:26">
      <c r="A3256" s="48">
        <v>754546</v>
      </c>
      <c r="B3256" s="49" t="s">
        <v>16859</v>
      </c>
      <c r="C3256" s="49" t="s">
        <v>16860</v>
      </c>
      <c r="D3256" s="49" t="s">
        <v>16861</v>
      </c>
      <c r="E3256" s="48">
        <v>44453.25</v>
      </c>
      <c r="F3256" s="48">
        <v>49649.42</v>
      </c>
      <c r="G3256" s="48">
        <v>56324.55</v>
      </c>
      <c r="H3256" s="48">
        <v>36793.040000000001</v>
      </c>
      <c r="I3256" s="48">
        <v>31928.92</v>
      </c>
      <c r="J3256" s="48">
        <v>26106.73</v>
      </c>
      <c r="K3256" s="48">
        <v>23697.73</v>
      </c>
      <c r="L3256" s="48">
        <v>30290.9</v>
      </c>
      <c r="M3256" s="48">
        <v>55904.69</v>
      </c>
      <c r="N3256" s="48">
        <v>36954.089999999997</v>
      </c>
      <c r="O3256" s="48">
        <v>58951.6</v>
      </c>
      <c r="P3256" s="48">
        <v>45469.62</v>
      </c>
      <c r="Q3256" s="48">
        <v>34603.57</v>
      </c>
      <c r="R3256" s="48">
        <v>48277.919999999998</v>
      </c>
      <c r="S3256" s="48">
        <v>61903.66</v>
      </c>
      <c r="T3256" s="48">
        <v>39749.870000000003</v>
      </c>
      <c r="U3256" s="48">
        <v>30197.35</v>
      </c>
      <c r="V3256" s="48">
        <v>25097.48</v>
      </c>
      <c r="W3256" s="48">
        <v>18662.03</v>
      </c>
      <c r="X3256" s="48">
        <v>33047.279999999999</v>
      </c>
      <c r="Y3256" s="48">
        <v>27853.5</v>
      </c>
      <c r="Z3256" s="48">
        <v>30851.96</v>
      </c>
    </row>
    <row r="3257" spans="1:26">
      <c r="A3257" s="48">
        <v>754396</v>
      </c>
      <c r="B3257" s="49" t="s">
        <v>14394</v>
      </c>
      <c r="C3257" s="49" t="s">
        <v>14395</v>
      </c>
      <c r="D3257" s="49" t="s">
        <v>14396</v>
      </c>
      <c r="E3257" s="48">
        <v>8222.23</v>
      </c>
      <c r="F3257" s="50"/>
      <c r="G3257" s="50"/>
      <c r="H3257" s="48">
        <v>26947.64</v>
      </c>
      <c r="I3257" s="50"/>
      <c r="J3257" s="48">
        <v>1248.03</v>
      </c>
      <c r="K3257" s="48">
        <v>11243.32</v>
      </c>
      <c r="L3257" s="48">
        <v>3630.09</v>
      </c>
      <c r="M3257" s="50"/>
      <c r="N3257" s="50"/>
      <c r="O3257" s="50"/>
      <c r="P3257" s="48">
        <v>2249.19</v>
      </c>
      <c r="Q3257" s="50"/>
      <c r="R3257" s="50"/>
      <c r="S3257" s="48">
        <v>44213.24</v>
      </c>
      <c r="T3257" s="50"/>
      <c r="U3257" s="48">
        <v>551.34</v>
      </c>
      <c r="V3257" s="48">
        <v>9791.94</v>
      </c>
      <c r="W3257" s="48">
        <v>420.22</v>
      </c>
      <c r="X3257" s="50"/>
      <c r="Y3257" s="50"/>
      <c r="Z3257" s="50"/>
    </row>
    <row r="3258" spans="1:26">
      <c r="A3258" s="48">
        <v>753081</v>
      </c>
      <c r="B3258" s="49" t="s">
        <v>19889</v>
      </c>
      <c r="C3258" s="49" t="s">
        <v>11307</v>
      </c>
      <c r="D3258" s="49" t="s">
        <v>19890</v>
      </c>
      <c r="E3258" s="48">
        <v>87980.1</v>
      </c>
      <c r="F3258" s="48">
        <v>111868.72</v>
      </c>
      <c r="G3258" s="48">
        <v>105604.56</v>
      </c>
      <c r="H3258" s="48">
        <v>58736.4</v>
      </c>
      <c r="I3258" s="48">
        <v>69130.66</v>
      </c>
      <c r="J3258" s="48">
        <v>63171.44</v>
      </c>
      <c r="K3258" s="48">
        <v>76220.91</v>
      </c>
      <c r="L3258" s="48">
        <v>140871.19</v>
      </c>
      <c r="M3258" s="48">
        <v>152488.5</v>
      </c>
      <c r="N3258" s="48">
        <v>104952.42</v>
      </c>
      <c r="O3258" s="48">
        <v>154322.56</v>
      </c>
      <c r="P3258" s="48">
        <v>94130.9</v>
      </c>
      <c r="Q3258" s="48">
        <v>89904.86</v>
      </c>
      <c r="R3258" s="48">
        <v>98592.23</v>
      </c>
      <c r="S3258" s="48">
        <v>89759.47</v>
      </c>
      <c r="T3258" s="48">
        <v>75707.7</v>
      </c>
      <c r="U3258" s="48">
        <v>63628</v>
      </c>
      <c r="V3258" s="48">
        <v>78432.52</v>
      </c>
      <c r="W3258" s="48">
        <v>88759.39</v>
      </c>
      <c r="X3258" s="48">
        <v>87397.02</v>
      </c>
      <c r="Y3258" s="48">
        <v>69605.09</v>
      </c>
      <c r="Z3258" s="48">
        <v>87472.84</v>
      </c>
    </row>
    <row r="3259" spans="1:26">
      <c r="A3259" s="48">
        <v>750731</v>
      </c>
      <c r="B3259" s="49" t="s">
        <v>19891</v>
      </c>
      <c r="C3259" s="49" t="s">
        <v>15406</v>
      </c>
      <c r="D3259" s="49" t="s">
        <v>19892</v>
      </c>
      <c r="E3259" s="48">
        <v>28943.74</v>
      </c>
      <c r="F3259" s="48">
        <v>34532.81</v>
      </c>
      <c r="G3259" s="48">
        <v>26542.61</v>
      </c>
      <c r="H3259" s="48">
        <v>22809.55</v>
      </c>
      <c r="I3259" s="48">
        <v>18642.46</v>
      </c>
      <c r="J3259" s="48">
        <v>26189.65</v>
      </c>
      <c r="K3259" s="48">
        <v>23975.58</v>
      </c>
      <c r="L3259" s="48">
        <v>46900.12</v>
      </c>
      <c r="M3259" s="48">
        <v>45446.1</v>
      </c>
      <c r="N3259" s="48">
        <v>33357.800000000003</v>
      </c>
      <c r="O3259" s="48">
        <v>48010.15</v>
      </c>
      <c r="P3259" s="48">
        <v>27538.48</v>
      </c>
      <c r="Q3259" s="48">
        <v>24393.52</v>
      </c>
      <c r="R3259" s="48">
        <v>21679.63</v>
      </c>
      <c r="S3259" s="48">
        <v>33060.78</v>
      </c>
      <c r="T3259" s="48">
        <v>25041.45</v>
      </c>
      <c r="U3259" s="48">
        <v>31674.94</v>
      </c>
      <c r="V3259" s="48">
        <v>24221.77</v>
      </c>
      <c r="W3259" s="48">
        <v>29813.91</v>
      </c>
      <c r="X3259" s="48">
        <v>26342.61</v>
      </c>
      <c r="Y3259" s="48">
        <v>24704.68</v>
      </c>
      <c r="Z3259" s="48">
        <v>29170.14</v>
      </c>
    </row>
    <row r="3260" spans="1:26">
      <c r="A3260" s="48">
        <v>753558</v>
      </c>
      <c r="B3260" s="49" t="s">
        <v>15181</v>
      </c>
      <c r="C3260" s="49" t="s">
        <v>15182</v>
      </c>
      <c r="D3260" s="49" t="s">
        <v>15183</v>
      </c>
      <c r="E3260" s="48">
        <v>373308.62</v>
      </c>
      <c r="F3260" s="48">
        <v>273223.5</v>
      </c>
      <c r="G3260" s="48">
        <v>716242.31</v>
      </c>
      <c r="H3260" s="48">
        <v>357128.66</v>
      </c>
      <c r="I3260" s="48">
        <v>133986.69</v>
      </c>
      <c r="J3260" s="48">
        <v>230529.8</v>
      </c>
      <c r="K3260" s="48">
        <v>132202.56</v>
      </c>
      <c r="L3260" s="48">
        <v>758859.12</v>
      </c>
      <c r="M3260" s="48">
        <v>1002143.25</v>
      </c>
      <c r="N3260" s="48">
        <v>865947.25</v>
      </c>
      <c r="O3260" s="48">
        <v>1168230.5</v>
      </c>
      <c r="P3260" s="48">
        <v>52198.21</v>
      </c>
      <c r="Q3260" s="48">
        <v>127147.37</v>
      </c>
      <c r="R3260" s="48">
        <v>600734.62</v>
      </c>
      <c r="S3260" s="48">
        <v>461608.78</v>
      </c>
      <c r="T3260" s="48">
        <v>29423.68</v>
      </c>
      <c r="U3260" s="48">
        <v>69558.509999999995</v>
      </c>
      <c r="V3260" s="48">
        <v>41762.15</v>
      </c>
      <c r="W3260" s="48">
        <v>531297.18999999994</v>
      </c>
      <c r="X3260" s="48">
        <v>860740.81</v>
      </c>
      <c r="Y3260" s="48">
        <v>814412.44</v>
      </c>
      <c r="Z3260" s="48">
        <v>1051357.8799999999</v>
      </c>
    </row>
    <row r="3261" spans="1:26">
      <c r="A3261" s="48">
        <v>752460</v>
      </c>
      <c r="B3261" s="49" t="s">
        <v>19893</v>
      </c>
      <c r="C3261" s="49" t="s">
        <v>19894</v>
      </c>
      <c r="D3261" s="49" t="s">
        <v>19895</v>
      </c>
      <c r="E3261" s="48">
        <v>22168.44</v>
      </c>
      <c r="F3261" s="48">
        <v>32434.7</v>
      </c>
      <c r="G3261" s="48">
        <v>15342.32</v>
      </c>
      <c r="H3261" s="48">
        <v>10285.25</v>
      </c>
      <c r="I3261" s="48">
        <v>19713.39</v>
      </c>
      <c r="J3261" s="48">
        <v>32661.73</v>
      </c>
      <c r="K3261" s="48">
        <v>26636.59</v>
      </c>
      <c r="L3261" s="48">
        <v>42223.89</v>
      </c>
      <c r="M3261" s="48">
        <v>38811.85</v>
      </c>
      <c r="N3261" s="48">
        <v>23466.53</v>
      </c>
      <c r="O3261" s="48">
        <v>17933.39</v>
      </c>
      <c r="P3261" s="48">
        <v>21559.91</v>
      </c>
      <c r="Q3261" s="48">
        <v>24909.55</v>
      </c>
      <c r="R3261" s="48">
        <v>12884.4</v>
      </c>
      <c r="S3261" s="48">
        <v>19329.47</v>
      </c>
      <c r="T3261" s="48">
        <v>20743.599999999999</v>
      </c>
      <c r="U3261" s="48">
        <v>36200.400000000001</v>
      </c>
      <c r="V3261" s="48">
        <v>27457.11</v>
      </c>
      <c r="W3261" s="48">
        <v>26951.65</v>
      </c>
      <c r="X3261" s="48">
        <v>21500.18</v>
      </c>
      <c r="Y3261" s="48">
        <v>18707.82</v>
      </c>
      <c r="Z3261" s="48">
        <v>12857.19</v>
      </c>
    </row>
    <row r="3262" spans="1:26">
      <c r="A3262" s="48">
        <v>748984</v>
      </c>
      <c r="B3262" s="49" t="s">
        <v>16772</v>
      </c>
      <c r="C3262" s="49" t="s">
        <v>16773</v>
      </c>
      <c r="D3262" s="49" t="s">
        <v>16774</v>
      </c>
      <c r="E3262" s="48">
        <v>105430.66</v>
      </c>
      <c r="F3262" s="48">
        <v>86405.16</v>
      </c>
      <c r="G3262" s="48">
        <v>49102.27</v>
      </c>
      <c r="H3262" s="48">
        <v>34829.82</v>
      </c>
      <c r="I3262" s="48">
        <v>65076.73</v>
      </c>
      <c r="J3262" s="48">
        <v>63167.49</v>
      </c>
      <c r="K3262" s="48">
        <v>26557.62</v>
      </c>
      <c r="L3262" s="48">
        <v>58592.53</v>
      </c>
      <c r="M3262" s="48">
        <v>85162.27</v>
      </c>
      <c r="N3262" s="48">
        <v>22023.49</v>
      </c>
      <c r="O3262" s="48">
        <v>30287.7</v>
      </c>
      <c r="P3262" s="48">
        <v>106986.4</v>
      </c>
      <c r="Q3262" s="48">
        <v>43580.04</v>
      </c>
      <c r="R3262" s="48">
        <v>50893.86</v>
      </c>
      <c r="S3262" s="48">
        <v>53947.61</v>
      </c>
      <c r="T3262" s="48">
        <v>81126.84</v>
      </c>
      <c r="U3262" s="48">
        <v>74838.649999999994</v>
      </c>
      <c r="V3262" s="48">
        <v>32327.1</v>
      </c>
      <c r="W3262" s="48">
        <v>46218.28</v>
      </c>
      <c r="X3262" s="48">
        <v>53981.32</v>
      </c>
      <c r="Y3262" s="48">
        <v>20336.57</v>
      </c>
      <c r="Z3262" s="48">
        <v>22250.62</v>
      </c>
    </row>
    <row r="3263" spans="1:26">
      <c r="A3263" s="48">
        <v>750679</v>
      </c>
      <c r="B3263" s="49" t="s">
        <v>11150</v>
      </c>
      <c r="C3263" s="49" t="s">
        <v>11151</v>
      </c>
      <c r="D3263" s="49" t="s">
        <v>11152</v>
      </c>
      <c r="E3263" s="48">
        <v>31714.77</v>
      </c>
      <c r="F3263" s="48">
        <v>34641.81</v>
      </c>
      <c r="G3263" s="48">
        <v>39664.99</v>
      </c>
      <c r="H3263" s="48">
        <v>27394.66</v>
      </c>
      <c r="I3263" s="48">
        <v>28788.65</v>
      </c>
      <c r="J3263" s="48">
        <v>22211.47</v>
      </c>
      <c r="K3263" s="48">
        <v>22007.54</v>
      </c>
      <c r="L3263" s="48">
        <v>60290.5</v>
      </c>
      <c r="M3263" s="48">
        <v>60010.53</v>
      </c>
      <c r="N3263" s="48">
        <v>40574.980000000003</v>
      </c>
      <c r="O3263" s="48">
        <v>65428.69</v>
      </c>
      <c r="P3263" s="48">
        <v>32162.13</v>
      </c>
      <c r="Q3263" s="48">
        <v>31318.83</v>
      </c>
      <c r="R3263" s="48">
        <v>34227.589999999997</v>
      </c>
      <c r="S3263" s="48">
        <v>44635.25</v>
      </c>
      <c r="T3263" s="48">
        <v>30549.61</v>
      </c>
      <c r="U3263" s="48">
        <v>24213.06</v>
      </c>
      <c r="V3263" s="48">
        <v>23374.94</v>
      </c>
      <c r="W3263" s="48">
        <v>37760.81</v>
      </c>
      <c r="X3263" s="48">
        <v>36390.68</v>
      </c>
      <c r="Y3263" s="48">
        <v>29702.37</v>
      </c>
      <c r="Z3263" s="48">
        <v>35800.78</v>
      </c>
    </row>
    <row r="3264" spans="1:26">
      <c r="A3264" s="48">
        <v>754799</v>
      </c>
      <c r="B3264" s="49" t="s">
        <v>4419</v>
      </c>
      <c r="C3264" s="49" t="s">
        <v>4420</v>
      </c>
      <c r="D3264" s="49" t="s">
        <v>4421</v>
      </c>
      <c r="E3264" s="48">
        <v>28764.7</v>
      </c>
      <c r="F3264" s="48">
        <v>45624.15</v>
      </c>
      <c r="G3264" s="48">
        <v>26826.65</v>
      </c>
      <c r="H3264" s="48">
        <v>12340.3</v>
      </c>
      <c r="I3264" s="48">
        <v>15337.39</v>
      </c>
      <c r="J3264" s="48">
        <v>23087.59</v>
      </c>
      <c r="K3264" s="48">
        <v>33208.800000000003</v>
      </c>
      <c r="L3264" s="48">
        <v>40929.01</v>
      </c>
      <c r="M3264" s="48">
        <v>56079.48</v>
      </c>
      <c r="N3264" s="48">
        <v>38353.089999999997</v>
      </c>
      <c r="O3264" s="48">
        <v>50758.28</v>
      </c>
      <c r="P3264" s="48">
        <v>25603.22</v>
      </c>
      <c r="Q3264" s="48">
        <v>33837.599999999999</v>
      </c>
      <c r="R3264" s="48">
        <v>23522.639999999999</v>
      </c>
      <c r="S3264" s="48">
        <v>19451.490000000002</v>
      </c>
      <c r="T3264" s="48">
        <v>19875.59</v>
      </c>
      <c r="U3264" s="48">
        <v>22681.52</v>
      </c>
      <c r="V3264" s="48">
        <v>33934.5</v>
      </c>
      <c r="W3264" s="48">
        <v>27992.06</v>
      </c>
      <c r="X3264" s="48">
        <v>33709.61</v>
      </c>
      <c r="Y3264" s="48">
        <v>29476.59</v>
      </c>
      <c r="Z3264" s="48">
        <v>30784.560000000001</v>
      </c>
    </row>
    <row r="3265" spans="1:26">
      <c r="A3265" s="48">
        <v>753208</v>
      </c>
      <c r="B3265" s="49" t="s">
        <v>15573</v>
      </c>
      <c r="C3265" s="49" t="s">
        <v>15574</v>
      </c>
      <c r="D3265" s="49" t="s">
        <v>15575</v>
      </c>
      <c r="E3265" s="48">
        <v>43866.86</v>
      </c>
      <c r="F3265" s="48">
        <v>91665.76</v>
      </c>
      <c r="G3265" s="48">
        <v>78051.490000000005</v>
      </c>
      <c r="H3265" s="48">
        <v>45707.86</v>
      </c>
      <c r="I3265" s="48">
        <v>42555.82</v>
      </c>
      <c r="J3265" s="48">
        <v>46377.9</v>
      </c>
      <c r="K3265" s="48">
        <v>38045.79</v>
      </c>
      <c r="L3265" s="48">
        <v>160310.26999999999</v>
      </c>
      <c r="M3265" s="48">
        <v>137050.53</v>
      </c>
      <c r="N3265" s="48">
        <v>107367.19</v>
      </c>
      <c r="O3265" s="48">
        <v>150405.28</v>
      </c>
      <c r="P3265" s="48">
        <v>1700.78</v>
      </c>
      <c r="Q3265" s="48">
        <v>22577.97</v>
      </c>
      <c r="R3265" s="48">
        <v>12989.44</v>
      </c>
      <c r="S3265" s="48">
        <v>8783.2199999999993</v>
      </c>
      <c r="T3265" s="48">
        <v>304.64</v>
      </c>
      <c r="U3265" s="48">
        <v>924.41</v>
      </c>
      <c r="V3265" s="48">
        <v>12481.23</v>
      </c>
      <c r="W3265" s="48">
        <v>7067.94</v>
      </c>
      <c r="X3265" s="48">
        <v>7162.39</v>
      </c>
      <c r="Y3265" s="48">
        <v>126218.01</v>
      </c>
      <c r="Z3265" s="48">
        <v>98738.66</v>
      </c>
    </row>
    <row r="3266" spans="1:26">
      <c r="A3266" s="48">
        <v>751596</v>
      </c>
      <c r="B3266" s="49" t="s">
        <v>10409</v>
      </c>
      <c r="C3266" s="49" t="s">
        <v>10410</v>
      </c>
      <c r="D3266" s="49" t="s">
        <v>10411</v>
      </c>
      <c r="E3266" s="48">
        <v>13277.32</v>
      </c>
      <c r="F3266" s="48">
        <v>31926.85</v>
      </c>
      <c r="G3266" s="48">
        <v>13717.36</v>
      </c>
      <c r="H3266" s="48">
        <v>12562.33</v>
      </c>
      <c r="I3266" s="48">
        <v>10607.28</v>
      </c>
      <c r="J3266" s="48">
        <v>9092.24</v>
      </c>
      <c r="K3266" s="48">
        <v>22532.61</v>
      </c>
      <c r="L3266" s="48">
        <v>34857.949999999997</v>
      </c>
      <c r="M3266" s="48">
        <v>41864.1</v>
      </c>
      <c r="N3266" s="48">
        <v>30842.89</v>
      </c>
      <c r="O3266" s="48">
        <v>30946.82</v>
      </c>
      <c r="P3266" s="48">
        <v>9990.17</v>
      </c>
      <c r="Q3266" s="48">
        <v>29303.15</v>
      </c>
      <c r="R3266" s="48">
        <v>12143.49</v>
      </c>
      <c r="S3266" s="48">
        <v>17628</v>
      </c>
      <c r="T3266" s="48">
        <v>12357.61</v>
      </c>
      <c r="U3266" s="48">
        <v>3386.01</v>
      </c>
      <c r="V3266" s="48">
        <v>25434.01</v>
      </c>
      <c r="W3266" s="48">
        <v>18868.89</v>
      </c>
      <c r="X3266" s="48">
        <v>27710.87</v>
      </c>
      <c r="Y3266" s="48">
        <v>23788.75</v>
      </c>
      <c r="Z3266" s="48">
        <v>16746.259999999998</v>
      </c>
    </row>
    <row r="3267" spans="1:26">
      <c r="A3267" s="48">
        <v>755151</v>
      </c>
      <c r="B3267" s="49" t="s">
        <v>8944</v>
      </c>
      <c r="C3267" s="49" t="s">
        <v>8945</v>
      </c>
      <c r="D3267" s="49" t="s">
        <v>8946</v>
      </c>
      <c r="E3267" s="48">
        <v>38742.07</v>
      </c>
      <c r="F3267" s="48">
        <v>52056.4</v>
      </c>
      <c r="G3267" s="48">
        <v>41414.129999999997</v>
      </c>
      <c r="H3267" s="48">
        <v>16419.419999999998</v>
      </c>
      <c r="I3267" s="48">
        <v>41557.14</v>
      </c>
      <c r="J3267" s="48">
        <v>39126.07</v>
      </c>
      <c r="K3267" s="48">
        <v>37014.99</v>
      </c>
      <c r="L3267" s="48">
        <v>48839.34</v>
      </c>
      <c r="M3267" s="48">
        <v>55210.55</v>
      </c>
      <c r="N3267" s="48">
        <v>37571</v>
      </c>
      <c r="O3267" s="48">
        <v>62282.64</v>
      </c>
      <c r="P3267" s="48">
        <v>44030.21</v>
      </c>
      <c r="Q3267" s="48">
        <v>40911.26</v>
      </c>
      <c r="R3267" s="48">
        <v>37929.29</v>
      </c>
      <c r="S3267" s="48">
        <v>29682.86</v>
      </c>
      <c r="T3267" s="48">
        <v>49502.82</v>
      </c>
      <c r="U3267" s="48">
        <v>49727.76</v>
      </c>
      <c r="V3267" s="48">
        <v>39108.870000000003</v>
      </c>
      <c r="W3267" s="48">
        <v>31010.62</v>
      </c>
      <c r="X3267" s="48">
        <v>41491.68</v>
      </c>
      <c r="Y3267" s="48">
        <v>32738.26</v>
      </c>
      <c r="Z3267" s="48">
        <v>40918.32</v>
      </c>
    </row>
    <row r="3268" spans="1:26">
      <c r="A3268" s="48">
        <v>754480</v>
      </c>
      <c r="B3268" s="49" t="s">
        <v>4416</v>
      </c>
      <c r="C3268" s="49" t="s">
        <v>4417</v>
      </c>
      <c r="D3268" s="49" t="s">
        <v>4418</v>
      </c>
      <c r="E3268" s="48">
        <v>11017.3</v>
      </c>
      <c r="F3268" s="48">
        <v>14656.37</v>
      </c>
      <c r="G3268" s="48">
        <v>38358.78</v>
      </c>
      <c r="H3268" s="48">
        <v>11303.29</v>
      </c>
      <c r="I3268" s="48">
        <v>33090.67</v>
      </c>
      <c r="J3268" s="48">
        <v>24454.51</v>
      </c>
      <c r="K3268" s="48">
        <v>31459.62</v>
      </c>
      <c r="L3268" s="48">
        <v>20269.490000000002</v>
      </c>
      <c r="M3268" s="48">
        <v>13956.4</v>
      </c>
      <c r="N3268" s="48">
        <v>56988.14</v>
      </c>
      <c r="O3268" s="48">
        <v>29564.74</v>
      </c>
      <c r="P3268" s="48">
        <v>13483.38</v>
      </c>
      <c r="Q3268" s="48">
        <v>7342.82</v>
      </c>
      <c r="R3268" s="48">
        <v>26555.71</v>
      </c>
      <c r="S3268" s="48">
        <v>11452.51</v>
      </c>
      <c r="T3268" s="48">
        <v>35379.54</v>
      </c>
      <c r="U3268" s="48">
        <v>18756.39</v>
      </c>
      <c r="V3268" s="48">
        <v>22328.45</v>
      </c>
      <c r="W3268" s="48">
        <v>25448.1</v>
      </c>
      <c r="X3268" s="48">
        <v>30416.59</v>
      </c>
      <c r="Y3268" s="48">
        <v>64069.02</v>
      </c>
      <c r="Z3268" s="48">
        <v>35832.620000000003</v>
      </c>
    </row>
    <row r="3269" spans="1:26">
      <c r="A3269" s="48">
        <v>754785</v>
      </c>
      <c r="B3269" s="49" t="s">
        <v>3215</v>
      </c>
      <c r="C3269" s="49" t="s">
        <v>3216</v>
      </c>
      <c r="D3269" s="49" t="s">
        <v>3217</v>
      </c>
      <c r="E3269" s="48">
        <v>18828.37</v>
      </c>
      <c r="F3269" s="48">
        <v>24461.5</v>
      </c>
      <c r="G3269" s="48">
        <v>15712.32</v>
      </c>
      <c r="H3269" s="48">
        <v>12510.26</v>
      </c>
      <c r="I3269" s="48">
        <v>11036.21</v>
      </c>
      <c r="J3269" s="48">
        <v>11359.25</v>
      </c>
      <c r="K3269" s="48">
        <v>17949.36</v>
      </c>
      <c r="L3269" s="48">
        <v>33324.720000000001</v>
      </c>
      <c r="M3269" s="48">
        <v>43959.96</v>
      </c>
      <c r="N3269" s="48">
        <v>20988.42</v>
      </c>
      <c r="O3269" s="48">
        <v>27411.57</v>
      </c>
      <c r="P3269" s="48">
        <v>15623.2</v>
      </c>
      <c r="Q3269" s="48">
        <v>17477.330000000002</v>
      </c>
      <c r="R3269" s="48">
        <v>12542.76</v>
      </c>
      <c r="S3269" s="48">
        <v>14461.19</v>
      </c>
      <c r="T3269" s="48">
        <v>13165.91</v>
      </c>
      <c r="U3269" s="48">
        <v>10394.23</v>
      </c>
      <c r="V3269" s="48">
        <v>18561.96</v>
      </c>
      <c r="W3269" s="48">
        <v>26123.22</v>
      </c>
      <c r="X3269" s="48">
        <v>29369.63</v>
      </c>
      <c r="Y3269" s="48">
        <v>24771.72</v>
      </c>
      <c r="Z3269" s="48">
        <v>16258.1</v>
      </c>
    </row>
    <row r="3270" spans="1:26">
      <c r="A3270" s="48">
        <v>751280</v>
      </c>
      <c r="B3270" s="49" t="s">
        <v>3546</v>
      </c>
      <c r="C3270" s="49" t="s">
        <v>3547</v>
      </c>
      <c r="D3270" s="49" t="s">
        <v>3548</v>
      </c>
      <c r="E3270" s="48">
        <v>25998.560000000001</v>
      </c>
      <c r="F3270" s="48">
        <v>43614</v>
      </c>
      <c r="G3270" s="48">
        <v>32627.73</v>
      </c>
      <c r="H3270" s="48">
        <v>24371.5</v>
      </c>
      <c r="I3270" s="48">
        <v>10509.21</v>
      </c>
      <c r="J3270" s="48">
        <v>8423.16</v>
      </c>
      <c r="K3270" s="48">
        <v>17502.349999999999</v>
      </c>
      <c r="L3270" s="48">
        <v>44384.98</v>
      </c>
      <c r="M3270" s="48">
        <v>42944</v>
      </c>
      <c r="N3270" s="48">
        <v>30340.639999999999</v>
      </c>
      <c r="O3270" s="48">
        <v>45591.01</v>
      </c>
      <c r="P3270" s="48">
        <v>24971.22</v>
      </c>
      <c r="Q3270" s="48">
        <v>31812.28</v>
      </c>
      <c r="R3270" s="48">
        <v>28281.96</v>
      </c>
      <c r="S3270" s="48">
        <v>35419.49</v>
      </c>
      <c r="T3270" s="48">
        <v>9783.4</v>
      </c>
      <c r="U3270" s="48">
        <v>4247.2</v>
      </c>
      <c r="V3270" s="48">
        <v>15280.01</v>
      </c>
      <c r="W3270" s="48">
        <v>32487.05</v>
      </c>
      <c r="X3270" s="48">
        <v>29280.71</v>
      </c>
      <c r="Y3270" s="48">
        <v>25505.64</v>
      </c>
      <c r="Z3270" s="48">
        <v>29537.32</v>
      </c>
    </row>
    <row r="3271" spans="1:26">
      <c r="A3271" s="48">
        <v>749943</v>
      </c>
      <c r="B3271" s="49" t="s">
        <v>7053</v>
      </c>
      <c r="C3271" s="49" t="s">
        <v>7054</v>
      </c>
      <c r="D3271" s="49" t="s">
        <v>7055</v>
      </c>
      <c r="E3271" s="48">
        <v>27563.69</v>
      </c>
      <c r="F3271" s="48">
        <v>40373.01</v>
      </c>
      <c r="G3271" s="48">
        <v>37216.959999999999</v>
      </c>
      <c r="H3271" s="48">
        <v>29841.73</v>
      </c>
      <c r="I3271" s="48">
        <v>25722.58</v>
      </c>
      <c r="J3271" s="48">
        <v>23488.57</v>
      </c>
      <c r="K3271" s="48">
        <v>28563.759999999998</v>
      </c>
      <c r="L3271" s="48">
        <v>32981.79</v>
      </c>
      <c r="M3271" s="48">
        <v>44566.14</v>
      </c>
      <c r="N3271" s="48">
        <v>37997.949999999997</v>
      </c>
      <c r="O3271" s="48">
        <v>51525.23</v>
      </c>
      <c r="P3271" s="48">
        <v>27817.48</v>
      </c>
      <c r="Q3271" s="48">
        <v>30488.55</v>
      </c>
      <c r="R3271" s="48">
        <v>33916.129999999997</v>
      </c>
      <c r="S3271" s="48">
        <v>49288.160000000003</v>
      </c>
      <c r="T3271" s="48">
        <v>30672.03</v>
      </c>
      <c r="U3271" s="48">
        <v>25041.65</v>
      </c>
      <c r="V3271" s="48">
        <v>30007.23</v>
      </c>
      <c r="W3271" s="48">
        <v>18356.5</v>
      </c>
      <c r="X3271" s="48">
        <v>26322.98</v>
      </c>
      <c r="Y3271" s="48">
        <v>30129.21</v>
      </c>
      <c r="Z3271" s="48">
        <v>27761.759999999998</v>
      </c>
    </row>
    <row r="3272" spans="1:26">
      <c r="A3272" s="48">
        <v>749405</v>
      </c>
      <c r="B3272" s="49" t="s">
        <v>19896</v>
      </c>
      <c r="C3272" s="49" t="s">
        <v>16002</v>
      </c>
      <c r="D3272" s="49" t="s">
        <v>19897</v>
      </c>
      <c r="E3272" s="48">
        <v>20390.580000000002</v>
      </c>
      <c r="F3272" s="48">
        <v>42549.06</v>
      </c>
      <c r="G3272" s="48">
        <v>24966.67</v>
      </c>
      <c r="H3272" s="48">
        <v>13524.34</v>
      </c>
      <c r="I3272" s="48">
        <v>27426.66</v>
      </c>
      <c r="J3272" s="48">
        <v>29237.71</v>
      </c>
      <c r="K3272" s="48">
        <v>24835.62</v>
      </c>
      <c r="L3272" s="48">
        <v>15456.38</v>
      </c>
      <c r="M3272" s="48">
        <v>27434.7</v>
      </c>
      <c r="N3272" s="48">
        <v>19466.490000000002</v>
      </c>
      <c r="O3272" s="48">
        <v>33370.81</v>
      </c>
      <c r="P3272" s="48">
        <v>17343.439999999999</v>
      </c>
      <c r="Q3272" s="48">
        <v>35508.519999999997</v>
      </c>
      <c r="R3272" s="48">
        <v>20924.79</v>
      </c>
      <c r="S3272" s="48">
        <v>23088.75</v>
      </c>
      <c r="T3272" s="48">
        <v>35379.660000000003</v>
      </c>
      <c r="U3272" s="48">
        <v>34462.480000000003</v>
      </c>
      <c r="V3272" s="48">
        <v>28911.39</v>
      </c>
      <c r="W3272" s="48">
        <v>4844.71</v>
      </c>
      <c r="X3272" s="48">
        <v>15563.99</v>
      </c>
      <c r="Y3272" s="48">
        <v>14783.99</v>
      </c>
      <c r="Z3272" s="48">
        <v>16968.55</v>
      </c>
    </row>
    <row r="3273" spans="1:26">
      <c r="A3273" s="48">
        <v>749349</v>
      </c>
      <c r="B3273" s="49" t="s">
        <v>6990</v>
      </c>
      <c r="C3273" s="49" t="s">
        <v>6991</v>
      </c>
      <c r="D3273" s="49" t="s">
        <v>6992</v>
      </c>
      <c r="E3273" s="48">
        <v>24643.55</v>
      </c>
      <c r="F3273" s="48">
        <v>50634.11</v>
      </c>
      <c r="G3273" s="48">
        <v>30312.66</v>
      </c>
      <c r="H3273" s="48">
        <v>13614.29</v>
      </c>
      <c r="I3273" s="48">
        <v>15404.32</v>
      </c>
      <c r="J3273" s="48">
        <v>18905.38</v>
      </c>
      <c r="K3273" s="48">
        <v>26567.59</v>
      </c>
      <c r="L3273" s="48">
        <v>69573.58</v>
      </c>
      <c r="M3273" s="48">
        <v>69544.600000000006</v>
      </c>
      <c r="N3273" s="48">
        <v>51413.15</v>
      </c>
      <c r="O3273" s="48">
        <v>61672.37</v>
      </c>
      <c r="P3273" s="48">
        <v>8508.98</v>
      </c>
      <c r="Q3273" s="48">
        <v>16150.6</v>
      </c>
      <c r="R3273" s="48">
        <v>6040.76</v>
      </c>
      <c r="S3273" s="48">
        <v>2700.59</v>
      </c>
      <c r="T3273" s="48">
        <v>1850.28</v>
      </c>
      <c r="U3273" s="48">
        <v>3535.42</v>
      </c>
      <c r="V3273" s="48">
        <v>11112.74</v>
      </c>
      <c r="W3273" s="48">
        <v>26964.23</v>
      </c>
      <c r="X3273" s="48">
        <v>26063.69</v>
      </c>
      <c r="Y3273" s="48">
        <v>23065.119999999999</v>
      </c>
      <c r="Z3273" s="48">
        <v>22694.04</v>
      </c>
    </row>
    <row r="3274" spans="1:26">
      <c r="A3274" s="48">
        <v>753344</v>
      </c>
      <c r="B3274" s="49" t="s">
        <v>2556</v>
      </c>
      <c r="C3274" s="49" t="s">
        <v>2557</v>
      </c>
      <c r="D3274" s="49" t="s">
        <v>2558</v>
      </c>
      <c r="E3274" s="48">
        <v>26885.68</v>
      </c>
      <c r="F3274" s="48">
        <v>52228.4</v>
      </c>
      <c r="G3274" s="48">
        <v>40641.040000000001</v>
      </c>
      <c r="H3274" s="48">
        <v>19260.48</v>
      </c>
      <c r="I3274" s="48">
        <v>24294.58</v>
      </c>
      <c r="J3274" s="48">
        <v>20522.5</v>
      </c>
      <c r="K3274" s="48">
        <v>18594.509999999998</v>
      </c>
      <c r="L3274" s="48">
        <v>44999.14</v>
      </c>
      <c r="M3274" s="48">
        <v>70512.91</v>
      </c>
      <c r="N3274" s="48">
        <v>51411.43</v>
      </c>
      <c r="O3274" s="48">
        <v>38809.99</v>
      </c>
      <c r="P3274" s="48">
        <v>25950.720000000001</v>
      </c>
      <c r="Q3274" s="48">
        <v>34842.339999999997</v>
      </c>
      <c r="R3274" s="48">
        <v>26974.65</v>
      </c>
      <c r="S3274" s="48">
        <v>33908.839999999997</v>
      </c>
      <c r="T3274" s="48">
        <v>21047.86</v>
      </c>
      <c r="U3274" s="48">
        <v>27912.32</v>
      </c>
      <c r="V3274" s="48">
        <v>26931.52</v>
      </c>
      <c r="W3274" s="48">
        <v>36553.199999999997</v>
      </c>
      <c r="X3274" s="48">
        <v>35742.15</v>
      </c>
      <c r="Y3274" s="48">
        <v>35146.129999999997</v>
      </c>
      <c r="Z3274" s="48">
        <v>24949.49</v>
      </c>
    </row>
    <row r="3275" spans="1:26">
      <c r="A3275" s="48">
        <v>752400</v>
      </c>
      <c r="B3275" s="49" t="s">
        <v>11067</v>
      </c>
      <c r="C3275" s="49" t="s">
        <v>11068</v>
      </c>
      <c r="D3275" s="49" t="s">
        <v>11069</v>
      </c>
      <c r="E3275" s="48">
        <v>24603.59</v>
      </c>
      <c r="F3275" s="48">
        <v>24862.61</v>
      </c>
      <c r="G3275" s="48">
        <v>17870.419999999998</v>
      </c>
      <c r="H3275" s="48">
        <v>14545.31</v>
      </c>
      <c r="I3275" s="48">
        <v>19525.5</v>
      </c>
      <c r="J3275" s="48">
        <v>18566.45</v>
      </c>
      <c r="K3275" s="48">
        <v>23186.54</v>
      </c>
      <c r="L3275" s="48">
        <v>41676.06</v>
      </c>
      <c r="M3275" s="48">
        <v>38775.949999999997</v>
      </c>
      <c r="N3275" s="48">
        <v>33049.79</v>
      </c>
      <c r="O3275" s="48">
        <v>44481.11</v>
      </c>
      <c r="P3275" s="48">
        <v>22786.91</v>
      </c>
      <c r="Q3275" s="48">
        <v>18218.87</v>
      </c>
      <c r="R3275" s="48">
        <v>14544.9</v>
      </c>
      <c r="S3275" s="48">
        <v>24687.64</v>
      </c>
      <c r="T3275" s="48">
        <v>21891.78</v>
      </c>
      <c r="U3275" s="48">
        <v>18560.400000000001</v>
      </c>
      <c r="V3275" s="48">
        <v>21692.91</v>
      </c>
      <c r="W3275" s="48">
        <v>24201.5</v>
      </c>
      <c r="X3275" s="48">
        <v>27956.78</v>
      </c>
      <c r="Y3275" s="48">
        <v>25429.75</v>
      </c>
      <c r="Z3275" s="48">
        <v>24405.79</v>
      </c>
    </row>
    <row r="3276" spans="1:26">
      <c r="A3276" s="48">
        <v>751832</v>
      </c>
      <c r="B3276" s="49" t="s">
        <v>19898</v>
      </c>
      <c r="C3276" s="49" t="s">
        <v>15230</v>
      </c>
      <c r="D3276" s="49" t="s">
        <v>19899</v>
      </c>
      <c r="E3276" s="48">
        <v>29230.799999999999</v>
      </c>
      <c r="F3276" s="48">
        <v>36622.980000000003</v>
      </c>
      <c r="G3276" s="48">
        <v>25686.68</v>
      </c>
      <c r="H3276" s="48">
        <v>12867.31</v>
      </c>
      <c r="I3276" s="48">
        <v>31706.82</v>
      </c>
      <c r="J3276" s="48">
        <v>31825.86</v>
      </c>
      <c r="K3276" s="48">
        <v>27624.7</v>
      </c>
      <c r="L3276" s="48">
        <v>48728.39</v>
      </c>
      <c r="M3276" s="48">
        <v>53375.39</v>
      </c>
      <c r="N3276" s="48">
        <v>42801.14</v>
      </c>
      <c r="O3276" s="48">
        <v>53713.42</v>
      </c>
      <c r="P3276" s="48">
        <v>34365.480000000003</v>
      </c>
      <c r="Q3276" s="48">
        <v>29016.03</v>
      </c>
      <c r="R3276" s="48">
        <v>30958.2</v>
      </c>
      <c r="S3276" s="48">
        <v>8730.9699999999993</v>
      </c>
      <c r="T3276" s="48">
        <v>48083.17</v>
      </c>
      <c r="U3276" s="48">
        <v>45652.82</v>
      </c>
      <c r="V3276" s="48">
        <v>33429.339999999997</v>
      </c>
      <c r="W3276" s="48">
        <v>27710.69</v>
      </c>
      <c r="X3276" s="48">
        <v>27995.94</v>
      </c>
      <c r="Y3276" s="48">
        <v>38898.410000000003</v>
      </c>
      <c r="Z3276" s="48">
        <v>33180.26</v>
      </c>
    </row>
    <row r="3277" spans="1:26">
      <c r="A3277" s="48">
        <v>749584</v>
      </c>
      <c r="B3277" s="49" t="s">
        <v>7738</v>
      </c>
      <c r="C3277" s="49" t="s">
        <v>7739</v>
      </c>
      <c r="D3277" s="49" t="s">
        <v>7740</v>
      </c>
      <c r="E3277" s="48">
        <v>13206.33</v>
      </c>
      <c r="F3277" s="48">
        <v>23999.58</v>
      </c>
      <c r="G3277" s="48">
        <v>18228.45</v>
      </c>
      <c r="H3277" s="48">
        <v>11329.26</v>
      </c>
      <c r="I3277" s="48">
        <v>12813.33</v>
      </c>
      <c r="J3277" s="48">
        <v>16560.38</v>
      </c>
      <c r="K3277" s="48">
        <v>17278.419999999998</v>
      </c>
      <c r="L3277" s="48">
        <v>32923.79</v>
      </c>
      <c r="M3277" s="48">
        <v>17516.47</v>
      </c>
      <c r="N3277" s="48">
        <v>12736.34</v>
      </c>
      <c r="O3277" s="48">
        <v>35611.83</v>
      </c>
      <c r="P3277" s="48">
        <v>16751.38</v>
      </c>
      <c r="Q3277" s="48">
        <v>15137.87</v>
      </c>
      <c r="R3277" s="48">
        <v>15082.94</v>
      </c>
      <c r="S3277" s="48">
        <v>16295.36</v>
      </c>
      <c r="T3277" s="48">
        <v>18941.71</v>
      </c>
      <c r="U3277" s="48">
        <v>16933.41</v>
      </c>
      <c r="V3277" s="48">
        <v>15036.2</v>
      </c>
      <c r="W3277" s="48">
        <v>18395.62</v>
      </c>
      <c r="X3277" s="48">
        <v>13482.81</v>
      </c>
      <c r="Y3277" s="48">
        <v>11792.46</v>
      </c>
      <c r="Z3277" s="48">
        <v>17171.490000000002</v>
      </c>
    </row>
    <row r="3278" spans="1:26">
      <c r="A3278" s="48">
        <v>750284</v>
      </c>
      <c r="B3278" s="49" t="s">
        <v>19900</v>
      </c>
      <c r="C3278" s="49" t="s">
        <v>18522</v>
      </c>
      <c r="D3278" s="49" t="s">
        <v>19901</v>
      </c>
      <c r="E3278" s="48">
        <v>66439.509999999995</v>
      </c>
      <c r="F3278" s="48">
        <v>61033.45</v>
      </c>
      <c r="G3278" s="48">
        <v>72336.649999999994</v>
      </c>
      <c r="H3278" s="48">
        <v>42092.93</v>
      </c>
      <c r="I3278" s="48">
        <v>54424.24</v>
      </c>
      <c r="J3278" s="48">
        <v>50663.18</v>
      </c>
      <c r="K3278" s="48">
        <v>46770.11</v>
      </c>
      <c r="L3278" s="48">
        <v>74305.7</v>
      </c>
      <c r="M3278" s="48">
        <v>79252.820000000007</v>
      </c>
      <c r="N3278" s="48">
        <v>70383.64</v>
      </c>
      <c r="O3278" s="48">
        <v>86302.95</v>
      </c>
      <c r="P3278" s="48">
        <v>66496.960000000006</v>
      </c>
      <c r="Q3278" s="48">
        <v>44776.73</v>
      </c>
      <c r="R3278" s="48">
        <v>63165.39</v>
      </c>
      <c r="S3278" s="48">
        <v>63737.599999999999</v>
      </c>
      <c r="T3278" s="48">
        <v>63510.3</v>
      </c>
      <c r="U3278" s="48">
        <v>59249.06</v>
      </c>
      <c r="V3278" s="48">
        <v>51577.77</v>
      </c>
      <c r="W3278" s="48">
        <v>46621.3</v>
      </c>
      <c r="X3278" s="48">
        <v>46515.14</v>
      </c>
      <c r="Y3278" s="48">
        <v>55614.96</v>
      </c>
      <c r="Z3278" s="48">
        <v>47648.11</v>
      </c>
    </row>
    <row r="3279" spans="1:26">
      <c r="A3279" s="48">
        <v>754005</v>
      </c>
      <c r="B3279" s="49" t="s">
        <v>5675</v>
      </c>
      <c r="C3279" s="49" t="s">
        <v>5676</v>
      </c>
      <c r="D3279" s="49" t="s">
        <v>5677</v>
      </c>
      <c r="E3279" s="48">
        <v>19048.45</v>
      </c>
      <c r="F3279" s="48">
        <v>48398.16</v>
      </c>
      <c r="G3279" s="48">
        <v>11848.31</v>
      </c>
      <c r="H3279" s="48">
        <v>5155.12</v>
      </c>
      <c r="I3279" s="48">
        <v>5801.15</v>
      </c>
      <c r="J3279" s="48">
        <v>3204.08</v>
      </c>
      <c r="K3279" s="48">
        <v>13057.31</v>
      </c>
      <c r="L3279" s="48">
        <v>67505.649999999994</v>
      </c>
      <c r="M3279" s="48">
        <v>68579.63</v>
      </c>
      <c r="N3279" s="48">
        <v>36618.86</v>
      </c>
      <c r="O3279" s="48">
        <v>55134.28</v>
      </c>
      <c r="P3279" s="48">
        <v>9354.25</v>
      </c>
      <c r="Q3279" s="48">
        <v>41417</v>
      </c>
      <c r="R3279" s="48">
        <v>661.9</v>
      </c>
      <c r="S3279" s="48">
        <v>576.12</v>
      </c>
      <c r="T3279" s="48">
        <v>483.65</v>
      </c>
      <c r="U3279" s="48">
        <v>409.25</v>
      </c>
      <c r="V3279" s="48">
        <v>3544.33</v>
      </c>
      <c r="W3279" s="48">
        <v>51292.11</v>
      </c>
      <c r="X3279" s="48">
        <v>52050.5</v>
      </c>
      <c r="Y3279" s="48">
        <v>34235.94</v>
      </c>
      <c r="Z3279" s="48">
        <v>37573.54</v>
      </c>
    </row>
    <row r="3280" spans="1:26">
      <c r="A3280" s="48">
        <v>750950</v>
      </c>
      <c r="B3280" s="49" t="s">
        <v>7198</v>
      </c>
      <c r="C3280" s="49" t="s">
        <v>7199</v>
      </c>
      <c r="D3280" s="49" t="s">
        <v>7200</v>
      </c>
      <c r="E3280" s="48">
        <v>12593.39</v>
      </c>
      <c r="F3280" s="48">
        <v>40001.96</v>
      </c>
      <c r="G3280" s="48">
        <v>12658.36</v>
      </c>
      <c r="H3280" s="48">
        <v>6185.17</v>
      </c>
      <c r="I3280" s="48">
        <v>21150.62</v>
      </c>
      <c r="J3280" s="48">
        <v>38224.97</v>
      </c>
      <c r="K3280" s="48">
        <v>40857.040000000001</v>
      </c>
      <c r="L3280" s="48">
        <v>34934.9</v>
      </c>
      <c r="M3280" s="48">
        <v>41419.089999999997</v>
      </c>
      <c r="N3280" s="48">
        <v>38063.96</v>
      </c>
      <c r="O3280" s="48">
        <v>43103.07</v>
      </c>
      <c r="P3280" s="48">
        <v>3728.72</v>
      </c>
      <c r="Q3280" s="48">
        <v>21060.400000000001</v>
      </c>
      <c r="R3280" s="48">
        <v>1027.05</v>
      </c>
      <c r="S3280" s="48">
        <v>1606.14</v>
      </c>
      <c r="T3280" s="48">
        <v>958.88</v>
      </c>
      <c r="U3280" s="48">
        <v>28608.78</v>
      </c>
      <c r="V3280" s="48">
        <v>17777.740000000002</v>
      </c>
      <c r="W3280" s="48">
        <v>32678.66</v>
      </c>
      <c r="X3280" s="48">
        <v>25251.72</v>
      </c>
      <c r="Y3280" s="48">
        <v>14842.59</v>
      </c>
      <c r="Z3280" s="48">
        <v>19980.400000000001</v>
      </c>
    </row>
    <row r="3281" spans="1:26">
      <c r="A3281" s="48">
        <v>749830</v>
      </c>
      <c r="B3281" s="49" t="s">
        <v>15484</v>
      </c>
      <c r="C3281" s="49" t="s">
        <v>15485</v>
      </c>
      <c r="D3281" s="49" t="s">
        <v>15486</v>
      </c>
      <c r="E3281" s="48">
        <v>68239.95</v>
      </c>
      <c r="F3281" s="48">
        <v>67585.94</v>
      </c>
      <c r="G3281" s="48">
        <v>62167.88</v>
      </c>
      <c r="H3281" s="48">
        <v>38899.1</v>
      </c>
      <c r="I3281" s="48">
        <v>54426.63</v>
      </c>
      <c r="J3281" s="48">
        <v>117768.43</v>
      </c>
      <c r="K3281" s="48">
        <v>53707.51</v>
      </c>
      <c r="L3281" s="48">
        <v>47964.32</v>
      </c>
      <c r="M3281" s="48">
        <v>64820.92</v>
      </c>
      <c r="N3281" s="48">
        <v>45788.26</v>
      </c>
      <c r="O3281" s="48">
        <v>62136.75</v>
      </c>
      <c r="P3281" s="48">
        <v>71683.759999999995</v>
      </c>
      <c r="Q3281" s="48">
        <v>50352.87</v>
      </c>
      <c r="R3281" s="48">
        <v>54690.59</v>
      </c>
      <c r="S3281" s="48">
        <v>59291.95</v>
      </c>
      <c r="T3281" s="48">
        <v>70396.41</v>
      </c>
      <c r="U3281" s="48">
        <v>143062.04999999999</v>
      </c>
      <c r="V3281" s="48">
        <v>54376.71</v>
      </c>
      <c r="W3281" s="48">
        <v>29293.34</v>
      </c>
      <c r="X3281" s="48">
        <v>37236.83</v>
      </c>
      <c r="Y3281" s="48">
        <v>32653.63</v>
      </c>
      <c r="Z3281" s="48">
        <v>28264.52</v>
      </c>
    </row>
    <row r="3282" spans="1:26">
      <c r="A3282" s="48">
        <v>755423</v>
      </c>
      <c r="B3282" s="49" t="s">
        <v>6840</v>
      </c>
      <c r="C3282" s="49" t="s">
        <v>6841</v>
      </c>
      <c r="D3282" s="49" t="s">
        <v>6842</v>
      </c>
      <c r="E3282" s="48">
        <v>42109.05</v>
      </c>
      <c r="F3282" s="48">
        <v>33048.839999999997</v>
      </c>
      <c r="G3282" s="48">
        <v>9585.24</v>
      </c>
      <c r="H3282" s="48">
        <v>1665.05</v>
      </c>
      <c r="I3282" s="48">
        <v>13083.3</v>
      </c>
      <c r="J3282" s="48">
        <v>42254.02</v>
      </c>
      <c r="K3282" s="48">
        <v>10096.25</v>
      </c>
      <c r="L3282" s="48">
        <v>8756.24</v>
      </c>
      <c r="M3282" s="48">
        <v>26708.71</v>
      </c>
      <c r="N3282" s="48">
        <v>6484.17</v>
      </c>
      <c r="O3282" s="48">
        <v>15561.45</v>
      </c>
      <c r="P3282" s="48">
        <v>41940.400000000001</v>
      </c>
      <c r="Q3282" s="48">
        <v>24856.83</v>
      </c>
      <c r="R3282" s="48">
        <v>5019.8999999999996</v>
      </c>
      <c r="S3282" s="48">
        <v>259.52999999999997</v>
      </c>
      <c r="T3282" s="48">
        <v>14586.36</v>
      </c>
      <c r="U3282" s="48">
        <v>64374.93</v>
      </c>
      <c r="V3282" s="48">
        <v>8423.0499999999993</v>
      </c>
      <c r="W3282" s="48">
        <v>1179.0899999999999</v>
      </c>
      <c r="X3282" s="48">
        <v>14244.69</v>
      </c>
      <c r="Y3282" s="48">
        <v>1475.72</v>
      </c>
      <c r="Z3282" s="48">
        <v>8842.7900000000009</v>
      </c>
    </row>
    <row r="3283" spans="1:26">
      <c r="A3283" s="48">
        <v>752480</v>
      </c>
      <c r="B3283" s="49" t="s">
        <v>15444</v>
      </c>
      <c r="C3283" s="49" t="s">
        <v>15445</v>
      </c>
      <c r="D3283" s="49" t="s">
        <v>15446</v>
      </c>
      <c r="E3283" s="48">
        <v>14077.39</v>
      </c>
      <c r="F3283" s="48">
        <v>24079.68</v>
      </c>
      <c r="G3283" s="48">
        <v>16853.46</v>
      </c>
      <c r="H3283" s="48">
        <v>20677.54</v>
      </c>
      <c r="I3283" s="48">
        <v>46644.2</v>
      </c>
      <c r="J3283" s="48">
        <v>31621.88</v>
      </c>
      <c r="K3283" s="48">
        <v>44598.2</v>
      </c>
      <c r="L3283" s="48">
        <v>42314.16</v>
      </c>
      <c r="M3283" s="48">
        <v>47695.360000000001</v>
      </c>
      <c r="N3283" s="48">
        <v>36758.980000000003</v>
      </c>
      <c r="O3283" s="48">
        <v>49802.31</v>
      </c>
      <c r="P3283" s="48">
        <v>32007.19</v>
      </c>
      <c r="Q3283" s="48">
        <v>31939.23</v>
      </c>
      <c r="R3283" s="48">
        <v>37630.6</v>
      </c>
      <c r="S3283" s="48">
        <v>40314.86</v>
      </c>
      <c r="T3283" s="48">
        <v>44592.93</v>
      </c>
      <c r="U3283" s="48">
        <v>27986.21</v>
      </c>
      <c r="V3283" s="48">
        <v>42784.480000000003</v>
      </c>
      <c r="W3283" s="48">
        <v>38065.65</v>
      </c>
      <c r="X3283" s="48">
        <v>42379.76</v>
      </c>
      <c r="Y3283" s="48">
        <v>41613.21</v>
      </c>
      <c r="Z3283" s="48">
        <v>35821</v>
      </c>
    </row>
    <row r="3284" spans="1:26">
      <c r="A3284" s="48">
        <v>751656</v>
      </c>
      <c r="B3284" s="49" t="s">
        <v>6253</v>
      </c>
      <c r="C3284" s="49" t="s">
        <v>6254</v>
      </c>
      <c r="D3284" s="49" t="s">
        <v>6255</v>
      </c>
      <c r="E3284" s="48">
        <v>25551.71</v>
      </c>
      <c r="F3284" s="48">
        <v>28565.79</v>
      </c>
      <c r="G3284" s="48">
        <v>21295.56</v>
      </c>
      <c r="H3284" s="48">
        <v>13493.34</v>
      </c>
      <c r="I3284" s="48">
        <v>21337.59</v>
      </c>
      <c r="J3284" s="48">
        <v>18456.5</v>
      </c>
      <c r="K3284" s="48">
        <v>18216.52</v>
      </c>
      <c r="L3284" s="48">
        <v>38415.06</v>
      </c>
      <c r="M3284" s="48">
        <v>34978.99</v>
      </c>
      <c r="N3284" s="48">
        <v>29250.83</v>
      </c>
      <c r="O3284" s="48">
        <v>43578.19</v>
      </c>
      <c r="P3284" s="48">
        <v>24217.65</v>
      </c>
      <c r="Q3284" s="48">
        <v>21120.62</v>
      </c>
      <c r="R3284" s="48">
        <v>17361.82</v>
      </c>
      <c r="S3284" s="48">
        <v>19407.330000000002</v>
      </c>
      <c r="T3284" s="48">
        <v>30190.560000000001</v>
      </c>
      <c r="U3284" s="48">
        <v>23973.25</v>
      </c>
      <c r="V3284" s="48">
        <v>22450.05</v>
      </c>
      <c r="W3284" s="48">
        <v>21886.92</v>
      </c>
      <c r="X3284" s="48">
        <v>18935.64</v>
      </c>
      <c r="Y3284" s="48">
        <v>20836.55</v>
      </c>
      <c r="Z3284" s="48">
        <v>19143.64</v>
      </c>
    </row>
    <row r="3285" spans="1:26">
      <c r="A3285" s="48">
        <v>752390</v>
      </c>
      <c r="B3285" s="49" t="s">
        <v>19902</v>
      </c>
      <c r="C3285" s="49" t="s">
        <v>19903</v>
      </c>
      <c r="D3285" s="49" t="s">
        <v>19904</v>
      </c>
      <c r="E3285" s="48">
        <v>37749.82</v>
      </c>
      <c r="F3285" s="48">
        <v>38602.83</v>
      </c>
      <c r="G3285" s="48">
        <v>35142.85</v>
      </c>
      <c r="H3285" s="48">
        <v>14027.34</v>
      </c>
      <c r="I3285" s="48">
        <v>17775.439999999999</v>
      </c>
      <c r="J3285" s="48">
        <v>36555.870000000003</v>
      </c>
      <c r="K3285" s="48">
        <v>12847.29</v>
      </c>
      <c r="L3285" s="48">
        <v>41980.99</v>
      </c>
      <c r="M3285" s="48">
        <v>43067.01</v>
      </c>
      <c r="N3285" s="48">
        <v>24920.55</v>
      </c>
      <c r="O3285" s="48">
        <v>33054.76</v>
      </c>
      <c r="P3285" s="48">
        <v>32002.38</v>
      </c>
      <c r="Q3285" s="48">
        <v>24130.26</v>
      </c>
      <c r="R3285" s="48">
        <v>32011.9</v>
      </c>
      <c r="S3285" s="48">
        <v>20179.080000000002</v>
      </c>
      <c r="T3285" s="48">
        <v>24816.65</v>
      </c>
      <c r="U3285" s="48">
        <v>48736.57</v>
      </c>
      <c r="V3285" s="48">
        <v>11913.06</v>
      </c>
      <c r="W3285" s="48">
        <v>28517.52</v>
      </c>
      <c r="X3285" s="48">
        <v>28617.54</v>
      </c>
      <c r="Y3285" s="48">
        <v>19296.349999999999</v>
      </c>
      <c r="Z3285" s="48">
        <v>18070.82</v>
      </c>
    </row>
    <row r="3286" spans="1:26">
      <c r="A3286" s="48">
        <v>753320</v>
      </c>
      <c r="B3286" s="49" t="s">
        <v>11932</v>
      </c>
      <c r="C3286" s="49" t="s">
        <v>11933</v>
      </c>
      <c r="D3286" s="49" t="s">
        <v>11934</v>
      </c>
      <c r="E3286" s="48">
        <v>43107.96</v>
      </c>
      <c r="F3286" s="48">
        <v>44389.98</v>
      </c>
      <c r="G3286" s="48">
        <v>48588.13</v>
      </c>
      <c r="H3286" s="48">
        <v>29433.66</v>
      </c>
      <c r="I3286" s="48">
        <v>29374.67</v>
      </c>
      <c r="J3286" s="48">
        <v>31545.71</v>
      </c>
      <c r="K3286" s="48">
        <v>21132.46</v>
      </c>
      <c r="L3286" s="48">
        <v>40670.949999999997</v>
      </c>
      <c r="M3286" s="48">
        <v>50221.14</v>
      </c>
      <c r="N3286" s="48">
        <v>33255.74</v>
      </c>
      <c r="O3286" s="48">
        <v>49648.11</v>
      </c>
      <c r="P3286" s="48">
        <v>45546.11</v>
      </c>
      <c r="Q3286" s="48">
        <v>33905.64</v>
      </c>
      <c r="R3286" s="48">
        <v>46859.35</v>
      </c>
      <c r="S3286" s="48">
        <v>44942.29</v>
      </c>
      <c r="T3286" s="48">
        <v>35163.69</v>
      </c>
      <c r="U3286" s="48">
        <v>34262.269999999997</v>
      </c>
      <c r="V3286" s="48">
        <v>21086.89</v>
      </c>
      <c r="W3286" s="48">
        <v>25455.66</v>
      </c>
      <c r="X3286" s="48">
        <v>28484.53</v>
      </c>
      <c r="Y3286" s="48">
        <v>24003.21</v>
      </c>
      <c r="Z3286" s="48">
        <v>27501.62</v>
      </c>
    </row>
    <row r="3287" spans="1:26">
      <c r="A3287" s="48">
        <v>750845</v>
      </c>
      <c r="B3287" s="49" t="s">
        <v>19905</v>
      </c>
      <c r="C3287" s="49" t="s">
        <v>19906</v>
      </c>
      <c r="D3287" s="49" t="s">
        <v>19907</v>
      </c>
      <c r="E3287" s="48">
        <v>542159.12</v>
      </c>
      <c r="F3287" s="48">
        <v>543951.38</v>
      </c>
      <c r="G3287" s="48">
        <v>579449</v>
      </c>
      <c r="H3287" s="48">
        <v>358376.5</v>
      </c>
      <c r="I3287" s="48">
        <v>520248.66</v>
      </c>
      <c r="J3287" s="48">
        <v>388325.72</v>
      </c>
      <c r="K3287" s="48">
        <v>492234</v>
      </c>
      <c r="L3287" s="48">
        <v>560063.06000000006</v>
      </c>
      <c r="M3287" s="48">
        <v>643408.18999999994</v>
      </c>
      <c r="N3287" s="48">
        <v>453913.38</v>
      </c>
      <c r="O3287" s="48">
        <v>586632.62</v>
      </c>
      <c r="P3287" s="48">
        <v>9629.85</v>
      </c>
      <c r="Q3287" s="48">
        <v>10726.84</v>
      </c>
      <c r="R3287" s="48">
        <v>10996.36</v>
      </c>
      <c r="S3287" s="50"/>
      <c r="T3287" s="48">
        <v>12066.55</v>
      </c>
      <c r="U3287" s="48">
        <v>11720.68</v>
      </c>
      <c r="V3287" s="48">
        <v>9139.73</v>
      </c>
      <c r="W3287" s="48">
        <v>8813.43</v>
      </c>
      <c r="X3287" s="48">
        <v>11793.94</v>
      </c>
      <c r="Y3287" s="48">
        <v>8549.8700000000008</v>
      </c>
      <c r="Z3287" s="48">
        <v>8549.2800000000007</v>
      </c>
    </row>
    <row r="3288" spans="1:26">
      <c r="A3288" s="48">
        <v>754092</v>
      </c>
      <c r="B3288" s="49" t="s">
        <v>8774</v>
      </c>
      <c r="C3288" s="49" t="s">
        <v>8775</v>
      </c>
      <c r="D3288" s="49" t="s">
        <v>8776</v>
      </c>
      <c r="E3288" s="48">
        <v>128540.63</v>
      </c>
      <c r="F3288" s="48">
        <v>140240.88</v>
      </c>
      <c r="G3288" s="48">
        <v>170305.45</v>
      </c>
      <c r="H3288" s="48">
        <v>87906.82</v>
      </c>
      <c r="I3288" s="48">
        <v>98969.06</v>
      </c>
      <c r="J3288" s="48">
        <v>53590.09</v>
      </c>
      <c r="K3288" s="48">
        <v>65873.34</v>
      </c>
      <c r="L3288" s="48">
        <v>73263.539999999994</v>
      </c>
      <c r="M3288" s="48">
        <v>88427.9</v>
      </c>
      <c r="N3288" s="48">
        <v>115202.42</v>
      </c>
      <c r="O3288" s="48">
        <v>93618.03</v>
      </c>
      <c r="P3288" s="48">
        <v>121921.28</v>
      </c>
      <c r="Q3288" s="48">
        <v>103789.94</v>
      </c>
      <c r="R3288" s="48">
        <v>155095.17000000001</v>
      </c>
      <c r="S3288" s="48">
        <v>132154.04999999999</v>
      </c>
      <c r="T3288" s="48">
        <v>116833.29</v>
      </c>
      <c r="U3288" s="48">
        <v>39869.97</v>
      </c>
      <c r="V3288" s="48">
        <v>60845.64</v>
      </c>
      <c r="W3288" s="48">
        <v>56486.58</v>
      </c>
      <c r="X3288" s="48">
        <v>63139.8</v>
      </c>
      <c r="Y3288" s="48">
        <v>87879.38</v>
      </c>
      <c r="Z3288" s="48">
        <v>75785.27</v>
      </c>
    </row>
    <row r="3289" spans="1:26">
      <c r="A3289" s="48">
        <v>752407</v>
      </c>
      <c r="B3289" s="49" t="s">
        <v>9848</v>
      </c>
      <c r="C3289" s="49" t="s">
        <v>9849</v>
      </c>
      <c r="D3289" s="49" t="s">
        <v>9850</v>
      </c>
      <c r="E3289" s="48">
        <v>36922.01</v>
      </c>
      <c r="F3289" s="48">
        <v>41334.14</v>
      </c>
      <c r="G3289" s="48">
        <v>45767.3</v>
      </c>
      <c r="H3289" s="48">
        <v>24561.63</v>
      </c>
      <c r="I3289" s="48">
        <v>25468.71</v>
      </c>
      <c r="J3289" s="48">
        <v>25723.78</v>
      </c>
      <c r="K3289" s="48">
        <v>24063.69</v>
      </c>
      <c r="L3289" s="48">
        <v>62713.81</v>
      </c>
      <c r="M3289" s="48">
        <v>61320.77</v>
      </c>
      <c r="N3289" s="48">
        <v>41581.269999999997</v>
      </c>
      <c r="O3289" s="48">
        <v>59986.76</v>
      </c>
      <c r="P3289" s="48">
        <v>53939.45</v>
      </c>
      <c r="Q3289" s="48">
        <v>39416.92</v>
      </c>
      <c r="R3289" s="48">
        <v>58961.36</v>
      </c>
      <c r="S3289" s="48">
        <v>43746.52</v>
      </c>
      <c r="T3289" s="48">
        <v>47781.77</v>
      </c>
      <c r="U3289" s="48">
        <v>39500.67</v>
      </c>
      <c r="V3289" s="48">
        <v>43305.8</v>
      </c>
      <c r="W3289" s="48">
        <v>19331.84</v>
      </c>
      <c r="X3289" s="48">
        <v>10604.94</v>
      </c>
      <c r="Y3289" s="48">
        <v>18367.39</v>
      </c>
      <c r="Z3289" s="48">
        <v>17111.7</v>
      </c>
    </row>
    <row r="3290" spans="1:26">
      <c r="A3290" s="48">
        <v>752740</v>
      </c>
      <c r="B3290" s="49" t="s">
        <v>6831</v>
      </c>
      <c r="C3290" s="49" t="s">
        <v>6832</v>
      </c>
      <c r="D3290" s="49" t="s">
        <v>6833</v>
      </c>
      <c r="E3290" s="48">
        <v>12896.31</v>
      </c>
      <c r="F3290" s="48">
        <v>16132.38</v>
      </c>
      <c r="G3290" s="48">
        <v>3496.07</v>
      </c>
      <c r="H3290" s="48">
        <v>4385.09</v>
      </c>
      <c r="I3290" s="48">
        <v>1329.04</v>
      </c>
      <c r="J3290" s="48">
        <v>6948.17</v>
      </c>
      <c r="K3290" s="48">
        <v>11080.26</v>
      </c>
      <c r="L3290" s="48">
        <v>37589.86</v>
      </c>
      <c r="M3290" s="48">
        <v>41816.959999999999</v>
      </c>
      <c r="N3290" s="48">
        <v>28666.61</v>
      </c>
      <c r="O3290" s="48">
        <v>42197.91</v>
      </c>
      <c r="P3290" s="48">
        <v>11915.65</v>
      </c>
      <c r="Q3290" s="48">
        <v>12392.86</v>
      </c>
      <c r="R3290" s="48">
        <v>1313.84</v>
      </c>
      <c r="S3290" s="48">
        <v>763.78</v>
      </c>
      <c r="T3290" s="48">
        <v>164.69</v>
      </c>
      <c r="U3290" s="48">
        <v>3039.51</v>
      </c>
      <c r="V3290" s="48">
        <v>12286.61</v>
      </c>
      <c r="W3290" s="48">
        <v>34319.160000000003</v>
      </c>
      <c r="X3290" s="48">
        <v>27048.66</v>
      </c>
      <c r="Y3290" s="48">
        <v>27959.85</v>
      </c>
      <c r="Z3290" s="48">
        <v>28587.35</v>
      </c>
    </row>
    <row r="3291" spans="1:26">
      <c r="A3291" s="48">
        <v>748961</v>
      </c>
      <c r="B3291" s="49" t="s">
        <v>19908</v>
      </c>
      <c r="C3291" s="49" t="s">
        <v>19909</v>
      </c>
      <c r="D3291" s="49" t="s">
        <v>19910</v>
      </c>
      <c r="E3291" s="48">
        <v>221716.64</v>
      </c>
      <c r="F3291" s="48">
        <v>283658.88</v>
      </c>
      <c r="G3291" s="48">
        <v>348903.03</v>
      </c>
      <c r="H3291" s="48">
        <v>243243.11</v>
      </c>
      <c r="I3291" s="48">
        <v>267614.88</v>
      </c>
      <c r="J3291" s="48">
        <v>208497.67</v>
      </c>
      <c r="K3291" s="48">
        <v>255942.2</v>
      </c>
      <c r="L3291" s="48">
        <v>259251.06</v>
      </c>
      <c r="M3291" s="48">
        <v>277181.44</v>
      </c>
      <c r="N3291" s="48">
        <v>254613.09</v>
      </c>
      <c r="O3291" s="48">
        <v>332105.12</v>
      </c>
      <c r="P3291" s="48">
        <v>8864.2900000000009</v>
      </c>
      <c r="Q3291" s="48">
        <v>13003.12</v>
      </c>
      <c r="R3291" s="48">
        <v>16362.56</v>
      </c>
      <c r="S3291" s="48">
        <v>32073.29</v>
      </c>
      <c r="T3291" s="48">
        <v>27065.38</v>
      </c>
      <c r="U3291" s="48">
        <v>684.81</v>
      </c>
      <c r="V3291" s="48">
        <v>6843.71</v>
      </c>
      <c r="W3291" s="50"/>
      <c r="X3291" s="50"/>
      <c r="Y3291" s="50"/>
      <c r="Z3291" s="48">
        <v>493.97</v>
      </c>
    </row>
    <row r="3292" spans="1:26">
      <c r="A3292" s="48">
        <v>755026</v>
      </c>
      <c r="B3292" s="49" t="s">
        <v>11210</v>
      </c>
      <c r="C3292" s="49" t="s">
        <v>11211</v>
      </c>
      <c r="D3292" s="49" t="s">
        <v>11212</v>
      </c>
      <c r="E3292" s="48">
        <v>21620.61</v>
      </c>
      <c r="F3292" s="48">
        <v>20634.57</v>
      </c>
      <c r="G3292" s="48">
        <v>25639.74</v>
      </c>
      <c r="H3292" s="48">
        <v>26416.76</v>
      </c>
      <c r="I3292" s="48">
        <v>20458.580000000002</v>
      </c>
      <c r="J3292" s="48">
        <v>31397.86</v>
      </c>
      <c r="K3292" s="48">
        <v>24384.7</v>
      </c>
      <c r="L3292" s="48">
        <v>29275.86</v>
      </c>
      <c r="M3292" s="48">
        <v>54135.57</v>
      </c>
      <c r="N3292" s="48">
        <v>45052.25</v>
      </c>
      <c r="O3292" s="48">
        <v>62233.79</v>
      </c>
      <c r="P3292" s="48">
        <v>21885.4</v>
      </c>
      <c r="Q3292" s="48">
        <v>16005.87</v>
      </c>
      <c r="R3292" s="48">
        <v>24250.76</v>
      </c>
      <c r="S3292" s="48">
        <v>43509.52</v>
      </c>
      <c r="T3292" s="48">
        <v>25339.29</v>
      </c>
      <c r="U3292" s="48">
        <v>33835.410000000003</v>
      </c>
      <c r="V3292" s="48">
        <v>25815.42</v>
      </c>
      <c r="W3292" s="48">
        <v>20076.939999999999</v>
      </c>
      <c r="X3292" s="48">
        <v>31784</v>
      </c>
      <c r="Y3292" s="48">
        <v>33137.230000000003</v>
      </c>
      <c r="Z3292" s="48">
        <v>32678.59</v>
      </c>
    </row>
    <row r="3293" spans="1:26">
      <c r="A3293" s="48">
        <v>751925</v>
      </c>
      <c r="B3293" s="49" t="s">
        <v>6738</v>
      </c>
      <c r="C3293" s="49" t="s">
        <v>6739</v>
      </c>
      <c r="D3293" s="49" t="s">
        <v>6740</v>
      </c>
      <c r="E3293" s="48">
        <v>26547.599999999999</v>
      </c>
      <c r="F3293" s="48">
        <v>40392.949999999997</v>
      </c>
      <c r="G3293" s="48">
        <v>30441.66</v>
      </c>
      <c r="H3293" s="48">
        <v>19912.45</v>
      </c>
      <c r="I3293" s="48">
        <v>23345.55</v>
      </c>
      <c r="J3293" s="48">
        <v>21747.52</v>
      </c>
      <c r="K3293" s="48">
        <v>29376.66</v>
      </c>
      <c r="L3293" s="48">
        <v>42177.98</v>
      </c>
      <c r="M3293" s="48">
        <v>44246.05</v>
      </c>
      <c r="N3293" s="48">
        <v>41598.94</v>
      </c>
      <c r="O3293" s="48">
        <v>54482.23</v>
      </c>
      <c r="P3293" s="48">
        <v>30507.77</v>
      </c>
      <c r="Q3293" s="48">
        <v>31399.91</v>
      </c>
      <c r="R3293" s="48">
        <v>29187.15</v>
      </c>
      <c r="S3293" s="48">
        <v>34890.57</v>
      </c>
      <c r="T3293" s="48">
        <v>29990.62</v>
      </c>
      <c r="U3293" s="48">
        <v>29672.02</v>
      </c>
      <c r="V3293" s="48">
        <v>35356.9</v>
      </c>
      <c r="W3293" s="48">
        <v>32051.439999999999</v>
      </c>
      <c r="X3293" s="48">
        <v>31182.83</v>
      </c>
      <c r="Y3293" s="48">
        <v>36394</v>
      </c>
      <c r="Z3293" s="48">
        <v>34450.82</v>
      </c>
    </row>
    <row r="3294" spans="1:26">
      <c r="A3294" s="48">
        <v>751895</v>
      </c>
      <c r="B3294" s="49" t="s">
        <v>8914</v>
      </c>
      <c r="C3294" s="49" t="s">
        <v>8915</v>
      </c>
      <c r="D3294" s="49" t="s">
        <v>8916</v>
      </c>
      <c r="E3294" s="48">
        <v>39039.25</v>
      </c>
      <c r="F3294" s="48">
        <v>51912.62</v>
      </c>
      <c r="G3294" s="48">
        <v>22083.69</v>
      </c>
      <c r="H3294" s="48">
        <v>12638.39</v>
      </c>
      <c r="I3294" s="48">
        <v>13975.47</v>
      </c>
      <c r="J3294" s="48">
        <v>19968.7</v>
      </c>
      <c r="K3294" s="48">
        <v>20999.68</v>
      </c>
      <c r="L3294" s="48">
        <v>45349.5</v>
      </c>
      <c r="M3294" s="48">
        <v>57402.77</v>
      </c>
      <c r="N3294" s="48">
        <v>33052.03</v>
      </c>
      <c r="O3294" s="48">
        <v>52180.62</v>
      </c>
      <c r="P3294" s="48">
        <v>37096.65</v>
      </c>
      <c r="Q3294" s="48">
        <v>29882.02</v>
      </c>
      <c r="R3294" s="48">
        <v>20942.310000000001</v>
      </c>
      <c r="S3294" s="48">
        <v>1309.3800000000001</v>
      </c>
      <c r="T3294" s="48">
        <v>21695.77</v>
      </c>
      <c r="U3294" s="48">
        <v>19382.03</v>
      </c>
      <c r="V3294" s="48">
        <v>26985.24</v>
      </c>
      <c r="W3294" s="48">
        <v>23829.91</v>
      </c>
      <c r="X3294" s="48">
        <v>34248.17</v>
      </c>
      <c r="Y3294" s="48">
        <v>31401.64</v>
      </c>
      <c r="Z3294" s="48">
        <v>42987.05</v>
      </c>
    </row>
    <row r="3295" spans="1:26">
      <c r="A3295" s="48">
        <v>752891</v>
      </c>
      <c r="B3295" s="49" t="s">
        <v>4368</v>
      </c>
      <c r="C3295" s="49" t="s">
        <v>4369</v>
      </c>
      <c r="D3295" s="49" t="s">
        <v>4370</v>
      </c>
      <c r="E3295" s="48">
        <v>21174.46</v>
      </c>
      <c r="F3295" s="48">
        <v>33880.720000000001</v>
      </c>
      <c r="G3295" s="48">
        <v>24697.53</v>
      </c>
      <c r="H3295" s="48">
        <v>18211.39</v>
      </c>
      <c r="I3295" s="48">
        <v>19222.400000000001</v>
      </c>
      <c r="J3295" s="48">
        <v>14631.3</v>
      </c>
      <c r="K3295" s="48">
        <v>20824.41</v>
      </c>
      <c r="L3295" s="48">
        <v>39557.83</v>
      </c>
      <c r="M3295" s="48">
        <v>39138.81</v>
      </c>
      <c r="N3295" s="48">
        <v>34814.76</v>
      </c>
      <c r="O3295" s="48">
        <v>41390.879999999997</v>
      </c>
      <c r="P3295" s="48">
        <v>21699.61</v>
      </c>
      <c r="Q3295" s="48">
        <v>24723.05</v>
      </c>
      <c r="R3295" s="48">
        <v>22325.26</v>
      </c>
      <c r="S3295" s="48">
        <v>28703.31</v>
      </c>
      <c r="T3295" s="48">
        <v>20873.68</v>
      </c>
      <c r="U3295" s="48">
        <v>15763.1</v>
      </c>
      <c r="V3295" s="48">
        <v>18905.29</v>
      </c>
      <c r="W3295" s="48">
        <v>24824.53</v>
      </c>
      <c r="X3295" s="48">
        <v>24088.04</v>
      </c>
      <c r="Y3295" s="48">
        <v>28323.16</v>
      </c>
      <c r="Z3295" s="48">
        <v>25502.36</v>
      </c>
    </row>
    <row r="3296" spans="1:26">
      <c r="A3296" s="48">
        <v>755351</v>
      </c>
      <c r="B3296" s="49" t="s">
        <v>19911</v>
      </c>
      <c r="C3296" s="49" t="s">
        <v>19912</v>
      </c>
      <c r="D3296" s="49" t="s">
        <v>19913</v>
      </c>
      <c r="E3296" s="48">
        <v>80674.7</v>
      </c>
      <c r="F3296" s="48">
        <v>75184.58</v>
      </c>
      <c r="G3296" s="48">
        <v>59514.23</v>
      </c>
      <c r="H3296" s="48">
        <v>20943.46</v>
      </c>
      <c r="I3296" s="48">
        <v>32544.68</v>
      </c>
      <c r="J3296" s="48">
        <v>57582.26</v>
      </c>
      <c r="K3296" s="48">
        <v>35440.699999999997</v>
      </c>
      <c r="L3296" s="48">
        <v>41327.9</v>
      </c>
      <c r="M3296" s="48">
        <v>112801.34</v>
      </c>
      <c r="N3296" s="48">
        <v>53808.160000000003</v>
      </c>
      <c r="O3296" s="48">
        <v>51159.02</v>
      </c>
      <c r="P3296" s="48">
        <v>78490.429999999993</v>
      </c>
      <c r="Q3296" s="48">
        <v>55422.3</v>
      </c>
      <c r="R3296" s="48">
        <v>55986.46</v>
      </c>
      <c r="S3296" s="48">
        <v>33420.449999999997</v>
      </c>
      <c r="T3296" s="48">
        <v>36295.15</v>
      </c>
      <c r="U3296" s="48">
        <v>65347.05</v>
      </c>
      <c r="V3296" s="48">
        <v>38453.120000000003</v>
      </c>
      <c r="W3296" s="48">
        <v>26606.31</v>
      </c>
      <c r="X3296" s="48">
        <v>66116.77</v>
      </c>
      <c r="Y3296" s="48">
        <v>41325.839999999997</v>
      </c>
      <c r="Z3296" s="48">
        <v>29944.91</v>
      </c>
    </row>
    <row r="3297" spans="1:26">
      <c r="A3297" s="48">
        <v>755383</v>
      </c>
      <c r="B3297" s="49" t="s">
        <v>7491</v>
      </c>
      <c r="C3297" s="49" t="s">
        <v>7492</v>
      </c>
      <c r="D3297" s="49" t="s">
        <v>7493</v>
      </c>
      <c r="E3297" s="48">
        <v>26067.61</v>
      </c>
      <c r="F3297" s="48">
        <v>37973.879999999997</v>
      </c>
      <c r="G3297" s="48">
        <v>22981.54</v>
      </c>
      <c r="H3297" s="48">
        <v>18455.400000000001</v>
      </c>
      <c r="I3297" s="48">
        <v>19716.46</v>
      </c>
      <c r="J3297" s="48">
        <v>19774.46</v>
      </c>
      <c r="K3297" s="48">
        <v>22936.52</v>
      </c>
      <c r="L3297" s="48">
        <v>53994.27</v>
      </c>
      <c r="M3297" s="48">
        <v>58599.42</v>
      </c>
      <c r="N3297" s="48">
        <v>32138.77</v>
      </c>
      <c r="O3297" s="48">
        <v>43701</v>
      </c>
      <c r="P3297" s="48">
        <v>25788.07</v>
      </c>
      <c r="Q3297" s="48">
        <v>28126.82</v>
      </c>
      <c r="R3297" s="48">
        <v>19807.79</v>
      </c>
      <c r="S3297" s="48">
        <v>30468.93</v>
      </c>
      <c r="T3297" s="48">
        <v>22056.38</v>
      </c>
      <c r="U3297" s="48">
        <v>21187.31</v>
      </c>
      <c r="V3297" s="48">
        <v>23124.240000000002</v>
      </c>
      <c r="W3297" s="48">
        <v>36142.33</v>
      </c>
      <c r="X3297" s="48">
        <v>36420.68</v>
      </c>
      <c r="Y3297" s="48">
        <v>26030.58</v>
      </c>
      <c r="Z3297" s="48">
        <v>23700.080000000002</v>
      </c>
    </row>
    <row r="3298" spans="1:26">
      <c r="A3298" s="48">
        <v>751538</v>
      </c>
      <c r="B3298" s="49" t="s">
        <v>3513</v>
      </c>
      <c r="C3298" s="49" t="s">
        <v>3514</v>
      </c>
      <c r="D3298" s="49" t="s">
        <v>3515</v>
      </c>
      <c r="E3298" s="48">
        <v>40562.050000000003</v>
      </c>
      <c r="F3298" s="48">
        <v>51375.35</v>
      </c>
      <c r="G3298" s="48">
        <v>28762.79</v>
      </c>
      <c r="H3298" s="48">
        <v>30788.799999999999</v>
      </c>
      <c r="I3298" s="48">
        <v>37215.96</v>
      </c>
      <c r="J3298" s="48">
        <v>31094.83</v>
      </c>
      <c r="K3298" s="48">
        <v>30438.79</v>
      </c>
      <c r="L3298" s="48">
        <v>59347.54</v>
      </c>
      <c r="M3298" s="48">
        <v>57475.48</v>
      </c>
      <c r="N3298" s="48">
        <v>43279.1</v>
      </c>
      <c r="O3298" s="48">
        <v>57958.54</v>
      </c>
      <c r="P3298" s="48">
        <v>38820.71</v>
      </c>
      <c r="Q3298" s="48">
        <v>38232.04</v>
      </c>
      <c r="R3298" s="48">
        <v>26312.02</v>
      </c>
      <c r="S3298" s="48">
        <v>47944.14</v>
      </c>
      <c r="T3298" s="48">
        <v>46016.43</v>
      </c>
      <c r="U3298" s="48">
        <v>40221.78</v>
      </c>
      <c r="V3298" s="48">
        <v>30963.88</v>
      </c>
      <c r="W3298" s="48">
        <v>37626.980000000003</v>
      </c>
      <c r="X3298" s="48">
        <v>34489.9</v>
      </c>
      <c r="Y3298" s="48">
        <v>32886.57</v>
      </c>
      <c r="Z3298" s="48">
        <v>30721.34</v>
      </c>
    </row>
    <row r="3299" spans="1:26">
      <c r="A3299" s="48">
        <v>752729</v>
      </c>
      <c r="B3299" s="49" t="s">
        <v>3114</v>
      </c>
      <c r="C3299" s="49" t="s">
        <v>3115</v>
      </c>
      <c r="D3299" s="49" t="s">
        <v>3116</v>
      </c>
      <c r="E3299" s="48">
        <v>15746.36</v>
      </c>
      <c r="F3299" s="48">
        <v>26286.59</v>
      </c>
      <c r="G3299" s="48">
        <v>14457.3</v>
      </c>
      <c r="H3299" s="48">
        <v>17815.39</v>
      </c>
      <c r="I3299" s="48">
        <v>17640.349999999999</v>
      </c>
      <c r="J3299" s="48">
        <v>20892.43</v>
      </c>
      <c r="K3299" s="48">
        <v>20220.43</v>
      </c>
      <c r="L3299" s="48">
        <v>55661.29</v>
      </c>
      <c r="M3299" s="48">
        <v>57186.31</v>
      </c>
      <c r="N3299" s="48">
        <v>42561.96</v>
      </c>
      <c r="O3299" s="48">
        <v>53511.21</v>
      </c>
      <c r="P3299" s="48">
        <v>321.83999999999997</v>
      </c>
      <c r="Q3299" s="48">
        <v>10625.8</v>
      </c>
      <c r="R3299" s="48">
        <v>983.34</v>
      </c>
      <c r="S3299" s="48">
        <v>11212.52</v>
      </c>
      <c r="T3299" s="48">
        <v>129.72</v>
      </c>
      <c r="U3299" s="48">
        <v>2027.1</v>
      </c>
      <c r="V3299" s="48">
        <v>341.72</v>
      </c>
      <c r="W3299" s="48">
        <v>35000.400000000001</v>
      </c>
      <c r="X3299" s="48">
        <v>38603.620000000003</v>
      </c>
      <c r="Y3299" s="48">
        <v>31804.75</v>
      </c>
      <c r="Z3299" s="48">
        <v>28774.49</v>
      </c>
    </row>
    <row r="3300" spans="1:26">
      <c r="A3300" s="48">
        <v>749872</v>
      </c>
      <c r="B3300" s="49" t="s">
        <v>6211</v>
      </c>
      <c r="C3300" s="49" t="s">
        <v>6212</v>
      </c>
      <c r="D3300" s="49" t="s">
        <v>6213</v>
      </c>
      <c r="E3300" s="48">
        <v>113347.44</v>
      </c>
      <c r="F3300" s="48">
        <v>135733.79999999999</v>
      </c>
      <c r="G3300" s="48">
        <v>127346.77</v>
      </c>
      <c r="H3300" s="48">
        <v>88579.03</v>
      </c>
      <c r="I3300" s="48">
        <v>115088.5</v>
      </c>
      <c r="J3300" s="48">
        <v>116925.59</v>
      </c>
      <c r="K3300" s="48">
        <v>126762.77</v>
      </c>
      <c r="L3300" s="48">
        <v>171432.69</v>
      </c>
      <c r="M3300" s="48">
        <v>198932.47</v>
      </c>
      <c r="N3300" s="48">
        <v>146182.09</v>
      </c>
      <c r="O3300" s="48">
        <v>195884.31</v>
      </c>
      <c r="P3300" s="48">
        <v>21649.81</v>
      </c>
      <c r="Q3300" s="48">
        <v>22442.01</v>
      </c>
      <c r="R3300" s="48">
        <v>20925.03</v>
      </c>
      <c r="S3300" s="48">
        <v>22964.87</v>
      </c>
      <c r="T3300" s="48">
        <v>31092.92</v>
      </c>
      <c r="U3300" s="48">
        <v>15573.28</v>
      </c>
      <c r="V3300" s="48">
        <v>26494.34</v>
      </c>
      <c r="W3300" s="48">
        <v>24143.61</v>
      </c>
      <c r="X3300" s="48">
        <v>24858.98</v>
      </c>
      <c r="Y3300" s="48">
        <v>21168.45</v>
      </c>
      <c r="Z3300" s="48">
        <v>24212.639999999999</v>
      </c>
    </row>
    <row r="3301" spans="1:26">
      <c r="A3301" s="48">
        <v>753124</v>
      </c>
      <c r="B3301" s="49" t="s">
        <v>19914</v>
      </c>
      <c r="C3301" s="49" t="s">
        <v>8237</v>
      </c>
      <c r="D3301" s="49" t="s">
        <v>19915</v>
      </c>
      <c r="E3301" s="48">
        <v>42670.13</v>
      </c>
      <c r="F3301" s="48">
        <v>52506.35</v>
      </c>
      <c r="G3301" s="48">
        <v>45525.25</v>
      </c>
      <c r="H3301" s="48">
        <v>27131.69</v>
      </c>
      <c r="I3301" s="48">
        <v>32745.9</v>
      </c>
      <c r="J3301" s="48">
        <v>34294.839999999997</v>
      </c>
      <c r="K3301" s="48">
        <v>36954.980000000003</v>
      </c>
      <c r="L3301" s="48">
        <v>42939.12</v>
      </c>
      <c r="M3301" s="48">
        <v>48873.21</v>
      </c>
      <c r="N3301" s="48">
        <v>38755.949999999997</v>
      </c>
      <c r="O3301" s="48">
        <v>53837.43</v>
      </c>
      <c r="P3301" s="48">
        <v>2885.05</v>
      </c>
      <c r="Q3301" s="48">
        <v>3197.53</v>
      </c>
      <c r="R3301" s="48">
        <v>2294.5100000000002</v>
      </c>
      <c r="S3301" s="48">
        <v>2199.4499999999998</v>
      </c>
      <c r="T3301" s="50"/>
      <c r="U3301" s="48">
        <v>2103.4699999999998</v>
      </c>
      <c r="V3301" s="48">
        <v>2601.4</v>
      </c>
      <c r="W3301" s="48">
        <v>3055.58</v>
      </c>
      <c r="X3301" s="48">
        <v>2585.92</v>
      </c>
      <c r="Y3301" s="48">
        <v>2798.7</v>
      </c>
      <c r="Z3301" s="48">
        <v>3256.71</v>
      </c>
    </row>
    <row r="3302" spans="1:26">
      <c r="A3302" s="48">
        <v>749750</v>
      </c>
      <c r="B3302" s="49" t="s">
        <v>9323</v>
      </c>
      <c r="C3302" s="49" t="s">
        <v>9324</v>
      </c>
      <c r="D3302" s="49" t="s">
        <v>9325</v>
      </c>
      <c r="E3302" s="48">
        <v>117568.47</v>
      </c>
      <c r="F3302" s="48">
        <v>177313.72</v>
      </c>
      <c r="G3302" s="48">
        <v>131605.69</v>
      </c>
      <c r="H3302" s="48">
        <v>97659.05</v>
      </c>
      <c r="I3302" s="48">
        <v>125724.62</v>
      </c>
      <c r="J3302" s="48">
        <v>116353.55</v>
      </c>
      <c r="K3302" s="48">
        <v>141663.01999999999</v>
      </c>
      <c r="L3302" s="48">
        <v>171109.55</v>
      </c>
      <c r="M3302" s="48">
        <v>204496.19</v>
      </c>
      <c r="N3302" s="48">
        <v>173534.5</v>
      </c>
      <c r="O3302" s="48">
        <v>206013.14</v>
      </c>
      <c r="P3302" s="50"/>
      <c r="Q3302" s="50"/>
      <c r="R3302" s="48">
        <v>1410.03</v>
      </c>
      <c r="S3302" s="50"/>
      <c r="T3302" s="50"/>
      <c r="U3302" s="50"/>
      <c r="V3302" s="50"/>
      <c r="W3302" s="50"/>
      <c r="X3302" s="48">
        <v>875.05</v>
      </c>
      <c r="Y3302" s="50"/>
      <c r="Z3302" s="48">
        <v>1979.29</v>
      </c>
    </row>
    <row r="3303" spans="1:26">
      <c r="A3303" s="48">
        <v>750981</v>
      </c>
      <c r="B3303" s="49" t="s">
        <v>11905</v>
      </c>
      <c r="C3303" s="49" t="s">
        <v>11906</v>
      </c>
      <c r="D3303" s="49" t="s">
        <v>11907</v>
      </c>
      <c r="E3303" s="48">
        <v>36909.82</v>
      </c>
      <c r="F3303" s="48">
        <v>54936.21</v>
      </c>
      <c r="G3303" s="48">
        <v>29020.68</v>
      </c>
      <c r="H3303" s="48">
        <v>14933.32</v>
      </c>
      <c r="I3303" s="48">
        <v>10687.28</v>
      </c>
      <c r="J3303" s="48">
        <v>18300.400000000001</v>
      </c>
      <c r="K3303" s="48">
        <v>15530.39</v>
      </c>
      <c r="L3303" s="48">
        <v>58200.3</v>
      </c>
      <c r="M3303" s="48">
        <v>51084.14</v>
      </c>
      <c r="N3303" s="48">
        <v>42631.86</v>
      </c>
      <c r="O3303" s="48">
        <v>45280.99</v>
      </c>
      <c r="P3303" s="48">
        <v>28002.98</v>
      </c>
      <c r="Q3303" s="48">
        <v>42477.58</v>
      </c>
      <c r="R3303" s="48">
        <v>23418.99</v>
      </c>
      <c r="S3303" s="48">
        <v>4521.3500000000004</v>
      </c>
      <c r="T3303" s="48">
        <v>1981.22</v>
      </c>
      <c r="U3303" s="48">
        <v>20673.46</v>
      </c>
      <c r="V3303" s="48">
        <v>22145.79</v>
      </c>
      <c r="W3303" s="48">
        <v>42820.800000000003</v>
      </c>
      <c r="X3303" s="48">
        <v>37680.06</v>
      </c>
      <c r="Y3303" s="48">
        <v>27964.54</v>
      </c>
      <c r="Z3303" s="48">
        <v>33760.36</v>
      </c>
    </row>
    <row r="3304" spans="1:26">
      <c r="A3304" s="48">
        <v>752123</v>
      </c>
      <c r="B3304" s="49" t="s">
        <v>19916</v>
      </c>
      <c r="C3304" s="49" t="s">
        <v>5586</v>
      </c>
      <c r="D3304" s="49" t="s">
        <v>19917</v>
      </c>
      <c r="E3304" s="48">
        <v>41047.839999999997</v>
      </c>
      <c r="F3304" s="48">
        <v>39239.9</v>
      </c>
      <c r="G3304" s="48">
        <v>29668.69</v>
      </c>
      <c r="H3304" s="48">
        <v>21016.46</v>
      </c>
      <c r="I3304" s="48">
        <v>29672.62</v>
      </c>
      <c r="J3304" s="48">
        <v>72218.570000000007</v>
      </c>
      <c r="K3304" s="48">
        <v>29083.599999999999</v>
      </c>
      <c r="L3304" s="48">
        <v>63373.38</v>
      </c>
      <c r="M3304" s="48">
        <v>56436.3</v>
      </c>
      <c r="N3304" s="48">
        <v>27486.66</v>
      </c>
      <c r="O3304" s="48">
        <v>18131.41</v>
      </c>
      <c r="P3304" s="48">
        <v>42703.62</v>
      </c>
      <c r="Q3304" s="48">
        <v>28079.200000000001</v>
      </c>
      <c r="R3304" s="48">
        <v>24811.13</v>
      </c>
      <c r="S3304" s="48">
        <v>32488.89</v>
      </c>
      <c r="T3304" s="48">
        <v>36312.33</v>
      </c>
      <c r="U3304" s="48">
        <v>86615.98</v>
      </c>
      <c r="V3304" s="48">
        <v>31221.38</v>
      </c>
      <c r="W3304" s="48">
        <v>37866.019999999997</v>
      </c>
      <c r="X3304" s="48">
        <v>30584.44</v>
      </c>
      <c r="Y3304" s="48">
        <v>19208.599999999999</v>
      </c>
      <c r="Z3304" s="48">
        <v>11339.77</v>
      </c>
    </row>
    <row r="3305" spans="1:26">
      <c r="A3305" s="48">
        <v>753035</v>
      </c>
      <c r="B3305" s="49" t="s">
        <v>7435</v>
      </c>
      <c r="C3305" s="49" t="s">
        <v>7436</v>
      </c>
      <c r="D3305" s="49" t="s">
        <v>7437</v>
      </c>
      <c r="E3305" s="48">
        <v>135899.72</v>
      </c>
      <c r="F3305" s="48">
        <v>149877.25</v>
      </c>
      <c r="G3305" s="48">
        <v>160371.35999999999</v>
      </c>
      <c r="H3305" s="48">
        <v>85609.77</v>
      </c>
      <c r="I3305" s="48">
        <v>100790.12</v>
      </c>
      <c r="J3305" s="48">
        <v>137262.91</v>
      </c>
      <c r="K3305" s="48">
        <v>109218.29</v>
      </c>
      <c r="L3305" s="48">
        <v>170930.62</v>
      </c>
      <c r="M3305" s="48">
        <v>190159.28</v>
      </c>
      <c r="N3305" s="48">
        <v>129106.79</v>
      </c>
      <c r="O3305" s="48">
        <v>199781.03</v>
      </c>
      <c r="P3305" s="48">
        <v>142044.85999999999</v>
      </c>
      <c r="Q3305" s="48">
        <v>111386.05</v>
      </c>
      <c r="R3305" s="48">
        <v>144442.26999999999</v>
      </c>
      <c r="S3305" s="48">
        <v>132753.84</v>
      </c>
      <c r="T3305" s="48">
        <v>126442.54</v>
      </c>
      <c r="U3305" s="48">
        <v>165133.78</v>
      </c>
      <c r="V3305" s="48">
        <v>123195.34</v>
      </c>
      <c r="W3305" s="48">
        <v>112122.91</v>
      </c>
      <c r="X3305" s="48">
        <v>104802.33</v>
      </c>
      <c r="Y3305" s="48">
        <v>100988.3</v>
      </c>
      <c r="Z3305" s="48">
        <v>103463.73</v>
      </c>
    </row>
    <row r="3306" spans="1:26">
      <c r="A3306" s="48">
        <v>755085</v>
      </c>
      <c r="B3306" s="49" t="s">
        <v>4374</v>
      </c>
      <c r="C3306" s="49" t="s">
        <v>4375</v>
      </c>
      <c r="D3306" s="49" t="s">
        <v>4376</v>
      </c>
      <c r="E3306" s="48">
        <v>27174.68</v>
      </c>
      <c r="F3306" s="48">
        <v>57757.45</v>
      </c>
      <c r="G3306" s="48">
        <v>39594.019999999997</v>
      </c>
      <c r="H3306" s="48">
        <v>23718.59</v>
      </c>
      <c r="I3306" s="48">
        <v>32822.839999999997</v>
      </c>
      <c r="J3306" s="48">
        <v>27548.65</v>
      </c>
      <c r="K3306" s="48">
        <v>32449.79</v>
      </c>
      <c r="L3306" s="48">
        <v>49698.29</v>
      </c>
      <c r="M3306" s="48">
        <v>47557.25</v>
      </c>
      <c r="N3306" s="48">
        <v>42922.06</v>
      </c>
      <c r="O3306" s="48">
        <v>58486.41</v>
      </c>
      <c r="P3306" s="48">
        <v>15800.7</v>
      </c>
      <c r="Q3306" s="48">
        <v>37134.53</v>
      </c>
      <c r="R3306" s="48">
        <v>23926.06</v>
      </c>
      <c r="S3306" s="48">
        <v>24646.63</v>
      </c>
      <c r="T3306" s="48">
        <v>34214.410000000003</v>
      </c>
      <c r="U3306" s="48">
        <v>21205.82</v>
      </c>
      <c r="V3306" s="48">
        <v>32660.58</v>
      </c>
      <c r="W3306" s="48">
        <v>71225.119999999995</v>
      </c>
      <c r="X3306" s="48">
        <v>35304.61</v>
      </c>
      <c r="Y3306" s="48">
        <v>38381.93</v>
      </c>
      <c r="Z3306" s="48">
        <v>33557.410000000003</v>
      </c>
    </row>
    <row r="3307" spans="1:26">
      <c r="A3307" s="48">
        <v>754306</v>
      </c>
      <c r="B3307" s="49" t="s">
        <v>7804</v>
      </c>
      <c r="C3307" s="49" t="s">
        <v>7805</v>
      </c>
      <c r="D3307" s="49" t="s">
        <v>7806</v>
      </c>
      <c r="E3307" s="48">
        <v>33658.76</v>
      </c>
      <c r="F3307" s="48">
        <v>46546.11</v>
      </c>
      <c r="G3307" s="48">
        <v>51346.14</v>
      </c>
      <c r="H3307" s="48">
        <v>26683.57</v>
      </c>
      <c r="I3307" s="48">
        <v>42469.93</v>
      </c>
      <c r="J3307" s="48">
        <v>34155.79</v>
      </c>
      <c r="K3307" s="48">
        <v>54720.21</v>
      </c>
      <c r="L3307" s="48">
        <v>74627.7</v>
      </c>
      <c r="M3307" s="48">
        <v>80320.87</v>
      </c>
      <c r="N3307" s="48">
        <v>61217.41</v>
      </c>
      <c r="O3307" s="48">
        <v>103318.3</v>
      </c>
      <c r="P3307" s="48">
        <v>33324.980000000003</v>
      </c>
      <c r="Q3307" s="48">
        <v>33790.58</v>
      </c>
      <c r="R3307" s="48">
        <v>47425.46</v>
      </c>
      <c r="S3307" s="48">
        <v>40887.11</v>
      </c>
      <c r="T3307" s="48">
        <v>49831.72</v>
      </c>
      <c r="U3307" s="48">
        <v>38479.32</v>
      </c>
      <c r="V3307" s="48">
        <v>57502.3</v>
      </c>
      <c r="W3307" s="48">
        <v>44634.93</v>
      </c>
      <c r="X3307" s="48">
        <v>46760.480000000003</v>
      </c>
      <c r="Y3307" s="48">
        <v>49292.61</v>
      </c>
      <c r="Z3307" s="48">
        <v>61484.81</v>
      </c>
    </row>
    <row r="3308" spans="1:26">
      <c r="A3308" s="48">
        <v>750207</v>
      </c>
      <c r="B3308" s="49" t="s">
        <v>6187</v>
      </c>
      <c r="C3308" s="49" t="s">
        <v>6188</v>
      </c>
      <c r="D3308" s="49" t="s">
        <v>6189</v>
      </c>
      <c r="E3308" s="48">
        <v>46398.32</v>
      </c>
      <c r="F3308" s="48">
        <v>48483.519999999997</v>
      </c>
      <c r="G3308" s="48">
        <v>58485.67</v>
      </c>
      <c r="H3308" s="48">
        <v>43061.18</v>
      </c>
      <c r="I3308" s="48">
        <v>42101.21</v>
      </c>
      <c r="J3308" s="48">
        <v>45855.21</v>
      </c>
      <c r="K3308" s="48">
        <v>48246.35</v>
      </c>
      <c r="L3308" s="48">
        <v>68164.81</v>
      </c>
      <c r="M3308" s="48">
        <v>58381.52</v>
      </c>
      <c r="N3308" s="48">
        <v>54032.44</v>
      </c>
      <c r="O3308" s="48">
        <v>71938.03</v>
      </c>
      <c r="P3308" s="48">
        <v>44360.4</v>
      </c>
      <c r="Q3308" s="48">
        <v>34766.74</v>
      </c>
      <c r="R3308" s="48">
        <v>53021.69</v>
      </c>
      <c r="S3308" s="48">
        <v>52687.35</v>
      </c>
      <c r="T3308" s="48">
        <v>73737.990000000005</v>
      </c>
      <c r="U3308" s="48">
        <v>58178.720000000001</v>
      </c>
      <c r="V3308" s="48">
        <v>60727.839999999997</v>
      </c>
      <c r="W3308" s="48">
        <v>42245.97</v>
      </c>
      <c r="X3308" s="48">
        <v>35234.03</v>
      </c>
      <c r="Y3308" s="48">
        <v>38351.31</v>
      </c>
      <c r="Z3308" s="48">
        <v>30793.84</v>
      </c>
    </row>
    <row r="3309" spans="1:26">
      <c r="A3309" s="48">
        <v>752938</v>
      </c>
      <c r="B3309" s="49" t="s">
        <v>19918</v>
      </c>
      <c r="C3309" s="49" t="s">
        <v>17910</v>
      </c>
      <c r="D3309" s="49" t="s">
        <v>19919</v>
      </c>
      <c r="E3309" s="50"/>
      <c r="F3309" s="48">
        <v>1896.04</v>
      </c>
      <c r="G3309" s="48">
        <v>1731.05</v>
      </c>
      <c r="H3309" s="50"/>
      <c r="I3309" s="50"/>
      <c r="J3309" s="48">
        <v>1026.02</v>
      </c>
      <c r="K3309" s="50"/>
      <c r="L3309" s="48">
        <v>27816.76</v>
      </c>
      <c r="M3309" s="48">
        <v>50771.27</v>
      </c>
      <c r="N3309" s="48">
        <v>10188.219999999999</v>
      </c>
      <c r="O3309" s="48">
        <v>28435.71</v>
      </c>
      <c r="P3309" s="50"/>
      <c r="Q3309" s="48">
        <v>181.12</v>
      </c>
      <c r="R3309" s="48">
        <v>87.98</v>
      </c>
      <c r="S3309" s="50"/>
      <c r="T3309" s="50"/>
      <c r="U3309" s="48">
        <v>271.20999999999998</v>
      </c>
      <c r="V3309" s="50"/>
      <c r="W3309" s="48">
        <v>24091.71</v>
      </c>
      <c r="X3309" s="48">
        <v>36008.42</v>
      </c>
      <c r="Y3309" s="48">
        <v>807.43</v>
      </c>
      <c r="Z3309" s="48">
        <v>15137.62</v>
      </c>
    </row>
    <row r="3310" spans="1:26">
      <c r="A3310" s="48">
        <v>755048</v>
      </c>
      <c r="B3310" s="49" t="s">
        <v>7756</v>
      </c>
      <c r="C3310" s="49" t="s">
        <v>7757</v>
      </c>
      <c r="D3310" s="49" t="s">
        <v>7758</v>
      </c>
      <c r="E3310" s="48">
        <v>43834.07</v>
      </c>
      <c r="F3310" s="48">
        <v>63583.64</v>
      </c>
      <c r="G3310" s="48">
        <v>36749.949999999997</v>
      </c>
      <c r="H3310" s="48">
        <v>17468.45</v>
      </c>
      <c r="I3310" s="48">
        <v>41862.04</v>
      </c>
      <c r="J3310" s="48">
        <v>45667.15</v>
      </c>
      <c r="K3310" s="48">
        <v>45156.05</v>
      </c>
      <c r="L3310" s="48">
        <v>74705.97</v>
      </c>
      <c r="M3310" s="48">
        <v>86145.17</v>
      </c>
      <c r="N3310" s="48">
        <v>66711.67</v>
      </c>
      <c r="O3310" s="48">
        <v>83954.2</v>
      </c>
      <c r="P3310" s="48">
        <v>39345.99</v>
      </c>
      <c r="Q3310" s="48">
        <v>48698.45</v>
      </c>
      <c r="R3310" s="48">
        <v>35408.68</v>
      </c>
      <c r="S3310" s="48">
        <v>18712.68</v>
      </c>
      <c r="T3310" s="48">
        <v>44083.83</v>
      </c>
      <c r="U3310" s="48">
        <v>51131.14</v>
      </c>
      <c r="V3310" s="48">
        <v>47478.18</v>
      </c>
      <c r="W3310" s="48">
        <v>51241.66</v>
      </c>
      <c r="X3310" s="48">
        <v>55291.18</v>
      </c>
      <c r="Y3310" s="48">
        <v>50577.17</v>
      </c>
      <c r="Z3310" s="48">
        <v>52408.02</v>
      </c>
    </row>
    <row r="3311" spans="1:26">
      <c r="A3311" s="48">
        <v>751459</v>
      </c>
      <c r="B3311" s="49" t="s">
        <v>7720</v>
      </c>
      <c r="C3311" s="49" t="s">
        <v>7721</v>
      </c>
      <c r="D3311" s="49" t="s">
        <v>7722</v>
      </c>
      <c r="E3311" s="48">
        <v>26952.66</v>
      </c>
      <c r="F3311" s="48">
        <v>58239.35</v>
      </c>
      <c r="G3311" s="48">
        <v>56149.3</v>
      </c>
      <c r="H3311" s="48">
        <v>20485.509999999998</v>
      </c>
      <c r="I3311" s="48">
        <v>30259.78</v>
      </c>
      <c r="J3311" s="48">
        <v>13877.39</v>
      </c>
      <c r="K3311" s="48">
        <v>42103.96</v>
      </c>
      <c r="L3311" s="48">
        <v>21883.65</v>
      </c>
      <c r="M3311" s="48">
        <v>40641.32</v>
      </c>
      <c r="N3311" s="48">
        <v>20092.62</v>
      </c>
      <c r="O3311" s="48">
        <v>41487.31</v>
      </c>
      <c r="P3311" s="48">
        <v>3773.33</v>
      </c>
      <c r="Q3311" s="48">
        <v>4045.53</v>
      </c>
      <c r="R3311" s="48">
        <v>5196.0200000000004</v>
      </c>
      <c r="S3311" s="48">
        <v>7609.26</v>
      </c>
      <c r="T3311" s="48">
        <v>5943.48</v>
      </c>
      <c r="U3311" s="48">
        <v>6868.2</v>
      </c>
      <c r="V3311" s="48">
        <v>5969.65</v>
      </c>
      <c r="W3311" s="48">
        <v>5585.58</v>
      </c>
      <c r="X3311" s="48">
        <v>4818.09</v>
      </c>
      <c r="Y3311" s="48">
        <v>6387.87</v>
      </c>
      <c r="Z3311" s="48">
        <v>3893.29</v>
      </c>
    </row>
    <row r="3312" spans="1:26">
      <c r="A3312" s="48">
        <v>750805</v>
      </c>
      <c r="B3312" s="49" t="s">
        <v>19920</v>
      </c>
      <c r="C3312" s="49" t="s">
        <v>19921</v>
      </c>
      <c r="D3312" s="49" t="s">
        <v>19922</v>
      </c>
      <c r="E3312" s="48">
        <v>35820.879999999997</v>
      </c>
      <c r="F3312" s="48">
        <v>32540.81</v>
      </c>
      <c r="G3312" s="48">
        <v>32025.79</v>
      </c>
      <c r="H3312" s="48">
        <v>16734.38</v>
      </c>
      <c r="I3312" s="48">
        <v>23719.56</v>
      </c>
      <c r="J3312" s="48">
        <v>26469.61</v>
      </c>
      <c r="K3312" s="48">
        <v>23653.57</v>
      </c>
      <c r="L3312" s="48">
        <v>34383.9</v>
      </c>
      <c r="M3312" s="48">
        <v>44490.12</v>
      </c>
      <c r="N3312" s="48">
        <v>30625.7</v>
      </c>
      <c r="O3312" s="48">
        <v>26492.61</v>
      </c>
      <c r="P3312" s="48">
        <v>30298.92</v>
      </c>
      <c r="Q3312" s="48">
        <v>24007.25</v>
      </c>
      <c r="R3312" s="48">
        <v>32679.83</v>
      </c>
      <c r="S3312" s="48">
        <v>27217.45</v>
      </c>
      <c r="T3312" s="48">
        <v>28343.18</v>
      </c>
      <c r="U3312" s="48">
        <v>31353.599999999999</v>
      </c>
      <c r="V3312" s="48">
        <v>23958.44</v>
      </c>
      <c r="W3312" s="48">
        <v>27232.07</v>
      </c>
      <c r="X3312" s="48">
        <v>30908.21</v>
      </c>
      <c r="Y3312" s="48">
        <v>25083.759999999998</v>
      </c>
      <c r="Z3312" s="48">
        <v>14655.62</v>
      </c>
    </row>
    <row r="3313" spans="1:26">
      <c r="A3313" s="48">
        <v>754878</v>
      </c>
      <c r="B3313" s="49" t="s">
        <v>19923</v>
      </c>
      <c r="C3313" s="49" t="s">
        <v>15706</v>
      </c>
      <c r="D3313" s="49" t="s">
        <v>19924</v>
      </c>
      <c r="E3313" s="48">
        <v>41816.129999999997</v>
      </c>
      <c r="F3313" s="48">
        <v>45977.14</v>
      </c>
      <c r="G3313" s="48">
        <v>38349.96</v>
      </c>
      <c r="H3313" s="48">
        <v>20017.490000000002</v>
      </c>
      <c r="I3313" s="48">
        <v>47310.2</v>
      </c>
      <c r="J3313" s="48">
        <v>42858.12</v>
      </c>
      <c r="K3313" s="48">
        <v>33075.81</v>
      </c>
      <c r="L3313" s="48">
        <v>43573.09</v>
      </c>
      <c r="M3313" s="48">
        <v>50672.23</v>
      </c>
      <c r="N3313" s="48">
        <v>47205.19</v>
      </c>
      <c r="O3313" s="48">
        <v>62745.61</v>
      </c>
      <c r="P3313" s="48">
        <v>44995.9</v>
      </c>
      <c r="Q3313" s="48">
        <v>33649.93</v>
      </c>
      <c r="R3313" s="48">
        <v>34830.07</v>
      </c>
      <c r="S3313" s="48">
        <v>33685.839999999997</v>
      </c>
      <c r="T3313" s="48">
        <v>61786.5</v>
      </c>
      <c r="U3313" s="48">
        <v>52837.66</v>
      </c>
      <c r="V3313" s="48">
        <v>36769.599999999999</v>
      </c>
      <c r="W3313" s="48">
        <v>24343.75</v>
      </c>
      <c r="X3313" s="48">
        <v>27754.46</v>
      </c>
      <c r="Y3313" s="48">
        <v>30219.96</v>
      </c>
      <c r="Z3313" s="48">
        <v>28273.13</v>
      </c>
    </row>
    <row r="3314" spans="1:26">
      <c r="A3314" s="48">
        <v>750816</v>
      </c>
      <c r="B3314" s="49" t="s">
        <v>9422</v>
      </c>
      <c r="C3314" s="50"/>
      <c r="D3314" s="49" t="s">
        <v>9423</v>
      </c>
      <c r="E3314" s="48">
        <v>23628.560000000001</v>
      </c>
      <c r="F3314" s="48">
        <v>11911.24</v>
      </c>
      <c r="G3314" s="48">
        <v>28162.62</v>
      </c>
      <c r="H3314" s="48">
        <v>61401.4</v>
      </c>
      <c r="I3314" s="50"/>
      <c r="J3314" s="50"/>
      <c r="K3314" s="48">
        <v>33096.730000000003</v>
      </c>
      <c r="L3314" s="50"/>
      <c r="M3314" s="50"/>
      <c r="N3314" s="48">
        <v>219.01</v>
      </c>
      <c r="O3314" s="48">
        <v>1792.06</v>
      </c>
      <c r="P3314" s="48">
        <v>28228.48</v>
      </c>
      <c r="Q3314" s="48">
        <v>639.25</v>
      </c>
      <c r="R3314" s="48">
        <v>27050.97</v>
      </c>
      <c r="S3314" s="48">
        <v>103896.81</v>
      </c>
      <c r="T3314" s="50"/>
      <c r="U3314" s="50"/>
      <c r="V3314" s="48">
        <v>34026.589999999997</v>
      </c>
      <c r="W3314" s="50"/>
      <c r="X3314" s="50"/>
      <c r="Y3314" s="48">
        <v>456.28</v>
      </c>
      <c r="Z3314" s="48">
        <v>643.77</v>
      </c>
    </row>
    <row r="3315" spans="1:26">
      <c r="A3315" s="48">
        <v>749870</v>
      </c>
      <c r="B3315" s="49" t="s">
        <v>19925</v>
      </c>
      <c r="C3315" s="49" t="s">
        <v>19926</v>
      </c>
      <c r="D3315" s="49" t="s">
        <v>19927</v>
      </c>
      <c r="E3315" s="48">
        <v>124471.95</v>
      </c>
      <c r="F3315" s="48">
        <v>135989.04999999999</v>
      </c>
      <c r="G3315" s="48">
        <v>127931.94</v>
      </c>
      <c r="H3315" s="48">
        <v>95439.34</v>
      </c>
      <c r="I3315" s="48">
        <v>118666.8</v>
      </c>
      <c r="J3315" s="48">
        <v>128671.95</v>
      </c>
      <c r="K3315" s="48">
        <v>129291.97</v>
      </c>
      <c r="L3315" s="48">
        <v>153387.53</v>
      </c>
      <c r="M3315" s="48">
        <v>189428.58</v>
      </c>
      <c r="N3315" s="48">
        <v>145149.34</v>
      </c>
      <c r="O3315" s="48">
        <v>180400.25</v>
      </c>
      <c r="P3315" s="48">
        <v>9863.26</v>
      </c>
      <c r="Q3315" s="48">
        <v>5909.44</v>
      </c>
      <c r="R3315" s="48">
        <v>7945.33</v>
      </c>
      <c r="S3315" s="48">
        <v>7633.72</v>
      </c>
      <c r="T3315" s="48">
        <v>8345.7800000000007</v>
      </c>
      <c r="U3315" s="48">
        <v>13232.22</v>
      </c>
      <c r="V3315" s="48">
        <v>7908.35</v>
      </c>
      <c r="W3315" s="48">
        <v>6211.42</v>
      </c>
      <c r="X3315" s="48">
        <v>5922.26</v>
      </c>
      <c r="Y3315" s="48">
        <v>4977.8599999999997</v>
      </c>
      <c r="Z3315" s="48">
        <v>5409.66</v>
      </c>
    </row>
    <row r="3316" spans="1:26">
      <c r="A3316" s="48">
        <v>752243</v>
      </c>
      <c r="B3316" s="49" t="s">
        <v>3525</v>
      </c>
      <c r="C3316" s="49" t="s">
        <v>3526</v>
      </c>
      <c r="D3316" s="49" t="s">
        <v>3527</v>
      </c>
      <c r="E3316" s="48">
        <v>15260.3</v>
      </c>
      <c r="F3316" s="48">
        <v>29224.6</v>
      </c>
      <c r="G3316" s="48">
        <v>11375.22</v>
      </c>
      <c r="H3316" s="48">
        <v>6247.13</v>
      </c>
      <c r="I3316" s="48">
        <v>14763.28</v>
      </c>
      <c r="J3316" s="48">
        <v>9367.2000000000007</v>
      </c>
      <c r="K3316" s="48">
        <v>7997.14</v>
      </c>
      <c r="L3316" s="48">
        <v>36972.78</v>
      </c>
      <c r="M3316" s="48">
        <v>30719.62</v>
      </c>
      <c r="N3316" s="48">
        <v>19627.43</v>
      </c>
      <c r="O3316" s="48">
        <v>31461.65</v>
      </c>
      <c r="P3316" s="48">
        <v>11681.97</v>
      </c>
      <c r="Q3316" s="48">
        <v>19613.61</v>
      </c>
      <c r="R3316" s="48">
        <v>9410</v>
      </c>
      <c r="S3316" s="48">
        <v>4617.3999999999996</v>
      </c>
      <c r="T3316" s="48">
        <v>19419.060000000001</v>
      </c>
      <c r="U3316" s="48">
        <v>8339.6200000000008</v>
      </c>
      <c r="V3316" s="48">
        <v>2037.16</v>
      </c>
      <c r="W3316" s="48">
        <v>26469.93</v>
      </c>
      <c r="X3316" s="48">
        <v>22020.04</v>
      </c>
      <c r="Y3316" s="48">
        <v>17944.91</v>
      </c>
      <c r="Z3316" s="48">
        <v>17924.150000000001</v>
      </c>
    </row>
    <row r="3317" spans="1:26">
      <c r="A3317" s="48">
        <v>754025</v>
      </c>
      <c r="B3317" s="49" t="s">
        <v>12936</v>
      </c>
      <c r="C3317" s="49" t="s">
        <v>12937</v>
      </c>
      <c r="D3317" s="49" t="s">
        <v>12938</v>
      </c>
      <c r="E3317" s="48">
        <v>79082.34</v>
      </c>
      <c r="F3317" s="48">
        <v>78397.23</v>
      </c>
      <c r="G3317" s="48">
        <v>85388.39</v>
      </c>
      <c r="H3317" s="48">
        <v>54391.55</v>
      </c>
      <c r="I3317" s="48">
        <v>61390.83</v>
      </c>
      <c r="J3317" s="48">
        <v>51769.46</v>
      </c>
      <c r="K3317" s="48">
        <v>54671.5</v>
      </c>
      <c r="L3317" s="48">
        <v>103519.13</v>
      </c>
      <c r="M3317" s="48">
        <v>112041.48</v>
      </c>
      <c r="N3317" s="48">
        <v>70725.06</v>
      </c>
      <c r="O3317" s="48">
        <v>115604.03</v>
      </c>
      <c r="P3317" s="48">
        <v>73170.95</v>
      </c>
      <c r="Q3317" s="48">
        <v>60074.22</v>
      </c>
      <c r="R3317" s="48">
        <v>72597.490000000005</v>
      </c>
      <c r="S3317" s="48">
        <v>73337.09</v>
      </c>
      <c r="T3317" s="48">
        <v>75724.539999999994</v>
      </c>
      <c r="U3317" s="48">
        <v>67992.78</v>
      </c>
      <c r="V3317" s="48">
        <v>50161.19</v>
      </c>
      <c r="W3317" s="48">
        <v>63679.19</v>
      </c>
      <c r="X3317" s="48">
        <v>69042.41</v>
      </c>
      <c r="Y3317" s="48">
        <v>65530.79</v>
      </c>
      <c r="Z3317" s="48">
        <v>76138.34</v>
      </c>
    </row>
    <row r="3318" spans="1:26">
      <c r="A3318" s="48">
        <v>754830</v>
      </c>
      <c r="B3318" s="49" t="s">
        <v>12631</v>
      </c>
      <c r="C3318" s="49" t="s">
        <v>12632</v>
      </c>
      <c r="D3318" s="49" t="s">
        <v>12633</v>
      </c>
      <c r="E3318" s="48">
        <v>69529.600000000006</v>
      </c>
      <c r="F3318" s="48">
        <v>74774.740000000005</v>
      </c>
      <c r="G3318" s="48">
        <v>82096.91</v>
      </c>
      <c r="H3318" s="48">
        <v>48841.07</v>
      </c>
      <c r="I3318" s="48">
        <v>63168.480000000003</v>
      </c>
      <c r="J3318" s="48">
        <v>63892.480000000003</v>
      </c>
      <c r="K3318" s="48">
        <v>57325.31</v>
      </c>
      <c r="L3318" s="48">
        <v>84459.06</v>
      </c>
      <c r="M3318" s="48">
        <v>103607.42</v>
      </c>
      <c r="N3318" s="48">
        <v>75431.75</v>
      </c>
      <c r="O3318" s="48">
        <v>114294.77</v>
      </c>
      <c r="P3318" s="48">
        <v>69891.41</v>
      </c>
      <c r="Q3318" s="48">
        <v>52449.34</v>
      </c>
      <c r="R3318" s="48">
        <v>73518.179999999993</v>
      </c>
      <c r="S3318" s="48">
        <v>74755.520000000004</v>
      </c>
      <c r="T3318" s="48">
        <v>70988.73</v>
      </c>
      <c r="U3318" s="48">
        <v>74993.23</v>
      </c>
      <c r="V3318" s="48">
        <v>56450.68</v>
      </c>
      <c r="W3318" s="48">
        <v>52138.81</v>
      </c>
      <c r="X3318" s="48">
        <v>62180.57</v>
      </c>
      <c r="Y3318" s="48">
        <v>59857.33</v>
      </c>
      <c r="Z3318" s="48">
        <v>67952.3</v>
      </c>
    </row>
    <row r="3319" spans="1:26">
      <c r="A3319" s="48">
        <v>752254</v>
      </c>
      <c r="B3319" s="49" t="s">
        <v>14140</v>
      </c>
      <c r="C3319" s="49" t="s">
        <v>14141</v>
      </c>
      <c r="D3319" s="49" t="s">
        <v>14142</v>
      </c>
      <c r="E3319" s="48">
        <v>41408.089999999997</v>
      </c>
      <c r="F3319" s="48">
        <v>34625.86</v>
      </c>
      <c r="G3319" s="48">
        <v>47087.14</v>
      </c>
      <c r="H3319" s="48">
        <v>27650.71</v>
      </c>
      <c r="I3319" s="48">
        <v>34518.86</v>
      </c>
      <c r="J3319" s="48">
        <v>47043.13</v>
      </c>
      <c r="K3319" s="48">
        <v>30366.77</v>
      </c>
      <c r="L3319" s="48">
        <v>48188.23</v>
      </c>
      <c r="M3319" s="48">
        <v>64720.72</v>
      </c>
      <c r="N3319" s="48">
        <v>57938.46</v>
      </c>
      <c r="O3319" s="48">
        <v>76731.05</v>
      </c>
      <c r="P3319" s="48">
        <v>43782.12</v>
      </c>
      <c r="Q3319" s="48">
        <v>32945.86</v>
      </c>
      <c r="R3319" s="48">
        <v>42625.68</v>
      </c>
      <c r="S3319" s="48">
        <v>43086.58</v>
      </c>
      <c r="T3319" s="48">
        <v>49141.99</v>
      </c>
      <c r="U3319" s="48">
        <v>59552.959999999999</v>
      </c>
      <c r="V3319" s="48">
        <v>40338.559999999998</v>
      </c>
      <c r="W3319" s="48">
        <v>39746.769999999997</v>
      </c>
      <c r="X3319" s="48">
        <v>37896.160000000003</v>
      </c>
      <c r="Y3319" s="48">
        <v>38739.64</v>
      </c>
      <c r="Z3319" s="48">
        <v>40820.06</v>
      </c>
    </row>
    <row r="3320" spans="1:26">
      <c r="A3320" s="48">
        <v>750870</v>
      </c>
      <c r="B3320" s="49" t="s">
        <v>19928</v>
      </c>
      <c r="C3320" s="49" t="s">
        <v>19929</v>
      </c>
      <c r="D3320" s="49" t="s">
        <v>19930</v>
      </c>
      <c r="E3320" s="48">
        <v>154826.12</v>
      </c>
      <c r="F3320" s="48">
        <v>188524.27</v>
      </c>
      <c r="G3320" s="48">
        <v>198548.45</v>
      </c>
      <c r="H3320" s="48">
        <v>139219.97</v>
      </c>
      <c r="I3320" s="48">
        <v>135078.69</v>
      </c>
      <c r="J3320" s="48">
        <v>110898.33</v>
      </c>
      <c r="K3320" s="48">
        <v>119575.53</v>
      </c>
      <c r="L3320" s="48">
        <v>150177.20000000001</v>
      </c>
      <c r="M3320" s="48">
        <v>202017.55</v>
      </c>
      <c r="N3320" s="48">
        <v>141684.89000000001</v>
      </c>
      <c r="O3320" s="48">
        <v>178361.7</v>
      </c>
      <c r="P3320" s="48">
        <v>137923.22</v>
      </c>
      <c r="Q3320" s="48">
        <v>111795.77</v>
      </c>
      <c r="R3320" s="48">
        <v>150963.98000000001</v>
      </c>
      <c r="S3320" s="48">
        <v>163997.94</v>
      </c>
      <c r="T3320" s="48">
        <v>150043.75</v>
      </c>
      <c r="U3320" s="48">
        <v>90118.83</v>
      </c>
      <c r="V3320" s="48">
        <v>94150.78</v>
      </c>
      <c r="W3320" s="48">
        <v>55883.07</v>
      </c>
      <c r="X3320" s="48">
        <v>114438.28</v>
      </c>
      <c r="Y3320" s="48">
        <v>40461.82</v>
      </c>
      <c r="Z3320" s="48">
        <v>4230.83</v>
      </c>
    </row>
    <row r="3321" spans="1:26">
      <c r="A3321" s="48">
        <v>750452</v>
      </c>
      <c r="B3321" s="49" t="s">
        <v>11640</v>
      </c>
      <c r="C3321" s="49" t="s">
        <v>11641</v>
      </c>
      <c r="D3321" s="49" t="s">
        <v>11642</v>
      </c>
      <c r="E3321" s="48">
        <v>102902.42</v>
      </c>
      <c r="F3321" s="48">
        <v>113373.7</v>
      </c>
      <c r="G3321" s="48">
        <v>98936.41</v>
      </c>
      <c r="H3321" s="48">
        <v>53960.37</v>
      </c>
      <c r="I3321" s="48">
        <v>96551.360000000001</v>
      </c>
      <c r="J3321" s="48">
        <v>109555.69</v>
      </c>
      <c r="K3321" s="48">
        <v>105144.64</v>
      </c>
      <c r="L3321" s="48">
        <v>191139.31</v>
      </c>
      <c r="M3321" s="48">
        <v>227290.11</v>
      </c>
      <c r="N3321" s="48">
        <v>192951.58</v>
      </c>
      <c r="O3321" s="48">
        <v>255627.41</v>
      </c>
      <c r="P3321" s="48">
        <v>95038.21</v>
      </c>
      <c r="Q3321" s="48">
        <v>81899.33</v>
      </c>
      <c r="R3321" s="48">
        <v>85042.38</v>
      </c>
      <c r="S3321" s="48">
        <v>82102.45</v>
      </c>
      <c r="T3321" s="48">
        <v>111069.3</v>
      </c>
      <c r="U3321" s="48">
        <v>126508.08</v>
      </c>
      <c r="V3321" s="48">
        <v>99790.47</v>
      </c>
      <c r="W3321" s="48">
        <v>129248.05</v>
      </c>
      <c r="X3321" s="48">
        <v>138493.64000000001</v>
      </c>
      <c r="Y3321" s="48">
        <v>162918.16</v>
      </c>
      <c r="Z3321" s="48">
        <v>147193.23000000001</v>
      </c>
    </row>
    <row r="3322" spans="1:26">
      <c r="A3322" s="48">
        <v>752389</v>
      </c>
      <c r="B3322" s="49" t="s">
        <v>14205</v>
      </c>
      <c r="C3322" s="49" t="s">
        <v>14206</v>
      </c>
      <c r="D3322" s="49" t="s">
        <v>14207</v>
      </c>
      <c r="E3322" s="48">
        <v>88541.34</v>
      </c>
      <c r="F3322" s="48">
        <v>107009.84</v>
      </c>
      <c r="G3322" s="48">
        <v>95451.59</v>
      </c>
      <c r="H3322" s="48">
        <v>43529.23</v>
      </c>
      <c r="I3322" s="48">
        <v>78704.09</v>
      </c>
      <c r="J3322" s="48">
        <v>73924.98</v>
      </c>
      <c r="K3322" s="48">
        <v>69984.850000000006</v>
      </c>
      <c r="L3322" s="48">
        <v>170373.02</v>
      </c>
      <c r="M3322" s="48">
        <v>185059.20000000001</v>
      </c>
      <c r="N3322" s="48">
        <v>95341.67</v>
      </c>
      <c r="O3322" s="48">
        <v>133402.54999999999</v>
      </c>
      <c r="P3322" s="48">
        <v>95624.55</v>
      </c>
      <c r="Q3322" s="48">
        <v>86887.22</v>
      </c>
      <c r="R3322" s="48">
        <v>101429.95</v>
      </c>
      <c r="S3322" s="48">
        <v>75052.73</v>
      </c>
      <c r="T3322" s="48">
        <v>98328.45</v>
      </c>
      <c r="U3322" s="48">
        <v>92170.45</v>
      </c>
      <c r="V3322" s="48">
        <v>77764.02</v>
      </c>
      <c r="W3322" s="48">
        <v>99173.78</v>
      </c>
      <c r="X3322" s="48">
        <v>121108.76</v>
      </c>
      <c r="Y3322" s="48">
        <v>71972.78</v>
      </c>
      <c r="Z3322" s="48">
        <v>74141.55</v>
      </c>
    </row>
    <row r="3323" spans="1:26">
      <c r="A3323" s="48">
        <v>753473</v>
      </c>
      <c r="B3323" s="49" t="s">
        <v>19931</v>
      </c>
      <c r="C3323" s="49" t="s">
        <v>19932</v>
      </c>
      <c r="D3323" s="49" t="s">
        <v>19933</v>
      </c>
      <c r="E3323" s="48">
        <v>30066.76</v>
      </c>
      <c r="F3323" s="48">
        <v>52043.42</v>
      </c>
      <c r="G3323" s="48">
        <v>39483.06</v>
      </c>
      <c r="H3323" s="48">
        <v>36412.879999999997</v>
      </c>
      <c r="I3323" s="48">
        <v>56523.42</v>
      </c>
      <c r="J3323" s="48">
        <v>26184.67</v>
      </c>
      <c r="K3323" s="48">
        <v>24034.66</v>
      </c>
      <c r="L3323" s="48">
        <v>20476.580000000002</v>
      </c>
      <c r="M3323" s="48">
        <v>27797.74</v>
      </c>
      <c r="N3323" s="48">
        <v>11413.29</v>
      </c>
      <c r="O3323" s="48">
        <v>20363.59</v>
      </c>
      <c r="P3323" s="48">
        <v>32428.85</v>
      </c>
      <c r="Q3323" s="48">
        <v>38859.519999999997</v>
      </c>
      <c r="R3323" s="48">
        <v>37057.760000000002</v>
      </c>
      <c r="S3323" s="48">
        <v>55964.56</v>
      </c>
      <c r="T3323" s="48">
        <v>76696.88</v>
      </c>
      <c r="U3323" s="48">
        <v>38138.25</v>
      </c>
      <c r="V3323" s="48">
        <v>22224.82</v>
      </c>
      <c r="W3323" s="48">
        <v>12773.87</v>
      </c>
      <c r="X3323" s="48">
        <v>14393.64</v>
      </c>
      <c r="Y3323" s="48">
        <v>2607.11</v>
      </c>
      <c r="Z3323" s="48">
        <v>6585.78</v>
      </c>
    </row>
    <row r="3324" spans="1:26">
      <c r="A3324" s="48">
        <v>749812</v>
      </c>
      <c r="B3324" s="49" t="s">
        <v>2083</v>
      </c>
      <c r="C3324" s="49" t="s">
        <v>2084</v>
      </c>
      <c r="D3324" s="49" t="s">
        <v>2085</v>
      </c>
      <c r="E3324" s="48">
        <v>11434.33</v>
      </c>
      <c r="F3324" s="48">
        <v>26164.76</v>
      </c>
      <c r="G3324" s="48">
        <v>8517.26</v>
      </c>
      <c r="H3324" s="48">
        <v>16842.54</v>
      </c>
      <c r="I3324" s="48">
        <v>13926.37</v>
      </c>
      <c r="J3324" s="48">
        <v>8658.24</v>
      </c>
      <c r="K3324" s="48">
        <v>10047.299999999999</v>
      </c>
      <c r="L3324" s="48">
        <v>36555.050000000003</v>
      </c>
      <c r="M3324" s="48">
        <v>36377.050000000003</v>
      </c>
      <c r="N3324" s="48">
        <v>20248.580000000002</v>
      </c>
      <c r="O3324" s="48">
        <v>27656.77</v>
      </c>
      <c r="P3324" s="48">
        <v>6953.91</v>
      </c>
      <c r="Q3324" s="48">
        <v>21106.3</v>
      </c>
      <c r="R3324" s="48">
        <v>7497.02</v>
      </c>
      <c r="S3324" s="48">
        <v>23993.98</v>
      </c>
      <c r="T3324" s="48">
        <v>13009.18</v>
      </c>
      <c r="U3324" s="48">
        <v>6793.96</v>
      </c>
      <c r="V3324" s="48">
        <v>10524.81</v>
      </c>
      <c r="W3324" s="48">
        <v>24737.18</v>
      </c>
      <c r="X3324" s="48">
        <v>27539.95</v>
      </c>
      <c r="Y3324" s="48">
        <v>19439.18</v>
      </c>
      <c r="Z3324" s="48">
        <v>13159.28</v>
      </c>
    </row>
    <row r="3325" spans="1:26">
      <c r="A3325" s="48">
        <v>753120</v>
      </c>
      <c r="B3325" s="49" t="s">
        <v>13402</v>
      </c>
      <c r="C3325" s="49" t="s">
        <v>13403</v>
      </c>
      <c r="D3325" s="49" t="s">
        <v>13404</v>
      </c>
      <c r="E3325" s="48">
        <v>35235.9</v>
      </c>
      <c r="F3325" s="48">
        <v>45211.22</v>
      </c>
      <c r="G3325" s="48">
        <v>35639.96</v>
      </c>
      <c r="H3325" s="48">
        <v>12526.33</v>
      </c>
      <c r="I3325" s="48">
        <v>12360.31</v>
      </c>
      <c r="J3325" s="48">
        <v>22084.560000000001</v>
      </c>
      <c r="K3325" s="48">
        <v>14157.39</v>
      </c>
      <c r="L3325" s="48">
        <v>97614.51</v>
      </c>
      <c r="M3325" s="48">
        <v>128400.34</v>
      </c>
      <c r="N3325" s="48">
        <v>70893.63</v>
      </c>
      <c r="O3325" s="48">
        <v>153438.64000000001</v>
      </c>
      <c r="P3325" s="48">
        <v>4200.2700000000004</v>
      </c>
      <c r="Q3325" s="48">
        <v>313.10000000000002</v>
      </c>
      <c r="R3325" s="48">
        <v>4081.44</v>
      </c>
      <c r="S3325" s="48">
        <v>498.29</v>
      </c>
      <c r="T3325" s="48">
        <v>328.12</v>
      </c>
      <c r="U3325" s="48">
        <v>468.99</v>
      </c>
      <c r="V3325" s="48">
        <v>10094.02</v>
      </c>
      <c r="W3325" s="48">
        <v>22657.3</v>
      </c>
      <c r="X3325" s="48">
        <v>21393.23</v>
      </c>
      <c r="Y3325" s="48">
        <v>22650.16</v>
      </c>
      <c r="Z3325" s="48">
        <v>20021.22</v>
      </c>
    </row>
    <row r="3326" spans="1:26">
      <c r="A3326" s="48">
        <v>754403</v>
      </c>
      <c r="B3326" s="49" t="s">
        <v>19934</v>
      </c>
      <c r="C3326" s="49" t="s">
        <v>19935</v>
      </c>
      <c r="D3326" s="49" t="s">
        <v>19936</v>
      </c>
      <c r="E3326" s="48">
        <v>13177.31</v>
      </c>
      <c r="F3326" s="48">
        <v>23598.59</v>
      </c>
      <c r="G3326" s="48">
        <v>17741.45</v>
      </c>
      <c r="H3326" s="48">
        <v>9603.25</v>
      </c>
      <c r="I3326" s="48">
        <v>10003.219999999999</v>
      </c>
      <c r="J3326" s="48">
        <v>10698.28</v>
      </c>
      <c r="K3326" s="48">
        <v>7894.19</v>
      </c>
      <c r="L3326" s="48">
        <v>41449.910000000003</v>
      </c>
      <c r="M3326" s="48">
        <v>27690.61</v>
      </c>
      <c r="N3326" s="48">
        <v>32754.78</v>
      </c>
      <c r="O3326" s="48">
        <v>47860.05</v>
      </c>
      <c r="P3326" s="48">
        <v>2023.34</v>
      </c>
      <c r="Q3326" s="48">
        <v>15701.45</v>
      </c>
      <c r="R3326" s="48">
        <v>9375.91</v>
      </c>
      <c r="S3326" s="48">
        <v>2370.66</v>
      </c>
      <c r="T3326" s="48">
        <v>4464.55</v>
      </c>
      <c r="U3326" s="48">
        <v>1055.33</v>
      </c>
      <c r="V3326" s="48">
        <v>1746.76</v>
      </c>
      <c r="W3326" s="48">
        <v>23690.43</v>
      </c>
      <c r="X3326" s="48">
        <v>47416.62</v>
      </c>
      <c r="Y3326" s="48">
        <v>37124.089999999997</v>
      </c>
      <c r="Z3326" s="48">
        <v>51139.99</v>
      </c>
    </row>
    <row r="3327" spans="1:26">
      <c r="A3327" s="48">
        <v>752352</v>
      </c>
      <c r="B3327" s="49" t="s">
        <v>19937</v>
      </c>
      <c r="C3327" s="49" t="s">
        <v>19938</v>
      </c>
      <c r="D3327" s="49" t="s">
        <v>19939</v>
      </c>
      <c r="E3327" s="48">
        <v>41373.949999999997</v>
      </c>
      <c r="F3327" s="48">
        <v>48985.08</v>
      </c>
      <c r="G3327" s="48">
        <v>52098.2</v>
      </c>
      <c r="H3327" s="48">
        <v>29079.68</v>
      </c>
      <c r="I3327" s="48">
        <v>35470.839999999997</v>
      </c>
      <c r="J3327" s="48">
        <v>36630.89</v>
      </c>
      <c r="K3327" s="48">
        <v>36780.879999999997</v>
      </c>
      <c r="L3327" s="48">
        <v>37752.839999999997</v>
      </c>
      <c r="M3327" s="48">
        <v>31647.57</v>
      </c>
      <c r="N3327" s="48">
        <v>20603.400000000001</v>
      </c>
      <c r="O3327" s="48">
        <v>22346.41</v>
      </c>
      <c r="P3327" s="48">
        <v>47935.95</v>
      </c>
      <c r="Q3327" s="48">
        <v>37768.949999999997</v>
      </c>
      <c r="R3327" s="48">
        <v>50511.65</v>
      </c>
      <c r="S3327" s="48">
        <v>49895.54</v>
      </c>
      <c r="T3327" s="48">
        <v>45177.1</v>
      </c>
      <c r="U3327" s="48">
        <v>51076.07</v>
      </c>
      <c r="V3327" s="48">
        <v>39888.17</v>
      </c>
      <c r="W3327" s="48">
        <v>22688.42</v>
      </c>
      <c r="X3327" s="48">
        <v>20126.509999999998</v>
      </c>
      <c r="Y3327" s="48">
        <v>22080.34</v>
      </c>
      <c r="Z3327" s="48">
        <v>15260.01</v>
      </c>
    </row>
    <row r="3328" spans="1:26">
      <c r="A3328" s="48">
        <v>752721</v>
      </c>
      <c r="B3328" s="49" t="s">
        <v>19940</v>
      </c>
      <c r="C3328" s="49" t="s">
        <v>19941</v>
      </c>
      <c r="D3328" s="49" t="s">
        <v>19942</v>
      </c>
      <c r="E3328" s="48">
        <v>18454.48</v>
      </c>
      <c r="F3328" s="48">
        <v>35355.839999999997</v>
      </c>
      <c r="G3328" s="48">
        <v>16628.400000000001</v>
      </c>
      <c r="H3328" s="48">
        <v>12965.3</v>
      </c>
      <c r="I3328" s="48">
        <v>11741.29</v>
      </c>
      <c r="J3328" s="48">
        <v>7044.21</v>
      </c>
      <c r="K3328" s="48">
        <v>9357.23</v>
      </c>
      <c r="L3328" s="48">
        <v>19470.54</v>
      </c>
      <c r="M3328" s="48">
        <v>25682.66</v>
      </c>
      <c r="N3328" s="48">
        <v>24094.59</v>
      </c>
      <c r="O3328" s="48">
        <v>29323.74</v>
      </c>
      <c r="P3328" s="48">
        <v>20778.3</v>
      </c>
      <c r="Q3328" s="48">
        <v>21271.67</v>
      </c>
      <c r="R3328" s="48">
        <v>16478.5</v>
      </c>
      <c r="S3328" s="48">
        <v>20140.29</v>
      </c>
      <c r="T3328" s="48">
        <v>14640.49</v>
      </c>
      <c r="U3328" s="48">
        <v>9644.5400000000009</v>
      </c>
      <c r="V3328" s="48">
        <v>9882.7000000000007</v>
      </c>
      <c r="W3328" s="48">
        <v>14640.75</v>
      </c>
      <c r="X3328" s="48">
        <v>15524.79</v>
      </c>
      <c r="Y3328" s="48">
        <v>18832.43</v>
      </c>
      <c r="Z3328" s="48">
        <v>16245.23</v>
      </c>
    </row>
    <row r="3329" spans="1:26">
      <c r="A3329" s="48">
        <v>753999</v>
      </c>
      <c r="B3329" s="49" t="s">
        <v>8143</v>
      </c>
      <c r="C3329" s="49" t="s">
        <v>8144</v>
      </c>
      <c r="D3329" s="49" t="s">
        <v>8145</v>
      </c>
      <c r="E3329" s="48">
        <v>22121.69</v>
      </c>
      <c r="F3329" s="48">
        <v>27692.83</v>
      </c>
      <c r="G3329" s="48">
        <v>32868.910000000003</v>
      </c>
      <c r="H3329" s="48">
        <v>17696.490000000002</v>
      </c>
      <c r="I3329" s="48">
        <v>17190.509999999998</v>
      </c>
      <c r="J3329" s="48">
        <v>22905.66</v>
      </c>
      <c r="K3329" s="48">
        <v>25421.77</v>
      </c>
      <c r="L3329" s="48">
        <v>37381.03</v>
      </c>
      <c r="M3329" s="48">
        <v>43354.21</v>
      </c>
      <c r="N3329" s="48">
        <v>31447.919999999998</v>
      </c>
      <c r="O3329" s="48">
        <v>46238.35</v>
      </c>
      <c r="P3329" s="48">
        <v>19480.29</v>
      </c>
      <c r="Q3329" s="48">
        <v>18091.62</v>
      </c>
      <c r="R3329" s="48">
        <v>25497.66</v>
      </c>
      <c r="S3329" s="48">
        <v>20509.98</v>
      </c>
      <c r="T3329" s="48">
        <v>32897.339999999997</v>
      </c>
      <c r="U3329" s="48">
        <v>27423.37</v>
      </c>
      <c r="V3329" s="48">
        <v>29268.49</v>
      </c>
      <c r="W3329" s="48">
        <v>20414.38</v>
      </c>
      <c r="X3329" s="48">
        <v>25803.599999999999</v>
      </c>
      <c r="Y3329" s="48">
        <v>27183.200000000001</v>
      </c>
      <c r="Z3329" s="48">
        <v>21786.01</v>
      </c>
    </row>
    <row r="3330" spans="1:26">
      <c r="A3330" s="48">
        <v>754420</v>
      </c>
      <c r="B3330" s="49" t="s">
        <v>5221</v>
      </c>
      <c r="C3330" s="49" t="s">
        <v>5222</v>
      </c>
      <c r="D3330" s="49" t="s">
        <v>5223</v>
      </c>
      <c r="E3330" s="48">
        <v>56734.38</v>
      </c>
      <c r="F3330" s="48">
        <v>50546.2</v>
      </c>
      <c r="G3330" s="48">
        <v>62202.49</v>
      </c>
      <c r="H3330" s="48">
        <v>45784.07</v>
      </c>
      <c r="I3330" s="48">
        <v>46435.1</v>
      </c>
      <c r="J3330" s="48">
        <v>40961.949999999997</v>
      </c>
      <c r="K3330" s="48">
        <v>40879</v>
      </c>
      <c r="L3330" s="48">
        <v>69590.66</v>
      </c>
      <c r="M3330" s="48">
        <v>70662.75</v>
      </c>
      <c r="N3330" s="48">
        <v>52674.28</v>
      </c>
      <c r="O3330" s="48">
        <v>73397.7</v>
      </c>
      <c r="P3330" s="48">
        <v>53360.29</v>
      </c>
      <c r="Q3330" s="48">
        <v>40016.230000000003</v>
      </c>
      <c r="R3330" s="48">
        <v>62628.41</v>
      </c>
      <c r="S3330" s="48">
        <v>71262.81</v>
      </c>
      <c r="T3330" s="48">
        <v>52967.11</v>
      </c>
      <c r="U3330" s="48">
        <v>45617.39</v>
      </c>
      <c r="V3330" s="48">
        <v>46757.64</v>
      </c>
      <c r="W3330" s="48">
        <v>47452.17</v>
      </c>
      <c r="X3330" s="48">
        <v>47153.91</v>
      </c>
      <c r="Y3330" s="48">
        <v>46540.68</v>
      </c>
      <c r="Z3330" s="48">
        <v>47002.65</v>
      </c>
    </row>
    <row r="3331" spans="1:26">
      <c r="A3331" s="48">
        <v>751427</v>
      </c>
      <c r="B3331" s="49" t="s">
        <v>10606</v>
      </c>
      <c r="C3331" s="49" t="s">
        <v>10607</v>
      </c>
      <c r="D3331" s="49" t="s">
        <v>10608</v>
      </c>
      <c r="E3331" s="48">
        <v>45649.35</v>
      </c>
      <c r="F3331" s="48">
        <v>106043.11</v>
      </c>
      <c r="G3331" s="48">
        <v>63859.9</v>
      </c>
      <c r="H3331" s="48">
        <v>46216.31</v>
      </c>
      <c r="I3331" s="48">
        <v>37857.089999999997</v>
      </c>
      <c r="J3331" s="48">
        <v>47926.41</v>
      </c>
      <c r="K3331" s="48">
        <v>59011.77</v>
      </c>
      <c r="L3331" s="48">
        <v>151441.01999999999</v>
      </c>
      <c r="M3331" s="48">
        <v>126293.54</v>
      </c>
      <c r="N3331" s="48">
        <v>73789.11</v>
      </c>
      <c r="O3331" s="48">
        <v>120908.55</v>
      </c>
      <c r="P3331" s="48">
        <v>42743.25</v>
      </c>
      <c r="Q3331" s="48">
        <v>77362.350000000006</v>
      </c>
      <c r="R3331" s="48">
        <v>58480.32</v>
      </c>
      <c r="S3331" s="48">
        <v>69938.039999999994</v>
      </c>
      <c r="T3331" s="48">
        <v>43291.45</v>
      </c>
      <c r="U3331" s="48">
        <v>51898.58</v>
      </c>
      <c r="V3331" s="48">
        <v>76383.3</v>
      </c>
      <c r="W3331" s="48">
        <v>80437.7</v>
      </c>
      <c r="X3331" s="48">
        <v>67476.41</v>
      </c>
      <c r="Y3331" s="48">
        <v>65474.42</v>
      </c>
      <c r="Z3331" s="48">
        <v>62845.79</v>
      </c>
    </row>
    <row r="3332" spans="1:26">
      <c r="A3332" s="48">
        <v>752836</v>
      </c>
      <c r="B3332" s="49" t="s">
        <v>3938</v>
      </c>
      <c r="C3332" s="49" t="s">
        <v>3939</v>
      </c>
      <c r="D3332" s="49" t="s">
        <v>3940</v>
      </c>
      <c r="E3332" s="48">
        <v>16270.43</v>
      </c>
      <c r="F3332" s="48">
        <v>25093.66</v>
      </c>
      <c r="G3332" s="48">
        <v>7056.19</v>
      </c>
      <c r="H3332" s="48">
        <v>8571.23</v>
      </c>
      <c r="I3332" s="48">
        <v>7286.2</v>
      </c>
      <c r="J3332" s="48">
        <v>8206.23</v>
      </c>
      <c r="K3332" s="48">
        <v>20981.56</v>
      </c>
      <c r="L3332" s="48">
        <v>37848.97</v>
      </c>
      <c r="M3332" s="48">
        <v>44105.16</v>
      </c>
      <c r="N3332" s="48">
        <v>37260.99</v>
      </c>
      <c r="O3332" s="48">
        <v>36547.96</v>
      </c>
      <c r="P3332" s="48">
        <v>13444.95</v>
      </c>
      <c r="Q3332" s="48">
        <v>18677.54</v>
      </c>
      <c r="R3332" s="48">
        <v>7496.8</v>
      </c>
      <c r="S3332" s="48">
        <v>10485.709999999999</v>
      </c>
      <c r="T3332" s="48">
        <v>2119.4</v>
      </c>
      <c r="U3332" s="48">
        <v>8854.3700000000008</v>
      </c>
      <c r="V3332" s="48">
        <v>24589.62</v>
      </c>
      <c r="W3332" s="48">
        <v>24513.08</v>
      </c>
      <c r="X3332" s="48">
        <v>26556.98</v>
      </c>
      <c r="Y3332" s="48">
        <v>30854.5</v>
      </c>
      <c r="Z3332" s="48">
        <v>22709.8</v>
      </c>
    </row>
    <row r="3333" spans="1:26">
      <c r="A3333" s="48">
        <v>754710</v>
      </c>
      <c r="B3333" s="49" t="s">
        <v>19943</v>
      </c>
      <c r="C3333" s="49" t="s">
        <v>9610</v>
      </c>
      <c r="D3333" s="49" t="s">
        <v>19944</v>
      </c>
      <c r="E3333" s="48">
        <v>33328.78</v>
      </c>
      <c r="F3333" s="48">
        <v>54807.18</v>
      </c>
      <c r="G3333" s="48">
        <v>53290.13</v>
      </c>
      <c r="H3333" s="48">
        <v>31213.67</v>
      </c>
      <c r="I3333" s="48">
        <v>27679.53</v>
      </c>
      <c r="J3333" s="48">
        <v>27956.54</v>
      </c>
      <c r="K3333" s="48">
        <v>44775.98</v>
      </c>
      <c r="L3333" s="48">
        <v>64138.45</v>
      </c>
      <c r="M3333" s="48">
        <v>52552.14</v>
      </c>
      <c r="N3333" s="48">
        <v>48277.98</v>
      </c>
      <c r="O3333" s="48">
        <v>66899.44</v>
      </c>
      <c r="P3333" s="48">
        <v>29162.94</v>
      </c>
      <c r="Q3333" s="48">
        <v>36502.879999999997</v>
      </c>
      <c r="R3333" s="48">
        <v>52778.46</v>
      </c>
      <c r="S3333" s="48">
        <v>44991.97</v>
      </c>
      <c r="T3333" s="48">
        <v>10723.32</v>
      </c>
      <c r="U3333" s="48">
        <v>28351.17</v>
      </c>
      <c r="V3333" s="48">
        <v>56825.52</v>
      </c>
      <c r="W3333" s="48">
        <v>39112.339999999997</v>
      </c>
      <c r="X3333" s="48">
        <v>30312.33</v>
      </c>
      <c r="Y3333" s="48">
        <v>49538.91</v>
      </c>
      <c r="Z3333" s="48">
        <v>41271.78</v>
      </c>
    </row>
    <row r="3334" spans="1:26">
      <c r="A3334" s="48">
        <v>754920</v>
      </c>
      <c r="B3334" s="49" t="s">
        <v>6744</v>
      </c>
      <c r="C3334" s="49" t="s">
        <v>6745</v>
      </c>
      <c r="D3334" s="49" t="s">
        <v>6746</v>
      </c>
      <c r="E3334" s="48">
        <v>12305.32</v>
      </c>
      <c r="F3334" s="48">
        <v>15926.41</v>
      </c>
      <c r="G3334" s="48">
        <v>6403.17</v>
      </c>
      <c r="H3334" s="48">
        <v>10999.29</v>
      </c>
      <c r="I3334" s="48">
        <v>6398.17</v>
      </c>
      <c r="J3334" s="48">
        <v>3098.09</v>
      </c>
      <c r="K3334" s="48">
        <v>8370.2199999999993</v>
      </c>
      <c r="L3334" s="48">
        <v>22595.56</v>
      </c>
      <c r="M3334" s="48">
        <v>21265.53</v>
      </c>
      <c r="N3334" s="48">
        <v>7277.18</v>
      </c>
      <c r="O3334" s="48">
        <v>15188.37</v>
      </c>
      <c r="P3334" s="48">
        <v>15630.5</v>
      </c>
      <c r="Q3334" s="48">
        <v>15802.66</v>
      </c>
      <c r="R3334" s="48">
        <v>9552.59</v>
      </c>
      <c r="S3334" s="48">
        <v>14777.1</v>
      </c>
      <c r="T3334" s="48">
        <v>9062.33</v>
      </c>
      <c r="U3334" s="48">
        <v>1100.78</v>
      </c>
      <c r="V3334" s="48">
        <v>10867.01</v>
      </c>
      <c r="W3334" s="48">
        <v>17169.060000000001</v>
      </c>
      <c r="X3334" s="48">
        <v>14435.39</v>
      </c>
      <c r="Y3334" s="48">
        <v>8085.22</v>
      </c>
      <c r="Z3334" s="48">
        <v>9235.6299999999992</v>
      </c>
    </row>
    <row r="3335" spans="1:26">
      <c r="A3335" s="48">
        <v>751239</v>
      </c>
      <c r="B3335" s="49" t="s">
        <v>8152</v>
      </c>
      <c r="C3335" s="49" t="s">
        <v>8153</v>
      </c>
      <c r="D3335" s="49" t="s">
        <v>8154</v>
      </c>
      <c r="E3335" s="48">
        <v>64591.77</v>
      </c>
      <c r="F3335" s="48">
        <v>54549.61</v>
      </c>
      <c r="G3335" s="48">
        <v>46652.28</v>
      </c>
      <c r="H3335" s="48">
        <v>30897.84</v>
      </c>
      <c r="I3335" s="48">
        <v>30389.93</v>
      </c>
      <c r="J3335" s="48">
        <v>33444.99</v>
      </c>
      <c r="K3335" s="48">
        <v>41684.230000000003</v>
      </c>
      <c r="L3335" s="48">
        <v>75116.100000000006</v>
      </c>
      <c r="M3335" s="48">
        <v>101055.83</v>
      </c>
      <c r="N3335" s="48">
        <v>57466.62</v>
      </c>
      <c r="O3335" s="48">
        <v>76172.05</v>
      </c>
      <c r="P3335" s="48">
        <v>57058.559999999998</v>
      </c>
      <c r="Q3335" s="48">
        <v>35638.42</v>
      </c>
      <c r="R3335" s="48">
        <v>48567.66</v>
      </c>
      <c r="S3335" s="48">
        <v>46161.74</v>
      </c>
      <c r="T3335" s="48">
        <v>41706.9</v>
      </c>
      <c r="U3335" s="48">
        <v>38536.36</v>
      </c>
      <c r="V3335" s="48">
        <v>49291.97</v>
      </c>
      <c r="W3335" s="48">
        <v>37064.79</v>
      </c>
      <c r="X3335" s="48">
        <v>53144.18</v>
      </c>
      <c r="Y3335" s="48">
        <v>57029.82</v>
      </c>
      <c r="Z3335" s="48">
        <v>57534.41</v>
      </c>
    </row>
    <row r="3336" spans="1:26">
      <c r="A3336" s="48">
        <v>749733</v>
      </c>
      <c r="B3336" s="49" t="s">
        <v>12391</v>
      </c>
      <c r="C3336" s="49" t="s">
        <v>12392</v>
      </c>
      <c r="D3336" s="49" t="s">
        <v>12393</v>
      </c>
      <c r="E3336" s="48">
        <v>48356.18</v>
      </c>
      <c r="F3336" s="48">
        <v>63843.64</v>
      </c>
      <c r="G3336" s="48">
        <v>73964.960000000006</v>
      </c>
      <c r="H3336" s="48">
        <v>62157.599999999999</v>
      </c>
      <c r="I3336" s="48">
        <v>58080.61</v>
      </c>
      <c r="J3336" s="48">
        <v>59593.46</v>
      </c>
      <c r="K3336" s="48">
        <v>56280.32</v>
      </c>
      <c r="L3336" s="48">
        <v>127886.33</v>
      </c>
      <c r="M3336" s="48">
        <v>106130.84</v>
      </c>
      <c r="N3336" s="48">
        <v>79364.149999999994</v>
      </c>
      <c r="O3336" s="48">
        <v>114663.95</v>
      </c>
      <c r="P3336" s="48">
        <v>18697.86</v>
      </c>
      <c r="Q3336" s="48">
        <v>25562.27</v>
      </c>
      <c r="R3336" s="48">
        <v>41783.58</v>
      </c>
      <c r="S3336" s="48">
        <v>69509.41</v>
      </c>
      <c r="T3336" s="48">
        <v>41869.410000000003</v>
      </c>
      <c r="U3336" s="48">
        <v>31571.85</v>
      </c>
      <c r="V3336" s="48">
        <v>31781.5</v>
      </c>
      <c r="W3336" s="48">
        <v>56236.6</v>
      </c>
      <c r="X3336" s="48">
        <v>42238.78</v>
      </c>
      <c r="Y3336" s="48">
        <v>41997.46</v>
      </c>
      <c r="Z3336" s="48">
        <v>49217.65</v>
      </c>
    </row>
    <row r="3337" spans="1:26">
      <c r="A3337" s="48">
        <v>751813</v>
      </c>
      <c r="B3337" s="49" t="s">
        <v>4084</v>
      </c>
      <c r="C3337" s="49" t="s">
        <v>4085</v>
      </c>
      <c r="D3337" s="49" t="s">
        <v>4086</v>
      </c>
      <c r="E3337" s="48">
        <v>27721.64</v>
      </c>
      <c r="F3337" s="48">
        <v>21475.56</v>
      </c>
      <c r="G3337" s="48">
        <v>12484.29</v>
      </c>
      <c r="H3337" s="48">
        <v>9390.2099999999991</v>
      </c>
      <c r="I3337" s="48">
        <v>17131.400000000001</v>
      </c>
      <c r="J3337" s="48">
        <v>18943.43</v>
      </c>
      <c r="K3337" s="48">
        <v>37776.89</v>
      </c>
      <c r="L3337" s="48">
        <v>39450.92</v>
      </c>
      <c r="M3337" s="48">
        <v>34458.800000000003</v>
      </c>
      <c r="N3337" s="48">
        <v>34476.800000000003</v>
      </c>
      <c r="O3337" s="48">
        <v>13664.33</v>
      </c>
      <c r="P3337" s="48">
        <v>26824.79</v>
      </c>
      <c r="Q3337" s="48">
        <v>25046.81</v>
      </c>
      <c r="R3337" s="48">
        <v>3275.38</v>
      </c>
      <c r="S3337" s="48">
        <v>941.48</v>
      </c>
      <c r="T3337" s="48">
        <v>18460.52</v>
      </c>
      <c r="U3337" s="48">
        <v>14852.02</v>
      </c>
      <c r="V3337" s="48">
        <v>48396.92</v>
      </c>
      <c r="W3337" s="48">
        <v>23357.29</v>
      </c>
      <c r="X3337" s="48">
        <v>17890.7</v>
      </c>
      <c r="Y3337" s="48">
        <v>22446.9</v>
      </c>
      <c r="Z3337" s="48">
        <v>9466.59</v>
      </c>
    </row>
    <row r="3338" spans="1:26">
      <c r="A3338" s="48">
        <v>753683</v>
      </c>
      <c r="B3338" s="49" t="s">
        <v>19945</v>
      </c>
      <c r="C3338" s="49" t="s">
        <v>19946</v>
      </c>
      <c r="D3338" s="49" t="s">
        <v>19947</v>
      </c>
      <c r="E3338" s="48">
        <v>34426.879999999997</v>
      </c>
      <c r="F3338" s="48">
        <v>41727.089999999997</v>
      </c>
      <c r="G3338" s="48">
        <v>38563.089999999997</v>
      </c>
      <c r="H3338" s="48">
        <v>15529.42</v>
      </c>
      <c r="I3338" s="48">
        <v>29077.79</v>
      </c>
      <c r="J3338" s="48">
        <v>13216.33</v>
      </c>
      <c r="K3338" s="48">
        <v>41066.11</v>
      </c>
      <c r="L3338" s="48">
        <v>64302.77</v>
      </c>
      <c r="M3338" s="48">
        <v>63368.77</v>
      </c>
      <c r="N3338" s="48">
        <v>45039.13</v>
      </c>
      <c r="O3338" s="48">
        <v>66526.7</v>
      </c>
      <c r="P3338" s="48">
        <v>33754.28</v>
      </c>
      <c r="Q3338" s="48">
        <v>31883.759999999998</v>
      </c>
      <c r="R3338" s="48">
        <v>35485.25</v>
      </c>
      <c r="S3338" s="48">
        <v>26604.36</v>
      </c>
      <c r="T3338" s="48">
        <v>32664.35</v>
      </c>
      <c r="U3338" s="48">
        <v>18489.080000000002</v>
      </c>
      <c r="V3338" s="48">
        <v>44640.51</v>
      </c>
      <c r="W3338" s="48">
        <v>44766.02</v>
      </c>
      <c r="X3338" s="48">
        <v>42083.22</v>
      </c>
      <c r="Y3338" s="48">
        <v>43378.68</v>
      </c>
      <c r="Z3338" s="48">
        <v>40558.35</v>
      </c>
    </row>
    <row r="3339" spans="1:26">
      <c r="A3339" s="48">
        <v>752611</v>
      </c>
      <c r="B3339" s="49" t="s">
        <v>5534</v>
      </c>
      <c r="C3339" s="49" t="s">
        <v>5535</v>
      </c>
      <c r="D3339" s="49" t="s">
        <v>5536</v>
      </c>
      <c r="E3339" s="48">
        <v>38625.06</v>
      </c>
      <c r="F3339" s="48">
        <v>49467.41</v>
      </c>
      <c r="G3339" s="48">
        <v>27775.75</v>
      </c>
      <c r="H3339" s="48">
        <v>24228.639999999999</v>
      </c>
      <c r="I3339" s="48">
        <v>33948.93</v>
      </c>
      <c r="J3339" s="48">
        <v>30799.86</v>
      </c>
      <c r="K3339" s="48">
        <v>33475.96</v>
      </c>
      <c r="L3339" s="48">
        <v>44989.22</v>
      </c>
      <c r="M3339" s="48">
        <v>58196.54</v>
      </c>
      <c r="N3339" s="48">
        <v>36325.93</v>
      </c>
      <c r="O3339" s="48">
        <v>58195.6</v>
      </c>
      <c r="P3339" s="48">
        <v>38103.160000000003</v>
      </c>
      <c r="Q3339" s="48">
        <v>40034.46</v>
      </c>
      <c r="R3339" s="48">
        <v>37482.14</v>
      </c>
      <c r="S3339" s="48">
        <v>34616.370000000003</v>
      </c>
      <c r="T3339" s="48">
        <v>36350.239999999998</v>
      </c>
      <c r="U3339" s="48">
        <v>35309.089999999997</v>
      </c>
      <c r="V3339" s="48">
        <v>29996.87</v>
      </c>
      <c r="W3339" s="48">
        <v>24343.200000000001</v>
      </c>
      <c r="X3339" s="48">
        <v>30564.31</v>
      </c>
      <c r="Y3339" s="48">
        <v>28532.89</v>
      </c>
      <c r="Z3339" s="48">
        <v>34058.480000000003</v>
      </c>
    </row>
    <row r="3340" spans="1:26">
      <c r="A3340" s="48">
        <v>752548</v>
      </c>
      <c r="B3340" s="49" t="s">
        <v>19948</v>
      </c>
      <c r="C3340" s="49" t="s">
        <v>14638</v>
      </c>
      <c r="D3340" s="49" t="s">
        <v>19949</v>
      </c>
      <c r="E3340" s="48">
        <v>7619.2</v>
      </c>
      <c r="F3340" s="48">
        <v>17547.47</v>
      </c>
      <c r="G3340" s="48">
        <v>12930.33</v>
      </c>
      <c r="H3340" s="48">
        <v>4858.1099999999997</v>
      </c>
      <c r="I3340" s="48">
        <v>3234.08</v>
      </c>
      <c r="J3340" s="48">
        <v>801.02</v>
      </c>
      <c r="K3340" s="48">
        <v>823.02</v>
      </c>
      <c r="L3340" s="48">
        <v>30515.82</v>
      </c>
      <c r="M3340" s="48">
        <v>32790.86</v>
      </c>
      <c r="N3340" s="48">
        <v>21674.54</v>
      </c>
      <c r="O3340" s="48">
        <v>41518.03</v>
      </c>
      <c r="P3340" s="48">
        <v>9314.6200000000008</v>
      </c>
      <c r="Q3340" s="48">
        <v>15911.26</v>
      </c>
      <c r="R3340" s="48">
        <v>9002.65</v>
      </c>
      <c r="S3340" s="48">
        <v>7282.35</v>
      </c>
      <c r="T3340" s="48">
        <v>521.49</v>
      </c>
      <c r="U3340" s="48">
        <v>509.26</v>
      </c>
      <c r="V3340" s="48">
        <v>294.55</v>
      </c>
      <c r="W3340" s="48">
        <v>20978.94</v>
      </c>
      <c r="X3340" s="48">
        <v>19219.32</v>
      </c>
      <c r="Y3340" s="48">
        <v>16314.59</v>
      </c>
      <c r="Z3340" s="48">
        <v>23095.599999999999</v>
      </c>
    </row>
    <row r="3341" spans="1:26">
      <c r="A3341" s="48">
        <v>755094</v>
      </c>
      <c r="B3341" s="49" t="s">
        <v>3935</v>
      </c>
      <c r="C3341" s="49" t="s">
        <v>3936</v>
      </c>
      <c r="D3341" s="49" t="s">
        <v>3937</v>
      </c>
      <c r="E3341" s="48">
        <v>16088.38</v>
      </c>
      <c r="F3341" s="48">
        <v>29498.7</v>
      </c>
      <c r="G3341" s="48">
        <v>11717.29</v>
      </c>
      <c r="H3341" s="48">
        <v>11601.28</v>
      </c>
      <c r="I3341" s="48">
        <v>14423.37</v>
      </c>
      <c r="J3341" s="48">
        <v>9503.23</v>
      </c>
      <c r="K3341" s="48">
        <v>15580.39</v>
      </c>
      <c r="L3341" s="48">
        <v>30395.72</v>
      </c>
      <c r="M3341" s="48">
        <v>18081.46</v>
      </c>
      <c r="N3341" s="48">
        <v>22194.53</v>
      </c>
      <c r="O3341" s="48">
        <v>31114.720000000001</v>
      </c>
      <c r="P3341" s="48">
        <v>16062.64</v>
      </c>
      <c r="Q3341" s="48">
        <v>22018.78</v>
      </c>
      <c r="R3341" s="48">
        <v>10257.56</v>
      </c>
      <c r="S3341" s="48">
        <v>14846.79</v>
      </c>
      <c r="T3341" s="48">
        <v>16110.15</v>
      </c>
      <c r="U3341" s="48">
        <v>10822.09</v>
      </c>
      <c r="V3341" s="48">
        <v>15129.93</v>
      </c>
      <c r="W3341" s="48">
        <v>20557.77</v>
      </c>
      <c r="X3341" s="48">
        <v>13307.78</v>
      </c>
      <c r="Y3341" s="48">
        <v>16886.189999999999</v>
      </c>
      <c r="Z3341" s="48">
        <v>19293.66</v>
      </c>
    </row>
    <row r="3342" spans="1:26">
      <c r="A3342" s="48">
        <v>750470</v>
      </c>
      <c r="B3342" s="49" t="s">
        <v>7645</v>
      </c>
      <c r="C3342" s="49" t="s">
        <v>7646</v>
      </c>
      <c r="D3342" s="49" t="s">
        <v>7647</v>
      </c>
      <c r="E3342" s="48">
        <v>103577.52</v>
      </c>
      <c r="F3342" s="48">
        <v>124467.97</v>
      </c>
      <c r="G3342" s="48">
        <v>109650.53</v>
      </c>
      <c r="H3342" s="48">
        <v>64468.46</v>
      </c>
      <c r="I3342" s="48">
        <v>84853.94</v>
      </c>
      <c r="J3342" s="48">
        <v>87987.03</v>
      </c>
      <c r="K3342" s="48">
        <v>82874.86</v>
      </c>
      <c r="L3342" s="48">
        <v>108674.68</v>
      </c>
      <c r="M3342" s="48">
        <v>114339.75</v>
      </c>
      <c r="N3342" s="48">
        <v>98287.45</v>
      </c>
      <c r="O3342" s="48">
        <v>128558.26</v>
      </c>
      <c r="P3342" s="48">
        <v>114303.76</v>
      </c>
      <c r="Q3342" s="48">
        <v>99557.88</v>
      </c>
      <c r="R3342" s="48">
        <v>99213.63</v>
      </c>
      <c r="S3342" s="48">
        <v>91539.38</v>
      </c>
      <c r="T3342" s="48">
        <v>108780.02</v>
      </c>
      <c r="U3342" s="48">
        <v>112965.74</v>
      </c>
      <c r="V3342" s="48">
        <v>85321.12</v>
      </c>
      <c r="W3342" s="48">
        <v>72098.17</v>
      </c>
      <c r="X3342" s="48">
        <v>69468.36</v>
      </c>
      <c r="Y3342" s="48">
        <v>73060.94</v>
      </c>
      <c r="Z3342" s="48">
        <v>73305.149999999994</v>
      </c>
    </row>
    <row r="3343" spans="1:26">
      <c r="A3343" s="48">
        <v>753929</v>
      </c>
      <c r="B3343" s="49" t="s">
        <v>19950</v>
      </c>
      <c r="C3343" s="49" t="s">
        <v>19951</v>
      </c>
      <c r="D3343" s="49" t="s">
        <v>19952</v>
      </c>
      <c r="E3343" s="48">
        <v>31271.759999999998</v>
      </c>
      <c r="F3343" s="48">
        <v>60000.46</v>
      </c>
      <c r="G3343" s="48">
        <v>25569.58</v>
      </c>
      <c r="H3343" s="48">
        <v>16472.39</v>
      </c>
      <c r="I3343" s="48">
        <v>20152.45</v>
      </c>
      <c r="J3343" s="48">
        <v>32464.77</v>
      </c>
      <c r="K3343" s="48">
        <v>34723.800000000003</v>
      </c>
      <c r="L3343" s="48">
        <v>95140.26</v>
      </c>
      <c r="M3343" s="48">
        <v>91627.16</v>
      </c>
      <c r="N3343" s="48">
        <v>61438.45</v>
      </c>
      <c r="O3343" s="48">
        <v>64022.58</v>
      </c>
      <c r="P3343" s="48">
        <v>29234.77</v>
      </c>
      <c r="Q3343" s="48">
        <v>42278.69</v>
      </c>
      <c r="R3343" s="48">
        <v>20895.27</v>
      </c>
      <c r="S3343" s="48">
        <v>22199.83</v>
      </c>
      <c r="T3343" s="48">
        <v>9866.7000000000007</v>
      </c>
      <c r="U3343" s="48">
        <v>46307.12</v>
      </c>
      <c r="V3343" s="48">
        <v>32123.11</v>
      </c>
      <c r="W3343" s="48">
        <v>63062.82</v>
      </c>
      <c r="X3343" s="48">
        <v>57438.75</v>
      </c>
      <c r="Y3343" s="48">
        <v>57283.45</v>
      </c>
      <c r="Z3343" s="48">
        <v>34203.64</v>
      </c>
    </row>
    <row r="3344" spans="1:26">
      <c r="A3344" s="48">
        <v>750743</v>
      </c>
      <c r="B3344" s="49" t="s">
        <v>5936</v>
      </c>
      <c r="C3344" s="49" t="s">
        <v>5937</v>
      </c>
      <c r="D3344" s="49" t="s">
        <v>5938</v>
      </c>
      <c r="E3344" s="48">
        <v>58687.32</v>
      </c>
      <c r="F3344" s="48">
        <v>74928.7</v>
      </c>
      <c r="G3344" s="48">
        <v>56959.35</v>
      </c>
      <c r="H3344" s="48">
        <v>35807.839999999997</v>
      </c>
      <c r="I3344" s="48">
        <v>45371.97</v>
      </c>
      <c r="J3344" s="48">
        <v>43775.96</v>
      </c>
      <c r="K3344" s="48">
        <v>35752.89</v>
      </c>
      <c r="L3344" s="48">
        <v>75955.66</v>
      </c>
      <c r="M3344" s="48">
        <v>72369.63</v>
      </c>
      <c r="N3344" s="48">
        <v>58858.26</v>
      </c>
      <c r="O3344" s="48">
        <v>88921.17</v>
      </c>
      <c r="P3344" s="50"/>
      <c r="Q3344" s="50"/>
      <c r="R3344" s="50"/>
      <c r="S3344" s="50"/>
      <c r="T3344" s="50"/>
      <c r="U3344" s="50"/>
      <c r="V3344" s="50"/>
      <c r="W3344" s="50"/>
      <c r="X3344" s="50"/>
      <c r="Y3344" s="50"/>
      <c r="Z3344" s="50"/>
    </row>
    <row r="3345" spans="1:26">
      <c r="A3345" s="48">
        <v>751931</v>
      </c>
      <c r="B3345" s="49" t="s">
        <v>19953</v>
      </c>
      <c r="C3345" s="49" t="s">
        <v>19954</v>
      </c>
      <c r="D3345" s="49" t="s">
        <v>19955</v>
      </c>
      <c r="E3345" s="48">
        <v>9917.2099999999991</v>
      </c>
      <c r="F3345" s="48">
        <v>10851.18</v>
      </c>
      <c r="G3345" s="48">
        <v>13373.23</v>
      </c>
      <c r="H3345" s="48">
        <v>6745.12</v>
      </c>
      <c r="I3345" s="48">
        <v>18436.349999999999</v>
      </c>
      <c r="J3345" s="48">
        <v>27979.57</v>
      </c>
      <c r="K3345" s="48">
        <v>13860.26</v>
      </c>
      <c r="L3345" s="48">
        <v>41631.81</v>
      </c>
      <c r="M3345" s="48">
        <v>30821.61</v>
      </c>
      <c r="N3345" s="48">
        <v>25133.49</v>
      </c>
      <c r="O3345" s="48">
        <v>29968.62</v>
      </c>
      <c r="P3345" s="48">
        <v>887.24</v>
      </c>
      <c r="Q3345" s="48">
        <v>3658.9</v>
      </c>
      <c r="R3345" s="48">
        <v>14831.04</v>
      </c>
      <c r="S3345" s="48">
        <v>1411.41</v>
      </c>
      <c r="T3345" s="48">
        <v>22725.78</v>
      </c>
      <c r="U3345" s="48">
        <v>48800.21</v>
      </c>
      <c r="V3345" s="48">
        <v>18704.82</v>
      </c>
      <c r="W3345" s="48">
        <v>22842.29</v>
      </c>
      <c r="X3345" s="48">
        <v>15120.98</v>
      </c>
      <c r="Y3345" s="48">
        <v>17209.060000000001</v>
      </c>
      <c r="Z3345" s="48">
        <v>12614.28</v>
      </c>
    </row>
    <row r="3346" spans="1:26">
      <c r="A3346" s="48">
        <v>749638</v>
      </c>
      <c r="B3346" s="49" t="s">
        <v>9463</v>
      </c>
      <c r="C3346" s="49" t="s">
        <v>9464</v>
      </c>
      <c r="D3346" s="49" t="s">
        <v>9465</v>
      </c>
      <c r="E3346" s="48">
        <v>342701.47</v>
      </c>
      <c r="F3346" s="48">
        <v>660801.68999999994</v>
      </c>
      <c r="G3346" s="48">
        <v>508526.94</v>
      </c>
      <c r="H3346" s="48">
        <v>315333.96999999997</v>
      </c>
      <c r="I3346" s="48">
        <v>393762.97</v>
      </c>
      <c r="J3346" s="48">
        <v>412513.94</v>
      </c>
      <c r="K3346" s="48">
        <v>544551.06000000006</v>
      </c>
      <c r="L3346" s="48">
        <v>1272791.5</v>
      </c>
      <c r="M3346" s="48">
        <v>1271400.8799999999</v>
      </c>
      <c r="N3346" s="48">
        <v>1147774.8799999999</v>
      </c>
      <c r="O3346" s="48">
        <v>1402740.25</v>
      </c>
      <c r="P3346" s="48">
        <v>7061.98</v>
      </c>
      <c r="Q3346" s="48">
        <v>13040.57</v>
      </c>
      <c r="R3346" s="48">
        <v>13384.37</v>
      </c>
      <c r="S3346" s="48">
        <v>8954.66</v>
      </c>
      <c r="T3346" s="48">
        <v>10629.41</v>
      </c>
      <c r="U3346" s="48">
        <v>9105</v>
      </c>
      <c r="V3346" s="48">
        <v>6381.3</v>
      </c>
      <c r="W3346" s="48">
        <v>12976.29</v>
      </c>
      <c r="X3346" s="48">
        <v>433.33</v>
      </c>
      <c r="Y3346" s="48">
        <v>5157.12</v>
      </c>
      <c r="Z3346" s="48">
        <v>242.42</v>
      </c>
    </row>
    <row r="3347" spans="1:26">
      <c r="A3347" s="48">
        <v>750194</v>
      </c>
      <c r="B3347" s="49" t="s">
        <v>16592</v>
      </c>
      <c r="C3347" s="49" t="s">
        <v>16593</v>
      </c>
      <c r="D3347" s="49" t="s">
        <v>16594</v>
      </c>
      <c r="E3347" s="48">
        <v>7722.24</v>
      </c>
      <c r="F3347" s="48">
        <v>12305.37</v>
      </c>
      <c r="G3347" s="48">
        <v>9979.2999999999993</v>
      </c>
      <c r="H3347" s="48">
        <v>1990.06</v>
      </c>
      <c r="I3347" s="48">
        <v>2033.06</v>
      </c>
      <c r="J3347" s="48">
        <v>6196.18</v>
      </c>
      <c r="K3347" s="48">
        <v>7165.22</v>
      </c>
      <c r="L3347" s="48">
        <v>18061.55</v>
      </c>
      <c r="M3347" s="48">
        <v>18450.55</v>
      </c>
      <c r="N3347" s="48">
        <v>11198.29</v>
      </c>
      <c r="O3347" s="48">
        <v>16843.48</v>
      </c>
      <c r="P3347" s="48">
        <v>4361.8900000000003</v>
      </c>
      <c r="Q3347" s="48">
        <v>7054.86</v>
      </c>
      <c r="R3347" s="48">
        <v>7309.98</v>
      </c>
      <c r="S3347" s="48">
        <v>372.82</v>
      </c>
      <c r="T3347" s="48">
        <v>162.82</v>
      </c>
      <c r="U3347" s="48">
        <v>4376.3</v>
      </c>
      <c r="V3347" s="48">
        <v>4321.78</v>
      </c>
      <c r="W3347" s="48">
        <v>11196.82</v>
      </c>
      <c r="X3347" s="48">
        <v>16441.990000000002</v>
      </c>
      <c r="Y3347" s="48">
        <v>12381.56</v>
      </c>
      <c r="Z3347" s="48">
        <v>19406.18</v>
      </c>
    </row>
    <row r="3348" spans="1:26">
      <c r="A3348" s="48">
        <v>749210</v>
      </c>
      <c r="B3348" s="49" t="s">
        <v>19956</v>
      </c>
      <c r="C3348" s="49" t="s">
        <v>19957</v>
      </c>
      <c r="D3348" s="49" t="s">
        <v>19958</v>
      </c>
      <c r="E3348" s="48">
        <v>21616.52</v>
      </c>
      <c r="F3348" s="48">
        <v>11931.33</v>
      </c>
      <c r="G3348" s="48">
        <v>20716.5</v>
      </c>
      <c r="H3348" s="48">
        <v>7079.16</v>
      </c>
      <c r="I3348" s="48">
        <v>13286.31</v>
      </c>
      <c r="J3348" s="48">
        <v>19892.45</v>
      </c>
      <c r="K3348" s="48">
        <v>21418.54</v>
      </c>
      <c r="L3348" s="48">
        <v>58400.49</v>
      </c>
      <c r="M3348" s="48">
        <v>21623.56</v>
      </c>
      <c r="N3348" s="48">
        <v>8126.22</v>
      </c>
      <c r="O3348" s="48">
        <v>14968.4</v>
      </c>
      <c r="P3348" s="48">
        <v>15714.67</v>
      </c>
      <c r="Q3348" s="48">
        <v>17615.61</v>
      </c>
      <c r="R3348" s="48">
        <v>11916.19</v>
      </c>
      <c r="S3348" s="48">
        <v>488.5</v>
      </c>
      <c r="T3348" s="48">
        <v>3307.47</v>
      </c>
      <c r="U3348" s="48">
        <v>12658.88</v>
      </c>
      <c r="V3348" s="48">
        <v>21215.07</v>
      </c>
      <c r="W3348" s="48">
        <v>34053.269999999997</v>
      </c>
      <c r="X3348" s="48">
        <v>31778.58</v>
      </c>
      <c r="Y3348" s="48">
        <v>15027.37</v>
      </c>
      <c r="Z3348" s="48">
        <v>18211.330000000002</v>
      </c>
    </row>
    <row r="3349" spans="1:26">
      <c r="A3349" s="48">
        <v>754031</v>
      </c>
      <c r="B3349" s="49" t="s">
        <v>16046</v>
      </c>
      <c r="C3349" s="49" t="s">
        <v>16047</v>
      </c>
      <c r="D3349" s="49" t="s">
        <v>16048</v>
      </c>
      <c r="E3349" s="48">
        <v>21152.55</v>
      </c>
      <c r="F3349" s="48">
        <v>40775.14</v>
      </c>
      <c r="G3349" s="48">
        <v>12937.32</v>
      </c>
      <c r="H3349" s="48">
        <v>4108.09</v>
      </c>
      <c r="I3349" s="48">
        <v>9453.24</v>
      </c>
      <c r="J3349" s="48">
        <v>16227.42</v>
      </c>
      <c r="K3349" s="48">
        <v>14537.37</v>
      </c>
      <c r="L3349" s="48">
        <v>50049.29</v>
      </c>
      <c r="M3349" s="48">
        <v>63194.59</v>
      </c>
      <c r="N3349" s="48">
        <v>40899.040000000001</v>
      </c>
      <c r="O3349" s="48">
        <v>61125.51</v>
      </c>
      <c r="P3349" s="48">
        <v>17743.939999999999</v>
      </c>
      <c r="Q3349" s="48">
        <v>25061.55</v>
      </c>
      <c r="R3349" s="48">
        <v>11238.8</v>
      </c>
      <c r="S3349" s="48">
        <v>2081.59</v>
      </c>
      <c r="T3349" s="48">
        <v>8609.81</v>
      </c>
      <c r="U3349" s="48">
        <v>17750.3</v>
      </c>
      <c r="V3349" s="48">
        <v>14136.38</v>
      </c>
      <c r="W3349" s="48">
        <v>33955.5</v>
      </c>
      <c r="X3349" s="48">
        <v>39556.76</v>
      </c>
      <c r="Y3349" s="48">
        <v>34742.959999999999</v>
      </c>
      <c r="Z3349" s="48">
        <v>40433.22</v>
      </c>
    </row>
    <row r="3350" spans="1:26">
      <c r="A3350" s="48">
        <v>753764</v>
      </c>
      <c r="B3350" s="49" t="s">
        <v>9831</v>
      </c>
      <c r="C3350" s="49" t="s">
        <v>9832</v>
      </c>
      <c r="D3350" s="49" t="s">
        <v>9833</v>
      </c>
      <c r="E3350" s="48">
        <v>14106.4</v>
      </c>
      <c r="F3350" s="48">
        <v>22996.54</v>
      </c>
      <c r="G3350" s="48">
        <v>5776.16</v>
      </c>
      <c r="H3350" s="50"/>
      <c r="I3350" s="48">
        <v>11779.29</v>
      </c>
      <c r="J3350" s="48">
        <v>16385.400000000001</v>
      </c>
      <c r="K3350" s="48">
        <v>18642.46</v>
      </c>
      <c r="L3350" s="48">
        <v>28157.8</v>
      </c>
      <c r="M3350" s="48">
        <v>97807.77</v>
      </c>
      <c r="N3350" s="48">
        <v>199082.77</v>
      </c>
      <c r="O3350" s="48">
        <v>87690.05</v>
      </c>
      <c r="P3350" s="48">
        <v>6174.08</v>
      </c>
      <c r="Q3350" s="48">
        <v>7077.11</v>
      </c>
      <c r="R3350" s="48">
        <v>1392.91</v>
      </c>
      <c r="S3350" s="50"/>
      <c r="T3350" s="48">
        <v>5935.6</v>
      </c>
      <c r="U3350" s="48">
        <v>17650.98</v>
      </c>
      <c r="V3350" s="48">
        <v>12580.57</v>
      </c>
      <c r="W3350" s="48">
        <v>9559.5400000000009</v>
      </c>
      <c r="X3350" s="48">
        <v>26582.79</v>
      </c>
      <c r="Y3350" s="48">
        <v>210560.56</v>
      </c>
      <c r="Z3350" s="48">
        <v>35731.89</v>
      </c>
    </row>
    <row r="3351" spans="1:26">
      <c r="A3351" s="48">
        <v>751796</v>
      </c>
      <c r="B3351" s="49" t="s">
        <v>9778</v>
      </c>
      <c r="C3351" s="49" t="s">
        <v>9779</v>
      </c>
      <c r="D3351" s="49" t="s">
        <v>9780</v>
      </c>
      <c r="E3351" s="48">
        <v>62968.44</v>
      </c>
      <c r="F3351" s="48">
        <v>55873.279999999999</v>
      </c>
      <c r="G3351" s="48">
        <v>67736.59</v>
      </c>
      <c r="H3351" s="48">
        <v>43001.02</v>
      </c>
      <c r="I3351" s="48">
        <v>48228.14</v>
      </c>
      <c r="J3351" s="48">
        <v>44108.02</v>
      </c>
      <c r="K3351" s="48">
        <v>56160.29</v>
      </c>
      <c r="L3351" s="48">
        <v>77790.81</v>
      </c>
      <c r="M3351" s="48">
        <v>65428.51</v>
      </c>
      <c r="N3351" s="48">
        <v>63575.41</v>
      </c>
      <c r="O3351" s="48">
        <v>87572.98</v>
      </c>
      <c r="P3351" s="48">
        <v>4958.1000000000004</v>
      </c>
      <c r="Q3351" s="48">
        <v>15784.35</v>
      </c>
      <c r="R3351" s="48">
        <v>25692.560000000001</v>
      </c>
      <c r="S3351" s="48">
        <v>5288.84</v>
      </c>
      <c r="T3351" s="48">
        <v>2745.94</v>
      </c>
      <c r="U3351" s="48">
        <v>19003.8</v>
      </c>
      <c r="V3351" s="48">
        <v>53627.03</v>
      </c>
      <c r="W3351" s="48">
        <v>77217.399999999994</v>
      </c>
      <c r="X3351" s="48">
        <v>63081</v>
      </c>
      <c r="Y3351" s="48">
        <v>77167.17</v>
      </c>
      <c r="Z3351" s="48">
        <v>90346.83</v>
      </c>
    </row>
    <row r="3352" spans="1:26">
      <c r="A3352" s="48">
        <v>753437</v>
      </c>
      <c r="B3352" s="49" t="s">
        <v>3013</v>
      </c>
      <c r="C3352" s="49" t="s">
        <v>3014</v>
      </c>
      <c r="D3352" s="49" t="s">
        <v>3015</v>
      </c>
      <c r="E3352" s="48">
        <v>26295.599999999999</v>
      </c>
      <c r="F3352" s="48">
        <v>34036.79</v>
      </c>
      <c r="G3352" s="48">
        <v>25946.6</v>
      </c>
      <c r="H3352" s="48">
        <v>18805.43</v>
      </c>
      <c r="I3352" s="48">
        <v>17295.41</v>
      </c>
      <c r="J3352" s="48">
        <v>9346.19</v>
      </c>
      <c r="K3352" s="48">
        <v>15238.36</v>
      </c>
      <c r="L3352" s="48">
        <v>23003.62</v>
      </c>
      <c r="M3352" s="48">
        <v>48568.2</v>
      </c>
      <c r="N3352" s="48">
        <v>19936.46</v>
      </c>
      <c r="O3352" s="48">
        <v>32125.75</v>
      </c>
      <c r="P3352" s="48">
        <v>18460.95</v>
      </c>
      <c r="Q3352" s="48">
        <v>18111.66</v>
      </c>
      <c r="R3352" s="48">
        <v>16380.51</v>
      </c>
      <c r="S3352" s="48">
        <v>21579.68</v>
      </c>
      <c r="T3352" s="48">
        <v>13739.61</v>
      </c>
      <c r="U3352" s="48">
        <v>7851.11</v>
      </c>
      <c r="V3352" s="48">
        <v>9552.9599999999991</v>
      </c>
      <c r="W3352" s="48">
        <v>19421.14</v>
      </c>
      <c r="X3352" s="48">
        <v>22054.44</v>
      </c>
      <c r="Y3352" s="48">
        <v>15223.36</v>
      </c>
      <c r="Z3352" s="48">
        <v>18020.05</v>
      </c>
    </row>
    <row r="3353" spans="1:26">
      <c r="A3353" s="48">
        <v>750898</v>
      </c>
      <c r="B3353" s="49" t="s">
        <v>4597</v>
      </c>
      <c r="C3353" s="49" t="s">
        <v>4598</v>
      </c>
      <c r="D3353" s="49" t="s">
        <v>4599</v>
      </c>
      <c r="E3353" s="48">
        <v>23355.54</v>
      </c>
      <c r="F3353" s="48">
        <v>43986.02</v>
      </c>
      <c r="G3353" s="48">
        <v>25428.59</v>
      </c>
      <c r="H3353" s="48">
        <v>16967.38</v>
      </c>
      <c r="I3353" s="48">
        <v>5694.15</v>
      </c>
      <c r="J3353" s="48">
        <v>21455.48</v>
      </c>
      <c r="K3353" s="48">
        <v>27373.62</v>
      </c>
      <c r="L3353" s="48">
        <v>70167.740000000005</v>
      </c>
      <c r="M3353" s="48">
        <v>41972.91</v>
      </c>
      <c r="N3353" s="48">
        <v>81774.19</v>
      </c>
      <c r="O3353" s="48">
        <v>39926.89</v>
      </c>
      <c r="P3353" s="48">
        <v>14482.34</v>
      </c>
      <c r="Q3353" s="48">
        <v>28849.02</v>
      </c>
      <c r="R3353" s="48">
        <v>23663.75</v>
      </c>
      <c r="S3353" s="48">
        <v>25328.51</v>
      </c>
      <c r="T3353" s="48">
        <v>1061.44</v>
      </c>
      <c r="U3353" s="48">
        <v>30527.51</v>
      </c>
      <c r="V3353" s="48">
        <v>33752.699999999997</v>
      </c>
      <c r="W3353" s="48">
        <v>42652.89</v>
      </c>
      <c r="X3353" s="48">
        <v>33351.68</v>
      </c>
      <c r="Y3353" s="48">
        <v>47657.05</v>
      </c>
      <c r="Z3353" s="48">
        <v>28635.46</v>
      </c>
    </row>
    <row r="3354" spans="1:26">
      <c r="A3354" s="48">
        <v>751462</v>
      </c>
      <c r="B3354" s="49" t="s">
        <v>19959</v>
      </c>
      <c r="C3354" s="49" t="s">
        <v>15221</v>
      </c>
      <c r="D3354" s="49" t="s">
        <v>19960</v>
      </c>
      <c r="E3354" s="48">
        <v>36364.07</v>
      </c>
      <c r="F3354" s="48">
        <v>53204.6</v>
      </c>
      <c r="G3354" s="48">
        <v>45993.35</v>
      </c>
      <c r="H3354" s="48">
        <v>24233.7</v>
      </c>
      <c r="I3354" s="48">
        <v>19041.509999999998</v>
      </c>
      <c r="J3354" s="48">
        <v>11137.32</v>
      </c>
      <c r="K3354" s="48">
        <v>19255.55</v>
      </c>
      <c r="L3354" s="48">
        <v>51007.4</v>
      </c>
      <c r="M3354" s="48">
        <v>51212.46</v>
      </c>
      <c r="N3354" s="48">
        <v>35480.93</v>
      </c>
      <c r="O3354" s="48">
        <v>61878.7</v>
      </c>
      <c r="P3354" s="48">
        <v>39871.269999999997</v>
      </c>
      <c r="Q3354" s="48">
        <v>42274.68</v>
      </c>
      <c r="R3354" s="48">
        <v>44531.040000000001</v>
      </c>
      <c r="S3354" s="48">
        <v>38938.36</v>
      </c>
      <c r="T3354" s="48">
        <v>20234.419999999998</v>
      </c>
      <c r="U3354" s="48">
        <v>12381.99</v>
      </c>
      <c r="V3354" s="48">
        <v>19934.78</v>
      </c>
      <c r="W3354" s="48">
        <v>30935.82</v>
      </c>
      <c r="X3354" s="48">
        <v>29779.87</v>
      </c>
      <c r="Y3354" s="48">
        <v>25359.21</v>
      </c>
      <c r="Z3354" s="48">
        <v>33220.54</v>
      </c>
    </row>
    <row r="3355" spans="1:26">
      <c r="A3355" s="48">
        <v>752994</v>
      </c>
      <c r="B3355" s="49" t="s">
        <v>10086</v>
      </c>
      <c r="C3355" s="49" t="s">
        <v>10087</v>
      </c>
      <c r="D3355" s="49" t="s">
        <v>10088</v>
      </c>
      <c r="E3355" s="48">
        <v>109256.62</v>
      </c>
      <c r="F3355" s="48">
        <v>133934.98000000001</v>
      </c>
      <c r="G3355" s="48">
        <v>158162.76999999999</v>
      </c>
      <c r="H3355" s="48">
        <v>130165.91</v>
      </c>
      <c r="I3355" s="48">
        <v>109830.63</v>
      </c>
      <c r="J3355" s="48">
        <v>139831.19</v>
      </c>
      <c r="K3355" s="48">
        <v>89177.08</v>
      </c>
      <c r="L3355" s="48">
        <v>134474</v>
      </c>
      <c r="M3355" s="48">
        <v>155289.79999999999</v>
      </c>
      <c r="N3355" s="48">
        <v>118118.73</v>
      </c>
      <c r="O3355" s="48">
        <v>130466.79</v>
      </c>
      <c r="P3355" s="48">
        <v>19148.05</v>
      </c>
      <c r="Q3355" s="48">
        <v>22185.68</v>
      </c>
      <c r="R3355" s="48">
        <v>24626.93</v>
      </c>
      <c r="S3355" s="48">
        <v>39481.72</v>
      </c>
      <c r="T3355" s="48">
        <v>26040.13</v>
      </c>
      <c r="U3355" s="48">
        <v>65287.64</v>
      </c>
      <c r="V3355" s="48">
        <v>14497.83</v>
      </c>
      <c r="W3355" s="48">
        <v>18409.740000000002</v>
      </c>
      <c r="X3355" s="48">
        <v>13958.24</v>
      </c>
      <c r="Y3355" s="48">
        <v>11101.2</v>
      </c>
      <c r="Z3355" s="48">
        <v>12456.63</v>
      </c>
    </row>
    <row r="3356" spans="1:26">
      <c r="A3356" s="48">
        <v>750996</v>
      </c>
      <c r="B3356" s="49" t="s">
        <v>19961</v>
      </c>
      <c r="C3356" s="49" t="s">
        <v>19962</v>
      </c>
      <c r="D3356" s="49" t="s">
        <v>19963</v>
      </c>
      <c r="E3356" s="48">
        <v>33073.81</v>
      </c>
      <c r="F3356" s="48">
        <v>41406.980000000003</v>
      </c>
      <c r="G3356" s="48">
        <v>21992.55</v>
      </c>
      <c r="H3356" s="48">
        <v>5871.16</v>
      </c>
      <c r="I3356" s="48">
        <v>12616.31</v>
      </c>
      <c r="J3356" s="48">
        <v>37920</v>
      </c>
      <c r="K3356" s="48">
        <v>22481.57</v>
      </c>
      <c r="L3356" s="48">
        <v>36144.89</v>
      </c>
      <c r="M3356" s="48">
        <v>35560.9</v>
      </c>
      <c r="N3356" s="48">
        <v>36847.96</v>
      </c>
      <c r="O3356" s="48">
        <v>45807.19</v>
      </c>
      <c r="P3356" s="48">
        <v>32076.36</v>
      </c>
      <c r="Q3356" s="48">
        <v>34359.910000000003</v>
      </c>
      <c r="R3356" s="48">
        <v>23012.080000000002</v>
      </c>
      <c r="S3356" s="48">
        <v>885.65</v>
      </c>
      <c r="T3356" s="48">
        <v>14683.73</v>
      </c>
      <c r="U3356" s="48">
        <v>40373.86</v>
      </c>
      <c r="V3356" s="48">
        <v>21370.09</v>
      </c>
      <c r="W3356" s="48">
        <v>25333.01</v>
      </c>
      <c r="X3356" s="48">
        <v>21811.11</v>
      </c>
      <c r="Y3356" s="48">
        <v>29442.57</v>
      </c>
      <c r="Z3356" s="48">
        <v>28884.19</v>
      </c>
    </row>
    <row r="3357" spans="1:26">
      <c r="A3357" s="48">
        <v>749793</v>
      </c>
      <c r="B3357" s="49" t="s">
        <v>10039</v>
      </c>
      <c r="C3357" s="49" t="s">
        <v>10040</v>
      </c>
      <c r="D3357" s="49" t="s">
        <v>10041</v>
      </c>
      <c r="E3357" s="48">
        <v>129750.56</v>
      </c>
      <c r="F3357" s="48">
        <v>161681.17000000001</v>
      </c>
      <c r="G3357" s="48">
        <v>138000.76999999999</v>
      </c>
      <c r="H3357" s="48">
        <v>81061.66</v>
      </c>
      <c r="I3357" s="48">
        <v>102810.08</v>
      </c>
      <c r="J3357" s="48">
        <v>143429.91</v>
      </c>
      <c r="K3357" s="48">
        <v>133757.78</v>
      </c>
      <c r="L3357" s="48">
        <v>176825.81</v>
      </c>
      <c r="M3357" s="48">
        <v>167301.25</v>
      </c>
      <c r="N3357" s="48">
        <v>169572.53</v>
      </c>
      <c r="O3357" s="48">
        <v>168029.36</v>
      </c>
      <c r="P3357" s="48">
        <v>8504.58</v>
      </c>
      <c r="Q3357" s="48">
        <v>13227.11</v>
      </c>
      <c r="R3357" s="48">
        <v>16393.5</v>
      </c>
      <c r="S3357" s="48">
        <v>4887.43</v>
      </c>
      <c r="T3357" s="48">
        <v>15606.03</v>
      </c>
      <c r="U3357" s="48">
        <v>22593.94</v>
      </c>
      <c r="V3357" s="48">
        <v>13751.04</v>
      </c>
      <c r="W3357" s="48">
        <v>5099.38</v>
      </c>
      <c r="X3357" s="48">
        <v>15027.78</v>
      </c>
      <c r="Y3357" s="48">
        <v>12113.71</v>
      </c>
      <c r="Z3357" s="48">
        <v>10299.469999999999</v>
      </c>
    </row>
    <row r="3358" spans="1:26">
      <c r="A3358" s="48">
        <v>753404</v>
      </c>
      <c r="B3358" s="49" t="s">
        <v>19964</v>
      </c>
      <c r="C3358" s="49" t="s">
        <v>19965</v>
      </c>
      <c r="D3358" s="49" t="s">
        <v>19966</v>
      </c>
      <c r="E3358" s="48">
        <v>24145.59</v>
      </c>
      <c r="F3358" s="48">
        <v>45816.03</v>
      </c>
      <c r="G3358" s="48">
        <v>26253.66</v>
      </c>
      <c r="H3358" s="48">
        <v>11652.27</v>
      </c>
      <c r="I3358" s="48">
        <v>18768.5</v>
      </c>
      <c r="J3358" s="48">
        <v>20096.48</v>
      </c>
      <c r="K3358" s="48">
        <v>20969.52</v>
      </c>
      <c r="L3358" s="48">
        <v>33603.85</v>
      </c>
      <c r="M3358" s="48">
        <v>34178.839999999997</v>
      </c>
      <c r="N3358" s="48">
        <v>24572.639999999999</v>
      </c>
      <c r="O3358" s="48">
        <v>33152.81</v>
      </c>
      <c r="P3358" s="48">
        <v>24059.54</v>
      </c>
      <c r="Q3358" s="48">
        <v>35268.43</v>
      </c>
      <c r="R3358" s="48">
        <v>24275</v>
      </c>
      <c r="S3358" s="48">
        <v>17855.91</v>
      </c>
      <c r="T3358" s="48">
        <v>22569.35</v>
      </c>
      <c r="U3358" s="48">
        <v>23682.69</v>
      </c>
      <c r="V3358" s="48">
        <v>21338.39</v>
      </c>
      <c r="W3358" s="48">
        <v>20605.8</v>
      </c>
      <c r="X3358" s="48">
        <v>19702.37</v>
      </c>
      <c r="Y3358" s="48">
        <v>19450.66</v>
      </c>
      <c r="Z3358" s="48">
        <v>18727.68</v>
      </c>
    </row>
    <row r="3359" spans="1:26">
      <c r="A3359" s="48">
        <v>750844</v>
      </c>
      <c r="B3359" s="49" t="s">
        <v>14003</v>
      </c>
      <c r="C3359" s="49" t="s">
        <v>14004</v>
      </c>
      <c r="D3359" s="49" t="s">
        <v>14005</v>
      </c>
      <c r="E3359" s="48">
        <v>45407.89</v>
      </c>
      <c r="F3359" s="48">
        <v>39871.83</v>
      </c>
      <c r="G3359" s="48">
        <v>52779.040000000001</v>
      </c>
      <c r="H3359" s="48">
        <v>22640.48</v>
      </c>
      <c r="I3359" s="48">
        <v>23793.46</v>
      </c>
      <c r="J3359" s="48">
        <v>55965.08</v>
      </c>
      <c r="K3359" s="48">
        <v>29248.57</v>
      </c>
      <c r="L3359" s="48">
        <v>98084.12</v>
      </c>
      <c r="M3359" s="48">
        <v>80386.759999999995</v>
      </c>
      <c r="N3359" s="48">
        <v>45899.01</v>
      </c>
      <c r="O3359" s="48">
        <v>54127.12</v>
      </c>
      <c r="P3359" s="48">
        <v>3859.44</v>
      </c>
      <c r="Q3359" s="48">
        <v>310.36</v>
      </c>
      <c r="R3359" s="48">
        <v>4408.8500000000004</v>
      </c>
      <c r="S3359" s="48">
        <v>3267.5</v>
      </c>
      <c r="T3359" s="48">
        <v>377.05</v>
      </c>
      <c r="U3359" s="48">
        <v>27247.77</v>
      </c>
      <c r="V3359" s="48">
        <v>629.29999999999995</v>
      </c>
      <c r="W3359" s="48">
        <v>95392.48</v>
      </c>
      <c r="X3359" s="48">
        <v>57824.05</v>
      </c>
      <c r="Y3359" s="48">
        <v>14013.93</v>
      </c>
      <c r="Z3359" s="48">
        <v>13455.45</v>
      </c>
    </row>
    <row r="3360" spans="1:26">
      <c r="A3360" s="48">
        <v>753934</v>
      </c>
      <c r="B3360" s="49" t="s">
        <v>19967</v>
      </c>
      <c r="C3360" s="49" t="s">
        <v>19968</v>
      </c>
      <c r="D3360" s="49" t="s">
        <v>19969</v>
      </c>
      <c r="E3360" s="48">
        <v>29847.65</v>
      </c>
      <c r="F3360" s="48">
        <v>28152.63</v>
      </c>
      <c r="G3360" s="48">
        <v>38989.870000000003</v>
      </c>
      <c r="H3360" s="48">
        <v>31304.69</v>
      </c>
      <c r="I3360" s="48">
        <v>20332.47</v>
      </c>
      <c r="J3360" s="48">
        <v>19704.47</v>
      </c>
      <c r="K3360" s="48">
        <v>18380.38</v>
      </c>
      <c r="L3360" s="48">
        <v>59218.34</v>
      </c>
      <c r="M3360" s="48">
        <v>44712.02</v>
      </c>
      <c r="N3360" s="48">
        <v>36750.879999999997</v>
      </c>
      <c r="O3360" s="48">
        <v>35389.81</v>
      </c>
      <c r="P3360" s="48">
        <v>30596.92</v>
      </c>
      <c r="Q3360" s="48">
        <v>20605.5</v>
      </c>
      <c r="R3360" s="48">
        <v>35266.46</v>
      </c>
      <c r="S3360" s="48">
        <v>43430.33</v>
      </c>
      <c r="T3360" s="48">
        <v>26073.200000000001</v>
      </c>
      <c r="U3360" s="48">
        <v>23666.2</v>
      </c>
      <c r="V3360" s="48">
        <v>20823.05</v>
      </c>
      <c r="W3360" s="48">
        <v>39451.85</v>
      </c>
      <c r="X3360" s="48">
        <v>26592.46</v>
      </c>
      <c r="Y3360" s="48">
        <v>29415.09</v>
      </c>
      <c r="Z3360" s="48">
        <v>19241.919999999998</v>
      </c>
    </row>
    <row r="3361" spans="1:26">
      <c r="A3361" s="48">
        <v>751265</v>
      </c>
      <c r="B3361" s="49" t="s">
        <v>5079</v>
      </c>
      <c r="C3361" s="49" t="s">
        <v>5080</v>
      </c>
      <c r="D3361" s="49" t="s">
        <v>5081</v>
      </c>
      <c r="E3361" s="48">
        <v>8878.26</v>
      </c>
      <c r="F3361" s="48">
        <v>18824.57</v>
      </c>
      <c r="G3361" s="48">
        <v>10675.34</v>
      </c>
      <c r="H3361" s="48">
        <v>11638.38</v>
      </c>
      <c r="I3361" s="48">
        <v>13222.4</v>
      </c>
      <c r="J3361" s="48">
        <v>20359.560000000001</v>
      </c>
      <c r="K3361" s="48">
        <v>13201.39</v>
      </c>
      <c r="L3361" s="48">
        <v>36401.03</v>
      </c>
      <c r="M3361" s="48">
        <v>59751.73</v>
      </c>
      <c r="N3361" s="48">
        <v>39230.11</v>
      </c>
      <c r="O3361" s="48">
        <v>61990.720000000001</v>
      </c>
      <c r="P3361" s="48">
        <v>2304.81</v>
      </c>
      <c r="Q3361" s="48">
        <v>9923.17</v>
      </c>
      <c r="R3361" s="48">
        <v>1937.83</v>
      </c>
      <c r="S3361" s="48">
        <v>3513.12</v>
      </c>
      <c r="T3361" s="48">
        <v>1878.82</v>
      </c>
      <c r="U3361" s="48">
        <v>11457.27</v>
      </c>
      <c r="V3361" s="48">
        <v>903.73</v>
      </c>
      <c r="W3361" s="48">
        <v>38271.19</v>
      </c>
      <c r="X3361" s="48">
        <v>59025.61</v>
      </c>
      <c r="Y3361" s="48">
        <v>43316.41</v>
      </c>
      <c r="Z3361" s="48">
        <v>56415.75</v>
      </c>
    </row>
    <row r="3362" spans="1:26">
      <c r="A3362" s="48">
        <v>750881</v>
      </c>
      <c r="B3362" s="49" t="s">
        <v>14721</v>
      </c>
      <c r="C3362" s="49" t="s">
        <v>14722</v>
      </c>
      <c r="D3362" s="49" t="s">
        <v>14723</v>
      </c>
      <c r="E3362" s="48">
        <v>30180.68</v>
      </c>
      <c r="F3362" s="48">
        <v>53802.22</v>
      </c>
      <c r="G3362" s="48">
        <v>37351.919999999998</v>
      </c>
      <c r="H3362" s="48">
        <v>24621.57</v>
      </c>
      <c r="I3362" s="48">
        <v>41169.93</v>
      </c>
      <c r="J3362" s="48">
        <v>35463.730000000003</v>
      </c>
      <c r="K3362" s="48">
        <v>55992.24</v>
      </c>
      <c r="L3362" s="48">
        <v>65533.56</v>
      </c>
      <c r="M3362" s="48">
        <v>72819.66</v>
      </c>
      <c r="N3362" s="48">
        <v>60998.42</v>
      </c>
      <c r="O3362" s="48">
        <v>79750.92</v>
      </c>
      <c r="P3362" s="48">
        <v>26703.29</v>
      </c>
      <c r="Q3362" s="48">
        <v>42033.06</v>
      </c>
      <c r="R3362" s="48">
        <v>31992.33</v>
      </c>
      <c r="S3362" s="48">
        <v>38391.129999999997</v>
      </c>
      <c r="T3362" s="48">
        <v>47275.22</v>
      </c>
      <c r="U3362" s="48">
        <v>41637.86</v>
      </c>
      <c r="V3362" s="48">
        <v>61109.59</v>
      </c>
      <c r="W3362" s="48">
        <v>41054.18</v>
      </c>
      <c r="X3362" s="48">
        <v>44392.9</v>
      </c>
      <c r="Y3362" s="48">
        <v>47646.16</v>
      </c>
      <c r="Z3362" s="48">
        <v>45164.86</v>
      </c>
    </row>
    <row r="3363" spans="1:26">
      <c r="A3363" s="48">
        <v>753566</v>
      </c>
      <c r="B3363" s="49" t="s">
        <v>19970</v>
      </c>
      <c r="C3363" s="49" t="s">
        <v>19971</v>
      </c>
      <c r="D3363" s="49" t="s">
        <v>19972</v>
      </c>
      <c r="E3363" s="48">
        <v>27063.54</v>
      </c>
      <c r="F3363" s="48">
        <v>27454.58</v>
      </c>
      <c r="G3363" s="48">
        <v>34572.68</v>
      </c>
      <c r="H3363" s="48">
        <v>20209.400000000001</v>
      </c>
      <c r="I3363" s="48">
        <v>19933.37</v>
      </c>
      <c r="J3363" s="48">
        <v>19305.38</v>
      </c>
      <c r="K3363" s="48">
        <v>19078.37</v>
      </c>
      <c r="L3363" s="48">
        <v>30308.59</v>
      </c>
      <c r="M3363" s="48">
        <v>34691.69</v>
      </c>
      <c r="N3363" s="48">
        <v>26860.560000000001</v>
      </c>
      <c r="O3363" s="48">
        <v>45241.89</v>
      </c>
      <c r="P3363" s="48">
        <v>23515.27</v>
      </c>
      <c r="Q3363" s="48">
        <v>24623.65</v>
      </c>
      <c r="R3363" s="48">
        <v>41268.160000000003</v>
      </c>
      <c r="S3363" s="48">
        <v>30008.1</v>
      </c>
      <c r="T3363" s="48">
        <v>28827.09</v>
      </c>
      <c r="U3363" s="48">
        <v>21183.360000000001</v>
      </c>
      <c r="V3363" s="48">
        <v>21420.63</v>
      </c>
      <c r="W3363" s="48">
        <v>24971.27</v>
      </c>
      <c r="X3363" s="48">
        <v>28329.84</v>
      </c>
      <c r="Y3363" s="48">
        <v>25764.59</v>
      </c>
      <c r="Z3363" s="48">
        <v>35199.379999999997</v>
      </c>
    </row>
    <row r="3364" spans="1:26">
      <c r="A3364" s="48">
        <v>754685</v>
      </c>
      <c r="B3364" s="49" t="s">
        <v>19973</v>
      </c>
      <c r="C3364" s="49" t="s">
        <v>19974</v>
      </c>
      <c r="D3364" s="49" t="s">
        <v>19975</v>
      </c>
      <c r="E3364" s="48">
        <v>50917.3</v>
      </c>
      <c r="F3364" s="48">
        <v>31163.79</v>
      </c>
      <c r="G3364" s="48">
        <v>61936.45</v>
      </c>
      <c r="H3364" s="48">
        <v>26079.62</v>
      </c>
      <c r="I3364" s="48">
        <v>31393.759999999998</v>
      </c>
      <c r="J3364" s="48">
        <v>28161.69</v>
      </c>
      <c r="K3364" s="48">
        <v>33421.800000000003</v>
      </c>
      <c r="L3364" s="48">
        <v>53378.34</v>
      </c>
      <c r="M3364" s="48">
        <v>34671.81</v>
      </c>
      <c r="N3364" s="48">
        <v>25681.66</v>
      </c>
      <c r="O3364" s="48">
        <v>41867.089999999997</v>
      </c>
      <c r="P3364" s="48">
        <v>49853.87</v>
      </c>
      <c r="Q3364" s="48">
        <v>25079.15</v>
      </c>
      <c r="R3364" s="48">
        <v>54753.74</v>
      </c>
      <c r="S3364" s="48">
        <v>36313.26</v>
      </c>
      <c r="T3364" s="48">
        <v>37748.089999999997</v>
      </c>
      <c r="U3364" s="48">
        <v>34127.68</v>
      </c>
      <c r="V3364" s="48">
        <v>32134.92</v>
      </c>
      <c r="W3364" s="48">
        <v>34672.31</v>
      </c>
      <c r="X3364" s="48">
        <v>20534.830000000002</v>
      </c>
      <c r="Y3364" s="48">
        <v>20631.400000000001</v>
      </c>
      <c r="Z3364" s="48">
        <v>25148.2</v>
      </c>
    </row>
    <row r="3365" spans="1:26">
      <c r="A3365" s="48">
        <v>754983</v>
      </c>
      <c r="B3365" s="49" t="s">
        <v>9248</v>
      </c>
      <c r="C3365" s="49" t="s">
        <v>9249</v>
      </c>
      <c r="D3365" s="49" t="s">
        <v>9250</v>
      </c>
      <c r="E3365" s="48">
        <v>24325.63</v>
      </c>
      <c r="F3365" s="48">
        <v>23773.63</v>
      </c>
      <c r="G3365" s="48">
        <v>30804.76</v>
      </c>
      <c r="H3365" s="48">
        <v>20579.54</v>
      </c>
      <c r="I3365" s="48">
        <v>16795.45</v>
      </c>
      <c r="J3365" s="48">
        <v>12553.33</v>
      </c>
      <c r="K3365" s="48">
        <v>20372.509999999998</v>
      </c>
      <c r="L3365" s="48">
        <v>25196.63</v>
      </c>
      <c r="M3365" s="48">
        <v>28450.75</v>
      </c>
      <c r="N3365" s="48">
        <v>42252.08</v>
      </c>
      <c r="O3365" s="48">
        <v>52753.4</v>
      </c>
      <c r="P3365" s="48">
        <v>23110.29</v>
      </c>
      <c r="Q3365" s="48">
        <v>20015.11</v>
      </c>
      <c r="R3365" s="48">
        <v>29736.880000000001</v>
      </c>
      <c r="S3365" s="48">
        <v>33733.410000000003</v>
      </c>
      <c r="T3365" s="48">
        <v>20978.799999999999</v>
      </c>
      <c r="U3365" s="48">
        <v>13603</v>
      </c>
      <c r="V3365" s="48">
        <v>20173.490000000002</v>
      </c>
      <c r="W3365" s="48">
        <v>14762.19</v>
      </c>
      <c r="X3365" s="48">
        <v>15076.07</v>
      </c>
      <c r="Y3365" s="48">
        <v>31472</v>
      </c>
      <c r="Z3365" s="48">
        <v>27307.1</v>
      </c>
    </row>
    <row r="3366" spans="1:26">
      <c r="A3366" s="48">
        <v>754994</v>
      </c>
      <c r="B3366" s="49" t="s">
        <v>9995</v>
      </c>
      <c r="C3366" s="49" t="s">
        <v>9996</v>
      </c>
      <c r="D3366" s="49" t="s">
        <v>9997</v>
      </c>
      <c r="E3366" s="48">
        <v>74658.91</v>
      </c>
      <c r="F3366" s="48">
        <v>106003.64</v>
      </c>
      <c r="G3366" s="48">
        <v>55060.32</v>
      </c>
      <c r="H3366" s="48">
        <v>42915.06</v>
      </c>
      <c r="I3366" s="48">
        <v>77480.98</v>
      </c>
      <c r="J3366" s="48">
        <v>44089.04</v>
      </c>
      <c r="K3366" s="48">
        <v>30142.71</v>
      </c>
      <c r="L3366" s="48">
        <v>44431.11</v>
      </c>
      <c r="M3366" s="48">
        <v>61865.5</v>
      </c>
      <c r="N3366" s="48">
        <v>45026.06</v>
      </c>
      <c r="O3366" s="48">
        <v>65106.64</v>
      </c>
      <c r="P3366" s="48">
        <v>78553.279999999999</v>
      </c>
      <c r="Q3366" s="48">
        <v>81737.41</v>
      </c>
      <c r="R3366" s="48">
        <v>52980.46</v>
      </c>
      <c r="S3366" s="48">
        <v>69469.66</v>
      </c>
      <c r="T3366" s="48">
        <v>98568.86</v>
      </c>
      <c r="U3366" s="48">
        <v>54515.41</v>
      </c>
      <c r="V3366" s="48">
        <v>30747.81</v>
      </c>
      <c r="W3366" s="48">
        <v>24318.02</v>
      </c>
      <c r="X3366" s="48">
        <v>36208.589999999997</v>
      </c>
      <c r="Y3366" s="48">
        <v>34416.21</v>
      </c>
      <c r="Z3366" s="48">
        <v>39150.89</v>
      </c>
    </row>
    <row r="3367" spans="1:26">
      <c r="A3367" s="48">
        <v>749849</v>
      </c>
      <c r="B3367" s="49" t="s">
        <v>14184</v>
      </c>
      <c r="C3367" s="49" t="s">
        <v>14185</v>
      </c>
      <c r="D3367" s="49" t="s">
        <v>14186</v>
      </c>
      <c r="E3367" s="48">
        <v>23777.73</v>
      </c>
      <c r="F3367" s="48">
        <v>11733.39</v>
      </c>
      <c r="G3367" s="48">
        <v>4711.17</v>
      </c>
      <c r="H3367" s="48">
        <v>11458.32</v>
      </c>
      <c r="I3367" s="50"/>
      <c r="J3367" s="48">
        <v>8446.26</v>
      </c>
      <c r="K3367" s="48">
        <v>19733.560000000001</v>
      </c>
      <c r="L3367" s="48">
        <v>3740.1</v>
      </c>
      <c r="M3367" s="48">
        <v>36350.1</v>
      </c>
      <c r="N3367" s="48">
        <v>14577.44</v>
      </c>
      <c r="O3367" s="48">
        <v>4881.12</v>
      </c>
      <c r="P3367" s="48">
        <v>26111.79</v>
      </c>
      <c r="Q3367" s="48">
        <v>9482.1</v>
      </c>
      <c r="R3367" s="48">
        <v>341.8</v>
      </c>
      <c r="S3367" s="48">
        <v>20098.29</v>
      </c>
      <c r="T3367" s="50"/>
      <c r="U3367" s="48">
        <v>8713.9599999999991</v>
      </c>
      <c r="V3367" s="48">
        <v>17515.419999999998</v>
      </c>
      <c r="W3367" s="48">
        <v>413.65</v>
      </c>
      <c r="X3367" s="48">
        <v>26126.35</v>
      </c>
      <c r="Y3367" s="48">
        <v>14230.1</v>
      </c>
      <c r="Z3367" s="48">
        <v>443.75</v>
      </c>
    </row>
    <row r="3368" spans="1:26">
      <c r="A3368" s="48">
        <v>749604</v>
      </c>
      <c r="B3368" s="49" t="s">
        <v>9663</v>
      </c>
      <c r="C3368" s="49" t="s">
        <v>9664</v>
      </c>
      <c r="D3368" s="49" t="s">
        <v>9665</v>
      </c>
      <c r="E3368" s="48">
        <v>25957.66</v>
      </c>
      <c r="F3368" s="48">
        <v>27616.63</v>
      </c>
      <c r="G3368" s="48">
        <v>21816.53</v>
      </c>
      <c r="H3368" s="48">
        <v>20104.48</v>
      </c>
      <c r="I3368" s="48">
        <v>26274.65</v>
      </c>
      <c r="J3368" s="48">
        <v>15713.4</v>
      </c>
      <c r="K3368" s="48">
        <v>18095.46</v>
      </c>
      <c r="L3368" s="48">
        <v>25350.61</v>
      </c>
      <c r="M3368" s="48">
        <v>39126.980000000003</v>
      </c>
      <c r="N3368" s="48">
        <v>12732.3</v>
      </c>
      <c r="O3368" s="48">
        <v>25533.61</v>
      </c>
      <c r="P3368" s="48">
        <v>25976.3</v>
      </c>
      <c r="Q3368" s="48">
        <v>20942.95</v>
      </c>
      <c r="R3368" s="48">
        <v>18401.66</v>
      </c>
      <c r="S3368" s="48">
        <v>28163.78</v>
      </c>
      <c r="T3368" s="48">
        <v>29778.79</v>
      </c>
      <c r="U3368" s="48">
        <v>18621.64</v>
      </c>
      <c r="V3368" s="48">
        <v>18746.759999999998</v>
      </c>
      <c r="W3368" s="48">
        <v>14982.08</v>
      </c>
      <c r="X3368" s="48">
        <v>27558.2</v>
      </c>
      <c r="Y3368" s="48">
        <v>11159.58</v>
      </c>
      <c r="Z3368" s="48">
        <v>18573.689999999999</v>
      </c>
    </row>
    <row r="3369" spans="1:26">
      <c r="A3369" s="48">
        <v>752715</v>
      </c>
      <c r="B3369" s="49" t="s">
        <v>9733</v>
      </c>
      <c r="C3369" s="49" t="s">
        <v>9734</v>
      </c>
      <c r="D3369" s="49" t="s">
        <v>9735</v>
      </c>
      <c r="E3369" s="48">
        <v>51862.09</v>
      </c>
      <c r="F3369" s="48">
        <v>54778.19</v>
      </c>
      <c r="G3369" s="48">
        <v>53669.16</v>
      </c>
      <c r="H3369" s="48">
        <v>28707.599999999999</v>
      </c>
      <c r="I3369" s="48">
        <v>19214.43</v>
      </c>
      <c r="J3369" s="48">
        <v>26843.62</v>
      </c>
      <c r="K3369" s="48">
        <v>19368.419999999998</v>
      </c>
      <c r="L3369" s="48">
        <v>25400.47</v>
      </c>
      <c r="M3369" s="48">
        <v>29577.54</v>
      </c>
      <c r="N3369" s="48">
        <v>22495.4</v>
      </c>
      <c r="O3369" s="48">
        <v>54590.19</v>
      </c>
      <c r="P3369" s="48">
        <v>75868.399999999994</v>
      </c>
      <c r="Q3369" s="48">
        <v>58349.4</v>
      </c>
      <c r="R3369" s="48">
        <v>67979.490000000005</v>
      </c>
      <c r="S3369" s="48">
        <v>49946.75</v>
      </c>
      <c r="T3369" s="48">
        <v>25041.43</v>
      </c>
      <c r="U3369" s="48">
        <v>28690.79</v>
      </c>
      <c r="V3369" s="48">
        <v>17343.89</v>
      </c>
      <c r="W3369" s="48">
        <v>26086.02</v>
      </c>
      <c r="X3369" s="48">
        <v>24509.96</v>
      </c>
      <c r="Y3369" s="48">
        <v>5497.74</v>
      </c>
      <c r="Z3369" s="48">
        <v>43890.36</v>
      </c>
    </row>
    <row r="3370" spans="1:26">
      <c r="A3370" s="48">
        <v>749665</v>
      </c>
      <c r="B3370" s="49" t="s">
        <v>4756</v>
      </c>
      <c r="C3370" s="49" t="s">
        <v>4757</v>
      </c>
      <c r="D3370" s="49" t="s">
        <v>4758</v>
      </c>
      <c r="E3370" s="48">
        <v>6548.16</v>
      </c>
      <c r="F3370" s="48">
        <v>13811.35</v>
      </c>
      <c r="G3370" s="48">
        <v>8997.18</v>
      </c>
      <c r="H3370" s="48">
        <v>8238.17</v>
      </c>
      <c r="I3370" s="48">
        <v>8950.18</v>
      </c>
      <c r="J3370" s="48">
        <v>6627.13</v>
      </c>
      <c r="K3370" s="48">
        <v>6898.15</v>
      </c>
      <c r="L3370" s="48">
        <v>24483.55</v>
      </c>
      <c r="M3370" s="48">
        <v>29152.639999999999</v>
      </c>
      <c r="N3370" s="48">
        <v>31182.67</v>
      </c>
      <c r="O3370" s="48">
        <v>50163.18</v>
      </c>
      <c r="P3370" s="48">
        <v>2222.44</v>
      </c>
      <c r="Q3370" s="48">
        <v>6151.63</v>
      </c>
      <c r="R3370" s="48">
        <v>2461.87</v>
      </c>
      <c r="S3370" s="48">
        <v>2768.82</v>
      </c>
      <c r="T3370" s="48">
        <v>3342.22</v>
      </c>
      <c r="U3370" s="48">
        <v>3568.3</v>
      </c>
      <c r="V3370" s="48">
        <v>1407.79</v>
      </c>
      <c r="W3370" s="48">
        <v>24865.96</v>
      </c>
      <c r="X3370" s="48">
        <v>28814.87</v>
      </c>
      <c r="Y3370" s="48">
        <v>28652.82</v>
      </c>
      <c r="Z3370" s="48">
        <v>48228.66</v>
      </c>
    </row>
    <row r="3371" spans="1:26">
      <c r="A3371" s="48">
        <v>750398</v>
      </c>
      <c r="B3371" s="49" t="s">
        <v>11088</v>
      </c>
      <c r="C3371" s="49" t="s">
        <v>11089</v>
      </c>
      <c r="D3371" s="49" t="s">
        <v>11090</v>
      </c>
      <c r="E3371" s="48">
        <v>21003.599999999999</v>
      </c>
      <c r="F3371" s="48">
        <v>24264.639999999999</v>
      </c>
      <c r="G3371" s="48">
        <v>24740.73</v>
      </c>
      <c r="H3371" s="48">
        <v>7820.23</v>
      </c>
      <c r="I3371" s="48">
        <v>16627.47</v>
      </c>
      <c r="J3371" s="48">
        <v>15926.47</v>
      </c>
      <c r="K3371" s="48">
        <v>18027.54</v>
      </c>
      <c r="L3371" s="48">
        <v>17511.48</v>
      </c>
      <c r="M3371" s="48">
        <v>23355.62</v>
      </c>
      <c r="N3371" s="48">
        <v>13448.36</v>
      </c>
      <c r="O3371" s="48">
        <v>39287.980000000003</v>
      </c>
      <c r="P3371" s="48">
        <v>19847.72</v>
      </c>
      <c r="Q3371" s="48">
        <v>18295.240000000002</v>
      </c>
      <c r="R3371" s="48">
        <v>22341.64</v>
      </c>
      <c r="S3371" s="48">
        <v>10977.73</v>
      </c>
      <c r="T3371" s="48">
        <v>20205.66</v>
      </c>
      <c r="U3371" s="48">
        <v>20010.61</v>
      </c>
      <c r="V3371" s="48">
        <v>19766.88</v>
      </c>
      <c r="W3371" s="48">
        <v>12211.1</v>
      </c>
      <c r="X3371" s="48">
        <v>11492.03</v>
      </c>
      <c r="Y3371" s="48">
        <v>10952.41</v>
      </c>
      <c r="Z3371" s="48">
        <v>20064.39</v>
      </c>
    </row>
    <row r="3372" spans="1:26">
      <c r="A3372" s="48">
        <v>751626</v>
      </c>
      <c r="B3372" s="49" t="s">
        <v>13358</v>
      </c>
      <c r="C3372" s="49" t="s">
        <v>13359</v>
      </c>
      <c r="D3372" s="49" t="s">
        <v>13360</v>
      </c>
      <c r="E3372" s="48">
        <v>18373.53</v>
      </c>
      <c r="F3372" s="48">
        <v>28884.81</v>
      </c>
      <c r="G3372" s="48">
        <v>24650.66</v>
      </c>
      <c r="H3372" s="48">
        <v>13632.37</v>
      </c>
      <c r="I3372" s="48">
        <v>7969.2</v>
      </c>
      <c r="J3372" s="48">
        <v>10738.27</v>
      </c>
      <c r="K3372" s="48">
        <v>9025.24</v>
      </c>
      <c r="L3372" s="48">
        <v>32966.870000000003</v>
      </c>
      <c r="M3372" s="48">
        <v>32968.879999999997</v>
      </c>
      <c r="N3372" s="48">
        <v>24528.66</v>
      </c>
      <c r="O3372" s="48">
        <v>38009</v>
      </c>
      <c r="P3372" s="48">
        <v>16066.43</v>
      </c>
      <c r="Q3372" s="48">
        <v>19087.37</v>
      </c>
      <c r="R3372" s="48">
        <v>19880.02</v>
      </c>
      <c r="S3372" s="48">
        <v>21724.48</v>
      </c>
      <c r="T3372" s="48">
        <v>1892.24</v>
      </c>
      <c r="U3372" s="48">
        <v>19084.990000000002</v>
      </c>
      <c r="V3372" s="48">
        <v>890.62</v>
      </c>
      <c r="W3372" s="48">
        <v>24742.21</v>
      </c>
      <c r="X3372" s="48">
        <v>25162.9</v>
      </c>
      <c r="Y3372" s="48">
        <v>21173.83</v>
      </c>
      <c r="Z3372" s="48">
        <v>27764.49</v>
      </c>
    </row>
    <row r="3373" spans="1:26">
      <c r="A3373" s="48">
        <v>754598</v>
      </c>
      <c r="B3373" s="49" t="s">
        <v>9000</v>
      </c>
      <c r="C3373" s="49" t="s">
        <v>9001</v>
      </c>
      <c r="D3373" s="49" t="s">
        <v>9002</v>
      </c>
      <c r="E3373" s="48">
        <v>24235.439999999999</v>
      </c>
      <c r="F3373" s="48">
        <v>42246.86</v>
      </c>
      <c r="G3373" s="48">
        <v>19894.400000000001</v>
      </c>
      <c r="H3373" s="48">
        <v>20993.42</v>
      </c>
      <c r="I3373" s="48">
        <v>19241.34</v>
      </c>
      <c r="J3373" s="48">
        <v>20066.400000000001</v>
      </c>
      <c r="K3373" s="48">
        <v>21997.41</v>
      </c>
      <c r="L3373" s="48">
        <v>54051.06</v>
      </c>
      <c r="M3373" s="48">
        <v>56625.14</v>
      </c>
      <c r="N3373" s="48">
        <v>33968.629999999997</v>
      </c>
      <c r="O3373" s="48">
        <v>39236.75</v>
      </c>
      <c r="P3373" s="48">
        <v>34458.89</v>
      </c>
      <c r="Q3373" s="48">
        <v>45719.57</v>
      </c>
      <c r="R3373" s="48">
        <v>27868.18</v>
      </c>
      <c r="S3373" s="48">
        <v>35538.75</v>
      </c>
      <c r="T3373" s="48">
        <v>24399.86</v>
      </c>
      <c r="U3373" s="48">
        <v>22677.62</v>
      </c>
      <c r="V3373" s="48">
        <v>30584.75</v>
      </c>
      <c r="W3373" s="48">
        <v>44566.75</v>
      </c>
      <c r="X3373" s="48">
        <v>50458.17</v>
      </c>
      <c r="Y3373" s="48">
        <v>32324.240000000002</v>
      </c>
      <c r="Z3373" s="48">
        <v>37579.99</v>
      </c>
    </row>
    <row r="3374" spans="1:26">
      <c r="A3374" s="48">
        <v>752773</v>
      </c>
      <c r="B3374" s="49" t="s">
        <v>19976</v>
      </c>
      <c r="C3374" s="49" t="s">
        <v>19977</v>
      </c>
      <c r="D3374" s="49" t="s">
        <v>19978</v>
      </c>
      <c r="E3374" s="48">
        <v>24176.62</v>
      </c>
      <c r="F3374" s="48">
        <v>29788.82</v>
      </c>
      <c r="G3374" s="48">
        <v>27951.759999999998</v>
      </c>
      <c r="H3374" s="48">
        <v>14407.34</v>
      </c>
      <c r="I3374" s="48">
        <v>12929.33</v>
      </c>
      <c r="J3374" s="48">
        <v>13126.34</v>
      </c>
      <c r="K3374" s="48">
        <v>3366.09</v>
      </c>
      <c r="L3374" s="48">
        <v>45845.19</v>
      </c>
      <c r="M3374" s="48">
        <v>44928.19</v>
      </c>
      <c r="N3374" s="48">
        <v>30737.79</v>
      </c>
      <c r="O3374" s="48">
        <v>50702.39</v>
      </c>
      <c r="P3374" s="48">
        <v>19907.63</v>
      </c>
      <c r="Q3374" s="48">
        <v>24108.5</v>
      </c>
      <c r="R3374" s="48">
        <v>17631.39</v>
      </c>
      <c r="S3374" s="48">
        <v>4884.08</v>
      </c>
      <c r="T3374" s="48">
        <v>10290.33</v>
      </c>
      <c r="U3374" s="48">
        <v>16548.04</v>
      </c>
      <c r="V3374" s="48">
        <v>861.77</v>
      </c>
      <c r="W3374" s="48">
        <v>26077.64</v>
      </c>
      <c r="X3374" s="48">
        <v>25965.94</v>
      </c>
      <c r="Y3374" s="48">
        <v>27668.560000000001</v>
      </c>
      <c r="Z3374" s="48">
        <v>56715.83</v>
      </c>
    </row>
    <row r="3375" spans="1:26">
      <c r="A3375" s="48">
        <v>755156</v>
      </c>
      <c r="B3375" s="49" t="s">
        <v>19979</v>
      </c>
      <c r="C3375" s="49" t="s">
        <v>19980</v>
      </c>
      <c r="D3375" s="49" t="s">
        <v>19981</v>
      </c>
      <c r="E3375" s="48">
        <v>13840.37</v>
      </c>
      <c r="F3375" s="48">
        <v>21292.53</v>
      </c>
      <c r="G3375" s="48">
        <v>13300.33</v>
      </c>
      <c r="H3375" s="48">
        <v>4978.1000000000004</v>
      </c>
      <c r="I3375" s="48">
        <v>15032.36</v>
      </c>
      <c r="J3375" s="48">
        <v>13328.32</v>
      </c>
      <c r="K3375" s="48">
        <v>9538.24</v>
      </c>
      <c r="L3375" s="48">
        <v>31393.71</v>
      </c>
      <c r="M3375" s="48">
        <v>28324.639999999999</v>
      </c>
      <c r="N3375" s="48">
        <v>22389.51</v>
      </c>
      <c r="O3375" s="48">
        <v>36534.83</v>
      </c>
      <c r="P3375" s="48">
        <v>14472.66</v>
      </c>
      <c r="Q3375" s="48">
        <v>17237.86</v>
      </c>
      <c r="R3375" s="48">
        <v>11770.79</v>
      </c>
      <c r="S3375" s="48">
        <v>490.82</v>
      </c>
      <c r="T3375" s="48">
        <v>17997.53</v>
      </c>
      <c r="U3375" s="48">
        <v>14784.19</v>
      </c>
      <c r="V3375" s="48">
        <v>5495.88</v>
      </c>
      <c r="W3375" s="48">
        <v>20760.5</v>
      </c>
      <c r="X3375" s="48">
        <v>18382.34</v>
      </c>
      <c r="Y3375" s="48">
        <v>19640.39</v>
      </c>
      <c r="Z3375" s="48">
        <v>22244.38</v>
      </c>
    </row>
    <row r="3376" spans="1:26">
      <c r="A3376" s="48">
        <v>751530</v>
      </c>
      <c r="B3376" s="49" t="s">
        <v>12667</v>
      </c>
      <c r="C3376" s="49" t="s">
        <v>12668</v>
      </c>
      <c r="D3376" s="49" t="s">
        <v>12669</v>
      </c>
      <c r="E3376" s="48">
        <v>19304.52</v>
      </c>
      <c r="F3376" s="48">
        <v>28004.7</v>
      </c>
      <c r="G3376" s="48">
        <v>24183.63</v>
      </c>
      <c r="H3376" s="48">
        <v>14747.36</v>
      </c>
      <c r="I3376" s="48">
        <v>20388.54</v>
      </c>
      <c r="J3376" s="48">
        <v>25486.7</v>
      </c>
      <c r="K3376" s="48">
        <v>17467.46</v>
      </c>
      <c r="L3376" s="48">
        <v>28347.74</v>
      </c>
      <c r="M3376" s="48">
        <v>34250.83</v>
      </c>
      <c r="N3376" s="48">
        <v>15525.4</v>
      </c>
      <c r="O3376" s="48">
        <v>26469.7</v>
      </c>
      <c r="P3376" s="48">
        <v>20003.68</v>
      </c>
      <c r="Q3376" s="48">
        <v>21707.9</v>
      </c>
      <c r="R3376" s="48">
        <v>23434.080000000002</v>
      </c>
      <c r="S3376" s="48">
        <v>23078.53</v>
      </c>
      <c r="T3376" s="48">
        <v>26897.91</v>
      </c>
      <c r="U3376" s="48">
        <v>28687.439999999999</v>
      </c>
      <c r="V3376" s="48">
        <v>18608.63</v>
      </c>
      <c r="W3376" s="48">
        <v>14769.09</v>
      </c>
      <c r="X3376" s="48">
        <v>16471.93</v>
      </c>
      <c r="Y3376" s="48">
        <v>13886.88</v>
      </c>
      <c r="Z3376" s="48">
        <v>14736.94</v>
      </c>
    </row>
    <row r="3377" spans="1:26">
      <c r="A3377" s="48">
        <v>751500</v>
      </c>
      <c r="B3377" s="49" t="s">
        <v>19982</v>
      </c>
      <c r="C3377" s="49" t="s">
        <v>19983</v>
      </c>
      <c r="D3377" s="49" t="s">
        <v>19984</v>
      </c>
      <c r="E3377" s="48">
        <v>6447.13</v>
      </c>
      <c r="F3377" s="48">
        <v>45103.16</v>
      </c>
      <c r="G3377" s="48">
        <v>4497.09</v>
      </c>
      <c r="H3377" s="50"/>
      <c r="I3377" s="48">
        <v>6442.14</v>
      </c>
      <c r="J3377" s="48">
        <v>27362.720000000001</v>
      </c>
      <c r="K3377" s="48">
        <v>24778.639999999999</v>
      </c>
      <c r="L3377" s="48">
        <v>37800.19</v>
      </c>
      <c r="M3377" s="48">
        <v>62292.71</v>
      </c>
      <c r="N3377" s="48">
        <v>25932.69</v>
      </c>
      <c r="O3377" s="48">
        <v>5728.16</v>
      </c>
      <c r="P3377" s="48">
        <v>624.85</v>
      </c>
      <c r="Q3377" s="48">
        <v>34692.089999999997</v>
      </c>
      <c r="R3377" s="48">
        <v>380.81</v>
      </c>
      <c r="S3377" s="50"/>
      <c r="T3377" s="48">
        <v>334.74</v>
      </c>
      <c r="U3377" s="48">
        <v>36008.660000000003</v>
      </c>
      <c r="V3377" s="48">
        <v>30265.14</v>
      </c>
      <c r="W3377" s="48">
        <v>29308.16</v>
      </c>
      <c r="X3377" s="48">
        <v>44951.59</v>
      </c>
      <c r="Y3377" s="48">
        <v>17521.28</v>
      </c>
      <c r="Z3377" s="48">
        <v>850.25</v>
      </c>
    </row>
    <row r="3378" spans="1:26">
      <c r="A3378" s="48">
        <v>753333</v>
      </c>
      <c r="B3378" s="49" t="s">
        <v>11610</v>
      </c>
      <c r="C3378" s="49" t="s">
        <v>11611</v>
      </c>
      <c r="D3378" s="49" t="s">
        <v>11612</v>
      </c>
      <c r="E3378" s="48">
        <v>45524.91</v>
      </c>
      <c r="F3378" s="48">
        <v>62038.25</v>
      </c>
      <c r="G3378" s="48">
        <v>76796.45</v>
      </c>
      <c r="H3378" s="48">
        <v>25775.5</v>
      </c>
      <c r="I3378" s="48">
        <v>46714</v>
      </c>
      <c r="J3378" s="48">
        <v>28483.56</v>
      </c>
      <c r="K3378" s="48">
        <v>48397.94</v>
      </c>
      <c r="L3378" s="48">
        <v>100730.06</v>
      </c>
      <c r="M3378" s="48">
        <v>139894.69</v>
      </c>
      <c r="N3378" s="48">
        <v>152928.95000000001</v>
      </c>
      <c r="O3378" s="48">
        <v>129702.56</v>
      </c>
      <c r="P3378" s="48">
        <v>47486.41</v>
      </c>
      <c r="Q3378" s="48">
        <v>39451.39</v>
      </c>
      <c r="R3378" s="48">
        <v>45462.43</v>
      </c>
      <c r="S3378" s="48">
        <v>36347.51</v>
      </c>
      <c r="T3378" s="48">
        <v>92079.48</v>
      </c>
      <c r="U3378" s="48">
        <v>46658.93</v>
      </c>
      <c r="V3378" s="48">
        <v>60184.21</v>
      </c>
      <c r="W3378" s="48">
        <v>53386.2</v>
      </c>
      <c r="X3378" s="48">
        <v>82112.639999999999</v>
      </c>
      <c r="Y3378" s="48">
        <v>105636.52</v>
      </c>
      <c r="Z3378" s="48">
        <v>65937.27</v>
      </c>
    </row>
    <row r="3379" spans="1:26">
      <c r="A3379" s="48">
        <v>749767</v>
      </c>
      <c r="B3379" s="49" t="s">
        <v>3212</v>
      </c>
      <c r="C3379" s="49" t="s">
        <v>3213</v>
      </c>
      <c r="D3379" s="49" t="s">
        <v>3214</v>
      </c>
      <c r="E3379" s="48">
        <v>19029.48</v>
      </c>
      <c r="F3379" s="48">
        <v>29371.77</v>
      </c>
      <c r="G3379" s="48">
        <v>26218.66</v>
      </c>
      <c r="H3379" s="48">
        <v>14677.37</v>
      </c>
      <c r="I3379" s="48">
        <v>17097.43</v>
      </c>
      <c r="J3379" s="48">
        <v>13506.33</v>
      </c>
      <c r="K3379" s="48">
        <v>19002.47</v>
      </c>
      <c r="L3379" s="48">
        <v>25790.61</v>
      </c>
      <c r="M3379" s="48">
        <v>30288.720000000001</v>
      </c>
      <c r="N3379" s="48">
        <v>21419.55</v>
      </c>
      <c r="O3379" s="48">
        <v>27937.69</v>
      </c>
      <c r="P3379" s="48">
        <v>18338.560000000001</v>
      </c>
      <c r="Q3379" s="48">
        <v>21673.53</v>
      </c>
      <c r="R3379" s="48">
        <v>22010.1</v>
      </c>
      <c r="S3379" s="48">
        <v>22054.06</v>
      </c>
      <c r="T3379" s="48">
        <v>19050.259999999998</v>
      </c>
      <c r="U3379" s="48">
        <v>15829.93</v>
      </c>
      <c r="V3379" s="48">
        <v>19675.14</v>
      </c>
      <c r="W3379" s="48">
        <v>16639</v>
      </c>
      <c r="X3379" s="48">
        <v>18261.86</v>
      </c>
      <c r="Y3379" s="48">
        <v>17386.86</v>
      </c>
      <c r="Z3379" s="48">
        <v>16257.11</v>
      </c>
    </row>
    <row r="3380" spans="1:26">
      <c r="A3380" s="48">
        <v>754894</v>
      </c>
      <c r="B3380" s="49" t="s">
        <v>11381</v>
      </c>
      <c r="C3380" s="49" t="s">
        <v>11382</v>
      </c>
      <c r="D3380" s="49" t="s">
        <v>11383</v>
      </c>
      <c r="E3380" s="48">
        <v>81160.72</v>
      </c>
      <c r="F3380" s="48">
        <v>96030.12</v>
      </c>
      <c r="G3380" s="48">
        <v>72768.7</v>
      </c>
      <c r="H3380" s="48">
        <v>38777.89</v>
      </c>
      <c r="I3380" s="48">
        <v>63762.45</v>
      </c>
      <c r="J3380" s="48">
        <v>85804.88</v>
      </c>
      <c r="K3380" s="48">
        <v>68005.56</v>
      </c>
      <c r="L3380" s="48">
        <v>109767.58</v>
      </c>
      <c r="M3380" s="48">
        <v>112371.56</v>
      </c>
      <c r="N3380" s="48">
        <v>84984.91</v>
      </c>
      <c r="O3380" s="48">
        <v>101402.21</v>
      </c>
      <c r="P3380" s="48">
        <v>81806.91</v>
      </c>
      <c r="Q3380" s="48">
        <v>73531.13</v>
      </c>
      <c r="R3380" s="48">
        <v>64880.45</v>
      </c>
      <c r="S3380" s="48">
        <v>60949.53</v>
      </c>
      <c r="T3380" s="48">
        <v>73213.87</v>
      </c>
      <c r="U3380" s="48">
        <v>97849.37</v>
      </c>
      <c r="V3380" s="48">
        <v>67727.86</v>
      </c>
      <c r="W3380" s="48">
        <v>68687.100000000006</v>
      </c>
      <c r="X3380" s="48">
        <v>67324.17</v>
      </c>
      <c r="Y3380" s="48">
        <v>69190.929999999993</v>
      </c>
      <c r="Z3380" s="48">
        <v>57436.58</v>
      </c>
    </row>
    <row r="3381" spans="1:26">
      <c r="A3381" s="48">
        <v>750718</v>
      </c>
      <c r="B3381" s="49" t="s">
        <v>19985</v>
      </c>
      <c r="C3381" s="49" t="s">
        <v>19986</v>
      </c>
      <c r="D3381" s="49" t="s">
        <v>19987</v>
      </c>
      <c r="E3381" s="48">
        <v>40967.9</v>
      </c>
      <c r="F3381" s="48">
        <v>52894.23</v>
      </c>
      <c r="G3381" s="48">
        <v>53282.27</v>
      </c>
      <c r="H3381" s="48">
        <v>31129.7</v>
      </c>
      <c r="I3381" s="48">
        <v>60675.38</v>
      </c>
      <c r="J3381" s="48">
        <v>55933.22</v>
      </c>
      <c r="K3381" s="48">
        <v>38390.86</v>
      </c>
      <c r="L3381" s="48">
        <v>34129.769999999997</v>
      </c>
      <c r="M3381" s="48">
        <v>66219.47</v>
      </c>
      <c r="N3381" s="48">
        <v>34828.769999999997</v>
      </c>
      <c r="O3381" s="48">
        <v>63728.46</v>
      </c>
      <c r="P3381" s="48">
        <v>45479.32</v>
      </c>
      <c r="Q3381" s="48">
        <v>42535.040000000001</v>
      </c>
      <c r="R3381" s="48">
        <v>53040.23</v>
      </c>
      <c r="S3381" s="48">
        <v>48289.3</v>
      </c>
      <c r="T3381" s="48">
        <v>76330.77</v>
      </c>
      <c r="U3381" s="48">
        <v>62802.75</v>
      </c>
      <c r="V3381" s="48">
        <v>39200.06</v>
      </c>
      <c r="W3381" s="48">
        <v>22173.32</v>
      </c>
      <c r="X3381" s="48">
        <v>30954.86</v>
      </c>
      <c r="Y3381" s="48">
        <v>27375.58</v>
      </c>
      <c r="Z3381" s="48">
        <v>29936.62</v>
      </c>
    </row>
    <row r="3382" spans="1:26">
      <c r="A3382" s="48">
        <v>749240</v>
      </c>
      <c r="B3382" s="49" t="s">
        <v>9654</v>
      </c>
      <c r="C3382" s="49" t="s">
        <v>9655</v>
      </c>
      <c r="D3382" s="49" t="s">
        <v>9656</v>
      </c>
      <c r="E3382" s="48">
        <v>30525.73</v>
      </c>
      <c r="F3382" s="48">
        <v>33715.78</v>
      </c>
      <c r="G3382" s="48">
        <v>35180.82</v>
      </c>
      <c r="H3382" s="48">
        <v>25360.6</v>
      </c>
      <c r="I3382" s="48">
        <v>27900.62</v>
      </c>
      <c r="J3382" s="48">
        <v>31124.75</v>
      </c>
      <c r="K3382" s="48">
        <v>18672.400000000001</v>
      </c>
      <c r="L3382" s="48">
        <v>29010.68</v>
      </c>
      <c r="M3382" s="48">
        <v>17356.46</v>
      </c>
      <c r="N3382" s="48">
        <v>11590.29</v>
      </c>
      <c r="O3382" s="48">
        <v>52062.18</v>
      </c>
      <c r="P3382" s="48">
        <v>27283.19</v>
      </c>
      <c r="Q3382" s="48">
        <v>28098.92</v>
      </c>
      <c r="R3382" s="48">
        <v>29371.54</v>
      </c>
      <c r="S3382" s="48">
        <v>36475.620000000003</v>
      </c>
      <c r="T3382" s="48">
        <v>34101.14</v>
      </c>
      <c r="U3382" s="48">
        <v>37815.42</v>
      </c>
      <c r="V3382" s="48">
        <v>13250.41</v>
      </c>
      <c r="W3382" s="48">
        <v>17094.12</v>
      </c>
      <c r="X3382" s="48">
        <v>12037.79</v>
      </c>
      <c r="Y3382" s="48">
        <v>10124.15</v>
      </c>
      <c r="Z3382" s="48">
        <v>37791.96</v>
      </c>
    </row>
    <row r="3383" spans="1:26">
      <c r="A3383" s="48">
        <v>750223</v>
      </c>
      <c r="B3383" s="49" t="s">
        <v>10878</v>
      </c>
      <c r="C3383" s="49" t="s">
        <v>10879</v>
      </c>
      <c r="D3383" s="49" t="s">
        <v>10880</v>
      </c>
      <c r="E3383" s="48">
        <v>28205.79</v>
      </c>
      <c r="F3383" s="48">
        <v>27794.79</v>
      </c>
      <c r="G3383" s="48">
        <v>22023.63</v>
      </c>
      <c r="H3383" s="48">
        <v>17008.47</v>
      </c>
      <c r="I3383" s="48">
        <v>18000.490000000002</v>
      </c>
      <c r="J3383" s="48">
        <v>13755.38</v>
      </c>
      <c r="K3383" s="48">
        <v>26987.759999999998</v>
      </c>
      <c r="L3383" s="48">
        <v>49303.43</v>
      </c>
      <c r="M3383" s="48">
        <v>43640.18</v>
      </c>
      <c r="N3383" s="48">
        <v>45038.26</v>
      </c>
      <c r="O3383" s="48">
        <v>53847.56</v>
      </c>
      <c r="P3383" s="48">
        <v>14868.73</v>
      </c>
      <c r="Q3383" s="48">
        <v>15543.27</v>
      </c>
      <c r="R3383" s="48">
        <v>12404.71</v>
      </c>
      <c r="S3383" s="48">
        <v>11998.67</v>
      </c>
      <c r="T3383" s="48">
        <v>6127.28</v>
      </c>
      <c r="U3383" s="48">
        <v>8842.7800000000007</v>
      </c>
      <c r="V3383" s="48">
        <v>11090.78</v>
      </c>
      <c r="W3383" s="48">
        <v>14985.03</v>
      </c>
      <c r="X3383" s="48">
        <v>11317.4</v>
      </c>
      <c r="Y3383" s="48">
        <v>16131.38</v>
      </c>
      <c r="Z3383" s="48">
        <v>13116.34</v>
      </c>
    </row>
    <row r="3384" spans="1:26">
      <c r="A3384" s="48">
        <v>751616</v>
      </c>
      <c r="B3384" s="49" t="s">
        <v>8230</v>
      </c>
      <c r="C3384" s="49" t="s">
        <v>8231</v>
      </c>
      <c r="D3384" s="49" t="s">
        <v>8232</v>
      </c>
      <c r="E3384" s="48">
        <v>52346.19</v>
      </c>
      <c r="F3384" s="48">
        <v>64547.65</v>
      </c>
      <c r="G3384" s="48">
        <v>50763.25</v>
      </c>
      <c r="H3384" s="48">
        <v>32022.85</v>
      </c>
      <c r="I3384" s="48">
        <v>47881.15</v>
      </c>
      <c r="J3384" s="48">
        <v>37699.96</v>
      </c>
      <c r="K3384" s="48">
        <v>53885.38</v>
      </c>
      <c r="L3384" s="48">
        <v>73681.990000000005</v>
      </c>
      <c r="M3384" s="48">
        <v>72488.95</v>
      </c>
      <c r="N3384" s="48">
        <v>70707.88</v>
      </c>
      <c r="O3384" s="48">
        <v>82337.119999999995</v>
      </c>
      <c r="P3384" s="48">
        <v>58974.41</v>
      </c>
      <c r="Q3384" s="48">
        <v>53084.480000000003</v>
      </c>
      <c r="R3384" s="48">
        <v>48932.73</v>
      </c>
      <c r="S3384" s="48">
        <v>51914.33</v>
      </c>
      <c r="T3384" s="48">
        <v>60246.32</v>
      </c>
      <c r="U3384" s="48">
        <v>42373.73</v>
      </c>
      <c r="V3384" s="48">
        <v>59412.959999999999</v>
      </c>
      <c r="W3384" s="48">
        <v>43007.040000000001</v>
      </c>
      <c r="X3384" s="48">
        <v>39143.760000000002</v>
      </c>
      <c r="Y3384" s="48">
        <v>53673.29</v>
      </c>
      <c r="Z3384" s="48">
        <v>49515.77</v>
      </c>
    </row>
    <row r="3385" spans="1:26">
      <c r="A3385" s="48">
        <v>752414</v>
      </c>
      <c r="B3385" s="49" t="s">
        <v>12744</v>
      </c>
      <c r="C3385" s="49" t="s">
        <v>12745</v>
      </c>
      <c r="D3385" s="49" t="s">
        <v>12746</v>
      </c>
      <c r="E3385" s="48">
        <v>32698.75</v>
      </c>
      <c r="F3385" s="48">
        <v>53899.29</v>
      </c>
      <c r="G3385" s="48">
        <v>2789.06</v>
      </c>
      <c r="H3385" s="48">
        <v>17618.41</v>
      </c>
      <c r="I3385" s="48">
        <v>16486.400000000001</v>
      </c>
      <c r="J3385" s="48">
        <v>55170.37</v>
      </c>
      <c r="K3385" s="48">
        <v>19823.45</v>
      </c>
      <c r="L3385" s="48">
        <v>67569.72</v>
      </c>
      <c r="M3385" s="48">
        <v>49457.29</v>
      </c>
      <c r="N3385" s="48">
        <v>10354.24</v>
      </c>
      <c r="O3385" s="50"/>
      <c r="P3385" s="48">
        <v>25333.55</v>
      </c>
      <c r="Q3385" s="48">
        <v>39355.33</v>
      </c>
      <c r="R3385" s="48">
        <v>435.12</v>
      </c>
      <c r="S3385" s="48">
        <v>22829.62</v>
      </c>
      <c r="T3385" s="48">
        <v>20457.400000000001</v>
      </c>
      <c r="U3385" s="48">
        <v>77651.27</v>
      </c>
      <c r="V3385" s="48">
        <v>18083.64</v>
      </c>
      <c r="W3385" s="48">
        <v>50076.55</v>
      </c>
      <c r="X3385" s="48">
        <v>29872.59</v>
      </c>
      <c r="Y3385" s="48">
        <v>5582.25</v>
      </c>
      <c r="Z3385" s="50"/>
    </row>
    <row r="3386" spans="1:26">
      <c r="A3386" s="48">
        <v>754201</v>
      </c>
      <c r="B3386" s="49" t="s">
        <v>13745</v>
      </c>
      <c r="C3386" s="49" t="s">
        <v>13746</v>
      </c>
      <c r="D3386" s="49" t="s">
        <v>13747</v>
      </c>
      <c r="E3386" s="48">
        <v>30748.73</v>
      </c>
      <c r="F3386" s="48">
        <v>38393.839999999997</v>
      </c>
      <c r="G3386" s="48">
        <v>28950.68</v>
      </c>
      <c r="H3386" s="48">
        <v>21028.47</v>
      </c>
      <c r="I3386" s="48">
        <v>25920.61</v>
      </c>
      <c r="J3386" s="48">
        <v>25929.58</v>
      </c>
      <c r="K3386" s="48">
        <v>28006.67</v>
      </c>
      <c r="L3386" s="48">
        <v>26604.67</v>
      </c>
      <c r="M3386" s="48">
        <v>25104.62</v>
      </c>
      <c r="N3386" s="48">
        <v>29805.65</v>
      </c>
      <c r="O3386" s="48">
        <v>44703.14</v>
      </c>
      <c r="P3386" s="48">
        <v>29311.62</v>
      </c>
      <c r="Q3386" s="48">
        <v>28972.03</v>
      </c>
      <c r="R3386" s="48">
        <v>24484.37</v>
      </c>
      <c r="S3386" s="48">
        <v>31838.71</v>
      </c>
      <c r="T3386" s="48">
        <v>29135.01</v>
      </c>
      <c r="U3386" s="48">
        <v>30081.55</v>
      </c>
      <c r="V3386" s="48">
        <v>29611.52</v>
      </c>
      <c r="W3386" s="48">
        <v>18493.93</v>
      </c>
      <c r="X3386" s="48">
        <v>13503.13</v>
      </c>
      <c r="Y3386" s="48">
        <v>22747.13</v>
      </c>
      <c r="Z3386" s="48">
        <v>26272.16</v>
      </c>
    </row>
    <row r="3387" spans="1:26">
      <c r="A3387" s="48">
        <v>749378</v>
      </c>
      <c r="B3387" s="49" t="s">
        <v>5603</v>
      </c>
      <c r="C3387" s="49" t="s">
        <v>5604</v>
      </c>
      <c r="D3387" s="49" t="s">
        <v>5605</v>
      </c>
      <c r="E3387" s="48">
        <v>42347.32</v>
      </c>
      <c r="F3387" s="48">
        <v>44930.38</v>
      </c>
      <c r="G3387" s="48">
        <v>47489.48</v>
      </c>
      <c r="H3387" s="48">
        <v>23184.74</v>
      </c>
      <c r="I3387" s="48">
        <v>29004.880000000001</v>
      </c>
      <c r="J3387" s="48">
        <v>33935.040000000001</v>
      </c>
      <c r="K3387" s="48">
        <v>30332.85</v>
      </c>
      <c r="L3387" s="48">
        <v>64939.97</v>
      </c>
      <c r="M3387" s="48">
        <v>63210.77</v>
      </c>
      <c r="N3387" s="48">
        <v>33959.96</v>
      </c>
      <c r="O3387" s="48">
        <v>51414.66</v>
      </c>
      <c r="P3387" s="48">
        <v>37620.120000000003</v>
      </c>
      <c r="Q3387" s="48">
        <v>30868.25</v>
      </c>
      <c r="R3387" s="48">
        <v>41350.949999999997</v>
      </c>
      <c r="S3387" s="48">
        <v>30704.74</v>
      </c>
      <c r="T3387" s="48">
        <v>31476.34</v>
      </c>
      <c r="U3387" s="48">
        <v>41553.879999999997</v>
      </c>
      <c r="V3387" s="48">
        <v>30283.26</v>
      </c>
      <c r="W3387" s="48">
        <v>47052.51</v>
      </c>
      <c r="X3387" s="48">
        <v>40669.449999999997</v>
      </c>
      <c r="Y3387" s="48">
        <v>27079.91</v>
      </c>
      <c r="Z3387" s="48">
        <v>29840.09</v>
      </c>
    </row>
    <row r="3388" spans="1:26">
      <c r="A3388" s="48">
        <v>753178</v>
      </c>
      <c r="B3388" s="49" t="s">
        <v>12670</v>
      </c>
      <c r="C3388" s="49" t="s">
        <v>12671</v>
      </c>
      <c r="D3388" s="49" t="s">
        <v>12672</v>
      </c>
      <c r="E3388" s="48">
        <v>135063.94</v>
      </c>
      <c r="F3388" s="48">
        <v>227240.05</v>
      </c>
      <c r="G3388" s="48">
        <v>98050.12</v>
      </c>
      <c r="H3388" s="48">
        <v>66391.41</v>
      </c>
      <c r="I3388" s="48">
        <v>100542.06</v>
      </c>
      <c r="J3388" s="48">
        <v>95538.99</v>
      </c>
      <c r="K3388" s="48">
        <v>150763.31</v>
      </c>
      <c r="L3388" s="48">
        <v>236015.14</v>
      </c>
      <c r="M3388" s="48">
        <v>209824.72</v>
      </c>
      <c r="N3388" s="48">
        <v>185817.06</v>
      </c>
      <c r="O3388" s="48">
        <v>169683.8</v>
      </c>
      <c r="P3388" s="48">
        <v>137533.67000000001</v>
      </c>
      <c r="Q3388" s="48">
        <v>161574.56</v>
      </c>
      <c r="R3388" s="48">
        <v>86755.43</v>
      </c>
      <c r="S3388" s="48">
        <v>103705.7</v>
      </c>
      <c r="T3388" s="48">
        <v>117192.62</v>
      </c>
      <c r="U3388" s="48">
        <v>110556.95</v>
      </c>
      <c r="V3388" s="48">
        <v>155138.75</v>
      </c>
      <c r="W3388" s="48">
        <v>151661.70000000001</v>
      </c>
      <c r="X3388" s="48">
        <v>124067.27</v>
      </c>
      <c r="Y3388" s="48">
        <v>147709.39000000001</v>
      </c>
      <c r="Z3388" s="48">
        <v>101776.73</v>
      </c>
    </row>
    <row r="3389" spans="1:26">
      <c r="A3389" s="48">
        <v>751098</v>
      </c>
      <c r="B3389" s="49" t="s">
        <v>18615</v>
      </c>
      <c r="C3389" s="49" t="s">
        <v>18616</v>
      </c>
      <c r="D3389" s="49" t="s">
        <v>18617</v>
      </c>
      <c r="E3389" s="48">
        <v>68976.7</v>
      </c>
      <c r="F3389" s="48">
        <v>46534.16</v>
      </c>
      <c r="G3389" s="48">
        <v>42813.120000000003</v>
      </c>
      <c r="H3389" s="48">
        <v>23059.56</v>
      </c>
      <c r="I3389" s="48">
        <v>27931.68</v>
      </c>
      <c r="J3389" s="48">
        <v>63265.59</v>
      </c>
      <c r="K3389" s="48">
        <v>26132.65</v>
      </c>
      <c r="L3389" s="48">
        <v>59572.5</v>
      </c>
      <c r="M3389" s="48">
        <v>60772.51</v>
      </c>
      <c r="N3389" s="48">
        <v>27689.69</v>
      </c>
      <c r="O3389" s="48">
        <v>35946.89</v>
      </c>
      <c r="P3389" s="48">
        <v>68439.839999999997</v>
      </c>
      <c r="Q3389" s="48">
        <v>34100.230000000003</v>
      </c>
      <c r="R3389" s="48">
        <v>39459.11</v>
      </c>
      <c r="S3389" s="48">
        <v>41237.9</v>
      </c>
      <c r="T3389" s="48">
        <v>31996.15</v>
      </c>
      <c r="U3389" s="48">
        <v>70936.27</v>
      </c>
      <c r="V3389" s="48">
        <v>27632.7</v>
      </c>
      <c r="W3389" s="48">
        <v>35574.559999999998</v>
      </c>
      <c r="X3389" s="48">
        <v>35397.11</v>
      </c>
      <c r="Y3389" s="48">
        <v>21917.87</v>
      </c>
      <c r="Z3389" s="48">
        <v>20063.53</v>
      </c>
    </row>
    <row r="3390" spans="1:26">
      <c r="A3390" s="48">
        <v>753614</v>
      </c>
      <c r="B3390" s="49" t="s">
        <v>13629</v>
      </c>
      <c r="C3390" s="49" t="s">
        <v>13630</v>
      </c>
      <c r="D3390" s="49" t="s">
        <v>13631</v>
      </c>
      <c r="E3390" s="48">
        <v>202472.64</v>
      </c>
      <c r="F3390" s="48">
        <v>246965.66</v>
      </c>
      <c r="G3390" s="48">
        <v>229593.02</v>
      </c>
      <c r="H3390" s="48">
        <v>124867.27</v>
      </c>
      <c r="I3390" s="48">
        <v>157359.91</v>
      </c>
      <c r="J3390" s="48">
        <v>161013.88</v>
      </c>
      <c r="K3390" s="48">
        <v>149000.72</v>
      </c>
      <c r="L3390" s="48">
        <v>230816.19</v>
      </c>
      <c r="M3390" s="48">
        <v>265720.19</v>
      </c>
      <c r="N3390" s="48">
        <v>156273.78</v>
      </c>
      <c r="O3390" s="48">
        <v>182064.25</v>
      </c>
      <c r="P3390" s="48">
        <v>209710.41</v>
      </c>
      <c r="Q3390" s="48">
        <v>193405.11</v>
      </c>
      <c r="R3390" s="48">
        <v>219864.88</v>
      </c>
      <c r="S3390" s="48">
        <v>188721.41</v>
      </c>
      <c r="T3390" s="48">
        <v>195367.58</v>
      </c>
      <c r="U3390" s="48">
        <v>192989.69</v>
      </c>
      <c r="V3390" s="48">
        <v>164329.97</v>
      </c>
      <c r="W3390" s="48">
        <v>171456.91</v>
      </c>
      <c r="X3390" s="48">
        <v>176455.64</v>
      </c>
      <c r="Y3390" s="48">
        <v>159986.69</v>
      </c>
      <c r="Z3390" s="48">
        <v>130648.62</v>
      </c>
    </row>
    <row r="3391" spans="1:26">
      <c r="A3391" s="48">
        <v>755060</v>
      </c>
      <c r="B3391" s="49" t="s">
        <v>8959</v>
      </c>
      <c r="C3391" s="49" t="s">
        <v>8960</v>
      </c>
      <c r="D3391" s="49" t="s">
        <v>8961</v>
      </c>
      <c r="E3391" s="48">
        <v>60332.66</v>
      </c>
      <c r="F3391" s="48">
        <v>85933.11</v>
      </c>
      <c r="G3391" s="48">
        <v>84592.23</v>
      </c>
      <c r="H3391" s="48">
        <v>59228.54</v>
      </c>
      <c r="I3391" s="48">
        <v>63311.63</v>
      </c>
      <c r="J3391" s="48">
        <v>63890.6</v>
      </c>
      <c r="K3391" s="48">
        <v>71717.820000000007</v>
      </c>
      <c r="L3391" s="48">
        <v>76501.97</v>
      </c>
      <c r="M3391" s="48">
        <v>83245.94</v>
      </c>
      <c r="N3391" s="48">
        <v>84023.11</v>
      </c>
      <c r="O3391" s="48">
        <v>104716.59</v>
      </c>
      <c r="P3391" s="48">
        <v>60405.99</v>
      </c>
      <c r="Q3391" s="48">
        <v>64499.92</v>
      </c>
      <c r="R3391" s="48">
        <v>73710.33</v>
      </c>
      <c r="S3391" s="48">
        <v>90698.7</v>
      </c>
      <c r="T3391" s="48">
        <v>77673.52</v>
      </c>
      <c r="U3391" s="48">
        <v>74066.86</v>
      </c>
      <c r="V3391" s="48">
        <v>76909.94</v>
      </c>
      <c r="W3391" s="48">
        <v>47210.83</v>
      </c>
      <c r="X3391" s="48">
        <v>48881.1</v>
      </c>
      <c r="Y3391" s="48">
        <v>56244.98</v>
      </c>
      <c r="Z3391" s="48">
        <v>59009.06</v>
      </c>
    </row>
    <row r="3392" spans="1:26">
      <c r="A3392" s="48">
        <v>754384</v>
      </c>
      <c r="B3392" s="49" t="s">
        <v>4670</v>
      </c>
      <c r="C3392" s="49" t="s">
        <v>4671</v>
      </c>
      <c r="D3392" s="49" t="s">
        <v>4672</v>
      </c>
      <c r="E3392" s="48">
        <v>13205.38</v>
      </c>
      <c r="F3392" s="48">
        <v>15223.42</v>
      </c>
      <c r="G3392" s="48">
        <v>7537.23</v>
      </c>
      <c r="H3392" s="48">
        <v>6134.16</v>
      </c>
      <c r="I3392" s="48">
        <v>8829.25</v>
      </c>
      <c r="J3392" s="48">
        <v>14780.42</v>
      </c>
      <c r="K3392" s="48">
        <v>21544.639999999999</v>
      </c>
      <c r="L3392" s="48">
        <v>16318.53</v>
      </c>
      <c r="M3392" s="48">
        <v>27943.8</v>
      </c>
      <c r="N3392" s="48">
        <v>17367.52</v>
      </c>
      <c r="O3392" s="48">
        <v>10777.33</v>
      </c>
      <c r="P3392" s="48">
        <v>11000.24</v>
      </c>
      <c r="Q3392" s="48">
        <v>9147.09</v>
      </c>
      <c r="R3392" s="48">
        <v>958.12</v>
      </c>
      <c r="S3392" s="48">
        <v>4968.1000000000004</v>
      </c>
      <c r="T3392" s="48">
        <v>5646.68</v>
      </c>
      <c r="U3392" s="48">
        <v>24539.200000000001</v>
      </c>
      <c r="V3392" s="48">
        <v>24637.9</v>
      </c>
      <c r="W3392" s="48">
        <v>11678.19</v>
      </c>
      <c r="X3392" s="48">
        <v>18264.93</v>
      </c>
      <c r="Y3392" s="48">
        <v>16432.48</v>
      </c>
      <c r="Z3392" s="48">
        <v>1859.72</v>
      </c>
    </row>
    <row r="3393" spans="1:26">
      <c r="A3393" s="48">
        <v>751257</v>
      </c>
      <c r="B3393" s="49" t="s">
        <v>10184</v>
      </c>
      <c r="C3393" s="49" t="s">
        <v>10185</v>
      </c>
      <c r="D3393" s="49" t="s">
        <v>10186</v>
      </c>
      <c r="E3393" s="48">
        <v>21142.61</v>
      </c>
      <c r="F3393" s="48">
        <v>24784.66</v>
      </c>
      <c r="G3393" s="48">
        <v>17602.46</v>
      </c>
      <c r="H3393" s="48">
        <v>8787.23</v>
      </c>
      <c r="I3393" s="48">
        <v>12055.35</v>
      </c>
      <c r="J3393" s="48">
        <v>19225.52</v>
      </c>
      <c r="K3393" s="48">
        <v>10533.3</v>
      </c>
      <c r="L3393" s="48">
        <v>21512.560000000001</v>
      </c>
      <c r="M3393" s="48">
        <v>9875.24</v>
      </c>
      <c r="N3393" s="48">
        <v>2491.06</v>
      </c>
      <c r="O3393" s="48">
        <v>7830.21</v>
      </c>
      <c r="P3393" s="48">
        <v>19568.63</v>
      </c>
      <c r="Q3393" s="48">
        <v>18514.53</v>
      </c>
      <c r="R3393" s="48">
        <v>13472.38</v>
      </c>
      <c r="S3393" s="48">
        <v>14086.68</v>
      </c>
      <c r="T3393" s="48">
        <v>12331.71</v>
      </c>
      <c r="U3393" s="48">
        <v>20639.8</v>
      </c>
      <c r="V3393" s="48">
        <v>9866.5400000000009</v>
      </c>
      <c r="W3393" s="48">
        <v>16416.28</v>
      </c>
      <c r="X3393" s="48">
        <v>10092.879999999999</v>
      </c>
      <c r="Y3393" s="48">
        <v>1292.1600000000001</v>
      </c>
      <c r="Z3393" s="48">
        <v>7572.91</v>
      </c>
    </row>
    <row r="3394" spans="1:26">
      <c r="A3394" s="48">
        <v>754254</v>
      </c>
      <c r="B3394" s="49" t="s">
        <v>19988</v>
      </c>
      <c r="C3394" s="49" t="s">
        <v>16911</v>
      </c>
      <c r="D3394" s="49" t="s">
        <v>19989</v>
      </c>
      <c r="E3394" s="48">
        <v>55043.69</v>
      </c>
      <c r="F3394" s="48">
        <v>58985.83</v>
      </c>
      <c r="G3394" s="48">
        <v>51666.61</v>
      </c>
      <c r="H3394" s="48">
        <v>28081.84</v>
      </c>
      <c r="I3394" s="48">
        <v>27662.87</v>
      </c>
      <c r="J3394" s="48">
        <v>35597.050000000003</v>
      </c>
      <c r="K3394" s="48">
        <v>32642.03</v>
      </c>
      <c r="L3394" s="48">
        <v>26835.82</v>
      </c>
      <c r="M3394" s="48">
        <v>48506.38</v>
      </c>
      <c r="N3394" s="48">
        <v>38848.160000000003</v>
      </c>
      <c r="O3394" s="48">
        <v>50661.440000000002</v>
      </c>
      <c r="P3394" s="48">
        <v>38757.300000000003</v>
      </c>
      <c r="Q3394" s="48">
        <v>50849.36</v>
      </c>
      <c r="R3394" s="48">
        <v>43488.15</v>
      </c>
      <c r="S3394" s="48">
        <v>34334.769999999997</v>
      </c>
      <c r="T3394" s="48">
        <v>26905.06</v>
      </c>
      <c r="U3394" s="48">
        <v>45881.16</v>
      </c>
      <c r="V3394" s="48">
        <v>32857.33</v>
      </c>
      <c r="W3394" s="48">
        <v>23188.78</v>
      </c>
      <c r="X3394" s="48">
        <v>32528.31</v>
      </c>
      <c r="Y3394" s="48">
        <v>37075.18</v>
      </c>
      <c r="Z3394" s="48">
        <v>34603.57</v>
      </c>
    </row>
    <row r="3395" spans="1:26">
      <c r="A3395" s="48">
        <v>749599</v>
      </c>
      <c r="B3395" s="49" t="s">
        <v>19990</v>
      </c>
      <c r="C3395" s="49" t="s">
        <v>19991</v>
      </c>
      <c r="D3395" s="49" t="s">
        <v>19992</v>
      </c>
      <c r="E3395" s="48">
        <v>46303.98</v>
      </c>
      <c r="F3395" s="48">
        <v>48360.959999999999</v>
      </c>
      <c r="G3395" s="48">
        <v>50071.01</v>
      </c>
      <c r="H3395" s="48">
        <v>34102.660000000003</v>
      </c>
      <c r="I3395" s="48">
        <v>45983</v>
      </c>
      <c r="J3395" s="48">
        <v>54382.14</v>
      </c>
      <c r="K3395" s="48">
        <v>47241.02</v>
      </c>
      <c r="L3395" s="48">
        <v>17751.41</v>
      </c>
      <c r="M3395" s="48">
        <v>19061.43</v>
      </c>
      <c r="N3395" s="48">
        <v>27251.54</v>
      </c>
      <c r="O3395" s="48">
        <v>34707.839999999997</v>
      </c>
      <c r="P3395" s="48">
        <v>45164.4</v>
      </c>
      <c r="Q3395" s="48">
        <v>31527.66</v>
      </c>
      <c r="R3395" s="48">
        <v>40441.300000000003</v>
      </c>
      <c r="S3395" s="48">
        <v>45441.25</v>
      </c>
      <c r="T3395" s="48">
        <v>50940.38</v>
      </c>
      <c r="U3395" s="48">
        <v>63774.15</v>
      </c>
      <c r="V3395" s="48">
        <v>53135.9</v>
      </c>
      <c r="W3395" s="48">
        <v>19931.5</v>
      </c>
      <c r="X3395" s="48">
        <v>17972.310000000001</v>
      </c>
      <c r="Y3395" s="48">
        <v>22259.86</v>
      </c>
      <c r="Z3395" s="48">
        <v>25043.52</v>
      </c>
    </row>
    <row r="3396" spans="1:26">
      <c r="A3396" s="48">
        <v>749443</v>
      </c>
      <c r="B3396" s="49" t="s">
        <v>9914</v>
      </c>
      <c r="C3396" s="49" t="s">
        <v>9915</v>
      </c>
      <c r="D3396" s="49" t="s">
        <v>9916</v>
      </c>
      <c r="E3396" s="48">
        <v>423141.12</v>
      </c>
      <c r="F3396" s="48">
        <v>412362.88</v>
      </c>
      <c r="G3396" s="48">
        <v>618034.62</v>
      </c>
      <c r="H3396" s="48">
        <v>339668.62</v>
      </c>
      <c r="I3396" s="48">
        <v>373458.47</v>
      </c>
      <c r="J3396" s="48">
        <v>388591.59</v>
      </c>
      <c r="K3396" s="48">
        <v>313843.96999999997</v>
      </c>
      <c r="L3396" s="48">
        <v>406639.12</v>
      </c>
      <c r="M3396" s="48">
        <v>393895.97</v>
      </c>
      <c r="N3396" s="48">
        <v>349624.44</v>
      </c>
      <c r="O3396" s="48">
        <v>454752.25</v>
      </c>
      <c r="P3396" s="50"/>
      <c r="Q3396" s="50"/>
      <c r="R3396" s="48">
        <v>42184.82</v>
      </c>
      <c r="S3396" s="48">
        <v>45221.66</v>
      </c>
      <c r="T3396" s="50"/>
      <c r="U3396" s="48">
        <v>44123.7</v>
      </c>
      <c r="V3396" s="48">
        <v>36259.33</v>
      </c>
      <c r="W3396" s="48">
        <v>8559.91</v>
      </c>
      <c r="X3396" s="48">
        <v>14430.99</v>
      </c>
      <c r="Y3396" s="50"/>
      <c r="Z3396" s="50"/>
    </row>
    <row r="3397" spans="1:26">
      <c r="A3397" s="48">
        <v>750445</v>
      </c>
      <c r="B3397" s="49" t="s">
        <v>19993</v>
      </c>
      <c r="C3397" s="49" t="s">
        <v>19994</v>
      </c>
      <c r="D3397" s="49" t="s">
        <v>19995</v>
      </c>
      <c r="E3397" s="48">
        <v>3942.06</v>
      </c>
      <c r="F3397" s="48">
        <v>4618.1000000000004</v>
      </c>
      <c r="G3397" s="48">
        <v>7821.21</v>
      </c>
      <c r="H3397" s="50"/>
      <c r="I3397" s="50"/>
      <c r="J3397" s="48">
        <v>256.01</v>
      </c>
      <c r="K3397" s="50"/>
      <c r="L3397" s="48">
        <v>36444.9</v>
      </c>
      <c r="M3397" s="48">
        <v>43794.04</v>
      </c>
      <c r="N3397" s="48">
        <v>32626.75</v>
      </c>
      <c r="O3397" s="48">
        <v>48474.09</v>
      </c>
      <c r="P3397" s="48">
        <v>792.3</v>
      </c>
      <c r="Q3397" s="48">
        <v>1599.07</v>
      </c>
      <c r="R3397" s="48">
        <v>1046.19</v>
      </c>
      <c r="S3397" s="50"/>
      <c r="T3397" s="50"/>
      <c r="U3397" s="48">
        <v>1229.68</v>
      </c>
      <c r="V3397" s="50"/>
      <c r="W3397" s="48">
        <v>33939.78</v>
      </c>
      <c r="X3397" s="48">
        <v>30320.9</v>
      </c>
      <c r="Y3397" s="48">
        <v>24532.03</v>
      </c>
      <c r="Z3397" s="48">
        <v>21355.46</v>
      </c>
    </row>
    <row r="3398" spans="1:26">
      <c r="A3398" s="48">
        <v>752959</v>
      </c>
      <c r="B3398" s="49" t="s">
        <v>8950</v>
      </c>
      <c r="C3398" s="49" t="s">
        <v>8951</v>
      </c>
      <c r="D3398" s="49" t="s">
        <v>8952</v>
      </c>
      <c r="E3398" s="48">
        <v>21773.42</v>
      </c>
      <c r="F3398" s="48">
        <v>32798.639999999999</v>
      </c>
      <c r="G3398" s="48">
        <v>17000.349999999999</v>
      </c>
      <c r="H3398" s="48">
        <v>10889.22</v>
      </c>
      <c r="I3398" s="48">
        <v>10431.209999999999</v>
      </c>
      <c r="J3398" s="48">
        <v>7751.16</v>
      </c>
      <c r="K3398" s="48">
        <v>8791.16</v>
      </c>
      <c r="L3398" s="48">
        <v>37797.68</v>
      </c>
      <c r="M3398" s="48">
        <v>37389.68</v>
      </c>
      <c r="N3398" s="48">
        <v>16786.3</v>
      </c>
      <c r="O3398" s="48">
        <v>19412.349999999999</v>
      </c>
      <c r="P3398" s="48">
        <v>19516.240000000002</v>
      </c>
      <c r="Q3398" s="48">
        <v>22049.66</v>
      </c>
      <c r="R3398" s="48">
        <v>13916.57</v>
      </c>
      <c r="S3398" s="48">
        <v>14599.94</v>
      </c>
      <c r="T3398" s="48">
        <v>12820.74</v>
      </c>
      <c r="U3398" s="48">
        <v>10641.26</v>
      </c>
      <c r="V3398" s="48">
        <v>10705.98</v>
      </c>
      <c r="W3398" s="48">
        <v>24802.68</v>
      </c>
      <c r="X3398" s="48">
        <v>20793.04</v>
      </c>
      <c r="Y3398" s="48">
        <v>15233.68</v>
      </c>
      <c r="Z3398" s="48">
        <v>12997.66</v>
      </c>
    </row>
    <row r="3399" spans="1:26">
      <c r="A3399" s="48">
        <v>754101</v>
      </c>
      <c r="B3399" s="49" t="s">
        <v>19996</v>
      </c>
      <c r="C3399" s="49" t="s">
        <v>19997</v>
      </c>
      <c r="D3399" s="49" t="s">
        <v>19998</v>
      </c>
      <c r="E3399" s="48">
        <v>8309.23</v>
      </c>
      <c r="F3399" s="48">
        <v>37763.040000000001</v>
      </c>
      <c r="G3399" s="48">
        <v>19258.55</v>
      </c>
      <c r="H3399" s="48">
        <v>2707.09</v>
      </c>
      <c r="I3399" s="48">
        <v>13495.37</v>
      </c>
      <c r="J3399" s="48">
        <v>12736.37</v>
      </c>
      <c r="K3399" s="48">
        <v>9542.2800000000007</v>
      </c>
      <c r="L3399" s="48">
        <v>18124.52</v>
      </c>
      <c r="M3399" s="48">
        <v>17844.53</v>
      </c>
      <c r="N3399" s="48">
        <v>6874.22</v>
      </c>
      <c r="O3399" s="48">
        <v>17173.47</v>
      </c>
      <c r="P3399" s="48">
        <v>769.43</v>
      </c>
      <c r="Q3399" s="48">
        <v>18455.47</v>
      </c>
      <c r="R3399" s="48">
        <v>11621.64</v>
      </c>
      <c r="S3399" s="48">
        <v>774.45</v>
      </c>
      <c r="T3399" s="48">
        <v>11266.5</v>
      </c>
      <c r="U3399" s="48">
        <v>10871.16</v>
      </c>
      <c r="V3399" s="48">
        <v>9993.94</v>
      </c>
      <c r="W3399" s="48">
        <v>13929.33</v>
      </c>
      <c r="X3399" s="48">
        <v>13257.93</v>
      </c>
      <c r="Y3399" s="48">
        <v>7999.63</v>
      </c>
      <c r="Z3399" s="48">
        <v>8153.28</v>
      </c>
    </row>
    <row r="3400" spans="1:26">
      <c r="A3400" s="48">
        <v>749320</v>
      </c>
      <c r="B3400" s="49" t="s">
        <v>10890</v>
      </c>
      <c r="C3400" s="49" t="s">
        <v>10891</v>
      </c>
      <c r="D3400" s="49" t="s">
        <v>10892</v>
      </c>
      <c r="E3400" s="48">
        <v>86474.17</v>
      </c>
      <c r="F3400" s="48">
        <v>170537.5</v>
      </c>
      <c r="G3400" s="48">
        <v>161622.53</v>
      </c>
      <c r="H3400" s="48">
        <v>139412.38</v>
      </c>
      <c r="I3400" s="48">
        <v>146233.62</v>
      </c>
      <c r="J3400" s="48">
        <v>117494.98</v>
      </c>
      <c r="K3400" s="48">
        <v>98610.54</v>
      </c>
      <c r="L3400" s="48">
        <v>160256.16</v>
      </c>
      <c r="M3400" s="48">
        <v>136650.62</v>
      </c>
      <c r="N3400" s="48">
        <v>92780.54</v>
      </c>
      <c r="O3400" s="48">
        <v>161506.5</v>
      </c>
      <c r="P3400" s="48">
        <v>124207.43</v>
      </c>
      <c r="Q3400" s="48">
        <v>184239.64</v>
      </c>
      <c r="R3400" s="48">
        <v>183447.64</v>
      </c>
      <c r="S3400" s="48">
        <v>268370</v>
      </c>
      <c r="T3400" s="48">
        <v>217962.66</v>
      </c>
      <c r="U3400" s="48">
        <v>161838.01999999999</v>
      </c>
      <c r="V3400" s="48">
        <v>137158.09</v>
      </c>
      <c r="W3400" s="48">
        <v>155739.98000000001</v>
      </c>
      <c r="X3400" s="48">
        <v>117408.7</v>
      </c>
      <c r="Y3400" s="48">
        <v>104481.26</v>
      </c>
      <c r="Z3400" s="48">
        <v>124620.95</v>
      </c>
    </row>
    <row r="3401" spans="1:26">
      <c r="A3401" s="48">
        <v>749844</v>
      </c>
      <c r="B3401" s="49" t="s">
        <v>19999</v>
      </c>
      <c r="C3401" s="49" t="s">
        <v>20000</v>
      </c>
      <c r="D3401" s="49" t="s">
        <v>20001</v>
      </c>
      <c r="E3401" s="48">
        <v>15244.36</v>
      </c>
      <c r="F3401" s="48">
        <v>27273.62</v>
      </c>
      <c r="G3401" s="48">
        <v>15550.4</v>
      </c>
      <c r="H3401" s="48">
        <v>6416.16</v>
      </c>
      <c r="I3401" s="48">
        <v>14715.29</v>
      </c>
      <c r="J3401" s="48">
        <v>14026.38</v>
      </c>
      <c r="K3401" s="48">
        <v>7499.2</v>
      </c>
      <c r="L3401" s="48">
        <v>23679.56</v>
      </c>
      <c r="M3401" s="48">
        <v>31512.76</v>
      </c>
      <c r="N3401" s="48">
        <v>17737.47</v>
      </c>
      <c r="O3401" s="48">
        <v>33453.870000000003</v>
      </c>
      <c r="P3401" s="48">
        <v>16332.14</v>
      </c>
      <c r="Q3401" s="48">
        <v>21010.06</v>
      </c>
      <c r="R3401" s="48">
        <v>16912.12</v>
      </c>
      <c r="S3401" s="48">
        <v>6816.66</v>
      </c>
      <c r="T3401" s="48">
        <v>13267.15</v>
      </c>
      <c r="U3401" s="48">
        <v>17966.14</v>
      </c>
      <c r="V3401" s="48">
        <v>3997.65</v>
      </c>
      <c r="W3401" s="48">
        <v>17631.400000000001</v>
      </c>
      <c r="X3401" s="48">
        <v>24141</v>
      </c>
      <c r="Y3401" s="48">
        <v>14813.67</v>
      </c>
      <c r="Z3401" s="48">
        <v>16723.2</v>
      </c>
    </row>
    <row r="3402" spans="1:26">
      <c r="A3402" s="48">
        <v>754199</v>
      </c>
      <c r="B3402" s="49" t="s">
        <v>8899</v>
      </c>
      <c r="C3402" s="49" t="s">
        <v>8900</v>
      </c>
      <c r="D3402" s="49" t="s">
        <v>8901</v>
      </c>
      <c r="E3402" s="48">
        <v>172129.8</v>
      </c>
      <c r="F3402" s="48">
        <v>178200.84</v>
      </c>
      <c r="G3402" s="48">
        <v>144476.17000000001</v>
      </c>
      <c r="H3402" s="48">
        <v>114557.44</v>
      </c>
      <c r="I3402" s="48">
        <v>137476.91</v>
      </c>
      <c r="J3402" s="48">
        <v>135124.91</v>
      </c>
      <c r="K3402" s="48">
        <v>140607.22</v>
      </c>
      <c r="L3402" s="48">
        <v>184250.92</v>
      </c>
      <c r="M3402" s="48">
        <v>192467.16</v>
      </c>
      <c r="N3402" s="48">
        <v>167044.66</v>
      </c>
      <c r="O3402" s="48">
        <v>194856.31</v>
      </c>
      <c r="P3402" s="48">
        <v>180191</v>
      </c>
      <c r="Q3402" s="48">
        <v>139793.42000000001</v>
      </c>
      <c r="R3402" s="48">
        <v>138737.03</v>
      </c>
      <c r="S3402" s="48">
        <v>179500.12</v>
      </c>
      <c r="T3402" s="48">
        <v>162977.84</v>
      </c>
      <c r="U3402" s="48">
        <v>154421.67000000001</v>
      </c>
      <c r="V3402" s="48">
        <v>137474.39000000001</v>
      </c>
      <c r="W3402" s="48">
        <v>118588.62</v>
      </c>
      <c r="X3402" s="48">
        <v>116107.02</v>
      </c>
      <c r="Y3402" s="48">
        <v>131852.01999999999</v>
      </c>
      <c r="Z3402" s="48">
        <v>110166.27</v>
      </c>
    </row>
    <row r="3403" spans="1:26">
      <c r="A3403" s="48">
        <v>749371</v>
      </c>
      <c r="B3403" s="49" t="s">
        <v>11818</v>
      </c>
      <c r="C3403" s="49" t="s">
        <v>11819</v>
      </c>
      <c r="D3403" s="49" t="s">
        <v>11820</v>
      </c>
      <c r="E3403" s="48">
        <v>14005.37</v>
      </c>
      <c r="F3403" s="48">
        <v>20033.580000000002</v>
      </c>
      <c r="G3403" s="48">
        <v>18354.52</v>
      </c>
      <c r="H3403" s="48">
        <v>8986.24</v>
      </c>
      <c r="I3403" s="48">
        <v>15916.45</v>
      </c>
      <c r="J3403" s="48">
        <v>9492.27</v>
      </c>
      <c r="K3403" s="48">
        <v>26346.73</v>
      </c>
      <c r="L3403" s="48">
        <v>23816.63</v>
      </c>
      <c r="M3403" s="48">
        <v>26878.71</v>
      </c>
      <c r="N3403" s="48">
        <v>28721.75</v>
      </c>
      <c r="O3403" s="48">
        <v>27372.77</v>
      </c>
      <c r="P3403" s="48">
        <v>13765.34</v>
      </c>
      <c r="Q3403" s="48">
        <v>16657.830000000002</v>
      </c>
      <c r="R3403" s="48">
        <v>15565.53</v>
      </c>
      <c r="S3403" s="48">
        <v>14904.36</v>
      </c>
      <c r="T3403" s="48">
        <v>19893.189999999999</v>
      </c>
      <c r="U3403" s="48">
        <v>11720.82</v>
      </c>
      <c r="V3403" s="48">
        <v>26261.08</v>
      </c>
      <c r="W3403" s="48">
        <v>15268.76</v>
      </c>
      <c r="X3403" s="48">
        <v>15972.07</v>
      </c>
      <c r="Y3403" s="48">
        <v>21280.03</v>
      </c>
      <c r="Z3403" s="48">
        <v>15039.16</v>
      </c>
    </row>
    <row r="3404" spans="1:26">
      <c r="A3404" s="48">
        <v>753200</v>
      </c>
      <c r="B3404" s="49" t="s">
        <v>10466</v>
      </c>
      <c r="C3404" s="49" t="s">
        <v>10467</v>
      </c>
      <c r="D3404" s="49" t="s">
        <v>10468</v>
      </c>
      <c r="E3404" s="48">
        <v>17508.36</v>
      </c>
      <c r="F3404" s="48">
        <v>23777.53</v>
      </c>
      <c r="G3404" s="48">
        <v>23132.51</v>
      </c>
      <c r="H3404" s="48">
        <v>15439.32</v>
      </c>
      <c r="I3404" s="48">
        <v>20059.439999999999</v>
      </c>
      <c r="J3404" s="48">
        <v>16214.34</v>
      </c>
      <c r="K3404" s="48">
        <v>19921.45</v>
      </c>
      <c r="L3404" s="48">
        <v>28148.61</v>
      </c>
      <c r="M3404" s="48">
        <v>27634.59</v>
      </c>
      <c r="N3404" s="48">
        <v>28073.61</v>
      </c>
      <c r="O3404" s="48">
        <v>37458.82</v>
      </c>
      <c r="P3404" s="48">
        <v>17136.7</v>
      </c>
      <c r="Q3404" s="48">
        <v>18757.87</v>
      </c>
      <c r="R3404" s="48">
        <v>20215.62</v>
      </c>
      <c r="S3404" s="48">
        <v>26544.92</v>
      </c>
      <c r="T3404" s="48">
        <v>22043.69</v>
      </c>
      <c r="U3404" s="48">
        <v>18617.919999999998</v>
      </c>
      <c r="V3404" s="48">
        <v>19200.38</v>
      </c>
      <c r="W3404" s="48">
        <v>17911.060000000001</v>
      </c>
      <c r="X3404" s="48">
        <v>18532.830000000002</v>
      </c>
      <c r="Y3404" s="48">
        <v>22338.28</v>
      </c>
      <c r="Z3404" s="48">
        <v>22928.400000000001</v>
      </c>
    </row>
    <row r="3405" spans="1:26">
      <c r="A3405" s="48">
        <v>751143</v>
      </c>
      <c r="B3405" s="49" t="s">
        <v>8658</v>
      </c>
      <c r="C3405" s="49" t="s">
        <v>8659</v>
      </c>
      <c r="D3405" s="49" t="s">
        <v>8660</v>
      </c>
      <c r="E3405" s="50"/>
      <c r="F3405" s="48">
        <v>18488.5</v>
      </c>
      <c r="G3405" s="48">
        <v>5132.13</v>
      </c>
      <c r="H3405" s="48">
        <v>427.01</v>
      </c>
      <c r="I3405" s="50"/>
      <c r="J3405" s="48">
        <v>3067.08</v>
      </c>
      <c r="K3405" s="48">
        <v>6290.17</v>
      </c>
      <c r="L3405" s="48">
        <v>33164.9</v>
      </c>
      <c r="M3405" s="48">
        <v>20402.52</v>
      </c>
      <c r="N3405" s="48">
        <v>4558.1400000000003</v>
      </c>
      <c r="O3405" s="48">
        <v>3670.11</v>
      </c>
      <c r="P3405" s="50"/>
      <c r="Q3405" s="48">
        <v>14284.96</v>
      </c>
      <c r="R3405" s="48">
        <v>513</v>
      </c>
      <c r="S3405" s="48">
        <v>257.08999999999997</v>
      </c>
      <c r="T3405" s="50"/>
      <c r="U3405" s="48">
        <v>1257.8499999999999</v>
      </c>
      <c r="V3405" s="48">
        <v>6850.69</v>
      </c>
      <c r="W3405" s="48">
        <v>24456.27</v>
      </c>
      <c r="X3405" s="48">
        <v>11740.85</v>
      </c>
      <c r="Y3405" s="48">
        <v>2816.44</v>
      </c>
      <c r="Z3405" s="48">
        <v>757.89</v>
      </c>
    </row>
    <row r="3406" spans="1:26">
      <c r="A3406" s="48">
        <v>754850</v>
      </c>
      <c r="B3406" s="49" t="s">
        <v>4281</v>
      </c>
      <c r="C3406" s="49" t="s">
        <v>4282</v>
      </c>
      <c r="D3406" s="49" t="s">
        <v>4283</v>
      </c>
      <c r="E3406" s="48">
        <v>11119.34</v>
      </c>
      <c r="F3406" s="48">
        <v>12645.38</v>
      </c>
      <c r="G3406" s="48">
        <v>3338.09</v>
      </c>
      <c r="H3406" s="48">
        <v>1118.04</v>
      </c>
      <c r="I3406" s="48">
        <v>3967.12</v>
      </c>
      <c r="J3406" s="48">
        <v>4635.13</v>
      </c>
      <c r="K3406" s="48">
        <v>9367.27</v>
      </c>
      <c r="L3406" s="48">
        <v>15683.49</v>
      </c>
      <c r="M3406" s="48">
        <v>15449.46</v>
      </c>
      <c r="N3406" s="48">
        <v>12674.37</v>
      </c>
      <c r="O3406" s="48">
        <v>21084.63</v>
      </c>
      <c r="P3406" s="48">
        <v>6411.73</v>
      </c>
      <c r="Q3406" s="48">
        <v>10421.9</v>
      </c>
      <c r="R3406" s="48">
        <v>475.58</v>
      </c>
      <c r="S3406" s="48">
        <v>164.85</v>
      </c>
      <c r="T3406" s="48">
        <v>453.4</v>
      </c>
      <c r="U3406" s="48">
        <v>1985.94</v>
      </c>
      <c r="V3406" s="48">
        <v>7938.93</v>
      </c>
      <c r="W3406" s="48">
        <v>21279.01</v>
      </c>
      <c r="X3406" s="48">
        <v>18952.14</v>
      </c>
      <c r="Y3406" s="48">
        <v>21792.15</v>
      </c>
      <c r="Z3406" s="48">
        <v>26300.94</v>
      </c>
    </row>
    <row r="3407" spans="1:26">
      <c r="A3407" s="48">
        <v>755079</v>
      </c>
      <c r="B3407" s="49" t="s">
        <v>7109</v>
      </c>
      <c r="C3407" s="49" t="s">
        <v>7110</v>
      </c>
      <c r="D3407" s="49" t="s">
        <v>7111</v>
      </c>
      <c r="E3407" s="48">
        <v>21027.58</v>
      </c>
      <c r="F3407" s="48">
        <v>29073.81</v>
      </c>
      <c r="G3407" s="48">
        <v>21128.66</v>
      </c>
      <c r="H3407" s="48">
        <v>10371.26</v>
      </c>
      <c r="I3407" s="48">
        <v>16139.46</v>
      </c>
      <c r="J3407" s="48">
        <v>19551.57</v>
      </c>
      <c r="K3407" s="48">
        <v>23776.65</v>
      </c>
      <c r="L3407" s="48">
        <v>26265.79</v>
      </c>
      <c r="M3407" s="48">
        <v>28385.79</v>
      </c>
      <c r="N3407" s="48">
        <v>19566.53</v>
      </c>
      <c r="O3407" s="48">
        <v>19418.560000000001</v>
      </c>
      <c r="P3407" s="48">
        <v>13833.91</v>
      </c>
      <c r="Q3407" s="48">
        <v>27007.54</v>
      </c>
      <c r="R3407" s="48">
        <v>19777.25</v>
      </c>
      <c r="S3407" s="48">
        <v>1731.88</v>
      </c>
      <c r="T3407" s="48">
        <v>15938.96</v>
      </c>
      <c r="U3407" s="48">
        <v>25355.63</v>
      </c>
      <c r="V3407" s="48">
        <v>27862.78</v>
      </c>
      <c r="W3407" s="48">
        <v>18971.55</v>
      </c>
      <c r="X3407" s="48">
        <v>18574.439999999999</v>
      </c>
      <c r="Y3407" s="48">
        <v>17634.46</v>
      </c>
      <c r="Z3407" s="48">
        <v>11461.89</v>
      </c>
    </row>
    <row r="3408" spans="1:26">
      <c r="A3408" s="48">
        <v>753215</v>
      </c>
      <c r="B3408" s="49" t="s">
        <v>20002</v>
      </c>
      <c r="C3408" s="49" t="s">
        <v>20003</v>
      </c>
      <c r="D3408" s="49" t="s">
        <v>20004</v>
      </c>
      <c r="E3408" s="48">
        <v>39213.93</v>
      </c>
      <c r="F3408" s="48">
        <v>65042.48</v>
      </c>
      <c r="G3408" s="48">
        <v>65305.53</v>
      </c>
      <c r="H3408" s="48">
        <v>28958.7</v>
      </c>
      <c r="I3408" s="48">
        <v>35014.879999999997</v>
      </c>
      <c r="J3408" s="48">
        <v>39259.949999999997</v>
      </c>
      <c r="K3408" s="48">
        <v>40213.01</v>
      </c>
      <c r="L3408" s="48">
        <v>77229.77</v>
      </c>
      <c r="M3408" s="48">
        <v>80756.92</v>
      </c>
      <c r="N3408" s="48">
        <v>65724.59</v>
      </c>
      <c r="O3408" s="48">
        <v>80150.06</v>
      </c>
      <c r="P3408" s="48">
        <v>38728.86</v>
      </c>
      <c r="Q3408" s="48">
        <v>48961.22</v>
      </c>
      <c r="R3408" s="48">
        <v>56057.120000000003</v>
      </c>
      <c r="S3408" s="48">
        <v>42996.14</v>
      </c>
      <c r="T3408" s="48">
        <v>45389.77</v>
      </c>
      <c r="U3408" s="48">
        <v>47181.96</v>
      </c>
      <c r="V3408" s="48">
        <v>44750.44</v>
      </c>
      <c r="W3408" s="48">
        <v>46191.27</v>
      </c>
      <c r="X3408" s="48">
        <v>50568.76</v>
      </c>
      <c r="Y3408" s="48">
        <v>46455.07</v>
      </c>
      <c r="Z3408" s="48">
        <v>44742.45</v>
      </c>
    </row>
    <row r="3409" spans="1:26">
      <c r="A3409" s="48">
        <v>749532</v>
      </c>
      <c r="B3409" s="49" t="s">
        <v>10609</v>
      </c>
      <c r="C3409" s="49" t="s">
        <v>10610</v>
      </c>
      <c r="D3409" s="49" t="s">
        <v>10611</v>
      </c>
      <c r="E3409" s="48">
        <v>24761.71</v>
      </c>
      <c r="F3409" s="48">
        <v>33104.92</v>
      </c>
      <c r="G3409" s="48">
        <v>33753.93</v>
      </c>
      <c r="H3409" s="48">
        <v>20483.53</v>
      </c>
      <c r="I3409" s="48">
        <v>20866.54</v>
      </c>
      <c r="J3409" s="48">
        <v>43997.17</v>
      </c>
      <c r="K3409" s="48">
        <v>21247.56</v>
      </c>
      <c r="L3409" s="48">
        <v>28123.72</v>
      </c>
      <c r="M3409" s="48">
        <v>39334.120000000003</v>
      </c>
      <c r="N3409" s="48">
        <v>29228.74</v>
      </c>
      <c r="O3409" s="48">
        <v>62499.68</v>
      </c>
      <c r="P3409" s="48">
        <v>25013.200000000001</v>
      </c>
      <c r="Q3409" s="48">
        <v>21952.36</v>
      </c>
      <c r="R3409" s="48">
        <v>25663.64</v>
      </c>
      <c r="S3409" s="48">
        <v>32003.919999999998</v>
      </c>
      <c r="T3409" s="48">
        <v>21997.98</v>
      </c>
      <c r="U3409" s="48">
        <v>39687.22</v>
      </c>
      <c r="V3409" s="48">
        <v>20727.43</v>
      </c>
      <c r="W3409" s="48">
        <v>18487.71</v>
      </c>
      <c r="X3409" s="48">
        <v>20357.54</v>
      </c>
      <c r="Y3409" s="48">
        <v>17274.939999999999</v>
      </c>
      <c r="Z3409" s="48">
        <v>22216.17</v>
      </c>
    </row>
    <row r="3410" spans="1:26">
      <c r="A3410" s="48">
        <v>749501</v>
      </c>
      <c r="B3410" s="49" t="s">
        <v>20005</v>
      </c>
      <c r="C3410" s="49" t="s">
        <v>20006</v>
      </c>
      <c r="D3410" s="49" t="s">
        <v>20007</v>
      </c>
      <c r="E3410" s="48">
        <v>1974689.62</v>
      </c>
      <c r="F3410" s="48">
        <v>659711.93999999994</v>
      </c>
      <c r="G3410" s="48">
        <v>1090621.1200000001</v>
      </c>
      <c r="H3410" s="48">
        <v>2938824.25</v>
      </c>
      <c r="I3410" s="48">
        <v>311746.88</v>
      </c>
      <c r="J3410" s="48">
        <v>517400.12</v>
      </c>
      <c r="K3410" s="48">
        <v>912468.88</v>
      </c>
      <c r="L3410" s="48">
        <v>257141.5</v>
      </c>
      <c r="M3410" s="48">
        <v>375900.34</v>
      </c>
      <c r="N3410" s="48">
        <v>328508.15999999997</v>
      </c>
      <c r="O3410" s="48">
        <v>492062</v>
      </c>
      <c r="P3410" s="50"/>
      <c r="Q3410" s="50"/>
      <c r="R3410" s="48">
        <v>27448.78</v>
      </c>
      <c r="S3410" s="50"/>
      <c r="T3410" s="48">
        <v>41663.53</v>
      </c>
      <c r="U3410" s="48">
        <v>25208.400000000001</v>
      </c>
      <c r="V3410" s="50"/>
      <c r="W3410" s="48">
        <v>14964.74</v>
      </c>
      <c r="X3410" s="48">
        <v>14790.56</v>
      </c>
      <c r="Y3410" s="48">
        <v>14071.96</v>
      </c>
      <c r="Z3410" s="48">
        <v>17363.25</v>
      </c>
    </row>
    <row r="3411" spans="1:26">
      <c r="A3411" s="48">
        <v>752957</v>
      </c>
      <c r="B3411" s="49" t="s">
        <v>10588</v>
      </c>
      <c r="C3411" s="49" t="s">
        <v>10589</v>
      </c>
      <c r="D3411" s="49" t="s">
        <v>10590</v>
      </c>
      <c r="E3411" s="48">
        <v>41396.94</v>
      </c>
      <c r="F3411" s="48">
        <v>51222.2</v>
      </c>
      <c r="G3411" s="48">
        <v>56716.37</v>
      </c>
      <c r="H3411" s="48">
        <v>37492.870000000003</v>
      </c>
      <c r="I3411" s="48">
        <v>50291.14</v>
      </c>
      <c r="J3411" s="48">
        <v>70041.64</v>
      </c>
      <c r="K3411" s="48">
        <v>28630.68</v>
      </c>
      <c r="L3411" s="48">
        <v>21711.54</v>
      </c>
      <c r="M3411" s="48">
        <v>48502.18</v>
      </c>
      <c r="N3411" s="48">
        <v>29067.68</v>
      </c>
      <c r="O3411" s="48">
        <v>40791.980000000003</v>
      </c>
      <c r="P3411" s="48">
        <v>39881.480000000003</v>
      </c>
      <c r="Q3411" s="48">
        <v>37856.949999999997</v>
      </c>
      <c r="R3411" s="48">
        <v>49839.42</v>
      </c>
      <c r="S3411" s="48">
        <v>56639.26</v>
      </c>
      <c r="T3411" s="48">
        <v>59115.839999999997</v>
      </c>
      <c r="U3411" s="48">
        <v>86078.41</v>
      </c>
      <c r="V3411" s="48">
        <v>32992.35</v>
      </c>
      <c r="W3411" s="48">
        <v>15829.24</v>
      </c>
      <c r="X3411" s="48">
        <v>23991.279999999999</v>
      </c>
      <c r="Y3411" s="48">
        <v>21846.59</v>
      </c>
      <c r="Z3411" s="48">
        <v>19176</v>
      </c>
    </row>
    <row r="3412" spans="1:26">
      <c r="A3412" s="48">
        <v>753699</v>
      </c>
      <c r="B3412" s="49" t="s">
        <v>20008</v>
      </c>
      <c r="C3412" s="49" t="s">
        <v>17071</v>
      </c>
      <c r="D3412" s="49" t="s">
        <v>20009</v>
      </c>
      <c r="E3412" s="48">
        <v>16267.41</v>
      </c>
      <c r="F3412" s="48">
        <v>21941.599999999999</v>
      </c>
      <c r="G3412" s="48">
        <v>14791.39</v>
      </c>
      <c r="H3412" s="48">
        <v>10429.280000000001</v>
      </c>
      <c r="I3412" s="48">
        <v>16626.439999999999</v>
      </c>
      <c r="J3412" s="48">
        <v>9738.25</v>
      </c>
      <c r="K3412" s="48">
        <v>19025.490000000002</v>
      </c>
      <c r="L3412" s="48">
        <v>23966.65</v>
      </c>
      <c r="M3412" s="48">
        <v>31396.81</v>
      </c>
      <c r="N3412" s="48">
        <v>28260.68</v>
      </c>
      <c r="O3412" s="48">
        <v>33611.86</v>
      </c>
      <c r="P3412" s="48">
        <v>15842.98</v>
      </c>
      <c r="Q3412" s="48">
        <v>16394.79</v>
      </c>
      <c r="R3412" s="48">
        <v>9185.9599999999991</v>
      </c>
      <c r="S3412" s="48">
        <v>11125.13</v>
      </c>
      <c r="T3412" s="48">
        <v>19824.86</v>
      </c>
      <c r="U3412" s="48">
        <v>8665.41</v>
      </c>
      <c r="V3412" s="48">
        <v>16633.009999999998</v>
      </c>
      <c r="W3412" s="48">
        <v>15877.13</v>
      </c>
      <c r="X3412" s="48">
        <v>25568.13</v>
      </c>
      <c r="Y3412" s="48">
        <v>28920.5</v>
      </c>
      <c r="Z3412" s="48">
        <v>18103.099999999999</v>
      </c>
    </row>
    <row r="3413" spans="1:26">
      <c r="A3413" s="48">
        <v>753696</v>
      </c>
      <c r="B3413" s="49" t="s">
        <v>20010</v>
      </c>
      <c r="C3413" s="49" t="s">
        <v>20011</v>
      </c>
      <c r="D3413" s="49" t="s">
        <v>20012</v>
      </c>
      <c r="E3413" s="48">
        <v>11778.29</v>
      </c>
      <c r="F3413" s="48">
        <v>11412.25</v>
      </c>
      <c r="G3413" s="48">
        <v>15886.4</v>
      </c>
      <c r="H3413" s="48">
        <v>6012.15</v>
      </c>
      <c r="I3413" s="48">
        <v>5113.13</v>
      </c>
      <c r="J3413" s="48">
        <v>3262.06</v>
      </c>
      <c r="K3413" s="48">
        <v>12530.3</v>
      </c>
      <c r="L3413" s="48">
        <v>25179.61</v>
      </c>
      <c r="M3413" s="48">
        <v>30244.77</v>
      </c>
      <c r="N3413" s="48">
        <v>28506.639999999999</v>
      </c>
      <c r="O3413" s="48">
        <v>31620.74</v>
      </c>
      <c r="P3413" s="48">
        <v>11221.36</v>
      </c>
      <c r="Q3413" s="48">
        <v>2840.02</v>
      </c>
      <c r="R3413" s="48">
        <v>13648.25</v>
      </c>
      <c r="S3413" s="48">
        <v>8084.62</v>
      </c>
      <c r="T3413" s="48">
        <v>2594.29</v>
      </c>
      <c r="U3413" s="48">
        <v>1075.49</v>
      </c>
      <c r="V3413" s="48">
        <v>9370.67</v>
      </c>
      <c r="W3413" s="48">
        <v>19738.03</v>
      </c>
      <c r="X3413" s="48">
        <v>25035.21</v>
      </c>
      <c r="Y3413" s="48">
        <v>30876.38</v>
      </c>
      <c r="Z3413" s="48">
        <v>25069.69</v>
      </c>
    </row>
    <row r="3414" spans="1:26">
      <c r="A3414" s="48">
        <v>750697</v>
      </c>
      <c r="B3414" s="49" t="s">
        <v>9469</v>
      </c>
      <c r="C3414" s="49" t="s">
        <v>9470</v>
      </c>
      <c r="D3414" s="49" t="s">
        <v>9471</v>
      </c>
      <c r="E3414" s="48">
        <v>20995.55</v>
      </c>
      <c r="F3414" s="48">
        <v>24951.59</v>
      </c>
      <c r="G3414" s="48">
        <v>23240.58</v>
      </c>
      <c r="H3414" s="48">
        <v>16039.37</v>
      </c>
      <c r="I3414" s="48">
        <v>12488.3</v>
      </c>
      <c r="J3414" s="48">
        <v>14588.37</v>
      </c>
      <c r="K3414" s="48">
        <v>13207.28</v>
      </c>
      <c r="L3414" s="48">
        <v>35559.879999999997</v>
      </c>
      <c r="M3414" s="48">
        <v>32987.86</v>
      </c>
      <c r="N3414" s="48">
        <v>23098.560000000001</v>
      </c>
      <c r="O3414" s="48">
        <v>33497.839999999997</v>
      </c>
      <c r="P3414" s="48">
        <v>1584.05</v>
      </c>
      <c r="Q3414" s="48">
        <v>933.91</v>
      </c>
      <c r="R3414" s="48">
        <v>2063.84</v>
      </c>
      <c r="S3414" s="50"/>
      <c r="T3414" s="50"/>
      <c r="U3414" s="50"/>
      <c r="V3414" s="50"/>
      <c r="W3414" s="48">
        <v>2050.4499999999998</v>
      </c>
      <c r="X3414" s="50"/>
      <c r="Y3414" s="48">
        <v>541.46</v>
      </c>
      <c r="Z3414" s="48">
        <v>691.78</v>
      </c>
    </row>
    <row r="3415" spans="1:26">
      <c r="A3415" s="48">
        <v>750041</v>
      </c>
      <c r="B3415" s="49" t="s">
        <v>20013</v>
      </c>
      <c r="C3415" s="49" t="s">
        <v>13848</v>
      </c>
      <c r="D3415" s="49" t="s">
        <v>20014</v>
      </c>
      <c r="E3415" s="48">
        <v>75514.820000000007</v>
      </c>
      <c r="F3415" s="48">
        <v>89681.24</v>
      </c>
      <c r="G3415" s="48">
        <v>59532.480000000003</v>
      </c>
      <c r="H3415" s="48">
        <v>31946.71</v>
      </c>
      <c r="I3415" s="48">
        <v>53134.27</v>
      </c>
      <c r="J3415" s="48">
        <v>50069.120000000003</v>
      </c>
      <c r="K3415" s="48">
        <v>57718.35</v>
      </c>
      <c r="L3415" s="48">
        <v>86854.86</v>
      </c>
      <c r="M3415" s="48">
        <v>90059.05</v>
      </c>
      <c r="N3415" s="48">
        <v>63348.3</v>
      </c>
      <c r="O3415" s="48">
        <v>93894.2</v>
      </c>
      <c r="P3415" s="48">
        <v>69666.990000000005</v>
      </c>
      <c r="Q3415" s="48">
        <v>75539.16</v>
      </c>
      <c r="R3415" s="48">
        <v>59453.18</v>
      </c>
      <c r="S3415" s="48">
        <v>44459.77</v>
      </c>
      <c r="T3415" s="48">
        <v>63313.43</v>
      </c>
      <c r="U3415" s="48">
        <v>66178.91</v>
      </c>
      <c r="V3415" s="48">
        <v>63565.84</v>
      </c>
      <c r="W3415" s="48">
        <v>55263</v>
      </c>
      <c r="X3415" s="48">
        <v>61787.839999999997</v>
      </c>
      <c r="Y3415" s="48">
        <v>41073.51</v>
      </c>
      <c r="Z3415" s="48">
        <v>54481.120000000003</v>
      </c>
    </row>
    <row r="3416" spans="1:26">
      <c r="A3416" s="48">
        <v>751356</v>
      </c>
      <c r="B3416" s="49" t="s">
        <v>20015</v>
      </c>
      <c r="C3416" s="49" t="s">
        <v>20016</v>
      </c>
      <c r="D3416" s="49" t="s">
        <v>20017</v>
      </c>
      <c r="E3416" s="48">
        <v>38961.82</v>
      </c>
      <c r="F3416" s="48">
        <v>41922.980000000003</v>
      </c>
      <c r="G3416" s="48">
        <v>59493.24</v>
      </c>
      <c r="H3416" s="48">
        <v>39812.839999999997</v>
      </c>
      <c r="I3416" s="48">
        <v>37088.81</v>
      </c>
      <c r="J3416" s="48">
        <v>29516.639999999999</v>
      </c>
      <c r="K3416" s="48">
        <v>41413.910000000003</v>
      </c>
      <c r="L3416" s="48">
        <v>45172.959999999999</v>
      </c>
      <c r="M3416" s="48">
        <v>50371.17</v>
      </c>
      <c r="N3416" s="48">
        <v>49969.09</v>
      </c>
      <c r="O3416" s="48">
        <v>48606.11</v>
      </c>
      <c r="P3416" s="48">
        <v>36228.22</v>
      </c>
      <c r="Q3416" s="48">
        <v>37227.18</v>
      </c>
      <c r="R3416" s="48">
        <v>48492.84</v>
      </c>
      <c r="S3416" s="48">
        <v>53951.87</v>
      </c>
      <c r="T3416" s="48">
        <v>43586.87</v>
      </c>
      <c r="U3416" s="48">
        <v>39415.89</v>
      </c>
      <c r="V3416" s="48">
        <v>40044.720000000001</v>
      </c>
      <c r="W3416" s="48">
        <v>27784</v>
      </c>
      <c r="X3416" s="48">
        <v>28583.7</v>
      </c>
      <c r="Y3416" s="48">
        <v>36288.93</v>
      </c>
      <c r="Z3416" s="48">
        <v>30523.47</v>
      </c>
    </row>
    <row r="3417" spans="1:26">
      <c r="A3417" s="48">
        <v>749188</v>
      </c>
      <c r="B3417" s="49" t="s">
        <v>8215</v>
      </c>
      <c r="C3417" s="49" t="s">
        <v>8216</v>
      </c>
      <c r="D3417" s="49" t="s">
        <v>8217</v>
      </c>
      <c r="E3417" s="48">
        <v>10116.280000000001</v>
      </c>
      <c r="F3417" s="48">
        <v>24238.71</v>
      </c>
      <c r="G3417" s="48">
        <v>18582.55</v>
      </c>
      <c r="H3417" s="48">
        <v>9825.26</v>
      </c>
      <c r="I3417" s="48">
        <v>12776.33</v>
      </c>
      <c r="J3417" s="48">
        <v>6645.21</v>
      </c>
      <c r="K3417" s="48">
        <v>13947.41</v>
      </c>
      <c r="L3417" s="48">
        <v>27289.8</v>
      </c>
      <c r="M3417" s="48">
        <v>32132.9</v>
      </c>
      <c r="N3417" s="48">
        <v>19542.52</v>
      </c>
      <c r="O3417" s="48">
        <v>35614.980000000003</v>
      </c>
      <c r="P3417" s="48">
        <v>11013.38</v>
      </c>
      <c r="Q3417" s="48">
        <v>19376.57</v>
      </c>
      <c r="R3417" s="48">
        <v>17243.78</v>
      </c>
      <c r="S3417" s="48">
        <v>16105.18</v>
      </c>
      <c r="T3417" s="48">
        <v>12528.59</v>
      </c>
      <c r="U3417" s="48">
        <v>9085.7999999999993</v>
      </c>
      <c r="V3417" s="48">
        <v>14669.37</v>
      </c>
      <c r="W3417" s="48">
        <v>18175.189999999999</v>
      </c>
      <c r="X3417" s="48">
        <v>19953.64</v>
      </c>
      <c r="Y3417" s="48">
        <v>14899.4</v>
      </c>
      <c r="Z3417" s="48">
        <v>21161.89</v>
      </c>
    </row>
    <row r="3418" spans="1:26">
      <c r="A3418" s="48">
        <v>750812</v>
      </c>
      <c r="B3418" s="49" t="s">
        <v>17601</v>
      </c>
      <c r="C3418" s="49" t="s">
        <v>17602</v>
      </c>
      <c r="D3418" s="49" t="s">
        <v>17603</v>
      </c>
      <c r="E3418" s="48">
        <v>28618.71</v>
      </c>
      <c r="F3418" s="48">
        <v>58957.54</v>
      </c>
      <c r="G3418" s="48">
        <v>18142.5</v>
      </c>
      <c r="H3418" s="48">
        <v>12825.31</v>
      </c>
      <c r="I3418" s="48">
        <v>19280.490000000002</v>
      </c>
      <c r="J3418" s="48">
        <v>34538.800000000003</v>
      </c>
      <c r="K3418" s="48">
        <v>9126.2199999999993</v>
      </c>
      <c r="L3418" s="48">
        <v>51874.31</v>
      </c>
      <c r="M3418" s="48">
        <v>39468.959999999999</v>
      </c>
      <c r="N3418" s="48">
        <v>8913.2199999999993</v>
      </c>
      <c r="O3418" s="48">
        <v>8105.2</v>
      </c>
      <c r="P3418" s="48">
        <v>27369.21</v>
      </c>
      <c r="Q3418" s="48">
        <v>45786.02</v>
      </c>
      <c r="R3418" s="48">
        <v>17759.37</v>
      </c>
      <c r="S3418" s="48">
        <v>8400.44</v>
      </c>
      <c r="T3418" s="48">
        <v>19100.830000000002</v>
      </c>
      <c r="U3418" s="48">
        <v>30896.91</v>
      </c>
      <c r="V3418" s="48">
        <v>12161.94</v>
      </c>
      <c r="W3418" s="48">
        <v>44017</v>
      </c>
      <c r="X3418" s="48">
        <v>33728.54</v>
      </c>
      <c r="Y3418" s="48">
        <v>5966.47</v>
      </c>
      <c r="Z3418" s="48">
        <v>2732.57</v>
      </c>
    </row>
    <row r="3419" spans="1:26">
      <c r="A3419" s="48">
        <v>751667</v>
      </c>
      <c r="B3419" s="49" t="s">
        <v>12664</v>
      </c>
      <c r="C3419" s="49" t="s">
        <v>12665</v>
      </c>
      <c r="D3419" s="49" t="s">
        <v>12666</v>
      </c>
      <c r="E3419" s="48">
        <v>18139.39</v>
      </c>
      <c r="F3419" s="48">
        <v>36361.85</v>
      </c>
      <c r="G3419" s="48">
        <v>29289.63</v>
      </c>
      <c r="H3419" s="48">
        <v>14900.32</v>
      </c>
      <c r="I3419" s="48">
        <v>11011.24</v>
      </c>
      <c r="J3419" s="48">
        <v>13469.29</v>
      </c>
      <c r="K3419" s="48">
        <v>15498.35</v>
      </c>
      <c r="L3419" s="48">
        <v>48634.13</v>
      </c>
      <c r="M3419" s="48">
        <v>38963.89</v>
      </c>
      <c r="N3419" s="48">
        <v>32829.75</v>
      </c>
      <c r="O3419" s="48">
        <v>43717</v>
      </c>
      <c r="P3419" s="48">
        <v>18151.16</v>
      </c>
      <c r="Q3419" s="48">
        <v>27706.71</v>
      </c>
      <c r="R3419" s="48">
        <v>27838.41</v>
      </c>
      <c r="S3419" s="48">
        <v>23701.51</v>
      </c>
      <c r="T3419" s="48">
        <v>13146.01</v>
      </c>
      <c r="U3419" s="48">
        <v>14224.82</v>
      </c>
      <c r="V3419" s="48">
        <v>16352.08</v>
      </c>
      <c r="W3419" s="48">
        <v>27926.51</v>
      </c>
      <c r="X3419" s="48">
        <v>21396.81</v>
      </c>
      <c r="Y3419" s="48">
        <v>25310.49</v>
      </c>
      <c r="Z3419" s="48">
        <v>27507.93</v>
      </c>
    </row>
    <row r="3420" spans="1:26">
      <c r="A3420" s="48">
        <v>750596</v>
      </c>
      <c r="B3420" s="49" t="s">
        <v>12188</v>
      </c>
      <c r="C3420" s="49" t="s">
        <v>12189</v>
      </c>
      <c r="D3420" s="49" t="s">
        <v>12190</v>
      </c>
      <c r="E3420" s="48">
        <v>33307.68</v>
      </c>
      <c r="F3420" s="48">
        <v>54024.11</v>
      </c>
      <c r="G3420" s="48">
        <v>38836.82</v>
      </c>
      <c r="H3420" s="48">
        <v>24187.49</v>
      </c>
      <c r="I3420" s="48">
        <v>31493.67</v>
      </c>
      <c r="J3420" s="48">
        <v>29312.59</v>
      </c>
      <c r="K3420" s="48">
        <v>25993.59</v>
      </c>
      <c r="L3420" s="48">
        <v>45552.959999999999</v>
      </c>
      <c r="M3420" s="48">
        <v>37570.769999999997</v>
      </c>
      <c r="N3420" s="48">
        <v>31294.639999999999</v>
      </c>
      <c r="O3420" s="48">
        <v>39829.919999999998</v>
      </c>
      <c r="P3420" s="48">
        <v>34225.26</v>
      </c>
      <c r="Q3420" s="48">
        <v>43199.28</v>
      </c>
      <c r="R3420" s="48">
        <v>37258.43</v>
      </c>
      <c r="S3420" s="48">
        <v>32993.730000000003</v>
      </c>
      <c r="T3420" s="48">
        <v>41090.379999999997</v>
      </c>
      <c r="U3420" s="48">
        <v>33315.61</v>
      </c>
      <c r="V3420" s="48">
        <v>25721.200000000001</v>
      </c>
      <c r="W3420" s="48">
        <v>27169.34</v>
      </c>
      <c r="X3420" s="48">
        <v>24824.47</v>
      </c>
      <c r="Y3420" s="48">
        <v>20946.55</v>
      </c>
      <c r="Z3420" s="48">
        <v>20183.650000000001</v>
      </c>
    </row>
    <row r="3421" spans="1:26">
      <c r="A3421" s="48">
        <v>749748</v>
      </c>
      <c r="B3421" s="49" t="s">
        <v>20018</v>
      </c>
      <c r="C3421" s="49" t="s">
        <v>20019</v>
      </c>
      <c r="D3421" s="49" t="s">
        <v>20020</v>
      </c>
      <c r="E3421" s="48">
        <v>81028.23</v>
      </c>
      <c r="F3421" s="48">
        <v>104454.99</v>
      </c>
      <c r="G3421" s="48">
        <v>102679.91</v>
      </c>
      <c r="H3421" s="48">
        <v>66352.84</v>
      </c>
      <c r="I3421" s="48">
        <v>105095.99</v>
      </c>
      <c r="J3421" s="48">
        <v>97383.61</v>
      </c>
      <c r="K3421" s="48">
        <v>75234.09</v>
      </c>
      <c r="L3421" s="48">
        <v>82440.34</v>
      </c>
      <c r="M3421" s="48">
        <v>136845</v>
      </c>
      <c r="N3421" s="48">
        <v>66114.86</v>
      </c>
      <c r="O3421" s="48">
        <v>87872.51</v>
      </c>
      <c r="P3421" s="48">
        <v>68726.5</v>
      </c>
      <c r="Q3421" s="48">
        <v>77029.509999999995</v>
      </c>
      <c r="R3421" s="48">
        <v>76818.97</v>
      </c>
      <c r="S3421" s="48">
        <v>87367.75</v>
      </c>
      <c r="T3421" s="48">
        <v>143037.70000000001</v>
      </c>
      <c r="U3421" s="48">
        <v>130786.98</v>
      </c>
      <c r="V3421" s="48">
        <v>91397.32</v>
      </c>
      <c r="W3421" s="48">
        <v>55576.63</v>
      </c>
      <c r="X3421" s="48">
        <v>87274.95</v>
      </c>
      <c r="Y3421" s="48">
        <v>55578.9</v>
      </c>
      <c r="Z3421" s="48">
        <v>52540.1</v>
      </c>
    </row>
    <row r="3422" spans="1:26">
      <c r="A3422" s="48">
        <v>752949</v>
      </c>
      <c r="B3422" s="49" t="s">
        <v>8254</v>
      </c>
      <c r="C3422" s="49" t="s">
        <v>8255</v>
      </c>
      <c r="D3422" s="49" t="s">
        <v>8256</v>
      </c>
      <c r="E3422" s="48">
        <v>79494.92</v>
      </c>
      <c r="F3422" s="48">
        <v>81768.94</v>
      </c>
      <c r="G3422" s="48">
        <v>61114.49</v>
      </c>
      <c r="H3422" s="48">
        <v>22448.58</v>
      </c>
      <c r="I3422" s="48">
        <v>79333.91</v>
      </c>
      <c r="J3422" s="48">
        <v>96499.45</v>
      </c>
      <c r="K3422" s="48">
        <v>31779.82</v>
      </c>
      <c r="L3422" s="48">
        <v>81072.94</v>
      </c>
      <c r="M3422" s="48">
        <v>71726.75</v>
      </c>
      <c r="N3422" s="48">
        <v>39435.019999999997</v>
      </c>
      <c r="O3422" s="48">
        <v>45713.05</v>
      </c>
      <c r="P3422" s="48">
        <v>76917.25</v>
      </c>
      <c r="Q3422" s="48">
        <v>65132.67</v>
      </c>
      <c r="R3422" s="48">
        <v>53977.43</v>
      </c>
      <c r="S3422" s="48">
        <v>33630.93</v>
      </c>
      <c r="T3422" s="48">
        <v>97573.98</v>
      </c>
      <c r="U3422" s="48">
        <v>112605</v>
      </c>
      <c r="V3422" s="48">
        <v>33491.78</v>
      </c>
      <c r="W3422" s="48">
        <v>49588.3</v>
      </c>
      <c r="X3422" s="48">
        <v>40327.79</v>
      </c>
      <c r="Y3422" s="48">
        <v>30809.45</v>
      </c>
      <c r="Z3422" s="48">
        <v>23758.400000000001</v>
      </c>
    </row>
    <row r="3423" spans="1:26">
      <c r="A3423" s="48">
        <v>752818</v>
      </c>
      <c r="B3423" s="49" t="s">
        <v>20021</v>
      </c>
      <c r="C3423" s="49" t="s">
        <v>20022</v>
      </c>
      <c r="D3423" s="49" t="s">
        <v>20023</v>
      </c>
      <c r="E3423" s="48">
        <v>42505.98</v>
      </c>
      <c r="F3423" s="48">
        <v>62317.52</v>
      </c>
      <c r="G3423" s="48">
        <v>43415</v>
      </c>
      <c r="H3423" s="48">
        <v>31243.7</v>
      </c>
      <c r="I3423" s="48">
        <v>57503.34</v>
      </c>
      <c r="J3423" s="48">
        <v>34260.76</v>
      </c>
      <c r="K3423" s="48">
        <v>42036.99</v>
      </c>
      <c r="L3423" s="48">
        <v>69431.73</v>
      </c>
      <c r="M3423" s="48">
        <v>72576.73</v>
      </c>
      <c r="N3423" s="48">
        <v>73375.7</v>
      </c>
      <c r="O3423" s="48">
        <v>70951.72</v>
      </c>
      <c r="P3423" s="48">
        <v>43191.6</v>
      </c>
      <c r="Q3423" s="48">
        <v>45271.28</v>
      </c>
      <c r="R3423" s="48">
        <v>34123.480000000003</v>
      </c>
      <c r="S3423" s="48">
        <v>39260.35</v>
      </c>
      <c r="T3423" s="48">
        <v>80721.67</v>
      </c>
      <c r="U3423" s="48">
        <v>37597.96</v>
      </c>
      <c r="V3423" s="48">
        <v>44650</v>
      </c>
      <c r="W3423" s="48">
        <v>47787.69</v>
      </c>
      <c r="X3423" s="48">
        <v>40534.61</v>
      </c>
      <c r="Y3423" s="48">
        <v>53072.1</v>
      </c>
      <c r="Z3423" s="48">
        <v>42097.79</v>
      </c>
    </row>
    <row r="3424" spans="1:26">
      <c r="A3424" s="48">
        <v>749054</v>
      </c>
      <c r="B3424" s="49" t="s">
        <v>1633</v>
      </c>
      <c r="C3424" s="49" t="s">
        <v>1634</v>
      </c>
      <c r="D3424" s="49" t="s">
        <v>1635</v>
      </c>
      <c r="E3424" s="48">
        <v>14230.41</v>
      </c>
      <c r="F3424" s="48">
        <v>19167.560000000001</v>
      </c>
      <c r="G3424" s="48">
        <v>17840.53</v>
      </c>
      <c r="H3424" s="48">
        <v>3944.14</v>
      </c>
      <c r="I3424" s="48">
        <v>13963.42</v>
      </c>
      <c r="J3424" s="48">
        <v>16388.46</v>
      </c>
      <c r="K3424" s="48">
        <v>13482.39</v>
      </c>
      <c r="L3424" s="48">
        <v>17920.55</v>
      </c>
      <c r="M3424" s="48">
        <v>20425.66</v>
      </c>
      <c r="N3424" s="48">
        <v>14423.46</v>
      </c>
      <c r="O3424" s="48">
        <v>20970.66</v>
      </c>
      <c r="P3424" s="48">
        <v>13302.6</v>
      </c>
      <c r="Q3424" s="48">
        <v>13459.07</v>
      </c>
      <c r="R3424" s="48">
        <v>16042.42</v>
      </c>
      <c r="S3424" s="48">
        <v>4427.8</v>
      </c>
      <c r="T3424" s="48">
        <v>16672.22</v>
      </c>
      <c r="U3424" s="48">
        <v>18873.98</v>
      </c>
      <c r="V3424" s="48">
        <v>17238.14</v>
      </c>
      <c r="W3424" s="48">
        <v>11801.72</v>
      </c>
      <c r="X3424" s="48">
        <v>11727.22</v>
      </c>
      <c r="Y3424" s="48">
        <v>9764.57</v>
      </c>
      <c r="Z3424" s="48">
        <v>11732.06</v>
      </c>
    </row>
    <row r="3425" spans="1:26">
      <c r="A3425" s="48">
        <v>754733</v>
      </c>
      <c r="B3425" s="49" t="s">
        <v>4717</v>
      </c>
      <c r="C3425" s="49" t="s">
        <v>4718</v>
      </c>
      <c r="D3425" s="49" t="s">
        <v>4719</v>
      </c>
      <c r="E3425" s="48">
        <v>51531.05</v>
      </c>
      <c r="F3425" s="48">
        <v>31304.639999999999</v>
      </c>
      <c r="G3425" s="48">
        <v>52602.07</v>
      </c>
      <c r="H3425" s="48">
        <v>20592.419999999998</v>
      </c>
      <c r="I3425" s="48">
        <v>33809.72</v>
      </c>
      <c r="J3425" s="48">
        <v>12370.25</v>
      </c>
      <c r="K3425" s="48">
        <v>11456.25</v>
      </c>
      <c r="L3425" s="48">
        <v>45421.94</v>
      </c>
      <c r="M3425" s="48">
        <v>51357.120000000003</v>
      </c>
      <c r="N3425" s="48">
        <v>18190.37</v>
      </c>
      <c r="O3425" s="48">
        <v>53036.04</v>
      </c>
      <c r="P3425" s="48">
        <v>54122.23</v>
      </c>
      <c r="Q3425" s="48">
        <v>27983.13</v>
      </c>
      <c r="R3425" s="48">
        <v>51420.94</v>
      </c>
      <c r="S3425" s="48">
        <v>34865.949999999997</v>
      </c>
      <c r="T3425" s="48">
        <v>44553.61</v>
      </c>
      <c r="U3425" s="48">
        <v>18212.060000000001</v>
      </c>
      <c r="V3425" s="48">
        <v>14856.2</v>
      </c>
      <c r="W3425" s="48">
        <v>17491.63</v>
      </c>
      <c r="X3425" s="48">
        <v>19268.849999999999</v>
      </c>
      <c r="Y3425" s="48">
        <v>15641.73</v>
      </c>
      <c r="Z3425" s="48">
        <v>19578.849999999999</v>
      </c>
    </row>
    <row r="3426" spans="1:26">
      <c r="A3426" s="48">
        <v>751804</v>
      </c>
      <c r="B3426" s="49" t="s">
        <v>12541</v>
      </c>
      <c r="C3426" s="49" t="s">
        <v>12542</v>
      </c>
      <c r="D3426" s="49" t="s">
        <v>12543</v>
      </c>
      <c r="E3426" s="48">
        <v>284083.53000000003</v>
      </c>
      <c r="F3426" s="48">
        <v>344972.12</v>
      </c>
      <c r="G3426" s="48">
        <v>304692.06</v>
      </c>
      <c r="H3426" s="48">
        <v>173268.31</v>
      </c>
      <c r="I3426" s="48">
        <v>243808.3</v>
      </c>
      <c r="J3426" s="48">
        <v>333205.88</v>
      </c>
      <c r="K3426" s="48">
        <v>227869.88</v>
      </c>
      <c r="L3426" s="48">
        <v>334323.75</v>
      </c>
      <c r="M3426" s="48">
        <v>363693.5</v>
      </c>
      <c r="N3426" s="48">
        <v>279986.06</v>
      </c>
      <c r="O3426" s="48">
        <v>339589.5</v>
      </c>
      <c r="P3426" s="48">
        <v>265924.62</v>
      </c>
      <c r="Q3426" s="48">
        <v>245970.17</v>
      </c>
      <c r="R3426" s="48">
        <v>251857.16</v>
      </c>
      <c r="S3426" s="48">
        <v>245616.48</v>
      </c>
      <c r="T3426" s="48">
        <v>312782.5</v>
      </c>
      <c r="U3426" s="48">
        <v>425052.28</v>
      </c>
      <c r="V3426" s="48">
        <v>242800.88</v>
      </c>
      <c r="W3426" s="48">
        <v>224935.31</v>
      </c>
      <c r="X3426" s="48">
        <v>222162.03</v>
      </c>
      <c r="Y3426" s="48">
        <v>223552.44</v>
      </c>
      <c r="Z3426" s="48">
        <v>184528.78</v>
      </c>
    </row>
    <row r="3427" spans="1:26">
      <c r="A3427" s="48">
        <v>751819</v>
      </c>
      <c r="B3427" s="49" t="s">
        <v>20024</v>
      </c>
      <c r="C3427" s="49" t="s">
        <v>16638</v>
      </c>
      <c r="D3427" s="49" t="s">
        <v>20025</v>
      </c>
      <c r="E3427" s="48">
        <v>51653.05</v>
      </c>
      <c r="F3427" s="48">
        <v>72007.520000000004</v>
      </c>
      <c r="G3427" s="48">
        <v>81222.8</v>
      </c>
      <c r="H3427" s="48">
        <v>35512.720000000001</v>
      </c>
      <c r="I3427" s="48">
        <v>48383.93</v>
      </c>
      <c r="J3427" s="48">
        <v>27518.58</v>
      </c>
      <c r="K3427" s="48">
        <v>51976.03</v>
      </c>
      <c r="L3427" s="48">
        <v>109714.54</v>
      </c>
      <c r="M3427" s="48">
        <v>113083.52</v>
      </c>
      <c r="N3427" s="48">
        <v>76767.66</v>
      </c>
      <c r="O3427" s="48">
        <v>106461.34</v>
      </c>
      <c r="P3427" s="48">
        <v>68836.59</v>
      </c>
      <c r="Q3427" s="48">
        <v>65638.66</v>
      </c>
      <c r="R3427" s="48">
        <v>86018.08</v>
      </c>
      <c r="S3427" s="48">
        <v>68392.36</v>
      </c>
      <c r="T3427" s="48">
        <v>67244.73</v>
      </c>
      <c r="U3427" s="48">
        <v>37719.660000000003</v>
      </c>
      <c r="V3427" s="48">
        <v>70107.27</v>
      </c>
      <c r="W3427" s="48">
        <v>110315.16</v>
      </c>
      <c r="X3427" s="48">
        <v>116440.52</v>
      </c>
      <c r="Y3427" s="48">
        <v>96214.12</v>
      </c>
      <c r="Z3427" s="48">
        <v>100510.67</v>
      </c>
    </row>
    <row r="3428" spans="1:26">
      <c r="A3428" s="48">
        <v>752736</v>
      </c>
      <c r="B3428" s="49" t="s">
        <v>14119</v>
      </c>
      <c r="C3428" s="49" t="s">
        <v>14120</v>
      </c>
      <c r="D3428" s="49" t="s">
        <v>14121</v>
      </c>
      <c r="E3428" s="48">
        <v>25702.75</v>
      </c>
      <c r="F3428" s="48">
        <v>51489.58</v>
      </c>
      <c r="G3428" s="48">
        <v>29399.85</v>
      </c>
      <c r="H3428" s="48">
        <v>19863.580000000002</v>
      </c>
      <c r="I3428" s="48">
        <v>21978.62</v>
      </c>
      <c r="J3428" s="48">
        <v>20293.560000000001</v>
      </c>
      <c r="K3428" s="48">
        <v>21110.61</v>
      </c>
      <c r="L3428" s="48">
        <v>58830.81</v>
      </c>
      <c r="M3428" s="48">
        <v>65563.81</v>
      </c>
      <c r="N3428" s="48">
        <v>52613.48</v>
      </c>
      <c r="O3428" s="48">
        <v>70884.12</v>
      </c>
      <c r="P3428" s="48">
        <v>24291.13</v>
      </c>
      <c r="Q3428" s="48">
        <v>49405.82</v>
      </c>
      <c r="R3428" s="48">
        <v>29210.77</v>
      </c>
      <c r="S3428" s="48">
        <v>23381.65</v>
      </c>
      <c r="T3428" s="48">
        <v>17327.39</v>
      </c>
      <c r="U3428" s="48">
        <v>16165.43</v>
      </c>
      <c r="V3428" s="48">
        <v>8070.33</v>
      </c>
      <c r="W3428" s="48">
        <v>40817.360000000001</v>
      </c>
      <c r="X3428" s="48">
        <v>51493.13</v>
      </c>
      <c r="Y3428" s="48">
        <v>43191.9</v>
      </c>
      <c r="Z3428" s="48">
        <v>48971.27</v>
      </c>
    </row>
    <row r="3429" spans="1:26">
      <c r="A3429" s="48">
        <v>753841</v>
      </c>
      <c r="B3429" s="49" t="s">
        <v>3825</v>
      </c>
      <c r="C3429" s="49" t="s">
        <v>3826</v>
      </c>
      <c r="D3429" s="49" t="s">
        <v>3827</v>
      </c>
      <c r="E3429" s="48">
        <v>25455.62</v>
      </c>
      <c r="F3429" s="48">
        <v>46524.22</v>
      </c>
      <c r="G3429" s="48">
        <v>23333.55</v>
      </c>
      <c r="H3429" s="48">
        <v>10562.26</v>
      </c>
      <c r="I3429" s="48">
        <v>20324.5</v>
      </c>
      <c r="J3429" s="48">
        <v>18283.46</v>
      </c>
      <c r="K3429" s="48">
        <v>26299.63</v>
      </c>
      <c r="L3429" s="48">
        <v>40492.080000000002</v>
      </c>
      <c r="M3429" s="48">
        <v>35949.94</v>
      </c>
      <c r="N3429" s="48">
        <v>34187.839999999997</v>
      </c>
      <c r="O3429" s="48">
        <v>40127.08</v>
      </c>
      <c r="P3429" s="48">
        <v>22373.64</v>
      </c>
      <c r="Q3429" s="48">
        <v>33646.43</v>
      </c>
      <c r="R3429" s="48">
        <v>19876.3</v>
      </c>
      <c r="S3429" s="48">
        <v>15690.79</v>
      </c>
      <c r="T3429" s="48">
        <v>26318.2</v>
      </c>
      <c r="U3429" s="48">
        <v>20038.46</v>
      </c>
      <c r="V3429" s="48">
        <v>27031.22</v>
      </c>
      <c r="W3429" s="48">
        <v>26220.28</v>
      </c>
      <c r="X3429" s="48">
        <v>20606.2</v>
      </c>
      <c r="Y3429" s="48">
        <v>30021.99</v>
      </c>
      <c r="Z3429" s="48">
        <v>22578.94</v>
      </c>
    </row>
    <row r="3430" spans="1:26">
      <c r="A3430" s="48">
        <v>753357</v>
      </c>
      <c r="B3430" s="49" t="s">
        <v>3798</v>
      </c>
      <c r="C3430" s="49" t="s">
        <v>3799</v>
      </c>
      <c r="D3430" s="49" t="s">
        <v>3800</v>
      </c>
      <c r="E3430" s="48">
        <v>13931.38</v>
      </c>
      <c r="F3430" s="48">
        <v>16695.41</v>
      </c>
      <c r="G3430" s="48">
        <v>10384.290000000001</v>
      </c>
      <c r="H3430" s="48">
        <v>6014.15</v>
      </c>
      <c r="I3430" s="48">
        <v>12698.34</v>
      </c>
      <c r="J3430" s="48">
        <v>6354.16</v>
      </c>
      <c r="K3430" s="48">
        <v>8888.2099999999991</v>
      </c>
      <c r="L3430" s="48">
        <v>23963.68</v>
      </c>
      <c r="M3430" s="48">
        <v>22102.55</v>
      </c>
      <c r="N3430" s="48">
        <v>16384.400000000001</v>
      </c>
      <c r="O3430" s="48">
        <v>28626.73</v>
      </c>
      <c r="P3430" s="48">
        <v>13495.76</v>
      </c>
      <c r="Q3430" s="48">
        <v>11678.12</v>
      </c>
      <c r="R3430" s="48">
        <v>10303.41</v>
      </c>
      <c r="S3430" s="48">
        <v>9791.7000000000007</v>
      </c>
      <c r="T3430" s="48">
        <v>14767.58</v>
      </c>
      <c r="U3430" s="48">
        <v>7846.37</v>
      </c>
      <c r="V3430" s="48">
        <v>10281.219999999999</v>
      </c>
      <c r="W3430" s="48">
        <v>13952.02</v>
      </c>
      <c r="X3430" s="48">
        <v>12620.19</v>
      </c>
      <c r="Y3430" s="48">
        <v>12764.87</v>
      </c>
      <c r="Z3430" s="48">
        <v>16328.53</v>
      </c>
    </row>
    <row r="3431" spans="1:26">
      <c r="A3431" s="48">
        <v>750538</v>
      </c>
      <c r="B3431" s="49" t="s">
        <v>4240</v>
      </c>
      <c r="C3431" s="49" t="s">
        <v>4241</v>
      </c>
      <c r="D3431" s="49" t="s">
        <v>4242</v>
      </c>
      <c r="E3431" s="48">
        <v>31922.79</v>
      </c>
      <c r="F3431" s="48">
        <v>34692.93</v>
      </c>
      <c r="G3431" s="48">
        <v>19922.439999999999</v>
      </c>
      <c r="H3431" s="48">
        <v>15229.31</v>
      </c>
      <c r="I3431" s="48">
        <v>23520.52</v>
      </c>
      <c r="J3431" s="48">
        <v>19315.54</v>
      </c>
      <c r="K3431" s="48">
        <v>23214.55</v>
      </c>
      <c r="L3431" s="48">
        <v>53575.34</v>
      </c>
      <c r="M3431" s="48">
        <v>59865.59</v>
      </c>
      <c r="N3431" s="48">
        <v>38646</v>
      </c>
      <c r="O3431" s="48">
        <v>61816.53</v>
      </c>
      <c r="P3431" s="48">
        <v>29114.48</v>
      </c>
      <c r="Q3431" s="48">
        <v>23292.02</v>
      </c>
      <c r="R3431" s="48">
        <v>22193.91</v>
      </c>
      <c r="S3431" s="48">
        <v>29036.6</v>
      </c>
      <c r="T3431" s="48">
        <v>31214.85</v>
      </c>
      <c r="U3431" s="48">
        <v>22067.02</v>
      </c>
      <c r="V3431" s="48">
        <v>26464.95</v>
      </c>
      <c r="W3431" s="48">
        <v>31285.71</v>
      </c>
      <c r="X3431" s="48">
        <v>32912.89</v>
      </c>
      <c r="Y3431" s="48">
        <v>28597.34</v>
      </c>
      <c r="Z3431" s="48">
        <v>32060.55</v>
      </c>
    </row>
    <row r="3432" spans="1:26">
      <c r="A3432" s="48">
        <v>752512</v>
      </c>
      <c r="B3432" s="49" t="s">
        <v>11390</v>
      </c>
      <c r="C3432" s="49" t="s">
        <v>11391</v>
      </c>
      <c r="D3432" s="49" t="s">
        <v>11392</v>
      </c>
      <c r="E3432" s="48">
        <v>22772.51</v>
      </c>
      <c r="F3432" s="48">
        <v>28110.7</v>
      </c>
      <c r="G3432" s="48">
        <v>31365.75</v>
      </c>
      <c r="H3432" s="48">
        <v>20329.48</v>
      </c>
      <c r="I3432" s="48">
        <v>25552.61</v>
      </c>
      <c r="J3432" s="48">
        <v>18353.45</v>
      </c>
      <c r="K3432" s="48">
        <v>30413.73</v>
      </c>
      <c r="L3432" s="48">
        <v>31192.81</v>
      </c>
      <c r="M3432" s="48">
        <v>34177.83</v>
      </c>
      <c r="N3432" s="48">
        <v>22907.52</v>
      </c>
      <c r="O3432" s="48">
        <v>45485.08</v>
      </c>
      <c r="P3432" s="48">
        <v>24997.73</v>
      </c>
      <c r="Q3432" s="48">
        <v>21040</v>
      </c>
      <c r="R3432" s="48">
        <v>28331.97</v>
      </c>
      <c r="S3432" s="48">
        <v>27288.45</v>
      </c>
      <c r="T3432" s="48">
        <v>32632.62</v>
      </c>
      <c r="U3432" s="48">
        <v>21374.37</v>
      </c>
      <c r="V3432" s="48">
        <v>30770.95</v>
      </c>
      <c r="W3432" s="48">
        <v>20584.07</v>
      </c>
      <c r="X3432" s="48">
        <v>23431.29</v>
      </c>
      <c r="Y3432" s="48">
        <v>16963.82</v>
      </c>
      <c r="Z3432" s="48">
        <v>26020.59</v>
      </c>
    </row>
    <row r="3433" spans="1:26">
      <c r="A3433" s="48">
        <v>753795</v>
      </c>
      <c r="B3433" s="49" t="s">
        <v>13922</v>
      </c>
      <c r="C3433" s="49" t="s">
        <v>13923</v>
      </c>
      <c r="D3433" s="49" t="s">
        <v>13924</v>
      </c>
      <c r="E3433" s="48">
        <v>34648.879999999997</v>
      </c>
      <c r="F3433" s="48">
        <v>43613.01</v>
      </c>
      <c r="G3433" s="48">
        <v>46235.18</v>
      </c>
      <c r="H3433" s="48">
        <v>17421.43</v>
      </c>
      <c r="I3433" s="48">
        <v>29582.73</v>
      </c>
      <c r="J3433" s="48">
        <v>5470.16</v>
      </c>
      <c r="K3433" s="48">
        <v>18217.54</v>
      </c>
      <c r="L3433" s="48">
        <v>64126.54</v>
      </c>
      <c r="M3433" s="48">
        <v>51261.24</v>
      </c>
      <c r="N3433" s="48">
        <v>35757.83</v>
      </c>
      <c r="O3433" s="48">
        <v>55518.39</v>
      </c>
      <c r="P3433" s="48">
        <v>38798.78</v>
      </c>
      <c r="Q3433" s="48">
        <v>28591.49</v>
      </c>
      <c r="R3433" s="48">
        <v>35173.410000000003</v>
      </c>
      <c r="S3433" s="48">
        <v>21240.21</v>
      </c>
      <c r="T3433" s="48">
        <v>30397.24</v>
      </c>
      <c r="U3433" s="48">
        <v>4636.76</v>
      </c>
      <c r="V3433" s="48">
        <v>25833.39</v>
      </c>
      <c r="W3433" s="48">
        <v>46559.47</v>
      </c>
      <c r="X3433" s="48">
        <v>35737.949999999997</v>
      </c>
      <c r="Y3433" s="48">
        <v>26728.21</v>
      </c>
      <c r="Z3433" s="48">
        <v>27961.29</v>
      </c>
    </row>
    <row r="3434" spans="1:26">
      <c r="A3434" s="48">
        <v>753455</v>
      </c>
      <c r="B3434" s="49" t="s">
        <v>4317</v>
      </c>
      <c r="C3434" s="49" t="s">
        <v>4318</v>
      </c>
      <c r="D3434" s="49" t="s">
        <v>4319</v>
      </c>
      <c r="E3434" s="48">
        <v>14279.29</v>
      </c>
      <c r="F3434" s="48">
        <v>22411.439999999999</v>
      </c>
      <c r="G3434" s="48">
        <v>8085.16</v>
      </c>
      <c r="H3434" s="48">
        <v>9425.2099999999991</v>
      </c>
      <c r="I3434" s="48">
        <v>18416.39</v>
      </c>
      <c r="J3434" s="48">
        <v>3884.08</v>
      </c>
      <c r="K3434" s="48">
        <v>14821.32</v>
      </c>
      <c r="L3434" s="48">
        <v>48606.14</v>
      </c>
      <c r="M3434" s="48">
        <v>46532.08</v>
      </c>
      <c r="N3434" s="48">
        <v>25586.59</v>
      </c>
      <c r="O3434" s="48">
        <v>44834.09</v>
      </c>
      <c r="P3434" s="48">
        <v>5256.93</v>
      </c>
      <c r="Q3434" s="48">
        <v>13855.22</v>
      </c>
      <c r="R3434" s="48">
        <v>3776.5</v>
      </c>
      <c r="S3434" s="48">
        <v>1711.37</v>
      </c>
      <c r="T3434" s="48">
        <v>21685.59</v>
      </c>
      <c r="U3434" s="48">
        <v>1257.75</v>
      </c>
      <c r="V3434" s="48">
        <v>18114.509999999998</v>
      </c>
      <c r="W3434" s="48">
        <v>42633.3</v>
      </c>
      <c r="X3434" s="48">
        <v>37312.61</v>
      </c>
      <c r="Y3434" s="48">
        <v>26794.26</v>
      </c>
      <c r="Z3434" s="48">
        <v>34256.910000000003</v>
      </c>
    </row>
    <row r="3435" spans="1:26">
      <c r="A3435" s="48">
        <v>752584</v>
      </c>
      <c r="B3435" s="49" t="s">
        <v>20026</v>
      </c>
      <c r="C3435" s="49" t="s">
        <v>20027</v>
      </c>
      <c r="D3435" s="49" t="s">
        <v>20028</v>
      </c>
      <c r="E3435" s="48">
        <v>33935.93</v>
      </c>
      <c r="F3435" s="48">
        <v>47248.36</v>
      </c>
      <c r="G3435" s="48">
        <v>45159.16</v>
      </c>
      <c r="H3435" s="48">
        <v>24463.69</v>
      </c>
      <c r="I3435" s="48">
        <v>45268.23</v>
      </c>
      <c r="J3435" s="48">
        <v>47097.36</v>
      </c>
      <c r="K3435" s="48">
        <v>26958.79</v>
      </c>
      <c r="L3435" s="48">
        <v>52466.42</v>
      </c>
      <c r="M3435" s="48">
        <v>58520.75</v>
      </c>
      <c r="N3435" s="48">
        <v>34583.97</v>
      </c>
      <c r="O3435" s="48">
        <v>50017.440000000002</v>
      </c>
      <c r="P3435" s="48">
        <v>33243.910000000003</v>
      </c>
      <c r="Q3435" s="48">
        <v>35965.9</v>
      </c>
      <c r="R3435" s="48">
        <v>39719.879999999997</v>
      </c>
      <c r="S3435" s="48">
        <v>41377.919999999998</v>
      </c>
      <c r="T3435" s="48">
        <v>51399.26</v>
      </c>
      <c r="U3435" s="48">
        <v>53271.13</v>
      </c>
      <c r="V3435" s="48">
        <v>28739.23</v>
      </c>
      <c r="W3435" s="48">
        <v>31954.43</v>
      </c>
      <c r="X3435" s="48">
        <v>33181.49</v>
      </c>
      <c r="Y3435" s="48">
        <v>26821.82</v>
      </c>
      <c r="Z3435" s="48">
        <v>28500.67</v>
      </c>
    </row>
    <row r="3436" spans="1:26">
      <c r="A3436" s="48">
        <v>752179</v>
      </c>
      <c r="B3436" s="49" t="s">
        <v>8979</v>
      </c>
      <c r="C3436" s="49" t="s">
        <v>8980</v>
      </c>
      <c r="D3436" s="49" t="s">
        <v>8981</v>
      </c>
      <c r="E3436" s="48">
        <v>56645.29</v>
      </c>
      <c r="F3436" s="48">
        <v>44356.99</v>
      </c>
      <c r="G3436" s="48">
        <v>56391.34</v>
      </c>
      <c r="H3436" s="48">
        <v>46316.93</v>
      </c>
      <c r="I3436" s="48">
        <v>36657.81</v>
      </c>
      <c r="J3436" s="48">
        <v>45912.04</v>
      </c>
      <c r="K3436" s="48">
        <v>57048.38</v>
      </c>
      <c r="L3436" s="48">
        <v>37952.86</v>
      </c>
      <c r="M3436" s="48">
        <v>83917.89</v>
      </c>
      <c r="N3436" s="48">
        <v>80752.77</v>
      </c>
      <c r="O3436" s="48">
        <v>98624.14</v>
      </c>
      <c r="P3436" s="48">
        <v>31801.71</v>
      </c>
      <c r="Q3436" s="48">
        <v>33528.69</v>
      </c>
      <c r="R3436" s="48">
        <v>28343.33</v>
      </c>
      <c r="S3436" s="48">
        <v>38362.39</v>
      </c>
      <c r="T3436" s="48">
        <v>9145.36</v>
      </c>
      <c r="U3436" s="48">
        <v>42088.51</v>
      </c>
      <c r="V3436" s="48">
        <v>44395.11</v>
      </c>
      <c r="W3436" s="48">
        <v>24886.31</v>
      </c>
      <c r="X3436" s="48">
        <v>36221.760000000002</v>
      </c>
      <c r="Y3436" s="48">
        <v>63696.25</v>
      </c>
      <c r="Z3436" s="48">
        <v>45350.63</v>
      </c>
    </row>
    <row r="3437" spans="1:26">
      <c r="A3437" s="48">
        <v>755139</v>
      </c>
      <c r="B3437" s="49" t="s">
        <v>8224</v>
      </c>
      <c r="C3437" s="49" t="s">
        <v>8225</v>
      </c>
      <c r="D3437" s="49" t="s">
        <v>8226</v>
      </c>
      <c r="E3437" s="48">
        <v>21148.48</v>
      </c>
      <c r="F3437" s="48">
        <v>33214.879999999997</v>
      </c>
      <c r="G3437" s="48">
        <v>10789.31</v>
      </c>
      <c r="H3437" s="48">
        <v>11301.3</v>
      </c>
      <c r="I3437" s="48">
        <v>18137.439999999999</v>
      </c>
      <c r="J3437" s="48">
        <v>12764.31</v>
      </c>
      <c r="K3437" s="48">
        <v>19502.48</v>
      </c>
      <c r="L3437" s="48">
        <v>22419.63</v>
      </c>
      <c r="M3437" s="48">
        <v>26935.74</v>
      </c>
      <c r="N3437" s="48">
        <v>23410.6</v>
      </c>
      <c r="O3437" s="48">
        <v>30251.8</v>
      </c>
      <c r="P3437" s="48">
        <v>16586.23</v>
      </c>
      <c r="Q3437" s="48">
        <v>23418.42</v>
      </c>
      <c r="R3437" s="48">
        <v>14479.05</v>
      </c>
      <c r="S3437" s="48">
        <v>19520.189999999999</v>
      </c>
      <c r="T3437" s="48">
        <v>18600.04</v>
      </c>
      <c r="U3437" s="48">
        <v>14255.84</v>
      </c>
      <c r="V3437" s="48">
        <v>17012.59</v>
      </c>
      <c r="W3437" s="48">
        <v>18797.77</v>
      </c>
      <c r="X3437" s="48">
        <v>16844.93</v>
      </c>
      <c r="Y3437" s="48">
        <v>20076.48</v>
      </c>
      <c r="Z3437" s="48">
        <v>19940.91</v>
      </c>
    </row>
    <row r="3438" spans="1:26">
      <c r="A3438" s="48">
        <v>752314</v>
      </c>
      <c r="B3438" s="49" t="s">
        <v>6630</v>
      </c>
      <c r="C3438" s="49" t="s">
        <v>6631</v>
      </c>
      <c r="D3438" s="49" t="s">
        <v>6632</v>
      </c>
      <c r="E3438" s="48">
        <v>9378.24</v>
      </c>
      <c r="F3438" s="48">
        <v>25834.75</v>
      </c>
      <c r="G3438" s="48">
        <v>17523.5</v>
      </c>
      <c r="H3438" s="48">
        <v>12238.34</v>
      </c>
      <c r="I3438" s="48">
        <v>24775.7</v>
      </c>
      <c r="J3438" s="48">
        <v>27112.73</v>
      </c>
      <c r="K3438" s="48">
        <v>21731.599999999999</v>
      </c>
      <c r="L3438" s="48">
        <v>25548.77</v>
      </c>
      <c r="M3438" s="48">
        <v>49158.42</v>
      </c>
      <c r="N3438" s="48">
        <v>30679.88</v>
      </c>
      <c r="O3438" s="48">
        <v>39280.120000000003</v>
      </c>
      <c r="P3438" s="48">
        <v>5408.42</v>
      </c>
      <c r="Q3438" s="48">
        <v>18492.97</v>
      </c>
      <c r="R3438" s="48">
        <v>14128.92</v>
      </c>
      <c r="S3438" s="48">
        <v>18729.97</v>
      </c>
      <c r="T3438" s="48">
        <v>32270.36</v>
      </c>
      <c r="U3438" s="48">
        <v>28878.11</v>
      </c>
      <c r="V3438" s="48">
        <v>19882.12</v>
      </c>
      <c r="W3438" s="48">
        <v>13867.73</v>
      </c>
      <c r="X3438" s="48">
        <v>27370.400000000001</v>
      </c>
      <c r="Y3438" s="48">
        <v>22806.57</v>
      </c>
      <c r="Z3438" s="48">
        <v>29332.81</v>
      </c>
    </row>
    <row r="3439" spans="1:26">
      <c r="A3439" s="48">
        <v>752502</v>
      </c>
      <c r="B3439" s="49" t="s">
        <v>20029</v>
      </c>
      <c r="C3439" s="49" t="s">
        <v>20030</v>
      </c>
      <c r="D3439" s="49" t="s">
        <v>20031</v>
      </c>
      <c r="E3439" s="48">
        <v>16149.45</v>
      </c>
      <c r="F3439" s="48">
        <v>13296.43</v>
      </c>
      <c r="G3439" s="48">
        <v>12430.4</v>
      </c>
      <c r="H3439" s="48">
        <v>4243.1400000000003</v>
      </c>
      <c r="I3439" s="48">
        <v>9291.2800000000007</v>
      </c>
      <c r="J3439" s="48">
        <v>11320.37</v>
      </c>
      <c r="K3439" s="48">
        <v>12575.36</v>
      </c>
      <c r="L3439" s="48">
        <v>32602.82</v>
      </c>
      <c r="M3439" s="48">
        <v>13332.37</v>
      </c>
      <c r="N3439" s="48">
        <v>11760.29</v>
      </c>
      <c r="O3439" s="48">
        <v>24579.63</v>
      </c>
      <c r="P3439" s="48">
        <v>19433.53</v>
      </c>
      <c r="Q3439" s="48">
        <v>11720.59</v>
      </c>
      <c r="R3439" s="48">
        <v>9747.33</v>
      </c>
      <c r="S3439" s="48">
        <v>681.08</v>
      </c>
      <c r="T3439" s="48">
        <v>13116.68</v>
      </c>
      <c r="U3439" s="48">
        <v>14649.31</v>
      </c>
      <c r="V3439" s="48">
        <v>12244.24</v>
      </c>
      <c r="W3439" s="48">
        <v>17863.759999999998</v>
      </c>
      <c r="X3439" s="48">
        <v>3207.85</v>
      </c>
      <c r="Y3439" s="48">
        <v>10848.12</v>
      </c>
      <c r="Z3439" s="48">
        <v>14279.84</v>
      </c>
    </row>
    <row r="3440" spans="1:26">
      <c r="A3440" s="48">
        <v>749602</v>
      </c>
      <c r="B3440" s="49" t="s">
        <v>8512</v>
      </c>
      <c r="C3440" s="49" t="s">
        <v>8513</v>
      </c>
      <c r="D3440" s="49" t="s">
        <v>8514</v>
      </c>
      <c r="E3440" s="48">
        <v>38204.839999999997</v>
      </c>
      <c r="F3440" s="48">
        <v>51596.1</v>
      </c>
      <c r="G3440" s="48">
        <v>44229.96</v>
      </c>
      <c r="H3440" s="48">
        <v>26240.54</v>
      </c>
      <c r="I3440" s="48">
        <v>29685.64</v>
      </c>
      <c r="J3440" s="48">
        <v>38353.81</v>
      </c>
      <c r="K3440" s="48">
        <v>41473.86</v>
      </c>
      <c r="L3440" s="48">
        <v>56528.21</v>
      </c>
      <c r="M3440" s="48">
        <v>55641.18</v>
      </c>
      <c r="N3440" s="48">
        <v>44800.93</v>
      </c>
      <c r="O3440" s="48">
        <v>59885.34</v>
      </c>
      <c r="P3440" s="48">
        <v>37958.699999999997</v>
      </c>
      <c r="Q3440" s="48">
        <v>36612.019999999997</v>
      </c>
      <c r="R3440" s="48">
        <v>39318.93</v>
      </c>
      <c r="S3440" s="48">
        <v>40092.1</v>
      </c>
      <c r="T3440" s="48">
        <v>38281.019999999997</v>
      </c>
      <c r="U3440" s="48">
        <v>42608.59</v>
      </c>
      <c r="V3440" s="48">
        <v>40711.99</v>
      </c>
      <c r="W3440" s="48">
        <v>33422.480000000003</v>
      </c>
      <c r="X3440" s="48">
        <v>32231.47</v>
      </c>
      <c r="Y3440" s="48">
        <v>38076.160000000003</v>
      </c>
      <c r="Z3440" s="48">
        <v>31659.26</v>
      </c>
    </row>
    <row r="3441" spans="1:26">
      <c r="A3441" s="48">
        <v>749610</v>
      </c>
      <c r="B3441" s="49" t="s">
        <v>6893</v>
      </c>
      <c r="C3441" s="49" t="s">
        <v>6894</v>
      </c>
      <c r="D3441" s="49" t="s">
        <v>6895</v>
      </c>
      <c r="E3441" s="48">
        <v>14311.43</v>
      </c>
      <c r="F3441" s="48">
        <v>19532.62</v>
      </c>
      <c r="G3441" s="48">
        <v>9697.2800000000007</v>
      </c>
      <c r="H3441" s="48">
        <v>5476.16</v>
      </c>
      <c r="I3441" s="48">
        <v>5506.17</v>
      </c>
      <c r="J3441" s="48">
        <v>7231.2</v>
      </c>
      <c r="K3441" s="48">
        <v>9415.2900000000009</v>
      </c>
      <c r="L3441" s="48">
        <v>20567.599999999999</v>
      </c>
      <c r="M3441" s="48">
        <v>26459.759999999998</v>
      </c>
      <c r="N3441" s="48">
        <v>21326.68</v>
      </c>
      <c r="O3441" s="48">
        <v>30147.919999999998</v>
      </c>
      <c r="P3441" s="48">
        <v>12875.45</v>
      </c>
      <c r="Q3441" s="48">
        <v>13562.17</v>
      </c>
      <c r="R3441" s="48">
        <v>8256.74</v>
      </c>
      <c r="S3441" s="48">
        <v>7677.72</v>
      </c>
      <c r="T3441" s="48">
        <v>11674.74</v>
      </c>
      <c r="U3441" s="48">
        <v>8801.7999999999993</v>
      </c>
      <c r="V3441" s="48">
        <v>10940.22</v>
      </c>
      <c r="W3441" s="48">
        <v>12879.64</v>
      </c>
      <c r="X3441" s="48">
        <v>13727.66</v>
      </c>
      <c r="Y3441" s="48">
        <v>13990.03</v>
      </c>
      <c r="Z3441" s="48">
        <v>15252.2</v>
      </c>
    </row>
    <row r="3442" spans="1:26">
      <c r="A3442" s="48">
        <v>752350</v>
      </c>
      <c r="B3442" s="49" t="s">
        <v>8027</v>
      </c>
      <c r="C3442" s="49" t="s">
        <v>8028</v>
      </c>
      <c r="D3442" s="49" t="s">
        <v>8029</v>
      </c>
      <c r="E3442" s="48">
        <v>21271.62</v>
      </c>
      <c r="F3442" s="48">
        <v>15978.38</v>
      </c>
      <c r="G3442" s="48">
        <v>23468.61</v>
      </c>
      <c r="H3442" s="48">
        <v>5107.12</v>
      </c>
      <c r="I3442" s="48">
        <v>15087.44</v>
      </c>
      <c r="J3442" s="48">
        <v>24864.69</v>
      </c>
      <c r="K3442" s="48">
        <v>11274.33</v>
      </c>
      <c r="L3442" s="48">
        <v>42381.29</v>
      </c>
      <c r="M3442" s="48">
        <v>37956.04</v>
      </c>
      <c r="N3442" s="48">
        <v>39601.1</v>
      </c>
      <c r="O3442" s="48">
        <v>50264.28</v>
      </c>
      <c r="P3442" s="48">
        <v>20900.25</v>
      </c>
      <c r="Q3442" s="48">
        <v>7131.24</v>
      </c>
      <c r="R3442" s="48">
        <v>12045.43</v>
      </c>
      <c r="S3442" s="48">
        <v>315.89</v>
      </c>
      <c r="T3442" s="48">
        <v>24282.11</v>
      </c>
      <c r="U3442" s="48">
        <v>24317.59</v>
      </c>
      <c r="V3442" s="48">
        <v>7949.97</v>
      </c>
      <c r="W3442" s="48">
        <v>15340.45</v>
      </c>
      <c r="X3442" s="48">
        <v>17851.13</v>
      </c>
      <c r="Y3442" s="48">
        <v>65474.23</v>
      </c>
      <c r="Z3442" s="48">
        <v>29870.080000000002</v>
      </c>
    </row>
    <row r="3443" spans="1:26">
      <c r="A3443" s="48">
        <v>749417</v>
      </c>
      <c r="B3443" s="49" t="s">
        <v>18500</v>
      </c>
      <c r="C3443" s="49" t="s">
        <v>18501</v>
      </c>
      <c r="D3443" s="49" t="s">
        <v>18502</v>
      </c>
      <c r="E3443" s="48">
        <v>74417.039999999994</v>
      </c>
      <c r="F3443" s="48">
        <v>96365.66</v>
      </c>
      <c r="G3443" s="48">
        <v>96514.66</v>
      </c>
      <c r="H3443" s="48">
        <v>56710.52</v>
      </c>
      <c r="I3443" s="48">
        <v>85611.28</v>
      </c>
      <c r="J3443" s="48">
        <v>74466.990000000005</v>
      </c>
      <c r="K3443" s="48">
        <v>70414.960000000006</v>
      </c>
      <c r="L3443" s="48">
        <v>136802.01999999999</v>
      </c>
      <c r="M3443" s="48">
        <v>138802.78</v>
      </c>
      <c r="N3443" s="48">
        <v>124213.71</v>
      </c>
      <c r="O3443" s="48">
        <v>184645.11</v>
      </c>
      <c r="P3443" s="48">
        <v>64419.59</v>
      </c>
      <c r="Q3443" s="48">
        <v>76209.27</v>
      </c>
      <c r="R3443" s="48">
        <v>84789.440000000002</v>
      </c>
      <c r="S3443" s="48">
        <v>60148.68</v>
      </c>
      <c r="T3443" s="48">
        <v>83875.95</v>
      </c>
      <c r="U3443" s="48">
        <v>99789.94</v>
      </c>
      <c r="V3443" s="48">
        <v>92544.93</v>
      </c>
      <c r="W3443" s="48">
        <v>106201.13</v>
      </c>
      <c r="X3443" s="48">
        <v>89911.45</v>
      </c>
      <c r="Y3443" s="48">
        <v>120673.01</v>
      </c>
      <c r="Z3443" s="48">
        <v>113918.9</v>
      </c>
    </row>
    <row r="3444" spans="1:26">
      <c r="A3444" s="48">
        <v>750364</v>
      </c>
      <c r="B3444" s="49" t="s">
        <v>6917</v>
      </c>
      <c r="C3444" s="49" t="s">
        <v>6915</v>
      </c>
      <c r="D3444" s="49" t="s">
        <v>6918</v>
      </c>
      <c r="E3444" s="48">
        <v>442236.38</v>
      </c>
      <c r="F3444" s="48">
        <v>602923.88</v>
      </c>
      <c r="G3444" s="48">
        <v>446783.5</v>
      </c>
      <c r="H3444" s="48">
        <v>265934.46999999997</v>
      </c>
      <c r="I3444" s="48">
        <v>402281.84</v>
      </c>
      <c r="J3444" s="48">
        <v>419056.66</v>
      </c>
      <c r="K3444" s="48">
        <v>493123.94</v>
      </c>
      <c r="L3444" s="48">
        <v>550700.93999999994</v>
      </c>
      <c r="M3444" s="48">
        <v>552385.25</v>
      </c>
      <c r="N3444" s="48">
        <v>476960.91</v>
      </c>
      <c r="O3444" s="48">
        <v>600107.62</v>
      </c>
      <c r="P3444" s="48">
        <v>732172.62</v>
      </c>
      <c r="Q3444" s="48">
        <v>767472.94</v>
      </c>
      <c r="R3444" s="48">
        <v>713706.94</v>
      </c>
      <c r="S3444" s="48">
        <v>658803.88</v>
      </c>
      <c r="T3444" s="48">
        <v>702637.5</v>
      </c>
      <c r="U3444" s="48">
        <v>683375.69</v>
      </c>
      <c r="V3444" s="48">
        <v>856446.69</v>
      </c>
      <c r="W3444" s="48">
        <v>609282.12</v>
      </c>
      <c r="X3444" s="48">
        <v>638745.38</v>
      </c>
      <c r="Y3444" s="48">
        <v>600179.25</v>
      </c>
      <c r="Z3444" s="48">
        <v>627721.81000000006</v>
      </c>
    </row>
    <row r="3445" spans="1:26">
      <c r="A3445" s="48">
        <v>751814</v>
      </c>
      <c r="B3445" s="49" t="s">
        <v>12278</v>
      </c>
      <c r="C3445" s="49" t="s">
        <v>12279</v>
      </c>
      <c r="D3445" s="49" t="s">
        <v>12280</v>
      </c>
      <c r="E3445" s="48">
        <v>40839.96</v>
      </c>
      <c r="F3445" s="48">
        <v>62367.51</v>
      </c>
      <c r="G3445" s="48">
        <v>53748.27</v>
      </c>
      <c r="H3445" s="48">
        <v>24839.61</v>
      </c>
      <c r="I3445" s="48">
        <v>32835.81</v>
      </c>
      <c r="J3445" s="48">
        <v>33821.800000000003</v>
      </c>
      <c r="K3445" s="48">
        <v>48437.2</v>
      </c>
      <c r="L3445" s="48">
        <v>42904.12</v>
      </c>
      <c r="M3445" s="48">
        <v>42232.04</v>
      </c>
      <c r="N3445" s="48">
        <v>30538.78</v>
      </c>
      <c r="O3445" s="48">
        <v>38254.949999999997</v>
      </c>
      <c r="P3445" s="48">
        <v>41147.949999999997</v>
      </c>
      <c r="Q3445" s="48">
        <v>51860.51</v>
      </c>
      <c r="R3445" s="48">
        <v>47536.41</v>
      </c>
      <c r="S3445" s="48">
        <v>38942.910000000003</v>
      </c>
      <c r="T3445" s="48">
        <v>42621.21</v>
      </c>
      <c r="U3445" s="48">
        <v>44356.35</v>
      </c>
      <c r="V3445" s="48">
        <v>56639.88</v>
      </c>
      <c r="W3445" s="48">
        <v>29432.49</v>
      </c>
      <c r="X3445" s="48">
        <v>24982.21</v>
      </c>
      <c r="Y3445" s="48">
        <v>22807.78</v>
      </c>
      <c r="Z3445" s="48">
        <v>21480.22</v>
      </c>
    </row>
    <row r="3446" spans="1:26">
      <c r="A3446" s="48">
        <v>753890</v>
      </c>
      <c r="B3446" s="49" t="s">
        <v>13539</v>
      </c>
      <c r="C3446" s="49" t="s">
        <v>13540</v>
      </c>
      <c r="D3446" s="49" t="s">
        <v>13541</v>
      </c>
      <c r="E3446" s="48">
        <v>53848.24</v>
      </c>
      <c r="F3446" s="48">
        <v>63074.559999999998</v>
      </c>
      <c r="G3446" s="48">
        <v>50070.22</v>
      </c>
      <c r="H3446" s="48">
        <v>27915.63</v>
      </c>
      <c r="I3446" s="48">
        <v>30215.64</v>
      </c>
      <c r="J3446" s="48">
        <v>48075.040000000001</v>
      </c>
      <c r="K3446" s="48">
        <v>42281.95</v>
      </c>
      <c r="L3446" s="48">
        <v>110046.47</v>
      </c>
      <c r="M3446" s="48">
        <v>83560.05</v>
      </c>
      <c r="N3446" s="48">
        <v>40029.97</v>
      </c>
      <c r="O3446" s="48">
        <v>77297.88</v>
      </c>
      <c r="P3446" s="48">
        <v>52227.51</v>
      </c>
      <c r="Q3446" s="48">
        <v>45232.160000000003</v>
      </c>
      <c r="R3446" s="48">
        <v>43258.22</v>
      </c>
      <c r="S3446" s="48">
        <v>39157.919999999998</v>
      </c>
      <c r="T3446" s="48">
        <v>15214.15</v>
      </c>
      <c r="U3446" s="48">
        <v>54402.31</v>
      </c>
      <c r="V3446" s="48">
        <v>39960.19</v>
      </c>
      <c r="W3446" s="48">
        <v>67764.539999999994</v>
      </c>
      <c r="X3446" s="48">
        <v>65704.34</v>
      </c>
      <c r="Y3446" s="48">
        <v>37662.839999999997</v>
      </c>
      <c r="Z3446" s="48">
        <v>55035.13</v>
      </c>
    </row>
    <row r="3447" spans="1:26">
      <c r="A3447" s="48">
        <v>751869</v>
      </c>
      <c r="B3447" s="49" t="s">
        <v>6732</v>
      </c>
      <c r="C3447" s="49" t="s">
        <v>6733</v>
      </c>
      <c r="D3447" s="49" t="s">
        <v>6734</v>
      </c>
      <c r="E3447" s="48">
        <v>29385.86</v>
      </c>
      <c r="F3447" s="48">
        <v>62096.66</v>
      </c>
      <c r="G3447" s="48">
        <v>52548.42</v>
      </c>
      <c r="H3447" s="48">
        <v>31597.79</v>
      </c>
      <c r="I3447" s="48">
        <v>21050.54</v>
      </c>
      <c r="J3447" s="48">
        <v>18945.52</v>
      </c>
      <c r="K3447" s="48">
        <v>37078.050000000003</v>
      </c>
      <c r="L3447" s="48">
        <v>62636.65</v>
      </c>
      <c r="M3447" s="48">
        <v>54140.42</v>
      </c>
      <c r="N3447" s="48">
        <v>45989.16</v>
      </c>
      <c r="O3447" s="48">
        <v>58266.48</v>
      </c>
      <c r="P3447" s="48">
        <v>23769.85</v>
      </c>
      <c r="Q3447" s="48">
        <v>26263.200000000001</v>
      </c>
      <c r="R3447" s="48">
        <v>26415.51</v>
      </c>
      <c r="S3447" s="48">
        <v>37394.79</v>
      </c>
      <c r="T3447" s="48">
        <v>2927.85</v>
      </c>
      <c r="U3447" s="48">
        <v>5351.47</v>
      </c>
      <c r="V3447" s="48">
        <v>33504.25</v>
      </c>
      <c r="W3447" s="48">
        <v>30321.98</v>
      </c>
      <c r="X3447" s="48">
        <v>27012.68</v>
      </c>
      <c r="Y3447" s="48">
        <v>31767.66</v>
      </c>
      <c r="Z3447" s="48">
        <v>23692.37</v>
      </c>
    </row>
    <row r="3448" spans="1:26">
      <c r="A3448" s="48">
        <v>751250</v>
      </c>
      <c r="B3448" s="49" t="s">
        <v>20032</v>
      </c>
      <c r="C3448" s="49" t="s">
        <v>20033</v>
      </c>
      <c r="D3448" s="49" t="s">
        <v>20034</v>
      </c>
      <c r="E3448" s="48">
        <v>16212.41</v>
      </c>
      <c r="F3448" s="48">
        <v>14378.35</v>
      </c>
      <c r="G3448" s="48">
        <v>19445.5</v>
      </c>
      <c r="H3448" s="48">
        <v>12367.29</v>
      </c>
      <c r="I3448" s="48">
        <v>3759.08</v>
      </c>
      <c r="J3448" s="48">
        <v>3303.09</v>
      </c>
      <c r="K3448" s="48">
        <v>2705.06</v>
      </c>
      <c r="L3448" s="48">
        <v>24035.56</v>
      </c>
      <c r="M3448" s="48">
        <v>15682.42</v>
      </c>
      <c r="N3448" s="48">
        <v>9282.23</v>
      </c>
      <c r="O3448" s="48">
        <v>20537.53</v>
      </c>
      <c r="P3448" s="48">
        <v>23405.43</v>
      </c>
      <c r="Q3448" s="48">
        <v>14671.28</v>
      </c>
      <c r="R3448" s="48">
        <v>17733.72</v>
      </c>
      <c r="S3448" s="48">
        <v>17319.32</v>
      </c>
      <c r="T3448" s="48">
        <v>873.4</v>
      </c>
      <c r="U3448" s="48">
        <v>1695.09</v>
      </c>
      <c r="V3448" s="48">
        <v>1713.94</v>
      </c>
      <c r="W3448" s="48">
        <v>13459.97</v>
      </c>
      <c r="X3448" s="48">
        <v>8287.76</v>
      </c>
      <c r="Y3448" s="48">
        <v>3424.82</v>
      </c>
      <c r="Z3448" s="48">
        <v>13705.41</v>
      </c>
    </row>
    <row r="3449" spans="1:26">
      <c r="A3449" s="48">
        <v>754596</v>
      </c>
      <c r="B3449" s="49" t="s">
        <v>6723</v>
      </c>
      <c r="C3449" s="49" t="s">
        <v>6724</v>
      </c>
      <c r="D3449" s="49" t="s">
        <v>6725</v>
      </c>
      <c r="E3449" s="48">
        <v>21202.61</v>
      </c>
      <c r="F3449" s="48">
        <v>29371.81</v>
      </c>
      <c r="G3449" s="48">
        <v>33304.93</v>
      </c>
      <c r="H3449" s="48">
        <v>17126.47</v>
      </c>
      <c r="I3449" s="48">
        <v>18846.52</v>
      </c>
      <c r="J3449" s="48">
        <v>11805.31</v>
      </c>
      <c r="K3449" s="48">
        <v>19530.53</v>
      </c>
      <c r="L3449" s="48">
        <v>27074.73</v>
      </c>
      <c r="M3449" s="48">
        <v>32108.880000000001</v>
      </c>
      <c r="N3449" s="48">
        <v>19068.53</v>
      </c>
      <c r="O3449" s="48">
        <v>25846.7</v>
      </c>
      <c r="P3449" s="48">
        <v>21305.46</v>
      </c>
      <c r="Q3449" s="48">
        <v>21152.38</v>
      </c>
      <c r="R3449" s="48">
        <v>27396.720000000001</v>
      </c>
      <c r="S3449" s="48">
        <v>24127.55</v>
      </c>
      <c r="T3449" s="48">
        <v>21356.57</v>
      </c>
      <c r="U3449" s="48">
        <v>13257.53</v>
      </c>
      <c r="V3449" s="48">
        <v>20327.240000000002</v>
      </c>
      <c r="W3449" s="48">
        <v>16947.46</v>
      </c>
      <c r="X3449" s="48">
        <v>21001.07</v>
      </c>
      <c r="Y3449" s="48">
        <v>15325.37</v>
      </c>
      <c r="Z3449" s="48">
        <v>19068.78</v>
      </c>
    </row>
    <row r="3450" spans="1:26">
      <c r="A3450" s="48">
        <v>749754</v>
      </c>
      <c r="B3450" s="49" t="s">
        <v>6279</v>
      </c>
      <c r="C3450" s="49" t="s">
        <v>6280</v>
      </c>
      <c r="D3450" s="49" t="s">
        <v>6281</v>
      </c>
      <c r="E3450" s="48">
        <v>48524.18</v>
      </c>
      <c r="F3450" s="48">
        <v>44487.11</v>
      </c>
      <c r="G3450" s="48">
        <v>41653.99</v>
      </c>
      <c r="H3450" s="48">
        <v>25383.62</v>
      </c>
      <c r="I3450" s="48">
        <v>23770.52</v>
      </c>
      <c r="J3450" s="48">
        <v>42058.95</v>
      </c>
      <c r="K3450" s="48">
        <v>29111.66</v>
      </c>
      <c r="L3450" s="48">
        <v>44700.1</v>
      </c>
      <c r="M3450" s="48">
        <v>37096.9</v>
      </c>
      <c r="N3450" s="48">
        <v>28392.66</v>
      </c>
      <c r="O3450" s="48">
        <v>49092.21</v>
      </c>
      <c r="P3450" s="48">
        <v>46040.75</v>
      </c>
      <c r="Q3450" s="48">
        <v>28558.639999999999</v>
      </c>
      <c r="R3450" s="48">
        <v>41171.620000000003</v>
      </c>
      <c r="S3450" s="48">
        <v>38208.76</v>
      </c>
      <c r="T3450" s="48">
        <v>29927.040000000001</v>
      </c>
      <c r="U3450" s="48">
        <v>48470.3</v>
      </c>
      <c r="V3450" s="48">
        <v>26736.01</v>
      </c>
      <c r="W3450" s="48">
        <v>29346.59</v>
      </c>
      <c r="X3450" s="48">
        <v>24943.040000000001</v>
      </c>
      <c r="Y3450" s="48">
        <v>24433.53</v>
      </c>
      <c r="Z3450" s="48">
        <v>23060.38</v>
      </c>
    </row>
    <row r="3451" spans="1:26">
      <c r="A3451" s="48">
        <v>754397</v>
      </c>
      <c r="B3451" s="49" t="s">
        <v>12831</v>
      </c>
      <c r="C3451" s="49" t="s">
        <v>12832</v>
      </c>
      <c r="D3451" s="49" t="s">
        <v>12833</v>
      </c>
      <c r="E3451" s="48">
        <v>148000.67000000001</v>
      </c>
      <c r="F3451" s="48">
        <v>191845.06</v>
      </c>
      <c r="G3451" s="48">
        <v>152225.23000000001</v>
      </c>
      <c r="H3451" s="48">
        <v>86243.98</v>
      </c>
      <c r="I3451" s="48">
        <v>86202.880000000005</v>
      </c>
      <c r="J3451" s="48">
        <v>112339.59</v>
      </c>
      <c r="K3451" s="48">
        <v>98576.27</v>
      </c>
      <c r="L3451" s="48">
        <v>113546.53</v>
      </c>
      <c r="M3451" s="48">
        <v>131469.94</v>
      </c>
      <c r="N3451" s="48">
        <v>87921.06</v>
      </c>
      <c r="O3451" s="48">
        <v>131121.76999999999</v>
      </c>
      <c r="P3451" s="48">
        <v>128130.34</v>
      </c>
      <c r="Q3451" s="48">
        <v>117656.16</v>
      </c>
      <c r="R3451" s="48">
        <v>135438.42000000001</v>
      </c>
      <c r="S3451" s="48">
        <v>126135.53</v>
      </c>
      <c r="T3451" s="48">
        <v>106292.7</v>
      </c>
      <c r="U3451" s="48">
        <v>107749.77</v>
      </c>
      <c r="V3451" s="48">
        <v>99768.09</v>
      </c>
      <c r="W3451" s="48">
        <v>76605.440000000002</v>
      </c>
      <c r="X3451" s="48">
        <v>111863.87</v>
      </c>
      <c r="Y3451" s="48">
        <v>83926.05</v>
      </c>
      <c r="Z3451" s="48">
        <v>106012.69</v>
      </c>
    </row>
    <row r="3452" spans="1:26">
      <c r="A3452" s="48">
        <v>749657</v>
      </c>
      <c r="B3452" s="49" t="s">
        <v>8293</v>
      </c>
      <c r="C3452" s="49" t="s">
        <v>8294</v>
      </c>
      <c r="D3452" s="49" t="s">
        <v>8295</v>
      </c>
      <c r="E3452" s="48">
        <v>34832.83</v>
      </c>
      <c r="F3452" s="48">
        <v>45048.99</v>
      </c>
      <c r="G3452" s="48">
        <v>48641.16</v>
      </c>
      <c r="H3452" s="48">
        <v>36445.879999999997</v>
      </c>
      <c r="I3452" s="48">
        <v>45939.01</v>
      </c>
      <c r="J3452" s="48">
        <v>40322.019999999997</v>
      </c>
      <c r="K3452" s="48">
        <v>26441.64</v>
      </c>
      <c r="L3452" s="48">
        <v>43762.98</v>
      </c>
      <c r="M3452" s="48">
        <v>42586.98</v>
      </c>
      <c r="N3452" s="48">
        <v>36742.86</v>
      </c>
      <c r="O3452" s="48">
        <v>43432</v>
      </c>
      <c r="P3452" s="48">
        <v>29795.919999999998</v>
      </c>
      <c r="Q3452" s="48">
        <v>30647.42</v>
      </c>
      <c r="R3452" s="48">
        <v>44951.92</v>
      </c>
      <c r="S3452" s="48">
        <v>48503</v>
      </c>
      <c r="T3452" s="48">
        <v>52614.9</v>
      </c>
      <c r="U3452" s="48">
        <v>56233.64</v>
      </c>
      <c r="V3452" s="48">
        <v>42448.88</v>
      </c>
      <c r="W3452" s="48">
        <v>18723.72</v>
      </c>
      <c r="X3452" s="48">
        <v>19256.400000000001</v>
      </c>
      <c r="Y3452" s="48">
        <v>22958.33</v>
      </c>
      <c r="Z3452" s="48">
        <v>20415.259999999998</v>
      </c>
    </row>
    <row r="3453" spans="1:26">
      <c r="A3453" s="48">
        <v>749810</v>
      </c>
      <c r="B3453" s="49" t="s">
        <v>8093</v>
      </c>
      <c r="C3453" s="49" t="s">
        <v>8094</v>
      </c>
      <c r="D3453" s="49" t="s">
        <v>8095</v>
      </c>
      <c r="E3453" s="48">
        <v>26320.67</v>
      </c>
      <c r="F3453" s="48">
        <v>27423.69</v>
      </c>
      <c r="G3453" s="48">
        <v>25812.63</v>
      </c>
      <c r="H3453" s="48">
        <v>11728.29</v>
      </c>
      <c r="I3453" s="48">
        <v>16841.45</v>
      </c>
      <c r="J3453" s="48">
        <v>20131.560000000001</v>
      </c>
      <c r="K3453" s="48">
        <v>19793.53</v>
      </c>
      <c r="L3453" s="48">
        <v>32620.82</v>
      </c>
      <c r="M3453" s="48">
        <v>35347.89</v>
      </c>
      <c r="N3453" s="48">
        <v>30173.77</v>
      </c>
      <c r="O3453" s="48">
        <v>41250</v>
      </c>
      <c r="P3453" s="48">
        <v>27329.78</v>
      </c>
      <c r="Q3453" s="48">
        <v>22012.04</v>
      </c>
      <c r="R3453" s="48">
        <v>23763.64</v>
      </c>
      <c r="S3453" s="48">
        <v>19051.580000000002</v>
      </c>
      <c r="T3453" s="48">
        <v>20824.490000000002</v>
      </c>
      <c r="U3453" s="48">
        <v>21319.119999999999</v>
      </c>
      <c r="V3453" s="48">
        <v>21735.01</v>
      </c>
      <c r="W3453" s="48">
        <v>21705.64</v>
      </c>
      <c r="X3453" s="48">
        <v>22344.9</v>
      </c>
      <c r="Y3453" s="48">
        <v>24824.17</v>
      </c>
      <c r="Z3453" s="48">
        <v>24718.77</v>
      </c>
    </row>
    <row r="3454" spans="1:26">
      <c r="A3454" s="48">
        <v>752634</v>
      </c>
      <c r="B3454" s="49" t="s">
        <v>7383</v>
      </c>
      <c r="C3454" s="49" t="s">
        <v>7384</v>
      </c>
      <c r="D3454" s="49" t="s">
        <v>7385</v>
      </c>
      <c r="E3454" s="48">
        <v>129333.97</v>
      </c>
      <c r="F3454" s="48">
        <v>122506.69</v>
      </c>
      <c r="G3454" s="48">
        <v>132851.19</v>
      </c>
      <c r="H3454" s="48">
        <v>43084.34</v>
      </c>
      <c r="I3454" s="48">
        <v>125410.88</v>
      </c>
      <c r="J3454" s="48">
        <v>132966.14000000001</v>
      </c>
      <c r="K3454" s="48">
        <v>110115.35</v>
      </c>
      <c r="L3454" s="48">
        <v>98260.15</v>
      </c>
      <c r="M3454" s="48">
        <v>123343.27</v>
      </c>
      <c r="N3454" s="48">
        <v>98330.09</v>
      </c>
      <c r="O3454" s="48">
        <v>189576.75</v>
      </c>
      <c r="P3454" s="48">
        <v>139049.39000000001</v>
      </c>
      <c r="Q3454" s="48">
        <v>108148.64</v>
      </c>
      <c r="R3454" s="48">
        <v>125312.86</v>
      </c>
      <c r="S3454" s="48">
        <v>57001.86</v>
      </c>
      <c r="T3454" s="48">
        <v>159003.42000000001</v>
      </c>
      <c r="U3454" s="48">
        <v>152048.12</v>
      </c>
      <c r="V3454" s="48">
        <v>114423.21</v>
      </c>
      <c r="W3454" s="48">
        <v>76461.11</v>
      </c>
      <c r="X3454" s="48">
        <v>63917.9</v>
      </c>
      <c r="Y3454" s="48">
        <v>73029.27</v>
      </c>
      <c r="Z3454" s="48">
        <v>75844.38</v>
      </c>
    </row>
    <row r="3455" spans="1:26">
      <c r="A3455" s="48">
        <v>754763</v>
      </c>
      <c r="B3455" s="49" t="s">
        <v>4900</v>
      </c>
      <c r="C3455" s="49" t="s">
        <v>4901</v>
      </c>
      <c r="D3455" s="49" t="s">
        <v>4902</v>
      </c>
      <c r="E3455" s="48">
        <v>25725.56</v>
      </c>
      <c r="F3455" s="48">
        <v>38477.870000000003</v>
      </c>
      <c r="G3455" s="48">
        <v>23653.53</v>
      </c>
      <c r="H3455" s="48">
        <v>11860.31</v>
      </c>
      <c r="I3455" s="48">
        <v>27871.59</v>
      </c>
      <c r="J3455" s="48">
        <v>12403.24</v>
      </c>
      <c r="K3455" s="48">
        <v>26205.55</v>
      </c>
      <c r="L3455" s="48">
        <v>45702.03</v>
      </c>
      <c r="M3455" s="48">
        <v>47611.09</v>
      </c>
      <c r="N3455" s="48">
        <v>38991.910000000003</v>
      </c>
      <c r="O3455" s="48">
        <v>48211.09</v>
      </c>
      <c r="P3455" s="48">
        <v>24488.04</v>
      </c>
      <c r="Q3455" s="48">
        <v>28532.19</v>
      </c>
      <c r="R3455" s="48">
        <v>18700.740000000002</v>
      </c>
      <c r="S3455" s="48">
        <v>33194.46</v>
      </c>
      <c r="T3455" s="48">
        <v>27988.18</v>
      </c>
      <c r="U3455" s="48">
        <v>13220.78</v>
      </c>
      <c r="V3455" s="48">
        <v>24931.61</v>
      </c>
      <c r="W3455" s="48">
        <v>34188.660000000003</v>
      </c>
      <c r="X3455" s="48">
        <v>33143.279999999999</v>
      </c>
      <c r="Y3455" s="48">
        <v>36644.14</v>
      </c>
      <c r="Z3455" s="48">
        <v>34718.449999999997</v>
      </c>
    </row>
    <row r="3456" spans="1:26">
      <c r="A3456" s="48">
        <v>753679</v>
      </c>
      <c r="B3456" s="49" t="s">
        <v>4302</v>
      </c>
      <c r="C3456" s="49" t="s">
        <v>4303</v>
      </c>
      <c r="D3456" s="49" t="s">
        <v>4304</v>
      </c>
      <c r="E3456" s="48">
        <v>15761.32</v>
      </c>
      <c r="F3456" s="48">
        <v>26011.55</v>
      </c>
      <c r="G3456" s="48">
        <v>20078.41</v>
      </c>
      <c r="H3456" s="48">
        <v>12148.24</v>
      </c>
      <c r="I3456" s="48">
        <v>11332.26</v>
      </c>
      <c r="J3456" s="48">
        <v>13028.29</v>
      </c>
      <c r="K3456" s="48">
        <v>15069.34</v>
      </c>
      <c r="L3456" s="48">
        <v>16109.33</v>
      </c>
      <c r="M3456" s="48">
        <v>19328.39</v>
      </c>
      <c r="N3456" s="48">
        <v>21599.47</v>
      </c>
      <c r="O3456" s="48">
        <v>32479.72</v>
      </c>
      <c r="P3456" s="48">
        <v>19563.47</v>
      </c>
      <c r="Q3456" s="48">
        <v>17570.259999999998</v>
      </c>
      <c r="R3456" s="48">
        <v>20006.84</v>
      </c>
      <c r="S3456" s="48">
        <v>21624.85</v>
      </c>
      <c r="T3456" s="48">
        <v>14084.75</v>
      </c>
      <c r="U3456" s="48">
        <v>17153.14</v>
      </c>
      <c r="V3456" s="48">
        <v>19461.25</v>
      </c>
      <c r="W3456" s="48">
        <v>1317.42</v>
      </c>
      <c r="X3456" s="48">
        <v>8417.4500000000007</v>
      </c>
      <c r="Y3456" s="48">
        <v>17317.240000000002</v>
      </c>
      <c r="Z3456" s="48">
        <v>16066.49</v>
      </c>
    </row>
    <row r="3457" spans="1:26">
      <c r="A3457" s="48">
        <v>754815</v>
      </c>
      <c r="B3457" s="49" t="s">
        <v>14766</v>
      </c>
      <c r="C3457" s="49" t="s">
        <v>14767</v>
      </c>
      <c r="D3457" s="49" t="s">
        <v>14768</v>
      </c>
      <c r="E3457" s="48">
        <v>4466.12</v>
      </c>
      <c r="F3457" s="48">
        <v>8015.24</v>
      </c>
      <c r="G3457" s="50"/>
      <c r="H3457" s="48">
        <v>38836.25</v>
      </c>
      <c r="I3457" s="48">
        <v>13243.36</v>
      </c>
      <c r="J3457" s="48">
        <v>14625.41</v>
      </c>
      <c r="K3457" s="48">
        <v>24368.639999999999</v>
      </c>
      <c r="L3457" s="48">
        <v>43966.29</v>
      </c>
      <c r="M3457" s="48">
        <v>29341.88</v>
      </c>
      <c r="N3457" s="48">
        <v>11546.34</v>
      </c>
      <c r="O3457" s="48">
        <v>32750.93</v>
      </c>
      <c r="P3457" s="48">
        <v>1085.47</v>
      </c>
      <c r="Q3457" s="48">
        <v>5424.36</v>
      </c>
      <c r="R3457" s="50"/>
      <c r="S3457" s="48">
        <v>43501.5</v>
      </c>
      <c r="T3457" s="48">
        <v>15165.51</v>
      </c>
      <c r="U3457" s="48">
        <v>17564.3</v>
      </c>
      <c r="V3457" s="48">
        <v>22598.05</v>
      </c>
      <c r="W3457" s="48">
        <v>32069.33</v>
      </c>
      <c r="X3457" s="48">
        <v>20784.05</v>
      </c>
      <c r="Y3457" s="48">
        <v>13709.66</v>
      </c>
      <c r="Z3457" s="48">
        <v>22114.63</v>
      </c>
    </row>
    <row r="3458" spans="1:26">
      <c r="A3458" s="48">
        <v>751406</v>
      </c>
      <c r="B3458" s="49" t="s">
        <v>4458</v>
      </c>
      <c r="C3458" s="49" t="s">
        <v>4459</v>
      </c>
      <c r="D3458" s="49" t="s">
        <v>4460</v>
      </c>
      <c r="E3458" s="48">
        <v>7388.22</v>
      </c>
      <c r="F3458" s="48">
        <v>14299.43</v>
      </c>
      <c r="G3458" s="48">
        <v>12545.39</v>
      </c>
      <c r="H3458" s="48">
        <v>6558.19</v>
      </c>
      <c r="I3458" s="48">
        <v>9741.32</v>
      </c>
      <c r="J3458" s="48">
        <v>9110.2800000000007</v>
      </c>
      <c r="K3458" s="48">
        <v>16660.48</v>
      </c>
      <c r="L3458" s="48">
        <v>18696.57</v>
      </c>
      <c r="M3458" s="48">
        <v>26116.78</v>
      </c>
      <c r="N3458" s="48">
        <v>8719.2900000000009</v>
      </c>
      <c r="O3458" s="48">
        <v>25654.799999999999</v>
      </c>
      <c r="P3458" s="48">
        <v>1384.29</v>
      </c>
      <c r="Q3458" s="48">
        <v>10706.48</v>
      </c>
      <c r="R3458" s="48">
        <v>10106.52</v>
      </c>
      <c r="S3458" s="48">
        <v>6555.53</v>
      </c>
      <c r="T3458" s="48">
        <v>11987.97</v>
      </c>
      <c r="U3458" s="48">
        <v>10973.76</v>
      </c>
      <c r="V3458" s="48">
        <v>17617.13</v>
      </c>
      <c r="W3458" s="48">
        <v>13289.58</v>
      </c>
      <c r="X3458" s="48">
        <v>17585.96</v>
      </c>
      <c r="Y3458" s="48">
        <v>7424.92</v>
      </c>
      <c r="Z3458" s="48">
        <v>18827.07</v>
      </c>
    </row>
    <row r="3459" spans="1:26">
      <c r="A3459" s="48">
        <v>753762</v>
      </c>
      <c r="B3459" s="49" t="s">
        <v>20035</v>
      </c>
      <c r="C3459" s="49" t="s">
        <v>20036</v>
      </c>
      <c r="D3459" s="49" t="s">
        <v>20037</v>
      </c>
      <c r="E3459" s="48">
        <v>17699.46</v>
      </c>
      <c r="F3459" s="48">
        <v>19846.46</v>
      </c>
      <c r="G3459" s="48">
        <v>35739.89</v>
      </c>
      <c r="H3459" s="48">
        <v>6765.17</v>
      </c>
      <c r="I3459" s="48">
        <v>13039.33</v>
      </c>
      <c r="J3459" s="48">
        <v>18596.5</v>
      </c>
      <c r="K3459" s="48">
        <v>24982.66</v>
      </c>
      <c r="L3459" s="48">
        <v>25607.75</v>
      </c>
      <c r="M3459" s="48">
        <v>19425.509999999998</v>
      </c>
      <c r="N3459" s="48">
        <v>47155.07</v>
      </c>
      <c r="O3459" s="48">
        <v>51640.28</v>
      </c>
      <c r="P3459" s="48">
        <v>24248.77</v>
      </c>
      <c r="Q3459" s="48">
        <v>16798.89</v>
      </c>
      <c r="R3459" s="48">
        <v>33098.410000000003</v>
      </c>
      <c r="S3459" s="48">
        <v>15817.21</v>
      </c>
      <c r="T3459" s="48">
        <v>17955.04</v>
      </c>
      <c r="U3459" s="48">
        <v>28495.19</v>
      </c>
      <c r="V3459" s="48">
        <v>30576.55</v>
      </c>
      <c r="W3459" s="48">
        <v>22868.19</v>
      </c>
      <c r="X3459" s="48">
        <v>13942.56</v>
      </c>
      <c r="Y3459" s="48">
        <v>40331.279999999999</v>
      </c>
      <c r="Z3459" s="48">
        <v>31243.79</v>
      </c>
    </row>
    <row r="3460" spans="1:26">
      <c r="A3460" s="48">
        <v>752797</v>
      </c>
      <c r="B3460" s="49" t="s">
        <v>9051</v>
      </c>
      <c r="C3460" s="49" t="s">
        <v>9052</v>
      </c>
      <c r="D3460" s="49" t="s">
        <v>9053</v>
      </c>
      <c r="E3460" s="48">
        <v>318476.78000000003</v>
      </c>
      <c r="F3460" s="48">
        <v>284420.15999999997</v>
      </c>
      <c r="G3460" s="48">
        <v>350172.22</v>
      </c>
      <c r="H3460" s="48">
        <v>374045.06</v>
      </c>
      <c r="I3460" s="48">
        <v>325425.19</v>
      </c>
      <c r="J3460" s="48">
        <v>406168.38</v>
      </c>
      <c r="K3460" s="48">
        <v>378277.81</v>
      </c>
      <c r="L3460" s="48">
        <v>636673.43999999994</v>
      </c>
      <c r="M3460" s="48">
        <v>664309.88</v>
      </c>
      <c r="N3460" s="48">
        <v>593605.81000000006</v>
      </c>
      <c r="O3460" s="48">
        <v>706499</v>
      </c>
      <c r="P3460" s="48">
        <v>227200.02</v>
      </c>
      <c r="Q3460" s="48">
        <v>109062.73</v>
      </c>
      <c r="R3460" s="48">
        <v>292940.69</v>
      </c>
      <c r="S3460" s="48">
        <v>669122.88</v>
      </c>
      <c r="T3460" s="48">
        <v>350346.25</v>
      </c>
      <c r="U3460" s="48">
        <v>361878.28</v>
      </c>
      <c r="V3460" s="48">
        <v>348626.66</v>
      </c>
      <c r="W3460" s="48">
        <v>250919.05</v>
      </c>
      <c r="X3460" s="48">
        <v>473917.09</v>
      </c>
      <c r="Y3460" s="48">
        <v>750065.06</v>
      </c>
      <c r="Z3460" s="48">
        <v>726655.88</v>
      </c>
    </row>
    <row r="3461" spans="1:26">
      <c r="A3461" s="48">
        <v>751296</v>
      </c>
      <c r="B3461" s="49" t="s">
        <v>2200</v>
      </c>
      <c r="C3461" s="49" t="s">
        <v>2201</v>
      </c>
      <c r="D3461" s="49" t="s">
        <v>2202</v>
      </c>
      <c r="E3461" s="48">
        <v>566.02</v>
      </c>
      <c r="F3461" s="48">
        <v>10271.290000000001</v>
      </c>
      <c r="G3461" s="48">
        <v>553.02</v>
      </c>
      <c r="H3461" s="48">
        <v>2458.0500000000002</v>
      </c>
      <c r="I3461" s="48">
        <v>591.01</v>
      </c>
      <c r="J3461" s="48">
        <v>729.02</v>
      </c>
      <c r="K3461" s="48">
        <v>824.02</v>
      </c>
      <c r="L3461" s="48">
        <v>20276.5</v>
      </c>
      <c r="M3461" s="48">
        <v>21559.54</v>
      </c>
      <c r="N3461" s="48">
        <v>13975.34</v>
      </c>
      <c r="O3461" s="48">
        <v>18334.47</v>
      </c>
      <c r="P3461" s="48">
        <v>198.85</v>
      </c>
      <c r="Q3461" s="48">
        <v>7998.49</v>
      </c>
      <c r="R3461" s="48">
        <v>138.57</v>
      </c>
      <c r="S3461" s="48">
        <v>1989.84</v>
      </c>
      <c r="T3461" s="48">
        <v>119.85</v>
      </c>
      <c r="U3461" s="48">
        <v>352.09</v>
      </c>
      <c r="V3461" s="48">
        <v>320.69</v>
      </c>
      <c r="W3461" s="48">
        <v>13174.76</v>
      </c>
      <c r="X3461" s="48">
        <v>14909.02</v>
      </c>
      <c r="Y3461" s="48">
        <v>12565.78</v>
      </c>
      <c r="Z3461" s="48">
        <v>11516.71</v>
      </c>
    </row>
    <row r="3462" spans="1:26">
      <c r="A3462" s="48">
        <v>753871</v>
      </c>
      <c r="B3462" s="49" t="s">
        <v>4219</v>
      </c>
      <c r="C3462" s="49" t="s">
        <v>4220</v>
      </c>
      <c r="D3462" s="49" t="s">
        <v>4221</v>
      </c>
      <c r="E3462" s="48">
        <v>24382.53</v>
      </c>
      <c r="F3462" s="48">
        <v>39307.879999999997</v>
      </c>
      <c r="G3462" s="48">
        <v>27082.57</v>
      </c>
      <c r="H3462" s="48">
        <v>21575.46</v>
      </c>
      <c r="I3462" s="48">
        <v>26227.57</v>
      </c>
      <c r="J3462" s="48">
        <v>13903.31</v>
      </c>
      <c r="K3462" s="48">
        <v>26286.57</v>
      </c>
      <c r="L3462" s="48">
        <v>41094.94</v>
      </c>
      <c r="M3462" s="48">
        <v>42640.92</v>
      </c>
      <c r="N3462" s="48">
        <v>30906.62</v>
      </c>
      <c r="O3462" s="48">
        <v>67868.41</v>
      </c>
      <c r="P3462" s="48">
        <v>25199.21</v>
      </c>
      <c r="Q3462" s="48">
        <v>26300.41</v>
      </c>
      <c r="R3462" s="48">
        <v>22396.09</v>
      </c>
      <c r="S3462" s="48">
        <v>32640.11</v>
      </c>
      <c r="T3462" s="48">
        <v>28437.35</v>
      </c>
      <c r="U3462" s="48">
        <v>15665.57</v>
      </c>
      <c r="V3462" s="48">
        <v>28306.83</v>
      </c>
      <c r="W3462" s="48">
        <v>30495.46</v>
      </c>
      <c r="X3462" s="48">
        <v>27387.69</v>
      </c>
      <c r="Y3462" s="48">
        <v>27365.13</v>
      </c>
      <c r="Z3462" s="48">
        <v>33231.96</v>
      </c>
    </row>
    <row r="3463" spans="1:26">
      <c r="A3463" s="48">
        <v>750739</v>
      </c>
      <c r="B3463" s="49" t="s">
        <v>4813</v>
      </c>
      <c r="C3463" s="49" t="s">
        <v>4814</v>
      </c>
      <c r="D3463" s="49" t="s">
        <v>4815</v>
      </c>
      <c r="E3463" s="48">
        <v>12855.33</v>
      </c>
      <c r="F3463" s="48">
        <v>60561.64</v>
      </c>
      <c r="G3463" s="48">
        <v>21844.639999999999</v>
      </c>
      <c r="H3463" s="48">
        <v>10649.27</v>
      </c>
      <c r="I3463" s="48">
        <v>14179.35</v>
      </c>
      <c r="J3463" s="48">
        <v>12044.31</v>
      </c>
      <c r="K3463" s="48">
        <v>46500.2</v>
      </c>
      <c r="L3463" s="48">
        <v>21780.59</v>
      </c>
      <c r="M3463" s="48">
        <v>22004.58</v>
      </c>
      <c r="N3463" s="48">
        <v>21016.58</v>
      </c>
      <c r="O3463" s="48">
        <v>32622.799999999999</v>
      </c>
      <c r="P3463" s="48">
        <v>19134.689999999999</v>
      </c>
      <c r="Q3463" s="48">
        <v>24925.759999999998</v>
      </c>
      <c r="R3463" s="48">
        <v>27367.34</v>
      </c>
      <c r="S3463" s="48">
        <v>25420.71</v>
      </c>
      <c r="T3463" s="48">
        <v>24846.74</v>
      </c>
      <c r="U3463" s="48">
        <v>18615.57</v>
      </c>
      <c r="V3463" s="48">
        <v>18284.32</v>
      </c>
      <c r="W3463" s="48">
        <v>19533.009999999998</v>
      </c>
      <c r="X3463" s="48">
        <v>19672.48</v>
      </c>
      <c r="Y3463" s="48">
        <v>25450.62</v>
      </c>
      <c r="Z3463" s="48">
        <v>29293.87</v>
      </c>
    </row>
    <row r="3464" spans="1:26">
      <c r="A3464" s="48">
        <v>753527</v>
      </c>
      <c r="B3464" s="49" t="s">
        <v>4081</v>
      </c>
      <c r="C3464" s="49" t="s">
        <v>4082</v>
      </c>
      <c r="D3464" s="49" t="s">
        <v>4083</v>
      </c>
      <c r="E3464" s="48">
        <v>28276.54</v>
      </c>
      <c r="F3464" s="48">
        <v>49210</v>
      </c>
      <c r="G3464" s="48">
        <v>27512.59</v>
      </c>
      <c r="H3464" s="48">
        <v>13604.26</v>
      </c>
      <c r="I3464" s="48">
        <v>3276.07</v>
      </c>
      <c r="J3464" s="48">
        <v>24387.49</v>
      </c>
      <c r="K3464" s="48">
        <v>31252.61</v>
      </c>
      <c r="L3464" s="48">
        <v>51005.04</v>
      </c>
      <c r="M3464" s="48">
        <v>61280.32</v>
      </c>
      <c r="N3464" s="48">
        <v>51734.12</v>
      </c>
      <c r="O3464" s="48">
        <v>70746.53</v>
      </c>
      <c r="P3464" s="48">
        <v>30419.66</v>
      </c>
      <c r="Q3464" s="48">
        <v>36800.120000000003</v>
      </c>
      <c r="R3464" s="48">
        <v>27397.57</v>
      </c>
      <c r="S3464" s="48">
        <v>15354.75</v>
      </c>
      <c r="T3464" s="48">
        <v>248.34</v>
      </c>
      <c r="U3464" s="48">
        <v>30841.26</v>
      </c>
      <c r="V3464" s="48">
        <v>36870.65</v>
      </c>
      <c r="W3464" s="48">
        <v>28105.56</v>
      </c>
      <c r="X3464" s="48">
        <v>30360.15</v>
      </c>
      <c r="Y3464" s="48">
        <v>43923.85</v>
      </c>
      <c r="Z3464" s="48">
        <v>44785.38</v>
      </c>
    </row>
    <row r="3465" spans="1:26">
      <c r="A3465" s="48">
        <v>755043</v>
      </c>
      <c r="B3465" s="49" t="s">
        <v>20038</v>
      </c>
      <c r="C3465" s="49" t="s">
        <v>20039</v>
      </c>
      <c r="D3465" s="49" t="s">
        <v>20040</v>
      </c>
      <c r="E3465" s="48">
        <v>17063.46</v>
      </c>
      <c r="F3465" s="48">
        <v>34372.800000000003</v>
      </c>
      <c r="G3465" s="48">
        <v>14449.31</v>
      </c>
      <c r="H3465" s="48">
        <v>7773.22</v>
      </c>
      <c r="I3465" s="48">
        <v>21783.53</v>
      </c>
      <c r="J3465" s="48">
        <v>17858.43</v>
      </c>
      <c r="K3465" s="48">
        <v>21674.560000000001</v>
      </c>
      <c r="L3465" s="48">
        <v>33642.839999999997</v>
      </c>
      <c r="M3465" s="48">
        <v>37473.97</v>
      </c>
      <c r="N3465" s="48">
        <v>28002.69</v>
      </c>
      <c r="O3465" s="48">
        <v>42894.04</v>
      </c>
      <c r="P3465" s="48">
        <v>21274.43</v>
      </c>
      <c r="Q3465" s="48">
        <v>22857.759999999998</v>
      </c>
      <c r="R3465" s="48">
        <v>18016.2</v>
      </c>
      <c r="S3465" s="48">
        <v>3293.81</v>
      </c>
      <c r="T3465" s="48">
        <v>22828.89</v>
      </c>
      <c r="U3465" s="48">
        <v>17343.34</v>
      </c>
      <c r="V3465" s="48">
        <v>21891.73</v>
      </c>
      <c r="W3465" s="48">
        <v>22419.61</v>
      </c>
      <c r="X3465" s="48">
        <v>25953.57</v>
      </c>
      <c r="Y3465" s="48">
        <v>22464.2</v>
      </c>
      <c r="Z3465" s="48">
        <v>24840.99</v>
      </c>
    </row>
    <row r="3466" spans="1:26">
      <c r="A3466" s="48">
        <v>754321</v>
      </c>
      <c r="B3466" s="49" t="s">
        <v>6124</v>
      </c>
      <c r="C3466" s="49" t="s">
        <v>6125</v>
      </c>
      <c r="D3466" s="49" t="s">
        <v>6126</v>
      </c>
      <c r="E3466" s="48">
        <v>8729.25</v>
      </c>
      <c r="F3466" s="48">
        <v>14563.39</v>
      </c>
      <c r="G3466" s="48">
        <v>5578.15</v>
      </c>
      <c r="H3466" s="48">
        <v>8715.2199999999993</v>
      </c>
      <c r="I3466" s="48">
        <v>7399.21</v>
      </c>
      <c r="J3466" s="48">
        <v>8363.2199999999993</v>
      </c>
      <c r="K3466" s="48">
        <v>12208.31</v>
      </c>
      <c r="L3466" s="48">
        <v>17537.5</v>
      </c>
      <c r="M3466" s="48">
        <v>24739.69</v>
      </c>
      <c r="N3466" s="48">
        <v>14711.41</v>
      </c>
      <c r="O3466" s="48">
        <v>19977.55</v>
      </c>
      <c r="P3466" s="48">
        <v>1646.18</v>
      </c>
      <c r="Q3466" s="48">
        <v>10796.12</v>
      </c>
      <c r="R3466" s="48">
        <v>325.55</v>
      </c>
      <c r="S3466" s="48">
        <v>12280.4</v>
      </c>
      <c r="T3466" s="48">
        <v>11071.55</v>
      </c>
      <c r="U3466" s="48">
        <v>11423.78</v>
      </c>
      <c r="V3466" s="48">
        <v>13955.81</v>
      </c>
      <c r="W3466" s="48">
        <v>11023.54</v>
      </c>
      <c r="X3466" s="48">
        <v>17928.28</v>
      </c>
      <c r="Y3466" s="48">
        <v>13678.5</v>
      </c>
      <c r="Z3466" s="48">
        <v>12920.22</v>
      </c>
    </row>
    <row r="3467" spans="1:26">
      <c r="A3467" s="48">
        <v>750204</v>
      </c>
      <c r="B3467" s="49" t="s">
        <v>10823</v>
      </c>
      <c r="C3467" s="49" t="s">
        <v>10824</v>
      </c>
      <c r="D3467" s="49" t="s">
        <v>10825</v>
      </c>
      <c r="E3467" s="48">
        <v>20331.53</v>
      </c>
      <c r="F3467" s="48">
        <v>23573.67</v>
      </c>
      <c r="G3467" s="48">
        <v>24587.7</v>
      </c>
      <c r="H3467" s="48">
        <v>11976.3</v>
      </c>
      <c r="I3467" s="48">
        <v>16647.45</v>
      </c>
      <c r="J3467" s="48">
        <v>16004.42</v>
      </c>
      <c r="K3467" s="48">
        <v>17751.45</v>
      </c>
      <c r="L3467" s="48">
        <v>22364.61</v>
      </c>
      <c r="M3467" s="48">
        <v>22355.599999999999</v>
      </c>
      <c r="N3467" s="48">
        <v>17206.47</v>
      </c>
      <c r="O3467" s="48">
        <v>23886.639999999999</v>
      </c>
      <c r="P3467" s="48">
        <v>20408.8</v>
      </c>
      <c r="Q3467" s="48">
        <v>17850.12</v>
      </c>
      <c r="R3467" s="48">
        <v>21178.71</v>
      </c>
      <c r="S3467" s="48">
        <v>18447.330000000002</v>
      </c>
      <c r="T3467" s="48">
        <v>20012.580000000002</v>
      </c>
      <c r="U3467" s="48">
        <v>17993.93</v>
      </c>
      <c r="V3467" s="48">
        <v>19298.650000000001</v>
      </c>
      <c r="W3467" s="48">
        <v>15030.81</v>
      </c>
      <c r="X3467" s="48">
        <v>12670.74</v>
      </c>
      <c r="Y3467" s="48">
        <v>12949.78</v>
      </c>
      <c r="Z3467" s="48">
        <v>13439.15</v>
      </c>
    </row>
    <row r="3468" spans="1:26">
      <c r="A3468" s="48">
        <v>751694</v>
      </c>
      <c r="B3468" s="49" t="s">
        <v>12325</v>
      </c>
      <c r="C3468" s="49" t="s">
        <v>12326</v>
      </c>
      <c r="D3468" s="49" t="s">
        <v>12327</v>
      </c>
      <c r="E3468" s="48">
        <v>40843.14</v>
      </c>
      <c r="F3468" s="48">
        <v>47325.14</v>
      </c>
      <c r="G3468" s="48">
        <v>51437.43</v>
      </c>
      <c r="H3468" s="48">
        <v>21390.59</v>
      </c>
      <c r="I3468" s="48">
        <v>68746.8</v>
      </c>
      <c r="J3468" s="48">
        <v>18554.47</v>
      </c>
      <c r="K3468" s="48">
        <v>38111</v>
      </c>
      <c r="L3468" s="48">
        <v>36895.99</v>
      </c>
      <c r="M3468" s="48">
        <v>60352.62</v>
      </c>
      <c r="N3468" s="48">
        <v>35981.949999999997</v>
      </c>
      <c r="O3468" s="48">
        <v>65533.88</v>
      </c>
      <c r="P3468" s="48">
        <v>31959.1</v>
      </c>
      <c r="Q3468" s="48">
        <v>37233.769999999997</v>
      </c>
      <c r="R3468" s="48">
        <v>47582.12</v>
      </c>
      <c r="S3468" s="48">
        <v>19325.189999999999</v>
      </c>
      <c r="T3468" s="48">
        <v>74162.37</v>
      </c>
      <c r="U3468" s="48">
        <v>22530.03</v>
      </c>
      <c r="V3468" s="48">
        <v>42459.56</v>
      </c>
      <c r="W3468" s="48">
        <v>24275.14</v>
      </c>
      <c r="X3468" s="48">
        <v>39392.239999999998</v>
      </c>
      <c r="Y3468" s="48">
        <v>30156.880000000001</v>
      </c>
      <c r="Z3468" s="48">
        <v>41033.21</v>
      </c>
    </row>
    <row r="3469" spans="1:26">
      <c r="A3469" s="48">
        <v>752609</v>
      </c>
      <c r="B3469" s="49" t="s">
        <v>6684</v>
      </c>
      <c r="C3469" s="49" t="s">
        <v>6685</v>
      </c>
      <c r="D3469" s="49" t="s">
        <v>6686</v>
      </c>
      <c r="E3469" s="48">
        <v>177261.03</v>
      </c>
      <c r="F3469" s="48">
        <v>176843.92</v>
      </c>
      <c r="G3469" s="48">
        <v>188587.22</v>
      </c>
      <c r="H3469" s="48">
        <v>142676.34</v>
      </c>
      <c r="I3469" s="48">
        <v>154808.39000000001</v>
      </c>
      <c r="J3469" s="48">
        <v>123529.95</v>
      </c>
      <c r="K3469" s="48">
        <v>124874.84</v>
      </c>
      <c r="L3469" s="48">
        <v>255889.02</v>
      </c>
      <c r="M3469" s="48">
        <v>262610.88</v>
      </c>
      <c r="N3469" s="48">
        <v>162624.62</v>
      </c>
      <c r="O3469" s="48">
        <v>221808.92</v>
      </c>
      <c r="P3469" s="48">
        <v>35422.699999999997</v>
      </c>
      <c r="Q3469" s="48">
        <v>20559.439999999999</v>
      </c>
      <c r="R3469" s="48">
        <v>15016.57</v>
      </c>
      <c r="S3469" s="48">
        <v>31213.77</v>
      </c>
      <c r="T3469" s="48">
        <v>19514.599999999999</v>
      </c>
      <c r="U3469" s="48">
        <v>19498.830000000002</v>
      </c>
      <c r="V3469" s="48">
        <v>9225.08</v>
      </c>
      <c r="W3469" s="48">
        <v>16385.46</v>
      </c>
      <c r="X3469" s="48">
        <v>17804.14</v>
      </c>
      <c r="Y3469" s="48">
        <v>5613.59</v>
      </c>
      <c r="Z3469" s="48">
        <v>11509.52</v>
      </c>
    </row>
    <row r="3470" spans="1:26">
      <c r="A3470" s="48">
        <v>754990</v>
      </c>
      <c r="B3470" s="49" t="s">
        <v>4514</v>
      </c>
      <c r="C3470" s="49" t="s">
        <v>4515</v>
      </c>
      <c r="D3470" s="49" t="s">
        <v>4516</v>
      </c>
      <c r="E3470" s="48">
        <v>25164.639999999999</v>
      </c>
      <c r="F3470" s="48">
        <v>16905.400000000001</v>
      </c>
      <c r="G3470" s="48">
        <v>17556.46</v>
      </c>
      <c r="H3470" s="48">
        <v>8803.2000000000007</v>
      </c>
      <c r="I3470" s="48">
        <v>37965.82</v>
      </c>
      <c r="J3470" s="48">
        <v>23537.52</v>
      </c>
      <c r="K3470" s="48">
        <v>13417.31</v>
      </c>
      <c r="L3470" s="48">
        <v>23146.51</v>
      </c>
      <c r="M3470" s="48">
        <v>35049.769999999997</v>
      </c>
      <c r="N3470" s="48">
        <v>32427.73</v>
      </c>
      <c r="O3470" s="48">
        <v>37395.79</v>
      </c>
      <c r="P3470" s="48">
        <v>10790.37</v>
      </c>
      <c r="Q3470" s="48">
        <v>5386.92</v>
      </c>
      <c r="R3470" s="48">
        <v>6421.42</v>
      </c>
      <c r="S3470" s="48">
        <v>6752.93</v>
      </c>
      <c r="T3470" s="48">
        <v>30654.1</v>
      </c>
      <c r="U3470" s="48">
        <v>15720.21</v>
      </c>
      <c r="V3470" s="48">
        <v>6026.43</v>
      </c>
      <c r="W3470" s="48">
        <v>9626.4599999999991</v>
      </c>
      <c r="X3470" s="48">
        <v>57805.27</v>
      </c>
      <c r="Y3470" s="48">
        <v>81667.64</v>
      </c>
      <c r="Z3470" s="48">
        <v>13068.28</v>
      </c>
    </row>
    <row r="3471" spans="1:26">
      <c r="A3471" s="48">
        <v>749894</v>
      </c>
      <c r="B3471" s="49" t="s">
        <v>10382</v>
      </c>
      <c r="C3471" s="49" t="s">
        <v>10383</v>
      </c>
      <c r="D3471" s="49" t="s">
        <v>10384</v>
      </c>
      <c r="E3471" s="48">
        <v>87934.5</v>
      </c>
      <c r="F3471" s="48">
        <v>89584.49</v>
      </c>
      <c r="G3471" s="48">
        <v>100606.93</v>
      </c>
      <c r="H3471" s="48">
        <v>56645.46</v>
      </c>
      <c r="I3471" s="48">
        <v>64847.839999999997</v>
      </c>
      <c r="J3471" s="48">
        <v>42592.3</v>
      </c>
      <c r="K3471" s="48">
        <v>52969.46</v>
      </c>
      <c r="L3471" s="48">
        <v>69068.94</v>
      </c>
      <c r="M3471" s="48">
        <v>76334.12</v>
      </c>
      <c r="N3471" s="48">
        <v>63206.73</v>
      </c>
      <c r="O3471" s="48">
        <v>101874</v>
      </c>
      <c r="P3471" s="48">
        <v>89981.57</v>
      </c>
      <c r="Q3471" s="48">
        <v>67356.13</v>
      </c>
      <c r="R3471" s="48">
        <v>83961.96</v>
      </c>
      <c r="S3471" s="48">
        <v>87751.7</v>
      </c>
      <c r="T3471" s="48">
        <v>79072.37</v>
      </c>
      <c r="U3471" s="48">
        <v>49698.94</v>
      </c>
      <c r="V3471" s="48">
        <v>58757.14</v>
      </c>
      <c r="W3471" s="48">
        <v>43916.62</v>
      </c>
      <c r="X3471" s="48">
        <v>43143.4</v>
      </c>
      <c r="Y3471" s="48">
        <v>48752.19</v>
      </c>
      <c r="Z3471" s="48">
        <v>49937.73</v>
      </c>
    </row>
    <row r="3472" spans="1:26">
      <c r="A3472" s="48">
        <v>754560</v>
      </c>
      <c r="B3472" s="49" t="s">
        <v>10714</v>
      </c>
      <c r="C3472" s="49" t="s">
        <v>10715</v>
      </c>
      <c r="D3472" s="49" t="s">
        <v>10716</v>
      </c>
      <c r="E3472" s="48">
        <v>73819.97</v>
      </c>
      <c r="F3472" s="48">
        <v>92297.44</v>
      </c>
      <c r="G3472" s="48">
        <v>64645.68</v>
      </c>
      <c r="H3472" s="48">
        <v>32101.81</v>
      </c>
      <c r="I3472" s="48">
        <v>67160.740000000005</v>
      </c>
      <c r="J3472" s="48">
        <v>82695.28</v>
      </c>
      <c r="K3472" s="48">
        <v>58114.5</v>
      </c>
      <c r="L3472" s="48">
        <v>91001.32</v>
      </c>
      <c r="M3472" s="48">
        <v>94183.54</v>
      </c>
      <c r="N3472" s="48">
        <v>72521.86</v>
      </c>
      <c r="O3472" s="48">
        <v>82883.09</v>
      </c>
      <c r="P3472" s="48">
        <v>74474.990000000005</v>
      </c>
      <c r="Q3472" s="48">
        <v>70350.009999999995</v>
      </c>
      <c r="R3472" s="48">
        <v>67272.45</v>
      </c>
      <c r="S3472" s="48">
        <v>50097.96</v>
      </c>
      <c r="T3472" s="48">
        <v>69051.88</v>
      </c>
      <c r="U3472" s="48">
        <v>100091.23</v>
      </c>
      <c r="V3472" s="48">
        <v>61434.32</v>
      </c>
      <c r="W3472" s="48">
        <v>63624.800000000003</v>
      </c>
      <c r="X3472" s="48">
        <v>50622.82</v>
      </c>
      <c r="Y3472" s="48">
        <v>54124.29</v>
      </c>
      <c r="Z3472" s="48">
        <v>46546.5</v>
      </c>
    </row>
    <row r="3473" spans="1:26">
      <c r="A3473" s="48">
        <v>754333</v>
      </c>
      <c r="B3473" s="49" t="s">
        <v>12367</v>
      </c>
      <c r="C3473" s="49" t="s">
        <v>12368</v>
      </c>
      <c r="D3473" s="49" t="s">
        <v>12369</v>
      </c>
      <c r="E3473" s="48">
        <v>8389.2900000000009</v>
      </c>
      <c r="F3473" s="48">
        <v>12457.42</v>
      </c>
      <c r="G3473" s="48">
        <v>18220.59</v>
      </c>
      <c r="H3473" s="48">
        <v>13057.41</v>
      </c>
      <c r="I3473" s="48">
        <v>6190.22</v>
      </c>
      <c r="J3473" s="48">
        <v>8258.2800000000007</v>
      </c>
      <c r="K3473" s="48">
        <v>7562.26</v>
      </c>
      <c r="L3473" s="48">
        <v>12263.42</v>
      </c>
      <c r="M3473" s="48">
        <v>15004.49</v>
      </c>
      <c r="N3473" s="48">
        <v>9014.2900000000009</v>
      </c>
      <c r="O3473" s="48">
        <v>15301.51</v>
      </c>
      <c r="P3473" s="48">
        <v>9574.1200000000008</v>
      </c>
      <c r="Q3473" s="48">
        <v>10324.780000000001</v>
      </c>
      <c r="R3473" s="48">
        <v>14020.97</v>
      </c>
      <c r="S3473" s="48">
        <v>12222.07</v>
      </c>
      <c r="T3473" s="48">
        <v>7023.79</v>
      </c>
      <c r="U3473" s="48">
        <v>10372.36</v>
      </c>
      <c r="V3473" s="48">
        <v>7621.56</v>
      </c>
      <c r="W3473" s="48">
        <v>8327.2099999999991</v>
      </c>
      <c r="X3473" s="48">
        <v>9463.4</v>
      </c>
      <c r="Y3473" s="48">
        <v>7953.46</v>
      </c>
      <c r="Z3473" s="48">
        <v>10082.41</v>
      </c>
    </row>
    <row r="3474" spans="1:26">
      <c r="A3474" s="48">
        <v>754864</v>
      </c>
      <c r="B3474" s="49" t="s">
        <v>16205</v>
      </c>
      <c r="C3474" s="49" t="s">
        <v>16206</v>
      </c>
      <c r="D3474" s="49" t="s">
        <v>16207</v>
      </c>
      <c r="E3474" s="48">
        <v>2994.08</v>
      </c>
      <c r="F3474" s="50"/>
      <c r="G3474" s="48">
        <v>1523.03</v>
      </c>
      <c r="H3474" s="48">
        <v>22356.55</v>
      </c>
      <c r="I3474" s="50"/>
      <c r="J3474" s="50"/>
      <c r="K3474" s="48">
        <v>4837.1400000000003</v>
      </c>
      <c r="L3474" s="50"/>
      <c r="M3474" s="50"/>
      <c r="N3474" s="48">
        <v>402.01</v>
      </c>
      <c r="O3474" s="48">
        <v>2072.06</v>
      </c>
      <c r="P3474" s="48">
        <v>423.72</v>
      </c>
      <c r="Q3474" s="50"/>
      <c r="R3474" s="48">
        <v>204.64</v>
      </c>
      <c r="S3474" s="48">
        <v>33910.86</v>
      </c>
      <c r="T3474" s="50"/>
      <c r="U3474" s="50"/>
      <c r="V3474" s="48">
        <v>4882.63</v>
      </c>
      <c r="W3474" s="50"/>
      <c r="X3474" s="50"/>
      <c r="Y3474" s="48">
        <v>352.01</v>
      </c>
      <c r="Z3474" s="48">
        <v>296.32</v>
      </c>
    </row>
    <row r="3475" spans="1:26">
      <c r="A3475" s="48">
        <v>749839</v>
      </c>
      <c r="B3475" s="49" t="s">
        <v>20041</v>
      </c>
      <c r="C3475" s="49" t="s">
        <v>3130</v>
      </c>
      <c r="D3475" s="49" t="s">
        <v>20042</v>
      </c>
      <c r="E3475" s="48">
        <v>18791.490000000002</v>
      </c>
      <c r="F3475" s="48">
        <v>20964.599999999999</v>
      </c>
      <c r="G3475" s="48">
        <v>25604.65</v>
      </c>
      <c r="H3475" s="48">
        <v>16014.43</v>
      </c>
      <c r="I3475" s="48">
        <v>7586.18</v>
      </c>
      <c r="J3475" s="48">
        <v>15506.39</v>
      </c>
      <c r="K3475" s="48">
        <v>14274.38</v>
      </c>
      <c r="L3475" s="48">
        <v>30362.81</v>
      </c>
      <c r="M3475" s="48">
        <v>27418.75</v>
      </c>
      <c r="N3475" s="48">
        <v>23176.62</v>
      </c>
      <c r="O3475" s="48">
        <v>24662.66</v>
      </c>
      <c r="P3475" s="48">
        <v>15006.88</v>
      </c>
      <c r="Q3475" s="48">
        <v>13462.26</v>
      </c>
      <c r="R3475" s="48">
        <v>15116.92</v>
      </c>
      <c r="S3475" s="48">
        <v>3822.22</v>
      </c>
      <c r="T3475" s="48">
        <v>1450.78</v>
      </c>
      <c r="U3475" s="48">
        <v>11043.72</v>
      </c>
      <c r="V3475" s="48">
        <v>8030.27</v>
      </c>
      <c r="W3475" s="48">
        <v>37247.17</v>
      </c>
      <c r="X3475" s="48">
        <v>19906.43</v>
      </c>
      <c r="Y3475" s="48">
        <v>22527.02</v>
      </c>
      <c r="Z3475" s="48">
        <v>25309.38</v>
      </c>
    </row>
    <row r="3476" spans="1:26">
      <c r="A3476" s="48">
        <v>754831</v>
      </c>
      <c r="B3476" s="49" t="s">
        <v>20043</v>
      </c>
      <c r="C3476" s="49" t="s">
        <v>20044</v>
      </c>
      <c r="D3476" s="49" t="s">
        <v>20045</v>
      </c>
      <c r="E3476" s="48">
        <v>16837.41</v>
      </c>
      <c r="F3476" s="48">
        <v>34303.800000000003</v>
      </c>
      <c r="G3476" s="48">
        <v>18731.5</v>
      </c>
      <c r="H3476" s="48">
        <v>28584.639999999999</v>
      </c>
      <c r="I3476" s="48">
        <v>29414.66</v>
      </c>
      <c r="J3476" s="48">
        <v>28033.59</v>
      </c>
      <c r="K3476" s="48">
        <v>26288.59</v>
      </c>
      <c r="L3476" s="48">
        <v>31649.78</v>
      </c>
      <c r="M3476" s="48">
        <v>39278.03</v>
      </c>
      <c r="N3476" s="48">
        <v>24136.6</v>
      </c>
      <c r="O3476" s="48">
        <v>31675.77</v>
      </c>
      <c r="P3476" s="48">
        <v>27743.86</v>
      </c>
      <c r="Q3476" s="48">
        <v>25398.22</v>
      </c>
      <c r="R3476" s="48">
        <v>25869.63</v>
      </c>
      <c r="S3476" s="48">
        <v>43090.239999999998</v>
      </c>
      <c r="T3476" s="48">
        <v>31349.84</v>
      </c>
      <c r="U3476" s="48">
        <v>22133.41</v>
      </c>
      <c r="V3476" s="48">
        <v>24058.04</v>
      </c>
      <c r="W3476" s="48">
        <v>20474.11</v>
      </c>
      <c r="X3476" s="48">
        <v>24199.49</v>
      </c>
      <c r="Y3476" s="48">
        <v>17927.77</v>
      </c>
      <c r="Z3476" s="48">
        <v>20562.439999999999</v>
      </c>
    </row>
    <row r="3477" spans="1:26">
      <c r="A3477" s="48">
        <v>751712</v>
      </c>
      <c r="B3477" s="49" t="s">
        <v>12346</v>
      </c>
      <c r="C3477" s="49" t="s">
        <v>12347</v>
      </c>
      <c r="D3477" s="49" t="s">
        <v>12348</v>
      </c>
      <c r="E3477" s="48">
        <v>46968.42</v>
      </c>
      <c r="F3477" s="48">
        <v>58347.79</v>
      </c>
      <c r="G3477" s="48">
        <v>63039.96</v>
      </c>
      <c r="H3477" s="48">
        <v>20888.650000000001</v>
      </c>
      <c r="I3477" s="48">
        <v>54798.59</v>
      </c>
      <c r="J3477" s="48">
        <v>39591.17</v>
      </c>
      <c r="K3477" s="48">
        <v>68465.08</v>
      </c>
      <c r="L3477" s="48">
        <v>102178.23</v>
      </c>
      <c r="M3477" s="48">
        <v>132521.84</v>
      </c>
      <c r="N3477" s="48">
        <v>111183.97</v>
      </c>
      <c r="O3477" s="48">
        <v>121934.69</v>
      </c>
      <c r="P3477" s="48">
        <v>59268.63</v>
      </c>
      <c r="Q3477" s="48">
        <v>67393.850000000006</v>
      </c>
      <c r="R3477" s="48">
        <v>74203.88</v>
      </c>
      <c r="S3477" s="48">
        <v>41765.64</v>
      </c>
      <c r="T3477" s="48">
        <v>90669.37</v>
      </c>
      <c r="U3477" s="48">
        <v>81434.61</v>
      </c>
      <c r="V3477" s="48">
        <v>113361.04</v>
      </c>
      <c r="W3477" s="48">
        <v>74778.81</v>
      </c>
      <c r="X3477" s="48">
        <v>111158.88</v>
      </c>
      <c r="Y3477" s="48">
        <v>146719.06</v>
      </c>
      <c r="Z3477" s="48">
        <v>122008.39</v>
      </c>
    </row>
    <row r="3478" spans="1:26">
      <c r="A3478" s="48">
        <v>754110</v>
      </c>
      <c r="B3478" s="49" t="s">
        <v>20046</v>
      </c>
      <c r="C3478" s="49" t="s">
        <v>20047</v>
      </c>
      <c r="D3478" s="49" t="s">
        <v>20048</v>
      </c>
      <c r="E3478" s="48">
        <v>3454.08</v>
      </c>
      <c r="F3478" s="50"/>
      <c r="G3478" s="50"/>
      <c r="H3478" s="50"/>
      <c r="I3478" s="48">
        <v>1934.05</v>
      </c>
      <c r="J3478" s="48">
        <v>4166.08</v>
      </c>
      <c r="K3478" s="50"/>
      <c r="L3478" s="48">
        <v>3299.06</v>
      </c>
      <c r="M3478" s="48">
        <v>43980.24</v>
      </c>
      <c r="N3478" s="50"/>
      <c r="O3478" s="50"/>
      <c r="P3478" s="48">
        <v>1162.5999999999999</v>
      </c>
      <c r="Q3478" s="50"/>
      <c r="R3478" s="50"/>
      <c r="S3478" s="50"/>
      <c r="T3478" s="48">
        <v>372.1</v>
      </c>
      <c r="U3478" s="48">
        <v>1266.79</v>
      </c>
      <c r="V3478" s="50"/>
      <c r="W3478" s="48">
        <v>543.98</v>
      </c>
      <c r="X3478" s="48">
        <v>35677.29</v>
      </c>
      <c r="Y3478" s="50"/>
      <c r="Z3478" s="50"/>
    </row>
    <row r="3479" spans="1:26">
      <c r="A3479" s="48">
        <v>755389</v>
      </c>
      <c r="B3479" s="49" t="s">
        <v>14885</v>
      </c>
      <c r="C3479" s="49" t="s">
        <v>14886</v>
      </c>
      <c r="D3479" s="49" t="s">
        <v>14887</v>
      </c>
      <c r="E3479" s="48">
        <v>36237.919999999998</v>
      </c>
      <c r="F3479" s="48">
        <v>37230.050000000003</v>
      </c>
      <c r="G3479" s="48">
        <v>21553.52</v>
      </c>
      <c r="H3479" s="48">
        <v>9392.26</v>
      </c>
      <c r="I3479" s="48">
        <v>27327.72</v>
      </c>
      <c r="J3479" s="48">
        <v>38979.980000000003</v>
      </c>
      <c r="K3479" s="48">
        <v>6932.19</v>
      </c>
      <c r="L3479" s="48">
        <v>37586</v>
      </c>
      <c r="M3479" s="48">
        <v>75082.98</v>
      </c>
      <c r="N3479" s="48">
        <v>16192.45</v>
      </c>
      <c r="O3479" s="48">
        <v>36020.99</v>
      </c>
      <c r="P3479" s="48">
        <v>39248.79</v>
      </c>
      <c r="Q3479" s="48">
        <v>30410.77</v>
      </c>
      <c r="R3479" s="48">
        <v>19420.41</v>
      </c>
      <c r="S3479" s="48">
        <v>13740.95</v>
      </c>
      <c r="T3479" s="48">
        <v>35576.19</v>
      </c>
      <c r="U3479" s="48">
        <v>46970.34</v>
      </c>
      <c r="V3479" s="48">
        <v>8752.01</v>
      </c>
      <c r="W3479" s="48">
        <v>20094.55</v>
      </c>
      <c r="X3479" s="48">
        <v>38575.129999999997</v>
      </c>
      <c r="Y3479" s="48">
        <v>8331.0400000000009</v>
      </c>
      <c r="Z3479" s="48">
        <v>17238.73</v>
      </c>
    </row>
    <row r="3480" spans="1:26">
      <c r="A3480" s="48">
        <v>753518</v>
      </c>
      <c r="B3480" s="49" t="s">
        <v>20049</v>
      </c>
      <c r="C3480" s="49" t="s">
        <v>20050</v>
      </c>
      <c r="D3480" s="49" t="s">
        <v>20051</v>
      </c>
      <c r="E3480" s="48">
        <v>12171.32</v>
      </c>
      <c r="F3480" s="48">
        <v>17293.47</v>
      </c>
      <c r="G3480" s="48">
        <v>11920.33</v>
      </c>
      <c r="H3480" s="48">
        <v>14099.35</v>
      </c>
      <c r="I3480" s="48">
        <v>8615.23</v>
      </c>
      <c r="J3480" s="48">
        <v>10172.27</v>
      </c>
      <c r="K3480" s="48">
        <v>16538.400000000001</v>
      </c>
      <c r="L3480" s="48">
        <v>30867.78</v>
      </c>
      <c r="M3480" s="48">
        <v>34009.82</v>
      </c>
      <c r="N3480" s="48">
        <v>25381.62</v>
      </c>
      <c r="O3480" s="48">
        <v>38927.949999999997</v>
      </c>
      <c r="P3480" s="48">
        <v>14913.06</v>
      </c>
      <c r="Q3480" s="48">
        <v>13666.75</v>
      </c>
      <c r="R3480" s="48">
        <v>13030.45</v>
      </c>
      <c r="S3480" s="48">
        <v>19478.38</v>
      </c>
      <c r="T3480" s="48">
        <v>12390.76</v>
      </c>
      <c r="U3480" s="48">
        <v>15294.82</v>
      </c>
      <c r="V3480" s="48">
        <v>13637.41</v>
      </c>
      <c r="W3480" s="48">
        <v>17761.43</v>
      </c>
      <c r="X3480" s="48">
        <v>17980.099999999999</v>
      </c>
      <c r="Y3480" s="48">
        <v>16313.15</v>
      </c>
      <c r="Z3480" s="48">
        <v>20401.54</v>
      </c>
    </row>
    <row r="3481" spans="1:26">
      <c r="A3481" s="48">
        <v>752847</v>
      </c>
      <c r="B3481" s="49" t="s">
        <v>5425</v>
      </c>
      <c r="C3481" s="49" t="s">
        <v>5426</v>
      </c>
      <c r="D3481" s="49" t="s">
        <v>5427</v>
      </c>
      <c r="E3481" s="48">
        <v>28896.78</v>
      </c>
      <c r="F3481" s="48">
        <v>21508.57</v>
      </c>
      <c r="G3481" s="48">
        <v>18335.47</v>
      </c>
      <c r="H3481" s="48">
        <v>8181.26</v>
      </c>
      <c r="I3481" s="48">
        <v>21779.57</v>
      </c>
      <c r="J3481" s="48">
        <v>20843.57</v>
      </c>
      <c r="K3481" s="48">
        <v>22036.6</v>
      </c>
      <c r="L3481" s="48">
        <v>26316.74</v>
      </c>
      <c r="M3481" s="48">
        <v>26292.78</v>
      </c>
      <c r="N3481" s="48">
        <v>20647.57</v>
      </c>
      <c r="O3481" s="48">
        <v>27883.85</v>
      </c>
      <c r="P3481" s="48">
        <v>28821.97</v>
      </c>
      <c r="Q3481" s="48">
        <v>24423.9</v>
      </c>
      <c r="R3481" s="48">
        <v>14154.01</v>
      </c>
      <c r="S3481" s="48">
        <v>1782.64</v>
      </c>
      <c r="T3481" s="48">
        <v>26800.93</v>
      </c>
      <c r="U3481" s="48">
        <v>20000.77</v>
      </c>
      <c r="V3481" s="48">
        <v>22440.32</v>
      </c>
      <c r="W3481" s="48">
        <v>17894.07</v>
      </c>
      <c r="X3481" s="48">
        <v>9452.76</v>
      </c>
      <c r="Y3481" s="48">
        <v>18234.21</v>
      </c>
      <c r="Z3481" s="48">
        <v>16594.72</v>
      </c>
    </row>
    <row r="3482" spans="1:26">
      <c r="A3482" s="48">
        <v>753835</v>
      </c>
      <c r="B3482" s="49" t="s">
        <v>7154</v>
      </c>
      <c r="C3482" s="49" t="s">
        <v>7155</v>
      </c>
      <c r="D3482" s="49" t="s">
        <v>7156</v>
      </c>
      <c r="E3482" s="48">
        <v>21836.55</v>
      </c>
      <c r="F3482" s="48">
        <v>33863.89</v>
      </c>
      <c r="G3482" s="48">
        <v>943.03</v>
      </c>
      <c r="H3482" s="48">
        <v>1158.03</v>
      </c>
      <c r="I3482" s="48">
        <v>14064.35</v>
      </c>
      <c r="J3482" s="48">
        <v>10745.28</v>
      </c>
      <c r="K3482" s="48">
        <v>24952.62</v>
      </c>
      <c r="L3482" s="48">
        <v>51079.28</v>
      </c>
      <c r="M3482" s="48">
        <v>52238.239999999998</v>
      </c>
      <c r="N3482" s="48">
        <v>36697.93</v>
      </c>
      <c r="O3482" s="48">
        <v>38231.980000000003</v>
      </c>
      <c r="P3482" s="48">
        <v>21110.880000000001</v>
      </c>
      <c r="Q3482" s="48">
        <v>27028.43</v>
      </c>
      <c r="R3482" s="48">
        <v>250.32</v>
      </c>
      <c r="S3482" s="48">
        <v>485.15</v>
      </c>
      <c r="T3482" s="48">
        <v>15985.9</v>
      </c>
      <c r="U3482" s="48">
        <v>12645.57</v>
      </c>
      <c r="V3482" s="48">
        <v>25544.73</v>
      </c>
      <c r="W3482" s="48">
        <v>32939.97</v>
      </c>
      <c r="X3482" s="48">
        <v>28873.65</v>
      </c>
      <c r="Y3482" s="48">
        <v>26305.919999999998</v>
      </c>
      <c r="Z3482" s="48">
        <v>23705.23</v>
      </c>
    </row>
    <row r="3483" spans="1:26">
      <c r="A3483" s="48">
        <v>755310</v>
      </c>
      <c r="B3483" s="49" t="s">
        <v>17492</v>
      </c>
      <c r="C3483" s="49" t="s">
        <v>17493</v>
      </c>
      <c r="D3483" s="49" t="s">
        <v>17494</v>
      </c>
      <c r="E3483" s="48">
        <v>25473.57</v>
      </c>
      <c r="F3483" s="48">
        <v>28939.69</v>
      </c>
      <c r="G3483" s="48">
        <v>36524.910000000003</v>
      </c>
      <c r="H3483" s="48">
        <v>14238.32</v>
      </c>
      <c r="I3483" s="48">
        <v>32229.8</v>
      </c>
      <c r="J3483" s="48">
        <v>27635.69</v>
      </c>
      <c r="K3483" s="48">
        <v>28132.71</v>
      </c>
      <c r="L3483" s="48">
        <v>28515.74</v>
      </c>
      <c r="M3483" s="48">
        <v>30457.74</v>
      </c>
      <c r="N3483" s="48">
        <v>23275.51</v>
      </c>
      <c r="O3483" s="48">
        <v>29846.720000000001</v>
      </c>
      <c r="P3483" s="48">
        <v>25021.02</v>
      </c>
      <c r="Q3483" s="48">
        <v>21032.07</v>
      </c>
      <c r="R3483" s="48">
        <v>32825.18</v>
      </c>
      <c r="S3483" s="48">
        <v>24505.19</v>
      </c>
      <c r="T3483" s="48">
        <v>42471.57</v>
      </c>
      <c r="U3483" s="48">
        <v>40689.160000000003</v>
      </c>
      <c r="V3483" s="48">
        <v>28816.23</v>
      </c>
      <c r="W3483" s="48">
        <v>14818.23</v>
      </c>
      <c r="X3483" s="48">
        <v>21892.18</v>
      </c>
      <c r="Y3483" s="48">
        <v>22383.919999999998</v>
      </c>
      <c r="Z3483" s="48">
        <v>13829.46</v>
      </c>
    </row>
    <row r="3484" spans="1:26">
      <c r="A3484" s="48">
        <v>751301</v>
      </c>
      <c r="B3484" s="49" t="s">
        <v>10905</v>
      </c>
      <c r="C3484" s="49" t="s">
        <v>10906</v>
      </c>
      <c r="D3484" s="49" t="s">
        <v>10907</v>
      </c>
      <c r="E3484" s="48">
        <v>47344</v>
      </c>
      <c r="F3484" s="48">
        <v>54857.15</v>
      </c>
      <c r="G3484" s="48">
        <v>49360</v>
      </c>
      <c r="H3484" s="48">
        <v>24812.49</v>
      </c>
      <c r="I3484" s="48">
        <v>42557.87</v>
      </c>
      <c r="J3484" s="48">
        <v>55537.22</v>
      </c>
      <c r="K3484" s="48">
        <v>40654.9</v>
      </c>
      <c r="L3484" s="48">
        <v>59735.3</v>
      </c>
      <c r="M3484" s="48">
        <v>50971.12</v>
      </c>
      <c r="N3484" s="48">
        <v>28876.6</v>
      </c>
      <c r="O3484" s="48">
        <v>49128.08</v>
      </c>
      <c r="P3484" s="48">
        <v>37998.550000000003</v>
      </c>
      <c r="Q3484" s="48">
        <v>34153.96</v>
      </c>
      <c r="R3484" s="48">
        <v>35933.68</v>
      </c>
      <c r="S3484" s="48">
        <v>31430.61</v>
      </c>
      <c r="T3484" s="48">
        <v>42576</v>
      </c>
      <c r="U3484" s="48">
        <v>58281.78</v>
      </c>
      <c r="V3484" s="48">
        <v>39288.699999999997</v>
      </c>
      <c r="W3484" s="48">
        <v>61303.94</v>
      </c>
      <c r="X3484" s="48">
        <v>48563.92</v>
      </c>
      <c r="Y3484" s="48">
        <v>30202.44</v>
      </c>
      <c r="Z3484" s="48">
        <v>34168.93</v>
      </c>
    </row>
    <row r="3485" spans="1:26">
      <c r="A3485" s="48">
        <v>749165</v>
      </c>
      <c r="B3485" s="49" t="s">
        <v>8580</v>
      </c>
      <c r="C3485" s="49" t="s">
        <v>8581</v>
      </c>
      <c r="D3485" s="49" t="s">
        <v>8582</v>
      </c>
      <c r="E3485" s="48">
        <v>14909.37</v>
      </c>
      <c r="F3485" s="48">
        <v>33754.82</v>
      </c>
      <c r="G3485" s="48">
        <v>8246.2099999999991</v>
      </c>
      <c r="H3485" s="48">
        <v>2246.0500000000002</v>
      </c>
      <c r="I3485" s="48">
        <v>2671.06</v>
      </c>
      <c r="J3485" s="48">
        <v>17977.46</v>
      </c>
      <c r="K3485" s="48">
        <v>17712.45</v>
      </c>
      <c r="L3485" s="48">
        <v>35884.85</v>
      </c>
      <c r="M3485" s="48">
        <v>34138.870000000003</v>
      </c>
      <c r="N3485" s="48">
        <v>28535.73</v>
      </c>
      <c r="O3485" s="48">
        <v>15121.38</v>
      </c>
      <c r="P3485" s="48">
        <v>13314.99</v>
      </c>
      <c r="Q3485" s="48">
        <v>24319.68</v>
      </c>
      <c r="R3485" s="48">
        <v>5131.1099999999997</v>
      </c>
      <c r="S3485" s="48">
        <v>1328.19</v>
      </c>
      <c r="T3485" s="48">
        <v>3815.82</v>
      </c>
      <c r="U3485" s="48">
        <v>14897.75</v>
      </c>
      <c r="V3485" s="48">
        <v>16880.060000000001</v>
      </c>
      <c r="W3485" s="48">
        <v>24961.1</v>
      </c>
      <c r="X3485" s="48">
        <v>21469.02</v>
      </c>
      <c r="Y3485" s="48">
        <v>25210.57</v>
      </c>
      <c r="Z3485" s="48">
        <v>7506.59</v>
      </c>
    </row>
    <row r="3486" spans="1:26">
      <c r="A3486" s="48">
        <v>750997</v>
      </c>
      <c r="B3486" s="49" t="s">
        <v>20052</v>
      </c>
      <c r="C3486" s="49" t="s">
        <v>20053</v>
      </c>
      <c r="D3486" s="49" t="s">
        <v>20054</v>
      </c>
      <c r="E3486" s="48">
        <v>19146.52</v>
      </c>
      <c r="F3486" s="48">
        <v>33246.89</v>
      </c>
      <c r="G3486" s="48">
        <v>25932.7</v>
      </c>
      <c r="H3486" s="48">
        <v>13467.36</v>
      </c>
      <c r="I3486" s="48">
        <v>22781.57</v>
      </c>
      <c r="J3486" s="48">
        <v>16232.41</v>
      </c>
      <c r="K3486" s="48">
        <v>27832.71</v>
      </c>
      <c r="L3486" s="48">
        <v>42123.06</v>
      </c>
      <c r="M3486" s="48">
        <v>48379.199999999997</v>
      </c>
      <c r="N3486" s="48">
        <v>48412.18</v>
      </c>
      <c r="O3486" s="48">
        <v>69980.87</v>
      </c>
      <c r="P3486" s="48">
        <v>12209.37</v>
      </c>
      <c r="Q3486" s="48">
        <v>22178.01</v>
      </c>
      <c r="R3486" s="48">
        <v>21291.26</v>
      </c>
      <c r="S3486" s="48">
        <v>17849.36</v>
      </c>
      <c r="T3486" s="48">
        <v>21547.08</v>
      </c>
      <c r="U3486" s="48">
        <v>13357.62</v>
      </c>
      <c r="V3486" s="48">
        <v>24398.27</v>
      </c>
      <c r="W3486" s="48">
        <v>24033.18</v>
      </c>
      <c r="X3486" s="48">
        <v>26277.95</v>
      </c>
      <c r="Y3486" s="48">
        <v>55949.89</v>
      </c>
      <c r="Z3486" s="48">
        <v>59675.57</v>
      </c>
    </row>
    <row r="3487" spans="1:26">
      <c r="A3487" s="48">
        <v>753660</v>
      </c>
      <c r="B3487" s="49" t="s">
        <v>5248</v>
      </c>
      <c r="C3487" s="49" t="s">
        <v>5249</v>
      </c>
      <c r="D3487" s="49" t="s">
        <v>5250</v>
      </c>
      <c r="E3487" s="48">
        <v>16912.41</v>
      </c>
      <c r="F3487" s="48">
        <v>20687.5</v>
      </c>
      <c r="G3487" s="48">
        <v>2125.0500000000002</v>
      </c>
      <c r="H3487" s="48">
        <v>3253.09</v>
      </c>
      <c r="I3487" s="48">
        <v>4631.12</v>
      </c>
      <c r="J3487" s="48">
        <v>11197.28</v>
      </c>
      <c r="K3487" s="48">
        <v>12496.32</v>
      </c>
      <c r="L3487" s="48">
        <v>36926.910000000003</v>
      </c>
      <c r="M3487" s="48">
        <v>44107.1</v>
      </c>
      <c r="N3487" s="48">
        <v>35543.86</v>
      </c>
      <c r="O3487" s="48">
        <v>41637.07</v>
      </c>
      <c r="P3487" s="48">
        <v>5969.38</v>
      </c>
      <c r="Q3487" s="48">
        <v>14299.26</v>
      </c>
      <c r="R3487" s="48">
        <v>340.77</v>
      </c>
      <c r="S3487" s="48">
        <v>429.38</v>
      </c>
      <c r="T3487" s="48">
        <v>579.1</v>
      </c>
      <c r="U3487" s="48">
        <v>13166.26</v>
      </c>
      <c r="V3487" s="48">
        <v>17525.88</v>
      </c>
      <c r="W3487" s="48">
        <v>29490.53</v>
      </c>
      <c r="X3487" s="48">
        <v>31312.07</v>
      </c>
      <c r="Y3487" s="48">
        <v>34304.949999999997</v>
      </c>
      <c r="Z3487" s="48">
        <v>23341.79</v>
      </c>
    </row>
    <row r="3488" spans="1:26">
      <c r="A3488" s="48">
        <v>751956</v>
      </c>
      <c r="B3488" s="49" t="s">
        <v>10104</v>
      </c>
      <c r="C3488" s="49" t="s">
        <v>10105</v>
      </c>
      <c r="D3488" s="49" t="s">
        <v>10106</v>
      </c>
      <c r="E3488" s="48">
        <v>28942.76</v>
      </c>
      <c r="F3488" s="48">
        <v>8724.26</v>
      </c>
      <c r="G3488" s="48">
        <v>25228.66</v>
      </c>
      <c r="H3488" s="48">
        <v>69276.78</v>
      </c>
      <c r="I3488" s="48">
        <v>2119.0700000000002</v>
      </c>
      <c r="J3488" s="48">
        <v>5383.14</v>
      </c>
      <c r="K3488" s="48">
        <v>15078.44</v>
      </c>
      <c r="L3488" s="48">
        <v>3156.09</v>
      </c>
      <c r="M3488" s="48">
        <v>4580.13</v>
      </c>
      <c r="N3488" s="48">
        <v>2814.09</v>
      </c>
      <c r="O3488" s="48">
        <v>5695.17</v>
      </c>
      <c r="P3488" s="48">
        <v>20007.3</v>
      </c>
      <c r="Q3488" s="48">
        <v>5799.9</v>
      </c>
      <c r="R3488" s="48">
        <v>28122.45</v>
      </c>
      <c r="S3488" s="48">
        <v>135854.06</v>
      </c>
      <c r="T3488" s="48">
        <v>205.11</v>
      </c>
      <c r="U3488" s="48">
        <v>6138.37</v>
      </c>
      <c r="V3488" s="48">
        <v>5904.81</v>
      </c>
      <c r="W3488" s="48">
        <v>349.62</v>
      </c>
      <c r="X3488" s="48">
        <v>787.39</v>
      </c>
      <c r="Y3488" s="48">
        <v>466.66</v>
      </c>
      <c r="Z3488" s="48">
        <v>503.1</v>
      </c>
    </row>
    <row r="3489" spans="1:26">
      <c r="A3489" s="48">
        <v>751505</v>
      </c>
      <c r="B3489" s="49" t="s">
        <v>6813</v>
      </c>
      <c r="C3489" s="49" t="s">
        <v>6814</v>
      </c>
      <c r="D3489" s="49" t="s">
        <v>6815</v>
      </c>
      <c r="E3489" s="48">
        <v>13138.36</v>
      </c>
      <c r="F3489" s="48">
        <v>26468.57</v>
      </c>
      <c r="G3489" s="48">
        <v>9031.26</v>
      </c>
      <c r="H3489" s="48">
        <v>2590.0700000000002</v>
      </c>
      <c r="I3489" s="48">
        <v>16650.39</v>
      </c>
      <c r="J3489" s="48">
        <v>16643.38</v>
      </c>
      <c r="K3489" s="48">
        <v>17828.43</v>
      </c>
      <c r="L3489" s="48">
        <v>28530.71</v>
      </c>
      <c r="M3489" s="48">
        <v>38277.019999999997</v>
      </c>
      <c r="N3489" s="48">
        <v>28051.71</v>
      </c>
      <c r="O3489" s="48">
        <v>41090.06</v>
      </c>
      <c r="P3489" s="48">
        <v>17160.150000000001</v>
      </c>
      <c r="Q3489" s="48">
        <v>13092.32</v>
      </c>
      <c r="R3489" s="48">
        <v>10777.31</v>
      </c>
      <c r="S3489" s="48">
        <v>455.04</v>
      </c>
      <c r="T3489" s="48">
        <v>19445.669999999998</v>
      </c>
      <c r="U3489" s="48">
        <v>17246.78</v>
      </c>
      <c r="V3489" s="48">
        <v>21499.24</v>
      </c>
      <c r="W3489" s="48">
        <v>16891.009999999998</v>
      </c>
      <c r="X3489" s="48">
        <v>26155.91</v>
      </c>
      <c r="Y3489" s="48">
        <v>25374.79</v>
      </c>
      <c r="Z3489" s="48">
        <v>25037.79</v>
      </c>
    </row>
    <row r="3490" spans="1:26">
      <c r="A3490" s="48">
        <v>754931</v>
      </c>
      <c r="B3490" s="49" t="s">
        <v>9021</v>
      </c>
      <c r="C3490" s="49" t="s">
        <v>9022</v>
      </c>
      <c r="D3490" s="49" t="s">
        <v>9023</v>
      </c>
      <c r="E3490" s="48">
        <v>44837.02</v>
      </c>
      <c r="F3490" s="48">
        <v>60807.33</v>
      </c>
      <c r="G3490" s="48">
        <v>34981.760000000002</v>
      </c>
      <c r="H3490" s="48">
        <v>21696.42</v>
      </c>
      <c r="I3490" s="48">
        <v>28885.68</v>
      </c>
      <c r="J3490" s="48">
        <v>36124.83</v>
      </c>
      <c r="K3490" s="48">
        <v>46176.1</v>
      </c>
      <c r="L3490" s="48">
        <v>68206.47</v>
      </c>
      <c r="M3490" s="48">
        <v>79254.720000000001</v>
      </c>
      <c r="N3490" s="48">
        <v>70539.47</v>
      </c>
      <c r="O3490" s="48">
        <v>83540.81</v>
      </c>
      <c r="P3490" s="48">
        <v>47902.62</v>
      </c>
      <c r="Q3490" s="48">
        <v>52521.62</v>
      </c>
      <c r="R3490" s="48">
        <v>32330.78</v>
      </c>
      <c r="S3490" s="48">
        <v>24096.560000000001</v>
      </c>
      <c r="T3490" s="48">
        <v>36459.120000000003</v>
      </c>
      <c r="U3490" s="48">
        <v>45529.93</v>
      </c>
      <c r="V3490" s="48">
        <v>49705.86</v>
      </c>
      <c r="W3490" s="48">
        <v>39441.660000000003</v>
      </c>
      <c r="X3490" s="48">
        <v>48433.47</v>
      </c>
      <c r="Y3490" s="48">
        <v>45941.46</v>
      </c>
      <c r="Z3490" s="48">
        <v>44942.75</v>
      </c>
    </row>
    <row r="3491" spans="1:26">
      <c r="A3491" s="48">
        <v>753602</v>
      </c>
      <c r="B3491" s="49" t="s">
        <v>7388</v>
      </c>
      <c r="C3491" s="49" t="s">
        <v>7389</v>
      </c>
      <c r="D3491" s="49" t="s">
        <v>7390</v>
      </c>
      <c r="E3491" s="48">
        <v>9356.2099999999991</v>
      </c>
      <c r="F3491" s="48">
        <v>20865.509999999998</v>
      </c>
      <c r="G3491" s="48">
        <v>7095.19</v>
      </c>
      <c r="H3491" s="48">
        <v>4349.1000000000004</v>
      </c>
      <c r="I3491" s="48">
        <v>13945.31</v>
      </c>
      <c r="J3491" s="48">
        <v>18756.41</v>
      </c>
      <c r="K3491" s="48">
        <v>12743.28</v>
      </c>
      <c r="L3491" s="48">
        <v>8925.2000000000007</v>
      </c>
      <c r="M3491" s="48">
        <v>17310.400000000001</v>
      </c>
      <c r="N3491" s="48">
        <v>6854.15</v>
      </c>
      <c r="O3491" s="48">
        <v>17125.43</v>
      </c>
      <c r="P3491" s="48">
        <v>6899.45</v>
      </c>
      <c r="Q3491" s="48">
        <v>13635.44</v>
      </c>
      <c r="R3491" s="48">
        <v>7226.65</v>
      </c>
      <c r="S3491" s="48">
        <v>7432.5</v>
      </c>
      <c r="T3491" s="48">
        <v>12786.98</v>
      </c>
      <c r="U3491" s="48">
        <v>15603.85</v>
      </c>
      <c r="V3491" s="48">
        <v>10712.9</v>
      </c>
      <c r="W3491" s="48">
        <v>8656.18</v>
      </c>
      <c r="X3491" s="48">
        <v>17977.78</v>
      </c>
      <c r="Y3491" s="48">
        <v>9218.94</v>
      </c>
      <c r="Z3491" s="48">
        <v>16181.52</v>
      </c>
    </row>
    <row r="3492" spans="1:26">
      <c r="A3492" s="48">
        <v>752377</v>
      </c>
      <c r="B3492" s="49" t="s">
        <v>20055</v>
      </c>
      <c r="C3492" s="49" t="s">
        <v>16764</v>
      </c>
      <c r="D3492" s="49" t="s">
        <v>20056</v>
      </c>
      <c r="E3492" s="48">
        <v>37062.79</v>
      </c>
      <c r="F3492" s="48">
        <v>50342.11</v>
      </c>
      <c r="G3492" s="48">
        <v>49271.08</v>
      </c>
      <c r="H3492" s="48">
        <v>26959.63</v>
      </c>
      <c r="I3492" s="48">
        <v>32058.73</v>
      </c>
      <c r="J3492" s="48">
        <v>33432.75</v>
      </c>
      <c r="K3492" s="48">
        <v>47175.12</v>
      </c>
      <c r="L3492" s="48">
        <v>51318.26</v>
      </c>
      <c r="M3492" s="48">
        <v>55013.37</v>
      </c>
      <c r="N3492" s="48">
        <v>56092.39</v>
      </c>
      <c r="O3492" s="48">
        <v>83624.12</v>
      </c>
      <c r="P3492" s="48">
        <v>32103.15</v>
      </c>
      <c r="Q3492" s="48">
        <v>34006.269999999997</v>
      </c>
      <c r="R3492" s="48">
        <v>47183.23</v>
      </c>
      <c r="S3492" s="48">
        <v>38290.28</v>
      </c>
      <c r="T3492" s="48">
        <v>34245.1</v>
      </c>
      <c r="U3492" s="48">
        <v>31041.82</v>
      </c>
      <c r="V3492" s="48">
        <v>45764.51</v>
      </c>
      <c r="W3492" s="48">
        <v>37183.75</v>
      </c>
      <c r="X3492" s="48">
        <v>32585.18</v>
      </c>
      <c r="Y3492" s="48">
        <v>50934.25</v>
      </c>
      <c r="Z3492" s="48">
        <v>57627.86</v>
      </c>
    </row>
    <row r="3493" spans="1:26">
      <c r="A3493" s="48">
        <v>752011</v>
      </c>
      <c r="B3493" s="49" t="s">
        <v>12774</v>
      </c>
      <c r="C3493" s="49" t="s">
        <v>12775</v>
      </c>
      <c r="D3493" s="49" t="s">
        <v>12776</v>
      </c>
      <c r="E3493" s="48">
        <v>40927.72</v>
      </c>
      <c r="F3493" s="48">
        <v>50715.02</v>
      </c>
      <c r="G3493" s="48">
        <v>45097.89</v>
      </c>
      <c r="H3493" s="48">
        <v>26913.54</v>
      </c>
      <c r="I3493" s="48">
        <v>38121.75</v>
      </c>
      <c r="J3493" s="48">
        <v>32861.67</v>
      </c>
      <c r="K3493" s="48">
        <v>39060.76</v>
      </c>
      <c r="L3493" s="48">
        <v>44829.87</v>
      </c>
      <c r="M3493" s="48">
        <v>42151.83</v>
      </c>
      <c r="N3493" s="48">
        <v>41889.78</v>
      </c>
      <c r="O3493" s="48">
        <v>54098.03</v>
      </c>
      <c r="P3493" s="48">
        <v>41792.339999999997</v>
      </c>
      <c r="Q3493" s="48">
        <v>36959.89</v>
      </c>
      <c r="R3493" s="48">
        <v>37769.019999999997</v>
      </c>
      <c r="S3493" s="48">
        <v>41390.959999999999</v>
      </c>
      <c r="T3493" s="48">
        <v>47259.07</v>
      </c>
      <c r="U3493" s="48">
        <v>37865.19</v>
      </c>
      <c r="V3493" s="48">
        <v>39590.480000000003</v>
      </c>
      <c r="W3493" s="48">
        <v>27647.13</v>
      </c>
      <c r="X3493" s="48">
        <v>25485.49</v>
      </c>
      <c r="Y3493" s="48">
        <v>32352.67</v>
      </c>
      <c r="Z3493" s="48">
        <v>30690.6</v>
      </c>
    </row>
    <row r="3494" spans="1:26">
      <c r="A3494" s="48">
        <v>752719</v>
      </c>
      <c r="B3494" s="49" t="s">
        <v>9466</v>
      </c>
      <c r="C3494" s="49" t="s">
        <v>9467</v>
      </c>
      <c r="D3494" s="49" t="s">
        <v>9468</v>
      </c>
      <c r="E3494" s="48">
        <v>31881.86</v>
      </c>
      <c r="F3494" s="48">
        <v>44286.19</v>
      </c>
      <c r="G3494" s="48">
        <v>50986.45</v>
      </c>
      <c r="H3494" s="48">
        <v>9187.27</v>
      </c>
      <c r="I3494" s="48">
        <v>28222.79</v>
      </c>
      <c r="J3494" s="48">
        <v>34756.97</v>
      </c>
      <c r="K3494" s="48">
        <v>22005.61</v>
      </c>
      <c r="L3494" s="48">
        <v>18336.439999999999</v>
      </c>
      <c r="M3494" s="48">
        <v>43710.25</v>
      </c>
      <c r="N3494" s="48">
        <v>44727.199999999997</v>
      </c>
      <c r="O3494" s="48">
        <v>51191.35</v>
      </c>
      <c r="P3494" s="48">
        <v>53849.25</v>
      </c>
      <c r="Q3494" s="48">
        <v>46130.11</v>
      </c>
      <c r="R3494" s="48">
        <v>46532.72</v>
      </c>
      <c r="S3494" s="48">
        <v>480.78</v>
      </c>
      <c r="T3494" s="48">
        <v>61174.93</v>
      </c>
      <c r="U3494" s="48">
        <v>82781.14</v>
      </c>
      <c r="V3494" s="48">
        <v>6508.3</v>
      </c>
      <c r="W3494" s="48">
        <v>4841.26</v>
      </c>
      <c r="X3494" s="48">
        <v>28914.62</v>
      </c>
      <c r="Y3494" s="48">
        <v>2484.9499999999998</v>
      </c>
      <c r="Z3494" s="48">
        <v>1665.98</v>
      </c>
    </row>
    <row r="3495" spans="1:26">
      <c r="A3495" s="48">
        <v>749850</v>
      </c>
      <c r="B3495" s="49" t="s">
        <v>11123</v>
      </c>
      <c r="C3495" s="49" t="s">
        <v>11124</v>
      </c>
      <c r="D3495" s="49" t="s">
        <v>11125</v>
      </c>
      <c r="E3495" s="48">
        <v>41039.07</v>
      </c>
      <c r="F3495" s="48">
        <v>53696.39</v>
      </c>
      <c r="G3495" s="48">
        <v>47702.26</v>
      </c>
      <c r="H3495" s="48">
        <v>23621.599999999999</v>
      </c>
      <c r="I3495" s="48">
        <v>30729.8</v>
      </c>
      <c r="J3495" s="48">
        <v>46832.23</v>
      </c>
      <c r="K3495" s="48">
        <v>33733.919999999998</v>
      </c>
      <c r="L3495" s="48">
        <v>50697.24</v>
      </c>
      <c r="M3495" s="48">
        <v>49026.2</v>
      </c>
      <c r="N3495" s="48">
        <v>43451.07</v>
      </c>
      <c r="O3495" s="48">
        <v>62590.55</v>
      </c>
      <c r="P3495" s="48">
        <v>40622.019999999997</v>
      </c>
      <c r="Q3495" s="48">
        <v>39942.32</v>
      </c>
      <c r="R3495" s="48">
        <v>39957.089999999997</v>
      </c>
      <c r="S3495" s="48">
        <v>35010.839999999997</v>
      </c>
      <c r="T3495" s="48">
        <v>38335.32</v>
      </c>
      <c r="U3495" s="48">
        <v>54102.75</v>
      </c>
      <c r="V3495" s="48">
        <v>32752.9</v>
      </c>
      <c r="W3495" s="48">
        <v>33191.279999999999</v>
      </c>
      <c r="X3495" s="48">
        <v>30522.54</v>
      </c>
      <c r="Y3495" s="48">
        <v>34392.01</v>
      </c>
      <c r="Z3495" s="48">
        <v>36896.379999999997</v>
      </c>
    </row>
    <row r="3496" spans="1:26">
      <c r="A3496" s="48">
        <v>752821</v>
      </c>
      <c r="B3496" s="49" t="s">
        <v>10232</v>
      </c>
      <c r="C3496" s="49" t="s">
        <v>10233</v>
      </c>
      <c r="D3496" s="49" t="s">
        <v>10234</v>
      </c>
      <c r="E3496" s="48">
        <v>57766.21</v>
      </c>
      <c r="F3496" s="48">
        <v>84717.74</v>
      </c>
      <c r="G3496" s="48">
        <v>78844.820000000007</v>
      </c>
      <c r="H3496" s="48">
        <v>61395.33</v>
      </c>
      <c r="I3496" s="48">
        <v>59176.27</v>
      </c>
      <c r="J3496" s="48">
        <v>52050.1</v>
      </c>
      <c r="K3496" s="48">
        <v>61699.360000000001</v>
      </c>
      <c r="L3496" s="48">
        <v>93557.08</v>
      </c>
      <c r="M3496" s="48">
        <v>66598.41</v>
      </c>
      <c r="N3496" s="48">
        <v>78876.69</v>
      </c>
      <c r="O3496" s="48">
        <v>64295.28</v>
      </c>
      <c r="P3496" s="48">
        <v>71531.78</v>
      </c>
      <c r="Q3496" s="48">
        <v>66698.58</v>
      </c>
      <c r="R3496" s="48">
        <v>65185.16</v>
      </c>
      <c r="S3496" s="48">
        <v>97261.39</v>
      </c>
      <c r="T3496" s="48">
        <v>62564.75</v>
      </c>
      <c r="U3496" s="48">
        <v>52361.23</v>
      </c>
      <c r="V3496" s="48">
        <v>52222.23</v>
      </c>
      <c r="W3496" s="48">
        <v>62630.07</v>
      </c>
      <c r="X3496" s="48">
        <v>50290.32</v>
      </c>
      <c r="Y3496" s="48">
        <v>58755.76</v>
      </c>
      <c r="Z3496" s="48">
        <v>46936.75</v>
      </c>
    </row>
    <row r="3497" spans="1:26">
      <c r="A3497" s="48">
        <v>755108</v>
      </c>
      <c r="B3497" s="49" t="s">
        <v>7765</v>
      </c>
      <c r="C3497" s="49" t="s">
        <v>7766</v>
      </c>
      <c r="D3497" s="49" t="s">
        <v>7767</v>
      </c>
      <c r="E3497" s="48">
        <v>85055.74</v>
      </c>
      <c r="F3497" s="48">
        <v>100851.17</v>
      </c>
      <c r="G3497" s="48">
        <v>104521.32</v>
      </c>
      <c r="H3497" s="48">
        <v>53291.040000000001</v>
      </c>
      <c r="I3497" s="48">
        <v>71171.61</v>
      </c>
      <c r="J3497" s="48">
        <v>81711.77</v>
      </c>
      <c r="K3497" s="48">
        <v>56740.23</v>
      </c>
      <c r="L3497" s="48">
        <v>116761.5</v>
      </c>
      <c r="M3497" s="48">
        <v>137293.95000000001</v>
      </c>
      <c r="N3497" s="48">
        <v>90832.97</v>
      </c>
      <c r="O3497" s="48">
        <v>112364.56</v>
      </c>
      <c r="P3497" s="48">
        <v>87215.52</v>
      </c>
      <c r="Q3497" s="48">
        <v>77488.800000000003</v>
      </c>
      <c r="R3497" s="48">
        <v>89664.27</v>
      </c>
      <c r="S3497" s="48">
        <v>86969.31</v>
      </c>
      <c r="T3497" s="48">
        <v>86833.27</v>
      </c>
      <c r="U3497" s="48">
        <v>91616.07</v>
      </c>
      <c r="V3497" s="48">
        <v>61623.23</v>
      </c>
      <c r="W3497" s="48">
        <v>70658.179999999993</v>
      </c>
      <c r="X3497" s="48">
        <v>76905.88</v>
      </c>
      <c r="Y3497" s="48">
        <v>74455.09</v>
      </c>
      <c r="Z3497" s="48">
        <v>65798.44</v>
      </c>
    </row>
    <row r="3498" spans="1:26">
      <c r="A3498" s="48">
        <v>750313</v>
      </c>
      <c r="B3498" s="49" t="s">
        <v>20057</v>
      </c>
      <c r="C3498" s="49" t="s">
        <v>13227</v>
      </c>
      <c r="D3498" s="49" t="s">
        <v>20058</v>
      </c>
      <c r="E3498" s="48">
        <v>43429.440000000002</v>
      </c>
      <c r="F3498" s="48">
        <v>50617.85</v>
      </c>
      <c r="G3498" s="48">
        <v>30902.01</v>
      </c>
      <c r="H3498" s="48">
        <v>23702.83</v>
      </c>
      <c r="I3498" s="48">
        <v>33256.14</v>
      </c>
      <c r="J3498" s="48">
        <v>59215.09</v>
      </c>
      <c r="K3498" s="48">
        <v>54293.88</v>
      </c>
      <c r="L3498" s="48">
        <v>64387.32</v>
      </c>
      <c r="M3498" s="48">
        <v>55548.01</v>
      </c>
      <c r="N3498" s="48">
        <v>47780.54</v>
      </c>
      <c r="O3498" s="48">
        <v>51238.8</v>
      </c>
      <c r="P3498" s="50"/>
      <c r="Q3498" s="50"/>
      <c r="R3498" s="50"/>
      <c r="S3498" s="50"/>
      <c r="T3498" s="50"/>
      <c r="U3498" s="50"/>
      <c r="V3498" s="50"/>
      <c r="W3498" s="48">
        <v>1961.52</v>
      </c>
      <c r="X3498" s="48">
        <v>1379.61</v>
      </c>
      <c r="Y3498" s="50"/>
      <c r="Z3498" s="50"/>
    </row>
    <row r="3499" spans="1:26">
      <c r="A3499" s="48">
        <v>753579</v>
      </c>
      <c r="B3499" s="49" t="s">
        <v>6020</v>
      </c>
      <c r="C3499" s="49" t="s">
        <v>6021</v>
      </c>
      <c r="D3499" s="49" t="s">
        <v>6022</v>
      </c>
      <c r="E3499" s="48">
        <v>55258.33</v>
      </c>
      <c r="F3499" s="48">
        <v>62584.47</v>
      </c>
      <c r="G3499" s="48">
        <v>46986.09</v>
      </c>
      <c r="H3499" s="48">
        <v>23783.54</v>
      </c>
      <c r="I3499" s="48">
        <v>32387.72</v>
      </c>
      <c r="J3499" s="48">
        <v>35914.769999999997</v>
      </c>
      <c r="K3499" s="48">
        <v>32861.730000000003</v>
      </c>
      <c r="L3499" s="48">
        <v>73827.64</v>
      </c>
      <c r="M3499" s="48">
        <v>74538.7</v>
      </c>
      <c r="N3499" s="48">
        <v>44548.93</v>
      </c>
      <c r="O3499" s="48">
        <v>70465.63</v>
      </c>
      <c r="P3499" s="48">
        <v>50967.62</v>
      </c>
      <c r="Q3499" s="48">
        <v>47065.02</v>
      </c>
      <c r="R3499" s="48">
        <v>38227.21</v>
      </c>
      <c r="S3499" s="48">
        <v>36559.99</v>
      </c>
      <c r="T3499" s="48">
        <v>33705.089999999997</v>
      </c>
      <c r="U3499" s="48">
        <v>42407.56</v>
      </c>
      <c r="V3499" s="48">
        <v>33838.620000000003</v>
      </c>
      <c r="W3499" s="48">
        <v>48657.14</v>
      </c>
      <c r="X3499" s="48">
        <v>42715.16</v>
      </c>
      <c r="Y3499" s="48">
        <v>44636.58</v>
      </c>
      <c r="Z3499" s="48">
        <v>36569.839999999997</v>
      </c>
    </row>
    <row r="3500" spans="1:26">
      <c r="A3500" s="48">
        <v>750411</v>
      </c>
      <c r="B3500" s="49" t="s">
        <v>11541</v>
      </c>
      <c r="C3500" s="49" t="s">
        <v>11542</v>
      </c>
      <c r="D3500" s="49" t="s">
        <v>11543</v>
      </c>
      <c r="E3500" s="48">
        <v>37164.75</v>
      </c>
      <c r="F3500" s="48">
        <v>34741.79</v>
      </c>
      <c r="G3500" s="48">
        <v>31780.73</v>
      </c>
      <c r="H3500" s="48">
        <v>21433.45</v>
      </c>
      <c r="I3500" s="48">
        <v>11712.29</v>
      </c>
      <c r="J3500" s="48">
        <v>45536.87</v>
      </c>
      <c r="K3500" s="48">
        <v>14236.34</v>
      </c>
      <c r="L3500" s="48">
        <v>23783.62</v>
      </c>
      <c r="M3500" s="48">
        <v>47129.1</v>
      </c>
      <c r="N3500" s="48">
        <v>43201.99</v>
      </c>
      <c r="O3500" s="48">
        <v>80011.75</v>
      </c>
      <c r="P3500" s="48">
        <v>3699.02</v>
      </c>
      <c r="Q3500" s="48">
        <v>3437.47</v>
      </c>
      <c r="R3500" s="48">
        <v>554.96</v>
      </c>
      <c r="S3500" s="48">
        <v>792.5</v>
      </c>
      <c r="T3500" s="48">
        <v>385.99</v>
      </c>
      <c r="U3500" s="48">
        <v>7092.94</v>
      </c>
      <c r="V3500" s="48">
        <v>8204.8799999999992</v>
      </c>
      <c r="W3500" s="48">
        <v>1660.77</v>
      </c>
      <c r="X3500" s="48">
        <v>16383.77</v>
      </c>
      <c r="Y3500" s="48">
        <v>14012.75</v>
      </c>
      <c r="Z3500" s="48">
        <v>18827.169999999998</v>
      </c>
    </row>
    <row r="3501" spans="1:26">
      <c r="A3501" s="48">
        <v>749529</v>
      </c>
      <c r="B3501" s="49" t="s">
        <v>8341</v>
      </c>
      <c r="C3501" s="49" t="s">
        <v>8342</v>
      </c>
      <c r="D3501" s="49" t="s">
        <v>8343</v>
      </c>
      <c r="E3501" s="48">
        <v>22351.55</v>
      </c>
      <c r="F3501" s="48">
        <v>31561.759999999998</v>
      </c>
      <c r="G3501" s="48">
        <v>19575.48</v>
      </c>
      <c r="H3501" s="48">
        <v>21112.48</v>
      </c>
      <c r="I3501" s="48">
        <v>20572.5</v>
      </c>
      <c r="J3501" s="48">
        <v>21229.5</v>
      </c>
      <c r="K3501" s="48">
        <v>21691.57</v>
      </c>
      <c r="L3501" s="48">
        <v>37459.949999999997</v>
      </c>
      <c r="M3501" s="48">
        <v>37617.93</v>
      </c>
      <c r="N3501" s="48">
        <v>27162.66</v>
      </c>
      <c r="O3501" s="48">
        <v>38959.94</v>
      </c>
      <c r="P3501" s="48">
        <v>369.88</v>
      </c>
      <c r="Q3501" s="48">
        <v>2538.0700000000002</v>
      </c>
      <c r="R3501" s="48">
        <v>1993.63</v>
      </c>
      <c r="S3501" s="50"/>
      <c r="T3501" s="48">
        <v>265.33999999999997</v>
      </c>
      <c r="U3501" s="50"/>
      <c r="V3501" s="48">
        <v>636.57000000000005</v>
      </c>
      <c r="W3501" s="48">
        <v>5996.94</v>
      </c>
      <c r="X3501" s="48">
        <v>7315.19</v>
      </c>
      <c r="Y3501" s="48">
        <v>1530.16</v>
      </c>
      <c r="Z3501" s="48">
        <v>7321.49</v>
      </c>
    </row>
    <row r="3502" spans="1:26">
      <c r="A3502" s="48">
        <v>749982</v>
      </c>
      <c r="B3502" s="49" t="s">
        <v>12221</v>
      </c>
      <c r="C3502" s="49" t="s">
        <v>12222</v>
      </c>
      <c r="D3502" s="49" t="s">
        <v>12223</v>
      </c>
      <c r="E3502" s="48">
        <v>150439.23000000001</v>
      </c>
      <c r="F3502" s="48">
        <v>164127.70000000001</v>
      </c>
      <c r="G3502" s="48">
        <v>108382.55</v>
      </c>
      <c r="H3502" s="48">
        <v>72565.61</v>
      </c>
      <c r="I3502" s="48">
        <v>64570.57</v>
      </c>
      <c r="J3502" s="48">
        <v>85347.01</v>
      </c>
      <c r="K3502" s="48">
        <v>71859.64</v>
      </c>
      <c r="L3502" s="48">
        <v>128185.88</v>
      </c>
      <c r="M3502" s="48">
        <v>189744.14</v>
      </c>
      <c r="N3502" s="48">
        <v>127897.95</v>
      </c>
      <c r="O3502" s="48">
        <v>147001.32999999999</v>
      </c>
      <c r="P3502" s="48">
        <v>26377.16</v>
      </c>
      <c r="Q3502" s="48">
        <v>23934.05</v>
      </c>
      <c r="R3502" s="48">
        <v>19573.04</v>
      </c>
      <c r="S3502" s="48">
        <v>23541.06</v>
      </c>
      <c r="T3502" s="48">
        <v>19951.919999999998</v>
      </c>
      <c r="U3502" s="48">
        <v>33153.21</v>
      </c>
      <c r="V3502" s="48">
        <v>19840.5</v>
      </c>
      <c r="W3502" s="48">
        <v>10647.96</v>
      </c>
      <c r="X3502" s="48">
        <v>12910.38</v>
      </c>
      <c r="Y3502" s="48">
        <v>17742.27</v>
      </c>
      <c r="Z3502" s="48">
        <v>12546.89</v>
      </c>
    </row>
    <row r="3503" spans="1:26">
      <c r="A3503" s="48">
        <v>750191</v>
      </c>
      <c r="B3503" s="49" t="s">
        <v>20059</v>
      </c>
      <c r="C3503" s="49" t="s">
        <v>20060</v>
      </c>
      <c r="D3503" s="49" t="s">
        <v>20061</v>
      </c>
      <c r="E3503" s="48">
        <v>22988.57</v>
      </c>
      <c r="F3503" s="48">
        <v>22748.57</v>
      </c>
      <c r="G3503" s="48">
        <v>24219.59</v>
      </c>
      <c r="H3503" s="48">
        <v>2494.0500000000002</v>
      </c>
      <c r="I3503" s="48">
        <v>9581.2099999999991</v>
      </c>
      <c r="J3503" s="48">
        <v>25764.61</v>
      </c>
      <c r="K3503" s="48">
        <v>17785.439999999999</v>
      </c>
      <c r="L3503" s="48">
        <v>28352.74</v>
      </c>
      <c r="M3503" s="48">
        <v>28966.77</v>
      </c>
      <c r="N3503" s="48">
        <v>30070.75</v>
      </c>
      <c r="O3503" s="48">
        <v>32453.88</v>
      </c>
      <c r="P3503" s="48">
        <v>24164.63</v>
      </c>
      <c r="Q3503" s="48">
        <v>18832.82</v>
      </c>
      <c r="R3503" s="48">
        <v>23524.77</v>
      </c>
      <c r="S3503" s="48">
        <v>485.29</v>
      </c>
      <c r="T3503" s="48">
        <v>760.47</v>
      </c>
      <c r="U3503" s="48">
        <v>34901.230000000003</v>
      </c>
      <c r="V3503" s="48">
        <v>20543.71</v>
      </c>
      <c r="W3503" s="48">
        <v>14287.28</v>
      </c>
      <c r="X3503" s="48">
        <v>14444.49</v>
      </c>
      <c r="Y3503" s="48">
        <v>26224.28</v>
      </c>
      <c r="Z3503" s="48">
        <v>18762.04</v>
      </c>
    </row>
    <row r="3504" spans="1:26">
      <c r="A3504" s="48">
        <v>753094</v>
      </c>
      <c r="B3504" s="49" t="s">
        <v>6193</v>
      </c>
      <c r="C3504" s="49" t="s">
        <v>6194</v>
      </c>
      <c r="D3504" s="49" t="s">
        <v>6195</v>
      </c>
      <c r="E3504" s="48">
        <v>18155.52</v>
      </c>
      <c r="F3504" s="48">
        <v>33852.89</v>
      </c>
      <c r="G3504" s="48">
        <v>4775.13</v>
      </c>
      <c r="H3504" s="48">
        <v>5114.12</v>
      </c>
      <c r="I3504" s="48">
        <v>5788.17</v>
      </c>
      <c r="J3504" s="48">
        <v>8809.24</v>
      </c>
      <c r="K3504" s="48">
        <v>14452.39</v>
      </c>
      <c r="L3504" s="48">
        <v>17509.439999999999</v>
      </c>
      <c r="M3504" s="48">
        <v>41240.06</v>
      </c>
      <c r="N3504" s="48">
        <v>40975.040000000001</v>
      </c>
      <c r="O3504" s="48">
        <v>52912.36</v>
      </c>
      <c r="P3504" s="48">
        <v>13383.67</v>
      </c>
      <c r="Q3504" s="48">
        <v>29110.880000000001</v>
      </c>
      <c r="R3504" s="48">
        <v>166.52</v>
      </c>
      <c r="S3504" s="48">
        <v>274.82</v>
      </c>
      <c r="T3504" s="48">
        <v>105.21</v>
      </c>
      <c r="U3504" s="48">
        <v>5599.56</v>
      </c>
      <c r="V3504" s="48">
        <v>6457.15</v>
      </c>
      <c r="W3504" s="48">
        <v>18852.580000000002</v>
      </c>
      <c r="X3504" s="48">
        <v>28145.79</v>
      </c>
      <c r="Y3504" s="48">
        <v>43851.15</v>
      </c>
      <c r="Z3504" s="48">
        <v>41935.69</v>
      </c>
    </row>
    <row r="3505" spans="1:26">
      <c r="A3505" s="48">
        <v>750443</v>
      </c>
      <c r="B3505" s="49" t="s">
        <v>11670</v>
      </c>
      <c r="C3505" s="49" t="s">
        <v>11671</v>
      </c>
      <c r="D3505" s="49" t="s">
        <v>11672</v>
      </c>
      <c r="E3505" s="48">
        <v>49113.67</v>
      </c>
      <c r="F3505" s="48">
        <v>77154.7</v>
      </c>
      <c r="G3505" s="48">
        <v>47490.62</v>
      </c>
      <c r="H3505" s="48">
        <v>23135.79</v>
      </c>
      <c r="I3505" s="48">
        <v>32643.13</v>
      </c>
      <c r="J3505" s="48">
        <v>59242.93</v>
      </c>
      <c r="K3505" s="48">
        <v>43158.5</v>
      </c>
      <c r="L3505" s="48">
        <v>89053.26</v>
      </c>
      <c r="M3505" s="48">
        <v>82080.72</v>
      </c>
      <c r="N3505" s="48">
        <v>45166.54</v>
      </c>
      <c r="O3505" s="48">
        <v>66545.41</v>
      </c>
      <c r="P3505" s="48">
        <v>57716.04</v>
      </c>
      <c r="Q3505" s="48">
        <v>63874.66</v>
      </c>
      <c r="R3505" s="48">
        <v>49341.32</v>
      </c>
      <c r="S3505" s="48">
        <v>35526.5</v>
      </c>
      <c r="T3505" s="48">
        <v>45090.46</v>
      </c>
      <c r="U3505" s="48">
        <v>79678.179999999993</v>
      </c>
      <c r="V3505" s="48">
        <v>42822.21</v>
      </c>
      <c r="W3505" s="48">
        <v>62442.94</v>
      </c>
      <c r="X3505" s="48">
        <v>45816.68</v>
      </c>
      <c r="Y3505" s="48">
        <v>33409.22</v>
      </c>
      <c r="Z3505" s="48">
        <v>43473.39</v>
      </c>
    </row>
    <row r="3506" spans="1:26">
      <c r="A3506" s="48">
        <v>752698</v>
      </c>
      <c r="B3506" s="49" t="s">
        <v>16070</v>
      </c>
      <c r="C3506" s="49" t="s">
        <v>16071</v>
      </c>
      <c r="D3506" s="49" t="s">
        <v>16072</v>
      </c>
      <c r="E3506" s="48">
        <v>13227.38</v>
      </c>
      <c r="F3506" s="48">
        <v>20634.59</v>
      </c>
      <c r="G3506" s="48">
        <v>17234.490000000002</v>
      </c>
      <c r="H3506" s="48">
        <v>8232.23</v>
      </c>
      <c r="I3506" s="48">
        <v>13356.37</v>
      </c>
      <c r="J3506" s="48">
        <v>9847.2999999999993</v>
      </c>
      <c r="K3506" s="48">
        <v>12124.37</v>
      </c>
      <c r="L3506" s="48">
        <v>25354.66</v>
      </c>
      <c r="M3506" s="48">
        <v>24580.68</v>
      </c>
      <c r="N3506" s="48">
        <v>25089.65</v>
      </c>
      <c r="O3506" s="48">
        <v>26409.7</v>
      </c>
      <c r="P3506" s="48">
        <v>13495.17</v>
      </c>
      <c r="Q3506" s="48">
        <v>15213.42</v>
      </c>
      <c r="R3506" s="48">
        <v>15552.47</v>
      </c>
      <c r="S3506" s="48">
        <v>16657.099999999999</v>
      </c>
      <c r="T3506" s="48">
        <v>14691.86</v>
      </c>
      <c r="U3506" s="48">
        <v>8234.48</v>
      </c>
      <c r="V3506" s="48">
        <v>13444.25</v>
      </c>
      <c r="W3506" s="48">
        <v>15991.3</v>
      </c>
      <c r="X3506" s="48">
        <v>14090.18</v>
      </c>
      <c r="Y3506" s="48">
        <v>17532.72</v>
      </c>
      <c r="Z3506" s="48">
        <v>15996.42</v>
      </c>
    </row>
    <row r="3507" spans="1:26">
      <c r="A3507" s="48">
        <v>749486</v>
      </c>
      <c r="B3507" s="49" t="s">
        <v>11120</v>
      </c>
      <c r="C3507" s="49" t="s">
        <v>11121</v>
      </c>
      <c r="D3507" s="49" t="s">
        <v>11122</v>
      </c>
      <c r="E3507" s="48">
        <v>22209.47</v>
      </c>
      <c r="F3507" s="48">
        <v>45145.96</v>
      </c>
      <c r="G3507" s="48">
        <v>50365.04</v>
      </c>
      <c r="H3507" s="48">
        <v>14700.32</v>
      </c>
      <c r="I3507" s="48">
        <v>22196.5</v>
      </c>
      <c r="J3507" s="48">
        <v>34404.720000000001</v>
      </c>
      <c r="K3507" s="48">
        <v>34209.660000000003</v>
      </c>
      <c r="L3507" s="48">
        <v>38280.79</v>
      </c>
      <c r="M3507" s="48">
        <v>29172.63</v>
      </c>
      <c r="N3507" s="48">
        <v>24292.47</v>
      </c>
      <c r="O3507" s="48">
        <v>38347.760000000002</v>
      </c>
      <c r="P3507" s="48">
        <v>22946.9</v>
      </c>
      <c r="Q3507" s="48">
        <v>31554.7</v>
      </c>
      <c r="R3507" s="48">
        <v>34391.11</v>
      </c>
      <c r="S3507" s="48">
        <v>3821.26</v>
      </c>
      <c r="T3507" s="48">
        <v>32632.23</v>
      </c>
      <c r="U3507" s="48">
        <v>32444.080000000002</v>
      </c>
      <c r="V3507" s="48">
        <v>29888.71</v>
      </c>
      <c r="W3507" s="48">
        <v>33732.629999999997</v>
      </c>
      <c r="X3507" s="48">
        <v>27074.73</v>
      </c>
      <c r="Y3507" s="48">
        <v>30643.98</v>
      </c>
      <c r="Z3507" s="48">
        <v>26094.240000000002</v>
      </c>
    </row>
    <row r="3508" spans="1:26">
      <c r="A3508" s="48">
        <v>754916</v>
      </c>
      <c r="B3508" s="49" t="s">
        <v>20062</v>
      </c>
      <c r="C3508" s="49" t="s">
        <v>20063</v>
      </c>
      <c r="D3508" s="49" t="s">
        <v>20064</v>
      </c>
      <c r="E3508" s="48">
        <v>24143.58</v>
      </c>
      <c r="F3508" s="48">
        <v>29577.71</v>
      </c>
      <c r="G3508" s="48">
        <v>28330.639999999999</v>
      </c>
      <c r="H3508" s="48">
        <v>17751.39</v>
      </c>
      <c r="I3508" s="48">
        <v>11832.28</v>
      </c>
      <c r="J3508" s="48">
        <v>13380.3</v>
      </c>
      <c r="K3508" s="48">
        <v>13907.34</v>
      </c>
      <c r="L3508" s="48">
        <v>40284.94</v>
      </c>
      <c r="M3508" s="48">
        <v>42306.99</v>
      </c>
      <c r="N3508" s="48">
        <v>29702.7</v>
      </c>
      <c r="O3508" s="48">
        <v>44261.02</v>
      </c>
      <c r="P3508" s="48">
        <v>22840.98</v>
      </c>
      <c r="Q3508" s="48">
        <v>23031.79</v>
      </c>
      <c r="R3508" s="48">
        <v>28846.55</v>
      </c>
      <c r="S3508" s="48">
        <v>24843.43</v>
      </c>
      <c r="T3508" s="48">
        <v>14242.93</v>
      </c>
      <c r="U3508" s="48">
        <v>6335.18</v>
      </c>
      <c r="V3508" s="48">
        <v>14296</v>
      </c>
      <c r="W3508" s="48">
        <v>26810.51</v>
      </c>
      <c r="X3508" s="48">
        <v>25922.92</v>
      </c>
      <c r="Y3508" s="48">
        <v>20830.3</v>
      </c>
      <c r="Z3508" s="48">
        <v>26577.279999999999</v>
      </c>
    </row>
    <row r="3509" spans="1:26">
      <c r="A3509" s="48">
        <v>753980</v>
      </c>
      <c r="B3509" s="49" t="s">
        <v>11586</v>
      </c>
      <c r="C3509" s="49" t="s">
        <v>11587</v>
      </c>
      <c r="D3509" s="49" t="s">
        <v>11588</v>
      </c>
      <c r="E3509" s="48">
        <v>198515.17</v>
      </c>
      <c r="F3509" s="48">
        <v>234352.73</v>
      </c>
      <c r="G3509" s="48">
        <v>281740.96999999997</v>
      </c>
      <c r="H3509" s="48">
        <v>118522.86</v>
      </c>
      <c r="I3509" s="48">
        <v>163227.16</v>
      </c>
      <c r="J3509" s="48">
        <v>129534.1</v>
      </c>
      <c r="K3509" s="48">
        <v>187935.97</v>
      </c>
      <c r="L3509" s="48">
        <v>279799.65999999997</v>
      </c>
      <c r="M3509" s="48">
        <v>285292.94</v>
      </c>
      <c r="N3509" s="48">
        <v>260767.39</v>
      </c>
      <c r="O3509" s="48">
        <v>356122.78</v>
      </c>
      <c r="P3509" s="48">
        <v>193193.92</v>
      </c>
      <c r="Q3509" s="48">
        <v>169709.66</v>
      </c>
      <c r="R3509" s="48">
        <v>240403.28</v>
      </c>
      <c r="S3509" s="48">
        <v>169254.09</v>
      </c>
      <c r="T3509" s="48">
        <v>195374.06</v>
      </c>
      <c r="U3509" s="48">
        <v>153969.75</v>
      </c>
      <c r="V3509" s="48">
        <v>190497.2</v>
      </c>
      <c r="W3509" s="48">
        <v>177082.73</v>
      </c>
      <c r="X3509" s="48">
        <v>166126.12</v>
      </c>
      <c r="Y3509" s="48">
        <v>214537.92</v>
      </c>
      <c r="Z3509" s="48">
        <v>195449.69</v>
      </c>
    </row>
    <row r="3510" spans="1:26">
      <c r="A3510" s="48">
        <v>753731</v>
      </c>
      <c r="B3510" s="49" t="s">
        <v>11984</v>
      </c>
      <c r="C3510" s="49" t="s">
        <v>11985</v>
      </c>
      <c r="D3510" s="49" t="s">
        <v>11986</v>
      </c>
      <c r="E3510" s="48">
        <v>27832.67</v>
      </c>
      <c r="F3510" s="48">
        <v>16643.400000000001</v>
      </c>
      <c r="G3510" s="48">
        <v>29952.720000000001</v>
      </c>
      <c r="H3510" s="48">
        <v>12842.31</v>
      </c>
      <c r="I3510" s="48">
        <v>24867.63</v>
      </c>
      <c r="J3510" s="48">
        <v>20357.47</v>
      </c>
      <c r="K3510" s="48">
        <v>6336.14</v>
      </c>
      <c r="L3510" s="48">
        <v>6454.16</v>
      </c>
      <c r="M3510" s="48">
        <v>25489.63</v>
      </c>
      <c r="N3510" s="48">
        <v>3317.07</v>
      </c>
      <c r="O3510" s="48">
        <v>8457.18</v>
      </c>
      <c r="P3510" s="48">
        <v>29984.69</v>
      </c>
      <c r="Q3510" s="48">
        <v>14262.52</v>
      </c>
      <c r="R3510" s="48">
        <v>27461.52</v>
      </c>
      <c r="S3510" s="48">
        <v>22382.6</v>
      </c>
      <c r="T3510" s="48">
        <v>30960.81</v>
      </c>
      <c r="U3510" s="48">
        <v>27503.45</v>
      </c>
      <c r="V3510" s="48">
        <v>1307.8900000000001</v>
      </c>
      <c r="W3510" s="48">
        <v>405.68</v>
      </c>
      <c r="X3510" s="48">
        <v>21489.61</v>
      </c>
      <c r="Y3510" s="48">
        <v>257.55</v>
      </c>
      <c r="Z3510" s="48">
        <v>604.99</v>
      </c>
    </row>
    <row r="3511" spans="1:26">
      <c r="A3511" s="48">
        <v>752659</v>
      </c>
      <c r="B3511" s="49" t="s">
        <v>20065</v>
      </c>
      <c r="C3511" s="49" t="s">
        <v>20066</v>
      </c>
      <c r="D3511" s="49" t="s">
        <v>20067</v>
      </c>
      <c r="E3511" s="48">
        <v>50786.05</v>
      </c>
      <c r="F3511" s="48">
        <v>52705.18</v>
      </c>
      <c r="G3511" s="48">
        <v>42522.92</v>
      </c>
      <c r="H3511" s="48">
        <v>27812.6</v>
      </c>
      <c r="I3511" s="48">
        <v>52569.18</v>
      </c>
      <c r="J3511" s="48">
        <v>51508.08</v>
      </c>
      <c r="K3511" s="48">
        <v>40981.870000000003</v>
      </c>
      <c r="L3511" s="48">
        <v>74998.67</v>
      </c>
      <c r="M3511" s="48">
        <v>58757.34</v>
      </c>
      <c r="N3511" s="48">
        <v>51783.17</v>
      </c>
      <c r="O3511" s="48">
        <v>47860.03</v>
      </c>
      <c r="P3511" s="48">
        <v>29507.9</v>
      </c>
      <c r="Q3511" s="48">
        <v>35450.79</v>
      </c>
      <c r="R3511" s="48">
        <v>33140.699999999997</v>
      </c>
      <c r="S3511" s="48">
        <v>43308.61</v>
      </c>
      <c r="T3511" s="48">
        <v>69353.22</v>
      </c>
      <c r="U3511" s="48">
        <v>58401.279999999999</v>
      </c>
      <c r="V3511" s="48">
        <v>47099.17</v>
      </c>
      <c r="W3511" s="48">
        <v>45906.77</v>
      </c>
      <c r="X3511" s="48">
        <v>35226.57</v>
      </c>
      <c r="Y3511" s="48">
        <v>36047.29</v>
      </c>
      <c r="Z3511" s="48">
        <v>49840.75</v>
      </c>
    </row>
    <row r="3512" spans="1:26">
      <c r="A3512" s="48">
        <v>753193</v>
      </c>
      <c r="B3512" s="49" t="s">
        <v>10478</v>
      </c>
      <c r="C3512" s="49" t="s">
        <v>10479</v>
      </c>
      <c r="D3512" s="49" t="s">
        <v>10480</v>
      </c>
      <c r="E3512" s="48">
        <v>27373.66</v>
      </c>
      <c r="F3512" s="48">
        <v>25147.55</v>
      </c>
      <c r="G3512" s="48">
        <v>31177.759999999998</v>
      </c>
      <c r="H3512" s="48">
        <v>18318.39</v>
      </c>
      <c r="I3512" s="48">
        <v>24916.58</v>
      </c>
      <c r="J3512" s="48">
        <v>20859.45</v>
      </c>
      <c r="K3512" s="48">
        <v>22688.51</v>
      </c>
      <c r="L3512" s="48">
        <v>35424.82</v>
      </c>
      <c r="M3512" s="48">
        <v>36381.81</v>
      </c>
      <c r="N3512" s="48">
        <v>34034.839999999997</v>
      </c>
      <c r="O3512" s="48">
        <v>45216.07</v>
      </c>
      <c r="P3512" s="48">
        <v>293.14</v>
      </c>
      <c r="Q3512" s="50"/>
      <c r="R3512" s="48">
        <v>257.52</v>
      </c>
      <c r="S3512" s="50"/>
      <c r="T3512" s="48">
        <v>302.61</v>
      </c>
      <c r="U3512" s="50"/>
      <c r="V3512" s="48">
        <v>322.76</v>
      </c>
      <c r="W3512" s="48">
        <v>8301.2999999999993</v>
      </c>
      <c r="X3512" s="48">
        <v>8321.6299999999992</v>
      </c>
      <c r="Y3512" s="48">
        <v>8796.5</v>
      </c>
      <c r="Z3512" s="48">
        <v>7011.65</v>
      </c>
    </row>
    <row r="3513" spans="1:26">
      <c r="A3513" s="48">
        <v>750066</v>
      </c>
      <c r="B3513" s="49" t="s">
        <v>13094</v>
      </c>
      <c r="C3513" s="49" t="s">
        <v>13095</v>
      </c>
      <c r="D3513" s="49" t="s">
        <v>13096</v>
      </c>
      <c r="E3513" s="48">
        <v>178014.36</v>
      </c>
      <c r="F3513" s="48">
        <v>234670.59</v>
      </c>
      <c r="G3513" s="48">
        <v>291026.62</v>
      </c>
      <c r="H3513" s="48">
        <v>180975.44</v>
      </c>
      <c r="I3513" s="48">
        <v>225509.36</v>
      </c>
      <c r="J3513" s="48">
        <v>178815.34</v>
      </c>
      <c r="K3513" s="48">
        <v>205986.69</v>
      </c>
      <c r="L3513" s="48">
        <v>207512.08</v>
      </c>
      <c r="M3513" s="48">
        <v>236644.56</v>
      </c>
      <c r="N3513" s="48">
        <v>242803.89</v>
      </c>
      <c r="O3513" s="48">
        <v>292570.65999999997</v>
      </c>
      <c r="P3513" s="48">
        <v>11626.39</v>
      </c>
      <c r="Q3513" s="48">
        <v>9971.81</v>
      </c>
      <c r="R3513" s="48">
        <v>10196.51</v>
      </c>
      <c r="S3513" s="48">
        <v>8178.09</v>
      </c>
      <c r="T3513" s="48">
        <v>289.41000000000003</v>
      </c>
      <c r="U3513" s="48">
        <v>11950.03</v>
      </c>
      <c r="V3513" s="48">
        <v>8715.44</v>
      </c>
      <c r="W3513" s="48">
        <v>7152.52</v>
      </c>
      <c r="X3513" s="48">
        <v>6830.78</v>
      </c>
      <c r="Y3513" s="48">
        <v>866.82</v>
      </c>
      <c r="Z3513" s="48">
        <v>3935.59</v>
      </c>
    </row>
    <row r="3514" spans="1:26">
      <c r="A3514" s="48">
        <v>749843</v>
      </c>
      <c r="B3514" s="49" t="s">
        <v>10932</v>
      </c>
      <c r="C3514" s="49" t="s">
        <v>10933</v>
      </c>
      <c r="D3514" s="49" t="s">
        <v>10934</v>
      </c>
      <c r="E3514" s="48">
        <v>26937.78</v>
      </c>
      <c r="F3514" s="48">
        <v>28850.82</v>
      </c>
      <c r="G3514" s="48">
        <v>26708.81</v>
      </c>
      <c r="H3514" s="48">
        <v>16787.5</v>
      </c>
      <c r="I3514" s="48">
        <v>22517.599999999999</v>
      </c>
      <c r="J3514" s="48">
        <v>17032.439999999999</v>
      </c>
      <c r="K3514" s="48">
        <v>32726.93</v>
      </c>
      <c r="L3514" s="48">
        <v>38341.14</v>
      </c>
      <c r="M3514" s="48">
        <v>38245.11</v>
      </c>
      <c r="N3514" s="48">
        <v>28121.8</v>
      </c>
      <c r="O3514" s="48">
        <v>41876.21</v>
      </c>
      <c r="P3514" s="48">
        <v>26755.25</v>
      </c>
      <c r="Q3514" s="48">
        <v>20696.77</v>
      </c>
      <c r="R3514" s="48">
        <v>24764.37</v>
      </c>
      <c r="S3514" s="48">
        <v>27130.21</v>
      </c>
      <c r="T3514" s="48">
        <v>23652.69</v>
      </c>
      <c r="U3514" s="48">
        <v>16195.88</v>
      </c>
      <c r="V3514" s="48">
        <v>29624.26</v>
      </c>
      <c r="W3514" s="48">
        <v>23511.15</v>
      </c>
      <c r="X3514" s="48">
        <v>22641.759999999998</v>
      </c>
      <c r="Y3514" s="48">
        <v>27864.55</v>
      </c>
      <c r="Z3514" s="48">
        <v>32663.88</v>
      </c>
    </row>
    <row r="3515" spans="1:26">
      <c r="A3515" s="48">
        <v>754726</v>
      </c>
      <c r="B3515" s="49" t="s">
        <v>20068</v>
      </c>
      <c r="C3515" s="49" t="s">
        <v>20069</v>
      </c>
      <c r="D3515" s="49" t="s">
        <v>20070</v>
      </c>
      <c r="E3515" s="48">
        <v>42430.98</v>
      </c>
      <c r="F3515" s="48">
        <v>51108.22</v>
      </c>
      <c r="G3515" s="48">
        <v>68591.55</v>
      </c>
      <c r="H3515" s="48">
        <v>37484.81</v>
      </c>
      <c r="I3515" s="48">
        <v>29721.7</v>
      </c>
      <c r="J3515" s="48">
        <v>19965.47</v>
      </c>
      <c r="K3515" s="48">
        <v>30808.69</v>
      </c>
      <c r="L3515" s="48">
        <v>40283.93</v>
      </c>
      <c r="M3515" s="48">
        <v>42548.05</v>
      </c>
      <c r="N3515" s="48">
        <v>42936.99</v>
      </c>
      <c r="O3515" s="48">
        <v>60994.35</v>
      </c>
      <c r="P3515" s="48">
        <v>42235.14</v>
      </c>
      <c r="Q3515" s="48">
        <v>38123.99</v>
      </c>
      <c r="R3515" s="48">
        <v>60996.69</v>
      </c>
      <c r="S3515" s="48">
        <v>53509.37</v>
      </c>
      <c r="T3515" s="48">
        <v>37303.949999999997</v>
      </c>
      <c r="U3515" s="48">
        <v>25018.61</v>
      </c>
      <c r="V3515" s="48">
        <v>32526.76</v>
      </c>
      <c r="W3515" s="48">
        <v>25252.91</v>
      </c>
      <c r="X3515" s="48">
        <v>33705.72</v>
      </c>
      <c r="Y3515" s="48">
        <v>29511.78</v>
      </c>
      <c r="Z3515" s="48">
        <v>29329.1</v>
      </c>
    </row>
    <row r="3516" spans="1:26">
      <c r="A3516" s="48">
        <v>751485</v>
      </c>
      <c r="B3516" s="49" t="s">
        <v>20071</v>
      </c>
      <c r="C3516" s="49" t="s">
        <v>20072</v>
      </c>
      <c r="D3516" s="49" t="s">
        <v>20073</v>
      </c>
      <c r="E3516" s="48">
        <v>12301.36</v>
      </c>
      <c r="F3516" s="48">
        <v>23373.599999999999</v>
      </c>
      <c r="G3516" s="48">
        <v>11681.32</v>
      </c>
      <c r="H3516" s="48">
        <v>1980.05</v>
      </c>
      <c r="I3516" s="48">
        <v>1159.03</v>
      </c>
      <c r="J3516" s="48">
        <v>4564.12</v>
      </c>
      <c r="K3516" s="48">
        <v>2465.06</v>
      </c>
      <c r="L3516" s="48">
        <v>14276.38</v>
      </c>
      <c r="M3516" s="48">
        <v>25092.65</v>
      </c>
      <c r="N3516" s="48">
        <v>9162.23</v>
      </c>
      <c r="O3516" s="48">
        <v>18919.5</v>
      </c>
      <c r="P3516" s="48">
        <v>8946.7800000000007</v>
      </c>
      <c r="Q3516" s="48">
        <v>20018.919999999998</v>
      </c>
      <c r="R3516" s="48">
        <v>19146.2</v>
      </c>
      <c r="S3516" s="48">
        <v>5797.47</v>
      </c>
      <c r="T3516" s="48">
        <v>212.65</v>
      </c>
      <c r="U3516" s="48">
        <v>6306.96</v>
      </c>
      <c r="V3516" s="48">
        <v>1853.18</v>
      </c>
      <c r="W3516" s="48">
        <v>5880.04</v>
      </c>
      <c r="X3516" s="48">
        <v>17193.78</v>
      </c>
      <c r="Y3516" s="48">
        <v>5421.05</v>
      </c>
      <c r="Z3516" s="48">
        <v>10650.96</v>
      </c>
    </row>
    <row r="3517" spans="1:26">
      <c r="A3517" s="48">
        <v>751951</v>
      </c>
      <c r="B3517" s="49" t="s">
        <v>20074</v>
      </c>
      <c r="C3517" s="49" t="s">
        <v>17463</v>
      </c>
      <c r="D3517" s="49" t="s">
        <v>20075</v>
      </c>
      <c r="E3517" s="48">
        <v>66132.56</v>
      </c>
      <c r="F3517" s="48">
        <v>68350.61</v>
      </c>
      <c r="G3517" s="48">
        <v>69194.48</v>
      </c>
      <c r="H3517" s="48">
        <v>34417.699999999997</v>
      </c>
      <c r="I3517" s="48">
        <v>54717.34</v>
      </c>
      <c r="J3517" s="48">
        <v>70593.62</v>
      </c>
      <c r="K3517" s="48">
        <v>45180.99</v>
      </c>
      <c r="L3517" s="48">
        <v>43700.97</v>
      </c>
      <c r="M3517" s="48">
        <v>51255.12</v>
      </c>
      <c r="N3517" s="48">
        <v>48471.040000000001</v>
      </c>
      <c r="O3517" s="48">
        <v>57390.43</v>
      </c>
      <c r="P3517" s="48">
        <v>56742.38</v>
      </c>
      <c r="Q3517" s="48">
        <v>45105.04</v>
      </c>
      <c r="R3517" s="48">
        <v>50977.41</v>
      </c>
      <c r="S3517" s="48">
        <v>52000.01</v>
      </c>
      <c r="T3517" s="48">
        <v>56252.800000000003</v>
      </c>
      <c r="U3517" s="48">
        <v>88838.38</v>
      </c>
      <c r="V3517" s="48">
        <v>49783.18</v>
      </c>
      <c r="W3517" s="48">
        <v>42096.53</v>
      </c>
      <c r="X3517" s="48">
        <v>40512.5</v>
      </c>
      <c r="Y3517" s="48">
        <v>43593.5</v>
      </c>
      <c r="Z3517" s="48">
        <v>39120.94</v>
      </c>
    </row>
    <row r="3518" spans="1:26">
      <c r="A3518" s="48">
        <v>754050</v>
      </c>
      <c r="B3518" s="49" t="s">
        <v>2086</v>
      </c>
      <c r="C3518" s="49" t="s">
        <v>2087</v>
      </c>
      <c r="D3518" s="49" t="s">
        <v>2088</v>
      </c>
      <c r="E3518" s="48">
        <v>20513.47</v>
      </c>
      <c r="F3518" s="48">
        <v>25562.57</v>
      </c>
      <c r="G3518" s="48">
        <v>9798.23</v>
      </c>
      <c r="H3518" s="48">
        <v>6293.15</v>
      </c>
      <c r="I3518" s="48">
        <v>16696.39</v>
      </c>
      <c r="J3518" s="48">
        <v>30255.68</v>
      </c>
      <c r="K3518" s="48">
        <v>8916.2000000000007</v>
      </c>
      <c r="L3518" s="48">
        <v>39965.93</v>
      </c>
      <c r="M3518" s="48">
        <v>65511.519999999997</v>
      </c>
      <c r="N3518" s="48">
        <v>22226.49</v>
      </c>
      <c r="O3518" s="48">
        <v>45360.07</v>
      </c>
      <c r="P3518" s="48">
        <v>21047.56</v>
      </c>
      <c r="Q3518" s="48">
        <v>18274.12</v>
      </c>
      <c r="R3518" s="48">
        <v>7632.18</v>
      </c>
      <c r="S3518" s="48">
        <v>1677.89</v>
      </c>
      <c r="T3518" s="48">
        <v>16639.71</v>
      </c>
      <c r="U3518" s="48">
        <v>39782.32</v>
      </c>
      <c r="V3518" s="48">
        <v>583.22</v>
      </c>
      <c r="W3518" s="48">
        <v>31684.65</v>
      </c>
      <c r="X3518" s="48">
        <v>42682.12</v>
      </c>
      <c r="Y3518" s="48">
        <v>15517.02</v>
      </c>
      <c r="Z3518" s="48">
        <v>27307.39</v>
      </c>
    </row>
    <row r="3519" spans="1:26">
      <c r="A3519" s="48">
        <v>751223</v>
      </c>
      <c r="B3519" s="49" t="s">
        <v>20076</v>
      </c>
      <c r="C3519" s="49" t="s">
        <v>20077</v>
      </c>
      <c r="D3519" s="49" t="s">
        <v>20078</v>
      </c>
      <c r="E3519" s="50"/>
      <c r="F3519" s="50"/>
      <c r="G3519" s="50"/>
      <c r="H3519" s="50"/>
      <c r="I3519" s="50"/>
      <c r="J3519" s="50"/>
      <c r="K3519" s="50"/>
      <c r="L3519" s="50"/>
      <c r="M3519" s="50"/>
      <c r="N3519" s="48">
        <v>53067.4</v>
      </c>
      <c r="O3519" s="48">
        <v>52746.53</v>
      </c>
      <c r="P3519" s="50"/>
      <c r="Q3519" s="50"/>
      <c r="R3519" s="50"/>
      <c r="S3519" s="50"/>
      <c r="T3519" s="50"/>
      <c r="U3519" s="50"/>
      <c r="V3519" s="50"/>
      <c r="W3519" s="50"/>
      <c r="X3519" s="50"/>
      <c r="Y3519" s="48">
        <v>38709.21</v>
      </c>
      <c r="Z3519" s="48">
        <v>32090.240000000002</v>
      </c>
    </row>
    <row r="3520" spans="1:26">
      <c r="A3520" s="48">
        <v>753516</v>
      </c>
      <c r="B3520" s="49" t="s">
        <v>20079</v>
      </c>
      <c r="C3520" s="49" t="s">
        <v>20080</v>
      </c>
      <c r="D3520" s="49" t="s">
        <v>20081</v>
      </c>
      <c r="E3520" s="48">
        <v>10876.28</v>
      </c>
      <c r="F3520" s="48">
        <v>24875.67</v>
      </c>
      <c r="G3520" s="48">
        <v>10857.29</v>
      </c>
      <c r="H3520" s="48">
        <v>8452.2099999999991</v>
      </c>
      <c r="I3520" s="48">
        <v>14000.39</v>
      </c>
      <c r="J3520" s="48">
        <v>20891.61</v>
      </c>
      <c r="K3520" s="48">
        <v>6421.16</v>
      </c>
      <c r="L3520" s="48">
        <v>43686.26</v>
      </c>
      <c r="M3520" s="48">
        <v>40070.1</v>
      </c>
      <c r="N3520" s="48">
        <v>23120.68</v>
      </c>
      <c r="O3520" s="48">
        <v>36202.04</v>
      </c>
      <c r="P3520" s="48">
        <v>10897.54</v>
      </c>
      <c r="Q3520" s="48">
        <v>17705.82</v>
      </c>
      <c r="R3520" s="48">
        <v>10397.549999999999</v>
      </c>
      <c r="S3520" s="48">
        <v>15047.44</v>
      </c>
      <c r="T3520" s="48">
        <v>15406.4</v>
      </c>
      <c r="U3520" s="48">
        <v>25090.86</v>
      </c>
      <c r="V3520" s="48">
        <v>5535.04</v>
      </c>
      <c r="W3520" s="48">
        <v>30144.29</v>
      </c>
      <c r="X3520" s="48">
        <v>22418.22</v>
      </c>
      <c r="Y3520" s="48">
        <v>15775.09</v>
      </c>
      <c r="Z3520" s="48">
        <v>20313.330000000002</v>
      </c>
    </row>
    <row r="3521" spans="1:26">
      <c r="A3521" s="48">
        <v>755260</v>
      </c>
      <c r="B3521" s="49" t="s">
        <v>5918</v>
      </c>
      <c r="C3521" s="49" t="s">
        <v>5919</v>
      </c>
      <c r="D3521" s="49" t="s">
        <v>5920</v>
      </c>
      <c r="E3521" s="48">
        <v>12891.3</v>
      </c>
      <c r="F3521" s="48">
        <v>22252.52</v>
      </c>
      <c r="G3521" s="48">
        <v>32037.8</v>
      </c>
      <c r="H3521" s="48">
        <v>12929.3</v>
      </c>
      <c r="I3521" s="48">
        <v>27374.65</v>
      </c>
      <c r="J3521" s="48">
        <v>14873.38</v>
      </c>
      <c r="K3521" s="48">
        <v>15016.38</v>
      </c>
      <c r="L3521" s="48">
        <v>14004.4</v>
      </c>
      <c r="M3521" s="48">
        <v>29676.76</v>
      </c>
      <c r="N3521" s="48">
        <v>21940.53</v>
      </c>
      <c r="O3521" s="48">
        <v>39161</v>
      </c>
      <c r="P3521" s="48">
        <v>14840.45</v>
      </c>
      <c r="Q3521" s="48">
        <v>17327.740000000002</v>
      </c>
      <c r="R3521" s="48">
        <v>40351.51</v>
      </c>
      <c r="S3521" s="48">
        <v>17954.939999999999</v>
      </c>
      <c r="T3521" s="48">
        <v>35230.03</v>
      </c>
      <c r="U3521" s="48">
        <v>16763.11</v>
      </c>
      <c r="V3521" s="48">
        <v>13654.65</v>
      </c>
      <c r="W3521" s="48">
        <v>12781.23</v>
      </c>
      <c r="X3521" s="48">
        <v>22069.25</v>
      </c>
      <c r="Y3521" s="48">
        <v>20516.78</v>
      </c>
      <c r="Z3521" s="48">
        <v>28645.35</v>
      </c>
    </row>
    <row r="3522" spans="1:26">
      <c r="A3522" s="48">
        <v>754437</v>
      </c>
      <c r="B3522" s="49" t="s">
        <v>10591</v>
      </c>
      <c r="C3522" s="49" t="s">
        <v>10592</v>
      </c>
      <c r="D3522" s="49" t="s">
        <v>10593</v>
      </c>
      <c r="E3522" s="48">
        <v>16191.48</v>
      </c>
      <c r="F3522" s="48">
        <v>21213.54</v>
      </c>
      <c r="G3522" s="48">
        <v>19074.490000000002</v>
      </c>
      <c r="H3522" s="48">
        <v>13886.35</v>
      </c>
      <c r="I3522" s="48">
        <v>5380.17</v>
      </c>
      <c r="J3522" s="48">
        <v>7603.2</v>
      </c>
      <c r="K3522" s="48">
        <v>9638.27</v>
      </c>
      <c r="L3522" s="48">
        <v>32816.839999999997</v>
      </c>
      <c r="M3522" s="48">
        <v>34998.910000000003</v>
      </c>
      <c r="N3522" s="48">
        <v>23753.62</v>
      </c>
      <c r="O3522" s="48">
        <v>40061.040000000001</v>
      </c>
      <c r="P3522" s="48">
        <v>13525.5</v>
      </c>
      <c r="Q3522" s="48">
        <v>12205.04</v>
      </c>
      <c r="R3522" s="48">
        <v>16780.59</v>
      </c>
      <c r="S3522" s="48">
        <v>22452.23</v>
      </c>
      <c r="T3522" s="48">
        <v>3011.07</v>
      </c>
      <c r="U3522" s="48">
        <v>9757.44</v>
      </c>
      <c r="V3522" s="48">
        <v>6543.22</v>
      </c>
      <c r="W3522" s="48">
        <v>20125.55</v>
      </c>
      <c r="X3522" s="48">
        <v>24668.74</v>
      </c>
      <c r="Y3522" s="48">
        <v>23531.98</v>
      </c>
      <c r="Z3522" s="48">
        <v>25832.49</v>
      </c>
    </row>
    <row r="3523" spans="1:26">
      <c r="A3523" s="48">
        <v>755377</v>
      </c>
      <c r="B3523" s="49" t="s">
        <v>13022</v>
      </c>
      <c r="C3523" s="49" t="s">
        <v>13023</v>
      </c>
      <c r="D3523" s="49" t="s">
        <v>13024</v>
      </c>
      <c r="E3523" s="48">
        <v>57477.19</v>
      </c>
      <c r="F3523" s="48">
        <v>66297.38</v>
      </c>
      <c r="G3523" s="48">
        <v>75838.600000000006</v>
      </c>
      <c r="H3523" s="48">
        <v>36231.760000000002</v>
      </c>
      <c r="I3523" s="48">
        <v>51166.11</v>
      </c>
      <c r="J3523" s="48">
        <v>43521.96</v>
      </c>
      <c r="K3523" s="48">
        <v>34505.769999999997</v>
      </c>
      <c r="L3523" s="48">
        <v>52403.09</v>
      </c>
      <c r="M3523" s="48">
        <v>56210.2</v>
      </c>
      <c r="N3523" s="48">
        <v>62836.34</v>
      </c>
      <c r="O3523" s="48">
        <v>71817.649999999994</v>
      </c>
      <c r="P3523" s="48">
        <v>51655.92</v>
      </c>
      <c r="Q3523" s="48">
        <v>48389.56</v>
      </c>
      <c r="R3523" s="48">
        <v>68265.119999999995</v>
      </c>
      <c r="S3523" s="48">
        <v>53986.23</v>
      </c>
      <c r="T3523" s="48">
        <v>63415.78</v>
      </c>
      <c r="U3523" s="48">
        <v>47585.34</v>
      </c>
      <c r="V3523" s="48">
        <v>38486.400000000001</v>
      </c>
      <c r="W3523" s="48">
        <v>37444.17</v>
      </c>
      <c r="X3523" s="48">
        <v>34336.11</v>
      </c>
      <c r="Y3523" s="48">
        <v>56367.08</v>
      </c>
      <c r="Z3523" s="48">
        <v>44928.95</v>
      </c>
    </row>
    <row r="3524" spans="1:26">
      <c r="A3524" s="48">
        <v>755101</v>
      </c>
      <c r="B3524" s="49" t="s">
        <v>16199</v>
      </c>
      <c r="C3524" s="49" t="s">
        <v>16200</v>
      </c>
      <c r="D3524" s="49" t="s">
        <v>16201</v>
      </c>
      <c r="E3524" s="48">
        <v>67804.639999999999</v>
      </c>
      <c r="F3524" s="48">
        <v>48137.120000000003</v>
      </c>
      <c r="G3524" s="48">
        <v>9098.25</v>
      </c>
      <c r="H3524" s="48">
        <v>19564.46</v>
      </c>
      <c r="I3524" s="48">
        <v>34338.83</v>
      </c>
      <c r="J3524" s="48">
        <v>56301.3</v>
      </c>
      <c r="K3524" s="48">
        <v>33882.78</v>
      </c>
      <c r="L3524" s="48">
        <v>34119.760000000002</v>
      </c>
      <c r="M3524" s="48">
        <v>70185.7</v>
      </c>
      <c r="N3524" s="48">
        <v>23926.53</v>
      </c>
      <c r="O3524" s="48">
        <v>35568.85</v>
      </c>
      <c r="P3524" s="48">
        <v>72172.12</v>
      </c>
      <c r="Q3524" s="48">
        <v>34990.480000000003</v>
      </c>
      <c r="R3524" s="48">
        <v>7258.34</v>
      </c>
      <c r="S3524" s="48">
        <v>28803.54</v>
      </c>
      <c r="T3524" s="48">
        <v>39487.25</v>
      </c>
      <c r="U3524" s="48">
        <v>66886.100000000006</v>
      </c>
      <c r="V3524" s="48">
        <v>33616.36</v>
      </c>
      <c r="W3524" s="48">
        <v>20830.3</v>
      </c>
      <c r="X3524" s="48">
        <v>39136.839999999997</v>
      </c>
      <c r="Y3524" s="48">
        <v>26379.11</v>
      </c>
      <c r="Z3524" s="48">
        <v>19543.34</v>
      </c>
    </row>
    <row r="3525" spans="1:26">
      <c r="A3525" s="48">
        <v>753286</v>
      </c>
      <c r="B3525" s="49" t="s">
        <v>10528</v>
      </c>
      <c r="C3525" s="49" t="s">
        <v>10529</v>
      </c>
      <c r="D3525" s="49" t="s">
        <v>10530</v>
      </c>
      <c r="E3525" s="48">
        <v>43779.01</v>
      </c>
      <c r="F3525" s="48">
        <v>49778.18</v>
      </c>
      <c r="G3525" s="48">
        <v>70558.64</v>
      </c>
      <c r="H3525" s="48">
        <v>28529.62</v>
      </c>
      <c r="I3525" s="48">
        <v>47717.09</v>
      </c>
      <c r="J3525" s="48">
        <v>21054.51</v>
      </c>
      <c r="K3525" s="48">
        <v>51428.23</v>
      </c>
      <c r="L3525" s="48">
        <v>32395.74</v>
      </c>
      <c r="M3525" s="48">
        <v>49201.16</v>
      </c>
      <c r="N3525" s="48">
        <v>51366.19</v>
      </c>
      <c r="O3525" s="48">
        <v>65383.519999999997</v>
      </c>
      <c r="P3525" s="48">
        <v>42158.23</v>
      </c>
      <c r="Q3525" s="48">
        <v>33913.75</v>
      </c>
      <c r="R3525" s="48">
        <v>65392.22</v>
      </c>
      <c r="S3525" s="48">
        <v>41819.24</v>
      </c>
      <c r="T3525" s="48">
        <v>49774.43</v>
      </c>
      <c r="U3525" s="48">
        <v>21014.01</v>
      </c>
      <c r="V3525" s="48">
        <v>65729.509999999995</v>
      </c>
      <c r="W3525" s="48">
        <v>22933.72</v>
      </c>
      <c r="X3525" s="48">
        <v>35326.32</v>
      </c>
      <c r="Y3525" s="48">
        <v>41098.300000000003</v>
      </c>
      <c r="Z3525" s="48">
        <v>46209.89</v>
      </c>
    </row>
    <row r="3526" spans="1:26">
      <c r="A3526" s="48">
        <v>750175</v>
      </c>
      <c r="B3526" s="49" t="s">
        <v>20082</v>
      </c>
      <c r="C3526" s="49" t="s">
        <v>20083</v>
      </c>
      <c r="D3526" s="49" t="s">
        <v>20084</v>
      </c>
      <c r="E3526" s="48">
        <v>13648.46</v>
      </c>
      <c r="F3526" s="48">
        <v>21981.57</v>
      </c>
      <c r="G3526" s="48">
        <v>10660.34</v>
      </c>
      <c r="H3526" s="48">
        <v>5872.23</v>
      </c>
      <c r="I3526" s="48">
        <v>14011.42</v>
      </c>
      <c r="J3526" s="48">
        <v>31716</v>
      </c>
      <c r="K3526" s="48">
        <v>25517.78</v>
      </c>
      <c r="L3526" s="48">
        <v>27820.83</v>
      </c>
      <c r="M3526" s="48">
        <v>23866.720000000001</v>
      </c>
      <c r="N3526" s="48">
        <v>19099.509999999998</v>
      </c>
      <c r="O3526" s="48">
        <v>26177.78</v>
      </c>
      <c r="P3526" s="48">
        <v>1243.08</v>
      </c>
      <c r="Q3526" s="50"/>
      <c r="R3526" s="48">
        <v>633.59</v>
      </c>
      <c r="S3526" s="48">
        <v>1473.88</v>
      </c>
      <c r="T3526" s="48">
        <v>954.99</v>
      </c>
      <c r="U3526" s="48">
        <v>29173.86</v>
      </c>
      <c r="V3526" s="48">
        <v>25557.200000000001</v>
      </c>
      <c r="W3526" s="48">
        <v>681.9</v>
      </c>
      <c r="X3526" s="48">
        <v>9046.5499999999993</v>
      </c>
      <c r="Y3526" s="48">
        <v>1055.52</v>
      </c>
      <c r="Z3526" s="48">
        <v>852.55</v>
      </c>
    </row>
    <row r="3527" spans="1:26">
      <c r="A3527" s="48">
        <v>754148</v>
      </c>
      <c r="B3527" s="49" t="s">
        <v>20085</v>
      </c>
      <c r="C3527" s="49" t="s">
        <v>20086</v>
      </c>
      <c r="D3527" s="49" t="s">
        <v>20087</v>
      </c>
      <c r="E3527" s="48">
        <v>39233.870000000003</v>
      </c>
      <c r="F3527" s="48">
        <v>39854.949999999997</v>
      </c>
      <c r="G3527" s="48">
        <v>47829.05</v>
      </c>
      <c r="H3527" s="48">
        <v>22896.47</v>
      </c>
      <c r="I3527" s="48">
        <v>24796.560000000001</v>
      </c>
      <c r="J3527" s="48">
        <v>29189.64</v>
      </c>
      <c r="K3527" s="48">
        <v>25783.58</v>
      </c>
      <c r="L3527" s="48">
        <v>51424.15</v>
      </c>
      <c r="M3527" s="48">
        <v>55530.239999999998</v>
      </c>
      <c r="N3527" s="48">
        <v>37614.839999999997</v>
      </c>
      <c r="O3527" s="48">
        <v>56755.199999999997</v>
      </c>
      <c r="P3527" s="48">
        <v>39438.720000000001</v>
      </c>
      <c r="Q3527" s="48">
        <v>29897.59</v>
      </c>
      <c r="R3527" s="48">
        <v>42101.97</v>
      </c>
      <c r="S3527" s="48">
        <v>34983.980000000003</v>
      </c>
      <c r="T3527" s="48">
        <v>29684.79</v>
      </c>
      <c r="U3527" s="48">
        <v>34062.61</v>
      </c>
      <c r="V3527" s="48">
        <v>29108.46</v>
      </c>
      <c r="W3527" s="48">
        <v>31919.79</v>
      </c>
      <c r="X3527" s="48">
        <v>32055.64</v>
      </c>
      <c r="Y3527" s="48">
        <v>29531</v>
      </c>
      <c r="Z3527" s="48">
        <v>29696.15</v>
      </c>
    </row>
    <row r="3528" spans="1:26">
      <c r="A3528" s="48">
        <v>754592</v>
      </c>
      <c r="B3528" s="49" t="s">
        <v>6499</v>
      </c>
      <c r="C3528" s="49" t="s">
        <v>6500</v>
      </c>
      <c r="D3528" s="49" t="s">
        <v>6501</v>
      </c>
      <c r="E3528" s="48">
        <v>25970.67</v>
      </c>
      <c r="F3528" s="48">
        <v>49071.19</v>
      </c>
      <c r="G3528" s="50"/>
      <c r="H3528" s="48">
        <v>2459.06</v>
      </c>
      <c r="I3528" s="48">
        <v>5497.13</v>
      </c>
      <c r="J3528" s="48">
        <v>13875.36</v>
      </c>
      <c r="K3528" s="48">
        <v>53337.3</v>
      </c>
      <c r="L3528" s="48">
        <v>51760.13</v>
      </c>
      <c r="M3528" s="48">
        <v>42281</v>
      </c>
      <c r="N3528" s="48">
        <v>56028.32</v>
      </c>
      <c r="O3528" s="48">
        <v>17275.419999999998</v>
      </c>
      <c r="P3528" s="48">
        <v>27727.88</v>
      </c>
      <c r="Q3528" s="48">
        <v>33555.96</v>
      </c>
      <c r="R3528" s="50"/>
      <c r="S3528" s="48">
        <v>418.83</v>
      </c>
      <c r="T3528" s="48">
        <v>210.25</v>
      </c>
      <c r="U3528" s="48">
        <v>11162.69</v>
      </c>
      <c r="V3528" s="48">
        <v>60771.75</v>
      </c>
      <c r="W3528" s="48">
        <v>35565.199999999997</v>
      </c>
      <c r="X3528" s="48">
        <v>27370.75</v>
      </c>
      <c r="Y3528" s="48">
        <v>62784.71</v>
      </c>
      <c r="Z3528" s="48">
        <v>7434.6</v>
      </c>
    </row>
    <row r="3529" spans="1:26">
      <c r="A3529" s="48">
        <v>753821</v>
      </c>
      <c r="B3529" s="49" t="s">
        <v>10690</v>
      </c>
      <c r="C3529" s="49" t="s">
        <v>10691</v>
      </c>
      <c r="D3529" s="49" t="s">
        <v>10692</v>
      </c>
      <c r="E3529" s="48">
        <v>15590.39</v>
      </c>
      <c r="F3529" s="48">
        <v>28422.720000000001</v>
      </c>
      <c r="G3529" s="48">
        <v>16616.41</v>
      </c>
      <c r="H3529" s="48">
        <v>12495.3</v>
      </c>
      <c r="I3529" s="48">
        <v>11277.26</v>
      </c>
      <c r="J3529" s="48">
        <v>7836.2</v>
      </c>
      <c r="K3529" s="48">
        <v>13944.35</v>
      </c>
      <c r="L3529" s="48">
        <v>28555.74</v>
      </c>
      <c r="M3529" s="48">
        <v>32195.84</v>
      </c>
      <c r="N3529" s="48">
        <v>20346.5</v>
      </c>
      <c r="O3529" s="48">
        <v>35152.89</v>
      </c>
      <c r="P3529" s="48">
        <v>13650.77</v>
      </c>
      <c r="Q3529" s="48">
        <v>21947.83</v>
      </c>
      <c r="R3529" s="48">
        <v>17958.900000000001</v>
      </c>
      <c r="S3529" s="48">
        <v>18855.73</v>
      </c>
      <c r="T3529" s="48">
        <v>11734.68</v>
      </c>
      <c r="U3529" s="48">
        <v>6596.77</v>
      </c>
      <c r="V3529" s="48">
        <v>16246.33</v>
      </c>
      <c r="W3529" s="48">
        <v>19010.009999999998</v>
      </c>
      <c r="X3529" s="48">
        <v>19835.330000000002</v>
      </c>
      <c r="Y3529" s="48">
        <v>15466.55</v>
      </c>
      <c r="Z3529" s="48">
        <v>18999.34</v>
      </c>
    </row>
    <row r="3530" spans="1:26">
      <c r="A3530" s="48">
        <v>754398</v>
      </c>
      <c r="B3530" s="49" t="s">
        <v>15882</v>
      </c>
      <c r="C3530" s="49" t="s">
        <v>15883</v>
      </c>
      <c r="D3530" s="49" t="s">
        <v>15884</v>
      </c>
      <c r="E3530" s="48">
        <v>33937.86</v>
      </c>
      <c r="F3530" s="48">
        <v>39365.99</v>
      </c>
      <c r="G3530" s="48">
        <v>41038.99</v>
      </c>
      <c r="H3530" s="48">
        <v>12380.33</v>
      </c>
      <c r="I3530" s="48">
        <v>39325.97</v>
      </c>
      <c r="J3530" s="48">
        <v>29688.75</v>
      </c>
      <c r="K3530" s="48">
        <v>19916.47</v>
      </c>
      <c r="L3530" s="48">
        <v>58093.38</v>
      </c>
      <c r="M3530" s="48">
        <v>67068.62</v>
      </c>
      <c r="N3530" s="48">
        <v>27605.67</v>
      </c>
      <c r="O3530" s="48">
        <v>47761.19</v>
      </c>
      <c r="P3530" s="48">
        <v>35915.32</v>
      </c>
      <c r="Q3530" s="48">
        <v>29732.58</v>
      </c>
      <c r="R3530" s="48">
        <v>35208.050000000003</v>
      </c>
      <c r="S3530" s="48">
        <v>25638.32</v>
      </c>
      <c r="T3530" s="48">
        <v>46075.91</v>
      </c>
      <c r="U3530" s="48">
        <v>35123.910000000003</v>
      </c>
      <c r="V3530" s="48">
        <v>20255.55</v>
      </c>
      <c r="W3530" s="48">
        <v>33500.080000000002</v>
      </c>
      <c r="X3530" s="48">
        <v>38708.269999999997</v>
      </c>
      <c r="Y3530" s="48">
        <v>20513.259999999998</v>
      </c>
      <c r="Z3530" s="48">
        <v>25474.98</v>
      </c>
    </row>
    <row r="3531" spans="1:26">
      <c r="A3531" s="48">
        <v>750656</v>
      </c>
      <c r="B3531" s="49" t="s">
        <v>20088</v>
      </c>
      <c r="C3531" s="49" t="s">
        <v>16656</v>
      </c>
      <c r="D3531" s="49" t="s">
        <v>20089</v>
      </c>
      <c r="E3531" s="48">
        <v>12066.26</v>
      </c>
      <c r="F3531" s="48">
        <v>16407.38</v>
      </c>
      <c r="G3531" s="48">
        <v>14918.35</v>
      </c>
      <c r="H3531" s="48">
        <v>9936.23</v>
      </c>
      <c r="I3531" s="48">
        <v>1866.04</v>
      </c>
      <c r="J3531" s="48">
        <v>3228.07</v>
      </c>
      <c r="K3531" s="48">
        <v>5715.11</v>
      </c>
      <c r="L3531" s="48">
        <v>14084.39</v>
      </c>
      <c r="M3531" s="48">
        <v>11972.31</v>
      </c>
      <c r="N3531" s="48">
        <v>10105.25</v>
      </c>
      <c r="O3531" s="48">
        <v>22561.52</v>
      </c>
      <c r="P3531" s="48">
        <v>1227.03</v>
      </c>
      <c r="Q3531" s="48">
        <v>1721.87</v>
      </c>
      <c r="R3531" s="48">
        <v>1599.75</v>
      </c>
      <c r="S3531" s="48">
        <v>1968.19</v>
      </c>
      <c r="T3531" s="50"/>
      <c r="U3531" s="48">
        <v>905.34</v>
      </c>
      <c r="V3531" s="50"/>
      <c r="W3531" s="50"/>
      <c r="X3531" s="48">
        <v>819.45</v>
      </c>
      <c r="Y3531" s="48">
        <v>1268.8699999999999</v>
      </c>
      <c r="Z3531" s="48">
        <v>1045.19</v>
      </c>
    </row>
    <row r="3532" spans="1:26">
      <c r="A3532" s="48">
        <v>750846</v>
      </c>
      <c r="B3532" s="49" t="s">
        <v>20090</v>
      </c>
      <c r="C3532" s="49" t="s">
        <v>20091</v>
      </c>
      <c r="D3532" s="49" t="s">
        <v>20092</v>
      </c>
      <c r="E3532" s="48">
        <v>559274.62</v>
      </c>
      <c r="F3532" s="48">
        <v>550890.5</v>
      </c>
      <c r="G3532" s="48">
        <v>590884.18999999994</v>
      </c>
      <c r="H3532" s="48">
        <v>375883.94</v>
      </c>
      <c r="I3532" s="48">
        <v>533054.93999999994</v>
      </c>
      <c r="J3532" s="48">
        <v>390302.71999999997</v>
      </c>
      <c r="K3532" s="48">
        <v>501225.22</v>
      </c>
      <c r="L3532" s="48">
        <v>563169.18999999994</v>
      </c>
      <c r="M3532" s="48">
        <v>643499.18999999994</v>
      </c>
      <c r="N3532" s="48">
        <v>459576.53</v>
      </c>
      <c r="O3532" s="48">
        <v>598063.93999999994</v>
      </c>
      <c r="P3532" s="48">
        <v>1541.53</v>
      </c>
      <c r="Q3532" s="48">
        <v>1362.59</v>
      </c>
      <c r="R3532" s="48">
        <v>1327.84</v>
      </c>
      <c r="S3532" s="48">
        <v>1545.63</v>
      </c>
      <c r="T3532" s="48">
        <v>1068.07</v>
      </c>
      <c r="U3532" s="48">
        <v>1814.49</v>
      </c>
      <c r="V3532" s="48">
        <v>1687.43</v>
      </c>
      <c r="W3532" s="48">
        <v>13541.81</v>
      </c>
      <c r="X3532" s="48">
        <v>20300.400000000001</v>
      </c>
      <c r="Y3532" s="48">
        <v>17258.150000000001</v>
      </c>
      <c r="Z3532" s="48">
        <v>19453.849999999999</v>
      </c>
    </row>
    <row r="3533" spans="1:26">
      <c r="A3533" s="48">
        <v>752322</v>
      </c>
      <c r="B3533" s="49" t="s">
        <v>10788</v>
      </c>
      <c r="C3533" s="49" t="s">
        <v>10789</v>
      </c>
      <c r="D3533" s="49" t="s">
        <v>10790</v>
      </c>
      <c r="E3533" s="48">
        <v>1382900.25</v>
      </c>
      <c r="F3533" s="48">
        <v>891480.12</v>
      </c>
      <c r="G3533" s="48">
        <v>1074297.25</v>
      </c>
      <c r="H3533" s="48">
        <v>888004</v>
      </c>
      <c r="I3533" s="48">
        <v>879251.38</v>
      </c>
      <c r="J3533" s="48">
        <v>1252564.75</v>
      </c>
      <c r="K3533" s="48">
        <v>768780.06</v>
      </c>
      <c r="L3533" s="48">
        <v>738298</v>
      </c>
      <c r="M3533" s="48">
        <v>750975.5</v>
      </c>
      <c r="N3533" s="48">
        <v>549316.25</v>
      </c>
      <c r="O3533" s="48">
        <v>521501.34</v>
      </c>
      <c r="P3533" s="48">
        <v>1365345.75</v>
      </c>
      <c r="Q3533" s="48">
        <v>657482.43999999994</v>
      </c>
      <c r="R3533" s="48">
        <v>957289.88</v>
      </c>
      <c r="S3533" s="48">
        <v>1424995.25</v>
      </c>
      <c r="T3533" s="48">
        <v>1113933</v>
      </c>
      <c r="U3533" s="48">
        <v>1572711.25</v>
      </c>
      <c r="V3533" s="48">
        <v>871756.75</v>
      </c>
      <c r="W3533" s="48">
        <v>316883.21999999997</v>
      </c>
      <c r="X3533" s="48">
        <v>332164.75</v>
      </c>
      <c r="Y3533" s="48">
        <v>316774</v>
      </c>
      <c r="Z3533" s="48">
        <v>247925.09</v>
      </c>
    </row>
    <row r="3534" spans="1:26">
      <c r="A3534" s="48">
        <v>755404</v>
      </c>
      <c r="B3534" s="49" t="s">
        <v>8110</v>
      </c>
      <c r="C3534" s="49" t="s">
        <v>8111</v>
      </c>
      <c r="D3534" s="49" t="s">
        <v>8112</v>
      </c>
      <c r="E3534" s="48">
        <v>22697.65</v>
      </c>
      <c r="F3534" s="48">
        <v>29155.86</v>
      </c>
      <c r="G3534" s="48">
        <v>31088.9</v>
      </c>
      <c r="H3534" s="48">
        <v>20103.61</v>
      </c>
      <c r="I3534" s="48">
        <v>21149.58</v>
      </c>
      <c r="J3534" s="48">
        <v>20689.61</v>
      </c>
      <c r="K3534" s="48">
        <v>25048.69</v>
      </c>
      <c r="L3534" s="48">
        <v>28482.84</v>
      </c>
      <c r="M3534" s="48">
        <v>23882.7</v>
      </c>
      <c r="N3534" s="48">
        <v>20657.57</v>
      </c>
      <c r="O3534" s="48">
        <v>39245.120000000003</v>
      </c>
      <c r="P3534" s="48">
        <v>23827.439999999999</v>
      </c>
      <c r="Q3534" s="48">
        <v>22744.03</v>
      </c>
      <c r="R3534" s="48">
        <v>26969.33</v>
      </c>
      <c r="S3534" s="48">
        <v>22587.85</v>
      </c>
      <c r="T3534" s="48">
        <v>27740.57</v>
      </c>
      <c r="U3534" s="48">
        <v>26417.13</v>
      </c>
      <c r="V3534" s="48">
        <v>27280.57</v>
      </c>
      <c r="W3534" s="48">
        <v>17396.740000000002</v>
      </c>
      <c r="X3534" s="48">
        <v>13442.31</v>
      </c>
      <c r="Y3534" s="48">
        <v>14852.55</v>
      </c>
      <c r="Z3534" s="48">
        <v>21654.59</v>
      </c>
    </row>
    <row r="3535" spans="1:26">
      <c r="A3535" s="48">
        <v>749895</v>
      </c>
      <c r="B3535" s="49" t="s">
        <v>10178</v>
      </c>
      <c r="C3535" s="49" t="s">
        <v>10179</v>
      </c>
      <c r="D3535" s="49" t="s">
        <v>10180</v>
      </c>
      <c r="E3535" s="48">
        <v>28357.81</v>
      </c>
      <c r="F3535" s="48">
        <v>41301.129999999997</v>
      </c>
      <c r="G3535" s="48">
        <v>24806.69</v>
      </c>
      <c r="H3535" s="48">
        <v>22264.6</v>
      </c>
      <c r="I3535" s="48">
        <v>28674.81</v>
      </c>
      <c r="J3535" s="48">
        <v>23565.63</v>
      </c>
      <c r="K3535" s="48">
        <v>33710.9</v>
      </c>
      <c r="L3535" s="48">
        <v>35084.03</v>
      </c>
      <c r="M3535" s="48">
        <v>41506.120000000003</v>
      </c>
      <c r="N3535" s="48">
        <v>41058.11</v>
      </c>
      <c r="O3535" s="48">
        <v>50879.41</v>
      </c>
      <c r="P3535" s="48">
        <v>29783.35</v>
      </c>
      <c r="Q3535" s="48">
        <v>29683.08</v>
      </c>
      <c r="R3535" s="48">
        <v>22273.29</v>
      </c>
      <c r="S3535" s="48">
        <v>34939.57</v>
      </c>
      <c r="T3535" s="48">
        <v>33623.65</v>
      </c>
      <c r="U3535" s="48">
        <v>29336.18</v>
      </c>
      <c r="V3535" s="48">
        <v>32960.11</v>
      </c>
      <c r="W3535" s="48">
        <v>22139.23</v>
      </c>
      <c r="X3535" s="48">
        <v>25807.47</v>
      </c>
      <c r="Y3535" s="48">
        <v>30578.26</v>
      </c>
      <c r="Z3535" s="48">
        <v>28226</v>
      </c>
    </row>
    <row r="3536" spans="1:26">
      <c r="A3536" s="48">
        <v>749790</v>
      </c>
      <c r="B3536" s="49" t="s">
        <v>11064</v>
      </c>
      <c r="C3536" s="49" t="s">
        <v>11065</v>
      </c>
      <c r="D3536" s="49" t="s">
        <v>11066</v>
      </c>
      <c r="E3536" s="48">
        <v>52596.2</v>
      </c>
      <c r="F3536" s="48">
        <v>59857.41</v>
      </c>
      <c r="G3536" s="48">
        <v>45212.160000000003</v>
      </c>
      <c r="H3536" s="48">
        <v>26059.64</v>
      </c>
      <c r="I3536" s="48">
        <v>20126.53</v>
      </c>
      <c r="J3536" s="48">
        <v>29980.74</v>
      </c>
      <c r="K3536" s="48">
        <v>18558.46</v>
      </c>
      <c r="L3536" s="48">
        <v>62598.54</v>
      </c>
      <c r="M3536" s="48">
        <v>72463.78</v>
      </c>
      <c r="N3536" s="48">
        <v>64244.54</v>
      </c>
      <c r="O3536" s="48">
        <v>74439.83</v>
      </c>
      <c r="P3536" s="48">
        <v>51213.67</v>
      </c>
      <c r="Q3536" s="48">
        <v>46303.02</v>
      </c>
      <c r="R3536" s="48">
        <v>39915.75</v>
      </c>
      <c r="S3536" s="48">
        <v>40105.410000000003</v>
      </c>
      <c r="T3536" s="48">
        <v>18028.830000000002</v>
      </c>
      <c r="U3536" s="48">
        <v>37244.89</v>
      </c>
      <c r="V3536" s="48">
        <v>21812.81</v>
      </c>
      <c r="W3536" s="48">
        <v>39026.33</v>
      </c>
      <c r="X3536" s="48">
        <v>44427.59</v>
      </c>
      <c r="Y3536" s="48">
        <v>50103.18</v>
      </c>
      <c r="Z3536" s="48">
        <v>43646.06</v>
      </c>
    </row>
    <row r="3537" spans="1:26">
      <c r="A3537" s="48">
        <v>753994</v>
      </c>
      <c r="B3537" s="49" t="s">
        <v>13853</v>
      </c>
      <c r="C3537" s="49" t="s">
        <v>13854</v>
      </c>
      <c r="D3537" s="49" t="s">
        <v>13855</v>
      </c>
      <c r="E3537" s="48">
        <v>10678.27</v>
      </c>
      <c r="F3537" s="48">
        <v>23061.57</v>
      </c>
      <c r="G3537" s="48">
        <v>29200.7</v>
      </c>
      <c r="H3537" s="48">
        <v>18339.439999999999</v>
      </c>
      <c r="I3537" s="48">
        <v>18768.439999999999</v>
      </c>
      <c r="J3537" s="48">
        <v>9905.25</v>
      </c>
      <c r="K3537" s="48">
        <v>18999.46</v>
      </c>
      <c r="L3537" s="48">
        <v>23598.52</v>
      </c>
      <c r="M3537" s="48">
        <v>25525.59</v>
      </c>
      <c r="N3537" s="48">
        <v>19993.47</v>
      </c>
      <c r="O3537" s="48">
        <v>36891.89</v>
      </c>
      <c r="P3537" s="48">
        <v>5203.59</v>
      </c>
      <c r="Q3537" s="48">
        <v>19386.97</v>
      </c>
      <c r="R3537" s="48">
        <v>29230.69</v>
      </c>
      <c r="S3537" s="48">
        <v>25412.26</v>
      </c>
      <c r="T3537" s="48">
        <v>21846.95</v>
      </c>
      <c r="U3537" s="48">
        <v>11828.62</v>
      </c>
      <c r="V3537" s="48">
        <v>18529.3</v>
      </c>
      <c r="W3537" s="48">
        <v>14281.09</v>
      </c>
      <c r="X3537" s="48">
        <v>18678.849999999999</v>
      </c>
      <c r="Y3537" s="48">
        <v>13852.78</v>
      </c>
      <c r="Z3537" s="48">
        <v>24868.18</v>
      </c>
    </row>
    <row r="3538" spans="1:26">
      <c r="A3538" s="48">
        <v>753665</v>
      </c>
      <c r="B3538" s="49" t="s">
        <v>11512</v>
      </c>
      <c r="C3538" s="49" t="s">
        <v>11513</v>
      </c>
      <c r="D3538" s="49" t="s">
        <v>11514</v>
      </c>
      <c r="E3538" s="48">
        <v>25972.75</v>
      </c>
      <c r="F3538" s="48">
        <v>34238.01</v>
      </c>
      <c r="G3538" s="48">
        <v>13575.4</v>
      </c>
      <c r="H3538" s="48">
        <v>4277.13</v>
      </c>
      <c r="I3538" s="48">
        <v>7397.23</v>
      </c>
      <c r="J3538" s="48">
        <v>9213.2999999999993</v>
      </c>
      <c r="K3538" s="48">
        <v>16903.5</v>
      </c>
      <c r="L3538" s="48">
        <v>24333.65</v>
      </c>
      <c r="M3538" s="48">
        <v>28659.759999999998</v>
      </c>
      <c r="N3538" s="48">
        <v>23293.61</v>
      </c>
      <c r="O3538" s="48">
        <v>38678.07</v>
      </c>
      <c r="P3538" s="48">
        <v>28625.45</v>
      </c>
      <c r="Q3538" s="48">
        <v>27665.43</v>
      </c>
      <c r="R3538" s="48">
        <v>11929.09</v>
      </c>
      <c r="S3538" s="48">
        <v>1218.17</v>
      </c>
      <c r="T3538" s="48">
        <v>6868.72</v>
      </c>
      <c r="U3538" s="48">
        <v>10001.67</v>
      </c>
      <c r="V3538" s="48">
        <v>17661.87</v>
      </c>
      <c r="W3538" s="48">
        <v>16332.67</v>
      </c>
      <c r="X3538" s="48">
        <v>16382.86</v>
      </c>
      <c r="Y3538" s="48">
        <v>15905.08</v>
      </c>
      <c r="Z3538" s="48">
        <v>23998.91</v>
      </c>
    </row>
    <row r="3539" spans="1:26">
      <c r="A3539" s="48">
        <v>752996</v>
      </c>
      <c r="B3539" s="49" t="s">
        <v>11833</v>
      </c>
      <c r="C3539" s="49" t="s">
        <v>11834</v>
      </c>
      <c r="D3539" s="49" t="s">
        <v>11835</v>
      </c>
      <c r="E3539" s="48">
        <v>103238.52</v>
      </c>
      <c r="F3539" s="48">
        <v>120737.73</v>
      </c>
      <c r="G3539" s="48">
        <v>138859.44</v>
      </c>
      <c r="H3539" s="48">
        <v>123928.84</v>
      </c>
      <c r="I3539" s="48">
        <v>99012.41</v>
      </c>
      <c r="J3539" s="48">
        <v>104688.46</v>
      </c>
      <c r="K3539" s="48">
        <v>83534.02</v>
      </c>
      <c r="L3539" s="48">
        <v>121029.75</v>
      </c>
      <c r="M3539" s="48">
        <v>149930.69</v>
      </c>
      <c r="N3539" s="48">
        <v>107503.54</v>
      </c>
      <c r="O3539" s="48">
        <v>120912.62</v>
      </c>
      <c r="P3539" s="48">
        <v>2650.59</v>
      </c>
      <c r="Q3539" s="48">
        <v>2309.1</v>
      </c>
      <c r="R3539" s="48">
        <v>9782.1200000000008</v>
      </c>
      <c r="S3539" s="48">
        <v>57477.919999999998</v>
      </c>
      <c r="T3539" s="48">
        <v>15995.72</v>
      </c>
      <c r="U3539" s="48">
        <v>3899.08</v>
      </c>
      <c r="V3539" s="48">
        <v>16800.25</v>
      </c>
      <c r="W3539" s="48">
        <v>3131.38</v>
      </c>
      <c r="X3539" s="48">
        <v>209.53</v>
      </c>
      <c r="Y3539" s="48">
        <v>2014.64</v>
      </c>
      <c r="Z3539" s="48">
        <v>2155.1799999999998</v>
      </c>
    </row>
    <row r="3540" spans="1:26">
      <c r="A3540" s="48">
        <v>752370</v>
      </c>
      <c r="B3540" s="49" t="s">
        <v>7654</v>
      </c>
      <c r="C3540" s="49" t="s">
        <v>7655</v>
      </c>
      <c r="D3540" s="49" t="s">
        <v>7656</v>
      </c>
      <c r="E3540" s="48">
        <v>19836.52</v>
      </c>
      <c r="F3540" s="48">
        <v>23111.65</v>
      </c>
      <c r="G3540" s="48">
        <v>24494.67</v>
      </c>
      <c r="H3540" s="48">
        <v>14013.4</v>
      </c>
      <c r="I3540" s="48">
        <v>11832.35</v>
      </c>
      <c r="J3540" s="48">
        <v>4668.1499999999996</v>
      </c>
      <c r="K3540" s="48">
        <v>19368.560000000001</v>
      </c>
      <c r="L3540" s="48">
        <v>33919.949999999997</v>
      </c>
      <c r="M3540" s="48">
        <v>33849.93</v>
      </c>
      <c r="N3540" s="48">
        <v>21819.59</v>
      </c>
      <c r="O3540" s="48">
        <v>39925.120000000003</v>
      </c>
      <c r="P3540" s="48">
        <v>21085.98</v>
      </c>
      <c r="Q3540" s="48">
        <v>17672.830000000002</v>
      </c>
      <c r="R3540" s="48">
        <v>22531.39</v>
      </c>
      <c r="S3540" s="48">
        <v>21878.14</v>
      </c>
      <c r="T3540" s="48">
        <v>12847.81</v>
      </c>
      <c r="U3540" s="48">
        <v>1195.96</v>
      </c>
      <c r="V3540" s="48">
        <v>20210.650000000001</v>
      </c>
      <c r="W3540" s="48">
        <v>20834.05</v>
      </c>
      <c r="X3540" s="48">
        <v>19871.740000000002</v>
      </c>
      <c r="Y3540" s="48">
        <v>17041.439999999999</v>
      </c>
      <c r="Z3540" s="48">
        <v>22330</v>
      </c>
    </row>
    <row r="3541" spans="1:26">
      <c r="A3541" s="48">
        <v>749092</v>
      </c>
      <c r="B3541" s="49" t="s">
        <v>9953</v>
      </c>
      <c r="C3541" s="49" t="s">
        <v>9954</v>
      </c>
      <c r="D3541" s="49" t="s">
        <v>9955</v>
      </c>
      <c r="E3541" s="48">
        <v>14701.43</v>
      </c>
      <c r="F3541" s="48">
        <v>17906.54</v>
      </c>
      <c r="G3541" s="48">
        <v>14672.46</v>
      </c>
      <c r="H3541" s="48">
        <v>6822.22</v>
      </c>
      <c r="I3541" s="48">
        <v>9901.2800000000007</v>
      </c>
      <c r="J3541" s="48">
        <v>9652.2800000000007</v>
      </c>
      <c r="K3541" s="48">
        <v>13242.38</v>
      </c>
      <c r="L3541" s="48">
        <v>21313.62</v>
      </c>
      <c r="M3541" s="48">
        <v>26143.83</v>
      </c>
      <c r="N3541" s="48">
        <v>15913.48</v>
      </c>
      <c r="O3541" s="48">
        <v>24498.71</v>
      </c>
      <c r="P3541" s="48">
        <v>11804.21</v>
      </c>
      <c r="Q3541" s="48">
        <v>13324.18</v>
      </c>
      <c r="R3541" s="48">
        <v>10860.8</v>
      </c>
      <c r="S3541" s="48">
        <v>2091.9699999999998</v>
      </c>
      <c r="T3541" s="48">
        <v>12635.93</v>
      </c>
      <c r="U3541" s="48">
        <v>5771.8</v>
      </c>
      <c r="V3541" s="48">
        <v>20020.29</v>
      </c>
      <c r="W3541" s="48">
        <v>12687.84</v>
      </c>
      <c r="X3541" s="48">
        <v>21906.04</v>
      </c>
      <c r="Y3541" s="48">
        <v>17042.12</v>
      </c>
      <c r="Z3541" s="48">
        <v>20356.650000000001</v>
      </c>
    </row>
    <row r="3542" spans="1:26">
      <c r="A3542" s="48">
        <v>754837</v>
      </c>
      <c r="B3542" s="49" t="s">
        <v>3470</v>
      </c>
      <c r="C3542" s="49" t="s">
        <v>3471</v>
      </c>
      <c r="D3542" s="49" t="s">
        <v>3472</v>
      </c>
      <c r="E3542" s="48">
        <v>7989.24</v>
      </c>
      <c r="F3542" s="48">
        <v>17438.509999999998</v>
      </c>
      <c r="G3542" s="48">
        <v>20371.560000000001</v>
      </c>
      <c r="H3542" s="48">
        <v>9166.2800000000007</v>
      </c>
      <c r="I3542" s="48">
        <v>7744.24</v>
      </c>
      <c r="J3542" s="48">
        <v>5343.18</v>
      </c>
      <c r="K3542" s="48">
        <v>12530.37</v>
      </c>
      <c r="L3542" s="48">
        <v>11555.34</v>
      </c>
      <c r="M3542" s="48">
        <v>20860.650000000001</v>
      </c>
      <c r="N3542" s="48">
        <v>10829.3</v>
      </c>
      <c r="O3542" s="48">
        <v>13269.42</v>
      </c>
      <c r="P3542" s="48">
        <v>5259.85</v>
      </c>
      <c r="Q3542" s="48">
        <v>15336.44</v>
      </c>
      <c r="R3542" s="48">
        <v>25207.7</v>
      </c>
      <c r="S3542" s="48">
        <v>15033.83</v>
      </c>
      <c r="T3542" s="48">
        <v>8857.34</v>
      </c>
      <c r="U3542" s="48">
        <v>4888.0600000000004</v>
      </c>
      <c r="V3542" s="48">
        <v>22894</v>
      </c>
      <c r="W3542" s="48">
        <v>9753.64</v>
      </c>
      <c r="X3542" s="48">
        <v>14910.72</v>
      </c>
      <c r="Y3542" s="48">
        <v>11694.75</v>
      </c>
      <c r="Z3542" s="48">
        <v>9110.98</v>
      </c>
    </row>
    <row r="3543" spans="1:26">
      <c r="A3543" s="48">
        <v>754664</v>
      </c>
      <c r="B3543" s="49" t="s">
        <v>5455</v>
      </c>
      <c r="C3543" s="49" t="s">
        <v>5456</v>
      </c>
      <c r="D3543" s="49" t="s">
        <v>5457</v>
      </c>
      <c r="E3543" s="48">
        <v>17732.48</v>
      </c>
      <c r="F3543" s="48">
        <v>23413.64</v>
      </c>
      <c r="G3543" s="48">
        <v>22797.69</v>
      </c>
      <c r="H3543" s="48">
        <v>9961.26</v>
      </c>
      <c r="I3543" s="48">
        <v>17458.490000000002</v>
      </c>
      <c r="J3543" s="48">
        <v>19096.55</v>
      </c>
      <c r="K3543" s="48">
        <v>22207.599999999999</v>
      </c>
      <c r="L3543" s="48">
        <v>30923.89</v>
      </c>
      <c r="M3543" s="48">
        <v>31590.93</v>
      </c>
      <c r="N3543" s="48">
        <v>25328.68</v>
      </c>
      <c r="O3543" s="48">
        <v>28225.77</v>
      </c>
      <c r="P3543" s="48">
        <v>17393.46</v>
      </c>
      <c r="Q3543" s="48">
        <v>16360.28</v>
      </c>
      <c r="R3543" s="48">
        <v>22217.64</v>
      </c>
      <c r="S3543" s="48">
        <v>13488.64</v>
      </c>
      <c r="T3543" s="48">
        <v>24393.45</v>
      </c>
      <c r="U3543" s="48">
        <v>23614.51</v>
      </c>
      <c r="V3543" s="48">
        <v>28268.95</v>
      </c>
      <c r="W3543" s="48">
        <v>16822.7</v>
      </c>
      <c r="X3543" s="48">
        <v>17191.169999999998</v>
      </c>
      <c r="Y3543" s="48">
        <v>16276.95</v>
      </c>
      <c r="Z3543" s="48">
        <v>13622.28</v>
      </c>
    </row>
    <row r="3544" spans="1:26">
      <c r="A3544" s="48">
        <v>752560</v>
      </c>
      <c r="B3544" s="49" t="s">
        <v>13310</v>
      </c>
      <c r="C3544" s="49" t="s">
        <v>13311</v>
      </c>
      <c r="D3544" s="49" t="s">
        <v>13312</v>
      </c>
      <c r="E3544" s="48">
        <v>112951.35</v>
      </c>
      <c r="F3544" s="48">
        <v>134255.94</v>
      </c>
      <c r="G3544" s="48">
        <v>150570.28</v>
      </c>
      <c r="H3544" s="48">
        <v>77349.740000000005</v>
      </c>
      <c r="I3544" s="48">
        <v>78803.88</v>
      </c>
      <c r="J3544" s="48">
        <v>125179.75</v>
      </c>
      <c r="K3544" s="48">
        <v>120082.69</v>
      </c>
      <c r="L3544" s="48">
        <v>77537.8</v>
      </c>
      <c r="M3544" s="48">
        <v>86562.17</v>
      </c>
      <c r="N3544" s="48">
        <v>93094.36</v>
      </c>
      <c r="O3544" s="48">
        <v>100382.5</v>
      </c>
      <c r="P3544" s="48">
        <v>86442.95</v>
      </c>
      <c r="Q3544" s="48">
        <v>74391.960000000006</v>
      </c>
      <c r="R3544" s="48">
        <v>116586.06</v>
      </c>
      <c r="S3544" s="48">
        <v>122962.7</v>
      </c>
      <c r="T3544" s="48">
        <v>81986.83</v>
      </c>
      <c r="U3544" s="48">
        <v>113444.63</v>
      </c>
      <c r="V3544" s="48">
        <v>137536.06</v>
      </c>
      <c r="W3544" s="48">
        <v>95127.39</v>
      </c>
      <c r="X3544" s="48">
        <v>98666.76</v>
      </c>
      <c r="Y3544" s="48">
        <v>102278.81</v>
      </c>
      <c r="Z3544" s="48">
        <v>123167.74</v>
      </c>
    </row>
    <row r="3545" spans="1:26">
      <c r="A3545" s="48">
        <v>753886</v>
      </c>
      <c r="B3545" s="49" t="s">
        <v>8075</v>
      </c>
      <c r="C3545" s="49" t="s">
        <v>8076</v>
      </c>
      <c r="D3545" s="49" t="s">
        <v>8077</v>
      </c>
      <c r="E3545" s="48">
        <v>28020.71</v>
      </c>
      <c r="F3545" s="48">
        <v>45072.28</v>
      </c>
      <c r="G3545" s="48">
        <v>30445.79</v>
      </c>
      <c r="H3545" s="48">
        <v>25340.65</v>
      </c>
      <c r="I3545" s="48">
        <v>30624.77</v>
      </c>
      <c r="J3545" s="48">
        <v>25102.65</v>
      </c>
      <c r="K3545" s="48">
        <v>26912.720000000001</v>
      </c>
      <c r="L3545" s="48">
        <v>65129.74</v>
      </c>
      <c r="M3545" s="48">
        <v>53299.38</v>
      </c>
      <c r="N3545" s="48">
        <v>13165.41</v>
      </c>
      <c r="O3545" s="48">
        <v>29132.97</v>
      </c>
      <c r="P3545" s="48">
        <v>30195.95</v>
      </c>
      <c r="Q3545" s="48">
        <v>34980.97</v>
      </c>
      <c r="R3545" s="48">
        <v>28315.49</v>
      </c>
      <c r="S3545" s="48">
        <v>35205.120000000003</v>
      </c>
      <c r="T3545" s="48">
        <v>32919.74</v>
      </c>
      <c r="U3545" s="48">
        <v>26419.74</v>
      </c>
      <c r="V3545" s="48">
        <v>27390.63</v>
      </c>
      <c r="W3545" s="48">
        <v>40349.14</v>
      </c>
      <c r="X3545" s="48">
        <v>27378.03</v>
      </c>
      <c r="Y3545" s="48">
        <v>11114.4</v>
      </c>
      <c r="Z3545" s="48">
        <v>22198.05</v>
      </c>
    </row>
    <row r="3546" spans="1:26">
      <c r="A3546" s="48">
        <v>749624</v>
      </c>
      <c r="B3546" s="49" t="s">
        <v>20093</v>
      </c>
      <c r="C3546" s="49" t="s">
        <v>8709</v>
      </c>
      <c r="D3546" s="49" t="s">
        <v>20094</v>
      </c>
      <c r="E3546" s="48">
        <v>13687.36</v>
      </c>
      <c r="F3546" s="48">
        <v>26056.68</v>
      </c>
      <c r="G3546" s="48">
        <v>10184.280000000001</v>
      </c>
      <c r="H3546" s="48">
        <v>7755.19</v>
      </c>
      <c r="I3546" s="48">
        <v>10898.26</v>
      </c>
      <c r="J3546" s="48">
        <v>6907.18</v>
      </c>
      <c r="K3546" s="48">
        <v>10080.25</v>
      </c>
      <c r="L3546" s="48">
        <v>36030.949999999997</v>
      </c>
      <c r="M3546" s="48">
        <v>25174.67</v>
      </c>
      <c r="N3546" s="48">
        <v>23992.59</v>
      </c>
      <c r="O3546" s="48">
        <v>31263.81</v>
      </c>
      <c r="P3546" s="48">
        <v>14936.77</v>
      </c>
      <c r="Q3546" s="48">
        <v>22872.71</v>
      </c>
      <c r="R3546" s="48">
        <v>11917.07</v>
      </c>
      <c r="S3546" s="48">
        <v>11572.64</v>
      </c>
      <c r="T3546" s="48">
        <v>10433.02</v>
      </c>
      <c r="U3546" s="48">
        <v>3400.2</v>
      </c>
      <c r="V3546" s="48">
        <v>12063.25</v>
      </c>
      <c r="W3546" s="48">
        <v>23450.87</v>
      </c>
      <c r="X3546" s="48">
        <v>15344.56</v>
      </c>
      <c r="Y3546" s="48">
        <v>15409.24</v>
      </c>
      <c r="Z3546" s="48">
        <v>17358.38</v>
      </c>
    </row>
    <row r="3547" spans="1:26">
      <c r="A3547" s="48">
        <v>750776</v>
      </c>
      <c r="B3547" s="49" t="s">
        <v>5266</v>
      </c>
      <c r="C3547" s="49" t="s">
        <v>1610</v>
      </c>
      <c r="D3547" s="49" t="s">
        <v>5267</v>
      </c>
      <c r="E3547" s="48">
        <v>30315.65</v>
      </c>
      <c r="F3547" s="48">
        <v>32694.639999999999</v>
      </c>
      <c r="G3547" s="48">
        <v>15602.33</v>
      </c>
      <c r="H3547" s="48">
        <v>5706.12</v>
      </c>
      <c r="I3547" s="48">
        <v>12270.26</v>
      </c>
      <c r="J3547" s="48">
        <v>33660.660000000003</v>
      </c>
      <c r="K3547" s="48">
        <v>9503.17</v>
      </c>
      <c r="L3547" s="48">
        <v>31523.65</v>
      </c>
      <c r="M3547" s="48">
        <v>42040.89</v>
      </c>
      <c r="N3547" s="48">
        <v>17614.38</v>
      </c>
      <c r="O3547" s="48">
        <v>11547.27</v>
      </c>
      <c r="P3547" s="48">
        <v>7719.14</v>
      </c>
      <c r="Q3547" s="48">
        <v>7162.83</v>
      </c>
      <c r="R3547" s="48">
        <v>4244.3100000000004</v>
      </c>
      <c r="S3547" s="48">
        <v>4043.47</v>
      </c>
      <c r="T3547" s="48">
        <v>4548.22</v>
      </c>
      <c r="U3547" s="48">
        <v>8504.0300000000007</v>
      </c>
      <c r="V3547" s="48">
        <v>5266.06</v>
      </c>
      <c r="W3547" s="48">
        <v>5583.22</v>
      </c>
      <c r="X3547" s="48">
        <v>7228.66</v>
      </c>
      <c r="Y3547" s="48">
        <v>6627.21</v>
      </c>
      <c r="Z3547" s="50"/>
    </row>
    <row r="3548" spans="1:26">
      <c r="A3548" s="48">
        <v>754674</v>
      </c>
      <c r="B3548" s="49" t="s">
        <v>9881</v>
      </c>
      <c r="C3548" s="49" t="s">
        <v>9882</v>
      </c>
      <c r="D3548" s="49" t="s">
        <v>9883</v>
      </c>
      <c r="E3548" s="48">
        <v>19453.45</v>
      </c>
      <c r="F3548" s="48">
        <v>22813.58</v>
      </c>
      <c r="G3548" s="48">
        <v>19234.43</v>
      </c>
      <c r="H3548" s="48">
        <v>15078.37</v>
      </c>
      <c r="I3548" s="48">
        <v>15567.38</v>
      </c>
      <c r="J3548" s="48">
        <v>13829.36</v>
      </c>
      <c r="K3548" s="48">
        <v>19859.47</v>
      </c>
      <c r="L3548" s="48">
        <v>18192.439999999999</v>
      </c>
      <c r="M3548" s="48">
        <v>38033.94</v>
      </c>
      <c r="N3548" s="48">
        <v>32752.78</v>
      </c>
      <c r="O3548" s="48">
        <v>29202.71</v>
      </c>
      <c r="P3548" s="48">
        <v>11956.84</v>
      </c>
      <c r="Q3548" s="48">
        <v>13440.42</v>
      </c>
      <c r="R3548" s="48">
        <v>11334.11</v>
      </c>
      <c r="S3548" s="48">
        <v>19837.990000000002</v>
      </c>
      <c r="T3548" s="48">
        <v>14040.41</v>
      </c>
      <c r="U3548" s="48">
        <v>10843.5</v>
      </c>
      <c r="V3548" s="48">
        <v>12136.95</v>
      </c>
      <c r="W3548" s="48">
        <v>8462.66</v>
      </c>
      <c r="X3548" s="48">
        <v>15289.41</v>
      </c>
      <c r="Y3548" s="48">
        <v>23309.89</v>
      </c>
      <c r="Z3548" s="48">
        <v>14260.32</v>
      </c>
    </row>
    <row r="3549" spans="1:26">
      <c r="A3549" s="48">
        <v>755293</v>
      </c>
      <c r="B3549" s="49" t="s">
        <v>20095</v>
      </c>
      <c r="C3549" s="49" t="s">
        <v>9127</v>
      </c>
      <c r="D3549" s="49" t="s">
        <v>20096</v>
      </c>
      <c r="E3549" s="48">
        <v>22957.56</v>
      </c>
      <c r="F3549" s="48">
        <v>20838.55</v>
      </c>
      <c r="G3549" s="48">
        <v>19059.490000000002</v>
      </c>
      <c r="H3549" s="48">
        <v>3065.07</v>
      </c>
      <c r="I3549" s="48">
        <v>15579.39</v>
      </c>
      <c r="J3549" s="48">
        <v>29771.77</v>
      </c>
      <c r="K3549" s="48">
        <v>8204.2199999999993</v>
      </c>
      <c r="L3549" s="48">
        <v>50097.23</v>
      </c>
      <c r="M3549" s="48">
        <v>43404.13</v>
      </c>
      <c r="N3549" s="48">
        <v>21683.53</v>
      </c>
      <c r="O3549" s="48">
        <v>27267.71</v>
      </c>
      <c r="P3549" s="48">
        <v>19844.61</v>
      </c>
      <c r="Q3549" s="48">
        <v>10323.36</v>
      </c>
      <c r="R3549" s="48">
        <v>17454.63</v>
      </c>
      <c r="S3549" s="48">
        <v>267.48</v>
      </c>
      <c r="T3549" s="48">
        <v>18412.45</v>
      </c>
      <c r="U3549" s="48">
        <v>32318.3</v>
      </c>
      <c r="V3549" s="48">
        <v>1596.86</v>
      </c>
      <c r="W3549" s="48">
        <v>45942.66</v>
      </c>
      <c r="X3549" s="48">
        <v>34337.86</v>
      </c>
      <c r="Y3549" s="48">
        <v>16182.04</v>
      </c>
      <c r="Z3549" s="48">
        <v>17768.439999999999</v>
      </c>
    </row>
    <row r="3550" spans="1:26">
      <c r="A3550" s="48">
        <v>750657</v>
      </c>
      <c r="B3550" s="49" t="s">
        <v>16655</v>
      </c>
      <c r="C3550" s="49" t="s">
        <v>16656</v>
      </c>
      <c r="D3550" s="49" t="s">
        <v>16657</v>
      </c>
      <c r="E3550" s="48">
        <v>10839.24</v>
      </c>
      <c r="F3550" s="48">
        <v>14106.33</v>
      </c>
      <c r="G3550" s="48">
        <v>13122.31</v>
      </c>
      <c r="H3550" s="48">
        <v>8668.2000000000007</v>
      </c>
      <c r="I3550" s="48">
        <v>1866.04</v>
      </c>
      <c r="J3550" s="48">
        <v>2455.0500000000002</v>
      </c>
      <c r="K3550" s="48">
        <v>5715.11</v>
      </c>
      <c r="L3550" s="48">
        <v>18076.52</v>
      </c>
      <c r="M3550" s="48">
        <v>14743.41</v>
      </c>
      <c r="N3550" s="48">
        <v>11214.3</v>
      </c>
      <c r="O3550" s="48">
        <v>25911.64</v>
      </c>
      <c r="P3550" s="50"/>
      <c r="Q3550" s="50"/>
      <c r="R3550" s="50"/>
      <c r="S3550" s="50"/>
      <c r="T3550" s="50"/>
      <c r="U3550" s="50"/>
      <c r="V3550" s="50"/>
      <c r="W3550" s="48">
        <v>2500.11</v>
      </c>
      <c r="X3550" s="48">
        <v>2441.39</v>
      </c>
      <c r="Y3550" s="48">
        <v>2135.39</v>
      </c>
      <c r="Z3550" s="48">
        <v>2915.62</v>
      </c>
    </row>
    <row r="3551" spans="1:26">
      <c r="A3551" s="48">
        <v>751373</v>
      </c>
      <c r="B3551" s="49" t="s">
        <v>20097</v>
      </c>
      <c r="C3551" s="49" t="s">
        <v>2525</v>
      </c>
      <c r="D3551" s="49" t="s">
        <v>20098</v>
      </c>
      <c r="E3551" s="48">
        <v>13413.35</v>
      </c>
      <c r="F3551" s="48">
        <v>43897.29</v>
      </c>
      <c r="G3551" s="48">
        <v>11141.32</v>
      </c>
      <c r="H3551" s="48">
        <v>674.02</v>
      </c>
      <c r="I3551" s="48">
        <v>8843.27</v>
      </c>
      <c r="J3551" s="48">
        <v>14927.43</v>
      </c>
      <c r="K3551" s="48">
        <v>10691.32</v>
      </c>
      <c r="L3551" s="48">
        <v>49127.41</v>
      </c>
      <c r="M3551" s="48">
        <v>34259.96</v>
      </c>
      <c r="N3551" s="48">
        <v>24323.68</v>
      </c>
      <c r="O3551" s="48">
        <v>31918.86</v>
      </c>
      <c r="P3551" s="48">
        <v>11338.08</v>
      </c>
      <c r="Q3551" s="48">
        <v>28769.84</v>
      </c>
      <c r="R3551" s="48">
        <v>9300.39</v>
      </c>
      <c r="S3551" s="48">
        <v>494.12</v>
      </c>
      <c r="T3551" s="48">
        <v>5129.05</v>
      </c>
      <c r="U3551" s="48">
        <v>12320.45</v>
      </c>
      <c r="V3551" s="48">
        <v>7397.78</v>
      </c>
      <c r="W3551" s="48">
        <v>39062.36</v>
      </c>
      <c r="X3551" s="48">
        <v>28260.11</v>
      </c>
      <c r="Y3551" s="48">
        <v>15962.78</v>
      </c>
      <c r="Z3551" s="48">
        <v>26738.83</v>
      </c>
    </row>
    <row r="3552" spans="1:26">
      <c r="A3552" s="48">
        <v>753912</v>
      </c>
      <c r="B3552" s="49" t="s">
        <v>10343</v>
      </c>
      <c r="C3552" s="49" t="s">
        <v>10344</v>
      </c>
      <c r="D3552" s="49" t="s">
        <v>10345</v>
      </c>
      <c r="E3552" s="48">
        <v>7798.27</v>
      </c>
      <c r="F3552" s="48">
        <v>17541.53</v>
      </c>
      <c r="G3552" s="48">
        <v>4589.16</v>
      </c>
      <c r="H3552" s="48">
        <v>1533.05</v>
      </c>
      <c r="I3552" s="48">
        <v>2344.0700000000002</v>
      </c>
      <c r="J3552" s="48">
        <v>2694.08</v>
      </c>
      <c r="K3552" s="48">
        <v>9082.2800000000007</v>
      </c>
      <c r="L3552" s="48">
        <v>33753.96</v>
      </c>
      <c r="M3552" s="48">
        <v>26526.76</v>
      </c>
      <c r="N3552" s="48">
        <v>15136.45</v>
      </c>
      <c r="O3552" s="48">
        <v>22444.6</v>
      </c>
      <c r="P3552" s="48">
        <v>9186.4599999999991</v>
      </c>
      <c r="Q3552" s="48">
        <v>15774.98</v>
      </c>
      <c r="R3552" s="48">
        <v>1835.27</v>
      </c>
      <c r="S3552" s="48">
        <v>855.44</v>
      </c>
      <c r="T3552" s="48">
        <v>225.54</v>
      </c>
      <c r="U3552" s="48">
        <v>2401.84</v>
      </c>
      <c r="V3552" s="48">
        <v>15874.08</v>
      </c>
      <c r="W3552" s="48">
        <v>22558.57</v>
      </c>
      <c r="X3552" s="48">
        <v>15076.64</v>
      </c>
      <c r="Y3552" s="48">
        <v>15221.49</v>
      </c>
      <c r="Z3552" s="48">
        <v>15631.82</v>
      </c>
    </row>
    <row r="3553" spans="1:26">
      <c r="A3553" s="48">
        <v>750464</v>
      </c>
      <c r="B3553" s="49" t="s">
        <v>20099</v>
      </c>
      <c r="C3553" s="49" t="s">
        <v>20100</v>
      </c>
      <c r="D3553" s="49" t="s">
        <v>20101</v>
      </c>
      <c r="E3553" s="48">
        <v>251810.27</v>
      </c>
      <c r="F3553" s="48">
        <v>314507.90999999997</v>
      </c>
      <c r="G3553" s="48">
        <v>279365.56</v>
      </c>
      <c r="H3553" s="48">
        <v>208323.16</v>
      </c>
      <c r="I3553" s="48">
        <v>218320.41</v>
      </c>
      <c r="J3553" s="48">
        <v>175321.52</v>
      </c>
      <c r="K3553" s="48">
        <v>249193.55</v>
      </c>
      <c r="L3553" s="48">
        <v>26871.8</v>
      </c>
      <c r="M3553" s="48">
        <v>35995</v>
      </c>
      <c r="N3553" s="48">
        <v>39364</v>
      </c>
      <c r="O3553" s="48">
        <v>455925.81</v>
      </c>
      <c r="P3553" s="48">
        <v>196872.11</v>
      </c>
      <c r="Q3553" s="48">
        <v>161399.07999999999</v>
      </c>
      <c r="R3553" s="48">
        <v>221233.67</v>
      </c>
      <c r="S3553" s="48">
        <v>223904.98</v>
      </c>
      <c r="T3553" s="48">
        <v>227635.48</v>
      </c>
      <c r="U3553" s="48">
        <v>170534.25</v>
      </c>
      <c r="V3553" s="48">
        <v>233023.47</v>
      </c>
      <c r="W3553" s="48">
        <v>89430.09</v>
      </c>
      <c r="X3553" s="48">
        <v>181116.78</v>
      </c>
      <c r="Y3553" s="48">
        <v>207801.78</v>
      </c>
      <c r="Z3553" s="48">
        <v>217491.62</v>
      </c>
    </row>
    <row r="3554" spans="1:26">
      <c r="A3554" s="48">
        <v>755091</v>
      </c>
      <c r="B3554" s="49" t="s">
        <v>7302</v>
      </c>
      <c r="C3554" s="49" t="s">
        <v>7303</v>
      </c>
      <c r="D3554" s="49" t="s">
        <v>7304</v>
      </c>
      <c r="E3554" s="48">
        <v>66726.720000000001</v>
      </c>
      <c r="F3554" s="48">
        <v>31729.82</v>
      </c>
      <c r="G3554" s="48">
        <v>48553.16</v>
      </c>
      <c r="H3554" s="48">
        <v>33120.839999999997</v>
      </c>
      <c r="I3554" s="48">
        <v>10037.26</v>
      </c>
      <c r="J3554" s="48">
        <v>18333.47</v>
      </c>
      <c r="K3554" s="48">
        <v>9902.2800000000007</v>
      </c>
      <c r="L3554" s="48">
        <v>60553.62</v>
      </c>
      <c r="M3554" s="48">
        <v>61799.59</v>
      </c>
      <c r="N3554" s="48">
        <v>19716.46</v>
      </c>
      <c r="O3554" s="48">
        <v>5911.18</v>
      </c>
      <c r="P3554" s="48">
        <v>63915.87</v>
      </c>
      <c r="Q3554" s="48">
        <v>21689.58</v>
      </c>
      <c r="R3554" s="48">
        <v>41663.24</v>
      </c>
      <c r="S3554" s="48">
        <v>53112.09</v>
      </c>
      <c r="T3554" s="48">
        <v>10453.049999999999</v>
      </c>
      <c r="U3554" s="48">
        <v>20686.900000000001</v>
      </c>
      <c r="V3554" s="48">
        <v>13519.15</v>
      </c>
      <c r="W3554" s="48">
        <v>39849.68</v>
      </c>
      <c r="X3554" s="48">
        <v>38784.97</v>
      </c>
      <c r="Y3554" s="48">
        <v>13305.24</v>
      </c>
      <c r="Z3554" s="48">
        <v>4002.41</v>
      </c>
    </row>
    <row r="3555" spans="1:26">
      <c r="A3555" s="48">
        <v>753947</v>
      </c>
      <c r="B3555" s="49" t="s">
        <v>15891</v>
      </c>
      <c r="C3555" s="49" t="s">
        <v>15892</v>
      </c>
      <c r="D3555" s="49" t="s">
        <v>15893</v>
      </c>
      <c r="E3555" s="48">
        <v>33956.92</v>
      </c>
      <c r="F3555" s="48">
        <v>45367.23</v>
      </c>
      <c r="G3555" s="48">
        <v>13197.34</v>
      </c>
      <c r="H3555" s="48">
        <v>4768.12</v>
      </c>
      <c r="I3555" s="48">
        <v>15797.4</v>
      </c>
      <c r="J3555" s="48">
        <v>21088.58</v>
      </c>
      <c r="K3555" s="48">
        <v>21301.57</v>
      </c>
      <c r="L3555" s="48">
        <v>52221.43</v>
      </c>
      <c r="M3555" s="48">
        <v>47709.36</v>
      </c>
      <c r="N3555" s="48">
        <v>37619.07</v>
      </c>
      <c r="O3555" s="48">
        <v>27728.73</v>
      </c>
      <c r="P3555" s="48">
        <v>33584.25</v>
      </c>
      <c r="Q3555" s="48">
        <v>33051.42</v>
      </c>
      <c r="R3555" s="48">
        <v>14228.5</v>
      </c>
      <c r="S3555" s="48">
        <v>1439.05</v>
      </c>
      <c r="T3555" s="48">
        <v>17350.060000000001</v>
      </c>
      <c r="U3555" s="48">
        <v>22245.75</v>
      </c>
      <c r="V3555" s="48">
        <v>21780.85</v>
      </c>
      <c r="W3555" s="48">
        <v>35815.17</v>
      </c>
      <c r="X3555" s="48">
        <v>32867.279999999999</v>
      </c>
      <c r="Y3555" s="48">
        <v>24838.25</v>
      </c>
      <c r="Z3555" s="48">
        <v>20235.47</v>
      </c>
    </row>
    <row r="3556" spans="1:26">
      <c r="A3556" s="48">
        <v>751943</v>
      </c>
      <c r="B3556" s="49" t="s">
        <v>20102</v>
      </c>
      <c r="C3556" s="49" t="s">
        <v>20103</v>
      </c>
      <c r="D3556" s="49" t="s">
        <v>20104</v>
      </c>
      <c r="E3556" s="48">
        <v>73174.45</v>
      </c>
      <c r="F3556" s="48">
        <v>99252.160000000003</v>
      </c>
      <c r="G3556" s="48">
        <v>91469.77</v>
      </c>
      <c r="H3556" s="48">
        <v>58306.96</v>
      </c>
      <c r="I3556" s="48">
        <v>58436</v>
      </c>
      <c r="J3556" s="48">
        <v>72610.37</v>
      </c>
      <c r="K3556" s="48">
        <v>69610.42</v>
      </c>
      <c r="L3556" s="48">
        <v>99443.82</v>
      </c>
      <c r="M3556" s="48">
        <v>123922.62</v>
      </c>
      <c r="N3556" s="48">
        <v>58005.71</v>
      </c>
      <c r="O3556" s="48">
        <v>92390.95</v>
      </c>
      <c r="P3556" s="48">
        <v>330.75</v>
      </c>
      <c r="Q3556" s="48">
        <v>250.5</v>
      </c>
      <c r="R3556" s="50"/>
      <c r="S3556" s="50"/>
      <c r="T3556" s="48">
        <v>252.62</v>
      </c>
      <c r="U3556" s="48">
        <v>338.14</v>
      </c>
      <c r="V3556" s="48">
        <v>2389.7800000000002</v>
      </c>
      <c r="W3556" s="48">
        <v>367.94</v>
      </c>
      <c r="X3556" s="48">
        <v>764.99</v>
      </c>
      <c r="Y3556" s="48">
        <v>361.3</v>
      </c>
      <c r="Z3556" s="48">
        <v>97.51</v>
      </c>
    </row>
    <row r="3557" spans="1:26">
      <c r="A3557" s="48">
        <v>755143</v>
      </c>
      <c r="B3557" s="49" t="s">
        <v>5576</v>
      </c>
      <c r="C3557" s="49" t="s">
        <v>5577</v>
      </c>
      <c r="D3557" s="49" t="s">
        <v>5578</v>
      </c>
      <c r="E3557" s="48">
        <v>21485.54</v>
      </c>
      <c r="F3557" s="48">
        <v>18773.439999999999</v>
      </c>
      <c r="G3557" s="48">
        <v>11126.24</v>
      </c>
      <c r="H3557" s="48">
        <v>12263.29</v>
      </c>
      <c r="I3557" s="48">
        <v>11359.29</v>
      </c>
      <c r="J3557" s="48">
        <v>12611.32</v>
      </c>
      <c r="K3557" s="48">
        <v>12701.32</v>
      </c>
      <c r="L3557" s="48">
        <v>26759.69</v>
      </c>
      <c r="M3557" s="48">
        <v>38015.949999999997</v>
      </c>
      <c r="N3557" s="48">
        <v>27208.66</v>
      </c>
      <c r="O3557" s="48">
        <v>27401.7</v>
      </c>
      <c r="P3557" s="48">
        <v>13607.11</v>
      </c>
      <c r="Q3557" s="48">
        <v>1624.13</v>
      </c>
      <c r="R3557" s="48">
        <v>1157.77</v>
      </c>
      <c r="S3557" s="48">
        <v>9469.73</v>
      </c>
      <c r="T3557" s="48">
        <v>12132.03</v>
      </c>
      <c r="U3557" s="48">
        <v>16848.490000000002</v>
      </c>
      <c r="V3557" s="48">
        <v>12410.22</v>
      </c>
      <c r="W3557" s="48">
        <v>22095.77</v>
      </c>
      <c r="X3557" s="48">
        <v>51201.37</v>
      </c>
      <c r="Y3557" s="48">
        <v>29007.01</v>
      </c>
      <c r="Z3557" s="48">
        <v>18633.71</v>
      </c>
    </row>
    <row r="3558" spans="1:26">
      <c r="A3558" s="48">
        <v>750474</v>
      </c>
      <c r="B3558" s="49" t="s">
        <v>20105</v>
      </c>
      <c r="C3558" s="49" t="s">
        <v>9169</v>
      </c>
      <c r="D3558" s="49" t="s">
        <v>20106</v>
      </c>
      <c r="E3558" s="48">
        <v>58978.69</v>
      </c>
      <c r="F3558" s="48">
        <v>92014.27</v>
      </c>
      <c r="G3558" s="48">
        <v>17304.439999999999</v>
      </c>
      <c r="H3558" s="48">
        <v>3035.09</v>
      </c>
      <c r="I3558" s="48">
        <v>30162.81</v>
      </c>
      <c r="J3558" s="48">
        <v>133598.48000000001</v>
      </c>
      <c r="K3558" s="48">
        <v>48000.34</v>
      </c>
      <c r="L3558" s="48">
        <v>90934.23</v>
      </c>
      <c r="M3558" s="48">
        <v>84157.79</v>
      </c>
      <c r="N3558" s="48">
        <v>45375.07</v>
      </c>
      <c r="O3558" s="48">
        <v>72329.69</v>
      </c>
      <c r="P3558" s="50"/>
      <c r="Q3558" s="50"/>
      <c r="R3558" s="50"/>
      <c r="S3558" s="50"/>
      <c r="T3558" s="50"/>
      <c r="U3558" s="50"/>
      <c r="V3558" s="50"/>
      <c r="W3558" s="50"/>
      <c r="X3558" s="50"/>
      <c r="Y3558" s="50"/>
      <c r="Z3558" s="48">
        <v>22209.74</v>
      </c>
    </row>
    <row r="3559" spans="1:26">
      <c r="A3559" s="48">
        <v>749723</v>
      </c>
      <c r="B3559" s="49" t="s">
        <v>20107</v>
      </c>
      <c r="C3559" s="49" t="s">
        <v>3998</v>
      </c>
      <c r="D3559" s="49" t="s">
        <v>20108</v>
      </c>
      <c r="E3559" s="48">
        <v>36716.86</v>
      </c>
      <c r="F3559" s="48">
        <v>53434.22</v>
      </c>
      <c r="G3559" s="48">
        <v>33748.79</v>
      </c>
      <c r="H3559" s="48">
        <v>30359.7</v>
      </c>
      <c r="I3559" s="48">
        <v>31414.79</v>
      </c>
      <c r="J3559" s="48">
        <v>25310.61</v>
      </c>
      <c r="K3559" s="48">
        <v>32427.77</v>
      </c>
      <c r="L3559" s="48">
        <v>59392.41</v>
      </c>
      <c r="M3559" s="48">
        <v>48140.12</v>
      </c>
      <c r="N3559" s="48">
        <v>40459.919999999998</v>
      </c>
      <c r="O3559" s="48">
        <v>60564.34</v>
      </c>
      <c r="P3559" s="48">
        <v>36444.519999999997</v>
      </c>
      <c r="Q3559" s="48">
        <v>40872.050000000003</v>
      </c>
      <c r="R3559" s="48">
        <v>30677.63</v>
      </c>
      <c r="S3559" s="48">
        <v>46733.4</v>
      </c>
      <c r="T3559" s="48">
        <v>37802.11</v>
      </c>
      <c r="U3559" s="48">
        <v>25794.31</v>
      </c>
      <c r="V3559" s="48">
        <v>31436.81</v>
      </c>
      <c r="W3559" s="48">
        <v>38319.83</v>
      </c>
      <c r="X3559" s="48">
        <v>28428.35</v>
      </c>
      <c r="Y3559" s="48">
        <v>32240.240000000002</v>
      </c>
      <c r="Z3559" s="48">
        <v>34182.86</v>
      </c>
    </row>
    <row r="3560" spans="1:26">
      <c r="A3560" s="48">
        <v>754216</v>
      </c>
      <c r="B3560" s="49" t="s">
        <v>14334</v>
      </c>
      <c r="C3560" s="49" t="s">
        <v>14335</v>
      </c>
      <c r="D3560" s="49" t="s">
        <v>14336</v>
      </c>
      <c r="E3560" s="48">
        <v>38001.97</v>
      </c>
      <c r="F3560" s="48">
        <v>45503.08</v>
      </c>
      <c r="G3560" s="48">
        <v>41779.040000000001</v>
      </c>
      <c r="H3560" s="48">
        <v>25251.62</v>
      </c>
      <c r="I3560" s="48">
        <v>26418.61</v>
      </c>
      <c r="J3560" s="48">
        <v>31528.79</v>
      </c>
      <c r="K3560" s="48">
        <v>26815.599999999999</v>
      </c>
      <c r="L3560" s="48">
        <v>55804.45</v>
      </c>
      <c r="M3560" s="48">
        <v>48954.2</v>
      </c>
      <c r="N3560" s="48">
        <v>24088.61</v>
      </c>
      <c r="O3560" s="48">
        <v>35975.97</v>
      </c>
      <c r="P3560" s="48">
        <v>39030.620000000003</v>
      </c>
      <c r="Q3560" s="48">
        <v>31211.93</v>
      </c>
      <c r="R3560" s="48">
        <v>35564.86</v>
      </c>
      <c r="S3560" s="48">
        <v>37954.43</v>
      </c>
      <c r="T3560" s="48">
        <v>27655.91</v>
      </c>
      <c r="U3560" s="48">
        <v>38057.339999999997</v>
      </c>
      <c r="V3560" s="48">
        <v>24905.72</v>
      </c>
      <c r="W3560" s="48">
        <v>32424.99</v>
      </c>
      <c r="X3560" s="48">
        <v>29926.560000000001</v>
      </c>
      <c r="Y3560" s="48">
        <v>21050.25</v>
      </c>
      <c r="Z3560" s="48">
        <v>29475.73</v>
      </c>
    </row>
    <row r="3561" spans="1:26">
      <c r="A3561" s="48">
        <v>751486</v>
      </c>
      <c r="B3561" s="49" t="s">
        <v>5831</v>
      </c>
      <c r="C3561" s="49" t="s">
        <v>5832</v>
      </c>
      <c r="D3561" s="49" t="s">
        <v>5833</v>
      </c>
      <c r="E3561" s="48">
        <v>13213.37</v>
      </c>
      <c r="F3561" s="48">
        <v>10227.35</v>
      </c>
      <c r="G3561" s="48">
        <v>12907.37</v>
      </c>
      <c r="H3561" s="48">
        <v>6948.2</v>
      </c>
      <c r="I3561" s="48">
        <v>9629.2800000000007</v>
      </c>
      <c r="J3561" s="48">
        <v>10870.31</v>
      </c>
      <c r="K3561" s="48">
        <v>7034.25</v>
      </c>
      <c r="L3561" s="48">
        <v>23771.75</v>
      </c>
      <c r="M3561" s="48">
        <v>21713.65</v>
      </c>
      <c r="N3561" s="48">
        <v>10785.32</v>
      </c>
      <c r="O3561" s="48">
        <v>20640.62</v>
      </c>
      <c r="P3561" s="48">
        <v>10650.51</v>
      </c>
      <c r="Q3561" s="48">
        <v>11369.43</v>
      </c>
      <c r="R3561" s="48">
        <v>13204.45</v>
      </c>
      <c r="S3561" s="48">
        <v>11273.49</v>
      </c>
      <c r="T3561" s="48">
        <v>12549.3</v>
      </c>
      <c r="U3561" s="48">
        <v>9652.01</v>
      </c>
      <c r="V3561" s="48">
        <v>4382.43</v>
      </c>
      <c r="W3561" s="48">
        <v>14699.57</v>
      </c>
      <c r="X3561" s="48">
        <v>12061.69</v>
      </c>
      <c r="Y3561" s="48">
        <v>9005.0300000000007</v>
      </c>
      <c r="Z3561" s="48">
        <v>12339.41</v>
      </c>
    </row>
    <row r="3562" spans="1:26">
      <c r="A3562" s="48">
        <v>751808</v>
      </c>
      <c r="B3562" s="49" t="s">
        <v>13757</v>
      </c>
      <c r="C3562" s="49" t="s">
        <v>13758</v>
      </c>
      <c r="D3562" s="49" t="s">
        <v>13759</v>
      </c>
      <c r="E3562" s="48">
        <v>17588.46</v>
      </c>
      <c r="F3562" s="48">
        <v>29629.82</v>
      </c>
      <c r="G3562" s="48">
        <v>14157.37</v>
      </c>
      <c r="H3562" s="48">
        <v>7067.19</v>
      </c>
      <c r="I3562" s="48">
        <v>21458.6</v>
      </c>
      <c r="J3562" s="48">
        <v>15740.42</v>
      </c>
      <c r="K3562" s="48">
        <v>24844.7</v>
      </c>
      <c r="L3562" s="48">
        <v>27824.81</v>
      </c>
      <c r="M3562" s="48">
        <v>21966.61</v>
      </c>
      <c r="N3562" s="48">
        <v>14208.39</v>
      </c>
      <c r="O3562" s="48">
        <v>17284.490000000002</v>
      </c>
      <c r="P3562" s="48">
        <v>19863.099999999999</v>
      </c>
      <c r="Q3562" s="48">
        <v>20989.759999999998</v>
      </c>
      <c r="R3562" s="48">
        <v>14868.68</v>
      </c>
      <c r="S3562" s="48">
        <v>13283.72</v>
      </c>
      <c r="T3562" s="48">
        <v>20366.099999999999</v>
      </c>
      <c r="U3562" s="48">
        <v>16572.14</v>
      </c>
      <c r="V3562" s="48">
        <v>18778.45</v>
      </c>
      <c r="W3562" s="48">
        <v>23564.18</v>
      </c>
      <c r="X3562" s="48">
        <v>12943.91</v>
      </c>
      <c r="Y3562" s="48">
        <v>9904.39</v>
      </c>
      <c r="Z3562" s="48">
        <v>11613.07</v>
      </c>
    </row>
    <row r="3563" spans="1:26">
      <c r="A3563" s="48">
        <v>752499</v>
      </c>
      <c r="B3563" s="49" t="s">
        <v>4744</v>
      </c>
      <c r="C3563" s="49" t="s">
        <v>4745</v>
      </c>
      <c r="D3563" s="49" t="s">
        <v>4746</v>
      </c>
      <c r="E3563" s="48">
        <v>22744.66</v>
      </c>
      <c r="F3563" s="48">
        <v>31139.82</v>
      </c>
      <c r="G3563" s="48">
        <v>16216.43</v>
      </c>
      <c r="H3563" s="48">
        <v>10016.280000000001</v>
      </c>
      <c r="I3563" s="48">
        <v>18019.48</v>
      </c>
      <c r="J3563" s="48">
        <v>18310.509999999998</v>
      </c>
      <c r="K3563" s="48">
        <v>19854.55</v>
      </c>
      <c r="L3563" s="48">
        <v>27610.76</v>
      </c>
      <c r="M3563" s="48">
        <v>35854</v>
      </c>
      <c r="N3563" s="48">
        <v>21944.59</v>
      </c>
      <c r="O3563" s="48">
        <v>20953.59</v>
      </c>
      <c r="P3563" s="48">
        <v>23177.66</v>
      </c>
      <c r="Q3563" s="48">
        <v>22944.62</v>
      </c>
      <c r="R3563" s="48">
        <v>14221.16</v>
      </c>
      <c r="S3563" s="48">
        <v>15628.92</v>
      </c>
      <c r="T3563" s="48">
        <v>21168.87</v>
      </c>
      <c r="U3563" s="48">
        <v>21204.48</v>
      </c>
      <c r="V3563" s="48">
        <v>20071.97</v>
      </c>
      <c r="W3563" s="48">
        <v>18479.34</v>
      </c>
      <c r="X3563" s="48">
        <v>20394.43</v>
      </c>
      <c r="Y3563" s="48">
        <v>17625.71</v>
      </c>
      <c r="Z3563" s="48">
        <v>12479.25</v>
      </c>
    </row>
    <row r="3564" spans="1:26">
      <c r="A3564" s="48">
        <v>751708</v>
      </c>
      <c r="B3564" s="49" t="s">
        <v>20109</v>
      </c>
      <c r="C3564" s="49" t="s">
        <v>6616</v>
      </c>
      <c r="D3564" s="49" t="s">
        <v>20110</v>
      </c>
      <c r="E3564" s="48">
        <v>10450.290000000001</v>
      </c>
      <c r="F3564" s="48">
        <v>14578.35</v>
      </c>
      <c r="G3564" s="48">
        <v>18291.5</v>
      </c>
      <c r="H3564" s="48">
        <v>9383.24</v>
      </c>
      <c r="I3564" s="48">
        <v>15370.39</v>
      </c>
      <c r="J3564" s="48">
        <v>10234.27</v>
      </c>
      <c r="K3564" s="48">
        <v>12190.32</v>
      </c>
      <c r="L3564" s="48">
        <v>36175.94</v>
      </c>
      <c r="M3564" s="48">
        <v>35088.870000000003</v>
      </c>
      <c r="N3564" s="48">
        <v>24328.58</v>
      </c>
      <c r="O3564" s="48">
        <v>50065.23</v>
      </c>
      <c r="P3564" s="48">
        <v>5792.92</v>
      </c>
      <c r="Q3564" s="48">
        <v>10520.04</v>
      </c>
      <c r="R3564" s="48">
        <v>15128.55</v>
      </c>
      <c r="S3564" s="48">
        <v>8834.68</v>
      </c>
      <c r="T3564" s="48">
        <v>15251.82</v>
      </c>
      <c r="U3564" s="48">
        <v>9902.67</v>
      </c>
      <c r="V3564" s="48">
        <v>10832.44</v>
      </c>
      <c r="W3564" s="48">
        <v>28783.09</v>
      </c>
      <c r="X3564" s="48">
        <v>29008.77</v>
      </c>
      <c r="Y3564" s="48">
        <v>15595.48</v>
      </c>
      <c r="Z3564" s="48">
        <v>42930.55</v>
      </c>
    </row>
    <row r="3565" spans="1:26">
      <c r="A3565" s="48">
        <v>751889</v>
      </c>
      <c r="B3565" s="49" t="s">
        <v>14322</v>
      </c>
      <c r="C3565" s="49" t="s">
        <v>14323</v>
      </c>
      <c r="D3565" s="49" t="s">
        <v>14324</v>
      </c>
      <c r="E3565" s="48">
        <v>48330.14</v>
      </c>
      <c r="F3565" s="48">
        <v>21485.5</v>
      </c>
      <c r="G3565" s="48">
        <v>35642.83</v>
      </c>
      <c r="H3565" s="48">
        <v>18549.45</v>
      </c>
      <c r="I3565" s="48">
        <v>3726.1</v>
      </c>
      <c r="J3565" s="48">
        <v>26141.599999999999</v>
      </c>
      <c r="K3565" s="48">
        <v>16895.39</v>
      </c>
      <c r="L3565" s="48">
        <v>45872.09</v>
      </c>
      <c r="M3565" s="48">
        <v>10440.290000000001</v>
      </c>
      <c r="N3565" s="48">
        <v>28178.6</v>
      </c>
      <c r="O3565" s="48">
        <v>32728.74</v>
      </c>
      <c r="P3565" s="48">
        <v>50433.440000000002</v>
      </c>
      <c r="Q3565" s="48">
        <v>21398.59</v>
      </c>
      <c r="R3565" s="48">
        <v>30041.62</v>
      </c>
      <c r="S3565" s="48">
        <v>31283.79</v>
      </c>
      <c r="T3565" s="48">
        <v>145.32</v>
      </c>
      <c r="U3565" s="48">
        <v>26200.43</v>
      </c>
      <c r="V3565" s="48">
        <v>12052.9</v>
      </c>
      <c r="W3565" s="48">
        <v>34021.910000000003</v>
      </c>
      <c r="X3565" s="48">
        <v>210.93</v>
      </c>
      <c r="Y3565" s="48">
        <v>24407.75</v>
      </c>
      <c r="Z3565" s="48">
        <v>23816.37</v>
      </c>
    </row>
    <row r="3566" spans="1:26">
      <c r="A3566" s="48">
        <v>749823</v>
      </c>
      <c r="B3566" s="49" t="s">
        <v>20111</v>
      </c>
      <c r="C3566" s="50"/>
      <c r="D3566" s="49" t="s">
        <v>20112</v>
      </c>
      <c r="E3566" s="48">
        <v>27830.61</v>
      </c>
      <c r="F3566" s="48">
        <v>34089.71</v>
      </c>
      <c r="G3566" s="50"/>
      <c r="H3566" s="50"/>
      <c r="I3566" s="48">
        <v>3980.08</v>
      </c>
      <c r="J3566" s="48">
        <v>25266.560000000001</v>
      </c>
      <c r="K3566" s="48">
        <v>5527.13</v>
      </c>
      <c r="L3566" s="48">
        <v>48864.07</v>
      </c>
      <c r="M3566" s="48">
        <v>46443.07</v>
      </c>
      <c r="N3566" s="48">
        <v>20560.47</v>
      </c>
      <c r="O3566" s="48">
        <v>18675.39</v>
      </c>
      <c r="P3566" s="48">
        <v>28540.18</v>
      </c>
      <c r="Q3566" s="48">
        <v>22906.5</v>
      </c>
      <c r="R3566" s="50"/>
      <c r="S3566" s="50"/>
      <c r="T3566" s="48">
        <v>181.69</v>
      </c>
      <c r="U3566" s="48">
        <v>33019.94</v>
      </c>
      <c r="V3566" s="48">
        <v>1338.44</v>
      </c>
      <c r="W3566" s="48">
        <v>34357.79</v>
      </c>
      <c r="X3566" s="48">
        <v>30186.19</v>
      </c>
      <c r="Y3566" s="48">
        <v>16732.45</v>
      </c>
      <c r="Z3566" s="48">
        <v>9912.07</v>
      </c>
    </row>
    <row r="3567" spans="1:26">
      <c r="A3567" s="48">
        <v>749703</v>
      </c>
      <c r="B3567" s="49" t="s">
        <v>5570</v>
      </c>
      <c r="C3567" s="49" t="s">
        <v>5571</v>
      </c>
      <c r="D3567" s="49" t="s">
        <v>5572</v>
      </c>
      <c r="E3567" s="48">
        <v>25368.57</v>
      </c>
      <c r="F3567" s="48">
        <v>36693.79</v>
      </c>
      <c r="G3567" s="48">
        <v>33955.71</v>
      </c>
      <c r="H3567" s="48">
        <v>8704.2099999999991</v>
      </c>
      <c r="I3567" s="48">
        <v>27766.62</v>
      </c>
      <c r="J3567" s="48">
        <v>17662.43</v>
      </c>
      <c r="K3567" s="48">
        <v>25874.59</v>
      </c>
      <c r="L3567" s="48">
        <v>31425.69</v>
      </c>
      <c r="M3567" s="48">
        <v>37377.86</v>
      </c>
      <c r="N3567" s="48">
        <v>18061.38</v>
      </c>
      <c r="O3567" s="48">
        <v>42896.93</v>
      </c>
      <c r="P3567" s="48">
        <v>25494.94</v>
      </c>
      <c r="Q3567" s="48">
        <v>27136.37</v>
      </c>
      <c r="R3567" s="48">
        <v>30232.5</v>
      </c>
      <c r="S3567" s="48">
        <v>14769.06</v>
      </c>
      <c r="T3567" s="48">
        <v>32272.21</v>
      </c>
      <c r="U3567" s="48">
        <v>20807.47</v>
      </c>
      <c r="V3567" s="48">
        <v>26206.34</v>
      </c>
      <c r="W3567" s="48">
        <v>19689.48</v>
      </c>
      <c r="X3567" s="48">
        <v>22386.86</v>
      </c>
      <c r="Y3567" s="48">
        <v>15173.28</v>
      </c>
      <c r="Z3567" s="48">
        <v>24079.54</v>
      </c>
    </row>
    <row r="3568" spans="1:26">
      <c r="A3568" s="48">
        <v>755243</v>
      </c>
      <c r="B3568" s="49" t="s">
        <v>16943</v>
      </c>
      <c r="C3568" s="49" t="s">
        <v>16944</v>
      </c>
      <c r="D3568" s="49" t="s">
        <v>16945</v>
      </c>
      <c r="E3568" s="48">
        <v>25687.56</v>
      </c>
      <c r="F3568" s="48">
        <v>17028.36</v>
      </c>
      <c r="G3568" s="48">
        <v>379.01</v>
      </c>
      <c r="H3568" s="50"/>
      <c r="I3568" s="48">
        <v>18158.41</v>
      </c>
      <c r="J3568" s="48">
        <v>56638.27</v>
      </c>
      <c r="K3568" s="50"/>
      <c r="L3568" s="48">
        <v>3662.08</v>
      </c>
      <c r="M3568" s="48">
        <v>20098.490000000002</v>
      </c>
      <c r="N3568" s="48">
        <v>2061.06</v>
      </c>
      <c r="O3568" s="50"/>
      <c r="P3568" s="48">
        <v>31095.35</v>
      </c>
      <c r="Q3568" s="48">
        <v>10998.96</v>
      </c>
      <c r="R3568" s="48">
        <v>170.78</v>
      </c>
      <c r="S3568" s="50"/>
      <c r="T3568" s="48">
        <v>18627.419999999998</v>
      </c>
      <c r="U3568" s="48">
        <v>80158.009999999995</v>
      </c>
      <c r="V3568" s="50"/>
      <c r="W3568" s="48">
        <v>298.35000000000002</v>
      </c>
      <c r="X3568" s="48">
        <v>1812.72</v>
      </c>
      <c r="Y3568" s="48">
        <v>5278.23</v>
      </c>
      <c r="Z3568" s="50"/>
    </row>
    <row r="3569" spans="1:26">
      <c r="A3569" s="48">
        <v>752064</v>
      </c>
      <c r="B3569" s="49" t="s">
        <v>20113</v>
      </c>
      <c r="C3569" s="49" t="s">
        <v>20114</v>
      </c>
      <c r="D3569" s="49" t="s">
        <v>20115</v>
      </c>
      <c r="E3569" s="48">
        <v>74326.61</v>
      </c>
      <c r="F3569" s="48">
        <v>98201.29</v>
      </c>
      <c r="G3569" s="48">
        <v>105205.45</v>
      </c>
      <c r="H3569" s="48">
        <v>54558.3</v>
      </c>
      <c r="I3569" s="48">
        <v>63116.53</v>
      </c>
      <c r="J3569" s="48">
        <v>67857.59</v>
      </c>
      <c r="K3569" s="48">
        <v>58605.33</v>
      </c>
      <c r="L3569" s="48">
        <v>134896.16</v>
      </c>
      <c r="M3569" s="48">
        <v>114279.62</v>
      </c>
      <c r="N3569" s="48">
        <v>82340.83</v>
      </c>
      <c r="O3569" s="48">
        <v>110459.59</v>
      </c>
      <c r="P3569" s="48">
        <v>61310.91</v>
      </c>
      <c r="Q3569" s="48">
        <v>77065.72</v>
      </c>
      <c r="R3569" s="48">
        <v>98575.64</v>
      </c>
      <c r="S3569" s="48">
        <v>78765.41</v>
      </c>
      <c r="T3569" s="48">
        <v>80519.78</v>
      </c>
      <c r="U3569" s="48">
        <v>73470.850000000006</v>
      </c>
      <c r="V3569" s="48">
        <v>58698.09</v>
      </c>
      <c r="W3569" s="48">
        <v>87138.58</v>
      </c>
      <c r="X3569" s="48">
        <v>67010.95</v>
      </c>
      <c r="Y3569" s="48">
        <v>60888.28</v>
      </c>
      <c r="Z3569" s="48">
        <v>65199.83</v>
      </c>
    </row>
    <row r="3570" spans="1:26">
      <c r="A3570" s="48">
        <v>752696</v>
      </c>
      <c r="B3570" s="49" t="s">
        <v>10472</v>
      </c>
      <c r="C3570" s="49" t="s">
        <v>10473</v>
      </c>
      <c r="D3570" s="49" t="s">
        <v>10474</v>
      </c>
      <c r="E3570" s="48">
        <v>72174.59</v>
      </c>
      <c r="F3570" s="48">
        <v>80976.75</v>
      </c>
      <c r="G3570" s="48">
        <v>81308.84</v>
      </c>
      <c r="H3570" s="48">
        <v>48470.13</v>
      </c>
      <c r="I3570" s="48">
        <v>55676.31</v>
      </c>
      <c r="J3570" s="48">
        <v>62439.41</v>
      </c>
      <c r="K3570" s="48">
        <v>58640.4</v>
      </c>
      <c r="L3570" s="48">
        <v>81451.89</v>
      </c>
      <c r="M3570" s="48">
        <v>88414.98</v>
      </c>
      <c r="N3570" s="48">
        <v>77994.59</v>
      </c>
      <c r="O3570" s="48">
        <v>105829.38</v>
      </c>
      <c r="P3570" s="48">
        <v>74046.759999999995</v>
      </c>
      <c r="Q3570" s="48">
        <v>62345.35</v>
      </c>
      <c r="R3570" s="48">
        <v>71758.52</v>
      </c>
      <c r="S3570" s="48">
        <v>73322.740000000005</v>
      </c>
      <c r="T3570" s="48">
        <v>70250.929999999993</v>
      </c>
      <c r="U3570" s="48">
        <v>66718.52</v>
      </c>
      <c r="V3570" s="48">
        <v>66037.62</v>
      </c>
      <c r="W3570" s="48">
        <v>49068.33</v>
      </c>
      <c r="X3570" s="48">
        <v>51467.6</v>
      </c>
      <c r="Y3570" s="48">
        <v>57613.96</v>
      </c>
      <c r="Z3570" s="48">
        <v>58719.19</v>
      </c>
    </row>
    <row r="3571" spans="1:26">
      <c r="A3571" s="48">
        <v>752474</v>
      </c>
      <c r="B3571" s="49" t="s">
        <v>20116</v>
      </c>
      <c r="C3571" s="49" t="s">
        <v>20117</v>
      </c>
      <c r="D3571" s="49" t="s">
        <v>20118</v>
      </c>
      <c r="E3571" s="48">
        <v>13863.39</v>
      </c>
      <c r="F3571" s="48">
        <v>14815.39</v>
      </c>
      <c r="G3571" s="48">
        <v>13742.36</v>
      </c>
      <c r="H3571" s="48">
        <v>31944.89</v>
      </c>
      <c r="I3571" s="48">
        <v>10409.290000000001</v>
      </c>
      <c r="J3571" s="48">
        <v>5382.12</v>
      </c>
      <c r="K3571" s="48">
        <v>8504.23</v>
      </c>
      <c r="L3571" s="48">
        <v>41472.129999999997</v>
      </c>
      <c r="M3571" s="48">
        <v>26798.71</v>
      </c>
      <c r="N3571" s="48">
        <v>16897.46</v>
      </c>
      <c r="O3571" s="48">
        <v>38544.04</v>
      </c>
      <c r="P3571" s="48">
        <v>6120.98</v>
      </c>
      <c r="Q3571" s="48">
        <v>8170.16</v>
      </c>
      <c r="R3571" s="48">
        <v>12493.72</v>
      </c>
      <c r="S3571" s="48">
        <v>51410.11</v>
      </c>
      <c r="T3571" s="48">
        <v>5414.63</v>
      </c>
      <c r="U3571" s="48">
        <v>1825.07</v>
      </c>
      <c r="V3571" s="48">
        <v>5555.1</v>
      </c>
      <c r="W3571" s="48">
        <v>41192.11</v>
      </c>
      <c r="X3571" s="48">
        <v>9973.91</v>
      </c>
      <c r="Y3571" s="48">
        <v>8752.2999999999993</v>
      </c>
      <c r="Z3571" s="48">
        <v>39440.19</v>
      </c>
    </row>
    <row r="3572" spans="1:26">
      <c r="A3572" s="48">
        <v>752747</v>
      </c>
      <c r="B3572" s="49" t="s">
        <v>7586</v>
      </c>
      <c r="C3572" s="49" t="s">
        <v>7587</v>
      </c>
      <c r="D3572" s="49" t="s">
        <v>7588</v>
      </c>
      <c r="E3572" s="48">
        <v>14927.35</v>
      </c>
      <c r="F3572" s="48">
        <v>24188.57</v>
      </c>
      <c r="G3572" s="48">
        <v>20673.490000000002</v>
      </c>
      <c r="H3572" s="48">
        <v>8916.2199999999993</v>
      </c>
      <c r="I3572" s="48">
        <v>9941.25</v>
      </c>
      <c r="J3572" s="48">
        <v>14559.32</v>
      </c>
      <c r="K3572" s="48">
        <v>9579.23</v>
      </c>
      <c r="L3572" s="48">
        <v>32361.79</v>
      </c>
      <c r="M3572" s="48">
        <v>28307.68</v>
      </c>
      <c r="N3572" s="48">
        <v>24741.57</v>
      </c>
      <c r="O3572" s="48">
        <v>31329.75</v>
      </c>
      <c r="P3572" s="48">
        <v>15848.02</v>
      </c>
      <c r="Q3572" s="48">
        <v>20463.73</v>
      </c>
      <c r="R3572" s="48">
        <v>16358.24</v>
      </c>
      <c r="S3572" s="48">
        <v>9320.89</v>
      </c>
      <c r="T3572" s="48">
        <v>9669.9500000000007</v>
      </c>
      <c r="U3572" s="48">
        <v>9281.6</v>
      </c>
      <c r="V3572" s="48">
        <v>6951.38</v>
      </c>
      <c r="W3572" s="48">
        <v>30793.79</v>
      </c>
      <c r="X3572" s="48">
        <v>22085.19</v>
      </c>
      <c r="Y3572" s="48">
        <v>17405.02</v>
      </c>
      <c r="Z3572" s="48">
        <v>19773.07</v>
      </c>
    </row>
    <row r="3573" spans="1:26">
      <c r="A3573" s="48">
        <v>752966</v>
      </c>
      <c r="B3573" s="49" t="s">
        <v>20119</v>
      </c>
      <c r="C3573" s="49" t="s">
        <v>11951</v>
      </c>
      <c r="D3573" s="49" t="s">
        <v>20120</v>
      </c>
      <c r="E3573" s="48">
        <v>3126.07</v>
      </c>
      <c r="F3573" s="48">
        <v>11846.25</v>
      </c>
      <c r="G3573" s="48">
        <v>2038.04</v>
      </c>
      <c r="H3573" s="48">
        <v>2774.05</v>
      </c>
      <c r="I3573" s="48">
        <v>1242.03</v>
      </c>
      <c r="J3573" s="48">
        <v>5772.13</v>
      </c>
      <c r="K3573" s="48">
        <v>3403.07</v>
      </c>
      <c r="L3573" s="48">
        <v>57523.39</v>
      </c>
      <c r="M3573" s="48">
        <v>48268.12</v>
      </c>
      <c r="N3573" s="48">
        <v>10312.209999999999</v>
      </c>
      <c r="O3573" s="48">
        <v>7635.19</v>
      </c>
      <c r="P3573" s="48">
        <v>184.76</v>
      </c>
      <c r="Q3573" s="48">
        <v>1250.57</v>
      </c>
      <c r="R3573" s="48">
        <v>136.26</v>
      </c>
      <c r="S3573" s="48">
        <v>270.61</v>
      </c>
      <c r="T3573" s="48">
        <v>98.61</v>
      </c>
      <c r="U3573" s="48">
        <v>2318.66</v>
      </c>
      <c r="V3573" s="48">
        <v>432.86</v>
      </c>
      <c r="W3573" s="48">
        <v>59183.78</v>
      </c>
      <c r="X3573" s="48">
        <v>49654.26</v>
      </c>
      <c r="Y3573" s="48">
        <v>2735.15</v>
      </c>
      <c r="Z3573" s="48">
        <v>573.69000000000005</v>
      </c>
    </row>
    <row r="3574" spans="1:26">
      <c r="A3574" s="48">
        <v>752457</v>
      </c>
      <c r="B3574" s="49" t="s">
        <v>20121</v>
      </c>
      <c r="C3574" s="49" t="s">
        <v>10667</v>
      </c>
      <c r="D3574" s="49" t="s">
        <v>20122</v>
      </c>
      <c r="E3574" s="48">
        <v>19068.39</v>
      </c>
      <c r="F3574" s="48">
        <v>27315.65</v>
      </c>
      <c r="G3574" s="48">
        <v>19315.46</v>
      </c>
      <c r="H3574" s="48">
        <v>6480.13</v>
      </c>
      <c r="I3574" s="48">
        <v>17647.38</v>
      </c>
      <c r="J3574" s="48">
        <v>13560.29</v>
      </c>
      <c r="K3574" s="48">
        <v>17256.34</v>
      </c>
      <c r="L3574" s="48">
        <v>49894.22</v>
      </c>
      <c r="M3574" s="48">
        <v>49861.2</v>
      </c>
      <c r="N3574" s="48">
        <v>41005.980000000003</v>
      </c>
      <c r="O3574" s="48">
        <v>52684.38</v>
      </c>
      <c r="P3574" s="50"/>
      <c r="Q3574" s="48">
        <v>1609.98</v>
      </c>
      <c r="R3574" s="48">
        <v>1108.49</v>
      </c>
      <c r="S3574" s="50"/>
      <c r="T3574" s="48">
        <v>910.97</v>
      </c>
      <c r="U3574" s="50"/>
      <c r="V3574" s="50"/>
      <c r="W3574" s="48">
        <v>18317.48</v>
      </c>
      <c r="X3574" s="48">
        <v>12228.75</v>
      </c>
      <c r="Y3574" s="48">
        <v>10998.88</v>
      </c>
      <c r="Z3574" s="48">
        <v>14006.38</v>
      </c>
    </row>
    <row r="3575" spans="1:26">
      <c r="A3575" s="48">
        <v>755171</v>
      </c>
      <c r="B3575" s="49" t="s">
        <v>2488</v>
      </c>
      <c r="C3575" s="49" t="s">
        <v>2489</v>
      </c>
      <c r="D3575" s="49" t="s">
        <v>2490</v>
      </c>
      <c r="E3575" s="48">
        <v>22669.57</v>
      </c>
      <c r="F3575" s="48">
        <v>27076.74</v>
      </c>
      <c r="G3575" s="48">
        <v>23976.62</v>
      </c>
      <c r="H3575" s="48">
        <v>8592.24</v>
      </c>
      <c r="I3575" s="48">
        <v>17472.439999999999</v>
      </c>
      <c r="J3575" s="48">
        <v>19437.5</v>
      </c>
      <c r="K3575" s="48">
        <v>19678.47</v>
      </c>
      <c r="L3575" s="48">
        <v>30100.83</v>
      </c>
      <c r="M3575" s="48">
        <v>32584.86</v>
      </c>
      <c r="N3575" s="48">
        <v>25338.639999999999</v>
      </c>
      <c r="O3575" s="48">
        <v>31147.82</v>
      </c>
      <c r="P3575" s="48">
        <v>21542.16</v>
      </c>
      <c r="Q3575" s="48">
        <v>20922.57</v>
      </c>
      <c r="R3575" s="48">
        <v>20443.900000000001</v>
      </c>
      <c r="S3575" s="48">
        <v>16307.98</v>
      </c>
      <c r="T3575" s="48">
        <v>20570.419999999998</v>
      </c>
      <c r="U3575" s="48">
        <v>23198.7</v>
      </c>
      <c r="V3575" s="48">
        <v>17913.59</v>
      </c>
      <c r="W3575" s="48">
        <v>19090.88</v>
      </c>
      <c r="X3575" s="48">
        <v>18763.22</v>
      </c>
      <c r="Y3575" s="48">
        <v>19827.34</v>
      </c>
      <c r="Z3575" s="48">
        <v>17118.240000000002</v>
      </c>
    </row>
    <row r="3576" spans="1:26">
      <c r="A3576" s="48">
        <v>751140</v>
      </c>
      <c r="B3576" s="49" t="s">
        <v>11771</v>
      </c>
      <c r="C3576" s="49" t="s">
        <v>11772</v>
      </c>
      <c r="D3576" s="49" t="s">
        <v>11773</v>
      </c>
      <c r="E3576" s="48">
        <v>14938.3</v>
      </c>
      <c r="F3576" s="48">
        <v>23106.5</v>
      </c>
      <c r="G3576" s="48">
        <v>20620.45</v>
      </c>
      <c r="H3576" s="48">
        <v>6464.15</v>
      </c>
      <c r="I3576" s="48">
        <v>8384.18</v>
      </c>
      <c r="J3576" s="48">
        <v>17582.38</v>
      </c>
      <c r="K3576" s="48">
        <v>7445.17</v>
      </c>
      <c r="L3576" s="48">
        <v>9497.24</v>
      </c>
      <c r="M3576" s="48">
        <v>49237.13</v>
      </c>
      <c r="N3576" s="48">
        <v>28230.63</v>
      </c>
      <c r="O3576" s="48">
        <v>27163.61</v>
      </c>
      <c r="P3576" s="48">
        <v>7233.32</v>
      </c>
      <c r="Q3576" s="48">
        <v>19074.490000000002</v>
      </c>
      <c r="R3576" s="48">
        <v>11849.2</v>
      </c>
      <c r="S3576" s="48">
        <v>4993.78</v>
      </c>
      <c r="T3576" s="48">
        <v>4518.2700000000004</v>
      </c>
      <c r="U3576" s="48">
        <v>16375.33</v>
      </c>
      <c r="V3576" s="48">
        <v>2147.2399999999998</v>
      </c>
      <c r="W3576" s="48">
        <v>1726.67</v>
      </c>
      <c r="X3576" s="48">
        <v>48616.34</v>
      </c>
      <c r="Y3576" s="48">
        <v>18549.89</v>
      </c>
      <c r="Z3576" s="48">
        <v>19436.97</v>
      </c>
    </row>
    <row r="3577" spans="1:26">
      <c r="A3577" s="48">
        <v>753049</v>
      </c>
      <c r="B3577" s="49" t="s">
        <v>20123</v>
      </c>
      <c r="C3577" s="49" t="s">
        <v>20124</v>
      </c>
      <c r="D3577" s="49" t="s">
        <v>20125</v>
      </c>
      <c r="E3577" s="48">
        <v>32512.9</v>
      </c>
      <c r="F3577" s="48">
        <v>25551.67</v>
      </c>
      <c r="G3577" s="48">
        <v>42737.14</v>
      </c>
      <c r="H3577" s="48">
        <v>13652.35</v>
      </c>
      <c r="I3577" s="48">
        <v>31320.880000000001</v>
      </c>
      <c r="J3577" s="48">
        <v>9758.27</v>
      </c>
      <c r="K3577" s="48">
        <v>23538.639999999999</v>
      </c>
      <c r="L3577" s="48">
        <v>39116.080000000002</v>
      </c>
      <c r="M3577" s="48">
        <v>23785.68</v>
      </c>
      <c r="N3577" s="48">
        <v>35428.97</v>
      </c>
      <c r="O3577" s="48">
        <v>52168.46</v>
      </c>
      <c r="P3577" s="48">
        <v>30585.96</v>
      </c>
      <c r="Q3577" s="48">
        <v>20533.16</v>
      </c>
      <c r="R3577" s="48">
        <v>37790.21</v>
      </c>
      <c r="S3577" s="48">
        <v>31441.78</v>
      </c>
      <c r="T3577" s="48">
        <v>35243.050000000003</v>
      </c>
      <c r="U3577" s="48">
        <v>15088.81</v>
      </c>
      <c r="V3577" s="48">
        <v>22841.34</v>
      </c>
      <c r="W3577" s="48">
        <v>22798.34</v>
      </c>
      <c r="X3577" s="48">
        <v>16383.99</v>
      </c>
      <c r="Y3577" s="48">
        <v>22848.66</v>
      </c>
      <c r="Z3577" s="48">
        <v>23848.92</v>
      </c>
    </row>
    <row r="3578" spans="1:26">
      <c r="A3578" s="48">
        <v>755236</v>
      </c>
      <c r="B3578" s="49" t="s">
        <v>5413</v>
      </c>
      <c r="C3578" s="49" t="s">
        <v>5414</v>
      </c>
      <c r="D3578" s="49" t="s">
        <v>5415</v>
      </c>
      <c r="E3578" s="48">
        <v>10990.28</v>
      </c>
      <c r="F3578" s="48">
        <v>10611.25</v>
      </c>
      <c r="G3578" s="48">
        <v>6187.14</v>
      </c>
      <c r="H3578" s="48">
        <v>3359.08</v>
      </c>
      <c r="I3578" s="48">
        <v>2905.05</v>
      </c>
      <c r="J3578" s="48">
        <v>2068.04</v>
      </c>
      <c r="K3578" s="48">
        <v>9348.24</v>
      </c>
      <c r="L3578" s="48">
        <v>19091.490000000002</v>
      </c>
      <c r="M3578" s="48">
        <v>24537.58</v>
      </c>
      <c r="N3578" s="48">
        <v>20883.5</v>
      </c>
      <c r="O3578" s="48">
        <v>26981.65</v>
      </c>
      <c r="P3578" s="48">
        <v>8597.39</v>
      </c>
      <c r="Q3578" s="48">
        <v>8606.76</v>
      </c>
      <c r="R3578" s="48">
        <v>6923.34</v>
      </c>
      <c r="S3578" s="48">
        <v>1529.29</v>
      </c>
      <c r="T3578" s="48">
        <v>261.32</v>
      </c>
      <c r="U3578" s="48">
        <v>647.24</v>
      </c>
      <c r="V3578" s="48">
        <v>8334.57</v>
      </c>
      <c r="W3578" s="48">
        <v>13438.05</v>
      </c>
      <c r="X3578" s="48">
        <v>16763.66</v>
      </c>
      <c r="Y3578" s="48">
        <v>19494.919999999998</v>
      </c>
      <c r="Z3578" s="48">
        <v>17347.189999999999</v>
      </c>
    </row>
    <row r="3579" spans="1:26">
      <c r="A3579" s="48">
        <v>752221</v>
      </c>
      <c r="B3579" s="49" t="s">
        <v>14541</v>
      </c>
      <c r="C3579" s="49" t="s">
        <v>14542</v>
      </c>
      <c r="D3579" s="49" t="s">
        <v>14543</v>
      </c>
      <c r="E3579" s="48">
        <v>2998.09</v>
      </c>
      <c r="F3579" s="48">
        <v>8015.21</v>
      </c>
      <c r="G3579" s="50"/>
      <c r="H3579" s="50"/>
      <c r="I3579" s="50"/>
      <c r="J3579" s="50"/>
      <c r="K3579" s="48">
        <v>2178.06</v>
      </c>
      <c r="L3579" s="50"/>
      <c r="M3579" s="50"/>
      <c r="N3579" s="50"/>
      <c r="O3579" s="48">
        <v>4531.12</v>
      </c>
      <c r="P3579" s="48">
        <v>460.7</v>
      </c>
      <c r="Q3579" s="48">
        <v>3125.45</v>
      </c>
      <c r="R3579" s="50"/>
      <c r="S3579" s="50"/>
      <c r="T3579" s="50"/>
      <c r="U3579" s="50"/>
      <c r="V3579" s="48">
        <v>601.32000000000005</v>
      </c>
      <c r="W3579" s="50"/>
      <c r="X3579" s="50"/>
      <c r="Y3579" s="50"/>
      <c r="Z3579" s="48">
        <v>2075.46</v>
      </c>
    </row>
    <row r="3580" spans="1:26">
      <c r="A3580" s="48">
        <v>752964</v>
      </c>
      <c r="B3580" s="49" t="s">
        <v>6934</v>
      </c>
      <c r="C3580" s="49" t="s">
        <v>6935</v>
      </c>
      <c r="D3580" s="49" t="s">
        <v>6936</v>
      </c>
      <c r="E3580" s="48">
        <v>57812.52</v>
      </c>
      <c r="F3580" s="48">
        <v>69526.91</v>
      </c>
      <c r="G3580" s="48">
        <v>50456.32</v>
      </c>
      <c r="H3580" s="48">
        <v>19401.53</v>
      </c>
      <c r="I3580" s="48">
        <v>57570.54</v>
      </c>
      <c r="J3580" s="48">
        <v>39214.99</v>
      </c>
      <c r="K3580" s="48">
        <v>40637.980000000003</v>
      </c>
      <c r="L3580" s="48">
        <v>44547.18</v>
      </c>
      <c r="M3580" s="48">
        <v>43794.11</v>
      </c>
      <c r="N3580" s="48">
        <v>9387.24</v>
      </c>
      <c r="O3580" s="48">
        <v>254248.08</v>
      </c>
      <c r="P3580" s="48">
        <v>61011.19</v>
      </c>
      <c r="Q3580" s="48">
        <v>55094.06</v>
      </c>
      <c r="R3580" s="48">
        <v>55135.040000000001</v>
      </c>
      <c r="S3580" s="48">
        <v>4005.31</v>
      </c>
      <c r="T3580" s="48">
        <v>89969.81</v>
      </c>
      <c r="U3580" s="48">
        <v>45755.91</v>
      </c>
      <c r="V3580" s="48">
        <v>57400.06</v>
      </c>
      <c r="W3580" s="48">
        <v>45959</v>
      </c>
      <c r="X3580" s="48">
        <v>42899.82</v>
      </c>
      <c r="Y3580" s="48">
        <v>500.34</v>
      </c>
      <c r="Z3580" s="48">
        <v>54235.37</v>
      </c>
    </row>
    <row r="3581" spans="1:26">
      <c r="A3581" s="48">
        <v>754153</v>
      </c>
      <c r="B3581" s="49" t="s">
        <v>20126</v>
      </c>
      <c r="C3581" s="49" t="s">
        <v>20127</v>
      </c>
      <c r="D3581" s="49" t="s">
        <v>20128</v>
      </c>
      <c r="E3581" s="48">
        <v>50133.16</v>
      </c>
      <c r="F3581" s="48">
        <v>44741.05</v>
      </c>
      <c r="G3581" s="48">
        <v>60014.38</v>
      </c>
      <c r="H3581" s="48">
        <v>17137.37</v>
      </c>
      <c r="I3581" s="48">
        <v>42775.03</v>
      </c>
      <c r="J3581" s="48">
        <v>40687.949999999997</v>
      </c>
      <c r="K3581" s="48">
        <v>26425.62</v>
      </c>
      <c r="L3581" s="48">
        <v>32620.71</v>
      </c>
      <c r="M3581" s="48">
        <v>21754.51</v>
      </c>
      <c r="N3581" s="48">
        <v>19406.41</v>
      </c>
      <c r="O3581" s="48">
        <v>56390.33</v>
      </c>
      <c r="P3581" s="48">
        <v>54449.34</v>
      </c>
      <c r="Q3581" s="48">
        <v>42128.73</v>
      </c>
      <c r="R3581" s="48">
        <v>58199.71</v>
      </c>
      <c r="S3581" s="48">
        <v>1874.34</v>
      </c>
      <c r="T3581" s="48">
        <v>65001.97</v>
      </c>
      <c r="U3581" s="48">
        <v>62388.47</v>
      </c>
      <c r="V3581" s="48">
        <v>34624.449999999997</v>
      </c>
      <c r="W3581" s="48">
        <v>6687.95</v>
      </c>
      <c r="X3581" s="48">
        <v>428.69</v>
      </c>
      <c r="Y3581" s="48">
        <v>1889.49</v>
      </c>
      <c r="Z3581" s="48">
        <v>37783.06</v>
      </c>
    </row>
    <row r="3582" spans="1:26">
      <c r="A3582" s="48">
        <v>752088</v>
      </c>
      <c r="B3582" s="49" t="s">
        <v>5392</v>
      </c>
      <c r="C3582" s="49" t="s">
        <v>5393</v>
      </c>
      <c r="D3582" s="49" t="s">
        <v>5394</v>
      </c>
      <c r="E3582" s="48">
        <v>12260.36</v>
      </c>
      <c r="F3582" s="48">
        <v>34111.85</v>
      </c>
      <c r="G3582" s="48">
        <v>14827.43</v>
      </c>
      <c r="H3582" s="48">
        <v>10316.25</v>
      </c>
      <c r="I3582" s="48">
        <v>13183.36</v>
      </c>
      <c r="J3582" s="48">
        <v>17606.45</v>
      </c>
      <c r="K3582" s="48">
        <v>16022.41</v>
      </c>
      <c r="L3582" s="48">
        <v>37852.99</v>
      </c>
      <c r="M3582" s="48">
        <v>31463.82</v>
      </c>
      <c r="N3582" s="48">
        <v>20551.53</v>
      </c>
      <c r="O3582" s="48">
        <v>30489.77</v>
      </c>
      <c r="P3582" s="48">
        <v>12510.95</v>
      </c>
      <c r="Q3582" s="48">
        <v>23611.23</v>
      </c>
      <c r="R3582" s="48">
        <v>14142.63</v>
      </c>
      <c r="S3582" s="48">
        <v>19133.52</v>
      </c>
      <c r="T3582" s="48">
        <v>16898.189999999999</v>
      </c>
      <c r="U3582" s="48">
        <v>19438.54</v>
      </c>
      <c r="V3582" s="48">
        <v>14799.06</v>
      </c>
      <c r="W3582" s="48">
        <v>22123.26</v>
      </c>
      <c r="X3582" s="48">
        <v>22922.799999999999</v>
      </c>
      <c r="Y3582" s="48">
        <v>18617.55</v>
      </c>
      <c r="Z3582" s="48">
        <v>14937.28</v>
      </c>
    </row>
    <row r="3583" spans="1:26">
      <c r="A3583" s="48">
        <v>753946</v>
      </c>
      <c r="B3583" s="49" t="s">
        <v>13919</v>
      </c>
      <c r="C3583" s="49" t="s">
        <v>13920</v>
      </c>
      <c r="D3583" s="49" t="s">
        <v>13921</v>
      </c>
      <c r="E3583" s="48">
        <v>35464.86</v>
      </c>
      <c r="F3583" s="48">
        <v>56279.27</v>
      </c>
      <c r="G3583" s="48">
        <v>29075.68</v>
      </c>
      <c r="H3583" s="48">
        <v>6427.17</v>
      </c>
      <c r="I3583" s="48">
        <v>29718.69</v>
      </c>
      <c r="J3583" s="48">
        <v>44294.98</v>
      </c>
      <c r="K3583" s="48">
        <v>26289.61</v>
      </c>
      <c r="L3583" s="48">
        <v>45691.12</v>
      </c>
      <c r="M3583" s="48">
        <v>52571.24</v>
      </c>
      <c r="N3583" s="48">
        <v>27320.62</v>
      </c>
      <c r="O3583" s="48">
        <v>42427</v>
      </c>
      <c r="P3583" s="48">
        <v>32238.26</v>
      </c>
      <c r="Q3583" s="48">
        <v>43320.72</v>
      </c>
      <c r="R3583" s="48">
        <v>19599.25</v>
      </c>
      <c r="S3583" s="48">
        <v>804.7</v>
      </c>
      <c r="T3583" s="48">
        <v>36815.75</v>
      </c>
      <c r="U3583" s="48">
        <v>50978.53</v>
      </c>
      <c r="V3583" s="48">
        <v>28387.42</v>
      </c>
      <c r="W3583" s="48">
        <v>29168.52</v>
      </c>
      <c r="X3583" s="48">
        <v>34614.22</v>
      </c>
      <c r="Y3583" s="48">
        <v>24491.19</v>
      </c>
      <c r="Z3583" s="48">
        <v>26622.82</v>
      </c>
    </row>
    <row r="3584" spans="1:26">
      <c r="A3584" s="48">
        <v>750147</v>
      </c>
      <c r="B3584" s="49" t="s">
        <v>20129</v>
      </c>
      <c r="C3584" s="49" t="s">
        <v>16521</v>
      </c>
      <c r="D3584" s="49" t="s">
        <v>20130</v>
      </c>
      <c r="E3584" s="48">
        <v>8258.2099999999991</v>
      </c>
      <c r="F3584" s="48">
        <v>15475.31</v>
      </c>
      <c r="G3584" s="48">
        <v>17960.43</v>
      </c>
      <c r="H3584" s="48">
        <v>6131.13</v>
      </c>
      <c r="I3584" s="48">
        <v>7588.19</v>
      </c>
      <c r="J3584" s="48">
        <v>7681.2</v>
      </c>
      <c r="K3584" s="48">
        <v>10448.26</v>
      </c>
      <c r="L3584" s="48">
        <v>6859.17</v>
      </c>
      <c r="M3584" s="48">
        <v>15177.36</v>
      </c>
      <c r="N3584" s="48">
        <v>12926.3</v>
      </c>
      <c r="O3584" s="48">
        <v>21230.53</v>
      </c>
      <c r="P3584" s="48">
        <v>11823.7</v>
      </c>
      <c r="Q3584" s="48">
        <v>7054.23</v>
      </c>
      <c r="R3584" s="48">
        <v>15659.41</v>
      </c>
      <c r="S3584" s="48">
        <v>10945.11</v>
      </c>
      <c r="T3584" s="48">
        <v>6262.25</v>
      </c>
      <c r="U3584" s="48">
        <v>9516.7000000000007</v>
      </c>
      <c r="V3584" s="48">
        <v>8186.66</v>
      </c>
      <c r="W3584" s="48">
        <v>6762.77</v>
      </c>
      <c r="X3584" s="48">
        <v>11208.88</v>
      </c>
      <c r="Y3584" s="48">
        <v>11955.1</v>
      </c>
      <c r="Z3584" s="48">
        <v>33200.230000000003</v>
      </c>
    </row>
    <row r="3585" spans="1:26">
      <c r="A3585" s="48">
        <v>750279</v>
      </c>
      <c r="B3585" s="49" t="s">
        <v>20131</v>
      </c>
      <c r="C3585" s="49" t="s">
        <v>20132</v>
      </c>
      <c r="D3585" s="49" t="s">
        <v>20133</v>
      </c>
      <c r="E3585" s="48">
        <v>17036.43</v>
      </c>
      <c r="F3585" s="48">
        <v>15995.43</v>
      </c>
      <c r="G3585" s="48">
        <v>13476.37</v>
      </c>
      <c r="H3585" s="48">
        <v>1806.04</v>
      </c>
      <c r="I3585" s="48">
        <v>11668.3</v>
      </c>
      <c r="J3585" s="48">
        <v>11360.29</v>
      </c>
      <c r="K3585" s="50"/>
      <c r="L3585" s="48">
        <v>20487.560000000001</v>
      </c>
      <c r="M3585" s="48">
        <v>35453.949999999997</v>
      </c>
      <c r="N3585" s="48">
        <v>573.01</v>
      </c>
      <c r="O3585" s="48">
        <v>6284.16</v>
      </c>
      <c r="P3585" s="48">
        <v>17394.009999999998</v>
      </c>
      <c r="Q3585" s="48">
        <v>11789.58</v>
      </c>
      <c r="R3585" s="48">
        <v>10769.4</v>
      </c>
      <c r="S3585" s="48">
        <v>468.96</v>
      </c>
      <c r="T3585" s="48">
        <v>17554.96</v>
      </c>
      <c r="U3585" s="48">
        <v>13356.99</v>
      </c>
      <c r="V3585" s="50"/>
      <c r="W3585" s="48">
        <v>12317.12</v>
      </c>
      <c r="X3585" s="48">
        <v>19408.560000000001</v>
      </c>
      <c r="Y3585" s="48">
        <v>317.33999999999997</v>
      </c>
      <c r="Z3585" s="48">
        <v>3149.9</v>
      </c>
    </row>
    <row r="3586" spans="1:26">
      <c r="A3586" s="48">
        <v>752000</v>
      </c>
      <c r="B3586" s="49" t="s">
        <v>12565</v>
      </c>
      <c r="C3586" s="49" t="s">
        <v>12566</v>
      </c>
      <c r="D3586" s="49" t="s">
        <v>12567</v>
      </c>
      <c r="E3586" s="48">
        <v>21802.57</v>
      </c>
      <c r="F3586" s="48">
        <v>39842.94</v>
      </c>
      <c r="G3586" s="48">
        <v>40074.92</v>
      </c>
      <c r="H3586" s="48">
        <v>22732.53</v>
      </c>
      <c r="I3586" s="48">
        <v>24558.58</v>
      </c>
      <c r="J3586" s="48">
        <v>28108.639999999999</v>
      </c>
      <c r="K3586" s="48">
        <v>29359.64</v>
      </c>
      <c r="L3586" s="48">
        <v>44821.02</v>
      </c>
      <c r="M3586" s="48">
        <v>44119.05</v>
      </c>
      <c r="N3586" s="48">
        <v>26617.61</v>
      </c>
      <c r="O3586" s="48">
        <v>44310.98</v>
      </c>
      <c r="P3586" s="48">
        <v>28524.58</v>
      </c>
      <c r="Q3586" s="48">
        <v>30544.65</v>
      </c>
      <c r="R3586" s="48">
        <v>35409.96</v>
      </c>
      <c r="S3586" s="48">
        <v>35343.11</v>
      </c>
      <c r="T3586" s="48">
        <v>28761.27</v>
      </c>
      <c r="U3586" s="48">
        <v>29505.65</v>
      </c>
      <c r="V3586" s="48">
        <v>34902.15</v>
      </c>
      <c r="W3586" s="48">
        <v>26092.04</v>
      </c>
      <c r="X3586" s="48">
        <v>25005.68</v>
      </c>
      <c r="Y3586" s="48">
        <v>20841.66</v>
      </c>
      <c r="Z3586" s="48">
        <v>25250.51</v>
      </c>
    </row>
    <row r="3587" spans="1:26">
      <c r="A3587" s="48">
        <v>749570</v>
      </c>
      <c r="B3587" s="49" t="s">
        <v>11789</v>
      </c>
      <c r="C3587" s="49" t="s">
        <v>11790</v>
      </c>
      <c r="D3587" s="49" t="s">
        <v>11791</v>
      </c>
      <c r="E3587" s="48">
        <v>631.03</v>
      </c>
      <c r="F3587" s="48">
        <v>5423.14</v>
      </c>
      <c r="G3587" s="48">
        <v>2499.0700000000002</v>
      </c>
      <c r="H3587" s="50"/>
      <c r="I3587" s="48">
        <v>4014.13</v>
      </c>
      <c r="J3587" s="50"/>
      <c r="K3587" s="48">
        <v>3512.1</v>
      </c>
      <c r="L3587" s="48">
        <v>21591.59</v>
      </c>
      <c r="M3587" s="48">
        <v>17350.48</v>
      </c>
      <c r="N3587" s="48">
        <v>13845.38</v>
      </c>
      <c r="O3587" s="48">
        <v>24462.67</v>
      </c>
      <c r="P3587" s="48">
        <v>192.44</v>
      </c>
      <c r="Q3587" s="48">
        <v>642.66</v>
      </c>
      <c r="R3587" s="48">
        <v>467.9</v>
      </c>
      <c r="S3587" s="50"/>
      <c r="T3587" s="48">
        <v>6726.31</v>
      </c>
      <c r="U3587" s="50"/>
      <c r="V3587" s="48">
        <v>1547.87</v>
      </c>
      <c r="W3587" s="48">
        <v>16326.35</v>
      </c>
      <c r="X3587" s="48">
        <v>11390.03</v>
      </c>
      <c r="Y3587" s="48">
        <v>11269.38</v>
      </c>
      <c r="Z3587" s="48">
        <v>15505.39</v>
      </c>
    </row>
    <row r="3588" spans="1:26">
      <c r="A3588" s="48">
        <v>755178</v>
      </c>
      <c r="B3588" s="49" t="s">
        <v>9171</v>
      </c>
      <c r="C3588" s="49" t="s">
        <v>9172</v>
      </c>
      <c r="D3588" s="49" t="s">
        <v>9173</v>
      </c>
      <c r="E3588" s="48">
        <v>17393.419999999998</v>
      </c>
      <c r="F3588" s="48">
        <v>41190.980000000003</v>
      </c>
      <c r="G3588" s="48">
        <v>14180.36</v>
      </c>
      <c r="H3588" s="48">
        <v>13473.32</v>
      </c>
      <c r="I3588" s="48">
        <v>12870.34</v>
      </c>
      <c r="J3588" s="48">
        <v>21579.53</v>
      </c>
      <c r="K3588" s="48">
        <v>22053.55</v>
      </c>
      <c r="L3588" s="48">
        <v>38315.919999999998</v>
      </c>
      <c r="M3588" s="48">
        <v>46441.15</v>
      </c>
      <c r="N3588" s="48">
        <v>37304.949999999997</v>
      </c>
      <c r="O3588" s="48">
        <v>32404.79</v>
      </c>
      <c r="P3588" s="48">
        <v>18317.55</v>
      </c>
      <c r="Q3588" s="48">
        <v>31124.19</v>
      </c>
      <c r="R3588" s="48">
        <v>13291.87</v>
      </c>
      <c r="S3588" s="48">
        <v>19586</v>
      </c>
      <c r="T3588" s="48">
        <v>11148.55</v>
      </c>
      <c r="U3588" s="48">
        <v>23426.15</v>
      </c>
      <c r="V3588" s="48">
        <v>20826.97</v>
      </c>
      <c r="W3588" s="48">
        <v>25656.04</v>
      </c>
      <c r="X3588" s="48">
        <v>29483.599999999999</v>
      </c>
      <c r="Y3588" s="48">
        <v>31714.240000000002</v>
      </c>
      <c r="Z3588" s="48">
        <v>19091.04</v>
      </c>
    </row>
    <row r="3589" spans="1:26">
      <c r="A3589" s="48">
        <v>752983</v>
      </c>
      <c r="B3589" s="49" t="s">
        <v>20134</v>
      </c>
      <c r="C3589" s="49" t="s">
        <v>11766</v>
      </c>
      <c r="D3589" s="49" t="s">
        <v>20135</v>
      </c>
      <c r="E3589" s="48">
        <v>56838.65</v>
      </c>
      <c r="F3589" s="48">
        <v>81792.42</v>
      </c>
      <c r="G3589" s="48">
        <v>72828.12</v>
      </c>
      <c r="H3589" s="48">
        <v>25881.66</v>
      </c>
      <c r="I3589" s="48">
        <v>41432.25</v>
      </c>
      <c r="J3589" s="48">
        <v>49546.48</v>
      </c>
      <c r="K3589" s="48">
        <v>46049.31</v>
      </c>
      <c r="L3589" s="48">
        <v>148457.47</v>
      </c>
      <c r="M3589" s="48">
        <v>157897.53</v>
      </c>
      <c r="N3589" s="48">
        <v>84823.48</v>
      </c>
      <c r="O3589" s="48">
        <v>113475.45</v>
      </c>
      <c r="P3589" s="48">
        <v>53732.28</v>
      </c>
      <c r="Q3589" s="48">
        <v>60890.68</v>
      </c>
      <c r="R3589" s="48">
        <v>64917.38</v>
      </c>
      <c r="S3589" s="48">
        <v>46618.19</v>
      </c>
      <c r="T3589" s="48">
        <v>52486.39</v>
      </c>
      <c r="U3589" s="48">
        <v>62051.95</v>
      </c>
      <c r="V3589" s="48">
        <v>49275.51</v>
      </c>
      <c r="W3589" s="48">
        <v>83432.53</v>
      </c>
      <c r="X3589" s="48">
        <v>92138.3</v>
      </c>
      <c r="Y3589" s="48">
        <v>68124.52</v>
      </c>
      <c r="Z3589" s="48">
        <v>62810.52</v>
      </c>
    </row>
    <row r="3590" spans="1:26">
      <c r="A3590" s="48">
        <v>750268</v>
      </c>
      <c r="B3590" s="49" t="s">
        <v>6481</v>
      </c>
      <c r="C3590" s="49" t="s">
        <v>6482</v>
      </c>
      <c r="D3590" s="49" t="s">
        <v>6483</v>
      </c>
      <c r="E3590" s="48">
        <v>24809.58</v>
      </c>
      <c r="F3590" s="48">
        <v>31712.86</v>
      </c>
      <c r="G3590" s="48">
        <v>20198.509999999998</v>
      </c>
      <c r="H3590" s="48">
        <v>15791.38</v>
      </c>
      <c r="I3590" s="48">
        <v>17365.39</v>
      </c>
      <c r="J3590" s="48">
        <v>18931.45</v>
      </c>
      <c r="K3590" s="48">
        <v>26690.69</v>
      </c>
      <c r="L3590" s="48">
        <v>35547.910000000003</v>
      </c>
      <c r="M3590" s="48">
        <v>30822.79</v>
      </c>
      <c r="N3590" s="48">
        <v>33353.800000000003</v>
      </c>
      <c r="O3590" s="48">
        <v>37116.89</v>
      </c>
      <c r="P3590" s="48">
        <v>23218.58</v>
      </c>
      <c r="Q3590" s="48">
        <v>23940.57</v>
      </c>
      <c r="R3590" s="48">
        <v>18733.79</v>
      </c>
      <c r="S3590" s="48">
        <v>25161.03</v>
      </c>
      <c r="T3590" s="48">
        <v>21295.71</v>
      </c>
      <c r="U3590" s="48">
        <v>22016.21</v>
      </c>
      <c r="V3590" s="48">
        <v>25931.79</v>
      </c>
      <c r="W3590" s="48">
        <v>22639.78</v>
      </c>
      <c r="X3590" s="48">
        <v>18680.77</v>
      </c>
      <c r="Y3590" s="48">
        <v>26329.59</v>
      </c>
      <c r="Z3590" s="48">
        <v>19947.560000000001</v>
      </c>
    </row>
    <row r="3591" spans="1:26">
      <c r="A3591" s="48">
        <v>749963</v>
      </c>
      <c r="B3591" s="49" t="s">
        <v>11049</v>
      </c>
      <c r="C3591" s="49" t="s">
        <v>11050</v>
      </c>
      <c r="D3591" s="49" t="s">
        <v>11051</v>
      </c>
      <c r="E3591" s="48">
        <v>35656.120000000003</v>
      </c>
      <c r="F3591" s="48">
        <v>39719.230000000003</v>
      </c>
      <c r="G3591" s="48">
        <v>40479.26</v>
      </c>
      <c r="H3591" s="48">
        <v>19983.59</v>
      </c>
      <c r="I3591" s="48">
        <v>32407.06</v>
      </c>
      <c r="J3591" s="48">
        <v>35435.14</v>
      </c>
      <c r="K3591" s="48">
        <v>29124.95</v>
      </c>
      <c r="L3591" s="48">
        <v>45589.4</v>
      </c>
      <c r="M3591" s="48">
        <v>56923.73</v>
      </c>
      <c r="N3591" s="48">
        <v>31671.97</v>
      </c>
      <c r="O3591" s="48">
        <v>49691.47</v>
      </c>
      <c r="P3591" s="48">
        <v>39348.89</v>
      </c>
      <c r="Q3591" s="48">
        <v>28090.959999999999</v>
      </c>
      <c r="R3591" s="48">
        <v>33187.040000000001</v>
      </c>
      <c r="S3591" s="48">
        <v>31533.46</v>
      </c>
      <c r="T3591" s="48">
        <v>38597.33</v>
      </c>
      <c r="U3591" s="48">
        <v>46797.29</v>
      </c>
      <c r="V3591" s="48">
        <v>31814.65</v>
      </c>
      <c r="W3591" s="48">
        <v>26978.71</v>
      </c>
      <c r="X3591" s="48">
        <v>33683.160000000003</v>
      </c>
      <c r="Y3591" s="48">
        <v>25338.19</v>
      </c>
      <c r="Z3591" s="48">
        <v>29389.91</v>
      </c>
    </row>
    <row r="3592" spans="1:26">
      <c r="A3592" s="48">
        <v>753646</v>
      </c>
      <c r="B3592" s="49" t="s">
        <v>20136</v>
      </c>
      <c r="C3592" s="49" t="s">
        <v>20137</v>
      </c>
      <c r="D3592" s="49" t="s">
        <v>20138</v>
      </c>
      <c r="E3592" s="48">
        <v>9601.2099999999991</v>
      </c>
      <c r="F3592" s="48">
        <v>15779.37</v>
      </c>
      <c r="G3592" s="48">
        <v>14082.3</v>
      </c>
      <c r="H3592" s="48">
        <v>7592.17</v>
      </c>
      <c r="I3592" s="48">
        <v>16641.349999999999</v>
      </c>
      <c r="J3592" s="48">
        <v>25733.56</v>
      </c>
      <c r="K3592" s="48">
        <v>18009.41</v>
      </c>
      <c r="L3592" s="48">
        <v>46189.08</v>
      </c>
      <c r="M3592" s="48">
        <v>53384.2</v>
      </c>
      <c r="N3592" s="48">
        <v>26134.59</v>
      </c>
      <c r="O3592" s="48">
        <v>49312.3</v>
      </c>
      <c r="P3592" s="48">
        <v>4268.0600000000004</v>
      </c>
      <c r="Q3592" s="48">
        <v>8288.44</v>
      </c>
      <c r="R3592" s="48">
        <v>5676.04</v>
      </c>
      <c r="S3592" s="48">
        <v>1445.79</v>
      </c>
      <c r="T3592" s="48">
        <v>9959.4</v>
      </c>
      <c r="U3592" s="48">
        <v>32540.06</v>
      </c>
      <c r="V3592" s="48">
        <v>18542.7</v>
      </c>
      <c r="W3592" s="48">
        <v>19215.240000000002</v>
      </c>
      <c r="X3592" s="48">
        <v>42502.19</v>
      </c>
      <c r="Y3592" s="48">
        <v>38266.769999999997</v>
      </c>
      <c r="Z3592" s="48">
        <v>42315.05</v>
      </c>
    </row>
    <row r="3593" spans="1:26">
      <c r="A3593" s="48">
        <v>752977</v>
      </c>
      <c r="B3593" s="49" t="s">
        <v>9558</v>
      </c>
      <c r="C3593" s="49" t="s">
        <v>9559</v>
      </c>
      <c r="D3593" s="49" t="s">
        <v>9560</v>
      </c>
      <c r="E3593" s="48">
        <v>83821.45</v>
      </c>
      <c r="F3593" s="48">
        <v>158863.95000000001</v>
      </c>
      <c r="G3593" s="48">
        <v>198773.91</v>
      </c>
      <c r="H3593" s="48">
        <v>129343.62</v>
      </c>
      <c r="I3593" s="48">
        <v>153731.67000000001</v>
      </c>
      <c r="J3593" s="48">
        <v>48549.41</v>
      </c>
      <c r="K3593" s="48">
        <v>137857.88</v>
      </c>
      <c r="L3593" s="48">
        <v>75396.38</v>
      </c>
      <c r="M3593" s="48">
        <v>135869.01999999999</v>
      </c>
      <c r="N3593" s="48">
        <v>107295.08</v>
      </c>
      <c r="O3593" s="48">
        <v>211369.38</v>
      </c>
      <c r="P3593" s="48">
        <v>86965.41</v>
      </c>
      <c r="Q3593" s="48">
        <v>120744.45</v>
      </c>
      <c r="R3593" s="48">
        <v>182712.55</v>
      </c>
      <c r="S3593" s="48">
        <v>207489.44</v>
      </c>
      <c r="T3593" s="48">
        <v>200460.78</v>
      </c>
      <c r="U3593" s="48">
        <v>56358.39</v>
      </c>
      <c r="V3593" s="48">
        <v>147132.75</v>
      </c>
      <c r="W3593" s="48">
        <v>49002.04</v>
      </c>
      <c r="X3593" s="48">
        <v>81694.98</v>
      </c>
      <c r="Y3593" s="48">
        <v>80668.58</v>
      </c>
      <c r="Z3593" s="48">
        <v>107967.61</v>
      </c>
    </row>
    <row r="3594" spans="1:26">
      <c r="A3594" s="48">
        <v>752542</v>
      </c>
      <c r="B3594" s="49" t="s">
        <v>12694</v>
      </c>
      <c r="C3594" s="49" t="s">
        <v>12695</v>
      </c>
      <c r="D3594" s="49" t="s">
        <v>12696</v>
      </c>
      <c r="E3594" s="48">
        <v>183390.05</v>
      </c>
      <c r="F3594" s="48">
        <v>183812.66</v>
      </c>
      <c r="G3594" s="48">
        <v>51917.23</v>
      </c>
      <c r="H3594" s="48">
        <v>29011.7</v>
      </c>
      <c r="I3594" s="48">
        <v>68180.61</v>
      </c>
      <c r="J3594" s="48">
        <v>107524.53</v>
      </c>
      <c r="K3594" s="48">
        <v>93717.2</v>
      </c>
      <c r="L3594" s="48">
        <v>109958.67</v>
      </c>
      <c r="M3594" s="48">
        <v>168335.28</v>
      </c>
      <c r="N3594" s="48">
        <v>119464</v>
      </c>
      <c r="O3594" s="48">
        <v>157894.94</v>
      </c>
      <c r="P3594" s="48">
        <v>172470.52</v>
      </c>
      <c r="Q3594" s="48">
        <v>141641.88</v>
      </c>
      <c r="R3594" s="48">
        <v>49802.25</v>
      </c>
      <c r="S3594" s="48">
        <v>50454.96</v>
      </c>
      <c r="T3594" s="48">
        <v>81422.69</v>
      </c>
      <c r="U3594" s="48">
        <v>124294.3</v>
      </c>
      <c r="V3594" s="48">
        <v>91223.9</v>
      </c>
      <c r="W3594" s="48">
        <v>72892.88</v>
      </c>
      <c r="X3594" s="48">
        <v>98634.240000000005</v>
      </c>
      <c r="Y3594" s="48">
        <v>98840.05</v>
      </c>
      <c r="Z3594" s="48">
        <v>97920.81</v>
      </c>
    </row>
    <row r="3595" spans="1:26">
      <c r="A3595" s="48">
        <v>755332</v>
      </c>
      <c r="B3595" s="49" t="s">
        <v>13250</v>
      </c>
      <c r="C3595" s="49" t="s">
        <v>13251</v>
      </c>
      <c r="D3595" s="49" t="s">
        <v>13252</v>
      </c>
      <c r="E3595" s="48">
        <v>26783.759999999998</v>
      </c>
      <c r="F3595" s="48">
        <v>46113.32</v>
      </c>
      <c r="G3595" s="48">
        <v>23102.59</v>
      </c>
      <c r="H3595" s="48">
        <v>23183.63</v>
      </c>
      <c r="I3595" s="48">
        <v>53262.44</v>
      </c>
      <c r="J3595" s="48">
        <v>47369.38</v>
      </c>
      <c r="K3595" s="48">
        <v>12096.39</v>
      </c>
      <c r="L3595" s="48">
        <v>35417.949999999997</v>
      </c>
      <c r="M3595" s="48">
        <v>17800.55</v>
      </c>
      <c r="N3595" s="48">
        <v>11694.27</v>
      </c>
      <c r="O3595" s="48">
        <v>49397.32</v>
      </c>
      <c r="P3595" s="48">
        <v>22818.1</v>
      </c>
      <c r="Q3595" s="48">
        <v>34883.89</v>
      </c>
      <c r="R3595" s="48">
        <v>28593.13</v>
      </c>
      <c r="S3595" s="48">
        <v>29887.65</v>
      </c>
      <c r="T3595" s="48">
        <v>64856.09</v>
      </c>
      <c r="U3595" s="48">
        <v>55108.86</v>
      </c>
      <c r="V3595" s="48">
        <v>15313.74</v>
      </c>
      <c r="W3595" s="48">
        <v>19902.13</v>
      </c>
      <c r="X3595" s="48">
        <v>12731.75</v>
      </c>
      <c r="Y3595" s="48">
        <v>1723.68</v>
      </c>
      <c r="Z3595" s="48">
        <v>27730.639999999999</v>
      </c>
    </row>
    <row r="3596" spans="1:26">
      <c r="A3596" s="48">
        <v>755159</v>
      </c>
      <c r="B3596" s="49" t="s">
        <v>13058</v>
      </c>
      <c r="C3596" s="49" t="s">
        <v>13059</v>
      </c>
      <c r="D3596" s="49" t="s">
        <v>13060</v>
      </c>
      <c r="E3596" s="48">
        <v>33833.910000000003</v>
      </c>
      <c r="F3596" s="48">
        <v>40022.19</v>
      </c>
      <c r="G3596" s="48">
        <v>21168.55</v>
      </c>
      <c r="H3596" s="48">
        <v>16729.439999999999</v>
      </c>
      <c r="I3596" s="48">
        <v>24534.65</v>
      </c>
      <c r="J3596" s="48">
        <v>25090.61</v>
      </c>
      <c r="K3596" s="48">
        <v>32225.91</v>
      </c>
      <c r="L3596" s="48">
        <v>50156.38</v>
      </c>
      <c r="M3596" s="48">
        <v>52025.5</v>
      </c>
      <c r="N3596" s="48">
        <v>42192.15</v>
      </c>
      <c r="O3596" s="48">
        <v>45920.25</v>
      </c>
      <c r="P3596" s="48">
        <v>25778.639999999999</v>
      </c>
      <c r="Q3596" s="48">
        <v>30470.73</v>
      </c>
      <c r="R3596" s="48">
        <v>19441.57</v>
      </c>
      <c r="S3596" s="48">
        <v>10796.64</v>
      </c>
      <c r="T3596" s="48">
        <v>28317.32</v>
      </c>
      <c r="U3596" s="48">
        <v>28542.15</v>
      </c>
      <c r="V3596" s="48">
        <v>36140.839999999997</v>
      </c>
      <c r="W3596" s="48">
        <v>29094.42</v>
      </c>
      <c r="X3596" s="48">
        <v>39057.050000000003</v>
      </c>
      <c r="Y3596" s="48">
        <v>44290.080000000002</v>
      </c>
      <c r="Z3596" s="48">
        <v>33672.199999999997</v>
      </c>
    </row>
    <row r="3597" spans="1:26">
      <c r="A3597" s="48">
        <v>753301</v>
      </c>
      <c r="B3597" s="49" t="s">
        <v>7380</v>
      </c>
      <c r="C3597" s="49" t="s">
        <v>7381</v>
      </c>
      <c r="D3597" s="49" t="s">
        <v>7382</v>
      </c>
      <c r="E3597" s="48">
        <v>11771.3</v>
      </c>
      <c r="F3597" s="48">
        <v>14547.35</v>
      </c>
      <c r="G3597" s="48">
        <v>8266.2000000000007</v>
      </c>
      <c r="H3597" s="48">
        <v>8319.2000000000007</v>
      </c>
      <c r="I3597" s="48">
        <v>12449.29</v>
      </c>
      <c r="J3597" s="48">
        <v>15182.36</v>
      </c>
      <c r="K3597" s="48">
        <v>23825.57</v>
      </c>
      <c r="L3597" s="48">
        <v>30153.78</v>
      </c>
      <c r="M3597" s="48">
        <v>25218.62</v>
      </c>
      <c r="N3597" s="48">
        <v>21228.51</v>
      </c>
      <c r="O3597" s="48">
        <v>21393.54</v>
      </c>
      <c r="P3597" s="48">
        <v>12848.39</v>
      </c>
      <c r="Q3597" s="48">
        <v>12326.36</v>
      </c>
      <c r="R3597" s="48">
        <v>8602.67</v>
      </c>
      <c r="S3597" s="48">
        <v>13001.58</v>
      </c>
      <c r="T3597" s="48">
        <v>15951.05</v>
      </c>
      <c r="U3597" s="48">
        <v>14784.17</v>
      </c>
      <c r="V3597" s="48">
        <v>22791.3</v>
      </c>
      <c r="W3597" s="48">
        <v>17401.09</v>
      </c>
      <c r="X3597" s="48">
        <v>14639.35</v>
      </c>
      <c r="Y3597" s="48">
        <v>15113.54</v>
      </c>
      <c r="Z3597" s="48">
        <v>12898.5</v>
      </c>
    </row>
    <row r="3598" spans="1:26">
      <c r="A3598" s="48">
        <v>755203</v>
      </c>
      <c r="B3598" s="49" t="s">
        <v>9510</v>
      </c>
      <c r="C3598" s="49" t="s">
        <v>9511</v>
      </c>
      <c r="D3598" s="49" t="s">
        <v>9512</v>
      </c>
      <c r="E3598" s="48">
        <v>24645.62</v>
      </c>
      <c r="F3598" s="48">
        <v>32665.8</v>
      </c>
      <c r="G3598" s="48">
        <v>35680.89</v>
      </c>
      <c r="H3598" s="48">
        <v>17674.41</v>
      </c>
      <c r="I3598" s="48">
        <v>25776.73</v>
      </c>
      <c r="J3598" s="48">
        <v>17454.45</v>
      </c>
      <c r="K3598" s="48">
        <v>27528.77</v>
      </c>
      <c r="L3598" s="48">
        <v>27840.68</v>
      </c>
      <c r="M3598" s="48">
        <v>30042.720000000001</v>
      </c>
      <c r="N3598" s="48">
        <v>28436.720000000001</v>
      </c>
      <c r="O3598" s="48">
        <v>48066.25</v>
      </c>
      <c r="P3598" s="48">
        <v>24170.31</v>
      </c>
      <c r="Q3598" s="48">
        <v>23729.95</v>
      </c>
      <c r="R3598" s="48">
        <v>34455.67</v>
      </c>
      <c r="S3598" s="48">
        <v>30903.759999999998</v>
      </c>
      <c r="T3598" s="48">
        <v>28584.35</v>
      </c>
      <c r="U3598" s="48">
        <v>18663.41</v>
      </c>
      <c r="V3598" s="48">
        <v>27348.29</v>
      </c>
      <c r="W3598" s="48">
        <v>18272.09</v>
      </c>
      <c r="X3598" s="48">
        <v>18292.71</v>
      </c>
      <c r="Y3598" s="48">
        <v>21521.39</v>
      </c>
      <c r="Z3598" s="48">
        <v>27789.75</v>
      </c>
    </row>
    <row r="3599" spans="1:26">
      <c r="A3599" s="48">
        <v>749493</v>
      </c>
      <c r="B3599" s="49" t="s">
        <v>13578</v>
      </c>
      <c r="C3599" s="49" t="s">
        <v>13579</v>
      </c>
      <c r="D3599" s="49" t="s">
        <v>13580</v>
      </c>
      <c r="E3599" s="48">
        <v>54209.83</v>
      </c>
      <c r="F3599" s="48">
        <v>58686.04</v>
      </c>
      <c r="G3599" s="48">
        <v>70494.45</v>
      </c>
      <c r="H3599" s="48">
        <v>17227.580000000002</v>
      </c>
      <c r="I3599" s="48">
        <v>53577.8</v>
      </c>
      <c r="J3599" s="48">
        <v>40252.449999999997</v>
      </c>
      <c r="K3599" s="48">
        <v>57156.82</v>
      </c>
      <c r="L3599" s="48">
        <v>66167.240000000005</v>
      </c>
      <c r="M3599" s="48">
        <v>101635.58</v>
      </c>
      <c r="N3599" s="48">
        <v>137192.81</v>
      </c>
      <c r="O3599" s="48">
        <v>253940.55</v>
      </c>
      <c r="P3599" s="48">
        <v>35517.86</v>
      </c>
      <c r="Q3599" s="48">
        <v>40574.78</v>
      </c>
      <c r="R3599" s="48">
        <v>66676.259999999995</v>
      </c>
      <c r="S3599" s="48">
        <v>19017.41</v>
      </c>
      <c r="T3599" s="48">
        <v>45604.24</v>
      </c>
      <c r="U3599" s="48">
        <v>39801.03</v>
      </c>
      <c r="V3599" s="48">
        <v>59663.14</v>
      </c>
      <c r="W3599" s="48">
        <v>41936.519999999997</v>
      </c>
      <c r="X3599" s="48">
        <v>68062.69</v>
      </c>
      <c r="Y3599" s="48">
        <v>118395.14</v>
      </c>
      <c r="Z3599" s="48">
        <v>162070.07999999999</v>
      </c>
    </row>
    <row r="3600" spans="1:26">
      <c r="A3600" s="48">
        <v>749825</v>
      </c>
      <c r="B3600" s="49" t="s">
        <v>20139</v>
      </c>
      <c r="C3600" s="49" t="s">
        <v>18292</v>
      </c>
      <c r="D3600" s="49" t="s">
        <v>20140</v>
      </c>
      <c r="E3600" s="48">
        <v>3768.09</v>
      </c>
      <c r="F3600" s="48">
        <v>14937.38</v>
      </c>
      <c r="G3600" s="48">
        <v>4386.1099999999997</v>
      </c>
      <c r="H3600" s="48">
        <v>5173.13</v>
      </c>
      <c r="I3600" s="48">
        <v>3161.08</v>
      </c>
      <c r="J3600" s="50"/>
      <c r="K3600" s="48">
        <v>3832.09</v>
      </c>
      <c r="L3600" s="48">
        <v>47446.12</v>
      </c>
      <c r="M3600" s="48">
        <v>39233.980000000003</v>
      </c>
      <c r="N3600" s="48">
        <v>38890.9</v>
      </c>
      <c r="O3600" s="48">
        <v>46929.16</v>
      </c>
      <c r="P3600" s="48">
        <v>176.47</v>
      </c>
      <c r="Q3600" s="48">
        <v>1184.05</v>
      </c>
      <c r="R3600" s="48">
        <v>214.65</v>
      </c>
      <c r="S3600" s="48">
        <v>305.48</v>
      </c>
      <c r="T3600" s="48">
        <v>160.13999999999999</v>
      </c>
      <c r="U3600" s="50"/>
      <c r="V3600" s="48">
        <v>385.09</v>
      </c>
      <c r="W3600" s="48">
        <v>38425.11</v>
      </c>
      <c r="X3600" s="48">
        <v>19813.72</v>
      </c>
      <c r="Y3600" s="48">
        <v>37913.32</v>
      </c>
      <c r="Z3600" s="48">
        <v>36215.42</v>
      </c>
    </row>
    <row r="3601" spans="1:26">
      <c r="A3601" s="48">
        <v>753500</v>
      </c>
      <c r="B3601" s="49" t="s">
        <v>5699</v>
      </c>
      <c r="C3601" s="49" t="s">
        <v>5700</v>
      </c>
      <c r="D3601" s="49" t="s">
        <v>5701</v>
      </c>
      <c r="E3601" s="48">
        <v>18325.41</v>
      </c>
      <c r="F3601" s="48">
        <v>24853.58</v>
      </c>
      <c r="G3601" s="48">
        <v>12455.28</v>
      </c>
      <c r="H3601" s="48">
        <v>7430.17</v>
      </c>
      <c r="I3601" s="48">
        <v>12761.31</v>
      </c>
      <c r="J3601" s="48">
        <v>21174.46</v>
      </c>
      <c r="K3601" s="48">
        <v>20556.48</v>
      </c>
      <c r="L3601" s="48">
        <v>35197.83</v>
      </c>
      <c r="M3601" s="48">
        <v>43451</v>
      </c>
      <c r="N3601" s="48">
        <v>31883.68</v>
      </c>
      <c r="O3601" s="48">
        <v>40904.959999999999</v>
      </c>
      <c r="P3601" s="48">
        <v>16783.169999999998</v>
      </c>
      <c r="Q3601" s="48">
        <v>19697.46</v>
      </c>
      <c r="R3601" s="48">
        <v>12019.09</v>
      </c>
      <c r="S3601" s="48">
        <v>13869.15</v>
      </c>
      <c r="T3601" s="48">
        <v>16229.62</v>
      </c>
      <c r="U3601" s="48">
        <v>20999.33</v>
      </c>
      <c r="V3601" s="48">
        <v>20057.71</v>
      </c>
      <c r="W3601" s="48">
        <v>22792.29</v>
      </c>
      <c r="X3601" s="48">
        <v>24459.58</v>
      </c>
      <c r="Y3601" s="48">
        <v>25126.31</v>
      </c>
      <c r="Z3601" s="48">
        <v>21022.92</v>
      </c>
    </row>
    <row r="3602" spans="1:26">
      <c r="A3602" s="48">
        <v>755273</v>
      </c>
      <c r="B3602" s="49" t="s">
        <v>20141</v>
      </c>
      <c r="C3602" s="49" t="s">
        <v>20142</v>
      </c>
      <c r="D3602" s="49" t="s">
        <v>20143</v>
      </c>
      <c r="E3602" s="48">
        <v>50594.21</v>
      </c>
      <c r="F3602" s="48">
        <v>65799.520000000004</v>
      </c>
      <c r="G3602" s="48">
        <v>62508.45</v>
      </c>
      <c r="H3602" s="48">
        <v>39775.93</v>
      </c>
      <c r="I3602" s="48">
        <v>53252.33</v>
      </c>
      <c r="J3602" s="48">
        <v>39113.93</v>
      </c>
      <c r="K3602" s="48">
        <v>43773.08</v>
      </c>
      <c r="L3602" s="48">
        <v>63363.51</v>
      </c>
      <c r="M3602" s="48">
        <v>92451.14</v>
      </c>
      <c r="N3602" s="48">
        <v>58514.45</v>
      </c>
      <c r="O3602" s="48">
        <v>81299.960000000006</v>
      </c>
      <c r="P3602" s="48">
        <v>50294.45</v>
      </c>
      <c r="Q3602" s="48">
        <v>49731.17</v>
      </c>
      <c r="R3602" s="48">
        <v>56217.8</v>
      </c>
      <c r="S3602" s="48">
        <v>60650.18</v>
      </c>
      <c r="T3602" s="48">
        <v>63419.95</v>
      </c>
      <c r="U3602" s="48">
        <v>46584.639999999999</v>
      </c>
      <c r="V3602" s="48">
        <v>46281.56</v>
      </c>
      <c r="W3602" s="48">
        <v>39751.64</v>
      </c>
      <c r="X3602" s="48">
        <v>54877.05</v>
      </c>
      <c r="Y3602" s="48">
        <v>44218</v>
      </c>
      <c r="Z3602" s="48">
        <v>45943.98</v>
      </c>
    </row>
    <row r="3603" spans="1:26">
      <c r="A3603" s="48">
        <v>755116</v>
      </c>
      <c r="B3603" s="49" t="s">
        <v>8125</v>
      </c>
      <c r="C3603" s="49" t="s">
        <v>8126</v>
      </c>
      <c r="D3603" s="49" t="s">
        <v>8127</v>
      </c>
      <c r="E3603" s="48">
        <v>49453.279999999999</v>
      </c>
      <c r="F3603" s="48">
        <v>50388.17</v>
      </c>
      <c r="G3603" s="48">
        <v>33406.879999999997</v>
      </c>
      <c r="H3603" s="48">
        <v>28295.68</v>
      </c>
      <c r="I3603" s="48">
        <v>27551.65</v>
      </c>
      <c r="J3603" s="48">
        <v>29007.7</v>
      </c>
      <c r="K3603" s="48">
        <v>25246.62</v>
      </c>
      <c r="L3603" s="48">
        <v>35991.879999999997</v>
      </c>
      <c r="M3603" s="48">
        <v>39207.93</v>
      </c>
      <c r="N3603" s="48">
        <v>39282</v>
      </c>
      <c r="O3603" s="48">
        <v>47090.2</v>
      </c>
      <c r="P3603" s="48">
        <v>50149.5</v>
      </c>
      <c r="Q3603" s="48">
        <v>34352.36</v>
      </c>
      <c r="R3603" s="48">
        <v>31821.64</v>
      </c>
      <c r="S3603" s="48">
        <v>42263.05</v>
      </c>
      <c r="T3603" s="48">
        <v>27867.96</v>
      </c>
      <c r="U3603" s="48">
        <v>32796.85</v>
      </c>
      <c r="V3603" s="48">
        <v>22947.75</v>
      </c>
      <c r="W3603" s="48">
        <v>23236.35</v>
      </c>
      <c r="X3603" s="48">
        <v>22377.56</v>
      </c>
      <c r="Y3603" s="48">
        <v>35916.519999999997</v>
      </c>
      <c r="Z3603" s="48">
        <v>29520.32</v>
      </c>
    </row>
    <row r="3604" spans="1:26">
      <c r="A3604" s="48">
        <v>753186</v>
      </c>
      <c r="B3604" s="49" t="s">
        <v>16361</v>
      </c>
      <c r="C3604" s="49" t="s">
        <v>16362</v>
      </c>
      <c r="D3604" s="49" t="s">
        <v>16363</v>
      </c>
      <c r="E3604" s="48">
        <v>39140.019999999997</v>
      </c>
      <c r="F3604" s="48">
        <v>43347.16</v>
      </c>
      <c r="G3604" s="48">
        <v>34611.93</v>
      </c>
      <c r="H3604" s="48">
        <v>20222.5</v>
      </c>
      <c r="I3604" s="48">
        <v>25239.69</v>
      </c>
      <c r="J3604" s="48">
        <v>32006.75</v>
      </c>
      <c r="K3604" s="48">
        <v>34926.85</v>
      </c>
      <c r="L3604" s="48">
        <v>39340.06</v>
      </c>
      <c r="M3604" s="48">
        <v>47196.25</v>
      </c>
      <c r="N3604" s="48">
        <v>26174.67</v>
      </c>
      <c r="O3604" s="48">
        <v>43852.14</v>
      </c>
      <c r="P3604" s="48">
        <v>34509.089999999997</v>
      </c>
      <c r="Q3604" s="48">
        <v>32563.63</v>
      </c>
      <c r="R3604" s="48">
        <v>32643.93</v>
      </c>
      <c r="S3604" s="48">
        <v>29193.65</v>
      </c>
      <c r="T3604" s="48">
        <v>30739.06</v>
      </c>
      <c r="U3604" s="48">
        <v>37494.699999999997</v>
      </c>
      <c r="V3604" s="48">
        <v>36135.050000000003</v>
      </c>
      <c r="W3604" s="48">
        <v>27709.62</v>
      </c>
      <c r="X3604" s="48">
        <v>27260.5</v>
      </c>
      <c r="Y3604" s="48">
        <v>19891.72</v>
      </c>
      <c r="Z3604" s="48">
        <v>25373.62</v>
      </c>
    </row>
    <row r="3605" spans="1:26">
      <c r="A3605" s="48">
        <v>752892</v>
      </c>
      <c r="B3605" s="49" t="s">
        <v>20144</v>
      </c>
      <c r="C3605" s="49" t="s">
        <v>15394</v>
      </c>
      <c r="D3605" s="49" t="s">
        <v>20145</v>
      </c>
      <c r="E3605" s="48">
        <v>38972.910000000003</v>
      </c>
      <c r="F3605" s="48">
        <v>43739.040000000001</v>
      </c>
      <c r="G3605" s="48">
        <v>55013.3</v>
      </c>
      <c r="H3605" s="48">
        <v>38938.949999999997</v>
      </c>
      <c r="I3605" s="48">
        <v>47173.11</v>
      </c>
      <c r="J3605" s="48">
        <v>31341.73</v>
      </c>
      <c r="K3605" s="48">
        <v>50006.2</v>
      </c>
      <c r="L3605" s="48">
        <v>45221.07</v>
      </c>
      <c r="M3605" s="48">
        <v>48778.21</v>
      </c>
      <c r="N3605" s="48">
        <v>46254.09</v>
      </c>
      <c r="O3605" s="48">
        <v>59434.47</v>
      </c>
      <c r="P3605" s="48">
        <v>39757.21</v>
      </c>
      <c r="Q3605" s="48">
        <v>31590.46</v>
      </c>
      <c r="R3605" s="48">
        <v>50257.38</v>
      </c>
      <c r="S3605" s="48">
        <v>56746.07</v>
      </c>
      <c r="T3605" s="48">
        <v>50660.18</v>
      </c>
      <c r="U3605" s="48">
        <v>36467.21</v>
      </c>
      <c r="V3605" s="48">
        <v>54146.58</v>
      </c>
      <c r="W3605" s="48">
        <v>27832.81</v>
      </c>
      <c r="X3605" s="48">
        <v>30005.19</v>
      </c>
      <c r="Y3605" s="48">
        <v>35422.21</v>
      </c>
      <c r="Z3605" s="48">
        <v>35819.83</v>
      </c>
    </row>
    <row r="3606" spans="1:26">
      <c r="A3606" s="48">
        <v>753864</v>
      </c>
      <c r="B3606" s="49" t="s">
        <v>20146</v>
      </c>
      <c r="C3606" s="49" t="s">
        <v>20147</v>
      </c>
      <c r="D3606" s="49" t="s">
        <v>20148</v>
      </c>
      <c r="E3606" s="50"/>
      <c r="F3606" s="48">
        <v>1805.04</v>
      </c>
      <c r="G3606" s="48">
        <v>48963.21</v>
      </c>
      <c r="H3606" s="48">
        <v>7222.18</v>
      </c>
      <c r="I3606" s="50"/>
      <c r="J3606" s="50"/>
      <c r="K3606" s="48">
        <v>3235.08</v>
      </c>
      <c r="L3606" s="48">
        <v>8692.25</v>
      </c>
      <c r="M3606" s="50"/>
      <c r="N3606" s="48">
        <v>8562.25</v>
      </c>
      <c r="O3606" s="48">
        <v>29208.720000000001</v>
      </c>
      <c r="P3606" s="50"/>
      <c r="Q3606" s="48">
        <v>221.65</v>
      </c>
      <c r="R3606" s="48">
        <v>46953.51</v>
      </c>
      <c r="S3606" s="48">
        <v>6175.79</v>
      </c>
      <c r="T3606" s="50"/>
      <c r="U3606" s="50"/>
      <c r="V3606" s="48">
        <v>1895.1</v>
      </c>
      <c r="W3606" s="48">
        <v>6345.84</v>
      </c>
      <c r="X3606" s="50"/>
      <c r="Y3606" s="48">
        <v>7369.65</v>
      </c>
      <c r="Z3606" s="48">
        <v>17720.16</v>
      </c>
    </row>
    <row r="3607" spans="1:26">
      <c r="A3607" s="48">
        <v>752032</v>
      </c>
      <c r="B3607" s="49" t="s">
        <v>6130</v>
      </c>
      <c r="C3607" s="49" t="s">
        <v>6131</v>
      </c>
      <c r="D3607" s="49" t="s">
        <v>6132</v>
      </c>
      <c r="E3607" s="48">
        <v>19051.560000000001</v>
      </c>
      <c r="F3607" s="48">
        <v>30710.91</v>
      </c>
      <c r="G3607" s="48">
        <v>15682.49</v>
      </c>
      <c r="H3607" s="48">
        <v>10506.3</v>
      </c>
      <c r="I3607" s="48">
        <v>11554.35</v>
      </c>
      <c r="J3607" s="48">
        <v>14169.41</v>
      </c>
      <c r="K3607" s="48">
        <v>24091.72</v>
      </c>
      <c r="L3607" s="48">
        <v>42201.25</v>
      </c>
      <c r="M3607" s="48">
        <v>29896.93</v>
      </c>
      <c r="N3607" s="48">
        <v>29715.88</v>
      </c>
      <c r="O3607" s="48">
        <v>35997.14</v>
      </c>
      <c r="P3607" s="48">
        <v>19799.14</v>
      </c>
      <c r="Q3607" s="48">
        <v>22638.59</v>
      </c>
      <c r="R3607" s="48">
        <v>15304.46</v>
      </c>
      <c r="S3607" s="48">
        <v>17234.3</v>
      </c>
      <c r="T3607" s="48">
        <v>11916.26</v>
      </c>
      <c r="U3607" s="48">
        <v>14793.65</v>
      </c>
      <c r="V3607" s="48">
        <v>25460</v>
      </c>
      <c r="W3607" s="48">
        <v>26308.45</v>
      </c>
      <c r="X3607" s="48">
        <v>17712.05</v>
      </c>
      <c r="Y3607" s="48">
        <v>22794.68</v>
      </c>
      <c r="Z3607" s="48">
        <v>19659.740000000002</v>
      </c>
    </row>
    <row r="3608" spans="1:26">
      <c r="A3608" s="48">
        <v>749854</v>
      </c>
      <c r="B3608" s="49" t="s">
        <v>20149</v>
      </c>
      <c r="C3608" s="49" t="s">
        <v>20150</v>
      </c>
      <c r="D3608" s="49" t="s">
        <v>20151</v>
      </c>
      <c r="E3608" s="48">
        <v>11991.32</v>
      </c>
      <c r="F3608" s="48">
        <v>14374.37</v>
      </c>
      <c r="G3608" s="48">
        <v>25378.75</v>
      </c>
      <c r="H3608" s="48">
        <v>21293.59</v>
      </c>
      <c r="I3608" s="48">
        <v>11727.29</v>
      </c>
      <c r="J3608" s="48">
        <v>11922.32</v>
      </c>
      <c r="K3608" s="48">
        <v>23452.65</v>
      </c>
      <c r="L3608" s="48">
        <v>22016.51</v>
      </c>
      <c r="M3608" s="48">
        <v>13407.33</v>
      </c>
      <c r="N3608" s="48">
        <v>23762.65</v>
      </c>
      <c r="O3608" s="48">
        <v>39645.129999999997</v>
      </c>
      <c r="P3608" s="48">
        <v>7949.48</v>
      </c>
      <c r="Q3608" s="48">
        <v>10216.89</v>
      </c>
      <c r="R3608" s="48">
        <v>11420.37</v>
      </c>
      <c r="S3608" s="48">
        <v>11470.92</v>
      </c>
      <c r="T3608" s="48">
        <v>9686.43</v>
      </c>
      <c r="U3608" s="48">
        <v>7367.8</v>
      </c>
      <c r="V3608" s="48">
        <v>9682.68</v>
      </c>
      <c r="W3608" s="48">
        <v>13644.8</v>
      </c>
      <c r="X3608" s="48">
        <v>10592.25</v>
      </c>
      <c r="Y3608" s="48">
        <v>13952.02</v>
      </c>
      <c r="Z3608" s="48">
        <v>14821.75</v>
      </c>
    </row>
    <row r="3609" spans="1:26">
      <c r="A3609" s="48">
        <v>754855</v>
      </c>
      <c r="B3609" s="49" t="s">
        <v>7136</v>
      </c>
      <c r="C3609" s="49" t="s">
        <v>7137</v>
      </c>
      <c r="D3609" s="49" t="s">
        <v>7138</v>
      </c>
      <c r="E3609" s="48">
        <v>23976.62</v>
      </c>
      <c r="F3609" s="48">
        <v>24240.57</v>
      </c>
      <c r="G3609" s="48">
        <v>27695.71</v>
      </c>
      <c r="H3609" s="48">
        <v>14297.34</v>
      </c>
      <c r="I3609" s="48">
        <v>8113.24</v>
      </c>
      <c r="J3609" s="48">
        <v>20932.53</v>
      </c>
      <c r="K3609" s="48">
        <v>18414.47</v>
      </c>
      <c r="L3609" s="48">
        <v>34527.86</v>
      </c>
      <c r="M3609" s="48">
        <v>31313.8</v>
      </c>
      <c r="N3609" s="48">
        <v>21351.54</v>
      </c>
      <c r="O3609" s="48">
        <v>35068.879999999997</v>
      </c>
      <c r="P3609" s="48">
        <v>24847.83</v>
      </c>
      <c r="Q3609" s="48">
        <v>20928.310000000001</v>
      </c>
      <c r="R3609" s="48">
        <v>24151.97</v>
      </c>
      <c r="S3609" s="48">
        <v>18997.599999999999</v>
      </c>
      <c r="T3609" s="48">
        <v>275.16000000000003</v>
      </c>
      <c r="U3609" s="48">
        <v>26906.12</v>
      </c>
      <c r="V3609" s="48">
        <v>18370.77</v>
      </c>
      <c r="W3609" s="48">
        <v>25723.8</v>
      </c>
      <c r="X3609" s="48">
        <v>21816.5</v>
      </c>
      <c r="Y3609" s="48">
        <v>20233.59</v>
      </c>
      <c r="Z3609" s="48">
        <v>22767.71</v>
      </c>
    </row>
    <row r="3610" spans="1:26">
      <c r="A3610" s="48">
        <v>750177</v>
      </c>
      <c r="B3610" s="49" t="s">
        <v>4470</v>
      </c>
      <c r="C3610" s="49" t="s">
        <v>4471</v>
      </c>
      <c r="D3610" s="49" t="s">
        <v>4472</v>
      </c>
      <c r="E3610" s="48">
        <v>15730.4</v>
      </c>
      <c r="F3610" s="48">
        <v>20716.5</v>
      </c>
      <c r="G3610" s="48">
        <v>16393.39</v>
      </c>
      <c r="H3610" s="48">
        <v>14507.37</v>
      </c>
      <c r="I3610" s="48">
        <v>16629.41</v>
      </c>
      <c r="J3610" s="48">
        <v>10166.219999999999</v>
      </c>
      <c r="K3610" s="48">
        <v>24514.57</v>
      </c>
      <c r="L3610" s="48">
        <v>31633.79</v>
      </c>
      <c r="M3610" s="48">
        <v>29137.72</v>
      </c>
      <c r="N3610" s="48">
        <v>26644.65</v>
      </c>
      <c r="O3610" s="48">
        <v>32591.82</v>
      </c>
      <c r="P3610" s="48">
        <v>2775.42</v>
      </c>
      <c r="Q3610" s="48">
        <v>2742.06</v>
      </c>
      <c r="R3610" s="48">
        <v>2157.33</v>
      </c>
      <c r="S3610" s="48">
        <v>3444.48</v>
      </c>
      <c r="T3610" s="48">
        <v>2613.0700000000002</v>
      </c>
      <c r="U3610" s="48">
        <v>3127.71</v>
      </c>
      <c r="V3610" s="48">
        <v>12012.32</v>
      </c>
      <c r="W3610" s="48">
        <v>47445.06</v>
      </c>
      <c r="X3610" s="48">
        <v>41619.699999999997</v>
      </c>
      <c r="Y3610" s="48">
        <v>39328.559999999998</v>
      </c>
      <c r="Z3610" s="48">
        <v>37327.72</v>
      </c>
    </row>
    <row r="3611" spans="1:26">
      <c r="A3611" s="48">
        <v>753655</v>
      </c>
      <c r="B3611" s="49" t="s">
        <v>7927</v>
      </c>
      <c r="C3611" s="49" t="s">
        <v>7928</v>
      </c>
      <c r="D3611" s="49" t="s">
        <v>7929</v>
      </c>
      <c r="E3611" s="48">
        <v>28883.72</v>
      </c>
      <c r="F3611" s="48">
        <v>33721.839999999997</v>
      </c>
      <c r="G3611" s="48">
        <v>17551.47</v>
      </c>
      <c r="H3611" s="48">
        <v>15431.33</v>
      </c>
      <c r="I3611" s="48">
        <v>16383.4</v>
      </c>
      <c r="J3611" s="48">
        <v>22499.52</v>
      </c>
      <c r="K3611" s="48">
        <v>11082.28</v>
      </c>
      <c r="L3611" s="48">
        <v>36777.01</v>
      </c>
      <c r="M3611" s="48">
        <v>24593.72</v>
      </c>
      <c r="N3611" s="48">
        <v>17489.43</v>
      </c>
      <c r="O3611" s="48">
        <v>30063.82</v>
      </c>
      <c r="P3611" s="48">
        <v>23216.15</v>
      </c>
      <c r="Q3611" s="48">
        <v>24742.2</v>
      </c>
      <c r="R3611" s="48">
        <v>19219.38</v>
      </c>
      <c r="S3611" s="48">
        <v>19442.59</v>
      </c>
      <c r="T3611" s="48">
        <v>18933.849999999999</v>
      </c>
      <c r="U3611" s="48">
        <v>15910.96</v>
      </c>
      <c r="V3611" s="48">
        <v>8310.83</v>
      </c>
      <c r="W3611" s="48">
        <v>28831.65</v>
      </c>
      <c r="X3611" s="48">
        <v>29350.03</v>
      </c>
      <c r="Y3611" s="48">
        <v>15277.59</v>
      </c>
      <c r="Z3611" s="48">
        <v>19826.82</v>
      </c>
    </row>
    <row r="3612" spans="1:26">
      <c r="A3612" s="48">
        <v>754885</v>
      </c>
      <c r="B3612" s="49" t="s">
        <v>12065</v>
      </c>
      <c r="C3612" s="49" t="s">
        <v>12066</v>
      </c>
      <c r="D3612" s="49" t="s">
        <v>12067</v>
      </c>
      <c r="E3612" s="48">
        <v>30061.66</v>
      </c>
      <c r="F3612" s="48">
        <v>35929.81</v>
      </c>
      <c r="G3612" s="48">
        <v>38963.910000000003</v>
      </c>
      <c r="H3612" s="48">
        <v>19829.47</v>
      </c>
      <c r="I3612" s="48">
        <v>26837.64</v>
      </c>
      <c r="J3612" s="48">
        <v>28598.68</v>
      </c>
      <c r="K3612" s="48">
        <v>24801.58</v>
      </c>
      <c r="L3612" s="48">
        <v>50382.22</v>
      </c>
      <c r="M3612" s="48">
        <v>42449.99</v>
      </c>
      <c r="N3612" s="48">
        <v>35953.89</v>
      </c>
      <c r="O3612" s="48">
        <v>47019.16</v>
      </c>
      <c r="P3612" s="48">
        <v>31922.86</v>
      </c>
      <c r="Q3612" s="48">
        <v>29154.14</v>
      </c>
      <c r="R3612" s="48">
        <v>36623.050000000003</v>
      </c>
      <c r="S3612" s="48">
        <v>32265.09</v>
      </c>
      <c r="T3612" s="48">
        <v>34666.26</v>
      </c>
      <c r="U3612" s="48">
        <v>31047.86</v>
      </c>
      <c r="V3612" s="48">
        <v>26830.59</v>
      </c>
      <c r="W3612" s="48">
        <v>34793.82</v>
      </c>
      <c r="X3612" s="48">
        <v>29613.279999999999</v>
      </c>
      <c r="Y3612" s="48">
        <v>25850.55</v>
      </c>
      <c r="Z3612" s="48">
        <v>27577.1</v>
      </c>
    </row>
    <row r="3613" spans="1:26">
      <c r="A3613" s="48">
        <v>752947</v>
      </c>
      <c r="B3613" s="49" t="s">
        <v>8179</v>
      </c>
      <c r="C3613" s="49" t="s">
        <v>8180</v>
      </c>
      <c r="D3613" s="49" t="s">
        <v>8181</v>
      </c>
      <c r="E3613" s="48">
        <v>10781.25</v>
      </c>
      <c r="F3613" s="48">
        <v>13570.27</v>
      </c>
      <c r="G3613" s="48">
        <v>8155.2</v>
      </c>
      <c r="H3613" s="48">
        <v>4459.09</v>
      </c>
      <c r="I3613" s="48">
        <v>9107.2000000000007</v>
      </c>
      <c r="J3613" s="48">
        <v>11615.25</v>
      </c>
      <c r="K3613" s="48">
        <v>13322.3</v>
      </c>
      <c r="L3613" s="48">
        <v>44640.18</v>
      </c>
      <c r="M3613" s="48">
        <v>42968.07</v>
      </c>
      <c r="N3613" s="48">
        <v>33904.839999999997</v>
      </c>
      <c r="O3613" s="48">
        <v>33785.81</v>
      </c>
      <c r="P3613" s="48">
        <v>1297.1500000000001</v>
      </c>
      <c r="Q3613" s="48">
        <v>268.74</v>
      </c>
      <c r="R3613" s="48">
        <v>193.52</v>
      </c>
      <c r="S3613" s="48">
        <v>297.57</v>
      </c>
      <c r="T3613" s="48">
        <v>149.38</v>
      </c>
      <c r="U3613" s="48">
        <v>592.59</v>
      </c>
      <c r="V3613" s="48">
        <v>6280.51</v>
      </c>
      <c r="W3613" s="48">
        <v>28995.66</v>
      </c>
      <c r="X3613" s="48">
        <v>23589.96</v>
      </c>
      <c r="Y3613" s="48">
        <v>24297.34</v>
      </c>
      <c r="Z3613" s="48">
        <v>13494.61</v>
      </c>
    </row>
    <row r="3614" spans="1:26">
      <c r="A3614" s="48">
        <v>754258</v>
      </c>
      <c r="B3614" s="49" t="s">
        <v>15798</v>
      </c>
      <c r="C3614" s="49" t="s">
        <v>15799</v>
      </c>
      <c r="D3614" s="49" t="s">
        <v>15800</v>
      </c>
      <c r="E3614" s="48">
        <v>43383.25</v>
      </c>
      <c r="F3614" s="48">
        <v>47242.3</v>
      </c>
      <c r="G3614" s="48">
        <v>48063.360000000001</v>
      </c>
      <c r="H3614" s="48">
        <v>19959.57</v>
      </c>
      <c r="I3614" s="48">
        <v>39659.050000000003</v>
      </c>
      <c r="J3614" s="48">
        <v>43590.18</v>
      </c>
      <c r="K3614" s="48">
        <v>39058.050000000003</v>
      </c>
      <c r="L3614" s="48">
        <v>43836.25</v>
      </c>
      <c r="M3614" s="48">
        <v>38610.050000000003</v>
      </c>
      <c r="N3614" s="48">
        <v>26229.69</v>
      </c>
      <c r="O3614" s="48">
        <v>29763.87</v>
      </c>
      <c r="P3614" s="48">
        <v>42313.02</v>
      </c>
      <c r="Q3614" s="48">
        <v>36961.660000000003</v>
      </c>
      <c r="R3614" s="48">
        <v>39765.089999999997</v>
      </c>
      <c r="S3614" s="48">
        <v>26560.55</v>
      </c>
      <c r="T3614" s="48">
        <v>45941.39</v>
      </c>
      <c r="U3614" s="48">
        <v>54495.6</v>
      </c>
      <c r="V3614" s="48">
        <v>39011.870000000003</v>
      </c>
      <c r="W3614" s="48">
        <v>31245</v>
      </c>
      <c r="X3614" s="48">
        <v>24193.87</v>
      </c>
      <c r="Y3614" s="48">
        <v>20288.53</v>
      </c>
      <c r="Z3614" s="48">
        <v>17972</v>
      </c>
    </row>
    <row r="3615" spans="1:26">
      <c r="A3615" s="48">
        <v>752950</v>
      </c>
      <c r="B3615" s="49" t="s">
        <v>5948</v>
      </c>
      <c r="C3615" s="49" t="s">
        <v>5949</v>
      </c>
      <c r="D3615" s="49" t="s">
        <v>5950</v>
      </c>
      <c r="E3615" s="48">
        <v>13737.42</v>
      </c>
      <c r="F3615" s="48">
        <v>18131.560000000001</v>
      </c>
      <c r="G3615" s="48">
        <v>10804.33</v>
      </c>
      <c r="H3615" s="48">
        <v>6464.18</v>
      </c>
      <c r="I3615" s="48">
        <v>9322.27</v>
      </c>
      <c r="J3615" s="48">
        <v>7360.2</v>
      </c>
      <c r="K3615" s="48">
        <v>15947.45</v>
      </c>
      <c r="L3615" s="48">
        <v>9800.32</v>
      </c>
      <c r="M3615" s="48">
        <v>19635.599999999999</v>
      </c>
      <c r="N3615" s="48">
        <v>15902.47</v>
      </c>
      <c r="O3615" s="48">
        <v>21889.65</v>
      </c>
      <c r="P3615" s="48">
        <v>13585.52</v>
      </c>
      <c r="Q3615" s="48">
        <v>13237.48</v>
      </c>
      <c r="R3615" s="48">
        <v>7570.49</v>
      </c>
      <c r="S3615" s="48">
        <v>1320.96</v>
      </c>
      <c r="T3615" s="48">
        <v>11979.7</v>
      </c>
      <c r="U3615" s="48">
        <v>5465.41</v>
      </c>
      <c r="V3615" s="48">
        <v>15202.92</v>
      </c>
      <c r="W3615" s="48">
        <v>8287.2900000000009</v>
      </c>
      <c r="X3615" s="48">
        <v>15266.59</v>
      </c>
      <c r="Y3615" s="48">
        <v>15560.32</v>
      </c>
      <c r="Z3615" s="48">
        <v>16270.55</v>
      </c>
    </row>
    <row r="3616" spans="1:26">
      <c r="A3616" s="48">
        <v>752829</v>
      </c>
      <c r="B3616" s="49" t="s">
        <v>17821</v>
      </c>
      <c r="C3616" s="49" t="s">
        <v>17822</v>
      </c>
      <c r="D3616" s="49" t="s">
        <v>17823</v>
      </c>
      <c r="E3616" s="48">
        <v>19759.48</v>
      </c>
      <c r="F3616" s="48">
        <v>28097.67</v>
      </c>
      <c r="G3616" s="48">
        <v>23655.57</v>
      </c>
      <c r="H3616" s="48">
        <v>14199.33</v>
      </c>
      <c r="I3616" s="48">
        <v>15467.35</v>
      </c>
      <c r="J3616" s="48">
        <v>23529.599999999999</v>
      </c>
      <c r="K3616" s="48">
        <v>23940.55</v>
      </c>
      <c r="L3616" s="48">
        <v>52268.14</v>
      </c>
      <c r="M3616" s="48">
        <v>39820.910000000003</v>
      </c>
      <c r="N3616" s="48">
        <v>31083.74</v>
      </c>
      <c r="O3616" s="48">
        <v>40274.949999999997</v>
      </c>
      <c r="P3616" s="48">
        <v>19783.96</v>
      </c>
      <c r="Q3616" s="48">
        <v>21044.38</v>
      </c>
      <c r="R3616" s="48">
        <v>21164.26</v>
      </c>
      <c r="S3616" s="48">
        <v>22557.919999999998</v>
      </c>
      <c r="T3616" s="48">
        <v>18133.28</v>
      </c>
      <c r="U3616" s="48">
        <v>27547.279999999999</v>
      </c>
      <c r="V3616" s="48">
        <v>24571.51</v>
      </c>
      <c r="W3616" s="48">
        <v>31809.77</v>
      </c>
      <c r="X3616" s="48">
        <v>23002.78</v>
      </c>
      <c r="Y3616" s="48">
        <v>24330.99</v>
      </c>
      <c r="Z3616" s="48">
        <v>22552.02</v>
      </c>
    </row>
    <row r="3617" spans="1:26">
      <c r="A3617" s="48">
        <v>750555</v>
      </c>
      <c r="B3617" s="49" t="s">
        <v>13235</v>
      </c>
      <c r="C3617" s="49" t="s">
        <v>13236</v>
      </c>
      <c r="D3617" s="49" t="s">
        <v>13237</v>
      </c>
      <c r="E3617" s="48">
        <v>24415.65</v>
      </c>
      <c r="F3617" s="48">
        <v>49954.23</v>
      </c>
      <c r="G3617" s="48">
        <v>30306.77</v>
      </c>
      <c r="H3617" s="48">
        <v>13805.33</v>
      </c>
      <c r="I3617" s="48">
        <v>23919.59</v>
      </c>
      <c r="J3617" s="48">
        <v>27484.69</v>
      </c>
      <c r="K3617" s="48">
        <v>31688.75</v>
      </c>
      <c r="L3617" s="48">
        <v>70698.740000000005</v>
      </c>
      <c r="M3617" s="48">
        <v>63049.63</v>
      </c>
      <c r="N3617" s="48">
        <v>55198.29</v>
      </c>
      <c r="O3617" s="48">
        <v>71382.69</v>
      </c>
      <c r="P3617" s="48">
        <v>1285.25</v>
      </c>
      <c r="Q3617" s="48">
        <v>11589</v>
      </c>
      <c r="R3617" s="48">
        <v>1047.9000000000001</v>
      </c>
      <c r="S3617" s="48">
        <v>1085.72</v>
      </c>
      <c r="T3617" s="48">
        <v>1134.74</v>
      </c>
      <c r="U3617" s="48">
        <v>22001.46</v>
      </c>
      <c r="V3617" s="48">
        <v>3094.14</v>
      </c>
      <c r="W3617" s="48">
        <v>37776.769999999997</v>
      </c>
      <c r="X3617" s="48">
        <v>30057.72</v>
      </c>
      <c r="Y3617" s="48">
        <v>26327.89</v>
      </c>
      <c r="Z3617" s="48">
        <v>32828.32</v>
      </c>
    </row>
    <row r="3618" spans="1:26">
      <c r="A3618" s="48">
        <v>750887</v>
      </c>
      <c r="B3618" s="49" t="s">
        <v>20152</v>
      </c>
      <c r="C3618" s="49" t="s">
        <v>10972</v>
      </c>
      <c r="D3618" s="49" t="s">
        <v>20153</v>
      </c>
      <c r="E3618" s="48">
        <v>11623.29</v>
      </c>
      <c r="F3618" s="48">
        <v>7895.21</v>
      </c>
      <c r="G3618" s="48">
        <v>1676.05</v>
      </c>
      <c r="H3618" s="50"/>
      <c r="I3618" s="48">
        <v>4325.13</v>
      </c>
      <c r="J3618" s="48">
        <v>12085.33</v>
      </c>
      <c r="K3618" s="48">
        <v>1817.05</v>
      </c>
      <c r="L3618" s="48">
        <v>8729.23</v>
      </c>
      <c r="M3618" s="48">
        <v>20527.52</v>
      </c>
      <c r="N3618" s="48">
        <v>2121.0500000000002</v>
      </c>
      <c r="O3618" s="48">
        <v>3343.1</v>
      </c>
      <c r="P3618" s="48">
        <v>15742.71</v>
      </c>
      <c r="Q3618" s="48">
        <v>2661.33</v>
      </c>
      <c r="R3618" s="50"/>
      <c r="S3618" s="50"/>
      <c r="T3618" s="48">
        <v>574.79999999999995</v>
      </c>
      <c r="U3618" s="48">
        <v>16379.58</v>
      </c>
      <c r="V3618" s="50"/>
      <c r="W3618" s="48">
        <v>1139.04</v>
      </c>
      <c r="X3618" s="48">
        <v>14648.69</v>
      </c>
      <c r="Y3618" s="48">
        <v>572.57000000000005</v>
      </c>
      <c r="Z3618" s="48">
        <v>658.45</v>
      </c>
    </row>
    <row r="3619" spans="1:26">
      <c r="A3619" s="48">
        <v>754643</v>
      </c>
      <c r="B3619" s="49" t="s">
        <v>1346</v>
      </c>
      <c r="C3619" s="49" t="s">
        <v>1347</v>
      </c>
      <c r="D3619" s="49" t="s">
        <v>1348</v>
      </c>
      <c r="E3619" s="48">
        <v>4636.13</v>
      </c>
      <c r="F3619" s="48">
        <v>15642.46</v>
      </c>
      <c r="G3619" s="48">
        <v>1174.05</v>
      </c>
      <c r="H3619" s="50"/>
      <c r="I3619" s="48">
        <v>2535.06</v>
      </c>
      <c r="J3619" s="48">
        <v>3853.11</v>
      </c>
      <c r="K3619" s="48">
        <v>6283.16</v>
      </c>
      <c r="L3619" s="48">
        <v>23188.68</v>
      </c>
      <c r="M3619" s="48">
        <v>22582.67</v>
      </c>
      <c r="N3619" s="48">
        <v>19880.57</v>
      </c>
      <c r="O3619" s="48">
        <v>22173.599999999999</v>
      </c>
      <c r="P3619" s="48">
        <v>630.84</v>
      </c>
      <c r="Q3619" s="48">
        <v>16292.24</v>
      </c>
      <c r="R3619" s="48">
        <v>264.83999999999997</v>
      </c>
      <c r="S3619" s="50"/>
      <c r="T3619" s="48">
        <v>135.29</v>
      </c>
      <c r="U3619" s="48">
        <v>1192.47</v>
      </c>
      <c r="V3619" s="48">
        <v>1309.71</v>
      </c>
      <c r="W3619" s="48">
        <v>17267.14</v>
      </c>
      <c r="X3619" s="48">
        <v>16015.01</v>
      </c>
      <c r="Y3619" s="48">
        <v>18252.11</v>
      </c>
      <c r="Z3619" s="48">
        <v>16409.91</v>
      </c>
    </row>
    <row r="3620" spans="1:26">
      <c r="A3620" s="48">
        <v>751933</v>
      </c>
      <c r="B3620" s="49" t="s">
        <v>10696</v>
      </c>
      <c r="C3620" s="49" t="s">
        <v>10697</v>
      </c>
      <c r="D3620" s="49" t="s">
        <v>10698</v>
      </c>
      <c r="E3620" s="48">
        <v>68061.59</v>
      </c>
      <c r="F3620" s="48">
        <v>67490.66</v>
      </c>
      <c r="G3620" s="48">
        <v>86351.03</v>
      </c>
      <c r="H3620" s="48">
        <v>51026.22</v>
      </c>
      <c r="I3620" s="48">
        <v>55049.3</v>
      </c>
      <c r="J3620" s="48">
        <v>31555.759999999998</v>
      </c>
      <c r="K3620" s="48">
        <v>34525.800000000003</v>
      </c>
      <c r="L3620" s="48">
        <v>43040.95</v>
      </c>
      <c r="M3620" s="48">
        <v>63257.48</v>
      </c>
      <c r="N3620" s="48">
        <v>55282.26</v>
      </c>
      <c r="O3620" s="48">
        <v>67917.64</v>
      </c>
      <c r="P3620" s="48">
        <v>67685.91</v>
      </c>
      <c r="Q3620" s="48">
        <v>51416.66</v>
      </c>
      <c r="R3620" s="48">
        <v>73155.03</v>
      </c>
      <c r="S3620" s="48">
        <v>81413.69</v>
      </c>
      <c r="T3620" s="48">
        <v>64860.6</v>
      </c>
      <c r="U3620" s="48">
        <v>35403.97</v>
      </c>
      <c r="V3620" s="48">
        <v>34190.370000000003</v>
      </c>
      <c r="W3620" s="48">
        <v>34911.199999999997</v>
      </c>
      <c r="X3620" s="48">
        <v>40417.18</v>
      </c>
      <c r="Y3620" s="48">
        <v>46189.29</v>
      </c>
      <c r="Z3620" s="48">
        <v>37497.53</v>
      </c>
    </row>
    <row r="3621" spans="1:26">
      <c r="A3621" s="48">
        <v>752868</v>
      </c>
      <c r="B3621" s="49" t="s">
        <v>12370</v>
      </c>
      <c r="C3621" s="49" t="s">
        <v>12371</v>
      </c>
      <c r="D3621" s="49" t="s">
        <v>12372</v>
      </c>
      <c r="E3621" s="48">
        <v>12869.37</v>
      </c>
      <c r="F3621" s="48">
        <v>16196.45</v>
      </c>
      <c r="G3621" s="48">
        <v>12989.38</v>
      </c>
      <c r="H3621" s="48">
        <v>5945.18</v>
      </c>
      <c r="I3621" s="48">
        <v>9411.2900000000009</v>
      </c>
      <c r="J3621" s="48">
        <v>9245.2999999999993</v>
      </c>
      <c r="K3621" s="48">
        <v>15333.43</v>
      </c>
      <c r="L3621" s="48">
        <v>22024.55</v>
      </c>
      <c r="M3621" s="48">
        <v>24145.62</v>
      </c>
      <c r="N3621" s="48">
        <v>15345.43</v>
      </c>
      <c r="O3621" s="48">
        <v>22438.58</v>
      </c>
      <c r="P3621" s="48">
        <v>10788.63</v>
      </c>
      <c r="Q3621" s="48">
        <v>12517.35</v>
      </c>
      <c r="R3621" s="48">
        <v>9475.98</v>
      </c>
      <c r="S3621" s="48">
        <v>2876.67</v>
      </c>
      <c r="T3621" s="48">
        <v>6215.63</v>
      </c>
      <c r="U3621" s="48">
        <v>3727.19</v>
      </c>
      <c r="V3621" s="48">
        <v>15777.87</v>
      </c>
      <c r="W3621" s="48">
        <v>20403.099999999999</v>
      </c>
      <c r="X3621" s="48">
        <v>19698.64</v>
      </c>
      <c r="Y3621" s="48">
        <v>12799.17</v>
      </c>
      <c r="Z3621" s="48">
        <v>21183.19</v>
      </c>
    </row>
    <row r="3622" spans="1:26">
      <c r="A3622" s="48">
        <v>749117</v>
      </c>
      <c r="B3622" s="49" t="s">
        <v>20154</v>
      </c>
      <c r="C3622" s="49" t="s">
        <v>20155</v>
      </c>
      <c r="D3622" s="49" t="s">
        <v>20156</v>
      </c>
      <c r="E3622" s="48">
        <v>7613.16</v>
      </c>
      <c r="F3622" s="48">
        <v>28119.63</v>
      </c>
      <c r="G3622" s="48">
        <v>40549.96</v>
      </c>
      <c r="H3622" s="48">
        <v>10404.19</v>
      </c>
      <c r="I3622" s="48">
        <v>23244.54</v>
      </c>
      <c r="J3622" s="48">
        <v>5135.09</v>
      </c>
      <c r="K3622" s="48">
        <v>11866.23</v>
      </c>
      <c r="L3622" s="48">
        <v>21820.42</v>
      </c>
      <c r="M3622" s="48">
        <v>17031.32</v>
      </c>
      <c r="N3622" s="48">
        <v>12080.24</v>
      </c>
      <c r="O3622" s="48">
        <v>27784.58</v>
      </c>
      <c r="P3622" s="48">
        <v>8755.57</v>
      </c>
      <c r="Q3622" s="48">
        <v>20545.919999999998</v>
      </c>
      <c r="R3622" s="48">
        <v>34855.339999999997</v>
      </c>
      <c r="S3622" s="48">
        <v>8719.9599999999991</v>
      </c>
      <c r="T3622" s="48">
        <v>15262.65</v>
      </c>
      <c r="U3622" s="48">
        <v>2446.5700000000002</v>
      </c>
      <c r="V3622" s="48">
        <v>11540.2</v>
      </c>
      <c r="W3622" s="48">
        <v>20720.810000000001</v>
      </c>
      <c r="X3622" s="48">
        <v>15652.65</v>
      </c>
      <c r="Y3622" s="48">
        <v>15278.66</v>
      </c>
      <c r="Z3622" s="48">
        <v>21888.07</v>
      </c>
    </row>
    <row r="3623" spans="1:26">
      <c r="A3623" s="48">
        <v>749913</v>
      </c>
      <c r="B3623" s="49" t="s">
        <v>6101</v>
      </c>
      <c r="C3623" s="49" t="s">
        <v>6102</v>
      </c>
      <c r="D3623" s="49" t="s">
        <v>6103</v>
      </c>
      <c r="E3623" s="48">
        <v>34758.949999999997</v>
      </c>
      <c r="F3623" s="48">
        <v>18509.5</v>
      </c>
      <c r="G3623" s="48">
        <v>10030.25</v>
      </c>
      <c r="H3623" s="50"/>
      <c r="I3623" s="48">
        <v>28252.73</v>
      </c>
      <c r="J3623" s="48">
        <v>6046.15</v>
      </c>
      <c r="K3623" s="48">
        <v>22664.55</v>
      </c>
      <c r="L3623" s="48">
        <v>28617.68</v>
      </c>
      <c r="M3623" s="48">
        <v>18212.490000000002</v>
      </c>
      <c r="N3623" s="48">
        <v>26965.65</v>
      </c>
      <c r="O3623" s="48">
        <v>38098.97</v>
      </c>
      <c r="P3623" s="48">
        <v>38713.839999999997</v>
      </c>
      <c r="Q3623" s="48">
        <v>13379.62</v>
      </c>
      <c r="R3623" s="48">
        <v>4089.61</v>
      </c>
      <c r="S3623" s="50"/>
      <c r="T3623" s="48">
        <v>39519.64</v>
      </c>
      <c r="U3623" s="48">
        <v>2659.32</v>
      </c>
      <c r="V3623" s="48">
        <v>22344.400000000001</v>
      </c>
      <c r="W3623" s="48">
        <v>14454.28</v>
      </c>
      <c r="X3623" s="48">
        <v>4887.2700000000004</v>
      </c>
      <c r="Y3623" s="48">
        <v>20369.490000000002</v>
      </c>
      <c r="Z3623" s="48">
        <v>36299.879999999997</v>
      </c>
    </row>
    <row r="3624" spans="1:26">
      <c r="A3624" s="48">
        <v>750401</v>
      </c>
      <c r="B3624" s="49" t="s">
        <v>7529</v>
      </c>
      <c r="C3624" s="49" t="s">
        <v>7530</v>
      </c>
      <c r="D3624" s="49" t="s">
        <v>7531</v>
      </c>
      <c r="E3624" s="48">
        <v>26943.599999999999</v>
      </c>
      <c r="F3624" s="48">
        <v>30814.68</v>
      </c>
      <c r="G3624" s="48">
        <v>15295.36</v>
      </c>
      <c r="H3624" s="48">
        <v>11950.25</v>
      </c>
      <c r="I3624" s="48">
        <v>22125.51</v>
      </c>
      <c r="J3624" s="48">
        <v>31561.78</v>
      </c>
      <c r="K3624" s="48">
        <v>19042.43</v>
      </c>
      <c r="L3624" s="48">
        <v>33242.800000000003</v>
      </c>
      <c r="M3624" s="48">
        <v>36925.82</v>
      </c>
      <c r="N3624" s="48">
        <v>18878.419999999998</v>
      </c>
      <c r="O3624" s="48">
        <v>27900.639999999999</v>
      </c>
      <c r="P3624" s="48">
        <v>25877.41</v>
      </c>
      <c r="Q3624" s="48">
        <v>21316.55</v>
      </c>
      <c r="R3624" s="48">
        <v>16839.64</v>
      </c>
      <c r="S3624" s="48">
        <v>21187.3</v>
      </c>
      <c r="T3624" s="48">
        <v>23459.15</v>
      </c>
      <c r="U3624" s="48">
        <v>36919.550000000003</v>
      </c>
      <c r="V3624" s="48">
        <v>19838.11</v>
      </c>
      <c r="W3624" s="48">
        <v>22361.31</v>
      </c>
      <c r="X3624" s="48">
        <v>22467.119999999999</v>
      </c>
      <c r="Y3624" s="48">
        <v>17132.47</v>
      </c>
      <c r="Z3624" s="48">
        <v>13959.47</v>
      </c>
    </row>
    <row r="3625" spans="1:26">
      <c r="A3625" s="48">
        <v>752058</v>
      </c>
      <c r="B3625" s="49" t="s">
        <v>8105</v>
      </c>
      <c r="C3625" s="49" t="s">
        <v>8106</v>
      </c>
      <c r="D3625" s="49" t="s">
        <v>8107</v>
      </c>
      <c r="E3625" s="48">
        <v>4469.16</v>
      </c>
      <c r="F3625" s="48">
        <v>16710.54</v>
      </c>
      <c r="G3625" s="48">
        <v>4062.14</v>
      </c>
      <c r="H3625" s="48">
        <v>2885.1</v>
      </c>
      <c r="I3625" s="48">
        <v>10569.29</v>
      </c>
      <c r="J3625" s="48">
        <v>4602.16</v>
      </c>
      <c r="K3625" s="48">
        <v>9054.2999999999993</v>
      </c>
      <c r="L3625" s="48">
        <v>32705.040000000001</v>
      </c>
      <c r="M3625" s="48">
        <v>25237.77</v>
      </c>
      <c r="N3625" s="48">
        <v>10112.32</v>
      </c>
      <c r="O3625" s="48">
        <v>17161.53</v>
      </c>
      <c r="P3625" s="48">
        <v>459.71</v>
      </c>
      <c r="Q3625" s="48">
        <v>11188.21</v>
      </c>
      <c r="R3625" s="48">
        <v>2408.5</v>
      </c>
      <c r="S3625" s="48">
        <v>523.91999999999996</v>
      </c>
      <c r="T3625" s="48">
        <v>10390.16</v>
      </c>
      <c r="U3625" s="48">
        <v>4987.87</v>
      </c>
      <c r="V3625" s="48">
        <v>6738.53</v>
      </c>
      <c r="W3625" s="48">
        <v>19277.03</v>
      </c>
      <c r="X3625" s="48">
        <v>20747.23</v>
      </c>
      <c r="Y3625" s="48">
        <v>7918.93</v>
      </c>
      <c r="Z3625" s="48">
        <v>15596.74</v>
      </c>
    </row>
    <row r="3626" spans="1:26">
      <c r="A3626" s="48">
        <v>754673</v>
      </c>
      <c r="B3626" s="49" t="s">
        <v>8920</v>
      </c>
      <c r="C3626" s="49" t="s">
        <v>8921</v>
      </c>
      <c r="D3626" s="49" t="s">
        <v>8922</v>
      </c>
      <c r="E3626" s="48">
        <v>17953.39</v>
      </c>
      <c r="F3626" s="48">
        <v>19440.439999999999</v>
      </c>
      <c r="G3626" s="48">
        <v>23750.49</v>
      </c>
      <c r="H3626" s="48">
        <v>14664.31</v>
      </c>
      <c r="I3626" s="48">
        <v>19679.46</v>
      </c>
      <c r="J3626" s="48">
        <v>17420.37</v>
      </c>
      <c r="K3626" s="48">
        <v>19045.400000000001</v>
      </c>
      <c r="L3626" s="48">
        <v>40867.94</v>
      </c>
      <c r="M3626" s="48">
        <v>32481.73</v>
      </c>
      <c r="N3626" s="48">
        <v>19382.38</v>
      </c>
      <c r="O3626" s="48">
        <v>40137.9</v>
      </c>
      <c r="P3626" s="48">
        <v>13613.99</v>
      </c>
      <c r="Q3626" s="48">
        <v>13971.3</v>
      </c>
      <c r="R3626" s="48">
        <v>14935.63</v>
      </c>
      <c r="S3626" s="48">
        <v>19890.27</v>
      </c>
      <c r="T3626" s="48">
        <v>16442.28</v>
      </c>
      <c r="U3626" s="48">
        <v>13973.91</v>
      </c>
      <c r="V3626" s="48">
        <v>12518.29</v>
      </c>
      <c r="W3626" s="48">
        <v>20953.89</v>
      </c>
      <c r="X3626" s="48">
        <v>15380.03</v>
      </c>
      <c r="Y3626" s="48">
        <v>8749.76</v>
      </c>
      <c r="Z3626" s="48">
        <v>18417</v>
      </c>
    </row>
    <row r="3627" spans="1:26">
      <c r="A3627" s="48">
        <v>754732</v>
      </c>
      <c r="B3627" s="49" t="s">
        <v>10744</v>
      </c>
      <c r="C3627" s="49" t="s">
        <v>10745</v>
      </c>
      <c r="D3627" s="49" t="s">
        <v>10746</v>
      </c>
      <c r="E3627" s="48">
        <v>20418.5</v>
      </c>
      <c r="F3627" s="48">
        <v>31018.71</v>
      </c>
      <c r="G3627" s="48">
        <v>21382.53</v>
      </c>
      <c r="H3627" s="48">
        <v>14149.36</v>
      </c>
      <c r="I3627" s="48">
        <v>21437.54</v>
      </c>
      <c r="J3627" s="48">
        <v>18210.43</v>
      </c>
      <c r="K3627" s="48">
        <v>14370.36</v>
      </c>
      <c r="L3627" s="48">
        <v>37554.910000000003</v>
      </c>
      <c r="M3627" s="48">
        <v>47491.199999999997</v>
      </c>
      <c r="N3627" s="48">
        <v>28875.759999999998</v>
      </c>
      <c r="O3627" s="48">
        <v>51416.29</v>
      </c>
      <c r="P3627" s="48">
        <v>23092.65</v>
      </c>
      <c r="Q3627" s="48">
        <v>22177.86</v>
      </c>
      <c r="R3627" s="48">
        <v>19430.580000000002</v>
      </c>
      <c r="S3627" s="48">
        <v>21056.23</v>
      </c>
      <c r="T3627" s="48">
        <v>28337.200000000001</v>
      </c>
      <c r="U3627" s="48">
        <v>24742.3</v>
      </c>
      <c r="V3627" s="48">
        <v>15562.83</v>
      </c>
      <c r="W3627" s="48">
        <v>21664.84</v>
      </c>
      <c r="X3627" s="48">
        <v>25886.01</v>
      </c>
      <c r="Y3627" s="48">
        <v>21335.84</v>
      </c>
      <c r="Z3627" s="48">
        <v>25234.52</v>
      </c>
    </row>
    <row r="3628" spans="1:26">
      <c r="A3628" s="48">
        <v>750348</v>
      </c>
      <c r="B3628" s="49" t="s">
        <v>12047</v>
      </c>
      <c r="C3628" s="49" t="s">
        <v>12048</v>
      </c>
      <c r="D3628" s="49" t="s">
        <v>12049</v>
      </c>
      <c r="E3628" s="48">
        <v>139671.19</v>
      </c>
      <c r="F3628" s="48">
        <v>130772.11</v>
      </c>
      <c r="G3628" s="48">
        <v>191238.66</v>
      </c>
      <c r="H3628" s="48">
        <v>95529.2</v>
      </c>
      <c r="I3628" s="48">
        <v>127731.03</v>
      </c>
      <c r="J3628" s="48">
        <v>154351.72</v>
      </c>
      <c r="K3628" s="48">
        <v>122153.77</v>
      </c>
      <c r="L3628" s="48">
        <v>165251.94</v>
      </c>
      <c r="M3628" s="48">
        <v>170017.06</v>
      </c>
      <c r="N3628" s="48">
        <v>146262.47</v>
      </c>
      <c r="O3628" s="48">
        <v>147805.56</v>
      </c>
      <c r="P3628" s="48">
        <v>156288.78</v>
      </c>
      <c r="Q3628" s="48">
        <v>104249.46</v>
      </c>
      <c r="R3628" s="48">
        <v>202819.02</v>
      </c>
      <c r="S3628" s="48">
        <v>169471.22</v>
      </c>
      <c r="T3628" s="48">
        <v>140069.84</v>
      </c>
      <c r="U3628" s="48">
        <v>120083.38</v>
      </c>
      <c r="V3628" s="48">
        <v>115709.97</v>
      </c>
      <c r="W3628" s="48">
        <v>113599.79</v>
      </c>
      <c r="X3628" s="48">
        <v>124035.2</v>
      </c>
      <c r="Y3628" s="48">
        <v>126955.34</v>
      </c>
      <c r="Z3628" s="48">
        <v>105366.09</v>
      </c>
    </row>
    <row r="3629" spans="1:26">
      <c r="A3629" s="48">
        <v>753785</v>
      </c>
      <c r="B3629" s="49" t="s">
        <v>11893</v>
      </c>
      <c r="C3629" s="49" t="s">
        <v>11894</v>
      </c>
      <c r="D3629" s="49" t="s">
        <v>11895</v>
      </c>
      <c r="E3629" s="48">
        <v>33237</v>
      </c>
      <c r="F3629" s="48">
        <v>50694.43</v>
      </c>
      <c r="G3629" s="48">
        <v>38967.120000000003</v>
      </c>
      <c r="H3629" s="48">
        <v>20782.580000000002</v>
      </c>
      <c r="I3629" s="48">
        <v>20296.57</v>
      </c>
      <c r="J3629" s="48">
        <v>19302.54</v>
      </c>
      <c r="K3629" s="48">
        <v>25622.74</v>
      </c>
      <c r="L3629" s="48">
        <v>56123.53</v>
      </c>
      <c r="M3629" s="48">
        <v>53065.42</v>
      </c>
      <c r="N3629" s="48">
        <v>35657.96</v>
      </c>
      <c r="O3629" s="48">
        <v>64586.86</v>
      </c>
      <c r="P3629" s="48">
        <v>29970.62</v>
      </c>
      <c r="Q3629" s="48">
        <v>38904.980000000003</v>
      </c>
      <c r="R3629" s="48">
        <v>33763.230000000003</v>
      </c>
      <c r="S3629" s="48">
        <v>28898.17</v>
      </c>
      <c r="T3629" s="48">
        <v>23336.47</v>
      </c>
      <c r="U3629" s="48">
        <v>22132</v>
      </c>
      <c r="V3629" s="48">
        <v>25124.93</v>
      </c>
      <c r="W3629" s="48">
        <v>37865.46</v>
      </c>
      <c r="X3629" s="48">
        <v>33298.949999999997</v>
      </c>
      <c r="Y3629" s="48">
        <v>29670.27</v>
      </c>
      <c r="Z3629" s="48">
        <v>37423.480000000003</v>
      </c>
    </row>
    <row r="3630" spans="1:26">
      <c r="A3630" s="48">
        <v>755290</v>
      </c>
      <c r="B3630" s="49" t="s">
        <v>11426</v>
      </c>
      <c r="C3630" s="49" t="s">
        <v>11427</v>
      </c>
      <c r="D3630" s="49" t="s">
        <v>11428</v>
      </c>
      <c r="E3630" s="48">
        <v>187721.5</v>
      </c>
      <c r="F3630" s="48">
        <v>177863.03</v>
      </c>
      <c r="G3630" s="48">
        <v>193987.75</v>
      </c>
      <c r="H3630" s="48">
        <v>121219.59</v>
      </c>
      <c r="I3630" s="48">
        <v>165799.94</v>
      </c>
      <c r="J3630" s="48">
        <v>179182</v>
      </c>
      <c r="K3630" s="48">
        <v>142679.51999999999</v>
      </c>
      <c r="L3630" s="48">
        <v>142551.23000000001</v>
      </c>
      <c r="M3630" s="48">
        <v>183488.23</v>
      </c>
      <c r="N3630" s="48">
        <v>157930.41</v>
      </c>
      <c r="O3630" s="48">
        <v>169623.06</v>
      </c>
      <c r="P3630" s="48">
        <v>171811.38</v>
      </c>
      <c r="Q3630" s="48">
        <v>122075.88</v>
      </c>
      <c r="R3630" s="48">
        <v>175911.8</v>
      </c>
      <c r="S3630" s="48">
        <v>178979.3</v>
      </c>
      <c r="T3630" s="48">
        <v>227553.03</v>
      </c>
      <c r="U3630" s="48">
        <v>204802.94</v>
      </c>
      <c r="V3630" s="48">
        <v>158179.70000000001</v>
      </c>
      <c r="W3630" s="48">
        <v>85880.25</v>
      </c>
      <c r="X3630" s="48">
        <v>110011.48</v>
      </c>
      <c r="Y3630" s="48">
        <v>124821.84</v>
      </c>
      <c r="Z3630" s="48">
        <v>87751.66</v>
      </c>
    </row>
    <row r="3631" spans="1:26">
      <c r="A3631" s="48">
        <v>750915</v>
      </c>
      <c r="B3631" s="49" t="s">
        <v>8976</v>
      </c>
      <c r="C3631" s="49" t="s">
        <v>8977</v>
      </c>
      <c r="D3631" s="49" t="s">
        <v>8978</v>
      </c>
      <c r="E3631" s="48">
        <v>45951.07</v>
      </c>
      <c r="F3631" s="48">
        <v>58517.38</v>
      </c>
      <c r="G3631" s="48">
        <v>41185.93</v>
      </c>
      <c r="H3631" s="48">
        <v>29213.67</v>
      </c>
      <c r="I3631" s="48">
        <v>47810.07</v>
      </c>
      <c r="J3631" s="48">
        <v>38906.92</v>
      </c>
      <c r="K3631" s="48">
        <v>48319.06</v>
      </c>
      <c r="L3631" s="48">
        <v>70181.63</v>
      </c>
      <c r="M3631" s="48">
        <v>67726.59</v>
      </c>
      <c r="N3631" s="48">
        <v>41157.949999999997</v>
      </c>
      <c r="O3631" s="48">
        <v>74066.75</v>
      </c>
      <c r="P3631" s="48">
        <v>18990.68</v>
      </c>
      <c r="Q3631" s="48">
        <v>20436.41</v>
      </c>
      <c r="R3631" s="48">
        <v>19629.82</v>
      </c>
      <c r="S3631" s="48">
        <v>19974.66</v>
      </c>
      <c r="T3631" s="48">
        <v>34197.56</v>
      </c>
      <c r="U3631" s="48">
        <v>28505.88</v>
      </c>
      <c r="V3631" s="48">
        <v>24063.82</v>
      </c>
      <c r="W3631" s="48">
        <v>18901.560000000001</v>
      </c>
      <c r="X3631" s="48">
        <v>22764.11</v>
      </c>
      <c r="Y3631" s="48">
        <v>16331.52</v>
      </c>
      <c r="Z3631" s="48">
        <v>18527.25</v>
      </c>
    </row>
    <row r="3632" spans="1:26">
      <c r="A3632" s="48">
        <v>755319</v>
      </c>
      <c r="B3632" s="49" t="s">
        <v>9519</v>
      </c>
      <c r="C3632" s="49" t="s">
        <v>9520</v>
      </c>
      <c r="D3632" s="49" t="s">
        <v>9521</v>
      </c>
      <c r="E3632" s="48">
        <v>45135.02</v>
      </c>
      <c r="F3632" s="48">
        <v>55165.24</v>
      </c>
      <c r="G3632" s="48">
        <v>36186.839999999997</v>
      </c>
      <c r="H3632" s="48">
        <v>23460.49</v>
      </c>
      <c r="I3632" s="48">
        <v>35905.800000000003</v>
      </c>
      <c r="J3632" s="48">
        <v>37764.839999999997</v>
      </c>
      <c r="K3632" s="48">
        <v>47016.02</v>
      </c>
      <c r="L3632" s="48">
        <v>75085.63</v>
      </c>
      <c r="M3632" s="48">
        <v>56798.23</v>
      </c>
      <c r="N3632" s="48">
        <v>58815.29</v>
      </c>
      <c r="O3632" s="48">
        <v>55525.24</v>
      </c>
      <c r="P3632" s="48">
        <v>38940.97</v>
      </c>
      <c r="Q3632" s="48">
        <v>37367.71</v>
      </c>
      <c r="R3632" s="48">
        <v>37073.56</v>
      </c>
      <c r="S3632" s="48">
        <v>38980.92</v>
      </c>
      <c r="T3632" s="48">
        <v>42055.32</v>
      </c>
      <c r="U3632" s="48">
        <v>44192.79</v>
      </c>
      <c r="V3632" s="48">
        <v>53216.76</v>
      </c>
      <c r="W3632" s="48">
        <v>44052.7</v>
      </c>
      <c r="X3632" s="48">
        <v>33036.980000000003</v>
      </c>
      <c r="Y3632" s="48">
        <v>48634.11</v>
      </c>
      <c r="Z3632" s="48">
        <v>32527.97</v>
      </c>
    </row>
    <row r="3633" spans="1:26">
      <c r="A3633" s="48">
        <v>750940</v>
      </c>
      <c r="B3633" s="49" t="s">
        <v>7574</v>
      </c>
      <c r="C3633" s="49" t="s">
        <v>7575</v>
      </c>
      <c r="D3633" s="49" t="s">
        <v>7576</v>
      </c>
      <c r="E3633" s="48">
        <v>13885.42</v>
      </c>
      <c r="F3633" s="48">
        <v>22061.63</v>
      </c>
      <c r="G3633" s="48">
        <v>24972.76</v>
      </c>
      <c r="H3633" s="48">
        <v>15718.47</v>
      </c>
      <c r="I3633" s="48">
        <v>9844.2999999999993</v>
      </c>
      <c r="J3633" s="48">
        <v>12592.36</v>
      </c>
      <c r="K3633" s="48">
        <v>14405.43</v>
      </c>
      <c r="L3633" s="48">
        <v>37248.120000000003</v>
      </c>
      <c r="M3633" s="48">
        <v>31551.93</v>
      </c>
      <c r="N3633" s="48">
        <v>17562.54</v>
      </c>
      <c r="O3633" s="48">
        <v>36028.11</v>
      </c>
      <c r="P3633" s="48">
        <v>13903.96</v>
      </c>
      <c r="Q3633" s="48">
        <v>14737.33</v>
      </c>
      <c r="R3633" s="48">
        <v>22596.46</v>
      </c>
      <c r="S3633" s="48">
        <v>25350.02</v>
      </c>
      <c r="T3633" s="48">
        <v>14261.7</v>
      </c>
      <c r="U3633" s="48">
        <v>14926.81</v>
      </c>
      <c r="V3633" s="48">
        <v>12934.13</v>
      </c>
      <c r="W3633" s="48">
        <v>22471.32</v>
      </c>
      <c r="X3633" s="48">
        <v>19030.64</v>
      </c>
      <c r="Y3633" s="48">
        <v>13361.48</v>
      </c>
      <c r="Z3633" s="48">
        <v>19506.95</v>
      </c>
    </row>
    <row r="3634" spans="1:26">
      <c r="A3634" s="48">
        <v>754667</v>
      </c>
      <c r="B3634" s="49" t="s">
        <v>13542</v>
      </c>
      <c r="C3634" s="49" t="s">
        <v>13543</v>
      </c>
      <c r="D3634" s="49" t="s">
        <v>13544</v>
      </c>
      <c r="E3634" s="48">
        <v>12376.28</v>
      </c>
      <c r="F3634" s="48">
        <v>4817.1099999999997</v>
      </c>
      <c r="G3634" s="48">
        <v>9545.19</v>
      </c>
      <c r="H3634" s="48">
        <v>35602.78</v>
      </c>
      <c r="I3634" s="50"/>
      <c r="J3634" s="48">
        <v>2143.0500000000002</v>
      </c>
      <c r="K3634" s="48">
        <v>23440.54</v>
      </c>
      <c r="L3634" s="50"/>
      <c r="M3634" s="50"/>
      <c r="N3634" s="50"/>
      <c r="O3634" s="48">
        <v>4231.09</v>
      </c>
      <c r="P3634" s="48">
        <v>11807.53</v>
      </c>
      <c r="Q3634" s="48">
        <v>319.36</v>
      </c>
      <c r="R3634" s="48">
        <v>4671.88</v>
      </c>
      <c r="S3634" s="48">
        <v>50049.61</v>
      </c>
      <c r="T3634" s="50"/>
      <c r="U3634" s="48">
        <v>526.03</v>
      </c>
      <c r="V3634" s="48">
        <v>21387.61</v>
      </c>
      <c r="W3634" s="50"/>
      <c r="X3634" s="50"/>
      <c r="Y3634" s="50"/>
      <c r="Z3634" s="48">
        <v>338.12</v>
      </c>
    </row>
    <row r="3635" spans="1:26">
      <c r="A3635" s="48">
        <v>752743</v>
      </c>
      <c r="B3635" s="49" t="s">
        <v>11887</v>
      </c>
      <c r="C3635" s="49" t="s">
        <v>11888</v>
      </c>
      <c r="D3635" s="49" t="s">
        <v>11889</v>
      </c>
      <c r="E3635" s="48">
        <v>118805.55</v>
      </c>
      <c r="F3635" s="48">
        <v>98140.07</v>
      </c>
      <c r="G3635" s="48">
        <v>79867.73</v>
      </c>
      <c r="H3635" s="48">
        <v>40900.769999999997</v>
      </c>
      <c r="I3635" s="48">
        <v>71584.52</v>
      </c>
      <c r="J3635" s="48">
        <v>116562.43</v>
      </c>
      <c r="K3635" s="48">
        <v>58493.27</v>
      </c>
      <c r="L3635" s="48">
        <v>83713.740000000005</v>
      </c>
      <c r="M3635" s="48">
        <v>121138.39</v>
      </c>
      <c r="N3635" s="48">
        <v>73892.490000000005</v>
      </c>
      <c r="O3635" s="48">
        <v>67221.34</v>
      </c>
      <c r="P3635" s="48">
        <v>122465.3</v>
      </c>
      <c r="Q3635" s="48">
        <v>75579.98</v>
      </c>
      <c r="R3635" s="48">
        <v>66428.19</v>
      </c>
      <c r="S3635" s="48">
        <v>63120.3</v>
      </c>
      <c r="T3635" s="48">
        <v>81279.149999999994</v>
      </c>
      <c r="U3635" s="48">
        <v>134503.45000000001</v>
      </c>
      <c r="V3635" s="48">
        <v>54842.39</v>
      </c>
      <c r="W3635" s="48">
        <v>56382.39</v>
      </c>
      <c r="X3635" s="48">
        <v>73802.64</v>
      </c>
      <c r="Y3635" s="48">
        <v>61457.97</v>
      </c>
      <c r="Z3635" s="48">
        <v>36138.42</v>
      </c>
    </row>
    <row r="3636" spans="1:26">
      <c r="A3636" s="48">
        <v>755200</v>
      </c>
      <c r="B3636" s="49" t="s">
        <v>9233</v>
      </c>
      <c r="C3636" s="49" t="s">
        <v>9234</v>
      </c>
      <c r="D3636" s="49" t="s">
        <v>9235</v>
      </c>
      <c r="E3636" s="48">
        <v>14623.38</v>
      </c>
      <c r="F3636" s="48">
        <v>19861.509999999998</v>
      </c>
      <c r="G3636" s="48">
        <v>24457.64</v>
      </c>
      <c r="H3636" s="48">
        <v>11748.31</v>
      </c>
      <c r="I3636" s="48">
        <v>10234.24</v>
      </c>
      <c r="J3636" s="48">
        <v>8697.2199999999993</v>
      </c>
      <c r="K3636" s="48">
        <v>12171.31</v>
      </c>
      <c r="L3636" s="48">
        <v>14058.37</v>
      </c>
      <c r="M3636" s="48">
        <v>10047.280000000001</v>
      </c>
      <c r="N3636" s="48">
        <v>6094.15</v>
      </c>
      <c r="O3636" s="48">
        <v>15465.39</v>
      </c>
      <c r="P3636" s="48">
        <v>14006.78</v>
      </c>
      <c r="Q3636" s="48">
        <v>15278.29</v>
      </c>
      <c r="R3636" s="48">
        <v>19203.97</v>
      </c>
      <c r="S3636" s="48">
        <v>16551.3</v>
      </c>
      <c r="T3636" s="48">
        <v>9935.31</v>
      </c>
      <c r="U3636" s="48">
        <v>6024.97</v>
      </c>
      <c r="V3636" s="48">
        <v>8636.9500000000007</v>
      </c>
      <c r="W3636" s="48">
        <v>12963.94</v>
      </c>
      <c r="X3636" s="48">
        <v>8621.5300000000007</v>
      </c>
      <c r="Y3636" s="48">
        <v>7844.47</v>
      </c>
      <c r="Z3636" s="48">
        <v>10640.4</v>
      </c>
    </row>
    <row r="3637" spans="1:26">
      <c r="A3637" s="48">
        <v>750760</v>
      </c>
      <c r="B3637" s="49" t="s">
        <v>20157</v>
      </c>
      <c r="C3637" s="49" t="s">
        <v>6236</v>
      </c>
      <c r="D3637" s="49" t="s">
        <v>20158</v>
      </c>
      <c r="E3637" s="48">
        <v>18416.55</v>
      </c>
      <c r="F3637" s="48">
        <v>22928.69</v>
      </c>
      <c r="G3637" s="48">
        <v>23900.71</v>
      </c>
      <c r="H3637" s="48">
        <v>17487.490000000002</v>
      </c>
      <c r="I3637" s="48">
        <v>20717.63</v>
      </c>
      <c r="J3637" s="48">
        <v>11184.34</v>
      </c>
      <c r="K3637" s="48">
        <v>12259.35</v>
      </c>
      <c r="L3637" s="48">
        <v>7024.21</v>
      </c>
      <c r="M3637" s="48">
        <v>15162.45</v>
      </c>
      <c r="N3637" s="48">
        <v>10695.3</v>
      </c>
      <c r="O3637" s="48">
        <v>11967.38</v>
      </c>
      <c r="P3637" s="48">
        <v>18945.7</v>
      </c>
      <c r="Q3637" s="48">
        <v>19308.07</v>
      </c>
      <c r="R3637" s="48">
        <v>24030.66</v>
      </c>
      <c r="S3637" s="48">
        <v>28536.959999999999</v>
      </c>
      <c r="T3637" s="48">
        <v>25567.05</v>
      </c>
      <c r="U3637" s="48">
        <v>15283.78</v>
      </c>
      <c r="V3637" s="48">
        <v>15411.95</v>
      </c>
      <c r="W3637" s="48">
        <v>934.64</v>
      </c>
      <c r="X3637" s="48">
        <v>7748.06</v>
      </c>
      <c r="Y3637" s="48">
        <v>5343.28</v>
      </c>
      <c r="Z3637" s="48">
        <v>6070.3</v>
      </c>
    </row>
    <row r="3638" spans="1:26">
      <c r="A3638" s="48">
        <v>752990</v>
      </c>
      <c r="B3638" s="49" t="s">
        <v>9054</v>
      </c>
      <c r="C3638" s="49" t="s">
        <v>9055</v>
      </c>
      <c r="D3638" s="49" t="s">
        <v>9056</v>
      </c>
      <c r="E3638" s="48">
        <v>359642.44</v>
      </c>
      <c r="F3638" s="48">
        <v>432966.09</v>
      </c>
      <c r="G3638" s="48">
        <v>337594.19</v>
      </c>
      <c r="H3638" s="48">
        <v>274056.44</v>
      </c>
      <c r="I3638" s="48">
        <v>294591.65999999997</v>
      </c>
      <c r="J3638" s="48">
        <v>202962.81</v>
      </c>
      <c r="K3638" s="48">
        <v>299785.96999999997</v>
      </c>
      <c r="L3638" s="48">
        <v>423643.31</v>
      </c>
      <c r="M3638" s="48">
        <v>450297.06</v>
      </c>
      <c r="N3638" s="48">
        <v>315023.28000000003</v>
      </c>
      <c r="O3638" s="48">
        <v>441163.19</v>
      </c>
      <c r="P3638" s="48">
        <v>341101.44</v>
      </c>
      <c r="Q3638" s="48">
        <v>307389.40999999997</v>
      </c>
      <c r="R3638" s="48">
        <v>287018.38</v>
      </c>
      <c r="S3638" s="48">
        <v>408058.84</v>
      </c>
      <c r="T3638" s="48">
        <v>331737.96999999997</v>
      </c>
      <c r="U3638" s="48">
        <v>225162.88</v>
      </c>
      <c r="V3638" s="48">
        <v>295118.31</v>
      </c>
      <c r="W3638" s="48">
        <v>313971.44</v>
      </c>
      <c r="X3638" s="48">
        <v>309880.44</v>
      </c>
      <c r="Y3638" s="48">
        <v>275485.03000000003</v>
      </c>
      <c r="Z3638" s="48">
        <v>278709.81</v>
      </c>
    </row>
    <row r="3639" spans="1:26">
      <c r="A3639" s="48">
        <v>753874</v>
      </c>
      <c r="B3639" s="49" t="s">
        <v>14060</v>
      </c>
      <c r="C3639" s="49" t="s">
        <v>14061</v>
      </c>
      <c r="D3639" s="49" t="s">
        <v>14062</v>
      </c>
      <c r="E3639" s="48">
        <v>17050.43</v>
      </c>
      <c r="F3639" s="48">
        <v>18217.48</v>
      </c>
      <c r="G3639" s="48">
        <v>21628.57</v>
      </c>
      <c r="H3639" s="48">
        <v>12379.31</v>
      </c>
      <c r="I3639" s="48">
        <v>16150.44</v>
      </c>
      <c r="J3639" s="48">
        <v>16870.43</v>
      </c>
      <c r="K3639" s="48">
        <v>12538.29</v>
      </c>
      <c r="L3639" s="48">
        <v>7306.21</v>
      </c>
      <c r="M3639" s="48">
        <v>14202.38</v>
      </c>
      <c r="N3639" s="48">
        <v>10748.29</v>
      </c>
      <c r="O3639" s="48">
        <v>17226.46</v>
      </c>
      <c r="P3639" s="48">
        <v>17826.68</v>
      </c>
      <c r="Q3639" s="48">
        <v>15128.5</v>
      </c>
      <c r="R3639" s="48">
        <v>20702.400000000001</v>
      </c>
      <c r="S3639" s="48">
        <v>19621.82</v>
      </c>
      <c r="T3639" s="48">
        <v>20259.55</v>
      </c>
      <c r="U3639" s="48">
        <v>20855.68</v>
      </c>
      <c r="V3639" s="48">
        <v>10997.29</v>
      </c>
      <c r="W3639" s="48">
        <v>442.99</v>
      </c>
      <c r="X3639" s="48">
        <v>8118.59</v>
      </c>
      <c r="Y3639" s="48">
        <v>8596.49</v>
      </c>
      <c r="Z3639" s="48">
        <v>10274.629999999999</v>
      </c>
    </row>
    <row r="3640" spans="1:26">
      <c r="A3640" s="48">
        <v>752495</v>
      </c>
      <c r="B3640" s="49" t="s">
        <v>20159</v>
      </c>
      <c r="C3640" s="49" t="s">
        <v>20160</v>
      </c>
      <c r="D3640" s="49" t="s">
        <v>20161</v>
      </c>
      <c r="E3640" s="48">
        <v>38912.839999999997</v>
      </c>
      <c r="F3640" s="48">
        <v>47234.12</v>
      </c>
      <c r="G3640" s="48">
        <v>50249.06</v>
      </c>
      <c r="H3640" s="48">
        <v>34696.74</v>
      </c>
      <c r="I3640" s="48">
        <v>37149.75</v>
      </c>
      <c r="J3640" s="48">
        <v>24462.55</v>
      </c>
      <c r="K3640" s="48">
        <v>40774.86</v>
      </c>
      <c r="L3640" s="48">
        <v>47695.08</v>
      </c>
      <c r="M3640" s="48">
        <v>67475.570000000007</v>
      </c>
      <c r="N3640" s="48">
        <v>52644.06</v>
      </c>
      <c r="O3640" s="48">
        <v>65067.33</v>
      </c>
      <c r="P3640" s="48">
        <v>39228.18</v>
      </c>
      <c r="Q3640" s="48">
        <v>34598.370000000003</v>
      </c>
      <c r="R3640" s="48">
        <v>50871.05</v>
      </c>
      <c r="S3640" s="48">
        <v>49223.69</v>
      </c>
      <c r="T3640" s="48">
        <v>45058.71</v>
      </c>
      <c r="U3640" s="48">
        <v>27502.07</v>
      </c>
      <c r="V3640" s="48">
        <v>42078.8</v>
      </c>
      <c r="W3640" s="48">
        <v>30427.02</v>
      </c>
      <c r="X3640" s="48">
        <v>38591.949999999997</v>
      </c>
      <c r="Y3640" s="48">
        <v>41595.72</v>
      </c>
      <c r="Z3640" s="48">
        <v>35622.15</v>
      </c>
    </row>
    <row r="3641" spans="1:26">
      <c r="A3641" s="48">
        <v>755129</v>
      </c>
      <c r="B3641" s="49" t="s">
        <v>8985</v>
      </c>
      <c r="C3641" s="49" t="s">
        <v>8986</v>
      </c>
      <c r="D3641" s="49" t="s">
        <v>8987</v>
      </c>
      <c r="E3641" s="48">
        <v>9986.2199999999993</v>
      </c>
      <c r="F3641" s="48">
        <v>8319.18</v>
      </c>
      <c r="G3641" s="48">
        <v>21811.5</v>
      </c>
      <c r="H3641" s="48">
        <v>9445.2099999999991</v>
      </c>
      <c r="I3641" s="48">
        <v>8550.19</v>
      </c>
      <c r="J3641" s="50"/>
      <c r="K3641" s="50"/>
      <c r="L3641" s="48">
        <v>18167.46</v>
      </c>
      <c r="M3641" s="48">
        <v>27699.66</v>
      </c>
      <c r="N3641" s="48">
        <v>3284.08</v>
      </c>
      <c r="O3641" s="48">
        <v>27586.68</v>
      </c>
      <c r="P3641" s="48">
        <v>6262.88</v>
      </c>
      <c r="Q3641" s="48">
        <v>579.87</v>
      </c>
      <c r="R3641" s="48">
        <v>20233.12</v>
      </c>
      <c r="S3641" s="48">
        <v>13263.71</v>
      </c>
      <c r="T3641" s="48">
        <v>2596.81</v>
      </c>
      <c r="U3641" s="50"/>
      <c r="V3641" s="50"/>
      <c r="W3641" s="48">
        <v>15729.76</v>
      </c>
      <c r="X3641" s="48">
        <v>25319.23</v>
      </c>
      <c r="Y3641" s="48">
        <v>1274.45</v>
      </c>
      <c r="Z3641" s="48">
        <v>21787.3</v>
      </c>
    </row>
    <row r="3642" spans="1:26">
      <c r="A3642" s="48">
        <v>750253</v>
      </c>
      <c r="B3642" s="49" t="s">
        <v>8571</v>
      </c>
      <c r="C3642" s="49" t="s">
        <v>8572</v>
      </c>
      <c r="D3642" s="49" t="s">
        <v>8573</v>
      </c>
      <c r="E3642" s="48">
        <v>27487.64</v>
      </c>
      <c r="F3642" s="48">
        <v>34145.78</v>
      </c>
      <c r="G3642" s="48">
        <v>24665.55</v>
      </c>
      <c r="H3642" s="48">
        <v>13757.32</v>
      </c>
      <c r="I3642" s="48">
        <v>15500.34</v>
      </c>
      <c r="J3642" s="48">
        <v>15013.33</v>
      </c>
      <c r="K3642" s="48">
        <v>17718.38</v>
      </c>
      <c r="L3642" s="48">
        <v>46970.07</v>
      </c>
      <c r="M3642" s="48">
        <v>47959.16</v>
      </c>
      <c r="N3642" s="48">
        <v>31519.71</v>
      </c>
      <c r="O3642" s="48">
        <v>41112.949999999997</v>
      </c>
      <c r="P3642" s="48">
        <v>27424.46</v>
      </c>
      <c r="Q3642" s="48">
        <v>26504.12</v>
      </c>
      <c r="R3642" s="48">
        <v>21241.21</v>
      </c>
      <c r="S3642" s="48">
        <v>22154.86</v>
      </c>
      <c r="T3642" s="48">
        <v>17454.97</v>
      </c>
      <c r="U3642" s="48">
        <v>16201.35</v>
      </c>
      <c r="V3642" s="48">
        <v>16247.53</v>
      </c>
      <c r="W3642" s="48">
        <v>32968.050000000003</v>
      </c>
      <c r="X3642" s="48">
        <v>30662.98</v>
      </c>
      <c r="Y3642" s="48">
        <v>27313.47</v>
      </c>
      <c r="Z3642" s="48">
        <v>23303.48</v>
      </c>
    </row>
    <row r="3643" spans="1:26">
      <c r="A3643" s="48">
        <v>749947</v>
      </c>
      <c r="B3643" s="49" t="s">
        <v>14784</v>
      </c>
      <c r="C3643" s="49" t="s">
        <v>14785</v>
      </c>
      <c r="D3643" s="49" t="s">
        <v>14786</v>
      </c>
      <c r="E3643" s="48">
        <v>11434.32</v>
      </c>
      <c r="F3643" s="48">
        <v>23400.7</v>
      </c>
      <c r="G3643" s="48">
        <v>13297.34</v>
      </c>
      <c r="H3643" s="48">
        <v>11689.29</v>
      </c>
      <c r="I3643" s="48">
        <v>10120.25</v>
      </c>
      <c r="J3643" s="48">
        <v>7673.19</v>
      </c>
      <c r="K3643" s="48">
        <v>14375.42</v>
      </c>
      <c r="L3643" s="48">
        <v>21527.59</v>
      </c>
      <c r="M3643" s="48">
        <v>12748.33</v>
      </c>
      <c r="N3643" s="48">
        <v>33893.89</v>
      </c>
      <c r="O3643" s="48">
        <v>37075.01</v>
      </c>
      <c r="P3643" s="48">
        <v>5258.33</v>
      </c>
      <c r="Q3643" s="48">
        <v>13768.92</v>
      </c>
      <c r="R3643" s="48">
        <v>9483.91</v>
      </c>
      <c r="S3643" s="48">
        <v>14025.86</v>
      </c>
      <c r="T3643" s="48">
        <v>4045.67</v>
      </c>
      <c r="U3643" s="48">
        <v>2560.83</v>
      </c>
      <c r="V3643" s="48">
        <v>15075.65</v>
      </c>
      <c r="W3643" s="48">
        <v>18869.04</v>
      </c>
      <c r="X3643" s="48">
        <v>1965.86</v>
      </c>
      <c r="Y3643" s="48">
        <v>47500.52</v>
      </c>
      <c r="Z3643" s="48">
        <v>35440.06</v>
      </c>
    </row>
    <row r="3644" spans="1:26">
      <c r="A3644" s="48">
        <v>751369</v>
      </c>
      <c r="B3644" s="49" t="s">
        <v>9498</v>
      </c>
      <c r="C3644" s="49" t="s">
        <v>9499</v>
      </c>
      <c r="D3644" s="49" t="s">
        <v>9500</v>
      </c>
      <c r="E3644" s="48">
        <v>31177.74</v>
      </c>
      <c r="F3644" s="48">
        <v>37138.910000000003</v>
      </c>
      <c r="G3644" s="48">
        <v>27923.69</v>
      </c>
      <c r="H3644" s="48">
        <v>6295.19</v>
      </c>
      <c r="I3644" s="48">
        <v>14451.35</v>
      </c>
      <c r="J3644" s="48">
        <v>13629.3</v>
      </c>
      <c r="K3644" s="48">
        <v>17450.43</v>
      </c>
      <c r="L3644" s="48">
        <v>48184.19</v>
      </c>
      <c r="M3644" s="48">
        <v>35798.86</v>
      </c>
      <c r="N3644" s="48">
        <v>25836.57</v>
      </c>
      <c r="O3644" s="48">
        <v>30886.75</v>
      </c>
      <c r="P3644" s="48">
        <v>26702.02</v>
      </c>
      <c r="Q3644" s="48">
        <v>27551.03</v>
      </c>
      <c r="R3644" s="48">
        <v>24540.43</v>
      </c>
      <c r="S3644" s="48">
        <v>6068.24</v>
      </c>
      <c r="T3644" s="48">
        <v>13255.47</v>
      </c>
      <c r="U3644" s="48">
        <v>7856.63</v>
      </c>
      <c r="V3644" s="48">
        <v>19891.37</v>
      </c>
      <c r="W3644" s="48">
        <v>43088.61</v>
      </c>
      <c r="X3644" s="48">
        <v>25199.96</v>
      </c>
      <c r="Y3644" s="48">
        <v>27254.03</v>
      </c>
      <c r="Z3644" s="48">
        <v>19369.72</v>
      </c>
    </row>
    <row r="3645" spans="1:26">
      <c r="A3645" s="48">
        <v>754538</v>
      </c>
      <c r="B3645" s="49" t="s">
        <v>15822</v>
      </c>
      <c r="C3645" s="49" t="s">
        <v>15823</v>
      </c>
      <c r="D3645" s="49" t="s">
        <v>15824</v>
      </c>
      <c r="E3645" s="48">
        <v>3676.07</v>
      </c>
      <c r="F3645" s="48">
        <v>6810.15</v>
      </c>
      <c r="G3645" s="48">
        <v>9748.2099999999991</v>
      </c>
      <c r="H3645" s="48">
        <v>2558.0500000000002</v>
      </c>
      <c r="I3645" s="48">
        <v>3880.08</v>
      </c>
      <c r="J3645" s="48">
        <v>1614.03</v>
      </c>
      <c r="K3645" s="48">
        <v>29265.67</v>
      </c>
      <c r="L3645" s="48">
        <v>4794.1099999999997</v>
      </c>
      <c r="M3645" s="48">
        <v>5175.1099999999997</v>
      </c>
      <c r="N3645" s="48">
        <v>20599.5</v>
      </c>
      <c r="O3645" s="48">
        <v>15521.32</v>
      </c>
      <c r="P3645" s="48">
        <v>1146.8800000000001</v>
      </c>
      <c r="Q3645" s="48">
        <v>3244.91</v>
      </c>
      <c r="R3645" s="48">
        <v>7508.75</v>
      </c>
      <c r="S3645" s="48">
        <v>358.58</v>
      </c>
      <c r="T3645" s="48">
        <v>1055.73</v>
      </c>
      <c r="U3645" s="48">
        <v>474.75</v>
      </c>
      <c r="V3645" s="48">
        <v>42562.53</v>
      </c>
      <c r="W3645" s="48">
        <v>1128.6500000000001</v>
      </c>
      <c r="X3645" s="48">
        <v>835.02</v>
      </c>
      <c r="Y3645" s="48">
        <v>23189</v>
      </c>
      <c r="Z3645" s="48">
        <v>6640.49</v>
      </c>
    </row>
    <row r="3646" spans="1:26">
      <c r="A3646" s="48">
        <v>754494</v>
      </c>
      <c r="B3646" s="49" t="s">
        <v>4726</v>
      </c>
      <c r="C3646" s="49" t="s">
        <v>4727</v>
      </c>
      <c r="D3646" s="49" t="s">
        <v>4728</v>
      </c>
      <c r="E3646" s="48">
        <v>26738.65</v>
      </c>
      <c r="F3646" s="48">
        <v>30373.74</v>
      </c>
      <c r="G3646" s="48">
        <v>27407.66</v>
      </c>
      <c r="H3646" s="48">
        <v>12852.31</v>
      </c>
      <c r="I3646" s="48">
        <v>19821.5</v>
      </c>
      <c r="J3646" s="48">
        <v>19393.47</v>
      </c>
      <c r="K3646" s="48">
        <v>17273.43</v>
      </c>
      <c r="L3646" s="48">
        <v>33363.82</v>
      </c>
      <c r="M3646" s="48">
        <v>33369.81</v>
      </c>
      <c r="N3646" s="48">
        <v>20054.46</v>
      </c>
      <c r="O3646" s="48">
        <v>24862.63</v>
      </c>
      <c r="P3646" s="48">
        <v>30629.43</v>
      </c>
      <c r="Q3646" s="48">
        <v>26578.09</v>
      </c>
      <c r="R3646" s="48">
        <v>28355.25</v>
      </c>
      <c r="S3646" s="48">
        <v>23019.62</v>
      </c>
      <c r="T3646" s="48">
        <v>24796.78</v>
      </c>
      <c r="U3646" s="48">
        <v>22707.45</v>
      </c>
      <c r="V3646" s="48">
        <v>20889.59</v>
      </c>
      <c r="W3646" s="48">
        <v>25276.71</v>
      </c>
      <c r="X3646" s="48">
        <v>20888.07</v>
      </c>
      <c r="Y3646" s="48">
        <v>18870.29</v>
      </c>
      <c r="Z3646" s="48">
        <v>16060.59</v>
      </c>
    </row>
    <row r="3647" spans="1:26">
      <c r="A3647" s="48">
        <v>751329</v>
      </c>
      <c r="B3647" s="49" t="s">
        <v>20162</v>
      </c>
      <c r="C3647" s="49" t="s">
        <v>20163</v>
      </c>
      <c r="D3647" s="49" t="s">
        <v>20164</v>
      </c>
      <c r="E3647" s="48">
        <v>11301.34</v>
      </c>
      <c r="F3647" s="48">
        <v>12952.41</v>
      </c>
      <c r="G3647" s="48">
        <v>20424.53</v>
      </c>
      <c r="H3647" s="48">
        <v>5882.14</v>
      </c>
      <c r="I3647" s="48">
        <v>10206.27</v>
      </c>
      <c r="J3647" s="48">
        <v>10158.31</v>
      </c>
      <c r="K3647" s="48">
        <v>12506.36</v>
      </c>
      <c r="L3647" s="48">
        <v>21160.62</v>
      </c>
      <c r="M3647" s="48">
        <v>19242.52</v>
      </c>
      <c r="N3647" s="48">
        <v>12017.32</v>
      </c>
      <c r="O3647" s="48">
        <v>24219.63</v>
      </c>
      <c r="P3647" s="48">
        <v>11966.03</v>
      </c>
      <c r="Q3647" s="48">
        <v>12067.55</v>
      </c>
      <c r="R3647" s="48">
        <v>17247.150000000001</v>
      </c>
      <c r="S3647" s="48">
        <v>14401.37</v>
      </c>
      <c r="T3647" s="48">
        <v>10623.61</v>
      </c>
      <c r="U3647" s="48">
        <v>12233.33</v>
      </c>
      <c r="V3647" s="48">
        <v>9995.14</v>
      </c>
      <c r="W3647" s="48">
        <v>17365.419999999998</v>
      </c>
      <c r="X3647" s="48">
        <v>12931.1</v>
      </c>
      <c r="Y3647" s="48">
        <v>10733.35</v>
      </c>
      <c r="Z3647" s="48">
        <v>17763.169999999998</v>
      </c>
    </row>
    <row r="3648" spans="1:26">
      <c r="A3648" s="48">
        <v>751122</v>
      </c>
      <c r="B3648" s="49" t="s">
        <v>8072</v>
      </c>
      <c r="C3648" s="49" t="s">
        <v>8073</v>
      </c>
      <c r="D3648" s="49" t="s">
        <v>8074</v>
      </c>
      <c r="E3648" s="48">
        <v>33236.79</v>
      </c>
      <c r="F3648" s="48">
        <v>39928</v>
      </c>
      <c r="G3648" s="48">
        <v>38060.89</v>
      </c>
      <c r="H3648" s="48">
        <v>23071.57</v>
      </c>
      <c r="I3648" s="48">
        <v>32725.74</v>
      </c>
      <c r="J3648" s="48">
        <v>20690.509999999998</v>
      </c>
      <c r="K3648" s="48">
        <v>37546.97</v>
      </c>
      <c r="L3648" s="48">
        <v>38160.959999999999</v>
      </c>
      <c r="M3648" s="48">
        <v>40320.980000000003</v>
      </c>
      <c r="N3648" s="48">
        <v>35170.879999999997</v>
      </c>
      <c r="O3648" s="48">
        <v>47301.09</v>
      </c>
      <c r="P3648" s="48">
        <v>30132.28</v>
      </c>
      <c r="Q3648" s="48">
        <v>31463.78</v>
      </c>
      <c r="R3648" s="48">
        <v>30013.47</v>
      </c>
      <c r="S3648" s="48">
        <v>44707.19</v>
      </c>
      <c r="T3648" s="48">
        <v>37662.410000000003</v>
      </c>
      <c r="U3648" s="48">
        <v>23423.79</v>
      </c>
      <c r="V3648" s="48">
        <v>38692.660000000003</v>
      </c>
      <c r="W3648" s="48">
        <v>23891.040000000001</v>
      </c>
      <c r="X3648" s="48">
        <v>24068.77</v>
      </c>
      <c r="Y3648" s="48">
        <v>30005.59</v>
      </c>
      <c r="Z3648" s="48">
        <v>26553.07</v>
      </c>
    </row>
    <row r="3649" spans="1:26">
      <c r="A3649" s="48">
        <v>753962</v>
      </c>
      <c r="B3649" s="49" t="s">
        <v>5369</v>
      </c>
      <c r="C3649" s="49" t="s">
        <v>5370</v>
      </c>
      <c r="D3649" s="49" t="s">
        <v>5371</v>
      </c>
      <c r="E3649" s="48">
        <v>21646.46</v>
      </c>
      <c r="F3649" s="48">
        <v>33645.67</v>
      </c>
      <c r="G3649" s="48">
        <v>26650.5</v>
      </c>
      <c r="H3649" s="48">
        <v>18256.330000000002</v>
      </c>
      <c r="I3649" s="48">
        <v>19402.400000000001</v>
      </c>
      <c r="J3649" s="48">
        <v>17319.36</v>
      </c>
      <c r="K3649" s="48">
        <v>23416.47</v>
      </c>
      <c r="L3649" s="48">
        <v>36570.71</v>
      </c>
      <c r="M3649" s="48">
        <v>35443.730000000003</v>
      </c>
      <c r="N3649" s="48">
        <v>22743.46</v>
      </c>
      <c r="O3649" s="48">
        <v>44059.87</v>
      </c>
      <c r="P3649" s="48">
        <v>25826.12</v>
      </c>
      <c r="Q3649" s="48">
        <v>30491.919999999998</v>
      </c>
      <c r="R3649" s="48">
        <v>26604.67</v>
      </c>
      <c r="S3649" s="48">
        <v>34486.300000000003</v>
      </c>
      <c r="T3649" s="48">
        <v>28801.89</v>
      </c>
      <c r="U3649" s="48">
        <v>21686.17</v>
      </c>
      <c r="V3649" s="48">
        <v>28032.799999999999</v>
      </c>
      <c r="W3649" s="48">
        <v>20383.82</v>
      </c>
      <c r="X3649" s="48">
        <v>22867.96</v>
      </c>
      <c r="Y3649" s="48">
        <v>17280.64</v>
      </c>
      <c r="Z3649" s="48">
        <v>26557.02</v>
      </c>
    </row>
    <row r="3650" spans="1:26">
      <c r="A3650" s="48">
        <v>752752</v>
      </c>
      <c r="B3650" s="49" t="s">
        <v>12837</v>
      </c>
      <c r="C3650" s="49" t="s">
        <v>12838</v>
      </c>
      <c r="D3650" s="49" t="s">
        <v>12839</v>
      </c>
      <c r="E3650" s="48">
        <v>25262.7</v>
      </c>
      <c r="F3650" s="48">
        <v>25675.71</v>
      </c>
      <c r="G3650" s="48">
        <v>22238.639999999999</v>
      </c>
      <c r="H3650" s="48">
        <v>9732.2800000000007</v>
      </c>
      <c r="I3650" s="48">
        <v>19068.55</v>
      </c>
      <c r="J3650" s="48">
        <v>21718.59</v>
      </c>
      <c r="K3650" s="48">
        <v>10829.3</v>
      </c>
      <c r="L3650" s="48">
        <v>26881.8</v>
      </c>
      <c r="M3650" s="48">
        <v>29715.78</v>
      </c>
      <c r="N3650" s="48">
        <v>20153.57</v>
      </c>
      <c r="O3650" s="48">
        <v>43558.19</v>
      </c>
      <c r="P3650" s="48">
        <v>23334.16</v>
      </c>
      <c r="Q3650" s="48">
        <v>19055.8</v>
      </c>
      <c r="R3650" s="48">
        <v>19449.82</v>
      </c>
      <c r="S3650" s="48">
        <v>15693.43</v>
      </c>
      <c r="T3650" s="48">
        <v>22287.23</v>
      </c>
      <c r="U3650" s="48">
        <v>25788.05</v>
      </c>
      <c r="V3650" s="48">
        <v>11415.58</v>
      </c>
      <c r="W3650" s="48">
        <v>18528.560000000001</v>
      </c>
      <c r="X3650" s="48">
        <v>17000.59</v>
      </c>
      <c r="Y3650" s="48">
        <v>15060.18</v>
      </c>
      <c r="Z3650" s="48">
        <v>25135.11</v>
      </c>
    </row>
    <row r="3651" spans="1:26">
      <c r="A3651" s="48">
        <v>753826</v>
      </c>
      <c r="B3651" s="49" t="s">
        <v>8287</v>
      </c>
      <c r="C3651" s="49" t="s">
        <v>8288</v>
      </c>
      <c r="D3651" s="49" t="s">
        <v>8289</v>
      </c>
      <c r="E3651" s="48">
        <v>16369.38</v>
      </c>
      <c r="F3651" s="48">
        <v>26291.58</v>
      </c>
      <c r="G3651" s="48">
        <v>27428.61</v>
      </c>
      <c r="H3651" s="48">
        <v>25771.57</v>
      </c>
      <c r="I3651" s="48">
        <v>17148.37</v>
      </c>
      <c r="J3651" s="48">
        <v>17200.37</v>
      </c>
      <c r="K3651" s="48">
        <v>22358.48</v>
      </c>
      <c r="L3651" s="48">
        <v>43355.96</v>
      </c>
      <c r="M3651" s="48">
        <v>29970.7</v>
      </c>
      <c r="N3651" s="48">
        <v>42461.01</v>
      </c>
      <c r="O3651" s="48">
        <v>56384.4</v>
      </c>
      <c r="P3651" s="48">
        <v>16579.16</v>
      </c>
      <c r="Q3651" s="48">
        <v>17431.38</v>
      </c>
      <c r="R3651" s="48">
        <v>26941.200000000001</v>
      </c>
      <c r="S3651" s="48">
        <v>39297</v>
      </c>
      <c r="T3651" s="48">
        <v>21804.080000000002</v>
      </c>
      <c r="U3651" s="48">
        <v>19275.29</v>
      </c>
      <c r="V3651" s="48">
        <v>25458.19</v>
      </c>
      <c r="W3651" s="48">
        <v>23626.5</v>
      </c>
      <c r="X3651" s="48">
        <v>16587.849999999999</v>
      </c>
      <c r="Y3651" s="48">
        <v>36388.29</v>
      </c>
      <c r="Z3651" s="48">
        <v>29432.58</v>
      </c>
    </row>
    <row r="3652" spans="1:26">
      <c r="A3652" s="48">
        <v>753392</v>
      </c>
      <c r="B3652" s="49" t="s">
        <v>13414</v>
      </c>
      <c r="C3652" s="49" t="s">
        <v>13415</v>
      </c>
      <c r="D3652" s="49" t="s">
        <v>13416</v>
      </c>
      <c r="E3652" s="48">
        <v>7042.17</v>
      </c>
      <c r="F3652" s="48">
        <v>14184.39</v>
      </c>
      <c r="G3652" s="48">
        <v>13150.34</v>
      </c>
      <c r="H3652" s="48">
        <v>7721.23</v>
      </c>
      <c r="I3652" s="48">
        <v>14218.39</v>
      </c>
      <c r="J3652" s="48">
        <v>10760.27</v>
      </c>
      <c r="K3652" s="48">
        <v>24821.72</v>
      </c>
      <c r="L3652" s="48">
        <v>16608.41</v>
      </c>
      <c r="M3652" s="48">
        <v>13770.36</v>
      </c>
      <c r="N3652" s="48">
        <v>14913.39</v>
      </c>
      <c r="O3652" s="48">
        <v>45484.27</v>
      </c>
      <c r="P3652" s="48">
        <v>1344.89</v>
      </c>
      <c r="Q3652" s="48">
        <v>4203.07</v>
      </c>
      <c r="R3652" s="48">
        <v>11990.83</v>
      </c>
      <c r="S3652" s="48">
        <v>4838.03</v>
      </c>
      <c r="T3652" s="48">
        <v>18302.560000000001</v>
      </c>
      <c r="U3652" s="48">
        <v>12342.79</v>
      </c>
      <c r="V3652" s="48">
        <v>14598.51</v>
      </c>
      <c r="W3652" s="48">
        <v>15415.48</v>
      </c>
      <c r="X3652" s="48">
        <v>14513.94</v>
      </c>
      <c r="Y3652" s="48">
        <v>13665.73</v>
      </c>
      <c r="Z3652" s="48">
        <v>34286.449999999997</v>
      </c>
    </row>
    <row r="3653" spans="1:26">
      <c r="A3653" s="48">
        <v>755117</v>
      </c>
      <c r="B3653" s="49" t="s">
        <v>11417</v>
      </c>
      <c r="C3653" s="49" t="s">
        <v>11418</v>
      </c>
      <c r="D3653" s="49" t="s">
        <v>11419</v>
      </c>
      <c r="E3653" s="48">
        <v>15120.42</v>
      </c>
      <c r="F3653" s="48">
        <v>18970.52</v>
      </c>
      <c r="G3653" s="48">
        <v>16268.43</v>
      </c>
      <c r="H3653" s="48">
        <v>11787.3</v>
      </c>
      <c r="I3653" s="48">
        <v>3049.07</v>
      </c>
      <c r="J3653" s="48">
        <v>7293.2</v>
      </c>
      <c r="K3653" s="48">
        <v>6558.19</v>
      </c>
      <c r="L3653" s="48">
        <v>27016.76</v>
      </c>
      <c r="M3653" s="48">
        <v>30933.84</v>
      </c>
      <c r="N3653" s="48">
        <v>13924.37</v>
      </c>
      <c r="O3653" s="48">
        <v>23231.65</v>
      </c>
      <c r="P3653" s="48">
        <v>14087.13</v>
      </c>
      <c r="Q3653" s="48">
        <v>15904.66</v>
      </c>
      <c r="R3653" s="48">
        <v>14809.93</v>
      </c>
      <c r="S3653" s="48">
        <v>16952.37</v>
      </c>
      <c r="T3653" s="48">
        <v>173.42</v>
      </c>
      <c r="U3653" s="48">
        <v>11282.47</v>
      </c>
      <c r="V3653" s="48">
        <v>2737.32</v>
      </c>
      <c r="W3653" s="48">
        <v>18021.22</v>
      </c>
      <c r="X3653" s="48">
        <v>15837.39</v>
      </c>
      <c r="Y3653" s="48">
        <v>9713.68</v>
      </c>
      <c r="Z3653" s="48">
        <v>12765.53</v>
      </c>
    </row>
    <row r="3654" spans="1:26">
      <c r="A3654" s="48">
        <v>749716</v>
      </c>
      <c r="B3654" s="49" t="s">
        <v>12248</v>
      </c>
      <c r="C3654" s="49" t="s">
        <v>12249</v>
      </c>
      <c r="D3654" s="49" t="s">
        <v>12250</v>
      </c>
      <c r="E3654" s="48">
        <v>46376.29</v>
      </c>
      <c r="F3654" s="48">
        <v>51683.38</v>
      </c>
      <c r="G3654" s="48">
        <v>65408.72</v>
      </c>
      <c r="H3654" s="48">
        <v>25636.67</v>
      </c>
      <c r="I3654" s="48">
        <v>41070.120000000003</v>
      </c>
      <c r="J3654" s="48">
        <v>17596.490000000002</v>
      </c>
      <c r="K3654" s="48">
        <v>32323.88</v>
      </c>
      <c r="L3654" s="48">
        <v>83865.279999999999</v>
      </c>
      <c r="M3654" s="48">
        <v>73152.95</v>
      </c>
      <c r="N3654" s="48">
        <v>59358.51</v>
      </c>
      <c r="O3654" s="48">
        <v>88531.56</v>
      </c>
      <c r="P3654" s="48">
        <v>38370.550000000003</v>
      </c>
      <c r="Q3654" s="48">
        <v>36708.06</v>
      </c>
      <c r="R3654" s="48">
        <v>59653.8</v>
      </c>
      <c r="S3654" s="48">
        <v>6152.21</v>
      </c>
      <c r="T3654" s="48">
        <v>48094.38</v>
      </c>
      <c r="U3654" s="48">
        <v>7455.14</v>
      </c>
      <c r="V3654" s="48">
        <v>43462.22</v>
      </c>
      <c r="W3654" s="48">
        <v>64380.83</v>
      </c>
      <c r="X3654" s="48">
        <v>57487.02</v>
      </c>
      <c r="Y3654" s="48">
        <v>59574.45</v>
      </c>
      <c r="Z3654" s="48">
        <v>66735.44</v>
      </c>
    </row>
    <row r="3655" spans="1:26">
      <c r="A3655" s="48">
        <v>753451</v>
      </c>
      <c r="B3655" s="49" t="s">
        <v>20165</v>
      </c>
      <c r="C3655" s="49" t="s">
        <v>20166</v>
      </c>
      <c r="D3655" s="49" t="s">
        <v>20167</v>
      </c>
      <c r="E3655" s="48">
        <v>72991.19</v>
      </c>
      <c r="F3655" s="48">
        <v>95346.86</v>
      </c>
      <c r="G3655" s="48">
        <v>93724.67</v>
      </c>
      <c r="H3655" s="48">
        <v>18906.61</v>
      </c>
      <c r="I3655" s="48">
        <v>28691.94</v>
      </c>
      <c r="J3655" s="48">
        <v>92511.66</v>
      </c>
      <c r="K3655" s="48">
        <v>83552.09</v>
      </c>
      <c r="L3655" s="48">
        <v>74211.55</v>
      </c>
      <c r="M3655" s="48">
        <v>80759.87</v>
      </c>
      <c r="N3655" s="48">
        <v>45849.5</v>
      </c>
      <c r="O3655" s="48">
        <v>70687.22</v>
      </c>
      <c r="P3655" s="48">
        <v>30781.5</v>
      </c>
      <c r="Q3655" s="48">
        <v>29231.07</v>
      </c>
      <c r="R3655" s="48">
        <v>27362.59</v>
      </c>
      <c r="S3655" s="48">
        <v>633.83000000000004</v>
      </c>
      <c r="T3655" s="48">
        <v>24443.39</v>
      </c>
      <c r="U3655" s="48">
        <v>37410.29</v>
      </c>
      <c r="V3655" s="48">
        <v>24966.22</v>
      </c>
      <c r="W3655" s="48">
        <v>41630.49</v>
      </c>
      <c r="X3655" s="48">
        <v>44089.2</v>
      </c>
      <c r="Y3655" s="48">
        <v>25259.16</v>
      </c>
      <c r="Z3655" s="48">
        <v>30817.78</v>
      </c>
    </row>
    <row r="3656" spans="1:26">
      <c r="A3656" s="48">
        <v>750773</v>
      </c>
      <c r="B3656" s="49" t="s">
        <v>10893</v>
      </c>
      <c r="C3656" s="49" t="s">
        <v>10894</v>
      </c>
      <c r="D3656" s="49" t="s">
        <v>10895</v>
      </c>
      <c r="E3656" s="48">
        <v>6687.19</v>
      </c>
      <c r="F3656" s="48">
        <v>10883.23</v>
      </c>
      <c r="G3656" s="48">
        <v>11640.27</v>
      </c>
      <c r="H3656" s="48">
        <v>15571.34</v>
      </c>
      <c r="I3656" s="48">
        <v>9897.19</v>
      </c>
      <c r="J3656" s="48">
        <v>9443.2199999999993</v>
      </c>
      <c r="K3656" s="48">
        <v>11699.28</v>
      </c>
      <c r="L3656" s="48">
        <v>7465.18</v>
      </c>
      <c r="M3656" s="48">
        <v>3531.1</v>
      </c>
      <c r="N3656" s="48">
        <v>49158.2</v>
      </c>
      <c r="O3656" s="48">
        <v>19216.419999999998</v>
      </c>
      <c r="P3656" s="50"/>
      <c r="Q3656" s="48">
        <v>851.87</v>
      </c>
      <c r="R3656" s="48">
        <v>897.67</v>
      </c>
      <c r="S3656" s="48">
        <v>1985.38</v>
      </c>
      <c r="T3656" s="48">
        <v>969.59</v>
      </c>
      <c r="U3656" s="48">
        <v>8285.25</v>
      </c>
      <c r="V3656" s="48">
        <v>1583.2</v>
      </c>
      <c r="W3656" s="48">
        <v>695.33</v>
      </c>
      <c r="X3656" s="50"/>
      <c r="Y3656" s="48">
        <v>53007.14</v>
      </c>
      <c r="Z3656" s="48">
        <v>15864.54</v>
      </c>
    </row>
    <row r="3657" spans="1:26">
      <c r="A3657" s="48">
        <v>751030</v>
      </c>
      <c r="B3657" s="49" t="s">
        <v>6979</v>
      </c>
      <c r="C3657" s="49" t="s">
        <v>6980</v>
      </c>
      <c r="D3657" s="49" t="s">
        <v>6981</v>
      </c>
      <c r="E3657" s="48">
        <v>19204.48</v>
      </c>
      <c r="F3657" s="48">
        <v>31068.74</v>
      </c>
      <c r="G3657" s="48">
        <v>24930.61</v>
      </c>
      <c r="H3657" s="48">
        <v>13538.29</v>
      </c>
      <c r="I3657" s="48">
        <v>19396.48</v>
      </c>
      <c r="J3657" s="48">
        <v>14554.36</v>
      </c>
      <c r="K3657" s="48">
        <v>21516.51</v>
      </c>
      <c r="L3657" s="48">
        <v>31391.74</v>
      </c>
      <c r="M3657" s="48">
        <v>36973.879999999997</v>
      </c>
      <c r="N3657" s="48">
        <v>25915.65</v>
      </c>
      <c r="O3657" s="48">
        <v>37705.910000000003</v>
      </c>
      <c r="P3657" s="48">
        <v>17941.14</v>
      </c>
      <c r="Q3657" s="48">
        <v>22329.99</v>
      </c>
      <c r="R3657" s="48">
        <v>22174.29</v>
      </c>
      <c r="S3657" s="48">
        <v>19391.23</v>
      </c>
      <c r="T3657" s="48">
        <v>23700.22</v>
      </c>
      <c r="U3657" s="48">
        <v>21811.99</v>
      </c>
      <c r="V3657" s="48">
        <v>21263.759999999998</v>
      </c>
      <c r="W3657" s="48">
        <v>17994.55</v>
      </c>
      <c r="X3657" s="48">
        <v>21909.82</v>
      </c>
      <c r="Y3657" s="48">
        <v>21048.400000000001</v>
      </c>
      <c r="Z3657" s="48">
        <v>22023.59</v>
      </c>
    </row>
    <row r="3658" spans="1:26">
      <c r="A3658" s="48">
        <v>751193</v>
      </c>
      <c r="B3658" s="49" t="s">
        <v>20168</v>
      </c>
      <c r="C3658" s="49" t="s">
        <v>20169</v>
      </c>
      <c r="D3658" s="49" t="s">
        <v>20170</v>
      </c>
      <c r="E3658" s="48">
        <v>28208.85</v>
      </c>
      <c r="F3658" s="48">
        <v>35240.06</v>
      </c>
      <c r="G3658" s="48">
        <v>40236.17</v>
      </c>
      <c r="H3658" s="48">
        <v>27856.87</v>
      </c>
      <c r="I3658" s="48">
        <v>25965.73</v>
      </c>
      <c r="J3658" s="48">
        <v>18976.54</v>
      </c>
      <c r="K3658" s="48">
        <v>24173.69</v>
      </c>
      <c r="L3658" s="48">
        <v>51277.54</v>
      </c>
      <c r="M3658" s="48">
        <v>59771.62</v>
      </c>
      <c r="N3658" s="48">
        <v>39650.120000000003</v>
      </c>
      <c r="O3658" s="48">
        <v>61365.73</v>
      </c>
      <c r="P3658" s="48">
        <v>10640.73</v>
      </c>
      <c r="Q3658" s="48">
        <v>30595.82</v>
      </c>
      <c r="R3658" s="48">
        <v>39253.79</v>
      </c>
      <c r="S3658" s="48">
        <v>17587.28</v>
      </c>
      <c r="T3658" s="48">
        <v>21358.26</v>
      </c>
      <c r="U3658" s="48">
        <v>20340.38</v>
      </c>
      <c r="V3658" s="48">
        <v>19704.68</v>
      </c>
      <c r="W3658" s="48">
        <v>27202.48</v>
      </c>
      <c r="X3658" s="48">
        <v>55360.21</v>
      </c>
      <c r="Y3658" s="48">
        <v>27674.25</v>
      </c>
      <c r="Z3658" s="48">
        <v>60989.8</v>
      </c>
    </row>
    <row r="3659" spans="1:26">
      <c r="A3659" s="48">
        <v>752327</v>
      </c>
      <c r="B3659" s="49" t="s">
        <v>20171</v>
      </c>
      <c r="C3659" s="49" t="s">
        <v>17931</v>
      </c>
      <c r="D3659" s="49" t="s">
        <v>20172</v>
      </c>
      <c r="E3659" s="48">
        <v>30037.62</v>
      </c>
      <c r="F3659" s="48">
        <v>50279.11</v>
      </c>
      <c r="G3659" s="48">
        <v>47485.02</v>
      </c>
      <c r="H3659" s="48">
        <v>34101.699999999997</v>
      </c>
      <c r="I3659" s="48">
        <v>43200.89</v>
      </c>
      <c r="J3659" s="48">
        <v>53515.14</v>
      </c>
      <c r="K3659" s="48">
        <v>17217.37</v>
      </c>
      <c r="L3659" s="48">
        <v>47441.07</v>
      </c>
      <c r="M3659" s="48">
        <v>48229.06</v>
      </c>
      <c r="N3659" s="48">
        <v>14211.3</v>
      </c>
      <c r="O3659" s="48">
        <v>25984.57</v>
      </c>
      <c r="P3659" s="48">
        <v>28506.67</v>
      </c>
      <c r="Q3659" s="48">
        <v>33795.51</v>
      </c>
      <c r="R3659" s="48">
        <v>40007.67</v>
      </c>
      <c r="S3659" s="48">
        <v>49990.8</v>
      </c>
      <c r="T3659" s="48">
        <v>49699.82</v>
      </c>
      <c r="U3659" s="48">
        <v>61334.8</v>
      </c>
      <c r="V3659" s="48">
        <v>20298.28</v>
      </c>
      <c r="W3659" s="48">
        <v>27038.93</v>
      </c>
      <c r="X3659" s="48">
        <v>32769.72</v>
      </c>
      <c r="Y3659" s="48">
        <v>10707.12</v>
      </c>
      <c r="Z3659" s="48">
        <v>17738.53</v>
      </c>
    </row>
    <row r="3660" spans="1:26">
      <c r="A3660" s="48">
        <v>750224</v>
      </c>
      <c r="B3660" s="49" t="s">
        <v>2068</v>
      </c>
      <c r="C3660" s="49" t="s">
        <v>2069</v>
      </c>
      <c r="D3660" s="49" t="s">
        <v>2070</v>
      </c>
      <c r="E3660" s="48">
        <v>21525.47</v>
      </c>
      <c r="F3660" s="48">
        <v>16438.37</v>
      </c>
      <c r="G3660" s="48">
        <v>7762.17</v>
      </c>
      <c r="H3660" s="48">
        <v>15581.34</v>
      </c>
      <c r="I3660" s="48">
        <v>13422.28</v>
      </c>
      <c r="J3660" s="48">
        <v>17173.400000000001</v>
      </c>
      <c r="K3660" s="48">
        <v>17730.39</v>
      </c>
      <c r="L3660" s="48">
        <v>30762.71</v>
      </c>
      <c r="M3660" s="48">
        <v>20947.5</v>
      </c>
      <c r="N3660" s="48">
        <v>17441.38</v>
      </c>
      <c r="O3660" s="48">
        <v>31358.69</v>
      </c>
      <c r="P3660" s="48">
        <v>16781.96</v>
      </c>
      <c r="Q3660" s="48">
        <v>13315.28</v>
      </c>
      <c r="R3660" s="48">
        <v>1676.27</v>
      </c>
      <c r="S3660" s="48">
        <v>21692.43</v>
      </c>
      <c r="T3660" s="48">
        <v>14960.69</v>
      </c>
      <c r="U3660" s="48">
        <v>19414.34</v>
      </c>
      <c r="V3660" s="48">
        <v>19364.46</v>
      </c>
      <c r="W3660" s="48">
        <v>19235.099999999999</v>
      </c>
      <c r="X3660" s="48">
        <v>18080.849999999999</v>
      </c>
      <c r="Y3660" s="48">
        <v>14438.89</v>
      </c>
      <c r="Z3660" s="48">
        <v>23213.97</v>
      </c>
    </row>
    <row r="3661" spans="1:26">
      <c r="A3661" s="48">
        <v>752720</v>
      </c>
      <c r="B3661" s="49" t="s">
        <v>12825</v>
      </c>
      <c r="C3661" s="49" t="s">
        <v>12826</v>
      </c>
      <c r="D3661" s="49" t="s">
        <v>12827</v>
      </c>
      <c r="E3661" s="48">
        <v>7566.21</v>
      </c>
      <c r="F3661" s="48">
        <v>16663.439999999999</v>
      </c>
      <c r="G3661" s="48">
        <v>10370.290000000001</v>
      </c>
      <c r="H3661" s="48">
        <v>3065.08</v>
      </c>
      <c r="I3661" s="48">
        <v>6736.18</v>
      </c>
      <c r="J3661" s="48">
        <v>5046.1099999999997</v>
      </c>
      <c r="K3661" s="48">
        <v>6062.18</v>
      </c>
      <c r="L3661" s="48">
        <v>21404.560000000001</v>
      </c>
      <c r="M3661" s="48">
        <v>20863.53</v>
      </c>
      <c r="N3661" s="48">
        <v>10202.290000000001</v>
      </c>
      <c r="O3661" s="48">
        <v>30307.88</v>
      </c>
      <c r="P3661" s="48">
        <v>7625.67</v>
      </c>
      <c r="Q3661" s="48">
        <v>10267.57</v>
      </c>
      <c r="R3661" s="48">
        <v>7275.04</v>
      </c>
      <c r="S3661" s="48">
        <v>1604.07</v>
      </c>
      <c r="T3661" s="48">
        <v>7257.51</v>
      </c>
      <c r="U3661" s="48">
        <v>3047.28</v>
      </c>
      <c r="V3661" s="48">
        <v>3238.51</v>
      </c>
      <c r="W3661" s="48">
        <v>9797.59</v>
      </c>
      <c r="X3661" s="48">
        <v>14975.04</v>
      </c>
      <c r="Y3661" s="48">
        <v>4424.26</v>
      </c>
      <c r="Z3661" s="48">
        <v>31931.88</v>
      </c>
    </row>
    <row r="3662" spans="1:26">
      <c r="A3662" s="48">
        <v>751870</v>
      </c>
      <c r="B3662" s="49" t="s">
        <v>20173</v>
      </c>
      <c r="C3662" s="49" t="s">
        <v>10338</v>
      </c>
      <c r="D3662" s="49" t="s">
        <v>20174</v>
      </c>
      <c r="E3662" s="48">
        <v>31788.69</v>
      </c>
      <c r="F3662" s="48">
        <v>59834.5</v>
      </c>
      <c r="G3662" s="48">
        <v>43549.09</v>
      </c>
      <c r="H3662" s="48">
        <v>21975.53</v>
      </c>
      <c r="I3662" s="48">
        <v>29152.69</v>
      </c>
      <c r="J3662" s="48">
        <v>14952.38</v>
      </c>
      <c r="K3662" s="48">
        <v>17230.45</v>
      </c>
      <c r="L3662" s="48">
        <v>64083.62</v>
      </c>
      <c r="M3662" s="48">
        <v>60079.55</v>
      </c>
      <c r="N3662" s="48">
        <v>41943.07</v>
      </c>
      <c r="O3662" s="48">
        <v>65710.7</v>
      </c>
      <c r="P3662" s="48">
        <v>12324.94</v>
      </c>
      <c r="Q3662" s="48">
        <v>15054.72</v>
      </c>
      <c r="R3662" s="48">
        <v>16978.53</v>
      </c>
      <c r="S3662" s="48">
        <v>4192.8599999999997</v>
      </c>
      <c r="T3662" s="48">
        <v>9607.67</v>
      </c>
      <c r="U3662" s="48">
        <v>2652.69</v>
      </c>
      <c r="V3662" s="48">
        <v>2095.41</v>
      </c>
      <c r="W3662" s="48">
        <v>50311.7</v>
      </c>
      <c r="X3662" s="48">
        <v>41692.769999999997</v>
      </c>
      <c r="Y3662" s="48">
        <v>36463.199999999997</v>
      </c>
      <c r="Z3662" s="48">
        <v>49052.78</v>
      </c>
    </row>
    <row r="3663" spans="1:26">
      <c r="A3663" s="48">
        <v>750014</v>
      </c>
      <c r="B3663" s="49" t="s">
        <v>17055</v>
      </c>
      <c r="C3663" s="49" t="s">
        <v>17056</v>
      </c>
      <c r="D3663" s="49" t="s">
        <v>17057</v>
      </c>
      <c r="E3663" s="48">
        <v>24304.61</v>
      </c>
      <c r="F3663" s="48">
        <v>39362.99</v>
      </c>
      <c r="G3663" s="48">
        <v>32316.81</v>
      </c>
      <c r="H3663" s="48">
        <v>23942.63</v>
      </c>
      <c r="I3663" s="48">
        <v>23159.59</v>
      </c>
      <c r="J3663" s="48">
        <v>21962.55</v>
      </c>
      <c r="K3663" s="48">
        <v>19401.52</v>
      </c>
      <c r="L3663" s="48">
        <v>36989.879999999997</v>
      </c>
      <c r="M3663" s="48">
        <v>47851.199999999997</v>
      </c>
      <c r="N3663" s="48">
        <v>41689.11</v>
      </c>
      <c r="O3663" s="48">
        <v>44434.13</v>
      </c>
      <c r="P3663" s="48">
        <v>20778.34</v>
      </c>
      <c r="Q3663" s="48">
        <v>24839.23</v>
      </c>
      <c r="R3663" s="48">
        <v>22638.2</v>
      </c>
      <c r="S3663" s="48">
        <v>35905.980000000003</v>
      </c>
      <c r="T3663" s="48">
        <v>22339.200000000001</v>
      </c>
      <c r="U3663" s="48">
        <v>20326.330000000002</v>
      </c>
      <c r="V3663" s="48">
        <v>20163.009999999998</v>
      </c>
      <c r="W3663" s="48">
        <v>19059.46</v>
      </c>
      <c r="X3663" s="48">
        <v>22873.759999999998</v>
      </c>
      <c r="Y3663" s="48">
        <v>26735.03</v>
      </c>
      <c r="Z3663" s="48">
        <v>21191.25</v>
      </c>
    </row>
    <row r="3664" spans="1:26">
      <c r="A3664" s="48">
        <v>750195</v>
      </c>
      <c r="B3664" s="49" t="s">
        <v>12625</v>
      </c>
      <c r="C3664" s="49" t="s">
        <v>12626</v>
      </c>
      <c r="D3664" s="49" t="s">
        <v>12627</v>
      </c>
      <c r="E3664" s="48">
        <v>13069.28</v>
      </c>
      <c r="F3664" s="48">
        <v>25933.57</v>
      </c>
      <c r="G3664" s="48">
        <v>26397.57</v>
      </c>
      <c r="H3664" s="48">
        <v>13600.29</v>
      </c>
      <c r="I3664" s="48">
        <v>17402.36</v>
      </c>
      <c r="J3664" s="48">
        <v>16499.37</v>
      </c>
      <c r="K3664" s="48">
        <v>21140.45</v>
      </c>
      <c r="L3664" s="48">
        <v>25239.56</v>
      </c>
      <c r="M3664" s="48">
        <v>29542.69</v>
      </c>
      <c r="N3664" s="48">
        <v>27754.59</v>
      </c>
      <c r="O3664" s="48">
        <v>43451.97</v>
      </c>
      <c r="P3664" s="48">
        <v>13105.11</v>
      </c>
      <c r="Q3664" s="48">
        <v>20917.82</v>
      </c>
      <c r="R3664" s="48">
        <v>24825.68</v>
      </c>
      <c r="S3664" s="48">
        <v>23047.52</v>
      </c>
      <c r="T3664" s="48">
        <v>19541.599999999999</v>
      </c>
      <c r="U3664" s="48">
        <v>18230.310000000001</v>
      </c>
      <c r="V3664" s="48">
        <v>21110.19</v>
      </c>
      <c r="W3664" s="48">
        <v>18174.189999999999</v>
      </c>
      <c r="X3664" s="48">
        <v>19335.93</v>
      </c>
      <c r="Y3664" s="48">
        <v>21574.09</v>
      </c>
      <c r="Z3664" s="48">
        <v>21574.67</v>
      </c>
    </row>
    <row r="3665" spans="1:26">
      <c r="A3665" s="48">
        <v>752429</v>
      </c>
      <c r="B3665" s="49" t="s">
        <v>10998</v>
      </c>
      <c r="C3665" s="49" t="s">
        <v>10999</v>
      </c>
      <c r="D3665" s="49" t="s">
        <v>11000</v>
      </c>
      <c r="E3665" s="48">
        <v>46114.87</v>
      </c>
      <c r="F3665" s="48">
        <v>60124.39</v>
      </c>
      <c r="G3665" s="48">
        <v>48565.06</v>
      </c>
      <c r="H3665" s="48">
        <v>24795.55</v>
      </c>
      <c r="I3665" s="48">
        <v>20013.48</v>
      </c>
      <c r="J3665" s="48">
        <v>50733.15</v>
      </c>
      <c r="K3665" s="48">
        <v>18759.43</v>
      </c>
      <c r="L3665" s="48">
        <v>91877.98</v>
      </c>
      <c r="M3665" s="48">
        <v>105458.37</v>
      </c>
      <c r="N3665" s="48">
        <v>71740.61</v>
      </c>
      <c r="O3665" s="48">
        <v>111692.46</v>
      </c>
      <c r="P3665" s="48">
        <v>49223.25</v>
      </c>
      <c r="Q3665" s="48">
        <v>49074.83</v>
      </c>
      <c r="R3665" s="48">
        <v>44658.87</v>
      </c>
      <c r="S3665" s="48">
        <v>34694.43</v>
      </c>
      <c r="T3665" s="48">
        <v>1213.3800000000001</v>
      </c>
      <c r="U3665" s="48">
        <v>54026.61</v>
      </c>
      <c r="V3665" s="48">
        <v>12698.11</v>
      </c>
      <c r="W3665" s="48">
        <v>76669.91</v>
      </c>
      <c r="X3665" s="48">
        <v>73193.86</v>
      </c>
      <c r="Y3665" s="48">
        <v>66842.47</v>
      </c>
      <c r="Z3665" s="48">
        <v>72081.73</v>
      </c>
    </row>
    <row r="3666" spans="1:26">
      <c r="A3666" s="48">
        <v>752716</v>
      </c>
      <c r="B3666" s="49" t="s">
        <v>10211</v>
      </c>
      <c r="C3666" s="49" t="s">
        <v>10212</v>
      </c>
      <c r="D3666" s="49" t="s">
        <v>10213</v>
      </c>
      <c r="E3666" s="48">
        <v>6820.2</v>
      </c>
      <c r="F3666" s="48">
        <v>10907.32</v>
      </c>
      <c r="G3666" s="48">
        <v>5663.19</v>
      </c>
      <c r="H3666" s="48">
        <v>3409.1</v>
      </c>
      <c r="I3666" s="48">
        <v>7161.22</v>
      </c>
      <c r="J3666" s="48">
        <v>5566.2</v>
      </c>
      <c r="K3666" s="48">
        <v>5142.16</v>
      </c>
      <c r="L3666" s="48">
        <v>24549.67</v>
      </c>
      <c r="M3666" s="48">
        <v>30387.82</v>
      </c>
      <c r="N3666" s="48">
        <v>12251.37</v>
      </c>
      <c r="O3666" s="48">
        <v>22673.57</v>
      </c>
      <c r="P3666" s="48">
        <v>4749.87</v>
      </c>
      <c r="Q3666" s="48">
        <v>5532.05</v>
      </c>
      <c r="R3666" s="48">
        <v>1054.1300000000001</v>
      </c>
      <c r="S3666" s="48">
        <v>1581.69</v>
      </c>
      <c r="T3666" s="48">
        <v>9348.7900000000009</v>
      </c>
      <c r="U3666" s="48">
        <v>3947.25</v>
      </c>
      <c r="V3666" s="48">
        <v>1927.24</v>
      </c>
      <c r="W3666" s="48">
        <v>23019.73</v>
      </c>
      <c r="X3666" s="48">
        <v>26618.62</v>
      </c>
      <c r="Y3666" s="48">
        <v>10498.19</v>
      </c>
      <c r="Z3666" s="48">
        <v>17280.41</v>
      </c>
    </row>
    <row r="3667" spans="1:26">
      <c r="A3667" s="48">
        <v>753684</v>
      </c>
      <c r="B3667" s="49" t="s">
        <v>4377</v>
      </c>
      <c r="C3667" s="49" t="s">
        <v>4378</v>
      </c>
      <c r="D3667" s="49" t="s">
        <v>4379</v>
      </c>
      <c r="E3667" s="48">
        <v>50710.04</v>
      </c>
      <c r="F3667" s="48">
        <v>64428.38</v>
      </c>
      <c r="G3667" s="48">
        <v>42767.94</v>
      </c>
      <c r="H3667" s="48">
        <v>12249.28</v>
      </c>
      <c r="I3667" s="48">
        <v>29012.6</v>
      </c>
      <c r="J3667" s="48">
        <v>29293.61</v>
      </c>
      <c r="K3667" s="48">
        <v>33870.660000000003</v>
      </c>
      <c r="L3667" s="48">
        <v>67417.47</v>
      </c>
      <c r="M3667" s="48">
        <v>71112.66</v>
      </c>
      <c r="N3667" s="48">
        <v>54103.199999999997</v>
      </c>
      <c r="O3667" s="48">
        <v>84049.86</v>
      </c>
      <c r="P3667" s="48">
        <v>53946.34</v>
      </c>
      <c r="Q3667" s="48">
        <v>58170.91</v>
      </c>
      <c r="R3667" s="48">
        <v>35656.26</v>
      </c>
      <c r="S3667" s="48">
        <v>6705.73</v>
      </c>
      <c r="T3667" s="48">
        <v>34296.26</v>
      </c>
      <c r="U3667" s="48">
        <v>31678.080000000002</v>
      </c>
      <c r="V3667" s="48">
        <v>36292.11</v>
      </c>
      <c r="W3667" s="48">
        <v>43786.879999999997</v>
      </c>
      <c r="X3667" s="48">
        <v>52835.96</v>
      </c>
      <c r="Y3667" s="48">
        <v>53018.75</v>
      </c>
      <c r="Z3667" s="48">
        <v>53537.94</v>
      </c>
    </row>
    <row r="3668" spans="1:26">
      <c r="A3668" s="48">
        <v>752164</v>
      </c>
      <c r="B3668" s="49" t="s">
        <v>9825</v>
      </c>
      <c r="C3668" s="49" t="s">
        <v>9826</v>
      </c>
      <c r="D3668" s="49" t="s">
        <v>9827</v>
      </c>
      <c r="E3668" s="48">
        <v>42183.99</v>
      </c>
      <c r="F3668" s="48">
        <v>45479.11</v>
      </c>
      <c r="G3668" s="48">
        <v>28560.720000000001</v>
      </c>
      <c r="H3668" s="48">
        <v>11004.24</v>
      </c>
      <c r="I3668" s="48">
        <v>15680.34</v>
      </c>
      <c r="J3668" s="48">
        <v>28299.599999999999</v>
      </c>
      <c r="K3668" s="48">
        <v>18035.419999999998</v>
      </c>
      <c r="L3668" s="48">
        <v>45941.18</v>
      </c>
      <c r="M3668" s="48">
        <v>43188.160000000003</v>
      </c>
      <c r="N3668" s="48">
        <v>35699.83</v>
      </c>
      <c r="O3668" s="48">
        <v>32531.82</v>
      </c>
      <c r="P3668" s="48">
        <v>34258.85</v>
      </c>
      <c r="Q3668" s="48">
        <v>31149.07</v>
      </c>
      <c r="R3668" s="48">
        <v>25459.4</v>
      </c>
      <c r="S3668" s="48">
        <v>13450.45</v>
      </c>
      <c r="T3668" s="48">
        <v>19827.810000000001</v>
      </c>
      <c r="U3668" s="48">
        <v>29682</v>
      </c>
      <c r="V3668" s="48">
        <v>18858.400000000001</v>
      </c>
      <c r="W3668" s="48">
        <v>33095.760000000002</v>
      </c>
      <c r="X3668" s="48">
        <v>27512.560000000001</v>
      </c>
      <c r="Y3668" s="48">
        <v>29581.65</v>
      </c>
      <c r="Z3668" s="48">
        <v>23979.84</v>
      </c>
    </row>
    <row r="3669" spans="1:26">
      <c r="A3669" s="48">
        <v>750480</v>
      </c>
      <c r="B3669" s="49" t="s">
        <v>16868</v>
      </c>
      <c r="C3669" s="49" t="s">
        <v>16869</v>
      </c>
      <c r="D3669" s="49" t="s">
        <v>16870</v>
      </c>
      <c r="E3669" s="48">
        <v>16421.41</v>
      </c>
      <c r="F3669" s="48">
        <v>22744.6</v>
      </c>
      <c r="G3669" s="48">
        <v>20166.54</v>
      </c>
      <c r="H3669" s="48">
        <v>16512.41</v>
      </c>
      <c r="I3669" s="48">
        <v>6407.21</v>
      </c>
      <c r="J3669" s="48">
        <v>13185.37</v>
      </c>
      <c r="K3669" s="48">
        <v>9627.27</v>
      </c>
      <c r="L3669" s="48">
        <v>40864.11</v>
      </c>
      <c r="M3669" s="48">
        <v>39546.07</v>
      </c>
      <c r="N3669" s="48">
        <v>31409.82</v>
      </c>
      <c r="O3669" s="48">
        <v>44288.27</v>
      </c>
      <c r="P3669" s="48">
        <v>15239.41</v>
      </c>
      <c r="Q3669" s="48">
        <v>16340.71</v>
      </c>
      <c r="R3669" s="48">
        <v>18459.82</v>
      </c>
      <c r="S3669" s="48">
        <v>24099.18</v>
      </c>
      <c r="T3669" s="48">
        <v>10121.84</v>
      </c>
      <c r="U3669" s="48">
        <v>19061.86</v>
      </c>
      <c r="V3669" s="48">
        <v>10960.95</v>
      </c>
      <c r="W3669" s="48">
        <v>23452.560000000001</v>
      </c>
      <c r="X3669" s="48">
        <v>23030.25</v>
      </c>
      <c r="Y3669" s="48">
        <v>24876.57</v>
      </c>
      <c r="Z3669" s="48">
        <v>22966.02</v>
      </c>
    </row>
    <row r="3670" spans="1:26">
      <c r="A3670" s="48">
        <v>753160</v>
      </c>
      <c r="B3670" s="49" t="s">
        <v>12969</v>
      </c>
      <c r="C3670" s="49" t="s">
        <v>12970</v>
      </c>
      <c r="D3670" s="49" t="s">
        <v>12971</v>
      </c>
      <c r="E3670" s="48">
        <v>17069.52</v>
      </c>
      <c r="F3670" s="48">
        <v>23044.69</v>
      </c>
      <c r="G3670" s="48">
        <v>26648.77</v>
      </c>
      <c r="H3670" s="48">
        <v>13085.37</v>
      </c>
      <c r="I3670" s="48">
        <v>7044.19</v>
      </c>
      <c r="J3670" s="48">
        <v>7343.2</v>
      </c>
      <c r="K3670" s="48">
        <v>7558.22</v>
      </c>
      <c r="L3670" s="48">
        <v>45121.33</v>
      </c>
      <c r="M3670" s="48">
        <v>40476.14</v>
      </c>
      <c r="N3670" s="48">
        <v>23958.67</v>
      </c>
      <c r="O3670" s="48">
        <v>43236.27</v>
      </c>
      <c r="P3670" s="48">
        <v>11589.93</v>
      </c>
      <c r="Q3670" s="48">
        <v>14983.04</v>
      </c>
      <c r="R3670" s="48">
        <v>20514.169999999998</v>
      </c>
      <c r="S3670" s="48">
        <v>18015.16</v>
      </c>
      <c r="T3670" s="48">
        <v>3998.99</v>
      </c>
      <c r="U3670" s="48">
        <v>3522.4</v>
      </c>
      <c r="V3670" s="48">
        <v>3270.69</v>
      </c>
      <c r="W3670" s="48">
        <v>25893.27</v>
      </c>
      <c r="X3670" s="48">
        <v>41438.67</v>
      </c>
      <c r="Y3670" s="48">
        <v>25249.93</v>
      </c>
      <c r="Z3670" s="48">
        <v>35107.82</v>
      </c>
    </row>
    <row r="3671" spans="1:26">
      <c r="A3671" s="48">
        <v>749791</v>
      </c>
      <c r="B3671" s="49" t="s">
        <v>12846</v>
      </c>
      <c r="C3671" s="49" t="s">
        <v>12847</v>
      </c>
      <c r="D3671" s="49" t="s">
        <v>12848</v>
      </c>
      <c r="E3671" s="48">
        <v>12201.4</v>
      </c>
      <c r="F3671" s="48">
        <v>19126.599999999999</v>
      </c>
      <c r="G3671" s="48">
        <v>15379.49</v>
      </c>
      <c r="H3671" s="48">
        <v>6657.21</v>
      </c>
      <c r="I3671" s="48">
        <v>12015.37</v>
      </c>
      <c r="J3671" s="48">
        <v>8365.26</v>
      </c>
      <c r="K3671" s="48">
        <v>15191.5</v>
      </c>
      <c r="L3671" s="48">
        <v>16476.52</v>
      </c>
      <c r="M3671" s="48">
        <v>16054.51</v>
      </c>
      <c r="N3671" s="48">
        <v>19069.580000000002</v>
      </c>
      <c r="O3671" s="48">
        <v>21576.68</v>
      </c>
      <c r="P3671" s="48">
        <v>13835.68</v>
      </c>
      <c r="Q3671" s="48">
        <v>14977.75</v>
      </c>
      <c r="R3671" s="48">
        <v>13787.14</v>
      </c>
      <c r="S3671" s="48">
        <v>11049.81</v>
      </c>
      <c r="T3671" s="48">
        <v>13874.09</v>
      </c>
      <c r="U3671" s="48">
        <v>9669.6200000000008</v>
      </c>
      <c r="V3671" s="48">
        <v>14466.08</v>
      </c>
      <c r="W3671" s="48">
        <v>9768.84</v>
      </c>
      <c r="X3671" s="48">
        <v>9314.2999999999993</v>
      </c>
      <c r="Y3671" s="48">
        <v>14062.3</v>
      </c>
      <c r="Z3671" s="48">
        <v>11600.63</v>
      </c>
    </row>
    <row r="3672" spans="1:26">
      <c r="A3672" s="48">
        <v>751063</v>
      </c>
      <c r="B3672" s="49" t="s">
        <v>20175</v>
      </c>
      <c r="C3672" s="49" t="s">
        <v>20176</v>
      </c>
      <c r="D3672" s="49" t="s">
        <v>20177</v>
      </c>
      <c r="E3672" s="48">
        <v>27837.62</v>
      </c>
      <c r="F3672" s="48">
        <v>30666.69</v>
      </c>
      <c r="G3672" s="48">
        <v>28911.61</v>
      </c>
      <c r="H3672" s="48">
        <v>9267.2199999999993</v>
      </c>
      <c r="I3672" s="48">
        <v>24224.560000000001</v>
      </c>
      <c r="J3672" s="48">
        <v>23747.5</v>
      </c>
      <c r="K3672" s="48">
        <v>21325.46</v>
      </c>
      <c r="L3672" s="48">
        <v>43992</v>
      </c>
      <c r="M3672" s="48">
        <v>44730</v>
      </c>
      <c r="N3672" s="48">
        <v>33579.699999999997</v>
      </c>
      <c r="O3672" s="48">
        <v>46810.97</v>
      </c>
      <c r="P3672" s="48">
        <v>26770.71</v>
      </c>
      <c r="Q3672" s="48">
        <v>23257.39</v>
      </c>
      <c r="R3672" s="48">
        <v>27585.8</v>
      </c>
      <c r="S3672" s="48">
        <v>4183.1899999999996</v>
      </c>
      <c r="T3672" s="48">
        <v>31686.87</v>
      </c>
      <c r="U3672" s="48">
        <v>32277.18</v>
      </c>
      <c r="V3672" s="48">
        <v>15471.54</v>
      </c>
      <c r="W3672" s="48">
        <v>29674.7</v>
      </c>
      <c r="X3672" s="48">
        <v>27656.91</v>
      </c>
      <c r="Y3672" s="48">
        <v>23153.47</v>
      </c>
      <c r="Z3672" s="48">
        <v>25404.61</v>
      </c>
    </row>
    <row r="3673" spans="1:26">
      <c r="A3673" s="48">
        <v>753450</v>
      </c>
      <c r="B3673" s="49" t="s">
        <v>1230</v>
      </c>
      <c r="C3673" s="49" t="s">
        <v>1231</v>
      </c>
      <c r="D3673" s="49" t="s">
        <v>1232</v>
      </c>
      <c r="E3673" s="48">
        <v>11732.29</v>
      </c>
      <c r="F3673" s="48">
        <v>13617.31</v>
      </c>
      <c r="G3673" s="48">
        <v>12668.29</v>
      </c>
      <c r="H3673" s="48">
        <v>651.01</v>
      </c>
      <c r="I3673" s="48">
        <v>10045.25</v>
      </c>
      <c r="J3673" s="48">
        <v>8288.19</v>
      </c>
      <c r="K3673" s="48">
        <v>13027.32</v>
      </c>
      <c r="L3673" s="48">
        <v>20693.48</v>
      </c>
      <c r="M3673" s="48">
        <v>15876.38</v>
      </c>
      <c r="N3673" s="48">
        <v>28073.68</v>
      </c>
      <c r="O3673" s="48">
        <v>21506.54</v>
      </c>
      <c r="P3673" s="48">
        <v>3198.5</v>
      </c>
      <c r="Q3673" s="48">
        <v>3066.03</v>
      </c>
      <c r="R3673" s="48">
        <v>7358.9</v>
      </c>
      <c r="S3673" s="48">
        <v>294.88</v>
      </c>
      <c r="T3673" s="48">
        <v>2503.56</v>
      </c>
      <c r="U3673" s="48">
        <v>3569.25</v>
      </c>
      <c r="V3673" s="48">
        <v>9729.2800000000007</v>
      </c>
      <c r="W3673" s="48">
        <v>28830.13</v>
      </c>
      <c r="X3673" s="48">
        <v>22755.22</v>
      </c>
      <c r="Y3673" s="48">
        <v>27528.51</v>
      </c>
      <c r="Z3673" s="48">
        <v>28565.24</v>
      </c>
    </row>
    <row r="3674" spans="1:26">
      <c r="A3674" s="48">
        <v>754284</v>
      </c>
      <c r="B3674" s="49" t="s">
        <v>3082</v>
      </c>
      <c r="C3674" s="49" t="s">
        <v>3083</v>
      </c>
      <c r="D3674" s="49" t="s">
        <v>3084</v>
      </c>
      <c r="E3674" s="48">
        <v>3758.11</v>
      </c>
      <c r="F3674" s="48">
        <v>9312.24</v>
      </c>
      <c r="G3674" s="50"/>
      <c r="H3674" s="50"/>
      <c r="I3674" s="50"/>
      <c r="J3674" s="48">
        <v>5228.12</v>
      </c>
      <c r="K3674" s="48">
        <v>4033.11</v>
      </c>
      <c r="L3674" s="48">
        <v>10542.26</v>
      </c>
      <c r="M3674" s="48">
        <v>21644.57</v>
      </c>
      <c r="N3674" s="48">
        <v>17025.45</v>
      </c>
      <c r="O3674" s="48">
        <v>16664.43</v>
      </c>
      <c r="P3674" s="48">
        <v>1185.81</v>
      </c>
      <c r="Q3674" s="48">
        <v>6065.99</v>
      </c>
      <c r="R3674" s="50"/>
      <c r="S3674" s="50"/>
      <c r="T3674" s="50"/>
      <c r="U3674" s="48">
        <v>2441.04</v>
      </c>
      <c r="V3674" s="48">
        <v>2075.39</v>
      </c>
      <c r="W3674" s="48">
        <v>6696.39</v>
      </c>
      <c r="X3674" s="48">
        <v>17173.150000000001</v>
      </c>
      <c r="Y3674" s="48">
        <v>15668.67</v>
      </c>
      <c r="Z3674" s="48">
        <v>11447.01</v>
      </c>
    </row>
    <row r="3675" spans="1:26">
      <c r="A3675" s="48">
        <v>751940</v>
      </c>
      <c r="B3675" s="49" t="s">
        <v>20178</v>
      </c>
      <c r="C3675" s="49" t="s">
        <v>6883</v>
      </c>
      <c r="D3675" s="49" t="s">
        <v>20179</v>
      </c>
      <c r="E3675" s="48">
        <v>65374.53</v>
      </c>
      <c r="F3675" s="48">
        <v>81583.87</v>
      </c>
      <c r="G3675" s="48">
        <v>63021.52</v>
      </c>
      <c r="H3675" s="48">
        <v>40977.96</v>
      </c>
      <c r="I3675" s="48">
        <v>53286.2</v>
      </c>
      <c r="J3675" s="48">
        <v>39797.93</v>
      </c>
      <c r="K3675" s="48">
        <v>45799.05</v>
      </c>
      <c r="L3675" s="48">
        <v>80412.92</v>
      </c>
      <c r="M3675" s="48">
        <v>64871.55</v>
      </c>
      <c r="N3675" s="48">
        <v>54753.33</v>
      </c>
      <c r="O3675" s="48">
        <v>106898.56</v>
      </c>
      <c r="P3675" s="48">
        <v>59521.41</v>
      </c>
      <c r="Q3675" s="48">
        <v>62327.87</v>
      </c>
      <c r="R3675" s="48">
        <v>55372.54</v>
      </c>
      <c r="S3675" s="48">
        <v>61155.8</v>
      </c>
      <c r="T3675" s="48">
        <v>63294.21</v>
      </c>
      <c r="U3675" s="48">
        <v>44397.51</v>
      </c>
      <c r="V3675" s="48">
        <v>45778.78</v>
      </c>
      <c r="W3675" s="48">
        <v>49624.39</v>
      </c>
      <c r="X3675" s="48">
        <v>45264.28</v>
      </c>
      <c r="Y3675" s="48">
        <v>47151.27</v>
      </c>
      <c r="Z3675" s="48">
        <v>59246.5</v>
      </c>
    </row>
    <row r="3676" spans="1:26">
      <c r="A3676" s="48">
        <v>752970</v>
      </c>
      <c r="B3676" s="49" t="s">
        <v>17088</v>
      </c>
      <c r="C3676" s="49" t="s">
        <v>17089</v>
      </c>
      <c r="D3676" s="49" t="s">
        <v>17090</v>
      </c>
      <c r="E3676" s="48">
        <v>39752.230000000003</v>
      </c>
      <c r="F3676" s="48">
        <v>37418.19</v>
      </c>
      <c r="G3676" s="48">
        <v>52737.68</v>
      </c>
      <c r="H3676" s="48">
        <v>26975.85</v>
      </c>
      <c r="I3676" s="48">
        <v>38216.239999999998</v>
      </c>
      <c r="J3676" s="48">
        <v>42935.46</v>
      </c>
      <c r="K3676" s="48">
        <v>20906.669999999998</v>
      </c>
      <c r="L3676" s="48">
        <v>35069.120000000003</v>
      </c>
      <c r="M3676" s="48">
        <v>40057.360000000001</v>
      </c>
      <c r="N3676" s="48">
        <v>22666.7</v>
      </c>
      <c r="O3676" s="48">
        <v>41686.300000000003</v>
      </c>
      <c r="P3676" s="48">
        <v>37703.72</v>
      </c>
      <c r="Q3676" s="48">
        <v>26101.09</v>
      </c>
      <c r="R3676" s="48">
        <v>51059.64</v>
      </c>
      <c r="S3676" s="48">
        <v>37281.06</v>
      </c>
      <c r="T3676" s="48">
        <v>47403.09</v>
      </c>
      <c r="U3676" s="48">
        <v>68620.3</v>
      </c>
      <c r="V3676" s="48">
        <v>31371.5</v>
      </c>
      <c r="W3676" s="48">
        <v>15322.33</v>
      </c>
      <c r="X3676" s="48">
        <v>24370.9</v>
      </c>
      <c r="Y3676" s="48">
        <v>13088.31</v>
      </c>
      <c r="Z3676" s="48">
        <v>20012.490000000002</v>
      </c>
    </row>
    <row r="3677" spans="1:26">
      <c r="A3677" s="48">
        <v>751040</v>
      </c>
      <c r="B3677" s="49" t="s">
        <v>20180</v>
      </c>
      <c r="C3677" s="49" t="s">
        <v>16997</v>
      </c>
      <c r="D3677" s="49" t="s">
        <v>20181</v>
      </c>
      <c r="E3677" s="48">
        <v>50634.09</v>
      </c>
      <c r="F3677" s="48">
        <v>69386.55</v>
      </c>
      <c r="G3677" s="48">
        <v>52189.06</v>
      </c>
      <c r="H3677" s="48">
        <v>34165.71</v>
      </c>
      <c r="I3677" s="48">
        <v>42018.87</v>
      </c>
      <c r="J3677" s="48">
        <v>39047.83</v>
      </c>
      <c r="K3677" s="48">
        <v>41435.89</v>
      </c>
      <c r="L3677" s="48">
        <v>70214.48</v>
      </c>
      <c r="M3677" s="48">
        <v>79519.740000000005</v>
      </c>
      <c r="N3677" s="48">
        <v>31938.71</v>
      </c>
      <c r="O3677" s="48">
        <v>52125.14</v>
      </c>
      <c r="P3677" s="48">
        <v>50054.9</v>
      </c>
      <c r="Q3677" s="48">
        <v>52941.96</v>
      </c>
      <c r="R3677" s="48">
        <v>42765.93</v>
      </c>
      <c r="S3677" s="48">
        <v>54722.75</v>
      </c>
      <c r="T3677" s="48">
        <v>48345.08</v>
      </c>
      <c r="U3677" s="48">
        <v>45497.34</v>
      </c>
      <c r="V3677" s="48">
        <v>40841.589999999997</v>
      </c>
      <c r="W3677" s="48">
        <v>46003.89</v>
      </c>
      <c r="X3677" s="48">
        <v>45904.42</v>
      </c>
      <c r="Y3677" s="48">
        <v>30002.12</v>
      </c>
      <c r="Z3677" s="48">
        <v>33350.71</v>
      </c>
    </row>
    <row r="3678" spans="1:26">
      <c r="A3678" s="48">
        <v>751739</v>
      </c>
      <c r="B3678" s="49" t="s">
        <v>20182</v>
      </c>
      <c r="C3678" s="49" t="s">
        <v>14070</v>
      </c>
      <c r="D3678" s="49" t="s">
        <v>20183</v>
      </c>
      <c r="E3678" s="48">
        <v>7705.17</v>
      </c>
      <c r="F3678" s="50"/>
      <c r="G3678" s="50"/>
      <c r="H3678" s="50"/>
      <c r="I3678" s="50"/>
      <c r="J3678" s="48">
        <v>9293.2099999999991</v>
      </c>
      <c r="K3678" s="50"/>
      <c r="L3678" s="48">
        <v>13964.33</v>
      </c>
      <c r="M3678" s="48">
        <v>25063.599999999999</v>
      </c>
      <c r="N3678" s="48">
        <v>12630.27</v>
      </c>
      <c r="O3678" s="48">
        <v>8492.19</v>
      </c>
      <c r="P3678" s="48">
        <v>6795.73</v>
      </c>
      <c r="Q3678" s="50"/>
      <c r="R3678" s="50"/>
      <c r="S3678" s="50"/>
      <c r="T3678" s="50"/>
      <c r="U3678" s="48">
        <v>10077.040000000001</v>
      </c>
      <c r="V3678" s="50"/>
      <c r="W3678" s="48">
        <v>10231.61</v>
      </c>
      <c r="X3678" s="48">
        <v>16141.47</v>
      </c>
      <c r="Y3678" s="48">
        <v>8204.11</v>
      </c>
      <c r="Z3678" s="48">
        <v>5850.34</v>
      </c>
    </row>
    <row r="3679" spans="1:26">
      <c r="A3679" s="48">
        <v>753872</v>
      </c>
      <c r="B3679" s="49" t="s">
        <v>11243</v>
      </c>
      <c r="C3679" s="49" t="s">
        <v>11244</v>
      </c>
      <c r="D3679" s="49" t="s">
        <v>11245</v>
      </c>
      <c r="E3679" s="48">
        <v>48032.04</v>
      </c>
      <c r="F3679" s="48">
        <v>63047.3</v>
      </c>
      <c r="G3679" s="48">
        <v>47400.99</v>
      </c>
      <c r="H3679" s="48">
        <v>37972.910000000003</v>
      </c>
      <c r="I3679" s="48">
        <v>33358.730000000003</v>
      </c>
      <c r="J3679" s="48">
        <v>40096.839999999997</v>
      </c>
      <c r="K3679" s="48">
        <v>41700.83</v>
      </c>
      <c r="L3679" s="48">
        <v>66783.58</v>
      </c>
      <c r="M3679" s="48">
        <v>67273.48</v>
      </c>
      <c r="N3679" s="48">
        <v>69016.47</v>
      </c>
      <c r="O3679" s="48">
        <v>77355.67</v>
      </c>
      <c r="P3679" s="48">
        <v>37420.07</v>
      </c>
      <c r="Q3679" s="48">
        <v>43352.26</v>
      </c>
      <c r="R3679" s="48">
        <v>27927.03</v>
      </c>
      <c r="S3679" s="48">
        <v>56242.52</v>
      </c>
      <c r="T3679" s="48">
        <v>34286.339999999997</v>
      </c>
      <c r="U3679" s="48">
        <v>44559.17</v>
      </c>
      <c r="V3679" s="48">
        <v>19982.89</v>
      </c>
      <c r="W3679" s="48">
        <v>68959.23</v>
      </c>
      <c r="X3679" s="48">
        <v>50611.5</v>
      </c>
      <c r="Y3679" s="48">
        <v>84064.67</v>
      </c>
      <c r="Z3679" s="48">
        <v>61680.41</v>
      </c>
    </row>
    <row r="3680" spans="1:26">
      <c r="A3680" s="48">
        <v>754644</v>
      </c>
      <c r="B3680" s="49" t="s">
        <v>12571</v>
      </c>
      <c r="C3680" s="49" t="s">
        <v>12572</v>
      </c>
      <c r="D3680" s="49" t="s">
        <v>12573</v>
      </c>
      <c r="E3680" s="48">
        <v>46014.14</v>
      </c>
      <c r="F3680" s="48">
        <v>91992.22</v>
      </c>
      <c r="G3680" s="48">
        <v>71468.7</v>
      </c>
      <c r="H3680" s="48">
        <v>31921.63</v>
      </c>
      <c r="I3680" s="48">
        <v>15419.36</v>
      </c>
      <c r="J3680" s="48">
        <v>15490.32</v>
      </c>
      <c r="K3680" s="48">
        <v>6384.12</v>
      </c>
      <c r="L3680" s="48">
        <v>135935.22</v>
      </c>
      <c r="M3680" s="48">
        <v>180648.47</v>
      </c>
      <c r="N3680" s="48">
        <v>107197.53</v>
      </c>
      <c r="O3680" s="48">
        <v>212175.22</v>
      </c>
      <c r="P3680" s="48">
        <v>45043.77</v>
      </c>
      <c r="Q3680" s="48">
        <v>66625.119999999995</v>
      </c>
      <c r="R3680" s="48">
        <v>62781.53</v>
      </c>
      <c r="S3680" s="48">
        <v>22640.85</v>
      </c>
      <c r="T3680" s="48">
        <v>8371.56</v>
      </c>
      <c r="U3680" s="48">
        <v>14688.78</v>
      </c>
      <c r="V3680" s="48">
        <v>1187.42</v>
      </c>
      <c r="W3680" s="48">
        <v>72458.44</v>
      </c>
      <c r="X3680" s="48">
        <v>138086.03</v>
      </c>
      <c r="Y3680" s="48">
        <v>66229.539999999994</v>
      </c>
      <c r="Z3680" s="48">
        <v>169245.59</v>
      </c>
    </row>
    <row r="3681" spans="1:26">
      <c r="A3681" s="48">
        <v>750053</v>
      </c>
      <c r="B3681" s="49" t="s">
        <v>8434</v>
      </c>
      <c r="C3681" s="49" t="s">
        <v>8435</v>
      </c>
      <c r="D3681" s="49" t="s">
        <v>8436</v>
      </c>
      <c r="E3681" s="48">
        <v>20879.560000000001</v>
      </c>
      <c r="F3681" s="48">
        <v>28685.79</v>
      </c>
      <c r="G3681" s="48">
        <v>21591.59</v>
      </c>
      <c r="H3681" s="48">
        <v>15785.4</v>
      </c>
      <c r="I3681" s="48">
        <v>13851.37</v>
      </c>
      <c r="J3681" s="48">
        <v>9224.25</v>
      </c>
      <c r="K3681" s="48">
        <v>17687.48</v>
      </c>
      <c r="L3681" s="48">
        <v>24977.65</v>
      </c>
      <c r="M3681" s="48">
        <v>33944.89</v>
      </c>
      <c r="N3681" s="48">
        <v>29343.79</v>
      </c>
      <c r="O3681" s="48">
        <v>29303.75</v>
      </c>
      <c r="P3681" s="48">
        <v>18724.650000000001</v>
      </c>
      <c r="Q3681" s="48">
        <v>21518.58</v>
      </c>
      <c r="R3681" s="48">
        <v>16450.77</v>
      </c>
      <c r="S3681" s="48">
        <v>20940.57</v>
      </c>
      <c r="T3681" s="48">
        <v>12258.1</v>
      </c>
      <c r="U3681" s="48">
        <v>10443.299999999999</v>
      </c>
      <c r="V3681" s="48">
        <v>13900.33</v>
      </c>
      <c r="W3681" s="48">
        <v>12549.75</v>
      </c>
      <c r="X3681" s="48">
        <v>16859.169999999998</v>
      </c>
      <c r="Y3681" s="48">
        <v>21585.32</v>
      </c>
      <c r="Z3681" s="48">
        <v>16111.37</v>
      </c>
    </row>
    <row r="3682" spans="1:26">
      <c r="A3682" s="48">
        <v>754221</v>
      </c>
      <c r="B3682" s="49" t="s">
        <v>9648</v>
      </c>
      <c r="C3682" s="49" t="s">
        <v>9649</v>
      </c>
      <c r="D3682" s="49" t="s">
        <v>9650</v>
      </c>
      <c r="E3682" s="48">
        <v>60230.38</v>
      </c>
      <c r="F3682" s="48">
        <v>49110.16</v>
      </c>
      <c r="G3682" s="48">
        <v>65511.519999999997</v>
      </c>
      <c r="H3682" s="48">
        <v>25004.560000000001</v>
      </c>
      <c r="I3682" s="48">
        <v>28074.68</v>
      </c>
      <c r="J3682" s="48">
        <v>25697.59</v>
      </c>
      <c r="K3682" s="48">
        <v>24312.57</v>
      </c>
      <c r="L3682" s="48">
        <v>38779.89</v>
      </c>
      <c r="M3682" s="48">
        <v>50044.2</v>
      </c>
      <c r="N3682" s="48">
        <v>44169.94</v>
      </c>
      <c r="O3682" s="48">
        <v>58937.42</v>
      </c>
      <c r="P3682" s="48">
        <v>58647.58</v>
      </c>
      <c r="Q3682" s="48">
        <v>37105.61</v>
      </c>
      <c r="R3682" s="48">
        <v>56829.5</v>
      </c>
      <c r="S3682" s="48">
        <v>39389.65</v>
      </c>
      <c r="T3682" s="48">
        <v>33605.68</v>
      </c>
      <c r="U3682" s="48">
        <v>29986.59</v>
      </c>
      <c r="V3682" s="48">
        <v>24949.86</v>
      </c>
      <c r="W3682" s="48">
        <v>24385.439999999999</v>
      </c>
      <c r="X3682" s="48">
        <v>29327.06</v>
      </c>
      <c r="Y3682" s="48">
        <v>33923.050000000003</v>
      </c>
      <c r="Z3682" s="48">
        <v>34706.400000000001</v>
      </c>
    </row>
    <row r="3683" spans="1:26">
      <c r="A3683" s="48">
        <v>753164</v>
      </c>
      <c r="B3683" s="49" t="s">
        <v>20184</v>
      </c>
      <c r="C3683" s="49" t="s">
        <v>11412</v>
      </c>
      <c r="D3683" s="49" t="s">
        <v>20185</v>
      </c>
      <c r="E3683" s="48">
        <v>20830.560000000001</v>
      </c>
      <c r="F3683" s="48">
        <v>30075.9</v>
      </c>
      <c r="G3683" s="48">
        <v>9788.2900000000009</v>
      </c>
      <c r="H3683" s="48">
        <v>13405.39</v>
      </c>
      <c r="I3683" s="48">
        <v>12126.34</v>
      </c>
      <c r="J3683" s="48">
        <v>7368.22</v>
      </c>
      <c r="K3683" s="48">
        <v>18350.53</v>
      </c>
      <c r="L3683" s="48">
        <v>21232.59</v>
      </c>
      <c r="M3683" s="48">
        <v>40475.18</v>
      </c>
      <c r="N3683" s="48">
        <v>26431.77</v>
      </c>
      <c r="O3683" s="48">
        <v>38896.120000000003</v>
      </c>
      <c r="P3683" s="48">
        <v>22829.83</v>
      </c>
      <c r="Q3683" s="48">
        <v>23683.040000000001</v>
      </c>
      <c r="R3683" s="48">
        <v>750.1</v>
      </c>
      <c r="S3683" s="48">
        <v>21338.07</v>
      </c>
      <c r="T3683" s="48">
        <v>596.46</v>
      </c>
      <c r="U3683" s="48">
        <v>4232.4399999999996</v>
      </c>
      <c r="V3683" s="48">
        <v>14891.88</v>
      </c>
      <c r="W3683" s="48">
        <v>16210.91</v>
      </c>
      <c r="X3683" s="48">
        <v>29654.74</v>
      </c>
      <c r="Y3683" s="48">
        <v>23741.71</v>
      </c>
      <c r="Z3683" s="48">
        <v>29779.48</v>
      </c>
    </row>
    <row r="3684" spans="1:26">
      <c r="A3684" s="48">
        <v>753700</v>
      </c>
      <c r="B3684" s="49" t="s">
        <v>3768</v>
      </c>
      <c r="C3684" s="49" t="s">
        <v>3769</v>
      </c>
      <c r="D3684" s="49" t="s">
        <v>3770</v>
      </c>
      <c r="E3684" s="48">
        <v>68894.66</v>
      </c>
      <c r="F3684" s="48">
        <v>80700.08</v>
      </c>
      <c r="G3684" s="48">
        <v>68477.73</v>
      </c>
      <c r="H3684" s="48">
        <v>53368.33</v>
      </c>
      <c r="I3684" s="48">
        <v>59364.53</v>
      </c>
      <c r="J3684" s="48">
        <v>46603.14</v>
      </c>
      <c r="K3684" s="48">
        <v>65935.570000000007</v>
      </c>
      <c r="L3684" s="48">
        <v>87478.28</v>
      </c>
      <c r="M3684" s="48">
        <v>92615.28</v>
      </c>
      <c r="N3684" s="48">
        <v>65956.56</v>
      </c>
      <c r="O3684" s="48">
        <v>87798.080000000002</v>
      </c>
      <c r="P3684" s="48">
        <v>65436.7</v>
      </c>
      <c r="Q3684" s="48">
        <v>62707.88</v>
      </c>
      <c r="R3684" s="48">
        <v>57119.81</v>
      </c>
      <c r="S3684" s="48">
        <v>83058.75</v>
      </c>
      <c r="T3684" s="48">
        <v>68098.97</v>
      </c>
      <c r="U3684" s="48">
        <v>47097.33</v>
      </c>
      <c r="V3684" s="48">
        <v>68569</v>
      </c>
      <c r="W3684" s="48">
        <v>60887.199999999997</v>
      </c>
      <c r="X3684" s="48">
        <v>56337.05</v>
      </c>
      <c r="Y3684" s="48">
        <v>48183.31</v>
      </c>
      <c r="Z3684" s="48">
        <v>52078.81</v>
      </c>
    </row>
    <row r="3685" spans="1:26">
      <c r="A3685" s="48">
        <v>754323</v>
      </c>
      <c r="B3685" s="49" t="s">
        <v>5627</v>
      </c>
      <c r="C3685" s="49" t="s">
        <v>5628</v>
      </c>
      <c r="D3685" s="49" t="s">
        <v>5629</v>
      </c>
      <c r="E3685" s="48">
        <v>18446.47</v>
      </c>
      <c r="F3685" s="48">
        <v>31723.87</v>
      </c>
      <c r="G3685" s="48">
        <v>17943.5</v>
      </c>
      <c r="H3685" s="48">
        <v>11288.31</v>
      </c>
      <c r="I3685" s="48">
        <v>16710.46</v>
      </c>
      <c r="J3685" s="48">
        <v>19632.53</v>
      </c>
      <c r="K3685" s="48">
        <v>22685.61</v>
      </c>
      <c r="L3685" s="48">
        <v>39300.03</v>
      </c>
      <c r="M3685" s="48">
        <v>43156.18</v>
      </c>
      <c r="N3685" s="48">
        <v>29305.79</v>
      </c>
      <c r="O3685" s="48">
        <v>38431.03</v>
      </c>
      <c r="P3685" s="48">
        <v>19713.72</v>
      </c>
      <c r="Q3685" s="48">
        <v>23638.68</v>
      </c>
      <c r="R3685" s="48">
        <v>16458.830000000002</v>
      </c>
      <c r="S3685" s="48">
        <v>14940.95</v>
      </c>
      <c r="T3685" s="48">
        <v>20101.07</v>
      </c>
      <c r="U3685" s="48">
        <v>23703.51</v>
      </c>
      <c r="V3685" s="48">
        <v>21650.47</v>
      </c>
      <c r="W3685" s="48">
        <v>23093.22</v>
      </c>
      <c r="X3685" s="48">
        <v>24715.11</v>
      </c>
      <c r="Y3685" s="48">
        <v>20337.13</v>
      </c>
      <c r="Z3685" s="48">
        <v>21097.66</v>
      </c>
    </row>
    <row r="3686" spans="1:26">
      <c r="A3686" s="48">
        <v>752239</v>
      </c>
      <c r="B3686" s="49" t="s">
        <v>12810</v>
      </c>
      <c r="C3686" s="49" t="s">
        <v>12811</v>
      </c>
      <c r="D3686" s="49" t="s">
        <v>12812</v>
      </c>
      <c r="E3686" s="48">
        <v>30669.74</v>
      </c>
      <c r="F3686" s="48">
        <v>40187.96</v>
      </c>
      <c r="G3686" s="48">
        <v>41195.089999999997</v>
      </c>
      <c r="H3686" s="48">
        <v>17714.46</v>
      </c>
      <c r="I3686" s="48">
        <v>27944.720000000001</v>
      </c>
      <c r="J3686" s="48">
        <v>26572.63</v>
      </c>
      <c r="K3686" s="48">
        <v>24994.67</v>
      </c>
      <c r="L3686" s="48">
        <v>29982.75</v>
      </c>
      <c r="M3686" s="48">
        <v>35788.870000000003</v>
      </c>
      <c r="N3686" s="48">
        <v>27333.69</v>
      </c>
      <c r="O3686" s="48">
        <v>34157.879999999997</v>
      </c>
      <c r="P3686" s="48">
        <v>32050.69</v>
      </c>
      <c r="Q3686" s="48">
        <v>30643.58</v>
      </c>
      <c r="R3686" s="48">
        <v>35249.93</v>
      </c>
      <c r="S3686" s="48">
        <v>27143.54</v>
      </c>
      <c r="T3686" s="48">
        <v>32056.86</v>
      </c>
      <c r="U3686" s="48">
        <v>31424.49</v>
      </c>
      <c r="V3686" s="48">
        <v>24052.94</v>
      </c>
      <c r="W3686" s="48">
        <v>20385.82</v>
      </c>
      <c r="X3686" s="48">
        <v>20942.009999999998</v>
      </c>
      <c r="Y3686" s="48">
        <v>21090.959999999999</v>
      </c>
      <c r="Z3686" s="48">
        <v>20484.84</v>
      </c>
    </row>
    <row r="3687" spans="1:26">
      <c r="A3687" s="48">
        <v>749780</v>
      </c>
      <c r="B3687" s="49" t="s">
        <v>20186</v>
      </c>
      <c r="C3687" s="49" t="s">
        <v>18343</v>
      </c>
      <c r="D3687" s="49" t="s">
        <v>20187</v>
      </c>
      <c r="E3687" s="48">
        <v>21312.59</v>
      </c>
      <c r="F3687" s="48">
        <v>19342.55</v>
      </c>
      <c r="G3687" s="48">
        <v>22377.65</v>
      </c>
      <c r="H3687" s="48">
        <v>10813.29</v>
      </c>
      <c r="I3687" s="48">
        <v>20472.57</v>
      </c>
      <c r="J3687" s="48">
        <v>21520.58</v>
      </c>
      <c r="K3687" s="48">
        <v>16931.47</v>
      </c>
      <c r="L3687" s="48">
        <v>22674.65</v>
      </c>
      <c r="M3687" s="48">
        <v>32496.91</v>
      </c>
      <c r="N3687" s="48">
        <v>24422.68</v>
      </c>
      <c r="O3687" s="48">
        <v>25217.71</v>
      </c>
      <c r="P3687" s="48">
        <v>18488.37</v>
      </c>
      <c r="Q3687" s="48">
        <v>16395.28</v>
      </c>
      <c r="R3687" s="48">
        <v>23205.040000000001</v>
      </c>
      <c r="S3687" s="48">
        <v>13775.68</v>
      </c>
      <c r="T3687" s="48">
        <v>22411.439999999999</v>
      </c>
      <c r="U3687" s="48">
        <v>22461.68</v>
      </c>
      <c r="V3687" s="48">
        <v>16322.56</v>
      </c>
      <c r="W3687" s="48">
        <v>14624.86</v>
      </c>
      <c r="X3687" s="48">
        <v>20815.009999999998</v>
      </c>
      <c r="Y3687" s="48">
        <v>17611.86</v>
      </c>
      <c r="Z3687" s="48">
        <v>16041.27</v>
      </c>
    </row>
    <row r="3688" spans="1:26">
      <c r="A3688" s="48">
        <v>752630</v>
      </c>
      <c r="B3688" s="49" t="s">
        <v>10352</v>
      </c>
      <c r="C3688" s="49" t="s">
        <v>10353</v>
      </c>
      <c r="D3688" s="49" t="s">
        <v>10354</v>
      </c>
      <c r="E3688" s="48">
        <v>5547.16</v>
      </c>
      <c r="F3688" s="48">
        <v>5079.1499999999996</v>
      </c>
      <c r="G3688" s="48">
        <v>4624.12</v>
      </c>
      <c r="H3688" s="48">
        <v>3504.09</v>
      </c>
      <c r="I3688" s="48">
        <v>7982.22</v>
      </c>
      <c r="J3688" s="48">
        <v>6405.18</v>
      </c>
      <c r="K3688" s="48">
        <v>3609.1</v>
      </c>
      <c r="L3688" s="48">
        <v>32168.71</v>
      </c>
      <c r="M3688" s="48">
        <v>47180.15</v>
      </c>
      <c r="N3688" s="48">
        <v>29489.66</v>
      </c>
      <c r="O3688" s="48">
        <v>42014.93</v>
      </c>
      <c r="P3688" s="48">
        <v>13250.39</v>
      </c>
      <c r="Q3688" s="48">
        <v>8362.4500000000007</v>
      </c>
      <c r="R3688" s="48">
        <v>9506.7000000000007</v>
      </c>
      <c r="S3688" s="48">
        <v>12306.94</v>
      </c>
      <c r="T3688" s="48">
        <v>21924.98</v>
      </c>
      <c r="U3688" s="48">
        <v>11381.73</v>
      </c>
      <c r="V3688" s="48">
        <v>5468.48</v>
      </c>
      <c r="W3688" s="48">
        <v>14177.13</v>
      </c>
      <c r="X3688" s="48">
        <v>16102.95</v>
      </c>
      <c r="Y3688" s="48">
        <v>7933.33</v>
      </c>
      <c r="Z3688" s="48">
        <v>11854.8</v>
      </c>
    </row>
    <row r="3689" spans="1:26">
      <c r="A3689" s="48">
        <v>749686</v>
      </c>
      <c r="B3689" s="49" t="s">
        <v>8905</v>
      </c>
      <c r="C3689" s="49" t="s">
        <v>8906</v>
      </c>
      <c r="D3689" s="49" t="s">
        <v>8907</v>
      </c>
      <c r="E3689" s="48">
        <v>17703.41</v>
      </c>
      <c r="F3689" s="48">
        <v>24127.57</v>
      </c>
      <c r="G3689" s="48">
        <v>15223.35</v>
      </c>
      <c r="H3689" s="48">
        <v>11895.29</v>
      </c>
      <c r="I3689" s="48">
        <v>14647.31</v>
      </c>
      <c r="J3689" s="48">
        <v>15350.34</v>
      </c>
      <c r="K3689" s="48">
        <v>19564.47</v>
      </c>
      <c r="L3689" s="48">
        <v>24809.599999999999</v>
      </c>
      <c r="M3689" s="48">
        <v>25823.63</v>
      </c>
      <c r="N3689" s="48">
        <v>13610.34</v>
      </c>
      <c r="O3689" s="48">
        <v>18884.45</v>
      </c>
      <c r="P3689" s="48">
        <v>13587.4</v>
      </c>
      <c r="Q3689" s="48">
        <v>14870.12</v>
      </c>
      <c r="R3689" s="48">
        <v>8501.1</v>
      </c>
      <c r="S3689" s="48">
        <v>15560.75</v>
      </c>
      <c r="T3689" s="48">
        <v>15731.82</v>
      </c>
      <c r="U3689" s="48">
        <v>16402.84</v>
      </c>
      <c r="V3689" s="48">
        <v>15541.57</v>
      </c>
      <c r="W3689" s="48">
        <v>18023.7</v>
      </c>
      <c r="X3689" s="48">
        <v>18029.259999999998</v>
      </c>
      <c r="Y3689" s="48">
        <v>8607.1200000000008</v>
      </c>
      <c r="Z3689" s="48">
        <v>9958.6</v>
      </c>
    </row>
    <row r="3690" spans="1:26">
      <c r="A3690" s="48">
        <v>754335</v>
      </c>
      <c r="B3690" s="49" t="s">
        <v>13432</v>
      </c>
      <c r="C3690" s="49" t="s">
        <v>13433</v>
      </c>
      <c r="D3690" s="49" t="s">
        <v>13434</v>
      </c>
      <c r="E3690" s="48">
        <v>5076.13</v>
      </c>
      <c r="F3690" s="48">
        <v>7421.2</v>
      </c>
      <c r="G3690" s="48">
        <v>8062.22</v>
      </c>
      <c r="H3690" s="48">
        <v>4464.12</v>
      </c>
      <c r="I3690" s="48">
        <v>904.03</v>
      </c>
      <c r="J3690" s="48">
        <v>3139.09</v>
      </c>
      <c r="K3690" s="48">
        <v>3176.11</v>
      </c>
      <c r="L3690" s="48">
        <v>19582.57</v>
      </c>
      <c r="M3690" s="48">
        <v>15746.46</v>
      </c>
      <c r="N3690" s="48">
        <v>11637.32</v>
      </c>
      <c r="O3690" s="48">
        <v>22438.61</v>
      </c>
      <c r="P3690" s="48">
        <v>3712.3</v>
      </c>
      <c r="Q3690" s="48">
        <v>4973.67</v>
      </c>
      <c r="R3690" s="48">
        <v>6040.98</v>
      </c>
      <c r="S3690" s="48">
        <v>7629.65</v>
      </c>
      <c r="T3690" s="48">
        <v>65.97</v>
      </c>
      <c r="U3690" s="48">
        <v>4343.4399999999996</v>
      </c>
      <c r="V3690" s="48">
        <v>3172.68</v>
      </c>
      <c r="W3690" s="48">
        <v>11645.76</v>
      </c>
      <c r="X3690" s="48">
        <v>8959.08</v>
      </c>
      <c r="Y3690" s="48">
        <v>8795.42</v>
      </c>
      <c r="Z3690" s="48">
        <v>13189.66</v>
      </c>
    </row>
    <row r="3691" spans="1:26">
      <c r="A3691" s="48">
        <v>752787</v>
      </c>
      <c r="B3691" s="49" t="s">
        <v>20188</v>
      </c>
      <c r="C3691" s="49" t="s">
        <v>20189</v>
      </c>
      <c r="D3691" s="49" t="s">
        <v>20190</v>
      </c>
      <c r="E3691" s="50"/>
      <c r="F3691" s="50"/>
      <c r="G3691" s="48">
        <v>6977.18</v>
      </c>
      <c r="H3691" s="50"/>
      <c r="I3691" s="48">
        <v>3749.09</v>
      </c>
      <c r="J3691" s="50"/>
      <c r="K3691" s="48">
        <v>10768.25</v>
      </c>
      <c r="L3691" s="48">
        <v>12288.3</v>
      </c>
      <c r="M3691" s="48">
        <v>12141.29</v>
      </c>
      <c r="N3691" s="48">
        <v>42014.95</v>
      </c>
      <c r="O3691" s="48">
        <v>41070.01</v>
      </c>
      <c r="P3691" s="50"/>
      <c r="Q3691" s="50"/>
      <c r="R3691" s="48">
        <v>2812.83</v>
      </c>
      <c r="S3691" s="50"/>
      <c r="T3691" s="48">
        <v>1790.84</v>
      </c>
      <c r="U3691" s="50"/>
      <c r="V3691" s="48">
        <v>6482.38</v>
      </c>
      <c r="W3691" s="48">
        <v>6263.31</v>
      </c>
      <c r="X3691" s="48">
        <v>5759.82</v>
      </c>
      <c r="Y3691" s="48">
        <v>44601.18</v>
      </c>
      <c r="Z3691" s="48">
        <v>38578.54</v>
      </c>
    </row>
    <row r="3692" spans="1:26">
      <c r="A3692" s="48">
        <v>753422</v>
      </c>
      <c r="B3692" s="49" t="s">
        <v>20191</v>
      </c>
      <c r="C3692" s="49" t="s">
        <v>18364</v>
      </c>
      <c r="D3692" s="49" t="s">
        <v>20192</v>
      </c>
      <c r="E3692" s="48">
        <v>53026.16</v>
      </c>
      <c r="F3692" s="48">
        <v>64364.37</v>
      </c>
      <c r="G3692" s="48">
        <v>59960.33</v>
      </c>
      <c r="H3692" s="48">
        <v>42128.84</v>
      </c>
      <c r="I3692" s="48">
        <v>47272.959999999999</v>
      </c>
      <c r="J3692" s="48">
        <v>42108.93</v>
      </c>
      <c r="K3692" s="48">
        <v>43146</v>
      </c>
      <c r="L3692" s="48">
        <v>69354.52</v>
      </c>
      <c r="M3692" s="48">
        <v>29407.8</v>
      </c>
      <c r="N3692" s="48">
        <v>55362.09</v>
      </c>
      <c r="O3692" s="48">
        <v>32097.8</v>
      </c>
      <c r="P3692" s="48">
        <v>49662.21</v>
      </c>
      <c r="Q3692" s="48">
        <v>45075</v>
      </c>
      <c r="R3692" s="48">
        <v>44114.18</v>
      </c>
      <c r="S3692" s="48">
        <v>40218.879999999997</v>
      </c>
      <c r="T3692" s="48">
        <v>45176.06</v>
      </c>
      <c r="U3692" s="48">
        <v>46094.99</v>
      </c>
      <c r="V3692" s="48">
        <v>50720.62</v>
      </c>
      <c r="W3692" s="48">
        <v>42086.65</v>
      </c>
      <c r="X3692" s="48">
        <v>37539.269999999997</v>
      </c>
      <c r="Y3692" s="48">
        <v>41934.28</v>
      </c>
      <c r="Z3692" s="48">
        <v>40090.050000000003</v>
      </c>
    </row>
    <row r="3693" spans="1:26">
      <c r="A3693" s="48">
        <v>749645</v>
      </c>
      <c r="B3693" s="49" t="s">
        <v>4920</v>
      </c>
      <c r="C3693" s="49" t="s">
        <v>4921</v>
      </c>
      <c r="D3693" s="49" t="s">
        <v>4922</v>
      </c>
      <c r="E3693" s="48">
        <v>3689.08</v>
      </c>
      <c r="F3693" s="48">
        <v>9692.2000000000007</v>
      </c>
      <c r="G3693" s="50"/>
      <c r="H3693" s="48">
        <v>1623.04</v>
      </c>
      <c r="I3693" s="48">
        <v>1812.03</v>
      </c>
      <c r="J3693" s="48">
        <v>16809.41</v>
      </c>
      <c r="K3693" s="48">
        <v>5064.1400000000003</v>
      </c>
      <c r="L3693" s="48">
        <v>7736.19</v>
      </c>
      <c r="M3693" s="48">
        <v>8230.2000000000007</v>
      </c>
      <c r="N3693" s="48">
        <v>1431.06</v>
      </c>
      <c r="O3693" s="48">
        <v>1250.04</v>
      </c>
      <c r="P3693" s="48">
        <v>304.64999999999998</v>
      </c>
      <c r="Q3693" s="48">
        <v>3086.88</v>
      </c>
      <c r="R3693" s="50"/>
      <c r="S3693" s="48">
        <v>178.52</v>
      </c>
      <c r="T3693" s="48">
        <v>74.84</v>
      </c>
      <c r="U3693" s="48">
        <v>28512.36</v>
      </c>
      <c r="V3693" s="48">
        <v>4812.6400000000003</v>
      </c>
      <c r="W3693" s="48">
        <v>1257.32</v>
      </c>
      <c r="X3693" s="48">
        <v>667.13</v>
      </c>
      <c r="Y3693" s="48">
        <v>266.16000000000003</v>
      </c>
      <c r="Z3693" s="48">
        <v>199.18</v>
      </c>
    </row>
    <row r="3694" spans="1:26">
      <c r="A3694" s="48">
        <v>751235</v>
      </c>
      <c r="B3694" s="49" t="s">
        <v>20193</v>
      </c>
      <c r="C3694" s="49" t="s">
        <v>20194</v>
      </c>
      <c r="D3694" s="49" t="s">
        <v>20195</v>
      </c>
      <c r="E3694" s="48">
        <v>70987.98</v>
      </c>
      <c r="F3694" s="48">
        <v>83609.09</v>
      </c>
      <c r="G3694" s="48">
        <v>61509.23</v>
      </c>
      <c r="H3694" s="48">
        <v>36739.75</v>
      </c>
      <c r="I3694" s="48">
        <v>67764.72</v>
      </c>
      <c r="J3694" s="48">
        <v>43969.91</v>
      </c>
      <c r="K3694" s="48">
        <v>53096.1</v>
      </c>
      <c r="L3694" s="48">
        <v>80225.149999999994</v>
      </c>
      <c r="M3694" s="48">
        <v>97145.62</v>
      </c>
      <c r="N3694" s="48">
        <v>64851.29</v>
      </c>
      <c r="O3694" s="48">
        <v>63824.33</v>
      </c>
      <c r="P3694" s="48">
        <v>55957.2</v>
      </c>
      <c r="Q3694" s="48">
        <v>60731.3</v>
      </c>
      <c r="R3694" s="48">
        <v>64065.3</v>
      </c>
      <c r="S3694" s="48">
        <v>55491.98</v>
      </c>
      <c r="T3694" s="48">
        <v>66498.149999999994</v>
      </c>
      <c r="U3694" s="48">
        <v>58775.88</v>
      </c>
      <c r="V3694" s="48">
        <v>66162.8</v>
      </c>
      <c r="W3694" s="48">
        <v>48834.879999999997</v>
      </c>
      <c r="X3694" s="48">
        <v>40777.94</v>
      </c>
      <c r="Y3694" s="48">
        <v>58986.57</v>
      </c>
      <c r="Z3694" s="48">
        <v>33417.160000000003</v>
      </c>
    </row>
    <row r="3695" spans="1:26">
      <c r="A3695" s="48">
        <v>750371</v>
      </c>
      <c r="B3695" s="49" t="s">
        <v>13172</v>
      </c>
      <c r="C3695" s="49" t="s">
        <v>13173</v>
      </c>
      <c r="D3695" s="49" t="s">
        <v>13174</v>
      </c>
      <c r="E3695" s="48">
        <v>3898.12</v>
      </c>
      <c r="F3695" s="48">
        <v>21118.560000000001</v>
      </c>
      <c r="G3695" s="48">
        <v>27290.69</v>
      </c>
      <c r="H3695" s="48">
        <v>13798.36</v>
      </c>
      <c r="I3695" s="48">
        <v>16380.44</v>
      </c>
      <c r="J3695" s="48">
        <v>3112.07</v>
      </c>
      <c r="K3695" s="48">
        <v>14793.37</v>
      </c>
      <c r="L3695" s="48">
        <v>3291.09</v>
      </c>
      <c r="M3695" s="48">
        <v>10234.26</v>
      </c>
      <c r="N3695" s="50"/>
      <c r="O3695" s="48">
        <v>10917.28</v>
      </c>
      <c r="P3695" s="48">
        <v>1901.8</v>
      </c>
      <c r="Q3695" s="48">
        <v>16931.41</v>
      </c>
      <c r="R3695" s="48">
        <v>26952.240000000002</v>
      </c>
      <c r="S3695" s="48">
        <v>22082.85</v>
      </c>
      <c r="T3695" s="48">
        <v>18481.419999999998</v>
      </c>
      <c r="U3695" s="48">
        <v>3058.65</v>
      </c>
      <c r="V3695" s="48">
        <v>20158.849999999999</v>
      </c>
      <c r="W3695" s="48">
        <v>552.28</v>
      </c>
      <c r="X3695" s="48">
        <v>2369.84</v>
      </c>
      <c r="Y3695" s="50"/>
      <c r="Z3695" s="48">
        <v>6294.49</v>
      </c>
    </row>
    <row r="3696" spans="1:26">
      <c r="A3696" s="48">
        <v>755128</v>
      </c>
      <c r="B3696" s="49" t="s">
        <v>6339</v>
      </c>
      <c r="C3696" s="49" t="s">
        <v>6340</v>
      </c>
      <c r="D3696" s="49" t="s">
        <v>6341</v>
      </c>
      <c r="E3696" s="48">
        <v>16627.37</v>
      </c>
      <c r="F3696" s="48">
        <v>18770.419999999998</v>
      </c>
      <c r="G3696" s="48">
        <v>7552.16</v>
      </c>
      <c r="H3696" s="48">
        <v>4048.09</v>
      </c>
      <c r="I3696" s="48">
        <v>6233.13</v>
      </c>
      <c r="J3696" s="48">
        <v>8984.17</v>
      </c>
      <c r="K3696" s="48">
        <v>13924.29</v>
      </c>
      <c r="L3696" s="48">
        <v>22205.49</v>
      </c>
      <c r="M3696" s="48">
        <v>27107.599999999999</v>
      </c>
      <c r="N3696" s="48">
        <v>16465.36</v>
      </c>
      <c r="O3696" s="48">
        <v>35490.78</v>
      </c>
      <c r="P3696" s="48">
        <v>16983.509999999998</v>
      </c>
      <c r="Q3696" s="48">
        <v>15665.4</v>
      </c>
      <c r="R3696" s="48">
        <v>8310.69</v>
      </c>
      <c r="S3696" s="48">
        <v>1732.55</v>
      </c>
      <c r="T3696" s="48">
        <v>8655.57</v>
      </c>
      <c r="U3696" s="48">
        <v>7621.65</v>
      </c>
      <c r="V3696" s="48">
        <v>11501.59</v>
      </c>
      <c r="W3696" s="48">
        <v>15507</v>
      </c>
      <c r="X3696" s="48">
        <v>16268.25</v>
      </c>
      <c r="Y3696" s="48">
        <v>13552.99</v>
      </c>
      <c r="Z3696" s="48">
        <v>16941.72</v>
      </c>
    </row>
    <row r="3697" spans="1:26">
      <c r="A3697" s="48">
        <v>752638</v>
      </c>
      <c r="B3697" s="49" t="s">
        <v>6068</v>
      </c>
      <c r="C3697" s="49" t="s">
        <v>6069</v>
      </c>
      <c r="D3697" s="49" t="s">
        <v>6070</v>
      </c>
      <c r="E3697" s="48">
        <v>19927.59</v>
      </c>
      <c r="F3697" s="48">
        <v>27994.799999999999</v>
      </c>
      <c r="G3697" s="48">
        <v>19401.580000000002</v>
      </c>
      <c r="H3697" s="48">
        <v>12187.34</v>
      </c>
      <c r="I3697" s="48">
        <v>16508.46</v>
      </c>
      <c r="J3697" s="48">
        <v>11495.32</v>
      </c>
      <c r="K3697" s="48">
        <v>19582.560000000001</v>
      </c>
      <c r="L3697" s="48">
        <v>27738.83</v>
      </c>
      <c r="M3697" s="48">
        <v>28253.84</v>
      </c>
      <c r="N3697" s="48">
        <v>21820.63</v>
      </c>
      <c r="O3697" s="48">
        <v>14641.48</v>
      </c>
      <c r="P3697" s="48">
        <v>19573.96</v>
      </c>
      <c r="Q3697" s="48">
        <v>19826.82</v>
      </c>
      <c r="R3697" s="48">
        <v>17035.28</v>
      </c>
      <c r="S3697" s="48">
        <v>17680.34</v>
      </c>
      <c r="T3697" s="48">
        <v>20676.47</v>
      </c>
      <c r="U3697" s="48">
        <v>14772.75</v>
      </c>
      <c r="V3697" s="48">
        <v>19514.45</v>
      </c>
      <c r="W3697" s="48">
        <v>17209.669999999998</v>
      </c>
      <c r="X3697" s="48">
        <v>16213.36</v>
      </c>
      <c r="Y3697" s="48">
        <v>15945.63</v>
      </c>
      <c r="Z3697" s="48">
        <v>11584.13</v>
      </c>
    </row>
    <row r="3698" spans="1:26">
      <c r="A3698" s="48">
        <v>749341</v>
      </c>
      <c r="B3698" s="49" t="s">
        <v>20196</v>
      </c>
      <c r="C3698" s="49" t="s">
        <v>20197</v>
      </c>
      <c r="D3698" s="49" t="s">
        <v>20198</v>
      </c>
      <c r="E3698" s="48">
        <v>26099.64</v>
      </c>
      <c r="F3698" s="48">
        <v>20163.560000000001</v>
      </c>
      <c r="G3698" s="48">
        <v>18544.490000000002</v>
      </c>
      <c r="H3698" s="48">
        <v>13843.36</v>
      </c>
      <c r="I3698" s="48">
        <v>25881.69</v>
      </c>
      <c r="J3698" s="48">
        <v>6916.21</v>
      </c>
      <c r="K3698" s="48">
        <v>18567.47</v>
      </c>
      <c r="L3698" s="48">
        <v>22385.57</v>
      </c>
      <c r="M3698" s="48">
        <v>24726.61</v>
      </c>
      <c r="N3698" s="48">
        <v>26520.75</v>
      </c>
      <c r="O3698" s="48">
        <v>28453.73</v>
      </c>
      <c r="P3698" s="48">
        <v>23589.73</v>
      </c>
      <c r="Q3698" s="48">
        <v>13924.37</v>
      </c>
      <c r="R3698" s="48">
        <v>15282.45</v>
      </c>
      <c r="S3698" s="48">
        <v>22046.44</v>
      </c>
      <c r="T3698" s="48">
        <v>31960.94</v>
      </c>
      <c r="U3698" s="48">
        <v>1982.61</v>
      </c>
      <c r="V3698" s="48">
        <v>18926.37</v>
      </c>
      <c r="W3698" s="48">
        <v>14992.32</v>
      </c>
      <c r="X3698" s="48">
        <v>15893.97</v>
      </c>
      <c r="Y3698" s="48">
        <v>25700.97</v>
      </c>
      <c r="Z3698" s="48">
        <v>17419.88</v>
      </c>
    </row>
    <row r="3699" spans="1:26">
      <c r="A3699" s="48">
        <v>752562</v>
      </c>
      <c r="B3699" s="49" t="s">
        <v>15190</v>
      </c>
      <c r="C3699" s="49" t="s">
        <v>15191</v>
      </c>
      <c r="D3699" s="49" t="s">
        <v>15192</v>
      </c>
      <c r="E3699" s="48">
        <v>13291.39</v>
      </c>
      <c r="F3699" s="48">
        <v>32634.92</v>
      </c>
      <c r="G3699" s="48">
        <v>14638.42</v>
      </c>
      <c r="H3699" s="48">
        <v>19077.509999999998</v>
      </c>
      <c r="I3699" s="48">
        <v>16312.46</v>
      </c>
      <c r="J3699" s="48">
        <v>12183.35</v>
      </c>
      <c r="K3699" s="48">
        <v>28477.77</v>
      </c>
      <c r="L3699" s="48">
        <v>50890.36</v>
      </c>
      <c r="M3699" s="48">
        <v>48453.3</v>
      </c>
      <c r="N3699" s="48">
        <v>38686</v>
      </c>
      <c r="O3699" s="48">
        <v>56957.51</v>
      </c>
      <c r="P3699" s="48">
        <v>5120.2700000000004</v>
      </c>
      <c r="Q3699" s="48">
        <v>17565.46</v>
      </c>
      <c r="R3699" s="48">
        <v>3982.74</v>
      </c>
      <c r="S3699" s="48">
        <v>38899.599999999999</v>
      </c>
      <c r="T3699" s="48">
        <v>13168.51</v>
      </c>
      <c r="U3699" s="48">
        <v>8119.68</v>
      </c>
      <c r="V3699" s="48">
        <v>19822.669999999998</v>
      </c>
      <c r="W3699" s="48">
        <v>48672.86</v>
      </c>
      <c r="X3699" s="48">
        <v>42288.41</v>
      </c>
      <c r="Y3699" s="48">
        <v>35354.76</v>
      </c>
      <c r="Z3699" s="48">
        <v>43666.87</v>
      </c>
    </row>
    <row r="3700" spans="1:26">
      <c r="A3700" s="48">
        <v>750358</v>
      </c>
      <c r="B3700" s="49" t="s">
        <v>4876</v>
      </c>
      <c r="C3700" s="49" t="s">
        <v>4877</v>
      </c>
      <c r="D3700" s="49" t="s">
        <v>4878</v>
      </c>
      <c r="E3700" s="48">
        <v>25392.639999999999</v>
      </c>
      <c r="F3700" s="48">
        <v>38084.949999999997</v>
      </c>
      <c r="G3700" s="48">
        <v>19741.48</v>
      </c>
      <c r="H3700" s="48">
        <v>12175.29</v>
      </c>
      <c r="I3700" s="48">
        <v>12549.33</v>
      </c>
      <c r="J3700" s="48">
        <v>12707.29</v>
      </c>
      <c r="K3700" s="48">
        <v>16949.39</v>
      </c>
      <c r="L3700" s="48">
        <v>32667.86</v>
      </c>
      <c r="M3700" s="48">
        <v>39672.959999999999</v>
      </c>
      <c r="N3700" s="48">
        <v>27941.64</v>
      </c>
      <c r="O3700" s="48">
        <v>33777.730000000003</v>
      </c>
      <c r="P3700" s="48">
        <v>5844.6</v>
      </c>
      <c r="Q3700" s="48">
        <v>8390.42</v>
      </c>
      <c r="R3700" s="48">
        <v>4385.41</v>
      </c>
      <c r="S3700" s="48">
        <v>1295.5</v>
      </c>
      <c r="T3700" s="48">
        <v>1225.48</v>
      </c>
      <c r="U3700" s="48">
        <v>1338.73</v>
      </c>
      <c r="V3700" s="48">
        <v>2010.7</v>
      </c>
      <c r="W3700" s="48">
        <v>14792.58</v>
      </c>
      <c r="X3700" s="48">
        <v>18856.16</v>
      </c>
      <c r="Y3700" s="48">
        <v>14929.61</v>
      </c>
      <c r="Z3700" s="48">
        <v>3091.4</v>
      </c>
    </row>
    <row r="3701" spans="1:26">
      <c r="A3701" s="48">
        <v>755434</v>
      </c>
      <c r="B3701" s="49" t="s">
        <v>15441</v>
      </c>
      <c r="C3701" s="49" t="s">
        <v>15442</v>
      </c>
      <c r="D3701" s="49" t="s">
        <v>15443</v>
      </c>
      <c r="E3701" s="48">
        <v>35653.93</v>
      </c>
      <c r="F3701" s="48">
        <v>6296.17</v>
      </c>
      <c r="G3701" s="48">
        <v>9273.24</v>
      </c>
      <c r="H3701" s="48">
        <v>224.01</v>
      </c>
      <c r="I3701" s="48">
        <v>27734.78</v>
      </c>
      <c r="J3701" s="48">
        <v>16049.41</v>
      </c>
      <c r="K3701" s="48">
        <v>10718.28</v>
      </c>
      <c r="L3701" s="48">
        <v>11227.28</v>
      </c>
      <c r="M3701" s="48">
        <v>39075.040000000001</v>
      </c>
      <c r="N3701" s="48">
        <v>6468.17</v>
      </c>
      <c r="O3701" s="48">
        <v>16399.41</v>
      </c>
      <c r="P3701" s="48">
        <v>39002.620000000003</v>
      </c>
      <c r="Q3701" s="48">
        <v>4475.9799999999996</v>
      </c>
      <c r="R3701" s="48">
        <v>7294.33</v>
      </c>
      <c r="S3701" s="48">
        <v>255.2</v>
      </c>
      <c r="T3701" s="48">
        <v>30601.29</v>
      </c>
      <c r="U3701" s="48">
        <v>20530.77</v>
      </c>
      <c r="V3701" s="48">
        <v>8273.6299999999992</v>
      </c>
      <c r="W3701" s="48">
        <v>6853.36</v>
      </c>
      <c r="X3701" s="48">
        <v>21527.46</v>
      </c>
      <c r="Y3701" s="48">
        <v>4276.7700000000004</v>
      </c>
      <c r="Z3701" s="48">
        <v>7033.79</v>
      </c>
    </row>
    <row r="3702" spans="1:26">
      <c r="A3702" s="48">
        <v>750471</v>
      </c>
      <c r="B3702" s="49" t="s">
        <v>11097</v>
      </c>
      <c r="C3702" s="49" t="s">
        <v>9169</v>
      </c>
      <c r="D3702" s="49" t="s">
        <v>11098</v>
      </c>
      <c r="E3702" s="48">
        <v>52259.99</v>
      </c>
      <c r="F3702" s="48">
        <v>348062.66</v>
      </c>
      <c r="G3702" s="48">
        <v>48701.16</v>
      </c>
      <c r="H3702" s="48">
        <v>6375.12</v>
      </c>
      <c r="I3702" s="48">
        <v>90585.05</v>
      </c>
      <c r="J3702" s="48">
        <v>544973.93999999994</v>
      </c>
      <c r="K3702" s="48">
        <v>208322.12</v>
      </c>
      <c r="L3702" s="48">
        <v>139048.72</v>
      </c>
      <c r="M3702" s="48">
        <v>221888.42</v>
      </c>
      <c r="N3702" s="48">
        <v>99297.98</v>
      </c>
      <c r="O3702" s="48">
        <v>32888.550000000003</v>
      </c>
      <c r="P3702" s="50"/>
      <c r="Q3702" s="48">
        <v>113633</v>
      </c>
      <c r="R3702" s="48">
        <v>1989.13</v>
      </c>
      <c r="S3702" s="50"/>
      <c r="T3702" s="48">
        <v>52940.53</v>
      </c>
      <c r="U3702" s="48">
        <v>303558.46999999997</v>
      </c>
      <c r="V3702" s="48">
        <v>147540.69</v>
      </c>
      <c r="W3702" s="50"/>
      <c r="X3702" s="48">
        <v>157993.10999999999</v>
      </c>
      <c r="Y3702" s="48">
        <v>63425.21</v>
      </c>
      <c r="Z3702" s="50"/>
    </row>
    <row r="3703" spans="1:26">
      <c r="A3703" s="48">
        <v>749514</v>
      </c>
      <c r="B3703" s="49" t="s">
        <v>20199</v>
      </c>
      <c r="C3703" s="49" t="s">
        <v>10491</v>
      </c>
      <c r="D3703" s="49" t="s">
        <v>20200</v>
      </c>
      <c r="E3703" s="48">
        <v>31741.84</v>
      </c>
      <c r="F3703" s="48">
        <v>34003.949999999997</v>
      </c>
      <c r="G3703" s="48">
        <v>33846.94</v>
      </c>
      <c r="H3703" s="48">
        <v>18544.52</v>
      </c>
      <c r="I3703" s="48">
        <v>25878.71</v>
      </c>
      <c r="J3703" s="48">
        <v>27278.74</v>
      </c>
      <c r="K3703" s="48">
        <v>26040.720000000001</v>
      </c>
      <c r="L3703" s="48">
        <v>42546.27</v>
      </c>
      <c r="M3703" s="48">
        <v>33945.980000000003</v>
      </c>
      <c r="N3703" s="48">
        <v>26351.74</v>
      </c>
      <c r="O3703" s="48">
        <v>35149.94</v>
      </c>
      <c r="P3703" s="48">
        <v>1515.04</v>
      </c>
      <c r="Q3703" s="48">
        <v>880.03</v>
      </c>
      <c r="R3703" s="48">
        <v>781.17</v>
      </c>
      <c r="S3703" s="50"/>
      <c r="T3703" s="50"/>
      <c r="U3703" s="50"/>
      <c r="V3703" s="50"/>
      <c r="W3703" s="50"/>
      <c r="X3703" s="50"/>
      <c r="Y3703" s="50"/>
      <c r="Z3703" s="50"/>
    </row>
    <row r="3704" spans="1:26">
      <c r="A3704" s="48">
        <v>753651</v>
      </c>
      <c r="B3704" s="49" t="s">
        <v>20201</v>
      </c>
      <c r="C3704" s="49" t="s">
        <v>20202</v>
      </c>
      <c r="D3704" s="49" t="s">
        <v>20203</v>
      </c>
      <c r="E3704" s="48">
        <v>1775.04</v>
      </c>
      <c r="F3704" s="50"/>
      <c r="G3704" s="48">
        <v>12040.27</v>
      </c>
      <c r="H3704" s="50"/>
      <c r="I3704" s="48">
        <v>1985.03</v>
      </c>
      <c r="J3704" s="50"/>
      <c r="K3704" s="48">
        <v>24556.52</v>
      </c>
      <c r="L3704" s="50"/>
      <c r="M3704" s="48">
        <v>606.03</v>
      </c>
      <c r="N3704" s="48">
        <v>37325.699999999997</v>
      </c>
      <c r="O3704" s="48">
        <v>23804.42</v>
      </c>
      <c r="P3704" s="48">
        <v>841.11</v>
      </c>
      <c r="Q3704" s="50"/>
      <c r="R3704" s="48">
        <v>14248.64</v>
      </c>
      <c r="S3704" s="50"/>
      <c r="T3704" s="48">
        <v>321</v>
      </c>
      <c r="U3704" s="50"/>
      <c r="V3704" s="48">
        <v>25758.639999999999</v>
      </c>
      <c r="W3704" s="50"/>
      <c r="X3704" s="48">
        <v>25</v>
      </c>
      <c r="Y3704" s="48">
        <v>24043.8</v>
      </c>
      <c r="Z3704" s="48">
        <v>17360.580000000002</v>
      </c>
    </row>
    <row r="3705" spans="1:26">
      <c r="A3705" s="48">
        <v>751562</v>
      </c>
      <c r="B3705" s="49" t="s">
        <v>15169</v>
      </c>
      <c r="C3705" s="49" t="s">
        <v>15170</v>
      </c>
      <c r="D3705" s="49" t="s">
        <v>15171</v>
      </c>
      <c r="E3705" s="48">
        <v>25556.62</v>
      </c>
      <c r="F3705" s="48">
        <v>40063.99</v>
      </c>
      <c r="G3705" s="48">
        <v>22544.54</v>
      </c>
      <c r="H3705" s="48">
        <v>10689.27</v>
      </c>
      <c r="I3705" s="48">
        <v>19772.48</v>
      </c>
      <c r="J3705" s="48">
        <v>42197.02</v>
      </c>
      <c r="K3705" s="48">
        <v>44482.09</v>
      </c>
      <c r="L3705" s="48">
        <v>43806.14</v>
      </c>
      <c r="M3705" s="48">
        <v>48026.26</v>
      </c>
      <c r="N3705" s="48">
        <v>37505.81</v>
      </c>
      <c r="O3705" s="48">
        <v>33887.82</v>
      </c>
      <c r="P3705" s="48">
        <v>16628.900000000001</v>
      </c>
      <c r="Q3705" s="48">
        <v>22213.23</v>
      </c>
      <c r="R3705" s="48">
        <v>15645.68</v>
      </c>
      <c r="S3705" s="48">
        <v>9308.4</v>
      </c>
      <c r="T3705" s="48">
        <v>10578.81</v>
      </c>
      <c r="U3705" s="48">
        <v>26256.51</v>
      </c>
      <c r="V3705" s="48">
        <v>37286.400000000001</v>
      </c>
      <c r="W3705" s="48">
        <v>54997.16</v>
      </c>
      <c r="X3705" s="48">
        <v>63988.6</v>
      </c>
      <c r="Y3705" s="48">
        <v>55734.57</v>
      </c>
      <c r="Z3705" s="48">
        <v>15054.12</v>
      </c>
    </row>
    <row r="3706" spans="1:26">
      <c r="A3706" s="48">
        <v>754699</v>
      </c>
      <c r="B3706" s="49" t="s">
        <v>7127</v>
      </c>
      <c r="C3706" s="49" t="s">
        <v>7128</v>
      </c>
      <c r="D3706" s="49" t="s">
        <v>7129</v>
      </c>
      <c r="E3706" s="48">
        <v>27098.7</v>
      </c>
      <c r="F3706" s="48">
        <v>25758.62</v>
      </c>
      <c r="G3706" s="48">
        <v>17832.43</v>
      </c>
      <c r="H3706" s="48">
        <v>6590.18</v>
      </c>
      <c r="I3706" s="48">
        <v>14806.38</v>
      </c>
      <c r="J3706" s="48">
        <v>20308.52</v>
      </c>
      <c r="K3706" s="48">
        <v>19283.490000000002</v>
      </c>
      <c r="L3706" s="48">
        <v>23023.54</v>
      </c>
      <c r="M3706" s="48">
        <v>15836.48</v>
      </c>
      <c r="N3706" s="48">
        <v>6461.2</v>
      </c>
      <c r="O3706" s="48">
        <v>19947.54</v>
      </c>
      <c r="P3706" s="48">
        <v>26471.56</v>
      </c>
      <c r="Q3706" s="48">
        <v>16848.48</v>
      </c>
      <c r="R3706" s="48">
        <v>14895.8</v>
      </c>
      <c r="S3706" s="48">
        <v>3866.33</v>
      </c>
      <c r="T3706" s="48">
        <v>20368.349999999999</v>
      </c>
      <c r="U3706" s="48">
        <v>22528.19</v>
      </c>
      <c r="V3706" s="48">
        <v>18567.95</v>
      </c>
      <c r="W3706" s="48">
        <v>21391.89</v>
      </c>
      <c r="X3706" s="48">
        <v>7703.44</v>
      </c>
      <c r="Y3706" s="48">
        <v>583.47</v>
      </c>
      <c r="Z3706" s="48">
        <v>15096.52</v>
      </c>
    </row>
    <row r="3707" spans="1:26">
      <c r="A3707" s="48">
        <v>752789</v>
      </c>
      <c r="B3707" s="49" t="s">
        <v>8988</v>
      </c>
      <c r="C3707" s="49" t="s">
        <v>8989</v>
      </c>
      <c r="D3707" s="49" t="s">
        <v>8990</v>
      </c>
      <c r="E3707" s="48">
        <v>4853.1400000000003</v>
      </c>
      <c r="F3707" s="48">
        <v>20276.59</v>
      </c>
      <c r="G3707" s="48">
        <v>3540.09</v>
      </c>
      <c r="H3707" s="50"/>
      <c r="I3707" s="48">
        <v>2499.06</v>
      </c>
      <c r="J3707" s="48">
        <v>5252.16</v>
      </c>
      <c r="K3707" s="48">
        <v>5176.1499999999996</v>
      </c>
      <c r="L3707" s="48">
        <v>18714.53</v>
      </c>
      <c r="M3707" s="48">
        <v>24172.7</v>
      </c>
      <c r="N3707" s="48">
        <v>6194.16</v>
      </c>
      <c r="O3707" s="48">
        <v>18113.54</v>
      </c>
      <c r="P3707" s="48">
        <v>927.4</v>
      </c>
      <c r="Q3707" s="48">
        <v>20761.04</v>
      </c>
      <c r="R3707" s="48">
        <v>192.97</v>
      </c>
      <c r="S3707" s="50"/>
      <c r="T3707" s="48">
        <v>579.41</v>
      </c>
      <c r="U3707" s="48">
        <v>3234.96</v>
      </c>
      <c r="V3707" s="48">
        <v>1296.53</v>
      </c>
      <c r="W3707" s="48">
        <v>16920.759999999998</v>
      </c>
      <c r="X3707" s="48">
        <v>17980.34</v>
      </c>
      <c r="Y3707" s="48">
        <v>1395.79</v>
      </c>
      <c r="Z3707" s="48">
        <v>7718.17</v>
      </c>
    </row>
    <row r="3708" spans="1:26">
      <c r="A3708" s="48">
        <v>751696</v>
      </c>
      <c r="B3708" s="49" t="s">
        <v>4024</v>
      </c>
      <c r="C3708" s="49" t="s">
        <v>4025</v>
      </c>
      <c r="D3708" s="49" t="s">
        <v>4026</v>
      </c>
      <c r="E3708" s="48">
        <v>13473.33</v>
      </c>
      <c r="F3708" s="48">
        <v>19791.55</v>
      </c>
      <c r="G3708" s="48">
        <v>2902.08</v>
      </c>
      <c r="H3708" s="48">
        <v>2373.0700000000002</v>
      </c>
      <c r="I3708" s="48">
        <v>7064.21</v>
      </c>
      <c r="J3708" s="48">
        <v>11647.3</v>
      </c>
      <c r="K3708" s="48">
        <v>15332.39</v>
      </c>
      <c r="L3708" s="48">
        <v>12617.38</v>
      </c>
      <c r="M3708" s="48">
        <v>29014.79</v>
      </c>
      <c r="N3708" s="48">
        <v>23928.65</v>
      </c>
      <c r="O3708" s="48">
        <v>29946.82</v>
      </c>
      <c r="P3708" s="48">
        <v>8270.33</v>
      </c>
      <c r="Q3708" s="48">
        <v>14229.48</v>
      </c>
      <c r="R3708" s="48">
        <v>460.48</v>
      </c>
      <c r="S3708" s="48">
        <v>348.74</v>
      </c>
      <c r="T3708" s="48">
        <v>7268.74</v>
      </c>
      <c r="U3708" s="48">
        <v>12950.22</v>
      </c>
      <c r="V3708" s="48">
        <v>14084.52</v>
      </c>
      <c r="W3708" s="48">
        <v>6458.22</v>
      </c>
      <c r="X3708" s="48">
        <v>29735.78</v>
      </c>
      <c r="Y3708" s="48">
        <v>17775.689999999999</v>
      </c>
      <c r="Z3708" s="48">
        <v>15752.21</v>
      </c>
    </row>
    <row r="3709" spans="1:26">
      <c r="A3709" s="48">
        <v>753554</v>
      </c>
      <c r="B3709" s="49" t="s">
        <v>6532</v>
      </c>
      <c r="C3709" s="49" t="s">
        <v>6533</v>
      </c>
      <c r="D3709" s="49" t="s">
        <v>6534</v>
      </c>
      <c r="E3709" s="48">
        <v>6356.21</v>
      </c>
      <c r="F3709" s="48">
        <v>9596.2800000000007</v>
      </c>
      <c r="G3709" s="48">
        <v>8601.26</v>
      </c>
      <c r="H3709" s="48">
        <v>4921.1400000000003</v>
      </c>
      <c r="I3709" s="48">
        <v>5142.1499999999996</v>
      </c>
      <c r="J3709" s="48">
        <v>3507.09</v>
      </c>
      <c r="K3709" s="48">
        <v>5772.19</v>
      </c>
      <c r="L3709" s="48">
        <v>14646.43</v>
      </c>
      <c r="M3709" s="48">
        <v>18856.57</v>
      </c>
      <c r="N3709" s="48">
        <v>13718.39</v>
      </c>
      <c r="O3709" s="48">
        <v>16247.5</v>
      </c>
      <c r="P3709" s="48">
        <v>5806.94</v>
      </c>
      <c r="Q3709" s="48">
        <v>6591.49</v>
      </c>
      <c r="R3709" s="48">
        <v>6291.03</v>
      </c>
      <c r="S3709" s="48">
        <v>2737.04</v>
      </c>
      <c r="T3709" s="48">
        <v>1568.44</v>
      </c>
      <c r="U3709" s="48">
        <v>1127.8800000000001</v>
      </c>
      <c r="V3709" s="48">
        <v>3072.1</v>
      </c>
      <c r="W3709" s="48">
        <v>12255.64</v>
      </c>
      <c r="X3709" s="48">
        <v>17338.23</v>
      </c>
      <c r="Y3709" s="48">
        <v>7777.59</v>
      </c>
      <c r="Z3709" s="48">
        <v>12059.52</v>
      </c>
    </row>
    <row r="3710" spans="1:26">
      <c r="A3710" s="48">
        <v>750413</v>
      </c>
      <c r="B3710" s="49" t="s">
        <v>8368</v>
      </c>
      <c r="C3710" s="49" t="s">
        <v>8369</v>
      </c>
      <c r="D3710" s="49" t="s">
        <v>8370</v>
      </c>
      <c r="E3710" s="48">
        <v>13025.39</v>
      </c>
      <c r="F3710" s="48">
        <v>14053.43</v>
      </c>
      <c r="G3710" s="48">
        <v>10662.31</v>
      </c>
      <c r="H3710" s="48">
        <v>4536.1499999999996</v>
      </c>
      <c r="I3710" s="48">
        <v>4907.1499999999996</v>
      </c>
      <c r="J3710" s="48">
        <v>6765.2</v>
      </c>
      <c r="K3710" s="48">
        <v>9806.31</v>
      </c>
      <c r="L3710" s="48">
        <v>27121.84</v>
      </c>
      <c r="M3710" s="48">
        <v>25932.720000000001</v>
      </c>
      <c r="N3710" s="48">
        <v>12596.37</v>
      </c>
      <c r="O3710" s="48">
        <v>20438.61</v>
      </c>
      <c r="P3710" s="48">
        <v>13842.19</v>
      </c>
      <c r="Q3710" s="48">
        <v>9669.2900000000009</v>
      </c>
      <c r="R3710" s="48">
        <v>10065.19</v>
      </c>
      <c r="S3710" s="48">
        <v>10470.69</v>
      </c>
      <c r="T3710" s="48">
        <v>8094.4</v>
      </c>
      <c r="U3710" s="48">
        <v>7234.15</v>
      </c>
      <c r="V3710" s="48">
        <v>12502.84</v>
      </c>
      <c r="W3710" s="48">
        <v>19054.310000000001</v>
      </c>
      <c r="X3710" s="48">
        <v>16174.27</v>
      </c>
      <c r="Y3710" s="48">
        <v>10921.96</v>
      </c>
      <c r="Z3710" s="48">
        <v>12039.83</v>
      </c>
    </row>
    <row r="3711" spans="1:26">
      <c r="A3711" s="48">
        <v>754161</v>
      </c>
      <c r="B3711" s="49" t="s">
        <v>20204</v>
      </c>
      <c r="C3711" s="49" t="s">
        <v>5961</v>
      </c>
      <c r="D3711" s="49" t="s">
        <v>20205</v>
      </c>
      <c r="E3711" s="48">
        <v>30602.59</v>
      </c>
      <c r="F3711" s="48">
        <v>47554.04</v>
      </c>
      <c r="G3711" s="48">
        <v>37818.78</v>
      </c>
      <c r="H3711" s="48">
        <v>20529.419999999998</v>
      </c>
      <c r="I3711" s="48">
        <v>36274.76</v>
      </c>
      <c r="J3711" s="48">
        <v>31315.63</v>
      </c>
      <c r="K3711" s="48">
        <v>33583.69</v>
      </c>
      <c r="L3711" s="48">
        <v>44828.93</v>
      </c>
      <c r="M3711" s="48">
        <v>44609.91</v>
      </c>
      <c r="N3711" s="48">
        <v>46111.92</v>
      </c>
      <c r="O3711" s="48">
        <v>45060.95</v>
      </c>
      <c r="P3711" s="48">
        <v>31132.18</v>
      </c>
      <c r="Q3711" s="48">
        <v>33206.019999999997</v>
      </c>
      <c r="R3711" s="48">
        <v>33612.11</v>
      </c>
      <c r="S3711" s="48">
        <v>32862.11</v>
      </c>
      <c r="T3711" s="48">
        <v>43258.09</v>
      </c>
      <c r="U3711" s="48">
        <v>39649.919999999998</v>
      </c>
      <c r="V3711" s="48">
        <v>34868.78</v>
      </c>
      <c r="W3711" s="48">
        <v>28781.54</v>
      </c>
      <c r="X3711" s="48">
        <v>24943.5</v>
      </c>
      <c r="Y3711" s="48">
        <v>37237.519999999997</v>
      </c>
      <c r="Z3711" s="48">
        <v>26819.19</v>
      </c>
    </row>
    <row r="3712" spans="1:26">
      <c r="A3712" s="48">
        <v>749629</v>
      </c>
      <c r="B3712" s="49" t="s">
        <v>20206</v>
      </c>
      <c r="C3712" s="49" t="s">
        <v>20207</v>
      </c>
      <c r="D3712" s="49" t="s">
        <v>20208</v>
      </c>
      <c r="E3712" s="48">
        <v>90344.91</v>
      </c>
      <c r="F3712" s="48">
        <v>59101.34</v>
      </c>
      <c r="G3712" s="48">
        <v>59877.46</v>
      </c>
      <c r="H3712" s="48">
        <v>64599.43</v>
      </c>
      <c r="I3712" s="48">
        <v>81608.7</v>
      </c>
      <c r="J3712" s="48">
        <v>47889.1</v>
      </c>
      <c r="K3712" s="48">
        <v>48711.12</v>
      </c>
      <c r="L3712" s="48">
        <v>95890.01</v>
      </c>
      <c r="M3712" s="48">
        <v>46374.14</v>
      </c>
      <c r="N3712" s="48">
        <v>83575.839999999997</v>
      </c>
      <c r="O3712" s="48">
        <v>111727.44</v>
      </c>
      <c r="P3712" s="48">
        <v>19533.02</v>
      </c>
      <c r="Q3712" s="48">
        <v>728.37</v>
      </c>
      <c r="R3712" s="48">
        <v>688.85</v>
      </c>
      <c r="S3712" s="48">
        <v>47793.82</v>
      </c>
      <c r="T3712" s="48">
        <v>47241.49</v>
      </c>
      <c r="U3712" s="48">
        <v>3505.28</v>
      </c>
      <c r="V3712" s="48">
        <v>2542.81</v>
      </c>
      <c r="W3712" s="48">
        <v>101919.49</v>
      </c>
      <c r="X3712" s="48">
        <v>1449.84</v>
      </c>
      <c r="Y3712" s="48">
        <v>191544.22</v>
      </c>
      <c r="Z3712" s="48">
        <v>178528.44</v>
      </c>
    </row>
    <row r="3713" spans="1:26">
      <c r="A3713" s="48">
        <v>753799</v>
      </c>
      <c r="B3713" s="49" t="s">
        <v>20209</v>
      </c>
      <c r="C3713" s="49" t="s">
        <v>20210</v>
      </c>
      <c r="D3713" s="49" t="s">
        <v>20211</v>
      </c>
      <c r="E3713" s="48">
        <v>26856.78</v>
      </c>
      <c r="F3713" s="48">
        <v>34880.019999999997</v>
      </c>
      <c r="G3713" s="48">
        <v>31102.880000000001</v>
      </c>
      <c r="H3713" s="48">
        <v>15068.43</v>
      </c>
      <c r="I3713" s="48">
        <v>15733.4</v>
      </c>
      <c r="J3713" s="48">
        <v>7618.19</v>
      </c>
      <c r="K3713" s="48">
        <v>17753.48</v>
      </c>
      <c r="L3713" s="48">
        <v>56978.64</v>
      </c>
      <c r="M3713" s="48">
        <v>50616.33</v>
      </c>
      <c r="N3713" s="48">
        <v>33981.019999999997</v>
      </c>
      <c r="O3713" s="48">
        <v>62155.78</v>
      </c>
      <c r="P3713" s="48">
        <v>17963.310000000001</v>
      </c>
      <c r="Q3713" s="48">
        <v>25207.14</v>
      </c>
      <c r="R3713" s="48">
        <v>26671.4</v>
      </c>
      <c r="S3713" s="48">
        <v>24037.759999999998</v>
      </c>
      <c r="T3713" s="48">
        <v>18571.84</v>
      </c>
      <c r="U3713" s="48">
        <v>10642.62</v>
      </c>
      <c r="V3713" s="48">
        <v>18005.48</v>
      </c>
      <c r="W3713" s="48">
        <v>38878.080000000002</v>
      </c>
      <c r="X3713" s="48">
        <v>32418.43</v>
      </c>
      <c r="Y3713" s="48">
        <v>27533.17</v>
      </c>
      <c r="Z3713" s="48">
        <v>35865.57</v>
      </c>
    </row>
    <row r="3714" spans="1:26">
      <c r="A3714" s="48">
        <v>749466</v>
      </c>
      <c r="B3714" s="49" t="s">
        <v>9585</v>
      </c>
      <c r="C3714" s="49" t="s">
        <v>9586</v>
      </c>
      <c r="D3714" s="49" t="s">
        <v>9587</v>
      </c>
      <c r="E3714" s="48">
        <v>2924834.75</v>
      </c>
      <c r="F3714" s="48">
        <v>3420930</v>
      </c>
      <c r="G3714" s="48">
        <v>2957341.25</v>
      </c>
      <c r="H3714" s="48">
        <v>3974259.25</v>
      </c>
      <c r="I3714" s="48">
        <v>4093110.75</v>
      </c>
      <c r="J3714" s="48">
        <v>3649631.75</v>
      </c>
      <c r="K3714" s="48">
        <v>4135383.75</v>
      </c>
      <c r="L3714" s="48">
        <v>1479437.5</v>
      </c>
      <c r="M3714" s="48">
        <v>1746245.62</v>
      </c>
      <c r="N3714" s="48">
        <v>2306828</v>
      </c>
      <c r="O3714" s="48">
        <v>2268404.5</v>
      </c>
      <c r="P3714" s="48">
        <v>342247.06</v>
      </c>
      <c r="Q3714" s="48">
        <v>339764.38</v>
      </c>
      <c r="R3714" s="48">
        <v>311039.53000000003</v>
      </c>
      <c r="S3714" s="48">
        <v>588519.31000000006</v>
      </c>
      <c r="T3714" s="48">
        <v>460059.69</v>
      </c>
      <c r="U3714" s="48">
        <v>352395.66</v>
      </c>
      <c r="V3714" s="48">
        <v>353536.19</v>
      </c>
      <c r="W3714" s="48">
        <v>240823.23</v>
      </c>
      <c r="X3714" s="48">
        <v>294856.28000000003</v>
      </c>
      <c r="Y3714" s="48">
        <v>345919.97</v>
      </c>
      <c r="Z3714" s="48">
        <v>312155.5</v>
      </c>
    </row>
    <row r="3715" spans="1:26">
      <c r="A3715" s="48">
        <v>754000</v>
      </c>
      <c r="B3715" s="49" t="s">
        <v>20212</v>
      </c>
      <c r="C3715" s="49" t="s">
        <v>20213</v>
      </c>
      <c r="D3715" s="49" t="s">
        <v>20214</v>
      </c>
      <c r="E3715" s="48">
        <v>28226.63</v>
      </c>
      <c r="F3715" s="48">
        <v>20778.55</v>
      </c>
      <c r="G3715" s="48">
        <v>3448.1</v>
      </c>
      <c r="H3715" s="48">
        <v>31888.7</v>
      </c>
      <c r="I3715" s="48">
        <v>38597.79</v>
      </c>
      <c r="J3715" s="48">
        <v>33065.71</v>
      </c>
      <c r="K3715" s="48">
        <v>24799.56</v>
      </c>
      <c r="L3715" s="48">
        <v>62687.31</v>
      </c>
      <c r="M3715" s="48">
        <v>36824.79</v>
      </c>
      <c r="N3715" s="48">
        <v>18965.400000000001</v>
      </c>
      <c r="O3715" s="48">
        <v>50077.07</v>
      </c>
      <c r="P3715" s="48">
        <v>23587.05</v>
      </c>
      <c r="Q3715" s="48">
        <v>22329.25</v>
      </c>
      <c r="R3715" s="48">
        <v>219.98</v>
      </c>
      <c r="S3715" s="48">
        <v>45140.03</v>
      </c>
      <c r="T3715" s="48">
        <v>43386.99</v>
      </c>
      <c r="U3715" s="48">
        <v>39435.78</v>
      </c>
      <c r="V3715" s="48">
        <v>26325.06</v>
      </c>
      <c r="W3715" s="48">
        <v>39066.620000000003</v>
      </c>
      <c r="X3715" s="48">
        <v>20552.150000000001</v>
      </c>
      <c r="Y3715" s="48">
        <v>17681.830000000002</v>
      </c>
      <c r="Z3715" s="48">
        <v>27718.38</v>
      </c>
    </row>
    <row r="3716" spans="1:26">
      <c r="A3716" s="48">
        <v>751390</v>
      </c>
      <c r="B3716" s="49" t="s">
        <v>10834</v>
      </c>
      <c r="C3716" s="49" t="s">
        <v>10835</v>
      </c>
      <c r="D3716" s="49" t="s">
        <v>10836</v>
      </c>
      <c r="E3716" s="48">
        <v>19803.5</v>
      </c>
      <c r="F3716" s="48">
        <v>54243.42</v>
      </c>
      <c r="G3716" s="48">
        <v>7470.23</v>
      </c>
      <c r="H3716" s="48">
        <v>4377.09</v>
      </c>
      <c r="I3716" s="48">
        <v>12763.31</v>
      </c>
      <c r="J3716" s="48">
        <v>14607.37</v>
      </c>
      <c r="K3716" s="48">
        <v>30644.73</v>
      </c>
      <c r="L3716" s="48">
        <v>48061.25</v>
      </c>
      <c r="M3716" s="48">
        <v>44861.120000000003</v>
      </c>
      <c r="N3716" s="48">
        <v>45327.19</v>
      </c>
      <c r="O3716" s="48">
        <v>32058.78</v>
      </c>
      <c r="P3716" s="48">
        <v>21766.18</v>
      </c>
      <c r="Q3716" s="48">
        <v>35814.26</v>
      </c>
      <c r="R3716" s="48">
        <v>525.22</v>
      </c>
      <c r="S3716" s="48">
        <v>456.98</v>
      </c>
      <c r="T3716" s="48">
        <v>17491.43</v>
      </c>
      <c r="U3716" s="48">
        <v>19616.45</v>
      </c>
      <c r="V3716" s="48">
        <v>33152.93</v>
      </c>
      <c r="W3716" s="48">
        <v>32782.39</v>
      </c>
      <c r="X3716" s="48">
        <v>25616.76</v>
      </c>
      <c r="Y3716" s="48">
        <v>35709.17</v>
      </c>
      <c r="Z3716" s="48">
        <v>19686.59</v>
      </c>
    </row>
    <row r="3717" spans="1:26">
      <c r="A3717" s="48">
        <v>752513</v>
      </c>
      <c r="B3717" s="49" t="s">
        <v>20215</v>
      </c>
      <c r="C3717" s="49" t="s">
        <v>16920</v>
      </c>
      <c r="D3717" s="49" t="s">
        <v>20216</v>
      </c>
      <c r="E3717" s="48">
        <v>34844.78</v>
      </c>
      <c r="F3717" s="48">
        <v>37972.86</v>
      </c>
      <c r="G3717" s="48">
        <v>36797.800000000003</v>
      </c>
      <c r="H3717" s="48">
        <v>18110.38</v>
      </c>
      <c r="I3717" s="48">
        <v>15993.37</v>
      </c>
      <c r="J3717" s="48">
        <v>14377.29</v>
      </c>
      <c r="K3717" s="48">
        <v>19737.46</v>
      </c>
      <c r="L3717" s="48">
        <v>52619.23</v>
      </c>
      <c r="M3717" s="48">
        <v>41915.97</v>
      </c>
      <c r="N3717" s="48">
        <v>63172.47</v>
      </c>
      <c r="O3717" s="48">
        <v>56663.3</v>
      </c>
      <c r="P3717" s="48">
        <v>33959</v>
      </c>
      <c r="Q3717" s="48">
        <v>24659.87</v>
      </c>
      <c r="R3717" s="48">
        <v>28463.17</v>
      </c>
      <c r="S3717" s="48">
        <v>10254.19</v>
      </c>
      <c r="T3717" s="48">
        <v>20282.8</v>
      </c>
      <c r="U3717" s="48">
        <v>1514.26</v>
      </c>
      <c r="V3717" s="48">
        <v>21743.85</v>
      </c>
      <c r="W3717" s="48">
        <v>43201.62</v>
      </c>
      <c r="X3717" s="48">
        <v>39368.74</v>
      </c>
      <c r="Y3717" s="48">
        <v>60905.599999999999</v>
      </c>
      <c r="Z3717" s="48">
        <v>39448.379999999997</v>
      </c>
    </row>
    <row r="3718" spans="1:26">
      <c r="A3718" s="48">
        <v>749896</v>
      </c>
      <c r="B3718" s="49" t="s">
        <v>12747</v>
      </c>
      <c r="C3718" s="49" t="s">
        <v>12748</v>
      </c>
      <c r="D3718" s="49" t="s">
        <v>12749</v>
      </c>
      <c r="E3718" s="48">
        <v>16054.45</v>
      </c>
      <c r="F3718" s="48">
        <v>23690.68</v>
      </c>
      <c r="G3718" s="48">
        <v>13898.39</v>
      </c>
      <c r="H3718" s="48">
        <v>10084.290000000001</v>
      </c>
      <c r="I3718" s="48">
        <v>6754.2</v>
      </c>
      <c r="J3718" s="48">
        <v>6692.19</v>
      </c>
      <c r="K3718" s="48">
        <v>13281.38</v>
      </c>
      <c r="L3718" s="48">
        <v>25011.759999999998</v>
      </c>
      <c r="M3718" s="48">
        <v>31958.87</v>
      </c>
      <c r="N3718" s="48">
        <v>26976.79</v>
      </c>
      <c r="O3718" s="48">
        <v>39135.15</v>
      </c>
      <c r="P3718" s="48">
        <v>16840.59</v>
      </c>
      <c r="Q3718" s="48">
        <v>18307.669999999998</v>
      </c>
      <c r="R3718" s="48">
        <v>14381.43</v>
      </c>
      <c r="S3718" s="48">
        <v>23352.51</v>
      </c>
      <c r="T3718" s="48">
        <v>181.59</v>
      </c>
      <c r="U3718" s="48">
        <v>1826.86</v>
      </c>
      <c r="V3718" s="48">
        <v>13116.91</v>
      </c>
      <c r="W3718" s="48">
        <v>17920.439999999999</v>
      </c>
      <c r="X3718" s="48">
        <v>20478.650000000001</v>
      </c>
      <c r="Y3718" s="48">
        <v>23865.65</v>
      </c>
      <c r="Z3718" s="48">
        <v>24640.34</v>
      </c>
    </row>
    <row r="3719" spans="1:26">
      <c r="A3719" s="48">
        <v>753677</v>
      </c>
      <c r="B3719" s="49" t="s">
        <v>8815</v>
      </c>
      <c r="C3719" s="49" t="s">
        <v>8816</v>
      </c>
      <c r="D3719" s="49" t="s">
        <v>8817</v>
      </c>
      <c r="E3719" s="48">
        <v>20943.48</v>
      </c>
      <c r="F3719" s="48">
        <v>18769.419999999998</v>
      </c>
      <c r="G3719" s="48">
        <v>22470.52</v>
      </c>
      <c r="H3719" s="48">
        <v>9387.2000000000007</v>
      </c>
      <c r="I3719" s="48">
        <v>16968.38</v>
      </c>
      <c r="J3719" s="48">
        <v>10458.25</v>
      </c>
      <c r="K3719" s="48">
        <v>16569.37</v>
      </c>
      <c r="L3719" s="48">
        <v>27818.61</v>
      </c>
      <c r="M3719" s="48">
        <v>30166.68</v>
      </c>
      <c r="N3719" s="48">
        <v>17293.39</v>
      </c>
      <c r="O3719" s="48">
        <v>29532.67</v>
      </c>
      <c r="P3719" s="48">
        <v>19600.63</v>
      </c>
      <c r="Q3719" s="48">
        <v>13537.11</v>
      </c>
      <c r="R3719" s="48">
        <v>19753</v>
      </c>
      <c r="S3719" s="48">
        <v>16056.9</v>
      </c>
      <c r="T3719" s="48">
        <v>21566.07</v>
      </c>
      <c r="U3719" s="48">
        <v>10787.1</v>
      </c>
      <c r="V3719" s="48">
        <v>18112.32</v>
      </c>
      <c r="W3719" s="48">
        <v>17262.71</v>
      </c>
      <c r="X3719" s="48">
        <v>16462.82</v>
      </c>
      <c r="Y3719" s="48">
        <v>14641.45</v>
      </c>
      <c r="Z3719" s="48">
        <v>16285.08</v>
      </c>
    </row>
    <row r="3720" spans="1:26">
      <c r="A3720" s="48">
        <v>751161</v>
      </c>
      <c r="B3720" s="49" t="s">
        <v>13011</v>
      </c>
      <c r="C3720" s="49" t="s">
        <v>13012</v>
      </c>
      <c r="D3720" s="49" t="s">
        <v>13013</v>
      </c>
      <c r="E3720" s="48">
        <v>7498.15</v>
      </c>
      <c r="F3720" s="48">
        <v>8961.19</v>
      </c>
      <c r="G3720" s="48">
        <v>16197.35</v>
      </c>
      <c r="H3720" s="48">
        <v>2395.06</v>
      </c>
      <c r="I3720" s="48">
        <v>2340.0500000000002</v>
      </c>
      <c r="J3720" s="48">
        <v>6418.13</v>
      </c>
      <c r="K3720" s="48">
        <v>3441.07</v>
      </c>
      <c r="L3720" s="48">
        <v>30912.68</v>
      </c>
      <c r="M3720" s="48">
        <v>38508.870000000003</v>
      </c>
      <c r="N3720" s="48">
        <v>25849.61</v>
      </c>
      <c r="O3720" s="48">
        <v>50795.15</v>
      </c>
      <c r="P3720" s="48">
        <v>1517.86</v>
      </c>
      <c r="Q3720" s="48">
        <v>10264.1</v>
      </c>
      <c r="R3720" s="48">
        <v>12242.44</v>
      </c>
      <c r="S3720" s="48">
        <v>1949.13</v>
      </c>
      <c r="T3720" s="48">
        <v>234.77</v>
      </c>
      <c r="U3720" s="48">
        <v>3264.25</v>
      </c>
      <c r="V3720" s="48">
        <v>514.39</v>
      </c>
      <c r="W3720" s="48">
        <v>21537.96</v>
      </c>
      <c r="X3720" s="48">
        <v>25074.93</v>
      </c>
      <c r="Y3720" s="48">
        <v>26348.54</v>
      </c>
      <c r="Z3720" s="48">
        <v>36667.71</v>
      </c>
    </row>
    <row r="3721" spans="1:26">
      <c r="A3721" s="48">
        <v>753161</v>
      </c>
      <c r="B3721" s="49" t="s">
        <v>5118</v>
      </c>
      <c r="C3721" s="49" t="s">
        <v>5119</v>
      </c>
      <c r="D3721" s="49" t="s">
        <v>5120</v>
      </c>
      <c r="E3721" s="48">
        <v>18707.57</v>
      </c>
      <c r="F3721" s="48">
        <v>22430.639999999999</v>
      </c>
      <c r="G3721" s="48">
        <v>15819.5</v>
      </c>
      <c r="H3721" s="48">
        <v>64268.57</v>
      </c>
      <c r="I3721" s="48">
        <v>8331.24</v>
      </c>
      <c r="J3721" s="48">
        <v>8177.22</v>
      </c>
      <c r="K3721" s="48">
        <v>13095.39</v>
      </c>
      <c r="L3721" s="48">
        <v>41892.17</v>
      </c>
      <c r="M3721" s="48">
        <v>42979.29</v>
      </c>
      <c r="N3721" s="48">
        <v>25840.73</v>
      </c>
      <c r="O3721" s="48">
        <v>38777.160000000003</v>
      </c>
      <c r="P3721" s="48">
        <v>23208.01</v>
      </c>
      <c r="Q3721" s="48">
        <v>21976.85</v>
      </c>
      <c r="R3721" s="48">
        <v>20201.78</v>
      </c>
      <c r="S3721" s="48">
        <v>14332.9</v>
      </c>
      <c r="T3721" s="48">
        <v>4971.09</v>
      </c>
      <c r="U3721" s="48">
        <v>7345.66</v>
      </c>
      <c r="V3721" s="48">
        <v>15820.38</v>
      </c>
      <c r="W3721" s="48">
        <v>50354.41</v>
      </c>
      <c r="X3721" s="48">
        <v>32645.24</v>
      </c>
      <c r="Y3721" s="48">
        <v>38765.75</v>
      </c>
      <c r="Z3721" s="48">
        <v>33486.83</v>
      </c>
    </row>
    <row r="3722" spans="1:26">
      <c r="A3722" s="48">
        <v>753985</v>
      </c>
      <c r="B3722" s="49" t="s">
        <v>7532</v>
      </c>
      <c r="C3722" s="49" t="s">
        <v>7533</v>
      </c>
      <c r="D3722" s="49" t="s">
        <v>7534</v>
      </c>
      <c r="E3722" s="48">
        <v>14473.41</v>
      </c>
      <c r="F3722" s="48">
        <v>20256.59</v>
      </c>
      <c r="G3722" s="48">
        <v>12670.37</v>
      </c>
      <c r="H3722" s="48">
        <v>6549.21</v>
      </c>
      <c r="I3722" s="48">
        <v>14404.41</v>
      </c>
      <c r="J3722" s="48">
        <v>14005.42</v>
      </c>
      <c r="K3722" s="48">
        <v>16890.48</v>
      </c>
      <c r="L3722" s="48">
        <v>26027.77</v>
      </c>
      <c r="M3722" s="48">
        <v>28495.82</v>
      </c>
      <c r="N3722" s="48">
        <v>28554.83</v>
      </c>
      <c r="O3722" s="48">
        <v>27945.82</v>
      </c>
      <c r="P3722" s="48">
        <v>13869.94</v>
      </c>
      <c r="Q3722" s="48">
        <v>15601.01</v>
      </c>
      <c r="R3722" s="48">
        <v>10525.38</v>
      </c>
      <c r="S3722" s="48">
        <v>8805.51</v>
      </c>
      <c r="T3722" s="48">
        <v>16363.74</v>
      </c>
      <c r="U3722" s="48">
        <v>15457.24</v>
      </c>
      <c r="V3722" s="48">
        <v>17022.11</v>
      </c>
      <c r="W3722" s="48">
        <v>18394.580000000002</v>
      </c>
      <c r="X3722" s="48">
        <v>17949</v>
      </c>
      <c r="Y3722" s="48">
        <v>21066.95</v>
      </c>
      <c r="Z3722" s="48">
        <v>17941.63</v>
      </c>
    </row>
    <row r="3723" spans="1:26">
      <c r="A3723" s="48">
        <v>754781</v>
      </c>
      <c r="B3723" s="49" t="s">
        <v>7888</v>
      </c>
      <c r="C3723" s="49" t="s">
        <v>7889</v>
      </c>
      <c r="D3723" s="49" t="s">
        <v>7890</v>
      </c>
      <c r="E3723" s="48">
        <v>16748.48</v>
      </c>
      <c r="F3723" s="48">
        <v>13486.39</v>
      </c>
      <c r="G3723" s="48">
        <v>16964.45</v>
      </c>
      <c r="H3723" s="48">
        <v>8165.2</v>
      </c>
      <c r="I3723" s="48">
        <v>10781.34</v>
      </c>
      <c r="J3723" s="48">
        <v>9642.26</v>
      </c>
      <c r="K3723" s="48">
        <v>9806.2800000000007</v>
      </c>
      <c r="L3723" s="48">
        <v>21178.61</v>
      </c>
      <c r="M3723" s="48">
        <v>21923.58</v>
      </c>
      <c r="N3723" s="48">
        <v>17862.5</v>
      </c>
      <c r="O3723" s="48">
        <v>25742.7</v>
      </c>
      <c r="P3723" s="48">
        <v>18345.900000000001</v>
      </c>
      <c r="Q3723" s="48">
        <v>11048.12</v>
      </c>
      <c r="R3723" s="48">
        <v>16688.490000000002</v>
      </c>
      <c r="S3723" s="48">
        <v>12161.43</v>
      </c>
      <c r="T3723" s="48">
        <v>13962.21</v>
      </c>
      <c r="U3723" s="48">
        <v>6432.67</v>
      </c>
      <c r="V3723" s="48">
        <v>11003.45</v>
      </c>
      <c r="W3723" s="48">
        <v>13972.65</v>
      </c>
      <c r="X3723" s="48">
        <v>12871.83</v>
      </c>
      <c r="Y3723" s="48">
        <v>14095.72</v>
      </c>
      <c r="Z3723" s="48">
        <v>11002.03</v>
      </c>
    </row>
    <row r="3724" spans="1:26">
      <c r="A3724" s="48">
        <v>752037</v>
      </c>
      <c r="B3724" s="49" t="s">
        <v>2568</v>
      </c>
      <c r="C3724" s="49" t="s">
        <v>2569</v>
      </c>
      <c r="D3724" s="49" t="s">
        <v>2570</v>
      </c>
      <c r="E3724" s="48">
        <v>65993.42</v>
      </c>
      <c r="F3724" s="48">
        <v>41301.89</v>
      </c>
      <c r="G3724" s="48">
        <v>15099.3</v>
      </c>
      <c r="H3724" s="48">
        <v>22034.46</v>
      </c>
      <c r="I3724" s="48">
        <v>14971.3</v>
      </c>
      <c r="J3724" s="48">
        <v>13613.29</v>
      </c>
      <c r="K3724" s="48">
        <v>27557.58</v>
      </c>
      <c r="L3724" s="48">
        <v>59509.27</v>
      </c>
      <c r="M3724" s="48">
        <v>67917.39</v>
      </c>
      <c r="N3724" s="48">
        <v>7921.14</v>
      </c>
      <c r="O3724" s="48">
        <v>24568.55</v>
      </c>
      <c r="P3724" s="48">
        <v>33895.81</v>
      </c>
      <c r="Q3724" s="48">
        <v>50022.66</v>
      </c>
      <c r="R3724" s="48">
        <v>24966.27</v>
      </c>
      <c r="S3724" s="48">
        <v>48911.96</v>
      </c>
      <c r="T3724" s="48">
        <v>29235.73</v>
      </c>
      <c r="U3724" s="48">
        <v>22619.05</v>
      </c>
      <c r="V3724" s="48">
        <v>49281.86</v>
      </c>
      <c r="W3724" s="48">
        <v>21822.49</v>
      </c>
      <c r="X3724" s="48">
        <v>22494.49</v>
      </c>
      <c r="Y3724" s="48">
        <v>484.31</v>
      </c>
      <c r="Z3724" s="48">
        <v>20511.740000000002</v>
      </c>
    </row>
    <row r="3725" spans="1:26">
      <c r="A3725" s="48">
        <v>753452</v>
      </c>
      <c r="B3725" s="49" t="s">
        <v>14445</v>
      </c>
      <c r="C3725" s="49" t="s">
        <v>14446</v>
      </c>
      <c r="D3725" s="49" t="s">
        <v>14447</v>
      </c>
      <c r="E3725" s="48">
        <v>21636.74</v>
      </c>
      <c r="F3725" s="48">
        <v>29869.93</v>
      </c>
      <c r="G3725" s="48">
        <v>35277.11</v>
      </c>
      <c r="H3725" s="48">
        <v>10502.3</v>
      </c>
      <c r="I3725" s="48">
        <v>14882.5</v>
      </c>
      <c r="J3725" s="48">
        <v>16144.51</v>
      </c>
      <c r="K3725" s="48">
        <v>19105.580000000002</v>
      </c>
      <c r="L3725" s="48">
        <v>41232.33</v>
      </c>
      <c r="M3725" s="48">
        <v>44612.45</v>
      </c>
      <c r="N3725" s="48">
        <v>26357.84</v>
      </c>
      <c r="O3725" s="48">
        <v>53978.76</v>
      </c>
      <c r="P3725" s="48">
        <v>9819.9500000000007</v>
      </c>
      <c r="Q3725" s="48">
        <v>2386.67</v>
      </c>
      <c r="R3725" s="48">
        <v>13386.59</v>
      </c>
      <c r="S3725" s="48">
        <v>15983.34</v>
      </c>
      <c r="T3725" s="48">
        <v>7825.18</v>
      </c>
      <c r="U3725" s="48">
        <v>3410.87</v>
      </c>
      <c r="V3725" s="48">
        <v>10148.27</v>
      </c>
      <c r="W3725" s="48">
        <v>14573.32</v>
      </c>
      <c r="X3725" s="48">
        <v>25319.61</v>
      </c>
      <c r="Y3725" s="48">
        <v>12333.06</v>
      </c>
      <c r="Z3725" s="48">
        <v>37733.160000000003</v>
      </c>
    </row>
    <row r="3726" spans="1:26">
      <c r="A3726" s="48">
        <v>754133</v>
      </c>
      <c r="B3726" s="49" t="s">
        <v>6095</v>
      </c>
      <c r="C3726" s="49" t="s">
        <v>6096</v>
      </c>
      <c r="D3726" s="49" t="s">
        <v>6097</v>
      </c>
      <c r="E3726" s="48">
        <v>11513.31</v>
      </c>
      <c r="F3726" s="48">
        <v>19147.48</v>
      </c>
      <c r="G3726" s="48">
        <v>8005.2</v>
      </c>
      <c r="H3726" s="48">
        <v>1939.03</v>
      </c>
      <c r="I3726" s="48">
        <v>5039.1400000000003</v>
      </c>
      <c r="J3726" s="48">
        <v>5896.15</v>
      </c>
      <c r="K3726" s="48">
        <v>14035.35</v>
      </c>
      <c r="L3726" s="48">
        <v>27514.68</v>
      </c>
      <c r="M3726" s="48">
        <v>20526.509999999998</v>
      </c>
      <c r="N3726" s="48">
        <v>21882.49</v>
      </c>
      <c r="O3726" s="48">
        <v>21458.47</v>
      </c>
      <c r="P3726" s="48">
        <v>10557.17</v>
      </c>
      <c r="Q3726" s="48">
        <v>16357.11</v>
      </c>
      <c r="R3726" s="48">
        <v>1930.79</v>
      </c>
      <c r="S3726" s="48">
        <v>607.6</v>
      </c>
      <c r="T3726" s="48">
        <v>6600.38</v>
      </c>
      <c r="U3726" s="48">
        <v>3272.76</v>
      </c>
      <c r="V3726" s="48">
        <v>19512.28</v>
      </c>
      <c r="W3726" s="48">
        <v>20660.13</v>
      </c>
      <c r="X3726" s="48">
        <v>12332.31</v>
      </c>
      <c r="Y3726" s="48">
        <v>21588.18</v>
      </c>
      <c r="Z3726" s="48">
        <v>16699</v>
      </c>
    </row>
    <row r="3727" spans="1:26">
      <c r="A3727" s="48">
        <v>755311</v>
      </c>
      <c r="B3727" s="49" t="s">
        <v>10531</v>
      </c>
      <c r="C3727" s="49" t="s">
        <v>10532</v>
      </c>
      <c r="D3727" s="49" t="s">
        <v>10533</v>
      </c>
      <c r="E3727" s="50"/>
      <c r="F3727" s="50"/>
      <c r="G3727" s="50"/>
      <c r="H3727" s="50"/>
      <c r="I3727" s="50"/>
      <c r="J3727" s="48">
        <v>7457.13</v>
      </c>
      <c r="K3727" s="50"/>
      <c r="L3727" s="48">
        <v>40756.93</v>
      </c>
      <c r="M3727" s="50"/>
      <c r="N3727" s="50"/>
      <c r="O3727" s="50"/>
      <c r="P3727" s="50"/>
      <c r="Q3727" s="50"/>
      <c r="R3727" s="50"/>
      <c r="S3727" s="50"/>
      <c r="T3727" s="50"/>
      <c r="U3727" s="48">
        <v>2600.6799999999998</v>
      </c>
      <c r="V3727" s="50"/>
      <c r="W3727" s="48">
        <v>34535.120000000003</v>
      </c>
      <c r="X3727" s="50"/>
      <c r="Y3727" s="50"/>
      <c r="Z3727" s="50"/>
    </row>
    <row r="3728" spans="1:26">
      <c r="A3728" s="48">
        <v>750671</v>
      </c>
      <c r="B3728" s="49" t="s">
        <v>20217</v>
      </c>
      <c r="C3728" s="49" t="s">
        <v>20218</v>
      </c>
      <c r="D3728" s="49" t="s">
        <v>20219</v>
      </c>
      <c r="E3728" s="50"/>
      <c r="F3728" s="48">
        <v>56171.43</v>
      </c>
      <c r="G3728" s="50"/>
      <c r="H3728" s="50"/>
      <c r="I3728" s="50"/>
      <c r="J3728" s="48">
        <v>1864.06</v>
      </c>
      <c r="K3728" s="50"/>
      <c r="L3728" s="50"/>
      <c r="M3728" s="48">
        <v>19587.48</v>
      </c>
      <c r="N3728" s="48">
        <v>9318.2000000000007</v>
      </c>
      <c r="O3728" s="48">
        <v>8203.18</v>
      </c>
      <c r="P3728" s="50"/>
      <c r="Q3728" s="48">
        <v>57770.23</v>
      </c>
      <c r="R3728" s="50"/>
      <c r="S3728" s="50"/>
      <c r="T3728" s="50"/>
      <c r="U3728" s="48">
        <v>380.71</v>
      </c>
      <c r="V3728" s="50"/>
      <c r="W3728" s="50"/>
      <c r="X3728" s="48">
        <v>9582.7099999999991</v>
      </c>
      <c r="Y3728" s="48">
        <v>3276.37</v>
      </c>
      <c r="Z3728" s="48">
        <v>2227.25</v>
      </c>
    </row>
    <row r="3729" spans="1:26">
      <c r="A3729" s="48">
        <v>750461</v>
      </c>
      <c r="B3729" s="49" t="s">
        <v>7583</v>
      </c>
      <c r="C3729" s="49" t="s">
        <v>7584</v>
      </c>
      <c r="D3729" s="49" t="s">
        <v>7585</v>
      </c>
      <c r="E3729" s="48">
        <v>9625.23</v>
      </c>
      <c r="F3729" s="48">
        <v>15628.4</v>
      </c>
      <c r="G3729" s="48">
        <v>13261.34</v>
      </c>
      <c r="H3729" s="48">
        <v>4572.12</v>
      </c>
      <c r="I3729" s="48">
        <v>12515.33</v>
      </c>
      <c r="J3729" s="48">
        <v>5053.13</v>
      </c>
      <c r="K3729" s="48">
        <v>13296.32</v>
      </c>
      <c r="L3729" s="48">
        <v>23415.61</v>
      </c>
      <c r="M3729" s="48">
        <v>19739.509999999998</v>
      </c>
      <c r="N3729" s="48">
        <v>28326.68</v>
      </c>
      <c r="O3729" s="48">
        <v>27296.73</v>
      </c>
      <c r="P3729" s="48">
        <v>7496.67</v>
      </c>
      <c r="Q3729" s="48">
        <v>9287.2199999999993</v>
      </c>
      <c r="R3729" s="48">
        <v>11034.24</v>
      </c>
      <c r="S3729" s="48">
        <v>2678.98</v>
      </c>
      <c r="T3729" s="48">
        <v>11981.17</v>
      </c>
      <c r="U3729" s="48">
        <v>3000.71</v>
      </c>
      <c r="V3729" s="48">
        <v>8840.1200000000008</v>
      </c>
      <c r="W3729" s="48">
        <v>19980.84</v>
      </c>
      <c r="X3729" s="48">
        <v>15999.01</v>
      </c>
      <c r="Y3729" s="48">
        <v>24410.71</v>
      </c>
      <c r="Z3729" s="48">
        <v>23345.34</v>
      </c>
    </row>
    <row r="3730" spans="1:26">
      <c r="A3730" s="48">
        <v>751244</v>
      </c>
      <c r="B3730" s="49" t="s">
        <v>12373</v>
      </c>
      <c r="C3730" s="49" t="s">
        <v>12374</v>
      </c>
      <c r="D3730" s="49" t="s">
        <v>12375</v>
      </c>
      <c r="E3730" s="48">
        <v>25605.65</v>
      </c>
      <c r="F3730" s="48">
        <v>28804.75</v>
      </c>
      <c r="G3730" s="48">
        <v>38229.01</v>
      </c>
      <c r="H3730" s="48">
        <v>20117.509999999998</v>
      </c>
      <c r="I3730" s="48">
        <v>22732.59</v>
      </c>
      <c r="J3730" s="48">
        <v>17116.41</v>
      </c>
      <c r="K3730" s="48">
        <v>21445.54</v>
      </c>
      <c r="L3730" s="48">
        <v>29514.720000000001</v>
      </c>
      <c r="M3730" s="48">
        <v>31476.78</v>
      </c>
      <c r="N3730" s="48">
        <v>18246.45</v>
      </c>
      <c r="O3730" s="48">
        <v>26808.7</v>
      </c>
      <c r="P3730" s="48">
        <v>26145.599999999999</v>
      </c>
      <c r="Q3730" s="48">
        <v>21858.639999999999</v>
      </c>
      <c r="R3730" s="48">
        <v>33875.65</v>
      </c>
      <c r="S3730" s="48">
        <v>33910.980000000003</v>
      </c>
      <c r="T3730" s="48">
        <v>25364.37</v>
      </c>
      <c r="U3730" s="48">
        <v>13662.2</v>
      </c>
      <c r="V3730" s="48">
        <v>19202.97</v>
      </c>
      <c r="W3730" s="48">
        <v>22004.22</v>
      </c>
      <c r="X3730" s="48">
        <v>18676.04</v>
      </c>
      <c r="Y3730" s="48">
        <v>10939.71</v>
      </c>
      <c r="Z3730" s="48">
        <v>18998.330000000002</v>
      </c>
    </row>
    <row r="3731" spans="1:26">
      <c r="A3731" s="48">
        <v>750653</v>
      </c>
      <c r="B3731" s="49" t="s">
        <v>18330</v>
      </c>
      <c r="C3731" s="49" t="s">
        <v>18331</v>
      </c>
      <c r="D3731" s="49" t="s">
        <v>18332</v>
      </c>
      <c r="E3731" s="48">
        <v>20529.57</v>
      </c>
      <c r="F3731" s="48">
        <v>27043.77</v>
      </c>
      <c r="G3731" s="48">
        <v>20841.55</v>
      </c>
      <c r="H3731" s="48">
        <v>7639.21</v>
      </c>
      <c r="I3731" s="48">
        <v>7945.26</v>
      </c>
      <c r="J3731" s="48">
        <v>8046.25</v>
      </c>
      <c r="K3731" s="48">
        <v>5444.18</v>
      </c>
      <c r="L3731" s="48">
        <v>22336.67</v>
      </c>
      <c r="M3731" s="48">
        <v>14659.44</v>
      </c>
      <c r="N3731" s="48">
        <v>6650.19</v>
      </c>
      <c r="O3731" s="48">
        <v>18946.54</v>
      </c>
      <c r="P3731" s="48">
        <v>23380.1</v>
      </c>
      <c r="Q3731" s="48">
        <v>20838.2</v>
      </c>
      <c r="R3731" s="48">
        <v>19366.990000000002</v>
      </c>
      <c r="S3731" s="48">
        <v>6595.24</v>
      </c>
      <c r="T3731" s="48">
        <v>910.95</v>
      </c>
      <c r="U3731" s="48">
        <v>4479.95</v>
      </c>
      <c r="V3731" s="48">
        <v>1315.45</v>
      </c>
      <c r="W3731" s="48">
        <v>18919.580000000002</v>
      </c>
      <c r="X3731" s="48">
        <v>10321.25</v>
      </c>
      <c r="Y3731" s="48">
        <v>3301.42</v>
      </c>
      <c r="Z3731" s="48">
        <v>15357.89</v>
      </c>
    </row>
    <row r="3732" spans="1:26">
      <c r="A3732" s="48">
        <v>750585</v>
      </c>
      <c r="B3732" s="49" t="s">
        <v>20220</v>
      </c>
      <c r="C3732" s="49" t="s">
        <v>20221</v>
      </c>
      <c r="D3732" s="49" t="s">
        <v>20222</v>
      </c>
      <c r="E3732" s="48">
        <v>33256.85</v>
      </c>
      <c r="F3732" s="48">
        <v>37311.93</v>
      </c>
      <c r="G3732" s="48">
        <v>32811.89</v>
      </c>
      <c r="H3732" s="48">
        <v>12640.33</v>
      </c>
      <c r="I3732" s="48">
        <v>33999.870000000003</v>
      </c>
      <c r="J3732" s="48">
        <v>25193.62</v>
      </c>
      <c r="K3732" s="48">
        <v>17133.43</v>
      </c>
      <c r="L3732" s="48">
        <v>30257.77</v>
      </c>
      <c r="M3732" s="48">
        <v>42218.06</v>
      </c>
      <c r="N3732" s="48">
        <v>9750.23</v>
      </c>
      <c r="O3732" s="48">
        <v>15338.36</v>
      </c>
      <c r="P3732" s="48">
        <v>35609.21</v>
      </c>
      <c r="Q3732" s="48">
        <v>26538.16</v>
      </c>
      <c r="R3732" s="48">
        <v>30793.62</v>
      </c>
      <c r="S3732" s="48">
        <v>22140.71</v>
      </c>
      <c r="T3732" s="48">
        <v>39679.5</v>
      </c>
      <c r="U3732" s="48">
        <v>29669.21</v>
      </c>
      <c r="V3732" s="48">
        <v>18132.27</v>
      </c>
      <c r="W3732" s="48">
        <v>14348.04</v>
      </c>
      <c r="X3732" s="48">
        <v>22462.3</v>
      </c>
      <c r="Y3732" s="48">
        <v>7603.96</v>
      </c>
      <c r="Z3732" s="48">
        <v>9005.19</v>
      </c>
    </row>
    <row r="3733" spans="1:26">
      <c r="A3733" s="48">
        <v>752641</v>
      </c>
      <c r="B3733" s="49" t="s">
        <v>6729</v>
      </c>
      <c r="C3733" s="49" t="s">
        <v>6730</v>
      </c>
      <c r="D3733" s="49" t="s">
        <v>6731</v>
      </c>
      <c r="E3733" s="48">
        <v>36883.910000000003</v>
      </c>
      <c r="F3733" s="48">
        <v>61338.52</v>
      </c>
      <c r="G3733" s="48">
        <v>31216.83</v>
      </c>
      <c r="H3733" s="48">
        <v>20855.490000000002</v>
      </c>
      <c r="I3733" s="48">
        <v>29295.7</v>
      </c>
      <c r="J3733" s="48">
        <v>30522.73</v>
      </c>
      <c r="K3733" s="48">
        <v>39318.97</v>
      </c>
      <c r="L3733" s="48">
        <v>52755.27</v>
      </c>
      <c r="M3733" s="48">
        <v>47462.09</v>
      </c>
      <c r="N3733" s="48">
        <v>45899.07</v>
      </c>
      <c r="O3733" s="48">
        <v>49173.27</v>
      </c>
      <c r="P3733" s="48">
        <v>36898.75</v>
      </c>
      <c r="Q3733" s="48">
        <v>45605.57</v>
      </c>
      <c r="R3733" s="48">
        <v>29790.83</v>
      </c>
      <c r="S3733" s="48">
        <v>32841.9</v>
      </c>
      <c r="T3733" s="48">
        <v>34054.839999999997</v>
      </c>
      <c r="U3733" s="48">
        <v>33284.74</v>
      </c>
      <c r="V3733" s="48">
        <v>39961.32</v>
      </c>
      <c r="W3733" s="48">
        <v>33958.959999999999</v>
      </c>
      <c r="X3733" s="48">
        <v>29778.959999999999</v>
      </c>
      <c r="Y3733" s="48">
        <v>35910.949999999997</v>
      </c>
      <c r="Z3733" s="48">
        <v>28323.47</v>
      </c>
    </row>
    <row r="3734" spans="1:26">
      <c r="A3734" s="48">
        <v>749382</v>
      </c>
      <c r="B3734" s="49" t="s">
        <v>20223</v>
      </c>
      <c r="C3734" s="49" t="s">
        <v>20224</v>
      </c>
      <c r="D3734" s="49" t="s">
        <v>20225</v>
      </c>
      <c r="E3734" s="48">
        <v>3293.08</v>
      </c>
      <c r="F3734" s="48">
        <v>224953.25</v>
      </c>
      <c r="G3734" s="48">
        <v>1547.03</v>
      </c>
      <c r="H3734" s="48">
        <v>177761.3</v>
      </c>
      <c r="I3734" s="48">
        <v>2332.04</v>
      </c>
      <c r="J3734" s="48">
        <v>1711.03</v>
      </c>
      <c r="K3734" s="48">
        <v>4780.13</v>
      </c>
      <c r="L3734" s="48">
        <v>3472.07</v>
      </c>
      <c r="M3734" s="48">
        <v>2348.0700000000002</v>
      </c>
      <c r="N3734" s="48">
        <v>24605.67</v>
      </c>
      <c r="O3734" s="48">
        <v>12590.35</v>
      </c>
      <c r="P3734" s="48">
        <v>392.79</v>
      </c>
      <c r="Q3734" s="50"/>
      <c r="R3734" s="50"/>
      <c r="S3734" s="50"/>
      <c r="T3734" s="50"/>
      <c r="U3734" s="50"/>
      <c r="V3734" s="50"/>
      <c r="W3734" s="50"/>
      <c r="X3734" s="48">
        <v>306.52999999999997</v>
      </c>
      <c r="Y3734" s="48">
        <v>13101.44</v>
      </c>
      <c r="Z3734" s="48">
        <v>995.25</v>
      </c>
    </row>
    <row r="3735" spans="1:26">
      <c r="A3735" s="48">
        <v>754770</v>
      </c>
      <c r="B3735" s="49" t="s">
        <v>9684</v>
      </c>
      <c r="C3735" s="49" t="s">
        <v>9685</v>
      </c>
      <c r="D3735" s="49" t="s">
        <v>9686</v>
      </c>
      <c r="E3735" s="48">
        <v>9748.26</v>
      </c>
      <c r="F3735" s="48">
        <v>21606.61</v>
      </c>
      <c r="G3735" s="48">
        <v>4321.1099999999997</v>
      </c>
      <c r="H3735" s="48">
        <v>6618.16</v>
      </c>
      <c r="I3735" s="48">
        <v>7062.21</v>
      </c>
      <c r="J3735" s="48">
        <v>5008.17</v>
      </c>
      <c r="K3735" s="48">
        <v>7732.2</v>
      </c>
      <c r="L3735" s="48">
        <v>20801.580000000002</v>
      </c>
      <c r="M3735" s="48">
        <v>29882.81</v>
      </c>
      <c r="N3735" s="48">
        <v>15985.42</v>
      </c>
      <c r="O3735" s="48">
        <v>27851.78</v>
      </c>
      <c r="P3735" s="48">
        <v>11159.39</v>
      </c>
      <c r="Q3735" s="48">
        <v>12797.28</v>
      </c>
      <c r="R3735" s="48">
        <v>1700.83</v>
      </c>
      <c r="S3735" s="48">
        <v>6297.21</v>
      </c>
      <c r="T3735" s="48">
        <v>7639.23</v>
      </c>
      <c r="U3735" s="48">
        <v>3150.3</v>
      </c>
      <c r="V3735" s="48">
        <v>7480.16</v>
      </c>
      <c r="W3735" s="48">
        <v>13899</v>
      </c>
      <c r="X3735" s="48">
        <v>22462.400000000001</v>
      </c>
      <c r="Y3735" s="48">
        <v>13745.12</v>
      </c>
      <c r="Z3735" s="48">
        <v>20895.57</v>
      </c>
    </row>
    <row r="3736" spans="1:26">
      <c r="A3736" s="48">
        <v>755288</v>
      </c>
      <c r="B3736" s="49" t="s">
        <v>5648</v>
      </c>
      <c r="C3736" s="49" t="s">
        <v>5649</v>
      </c>
      <c r="D3736" s="49" t="s">
        <v>5650</v>
      </c>
      <c r="E3736" s="48">
        <v>17675.36</v>
      </c>
      <c r="F3736" s="48">
        <v>24230.54</v>
      </c>
      <c r="G3736" s="48">
        <v>4847.12</v>
      </c>
      <c r="H3736" s="48">
        <v>5140.12</v>
      </c>
      <c r="I3736" s="48">
        <v>5688.13</v>
      </c>
      <c r="J3736" s="48">
        <v>18321.37</v>
      </c>
      <c r="K3736" s="48">
        <v>21562.44</v>
      </c>
      <c r="L3736" s="48">
        <v>25447.55</v>
      </c>
      <c r="M3736" s="48">
        <v>33129.699999999997</v>
      </c>
      <c r="N3736" s="48">
        <v>34803.769999999997</v>
      </c>
      <c r="O3736" s="48">
        <v>28279.62</v>
      </c>
      <c r="P3736" s="48">
        <v>23930.63</v>
      </c>
      <c r="Q3736" s="48">
        <v>22928.720000000001</v>
      </c>
      <c r="R3736" s="48">
        <v>1158.46</v>
      </c>
      <c r="S3736" s="48">
        <v>6292.61</v>
      </c>
      <c r="T3736" s="48">
        <v>5105.87</v>
      </c>
      <c r="U3736" s="48">
        <v>21426.28</v>
      </c>
      <c r="V3736" s="48">
        <v>31103.72</v>
      </c>
      <c r="W3736" s="48">
        <v>19369.669999999998</v>
      </c>
      <c r="X3736" s="48">
        <v>19984.29</v>
      </c>
      <c r="Y3736" s="48">
        <v>37783.910000000003</v>
      </c>
      <c r="Z3736" s="48">
        <v>10399.23</v>
      </c>
    </row>
    <row r="3737" spans="1:26">
      <c r="A3737" s="48">
        <v>752865</v>
      </c>
      <c r="B3737" s="49" t="s">
        <v>20226</v>
      </c>
      <c r="C3737" s="49" t="s">
        <v>20227</v>
      </c>
      <c r="D3737" s="49" t="s">
        <v>20228</v>
      </c>
      <c r="E3737" s="48">
        <v>12019.3</v>
      </c>
      <c r="F3737" s="48">
        <v>18691.47</v>
      </c>
      <c r="G3737" s="48">
        <v>22020.57</v>
      </c>
      <c r="H3737" s="48">
        <v>5331.1</v>
      </c>
      <c r="I3737" s="48">
        <v>16684.41</v>
      </c>
      <c r="J3737" s="48">
        <v>14647.37</v>
      </c>
      <c r="K3737" s="48">
        <v>10635.26</v>
      </c>
      <c r="L3737" s="48">
        <v>21631.54</v>
      </c>
      <c r="M3737" s="48">
        <v>13688.34</v>
      </c>
      <c r="N3737" s="48">
        <v>6882.14</v>
      </c>
      <c r="O3737" s="48">
        <v>10332.23</v>
      </c>
      <c r="P3737" s="48">
        <v>13594.34</v>
      </c>
      <c r="Q3737" s="48">
        <v>16659.580000000002</v>
      </c>
      <c r="R3737" s="48">
        <v>24280.29</v>
      </c>
      <c r="S3737" s="48">
        <v>14267.35</v>
      </c>
      <c r="T3737" s="48">
        <v>25159.81</v>
      </c>
      <c r="U3737" s="48">
        <v>19321.75</v>
      </c>
      <c r="V3737" s="48">
        <v>14604.54</v>
      </c>
      <c r="W3737" s="48">
        <v>15163.53</v>
      </c>
      <c r="X3737" s="48">
        <v>8639.64</v>
      </c>
      <c r="Y3737" s="48">
        <v>8193.34</v>
      </c>
      <c r="Z3737" s="48">
        <v>7970.32</v>
      </c>
    </row>
    <row r="3738" spans="1:26">
      <c r="A3738" s="48">
        <v>753819</v>
      </c>
      <c r="B3738" s="49" t="s">
        <v>5245</v>
      </c>
      <c r="C3738" s="49" t="s">
        <v>5246</v>
      </c>
      <c r="D3738" s="49" t="s">
        <v>5247</v>
      </c>
      <c r="E3738" s="48">
        <v>9845.23</v>
      </c>
      <c r="F3738" s="48">
        <v>17895.400000000001</v>
      </c>
      <c r="G3738" s="48">
        <v>4372.1000000000004</v>
      </c>
      <c r="H3738" s="48">
        <v>2851.05</v>
      </c>
      <c r="I3738" s="48">
        <v>4460.08</v>
      </c>
      <c r="J3738" s="48">
        <v>3998.1</v>
      </c>
      <c r="K3738" s="48">
        <v>3531.1</v>
      </c>
      <c r="L3738" s="48">
        <v>34751.81</v>
      </c>
      <c r="M3738" s="48">
        <v>29269.7</v>
      </c>
      <c r="N3738" s="48">
        <v>24894.54</v>
      </c>
      <c r="O3738" s="48">
        <v>31534.75</v>
      </c>
      <c r="P3738" s="48">
        <v>7774.74</v>
      </c>
      <c r="Q3738" s="48">
        <v>10372.379999999999</v>
      </c>
      <c r="R3738" s="48">
        <v>1008.25</v>
      </c>
      <c r="S3738" s="48">
        <v>592.4</v>
      </c>
      <c r="T3738" s="48">
        <v>1156.05</v>
      </c>
      <c r="U3738" s="48">
        <v>2502.09</v>
      </c>
      <c r="V3738" s="48">
        <v>5556.12</v>
      </c>
      <c r="W3738" s="48">
        <v>26409.01</v>
      </c>
      <c r="X3738" s="48">
        <v>23227.84</v>
      </c>
      <c r="Y3738" s="48">
        <v>17403.11</v>
      </c>
      <c r="Z3738" s="48">
        <v>26671.119999999999</v>
      </c>
    </row>
    <row r="3739" spans="1:26">
      <c r="A3739" s="48">
        <v>749706</v>
      </c>
      <c r="B3739" s="49" t="s">
        <v>14664</v>
      </c>
      <c r="C3739" s="49" t="s">
        <v>14665</v>
      </c>
      <c r="D3739" s="49" t="s">
        <v>14666</v>
      </c>
      <c r="E3739" s="48">
        <v>11895.35</v>
      </c>
      <c r="F3739" s="48">
        <v>15090.46</v>
      </c>
      <c r="G3739" s="48">
        <v>13227.31</v>
      </c>
      <c r="H3739" s="48">
        <v>2315.0500000000002</v>
      </c>
      <c r="I3739" s="48">
        <v>17141.46</v>
      </c>
      <c r="J3739" s="48">
        <v>4276.1400000000003</v>
      </c>
      <c r="K3739" s="48">
        <v>10206.290000000001</v>
      </c>
      <c r="L3739" s="48">
        <v>26848.77</v>
      </c>
      <c r="M3739" s="48">
        <v>36165.89</v>
      </c>
      <c r="N3739" s="48">
        <v>26184.69</v>
      </c>
      <c r="O3739" s="48">
        <v>30103.7</v>
      </c>
      <c r="P3739" s="48">
        <v>15452.69</v>
      </c>
      <c r="Q3739" s="48">
        <v>14742.49</v>
      </c>
      <c r="R3739" s="48">
        <v>2844.56</v>
      </c>
      <c r="S3739" s="48">
        <v>341.38</v>
      </c>
      <c r="T3739" s="48">
        <v>22878.400000000001</v>
      </c>
      <c r="U3739" s="48">
        <v>586.36</v>
      </c>
      <c r="V3739" s="48">
        <v>10829.15</v>
      </c>
      <c r="W3739" s="48">
        <v>19469.91</v>
      </c>
      <c r="X3739" s="48">
        <v>21966.59</v>
      </c>
      <c r="Y3739" s="48">
        <v>17235.189999999999</v>
      </c>
      <c r="Z3739" s="48">
        <v>22225.040000000001</v>
      </c>
    </row>
    <row r="3740" spans="1:26">
      <c r="A3740" s="48">
        <v>750936</v>
      </c>
      <c r="B3740" s="49" t="s">
        <v>20229</v>
      </c>
      <c r="C3740" s="49" t="s">
        <v>12611</v>
      </c>
      <c r="D3740" s="49" t="s">
        <v>20230</v>
      </c>
      <c r="E3740" s="48">
        <v>17164.47</v>
      </c>
      <c r="F3740" s="48">
        <v>19100.52</v>
      </c>
      <c r="G3740" s="48">
        <v>9861.24</v>
      </c>
      <c r="H3740" s="48">
        <v>10157.280000000001</v>
      </c>
      <c r="I3740" s="48">
        <v>6572.15</v>
      </c>
      <c r="J3740" s="48">
        <v>11724.29</v>
      </c>
      <c r="K3740" s="48">
        <v>13553.38</v>
      </c>
      <c r="L3740" s="48">
        <v>14191.39</v>
      </c>
      <c r="M3740" s="48">
        <v>23612.6</v>
      </c>
      <c r="N3740" s="48">
        <v>10508.29</v>
      </c>
      <c r="O3740" s="48">
        <v>15657.43</v>
      </c>
      <c r="P3740" s="48">
        <v>10754.97</v>
      </c>
      <c r="Q3740" s="48">
        <v>8032.98</v>
      </c>
      <c r="R3740" s="48">
        <v>161.84</v>
      </c>
      <c r="S3740" s="48">
        <v>300.14999999999998</v>
      </c>
      <c r="T3740" s="50"/>
      <c r="U3740" s="48">
        <v>1658.1</v>
      </c>
      <c r="V3740" s="48">
        <v>561.94000000000005</v>
      </c>
      <c r="W3740" s="48">
        <v>5713.32</v>
      </c>
      <c r="X3740" s="48">
        <v>11260.8</v>
      </c>
      <c r="Y3740" s="48">
        <v>3937.65</v>
      </c>
      <c r="Z3740" s="48">
        <v>3755.41</v>
      </c>
    </row>
    <row r="3741" spans="1:26">
      <c r="A3741" s="48">
        <v>754570</v>
      </c>
      <c r="B3741" s="49" t="s">
        <v>20231</v>
      </c>
      <c r="C3741" s="49" t="s">
        <v>20232</v>
      </c>
      <c r="D3741" s="49" t="s">
        <v>20233</v>
      </c>
      <c r="E3741" s="48">
        <v>2617.0700000000002</v>
      </c>
      <c r="F3741" s="50"/>
      <c r="G3741" s="50"/>
      <c r="H3741" s="50"/>
      <c r="I3741" s="50"/>
      <c r="J3741" s="50"/>
      <c r="K3741" s="50"/>
      <c r="L3741" s="50"/>
      <c r="M3741" s="50"/>
      <c r="N3741" s="50"/>
      <c r="O3741" s="50"/>
      <c r="P3741" s="48">
        <v>9289.14</v>
      </c>
      <c r="Q3741" s="50"/>
      <c r="R3741" s="50"/>
      <c r="S3741" s="50"/>
      <c r="T3741" s="50"/>
      <c r="U3741" s="50"/>
      <c r="V3741" s="50"/>
      <c r="W3741" s="50"/>
      <c r="X3741" s="50"/>
      <c r="Y3741" s="50"/>
      <c r="Z3741" s="50"/>
    </row>
    <row r="3742" spans="1:26">
      <c r="A3742" s="48">
        <v>749806</v>
      </c>
      <c r="B3742" s="49" t="s">
        <v>16334</v>
      </c>
      <c r="C3742" s="49" t="s">
        <v>16335</v>
      </c>
      <c r="D3742" s="49" t="s">
        <v>16336</v>
      </c>
      <c r="E3742" s="48">
        <v>68807.5</v>
      </c>
      <c r="F3742" s="48">
        <v>65546.52</v>
      </c>
      <c r="G3742" s="48">
        <v>71736.59</v>
      </c>
      <c r="H3742" s="48">
        <v>52675.32</v>
      </c>
      <c r="I3742" s="48">
        <v>55941.26</v>
      </c>
      <c r="J3742" s="48">
        <v>51199.21</v>
      </c>
      <c r="K3742" s="48">
        <v>61958.400000000001</v>
      </c>
      <c r="L3742" s="48">
        <v>53923.33</v>
      </c>
      <c r="M3742" s="48">
        <v>63307.47</v>
      </c>
      <c r="N3742" s="48">
        <v>46470.04</v>
      </c>
      <c r="O3742" s="48">
        <v>82550.91</v>
      </c>
      <c r="P3742" s="48">
        <v>69123.39</v>
      </c>
      <c r="Q3742" s="48">
        <v>41840.199999999997</v>
      </c>
      <c r="R3742" s="48">
        <v>68090.820000000007</v>
      </c>
      <c r="S3742" s="48">
        <v>85961.46</v>
      </c>
      <c r="T3742" s="48">
        <v>63454.09</v>
      </c>
      <c r="U3742" s="48">
        <v>62573.32</v>
      </c>
      <c r="V3742" s="48">
        <v>67554.25</v>
      </c>
      <c r="W3742" s="48">
        <v>49489.26</v>
      </c>
      <c r="X3742" s="48">
        <v>45156.44</v>
      </c>
      <c r="Y3742" s="48">
        <v>42653.2</v>
      </c>
      <c r="Z3742" s="48">
        <v>38818.93</v>
      </c>
    </row>
    <row r="3743" spans="1:26">
      <c r="A3743" s="48">
        <v>752731</v>
      </c>
      <c r="B3743" s="49" t="s">
        <v>12239</v>
      </c>
      <c r="C3743" s="49" t="s">
        <v>12240</v>
      </c>
      <c r="D3743" s="49" t="s">
        <v>12241</v>
      </c>
      <c r="E3743" s="48">
        <v>14496.33</v>
      </c>
      <c r="F3743" s="48">
        <v>20851.54</v>
      </c>
      <c r="G3743" s="50"/>
      <c r="H3743" s="50"/>
      <c r="I3743" s="48">
        <v>11222.26</v>
      </c>
      <c r="J3743" s="48">
        <v>5684.12</v>
      </c>
      <c r="K3743" s="48">
        <v>23557.58</v>
      </c>
      <c r="L3743" s="48">
        <v>38381.97</v>
      </c>
      <c r="M3743" s="48">
        <v>25688.639999999999</v>
      </c>
      <c r="N3743" s="48">
        <v>24728.59</v>
      </c>
      <c r="O3743" s="48">
        <v>22151.54</v>
      </c>
      <c r="P3743" s="48">
        <v>12851.67</v>
      </c>
      <c r="Q3743" s="48">
        <v>19693.330000000002</v>
      </c>
      <c r="R3743" s="50"/>
      <c r="S3743" s="50"/>
      <c r="T3743" s="48">
        <v>3745.25</v>
      </c>
      <c r="U3743" s="48">
        <v>705.93</v>
      </c>
      <c r="V3743" s="48">
        <v>29460.52</v>
      </c>
      <c r="W3743" s="48">
        <v>28742.7</v>
      </c>
      <c r="X3743" s="48">
        <v>14217.98</v>
      </c>
      <c r="Y3743" s="48">
        <v>21868.52</v>
      </c>
      <c r="Z3743" s="48">
        <v>10419.34</v>
      </c>
    </row>
    <row r="3744" spans="1:26">
      <c r="A3744" s="48">
        <v>754468</v>
      </c>
      <c r="B3744" s="49" t="s">
        <v>11667</v>
      </c>
      <c r="C3744" s="49" t="s">
        <v>11668</v>
      </c>
      <c r="D3744" s="49" t="s">
        <v>11669</v>
      </c>
      <c r="E3744" s="48">
        <v>47123.11</v>
      </c>
      <c r="F3744" s="48">
        <v>54409.25</v>
      </c>
      <c r="G3744" s="48">
        <v>55730.34</v>
      </c>
      <c r="H3744" s="48">
        <v>21424.52</v>
      </c>
      <c r="I3744" s="48">
        <v>36709.9</v>
      </c>
      <c r="J3744" s="48">
        <v>31650.73</v>
      </c>
      <c r="K3744" s="48">
        <v>37561.879999999997</v>
      </c>
      <c r="L3744" s="48">
        <v>94407.19</v>
      </c>
      <c r="M3744" s="48">
        <v>105766.54</v>
      </c>
      <c r="N3744" s="48">
        <v>87195.92</v>
      </c>
      <c r="O3744" s="48">
        <v>93406.080000000002</v>
      </c>
      <c r="P3744" s="48">
        <v>46661.84</v>
      </c>
      <c r="Q3744" s="48">
        <v>40036.639999999999</v>
      </c>
      <c r="R3744" s="48">
        <v>48346.559999999998</v>
      </c>
      <c r="S3744" s="48">
        <v>38849.040000000001</v>
      </c>
      <c r="T3744" s="48">
        <v>41780.980000000003</v>
      </c>
      <c r="U3744" s="48">
        <v>35730.93</v>
      </c>
      <c r="V3744" s="48">
        <v>38129.54</v>
      </c>
      <c r="W3744" s="48">
        <v>60792.6</v>
      </c>
      <c r="X3744" s="48">
        <v>62296.11</v>
      </c>
      <c r="Y3744" s="48">
        <v>66499.02</v>
      </c>
      <c r="Z3744" s="48">
        <v>49727.95</v>
      </c>
    </row>
    <row r="3745" spans="1:26">
      <c r="A3745" s="48">
        <v>755417</v>
      </c>
      <c r="B3745" s="49" t="s">
        <v>11708</v>
      </c>
      <c r="C3745" s="49" t="s">
        <v>11709</v>
      </c>
      <c r="D3745" s="49" t="s">
        <v>11710</v>
      </c>
      <c r="E3745" s="48">
        <v>10508.29</v>
      </c>
      <c r="F3745" s="48">
        <v>26850.76</v>
      </c>
      <c r="G3745" s="48">
        <v>18665.490000000002</v>
      </c>
      <c r="H3745" s="48">
        <v>5613.16</v>
      </c>
      <c r="I3745" s="48">
        <v>9147.2900000000009</v>
      </c>
      <c r="J3745" s="48">
        <v>17618.48</v>
      </c>
      <c r="K3745" s="48">
        <v>7528.22</v>
      </c>
      <c r="L3745" s="48">
        <v>27164.84</v>
      </c>
      <c r="M3745" s="48">
        <v>7700.22</v>
      </c>
      <c r="N3745" s="48">
        <v>16391.45</v>
      </c>
      <c r="O3745" s="48">
        <v>20922.63</v>
      </c>
      <c r="P3745" s="48">
        <v>10614.94</v>
      </c>
      <c r="Q3745" s="48">
        <v>19377.150000000001</v>
      </c>
      <c r="R3745" s="48">
        <v>16289.9</v>
      </c>
      <c r="S3745" s="48">
        <v>9293.74</v>
      </c>
      <c r="T3745" s="48">
        <v>11208.05</v>
      </c>
      <c r="U3745" s="48">
        <v>21164.9</v>
      </c>
      <c r="V3745" s="48">
        <v>8177.47</v>
      </c>
      <c r="W3745" s="48">
        <v>17413.490000000002</v>
      </c>
      <c r="X3745" s="48">
        <v>4520.6499999999996</v>
      </c>
      <c r="Y3745" s="48">
        <v>11948.88</v>
      </c>
      <c r="Z3745" s="48">
        <v>11801.73</v>
      </c>
    </row>
    <row r="3746" spans="1:26">
      <c r="A3746" s="48">
        <v>754067</v>
      </c>
      <c r="B3746" s="49" t="s">
        <v>20234</v>
      </c>
      <c r="C3746" s="49" t="s">
        <v>20235</v>
      </c>
      <c r="D3746" s="49" t="s">
        <v>20236</v>
      </c>
      <c r="E3746" s="48">
        <v>30706.75</v>
      </c>
      <c r="F3746" s="48">
        <v>43269.98</v>
      </c>
      <c r="G3746" s="48">
        <v>23636.55</v>
      </c>
      <c r="H3746" s="48">
        <v>16226.4</v>
      </c>
      <c r="I3746" s="48">
        <v>25119.61</v>
      </c>
      <c r="J3746" s="48">
        <v>35890.870000000003</v>
      </c>
      <c r="K3746" s="48">
        <v>28827.67</v>
      </c>
      <c r="L3746" s="48">
        <v>37461.839999999997</v>
      </c>
      <c r="M3746" s="48">
        <v>45598.04</v>
      </c>
      <c r="N3746" s="48">
        <v>29913.75</v>
      </c>
      <c r="O3746" s="48">
        <v>45430.03</v>
      </c>
      <c r="P3746" s="48">
        <v>30898.13</v>
      </c>
      <c r="Q3746" s="48">
        <v>30532.17</v>
      </c>
      <c r="R3746" s="48">
        <v>21145.439999999999</v>
      </c>
      <c r="S3746" s="48">
        <v>24712.78</v>
      </c>
      <c r="T3746" s="48">
        <v>27709.61</v>
      </c>
      <c r="U3746" s="48">
        <v>39629.14</v>
      </c>
      <c r="V3746" s="48">
        <v>32103.89</v>
      </c>
      <c r="W3746" s="48">
        <v>24618.36</v>
      </c>
      <c r="X3746" s="48">
        <v>28694.83</v>
      </c>
      <c r="Y3746" s="48">
        <v>26111.14</v>
      </c>
      <c r="Z3746" s="48">
        <v>25540.2</v>
      </c>
    </row>
    <row r="3747" spans="1:26">
      <c r="A3747" s="48">
        <v>750999</v>
      </c>
      <c r="B3747" s="49" t="s">
        <v>8413</v>
      </c>
      <c r="C3747" s="49" t="s">
        <v>8414</v>
      </c>
      <c r="D3747" s="49" t="s">
        <v>8415</v>
      </c>
      <c r="E3747" s="48">
        <v>15417.45</v>
      </c>
      <c r="F3747" s="48">
        <v>25315.73</v>
      </c>
      <c r="G3747" s="48">
        <v>31406.89</v>
      </c>
      <c r="H3747" s="48">
        <v>9735.2900000000009</v>
      </c>
      <c r="I3747" s="48">
        <v>22234.6</v>
      </c>
      <c r="J3747" s="48">
        <v>16865.46</v>
      </c>
      <c r="K3747" s="48">
        <v>15748.44</v>
      </c>
      <c r="L3747" s="48">
        <v>26574.75</v>
      </c>
      <c r="M3747" s="48">
        <v>39622.019999999997</v>
      </c>
      <c r="N3747" s="48">
        <v>9452.27</v>
      </c>
      <c r="O3747" s="48">
        <v>18960.560000000001</v>
      </c>
      <c r="P3747" s="48">
        <v>3692.36</v>
      </c>
      <c r="Q3747" s="48">
        <v>3977.49</v>
      </c>
      <c r="R3747" s="48">
        <v>3694.59</v>
      </c>
      <c r="S3747" s="48">
        <v>671.99</v>
      </c>
      <c r="T3747" s="48">
        <v>5003.1899999999996</v>
      </c>
      <c r="U3747" s="48">
        <v>3932.1</v>
      </c>
      <c r="V3747" s="48">
        <v>976.83</v>
      </c>
      <c r="W3747" s="48">
        <v>4129.75</v>
      </c>
      <c r="X3747" s="48">
        <v>5238.5200000000004</v>
      </c>
      <c r="Y3747" s="48">
        <v>1165.31</v>
      </c>
      <c r="Z3747" s="48">
        <v>3724.01</v>
      </c>
    </row>
    <row r="3748" spans="1:26">
      <c r="A3748" s="48">
        <v>754429</v>
      </c>
      <c r="B3748" s="49" t="s">
        <v>7855</v>
      </c>
      <c r="C3748" s="49" t="s">
        <v>7856</v>
      </c>
      <c r="D3748" s="49" t="s">
        <v>7857</v>
      </c>
      <c r="E3748" s="48">
        <v>22737.45</v>
      </c>
      <c r="F3748" s="48">
        <v>45696.94</v>
      </c>
      <c r="G3748" s="48">
        <v>31504.63</v>
      </c>
      <c r="H3748" s="48">
        <v>18297.34</v>
      </c>
      <c r="I3748" s="48">
        <v>26492.52</v>
      </c>
      <c r="J3748" s="48">
        <v>18768.36</v>
      </c>
      <c r="K3748" s="48">
        <v>27730.54</v>
      </c>
      <c r="L3748" s="48">
        <v>54324.14</v>
      </c>
      <c r="M3748" s="48">
        <v>50919.01</v>
      </c>
      <c r="N3748" s="48">
        <v>36487.74</v>
      </c>
      <c r="O3748" s="48">
        <v>60850.27</v>
      </c>
      <c r="P3748" s="48">
        <v>20326.41</v>
      </c>
      <c r="Q3748" s="48">
        <v>27746.42</v>
      </c>
      <c r="R3748" s="48">
        <v>30722.41</v>
      </c>
      <c r="S3748" s="48">
        <v>28035.3</v>
      </c>
      <c r="T3748" s="48">
        <v>30708.97</v>
      </c>
      <c r="U3748" s="48">
        <v>23662.33</v>
      </c>
      <c r="V3748" s="48">
        <v>28901.96</v>
      </c>
      <c r="W3748" s="48">
        <v>29746.639999999999</v>
      </c>
      <c r="X3748" s="48">
        <v>24460.47</v>
      </c>
      <c r="Y3748" s="48">
        <v>37482.269999999997</v>
      </c>
      <c r="Z3748" s="48">
        <v>38374.550000000003</v>
      </c>
    </row>
    <row r="3749" spans="1:26">
      <c r="A3749" s="48">
        <v>752969</v>
      </c>
      <c r="B3749" s="49" t="s">
        <v>6401</v>
      </c>
      <c r="C3749" s="49" t="s">
        <v>6402</v>
      </c>
      <c r="D3749" s="49" t="s">
        <v>6403</v>
      </c>
      <c r="E3749" s="48">
        <v>31647.759999999998</v>
      </c>
      <c r="F3749" s="48">
        <v>39776.879999999997</v>
      </c>
      <c r="G3749" s="48">
        <v>27806.63</v>
      </c>
      <c r="H3749" s="48">
        <v>15171.34</v>
      </c>
      <c r="I3749" s="48">
        <v>21628.49</v>
      </c>
      <c r="J3749" s="48">
        <v>25472.560000000001</v>
      </c>
      <c r="K3749" s="48">
        <v>35352.800000000003</v>
      </c>
      <c r="L3749" s="48">
        <v>29488.63</v>
      </c>
      <c r="M3749" s="48">
        <v>62455.38</v>
      </c>
      <c r="N3749" s="48">
        <v>39011.879999999997</v>
      </c>
      <c r="O3749" s="48">
        <v>47793.08</v>
      </c>
      <c r="P3749" s="48">
        <v>39306.93</v>
      </c>
      <c r="Q3749" s="48">
        <v>36178</v>
      </c>
      <c r="R3749" s="48">
        <v>28809.96</v>
      </c>
      <c r="S3749" s="48">
        <v>22557.27</v>
      </c>
      <c r="T3749" s="48">
        <v>27513.11</v>
      </c>
      <c r="U3749" s="48">
        <v>31914.87</v>
      </c>
      <c r="V3749" s="48">
        <v>40687.96</v>
      </c>
      <c r="W3749" s="48">
        <v>33302.519999999997</v>
      </c>
      <c r="X3749" s="48">
        <v>40194.39</v>
      </c>
      <c r="Y3749" s="48">
        <v>35949.800000000003</v>
      </c>
      <c r="Z3749" s="48">
        <v>32370.71</v>
      </c>
    </row>
    <row r="3750" spans="1:26">
      <c r="A3750" s="48">
        <v>753688</v>
      </c>
      <c r="B3750" s="49" t="s">
        <v>20237</v>
      </c>
      <c r="C3750" s="49" t="s">
        <v>7625</v>
      </c>
      <c r="D3750" s="49" t="s">
        <v>20238</v>
      </c>
      <c r="E3750" s="48">
        <v>32231.94</v>
      </c>
      <c r="F3750" s="48">
        <v>39503.120000000003</v>
      </c>
      <c r="G3750" s="48">
        <v>20424.580000000002</v>
      </c>
      <c r="H3750" s="48">
        <v>18365.52</v>
      </c>
      <c r="I3750" s="48">
        <v>17888.5</v>
      </c>
      <c r="J3750" s="48">
        <v>18261.52</v>
      </c>
      <c r="K3750" s="48">
        <v>26734.78</v>
      </c>
      <c r="L3750" s="48">
        <v>32894.019999999997</v>
      </c>
      <c r="M3750" s="48">
        <v>48848.46</v>
      </c>
      <c r="N3750" s="48">
        <v>31352.92</v>
      </c>
      <c r="O3750" s="48">
        <v>44613.37</v>
      </c>
      <c r="P3750" s="48">
        <v>24732.99</v>
      </c>
      <c r="Q3750" s="48">
        <v>25066.53</v>
      </c>
      <c r="R3750" s="48">
        <v>17688.97</v>
      </c>
      <c r="S3750" s="48">
        <v>21205.09</v>
      </c>
      <c r="T3750" s="48">
        <v>20697.939999999999</v>
      </c>
      <c r="U3750" s="48">
        <v>18529.87</v>
      </c>
      <c r="V3750" s="48">
        <v>37448.39</v>
      </c>
      <c r="W3750" s="48">
        <v>23415.89</v>
      </c>
      <c r="X3750" s="48">
        <v>38625.440000000002</v>
      </c>
      <c r="Y3750" s="48">
        <v>34894.519999999997</v>
      </c>
      <c r="Z3750" s="48">
        <v>32811.65</v>
      </c>
    </row>
    <row r="3751" spans="1:26">
      <c r="A3751" s="48">
        <v>755134</v>
      </c>
      <c r="B3751" s="49" t="s">
        <v>17073</v>
      </c>
      <c r="C3751" s="49" t="s">
        <v>17074</v>
      </c>
      <c r="D3751" s="49" t="s">
        <v>17075</v>
      </c>
      <c r="E3751" s="48">
        <v>8451.2000000000007</v>
      </c>
      <c r="F3751" s="48">
        <v>13951.33</v>
      </c>
      <c r="G3751" s="48">
        <v>12106.3</v>
      </c>
      <c r="H3751" s="48">
        <v>8769.2000000000007</v>
      </c>
      <c r="I3751" s="48">
        <v>9420.26</v>
      </c>
      <c r="J3751" s="48">
        <v>16667.46</v>
      </c>
      <c r="K3751" s="48">
        <v>11155.28</v>
      </c>
      <c r="L3751" s="48">
        <v>27507.56</v>
      </c>
      <c r="M3751" s="48">
        <v>16135.34</v>
      </c>
      <c r="N3751" s="48">
        <v>13423.28</v>
      </c>
      <c r="O3751" s="48">
        <v>13493.26</v>
      </c>
      <c r="P3751" s="48">
        <v>10326</v>
      </c>
      <c r="Q3751" s="48">
        <v>10982.72</v>
      </c>
      <c r="R3751" s="48">
        <v>11946.52</v>
      </c>
      <c r="S3751" s="48">
        <v>16234.81</v>
      </c>
      <c r="T3751" s="48">
        <v>10645.67</v>
      </c>
      <c r="U3751" s="48">
        <v>20576.75</v>
      </c>
      <c r="V3751" s="48">
        <v>10790.02</v>
      </c>
      <c r="W3751" s="48">
        <v>21643.98</v>
      </c>
      <c r="X3751" s="48">
        <v>11489.62</v>
      </c>
      <c r="Y3751" s="48">
        <v>12398.44</v>
      </c>
      <c r="Z3751" s="48">
        <v>9951.66</v>
      </c>
    </row>
    <row r="3752" spans="1:26">
      <c r="A3752" s="48">
        <v>752690</v>
      </c>
      <c r="B3752" s="49" t="s">
        <v>20239</v>
      </c>
      <c r="C3752" s="49" t="s">
        <v>4267</v>
      </c>
      <c r="D3752" s="49" t="s">
        <v>20240</v>
      </c>
      <c r="E3752" s="48">
        <v>18636.419999999998</v>
      </c>
      <c r="F3752" s="48">
        <v>18722.419999999998</v>
      </c>
      <c r="G3752" s="48">
        <v>17681.39</v>
      </c>
      <c r="H3752" s="48">
        <v>10019.23</v>
      </c>
      <c r="I3752" s="48">
        <v>19872.46</v>
      </c>
      <c r="J3752" s="48">
        <v>18312.400000000001</v>
      </c>
      <c r="K3752" s="48">
        <v>20301.439999999999</v>
      </c>
      <c r="L3752" s="48">
        <v>12170.25</v>
      </c>
      <c r="M3752" s="48">
        <v>23651.56</v>
      </c>
      <c r="N3752" s="48">
        <v>17075.39</v>
      </c>
      <c r="O3752" s="48">
        <v>17967.400000000001</v>
      </c>
      <c r="P3752" s="48">
        <v>18532.93</v>
      </c>
      <c r="Q3752" s="48">
        <v>13966.46</v>
      </c>
      <c r="R3752" s="48">
        <v>16004.6</v>
      </c>
      <c r="S3752" s="48">
        <v>15358.58</v>
      </c>
      <c r="T3752" s="48">
        <v>23079.200000000001</v>
      </c>
      <c r="U3752" s="48">
        <v>20208.79</v>
      </c>
      <c r="V3752" s="48">
        <v>20787.25</v>
      </c>
      <c r="W3752" s="48">
        <v>11187.03</v>
      </c>
      <c r="X3752" s="48">
        <v>13829.74</v>
      </c>
      <c r="Y3752" s="48">
        <v>14992.92</v>
      </c>
      <c r="Z3752" s="48">
        <v>13729.49</v>
      </c>
    </row>
    <row r="3753" spans="1:26">
      <c r="A3753" s="48">
        <v>755088</v>
      </c>
      <c r="B3753" s="49" t="s">
        <v>12218</v>
      </c>
      <c r="C3753" s="49" t="s">
        <v>12219</v>
      </c>
      <c r="D3753" s="49" t="s">
        <v>12220</v>
      </c>
      <c r="E3753" s="48">
        <v>20775.560000000001</v>
      </c>
      <c r="F3753" s="48">
        <v>28131.73</v>
      </c>
      <c r="G3753" s="48">
        <v>22280.560000000001</v>
      </c>
      <c r="H3753" s="48">
        <v>7018.18</v>
      </c>
      <c r="I3753" s="48">
        <v>18082.439999999999</v>
      </c>
      <c r="J3753" s="48">
        <v>14868.39</v>
      </c>
      <c r="K3753" s="48">
        <v>16688.419999999998</v>
      </c>
      <c r="L3753" s="48">
        <v>28926.74</v>
      </c>
      <c r="M3753" s="48">
        <v>32056.85</v>
      </c>
      <c r="N3753" s="48">
        <v>24258.62</v>
      </c>
      <c r="O3753" s="48">
        <v>29364.76</v>
      </c>
      <c r="P3753" s="48">
        <v>19631.89</v>
      </c>
      <c r="Q3753" s="48">
        <v>20661.36</v>
      </c>
      <c r="R3753" s="48">
        <v>21259.25</v>
      </c>
      <c r="S3753" s="48">
        <v>4921.1099999999997</v>
      </c>
      <c r="T3753" s="48">
        <v>19702.689999999999</v>
      </c>
      <c r="U3753" s="48">
        <v>16724.47</v>
      </c>
      <c r="V3753" s="48">
        <v>22297.06</v>
      </c>
      <c r="W3753" s="48">
        <v>18239.47</v>
      </c>
      <c r="X3753" s="48">
        <v>19414.240000000002</v>
      </c>
      <c r="Y3753" s="48">
        <v>20480.009999999998</v>
      </c>
      <c r="Z3753" s="48">
        <v>14640.92</v>
      </c>
    </row>
    <row r="3754" spans="1:26">
      <c r="A3754" s="48">
        <v>751823</v>
      </c>
      <c r="B3754" s="49" t="s">
        <v>20241</v>
      </c>
      <c r="C3754" s="49" t="s">
        <v>20242</v>
      </c>
      <c r="D3754" s="49" t="s">
        <v>20243</v>
      </c>
      <c r="E3754" s="48">
        <v>16113.43</v>
      </c>
      <c r="F3754" s="48">
        <v>25451.66</v>
      </c>
      <c r="G3754" s="48">
        <v>21307.52</v>
      </c>
      <c r="H3754" s="48">
        <v>5567.14</v>
      </c>
      <c r="I3754" s="48">
        <v>16885.45</v>
      </c>
      <c r="J3754" s="48">
        <v>11457.33</v>
      </c>
      <c r="K3754" s="48">
        <v>21848.59</v>
      </c>
      <c r="L3754" s="48">
        <v>12699.32</v>
      </c>
      <c r="M3754" s="48">
        <v>11120.36</v>
      </c>
      <c r="N3754" s="48">
        <v>19762.5</v>
      </c>
      <c r="O3754" s="48">
        <v>30281.83</v>
      </c>
      <c r="P3754" s="48">
        <v>2296.9</v>
      </c>
      <c r="Q3754" s="48">
        <v>15436.77</v>
      </c>
      <c r="R3754" s="48">
        <v>27103.439999999999</v>
      </c>
      <c r="S3754" s="48">
        <v>631.1</v>
      </c>
      <c r="T3754" s="48">
        <v>2397.06</v>
      </c>
      <c r="U3754" s="48">
        <v>1174.8800000000001</v>
      </c>
      <c r="V3754" s="48">
        <v>22370.53</v>
      </c>
      <c r="W3754" s="48">
        <v>8524.19</v>
      </c>
      <c r="X3754" s="48">
        <v>14011.9</v>
      </c>
      <c r="Y3754" s="48">
        <v>24185.52</v>
      </c>
      <c r="Z3754" s="48">
        <v>46404.9</v>
      </c>
    </row>
    <row r="3755" spans="1:26">
      <c r="A3755" s="48">
        <v>753612</v>
      </c>
      <c r="B3755" s="49" t="s">
        <v>10340</v>
      </c>
      <c r="C3755" s="49" t="s">
        <v>10341</v>
      </c>
      <c r="D3755" s="49" t="s">
        <v>10342</v>
      </c>
      <c r="E3755" s="48">
        <v>25273.57</v>
      </c>
      <c r="F3755" s="48">
        <v>28747.71</v>
      </c>
      <c r="G3755" s="48">
        <v>17791.400000000001</v>
      </c>
      <c r="H3755" s="48">
        <v>10458.25</v>
      </c>
      <c r="I3755" s="48">
        <v>22203.53</v>
      </c>
      <c r="J3755" s="48">
        <v>29223.69</v>
      </c>
      <c r="K3755" s="48">
        <v>29716.7</v>
      </c>
      <c r="L3755" s="48">
        <v>31057.759999999998</v>
      </c>
      <c r="M3755" s="48">
        <v>23982.59</v>
      </c>
      <c r="N3755" s="48">
        <v>34653.82</v>
      </c>
      <c r="O3755" s="48">
        <v>38436.910000000003</v>
      </c>
      <c r="P3755" s="48">
        <v>24137.4</v>
      </c>
      <c r="Q3755" s="48">
        <v>22217.84</v>
      </c>
      <c r="R3755" s="48">
        <v>14167.85</v>
      </c>
      <c r="S3755" s="48">
        <v>13902.88</v>
      </c>
      <c r="T3755" s="48">
        <v>29003.22</v>
      </c>
      <c r="U3755" s="48">
        <v>35048.559999999998</v>
      </c>
      <c r="V3755" s="48">
        <v>29971.03</v>
      </c>
      <c r="W3755" s="48">
        <v>19458.18</v>
      </c>
      <c r="X3755" s="48">
        <v>15999.86</v>
      </c>
      <c r="Y3755" s="48">
        <v>26028.07</v>
      </c>
      <c r="Z3755" s="48">
        <v>20666.27</v>
      </c>
    </row>
    <row r="3756" spans="1:26">
      <c r="A3756" s="48">
        <v>751892</v>
      </c>
      <c r="B3756" s="49" t="s">
        <v>9266</v>
      </c>
      <c r="C3756" s="49" t="s">
        <v>9267</v>
      </c>
      <c r="D3756" s="49" t="s">
        <v>9268</v>
      </c>
      <c r="E3756" s="48">
        <v>10335.200000000001</v>
      </c>
      <c r="F3756" s="48">
        <v>31639.61</v>
      </c>
      <c r="G3756" s="48">
        <v>11223.21</v>
      </c>
      <c r="H3756" s="48">
        <v>2271.04</v>
      </c>
      <c r="I3756" s="48">
        <v>7643.13</v>
      </c>
      <c r="J3756" s="48">
        <v>11295.22</v>
      </c>
      <c r="K3756" s="48">
        <v>13720.27</v>
      </c>
      <c r="L3756" s="48">
        <v>53316.05</v>
      </c>
      <c r="M3756" s="48">
        <v>40762.81</v>
      </c>
      <c r="N3756" s="48">
        <v>28495.49</v>
      </c>
      <c r="O3756" s="48">
        <v>61154.15</v>
      </c>
      <c r="P3756" s="48">
        <v>13942.72</v>
      </c>
      <c r="Q3756" s="48">
        <v>27909.11</v>
      </c>
      <c r="R3756" s="48">
        <v>10444.82</v>
      </c>
      <c r="S3756" s="48">
        <v>780.98</v>
      </c>
      <c r="T3756" s="48">
        <v>8720.3799999999992</v>
      </c>
      <c r="U3756" s="48">
        <v>14883.64</v>
      </c>
      <c r="V3756" s="48">
        <v>16355.77</v>
      </c>
      <c r="W3756" s="48">
        <v>52965.82</v>
      </c>
      <c r="X3756" s="48">
        <v>35044.660000000003</v>
      </c>
      <c r="Y3756" s="48">
        <v>33373.31</v>
      </c>
      <c r="Z3756" s="48">
        <v>51902.16</v>
      </c>
    </row>
    <row r="3757" spans="1:26">
      <c r="A3757" s="48">
        <v>752210</v>
      </c>
      <c r="B3757" s="49" t="s">
        <v>11450</v>
      </c>
      <c r="C3757" s="49" t="s">
        <v>11451</v>
      </c>
      <c r="D3757" s="49" t="s">
        <v>11452</v>
      </c>
      <c r="E3757" s="48">
        <v>17036.439999999999</v>
      </c>
      <c r="F3757" s="48">
        <v>23529.62</v>
      </c>
      <c r="G3757" s="48">
        <v>30571.78</v>
      </c>
      <c r="H3757" s="48">
        <v>6486.19</v>
      </c>
      <c r="I3757" s="48">
        <v>12059.31</v>
      </c>
      <c r="J3757" s="48">
        <v>22879.599999999999</v>
      </c>
      <c r="K3757" s="48">
        <v>21213.57</v>
      </c>
      <c r="L3757" s="48">
        <v>47201.25</v>
      </c>
      <c r="M3757" s="48">
        <v>41671.11</v>
      </c>
      <c r="N3757" s="48">
        <v>27885.74</v>
      </c>
      <c r="O3757" s="48">
        <v>56636.45</v>
      </c>
      <c r="P3757" s="48">
        <v>18540.080000000002</v>
      </c>
      <c r="Q3757" s="48">
        <v>18878.02</v>
      </c>
      <c r="R3757" s="48">
        <v>24022.81</v>
      </c>
      <c r="S3757" s="48">
        <v>651.96</v>
      </c>
      <c r="T3757" s="48">
        <v>3184.1</v>
      </c>
      <c r="U3757" s="48">
        <v>24676.62</v>
      </c>
      <c r="V3757" s="48">
        <v>20283.98</v>
      </c>
      <c r="W3757" s="48">
        <v>34397.25</v>
      </c>
      <c r="X3757" s="48">
        <v>29262.63</v>
      </c>
      <c r="Y3757" s="48">
        <v>27478.9</v>
      </c>
      <c r="Z3757" s="48">
        <v>40339.08</v>
      </c>
    </row>
    <row r="3758" spans="1:26">
      <c r="A3758" s="48">
        <v>750475</v>
      </c>
      <c r="B3758" s="49" t="s">
        <v>12652</v>
      </c>
      <c r="C3758" s="49" t="s">
        <v>12653</v>
      </c>
      <c r="D3758" s="49" t="s">
        <v>12654</v>
      </c>
      <c r="E3758" s="48">
        <v>47014.93</v>
      </c>
      <c r="F3758" s="48">
        <v>328704.38</v>
      </c>
      <c r="G3758" s="48">
        <v>17169.32</v>
      </c>
      <c r="H3758" s="48">
        <v>23149.45</v>
      </c>
      <c r="I3758" s="48">
        <v>36958.78</v>
      </c>
      <c r="J3758" s="48">
        <v>161745.26999999999</v>
      </c>
      <c r="K3758" s="48">
        <v>57752.18</v>
      </c>
      <c r="L3758" s="48">
        <v>384655.22</v>
      </c>
      <c r="M3758" s="48">
        <v>311127.25</v>
      </c>
      <c r="N3758" s="48">
        <v>116277.31</v>
      </c>
      <c r="O3758" s="48">
        <v>86342.62</v>
      </c>
      <c r="P3758" s="48">
        <v>37794.870000000003</v>
      </c>
      <c r="Q3758" s="48">
        <v>126359.02</v>
      </c>
      <c r="R3758" s="48">
        <v>7128.55</v>
      </c>
      <c r="S3758" s="48">
        <v>23341.119999999999</v>
      </c>
      <c r="T3758" s="48">
        <v>16626.22</v>
      </c>
      <c r="U3758" s="48">
        <v>101334.34</v>
      </c>
      <c r="V3758" s="48">
        <v>40652.050000000003</v>
      </c>
      <c r="W3758" s="48">
        <v>254976.52</v>
      </c>
      <c r="X3758" s="48">
        <v>146368.67000000001</v>
      </c>
      <c r="Y3758" s="48">
        <v>52257.48</v>
      </c>
      <c r="Z3758" s="48">
        <v>31133.439999999999</v>
      </c>
    </row>
    <row r="3759" spans="1:26">
      <c r="A3759" s="48">
        <v>750613</v>
      </c>
      <c r="B3759" s="49" t="s">
        <v>12918</v>
      </c>
      <c r="C3759" s="49" t="s">
        <v>12919</v>
      </c>
      <c r="D3759" s="49" t="s">
        <v>12920</v>
      </c>
      <c r="E3759" s="48">
        <v>251167.47</v>
      </c>
      <c r="F3759" s="48">
        <v>415562.75</v>
      </c>
      <c r="G3759" s="48">
        <v>411719.44</v>
      </c>
      <c r="H3759" s="48">
        <v>97815.47</v>
      </c>
      <c r="I3759" s="48">
        <v>303629.19</v>
      </c>
      <c r="J3759" s="48">
        <v>314614.06</v>
      </c>
      <c r="K3759" s="48">
        <v>313966.53000000003</v>
      </c>
      <c r="L3759" s="48">
        <v>395215.69</v>
      </c>
      <c r="M3759" s="48">
        <v>399616.56</v>
      </c>
      <c r="N3759" s="48">
        <v>356042.97</v>
      </c>
      <c r="O3759" s="48">
        <v>348493.5</v>
      </c>
      <c r="P3759" s="50"/>
      <c r="Q3759" s="50"/>
      <c r="R3759" s="48">
        <v>115768.49</v>
      </c>
      <c r="S3759" s="50"/>
      <c r="T3759" s="48">
        <v>78388.44</v>
      </c>
      <c r="U3759" s="48">
        <v>100151.38</v>
      </c>
      <c r="V3759" s="50"/>
      <c r="W3759" s="50"/>
      <c r="X3759" s="48">
        <v>70817.070000000007</v>
      </c>
      <c r="Y3759" s="48">
        <v>65674.350000000006</v>
      </c>
      <c r="Z3759" s="50"/>
    </row>
    <row r="3760" spans="1:26">
      <c r="A3760" s="48">
        <v>751393</v>
      </c>
      <c r="B3760" s="49" t="s">
        <v>15193</v>
      </c>
      <c r="C3760" s="49" t="s">
        <v>15194</v>
      </c>
      <c r="D3760" s="49" t="s">
        <v>15195</v>
      </c>
      <c r="E3760" s="48">
        <v>10621.21</v>
      </c>
      <c r="F3760" s="48">
        <v>21240.43</v>
      </c>
      <c r="G3760" s="48">
        <v>13281.27</v>
      </c>
      <c r="H3760" s="48">
        <v>3582.07</v>
      </c>
      <c r="I3760" s="48">
        <v>2600.0500000000002</v>
      </c>
      <c r="J3760" s="48">
        <v>2850.05</v>
      </c>
      <c r="K3760" s="48">
        <v>4007.08</v>
      </c>
      <c r="L3760" s="48">
        <v>27029.53</v>
      </c>
      <c r="M3760" s="48">
        <v>26280.51</v>
      </c>
      <c r="N3760" s="48">
        <v>19546.38</v>
      </c>
      <c r="O3760" s="48">
        <v>24348.5</v>
      </c>
      <c r="P3760" s="48">
        <v>11376.57</v>
      </c>
      <c r="Q3760" s="48">
        <v>16203.96</v>
      </c>
      <c r="R3760" s="48">
        <v>12468.14</v>
      </c>
      <c r="S3760" s="48">
        <v>4595.22</v>
      </c>
      <c r="T3760" s="48">
        <v>2465.38</v>
      </c>
      <c r="U3760" s="48">
        <v>458.49</v>
      </c>
      <c r="V3760" s="48">
        <v>3295.82</v>
      </c>
      <c r="W3760" s="48">
        <v>18367.96</v>
      </c>
      <c r="X3760" s="48">
        <v>16646.560000000001</v>
      </c>
      <c r="Y3760" s="48">
        <v>16637.48</v>
      </c>
      <c r="Z3760" s="48">
        <v>14438.29</v>
      </c>
    </row>
    <row r="3761" spans="1:26">
      <c r="A3761" s="48">
        <v>752135</v>
      </c>
      <c r="B3761" s="49" t="s">
        <v>7681</v>
      </c>
      <c r="C3761" s="49" t="s">
        <v>7682</v>
      </c>
      <c r="D3761" s="49" t="s">
        <v>7683</v>
      </c>
      <c r="E3761" s="48">
        <v>80583.11</v>
      </c>
      <c r="F3761" s="48">
        <v>123126.26</v>
      </c>
      <c r="G3761" s="48">
        <v>70919.850000000006</v>
      </c>
      <c r="H3761" s="48">
        <v>53795.43</v>
      </c>
      <c r="I3761" s="48">
        <v>75482.02</v>
      </c>
      <c r="J3761" s="48">
        <v>55529.46</v>
      </c>
      <c r="K3761" s="48">
        <v>75189.06</v>
      </c>
      <c r="L3761" s="48">
        <v>176662.33</v>
      </c>
      <c r="M3761" s="48">
        <v>223047.89</v>
      </c>
      <c r="N3761" s="48">
        <v>190316.16</v>
      </c>
      <c r="O3761" s="48">
        <v>223117.89</v>
      </c>
      <c r="P3761" s="48">
        <v>65768.25</v>
      </c>
      <c r="Q3761" s="48">
        <v>69570.34</v>
      </c>
      <c r="R3761" s="48">
        <v>57172.49</v>
      </c>
      <c r="S3761" s="48">
        <v>44484.41</v>
      </c>
      <c r="T3761" s="48">
        <v>71487.05</v>
      </c>
      <c r="U3761" s="48">
        <v>42050.62</v>
      </c>
      <c r="V3761" s="48">
        <v>62846.54</v>
      </c>
      <c r="W3761" s="48">
        <v>75300.789999999994</v>
      </c>
      <c r="X3761" s="48">
        <v>165091.16</v>
      </c>
      <c r="Y3761" s="48">
        <v>266218.78000000003</v>
      </c>
      <c r="Z3761" s="48">
        <v>171291.98</v>
      </c>
    </row>
    <row r="3762" spans="1:26">
      <c r="A3762" s="48">
        <v>752198</v>
      </c>
      <c r="B3762" s="49" t="s">
        <v>12227</v>
      </c>
      <c r="C3762" s="49" t="s">
        <v>12228</v>
      </c>
      <c r="D3762" s="49" t="s">
        <v>12229</v>
      </c>
      <c r="E3762" s="48">
        <v>112427.8</v>
      </c>
      <c r="F3762" s="48">
        <v>162870.09</v>
      </c>
      <c r="G3762" s="48">
        <v>85904.11</v>
      </c>
      <c r="H3762" s="48">
        <v>53701.25</v>
      </c>
      <c r="I3762" s="48">
        <v>104912.49</v>
      </c>
      <c r="J3762" s="48">
        <v>149818.69</v>
      </c>
      <c r="K3762" s="48">
        <v>113109.71</v>
      </c>
      <c r="L3762" s="48">
        <v>256126.75</v>
      </c>
      <c r="M3762" s="48">
        <v>210619.34</v>
      </c>
      <c r="N3762" s="48">
        <v>176329.34</v>
      </c>
      <c r="O3762" s="48">
        <v>240752.06</v>
      </c>
      <c r="P3762" s="48">
        <v>63425.59</v>
      </c>
      <c r="Q3762" s="48">
        <v>70846.02</v>
      </c>
      <c r="R3762" s="48">
        <v>39375.620000000003</v>
      </c>
      <c r="S3762" s="48">
        <v>47068.93</v>
      </c>
      <c r="T3762" s="48">
        <v>70831.62</v>
      </c>
      <c r="U3762" s="48">
        <v>106038.3</v>
      </c>
      <c r="V3762" s="48">
        <v>60738.74</v>
      </c>
      <c r="W3762" s="48">
        <v>105564.68</v>
      </c>
      <c r="X3762" s="48">
        <v>84235.82</v>
      </c>
      <c r="Y3762" s="48">
        <v>68274.11</v>
      </c>
      <c r="Z3762" s="48">
        <v>69217.8</v>
      </c>
    </row>
    <row r="3763" spans="1:26">
      <c r="A3763" s="48">
        <v>753149</v>
      </c>
      <c r="B3763" s="49" t="s">
        <v>12490</v>
      </c>
      <c r="C3763" s="49" t="s">
        <v>12491</v>
      </c>
      <c r="D3763" s="49" t="s">
        <v>12492</v>
      </c>
      <c r="E3763" s="48">
        <v>25828.78</v>
      </c>
      <c r="F3763" s="48">
        <v>31507.99</v>
      </c>
      <c r="G3763" s="48">
        <v>19844.54</v>
      </c>
      <c r="H3763" s="48">
        <v>17448.52</v>
      </c>
      <c r="I3763" s="48">
        <v>22902.720000000001</v>
      </c>
      <c r="J3763" s="48">
        <v>33346.01</v>
      </c>
      <c r="K3763" s="48">
        <v>36919.25</v>
      </c>
      <c r="L3763" s="48">
        <v>47355.46</v>
      </c>
      <c r="M3763" s="48">
        <v>62066.75</v>
      </c>
      <c r="N3763" s="48">
        <v>8901.27</v>
      </c>
      <c r="O3763" s="48">
        <v>62582.92</v>
      </c>
      <c r="P3763" s="48">
        <v>22664.67</v>
      </c>
      <c r="Q3763" s="48">
        <v>20456.09</v>
      </c>
      <c r="R3763" s="48">
        <v>15749.02</v>
      </c>
      <c r="S3763" s="48">
        <v>23582.75</v>
      </c>
      <c r="T3763" s="48">
        <v>23619.040000000001</v>
      </c>
      <c r="U3763" s="48">
        <v>33904.14</v>
      </c>
      <c r="V3763" s="48">
        <v>32056.2</v>
      </c>
      <c r="W3763" s="48">
        <v>23685.9</v>
      </c>
      <c r="X3763" s="48">
        <v>31352.76</v>
      </c>
      <c r="Y3763" s="50"/>
      <c r="Z3763" s="48">
        <v>28614.560000000001</v>
      </c>
    </row>
    <row r="3764" spans="1:26">
      <c r="A3764" s="48">
        <v>753735</v>
      </c>
      <c r="B3764" s="49" t="s">
        <v>17850</v>
      </c>
      <c r="C3764" s="49" t="s">
        <v>17851</v>
      </c>
      <c r="D3764" s="49" t="s">
        <v>17852</v>
      </c>
      <c r="E3764" s="48">
        <v>31733.69</v>
      </c>
      <c r="F3764" s="48">
        <v>44648.91</v>
      </c>
      <c r="G3764" s="48">
        <v>35203.800000000003</v>
      </c>
      <c r="H3764" s="48">
        <v>15288.33</v>
      </c>
      <c r="I3764" s="48">
        <v>21692.47</v>
      </c>
      <c r="J3764" s="48">
        <v>31180.7</v>
      </c>
      <c r="K3764" s="48">
        <v>23913.5</v>
      </c>
      <c r="L3764" s="48">
        <v>55090.22</v>
      </c>
      <c r="M3764" s="48">
        <v>48676.09</v>
      </c>
      <c r="N3764" s="48">
        <v>34965.75</v>
      </c>
      <c r="O3764" s="48">
        <v>25661.54</v>
      </c>
      <c r="P3764" s="48">
        <v>31643.119999999999</v>
      </c>
      <c r="Q3764" s="48">
        <v>28408.38</v>
      </c>
      <c r="R3764" s="48">
        <v>27096.28</v>
      </c>
      <c r="S3764" s="48">
        <v>23802.91</v>
      </c>
      <c r="T3764" s="48">
        <v>25675.94</v>
      </c>
      <c r="U3764" s="48">
        <v>37310.589999999997</v>
      </c>
      <c r="V3764" s="48">
        <v>24716.89</v>
      </c>
      <c r="W3764" s="48">
        <v>36541.279999999999</v>
      </c>
      <c r="X3764" s="48">
        <v>29376.12</v>
      </c>
      <c r="Y3764" s="48">
        <v>31206.27</v>
      </c>
      <c r="Z3764" s="48">
        <v>15026.24</v>
      </c>
    </row>
    <row r="3765" spans="1:26">
      <c r="A3765" s="48">
        <v>753950</v>
      </c>
      <c r="B3765" s="49" t="s">
        <v>20244</v>
      </c>
      <c r="C3765" s="49" t="s">
        <v>20245</v>
      </c>
      <c r="D3765" s="49" t="s">
        <v>20246</v>
      </c>
      <c r="E3765" s="48">
        <v>13740.3</v>
      </c>
      <c r="F3765" s="48">
        <v>22406.48</v>
      </c>
      <c r="G3765" s="48">
        <v>24025.52</v>
      </c>
      <c r="H3765" s="48">
        <v>13622.32</v>
      </c>
      <c r="I3765" s="48">
        <v>10825.25</v>
      </c>
      <c r="J3765" s="48">
        <v>10044.219999999999</v>
      </c>
      <c r="K3765" s="48">
        <v>11653.26</v>
      </c>
      <c r="L3765" s="48">
        <v>18172.419999999998</v>
      </c>
      <c r="M3765" s="48">
        <v>35990.85</v>
      </c>
      <c r="N3765" s="48">
        <v>23997.51</v>
      </c>
      <c r="O3765" s="48">
        <v>44021.95</v>
      </c>
      <c r="P3765" s="48">
        <v>14820.03</v>
      </c>
      <c r="Q3765" s="48">
        <v>10614.17</v>
      </c>
      <c r="R3765" s="48">
        <v>22495.599999999999</v>
      </c>
      <c r="S3765" s="48">
        <v>23754.01</v>
      </c>
      <c r="T3765" s="48">
        <v>15288.56</v>
      </c>
      <c r="U3765" s="48">
        <v>16332.59</v>
      </c>
      <c r="V3765" s="48">
        <v>15042.47</v>
      </c>
      <c r="W3765" s="48">
        <v>13349.64</v>
      </c>
      <c r="X3765" s="48">
        <v>21631.55</v>
      </c>
      <c r="Y3765" s="48">
        <v>17918.61</v>
      </c>
      <c r="Z3765" s="48">
        <v>22377.11</v>
      </c>
    </row>
    <row r="3766" spans="1:26">
      <c r="A3766" s="48">
        <v>754138</v>
      </c>
      <c r="B3766" s="49" t="s">
        <v>16628</v>
      </c>
      <c r="C3766" s="49" t="s">
        <v>16629</v>
      </c>
      <c r="D3766" s="49" t="s">
        <v>16630</v>
      </c>
      <c r="E3766" s="48">
        <v>42375.06</v>
      </c>
      <c r="F3766" s="48">
        <v>45606.05</v>
      </c>
      <c r="G3766" s="48">
        <v>39143.019999999997</v>
      </c>
      <c r="H3766" s="48">
        <v>13239.34</v>
      </c>
      <c r="I3766" s="48">
        <v>25151.599999999999</v>
      </c>
      <c r="J3766" s="48">
        <v>45189.14</v>
      </c>
      <c r="K3766" s="48">
        <v>30025.75</v>
      </c>
      <c r="L3766" s="48">
        <v>116620.75</v>
      </c>
      <c r="M3766" s="48">
        <v>110826.7</v>
      </c>
      <c r="N3766" s="48">
        <v>95470.31</v>
      </c>
      <c r="O3766" s="48">
        <v>118129.7</v>
      </c>
      <c r="P3766" s="48">
        <v>44478.03</v>
      </c>
      <c r="Q3766" s="48">
        <v>36410.97</v>
      </c>
      <c r="R3766" s="48">
        <v>35425.160000000003</v>
      </c>
      <c r="S3766" s="48">
        <v>19706.54</v>
      </c>
      <c r="T3766" s="48">
        <v>31771.15</v>
      </c>
      <c r="U3766" s="48">
        <v>57312.959999999999</v>
      </c>
      <c r="V3766" s="48">
        <v>32583.31</v>
      </c>
      <c r="W3766" s="48">
        <v>74922.87</v>
      </c>
      <c r="X3766" s="48">
        <v>63233.09</v>
      </c>
      <c r="Y3766" s="48">
        <v>64850.86</v>
      </c>
      <c r="Z3766" s="48">
        <v>62893.35</v>
      </c>
    </row>
    <row r="3767" spans="1:26">
      <c r="A3767" s="48">
        <v>754186</v>
      </c>
      <c r="B3767" s="49" t="s">
        <v>16706</v>
      </c>
      <c r="C3767" s="49" t="s">
        <v>16707</v>
      </c>
      <c r="D3767" s="49" t="s">
        <v>16708</v>
      </c>
      <c r="E3767" s="48">
        <v>32161.8</v>
      </c>
      <c r="F3767" s="48">
        <v>58310.42</v>
      </c>
      <c r="G3767" s="48">
        <v>42898.05</v>
      </c>
      <c r="H3767" s="48">
        <v>17801.419999999998</v>
      </c>
      <c r="I3767" s="48">
        <v>20903.53</v>
      </c>
      <c r="J3767" s="48">
        <v>18797.46</v>
      </c>
      <c r="K3767" s="48">
        <v>24127.599999999999</v>
      </c>
      <c r="L3767" s="48">
        <v>54801.33</v>
      </c>
      <c r="M3767" s="48">
        <v>95623.12</v>
      </c>
      <c r="N3767" s="48">
        <v>30522.71</v>
      </c>
      <c r="O3767" s="48">
        <v>61095.46</v>
      </c>
      <c r="P3767" s="48">
        <v>39483.26</v>
      </c>
      <c r="Q3767" s="48">
        <v>47148.99</v>
      </c>
      <c r="R3767" s="48">
        <v>32086.21</v>
      </c>
      <c r="S3767" s="48">
        <v>29252.37</v>
      </c>
      <c r="T3767" s="48">
        <v>24599.68</v>
      </c>
      <c r="U3767" s="48">
        <v>22360.46</v>
      </c>
      <c r="V3767" s="48">
        <v>23734.22</v>
      </c>
      <c r="W3767" s="48">
        <v>47442.52</v>
      </c>
      <c r="X3767" s="48">
        <v>64272.6</v>
      </c>
      <c r="Y3767" s="48">
        <v>24873.34</v>
      </c>
      <c r="Z3767" s="48">
        <v>26794.35</v>
      </c>
    </row>
    <row r="3768" spans="1:26">
      <c r="A3768" s="48">
        <v>754719</v>
      </c>
      <c r="B3768" s="49" t="s">
        <v>14116</v>
      </c>
      <c r="C3768" s="49" t="s">
        <v>14117</v>
      </c>
      <c r="D3768" s="49" t="s">
        <v>14118</v>
      </c>
      <c r="E3768" s="48">
        <v>205088.88</v>
      </c>
      <c r="F3768" s="48">
        <v>327733.88</v>
      </c>
      <c r="G3768" s="48">
        <v>237869.19</v>
      </c>
      <c r="H3768" s="48">
        <v>150915.06</v>
      </c>
      <c r="I3768" s="48">
        <v>219311.69</v>
      </c>
      <c r="J3768" s="48">
        <v>209057</v>
      </c>
      <c r="K3768" s="48">
        <v>191169.97</v>
      </c>
      <c r="L3768" s="48">
        <v>326320.69</v>
      </c>
      <c r="M3768" s="48">
        <v>384492.34</v>
      </c>
      <c r="N3768" s="48">
        <v>310345.96999999997</v>
      </c>
      <c r="O3768" s="48">
        <v>442490.34</v>
      </c>
      <c r="P3768" s="48">
        <v>208147.73</v>
      </c>
      <c r="Q3768" s="48">
        <v>231555.83</v>
      </c>
      <c r="R3768" s="48">
        <v>196397.45</v>
      </c>
      <c r="S3768" s="48">
        <v>237292.38</v>
      </c>
      <c r="T3768" s="48">
        <v>261618.16</v>
      </c>
      <c r="U3768" s="48">
        <v>228180.45</v>
      </c>
      <c r="V3768" s="48">
        <v>182770.33</v>
      </c>
      <c r="W3768" s="48">
        <v>232496.02</v>
      </c>
      <c r="X3768" s="48">
        <v>254385.19</v>
      </c>
      <c r="Y3768" s="48">
        <v>240075.33</v>
      </c>
      <c r="Z3768" s="48">
        <v>240153.67</v>
      </c>
    </row>
    <row r="3769" spans="1:26">
      <c r="A3769" s="48">
        <v>754816</v>
      </c>
      <c r="B3769" s="49" t="s">
        <v>20247</v>
      </c>
      <c r="C3769" s="49" t="s">
        <v>20248</v>
      </c>
      <c r="D3769" s="49" t="s">
        <v>20249</v>
      </c>
      <c r="E3769" s="48">
        <v>7401.17</v>
      </c>
      <c r="F3769" s="48">
        <v>15634.36</v>
      </c>
      <c r="G3769" s="48">
        <v>11972.27</v>
      </c>
      <c r="H3769" s="48">
        <v>6269.13</v>
      </c>
      <c r="I3769" s="48">
        <v>6833.15</v>
      </c>
      <c r="J3769" s="48">
        <v>6618.14</v>
      </c>
      <c r="K3769" s="48">
        <v>8161.18</v>
      </c>
      <c r="L3769" s="48">
        <v>22186.54</v>
      </c>
      <c r="M3769" s="48">
        <v>14395.36</v>
      </c>
      <c r="N3769" s="48">
        <v>13039.29</v>
      </c>
      <c r="O3769" s="48">
        <v>18257.41</v>
      </c>
      <c r="P3769" s="48">
        <v>8337.36</v>
      </c>
      <c r="Q3769" s="48">
        <v>10869.37</v>
      </c>
      <c r="R3769" s="48">
        <v>9593.2800000000007</v>
      </c>
      <c r="S3769" s="48">
        <v>10567.95</v>
      </c>
      <c r="T3769" s="48">
        <v>7157.81</v>
      </c>
      <c r="U3769" s="48">
        <v>8879.0400000000009</v>
      </c>
      <c r="V3769" s="48">
        <v>7652.93</v>
      </c>
      <c r="W3769" s="48">
        <v>15608.53</v>
      </c>
      <c r="X3769" s="48">
        <v>9111.0300000000007</v>
      </c>
      <c r="Y3769" s="48">
        <v>8193.82</v>
      </c>
      <c r="Z3769" s="48">
        <v>9418.4599999999991</v>
      </c>
    </row>
    <row r="3770" spans="1:26">
      <c r="A3770" s="48">
        <v>755172</v>
      </c>
      <c r="B3770" s="49" t="s">
        <v>20250</v>
      </c>
      <c r="C3770" s="49" t="s">
        <v>20251</v>
      </c>
      <c r="D3770" s="49" t="s">
        <v>20252</v>
      </c>
      <c r="E3770" s="48">
        <v>5871.17</v>
      </c>
      <c r="F3770" s="48">
        <v>15853.44</v>
      </c>
      <c r="G3770" s="48">
        <v>3087.1</v>
      </c>
      <c r="H3770" s="48">
        <v>1970.07</v>
      </c>
      <c r="I3770" s="48">
        <v>8299.2199999999993</v>
      </c>
      <c r="J3770" s="48">
        <v>6314.18</v>
      </c>
      <c r="K3770" s="48">
        <v>9723.26</v>
      </c>
      <c r="L3770" s="48">
        <v>24936.61</v>
      </c>
      <c r="M3770" s="48">
        <v>26854.63</v>
      </c>
      <c r="N3770" s="48">
        <v>17308.419999999998</v>
      </c>
      <c r="O3770" s="48">
        <v>25015.63</v>
      </c>
      <c r="P3770" s="48">
        <v>2962.72</v>
      </c>
      <c r="Q3770" s="48">
        <v>9283.98</v>
      </c>
      <c r="R3770" s="48">
        <v>184.4</v>
      </c>
      <c r="S3770" s="48">
        <v>271.62</v>
      </c>
      <c r="T3770" s="48">
        <v>6298.1</v>
      </c>
      <c r="U3770" s="48">
        <v>6147.28</v>
      </c>
      <c r="V3770" s="48">
        <v>7861.88</v>
      </c>
      <c r="W3770" s="48">
        <v>25122.85</v>
      </c>
      <c r="X3770" s="48">
        <v>23409.42</v>
      </c>
      <c r="Y3770" s="48">
        <v>12344.07</v>
      </c>
      <c r="Z3770" s="48">
        <v>21278.74</v>
      </c>
    </row>
    <row r="3771" spans="1:26">
      <c r="A3771" s="48">
        <v>749519</v>
      </c>
      <c r="B3771" s="49" t="s">
        <v>18288</v>
      </c>
      <c r="C3771" s="49" t="s">
        <v>18289</v>
      </c>
      <c r="D3771" s="49" t="s">
        <v>18290</v>
      </c>
      <c r="E3771" s="48">
        <v>24940.639999999999</v>
      </c>
      <c r="F3771" s="48">
        <v>32137.81</v>
      </c>
      <c r="G3771" s="48">
        <v>12864.39</v>
      </c>
      <c r="H3771" s="48">
        <v>8900.2199999999993</v>
      </c>
      <c r="I3771" s="48">
        <v>10476.290000000001</v>
      </c>
      <c r="J3771" s="48">
        <v>4331.1099999999997</v>
      </c>
      <c r="K3771" s="48">
        <v>8497.25</v>
      </c>
      <c r="L3771" s="48">
        <v>52189.38</v>
      </c>
      <c r="M3771" s="48">
        <v>34727.93</v>
      </c>
      <c r="N3771" s="48">
        <v>26443.73</v>
      </c>
      <c r="O3771" s="48">
        <v>44043.19</v>
      </c>
      <c r="P3771" s="48">
        <v>20455.3</v>
      </c>
      <c r="Q3771" s="48">
        <v>18852.3</v>
      </c>
      <c r="R3771" s="48">
        <v>7190.37</v>
      </c>
      <c r="S3771" s="48">
        <v>660.57</v>
      </c>
      <c r="T3771" s="48">
        <v>7897.85</v>
      </c>
      <c r="U3771" s="48">
        <v>504.62</v>
      </c>
      <c r="V3771" s="48">
        <v>1496.13</v>
      </c>
      <c r="W3771" s="48">
        <v>86780.49</v>
      </c>
      <c r="X3771" s="48">
        <v>19073.330000000002</v>
      </c>
      <c r="Y3771" s="48">
        <v>19322.91</v>
      </c>
      <c r="Z3771" s="48">
        <v>24615.68</v>
      </c>
    </row>
    <row r="3772" spans="1:26">
      <c r="A3772" s="48">
        <v>753167</v>
      </c>
      <c r="B3772" s="49" t="s">
        <v>20253</v>
      </c>
      <c r="C3772" s="49" t="s">
        <v>20254</v>
      </c>
      <c r="D3772" s="49" t="s">
        <v>20255</v>
      </c>
      <c r="E3772" s="48">
        <v>4084.12</v>
      </c>
      <c r="F3772" s="48">
        <v>27935.64</v>
      </c>
      <c r="G3772" s="48">
        <v>19587.48</v>
      </c>
      <c r="H3772" s="48">
        <v>4842.1099999999997</v>
      </c>
      <c r="I3772" s="48">
        <v>11473.28</v>
      </c>
      <c r="J3772" s="48">
        <v>3651.09</v>
      </c>
      <c r="K3772" s="48">
        <v>22883.55</v>
      </c>
      <c r="L3772" s="48">
        <v>27708.720000000001</v>
      </c>
      <c r="M3772" s="48">
        <v>48977.21</v>
      </c>
      <c r="N3772" s="48">
        <v>47425.23</v>
      </c>
      <c r="O3772" s="48">
        <v>71809.820000000007</v>
      </c>
      <c r="P3772" s="48">
        <v>1046.93</v>
      </c>
      <c r="Q3772" s="48">
        <v>22851.55</v>
      </c>
      <c r="R3772" s="48">
        <v>18306.5</v>
      </c>
      <c r="S3772" s="48">
        <v>904.35</v>
      </c>
      <c r="T3772" s="48">
        <v>6417.23</v>
      </c>
      <c r="U3772" s="48">
        <v>1248.73</v>
      </c>
      <c r="V3772" s="48">
        <v>24615.07</v>
      </c>
      <c r="W3772" s="48">
        <v>16922.97</v>
      </c>
      <c r="X3772" s="48">
        <v>28268.57</v>
      </c>
      <c r="Y3772" s="48">
        <v>40048.730000000003</v>
      </c>
      <c r="Z3772" s="48">
        <v>45131.82</v>
      </c>
    </row>
    <row r="3773" spans="1:26">
      <c r="A3773" s="48">
        <v>751433</v>
      </c>
      <c r="B3773" s="49" t="s">
        <v>20256</v>
      </c>
      <c r="C3773" s="49" t="s">
        <v>360</v>
      </c>
      <c r="D3773" s="49" t="s">
        <v>20257</v>
      </c>
      <c r="E3773" s="48">
        <v>29880.87</v>
      </c>
      <c r="F3773" s="48">
        <v>45845.21</v>
      </c>
      <c r="G3773" s="48">
        <v>29066.86</v>
      </c>
      <c r="H3773" s="48">
        <v>16423.45</v>
      </c>
      <c r="I3773" s="48">
        <v>29648.799999999999</v>
      </c>
      <c r="J3773" s="48">
        <v>36112.019999999997</v>
      </c>
      <c r="K3773" s="48">
        <v>36818.14</v>
      </c>
      <c r="L3773" s="48">
        <v>72863.199999999997</v>
      </c>
      <c r="M3773" s="48">
        <v>69755.05</v>
      </c>
      <c r="N3773" s="48">
        <v>49651.5</v>
      </c>
      <c r="O3773" s="48">
        <v>62451.83</v>
      </c>
      <c r="P3773" s="48">
        <v>4456.1000000000004</v>
      </c>
      <c r="Q3773" s="48">
        <v>6719.87</v>
      </c>
      <c r="R3773" s="48">
        <v>3953.95</v>
      </c>
      <c r="S3773" s="50"/>
      <c r="T3773" s="48">
        <v>5453.13</v>
      </c>
      <c r="U3773" s="48">
        <v>8372.92</v>
      </c>
      <c r="V3773" s="48">
        <v>6754.08</v>
      </c>
      <c r="W3773" s="48">
        <v>5161.76</v>
      </c>
      <c r="X3773" s="48">
        <v>5174.22</v>
      </c>
      <c r="Y3773" s="48">
        <v>5899.8</v>
      </c>
      <c r="Z3773" s="48">
        <v>3564.93</v>
      </c>
    </row>
    <row r="3774" spans="1:26">
      <c r="A3774" s="48">
        <v>752025</v>
      </c>
      <c r="B3774" s="49" t="s">
        <v>20258</v>
      </c>
      <c r="C3774" s="49" t="s">
        <v>20259</v>
      </c>
      <c r="D3774" s="49" t="s">
        <v>20260</v>
      </c>
      <c r="E3774" s="48">
        <v>10474.24</v>
      </c>
      <c r="F3774" s="48">
        <v>45979.14</v>
      </c>
      <c r="G3774" s="48">
        <v>37793.980000000003</v>
      </c>
      <c r="H3774" s="48">
        <v>16779.43</v>
      </c>
      <c r="I3774" s="48">
        <v>44212</v>
      </c>
      <c r="J3774" s="48">
        <v>40070.949999999997</v>
      </c>
      <c r="K3774" s="48">
        <v>44771.12</v>
      </c>
      <c r="L3774" s="48">
        <v>45276.17</v>
      </c>
      <c r="M3774" s="48">
        <v>27218.73</v>
      </c>
      <c r="N3774" s="48">
        <v>52158.27</v>
      </c>
      <c r="O3774" s="48">
        <v>13005.34</v>
      </c>
      <c r="P3774" s="48">
        <v>1167.06</v>
      </c>
      <c r="Q3774" s="48">
        <v>42672.25</v>
      </c>
      <c r="R3774" s="48">
        <v>37523.14</v>
      </c>
      <c r="S3774" s="48">
        <v>31757.97</v>
      </c>
      <c r="T3774" s="48">
        <v>56376.11</v>
      </c>
      <c r="U3774" s="48">
        <v>47153.21</v>
      </c>
      <c r="V3774" s="48">
        <v>49794.84</v>
      </c>
      <c r="W3774" s="48">
        <v>34070.959999999999</v>
      </c>
      <c r="X3774" s="48">
        <v>15222.71</v>
      </c>
      <c r="Y3774" s="48">
        <v>48255.66</v>
      </c>
      <c r="Z3774" s="48">
        <v>9363.89</v>
      </c>
    </row>
    <row r="3775" spans="1:26">
      <c r="A3775" s="48">
        <v>753028</v>
      </c>
      <c r="B3775" s="49" t="s">
        <v>12619</v>
      </c>
      <c r="C3775" s="49" t="s">
        <v>12620</v>
      </c>
      <c r="D3775" s="49" t="s">
        <v>12621</v>
      </c>
      <c r="E3775" s="48">
        <v>16909.43</v>
      </c>
      <c r="F3775" s="48">
        <v>25158.7</v>
      </c>
      <c r="G3775" s="48">
        <v>13872.36</v>
      </c>
      <c r="H3775" s="48">
        <v>4372.12</v>
      </c>
      <c r="I3775" s="48">
        <v>10283.299999999999</v>
      </c>
      <c r="J3775" s="48">
        <v>17200.45</v>
      </c>
      <c r="K3775" s="48">
        <v>4760.1400000000003</v>
      </c>
      <c r="L3775" s="48">
        <v>21377.56</v>
      </c>
      <c r="M3775" s="48">
        <v>26951.72</v>
      </c>
      <c r="N3775" s="48">
        <v>4383.12</v>
      </c>
      <c r="O3775" s="48">
        <v>22727.61</v>
      </c>
      <c r="P3775" s="48">
        <v>14389.69</v>
      </c>
      <c r="Q3775" s="48">
        <v>14936.79</v>
      </c>
      <c r="R3775" s="48">
        <v>8103.58</v>
      </c>
      <c r="S3775" s="48">
        <v>1872.39</v>
      </c>
      <c r="T3775" s="48">
        <v>14020.39</v>
      </c>
      <c r="U3775" s="48">
        <v>15926.17</v>
      </c>
      <c r="V3775" s="48">
        <v>3436.39</v>
      </c>
      <c r="W3775" s="48">
        <v>18497.11</v>
      </c>
      <c r="X3775" s="48">
        <v>21160.21</v>
      </c>
      <c r="Y3775" s="48">
        <v>2376.1999999999998</v>
      </c>
      <c r="Z3775" s="48">
        <v>21121.77</v>
      </c>
    </row>
    <row r="3776" spans="1:26">
      <c r="A3776" s="48">
        <v>751160</v>
      </c>
      <c r="B3776" s="49" t="s">
        <v>20261</v>
      </c>
      <c r="C3776" s="49" t="s">
        <v>20262</v>
      </c>
      <c r="D3776" s="49" t="s">
        <v>20263</v>
      </c>
      <c r="E3776" s="48">
        <v>18122.53</v>
      </c>
      <c r="F3776" s="48">
        <v>21653.59</v>
      </c>
      <c r="G3776" s="48">
        <v>26507.759999999998</v>
      </c>
      <c r="H3776" s="48">
        <v>16839.48</v>
      </c>
      <c r="I3776" s="48">
        <v>24493.67</v>
      </c>
      <c r="J3776" s="48">
        <v>12636.36</v>
      </c>
      <c r="K3776" s="48">
        <v>15988.44</v>
      </c>
      <c r="L3776" s="48">
        <v>58472.75</v>
      </c>
      <c r="M3776" s="48">
        <v>36715.050000000003</v>
      </c>
      <c r="N3776" s="48">
        <v>32278.97</v>
      </c>
      <c r="O3776" s="48">
        <v>43775.29</v>
      </c>
      <c r="P3776" s="48">
        <v>17162.169999999998</v>
      </c>
      <c r="Q3776" s="48">
        <v>17878.939999999999</v>
      </c>
      <c r="R3776" s="48">
        <v>23885.11</v>
      </c>
      <c r="S3776" s="48">
        <v>22769.61</v>
      </c>
      <c r="T3776" s="48">
        <v>31410.61</v>
      </c>
      <c r="U3776" s="48">
        <v>6409.63</v>
      </c>
      <c r="V3776" s="48">
        <v>21134.12</v>
      </c>
      <c r="W3776" s="48">
        <v>40146.339999999997</v>
      </c>
      <c r="X3776" s="48">
        <v>22663.74</v>
      </c>
      <c r="Y3776" s="48">
        <v>25782.19</v>
      </c>
      <c r="Z3776" s="48">
        <v>25856.18</v>
      </c>
    </row>
    <row r="3777" spans="1:26">
      <c r="A3777" s="48">
        <v>753293</v>
      </c>
      <c r="B3777" s="49" t="s">
        <v>9974</v>
      </c>
      <c r="C3777" s="49" t="s">
        <v>9975</v>
      </c>
      <c r="D3777" s="49" t="s">
        <v>9976</v>
      </c>
      <c r="E3777" s="48">
        <v>15350.41</v>
      </c>
      <c r="F3777" s="48">
        <v>11522.33</v>
      </c>
      <c r="G3777" s="48">
        <v>18189.53</v>
      </c>
      <c r="H3777" s="48">
        <v>15797.41</v>
      </c>
      <c r="I3777" s="48">
        <v>3418.09</v>
      </c>
      <c r="J3777" s="48">
        <v>4336.12</v>
      </c>
      <c r="K3777" s="48">
        <v>9988.2800000000007</v>
      </c>
      <c r="L3777" s="48">
        <v>39083.18</v>
      </c>
      <c r="M3777" s="48">
        <v>20121.599999999999</v>
      </c>
      <c r="N3777" s="48">
        <v>27279.759999999998</v>
      </c>
      <c r="O3777" s="48">
        <v>37821.15</v>
      </c>
      <c r="P3777" s="48">
        <v>12605.84</v>
      </c>
      <c r="Q3777" s="48">
        <v>7436.8</v>
      </c>
      <c r="R3777" s="48">
        <v>16627.509999999998</v>
      </c>
      <c r="S3777" s="48">
        <v>18959.97</v>
      </c>
      <c r="T3777" s="48">
        <v>709.03</v>
      </c>
      <c r="U3777" s="48">
        <v>1732.65</v>
      </c>
      <c r="V3777" s="48">
        <v>12315.41</v>
      </c>
      <c r="W3777" s="48">
        <v>28834.31</v>
      </c>
      <c r="X3777" s="48">
        <v>14024.12</v>
      </c>
      <c r="Y3777" s="48">
        <v>22530.94</v>
      </c>
      <c r="Z3777" s="48">
        <v>24184.25</v>
      </c>
    </row>
    <row r="3778" spans="1:26">
      <c r="A3778" s="48">
        <v>755253</v>
      </c>
      <c r="B3778" s="49" t="s">
        <v>5242</v>
      </c>
      <c r="C3778" s="49" t="s">
        <v>5243</v>
      </c>
      <c r="D3778" s="49" t="s">
        <v>5244</v>
      </c>
      <c r="E3778" s="48">
        <v>7511.23</v>
      </c>
      <c r="F3778" s="48">
        <v>14422.39</v>
      </c>
      <c r="G3778" s="48">
        <v>11071.35</v>
      </c>
      <c r="H3778" s="48">
        <v>9315.25</v>
      </c>
      <c r="I3778" s="48">
        <v>5011.1400000000003</v>
      </c>
      <c r="J3778" s="48">
        <v>2706.08</v>
      </c>
      <c r="K3778" s="48">
        <v>6298.17</v>
      </c>
      <c r="L3778" s="48">
        <v>26718.77</v>
      </c>
      <c r="M3778" s="48">
        <v>21004.62</v>
      </c>
      <c r="N3778" s="48">
        <v>12998.38</v>
      </c>
      <c r="O3778" s="48">
        <v>18210.54</v>
      </c>
      <c r="P3778" s="48">
        <v>6085.3</v>
      </c>
      <c r="Q3778" s="48">
        <v>8186.91</v>
      </c>
      <c r="R3778" s="48">
        <v>7744.89</v>
      </c>
      <c r="S3778" s="48">
        <v>13054.63</v>
      </c>
      <c r="T3778" s="48">
        <v>1005.5</v>
      </c>
      <c r="U3778" s="48">
        <v>1530.78</v>
      </c>
      <c r="V3778" s="48">
        <v>2677.83</v>
      </c>
      <c r="W3778" s="48">
        <v>18903.169999999998</v>
      </c>
      <c r="X3778" s="48">
        <v>13777.91</v>
      </c>
      <c r="Y3778" s="48">
        <v>12689.31</v>
      </c>
      <c r="Z3778" s="48">
        <v>14566.57</v>
      </c>
    </row>
    <row r="3779" spans="1:26">
      <c r="A3779" s="48">
        <v>753311</v>
      </c>
      <c r="B3779" s="49" t="s">
        <v>5894</v>
      </c>
      <c r="C3779" s="49" t="s">
        <v>5895</v>
      </c>
      <c r="D3779" s="49" t="s">
        <v>5896</v>
      </c>
      <c r="E3779" s="48">
        <v>36067.800000000003</v>
      </c>
      <c r="F3779" s="48">
        <v>65967.45</v>
      </c>
      <c r="G3779" s="48">
        <v>51562.080000000002</v>
      </c>
      <c r="H3779" s="48">
        <v>24815.51</v>
      </c>
      <c r="I3779" s="48">
        <v>41063.879999999997</v>
      </c>
      <c r="J3779" s="48">
        <v>40973.879999999997</v>
      </c>
      <c r="K3779" s="48">
        <v>36988.769999999997</v>
      </c>
      <c r="L3779" s="48">
        <v>51865.05</v>
      </c>
      <c r="M3779" s="48">
        <v>49175.94</v>
      </c>
      <c r="N3779" s="48">
        <v>69900.47</v>
      </c>
      <c r="O3779" s="48">
        <v>86356.92</v>
      </c>
      <c r="P3779" s="48">
        <v>35816.199999999997</v>
      </c>
      <c r="Q3779" s="48">
        <v>48594.09</v>
      </c>
      <c r="R3779" s="48">
        <v>42533.36</v>
      </c>
      <c r="S3779" s="48">
        <v>38951.21</v>
      </c>
      <c r="T3779" s="48">
        <v>45254.83</v>
      </c>
      <c r="U3779" s="48">
        <v>50434.9</v>
      </c>
      <c r="V3779" s="48">
        <v>39480.29</v>
      </c>
      <c r="W3779" s="48">
        <v>37778.21</v>
      </c>
      <c r="X3779" s="48">
        <v>30436.19</v>
      </c>
      <c r="Y3779" s="48">
        <v>48092.74</v>
      </c>
      <c r="Z3779" s="48">
        <v>42806.59</v>
      </c>
    </row>
    <row r="3780" spans="1:26">
      <c r="A3780" s="48">
        <v>750216</v>
      </c>
      <c r="B3780" s="49" t="s">
        <v>6985</v>
      </c>
      <c r="C3780" s="49" t="s">
        <v>6986</v>
      </c>
      <c r="D3780" s="49" t="s">
        <v>6987</v>
      </c>
      <c r="E3780" s="48">
        <v>58421.33</v>
      </c>
      <c r="F3780" s="48">
        <v>84762.95</v>
      </c>
      <c r="G3780" s="48">
        <v>47143.09</v>
      </c>
      <c r="H3780" s="48">
        <v>27656.65</v>
      </c>
      <c r="I3780" s="48">
        <v>40100.949999999997</v>
      </c>
      <c r="J3780" s="48">
        <v>51760.19</v>
      </c>
      <c r="K3780" s="48">
        <v>46662.080000000002</v>
      </c>
      <c r="L3780" s="48">
        <v>67487.58</v>
      </c>
      <c r="M3780" s="48">
        <v>78536.98</v>
      </c>
      <c r="N3780" s="48">
        <v>64050.51</v>
      </c>
      <c r="O3780" s="48">
        <v>47281.06</v>
      </c>
      <c r="P3780" s="48">
        <v>62163.5</v>
      </c>
      <c r="Q3780" s="48">
        <v>60305.83</v>
      </c>
      <c r="R3780" s="48">
        <v>33648.379999999997</v>
      </c>
      <c r="S3780" s="48">
        <v>40859.800000000003</v>
      </c>
      <c r="T3780" s="48">
        <v>46998.36</v>
      </c>
      <c r="U3780" s="48">
        <v>58911.41</v>
      </c>
      <c r="V3780" s="48">
        <v>53463.54</v>
      </c>
      <c r="W3780" s="48">
        <v>41540.629999999997</v>
      </c>
      <c r="X3780" s="48">
        <v>43806.16</v>
      </c>
      <c r="Y3780" s="48">
        <v>42130.64</v>
      </c>
      <c r="Z3780" s="48">
        <v>35277.279999999999</v>
      </c>
    </row>
    <row r="3781" spans="1:26">
      <c r="A3781" s="48">
        <v>750771</v>
      </c>
      <c r="B3781" s="49" t="s">
        <v>15561</v>
      </c>
      <c r="C3781" s="49" t="s">
        <v>15562</v>
      </c>
      <c r="D3781" s="49" t="s">
        <v>15563</v>
      </c>
      <c r="E3781" s="48">
        <v>26180.69</v>
      </c>
      <c r="F3781" s="48">
        <v>33547.86</v>
      </c>
      <c r="G3781" s="48">
        <v>29322.82</v>
      </c>
      <c r="H3781" s="48">
        <v>12564.34</v>
      </c>
      <c r="I3781" s="48">
        <v>15091.4</v>
      </c>
      <c r="J3781" s="48">
        <v>29730.77</v>
      </c>
      <c r="K3781" s="48">
        <v>21761.56</v>
      </c>
      <c r="L3781" s="48">
        <v>46801.3</v>
      </c>
      <c r="M3781" s="48">
        <v>50749.45</v>
      </c>
      <c r="N3781" s="48">
        <v>38037.01</v>
      </c>
      <c r="O3781" s="48">
        <v>64418.8</v>
      </c>
      <c r="P3781" s="48">
        <v>34418.1</v>
      </c>
      <c r="Q3781" s="48">
        <v>32617.48</v>
      </c>
      <c r="R3781" s="48">
        <v>33421.15</v>
      </c>
      <c r="S3781" s="48">
        <v>25338.16</v>
      </c>
      <c r="T3781" s="48">
        <v>26320.52</v>
      </c>
      <c r="U3781" s="48">
        <v>36047.360000000001</v>
      </c>
      <c r="V3781" s="48">
        <v>23956.47</v>
      </c>
      <c r="W3781" s="48">
        <v>32213.98</v>
      </c>
      <c r="X3781" s="48">
        <v>34745.25</v>
      </c>
      <c r="Y3781" s="48">
        <v>32744.14</v>
      </c>
      <c r="Z3781" s="48">
        <v>39396.6</v>
      </c>
    </row>
    <row r="3782" spans="1:26">
      <c r="A3782" s="48">
        <v>749668</v>
      </c>
      <c r="B3782" s="49" t="s">
        <v>9769</v>
      </c>
      <c r="C3782" s="49" t="s">
        <v>9770</v>
      </c>
      <c r="D3782" s="49" t="s">
        <v>9771</v>
      </c>
      <c r="E3782" s="48">
        <v>85147.95</v>
      </c>
      <c r="F3782" s="48">
        <v>89285.91</v>
      </c>
      <c r="G3782" s="48">
        <v>90742.98</v>
      </c>
      <c r="H3782" s="48">
        <v>75592.639999999999</v>
      </c>
      <c r="I3782" s="48">
        <v>42871.040000000001</v>
      </c>
      <c r="J3782" s="48">
        <v>44936.03</v>
      </c>
      <c r="K3782" s="48">
        <v>39378.82</v>
      </c>
      <c r="L3782" s="48">
        <v>65850.47</v>
      </c>
      <c r="M3782" s="48">
        <v>81806.73</v>
      </c>
      <c r="N3782" s="48">
        <v>60483.37</v>
      </c>
      <c r="O3782" s="48">
        <v>80418.740000000005</v>
      </c>
      <c r="P3782" s="48">
        <v>87688.11</v>
      </c>
      <c r="Q3782" s="48">
        <v>64011.41</v>
      </c>
      <c r="R3782" s="48">
        <v>78479.210000000006</v>
      </c>
      <c r="S3782" s="48">
        <v>113092.52</v>
      </c>
      <c r="T3782" s="48">
        <v>59325.43</v>
      </c>
      <c r="U3782" s="48">
        <v>53798.239999999998</v>
      </c>
      <c r="V3782" s="48">
        <v>40580.339999999997</v>
      </c>
      <c r="W3782" s="48">
        <v>41877.599999999999</v>
      </c>
      <c r="X3782" s="48">
        <v>47728.21</v>
      </c>
      <c r="Y3782" s="48">
        <v>45334.66</v>
      </c>
      <c r="Z3782" s="48">
        <v>42313.68</v>
      </c>
    </row>
    <row r="3783" spans="1:26">
      <c r="A3783" s="48">
        <v>750943</v>
      </c>
      <c r="B3783" s="49" t="s">
        <v>7112</v>
      </c>
      <c r="C3783" s="49" t="s">
        <v>7113</v>
      </c>
      <c r="D3783" s="49" t="s">
        <v>7114</v>
      </c>
      <c r="E3783" s="48">
        <v>21226.53</v>
      </c>
      <c r="F3783" s="48">
        <v>49967.19</v>
      </c>
      <c r="G3783" s="48">
        <v>10901.25</v>
      </c>
      <c r="H3783" s="48">
        <v>10829.25</v>
      </c>
      <c r="I3783" s="48">
        <v>13757.32</v>
      </c>
      <c r="J3783" s="48">
        <v>16554.36</v>
      </c>
      <c r="K3783" s="48">
        <v>19947.46</v>
      </c>
      <c r="L3783" s="48">
        <v>35117.9</v>
      </c>
      <c r="M3783" s="48">
        <v>28410.69</v>
      </c>
      <c r="N3783" s="48">
        <v>22320.52</v>
      </c>
      <c r="O3783" s="48">
        <v>23840.58</v>
      </c>
      <c r="P3783" s="48">
        <v>13715.67</v>
      </c>
      <c r="Q3783" s="48">
        <v>33374.89</v>
      </c>
      <c r="R3783" s="48">
        <v>1308.45</v>
      </c>
      <c r="S3783" s="48">
        <v>621.45000000000005</v>
      </c>
      <c r="T3783" s="48">
        <v>3207.38</v>
      </c>
      <c r="U3783" s="48">
        <v>949.74</v>
      </c>
      <c r="V3783" s="48">
        <v>907.65</v>
      </c>
      <c r="W3783" s="48">
        <v>23188.44</v>
      </c>
      <c r="X3783" s="48">
        <v>14404.79</v>
      </c>
      <c r="Y3783" s="48">
        <v>11506.62</v>
      </c>
      <c r="Z3783" s="48">
        <v>7945.17</v>
      </c>
    </row>
    <row r="3784" spans="1:26">
      <c r="A3784" s="48">
        <v>752290</v>
      </c>
      <c r="B3784" s="49" t="s">
        <v>20264</v>
      </c>
      <c r="C3784" s="49" t="s">
        <v>20265</v>
      </c>
      <c r="D3784" s="49" t="s">
        <v>20266</v>
      </c>
      <c r="E3784" s="48">
        <v>55051.07</v>
      </c>
      <c r="F3784" s="48">
        <v>75575.48</v>
      </c>
      <c r="G3784" s="48">
        <v>63677.23</v>
      </c>
      <c r="H3784" s="48">
        <v>48582.96</v>
      </c>
      <c r="I3784" s="48">
        <v>57113.06</v>
      </c>
      <c r="J3784" s="48">
        <v>65492.27</v>
      </c>
      <c r="K3784" s="48">
        <v>46495.9</v>
      </c>
      <c r="L3784" s="48">
        <v>116686.31</v>
      </c>
      <c r="M3784" s="48">
        <v>111527.3</v>
      </c>
      <c r="N3784" s="48">
        <v>62988.25</v>
      </c>
      <c r="O3784" s="48">
        <v>66313.3</v>
      </c>
      <c r="P3784" s="48">
        <v>52791</v>
      </c>
      <c r="Q3784" s="48">
        <v>55905.57</v>
      </c>
      <c r="R3784" s="48">
        <v>55832.73</v>
      </c>
      <c r="S3784" s="48">
        <v>72132.14</v>
      </c>
      <c r="T3784" s="48">
        <v>70740.05</v>
      </c>
      <c r="U3784" s="48">
        <v>79619.7</v>
      </c>
      <c r="V3784" s="48">
        <v>47264.18</v>
      </c>
      <c r="W3784" s="48">
        <v>75133.38</v>
      </c>
      <c r="X3784" s="48">
        <v>65137.31</v>
      </c>
      <c r="Y3784" s="48">
        <v>49373.01</v>
      </c>
      <c r="Z3784" s="48">
        <v>37367.279999999999</v>
      </c>
    </row>
    <row r="3785" spans="1:26">
      <c r="A3785" s="48">
        <v>750418</v>
      </c>
      <c r="B3785" s="49" t="s">
        <v>20267</v>
      </c>
      <c r="C3785" s="49" t="s">
        <v>20268</v>
      </c>
      <c r="D3785" s="49" t="s">
        <v>20269</v>
      </c>
      <c r="E3785" s="48">
        <v>102908.92</v>
      </c>
      <c r="F3785" s="48">
        <v>122489.5</v>
      </c>
      <c r="G3785" s="48">
        <v>166878.29999999999</v>
      </c>
      <c r="H3785" s="48">
        <v>106865.98</v>
      </c>
      <c r="I3785" s="48">
        <v>103885.05</v>
      </c>
      <c r="J3785" s="48">
        <v>72279.37</v>
      </c>
      <c r="K3785" s="48">
        <v>73776.44</v>
      </c>
      <c r="L3785" s="48">
        <v>104822.83</v>
      </c>
      <c r="M3785" s="48">
        <v>92920.77</v>
      </c>
      <c r="N3785" s="48">
        <v>57299.05</v>
      </c>
      <c r="O3785" s="48">
        <v>128077.72</v>
      </c>
      <c r="P3785" s="50"/>
      <c r="Q3785" s="48">
        <v>1167.3900000000001</v>
      </c>
      <c r="R3785" s="48">
        <v>1177.56</v>
      </c>
      <c r="S3785" s="50"/>
      <c r="T3785" s="50"/>
      <c r="U3785" s="50"/>
      <c r="V3785" s="50"/>
      <c r="W3785" s="48">
        <v>1550.06</v>
      </c>
      <c r="X3785" s="48">
        <v>1083.44</v>
      </c>
      <c r="Y3785" s="50"/>
      <c r="Z3785" s="48">
        <v>1664.4</v>
      </c>
    </row>
    <row r="3786" spans="1:26">
      <c r="A3786" s="48">
        <v>753172</v>
      </c>
      <c r="B3786" s="49" t="s">
        <v>10131</v>
      </c>
      <c r="C3786" s="49" t="s">
        <v>10132</v>
      </c>
      <c r="D3786" s="49" t="s">
        <v>10133</v>
      </c>
      <c r="E3786" s="48">
        <v>13614.33</v>
      </c>
      <c r="F3786" s="48">
        <v>22597.57</v>
      </c>
      <c r="G3786" s="48">
        <v>19038.46</v>
      </c>
      <c r="H3786" s="50"/>
      <c r="I3786" s="48">
        <v>857.03</v>
      </c>
      <c r="J3786" s="48">
        <v>942.03</v>
      </c>
      <c r="K3786" s="48">
        <v>8814.19</v>
      </c>
      <c r="L3786" s="48">
        <v>26254.639999999999</v>
      </c>
      <c r="M3786" s="48">
        <v>33337.800000000003</v>
      </c>
      <c r="N3786" s="48">
        <v>18876.43</v>
      </c>
      <c r="O3786" s="48">
        <v>27516.69</v>
      </c>
      <c r="P3786" s="48">
        <v>13993.68</v>
      </c>
      <c r="Q3786" s="48">
        <v>18925.07</v>
      </c>
      <c r="R3786" s="48">
        <v>17089.66</v>
      </c>
      <c r="S3786" s="50"/>
      <c r="T3786" s="48">
        <v>128.85</v>
      </c>
      <c r="U3786" s="48">
        <v>518.64</v>
      </c>
      <c r="V3786" s="48">
        <v>9760.0400000000009</v>
      </c>
      <c r="W3786" s="48">
        <v>17599.88</v>
      </c>
      <c r="X3786" s="48">
        <v>18724.04</v>
      </c>
      <c r="Y3786" s="48">
        <v>14289.66</v>
      </c>
      <c r="Z3786" s="48">
        <v>15344.12</v>
      </c>
    </row>
    <row r="3787" spans="1:26">
      <c r="A3787" s="48">
        <v>752687</v>
      </c>
      <c r="B3787" s="49" t="s">
        <v>5103</v>
      </c>
      <c r="C3787" s="49" t="s">
        <v>5104</v>
      </c>
      <c r="D3787" s="49" t="s">
        <v>5105</v>
      </c>
      <c r="E3787" s="48">
        <v>34232.89</v>
      </c>
      <c r="F3787" s="48">
        <v>35495.93</v>
      </c>
      <c r="G3787" s="48">
        <v>27749.759999999998</v>
      </c>
      <c r="H3787" s="48">
        <v>37483.96</v>
      </c>
      <c r="I3787" s="48">
        <v>25233.63</v>
      </c>
      <c r="J3787" s="48">
        <v>12315.31</v>
      </c>
      <c r="K3787" s="48">
        <v>16712.43</v>
      </c>
      <c r="L3787" s="48">
        <v>32670.87</v>
      </c>
      <c r="M3787" s="48">
        <v>49363.360000000001</v>
      </c>
      <c r="N3787" s="48">
        <v>32942.839999999997</v>
      </c>
      <c r="O3787" s="48">
        <v>55651.46</v>
      </c>
      <c r="P3787" s="48">
        <v>34234.239999999998</v>
      </c>
      <c r="Q3787" s="48">
        <v>25338.52</v>
      </c>
      <c r="R3787" s="48">
        <v>24453.79</v>
      </c>
      <c r="S3787" s="48">
        <v>54862.75</v>
      </c>
      <c r="T3787" s="48">
        <v>29296.99</v>
      </c>
      <c r="U3787" s="48">
        <v>27426.15</v>
      </c>
      <c r="V3787" s="48">
        <v>15477.16</v>
      </c>
      <c r="W3787" s="48">
        <v>18384.32</v>
      </c>
      <c r="X3787" s="48">
        <v>23605.87</v>
      </c>
      <c r="Y3787" s="48">
        <v>24032.38</v>
      </c>
      <c r="Z3787" s="48">
        <v>29376.66</v>
      </c>
    </row>
    <row r="3788" spans="1:26">
      <c r="A3788" s="48">
        <v>753025</v>
      </c>
      <c r="B3788" s="49" t="s">
        <v>12676</v>
      </c>
      <c r="C3788" s="49" t="s">
        <v>12677</v>
      </c>
      <c r="D3788" s="49" t="s">
        <v>12678</v>
      </c>
      <c r="E3788" s="48">
        <v>8351.2199999999993</v>
      </c>
      <c r="F3788" s="48">
        <v>10792.31</v>
      </c>
      <c r="G3788" s="48">
        <v>6787.17</v>
      </c>
      <c r="H3788" s="50"/>
      <c r="I3788" s="48">
        <v>5967.17</v>
      </c>
      <c r="J3788" s="48">
        <v>12503.33</v>
      </c>
      <c r="K3788" s="48">
        <v>7316.21</v>
      </c>
      <c r="L3788" s="48">
        <v>43084.05</v>
      </c>
      <c r="M3788" s="48">
        <v>97027.55</v>
      </c>
      <c r="N3788" s="48">
        <v>52394.41</v>
      </c>
      <c r="O3788" s="48">
        <v>80933.05</v>
      </c>
      <c r="P3788" s="48">
        <v>3140.84</v>
      </c>
      <c r="Q3788" s="48">
        <v>1179.02</v>
      </c>
      <c r="R3788" s="48">
        <v>879.13</v>
      </c>
      <c r="S3788" s="50"/>
      <c r="T3788" s="48">
        <v>796.06</v>
      </c>
      <c r="U3788" s="48">
        <v>22226.41</v>
      </c>
      <c r="V3788" s="48">
        <v>1217.53</v>
      </c>
      <c r="W3788" s="48">
        <v>28736.1</v>
      </c>
      <c r="X3788" s="48">
        <v>77897.73</v>
      </c>
      <c r="Y3788" s="48">
        <v>47707.7</v>
      </c>
      <c r="Z3788" s="48">
        <v>47626.28</v>
      </c>
    </row>
    <row r="3789" spans="1:26">
      <c r="A3789" s="48">
        <v>755109</v>
      </c>
      <c r="B3789" s="49" t="s">
        <v>20270</v>
      </c>
      <c r="C3789" s="49" t="s">
        <v>20271</v>
      </c>
      <c r="D3789" s="49" t="s">
        <v>20272</v>
      </c>
      <c r="E3789" s="48">
        <v>693.02</v>
      </c>
      <c r="F3789" s="48">
        <v>2677.1</v>
      </c>
      <c r="G3789" s="48">
        <v>772.02</v>
      </c>
      <c r="H3789" s="50"/>
      <c r="I3789" s="50"/>
      <c r="J3789" s="50"/>
      <c r="K3789" s="48">
        <v>934.02</v>
      </c>
      <c r="L3789" s="48">
        <v>20490.73</v>
      </c>
      <c r="M3789" s="48">
        <v>20521.7</v>
      </c>
      <c r="N3789" s="48">
        <v>12712.39</v>
      </c>
      <c r="O3789" s="48">
        <v>29024.02</v>
      </c>
      <c r="P3789" s="48">
        <v>211.99</v>
      </c>
      <c r="Q3789" s="48">
        <v>969.75</v>
      </c>
      <c r="R3789" s="48">
        <v>197.31</v>
      </c>
      <c r="S3789" s="50"/>
      <c r="T3789" s="50"/>
      <c r="U3789" s="50"/>
      <c r="V3789" s="48">
        <v>245.99</v>
      </c>
      <c r="W3789" s="48">
        <v>14458.4</v>
      </c>
      <c r="X3789" s="48">
        <v>12618.73</v>
      </c>
      <c r="Y3789" s="48">
        <v>11985.46</v>
      </c>
      <c r="Z3789" s="48">
        <v>14758.25</v>
      </c>
    </row>
    <row r="3790" spans="1:26">
      <c r="A3790" s="48">
        <v>752798</v>
      </c>
      <c r="B3790" s="49" t="s">
        <v>10238</v>
      </c>
      <c r="C3790" s="49" t="s">
        <v>10239</v>
      </c>
      <c r="D3790" s="49" t="s">
        <v>10240</v>
      </c>
      <c r="E3790" s="48">
        <v>10803.27</v>
      </c>
      <c r="F3790" s="48">
        <v>21148.52</v>
      </c>
      <c r="G3790" s="48">
        <v>13522.31</v>
      </c>
      <c r="H3790" s="48">
        <v>1833.05</v>
      </c>
      <c r="I3790" s="48">
        <v>8116.19</v>
      </c>
      <c r="J3790" s="48">
        <v>8324.2199999999993</v>
      </c>
      <c r="K3790" s="48">
        <v>9379.23</v>
      </c>
      <c r="L3790" s="48">
        <v>30265.78</v>
      </c>
      <c r="M3790" s="48">
        <v>32895.769999999997</v>
      </c>
      <c r="N3790" s="48">
        <v>21447.51</v>
      </c>
      <c r="O3790" s="48">
        <v>22573.54</v>
      </c>
      <c r="P3790" s="48">
        <v>1750.77</v>
      </c>
      <c r="Q3790" s="48">
        <v>12429.75</v>
      </c>
      <c r="R3790" s="48">
        <v>7186.93</v>
      </c>
      <c r="S3790" s="48">
        <v>217.79</v>
      </c>
      <c r="T3790" s="48">
        <v>1651.19</v>
      </c>
      <c r="U3790" s="48">
        <v>2787.89</v>
      </c>
      <c r="V3790" s="48">
        <v>2356.61</v>
      </c>
      <c r="W3790" s="48">
        <v>25463.35</v>
      </c>
      <c r="X3790" s="48">
        <v>36625.730000000003</v>
      </c>
      <c r="Y3790" s="48">
        <v>23130.55</v>
      </c>
      <c r="Z3790" s="48">
        <v>15574.54</v>
      </c>
    </row>
    <row r="3791" spans="1:26">
      <c r="A3791" s="48">
        <v>749646</v>
      </c>
      <c r="B3791" s="49" t="s">
        <v>13626</v>
      </c>
      <c r="C3791" s="49" t="s">
        <v>13627</v>
      </c>
      <c r="D3791" s="49" t="s">
        <v>13628</v>
      </c>
      <c r="E3791" s="48">
        <v>7379.21</v>
      </c>
      <c r="F3791" s="48">
        <v>16912.48</v>
      </c>
      <c r="G3791" s="48">
        <v>13494.37</v>
      </c>
      <c r="H3791" s="48">
        <v>7069.18</v>
      </c>
      <c r="I3791" s="48">
        <v>9593.25</v>
      </c>
      <c r="J3791" s="48">
        <v>6760.19</v>
      </c>
      <c r="K3791" s="48">
        <v>8922.25</v>
      </c>
      <c r="L3791" s="48">
        <v>26157.75</v>
      </c>
      <c r="M3791" s="48">
        <v>25195.73</v>
      </c>
      <c r="N3791" s="48">
        <v>13279.4</v>
      </c>
      <c r="O3791" s="48">
        <v>19336.54</v>
      </c>
      <c r="P3791" s="48">
        <v>6103.5</v>
      </c>
      <c r="Q3791" s="48">
        <v>12223.88</v>
      </c>
      <c r="R3791" s="48">
        <v>11275.08</v>
      </c>
      <c r="S3791" s="48">
        <v>10805.67</v>
      </c>
      <c r="T3791" s="48">
        <v>9023.0300000000007</v>
      </c>
      <c r="U3791" s="48">
        <v>556.29999999999995</v>
      </c>
      <c r="V3791" s="48">
        <v>2512.13</v>
      </c>
      <c r="W3791" s="48">
        <v>19805.13</v>
      </c>
      <c r="X3791" s="48">
        <v>17323.71</v>
      </c>
      <c r="Y3791" s="48">
        <v>16575.419999999998</v>
      </c>
      <c r="Z3791" s="48">
        <v>16747.490000000002</v>
      </c>
    </row>
    <row r="3792" spans="1:26">
      <c r="A3792" s="48">
        <v>750911</v>
      </c>
      <c r="B3792" s="49" t="s">
        <v>5322</v>
      </c>
      <c r="C3792" s="50"/>
      <c r="D3792" s="49" t="s">
        <v>5323</v>
      </c>
      <c r="E3792" s="48">
        <v>25790.49</v>
      </c>
      <c r="F3792" s="48">
        <v>35042.67</v>
      </c>
      <c r="G3792" s="48">
        <v>31449.66</v>
      </c>
      <c r="H3792" s="48">
        <v>9195.16</v>
      </c>
      <c r="I3792" s="48">
        <v>20848.400000000001</v>
      </c>
      <c r="J3792" s="48">
        <v>26809.54</v>
      </c>
      <c r="K3792" s="48">
        <v>16404.330000000002</v>
      </c>
      <c r="L3792" s="48">
        <v>31884.62</v>
      </c>
      <c r="M3792" s="48">
        <v>39561.78</v>
      </c>
      <c r="N3792" s="48">
        <v>22127.43</v>
      </c>
      <c r="O3792" s="48">
        <v>44142.9</v>
      </c>
      <c r="P3792" s="48">
        <v>27778.68</v>
      </c>
      <c r="Q3792" s="48">
        <v>28908.15</v>
      </c>
      <c r="R3792" s="48">
        <v>30560.99</v>
      </c>
      <c r="S3792" s="48">
        <v>531.22</v>
      </c>
      <c r="T3792" s="48">
        <v>24326.78</v>
      </c>
      <c r="U3792" s="48">
        <v>30550.84</v>
      </c>
      <c r="V3792" s="48">
        <v>16561.38</v>
      </c>
      <c r="W3792" s="48">
        <v>19299.75</v>
      </c>
      <c r="X3792" s="48">
        <v>23077.98</v>
      </c>
      <c r="Y3792" s="48">
        <v>14162.28</v>
      </c>
      <c r="Z3792" s="48">
        <v>26949.48</v>
      </c>
    </row>
    <row r="3793" spans="1:26">
      <c r="A3793" s="48">
        <v>753953</v>
      </c>
      <c r="B3793" s="49" t="s">
        <v>16094</v>
      </c>
      <c r="C3793" s="49" t="s">
        <v>16095</v>
      </c>
      <c r="D3793" s="49" t="s">
        <v>16096</v>
      </c>
      <c r="E3793" s="48">
        <v>18736.439999999999</v>
      </c>
      <c r="F3793" s="48">
        <v>16820.400000000001</v>
      </c>
      <c r="G3793" s="48">
        <v>48279.06</v>
      </c>
      <c r="H3793" s="48">
        <v>31465.66</v>
      </c>
      <c r="I3793" s="48">
        <v>32326.71</v>
      </c>
      <c r="J3793" s="48">
        <v>14698.32</v>
      </c>
      <c r="K3793" s="48">
        <v>4521.1000000000004</v>
      </c>
      <c r="L3793" s="48">
        <v>20231.46</v>
      </c>
      <c r="M3793" s="48">
        <v>13482.33</v>
      </c>
      <c r="N3793" s="48">
        <v>7927.17</v>
      </c>
      <c r="O3793" s="48">
        <v>25255.54</v>
      </c>
      <c r="P3793" s="48">
        <v>17894.72</v>
      </c>
      <c r="Q3793" s="48">
        <v>12345.07</v>
      </c>
      <c r="R3793" s="48">
        <v>43856.97</v>
      </c>
      <c r="S3793" s="48">
        <v>46534.11</v>
      </c>
      <c r="T3793" s="48">
        <v>40516.019999999997</v>
      </c>
      <c r="U3793" s="48">
        <v>16343.4</v>
      </c>
      <c r="V3793" s="48">
        <v>1031.08</v>
      </c>
      <c r="W3793" s="48">
        <v>13170.82</v>
      </c>
      <c r="X3793" s="48">
        <v>8968.2199999999993</v>
      </c>
      <c r="Y3793" s="48">
        <v>1215.4000000000001</v>
      </c>
      <c r="Z3793" s="48">
        <v>15035.47</v>
      </c>
    </row>
    <row r="3794" spans="1:26">
      <c r="A3794" s="48">
        <v>753961</v>
      </c>
      <c r="B3794" s="49" t="s">
        <v>9917</v>
      </c>
      <c r="C3794" s="49" t="s">
        <v>9918</v>
      </c>
      <c r="D3794" s="49" t="s">
        <v>9919</v>
      </c>
      <c r="E3794" s="48">
        <v>6526.19</v>
      </c>
      <c r="F3794" s="48">
        <v>12257.31</v>
      </c>
      <c r="G3794" s="48">
        <v>13558.4</v>
      </c>
      <c r="H3794" s="48">
        <v>7917.21</v>
      </c>
      <c r="I3794" s="48">
        <v>13383.36</v>
      </c>
      <c r="J3794" s="48">
        <v>13860.43</v>
      </c>
      <c r="K3794" s="48">
        <v>16701.45</v>
      </c>
      <c r="L3794" s="48">
        <v>14435.44</v>
      </c>
      <c r="M3794" s="48">
        <v>15470.44</v>
      </c>
      <c r="N3794" s="48">
        <v>31442.83</v>
      </c>
      <c r="O3794" s="48">
        <v>23279.64</v>
      </c>
      <c r="P3794" s="50"/>
      <c r="Q3794" s="48">
        <v>246.01</v>
      </c>
      <c r="R3794" s="48">
        <v>203.37</v>
      </c>
      <c r="S3794" s="50"/>
      <c r="T3794" s="48">
        <v>256.55</v>
      </c>
      <c r="U3794" s="50"/>
      <c r="V3794" s="48">
        <v>330.42</v>
      </c>
      <c r="W3794" s="50"/>
      <c r="X3794" s="48">
        <v>68.59</v>
      </c>
      <c r="Y3794" s="48">
        <v>19545.88</v>
      </c>
      <c r="Z3794" s="48">
        <v>6507.98</v>
      </c>
    </row>
    <row r="3795" spans="1:26">
      <c r="A3795" s="48">
        <v>754069</v>
      </c>
      <c r="B3795" s="49" t="s">
        <v>20273</v>
      </c>
      <c r="C3795" s="49" t="s">
        <v>20274</v>
      </c>
      <c r="D3795" s="49" t="s">
        <v>20275</v>
      </c>
      <c r="E3795" s="48">
        <v>8714.2099999999991</v>
      </c>
      <c r="F3795" s="48">
        <v>14683.35</v>
      </c>
      <c r="G3795" s="48">
        <v>10437.23</v>
      </c>
      <c r="H3795" s="50"/>
      <c r="I3795" s="48">
        <v>6915.15</v>
      </c>
      <c r="J3795" s="48">
        <v>10201.24</v>
      </c>
      <c r="K3795" s="48">
        <v>3819.09</v>
      </c>
      <c r="L3795" s="48">
        <v>20621.46</v>
      </c>
      <c r="M3795" s="48">
        <v>23025.55</v>
      </c>
      <c r="N3795" s="48">
        <v>10891.24</v>
      </c>
      <c r="O3795" s="48">
        <v>12641.29</v>
      </c>
      <c r="P3795" s="48">
        <v>11285.25</v>
      </c>
      <c r="Q3795" s="48">
        <v>14131.57</v>
      </c>
      <c r="R3795" s="48">
        <v>13408.29</v>
      </c>
      <c r="S3795" s="50"/>
      <c r="T3795" s="48">
        <v>7228.36</v>
      </c>
      <c r="U3795" s="48">
        <v>14121.96</v>
      </c>
      <c r="V3795" s="48">
        <v>658.49</v>
      </c>
      <c r="W3795" s="48">
        <v>15676.21</v>
      </c>
      <c r="X3795" s="48">
        <v>16519.86</v>
      </c>
      <c r="Y3795" s="48">
        <v>10296.74</v>
      </c>
      <c r="Z3795" s="48">
        <v>9084.84</v>
      </c>
    </row>
    <row r="3796" spans="1:26">
      <c r="A3796" s="48">
        <v>754059</v>
      </c>
      <c r="B3796" s="49" t="s">
        <v>15315</v>
      </c>
      <c r="C3796" s="49" t="s">
        <v>15316</v>
      </c>
      <c r="D3796" s="49" t="s">
        <v>15317</v>
      </c>
      <c r="E3796" s="48">
        <v>32419.64</v>
      </c>
      <c r="F3796" s="48">
        <v>49961.919999999998</v>
      </c>
      <c r="G3796" s="48">
        <v>30328.63</v>
      </c>
      <c r="H3796" s="48">
        <v>38103.72</v>
      </c>
      <c r="I3796" s="48">
        <v>6044.11</v>
      </c>
      <c r="J3796" s="48">
        <v>24165.46</v>
      </c>
      <c r="K3796" s="48">
        <v>23720.45</v>
      </c>
      <c r="L3796" s="48">
        <v>60084.09</v>
      </c>
      <c r="M3796" s="48">
        <v>60366.21</v>
      </c>
      <c r="N3796" s="48">
        <v>50494</v>
      </c>
      <c r="O3796" s="48">
        <v>49211</v>
      </c>
      <c r="P3796" s="48">
        <v>31036.1</v>
      </c>
      <c r="Q3796" s="48">
        <v>38563.85</v>
      </c>
      <c r="R3796" s="48">
        <v>20969.37</v>
      </c>
      <c r="S3796" s="48">
        <v>30989.79</v>
      </c>
      <c r="T3796" s="48">
        <v>5932.08</v>
      </c>
      <c r="U3796" s="48">
        <v>24858.23</v>
      </c>
      <c r="V3796" s="48">
        <v>21981.38</v>
      </c>
      <c r="W3796" s="48">
        <v>39312.839999999997</v>
      </c>
      <c r="X3796" s="48">
        <v>49296.24</v>
      </c>
      <c r="Y3796" s="48">
        <v>53001.1</v>
      </c>
      <c r="Z3796" s="48">
        <v>39073.14</v>
      </c>
    </row>
    <row r="3797" spans="1:26">
      <c r="A3797" s="48">
        <v>753033</v>
      </c>
      <c r="B3797" s="49" t="s">
        <v>20276</v>
      </c>
      <c r="C3797" s="49" t="s">
        <v>20277</v>
      </c>
      <c r="D3797" s="49" t="s">
        <v>20278</v>
      </c>
      <c r="E3797" s="48">
        <v>6776.21</v>
      </c>
      <c r="F3797" s="48">
        <v>12066.32</v>
      </c>
      <c r="G3797" s="48">
        <v>17330.46</v>
      </c>
      <c r="H3797" s="48">
        <v>12019.3</v>
      </c>
      <c r="I3797" s="48">
        <v>530.02</v>
      </c>
      <c r="J3797" s="48">
        <v>3171.08</v>
      </c>
      <c r="K3797" s="48">
        <v>6305.17</v>
      </c>
      <c r="L3797" s="48">
        <v>44911.23</v>
      </c>
      <c r="M3797" s="48">
        <v>50429.440000000002</v>
      </c>
      <c r="N3797" s="48">
        <v>27216.73</v>
      </c>
      <c r="O3797" s="48">
        <v>42131.18</v>
      </c>
      <c r="P3797" s="48">
        <v>639.27</v>
      </c>
      <c r="Q3797" s="48">
        <v>10450.52</v>
      </c>
      <c r="R3797" s="48">
        <v>16085.9</v>
      </c>
      <c r="S3797" s="48">
        <v>18841.64</v>
      </c>
      <c r="T3797" s="48">
        <v>599.33000000000004</v>
      </c>
      <c r="U3797" s="48">
        <v>2509.5100000000002</v>
      </c>
      <c r="V3797" s="48">
        <v>9694.51</v>
      </c>
      <c r="W3797" s="48">
        <v>26044.85</v>
      </c>
      <c r="X3797" s="48">
        <v>29729.57</v>
      </c>
      <c r="Y3797" s="48">
        <v>26324.78</v>
      </c>
      <c r="Z3797" s="48">
        <v>29305.42</v>
      </c>
    </row>
    <row r="3798" spans="1:26">
      <c r="A3798" s="48">
        <v>750213</v>
      </c>
      <c r="B3798" s="49" t="s">
        <v>4953</v>
      </c>
      <c r="C3798" s="49" t="s">
        <v>4954</v>
      </c>
      <c r="D3798" s="49" t="s">
        <v>4955</v>
      </c>
      <c r="E3798" s="48">
        <v>19047.46</v>
      </c>
      <c r="F3798" s="48">
        <v>15894.41</v>
      </c>
      <c r="G3798" s="48">
        <v>16763.419999999998</v>
      </c>
      <c r="H3798" s="48">
        <v>5394.14</v>
      </c>
      <c r="I3798" s="48">
        <v>16688.41</v>
      </c>
      <c r="J3798" s="48">
        <v>5515.17</v>
      </c>
      <c r="K3798" s="48">
        <v>15650.41</v>
      </c>
      <c r="L3798" s="48">
        <v>28606.7</v>
      </c>
      <c r="M3798" s="48">
        <v>26743.62</v>
      </c>
      <c r="N3798" s="48">
        <v>20700.509999999998</v>
      </c>
      <c r="O3798" s="48">
        <v>23554.53</v>
      </c>
      <c r="P3798" s="48">
        <v>20149.45</v>
      </c>
      <c r="Q3798" s="48">
        <v>14123.34</v>
      </c>
      <c r="R3798" s="48">
        <v>14761.78</v>
      </c>
      <c r="S3798" s="48">
        <v>6603.98</v>
      </c>
      <c r="T3798" s="48">
        <v>7025.04</v>
      </c>
      <c r="U3798" s="48">
        <v>2274.48</v>
      </c>
      <c r="V3798" s="48">
        <v>21119.48</v>
      </c>
      <c r="W3798" s="48">
        <v>16444.54</v>
      </c>
      <c r="X3798" s="48">
        <v>25228.58</v>
      </c>
      <c r="Y3798" s="48">
        <v>17853.27</v>
      </c>
      <c r="Z3798" s="48">
        <v>18572.3</v>
      </c>
    </row>
    <row r="3799" spans="1:26">
      <c r="A3799" s="48">
        <v>753131</v>
      </c>
      <c r="B3799" s="49" t="s">
        <v>14894</v>
      </c>
      <c r="C3799" s="49" t="s">
        <v>14895</v>
      </c>
      <c r="D3799" s="49" t="s">
        <v>14896</v>
      </c>
      <c r="E3799" s="48">
        <v>48612.19</v>
      </c>
      <c r="F3799" s="48">
        <v>55576.55</v>
      </c>
      <c r="G3799" s="48">
        <v>71356.91</v>
      </c>
      <c r="H3799" s="48">
        <v>52967.28</v>
      </c>
      <c r="I3799" s="48">
        <v>41304.06</v>
      </c>
      <c r="J3799" s="48">
        <v>49756.23</v>
      </c>
      <c r="K3799" s="48">
        <v>48166.27</v>
      </c>
      <c r="L3799" s="48">
        <v>115304.12</v>
      </c>
      <c r="M3799" s="48">
        <v>69058.789999999994</v>
      </c>
      <c r="N3799" s="48">
        <v>31550.86</v>
      </c>
      <c r="O3799" s="48">
        <v>86992.41</v>
      </c>
      <c r="P3799" s="48">
        <v>43134.75</v>
      </c>
      <c r="Q3799" s="48">
        <v>38957.67</v>
      </c>
      <c r="R3799" s="48">
        <v>60264.18</v>
      </c>
      <c r="S3799" s="48">
        <v>76524.740000000005</v>
      </c>
      <c r="T3799" s="48">
        <v>48816.7</v>
      </c>
      <c r="U3799" s="48">
        <v>59637.36</v>
      </c>
      <c r="V3799" s="48">
        <v>50732.31</v>
      </c>
      <c r="W3799" s="48">
        <v>74020.83</v>
      </c>
      <c r="X3799" s="48">
        <v>45811.61</v>
      </c>
      <c r="Y3799" s="48">
        <v>31782.98</v>
      </c>
      <c r="Z3799" s="48">
        <v>49360.36</v>
      </c>
    </row>
    <row r="3800" spans="1:26">
      <c r="A3800" s="48">
        <v>752402</v>
      </c>
      <c r="B3800" s="49" t="s">
        <v>5945</v>
      </c>
      <c r="C3800" s="49" t="s">
        <v>5946</v>
      </c>
      <c r="D3800" s="49" t="s">
        <v>5947</v>
      </c>
      <c r="E3800" s="48">
        <v>31595.67</v>
      </c>
      <c r="F3800" s="48">
        <v>27874.6</v>
      </c>
      <c r="G3800" s="48">
        <v>27155.61</v>
      </c>
      <c r="H3800" s="48">
        <v>6827.15</v>
      </c>
      <c r="I3800" s="48">
        <v>9953.23</v>
      </c>
      <c r="J3800" s="48">
        <v>9021.2000000000007</v>
      </c>
      <c r="K3800" s="48">
        <v>7242.17</v>
      </c>
      <c r="L3800" s="48">
        <v>57793.24</v>
      </c>
      <c r="M3800" s="48">
        <v>44603.97</v>
      </c>
      <c r="N3800" s="48">
        <v>69555.42</v>
      </c>
      <c r="O3800" s="48">
        <v>66343.399999999994</v>
      </c>
      <c r="P3800" s="48">
        <v>33195.99</v>
      </c>
      <c r="Q3800" s="48">
        <v>19580.13</v>
      </c>
      <c r="R3800" s="48">
        <v>14124.24</v>
      </c>
      <c r="S3800" s="48">
        <v>1807.64</v>
      </c>
      <c r="T3800" s="48">
        <v>5390.85</v>
      </c>
      <c r="U3800" s="48">
        <v>3275.78</v>
      </c>
      <c r="V3800" s="48">
        <v>3540.02</v>
      </c>
      <c r="W3800" s="48">
        <v>48438.67</v>
      </c>
      <c r="X3800" s="48">
        <v>24489.58</v>
      </c>
      <c r="Y3800" s="48">
        <v>67433.679999999993</v>
      </c>
      <c r="Z3800" s="48">
        <v>53027.59</v>
      </c>
    </row>
    <row r="3801" spans="1:26">
      <c r="A3801" s="48">
        <v>751953</v>
      </c>
      <c r="B3801" s="49" t="s">
        <v>20279</v>
      </c>
      <c r="C3801" s="49" t="s">
        <v>20280</v>
      </c>
      <c r="D3801" s="49" t="s">
        <v>20281</v>
      </c>
      <c r="E3801" s="48">
        <v>10637.24</v>
      </c>
      <c r="F3801" s="48">
        <v>16351.39</v>
      </c>
      <c r="G3801" s="48">
        <v>3807.09</v>
      </c>
      <c r="H3801" s="48">
        <v>3667.08</v>
      </c>
      <c r="I3801" s="48">
        <v>10526.24</v>
      </c>
      <c r="J3801" s="48">
        <v>31411.79</v>
      </c>
      <c r="K3801" s="48">
        <v>8260.19</v>
      </c>
      <c r="L3801" s="48">
        <v>4869.12</v>
      </c>
      <c r="M3801" s="48">
        <v>28038.639999999999</v>
      </c>
      <c r="N3801" s="48">
        <v>6800.14</v>
      </c>
      <c r="O3801" s="48">
        <v>8775.2099999999991</v>
      </c>
      <c r="P3801" s="48">
        <v>2236.33</v>
      </c>
      <c r="Q3801" s="48">
        <v>11948.29</v>
      </c>
      <c r="R3801" s="48">
        <v>323.67</v>
      </c>
      <c r="S3801" s="48">
        <v>526.57000000000005</v>
      </c>
      <c r="T3801" s="48">
        <v>12061.44</v>
      </c>
      <c r="U3801" s="48">
        <v>39289.93</v>
      </c>
      <c r="V3801" s="48">
        <v>8972.76</v>
      </c>
      <c r="W3801" s="48">
        <v>3056.66</v>
      </c>
      <c r="X3801" s="48">
        <v>24710.81</v>
      </c>
      <c r="Y3801" s="48">
        <v>2772.76</v>
      </c>
      <c r="Z3801" s="48">
        <v>7942.81</v>
      </c>
    </row>
    <row r="3802" spans="1:26">
      <c r="A3802" s="48">
        <v>752188</v>
      </c>
      <c r="B3802" s="49" t="s">
        <v>10469</v>
      </c>
      <c r="C3802" s="49" t="s">
        <v>10470</v>
      </c>
      <c r="D3802" s="49" t="s">
        <v>10471</v>
      </c>
      <c r="E3802" s="48">
        <v>160613.38</v>
      </c>
      <c r="F3802" s="48">
        <v>177994.69</v>
      </c>
      <c r="G3802" s="48">
        <v>187091.81</v>
      </c>
      <c r="H3802" s="48">
        <v>92523.98</v>
      </c>
      <c r="I3802" s="48">
        <v>155073.84</v>
      </c>
      <c r="J3802" s="48">
        <v>141903.38</v>
      </c>
      <c r="K3802" s="48">
        <v>132087.35999999999</v>
      </c>
      <c r="L3802" s="48">
        <v>148068.82999999999</v>
      </c>
      <c r="M3802" s="48">
        <v>160010.16</v>
      </c>
      <c r="N3802" s="48">
        <v>146257.54999999999</v>
      </c>
      <c r="O3802" s="48">
        <v>208266.33</v>
      </c>
      <c r="P3802" s="48">
        <v>112766.31</v>
      </c>
      <c r="Q3802" s="48">
        <v>128007.52</v>
      </c>
      <c r="R3802" s="48">
        <v>172435.7</v>
      </c>
      <c r="S3802" s="48">
        <v>111730.77</v>
      </c>
      <c r="T3802" s="48">
        <v>157844.62</v>
      </c>
      <c r="U3802" s="48">
        <v>143082.39000000001</v>
      </c>
      <c r="V3802" s="48">
        <v>121130.36</v>
      </c>
      <c r="W3802" s="48">
        <v>92284.91</v>
      </c>
      <c r="X3802" s="48">
        <v>118162.24000000001</v>
      </c>
      <c r="Y3802" s="48">
        <v>166246.91</v>
      </c>
      <c r="Z3802" s="48">
        <v>188863.08</v>
      </c>
    </row>
    <row r="3803" spans="1:26">
      <c r="A3803" s="48">
        <v>754603</v>
      </c>
      <c r="B3803" s="49" t="s">
        <v>20282</v>
      </c>
      <c r="C3803" s="49" t="s">
        <v>20283</v>
      </c>
      <c r="D3803" s="49" t="s">
        <v>20284</v>
      </c>
      <c r="E3803" s="48">
        <v>63898.35</v>
      </c>
      <c r="F3803" s="48">
        <v>124492.86</v>
      </c>
      <c r="G3803" s="48">
        <v>64637.37</v>
      </c>
      <c r="H3803" s="48">
        <v>45639.97</v>
      </c>
      <c r="I3803" s="48">
        <v>58679.199999999997</v>
      </c>
      <c r="J3803" s="48">
        <v>141576.20000000001</v>
      </c>
      <c r="K3803" s="48">
        <v>59266.23</v>
      </c>
      <c r="L3803" s="48">
        <v>90445.03</v>
      </c>
      <c r="M3803" s="48">
        <v>64923.29</v>
      </c>
      <c r="N3803" s="48">
        <v>93238</v>
      </c>
      <c r="O3803" s="48">
        <v>100350.16</v>
      </c>
      <c r="P3803" s="48">
        <v>86649.42</v>
      </c>
      <c r="Q3803" s="48">
        <v>76255.62</v>
      </c>
      <c r="R3803" s="48">
        <v>79318.13</v>
      </c>
      <c r="S3803" s="48">
        <v>94423.98</v>
      </c>
      <c r="T3803" s="48">
        <v>93744.7</v>
      </c>
      <c r="U3803" s="48">
        <v>96021.91</v>
      </c>
      <c r="V3803" s="48">
        <v>82618.83</v>
      </c>
      <c r="W3803" s="48">
        <v>51579.67</v>
      </c>
      <c r="X3803" s="48">
        <v>51981.120000000003</v>
      </c>
      <c r="Y3803" s="48">
        <v>63842.85</v>
      </c>
      <c r="Z3803" s="48">
        <v>48104.51</v>
      </c>
    </row>
    <row r="3804" spans="1:26">
      <c r="A3804" s="48">
        <v>755170</v>
      </c>
      <c r="B3804" s="49" t="s">
        <v>20285</v>
      </c>
      <c r="C3804" s="49" t="s">
        <v>18039</v>
      </c>
      <c r="D3804" s="49" t="s">
        <v>20286</v>
      </c>
      <c r="E3804" s="48">
        <v>13910.41</v>
      </c>
      <c r="F3804" s="48">
        <v>23880.65</v>
      </c>
      <c r="G3804" s="48">
        <v>10760.3</v>
      </c>
      <c r="H3804" s="48">
        <v>4626.1400000000003</v>
      </c>
      <c r="I3804" s="48">
        <v>9497.24</v>
      </c>
      <c r="J3804" s="48">
        <v>8337.27</v>
      </c>
      <c r="K3804" s="48">
        <v>15040.4</v>
      </c>
      <c r="L3804" s="48">
        <v>22389.66</v>
      </c>
      <c r="M3804" s="48">
        <v>20119.509999999998</v>
      </c>
      <c r="N3804" s="48">
        <v>14393.4</v>
      </c>
      <c r="O3804" s="48">
        <v>24434.62</v>
      </c>
      <c r="P3804" s="48">
        <v>15355.62</v>
      </c>
      <c r="Q3804" s="48">
        <v>21584.720000000001</v>
      </c>
      <c r="R3804" s="48">
        <v>13331.24</v>
      </c>
      <c r="S3804" s="48">
        <v>8028.31</v>
      </c>
      <c r="T3804" s="48">
        <v>6211.32</v>
      </c>
      <c r="U3804" s="48">
        <v>5213.2299999999996</v>
      </c>
      <c r="V3804" s="48">
        <v>18363.13</v>
      </c>
      <c r="W3804" s="48">
        <v>21658.6</v>
      </c>
      <c r="X3804" s="48">
        <v>13994.95</v>
      </c>
      <c r="Y3804" s="48">
        <v>15904.74</v>
      </c>
      <c r="Z3804" s="48">
        <v>20626.099999999999</v>
      </c>
    </row>
    <row r="3805" spans="1:26">
      <c r="A3805" s="48">
        <v>750309</v>
      </c>
      <c r="B3805" s="49" t="s">
        <v>18415</v>
      </c>
      <c r="C3805" s="49" t="s">
        <v>18416</v>
      </c>
      <c r="D3805" s="49" t="s">
        <v>18417</v>
      </c>
      <c r="E3805" s="48">
        <v>38706.81</v>
      </c>
      <c r="F3805" s="48">
        <v>43130.89</v>
      </c>
      <c r="G3805" s="48">
        <v>26347.56</v>
      </c>
      <c r="H3805" s="48">
        <v>26501.52</v>
      </c>
      <c r="I3805" s="48">
        <v>23650.48</v>
      </c>
      <c r="J3805" s="48">
        <v>25848.54</v>
      </c>
      <c r="K3805" s="48">
        <v>21927.439999999999</v>
      </c>
      <c r="L3805" s="48">
        <v>41080.839999999997</v>
      </c>
      <c r="M3805" s="48">
        <v>39292.82</v>
      </c>
      <c r="N3805" s="48">
        <v>33040.65</v>
      </c>
      <c r="O3805" s="48">
        <v>24249.54</v>
      </c>
      <c r="P3805" s="48">
        <v>36331.480000000003</v>
      </c>
      <c r="Q3805" s="48">
        <v>31992.17</v>
      </c>
      <c r="R3805" s="48">
        <v>24695.200000000001</v>
      </c>
      <c r="S3805" s="48">
        <v>38441.760000000002</v>
      </c>
      <c r="T3805" s="48">
        <v>27630.49</v>
      </c>
      <c r="U3805" s="48">
        <v>32770.949999999997</v>
      </c>
      <c r="V3805" s="48">
        <v>21141.17</v>
      </c>
      <c r="W3805" s="48">
        <v>27209.38</v>
      </c>
      <c r="X3805" s="48">
        <v>21421.31</v>
      </c>
      <c r="Y3805" s="48">
        <v>24983.8</v>
      </c>
      <c r="Z3805" s="48">
        <v>15429.93</v>
      </c>
    </row>
    <row r="3806" spans="1:26">
      <c r="A3806" s="48">
        <v>755259</v>
      </c>
      <c r="B3806" s="49" t="s">
        <v>20287</v>
      </c>
      <c r="C3806" s="49" t="s">
        <v>20288</v>
      </c>
      <c r="D3806" s="49" t="s">
        <v>20289</v>
      </c>
      <c r="E3806" s="50"/>
      <c r="F3806" s="50"/>
      <c r="G3806" s="50"/>
      <c r="H3806" s="50"/>
      <c r="I3806" s="50"/>
      <c r="J3806" s="50"/>
      <c r="K3806" s="50"/>
      <c r="L3806" s="50"/>
      <c r="M3806" s="50"/>
      <c r="N3806" s="48">
        <v>916.02</v>
      </c>
      <c r="O3806" s="50"/>
      <c r="P3806" s="50"/>
      <c r="Q3806" s="50"/>
      <c r="R3806" s="50"/>
      <c r="S3806" s="50"/>
      <c r="T3806" s="50"/>
      <c r="U3806" s="50"/>
      <c r="V3806" s="50"/>
      <c r="W3806" s="50"/>
      <c r="X3806" s="50"/>
      <c r="Y3806" s="48">
        <v>323.06</v>
      </c>
      <c r="Z3806" s="50"/>
    </row>
    <row r="3807" spans="1:26">
      <c r="A3807" s="48">
        <v>755111</v>
      </c>
      <c r="B3807" s="49" t="s">
        <v>5410</v>
      </c>
      <c r="C3807" s="49" t="s">
        <v>5411</v>
      </c>
      <c r="D3807" s="49" t="s">
        <v>5412</v>
      </c>
      <c r="E3807" s="48">
        <v>16564.43</v>
      </c>
      <c r="F3807" s="48">
        <v>19039.54</v>
      </c>
      <c r="G3807" s="48">
        <v>10953.33</v>
      </c>
      <c r="H3807" s="48">
        <v>8925.23</v>
      </c>
      <c r="I3807" s="48">
        <v>9922.26</v>
      </c>
      <c r="J3807" s="48">
        <v>4117.12</v>
      </c>
      <c r="K3807" s="48">
        <v>24715.65</v>
      </c>
      <c r="L3807" s="48">
        <v>18292.509999999998</v>
      </c>
      <c r="M3807" s="48">
        <v>16998.46</v>
      </c>
      <c r="N3807" s="48">
        <v>13880.37</v>
      </c>
      <c r="O3807" s="48">
        <v>19002.5</v>
      </c>
      <c r="P3807" s="48">
        <v>16309.53</v>
      </c>
      <c r="Q3807" s="48">
        <v>13686.76</v>
      </c>
      <c r="R3807" s="48">
        <v>11158.91</v>
      </c>
      <c r="S3807" s="48">
        <v>16457.73</v>
      </c>
      <c r="T3807" s="48">
        <v>13319.84</v>
      </c>
      <c r="U3807" s="48">
        <v>531.52</v>
      </c>
      <c r="V3807" s="48">
        <v>25053.86</v>
      </c>
      <c r="W3807" s="48">
        <v>10987.32</v>
      </c>
      <c r="X3807" s="48">
        <v>9810.2800000000007</v>
      </c>
      <c r="Y3807" s="48">
        <v>11261.08</v>
      </c>
      <c r="Z3807" s="48">
        <v>11353.32</v>
      </c>
    </row>
    <row r="3808" spans="1:26">
      <c r="A3808" s="48">
        <v>754628</v>
      </c>
      <c r="B3808" s="49" t="s">
        <v>8134</v>
      </c>
      <c r="C3808" s="49" t="s">
        <v>8135</v>
      </c>
      <c r="D3808" s="49" t="s">
        <v>8136</v>
      </c>
      <c r="E3808" s="48">
        <v>18414.45</v>
      </c>
      <c r="F3808" s="48">
        <v>25925.63</v>
      </c>
      <c r="G3808" s="48">
        <v>17170.41</v>
      </c>
      <c r="H3808" s="48">
        <v>12508.3</v>
      </c>
      <c r="I3808" s="48">
        <v>10193.24</v>
      </c>
      <c r="J3808" s="48">
        <v>12882.3</v>
      </c>
      <c r="K3808" s="48">
        <v>12942.33</v>
      </c>
      <c r="L3808" s="48">
        <v>24981.59</v>
      </c>
      <c r="M3808" s="48">
        <v>24582.6</v>
      </c>
      <c r="N3808" s="48">
        <v>8486.23</v>
      </c>
      <c r="O3808" s="48">
        <v>15084.37</v>
      </c>
      <c r="P3808" s="48">
        <v>18447.66</v>
      </c>
      <c r="Q3808" s="48">
        <v>19550.95</v>
      </c>
      <c r="R3808" s="48">
        <v>12799.74</v>
      </c>
      <c r="S3808" s="48">
        <v>14549.15</v>
      </c>
      <c r="T3808" s="48">
        <v>9275.6</v>
      </c>
      <c r="U3808" s="48">
        <v>11663.12</v>
      </c>
      <c r="V3808" s="48">
        <v>14055.77</v>
      </c>
      <c r="W3808" s="48">
        <v>15521.9</v>
      </c>
      <c r="X3808" s="48">
        <v>15089.49</v>
      </c>
      <c r="Y3808" s="48">
        <v>13831.56</v>
      </c>
      <c r="Z3808" s="48">
        <v>11602.76</v>
      </c>
    </row>
    <row r="3809" spans="1:26">
      <c r="A3809" s="48">
        <v>750255</v>
      </c>
      <c r="B3809" s="49" t="s">
        <v>20290</v>
      </c>
      <c r="C3809" s="49" t="s">
        <v>17439</v>
      </c>
      <c r="D3809" s="49" t="s">
        <v>20291</v>
      </c>
      <c r="E3809" s="48">
        <v>61347.48</v>
      </c>
      <c r="F3809" s="48">
        <v>49584.26</v>
      </c>
      <c r="G3809" s="48">
        <v>40158.980000000003</v>
      </c>
      <c r="H3809" s="48">
        <v>30929.73</v>
      </c>
      <c r="I3809" s="48">
        <v>26239.7</v>
      </c>
      <c r="J3809" s="48">
        <v>39260.92</v>
      </c>
      <c r="K3809" s="48">
        <v>21759.52</v>
      </c>
      <c r="L3809" s="48">
        <v>37199.94</v>
      </c>
      <c r="M3809" s="48">
        <v>35911.919999999998</v>
      </c>
      <c r="N3809" s="48">
        <v>12735.32</v>
      </c>
      <c r="O3809" s="48">
        <v>13948.37</v>
      </c>
      <c r="P3809" s="48">
        <v>66729.3</v>
      </c>
      <c r="Q3809" s="48">
        <v>44661.15</v>
      </c>
      <c r="R3809" s="48">
        <v>29120.03</v>
      </c>
      <c r="S3809" s="48">
        <v>53239.5</v>
      </c>
      <c r="T3809" s="48">
        <v>34453.32</v>
      </c>
      <c r="U3809" s="48">
        <v>37448.21</v>
      </c>
      <c r="V3809" s="48">
        <v>18414.43</v>
      </c>
      <c r="W3809" s="48">
        <v>31309.66</v>
      </c>
      <c r="X3809" s="48">
        <v>28860.12</v>
      </c>
      <c r="Y3809" s="48">
        <v>1820.39</v>
      </c>
      <c r="Z3809" s="48">
        <v>1474.95</v>
      </c>
    </row>
    <row r="3810" spans="1:26">
      <c r="A3810" s="48">
        <v>752859</v>
      </c>
      <c r="B3810" s="49" t="s">
        <v>12203</v>
      </c>
      <c r="C3810" s="49" t="s">
        <v>12204</v>
      </c>
      <c r="D3810" s="49" t="s">
        <v>12205</v>
      </c>
      <c r="E3810" s="48">
        <v>16646.48</v>
      </c>
      <c r="F3810" s="48">
        <v>40871.120000000003</v>
      </c>
      <c r="G3810" s="48">
        <v>34028.99</v>
      </c>
      <c r="H3810" s="48">
        <v>25536.720000000001</v>
      </c>
      <c r="I3810" s="48">
        <v>29465.88</v>
      </c>
      <c r="J3810" s="48">
        <v>19938.599999999999</v>
      </c>
      <c r="K3810" s="48">
        <v>29475.82</v>
      </c>
      <c r="L3810" s="48">
        <v>44721.3</v>
      </c>
      <c r="M3810" s="48">
        <v>51937.45</v>
      </c>
      <c r="N3810" s="48">
        <v>34295.949999999997</v>
      </c>
      <c r="O3810" s="48">
        <v>46008.22</v>
      </c>
      <c r="P3810" s="48">
        <v>23296.27</v>
      </c>
      <c r="Q3810" s="48">
        <v>27760.09</v>
      </c>
      <c r="R3810" s="48">
        <v>31758.98</v>
      </c>
      <c r="S3810" s="48">
        <v>39386.86</v>
      </c>
      <c r="T3810" s="48">
        <v>36899.9</v>
      </c>
      <c r="U3810" s="48">
        <v>10083.129999999999</v>
      </c>
      <c r="V3810" s="48">
        <v>34586.82</v>
      </c>
      <c r="W3810" s="48">
        <v>25479.46</v>
      </c>
      <c r="X3810" s="48">
        <v>32673.21</v>
      </c>
      <c r="Y3810" s="48">
        <v>27955.26</v>
      </c>
      <c r="Z3810" s="48">
        <v>20093.8</v>
      </c>
    </row>
    <row r="3811" spans="1:26">
      <c r="A3811" s="48">
        <v>754225</v>
      </c>
      <c r="B3811" s="49" t="s">
        <v>9368</v>
      </c>
      <c r="C3811" s="49" t="s">
        <v>9369</v>
      </c>
      <c r="D3811" s="49" t="s">
        <v>9370</v>
      </c>
      <c r="E3811" s="48">
        <v>14166.37</v>
      </c>
      <c r="F3811" s="48">
        <v>15138.41</v>
      </c>
      <c r="G3811" s="50"/>
      <c r="H3811" s="50"/>
      <c r="I3811" s="50"/>
      <c r="J3811" s="48">
        <v>13532.43</v>
      </c>
      <c r="K3811" s="48">
        <v>6734.18</v>
      </c>
      <c r="L3811" s="48">
        <v>33977.97</v>
      </c>
      <c r="M3811" s="48">
        <v>40046.15</v>
      </c>
      <c r="N3811" s="48">
        <v>16625.45</v>
      </c>
      <c r="O3811" s="48">
        <v>14583.46</v>
      </c>
      <c r="P3811" s="48">
        <v>10873.87</v>
      </c>
      <c r="Q3811" s="48">
        <v>9859.31</v>
      </c>
      <c r="R3811" s="50"/>
      <c r="S3811" s="50"/>
      <c r="T3811" s="50"/>
      <c r="U3811" s="48">
        <v>14452.67</v>
      </c>
      <c r="V3811" s="48">
        <v>2304.9</v>
      </c>
      <c r="W3811" s="48">
        <v>25077.59</v>
      </c>
      <c r="X3811" s="48">
        <v>28293.22</v>
      </c>
      <c r="Y3811" s="48">
        <v>12873.15</v>
      </c>
      <c r="Z3811" s="48">
        <v>10913.19</v>
      </c>
    </row>
    <row r="3812" spans="1:26">
      <c r="A3812" s="48">
        <v>754959</v>
      </c>
      <c r="B3812" s="49" t="s">
        <v>5747</v>
      </c>
      <c r="C3812" s="49" t="s">
        <v>5748</v>
      </c>
      <c r="D3812" s="49" t="s">
        <v>5749</v>
      </c>
      <c r="E3812" s="48">
        <v>8953.2000000000007</v>
      </c>
      <c r="F3812" s="48">
        <v>26228.7</v>
      </c>
      <c r="G3812" s="48">
        <v>22168.52</v>
      </c>
      <c r="H3812" s="48">
        <v>15645.39</v>
      </c>
      <c r="I3812" s="48">
        <v>5373.12</v>
      </c>
      <c r="J3812" s="48">
        <v>1319.03</v>
      </c>
      <c r="K3812" s="48">
        <v>12073.26</v>
      </c>
      <c r="L3812" s="48">
        <v>41715.01</v>
      </c>
      <c r="M3812" s="48">
        <v>37898.949999999997</v>
      </c>
      <c r="N3812" s="48">
        <v>28945.68</v>
      </c>
      <c r="O3812" s="48">
        <v>47024.21</v>
      </c>
      <c r="P3812" s="48">
        <v>5074.97</v>
      </c>
      <c r="Q3812" s="48">
        <v>19841.52</v>
      </c>
      <c r="R3812" s="48">
        <v>21060.16</v>
      </c>
      <c r="S3812" s="48">
        <v>25478.2</v>
      </c>
      <c r="T3812" s="48">
        <v>1178.1400000000001</v>
      </c>
      <c r="U3812" s="48">
        <v>911.84</v>
      </c>
      <c r="V3812" s="48">
        <v>6786.22</v>
      </c>
      <c r="W3812" s="48">
        <v>27417.200000000001</v>
      </c>
      <c r="X3812" s="48">
        <v>25440.47</v>
      </c>
      <c r="Y3812" s="48">
        <v>25812.01</v>
      </c>
      <c r="Z3812" s="48">
        <v>30247.78</v>
      </c>
    </row>
    <row r="3813" spans="1:26">
      <c r="A3813" s="48">
        <v>754383</v>
      </c>
      <c r="B3813" s="49" t="s">
        <v>14107</v>
      </c>
      <c r="C3813" s="49" t="s">
        <v>14108</v>
      </c>
      <c r="D3813" s="49" t="s">
        <v>14109</v>
      </c>
      <c r="E3813" s="48">
        <v>14694.4</v>
      </c>
      <c r="F3813" s="48">
        <v>22922.639999999999</v>
      </c>
      <c r="G3813" s="48">
        <v>18802.48</v>
      </c>
      <c r="H3813" s="48">
        <v>4522.1499999999996</v>
      </c>
      <c r="I3813" s="48">
        <v>12921.38</v>
      </c>
      <c r="J3813" s="48">
        <v>15877.41</v>
      </c>
      <c r="K3813" s="48">
        <v>13688.42</v>
      </c>
      <c r="L3813" s="48">
        <v>21677.59</v>
      </c>
      <c r="M3813" s="48">
        <v>25736.7</v>
      </c>
      <c r="N3813" s="48">
        <v>18190.48</v>
      </c>
      <c r="O3813" s="48">
        <v>22653.7</v>
      </c>
      <c r="P3813" s="48">
        <v>12815.55</v>
      </c>
      <c r="Q3813" s="48">
        <v>15810.95</v>
      </c>
      <c r="R3813" s="48">
        <v>15410.08</v>
      </c>
      <c r="S3813" s="48">
        <v>1258.81</v>
      </c>
      <c r="T3813" s="48">
        <v>16798.740000000002</v>
      </c>
      <c r="U3813" s="48">
        <v>19743.39</v>
      </c>
      <c r="V3813" s="48">
        <v>17838.5</v>
      </c>
      <c r="W3813" s="48">
        <v>12937.67</v>
      </c>
      <c r="X3813" s="48">
        <v>16283.3</v>
      </c>
      <c r="Y3813" s="48">
        <v>13427.2</v>
      </c>
      <c r="Z3813" s="48">
        <v>13476.61</v>
      </c>
    </row>
    <row r="3814" spans="1:26">
      <c r="A3814" s="48">
        <v>751227</v>
      </c>
      <c r="B3814" s="49" t="s">
        <v>20292</v>
      </c>
      <c r="C3814" s="49" t="s">
        <v>5269</v>
      </c>
      <c r="D3814" s="49" t="s">
        <v>20293</v>
      </c>
      <c r="E3814" s="48">
        <v>5607.15</v>
      </c>
      <c r="F3814" s="48">
        <v>12168.35</v>
      </c>
      <c r="G3814" s="48">
        <v>8293.2199999999993</v>
      </c>
      <c r="H3814" s="48">
        <v>4507.12</v>
      </c>
      <c r="I3814" s="48">
        <v>4937.13</v>
      </c>
      <c r="J3814" s="48">
        <v>506.01</v>
      </c>
      <c r="K3814" s="48">
        <v>7868.24</v>
      </c>
      <c r="L3814" s="48">
        <v>16149.47</v>
      </c>
      <c r="M3814" s="48">
        <v>12907.36</v>
      </c>
      <c r="N3814" s="48">
        <v>13767.34</v>
      </c>
      <c r="O3814" s="48">
        <v>26451.69</v>
      </c>
      <c r="P3814" s="48">
        <v>1105.8900000000001</v>
      </c>
      <c r="Q3814" s="48">
        <v>7822.16</v>
      </c>
      <c r="R3814" s="48">
        <v>4720.41</v>
      </c>
      <c r="S3814" s="48">
        <v>4375.34</v>
      </c>
      <c r="T3814" s="48">
        <v>831.88</v>
      </c>
      <c r="U3814" s="48">
        <v>408.83</v>
      </c>
      <c r="V3814" s="48">
        <v>8619.0499999999993</v>
      </c>
      <c r="W3814" s="48">
        <v>10515.29</v>
      </c>
      <c r="X3814" s="48">
        <v>9062.41</v>
      </c>
      <c r="Y3814" s="48">
        <v>14684.81</v>
      </c>
      <c r="Z3814" s="48">
        <v>22962.85</v>
      </c>
    </row>
    <row r="3815" spans="1:26">
      <c r="A3815" s="48">
        <v>751303</v>
      </c>
      <c r="B3815" s="49" t="s">
        <v>7726</v>
      </c>
      <c r="C3815" s="49" t="s">
        <v>7727</v>
      </c>
      <c r="D3815" s="49" t="s">
        <v>7728</v>
      </c>
      <c r="E3815" s="48">
        <v>50976.77</v>
      </c>
      <c r="F3815" s="48">
        <v>95752.73</v>
      </c>
      <c r="G3815" s="48">
        <v>26334.71</v>
      </c>
      <c r="H3815" s="48">
        <v>12124.3</v>
      </c>
      <c r="I3815" s="48">
        <v>50155.66</v>
      </c>
      <c r="J3815" s="48">
        <v>12983.36</v>
      </c>
      <c r="K3815" s="48">
        <v>61137.96</v>
      </c>
      <c r="L3815" s="48">
        <v>57677.88</v>
      </c>
      <c r="M3815" s="48">
        <v>88101.7</v>
      </c>
      <c r="N3815" s="48">
        <v>72688.19</v>
      </c>
      <c r="O3815" s="48">
        <v>93236.72</v>
      </c>
      <c r="P3815" s="48">
        <v>13283.16</v>
      </c>
      <c r="Q3815" s="48">
        <v>73244.98</v>
      </c>
      <c r="R3815" s="48">
        <v>51741.93</v>
      </c>
      <c r="S3815" s="48">
        <v>44535.73</v>
      </c>
      <c r="T3815" s="48">
        <v>36011.910000000003</v>
      </c>
      <c r="U3815" s="48">
        <v>11236.63</v>
      </c>
      <c r="V3815" s="48">
        <v>41192.959999999999</v>
      </c>
      <c r="W3815" s="48">
        <v>18704.95</v>
      </c>
      <c r="X3815" s="48">
        <v>47425.63</v>
      </c>
      <c r="Y3815" s="48">
        <v>22722.52</v>
      </c>
      <c r="Z3815" s="48">
        <v>44990.47</v>
      </c>
    </row>
    <row r="3816" spans="1:26">
      <c r="A3816" s="48">
        <v>751724</v>
      </c>
      <c r="B3816" s="49" t="s">
        <v>20294</v>
      </c>
      <c r="C3816" s="49" t="s">
        <v>20295</v>
      </c>
      <c r="D3816" s="49" t="s">
        <v>20296</v>
      </c>
      <c r="E3816" s="48">
        <v>8479.2099999999991</v>
      </c>
      <c r="F3816" s="48">
        <v>16410.41</v>
      </c>
      <c r="G3816" s="48">
        <v>8216.19</v>
      </c>
      <c r="H3816" s="48">
        <v>7954.2</v>
      </c>
      <c r="I3816" s="48">
        <v>5559.12</v>
      </c>
      <c r="J3816" s="48">
        <v>4346.1000000000004</v>
      </c>
      <c r="K3816" s="48">
        <v>5910.13</v>
      </c>
      <c r="L3816" s="48">
        <v>29316.71</v>
      </c>
      <c r="M3816" s="48">
        <v>20346.48</v>
      </c>
      <c r="N3816" s="48">
        <v>13907.35</v>
      </c>
      <c r="O3816" s="48">
        <v>24122.59</v>
      </c>
      <c r="P3816" s="48">
        <v>1827</v>
      </c>
      <c r="Q3816" s="48">
        <v>4427.04</v>
      </c>
      <c r="R3816" s="48">
        <v>1407.83</v>
      </c>
      <c r="S3816" s="48">
        <v>2421.44</v>
      </c>
      <c r="T3816" s="48">
        <v>1198.32</v>
      </c>
      <c r="U3816" s="48">
        <v>1363.9</v>
      </c>
      <c r="V3816" s="48">
        <v>1396.16</v>
      </c>
      <c r="W3816" s="48">
        <v>47784.160000000003</v>
      </c>
      <c r="X3816" s="48">
        <v>23618.15</v>
      </c>
      <c r="Y3816" s="48">
        <v>3981.28</v>
      </c>
      <c r="Z3816" s="48">
        <v>29865.19</v>
      </c>
    </row>
    <row r="3817" spans="1:26">
      <c r="A3817" s="48">
        <v>750447</v>
      </c>
      <c r="B3817" s="49" t="s">
        <v>13020</v>
      </c>
      <c r="C3817" s="50"/>
      <c r="D3817" s="49" t="s">
        <v>13021</v>
      </c>
      <c r="E3817" s="48">
        <v>16480.330000000002</v>
      </c>
      <c r="F3817" s="48">
        <v>7554.24</v>
      </c>
      <c r="G3817" s="48">
        <v>7140.21</v>
      </c>
      <c r="H3817" s="48">
        <v>22892.48</v>
      </c>
      <c r="I3817" s="48">
        <v>4060.12</v>
      </c>
      <c r="J3817" s="48">
        <v>907.03</v>
      </c>
      <c r="K3817" s="48">
        <v>1409.04</v>
      </c>
      <c r="L3817" s="48">
        <v>61277.54</v>
      </c>
      <c r="M3817" s="48">
        <v>56210.38</v>
      </c>
      <c r="N3817" s="48">
        <v>63841.48</v>
      </c>
      <c r="O3817" s="48">
        <v>51268.22</v>
      </c>
      <c r="P3817" s="48">
        <v>643.12</v>
      </c>
      <c r="Q3817" s="48">
        <v>4323.84</v>
      </c>
      <c r="R3817" s="48">
        <v>3554.05</v>
      </c>
      <c r="S3817" s="48">
        <v>16495.98</v>
      </c>
      <c r="T3817" s="48">
        <v>2977.66</v>
      </c>
      <c r="U3817" s="48">
        <v>736.81</v>
      </c>
      <c r="V3817" s="48">
        <v>686.75</v>
      </c>
      <c r="W3817" s="48">
        <v>51547.199999999997</v>
      </c>
      <c r="X3817" s="48">
        <v>45194.27</v>
      </c>
      <c r="Y3817" s="48">
        <v>45966.71</v>
      </c>
      <c r="Z3817" s="48">
        <v>44584.26</v>
      </c>
    </row>
    <row r="3818" spans="1:26">
      <c r="A3818" s="48">
        <v>751678</v>
      </c>
      <c r="B3818" s="49" t="s">
        <v>15906</v>
      </c>
      <c r="C3818" s="49" t="s">
        <v>15907</v>
      </c>
      <c r="D3818" s="49" t="s">
        <v>15908</v>
      </c>
      <c r="E3818" s="48">
        <v>93405.4</v>
      </c>
      <c r="F3818" s="48">
        <v>97924.66</v>
      </c>
      <c r="G3818" s="48">
        <v>121462.44</v>
      </c>
      <c r="H3818" s="48">
        <v>84498.38</v>
      </c>
      <c r="I3818" s="48">
        <v>82132.23</v>
      </c>
      <c r="J3818" s="48">
        <v>55563.56</v>
      </c>
      <c r="K3818" s="48">
        <v>62363.77</v>
      </c>
      <c r="L3818" s="48">
        <v>40457.15</v>
      </c>
      <c r="M3818" s="48">
        <v>77680.12</v>
      </c>
      <c r="N3818" s="48">
        <v>57079.57</v>
      </c>
      <c r="O3818" s="48">
        <v>115833.19</v>
      </c>
      <c r="P3818" s="48">
        <v>93018</v>
      </c>
      <c r="Q3818" s="48">
        <v>71212.77</v>
      </c>
      <c r="R3818" s="48">
        <v>108496.46</v>
      </c>
      <c r="S3818" s="48">
        <v>124344.95</v>
      </c>
      <c r="T3818" s="48">
        <v>98170.05</v>
      </c>
      <c r="U3818" s="48">
        <v>65981.69</v>
      </c>
      <c r="V3818" s="48">
        <v>70937.899999999994</v>
      </c>
      <c r="W3818" s="48">
        <v>26834.83</v>
      </c>
      <c r="X3818" s="48">
        <v>50130.48</v>
      </c>
      <c r="Y3818" s="48">
        <v>57070.32</v>
      </c>
      <c r="Z3818" s="48">
        <v>68182.8</v>
      </c>
    </row>
    <row r="3819" spans="1:26">
      <c r="A3819" s="48">
        <v>754698</v>
      </c>
      <c r="B3819" s="49" t="s">
        <v>20297</v>
      </c>
      <c r="C3819" s="49" t="s">
        <v>14919</v>
      </c>
      <c r="D3819" s="49" t="s">
        <v>20298</v>
      </c>
      <c r="E3819" s="48">
        <v>9322.2000000000007</v>
      </c>
      <c r="F3819" s="48">
        <v>14312.28</v>
      </c>
      <c r="G3819" s="48">
        <v>15470.32</v>
      </c>
      <c r="H3819" s="48">
        <v>7831.16</v>
      </c>
      <c r="I3819" s="48">
        <v>9358.19</v>
      </c>
      <c r="J3819" s="48">
        <v>11402.23</v>
      </c>
      <c r="K3819" s="48">
        <v>8015.17</v>
      </c>
      <c r="L3819" s="48">
        <v>19597.43</v>
      </c>
      <c r="M3819" s="48">
        <v>15484.35</v>
      </c>
      <c r="N3819" s="48">
        <v>13840.29</v>
      </c>
      <c r="O3819" s="48">
        <v>21121.45</v>
      </c>
      <c r="P3819" s="48">
        <v>11088.61</v>
      </c>
      <c r="Q3819" s="48">
        <v>13325.79</v>
      </c>
      <c r="R3819" s="48">
        <v>16309.58</v>
      </c>
      <c r="S3819" s="48">
        <v>13954.04</v>
      </c>
      <c r="T3819" s="48">
        <v>14877.67</v>
      </c>
      <c r="U3819" s="48">
        <v>17998.66</v>
      </c>
      <c r="V3819" s="48">
        <v>10018.82</v>
      </c>
      <c r="W3819" s="48">
        <v>13128.5</v>
      </c>
      <c r="X3819" s="48">
        <v>7855.36</v>
      </c>
      <c r="Y3819" s="48">
        <v>14241.93</v>
      </c>
      <c r="Z3819" s="48">
        <v>14682.4</v>
      </c>
    </row>
    <row r="3820" spans="1:26">
      <c r="A3820" s="48">
        <v>753363</v>
      </c>
      <c r="B3820" s="49" t="s">
        <v>7124</v>
      </c>
      <c r="C3820" s="49" t="s">
        <v>7125</v>
      </c>
      <c r="D3820" s="49" t="s">
        <v>7126</v>
      </c>
      <c r="E3820" s="48">
        <v>22101.52</v>
      </c>
      <c r="F3820" s="48">
        <v>21695.5</v>
      </c>
      <c r="G3820" s="48">
        <v>25264.59</v>
      </c>
      <c r="H3820" s="48">
        <v>14762.33</v>
      </c>
      <c r="I3820" s="48">
        <v>17963.419999999998</v>
      </c>
      <c r="J3820" s="48">
        <v>16329.39</v>
      </c>
      <c r="K3820" s="48">
        <v>15058.32</v>
      </c>
      <c r="L3820" s="48">
        <v>25009.62</v>
      </c>
      <c r="M3820" s="48">
        <v>13981.37</v>
      </c>
      <c r="N3820" s="48">
        <v>15084.37</v>
      </c>
      <c r="O3820" s="48">
        <v>27140.639999999999</v>
      </c>
      <c r="P3820" s="48">
        <v>20646.43</v>
      </c>
      <c r="Q3820" s="48">
        <v>16520.439999999999</v>
      </c>
      <c r="R3820" s="48">
        <v>20753.88</v>
      </c>
      <c r="S3820" s="48">
        <v>17700.349999999999</v>
      </c>
      <c r="T3820" s="48">
        <v>24361.49</v>
      </c>
      <c r="U3820" s="48">
        <v>21617.43</v>
      </c>
      <c r="V3820" s="48">
        <v>16474.37</v>
      </c>
      <c r="W3820" s="48">
        <v>18369.419999999998</v>
      </c>
      <c r="X3820" s="48">
        <v>14637.4</v>
      </c>
      <c r="Y3820" s="48">
        <v>16168.02</v>
      </c>
      <c r="Z3820" s="48">
        <v>17164.099999999999</v>
      </c>
    </row>
    <row r="3821" spans="1:26">
      <c r="A3821" s="48">
        <v>749127</v>
      </c>
      <c r="B3821" s="49" t="s">
        <v>11616</v>
      </c>
      <c r="C3821" s="49" t="s">
        <v>11617</v>
      </c>
      <c r="D3821" s="49" t="s">
        <v>11618</v>
      </c>
      <c r="E3821" s="48">
        <v>18525.43</v>
      </c>
      <c r="F3821" s="48">
        <v>29746.74</v>
      </c>
      <c r="G3821" s="48">
        <v>22106.55</v>
      </c>
      <c r="H3821" s="48">
        <v>13039.31</v>
      </c>
      <c r="I3821" s="48">
        <v>10677.22</v>
      </c>
      <c r="J3821" s="48">
        <v>10129.24</v>
      </c>
      <c r="K3821" s="48">
        <v>14507.35</v>
      </c>
      <c r="L3821" s="48">
        <v>38604.910000000003</v>
      </c>
      <c r="M3821" s="48">
        <v>27583.68</v>
      </c>
      <c r="N3821" s="48">
        <v>31529.78</v>
      </c>
      <c r="O3821" s="48">
        <v>29850.7</v>
      </c>
      <c r="P3821" s="48">
        <v>14928.54</v>
      </c>
      <c r="Q3821" s="48">
        <v>19042.150000000001</v>
      </c>
      <c r="R3821" s="48">
        <v>19469.75</v>
      </c>
      <c r="S3821" s="48">
        <v>18687.54</v>
      </c>
      <c r="T3821" s="48">
        <v>7763.72</v>
      </c>
      <c r="U3821" s="48">
        <v>9556.7900000000009</v>
      </c>
      <c r="V3821" s="48">
        <v>12730.26</v>
      </c>
      <c r="W3821" s="48">
        <v>38628.589999999997</v>
      </c>
      <c r="X3821" s="48">
        <v>14450.27</v>
      </c>
      <c r="Y3821" s="48">
        <v>39338.800000000003</v>
      </c>
      <c r="Z3821" s="48">
        <v>14790.82</v>
      </c>
    </row>
    <row r="3822" spans="1:26">
      <c r="A3822" s="48">
        <v>749415</v>
      </c>
      <c r="B3822" s="49" t="s">
        <v>18533</v>
      </c>
      <c r="C3822" s="49" t="s">
        <v>18534</v>
      </c>
      <c r="D3822" s="49" t="s">
        <v>18535</v>
      </c>
      <c r="E3822" s="48">
        <v>19465.439999999999</v>
      </c>
      <c r="F3822" s="48">
        <v>21604.49</v>
      </c>
      <c r="G3822" s="48">
        <v>21165.47</v>
      </c>
      <c r="H3822" s="48">
        <v>9927.23</v>
      </c>
      <c r="I3822" s="48">
        <v>14559.34</v>
      </c>
      <c r="J3822" s="48">
        <v>15765.36</v>
      </c>
      <c r="K3822" s="48">
        <v>13306.29</v>
      </c>
      <c r="L3822" s="48">
        <v>16734.419999999998</v>
      </c>
      <c r="M3822" s="48">
        <v>32723.78</v>
      </c>
      <c r="N3822" s="48">
        <v>11512.27</v>
      </c>
      <c r="O3822" s="48">
        <v>17425.400000000001</v>
      </c>
      <c r="P3822" s="48">
        <v>16341.31</v>
      </c>
      <c r="Q3822" s="48">
        <v>14749.49</v>
      </c>
      <c r="R3822" s="48">
        <v>9901.5300000000007</v>
      </c>
      <c r="S3822" s="48">
        <v>12912.41</v>
      </c>
      <c r="T3822" s="48">
        <v>16616.68</v>
      </c>
      <c r="U3822" s="48">
        <v>17549.55</v>
      </c>
      <c r="V3822" s="48">
        <v>11611.58</v>
      </c>
      <c r="W3822" s="48">
        <v>22153.38</v>
      </c>
      <c r="X3822" s="48">
        <v>26853.88</v>
      </c>
      <c r="Y3822" s="48">
        <v>8766.25</v>
      </c>
      <c r="Z3822" s="48">
        <v>14390.99</v>
      </c>
    </row>
    <row r="3823" spans="1:26">
      <c r="A3823" s="48">
        <v>753917</v>
      </c>
      <c r="B3823" s="49" t="s">
        <v>8371</v>
      </c>
      <c r="C3823" s="49" t="s">
        <v>8372</v>
      </c>
      <c r="D3823" s="49" t="s">
        <v>8373</v>
      </c>
      <c r="E3823" s="48">
        <v>32013.81</v>
      </c>
      <c r="F3823" s="48">
        <v>37814.9</v>
      </c>
      <c r="G3823" s="48">
        <v>28602.65</v>
      </c>
      <c r="H3823" s="48">
        <v>7925.2</v>
      </c>
      <c r="I3823" s="48">
        <v>10546.23</v>
      </c>
      <c r="J3823" s="48">
        <v>33379.839999999997</v>
      </c>
      <c r="K3823" s="48">
        <v>12035.32</v>
      </c>
      <c r="L3823" s="48">
        <v>28135.68</v>
      </c>
      <c r="M3823" s="48">
        <v>36695.86</v>
      </c>
      <c r="N3823" s="48">
        <v>21594.52</v>
      </c>
      <c r="O3823" s="48">
        <v>23195.53</v>
      </c>
      <c r="P3823" s="48">
        <v>32138.01</v>
      </c>
      <c r="Q3823" s="48">
        <v>28454.3</v>
      </c>
      <c r="R3823" s="48">
        <v>26160.28</v>
      </c>
      <c r="S3823" s="48">
        <v>10960.3</v>
      </c>
      <c r="T3823" s="48">
        <v>600.72</v>
      </c>
      <c r="U3823" s="48">
        <v>38761.85</v>
      </c>
      <c r="V3823" s="48">
        <v>5578.54</v>
      </c>
      <c r="W3823" s="48">
        <v>18420.98</v>
      </c>
      <c r="X3823" s="48">
        <v>26995.9</v>
      </c>
      <c r="Y3823" s="48">
        <v>21604.73</v>
      </c>
      <c r="Z3823" s="48">
        <v>14788.29</v>
      </c>
    </row>
    <row r="3824" spans="1:26">
      <c r="A3824" s="48">
        <v>750885</v>
      </c>
      <c r="B3824" s="49" t="s">
        <v>10708</v>
      </c>
      <c r="C3824" s="49" t="s">
        <v>10709</v>
      </c>
      <c r="D3824" s="49" t="s">
        <v>10710</v>
      </c>
      <c r="E3824" s="48">
        <v>15962.4</v>
      </c>
      <c r="F3824" s="48">
        <v>17869.45</v>
      </c>
      <c r="G3824" s="48">
        <v>13576.34</v>
      </c>
      <c r="H3824" s="48">
        <v>7860.2</v>
      </c>
      <c r="I3824" s="48">
        <v>13283.4</v>
      </c>
      <c r="J3824" s="48">
        <v>18898.509999999998</v>
      </c>
      <c r="K3824" s="48">
        <v>24374.720000000001</v>
      </c>
      <c r="L3824" s="48">
        <v>15286.44</v>
      </c>
      <c r="M3824" s="48">
        <v>12374.35</v>
      </c>
      <c r="N3824" s="48">
        <v>7652.21</v>
      </c>
      <c r="O3824" s="48">
        <v>16897.47</v>
      </c>
      <c r="P3824" s="48">
        <v>3193.85</v>
      </c>
      <c r="Q3824" s="48">
        <v>558.83000000000004</v>
      </c>
      <c r="R3824" s="48">
        <v>397.56</v>
      </c>
      <c r="S3824" s="48">
        <v>577.36</v>
      </c>
      <c r="T3824" s="50"/>
      <c r="U3824" s="48">
        <v>1290.07</v>
      </c>
      <c r="V3824" s="48">
        <v>10068.39</v>
      </c>
      <c r="W3824" s="48">
        <v>1492.1</v>
      </c>
      <c r="X3824" s="48">
        <v>1051.08</v>
      </c>
      <c r="Y3824" s="50"/>
      <c r="Z3824" s="48">
        <v>14772.01</v>
      </c>
    </row>
    <row r="3825" spans="1:26">
      <c r="A3825" s="48">
        <v>754557</v>
      </c>
      <c r="B3825" s="49" t="s">
        <v>20299</v>
      </c>
      <c r="C3825" s="49" t="s">
        <v>9529</v>
      </c>
      <c r="D3825" s="49" t="s">
        <v>20300</v>
      </c>
      <c r="E3825" s="48">
        <v>3706.09</v>
      </c>
      <c r="F3825" s="48">
        <v>17281.400000000001</v>
      </c>
      <c r="G3825" s="48">
        <v>7002.17</v>
      </c>
      <c r="H3825" s="48">
        <v>796.02</v>
      </c>
      <c r="I3825" s="48">
        <v>6950.16</v>
      </c>
      <c r="J3825" s="48">
        <v>6775.17</v>
      </c>
      <c r="K3825" s="48">
        <v>11694.29</v>
      </c>
      <c r="L3825" s="48">
        <v>16815.439999999999</v>
      </c>
      <c r="M3825" s="48">
        <v>21471.58</v>
      </c>
      <c r="N3825" s="48">
        <v>13843.35</v>
      </c>
      <c r="O3825" s="48">
        <v>17828.48</v>
      </c>
      <c r="P3825" s="48">
        <v>1079.49</v>
      </c>
      <c r="Q3825" s="48">
        <v>16976.43</v>
      </c>
      <c r="R3825" s="48">
        <v>6618.89</v>
      </c>
      <c r="S3825" s="48">
        <v>286.47000000000003</v>
      </c>
      <c r="T3825" s="48">
        <v>7793.85</v>
      </c>
      <c r="U3825" s="48">
        <v>6522.11</v>
      </c>
      <c r="V3825" s="48">
        <v>10180.39</v>
      </c>
      <c r="W3825" s="48">
        <v>11474.01</v>
      </c>
      <c r="X3825" s="48">
        <v>15090.25</v>
      </c>
      <c r="Y3825" s="48">
        <v>11242.34</v>
      </c>
      <c r="Z3825" s="48">
        <v>11248.53</v>
      </c>
    </row>
    <row r="3826" spans="1:26">
      <c r="A3826" s="48">
        <v>752686</v>
      </c>
      <c r="B3826" s="49" t="s">
        <v>3855</v>
      </c>
      <c r="C3826" s="49" t="s">
        <v>3856</v>
      </c>
      <c r="D3826" s="49" t="s">
        <v>3857</v>
      </c>
      <c r="E3826" s="48">
        <v>13280.35</v>
      </c>
      <c r="F3826" s="48">
        <v>21306.6</v>
      </c>
      <c r="G3826" s="48">
        <v>11590.28</v>
      </c>
      <c r="H3826" s="48">
        <v>12311.31</v>
      </c>
      <c r="I3826" s="48">
        <v>9326.24</v>
      </c>
      <c r="J3826" s="48">
        <v>11772.27</v>
      </c>
      <c r="K3826" s="48">
        <v>18562.47</v>
      </c>
      <c r="L3826" s="48">
        <v>16999.490000000002</v>
      </c>
      <c r="M3826" s="48">
        <v>24862.71</v>
      </c>
      <c r="N3826" s="48">
        <v>11828.29</v>
      </c>
      <c r="O3826" s="48">
        <v>23649.64</v>
      </c>
      <c r="P3826" s="48">
        <v>14974.93</v>
      </c>
      <c r="Q3826" s="48">
        <v>13485.35</v>
      </c>
      <c r="R3826" s="48">
        <v>9997.74</v>
      </c>
      <c r="S3826" s="48">
        <v>16969.650000000001</v>
      </c>
      <c r="T3826" s="48">
        <v>12859.12</v>
      </c>
      <c r="U3826" s="48">
        <v>13469.14</v>
      </c>
      <c r="V3826" s="48">
        <v>17517.61</v>
      </c>
      <c r="W3826" s="48">
        <v>10697.44</v>
      </c>
      <c r="X3826" s="48">
        <v>15419.9</v>
      </c>
      <c r="Y3826" s="48">
        <v>11530.87</v>
      </c>
      <c r="Z3826" s="48">
        <v>11962.25</v>
      </c>
    </row>
    <row r="3827" spans="1:26">
      <c r="A3827" s="48">
        <v>751589</v>
      </c>
      <c r="B3827" s="49" t="s">
        <v>20301</v>
      </c>
      <c r="C3827" s="49" t="s">
        <v>20302</v>
      </c>
      <c r="D3827" s="49" t="s">
        <v>20303</v>
      </c>
      <c r="E3827" s="48">
        <v>21105.4</v>
      </c>
      <c r="F3827" s="48">
        <v>32524.63</v>
      </c>
      <c r="G3827" s="48">
        <v>18209.34</v>
      </c>
      <c r="H3827" s="48">
        <v>10387.19</v>
      </c>
      <c r="I3827" s="48">
        <v>13987.28</v>
      </c>
      <c r="J3827" s="48">
        <v>11821.21</v>
      </c>
      <c r="K3827" s="48">
        <v>19505.349999999999</v>
      </c>
      <c r="L3827" s="48">
        <v>39997.78</v>
      </c>
      <c r="M3827" s="48">
        <v>43381.86</v>
      </c>
      <c r="N3827" s="48">
        <v>33309.769999999997</v>
      </c>
      <c r="O3827" s="48">
        <v>41441.86</v>
      </c>
      <c r="P3827" s="50"/>
      <c r="Q3827" s="50"/>
      <c r="R3827" s="48">
        <v>794.54</v>
      </c>
      <c r="S3827" s="50"/>
      <c r="T3827" s="50"/>
      <c r="U3827" s="50"/>
      <c r="V3827" s="50"/>
      <c r="W3827" s="50"/>
      <c r="X3827" s="48">
        <v>931.84</v>
      </c>
      <c r="Y3827" s="48">
        <v>1095.44</v>
      </c>
      <c r="Z3827" s="48">
        <v>745.38</v>
      </c>
    </row>
    <row r="3828" spans="1:26">
      <c r="A3828" s="48">
        <v>752612</v>
      </c>
      <c r="B3828" s="49" t="s">
        <v>3979</v>
      </c>
      <c r="C3828" s="49" t="s">
        <v>3980</v>
      </c>
      <c r="D3828" s="49" t="s">
        <v>3981</v>
      </c>
      <c r="E3828" s="48">
        <v>18316.400000000001</v>
      </c>
      <c r="F3828" s="48">
        <v>22883.51</v>
      </c>
      <c r="G3828" s="48">
        <v>12448.26</v>
      </c>
      <c r="H3828" s="48">
        <v>11747.26</v>
      </c>
      <c r="I3828" s="48">
        <v>12778.29</v>
      </c>
      <c r="J3828" s="48">
        <v>13580.28</v>
      </c>
      <c r="K3828" s="48">
        <v>16554.37</v>
      </c>
      <c r="L3828" s="48">
        <v>21219.47</v>
      </c>
      <c r="M3828" s="48">
        <v>14738.33</v>
      </c>
      <c r="N3828" s="48">
        <v>17387.39</v>
      </c>
      <c r="O3828" s="48">
        <v>19002.45</v>
      </c>
      <c r="P3828" s="48">
        <v>18163.45</v>
      </c>
      <c r="Q3828" s="48">
        <v>16408.990000000002</v>
      </c>
      <c r="R3828" s="48">
        <v>11687.66</v>
      </c>
      <c r="S3828" s="48">
        <v>17190.34</v>
      </c>
      <c r="T3828" s="48">
        <v>14924.12</v>
      </c>
      <c r="U3828" s="48">
        <v>15098.88</v>
      </c>
      <c r="V3828" s="48">
        <v>16954.849999999999</v>
      </c>
      <c r="W3828" s="48">
        <v>13287.54</v>
      </c>
      <c r="X3828" s="48">
        <v>11039.66</v>
      </c>
      <c r="Y3828" s="48">
        <v>12887.04</v>
      </c>
      <c r="Z3828" s="48">
        <v>11707.74</v>
      </c>
    </row>
    <row r="3829" spans="1:26">
      <c r="A3829" s="48">
        <v>753922</v>
      </c>
      <c r="B3829" s="49" t="s">
        <v>8515</v>
      </c>
      <c r="C3829" s="49" t="s">
        <v>8516</v>
      </c>
      <c r="D3829" s="49" t="s">
        <v>8517</v>
      </c>
      <c r="E3829" s="48">
        <v>22480.52</v>
      </c>
      <c r="F3829" s="48">
        <v>15572.42</v>
      </c>
      <c r="G3829" s="48">
        <v>24579.62</v>
      </c>
      <c r="H3829" s="48">
        <v>16482.400000000001</v>
      </c>
      <c r="I3829" s="48">
        <v>22678.51</v>
      </c>
      <c r="J3829" s="48">
        <v>23276.55</v>
      </c>
      <c r="K3829" s="48">
        <v>18945.47</v>
      </c>
      <c r="L3829" s="48">
        <v>24768.57</v>
      </c>
      <c r="M3829" s="48">
        <v>36017.919999999998</v>
      </c>
      <c r="N3829" s="48">
        <v>22389.54</v>
      </c>
      <c r="O3829" s="48">
        <v>32846.85</v>
      </c>
      <c r="P3829" s="48">
        <v>22124.2</v>
      </c>
      <c r="Q3829" s="48">
        <v>14720.54</v>
      </c>
      <c r="R3829" s="48">
        <v>20395.97</v>
      </c>
      <c r="S3829" s="48">
        <v>22806.29</v>
      </c>
      <c r="T3829" s="48">
        <v>29637.83</v>
      </c>
      <c r="U3829" s="48">
        <v>25257.99</v>
      </c>
      <c r="V3829" s="48">
        <v>18539.07</v>
      </c>
      <c r="W3829" s="48">
        <v>19427.060000000001</v>
      </c>
      <c r="X3829" s="48">
        <v>21018.75</v>
      </c>
      <c r="Y3829" s="48">
        <v>16466.71</v>
      </c>
      <c r="Z3829" s="48">
        <v>16349.37</v>
      </c>
    </row>
    <row r="3830" spans="1:26">
      <c r="A3830" s="48">
        <v>753121</v>
      </c>
      <c r="B3830" s="49" t="s">
        <v>20304</v>
      </c>
      <c r="C3830" s="49" t="s">
        <v>20305</v>
      </c>
      <c r="D3830" s="49" t="s">
        <v>20306</v>
      </c>
      <c r="E3830" s="48">
        <v>8772.2000000000007</v>
      </c>
      <c r="F3830" s="48">
        <v>11553.27</v>
      </c>
      <c r="G3830" s="48">
        <v>7661.18</v>
      </c>
      <c r="H3830" s="48">
        <v>2344.04</v>
      </c>
      <c r="I3830" s="48">
        <v>6265.15</v>
      </c>
      <c r="J3830" s="48">
        <v>5530.13</v>
      </c>
      <c r="K3830" s="48">
        <v>7875.19</v>
      </c>
      <c r="L3830" s="48">
        <v>18288.43</v>
      </c>
      <c r="M3830" s="48">
        <v>18010.400000000001</v>
      </c>
      <c r="N3830" s="48">
        <v>13577.33</v>
      </c>
      <c r="O3830" s="48">
        <v>16420.37</v>
      </c>
      <c r="P3830" s="48">
        <v>2874.43</v>
      </c>
      <c r="Q3830" s="48">
        <v>2873.21</v>
      </c>
      <c r="R3830" s="48">
        <v>2445.11</v>
      </c>
      <c r="S3830" s="50"/>
      <c r="T3830" s="48">
        <v>258.97000000000003</v>
      </c>
      <c r="U3830" s="48">
        <v>4726.25</v>
      </c>
      <c r="V3830" s="48">
        <v>4303.6000000000004</v>
      </c>
      <c r="W3830" s="48">
        <v>4426.53</v>
      </c>
      <c r="X3830" s="48">
        <v>3595.9</v>
      </c>
      <c r="Y3830" s="48">
        <v>6731.88</v>
      </c>
      <c r="Z3830" s="48">
        <v>4596.38</v>
      </c>
    </row>
    <row r="3831" spans="1:26">
      <c r="A3831" s="48">
        <v>755046</v>
      </c>
      <c r="B3831" s="49" t="s">
        <v>6908</v>
      </c>
      <c r="C3831" s="49" t="s">
        <v>6909</v>
      </c>
      <c r="D3831" s="49" t="s">
        <v>6910</v>
      </c>
      <c r="E3831" s="48">
        <v>7157.21</v>
      </c>
      <c r="F3831" s="48">
        <v>11575.36</v>
      </c>
      <c r="G3831" s="48">
        <v>8759.26</v>
      </c>
      <c r="H3831" s="48">
        <v>979.03</v>
      </c>
      <c r="I3831" s="48">
        <v>4352.1499999999996</v>
      </c>
      <c r="J3831" s="48">
        <v>4867.12</v>
      </c>
      <c r="K3831" s="48">
        <v>8315.24</v>
      </c>
      <c r="L3831" s="48">
        <v>14729.38</v>
      </c>
      <c r="M3831" s="48">
        <v>14814.37</v>
      </c>
      <c r="N3831" s="48">
        <v>7704.24</v>
      </c>
      <c r="O3831" s="48">
        <v>16708.439999999999</v>
      </c>
      <c r="P3831" s="48">
        <v>7285.86</v>
      </c>
      <c r="Q3831" s="48">
        <v>9540.2900000000009</v>
      </c>
      <c r="R3831" s="48">
        <v>8388.77</v>
      </c>
      <c r="S3831" s="48">
        <v>241.35</v>
      </c>
      <c r="T3831" s="48">
        <v>1388.67</v>
      </c>
      <c r="U3831" s="48">
        <v>4372.47</v>
      </c>
      <c r="V3831" s="48">
        <v>7267.97</v>
      </c>
      <c r="W3831" s="48">
        <v>9656.92</v>
      </c>
      <c r="X3831" s="48">
        <v>9958.69</v>
      </c>
      <c r="Y3831" s="48">
        <v>5743.14</v>
      </c>
      <c r="Z3831" s="48">
        <v>11400.51</v>
      </c>
    </row>
    <row r="3832" spans="1:26">
      <c r="A3832" s="48">
        <v>752985</v>
      </c>
      <c r="B3832" s="49" t="s">
        <v>5645</v>
      </c>
      <c r="C3832" s="49" t="s">
        <v>5646</v>
      </c>
      <c r="D3832" s="49" t="s">
        <v>5647</v>
      </c>
      <c r="E3832" s="48">
        <v>19428.52</v>
      </c>
      <c r="F3832" s="48">
        <v>35498.86</v>
      </c>
      <c r="G3832" s="48">
        <v>7126.2</v>
      </c>
      <c r="H3832" s="48">
        <v>11277.27</v>
      </c>
      <c r="I3832" s="48">
        <v>7830.2</v>
      </c>
      <c r="J3832" s="48">
        <v>21303.53</v>
      </c>
      <c r="K3832" s="48">
        <v>26117.62</v>
      </c>
      <c r="L3832" s="48">
        <v>50844.29</v>
      </c>
      <c r="M3832" s="48">
        <v>59249.440000000002</v>
      </c>
      <c r="N3832" s="48">
        <v>40384</v>
      </c>
      <c r="O3832" s="48">
        <v>54180.28</v>
      </c>
      <c r="P3832" s="48">
        <v>15235.03</v>
      </c>
      <c r="Q3832" s="48">
        <v>19326.25</v>
      </c>
      <c r="R3832" s="48">
        <v>713.65</v>
      </c>
      <c r="S3832" s="48">
        <v>15590.53</v>
      </c>
      <c r="T3832" s="48">
        <v>996.15</v>
      </c>
      <c r="U3832" s="48">
        <v>30008.54</v>
      </c>
      <c r="V3832" s="48">
        <v>28606.91</v>
      </c>
      <c r="W3832" s="48">
        <v>34702.120000000003</v>
      </c>
      <c r="X3832" s="48">
        <v>37769.57</v>
      </c>
      <c r="Y3832" s="48">
        <v>33103.43</v>
      </c>
      <c r="Z3832" s="48">
        <v>33512.25</v>
      </c>
    </row>
    <row r="3833" spans="1:26">
      <c r="A3833" s="48">
        <v>754055</v>
      </c>
      <c r="B3833" s="49" t="s">
        <v>12523</v>
      </c>
      <c r="C3833" s="49" t="s">
        <v>12524</v>
      </c>
      <c r="D3833" s="49" t="s">
        <v>12525</v>
      </c>
      <c r="E3833" s="48">
        <v>60249.53</v>
      </c>
      <c r="F3833" s="48">
        <v>56070.32</v>
      </c>
      <c r="G3833" s="48">
        <v>57740.53</v>
      </c>
      <c r="H3833" s="48">
        <v>28397.77</v>
      </c>
      <c r="I3833" s="48">
        <v>52172.5</v>
      </c>
      <c r="J3833" s="48">
        <v>64100.65</v>
      </c>
      <c r="K3833" s="48">
        <v>49230.39</v>
      </c>
      <c r="L3833" s="48">
        <v>25231.73</v>
      </c>
      <c r="M3833" s="48">
        <v>52056.38</v>
      </c>
      <c r="N3833" s="48">
        <v>28065.82</v>
      </c>
      <c r="O3833" s="48">
        <v>39892.01</v>
      </c>
      <c r="P3833" s="48">
        <v>72399.55</v>
      </c>
      <c r="Q3833" s="48">
        <v>48906.75</v>
      </c>
      <c r="R3833" s="48">
        <v>64057.8</v>
      </c>
      <c r="S3833" s="48">
        <v>60536.46</v>
      </c>
      <c r="T3833" s="48">
        <v>78160.759999999995</v>
      </c>
      <c r="U3833" s="48">
        <v>94907.199999999997</v>
      </c>
      <c r="V3833" s="48">
        <v>66164.84</v>
      </c>
      <c r="W3833" s="48">
        <v>22946.76</v>
      </c>
      <c r="X3833" s="48">
        <v>36735.160000000003</v>
      </c>
      <c r="Y3833" s="48">
        <v>28464.39</v>
      </c>
      <c r="Z3833" s="48">
        <v>29891.98</v>
      </c>
    </row>
    <row r="3834" spans="1:26">
      <c r="A3834" s="48">
        <v>751387</v>
      </c>
      <c r="B3834" s="49" t="s">
        <v>2137</v>
      </c>
      <c r="C3834" s="49" t="s">
        <v>2138</v>
      </c>
      <c r="D3834" s="49" t="s">
        <v>2139</v>
      </c>
      <c r="E3834" s="48">
        <v>8494.2199999999993</v>
      </c>
      <c r="F3834" s="48">
        <v>16583.439999999999</v>
      </c>
      <c r="G3834" s="48">
        <v>8539.2099999999991</v>
      </c>
      <c r="H3834" s="48">
        <v>1838.05</v>
      </c>
      <c r="I3834" s="48">
        <v>10031.209999999999</v>
      </c>
      <c r="J3834" s="48">
        <v>7687.18</v>
      </c>
      <c r="K3834" s="48">
        <v>8607.23</v>
      </c>
      <c r="L3834" s="48">
        <v>31867.75</v>
      </c>
      <c r="M3834" s="48">
        <v>29621.72</v>
      </c>
      <c r="N3834" s="48">
        <v>25031.599999999999</v>
      </c>
      <c r="O3834" s="48">
        <v>30026.71</v>
      </c>
      <c r="P3834" s="48">
        <v>11057.23</v>
      </c>
      <c r="Q3834" s="48">
        <v>13218.69</v>
      </c>
      <c r="R3834" s="48">
        <v>8022.13</v>
      </c>
      <c r="S3834" s="48">
        <v>707.16</v>
      </c>
      <c r="T3834" s="48">
        <v>6448.55</v>
      </c>
      <c r="U3834" s="48">
        <v>8033.13</v>
      </c>
      <c r="V3834" s="48">
        <v>5539.24</v>
      </c>
      <c r="W3834" s="48">
        <v>20163.89</v>
      </c>
      <c r="X3834" s="48">
        <v>17777.509999999998</v>
      </c>
      <c r="Y3834" s="48">
        <v>21814.87</v>
      </c>
      <c r="Z3834" s="48">
        <v>20857.599999999999</v>
      </c>
    </row>
    <row r="3835" spans="1:26">
      <c r="A3835" s="48">
        <v>753590</v>
      </c>
      <c r="B3835" s="49" t="s">
        <v>6943</v>
      </c>
      <c r="C3835" s="49" t="s">
        <v>6944</v>
      </c>
      <c r="D3835" s="49" t="s">
        <v>6945</v>
      </c>
      <c r="E3835" s="48">
        <v>38916.9</v>
      </c>
      <c r="F3835" s="48">
        <v>62881.67</v>
      </c>
      <c r="G3835" s="48">
        <v>46081.19</v>
      </c>
      <c r="H3835" s="48">
        <v>20183.5</v>
      </c>
      <c r="I3835" s="48">
        <v>31360.79</v>
      </c>
      <c r="J3835" s="48">
        <v>33135.83</v>
      </c>
      <c r="K3835" s="48">
        <v>28325.71</v>
      </c>
      <c r="L3835" s="48">
        <v>27138.84</v>
      </c>
      <c r="M3835" s="48">
        <v>27381.79</v>
      </c>
      <c r="N3835" s="48">
        <v>17761.54</v>
      </c>
      <c r="O3835" s="48">
        <v>35830.07</v>
      </c>
      <c r="P3835" s="48">
        <v>30543.5</v>
      </c>
      <c r="Q3835" s="48">
        <v>44907.79</v>
      </c>
      <c r="R3835" s="48">
        <v>45573.36</v>
      </c>
      <c r="S3835" s="48">
        <v>26694.3</v>
      </c>
      <c r="T3835" s="48">
        <v>38152.839999999997</v>
      </c>
      <c r="U3835" s="48">
        <v>32275.05</v>
      </c>
      <c r="V3835" s="48">
        <v>32444.11</v>
      </c>
      <c r="W3835" s="48">
        <v>18563.25</v>
      </c>
      <c r="X3835" s="48">
        <v>17985.13</v>
      </c>
      <c r="Y3835" s="48">
        <v>8408.52</v>
      </c>
      <c r="Z3835" s="48">
        <v>30144.36</v>
      </c>
    </row>
    <row r="3836" spans="1:26">
      <c r="A3836" s="48">
        <v>751095</v>
      </c>
      <c r="B3836" s="49" t="s">
        <v>10089</v>
      </c>
      <c r="C3836" s="49" t="s">
        <v>10090</v>
      </c>
      <c r="D3836" s="49" t="s">
        <v>10091</v>
      </c>
      <c r="E3836" s="48">
        <v>21388.560000000001</v>
      </c>
      <c r="F3836" s="48">
        <v>12889.34</v>
      </c>
      <c r="G3836" s="48">
        <v>16767.45</v>
      </c>
      <c r="H3836" s="48">
        <v>20598.560000000001</v>
      </c>
      <c r="I3836" s="48">
        <v>7499.19</v>
      </c>
      <c r="J3836" s="48">
        <v>6643.18</v>
      </c>
      <c r="K3836" s="48">
        <v>1818.05</v>
      </c>
      <c r="L3836" s="48">
        <v>4364.12</v>
      </c>
      <c r="M3836" s="48">
        <v>7614.2</v>
      </c>
      <c r="N3836" s="48">
        <v>1568.05</v>
      </c>
      <c r="O3836" s="48">
        <v>6484.15</v>
      </c>
      <c r="P3836" s="48">
        <v>24117.61</v>
      </c>
      <c r="Q3836" s="48">
        <v>8453.66</v>
      </c>
      <c r="R3836" s="48">
        <v>16519.12</v>
      </c>
      <c r="S3836" s="48">
        <v>36651.29</v>
      </c>
      <c r="T3836" s="48">
        <v>5441.72</v>
      </c>
      <c r="U3836" s="48">
        <v>8962.09</v>
      </c>
      <c r="V3836" s="48">
        <v>962.55</v>
      </c>
      <c r="W3836" s="48">
        <v>2641.41</v>
      </c>
      <c r="X3836" s="48">
        <v>3591.12</v>
      </c>
      <c r="Y3836" s="48">
        <v>284.26</v>
      </c>
      <c r="Z3836" s="48">
        <v>3226.98</v>
      </c>
    </row>
    <row r="3837" spans="1:26">
      <c r="A3837" s="48">
        <v>752922</v>
      </c>
      <c r="B3837" s="49" t="s">
        <v>7503</v>
      </c>
      <c r="C3837" s="49" t="s">
        <v>7504</v>
      </c>
      <c r="D3837" s="49" t="s">
        <v>7505</v>
      </c>
      <c r="E3837" s="48">
        <v>28555.77</v>
      </c>
      <c r="F3837" s="48">
        <v>38362.97</v>
      </c>
      <c r="G3837" s="48">
        <v>33417.83</v>
      </c>
      <c r="H3837" s="48">
        <v>14745.4</v>
      </c>
      <c r="I3837" s="48">
        <v>22574.62</v>
      </c>
      <c r="J3837" s="48">
        <v>25773.759999999998</v>
      </c>
      <c r="K3837" s="48">
        <v>34872.910000000003</v>
      </c>
      <c r="L3837" s="48">
        <v>34089.910000000003</v>
      </c>
      <c r="M3837" s="48">
        <v>43090.19</v>
      </c>
      <c r="N3837" s="48">
        <v>28787.72</v>
      </c>
      <c r="O3837" s="48">
        <v>35460.019999999997</v>
      </c>
      <c r="P3837" s="48">
        <v>26846.82</v>
      </c>
      <c r="Q3837" s="48">
        <v>27010.68</v>
      </c>
      <c r="R3837" s="48">
        <v>28771.47</v>
      </c>
      <c r="S3837" s="48">
        <v>25157.86</v>
      </c>
      <c r="T3837" s="48">
        <v>25908.560000000001</v>
      </c>
      <c r="U3837" s="48">
        <v>31395.65</v>
      </c>
      <c r="V3837" s="48">
        <v>44873.88</v>
      </c>
      <c r="W3837" s="48">
        <v>21446.11</v>
      </c>
      <c r="X3837" s="48">
        <v>26105.040000000001</v>
      </c>
      <c r="Y3837" s="48">
        <v>13930.63</v>
      </c>
      <c r="Z3837" s="48">
        <v>21478.65</v>
      </c>
    </row>
    <row r="3838" spans="1:26">
      <c r="A3838" s="48">
        <v>753928</v>
      </c>
      <c r="B3838" s="49" t="s">
        <v>14703</v>
      </c>
      <c r="C3838" s="49" t="s">
        <v>14704</v>
      </c>
      <c r="D3838" s="49" t="s">
        <v>14705</v>
      </c>
      <c r="E3838" s="48">
        <v>27640.639999999999</v>
      </c>
      <c r="F3838" s="48">
        <v>25126.58</v>
      </c>
      <c r="G3838" s="48">
        <v>27932.67</v>
      </c>
      <c r="H3838" s="48">
        <v>10540.25</v>
      </c>
      <c r="I3838" s="48">
        <v>28123.66</v>
      </c>
      <c r="J3838" s="48">
        <v>19535.45</v>
      </c>
      <c r="K3838" s="48">
        <v>11138.27</v>
      </c>
      <c r="L3838" s="48">
        <v>15359.35</v>
      </c>
      <c r="M3838" s="48">
        <v>20533.509999999998</v>
      </c>
      <c r="N3838" s="48">
        <v>11876.3</v>
      </c>
      <c r="O3838" s="48">
        <v>18785.48</v>
      </c>
      <c r="P3838" s="48">
        <v>48444.54</v>
      </c>
      <c r="Q3838" s="48">
        <v>18470.75</v>
      </c>
      <c r="R3838" s="48">
        <v>39505.65</v>
      </c>
      <c r="S3838" s="48">
        <v>7672.33</v>
      </c>
      <c r="T3838" s="48">
        <v>30929.24</v>
      </c>
      <c r="U3838" s="48">
        <v>27764.31</v>
      </c>
      <c r="V3838" s="48">
        <v>12531.52</v>
      </c>
      <c r="W3838" s="48">
        <v>3959.03</v>
      </c>
      <c r="X3838" s="48">
        <v>5406.76</v>
      </c>
      <c r="Y3838" s="48">
        <v>8987.98</v>
      </c>
      <c r="Z3838" s="48">
        <v>12180.02</v>
      </c>
    </row>
    <row r="3839" spans="1:26">
      <c r="A3839" s="48">
        <v>749079</v>
      </c>
      <c r="B3839" s="49" t="s">
        <v>9573</v>
      </c>
      <c r="C3839" s="49" t="s">
        <v>9574</v>
      </c>
      <c r="D3839" s="49" t="s">
        <v>9575</v>
      </c>
      <c r="E3839" s="48">
        <v>14248.41</v>
      </c>
      <c r="F3839" s="48">
        <v>22123.66</v>
      </c>
      <c r="G3839" s="48">
        <v>14609.41</v>
      </c>
      <c r="H3839" s="48">
        <v>5684.17</v>
      </c>
      <c r="I3839" s="48">
        <v>6008.18</v>
      </c>
      <c r="J3839" s="48">
        <v>4734.1400000000003</v>
      </c>
      <c r="K3839" s="48">
        <v>9168.27</v>
      </c>
      <c r="L3839" s="48">
        <v>30589.93</v>
      </c>
      <c r="M3839" s="48">
        <v>29084.84</v>
      </c>
      <c r="N3839" s="48">
        <v>19317.57</v>
      </c>
      <c r="O3839" s="48">
        <v>29057.83</v>
      </c>
      <c r="P3839" s="48">
        <v>2243.13</v>
      </c>
      <c r="Q3839" s="48">
        <v>10362.65</v>
      </c>
      <c r="R3839" s="48">
        <v>6927.03</v>
      </c>
      <c r="S3839" s="48">
        <v>1541.19</v>
      </c>
      <c r="T3839" s="48">
        <v>179.03</v>
      </c>
      <c r="U3839" s="48">
        <v>439.38</v>
      </c>
      <c r="V3839" s="48">
        <v>1568.27</v>
      </c>
      <c r="W3839" s="48">
        <v>21244.31</v>
      </c>
      <c r="X3839" s="48">
        <v>17589.13</v>
      </c>
      <c r="Y3839" s="48">
        <v>13164.25</v>
      </c>
      <c r="Z3839" s="48">
        <v>16802.14</v>
      </c>
    </row>
    <row r="3840" spans="1:26">
      <c r="A3840" s="48">
        <v>749729</v>
      </c>
      <c r="B3840" s="49" t="s">
        <v>2562</v>
      </c>
      <c r="C3840" s="49" t="s">
        <v>2563</v>
      </c>
      <c r="D3840" s="49" t="s">
        <v>2564</v>
      </c>
      <c r="E3840" s="48">
        <v>14982.36</v>
      </c>
      <c r="F3840" s="48">
        <v>23642.57</v>
      </c>
      <c r="G3840" s="48">
        <v>8570.2199999999993</v>
      </c>
      <c r="H3840" s="48">
        <v>7110.16</v>
      </c>
      <c r="I3840" s="48">
        <v>1689.04</v>
      </c>
      <c r="J3840" s="48">
        <v>17182.419999999998</v>
      </c>
      <c r="K3840" s="48">
        <v>19855.47</v>
      </c>
      <c r="L3840" s="48">
        <v>34831.89</v>
      </c>
      <c r="M3840" s="48">
        <v>39128.89</v>
      </c>
      <c r="N3840" s="48">
        <v>30222.73</v>
      </c>
      <c r="O3840" s="48">
        <v>36300.82</v>
      </c>
      <c r="P3840" s="48">
        <v>10873.74</v>
      </c>
      <c r="Q3840" s="48">
        <v>14525.74</v>
      </c>
      <c r="R3840" s="48">
        <v>2155.2600000000002</v>
      </c>
      <c r="S3840" s="48">
        <v>3384.95</v>
      </c>
      <c r="T3840" s="48">
        <v>227.59</v>
      </c>
      <c r="U3840" s="48">
        <v>29774.81</v>
      </c>
      <c r="V3840" s="48">
        <v>16073.34</v>
      </c>
      <c r="W3840" s="48">
        <v>26187.67</v>
      </c>
      <c r="X3840" s="48">
        <v>27076.22</v>
      </c>
      <c r="Y3840" s="48">
        <v>28954.45</v>
      </c>
      <c r="Z3840" s="48">
        <v>27594.39</v>
      </c>
    </row>
    <row r="3841" spans="1:26">
      <c r="A3841" s="48">
        <v>750431</v>
      </c>
      <c r="B3841" s="49" t="s">
        <v>18354</v>
      </c>
      <c r="C3841" s="49" t="s">
        <v>18355</v>
      </c>
      <c r="D3841" s="49" t="s">
        <v>18356</v>
      </c>
      <c r="E3841" s="48">
        <v>31396.71</v>
      </c>
      <c r="F3841" s="48">
        <v>31361.71</v>
      </c>
      <c r="G3841" s="48">
        <v>18502.37</v>
      </c>
      <c r="H3841" s="48">
        <v>14350.31</v>
      </c>
      <c r="I3841" s="48">
        <v>17503.400000000001</v>
      </c>
      <c r="J3841" s="48">
        <v>24075.51</v>
      </c>
      <c r="K3841" s="48">
        <v>24901.51</v>
      </c>
      <c r="L3841" s="48">
        <v>34562.800000000003</v>
      </c>
      <c r="M3841" s="48">
        <v>45054.99</v>
      </c>
      <c r="N3841" s="48">
        <v>25486.58</v>
      </c>
      <c r="O3841" s="48">
        <v>31876.74</v>
      </c>
      <c r="P3841" s="48">
        <v>32346.62</v>
      </c>
      <c r="Q3841" s="48">
        <v>25181.39</v>
      </c>
      <c r="R3841" s="48">
        <v>12030.94</v>
      </c>
      <c r="S3841" s="48">
        <v>20262.96</v>
      </c>
      <c r="T3841" s="48">
        <v>20028.09</v>
      </c>
      <c r="U3841" s="48">
        <v>25917.37</v>
      </c>
      <c r="V3841" s="48">
        <v>20914.66</v>
      </c>
      <c r="W3841" s="48">
        <v>21303.77</v>
      </c>
      <c r="X3841" s="48">
        <v>29789.45</v>
      </c>
      <c r="Y3841" s="48">
        <v>23052.639999999999</v>
      </c>
      <c r="Z3841" s="48">
        <v>20242.7</v>
      </c>
    </row>
    <row r="3842" spans="1:26">
      <c r="A3842" s="48">
        <v>751422</v>
      </c>
      <c r="B3842" s="49" t="s">
        <v>13352</v>
      </c>
      <c r="C3842" s="49" t="s">
        <v>13353</v>
      </c>
      <c r="D3842" s="49" t="s">
        <v>13354</v>
      </c>
      <c r="E3842" s="48">
        <v>38847.760000000002</v>
      </c>
      <c r="F3842" s="48">
        <v>46358.89</v>
      </c>
      <c r="G3842" s="48">
        <v>35368.68</v>
      </c>
      <c r="H3842" s="48">
        <v>22882.42</v>
      </c>
      <c r="I3842" s="48">
        <v>36846.74</v>
      </c>
      <c r="J3842" s="48">
        <v>22085.41</v>
      </c>
      <c r="K3842" s="48">
        <v>42245.85</v>
      </c>
      <c r="L3842" s="48">
        <v>30204.61</v>
      </c>
      <c r="M3842" s="48">
        <v>30441.64</v>
      </c>
      <c r="N3842" s="48">
        <v>28060.61</v>
      </c>
      <c r="O3842" s="48">
        <v>49049</v>
      </c>
      <c r="P3842" s="48">
        <v>32514.04</v>
      </c>
      <c r="Q3842" s="48">
        <v>32082.45</v>
      </c>
      <c r="R3842" s="48">
        <v>30468.33</v>
      </c>
      <c r="S3842" s="48">
        <v>33847.120000000003</v>
      </c>
      <c r="T3842" s="48">
        <v>37621.17</v>
      </c>
      <c r="U3842" s="48">
        <v>20385.07</v>
      </c>
      <c r="V3842" s="48">
        <v>36701.81</v>
      </c>
      <c r="W3842" s="48">
        <v>33783.19</v>
      </c>
      <c r="X3842" s="48">
        <v>30658.3</v>
      </c>
      <c r="Y3842" s="48">
        <v>24267.84</v>
      </c>
      <c r="Z3842" s="48">
        <v>27378.86</v>
      </c>
    </row>
    <row r="3843" spans="1:26">
      <c r="A3843" s="48">
        <v>751993</v>
      </c>
      <c r="B3843" s="49" t="s">
        <v>20307</v>
      </c>
      <c r="C3843" s="49" t="s">
        <v>20308</v>
      </c>
      <c r="D3843" s="49" t="s">
        <v>20309</v>
      </c>
      <c r="E3843" s="48">
        <v>35415.730000000003</v>
      </c>
      <c r="F3843" s="48">
        <v>32322.66</v>
      </c>
      <c r="G3843" s="48">
        <v>42007.87</v>
      </c>
      <c r="H3843" s="48">
        <v>16840.36</v>
      </c>
      <c r="I3843" s="48">
        <v>26918.54</v>
      </c>
      <c r="J3843" s="48">
        <v>23109.49</v>
      </c>
      <c r="K3843" s="48">
        <v>20263.400000000001</v>
      </c>
      <c r="L3843" s="48">
        <v>33892.699999999997</v>
      </c>
      <c r="M3843" s="48">
        <v>22032.43</v>
      </c>
      <c r="N3843" s="48">
        <v>14153.3</v>
      </c>
      <c r="O3843" s="48">
        <v>36026.660000000003</v>
      </c>
      <c r="P3843" s="48">
        <v>45601.61</v>
      </c>
      <c r="Q3843" s="48">
        <v>32622.48</v>
      </c>
      <c r="R3843" s="48">
        <v>51628.68</v>
      </c>
      <c r="S3843" s="48">
        <v>31757.07</v>
      </c>
      <c r="T3843" s="48">
        <v>13810.48</v>
      </c>
      <c r="U3843" s="48">
        <v>28665.42</v>
      </c>
      <c r="V3843" s="48">
        <v>13810.91</v>
      </c>
      <c r="W3843" s="48">
        <v>12941.08</v>
      </c>
      <c r="X3843" s="48">
        <v>580.12</v>
      </c>
      <c r="Y3843" s="48">
        <v>394.51</v>
      </c>
      <c r="Z3843" s="48">
        <v>15687.4</v>
      </c>
    </row>
    <row r="3844" spans="1:26">
      <c r="A3844" s="48">
        <v>749566</v>
      </c>
      <c r="B3844" s="49" t="s">
        <v>20310</v>
      </c>
      <c r="C3844" s="49" t="s">
        <v>7763</v>
      </c>
      <c r="D3844" s="49" t="s">
        <v>20311</v>
      </c>
      <c r="E3844" s="48">
        <v>50729.05</v>
      </c>
      <c r="F3844" s="48">
        <v>41536.9</v>
      </c>
      <c r="G3844" s="48">
        <v>24746.49</v>
      </c>
      <c r="H3844" s="48">
        <v>14195.3</v>
      </c>
      <c r="I3844" s="48">
        <v>51778.21</v>
      </c>
      <c r="J3844" s="48">
        <v>48060.07</v>
      </c>
      <c r="K3844" s="48">
        <v>31268.68</v>
      </c>
      <c r="L3844" s="48">
        <v>58122.43</v>
      </c>
      <c r="M3844" s="48">
        <v>57120.36</v>
      </c>
      <c r="N3844" s="48">
        <v>41520.120000000003</v>
      </c>
      <c r="O3844" s="48">
        <v>50258.33</v>
      </c>
      <c r="P3844" s="48">
        <v>22739.71</v>
      </c>
      <c r="Q3844" s="48">
        <v>14955.29</v>
      </c>
      <c r="R3844" s="48">
        <v>8654.01</v>
      </c>
      <c r="S3844" s="48">
        <v>4508.8500000000004</v>
      </c>
      <c r="T3844" s="48">
        <v>37924.61</v>
      </c>
      <c r="U3844" s="48">
        <v>24114.77</v>
      </c>
      <c r="V3844" s="48">
        <v>21525.66</v>
      </c>
      <c r="W3844" s="48">
        <v>18920.86</v>
      </c>
      <c r="X3844" s="48">
        <v>12465.24</v>
      </c>
      <c r="Y3844" s="48">
        <v>14460.9</v>
      </c>
      <c r="Z3844" s="48">
        <v>13471.91</v>
      </c>
    </row>
    <row r="3845" spans="1:26">
      <c r="A3845" s="48">
        <v>751186</v>
      </c>
      <c r="B3845" s="49" t="s">
        <v>12882</v>
      </c>
      <c r="C3845" s="49" t="s">
        <v>12883</v>
      </c>
      <c r="D3845" s="49" t="s">
        <v>12884</v>
      </c>
      <c r="E3845" s="48">
        <v>56064.53</v>
      </c>
      <c r="F3845" s="48">
        <v>65927.91</v>
      </c>
      <c r="G3845" s="48">
        <v>58786.68</v>
      </c>
      <c r="H3845" s="48">
        <v>33141.93</v>
      </c>
      <c r="I3845" s="48">
        <v>47287.41</v>
      </c>
      <c r="J3845" s="48">
        <v>41517.230000000003</v>
      </c>
      <c r="K3845" s="48">
        <v>37465.18</v>
      </c>
      <c r="L3845" s="48">
        <v>71981.119999999995</v>
      </c>
      <c r="M3845" s="48">
        <v>68954.05</v>
      </c>
      <c r="N3845" s="48">
        <v>29008.81</v>
      </c>
      <c r="O3845" s="48">
        <v>64964.89</v>
      </c>
      <c r="P3845" s="48">
        <v>45450.67</v>
      </c>
      <c r="Q3845" s="48">
        <v>34654.67</v>
      </c>
      <c r="R3845" s="48">
        <v>44415.89</v>
      </c>
      <c r="S3845" s="48">
        <v>25570.63</v>
      </c>
      <c r="T3845" s="48">
        <v>20738.47</v>
      </c>
      <c r="U3845" s="48">
        <v>52305.11</v>
      </c>
      <c r="V3845" s="48">
        <v>42789.8</v>
      </c>
      <c r="W3845" s="48">
        <v>105382.93</v>
      </c>
      <c r="X3845" s="48">
        <v>92308.7</v>
      </c>
      <c r="Y3845" s="48">
        <v>24826.85</v>
      </c>
      <c r="Z3845" s="48">
        <v>91578.64</v>
      </c>
    </row>
    <row r="3846" spans="1:26">
      <c r="A3846" s="48">
        <v>753878</v>
      </c>
      <c r="B3846" s="49" t="s">
        <v>9087</v>
      </c>
      <c r="C3846" s="49" t="s">
        <v>9088</v>
      </c>
      <c r="D3846" s="49" t="s">
        <v>9089</v>
      </c>
      <c r="E3846" s="48">
        <v>70763.77</v>
      </c>
      <c r="F3846" s="48">
        <v>99785.51</v>
      </c>
      <c r="G3846" s="48">
        <v>59732.39</v>
      </c>
      <c r="H3846" s="48">
        <v>77385.850000000006</v>
      </c>
      <c r="I3846" s="48">
        <v>96778.22</v>
      </c>
      <c r="J3846" s="48">
        <v>32346.799999999999</v>
      </c>
      <c r="K3846" s="48">
        <v>114315.78</v>
      </c>
      <c r="L3846" s="48">
        <v>55244.33</v>
      </c>
      <c r="M3846" s="48">
        <v>86722</v>
      </c>
      <c r="N3846" s="48">
        <v>54821.26</v>
      </c>
      <c r="O3846" s="48">
        <v>67890.42</v>
      </c>
      <c r="P3846" s="48">
        <v>11098.99</v>
      </c>
      <c r="Q3846" s="48">
        <v>56617.13</v>
      </c>
      <c r="R3846" s="48">
        <v>44016.35</v>
      </c>
      <c r="S3846" s="48">
        <v>84406.12</v>
      </c>
      <c r="T3846" s="48">
        <v>81041.119999999995</v>
      </c>
      <c r="U3846" s="48">
        <v>11434.78</v>
      </c>
      <c r="V3846" s="48">
        <v>146025.5</v>
      </c>
      <c r="W3846" s="48">
        <v>22423.8</v>
      </c>
      <c r="X3846" s="48">
        <v>83578.960000000006</v>
      </c>
      <c r="Y3846" s="48">
        <v>73058.23</v>
      </c>
      <c r="Z3846" s="48">
        <v>72817.13</v>
      </c>
    </row>
    <row r="3847" spans="1:26">
      <c r="A3847" s="48">
        <v>754955</v>
      </c>
      <c r="B3847" s="49" t="s">
        <v>10149</v>
      </c>
      <c r="C3847" s="49" t="s">
        <v>10150</v>
      </c>
      <c r="D3847" s="49" t="s">
        <v>10151</v>
      </c>
      <c r="E3847" s="48">
        <v>18069.37</v>
      </c>
      <c r="F3847" s="48">
        <v>27976.62</v>
      </c>
      <c r="G3847" s="48">
        <v>13139.31</v>
      </c>
      <c r="H3847" s="48">
        <v>4688.1099999999997</v>
      </c>
      <c r="I3847" s="48">
        <v>13600.31</v>
      </c>
      <c r="J3847" s="48">
        <v>9792.2099999999991</v>
      </c>
      <c r="K3847" s="48">
        <v>9510.23</v>
      </c>
      <c r="L3847" s="48">
        <v>20391.48</v>
      </c>
      <c r="M3847" s="48">
        <v>30173.68</v>
      </c>
      <c r="N3847" s="48">
        <v>14963.35</v>
      </c>
      <c r="O3847" s="48">
        <v>23591.54</v>
      </c>
      <c r="P3847" s="48">
        <v>2748.14</v>
      </c>
      <c r="Q3847" s="48">
        <v>18330.43</v>
      </c>
      <c r="R3847" s="48">
        <v>5126.49</v>
      </c>
      <c r="S3847" s="48">
        <v>551.83000000000004</v>
      </c>
      <c r="T3847" s="48">
        <v>1951.54</v>
      </c>
      <c r="U3847" s="48">
        <v>7404.16</v>
      </c>
      <c r="V3847" s="48">
        <v>21524.639999999999</v>
      </c>
      <c r="W3847" s="48">
        <v>21464.21</v>
      </c>
      <c r="X3847" s="48">
        <v>28771.07</v>
      </c>
      <c r="Y3847" s="48">
        <v>20212.900000000001</v>
      </c>
      <c r="Z3847" s="48">
        <v>18804.3</v>
      </c>
    </row>
    <row r="3848" spans="1:26">
      <c r="A3848" s="48">
        <v>751200</v>
      </c>
      <c r="B3848" s="49" t="s">
        <v>9236</v>
      </c>
      <c r="C3848" s="49" t="s">
        <v>9237</v>
      </c>
      <c r="D3848" s="49" t="s">
        <v>9238</v>
      </c>
      <c r="E3848" s="48">
        <v>22354.52</v>
      </c>
      <c r="F3848" s="48">
        <v>20073.48</v>
      </c>
      <c r="G3848" s="48">
        <v>24838.58</v>
      </c>
      <c r="H3848" s="48">
        <v>14769.33</v>
      </c>
      <c r="I3848" s="48">
        <v>20212.490000000002</v>
      </c>
      <c r="J3848" s="48">
        <v>30967.7</v>
      </c>
      <c r="K3848" s="48">
        <v>18042.39</v>
      </c>
      <c r="L3848" s="48">
        <v>32980.75</v>
      </c>
      <c r="M3848" s="48">
        <v>40185.89</v>
      </c>
      <c r="N3848" s="48">
        <v>31227.71</v>
      </c>
      <c r="O3848" s="48">
        <v>30099.69</v>
      </c>
      <c r="P3848" s="48">
        <v>22618</v>
      </c>
      <c r="Q3848" s="48">
        <v>15061.73</v>
      </c>
      <c r="R3848" s="48">
        <v>21976.36</v>
      </c>
      <c r="S3848" s="48">
        <v>17330.97</v>
      </c>
      <c r="T3848" s="48">
        <v>21952.54</v>
      </c>
      <c r="U3848" s="48">
        <v>36882.769999999997</v>
      </c>
      <c r="V3848" s="48">
        <v>19125.439999999999</v>
      </c>
      <c r="W3848" s="48">
        <v>21739.57</v>
      </c>
      <c r="X3848" s="48">
        <v>24163.11</v>
      </c>
      <c r="Y3848" s="48">
        <v>26416.41</v>
      </c>
      <c r="Z3848" s="48">
        <v>17952.54</v>
      </c>
    </row>
    <row r="3849" spans="1:26">
      <c r="A3849" s="48">
        <v>751019</v>
      </c>
      <c r="B3849" s="49" t="s">
        <v>10861</v>
      </c>
      <c r="C3849" s="49" t="s">
        <v>10862</v>
      </c>
      <c r="D3849" s="49" t="s">
        <v>10863</v>
      </c>
      <c r="E3849" s="48">
        <v>31557.8</v>
      </c>
      <c r="F3849" s="48">
        <v>30999.75</v>
      </c>
      <c r="G3849" s="48">
        <v>32106.77</v>
      </c>
      <c r="H3849" s="48">
        <v>18827.43</v>
      </c>
      <c r="I3849" s="48">
        <v>25599.63</v>
      </c>
      <c r="J3849" s="48">
        <v>23848.54</v>
      </c>
      <c r="K3849" s="48">
        <v>30516.73</v>
      </c>
      <c r="L3849" s="48">
        <v>26326.639999999999</v>
      </c>
      <c r="M3849" s="48">
        <v>37267.9</v>
      </c>
      <c r="N3849" s="48">
        <v>32403.73</v>
      </c>
      <c r="O3849" s="48">
        <v>35350.83</v>
      </c>
      <c r="P3849" s="48">
        <v>28964.42</v>
      </c>
      <c r="Q3849" s="48">
        <v>22845.95</v>
      </c>
      <c r="R3849" s="48">
        <v>27612.54</v>
      </c>
      <c r="S3849" s="48">
        <v>30562.62</v>
      </c>
      <c r="T3849" s="48">
        <v>26124.6</v>
      </c>
      <c r="U3849" s="48">
        <v>31980.38</v>
      </c>
      <c r="V3849" s="48">
        <v>28963.4</v>
      </c>
      <c r="W3849" s="48">
        <v>16516.23</v>
      </c>
      <c r="X3849" s="48">
        <v>22886.79</v>
      </c>
      <c r="Y3849" s="48">
        <v>28262.53</v>
      </c>
      <c r="Z3849" s="48">
        <v>19265.150000000001</v>
      </c>
    </row>
    <row r="3850" spans="1:26">
      <c r="A3850" s="48">
        <v>750868</v>
      </c>
      <c r="B3850" s="49" t="s">
        <v>15532</v>
      </c>
      <c r="C3850" s="49" t="s">
        <v>15533</v>
      </c>
      <c r="D3850" s="49" t="s">
        <v>15534</v>
      </c>
      <c r="E3850" s="48">
        <v>5343.13</v>
      </c>
      <c r="F3850" s="48">
        <v>20623.5</v>
      </c>
      <c r="G3850" s="48">
        <v>11481.33</v>
      </c>
      <c r="H3850" s="48">
        <v>2413.08</v>
      </c>
      <c r="I3850" s="48">
        <v>1008.03</v>
      </c>
      <c r="J3850" s="48">
        <v>628.02</v>
      </c>
      <c r="K3850" s="48">
        <v>7288.17</v>
      </c>
      <c r="L3850" s="48">
        <v>36265.89</v>
      </c>
      <c r="M3850" s="48">
        <v>34971.879999999997</v>
      </c>
      <c r="N3850" s="48">
        <v>26775.69</v>
      </c>
      <c r="O3850" s="48">
        <v>43755.99</v>
      </c>
      <c r="P3850" s="48">
        <v>818.42</v>
      </c>
      <c r="Q3850" s="48">
        <v>15894.85</v>
      </c>
      <c r="R3850" s="48">
        <v>11924.64</v>
      </c>
      <c r="S3850" s="48">
        <v>258.97000000000003</v>
      </c>
      <c r="T3850" s="48">
        <v>95.48</v>
      </c>
      <c r="U3850" s="48">
        <v>277.42</v>
      </c>
      <c r="V3850" s="48">
        <v>2273.98</v>
      </c>
      <c r="W3850" s="48">
        <v>29422.29</v>
      </c>
      <c r="X3850" s="48">
        <v>23243.97</v>
      </c>
      <c r="Y3850" s="48">
        <v>24197.9</v>
      </c>
      <c r="Z3850" s="48">
        <v>25103.55</v>
      </c>
    </row>
    <row r="3851" spans="1:26">
      <c r="A3851" s="48">
        <v>751784</v>
      </c>
      <c r="B3851" s="49" t="s">
        <v>10241</v>
      </c>
      <c r="C3851" s="49" t="s">
        <v>10242</v>
      </c>
      <c r="D3851" s="49" t="s">
        <v>10243</v>
      </c>
      <c r="E3851" s="48">
        <v>20591.47</v>
      </c>
      <c r="F3851" s="48">
        <v>14948.48</v>
      </c>
      <c r="G3851" s="48">
        <v>29893.759999999998</v>
      </c>
      <c r="H3851" s="48">
        <v>18215.400000000001</v>
      </c>
      <c r="I3851" s="48">
        <v>24852.69</v>
      </c>
      <c r="J3851" s="48">
        <v>26919.74</v>
      </c>
      <c r="K3851" s="48">
        <v>27045.71</v>
      </c>
      <c r="L3851" s="48">
        <v>19459.439999999999</v>
      </c>
      <c r="M3851" s="48">
        <v>23610.52</v>
      </c>
      <c r="N3851" s="48">
        <v>26268.59</v>
      </c>
      <c r="O3851" s="48">
        <v>40077.03</v>
      </c>
      <c r="P3851" s="48">
        <v>13031.03</v>
      </c>
      <c r="Q3851" s="48">
        <v>21239.85</v>
      </c>
      <c r="R3851" s="48">
        <v>25315.1</v>
      </c>
      <c r="S3851" s="48">
        <v>3008.79</v>
      </c>
      <c r="T3851" s="48">
        <v>33170.76</v>
      </c>
      <c r="U3851" s="48">
        <v>36640.730000000003</v>
      </c>
      <c r="V3851" s="48">
        <v>27522.73</v>
      </c>
      <c r="W3851" s="48">
        <v>10740.25</v>
      </c>
      <c r="X3851" s="48">
        <v>12425.41</v>
      </c>
      <c r="Y3851" s="48">
        <v>19735.25</v>
      </c>
      <c r="Z3851" s="48">
        <v>24088.34</v>
      </c>
    </row>
    <row r="3852" spans="1:26">
      <c r="A3852" s="48">
        <v>755212</v>
      </c>
      <c r="B3852" s="49" t="s">
        <v>8452</v>
      </c>
      <c r="C3852" s="49" t="s">
        <v>8453</v>
      </c>
      <c r="D3852" s="49" t="s">
        <v>8454</v>
      </c>
      <c r="E3852" s="48">
        <v>30344.74</v>
      </c>
      <c r="F3852" s="48">
        <v>33484.800000000003</v>
      </c>
      <c r="G3852" s="48">
        <v>22195.57</v>
      </c>
      <c r="H3852" s="48">
        <v>18577.439999999999</v>
      </c>
      <c r="I3852" s="48">
        <v>18641.45</v>
      </c>
      <c r="J3852" s="48">
        <v>15928.36</v>
      </c>
      <c r="K3852" s="48">
        <v>16715.36</v>
      </c>
      <c r="L3852" s="48">
        <v>30740.77</v>
      </c>
      <c r="M3852" s="48">
        <v>29696.79</v>
      </c>
      <c r="N3852" s="48">
        <v>27727.66</v>
      </c>
      <c r="O3852" s="48">
        <v>29068.76</v>
      </c>
      <c r="P3852" s="48">
        <v>30063.73</v>
      </c>
      <c r="Q3852" s="48">
        <v>24331.34</v>
      </c>
      <c r="R3852" s="48">
        <v>19388.759999999998</v>
      </c>
      <c r="S3852" s="48">
        <v>27979.97</v>
      </c>
      <c r="T3852" s="48">
        <v>21519.62</v>
      </c>
      <c r="U3852" s="48">
        <v>20613.330000000002</v>
      </c>
      <c r="V3852" s="48">
        <v>18826.04</v>
      </c>
      <c r="W3852" s="48">
        <v>19460.8</v>
      </c>
      <c r="X3852" s="48">
        <v>17782.189999999999</v>
      </c>
      <c r="Y3852" s="48">
        <v>22270.65</v>
      </c>
      <c r="Z3852" s="48">
        <v>16980.07</v>
      </c>
    </row>
    <row r="3853" spans="1:26">
      <c r="A3853" s="48">
        <v>753329</v>
      </c>
      <c r="B3853" s="49" t="s">
        <v>20312</v>
      </c>
      <c r="C3853" s="49" t="s">
        <v>11475</v>
      </c>
      <c r="D3853" s="49" t="s">
        <v>20313</v>
      </c>
      <c r="E3853" s="48">
        <v>85603.91</v>
      </c>
      <c r="F3853" s="48">
        <v>148067.28</v>
      </c>
      <c r="G3853" s="48">
        <v>152063.31</v>
      </c>
      <c r="H3853" s="48">
        <v>116407.59</v>
      </c>
      <c r="I3853" s="48">
        <v>86650.91</v>
      </c>
      <c r="J3853" s="48">
        <v>94078.98</v>
      </c>
      <c r="K3853" s="48">
        <v>53631.15</v>
      </c>
      <c r="L3853" s="48">
        <v>166443.75</v>
      </c>
      <c r="M3853" s="48">
        <v>134818.12</v>
      </c>
      <c r="N3853" s="48">
        <v>96623.12</v>
      </c>
      <c r="O3853" s="48">
        <v>165745.69</v>
      </c>
      <c r="P3853" s="48">
        <v>96599.37</v>
      </c>
      <c r="Q3853" s="48">
        <v>110877.63</v>
      </c>
      <c r="R3853" s="48">
        <v>142804.03</v>
      </c>
      <c r="S3853" s="48">
        <v>181272.34</v>
      </c>
      <c r="T3853" s="48">
        <v>101693.45</v>
      </c>
      <c r="U3853" s="48">
        <v>110349.8</v>
      </c>
      <c r="V3853" s="48">
        <v>58874.8</v>
      </c>
      <c r="W3853" s="48">
        <v>107901.33</v>
      </c>
      <c r="X3853" s="48">
        <v>77937.59</v>
      </c>
      <c r="Y3853" s="48">
        <v>77261.710000000006</v>
      </c>
      <c r="Z3853" s="48">
        <v>88199.21</v>
      </c>
    </row>
    <row r="3854" spans="1:26">
      <c r="A3854" s="48">
        <v>753897</v>
      </c>
      <c r="B3854" s="49" t="s">
        <v>2577</v>
      </c>
      <c r="C3854" s="49" t="s">
        <v>2578</v>
      </c>
      <c r="D3854" s="49" t="s">
        <v>2579</v>
      </c>
      <c r="E3854" s="48">
        <v>17722.45</v>
      </c>
      <c r="F3854" s="48">
        <v>17497.509999999998</v>
      </c>
      <c r="G3854" s="48">
        <v>14799.36</v>
      </c>
      <c r="H3854" s="48">
        <v>7005.19</v>
      </c>
      <c r="I3854" s="48">
        <v>17102.46</v>
      </c>
      <c r="J3854" s="48">
        <v>15455.37</v>
      </c>
      <c r="K3854" s="48">
        <v>20645.5</v>
      </c>
      <c r="L3854" s="48">
        <v>18560.48</v>
      </c>
      <c r="M3854" s="48">
        <v>27682.76</v>
      </c>
      <c r="N3854" s="48">
        <v>18561.46</v>
      </c>
      <c r="O3854" s="48">
        <v>26203.68</v>
      </c>
      <c r="P3854" s="48">
        <v>24424.28</v>
      </c>
      <c r="Q3854" s="48">
        <v>5066.17</v>
      </c>
      <c r="R3854" s="48">
        <v>4303.12</v>
      </c>
      <c r="S3854" s="48">
        <v>4100.47</v>
      </c>
      <c r="T3854" s="48">
        <v>13595.87</v>
      </c>
      <c r="U3854" s="48">
        <v>14287.8</v>
      </c>
      <c r="V3854" s="48">
        <v>20231.919999999998</v>
      </c>
      <c r="W3854" s="48">
        <v>21757.45</v>
      </c>
      <c r="X3854" s="48">
        <v>22947.22</v>
      </c>
      <c r="Y3854" s="48">
        <v>26356.41</v>
      </c>
      <c r="Z3854" s="48">
        <v>21105.75</v>
      </c>
    </row>
    <row r="3855" spans="1:26">
      <c r="A3855" s="48">
        <v>750878</v>
      </c>
      <c r="B3855" s="49" t="s">
        <v>20314</v>
      </c>
      <c r="C3855" s="49" t="s">
        <v>10733</v>
      </c>
      <c r="D3855" s="49" t="s">
        <v>20315</v>
      </c>
      <c r="E3855" s="48">
        <v>12479.33</v>
      </c>
      <c r="F3855" s="48">
        <v>25329.65</v>
      </c>
      <c r="G3855" s="48">
        <v>14614.38</v>
      </c>
      <c r="H3855" s="48">
        <v>10076.26</v>
      </c>
      <c r="I3855" s="48">
        <v>5219.13</v>
      </c>
      <c r="J3855" s="48">
        <v>7606.18</v>
      </c>
      <c r="K3855" s="48">
        <v>9641.25</v>
      </c>
      <c r="L3855" s="48">
        <v>14781.39</v>
      </c>
      <c r="M3855" s="48">
        <v>30760.75</v>
      </c>
      <c r="N3855" s="48">
        <v>8245.2099999999991</v>
      </c>
      <c r="O3855" s="48">
        <v>34130.839999999997</v>
      </c>
      <c r="P3855" s="48">
        <v>9522.68</v>
      </c>
      <c r="Q3855" s="48">
        <v>18249.28</v>
      </c>
      <c r="R3855" s="48">
        <v>18241.87</v>
      </c>
      <c r="S3855" s="48">
        <v>11398.71</v>
      </c>
      <c r="T3855" s="48">
        <v>6532.69</v>
      </c>
      <c r="U3855" s="48">
        <v>7876.92</v>
      </c>
      <c r="V3855" s="48">
        <v>10047.91</v>
      </c>
      <c r="W3855" s="48">
        <v>13052.81</v>
      </c>
      <c r="X3855" s="48">
        <v>16312.37</v>
      </c>
      <c r="Y3855" s="48">
        <v>8670.5</v>
      </c>
      <c r="Z3855" s="48">
        <v>19689.63</v>
      </c>
    </row>
    <row r="3856" spans="1:26">
      <c r="A3856" s="48">
        <v>753789</v>
      </c>
      <c r="B3856" s="49" t="s">
        <v>10944</v>
      </c>
      <c r="C3856" s="49" t="s">
        <v>10945</v>
      </c>
      <c r="D3856" s="49" t="s">
        <v>10946</v>
      </c>
      <c r="E3856" s="48">
        <v>53720.53</v>
      </c>
      <c r="F3856" s="48">
        <v>60261.68</v>
      </c>
      <c r="G3856" s="48">
        <v>64455.79</v>
      </c>
      <c r="H3856" s="48">
        <v>33198.89</v>
      </c>
      <c r="I3856" s="48">
        <v>46996.3</v>
      </c>
      <c r="J3856" s="48">
        <v>27943.72</v>
      </c>
      <c r="K3856" s="48">
        <v>28119.79</v>
      </c>
      <c r="L3856" s="48">
        <v>38827.03</v>
      </c>
      <c r="M3856" s="48">
        <v>41830.15</v>
      </c>
      <c r="N3856" s="48">
        <v>42423.15</v>
      </c>
      <c r="O3856" s="48">
        <v>59156.61</v>
      </c>
      <c r="P3856" s="48">
        <v>46467.69</v>
      </c>
      <c r="Q3856" s="48">
        <v>42824.77</v>
      </c>
      <c r="R3856" s="48">
        <v>54937.77</v>
      </c>
      <c r="S3856" s="48">
        <v>42791.88</v>
      </c>
      <c r="T3856" s="48">
        <v>66202.09</v>
      </c>
      <c r="U3856" s="48">
        <v>32331.71</v>
      </c>
      <c r="V3856" s="48">
        <v>33089.1</v>
      </c>
      <c r="W3856" s="48">
        <v>24207.62</v>
      </c>
      <c r="X3856" s="48">
        <v>27132.22</v>
      </c>
      <c r="Y3856" s="48">
        <v>31153.78</v>
      </c>
      <c r="Z3856" s="48">
        <v>32178.98</v>
      </c>
    </row>
    <row r="3857" spans="1:26">
      <c r="A3857" s="48">
        <v>750145</v>
      </c>
      <c r="B3857" s="49" t="s">
        <v>4783</v>
      </c>
      <c r="C3857" s="49" t="s">
        <v>4784</v>
      </c>
      <c r="D3857" s="49" t="s">
        <v>4785</v>
      </c>
      <c r="E3857" s="48">
        <v>25169.79</v>
      </c>
      <c r="F3857" s="48">
        <v>40277.300000000003</v>
      </c>
      <c r="G3857" s="48">
        <v>26345.88</v>
      </c>
      <c r="H3857" s="48">
        <v>12860.4</v>
      </c>
      <c r="I3857" s="48">
        <v>27857.84</v>
      </c>
      <c r="J3857" s="48">
        <v>21693.73</v>
      </c>
      <c r="K3857" s="48">
        <v>22446.720000000001</v>
      </c>
      <c r="L3857" s="48">
        <v>37873.089999999997</v>
      </c>
      <c r="M3857" s="48">
        <v>46496.39</v>
      </c>
      <c r="N3857" s="48">
        <v>28198.92</v>
      </c>
      <c r="O3857" s="48">
        <v>45230.37</v>
      </c>
      <c r="P3857" s="48">
        <v>20376.72</v>
      </c>
      <c r="Q3857" s="48">
        <v>26841.67</v>
      </c>
      <c r="R3857" s="48">
        <v>19150.939999999999</v>
      </c>
      <c r="S3857" s="48">
        <v>19687.5</v>
      </c>
      <c r="T3857" s="48">
        <v>38700.85</v>
      </c>
      <c r="U3857" s="48">
        <v>31180.86</v>
      </c>
      <c r="V3857" s="48">
        <v>26906.95</v>
      </c>
      <c r="W3857" s="48">
        <v>24288.68</v>
      </c>
      <c r="X3857" s="48">
        <v>27672.03</v>
      </c>
      <c r="Y3857" s="48">
        <v>26183.54</v>
      </c>
      <c r="Z3857" s="48">
        <v>27932.55</v>
      </c>
    </row>
    <row r="3858" spans="1:26">
      <c r="A3858" s="48">
        <v>749077</v>
      </c>
      <c r="B3858" s="49" t="s">
        <v>20316</v>
      </c>
      <c r="C3858" s="49" t="s">
        <v>18628</v>
      </c>
      <c r="D3858" s="49" t="s">
        <v>20317</v>
      </c>
      <c r="E3858" s="48">
        <v>46859.040000000001</v>
      </c>
      <c r="F3858" s="48">
        <v>54460.2</v>
      </c>
      <c r="G3858" s="48">
        <v>39281.89</v>
      </c>
      <c r="H3858" s="48">
        <v>25431.54</v>
      </c>
      <c r="I3858" s="48">
        <v>24276.53</v>
      </c>
      <c r="J3858" s="48">
        <v>38616.83</v>
      </c>
      <c r="K3858" s="48">
        <v>56871.199999999997</v>
      </c>
      <c r="L3858" s="48">
        <v>35027.82</v>
      </c>
      <c r="M3858" s="48">
        <v>40415.910000000003</v>
      </c>
      <c r="N3858" s="48">
        <v>34462.839999999997</v>
      </c>
      <c r="O3858" s="48">
        <v>34210.81</v>
      </c>
      <c r="P3858" s="48">
        <v>44946.879999999997</v>
      </c>
      <c r="Q3858" s="48">
        <v>39522.800000000003</v>
      </c>
      <c r="R3858" s="48">
        <v>33506.800000000003</v>
      </c>
      <c r="S3858" s="48">
        <v>35554.99</v>
      </c>
      <c r="T3858" s="48">
        <v>35043.370000000003</v>
      </c>
      <c r="U3858" s="48">
        <v>41597.42</v>
      </c>
      <c r="V3858" s="48">
        <v>35106.18</v>
      </c>
      <c r="W3858" s="48">
        <v>25969.77</v>
      </c>
      <c r="X3858" s="48">
        <v>30908.83</v>
      </c>
      <c r="Y3858" s="48">
        <v>31400.29</v>
      </c>
      <c r="Z3858" s="48">
        <v>22092.36</v>
      </c>
    </row>
    <row r="3859" spans="1:26">
      <c r="A3859" s="48">
        <v>753201</v>
      </c>
      <c r="B3859" s="49" t="s">
        <v>7735</v>
      </c>
      <c r="C3859" s="49" t="s">
        <v>7736</v>
      </c>
      <c r="D3859" s="49" t="s">
        <v>7737</v>
      </c>
      <c r="E3859" s="48">
        <v>18955.490000000002</v>
      </c>
      <c r="F3859" s="48">
        <v>26071.69</v>
      </c>
      <c r="G3859" s="48">
        <v>24417.7</v>
      </c>
      <c r="H3859" s="48">
        <v>13814.39</v>
      </c>
      <c r="I3859" s="48">
        <v>16259.43</v>
      </c>
      <c r="J3859" s="48">
        <v>16930.46</v>
      </c>
      <c r="K3859" s="48">
        <v>18791.509999999998</v>
      </c>
      <c r="L3859" s="48">
        <v>34618.959999999999</v>
      </c>
      <c r="M3859" s="48">
        <v>33617.870000000003</v>
      </c>
      <c r="N3859" s="48">
        <v>23805.62</v>
      </c>
      <c r="O3859" s="48">
        <v>28189.77</v>
      </c>
      <c r="P3859" s="48">
        <v>18783.13</v>
      </c>
      <c r="Q3859" s="48">
        <v>20577.990000000002</v>
      </c>
      <c r="R3859" s="48">
        <v>23639.55</v>
      </c>
      <c r="S3859" s="48">
        <v>17362.32</v>
      </c>
      <c r="T3859" s="48">
        <v>19692.490000000002</v>
      </c>
      <c r="U3859" s="48">
        <v>19337.48</v>
      </c>
      <c r="V3859" s="48">
        <v>17488.189999999999</v>
      </c>
      <c r="W3859" s="48">
        <v>24171.96</v>
      </c>
      <c r="X3859" s="48">
        <v>20651.080000000002</v>
      </c>
      <c r="Y3859" s="48">
        <v>20211.22</v>
      </c>
      <c r="Z3859" s="48">
        <v>16138.03</v>
      </c>
    </row>
    <row r="3860" spans="1:26">
      <c r="A3860" s="48">
        <v>752775</v>
      </c>
      <c r="B3860" s="49" t="s">
        <v>10376</v>
      </c>
      <c r="C3860" s="49" t="s">
        <v>10377</v>
      </c>
      <c r="D3860" s="49" t="s">
        <v>10378</v>
      </c>
      <c r="E3860" s="48">
        <v>36618.79</v>
      </c>
      <c r="F3860" s="48">
        <v>97698.09</v>
      </c>
      <c r="G3860" s="48">
        <v>45390.09</v>
      </c>
      <c r="H3860" s="48">
        <v>52722.07</v>
      </c>
      <c r="I3860" s="48">
        <v>35617.769999999997</v>
      </c>
      <c r="J3860" s="48">
        <v>36825.769999999997</v>
      </c>
      <c r="K3860" s="48">
        <v>75892.61</v>
      </c>
      <c r="L3860" s="48">
        <v>49660.02</v>
      </c>
      <c r="M3860" s="48">
        <v>100443.07</v>
      </c>
      <c r="N3860" s="48">
        <v>77367.490000000005</v>
      </c>
      <c r="O3860" s="48">
        <v>39666.82</v>
      </c>
      <c r="P3860" s="50"/>
      <c r="Q3860" s="48">
        <v>32714.76</v>
      </c>
      <c r="R3860" s="50"/>
      <c r="S3860" s="48">
        <v>37364.449999999997</v>
      </c>
      <c r="T3860" s="50"/>
      <c r="U3860" s="50"/>
      <c r="V3860" s="48">
        <v>33602.93</v>
      </c>
      <c r="W3860" s="50"/>
      <c r="X3860" s="48">
        <v>29068.07</v>
      </c>
      <c r="Y3860" s="48">
        <v>34820.49</v>
      </c>
      <c r="Z3860" s="50"/>
    </row>
    <row r="3861" spans="1:26">
      <c r="A3861" s="48">
        <v>754572</v>
      </c>
      <c r="B3861" s="49" t="s">
        <v>7509</v>
      </c>
      <c r="C3861" s="49" t="s">
        <v>7510</v>
      </c>
      <c r="D3861" s="49" t="s">
        <v>7511</v>
      </c>
      <c r="E3861" s="48">
        <v>14851.4</v>
      </c>
      <c r="F3861" s="48">
        <v>22287.62</v>
      </c>
      <c r="G3861" s="48">
        <v>13336.39</v>
      </c>
      <c r="H3861" s="48">
        <v>9014.23</v>
      </c>
      <c r="I3861" s="48">
        <v>10007.280000000001</v>
      </c>
      <c r="J3861" s="48">
        <v>9426.27</v>
      </c>
      <c r="K3861" s="48">
        <v>13731.39</v>
      </c>
      <c r="L3861" s="48">
        <v>20619.52</v>
      </c>
      <c r="M3861" s="48">
        <v>24349.61</v>
      </c>
      <c r="N3861" s="48">
        <v>26581.74</v>
      </c>
      <c r="O3861" s="48">
        <v>36809.03</v>
      </c>
      <c r="P3861" s="48">
        <v>12272.76</v>
      </c>
      <c r="Q3861" s="48">
        <v>15629.7</v>
      </c>
      <c r="R3861" s="48">
        <v>10591.22</v>
      </c>
      <c r="S3861" s="48">
        <v>12182.45</v>
      </c>
      <c r="T3861" s="48">
        <v>10484.9</v>
      </c>
      <c r="U3861" s="48">
        <v>10187.120000000001</v>
      </c>
      <c r="V3861" s="48">
        <v>14481.48</v>
      </c>
      <c r="W3861" s="48">
        <v>12457.21</v>
      </c>
      <c r="X3861" s="48">
        <v>14399.87</v>
      </c>
      <c r="Y3861" s="48">
        <v>18573.490000000002</v>
      </c>
      <c r="Z3861" s="48">
        <v>17960.310000000001</v>
      </c>
    </row>
    <row r="3862" spans="1:26">
      <c r="A3862" s="48">
        <v>753012</v>
      </c>
      <c r="B3862" s="49" t="s">
        <v>9045</v>
      </c>
      <c r="C3862" s="49" t="s">
        <v>9046</v>
      </c>
      <c r="D3862" s="49" t="s">
        <v>9047</v>
      </c>
      <c r="E3862" s="48">
        <v>13193.32</v>
      </c>
      <c r="F3862" s="48">
        <v>14162.37</v>
      </c>
      <c r="G3862" s="48">
        <v>20058.48</v>
      </c>
      <c r="H3862" s="48">
        <v>12309.31</v>
      </c>
      <c r="I3862" s="48">
        <v>11245.29</v>
      </c>
      <c r="J3862" s="48">
        <v>12527.34</v>
      </c>
      <c r="K3862" s="48">
        <v>9595.24</v>
      </c>
      <c r="L3862" s="48">
        <v>25474.62</v>
      </c>
      <c r="M3862" s="48">
        <v>18732.48</v>
      </c>
      <c r="N3862" s="48">
        <v>8959.23</v>
      </c>
      <c r="O3862" s="48">
        <v>21468.49</v>
      </c>
      <c r="P3862" s="48">
        <v>11552.37</v>
      </c>
      <c r="Q3862" s="48">
        <v>10339.290000000001</v>
      </c>
      <c r="R3862" s="48">
        <v>18712.75</v>
      </c>
      <c r="S3862" s="48">
        <v>18915.38</v>
      </c>
      <c r="T3862" s="48">
        <v>13072.78</v>
      </c>
      <c r="U3862" s="48">
        <v>15201.07</v>
      </c>
      <c r="V3862" s="48">
        <v>11414.54</v>
      </c>
      <c r="W3862" s="48">
        <v>15984.89</v>
      </c>
      <c r="X3862" s="48">
        <v>11224.5</v>
      </c>
      <c r="Y3862" s="48">
        <v>8598.2800000000007</v>
      </c>
      <c r="Z3862" s="48">
        <v>10123.65</v>
      </c>
    </row>
    <row r="3863" spans="1:26">
      <c r="A3863" s="48">
        <v>751921</v>
      </c>
      <c r="B3863" s="49" t="s">
        <v>12640</v>
      </c>
      <c r="C3863" s="49" t="s">
        <v>12641</v>
      </c>
      <c r="D3863" s="49" t="s">
        <v>12642</v>
      </c>
      <c r="E3863" s="48">
        <v>27530.57</v>
      </c>
      <c r="F3863" s="48">
        <v>32448.65</v>
      </c>
      <c r="G3863" s="48">
        <v>32233.64</v>
      </c>
      <c r="H3863" s="48">
        <v>21477.43</v>
      </c>
      <c r="I3863" s="48">
        <v>18398.32</v>
      </c>
      <c r="J3863" s="48">
        <v>18995.38</v>
      </c>
      <c r="K3863" s="48">
        <v>8894.2000000000007</v>
      </c>
      <c r="L3863" s="48">
        <v>36218.879999999997</v>
      </c>
      <c r="M3863" s="48">
        <v>51142.09</v>
      </c>
      <c r="N3863" s="48">
        <v>24807.49</v>
      </c>
      <c r="O3863" s="48">
        <v>48488.1</v>
      </c>
      <c r="P3863" s="48">
        <v>16780.09</v>
      </c>
      <c r="Q3863" s="48">
        <v>15819.04</v>
      </c>
      <c r="R3863" s="48">
        <v>20423.23</v>
      </c>
      <c r="S3863" s="48">
        <v>7542.59</v>
      </c>
      <c r="T3863" s="48">
        <v>4261.7700000000004</v>
      </c>
      <c r="U3863" s="48">
        <v>32279.39</v>
      </c>
      <c r="V3863" s="48">
        <v>9308.58</v>
      </c>
      <c r="W3863" s="48">
        <v>43666.32</v>
      </c>
      <c r="X3863" s="48">
        <v>66613.649999999994</v>
      </c>
      <c r="Y3863" s="48">
        <v>876.69</v>
      </c>
      <c r="Z3863" s="48">
        <v>19470.53</v>
      </c>
    </row>
    <row r="3864" spans="1:26">
      <c r="A3864" s="48">
        <v>751230</v>
      </c>
      <c r="B3864" s="49" t="s">
        <v>14361</v>
      </c>
      <c r="C3864" s="49" t="s">
        <v>14362</v>
      </c>
      <c r="D3864" s="49" t="s">
        <v>14363</v>
      </c>
      <c r="E3864" s="48">
        <v>19875.509999999998</v>
      </c>
      <c r="F3864" s="48">
        <v>28885.69</v>
      </c>
      <c r="G3864" s="48">
        <v>22513.56</v>
      </c>
      <c r="H3864" s="48">
        <v>13004.3</v>
      </c>
      <c r="I3864" s="48">
        <v>18323.46</v>
      </c>
      <c r="J3864" s="48">
        <v>20650.509999999998</v>
      </c>
      <c r="K3864" s="48">
        <v>13250.3</v>
      </c>
      <c r="L3864" s="48">
        <v>28870.720000000001</v>
      </c>
      <c r="M3864" s="48">
        <v>26909.64</v>
      </c>
      <c r="N3864" s="48">
        <v>19393.48</v>
      </c>
      <c r="O3864" s="48">
        <v>25084.61</v>
      </c>
      <c r="P3864" s="48">
        <v>20558.939999999999</v>
      </c>
      <c r="Q3864" s="48">
        <v>20905.990000000002</v>
      </c>
      <c r="R3864" s="48">
        <v>21026.09</v>
      </c>
      <c r="S3864" s="48">
        <v>20350.52</v>
      </c>
      <c r="T3864" s="48">
        <v>21389.77</v>
      </c>
      <c r="U3864" s="48">
        <v>24813.97</v>
      </c>
      <c r="V3864" s="48">
        <v>13046.51</v>
      </c>
      <c r="W3864" s="48">
        <v>18374.38</v>
      </c>
      <c r="X3864" s="48">
        <v>14637.85</v>
      </c>
      <c r="Y3864" s="48">
        <v>16088.57</v>
      </c>
      <c r="Z3864" s="48">
        <v>14727.63</v>
      </c>
    </row>
    <row r="3865" spans="1:26">
      <c r="A3865" s="48">
        <v>753641</v>
      </c>
      <c r="B3865" s="49" t="s">
        <v>20318</v>
      </c>
      <c r="C3865" s="49" t="s">
        <v>20319</v>
      </c>
      <c r="D3865" s="49" t="s">
        <v>20320</v>
      </c>
      <c r="E3865" s="48">
        <v>6925.2</v>
      </c>
      <c r="F3865" s="48">
        <v>16788.46</v>
      </c>
      <c r="G3865" s="48">
        <v>14759.39</v>
      </c>
      <c r="H3865" s="48">
        <v>3738.11</v>
      </c>
      <c r="I3865" s="48">
        <v>5748.16</v>
      </c>
      <c r="J3865" s="48">
        <v>7387.21</v>
      </c>
      <c r="K3865" s="48">
        <v>7020.19</v>
      </c>
      <c r="L3865" s="48">
        <v>10020.280000000001</v>
      </c>
      <c r="M3865" s="48">
        <v>17382.46</v>
      </c>
      <c r="N3865" s="48">
        <v>7145.2</v>
      </c>
      <c r="O3865" s="48">
        <v>19708.46</v>
      </c>
      <c r="P3865" s="48">
        <v>4113.08</v>
      </c>
      <c r="Q3865" s="48">
        <v>8206.2099999999991</v>
      </c>
      <c r="R3865" s="48">
        <v>9302.31</v>
      </c>
      <c r="S3865" s="48">
        <v>2115.52</v>
      </c>
      <c r="T3865" s="48">
        <v>1141.28</v>
      </c>
      <c r="U3865" s="48">
        <v>3986.09</v>
      </c>
      <c r="V3865" s="48">
        <v>2252.2199999999998</v>
      </c>
      <c r="W3865" s="48">
        <v>10362.01</v>
      </c>
      <c r="X3865" s="48">
        <v>22360.6</v>
      </c>
      <c r="Y3865" s="48">
        <v>8989.73</v>
      </c>
      <c r="Z3865" s="48">
        <v>25389.48</v>
      </c>
    </row>
    <row r="3866" spans="1:26">
      <c r="A3866" s="48">
        <v>750157</v>
      </c>
      <c r="B3866" s="49" t="s">
        <v>2479</v>
      </c>
      <c r="C3866" s="49" t="s">
        <v>2480</v>
      </c>
      <c r="D3866" s="49" t="s">
        <v>2481</v>
      </c>
      <c r="E3866" s="48">
        <v>17471.400000000001</v>
      </c>
      <c r="F3866" s="48">
        <v>18528.46</v>
      </c>
      <c r="G3866" s="48">
        <v>5143.1000000000004</v>
      </c>
      <c r="H3866" s="48">
        <v>8885.18</v>
      </c>
      <c r="I3866" s="48">
        <v>16068.36</v>
      </c>
      <c r="J3866" s="48">
        <v>10452.23</v>
      </c>
      <c r="K3866" s="48">
        <v>20347.48</v>
      </c>
      <c r="L3866" s="48">
        <v>21571.52</v>
      </c>
      <c r="M3866" s="48">
        <v>31196.77</v>
      </c>
      <c r="N3866" s="48">
        <v>20927.5</v>
      </c>
      <c r="O3866" s="48">
        <v>39923.94</v>
      </c>
      <c r="P3866" s="48">
        <v>748.69</v>
      </c>
      <c r="Q3866" s="48">
        <v>5844.28</v>
      </c>
      <c r="R3866" s="48">
        <v>93.02</v>
      </c>
      <c r="S3866" s="48">
        <v>1993.75</v>
      </c>
      <c r="T3866" s="48">
        <v>6235.4</v>
      </c>
      <c r="U3866" s="48">
        <v>2596.31</v>
      </c>
      <c r="V3866" s="48">
        <v>17389.419999999998</v>
      </c>
      <c r="W3866" s="48">
        <v>16166.02</v>
      </c>
      <c r="X3866" s="48">
        <v>21922.59</v>
      </c>
      <c r="Y3866" s="48">
        <v>14156.64</v>
      </c>
      <c r="Z3866" s="48">
        <v>30158.400000000001</v>
      </c>
    </row>
    <row r="3867" spans="1:26">
      <c r="A3867" s="48">
        <v>753389</v>
      </c>
      <c r="B3867" s="49" t="s">
        <v>12409</v>
      </c>
      <c r="C3867" s="49" t="s">
        <v>12410</v>
      </c>
      <c r="D3867" s="49" t="s">
        <v>12411</v>
      </c>
      <c r="E3867" s="48">
        <v>27810.69</v>
      </c>
      <c r="F3867" s="48">
        <v>9369.23</v>
      </c>
      <c r="G3867" s="48">
        <v>4192.08</v>
      </c>
      <c r="H3867" s="50"/>
      <c r="I3867" s="50"/>
      <c r="J3867" s="50"/>
      <c r="K3867" s="48">
        <v>2130.04</v>
      </c>
      <c r="L3867" s="48">
        <v>1709.04</v>
      </c>
      <c r="M3867" s="50"/>
      <c r="N3867" s="48">
        <v>3938.08</v>
      </c>
      <c r="O3867" s="48">
        <v>7701.17</v>
      </c>
      <c r="P3867" s="48">
        <v>36878.79</v>
      </c>
      <c r="Q3867" s="48">
        <v>5854.44</v>
      </c>
      <c r="R3867" s="48">
        <v>264.31</v>
      </c>
      <c r="S3867" s="50"/>
      <c r="T3867" s="50"/>
      <c r="U3867" s="50"/>
      <c r="V3867" s="48">
        <v>303.82</v>
      </c>
      <c r="W3867" s="48">
        <v>193.21</v>
      </c>
      <c r="X3867" s="50"/>
      <c r="Y3867" s="48">
        <v>2192.11</v>
      </c>
      <c r="Z3867" s="48">
        <v>3728.19</v>
      </c>
    </row>
    <row r="3868" spans="1:26">
      <c r="A3868" s="48">
        <v>751849</v>
      </c>
      <c r="B3868" s="49" t="s">
        <v>20321</v>
      </c>
      <c r="C3868" s="49" t="s">
        <v>20322</v>
      </c>
      <c r="D3868" s="49" t="s">
        <v>20323</v>
      </c>
      <c r="E3868" s="48">
        <v>27742.6</v>
      </c>
      <c r="F3868" s="48">
        <v>37172.769999999997</v>
      </c>
      <c r="G3868" s="48">
        <v>30186.639999999999</v>
      </c>
      <c r="H3868" s="48">
        <v>14745.32</v>
      </c>
      <c r="I3868" s="48">
        <v>24871.49</v>
      </c>
      <c r="J3868" s="48">
        <v>17914.38</v>
      </c>
      <c r="K3868" s="48">
        <v>32098.69</v>
      </c>
      <c r="L3868" s="48">
        <v>18993.38</v>
      </c>
      <c r="M3868" s="48">
        <v>46215.05</v>
      </c>
      <c r="N3868" s="48">
        <v>28971.57</v>
      </c>
      <c r="O3868" s="48">
        <v>27301.55</v>
      </c>
      <c r="P3868" s="48">
        <v>12396.16</v>
      </c>
      <c r="Q3868" s="48">
        <v>17568.669999999998</v>
      </c>
      <c r="R3868" s="48">
        <v>10901.39</v>
      </c>
      <c r="S3868" s="48">
        <v>9313.2199999999993</v>
      </c>
      <c r="T3868" s="48">
        <v>12039.69</v>
      </c>
      <c r="U3868" s="48">
        <v>2164.0300000000002</v>
      </c>
      <c r="V3868" s="48">
        <v>17811.32</v>
      </c>
      <c r="W3868" s="48">
        <v>1003.28</v>
      </c>
      <c r="X3868" s="48">
        <v>20702.09</v>
      </c>
      <c r="Y3868" s="48">
        <v>9182.17</v>
      </c>
      <c r="Z3868" s="48">
        <v>5019.75</v>
      </c>
    </row>
    <row r="3869" spans="1:26">
      <c r="A3869" s="48">
        <v>754668</v>
      </c>
      <c r="B3869" s="49" t="s">
        <v>6834</v>
      </c>
      <c r="C3869" s="49" t="s">
        <v>6835</v>
      </c>
      <c r="D3869" s="49" t="s">
        <v>6836</v>
      </c>
      <c r="E3869" s="48">
        <v>14816.37</v>
      </c>
      <c r="F3869" s="48">
        <v>23328.57</v>
      </c>
      <c r="G3869" s="48">
        <v>25761.61</v>
      </c>
      <c r="H3869" s="48">
        <v>17416.419999999998</v>
      </c>
      <c r="I3869" s="48">
        <v>14355.31</v>
      </c>
      <c r="J3869" s="48">
        <v>17064.37</v>
      </c>
      <c r="K3869" s="48">
        <v>16206.37</v>
      </c>
      <c r="L3869" s="48">
        <v>20948.490000000002</v>
      </c>
      <c r="M3869" s="48">
        <v>21659.5</v>
      </c>
      <c r="N3869" s="48">
        <v>15956.37</v>
      </c>
      <c r="O3869" s="48">
        <v>28788.66</v>
      </c>
      <c r="P3869" s="48">
        <v>16292.33</v>
      </c>
      <c r="Q3869" s="48">
        <v>16920.29</v>
      </c>
      <c r="R3869" s="48">
        <v>22567.02</v>
      </c>
      <c r="S3869" s="48">
        <v>26388.76</v>
      </c>
      <c r="T3869" s="48">
        <v>17946.330000000002</v>
      </c>
      <c r="U3869" s="48">
        <v>20609.37</v>
      </c>
      <c r="V3869" s="48">
        <v>15694.49</v>
      </c>
      <c r="W3869" s="48">
        <v>12250.49</v>
      </c>
      <c r="X3869" s="48">
        <v>12139.91</v>
      </c>
      <c r="Y3869" s="48">
        <v>12892.24</v>
      </c>
      <c r="Z3869" s="48">
        <v>15964.7</v>
      </c>
    </row>
    <row r="3870" spans="1:26">
      <c r="A3870" s="48">
        <v>753597</v>
      </c>
      <c r="B3870" s="49" t="s">
        <v>20324</v>
      </c>
      <c r="C3870" s="49" t="s">
        <v>20325</v>
      </c>
      <c r="D3870" s="49" t="s">
        <v>20326</v>
      </c>
      <c r="E3870" s="50"/>
      <c r="F3870" s="50"/>
      <c r="G3870" s="50"/>
      <c r="H3870" s="50"/>
      <c r="I3870" s="50"/>
      <c r="J3870" s="48">
        <v>50081.23</v>
      </c>
      <c r="K3870" s="48">
        <v>3724.09</v>
      </c>
      <c r="L3870" s="48">
        <v>19755.509999999998</v>
      </c>
      <c r="M3870" s="50"/>
      <c r="N3870" s="48">
        <v>2672.06</v>
      </c>
      <c r="O3870" s="50"/>
      <c r="P3870" s="50"/>
      <c r="Q3870" s="50"/>
      <c r="R3870" s="50"/>
      <c r="S3870" s="50"/>
      <c r="T3870" s="50"/>
      <c r="U3870" s="48">
        <v>57672.31</v>
      </c>
      <c r="V3870" s="48">
        <v>703.38</v>
      </c>
      <c r="W3870" s="48">
        <v>17307.900000000001</v>
      </c>
      <c r="X3870" s="50"/>
      <c r="Y3870" s="48">
        <v>940.36</v>
      </c>
      <c r="Z3870" s="50"/>
    </row>
    <row r="3871" spans="1:26">
      <c r="A3871" s="48">
        <v>753336</v>
      </c>
      <c r="B3871" s="49" t="s">
        <v>6858</v>
      </c>
      <c r="C3871" s="49" t="s">
        <v>6859</v>
      </c>
      <c r="D3871" s="49" t="s">
        <v>6860</v>
      </c>
      <c r="E3871" s="48">
        <v>13154.28</v>
      </c>
      <c r="F3871" s="48">
        <v>14961.33</v>
      </c>
      <c r="G3871" s="48">
        <v>11929.25</v>
      </c>
      <c r="H3871" s="48">
        <v>11467.25</v>
      </c>
      <c r="I3871" s="48">
        <v>7910.16</v>
      </c>
      <c r="J3871" s="48">
        <v>4640.1099999999997</v>
      </c>
      <c r="K3871" s="48">
        <v>12271.25</v>
      </c>
      <c r="L3871" s="48">
        <v>17542.41</v>
      </c>
      <c r="M3871" s="48">
        <v>16917.34</v>
      </c>
      <c r="N3871" s="48">
        <v>13397.3</v>
      </c>
      <c r="O3871" s="48">
        <v>22527.52</v>
      </c>
      <c r="P3871" s="48">
        <v>12548.2</v>
      </c>
      <c r="Q3871" s="48">
        <v>10322.1</v>
      </c>
      <c r="R3871" s="48">
        <v>10337.969999999999</v>
      </c>
      <c r="S3871" s="48">
        <v>17668.669999999998</v>
      </c>
      <c r="T3871" s="48">
        <v>9134.2000000000007</v>
      </c>
      <c r="U3871" s="48">
        <v>7338.6</v>
      </c>
      <c r="V3871" s="48">
        <v>11786.49</v>
      </c>
      <c r="W3871" s="48">
        <v>11345.28</v>
      </c>
      <c r="X3871" s="48">
        <v>9249.14</v>
      </c>
      <c r="Y3871" s="48">
        <v>10290.59</v>
      </c>
      <c r="Z3871" s="48">
        <v>12421.38</v>
      </c>
    </row>
    <row r="3872" spans="1:26">
      <c r="A3872" s="48">
        <v>751827</v>
      </c>
      <c r="B3872" s="49" t="s">
        <v>12427</v>
      </c>
      <c r="C3872" s="49" t="s">
        <v>12428</v>
      </c>
      <c r="D3872" s="49" t="s">
        <v>12429</v>
      </c>
      <c r="E3872" s="48">
        <v>39057.07</v>
      </c>
      <c r="F3872" s="48">
        <v>45169.21</v>
      </c>
      <c r="G3872" s="48">
        <v>35501.96</v>
      </c>
      <c r="H3872" s="48">
        <v>21378.58</v>
      </c>
      <c r="I3872" s="48">
        <v>30996.82</v>
      </c>
      <c r="J3872" s="48">
        <v>38176.04</v>
      </c>
      <c r="K3872" s="48">
        <v>39616.04</v>
      </c>
      <c r="L3872" s="48">
        <v>55726.45</v>
      </c>
      <c r="M3872" s="48">
        <v>53971.4</v>
      </c>
      <c r="N3872" s="48">
        <v>22705.62</v>
      </c>
      <c r="O3872" s="48">
        <v>51023.34</v>
      </c>
      <c r="P3872" s="48">
        <v>22174.400000000001</v>
      </c>
      <c r="Q3872" s="48">
        <v>18918.5</v>
      </c>
      <c r="R3872" s="48">
        <v>14224.59</v>
      </c>
      <c r="S3872" s="48">
        <v>18838.36</v>
      </c>
      <c r="T3872" s="48">
        <v>18086.37</v>
      </c>
      <c r="U3872" s="48">
        <v>24085.05</v>
      </c>
      <c r="V3872" s="48">
        <v>19571.849999999999</v>
      </c>
      <c r="W3872" s="48">
        <v>20355.28</v>
      </c>
      <c r="X3872" s="48">
        <v>18679.09</v>
      </c>
      <c r="Y3872" s="48">
        <v>6321.73</v>
      </c>
      <c r="Z3872" s="48">
        <v>16514.3</v>
      </c>
    </row>
    <row r="3873" spans="1:26">
      <c r="A3873" s="48">
        <v>750811</v>
      </c>
      <c r="B3873" s="49" t="s">
        <v>9090</v>
      </c>
      <c r="C3873" s="49" t="s">
        <v>9091</v>
      </c>
      <c r="D3873" s="49" t="s">
        <v>9092</v>
      </c>
      <c r="E3873" s="48">
        <v>26887.69</v>
      </c>
      <c r="F3873" s="48">
        <v>46593.07</v>
      </c>
      <c r="G3873" s="48">
        <v>37732.92</v>
      </c>
      <c r="H3873" s="48">
        <v>23401.56</v>
      </c>
      <c r="I3873" s="48">
        <v>16351.4</v>
      </c>
      <c r="J3873" s="48">
        <v>9186.24</v>
      </c>
      <c r="K3873" s="48">
        <v>27956.67</v>
      </c>
      <c r="L3873" s="48">
        <v>34907.870000000003</v>
      </c>
      <c r="M3873" s="48">
        <v>38145.910000000003</v>
      </c>
      <c r="N3873" s="48">
        <v>27705.66</v>
      </c>
      <c r="O3873" s="48">
        <v>42524.98</v>
      </c>
      <c r="P3873" s="48">
        <v>23551.01</v>
      </c>
      <c r="Q3873" s="48">
        <v>33370.129999999997</v>
      </c>
      <c r="R3873" s="48">
        <v>34089.99</v>
      </c>
      <c r="S3873" s="48">
        <v>39534.21</v>
      </c>
      <c r="T3873" s="48">
        <v>22687.759999999998</v>
      </c>
      <c r="U3873" s="48">
        <v>8695.5499999999993</v>
      </c>
      <c r="V3873" s="48">
        <v>29173.17</v>
      </c>
      <c r="W3873" s="48">
        <v>24293.59</v>
      </c>
      <c r="X3873" s="48">
        <v>20865.97</v>
      </c>
      <c r="Y3873" s="48">
        <v>22104.59</v>
      </c>
      <c r="Z3873" s="48">
        <v>24548.76</v>
      </c>
    </row>
    <row r="3874" spans="1:26">
      <c r="A3874" s="48">
        <v>753611</v>
      </c>
      <c r="B3874" s="49" t="s">
        <v>10858</v>
      </c>
      <c r="C3874" s="49" t="s">
        <v>10859</v>
      </c>
      <c r="D3874" s="49" t="s">
        <v>10860</v>
      </c>
      <c r="E3874" s="48">
        <v>94321.87</v>
      </c>
      <c r="F3874" s="48">
        <v>101577.98</v>
      </c>
      <c r="G3874" s="48">
        <v>123759.54</v>
      </c>
      <c r="H3874" s="48">
        <v>65054.3</v>
      </c>
      <c r="I3874" s="48">
        <v>72945.41</v>
      </c>
      <c r="J3874" s="48">
        <v>47155.92</v>
      </c>
      <c r="K3874" s="48">
        <v>50373.01</v>
      </c>
      <c r="L3874" s="48">
        <v>76266.45</v>
      </c>
      <c r="M3874" s="48">
        <v>83609.7</v>
      </c>
      <c r="N3874" s="48">
        <v>82182.52</v>
      </c>
      <c r="O3874" s="48">
        <v>94086.78</v>
      </c>
      <c r="P3874" s="48">
        <v>93729.55</v>
      </c>
      <c r="Q3874" s="48">
        <v>79252</v>
      </c>
      <c r="R3874" s="48">
        <v>111835.05</v>
      </c>
      <c r="S3874" s="48">
        <v>102270.16</v>
      </c>
      <c r="T3874" s="48">
        <v>82070.66</v>
      </c>
      <c r="U3874" s="48">
        <v>55664.52</v>
      </c>
      <c r="V3874" s="48">
        <v>52387.77</v>
      </c>
      <c r="W3874" s="48">
        <v>49364.5</v>
      </c>
      <c r="X3874" s="48">
        <v>50424.27</v>
      </c>
      <c r="Y3874" s="48">
        <v>57764.82</v>
      </c>
      <c r="Z3874" s="48">
        <v>53161.89</v>
      </c>
    </row>
    <row r="3875" spans="1:26">
      <c r="A3875" s="48">
        <v>752613</v>
      </c>
      <c r="B3875" s="49" t="s">
        <v>6633</v>
      </c>
      <c r="C3875" s="49" t="s">
        <v>6634</v>
      </c>
      <c r="D3875" s="49" t="s">
        <v>6635</v>
      </c>
      <c r="E3875" s="48">
        <v>12810.29</v>
      </c>
      <c r="F3875" s="48">
        <v>20158.46</v>
      </c>
      <c r="G3875" s="48">
        <v>15697.4</v>
      </c>
      <c r="H3875" s="48">
        <v>9413.2199999999993</v>
      </c>
      <c r="I3875" s="48">
        <v>4286.12</v>
      </c>
      <c r="J3875" s="48">
        <v>8355.2000000000007</v>
      </c>
      <c r="K3875" s="48">
        <v>2826.07</v>
      </c>
      <c r="L3875" s="48">
        <v>34503.839999999997</v>
      </c>
      <c r="M3875" s="48">
        <v>29253.7</v>
      </c>
      <c r="N3875" s="48">
        <v>17793.439999999999</v>
      </c>
      <c r="O3875" s="48">
        <v>30879.78</v>
      </c>
      <c r="P3875" s="48">
        <v>15876.9</v>
      </c>
      <c r="Q3875" s="48">
        <v>23428.34</v>
      </c>
      <c r="R3875" s="48">
        <v>16665.14</v>
      </c>
      <c r="S3875" s="48">
        <v>15631.45</v>
      </c>
      <c r="T3875" s="48">
        <v>7020.14</v>
      </c>
      <c r="U3875" s="48">
        <v>8460.09</v>
      </c>
      <c r="V3875" s="48">
        <v>2418.4299999999998</v>
      </c>
      <c r="W3875" s="48">
        <v>37902.129999999997</v>
      </c>
      <c r="X3875" s="48">
        <v>21379.53</v>
      </c>
      <c r="Y3875" s="48">
        <v>15490.11</v>
      </c>
      <c r="Z3875" s="48">
        <v>24969.09</v>
      </c>
    </row>
    <row r="3876" spans="1:26">
      <c r="A3876" s="48">
        <v>752031</v>
      </c>
      <c r="B3876" s="49" t="s">
        <v>15432</v>
      </c>
      <c r="C3876" s="49" t="s">
        <v>15433</v>
      </c>
      <c r="D3876" s="49" t="s">
        <v>15434</v>
      </c>
      <c r="E3876" s="48">
        <v>35326.839999999997</v>
      </c>
      <c r="F3876" s="48">
        <v>26019.56</v>
      </c>
      <c r="G3876" s="48">
        <v>27154.66</v>
      </c>
      <c r="H3876" s="48">
        <v>15243.34</v>
      </c>
      <c r="I3876" s="48">
        <v>11814.24</v>
      </c>
      <c r="J3876" s="48">
        <v>17322.38</v>
      </c>
      <c r="K3876" s="48">
        <v>15361.33</v>
      </c>
      <c r="L3876" s="48">
        <v>25001.52</v>
      </c>
      <c r="M3876" s="48">
        <v>17232.39</v>
      </c>
      <c r="N3876" s="48">
        <v>24801.55</v>
      </c>
      <c r="O3876" s="48">
        <v>32330.69</v>
      </c>
      <c r="P3876" s="48">
        <v>50857.9</v>
      </c>
      <c r="Q3876" s="48">
        <v>22107.08</v>
      </c>
      <c r="R3876" s="48">
        <v>36985.08</v>
      </c>
      <c r="S3876" s="48">
        <v>22035.13</v>
      </c>
      <c r="T3876" s="48">
        <v>10024.26</v>
      </c>
      <c r="U3876" s="48">
        <v>17893.14</v>
      </c>
      <c r="V3876" s="48">
        <v>18875.29</v>
      </c>
      <c r="W3876" s="48">
        <v>8602.8700000000008</v>
      </c>
      <c r="X3876" s="48">
        <v>358.26</v>
      </c>
      <c r="Y3876" s="48">
        <v>13999.49</v>
      </c>
      <c r="Z3876" s="48">
        <v>10797.1</v>
      </c>
    </row>
    <row r="3877" spans="1:26">
      <c r="A3877" s="48">
        <v>752180</v>
      </c>
      <c r="B3877" s="49" t="s">
        <v>6958</v>
      </c>
      <c r="C3877" s="49" t="s">
        <v>6959</v>
      </c>
      <c r="D3877" s="49" t="s">
        <v>6960</v>
      </c>
      <c r="E3877" s="48">
        <v>22550.65</v>
      </c>
      <c r="F3877" s="48">
        <v>21008.55</v>
      </c>
      <c r="G3877" s="48">
        <v>9152.25</v>
      </c>
      <c r="H3877" s="48">
        <v>907.02</v>
      </c>
      <c r="I3877" s="48">
        <v>11651.3</v>
      </c>
      <c r="J3877" s="48">
        <v>5809.15</v>
      </c>
      <c r="K3877" s="48">
        <v>18160.5</v>
      </c>
      <c r="L3877" s="48">
        <v>11046.33</v>
      </c>
      <c r="M3877" s="48">
        <v>25599.75</v>
      </c>
      <c r="N3877" s="48">
        <v>32426.99</v>
      </c>
      <c r="O3877" s="48">
        <v>36379.050000000003</v>
      </c>
      <c r="P3877" s="48">
        <v>6235.21</v>
      </c>
      <c r="Q3877" s="48">
        <v>3217.02</v>
      </c>
      <c r="R3877" s="48">
        <v>293.39999999999998</v>
      </c>
      <c r="S3877" s="48">
        <v>352.69</v>
      </c>
      <c r="T3877" s="48">
        <v>294.25</v>
      </c>
      <c r="U3877" s="48">
        <v>441.55</v>
      </c>
      <c r="V3877" s="48">
        <v>8487.7999999999993</v>
      </c>
      <c r="W3877" s="48">
        <v>509.55</v>
      </c>
      <c r="X3877" s="48">
        <v>10377.67</v>
      </c>
      <c r="Y3877" s="48">
        <v>17080.810000000001</v>
      </c>
      <c r="Z3877" s="48">
        <v>9921.0499999999993</v>
      </c>
    </row>
    <row r="3878" spans="1:26">
      <c r="A3878" s="48">
        <v>751746</v>
      </c>
      <c r="B3878" s="49" t="s">
        <v>5024</v>
      </c>
      <c r="C3878" s="49" t="s">
        <v>5025</v>
      </c>
      <c r="D3878" s="49" t="s">
        <v>5026</v>
      </c>
      <c r="E3878" s="48">
        <v>13965.33</v>
      </c>
      <c r="F3878" s="48">
        <v>31445.81</v>
      </c>
      <c r="G3878" s="48">
        <v>4788.13</v>
      </c>
      <c r="H3878" s="48">
        <v>4719.1099999999997</v>
      </c>
      <c r="I3878" s="48">
        <v>5084.12</v>
      </c>
      <c r="J3878" s="48">
        <v>9452.2199999999993</v>
      </c>
      <c r="K3878" s="48">
        <v>21801.54</v>
      </c>
      <c r="L3878" s="48">
        <v>46888.2</v>
      </c>
      <c r="M3878" s="48">
        <v>50788.31</v>
      </c>
      <c r="N3878" s="48">
        <v>37855.89</v>
      </c>
      <c r="O3878" s="48">
        <v>42080.98</v>
      </c>
      <c r="P3878" s="48">
        <v>9561.24</v>
      </c>
      <c r="Q3878" s="48">
        <v>27079.08</v>
      </c>
      <c r="R3878" s="48">
        <v>422.94</v>
      </c>
      <c r="S3878" s="48">
        <v>318.85000000000002</v>
      </c>
      <c r="T3878" s="48">
        <v>141.84</v>
      </c>
      <c r="U3878" s="48">
        <v>1897.83</v>
      </c>
      <c r="V3878" s="48">
        <v>24856</v>
      </c>
      <c r="W3878" s="48">
        <v>42261.32</v>
      </c>
      <c r="X3878" s="48">
        <v>32103.87</v>
      </c>
      <c r="Y3878" s="48">
        <v>31489.52</v>
      </c>
      <c r="Z3878" s="48">
        <v>25971.57</v>
      </c>
    </row>
    <row r="3879" spans="1:26">
      <c r="A3879" s="48">
        <v>751090</v>
      </c>
      <c r="B3879" s="49" t="s">
        <v>11070</v>
      </c>
      <c r="C3879" s="49" t="s">
        <v>11071</v>
      </c>
      <c r="D3879" s="49" t="s">
        <v>11072</v>
      </c>
      <c r="E3879" s="48">
        <v>12669.44</v>
      </c>
      <c r="F3879" s="48">
        <v>15539.51</v>
      </c>
      <c r="G3879" s="48">
        <v>19853.650000000001</v>
      </c>
      <c r="H3879" s="48">
        <v>13619.4</v>
      </c>
      <c r="I3879" s="48">
        <v>12015.37</v>
      </c>
      <c r="J3879" s="48">
        <v>8129.29</v>
      </c>
      <c r="K3879" s="48">
        <v>13681.42</v>
      </c>
      <c r="L3879" s="48">
        <v>13047.4</v>
      </c>
      <c r="M3879" s="48">
        <v>13770.44</v>
      </c>
      <c r="N3879" s="48">
        <v>18028.61</v>
      </c>
      <c r="O3879" s="48">
        <v>17696.54</v>
      </c>
      <c r="P3879" s="48">
        <v>10523.9</v>
      </c>
      <c r="Q3879" s="48">
        <v>12000.73</v>
      </c>
      <c r="R3879" s="48">
        <v>15136.86</v>
      </c>
      <c r="S3879" s="48">
        <v>21898.07</v>
      </c>
      <c r="T3879" s="48">
        <v>13836.61</v>
      </c>
      <c r="U3879" s="48">
        <v>3212.37</v>
      </c>
      <c r="V3879" s="48">
        <v>14973.64</v>
      </c>
      <c r="W3879" s="48">
        <v>9524.4500000000007</v>
      </c>
      <c r="X3879" s="48">
        <v>9146.18</v>
      </c>
      <c r="Y3879" s="48">
        <v>15013.81</v>
      </c>
      <c r="Z3879" s="48">
        <v>11897.96</v>
      </c>
    </row>
    <row r="3880" spans="1:26">
      <c r="A3880" s="48">
        <v>752779</v>
      </c>
      <c r="B3880" s="49" t="s">
        <v>20327</v>
      </c>
      <c r="C3880" s="49" t="s">
        <v>20328</v>
      </c>
      <c r="D3880" s="49" t="s">
        <v>20329</v>
      </c>
      <c r="E3880" s="48">
        <v>26649.59</v>
      </c>
      <c r="F3880" s="48">
        <v>45871.12</v>
      </c>
      <c r="G3880" s="48">
        <v>68179.66</v>
      </c>
      <c r="H3880" s="48">
        <v>45339.1</v>
      </c>
      <c r="I3880" s="48">
        <v>38591.93</v>
      </c>
      <c r="J3880" s="48">
        <v>29184.66</v>
      </c>
      <c r="K3880" s="48">
        <v>40082.97</v>
      </c>
      <c r="L3880" s="48">
        <v>35621.839999999997</v>
      </c>
      <c r="M3880" s="48">
        <v>39167.94</v>
      </c>
      <c r="N3880" s="48">
        <v>58824.41</v>
      </c>
      <c r="O3880" s="48">
        <v>63059.62</v>
      </c>
      <c r="P3880" s="48">
        <v>27341.38</v>
      </c>
      <c r="Q3880" s="48">
        <v>33438.5</v>
      </c>
      <c r="R3880" s="48">
        <v>60814.96</v>
      </c>
      <c r="S3880" s="48">
        <v>68958.11</v>
      </c>
      <c r="T3880" s="48">
        <v>45895.49</v>
      </c>
      <c r="U3880" s="48">
        <v>34376.839999999997</v>
      </c>
      <c r="V3880" s="48">
        <v>39357.56</v>
      </c>
      <c r="W3880" s="48">
        <v>21847.07</v>
      </c>
      <c r="X3880" s="48">
        <v>23324.82</v>
      </c>
      <c r="Y3880" s="48">
        <v>46653.34</v>
      </c>
      <c r="Z3880" s="48">
        <v>37569.769999999997</v>
      </c>
    </row>
    <row r="3881" spans="1:26">
      <c r="A3881" s="48">
        <v>749468</v>
      </c>
      <c r="B3881" s="49" t="s">
        <v>6469</v>
      </c>
      <c r="C3881" s="49" t="s">
        <v>6470</v>
      </c>
      <c r="D3881" s="49" t="s">
        <v>6471</v>
      </c>
      <c r="E3881" s="48">
        <v>21596.52</v>
      </c>
      <c r="F3881" s="48">
        <v>28497.71</v>
      </c>
      <c r="G3881" s="48">
        <v>7795.19</v>
      </c>
      <c r="H3881" s="50"/>
      <c r="I3881" s="48">
        <v>20462.52</v>
      </c>
      <c r="J3881" s="48">
        <v>12394.32</v>
      </c>
      <c r="K3881" s="48">
        <v>14034.32</v>
      </c>
      <c r="L3881" s="48">
        <v>45008.08</v>
      </c>
      <c r="M3881" s="48">
        <v>32747.81</v>
      </c>
      <c r="N3881" s="48">
        <v>23598.560000000001</v>
      </c>
      <c r="O3881" s="48">
        <v>38660.93</v>
      </c>
      <c r="P3881" s="48">
        <v>12201.59</v>
      </c>
      <c r="Q3881" s="48">
        <v>16311.33</v>
      </c>
      <c r="R3881" s="48">
        <v>945.95</v>
      </c>
      <c r="S3881" s="50"/>
      <c r="T3881" s="48">
        <v>35367.410000000003</v>
      </c>
      <c r="U3881" s="48">
        <v>12886.54</v>
      </c>
      <c r="V3881" s="48">
        <v>15746.86</v>
      </c>
      <c r="W3881" s="48">
        <v>35086.589999999997</v>
      </c>
      <c r="X3881" s="48">
        <v>18878.97</v>
      </c>
      <c r="Y3881" s="48">
        <v>19885.66</v>
      </c>
      <c r="Z3881" s="48">
        <v>22567.279999999999</v>
      </c>
    </row>
    <row r="3882" spans="1:26">
      <c r="A3882" s="48">
        <v>749674</v>
      </c>
      <c r="B3882" s="49" t="s">
        <v>20330</v>
      </c>
      <c r="C3882" s="49" t="s">
        <v>4916</v>
      </c>
      <c r="D3882" s="49" t="s">
        <v>20331</v>
      </c>
      <c r="E3882" s="48">
        <v>19082.55</v>
      </c>
      <c r="F3882" s="48">
        <v>21125.54</v>
      </c>
      <c r="G3882" s="48">
        <v>16904.48</v>
      </c>
      <c r="H3882" s="48">
        <v>7635.2</v>
      </c>
      <c r="I3882" s="48">
        <v>10858.34</v>
      </c>
      <c r="J3882" s="48">
        <v>8807.27</v>
      </c>
      <c r="K3882" s="48">
        <v>10542.33</v>
      </c>
      <c r="L3882" s="48">
        <v>15660.39</v>
      </c>
      <c r="M3882" s="48">
        <v>22353.599999999999</v>
      </c>
      <c r="N3882" s="48">
        <v>14096.4</v>
      </c>
      <c r="O3882" s="48">
        <v>17182.439999999999</v>
      </c>
      <c r="P3882" s="48">
        <v>18186.66</v>
      </c>
      <c r="Q3882" s="48">
        <v>14614.09</v>
      </c>
      <c r="R3882" s="48">
        <v>14970.07</v>
      </c>
      <c r="S3882" s="48">
        <v>10667.27</v>
      </c>
      <c r="T3882" s="48">
        <v>13433.14</v>
      </c>
      <c r="U3882" s="48">
        <v>10555.41</v>
      </c>
      <c r="V3882" s="48">
        <v>15612.38</v>
      </c>
      <c r="W3882" s="48">
        <v>8512.52</v>
      </c>
      <c r="X3882" s="48">
        <v>15893.36</v>
      </c>
      <c r="Y3882" s="48">
        <v>13974.34</v>
      </c>
      <c r="Z3882" s="48">
        <v>6382.87</v>
      </c>
    </row>
    <row r="3883" spans="1:26">
      <c r="A3883" s="48">
        <v>753847</v>
      </c>
      <c r="B3883" s="49" t="s">
        <v>20332</v>
      </c>
      <c r="C3883" s="49" t="s">
        <v>7907</v>
      </c>
      <c r="D3883" s="49" t="s">
        <v>20333</v>
      </c>
      <c r="E3883" s="48">
        <v>59383.5</v>
      </c>
      <c r="F3883" s="48">
        <v>94139.33</v>
      </c>
      <c r="G3883" s="48">
        <v>52486.29</v>
      </c>
      <c r="H3883" s="48">
        <v>44897.11</v>
      </c>
      <c r="I3883" s="48">
        <v>41117.019999999997</v>
      </c>
      <c r="J3883" s="48">
        <v>41304.97</v>
      </c>
      <c r="K3883" s="48">
        <v>53812.35</v>
      </c>
      <c r="L3883" s="48">
        <v>88992.22</v>
      </c>
      <c r="M3883" s="48">
        <v>87152.2</v>
      </c>
      <c r="N3883" s="48">
        <v>63886.55</v>
      </c>
      <c r="O3883" s="48">
        <v>90623.32</v>
      </c>
      <c r="P3883" s="48">
        <v>57238.9</v>
      </c>
      <c r="Q3883" s="48">
        <v>67609.240000000005</v>
      </c>
      <c r="R3883" s="48">
        <v>47281.24</v>
      </c>
      <c r="S3883" s="48">
        <v>65623.7</v>
      </c>
      <c r="T3883" s="48">
        <v>46862.14</v>
      </c>
      <c r="U3883" s="48">
        <v>48097.75</v>
      </c>
      <c r="V3883" s="48">
        <v>59684.17</v>
      </c>
      <c r="W3883" s="48">
        <v>55214.22</v>
      </c>
      <c r="X3883" s="48">
        <v>54848.71</v>
      </c>
      <c r="Y3883" s="48">
        <v>50294.6</v>
      </c>
      <c r="Z3883" s="48">
        <v>54449.9</v>
      </c>
    </row>
    <row r="3884" spans="1:26">
      <c r="A3884" s="48">
        <v>754579</v>
      </c>
      <c r="B3884" s="49" t="s">
        <v>7344</v>
      </c>
      <c r="C3884" s="49" t="s">
        <v>7345</v>
      </c>
      <c r="D3884" s="49" t="s">
        <v>7346</v>
      </c>
      <c r="E3884" s="48">
        <v>17664.36</v>
      </c>
      <c r="F3884" s="48">
        <v>28956.6</v>
      </c>
      <c r="G3884" s="48">
        <v>13107.26</v>
      </c>
      <c r="H3884" s="48">
        <v>10051.209999999999</v>
      </c>
      <c r="I3884" s="48">
        <v>10374.200000000001</v>
      </c>
      <c r="J3884" s="48">
        <v>19523.36</v>
      </c>
      <c r="K3884" s="48">
        <v>12979.26</v>
      </c>
      <c r="L3884" s="48">
        <v>26261.56</v>
      </c>
      <c r="M3884" s="48">
        <v>43566.89</v>
      </c>
      <c r="N3884" s="48">
        <v>32422.63</v>
      </c>
      <c r="O3884" s="48">
        <v>23562.45</v>
      </c>
      <c r="P3884" s="48">
        <v>17946.759999999998</v>
      </c>
      <c r="Q3884" s="48">
        <v>22472.73</v>
      </c>
      <c r="R3884" s="48">
        <v>11859.18</v>
      </c>
      <c r="S3884" s="48">
        <v>15458.99</v>
      </c>
      <c r="T3884" s="48">
        <v>10870.76</v>
      </c>
      <c r="U3884" s="48">
        <v>25022.720000000001</v>
      </c>
      <c r="V3884" s="48">
        <v>14082.05</v>
      </c>
      <c r="W3884" s="48">
        <v>17421.63</v>
      </c>
      <c r="X3884" s="48">
        <v>27654.78</v>
      </c>
      <c r="Y3884" s="48">
        <v>24436.23</v>
      </c>
      <c r="Z3884" s="48">
        <v>19291.849999999999</v>
      </c>
    </row>
    <row r="3885" spans="1:26">
      <c r="A3885" s="48">
        <v>755118</v>
      </c>
      <c r="B3885" s="49" t="s">
        <v>12466</v>
      </c>
      <c r="C3885" s="49" t="s">
        <v>12467</v>
      </c>
      <c r="D3885" s="49" t="s">
        <v>12468</v>
      </c>
      <c r="E3885" s="48">
        <v>61759.34</v>
      </c>
      <c r="F3885" s="48">
        <v>33866.839999999997</v>
      </c>
      <c r="G3885" s="48">
        <v>55354.13</v>
      </c>
      <c r="H3885" s="48">
        <v>44443.9</v>
      </c>
      <c r="I3885" s="48">
        <v>45423.89</v>
      </c>
      <c r="J3885" s="48">
        <v>51218.06</v>
      </c>
      <c r="K3885" s="48">
        <v>56706.13</v>
      </c>
      <c r="L3885" s="48">
        <v>35693.81</v>
      </c>
      <c r="M3885" s="48">
        <v>33138.78</v>
      </c>
      <c r="N3885" s="48">
        <v>31979.75</v>
      </c>
      <c r="O3885" s="48">
        <v>51476.23</v>
      </c>
      <c r="P3885" s="48">
        <v>40129.440000000002</v>
      </c>
      <c r="Q3885" s="48">
        <v>46696.61</v>
      </c>
      <c r="R3885" s="48">
        <v>41171.96</v>
      </c>
      <c r="S3885" s="48">
        <v>55835.55</v>
      </c>
      <c r="T3885" s="48">
        <v>41459.97</v>
      </c>
      <c r="U3885" s="48">
        <v>40556.910000000003</v>
      </c>
      <c r="V3885" s="48">
        <v>46995.53</v>
      </c>
      <c r="W3885" s="48">
        <v>41517.32</v>
      </c>
      <c r="X3885" s="48">
        <v>38187.39</v>
      </c>
      <c r="Y3885" s="48">
        <v>48363.21</v>
      </c>
      <c r="Z3885" s="48">
        <v>43910.23</v>
      </c>
    </row>
    <row r="3886" spans="1:26">
      <c r="A3886" s="48">
        <v>751653</v>
      </c>
      <c r="B3886" s="49" t="s">
        <v>6384</v>
      </c>
      <c r="C3886" s="49" t="s">
        <v>6385</v>
      </c>
      <c r="D3886" s="49" t="s">
        <v>6386</v>
      </c>
      <c r="E3886" s="48">
        <v>15287.34</v>
      </c>
      <c r="F3886" s="48">
        <v>18532.39</v>
      </c>
      <c r="G3886" s="48">
        <v>13312.27</v>
      </c>
      <c r="H3886" s="48">
        <v>8711.18</v>
      </c>
      <c r="I3886" s="48">
        <v>11951.25</v>
      </c>
      <c r="J3886" s="48">
        <v>6355.14</v>
      </c>
      <c r="K3886" s="48">
        <v>13531.3</v>
      </c>
      <c r="L3886" s="48">
        <v>12174.29</v>
      </c>
      <c r="M3886" s="48">
        <v>18952.46</v>
      </c>
      <c r="N3886" s="48">
        <v>13393.29</v>
      </c>
      <c r="O3886" s="48">
        <v>27647.62</v>
      </c>
      <c r="P3886" s="48">
        <v>13956.91</v>
      </c>
      <c r="Q3886" s="48">
        <v>14984.27</v>
      </c>
      <c r="R3886" s="48">
        <v>10922.83</v>
      </c>
      <c r="S3886" s="48">
        <v>11976.78</v>
      </c>
      <c r="T3886" s="48">
        <v>12867.02</v>
      </c>
      <c r="U3886" s="48">
        <v>7276.43</v>
      </c>
      <c r="V3886" s="48">
        <v>13760.73</v>
      </c>
      <c r="W3886" s="48">
        <v>7806.5</v>
      </c>
      <c r="X3886" s="48">
        <v>11921.49</v>
      </c>
      <c r="Y3886" s="48">
        <v>10203.89</v>
      </c>
      <c r="Z3886" s="48">
        <v>17542.54</v>
      </c>
    </row>
    <row r="3887" spans="1:26">
      <c r="A3887" s="48">
        <v>752072</v>
      </c>
      <c r="B3887" s="49" t="s">
        <v>7627</v>
      </c>
      <c r="C3887" s="49" t="s">
        <v>7628</v>
      </c>
      <c r="D3887" s="49" t="s">
        <v>7629</v>
      </c>
      <c r="E3887" s="48">
        <v>43625.1</v>
      </c>
      <c r="F3887" s="48">
        <v>48329.15</v>
      </c>
      <c r="G3887" s="48">
        <v>53984.39</v>
      </c>
      <c r="H3887" s="48">
        <v>27874.7</v>
      </c>
      <c r="I3887" s="48">
        <v>40062.99</v>
      </c>
      <c r="J3887" s="48">
        <v>42715.040000000001</v>
      </c>
      <c r="K3887" s="48">
        <v>40060.050000000003</v>
      </c>
      <c r="L3887" s="48">
        <v>49675.22</v>
      </c>
      <c r="M3887" s="48">
        <v>39580.93</v>
      </c>
      <c r="N3887" s="48">
        <v>28078.75</v>
      </c>
      <c r="O3887" s="48">
        <v>52949.37</v>
      </c>
      <c r="P3887" s="48">
        <v>41708.879999999997</v>
      </c>
      <c r="Q3887" s="48">
        <v>40251.68</v>
      </c>
      <c r="R3887" s="48">
        <v>45959.18</v>
      </c>
      <c r="S3887" s="48">
        <v>40156.699999999997</v>
      </c>
      <c r="T3887" s="48">
        <v>46419.93</v>
      </c>
      <c r="U3887" s="48">
        <v>42663.15</v>
      </c>
      <c r="V3887" s="48">
        <v>29184.14</v>
      </c>
      <c r="W3887" s="48">
        <v>37547.919999999998</v>
      </c>
      <c r="X3887" s="48">
        <v>31512.39</v>
      </c>
      <c r="Y3887" s="48">
        <v>24917.81</v>
      </c>
      <c r="Z3887" s="48">
        <v>35739.85</v>
      </c>
    </row>
    <row r="3888" spans="1:26">
      <c r="A3888" s="48">
        <v>750594</v>
      </c>
      <c r="B3888" s="49" t="s">
        <v>7998</v>
      </c>
      <c r="C3888" s="49" t="s">
        <v>7999</v>
      </c>
      <c r="D3888" s="49" t="s">
        <v>8000</v>
      </c>
      <c r="E3888" s="48">
        <v>39682.870000000003</v>
      </c>
      <c r="F3888" s="48">
        <v>39537.980000000003</v>
      </c>
      <c r="G3888" s="48">
        <v>42674.03</v>
      </c>
      <c r="H3888" s="48">
        <v>45520.99</v>
      </c>
      <c r="I3888" s="48">
        <v>36649.93</v>
      </c>
      <c r="J3888" s="48">
        <v>31439.77</v>
      </c>
      <c r="K3888" s="48">
        <v>36798.879999999997</v>
      </c>
      <c r="L3888" s="48">
        <v>16535.330000000002</v>
      </c>
      <c r="M3888" s="48">
        <v>8020.25</v>
      </c>
      <c r="N3888" s="48">
        <v>77876.800000000003</v>
      </c>
      <c r="O3888" s="48">
        <v>43451.05</v>
      </c>
      <c r="P3888" s="50"/>
      <c r="Q3888" s="48">
        <v>2984.3</v>
      </c>
      <c r="R3888" s="48">
        <v>3460.52</v>
      </c>
      <c r="S3888" s="48">
        <v>5187.5</v>
      </c>
      <c r="T3888" s="48">
        <v>7283.2</v>
      </c>
      <c r="U3888" s="48">
        <v>5406.3</v>
      </c>
      <c r="V3888" s="48">
        <v>4818.1099999999997</v>
      </c>
      <c r="W3888" s="48">
        <v>1545.04</v>
      </c>
      <c r="X3888" s="48">
        <v>1775.88</v>
      </c>
      <c r="Y3888" s="48">
        <v>4148.13</v>
      </c>
      <c r="Z3888" s="48">
        <v>3258.45</v>
      </c>
    </row>
    <row r="3889" spans="1:26">
      <c r="A3889" s="48">
        <v>752770</v>
      </c>
      <c r="B3889" s="49" t="s">
        <v>20334</v>
      </c>
      <c r="C3889" s="49" t="s">
        <v>20335</v>
      </c>
      <c r="D3889" s="49" t="s">
        <v>20336</v>
      </c>
      <c r="E3889" s="48">
        <v>32246.75</v>
      </c>
      <c r="F3889" s="48">
        <v>55685.33</v>
      </c>
      <c r="G3889" s="48">
        <v>27790.66</v>
      </c>
      <c r="H3889" s="48">
        <v>25051.57</v>
      </c>
      <c r="I3889" s="48">
        <v>23658.61</v>
      </c>
      <c r="J3889" s="48">
        <v>22705.54</v>
      </c>
      <c r="K3889" s="48">
        <v>17766.46</v>
      </c>
      <c r="L3889" s="48">
        <v>65245.57</v>
      </c>
      <c r="M3889" s="48">
        <v>88378.11</v>
      </c>
      <c r="N3889" s="48">
        <v>67024.59</v>
      </c>
      <c r="O3889" s="48">
        <v>85366.14</v>
      </c>
      <c r="P3889" s="48">
        <v>34590.82</v>
      </c>
      <c r="Q3889" s="48">
        <v>47892.12</v>
      </c>
      <c r="R3889" s="48">
        <v>27752.26</v>
      </c>
      <c r="S3889" s="48">
        <v>44162.06</v>
      </c>
      <c r="T3889" s="48">
        <v>28961.84</v>
      </c>
      <c r="U3889" s="48">
        <v>30441.87</v>
      </c>
      <c r="V3889" s="48">
        <v>15384.93</v>
      </c>
      <c r="W3889" s="48">
        <v>39567.050000000003</v>
      </c>
      <c r="X3889" s="48">
        <v>49084.07</v>
      </c>
      <c r="Y3889" s="48">
        <v>46409.55</v>
      </c>
      <c r="Z3889" s="48">
        <v>48185.35</v>
      </c>
    </row>
    <row r="3890" spans="1:26">
      <c r="A3890" s="48">
        <v>755150</v>
      </c>
      <c r="B3890" s="49" t="s">
        <v>20337</v>
      </c>
      <c r="C3890" s="49" t="s">
        <v>20338</v>
      </c>
      <c r="D3890" s="49" t="s">
        <v>20339</v>
      </c>
      <c r="E3890" s="48">
        <v>31659.73</v>
      </c>
      <c r="F3890" s="48">
        <v>36812.870000000003</v>
      </c>
      <c r="G3890" s="48">
        <v>31230.77</v>
      </c>
      <c r="H3890" s="48">
        <v>24821.54</v>
      </c>
      <c r="I3890" s="48">
        <v>27307.63</v>
      </c>
      <c r="J3890" s="48">
        <v>18320.41</v>
      </c>
      <c r="K3890" s="48">
        <v>25391.599999999999</v>
      </c>
      <c r="L3890" s="48">
        <v>39103.910000000003</v>
      </c>
      <c r="M3890" s="48">
        <v>47462.12</v>
      </c>
      <c r="N3890" s="48">
        <v>18155.400000000001</v>
      </c>
      <c r="O3890" s="48">
        <v>42411.98</v>
      </c>
      <c r="P3890" s="48">
        <v>30037.61</v>
      </c>
      <c r="Q3890" s="48">
        <v>25815.37</v>
      </c>
      <c r="R3890" s="48">
        <v>25784.68</v>
      </c>
      <c r="S3890" s="48">
        <v>39163.46</v>
      </c>
      <c r="T3890" s="48">
        <v>30459.21</v>
      </c>
      <c r="U3890" s="48">
        <v>23546.59</v>
      </c>
      <c r="V3890" s="48">
        <v>24075.81</v>
      </c>
      <c r="W3890" s="48">
        <v>25718.84</v>
      </c>
      <c r="X3890" s="48">
        <v>27546.97</v>
      </c>
      <c r="Y3890" s="48">
        <v>20765.28</v>
      </c>
      <c r="Z3890" s="48">
        <v>25120.53</v>
      </c>
    </row>
    <row r="3891" spans="1:26">
      <c r="A3891" s="48">
        <v>749030</v>
      </c>
      <c r="B3891" s="49" t="s">
        <v>13512</v>
      </c>
      <c r="C3891" s="49" t="s">
        <v>13513</v>
      </c>
      <c r="D3891" s="49" t="s">
        <v>13514</v>
      </c>
      <c r="E3891" s="48">
        <v>12711.34</v>
      </c>
      <c r="F3891" s="48">
        <v>18260.490000000002</v>
      </c>
      <c r="G3891" s="48">
        <v>23172.58</v>
      </c>
      <c r="H3891" s="48">
        <v>18386.46</v>
      </c>
      <c r="I3891" s="48">
        <v>13883.33</v>
      </c>
      <c r="J3891" s="48">
        <v>14358.35</v>
      </c>
      <c r="K3891" s="48">
        <v>14803.38</v>
      </c>
      <c r="L3891" s="48">
        <v>22937.61</v>
      </c>
      <c r="M3891" s="48">
        <v>11321.31</v>
      </c>
      <c r="N3891" s="48">
        <v>14144.35</v>
      </c>
      <c r="O3891" s="48">
        <v>26376.639999999999</v>
      </c>
      <c r="P3891" s="48">
        <v>13959.88</v>
      </c>
      <c r="Q3891" s="48">
        <v>13584.99</v>
      </c>
      <c r="R3891" s="48">
        <v>19685.54</v>
      </c>
      <c r="S3891" s="48">
        <v>27770.49</v>
      </c>
      <c r="T3891" s="48">
        <v>16614.900000000001</v>
      </c>
      <c r="U3891" s="48">
        <v>17560.16</v>
      </c>
      <c r="V3891" s="48">
        <v>16211.24</v>
      </c>
      <c r="W3891" s="48">
        <v>13742.17</v>
      </c>
      <c r="X3891" s="48">
        <v>7419.22</v>
      </c>
      <c r="Y3891" s="48">
        <v>11311.94</v>
      </c>
      <c r="Z3891" s="48">
        <v>13943.93</v>
      </c>
    </row>
    <row r="3892" spans="1:26">
      <c r="A3892" s="48">
        <v>750883</v>
      </c>
      <c r="B3892" s="49" t="s">
        <v>5033</v>
      </c>
      <c r="C3892" s="49" t="s">
        <v>5034</v>
      </c>
      <c r="D3892" s="49" t="s">
        <v>5035</v>
      </c>
      <c r="E3892" s="48">
        <v>33439.75</v>
      </c>
      <c r="F3892" s="48">
        <v>60995.34</v>
      </c>
      <c r="G3892" s="48">
        <v>25664.58</v>
      </c>
      <c r="H3892" s="48">
        <v>24662.5</v>
      </c>
      <c r="I3892" s="48">
        <v>19934.47</v>
      </c>
      <c r="J3892" s="48">
        <v>17177.400000000001</v>
      </c>
      <c r="K3892" s="48">
        <v>40891.949999999997</v>
      </c>
      <c r="L3892" s="48">
        <v>37638.86</v>
      </c>
      <c r="M3892" s="48">
        <v>53037.2</v>
      </c>
      <c r="N3892" s="48">
        <v>45717.04</v>
      </c>
      <c r="O3892" s="48">
        <v>56951.3</v>
      </c>
      <c r="P3892" s="48">
        <v>36384.699999999997</v>
      </c>
      <c r="Q3892" s="48">
        <v>51850.71</v>
      </c>
      <c r="R3892" s="48">
        <v>25707.1</v>
      </c>
      <c r="S3892" s="48">
        <v>7878.6</v>
      </c>
      <c r="T3892" s="48">
        <v>25383.82</v>
      </c>
      <c r="U3892" s="48">
        <v>20161.12</v>
      </c>
      <c r="V3892" s="48">
        <v>47772.31</v>
      </c>
      <c r="W3892" s="48">
        <v>27337.89</v>
      </c>
      <c r="X3892" s="48">
        <v>26546.11</v>
      </c>
      <c r="Y3892" s="48">
        <v>30810.49</v>
      </c>
      <c r="Z3892" s="48">
        <v>36565.29</v>
      </c>
    </row>
    <row r="3893" spans="1:26">
      <c r="A3893" s="48">
        <v>752128</v>
      </c>
      <c r="B3893" s="49" t="s">
        <v>20340</v>
      </c>
      <c r="C3893" s="49" t="s">
        <v>20341</v>
      </c>
      <c r="D3893" s="49" t="s">
        <v>20342</v>
      </c>
      <c r="E3893" s="48">
        <v>24413.55</v>
      </c>
      <c r="F3893" s="48">
        <v>24323.56</v>
      </c>
      <c r="G3893" s="48">
        <v>18402.439999999999</v>
      </c>
      <c r="H3893" s="48">
        <v>7142.15</v>
      </c>
      <c r="I3893" s="48">
        <v>19601.419999999998</v>
      </c>
      <c r="J3893" s="48">
        <v>11980.25</v>
      </c>
      <c r="K3893" s="48">
        <v>10049.209999999999</v>
      </c>
      <c r="L3893" s="48">
        <v>15999.33</v>
      </c>
      <c r="M3893" s="48">
        <v>27370.65</v>
      </c>
      <c r="N3893" s="48">
        <v>14453.29</v>
      </c>
      <c r="O3893" s="48">
        <v>15552.34</v>
      </c>
      <c r="P3893" s="48">
        <v>24300.11</v>
      </c>
      <c r="Q3893" s="48">
        <v>20980.15</v>
      </c>
      <c r="R3893" s="48">
        <v>18509.009999999998</v>
      </c>
      <c r="S3893" s="48">
        <v>8720.2800000000007</v>
      </c>
      <c r="T3893" s="48">
        <v>27856.49</v>
      </c>
      <c r="U3893" s="48">
        <v>12937.99</v>
      </c>
      <c r="V3893" s="48">
        <v>8307.1200000000008</v>
      </c>
      <c r="W3893" s="48">
        <v>10323.44</v>
      </c>
      <c r="X3893" s="48">
        <v>15883.41</v>
      </c>
      <c r="Y3893" s="48">
        <v>10307.08</v>
      </c>
      <c r="Z3893" s="48">
        <v>6781.59</v>
      </c>
    </row>
    <row r="3894" spans="1:26">
      <c r="A3894" s="48">
        <v>754240</v>
      </c>
      <c r="B3894" s="49" t="s">
        <v>9066</v>
      </c>
      <c r="C3894" s="49" t="s">
        <v>9067</v>
      </c>
      <c r="D3894" s="49" t="s">
        <v>9068</v>
      </c>
      <c r="E3894" s="48">
        <v>31125.919999999998</v>
      </c>
      <c r="F3894" s="48">
        <v>34127.01</v>
      </c>
      <c r="G3894" s="48">
        <v>35519.01</v>
      </c>
      <c r="H3894" s="48">
        <v>16504.439999999999</v>
      </c>
      <c r="I3894" s="48">
        <v>26358.76</v>
      </c>
      <c r="J3894" s="48">
        <v>30305.79</v>
      </c>
      <c r="K3894" s="48">
        <v>12556.36</v>
      </c>
      <c r="L3894" s="48">
        <v>46111.360000000001</v>
      </c>
      <c r="M3894" s="48">
        <v>41789.269999999997</v>
      </c>
      <c r="N3894" s="48">
        <v>15595.45</v>
      </c>
      <c r="O3894" s="48">
        <v>40336.089999999997</v>
      </c>
      <c r="P3894" s="48">
        <v>27852.560000000001</v>
      </c>
      <c r="Q3894" s="48">
        <v>27865.96</v>
      </c>
      <c r="R3894" s="48">
        <v>27873.5</v>
      </c>
      <c r="S3894" s="48">
        <v>23586.79</v>
      </c>
      <c r="T3894" s="48">
        <v>31223.63</v>
      </c>
      <c r="U3894" s="48">
        <v>34640.519999999997</v>
      </c>
      <c r="V3894" s="48">
        <v>21307.09</v>
      </c>
      <c r="W3894" s="48">
        <v>29135.16</v>
      </c>
      <c r="X3894" s="48">
        <v>22923.439999999999</v>
      </c>
      <c r="Y3894" s="48">
        <v>17456.09</v>
      </c>
      <c r="Z3894" s="48">
        <v>22811.360000000001</v>
      </c>
    </row>
    <row r="3895" spans="1:26">
      <c r="A3895" s="48">
        <v>752229</v>
      </c>
      <c r="B3895" s="49" t="s">
        <v>20343</v>
      </c>
      <c r="C3895" s="49" t="s">
        <v>9661</v>
      </c>
      <c r="D3895" s="49" t="s">
        <v>20344</v>
      </c>
      <c r="E3895" s="48">
        <v>9352.24</v>
      </c>
      <c r="F3895" s="48">
        <v>13974.32</v>
      </c>
      <c r="G3895" s="48">
        <v>7261.18</v>
      </c>
      <c r="H3895" s="48">
        <v>3484.07</v>
      </c>
      <c r="I3895" s="48">
        <v>2414.04</v>
      </c>
      <c r="J3895" s="48">
        <v>2850.06</v>
      </c>
      <c r="K3895" s="48">
        <v>4448.1000000000004</v>
      </c>
      <c r="L3895" s="48">
        <v>32886.94</v>
      </c>
      <c r="M3895" s="48">
        <v>26786.74</v>
      </c>
      <c r="N3895" s="48">
        <v>16539.46</v>
      </c>
      <c r="O3895" s="48">
        <v>26296.77</v>
      </c>
      <c r="P3895" s="48">
        <v>7661.62</v>
      </c>
      <c r="Q3895" s="48">
        <v>12293.58</v>
      </c>
      <c r="R3895" s="48">
        <v>6824.91</v>
      </c>
      <c r="S3895" s="48">
        <v>5133.1000000000004</v>
      </c>
      <c r="T3895" s="48">
        <v>1147.24</v>
      </c>
      <c r="U3895" s="48">
        <v>1906.29</v>
      </c>
      <c r="V3895" s="48">
        <v>3662.2</v>
      </c>
      <c r="W3895" s="48">
        <v>27451.919999999998</v>
      </c>
      <c r="X3895" s="48">
        <v>27011.11</v>
      </c>
      <c r="Y3895" s="48">
        <v>12103.65</v>
      </c>
      <c r="Z3895" s="48">
        <v>24731.29</v>
      </c>
    </row>
    <row r="3896" spans="1:26">
      <c r="A3896" s="48">
        <v>749402</v>
      </c>
      <c r="B3896" s="49" t="s">
        <v>11204</v>
      </c>
      <c r="C3896" s="49" t="s">
        <v>11205</v>
      </c>
      <c r="D3896" s="49" t="s">
        <v>11206</v>
      </c>
      <c r="E3896" s="48">
        <v>39746.1</v>
      </c>
      <c r="F3896" s="48">
        <v>30736.85</v>
      </c>
      <c r="G3896" s="48">
        <v>44836.160000000003</v>
      </c>
      <c r="H3896" s="48">
        <v>36534.959999999999</v>
      </c>
      <c r="I3896" s="48">
        <v>26700.720000000001</v>
      </c>
      <c r="J3896" s="48">
        <v>40448.06</v>
      </c>
      <c r="K3896" s="48">
        <v>21810.61</v>
      </c>
      <c r="L3896" s="48">
        <v>53503.43</v>
      </c>
      <c r="M3896" s="48">
        <v>36996.019999999997</v>
      </c>
      <c r="N3896" s="48">
        <v>33112.86</v>
      </c>
      <c r="O3896" s="48">
        <v>46749.34</v>
      </c>
      <c r="P3896" s="48">
        <v>37634.03</v>
      </c>
      <c r="Q3896" s="48">
        <v>22672.44</v>
      </c>
      <c r="R3896" s="48">
        <v>42017.25</v>
      </c>
      <c r="S3896" s="48">
        <v>54579.21</v>
      </c>
      <c r="T3896" s="48">
        <v>29778.7</v>
      </c>
      <c r="U3896" s="48">
        <v>51687.56</v>
      </c>
      <c r="V3896" s="48">
        <v>22279.41</v>
      </c>
      <c r="W3896" s="48">
        <v>33678.69</v>
      </c>
      <c r="X3896" s="48">
        <v>20802.37</v>
      </c>
      <c r="Y3896" s="48">
        <v>27048.2</v>
      </c>
      <c r="Z3896" s="48">
        <v>27667.279999999999</v>
      </c>
    </row>
    <row r="3897" spans="1:26">
      <c r="A3897" s="48">
        <v>750774</v>
      </c>
      <c r="B3897" s="49" t="s">
        <v>11881</v>
      </c>
      <c r="C3897" s="49" t="s">
        <v>11882</v>
      </c>
      <c r="D3897" s="49" t="s">
        <v>11883</v>
      </c>
      <c r="E3897" s="48">
        <v>10322.25</v>
      </c>
      <c r="F3897" s="48">
        <v>33095.81</v>
      </c>
      <c r="G3897" s="48">
        <v>8876.2199999999993</v>
      </c>
      <c r="H3897" s="48">
        <v>2935.06</v>
      </c>
      <c r="I3897" s="48">
        <v>6730.17</v>
      </c>
      <c r="J3897" s="48">
        <v>7640.17</v>
      </c>
      <c r="K3897" s="48">
        <v>17713.46</v>
      </c>
      <c r="L3897" s="48">
        <v>19988.509999999998</v>
      </c>
      <c r="M3897" s="48">
        <v>26026.67</v>
      </c>
      <c r="N3897" s="48">
        <v>24622.639999999999</v>
      </c>
      <c r="O3897" s="48">
        <v>29733.73</v>
      </c>
      <c r="P3897" s="48">
        <v>3591.79</v>
      </c>
      <c r="Q3897" s="48">
        <v>22345.23</v>
      </c>
      <c r="R3897" s="48">
        <v>2640.22</v>
      </c>
      <c r="S3897" s="48">
        <v>465.04</v>
      </c>
      <c r="T3897" s="48">
        <v>7444.35</v>
      </c>
      <c r="U3897" s="48">
        <v>5481.21</v>
      </c>
      <c r="V3897" s="48">
        <v>24354.34</v>
      </c>
      <c r="W3897" s="48">
        <v>15293.09</v>
      </c>
      <c r="X3897" s="48">
        <v>20573.810000000001</v>
      </c>
      <c r="Y3897" s="48">
        <v>27352.799999999999</v>
      </c>
      <c r="Z3897" s="48">
        <v>17865.73</v>
      </c>
    </row>
    <row r="3898" spans="1:26">
      <c r="A3898" s="48">
        <v>750158</v>
      </c>
      <c r="B3898" s="49" t="s">
        <v>15933</v>
      </c>
      <c r="C3898" s="49" t="s">
        <v>15934</v>
      </c>
      <c r="D3898" s="49" t="s">
        <v>15935</v>
      </c>
      <c r="E3898" s="48">
        <v>148440.12</v>
      </c>
      <c r="F3898" s="48">
        <v>148727.06</v>
      </c>
      <c r="G3898" s="48">
        <v>145554.29999999999</v>
      </c>
      <c r="H3898" s="48">
        <v>80852.77</v>
      </c>
      <c r="I3898" s="48">
        <v>85247.98</v>
      </c>
      <c r="J3898" s="48">
        <v>108324.32</v>
      </c>
      <c r="K3898" s="48">
        <v>90484.98</v>
      </c>
      <c r="L3898" s="48">
        <v>187643.03</v>
      </c>
      <c r="M3898" s="48">
        <v>178192.95</v>
      </c>
      <c r="N3898" s="48">
        <v>113471.51</v>
      </c>
      <c r="O3898" s="48">
        <v>143221.22</v>
      </c>
      <c r="P3898" s="48">
        <v>146121.73000000001</v>
      </c>
      <c r="Q3898" s="48">
        <v>108549.53</v>
      </c>
      <c r="R3898" s="48">
        <v>130063.02</v>
      </c>
      <c r="S3898" s="48">
        <v>127339.7</v>
      </c>
      <c r="T3898" s="48">
        <v>104025.49</v>
      </c>
      <c r="U3898" s="48">
        <v>128243.46</v>
      </c>
      <c r="V3898" s="48">
        <v>96018.43</v>
      </c>
      <c r="W3898" s="48">
        <v>120871.59</v>
      </c>
      <c r="X3898" s="48">
        <v>107815.26</v>
      </c>
      <c r="Y3898" s="48">
        <v>94814.83</v>
      </c>
      <c r="Z3898" s="48">
        <v>77075.47</v>
      </c>
    </row>
    <row r="3899" spans="1:26">
      <c r="A3899" s="48">
        <v>750110</v>
      </c>
      <c r="B3899" s="49" t="s">
        <v>11583</v>
      </c>
      <c r="C3899" s="49" t="s">
        <v>11584</v>
      </c>
      <c r="D3899" s="49" t="s">
        <v>11585</v>
      </c>
      <c r="E3899" s="48">
        <v>23540.6</v>
      </c>
      <c r="F3899" s="48">
        <v>30434.79</v>
      </c>
      <c r="G3899" s="48">
        <v>18335.439999999999</v>
      </c>
      <c r="H3899" s="48">
        <v>9396.23</v>
      </c>
      <c r="I3899" s="48">
        <v>10916.28</v>
      </c>
      <c r="J3899" s="48">
        <v>13463.35</v>
      </c>
      <c r="K3899" s="48">
        <v>22841.58</v>
      </c>
      <c r="L3899" s="48">
        <v>28499.759999999998</v>
      </c>
      <c r="M3899" s="48">
        <v>19608.54</v>
      </c>
      <c r="N3899" s="48">
        <v>20275.53</v>
      </c>
      <c r="O3899" s="48">
        <v>18876.54</v>
      </c>
      <c r="P3899" s="48">
        <v>23265.08</v>
      </c>
      <c r="Q3899" s="48">
        <v>21560.86</v>
      </c>
      <c r="R3899" s="48">
        <v>15880.3</v>
      </c>
      <c r="S3899" s="48">
        <v>14772.33</v>
      </c>
      <c r="T3899" s="48">
        <v>12771.9</v>
      </c>
      <c r="U3899" s="48">
        <v>15340.04</v>
      </c>
      <c r="V3899" s="48">
        <v>23178.47</v>
      </c>
      <c r="W3899" s="48">
        <v>19007.599999999999</v>
      </c>
      <c r="X3899" s="48">
        <v>11732.55</v>
      </c>
      <c r="Y3899" s="48">
        <v>16493.669999999998</v>
      </c>
      <c r="Z3899" s="48">
        <v>11147.54</v>
      </c>
    </row>
    <row r="3900" spans="1:26">
      <c r="A3900" s="48">
        <v>750579</v>
      </c>
      <c r="B3900" s="49" t="s">
        <v>9111</v>
      </c>
      <c r="C3900" s="49" t="s">
        <v>9112</v>
      </c>
      <c r="D3900" s="49" t="s">
        <v>9113</v>
      </c>
      <c r="E3900" s="48">
        <v>51679.07</v>
      </c>
      <c r="F3900" s="48">
        <v>62907.33</v>
      </c>
      <c r="G3900" s="48">
        <v>63789.38</v>
      </c>
      <c r="H3900" s="48">
        <v>34561.69</v>
      </c>
      <c r="I3900" s="48">
        <v>33980.68</v>
      </c>
      <c r="J3900" s="48">
        <v>23420.46</v>
      </c>
      <c r="K3900" s="48">
        <v>22058.45</v>
      </c>
      <c r="L3900" s="48">
        <v>63195.62</v>
      </c>
      <c r="M3900" s="48">
        <v>62272.38</v>
      </c>
      <c r="N3900" s="48">
        <v>37089.75</v>
      </c>
      <c r="O3900" s="48">
        <v>69987.59</v>
      </c>
      <c r="P3900" s="48">
        <v>62976.33</v>
      </c>
      <c r="Q3900" s="48">
        <v>43781.07</v>
      </c>
      <c r="R3900" s="48">
        <v>56516.36</v>
      </c>
      <c r="S3900" s="48">
        <v>48248.7</v>
      </c>
      <c r="T3900" s="48">
        <v>37655.839999999997</v>
      </c>
      <c r="U3900" s="48">
        <v>25786.92</v>
      </c>
      <c r="V3900" s="48">
        <v>20231.91</v>
      </c>
      <c r="W3900" s="48">
        <v>40249.79</v>
      </c>
      <c r="X3900" s="48">
        <v>39900.589999999997</v>
      </c>
      <c r="Y3900" s="48">
        <v>17922.509999999998</v>
      </c>
      <c r="Z3900" s="48">
        <v>54253.440000000002</v>
      </c>
    </row>
    <row r="3901" spans="1:26">
      <c r="A3901" s="48">
        <v>751842</v>
      </c>
      <c r="B3901" s="49" t="s">
        <v>10134</v>
      </c>
      <c r="C3901" s="49" t="s">
        <v>10135</v>
      </c>
      <c r="D3901" s="49" t="s">
        <v>10136</v>
      </c>
      <c r="E3901" s="48">
        <v>52398.19</v>
      </c>
      <c r="F3901" s="48">
        <v>61772.41</v>
      </c>
      <c r="G3901" s="48">
        <v>55046.2</v>
      </c>
      <c r="H3901" s="48">
        <v>38148.79</v>
      </c>
      <c r="I3901" s="48">
        <v>50222.04</v>
      </c>
      <c r="J3901" s="48">
        <v>34889.760000000002</v>
      </c>
      <c r="K3901" s="48">
        <v>35081.800000000003</v>
      </c>
      <c r="L3901" s="48">
        <v>59614.33</v>
      </c>
      <c r="M3901" s="48">
        <v>73224.61</v>
      </c>
      <c r="N3901" s="48">
        <v>57606.239999999998</v>
      </c>
      <c r="O3901" s="48">
        <v>80630.7</v>
      </c>
      <c r="P3901" s="48">
        <v>19060.38</v>
      </c>
      <c r="Q3901" s="48">
        <v>53728.959999999999</v>
      </c>
      <c r="R3901" s="48">
        <v>53821.38</v>
      </c>
      <c r="S3901" s="48">
        <v>24763.86</v>
      </c>
      <c r="T3901" s="48">
        <v>45678.48</v>
      </c>
      <c r="U3901" s="48">
        <v>21601.54</v>
      </c>
      <c r="V3901" s="48">
        <v>48746.57</v>
      </c>
      <c r="W3901" s="48">
        <v>33348.06</v>
      </c>
      <c r="X3901" s="48">
        <v>36427.14</v>
      </c>
      <c r="Y3901" s="48">
        <v>69810.19</v>
      </c>
      <c r="Z3901" s="48">
        <v>75099.53</v>
      </c>
    </row>
    <row r="3902" spans="1:26">
      <c r="A3902" s="48">
        <v>751060</v>
      </c>
      <c r="B3902" s="49" t="s">
        <v>20345</v>
      </c>
      <c r="C3902" s="49" t="s">
        <v>20346</v>
      </c>
      <c r="D3902" s="49" t="s">
        <v>20347</v>
      </c>
      <c r="E3902" s="48">
        <v>2584.0700000000002</v>
      </c>
      <c r="F3902" s="48">
        <v>37891.800000000003</v>
      </c>
      <c r="G3902" s="48">
        <v>37416.769999999997</v>
      </c>
      <c r="H3902" s="48">
        <v>2539.0500000000002</v>
      </c>
      <c r="I3902" s="48">
        <v>35433.800000000003</v>
      </c>
      <c r="J3902" s="48">
        <v>23998.57</v>
      </c>
      <c r="K3902" s="48">
        <v>40759.919999999998</v>
      </c>
      <c r="L3902" s="48">
        <v>5453.14</v>
      </c>
      <c r="M3902" s="48">
        <v>12107.26</v>
      </c>
      <c r="N3902" s="48">
        <v>31446.7</v>
      </c>
      <c r="O3902" s="48">
        <v>882.04</v>
      </c>
      <c r="P3902" s="48">
        <v>3244.18</v>
      </c>
      <c r="Q3902" s="48">
        <v>18990.240000000002</v>
      </c>
      <c r="R3902" s="48">
        <v>15807.34</v>
      </c>
      <c r="S3902" s="48">
        <v>3395.96</v>
      </c>
      <c r="T3902" s="48">
        <v>37028.910000000003</v>
      </c>
      <c r="U3902" s="48">
        <v>26541.360000000001</v>
      </c>
      <c r="V3902" s="48">
        <v>43661.78</v>
      </c>
      <c r="W3902" s="48">
        <v>2746.96</v>
      </c>
      <c r="X3902" s="48">
        <v>17033.59</v>
      </c>
      <c r="Y3902" s="48">
        <v>31719.93</v>
      </c>
      <c r="Z3902" s="48">
        <v>514.59</v>
      </c>
    </row>
    <row r="3903" spans="1:26">
      <c r="A3903" s="48">
        <v>749620</v>
      </c>
      <c r="B3903" s="49" t="s">
        <v>11372</v>
      </c>
      <c r="C3903" s="49" t="s">
        <v>11373</v>
      </c>
      <c r="D3903" s="49" t="s">
        <v>11374</v>
      </c>
      <c r="E3903" s="48">
        <v>27057.58</v>
      </c>
      <c r="F3903" s="48">
        <v>21408.47</v>
      </c>
      <c r="G3903" s="48">
        <v>22621.49</v>
      </c>
      <c r="H3903" s="48">
        <v>12711.29</v>
      </c>
      <c r="I3903" s="48">
        <v>19921.43</v>
      </c>
      <c r="J3903" s="48">
        <v>19473.439999999999</v>
      </c>
      <c r="K3903" s="48">
        <v>18670.39</v>
      </c>
      <c r="L3903" s="48">
        <v>17838.41</v>
      </c>
      <c r="M3903" s="48">
        <v>31810.7</v>
      </c>
      <c r="N3903" s="48">
        <v>24503.54</v>
      </c>
      <c r="O3903" s="48">
        <v>29244.68</v>
      </c>
      <c r="P3903" s="48">
        <v>26159.62</v>
      </c>
      <c r="Q3903" s="48">
        <v>17604.79</v>
      </c>
      <c r="R3903" s="48">
        <v>22652.02</v>
      </c>
      <c r="S3903" s="48">
        <v>9235.81</v>
      </c>
      <c r="T3903" s="48">
        <v>23906.12</v>
      </c>
      <c r="U3903" s="48">
        <v>29112.65</v>
      </c>
      <c r="V3903" s="48">
        <v>16776.509999999998</v>
      </c>
      <c r="W3903" s="48">
        <v>7581.38</v>
      </c>
      <c r="X3903" s="48">
        <v>26923.61</v>
      </c>
      <c r="Y3903" s="48">
        <v>26421.91</v>
      </c>
      <c r="Z3903" s="48">
        <v>22453.67</v>
      </c>
    </row>
    <row r="3904" spans="1:26">
      <c r="A3904" s="48">
        <v>753802</v>
      </c>
      <c r="B3904" s="49" t="s">
        <v>20348</v>
      </c>
      <c r="C3904" s="49" t="s">
        <v>20349</v>
      </c>
      <c r="D3904" s="49" t="s">
        <v>20350</v>
      </c>
      <c r="E3904" s="48">
        <v>25621.51</v>
      </c>
      <c r="F3904" s="48">
        <v>55578.16</v>
      </c>
      <c r="G3904" s="48">
        <v>32745.63</v>
      </c>
      <c r="H3904" s="48">
        <v>29237.57</v>
      </c>
      <c r="I3904" s="48">
        <v>22432.44</v>
      </c>
      <c r="J3904" s="48">
        <v>25876.53</v>
      </c>
      <c r="K3904" s="48">
        <v>23384.5</v>
      </c>
      <c r="L3904" s="48">
        <v>52785.11</v>
      </c>
      <c r="M3904" s="48">
        <v>66152.399999999994</v>
      </c>
      <c r="N3904" s="48">
        <v>47475.96</v>
      </c>
      <c r="O3904" s="48">
        <v>73730.66</v>
      </c>
      <c r="P3904" s="48">
        <v>23747.08</v>
      </c>
      <c r="Q3904" s="48">
        <v>40720.28</v>
      </c>
      <c r="R3904" s="48">
        <v>25600.73</v>
      </c>
      <c r="S3904" s="48">
        <v>46434.7</v>
      </c>
      <c r="T3904" s="48">
        <v>26071.57</v>
      </c>
      <c r="U3904" s="48">
        <v>30911.07</v>
      </c>
      <c r="V3904" s="48">
        <v>18889.11</v>
      </c>
      <c r="W3904" s="48">
        <v>35409.56</v>
      </c>
      <c r="X3904" s="48">
        <v>40004.79</v>
      </c>
      <c r="Y3904" s="48">
        <v>37122</v>
      </c>
      <c r="Z3904" s="48">
        <v>41669.64</v>
      </c>
    </row>
    <row r="3905" spans="1:26">
      <c r="A3905" s="48">
        <v>749666</v>
      </c>
      <c r="B3905" s="49" t="s">
        <v>20351</v>
      </c>
      <c r="C3905" s="49" t="s">
        <v>20352</v>
      </c>
      <c r="D3905" s="49" t="s">
        <v>20353</v>
      </c>
      <c r="E3905" s="48">
        <v>25685.55</v>
      </c>
      <c r="F3905" s="48">
        <v>38473.870000000003</v>
      </c>
      <c r="G3905" s="48">
        <v>25963.56</v>
      </c>
      <c r="H3905" s="48">
        <v>21461.49</v>
      </c>
      <c r="I3905" s="48">
        <v>15899.33</v>
      </c>
      <c r="J3905" s="48">
        <v>18236.39</v>
      </c>
      <c r="K3905" s="48">
        <v>6687.14</v>
      </c>
      <c r="L3905" s="48">
        <v>20131.45</v>
      </c>
      <c r="M3905" s="48">
        <v>23119.5</v>
      </c>
      <c r="N3905" s="48">
        <v>13079.27</v>
      </c>
      <c r="O3905" s="48">
        <v>15702.35</v>
      </c>
      <c r="P3905" s="48">
        <v>23413</v>
      </c>
      <c r="Q3905" s="48">
        <v>27580.7</v>
      </c>
      <c r="R3905" s="48">
        <v>21430.32</v>
      </c>
      <c r="S3905" s="48">
        <v>31329.07</v>
      </c>
      <c r="T3905" s="48">
        <v>17762.7</v>
      </c>
      <c r="U3905" s="48">
        <v>18762.72</v>
      </c>
      <c r="V3905" s="48">
        <v>898.56</v>
      </c>
      <c r="W3905" s="48">
        <v>18067.12</v>
      </c>
      <c r="X3905" s="48">
        <v>19349.07</v>
      </c>
      <c r="Y3905" s="48">
        <v>12176.47</v>
      </c>
      <c r="Z3905" s="48">
        <v>14571.53</v>
      </c>
    </row>
    <row r="3906" spans="1:26">
      <c r="A3906" s="48">
        <v>749231</v>
      </c>
      <c r="B3906" s="49" t="s">
        <v>13901</v>
      </c>
      <c r="C3906" s="49" t="s">
        <v>13902</v>
      </c>
      <c r="D3906" s="49" t="s">
        <v>13903</v>
      </c>
      <c r="E3906" s="48">
        <v>19644.47</v>
      </c>
      <c r="F3906" s="48">
        <v>37906.99</v>
      </c>
      <c r="G3906" s="48">
        <v>19839.5</v>
      </c>
      <c r="H3906" s="48">
        <v>12061.31</v>
      </c>
      <c r="I3906" s="48">
        <v>20256.53</v>
      </c>
      <c r="J3906" s="48">
        <v>23322.59</v>
      </c>
      <c r="K3906" s="48">
        <v>15637.41</v>
      </c>
      <c r="L3906" s="48">
        <v>30010.799999999999</v>
      </c>
      <c r="M3906" s="48">
        <v>45082.16</v>
      </c>
      <c r="N3906" s="48">
        <v>25406.68</v>
      </c>
      <c r="O3906" s="48">
        <v>38088</v>
      </c>
      <c r="P3906" s="48">
        <v>20502.740000000002</v>
      </c>
      <c r="Q3906" s="48">
        <v>27402.97</v>
      </c>
      <c r="R3906" s="48">
        <v>20410.009999999998</v>
      </c>
      <c r="S3906" s="48">
        <v>21122.2</v>
      </c>
      <c r="T3906" s="48">
        <v>20847.82</v>
      </c>
      <c r="U3906" s="48">
        <v>22979.07</v>
      </c>
      <c r="V3906" s="48">
        <v>14488.88</v>
      </c>
      <c r="W3906" s="48">
        <v>19909.75</v>
      </c>
      <c r="X3906" s="48">
        <v>25916.03</v>
      </c>
      <c r="Y3906" s="48">
        <v>18804.39</v>
      </c>
      <c r="Z3906" s="48">
        <v>20143.740000000002</v>
      </c>
    </row>
    <row r="3907" spans="1:26">
      <c r="A3907" s="48">
        <v>749056</v>
      </c>
      <c r="B3907" s="49" t="s">
        <v>11258</v>
      </c>
      <c r="C3907" s="49" t="s">
        <v>11259</v>
      </c>
      <c r="D3907" s="49" t="s">
        <v>11260</v>
      </c>
      <c r="E3907" s="48">
        <v>9539.23</v>
      </c>
      <c r="F3907" s="48">
        <v>16756.41</v>
      </c>
      <c r="G3907" s="48">
        <v>9299.2199999999993</v>
      </c>
      <c r="H3907" s="48">
        <v>7703.17</v>
      </c>
      <c r="I3907" s="48">
        <v>6990.17</v>
      </c>
      <c r="J3907" s="48">
        <v>3176.07</v>
      </c>
      <c r="K3907" s="48">
        <v>7507.17</v>
      </c>
      <c r="L3907" s="48">
        <v>21643.48</v>
      </c>
      <c r="M3907" s="48">
        <v>21630.47</v>
      </c>
      <c r="N3907" s="48">
        <v>18231.41</v>
      </c>
      <c r="O3907" s="48">
        <v>29551.73</v>
      </c>
      <c r="P3907" s="48">
        <v>492.06</v>
      </c>
      <c r="Q3907" s="48">
        <v>5432.01</v>
      </c>
      <c r="R3907" s="48">
        <v>411.27</v>
      </c>
      <c r="S3907" s="48">
        <v>6745.9</v>
      </c>
      <c r="T3907" s="48">
        <v>4320.28</v>
      </c>
      <c r="U3907" s="50"/>
      <c r="V3907" s="48">
        <v>647.22</v>
      </c>
      <c r="W3907" s="48">
        <v>12972.74</v>
      </c>
      <c r="X3907" s="48">
        <v>14289.23</v>
      </c>
      <c r="Y3907" s="48">
        <v>13941.69</v>
      </c>
      <c r="Z3907" s="48">
        <v>10264.030000000001</v>
      </c>
    </row>
    <row r="3908" spans="1:26">
      <c r="A3908" s="48">
        <v>753043</v>
      </c>
      <c r="B3908" s="49" t="s">
        <v>13405</v>
      </c>
      <c r="C3908" s="49" t="s">
        <v>13406</v>
      </c>
      <c r="D3908" s="49" t="s">
        <v>13407</v>
      </c>
      <c r="E3908" s="48">
        <v>217075.98</v>
      </c>
      <c r="F3908" s="48">
        <v>164744.01999999999</v>
      </c>
      <c r="G3908" s="48">
        <v>83886.94</v>
      </c>
      <c r="H3908" s="48">
        <v>48477.21</v>
      </c>
      <c r="I3908" s="48">
        <v>100233.25</v>
      </c>
      <c r="J3908" s="48">
        <v>174381.22</v>
      </c>
      <c r="K3908" s="48">
        <v>96299.27</v>
      </c>
      <c r="L3908" s="48">
        <v>284166.5</v>
      </c>
      <c r="M3908" s="48">
        <v>278724.34000000003</v>
      </c>
      <c r="N3908" s="48">
        <v>230276.47</v>
      </c>
      <c r="O3908" s="48">
        <v>256644.84</v>
      </c>
      <c r="P3908" s="48">
        <v>204793.48</v>
      </c>
      <c r="Q3908" s="48">
        <v>128358.98</v>
      </c>
      <c r="R3908" s="48">
        <v>89697.79</v>
      </c>
      <c r="S3908" s="48">
        <v>71382.75</v>
      </c>
      <c r="T3908" s="48">
        <v>111872.95</v>
      </c>
      <c r="U3908" s="48">
        <v>219373.89</v>
      </c>
      <c r="V3908" s="48">
        <v>91693.55</v>
      </c>
      <c r="W3908" s="48">
        <v>177270.5</v>
      </c>
      <c r="X3908" s="48">
        <v>156879.59</v>
      </c>
      <c r="Y3908" s="48">
        <v>182004.22</v>
      </c>
      <c r="Z3908" s="48">
        <v>140981.22</v>
      </c>
    </row>
    <row r="3909" spans="1:26">
      <c r="A3909" s="48">
        <v>752992</v>
      </c>
      <c r="B3909" s="49" t="s">
        <v>8350</v>
      </c>
      <c r="C3909" s="49" t="s">
        <v>8351</v>
      </c>
      <c r="D3909" s="49" t="s">
        <v>8352</v>
      </c>
      <c r="E3909" s="48">
        <v>32794.800000000003</v>
      </c>
      <c r="F3909" s="48">
        <v>38696.980000000003</v>
      </c>
      <c r="G3909" s="48">
        <v>5583.13</v>
      </c>
      <c r="H3909" s="50"/>
      <c r="I3909" s="48">
        <v>30685.75</v>
      </c>
      <c r="J3909" s="48">
        <v>11571.28</v>
      </c>
      <c r="K3909" s="48">
        <v>8056.19</v>
      </c>
      <c r="L3909" s="48">
        <v>13341.29</v>
      </c>
      <c r="M3909" s="48">
        <v>23980.59</v>
      </c>
      <c r="N3909" s="50"/>
      <c r="O3909" s="48">
        <v>26045.61</v>
      </c>
      <c r="P3909" s="48">
        <v>33672.69</v>
      </c>
      <c r="Q3909" s="48">
        <v>29301.39</v>
      </c>
      <c r="R3909" s="48">
        <v>397.68</v>
      </c>
      <c r="S3909" s="50"/>
      <c r="T3909" s="48">
        <v>39046.120000000003</v>
      </c>
      <c r="U3909" s="48">
        <v>11471.92</v>
      </c>
      <c r="V3909" s="48">
        <v>9657.2099999999991</v>
      </c>
      <c r="W3909" s="48">
        <v>5428.28</v>
      </c>
      <c r="X3909" s="48">
        <v>16237.56</v>
      </c>
      <c r="Y3909" s="50"/>
      <c r="Z3909" s="48">
        <v>13747.51</v>
      </c>
    </row>
    <row r="3910" spans="1:26">
      <c r="A3910" s="48">
        <v>754358</v>
      </c>
      <c r="B3910" s="49" t="s">
        <v>13605</v>
      </c>
      <c r="C3910" s="49" t="s">
        <v>13606</v>
      </c>
      <c r="D3910" s="49" t="s">
        <v>13607</v>
      </c>
      <c r="E3910" s="48">
        <v>3008.07</v>
      </c>
      <c r="F3910" s="50"/>
      <c r="G3910" s="48">
        <v>44524.14</v>
      </c>
      <c r="H3910" s="50"/>
      <c r="I3910" s="48">
        <v>42040.03</v>
      </c>
      <c r="J3910" s="50"/>
      <c r="K3910" s="50"/>
      <c r="L3910" s="50"/>
      <c r="M3910" s="50"/>
      <c r="N3910" s="50"/>
      <c r="O3910" s="50"/>
      <c r="P3910" s="48">
        <v>1328.98</v>
      </c>
      <c r="Q3910" s="50"/>
      <c r="R3910" s="48">
        <v>35860.68</v>
      </c>
      <c r="S3910" s="50"/>
      <c r="T3910" s="48">
        <v>55560.33</v>
      </c>
      <c r="U3910" s="50"/>
      <c r="V3910" s="50"/>
      <c r="W3910" s="50"/>
      <c r="X3910" s="50"/>
      <c r="Y3910" s="50"/>
      <c r="Z3910" s="50"/>
    </row>
    <row r="3911" spans="1:26">
      <c r="A3911" s="48">
        <v>754749</v>
      </c>
      <c r="B3911" s="49" t="s">
        <v>6354</v>
      </c>
      <c r="C3911" s="49" t="s">
        <v>6355</v>
      </c>
      <c r="D3911" s="49" t="s">
        <v>6356</v>
      </c>
      <c r="E3911" s="48">
        <v>14232.32</v>
      </c>
      <c r="F3911" s="48">
        <v>22600.55</v>
      </c>
      <c r="G3911" s="48">
        <v>22180.5</v>
      </c>
      <c r="H3911" s="48">
        <v>11693.3</v>
      </c>
      <c r="I3911" s="48">
        <v>15468.38</v>
      </c>
      <c r="J3911" s="48">
        <v>11034.28</v>
      </c>
      <c r="K3911" s="48">
        <v>15354.37</v>
      </c>
      <c r="L3911" s="48">
        <v>43267.05</v>
      </c>
      <c r="M3911" s="48">
        <v>30518.71</v>
      </c>
      <c r="N3911" s="48">
        <v>25092.6</v>
      </c>
      <c r="O3911" s="48">
        <v>29951.69</v>
      </c>
      <c r="P3911" s="48">
        <v>12392.51</v>
      </c>
      <c r="Q3911" s="48">
        <v>15766.33</v>
      </c>
      <c r="R3911" s="48">
        <v>18745.02</v>
      </c>
      <c r="S3911" s="48">
        <v>19622.02</v>
      </c>
      <c r="T3911" s="48">
        <v>19113.2</v>
      </c>
      <c r="U3911" s="48">
        <v>13500.5</v>
      </c>
      <c r="V3911" s="48">
        <v>16894.900000000001</v>
      </c>
      <c r="W3911" s="48">
        <v>28785.37</v>
      </c>
      <c r="X3911" s="48">
        <v>16624.63</v>
      </c>
      <c r="Y3911" s="48">
        <v>21323.89</v>
      </c>
      <c r="Z3911" s="48">
        <v>15947.12</v>
      </c>
    </row>
    <row r="3912" spans="1:26">
      <c r="A3912" s="48">
        <v>751713</v>
      </c>
      <c r="B3912" s="49" t="s">
        <v>20354</v>
      </c>
      <c r="C3912" s="49" t="s">
        <v>15146</v>
      </c>
      <c r="D3912" s="49" t="s">
        <v>20355</v>
      </c>
      <c r="E3912" s="48">
        <v>9376.2099999999991</v>
      </c>
      <c r="F3912" s="48">
        <v>19574.46</v>
      </c>
      <c r="G3912" s="48">
        <v>12820.29</v>
      </c>
      <c r="H3912" s="48">
        <v>8582.18</v>
      </c>
      <c r="I3912" s="48">
        <v>7818.16</v>
      </c>
      <c r="J3912" s="48">
        <v>8420.2099999999991</v>
      </c>
      <c r="K3912" s="48">
        <v>10161.23</v>
      </c>
      <c r="L3912" s="48">
        <v>22967.53</v>
      </c>
      <c r="M3912" s="48">
        <v>22354.48</v>
      </c>
      <c r="N3912" s="48">
        <v>22463.53</v>
      </c>
      <c r="O3912" s="48">
        <v>27498.62</v>
      </c>
      <c r="P3912" s="48">
        <v>8514.08</v>
      </c>
      <c r="Q3912" s="48">
        <v>14100.12</v>
      </c>
      <c r="R3912" s="48">
        <v>10825.37</v>
      </c>
      <c r="S3912" s="48">
        <v>12632.01</v>
      </c>
      <c r="T3912" s="48">
        <v>11796.27</v>
      </c>
      <c r="U3912" s="48">
        <v>11935.01</v>
      </c>
      <c r="V3912" s="48">
        <v>12984</v>
      </c>
      <c r="W3912" s="48">
        <v>15033.39</v>
      </c>
      <c r="X3912" s="48">
        <v>14177.66</v>
      </c>
      <c r="Y3912" s="48">
        <v>18148.09</v>
      </c>
      <c r="Z3912" s="48">
        <v>18209.77</v>
      </c>
    </row>
    <row r="3913" spans="1:26">
      <c r="A3913" s="48">
        <v>753658</v>
      </c>
      <c r="B3913" s="49" t="s">
        <v>3236</v>
      </c>
      <c r="C3913" s="49" t="s">
        <v>3237</v>
      </c>
      <c r="D3913" s="49" t="s">
        <v>3238</v>
      </c>
      <c r="E3913" s="48">
        <v>17263.48</v>
      </c>
      <c r="F3913" s="48">
        <v>26488.76</v>
      </c>
      <c r="G3913" s="48">
        <v>15958.46</v>
      </c>
      <c r="H3913" s="48">
        <v>12616.35</v>
      </c>
      <c r="I3913" s="48">
        <v>10935.3</v>
      </c>
      <c r="J3913" s="48">
        <v>10735.28</v>
      </c>
      <c r="K3913" s="48">
        <v>14336.39</v>
      </c>
      <c r="L3913" s="48">
        <v>17297.509999999998</v>
      </c>
      <c r="M3913" s="48">
        <v>27899.81</v>
      </c>
      <c r="N3913" s="48">
        <v>16773.47</v>
      </c>
      <c r="O3913" s="48">
        <v>30134.880000000001</v>
      </c>
      <c r="P3913" s="48">
        <v>16991.830000000002</v>
      </c>
      <c r="Q3913" s="48">
        <v>19230.849999999999</v>
      </c>
      <c r="R3913" s="48">
        <v>14069.56</v>
      </c>
      <c r="S3913" s="48">
        <v>19927.39</v>
      </c>
      <c r="T3913" s="48">
        <v>10938.88</v>
      </c>
      <c r="U3913" s="48">
        <v>8797.44</v>
      </c>
      <c r="V3913" s="48">
        <v>13062.47</v>
      </c>
      <c r="W3913" s="48">
        <v>13850.77</v>
      </c>
      <c r="X3913" s="48">
        <v>17998.32</v>
      </c>
      <c r="Y3913" s="48">
        <v>13652.05</v>
      </c>
      <c r="Z3913" s="48">
        <v>16788.88</v>
      </c>
    </row>
    <row r="3914" spans="1:26">
      <c r="A3914" s="48">
        <v>754979</v>
      </c>
      <c r="B3914" s="49" t="s">
        <v>10107</v>
      </c>
      <c r="C3914" s="49" t="s">
        <v>10108</v>
      </c>
      <c r="D3914" s="49" t="s">
        <v>10109</v>
      </c>
      <c r="E3914" s="48">
        <v>69660.88</v>
      </c>
      <c r="F3914" s="48">
        <v>84396.160000000003</v>
      </c>
      <c r="G3914" s="48">
        <v>66600.81</v>
      </c>
      <c r="H3914" s="48">
        <v>24193.57</v>
      </c>
      <c r="I3914" s="48">
        <v>71123.95</v>
      </c>
      <c r="J3914" s="48">
        <v>66202.84</v>
      </c>
      <c r="K3914" s="48">
        <v>80177.119999999995</v>
      </c>
      <c r="L3914" s="48">
        <v>97128.320000000007</v>
      </c>
      <c r="M3914" s="48">
        <v>124154.34</v>
      </c>
      <c r="N3914" s="48">
        <v>79372.98</v>
      </c>
      <c r="O3914" s="48">
        <v>68842.87</v>
      </c>
      <c r="P3914" s="48">
        <v>65806.27</v>
      </c>
      <c r="Q3914" s="48">
        <v>70347.55</v>
      </c>
      <c r="R3914" s="48">
        <v>70504.05</v>
      </c>
      <c r="S3914" s="48">
        <v>43043.75</v>
      </c>
      <c r="T3914" s="48">
        <v>73683.37</v>
      </c>
      <c r="U3914" s="48">
        <v>62048.639999999999</v>
      </c>
      <c r="V3914" s="48">
        <v>78417.039999999994</v>
      </c>
      <c r="W3914" s="48">
        <v>63790.2</v>
      </c>
      <c r="X3914" s="48">
        <v>77145.66</v>
      </c>
      <c r="Y3914" s="48">
        <v>61191.76</v>
      </c>
      <c r="Z3914" s="48">
        <v>40555.51</v>
      </c>
    </row>
    <row r="3915" spans="1:26">
      <c r="A3915" s="48">
        <v>750274</v>
      </c>
      <c r="B3915" s="49" t="s">
        <v>13494</v>
      </c>
      <c r="C3915" s="49" t="s">
        <v>13495</v>
      </c>
      <c r="D3915" s="49" t="s">
        <v>13496</v>
      </c>
      <c r="E3915" s="48">
        <v>122118.09</v>
      </c>
      <c r="F3915" s="48">
        <v>95462.41</v>
      </c>
      <c r="G3915" s="48">
        <v>109656.92</v>
      </c>
      <c r="H3915" s="48">
        <v>69951.88</v>
      </c>
      <c r="I3915" s="48">
        <v>93861.38</v>
      </c>
      <c r="J3915" s="48">
        <v>98101.5</v>
      </c>
      <c r="K3915" s="48">
        <v>70127.83</v>
      </c>
      <c r="L3915" s="48">
        <v>97727.52</v>
      </c>
      <c r="M3915" s="48">
        <v>117286.99</v>
      </c>
      <c r="N3915" s="48">
        <v>73757.94</v>
      </c>
      <c r="O3915" s="48">
        <v>111637.98</v>
      </c>
      <c r="P3915" s="48">
        <v>121328.95</v>
      </c>
      <c r="Q3915" s="48">
        <v>70081.919999999998</v>
      </c>
      <c r="R3915" s="48">
        <v>92801.98</v>
      </c>
      <c r="S3915" s="48">
        <v>104663.43</v>
      </c>
      <c r="T3915" s="48">
        <v>107338.88</v>
      </c>
      <c r="U3915" s="48">
        <v>113081.45</v>
      </c>
      <c r="V3915" s="48">
        <v>66874.7</v>
      </c>
      <c r="W3915" s="48">
        <v>59505.07</v>
      </c>
      <c r="X3915" s="48">
        <v>70943.13</v>
      </c>
      <c r="Y3915" s="48">
        <v>58609.31</v>
      </c>
      <c r="Z3915" s="48">
        <v>53861.38</v>
      </c>
    </row>
    <row r="3916" spans="1:26">
      <c r="A3916" s="48">
        <v>755014</v>
      </c>
      <c r="B3916" s="49" t="s">
        <v>6267</v>
      </c>
      <c r="C3916" s="49" t="s">
        <v>6268</v>
      </c>
      <c r="D3916" s="49" t="s">
        <v>6269</v>
      </c>
      <c r="E3916" s="48">
        <v>21799.46</v>
      </c>
      <c r="F3916" s="48">
        <v>27087.59</v>
      </c>
      <c r="G3916" s="48">
        <v>6666.15</v>
      </c>
      <c r="H3916" s="48">
        <v>7633.17</v>
      </c>
      <c r="I3916" s="48">
        <v>9792.2099999999991</v>
      </c>
      <c r="J3916" s="48">
        <v>25446.55</v>
      </c>
      <c r="K3916" s="48">
        <v>27043.59</v>
      </c>
      <c r="L3916" s="48">
        <v>45467</v>
      </c>
      <c r="M3916" s="48">
        <v>51459.1</v>
      </c>
      <c r="N3916" s="48">
        <v>44376.93</v>
      </c>
      <c r="O3916" s="48">
        <v>51797.07</v>
      </c>
      <c r="P3916" s="48">
        <v>14177</v>
      </c>
      <c r="Q3916" s="48">
        <v>17369.47</v>
      </c>
      <c r="R3916" s="48">
        <v>1492.77</v>
      </c>
      <c r="S3916" s="48">
        <v>2497.61</v>
      </c>
      <c r="T3916" s="48">
        <v>7472.26</v>
      </c>
      <c r="U3916" s="48">
        <v>41245.25</v>
      </c>
      <c r="V3916" s="48">
        <v>17707.689999999999</v>
      </c>
      <c r="W3916" s="48">
        <v>35069.519999999997</v>
      </c>
      <c r="X3916" s="48">
        <v>42576.87</v>
      </c>
      <c r="Y3916" s="48">
        <v>51018.720000000001</v>
      </c>
      <c r="Z3916" s="48">
        <v>35722.379999999997</v>
      </c>
    </row>
    <row r="3917" spans="1:26">
      <c r="A3917" s="48">
        <v>750114</v>
      </c>
      <c r="B3917" s="49" t="s">
        <v>14262</v>
      </c>
      <c r="C3917" s="49" t="s">
        <v>14263</v>
      </c>
      <c r="D3917" s="49" t="s">
        <v>14264</v>
      </c>
      <c r="E3917" s="48">
        <v>34152.81</v>
      </c>
      <c r="F3917" s="48">
        <v>40907.89</v>
      </c>
      <c r="G3917" s="48">
        <v>32503.759999999998</v>
      </c>
      <c r="H3917" s="48">
        <v>20321.46</v>
      </c>
      <c r="I3917" s="48">
        <v>25128.560000000001</v>
      </c>
      <c r="J3917" s="48">
        <v>24580.55</v>
      </c>
      <c r="K3917" s="48">
        <v>35896.800000000003</v>
      </c>
      <c r="L3917" s="48">
        <v>50743.18</v>
      </c>
      <c r="M3917" s="48">
        <v>57728.36</v>
      </c>
      <c r="N3917" s="48">
        <v>44815.01</v>
      </c>
      <c r="O3917" s="48">
        <v>56515.32</v>
      </c>
      <c r="P3917" s="48">
        <v>34870.519999999997</v>
      </c>
      <c r="Q3917" s="48">
        <v>30729.46</v>
      </c>
      <c r="R3917" s="48">
        <v>30243.31</v>
      </c>
      <c r="S3917" s="48">
        <v>31909.45</v>
      </c>
      <c r="T3917" s="48">
        <v>30289.54</v>
      </c>
      <c r="U3917" s="48">
        <v>28681.26</v>
      </c>
      <c r="V3917" s="48">
        <v>34645.910000000003</v>
      </c>
      <c r="W3917" s="48">
        <v>32143.8</v>
      </c>
      <c r="X3917" s="48">
        <v>34000.129999999997</v>
      </c>
      <c r="Y3917" s="48">
        <v>34798.120000000003</v>
      </c>
      <c r="Z3917" s="48">
        <v>32142.28</v>
      </c>
    </row>
    <row r="3918" spans="1:26">
      <c r="A3918" s="48">
        <v>751964</v>
      </c>
      <c r="B3918" s="49" t="s">
        <v>20356</v>
      </c>
      <c r="C3918" s="49" t="s">
        <v>9154</v>
      </c>
      <c r="D3918" s="49" t="s">
        <v>20357</v>
      </c>
      <c r="E3918" s="48">
        <v>192977.69</v>
      </c>
      <c r="F3918" s="48">
        <v>234750.44</v>
      </c>
      <c r="G3918" s="48">
        <v>201319.84</v>
      </c>
      <c r="H3918" s="48">
        <v>128720.83</v>
      </c>
      <c r="I3918" s="48">
        <v>191155.5</v>
      </c>
      <c r="J3918" s="48">
        <v>206814.72</v>
      </c>
      <c r="K3918" s="48">
        <v>185490.38</v>
      </c>
      <c r="L3918" s="48">
        <v>398291.47</v>
      </c>
      <c r="M3918" s="48">
        <v>371043.06</v>
      </c>
      <c r="N3918" s="48">
        <v>293224.53000000003</v>
      </c>
      <c r="O3918" s="48">
        <v>343081.38</v>
      </c>
      <c r="P3918" s="48">
        <v>1450.24</v>
      </c>
      <c r="Q3918" s="48">
        <v>3183.18</v>
      </c>
      <c r="R3918" s="50"/>
      <c r="S3918" s="50"/>
      <c r="T3918" s="50"/>
      <c r="U3918" s="50"/>
      <c r="V3918" s="48">
        <v>580.19000000000005</v>
      </c>
      <c r="W3918" s="48">
        <v>16825.5</v>
      </c>
      <c r="X3918" s="48">
        <v>1635.01</v>
      </c>
      <c r="Y3918" s="48">
        <v>682.38</v>
      </c>
      <c r="Z3918" s="48">
        <v>32257.9</v>
      </c>
    </row>
    <row r="3919" spans="1:26">
      <c r="A3919" s="48">
        <v>751382</v>
      </c>
      <c r="B3919" s="49" t="s">
        <v>8652</v>
      </c>
      <c r="C3919" s="49" t="s">
        <v>8653</v>
      </c>
      <c r="D3919" s="49" t="s">
        <v>8654</v>
      </c>
      <c r="E3919" s="48">
        <v>115614.47</v>
      </c>
      <c r="F3919" s="48">
        <v>133443.94</v>
      </c>
      <c r="G3919" s="48">
        <v>105422.3</v>
      </c>
      <c r="H3919" s="48">
        <v>59529.18</v>
      </c>
      <c r="I3919" s="48">
        <v>88537.86</v>
      </c>
      <c r="J3919" s="48">
        <v>100974.97</v>
      </c>
      <c r="K3919" s="48">
        <v>92796.91</v>
      </c>
      <c r="L3919" s="48">
        <v>102879.09</v>
      </c>
      <c r="M3919" s="48">
        <v>114090.43</v>
      </c>
      <c r="N3919" s="48">
        <v>128273.68</v>
      </c>
      <c r="O3919" s="48">
        <v>123304.52</v>
      </c>
      <c r="P3919" s="48">
        <v>119236.18</v>
      </c>
      <c r="Q3919" s="48">
        <v>107045.1</v>
      </c>
      <c r="R3919" s="48">
        <v>99429.55</v>
      </c>
      <c r="S3919" s="48">
        <v>94640.43</v>
      </c>
      <c r="T3919" s="48">
        <v>106342.34</v>
      </c>
      <c r="U3919" s="48">
        <v>109217.72</v>
      </c>
      <c r="V3919" s="48">
        <v>93097.85</v>
      </c>
      <c r="W3919" s="48">
        <v>67245.02</v>
      </c>
      <c r="X3919" s="48">
        <v>71374.7</v>
      </c>
      <c r="Y3919" s="48">
        <v>96973.85</v>
      </c>
      <c r="Z3919" s="48">
        <v>72834.94</v>
      </c>
    </row>
    <row r="3920" spans="1:26">
      <c r="A3920" s="48">
        <v>749409</v>
      </c>
      <c r="B3920" s="49" t="s">
        <v>10983</v>
      </c>
      <c r="C3920" s="49" t="s">
        <v>10984</v>
      </c>
      <c r="D3920" s="49" t="s">
        <v>10985</v>
      </c>
      <c r="E3920" s="48">
        <v>5153.12</v>
      </c>
      <c r="F3920" s="48">
        <v>12940.28</v>
      </c>
      <c r="G3920" s="48">
        <v>12059.28</v>
      </c>
      <c r="H3920" s="48">
        <v>2681.07</v>
      </c>
      <c r="I3920" s="48">
        <v>48353.14</v>
      </c>
      <c r="J3920" s="48">
        <v>3957.09</v>
      </c>
      <c r="K3920" s="48">
        <v>6765.15</v>
      </c>
      <c r="L3920" s="48">
        <v>13076.29</v>
      </c>
      <c r="M3920" s="48">
        <v>19577.43</v>
      </c>
      <c r="N3920" s="48">
        <v>11261.26</v>
      </c>
      <c r="O3920" s="48">
        <v>23277.54</v>
      </c>
      <c r="P3920" s="48">
        <v>6594.69</v>
      </c>
      <c r="Q3920" s="48">
        <v>17188.87</v>
      </c>
      <c r="R3920" s="48">
        <v>17016.53</v>
      </c>
      <c r="S3920" s="48">
        <v>1517.52</v>
      </c>
      <c r="T3920" s="48">
        <v>24762.720000000001</v>
      </c>
      <c r="U3920" s="48">
        <v>6854.82</v>
      </c>
      <c r="V3920" s="48">
        <v>5561.73</v>
      </c>
      <c r="W3920" s="48">
        <v>17235.939999999999</v>
      </c>
      <c r="X3920" s="48">
        <v>23073.64</v>
      </c>
      <c r="Y3920" s="48">
        <v>13058.42</v>
      </c>
      <c r="Z3920" s="48">
        <v>25645.72</v>
      </c>
    </row>
    <row r="3921" spans="1:26">
      <c r="A3921" s="48">
        <v>751179</v>
      </c>
      <c r="B3921" s="49" t="s">
        <v>4959</v>
      </c>
      <c r="C3921" s="49" t="s">
        <v>4960</v>
      </c>
      <c r="D3921" s="49" t="s">
        <v>4961</v>
      </c>
      <c r="E3921" s="48">
        <v>27020.5</v>
      </c>
      <c r="F3921" s="48">
        <v>31881.67</v>
      </c>
      <c r="G3921" s="48">
        <v>25474.51</v>
      </c>
      <c r="H3921" s="48">
        <v>16071.36</v>
      </c>
      <c r="I3921" s="48">
        <v>24361.51</v>
      </c>
      <c r="J3921" s="48">
        <v>26873.54</v>
      </c>
      <c r="K3921" s="48">
        <v>23389.47</v>
      </c>
      <c r="L3921" s="48">
        <v>38608.86</v>
      </c>
      <c r="M3921" s="48">
        <v>41559.879999999997</v>
      </c>
      <c r="N3921" s="48">
        <v>56081.18</v>
      </c>
      <c r="O3921" s="48">
        <v>69782.45</v>
      </c>
      <c r="P3921" s="48">
        <v>32709.040000000001</v>
      </c>
      <c r="Q3921" s="48">
        <v>28198.49</v>
      </c>
      <c r="R3921" s="48">
        <v>26850.61</v>
      </c>
      <c r="S3921" s="48">
        <v>34766.54</v>
      </c>
      <c r="T3921" s="48">
        <v>33263.11</v>
      </c>
      <c r="U3921" s="48">
        <v>36446.01</v>
      </c>
      <c r="V3921" s="48">
        <v>24281.91</v>
      </c>
      <c r="W3921" s="48">
        <v>28768.880000000001</v>
      </c>
      <c r="X3921" s="48">
        <v>27159.41</v>
      </c>
      <c r="Y3921" s="48">
        <v>38937.5</v>
      </c>
      <c r="Z3921" s="48">
        <v>35143.79</v>
      </c>
    </row>
    <row r="3922" spans="1:26">
      <c r="A3922" s="48">
        <v>751139</v>
      </c>
      <c r="B3922" s="49" t="s">
        <v>13040</v>
      </c>
      <c r="C3922" s="49" t="s">
        <v>13041</v>
      </c>
      <c r="D3922" s="49" t="s">
        <v>13042</v>
      </c>
      <c r="E3922" s="48">
        <v>20457.439999999999</v>
      </c>
      <c r="F3922" s="48">
        <v>26836.66</v>
      </c>
      <c r="G3922" s="48">
        <v>21574.47</v>
      </c>
      <c r="H3922" s="48">
        <v>15290.32</v>
      </c>
      <c r="I3922" s="48">
        <v>28982.62</v>
      </c>
      <c r="J3922" s="48">
        <v>22594.45</v>
      </c>
      <c r="K3922" s="48">
        <v>26758.58</v>
      </c>
      <c r="L3922" s="48">
        <v>25721.61</v>
      </c>
      <c r="M3922" s="48">
        <v>27333.57</v>
      </c>
      <c r="N3922" s="48">
        <v>16331.37</v>
      </c>
      <c r="O3922" s="48">
        <v>25815.57</v>
      </c>
      <c r="P3922" s="48">
        <v>2669.18</v>
      </c>
      <c r="Q3922" s="48">
        <v>2375.77</v>
      </c>
      <c r="R3922" s="48">
        <v>11843.06</v>
      </c>
      <c r="S3922" s="48">
        <v>2826.58</v>
      </c>
      <c r="T3922" s="48">
        <v>23129.02</v>
      </c>
      <c r="U3922" s="48">
        <v>38472.75</v>
      </c>
      <c r="V3922" s="48">
        <v>18914.62</v>
      </c>
      <c r="W3922" s="48">
        <v>23385.78</v>
      </c>
      <c r="X3922" s="48">
        <v>25162.61</v>
      </c>
      <c r="Y3922" s="48">
        <v>26973.07</v>
      </c>
      <c r="Z3922" s="48">
        <v>24613.18</v>
      </c>
    </row>
    <row r="3923" spans="1:26">
      <c r="A3923" s="48">
        <v>752683</v>
      </c>
      <c r="B3923" s="49" t="s">
        <v>9507</v>
      </c>
      <c r="C3923" s="49" t="s">
        <v>9508</v>
      </c>
      <c r="D3923" s="49" t="s">
        <v>9509</v>
      </c>
      <c r="E3923" s="48">
        <v>8419.2000000000007</v>
      </c>
      <c r="F3923" s="48">
        <v>11926.3</v>
      </c>
      <c r="G3923" s="48">
        <v>16215.4</v>
      </c>
      <c r="H3923" s="48">
        <v>7797.19</v>
      </c>
      <c r="I3923" s="48">
        <v>8867.24</v>
      </c>
      <c r="J3923" s="48">
        <v>9865.25</v>
      </c>
      <c r="K3923" s="48">
        <v>10013.26</v>
      </c>
      <c r="L3923" s="48">
        <v>11775.37</v>
      </c>
      <c r="M3923" s="48">
        <v>15769.47</v>
      </c>
      <c r="N3923" s="48">
        <v>7705.22</v>
      </c>
      <c r="O3923" s="48">
        <v>16966.47</v>
      </c>
      <c r="P3923" s="48">
        <v>5144.03</v>
      </c>
      <c r="Q3923" s="48">
        <v>8606.36</v>
      </c>
      <c r="R3923" s="48">
        <v>10639.91</v>
      </c>
      <c r="S3923" s="48">
        <v>11125.16</v>
      </c>
      <c r="T3923" s="48">
        <v>10237.39</v>
      </c>
      <c r="U3923" s="48">
        <v>10814.18</v>
      </c>
      <c r="V3923" s="48">
        <v>8505.25</v>
      </c>
      <c r="W3923" s="48">
        <v>10421.66</v>
      </c>
      <c r="X3923" s="48">
        <v>11280.9</v>
      </c>
      <c r="Y3923" s="48">
        <v>6425.34</v>
      </c>
      <c r="Z3923" s="48">
        <v>9808.08</v>
      </c>
    </row>
    <row r="3924" spans="1:26">
      <c r="A3924" s="48">
        <v>754802</v>
      </c>
      <c r="B3924" s="49" t="s">
        <v>9543</v>
      </c>
      <c r="C3924" s="49" t="s">
        <v>9544</v>
      </c>
      <c r="D3924" s="49" t="s">
        <v>9545</v>
      </c>
      <c r="E3924" s="48">
        <v>3678.12</v>
      </c>
      <c r="F3924" s="48">
        <v>4119.13</v>
      </c>
      <c r="G3924" s="48">
        <v>4056.13</v>
      </c>
      <c r="H3924" s="48">
        <v>4018.12</v>
      </c>
      <c r="I3924" s="48">
        <v>3222.12</v>
      </c>
      <c r="J3924" s="48">
        <v>2835.13</v>
      </c>
      <c r="K3924" s="48">
        <v>5286.19</v>
      </c>
      <c r="L3924" s="48">
        <v>4516.1499999999996</v>
      </c>
      <c r="M3924" s="48">
        <v>6296.25</v>
      </c>
      <c r="N3924" s="48">
        <v>30603.18</v>
      </c>
      <c r="O3924" s="48">
        <v>19587.82</v>
      </c>
      <c r="P3924" s="48">
        <v>1961.79</v>
      </c>
      <c r="Q3924" s="48">
        <v>1044.53</v>
      </c>
      <c r="R3924" s="48">
        <v>1998.94</v>
      </c>
      <c r="S3924" s="48">
        <v>4691.96</v>
      </c>
      <c r="T3924" s="48">
        <v>1948.47</v>
      </c>
      <c r="U3924" s="48">
        <v>1884.8</v>
      </c>
      <c r="V3924" s="48">
        <v>2723.05</v>
      </c>
      <c r="W3924" s="48">
        <v>1153.95</v>
      </c>
      <c r="X3924" s="48">
        <v>998.29</v>
      </c>
      <c r="Y3924" s="48">
        <v>39288.230000000003</v>
      </c>
      <c r="Z3924" s="48">
        <v>18002.57</v>
      </c>
    </row>
    <row r="3925" spans="1:26">
      <c r="A3925" s="48">
        <v>753640</v>
      </c>
      <c r="B3925" s="49" t="s">
        <v>9350</v>
      </c>
      <c r="C3925" s="49" t="s">
        <v>9351</v>
      </c>
      <c r="D3925" s="49" t="s">
        <v>9352</v>
      </c>
      <c r="E3925" s="48">
        <v>75991.61</v>
      </c>
      <c r="F3925" s="48">
        <v>107603.19</v>
      </c>
      <c r="G3925" s="48">
        <v>72382.55</v>
      </c>
      <c r="H3925" s="48">
        <v>47116.95</v>
      </c>
      <c r="I3925" s="48">
        <v>65478.36</v>
      </c>
      <c r="J3925" s="48">
        <v>54939.16</v>
      </c>
      <c r="K3925" s="48">
        <v>91462.84</v>
      </c>
      <c r="L3925" s="48">
        <v>90023.77</v>
      </c>
      <c r="M3925" s="48">
        <v>100411.06</v>
      </c>
      <c r="N3925" s="48">
        <v>87950.83</v>
      </c>
      <c r="O3925" s="48">
        <v>115478.42</v>
      </c>
      <c r="P3925" s="48">
        <v>72506.05</v>
      </c>
      <c r="Q3925" s="48">
        <v>84817.65</v>
      </c>
      <c r="R3925" s="48">
        <v>53034.34</v>
      </c>
      <c r="S3925" s="48">
        <v>74286.09</v>
      </c>
      <c r="T3925" s="48">
        <v>100264.16</v>
      </c>
      <c r="U3925" s="48">
        <v>66432.45</v>
      </c>
      <c r="V3925" s="48">
        <v>121415.62</v>
      </c>
      <c r="W3925" s="48">
        <v>47858.15</v>
      </c>
      <c r="X3925" s="48">
        <v>46863.13</v>
      </c>
      <c r="Y3925" s="48">
        <v>47113.599999999999</v>
      </c>
      <c r="Z3925" s="48">
        <v>54050.35</v>
      </c>
    </row>
    <row r="3926" spans="1:26">
      <c r="A3926" s="48">
        <v>752176</v>
      </c>
      <c r="B3926" s="49" t="s">
        <v>20358</v>
      </c>
      <c r="C3926" s="49" t="s">
        <v>18180</v>
      </c>
      <c r="D3926" s="49" t="s">
        <v>20359</v>
      </c>
      <c r="E3926" s="48">
        <v>22651.51</v>
      </c>
      <c r="F3926" s="48">
        <v>23552.57</v>
      </c>
      <c r="G3926" s="48">
        <v>16052.39</v>
      </c>
      <c r="H3926" s="48">
        <v>7675.19</v>
      </c>
      <c r="I3926" s="48">
        <v>12697.33</v>
      </c>
      <c r="J3926" s="48">
        <v>6216.15</v>
      </c>
      <c r="K3926" s="48">
        <v>11224.27</v>
      </c>
      <c r="L3926" s="48">
        <v>36957.870000000003</v>
      </c>
      <c r="M3926" s="48">
        <v>36017.85</v>
      </c>
      <c r="N3926" s="48">
        <v>25175.59</v>
      </c>
      <c r="O3926" s="48">
        <v>36631.86</v>
      </c>
      <c r="P3926" s="48">
        <v>19295.57</v>
      </c>
      <c r="Q3926" s="48">
        <v>17371.580000000002</v>
      </c>
      <c r="R3926" s="48">
        <v>12636.83</v>
      </c>
      <c r="S3926" s="48">
        <v>11291.36</v>
      </c>
      <c r="T3926" s="48">
        <v>14721.59</v>
      </c>
      <c r="U3926" s="48">
        <v>2107.9899999999998</v>
      </c>
      <c r="V3926" s="48">
        <v>13524.19</v>
      </c>
      <c r="W3926" s="48">
        <v>28740.38</v>
      </c>
      <c r="X3926" s="48">
        <v>24367.88</v>
      </c>
      <c r="Y3926" s="48">
        <v>22072.22</v>
      </c>
      <c r="Z3926" s="48">
        <v>23309.599999999999</v>
      </c>
    </row>
    <row r="3927" spans="1:26">
      <c r="A3927" s="48">
        <v>753583</v>
      </c>
      <c r="B3927" s="49" t="s">
        <v>9436</v>
      </c>
      <c r="C3927" s="49" t="s">
        <v>9437</v>
      </c>
      <c r="D3927" s="49" t="s">
        <v>9438</v>
      </c>
      <c r="E3927" s="48">
        <v>20267.45</v>
      </c>
      <c r="F3927" s="48">
        <v>24575.51</v>
      </c>
      <c r="G3927" s="48">
        <v>18632.419999999998</v>
      </c>
      <c r="H3927" s="48">
        <v>9657.19</v>
      </c>
      <c r="I3927" s="48">
        <v>20189.47</v>
      </c>
      <c r="J3927" s="48">
        <v>24379.51</v>
      </c>
      <c r="K3927" s="48">
        <v>19862.43</v>
      </c>
      <c r="L3927" s="48">
        <v>26216.57</v>
      </c>
      <c r="M3927" s="48">
        <v>30509.68</v>
      </c>
      <c r="N3927" s="48">
        <v>26333.62</v>
      </c>
      <c r="O3927" s="48">
        <v>30034.65</v>
      </c>
      <c r="P3927" s="48">
        <v>19223.87</v>
      </c>
      <c r="Q3927" s="48">
        <v>16450.61</v>
      </c>
      <c r="R3927" s="48">
        <v>15192.8</v>
      </c>
      <c r="S3927" s="48">
        <v>12653.59</v>
      </c>
      <c r="T3927" s="48">
        <v>23818.47</v>
      </c>
      <c r="U3927" s="48">
        <v>24327.08</v>
      </c>
      <c r="V3927" s="48">
        <v>22850.29</v>
      </c>
      <c r="W3927" s="48">
        <v>17776.099999999999</v>
      </c>
      <c r="X3927" s="48">
        <v>20481.48</v>
      </c>
      <c r="Y3927" s="48">
        <v>20826.849999999999</v>
      </c>
      <c r="Z3927" s="48">
        <v>17627.18</v>
      </c>
    </row>
    <row r="3928" spans="1:26">
      <c r="A3928" s="48">
        <v>753781</v>
      </c>
      <c r="B3928" s="49" t="s">
        <v>15609</v>
      </c>
      <c r="C3928" s="49" t="s">
        <v>15610</v>
      </c>
      <c r="D3928" s="49" t="s">
        <v>15611</v>
      </c>
      <c r="E3928" s="48">
        <v>6763.23</v>
      </c>
      <c r="F3928" s="48">
        <v>13141.46</v>
      </c>
      <c r="G3928" s="48">
        <v>13319.4</v>
      </c>
      <c r="H3928" s="48">
        <v>5272.16</v>
      </c>
      <c r="I3928" s="48">
        <v>3349.11</v>
      </c>
      <c r="J3928" s="48">
        <v>7260.2</v>
      </c>
      <c r="K3928" s="48">
        <v>6654.2</v>
      </c>
      <c r="L3928" s="48">
        <v>20958.61</v>
      </c>
      <c r="M3928" s="48">
        <v>21204.62</v>
      </c>
      <c r="N3928" s="48">
        <v>20601.599999999999</v>
      </c>
      <c r="O3928" s="48">
        <v>27261.759999999998</v>
      </c>
      <c r="P3928" s="48">
        <v>13028.93</v>
      </c>
      <c r="Q3928" s="48">
        <v>17112.990000000002</v>
      </c>
      <c r="R3928" s="48">
        <v>20685.52</v>
      </c>
      <c r="S3928" s="48">
        <v>14679.29</v>
      </c>
      <c r="T3928" s="48">
        <v>10769.48</v>
      </c>
      <c r="U3928" s="48">
        <v>12140.13</v>
      </c>
      <c r="V3928" s="48">
        <v>12500.46</v>
      </c>
      <c r="W3928" s="48">
        <v>20913.34</v>
      </c>
      <c r="X3928" s="48">
        <v>17850.97</v>
      </c>
      <c r="Y3928" s="48">
        <v>22772.78</v>
      </c>
      <c r="Z3928" s="48">
        <v>23321.45</v>
      </c>
    </row>
    <row r="3929" spans="1:26">
      <c r="A3929" s="48">
        <v>752711</v>
      </c>
      <c r="B3929" s="49" t="s">
        <v>10259</v>
      </c>
      <c r="C3929" s="49" t="s">
        <v>10260</v>
      </c>
      <c r="D3929" s="49" t="s">
        <v>10261</v>
      </c>
      <c r="E3929" s="48">
        <v>23304.66</v>
      </c>
      <c r="F3929" s="48">
        <v>16608.46</v>
      </c>
      <c r="G3929" s="48">
        <v>25861.71</v>
      </c>
      <c r="H3929" s="48">
        <v>12123.33</v>
      </c>
      <c r="I3929" s="48">
        <v>14591.39</v>
      </c>
      <c r="J3929" s="48">
        <v>15565.46</v>
      </c>
      <c r="K3929" s="48">
        <v>16778.46</v>
      </c>
      <c r="L3929" s="48">
        <v>25812.7</v>
      </c>
      <c r="M3929" s="48">
        <v>24118.68</v>
      </c>
      <c r="N3929" s="48">
        <v>10876.28</v>
      </c>
      <c r="O3929" s="48">
        <v>25843.75</v>
      </c>
      <c r="P3929" s="48">
        <v>19911.39</v>
      </c>
      <c r="Q3929" s="48">
        <v>11201.32</v>
      </c>
      <c r="R3929" s="48">
        <v>17777.54</v>
      </c>
      <c r="S3929" s="48">
        <v>13564.75</v>
      </c>
      <c r="T3929" s="48">
        <v>13367.77</v>
      </c>
      <c r="U3929" s="48">
        <v>15260.32</v>
      </c>
      <c r="V3929" s="48">
        <v>13714.55</v>
      </c>
      <c r="W3929" s="48">
        <v>12480.12</v>
      </c>
      <c r="X3929" s="48">
        <v>10995.7</v>
      </c>
      <c r="Y3929" s="48">
        <v>4851.9799999999996</v>
      </c>
      <c r="Z3929" s="48">
        <v>11907.82</v>
      </c>
    </row>
    <row r="3930" spans="1:26">
      <c r="A3930" s="48">
        <v>750123</v>
      </c>
      <c r="B3930" s="49" t="s">
        <v>20360</v>
      </c>
      <c r="C3930" s="49" t="s">
        <v>6265</v>
      </c>
      <c r="D3930" s="49" t="s">
        <v>20361</v>
      </c>
      <c r="E3930" s="48">
        <v>18234.46</v>
      </c>
      <c r="F3930" s="48">
        <v>24265.62</v>
      </c>
      <c r="G3930" s="48">
        <v>3355.11</v>
      </c>
      <c r="H3930" s="48">
        <v>11102.29</v>
      </c>
      <c r="I3930" s="48">
        <v>2521.08</v>
      </c>
      <c r="J3930" s="48">
        <v>11473.3</v>
      </c>
      <c r="K3930" s="48">
        <v>13616.38</v>
      </c>
      <c r="L3930" s="48">
        <v>26433.65</v>
      </c>
      <c r="M3930" s="48">
        <v>35426.879999999997</v>
      </c>
      <c r="N3930" s="48">
        <v>11382.34</v>
      </c>
      <c r="O3930" s="48">
        <v>16548.48</v>
      </c>
      <c r="P3930" s="48">
        <v>13220.81</v>
      </c>
      <c r="Q3930" s="48">
        <v>16318.11</v>
      </c>
      <c r="R3930" s="48">
        <v>292.89999999999998</v>
      </c>
      <c r="S3930" s="48">
        <v>16253.22</v>
      </c>
      <c r="T3930" s="48">
        <v>3066.01</v>
      </c>
      <c r="U3930" s="48">
        <v>7383.01</v>
      </c>
      <c r="V3930" s="48">
        <v>10055.49</v>
      </c>
      <c r="W3930" s="48">
        <v>16054.36</v>
      </c>
      <c r="X3930" s="48">
        <v>31205.200000000001</v>
      </c>
      <c r="Y3930" s="48">
        <v>14688.05</v>
      </c>
      <c r="Z3930" s="48">
        <v>20129.5</v>
      </c>
    </row>
    <row r="3931" spans="1:26">
      <c r="A3931" s="48">
        <v>752270</v>
      </c>
      <c r="B3931" s="49" t="s">
        <v>16417</v>
      </c>
      <c r="C3931" s="49" t="s">
        <v>16418</v>
      </c>
      <c r="D3931" s="49" t="s">
        <v>16419</v>
      </c>
      <c r="E3931" s="48">
        <v>17688.43</v>
      </c>
      <c r="F3931" s="48">
        <v>27823.69</v>
      </c>
      <c r="G3931" s="48">
        <v>21803.55</v>
      </c>
      <c r="H3931" s="48">
        <v>6406.13</v>
      </c>
      <c r="I3931" s="48">
        <v>7188.16</v>
      </c>
      <c r="J3931" s="48">
        <v>15762.4</v>
      </c>
      <c r="K3931" s="48">
        <v>19586.47</v>
      </c>
      <c r="L3931" s="48">
        <v>45964.15</v>
      </c>
      <c r="M3931" s="48">
        <v>54563.32</v>
      </c>
      <c r="N3931" s="48">
        <v>44079.08</v>
      </c>
      <c r="O3931" s="48">
        <v>57070.37</v>
      </c>
      <c r="P3931" s="48">
        <v>2360.06</v>
      </c>
      <c r="Q3931" s="48">
        <v>2479.23</v>
      </c>
      <c r="R3931" s="48">
        <v>11297.52</v>
      </c>
      <c r="S3931" s="48">
        <v>358.32</v>
      </c>
      <c r="T3931" s="48">
        <v>179.16</v>
      </c>
      <c r="U3931" s="48">
        <v>5172.5200000000004</v>
      </c>
      <c r="V3931" s="48">
        <v>11723.17</v>
      </c>
      <c r="W3931" s="48">
        <v>23360.83</v>
      </c>
      <c r="X3931" s="48">
        <v>52823.91</v>
      </c>
      <c r="Y3931" s="48">
        <v>75420.98</v>
      </c>
      <c r="Z3931" s="48">
        <v>64975.64</v>
      </c>
    </row>
    <row r="3932" spans="1:26">
      <c r="A3932" s="48">
        <v>749774</v>
      </c>
      <c r="B3932" s="49" t="s">
        <v>8765</v>
      </c>
      <c r="C3932" s="49" t="s">
        <v>8766</v>
      </c>
      <c r="D3932" s="49" t="s">
        <v>8767</v>
      </c>
      <c r="E3932" s="48">
        <v>19495.47</v>
      </c>
      <c r="F3932" s="48">
        <v>27140.67</v>
      </c>
      <c r="G3932" s="48">
        <v>10762.25</v>
      </c>
      <c r="H3932" s="48">
        <v>12650.31</v>
      </c>
      <c r="I3932" s="48">
        <v>4823.1400000000003</v>
      </c>
      <c r="J3932" s="48">
        <v>16250.39</v>
      </c>
      <c r="K3932" s="48">
        <v>18642.439999999999</v>
      </c>
      <c r="L3932" s="48">
        <v>34104.839999999997</v>
      </c>
      <c r="M3932" s="48">
        <v>36327.910000000003</v>
      </c>
      <c r="N3932" s="48">
        <v>34649.82</v>
      </c>
      <c r="O3932" s="48">
        <v>39778.980000000003</v>
      </c>
      <c r="P3932" s="48">
        <v>13498.74</v>
      </c>
      <c r="Q3932" s="48">
        <v>14919.47</v>
      </c>
      <c r="R3932" s="48">
        <v>1457.48</v>
      </c>
      <c r="S3932" s="48">
        <v>17857.29</v>
      </c>
      <c r="T3932" s="48">
        <v>1335.31</v>
      </c>
      <c r="U3932" s="48">
        <v>12901.54</v>
      </c>
      <c r="V3932" s="48">
        <v>24607.83</v>
      </c>
      <c r="W3932" s="48">
        <v>27823.52</v>
      </c>
      <c r="X3932" s="48">
        <v>25938.48</v>
      </c>
      <c r="Y3932" s="48">
        <v>33559.360000000001</v>
      </c>
      <c r="Z3932" s="48">
        <v>28895.200000000001</v>
      </c>
    </row>
    <row r="3933" spans="1:26">
      <c r="A3933" s="48">
        <v>752076</v>
      </c>
      <c r="B3933" s="49" t="s">
        <v>20362</v>
      </c>
      <c r="C3933" s="49" t="s">
        <v>20363</v>
      </c>
      <c r="D3933" s="49" t="s">
        <v>20364</v>
      </c>
      <c r="E3933" s="48">
        <v>22807.52</v>
      </c>
      <c r="F3933" s="48">
        <v>33445.800000000003</v>
      </c>
      <c r="G3933" s="48">
        <v>15519.36</v>
      </c>
      <c r="H3933" s="48">
        <v>4324.09</v>
      </c>
      <c r="I3933" s="48">
        <v>13774.32</v>
      </c>
      <c r="J3933" s="48">
        <v>12584.28</v>
      </c>
      <c r="K3933" s="48">
        <v>17412.43</v>
      </c>
      <c r="L3933" s="48">
        <v>33185.730000000003</v>
      </c>
      <c r="M3933" s="48">
        <v>38317.839999999997</v>
      </c>
      <c r="N3933" s="48">
        <v>19222.419999999998</v>
      </c>
      <c r="O3933" s="48">
        <v>34548.71</v>
      </c>
      <c r="P3933" s="48">
        <v>27108.45</v>
      </c>
      <c r="Q3933" s="48">
        <v>21918.94</v>
      </c>
      <c r="R3933" s="48">
        <v>12168.76</v>
      </c>
      <c r="S3933" s="48">
        <v>828.32</v>
      </c>
      <c r="T3933" s="48">
        <v>17892.73</v>
      </c>
      <c r="U3933" s="48">
        <v>15654.16</v>
      </c>
      <c r="V3933" s="48">
        <v>23113.35</v>
      </c>
      <c r="W3933" s="48">
        <v>19386.47</v>
      </c>
      <c r="X3933" s="48">
        <v>23227.599999999999</v>
      </c>
      <c r="Y3933" s="48">
        <v>15887.95</v>
      </c>
      <c r="Z3933" s="48">
        <v>16940.96</v>
      </c>
    </row>
    <row r="3934" spans="1:26">
      <c r="A3934" s="48">
        <v>750894</v>
      </c>
      <c r="B3934" s="49" t="s">
        <v>13476</v>
      </c>
      <c r="C3934" s="49" t="s">
        <v>13477</v>
      </c>
      <c r="D3934" s="49" t="s">
        <v>13478</v>
      </c>
      <c r="E3934" s="48">
        <v>28570.75</v>
      </c>
      <c r="F3934" s="48">
        <v>35012.01</v>
      </c>
      <c r="G3934" s="48">
        <v>18392.509999999998</v>
      </c>
      <c r="H3934" s="48">
        <v>10454.280000000001</v>
      </c>
      <c r="I3934" s="48">
        <v>20735.57</v>
      </c>
      <c r="J3934" s="48">
        <v>23646.66</v>
      </c>
      <c r="K3934" s="48">
        <v>19629.57</v>
      </c>
      <c r="L3934" s="48">
        <v>27096.81</v>
      </c>
      <c r="M3934" s="48">
        <v>35592.959999999999</v>
      </c>
      <c r="N3934" s="48">
        <v>19576.52</v>
      </c>
      <c r="O3934" s="48">
        <v>26991.74</v>
      </c>
      <c r="P3934" s="48">
        <v>21631.11</v>
      </c>
      <c r="Q3934" s="48">
        <v>18124.48</v>
      </c>
      <c r="R3934" s="48">
        <v>11121.3</v>
      </c>
      <c r="S3934" s="48">
        <v>8319.19</v>
      </c>
      <c r="T3934" s="48">
        <v>18905.810000000001</v>
      </c>
      <c r="U3934" s="48">
        <v>23203.9</v>
      </c>
      <c r="V3934" s="48">
        <v>14017.58</v>
      </c>
      <c r="W3934" s="48">
        <v>12550.88</v>
      </c>
      <c r="X3934" s="48">
        <v>15404.92</v>
      </c>
      <c r="Y3934" s="48">
        <v>13700.27</v>
      </c>
      <c r="Z3934" s="48">
        <v>13405.39</v>
      </c>
    </row>
    <row r="3935" spans="1:26">
      <c r="A3935" s="48">
        <v>755179</v>
      </c>
      <c r="B3935" s="49" t="s">
        <v>6041</v>
      </c>
      <c r="C3935" s="49" t="s">
        <v>6042</v>
      </c>
      <c r="D3935" s="49" t="s">
        <v>6043</v>
      </c>
      <c r="E3935" s="48">
        <v>9131.26</v>
      </c>
      <c r="F3935" s="48">
        <v>18267.45</v>
      </c>
      <c r="G3935" s="48">
        <v>4404.1400000000003</v>
      </c>
      <c r="H3935" s="48">
        <v>2341.0700000000002</v>
      </c>
      <c r="I3935" s="48">
        <v>6075.18</v>
      </c>
      <c r="J3935" s="48">
        <v>7507.25</v>
      </c>
      <c r="K3935" s="48">
        <v>11262.35</v>
      </c>
      <c r="L3935" s="48">
        <v>18958.54</v>
      </c>
      <c r="M3935" s="48">
        <v>18366.47</v>
      </c>
      <c r="N3935" s="48">
        <v>11815.37</v>
      </c>
      <c r="O3935" s="48">
        <v>16611.37</v>
      </c>
      <c r="P3935" s="48">
        <v>5959.23</v>
      </c>
      <c r="Q3935" s="48">
        <v>10207.99</v>
      </c>
      <c r="R3935" s="48">
        <v>192.77</v>
      </c>
      <c r="S3935" s="48">
        <v>278.5</v>
      </c>
      <c r="T3935" s="48">
        <v>1330.81</v>
      </c>
      <c r="U3935" s="48">
        <v>3706.61</v>
      </c>
      <c r="V3935" s="48">
        <v>12764.64</v>
      </c>
      <c r="W3935" s="48">
        <v>15682.9</v>
      </c>
      <c r="X3935" s="48">
        <v>19364.72</v>
      </c>
      <c r="Y3935" s="48">
        <v>9982.6</v>
      </c>
      <c r="Z3935" s="48">
        <v>18612.560000000001</v>
      </c>
    </row>
    <row r="3936" spans="1:26">
      <c r="A3936" s="48">
        <v>749773</v>
      </c>
      <c r="B3936" s="49" t="s">
        <v>6454</v>
      </c>
      <c r="C3936" s="49" t="s">
        <v>6455</v>
      </c>
      <c r="D3936" s="49" t="s">
        <v>6456</v>
      </c>
      <c r="E3936" s="48">
        <v>21765.59</v>
      </c>
      <c r="F3936" s="48">
        <v>25409.7</v>
      </c>
      <c r="G3936" s="48">
        <v>19832.52</v>
      </c>
      <c r="H3936" s="48">
        <v>9808.26</v>
      </c>
      <c r="I3936" s="48">
        <v>14041.4</v>
      </c>
      <c r="J3936" s="48">
        <v>12833.31</v>
      </c>
      <c r="K3936" s="48">
        <v>19989.54</v>
      </c>
      <c r="L3936" s="48">
        <v>20863.580000000002</v>
      </c>
      <c r="M3936" s="48">
        <v>21865.61</v>
      </c>
      <c r="N3936" s="48">
        <v>17358.439999999999</v>
      </c>
      <c r="O3936" s="48">
        <v>26437.71</v>
      </c>
      <c r="P3936" s="48">
        <v>20778.68</v>
      </c>
      <c r="Q3936" s="48">
        <v>20167.599999999999</v>
      </c>
      <c r="R3936" s="48">
        <v>17405.18</v>
      </c>
      <c r="S3936" s="48">
        <v>16006.83</v>
      </c>
      <c r="T3936" s="48">
        <v>16966.21</v>
      </c>
      <c r="U3936" s="48">
        <v>14878.85</v>
      </c>
      <c r="V3936" s="48">
        <v>18764.84</v>
      </c>
      <c r="W3936" s="48">
        <v>13701.99</v>
      </c>
      <c r="X3936" s="48">
        <v>13089.76</v>
      </c>
      <c r="Y3936" s="48">
        <v>13057.36</v>
      </c>
      <c r="Z3936" s="48">
        <v>13511.86</v>
      </c>
    </row>
    <row r="3937" spans="1:26">
      <c r="A3937" s="48">
        <v>750319</v>
      </c>
      <c r="B3937" s="49" t="s">
        <v>20365</v>
      </c>
      <c r="C3937" s="49" t="s">
        <v>20366</v>
      </c>
      <c r="D3937" s="49" t="s">
        <v>20367</v>
      </c>
      <c r="E3937" s="48">
        <v>28179.63</v>
      </c>
      <c r="F3937" s="48">
        <v>34890.879999999997</v>
      </c>
      <c r="G3937" s="48">
        <v>33543.79</v>
      </c>
      <c r="H3937" s="48">
        <v>17098.41</v>
      </c>
      <c r="I3937" s="48">
        <v>21113.51</v>
      </c>
      <c r="J3937" s="48">
        <v>14125.31</v>
      </c>
      <c r="K3937" s="48">
        <v>27568.65</v>
      </c>
      <c r="L3937" s="48">
        <v>34991.910000000003</v>
      </c>
      <c r="M3937" s="48">
        <v>33801.86</v>
      </c>
      <c r="N3937" s="48">
        <v>30315.72</v>
      </c>
      <c r="O3937" s="48">
        <v>41783.050000000003</v>
      </c>
      <c r="P3937" s="48">
        <v>27925.71</v>
      </c>
      <c r="Q3937" s="48">
        <v>26585</v>
      </c>
      <c r="R3937" s="48">
        <v>28884.06</v>
      </c>
      <c r="S3937" s="48">
        <v>24506.12</v>
      </c>
      <c r="T3937" s="48">
        <v>22835.78</v>
      </c>
      <c r="U3937" s="48">
        <v>18463.48</v>
      </c>
      <c r="V3937" s="48">
        <v>28784.66</v>
      </c>
      <c r="W3937" s="48">
        <v>22110.98</v>
      </c>
      <c r="X3937" s="48">
        <v>19289.7</v>
      </c>
      <c r="Y3937" s="48">
        <v>24554.11</v>
      </c>
      <c r="Z3937" s="48">
        <v>23564.23</v>
      </c>
    </row>
    <row r="3938" spans="1:26">
      <c r="A3938" s="48">
        <v>750686</v>
      </c>
      <c r="B3938" s="49" t="s">
        <v>10702</v>
      </c>
      <c r="C3938" s="49" t="s">
        <v>10703</v>
      </c>
      <c r="D3938" s="49" t="s">
        <v>10704</v>
      </c>
      <c r="E3938" s="48">
        <v>35441.699999999997</v>
      </c>
      <c r="F3938" s="48">
        <v>48681.97</v>
      </c>
      <c r="G3938" s="48">
        <v>777.03</v>
      </c>
      <c r="H3938" s="48">
        <v>20079.37</v>
      </c>
      <c r="I3938" s="48">
        <v>733.03</v>
      </c>
      <c r="J3938" s="48">
        <v>26848.52</v>
      </c>
      <c r="K3938" s="48">
        <v>3908.12</v>
      </c>
      <c r="L3938" s="48">
        <v>13249.39</v>
      </c>
      <c r="M3938" s="48">
        <v>11378.36</v>
      </c>
      <c r="N3938" s="48">
        <v>42049.8</v>
      </c>
      <c r="O3938" s="48">
        <v>5574.18</v>
      </c>
      <c r="P3938" s="48">
        <v>15113.64</v>
      </c>
      <c r="Q3938" s="48">
        <v>29549.71</v>
      </c>
      <c r="R3938" s="48">
        <v>472.28</v>
      </c>
      <c r="S3938" s="48">
        <v>9897.15</v>
      </c>
      <c r="T3938" s="48">
        <v>550.08000000000004</v>
      </c>
      <c r="U3938" s="48">
        <v>4240.33</v>
      </c>
      <c r="V3938" s="48">
        <v>14967.82</v>
      </c>
      <c r="W3938" s="48">
        <v>32655.37</v>
      </c>
      <c r="X3938" s="48">
        <v>30642.67</v>
      </c>
      <c r="Y3938" s="48">
        <v>21501.07</v>
      </c>
      <c r="Z3938" s="48">
        <v>14208.04</v>
      </c>
    </row>
    <row r="3939" spans="1:26">
      <c r="A3939" s="48">
        <v>752141</v>
      </c>
      <c r="B3939" s="49" t="s">
        <v>20368</v>
      </c>
      <c r="C3939" s="49" t="s">
        <v>20369</v>
      </c>
      <c r="D3939" s="49" t="s">
        <v>20370</v>
      </c>
      <c r="E3939" s="48">
        <v>23480.6</v>
      </c>
      <c r="F3939" s="48">
        <v>36741.919999999998</v>
      </c>
      <c r="G3939" s="48">
        <v>18327.490000000002</v>
      </c>
      <c r="H3939" s="50"/>
      <c r="I3939" s="48">
        <v>27889.72</v>
      </c>
      <c r="J3939" s="48">
        <v>20634.47</v>
      </c>
      <c r="K3939" s="48">
        <v>20302.52</v>
      </c>
      <c r="L3939" s="48">
        <v>64439.64</v>
      </c>
      <c r="M3939" s="48">
        <v>37216.97</v>
      </c>
      <c r="N3939" s="48">
        <v>23447.57</v>
      </c>
      <c r="O3939" s="48">
        <v>35163.839999999997</v>
      </c>
      <c r="P3939" s="48">
        <v>9090.94</v>
      </c>
      <c r="Q3939" s="48">
        <v>6523.01</v>
      </c>
      <c r="R3939" s="48">
        <v>6567.2</v>
      </c>
      <c r="S3939" s="50"/>
      <c r="T3939" s="48">
        <v>14790.99</v>
      </c>
      <c r="U3939" s="48">
        <v>5246.18</v>
      </c>
      <c r="V3939" s="48">
        <v>7933.13</v>
      </c>
      <c r="W3939" s="48">
        <v>16866.89</v>
      </c>
      <c r="X3939" s="48">
        <v>9320.57</v>
      </c>
      <c r="Y3939" s="48">
        <v>6030.14</v>
      </c>
      <c r="Z3939" s="48">
        <v>4381.74</v>
      </c>
    </row>
    <row r="3940" spans="1:26">
      <c r="A3940" s="48">
        <v>752294</v>
      </c>
      <c r="B3940" s="49" t="s">
        <v>20371</v>
      </c>
      <c r="C3940" s="49" t="s">
        <v>20372</v>
      </c>
      <c r="D3940" s="49" t="s">
        <v>20373</v>
      </c>
      <c r="E3940" s="48">
        <v>13906.32</v>
      </c>
      <c r="F3940" s="48">
        <v>10785.27</v>
      </c>
      <c r="G3940" s="48">
        <v>21146.54</v>
      </c>
      <c r="H3940" s="48">
        <v>9845.2199999999993</v>
      </c>
      <c r="I3940" s="48">
        <v>24688.58</v>
      </c>
      <c r="J3940" s="48">
        <v>19824.509999999998</v>
      </c>
      <c r="K3940" s="48">
        <v>12711.33</v>
      </c>
      <c r="L3940" s="50"/>
      <c r="M3940" s="48">
        <v>6918.17</v>
      </c>
      <c r="N3940" s="48">
        <v>13062.32</v>
      </c>
      <c r="O3940" s="48">
        <v>15530.37</v>
      </c>
      <c r="P3940" s="48">
        <v>14749.24</v>
      </c>
      <c r="Q3940" s="48">
        <v>9601.9500000000007</v>
      </c>
      <c r="R3940" s="48">
        <v>18108.41</v>
      </c>
      <c r="S3940" s="48">
        <v>7452.63</v>
      </c>
      <c r="T3940" s="48">
        <v>30223.68</v>
      </c>
      <c r="U3940" s="48">
        <v>25745.19</v>
      </c>
      <c r="V3940" s="48">
        <v>12121.57</v>
      </c>
      <c r="W3940" s="50"/>
      <c r="X3940" s="48">
        <v>4680.17</v>
      </c>
      <c r="Y3940" s="48">
        <v>11491.96</v>
      </c>
      <c r="Z3940" s="48">
        <v>7178.92</v>
      </c>
    </row>
    <row r="3941" spans="1:26">
      <c r="A3941" s="48">
        <v>752232</v>
      </c>
      <c r="B3941" s="49" t="s">
        <v>11711</v>
      </c>
      <c r="C3941" s="49" t="s">
        <v>11712</v>
      </c>
      <c r="D3941" s="49" t="s">
        <v>11713</v>
      </c>
      <c r="E3941" s="48">
        <v>18502.46</v>
      </c>
      <c r="F3941" s="48">
        <v>33171.79</v>
      </c>
      <c r="G3941" s="48">
        <v>18582.48</v>
      </c>
      <c r="H3941" s="48">
        <v>6071.17</v>
      </c>
      <c r="I3941" s="48">
        <v>25682.71</v>
      </c>
      <c r="J3941" s="48">
        <v>20126.47</v>
      </c>
      <c r="K3941" s="48">
        <v>24535.58</v>
      </c>
      <c r="L3941" s="48">
        <v>63020.47</v>
      </c>
      <c r="M3941" s="48">
        <v>63840.68</v>
      </c>
      <c r="N3941" s="48">
        <v>67350.59</v>
      </c>
      <c r="O3941" s="48">
        <v>80804.95</v>
      </c>
      <c r="P3941" s="48">
        <v>11182.78</v>
      </c>
      <c r="Q3941" s="48">
        <v>20359.47</v>
      </c>
      <c r="R3941" s="48">
        <v>9143.07</v>
      </c>
      <c r="S3941" s="48">
        <v>6289.98</v>
      </c>
      <c r="T3941" s="48">
        <v>35292.06</v>
      </c>
      <c r="U3941" s="48">
        <v>26315.64</v>
      </c>
      <c r="V3941" s="48">
        <v>25037.52</v>
      </c>
      <c r="W3941" s="48">
        <v>36606.959999999999</v>
      </c>
      <c r="X3941" s="48">
        <v>57810.2</v>
      </c>
      <c r="Y3941" s="48">
        <v>65041.77</v>
      </c>
      <c r="Z3941" s="48">
        <v>65977.119999999995</v>
      </c>
    </row>
    <row r="3942" spans="1:26">
      <c r="A3942" s="48">
        <v>751673</v>
      </c>
      <c r="B3942" s="49" t="s">
        <v>14787</v>
      </c>
      <c r="C3942" s="49" t="s">
        <v>14788</v>
      </c>
      <c r="D3942" s="49" t="s">
        <v>14789</v>
      </c>
      <c r="E3942" s="48">
        <v>47956.19</v>
      </c>
      <c r="F3942" s="48">
        <v>51010.41</v>
      </c>
      <c r="G3942" s="48">
        <v>39465.160000000003</v>
      </c>
      <c r="H3942" s="48">
        <v>13862.37</v>
      </c>
      <c r="I3942" s="48">
        <v>31242.81</v>
      </c>
      <c r="J3942" s="48">
        <v>74777.95</v>
      </c>
      <c r="K3942" s="48">
        <v>21464.58</v>
      </c>
      <c r="L3942" s="48">
        <v>48880.28</v>
      </c>
      <c r="M3942" s="48">
        <v>119556.13</v>
      </c>
      <c r="N3942" s="48">
        <v>32239.81</v>
      </c>
      <c r="O3942" s="48">
        <v>32474.86</v>
      </c>
      <c r="P3942" s="48">
        <v>52577.43</v>
      </c>
      <c r="Q3942" s="48">
        <v>40083.519999999997</v>
      </c>
      <c r="R3942" s="48">
        <v>36007.230000000003</v>
      </c>
      <c r="S3942" s="48">
        <v>594.87</v>
      </c>
      <c r="T3942" s="48">
        <v>41576.21</v>
      </c>
      <c r="U3942" s="48">
        <v>93181.82</v>
      </c>
      <c r="V3942" s="48">
        <v>18624.39</v>
      </c>
      <c r="W3942" s="48">
        <v>28235.51</v>
      </c>
      <c r="X3942" s="48">
        <v>71148.41</v>
      </c>
      <c r="Y3942" s="48">
        <v>27513.7</v>
      </c>
      <c r="Z3942" s="48">
        <v>16575.38</v>
      </c>
    </row>
    <row r="3943" spans="1:26">
      <c r="A3943" s="48">
        <v>753044</v>
      </c>
      <c r="B3943" s="49" t="s">
        <v>11375</v>
      </c>
      <c r="C3943" s="49" t="s">
        <v>11376</v>
      </c>
      <c r="D3943" s="49" t="s">
        <v>11377</v>
      </c>
      <c r="E3943" s="48">
        <v>16311.49</v>
      </c>
      <c r="F3943" s="48">
        <v>15925.43</v>
      </c>
      <c r="G3943" s="48">
        <v>17821.53</v>
      </c>
      <c r="H3943" s="48">
        <v>6909.24</v>
      </c>
      <c r="I3943" s="48">
        <v>6516.21</v>
      </c>
      <c r="J3943" s="48">
        <v>9645.27</v>
      </c>
      <c r="K3943" s="48">
        <v>12248.36</v>
      </c>
      <c r="L3943" s="48">
        <v>42474.29</v>
      </c>
      <c r="M3943" s="48">
        <v>38409.15</v>
      </c>
      <c r="N3943" s="48">
        <v>34539.97</v>
      </c>
      <c r="O3943" s="48">
        <v>39686.18</v>
      </c>
      <c r="P3943" s="48">
        <v>11688.98</v>
      </c>
      <c r="Q3943" s="48">
        <v>7878.62</v>
      </c>
      <c r="R3943" s="48">
        <v>11462.67</v>
      </c>
      <c r="S3943" s="48">
        <v>857.19</v>
      </c>
      <c r="T3943" s="48">
        <v>425.69</v>
      </c>
      <c r="U3943" s="48">
        <v>14228.55</v>
      </c>
      <c r="V3943" s="48">
        <v>12011.93</v>
      </c>
      <c r="W3943" s="48">
        <v>32412.080000000002</v>
      </c>
      <c r="X3943" s="48">
        <v>27277.21</v>
      </c>
      <c r="Y3943" s="48">
        <v>32003.67</v>
      </c>
      <c r="Z3943" s="48">
        <v>26448.41</v>
      </c>
    </row>
    <row r="3944" spans="1:26">
      <c r="A3944" s="48">
        <v>752017</v>
      </c>
      <c r="B3944" s="49" t="s">
        <v>8422</v>
      </c>
      <c r="C3944" s="49" t="s">
        <v>8423</v>
      </c>
      <c r="D3944" s="49" t="s">
        <v>8424</v>
      </c>
      <c r="E3944" s="48">
        <v>11974.37</v>
      </c>
      <c r="F3944" s="48">
        <v>18040.53</v>
      </c>
      <c r="G3944" s="48">
        <v>14860.41</v>
      </c>
      <c r="H3944" s="48">
        <v>8258.2199999999993</v>
      </c>
      <c r="I3944" s="48">
        <v>6971.2</v>
      </c>
      <c r="J3944" s="48">
        <v>12976.36</v>
      </c>
      <c r="K3944" s="48">
        <v>13608.36</v>
      </c>
      <c r="L3944" s="48">
        <v>17715.54</v>
      </c>
      <c r="M3944" s="48">
        <v>11826.35</v>
      </c>
      <c r="N3944" s="48">
        <v>15874.42</v>
      </c>
      <c r="O3944" s="48">
        <v>29439.81</v>
      </c>
      <c r="P3944" s="48">
        <v>4824.1099999999997</v>
      </c>
      <c r="Q3944" s="48">
        <v>14205.5</v>
      </c>
      <c r="R3944" s="48">
        <v>16697.57</v>
      </c>
      <c r="S3944" s="48">
        <v>18308.89</v>
      </c>
      <c r="T3944" s="48">
        <v>4531.4799999999996</v>
      </c>
      <c r="U3944" s="48">
        <v>12585.89</v>
      </c>
      <c r="V3944" s="48">
        <v>12838.79</v>
      </c>
      <c r="W3944" s="48">
        <v>5152.7</v>
      </c>
      <c r="X3944" s="48">
        <v>6819.12</v>
      </c>
      <c r="Y3944" s="48">
        <v>10231.379999999999</v>
      </c>
      <c r="Z3944" s="48">
        <v>23484.45</v>
      </c>
    </row>
    <row r="3945" spans="1:26">
      <c r="A3945" s="48">
        <v>750042</v>
      </c>
      <c r="B3945" s="49" t="s">
        <v>20374</v>
      </c>
      <c r="C3945" s="49" t="s">
        <v>20375</v>
      </c>
      <c r="D3945" s="49" t="s">
        <v>20376</v>
      </c>
      <c r="E3945" s="48">
        <v>4779.12</v>
      </c>
      <c r="F3945" s="48">
        <v>15831.37</v>
      </c>
      <c r="G3945" s="48">
        <v>15398.36</v>
      </c>
      <c r="H3945" s="48">
        <v>3089.07</v>
      </c>
      <c r="I3945" s="48">
        <v>7562.17</v>
      </c>
      <c r="J3945" s="48">
        <v>2242.0700000000002</v>
      </c>
      <c r="K3945" s="48">
        <v>11044.25</v>
      </c>
      <c r="L3945" s="48">
        <v>6712.15</v>
      </c>
      <c r="M3945" s="48">
        <v>11404.25</v>
      </c>
      <c r="N3945" s="48">
        <v>18088.400000000001</v>
      </c>
      <c r="O3945" s="48">
        <v>27844.65</v>
      </c>
      <c r="P3945" s="48">
        <v>1382.12</v>
      </c>
      <c r="Q3945" s="48">
        <v>9704.36</v>
      </c>
      <c r="R3945" s="48">
        <v>15424.5</v>
      </c>
      <c r="S3945" s="48">
        <v>7565.42</v>
      </c>
      <c r="T3945" s="48">
        <v>7826.56</v>
      </c>
      <c r="U3945" s="48">
        <v>830.57</v>
      </c>
      <c r="V3945" s="48">
        <v>12463.03</v>
      </c>
      <c r="W3945" s="48">
        <v>7191.54</v>
      </c>
      <c r="X3945" s="48">
        <v>4734.5600000000004</v>
      </c>
      <c r="Y3945" s="48">
        <v>14095.75</v>
      </c>
      <c r="Z3945" s="48">
        <v>15723.69</v>
      </c>
    </row>
    <row r="3946" spans="1:26">
      <c r="A3946" s="48">
        <v>754130</v>
      </c>
      <c r="B3946" s="49" t="s">
        <v>11246</v>
      </c>
      <c r="C3946" s="49" t="s">
        <v>11247</v>
      </c>
      <c r="D3946" s="49" t="s">
        <v>11248</v>
      </c>
      <c r="E3946" s="48">
        <v>7077.19</v>
      </c>
      <c r="F3946" s="48">
        <v>19520.48</v>
      </c>
      <c r="G3946" s="48">
        <v>15952.38</v>
      </c>
      <c r="H3946" s="50"/>
      <c r="I3946" s="48">
        <v>5108.13</v>
      </c>
      <c r="J3946" s="48">
        <v>20398.509999999998</v>
      </c>
      <c r="K3946" s="48">
        <v>17712.45</v>
      </c>
      <c r="L3946" s="48">
        <v>28214.720000000001</v>
      </c>
      <c r="M3946" s="48">
        <v>31341.78</v>
      </c>
      <c r="N3946" s="48">
        <v>25760.68</v>
      </c>
      <c r="O3946" s="48">
        <v>31507.86</v>
      </c>
      <c r="P3946" s="48">
        <v>3636.64</v>
      </c>
      <c r="Q3946" s="48">
        <v>13050.58</v>
      </c>
      <c r="R3946" s="48">
        <v>10814.36</v>
      </c>
      <c r="S3946" s="50"/>
      <c r="T3946" s="48">
        <v>446.48</v>
      </c>
      <c r="U3946" s="48">
        <v>24571.77</v>
      </c>
      <c r="V3946" s="48">
        <v>17171.68</v>
      </c>
      <c r="W3946" s="48">
        <v>22349.06</v>
      </c>
      <c r="X3946" s="48">
        <v>21399.22</v>
      </c>
      <c r="Y3946" s="48">
        <v>25769.78</v>
      </c>
      <c r="Z3946" s="48">
        <v>22344.87</v>
      </c>
    </row>
    <row r="3947" spans="1:26">
      <c r="A3947" s="48">
        <v>752591</v>
      </c>
      <c r="B3947" s="49" t="s">
        <v>12658</v>
      </c>
      <c r="C3947" s="49" t="s">
        <v>12659</v>
      </c>
      <c r="D3947" s="49" t="s">
        <v>12660</v>
      </c>
      <c r="E3947" s="48">
        <v>109808.38</v>
      </c>
      <c r="F3947" s="48">
        <v>117938.67</v>
      </c>
      <c r="G3947" s="48">
        <v>110019.38</v>
      </c>
      <c r="H3947" s="48">
        <v>72367.570000000007</v>
      </c>
      <c r="I3947" s="48">
        <v>75288.740000000005</v>
      </c>
      <c r="J3947" s="48">
        <v>81138.759999999995</v>
      </c>
      <c r="K3947" s="48">
        <v>76087.64</v>
      </c>
      <c r="L3947" s="48">
        <v>140288.03</v>
      </c>
      <c r="M3947" s="48">
        <v>146066.17000000001</v>
      </c>
      <c r="N3947" s="48">
        <v>103531.26</v>
      </c>
      <c r="O3947" s="48">
        <v>138672.10999999999</v>
      </c>
      <c r="P3947" s="48">
        <v>111515.52</v>
      </c>
      <c r="Q3947" s="48">
        <v>90558.080000000002</v>
      </c>
      <c r="R3947" s="48">
        <v>100723.77</v>
      </c>
      <c r="S3947" s="48">
        <v>115638.38</v>
      </c>
      <c r="T3947" s="48">
        <v>93172.41</v>
      </c>
      <c r="U3947" s="48">
        <v>100450.5</v>
      </c>
      <c r="V3947" s="48">
        <v>79775.520000000004</v>
      </c>
      <c r="W3947" s="48">
        <v>90011.22</v>
      </c>
      <c r="X3947" s="48">
        <v>84254.11</v>
      </c>
      <c r="Y3947" s="48">
        <v>83675.45</v>
      </c>
      <c r="Z3947" s="48">
        <v>73040.06</v>
      </c>
    </row>
    <row r="3948" spans="1:26">
      <c r="A3948" s="48">
        <v>754490</v>
      </c>
      <c r="B3948" s="49" t="s">
        <v>12553</v>
      </c>
      <c r="C3948" s="49" t="s">
        <v>12554</v>
      </c>
      <c r="D3948" s="49" t="s">
        <v>12555</v>
      </c>
      <c r="E3948" s="48">
        <v>54988.43</v>
      </c>
      <c r="F3948" s="48">
        <v>45535.08</v>
      </c>
      <c r="G3948" s="48">
        <v>62354.67</v>
      </c>
      <c r="H3948" s="48">
        <v>26697.73</v>
      </c>
      <c r="I3948" s="48">
        <v>29924.720000000001</v>
      </c>
      <c r="J3948" s="48">
        <v>45470.19</v>
      </c>
      <c r="K3948" s="48">
        <v>39342.089999999997</v>
      </c>
      <c r="L3948" s="48">
        <v>40206.11</v>
      </c>
      <c r="M3948" s="48">
        <v>41918.089999999997</v>
      </c>
      <c r="N3948" s="48">
        <v>35333.910000000003</v>
      </c>
      <c r="O3948" s="48">
        <v>47431.31</v>
      </c>
      <c r="P3948" s="48">
        <v>54248.75</v>
      </c>
      <c r="Q3948" s="48">
        <v>35340.910000000003</v>
      </c>
      <c r="R3948" s="48">
        <v>55218.080000000002</v>
      </c>
      <c r="S3948" s="48">
        <v>42983.87</v>
      </c>
      <c r="T3948" s="48">
        <v>36419.339999999997</v>
      </c>
      <c r="U3948" s="48">
        <v>50998.21</v>
      </c>
      <c r="V3948" s="48">
        <v>39960.879999999997</v>
      </c>
      <c r="W3948" s="48">
        <v>26215.06</v>
      </c>
      <c r="X3948" s="48">
        <v>25537.58</v>
      </c>
      <c r="Y3948" s="48">
        <v>24520.81</v>
      </c>
      <c r="Z3948" s="48">
        <v>27353.759999999998</v>
      </c>
    </row>
    <row r="3949" spans="1:26">
      <c r="A3949" s="48">
        <v>754623</v>
      </c>
      <c r="B3949" s="49" t="s">
        <v>20377</v>
      </c>
      <c r="C3949" s="49" t="s">
        <v>20378</v>
      </c>
      <c r="D3949" s="49" t="s">
        <v>20379</v>
      </c>
      <c r="E3949" s="48">
        <v>3713.11</v>
      </c>
      <c r="F3949" s="48">
        <v>16501.38</v>
      </c>
      <c r="G3949" s="48">
        <v>6564.17</v>
      </c>
      <c r="H3949" s="48">
        <v>6951.16</v>
      </c>
      <c r="I3949" s="48">
        <v>2541.0700000000002</v>
      </c>
      <c r="J3949" s="48">
        <v>6610.16</v>
      </c>
      <c r="K3949" s="48">
        <v>2191.06</v>
      </c>
      <c r="L3949" s="48">
        <v>33939.79</v>
      </c>
      <c r="M3949" s="48">
        <v>35931.79</v>
      </c>
      <c r="N3949" s="48">
        <v>30691.7</v>
      </c>
      <c r="O3949" s="48">
        <v>36701.800000000003</v>
      </c>
      <c r="P3949" s="48">
        <v>143.75</v>
      </c>
      <c r="Q3949" s="48">
        <v>7481.19</v>
      </c>
      <c r="R3949" s="48">
        <v>1195.51</v>
      </c>
      <c r="S3949" s="48">
        <v>2096.2800000000002</v>
      </c>
      <c r="T3949" s="48">
        <v>113.05</v>
      </c>
      <c r="U3949" s="48">
        <v>2641.85</v>
      </c>
      <c r="V3949" s="48">
        <v>335.52</v>
      </c>
      <c r="W3949" s="48">
        <v>30764.81</v>
      </c>
      <c r="X3949" s="48">
        <v>31797.63</v>
      </c>
      <c r="Y3949" s="48">
        <v>32554.53</v>
      </c>
      <c r="Z3949" s="48">
        <v>31557.11</v>
      </c>
    </row>
    <row r="3950" spans="1:26">
      <c r="A3950" s="48">
        <v>753955</v>
      </c>
      <c r="B3950" s="49" t="s">
        <v>20380</v>
      </c>
      <c r="C3950" s="49" t="s">
        <v>9085</v>
      </c>
      <c r="D3950" s="49" t="s">
        <v>20381</v>
      </c>
      <c r="E3950" s="48">
        <v>8415.34</v>
      </c>
      <c r="F3950" s="48">
        <v>101354.63</v>
      </c>
      <c r="G3950" s="48">
        <v>64933.56</v>
      </c>
      <c r="H3950" s="48">
        <v>35132.019999999997</v>
      </c>
      <c r="I3950" s="50"/>
      <c r="J3950" s="48">
        <v>10920.41</v>
      </c>
      <c r="K3950" s="48">
        <v>10184.35</v>
      </c>
      <c r="L3950" s="48">
        <v>22188.57</v>
      </c>
      <c r="M3950" s="48">
        <v>16441.349999999999</v>
      </c>
      <c r="N3950" s="48">
        <v>97325.23</v>
      </c>
      <c r="O3950" s="48">
        <v>21065.46</v>
      </c>
      <c r="P3950" s="48">
        <v>2710.95</v>
      </c>
      <c r="Q3950" s="48">
        <v>16230.39</v>
      </c>
      <c r="R3950" s="48">
        <v>14781.27</v>
      </c>
      <c r="S3950" s="48">
        <v>24579.08</v>
      </c>
      <c r="T3950" s="50"/>
      <c r="U3950" s="48">
        <v>24637.79</v>
      </c>
      <c r="V3950" s="48">
        <v>17743.43</v>
      </c>
      <c r="W3950" s="48">
        <v>77647.34</v>
      </c>
      <c r="X3950" s="48">
        <v>33913.67</v>
      </c>
      <c r="Y3950" s="48">
        <v>50303.72</v>
      </c>
      <c r="Z3950" s="48">
        <v>31742.63</v>
      </c>
    </row>
    <row r="3951" spans="1:26">
      <c r="A3951" s="48">
        <v>753100</v>
      </c>
      <c r="B3951" s="49" t="s">
        <v>14283</v>
      </c>
      <c r="C3951" s="49" t="s">
        <v>14284</v>
      </c>
      <c r="D3951" s="49" t="s">
        <v>14285</v>
      </c>
      <c r="E3951" s="48">
        <v>27436.76</v>
      </c>
      <c r="F3951" s="48">
        <v>35899.040000000001</v>
      </c>
      <c r="G3951" s="48">
        <v>27086.76</v>
      </c>
      <c r="H3951" s="48">
        <v>13532.35</v>
      </c>
      <c r="I3951" s="48">
        <v>25925.72</v>
      </c>
      <c r="J3951" s="48">
        <v>17197.509999999998</v>
      </c>
      <c r="K3951" s="48">
        <v>16996.48</v>
      </c>
      <c r="L3951" s="48">
        <v>56908.63</v>
      </c>
      <c r="M3951" s="48">
        <v>41026.230000000003</v>
      </c>
      <c r="N3951" s="48">
        <v>25951.71</v>
      </c>
      <c r="O3951" s="48">
        <v>39442.160000000003</v>
      </c>
      <c r="P3951" s="48">
        <v>32132.91</v>
      </c>
      <c r="Q3951" s="48">
        <v>27273.93</v>
      </c>
      <c r="R3951" s="48">
        <v>28779.1</v>
      </c>
      <c r="S3951" s="48">
        <v>27316.53</v>
      </c>
      <c r="T3951" s="48">
        <v>38989.199999999997</v>
      </c>
      <c r="U3951" s="48">
        <v>31009.71</v>
      </c>
      <c r="V3951" s="48">
        <v>16729.37</v>
      </c>
      <c r="W3951" s="48">
        <v>35455.39</v>
      </c>
      <c r="X3951" s="48">
        <v>25141.03</v>
      </c>
      <c r="Y3951" s="48">
        <v>16466.71</v>
      </c>
      <c r="Z3951" s="48">
        <v>21720.83</v>
      </c>
    </row>
    <row r="3952" spans="1:26">
      <c r="A3952" s="48">
        <v>753419</v>
      </c>
      <c r="B3952" s="49" t="s">
        <v>15499</v>
      </c>
      <c r="C3952" s="49" t="s">
        <v>15500</v>
      </c>
      <c r="D3952" s="49" t="s">
        <v>15501</v>
      </c>
      <c r="E3952" s="48">
        <v>50972.18</v>
      </c>
      <c r="F3952" s="48">
        <v>57872.42</v>
      </c>
      <c r="G3952" s="48">
        <v>42117.99</v>
      </c>
      <c r="H3952" s="48">
        <v>18769.419999999998</v>
      </c>
      <c r="I3952" s="48">
        <v>37698.839999999997</v>
      </c>
      <c r="J3952" s="48">
        <v>39629.879999999997</v>
      </c>
      <c r="K3952" s="48">
        <v>27424.62</v>
      </c>
      <c r="L3952" s="48">
        <v>45919.12</v>
      </c>
      <c r="M3952" s="48">
        <v>60958.45</v>
      </c>
      <c r="N3952" s="48">
        <v>36384.83</v>
      </c>
      <c r="O3952" s="48">
        <v>52609.17</v>
      </c>
      <c r="P3952" s="48">
        <v>53245.66</v>
      </c>
      <c r="Q3952" s="48">
        <v>42464.57</v>
      </c>
      <c r="R3952" s="48">
        <v>42813.57</v>
      </c>
      <c r="S3952" s="48">
        <v>33691.620000000003</v>
      </c>
      <c r="T3952" s="48">
        <v>44069.21</v>
      </c>
      <c r="U3952" s="48">
        <v>49647.35</v>
      </c>
      <c r="V3952" s="48">
        <v>32851.64</v>
      </c>
      <c r="W3952" s="48">
        <v>31805.64</v>
      </c>
      <c r="X3952" s="48">
        <v>38253.96</v>
      </c>
      <c r="Y3952" s="48">
        <v>30441.13</v>
      </c>
      <c r="Z3952" s="48">
        <v>31893.91</v>
      </c>
    </row>
    <row r="3953" spans="1:26">
      <c r="A3953" s="48">
        <v>753078</v>
      </c>
      <c r="B3953" s="49" t="s">
        <v>14122</v>
      </c>
      <c r="C3953" s="49" t="s">
        <v>14123</v>
      </c>
      <c r="D3953" s="49" t="s">
        <v>14124</v>
      </c>
      <c r="E3953" s="48">
        <v>52866.11</v>
      </c>
      <c r="F3953" s="48">
        <v>72640.649999999994</v>
      </c>
      <c r="G3953" s="48">
        <v>49422.06</v>
      </c>
      <c r="H3953" s="48">
        <v>22920.53</v>
      </c>
      <c r="I3953" s="48">
        <v>29911.68</v>
      </c>
      <c r="J3953" s="48">
        <v>36938.75</v>
      </c>
      <c r="K3953" s="48">
        <v>42244.91</v>
      </c>
      <c r="L3953" s="48">
        <v>28530.62</v>
      </c>
      <c r="M3953" s="48">
        <v>55622.38</v>
      </c>
      <c r="N3953" s="48">
        <v>27327.62</v>
      </c>
      <c r="O3953" s="48">
        <v>65257.68</v>
      </c>
      <c r="P3953" s="48">
        <v>52792.07</v>
      </c>
      <c r="Q3953" s="48">
        <v>51726.41</v>
      </c>
      <c r="R3953" s="48">
        <v>42573.9</v>
      </c>
      <c r="S3953" s="48">
        <v>31158.92</v>
      </c>
      <c r="T3953" s="48">
        <v>42790.91</v>
      </c>
      <c r="U3953" s="48">
        <v>45072.12</v>
      </c>
      <c r="V3953" s="48">
        <v>42113.88</v>
      </c>
      <c r="W3953" s="48">
        <v>22186.3</v>
      </c>
      <c r="X3953" s="48">
        <v>28823.1</v>
      </c>
      <c r="Y3953" s="48">
        <v>23782.87</v>
      </c>
      <c r="Z3953" s="48">
        <v>32989.26</v>
      </c>
    </row>
    <row r="3954" spans="1:26">
      <c r="A3954" s="48">
        <v>749852</v>
      </c>
      <c r="B3954" s="49" t="s">
        <v>9192</v>
      </c>
      <c r="C3954" s="49" t="s">
        <v>9193</v>
      </c>
      <c r="D3954" s="49" t="s">
        <v>9194</v>
      </c>
      <c r="E3954" s="48">
        <v>21965.55</v>
      </c>
      <c r="F3954" s="48">
        <v>32137.8</v>
      </c>
      <c r="G3954" s="48">
        <v>14516.34</v>
      </c>
      <c r="H3954" s="48">
        <v>14647.34</v>
      </c>
      <c r="I3954" s="48">
        <v>12682.32</v>
      </c>
      <c r="J3954" s="48">
        <v>15666.39</v>
      </c>
      <c r="K3954" s="48">
        <v>24452.65</v>
      </c>
      <c r="L3954" s="48">
        <v>39045</v>
      </c>
      <c r="M3954" s="48">
        <v>32552.79</v>
      </c>
      <c r="N3954" s="48">
        <v>32103.759999999998</v>
      </c>
      <c r="O3954" s="48">
        <v>13906.3</v>
      </c>
      <c r="P3954" s="48">
        <v>21386.639999999999</v>
      </c>
      <c r="Q3954" s="48">
        <v>22382.33</v>
      </c>
      <c r="R3954" s="48">
        <v>12298.39</v>
      </c>
      <c r="S3954" s="48">
        <v>21621.89</v>
      </c>
      <c r="T3954" s="48">
        <v>14347.25</v>
      </c>
      <c r="U3954" s="48">
        <v>17207.349999999999</v>
      </c>
      <c r="V3954" s="48">
        <v>23960.9</v>
      </c>
      <c r="W3954" s="48">
        <v>26803.75</v>
      </c>
      <c r="X3954" s="48">
        <v>21013.18</v>
      </c>
      <c r="Y3954" s="48">
        <v>27215.200000000001</v>
      </c>
      <c r="Z3954" s="48">
        <v>5147.95</v>
      </c>
    </row>
    <row r="3955" spans="1:26">
      <c r="A3955" s="48">
        <v>749035</v>
      </c>
      <c r="B3955" s="49" t="s">
        <v>9254</v>
      </c>
      <c r="C3955" s="49" t="s">
        <v>9255</v>
      </c>
      <c r="D3955" s="49" t="s">
        <v>9256</v>
      </c>
      <c r="E3955" s="48">
        <v>30506.67</v>
      </c>
      <c r="F3955" s="48">
        <v>47573.97</v>
      </c>
      <c r="G3955" s="48">
        <v>32991.68</v>
      </c>
      <c r="H3955" s="48">
        <v>7294.16</v>
      </c>
      <c r="I3955" s="48">
        <v>19448.39</v>
      </c>
      <c r="J3955" s="48">
        <v>36000.730000000003</v>
      </c>
      <c r="K3955" s="48">
        <v>12990.28</v>
      </c>
      <c r="L3955" s="48">
        <v>48093.98</v>
      </c>
      <c r="M3955" s="48">
        <v>55994.16</v>
      </c>
      <c r="N3955" s="48">
        <v>40870.81</v>
      </c>
      <c r="O3955" s="48">
        <v>48256.98</v>
      </c>
      <c r="P3955" s="48">
        <v>33445.760000000002</v>
      </c>
      <c r="Q3955" s="48">
        <v>34033.339999999997</v>
      </c>
      <c r="R3955" s="48">
        <v>29177.19</v>
      </c>
      <c r="S3955" s="48">
        <v>22348.35</v>
      </c>
      <c r="T3955" s="48">
        <v>16580.32</v>
      </c>
      <c r="U3955" s="48">
        <v>37100.480000000003</v>
      </c>
      <c r="V3955" s="48">
        <v>15947.73</v>
      </c>
      <c r="W3955" s="48">
        <v>30110.49</v>
      </c>
      <c r="X3955" s="48">
        <v>32648.3</v>
      </c>
      <c r="Y3955" s="48">
        <v>31903.31</v>
      </c>
      <c r="Z3955" s="48">
        <v>26451.55</v>
      </c>
    </row>
    <row r="3956" spans="1:26">
      <c r="A3956" s="48">
        <v>749811</v>
      </c>
      <c r="B3956" s="49" t="s">
        <v>12682</v>
      </c>
      <c r="C3956" s="49" t="s">
        <v>12683</v>
      </c>
      <c r="D3956" s="49" t="s">
        <v>12684</v>
      </c>
      <c r="E3956" s="48">
        <v>16697.43</v>
      </c>
      <c r="F3956" s="48">
        <v>2624.05</v>
      </c>
      <c r="G3956" s="48">
        <v>12939.31</v>
      </c>
      <c r="H3956" s="48">
        <v>37455.9</v>
      </c>
      <c r="I3956" s="50"/>
      <c r="J3956" s="48">
        <v>2842.09</v>
      </c>
      <c r="K3956" s="48">
        <v>14292.36</v>
      </c>
      <c r="L3956" s="50"/>
      <c r="M3956" s="48">
        <v>3146.06</v>
      </c>
      <c r="N3956" s="48">
        <v>4294.1099999999997</v>
      </c>
      <c r="O3956" s="48">
        <v>4957.16</v>
      </c>
      <c r="P3956" s="48">
        <v>19835.21</v>
      </c>
      <c r="Q3956" s="48">
        <v>154.88999999999999</v>
      </c>
      <c r="R3956" s="48">
        <v>13630.25</v>
      </c>
      <c r="S3956" s="48">
        <v>53926.79</v>
      </c>
      <c r="T3956" s="50"/>
      <c r="U3956" s="48">
        <v>398.84</v>
      </c>
      <c r="V3956" s="48">
        <v>15213.93</v>
      </c>
      <c r="W3956" s="50"/>
      <c r="X3956" s="48">
        <v>29.53</v>
      </c>
      <c r="Y3956" s="48">
        <v>3090.07</v>
      </c>
      <c r="Z3956" s="48">
        <v>301.11</v>
      </c>
    </row>
    <row r="3957" spans="1:26">
      <c r="A3957" s="48">
        <v>752998</v>
      </c>
      <c r="B3957" s="49" t="s">
        <v>14870</v>
      </c>
      <c r="C3957" s="49" t="s">
        <v>14871</v>
      </c>
      <c r="D3957" s="49" t="s">
        <v>14872</v>
      </c>
      <c r="E3957" s="48">
        <v>18274.54</v>
      </c>
      <c r="F3957" s="48">
        <v>16765.509999999998</v>
      </c>
      <c r="G3957" s="48">
        <v>18414.560000000001</v>
      </c>
      <c r="H3957" s="48">
        <v>5762.17</v>
      </c>
      <c r="I3957" s="48">
        <v>14833.42</v>
      </c>
      <c r="J3957" s="48">
        <v>16185.44</v>
      </c>
      <c r="K3957" s="48">
        <v>14023.41</v>
      </c>
      <c r="L3957" s="48">
        <v>29501.85</v>
      </c>
      <c r="M3957" s="48">
        <v>35498.04</v>
      </c>
      <c r="N3957" s="48">
        <v>24550.720000000001</v>
      </c>
      <c r="O3957" s="48">
        <v>36246.07</v>
      </c>
      <c r="P3957" s="48">
        <v>18526.23</v>
      </c>
      <c r="Q3957" s="48">
        <v>13489.51</v>
      </c>
      <c r="R3957" s="48">
        <v>18157</v>
      </c>
      <c r="S3957" s="48">
        <v>22932.54</v>
      </c>
      <c r="T3957" s="48">
        <v>19665.400000000001</v>
      </c>
      <c r="U3957" s="48">
        <v>20632.66</v>
      </c>
      <c r="V3957" s="48">
        <v>16514.14</v>
      </c>
      <c r="W3957" s="48">
        <v>20217.52</v>
      </c>
      <c r="X3957" s="48">
        <v>21743.279999999999</v>
      </c>
      <c r="Y3957" s="48">
        <v>20010.919999999998</v>
      </c>
      <c r="Z3957" s="48">
        <v>21954.01</v>
      </c>
    </row>
    <row r="3958" spans="1:26">
      <c r="A3958" s="48">
        <v>752086</v>
      </c>
      <c r="B3958" s="49" t="s">
        <v>12287</v>
      </c>
      <c r="C3958" s="49" t="s">
        <v>12288</v>
      </c>
      <c r="D3958" s="49" t="s">
        <v>12289</v>
      </c>
      <c r="E3958" s="48">
        <v>87888.14</v>
      </c>
      <c r="F3958" s="48">
        <v>101095.56</v>
      </c>
      <c r="G3958" s="48">
        <v>56044.7</v>
      </c>
      <c r="H3958" s="48">
        <v>42445.120000000003</v>
      </c>
      <c r="I3958" s="48">
        <v>35887.96</v>
      </c>
      <c r="J3958" s="48">
        <v>66799.61</v>
      </c>
      <c r="K3958" s="48">
        <v>59402.52</v>
      </c>
      <c r="L3958" s="48">
        <v>81128.17</v>
      </c>
      <c r="M3958" s="48">
        <v>82345.23</v>
      </c>
      <c r="N3958" s="48">
        <v>105936.54</v>
      </c>
      <c r="O3958" s="48">
        <v>89508.53</v>
      </c>
      <c r="P3958" s="48">
        <v>41993.36</v>
      </c>
      <c r="Q3958" s="48">
        <v>49351.77</v>
      </c>
      <c r="R3958" s="48">
        <v>31306.13</v>
      </c>
      <c r="S3958" s="48">
        <v>37414.120000000003</v>
      </c>
      <c r="T3958" s="48">
        <v>26297.17</v>
      </c>
      <c r="U3958" s="48">
        <v>42597.87</v>
      </c>
      <c r="V3958" s="48">
        <v>32779.839999999997</v>
      </c>
      <c r="W3958" s="48">
        <v>31491.69</v>
      </c>
      <c r="X3958" s="48">
        <v>27398.85</v>
      </c>
      <c r="Y3958" s="48">
        <v>355545.34</v>
      </c>
      <c r="Z3958" s="48">
        <v>42577.83</v>
      </c>
    </row>
    <row r="3959" spans="1:26">
      <c r="A3959" s="48">
        <v>753635</v>
      </c>
      <c r="B3959" s="49" t="s">
        <v>16331</v>
      </c>
      <c r="C3959" s="49" t="s">
        <v>16332</v>
      </c>
      <c r="D3959" s="49" t="s">
        <v>16333</v>
      </c>
      <c r="E3959" s="48">
        <v>13118.32</v>
      </c>
      <c r="F3959" s="48">
        <v>21902.55</v>
      </c>
      <c r="G3959" s="48">
        <v>13194.36</v>
      </c>
      <c r="H3959" s="48">
        <v>8442.2099999999991</v>
      </c>
      <c r="I3959" s="48">
        <v>10923.27</v>
      </c>
      <c r="J3959" s="48">
        <v>12004.32</v>
      </c>
      <c r="K3959" s="48">
        <v>15772.41</v>
      </c>
      <c r="L3959" s="48">
        <v>27442.68</v>
      </c>
      <c r="M3959" s="48">
        <v>25240.66</v>
      </c>
      <c r="N3959" s="48">
        <v>23175.62</v>
      </c>
      <c r="O3959" s="48">
        <v>29479.79</v>
      </c>
      <c r="P3959" s="48">
        <v>12057.4</v>
      </c>
      <c r="Q3959" s="48">
        <v>16680.560000000001</v>
      </c>
      <c r="R3959" s="48">
        <v>9094.7999999999993</v>
      </c>
      <c r="S3959" s="48">
        <v>13706.46</v>
      </c>
      <c r="T3959" s="48">
        <v>14616.1</v>
      </c>
      <c r="U3959" s="48">
        <v>16637.41</v>
      </c>
      <c r="V3959" s="48">
        <v>18133.759999999998</v>
      </c>
      <c r="W3959" s="48">
        <v>15781.53</v>
      </c>
      <c r="X3959" s="48">
        <v>14840.34</v>
      </c>
      <c r="Y3959" s="48">
        <v>18365.22</v>
      </c>
      <c r="Z3959" s="48">
        <v>14756.53</v>
      </c>
    </row>
    <row r="3960" spans="1:26">
      <c r="A3960" s="48">
        <v>754463</v>
      </c>
      <c r="B3960" s="49" t="s">
        <v>13265</v>
      </c>
      <c r="C3960" s="49" t="s">
        <v>13266</v>
      </c>
      <c r="D3960" s="49" t="s">
        <v>13267</v>
      </c>
      <c r="E3960" s="48">
        <v>30036.99</v>
      </c>
      <c r="F3960" s="48">
        <v>26707.97</v>
      </c>
      <c r="G3960" s="48">
        <v>64518.15</v>
      </c>
      <c r="H3960" s="48">
        <v>27658.01</v>
      </c>
      <c r="I3960" s="48">
        <v>25420.880000000001</v>
      </c>
      <c r="J3960" s="48">
        <v>24788.78</v>
      </c>
      <c r="K3960" s="48">
        <v>21438.74</v>
      </c>
      <c r="L3960" s="48">
        <v>50758.74</v>
      </c>
      <c r="M3960" s="48">
        <v>37771.279999999999</v>
      </c>
      <c r="N3960" s="48">
        <v>24346.83</v>
      </c>
      <c r="O3960" s="48">
        <v>34817.14</v>
      </c>
      <c r="P3960" s="48">
        <v>28106.54</v>
      </c>
      <c r="Q3960" s="48">
        <v>22142.09</v>
      </c>
      <c r="R3960" s="48">
        <v>64648.23</v>
      </c>
      <c r="S3960" s="48">
        <v>25591.13</v>
      </c>
      <c r="T3960" s="48">
        <v>28914.23</v>
      </c>
      <c r="U3960" s="48">
        <v>12175.62</v>
      </c>
      <c r="V3960" s="48">
        <v>29218.54</v>
      </c>
      <c r="W3960" s="48">
        <v>32072.880000000001</v>
      </c>
      <c r="X3960" s="48">
        <v>28495.48</v>
      </c>
      <c r="Y3960" s="48">
        <v>27464.17</v>
      </c>
      <c r="Z3960" s="48">
        <v>30148.79</v>
      </c>
    </row>
    <row r="3961" spans="1:26">
      <c r="A3961" s="48">
        <v>750944</v>
      </c>
      <c r="B3961" s="49" t="s">
        <v>11866</v>
      </c>
      <c r="C3961" s="49" t="s">
        <v>11867</v>
      </c>
      <c r="D3961" s="49" t="s">
        <v>11868</v>
      </c>
      <c r="E3961" s="48">
        <v>36148.76</v>
      </c>
      <c r="F3961" s="48">
        <v>52470.07</v>
      </c>
      <c r="G3961" s="48">
        <v>17461.37</v>
      </c>
      <c r="H3961" s="48">
        <v>15802.32</v>
      </c>
      <c r="I3961" s="48">
        <v>18007.38</v>
      </c>
      <c r="J3961" s="48">
        <v>28374.59</v>
      </c>
      <c r="K3961" s="48">
        <v>16337.36</v>
      </c>
      <c r="L3961" s="48">
        <v>37170.69</v>
      </c>
      <c r="M3961" s="48">
        <v>41322.74</v>
      </c>
      <c r="N3961" s="48">
        <v>33041.68</v>
      </c>
      <c r="O3961" s="48">
        <v>42627.89</v>
      </c>
      <c r="P3961" s="48">
        <v>24474.95</v>
      </c>
      <c r="Q3961" s="48">
        <v>25099.7</v>
      </c>
      <c r="R3961" s="48">
        <v>8346.52</v>
      </c>
      <c r="S3961" s="48">
        <v>15324.3</v>
      </c>
      <c r="T3961" s="48">
        <v>9138.09</v>
      </c>
      <c r="U3961" s="48">
        <v>24945</v>
      </c>
      <c r="V3961" s="48">
        <v>531.07000000000005</v>
      </c>
      <c r="W3961" s="48">
        <v>17804.990000000002</v>
      </c>
      <c r="X3961" s="48">
        <v>17341.12</v>
      </c>
      <c r="Y3961" s="48">
        <v>17347.29</v>
      </c>
      <c r="Z3961" s="48">
        <v>17781.740000000002</v>
      </c>
    </row>
    <row r="3962" spans="1:26">
      <c r="A3962" s="48">
        <v>752246</v>
      </c>
      <c r="B3962" s="49" t="s">
        <v>12867</v>
      </c>
      <c r="C3962" s="49" t="s">
        <v>12868</v>
      </c>
      <c r="D3962" s="49" t="s">
        <v>12869</v>
      </c>
      <c r="E3962" s="48">
        <v>31077.73</v>
      </c>
      <c r="F3962" s="48">
        <v>27623.68</v>
      </c>
      <c r="G3962" s="48">
        <v>34774.879999999997</v>
      </c>
      <c r="H3962" s="48">
        <v>20696.509999999998</v>
      </c>
      <c r="I3962" s="48">
        <v>23163.55</v>
      </c>
      <c r="J3962" s="48">
        <v>23069.599999999999</v>
      </c>
      <c r="K3962" s="48">
        <v>26439.65</v>
      </c>
      <c r="L3962" s="48">
        <v>27825.7</v>
      </c>
      <c r="M3962" s="48">
        <v>25727.62</v>
      </c>
      <c r="N3962" s="48">
        <v>21908.54</v>
      </c>
      <c r="O3962" s="48">
        <v>34031.85</v>
      </c>
      <c r="P3962" s="48">
        <v>8827.51</v>
      </c>
      <c r="Q3962" s="48">
        <v>999.72</v>
      </c>
      <c r="R3962" s="48">
        <v>11607.76</v>
      </c>
      <c r="S3962" s="48">
        <v>17053.490000000002</v>
      </c>
      <c r="T3962" s="48">
        <v>913.54</v>
      </c>
      <c r="U3962" s="48">
        <v>11209.01</v>
      </c>
      <c r="V3962" s="48">
        <v>15602.68</v>
      </c>
      <c r="W3962" s="48">
        <v>10759.77</v>
      </c>
      <c r="X3962" s="48">
        <v>2039.1</v>
      </c>
      <c r="Y3962" s="48">
        <v>17706.28</v>
      </c>
      <c r="Z3962" s="48">
        <v>15455.34</v>
      </c>
    </row>
    <row r="3963" spans="1:26">
      <c r="A3963" s="48">
        <v>752803</v>
      </c>
      <c r="B3963" s="49" t="s">
        <v>10546</v>
      </c>
      <c r="C3963" s="49" t="s">
        <v>10547</v>
      </c>
      <c r="D3963" s="49" t="s">
        <v>10548</v>
      </c>
      <c r="E3963" s="48">
        <v>12675.27</v>
      </c>
      <c r="F3963" s="48">
        <v>22594.54</v>
      </c>
      <c r="G3963" s="48">
        <v>8457.23</v>
      </c>
      <c r="H3963" s="48">
        <v>3675.08</v>
      </c>
      <c r="I3963" s="48">
        <v>10532.25</v>
      </c>
      <c r="J3963" s="48">
        <v>11145.26</v>
      </c>
      <c r="K3963" s="48">
        <v>17751.39</v>
      </c>
      <c r="L3963" s="48">
        <v>18505.43</v>
      </c>
      <c r="M3963" s="48">
        <v>21309.49</v>
      </c>
      <c r="N3963" s="48">
        <v>21346.48</v>
      </c>
      <c r="O3963" s="48">
        <v>23666.560000000001</v>
      </c>
      <c r="P3963" s="48">
        <v>14481.93</v>
      </c>
      <c r="Q3963" s="48">
        <v>15570.27</v>
      </c>
      <c r="R3963" s="48">
        <v>9577.5</v>
      </c>
      <c r="S3963" s="48">
        <v>1383.09</v>
      </c>
      <c r="T3963" s="48">
        <v>14640.96</v>
      </c>
      <c r="U3963" s="48">
        <v>12375.39</v>
      </c>
      <c r="V3963" s="48">
        <v>17756.689999999999</v>
      </c>
      <c r="W3963" s="48">
        <v>15735.19</v>
      </c>
      <c r="X3963" s="48">
        <v>14180.19</v>
      </c>
      <c r="Y3963" s="48">
        <v>19408.27</v>
      </c>
      <c r="Z3963" s="48">
        <v>13809.3</v>
      </c>
    </row>
    <row r="3964" spans="1:26">
      <c r="A3964" s="48">
        <v>748990</v>
      </c>
      <c r="B3964" s="49" t="s">
        <v>12020</v>
      </c>
      <c r="C3964" s="49" t="s">
        <v>12021</v>
      </c>
      <c r="D3964" s="49" t="s">
        <v>12022</v>
      </c>
      <c r="E3964" s="48">
        <v>13304.28</v>
      </c>
      <c r="F3964" s="48">
        <v>27001.59</v>
      </c>
      <c r="G3964" s="48">
        <v>14239.28</v>
      </c>
      <c r="H3964" s="48">
        <v>7238.16</v>
      </c>
      <c r="I3964" s="48">
        <v>19759.43</v>
      </c>
      <c r="J3964" s="48">
        <v>15811.32</v>
      </c>
      <c r="K3964" s="48">
        <v>21316.43</v>
      </c>
      <c r="L3964" s="48">
        <v>33895.75</v>
      </c>
      <c r="M3964" s="48">
        <v>32959.760000000002</v>
      </c>
      <c r="N3964" s="48">
        <v>17413.38</v>
      </c>
      <c r="O3964" s="48">
        <v>37479.839999999997</v>
      </c>
      <c r="P3964" s="50"/>
      <c r="Q3964" s="48">
        <v>4888</v>
      </c>
      <c r="R3964" s="50"/>
      <c r="S3964" s="50"/>
      <c r="T3964" s="48">
        <v>6770.77</v>
      </c>
      <c r="U3964" s="48">
        <v>4093.34</v>
      </c>
      <c r="V3964" s="48">
        <v>6208.08</v>
      </c>
      <c r="W3964" s="48">
        <v>5863.83</v>
      </c>
      <c r="X3964" s="48">
        <v>5930.47</v>
      </c>
      <c r="Y3964" s="48">
        <v>6561.6</v>
      </c>
      <c r="Z3964" s="48">
        <v>4068.55</v>
      </c>
    </row>
    <row r="3965" spans="1:26">
      <c r="A3965" s="48">
        <v>754932</v>
      </c>
      <c r="B3965" s="49" t="s">
        <v>20382</v>
      </c>
      <c r="C3965" s="49" t="s">
        <v>20383</v>
      </c>
      <c r="D3965" s="49" t="s">
        <v>20384</v>
      </c>
      <c r="E3965" s="48">
        <v>16249.45</v>
      </c>
      <c r="F3965" s="48">
        <v>17387.439999999999</v>
      </c>
      <c r="G3965" s="48">
        <v>21375.54</v>
      </c>
      <c r="H3965" s="48">
        <v>10195.280000000001</v>
      </c>
      <c r="I3965" s="48">
        <v>13553.39</v>
      </c>
      <c r="J3965" s="48">
        <v>6911.17</v>
      </c>
      <c r="K3965" s="48">
        <v>11117.31</v>
      </c>
      <c r="L3965" s="48">
        <v>26983.71</v>
      </c>
      <c r="M3965" s="48">
        <v>28497.73</v>
      </c>
      <c r="N3965" s="48">
        <v>17828.45</v>
      </c>
      <c r="O3965" s="48">
        <v>28735.759999999998</v>
      </c>
      <c r="P3965" s="48">
        <v>16180.13</v>
      </c>
      <c r="Q3965" s="48">
        <v>17235.59</v>
      </c>
      <c r="R3965" s="48">
        <v>20506.72</v>
      </c>
      <c r="S3965" s="48">
        <v>5685.58</v>
      </c>
      <c r="T3965" s="48">
        <v>17261.43</v>
      </c>
      <c r="U3965" s="48">
        <v>3753.96</v>
      </c>
      <c r="V3965" s="48">
        <v>13341.43</v>
      </c>
      <c r="W3965" s="48">
        <v>21075.08</v>
      </c>
      <c r="X3965" s="48">
        <v>25656.27</v>
      </c>
      <c r="Y3965" s="48">
        <v>21947.3</v>
      </c>
      <c r="Z3965" s="48">
        <v>22202.15</v>
      </c>
    </row>
    <row r="3966" spans="1:26">
      <c r="A3966" s="48">
        <v>751274</v>
      </c>
      <c r="B3966" s="49" t="s">
        <v>20385</v>
      </c>
      <c r="C3966" s="49" t="s">
        <v>20386</v>
      </c>
      <c r="D3966" s="49" t="s">
        <v>20387</v>
      </c>
      <c r="E3966" s="48">
        <v>4549.1099999999997</v>
      </c>
      <c r="F3966" s="48">
        <v>7290.2</v>
      </c>
      <c r="G3966" s="48">
        <v>25410.74</v>
      </c>
      <c r="H3966" s="50"/>
      <c r="I3966" s="48">
        <v>11388.35</v>
      </c>
      <c r="J3966" s="48">
        <v>3102.09</v>
      </c>
      <c r="K3966" s="48">
        <v>6233.17</v>
      </c>
      <c r="L3966" s="48">
        <v>3620.1</v>
      </c>
      <c r="M3966" s="48">
        <v>6114.18</v>
      </c>
      <c r="N3966" s="48">
        <v>6897.18</v>
      </c>
      <c r="O3966" s="48">
        <v>27002.78</v>
      </c>
      <c r="P3966" s="48">
        <v>3346.58</v>
      </c>
      <c r="Q3966" s="48">
        <v>3854.57</v>
      </c>
      <c r="R3966" s="48">
        <v>19840.669999999998</v>
      </c>
      <c r="S3966" s="50"/>
      <c r="T3966" s="48">
        <v>12062.4</v>
      </c>
      <c r="U3966" s="48">
        <v>3985.91</v>
      </c>
      <c r="V3966" s="48">
        <v>6336.64</v>
      </c>
      <c r="W3966" s="48">
        <v>2605.25</v>
      </c>
      <c r="X3966" s="48">
        <v>4462.6899999999996</v>
      </c>
      <c r="Y3966" s="48">
        <v>6994.57</v>
      </c>
      <c r="Z3966" s="48">
        <v>15793.3</v>
      </c>
    </row>
    <row r="3967" spans="1:26">
      <c r="A3967" s="48">
        <v>752665</v>
      </c>
      <c r="B3967" s="49" t="s">
        <v>20388</v>
      </c>
      <c r="C3967" s="49" t="s">
        <v>7282</v>
      </c>
      <c r="D3967" s="49" t="s">
        <v>20389</v>
      </c>
      <c r="E3967" s="48">
        <v>16670.37</v>
      </c>
      <c r="F3967" s="48">
        <v>34599.72</v>
      </c>
      <c r="G3967" s="48">
        <v>24703.53</v>
      </c>
      <c r="H3967" s="48">
        <v>14855.31</v>
      </c>
      <c r="I3967" s="48">
        <v>17412.39</v>
      </c>
      <c r="J3967" s="48">
        <v>14401.3</v>
      </c>
      <c r="K3967" s="48">
        <v>20364.43</v>
      </c>
      <c r="L3967" s="48">
        <v>42013.93</v>
      </c>
      <c r="M3967" s="48">
        <v>36218.76</v>
      </c>
      <c r="N3967" s="48">
        <v>34746.75</v>
      </c>
      <c r="O3967" s="48">
        <v>39507.879999999997</v>
      </c>
      <c r="P3967" s="48">
        <v>16062.12</v>
      </c>
      <c r="Q3967" s="48">
        <v>26627.65</v>
      </c>
      <c r="R3967" s="48">
        <v>21741.9</v>
      </c>
      <c r="S3967" s="48">
        <v>25530.26</v>
      </c>
      <c r="T3967" s="48">
        <v>20842.599999999999</v>
      </c>
      <c r="U3967" s="48">
        <v>15890.68</v>
      </c>
      <c r="V3967" s="48">
        <v>20055.43</v>
      </c>
      <c r="W3967" s="48">
        <v>27084.41</v>
      </c>
      <c r="X3967" s="48">
        <v>21802.39</v>
      </c>
      <c r="Y3967" s="48">
        <v>29157.84</v>
      </c>
      <c r="Z3967" s="48">
        <v>21694.43</v>
      </c>
    </row>
    <row r="3968" spans="1:26">
      <c r="A3968" s="48">
        <v>752082</v>
      </c>
      <c r="B3968" s="49" t="s">
        <v>20390</v>
      </c>
      <c r="C3968" s="49" t="s">
        <v>20391</v>
      </c>
      <c r="D3968" s="49" t="s">
        <v>20392</v>
      </c>
      <c r="E3968" s="48">
        <v>2631.09</v>
      </c>
      <c r="F3968" s="48">
        <v>7797.24</v>
      </c>
      <c r="G3968" s="48">
        <v>7034.21</v>
      </c>
      <c r="H3968" s="48">
        <v>1922.06</v>
      </c>
      <c r="I3968" s="48">
        <v>14935.39</v>
      </c>
      <c r="J3968" s="48">
        <v>30169.79</v>
      </c>
      <c r="K3968" s="48">
        <v>5819.18</v>
      </c>
      <c r="L3968" s="48">
        <v>25835.69</v>
      </c>
      <c r="M3968" s="48">
        <v>36511</v>
      </c>
      <c r="N3968" s="48">
        <v>21344.560000000001</v>
      </c>
      <c r="O3968" s="48">
        <v>29504.81</v>
      </c>
      <c r="P3968" s="48">
        <v>341.49</v>
      </c>
      <c r="Q3968" s="48">
        <v>10192.799999999999</v>
      </c>
      <c r="R3968" s="48">
        <v>11740.1</v>
      </c>
      <c r="S3968" s="48">
        <v>368.94</v>
      </c>
      <c r="T3968" s="48">
        <v>23794.67</v>
      </c>
      <c r="U3968" s="48">
        <v>45152.28</v>
      </c>
      <c r="V3968" s="48">
        <v>2160.87</v>
      </c>
      <c r="W3968" s="48">
        <v>15213.94</v>
      </c>
      <c r="X3968" s="48">
        <v>20718.52</v>
      </c>
      <c r="Y3968" s="48">
        <v>20048.21</v>
      </c>
      <c r="Z3968" s="48">
        <v>27057.91</v>
      </c>
    </row>
    <row r="3969" spans="1:26">
      <c r="A3969" s="48">
        <v>750772</v>
      </c>
      <c r="B3969" s="49" t="s">
        <v>11240</v>
      </c>
      <c r="C3969" s="49" t="s">
        <v>11241</v>
      </c>
      <c r="D3969" s="49" t="s">
        <v>11242</v>
      </c>
      <c r="E3969" s="48">
        <v>17264.39</v>
      </c>
      <c r="F3969" s="48">
        <v>15463.32</v>
      </c>
      <c r="G3969" s="48">
        <v>16488.39</v>
      </c>
      <c r="H3969" s="48">
        <v>23853.54</v>
      </c>
      <c r="I3969" s="48">
        <v>11470.23</v>
      </c>
      <c r="J3969" s="48">
        <v>8566.2099999999991</v>
      </c>
      <c r="K3969" s="48">
        <v>12327.3</v>
      </c>
      <c r="L3969" s="48">
        <v>8733.2099999999991</v>
      </c>
      <c r="M3969" s="48">
        <v>11792.27</v>
      </c>
      <c r="N3969" s="48">
        <v>82070.91</v>
      </c>
      <c r="O3969" s="48">
        <v>36086.769999999997</v>
      </c>
      <c r="P3969" s="48">
        <v>10577.2</v>
      </c>
      <c r="Q3969" s="48">
        <v>8326.4699999999993</v>
      </c>
      <c r="R3969" s="48">
        <v>10169.43</v>
      </c>
      <c r="S3969" s="48">
        <v>27393.18</v>
      </c>
      <c r="T3969" s="48">
        <v>9554.2199999999993</v>
      </c>
      <c r="U3969" s="48">
        <v>6974.48</v>
      </c>
      <c r="V3969" s="48">
        <v>9298.2999999999993</v>
      </c>
      <c r="W3969" s="48">
        <v>4168.47</v>
      </c>
      <c r="X3969" s="48">
        <v>4835.3100000000004</v>
      </c>
      <c r="Y3969" s="48">
        <v>42996.34</v>
      </c>
      <c r="Z3969" s="48">
        <v>15130.11</v>
      </c>
    </row>
    <row r="3970" spans="1:26">
      <c r="A3970" s="48">
        <v>753438</v>
      </c>
      <c r="B3970" s="49" t="s">
        <v>7206</v>
      </c>
      <c r="C3970" s="49" t="s">
        <v>7207</v>
      </c>
      <c r="D3970" s="49" t="s">
        <v>7208</v>
      </c>
      <c r="E3970" s="48">
        <v>18282.400000000001</v>
      </c>
      <c r="F3970" s="48">
        <v>30254.66</v>
      </c>
      <c r="G3970" s="48">
        <v>25349.56</v>
      </c>
      <c r="H3970" s="48">
        <v>12370.26</v>
      </c>
      <c r="I3970" s="48">
        <v>13247.28</v>
      </c>
      <c r="J3970" s="48">
        <v>14208.3</v>
      </c>
      <c r="K3970" s="48">
        <v>9907.23</v>
      </c>
      <c r="L3970" s="48">
        <v>17519.36</v>
      </c>
      <c r="M3970" s="48">
        <v>30585.64</v>
      </c>
      <c r="N3970" s="48">
        <v>17628.34</v>
      </c>
      <c r="O3970" s="48">
        <v>30468.67</v>
      </c>
      <c r="P3970" s="48">
        <v>7599.39</v>
      </c>
      <c r="Q3970" s="48">
        <v>13711.31</v>
      </c>
      <c r="R3970" s="48">
        <v>14726.55</v>
      </c>
      <c r="S3970" s="48">
        <v>7306.35</v>
      </c>
      <c r="T3970" s="48">
        <v>10527.6</v>
      </c>
      <c r="U3970" s="48">
        <v>7643.7</v>
      </c>
      <c r="V3970" s="48">
        <v>786.96</v>
      </c>
      <c r="W3970" s="48">
        <v>19115.57</v>
      </c>
      <c r="X3970" s="48">
        <v>12585.83</v>
      </c>
      <c r="Y3970" s="48">
        <v>8020.36</v>
      </c>
      <c r="Z3970" s="48">
        <v>28712.55</v>
      </c>
    </row>
    <row r="3971" spans="1:26">
      <c r="A3971" s="48">
        <v>750509</v>
      </c>
      <c r="B3971" s="49" t="s">
        <v>20393</v>
      </c>
      <c r="C3971" s="49" t="s">
        <v>9829</v>
      </c>
      <c r="D3971" s="49" t="s">
        <v>20394</v>
      </c>
      <c r="E3971" s="48">
        <v>16008.33</v>
      </c>
      <c r="F3971" s="48">
        <v>36396.83</v>
      </c>
      <c r="G3971" s="48">
        <v>20095.419999999998</v>
      </c>
      <c r="H3971" s="48">
        <v>10162.23</v>
      </c>
      <c r="I3971" s="48">
        <v>11220.24</v>
      </c>
      <c r="J3971" s="48">
        <v>14547.31</v>
      </c>
      <c r="K3971" s="48">
        <v>10912.23</v>
      </c>
      <c r="L3971" s="48">
        <v>26861.64</v>
      </c>
      <c r="M3971" s="48">
        <v>30350.69</v>
      </c>
      <c r="N3971" s="48">
        <v>19017.400000000001</v>
      </c>
      <c r="O3971" s="48">
        <v>29352.63</v>
      </c>
      <c r="P3971" s="48">
        <v>13834.63</v>
      </c>
      <c r="Q3971" s="48">
        <v>28172.91</v>
      </c>
      <c r="R3971" s="48">
        <v>17728.07</v>
      </c>
      <c r="S3971" s="48">
        <v>16107.58</v>
      </c>
      <c r="T3971" s="48">
        <v>13750.18</v>
      </c>
      <c r="U3971" s="48">
        <v>14611.57</v>
      </c>
      <c r="V3971" s="48">
        <v>12706.43</v>
      </c>
      <c r="W3971" s="48">
        <v>18141.5</v>
      </c>
      <c r="X3971" s="48">
        <v>19953.43</v>
      </c>
      <c r="Y3971" s="48">
        <v>16650.72</v>
      </c>
      <c r="Z3971" s="48">
        <v>16071.25</v>
      </c>
    </row>
    <row r="3972" spans="1:26">
      <c r="A3972" s="48">
        <v>752469</v>
      </c>
      <c r="B3972" s="49" t="s">
        <v>20395</v>
      </c>
      <c r="C3972" s="49" t="s">
        <v>18334</v>
      </c>
      <c r="D3972" s="49" t="s">
        <v>20396</v>
      </c>
      <c r="E3972" s="48">
        <v>16776.41</v>
      </c>
      <c r="F3972" s="48">
        <v>18695.46</v>
      </c>
      <c r="G3972" s="48">
        <v>16216.39</v>
      </c>
      <c r="H3972" s="48">
        <v>8301.19</v>
      </c>
      <c r="I3972" s="48">
        <v>7832.21</v>
      </c>
      <c r="J3972" s="48">
        <v>14293.35</v>
      </c>
      <c r="K3972" s="48">
        <v>9816.26</v>
      </c>
      <c r="L3972" s="48">
        <v>16653.490000000002</v>
      </c>
      <c r="M3972" s="48">
        <v>20015.54</v>
      </c>
      <c r="N3972" s="48">
        <v>13342.36</v>
      </c>
      <c r="O3972" s="48">
        <v>21234.55</v>
      </c>
      <c r="P3972" s="48">
        <v>14073.05</v>
      </c>
      <c r="Q3972" s="48">
        <v>13570.5</v>
      </c>
      <c r="R3972" s="48">
        <v>11590.6</v>
      </c>
      <c r="S3972" s="48">
        <v>11979.84</v>
      </c>
      <c r="T3972" s="48">
        <v>10227.040000000001</v>
      </c>
      <c r="U3972" s="48">
        <v>13810.92</v>
      </c>
      <c r="V3972" s="48">
        <v>11320.07</v>
      </c>
      <c r="W3972" s="48">
        <v>14696.27</v>
      </c>
      <c r="X3972" s="48">
        <v>13145.46</v>
      </c>
      <c r="Y3972" s="48">
        <v>10535.99</v>
      </c>
      <c r="Z3972" s="48">
        <v>12687.87</v>
      </c>
    </row>
    <row r="3973" spans="1:26">
      <c r="A3973" s="48">
        <v>749680</v>
      </c>
      <c r="B3973" s="49" t="s">
        <v>5115</v>
      </c>
      <c r="C3973" s="49" t="s">
        <v>5116</v>
      </c>
      <c r="D3973" s="49" t="s">
        <v>5117</v>
      </c>
      <c r="E3973" s="48">
        <v>19300.419999999998</v>
      </c>
      <c r="F3973" s="48">
        <v>19092.47</v>
      </c>
      <c r="G3973" s="48">
        <v>15900.4</v>
      </c>
      <c r="H3973" s="48">
        <v>11298.27</v>
      </c>
      <c r="I3973" s="48">
        <v>10003.25</v>
      </c>
      <c r="J3973" s="48">
        <v>15272.38</v>
      </c>
      <c r="K3973" s="48">
        <v>11377.28</v>
      </c>
      <c r="L3973" s="48">
        <v>21890.57</v>
      </c>
      <c r="M3973" s="48">
        <v>24459.57</v>
      </c>
      <c r="N3973" s="48">
        <v>9459.23</v>
      </c>
      <c r="O3973" s="48">
        <v>18754.45</v>
      </c>
      <c r="P3973" s="48">
        <v>14888.03</v>
      </c>
      <c r="Q3973" s="48">
        <v>13661.12</v>
      </c>
      <c r="R3973" s="48">
        <v>12969.62</v>
      </c>
      <c r="S3973" s="48">
        <v>17042.64</v>
      </c>
      <c r="T3973" s="48">
        <v>13252.76</v>
      </c>
      <c r="U3973" s="48">
        <v>14278.1</v>
      </c>
      <c r="V3973" s="48">
        <v>11319.29</v>
      </c>
      <c r="W3973" s="48">
        <v>13630.98</v>
      </c>
      <c r="X3973" s="48">
        <v>12826.39</v>
      </c>
      <c r="Y3973" s="48">
        <v>435.09</v>
      </c>
      <c r="Z3973" s="48">
        <v>9714.57</v>
      </c>
    </row>
    <row r="3974" spans="1:26">
      <c r="A3974" s="48">
        <v>751523</v>
      </c>
      <c r="B3974" s="49" t="s">
        <v>20397</v>
      </c>
      <c r="C3974" s="49" t="s">
        <v>20398</v>
      </c>
      <c r="D3974" s="49" t="s">
        <v>20399</v>
      </c>
      <c r="E3974" s="48">
        <v>5119.13</v>
      </c>
      <c r="F3974" s="48">
        <v>14619.37</v>
      </c>
      <c r="G3974" s="48">
        <v>9987.26</v>
      </c>
      <c r="H3974" s="50"/>
      <c r="I3974" s="48">
        <v>8786.2099999999991</v>
      </c>
      <c r="J3974" s="48">
        <v>3640.08</v>
      </c>
      <c r="K3974" s="48">
        <v>10910.27</v>
      </c>
      <c r="L3974" s="48">
        <v>37775.86</v>
      </c>
      <c r="M3974" s="48">
        <v>37232.85</v>
      </c>
      <c r="N3974" s="48">
        <v>34498.78</v>
      </c>
      <c r="O3974" s="48">
        <v>40100.870000000003</v>
      </c>
      <c r="P3974" s="48">
        <v>1417.06</v>
      </c>
      <c r="Q3974" s="48">
        <v>1350.73</v>
      </c>
      <c r="R3974" s="48">
        <v>887.18</v>
      </c>
      <c r="S3974" s="50"/>
      <c r="T3974" s="48">
        <v>655.85</v>
      </c>
      <c r="U3974" s="48">
        <v>730.84</v>
      </c>
      <c r="V3974" s="48">
        <v>749.1</v>
      </c>
      <c r="W3974" s="48">
        <v>1714.77</v>
      </c>
      <c r="X3974" s="48">
        <v>1121.49</v>
      </c>
      <c r="Y3974" s="48">
        <v>1104.03</v>
      </c>
      <c r="Z3974" s="48">
        <v>936.34</v>
      </c>
    </row>
    <row r="3975" spans="1:26">
      <c r="A3975" s="48">
        <v>749356</v>
      </c>
      <c r="B3975" s="49" t="s">
        <v>5434</v>
      </c>
      <c r="C3975" s="49" t="s">
        <v>5435</v>
      </c>
      <c r="D3975" s="49" t="s">
        <v>5436</v>
      </c>
      <c r="E3975" s="48">
        <v>9115.23</v>
      </c>
      <c r="F3975" s="48">
        <v>16984.47</v>
      </c>
      <c r="G3975" s="48">
        <v>10942.29</v>
      </c>
      <c r="H3975" s="48">
        <v>8294.2099999999991</v>
      </c>
      <c r="I3975" s="48">
        <v>10027.27</v>
      </c>
      <c r="J3975" s="48">
        <v>10548.27</v>
      </c>
      <c r="K3975" s="48">
        <v>12820.33</v>
      </c>
      <c r="L3975" s="48">
        <v>6434.24</v>
      </c>
      <c r="M3975" s="48">
        <v>5569.2</v>
      </c>
      <c r="N3975" s="48">
        <v>12322.3</v>
      </c>
      <c r="O3975" s="48">
        <v>6613.23</v>
      </c>
      <c r="P3975" s="48">
        <v>7302.5</v>
      </c>
      <c r="Q3975" s="48">
        <v>11326.66</v>
      </c>
      <c r="R3975" s="48">
        <v>10179.6</v>
      </c>
      <c r="S3975" s="48">
        <v>9621.43</v>
      </c>
      <c r="T3975" s="48">
        <v>11230.44</v>
      </c>
      <c r="U3975" s="48">
        <v>10119.040000000001</v>
      </c>
      <c r="V3975" s="48">
        <v>15766.2</v>
      </c>
      <c r="W3975" s="48">
        <v>6993.06</v>
      </c>
      <c r="X3975" s="48">
        <v>3359.58</v>
      </c>
      <c r="Y3975" s="48">
        <v>6971.57</v>
      </c>
      <c r="Z3975" s="48">
        <v>6592.97</v>
      </c>
    </row>
    <row r="3976" spans="1:26">
      <c r="A3976" s="48">
        <v>752830</v>
      </c>
      <c r="B3976" s="49" t="s">
        <v>20400</v>
      </c>
      <c r="C3976" s="49" t="s">
        <v>20401</v>
      </c>
      <c r="D3976" s="49" t="s">
        <v>20402</v>
      </c>
      <c r="E3976" s="48">
        <v>29694.77</v>
      </c>
      <c r="F3976" s="48">
        <v>35650.89</v>
      </c>
      <c r="G3976" s="48">
        <v>33094.93</v>
      </c>
      <c r="H3976" s="48">
        <v>23385.56</v>
      </c>
      <c r="I3976" s="48">
        <v>23396.59</v>
      </c>
      <c r="J3976" s="48">
        <v>18678.43</v>
      </c>
      <c r="K3976" s="48">
        <v>27707.74</v>
      </c>
      <c r="L3976" s="48">
        <v>34399.89</v>
      </c>
      <c r="M3976" s="48">
        <v>32881.910000000003</v>
      </c>
      <c r="N3976" s="48">
        <v>24852.63</v>
      </c>
      <c r="O3976" s="48">
        <v>25704.639999999999</v>
      </c>
      <c r="P3976" s="48">
        <v>27614.35</v>
      </c>
      <c r="Q3976" s="48">
        <v>25572.15</v>
      </c>
      <c r="R3976" s="48">
        <v>30417.26</v>
      </c>
      <c r="S3976" s="48">
        <v>31845.02</v>
      </c>
      <c r="T3976" s="48">
        <v>29265.13</v>
      </c>
      <c r="U3976" s="48">
        <v>20437.48</v>
      </c>
      <c r="V3976" s="48">
        <v>30346.62</v>
      </c>
      <c r="W3976" s="48">
        <v>22491.96</v>
      </c>
      <c r="X3976" s="48">
        <v>19999.62</v>
      </c>
      <c r="Y3976" s="48">
        <v>20740.41</v>
      </c>
      <c r="Z3976" s="48">
        <v>13986.04</v>
      </c>
    </row>
    <row r="3977" spans="1:26">
      <c r="A3977" s="48">
        <v>753972</v>
      </c>
      <c r="B3977" s="49" t="s">
        <v>14915</v>
      </c>
      <c r="C3977" s="49" t="s">
        <v>14916</v>
      </c>
      <c r="D3977" s="49" t="s">
        <v>14917</v>
      </c>
      <c r="E3977" s="50"/>
      <c r="F3977" s="50"/>
      <c r="G3977" s="48">
        <v>597.02</v>
      </c>
      <c r="H3977" s="50"/>
      <c r="I3977" s="50"/>
      <c r="J3977" s="50"/>
      <c r="K3977" s="50"/>
      <c r="L3977" s="50"/>
      <c r="M3977" s="50"/>
      <c r="N3977" s="50"/>
      <c r="O3977" s="50"/>
      <c r="P3977" s="50"/>
      <c r="Q3977" s="50"/>
      <c r="R3977" s="48">
        <v>262.31</v>
      </c>
      <c r="S3977" s="50"/>
      <c r="T3977" s="50"/>
      <c r="U3977" s="50"/>
      <c r="V3977" s="50"/>
      <c r="W3977" s="50"/>
      <c r="X3977" s="50"/>
      <c r="Y3977" s="50"/>
      <c r="Z3977" s="50"/>
    </row>
    <row r="3978" spans="1:26">
      <c r="A3978" s="48">
        <v>749302</v>
      </c>
      <c r="B3978" s="49" t="s">
        <v>20403</v>
      </c>
      <c r="C3978" s="49" t="s">
        <v>20404</v>
      </c>
      <c r="D3978" s="49" t="s">
        <v>20405</v>
      </c>
      <c r="E3978" s="48">
        <v>8771.2000000000007</v>
      </c>
      <c r="F3978" s="48">
        <v>15728.44</v>
      </c>
      <c r="G3978" s="48">
        <v>28861.74</v>
      </c>
      <c r="H3978" s="48">
        <v>12629.33</v>
      </c>
      <c r="I3978" s="48">
        <v>23301.62</v>
      </c>
      <c r="J3978" s="48">
        <v>4490.1099999999997</v>
      </c>
      <c r="K3978" s="48">
        <v>12724.32</v>
      </c>
      <c r="L3978" s="48">
        <v>31500.86</v>
      </c>
      <c r="M3978" s="48">
        <v>24849.62</v>
      </c>
      <c r="N3978" s="48">
        <v>37676.949999999997</v>
      </c>
      <c r="O3978" s="48">
        <v>40993.1</v>
      </c>
      <c r="P3978" s="48">
        <v>9215.68</v>
      </c>
      <c r="Q3978" s="48">
        <v>17491.54</v>
      </c>
      <c r="R3978" s="48">
        <v>24869.52</v>
      </c>
      <c r="S3978" s="48">
        <v>18359.95</v>
      </c>
      <c r="T3978" s="48">
        <v>26393.119999999999</v>
      </c>
      <c r="U3978" s="48">
        <v>6151.12</v>
      </c>
      <c r="V3978" s="48">
        <v>15892.57</v>
      </c>
      <c r="W3978" s="48">
        <v>18412.810000000001</v>
      </c>
      <c r="X3978" s="48">
        <v>14560.62</v>
      </c>
      <c r="Y3978" s="48">
        <v>25946.38</v>
      </c>
      <c r="Z3978" s="48">
        <v>21530.01</v>
      </c>
    </row>
    <row r="3979" spans="1:26">
      <c r="A3979" s="48">
        <v>749358</v>
      </c>
      <c r="B3979" s="49" t="s">
        <v>15109</v>
      </c>
      <c r="C3979" s="49" t="s">
        <v>15110</v>
      </c>
      <c r="D3979" s="49" t="s">
        <v>15111</v>
      </c>
      <c r="E3979" s="48">
        <v>120084.66</v>
      </c>
      <c r="F3979" s="48">
        <v>125179.56</v>
      </c>
      <c r="G3979" s="48">
        <v>133702.92000000001</v>
      </c>
      <c r="H3979" s="48">
        <v>73861.64</v>
      </c>
      <c r="I3979" s="48">
        <v>98247.12</v>
      </c>
      <c r="J3979" s="48">
        <v>103209.17</v>
      </c>
      <c r="K3979" s="48">
        <v>105865.45</v>
      </c>
      <c r="L3979" s="48">
        <v>129699.88</v>
      </c>
      <c r="M3979" s="48">
        <v>107904.39</v>
      </c>
      <c r="N3979" s="48">
        <v>92370.98</v>
      </c>
      <c r="O3979" s="48">
        <v>134197.92000000001</v>
      </c>
      <c r="P3979" s="48">
        <v>110757.39</v>
      </c>
      <c r="Q3979" s="48">
        <v>70380.41</v>
      </c>
      <c r="R3979" s="48">
        <v>122637.25</v>
      </c>
      <c r="S3979" s="48">
        <v>99064.52</v>
      </c>
      <c r="T3979" s="48">
        <v>119684.16</v>
      </c>
      <c r="U3979" s="48">
        <v>126390.53</v>
      </c>
      <c r="V3979" s="48">
        <v>129139.47</v>
      </c>
      <c r="W3979" s="48">
        <v>98156.55</v>
      </c>
      <c r="X3979" s="48">
        <v>38274.230000000003</v>
      </c>
      <c r="Y3979" s="48">
        <v>76512.92</v>
      </c>
      <c r="Z3979" s="48">
        <v>84048.320000000007</v>
      </c>
    </row>
    <row r="3980" spans="1:26">
      <c r="A3980" s="48">
        <v>750543</v>
      </c>
      <c r="B3980" s="49" t="s">
        <v>10884</v>
      </c>
      <c r="C3980" s="49" t="s">
        <v>10885</v>
      </c>
      <c r="D3980" s="49" t="s">
        <v>10886</v>
      </c>
      <c r="E3980" s="48">
        <v>5946.18</v>
      </c>
      <c r="F3980" s="48">
        <v>6128.2</v>
      </c>
      <c r="G3980" s="48">
        <v>10237.280000000001</v>
      </c>
      <c r="H3980" s="48">
        <v>2964.1</v>
      </c>
      <c r="I3980" s="48">
        <v>4355.16</v>
      </c>
      <c r="J3980" s="48">
        <v>3773.11</v>
      </c>
      <c r="K3980" s="48">
        <v>3577.12</v>
      </c>
      <c r="L3980" s="48">
        <v>17915.48</v>
      </c>
      <c r="M3980" s="48">
        <v>26923.75</v>
      </c>
      <c r="N3980" s="48">
        <v>12518.33</v>
      </c>
      <c r="O3980" s="48">
        <v>21893.63</v>
      </c>
      <c r="P3980" s="48">
        <v>7767.91</v>
      </c>
      <c r="Q3980" s="48">
        <v>5319.74</v>
      </c>
      <c r="R3980" s="48">
        <v>6739.38</v>
      </c>
      <c r="S3980" s="48">
        <v>7731.36</v>
      </c>
      <c r="T3980" s="48">
        <v>9453.0400000000009</v>
      </c>
      <c r="U3980" s="48">
        <v>7360.25</v>
      </c>
      <c r="V3980" s="48">
        <v>5978.03</v>
      </c>
      <c r="W3980" s="48">
        <v>7274.47</v>
      </c>
      <c r="X3980" s="48">
        <v>11350.32</v>
      </c>
      <c r="Y3980" s="48">
        <v>7059.2</v>
      </c>
      <c r="Z3980" s="48">
        <v>8668.84</v>
      </c>
    </row>
    <row r="3981" spans="1:26">
      <c r="A3981" s="48">
        <v>752618</v>
      </c>
      <c r="B3981" s="49" t="s">
        <v>7299</v>
      </c>
      <c r="C3981" s="49" t="s">
        <v>7300</v>
      </c>
      <c r="D3981" s="49" t="s">
        <v>7301</v>
      </c>
      <c r="E3981" s="48">
        <v>32397.759999999998</v>
      </c>
      <c r="F3981" s="48">
        <v>36947.870000000003</v>
      </c>
      <c r="G3981" s="48">
        <v>39100.980000000003</v>
      </c>
      <c r="H3981" s="48">
        <v>25814.61</v>
      </c>
      <c r="I3981" s="48">
        <v>22965.53</v>
      </c>
      <c r="J3981" s="48">
        <v>10879.26</v>
      </c>
      <c r="K3981" s="48">
        <v>14681.36</v>
      </c>
      <c r="L3981" s="48">
        <v>10496.29</v>
      </c>
      <c r="M3981" s="48">
        <v>27212.68</v>
      </c>
      <c r="N3981" s="48">
        <v>27784.66</v>
      </c>
      <c r="O3981" s="48">
        <v>24810.62</v>
      </c>
      <c r="P3981" s="48">
        <v>31352.32</v>
      </c>
      <c r="Q3981" s="48">
        <v>27543.599999999999</v>
      </c>
      <c r="R3981" s="48">
        <v>33426.86</v>
      </c>
      <c r="S3981" s="48">
        <v>36816.910000000003</v>
      </c>
      <c r="T3981" s="48">
        <v>23914.799999999999</v>
      </c>
      <c r="U3981" s="48">
        <v>16791.099999999999</v>
      </c>
      <c r="V3981" s="48">
        <v>15260.86</v>
      </c>
      <c r="W3981" s="48">
        <v>4561.1499999999996</v>
      </c>
      <c r="X3981" s="48">
        <v>18044.02</v>
      </c>
      <c r="Y3981" s="48">
        <v>24373.91</v>
      </c>
      <c r="Z3981" s="48">
        <v>15703.3</v>
      </c>
    </row>
    <row r="3982" spans="1:26">
      <c r="A3982" s="48">
        <v>748964</v>
      </c>
      <c r="B3982" s="49" t="s">
        <v>10167</v>
      </c>
      <c r="C3982" s="49" t="s">
        <v>10168</v>
      </c>
      <c r="D3982" s="49" t="s">
        <v>10169</v>
      </c>
      <c r="E3982" s="48">
        <v>57332.77</v>
      </c>
      <c r="F3982" s="48">
        <v>66693.119999999995</v>
      </c>
      <c r="G3982" s="48">
        <v>71339.06</v>
      </c>
      <c r="H3982" s="48">
        <v>43686.31</v>
      </c>
      <c r="I3982" s="48">
        <v>32501.1</v>
      </c>
      <c r="J3982" s="48">
        <v>28416.83</v>
      </c>
      <c r="K3982" s="48">
        <v>37860.230000000003</v>
      </c>
      <c r="L3982" s="48">
        <v>79626.66</v>
      </c>
      <c r="M3982" s="48">
        <v>91223.52</v>
      </c>
      <c r="N3982" s="48">
        <v>58540.78</v>
      </c>
      <c r="O3982" s="48">
        <v>95695.72</v>
      </c>
      <c r="P3982" s="48">
        <v>57740.46</v>
      </c>
      <c r="Q3982" s="48">
        <v>49286.58</v>
      </c>
      <c r="R3982" s="48">
        <v>62834.75</v>
      </c>
      <c r="S3982" s="48">
        <v>66791.289999999994</v>
      </c>
      <c r="T3982" s="48">
        <v>35684.199999999997</v>
      </c>
      <c r="U3982" s="48">
        <v>38039.72</v>
      </c>
      <c r="V3982" s="48">
        <v>35603.620000000003</v>
      </c>
      <c r="W3982" s="48">
        <v>49019.839999999997</v>
      </c>
      <c r="X3982" s="48">
        <v>55029.29</v>
      </c>
      <c r="Y3982" s="48">
        <v>44924.09</v>
      </c>
      <c r="Z3982" s="48">
        <v>55036.69</v>
      </c>
    </row>
    <row r="3983" spans="1:26">
      <c r="A3983" s="48">
        <v>754042</v>
      </c>
      <c r="B3983" s="49" t="s">
        <v>13382</v>
      </c>
      <c r="C3983" s="50"/>
      <c r="D3983" s="49" t="s">
        <v>13383</v>
      </c>
      <c r="E3983" s="48">
        <v>63600.86</v>
      </c>
      <c r="F3983" s="48">
        <v>65095.8</v>
      </c>
      <c r="G3983" s="48">
        <v>52502.51</v>
      </c>
      <c r="H3983" s="48">
        <v>22746.639999999999</v>
      </c>
      <c r="I3983" s="48">
        <v>49487.3</v>
      </c>
      <c r="J3983" s="48">
        <v>63748.79</v>
      </c>
      <c r="K3983" s="48">
        <v>57402.57</v>
      </c>
      <c r="L3983" s="48">
        <v>73544.14</v>
      </c>
      <c r="M3983" s="48">
        <v>95626.72</v>
      </c>
      <c r="N3983" s="48">
        <v>56120.65</v>
      </c>
      <c r="O3983" s="48">
        <v>85097.42</v>
      </c>
      <c r="P3983" s="48">
        <v>70758.38</v>
      </c>
      <c r="Q3983" s="48">
        <v>46525.24</v>
      </c>
      <c r="R3983" s="48">
        <v>47118.45</v>
      </c>
      <c r="S3983" s="48">
        <v>35319.599999999999</v>
      </c>
      <c r="T3983" s="48">
        <v>59405.07</v>
      </c>
      <c r="U3983" s="48">
        <v>71624.02</v>
      </c>
      <c r="V3983" s="48">
        <v>59056.11</v>
      </c>
      <c r="W3983" s="48">
        <v>46298.09</v>
      </c>
      <c r="X3983" s="48">
        <v>57748.62</v>
      </c>
      <c r="Y3983" s="48">
        <v>39890.480000000003</v>
      </c>
      <c r="Z3983" s="48">
        <v>47666.6</v>
      </c>
    </row>
    <row r="3984" spans="1:26">
      <c r="A3984" s="48">
        <v>749635</v>
      </c>
      <c r="B3984" s="49" t="s">
        <v>20406</v>
      </c>
      <c r="C3984" s="49" t="s">
        <v>8085</v>
      </c>
      <c r="D3984" s="49" t="s">
        <v>20407</v>
      </c>
      <c r="E3984" s="48">
        <v>113130.51</v>
      </c>
      <c r="F3984" s="48">
        <v>140906.10999999999</v>
      </c>
      <c r="G3984" s="48">
        <v>98548.95</v>
      </c>
      <c r="H3984" s="48">
        <v>75253.55</v>
      </c>
      <c r="I3984" s="48">
        <v>93461.04</v>
      </c>
      <c r="J3984" s="48">
        <v>80714.64</v>
      </c>
      <c r="K3984" s="48">
        <v>93378.84</v>
      </c>
      <c r="L3984" s="48">
        <v>183065.95</v>
      </c>
      <c r="M3984" s="48">
        <v>203024.39</v>
      </c>
      <c r="N3984" s="48">
        <v>166603.62</v>
      </c>
      <c r="O3984" s="48">
        <v>230720.52</v>
      </c>
      <c r="P3984" s="48">
        <v>2335.06</v>
      </c>
      <c r="Q3984" s="48">
        <v>3684.72</v>
      </c>
      <c r="R3984" s="50"/>
      <c r="S3984" s="50"/>
      <c r="T3984" s="48">
        <v>3735.85</v>
      </c>
      <c r="U3984" s="48">
        <v>2381.0700000000002</v>
      </c>
      <c r="V3984" s="50"/>
      <c r="W3984" s="50"/>
      <c r="X3984" s="50"/>
      <c r="Y3984" s="48">
        <v>2362.75</v>
      </c>
      <c r="Z3984" s="48">
        <v>3496.27</v>
      </c>
    </row>
    <row r="3985" spans="1:26">
      <c r="A3985" s="48">
        <v>752874</v>
      </c>
      <c r="B3985" s="49" t="s">
        <v>12014</v>
      </c>
      <c r="C3985" s="49" t="s">
        <v>12015</v>
      </c>
      <c r="D3985" s="49" t="s">
        <v>12016</v>
      </c>
      <c r="E3985" s="48">
        <v>13882.36</v>
      </c>
      <c r="F3985" s="48">
        <v>16384.43</v>
      </c>
      <c r="G3985" s="48">
        <v>12087.33</v>
      </c>
      <c r="H3985" s="48">
        <v>5739.15</v>
      </c>
      <c r="I3985" s="48">
        <v>16904.490000000002</v>
      </c>
      <c r="J3985" s="48">
        <v>22213.62</v>
      </c>
      <c r="K3985" s="48">
        <v>12924.33</v>
      </c>
      <c r="L3985" s="48">
        <v>20330.64</v>
      </c>
      <c r="M3985" s="48">
        <v>22627.66</v>
      </c>
      <c r="N3985" s="48">
        <v>17567.52</v>
      </c>
      <c r="O3985" s="48">
        <v>23542.66</v>
      </c>
      <c r="P3985" s="48">
        <v>11852.01</v>
      </c>
      <c r="Q3985" s="48">
        <v>9904.89</v>
      </c>
      <c r="R3985" s="48">
        <v>2938.81</v>
      </c>
      <c r="S3985" s="48">
        <v>3902.65</v>
      </c>
      <c r="T3985" s="48">
        <v>27489.42</v>
      </c>
      <c r="U3985" s="48">
        <v>22816.74</v>
      </c>
      <c r="V3985" s="48">
        <v>11942.56</v>
      </c>
      <c r="W3985" s="48">
        <v>21889.19</v>
      </c>
      <c r="X3985" s="48">
        <v>20306.52</v>
      </c>
      <c r="Y3985" s="48">
        <v>11176.83</v>
      </c>
      <c r="Z3985" s="48">
        <v>14410.58</v>
      </c>
    </row>
    <row r="3986" spans="1:26">
      <c r="A3986" s="48">
        <v>754888</v>
      </c>
      <c r="B3986" s="49" t="s">
        <v>11676</v>
      </c>
      <c r="C3986" s="49" t="s">
        <v>11677</v>
      </c>
      <c r="D3986" s="49" t="s">
        <v>11678</v>
      </c>
      <c r="E3986" s="48">
        <v>50315.040000000001</v>
      </c>
      <c r="F3986" s="48">
        <v>59743.37</v>
      </c>
      <c r="G3986" s="48">
        <v>49966.1</v>
      </c>
      <c r="H3986" s="48">
        <v>19254.43</v>
      </c>
      <c r="I3986" s="48">
        <v>30636.65</v>
      </c>
      <c r="J3986" s="48">
        <v>30849.64</v>
      </c>
      <c r="K3986" s="48">
        <v>35661.75</v>
      </c>
      <c r="L3986" s="48">
        <v>52655.23</v>
      </c>
      <c r="M3986" s="48">
        <v>63309.51</v>
      </c>
      <c r="N3986" s="48">
        <v>37415.86</v>
      </c>
      <c r="O3986" s="48">
        <v>63823.47</v>
      </c>
      <c r="P3986" s="48">
        <v>46930.98</v>
      </c>
      <c r="Q3986" s="48">
        <v>43050.55</v>
      </c>
      <c r="R3986" s="48">
        <v>42154.84</v>
      </c>
      <c r="S3986" s="48">
        <v>32306.61</v>
      </c>
      <c r="T3986" s="48">
        <v>35661.74</v>
      </c>
      <c r="U3986" s="48">
        <v>33776</v>
      </c>
      <c r="V3986" s="48">
        <v>36226.089999999997</v>
      </c>
      <c r="W3986" s="48">
        <v>34969.11</v>
      </c>
      <c r="X3986" s="48">
        <v>37130.83</v>
      </c>
      <c r="Y3986" s="48">
        <v>31648.78</v>
      </c>
      <c r="Z3986" s="48">
        <v>38878.400000000001</v>
      </c>
    </row>
    <row r="3987" spans="1:26">
      <c r="A3987" s="48">
        <v>754048</v>
      </c>
      <c r="B3987" s="49" t="s">
        <v>3911</v>
      </c>
      <c r="C3987" s="49" t="s">
        <v>3912</v>
      </c>
      <c r="D3987" s="49" t="s">
        <v>3913</v>
      </c>
      <c r="E3987" s="48">
        <v>6780.16</v>
      </c>
      <c r="F3987" s="48">
        <v>22338.5</v>
      </c>
      <c r="G3987" s="48">
        <v>13044.32</v>
      </c>
      <c r="H3987" s="48">
        <v>2718.06</v>
      </c>
      <c r="I3987" s="48">
        <v>5641.14</v>
      </c>
      <c r="J3987" s="48">
        <v>4806.1099999999997</v>
      </c>
      <c r="K3987" s="48">
        <v>9466.23</v>
      </c>
      <c r="L3987" s="48">
        <v>24620.63</v>
      </c>
      <c r="M3987" s="48">
        <v>23063.56</v>
      </c>
      <c r="N3987" s="48">
        <v>17940.43</v>
      </c>
      <c r="O3987" s="48">
        <v>25502.59</v>
      </c>
      <c r="P3987" s="48">
        <v>1115.4000000000001</v>
      </c>
      <c r="Q3987" s="48">
        <v>13804.44</v>
      </c>
      <c r="R3987" s="48">
        <v>9477.7800000000007</v>
      </c>
      <c r="S3987" s="48">
        <v>462.67</v>
      </c>
      <c r="T3987" s="48">
        <v>842.37</v>
      </c>
      <c r="U3987" s="48">
        <v>1704.68</v>
      </c>
      <c r="V3987" s="48">
        <v>7764.45</v>
      </c>
      <c r="W3987" s="48">
        <v>23501.56</v>
      </c>
      <c r="X3987" s="48">
        <v>19243.13</v>
      </c>
      <c r="Y3987" s="48">
        <v>19806.21</v>
      </c>
      <c r="Z3987" s="48">
        <v>23661.56</v>
      </c>
    </row>
    <row r="3988" spans="1:26">
      <c r="A3988" s="48">
        <v>752049</v>
      </c>
      <c r="B3988" s="49" t="s">
        <v>14316</v>
      </c>
      <c r="C3988" s="49" t="s">
        <v>14317</v>
      </c>
      <c r="D3988" s="49" t="s">
        <v>14318</v>
      </c>
      <c r="E3988" s="48">
        <v>19631.43</v>
      </c>
      <c r="F3988" s="48">
        <v>27619.599999999999</v>
      </c>
      <c r="G3988" s="48">
        <v>19396.400000000001</v>
      </c>
      <c r="H3988" s="48">
        <v>10219.219999999999</v>
      </c>
      <c r="I3988" s="48">
        <v>19181.41</v>
      </c>
      <c r="J3988" s="48">
        <v>17841.38</v>
      </c>
      <c r="K3988" s="48">
        <v>15695.32</v>
      </c>
      <c r="L3988" s="48">
        <v>26715.56</v>
      </c>
      <c r="M3988" s="48">
        <v>28689.62</v>
      </c>
      <c r="N3988" s="48">
        <v>23705.46</v>
      </c>
      <c r="O3988" s="48">
        <v>37100.79</v>
      </c>
      <c r="P3988" s="48">
        <v>17905.37</v>
      </c>
      <c r="Q3988" s="48">
        <v>20644.560000000001</v>
      </c>
      <c r="R3988" s="48">
        <v>16914.419999999998</v>
      </c>
      <c r="S3988" s="48">
        <v>4349.1400000000003</v>
      </c>
      <c r="T3988" s="48">
        <v>20439.96</v>
      </c>
      <c r="U3988" s="48">
        <v>23245.22</v>
      </c>
      <c r="V3988" s="48">
        <v>19047.95</v>
      </c>
      <c r="W3988" s="48">
        <v>17632.13</v>
      </c>
      <c r="X3988" s="48">
        <v>19887.54</v>
      </c>
      <c r="Y3988" s="48">
        <v>22189.7</v>
      </c>
      <c r="Z3988" s="48">
        <v>22886.65</v>
      </c>
    </row>
    <row r="3989" spans="1:26">
      <c r="A3989" s="48">
        <v>753712</v>
      </c>
      <c r="B3989" s="49" t="s">
        <v>14942</v>
      </c>
      <c r="C3989" s="49" t="s">
        <v>14943</v>
      </c>
      <c r="D3989" s="49" t="s">
        <v>14944</v>
      </c>
      <c r="E3989" s="48">
        <v>23723.65</v>
      </c>
      <c r="F3989" s="48">
        <v>42227.11</v>
      </c>
      <c r="G3989" s="48">
        <v>28163.71</v>
      </c>
      <c r="H3989" s="48">
        <v>19543.509999999998</v>
      </c>
      <c r="I3989" s="48">
        <v>23077.59</v>
      </c>
      <c r="J3989" s="48">
        <v>21895.56</v>
      </c>
      <c r="K3989" s="48">
        <v>28206.720000000001</v>
      </c>
      <c r="L3989" s="48">
        <v>28160.78</v>
      </c>
      <c r="M3989" s="48">
        <v>25993.71</v>
      </c>
      <c r="N3989" s="48">
        <v>33417.879999999997</v>
      </c>
      <c r="O3989" s="48">
        <v>44008.18</v>
      </c>
      <c r="P3989" s="48">
        <v>24482.38</v>
      </c>
      <c r="Q3989" s="48">
        <v>30994.2</v>
      </c>
      <c r="R3989" s="48">
        <v>25706.57</v>
      </c>
      <c r="S3989" s="48">
        <v>28472.75</v>
      </c>
      <c r="T3989" s="48">
        <v>26352.59</v>
      </c>
      <c r="U3989" s="48">
        <v>25013.47</v>
      </c>
      <c r="V3989" s="48">
        <v>28287</v>
      </c>
      <c r="W3989" s="48">
        <v>18932.47</v>
      </c>
      <c r="X3989" s="48">
        <v>16454.89</v>
      </c>
      <c r="Y3989" s="48">
        <v>25638.9</v>
      </c>
      <c r="Z3989" s="48">
        <v>24915.52</v>
      </c>
    </row>
    <row r="3990" spans="1:26">
      <c r="A3990" s="48">
        <v>749593</v>
      </c>
      <c r="B3990" s="49" t="s">
        <v>20408</v>
      </c>
      <c r="C3990" s="49" t="s">
        <v>7545</v>
      </c>
      <c r="D3990" s="49" t="s">
        <v>20409</v>
      </c>
      <c r="E3990" s="48">
        <v>100124.26</v>
      </c>
      <c r="F3990" s="48">
        <v>100039.41</v>
      </c>
      <c r="G3990" s="48">
        <v>79894.84</v>
      </c>
      <c r="H3990" s="48">
        <v>76835.73</v>
      </c>
      <c r="I3990" s="48">
        <v>66672.600000000006</v>
      </c>
      <c r="J3990" s="48">
        <v>106625.48</v>
      </c>
      <c r="K3990" s="48">
        <v>106066.46</v>
      </c>
      <c r="L3990" s="48">
        <v>113989.65</v>
      </c>
      <c r="M3990" s="48">
        <v>134829.35999999999</v>
      </c>
      <c r="N3990" s="48">
        <v>158950.12</v>
      </c>
      <c r="O3990" s="48">
        <v>164081.04999999999</v>
      </c>
      <c r="P3990" s="48">
        <v>93564.38</v>
      </c>
      <c r="Q3990" s="48">
        <v>60388.1</v>
      </c>
      <c r="R3990" s="48">
        <v>57500.77</v>
      </c>
      <c r="S3990" s="48">
        <v>99614.2</v>
      </c>
      <c r="T3990" s="48">
        <v>73306.47</v>
      </c>
      <c r="U3990" s="48">
        <v>119583.41</v>
      </c>
      <c r="V3990" s="48">
        <v>105711.73</v>
      </c>
      <c r="W3990" s="48">
        <v>57118.36</v>
      </c>
      <c r="X3990" s="48">
        <v>56154.14</v>
      </c>
      <c r="Y3990" s="48">
        <v>247745.36</v>
      </c>
      <c r="Z3990" s="48">
        <v>89915.91</v>
      </c>
    </row>
    <row r="3991" spans="1:26">
      <c r="A3991" s="48">
        <v>750783</v>
      </c>
      <c r="B3991" s="49" t="s">
        <v>16160</v>
      </c>
      <c r="C3991" s="49" t="s">
        <v>16161</v>
      </c>
      <c r="D3991" s="49" t="s">
        <v>16162</v>
      </c>
      <c r="E3991" s="48">
        <v>32598.85</v>
      </c>
      <c r="F3991" s="48">
        <v>45814.09</v>
      </c>
      <c r="G3991" s="48">
        <v>20341.52</v>
      </c>
      <c r="H3991" s="48">
        <v>11034.28</v>
      </c>
      <c r="I3991" s="48">
        <v>18195.48</v>
      </c>
      <c r="J3991" s="48">
        <v>23002.55</v>
      </c>
      <c r="K3991" s="48">
        <v>33320.89</v>
      </c>
      <c r="L3991" s="48">
        <v>41570.1</v>
      </c>
      <c r="M3991" s="48">
        <v>49033.33</v>
      </c>
      <c r="N3991" s="48">
        <v>43871.09</v>
      </c>
      <c r="O3991" s="48">
        <v>18117.419999999998</v>
      </c>
      <c r="P3991" s="48">
        <v>31548.53</v>
      </c>
      <c r="Q3991" s="48">
        <v>32169.57</v>
      </c>
      <c r="R3991" s="48">
        <v>18729.71</v>
      </c>
      <c r="S3991" s="48">
        <v>17845.13</v>
      </c>
      <c r="T3991" s="48">
        <v>21464.01</v>
      </c>
      <c r="U3991" s="48">
        <v>25019.66</v>
      </c>
      <c r="V3991" s="48">
        <v>33838.61</v>
      </c>
      <c r="W3991" s="48">
        <v>25728.400000000001</v>
      </c>
      <c r="X3991" s="48">
        <v>29264.07</v>
      </c>
      <c r="Y3991" s="48">
        <v>33755.980000000003</v>
      </c>
      <c r="Z3991" s="48">
        <v>15475.9</v>
      </c>
    </row>
    <row r="3992" spans="1:26">
      <c r="A3992" s="48">
        <v>754890</v>
      </c>
      <c r="B3992" s="49" t="s">
        <v>14891</v>
      </c>
      <c r="C3992" s="49" t="s">
        <v>14892</v>
      </c>
      <c r="D3992" s="49" t="s">
        <v>14893</v>
      </c>
      <c r="E3992" s="48">
        <v>15493.4</v>
      </c>
      <c r="F3992" s="48">
        <v>22413.54</v>
      </c>
      <c r="G3992" s="48">
        <v>21321.5</v>
      </c>
      <c r="H3992" s="48">
        <v>10722.28</v>
      </c>
      <c r="I3992" s="48">
        <v>16719.38</v>
      </c>
      <c r="J3992" s="48">
        <v>18295.419999999998</v>
      </c>
      <c r="K3992" s="48">
        <v>18154.43</v>
      </c>
      <c r="L3992" s="48">
        <v>23822.57</v>
      </c>
      <c r="M3992" s="48">
        <v>35730.83</v>
      </c>
      <c r="N3992" s="48">
        <v>21771.52</v>
      </c>
      <c r="O3992" s="48">
        <v>33936.800000000003</v>
      </c>
      <c r="P3992" s="48">
        <v>21832.880000000001</v>
      </c>
      <c r="Q3992" s="48">
        <v>16331.07</v>
      </c>
      <c r="R3992" s="48">
        <v>19356.5</v>
      </c>
      <c r="S3992" s="48">
        <v>15563.86</v>
      </c>
      <c r="T3992" s="48">
        <v>19067.18</v>
      </c>
      <c r="U3992" s="48">
        <v>21132.38</v>
      </c>
      <c r="V3992" s="48">
        <v>18272.2</v>
      </c>
      <c r="W3992" s="48">
        <v>14695.49</v>
      </c>
      <c r="X3992" s="48">
        <v>21661.72</v>
      </c>
      <c r="Y3992" s="48">
        <v>16317.9</v>
      </c>
      <c r="Z3992" s="48">
        <v>17833.8</v>
      </c>
    </row>
    <row r="3993" spans="1:26">
      <c r="A3993" s="48">
        <v>752444</v>
      </c>
      <c r="B3993" s="49" t="s">
        <v>10140</v>
      </c>
      <c r="C3993" s="49" t="s">
        <v>10141</v>
      </c>
      <c r="D3993" s="49" t="s">
        <v>10142</v>
      </c>
      <c r="E3993" s="48">
        <v>61870.77</v>
      </c>
      <c r="F3993" s="48">
        <v>72191.17</v>
      </c>
      <c r="G3993" s="48">
        <v>60915.8</v>
      </c>
      <c r="H3993" s="48">
        <v>36716.120000000003</v>
      </c>
      <c r="I3993" s="48">
        <v>51052.66</v>
      </c>
      <c r="J3993" s="48">
        <v>57167.67</v>
      </c>
      <c r="K3993" s="48">
        <v>73604.179999999993</v>
      </c>
      <c r="L3993" s="48">
        <v>104136.18</v>
      </c>
      <c r="M3993" s="48">
        <v>87058.83</v>
      </c>
      <c r="N3993" s="48">
        <v>79280.52</v>
      </c>
      <c r="O3993" s="48">
        <v>98364.01</v>
      </c>
      <c r="P3993" s="48">
        <v>59065.97</v>
      </c>
      <c r="Q3993" s="48">
        <v>55182.28</v>
      </c>
      <c r="R3993" s="48">
        <v>60174.61</v>
      </c>
      <c r="S3993" s="48">
        <v>57703.519999999997</v>
      </c>
      <c r="T3993" s="48">
        <v>70531.31</v>
      </c>
      <c r="U3993" s="48">
        <v>64752.1</v>
      </c>
      <c r="V3993" s="48">
        <v>71188.2</v>
      </c>
      <c r="W3993" s="48">
        <v>60872.88</v>
      </c>
      <c r="X3993" s="48">
        <v>56888.6</v>
      </c>
      <c r="Y3993" s="48">
        <v>57844.62</v>
      </c>
      <c r="Z3993" s="48">
        <v>60422.91</v>
      </c>
    </row>
    <row r="3994" spans="1:26">
      <c r="A3994" s="48">
        <v>751549</v>
      </c>
      <c r="B3994" s="49" t="s">
        <v>6902</v>
      </c>
      <c r="C3994" s="49" t="s">
        <v>6903</v>
      </c>
      <c r="D3994" s="49" t="s">
        <v>6904</v>
      </c>
      <c r="E3994" s="48">
        <v>44654.99</v>
      </c>
      <c r="F3994" s="48">
        <v>44437.03</v>
      </c>
      <c r="G3994" s="48">
        <v>39012.86</v>
      </c>
      <c r="H3994" s="48">
        <v>22173.51</v>
      </c>
      <c r="I3994" s="48">
        <v>20937.5</v>
      </c>
      <c r="J3994" s="48">
        <v>37621.79</v>
      </c>
      <c r="K3994" s="48">
        <v>26956.62</v>
      </c>
      <c r="L3994" s="48">
        <v>43028.959999999999</v>
      </c>
      <c r="M3994" s="48">
        <v>48595.03</v>
      </c>
      <c r="N3994" s="48">
        <v>46200</v>
      </c>
      <c r="O3994" s="48">
        <v>56604.26</v>
      </c>
      <c r="P3994" s="48">
        <v>39390.300000000003</v>
      </c>
      <c r="Q3994" s="48">
        <v>8711.64</v>
      </c>
      <c r="R3994" s="48">
        <v>25987.66</v>
      </c>
      <c r="S3994" s="48">
        <v>14227.02</v>
      </c>
      <c r="T3994" s="48">
        <v>918.7</v>
      </c>
      <c r="U3994" s="48">
        <v>83400.98</v>
      </c>
      <c r="V3994" s="48">
        <v>33439.86</v>
      </c>
      <c r="W3994" s="48">
        <v>13203.85</v>
      </c>
      <c r="X3994" s="48">
        <v>29379.25</v>
      </c>
      <c r="Y3994" s="48">
        <v>59341.97</v>
      </c>
      <c r="Z3994" s="48">
        <v>52221.65</v>
      </c>
    </row>
    <row r="3995" spans="1:26">
      <c r="A3995" s="48">
        <v>752644</v>
      </c>
      <c r="B3995" s="49" t="s">
        <v>10669</v>
      </c>
      <c r="C3995" s="49" t="s">
        <v>10670</v>
      </c>
      <c r="D3995" s="49" t="s">
        <v>10671</v>
      </c>
      <c r="E3995" s="48">
        <v>17379.47</v>
      </c>
      <c r="F3995" s="48">
        <v>15236.4</v>
      </c>
      <c r="G3995" s="48">
        <v>14351.38</v>
      </c>
      <c r="H3995" s="48">
        <v>9154.27</v>
      </c>
      <c r="I3995" s="48">
        <v>11553.33</v>
      </c>
      <c r="J3995" s="48">
        <v>13329.35</v>
      </c>
      <c r="K3995" s="48">
        <v>14693.4</v>
      </c>
      <c r="L3995" s="48">
        <v>18879.54</v>
      </c>
      <c r="M3995" s="48">
        <v>15744.47</v>
      </c>
      <c r="N3995" s="48">
        <v>15623.43</v>
      </c>
      <c r="O3995" s="48">
        <v>18923.55</v>
      </c>
      <c r="P3995" s="48">
        <v>23056.89</v>
      </c>
      <c r="Q3995" s="48">
        <v>11414.47</v>
      </c>
      <c r="R3995" s="48">
        <v>13068.56</v>
      </c>
      <c r="S3995" s="48">
        <v>2400.4</v>
      </c>
      <c r="T3995" s="48">
        <v>17254.16</v>
      </c>
      <c r="U3995" s="48">
        <v>14652.99</v>
      </c>
      <c r="V3995" s="48">
        <v>15754.68</v>
      </c>
      <c r="W3995" s="48">
        <v>15542.82</v>
      </c>
      <c r="X3995" s="48">
        <v>11665.76</v>
      </c>
      <c r="Y3995" s="48">
        <v>15876.5</v>
      </c>
      <c r="Z3995" s="48">
        <v>13452.93</v>
      </c>
    </row>
    <row r="3996" spans="1:26">
      <c r="A3996" s="48">
        <v>749627</v>
      </c>
      <c r="B3996" s="49" t="s">
        <v>20410</v>
      </c>
      <c r="C3996" s="49" t="s">
        <v>20411</v>
      </c>
      <c r="D3996" s="49" t="s">
        <v>20412</v>
      </c>
      <c r="E3996" s="50"/>
      <c r="F3996" s="50"/>
      <c r="G3996" s="50"/>
      <c r="H3996" s="50"/>
      <c r="I3996" s="50"/>
      <c r="J3996" s="48">
        <v>5203.1099999999997</v>
      </c>
      <c r="K3996" s="50"/>
      <c r="L3996" s="50"/>
      <c r="M3996" s="50"/>
      <c r="N3996" s="50"/>
      <c r="O3996" s="50"/>
      <c r="P3996" s="50"/>
      <c r="Q3996" s="50"/>
      <c r="R3996" s="50"/>
      <c r="S3996" s="50"/>
      <c r="T3996" s="50"/>
      <c r="U3996" s="48">
        <v>1027.1600000000001</v>
      </c>
      <c r="V3996" s="50"/>
      <c r="W3996" s="50"/>
      <c r="X3996" s="50"/>
      <c r="Y3996" s="50"/>
      <c r="Z3996" s="50"/>
    </row>
    <row r="3997" spans="1:26">
      <c r="A3997" s="48">
        <v>749732</v>
      </c>
      <c r="B3997" s="49" t="s">
        <v>8188</v>
      </c>
      <c r="C3997" s="49" t="s">
        <v>8189</v>
      </c>
      <c r="D3997" s="49" t="s">
        <v>8190</v>
      </c>
      <c r="E3997" s="48">
        <v>17576.48</v>
      </c>
      <c r="F3997" s="48">
        <v>28873.88</v>
      </c>
      <c r="G3997" s="48">
        <v>18574.48</v>
      </c>
      <c r="H3997" s="48">
        <v>8533.2199999999993</v>
      </c>
      <c r="I3997" s="48">
        <v>16462.490000000002</v>
      </c>
      <c r="J3997" s="48">
        <v>16968.509999999998</v>
      </c>
      <c r="K3997" s="48">
        <v>24060.71</v>
      </c>
      <c r="L3997" s="48">
        <v>31349.9</v>
      </c>
      <c r="M3997" s="48">
        <v>35359.040000000001</v>
      </c>
      <c r="N3997" s="48">
        <v>26630.7</v>
      </c>
      <c r="O3997" s="48">
        <v>38738.04</v>
      </c>
      <c r="P3997" s="48">
        <v>17065.86</v>
      </c>
      <c r="Q3997" s="48">
        <v>28948.78</v>
      </c>
      <c r="R3997" s="48">
        <v>18439.189999999999</v>
      </c>
      <c r="S3997" s="48">
        <v>1595.81</v>
      </c>
      <c r="T3997" s="48">
        <v>28785.48</v>
      </c>
      <c r="U3997" s="48">
        <v>19744.580000000002</v>
      </c>
      <c r="V3997" s="48">
        <v>30568.54</v>
      </c>
      <c r="W3997" s="48">
        <v>24480.63</v>
      </c>
      <c r="X3997" s="48">
        <v>24205.65</v>
      </c>
      <c r="Y3997" s="48">
        <v>25974.29</v>
      </c>
      <c r="Z3997" s="48">
        <v>25995.05</v>
      </c>
    </row>
    <row r="3998" spans="1:26">
      <c r="A3998" s="48">
        <v>749845</v>
      </c>
      <c r="B3998" s="49" t="s">
        <v>11628</v>
      </c>
      <c r="C3998" s="49" t="s">
        <v>11629</v>
      </c>
      <c r="D3998" s="49" t="s">
        <v>11630</v>
      </c>
      <c r="E3998" s="48">
        <v>13395.37</v>
      </c>
      <c r="F3998" s="48">
        <v>16804.41</v>
      </c>
      <c r="G3998" s="48">
        <v>25371.62</v>
      </c>
      <c r="H3998" s="48">
        <v>10093.23</v>
      </c>
      <c r="I3998" s="48">
        <v>12191.3</v>
      </c>
      <c r="J3998" s="48">
        <v>22337.52</v>
      </c>
      <c r="K3998" s="48">
        <v>21032.52</v>
      </c>
      <c r="L3998" s="48">
        <v>29608.74</v>
      </c>
      <c r="M3998" s="48">
        <v>33676.76</v>
      </c>
      <c r="N3998" s="48">
        <v>24565.599999999999</v>
      </c>
      <c r="O3998" s="48">
        <v>27485.71</v>
      </c>
      <c r="P3998" s="48">
        <v>12844.43</v>
      </c>
      <c r="Q3998" s="48">
        <v>12076.14</v>
      </c>
      <c r="R3998" s="48">
        <v>22368.03</v>
      </c>
      <c r="S3998" s="48">
        <v>1740.92</v>
      </c>
      <c r="T3998" s="48">
        <v>19398.080000000002</v>
      </c>
      <c r="U3998" s="48">
        <v>29645.1</v>
      </c>
      <c r="V3998" s="48">
        <v>24522.16</v>
      </c>
      <c r="W3998" s="48">
        <v>20081.8</v>
      </c>
      <c r="X3998" s="48">
        <v>16816.86</v>
      </c>
      <c r="Y3998" s="48">
        <v>17827.66</v>
      </c>
      <c r="Z3998" s="48">
        <v>17039.47</v>
      </c>
    </row>
    <row r="3999" spans="1:26">
      <c r="A3999" s="48">
        <v>749477</v>
      </c>
      <c r="B3999" s="49" t="s">
        <v>20413</v>
      </c>
      <c r="C3999" s="49" t="s">
        <v>20414</v>
      </c>
      <c r="D3999" s="49" t="s">
        <v>20415</v>
      </c>
      <c r="E3999" s="48">
        <v>31315.64</v>
      </c>
      <c r="F3999" s="48">
        <v>41195.800000000003</v>
      </c>
      <c r="G3999" s="48">
        <v>32322.62</v>
      </c>
      <c r="H3999" s="48">
        <v>16105.31</v>
      </c>
      <c r="I3999" s="48">
        <v>22667.47</v>
      </c>
      <c r="J3999" s="48">
        <v>23843.45</v>
      </c>
      <c r="K3999" s="48">
        <v>17361.32</v>
      </c>
      <c r="L3999" s="48">
        <v>30293.59</v>
      </c>
      <c r="M3999" s="48">
        <v>42821.8</v>
      </c>
      <c r="N3999" s="48">
        <v>22033.39</v>
      </c>
      <c r="O3999" s="48">
        <v>32463.61</v>
      </c>
      <c r="P3999" s="48">
        <v>3295.07</v>
      </c>
      <c r="Q3999" s="48">
        <v>4599.1400000000003</v>
      </c>
      <c r="R3999" s="48">
        <v>5057.54</v>
      </c>
      <c r="S3999" s="50"/>
      <c r="T3999" s="50"/>
      <c r="U3999" s="48">
        <v>2218.25</v>
      </c>
      <c r="V3999" s="48">
        <v>1518.59</v>
      </c>
      <c r="W3999" s="50"/>
      <c r="X3999" s="48">
        <v>4142.29</v>
      </c>
      <c r="Y3999" s="48">
        <v>1827.52</v>
      </c>
      <c r="Z3999" s="50"/>
    </row>
    <row r="4000" spans="1:26">
      <c r="A4000" s="48">
        <v>754541</v>
      </c>
      <c r="B4000" s="49" t="s">
        <v>14048</v>
      </c>
      <c r="C4000" s="49" t="s">
        <v>14049</v>
      </c>
      <c r="D4000" s="49" t="s">
        <v>14050</v>
      </c>
      <c r="E4000" s="48">
        <v>23947.52</v>
      </c>
      <c r="F4000" s="48">
        <v>32569.72</v>
      </c>
      <c r="G4000" s="48">
        <v>30986.67</v>
      </c>
      <c r="H4000" s="48">
        <v>16861.34</v>
      </c>
      <c r="I4000" s="48">
        <v>15838.33</v>
      </c>
      <c r="J4000" s="48">
        <v>20352.439999999999</v>
      </c>
      <c r="K4000" s="48">
        <v>16833.36</v>
      </c>
      <c r="L4000" s="48">
        <v>25358.57</v>
      </c>
      <c r="M4000" s="48">
        <v>34863.730000000003</v>
      </c>
      <c r="N4000" s="48">
        <v>25576.560000000001</v>
      </c>
      <c r="O4000" s="48">
        <v>33654.74</v>
      </c>
      <c r="P4000" s="48">
        <v>24157.89</v>
      </c>
      <c r="Q4000" s="48">
        <v>23286.03</v>
      </c>
      <c r="R4000" s="48">
        <v>28893.439999999999</v>
      </c>
      <c r="S4000" s="48">
        <v>24024.73</v>
      </c>
      <c r="T4000" s="48">
        <v>20148.52</v>
      </c>
      <c r="U4000" s="48">
        <v>24453.94</v>
      </c>
      <c r="V4000" s="48">
        <v>18229.59</v>
      </c>
      <c r="W4000" s="48">
        <v>15898.59</v>
      </c>
      <c r="X4000" s="48">
        <v>20651.78</v>
      </c>
      <c r="Y4000" s="48">
        <v>20360.150000000001</v>
      </c>
      <c r="Z4000" s="48">
        <v>18761.57</v>
      </c>
    </row>
    <row r="4001" spans="1:26">
      <c r="A4001" s="48">
        <v>749775</v>
      </c>
      <c r="B4001" s="49" t="s">
        <v>13509</v>
      </c>
      <c r="C4001" s="49" t="s">
        <v>13510</v>
      </c>
      <c r="D4001" s="49" t="s">
        <v>13511</v>
      </c>
      <c r="E4001" s="48">
        <v>39560.980000000003</v>
      </c>
      <c r="F4001" s="48">
        <v>24930.76</v>
      </c>
      <c r="G4001" s="48">
        <v>22359.65</v>
      </c>
      <c r="H4001" s="48">
        <v>9878.2999999999993</v>
      </c>
      <c r="I4001" s="48">
        <v>19029.52</v>
      </c>
      <c r="J4001" s="48">
        <v>19826.490000000002</v>
      </c>
      <c r="K4001" s="48">
        <v>13080.37</v>
      </c>
      <c r="L4001" s="48">
        <v>45308.18</v>
      </c>
      <c r="M4001" s="48">
        <v>46723.18</v>
      </c>
      <c r="N4001" s="48">
        <v>28260.79</v>
      </c>
      <c r="O4001" s="48">
        <v>44940.14</v>
      </c>
      <c r="P4001" s="48">
        <v>34957.769999999997</v>
      </c>
      <c r="Q4001" s="48">
        <v>7063.41</v>
      </c>
      <c r="R4001" s="48">
        <v>6634.99</v>
      </c>
      <c r="S4001" s="48">
        <v>518.62</v>
      </c>
      <c r="T4001" s="48">
        <v>19266.79</v>
      </c>
      <c r="U4001" s="48">
        <v>18385.939999999999</v>
      </c>
      <c r="V4001" s="48">
        <v>7725.28</v>
      </c>
      <c r="W4001" s="48">
        <v>49623.68</v>
      </c>
      <c r="X4001" s="48">
        <v>54876.19</v>
      </c>
      <c r="Y4001" s="48">
        <v>17236.150000000001</v>
      </c>
      <c r="Z4001" s="48">
        <v>43284.65</v>
      </c>
    </row>
    <row r="4002" spans="1:26">
      <c r="A4002" s="48">
        <v>749507</v>
      </c>
      <c r="B4002" s="49" t="s">
        <v>15915</v>
      </c>
      <c r="C4002" s="49" t="s">
        <v>15916</v>
      </c>
      <c r="D4002" s="49" t="s">
        <v>15917</v>
      </c>
      <c r="E4002" s="48">
        <v>1607564.12</v>
      </c>
      <c r="F4002" s="48">
        <v>513480</v>
      </c>
      <c r="G4002" s="48">
        <v>814295.38</v>
      </c>
      <c r="H4002" s="48">
        <v>2305188</v>
      </c>
      <c r="I4002" s="48">
        <v>184167.69</v>
      </c>
      <c r="J4002" s="48">
        <v>404142.25</v>
      </c>
      <c r="K4002" s="48">
        <v>703824.25</v>
      </c>
      <c r="L4002" s="48">
        <v>182295.45</v>
      </c>
      <c r="M4002" s="48">
        <v>302264.38</v>
      </c>
      <c r="N4002" s="48">
        <v>266383.56</v>
      </c>
      <c r="O4002" s="48">
        <v>404355.66</v>
      </c>
      <c r="P4002" s="50"/>
      <c r="Q4002" s="50"/>
      <c r="R4002" s="50"/>
      <c r="S4002" s="50"/>
      <c r="T4002" s="50"/>
      <c r="U4002" s="50"/>
      <c r="V4002" s="50"/>
      <c r="W4002" s="50"/>
      <c r="X4002" s="48">
        <v>6832.44</v>
      </c>
      <c r="Y4002" s="50"/>
      <c r="Z4002" s="48">
        <v>5045.62</v>
      </c>
    </row>
    <row r="4003" spans="1:26">
      <c r="A4003" s="48">
        <v>752500</v>
      </c>
      <c r="B4003" s="49" t="s">
        <v>20416</v>
      </c>
      <c r="C4003" s="49" t="s">
        <v>20417</v>
      </c>
      <c r="D4003" s="49" t="s">
        <v>20418</v>
      </c>
      <c r="E4003" s="48">
        <v>6156.13</v>
      </c>
      <c r="F4003" s="48">
        <v>11676.23</v>
      </c>
      <c r="G4003" s="48">
        <v>11764.23</v>
      </c>
      <c r="H4003" s="48">
        <v>2312.04</v>
      </c>
      <c r="I4003" s="48">
        <v>10384.19</v>
      </c>
      <c r="J4003" s="48">
        <v>9933.2199999999993</v>
      </c>
      <c r="K4003" s="48">
        <v>6523.14</v>
      </c>
      <c r="L4003" s="48">
        <v>29474.57</v>
      </c>
      <c r="M4003" s="48">
        <v>39428.730000000003</v>
      </c>
      <c r="N4003" s="48">
        <v>45873.77</v>
      </c>
      <c r="O4003" s="48">
        <v>51064.93</v>
      </c>
      <c r="P4003" s="48">
        <v>1662.03</v>
      </c>
      <c r="Q4003" s="48">
        <v>10341.459999999999</v>
      </c>
      <c r="R4003" s="48">
        <v>13223.67</v>
      </c>
      <c r="S4003" s="48">
        <v>458.98</v>
      </c>
      <c r="T4003" s="48">
        <v>11076.73</v>
      </c>
      <c r="U4003" s="48">
        <v>14258.96</v>
      </c>
      <c r="V4003" s="48">
        <v>8295.57</v>
      </c>
      <c r="W4003" s="48">
        <v>20547.09</v>
      </c>
      <c r="X4003" s="48">
        <v>25254.37</v>
      </c>
      <c r="Y4003" s="48">
        <v>30340.29</v>
      </c>
      <c r="Z4003" s="48">
        <v>30351.65</v>
      </c>
    </row>
    <row r="4004" spans="1:26">
      <c r="A4004" s="48">
        <v>753229</v>
      </c>
      <c r="B4004" s="49" t="s">
        <v>20419</v>
      </c>
      <c r="C4004" s="49" t="s">
        <v>20420</v>
      </c>
      <c r="D4004" s="49" t="s">
        <v>20421</v>
      </c>
      <c r="E4004" s="48">
        <v>15286.34</v>
      </c>
      <c r="F4004" s="48">
        <v>29727.68</v>
      </c>
      <c r="G4004" s="48">
        <v>27930.67</v>
      </c>
      <c r="H4004" s="48">
        <v>15879.39</v>
      </c>
      <c r="I4004" s="48">
        <v>7766.19</v>
      </c>
      <c r="J4004" s="48">
        <v>8917.2199999999993</v>
      </c>
      <c r="K4004" s="48">
        <v>1896.05</v>
      </c>
      <c r="L4004" s="48">
        <v>10121.26</v>
      </c>
      <c r="M4004" s="48">
        <v>29983.77</v>
      </c>
      <c r="N4004" s="48">
        <v>6816.17</v>
      </c>
      <c r="O4004" s="48">
        <v>26595.64</v>
      </c>
      <c r="P4004" s="48">
        <v>17539.73</v>
      </c>
      <c r="Q4004" s="48">
        <v>23083.93</v>
      </c>
      <c r="R4004" s="48">
        <v>24610.7</v>
      </c>
      <c r="S4004" s="48">
        <v>17492.34</v>
      </c>
      <c r="T4004" s="48">
        <v>7612.71</v>
      </c>
      <c r="U4004" s="48">
        <v>11091.6</v>
      </c>
      <c r="V4004" s="48">
        <v>784.54</v>
      </c>
      <c r="W4004" s="48">
        <v>7428.47</v>
      </c>
      <c r="X4004" s="48">
        <v>17893.37</v>
      </c>
      <c r="Y4004" s="48">
        <v>1297.3399999999999</v>
      </c>
      <c r="Z4004" s="48">
        <v>14971.17</v>
      </c>
    </row>
    <row r="4005" spans="1:26">
      <c r="A4005" s="48">
        <v>751948</v>
      </c>
      <c r="B4005" s="49" t="s">
        <v>20422</v>
      </c>
      <c r="C4005" s="49" t="s">
        <v>20423</v>
      </c>
      <c r="D4005" s="49" t="s">
        <v>20424</v>
      </c>
      <c r="E4005" s="48">
        <v>9174.26</v>
      </c>
      <c r="F4005" s="48">
        <v>18881.509999999998</v>
      </c>
      <c r="G4005" s="48">
        <v>15558.44</v>
      </c>
      <c r="H4005" s="48">
        <v>9475.27</v>
      </c>
      <c r="I4005" s="48">
        <v>1772.03</v>
      </c>
      <c r="J4005" s="48">
        <v>3349.1</v>
      </c>
      <c r="K4005" s="48">
        <v>9212.25</v>
      </c>
      <c r="L4005" s="48">
        <v>25636.67</v>
      </c>
      <c r="M4005" s="48">
        <v>23922.66</v>
      </c>
      <c r="N4005" s="48">
        <v>10899.32</v>
      </c>
      <c r="O4005" s="48">
        <v>21864.62</v>
      </c>
      <c r="P4005" s="48">
        <v>10113.44</v>
      </c>
      <c r="Q4005" s="48">
        <v>13614.73</v>
      </c>
      <c r="R4005" s="48">
        <v>14523.18</v>
      </c>
      <c r="S4005" s="48">
        <v>15099.87</v>
      </c>
      <c r="T4005" s="48">
        <v>108.23</v>
      </c>
      <c r="U4005" s="48">
        <v>604.54999999999995</v>
      </c>
      <c r="V4005" s="48">
        <v>12312.13</v>
      </c>
      <c r="W4005" s="48">
        <v>16750.98</v>
      </c>
      <c r="X4005" s="48">
        <v>13382.87</v>
      </c>
      <c r="Y4005" s="48">
        <v>9840.01</v>
      </c>
      <c r="Z4005" s="48">
        <v>14146.62</v>
      </c>
    </row>
    <row r="4006" spans="1:26">
      <c r="A4006" s="48">
        <v>753526</v>
      </c>
      <c r="B4006" s="49" t="s">
        <v>12945</v>
      </c>
      <c r="C4006" s="49" t="s">
        <v>12946</v>
      </c>
      <c r="D4006" s="49" t="s">
        <v>12947</v>
      </c>
      <c r="E4006" s="48">
        <v>27382.6</v>
      </c>
      <c r="F4006" s="48">
        <v>23799.52</v>
      </c>
      <c r="G4006" s="48">
        <v>32852.699999999997</v>
      </c>
      <c r="H4006" s="48">
        <v>24224.54</v>
      </c>
      <c r="I4006" s="48">
        <v>22454.48</v>
      </c>
      <c r="J4006" s="48">
        <v>16243.34</v>
      </c>
      <c r="K4006" s="48">
        <v>28931.63</v>
      </c>
      <c r="L4006" s="48">
        <v>39131.870000000003</v>
      </c>
      <c r="M4006" s="48">
        <v>33309.74</v>
      </c>
      <c r="N4006" s="48">
        <v>31466.71</v>
      </c>
      <c r="O4006" s="48">
        <v>43690.98</v>
      </c>
      <c r="P4006" s="48">
        <v>28258.31</v>
      </c>
      <c r="Q4006" s="48">
        <v>17398.09</v>
      </c>
      <c r="R4006" s="48">
        <v>29882.95</v>
      </c>
      <c r="S4006" s="48">
        <v>37783.82</v>
      </c>
      <c r="T4006" s="48">
        <v>33799.300000000003</v>
      </c>
      <c r="U4006" s="48">
        <v>22714.29</v>
      </c>
      <c r="V4006" s="48">
        <v>35392.629999999997</v>
      </c>
      <c r="W4006" s="48">
        <v>24868.93</v>
      </c>
      <c r="X4006" s="48">
        <v>18106.810000000001</v>
      </c>
      <c r="Y4006" s="48">
        <v>22476.29</v>
      </c>
      <c r="Z4006" s="48">
        <v>19322.62</v>
      </c>
    </row>
    <row r="4007" spans="1:26">
      <c r="A4007" s="48">
        <v>755274</v>
      </c>
      <c r="B4007" s="49" t="s">
        <v>8884</v>
      </c>
      <c r="C4007" s="49" t="s">
        <v>8885</v>
      </c>
      <c r="D4007" s="49" t="s">
        <v>8886</v>
      </c>
      <c r="E4007" s="48">
        <v>1980.03</v>
      </c>
      <c r="F4007" s="48">
        <v>10370.209999999999</v>
      </c>
      <c r="G4007" s="48">
        <v>17192.349999999999</v>
      </c>
      <c r="H4007" s="48">
        <v>5911.12</v>
      </c>
      <c r="I4007" s="48">
        <v>488.01</v>
      </c>
      <c r="J4007" s="50"/>
      <c r="K4007" s="48">
        <v>4598.1099999999997</v>
      </c>
      <c r="L4007" s="48">
        <v>7756.2</v>
      </c>
      <c r="M4007" s="48">
        <v>6510.16</v>
      </c>
      <c r="N4007" s="48">
        <v>10124.27</v>
      </c>
      <c r="O4007" s="48">
        <v>25417.63</v>
      </c>
      <c r="P4007" s="48">
        <v>420.6</v>
      </c>
      <c r="Q4007" s="48">
        <v>7787.65</v>
      </c>
      <c r="R4007" s="48">
        <v>13632.21</v>
      </c>
      <c r="S4007" s="48">
        <v>9577.24</v>
      </c>
      <c r="T4007" s="48">
        <v>75.14</v>
      </c>
      <c r="U4007" s="50"/>
      <c r="V4007" s="48">
        <v>4930.1499999999996</v>
      </c>
      <c r="W4007" s="48">
        <v>2385.9899999999998</v>
      </c>
      <c r="X4007" s="48">
        <v>1906.45</v>
      </c>
      <c r="Y4007" s="48">
        <v>9435.84</v>
      </c>
      <c r="Z4007" s="48">
        <v>19524.86</v>
      </c>
    </row>
    <row r="4008" spans="1:26">
      <c r="A4008" s="48">
        <v>754738</v>
      </c>
      <c r="B4008" s="49" t="s">
        <v>8693</v>
      </c>
      <c r="C4008" s="49" t="s">
        <v>8694</v>
      </c>
      <c r="D4008" s="49" t="s">
        <v>8695</v>
      </c>
      <c r="E4008" s="48">
        <v>45762.99</v>
      </c>
      <c r="F4008" s="48">
        <v>59581.33</v>
      </c>
      <c r="G4008" s="48">
        <v>23061.49</v>
      </c>
      <c r="H4008" s="48">
        <v>34237.760000000002</v>
      </c>
      <c r="I4008" s="48">
        <v>33939.72</v>
      </c>
      <c r="J4008" s="48">
        <v>41543.919999999998</v>
      </c>
      <c r="K4008" s="48">
        <v>53493.13</v>
      </c>
      <c r="L4008" s="48">
        <v>90631.12</v>
      </c>
      <c r="M4008" s="48">
        <v>107757.46</v>
      </c>
      <c r="N4008" s="48">
        <v>85341.91</v>
      </c>
      <c r="O4008" s="48">
        <v>100761.23</v>
      </c>
      <c r="P4008" s="48">
        <v>36971.480000000003</v>
      </c>
      <c r="Q4008" s="48">
        <v>39179.550000000003</v>
      </c>
      <c r="R4008" s="48">
        <v>4782.5200000000004</v>
      </c>
      <c r="S4008" s="48">
        <v>62157.95</v>
      </c>
      <c r="T4008" s="48">
        <v>47781.48</v>
      </c>
      <c r="U4008" s="48">
        <v>50178.01</v>
      </c>
      <c r="V4008" s="48">
        <v>64676.89</v>
      </c>
      <c r="W4008" s="48">
        <v>60418.18</v>
      </c>
      <c r="X4008" s="48">
        <v>60505.85</v>
      </c>
      <c r="Y4008" s="48">
        <v>63075.58</v>
      </c>
      <c r="Z4008" s="48">
        <v>56092.73</v>
      </c>
    </row>
    <row r="4009" spans="1:26">
      <c r="A4009" s="48">
        <v>751603</v>
      </c>
      <c r="B4009" s="49" t="s">
        <v>15630</v>
      </c>
      <c r="C4009" s="49" t="s">
        <v>15631</v>
      </c>
      <c r="D4009" s="49" t="s">
        <v>15632</v>
      </c>
      <c r="E4009" s="48">
        <v>25547.61</v>
      </c>
      <c r="F4009" s="48">
        <v>32142.71</v>
      </c>
      <c r="G4009" s="48">
        <v>30746.65</v>
      </c>
      <c r="H4009" s="48">
        <v>13101.29</v>
      </c>
      <c r="I4009" s="48">
        <v>28981.64</v>
      </c>
      <c r="J4009" s="48">
        <v>26697.63</v>
      </c>
      <c r="K4009" s="48">
        <v>44575.040000000001</v>
      </c>
      <c r="L4009" s="48">
        <v>36245.879999999997</v>
      </c>
      <c r="M4009" s="48">
        <v>41053.919999999998</v>
      </c>
      <c r="N4009" s="48">
        <v>63870.45</v>
      </c>
      <c r="O4009" s="48">
        <v>100415.34</v>
      </c>
      <c r="P4009" s="48">
        <v>21123.07</v>
      </c>
      <c r="Q4009" s="48">
        <v>19142.939999999999</v>
      </c>
      <c r="R4009" s="48">
        <v>25093.08</v>
      </c>
      <c r="S4009" s="48">
        <v>14437.32</v>
      </c>
      <c r="T4009" s="48">
        <v>32717.360000000001</v>
      </c>
      <c r="U4009" s="48">
        <v>21076.47</v>
      </c>
      <c r="V4009" s="48">
        <v>44957.09</v>
      </c>
      <c r="W4009" s="48">
        <v>21449.200000000001</v>
      </c>
      <c r="X4009" s="48">
        <v>32101.52</v>
      </c>
      <c r="Y4009" s="48">
        <v>45017.39</v>
      </c>
      <c r="Z4009" s="48">
        <v>84353.77</v>
      </c>
    </row>
    <row r="4010" spans="1:26">
      <c r="A4010" s="48">
        <v>751314</v>
      </c>
      <c r="B4010" s="49" t="s">
        <v>13868</v>
      </c>
      <c r="C4010" s="49" t="s">
        <v>13869</v>
      </c>
      <c r="D4010" s="49" t="s">
        <v>13870</v>
      </c>
      <c r="E4010" s="48">
        <v>7642.21</v>
      </c>
      <c r="F4010" s="48">
        <v>10385.290000000001</v>
      </c>
      <c r="G4010" s="48">
        <v>8928.27</v>
      </c>
      <c r="H4010" s="48">
        <v>2525.09</v>
      </c>
      <c r="I4010" s="48">
        <v>3089.09</v>
      </c>
      <c r="J4010" s="48">
        <v>2080.0700000000002</v>
      </c>
      <c r="K4010" s="48">
        <v>4862.12</v>
      </c>
      <c r="L4010" s="48">
        <v>14878.42</v>
      </c>
      <c r="M4010" s="48">
        <v>21809.62</v>
      </c>
      <c r="N4010" s="48">
        <v>7525.23</v>
      </c>
      <c r="O4010" s="48">
        <v>16072.46</v>
      </c>
      <c r="P4010" s="48">
        <v>8334.02</v>
      </c>
      <c r="Q4010" s="48">
        <v>6911.22</v>
      </c>
      <c r="R4010" s="48">
        <v>6815.71</v>
      </c>
      <c r="S4010" s="48">
        <v>345.74</v>
      </c>
      <c r="T4010" s="48">
        <v>3891.3</v>
      </c>
      <c r="U4010" s="48">
        <v>632.73</v>
      </c>
      <c r="V4010" s="48">
        <v>5109.37</v>
      </c>
      <c r="W4010" s="48">
        <v>12264.42</v>
      </c>
      <c r="X4010" s="48">
        <v>15675.51</v>
      </c>
      <c r="Y4010" s="48">
        <v>10162.57</v>
      </c>
      <c r="Z4010" s="48">
        <v>13599.1</v>
      </c>
    </row>
    <row r="4011" spans="1:26">
      <c r="A4011" s="48">
        <v>751273</v>
      </c>
      <c r="B4011" s="49" t="s">
        <v>20425</v>
      </c>
      <c r="C4011" s="49" t="s">
        <v>20426</v>
      </c>
      <c r="D4011" s="49" t="s">
        <v>20427</v>
      </c>
      <c r="E4011" s="48">
        <v>8643.2199999999993</v>
      </c>
      <c r="F4011" s="48">
        <v>19586.48</v>
      </c>
      <c r="G4011" s="48">
        <v>8030.2</v>
      </c>
      <c r="H4011" s="48">
        <v>4371.13</v>
      </c>
      <c r="I4011" s="48">
        <v>11853.3</v>
      </c>
      <c r="J4011" s="48">
        <v>17483.46</v>
      </c>
      <c r="K4011" s="48">
        <v>12665.33</v>
      </c>
      <c r="L4011" s="48">
        <v>14925.43</v>
      </c>
      <c r="M4011" s="48">
        <v>21249.62</v>
      </c>
      <c r="N4011" s="48">
        <v>15225.39</v>
      </c>
      <c r="O4011" s="48">
        <v>24804.65</v>
      </c>
      <c r="P4011" s="48">
        <v>4441.9399999999996</v>
      </c>
      <c r="Q4011" s="48">
        <v>5429.77</v>
      </c>
      <c r="R4011" s="48">
        <v>2206.85</v>
      </c>
      <c r="S4011" s="48">
        <v>3971.3</v>
      </c>
      <c r="T4011" s="48">
        <v>4323.26</v>
      </c>
      <c r="U4011" s="48">
        <v>11599.57</v>
      </c>
      <c r="V4011" s="48">
        <v>5783.76</v>
      </c>
      <c r="W4011" s="48">
        <v>6609.39</v>
      </c>
      <c r="X4011" s="48">
        <v>8838.0499999999993</v>
      </c>
      <c r="Y4011" s="48">
        <v>5025</v>
      </c>
      <c r="Z4011" s="48">
        <v>6100.76</v>
      </c>
    </row>
    <row r="4012" spans="1:26">
      <c r="A4012" s="48">
        <v>752461</v>
      </c>
      <c r="B4012" s="49" t="s">
        <v>12628</v>
      </c>
      <c r="C4012" s="49" t="s">
        <v>12629</v>
      </c>
      <c r="D4012" s="49" t="s">
        <v>12630</v>
      </c>
      <c r="E4012" s="48">
        <v>21300.59</v>
      </c>
      <c r="F4012" s="48">
        <v>24180.67</v>
      </c>
      <c r="G4012" s="48">
        <v>21170.59</v>
      </c>
      <c r="H4012" s="48">
        <v>12745.36</v>
      </c>
      <c r="I4012" s="48">
        <v>16811.45</v>
      </c>
      <c r="J4012" s="48">
        <v>17226.509999999998</v>
      </c>
      <c r="K4012" s="48">
        <v>14864.45</v>
      </c>
      <c r="L4012" s="48">
        <v>7091.16</v>
      </c>
      <c r="M4012" s="48">
        <v>21518.58</v>
      </c>
      <c r="N4012" s="48">
        <v>17767.48</v>
      </c>
      <c r="O4012" s="48">
        <v>17114.419999999998</v>
      </c>
      <c r="P4012" s="48">
        <v>17697.18</v>
      </c>
      <c r="Q4012" s="48">
        <v>15424.12</v>
      </c>
      <c r="R4012" s="48">
        <v>17293.150000000001</v>
      </c>
      <c r="S4012" s="48">
        <v>16731.53</v>
      </c>
      <c r="T4012" s="48">
        <v>16382.44</v>
      </c>
      <c r="U4012" s="48">
        <v>20083.54</v>
      </c>
      <c r="V4012" s="48">
        <v>13120.55</v>
      </c>
      <c r="W4012" s="48">
        <v>462.08</v>
      </c>
      <c r="X4012" s="48">
        <v>13209.45</v>
      </c>
      <c r="Y4012" s="48">
        <v>18863.29</v>
      </c>
      <c r="Z4012" s="48">
        <v>10930</v>
      </c>
    </row>
    <row r="4013" spans="1:26">
      <c r="A4013" s="48">
        <v>754854</v>
      </c>
      <c r="B4013" s="49" t="s">
        <v>20428</v>
      </c>
      <c r="C4013" s="49" t="s">
        <v>20429</v>
      </c>
      <c r="D4013" s="49" t="s">
        <v>20430</v>
      </c>
      <c r="E4013" s="48">
        <v>8838.18</v>
      </c>
      <c r="F4013" s="48">
        <v>13015.31</v>
      </c>
      <c r="G4013" s="48">
        <v>7151.18</v>
      </c>
      <c r="H4013" s="48">
        <v>3677.06</v>
      </c>
      <c r="I4013" s="48">
        <v>3779.07</v>
      </c>
      <c r="J4013" s="48">
        <v>16510.400000000001</v>
      </c>
      <c r="K4013" s="48">
        <v>9536.24</v>
      </c>
      <c r="L4013" s="48">
        <v>32071.79</v>
      </c>
      <c r="M4013" s="48">
        <v>35582.93</v>
      </c>
      <c r="N4013" s="48">
        <v>19886.45</v>
      </c>
      <c r="O4013" s="48">
        <v>17705.419999999998</v>
      </c>
      <c r="P4013" s="48">
        <v>8075.78</v>
      </c>
      <c r="Q4013" s="48">
        <v>7464.5</v>
      </c>
      <c r="R4013" s="48">
        <v>2167.2600000000002</v>
      </c>
      <c r="S4013" s="48">
        <v>544.51</v>
      </c>
      <c r="T4013" s="48">
        <v>1824.49</v>
      </c>
      <c r="U4013" s="48">
        <v>16337.51</v>
      </c>
      <c r="V4013" s="48">
        <v>8868.86</v>
      </c>
      <c r="W4013" s="48">
        <v>27255.59</v>
      </c>
      <c r="X4013" s="48">
        <v>27110.07</v>
      </c>
      <c r="Y4013" s="48">
        <v>18412.259999999998</v>
      </c>
      <c r="Z4013" s="48">
        <v>7668.61</v>
      </c>
    </row>
    <row r="4014" spans="1:26">
      <c r="A4014" s="48">
        <v>750784</v>
      </c>
      <c r="B4014" s="49" t="s">
        <v>9941</v>
      </c>
      <c r="C4014" s="49" t="s">
        <v>9942</v>
      </c>
      <c r="D4014" s="49" t="s">
        <v>9943</v>
      </c>
      <c r="E4014" s="48">
        <v>11009.22</v>
      </c>
      <c r="F4014" s="48">
        <v>25555.51</v>
      </c>
      <c r="G4014" s="48">
        <v>34786.68</v>
      </c>
      <c r="H4014" s="48">
        <v>17008.36</v>
      </c>
      <c r="I4014" s="48">
        <v>20480.419999999998</v>
      </c>
      <c r="J4014" s="48">
        <v>8508.18</v>
      </c>
      <c r="K4014" s="48">
        <v>21518.44</v>
      </c>
      <c r="L4014" s="48">
        <v>38993.78</v>
      </c>
      <c r="M4014" s="48">
        <v>32495.66</v>
      </c>
      <c r="N4014" s="48">
        <v>24076.48</v>
      </c>
      <c r="O4014" s="48">
        <v>40320.82</v>
      </c>
      <c r="P4014" s="48">
        <v>1486.4</v>
      </c>
      <c r="Q4014" s="48">
        <v>20585.259999999998</v>
      </c>
      <c r="R4014" s="48">
        <v>32641.49</v>
      </c>
      <c r="S4014" s="48">
        <v>29030.71</v>
      </c>
      <c r="T4014" s="48">
        <v>27168.799999999999</v>
      </c>
      <c r="U4014" s="48">
        <v>3509.99</v>
      </c>
      <c r="V4014" s="48">
        <v>29271.25</v>
      </c>
      <c r="W4014" s="48">
        <v>24074.41</v>
      </c>
      <c r="X4014" s="48">
        <v>19316.46</v>
      </c>
      <c r="Y4014" s="48">
        <v>15131.25</v>
      </c>
      <c r="Z4014" s="48">
        <v>25345.06</v>
      </c>
    </row>
    <row r="4015" spans="1:26">
      <c r="A4015" s="48">
        <v>751556</v>
      </c>
      <c r="B4015" s="49" t="s">
        <v>4485</v>
      </c>
      <c r="C4015" s="49" t="s">
        <v>4486</v>
      </c>
      <c r="D4015" s="49" t="s">
        <v>4487</v>
      </c>
      <c r="E4015" s="48">
        <v>19858.64</v>
      </c>
      <c r="F4015" s="48">
        <v>27859.88</v>
      </c>
      <c r="G4015" s="48">
        <v>13633.43</v>
      </c>
      <c r="H4015" s="48">
        <v>3085.09</v>
      </c>
      <c r="I4015" s="48">
        <v>13495.41</v>
      </c>
      <c r="J4015" s="48">
        <v>12126.36</v>
      </c>
      <c r="K4015" s="48">
        <v>15291.49</v>
      </c>
      <c r="L4015" s="48">
        <v>22492.720000000001</v>
      </c>
      <c r="M4015" s="48">
        <v>18553.63</v>
      </c>
      <c r="N4015" s="48">
        <v>14703.45</v>
      </c>
      <c r="O4015" s="48">
        <v>19809.63</v>
      </c>
      <c r="P4015" s="48">
        <v>31544</v>
      </c>
      <c r="Q4015" s="48">
        <v>32658.57</v>
      </c>
      <c r="R4015" s="48">
        <v>8175.02</v>
      </c>
      <c r="S4015" s="48">
        <v>1035.82</v>
      </c>
      <c r="T4015" s="48">
        <v>22903.64</v>
      </c>
      <c r="U4015" s="48">
        <v>9573.16</v>
      </c>
      <c r="V4015" s="48">
        <v>19943.919999999998</v>
      </c>
      <c r="W4015" s="48">
        <v>38943.660000000003</v>
      </c>
      <c r="X4015" s="48">
        <v>21804.73</v>
      </c>
      <c r="Y4015" s="48">
        <v>16187.15</v>
      </c>
      <c r="Z4015" s="48">
        <v>20172.59</v>
      </c>
    </row>
    <row r="4016" spans="1:26">
      <c r="A4016" s="48">
        <v>752702</v>
      </c>
      <c r="B4016" s="49" t="s">
        <v>11526</v>
      </c>
      <c r="C4016" s="49" t="s">
        <v>11527</v>
      </c>
      <c r="D4016" s="49" t="s">
        <v>11528</v>
      </c>
      <c r="E4016" s="48">
        <v>22403.62</v>
      </c>
      <c r="F4016" s="48">
        <v>20280.63</v>
      </c>
      <c r="G4016" s="48">
        <v>18814.53</v>
      </c>
      <c r="H4016" s="48">
        <v>13147.38</v>
      </c>
      <c r="I4016" s="48">
        <v>14208.41</v>
      </c>
      <c r="J4016" s="48">
        <v>13480.39</v>
      </c>
      <c r="K4016" s="48">
        <v>12998.39</v>
      </c>
      <c r="L4016" s="48">
        <v>16402.52</v>
      </c>
      <c r="M4016" s="48">
        <v>19720.61</v>
      </c>
      <c r="N4016" s="48">
        <v>17316.52</v>
      </c>
      <c r="O4016" s="48">
        <v>24710.73</v>
      </c>
      <c r="P4016" s="48">
        <v>31717.42</v>
      </c>
      <c r="Q4016" s="48">
        <v>18928.509999999998</v>
      </c>
      <c r="R4016" s="48">
        <v>26315.39</v>
      </c>
      <c r="S4016" s="48">
        <v>24237.75</v>
      </c>
      <c r="T4016" s="48">
        <v>23585.91</v>
      </c>
      <c r="U4016" s="48">
        <v>22598.720000000001</v>
      </c>
      <c r="V4016" s="48">
        <v>18493.32</v>
      </c>
      <c r="W4016" s="48">
        <v>13464.59</v>
      </c>
      <c r="X4016" s="48">
        <v>16303.49</v>
      </c>
      <c r="Y4016" s="48">
        <v>20964.75</v>
      </c>
      <c r="Z4016" s="48">
        <v>18443.03</v>
      </c>
    </row>
    <row r="4017" spans="1:26">
      <c r="A4017" s="48">
        <v>751102</v>
      </c>
      <c r="B4017" s="49" t="s">
        <v>16847</v>
      </c>
      <c r="C4017" s="49" t="s">
        <v>16848</v>
      </c>
      <c r="D4017" s="49" t="s">
        <v>16849</v>
      </c>
      <c r="E4017" s="48">
        <v>57011.34</v>
      </c>
      <c r="F4017" s="48">
        <v>74182.62</v>
      </c>
      <c r="G4017" s="48">
        <v>65860.36</v>
      </c>
      <c r="H4017" s="48">
        <v>42214.97</v>
      </c>
      <c r="I4017" s="48">
        <v>81693.02</v>
      </c>
      <c r="J4017" s="48">
        <v>67623.350000000006</v>
      </c>
      <c r="K4017" s="48">
        <v>52109.23</v>
      </c>
      <c r="L4017" s="48">
        <v>55407.25</v>
      </c>
      <c r="M4017" s="48">
        <v>57193.31</v>
      </c>
      <c r="N4017" s="48">
        <v>35108.769999999997</v>
      </c>
      <c r="O4017" s="48">
        <v>36050.82</v>
      </c>
      <c r="P4017" s="48">
        <v>51315.85</v>
      </c>
      <c r="Q4017" s="48">
        <v>55742.04</v>
      </c>
      <c r="R4017" s="48">
        <v>55984.98</v>
      </c>
      <c r="S4017" s="48">
        <v>15069.96</v>
      </c>
      <c r="T4017" s="48">
        <v>98500.71</v>
      </c>
      <c r="U4017" s="48">
        <v>106771.19</v>
      </c>
      <c r="V4017" s="48">
        <v>88342.81</v>
      </c>
      <c r="W4017" s="48">
        <v>48795.040000000001</v>
      </c>
      <c r="X4017" s="48">
        <v>30971.68</v>
      </c>
      <c r="Y4017" s="48">
        <v>12956.3</v>
      </c>
      <c r="Z4017" s="48">
        <v>10958.25</v>
      </c>
    </row>
    <row r="4018" spans="1:26">
      <c r="A4018" s="48">
        <v>750647</v>
      </c>
      <c r="B4018" s="49" t="s">
        <v>3049</v>
      </c>
      <c r="C4018" s="49" t="s">
        <v>3050</v>
      </c>
      <c r="D4018" s="49" t="s">
        <v>3051</v>
      </c>
      <c r="E4018" s="48">
        <v>9889.31</v>
      </c>
      <c r="F4018" s="48">
        <v>14379.49</v>
      </c>
      <c r="G4018" s="48">
        <v>14066.47</v>
      </c>
      <c r="H4018" s="48">
        <v>8667.2800000000007</v>
      </c>
      <c r="I4018" s="48">
        <v>14161.43</v>
      </c>
      <c r="J4018" s="48">
        <v>7954.25</v>
      </c>
      <c r="K4018" s="48">
        <v>9542.2999999999993</v>
      </c>
      <c r="L4018" s="48">
        <v>18193.580000000002</v>
      </c>
      <c r="M4018" s="48">
        <v>14864.46</v>
      </c>
      <c r="N4018" s="48">
        <v>10940.35</v>
      </c>
      <c r="O4018" s="48">
        <v>22275.66</v>
      </c>
      <c r="P4018" s="48">
        <v>9625.92</v>
      </c>
      <c r="Q4018" s="48">
        <v>10911.57</v>
      </c>
      <c r="R4018" s="48">
        <v>13436.98</v>
      </c>
      <c r="S4018" s="48">
        <v>10905.76</v>
      </c>
      <c r="T4018" s="48">
        <v>15922.22</v>
      </c>
      <c r="U4018" s="48">
        <v>8366.8700000000008</v>
      </c>
      <c r="V4018" s="48">
        <v>9543.2199999999993</v>
      </c>
      <c r="W4018" s="48">
        <v>13099.64</v>
      </c>
      <c r="X4018" s="48">
        <v>11246.44</v>
      </c>
      <c r="Y4018" s="48">
        <v>9589.4699999999993</v>
      </c>
      <c r="Z4018" s="48">
        <v>12290.73</v>
      </c>
    </row>
    <row r="4019" spans="1:26">
      <c r="A4019" s="48">
        <v>751754</v>
      </c>
      <c r="B4019" s="49" t="s">
        <v>4705</v>
      </c>
      <c r="C4019" s="49" t="s">
        <v>4706</v>
      </c>
      <c r="D4019" s="49" t="s">
        <v>4707</v>
      </c>
      <c r="E4019" s="48">
        <v>21558.59</v>
      </c>
      <c r="F4019" s="48">
        <v>41059.040000000001</v>
      </c>
      <c r="G4019" s="48">
        <v>17919.46</v>
      </c>
      <c r="H4019" s="48">
        <v>23158.58</v>
      </c>
      <c r="I4019" s="48">
        <v>15571.38</v>
      </c>
      <c r="J4019" s="48">
        <v>23282.59</v>
      </c>
      <c r="K4019" s="48">
        <v>36389.919999999998</v>
      </c>
      <c r="L4019" s="48">
        <v>39555.03</v>
      </c>
      <c r="M4019" s="48">
        <v>38256.949999999997</v>
      </c>
      <c r="N4019" s="48">
        <v>42384.04</v>
      </c>
      <c r="O4019" s="48">
        <v>45827.18</v>
      </c>
      <c r="P4019" s="48">
        <v>23523.759999999998</v>
      </c>
      <c r="Q4019" s="48">
        <v>30083.69</v>
      </c>
      <c r="R4019" s="48">
        <v>16642.8</v>
      </c>
      <c r="S4019" s="48">
        <v>34304.639999999999</v>
      </c>
      <c r="T4019" s="48">
        <v>16572.21</v>
      </c>
      <c r="U4019" s="48">
        <v>27649.3</v>
      </c>
      <c r="V4019" s="48">
        <v>35572.839999999997</v>
      </c>
      <c r="W4019" s="48">
        <v>26688.46</v>
      </c>
      <c r="X4019" s="48">
        <v>22182.37</v>
      </c>
      <c r="Y4019" s="48">
        <v>34111.14</v>
      </c>
      <c r="Z4019" s="48">
        <v>27107.52</v>
      </c>
    </row>
    <row r="4020" spans="1:26">
      <c r="A4020" s="48">
        <v>754948</v>
      </c>
      <c r="B4020" s="49" t="s">
        <v>20431</v>
      </c>
      <c r="C4020" s="49" t="s">
        <v>20432</v>
      </c>
      <c r="D4020" s="49" t="s">
        <v>20433</v>
      </c>
      <c r="E4020" s="48">
        <v>29753.71</v>
      </c>
      <c r="F4020" s="48">
        <v>36293.870000000003</v>
      </c>
      <c r="G4020" s="48">
        <v>45974.05</v>
      </c>
      <c r="H4020" s="48">
        <v>33218.769999999997</v>
      </c>
      <c r="I4020" s="48">
        <v>41671.96</v>
      </c>
      <c r="J4020" s="48">
        <v>19772.45</v>
      </c>
      <c r="K4020" s="48">
        <v>31340.76</v>
      </c>
      <c r="L4020" s="48">
        <v>26923.64</v>
      </c>
      <c r="M4020" s="48">
        <v>26937.66</v>
      </c>
      <c r="N4020" s="48">
        <v>35766.879999999997</v>
      </c>
      <c r="O4020" s="48">
        <v>41063.03</v>
      </c>
      <c r="P4020" s="48">
        <v>30801.02</v>
      </c>
      <c r="Q4020" s="48">
        <v>28060.45</v>
      </c>
      <c r="R4020" s="48">
        <v>43298.6</v>
      </c>
      <c r="S4020" s="48">
        <v>52873.13</v>
      </c>
      <c r="T4020" s="48">
        <v>51485.58</v>
      </c>
      <c r="U4020" s="48">
        <v>24291.17</v>
      </c>
      <c r="V4020" s="48">
        <v>33268.980000000003</v>
      </c>
      <c r="W4020" s="48">
        <v>19369.419999999998</v>
      </c>
      <c r="X4020" s="48">
        <v>16780.36</v>
      </c>
      <c r="Y4020" s="48">
        <v>26648.86</v>
      </c>
      <c r="Z4020" s="48">
        <v>22952.2</v>
      </c>
    </row>
    <row r="4021" spans="1:26">
      <c r="A4021" s="48">
        <v>752877</v>
      </c>
      <c r="B4021" s="49" t="s">
        <v>10451</v>
      </c>
      <c r="C4021" s="49" t="s">
        <v>10452</v>
      </c>
      <c r="D4021" s="49" t="s">
        <v>10453</v>
      </c>
      <c r="E4021" s="48">
        <v>62300.52</v>
      </c>
      <c r="F4021" s="48">
        <v>62435.48</v>
      </c>
      <c r="G4021" s="48">
        <v>58542.34</v>
      </c>
      <c r="H4021" s="48">
        <v>27621.62</v>
      </c>
      <c r="I4021" s="48">
        <v>53354.26</v>
      </c>
      <c r="J4021" s="48">
        <v>54315.26</v>
      </c>
      <c r="K4021" s="48">
        <v>54534.29</v>
      </c>
      <c r="L4021" s="48">
        <v>53419.199999999997</v>
      </c>
      <c r="M4021" s="48">
        <v>70469.48</v>
      </c>
      <c r="N4021" s="48">
        <v>58556.23</v>
      </c>
      <c r="O4021" s="48">
        <v>70142.5</v>
      </c>
      <c r="P4021" s="48">
        <v>58319.6</v>
      </c>
      <c r="Q4021" s="48">
        <v>44301.68</v>
      </c>
      <c r="R4021" s="48">
        <v>50879.37</v>
      </c>
      <c r="S4021" s="48">
        <v>38233.18</v>
      </c>
      <c r="T4021" s="48">
        <v>62567.57</v>
      </c>
      <c r="U4021" s="48">
        <v>67654.27</v>
      </c>
      <c r="V4021" s="48">
        <v>61543.8</v>
      </c>
      <c r="W4021" s="48">
        <v>20631.03</v>
      </c>
      <c r="X4021" s="48">
        <v>39059.49</v>
      </c>
      <c r="Y4021" s="48">
        <v>54492.89</v>
      </c>
      <c r="Z4021" s="48">
        <v>37755.980000000003</v>
      </c>
    </row>
    <row r="4022" spans="1:26">
      <c r="A4022" s="48">
        <v>749055</v>
      </c>
      <c r="B4022" s="49" t="s">
        <v>9693</v>
      </c>
      <c r="C4022" s="49" t="s">
        <v>9694</v>
      </c>
      <c r="D4022" s="49" t="s">
        <v>9695</v>
      </c>
      <c r="E4022" s="48">
        <v>8750.2000000000007</v>
      </c>
      <c r="F4022" s="48">
        <v>14614.34</v>
      </c>
      <c r="G4022" s="48">
        <v>11797.27</v>
      </c>
      <c r="H4022" s="48">
        <v>2605.06</v>
      </c>
      <c r="I4022" s="48">
        <v>9682.23</v>
      </c>
      <c r="J4022" s="48">
        <v>7451.17</v>
      </c>
      <c r="K4022" s="48">
        <v>10584.24</v>
      </c>
      <c r="L4022" s="48">
        <v>7399.17</v>
      </c>
      <c r="M4022" s="48">
        <v>60829.41</v>
      </c>
      <c r="N4022" s="48">
        <v>29626.73</v>
      </c>
      <c r="O4022" s="48">
        <v>34057.83</v>
      </c>
      <c r="P4022" s="48">
        <v>1763.57</v>
      </c>
      <c r="Q4022" s="48">
        <v>2315.44</v>
      </c>
      <c r="R4022" s="48">
        <v>2169.6</v>
      </c>
      <c r="S4022" s="50"/>
      <c r="T4022" s="48">
        <v>2696.06</v>
      </c>
      <c r="U4022" s="48">
        <v>1937.42</v>
      </c>
      <c r="V4022" s="48">
        <v>2245.91</v>
      </c>
      <c r="W4022" s="50"/>
      <c r="X4022" s="48">
        <v>8033.7</v>
      </c>
      <c r="Y4022" s="48">
        <v>5559.25</v>
      </c>
      <c r="Z4022" s="48">
        <v>71146.38</v>
      </c>
    </row>
    <row r="4023" spans="1:26">
      <c r="A4023" s="48">
        <v>751801</v>
      </c>
      <c r="B4023" s="49" t="s">
        <v>20434</v>
      </c>
      <c r="C4023" s="49" t="s">
        <v>20435</v>
      </c>
      <c r="D4023" s="49" t="s">
        <v>20436</v>
      </c>
      <c r="E4023" s="48">
        <v>10971.26</v>
      </c>
      <c r="F4023" s="48">
        <v>32123.78</v>
      </c>
      <c r="G4023" s="48">
        <v>17265.38</v>
      </c>
      <c r="H4023" s="48">
        <v>13899.32</v>
      </c>
      <c r="I4023" s="48">
        <v>5290.11</v>
      </c>
      <c r="J4023" s="50"/>
      <c r="K4023" s="48">
        <v>4753.08</v>
      </c>
      <c r="L4023" s="48">
        <v>21949.58</v>
      </c>
      <c r="M4023" s="48">
        <v>33007.870000000003</v>
      </c>
      <c r="N4023" s="48">
        <v>28177.66</v>
      </c>
      <c r="O4023" s="48">
        <v>23793.61</v>
      </c>
      <c r="P4023" s="50"/>
      <c r="Q4023" s="48">
        <v>3291.84</v>
      </c>
      <c r="R4023" s="48">
        <v>2567.9699999999998</v>
      </c>
      <c r="S4023" s="48">
        <v>6087.73</v>
      </c>
      <c r="T4023" s="50"/>
      <c r="U4023" s="50"/>
      <c r="V4023" s="50"/>
      <c r="W4023" s="50"/>
      <c r="X4023" s="50"/>
      <c r="Y4023" s="48">
        <v>1872.06</v>
      </c>
      <c r="Z4023" s="50"/>
    </row>
    <row r="4024" spans="1:26">
      <c r="A4024" s="48">
        <v>754305</v>
      </c>
      <c r="B4024" s="49" t="s">
        <v>20437</v>
      </c>
      <c r="C4024" s="49" t="s">
        <v>20438</v>
      </c>
      <c r="D4024" s="49" t="s">
        <v>20439</v>
      </c>
      <c r="E4024" s="48">
        <v>13133.39</v>
      </c>
      <c r="F4024" s="48">
        <v>20399.54</v>
      </c>
      <c r="G4024" s="48">
        <v>26753.74</v>
      </c>
      <c r="H4024" s="48">
        <v>14461.42</v>
      </c>
      <c r="I4024" s="48">
        <v>23575.64</v>
      </c>
      <c r="J4024" s="48">
        <v>15711.43</v>
      </c>
      <c r="K4024" s="48">
        <v>21181.61</v>
      </c>
      <c r="L4024" s="48">
        <v>17432.52</v>
      </c>
      <c r="M4024" s="48">
        <v>17527.48</v>
      </c>
      <c r="N4024" s="48">
        <v>6678.17</v>
      </c>
      <c r="O4024" s="48">
        <v>24625.65</v>
      </c>
      <c r="P4024" s="48">
        <v>12499.01</v>
      </c>
      <c r="Q4024" s="48">
        <v>16181.85</v>
      </c>
      <c r="R4024" s="48">
        <v>19445.12</v>
      </c>
      <c r="S4024" s="48">
        <v>16481.88</v>
      </c>
      <c r="T4024" s="48">
        <v>27072.02</v>
      </c>
      <c r="U4024" s="48">
        <v>19740.11</v>
      </c>
      <c r="V4024" s="48">
        <v>24176</v>
      </c>
      <c r="W4024" s="48">
        <v>13401.93</v>
      </c>
      <c r="X4024" s="48">
        <v>11175.7</v>
      </c>
      <c r="Y4024" s="48">
        <v>6010.1</v>
      </c>
      <c r="Z4024" s="48">
        <v>16622.13</v>
      </c>
    </row>
    <row r="4025" spans="1:26">
      <c r="A4025" s="48">
        <v>753670</v>
      </c>
      <c r="B4025" s="49" t="s">
        <v>8194</v>
      </c>
      <c r="C4025" s="49" t="s">
        <v>8195</v>
      </c>
      <c r="D4025" s="49" t="s">
        <v>8196</v>
      </c>
      <c r="E4025" s="48">
        <v>20755.47</v>
      </c>
      <c r="F4025" s="48">
        <v>29269.63</v>
      </c>
      <c r="G4025" s="48">
        <v>28134.58</v>
      </c>
      <c r="H4025" s="48">
        <v>19418.43</v>
      </c>
      <c r="I4025" s="48">
        <v>22609.48</v>
      </c>
      <c r="J4025" s="48">
        <v>18771.39</v>
      </c>
      <c r="K4025" s="48">
        <v>19378.439999999999</v>
      </c>
      <c r="L4025" s="48">
        <v>24123.52</v>
      </c>
      <c r="M4025" s="48">
        <v>19486.41</v>
      </c>
      <c r="N4025" s="48">
        <v>18393.38</v>
      </c>
      <c r="O4025" s="48">
        <v>34195.730000000003</v>
      </c>
      <c r="P4025" s="48">
        <v>20969.12</v>
      </c>
      <c r="Q4025" s="48">
        <v>22603.99</v>
      </c>
      <c r="R4025" s="48">
        <v>23747.32</v>
      </c>
      <c r="S4025" s="48">
        <v>29246.69</v>
      </c>
      <c r="T4025" s="48">
        <v>27337.09</v>
      </c>
      <c r="U4025" s="48">
        <v>20772</v>
      </c>
      <c r="V4025" s="48">
        <v>19835.75</v>
      </c>
      <c r="W4025" s="48">
        <v>14390.08</v>
      </c>
      <c r="X4025" s="48">
        <v>12949.61</v>
      </c>
      <c r="Y4025" s="48">
        <v>15267.08</v>
      </c>
      <c r="Z4025" s="48">
        <v>19254.240000000002</v>
      </c>
    </row>
    <row r="4026" spans="1:26">
      <c r="A4026" s="48">
        <v>749206</v>
      </c>
      <c r="B4026" s="49" t="s">
        <v>20440</v>
      </c>
      <c r="C4026" s="49" t="s">
        <v>20441</v>
      </c>
      <c r="D4026" s="49" t="s">
        <v>20442</v>
      </c>
      <c r="E4026" s="48">
        <v>29123.8</v>
      </c>
      <c r="F4026" s="48">
        <v>47203.28</v>
      </c>
      <c r="G4026" s="48">
        <v>28000.84</v>
      </c>
      <c r="H4026" s="48">
        <v>21341.62</v>
      </c>
      <c r="I4026" s="48">
        <v>36806.99</v>
      </c>
      <c r="J4026" s="48">
        <v>31773.81</v>
      </c>
      <c r="K4026" s="48">
        <v>21643.599999999999</v>
      </c>
      <c r="L4026" s="48">
        <v>31224.82</v>
      </c>
      <c r="M4026" s="48">
        <v>36846.019999999997</v>
      </c>
      <c r="N4026" s="48">
        <v>28780.78</v>
      </c>
      <c r="O4026" s="48">
        <v>43675.15</v>
      </c>
      <c r="P4026" s="48">
        <v>5045.18</v>
      </c>
      <c r="Q4026" s="48">
        <v>6579.26</v>
      </c>
      <c r="R4026" s="48">
        <v>5299.02</v>
      </c>
      <c r="S4026" s="48">
        <v>7924.1</v>
      </c>
      <c r="T4026" s="48">
        <v>7191.89</v>
      </c>
      <c r="U4026" s="48">
        <v>4941.3599999999997</v>
      </c>
      <c r="V4026" s="48">
        <v>5418.22</v>
      </c>
      <c r="W4026" s="48">
        <v>5187.5</v>
      </c>
      <c r="X4026" s="48">
        <v>6298.71</v>
      </c>
      <c r="Y4026" s="48">
        <v>7370.35</v>
      </c>
      <c r="Z4026" s="48">
        <v>5907.75</v>
      </c>
    </row>
    <row r="4027" spans="1:26">
      <c r="A4027" s="48">
        <v>755193</v>
      </c>
      <c r="B4027" s="49" t="s">
        <v>14057</v>
      </c>
      <c r="C4027" s="49" t="s">
        <v>14058</v>
      </c>
      <c r="D4027" s="49" t="s">
        <v>14059</v>
      </c>
      <c r="E4027" s="48">
        <v>42324.95</v>
      </c>
      <c r="F4027" s="48">
        <v>58458.36</v>
      </c>
      <c r="G4027" s="48">
        <v>31138.78</v>
      </c>
      <c r="H4027" s="48">
        <v>9545.23</v>
      </c>
      <c r="I4027" s="48">
        <v>35969.85</v>
      </c>
      <c r="J4027" s="48">
        <v>33947.730000000003</v>
      </c>
      <c r="K4027" s="48">
        <v>30689.73</v>
      </c>
      <c r="L4027" s="48">
        <v>41973.97</v>
      </c>
      <c r="M4027" s="48">
        <v>47020.06</v>
      </c>
      <c r="N4027" s="48">
        <v>36243.800000000003</v>
      </c>
      <c r="O4027" s="48">
        <v>46083.11</v>
      </c>
      <c r="P4027" s="48">
        <v>40092.57</v>
      </c>
      <c r="Q4027" s="48">
        <v>41331.71</v>
      </c>
      <c r="R4027" s="48">
        <v>29416.68</v>
      </c>
      <c r="S4027" s="48">
        <v>24084.639999999999</v>
      </c>
      <c r="T4027" s="48">
        <v>43220.06</v>
      </c>
      <c r="U4027" s="48">
        <v>37606.18</v>
      </c>
      <c r="V4027" s="48">
        <v>31615.11</v>
      </c>
      <c r="W4027" s="48">
        <v>25188</v>
      </c>
      <c r="X4027" s="48">
        <v>26511.16</v>
      </c>
      <c r="Y4027" s="48">
        <v>25732.2</v>
      </c>
      <c r="Z4027" s="48">
        <v>25547.85</v>
      </c>
    </row>
    <row r="4028" spans="1:26">
      <c r="A4028" s="48">
        <v>753144</v>
      </c>
      <c r="B4028" s="49" t="s">
        <v>13877</v>
      </c>
      <c r="C4028" s="49" t="s">
        <v>13878</v>
      </c>
      <c r="D4028" s="49" t="s">
        <v>13879</v>
      </c>
      <c r="E4028" s="48">
        <v>36829.949999999997</v>
      </c>
      <c r="F4028" s="50"/>
      <c r="G4028" s="48">
        <v>12883.33</v>
      </c>
      <c r="H4028" s="48">
        <v>38950.9</v>
      </c>
      <c r="I4028" s="50"/>
      <c r="J4028" s="48">
        <v>16911.45</v>
      </c>
      <c r="K4028" s="48">
        <v>20518.5</v>
      </c>
      <c r="L4028" s="50"/>
      <c r="M4028" s="50"/>
      <c r="N4028" s="50"/>
      <c r="O4028" s="48">
        <v>5079.12</v>
      </c>
      <c r="P4028" s="48">
        <v>35827.379999999997</v>
      </c>
      <c r="Q4028" s="50"/>
      <c r="R4028" s="48">
        <v>6652.96</v>
      </c>
      <c r="S4028" s="48">
        <v>58880.14</v>
      </c>
      <c r="T4028" s="50"/>
      <c r="U4028" s="48">
        <v>18210.93</v>
      </c>
      <c r="V4028" s="48">
        <v>20137.21</v>
      </c>
      <c r="W4028" s="50"/>
      <c r="X4028" s="50"/>
      <c r="Y4028" s="50"/>
      <c r="Z4028" s="48">
        <v>360.62</v>
      </c>
    </row>
    <row r="4029" spans="1:26">
      <c r="A4029" s="48">
        <v>754992</v>
      </c>
      <c r="B4029" s="49" t="s">
        <v>9754</v>
      </c>
      <c r="C4029" s="49" t="s">
        <v>9755</v>
      </c>
      <c r="D4029" s="49" t="s">
        <v>9756</v>
      </c>
      <c r="E4029" s="48">
        <v>15936.36</v>
      </c>
      <c r="F4029" s="48">
        <v>23009.59</v>
      </c>
      <c r="G4029" s="48">
        <v>11224.26</v>
      </c>
      <c r="H4029" s="50"/>
      <c r="I4029" s="48">
        <v>9477.2000000000007</v>
      </c>
      <c r="J4029" s="48">
        <v>8843.19</v>
      </c>
      <c r="K4029" s="48">
        <v>16239.35</v>
      </c>
      <c r="L4029" s="48">
        <v>30469.75</v>
      </c>
      <c r="M4029" s="48">
        <v>24458.61</v>
      </c>
      <c r="N4029" s="48">
        <v>20860.509999999998</v>
      </c>
      <c r="O4029" s="48">
        <v>20787.599999999999</v>
      </c>
      <c r="P4029" s="48">
        <v>13118.35</v>
      </c>
      <c r="Q4029" s="48">
        <v>19630.48</v>
      </c>
      <c r="R4029" s="48">
        <v>2092.75</v>
      </c>
      <c r="S4029" s="50"/>
      <c r="T4029" s="48">
        <v>2184.67</v>
      </c>
      <c r="U4029" s="48">
        <v>9582.27</v>
      </c>
      <c r="V4029" s="48">
        <v>9805.5499999999993</v>
      </c>
      <c r="W4029" s="48">
        <v>31394.57</v>
      </c>
      <c r="X4029" s="48">
        <v>24520.78</v>
      </c>
      <c r="Y4029" s="48">
        <v>23210.42</v>
      </c>
      <c r="Z4029" s="48">
        <v>7755.23</v>
      </c>
    </row>
    <row r="4030" spans="1:26">
      <c r="A4030" s="48">
        <v>755145</v>
      </c>
      <c r="B4030" s="49" t="s">
        <v>12502</v>
      </c>
      <c r="C4030" s="49" t="s">
        <v>12503</v>
      </c>
      <c r="D4030" s="49" t="s">
        <v>12504</v>
      </c>
      <c r="E4030" s="48">
        <v>13513.33</v>
      </c>
      <c r="F4030" s="48">
        <v>31005.66</v>
      </c>
      <c r="G4030" s="48">
        <v>14096.33</v>
      </c>
      <c r="H4030" s="48">
        <v>7605.17</v>
      </c>
      <c r="I4030" s="48">
        <v>10394.219999999999</v>
      </c>
      <c r="J4030" s="48">
        <v>8825.19</v>
      </c>
      <c r="K4030" s="48">
        <v>15088.33</v>
      </c>
      <c r="L4030" s="48">
        <v>26845.56</v>
      </c>
      <c r="M4030" s="48">
        <v>29810.66</v>
      </c>
      <c r="N4030" s="48">
        <v>24013.49</v>
      </c>
      <c r="O4030" s="48">
        <v>25334.54</v>
      </c>
      <c r="P4030" s="48">
        <v>11076.04</v>
      </c>
      <c r="Q4030" s="48">
        <v>26841.21</v>
      </c>
      <c r="R4030" s="48">
        <v>13512.3</v>
      </c>
      <c r="S4030" s="48">
        <v>11081.05</v>
      </c>
      <c r="T4030" s="48">
        <v>10340.540000000001</v>
      </c>
      <c r="U4030" s="48">
        <v>3897.97</v>
      </c>
      <c r="V4030" s="48">
        <v>12065.11</v>
      </c>
      <c r="W4030" s="48">
        <v>22526.46</v>
      </c>
      <c r="X4030" s="48">
        <v>24785.360000000001</v>
      </c>
      <c r="Y4030" s="48">
        <v>24199.35</v>
      </c>
      <c r="Z4030" s="48">
        <v>17174.36</v>
      </c>
    </row>
    <row r="4031" spans="1:26">
      <c r="A4031" s="48">
        <v>755254</v>
      </c>
      <c r="B4031" s="49" t="s">
        <v>8392</v>
      </c>
      <c r="C4031" s="49" t="s">
        <v>8393</v>
      </c>
      <c r="D4031" s="49" t="s">
        <v>8394</v>
      </c>
      <c r="E4031" s="48">
        <v>16863.43</v>
      </c>
      <c r="F4031" s="48">
        <v>23145.58</v>
      </c>
      <c r="G4031" s="48">
        <v>8736.2099999999991</v>
      </c>
      <c r="H4031" s="48">
        <v>6670.16</v>
      </c>
      <c r="I4031" s="48">
        <v>6932.16</v>
      </c>
      <c r="J4031" s="48">
        <v>9522.2099999999991</v>
      </c>
      <c r="K4031" s="48">
        <v>23963.5</v>
      </c>
      <c r="L4031" s="48">
        <v>43718.95</v>
      </c>
      <c r="M4031" s="48">
        <v>57024.31</v>
      </c>
      <c r="N4031" s="48">
        <v>40998.949999999997</v>
      </c>
      <c r="O4031" s="48">
        <v>50432.1</v>
      </c>
      <c r="P4031" s="48">
        <v>11580.46</v>
      </c>
      <c r="Q4031" s="48">
        <v>13721.1</v>
      </c>
      <c r="R4031" s="48">
        <v>1789.85</v>
      </c>
      <c r="S4031" s="48">
        <v>2286.14</v>
      </c>
      <c r="T4031" s="48">
        <v>1518.4</v>
      </c>
      <c r="U4031" s="48">
        <v>3624.99</v>
      </c>
      <c r="V4031" s="48">
        <v>27350.1</v>
      </c>
      <c r="W4031" s="48">
        <v>37159.68</v>
      </c>
      <c r="X4031" s="48">
        <v>45163.8</v>
      </c>
      <c r="Y4031" s="48">
        <v>40942.519999999997</v>
      </c>
      <c r="Z4031" s="48">
        <v>33549.99</v>
      </c>
    </row>
    <row r="4032" spans="1:26">
      <c r="A4032" s="48">
        <v>752426</v>
      </c>
      <c r="B4032" s="49" t="s">
        <v>14772</v>
      </c>
      <c r="C4032" s="49" t="s">
        <v>14773</v>
      </c>
      <c r="D4032" s="49" t="s">
        <v>14774</v>
      </c>
      <c r="E4032" s="48">
        <v>17245.54</v>
      </c>
      <c r="F4032" s="48">
        <v>16116.51</v>
      </c>
      <c r="G4032" s="48">
        <v>11962.35</v>
      </c>
      <c r="H4032" s="48">
        <v>17514.48</v>
      </c>
      <c r="I4032" s="48">
        <v>17608.54</v>
      </c>
      <c r="J4032" s="48">
        <v>10626.35</v>
      </c>
      <c r="K4032" s="48">
        <v>13015.39</v>
      </c>
      <c r="L4032" s="48">
        <v>20372.59</v>
      </c>
      <c r="M4032" s="48">
        <v>34487.06</v>
      </c>
      <c r="N4032" s="48">
        <v>15519.5</v>
      </c>
      <c r="O4032" s="48">
        <v>23082.66</v>
      </c>
      <c r="P4032" s="48">
        <v>19668.66</v>
      </c>
      <c r="Q4032" s="48">
        <v>12920.98</v>
      </c>
      <c r="R4032" s="48">
        <v>8283.58</v>
      </c>
      <c r="S4032" s="48">
        <v>29507.98</v>
      </c>
      <c r="T4032" s="48">
        <v>19567.189999999999</v>
      </c>
      <c r="U4032" s="48">
        <v>15764.58</v>
      </c>
      <c r="V4032" s="48">
        <v>14278.22</v>
      </c>
      <c r="W4032" s="48">
        <v>9865.64</v>
      </c>
      <c r="X4032" s="48">
        <v>15043.76</v>
      </c>
      <c r="Y4032" s="48">
        <v>11804.23</v>
      </c>
      <c r="Z4032" s="48">
        <v>7673.88</v>
      </c>
    </row>
    <row r="4033" spans="1:26">
      <c r="A4033" s="48">
        <v>749303</v>
      </c>
      <c r="B4033" s="49" t="s">
        <v>20443</v>
      </c>
      <c r="C4033" s="49" t="s">
        <v>20444</v>
      </c>
      <c r="D4033" s="49" t="s">
        <v>20445</v>
      </c>
      <c r="E4033" s="48">
        <v>39699.730000000003</v>
      </c>
      <c r="F4033" s="48">
        <v>50108.97</v>
      </c>
      <c r="G4033" s="48">
        <v>29432.59</v>
      </c>
      <c r="H4033" s="48">
        <v>19968.41</v>
      </c>
      <c r="I4033" s="48">
        <v>24545.47</v>
      </c>
      <c r="J4033" s="48">
        <v>31982.6</v>
      </c>
      <c r="K4033" s="48">
        <v>15934.33</v>
      </c>
      <c r="L4033" s="48">
        <v>39658.69</v>
      </c>
      <c r="M4033" s="48">
        <v>22519.41</v>
      </c>
      <c r="N4033" s="48">
        <v>21184.400000000001</v>
      </c>
      <c r="O4033" s="48">
        <v>42355.79</v>
      </c>
      <c r="P4033" s="48">
        <v>44633.55</v>
      </c>
      <c r="Q4033" s="48">
        <v>41264.14</v>
      </c>
      <c r="R4033" s="48">
        <v>28215.78</v>
      </c>
      <c r="S4033" s="48">
        <v>26822.81</v>
      </c>
      <c r="T4033" s="48">
        <v>31902.01</v>
      </c>
      <c r="U4033" s="48">
        <v>30818</v>
      </c>
      <c r="V4033" s="48">
        <v>25750.27</v>
      </c>
      <c r="W4033" s="48">
        <v>24677.94</v>
      </c>
      <c r="X4033" s="48">
        <v>6210.29</v>
      </c>
      <c r="Y4033" s="48">
        <v>8354.41</v>
      </c>
      <c r="Z4033" s="48">
        <v>20442.259999999998</v>
      </c>
    </row>
    <row r="4034" spans="1:26">
      <c r="A4034" s="48">
        <v>754788</v>
      </c>
      <c r="B4034" s="49" t="s">
        <v>9251</v>
      </c>
      <c r="C4034" s="49" t="s">
        <v>9252</v>
      </c>
      <c r="D4034" s="49" t="s">
        <v>9253</v>
      </c>
      <c r="E4034" s="48">
        <v>33863.760000000002</v>
      </c>
      <c r="F4034" s="48">
        <v>34705.83</v>
      </c>
      <c r="G4034" s="48">
        <v>25318.57</v>
      </c>
      <c r="H4034" s="48">
        <v>22771.5</v>
      </c>
      <c r="I4034" s="48">
        <v>32206.73</v>
      </c>
      <c r="J4034" s="48">
        <v>28357.61</v>
      </c>
      <c r="K4034" s="48">
        <v>37004.839999999997</v>
      </c>
      <c r="L4034" s="48">
        <v>42211.98</v>
      </c>
      <c r="M4034" s="48">
        <v>27837.65</v>
      </c>
      <c r="N4034" s="48">
        <v>30105.73</v>
      </c>
      <c r="O4034" s="48">
        <v>49004.12</v>
      </c>
      <c r="P4034" s="48">
        <v>32719.37</v>
      </c>
      <c r="Q4034" s="48">
        <v>25268.68</v>
      </c>
      <c r="R4034" s="48">
        <v>25402.89</v>
      </c>
      <c r="S4034" s="48">
        <v>34513.46</v>
      </c>
      <c r="T4034" s="48">
        <v>39315.279999999999</v>
      </c>
      <c r="U4034" s="48">
        <v>29799.54</v>
      </c>
      <c r="V4034" s="48">
        <v>37887.46</v>
      </c>
      <c r="W4034" s="48">
        <v>28827.07</v>
      </c>
      <c r="X4034" s="48">
        <v>16884.48</v>
      </c>
      <c r="Y4034" s="48">
        <v>21454.54</v>
      </c>
      <c r="Z4034" s="48">
        <v>27750.400000000001</v>
      </c>
    </row>
    <row r="4035" spans="1:26">
      <c r="A4035" s="48">
        <v>751045</v>
      </c>
      <c r="B4035" s="49" t="s">
        <v>13760</v>
      </c>
      <c r="C4035" s="49" t="s">
        <v>13761</v>
      </c>
      <c r="D4035" s="49" t="s">
        <v>13762</v>
      </c>
      <c r="E4035" s="48">
        <v>55327.42</v>
      </c>
      <c r="F4035" s="48">
        <v>51700.22</v>
      </c>
      <c r="G4035" s="48">
        <v>49566.21</v>
      </c>
      <c r="H4035" s="48">
        <v>32675.79</v>
      </c>
      <c r="I4035" s="48">
        <v>38765.01</v>
      </c>
      <c r="J4035" s="48">
        <v>32768.839999999997</v>
      </c>
      <c r="K4035" s="48">
        <v>32855.83</v>
      </c>
      <c r="L4035" s="48">
        <v>58372.46</v>
      </c>
      <c r="M4035" s="48">
        <v>53989.48</v>
      </c>
      <c r="N4035" s="48">
        <v>27213.65</v>
      </c>
      <c r="O4035" s="48">
        <v>59388.5</v>
      </c>
      <c r="P4035" s="48">
        <v>55474.65</v>
      </c>
      <c r="Q4035" s="48">
        <v>38283.519999999997</v>
      </c>
      <c r="R4035" s="48">
        <v>43593.15</v>
      </c>
      <c r="S4035" s="48">
        <v>49643.01</v>
      </c>
      <c r="T4035" s="48">
        <v>44442.9</v>
      </c>
      <c r="U4035" s="48">
        <v>38731.72</v>
      </c>
      <c r="V4035" s="48">
        <v>33949.040000000001</v>
      </c>
      <c r="W4035" s="48">
        <v>39205.019999999997</v>
      </c>
      <c r="X4035" s="48">
        <v>36851.300000000003</v>
      </c>
      <c r="Y4035" s="48">
        <v>18856.04</v>
      </c>
      <c r="Z4035" s="48">
        <v>32791.01</v>
      </c>
    </row>
    <row r="4036" spans="1:26">
      <c r="A4036" s="48">
        <v>749920</v>
      </c>
      <c r="B4036" s="49" t="s">
        <v>14972</v>
      </c>
      <c r="C4036" s="49" t="s">
        <v>14973</v>
      </c>
      <c r="D4036" s="49" t="s">
        <v>14974</v>
      </c>
      <c r="E4036" s="48">
        <v>21246.560000000001</v>
      </c>
      <c r="F4036" s="48">
        <v>28586.76</v>
      </c>
      <c r="G4036" s="48">
        <v>26009.7</v>
      </c>
      <c r="H4036" s="48">
        <v>9392.24</v>
      </c>
      <c r="I4036" s="48">
        <v>17938.48</v>
      </c>
      <c r="J4036" s="48">
        <v>15137.37</v>
      </c>
      <c r="K4036" s="48">
        <v>15787.39</v>
      </c>
      <c r="L4036" s="48">
        <v>32462.81</v>
      </c>
      <c r="M4036" s="48">
        <v>29542.79</v>
      </c>
      <c r="N4036" s="48">
        <v>26296.65</v>
      </c>
      <c r="O4036" s="48">
        <v>31433.81</v>
      </c>
      <c r="P4036" s="48">
        <v>20186.38</v>
      </c>
      <c r="Q4036" s="48">
        <v>21591.91</v>
      </c>
      <c r="R4036" s="48">
        <v>23266.799999999999</v>
      </c>
      <c r="S4036" s="48">
        <v>15198.69</v>
      </c>
      <c r="T4036" s="48">
        <v>20754.68</v>
      </c>
      <c r="U4036" s="48">
        <v>19446.03</v>
      </c>
      <c r="V4036" s="48">
        <v>16973.87</v>
      </c>
      <c r="W4036" s="48">
        <v>20036.93</v>
      </c>
      <c r="X4036" s="48">
        <v>16897.43</v>
      </c>
      <c r="Y4036" s="48">
        <v>19821.29</v>
      </c>
      <c r="Z4036" s="48">
        <v>17356.12</v>
      </c>
    </row>
    <row r="4037" spans="1:26">
      <c r="A4037" s="48">
        <v>750296</v>
      </c>
      <c r="B4037" s="49" t="s">
        <v>17079</v>
      </c>
      <c r="C4037" s="49" t="s">
        <v>17080</v>
      </c>
      <c r="D4037" s="49" t="s">
        <v>17081</v>
      </c>
      <c r="E4037" s="48">
        <v>29604.79</v>
      </c>
      <c r="F4037" s="48">
        <v>31780.799999999999</v>
      </c>
      <c r="G4037" s="48">
        <v>23682.55</v>
      </c>
      <c r="H4037" s="48">
        <v>13602.33</v>
      </c>
      <c r="I4037" s="48">
        <v>16061.4</v>
      </c>
      <c r="J4037" s="48">
        <v>11606.31</v>
      </c>
      <c r="K4037" s="48">
        <v>21152.55</v>
      </c>
      <c r="L4037" s="48">
        <v>31535.82</v>
      </c>
      <c r="M4037" s="48">
        <v>27104.67</v>
      </c>
      <c r="N4037" s="48">
        <v>24351.58</v>
      </c>
      <c r="O4037" s="48">
        <v>27555.68</v>
      </c>
      <c r="P4037" s="48">
        <v>29506.09</v>
      </c>
      <c r="Q4037" s="48">
        <v>23789.01</v>
      </c>
      <c r="R4037" s="48">
        <v>20018.080000000002</v>
      </c>
      <c r="S4037" s="48">
        <v>20637.990000000002</v>
      </c>
      <c r="T4037" s="48">
        <v>18314.53</v>
      </c>
      <c r="U4037" s="48">
        <v>8290.08</v>
      </c>
      <c r="V4037" s="48">
        <v>20641.96</v>
      </c>
      <c r="W4037" s="48">
        <v>22490.03</v>
      </c>
      <c r="X4037" s="48">
        <v>17266.72</v>
      </c>
      <c r="Y4037" s="48">
        <v>22194.51</v>
      </c>
      <c r="Z4037" s="48">
        <v>17339.21</v>
      </c>
    </row>
    <row r="4038" spans="1:26">
      <c r="A4038" s="48">
        <v>755218</v>
      </c>
      <c r="B4038" s="49" t="s">
        <v>7589</v>
      </c>
      <c r="C4038" s="49" t="s">
        <v>7590</v>
      </c>
      <c r="D4038" s="49" t="s">
        <v>7591</v>
      </c>
      <c r="E4038" s="48">
        <v>19860.53</v>
      </c>
      <c r="F4038" s="48">
        <v>25044.66</v>
      </c>
      <c r="G4038" s="48">
        <v>17760.47</v>
      </c>
      <c r="H4038" s="48">
        <v>11064.28</v>
      </c>
      <c r="I4038" s="48">
        <v>15827.42</v>
      </c>
      <c r="J4038" s="48">
        <v>18205.45</v>
      </c>
      <c r="K4038" s="48">
        <v>12088.35</v>
      </c>
      <c r="L4038" s="48">
        <v>27271.74</v>
      </c>
      <c r="M4038" s="48">
        <v>28731.73</v>
      </c>
      <c r="N4038" s="48">
        <v>15751.4</v>
      </c>
      <c r="O4038" s="48">
        <v>31296.82</v>
      </c>
      <c r="P4038" s="48">
        <v>19930.310000000001</v>
      </c>
      <c r="Q4038" s="48">
        <v>19218.25</v>
      </c>
      <c r="R4038" s="48">
        <v>16653.900000000001</v>
      </c>
      <c r="S4038" s="48">
        <v>17171.59</v>
      </c>
      <c r="T4038" s="48">
        <v>18691.439999999999</v>
      </c>
      <c r="U4038" s="48">
        <v>18832.05</v>
      </c>
      <c r="V4038" s="48">
        <v>15631.33</v>
      </c>
      <c r="W4038" s="48">
        <v>17137.05</v>
      </c>
      <c r="X4038" s="48">
        <v>16652.78</v>
      </c>
      <c r="Y4038" s="48">
        <v>11833.88</v>
      </c>
      <c r="Z4038" s="48">
        <v>16749.47</v>
      </c>
    </row>
    <row r="4039" spans="1:26">
      <c r="A4039" s="48">
        <v>749568</v>
      </c>
      <c r="B4039" s="49" t="s">
        <v>11423</v>
      </c>
      <c r="C4039" s="49" t="s">
        <v>11424</v>
      </c>
      <c r="D4039" s="49" t="s">
        <v>11425</v>
      </c>
      <c r="E4039" s="48">
        <v>34329.86</v>
      </c>
      <c r="F4039" s="48">
        <v>27485.66</v>
      </c>
      <c r="G4039" s="48">
        <v>45124.12</v>
      </c>
      <c r="H4039" s="48">
        <v>26457.64</v>
      </c>
      <c r="I4039" s="48">
        <v>18697.48</v>
      </c>
      <c r="J4039" s="48">
        <v>15548.37</v>
      </c>
      <c r="K4039" s="48">
        <v>19992.490000000002</v>
      </c>
      <c r="L4039" s="48">
        <v>24549.59</v>
      </c>
      <c r="M4039" s="48">
        <v>29308.75</v>
      </c>
      <c r="N4039" s="48">
        <v>12967.3</v>
      </c>
      <c r="O4039" s="48">
        <v>34712.94</v>
      </c>
      <c r="P4039" s="48">
        <v>34501.599999999999</v>
      </c>
      <c r="Q4039" s="48">
        <v>20616.650000000001</v>
      </c>
      <c r="R4039" s="48">
        <v>40947.550000000003</v>
      </c>
      <c r="S4039" s="48">
        <v>39849.599999999999</v>
      </c>
      <c r="T4039" s="48">
        <v>22814.38</v>
      </c>
      <c r="U4039" s="48">
        <v>10141.74</v>
      </c>
      <c r="V4039" s="48">
        <v>28123.67</v>
      </c>
      <c r="W4039" s="48">
        <v>14818.22</v>
      </c>
      <c r="X4039" s="48">
        <v>16369.82</v>
      </c>
      <c r="Y4039" s="48">
        <v>9558.93</v>
      </c>
      <c r="Z4039" s="48">
        <v>28067.08</v>
      </c>
    </row>
    <row r="4040" spans="1:26">
      <c r="A4040" s="48">
        <v>753982</v>
      </c>
      <c r="B4040" s="49" t="s">
        <v>11046</v>
      </c>
      <c r="C4040" s="49" t="s">
        <v>11047</v>
      </c>
      <c r="D4040" s="49" t="s">
        <v>11048</v>
      </c>
      <c r="E4040" s="48">
        <v>39129.050000000003</v>
      </c>
      <c r="F4040" s="48">
        <v>40024.15</v>
      </c>
      <c r="G4040" s="48">
        <v>37897.019999999997</v>
      </c>
      <c r="H4040" s="48">
        <v>15580.44</v>
      </c>
      <c r="I4040" s="48">
        <v>34978.910000000003</v>
      </c>
      <c r="J4040" s="48">
        <v>24020.639999999999</v>
      </c>
      <c r="K4040" s="48">
        <v>26773.72</v>
      </c>
      <c r="L4040" s="48">
        <v>44288.17</v>
      </c>
      <c r="M4040" s="48">
        <v>41106.07</v>
      </c>
      <c r="N4040" s="48">
        <v>38031.01</v>
      </c>
      <c r="O4040" s="48">
        <v>52129.49</v>
      </c>
      <c r="P4040" s="48">
        <v>36113.58</v>
      </c>
      <c r="Q4040" s="48">
        <v>30061.07</v>
      </c>
      <c r="R4040" s="48">
        <v>31628.61</v>
      </c>
      <c r="S4040" s="48">
        <v>24691.279999999999</v>
      </c>
      <c r="T4040" s="48">
        <v>41386.39</v>
      </c>
      <c r="U4040" s="48">
        <v>27290.91</v>
      </c>
      <c r="V4040" s="48">
        <v>24632.57</v>
      </c>
      <c r="W4040" s="48">
        <v>29314.67</v>
      </c>
      <c r="X4040" s="48">
        <v>25380.23</v>
      </c>
      <c r="Y4040" s="48">
        <v>34494.589999999997</v>
      </c>
      <c r="Z4040" s="48">
        <v>30928.21</v>
      </c>
    </row>
    <row r="4041" spans="1:26">
      <c r="A4041" s="48">
        <v>752303</v>
      </c>
      <c r="B4041" s="49" t="s">
        <v>20446</v>
      </c>
      <c r="C4041" s="49" t="s">
        <v>20447</v>
      </c>
      <c r="D4041" s="49" t="s">
        <v>20448</v>
      </c>
      <c r="E4041" s="48">
        <v>46833</v>
      </c>
      <c r="F4041" s="48">
        <v>63264.29</v>
      </c>
      <c r="G4041" s="48">
        <v>56456.15</v>
      </c>
      <c r="H4041" s="48">
        <v>37371.769999999997</v>
      </c>
      <c r="I4041" s="48">
        <v>42873.81</v>
      </c>
      <c r="J4041" s="48">
        <v>52172.09</v>
      </c>
      <c r="K4041" s="48">
        <v>46677.95</v>
      </c>
      <c r="L4041" s="48">
        <v>49050.04</v>
      </c>
      <c r="M4041" s="48">
        <v>60619.21</v>
      </c>
      <c r="N4041" s="48">
        <v>62810.31</v>
      </c>
      <c r="O4041" s="48">
        <v>75047.55</v>
      </c>
      <c r="P4041" s="48">
        <v>1804.05</v>
      </c>
      <c r="Q4041" s="48">
        <v>1237.72</v>
      </c>
      <c r="R4041" s="50"/>
      <c r="S4041" s="48">
        <v>1577.04</v>
      </c>
      <c r="T4041" s="48">
        <v>862.21</v>
      </c>
      <c r="U4041" s="50"/>
      <c r="V4041" s="48">
        <v>1310.4100000000001</v>
      </c>
      <c r="W4041" s="48">
        <v>628.78</v>
      </c>
      <c r="X4041" s="48">
        <v>1048.8900000000001</v>
      </c>
      <c r="Y4041" s="48">
        <v>1869.73</v>
      </c>
      <c r="Z4041" s="48">
        <v>1580.64</v>
      </c>
    </row>
    <row r="4042" spans="1:26">
      <c r="A4042" s="48">
        <v>755070</v>
      </c>
      <c r="B4042" s="49" t="s">
        <v>20449</v>
      </c>
      <c r="C4042" s="49" t="s">
        <v>15089</v>
      </c>
      <c r="D4042" s="49" t="s">
        <v>20450</v>
      </c>
      <c r="E4042" s="48">
        <v>43341.98</v>
      </c>
      <c r="F4042" s="48">
        <v>27863.62</v>
      </c>
      <c r="G4042" s="48">
        <v>34892.79</v>
      </c>
      <c r="H4042" s="48">
        <v>13234.28</v>
      </c>
      <c r="I4042" s="48">
        <v>19599.439999999999</v>
      </c>
      <c r="J4042" s="48">
        <v>29208.65</v>
      </c>
      <c r="K4042" s="48">
        <v>14153.3</v>
      </c>
      <c r="L4042" s="48">
        <v>57474.33</v>
      </c>
      <c r="M4042" s="48">
        <v>42081.9</v>
      </c>
      <c r="N4042" s="48">
        <v>27852.61</v>
      </c>
      <c r="O4042" s="48">
        <v>22265.48</v>
      </c>
      <c r="P4042" s="48">
        <v>43231.040000000001</v>
      </c>
      <c r="Q4042" s="48">
        <v>19860.23</v>
      </c>
      <c r="R4042" s="48">
        <v>30944.93</v>
      </c>
      <c r="S4042" s="48">
        <v>19155.099999999999</v>
      </c>
      <c r="T4042" s="48">
        <v>21521.74</v>
      </c>
      <c r="U4042" s="48">
        <v>31273.58</v>
      </c>
      <c r="V4042" s="48">
        <v>15044.88</v>
      </c>
      <c r="W4042" s="48">
        <v>40536.449999999997</v>
      </c>
      <c r="X4042" s="48">
        <v>25772.25</v>
      </c>
      <c r="Y4042" s="48">
        <v>21409.61</v>
      </c>
      <c r="Z4042" s="48">
        <v>13990.54</v>
      </c>
    </row>
    <row r="4043" spans="1:26">
      <c r="A4043" s="48">
        <v>755160</v>
      </c>
      <c r="B4043" s="49" t="s">
        <v>20451</v>
      </c>
      <c r="C4043" s="49" t="s">
        <v>20452</v>
      </c>
      <c r="D4043" s="49" t="s">
        <v>20453</v>
      </c>
      <c r="E4043" s="48">
        <v>33119.699999999997</v>
      </c>
      <c r="F4043" s="48">
        <v>31386.69</v>
      </c>
      <c r="G4043" s="48">
        <v>27282.58</v>
      </c>
      <c r="H4043" s="48">
        <v>20340.439999999999</v>
      </c>
      <c r="I4043" s="48">
        <v>26870.59</v>
      </c>
      <c r="J4043" s="48">
        <v>46901.02</v>
      </c>
      <c r="K4043" s="48">
        <v>22776.48</v>
      </c>
      <c r="L4043" s="48">
        <v>41798.89</v>
      </c>
      <c r="M4043" s="48">
        <v>43086.93</v>
      </c>
      <c r="N4043" s="48">
        <v>23866.560000000001</v>
      </c>
      <c r="O4043" s="48">
        <v>33175.730000000003</v>
      </c>
      <c r="P4043" s="48">
        <v>35407.24</v>
      </c>
      <c r="Q4043" s="48">
        <v>29407.69</v>
      </c>
      <c r="R4043" s="48">
        <v>23244.18</v>
      </c>
      <c r="S4043" s="48">
        <v>36172.870000000003</v>
      </c>
      <c r="T4043" s="48">
        <v>32025.15</v>
      </c>
      <c r="U4043" s="48">
        <v>41901.339999999997</v>
      </c>
      <c r="V4043" s="48">
        <v>23177.7</v>
      </c>
      <c r="W4043" s="48">
        <v>32092.16</v>
      </c>
      <c r="X4043" s="48">
        <v>34960.620000000003</v>
      </c>
      <c r="Y4043" s="48">
        <v>26902.799999999999</v>
      </c>
      <c r="Z4043" s="48">
        <v>26799.31</v>
      </c>
    </row>
    <row r="4044" spans="1:26">
      <c r="A4044" s="48">
        <v>750359</v>
      </c>
      <c r="B4044" s="49" t="s">
        <v>16802</v>
      </c>
      <c r="C4044" s="49" t="s">
        <v>16803</v>
      </c>
      <c r="D4044" s="49" t="s">
        <v>16804</v>
      </c>
      <c r="E4044" s="48">
        <v>25897.52</v>
      </c>
      <c r="F4044" s="48">
        <v>27884.57</v>
      </c>
      <c r="G4044" s="48">
        <v>37679.839999999997</v>
      </c>
      <c r="H4044" s="48">
        <v>12559.25</v>
      </c>
      <c r="I4044" s="48">
        <v>17635.37</v>
      </c>
      <c r="J4044" s="48">
        <v>25889.57</v>
      </c>
      <c r="K4044" s="48">
        <v>21442.47</v>
      </c>
      <c r="L4044" s="48">
        <v>51046.13</v>
      </c>
      <c r="M4044" s="48">
        <v>54189.23</v>
      </c>
      <c r="N4044" s="48">
        <v>24859.52</v>
      </c>
      <c r="O4044" s="48">
        <v>34275.800000000003</v>
      </c>
      <c r="P4044" s="48">
        <v>27693.46</v>
      </c>
      <c r="Q4044" s="48">
        <v>21111.119999999999</v>
      </c>
      <c r="R4044" s="48">
        <v>36651.93</v>
      </c>
      <c r="S4044" s="48">
        <v>22037.69</v>
      </c>
      <c r="T4044" s="48">
        <v>21828</v>
      </c>
      <c r="U4044" s="48">
        <v>32086.32</v>
      </c>
      <c r="V4044" s="48">
        <v>22392.21</v>
      </c>
      <c r="W4044" s="48">
        <v>35135.29</v>
      </c>
      <c r="X4044" s="48">
        <v>34954.06</v>
      </c>
      <c r="Y4044" s="48">
        <v>20398.61</v>
      </c>
      <c r="Z4044" s="48">
        <v>21695.13</v>
      </c>
    </row>
    <row r="4045" spans="1:26">
      <c r="A4045" s="48">
        <v>755231</v>
      </c>
      <c r="B4045" s="49" t="s">
        <v>7485</v>
      </c>
      <c r="C4045" s="49" t="s">
        <v>7486</v>
      </c>
      <c r="D4045" s="49" t="s">
        <v>7487</v>
      </c>
      <c r="E4045" s="48">
        <v>13258.37</v>
      </c>
      <c r="F4045" s="48">
        <v>17531.52</v>
      </c>
      <c r="G4045" s="48">
        <v>16251.49</v>
      </c>
      <c r="H4045" s="48">
        <v>6860.2</v>
      </c>
      <c r="I4045" s="48">
        <v>7877.23</v>
      </c>
      <c r="J4045" s="48">
        <v>5172.1499999999996</v>
      </c>
      <c r="K4045" s="48">
        <v>7729.23</v>
      </c>
      <c r="L4045" s="48">
        <v>11576.33</v>
      </c>
      <c r="M4045" s="48">
        <v>13158.38</v>
      </c>
      <c r="N4045" s="48">
        <v>14228.4</v>
      </c>
      <c r="O4045" s="48">
        <v>18132.54</v>
      </c>
      <c r="P4045" s="48">
        <v>13880.37</v>
      </c>
      <c r="Q4045" s="48">
        <v>12676.44</v>
      </c>
      <c r="R4045" s="48">
        <v>15151.9</v>
      </c>
      <c r="S4045" s="48">
        <v>11878.07</v>
      </c>
      <c r="T4045" s="48">
        <v>8923.3799999999992</v>
      </c>
      <c r="U4045" s="48">
        <v>4974.18</v>
      </c>
      <c r="V4045" s="48">
        <v>6770.41</v>
      </c>
      <c r="W4045" s="48">
        <v>7148.51</v>
      </c>
      <c r="X4045" s="48">
        <v>8129.27</v>
      </c>
      <c r="Y4045" s="48">
        <v>11833.17</v>
      </c>
      <c r="Z4045" s="48">
        <v>10712.43</v>
      </c>
    </row>
    <row r="4046" spans="1:26">
      <c r="A4046" s="48">
        <v>749174</v>
      </c>
      <c r="B4046" s="49" t="s">
        <v>12733</v>
      </c>
      <c r="C4046" s="49" t="s">
        <v>12734</v>
      </c>
      <c r="D4046" s="49" t="s">
        <v>12735</v>
      </c>
      <c r="E4046" s="48">
        <v>32763.86</v>
      </c>
      <c r="F4046" s="48">
        <v>46828.27</v>
      </c>
      <c r="G4046" s="48">
        <v>44471.11</v>
      </c>
      <c r="H4046" s="48">
        <v>19239.5</v>
      </c>
      <c r="I4046" s="48">
        <v>86210.05</v>
      </c>
      <c r="J4046" s="48">
        <v>27318.71</v>
      </c>
      <c r="K4046" s="48">
        <v>134210.72</v>
      </c>
      <c r="L4046" s="48">
        <v>15488.42</v>
      </c>
      <c r="M4046" s="48">
        <v>43466.19</v>
      </c>
      <c r="N4046" s="48">
        <v>60469.84</v>
      </c>
      <c r="O4046" s="48">
        <v>78897.119999999995</v>
      </c>
      <c r="P4046" s="48">
        <v>33723.75</v>
      </c>
      <c r="Q4046" s="48">
        <v>34554.93</v>
      </c>
      <c r="R4046" s="48">
        <v>37584.639999999999</v>
      </c>
      <c r="S4046" s="48">
        <v>31677.81</v>
      </c>
      <c r="T4046" s="48">
        <v>106770.97</v>
      </c>
      <c r="U4046" s="48">
        <v>32969.03</v>
      </c>
      <c r="V4046" s="48">
        <v>142430.81</v>
      </c>
      <c r="W4046" s="48">
        <v>9654.99</v>
      </c>
      <c r="X4046" s="48">
        <v>22515.42</v>
      </c>
      <c r="Y4046" s="48">
        <v>51184.46</v>
      </c>
      <c r="Z4046" s="48">
        <v>50362.11</v>
      </c>
    </row>
    <row r="4047" spans="1:26">
      <c r="A4047" s="48">
        <v>755387</v>
      </c>
      <c r="B4047" s="49" t="s">
        <v>12448</v>
      </c>
      <c r="C4047" s="49" t="s">
        <v>12449</v>
      </c>
      <c r="D4047" s="49" t="s">
        <v>12450</v>
      </c>
      <c r="E4047" s="48">
        <v>9890.33</v>
      </c>
      <c r="F4047" s="48">
        <v>14697.45</v>
      </c>
      <c r="G4047" s="48">
        <v>14263.45</v>
      </c>
      <c r="H4047" s="48">
        <v>5048.1499999999996</v>
      </c>
      <c r="I4047" s="48">
        <v>9472.2900000000009</v>
      </c>
      <c r="J4047" s="48">
        <v>7446.24</v>
      </c>
      <c r="K4047" s="48">
        <v>15220.46</v>
      </c>
      <c r="L4047" s="48">
        <v>22311.66</v>
      </c>
      <c r="M4047" s="48">
        <v>28438.77</v>
      </c>
      <c r="N4047" s="48">
        <v>22319.65</v>
      </c>
      <c r="O4047" s="48">
        <v>29330.9</v>
      </c>
      <c r="P4047" s="48">
        <v>9542.3700000000008</v>
      </c>
      <c r="Q4047" s="48">
        <v>10864.18</v>
      </c>
      <c r="R4047" s="48">
        <v>12970.37</v>
      </c>
      <c r="S4047" s="48">
        <v>9286.7099999999991</v>
      </c>
      <c r="T4047" s="48">
        <v>10941.45</v>
      </c>
      <c r="U4047" s="48">
        <v>9288.2000000000007</v>
      </c>
      <c r="V4047" s="48">
        <v>14877.76</v>
      </c>
      <c r="W4047" s="48">
        <v>13547.8</v>
      </c>
      <c r="X4047" s="48">
        <v>16285.27</v>
      </c>
      <c r="Y4047" s="48">
        <v>17116.439999999999</v>
      </c>
      <c r="Z4047" s="48">
        <v>16662.43</v>
      </c>
    </row>
    <row r="4048" spans="1:26">
      <c r="A4048" s="48">
        <v>750569</v>
      </c>
      <c r="B4048" s="49" t="s">
        <v>14700</v>
      </c>
      <c r="C4048" s="49" t="s">
        <v>14701</v>
      </c>
      <c r="D4048" s="49" t="s">
        <v>14702</v>
      </c>
      <c r="E4048" s="48">
        <v>13895.34</v>
      </c>
      <c r="F4048" s="48">
        <v>19437.48</v>
      </c>
      <c r="G4048" s="48">
        <v>13842.35</v>
      </c>
      <c r="H4048" s="48">
        <v>8654.2099999999991</v>
      </c>
      <c r="I4048" s="48">
        <v>11753.28</v>
      </c>
      <c r="J4048" s="48">
        <v>12136.3</v>
      </c>
      <c r="K4048" s="48">
        <v>12438.31</v>
      </c>
      <c r="L4048" s="48">
        <v>17885.439999999999</v>
      </c>
      <c r="M4048" s="48">
        <v>15615.39</v>
      </c>
      <c r="N4048" s="48">
        <v>10017.26</v>
      </c>
      <c r="O4048" s="48">
        <v>17170.419999999998</v>
      </c>
      <c r="P4048" s="48">
        <v>12951.44</v>
      </c>
      <c r="Q4048" s="48">
        <v>13951.23</v>
      </c>
      <c r="R4048" s="48">
        <v>11522.07</v>
      </c>
      <c r="S4048" s="48">
        <v>12774.36</v>
      </c>
      <c r="T4048" s="48">
        <v>12594.43</v>
      </c>
      <c r="U4048" s="48">
        <v>13294.28</v>
      </c>
      <c r="V4048" s="48">
        <v>11988.2</v>
      </c>
      <c r="W4048" s="48">
        <v>10564.93</v>
      </c>
      <c r="X4048" s="48">
        <v>10433.530000000001</v>
      </c>
      <c r="Y4048" s="48">
        <v>8908.2199999999993</v>
      </c>
      <c r="Z4048" s="48">
        <v>8929.9500000000007</v>
      </c>
    </row>
    <row r="4049" spans="1:26">
      <c r="A4049" s="48">
        <v>752602</v>
      </c>
      <c r="B4049" s="49" t="s">
        <v>12487</v>
      </c>
      <c r="C4049" s="49" t="s">
        <v>12488</v>
      </c>
      <c r="D4049" s="49" t="s">
        <v>12489</v>
      </c>
      <c r="E4049" s="48">
        <v>8054.25</v>
      </c>
      <c r="F4049" s="48">
        <v>8978.2800000000007</v>
      </c>
      <c r="G4049" s="48">
        <v>5295.15</v>
      </c>
      <c r="H4049" s="48">
        <v>8367.24</v>
      </c>
      <c r="I4049" s="48">
        <v>2205.0700000000002</v>
      </c>
      <c r="J4049" s="48">
        <v>9820.2800000000007</v>
      </c>
      <c r="K4049" s="48">
        <v>9187.2800000000007</v>
      </c>
      <c r="L4049" s="48">
        <v>13489.38</v>
      </c>
      <c r="M4049" s="48">
        <v>9020.26</v>
      </c>
      <c r="N4049" s="48">
        <v>10772.31</v>
      </c>
      <c r="O4049" s="48">
        <v>10438.31</v>
      </c>
      <c r="P4049" s="48">
        <v>18830.89</v>
      </c>
      <c r="Q4049" s="48">
        <v>786.43</v>
      </c>
      <c r="R4049" s="48">
        <v>586.91</v>
      </c>
      <c r="S4049" s="48">
        <v>19534.29</v>
      </c>
      <c r="T4049" s="48">
        <v>80.19</v>
      </c>
      <c r="U4049" s="48">
        <v>23532.5</v>
      </c>
      <c r="V4049" s="48">
        <v>14824.35</v>
      </c>
      <c r="W4049" s="48">
        <v>1174.74</v>
      </c>
      <c r="X4049" s="48">
        <v>395.76</v>
      </c>
      <c r="Y4049" s="48">
        <v>3775.99</v>
      </c>
      <c r="Z4049" s="48">
        <v>956.37</v>
      </c>
    </row>
    <row r="4050" spans="1:26">
      <c r="A4050" s="48">
        <v>754701</v>
      </c>
      <c r="B4050" s="49" t="s">
        <v>13426</v>
      </c>
      <c r="C4050" s="49" t="s">
        <v>13427</v>
      </c>
      <c r="D4050" s="49" t="s">
        <v>13428</v>
      </c>
      <c r="E4050" s="48">
        <v>16195.42</v>
      </c>
      <c r="F4050" s="48">
        <v>29343.69</v>
      </c>
      <c r="G4050" s="48">
        <v>24999.61</v>
      </c>
      <c r="H4050" s="48">
        <v>20118.490000000002</v>
      </c>
      <c r="I4050" s="48">
        <v>16487.36</v>
      </c>
      <c r="J4050" s="48">
        <v>15577.36</v>
      </c>
      <c r="K4050" s="48">
        <v>13325.32</v>
      </c>
      <c r="L4050" s="48">
        <v>29133.7</v>
      </c>
      <c r="M4050" s="48">
        <v>26549.62</v>
      </c>
      <c r="N4050" s="48">
        <v>20454.48</v>
      </c>
      <c r="O4050" s="48">
        <v>36232.870000000003</v>
      </c>
      <c r="P4050" s="48">
        <v>21071.99</v>
      </c>
      <c r="Q4050" s="48">
        <v>20721.580000000002</v>
      </c>
      <c r="R4050" s="48">
        <v>21125.07</v>
      </c>
      <c r="S4050" s="48">
        <v>31056.400000000001</v>
      </c>
      <c r="T4050" s="48">
        <v>19616.599999999999</v>
      </c>
      <c r="U4050" s="48">
        <v>18534.169999999998</v>
      </c>
      <c r="V4050" s="48">
        <v>12927.98</v>
      </c>
      <c r="W4050" s="48">
        <v>17835.37</v>
      </c>
      <c r="X4050" s="48">
        <v>14789.03</v>
      </c>
      <c r="Y4050" s="48">
        <v>15639.43</v>
      </c>
      <c r="Z4050" s="48">
        <v>17174.38</v>
      </c>
    </row>
    <row r="4051" spans="1:26">
      <c r="A4051" s="48">
        <v>754859</v>
      </c>
      <c r="B4051" s="49" t="s">
        <v>15291</v>
      </c>
      <c r="C4051" s="49" t="s">
        <v>15292</v>
      </c>
      <c r="D4051" s="49" t="s">
        <v>15293</v>
      </c>
      <c r="E4051" s="48">
        <v>36906.81</v>
      </c>
      <c r="F4051" s="48">
        <v>41859.980000000003</v>
      </c>
      <c r="G4051" s="48">
        <v>57504.34</v>
      </c>
      <c r="H4051" s="48">
        <v>39793.83</v>
      </c>
      <c r="I4051" s="48">
        <v>35131.81</v>
      </c>
      <c r="J4051" s="48">
        <v>36776.800000000003</v>
      </c>
      <c r="K4051" s="48">
        <v>32503.71</v>
      </c>
      <c r="L4051" s="48">
        <v>53439.32</v>
      </c>
      <c r="M4051" s="48">
        <v>44571.12</v>
      </c>
      <c r="N4051" s="48">
        <v>34708.78</v>
      </c>
      <c r="O4051" s="48">
        <v>59236.38</v>
      </c>
      <c r="P4051" s="48">
        <v>37722.93</v>
      </c>
      <c r="Q4051" s="48">
        <v>33015.730000000003</v>
      </c>
      <c r="R4051" s="48">
        <v>52857.07</v>
      </c>
      <c r="S4051" s="48">
        <v>63117.3</v>
      </c>
      <c r="T4051" s="48">
        <v>41839.39</v>
      </c>
      <c r="U4051" s="48">
        <v>35537.199999999997</v>
      </c>
      <c r="V4051" s="48">
        <v>33212.980000000003</v>
      </c>
      <c r="W4051" s="48">
        <v>32986.269999999997</v>
      </c>
      <c r="X4051" s="48">
        <v>26264.82</v>
      </c>
      <c r="Y4051" s="48">
        <v>28693.14</v>
      </c>
      <c r="Z4051" s="48">
        <v>36920.01</v>
      </c>
    </row>
    <row r="4052" spans="1:26">
      <c r="A4052" s="48">
        <v>751703</v>
      </c>
      <c r="B4052" s="49" t="s">
        <v>13325</v>
      </c>
      <c r="C4052" s="49" t="s">
        <v>13326</v>
      </c>
      <c r="D4052" s="49" t="s">
        <v>13327</v>
      </c>
      <c r="E4052" s="48">
        <v>128062.88</v>
      </c>
      <c r="F4052" s="48">
        <v>166705.95000000001</v>
      </c>
      <c r="G4052" s="48">
        <v>141035.01999999999</v>
      </c>
      <c r="H4052" s="48">
        <v>89376.98</v>
      </c>
      <c r="I4052" s="48">
        <v>129180.8</v>
      </c>
      <c r="J4052" s="48">
        <v>103093.25</v>
      </c>
      <c r="K4052" s="48">
        <v>127565.84</v>
      </c>
      <c r="L4052" s="48">
        <v>215462</v>
      </c>
      <c r="M4052" s="48">
        <v>211271.84</v>
      </c>
      <c r="N4052" s="48">
        <v>145164.25</v>
      </c>
      <c r="O4052" s="48">
        <v>227839.28</v>
      </c>
      <c r="P4052" s="48">
        <v>126632.32000000001</v>
      </c>
      <c r="Q4052" s="48">
        <v>123449.92</v>
      </c>
      <c r="R4052" s="48">
        <v>118166.34</v>
      </c>
      <c r="S4052" s="48">
        <v>135041.16</v>
      </c>
      <c r="T4052" s="48">
        <v>153718.34</v>
      </c>
      <c r="U4052" s="48">
        <v>119022.52</v>
      </c>
      <c r="V4052" s="48">
        <v>158086.09</v>
      </c>
      <c r="W4052" s="48">
        <v>130478.67</v>
      </c>
      <c r="X4052" s="48">
        <v>114093.3</v>
      </c>
      <c r="Y4052" s="48">
        <v>109311.57</v>
      </c>
      <c r="Z4052" s="48">
        <v>124328.24</v>
      </c>
    </row>
    <row r="4053" spans="1:26">
      <c r="A4053" s="48">
        <v>753325</v>
      </c>
      <c r="B4053" s="49" t="s">
        <v>17553</v>
      </c>
      <c r="C4053" s="49" t="s">
        <v>17554</v>
      </c>
      <c r="D4053" s="49" t="s">
        <v>17555</v>
      </c>
      <c r="E4053" s="48">
        <v>67941.649999999994</v>
      </c>
      <c r="F4053" s="48">
        <v>34111.81</v>
      </c>
      <c r="G4053" s="48">
        <v>6802.18</v>
      </c>
      <c r="H4053" s="48">
        <v>27414.62</v>
      </c>
      <c r="I4053" s="48">
        <v>23082.54</v>
      </c>
      <c r="J4053" s="48">
        <v>121284.78</v>
      </c>
      <c r="K4053" s="48">
        <v>22634.53</v>
      </c>
      <c r="L4053" s="48">
        <v>39092.949999999997</v>
      </c>
      <c r="M4053" s="48">
        <v>58818.45</v>
      </c>
      <c r="N4053" s="48">
        <v>17297.39</v>
      </c>
      <c r="O4053" s="48">
        <v>19222.45</v>
      </c>
      <c r="P4053" s="48">
        <v>39084.089999999997</v>
      </c>
      <c r="Q4053" s="48">
        <v>19237.32</v>
      </c>
      <c r="R4053" s="48">
        <v>240.95</v>
      </c>
      <c r="S4053" s="48">
        <v>19755.560000000001</v>
      </c>
      <c r="T4053" s="48">
        <v>11302.49</v>
      </c>
      <c r="U4053" s="48">
        <v>170298.22</v>
      </c>
      <c r="V4053" s="48">
        <v>14904.51</v>
      </c>
      <c r="W4053" s="48">
        <v>15341.43</v>
      </c>
      <c r="X4053" s="48">
        <v>72260.95</v>
      </c>
      <c r="Y4053" s="48">
        <v>9468.93</v>
      </c>
      <c r="Z4053" s="48">
        <v>8003.02</v>
      </c>
    </row>
    <row r="4054" spans="1:26">
      <c r="A4054" s="48">
        <v>753303</v>
      </c>
      <c r="B4054" s="49" t="s">
        <v>11598</v>
      </c>
      <c r="C4054" s="49" t="s">
        <v>11599</v>
      </c>
      <c r="D4054" s="49" t="s">
        <v>11600</v>
      </c>
      <c r="E4054" s="48">
        <v>21100.54</v>
      </c>
      <c r="F4054" s="48">
        <v>22480.560000000001</v>
      </c>
      <c r="G4054" s="48">
        <v>22643.58</v>
      </c>
      <c r="H4054" s="48">
        <v>10390.24</v>
      </c>
      <c r="I4054" s="48">
        <v>17644.45</v>
      </c>
      <c r="J4054" s="48">
        <v>15513.39</v>
      </c>
      <c r="K4054" s="48">
        <v>17281.39</v>
      </c>
      <c r="L4054" s="48">
        <v>29265.72</v>
      </c>
      <c r="M4054" s="48">
        <v>29593.71</v>
      </c>
      <c r="N4054" s="48">
        <v>16178.38</v>
      </c>
      <c r="O4054" s="48">
        <v>33426.79</v>
      </c>
      <c r="P4054" s="48">
        <v>17888.599999999999</v>
      </c>
      <c r="Q4054" s="48">
        <v>15552.32</v>
      </c>
      <c r="R4054" s="48">
        <v>18253.55</v>
      </c>
      <c r="S4054" s="48">
        <v>3325.24</v>
      </c>
      <c r="T4054" s="48">
        <v>24643.26</v>
      </c>
      <c r="U4054" s="48">
        <v>19814.509999999998</v>
      </c>
      <c r="V4054" s="48">
        <v>16122.31</v>
      </c>
      <c r="W4054" s="48">
        <v>21780.27</v>
      </c>
      <c r="X4054" s="48">
        <v>22650.73</v>
      </c>
      <c r="Y4054" s="48">
        <v>11317.16</v>
      </c>
      <c r="Z4054" s="48">
        <v>23619.29</v>
      </c>
    </row>
    <row r="4055" spans="1:26">
      <c r="A4055" s="48">
        <v>754498</v>
      </c>
      <c r="B4055" s="49" t="s">
        <v>15007</v>
      </c>
      <c r="C4055" s="49" t="s">
        <v>15008</v>
      </c>
      <c r="D4055" s="49" t="s">
        <v>15009</v>
      </c>
      <c r="E4055" s="48">
        <v>20592.54</v>
      </c>
      <c r="F4055" s="48">
        <v>21339.55</v>
      </c>
      <c r="G4055" s="48">
        <v>24404.67</v>
      </c>
      <c r="H4055" s="48">
        <v>12158.35</v>
      </c>
      <c r="I4055" s="48">
        <v>9699.2900000000009</v>
      </c>
      <c r="J4055" s="48">
        <v>17782.490000000002</v>
      </c>
      <c r="K4055" s="48">
        <v>6163.2</v>
      </c>
      <c r="L4055" s="48">
        <v>12602.36</v>
      </c>
      <c r="M4055" s="48">
        <v>32072.84</v>
      </c>
      <c r="N4055" s="48">
        <v>9121.25</v>
      </c>
      <c r="O4055" s="48">
        <v>26848.76</v>
      </c>
      <c r="P4055" s="48">
        <v>19549.12</v>
      </c>
      <c r="Q4055" s="48">
        <v>14932.49</v>
      </c>
      <c r="R4055" s="48">
        <v>18506.54</v>
      </c>
      <c r="S4055" s="48">
        <v>23282.31</v>
      </c>
      <c r="T4055" s="48">
        <v>14811.78</v>
      </c>
      <c r="U4055" s="48">
        <v>15108.88</v>
      </c>
      <c r="V4055" s="48">
        <v>5613.48</v>
      </c>
      <c r="W4055" s="48">
        <v>10670.24</v>
      </c>
      <c r="X4055" s="48">
        <v>17843.68</v>
      </c>
      <c r="Y4055" s="48">
        <v>8387.66</v>
      </c>
      <c r="Z4055" s="48">
        <v>15578.35</v>
      </c>
    </row>
    <row r="4056" spans="1:26">
      <c r="A4056" s="48">
        <v>754756</v>
      </c>
      <c r="B4056" s="49" t="s">
        <v>13103</v>
      </c>
      <c r="C4056" s="49" t="s">
        <v>13104</v>
      </c>
      <c r="D4056" s="49" t="s">
        <v>13105</v>
      </c>
      <c r="E4056" s="48">
        <v>1138.04</v>
      </c>
      <c r="F4056" s="48">
        <v>6369.16</v>
      </c>
      <c r="G4056" s="48">
        <v>138331.64000000001</v>
      </c>
      <c r="H4056" s="50"/>
      <c r="I4056" s="48">
        <v>61741.57</v>
      </c>
      <c r="J4056" s="48">
        <v>192825.81</v>
      </c>
      <c r="K4056" s="48">
        <v>64023.7</v>
      </c>
      <c r="L4056" s="50"/>
      <c r="M4056" s="48">
        <v>2189.08</v>
      </c>
      <c r="N4056" s="48">
        <v>9309.26</v>
      </c>
      <c r="O4056" s="48">
        <v>14237.37</v>
      </c>
      <c r="P4056" s="48">
        <v>109.85</v>
      </c>
      <c r="Q4056" s="48">
        <v>444.61</v>
      </c>
      <c r="R4056" s="48">
        <v>102851.26</v>
      </c>
      <c r="S4056" s="50"/>
      <c r="T4056" s="48">
        <v>60494.15</v>
      </c>
      <c r="U4056" s="48">
        <v>266381.40999999997</v>
      </c>
      <c r="V4056" s="48">
        <v>74706.64</v>
      </c>
      <c r="W4056" s="50"/>
      <c r="X4056" s="48">
        <v>36.65</v>
      </c>
      <c r="Y4056" s="48">
        <v>6230.69</v>
      </c>
      <c r="Z4056" s="48">
        <v>6522.97</v>
      </c>
    </row>
    <row r="4057" spans="1:26">
      <c r="A4057" s="48">
        <v>753817</v>
      </c>
      <c r="B4057" s="49" t="s">
        <v>16817</v>
      </c>
      <c r="C4057" s="49" t="s">
        <v>16818</v>
      </c>
      <c r="D4057" s="49" t="s">
        <v>16819</v>
      </c>
      <c r="E4057" s="48">
        <v>24004.69</v>
      </c>
      <c r="F4057" s="48">
        <v>18385.54</v>
      </c>
      <c r="G4057" s="48">
        <v>32274.92</v>
      </c>
      <c r="H4057" s="48">
        <v>14693.42</v>
      </c>
      <c r="I4057" s="48">
        <v>17117.5</v>
      </c>
      <c r="J4057" s="48">
        <v>22011.71</v>
      </c>
      <c r="K4057" s="48">
        <v>17217.47</v>
      </c>
      <c r="L4057" s="48">
        <v>8448.23</v>
      </c>
      <c r="M4057" s="48">
        <v>8217.24</v>
      </c>
      <c r="N4057" s="48">
        <v>11260.29</v>
      </c>
      <c r="O4057" s="48">
        <v>28739.82</v>
      </c>
      <c r="P4057" s="48">
        <v>19777.740000000002</v>
      </c>
      <c r="Q4057" s="48">
        <v>10831.16</v>
      </c>
      <c r="R4057" s="48">
        <v>22664.47</v>
      </c>
      <c r="S4057" s="48">
        <v>19081.71</v>
      </c>
      <c r="T4057" s="48">
        <v>16840.439999999999</v>
      </c>
      <c r="U4057" s="48">
        <v>29946.94</v>
      </c>
      <c r="V4057" s="48">
        <v>14805.78</v>
      </c>
      <c r="W4057" s="48">
        <v>11390.92</v>
      </c>
      <c r="X4057" s="48">
        <v>8890.02</v>
      </c>
      <c r="Y4057" s="48">
        <v>18973.939999999999</v>
      </c>
      <c r="Z4057" s="48">
        <v>21258.6</v>
      </c>
    </row>
    <row r="4058" spans="1:26">
      <c r="A4058" s="48">
        <v>752009</v>
      </c>
      <c r="B4058" s="49" t="s">
        <v>20454</v>
      </c>
      <c r="C4058" s="49" t="s">
        <v>20455</v>
      </c>
      <c r="D4058" s="49" t="s">
        <v>20456</v>
      </c>
      <c r="E4058" s="48">
        <v>9816.25</v>
      </c>
      <c r="F4058" s="48">
        <v>13849.35</v>
      </c>
      <c r="G4058" s="48">
        <v>7375.18</v>
      </c>
      <c r="H4058" s="48">
        <v>6665.17</v>
      </c>
      <c r="I4058" s="48">
        <v>5603.15</v>
      </c>
      <c r="J4058" s="48">
        <v>6518.17</v>
      </c>
      <c r="K4058" s="48">
        <v>7837.2</v>
      </c>
      <c r="L4058" s="48">
        <v>38037.96</v>
      </c>
      <c r="M4058" s="48">
        <v>38666.01</v>
      </c>
      <c r="N4058" s="48">
        <v>28223.759999999998</v>
      </c>
      <c r="O4058" s="48">
        <v>38899.01</v>
      </c>
      <c r="P4058" s="48">
        <v>2883.84</v>
      </c>
      <c r="Q4058" s="48">
        <v>3280.19</v>
      </c>
      <c r="R4058" s="48">
        <v>465.13</v>
      </c>
      <c r="S4058" s="48">
        <v>4934.4799999999996</v>
      </c>
      <c r="T4058" s="48">
        <v>8109.07</v>
      </c>
      <c r="U4058" s="48">
        <v>1148.53</v>
      </c>
      <c r="V4058" s="48">
        <v>10019.040000000001</v>
      </c>
      <c r="W4058" s="48">
        <v>34422.339999999997</v>
      </c>
      <c r="X4058" s="48">
        <v>34322.04</v>
      </c>
      <c r="Y4058" s="48">
        <v>39627.440000000002</v>
      </c>
      <c r="Z4058" s="48">
        <v>31693.83</v>
      </c>
    </row>
    <row r="4059" spans="1:26">
      <c r="A4059" s="48">
        <v>754338</v>
      </c>
      <c r="B4059" s="49" t="s">
        <v>4786</v>
      </c>
      <c r="C4059" s="49" t="s">
        <v>4787</v>
      </c>
      <c r="D4059" s="49" t="s">
        <v>4788</v>
      </c>
      <c r="E4059" s="48">
        <v>36172.79</v>
      </c>
      <c r="F4059" s="48">
        <v>51129.18</v>
      </c>
      <c r="G4059" s="48">
        <v>39231.83</v>
      </c>
      <c r="H4059" s="48">
        <v>23129.51</v>
      </c>
      <c r="I4059" s="48">
        <v>37265.89</v>
      </c>
      <c r="J4059" s="48">
        <v>33649.79</v>
      </c>
      <c r="K4059" s="48">
        <v>30304.68</v>
      </c>
      <c r="L4059" s="48">
        <v>49232.25</v>
      </c>
      <c r="M4059" s="48">
        <v>48288.09</v>
      </c>
      <c r="N4059" s="48">
        <v>42410.05</v>
      </c>
      <c r="O4059" s="48">
        <v>51078.239999999998</v>
      </c>
      <c r="P4059" s="48">
        <v>38957.43</v>
      </c>
      <c r="Q4059" s="48">
        <v>43195.96</v>
      </c>
      <c r="R4059" s="48">
        <v>27322.85</v>
      </c>
      <c r="S4059" s="48">
        <v>7346.63</v>
      </c>
      <c r="T4059" s="48">
        <v>50826.93</v>
      </c>
      <c r="U4059" s="48">
        <v>42318.47</v>
      </c>
      <c r="V4059" s="48">
        <v>31285.31</v>
      </c>
      <c r="W4059" s="48">
        <v>36260.93</v>
      </c>
      <c r="X4059" s="48">
        <v>33490.94</v>
      </c>
      <c r="Y4059" s="48">
        <v>42046.38</v>
      </c>
      <c r="Z4059" s="48">
        <v>32344.97</v>
      </c>
    </row>
    <row r="4060" spans="1:26">
      <c r="A4060" s="48">
        <v>750000</v>
      </c>
      <c r="B4060" s="49" t="s">
        <v>14400</v>
      </c>
      <c r="C4060" s="49" t="s">
        <v>14401</v>
      </c>
      <c r="D4060" s="49" t="s">
        <v>14402</v>
      </c>
      <c r="E4060" s="48">
        <v>21964.53</v>
      </c>
      <c r="F4060" s="48">
        <v>28042.639999999999</v>
      </c>
      <c r="G4060" s="48">
        <v>33659.79</v>
      </c>
      <c r="H4060" s="48">
        <v>27614.65</v>
      </c>
      <c r="I4060" s="48">
        <v>21421.48</v>
      </c>
      <c r="J4060" s="48">
        <v>13741.29</v>
      </c>
      <c r="K4060" s="48">
        <v>18476.439999999999</v>
      </c>
      <c r="L4060" s="48">
        <v>28755.68</v>
      </c>
      <c r="M4060" s="48">
        <v>48729.11</v>
      </c>
      <c r="N4060" s="48">
        <v>33341.769999999997</v>
      </c>
      <c r="O4060" s="48">
        <v>51159.199999999997</v>
      </c>
      <c r="P4060" s="48">
        <v>21395.95</v>
      </c>
      <c r="Q4060" s="48">
        <v>19477.95</v>
      </c>
      <c r="R4060" s="48">
        <v>29784.34</v>
      </c>
      <c r="S4060" s="48">
        <v>42040.35</v>
      </c>
      <c r="T4060" s="48">
        <v>30360.25</v>
      </c>
      <c r="U4060" s="48">
        <v>18940.11</v>
      </c>
      <c r="V4060" s="48">
        <v>19363.990000000002</v>
      </c>
      <c r="W4060" s="48">
        <v>15567.47</v>
      </c>
      <c r="X4060" s="48">
        <v>27886.720000000001</v>
      </c>
      <c r="Y4060" s="48">
        <v>24454.38</v>
      </c>
      <c r="Z4060" s="48">
        <v>28119.84</v>
      </c>
    </row>
    <row r="4061" spans="1:26">
      <c r="A4061" s="48">
        <v>754013</v>
      </c>
      <c r="B4061" s="49" t="s">
        <v>12185</v>
      </c>
      <c r="C4061" s="49" t="s">
        <v>12186</v>
      </c>
      <c r="D4061" s="49" t="s">
        <v>12187</v>
      </c>
      <c r="E4061" s="48">
        <v>360507.75</v>
      </c>
      <c r="F4061" s="48">
        <v>666628.68999999994</v>
      </c>
      <c r="G4061" s="48">
        <v>369828.41</v>
      </c>
      <c r="H4061" s="48">
        <v>199714.28</v>
      </c>
      <c r="I4061" s="48">
        <v>256380.5</v>
      </c>
      <c r="J4061" s="48">
        <v>265768.62</v>
      </c>
      <c r="K4061" s="48">
        <v>291641.75</v>
      </c>
      <c r="L4061" s="48">
        <v>983740.88</v>
      </c>
      <c r="M4061" s="48">
        <v>1151347.3799999999</v>
      </c>
      <c r="N4061" s="48">
        <v>613265.12</v>
      </c>
      <c r="O4061" s="48">
        <v>1077162.75</v>
      </c>
      <c r="P4061" s="48">
        <v>311326.53000000003</v>
      </c>
      <c r="Q4061" s="48">
        <v>404861.72</v>
      </c>
      <c r="R4061" s="48">
        <v>293822.56</v>
      </c>
      <c r="S4061" s="48">
        <v>297677.84000000003</v>
      </c>
      <c r="T4061" s="48">
        <v>302778.21999999997</v>
      </c>
      <c r="U4061" s="48">
        <v>322960.40999999997</v>
      </c>
      <c r="V4061" s="48">
        <v>306735.06</v>
      </c>
      <c r="W4061" s="48">
        <v>469666.25</v>
      </c>
      <c r="X4061" s="48">
        <v>844678.44</v>
      </c>
      <c r="Y4061" s="48">
        <v>473950.88</v>
      </c>
      <c r="Z4061" s="48">
        <v>794710.12</v>
      </c>
    </row>
    <row r="4062" spans="1:26">
      <c r="A4062" s="48">
        <v>754697</v>
      </c>
      <c r="B4062" s="49" t="s">
        <v>4732</v>
      </c>
      <c r="C4062" s="49" t="s">
        <v>4733</v>
      </c>
      <c r="D4062" s="49" t="s">
        <v>4734</v>
      </c>
      <c r="E4062" s="48">
        <v>26590.65</v>
      </c>
      <c r="F4062" s="48">
        <v>35344.870000000003</v>
      </c>
      <c r="G4062" s="48">
        <v>26898.66</v>
      </c>
      <c r="H4062" s="48">
        <v>28420.7</v>
      </c>
      <c r="I4062" s="48">
        <v>12075.33</v>
      </c>
      <c r="J4062" s="48">
        <v>22680.560000000001</v>
      </c>
      <c r="K4062" s="48">
        <v>13890.33</v>
      </c>
      <c r="L4062" s="48">
        <v>23298.61</v>
      </c>
      <c r="M4062" s="48">
        <v>25436.68</v>
      </c>
      <c r="N4062" s="48">
        <v>7672.2</v>
      </c>
      <c r="O4062" s="48">
        <v>18252.47</v>
      </c>
      <c r="P4062" s="48">
        <v>25631.73</v>
      </c>
      <c r="Q4062" s="48">
        <v>27708.58</v>
      </c>
      <c r="R4062" s="48">
        <v>21653.56</v>
      </c>
      <c r="S4062" s="48">
        <v>40519.9</v>
      </c>
      <c r="T4062" s="48">
        <v>18183.09</v>
      </c>
      <c r="U4062" s="48">
        <v>24412.54</v>
      </c>
      <c r="V4062" s="48">
        <v>13646.7</v>
      </c>
      <c r="W4062" s="48">
        <v>16837.84</v>
      </c>
      <c r="X4062" s="48">
        <v>20660.98</v>
      </c>
      <c r="Y4062" s="48">
        <v>3436.63</v>
      </c>
      <c r="Z4062" s="48">
        <v>9091.4699999999993</v>
      </c>
    </row>
    <row r="4063" spans="1:26">
      <c r="A4063" s="48">
        <v>752365</v>
      </c>
      <c r="B4063" s="49" t="s">
        <v>6583</v>
      </c>
      <c r="C4063" s="49" t="s">
        <v>6584</v>
      </c>
      <c r="D4063" s="49" t="s">
        <v>6585</v>
      </c>
      <c r="E4063" s="48">
        <v>4598.1099999999997</v>
      </c>
      <c r="F4063" s="48">
        <v>7748.19</v>
      </c>
      <c r="G4063" s="48">
        <v>585.01</v>
      </c>
      <c r="H4063" s="48">
        <v>984.02</v>
      </c>
      <c r="I4063" s="48">
        <v>4622.1099999999997</v>
      </c>
      <c r="J4063" s="50"/>
      <c r="K4063" s="48">
        <v>6886.16</v>
      </c>
      <c r="L4063" s="48">
        <v>10558.26</v>
      </c>
      <c r="M4063" s="48">
        <v>9044.2199999999993</v>
      </c>
      <c r="N4063" s="48">
        <v>8296.18</v>
      </c>
      <c r="O4063" s="48">
        <v>8907.2099999999991</v>
      </c>
      <c r="P4063" s="48">
        <v>3692.4</v>
      </c>
      <c r="Q4063" s="48">
        <v>6224.81</v>
      </c>
      <c r="R4063" s="48">
        <v>208.66</v>
      </c>
      <c r="S4063" s="48">
        <v>370.27</v>
      </c>
      <c r="T4063" s="48">
        <v>5840.05</v>
      </c>
      <c r="U4063" s="50"/>
      <c r="V4063" s="48">
        <v>6967.2</v>
      </c>
      <c r="W4063" s="48">
        <v>6847.73</v>
      </c>
      <c r="X4063" s="48">
        <v>5990.55</v>
      </c>
      <c r="Y4063" s="48">
        <v>5312.9</v>
      </c>
      <c r="Z4063" s="48">
        <v>5414.91</v>
      </c>
    </row>
    <row r="4064" spans="1:26">
      <c r="A4064" s="48">
        <v>753941</v>
      </c>
      <c r="B4064" s="49" t="s">
        <v>9341</v>
      </c>
      <c r="C4064" s="49" t="s">
        <v>9342</v>
      </c>
      <c r="D4064" s="49" t="s">
        <v>9343</v>
      </c>
      <c r="E4064" s="48">
        <v>32931.85</v>
      </c>
      <c r="F4064" s="48">
        <v>48964.29</v>
      </c>
      <c r="G4064" s="48">
        <v>32360.78</v>
      </c>
      <c r="H4064" s="48">
        <v>20920.52</v>
      </c>
      <c r="I4064" s="48">
        <v>21163.51</v>
      </c>
      <c r="J4064" s="48">
        <v>15447.38</v>
      </c>
      <c r="K4064" s="48">
        <v>23020.58</v>
      </c>
      <c r="L4064" s="48">
        <v>69148.7</v>
      </c>
      <c r="M4064" s="48">
        <v>53684.39</v>
      </c>
      <c r="N4064" s="48">
        <v>45768.12</v>
      </c>
      <c r="O4064" s="48">
        <v>81445</v>
      </c>
      <c r="P4064" s="48">
        <v>29854.19</v>
      </c>
      <c r="Q4064" s="48">
        <v>37779.699999999997</v>
      </c>
      <c r="R4064" s="48">
        <v>26700.34</v>
      </c>
      <c r="S4064" s="48">
        <v>29461.5</v>
      </c>
      <c r="T4064" s="48">
        <v>23200.26</v>
      </c>
      <c r="U4064" s="48">
        <v>12253.84</v>
      </c>
      <c r="V4064" s="48">
        <v>29351.05</v>
      </c>
      <c r="W4064" s="48">
        <v>52181.78</v>
      </c>
      <c r="X4064" s="48">
        <v>31629.03</v>
      </c>
      <c r="Y4064" s="48">
        <v>31731.58</v>
      </c>
      <c r="Z4064" s="48">
        <v>50092.7</v>
      </c>
    </row>
    <row r="4065" spans="1:26">
      <c r="A4065" s="48">
        <v>752933</v>
      </c>
      <c r="B4065" s="49" t="s">
        <v>20457</v>
      </c>
      <c r="C4065" s="49" t="s">
        <v>20458</v>
      </c>
      <c r="D4065" s="49" t="s">
        <v>20459</v>
      </c>
      <c r="E4065" s="48">
        <v>9553.24</v>
      </c>
      <c r="F4065" s="48">
        <v>10821.3</v>
      </c>
      <c r="G4065" s="48">
        <v>16692.439999999999</v>
      </c>
      <c r="H4065" s="48">
        <v>8555.23</v>
      </c>
      <c r="I4065" s="48">
        <v>11305.31</v>
      </c>
      <c r="J4065" s="48">
        <v>7346.2</v>
      </c>
      <c r="K4065" s="48">
        <v>11787.34</v>
      </c>
      <c r="L4065" s="48">
        <v>18847.52</v>
      </c>
      <c r="M4065" s="48">
        <v>19100.55</v>
      </c>
      <c r="N4065" s="48">
        <v>14053.37</v>
      </c>
      <c r="O4065" s="48">
        <v>21516.62</v>
      </c>
      <c r="P4065" s="48">
        <v>11428.44</v>
      </c>
      <c r="Q4065" s="48">
        <v>9635.83</v>
      </c>
      <c r="R4065" s="48">
        <v>13134.15</v>
      </c>
      <c r="S4065" s="48">
        <v>12891.84</v>
      </c>
      <c r="T4065" s="48">
        <v>12520.45</v>
      </c>
      <c r="U4065" s="48">
        <v>10609.98</v>
      </c>
      <c r="V4065" s="48">
        <v>11931.55</v>
      </c>
      <c r="W4065" s="48">
        <v>11893.13</v>
      </c>
      <c r="X4065" s="48">
        <v>10384.370000000001</v>
      </c>
      <c r="Y4065" s="48">
        <v>10491.44</v>
      </c>
      <c r="Z4065" s="48">
        <v>11171.2</v>
      </c>
    </row>
    <row r="4066" spans="1:26">
      <c r="A4066" s="48">
        <v>752672</v>
      </c>
      <c r="B4066" s="49" t="s">
        <v>7459</v>
      </c>
      <c r="C4066" s="49" t="s">
        <v>7460</v>
      </c>
      <c r="D4066" s="49" t="s">
        <v>7461</v>
      </c>
      <c r="E4066" s="48">
        <v>17293.37</v>
      </c>
      <c r="F4066" s="48">
        <v>13869.31</v>
      </c>
      <c r="G4066" s="48">
        <v>8794.18</v>
      </c>
      <c r="H4066" s="48">
        <v>12790.27</v>
      </c>
      <c r="I4066" s="48">
        <v>5166.1099999999997</v>
      </c>
      <c r="J4066" s="48">
        <v>10078.219999999999</v>
      </c>
      <c r="K4066" s="48">
        <v>11145.23</v>
      </c>
      <c r="L4066" s="48">
        <v>18337.38</v>
      </c>
      <c r="M4066" s="48">
        <v>21310.44</v>
      </c>
      <c r="N4066" s="48">
        <v>10219.18</v>
      </c>
      <c r="O4066" s="48">
        <v>14090.27</v>
      </c>
      <c r="P4066" s="48">
        <v>25849.61</v>
      </c>
      <c r="Q4066" s="48">
        <v>24710.28</v>
      </c>
      <c r="R4066" s="48">
        <v>9320.83</v>
      </c>
      <c r="S4066" s="48">
        <v>29814</v>
      </c>
      <c r="T4066" s="48">
        <v>9559.9</v>
      </c>
      <c r="U4066" s="48">
        <v>13068.23</v>
      </c>
      <c r="V4066" s="48">
        <v>18560.759999999998</v>
      </c>
      <c r="W4066" s="48">
        <v>22437.83</v>
      </c>
      <c r="X4066" s="48">
        <v>19357.53</v>
      </c>
      <c r="Y4066" s="48">
        <v>4856.3900000000003</v>
      </c>
      <c r="Z4066" s="48">
        <v>11093.98</v>
      </c>
    </row>
    <row r="4067" spans="1:26">
      <c r="A4067" s="48">
        <v>750523</v>
      </c>
      <c r="B4067" s="49" t="s">
        <v>10561</v>
      </c>
      <c r="C4067" s="49" t="s">
        <v>10562</v>
      </c>
      <c r="D4067" s="49" t="s">
        <v>10563</v>
      </c>
      <c r="E4067" s="48">
        <v>17973.439999999999</v>
      </c>
      <c r="F4067" s="48">
        <v>20211.5</v>
      </c>
      <c r="G4067" s="48">
        <v>21584.53</v>
      </c>
      <c r="H4067" s="48">
        <v>10031.25</v>
      </c>
      <c r="I4067" s="48">
        <v>10519.25</v>
      </c>
      <c r="J4067" s="48">
        <v>9964.24</v>
      </c>
      <c r="K4067" s="48">
        <v>13032.31</v>
      </c>
      <c r="L4067" s="48">
        <v>24145.599999999999</v>
      </c>
      <c r="M4067" s="48">
        <v>20793.53</v>
      </c>
      <c r="N4067" s="48">
        <v>19837.5</v>
      </c>
      <c r="O4067" s="48">
        <v>27238.66</v>
      </c>
      <c r="P4067" s="48">
        <v>18242.29</v>
      </c>
      <c r="Q4067" s="48">
        <v>16935.39</v>
      </c>
      <c r="R4067" s="48">
        <v>24904.11</v>
      </c>
      <c r="S4067" s="48">
        <v>17706.63</v>
      </c>
      <c r="T4067" s="48">
        <v>11976.98</v>
      </c>
      <c r="U4067" s="48">
        <v>12853.79</v>
      </c>
      <c r="V4067" s="48">
        <v>11873.63</v>
      </c>
      <c r="W4067" s="48">
        <v>15638.36</v>
      </c>
      <c r="X4067" s="48">
        <v>13960.65</v>
      </c>
      <c r="Y4067" s="48">
        <v>19951.45</v>
      </c>
      <c r="Z4067" s="48">
        <v>20086.62</v>
      </c>
    </row>
    <row r="4068" spans="1:26">
      <c r="A4068" s="48">
        <v>749066</v>
      </c>
      <c r="B4068" s="49" t="s">
        <v>20460</v>
      </c>
      <c r="C4068" s="49" t="s">
        <v>20461</v>
      </c>
      <c r="D4068" s="49" t="s">
        <v>20462</v>
      </c>
      <c r="E4068" s="48">
        <v>16217.36</v>
      </c>
      <c r="F4068" s="48">
        <v>22437.53</v>
      </c>
      <c r="G4068" s="48">
        <v>21836.5</v>
      </c>
      <c r="H4068" s="48">
        <v>14133.33</v>
      </c>
      <c r="I4068" s="48">
        <v>18927.47</v>
      </c>
      <c r="J4068" s="48">
        <v>15652.35</v>
      </c>
      <c r="K4068" s="48">
        <v>17815.41</v>
      </c>
      <c r="L4068" s="48">
        <v>27984.63</v>
      </c>
      <c r="M4068" s="48">
        <v>28853.64</v>
      </c>
      <c r="N4068" s="48">
        <v>26905.59</v>
      </c>
      <c r="O4068" s="48">
        <v>29968.67</v>
      </c>
      <c r="P4068" s="48">
        <v>14022.44</v>
      </c>
      <c r="Q4068" s="48">
        <v>15340.09</v>
      </c>
      <c r="R4068" s="48">
        <v>17047.96</v>
      </c>
      <c r="S4068" s="48">
        <v>21527.61</v>
      </c>
      <c r="T4068" s="48">
        <v>23592.51</v>
      </c>
      <c r="U4068" s="48">
        <v>16088.53</v>
      </c>
      <c r="V4068" s="48">
        <v>19174.689999999999</v>
      </c>
      <c r="W4068" s="48">
        <v>18023.91</v>
      </c>
      <c r="X4068" s="48">
        <v>17424.96</v>
      </c>
      <c r="Y4068" s="48">
        <v>21629.02</v>
      </c>
      <c r="Z4068" s="48">
        <v>17339.72</v>
      </c>
    </row>
    <row r="4069" spans="1:26">
      <c r="A4069" s="48">
        <v>749960</v>
      </c>
      <c r="B4069" s="49" t="s">
        <v>4556</v>
      </c>
      <c r="C4069" s="49" t="s">
        <v>4557</v>
      </c>
      <c r="D4069" s="49" t="s">
        <v>4558</v>
      </c>
      <c r="E4069" s="48">
        <v>7646.23</v>
      </c>
      <c r="F4069" s="48">
        <v>40118.879999999997</v>
      </c>
      <c r="G4069" s="48">
        <v>15612.31</v>
      </c>
      <c r="H4069" s="48">
        <v>8322.16</v>
      </c>
      <c r="I4069" s="48">
        <v>2282.0700000000002</v>
      </c>
      <c r="J4069" s="48">
        <v>1334.05</v>
      </c>
      <c r="K4069" s="48">
        <v>15780.35</v>
      </c>
      <c r="L4069" s="48">
        <v>21907.64</v>
      </c>
      <c r="M4069" s="48">
        <v>21642.52</v>
      </c>
      <c r="N4069" s="48">
        <v>2310.0700000000002</v>
      </c>
      <c r="O4069" s="48">
        <v>2464.08</v>
      </c>
      <c r="P4069" s="48">
        <v>4003.07</v>
      </c>
      <c r="Q4069" s="48">
        <v>3947</v>
      </c>
      <c r="R4069" s="50"/>
      <c r="S4069" s="50"/>
      <c r="T4069" s="48">
        <v>2617.9299999999998</v>
      </c>
      <c r="U4069" s="48">
        <v>976.34</v>
      </c>
      <c r="V4069" s="48">
        <v>3557.87</v>
      </c>
      <c r="W4069" s="48">
        <v>8315.65</v>
      </c>
      <c r="X4069" s="48">
        <v>3011.94</v>
      </c>
      <c r="Y4069" s="48">
        <v>1398.16</v>
      </c>
      <c r="Z4069" s="48">
        <v>1080.76</v>
      </c>
    </row>
    <row r="4070" spans="1:26">
      <c r="A4070" s="48">
        <v>753964</v>
      </c>
      <c r="B4070" s="49" t="s">
        <v>20463</v>
      </c>
      <c r="C4070" s="49" t="s">
        <v>20464</v>
      </c>
      <c r="D4070" s="49" t="s">
        <v>20465</v>
      </c>
      <c r="E4070" s="48">
        <v>8523.19</v>
      </c>
      <c r="F4070" s="48">
        <v>25602.63</v>
      </c>
      <c r="G4070" s="48">
        <v>6613.15</v>
      </c>
      <c r="H4070" s="48">
        <v>9125.23</v>
      </c>
      <c r="I4070" s="48">
        <v>7899.17</v>
      </c>
      <c r="J4070" s="48">
        <v>10659.25</v>
      </c>
      <c r="K4070" s="48">
        <v>9969.23</v>
      </c>
      <c r="L4070" s="48">
        <v>48378.17</v>
      </c>
      <c r="M4070" s="48">
        <v>50267.28</v>
      </c>
      <c r="N4070" s="48">
        <v>34760.879999999997</v>
      </c>
      <c r="O4070" s="48">
        <v>36576.9</v>
      </c>
      <c r="P4070" s="48">
        <v>269.55</v>
      </c>
      <c r="Q4070" s="48">
        <v>7674.49</v>
      </c>
      <c r="R4070" s="48">
        <v>1815.93</v>
      </c>
      <c r="S4070" s="48">
        <v>3977.31</v>
      </c>
      <c r="T4070" s="48">
        <v>1816.94</v>
      </c>
      <c r="U4070" s="48">
        <v>6753.89</v>
      </c>
      <c r="V4070" s="48">
        <v>3519.4</v>
      </c>
      <c r="W4070" s="48">
        <v>38896.620000000003</v>
      </c>
      <c r="X4070" s="48">
        <v>34462.25</v>
      </c>
      <c r="Y4070" s="48">
        <v>32920.910000000003</v>
      </c>
      <c r="Z4070" s="48">
        <v>9482.2099999999991</v>
      </c>
    </row>
    <row r="4071" spans="1:26">
      <c r="A4071" s="48">
        <v>754631</v>
      </c>
      <c r="B4071" s="49" t="s">
        <v>7257</v>
      </c>
      <c r="C4071" s="49" t="s">
        <v>7258</v>
      </c>
      <c r="D4071" s="49" t="s">
        <v>7259</v>
      </c>
      <c r="E4071" s="48">
        <v>178110.88</v>
      </c>
      <c r="F4071" s="48">
        <v>198920.3</v>
      </c>
      <c r="G4071" s="48">
        <v>141022.28</v>
      </c>
      <c r="H4071" s="48">
        <v>84355.05</v>
      </c>
      <c r="I4071" s="48">
        <v>127710.09</v>
      </c>
      <c r="J4071" s="48">
        <v>154590</v>
      </c>
      <c r="K4071" s="48">
        <v>134058.38</v>
      </c>
      <c r="L4071" s="48">
        <v>243814.27</v>
      </c>
      <c r="M4071" s="48">
        <v>241145.34</v>
      </c>
      <c r="N4071" s="48">
        <v>176482.5</v>
      </c>
      <c r="O4071" s="48">
        <v>212537.72</v>
      </c>
      <c r="P4071" s="48">
        <v>175757.16</v>
      </c>
      <c r="Q4071" s="48">
        <v>145436.72</v>
      </c>
      <c r="R4071" s="48">
        <v>130715.39</v>
      </c>
      <c r="S4071" s="48">
        <v>120572.56</v>
      </c>
      <c r="T4071" s="48">
        <v>147151.70000000001</v>
      </c>
      <c r="U4071" s="48">
        <v>178770.53</v>
      </c>
      <c r="V4071" s="48">
        <v>125460.51</v>
      </c>
      <c r="W4071" s="48">
        <v>158820.14000000001</v>
      </c>
      <c r="X4071" s="48">
        <v>148944.12</v>
      </c>
      <c r="Y4071" s="48">
        <v>143453.95000000001</v>
      </c>
      <c r="Z4071" s="48">
        <v>125306.2</v>
      </c>
    </row>
    <row r="4072" spans="1:26">
      <c r="A4072" s="48">
        <v>750016</v>
      </c>
      <c r="B4072" s="49" t="s">
        <v>20466</v>
      </c>
      <c r="C4072" s="49" t="s">
        <v>20467</v>
      </c>
      <c r="D4072" s="49" t="s">
        <v>20468</v>
      </c>
      <c r="E4072" s="48">
        <v>10117.23</v>
      </c>
      <c r="F4072" s="48">
        <v>18043.45</v>
      </c>
      <c r="G4072" s="48">
        <v>16529.39</v>
      </c>
      <c r="H4072" s="48">
        <v>12637.32</v>
      </c>
      <c r="I4072" s="48">
        <v>10027.24</v>
      </c>
      <c r="J4072" s="48">
        <v>7642.17</v>
      </c>
      <c r="K4072" s="48">
        <v>13531.3</v>
      </c>
      <c r="L4072" s="48">
        <v>15269.39</v>
      </c>
      <c r="M4072" s="48">
        <v>15055.38</v>
      </c>
      <c r="N4072" s="48">
        <v>9749.25</v>
      </c>
      <c r="O4072" s="48">
        <v>21444.47</v>
      </c>
      <c r="P4072" s="48">
        <v>7877.35</v>
      </c>
      <c r="Q4072" s="48">
        <v>13288.95</v>
      </c>
      <c r="R4072" s="48">
        <v>14116.09</v>
      </c>
      <c r="S4072" s="48">
        <v>19687.91</v>
      </c>
      <c r="T4072" s="48">
        <v>11245.42</v>
      </c>
      <c r="U4072" s="48">
        <v>9918.2900000000009</v>
      </c>
      <c r="V4072" s="48">
        <v>14002.77</v>
      </c>
      <c r="W4072" s="48">
        <v>12629.93</v>
      </c>
      <c r="X4072" s="48">
        <v>10089.709999999999</v>
      </c>
      <c r="Y4072" s="48">
        <v>10262.620000000001</v>
      </c>
      <c r="Z4072" s="48">
        <v>10617.08</v>
      </c>
    </row>
    <row r="4073" spans="1:26">
      <c r="A4073" s="48">
        <v>752486</v>
      </c>
      <c r="B4073" s="49" t="s">
        <v>20469</v>
      </c>
      <c r="C4073" s="49" t="s">
        <v>16539</v>
      </c>
      <c r="D4073" s="49" t="s">
        <v>20470</v>
      </c>
      <c r="E4073" s="48">
        <v>18235.47</v>
      </c>
      <c r="F4073" s="48">
        <v>45051.09</v>
      </c>
      <c r="G4073" s="48">
        <v>42271.02</v>
      </c>
      <c r="H4073" s="48">
        <v>17677.41</v>
      </c>
      <c r="I4073" s="48">
        <v>37093.879999999997</v>
      </c>
      <c r="J4073" s="48">
        <v>27284.62</v>
      </c>
      <c r="K4073" s="48">
        <v>41253.97</v>
      </c>
      <c r="L4073" s="48">
        <v>45769.1</v>
      </c>
      <c r="M4073" s="48">
        <v>31755.73</v>
      </c>
      <c r="N4073" s="48">
        <v>40308.92</v>
      </c>
      <c r="O4073" s="48">
        <v>79062.83</v>
      </c>
      <c r="P4073" s="48">
        <v>1115.68</v>
      </c>
      <c r="Q4073" s="48">
        <v>36572.910000000003</v>
      </c>
      <c r="R4073" s="48">
        <v>38133.129999999997</v>
      </c>
      <c r="S4073" s="48">
        <v>30053.74</v>
      </c>
      <c r="T4073" s="48">
        <v>45393.79</v>
      </c>
      <c r="U4073" s="48">
        <v>34256.550000000003</v>
      </c>
      <c r="V4073" s="48">
        <v>47792.18</v>
      </c>
      <c r="W4073" s="48">
        <v>31144.17</v>
      </c>
      <c r="X4073" s="48">
        <v>20678.939999999999</v>
      </c>
      <c r="Y4073" s="48">
        <v>32706.58</v>
      </c>
      <c r="Z4073" s="48">
        <v>46177.13</v>
      </c>
    </row>
    <row r="4074" spans="1:26">
      <c r="A4074" s="48">
        <v>751897</v>
      </c>
      <c r="B4074" s="49" t="s">
        <v>9757</v>
      </c>
      <c r="C4074" s="49" t="s">
        <v>9758</v>
      </c>
      <c r="D4074" s="49" t="s">
        <v>9759</v>
      </c>
      <c r="E4074" s="48">
        <v>21982.47</v>
      </c>
      <c r="F4074" s="48">
        <v>40720.92</v>
      </c>
      <c r="G4074" s="48">
        <v>16538.34</v>
      </c>
      <c r="H4074" s="48">
        <v>11222.23</v>
      </c>
      <c r="I4074" s="48">
        <v>23815.48</v>
      </c>
      <c r="J4074" s="48">
        <v>30347.7</v>
      </c>
      <c r="K4074" s="48">
        <v>22188.45</v>
      </c>
      <c r="L4074" s="48">
        <v>42403.88</v>
      </c>
      <c r="M4074" s="48">
        <v>52039.06</v>
      </c>
      <c r="N4074" s="48">
        <v>37579.730000000003</v>
      </c>
      <c r="O4074" s="48">
        <v>48918</v>
      </c>
      <c r="P4074" s="48">
        <v>25005.89</v>
      </c>
      <c r="Q4074" s="48">
        <v>33851.25</v>
      </c>
      <c r="R4074" s="48">
        <v>16748.48</v>
      </c>
      <c r="S4074" s="48">
        <v>16025.75</v>
      </c>
      <c r="T4074" s="48">
        <v>33120.5</v>
      </c>
      <c r="U4074" s="48">
        <v>37208.54</v>
      </c>
      <c r="V4074" s="48">
        <v>26138.07</v>
      </c>
      <c r="W4074" s="48">
        <v>25218.18</v>
      </c>
      <c r="X4074" s="48">
        <v>31399.08</v>
      </c>
      <c r="Y4074" s="48">
        <v>29326.35</v>
      </c>
      <c r="Z4074" s="48">
        <v>23883.31</v>
      </c>
    </row>
    <row r="4075" spans="1:26">
      <c r="A4075" s="48">
        <v>753858</v>
      </c>
      <c r="B4075" s="49" t="s">
        <v>20471</v>
      </c>
      <c r="C4075" s="49" t="s">
        <v>9013</v>
      </c>
      <c r="D4075" s="49" t="s">
        <v>20472</v>
      </c>
      <c r="E4075" s="48">
        <v>13896.33</v>
      </c>
      <c r="F4075" s="48">
        <v>12270.31</v>
      </c>
      <c r="G4075" s="48">
        <v>11729.31</v>
      </c>
      <c r="H4075" s="48">
        <v>8734.2199999999993</v>
      </c>
      <c r="I4075" s="48">
        <v>13283.34</v>
      </c>
      <c r="J4075" s="48">
        <v>7665.19</v>
      </c>
      <c r="K4075" s="48">
        <v>9091.2199999999993</v>
      </c>
      <c r="L4075" s="48">
        <v>28127.72</v>
      </c>
      <c r="M4075" s="48">
        <v>22077.59</v>
      </c>
      <c r="N4075" s="48">
        <v>21532.560000000001</v>
      </c>
      <c r="O4075" s="48">
        <v>29896.75</v>
      </c>
      <c r="P4075" s="48">
        <v>9916.92</v>
      </c>
      <c r="Q4075" s="48">
        <v>9068.17</v>
      </c>
      <c r="R4075" s="48">
        <v>11838.54</v>
      </c>
      <c r="S4075" s="48">
        <v>10647.13</v>
      </c>
      <c r="T4075" s="48">
        <v>12920.12</v>
      </c>
      <c r="U4075" s="48">
        <v>8344.3700000000008</v>
      </c>
      <c r="V4075" s="48">
        <v>6330.72</v>
      </c>
      <c r="W4075" s="48">
        <v>24277.19</v>
      </c>
      <c r="X4075" s="48">
        <v>16159.42</v>
      </c>
      <c r="Y4075" s="48">
        <v>20123.73</v>
      </c>
      <c r="Z4075" s="48">
        <v>23276.39</v>
      </c>
    </row>
    <row r="4076" spans="1:26">
      <c r="A4076" s="48">
        <v>752114</v>
      </c>
      <c r="B4076" s="49" t="s">
        <v>20473</v>
      </c>
      <c r="C4076" s="49" t="s">
        <v>6117</v>
      </c>
      <c r="D4076" s="49" t="s">
        <v>20474</v>
      </c>
      <c r="E4076" s="48">
        <v>11002.23</v>
      </c>
      <c r="F4076" s="48">
        <v>16663.330000000002</v>
      </c>
      <c r="G4076" s="48">
        <v>10607.22</v>
      </c>
      <c r="H4076" s="48">
        <v>4451.09</v>
      </c>
      <c r="I4076" s="48">
        <v>9517.2000000000007</v>
      </c>
      <c r="J4076" s="48">
        <v>9576.2000000000007</v>
      </c>
      <c r="K4076" s="48">
        <v>13007.27</v>
      </c>
      <c r="L4076" s="48">
        <v>17385.37</v>
      </c>
      <c r="M4076" s="48">
        <v>15451.32</v>
      </c>
      <c r="N4076" s="48">
        <v>11631.25</v>
      </c>
      <c r="O4076" s="48">
        <v>16884.349999999999</v>
      </c>
      <c r="P4076" s="48">
        <v>9395.48</v>
      </c>
      <c r="Q4076" s="48">
        <v>10804.43</v>
      </c>
      <c r="R4076" s="48">
        <v>9465.56</v>
      </c>
      <c r="S4076" s="48">
        <v>2001.44</v>
      </c>
      <c r="T4076" s="48">
        <v>10977.84</v>
      </c>
      <c r="U4076" s="48">
        <v>9902.7000000000007</v>
      </c>
      <c r="V4076" s="48">
        <v>15700.4</v>
      </c>
      <c r="W4076" s="48">
        <v>13835.02</v>
      </c>
      <c r="X4076" s="48">
        <v>11232.09</v>
      </c>
      <c r="Y4076" s="48">
        <v>11788.59</v>
      </c>
      <c r="Z4076" s="48">
        <v>11642.54</v>
      </c>
    </row>
    <row r="4077" spans="1:26">
      <c r="A4077" s="48">
        <v>752872</v>
      </c>
      <c r="B4077" s="49" t="s">
        <v>20475</v>
      </c>
      <c r="C4077" s="49" t="s">
        <v>20476</v>
      </c>
      <c r="D4077" s="49" t="s">
        <v>20477</v>
      </c>
      <c r="E4077" s="48">
        <v>2803.08</v>
      </c>
      <c r="F4077" s="48">
        <v>5197.16</v>
      </c>
      <c r="G4077" s="48">
        <v>749.03</v>
      </c>
      <c r="H4077" s="48">
        <v>1024.02</v>
      </c>
      <c r="I4077" s="48">
        <v>7170.22</v>
      </c>
      <c r="J4077" s="48">
        <v>6835.21</v>
      </c>
      <c r="K4077" s="48">
        <v>4804.13</v>
      </c>
      <c r="L4077" s="48">
        <v>14643.46</v>
      </c>
      <c r="M4077" s="48">
        <v>20101.62</v>
      </c>
      <c r="N4077" s="48">
        <v>9351.26</v>
      </c>
      <c r="O4077" s="48">
        <v>9343.27</v>
      </c>
      <c r="P4077" s="48">
        <v>2049.12</v>
      </c>
      <c r="Q4077" s="48">
        <v>2578.14</v>
      </c>
      <c r="R4077" s="48">
        <v>278.04000000000002</v>
      </c>
      <c r="S4077" s="48">
        <v>456.01</v>
      </c>
      <c r="T4077" s="48">
        <v>9521.7999999999993</v>
      </c>
      <c r="U4077" s="48">
        <v>8329.07</v>
      </c>
      <c r="V4077" s="48">
        <v>5856.61</v>
      </c>
      <c r="W4077" s="48">
        <v>11355.36</v>
      </c>
      <c r="X4077" s="48">
        <v>12179.42</v>
      </c>
      <c r="Y4077" s="48">
        <v>8256.0400000000009</v>
      </c>
      <c r="Z4077" s="48">
        <v>4260.96</v>
      </c>
    </row>
    <row r="4078" spans="1:26">
      <c r="A4078" s="48">
        <v>750302</v>
      </c>
      <c r="B4078" s="49" t="s">
        <v>6699</v>
      </c>
      <c r="C4078" s="49" t="s">
        <v>6700</v>
      </c>
      <c r="D4078" s="49" t="s">
        <v>6701</v>
      </c>
      <c r="E4078" s="48">
        <v>28048.68</v>
      </c>
      <c r="F4078" s="48">
        <v>27700.61</v>
      </c>
      <c r="G4078" s="48">
        <v>25627.599999999999</v>
      </c>
      <c r="H4078" s="48">
        <v>18428.439999999999</v>
      </c>
      <c r="I4078" s="48">
        <v>14279.32</v>
      </c>
      <c r="J4078" s="48">
        <v>19393.46</v>
      </c>
      <c r="K4078" s="48">
        <v>24850.59</v>
      </c>
      <c r="L4078" s="48">
        <v>22946.52</v>
      </c>
      <c r="M4078" s="48">
        <v>29338.720000000001</v>
      </c>
      <c r="N4078" s="48">
        <v>25061.56</v>
      </c>
      <c r="O4078" s="48">
        <v>31148.720000000001</v>
      </c>
      <c r="P4078" s="48">
        <v>25145.74</v>
      </c>
      <c r="Q4078" s="48">
        <v>18808.79</v>
      </c>
      <c r="R4078" s="48">
        <v>21894.1</v>
      </c>
      <c r="S4078" s="48">
        <v>26778.91</v>
      </c>
      <c r="T4078" s="48">
        <v>21138.19</v>
      </c>
      <c r="U4078" s="48">
        <v>20804.52</v>
      </c>
      <c r="V4078" s="48">
        <v>25337.74</v>
      </c>
      <c r="W4078" s="48">
        <v>13493.95</v>
      </c>
      <c r="X4078" s="48">
        <v>17686.38</v>
      </c>
      <c r="Y4078" s="48">
        <v>19763</v>
      </c>
      <c r="Z4078" s="48">
        <v>18600.97</v>
      </c>
    </row>
    <row r="4079" spans="1:26">
      <c r="A4079" s="48">
        <v>750406</v>
      </c>
      <c r="B4079" s="49" t="s">
        <v>11453</v>
      </c>
      <c r="C4079" s="49" t="s">
        <v>11454</v>
      </c>
      <c r="D4079" s="49" t="s">
        <v>11455</v>
      </c>
      <c r="E4079" s="48">
        <v>60784.71</v>
      </c>
      <c r="F4079" s="48">
        <v>73134.009999999995</v>
      </c>
      <c r="G4079" s="48">
        <v>75019.94</v>
      </c>
      <c r="H4079" s="48">
        <v>46070.21</v>
      </c>
      <c r="I4079" s="48">
        <v>41173.07</v>
      </c>
      <c r="J4079" s="48">
        <v>30732.81</v>
      </c>
      <c r="K4079" s="48">
        <v>33478.959999999999</v>
      </c>
      <c r="L4079" s="48">
        <v>49951.4</v>
      </c>
      <c r="M4079" s="48">
        <v>54329.49</v>
      </c>
      <c r="N4079" s="48">
        <v>52252.43</v>
      </c>
      <c r="O4079" s="48">
        <v>74342.03</v>
      </c>
      <c r="P4079" s="48">
        <v>48638.45</v>
      </c>
      <c r="Q4079" s="48">
        <v>49554.69</v>
      </c>
      <c r="R4079" s="48">
        <v>76483.23</v>
      </c>
      <c r="S4079" s="48">
        <v>50893.94</v>
      </c>
      <c r="T4079" s="48">
        <v>49592.67</v>
      </c>
      <c r="U4079" s="48">
        <v>38452.68</v>
      </c>
      <c r="V4079" s="48">
        <v>37775.300000000003</v>
      </c>
      <c r="W4079" s="48">
        <v>32823.660000000003</v>
      </c>
      <c r="X4079" s="48">
        <v>36209.589999999997</v>
      </c>
      <c r="Y4079" s="48">
        <v>54842.21</v>
      </c>
      <c r="Z4079" s="48">
        <v>49536.84</v>
      </c>
    </row>
    <row r="4080" spans="1:26">
      <c r="A4080" s="48">
        <v>750467</v>
      </c>
      <c r="B4080" s="49" t="s">
        <v>4618</v>
      </c>
      <c r="C4080" s="49" t="s">
        <v>4619</v>
      </c>
      <c r="D4080" s="49" t="s">
        <v>4620</v>
      </c>
      <c r="E4080" s="48">
        <v>18571.439999999999</v>
      </c>
      <c r="F4080" s="48">
        <v>21502.51</v>
      </c>
      <c r="G4080" s="48">
        <v>24643.599999999999</v>
      </c>
      <c r="H4080" s="48">
        <v>10775.25</v>
      </c>
      <c r="I4080" s="48">
        <v>14627.37</v>
      </c>
      <c r="J4080" s="48">
        <v>15421.36</v>
      </c>
      <c r="K4080" s="48">
        <v>5421.18</v>
      </c>
      <c r="L4080" s="48">
        <v>20312.48</v>
      </c>
      <c r="M4080" s="48">
        <v>18286.47</v>
      </c>
      <c r="N4080" s="48">
        <v>16353.38</v>
      </c>
      <c r="O4080" s="48">
        <v>20900.48</v>
      </c>
      <c r="P4080" s="48">
        <v>16307.75</v>
      </c>
      <c r="Q4080" s="48">
        <v>16411.79</v>
      </c>
      <c r="R4080" s="48">
        <v>20832.78</v>
      </c>
      <c r="S4080" s="48">
        <v>16351.72</v>
      </c>
      <c r="T4080" s="48">
        <v>18532.62</v>
      </c>
      <c r="U4080" s="48">
        <v>16359.97</v>
      </c>
      <c r="V4080" s="48">
        <v>10262.26</v>
      </c>
      <c r="W4080" s="48">
        <v>12155.21</v>
      </c>
      <c r="X4080" s="48">
        <v>10757.5</v>
      </c>
      <c r="Y4080" s="48">
        <v>10867.88</v>
      </c>
      <c r="Z4080" s="48">
        <v>10125.34</v>
      </c>
    </row>
    <row r="4081" spans="1:26">
      <c r="A4081" s="48">
        <v>753136</v>
      </c>
      <c r="B4081" s="49" t="s">
        <v>20478</v>
      </c>
      <c r="C4081" s="49" t="s">
        <v>20479</v>
      </c>
      <c r="D4081" s="49" t="s">
        <v>20480</v>
      </c>
      <c r="E4081" s="48">
        <v>43383.28</v>
      </c>
      <c r="F4081" s="48">
        <v>50388.43</v>
      </c>
      <c r="G4081" s="48">
        <v>63589.87</v>
      </c>
      <c r="H4081" s="48">
        <v>34634.07</v>
      </c>
      <c r="I4081" s="48">
        <v>22726.75</v>
      </c>
      <c r="J4081" s="48">
        <v>23827.69</v>
      </c>
      <c r="K4081" s="48">
        <v>32633.93</v>
      </c>
      <c r="L4081" s="48">
        <v>80459.38</v>
      </c>
      <c r="M4081" s="48">
        <v>61373.91</v>
      </c>
      <c r="N4081" s="48">
        <v>46752.43</v>
      </c>
      <c r="O4081" s="48">
        <v>64219.95</v>
      </c>
      <c r="P4081" s="48">
        <v>41022.129999999997</v>
      </c>
      <c r="Q4081" s="48">
        <v>31125.45</v>
      </c>
      <c r="R4081" s="48">
        <v>60893.3</v>
      </c>
      <c r="S4081" s="48">
        <v>53621.18</v>
      </c>
      <c r="T4081" s="48">
        <v>26470.03</v>
      </c>
      <c r="U4081" s="48">
        <v>32817.49</v>
      </c>
      <c r="V4081" s="48">
        <v>29427.19</v>
      </c>
      <c r="W4081" s="48">
        <v>48828.57</v>
      </c>
      <c r="X4081" s="48">
        <v>35008.86</v>
      </c>
      <c r="Y4081" s="48">
        <v>39581.449999999997</v>
      </c>
      <c r="Z4081" s="48">
        <v>39674.31</v>
      </c>
    </row>
    <row r="4082" spans="1:26">
      <c r="A4082" s="48">
        <v>753659</v>
      </c>
      <c r="B4082" s="49" t="s">
        <v>5316</v>
      </c>
      <c r="C4082" s="49" t="s">
        <v>5317</v>
      </c>
      <c r="D4082" s="49" t="s">
        <v>5318</v>
      </c>
      <c r="E4082" s="48">
        <v>14837.27</v>
      </c>
      <c r="F4082" s="48">
        <v>17624.349999999999</v>
      </c>
      <c r="G4082" s="48">
        <v>6464.13</v>
      </c>
      <c r="H4082" s="48">
        <v>11323.24</v>
      </c>
      <c r="I4082" s="48">
        <v>19423.36</v>
      </c>
      <c r="J4082" s="48">
        <v>13035.25</v>
      </c>
      <c r="K4082" s="48">
        <v>19852.36</v>
      </c>
      <c r="L4082" s="48">
        <v>12730.26</v>
      </c>
      <c r="M4082" s="48">
        <v>13762.28</v>
      </c>
      <c r="N4082" s="48">
        <v>23436.46</v>
      </c>
      <c r="O4082" s="48">
        <v>24593.54</v>
      </c>
      <c r="P4082" s="48">
        <v>13339.33</v>
      </c>
      <c r="Q4082" s="48">
        <v>15486.83</v>
      </c>
      <c r="R4082" s="48">
        <v>682.31</v>
      </c>
      <c r="S4082" s="48">
        <v>15228.52</v>
      </c>
      <c r="T4082" s="48">
        <v>21905.53</v>
      </c>
      <c r="U4082" s="48">
        <v>15014.72</v>
      </c>
      <c r="V4082" s="48">
        <v>18842.72</v>
      </c>
      <c r="W4082" s="48">
        <v>12231.13</v>
      </c>
      <c r="X4082" s="48">
        <v>10212.26</v>
      </c>
      <c r="Y4082" s="48">
        <v>22768.66</v>
      </c>
      <c r="Z4082" s="48">
        <v>20014.77</v>
      </c>
    </row>
    <row r="4083" spans="1:26">
      <c r="A4083" s="48">
        <v>752505</v>
      </c>
      <c r="B4083" s="49" t="s">
        <v>17097</v>
      </c>
      <c r="C4083" s="49" t="s">
        <v>17098</v>
      </c>
      <c r="D4083" s="49" t="s">
        <v>17099</v>
      </c>
      <c r="E4083" s="48">
        <v>7364.23</v>
      </c>
      <c r="F4083" s="48">
        <v>11897.37</v>
      </c>
      <c r="G4083" s="48">
        <v>10495.29</v>
      </c>
      <c r="H4083" s="48">
        <v>4184.1099999999997</v>
      </c>
      <c r="I4083" s="48">
        <v>7554.22</v>
      </c>
      <c r="J4083" s="48">
        <v>6394.19</v>
      </c>
      <c r="K4083" s="48">
        <v>7676.22</v>
      </c>
      <c r="L4083" s="48">
        <v>10489.33</v>
      </c>
      <c r="M4083" s="48">
        <v>13307.33</v>
      </c>
      <c r="N4083" s="48">
        <v>17397.509999999998</v>
      </c>
      <c r="O4083" s="48">
        <v>18584.52</v>
      </c>
      <c r="P4083" s="48">
        <v>16401.169999999998</v>
      </c>
      <c r="Q4083" s="48">
        <v>18902.939999999999</v>
      </c>
      <c r="R4083" s="48">
        <v>20686.349999999999</v>
      </c>
      <c r="S4083" s="48">
        <v>13907.76</v>
      </c>
      <c r="T4083" s="48">
        <v>17711.47</v>
      </c>
      <c r="U4083" s="48">
        <v>14300.61</v>
      </c>
      <c r="V4083" s="48">
        <v>16268.14</v>
      </c>
      <c r="W4083" s="48">
        <v>12422.05</v>
      </c>
      <c r="X4083" s="48">
        <v>14013.28</v>
      </c>
      <c r="Y4083" s="48">
        <v>19513.45</v>
      </c>
      <c r="Z4083" s="48">
        <v>18902.189999999999</v>
      </c>
    </row>
    <row r="4084" spans="1:26">
      <c r="A4084" s="48">
        <v>750643</v>
      </c>
      <c r="B4084" s="49" t="s">
        <v>12765</v>
      </c>
      <c r="C4084" s="49" t="s">
        <v>12766</v>
      </c>
      <c r="D4084" s="49" t="s">
        <v>12767</v>
      </c>
      <c r="E4084" s="48">
        <v>15976.41</v>
      </c>
      <c r="F4084" s="48">
        <v>20614.57</v>
      </c>
      <c r="G4084" s="48">
        <v>18859.5</v>
      </c>
      <c r="H4084" s="48">
        <v>3177.09</v>
      </c>
      <c r="I4084" s="48">
        <v>24138.639999999999</v>
      </c>
      <c r="J4084" s="48">
        <v>7094.19</v>
      </c>
      <c r="K4084" s="48">
        <v>14415.4</v>
      </c>
      <c r="L4084" s="48">
        <v>16070.47</v>
      </c>
      <c r="M4084" s="48">
        <v>25018.69</v>
      </c>
      <c r="N4084" s="48">
        <v>12490.35</v>
      </c>
      <c r="O4084" s="48">
        <v>19388.55</v>
      </c>
      <c r="P4084" s="48">
        <v>15623.65</v>
      </c>
      <c r="Q4084" s="48">
        <v>14717.97</v>
      </c>
      <c r="R4084" s="48">
        <v>15359.24</v>
      </c>
      <c r="S4084" s="48">
        <v>294.75</v>
      </c>
      <c r="T4084" s="48">
        <v>28420.32</v>
      </c>
      <c r="U4084" s="48">
        <v>8232.3799999999992</v>
      </c>
      <c r="V4084" s="48">
        <v>14121.4</v>
      </c>
      <c r="W4084" s="48">
        <v>12022.72</v>
      </c>
      <c r="X4084" s="48">
        <v>17806.509999999998</v>
      </c>
      <c r="Y4084" s="48">
        <v>10812.03</v>
      </c>
      <c r="Z4084" s="48">
        <v>11409.47</v>
      </c>
    </row>
    <row r="4085" spans="1:26">
      <c r="A4085" s="48">
        <v>750407</v>
      </c>
      <c r="B4085" s="49" t="s">
        <v>6777</v>
      </c>
      <c r="C4085" s="49" t="s">
        <v>6778</v>
      </c>
      <c r="D4085" s="49" t="s">
        <v>6779</v>
      </c>
      <c r="E4085" s="48">
        <v>5664.16</v>
      </c>
      <c r="F4085" s="48">
        <v>6900.18</v>
      </c>
      <c r="G4085" s="48">
        <v>3741.09</v>
      </c>
      <c r="H4085" s="48">
        <v>1062.02</v>
      </c>
      <c r="I4085" s="48">
        <v>5446.14</v>
      </c>
      <c r="J4085" s="48">
        <v>5657.18</v>
      </c>
      <c r="K4085" s="48">
        <v>8195.24</v>
      </c>
      <c r="L4085" s="48">
        <v>12821.36</v>
      </c>
      <c r="M4085" s="48">
        <v>22302.61</v>
      </c>
      <c r="N4085" s="48">
        <v>14568.36</v>
      </c>
      <c r="O4085" s="48">
        <v>13444.39</v>
      </c>
      <c r="P4085" s="48">
        <v>6314.24</v>
      </c>
      <c r="Q4085" s="48">
        <v>5965.85</v>
      </c>
      <c r="R4085" s="48">
        <v>1745.82</v>
      </c>
      <c r="S4085" s="48">
        <v>257.76</v>
      </c>
      <c r="T4085" s="48">
        <v>6943.46</v>
      </c>
      <c r="U4085" s="48">
        <v>5870.1</v>
      </c>
      <c r="V4085" s="48">
        <v>7624.09</v>
      </c>
      <c r="W4085" s="48">
        <v>10012.879999999999</v>
      </c>
      <c r="X4085" s="48">
        <v>13797.84</v>
      </c>
      <c r="Y4085" s="48">
        <v>6718.19</v>
      </c>
      <c r="Z4085" s="48">
        <v>10317.14</v>
      </c>
    </row>
    <row r="4086" spans="1:26">
      <c r="A4086" s="48">
        <v>753401</v>
      </c>
      <c r="B4086" s="49" t="s">
        <v>6023</v>
      </c>
      <c r="C4086" s="49" t="s">
        <v>6024</v>
      </c>
      <c r="D4086" s="49" t="s">
        <v>6025</v>
      </c>
      <c r="E4086" s="48">
        <v>22857.5</v>
      </c>
      <c r="F4086" s="48">
        <v>27561.57</v>
      </c>
      <c r="G4086" s="48">
        <v>25402.57</v>
      </c>
      <c r="H4086" s="48">
        <v>17991.37</v>
      </c>
      <c r="I4086" s="48">
        <v>22088.48</v>
      </c>
      <c r="J4086" s="48">
        <v>27372.55</v>
      </c>
      <c r="K4086" s="48">
        <v>24097.53</v>
      </c>
      <c r="L4086" s="48">
        <v>32230.66</v>
      </c>
      <c r="M4086" s="48">
        <v>32167.62</v>
      </c>
      <c r="N4086" s="48">
        <v>32457.61</v>
      </c>
      <c r="O4086" s="48">
        <v>36930.76</v>
      </c>
      <c r="P4086" s="48">
        <v>23052.25</v>
      </c>
      <c r="Q4086" s="48">
        <v>22343.41</v>
      </c>
      <c r="R4086" s="48">
        <v>24541.9</v>
      </c>
      <c r="S4086" s="48">
        <v>28959.599999999999</v>
      </c>
      <c r="T4086" s="48">
        <v>27631.08</v>
      </c>
      <c r="U4086" s="48">
        <v>31877.49</v>
      </c>
      <c r="V4086" s="48">
        <v>25753.88</v>
      </c>
      <c r="W4086" s="48">
        <v>16512.919999999998</v>
      </c>
      <c r="X4086" s="48">
        <v>16346.6</v>
      </c>
      <c r="Y4086" s="48">
        <v>25275.22</v>
      </c>
      <c r="Z4086" s="48">
        <v>20073.23</v>
      </c>
    </row>
    <row r="4087" spans="1:26">
      <c r="A4087" s="48">
        <v>752862</v>
      </c>
      <c r="B4087" s="49" t="s">
        <v>8854</v>
      </c>
      <c r="C4087" s="49" t="s">
        <v>8855</v>
      </c>
      <c r="D4087" s="49" t="s">
        <v>8856</v>
      </c>
      <c r="E4087" s="48">
        <v>8631.2000000000007</v>
      </c>
      <c r="F4087" s="48">
        <v>14162.31</v>
      </c>
      <c r="G4087" s="50"/>
      <c r="H4087" s="48">
        <v>3248.05</v>
      </c>
      <c r="I4087" s="48">
        <v>2653.07</v>
      </c>
      <c r="J4087" s="48">
        <v>1159.02</v>
      </c>
      <c r="K4087" s="48">
        <v>12185.29</v>
      </c>
      <c r="L4087" s="48">
        <v>26336.59</v>
      </c>
      <c r="M4087" s="48">
        <v>4537.1000000000004</v>
      </c>
      <c r="N4087" s="48">
        <v>6117.16</v>
      </c>
      <c r="O4087" s="48">
        <v>9250.24</v>
      </c>
      <c r="P4087" s="48">
        <v>6656.91</v>
      </c>
      <c r="Q4087" s="48">
        <v>9862.4699999999993</v>
      </c>
      <c r="R4087" s="50"/>
      <c r="S4087" s="48">
        <v>482.32</v>
      </c>
      <c r="T4087" s="48">
        <v>4214.33</v>
      </c>
      <c r="U4087" s="48">
        <v>1514.45</v>
      </c>
      <c r="V4087" s="48">
        <v>14406.51</v>
      </c>
      <c r="W4087" s="48">
        <v>17599.330000000002</v>
      </c>
      <c r="X4087" s="48">
        <v>4857.1099999999997</v>
      </c>
      <c r="Y4087" s="48">
        <v>7966.9</v>
      </c>
      <c r="Z4087" s="48">
        <v>7015.34</v>
      </c>
    </row>
    <row r="4088" spans="1:26">
      <c r="A4088" s="48">
        <v>750580</v>
      </c>
      <c r="B4088" s="49" t="s">
        <v>20481</v>
      </c>
      <c r="C4088" s="49" t="s">
        <v>20482</v>
      </c>
      <c r="D4088" s="49" t="s">
        <v>20483</v>
      </c>
      <c r="E4088" s="48">
        <v>13129.41</v>
      </c>
      <c r="F4088" s="48">
        <v>18093.57</v>
      </c>
      <c r="G4088" s="48">
        <v>15051.46</v>
      </c>
      <c r="H4088" s="48">
        <v>9799.2800000000007</v>
      </c>
      <c r="I4088" s="48">
        <v>13180.39</v>
      </c>
      <c r="J4088" s="48">
        <v>13520.37</v>
      </c>
      <c r="K4088" s="48">
        <v>13533.47</v>
      </c>
      <c r="L4088" s="48">
        <v>30723.9</v>
      </c>
      <c r="M4088" s="48">
        <v>29104.89</v>
      </c>
      <c r="N4088" s="48">
        <v>15077.43</v>
      </c>
      <c r="O4088" s="48">
        <v>29759.84</v>
      </c>
      <c r="P4088" s="48">
        <v>14788.08</v>
      </c>
      <c r="Q4088" s="48">
        <v>13093.59</v>
      </c>
      <c r="R4088" s="48">
        <v>14391.11</v>
      </c>
      <c r="S4088" s="48">
        <v>16222.04</v>
      </c>
      <c r="T4088" s="48">
        <v>15622.55</v>
      </c>
      <c r="U4088" s="48">
        <v>16306.01</v>
      </c>
      <c r="V4088" s="48">
        <v>6168.11</v>
      </c>
      <c r="W4088" s="48">
        <v>21419.87</v>
      </c>
      <c r="X4088" s="48">
        <v>16614.29</v>
      </c>
      <c r="Y4088" s="48">
        <v>9954.24</v>
      </c>
      <c r="Z4088" s="48">
        <v>19093.79</v>
      </c>
    </row>
    <row r="4089" spans="1:26">
      <c r="A4089" s="48">
        <v>753036</v>
      </c>
      <c r="B4089" s="49" t="s">
        <v>20484</v>
      </c>
      <c r="C4089" s="49" t="s">
        <v>16143</v>
      </c>
      <c r="D4089" s="49" t="s">
        <v>20485</v>
      </c>
      <c r="E4089" s="48">
        <v>27734.59</v>
      </c>
      <c r="F4089" s="48">
        <v>31711.68</v>
      </c>
      <c r="G4089" s="48">
        <v>28657.63</v>
      </c>
      <c r="H4089" s="48">
        <v>11097.24</v>
      </c>
      <c r="I4089" s="48">
        <v>15774.35</v>
      </c>
      <c r="J4089" s="48">
        <v>24494.53</v>
      </c>
      <c r="K4089" s="48">
        <v>18892.400000000001</v>
      </c>
      <c r="L4089" s="48">
        <v>45002.01</v>
      </c>
      <c r="M4089" s="48">
        <v>48806.04</v>
      </c>
      <c r="N4089" s="48">
        <v>32108.71</v>
      </c>
      <c r="O4089" s="48">
        <v>45739</v>
      </c>
      <c r="P4089" s="48">
        <v>30046.080000000002</v>
      </c>
      <c r="Q4089" s="48">
        <v>23930.880000000001</v>
      </c>
      <c r="R4089" s="48">
        <v>25592.43</v>
      </c>
      <c r="S4089" s="48">
        <v>15894.57</v>
      </c>
      <c r="T4089" s="48">
        <v>15734.65</v>
      </c>
      <c r="U4089" s="48">
        <v>24218.26</v>
      </c>
      <c r="V4089" s="48">
        <v>16765.95</v>
      </c>
      <c r="W4089" s="48">
        <v>31748.98</v>
      </c>
      <c r="X4089" s="48">
        <v>30506.95</v>
      </c>
      <c r="Y4089" s="48">
        <v>27862.79</v>
      </c>
      <c r="Z4089" s="48">
        <v>28383.09</v>
      </c>
    </row>
    <row r="4090" spans="1:26">
      <c r="A4090" s="48">
        <v>750933</v>
      </c>
      <c r="B4090" s="49" t="s">
        <v>20486</v>
      </c>
      <c r="C4090" s="49" t="s">
        <v>20487</v>
      </c>
      <c r="D4090" s="49" t="s">
        <v>20488</v>
      </c>
      <c r="E4090" s="48">
        <v>42123.93</v>
      </c>
      <c r="F4090" s="48">
        <v>40461.9</v>
      </c>
      <c r="G4090" s="48">
        <v>39962.93</v>
      </c>
      <c r="H4090" s="48">
        <v>23370.5</v>
      </c>
      <c r="I4090" s="48">
        <v>21559.45</v>
      </c>
      <c r="J4090" s="48">
        <v>31482.71</v>
      </c>
      <c r="K4090" s="48">
        <v>24786.6</v>
      </c>
      <c r="L4090" s="48">
        <v>67982.649999999994</v>
      </c>
      <c r="M4090" s="48">
        <v>50481.14</v>
      </c>
      <c r="N4090" s="48">
        <v>52814.1</v>
      </c>
      <c r="O4090" s="48">
        <v>59995.38</v>
      </c>
      <c r="P4090" s="48">
        <v>39519.46</v>
      </c>
      <c r="Q4090" s="48">
        <v>33797.54</v>
      </c>
      <c r="R4090" s="48">
        <v>36028.870000000003</v>
      </c>
      <c r="S4090" s="48">
        <v>34635.040000000001</v>
      </c>
      <c r="T4090" s="48">
        <v>28423.69</v>
      </c>
      <c r="U4090" s="48">
        <v>34218.239999999998</v>
      </c>
      <c r="V4090" s="48">
        <v>23602.9</v>
      </c>
      <c r="W4090" s="48">
        <v>44805.99</v>
      </c>
      <c r="X4090" s="48">
        <v>32163.54</v>
      </c>
      <c r="Y4090" s="48">
        <v>44387.49</v>
      </c>
      <c r="Z4090" s="48">
        <v>39248.239999999998</v>
      </c>
    </row>
    <row r="4091" spans="1:26">
      <c r="A4091" s="48">
        <v>751190</v>
      </c>
      <c r="B4091" s="49" t="s">
        <v>12086</v>
      </c>
      <c r="C4091" s="49" t="s">
        <v>12087</v>
      </c>
      <c r="D4091" s="49" t="s">
        <v>12088</v>
      </c>
      <c r="E4091" s="48">
        <v>355912.88</v>
      </c>
      <c r="F4091" s="48">
        <v>421336.41</v>
      </c>
      <c r="G4091" s="48">
        <v>381479.16</v>
      </c>
      <c r="H4091" s="48">
        <v>248911.64</v>
      </c>
      <c r="I4091" s="48">
        <v>286869.31</v>
      </c>
      <c r="J4091" s="48">
        <v>238222.11</v>
      </c>
      <c r="K4091" s="48">
        <v>285728.96999999997</v>
      </c>
      <c r="L4091" s="48">
        <v>427012.81</v>
      </c>
      <c r="M4091" s="48">
        <v>438916.38</v>
      </c>
      <c r="N4091" s="48">
        <v>357103.88</v>
      </c>
      <c r="O4091" s="48">
        <v>491687.88</v>
      </c>
      <c r="P4091" s="48">
        <v>16904.71</v>
      </c>
      <c r="Q4091" s="48">
        <v>20542.36</v>
      </c>
      <c r="R4091" s="48">
        <v>25432.54</v>
      </c>
      <c r="S4091" s="48">
        <v>25723.99</v>
      </c>
      <c r="T4091" s="48">
        <v>18262.41</v>
      </c>
      <c r="U4091" s="48">
        <v>21735.57</v>
      </c>
      <c r="V4091" s="48">
        <v>29297.360000000001</v>
      </c>
      <c r="W4091" s="48">
        <v>21785.46</v>
      </c>
      <c r="X4091" s="48">
        <v>31136.720000000001</v>
      </c>
      <c r="Y4091" s="48">
        <v>35035.160000000003</v>
      </c>
      <c r="Z4091" s="48">
        <v>50398.38</v>
      </c>
    </row>
    <row r="4092" spans="1:26">
      <c r="A4092" s="48">
        <v>751585</v>
      </c>
      <c r="B4092" s="49" t="s">
        <v>12840</v>
      </c>
      <c r="C4092" s="49" t="s">
        <v>12841</v>
      </c>
      <c r="D4092" s="49" t="s">
        <v>12842</v>
      </c>
      <c r="E4092" s="48">
        <v>307302.5</v>
      </c>
      <c r="F4092" s="48">
        <v>386530.06</v>
      </c>
      <c r="G4092" s="48">
        <v>368135.59</v>
      </c>
      <c r="H4092" s="48">
        <v>193125.52</v>
      </c>
      <c r="I4092" s="48">
        <v>265605.15999999997</v>
      </c>
      <c r="J4092" s="48">
        <v>256234.52</v>
      </c>
      <c r="K4092" s="48">
        <v>341847.31</v>
      </c>
      <c r="L4092" s="48">
        <v>260404.06</v>
      </c>
      <c r="M4092" s="48">
        <v>252158.72</v>
      </c>
      <c r="N4092" s="48">
        <v>227772.38</v>
      </c>
      <c r="O4092" s="48">
        <v>269838.59000000003</v>
      </c>
      <c r="P4092" s="48">
        <v>298943.90999999997</v>
      </c>
      <c r="Q4092" s="48">
        <v>288421.56</v>
      </c>
      <c r="R4092" s="48">
        <v>337549.5</v>
      </c>
      <c r="S4092" s="48">
        <v>288670.34000000003</v>
      </c>
      <c r="T4092" s="48">
        <v>314940.28000000003</v>
      </c>
      <c r="U4092" s="48">
        <v>294040.65999999997</v>
      </c>
      <c r="V4092" s="48">
        <v>355471.38</v>
      </c>
      <c r="W4092" s="48">
        <v>158464.44</v>
      </c>
      <c r="X4092" s="48">
        <v>151854.76999999999</v>
      </c>
      <c r="Y4092" s="48">
        <v>183659.11</v>
      </c>
      <c r="Z4092" s="48">
        <v>158505.38</v>
      </c>
    </row>
    <row r="4093" spans="1:26">
      <c r="A4093" s="48">
        <v>751816</v>
      </c>
      <c r="B4093" s="49" t="s">
        <v>8779</v>
      </c>
      <c r="C4093" s="49" t="s">
        <v>8780</v>
      </c>
      <c r="D4093" s="49" t="s">
        <v>8781</v>
      </c>
      <c r="E4093" s="48">
        <v>33860.839999999997</v>
      </c>
      <c r="F4093" s="48">
        <v>33178.839999999997</v>
      </c>
      <c r="G4093" s="48">
        <v>26503.65</v>
      </c>
      <c r="H4093" s="48">
        <v>8458.24</v>
      </c>
      <c r="I4093" s="48">
        <v>32361.82</v>
      </c>
      <c r="J4093" s="48">
        <v>36487.79</v>
      </c>
      <c r="K4093" s="48">
        <v>26607.64</v>
      </c>
      <c r="L4093" s="48">
        <v>39983.019999999997</v>
      </c>
      <c r="M4093" s="48">
        <v>47603.199999999997</v>
      </c>
      <c r="N4093" s="48">
        <v>36638.85</v>
      </c>
      <c r="O4093" s="48">
        <v>43216.05</v>
      </c>
      <c r="P4093" s="48">
        <v>33238.089999999997</v>
      </c>
      <c r="Q4093" s="48">
        <v>24058.62</v>
      </c>
      <c r="R4093" s="48">
        <v>23827.19</v>
      </c>
      <c r="S4093" s="48">
        <v>266.8</v>
      </c>
      <c r="T4093" s="48">
        <v>36940.11</v>
      </c>
      <c r="U4093" s="48">
        <v>44335.66</v>
      </c>
      <c r="V4093" s="48">
        <v>32643.46</v>
      </c>
      <c r="W4093" s="48">
        <v>28072.959999999999</v>
      </c>
      <c r="X4093" s="48">
        <v>26795.94</v>
      </c>
      <c r="Y4093" s="48">
        <v>30763.48</v>
      </c>
      <c r="Z4093" s="48">
        <v>24749.75</v>
      </c>
    </row>
    <row r="4094" spans="1:26">
      <c r="A4094" s="48">
        <v>752291</v>
      </c>
      <c r="B4094" s="49" t="s">
        <v>12173</v>
      </c>
      <c r="C4094" s="49" t="s">
        <v>12174</v>
      </c>
      <c r="D4094" s="49" t="s">
        <v>12175</v>
      </c>
      <c r="E4094" s="48">
        <v>51626.41</v>
      </c>
      <c r="F4094" s="48">
        <v>56270.42</v>
      </c>
      <c r="G4094" s="48">
        <v>53807.42</v>
      </c>
      <c r="H4094" s="48">
        <v>29059.759999999998</v>
      </c>
      <c r="I4094" s="48">
        <v>37018</v>
      </c>
      <c r="J4094" s="48">
        <v>21723.55</v>
      </c>
      <c r="K4094" s="48">
        <v>28019.68</v>
      </c>
      <c r="L4094" s="48">
        <v>41612.14</v>
      </c>
      <c r="M4094" s="48">
        <v>47328.22</v>
      </c>
      <c r="N4094" s="48">
        <v>36576.910000000003</v>
      </c>
      <c r="O4094" s="48">
        <v>58408.57</v>
      </c>
      <c r="P4094" s="48">
        <v>51467.1</v>
      </c>
      <c r="Q4094" s="48">
        <v>41868.86</v>
      </c>
      <c r="R4094" s="48">
        <v>46879.87</v>
      </c>
      <c r="S4094" s="48">
        <v>46442.69</v>
      </c>
      <c r="T4094" s="48">
        <v>43830.64</v>
      </c>
      <c r="U4094" s="48">
        <v>25562.53</v>
      </c>
      <c r="V4094" s="48">
        <v>28797.360000000001</v>
      </c>
      <c r="W4094" s="48">
        <v>26645.71</v>
      </c>
      <c r="X4094" s="48">
        <v>27378.1</v>
      </c>
      <c r="Y4094" s="48">
        <v>28279.07</v>
      </c>
      <c r="Z4094" s="48">
        <v>31732.09</v>
      </c>
    </row>
    <row r="4095" spans="1:26">
      <c r="A4095" s="48">
        <v>753060</v>
      </c>
      <c r="B4095" s="49" t="s">
        <v>13988</v>
      </c>
      <c r="C4095" s="49" t="s">
        <v>13989</v>
      </c>
      <c r="D4095" s="49" t="s">
        <v>13990</v>
      </c>
      <c r="E4095" s="48">
        <v>9483.2199999999993</v>
      </c>
      <c r="F4095" s="48">
        <v>15357.32</v>
      </c>
      <c r="G4095" s="48">
        <v>2508.06</v>
      </c>
      <c r="H4095" s="48">
        <v>1612.04</v>
      </c>
      <c r="I4095" s="48">
        <v>11133.25</v>
      </c>
      <c r="J4095" s="48">
        <v>10109.219999999999</v>
      </c>
      <c r="K4095" s="48">
        <v>13970.29</v>
      </c>
      <c r="L4095" s="48">
        <v>28286.61</v>
      </c>
      <c r="M4095" s="48">
        <v>21308.46</v>
      </c>
      <c r="N4095" s="48">
        <v>15955.37</v>
      </c>
      <c r="O4095" s="48">
        <v>23404.51</v>
      </c>
      <c r="P4095" s="48">
        <v>9178.83</v>
      </c>
      <c r="Q4095" s="48">
        <v>12992.09</v>
      </c>
      <c r="R4095" s="48">
        <v>311.91000000000003</v>
      </c>
      <c r="S4095" s="48">
        <v>473.68</v>
      </c>
      <c r="T4095" s="48">
        <v>12774.27</v>
      </c>
      <c r="U4095" s="48">
        <v>10373.84</v>
      </c>
      <c r="V4095" s="48">
        <v>11470.8</v>
      </c>
      <c r="W4095" s="48">
        <v>17270.88</v>
      </c>
      <c r="X4095" s="48">
        <v>14006.39</v>
      </c>
      <c r="Y4095" s="48">
        <v>13563.66</v>
      </c>
      <c r="Z4095" s="48">
        <v>15046.08</v>
      </c>
    </row>
    <row r="4096" spans="1:26">
      <c r="A4096" s="48">
        <v>750903</v>
      </c>
      <c r="B4096" s="49" t="s">
        <v>12146</v>
      </c>
      <c r="C4096" s="49" t="s">
        <v>12147</v>
      </c>
      <c r="D4096" s="49" t="s">
        <v>12148</v>
      </c>
      <c r="E4096" s="48">
        <v>149187.53</v>
      </c>
      <c r="F4096" s="48">
        <v>258371.03</v>
      </c>
      <c r="G4096" s="48">
        <v>199096.62</v>
      </c>
      <c r="H4096" s="48">
        <v>78437.53</v>
      </c>
      <c r="I4096" s="48">
        <v>231332.42</v>
      </c>
      <c r="J4096" s="48">
        <v>318998.78000000003</v>
      </c>
      <c r="K4096" s="48">
        <v>257900.47</v>
      </c>
      <c r="L4096" s="48">
        <v>679638.62</v>
      </c>
      <c r="M4096" s="48">
        <v>514158.97</v>
      </c>
      <c r="N4096" s="48">
        <v>379474.47</v>
      </c>
      <c r="O4096" s="48">
        <v>488685.28</v>
      </c>
      <c r="P4096" s="48">
        <v>125945.7</v>
      </c>
      <c r="Q4096" s="48">
        <v>185908.22</v>
      </c>
      <c r="R4096" s="48">
        <v>142133.69</v>
      </c>
      <c r="S4096" s="48">
        <v>106598.56</v>
      </c>
      <c r="T4096" s="48">
        <v>257588.64</v>
      </c>
      <c r="U4096" s="48">
        <v>351437.81</v>
      </c>
      <c r="V4096" s="48">
        <v>257591.41</v>
      </c>
      <c r="W4096" s="48">
        <v>412327.34</v>
      </c>
      <c r="X4096" s="48">
        <v>290754.19</v>
      </c>
      <c r="Y4096" s="48">
        <v>277042.28000000003</v>
      </c>
      <c r="Z4096" s="48">
        <v>271028.75</v>
      </c>
    </row>
    <row r="4097" spans="1:26">
      <c r="A4097" s="48">
        <v>753626</v>
      </c>
      <c r="B4097" s="49" t="s">
        <v>8290</v>
      </c>
      <c r="C4097" s="49" t="s">
        <v>8291</v>
      </c>
      <c r="D4097" s="49" t="s">
        <v>8292</v>
      </c>
      <c r="E4097" s="48">
        <v>54777.11</v>
      </c>
      <c r="F4097" s="48">
        <v>114476.17</v>
      </c>
      <c r="G4097" s="48">
        <v>51823.12</v>
      </c>
      <c r="H4097" s="48">
        <v>61338.12</v>
      </c>
      <c r="I4097" s="48">
        <v>22428.46</v>
      </c>
      <c r="J4097" s="48">
        <v>33101.68</v>
      </c>
      <c r="K4097" s="48">
        <v>26825.54</v>
      </c>
      <c r="L4097" s="48">
        <v>117578.23</v>
      </c>
      <c r="M4097" s="48">
        <v>118219.24</v>
      </c>
      <c r="N4097" s="48">
        <v>109382.02</v>
      </c>
      <c r="O4097" s="48">
        <v>120909.52</v>
      </c>
      <c r="P4097" s="48">
        <v>59070.31</v>
      </c>
      <c r="Q4097" s="48">
        <v>73467.09</v>
      </c>
      <c r="R4097" s="48">
        <v>57224.36</v>
      </c>
      <c r="S4097" s="48">
        <v>74353.149999999994</v>
      </c>
      <c r="T4097" s="48">
        <v>30326.78</v>
      </c>
      <c r="U4097" s="48">
        <v>41000.32</v>
      </c>
      <c r="V4097" s="48">
        <v>30930.69</v>
      </c>
      <c r="W4097" s="48">
        <v>73215.66</v>
      </c>
      <c r="X4097" s="48">
        <v>67888.11</v>
      </c>
      <c r="Y4097" s="48">
        <v>86126.63</v>
      </c>
      <c r="Z4097" s="48">
        <v>69559.78</v>
      </c>
    </row>
    <row r="4098" spans="1:26">
      <c r="A4098" s="48">
        <v>752397</v>
      </c>
      <c r="B4098" s="49" t="s">
        <v>12703</v>
      </c>
      <c r="C4098" s="49" t="s">
        <v>12704</v>
      </c>
      <c r="D4098" s="49" t="s">
        <v>12705</v>
      </c>
      <c r="E4098" s="48">
        <v>20829.5</v>
      </c>
      <c r="F4098" s="48">
        <v>29883.7</v>
      </c>
      <c r="G4098" s="48">
        <v>24261.56</v>
      </c>
      <c r="H4098" s="48">
        <v>12484.3</v>
      </c>
      <c r="I4098" s="48">
        <v>25498.560000000001</v>
      </c>
      <c r="J4098" s="48">
        <v>16323.39</v>
      </c>
      <c r="K4098" s="48">
        <v>24065.54</v>
      </c>
      <c r="L4098" s="48">
        <v>24642.58</v>
      </c>
      <c r="M4098" s="48">
        <v>26912.66</v>
      </c>
      <c r="N4098" s="48">
        <v>25103.57</v>
      </c>
      <c r="O4098" s="48">
        <v>34184.82</v>
      </c>
      <c r="P4098" s="48">
        <v>10978.3</v>
      </c>
      <c r="Q4098" s="48">
        <v>9503.41</v>
      </c>
      <c r="R4098" s="48">
        <v>10930.46</v>
      </c>
      <c r="S4098" s="48">
        <v>11308.27</v>
      </c>
      <c r="T4098" s="48">
        <v>13708.95</v>
      </c>
      <c r="U4098" s="48">
        <v>10165.73</v>
      </c>
      <c r="V4098" s="48">
        <v>9746.2800000000007</v>
      </c>
      <c r="W4098" s="48">
        <v>7601.87</v>
      </c>
      <c r="X4098" s="48">
        <v>10096.07</v>
      </c>
      <c r="Y4098" s="48">
        <v>11727.82</v>
      </c>
      <c r="Z4098" s="48">
        <v>13453.98</v>
      </c>
    </row>
    <row r="4099" spans="1:26">
      <c r="A4099" s="48">
        <v>753217</v>
      </c>
      <c r="B4099" s="49" t="s">
        <v>15478</v>
      </c>
      <c r="C4099" s="49" t="s">
        <v>15479</v>
      </c>
      <c r="D4099" s="49" t="s">
        <v>15480</v>
      </c>
      <c r="E4099" s="48">
        <v>79055.14</v>
      </c>
      <c r="F4099" s="48">
        <v>74918.92</v>
      </c>
      <c r="G4099" s="48">
        <v>43936.25</v>
      </c>
      <c r="H4099" s="48">
        <v>18520.54</v>
      </c>
      <c r="I4099" s="48">
        <v>82994.33</v>
      </c>
      <c r="J4099" s="48">
        <v>69893.02</v>
      </c>
      <c r="K4099" s="48">
        <v>39171.14</v>
      </c>
      <c r="L4099" s="48">
        <v>57150.52</v>
      </c>
      <c r="M4099" s="48">
        <v>154461.44</v>
      </c>
      <c r="N4099" s="48">
        <v>62325.64</v>
      </c>
      <c r="O4099" s="48">
        <v>62016.76</v>
      </c>
      <c r="P4099" s="48">
        <v>82450.39</v>
      </c>
      <c r="Q4099" s="48">
        <v>59632.5</v>
      </c>
      <c r="R4099" s="48">
        <v>36207.31</v>
      </c>
      <c r="S4099" s="48">
        <v>27532.52</v>
      </c>
      <c r="T4099" s="48">
        <v>104109.05</v>
      </c>
      <c r="U4099" s="48">
        <v>79163.31</v>
      </c>
      <c r="V4099" s="48">
        <v>37703.79</v>
      </c>
      <c r="W4099" s="48">
        <v>36198.339999999997</v>
      </c>
      <c r="X4099" s="48">
        <v>89556.57</v>
      </c>
      <c r="Y4099" s="48">
        <v>45642.29</v>
      </c>
      <c r="Z4099" s="48">
        <v>32119.51</v>
      </c>
    </row>
    <row r="4100" spans="1:26">
      <c r="A4100" s="48">
        <v>750233</v>
      </c>
      <c r="B4100" s="49" t="s">
        <v>2950</v>
      </c>
      <c r="C4100" s="49" t="s">
        <v>2951</v>
      </c>
      <c r="D4100" s="49" t="s">
        <v>2952</v>
      </c>
      <c r="E4100" s="48">
        <v>11217.3</v>
      </c>
      <c r="F4100" s="48">
        <v>15278.45</v>
      </c>
      <c r="G4100" s="48">
        <v>4526.1000000000004</v>
      </c>
      <c r="H4100" s="50"/>
      <c r="I4100" s="48">
        <v>2075.0700000000002</v>
      </c>
      <c r="J4100" s="48">
        <v>6917.19</v>
      </c>
      <c r="K4100" s="50"/>
      <c r="L4100" s="48">
        <v>7231.22</v>
      </c>
      <c r="M4100" s="48">
        <v>2791.07</v>
      </c>
      <c r="N4100" s="48">
        <v>16709.47</v>
      </c>
      <c r="O4100" s="48">
        <v>5321.15</v>
      </c>
      <c r="P4100" s="48">
        <v>11470.76</v>
      </c>
      <c r="Q4100" s="48">
        <v>20769.5</v>
      </c>
      <c r="R4100" s="48">
        <v>270.57</v>
      </c>
      <c r="S4100" s="50"/>
      <c r="T4100" s="48">
        <v>101.77</v>
      </c>
      <c r="U4100" s="48">
        <v>4860.3100000000004</v>
      </c>
      <c r="V4100" s="50"/>
      <c r="W4100" s="48">
        <v>5920.1</v>
      </c>
      <c r="X4100" s="48">
        <v>1973.52</v>
      </c>
      <c r="Y4100" s="48">
        <v>4471.28</v>
      </c>
      <c r="Z4100" s="48">
        <v>2344.79</v>
      </c>
    </row>
    <row r="4101" spans="1:26">
      <c r="A4101" s="48">
        <v>753444</v>
      </c>
      <c r="B4101" s="49" t="s">
        <v>20489</v>
      </c>
      <c r="C4101" s="49" t="s">
        <v>20490</v>
      </c>
      <c r="D4101" s="49" t="s">
        <v>20491</v>
      </c>
      <c r="E4101" s="48">
        <v>15020.39</v>
      </c>
      <c r="F4101" s="48">
        <v>12657.33</v>
      </c>
      <c r="G4101" s="48">
        <v>20013.509999999998</v>
      </c>
      <c r="H4101" s="48">
        <v>12938.32</v>
      </c>
      <c r="I4101" s="48">
        <v>5909.15</v>
      </c>
      <c r="J4101" s="48">
        <v>8082.23</v>
      </c>
      <c r="K4101" s="48">
        <v>12244.32</v>
      </c>
      <c r="L4101" s="48">
        <v>20720.52</v>
      </c>
      <c r="M4101" s="48">
        <v>25518.63</v>
      </c>
      <c r="N4101" s="48">
        <v>19785.5</v>
      </c>
      <c r="O4101" s="48">
        <v>24341.67</v>
      </c>
      <c r="P4101" s="48">
        <v>17360</v>
      </c>
      <c r="Q4101" s="48">
        <v>12212.11</v>
      </c>
      <c r="R4101" s="48">
        <v>17241.400000000001</v>
      </c>
      <c r="S4101" s="48">
        <v>16779.63</v>
      </c>
      <c r="T4101" s="48">
        <v>7031.85</v>
      </c>
      <c r="U4101" s="48">
        <v>11314.63</v>
      </c>
      <c r="V4101" s="48">
        <v>13320.56</v>
      </c>
      <c r="W4101" s="48">
        <v>11762.02</v>
      </c>
      <c r="X4101" s="48">
        <v>14289.93</v>
      </c>
      <c r="Y4101" s="48">
        <v>14161.18</v>
      </c>
      <c r="Z4101" s="48">
        <v>13594.73</v>
      </c>
    </row>
    <row r="4102" spans="1:26">
      <c r="A4102" s="48">
        <v>752648</v>
      </c>
      <c r="B4102" s="49" t="s">
        <v>15953</v>
      </c>
      <c r="C4102" s="49" t="s">
        <v>15954</v>
      </c>
      <c r="D4102" s="49" t="s">
        <v>15955</v>
      </c>
      <c r="E4102" s="48">
        <v>52431.12</v>
      </c>
      <c r="F4102" s="48">
        <v>60549.34</v>
      </c>
      <c r="G4102" s="48">
        <v>43259.89</v>
      </c>
      <c r="H4102" s="48">
        <v>46786.84</v>
      </c>
      <c r="I4102" s="48">
        <v>34353.79</v>
      </c>
      <c r="J4102" s="48">
        <v>48381</v>
      </c>
      <c r="K4102" s="48">
        <v>39499.82</v>
      </c>
      <c r="L4102" s="48">
        <v>67704.36</v>
      </c>
      <c r="M4102" s="48">
        <v>71563.59</v>
      </c>
      <c r="N4102" s="48">
        <v>59405.29</v>
      </c>
      <c r="O4102" s="48">
        <v>75678.67</v>
      </c>
      <c r="P4102" s="48">
        <v>48375.25</v>
      </c>
      <c r="Q4102" s="48">
        <v>44458.93</v>
      </c>
      <c r="R4102" s="48">
        <v>35715.089999999997</v>
      </c>
      <c r="S4102" s="48">
        <v>60309.88</v>
      </c>
      <c r="T4102" s="48">
        <v>40646.800000000003</v>
      </c>
      <c r="U4102" s="48">
        <v>54271.91</v>
      </c>
      <c r="V4102" s="48">
        <v>42028.639999999999</v>
      </c>
      <c r="W4102" s="48">
        <v>43202.12</v>
      </c>
      <c r="X4102" s="48">
        <v>51248.89</v>
      </c>
      <c r="Y4102" s="48">
        <v>47091.7</v>
      </c>
      <c r="Z4102" s="48">
        <v>47279.07</v>
      </c>
    </row>
    <row r="4103" spans="1:26">
      <c r="A4103" s="48">
        <v>754521</v>
      </c>
      <c r="B4103" s="49" t="s">
        <v>12643</v>
      </c>
      <c r="C4103" s="49" t="s">
        <v>12644</v>
      </c>
      <c r="D4103" s="49" t="s">
        <v>12645</v>
      </c>
      <c r="E4103" s="48">
        <v>34655.910000000003</v>
      </c>
      <c r="F4103" s="48">
        <v>9006.23</v>
      </c>
      <c r="G4103" s="48">
        <v>16490.439999999999</v>
      </c>
      <c r="H4103" s="48">
        <v>59966.51</v>
      </c>
      <c r="I4103" s="48">
        <v>2911.08</v>
      </c>
      <c r="J4103" s="48">
        <v>6706.15</v>
      </c>
      <c r="K4103" s="48">
        <v>26633.69</v>
      </c>
      <c r="L4103" s="50"/>
      <c r="M4103" s="50"/>
      <c r="N4103" s="50"/>
      <c r="O4103" s="50"/>
      <c r="P4103" s="48">
        <v>33456.339999999997</v>
      </c>
      <c r="Q4103" s="48">
        <v>1526.61</v>
      </c>
      <c r="R4103" s="48">
        <v>13909.39</v>
      </c>
      <c r="S4103" s="48">
        <v>92352.2</v>
      </c>
      <c r="T4103" s="48">
        <v>210.42</v>
      </c>
      <c r="U4103" s="48">
        <v>4152.58</v>
      </c>
      <c r="V4103" s="48">
        <v>33589.620000000003</v>
      </c>
      <c r="W4103" s="50"/>
      <c r="X4103" s="50"/>
      <c r="Y4103" s="50"/>
      <c r="Z4103" s="50"/>
    </row>
    <row r="4104" spans="1:26">
      <c r="A4104" s="48">
        <v>751327</v>
      </c>
      <c r="B4104" s="49" t="s">
        <v>20492</v>
      </c>
      <c r="C4104" s="49" t="s">
        <v>13442</v>
      </c>
      <c r="D4104" s="49" t="s">
        <v>20493</v>
      </c>
      <c r="E4104" s="48">
        <v>188598.17</v>
      </c>
      <c r="F4104" s="48">
        <v>185555.33</v>
      </c>
      <c r="G4104" s="48">
        <v>318383.12</v>
      </c>
      <c r="H4104" s="48">
        <v>190836.44</v>
      </c>
      <c r="I4104" s="48">
        <v>197156.42</v>
      </c>
      <c r="J4104" s="48">
        <v>149038.45000000001</v>
      </c>
      <c r="K4104" s="48">
        <v>189918.39</v>
      </c>
      <c r="L4104" s="48">
        <v>215278.27</v>
      </c>
      <c r="M4104" s="48">
        <v>236756.67</v>
      </c>
      <c r="N4104" s="48">
        <v>170129.94</v>
      </c>
      <c r="O4104" s="48">
        <v>264148.81</v>
      </c>
      <c r="P4104" s="48">
        <v>172118.31</v>
      </c>
      <c r="Q4104" s="48">
        <v>142386.41</v>
      </c>
      <c r="R4104" s="48">
        <v>282344.19</v>
      </c>
      <c r="S4104" s="48">
        <v>298831.06</v>
      </c>
      <c r="T4104" s="48">
        <v>228714.59</v>
      </c>
      <c r="U4104" s="48">
        <v>195392.14</v>
      </c>
      <c r="V4104" s="48">
        <v>207628.19</v>
      </c>
      <c r="W4104" s="48">
        <v>143039.04999999999</v>
      </c>
      <c r="X4104" s="48">
        <v>138078.19</v>
      </c>
      <c r="Y4104" s="48">
        <v>132786.73000000001</v>
      </c>
      <c r="Z4104" s="48">
        <v>136897.66</v>
      </c>
    </row>
    <row r="4105" spans="1:26">
      <c r="A4105" s="48">
        <v>751966</v>
      </c>
      <c r="B4105" s="49" t="s">
        <v>20494</v>
      </c>
      <c r="C4105" s="49" t="s">
        <v>20495</v>
      </c>
      <c r="D4105" s="49" t="s">
        <v>20496</v>
      </c>
      <c r="E4105" s="48">
        <v>10165.219999999999</v>
      </c>
      <c r="F4105" s="48">
        <v>16019.37</v>
      </c>
      <c r="G4105" s="48">
        <v>23565.51</v>
      </c>
      <c r="H4105" s="48">
        <v>5636.11</v>
      </c>
      <c r="I4105" s="48">
        <v>13597.34</v>
      </c>
      <c r="J4105" s="48">
        <v>15584.37</v>
      </c>
      <c r="K4105" s="48">
        <v>10085.25</v>
      </c>
      <c r="L4105" s="48">
        <v>25009.599999999999</v>
      </c>
      <c r="M4105" s="48">
        <v>19167.45</v>
      </c>
      <c r="N4105" s="48">
        <v>17461.400000000001</v>
      </c>
      <c r="O4105" s="48">
        <v>25109.599999999999</v>
      </c>
      <c r="P4105" s="48">
        <v>8349.09</v>
      </c>
      <c r="Q4105" s="48">
        <v>14889.4</v>
      </c>
      <c r="R4105" s="48">
        <v>18362.38</v>
      </c>
      <c r="S4105" s="48">
        <v>1445.15</v>
      </c>
      <c r="T4105" s="48">
        <v>15119.69</v>
      </c>
      <c r="U4105" s="48">
        <v>22308.44</v>
      </c>
      <c r="V4105" s="48">
        <v>13644.43</v>
      </c>
      <c r="W4105" s="48">
        <v>16402.669999999998</v>
      </c>
      <c r="X4105" s="48">
        <v>12253.25</v>
      </c>
      <c r="Y4105" s="48">
        <v>13302.33</v>
      </c>
      <c r="Z4105" s="48">
        <v>14961.97</v>
      </c>
    </row>
    <row r="4106" spans="1:26">
      <c r="A4106" s="48">
        <v>749393</v>
      </c>
      <c r="B4106" s="49" t="s">
        <v>20497</v>
      </c>
      <c r="C4106" s="49" t="s">
        <v>20498</v>
      </c>
      <c r="D4106" s="49" t="s">
        <v>20499</v>
      </c>
      <c r="E4106" s="48">
        <v>28868.63</v>
      </c>
      <c r="F4106" s="48">
        <v>35079.74</v>
      </c>
      <c r="G4106" s="48">
        <v>56339.25</v>
      </c>
      <c r="H4106" s="48">
        <v>34649.72</v>
      </c>
      <c r="I4106" s="48">
        <v>29931.74</v>
      </c>
      <c r="J4106" s="48">
        <v>27276.58</v>
      </c>
      <c r="K4106" s="48">
        <v>22899.439999999999</v>
      </c>
      <c r="L4106" s="48">
        <v>31549.62</v>
      </c>
      <c r="M4106" s="48">
        <v>26575.49</v>
      </c>
      <c r="N4106" s="48">
        <v>26476.46</v>
      </c>
      <c r="O4106" s="48">
        <v>51670.99</v>
      </c>
      <c r="P4106" s="48">
        <v>15444.27</v>
      </c>
      <c r="Q4106" s="48">
        <v>12361.32</v>
      </c>
      <c r="R4106" s="48">
        <v>26357.4</v>
      </c>
      <c r="S4106" s="48">
        <v>34419.93</v>
      </c>
      <c r="T4106" s="48">
        <v>19077.63</v>
      </c>
      <c r="U4106" s="48">
        <v>19879.88</v>
      </c>
      <c r="V4106" s="48">
        <v>16824.900000000001</v>
      </c>
      <c r="W4106" s="48">
        <v>13200.58</v>
      </c>
      <c r="X4106" s="48">
        <v>10397.56</v>
      </c>
      <c r="Y4106" s="48">
        <v>13291.87</v>
      </c>
      <c r="Z4106" s="48">
        <v>17616.3</v>
      </c>
    </row>
    <row r="4107" spans="1:26">
      <c r="A4107" s="48">
        <v>752101</v>
      </c>
      <c r="B4107" s="49" t="s">
        <v>3549</v>
      </c>
      <c r="C4107" s="49" t="s">
        <v>3550</v>
      </c>
      <c r="D4107" s="49" t="s">
        <v>3551</v>
      </c>
      <c r="E4107" s="48">
        <v>9295.27</v>
      </c>
      <c r="F4107" s="48">
        <v>15229.44</v>
      </c>
      <c r="G4107" s="48">
        <v>13738.4</v>
      </c>
      <c r="H4107" s="48">
        <v>7997.23</v>
      </c>
      <c r="I4107" s="48">
        <v>9614.24</v>
      </c>
      <c r="J4107" s="48">
        <v>6015.18</v>
      </c>
      <c r="K4107" s="48">
        <v>14369.42</v>
      </c>
      <c r="L4107" s="48">
        <v>19173.509999999998</v>
      </c>
      <c r="M4107" s="48">
        <v>14667.42</v>
      </c>
      <c r="N4107" s="48">
        <v>6006.18</v>
      </c>
      <c r="O4107" s="48">
        <v>10332.299999999999</v>
      </c>
      <c r="P4107" s="48">
        <v>10574.6</v>
      </c>
      <c r="Q4107" s="48">
        <v>10294.66</v>
      </c>
      <c r="R4107" s="48">
        <v>10916.36</v>
      </c>
      <c r="S4107" s="48">
        <v>11890.8</v>
      </c>
      <c r="T4107" s="48">
        <v>9264</v>
      </c>
      <c r="U4107" s="48">
        <v>8630.0300000000007</v>
      </c>
      <c r="V4107" s="48">
        <v>13836.64</v>
      </c>
      <c r="W4107" s="48">
        <v>11121.95</v>
      </c>
      <c r="X4107" s="48">
        <v>9691.4</v>
      </c>
      <c r="Y4107" s="48">
        <v>6940.61</v>
      </c>
      <c r="Z4107" s="48">
        <v>6790.06</v>
      </c>
    </row>
    <row r="4108" spans="1:26">
      <c r="A4108" s="48">
        <v>752010</v>
      </c>
      <c r="B4108" s="49" t="s">
        <v>12568</v>
      </c>
      <c r="C4108" s="49" t="s">
        <v>12569</v>
      </c>
      <c r="D4108" s="49" t="s">
        <v>12570</v>
      </c>
      <c r="E4108" s="48">
        <v>208288.05</v>
      </c>
      <c r="F4108" s="48">
        <v>258147.69</v>
      </c>
      <c r="G4108" s="48">
        <v>266870.65999999997</v>
      </c>
      <c r="H4108" s="48">
        <v>147610.09</v>
      </c>
      <c r="I4108" s="48">
        <v>181288.77</v>
      </c>
      <c r="J4108" s="48">
        <v>179506.7</v>
      </c>
      <c r="K4108" s="48">
        <v>150740.17000000001</v>
      </c>
      <c r="L4108" s="48">
        <v>180584.77</v>
      </c>
      <c r="M4108" s="48">
        <v>221585.34</v>
      </c>
      <c r="N4108" s="48">
        <v>196946.17</v>
      </c>
      <c r="O4108" s="48">
        <v>230242.41</v>
      </c>
      <c r="P4108" s="48">
        <v>196065.3</v>
      </c>
      <c r="Q4108" s="48">
        <v>198018</v>
      </c>
      <c r="R4108" s="48">
        <v>246803</v>
      </c>
      <c r="S4108" s="48">
        <v>227418</v>
      </c>
      <c r="T4108" s="48">
        <v>215280.73</v>
      </c>
      <c r="U4108" s="48">
        <v>215406.94</v>
      </c>
      <c r="V4108" s="48">
        <v>163617.19</v>
      </c>
      <c r="W4108" s="48">
        <v>111804.09</v>
      </c>
      <c r="X4108" s="48">
        <v>129033.78</v>
      </c>
      <c r="Y4108" s="48">
        <v>178240.94</v>
      </c>
      <c r="Z4108" s="48">
        <v>111175.98</v>
      </c>
    </row>
    <row r="4109" spans="1:26">
      <c r="A4109" s="48">
        <v>751189</v>
      </c>
      <c r="B4109" s="49" t="s">
        <v>9317</v>
      </c>
      <c r="C4109" s="49" t="s">
        <v>9318</v>
      </c>
      <c r="D4109" s="49" t="s">
        <v>9319</v>
      </c>
      <c r="E4109" s="48">
        <v>16421.39</v>
      </c>
      <c r="F4109" s="48">
        <v>19273.46</v>
      </c>
      <c r="G4109" s="48">
        <v>21429.53</v>
      </c>
      <c r="H4109" s="48">
        <v>16849.36</v>
      </c>
      <c r="I4109" s="48">
        <v>16027.38</v>
      </c>
      <c r="J4109" s="48">
        <v>18455.439999999999</v>
      </c>
      <c r="K4109" s="48">
        <v>19720.48</v>
      </c>
      <c r="L4109" s="48">
        <v>26301.64</v>
      </c>
      <c r="M4109" s="48">
        <v>26200.61</v>
      </c>
      <c r="N4109" s="48">
        <v>32559.73</v>
      </c>
      <c r="O4109" s="48">
        <v>30136.69</v>
      </c>
      <c r="P4109" s="48">
        <v>15490.29</v>
      </c>
      <c r="Q4109" s="48">
        <v>14337.08</v>
      </c>
      <c r="R4109" s="48">
        <v>18739.43</v>
      </c>
      <c r="S4109" s="48">
        <v>27551.07</v>
      </c>
      <c r="T4109" s="48">
        <v>19519.580000000002</v>
      </c>
      <c r="U4109" s="48">
        <v>21948.78</v>
      </c>
      <c r="V4109" s="48">
        <v>21617.56</v>
      </c>
      <c r="W4109" s="48">
        <v>17178.169999999998</v>
      </c>
      <c r="X4109" s="48">
        <v>14100.61</v>
      </c>
      <c r="Y4109" s="48">
        <v>24016.26</v>
      </c>
      <c r="Z4109" s="48">
        <v>17016.7</v>
      </c>
    </row>
    <row r="4110" spans="1:26">
      <c r="A4110" s="48">
        <v>754444</v>
      </c>
      <c r="B4110" s="49" t="s">
        <v>20500</v>
      </c>
      <c r="C4110" s="49" t="s">
        <v>20501</v>
      </c>
      <c r="D4110" s="49" t="s">
        <v>20502</v>
      </c>
      <c r="E4110" s="48">
        <v>49612.14</v>
      </c>
      <c r="F4110" s="48">
        <v>65593.52</v>
      </c>
      <c r="G4110" s="48">
        <v>76436.710000000006</v>
      </c>
      <c r="H4110" s="48">
        <v>36269.74</v>
      </c>
      <c r="I4110" s="48">
        <v>54675.25</v>
      </c>
      <c r="J4110" s="48">
        <v>57841.29</v>
      </c>
      <c r="K4110" s="48">
        <v>43487.02</v>
      </c>
      <c r="L4110" s="48">
        <v>50282.12</v>
      </c>
      <c r="M4110" s="48">
        <v>66342.52</v>
      </c>
      <c r="N4110" s="48">
        <v>70753.570000000007</v>
      </c>
      <c r="O4110" s="48">
        <v>76287.820000000007</v>
      </c>
      <c r="P4110" s="48">
        <v>53208.639999999999</v>
      </c>
      <c r="Q4110" s="48">
        <v>56822.02</v>
      </c>
      <c r="R4110" s="48">
        <v>70147.03</v>
      </c>
      <c r="S4110" s="48">
        <v>56990.12</v>
      </c>
      <c r="T4110" s="48">
        <v>56928.17</v>
      </c>
      <c r="U4110" s="48">
        <v>65342.97</v>
      </c>
      <c r="V4110" s="48">
        <v>43310.26</v>
      </c>
      <c r="W4110" s="48">
        <v>28667.62</v>
      </c>
      <c r="X4110" s="48">
        <v>40890.03</v>
      </c>
      <c r="Y4110" s="48">
        <v>55981.11</v>
      </c>
      <c r="Z4110" s="48">
        <v>41535.050000000003</v>
      </c>
    </row>
    <row r="4111" spans="1:26">
      <c r="A4111" s="48">
        <v>750806</v>
      </c>
      <c r="B4111" s="49" t="s">
        <v>8675</v>
      </c>
      <c r="C4111" s="49" t="s">
        <v>8676</v>
      </c>
      <c r="D4111" s="49" t="s">
        <v>8677</v>
      </c>
      <c r="E4111" s="48">
        <v>10636.25</v>
      </c>
      <c r="F4111" s="48">
        <v>11552.3</v>
      </c>
      <c r="G4111" s="48">
        <v>11000.27</v>
      </c>
      <c r="H4111" s="48">
        <v>6853.16</v>
      </c>
      <c r="I4111" s="48">
        <v>9814.25</v>
      </c>
      <c r="J4111" s="48">
        <v>9581.24</v>
      </c>
      <c r="K4111" s="48">
        <v>7961.23</v>
      </c>
      <c r="L4111" s="48">
        <v>11280.34</v>
      </c>
      <c r="M4111" s="48">
        <v>9015.25</v>
      </c>
      <c r="N4111" s="48">
        <v>7370.2</v>
      </c>
      <c r="O4111" s="48">
        <v>6894.17</v>
      </c>
      <c r="P4111" s="48">
        <v>8379.9699999999993</v>
      </c>
      <c r="Q4111" s="48">
        <v>7754.46</v>
      </c>
      <c r="R4111" s="48">
        <v>8428.25</v>
      </c>
      <c r="S4111" s="48">
        <v>10058.950000000001</v>
      </c>
      <c r="T4111" s="48">
        <v>10754.73</v>
      </c>
      <c r="U4111" s="48">
        <v>10080.879999999999</v>
      </c>
      <c r="V4111" s="48">
        <v>11163.02</v>
      </c>
      <c r="W4111" s="48">
        <v>9236.3799999999992</v>
      </c>
      <c r="X4111" s="48">
        <v>6809.84</v>
      </c>
      <c r="Y4111" s="48">
        <v>6410.12</v>
      </c>
      <c r="Z4111" s="48">
        <v>4176.34</v>
      </c>
    </row>
    <row r="4112" spans="1:26">
      <c r="A4112" s="48">
        <v>753016</v>
      </c>
      <c r="B4112" s="49" t="s">
        <v>18598</v>
      </c>
      <c r="C4112" s="49" t="s">
        <v>18599</v>
      </c>
      <c r="D4112" s="49" t="s">
        <v>18600</v>
      </c>
      <c r="E4112" s="48">
        <v>8989.2099999999991</v>
      </c>
      <c r="F4112" s="48">
        <v>19415.439999999999</v>
      </c>
      <c r="G4112" s="48">
        <v>14703.34</v>
      </c>
      <c r="H4112" s="48">
        <v>8560.19</v>
      </c>
      <c r="I4112" s="48">
        <v>14928.32</v>
      </c>
      <c r="J4112" s="48">
        <v>13119.29</v>
      </c>
      <c r="K4112" s="48">
        <v>15323.38</v>
      </c>
      <c r="L4112" s="48">
        <v>23784.57</v>
      </c>
      <c r="M4112" s="48">
        <v>22444.51</v>
      </c>
      <c r="N4112" s="48">
        <v>14345.33</v>
      </c>
      <c r="O4112" s="48">
        <v>24401.59</v>
      </c>
      <c r="P4112" s="48">
        <v>11565.69</v>
      </c>
      <c r="Q4112" s="48">
        <v>16443.650000000001</v>
      </c>
      <c r="R4112" s="48">
        <v>11050.57</v>
      </c>
      <c r="S4112" s="48">
        <v>777.62</v>
      </c>
      <c r="T4112" s="48">
        <v>19192.13</v>
      </c>
      <c r="U4112" s="48">
        <v>15914.87</v>
      </c>
      <c r="V4112" s="48">
        <v>19866.54</v>
      </c>
      <c r="W4112" s="48">
        <v>16840.3</v>
      </c>
      <c r="X4112" s="48">
        <v>16146</v>
      </c>
      <c r="Y4112" s="48">
        <v>15426.08</v>
      </c>
      <c r="Z4112" s="48">
        <v>15229.86</v>
      </c>
    </row>
    <row r="4113" spans="1:26">
      <c r="A4113" s="48">
        <v>754707</v>
      </c>
      <c r="B4113" s="49" t="s">
        <v>6687</v>
      </c>
      <c r="C4113" s="49" t="s">
        <v>6688</v>
      </c>
      <c r="D4113" s="49" t="s">
        <v>6689</v>
      </c>
      <c r="E4113" s="48">
        <v>16671.37</v>
      </c>
      <c r="F4113" s="48">
        <v>9100.2800000000007</v>
      </c>
      <c r="G4113" s="48">
        <v>17157.439999999999</v>
      </c>
      <c r="H4113" s="48">
        <v>15254.38</v>
      </c>
      <c r="I4113" s="48">
        <v>5450.18</v>
      </c>
      <c r="J4113" s="48">
        <v>3272.1</v>
      </c>
      <c r="K4113" s="48">
        <v>2816.07</v>
      </c>
      <c r="L4113" s="48">
        <v>29996.84</v>
      </c>
      <c r="M4113" s="48">
        <v>35648.949999999997</v>
      </c>
      <c r="N4113" s="48">
        <v>22652.59</v>
      </c>
      <c r="O4113" s="48">
        <v>42191.09</v>
      </c>
      <c r="P4113" s="48">
        <v>1316.33</v>
      </c>
      <c r="Q4113" s="48">
        <v>11632.27</v>
      </c>
      <c r="R4113" s="48">
        <v>9313.5</v>
      </c>
      <c r="S4113" s="48">
        <v>17555.240000000002</v>
      </c>
      <c r="T4113" s="48">
        <v>10913.03</v>
      </c>
      <c r="U4113" s="48">
        <v>2501.39</v>
      </c>
      <c r="V4113" s="48">
        <v>552.62</v>
      </c>
      <c r="W4113" s="48">
        <v>26489.759999999998</v>
      </c>
      <c r="X4113" s="48">
        <v>30234.9</v>
      </c>
      <c r="Y4113" s="48">
        <v>19079.22</v>
      </c>
      <c r="Z4113" s="48">
        <v>27637</v>
      </c>
    </row>
    <row r="4114" spans="1:26">
      <c r="A4114" s="48">
        <v>751767</v>
      </c>
      <c r="B4114" s="49" t="s">
        <v>20503</v>
      </c>
      <c r="C4114" s="49" t="s">
        <v>6370</v>
      </c>
      <c r="D4114" s="49" t="s">
        <v>20504</v>
      </c>
      <c r="E4114" s="48">
        <v>7452.22</v>
      </c>
      <c r="F4114" s="48">
        <v>11042.3</v>
      </c>
      <c r="G4114" s="48">
        <v>4970.16</v>
      </c>
      <c r="H4114" s="48">
        <v>2904.08</v>
      </c>
      <c r="I4114" s="48">
        <v>8542.24</v>
      </c>
      <c r="J4114" s="48">
        <v>3871.12</v>
      </c>
      <c r="K4114" s="48">
        <v>10153.290000000001</v>
      </c>
      <c r="L4114" s="48">
        <v>15144.43</v>
      </c>
      <c r="M4114" s="48">
        <v>18747.52</v>
      </c>
      <c r="N4114" s="48">
        <v>13256.38</v>
      </c>
      <c r="O4114" s="48">
        <v>18611.54</v>
      </c>
      <c r="P4114" s="48">
        <v>7906.99</v>
      </c>
      <c r="Q4114" s="48">
        <v>7958.22</v>
      </c>
      <c r="R4114" s="48">
        <v>4759.74</v>
      </c>
      <c r="S4114" s="48">
        <v>4928.95</v>
      </c>
      <c r="T4114" s="48">
        <v>11012.12</v>
      </c>
      <c r="U4114" s="48">
        <v>6162.61</v>
      </c>
      <c r="V4114" s="48">
        <v>9984.08</v>
      </c>
      <c r="W4114" s="48">
        <v>9510.2800000000007</v>
      </c>
      <c r="X4114" s="48">
        <v>10839.76</v>
      </c>
      <c r="Y4114" s="48">
        <v>10029.06</v>
      </c>
      <c r="Z4114" s="48">
        <v>10059.52</v>
      </c>
    </row>
    <row r="4115" spans="1:26">
      <c r="A4115" s="48">
        <v>755258</v>
      </c>
      <c r="B4115" s="49" t="s">
        <v>20505</v>
      </c>
      <c r="C4115" s="49" t="s">
        <v>20506</v>
      </c>
      <c r="D4115" s="49" t="s">
        <v>20507</v>
      </c>
      <c r="E4115" s="48">
        <v>8664.2199999999993</v>
      </c>
      <c r="F4115" s="48">
        <v>9935.2800000000007</v>
      </c>
      <c r="G4115" s="48">
        <v>9641.27</v>
      </c>
      <c r="H4115" s="48">
        <v>3129.08</v>
      </c>
      <c r="I4115" s="48">
        <v>12105.3</v>
      </c>
      <c r="J4115" s="48">
        <v>11464.32</v>
      </c>
      <c r="K4115" s="48">
        <v>8844.24</v>
      </c>
      <c r="L4115" s="48">
        <v>13053.35</v>
      </c>
      <c r="M4115" s="48">
        <v>19533.52</v>
      </c>
      <c r="N4115" s="48">
        <v>7808.18</v>
      </c>
      <c r="O4115" s="48">
        <v>14454.38</v>
      </c>
      <c r="P4115" s="48">
        <v>6202.18</v>
      </c>
      <c r="Q4115" s="48">
        <v>9113.81</v>
      </c>
      <c r="R4115" s="48">
        <v>10208.129999999999</v>
      </c>
      <c r="S4115" s="48">
        <v>514</v>
      </c>
      <c r="T4115" s="48">
        <v>15262.56</v>
      </c>
      <c r="U4115" s="48">
        <v>14604.64</v>
      </c>
      <c r="V4115" s="48">
        <v>7757.88</v>
      </c>
      <c r="W4115" s="48">
        <v>10095.91</v>
      </c>
      <c r="X4115" s="48">
        <v>11316.78</v>
      </c>
      <c r="Y4115" s="48">
        <v>3444.84</v>
      </c>
      <c r="Z4115" s="48">
        <v>8270.0300000000007</v>
      </c>
    </row>
    <row r="4116" spans="1:26">
      <c r="A4116" s="48">
        <v>754757</v>
      </c>
      <c r="B4116" s="49" t="s">
        <v>20508</v>
      </c>
      <c r="C4116" s="49" t="s">
        <v>20509</v>
      </c>
      <c r="D4116" s="49" t="s">
        <v>20510</v>
      </c>
      <c r="E4116" s="48">
        <v>10253.290000000001</v>
      </c>
      <c r="F4116" s="48">
        <v>13573.39</v>
      </c>
      <c r="G4116" s="48">
        <v>2842.08</v>
      </c>
      <c r="H4116" s="48">
        <v>2795.06</v>
      </c>
      <c r="I4116" s="48">
        <v>7156.21</v>
      </c>
      <c r="J4116" s="48">
        <v>14334.38</v>
      </c>
      <c r="K4116" s="48">
        <v>9059.25</v>
      </c>
      <c r="L4116" s="48">
        <v>9976.23</v>
      </c>
      <c r="M4116" s="48">
        <v>13186.35</v>
      </c>
      <c r="N4116" s="48">
        <v>6003.15</v>
      </c>
      <c r="O4116" s="48">
        <v>9706.25</v>
      </c>
      <c r="P4116" s="48">
        <v>9604.77</v>
      </c>
      <c r="Q4116" s="48">
        <v>10928.62</v>
      </c>
      <c r="R4116" s="48">
        <v>1633.18</v>
      </c>
      <c r="S4116" s="48">
        <v>543.82000000000005</v>
      </c>
      <c r="T4116" s="48">
        <v>7944.91</v>
      </c>
      <c r="U4116" s="48">
        <v>17744.36</v>
      </c>
      <c r="V4116" s="48">
        <v>10606.85</v>
      </c>
      <c r="W4116" s="48">
        <v>5421.17</v>
      </c>
      <c r="X4116" s="48">
        <v>7985.99</v>
      </c>
      <c r="Y4116" s="48">
        <v>4748.29</v>
      </c>
      <c r="Z4116" s="48">
        <v>6634.12</v>
      </c>
    </row>
    <row r="4117" spans="1:26">
      <c r="A4117" s="48">
        <v>753578</v>
      </c>
      <c r="B4117" s="49" t="s">
        <v>13748</v>
      </c>
      <c r="C4117" s="49" t="s">
        <v>13749</v>
      </c>
      <c r="D4117" s="49" t="s">
        <v>13750</v>
      </c>
      <c r="E4117" s="48">
        <v>40527.019999999997</v>
      </c>
      <c r="F4117" s="48">
        <v>46151.199999999997</v>
      </c>
      <c r="G4117" s="48">
        <v>46982.23</v>
      </c>
      <c r="H4117" s="48">
        <v>22279.56</v>
      </c>
      <c r="I4117" s="48">
        <v>32572.81</v>
      </c>
      <c r="J4117" s="48">
        <v>31882.82</v>
      </c>
      <c r="K4117" s="48">
        <v>31711.82</v>
      </c>
      <c r="L4117" s="48">
        <v>47129.18</v>
      </c>
      <c r="M4117" s="48">
        <v>48245.19</v>
      </c>
      <c r="N4117" s="48">
        <v>38981.97</v>
      </c>
      <c r="O4117" s="48">
        <v>56092.52</v>
      </c>
      <c r="P4117" s="48">
        <v>38436.120000000003</v>
      </c>
      <c r="Q4117" s="48">
        <v>34770.89</v>
      </c>
      <c r="R4117" s="48">
        <v>40558.01</v>
      </c>
      <c r="S4117" s="48">
        <v>35382.54</v>
      </c>
      <c r="T4117" s="48">
        <v>37315.22</v>
      </c>
      <c r="U4117" s="48">
        <v>35773.78</v>
      </c>
      <c r="V4117" s="48">
        <v>31459.71</v>
      </c>
      <c r="W4117" s="48">
        <v>30407.03</v>
      </c>
      <c r="X4117" s="48">
        <v>29376.47</v>
      </c>
      <c r="Y4117" s="48">
        <v>32303.75</v>
      </c>
      <c r="Z4117" s="48">
        <v>30405.03</v>
      </c>
    </row>
    <row r="4118" spans="1:26">
      <c r="A4118" s="48">
        <v>752756</v>
      </c>
      <c r="B4118" s="49" t="s">
        <v>20511</v>
      </c>
      <c r="C4118" s="49" t="s">
        <v>20512</v>
      </c>
      <c r="D4118" s="49" t="s">
        <v>20513</v>
      </c>
      <c r="E4118" s="48">
        <v>19864.5</v>
      </c>
      <c r="F4118" s="48">
        <v>19066.46</v>
      </c>
      <c r="G4118" s="48">
        <v>18127.41</v>
      </c>
      <c r="H4118" s="48">
        <v>6037.14</v>
      </c>
      <c r="I4118" s="48">
        <v>25101.58</v>
      </c>
      <c r="J4118" s="48">
        <v>28463.62</v>
      </c>
      <c r="K4118" s="48">
        <v>12924.36</v>
      </c>
      <c r="L4118" s="48">
        <v>4015.11</v>
      </c>
      <c r="M4118" s="48">
        <v>10111.24</v>
      </c>
      <c r="N4118" s="48">
        <v>13875.3</v>
      </c>
      <c r="O4118" s="48">
        <v>18522.43</v>
      </c>
      <c r="P4118" s="48">
        <v>19898.63</v>
      </c>
      <c r="Q4118" s="48">
        <v>13747.07</v>
      </c>
      <c r="R4118" s="48">
        <v>16599.09</v>
      </c>
      <c r="S4118" s="48">
        <v>1733.31</v>
      </c>
      <c r="T4118" s="48">
        <v>34823.839999999997</v>
      </c>
      <c r="U4118" s="48">
        <v>29747.15</v>
      </c>
      <c r="V4118" s="48">
        <v>14290.12</v>
      </c>
      <c r="W4118" s="48">
        <v>267.99</v>
      </c>
      <c r="X4118" s="48">
        <v>3155.27</v>
      </c>
      <c r="Y4118" s="48">
        <v>10642.27</v>
      </c>
      <c r="Z4118" s="48">
        <v>19613.060000000001</v>
      </c>
    </row>
    <row r="4119" spans="1:26">
      <c r="A4119" s="48">
        <v>753365</v>
      </c>
      <c r="B4119" s="49" t="s">
        <v>15160</v>
      </c>
      <c r="C4119" s="49" t="s">
        <v>15161</v>
      </c>
      <c r="D4119" s="49" t="s">
        <v>15162</v>
      </c>
      <c r="E4119" s="48">
        <v>23712.51</v>
      </c>
      <c r="F4119" s="48">
        <v>39286.86</v>
      </c>
      <c r="G4119" s="48">
        <v>33882.75</v>
      </c>
      <c r="H4119" s="48">
        <v>18134.39</v>
      </c>
      <c r="I4119" s="48">
        <v>20048.439999999999</v>
      </c>
      <c r="J4119" s="48">
        <v>14021.32</v>
      </c>
      <c r="K4119" s="48">
        <v>8757.23</v>
      </c>
      <c r="L4119" s="48">
        <v>14150.39</v>
      </c>
      <c r="M4119" s="48">
        <v>57788.41</v>
      </c>
      <c r="N4119" s="48">
        <v>44991.040000000001</v>
      </c>
      <c r="O4119" s="48">
        <v>58769.3</v>
      </c>
      <c r="P4119" s="48">
        <v>17406.990000000002</v>
      </c>
      <c r="Q4119" s="48">
        <v>20702.96</v>
      </c>
      <c r="R4119" s="48">
        <v>16963.48</v>
      </c>
      <c r="S4119" s="48">
        <v>20927.599999999999</v>
      </c>
      <c r="T4119" s="48">
        <v>28647.68</v>
      </c>
      <c r="U4119" s="48">
        <v>19290.89</v>
      </c>
      <c r="V4119" s="48">
        <v>26238.51</v>
      </c>
      <c r="W4119" s="48">
        <v>25339.68</v>
      </c>
      <c r="X4119" s="48">
        <v>27167.96</v>
      </c>
      <c r="Y4119" s="48">
        <v>33406.230000000003</v>
      </c>
      <c r="Z4119" s="48">
        <v>27408.46</v>
      </c>
    </row>
    <row r="4120" spans="1:26">
      <c r="A4120" s="48">
        <v>751800</v>
      </c>
      <c r="B4120" s="49" t="s">
        <v>16586</v>
      </c>
      <c r="C4120" s="49" t="s">
        <v>16587</v>
      </c>
      <c r="D4120" s="49" t="s">
        <v>16588</v>
      </c>
      <c r="E4120" s="48">
        <v>15718.37</v>
      </c>
      <c r="F4120" s="48">
        <v>37628.9</v>
      </c>
      <c r="G4120" s="48">
        <v>20632.47</v>
      </c>
      <c r="H4120" s="48">
        <v>13372.3</v>
      </c>
      <c r="I4120" s="48">
        <v>10129.219999999999</v>
      </c>
      <c r="J4120" s="50"/>
      <c r="K4120" s="48">
        <v>8049.16</v>
      </c>
      <c r="L4120" s="48">
        <v>29315.74</v>
      </c>
      <c r="M4120" s="48">
        <v>46488.160000000003</v>
      </c>
      <c r="N4120" s="48">
        <v>32753.75</v>
      </c>
      <c r="O4120" s="48">
        <v>29251.75</v>
      </c>
      <c r="P4120" s="48">
        <v>4747.1099999999997</v>
      </c>
      <c r="Q4120" s="48">
        <v>7411.3</v>
      </c>
      <c r="R4120" s="48">
        <v>5567.07</v>
      </c>
      <c r="S4120" s="48">
        <v>5269.71</v>
      </c>
      <c r="T4120" s="48">
        <v>5738.97</v>
      </c>
      <c r="U4120" s="50"/>
      <c r="V4120" s="48">
        <v>3363.77</v>
      </c>
      <c r="W4120" s="48">
        <v>4613.1400000000003</v>
      </c>
      <c r="X4120" s="48">
        <v>7890.1</v>
      </c>
      <c r="Y4120" s="48">
        <v>5447.41</v>
      </c>
      <c r="Z4120" s="48">
        <v>3047.37</v>
      </c>
    </row>
    <row r="4121" spans="1:26">
      <c r="A4121" s="48">
        <v>755023</v>
      </c>
      <c r="B4121" s="49" t="s">
        <v>20514</v>
      </c>
      <c r="C4121" s="49" t="s">
        <v>20515</v>
      </c>
      <c r="D4121" s="49" t="s">
        <v>20516</v>
      </c>
      <c r="E4121" s="48">
        <v>21976.53</v>
      </c>
      <c r="F4121" s="48">
        <v>27403.66</v>
      </c>
      <c r="G4121" s="48">
        <v>21824.55</v>
      </c>
      <c r="H4121" s="48">
        <v>8529.2000000000007</v>
      </c>
      <c r="I4121" s="48">
        <v>14354.37</v>
      </c>
      <c r="J4121" s="48">
        <v>11589.25</v>
      </c>
      <c r="K4121" s="48">
        <v>15063.33</v>
      </c>
      <c r="L4121" s="48">
        <v>35355.85</v>
      </c>
      <c r="M4121" s="48">
        <v>40417</v>
      </c>
      <c r="N4121" s="48">
        <v>29425.67</v>
      </c>
      <c r="O4121" s="48">
        <v>47119.12</v>
      </c>
      <c r="P4121" s="48">
        <v>21596.97</v>
      </c>
      <c r="Q4121" s="48">
        <v>21543.19</v>
      </c>
      <c r="R4121" s="48">
        <v>19215.87</v>
      </c>
      <c r="S4121" s="48">
        <v>4125.26</v>
      </c>
      <c r="T4121" s="48">
        <v>17568.47</v>
      </c>
      <c r="U4121" s="48">
        <v>11663.45</v>
      </c>
      <c r="V4121" s="48">
        <v>14216.76</v>
      </c>
      <c r="W4121" s="48">
        <v>25072.93</v>
      </c>
      <c r="X4121" s="48">
        <v>25911.97</v>
      </c>
      <c r="Y4121" s="48">
        <v>22634.9</v>
      </c>
      <c r="Z4121" s="48">
        <v>27003.02</v>
      </c>
    </row>
    <row r="4122" spans="1:26">
      <c r="A4122" s="48">
        <v>749001</v>
      </c>
      <c r="B4122" s="49" t="s">
        <v>13199</v>
      </c>
      <c r="C4122" s="49" t="s">
        <v>13200</v>
      </c>
      <c r="D4122" s="49" t="s">
        <v>13201</v>
      </c>
      <c r="E4122" s="48">
        <v>31851</v>
      </c>
      <c r="F4122" s="48">
        <v>41904.32</v>
      </c>
      <c r="G4122" s="48">
        <v>37819.17</v>
      </c>
      <c r="H4122" s="48">
        <v>18044.53</v>
      </c>
      <c r="I4122" s="48">
        <v>28439.88</v>
      </c>
      <c r="J4122" s="48">
        <v>25388.74</v>
      </c>
      <c r="K4122" s="48">
        <v>36655.11</v>
      </c>
      <c r="L4122" s="48">
        <v>55157.62</v>
      </c>
      <c r="M4122" s="48">
        <v>55806.68</v>
      </c>
      <c r="N4122" s="48">
        <v>43893.23</v>
      </c>
      <c r="O4122" s="48">
        <v>58087.68</v>
      </c>
      <c r="P4122" s="48">
        <v>30443.15</v>
      </c>
      <c r="Q4122" s="48">
        <v>31440.48</v>
      </c>
      <c r="R4122" s="48">
        <v>32848.51</v>
      </c>
      <c r="S4122" s="48">
        <v>28556.63</v>
      </c>
      <c r="T4122" s="48">
        <v>35009.39</v>
      </c>
      <c r="U4122" s="48">
        <v>29142.44</v>
      </c>
      <c r="V4122" s="48">
        <v>39404.019999999997</v>
      </c>
      <c r="W4122" s="48">
        <v>38905.81</v>
      </c>
      <c r="X4122" s="48">
        <v>36514.85</v>
      </c>
      <c r="Y4122" s="48">
        <v>41233.269999999997</v>
      </c>
      <c r="Z4122" s="48">
        <v>39044.019999999997</v>
      </c>
    </row>
    <row r="4123" spans="1:26">
      <c r="A4123" s="48">
        <v>752124</v>
      </c>
      <c r="B4123" s="49" t="s">
        <v>9413</v>
      </c>
      <c r="C4123" s="49" t="s">
        <v>9414</v>
      </c>
      <c r="D4123" s="49" t="s">
        <v>9415</v>
      </c>
      <c r="E4123" s="48">
        <v>4828.13</v>
      </c>
      <c r="F4123" s="48">
        <v>11339.31</v>
      </c>
      <c r="G4123" s="48">
        <v>15407.43</v>
      </c>
      <c r="H4123" s="48">
        <v>10268.27</v>
      </c>
      <c r="I4123" s="48">
        <v>7116.2</v>
      </c>
      <c r="J4123" s="48">
        <v>18718.48</v>
      </c>
      <c r="K4123" s="48">
        <v>14667.42</v>
      </c>
      <c r="L4123" s="48">
        <v>34770.99</v>
      </c>
      <c r="M4123" s="48">
        <v>17138.47</v>
      </c>
      <c r="N4123" s="48">
        <v>17865.5</v>
      </c>
      <c r="O4123" s="48">
        <v>16428.490000000002</v>
      </c>
      <c r="P4123" s="48">
        <v>1335.28</v>
      </c>
      <c r="Q4123" s="48">
        <v>8192.0499999999993</v>
      </c>
      <c r="R4123" s="48">
        <v>11141.07</v>
      </c>
      <c r="S4123" s="48">
        <v>16052.55</v>
      </c>
      <c r="T4123" s="48">
        <v>1849.1</v>
      </c>
      <c r="U4123" s="48">
        <v>18746.7</v>
      </c>
      <c r="V4123" s="48">
        <v>12556.96</v>
      </c>
      <c r="W4123" s="48">
        <v>28758.799999999999</v>
      </c>
      <c r="X4123" s="48">
        <v>13222.85</v>
      </c>
      <c r="Y4123" s="48">
        <v>17817.57</v>
      </c>
      <c r="Z4123" s="48">
        <v>13150.17</v>
      </c>
    </row>
    <row r="4124" spans="1:26">
      <c r="A4124" s="48">
        <v>755219</v>
      </c>
      <c r="B4124" s="49" t="s">
        <v>12741</v>
      </c>
      <c r="C4124" s="49" t="s">
        <v>12742</v>
      </c>
      <c r="D4124" s="49" t="s">
        <v>12743</v>
      </c>
      <c r="E4124" s="48">
        <v>24485.5</v>
      </c>
      <c r="F4124" s="48">
        <v>36965.75</v>
      </c>
      <c r="G4124" s="48">
        <v>34206.75</v>
      </c>
      <c r="H4124" s="48">
        <v>23866.49</v>
      </c>
      <c r="I4124" s="48">
        <v>21073.39</v>
      </c>
      <c r="J4124" s="48">
        <v>5240.1000000000004</v>
      </c>
      <c r="K4124" s="48">
        <v>13262.24</v>
      </c>
      <c r="L4124" s="48">
        <v>8561.15</v>
      </c>
      <c r="M4124" s="48">
        <v>8523.16</v>
      </c>
      <c r="N4124" s="48">
        <v>7924.15</v>
      </c>
      <c r="O4124" s="48">
        <v>24579.5</v>
      </c>
      <c r="P4124" s="48">
        <v>20275.22</v>
      </c>
      <c r="Q4124" s="48">
        <v>26373.32</v>
      </c>
      <c r="R4124" s="48">
        <v>19970.61</v>
      </c>
      <c r="S4124" s="48">
        <v>27154.45</v>
      </c>
      <c r="T4124" s="48">
        <v>28594.01</v>
      </c>
      <c r="U4124" s="48">
        <v>9945.2900000000009</v>
      </c>
      <c r="V4124" s="48">
        <v>16276.08</v>
      </c>
      <c r="W4124" s="48">
        <v>10328.59</v>
      </c>
      <c r="X4124" s="48">
        <v>8671</v>
      </c>
      <c r="Y4124" s="48">
        <v>12267.34</v>
      </c>
      <c r="Z4124" s="48">
        <v>21349.49</v>
      </c>
    </row>
    <row r="4125" spans="1:26">
      <c r="A4125" s="48">
        <v>753464</v>
      </c>
      <c r="B4125" s="49" t="s">
        <v>20517</v>
      </c>
      <c r="C4125" s="49" t="s">
        <v>20518</v>
      </c>
      <c r="D4125" s="49" t="s">
        <v>20519</v>
      </c>
      <c r="E4125" s="48">
        <v>18014.45</v>
      </c>
      <c r="F4125" s="48">
        <v>21542.53</v>
      </c>
      <c r="G4125" s="48">
        <v>23275.599999999999</v>
      </c>
      <c r="H4125" s="48">
        <v>4860.13</v>
      </c>
      <c r="I4125" s="48">
        <v>4616.13</v>
      </c>
      <c r="J4125" s="48">
        <v>4916.1400000000003</v>
      </c>
      <c r="K4125" s="48">
        <v>19607.46</v>
      </c>
      <c r="L4125" s="48">
        <v>13488.37</v>
      </c>
      <c r="M4125" s="48">
        <v>13058.36</v>
      </c>
      <c r="N4125" s="48">
        <v>8400.23</v>
      </c>
      <c r="O4125" s="48">
        <v>6371.17</v>
      </c>
      <c r="P4125" s="48">
        <v>10784.69</v>
      </c>
      <c r="Q4125" s="48">
        <v>8435.1</v>
      </c>
      <c r="R4125" s="48">
        <v>10932.47</v>
      </c>
      <c r="S4125" s="48">
        <v>4230.25</v>
      </c>
      <c r="T4125" s="48">
        <v>2622.81</v>
      </c>
      <c r="U4125" s="48">
        <v>4150.82</v>
      </c>
      <c r="V4125" s="48">
        <v>30676.22</v>
      </c>
      <c r="W4125" s="48">
        <v>17490.330000000002</v>
      </c>
      <c r="X4125" s="48">
        <v>14634.26</v>
      </c>
      <c r="Y4125" s="48">
        <v>7689.32</v>
      </c>
      <c r="Z4125" s="48">
        <v>2907.01</v>
      </c>
    </row>
    <row r="4126" spans="1:26">
      <c r="A4126" s="48">
        <v>753377</v>
      </c>
      <c r="B4126" s="49" t="s">
        <v>6463</v>
      </c>
      <c r="C4126" s="49" t="s">
        <v>6464</v>
      </c>
      <c r="D4126" s="49" t="s">
        <v>6465</v>
      </c>
      <c r="E4126" s="48">
        <v>3737.14</v>
      </c>
      <c r="F4126" s="48">
        <v>5313.2</v>
      </c>
      <c r="G4126" s="48">
        <v>4441.1499999999996</v>
      </c>
      <c r="H4126" s="48">
        <v>3760.14</v>
      </c>
      <c r="I4126" s="48">
        <v>3642.13</v>
      </c>
      <c r="J4126" s="48">
        <v>2860.11</v>
      </c>
      <c r="K4126" s="48">
        <v>5272.17</v>
      </c>
      <c r="L4126" s="48">
        <v>10986.32</v>
      </c>
      <c r="M4126" s="48">
        <v>13575.45</v>
      </c>
      <c r="N4126" s="48">
        <v>7855.28</v>
      </c>
      <c r="O4126" s="48">
        <v>15968.49</v>
      </c>
      <c r="P4126" s="48">
        <v>5861.01</v>
      </c>
      <c r="Q4126" s="48">
        <v>7063.91</v>
      </c>
      <c r="R4126" s="48">
        <v>7139.9</v>
      </c>
      <c r="S4126" s="48">
        <v>9464.14</v>
      </c>
      <c r="T4126" s="48">
        <v>7451.97</v>
      </c>
      <c r="U4126" s="48">
        <v>4377.87</v>
      </c>
      <c r="V4126" s="48">
        <v>10229.200000000001</v>
      </c>
      <c r="W4126" s="48">
        <v>9449.51</v>
      </c>
      <c r="X4126" s="48">
        <v>12002.57</v>
      </c>
      <c r="Y4126" s="48">
        <v>10326.08</v>
      </c>
      <c r="Z4126" s="48">
        <v>12609.06</v>
      </c>
    </row>
    <row r="4127" spans="1:26">
      <c r="A4127" s="48">
        <v>752288</v>
      </c>
      <c r="B4127" s="49" t="s">
        <v>14304</v>
      </c>
      <c r="C4127" s="49" t="s">
        <v>14305</v>
      </c>
      <c r="D4127" s="49" t="s">
        <v>14306</v>
      </c>
      <c r="E4127" s="48">
        <v>9512.2099999999991</v>
      </c>
      <c r="F4127" s="48">
        <v>17026.41</v>
      </c>
      <c r="G4127" s="48">
        <v>16075.38</v>
      </c>
      <c r="H4127" s="48">
        <v>7030.15</v>
      </c>
      <c r="I4127" s="48">
        <v>4522.1000000000004</v>
      </c>
      <c r="J4127" s="48">
        <v>7579.17</v>
      </c>
      <c r="K4127" s="48">
        <v>7631.18</v>
      </c>
      <c r="L4127" s="48">
        <v>20336.46</v>
      </c>
      <c r="M4127" s="48">
        <v>18979.419999999998</v>
      </c>
      <c r="N4127" s="48">
        <v>20634.5</v>
      </c>
      <c r="O4127" s="48">
        <v>27250.61</v>
      </c>
      <c r="P4127" s="48">
        <v>7658.31</v>
      </c>
      <c r="Q4127" s="48">
        <v>11934.22</v>
      </c>
      <c r="R4127" s="48">
        <v>12017.28</v>
      </c>
      <c r="S4127" s="48">
        <v>7484.78</v>
      </c>
      <c r="T4127" s="48">
        <v>988.32</v>
      </c>
      <c r="U4127" s="48">
        <v>10402.120000000001</v>
      </c>
      <c r="V4127" s="48">
        <v>7821.79</v>
      </c>
      <c r="W4127" s="48">
        <v>14238.14</v>
      </c>
      <c r="X4127" s="48">
        <v>13628.58</v>
      </c>
      <c r="Y4127" s="48">
        <v>23019.86</v>
      </c>
      <c r="Z4127" s="48">
        <v>17726.5</v>
      </c>
    </row>
    <row r="4128" spans="1:26">
      <c r="A4128" s="48">
        <v>754595</v>
      </c>
      <c r="B4128" s="49" t="s">
        <v>5786</v>
      </c>
      <c r="C4128" s="49" t="s">
        <v>5787</v>
      </c>
      <c r="D4128" s="49" t="s">
        <v>5788</v>
      </c>
      <c r="E4128" s="48">
        <v>5260.13</v>
      </c>
      <c r="F4128" s="48">
        <v>13763.33</v>
      </c>
      <c r="G4128" s="48">
        <v>6671.16</v>
      </c>
      <c r="H4128" s="48">
        <v>3389.08</v>
      </c>
      <c r="I4128" s="48">
        <v>2280.0500000000002</v>
      </c>
      <c r="J4128" s="48">
        <v>3710.09</v>
      </c>
      <c r="K4128" s="48">
        <v>3245.07</v>
      </c>
      <c r="L4128" s="48">
        <v>9148.23</v>
      </c>
      <c r="M4128" s="48">
        <v>10616.24</v>
      </c>
      <c r="N4128" s="48">
        <v>5235.12</v>
      </c>
      <c r="O4128" s="48">
        <v>13183.29</v>
      </c>
      <c r="P4128" s="48">
        <v>7852.88</v>
      </c>
      <c r="Q4128" s="48">
        <v>10316.27</v>
      </c>
      <c r="R4128" s="48">
        <v>3396.75</v>
      </c>
      <c r="S4128" s="48">
        <v>4060.2</v>
      </c>
      <c r="T4128" s="48">
        <v>986.61</v>
      </c>
      <c r="U4128" s="48">
        <v>6442.22</v>
      </c>
      <c r="V4128" s="48">
        <v>6491.8</v>
      </c>
      <c r="W4128" s="48">
        <v>5397.11</v>
      </c>
      <c r="X4128" s="48">
        <v>9054.32</v>
      </c>
      <c r="Y4128" s="48">
        <v>7957.42</v>
      </c>
      <c r="Z4128" s="48">
        <v>8362.42</v>
      </c>
    </row>
    <row r="4129" spans="1:26">
      <c r="A4129" s="48">
        <v>752866</v>
      </c>
      <c r="B4129" s="49" t="s">
        <v>8329</v>
      </c>
      <c r="C4129" s="49" t="s">
        <v>8330</v>
      </c>
      <c r="D4129" s="49" t="s">
        <v>8331</v>
      </c>
      <c r="E4129" s="48">
        <v>1308.05</v>
      </c>
      <c r="F4129" s="48">
        <v>4546.1499999999996</v>
      </c>
      <c r="G4129" s="48">
        <v>2577.1</v>
      </c>
      <c r="H4129" s="48">
        <v>1437.05</v>
      </c>
      <c r="I4129" s="48">
        <v>2183.0700000000002</v>
      </c>
      <c r="J4129" s="48">
        <v>1482.05</v>
      </c>
      <c r="K4129" s="48">
        <v>2603.1</v>
      </c>
      <c r="L4129" s="48">
        <v>11479.38</v>
      </c>
      <c r="M4129" s="48">
        <v>8796.31</v>
      </c>
      <c r="N4129" s="48">
        <v>5085.1899999999996</v>
      </c>
      <c r="O4129" s="48">
        <v>10201.370000000001</v>
      </c>
      <c r="P4129" s="48">
        <v>883.46</v>
      </c>
      <c r="Q4129" s="48">
        <v>5693.97</v>
      </c>
      <c r="R4129" s="48">
        <v>1032.1099999999999</v>
      </c>
      <c r="S4129" s="48">
        <v>1219.94</v>
      </c>
      <c r="T4129" s="48">
        <v>3606.3</v>
      </c>
      <c r="U4129" s="48">
        <v>1665.69</v>
      </c>
      <c r="V4129" s="48">
        <v>1478.65</v>
      </c>
      <c r="W4129" s="48">
        <v>7380.01</v>
      </c>
      <c r="X4129" s="48">
        <v>6147.2</v>
      </c>
      <c r="Y4129" s="48">
        <v>3203.55</v>
      </c>
      <c r="Z4129" s="48">
        <v>6502.12</v>
      </c>
    </row>
    <row r="4130" spans="1:26">
      <c r="A4130" s="48">
        <v>753840</v>
      </c>
      <c r="B4130" s="49" t="s">
        <v>9239</v>
      </c>
      <c r="C4130" s="49" t="s">
        <v>9240</v>
      </c>
      <c r="D4130" s="49" t="s">
        <v>9241</v>
      </c>
      <c r="E4130" s="48">
        <v>8132.2</v>
      </c>
      <c r="F4130" s="48">
        <v>10114.280000000001</v>
      </c>
      <c r="G4130" s="48">
        <v>7453.21</v>
      </c>
      <c r="H4130" s="48">
        <v>5051.13</v>
      </c>
      <c r="I4130" s="48">
        <v>7834.21</v>
      </c>
      <c r="J4130" s="48">
        <v>8037.21</v>
      </c>
      <c r="K4130" s="48">
        <v>6475.17</v>
      </c>
      <c r="L4130" s="48">
        <v>13852.37</v>
      </c>
      <c r="M4130" s="48">
        <v>16103.4</v>
      </c>
      <c r="N4130" s="48">
        <v>10982.29</v>
      </c>
      <c r="O4130" s="48">
        <v>15881.41</v>
      </c>
      <c r="P4130" s="48">
        <v>8099.93</v>
      </c>
      <c r="Q4130" s="48">
        <v>7893.91</v>
      </c>
      <c r="R4130" s="48">
        <v>6571.73</v>
      </c>
      <c r="S4130" s="48">
        <v>8105.59</v>
      </c>
      <c r="T4130" s="48">
        <v>9980.2999999999993</v>
      </c>
      <c r="U4130" s="48">
        <v>8360.36</v>
      </c>
      <c r="V4130" s="48">
        <v>7221.34</v>
      </c>
      <c r="W4130" s="48">
        <v>8192.23</v>
      </c>
      <c r="X4130" s="48">
        <v>8892.85</v>
      </c>
      <c r="Y4130" s="48">
        <v>8463.61</v>
      </c>
      <c r="Z4130" s="48">
        <v>8412.74</v>
      </c>
    </row>
    <row r="4131" spans="1:26">
      <c r="A4131" s="48">
        <v>754625</v>
      </c>
      <c r="B4131" s="49" t="s">
        <v>7535</v>
      </c>
      <c r="C4131" s="49" t="s">
        <v>7536</v>
      </c>
      <c r="D4131" s="49" t="s">
        <v>7537</v>
      </c>
      <c r="E4131" s="48">
        <v>54930.3</v>
      </c>
      <c r="F4131" s="48">
        <v>90271.13</v>
      </c>
      <c r="G4131" s="48">
        <v>63522.44</v>
      </c>
      <c r="H4131" s="48">
        <v>51952.17</v>
      </c>
      <c r="I4131" s="48">
        <v>60358.36</v>
      </c>
      <c r="J4131" s="48">
        <v>45704.05</v>
      </c>
      <c r="K4131" s="48">
        <v>57403.23</v>
      </c>
      <c r="L4131" s="48">
        <v>98492.34</v>
      </c>
      <c r="M4131" s="48">
        <v>101403.53</v>
      </c>
      <c r="N4131" s="48">
        <v>86256.960000000006</v>
      </c>
      <c r="O4131" s="48">
        <v>115678.77</v>
      </c>
      <c r="P4131" s="48">
        <v>6669.96</v>
      </c>
      <c r="Q4131" s="48">
        <v>7462.89</v>
      </c>
      <c r="R4131" s="48">
        <v>4590.6899999999996</v>
      </c>
      <c r="S4131" s="48">
        <v>2559.42</v>
      </c>
      <c r="T4131" s="48">
        <v>1939.58</v>
      </c>
      <c r="U4131" s="48">
        <v>2114.0300000000002</v>
      </c>
      <c r="V4131" s="48">
        <v>5337.56</v>
      </c>
      <c r="W4131" s="48">
        <v>12838.33</v>
      </c>
      <c r="X4131" s="48">
        <v>21423.22</v>
      </c>
      <c r="Y4131" s="48">
        <v>20154.990000000002</v>
      </c>
      <c r="Z4131" s="48">
        <v>18627.990000000002</v>
      </c>
    </row>
    <row r="4132" spans="1:26">
      <c r="A4132" s="48">
        <v>755205</v>
      </c>
      <c r="B4132" s="49" t="s">
        <v>20520</v>
      </c>
      <c r="C4132" s="49" t="s">
        <v>20521</v>
      </c>
      <c r="D4132" s="49" t="s">
        <v>20522</v>
      </c>
      <c r="E4132" s="50"/>
      <c r="F4132" s="48">
        <v>2653.08</v>
      </c>
      <c r="G4132" s="48">
        <v>373.02</v>
      </c>
      <c r="H4132" s="50"/>
      <c r="I4132" s="48">
        <v>5097.16</v>
      </c>
      <c r="J4132" s="50"/>
      <c r="K4132" s="48">
        <v>8135.24</v>
      </c>
      <c r="L4132" s="50"/>
      <c r="M4132" s="48">
        <v>2729.08</v>
      </c>
      <c r="N4132" s="48">
        <v>5767.17</v>
      </c>
      <c r="O4132" s="48">
        <v>22434.73</v>
      </c>
      <c r="P4132" s="50"/>
      <c r="Q4132" s="48">
        <v>418.23</v>
      </c>
      <c r="R4132" s="48">
        <v>108.21</v>
      </c>
      <c r="S4132" s="50"/>
      <c r="T4132" s="48">
        <v>4541.1499999999996</v>
      </c>
      <c r="U4132" s="50"/>
      <c r="V4132" s="48">
        <v>7339.22</v>
      </c>
      <c r="W4132" s="50"/>
      <c r="X4132" s="48">
        <v>1487.88</v>
      </c>
      <c r="Y4132" s="48">
        <v>4091.96</v>
      </c>
      <c r="Z4132" s="48">
        <v>23690.71</v>
      </c>
    </row>
    <row r="4133" spans="1:26">
      <c r="A4133" s="48">
        <v>755297</v>
      </c>
      <c r="B4133" s="49" t="s">
        <v>20523</v>
      </c>
      <c r="C4133" s="49" t="s">
        <v>20524</v>
      </c>
      <c r="D4133" s="49" t="s">
        <v>20525</v>
      </c>
      <c r="E4133" s="48">
        <v>14072.41</v>
      </c>
      <c r="F4133" s="48">
        <v>15857.46</v>
      </c>
      <c r="G4133" s="48">
        <v>14337.44</v>
      </c>
      <c r="H4133" s="48">
        <v>2963.09</v>
      </c>
      <c r="I4133" s="48">
        <v>9677.2800000000007</v>
      </c>
      <c r="J4133" s="48">
        <v>11014.33</v>
      </c>
      <c r="K4133" s="48">
        <v>7740.23</v>
      </c>
      <c r="L4133" s="48">
        <v>21833.62</v>
      </c>
      <c r="M4133" s="48">
        <v>15298.41</v>
      </c>
      <c r="N4133" s="48">
        <v>5352.13</v>
      </c>
      <c r="O4133" s="48">
        <v>24888.7</v>
      </c>
      <c r="P4133" s="48">
        <v>14543.72</v>
      </c>
      <c r="Q4133" s="48">
        <v>10938.19</v>
      </c>
      <c r="R4133" s="48">
        <v>13330.85</v>
      </c>
      <c r="S4133" s="48">
        <v>298.02</v>
      </c>
      <c r="T4133" s="48">
        <v>11362.44</v>
      </c>
      <c r="U4133" s="48">
        <v>13616.51</v>
      </c>
      <c r="V4133" s="48">
        <v>10523.21</v>
      </c>
      <c r="W4133" s="48">
        <v>14058.1</v>
      </c>
      <c r="X4133" s="48">
        <v>10389.24</v>
      </c>
      <c r="Y4133" s="48">
        <v>284.94</v>
      </c>
      <c r="Z4133" s="48">
        <v>12965.18</v>
      </c>
    </row>
    <row r="4134" spans="1:26">
      <c r="A4134" s="48">
        <v>754711</v>
      </c>
      <c r="B4134" s="49" t="s">
        <v>20526</v>
      </c>
      <c r="C4134" s="49" t="s">
        <v>20527</v>
      </c>
      <c r="D4134" s="49" t="s">
        <v>20528</v>
      </c>
      <c r="E4134" s="48">
        <v>8902.24</v>
      </c>
      <c r="F4134" s="48">
        <v>11095.3</v>
      </c>
      <c r="G4134" s="48">
        <v>14077.36</v>
      </c>
      <c r="H4134" s="48">
        <v>7478.2</v>
      </c>
      <c r="I4134" s="48">
        <v>8923.23</v>
      </c>
      <c r="J4134" s="48">
        <v>13224.34</v>
      </c>
      <c r="K4134" s="48">
        <v>9216.25</v>
      </c>
      <c r="L4134" s="48">
        <v>11291.3</v>
      </c>
      <c r="M4134" s="48">
        <v>18702.55</v>
      </c>
      <c r="N4134" s="48">
        <v>12014.33</v>
      </c>
      <c r="O4134" s="48">
        <v>14791.4</v>
      </c>
      <c r="P4134" s="48">
        <v>9592.35</v>
      </c>
      <c r="Q4134" s="48">
        <v>8395.5300000000007</v>
      </c>
      <c r="R4134" s="48">
        <v>10224.84</v>
      </c>
      <c r="S4134" s="48">
        <v>12453.2</v>
      </c>
      <c r="T4134" s="48">
        <v>10624.18</v>
      </c>
      <c r="U4134" s="48">
        <v>14924.49</v>
      </c>
      <c r="V4134" s="48">
        <v>9622.7000000000007</v>
      </c>
      <c r="W4134" s="48">
        <v>7563.16</v>
      </c>
      <c r="X4134" s="48">
        <v>11639.17</v>
      </c>
      <c r="Y4134" s="48">
        <v>9435.08</v>
      </c>
      <c r="Z4134" s="48">
        <v>8418.33</v>
      </c>
    </row>
    <row r="4135" spans="1:26">
      <c r="A4135" s="48">
        <v>753753</v>
      </c>
      <c r="B4135" s="49" t="s">
        <v>13205</v>
      </c>
      <c r="C4135" s="49" t="s">
        <v>13206</v>
      </c>
      <c r="D4135" s="49" t="s">
        <v>13207</v>
      </c>
      <c r="E4135" s="48">
        <v>29608.79</v>
      </c>
      <c r="F4135" s="48">
        <v>32768.800000000003</v>
      </c>
      <c r="G4135" s="48">
        <v>25746.61</v>
      </c>
      <c r="H4135" s="48">
        <v>18238.45</v>
      </c>
      <c r="I4135" s="48">
        <v>20564.46</v>
      </c>
      <c r="J4135" s="48">
        <v>29712.68</v>
      </c>
      <c r="K4135" s="48">
        <v>21219.51</v>
      </c>
      <c r="L4135" s="48">
        <v>33090.85</v>
      </c>
      <c r="M4135" s="48">
        <v>20420.46</v>
      </c>
      <c r="N4135" s="48">
        <v>29383.71</v>
      </c>
      <c r="O4135" s="48">
        <v>30483.75</v>
      </c>
      <c r="P4135" s="48">
        <v>23019.21</v>
      </c>
      <c r="Q4135" s="48">
        <v>25757.17</v>
      </c>
      <c r="R4135" s="48">
        <v>22149.17</v>
      </c>
      <c r="S4135" s="48">
        <v>30822.799999999999</v>
      </c>
      <c r="T4135" s="48">
        <v>24711.439999999999</v>
      </c>
      <c r="U4135" s="48">
        <v>34238.85</v>
      </c>
      <c r="V4135" s="48">
        <v>20718.310000000001</v>
      </c>
      <c r="W4135" s="48">
        <v>21738.68</v>
      </c>
      <c r="X4135" s="48">
        <v>13209.65</v>
      </c>
      <c r="Y4135" s="48">
        <v>22672.48</v>
      </c>
      <c r="Z4135" s="48">
        <v>18876.330000000002</v>
      </c>
    </row>
    <row r="4136" spans="1:26">
      <c r="A4136" s="48">
        <v>753305</v>
      </c>
      <c r="B4136" s="49" t="s">
        <v>15205</v>
      </c>
      <c r="C4136" s="49" t="s">
        <v>15206</v>
      </c>
      <c r="D4136" s="49" t="s">
        <v>15207</v>
      </c>
      <c r="E4136" s="48">
        <v>47673.919999999998</v>
      </c>
      <c r="F4136" s="48">
        <v>66610.27</v>
      </c>
      <c r="G4136" s="48">
        <v>60357.14</v>
      </c>
      <c r="H4136" s="48">
        <v>44570.85</v>
      </c>
      <c r="I4136" s="48">
        <v>35844.639999999999</v>
      </c>
      <c r="J4136" s="48">
        <v>40864.75</v>
      </c>
      <c r="K4136" s="48">
        <v>31573.55</v>
      </c>
      <c r="L4136" s="48">
        <v>71029.36</v>
      </c>
      <c r="M4136" s="48">
        <v>55010</v>
      </c>
      <c r="N4136" s="48">
        <v>32655.65</v>
      </c>
      <c r="O4136" s="48">
        <v>54361.02</v>
      </c>
      <c r="P4136" s="48">
        <v>65276.15</v>
      </c>
      <c r="Q4136" s="48">
        <v>71655.27</v>
      </c>
      <c r="R4136" s="48">
        <v>56209.71</v>
      </c>
      <c r="S4136" s="48">
        <v>74241</v>
      </c>
      <c r="T4136" s="48">
        <v>51858.21</v>
      </c>
      <c r="U4136" s="48">
        <v>60635.16</v>
      </c>
      <c r="V4136" s="48">
        <v>37640.79</v>
      </c>
      <c r="W4136" s="48">
        <v>41353.589999999997</v>
      </c>
      <c r="X4136" s="48">
        <v>22855.98</v>
      </c>
      <c r="Y4136" s="48">
        <v>8637.7199999999993</v>
      </c>
      <c r="Z4136" s="48">
        <v>2423.75</v>
      </c>
    </row>
    <row r="4137" spans="1:26">
      <c r="A4137" s="48">
        <v>750469</v>
      </c>
      <c r="B4137" s="49" t="s">
        <v>20529</v>
      </c>
      <c r="C4137" s="49" t="s">
        <v>16923</v>
      </c>
      <c r="D4137" s="49" t="s">
        <v>20530</v>
      </c>
      <c r="E4137" s="48">
        <v>14986.33</v>
      </c>
      <c r="F4137" s="48">
        <v>43849.95</v>
      </c>
      <c r="G4137" s="48">
        <v>28963.599999999999</v>
      </c>
      <c r="H4137" s="48">
        <v>32155.7</v>
      </c>
      <c r="I4137" s="48">
        <v>17570.38</v>
      </c>
      <c r="J4137" s="48">
        <v>10908.22</v>
      </c>
      <c r="K4137" s="48">
        <v>19762.43</v>
      </c>
      <c r="L4137" s="48">
        <v>109625.3</v>
      </c>
      <c r="M4137" s="48">
        <v>132140.72</v>
      </c>
      <c r="N4137" s="48">
        <v>176773.98</v>
      </c>
      <c r="O4137" s="48">
        <v>127975.89</v>
      </c>
      <c r="P4137" s="48">
        <v>1966.26</v>
      </c>
      <c r="Q4137" s="48">
        <v>33912.89</v>
      </c>
      <c r="R4137" s="48">
        <v>27268.44</v>
      </c>
      <c r="S4137" s="48">
        <v>48580.57</v>
      </c>
      <c r="T4137" s="48">
        <v>21134.97</v>
      </c>
      <c r="U4137" s="48">
        <v>4382.3</v>
      </c>
      <c r="V4137" s="48">
        <v>26768.51</v>
      </c>
      <c r="W4137" s="48">
        <v>64850.3</v>
      </c>
      <c r="X4137" s="48">
        <v>80305.240000000005</v>
      </c>
      <c r="Y4137" s="48">
        <v>141544.54999999999</v>
      </c>
      <c r="Z4137" s="48">
        <v>75461.2</v>
      </c>
    </row>
    <row r="4138" spans="1:26">
      <c r="A4138" s="48">
        <v>753295</v>
      </c>
      <c r="B4138" s="49" t="s">
        <v>15544</v>
      </c>
      <c r="C4138" s="50"/>
      <c r="D4138" s="49" t="s">
        <v>15545</v>
      </c>
      <c r="E4138" s="48">
        <v>15610.45</v>
      </c>
      <c r="F4138" s="48">
        <v>18158.55</v>
      </c>
      <c r="G4138" s="48">
        <v>11611.34</v>
      </c>
      <c r="H4138" s="48">
        <v>6510.16</v>
      </c>
      <c r="I4138" s="48">
        <v>9829.2800000000007</v>
      </c>
      <c r="J4138" s="48">
        <v>10618.34</v>
      </c>
      <c r="K4138" s="48">
        <v>12623.38</v>
      </c>
      <c r="L4138" s="48">
        <v>12767.38</v>
      </c>
      <c r="M4138" s="48">
        <v>16255.45</v>
      </c>
      <c r="N4138" s="48">
        <v>20701.63</v>
      </c>
      <c r="O4138" s="48">
        <v>17561.52</v>
      </c>
      <c r="P4138" s="48">
        <v>15162.86</v>
      </c>
      <c r="Q4138" s="48">
        <v>14202.13</v>
      </c>
      <c r="R4138" s="48">
        <v>12157.32</v>
      </c>
      <c r="S4138" s="48">
        <v>12259.37</v>
      </c>
      <c r="T4138" s="48">
        <v>11392.66</v>
      </c>
      <c r="U4138" s="48">
        <v>13975.82</v>
      </c>
      <c r="V4138" s="48">
        <v>13212.81</v>
      </c>
      <c r="W4138" s="48">
        <v>8826.1</v>
      </c>
      <c r="X4138" s="48">
        <v>10273.219999999999</v>
      </c>
      <c r="Y4138" s="48">
        <v>19018.599999999999</v>
      </c>
      <c r="Z4138" s="48">
        <v>10017.56</v>
      </c>
    </row>
    <row r="4139" spans="1:26">
      <c r="A4139" s="48">
        <v>751333</v>
      </c>
      <c r="B4139" s="49" t="s">
        <v>20531</v>
      </c>
      <c r="C4139" s="49" t="s">
        <v>20532</v>
      </c>
      <c r="D4139" s="49" t="s">
        <v>20533</v>
      </c>
      <c r="E4139" s="48">
        <v>30960.62</v>
      </c>
      <c r="F4139" s="48">
        <v>19955.45</v>
      </c>
      <c r="G4139" s="48">
        <v>15143.33</v>
      </c>
      <c r="H4139" s="48">
        <v>9881.26</v>
      </c>
      <c r="I4139" s="48">
        <v>14138.34</v>
      </c>
      <c r="J4139" s="48">
        <v>43009.96</v>
      </c>
      <c r="K4139" s="48">
        <v>9855.23</v>
      </c>
      <c r="L4139" s="48">
        <v>26325.5</v>
      </c>
      <c r="M4139" s="48">
        <v>44496.959999999999</v>
      </c>
      <c r="N4139" s="48">
        <v>29768.639999999999</v>
      </c>
      <c r="O4139" s="48">
        <v>29978.639999999999</v>
      </c>
      <c r="P4139" s="48">
        <v>28279.040000000001</v>
      </c>
      <c r="Q4139" s="48">
        <v>411.5</v>
      </c>
      <c r="R4139" s="48">
        <v>383.74</v>
      </c>
      <c r="S4139" s="48">
        <v>417.83</v>
      </c>
      <c r="T4139" s="48">
        <v>275.88</v>
      </c>
      <c r="U4139" s="48">
        <v>34345.49</v>
      </c>
      <c r="V4139" s="48">
        <v>539.03</v>
      </c>
      <c r="W4139" s="48">
        <v>23237.43</v>
      </c>
      <c r="X4139" s="48">
        <v>22556.59</v>
      </c>
      <c r="Y4139" s="48">
        <v>15045.93</v>
      </c>
      <c r="Z4139" s="48">
        <v>16016.89</v>
      </c>
    </row>
    <row r="4140" spans="1:26">
      <c r="A4140" s="48">
        <v>754585</v>
      </c>
      <c r="B4140" s="49" t="s">
        <v>9362</v>
      </c>
      <c r="C4140" s="49" t="s">
        <v>9363</v>
      </c>
      <c r="D4140" s="49" t="s">
        <v>9364</v>
      </c>
      <c r="E4140" s="48">
        <v>7467.19</v>
      </c>
      <c r="F4140" s="48">
        <v>14748.35</v>
      </c>
      <c r="G4140" s="48">
        <v>12945.31</v>
      </c>
      <c r="H4140" s="48">
        <v>4808.13</v>
      </c>
      <c r="I4140" s="48">
        <v>7080.17</v>
      </c>
      <c r="J4140" s="48">
        <v>11066.24</v>
      </c>
      <c r="K4140" s="48">
        <v>10266.209999999999</v>
      </c>
      <c r="L4140" s="48">
        <v>13992.34</v>
      </c>
      <c r="M4140" s="48">
        <v>17922.400000000001</v>
      </c>
      <c r="N4140" s="48">
        <v>11905.27</v>
      </c>
      <c r="O4140" s="48">
        <v>17105.419999999998</v>
      </c>
      <c r="P4140" s="48">
        <v>7006.27</v>
      </c>
      <c r="Q4140" s="48">
        <v>9868.75</v>
      </c>
      <c r="R4140" s="48">
        <v>10182.09</v>
      </c>
      <c r="S4140" s="48">
        <v>2218.29</v>
      </c>
      <c r="T4140" s="48">
        <v>9095.09</v>
      </c>
      <c r="U4140" s="48">
        <v>12019.58</v>
      </c>
      <c r="V4140" s="48">
        <v>11996.82</v>
      </c>
      <c r="W4140" s="48">
        <v>8132.83</v>
      </c>
      <c r="X4140" s="48">
        <v>12040.89</v>
      </c>
      <c r="Y4140" s="48">
        <v>10987.02</v>
      </c>
      <c r="Z4140" s="48">
        <v>12009.92</v>
      </c>
    </row>
    <row r="4141" spans="1:26">
      <c r="A4141" s="48">
        <v>751110</v>
      </c>
      <c r="B4141" s="49" t="s">
        <v>8893</v>
      </c>
      <c r="C4141" s="49" t="s">
        <v>8894</v>
      </c>
      <c r="D4141" s="49" t="s">
        <v>8895</v>
      </c>
      <c r="E4141" s="48">
        <v>31648.74</v>
      </c>
      <c r="F4141" s="48">
        <v>30486.73</v>
      </c>
      <c r="G4141" s="48">
        <v>21893.54</v>
      </c>
      <c r="H4141" s="48">
        <v>18395.45</v>
      </c>
      <c r="I4141" s="48">
        <v>23993.59</v>
      </c>
      <c r="J4141" s="48">
        <v>22536.53</v>
      </c>
      <c r="K4141" s="48">
        <v>31016.79</v>
      </c>
      <c r="L4141" s="48">
        <v>38492.9</v>
      </c>
      <c r="M4141" s="48">
        <v>47032.09</v>
      </c>
      <c r="N4141" s="48">
        <v>35310.870000000003</v>
      </c>
      <c r="O4141" s="48">
        <v>41063</v>
      </c>
      <c r="P4141" s="48">
        <v>27621.78</v>
      </c>
      <c r="Q4141" s="48">
        <v>20978.32</v>
      </c>
      <c r="R4141" s="48">
        <v>4470.49</v>
      </c>
      <c r="S4141" s="48">
        <v>30631.360000000001</v>
      </c>
      <c r="T4141" s="48">
        <v>25248.37</v>
      </c>
      <c r="U4141" s="48">
        <v>24312.639999999999</v>
      </c>
      <c r="V4141" s="48">
        <v>38240.04</v>
      </c>
      <c r="W4141" s="48">
        <v>28643.3</v>
      </c>
      <c r="X4141" s="48">
        <v>31827.52</v>
      </c>
      <c r="Y4141" s="48">
        <v>29728.74</v>
      </c>
      <c r="Z4141" s="48">
        <v>27064.09</v>
      </c>
    </row>
    <row r="4142" spans="1:26">
      <c r="A4142" s="48">
        <v>749340</v>
      </c>
      <c r="B4142" s="49" t="s">
        <v>9257</v>
      </c>
      <c r="C4142" s="49" t="s">
        <v>9258</v>
      </c>
      <c r="D4142" s="49" t="s">
        <v>9259</v>
      </c>
      <c r="E4142" s="48">
        <v>23354.65</v>
      </c>
      <c r="F4142" s="48">
        <v>37080.980000000003</v>
      </c>
      <c r="G4142" s="48">
        <v>25177.62</v>
      </c>
      <c r="H4142" s="48">
        <v>24743.67</v>
      </c>
      <c r="I4142" s="48">
        <v>26149.66</v>
      </c>
      <c r="J4142" s="48">
        <v>24490.67</v>
      </c>
      <c r="K4142" s="48">
        <v>29480.73</v>
      </c>
      <c r="L4142" s="48">
        <v>44587.11</v>
      </c>
      <c r="M4142" s="48">
        <v>45519.17</v>
      </c>
      <c r="N4142" s="48">
        <v>39885.089999999997</v>
      </c>
      <c r="O4142" s="48">
        <v>52256.37</v>
      </c>
      <c r="P4142" s="48">
        <v>23553.48</v>
      </c>
      <c r="Q4142" s="48">
        <v>28511.41</v>
      </c>
      <c r="R4142" s="48">
        <v>21175.09</v>
      </c>
      <c r="S4142" s="48">
        <v>35393.79</v>
      </c>
      <c r="T4142" s="48">
        <v>33458.879999999997</v>
      </c>
      <c r="U4142" s="48">
        <v>24859.759999999998</v>
      </c>
      <c r="V4142" s="48">
        <v>29123.32</v>
      </c>
      <c r="W4142" s="48">
        <v>27405.119999999999</v>
      </c>
      <c r="X4142" s="48">
        <v>30093.61</v>
      </c>
      <c r="Y4142" s="48">
        <v>33255.93</v>
      </c>
      <c r="Z4142" s="48">
        <v>27937.599999999999</v>
      </c>
    </row>
    <row r="4143" spans="1:26">
      <c r="A4143" s="48">
        <v>753547</v>
      </c>
      <c r="B4143" s="49" t="s">
        <v>9819</v>
      </c>
      <c r="C4143" s="49" t="s">
        <v>9820</v>
      </c>
      <c r="D4143" s="49" t="s">
        <v>9821</v>
      </c>
      <c r="E4143" s="48">
        <v>2729.08</v>
      </c>
      <c r="F4143" s="48">
        <v>10948.27</v>
      </c>
      <c r="G4143" s="48">
        <v>4269.12</v>
      </c>
      <c r="H4143" s="48">
        <v>5708.15</v>
      </c>
      <c r="I4143" s="48">
        <v>7040.19</v>
      </c>
      <c r="J4143" s="48">
        <v>8310.2199999999993</v>
      </c>
      <c r="K4143" s="48">
        <v>12646.35</v>
      </c>
      <c r="L4143" s="48">
        <v>13379.38</v>
      </c>
      <c r="M4143" s="48">
        <v>14704.4</v>
      </c>
      <c r="N4143" s="48">
        <v>10481.290000000001</v>
      </c>
      <c r="O4143" s="48">
        <v>16237.46</v>
      </c>
      <c r="P4143" s="48">
        <v>4745.87</v>
      </c>
      <c r="Q4143" s="48">
        <v>7093.75</v>
      </c>
      <c r="R4143" s="48">
        <v>4798.78</v>
      </c>
      <c r="S4143" s="48">
        <v>6929.59</v>
      </c>
      <c r="T4143" s="48">
        <v>8088.15</v>
      </c>
      <c r="U4143" s="48">
        <v>8462.36</v>
      </c>
      <c r="V4143" s="48">
        <v>9271.26</v>
      </c>
      <c r="W4143" s="48">
        <v>8611.39</v>
      </c>
      <c r="X4143" s="48">
        <v>9496.43</v>
      </c>
      <c r="Y4143" s="48">
        <v>8462</v>
      </c>
      <c r="Z4143" s="48">
        <v>10479.32</v>
      </c>
    </row>
    <row r="4144" spans="1:26">
      <c r="A4144" s="48">
        <v>754477</v>
      </c>
      <c r="B4144" s="49" t="s">
        <v>15852</v>
      </c>
      <c r="C4144" s="49" t="s">
        <v>15853</v>
      </c>
      <c r="D4144" s="49" t="s">
        <v>15854</v>
      </c>
      <c r="E4144" s="48">
        <v>14319.35</v>
      </c>
      <c r="F4144" s="48">
        <v>19266.48</v>
      </c>
      <c r="G4144" s="48">
        <v>25119.66</v>
      </c>
      <c r="H4144" s="48">
        <v>10409.25</v>
      </c>
      <c r="I4144" s="48">
        <v>21494.52</v>
      </c>
      <c r="J4144" s="48">
        <v>13773.34</v>
      </c>
      <c r="K4144" s="48">
        <v>14547.35</v>
      </c>
      <c r="L4144" s="48">
        <v>12103.35</v>
      </c>
      <c r="M4144" s="48">
        <v>37304</v>
      </c>
      <c r="N4144" s="48">
        <v>6968.21</v>
      </c>
      <c r="O4144" s="48">
        <v>37729.870000000003</v>
      </c>
      <c r="P4144" s="48">
        <v>13184.1</v>
      </c>
      <c r="Q4144" s="48">
        <v>16354.5</v>
      </c>
      <c r="R4144" s="48">
        <v>26295.06</v>
      </c>
      <c r="S4144" s="48">
        <v>18765.740000000002</v>
      </c>
      <c r="T4144" s="48">
        <v>24301.01</v>
      </c>
      <c r="U4144" s="48">
        <v>12212.12</v>
      </c>
      <c r="V4144" s="48">
        <v>13918.08</v>
      </c>
      <c r="W4144" s="48">
        <v>13334.39</v>
      </c>
      <c r="X4144" s="48">
        <v>20017.099999999999</v>
      </c>
      <c r="Y4144" s="48">
        <v>11180.81</v>
      </c>
      <c r="Z4144" s="48">
        <v>21377.360000000001</v>
      </c>
    </row>
    <row r="4145" spans="1:26">
      <c r="A4145" s="48">
        <v>750644</v>
      </c>
      <c r="B4145" s="49" t="s">
        <v>8320</v>
      </c>
      <c r="C4145" s="49" t="s">
        <v>8321</v>
      </c>
      <c r="D4145" s="49" t="s">
        <v>8322</v>
      </c>
      <c r="E4145" s="48">
        <v>7410.16</v>
      </c>
      <c r="F4145" s="48">
        <v>14984.33</v>
      </c>
      <c r="G4145" s="48">
        <v>5426.11</v>
      </c>
      <c r="H4145" s="48">
        <v>2376.0500000000002</v>
      </c>
      <c r="I4145" s="48">
        <v>2523.0500000000002</v>
      </c>
      <c r="J4145" s="48">
        <v>1573.03</v>
      </c>
      <c r="K4145" s="48">
        <v>4610.09</v>
      </c>
      <c r="L4145" s="48">
        <v>32830.730000000003</v>
      </c>
      <c r="M4145" s="48">
        <v>24653.55</v>
      </c>
      <c r="N4145" s="48">
        <v>14869.33</v>
      </c>
      <c r="O4145" s="48">
        <v>18049.39</v>
      </c>
      <c r="P4145" s="48">
        <v>8912.75</v>
      </c>
      <c r="Q4145" s="48">
        <v>11839.43</v>
      </c>
      <c r="R4145" s="48">
        <v>3395.29</v>
      </c>
      <c r="S4145" s="48">
        <v>469.24</v>
      </c>
      <c r="T4145" s="48">
        <v>230.54</v>
      </c>
      <c r="U4145" s="48">
        <v>542.36</v>
      </c>
      <c r="V4145" s="48">
        <v>5046.78</v>
      </c>
      <c r="W4145" s="48">
        <v>19598.75</v>
      </c>
      <c r="X4145" s="48">
        <v>14685.23</v>
      </c>
      <c r="Y4145" s="48">
        <v>14663.52</v>
      </c>
      <c r="Z4145" s="48">
        <v>10410.59</v>
      </c>
    </row>
    <row r="4146" spans="1:26">
      <c r="A4146" s="48">
        <v>749120</v>
      </c>
      <c r="B4146" s="49" t="s">
        <v>20534</v>
      </c>
      <c r="C4146" s="49" t="s">
        <v>20535</v>
      </c>
      <c r="D4146" s="49" t="s">
        <v>20536</v>
      </c>
      <c r="E4146" s="48">
        <v>3502.07</v>
      </c>
      <c r="F4146" s="48">
        <v>5156.1000000000004</v>
      </c>
      <c r="G4146" s="48">
        <v>1237.03</v>
      </c>
      <c r="H4146" s="48">
        <v>1083.03</v>
      </c>
      <c r="I4146" s="48">
        <v>3517.11</v>
      </c>
      <c r="J4146" s="48">
        <v>5280.15</v>
      </c>
      <c r="K4146" s="48">
        <v>9911.23</v>
      </c>
      <c r="L4146" s="48">
        <v>7737.21</v>
      </c>
      <c r="M4146" s="48">
        <v>11082.28</v>
      </c>
      <c r="N4146" s="48">
        <v>23579.59</v>
      </c>
      <c r="O4146" s="48">
        <v>23371.58</v>
      </c>
      <c r="P4146" s="50"/>
      <c r="Q4146" s="50"/>
      <c r="R4146" s="50"/>
      <c r="S4146" s="50"/>
      <c r="T4146" s="48">
        <v>672.21</v>
      </c>
      <c r="U4146" s="48">
        <v>1610.96</v>
      </c>
      <c r="V4146" s="48">
        <v>5218.43</v>
      </c>
      <c r="W4146" s="48">
        <v>1076.0999999999999</v>
      </c>
      <c r="X4146" s="48">
        <v>645.57000000000005</v>
      </c>
      <c r="Y4146" s="48">
        <v>21543.8</v>
      </c>
      <c r="Z4146" s="48">
        <v>8437.2099999999991</v>
      </c>
    </row>
    <row r="4147" spans="1:26">
      <c r="A4147" s="48">
        <v>753908</v>
      </c>
      <c r="B4147" s="49" t="s">
        <v>3452</v>
      </c>
      <c r="C4147" s="49" t="s">
        <v>3453</v>
      </c>
      <c r="D4147" s="49" t="s">
        <v>3454</v>
      </c>
      <c r="E4147" s="48">
        <v>21933.57</v>
      </c>
      <c r="F4147" s="48">
        <v>21452.57</v>
      </c>
      <c r="G4147" s="48">
        <v>16131.35</v>
      </c>
      <c r="H4147" s="48">
        <v>11864.31</v>
      </c>
      <c r="I4147" s="48">
        <v>22289.55</v>
      </c>
      <c r="J4147" s="48">
        <v>16024.42</v>
      </c>
      <c r="K4147" s="48">
        <v>27514.68</v>
      </c>
      <c r="L4147" s="48">
        <v>55166.41</v>
      </c>
      <c r="M4147" s="48">
        <v>48312.27</v>
      </c>
      <c r="N4147" s="48">
        <v>39604.980000000003</v>
      </c>
      <c r="O4147" s="48">
        <v>53254.34</v>
      </c>
      <c r="P4147" s="48">
        <v>21729.14</v>
      </c>
      <c r="Q4147" s="48">
        <v>16113.53</v>
      </c>
      <c r="R4147" s="48">
        <v>18552.52</v>
      </c>
      <c r="S4147" s="48">
        <v>18923.919999999998</v>
      </c>
      <c r="T4147" s="48">
        <v>21327.29</v>
      </c>
      <c r="U4147" s="48">
        <v>18067.990000000002</v>
      </c>
      <c r="V4147" s="48">
        <v>29071.49</v>
      </c>
      <c r="W4147" s="48">
        <v>33887.660000000003</v>
      </c>
      <c r="X4147" s="48">
        <v>29380.67</v>
      </c>
      <c r="Y4147" s="48">
        <v>29150.19</v>
      </c>
      <c r="Z4147" s="48">
        <v>31114.3</v>
      </c>
    </row>
    <row r="4148" spans="1:26">
      <c r="A4148" s="48">
        <v>752206</v>
      </c>
      <c r="B4148" s="49" t="s">
        <v>9186</v>
      </c>
      <c r="C4148" s="49" t="s">
        <v>9187</v>
      </c>
      <c r="D4148" s="49" t="s">
        <v>9188</v>
      </c>
      <c r="E4148" s="48">
        <v>13023.28</v>
      </c>
      <c r="F4148" s="48">
        <v>13914.3</v>
      </c>
      <c r="G4148" s="48">
        <v>6915.14</v>
      </c>
      <c r="H4148" s="48">
        <v>20628.45</v>
      </c>
      <c r="I4148" s="48">
        <v>5979.13</v>
      </c>
      <c r="J4148" s="48">
        <v>15570.32</v>
      </c>
      <c r="K4148" s="48">
        <v>2584.0500000000002</v>
      </c>
      <c r="L4148" s="50"/>
      <c r="M4148" s="48">
        <v>17657.38</v>
      </c>
      <c r="N4148" s="48">
        <v>10369.219999999999</v>
      </c>
      <c r="O4148" s="48">
        <v>13099.27</v>
      </c>
      <c r="P4148" s="48">
        <v>10652.41</v>
      </c>
      <c r="Q4148" s="48">
        <v>10095.77</v>
      </c>
      <c r="R4148" s="48">
        <v>13971.38</v>
      </c>
      <c r="S4148" s="48">
        <v>37305.660000000003</v>
      </c>
      <c r="T4148" s="48">
        <v>9938.08</v>
      </c>
      <c r="U4148" s="48">
        <v>14598.96</v>
      </c>
      <c r="V4148" s="48">
        <v>537.67999999999995</v>
      </c>
      <c r="W4148" s="50"/>
      <c r="X4148" s="48">
        <v>9513.7800000000007</v>
      </c>
      <c r="Y4148" s="48">
        <v>8673.6</v>
      </c>
      <c r="Z4148" s="48">
        <v>6330.35</v>
      </c>
    </row>
    <row r="4149" spans="1:26">
      <c r="A4149" s="48">
        <v>752083</v>
      </c>
      <c r="B4149" s="49" t="s">
        <v>20537</v>
      </c>
      <c r="C4149" s="49" t="s">
        <v>20538</v>
      </c>
      <c r="D4149" s="49" t="s">
        <v>20539</v>
      </c>
      <c r="E4149" s="50"/>
      <c r="F4149" s="50"/>
      <c r="G4149" s="48">
        <v>1918.04</v>
      </c>
      <c r="H4149" s="48">
        <v>5503.12</v>
      </c>
      <c r="I4149" s="50"/>
      <c r="J4149" s="50"/>
      <c r="K4149" s="50"/>
      <c r="L4149" s="50"/>
      <c r="M4149" s="50"/>
      <c r="N4149" s="50"/>
      <c r="O4149" s="50"/>
      <c r="P4149" s="50"/>
      <c r="Q4149" s="50"/>
      <c r="R4149" s="48">
        <v>111.55</v>
      </c>
      <c r="S4149" s="48">
        <v>1274.6500000000001</v>
      </c>
      <c r="T4149" s="50"/>
      <c r="U4149" s="50"/>
      <c r="V4149" s="50"/>
      <c r="W4149" s="50"/>
      <c r="X4149" s="50"/>
      <c r="Y4149" s="50"/>
      <c r="Z4149" s="50"/>
    </row>
    <row r="4150" spans="1:26">
      <c r="A4150" s="48">
        <v>754501</v>
      </c>
      <c r="B4150" s="49" t="s">
        <v>10430</v>
      </c>
      <c r="C4150" s="49" t="s">
        <v>10431</v>
      </c>
      <c r="D4150" s="49" t="s">
        <v>10432</v>
      </c>
      <c r="E4150" s="48">
        <v>5643.15</v>
      </c>
      <c r="F4150" s="48">
        <v>15512.41</v>
      </c>
      <c r="G4150" s="48">
        <v>9179.27</v>
      </c>
      <c r="H4150" s="48">
        <v>8083.21</v>
      </c>
      <c r="I4150" s="48">
        <v>1636.05</v>
      </c>
      <c r="J4150" s="48">
        <v>2104.06</v>
      </c>
      <c r="K4150" s="48">
        <v>4763.13</v>
      </c>
      <c r="L4150" s="48">
        <v>23515.62</v>
      </c>
      <c r="M4150" s="48">
        <v>21643.59</v>
      </c>
      <c r="N4150" s="48">
        <v>16397.45</v>
      </c>
      <c r="O4150" s="48">
        <v>20455.61</v>
      </c>
      <c r="P4150" s="48">
        <v>2649.13</v>
      </c>
      <c r="Q4150" s="48">
        <v>9457.52</v>
      </c>
      <c r="R4150" s="48">
        <v>2999.48</v>
      </c>
      <c r="S4150" s="48">
        <v>8501.3700000000008</v>
      </c>
      <c r="T4150" s="48">
        <v>117.01</v>
      </c>
      <c r="U4150" s="48">
        <v>2158.14</v>
      </c>
      <c r="V4150" s="48">
        <v>2942.25</v>
      </c>
      <c r="W4150" s="48">
        <v>19601.62</v>
      </c>
      <c r="X4150" s="48">
        <v>19055.5</v>
      </c>
      <c r="Y4150" s="48">
        <v>15528.29</v>
      </c>
      <c r="Z4150" s="48">
        <v>18775.8</v>
      </c>
    </row>
    <row r="4151" spans="1:26">
      <c r="A4151" s="48">
        <v>755266</v>
      </c>
      <c r="B4151" s="49" t="s">
        <v>6050</v>
      </c>
      <c r="C4151" s="49" t="s">
        <v>6051</v>
      </c>
      <c r="D4151" s="49" t="s">
        <v>6052</v>
      </c>
      <c r="E4151" s="48">
        <v>4856.12</v>
      </c>
      <c r="F4151" s="48">
        <v>17636.48</v>
      </c>
      <c r="G4151" s="48">
        <v>11614.3</v>
      </c>
      <c r="H4151" s="48">
        <v>5978.14</v>
      </c>
      <c r="I4151" s="48">
        <v>7326.19</v>
      </c>
      <c r="J4151" s="48">
        <v>4540.12</v>
      </c>
      <c r="K4151" s="48">
        <v>15225.41</v>
      </c>
      <c r="L4151" s="48">
        <v>17767.45</v>
      </c>
      <c r="M4151" s="48">
        <v>23215.59</v>
      </c>
      <c r="N4151" s="48">
        <v>16565.439999999999</v>
      </c>
      <c r="O4151" s="48">
        <v>28356.74</v>
      </c>
      <c r="P4151" s="48">
        <v>670.57</v>
      </c>
      <c r="Q4151" s="48">
        <v>15199.05</v>
      </c>
      <c r="R4151" s="48">
        <v>10776.03</v>
      </c>
      <c r="S4151" s="48">
        <v>10342.540000000001</v>
      </c>
      <c r="T4151" s="48">
        <v>8639.66</v>
      </c>
      <c r="U4151" s="48">
        <v>1381.93</v>
      </c>
      <c r="V4151" s="48">
        <v>14581.74</v>
      </c>
      <c r="W4151" s="48">
        <v>13049.43</v>
      </c>
      <c r="X4151" s="48">
        <v>15798.2</v>
      </c>
      <c r="Y4151" s="48">
        <v>14367.62</v>
      </c>
      <c r="Z4151" s="48">
        <v>17683.939999999999</v>
      </c>
    </row>
    <row r="4152" spans="1:26">
      <c r="A4152" s="48">
        <v>750938</v>
      </c>
      <c r="B4152" s="49" t="s">
        <v>12783</v>
      </c>
      <c r="C4152" s="49" t="s">
        <v>12784</v>
      </c>
      <c r="D4152" s="49" t="s">
        <v>12785</v>
      </c>
      <c r="E4152" s="48">
        <v>2772.08</v>
      </c>
      <c r="F4152" s="48">
        <v>15731.4</v>
      </c>
      <c r="G4152" s="48">
        <v>5116.13</v>
      </c>
      <c r="H4152" s="48">
        <v>2076.0500000000002</v>
      </c>
      <c r="I4152" s="48">
        <v>5960.14</v>
      </c>
      <c r="J4152" s="48">
        <v>6753.2</v>
      </c>
      <c r="K4152" s="48">
        <v>7168.2</v>
      </c>
      <c r="L4152" s="48">
        <v>18757.45</v>
      </c>
      <c r="M4152" s="48">
        <v>20300.509999999998</v>
      </c>
      <c r="N4152" s="48">
        <v>14443.36</v>
      </c>
      <c r="O4152" s="48">
        <v>26453.71</v>
      </c>
      <c r="P4152" s="48">
        <v>273.3</v>
      </c>
      <c r="Q4152" s="48">
        <v>10343.19</v>
      </c>
      <c r="R4152" s="48">
        <v>2047.77</v>
      </c>
      <c r="S4152" s="48">
        <v>378.88</v>
      </c>
      <c r="T4152" s="48">
        <v>6427</v>
      </c>
      <c r="U4152" s="48">
        <v>10792.2</v>
      </c>
      <c r="V4152" s="48">
        <v>9890.8799999999992</v>
      </c>
      <c r="W4152" s="48">
        <v>13243.28</v>
      </c>
      <c r="X4152" s="48">
        <v>13434.7</v>
      </c>
      <c r="Y4152" s="48">
        <v>12385.61</v>
      </c>
      <c r="Z4152" s="48">
        <v>16950.79</v>
      </c>
    </row>
    <row r="4153" spans="1:26">
      <c r="A4153" s="48">
        <v>755122</v>
      </c>
      <c r="B4153" s="49" t="s">
        <v>7465</v>
      </c>
      <c r="C4153" s="49" t="s">
        <v>7466</v>
      </c>
      <c r="D4153" s="49" t="s">
        <v>7467</v>
      </c>
      <c r="E4153" s="48">
        <v>11556.23</v>
      </c>
      <c r="F4153" s="48">
        <v>53957.95</v>
      </c>
      <c r="G4153" s="48">
        <v>51511.03</v>
      </c>
      <c r="H4153" s="48">
        <v>38156.769999999997</v>
      </c>
      <c r="I4153" s="48">
        <v>41232.76</v>
      </c>
      <c r="J4153" s="48">
        <v>26533.5</v>
      </c>
      <c r="K4153" s="48">
        <v>30330.52</v>
      </c>
      <c r="L4153" s="48">
        <v>33000.65</v>
      </c>
      <c r="M4153" s="48">
        <v>28696.58</v>
      </c>
      <c r="N4153" s="48">
        <v>42611.81</v>
      </c>
      <c r="O4153" s="48">
        <v>64555.24</v>
      </c>
      <c r="P4153" s="48">
        <v>3123.12</v>
      </c>
      <c r="Q4153" s="48">
        <v>32938.97</v>
      </c>
      <c r="R4153" s="48">
        <v>37897.32</v>
      </c>
      <c r="S4153" s="48">
        <v>60735.94</v>
      </c>
      <c r="T4153" s="48">
        <v>37263.699999999997</v>
      </c>
      <c r="U4153" s="48">
        <v>31513.71</v>
      </c>
      <c r="V4153" s="48">
        <v>21264</v>
      </c>
      <c r="W4153" s="48">
        <v>32773.64</v>
      </c>
      <c r="X4153" s="48">
        <v>29664.57</v>
      </c>
      <c r="Y4153" s="48">
        <v>45294.01</v>
      </c>
      <c r="Z4153" s="48">
        <v>58075.09</v>
      </c>
    </row>
    <row r="4154" spans="1:26">
      <c r="A4154" s="48">
        <v>754404</v>
      </c>
      <c r="B4154" s="49" t="s">
        <v>8416</v>
      </c>
      <c r="C4154" s="49" t="s">
        <v>8417</v>
      </c>
      <c r="D4154" s="49" t="s">
        <v>8418</v>
      </c>
      <c r="E4154" s="48">
        <v>52333.33</v>
      </c>
      <c r="F4154" s="48">
        <v>57833.47</v>
      </c>
      <c r="G4154" s="48">
        <v>40121.08</v>
      </c>
      <c r="H4154" s="48">
        <v>21837.57</v>
      </c>
      <c r="I4154" s="48">
        <v>34397.910000000003</v>
      </c>
      <c r="J4154" s="48">
        <v>30647.75</v>
      </c>
      <c r="K4154" s="48">
        <v>29309.72</v>
      </c>
      <c r="L4154" s="48">
        <v>42520.14</v>
      </c>
      <c r="M4154" s="48">
        <v>49198.32</v>
      </c>
      <c r="N4154" s="48">
        <v>32023.85</v>
      </c>
      <c r="O4154" s="48">
        <v>45747.21</v>
      </c>
      <c r="P4154" s="48">
        <v>50904.7</v>
      </c>
      <c r="Q4154" s="48">
        <v>42538</v>
      </c>
      <c r="R4154" s="48">
        <v>35786.550000000003</v>
      </c>
      <c r="S4154" s="48">
        <v>32550.15</v>
      </c>
      <c r="T4154" s="48">
        <v>40585.9</v>
      </c>
      <c r="U4154" s="48">
        <v>36690.14</v>
      </c>
      <c r="V4154" s="48">
        <v>31341.56</v>
      </c>
      <c r="W4154" s="48">
        <v>26920.560000000001</v>
      </c>
      <c r="X4154" s="48">
        <v>28549.98</v>
      </c>
      <c r="Y4154" s="48">
        <v>25434.35</v>
      </c>
      <c r="Z4154" s="48">
        <v>28213.599999999999</v>
      </c>
    </row>
    <row r="4155" spans="1:26">
      <c r="A4155" s="48">
        <v>755346</v>
      </c>
      <c r="B4155" s="49" t="s">
        <v>12712</v>
      </c>
      <c r="C4155" s="49" t="s">
        <v>12713</v>
      </c>
      <c r="D4155" s="49" t="s">
        <v>12714</v>
      </c>
      <c r="E4155" s="48">
        <v>4593.1400000000003</v>
      </c>
      <c r="F4155" s="48">
        <v>8564.23</v>
      </c>
      <c r="G4155" s="48">
        <v>5955.15</v>
      </c>
      <c r="H4155" s="48">
        <v>1485.03</v>
      </c>
      <c r="I4155" s="48">
        <v>3100.08</v>
      </c>
      <c r="J4155" s="48">
        <v>990.04</v>
      </c>
      <c r="K4155" s="48">
        <v>2385.0700000000002</v>
      </c>
      <c r="L4155" s="48">
        <v>4423.1099999999997</v>
      </c>
      <c r="M4155" s="48">
        <v>9160.2099999999991</v>
      </c>
      <c r="N4155" s="48">
        <v>2767.06</v>
      </c>
      <c r="O4155" s="48">
        <v>8827.19</v>
      </c>
      <c r="P4155" s="48">
        <v>5948.13</v>
      </c>
      <c r="Q4155" s="48">
        <v>6733.75</v>
      </c>
      <c r="R4155" s="48">
        <v>3015.03</v>
      </c>
      <c r="S4155" s="48">
        <v>391.27</v>
      </c>
      <c r="T4155" s="48">
        <v>2570.8200000000002</v>
      </c>
      <c r="U4155" s="48">
        <v>366.72</v>
      </c>
      <c r="V4155" s="48">
        <v>2664.02</v>
      </c>
      <c r="W4155" s="48">
        <v>3006.46</v>
      </c>
      <c r="X4155" s="48">
        <v>4630.82</v>
      </c>
      <c r="Y4155" s="48">
        <v>757.92</v>
      </c>
      <c r="Z4155" s="48">
        <v>5207.6000000000004</v>
      </c>
    </row>
    <row r="4156" spans="1:26">
      <c r="A4156" s="48">
        <v>752778</v>
      </c>
      <c r="B4156" s="49" t="s">
        <v>20540</v>
      </c>
      <c r="C4156" s="49" t="s">
        <v>15769</v>
      </c>
      <c r="D4156" s="49" t="s">
        <v>20541</v>
      </c>
      <c r="E4156" s="48">
        <v>17876.46</v>
      </c>
      <c r="F4156" s="48">
        <v>24394.57</v>
      </c>
      <c r="G4156" s="48">
        <v>47588.18</v>
      </c>
      <c r="H4156" s="48">
        <v>18419.439999999999</v>
      </c>
      <c r="I4156" s="48">
        <v>32957.800000000003</v>
      </c>
      <c r="J4156" s="48">
        <v>12254.31</v>
      </c>
      <c r="K4156" s="48">
        <v>30482.74</v>
      </c>
      <c r="L4156" s="48">
        <v>30459.78</v>
      </c>
      <c r="M4156" s="48">
        <v>33764.83</v>
      </c>
      <c r="N4156" s="48">
        <v>33721.83</v>
      </c>
      <c r="O4156" s="48">
        <v>56105.45</v>
      </c>
      <c r="P4156" s="48">
        <v>18310.259999999998</v>
      </c>
      <c r="Q4156" s="48">
        <v>17165.57</v>
      </c>
      <c r="R4156" s="48">
        <v>45112.6</v>
      </c>
      <c r="S4156" s="48">
        <v>27688.58</v>
      </c>
      <c r="T4156" s="48">
        <v>39384.86</v>
      </c>
      <c r="U4156" s="48">
        <v>14231.86</v>
      </c>
      <c r="V4156" s="48">
        <v>33030.53</v>
      </c>
      <c r="W4156" s="48">
        <v>18497.689999999999</v>
      </c>
      <c r="X4156" s="48">
        <v>18152.59</v>
      </c>
      <c r="Y4156" s="48">
        <v>25607.25</v>
      </c>
      <c r="Z4156" s="48">
        <v>27993.54</v>
      </c>
    </row>
    <row r="4157" spans="1:26">
      <c r="A4157" s="48">
        <v>750159</v>
      </c>
      <c r="B4157" s="49" t="s">
        <v>16532</v>
      </c>
      <c r="C4157" s="49" t="s">
        <v>16533</v>
      </c>
      <c r="D4157" s="49" t="s">
        <v>16534</v>
      </c>
      <c r="E4157" s="48">
        <v>12582.35</v>
      </c>
      <c r="F4157" s="48">
        <v>3490.09</v>
      </c>
      <c r="G4157" s="48">
        <v>1111.02</v>
      </c>
      <c r="H4157" s="50"/>
      <c r="I4157" s="48">
        <v>5936.19</v>
      </c>
      <c r="J4157" s="48">
        <v>21773.59</v>
      </c>
      <c r="K4157" s="48">
        <v>842.02</v>
      </c>
      <c r="L4157" s="48">
        <v>1596.05</v>
      </c>
      <c r="M4157" s="48">
        <v>14563.4</v>
      </c>
      <c r="N4157" s="50"/>
      <c r="O4157" s="48">
        <v>4637.1499999999996</v>
      </c>
      <c r="P4157" s="48">
        <v>14865.13</v>
      </c>
      <c r="Q4157" s="48">
        <v>486.22</v>
      </c>
      <c r="R4157" s="48">
        <v>143.44999999999999</v>
      </c>
      <c r="S4157" s="50"/>
      <c r="T4157" s="48">
        <v>5709.91</v>
      </c>
      <c r="U4157" s="48">
        <v>35839.129999999997</v>
      </c>
      <c r="V4157" s="48">
        <v>239.76</v>
      </c>
      <c r="W4157" s="48">
        <v>185.25</v>
      </c>
      <c r="X4157" s="48">
        <v>7941.45</v>
      </c>
      <c r="Y4157" s="50"/>
      <c r="Z4157" s="48">
        <v>1051.43</v>
      </c>
    </row>
    <row r="4158" spans="1:26">
      <c r="A4158" s="48">
        <v>755086</v>
      </c>
      <c r="B4158" s="49" t="s">
        <v>9260</v>
      </c>
      <c r="C4158" s="49" t="s">
        <v>9261</v>
      </c>
      <c r="D4158" s="49" t="s">
        <v>9262</v>
      </c>
      <c r="E4158" s="50"/>
      <c r="F4158" s="48">
        <v>6378.18</v>
      </c>
      <c r="G4158" s="48">
        <v>6575.18</v>
      </c>
      <c r="H4158" s="48">
        <v>7190.17</v>
      </c>
      <c r="I4158" s="48">
        <v>11480.3</v>
      </c>
      <c r="J4158" s="48">
        <v>4093.11</v>
      </c>
      <c r="K4158" s="48">
        <v>12456.32</v>
      </c>
      <c r="L4158" s="48">
        <v>950.03</v>
      </c>
      <c r="M4158" s="50"/>
      <c r="N4158" s="48">
        <v>9991.27</v>
      </c>
      <c r="O4158" s="48">
        <v>5496.14</v>
      </c>
      <c r="P4158" s="50"/>
      <c r="Q4158" s="48">
        <v>3903.66</v>
      </c>
      <c r="R4158" s="48">
        <v>1486.73</v>
      </c>
      <c r="S4158" s="48">
        <v>7989.31</v>
      </c>
      <c r="T4158" s="48">
        <v>11918.55</v>
      </c>
      <c r="U4158" s="48">
        <v>893.02</v>
      </c>
      <c r="V4158" s="48">
        <v>13634.37</v>
      </c>
      <c r="W4158" s="48">
        <v>426.54</v>
      </c>
      <c r="X4158" s="50"/>
      <c r="Y4158" s="48">
        <v>16762.45</v>
      </c>
      <c r="Z4158" s="48">
        <v>7589.75</v>
      </c>
    </row>
    <row r="4159" spans="1:26">
      <c r="A4159" s="48">
        <v>750245</v>
      </c>
      <c r="B4159" s="49" t="s">
        <v>11503</v>
      </c>
      <c r="C4159" s="49" t="s">
        <v>11504</v>
      </c>
      <c r="D4159" s="49" t="s">
        <v>11505</v>
      </c>
      <c r="E4159" s="48">
        <v>34758.839999999997</v>
      </c>
      <c r="F4159" s="48">
        <v>22332.57</v>
      </c>
      <c r="G4159" s="48">
        <v>24207.57</v>
      </c>
      <c r="H4159" s="48">
        <v>137802.17000000001</v>
      </c>
      <c r="I4159" s="48">
        <v>10190.26</v>
      </c>
      <c r="J4159" s="48">
        <v>13206.32</v>
      </c>
      <c r="K4159" s="48">
        <v>10165.27</v>
      </c>
      <c r="L4159" s="48">
        <v>23630.57</v>
      </c>
      <c r="M4159" s="48">
        <v>25009.55</v>
      </c>
      <c r="N4159" s="48">
        <v>11045.24</v>
      </c>
      <c r="O4159" s="48">
        <v>15268.33</v>
      </c>
      <c r="P4159" s="48">
        <v>29080.44</v>
      </c>
      <c r="Q4159" s="48">
        <v>6409.59</v>
      </c>
      <c r="R4159" s="48">
        <v>29321.14</v>
      </c>
      <c r="S4159" s="48">
        <v>206881.41</v>
      </c>
      <c r="T4159" s="48">
        <v>5025.1499999999996</v>
      </c>
      <c r="U4159" s="48">
        <v>15694.53</v>
      </c>
      <c r="V4159" s="48">
        <v>5480.01</v>
      </c>
      <c r="W4159" s="48">
        <v>28618.34</v>
      </c>
      <c r="X4159" s="48">
        <v>32320.720000000001</v>
      </c>
      <c r="Y4159" s="48">
        <v>23486.44</v>
      </c>
      <c r="Z4159" s="48">
        <v>8668.7099999999991</v>
      </c>
    </row>
    <row r="4160" spans="1:26">
      <c r="A4160" s="48">
        <v>751268</v>
      </c>
      <c r="B4160" s="49" t="s">
        <v>13832</v>
      </c>
      <c r="C4160" s="49" t="s">
        <v>13833</v>
      </c>
      <c r="D4160" s="49" t="s">
        <v>13834</v>
      </c>
      <c r="E4160" s="48">
        <v>3651.1</v>
      </c>
      <c r="F4160" s="48">
        <v>12239.34</v>
      </c>
      <c r="G4160" s="48">
        <v>10444.26</v>
      </c>
      <c r="H4160" s="48">
        <v>5085.13</v>
      </c>
      <c r="I4160" s="48">
        <v>14224.38</v>
      </c>
      <c r="J4160" s="48">
        <v>11806.33</v>
      </c>
      <c r="K4160" s="48">
        <v>13520.38</v>
      </c>
      <c r="L4160" s="48">
        <v>2352.1</v>
      </c>
      <c r="M4160" s="48">
        <v>7946.21</v>
      </c>
      <c r="N4160" s="48">
        <v>11621.31</v>
      </c>
      <c r="O4160" s="48">
        <v>14786.41</v>
      </c>
      <c r="P4160" s="48">
        <v>737.62</v>
      </c>
      <c r="Q4160" s="48">
        <v>9466.9699999999993</v>
      </c>
      <c r="R4160" s="48">
        <v>9180.2199999999993</v>
      </c>
      <c r="S4160" s="48">
        <v>8147.19</v>
      </c>
      <c r="T4160" s="48">
        <v>18003.689999999999</v>
      </c>
      <c r="U4160" s="48">
        <v>15073.09</v>
      </c>
      <c r="V4160" s="48">
        <v>15090.21</v>
      </c>
      <c r="W4160" s="48">
        <v>194.57</v>
      </c>
      <c r="X4160" s="48">
        <v>2712.82</v>
      </c>
      <c r="Y4160" s="48">
        <v>10206.83</v>
      </c>
      <c r="Z4160" s="48">
        <v>12503.77</v>
      </c>
    </row>
    <row r="4161" spans="1:26">
      <c r="A4161" s="48">
        <v>750430</v>
      </c>
      <c r="B4161" s="49" t="s">
        <v>20542</v>
      </c>
      <c r="C4161" s="49" t="s">
        <v>20543</v>
      </c>
      <c r="D4161" s="49" t="s">
        <v>20544</v>
      </c>
      <c r="E4161" s="48">
        <v>4423.1099999999997</v>
      </c>
      <c r="F4161" s="48">
        <v>5082.12</v>
      </c>
      <c r="G4161" s="48">
        <v>5020.12</v>
      </c>
      <c r="H4161" s="48">
        <v>4677.1099999999997</v>
      </c>
      <c r="I4161" s="48">
        <v>5575.14</v>
      </c>
      <c r="J4161" s="50"/>
      <c r="K4161" s="48">
        <v>3441.08</v>
      </c>
      <c r="L4161" s="48">
        <v>18536.439999999999</v>
      </c>
      <c r="M4161" s="48">
        <v>13959.33</v>
      </c>
      <c r="N4161" s="48">
        <v>11869.29</v>
      </c>
      <c r="O4161" s="48">
        <v>17639.43</v>
      </c>
      <c r="P4161" s="48">
        <v>2951.45</v>
      </c>
      <c r="Q4161" s="48">
        <v>2576.54</v>
      </c>
      <c r="R4161" s="48">
        <v>375.98</v>
      </c>
      <c r="S4161" s="48">
        <v>6033.31</v>
      </c>
      <c r="T4161" s="48">
        <v>5048.54</v>
      </c>
      <c r="U4161" s="50"/>
      <c r="V4161" s="48">
        <v>1008.33</v>
      </c>
      <c r="W4161" s="48">
        <v>25514.89</v>
      </c>
      <c r="X4161" s="48">
        <v>8200.0499999999993</v>
      </c>
      <c r="Y4161" s="48">
        <v>9058.2800000000007</v>
      </c>
      <c r="Z4161" s="48">
        <v>9725.9599999999991</v>
      </c>
    </row>
    <row r="4162" spans="1:26">
      <c r="A4162" s="48">
        <v>754904</v>
      </c>
      <c r="B4162" s="49" t="s">
        <v>9069</v>
      </c>
      <c r="C4162" s="49" t="s">
        <v>9070</v>
      </c>
      <c r="D4162" s="49" t="s">
        <v>9071</v>
      </c>
      <c r="E4162" s="48">
        <v>34687.68</v>
      </c>
      <c r="F4162" s="48">
        <v>42951</v>
      </c>
      <c r="G4162" s="48">
        <v>35564.720000000001</v>
      </c>
      <c r="H4162" s="48">
        <v>17712.36</v>
      </c>
      <c r="I4162" s="48">
        <v>11565.26</v>
      </c>
      <c r="J4162" s="48">
        <v>10729.24</v>
      </c>
      <c r="K4162" s="48">
        <v>10579.24</v>
      </c>
      <c r="L4162" s="48">
        <v>45234.85</v>
      </c>
      <c r="M4162" s="48">
        <v>37573.870000000003</v>
      </c>
      <c r="N4162" s="48">
        <v>32435.75</v>
      </c>
      <c r="O4162" s="48">
        <v>41464.94</v>
      </c>
      <c r="P4162" s="48">
        <v>37834.5</v>
      </c>
      <c r="Q4162" s="48">
        <v>44258.64</v>
      </c>
      <c r="R4162" s="48">
        <v>39531.33</v>
      </c>
      <c r="S4162" s="48">
        <v>31607.37</v>
      </c>
      <c r="T4162" s="48">
        <v>15838.72</v>
      </c>
      <c r="U4162" s="48">
        <v>16291.71</v>
      </c>
      <c r="V4162" s="48">
        <v>13415.96</v>
      </c>
      <c r="W4162" s="48">
        <v>35940.230000000003</v>
      </c>
      <c r="X4162" s="48">
        <v>30076.49</v>
      </c>
      <c r="Y4162" s="48">
        <v>10331.219999999999</v>
      </c>
      <c r="Z4162" s="48">
        <v>34559.660000000003</v>
      </c>
    </row>
    <row r="4163" spans="1:26">
      <c r="A4163" s="48">
        <v>755163</v>
      </c>
      <c r="B4163" s="49" t="s">
        <v>9230</v>
      </c>
      <c r="C4163" s="49" t="s">
        <v>9231</v>
      </c>
      <c r="D4163" s="49" t="s">
        <v>9232</v>
      </c>
      <c r="E4163" s="48">
        <v>13615.39</v>
      </c>
      <c r="F4163" s="48">
        <v>13328.36</v>
      </c>
      <c r="G4163" s="48">
        <v>19263.54</v>
      </c>
      <c r="H4163" s="48">
        <v>9452.26</v>
      </c>
      <c r="I4163" s="48">
        <v>13403.36</v>
      </c>
      <c r="J4163" s="48">
        <v>13904.39</v>
      </c>
      <c r="K4163" s="48">
        <v>17663.490000000002</v>
      </c>
      <c r="L4163" s="48">
        <v>16319.44</v>
      </c>
      <c r="M4163" s="48">
        <v>18537.52</v>
      </c>
      <c r="N4163" s="48">
        <v>33653.980000000003</v>
      </c>
      <c r="O4163" s="48">
        <v>25399.72</v>
      </c>
      <c r="P4163" s="48">
        <v>3331.21</v>
      </c>
      <c r="Q4163" s="48">
        <v>2475.58</v>
      </c>
      <c r="R4163" s="48">
        <v>19636.21</v>
      </c>
      <c r="S4163" s="48">
        <v>4442.55</v>
      </c>
      <c r="T4163" s="48">
        <v>13214.7</v>
      </c>
      <c r="U4163" s="48">
        <v>19269.04</v>
      </c>
      <c r="V4163" s="48">
        <v>28213.94</v>
      </c>
      <c r="W4163" s="48">
        <v>4070.35</v>
      </c>
      <c r="X4163" s="48">
        <v>9628.07</v>
      </c>
      <c r="Y4163" s="48">
        <v>39627.300000000003</v>
      </c>
      <c r="Z4163" s="48">
        <v>30898.5</v>
      </c>
    </row>
    <row r="4164" spans="1:26">
      <c r="A4164" s="48">
        <v>753592</v>
      </c>
      <c r="B4164" s="49" t="s">
        <v>17673</v>
      </c>
      <c r="C4164" s="49" t="s">
        <v>17674</v>
      </c>
      <c r="D4164" s="49" t="s">
        <v>17675</v>
      </c>
      <c r="E4164" s="50"/>
      <c r="F4164" s="48">
        <v>10330.27</v>
      </c>
      <c r="G4164" s="48">
        <v>25491.71</v>
      </c>
      <c r="H4164" s="48">
        <v>1804.06</v>
      </c>
      <c r="I4164" s="50"/>
      <c r="J4164" s="48">
        <v>11541.32</v>
      </c>
      <c r="K4164" s="48">
        <v>3384.09</v>
      </c>
      <c r="L4164" s="48">
        <v>32973.94</v>
      </c>
      <c r="M4164" s="48">
        <v>10530.32</v>
      </c>
      <c r="N4164" s="48">
        <v>7669.23</v>
      </c>
      <c r="O4164" s="48">
        <v>29367.83</v>
      </c>
      <c r="P4164" s="50"/>
      <c r="Q4164" s="48">
        <v>2572.91</v>
      </c>
      <c r="R4164" s="48">
        <v>29115.279999999999</v>
      </c>
      <c r="S4164" s="48">
        <v>898.83</v>
      </c>
      <c r="T4164" s="48">
        <v>175.08</v>
      </c>
      <c r="U4164" s="48">
        <v>10537.43</v>
      </c>
      <c r="V4164" s="48">
        <v>2301.6</v>
      </c>
      <c r="W4164" s="48">
        <v>27753.38</v>
      </c>
      <c r="X4164" s="48">
        <v>2642.13</v>
      </c>
      <c r="Y4164" s="48">
        <v>3187.37</v>
      </c>
      <c r="Z4164" s="48">
        <v>32399.45</v>
      </c>
    </row>
    <row r="4165" spans="1:26">
      <c r="A4165" s="48">
        <v>753923</v>
      </c>
      <c r="B4165" s="49" t="s">
        <v>15226</v>
      </c>
      <c r="C4165" s="49" t="s">
        <v>15227</v>
      </c>
      <c r="D4165" s="49" t="s">
        <v>15228</v>
      </c>
      <c r="E4165" s="48">
        <v>9381.23</v>
      </c>
      <c r="F4165" s="50"/>
      <c r="G4165" s="48">
        <v>3924.06</v>
      </c>
      <c r="H4165" s="48">
        <v>16994.400000000001</v>
      </c>
      <c r="I4165" s="50"/>
      <c r="J4165" s="50"/>
      <c r="K4165" s="48">
        <v>7044.2</v>
      </c>
      <c r="L4165" s="50"/>
      <c r="M4165" s="50"/>
      <c r="N4165" s="50"/>
      <c r="O4165" s="50"/>
      <c r="P4165" s="48">
        <v>9705.5300000000007</v>
      </c>
      <c r="Q4165" s="50"/>
      <c r="R4165" s="48">
        <v>132.9</v>
      </c>
      <c r="S4165" s="48">
        <v>25714.9</v>
      </c>
      <c r="T4165" s="50"/>
      <c r="U4165" s="50"/>
      <c r="V4165" s="48">
        <v>9800.01</v>
      </c>
      <c r="W4165" s="50"/>
      <c r="X4165" s="50"/>
      <c r="Y4165" s="50"/>
      <c r="Z4165" s="50"/>
    </row>
    <row r="4166" spans="1:26">
      <c r="A4166" s="48">
        <v>751069</v>
      </c>
      <c r="B4166" s="49" t="s">
        <v>20545</v>
      </c>
      <c r="C4166" s="49" t="s">
        <v>20546</v>
      </c>
      <c r="D4166" s="49" t="s">
        <v>20547</v>
      </c>
      <c r="E4166" s="48">
        <v>8870.2199999999993</v>
      </c>
      <c r="F4166" s="48">
        <v>12518.34</v>
      </c>
      <c r="G4166" s="48">
        <v>27291.71</v>
      </c>
      <c r="H4166" s="48">
        <v>14260.34</v>
      </c>
      <c r="I4166" s="48">
        <v>12768.33</v>
      </c>
      <c r="J4166" s="48">
        <v>4685.1000000000004</v>
      </c>
      <c r="K4166" s="48">
        <v>9459.2199999999993</v>
      </c>
      <c r="L4166" s="48">
        <v>32009.81</v>
      </c>
      <c r="M4166" s="48">
        <v>25169.64</v>
      </c>
      <c r="N4166" s="48">
        <v>12571.34</v>
      </c>
      <c r="O4166" s="48">
        <v>32923.870000000003</v>
      </c>
      <c r="P4166" s="48">
        <v>9960.26</v>
      </c>
      <c r="Q4166" s="48">
        <v>10284.24</v>
      </c>
      <c r="R4166" s="48">
        <v>23246.69</v>
      </c>
      <c r="S4166" s="48">
        <v>23277.96</v>
      </c>
      <c r="T4166" s="48">
        <v>15437.35</v>
      </c>
      <c r="U4166" s="48">
        <v>462.94</v>
      </c>
      <c r="V4166" s="48">
        <v>11140.39</v>
      </c>
      <c r="W4166" s="48">
        <v>19620.64</v>
      </c>
      <c r="X4166" s="48">
        <v>15219.78</v>
      </c>
      <c r="Y4166" s="48">
        <v>10704.86</v>
      </c>
      <c r="Z4166" s="48">
        <v>17816.3</v>
      </c>
    </row>
    <row r="4167" spans="1:26">
      <c r="A4167" s="48">
        <v>754773</v>
      </c>
      <c r="B4167" s="49" t="s">
        <v>7870</v>
      </c>
      <c r="C4167" s="49" t="s">
        <v>7871</v>
      </c>
      <c r="D4167" s="49" t="s">
        <v>7872</v>
      </c>
      <c r="E4167" s="48">
        <v>31719.759999999998</v>
      </c>
      <c r="F4167" s="48">
        <v>42447.02</v>
      </c>
      <c r="G4167" s="48">
        <v>30048.74</v>
      </c>
      <c r="H4167" s="48">
        <v>18927.45</v>
      </c>
      <c r="I4167" s="48">
        <v>25779.61</v>
      </c>
      <c r="J4167" s="48">
        <v>19228.439999999999</v>
      </c>
      <c r="K4167" s="48">
        <v>33726.769999999997</v>
      </c>
      <c r="L4167" s="48">
        <v>45616.11</v>
      </c>
      <c r="M4167" s="48">
        <v>41125.019999999997</v>
      </c>
      <c r="N4167" s="48">
        <v>26928.68</v>
      </c>
      <c r="O4167" s="48">
        <v>48007.199999999997</v>
      </c>
      <c r="P4167" s="48">
        <v>31260.12</v>
      </c>
      <c r="Q4167" s="48">
        <v>30328.87</v>
      </c>
      <c r="R4167" s="48">
        <v>25918.65</v>
      </c>
      <c r="S4167" s="48">
        <v>28946.2</v>
      </c>
      <c r="T4167" s="48">
        <v>30853.41</v>
      </c>
      <c r="U4167" s="48">
        <v>21948.97</v>
      </c>
      <c r="V4167" s="48">
        <v>33133.230000000003</v>
      </c>
      <c r="W4167" s="48">
        <v>28969.45</v>
      </c>
      <c r="X4167" s="48">
        <v>27359.360000000001</v>
      </c>
      <c r="Y4167" s="48">
        <v>23702.36</v>
      </c>
      <c r="Z4167" s="48">
        <v>26022.83</v>
      </c>
    </row>
    <row r="4168" spans="1:26">
      <c r="A4168" s="48">
        <v>755199</v>
      </c>
      <c r="B4168" s="49" t="s">
        <v>8057</v>
      </c>
      <c r="C4168" s="49" t="s">
        <v>8058</v>
      </c>
      <c r="D4168" s="49" t="s">
        <v>8059</v>
      </c>
      <c r="E4168" s="48">
        <v>1516.05</v>
      </c>
      <c r="F4168" s="48">
        <v>13769.41</v>
      </c>
      <c r="G4168" s="48">
        <v>12392.38</v>
      </c>
      <c r="H4168" s="48">
        <v>6078.17</v>
      </c>
      <c r="I4168" s="48">
        <v>11074.33</v>
      </c>
      <c r="J4168" s="48">
        <v>570.02</v>
      </c>
      <c r="K4168" s="48">
        <v>9866.2999999999993</v>
      </c>
      <c r="L4168" s="48">
        <v>16291.52</v>
      </c>
      <c r="M4168" s="48">
        <v>16817.54</v>
      </c>
      <c r="N4168" s="48">
        <v>14166.45</v>
      </c>
      <c r="O4168" s="48">
        <v>20978.62</v>
      </c>
      <c r="P4168" s="48">
        <v>451.83</v>
      </c>
      <c r="Q4168" s="48">
        <v>10112.59</v>
      </c>
      <c r="R4168" s="48">
        <v>10512.17</v>
      </c>
      <c r="S4168" s="48">
        <v>9029.07</v>
      </c>
      <c r="T4168" s="48">
        <v>10487.39</v>
      </c>
      <c r="U4168" s="48">
        <v>621.74</v>
      </c>
      <c r="V4168" s="48">
        <v>9587.69</v>
      </c>
      <c r="W4168" s="48">
        <v>12015.89</v>
      </c>
      <c r="X4168" s="48">
        <v>12179.82</v>
      </c>
      <c r="Y4168" s="48">
        <v>13099.04</v>
      </c>
      <c r="Z4168" s="48">
        <v>12568.27</v>
      </c>
    </row>
    <row r="4169" spans="1:26">
      <c r="A4169" s="48">
        <v>752253</v>
      </c>
      <c r="B4169" s="49" t="s">
        <v>20548</v>
      </c>
      <c r="C4169" s="49" t="s">
        <v>12596</v>
      </c>
      <c r="D4169" s="49" t="s">
        <v>20549</v>
      </c>
      <c r="E4169" s="48">
        <v>38512.839999999997</v>
      </c>
      <c r="F4169" s="48">
        <v>56314.22</v>
      </c>
      <c r="G4169" s="48">
        <v>47960.12</v>
      </c>
      <c r="H4169" s="48">
        <v>45591.97</v>
      </c>
      <c r="I4169" s="48">
        <v>35021.85</v>
      </c>
      <c r="J4169" s="48">
        <v>30943.759999999998</v>
      </c>
      <c r="K4169" s="48">
        <v>48925.08</v>
      </c>
      <c r="L4169" s="48">
        <v>69870.62</v>
      </c>
      <c r="M4169" s="48">
        <v>63549.36</v>
      </c>
      <c r="N4169" s="48">
        <v>65993.490000000005</v>
      </c>
      <c r="O4169" s="48">
        <v>69799.710000000006</v>
      </c>
      <c r="P4169" s="48">
        <v>349.6</v>
      </c>
      <c r="Q4169" s="48">
        <v>248.35</v>
      </c>
      <c r="R4169" s="50"/>
      <c r="S4169" s="48">
        <v>31991.45</v>
      </c>
      <c r="T4169" s="48">
        <v>91.92</v>
      </c>
      <c r="U4169" s="50"/>
      <c r="V4169" s="48">
        <v>21709.75</v>
      </c>
      <c r="W4169" s="50"/>
      <c r="X4169" s="50"/>
      <c r="Y4169" s="48">
        <v>10655.23</v>
      </c>
      <c r="Z4169" s="48">
        <v>4308.6400000000003</v>
      </c>
    </row>
    <row r="4170" spans="1:26">
      <c r="A4170" s="48">
        <v>750457</v>
      </c>
      <c r="B4170" s="49" t="s">
        <v>12963</v>
      </c>
      <c r="C4170" s="49" t="s">
        <v>12964</v>
      </c>
      <c r="D4170" s="49" t="s">
        <v>12965</v>
      </c>
      <c r="E4170" s="48">
        <v>58901.47</v>
      </c>
      <c r="F4170" s="48">
        <v>76344.73</v>
      </c>
      <c r="G4170" s="48">
        <v>75656.89</v>
      </c>
      <c r="H4170" s="48">
        <v>74738.02</v>
      </c>
      <c r="I4170" s="48">
        <v>81008.87</v>
      </c>
      <c r="J4170" s="48">
        <v>75278.91</v>
      </c>
      <c r="K4170" s="48">
        <v>53021.3</v>
      </c>
      <c r="L4170" s="48">
        <v>120832.24</v>
      </c>
      <c r="M4170" s="48">
        <v>102923.69</v>
      </c>
      <c r="N4170" s="48">
        <v>39907.96</v>
      </c>
      <c r="O4170" s="48">
        <v>73685.77</v>
      </c>
      <c r="P4170" s="48">
        <v>6340.21</v>
      </c>
      <c r="Q4170" s="48">
        <v>6393.66</v>
      </c>
      <c r="R4170" s="48">
        <v>13480.44</v>
      </c>
      <c r="S4170" s="48">
        <v>37707.980000000003</v>
      </c>
      <c r="T4170" s="48">
        <v>13605.71</v>
      </c>
      <c r="U4170" s="48">
        <v>3040.46</v>
      </c>
      <c r="V4170" s="48">
        <v>7148.09</v>
      </c>
      <c r="W4170" s="48">
        <v>26640.78</v>
      </c>
      <c r="X4170" s="48">
        <v>12980.16</v>
      </c>
      <c r="Y4170" s="48">
        <v>6054.56</v>
      </c>
      <c r="Z4170" s="48">
        <v>5384.59</v>
      </c>
    </row>
    <row r="4171" spans="1:26">
      <c r="A4171" s="48">
        <v>753765</v>
      </c>
      <c r="B4171" s="49" t="s">
        <v>11544</v>
      </c>
      <c r="C4171" s="49" t="s">
        <v>11545</v>
      </c>
      <c r="D4171" s="49" t="s">
        <v>11546</v>
      </c>
      <c r="E4171" s="48">
        <v>37747.839999999997</v>
      </c>
      <c r="F4171" s="48">
        <v>48619.09</v>
      </c>
      <c r="G4171" s="48">
        <v>53302.27</v>
      </c>
      <c r="H4171" s="48">
        <v>26099.56</v>
      </c>
      <c r="I4171" s="48">
        <v>42066.87</v>
      </c>
      <c r="J4171" s="48">
        <v>43940.88</v>
      </c>
      <c r="K4171" s="48">
        <v>30309.61</v>
      </c>
      <c r="L4171" s="48">
        <v>30058.59</v>
      </c>
      <c r="M4171" s="48">
        <v>47574.94</v>
      </c>
      <c r="N4171" s="48">
        <v>46906.96</v>
      </c>
      <c r="O4171" s="48">
        <v>29657.59</v>
      </c>
      <c r="P4171" s="48">
        <v>33559.730000000003</v>
      </c>
      <c r="Q4171" s="48">
        <v>38166.78</v>
      </c>
      <c r="R4171" s="48">
        <v>45804.61</v>
      </c>
      <c r="S4171" s="48">
        <v>33498.239999999998</v>
      </c>
      <c r="T4171" s="48">
        <v>52784.639999999999</v>
      </c>
      <c r="U4171" s="48">
        <v>59924.82</v>
      </c>
      <c r="V4171" s="48">
        <v>34660.15</v>
      </c>
      <c r="W4171" s="48">
        <v>20715.41</v>
      </c>
      <c r="X4171" s="48">
        <v>33188.06</v>
      </c>
      <c r="Y4171" s="48">
        <v>35322.019999999997</v>
      </c>
      <c r="Z4171" s="48">
        <v>11307.72</v>
      </c>
    </row>
    <row r="4172" spans="1:26">
      <c r="A4172" s="48">
        <v>751178</v>
      </c>
      <c r="B4172" s="49" t="s">
        <v>4765</v>
      </c>
      <c r="C4172" s="49" t="s">
        <v>4766</v>
      </c>
      <c r="D4172" s="49" t="s">
        <v>4767</v>
      </c>
      <c r="E4172" s="48">
        <v>21543.71</v>
      </c>
      <c r="F4172" s="48">
        <v>35514</v>
      </c>
      <c r="G4172" s="48">
        <v>20202.560000000001</v>
      </c>
      <c r="H4172" s="48">
        <v>13875.38</v>
      </c>
      <c r="I4172" s="48">
        <v>19205.52</v>
      </c>
      <c r="J4172" s="48">
        <v>15496.48</v>
      </c>
      <c r="K4172" s="48">
        <v>19674.599999999999</v>
      </c>
      <c r="L4172" s="48">
        <v>37233.019999999997</v>
      </c>
      <c r="M4172" s="48">
        <v>41848.21</v>
      </c>
      <c r="N4172" s="48">
        <v>17482.490000000002</v>
      </c>
      <c r="O4172" s="48">
        <v>43644.28</v>
      </c>
      <c r="P4172" s="48">
        <v>22301.58</v>
      </c>
      <c r="Q4172" s="48">
        <v>25361.98</v>
      </c>
      <c r="R4172" s="48">
        <v>18217.57</v>
      </c>
      <c r="S4172" s="48">
        <v>19661.68</v>
      </c>
      <c r="T4172" s="48">
        <v>22530.54</v>
      </c>
      <c r="U4172" s="48">
        <v>16427.490000000002</v>
      </c>
      <c r="V4172" s="48">
        <v>26203.77</v>
      </c>
      <c r="W4172" s="48">
        <v>23252.1</v>
      </c>
      <c r="X4172" s="48">
        <v>23330.22</v>
      </c>
      <c r="Y4172" s="48">
        <v>10802.13</v>
      </c>
      <c r="Z4172" s="48">
        <v>26210.53</v>
      </c>
    </row>
    <row r="4173" spans="1:26">
      <c r="A4173" s="48">
        <v>753695</v>
      </c>
      <c r="B4173" s="49" t="s">
        <v>12724</v>
      </c>
      <c r="C4173" s="49" t="s">
        <v>12725</v>
      </c>
      <c r="D4173" s="49" t="s">
        <v>12726</v>
      </c>
      <c r="E4173" s="50"/>
      <c r="F4173" s="48">
        <v>1161.03</v>
      </c>
      <c r="G4173" s="48">
        <v>769.02</v>
      </c>
      <c r="H4173" s="48">
        <v>642.01</v>
      </c>
      <c r="I4173" s="48">
        <v>767.02</v>
      </c>
      <c r="J4173" s="50"/>
      <c r="K4173" s="50"/>
      <c r="L4173" s="48">
        <v>12561.31</v>
      </c>
      <c r="M4173" s="48">
        <v>12271.32</v>
      </c>
      <c r="N4173" s="48">
        <v>10490.27</v>
      </c>
      <c r="O4173" s="48">
        <v>16211.43</v>
      </c>
      <c r="P4173" s="50"/>
      <c r="Q4173" s="48">
        <v>234.38</v>
      </c>
      <c r="R4173" s="48">
        <v>126.55</v>
      </c>
      <c r="S4173" s="48">
        <v>194.74</v>
      </c>
      <c r="T4173" s="48">
        <v>143.38999999999999</v>
      </c>
      <c r="U4173" s="50"/>
      <c r="V4173" s="50"/>
      <c r="W4173" s="48">
        <v>8921.7099999999991</v>
      </c>
      <c r="X4173" s="48">
        <v>8194.69</v>
      </c>
      <c r="Y4173" s="48">
        <v>8788.06</v>
      </c>
      <c r="Z4173" s="48">
        <v>9950.2999999999993</v>
      </c>
    </row>
    <row r="4174" spans="1:26">
      <c r="A4174" s="48">
        <v>750120</v>
      </c>
      <c r="B4174" s="49" t="s">
        <v>18071</v>
      </c>
      <c r="C4174" s="49" t="s">
        <v>18072</v>
      </c>
      <c r="D4174" s="49" t="s">
        <v>18073</v>
      </c>
      <c r="E4174" s="48">
        <v>8696.2199999999993</v>
      </c>
      <c r="F4174" s="48">
        <v>15426.38</v>
      </c>
      <c r="G4174" s="48">
        <v>12922.32</v>
      </c>
      <c r="H4174" s="48">
        <v>3270.07</v>
      </c>
      <c r="I4174" s="48">
        <v>6704.17</v>
      </c>
      <c r="J4174" s="48">
        <v>9080.2000000000007</v>
      </c>
      <c r="K4174" s="48">
        <v>10612.26</v>
      </c>
      <c r="L4174" s="48">
        <v>15944.41</v>
      </c>
      <c r="M4174" s="48">
        <v>20963.55</v>
      </c>
      <c r="N4174" s="48">
        <v>18453.46</v>
      </c>
      <c r="O4174" s="48">
        <v>16995.41</v>
      </c>
      <c r="P4174" s="48">
        <v>8820.65</v>
      </c>
      <c r="Q4174" s="48">
        <v>10559.03</v>
      </c>
      <c r="R4174" s="48">
        <v>11000.04</v>
      </c>
      <c r="S4174" s="48">
        <v>406.44</v>
      </c>
      <c r="T4174" s="48">
        <v>7490.36</v>
      </c>
      <c r="U4174" s="48">
        <v>10139.93</v>
      </c>
      <c r="V4174" s="48">
        <v>13574.01</v>
      </c>
      <c r="W4174" s="48">
        <v>11543.45</v>
      </c>
      <c r="X4174" s="48">
        <v>12585.27</v>
      </c>
      <c r="Y4174" s="48">
        <v>13206.82</v>
      </c>
      <c r="Z4174" s="48">
        <v>9917.18</v>
      </c>
    </row>
    <row r="4175" spans="1:26">
      <c r="A4175" s="48">
        <v>751542</v>
      </c>
      <c r="B4175" s="49" t="s">
        <v>6415</v>
      </c>
      <c r="C4175" s="49" t="s">
        <v>6416</v>
      </c>
      <c r="D4175" s="49" t="s">
        <v>6417</v>
      </c>
      <c r="E4175" s="48">
        <v>6354.16</v>
      </c>
      <c r="F4175" s="48">
        <v>10773.34</v>
      </c>
      <c r="G4175" s="48">
        <v>8727.2199999999993</v>
      </c>
      <c r="H4175" s="48">
        <v>4544.12</v>
      </c>
      <c r="I4175" s="48">
        <v>2556.0500000000002</v>
      </c>
      <c r="J4175" s="48">
        <v>3109.08</v>
      </c>
      <c r="K4175" s="50"/>
      <c r="L4175" s="48">
        <v>7106.23</v>
      </c>
      <c r="M4175" s="48">
        <v>8447.2199999999993</v>
      </c>
      <c r="N4175" s="48">
        <v>7499.21</v>
      </c>
      <c r="O4175" s="48">
        <v>12518.33</v>
      </c>
      <c r="P4175" s="48">
        <v>2449.29</v>
      </c>
      <c r="Q4175" s="48">
        <v>15779.37</v>
      </c>
      <c r="R4175" s="48">
        <v>6105.81</v>
      </c>
      <c r="S4175" s="48">
        <v>2645.5</v>
      </c>
      <c r="T4175" s="48">
        <v>170.81</v>
      </c>
      <c r="U4175" s="48">
        <v>774.72</v>
      </c>
      <c r="V4175" s="50"/>
      <c r="W4175" s="48">
        <v>14396.06</v>
      </c>
      <c r="X4175" s="48">
        <v>5895.19</v>
      </c>
      <c r="Y4175" s="48">
        <v>6416.05</v>
      </c>
      <c r="Z4175" s="48">
        <v>7742.05</v>
      </c>
    </row>
    <row r="4176" spans="1:26">
      <c r="A4176" s="48">
        <v>749513</v>
      </c>
      <c r="B4176" s="49" t="s">
        <v>20550</v>
      </c>
      <c r="C4176" s="49" t="s">
        <v>20551</v>
      </c>
      <c r="D4176" s="49" t="s">
        <v>20552</v>
      </c>
      <c r="E4176" s="48">
        <v>10973.27</v>
      </c>
      <c r="F4176" s="48">
        <v>29854.71</v>
      </c>
      <c r="G4176" s="48">
        <v>9840.23</v>
      </c>
      <c r="H4176" s="48">
        <v>1965.05</v>
      </c>
      <c r="I4176" s="48">
        <v>9463.23</v>
      </c>
      <c r="J4176" s="48">
        <v>6774.16</v>
      </c>
      <c r="K4176" s="48">
        <v>13747.3</v>
      </c>
      <c r="L4176" s="48">
        <v>16807.419999999998</v>
      </c>
      <c r="M4176" s="48">
        <v>14504.34</v>
      </c>
      <c r="N4176" s="48">
        <v>9461.2199999999993</v>
      </c>
      <c r="O4176" s="48">
        <v>21680.54</v>
      </c>
      <c r="P4176" s="48">
        <v>2746.86</v>
      </c>
      <c r="Q4176" s="48">
        <v>18437.48</v>
      </c>
      <c r="R4176" s="48">
        <v>6223.09</v>
      </c>
      <c r="S4176" s="48">
        <v>365.81</v>
      </c>
      <c r="T4176" s="48">
        <v>9910.2800000000007</v>
      </c>
      <c r="U4176" s="48">
        <v>5677.33</v>
      </c>
      <c r="V4176" s="48">
        <v>10466.4</v>
      </c>
      <c r="W4176" s="48">
        <v>6634.86</v>
      </c>
      <c r="X4176" s="48">
        <v>6431.25</v>
      </c>
      <c r="Y4176" s="48">
        <v>8373.02</v>
      </c>
      <c r="Z4176" s="48">
        <v>10115.969999999999</v>
      </c>
    </row>
    <row r="4177" spans="1:26">
      <c r="A4177" s="48">
        <v>750073</v>
      </c>
      <c r="B4177" s="49" t="s">
        <v>13043</v>
      </c>
      <c r="C4177" s="49" t="s">
        <v>13044</v>
      </c>
      <c r="D4177" s="49" t="s">
        <v>13045</v>
      </c>
      <c r="E4177" s="48">
        <v>168033.11</v>
      </c>
      <c r="F4177" s="48">
        <v>222598.28</v>
      </c>
      <c r="G4177" s="48">
        <v>285131.46999999997</v>
      </c>
      <c r="H4177" s="48">
        <v>173235.25</v>
      </c>
      <c r="I4177" s="48">
        <v>218280.2</v>
      </c>
      <c r="J4177" s="48">
        <v>170828.14</v>
      </c>
      <c r="K4177" s="48">
        <v>202142.58</v>
      </c>
      <c r="L4177" s="48">
        <v>205087.98</v>
      </c>
      <c r="M4177" s="48">
        <v>233611.47</v>
      </c>
      <c r="N4177" s="48">
        <v>246714.98</v>
      </c>
      <c r="O4177" s="48">
        <v>296506.75</v>
      </c>
      <c r="P4177" s="50"/>
      <c r="Q4177" s="50"/>
      <c r="R4177" s="48">
        <v>3804.29</v>
      </c>
      <c r="S4177" s="50"/>
      <c r="T4177" s="50"/>
      <c r="U4177" s="50"/>
      <c r="V4177" s="48">
        <v>6142.75</v>
      </c>
      <c r="W4177" s="48">
        <v>5855.67</v>
      </c>
      <c r="X4177" s="48">
        <v>4984.57</v>
      </c>
      <c r="Y4177" s="48">
        <v>4159</v>
      </c>
      <c r="Z4177" s="48">
        <v>3865.87</v>
      </c>
    </row>
    <row r="4178" spans="1:26">
      <c r="A4178" s="48">
        <v>750717</v>
      </c>
      <c r="B4178" s="49" t="s">
        <v>20553</v>
      </c>
      <c r="C4178" s="49" t="s">
        <v>20554</v>
      </c>
      <c r="D4178" s="49" t="s">
        <v>20555</v>
      </c>
      <c r="E4178" s="48">
        <v>67227.78</v>
      </c>
      <c r="F4178" s="48">
        <v>48602.37</v>
      </c>
      <c r="G4178" s="48">
        <v>31978.880000000001</v>
      </c>
      <c r="H4178" s="48">
        <v>3770.1</v>
      </c>
      <c r="I4178" s="48">
        <v>3570.1</v>
      </c>
      <c r="J4178" s="48">
        <v>33532.879999999997</v>
      </c>
      <c r="K4178" s="48">
        <v>15586.42</v>
      </c>
      <c r="L4178" s="48">
        <v>6921.24</v>
      </c>
      <c r="M4178" s="48">
        <v>18625.52</v>
      </c>
      <c r="N4178" s="48">
        <v>19420.53</v>
      </c>
      <c r="O4178" s="48">
        <v>25518.68</v>
      </c>
      <c r="P4178" s="48">
        <v>8639.2900000000009</v>
      </c>
      <c r="Q4178" s="48">
        <v>6999.12</v>
      </c>
      <c r="R4178" s="48">
        <v>5249.13</v>
      </c>
      <c r="S4178" s="48">
        <v>2657.4</v>
      </c>
      <c r="T4178" s="50"/>
      <c r="U4178" s="48">
        <v>7416.14</v>
      </c>
      <c r="V4178" s="48">
        <v>4423.1499999999996</v>
      </c>
      <c r="W4178" s="48">
        <v>2184.4699999999998</v>
      </c>
      <c r="X4178" s="48">
        <v>2747.52</v>
      </c>
      <c r="Y4178" s="48">
        <v>3529.31</v>
      </c>
      <c r="Z4178" s="48">
        <v>2578.9499999999998</v>
      </c>
    </row>
    <row r="4179" spans="1:26">
      <c r="A4179" s="48">
        <v>754458</v>
      </c>
      <c r="B4179" s="49" t="s">
        <v>16193</v>
      </c>
      <c r="C4179" s="49" t="s">
        <v>16194</v>
      </c>
      <c r="D4179" s="49" t="s">
        <v>16195</v>
      </c>
      <c r="E4179" s="48">
        <v>11165.29</v>
      </c>
      <c r="F4179" s="48">
        <v>15647.33</v>
      </c>
      <c r="G4179" s="48">
        <v>13692.3</v>
      </c>
      <c r="H4179" s="48">
        <v>8027.16</v>
      </c>
      <c r="I4179" s="48">
        <v>9933.26</v>
      </c>
      <c r="J4179" s="48">
        <v>10946.23</v>
      </c>
      <c r="K4179" s="48">
        <v>14918.31</v>
      </c>
      <c r="L4179" s="48">
        <v>16589.41</v>
      </c>
      <c r="M4179" s="48">
        <v>18524.439999999999</v>
      </c>
      <c r="N4179" s="48">
        <v>15698.37</v>
      </c>
      <c r="O4179" s="48">
        <v>17826.46</v>
      </c>
      <c r="P4179" s="48">
        <v>9905.5499999999993</v>
      </c>
      <c r="Q4179" s="48">
        <v>9937.1200000000008</v>
      </c>
      <c r="R4179" s="48">
        <v>10967.98</v>
      </c>
      <c r="S4179" s="48">
        <v>10638.35</v>
      </c>
      <c r="T4179" s="48">
        <v>11613.57</v>
      </c>
      <c r="U4179" s="48">
        <v>2494.19</v>
      </c>
      <c r="V4179" s="48">
        <v>16878.2</v>
      </c>
      <c r="W4179" s="48">
        <v>9845.2099999999991</v>
      </c>
      <c r="X4179" s="48">
        <v>13831.86</v>
      </c>
      <c r="Y4179" s="48">
        <v>15046.27</v>
      </c>
      <c r="Z4179" s="48">
        <v>13120.31</v>
      </c>
    </row>
    <row r="4180" spans="1:26">
      <c r="A4180" s="48">
        <v>749670</v>
      </c>
      <c r="B4180" s="49" t="s">
        <v>20556</v>
      </c>
      <c r="C4180" s="49" t="s">
        <v>20557</v>
      </c>
      <c r="D4180" s="49" t="s">
        <v>20558</v>
      </c>
      <c r="E4180" s="48">
        <v>45491.18</v>
      </c>
      <c r="F4180" s="48">
        <v>57160.59</v>
      </c>
      <c r="G4180" s="48">
        <v>66757.87</v>
      </c>
      <c r="H4180" s="48">
        <v>14380.35</v>
      </c>
      <c r="I4180" s="48">
        <v>55182.5</v>
      </c>
      <c r="J4180" s="48">
        <v>41477.07</v>
      </c>
      <c r="K4180" s="48">
        <v>38701.03</v>
      </c>
      <c r="L4180" s="48">
        <v>50757.43</v>
      </c>
      <c r="M4180" s="48">
        <v>62861.55</v>
      </c>
      <c r="N4180" s="48">
        <v>42775.1</v>
      </c>
      <c r="O4180" s="48">
        <v>62018.720000000001</v>
      </c>
      <c r="P4180" s="48">
        <v>5328</v>
      </c>
      <c r="Q4180" s="48">
        <v>3434.14</v>
      </c>
      <c r="R4180" s="48">
        <v>9328.23</v>
      </c>
      <c r="S4180" s="48">
        <v>418.22</v>
      </c>
      <c r="T4180" s="48">
        <v>9820.91</v>
      </c>
      <c r="U4180" s="48">
        <v>393.35</v>
      </c>
      <c r="V4180" s="48">
        <v>4298.8100000000004</v>
      </c>
      <c r="W4180" s="48">
        <v>5949.74</v>
      </c>
      <c r="X4180" s="48">
        <v>5408.77</v>
      </c>
      <c r="Y4180" s="48">
        <v>5040.66</v>
      </c>
      <c r="Z4180" s="48">
        <v>6568.66</v>
      </c>
    </row>
    <row r="4181" spans="1:26">
      <c r="A4181" s="48">
        <v>749222</v>
      </c>
      <c r="B4181" s="49" t="s">
        <v>20559</v>
      </c>
      <c r="C4181" s="49" t="s">
        <v>20560</v>
      </c>
      <c r="D4181" s="49" t="s">
        <v>20561</v>
      </c>
      <c r="E4181" s="50"/>
      <c r="F4181" s="50"/>
      <c r="G4181" s="50"/>
      <c r="H4181" s="50"/>
      <c r="I4181" s="50"/>
      <c r="J4181" s="50"/>
      <c r="K4181" s="50"/>
      <c r="L4181" s="50"/>
      <c r="M4181" s="50"/>
      <c r="N4181" s="50"/>
      <c r="O4181" s="50"/>
      <c r="P4181" s="50"/>
      <c r="Q4181" s="50"/>
      <c r="R4181" s="50"/>
      <c r="S4181" s="50"/>
      <c r="T4181" s="50"/>
      <c r="U4181" s="50"/>
      <c r="V4181" s="50"/>
      <c r="W4181" s="50"/>
      <c r="X4181" s="50"/>
      <c r="Y4181" s="50"/>
      <c r="Z4181" s="50"/>
    </row>
    <row r="4182" spans="1:26">
      <c r="A4182" s="48">
        <v>752273</v>
      </c>
      <c r="B4182" s="49" t="s">
        <v>20562</v>
      </c>
      <c r="C4182" s="49" t="s">
        <v>20563</v>
      </c>
      <c r="D4182" s="49" t="s">
        <v>20564</v>
      </c>
      <c r="E4182" s="48">
        <v>36734.83</v>
      </c>
      <c r="F4182" s="48">
        <v>39337.910000000003</v>
      </c>
      <c r="G4182" s="48">
        <v>32257.74</v>
      </c>
      <c r="H4182" s="48">
        <v>15538.34</v>
      </c>
      <c r="I4182" s="48">
        <v>18519.39</v>
      </c>
      <c r="J4182" s="48">
        <v>26542.59</v>
      </c>
      <c r="K4182" s="48">
        <v>24238.54</v>
      </c>
      <c r="L4182" s="48">
        <v>46212.14</v>
      </c>
      <c r="M4182" s="48">
        <v>37556.980000000003</v>
      </c>
      <c r="N4182" s="48">
        <v>27983.62</v>
      </c>
      <c r="O4182" s="48">
        <v>33516.78</v>
      </c>
      <c r="P4182" s="48">
        <v>33959.51</v>
      </c>
      <c r="Q4182" s="48">
        <v>25941.79</v>
      </c>
      <c r="R4182" s="48">
        <v>29066.21</v>
      </c>
      <c r="S4182" s="48">
        <v>26069.64</v>
      </c>
      <c r="T4182" s="48">
        <v>22210.73</v>
      </c>
      <c r="U4182" s="48">
        <v>34716.910000000003</v>
      </c>
      <c r="V4182" s="48">
        <v>25290.31</v>
      </c>
      <c r="W4182" s="48">
        <v>25660.639999999999</v>
      </c>
      <c r="X4182" s="48">
        <v>19939.25</v>
      </c>
      <c r="Y4182" s="48">
        <v>21847.59</v>
      </c>
      <c r="Z4182" s="48">
        <v>21994.9</v>
      </c>
    </row>
    <row r="4183" spans="1:26">
      <c r="A4183" s="48">
        <v>752155</v>
      </c>
      <c r="B4183" s="49" t="s">
        <v>20565</v>
      </c>
      <c r="C4183" s="49" t="s">
        <v>20566</v>
      </c>
      <c r="D4183" s="49" t="s">
        <v>20567</v>
      </c>
      <c r="E4183" s="48">
        <v>16492.38</v>
      </c>
      <c r="F4183" s="48">
        <v>11443.27</v>
      </c>
      <c r="G4183" s="48">
        <v>8508.18</v>
      </c>
      <c r="H4183" s="48">
        <v>2023.04</v>
      </c>
      <c r="I4183" s="48">
        <v>2906.07</v>
      </c>
      <c r="J4183" s="48">
        <v>12495.28</v>
      </c>
      <c r="K4183" s="48">
        <v>11760.3</v>
      </c>
      <c r="L4183" s="48">
        <v>21129.46</v>
      </c>
      <c r="M4183" s="48">
        <v>21767.52</v>
      </c>
      <c r="N4183" s="48">
        <v>13884.32</v>
      </c>
      <c r="O4183" s="48">
        <v>22344.51</v>
      </c>
      <c r="P4183" s="48">
        <v>17610.5</v>
      </c>
      <c r="Q4183" s="48">
        <v>4951.54</v>
      </c>
      <c r="R4183" s="48">
        <v>5688.66</v>
      </c>
      <c r="S4183" s="48">
        <v>529.86</v>
      </c>
      <c r="T4183" s="48">
        <v>292.64</v>
      </c>
      <c r="U4183" s="48">
        <v>15714.05</v>
      </c>
      <c r="V4183" s="48">
        <v>17686.740000000002</v>
      </c>
      <c r="W4183" s="48">
        <v>12942.18</v>
      </c>
      <c r="X4183" s="48">
        <v>13494.54</v>
      </c>
      <c r="Y4183" s="48">
        <v>9669.9599999999991</v>
      </c>
      <c r="Z4183" s="48">
        <v>13025.54</v>
      </c>
    </row>
    <row r="4184" spans="1:26">
      <c r="A4184" s="48">
        <v>753095</v>
      </c>
      <c r="B4184" s="49" t="s">
        <v>20568</v>
      </c>
      <c r="C4184" s="49" t="s">
        <v>20569</v>
      </c>
      <c r="D4184" s="49" t="s">
        <v>20570</v>
      </c>
      <c r="E4184" s="48">
        <v>19436.419999999998</v>
      </c>
      <c r="F4184" s="48">
        <v>25508.61</v>
      </c>
      <c r="G4184" s="48">
        <v>11036.29</v>
      </c>
      <c r="H4184" s="48">
        <v>11613.25</v>
      </c>
      <c r="I4184" s="48">
        <v>17903.419999999998</v>
      </c>
      <c r="J4184" s="48">
        <v>31799.77</v>
      </c>
      <c r="K4184" s="48">
        <v>21767.53</v>
      </c>
      <c r="L4184" s="48">
        <v>19816.400000000001</v>
      </c>
      <c r="M4184" s="48">
        <v>37157.839999999997</v>
      </c>
      <c r="N4184" s="48">
        <v>23308.53</v>
      </c>
      <c r="O4184" s="48">
        <v>24630.54</v>
      </c>
      <c r="P4184" s="48">
        <v>19293.87</v>
      </c>
      <c r="Q4184" s="48">
        <v>18725.349999999999</v>
      </c>
      <c r="R4184" s="48">
        <v>398.36</v>
      </c>
      <c r="S4184" s="48">
        <v>18469.580000000002</v>
      </c>
      <c r="T4184" s="48">
        <v>21931.11</v>
      </c>
      <c r="U4184" s="48">
        <v>39129.14</v>
      </c>
      <c r="V4184" s="48">
        <v>22458.05</v>
      </c>
      <c r="W4184" s="48">
        <v>16608.68</v>
      </c>
      <c r="X4184" s="48">
        <v>24959.97</v>
      </c>
      <c r="Y4184" s="48">
        <v>17035.419999999998</v>
      </c>
      <c r="Z4184" s="48">
        <v>13020.37</v>
      </c>
    </row>
    <row r="4185" spans="1:26">
      <c r="A4185" s="48">
        <v>753747</v>
      </c>
      <c r="B4185" s="49" t="s">
        <v>10057</v>
      </c>
      <c r="C4185" s="49" t="s">
        <v>10058</v>
      </c>
      <c r="D4185" s="49" t="s">
        <v>10059</v>
      </c>
      <c r="E4185" s="48">
        <v>8946.2199999999993</v>
      </c>
      <c r="F4185" s="48">
        <v>13386.36</v>
      </c>
      <c r="G4185" s="48">
        <v>2759.1</v>
      </c>
      <c r="H4185" s="48">
        <v>5221.1400000000003</v>
      </c>
      <c r="I4185" s="48">
        <v>1501.06</v>
      </c>
      <c r="J4185" s="48">
        <v>9173.2199999999993</v>
      </c>
      <c r="K4185" s="48">
        <v>7548.19</v>
      </c>
      <c r="L4185" s="48">
        <v>14273.38</v>
      </c>
      <c r="M4185" s="48">
        <v>13554.39</v>
      </c>
      <c r="N4185" s="48">
        <v>9235.25</v>
      </c>
      <c r="O4185" s="48">
        <v>14744.4</v>
      </c>
      <c r="P4185" s="48">
        <v>6650.72</v>
      </c>
      <c r="Q4185" s="48">
        <v>8550.86</v>
      </c>
      <c r="R4185" s="48">
        <v>1356.26</v>
      </c>
      <c r="S4185" s="48">
        <v>6688.63</v>
      </c>
      <c r="T4185" s="48">
        <v>217.18</v>
      </c>
      <c r="U4185" s="48">
        <v>5149.7700000000004</v>
      </c>
      <c r="V4185" s="48">
        <v>12826.79</v>
      </c>
      <c r="W4185" s="48">
        <v>11876.17</v>
      </c>
      <c r="X4185" s="48">
        <v>7774.01</v>
      </c>
      <c r="Y4185" s="48">
        <v>7248.94</v>
      </c>
      <c r="Z4185" s="48">
        <v>8607.59</v>
      </c>
    </row>
    <row r="4186" spans="1:26">
      <c r="A4186" s="48">
        <v>751168</v>
      </c>
      <c r="B4186" s="49" t="s">
        <v>20571</v>
      </c>
      <c r="C4186" s="49" t="s">
        <v>20572</v>
      </c>
      <c r="D4186" s="49" t="s">
        <v>20573</v>
      </c>
      <c r="E4186" s="48">
        <v>15892.39</v>
      </c>
      <c r="F4186" s="48">
        <v>22503.56</v>
      </c>
      <c r="G4186" s="48">
        <v>17702.46</v>
      </c>
      <c r="H4186" s="48">
        <v>12244.3</v>
      </c>
      <c r="I4186" s="48">
        <v>12748.33</v>
      </c>
      <c r="J4186" s="48">
        <v>10954.28</v>
      </c>
      <c r="K4186" s="48">
        <v>18810.46</v>
      </c>
      <c r="L4186" s="48">
        <v>30711.74</v>
      </c>
      <c r="M4186" s="48">
        <v>30877.74</v>
      </c>
      <c r="N4186" s="48">
        <v>20215.509999999998</v>
      </c>
      <c r="O4186" s="48">
        <v>33918.81</v>
      </c>
      <c r="P4186" s="48">
        <v>15285.97</v>
      </c>
      <c r="Q4186" s="48">
        <v>17918.310000000001</v>
      </c>
      <c r="R4186" s="48">
        <v>15804.1</v>
      </c>
      <c r="S4186" s="48">
        <v>17996.64</v>
      </c>
      <c r="T4186" s="48">
        <v>15853.26</v>
      </c>
      <c r="U4186" s="48">
        <v>13243.03</v>
      </c>
      <c r="V4186" s="48">
        <v>19080.25</v>
      </c>
      <c r="W4186" s="48">
        <v>19292.21</v>
      </c>
      <c r="X4186" s="48">
        <v>18028.36</v>
      </c>
      <c r="Y4186" s="48">
        <v>15795.55</v>
      </c>
      <c r="Z4186" s="48">
        <v>18810.64</v>
      </c>
    </row>
    <row r="4187" spans="1:26">
      <c r="A4187" s="48">
        <v>749397</v>
      </c>
      <c r="B4187" s="49" t="s">
        <v>11515</v>
      </c>
      <c r="C4187" s="49" t="s">
        <v>3415</v>
      </c>
      <c r="D4187" s="49" t="s">
        <v>11516</v>
      </c>
      <c r="E4187" s="48">
        <v>20083.419999999998</v>
      </c>
      <c r="F4187" s="48">
        <v>44421.84</v>
      </c>
      <c r="G4187" s="48">
        <v>31759.58</v>
      </c>
      <c r="H4187" s="48">
        <v>67687.41</v>
      </c>
      <c r="I4187" s="48">
        <v>39682.78</v>
      </c>
      <c r="J4187" s="48">
        <v>22791.43</v>
      </c>
      <c r="K4187" s="48">
        <v>32670.63</v>
      </c>
      <c r="L4187" s="48">
        <v>85645.68</v>
      </c>
      <c r="M4187" s="48">
        <v>91641.8</v>
      </c>
      <c r="N4187" s="48">
        <v>65407.29</v>
      </c>
      <c r="O4187" s="48">
        <v>98605.96</v>
      </c>
      <c r="P4187" s="48">
        <v>12909.29</v>
      </c>
      <c r="Q4187" s="48">
        <v>14576.38</v>
      </c>
      <c r="R4187" s="48">
        <v>8707.73</v>
      </c>
      <c r="S4187" s="48">
        <v>12319.79</v>
      </c>
      <c r="T4187" s="48">
        <v>10750.91</v>
      </c>
      <c r="U4187" s="48">
        <v>7010.78</v>
      </c>
      <c r="V4187" s="48">
        <v>6374.41</v>
      </c>
      <c r="W4187" s="48">
        <v>18466.32</v>
      </c>
      <c r="X4187" s="48">
        <v>17258.71</v>
      </c>
      <c r="Y4187" s="48">
        <v>13463.03</v>
      </c>
      <c r="Z4187" s="48">
        <v>15839.75</v>
      </c>
    </row>
    <row r="4188" spans="1:26">
      <c r="A4188" s="48">
        <v>749319</v>
      </c>
      <c r="B4188" s="49" t="s">
        <v>5897</v>
      </c>
      <c r="C4188" s="49" t="s">
        <v>5898</v>
      </c>
      <c r="D4188" s="49" t="s">
        <v>5899</v>
      </c>
      <c r="E4188" s="48">
        <v>24059.54</v>
      </c>
      <c r="F4188" s="48">
        <v>33031.800000000003</v>
      </c>
      <c r="G4188" s="48">
        <v>31442.81</v>
      </c>
      <c r="H4188" s="48">
        <v>11316.25</v>
      </c>
      <c r="I4188" s="48">
        <v>19178.490000000002</v>
      </c>
      <c r="J4188" s="48">
        <v>19731.48</v>
      </c>
      <c r="K4188" s="48">
        <v>11968.28</v>
      </c>
      <c r="L4188" s="48">
        <v>37100.92</v>
      </c>
      <c r="M4188" s="48">
        <v>41342.019999999997</v>
      </c>
      <c r="N4188" s="48">
        <v>25329.62</v>
      </c>
      <c r="O4188" s="48">
        <v>34238.79</v>
      </c>
      <c r="P4188" s="48">
        <v>23922.21</v>
      </c>
      <c r="Q4188" s="48">
        <v>23831.17</v>
      </c>
      <c r="R4188" s="48">
        <v>25380.38</v>
      </c>
      <c r="S4188" s="48">
        <v>16786.66</v>
      </c>
      <c r="T4188" s="48">
        <v>22571.97</v>
      </c>
      <c r="U4188" s="48">
        <v>21538.87</v>
      </c>
      <c r="V4188" s="48">
        <v>14425.28</v>
      </c>
      <c r="W4188" s="48">
        <v>24002.27</v>
      </c>
      <c r="X4188" s="48">
        <v>24213.33</v>
      </c>
      <c r="Y4188" s="48">
        <v>19967.599999999999</v>
      </c>
      <c r="Z4188" s="48">
        <v>19775</v>
      </c>
    </row>
    <row r="4189" spans="1:26">
      <c r="A4189" s="48">
        <v>750764</v>
      </c>
      <c r="B4189" s="49" t="s">
        <v>14574</v>
      </c>
      <c r="C4189" s="49" t="s">
        <v>14575</v>
      </c>
      <c r="D4189" s="49" t="s">
        <v>14576</v>
      </c>
      <c r="E4189" s="48">
        <v>15541.34</v>
      </c>
      <c r="F4189" s="48">
        <v>32184.67</v>
      </c>
      <c r="G4189" s="48">
        <v>4336.1000000000004</v>
      </c>
      <c r="H4189" s="48">
        <v>7435.14</v>
      </c>
      <c r="I4189" s="48">
        <v>10598.26</v>
      </c>
      <c r="J4189" s="48">
        <v>4634.1000000000004</v>
      </c>
      <c r="K4189" s="48">
        <v>20886.45</v>
      </c>
      <c r="L4189" s="48">
        <v>28645.62</v>
      </c>
      <c r="M4189" s="48">
        <v>24589.55</v>
      </c>
      <c r="N4189" s="48">
        <v>26395.58</v>
      </c>
      <c r="O4189" s="48">
        <v>28829.68</v>
      </c>
      <c r="P4189" s="48">
        <v>16361.2</v>
      </c>
      <c r="Q4189" s="48">
        <v>18985.810000000001</v>
      </c>
      <c r="R4189" s="48">
        <v>733.15</v>
      </c>
      <c r="S4189" s="48">
        <v>1676.98</v>
      </c>
      <c r="T4189" s="48">
        <v>15923.06</v>
      </c>
      <c r="U4189" s="48">
        <v>716.96</v>
      </c>
      <c r="V4189" s="48">
        <v>25013.919999999998</v>
      </c>
      <c r="W4189" s="48">
        <v>21767.42</v>
      </c>
      <c r="X4189" s="48">
        <v>16085</v>
      </c>
      <c r="Y4189" s="48">
        <v>23803.62</v>
      </c>
      <c r="Z4189" s="48">
        <v>19493.13</v>
      </c>
    </row>
    <row r="4190" spans="1:26">
      <c r="A4190" s="48">
        <v>753198</v>
      </c>
      <c r="B4190" s="49" t="s">
        <v>13139</v>
      </c>
      <c r="C4190" s="49" t="s">
        <v>13140</v>
      </c>
      <c r="D4190" s="49" t="s">
        <v>13141</v>
      </c>
      <c r="E4190" s="48">
        <v>12179.33</v>
      </c>
      <c r="F4190" s="48">
        <v>15159.45</v>
      </c>
      <c r="G4190" s="48">
        <v>11778.31</v>
      </c>
      <c r="H4190" s="48">
        <v>3147.08</v>
      </c>
      <c r="I4190" s="48">
        <v>8274.25</v>
      </c>
      <c r="J4190" s="48">
        <v>6496.16</v>
      </c>
      <c r="K4190" s="48">
        <v>8903.23</v>
      </c>
      <c r="L4190" s="48">
        <v>12237.32</v>
      </c>
      <c r="M4190" s="48">
        <v>12141.33</v>
      </c>
      <c r="N4190" s="48">
        <v>14649.36</v>
      </c>
      <c r="O4190" s="48">
        <v>9227.27</v>
      </c>
      <c r="P4190" s="48">
        <v>10305.32</v>
      </c>
      <c r="Q4190" s="48">
        <v>9028.4699999999993</v>
      </c>
      <c r="R4190" s="48">
        <v>9632.8799999999992</v>
      </c>
      <c r="S4190" s="48">
        <v>1845.42</v>
      </c>
      <c r="T4190" s="48">
        <v>11233.67</v>
      </c>
      <c r="U4190" s="48">
        <v>6990.74</v>
      </c>
      <c r="V4190" s="48">
        <v>6873.02</v>
      </c>
      <c r="W4190" s="48">
        <v>8576.86</v>
      </c>
      <c r="X4190" s="48">
        <v>9605.51</v>
      </c>
      <c r="Y4190" s="48">
        <v>10230.42</v>
      </c>
      <c r="Z4190" s="48">
        <v>9012.7900000000009</v>
      </c>
    </row>
    <row r="4191" spans="1:26">
      <c r="A4191" s="48">
        <v>750904</v>
      </c>
      <c r="B4191" s="49" t="s">
        <v>4331</v>
      </c>
      <c r="C4191" s="49" t="s">
        <v>4332</v>
      </c>
      <c r="D4191" s="49" t="s">
        <v>4333</v>
      </c>
      <c r="E4191" s="48">
        <v>17692.419999999998</v>
      </c>
      <c r="F4191" s="48">
        <v>22828.51</v>
      </c>
      <c r="G4191" s="48">
        <v>26125.61</v>
      </c>
      <c r="H4191" s="48">
        <v>7605.19</v>
      </c>
      <c r="I4191" s="48">
        <v>14939.35</v>
      </c>
      <c r="J4191" s="48">
        <v>18119.46</v>
      </c>
      <c r="K4191" s="48">
        <v>18406.400000000001</v>
      </c>
      <c r="L4191" s="48">
        <v>33645.839999999997</v>
      </c>
      <c r="M4191" s="48">
        <v>29315.68</v>
      </c>
      <c r="N4191" s="48">
        <v>17488.43</v>
      </c>
      <c r="O4191" s="48">
        <v>27453.69</v>
      </c>
      <c r="P4191" s="48">
        <v>15153.44</v>
      </c>
      <c r="Q4191" s="48">
        <v>14725.8</v>
      </c>
      <c r="R4191" s="48">
        <v>18875.939999999999</v>
      </c>
      <c r="S4191" s="48">
        <v>3008.59</v>
      </c>
      <c r="T4191" s="48">
        <v>15579.65</v>
      </c>
      <c r="U4191" s="48">
        <v>27821.02</v>
      </c>
      <c r="V4191" s="48">
        <v>24324.47</v>
      </c>
      <c r="W4191" s="48">
        <v>29009.64</v>
      </c>
      <c r="X4191" s="48">
        <v>23485.98</v>
      </c>
      <c r="Y4191" s="48">
        <v>11816.57</v>
      </c>
      <c r="Z4191" s="48">
        <v>19786.79</v>
      </c>
    </row>
    <row r="4192" spans="1:26">
      <c r="A4192" s="48">
        <v>754430</v>
      </c>
      <c r="B4192" s="49" t="s">
        <v>5807</v>
      </c>
      <c r="C4192" s="49" t="s">
        <v>5808</v>
      </c>
      <c r="D4192" s="49" t="s">
        <v>5809</v>
      </c>
      <c r="E4192" s="48">
        <v>6776.16</v>
      </c>
      <c r="F4192" s="48">
        <v>9368.23</v>
      </c>
      <c r="G4192" s="50"/>
      <c r="H4192" s="48">
        <v>1078.02</v>
      </c>
      <c r="I4192" s="50"/>
      <c r="J4192" s="48">
        <v>6981.14</v>
      </c>
      <c r="K4192" s="48">
        <v>11173.22</v>
      </c>
      <c r="L4192" s="48">
        <v>13116.29</v>
      </c>
      <c r="M4192" s="48">
        <v>17545.400000000001</v>
      </c>
      <c r="N4192" s="48">
        <v>11671.21</v>
      </c>
      <c r="O4192" s="48">
        <v>10289.18</v>
      </c>
      <c r="P4192" s="48">
        <v>6951.11</v>
      </c>
      <c r="Q4192" s="48">
        <v>9109.52</v>
      </c>
      <c r="R4192" s="50"/>
      <c r="S4192" s="48">
        <v>307.62</v>
      </c>
      <c r="T4192" s="50"/>
      <c r="U4192" s="48">
        <v>7398.77</v>
      </c>
      <c r="V4192" s="48">
        <v>10336.08</v>
      </c>
      <c r="W4192" s="48">
        <v>7757.72</v>
      </c>
      <c r="X4192" s="48">
        <v>9872.7199999999993</v>
      </c>
      <c r="Y4192" s="48">
        <v>10229.07</v>
      </c>
      <c r="Z4192" s="48">
        <v>6204.54</v>
      </c>
    </row>
    <row r="4193" spans="1:26">
      <c r="A4193" s="48">
        <v>752357</v>
      </c>
      <c r="B4193" s="49" t="s">
        <v>15187</v>
      </c>
      <c r="C4193" s="49" t="s">
        <v>15188</v>
      </c>
      <c r="D4193" s="49" t="s">
        <v>15189</v>
      </c>
      <c r="E4193" s="48">
        <v>33818.800000000003</v>
      </c>
      <c r="F4193" s="48">
        <v>43837.01</v>
      </c>
      <c r="G4193" s="48">
        <v>48936.15</v>
      </c>
      <c r="H4193" s="48">
        <v>30593.71</v>
      </c>
      <c r="I4193" s="48">
        <v>30198.73</v>
      </c>
      <c r="J4193" s="48">
        <v>22730.53</v>
      </c>
      <c r="K4193" s="48">
        <v>27879.67</v>
      </c>
      <c r="L4193" s="48">
        <v>43939.11</v>
      </c>
      <c r="M4193" s="48">
        <v>45690.14</v>
      </c>
      <c r="N4193" s="48">
        <v>39272.980000000003</v>
      </c>
      <c r="O4193" s="48">
        <v>50758.23</v>
      </c>
      <c r="P4193" s="48">
        <v>33566.78</v>
      </c>
      <c r="Q4193" s="48">
        <v>29830.880000000001</v>
      </c>
      <c r="R4193" s="48">
        <v>42484.51</v>
      </c>
      <c r="S4193" s="48">
        <v>49032.46</v>
      </c>
      <c r="T4193" s="48">
        <v>35571.769999999997</v>
      </c>
      <c r="U4193" s="48">
        <v>27704.84</v>
      </c>
      <c r="V4193" s="48">
        <v>25709.58</v>
      </c>
      <c r="W4193" s="48">
        <v>27475.71</v>
      </c>
      <c r="X4193" s="48">
        <v>27454.46</v>
      </c>
      <c r="Y4193" s="48">
        <v>32287.21</v>
      </c>
      <c r="Z4193" s="48">
        <v>27408.29</v>
      </c>
    </row>
    <row r="4194" spans="1:26">
      <c r="A4194" s="48">
        <v>749088</v>
      </c>
      <c r="B4194" s="49" t="s">
        <v>10181</v>
      </c>
      <c r="C4194" s="49" t="s">
        <v>10182</v>
      </c>
      <c r="D4194" s="49" t="s">
        <v>10183</v>
      </c>
      <c r="E4194" s="48">
        <v>10364.19</v>
      </c>
      <c r="F4194" s="48">
        <v>12883.27</v>
      </c>
      <c r="G4194" s="48">
        <v>11387.23</v>
      </c>
      <c r="H4194" s="48">
        <v>3617.07</v>
      </c>
      <c r="I4194" s="48">
        <v>5183.12</v>
      </c>
      <c r="J4194" s="48">
        <v>8240.15</v>
      </c>
      <c r="K4194" s="48">
        <v>9701.2000000000007</v>
      </c>
      <c r="L4194" s="48">
        <v>15921.35</v>
      </c>
      <c r="M4194" s="48">
        <v>15538.33</v>
      </c>
      <c r="N4194" s="48">
        <v>10155.23</v>
      </c>
      <c r="O4194" s="48">
        <v>15619.33</v>
      </c>
      <c r="P4194" s="48">
        <v>9756.2999999999993</v>
      </c>
      <c r="Q4194" s="48">
        <v>8286.89</v>
      </c>
      <c r="R4194" s="48">
        <v>7325.49</v>
      </c>
      <c r="S4194" s="48">
        <v>2459.44</v>
      </c>
      <c r="T4194" s="48">
        <v>8571.08</v>
      </c>
      <c r="U4194" s="48">
        <v>9063.42</v>
      </c>
      <c r="V4194" s="48">
        <v>8789.31</v>
      </c>
      <c r="W4194" s="48">
        <v>11725.38</v>
      </c>
      <c r="X4194" s="48">
        <v>10772.37</v>
      </c>
      <c r="Y4194" s="48">
        <v>10028.91</v>
      </c>
      <c r="Z4194" s="48">
        <v>9693.09</v>
      </c>
    </row>
    <row r="4195" spans="1:26">
      <c r="A4195" s="48">
        <v>751054</v>
      </c>
      <c r="B4195" s="49" t="s">
        <v>7362</v>
      </c>
      <c r="C4195" s="49" t="s">
        <v>7363</v>
      </c>
      <c r="D4195" s="49" t="s">
        <v>7364</v>
      </c>
      <c r="E4195" s="48">
        <v>7227.19</v>
      </c>
      <c r="F4195" s="48">
        <v>11461.32</v>
      </c>
      <c r="G4195" s="48">
        <v>9289.24</v>
      </c>
      <c r="H4195" s="48">
        <v>7768.2</v>
      </c>
      <c r="I4195" s="48">
        <v>6258.16</v>
      </c>
      <c r="J4195" s="48">
        <v>4662.12</v>
      </c>
      <c r="K4195" s="48">
        <v>8051.21</v>
      </c>
      <c r="L4195" s="48">
        <v>16171.46</v>
      </c>
      <c r="M4195" s="48">
        <v>15400.41</v>
      </c>
      <c r="N4195" s="48">
        <v>8530.2199999999993</v>
      </c>
      <c r="O4195" s="48">
        <v>17019.48</v>
      </c>
      <c r="P4195" s="48">
        <v>6358.03</v>
      </c>
      <c r="Q4195" s="48">
        <v>8834.82</v>
      </c>
      <c r="R4195" s="48">
        <v>6965.35</v>
      </c>
      <c r="S4195" s="48">
        <v>10965.76</v>
      </c>
      <c r="T4195" s="48">
        <v>3505.53</v>
      </c>
      <c r="U4195" s="48">
        <v>4200.55</v>
      </c>
      <c r="V4195" s="48">
        <v>7468.16</v>
      </c>
      <c r="W4195" s="48">
        <v>13390.52</v>
      </c>
      <c r="X4195" s="48">
        <v>12022.46</v>
      </c>
      <c r="Y4195" s="48">
        <v>6134.84</v>
      </c>
      <c r="Z4195" s="48">
        <v>8708.44</v>
      </c>
    </row>
    <row r="4196" spans="1:26">
      <c r="A4196" s="48">
        <v>750787</v>
      </c>
      <c r="B4196" s="49" t="s">
        <v>6993</v>
      </c>
      <c r="C4196" s="49" t="s">
        <v>6994</v>
      </c>
      <c r="D4196" s="49" t="s">
        <v>6995</v>
      </c>
      <c r="E4196" s="48">
        <v>11488.3</v>
      </c>
      <c r="F4196" s="48">
        <v>16042.47</v>
      </c>
      <c r="G4196" s="48">
        <v>8441.2199999999993</v>
      </c>
      <c r="H4196" s="48">
        <v>7969.21</v>
      </c>
      <c r="I4196" s="48">
        <v>6689.19</v>
      </c>
      <c r="J4196" s="48">
        <v>7248.21</v>
      </c>
      <c r="K4196" s="48">
        <v>5111.1499999999996</v>
      </c>
      <c r="L4196" s="48">
        <v>17734.509999999998</v>
      </c>
      <c r="M4196" s="48">
        <v>22741.65</v>
      </c>
      <c r="N4196" s="48">
        <v>13217.4</v>
      </c>
      <c r="O4196" s="48">
        <v>17707.5</v>
      </c>
      <c r="P4196" s="48">
        <v>8992.42</v>
      </c>
      <c r="Q4196" s="48">
        <v>11738.94</v>
      </c>
      <c r="R4196" s="48">
        <v>2194.46</v>
      </c>
      <c r="S4196" s="48">
        <v>10079.370000000001</v>
      </c>
      <c r="T4196" s="48">
        <v>7317.06</v>
      </c>
      <c r="U4196" s="48">
        <v>7266.93</v>
      </c>
      <c r="V4196" s="48">
        <v>2306.6</v>
      </c>
      <c r="W4196" s="48">
        <v>14303.81</v>
      </c>
      <c r="X4196" s="48">
        <v>17993.62</v>
      </c>
      <c r="Y4196" s="48">
        <v>14702.21</v>
      </c>
      <c r="Z4196" s="48">
        <v>13342.66</v>
      </c>
    </row>
    <row r="4197" spans="1:26">
      <c r="A4197" s="48">
        <v>754928</v>
      </c>
      <c r="B4197" s="49" t="s">
        <v>11273</v>
      </c>
      <c r="C4197" s="49" t="s">
        <v>11274</v>
      </c>
      <c r="D4197" s="49" t="s">
        <v>11275</v>
      </c>
      <c r="E4197" s="48">
        <v>9493.25</v>
      </c>
      <c r="F4197" s="48">
        <v>16712.46</v>
      </c>
      <c r="G4197" s="48">
        <v>19830.54</v>
      </c>
      <c r="H4197" s="48">
        <v>18567.48</v>
      </c>
      <c r="I4197" s="48">
        <v>21142.52</v>
      </c>
      <c r="J4197" s="48">
        <v>17804.439999999999</v>
      </c>
      <c r="K4197" s="48">
        <v>14959.38</v>
      </c>
      <c r="L4197" s="48">
        <v>20465.560000000001</v>
      </c>
      <c r="M4197" s="48">
        <v>25170.68</v>
      </c>
      <c r="N4197" s="48">
        <v>17625.48</v>
      </c>
      <c r="O4197" s="48">
        <v>28401.79</v>
      </c>
      <c r="P4197" s="48">
        <v>14027.1</v>
      </c>
      <c r="Q4197" s="48">
        <v>12508.08</v>
      </c>
      <c r="R4197" s="48">
        <v>17425.86</v>
      </c>
      <c r="S4197" s="48">
        <v>30371.3</v>
      </c>
      <c r="T4197" s="48">
        <v>26545.18</v>
      </c>
      <c r="U4197" s="48">
        <v>19726.46</v>
      </c>
      <c r="V4197" s="48">
        <v>16455.22</v>
      </c>
      <c r="W4197" s="48">
        <v>12020.48</v>
      </c>
      <c r="X4197" s="48">
        <v>11461.68</v>
      </c>
      <c r="Y4197" s="48">
        <v>11693</v>
      </c>
      <c r="Z4197" s="48">
        <v>13161.93</v>
      </c>
    </row>
    <row r="4198" spans="1:26">
      <c r="A4198" s="48">
        <v>752746</v>
      </c>
      <c r="B4198" s="49" t="s">
        <v>10989</v>
      </c>
      <c r="C4198" s="49" t="s">
        <v>10990</v>
      </c>
      <c r="D4198" s="49" t="s">
        <v>10991</v>
      </c>
      <c r="E4198" s="48">
        <v>1557.05</v>
      </c>
      <c r="F4198" s="48">
        <v>7029.19</v>
      </c>
      <c r="G4198" s="48">
        <v>12056.37</v>
      </c>
      <c r="H4198" s="48">
        <v>6161.18</v>
      </c>
      <c r="I4198" s="48">
        <v>7911.22</v>
      </c>
      <c r="J4198" s="48">
        <v>4571.13</v>
      </c>
      <c r="K4198" s="48">
        <v>9086.25</v>
      </c>
      <c r="L4198" s="48">
        <v>8036.25</v>
      </c>
      <c r="M4198" s="48">
        <v>5188.16</v>
      </c>
      <c r="N4198" s="48">
        <v>13775.4</v>
      </c>
      <c r="O4198" s="48">
        <v>15153.46</v>
      </c>
      <c r="P4198" s="48">
        <v>243.06</v>
      </c>
      <c r="Q4198" s="48">
        <v>1869.87</v>
      </c>
      <c r="R4198" s="48">
        <v>10356.81</v>
      </c>
      <c r="S4198" s="48">
        <v>4626.96</v>
      </c>
      <c r="T4198" s="48">
        <v>5655.89</v>
      </c>
      <c r="U4198" s="48">
        <v>2868.61</v>
      </c>
      <c r="V4198" s="48">
        <v>5429.51</v>
      </c>
      <c r="W4198" s="48">
        <v>4129.88</v>
      </c>
      <c r="X4198" s="48">
        <v>1424.95</v>
      </c>
      <c r="Y4198" s="48">
        <v>15011.99</v>
      </c>
      <c r="Z4198" s="48">
        <v>15830.16</v>
      </c>
    </row>
    <row r="4199" spans="1:26">
      <c r="A4199" s="48">
        <v>753693</v>
      </c>
      <c r="B4199" s="49" t="s">
        <v>20574</v>
      </c>
      <c r="C4199" s="49" t="s">
        <v>3897</v>
      </c>
      <c r="D4199" s="49" t="s">
        <v>20575</v>
      </c>
      <c r="E4199" s="48">
        <v>2410.0500000000002</v>
      </c>
      <c r="F4199" s="48">
        <v>8736.2199999999993</v>
      </c>
      <c r="G4199" s="48">
        <v>1092.02</v>
      </c>
      <c r="H4199" s="48">
        <v>2357.0500000000002</v>
      </c>
      <c r="I4199" s="48">
        <v>1031.03</v>
      </c>
      <c r="J4199" s="48">
        <v>3452.11</v>
      </c>
      <c r="K4199" s="48">
        <v>5644.14</v>
      </c>
      <c r="L4199" s="48">
        <v>9852.25</v>
      </c>
      <c r="M4199" s="48">
        <v>11685.29</v>
      </c>
      <c r="N4199" s="48">
        <v>12127.31</v>
      </c>
      <c r="O4199" s="48">
        <v>14731.38</v>
      </c>
      <c r="P4199" s="48">
        <v>222.47</v>
      </c>
      <c r="Q4199" s="48">
        <v>7025.1</v>
      </c>
      <c r="R4199" s="48">
        <v>125.5</v>
      </c>
      <c r="S4199" s="48">
        <v>3987.1</v>
      </c>
      <c r="T4199" s="48">
        <v>83.77</v>
      </c>
      <c r="U4199" s="48">
        <v>3119</v>
      </c>
      <c r="V4199" s="48">
        <v>6224.24</v>
      </c>
      <c r="W4199" s="48">
        <v>6781.17</v>
      </c>
      <c r="X4199" s="48">
        <v>7836.93</v>
      </c>
      <c r="Y4199" s="48">
        <v>10093.209999999999</v>
      </c>
      <c r="Z4199" s="48">
        <v>8764.5499999999993</v>
      </c>
    </row>
    <row r="4200" spans="1:26">
      <c r="A4200" s="48">
        <v>753364</v>
      </c>
      <c r="B4200" s="49" t="s">
        <v>10370</v>
      </c>
      <c r="C4200" s="49" t="s">
        <v>10371</v>
      </c>
      <c r="D4200" s="49" t="s">
        <v>10372</v>
      </c>
      <c r="E4200" s="48">
        <v>16904.48</v>
      </c>
      <c r="F4200" s="48">
        <v>20167.57</v>
      </c>
      <c r="G4200" s="48">
        <v>19229.54</v>
      </c>
      <c r="H4200" s="48">
        <v>8491.23</v>
      </c>
      <c r="I4200" s="48">
        <v>8382.24</v>
      </c>
      <c r="J4200" s="48">
        <v>6791.19</v>
      </c>
      <c r="K4200" s="48">
        <v>9429.26</v>
      </c>
      <c r="L4200" s="48">
        <v>9541.2999999999993</v>
      </c>
      <c r="M4200" s="48">
        <v>12707.38</v>
      </c>
      <c r="N4200" s="48">
        <v>8564.23</v>
      </c>
      <c r="O4200" s="48">
        <v>12616.38</v>
      </c>
      <c r="P4200" s="48">
        <v>15935.68</v>
      </c>
      <c r="Q4200" s="48">
        <v>15025.3</v>
      </c>
      <c r="R4200" s="48">
        <v>16346.19</v>
      </c>
      <c r="S4200" s="48">
        <v>12242.68</v>
      </c>
      <c r="T4200" s="48">
        <v>9829.41</v>
      </c>
      <c r="U4200" s="48">
        <v>8324.67</v>
      </c>
      <c r="V4200" s="48">
        <v>9279.43</v>
      </c>
      <c r="W4200" s="48">
        <v>6814.72</v>
      </c>
      <c r="X4200" s="48">
        <v>8236.93</v>
      </c>
      <c r="Y4200" s="48">
        <v>5561.01</v>
      </c>
      <c r="Z4200" s="48">
        <v>8247.35</v>
      </c>
    </row>
    <row r="4201" spans="1:26">
      <c r="A4201" s="48">
        <v>751809</v>
      </c>
      <c r="B4201" s="49" t="s">
        <v>20576</v>
      </c>
      <c r="C4201" s="49" t="s">
        <v>12835</v>
      </c>
      <c r="D4201" s="49" t="s">
        <v>20577</v>
      </c>
      <c r="E4201" s="48">
        <v>5275.17</v>
      </c>
      <c r="F4201" s="48">
        <v>15869.43</v>
      </c>
      <c r="G4201" s="48">
        <v>8823.2199999999993</v>
      </c>
      <c r="H4201" s="48">
        <v>7376.19</v>
      </c>
      <c r="I4201" s="48">
        <v>9023.23</v>
      </c>
      <c r="J4201" s="48">
        <v>8959.2199999999993</v>
      </c>
      <c r="K4201" s="48">
        <v>16587.45</v>
      </c>
      <c r="L4201" s="48">
        <v>8604.25</v>
      </c>
      <c r="M4201" s="48">
        <v>9271.27</v>
      </c>
      <c r="N4201" s="48">
        <v>5584.17</v>
      </c>
      <c r="O4201" s="48">
        <v>15346.47</v>
      </c>
      <c r="P4201" s="48">
        <v>7077.44</v>
      </c>
      <c r="Q4201" s="48">
        <v>11432.83</v>
      </c>
      <c r="R4201" s="48">
        <v>1394.09</v>
      </c>
      <c r="S4201" s="48">
        <v>8535.39</v>
      </c>
      <c r="T4201" s="48">
        <v>9411.58</v>
      </c>
      <c r="U4201" s="48">
        <v>5387.12</v>
      </c>
      <c r="V4201" s="48">
        <v>22816.47</v>
      </c>
      <c r="W4201" s="48">
        <v>3656.31</v>
      </c>
      <c r="X4201" s="48">
        <v>7583.87</v>
      </c>
      <c r="Y4201" s="48">
        <v>6296.61</v>
      </c>
      <c r="Z4201" s="48">
        <v>14185.45</v>
      </c>
    </row>
    <row r="4202" spans="1:26">
      <c r="A4202" s="48">
        <v>753882</v>
      </c>
      <c r="B4202" s="49" t="s">
        <v>20578</v>
      </c>
      <c r="C4202" s="49" t="s">
        <v>20579</v>
      </c>
      <c r="D4202" s="49" t="s">
        <v>20580</v>
      </c>
      <c r="E4202" s="48">
        <v>24025.69</v>
      </c>
      <c r="F4202" s="48">
        <v>30365.86</v>
      </c>
      <c r="G4202" s="48">
        <v>29535.8</v>
      </c>
      <c r="H4202" s="48">
        <v>16019.46</v>
      </c>
      <c r="I4202" s="48">
        <v>31071.98</v>
      </c>
      <c r="J4202" s="48">
        <v>23211.61</v>
      </c>
      <c r="K4202" s="48">
        <v>24091.72</v>
      </c>
      <c r="L4202" s="48">
        <v>18147.52</v>
      </c>
      <c r="M4202" s="48">
        <v>25119.74</v>
      </c>
      <c r="N4202" s="48">
        <v>25605.72</v>
      </c>
      <c r="O4202" s="48">
        <v>32202.94</v>
      </c>
      <c r="P4202" s="48">
        <v>25005.09</v>
      </c>
      <c r="Q4202" s="48">
        <v>24913.69</v>
      </c>
      <c r="R4202" s="48">
        <v>21381.09</v>
      </c>
      <c r="S4202" s="48">
        <v>8401.3700000000008</v>
      </c>
      <c r="T4202" s="48">
        <v>40454.949999999997</v>
      </c>
      <c r="U4202" s="48">
        <v>25057.67</v>
      </c>
      <c r="V4202" s="48">
        <v>26594.81</v>
      </c>
      <c r="W4202" s="48">
        <v>10330.56</v>
      </c>
      <c r="X4202" s="48">
        <v>17704.96</v>
      </c>
      <c r="Y4202" s="48">
        <v>22660.94</v>
      </c>
      <c r="Z4202" s="48">
        <v>22407.87</v>
      </c>
    </row>
    <row r="4203" spans="1:26">
      <c r="A4203" s="48">
        <v>750975</v>
      </c>
      <c r="B4203" s="49" t="s">
        <v>10427</v>
      </c>
      <c r="C4203" s="49" t="s">
        <v>10428</v>
      </c>
      <c r="D4203" s="49" t="s">
        <v>10429</v>
      </c>
      <c r="E4203" s="48">
        <v>3360.1</v>
      </c>
      <c r="F4203" s="48">
        <v>3504.12</v>
      </c>
      <c r="G4203" s="48">
        <v>3585.12</v>
      </c>
      <c r="H4203" s="48">
        <v>2075.0500000000002</v>
      </c>
      <c r="I4203" s="48">
        <v>2112.06</v>
      </c>
      <c r="J4203" s="48">
        <v>1180.04</v>
      </c>
      <c r="K4203" s="48">
        <v>3137.1</v>
      </c>
      <c r="L4203" s="48">
        <v>12034.35</v>
      </c>
      <c r="M4203" s="48">
        <v>12156.38</v>
      </c>
      <c r="N4203" s="48">
        <v>5702.17</v>
      </c>
      <c r="O4203" s="48">
        <v>13453.37</v>
      </c>
      <c r="P4203" s="48">
        <v>2232.06</v>
      </c>
      <c r="Q4203" s="48">
        <v>1486.94</v>
      </c>
      <c r="R4203" s="48">
        <v>2026.42</v>
      </c>
      <c r="S4203" s="48">
        <v>2106.7399999999998</v>
      </c>
      <c r="T4203" s="48">
        <v>361.22</v>
      </c>
      <c r="U4203" s="48">
        <v>480.26</v>
      </c>
      <c r="V4203" s="48">
        <v>3033.5</v>
      </c>
      <c r="W4203" s="48">
        <v>10051.59</v>
      </c>
      <c r="X4203" s="48">
        <v>8544.3799999999992</v>
      </c>
      <c r="Y4203" s="48">
        <v>5589.41</v>
      </c>
      <c r="Z4203" s="48">
        <v>10252.56</v>
      </c>
    </row>
    <row r="4204" spans="1:26">
      <c r="A4204" s="48">
        <v>751620</v>
      </c>
      <c r="B4204" s="49" t="s">
        <v>20581</v>
      </c>
      <c r="C4204" s="49" t="s">
        <v>6161</v>
      </c>
      <c r="D4204" s="49" t="s">
        <v>20582</v>
      </c>
      <c r="E4204" s="48">
        <v>17144.330000000002</v>
      </c>
      <c r="F4204" s="48">
        <v>25153.52</v>
      </c>
      <c r="G4204" s="48">
        <v>24956.57</v>
      </c>
      <c r="H4204" s="48">
        <v>24152.49</v>
      </c>
      <c r="I4204" s="48">
        <v>21787.47</v>
      </c>
      <c r="J4204" s="48">
        <v>20796.5</v>
      </c>
      <c r="K4204" s="48">
        <v>21991.49</v>
      </c>
      <c r="L4204" s="48">
        <v>28491.61</v>
      </c>
      <c r="M4204" s="48">
        <v>36240.800000000003</v>
      </c>
      <c r="N4204" s="48">
        <v>32741.71</v>
      </c>
      <c r="O4204" s="48">
        <v>45748.959999999999</v>
      </c>
      <c r="P4204" s="48">
        <v>19637.7</v>
      </c>
      <c r="Q4204" s="48">
        <v>22029.72</v>
      </c>
      <c r="R4204" s="48">
        <v>20053.07</v>
      </c>
      <c r="S4204" s="48">
        <v>32510.3</v>
      </c>
      <c r="T4204" s="48">
        <v>22942.32</v>
      </c>
      <c r="U4204" s="48">
        <v>24180.9</v>
      </c>
      <c r="V4204" s="48">
        <v>19846.259999999998</v>
      </c>
      <c r="W4204" s="48">
        <v>22333.67</v>
      </c>
      <c r="X4204" s="48">
        <v>21202.7</v>
      </c>
      <c r="Y4204" s="48">
        <v>25610.07</v>
      </c>
      <c r="Z4204" s="48">
        <v>27070.19</v>
      </c>
    </row>
    <row r="4205" spans="1:26">
      <c r="A4205" s="48">
        <v>751089</v>
      </c>
      <c r="B4205" s="49" t="s">
        <v>12352</v>
      </c>
      <c r="C4205" s="49" t="s">
        <v>12353</v>
      </c>
      <c r="D4205" s="49" t="s">
        <v>12354</v>
      </c>
      <c r="E4205" s="48">
        <v>7031.21</v>
      </c>
      <c r="F4205" s="48">
        <v>21586.57</v>
      </c>
      <c r="G4205" s="48">
        <v>16388.400000000001</v>
      </c>
      <c r="H4205" s="48">
        <v>8305.2099999999991</v>
      </c>
      <c r="I4205" s="48">
        <v>8209.2099999999991</v>
      </c>
      <c r="J4205" s="48">
        <v>8014.19</v>
      </c>
      <c r="K4205" s="48">
        <v>10788.28</v>
      </c>
      <c r="L4205" s="48">
        <v>19361.54</v>
      </c>
      <c r="M4205" s="48">
        <v>15209.44</v>
      </c>
      <c r="N4205" s="48">
        <v>10994.31</v>
      </c>
      <c r="O4205" s="48">
        <v>21526.59</v>
      </c>
      <c r="P4205" s="48">
        <v>1644.45</v>
      </c>
      <c r="Q4205" s="48">
        <v>18196.060000000001</v>
      </c>
      <c r="R4205" s="48">
        <v>13804.31</v>
      </c>
      <c r="S4205" s="48">
        <v>6403.44</v>
      </c>
      <c r="T4205" s="48">
        <v>9664.3700000000008</v>
      </c>
      <c r="U4205" s="48">
        <v>9076.52</v>
      </c>
      <c r="V4205" s="48">
        <v>11047.41</v>
      </c>
      <c r="W4205" s="48">
        <v>16138.63</v>
      </c>
      <c r="X4205" s="48">
        <v>7700.36</v>
      </c>
      <c r="Y4205" s="48">
        <v>8049.06</v>
      </c>
      <c r="Z4205" s="48">
        <v>15612.59</v>
      </c>
    </row>
    <row r="4206" spans="1:26">
      <c r="A4206" s="48">
        <v>751898</v>
      </c>
      <c r="B4206" s="49" t="s">
        <v>20583</v>
      </c>
      <c r="C4206" s="49" t="s">
        <v>9175</v>
      </c>
      <c r="D4206" s="49" t="s">
        <v>20584</v>
      </c>
      <c r="E4206" s="48">
        <v>14805.43</v>
      </c>
      <c r="F4206" s="48">
        <v>18421.47</v>
      </c>
      <c r="G4206" s="48">
        <v>15038.4</v>
      </c>
      <c r="H4206" s="48">
        <v>6613.16</v>
      </c>
      <c r="I4206" s="48">
        <v>7314.17</v>
      </c>
      <c r="J4206" s="48">
        <v>4449.1499999999996</v>
      </c>
      <c r="K4206" s="48">
        <v>13882.38</v>
      </c>
      <c r="L4206" s="48">
        <v>31056.84</v>
      </c>
      <c r="M4206" s="48">
        <v>39147.050000000003</v>
      </c>
      <c r="N4206" s="48">
        <v>23038.7</v>
      </c>
      <c r="O4206" s="48">
        <v>33114.01</v>
      </c>
      <c r="P4206" s="48">
        <v>10633.11</v>
      </c>
      <c r="Q4206" s="48">
        <v>11662.39</v>
      </c>
      <c r="R4206" s="48">
        <v>10008.27</v>
      </c>
      <c r="S4206" s="48">
        <v>1675.14</v>
      </c>
      <c r="T4206" s="48">
        <v>1828.65</v>
      </c>
      <c r="U4206" s="48">
        <v>557.88</v>
      </c>
      <c r="V4206" s="48">
        <v>11172.29</v>
      </c>
      <c r="W4206" s="48">
        <v>29631.59</v>
      </c>
      <c r="X4206" s="48">
        <v>32921.769999999997</v>
      </c>
      <c r="Y4206" s="48">
        <v>23495.56</v>
      </c>
      <c r="Z4206" s="48">
        <v>33064.75</v>
      </c>
    </row>
    <row r="4207" spans="1:26">
      <c r="A4207" s="48">
        <v>753769</v>
      </c>
      <c r="B4207" s="49" t="s">
        <v>20585</v>
      </c>
      <c r="C4207" s="49" t="s">
        <v>20586</v>
      </c>
      <c r="D4207" s="49" t="s">
        <v>20587</v>
      </c>
      <c r="E4207" s="48">
        <v>20692.46</v>
      </c>
      <c r="F4207" s="48">
        <v>21374.48</v>
      </c>
      <c r="G4207" s="48">
        <v>19451.419999999998</v>
      </c>
      <c r="H4207" s="48">
        <v>5505.14</v>
      </c>
      <c r="I4207" s="48">
        <v>4808.1400000000003</v>
      </c>
      <c r="J4207" s="48">
        <v>12573.33</v>
      </c>
      <c r="K4207" s="48">
        <v>17064.37</v>
      </c>
      <c r="L4207" s="48">
        <v>14164.34</v>
      </c>
      <c r="M4207" s="48">
        <v>18798.46</v>
      </c>
      <c r="N4207" s="48">
        <v>5804.18</v>
      </c>
      <c r="O4207" s="48">
        <v>23996.51</v>
      </c>
      <c r="P4207" s="48">
        <v>18222.88</v>
      </c>
      <c r="Q4207" s="48">
        <v>13744.21</v>
      </c>
      <c r="R4207" s="48">
        <v>15748.54</v>
      </c>
      <c r="S4207" s="48">
        <v>10009.93</v>
      </c>
      <c r="T4207" s="48">
        <v>4333.63</v>
      </c>
      <c r="U4207" s="48">
        <v>17559</v>
      </c>
      <c r="V4207" s="48">
        <v>20565.330000000002</v>
      </c>
      <c r="W4207" s="48">
        <v>9196.9699999999993</v>
      </c>
      <c r="X4207" s="48">
        <v>11271.62</v>
      </c>
      <c r="Y4207" s="48">
        <v>6699.4</v>
      </c>
      <c r="Z4207" s="48">
        <v>13134.41</v>
      </c>
    </row>
    <row r="4208" spans="1:26">
      <c r="A4208" s="48">
        <v>750698</v>
      </c>
      <c r="B4208" s="49" t="s">
        <v>20588</v>
      </c>
      <c r="C4208" s="49" t="s">
        <v>20589</v>
      </c>
      <c r="D4208" s="49" t="s">
        <v>20590</v>
      </c>
      <c r="E4208" s="48">
        <v>2731.08</v>
      </c>
      <c r="F4208" s="50"/>
      <c r="G4208" s="48">
        <v>3675.11</v>
      </c>
      <c r="H4208" s="50"/>
      <c r="I4208" s="50"/>
      <c r="J4208" s="48">
        <v>3776.09</v>
      </c>
      <c r="K4208" s="50"/>
      <c r="L4208" s="48">
        <v>28598.7</v>
      </c>
      <c r="M4208" s="48">
        <v>6418.15</v>
      </c>
      <c r="N4208" s="48">
        <v>15138.35</v>
      </c>
      <c r="O4208" s="48">
        <v>17363.38</v>
      </c>
      <c r="P4208" s="48">
        <v>443.85</v>
      </c>
      <c r="Q4208" s="50"/>
      <c r="R4208" s="48">
        <v>348.95</v>
      </c>
      <c r="S4208" s="50"/>
      <c r="T4208" s="50"/>
      <c r="U4208" s="48">
        <v>721.98</v>
      </c>
      <c r="V4208" s="50"/>
      <c r="W4208" s="48">
        <v>22245.72</v>
      </c>
      <c r="X4208" s="48">
        <v>4816.6899999999996</v>
      </c>
      <c r="Y4208" s="48">
        <v>12466.09</v>
      </c>
      <c r="Z4208" s="48">
        <v>10895.06</v>
      </c>
    </row>
    <row r="4209" spans="1:26">
      <c r="A4209" s="48">
        <v>754947</v>
      </c>
      <c r="B4209" s="49" t="s">
        <v>4129</v>
      </c>
      <c r="C4209" s="49" t="s">
        <v>4130</v>
      </c>
      <c r="D4209" s="49" t="s">
        <v>4131</v>
      </c>
      <c r="E4209" s="48">
        <v>34094.75</v>
      </c>
      <c r="F4209" s="48">
        <v>44175.95</v>
      </c>
      <c r="G4209" s="48">
        <v>34653.769999999997</v>
      </c>
      <c r="H4209" s="48">
        <v>16926.34</v>
      </c>
      <c r="I4209" s="48">
        <v>10464.219999999999</v>
      </c>
      <c r="J4209" s="48">
        <v>8690.18</v>
      </c>
      <c r="K4209" s="48">
        <v>19705.46</v>
      </c>
      <c r="L4209" s="48">
        <v>11931.26</v>
      </c>
      <c r="M4209" s="48">
        <v>16865.36</v>
      </c>
      <c r="N4209" s="48">
        <v>33082.67</v>
      </c>
      <c r="O4209" s="48">
        <v>46553.04</v>
      </c>
      <c r="P4209" s="48">
        <v>30502.48</v>
      </c>
      <c r="Q4209" s="48">
        <v>29239.040000000001</v>
      </c>
      <c r="R4209" s="48">
        <v>29420.73</v>
      </c>
      <c r="S4209" s="48">
        <v>24237.19</v>
      </c>
      <c r="T4209" s="48">
        <v>19956.669999999998</v>
      </c>
      <c r="U4209" s="48">
        <v>17783.95</v>
      </c>
      <c r="V4209" s="48">
        <v>15708.16</v>
      </c>
      <c r="W4209" s="48">
        <v>7802.76</v>
      </c>
      <c r="X4209" s="48">
        <v>18782.16</v>
      </c>
      <c r="Y4209" s="48">
        <v>21610.91</v>
      </c>
      <c r="Z4209" s="48">
        <v>26658.82</v>
      </c>
    </row>
    <row r="4210" spans="1:26">
      <c r="A4210" s="48">
        <v>753877</v>
      </c>
      <c r="B4210" s="49" t="s">
        <v>7341</v>
      </c>
      <c r="C4210" s="49" t="s">
        <v>7342</v>
      </c>
      <c r="D4210" s="49" t="s">
        <v>7343</v>
      </c>
      <c r="E4210" s="48">
        <v>12674.35</v>
      </c>
      <c r="F4210" s="48">
        <v>13953.39</v>
      </c>
      <c r="G4210" s="48">
        <v>11440.31</v>
      </c>
      <c r="H4210" s="48">
        <v>1798.04</v>
      </c>
      <c r="I4210" s="48">
        <v>4875.13</v>
      </c>
      <c r="J4210" s="48">
        <v>7334.21</v>
      </c>
      <c r="K4210" s="48">
        <v>4494.09</v>
      </c>
      <c r="L4210" s="48">
        <v>16446.46</v>
      </c>
      <c r="M4210" s="48">
        <v>18989.509999999998</v>
      </c>
      <c r="N4210" s="48">
        <v>12305.32</v>
      </c>
      <c r="O4210" s="48">
        <v>16272.43</v>
      </c>
      <c r="P4210" s="48">
        <v>13319.5</v>
      </c>
      <c r="Q4210" s="48">
        <v>11599.2</v>
      </c>
      <c r="R4210" s="48">
        <v>11202.46</v>
      </c>
      <c r="S4210" s="48">
        <v>417.87</v>
      </c>
      <c r="T4210" s="48">
        <v>212.76</v>
      </c>
      <c r="U4210" s="48">
        <v>10178.790000000001</v>
      </c>
      <c r="V4210" s="48">
        <v>2094.83</v>
      </c>
      <c r="W4210" s="48">
        <v>12963.37</v>
      </c>
      <c r="X4210" s="48">
        <v>14244.43</v>
      </c>
      <c r="Y4210" s="48">
        <v>9982.06</v>
      </c>
      <c r="Z4210" s="48">
        <v>10276.57</v>
      </c>
    </row>
    <row r="4211" spans="1:26">
      <c r="A4211" s="48">
        <v>750993</v>
      </c>
      <c r="B4211" s="49" t="s">
        <v>5143</v>
      </c>
      <c r="C4211" s="49" t="s">
        <v>5144</v>
      </c>
      <c r="D4211" s="49" t="s">
        <v>5145</v>
      </c>
      <c r="E4211" s="48">
        <v>5748.11</v>
      </c>
      <c r="F4211" s="48">
        <v>13168.27</v>
      </c>
      <c r="G4211" s="48">
        <v>1191.03</v>
      </c>
      <c r="H4211" s="48">
        <v>905.02</v>
      </c>
      <c r="I4211" s="48">
        <v>3925.07</v>
      </c>
      <c r="J4211" s="48">
        <v>6182.12</v>
      </c>
      <c r="K4211" s="48">
        <v>5325.11</v>
      </c>
      <c r="L4211" s="48">
        <v>25931.48</v>
      </c>
      <c r="M4211" s="48">
        <v>26593.56</v>
      </c>
      <c r="N4211" s="48">
        <v>27407.53</v>
      </c>
      <c r="O4211" s="48">
        <v>23552.49</v>
      </c>
      <c r="P4211" s="48">
        <v>1887.06</v>
      </c>
      <c r="Q4211" s="48">
        <v>9565.7900000000009</v>
      </c>
      <c r="R4211" s="48">
        <v>142.38999999999999</v>
      </c>
      <c r="S4211" s="48">
        <v>218.36</v>
      </c>
      <c r="T4211" s="48">
        <v>2254.36</v>
      </c>
      <c r="U4211" s="48">
        <v>4409.12</v>
      </c>
      <c r="V4211" s="48">
        <v>3185.11</v>
      </c>
      <c r="W4211" s="48">
        <v>11053.04</v>
      </c>
      <c r="X4211" s="48">
        <v>27506.32</v>
      </c>
      <c r="Y4211" s="48">
        <v>21687.64</v>
      </c>
      <c r="Z4211" s="48">
        <v>23230.02</v>
      </c>
    </row>
    <row r="4212" spans="1:26">
      <c r="A4212" s="48">
        <v>754010</v>
      </c>
      <c r="B4212" s="49" t="s">
        <v>7538</v>
      </c>
      <c r="C4212" s="49" t="s">
        <v>7539</v>
      </c>
      <c r="D4212" s="49" t="s">
        <v>7540</v>
      </c>
      <c r="E4212" s="48">
        <v>31433.63</v>
      </c>
      <c r="F4212" s="48">
        <v>38303.839999999997</v>
      </c>
      <c r="G4212" s="48">
        <v>49181.98</v>
      </c>
      <c r="H4212" s="48">
        <v>32733.66</v>
      </c>
      <c r="I4212" s="48">
        <v>34156.68</v>
      </c>
      <c r="J4212" s="48">
        <v>30475.54</v>
      </c>
      <c r="K4212" s="48">
        <v>28072.57</v>
      </c>
      <c r="L4212" s="48">
        <v>53684.12</v>
      </c>
      <c r="M4212" s="48">
        <v>42928.93</v>
      </c>
      <c r="N4212" s="48">
        <v>39045.74</v>
      </c>
      <c r="O4212" s="48">
        <v>41197.879999999997</v>
      </c>
      <c r="P4212" s="48">
        <v>40381.839999999997</v>
      </c>
      <c r="Q4212" s="48">
        <v>34730.5</v>
      </c>
      <c r="R4212" s="48">
        <v>38090.300000000003</v>
      </c>
      <c r="S4212" s="48">
        <v>44129.760000000002</v>
      </c>
      <c r="T4212" s="48">
        <v>34728.199999999997</v>
      </c>
      <c r="U4212" s="48">
        <v>17916.63</v>
      </c>
      <c r="V4212" s="48">
        <v>39836.18</v>
      </c>
      <c r="W4212" s="48">
        <v>47637.7</v>
      </c>
      <c r="X4212" s="48">
        <v>30748.17</v>
      </c>
      <c r="Y4212" s="48">
        <v>30100.02</v>
      </c>
      <c r="Z4212" s="48">
        <v>24442.53</v>
      </c>
    </row>
    <row r="4213" spans="1:26">
      <c r="A4213" s="48">
        <v>752791</v>
      </c>
      <c r="B4213" s="49" t="s">
        <v>20591</v>
      </c>
      <c r="C4213" s="49" t="s">
        <v>7578</v>
      </c>
      <c r="D4213" s="49" t="s">
        <v>20592</v>
      </c>
      <c r="E4213" s="48">
        <v>47856.36</v>
      </c>
      <c r="F4213" s="48">
        <v>18785.560000000001</v>
      </c>
      <c r="G4213" s="48">
        <v>35941.03</v>
      </c>
      <c r="H4213" s="48">
        <v>9328.27</v>
      </c>
      <c r="I4213" s="48">
        <v>36349.03</v>
      </c>
      <c r="J4213" s="48">
        <v>32357.919999999998</v>
      </c>
      <c r="K4213" s="48">
        <v>5612.17</v>
      </c>
      <c r="L4213" s="48">
        <v>8844.26</v>
      </c>
      <c r="M4213" s="48">
        <v>38245.03</v>
      </c>
      <c r="N4213" s="48">
        <v>11734.34</v>
      </c>
      <c r="O4213" s="48">
        <v>16275.5</v>
      </c>
      <c r="P4213" s="48">
        <v>48617.01</v>
      </c>
      <c r="Q4213" s="48">
        <v>4842.28</v>
      </c>
      <c r="R4213" s="48">
        <v>39358.879999999997</v>
      </c>
      <c r="S4213" s="48">
        <v>10701.32</v>
      </c>
      <c r="T4213" s="48">
        <v>52580.06</v>
      </c>
      <c r="U4213" s="48">
        <v>23356.36</v>
      </c>
      <c r="V4213" s="48">
        <v>4723.0200000000004</v>
      </c>
      <c r="W4213" s="48">
        <v>4297.05</v>
      </c>
      <c r="X4213" s="48">
        <v>48436.08</v>
      </c>
      <c r="Y4213" s="48">
        <v>6774.27</v>
      </c>
      <c r="Z4213" s="48">
        <v>5982.65</v>
      </c>
    </row>
    <row r="4214" spans="1:26">
      <c r="A4214" s="48">
        <v>749685</v>
      </c>
      <c r="B4214" s="49" t="s">
        <v>20593</v>
      </c>
      <c r="C4214" s="49" t="s">
        <v>13468</v>
      </c>
      <c r="D4214" s="49" t="s">
        <v>20594</v>
      </c>
      <c r="E4214" s="48">
        <v>6895.17</v>
      </c>
      <c r="F4214" s="48">
        <v>7654.18</v>
      </c>
      <c r="G4214" s="48">
        <v>4569.12</v>
      </c>
      <c r="H4214" s="48">
        <v>1850.04</v>
      </c>
      <c r="I4214" s="48">
        <v>5121.1099999999997</v>
      </c>
      <c r="J4214" s="48">
        <v>5013.13</v>
      </c>
      <c r="K4214" s="48">
        <v>10461.27</v>
      </c>
      <c r="L4214" s="48">
        <v>8026.18</v>
      </c>
      <c r="M4214" s="48">
        <v>7839.18</v>
      </c>
      <c r="N4214" s="48">
        <v>6151.14</v>
      </c>
      <c r="O4214" s="48">
        <v>7093.16</v>
      </c>
      <c r="P4214" s="48">
        <v>5058.53</v>
      </c>
      <c r="Q4214" s="48">
        <v>3838.41</v>
      </c>
      <c r="R4214" s="48">
        <v>575.09</v>
      </c>
      <c r="S4214" s="48">
        <v>639.89</v>
      </c>
      <c r="T4214" s="48">
        <v>7846.93</v>
      </c>
      <c r="U4214" s="48">
        <v>6033.81</v>
      </c>
      <c r="V4214" s="48">
        <v>9239.25</v>
      </c>
      <c r="W4214" s="48">
        <v>3192.7</v>
      </c>
      <c r="X4214" s="48">
        <v>3161.85</v>
      </c>
      <c r="Y4214" s="48">
        <v>2863.76</v>
      </c>
      <c r="Z4214" s="48">
        <v>1531.42</v>
      </c>
    </row>
    <row r="4215" spans="1:26">
      <c r="A4215" s="48">
        <v>754583</v>
      </c>
      <c r="B4215" s="49" t="s">
        <v>10938</v>
      </c>
      <c r="C4215" s="49" t="s">
        <v>10939</v>
      </c>
      <c r="D4215" s="49" t="s">
        <v>10940</v>
      </c>
      <c r="E4215" s="48">
        <v>21903.54</v>
      </c>
      <c r="F4215" s="48">
        <v>15292.39</v>
      </c>
      <c r="G4215" s="48">
        <v>7944.19</v>
      </c>
      <c r="H4215" s="48">
        <v>3671.1</v>
      </c>
      <c r="I4215" s="48">
        <v>2801.09</v>
      </c>
      <c r="J4215" s="48">
        <v>17442.41</v>
      </c>
      <c r="K4215" s="48">
        <v>5511.13</v>
      </c>
      <c r="L4215" s="48">
        <v>8165.22</v>
      </c>
      <c r="M4215" s="48">
        <v>26630.65</v>
      </c>
      <c r="N4215" s="48">
        <v>5698.15</v>
      </c>
      <c r="O4215" s="48">
        <v>7825.21</v>
      </c>
      <c r="P4215" s="48">
        <v>20115.86</v>
      </c>
      <c r="Q4215" s="48">
        <v>8670.3700000000008</v>
      </c>
      <c r="R4215" s="48">
        <v>5592.39</v>
      </c>
      <c r="S4215" s="48">
        <v>2994.58</v>
      </c>
      <c r="T4215" s="48">
        <v>1635.5</v>
      </c>
      <c r="U4215" s="48">
        <v>23629.57</v>
      </c>
      <c r="V4215" s="48">
        <v>2023.75</v>
      </c>
      <c r="W4215" s="48">
        <v>5251.93</v>
      </c>
      <c r="X4215" s="48">
        <v>17673.099999999999</v>
      </c>
      <c r="Y4215" s="48">
        <v>5144.07</v>
      </c>
      <c r="Z4215" s="48">
        <v>4108.3599999999997</v>
      </c>
    </row>
    <row r="4216" spans="1:26">
      <c r="A4216" s="48">
        <v>753260</v>
      </c>
      <c r="B4216" s="49" t="s">
        <v>2631</v>
      </c>
      <c r="C4216" s="49" t="s">
        <v>2632</v>
      </c>
      <c r="D4216" s="49" t="s">
        <v>2633</v>
      </c>
      <c r="E4216" s="48">
        <v>17248.439999999999</v>
      </c>
      <c r="F4216" s="48">
        <v>42151.08</v>
      </c>
      <c r="G4216" s="48">
        <v>17424.47</v>
      </c>
      <c r="H4216" s="48">
        <v>15153.36</v>
      </c>
      <c r="I4216" s="48">
        <v>21918.53</v>
      </c>
      <c r="J4216" s="48">
        <v>25873.67</v>
      </c>
      <c r="K4216" s="48">
        <v>29743.72</v>
      </c>
      <c r="L4216" s="48">
        <v>35653.93</v>
      </c>
      <c r="M4216" s="48">
        <v>33544.86</v>
      </c>
      <c r="N4216" s="48">
        <v>34581.85</v>
      </c>
      <c r="O4216" s="48">
        <v>38927.949999999997</v>
      </c>
      <c r="P4216" s="48">
        <v>12966.19</v>
      </c>
      <c r="Q4216" s="48">
        <v>20662.259999999998</v>
      </c>
      <c r="R4216" s="48">
        <v>15627.49</v>
      </c>
      <c r="S4216" s="48">
        <v>14118.86</v>
      </c>
      <c r="T4216" s="48">
        <v>18359.59</v>
      </c>
      <c r="U4216" s="48">
        <v>20062.73</v>
      </c>
      <c r="V4216" s="48">
        <v>17740.580000000002</v>
      </c>
      <c r="W4216" s="48">
        <v>16095.7</v>
      </c>
      <c r="X4216" s="48">
        <v>12077.57</v>
      </c>
      <c r="Y4216" s="48">
        <v>16973.98</v>
      </c>
      <c r="Z4216" s="48">
        <v>13409.27</v>
      </c>
    </row>
    <row r="4217" spans="1:26">
      <c r="A4217" s="48">
        <v>752251</v>
      </c>
      <c r="B4217" s="49" t="s">
        <v>15085</v>
      </c>
      <c r="C4217" s="49" t="s">
        <v>15086</v>
      </c>
      <c r="D4217" s="49" t="s">
        <v>15087</v>
      </c>
      <c r="E4217" s="48">
        <v>9972.2900000000009</v>
      </c>
      <c r="F4217" s="48">
        <v>12225.33</v>
      </c>
      <c r="G4217" s="48">
        <v>11093.33</v>
      </c>
      <c r="H4217" s="48">
        <v>4242.13</v>
      </c>
      <c r="I4217" s="48">
        <v>9114.2800000000007</v>
      </c>
      <c r="J4217" s="48">
        <v>3644.13</v>
      </c>
      <c r="K4217" s="48">
        <v>5632.16</v>
      </c>
      <c r="L4217" s="48">
        <v>15930.44</v>
      </c>
      <c r="M4217" s="48">
        <v>14758.4</v>
      </c>
      <c r="N4217" s="48">
        <v>6831.21</v>
      </c>
      <c r="O4217" s="48">
        <v>3961.15</v>
      </c>
      <c r="P4217" s="48">
        <v>4942.72</v>
      </c>
      <c r="Q4217" s="48">
        <v>3656.89</v>
      </c>
      <c r="R4217" s="48">
        <v>9121.43</v>
      </c>
      <c r="S4217" s="48">
        <v>6615.46</v>
      </c>
      <c r="T4217" s="48">
        <v>10365.280000000001</v>
      </c>
      <c r="U4217" s="48">
        <v>848</v>
      </c>
      <c r="V4217" s="48">
        <v>3659.59</v>
      </c>
      <c r="W4217" s="48">
        <v>9157.1200000000008</v>
      </c>
      <c r="X4217" s="48">
        <v>21896.240000000002</v>
      </c>
      <c r="Y4217" s="48">
        <v>17533.150000000001</v>
      </c>
      <c r="Z4217" s="48">
        <v>621.21</v>
      </c>
    </row>
    <row r="4218" spans="1:26">
      <c r="A4218" s="48">
        <v>753244</v>
      </c>
      <c r="B4218" s="49" t="s">
        <v>16431</v>
      </c>
      <c r="C4218" s="49" t="s">
        <v>16432</v>
      </c>
      <c r="D4218" s="49" t="s">
        <v>16433</v>
      </c>
      <c r="E4218" s="48">
        <v>25997.59</v>
      </c>
      <c r="F4218" s="48">
        <v>16560.39</v>
      </c>
      <c r="G4218" s="48">
        <v>25355.57</v>
      </c>
      <c r="H4218" s="48">
        <v>18178.419999999998</v>
      </c>
      <c r="I4218" s="48">
        <v>18309.419999999998</v>
      </c>
      <c r="J4218" s="48">
        <v>16485.349999999999</v>
      </c>
      <c r="K4218" s="48">
        <v>15002.33</v>
      </c>
      <c r="L4218" s="48">
        <v>24411.54</v>
      </c>
      <c r="M4218" s="48">
        <v>27938.66</v>
      </c>
      <c r="N4218" s="48">
        <v>20134.490000000002</v>
      </c>
      <c r="O4218" s="48">
        <v>34647.800000000003</v>
      </c>
      <c r="P4218" s="48">
        <v>23495.34</v>
      </c>
      <c r="Q4218" s="48">
        <v>2481.9499999999998</v>
      </c>
      <c r="R4218" s="48">
        <v>23376.91</v>
      </c>
      <c r="S4218" s="48">
        <v>30249.23</v>
      </c>
      <c r="T4218" s="48">
        <v>20639.38</v>
      </c>
      <c r="U4218" s="48">
        <v>22380.880000000001</v>
      </c>
      <c r="V4218" s="48">
        <v>16876.52</v>
      </c>
      <c r="W4218" s="48">
        <v>16265.89</v>
      </c>
      <c r="X4218" s="48">
        <v>16809.66</v>
      </c>
      <c r="Y4218" s="48">
        <v>18131.400000000001</v>
      </c>
      <c r="Z4218" s="48">
        <v>20535.96</v>
      </c>
    </row>
    <row r="4219" spans="1:26">
      <c r="A4219" s="48">
        <v>755165</v>
      </c>
      <c r="B4219" s="49" t="s">
        <v>20595</v>
      </c>
      <c r="C4219" s="49" t="s">
        <v>20596</v>
      </c>
      <c r="D4219" s="49" t="s">
        <v>20597</v>
      </c>
      <c r="E4219" s="48">
        <v>12554.34</v>
      </c>
      <c r="F4219" s="48">
        <v>7536.21</v>
      </c>
      <c r="G4219" s="48">
        <v>20597.54</v>
      </c>
      <c r="H4219" s="48">
        <v>27392.71</v>
      </c>
      <c r="I4219" s="48">
        <v>3959.11</v>
      </c>
      <c r="J4219" s="48">
        <v>6745.16</v>
      </c>
      <c r="K4219" s="48">
        <v>2907.09</v>
      </c>
      <c r="L4219" s="48">
        <v>5010.1499999999996</v>
      </c>
      <c r="M4219" s="48">
        <v>7269.19</v>
      </c>
      <c r="N4219" s="48">
        <v>2465.0500000000002</v>
      </c>
      <c r="O4219" s="48">
        <v>3862.09</v>
      </c>
      <c r="P4219" s="48">
        <v>13086.53</v>
      </c>
      <c r="Q4219" s="48">
        <v>5842.94</v>
      </c>
      <c r="R4219" s="48">
        <v>18467.240000000002</v>
      </c>
      <c r="S4219" s="48">
        <v>44316.77</v>
      </c>
      <c r="T4219" s="48">
        <v>1402.16</v>
      </c>
      <c r="U4219" s="48">
        <v>9439.5400000000009</v>
      </c>
      <c r="V4219" s="48">
        <v>3583.57</v>
      </c>
      <c r="W4219" s="48">
        <v>4338.66</v>
      </c>
      <c r="X4219" s="48">
        <v>2723.18</v>
      </c>
      <c r="Y4219" s="48">
        <v>1081.95</v>
      </c>
      <c r="Z4219" s="48">
        <v>390.66</v>
      </c>
    </row>
    <row r="4220" spans="1:26">
      <c r="A4220" s="48">
        <v>751971</v>
      </c>
      <c r="B4220" s="49" t="s">
        <v>7789</v>
      </c>
      <c r="C4220" s="49" t="s">
        <v>7790</v>
      </c>
      <c r="D4220" s="49" t="s">
        <v>7791</v>
      </c>
      <c r="E4220" s="48">
        <v>10908.32</v>
      </c>
      <c r="F4220" s="48">
        <v>13554.47</v>
      </c>
      <c r="G4220" s="48">
        <v>7884.23</v>
      </c>
      <c r="H4220" s="48">
        <v>8819.24</v>
      </c>
      <c r="I4220" s="48">
        <v>9823.31</v>
      </c>
      <c r="J4220" s="48">
        <v>7879.25</v>
      </c>
      <c r="K4220" s="48">
        <v>12130.35</v>
      </c>
      <c r="L4220" s="48">
        <v>12632.39</v>
      </c>
      <c r="M4220" s="48">
        <v>22890.68</v>
      </c>
      <c r="N4220" s="48">
        <v>17985.57</v>
      </c>
      <c r="O4220" s="48">
        <v>19811.63</v>
      </c>
      <c r="P4220" s="48">
        <v>11313.41</v>
      </c>
      <c r="Q4220" s="48">
        <v>9111.94</v>
      </c>
      <c r="R4220" s="48">
        <v>3166.67</v>
      </c>
      <c r="S4220" s="48">
        <v>5059.67</v>
      </c>
      <c r="T4220" s="48">
        <v>15420.42</v>
      </c>
      <c r="U4220" s="48">
        <v>5924.14</v>
      </c>
      <c r="V4220" s="48">
        <v>10866.52</v>
      </c>
      <c r="W4220" s="48">
        <v>6834.8</v>
      </c>
      <c r="X4220" s="48">
        <v>19658.560000000001</v>
      </c>
      <c r="Y4220" s="48">
        <v>20218.21</v>
      </c>
      <c r="Z4220" s="48">
        <v>9516.83</v>
      </c>
    </row>
    <row r="4221" spans="1:26">
      <c r="A4221" s="48">
        <v>753134</v>
      </c>
      <c r="B4221" s="49" t="s">
        <v>8806</v>
      </c>
      <c r="C4221" s="49" t="s">
        <v>8807</v>
      </c>
      <c r="D4221" s="49" t="s">
        <v>8808</v>
      </c>
      <c r="E4221" s="48">
        <v>17071.39</v>
      </c>
      <c r="F4221" s="48">
        <v>23730.560000000001</v>
      </c>
      <c r="G4221" s="48">
        <v>21182.5</v>
      </c>
      <c r="H4221" s="48">
        <v>11856.28</v>
      </c>
      <c r="I4221" s="48">
        <v>16574.419999999998</v>
      </c>
      <c r="J4221" s="48">
        <v>19062.439999999999</v>
      </c>
      <c r="K4221" s="48">
        <v>22139.47</v>
      </c>
      <c r="L4221" s="48">
        <v>25683.599999999999</v>
      </c>
      <c r="M4221" s="48">
        <v>33225.82</v>
      </c>
      <c r="N4221" s="48">
        <v>27887.62</v>
      </c>
      <c r="O4221" s="48">
        <v>33354.83</v>
      </c>
      <c r="P4221" s="48">
        <v>15535.24</v>
      </c>
      <c r="Q4221" s="48">
        <v>17730.349999999999</v>
      </c>
      <c r="R4221" s="48">
        <v>20095.84</v>
      </c>
      <c r="S4221" s="48">
        <v>16700.71</v>
      </c>
      <c r="T4221" s="48">
        <v>20760.54</v>
      </c>
      <c r="U4221" s="48">
        <v>20934.46</v>
      </c>
      <c r="V4221" s="48">
        <v>21222.2</v>
      </c>
      <c r="W4221" s="48">
        <v>17596.919999999998</v>
      </c>
      <c r="X4221" s="48">
        <v>19904.46</v>
      </c>
      <c r="Y4221" s="48">
        <v>22843.59</v>
      </c>
      <c r="Z4221" s="48">
        <v>18782.64</v>
      </c>
    </row>
    <row r="4222" spans="1:26">
      <c r="A4222" s="48">
        <v>752026</v>
      </c>
      <c r="B4222" s="49" t="s">
        <v>20598</v>
      </c>
      <c r="C4222" s="49" t="s">
        <v>20599</v>
      </c>
      <c r="D4222" s="49" t="s">
        <v>20600</v>
      </c>
      <c r="E4222" s="48">
        <v>6825.23</v>
      </c>
      <c r="F4222" s="48">
        <v>13062.43</v>
      </c>
      <c r="G4222" s="48">
        <v>10569.32</v>
      </c>
      <c r="H4222" s="48">
        <v>3186.08</v>
      </c>
      <c r="I4222" s="48">
        <v>12994.41</v>
      </c>
      <c r="J4222" s="48">
        <v>9664.2800000000007</v>
      </c>
      <c r="K4222" s="48">
        <v>9330.2999999999993</v>
      </c>
      <c r="L4222" s="48">
        <v>4010.12</v>
      </c>
      <c r="M4222" s="48">
        <v>11392.35</v>
      </c>
      <c r="N4222" s="48">
        <v>5396.14</v>
      </c>
      <c r="O4222" s="48">
        <v>17267.55</v>
      </c>
      <c r="P4222" s="48">
        <v>6435.63</v>
      </c>
      <c r="Q4222" s="48">
        <v>9309.33</v>
      </c>
      <c r="R4222" s="48">
        <v>8466.42</v>
      </c>
      <c r="S4222" s="48">
        <v>3373.26</v>
      </c>
      <c r="T4222" s="48">
        <v>17381.32</v>
      </c>
      <c r="U4222" s="48">
        <v>12636.26</v>
      </c>
      <c r="V4222" s="48">
        <v>8659.44</v>
      </c>
      <c r="W4222" s="48">
        <v>3110.03</v>
      </c>
      <c r="X4222" s="48">
        <v>6004.35</v>
      </c>
      <c r="Y4222" s="48">
        <v>4197.13</v>
      </c>
      <c r="Z4222" s="48">
        <v>9741.39</v>
      </c>
    </row>
    <row r="4223" spans="1:26">
      <c r="A4223" s="48">
        <v>750040</v>
      </c>
      <c r="B4223" s="49" t="s">
        <v>9081</v>
      </c>
      <c r="C4223" s="49" t="s">
        <v>9082</v>
      </c>
      <c r="D4223" s="49" t="s">
        <v>9083</v>
      </c>
      <c r="E4223" s="48">
        <v>8065.22</v>
      </c>
      <c r="F4223" s="48">
        <v>18396.52</v>
      </c>
      <c r="G4223" s="48">
        <v>12025.34</v>
      </c>
      <c r="H4223" s="48">
        <v>2307.06</v>
      </c>
      <c r="I4223" s="48">
        <v>8560.25</v>
      </c>
      <c r="J4223" s="48">
        <v>8968.24</v>
      </c>
      <c r="K4223" s="48">
        <v>16000.44</v>
      </c>
      <c r="L4223" s="48">
        <v>15656.44</v>
      </c>
      <c r="M4223" s="48">
        <v>18777.53</v>
      </c>
      <c r="N4223" s="48">
        <v>14823.42</v>
      </c>
      <c r="O4223" s="48">
        <v>18230.490000000002</v>
      </c>
      <c r="P4223" s="48">
        <v>9119.7099999999991</v>
      </c>
      <c r="Q4223" s="48">
        <v>13755.31</v>
      </c>
      <c r="R4223" s="48">
        <v>10768.8</v>
      </c>
      <c r="S4223" s="48">
        <v>228.95</v>
      </c>
      <c r="T4223" s="48">
        <v>12611.39</v>
      </c>
      <c r="U4223" s="48">
        <v>10287.129999999999</v>
      </c>
      <c r="V4223" s="48">
        <v>16607.82</v>
      </c>
      <c r="W4223" s="48">
        <v>10158.030000000001</v>
      </c>
      <c r="X4223" s="48">
        <v>10560.34</v>
      </c>
      <c r="Y4223" s="48">
        <v>11244.45</v>
      </c>
      <c r="Z4223" s="48">
        <v>9578.98</v>
      </c>
    </row>
    <row r="4224" spans="1:26">
      <c r="A4224" s="48">
        <v>754100</v>
      </c>
      <c r="B4224" s="49" t="s">
        <v>13721</v>
      </c>
      <c r="C4224" s="49" t="s">
        <v>13722</v>
      </c>
      <c r="D4224" s="49" t="s">
        <v>13723</v>
      </c>
      <c r="E4224" s="48">
        <v>15970.48</v>
      </c>
      <c r="F4224" s="48">
        <v>24281.65</v>
      </c>
      <c r="G4224" s="48">
        <v>45177.14</v>
      </c>
      <c r="H4224" s="48">
        <v>20474.55</v>
      </c>
      <c r="I4224" s="48">
        <v>36778.79</v>
      </c>
      <c r="J4224" s="48">
        <v>30008.67</v>
      </c>
      <c r="K4224" s="48">
        <v>33091.75</v>
      </c>
      <c r="L4224" s="48">
        <v>29621.71</v>
      </c>
      <c r="M4224" s="48">
        <v>27649.74</v>
      </c>
      <c r="N4224" s="48">
        <v>44200.21</v>
      </c>
      <c r="O4224" s="48">
        <v>47147.040000000001</v>
      </c>
      <c r="P4224" s="48">
        <v>15636.52</v>
      </c>
      <c r="Q4224" s="48">
        <v>14210.69</v>
      </c>
      <c r="R4224" s="48">
        <v>36633.449999999997</v>
      </c>
      <c r="S4224" s="48">
        <v>23129.07</v>
      </c>
      <c r="T4224" s="48">
        <v>51018.239999999998</v>
      </c>
      <c r="U4224" s="48">
        <v>34106.400000000001</v>
      </c>
      <c r="V4224" s="48">
        <v>41463.550000000003</v>
      </c>
      <c r="W4224" s="48">
        <v>20144.07</v>
      </c>
      <c r="X4224" s="48">
        <v>17108.63</v>
      </c>
      <c r="Y4224" s="48">
        <v>32471.98</v>
      </c>
      <c r="Z4224" s="48">
        <v>28462.38</v>
      </c>
    </row>
    <row r="4225" spans="1:26">
      <c r="A4225" s="48">
        <v>750880</v>
      </c>
      <c r="B4225" s="49" t="s">
        <v>20601</v>
      </c>
      <c r="C4225" s="49" t="s">
        <v>11921</v>
      </c>
      <c r="D4225" s="49" t="s">
        <v>20602</v>
      </c>
      <c r="E4225" s="48">
        <v>1379.05</v>
      </c>
      <c r="F4225" s="48">
        <v>10360.35</v>
      </c>
      <c r="G4225" s="50"/>
      <c r="H4225" s="48">
        <v>2000.06</v>
      </c>
      <c r="I4225" s="48">
        <v>2555.08</v>
      </c>
      <c r="J4225" s="48">
        <v>1627.05</v>
      </c>
      <c r="K4225" s="48">
        <v>6241.21</v>
      </c>
      <c r="L4225" s="48">
        <v>20575.64</v>
      </c>
      <c r="M4225" s="48">
        <v>20566.66</v>
      </c>
      <c r="N4225" s="48">
        <v>11334.33</v>
      </c>
      <c r="O4225" s="48">
        <v>15046.47</v>
      </c>
      <c r="P4225" s="48">
        <v>321.41000000000003</v>
      </c>
      <c r="Q4225" s="48">
        <v>7282.74</v>
      </c>
      <c r="R4225" s="50"/>
      <c r="S4225" s="48">
        <v>277.81</v>
      </c>
      <c r="T4225" s="48">
        <v>133.88</v>
      </c>
      <c r="U4225" s="48">
        <v>509.3</v>
      </c>
      <c r="V4225" s="48">
        <v>3129.68</v>
      </c>
      <c r="W4225" s="48">
        <v>16823.2</v>
      </c>
      <c r="X4225" s="48">
        <v>14037.91</v>
      </c>
      <c r="Y4225" s="48">
        <v>12570.46</v>
      </c>
      <c r="Z4225" s="48">
        <v>11430.88</v>
      </c>
    </row>
    <row r="4226" spans="1:26">
      <c r="A4226" s="48">
        <v>751551</v>
      </c>
      <c r="B4226" s="49" t="s">
        <v>11809</v>
      </c>
      <c r="C4226" s="49" t="s">
        <v>11810</v>
      </c>
      <c r="D4226" s="49" t="s">
        <v>11811</v>
      </c>
      <c r="E4226" s="48">
        <v>9392.24</v>
      </c>
      <c r="F4226" s="48">
        <v>6098.15</v>
      </c>
      <c r="G4226" s="48">
        <v>8122.19</v>
      </c>
      <c r="H4226" s="48">
        <v>2904.07</v>
      </c>
      <c r="I4226" s="48">
        <v>6007.15</v>
      </c>
      <c r="J4226" s="48">
        <v>7607.19</v>
      </c>
      <c r="K4226" s="48">
        <v>8000.2</v>
      </c>
      <c r="L4226" s="48">
        <v>8285.2199999999993</v>
      </c>
      <c r="M4226" s="48">
        <v>11844.34</v>
      </c>
      <c r="N4226" s="48">
        <v>6697.18</v>
      </c>
      <c r="O4226" s="48">
        <v>13837.38</v>
      </c>
      <c r="P4226" s="48">
        <v>4164.6099999999997</v>
      </c>
      <c r="Q4226" s="48">
        <v>3996.84</v>
      </c>
      <c r="R4226" s="48">
        <v>5860.04</v>
      </c>
      <c r="S4226" s="48">
        <v>357.05</v>
      </c>
      <c r="T4226" s="48">
        <v>6556.95</v>
      </c>
      <c r="U4226" s="48">
        <v>8342.7199999999993</v>
      </c>
      <c r="V4226" s="48">
        <v>5540.94</v>
      </c>
      <c r="W4226" s="48">
        <v>6112.55</v>
      </c>
      <c r="X4226" s="48">
        <v>11652.67</v>
      </c>
      <c r="Y4226" s="48">
        <v>7328.48</v>
      </c>
      <c r="Z4226" s="48">
        <v>14166.9</v>
      </c>
    </row>
    <row r="4227" spans="1:26">
      <c r="A4227" s="48">
        <v>749846</v>
      </c>
      <c r="B4227" s="49" t="s">
        <v>12900</v>
      </c>
      <c r="C4227" s="49" t="s">
        <v>12901</v>
      </c>
      <c r="D4227" s="49" t="s">
        <v>12902</v>
      </c>
      <c r="E4227" s="48">
        <v>12622.35</v>
      </c>
      <c r="F4227" s="48">
        <v>18928.53</v>
      </c>
      <c r="G4227" s="48">
        <v>8325.2099999999991</v>
      </c>
      <c r="H4227" s="48">
        <v>9647.2900000000009</v>
      </c>
      <c r="I4227" s="48">
        <v>14506.4</v>
      </c>
      <c r="J4227" s="48">
        <v>20409.54</v>
      </c>
      <c r="K4227" s="48">
        <v>9518.2800000000007</v>
      </c>
      <c r="L4227" s="48">
        <v>6073.16</v>
      </c>
      <c r="M4227" s="48">
        <v>13077.32</v>
      </c>
      <c r="N4227" s="48">
        <v>10975.31</v>
      </c>
      <c r="O4227" s="48">
        <v>14935.41</v>
      </c>
      <c r="P4227" s="48">
        <v>15207.48</v>
      </c>
      <c r="Q4227" s="48">
        <v>16369</v>
      </c>
      <c r="R4227" s="48">
        <v>5063.2299999999996</v>
      </c>
      <c r="S4227" s="48">
        <v>19001.57</v>
      </c>
      <c r="T4227" s="48">
        <v>16650.63</v>
      </c>
      <c r="U4227" s="48">
        <v>18316.36</v>
      </c>
      <c r="V4227" s="48">
        <v>8610.61</v>
      </c>
      <c r="W4227" s="48">
        <v>374.62</v>
      </c>
      <c r="X4227" s="48">
        <v>163.49</v>
      </c>
      <c r="Y4227" s="48">
        <v>500.28</v>
      </c>
      <c r="Z4227" s="50"/>
    </row>
    <row r="4228" spans="1:26">
      <c r="A4228" s="48">
        <v>752383</v>
      </c>
      <c r="B4228" s="49" t="s">
        <v>16355</v>
      </c>
      <c r="C4228" s="49" t="s">
        <v>16356</v>
      </c>
      <c r="D4228" s="49" t="s">
        <v>16357</v>
      </c>
      <c r="E4228" s="48">
        <v>18860.580000000002</v>
      </c>
      <c r="F4228" s="48">
        <v>14254.48</v>
      </c>
      <c r="G4228" s="48">
        <v>7570.25</v>
      </c>
      <c r="H4228" s="48">
        <v>14374.36</v>
      </c>
      <c r="I4228" s="48">
        <v>11292.36</v>
      </c>
      <c r="J4228" s="48">
        <v>9813.33</v>
      </c>
      <c r="K4228" s="48">
        <v>11607.39</v>
      </c>
      <c r="L4228" s="48">
        <v>24856.78</v>
      </c>
      <c r="M4228" s="48">
        <v>15549.57</v>
      </c>
      <c r="N4228" s="48">
        <v>17047.53</v>
      </c>
      <c r="O4228" s="48">
        <v>19674.689999999999</v>
      </c>
      <c r="P4228" s="48">
        <v>14390.14</v>
      </c>
      <c r="Q4228" s="48">
        <v>8443.34</v>
      </c>
      <c r="R4228" s="48">
        <v>3994.24</v>
      </c>
      <c r="S4228" s="48">
        <v>10442.530000000001</v>
      </c>
      <c r="T4228" s="48">
        <v>10468.1</v>
      </c>
      <c r="U4228" s="48">
        <v>7306.49</v>
      </c>
      <c r="V4228" s="48">
        <v>6908.63</v>
      </c>
      <c r="W4228" s="48">
        <v>36800.160000000003</v>
      </c>
      <c r="X4228" s="48">
        <v>7415.5</v>
      </c>
      <c r="Y4228" s="48">
        <v>35165.15</v>
      </c>
      <c r="Z4228" s="48">
        <v>8370.1200000000008</v>
      </c>
    </row>
    <row r="4229" spans="1:26">
      <c r="A4229" s="48">
        <v>751601</v>
      </c>
      <c r="B4229" s="49" t="s">
        <v>9419</v>
      </c>
      <c r="C4229" s="49" t="s">
        <v>9420</v>
      </c>
      <c r="D4229" s="49" t="s">
        <v>9421</v>
      </c>
      <c r="E4229" s="48">
        <v>8925.24</v>
      </c>
      <c r="F4229" s="48">
        <v>24540.62</v>
      </c>
      <c r="G4229" s="48">
        <v>19938.54</v>
      </c>
      <c r="H4229" s="48">
        <v>7611.2</v>
      </c>
      <c r="I4229" s="48">
        <v>6689.16</v>
      </c>
      <c r="J4229" s="48">
        <v>7862.17</v>
      </c>
      <c r="K4229" s="48">
        <v>16223.42</v>
      </c>
      <c r="L4229" s="48">
        <v>22344.6</v>
      </c>
      <c r="M4229" s="48">
        <v>25570.67</v>
      </c>
      <c r="N4229" s="48">
        <v>19699.490000000002</v>
      </c>
      <c r="O4229" s="48">
        <v>24950.68</v>
      </c>
      <c r="P4229" s="48">
        <v>7678.87</v>
      </c>
      <c r="Q4229" s="48">
        <v>17719.52</v>
      </c>
      <c r="R4229" s="48">
        <v>17803.54</v>
      </c>
      <c r="S4229" s="48">
        <v>16085.06</v>
      </c>
      <c r="T4229" s="48">
        <v>11047.58</v>
      </c>
      <c r="U4229" s="48">
        <v>1856.37</v>
      </c>
      <c r="V4229" s="48">
        <v>17009.55</v>
      </c>
      <c r="W4229" s="48">
        <v>14299.72</v>
      </c>
      <c r="X4229" s="48">
        <v>14907.79</v>
      </c>
      <c r="Y4229" s="48">
        <v>16355.82</v>
      </c>
      <c r="Z4229" s="48">
        <v>14615.62</v>
      </c>
    </row>
    <row r="4230" spans="1:26">
      <c r="A4230" s="48">
        <v>752067</v>
      </c>
      <c r="B4230" s="49" t="s">
        <v>20603</v>
      </c>
      <c r="C4230" s="49" t="s">
        <v>7164</v>
      </c>
      <c r="D4230" s="49" t="s">
        <v>20604</v>
      </c>
      <c r="E4230" s="48">
        <v>31455.67</v>
      </c>
      <c r="F4230" s="48">
        <v>36884.75</v>
      </c>
      <c r="G4230" s="48">
        <v>5922.13</v>
      </c>
      <c r="H4230" s="48">
        <v>6925.14</v>
      </c>
      <c r="I4230" s="48">
        <v>11454.24</v>
      </c>
      <c r="J4230" s="48">
        <v>21443.45</v>
      </c>
      <c r="K4230" s="48">
        <v>28399.599999999999</v>
      </c>
      <c r="L4230" s="48">
        <v>28077.54</v>
      </c>
      <c r="M4230" s="48">
        <v>54718.21</v>
      </c>
      <c r="N4230" s="48">
        <v>47012.02</v>
      </c>
      <c r="O4230" s="48">
        <v>54766.12</v>
      </c>
      <c r="P4230" s="48">
        <v>16634.189999999999</v>
      </c>
      <c r="Q4230" s="48">
        <v>12958.36</v>
      </c>
      <c r="R4230" s="48">
        <v>193.23</v>
      </c>
      <c r="S4230" s="48">
        <v>3085.49</v>
      </c>
      <c r="T4230" s="48">
        <v>2044.92</v>
      </c>
      <c r="U4230" s="48">
        <v>13693.11</v>
      </c>
      <c r="V4230" s="48">
        <v>46569.279999999999</v>
      </c>
      <c r="W4230" s="48">
        <v>16954.939999999999</v>
      </c>
      <c r="X4230" s="48">
        <v>49899.26</v>
      </c>
      <c r="Y4230" s="48">
        <v>53877.43</v>
      </c>
      <c r="Z4230" s="48">
        <v>50373.83</v>
      </c>
    </row>
    <row r="4231" spans="1:26">
      <c r="A4231" s="48">
        <v>751000</v>
      </c>
      <c r="B4231" s="49" t="s">
        <v>9998</v>
      </c>
      <c r="C4231" s="49" t="s">
        <v>8414</v>
      </c>
      <c r="D4231" s="49" t="s">
        <v>9999</v>
      </c>
      <c r="E4231" s="48">
        <v>11324.35</v>
      </c>
      <c r="F4231" s="48">
        <v>21800.66</v>
      </c>
      <c r="G4231" s="48">
        <v>26861.77</v>
      </c>
      <c r="H4231" s="48">
        <v>9875.2999999999993</v>
      </c>
      <c r="I4231" s="48">
        <v>21296.6</v>
      </c>
      <c r="J4231" s="48">
        <v>13338.35</v>
      </c>
      <c r="K4231" s="48">
        <v>13931.38</v>
      </c>
      <c r="L4231" s="48">
        <v>25639.73</v>
      </c>
      <c r="M4231" s="48">
        <v>35309.910000000003</v>
      </c>
      <c r="N4231" s="48">
        <v>9019.26</v>
      </c>
      <c r="O4231" s="48">
        <v>18041.57</v>
      </c>
      <c r="P4231" s="50"/>
      <c r="Q4231" s="48">
        <v>1917.95</v>
      </c>
      <c r="R4231" s="50"/>
      <c r="S4231" s="48">
        <v>2925.93</v>
      </c>
      <c r="T4231" s="48">
        <v>3706.23</v>
      </c>
      <c r="U4231" s="50"/>
      <c r="V4231" s="50"/>
      <c r="W4231" s="48">
        <v>2489.46</v>
      </c>
      <c r="X4231" s="48">
        <v>1452.19</v>
      </c>
      <c r="Y4231" s="48">
        <v>1227.48</v>
      </c>
      <c r="Z4231" s="48">
        <v>2107.16</v>
      </c>
    </row>
    <row r="4232" spans="1:26">
      <c r="A4232" s="48">
        <v>749184</v>
      </c>
      <c r="B4232" s="49" t="s">
        <v>5600</v>
      </c>
      <c r="C4232" s="49" t="s">
        <v>5601</v>
      </c>
      <c r="D4232" s="49" t="s">
        <v>5602</v>
      </c>
      <c r="E4232" s="48">
        <v>7089.19</v>
      </c>
      <c r="F4232" s="48">
        <v>13271.36</v>
      </c>
      <c r="G4232" s="48">
        <v>8936.2199999999993</v>
      </c>
      <c r="H4232" s="48">
        <v>3072.08</v>
      </c>
      <c r="I4232" s="48">
        <v>4007.09</v>
      </c>
      <c r="J4232" s="48">
        <v>901.03</v>
      </c>
      <c r="K4232" s="48">
        <v>4091.12</v>
      </c>
      <c r="L4232" s="48">
        <v>15664.41</v>
      </c>
      <c r="M4232" s="48">
        <v>13486.36</v>
      </c>
      <c r="N4232" s="48">
        <v>12054.29</v>
      </c>
      <c r="O4232" s="48">
        <v>18006.43</v>
      </c>
      <c r="P4232" s="48">
        <v>7534.16</v>
      </c>
      <c r="Q4232" s="48">
        <v>10311.41</v>
      </c>
      <c r="R4232" s="48">
        <v>9639.74</v>
      </c>
      <c r="S4232" s="48">
        <v>1463.13</v>
      </c>
      <c r="T4232" s="48">
        <v>4055.79</v>
      </c>
      <c r="U4232" s="48">
        <v>473.69</v>
      </c>
      <c r="V4232" s="48">
        <v>7985.53</v>
      </c>
      <c r="W4232" s="48">
        <v>8056.94</v>
      </c>
      <c r="X4232" s="48">
        <v>6375.9</v>
      </c>
      <c r="Y4232" s="48">
        <v>10052.67</v>
      </c>
      <c r="Z4232" s="48">
        <v>12285.23</v>
      </c>
    </row>
    <row r="4233" spans="1:26">
      <c r="A4233" s="48">
        <v>753709</v>
      </c>
      <c r="B4233" s="49" t="s">
        <v>3239</v>
      </c>
      <c r="C4233" s="49" t="s">
        <v>3240</v>
      </c>
      <c r="D4233" s="49" t="s">
        <v>3241</v>
      </c>
      <c r="E4233" s="48">
        <v>9143.2000000000007</v>
      </c>
      <c r="F4233" s="48">
        <v>4600.1099999999997</v>
      </c>
      <c r="G4233" s="48">
        <v>4281.09</v>
      </c>
      <c r="H4233" s="48">
        <v>2532.0700000000002</v>
      </c>
      <c r="I4233" s="48">
        <v>4340.1000000000004</v>
      </c>
      <c r="J4233" s="48">
        <v>6644.16</v>
      </c>
      <c r="K4233" s="48">
        <v>4704.1000000000004</v>
      </c>
      <c r="L4233" s="48">
        <v>8332.2099999999991</v>
      </c>
      <c r="M4233" s="48">
        <v>17808.43</v>
      </c>
      <c r="N4233" s="48">
        <v>10372.24</v>
      </c>
      <c r="O4233" s="48">
        <v>19802.48</v>
      </c>
      <c r="P4233" s="48">
        <v>5334.93</v>
      </c>
      <c r="Q4233" s="48">
        <v>1507.26</v>
      </c>
      <c r="R4233" s="48">
        <v>1486.89</v>
      </c>
      <c r="S4233" s="48">
        <v>296.24</v>
      </c>
      <c r="T4233" s="48">
        <v>1732.28</v>
      </c>
      <c r="U4233" s="48">
        <v>5176.2700000000004</v>
      </c>
      <c r="V4233" s="48">
        <v>2226.2199999999998</v>
      </c>
      <c r="W4233" s="48">
        <v>3173.97</v>
      </c>
      <c r="X4233" s="48">
        <v>20922.04</v>
      </c>
      <c r="Y4233" s="48">
        <v>5138.54</v>
      </c>
      <c r="Z4233" s="48">
        <v>21605.67</v>
      </c>
    </row>
    <row r="4234" spans="1:26">
      <c r="A4234" s="48">
        <v>751928</v>
      </c>
      <c r="B4234" s="49" t="s">
        <v>20605</v>
      </c>
      <c r="C4234" s="49" t="s">
        <v>20606</v>
      </c>
      <c r="D4234" s="49" t="s">
        <v>20607</v>
      </c>
      <c r="E4234" s="48">
        <v>22862.52</v>
      </c>
      <c r="F4234" s="48">
        <v>24266.57</v>
      </c>
      <c r="G4234" s="48">
        <v>19535.5</v>
      </c>
      <c r="H4234" s="48">
        <v>10640.27</v>
      </c>
      <c r="I4234" s="48">
        <v>16403.38</v>
      </c>
      <c r="J4234" s="48">
        <v>15978.36</v>
      </c>
      <c r="K4234" s="48">
        <v>12250.3</v>
      </c>
      <c r="L4234" s="48">
        <v>27114.66</v>
      </c>
      <c r="M4234" s="48">
        <v>27009.67</v>
      </c>
      <c r="N4234" s="48">
        <v>18678.439999999999</v>
      </c>
      <c r="O4234" s="48">
        <v>31795.78</v>
      </c>
      <c r="P4234" s="48">
        <v>18556.43</v>
      </c>
      <c r="Q4234" s="48">
        <v>20100.32</v>
      </c>
      <c r="R4234" s="48">
        <v>16340.21</v>
      </c>
      <c r="S4234" s="48">
        <v>6759.38</v>
      </c>
      <c r="T4234" s="48">
        <v>13189.47</v>
      </c>
      <c r="U4234" s="48">
        <v>14565.21</v>
      </c>
      <c r="V4234" s="48">
        <v>6722.6</v>
      </c>
      <c r="W4234" s="48">
        <v>23667.56</v>
      </c>
      <c r="X4234" s="48">
        <v>21916.99</v>
      </c>
      <c r="Y4234" s="48">
        <v>17303.8</v>
      </c>
      <c r="Z4234" s="48">
        <v>36413.339999999997</v>
      </c>
    </row>
    <row r="4235" spans="1:26">
      <c r="A4235" s="48">
        <v>749338</v>
      </c>
      <c r="B4235" s="49" t="s">
        <v>20608</v>
      </c>
      <c r="C4235" s="49" t="s">
        <v>20609</v>
      </c>
      <c r="D4235" s="49" t="s">
        <v>20610</v>
      </c>
      <c r="E4235" s="48">
        <v>6912.21</v>
      </c>
      <c r="F4235" s="48">
        <v>12564.38</v>
      </c>
      <c r="G4235" s="48">
        <v>5527.16</v>
      </c>
      <c r="H4235" s="48">
        <v>24907.49</v>
      </c>
      <c r="I4235" s="48">
        <v>21157.48</v>
      </c>
      <c r="J4235" s="48">
        <v>13708.3</v>
      </c>
      <c r="K4235" s="48">
        <v>9508.25</v>
      </c>
      <c r="L4235" s="48">
        <v>32815.870000000003</v>
      </c>
      <c r="M4235" s="48">
        <v>29243.7</v>
      </c>
      <c r="N4235" s="48">
        <v>25534.55</v>
      </c>
      <c r="O4235" s="48">
        <v>35326.769999999997</v>
      </c>
      <c r="P4235" s="48">
        <v>3481.98</v>
      </c>
      <c r="Q4235" s="48">
        <v>11873.01</v>
      </c>
      <c r="R4235" s="48">
        <v>2374.69</v>
      </c>
      <c r="S4235" s="48">
        <v>2676.9</v>
      </c>
      <c r="T4235" s="48">
        <v>29760.19</v>
      </c>
      <c r="U4235" s="48">
        <v>13243.22</v>
      </c>
      <c r="V4235" s="48">
        <v>17844.7</v>
      </c>
      <c r="W4235" s="48">
        <v>28371.73</v>
      </c>
      <c r="X4235" s="48">
        <v>15300.73</v>
      </c>
      <c r="Y4235" s="48">
        <v>25025.759999999998</v>
      </c>
      <c r="Z4235" s="48">
        <v>22873.31</v>
      </c>
    </row>
    <row r="4236" spans="1:26">
      <c r="A4236" s="48">
        <v>754675</v>
      </c>
      <c r="B4236" s="49" t="s">
        <v>17879</v>
      </c>
      <c r="C4236" s="49" t="s">
        <v>17880</v>
      </c>
      <c r="D4236" s="49" t="s">
        <v>17881</v>
      </c>
      <c r="E4236" s="48">
        <v>12418.37</v>
      </c>
      <c r="F4236" s="48">
        <v>18060.55</v>
      </c>
      <c r="G4236" s="48">
        <v>16117.51</v>
      </c>
      <c r="H4236" s="48">
        <v>4499.1400000000003</v>
      </c>
      <c r="I4236" s="48">
        <v>1794.06</v>
      </c>
      <c r="J4236" s="50"/>
      <c r="K4236" s="48">
        <v>2701.1</v>
      </c>
      <c r="L4236" s="48">
        <v>29544.89</v>
      </c>
      <c r="M4236" s="48">
        <v>27948.75</v>
      </c>
      <c r="N4236" s="48">
        <v>16451.47</v>
      </c>
      <c r="O4236" s="48">
        <v>26150.71</v>
      </c>
      <c r="P4236" s="48">
        <v>7279.65</v>
      </c>
      <c r="Q4236" s="48">
        <v>8685.68</v>
      </c>
      <c r="R4236" s="48">
        <v>9187.51</v>
      </c>
      <c r="S4236" s="48">
        <v>1264.96</v>
      </c>
      <c r="T4236" s="48">
        <v>423.31</v>
      </c>
      <c r="U4236" s="50"/>
      <c r="V4236" s="48">
        <v>708.66</v>
      </c>
      <c r="W4236" s="48">
        <v>25006.959999999999</v>
      </c>
      <c r="X4236" s="48">
        <v>24366.66</v>
      </c>
      <c r="Y4236" s="48">
        <v>20476.759999999998</v>
      </c>
      <c r="Z4236" s="48">
        <v>20185.650000000001</v>
      </c>
    </row>
    <row r="4237" spans="1:26">
      <c r="A4237" s="48">
        <v>751499</v>
      </c>
      <c r="B4237" s="49" t="s">
        <v>20611</v>
      </c>
      <c r="C4237" s="49" t="s">
        <v>20612</v>
      </c>
      <c r="D4237" s="49" t="s">
        <v>20613</v>
      </c>
      <c r="E4237" s="48">
        <v>8672.24</v>
      </c>
      <c r="F4237" s="48">
        <v>8500.2800000000007</v>
      </c>
      <c r="G4237" s="48">
        <v>14375.38</v>
      </c>
      <c r="H4237" s="48">
        <v>11036.3</v>
      </c>
      <c r="I4237" s="48">
        <v>16161.45</v>
      </c>
      <c r="J4237" s="48">
        <v>9295.26</v>
      </c>
      <c r="K4237" s="48">
        <v>7536.22</v>
      </c>
      <c r="L4237" s="48">
        <v>10812.31</v>
      </c>
      <c r="M4237" s="48">
        <v>11807.39</v>
      </c>
      <c r="N4237" s="48">
        <v>4332.13</v>
      </c>
      <c r="O4237" s="48">
        <v>12001.35</v>
      </c>
      <c r="P4237" s="48">
        <v>9475.16</v>
      </c>
      <c r="Q4237" s="48">
        <v>3955.71</v>
      </c>
      <c r="R4237" s="48">
        <v>12183.77</v>
      </c>
      <c r="S4237" s="48">
        <v>22556.3</v>
      </c>
      <c r="T4237" s="48">
        <v>24163.82</v>
      </c>
      <c r="U4237" s="48">
        <v>10901.03</v>
      </c>
      <c r="V4237" s="48">
        <v>7386.25</v>
      </c>
      <c r="W4237" s="48">
        <v>6460.36</v>
      </c>
      <c r="X4237" s="48">
        <v>5688.6</v>
      </c>
      <c r="Y4237" s="48">
        <v>511.82</v>
      </c>
      <c r="Z4237" s="48">
        <v>6463.92</v>
      </c>
    </row>
    <row r="4238" spans="1:26">
      <c r="A4238" s="48">
        <v>753253</v>
      </c>
      <c r="B4238" s="49" t="s">
        <v>9457</v>
      </c>
      <c r="C4238" s="49" t="s">
        <v>9458</v>
      </c>
      <c r="D4238" s="49" t="s">
        <v>9459</v>
      </c>
      <c r="E4238" s="48">
        <v>35323.769999999997</v>
      </c>
      <c r="F4238" s="48">
        <v>49988.09</v>
      </c>
      <c r="G4238" s="48">
        <v>40897.93</v>
      </c>
      <c r="H4238" s="48">
        <v>26752.62</v>
      </c>
      <c r="I4238" s="48">
        <v>30798.69</v>
      </c>
      <c r="J4238" s="48">
        <v>30326.68</v>
      </c>
      <c r="K4238" s="48">
        <v>34673.83</v>
      </c>
      <c r="L4238" s="48">
        <v>32226.78</v>
      </c>
      <c r="M4238" s="48">
        <v>53383.21</v>
      </c>
      <c r="N4238" s="48">
        <v>18058.439999999999</v>
      </c>
      <c r="O4238" s="48">
        <v>51405.16</v>
      </c>
      <c r="P4238" s="48">
        <v>33313.93</v>
      </c>
      <c r="Q4238" s="48">
        <v>35512.050000000003</v>
      </c>
      <c r="R4238" s="48">
        <v>34767.71</v>
      </c>
      <c r="S4238" s="48">
        <v>39698.980000000003</v>
      </c>
      <c r="T4238" s="48">
        <v>34277.449999999997</v>
      </c>
      <c r="U4238" s="48">
        <v>32774.93</v>
      </c>
      <c r="V4238" s="48">
        <v>32703.919999999998</v>
      </c>
      <c r="W4238" s="48">
        <v>31339.41</v>
      </c>
      <c r="X4238" s="48">
        <v>28025.27</v>
      </c>
      <c r="Y4238" s="48">
        <v>22848.2</v>
      </c>
      <c r="Z4238" s="48">
        <v>26591.34</v>
      </c>
    </row>
    <row r="4239" spans="1:26">
      <c r="A4239" s="48">
        <v>754107</v>
      </c>
      <c r="B4239" s="49" t="s">
        <v>14598</v>
      </c>
      <c r="C4239" s="49" t="s">
        <v>14599</v>
      </c>
      <c r="D4239" s="49" t="s">
        <v>14600</v>
      </c>
      <c r="E4239" s="48">
        <v>6622.15</v>
      </c>
      <c r="F4239" s="48">
        <v>15107.37</v>
      </c>
      <c r="G4239" s="48">
        <v>12190.3</v>
      </c>
      <c r="H4239" s="48">
        <v>3814.09</v>
      </c>
      <c r="I4239" s="48">
        <v>9013.2000000000007</v>
      </c>
      <c r="J4239" s="48">
        <v>3435.08</v>
      </c>
      <c r="K4239" s="48">
        <v>10502.26</v>
      </c>
      <c r="L4239" s="48">
        <v>22565.53</v>
      </c>
      <c r="M4239" s="48">
        <v>15588.43</v>
      </c>
      <c r="N4239" s="48">
        <v>9700.23</v>
      </c>
      <c r="O4239" s="48">
        <v>21479.49</v>
      </c>
      <c r="P4239" s="48">
        <v>3731.44</v>
      </c>
      <c r="Q4239" s="48">
        <v>9186.36</v>
      </c>
      <c r="R4239" s="48">
        <v>10439.61</v>
      </c>
      <c r="S4239" s="48">
        <v>2753.31</v>
      </c>
      <c r="T4239" s="48">
        <v>2890.43</v>
      </c>
      <c r="U4239" s="48">
        <v>1239.93</v>
      </c>
      <c r="V4239" s="48">
        <v>18851.93</v>
      </c>
      <c r="W4239" s="48">
        <v>18992.88</v>
      </c>
      <c r="X4239" s="48">
        <v>12045.49</v>
      </c>
      <c r="Y4239" s="48">
        <v>6264.46</v>
      </c>
      <c r="Z4239" s="48">
        <v>18455.25</v>
      </c>
    </row>
    <row r="4240" spans="1:26">
      <c r="A4240" s="48">
        <v>752501</v>
      </c>
      <c r="B4240" s="49" t="s">
        <v>17873</v>
      </c>
      <c r="C4240" s="49" t="s">
        <v>17874</v>
      </c>
      <c r="D4240" s="49" t="s">
        <v>17875</v>
      </c>
      <c r="E4240" s="48">
        <v>13324.36</v>
      </c>
      <c r="F4240" s="48">
        <v>23962.65</v>
      </c>
      <c r="G4240" s="48">
        <v>9316.26</v>
      </c>
      <c r="H4240" s="48">
        <v>1157.03</v>
      </c>
      <c r="I4240" s="48">
        <v>13105.34</v>
      </c>
      <c r="J4240" s="48">
        <v>12072.33</v>
      </c>
      <c r="K4240" s="48">
        <v>14487.38</v>
      </c>
      <c r="L4240" s="48">
        <v>16989.47</v>
      </c>
      <c r="M4240" s="48">
        <v>21881.63</v>
      </c>
      <c r="N4240" s="48">
        <v>16555.419999999998</v>
      </c>
      <c r="O4240" s="48">
        <v>18860.5</v>
      </c>
      <c r="P4240" s="48">
        <v>13166.08</v>
      </c>
      <c r="Q4240" s="48">
        <v>17359.509999999998</v>
      </c>
      <c r="R4240" s="48">
        <v>8574.16</v>
      </c>
      <c r="S4240" s="48">
        <v>316.89</v>
      </c>
      <c r="T4240" s="48">
        <v>16115.5</v>
      </c>
      <c r="U4240" s="48">
        <v>14450.33</v>
      </c>
      <c r="V4240" s="48">
        <v>14955.35</v>
      </c>
      <c r="W4240" s="48">
        <v>10506.45</v>
      </c>
      <c r="X4240" s="48">
        <v>13219.42</v>
      </c>
      <c r="Y4240" s="48">
        <v>11628.7</v>
      </c>
      <c r="Z4240" s="48">
        <v>11001.83</v>
      </c>
    </row>
    <row r="4241" spans="1:26">
      <c r="A4241" s="48">
        <v>752111</v>
      </c>
      <c r="B4241" s="49" t="s">
        <v>20614</v>
      </c>
      <c r="C4241" s="49" t="s">
        <v>16563</v>
      </c>
      <c r="D4241" s="49" t="s">
        <v>20615</v>
      </c>
      <c r="E4241" s="48">
        <v>29171.759999999998</v>
      </c>
      <c r="F4241" s="48">
        <v>41630.120000000003</v>
      </c>
      <c r="G4241" s="48">
        <v>46549.18</v>
      </c>
      <c r="H4241" s="48">
        <v>23879.64</v>
      </c>
      <c r="I4241" s="48">
        <v>27618.68</v>
      </c>
      <c r="J4241" s="48">
        <v>24456.63</v>
      </c>
      <c r="K4241" s="48">
        <v>19191.48</v>
      </c>
      <c r="L4241" s="48">
        <v>29163.8</v>
      </c>
      <c r="M4241" s="48">
        <v>38021.01</v>
      </c>
      <c r="N4241" s="48">
        <v>18589.47</v>
      </c>
      <c r="O4241" s="48">
        <v>38286</v>
      </c>
      <c r="P4241" s="48">
        <v>29316.19</v>
      </c>
      <c r="Q4241" s="48">
        <v>30668.17</v>
      </c>
      <c r="R4241" s="48">
        <v>41767.269999999997</v>
      </c>
      <c r="S4241" s="48">
        <v>35612.339999999997</v>
      </c>
      <c r="T4241" s="48">
        <v>33127.129999999997</v>
      </c>
      <c r="U4241" s="48">
        <v>29015.23</v>
      </c>
      <c r="V4241" s="48">
        <v>20156.349999999999</v>
      </c>
      <c r="W4241" s="48">
        <v>18339.05</v>
      </c>
      <c r="X4241" s="48">
        <v>22374.09</v>
      </c>
      <c r="Y4241" s="48">
        <v>14186.01</v>
      </c>
      <c r="Z4241" s="48">
        <v>21698.52</v>
      </c>
    </row>
    <row r="4242" spans="1:26">
      <c r="A4242" s="48">
        <v>754995</v>
      </c>
      <c r="B4242" s="49" t="s">
        <v>14969</v>
      </c>
      <c r="C4242" s="49" t="s">
        <v>14970</v>
      </c>
      <c r="D4242" s="49" t="s">
        <v>14971</v>
      </c>
      <c r="E4242" s="48">
        <v>12118.4</v>
      </c>
      <c r="F4242" s="48">
        <v>15566.48</v>
      </c>
      <c r="G4242" s="48">
        <v>12545.39</v>
      </c>
      <c r="H4242" s="48">
        <v>7158.21</v>
      </c>
      <c r="I4242" s="48">
        <v>8795.27</v>
      </c>
      <c r="J4242" s="48">
        <v>9488.2800000000007</v>
      </c>
      <c r="K4242" s="48">
        <v>13486.38</v>
      </c>
      <c r="L4242" s="48">
        <v>15360.46</v>
      </c>
      <c r="M4242" s="48">
        <v>13028.39</v>
      </c>
      <c r="N4242" s="48">
        <v>5741.17</v>
      </c>
      <c r="O4242" s="48">
        <v>6750.21</v>
      </c>
      <c r="P4242" s="48">
        <v>9844.0400000000009</v>
      </c>
      <c r="Q4242" s="48">
        <v>10330.92</v>
      </c>
      <c r="R4242" s="48">
        <v>8951.26</v>
      </c>
      <c r="S4242" s="48">
        <v>10247.219999999999</v>
      </c>
      <c r="T4242" s="48">
        <v>11063.69</v>
      </c>
      <c r="U4242" s="48">
        <v>10179.43</v>
      </c>
      <c r="V4242" s="48">
        <v>13933.22</v>
      </c>
      <c r="W4242" s="48">
        <v>11555.1</v>
      </c>
      <c r="X4242" s="48">
        <v>9085.6299999999992</v>
      </c>
      <c r="Y4242" s="48">
        <v>8350.8799999999992</v>
      </c>
      <c r="Z4242" s="48">
        <v>5666.55</v>
      </c>
    </row>
    <row r="4243" spans="1:26">
      <c r="A4243" s="48">
        <v>753145</v>
      </c>
      <c r="B4243" s="49" t="s">
        <v>20616</v>
      </c>
      <c r="C4243" s="49" t="s">
        <v>20617</v>
      </c>
      <c r="D4243" s="49" t="s">
        <v>20618</v>
      </c>
      <c r="E4243" s="48">
        <v>26426.65</v>
      </c>
      <c r="F4243" s="48">
        <v>31090.74</v>
      </c>
      <c r="G4243" s="48">
        <v>31222.77</v>
      </c>
      <c r="H4243" s="48">
        <v>18496.45</v>
      </c>
      <c r="I4243" s="48">
        <v>12690.32</v>
      </c>
      <c r="J4243" s="48">
        <v>13155.31</v>
      </c>
      <c r="K4243" s="48">
        <v>10983.28</v>
      </c>
      <c r="L4243" s="48">
        <v>14003.4</v>
      </c>
      <c r="M4243" s="48">
        <v>44368.09</v>
      </c>
      <c r="N4243" s="48">
        <v>21674.5</v>
      </c>
      <c r="O4243" s="48">
        <v>22304.57</v>
      </c>
      <c r="P4243" s="48">
        <v>25876.19</v>
      </c>
      <c r="Q4243" s="48">
        <v>22586.959999999999</v>
      </c>
      <c r="R4243" s="48">
        <v>24704.45</v>
      </c>
      <c r="S4243" s="48">
        <v>26556.52</v>
      </c>
      <c r="T4243" s="48">
        <v>15956.58</v>
      </c>
      <c r="U4243" s="48">
        <v>14563</v>
      </c>
      <c r="V4243" s="48">
        <v>12295.72</v>
      </c>
      <c r="W4243" s="48">
        <v>12313.83</v>
      </c>
      <c r="X4243" s="48">
        <v>27216.5</v>
      </c>
      <c r="Y4243" s="48">
        <v>14201</v>
      </c>
      <c r="Z4243" s="48">
        <v>11246.47</v>
      </c>
    </row>
    <row r="4244" spans="1:26">
      <c r="A4244" s="48">
        <v>752577</v>
      </c>
      <c r="B4244" s="49" t="s">
        <v>16217</v>
      </c>
      <c r="C4244" s="49" t="s">
        <v>16218</v>
      </c>
      <c r="D4244" s="49" t="s">
        <v>16219</v>
      </c>
      <c r="E4244" s="48">
        <v>9787.2900000000009</v>
      </c>
      <c r="F4244" s="48">
        <v>20692.55</v>
      </c>
      <c r="G4244" s="48">
        <v>5030.1499999999996</v>
      </c>
      <c r="H4244" s="48">
        <v>4788.12</v>
      </c>
      <c r="I4244" s="48">
        <v>7503.18</v>
      </c>
      <c r="J4244" s="48">
        <v>3285.11</v>
      </c>
      <c r="K4244" s="48">
        <v>15951.39</v>
      </c>
      <c r="L4244" s="48">
        <v>20653.53</v>
      </c>
      <c r="M4244" s="48">
        <v>17153.41</v>
      </c>
      <c r="N4244" s="48">
        <v>10371.31</v>
      </c>
      <c r="O4244" s="48">
        <v>19122.53</v>
      </c>
      <c r="P4244" s="48">
        <v>9263.81</v>
      </c>
      <c r="Q4244" s="48">
        <v>13815.42</v>
      </c>
      <c r="R4244" s="48">
        <v>974.34</v>
      </c>
      <c r="S4244" s="48">
        <v>4903.08</v>
      </c>
      <c r="T4244" s="48">
        <v>5106.24</v>
      </c>
      <c r="U4244" s="48">
        <v>609.9</v>
      </c>
      <c r="V4244" s="48">
        <v>17006.16</v>
      </c>
      <c r="W4244" s="48">
        <v>14441.15</v>
      </c>
      <c r="X4244" s="48">
        <v>11320.77</v>
      </c>
      <c r="Y4244" s="48">
        <v>8235.36</v>
      </c>
      <c r="Z4244" s="48">
        <v>11377.42</v>
      </c>
    </row>
    <row r="4245" spans="1:26">
      <c r="A4245" s="48">
        <v>749380</v>
      </c>
      <c r="B4245" s="49" t="s">
        <v>20619</v>
      </c>
      <c r="C4245" s="49" t="s">
        <v>20620</v>
      </c>
      <c r="D4245" s="49" t="s">
        <v>20621</v>
      </c>
      <c r="E4245" s="48">
        <v>7452.23</v>
      </c>
      <c r="F4245" s="48">
        <v>233824.55</v>
      </c>
      <c r="G4245" s="48">
        <v>7596.21</v>
      </c>
      <c r="H4245" s="48">
        <v>180563.39</v>
      </c>
      <c r="I4245" s="48">
        <v>6921.2</v>
      </c>
      <c r="J4245" s="48">
        <v>9395.2900000000009</v>
      </c>
      <c r="K4245" s="48">
        <v>10782.33</v>
      </c>
      <c r="L4245" s="48">
        <v>12171.36</v>
      </c>
      <c r="M4245" s="50"/>
      <c r="N4245" s="48">
        <v>14600.4</v>
      </c>
      <c r="O4245" s="48">
        <v>17976.560000000001</v>
      </c>
      <c r="P4245" s="48">
        <v>5722.2</v>
      </c>
      <c r="Q4245" s="48">
        <v>6638.37</v>
      </c>
      <c r="R4245" s="48">
        <v>5388.06</v>
      </c>
      <c r="S4245" s="48">
        <v>4349.32</v>
      </c>
      <c r="T4245" s="48">
        <v>5442.53</v>
      </c>
      <c r="U4245" s="48">
        <v>8999.61</v>
      </c>
      <c r="V4245" s="48">
        <v>6125.48</v>
      </c>
      <c r="W4245" s="48">
        <v>5448.03</v>
      </c>
      <c r="X4245" s="50"/>
      <c r="Y4245" s="50"/>
      <c r="Z4245" s="48">
        <v>5332.1</v>
      </c>
    </row>
    <row r="4246" spans="1:26">
      <c r="A4246" s="48">
        <v>753925</v>
      </c>
      <c r="B4246" s="49" t="s">
        <v>8173</v>
      </c>
      <c r="C4246" s="49" t="s">
        <v>8174</v>
      </c>
      <c r="D4246" s="49" t="s">
        <v>8175</v>
      </c>
      <c r="E4246" s="48">
        <v>9849.24</v>
      </c>
      <c r="F4246" s="48">
        <v>12982.32</v>
      </c>
      <c r="G4246" s="48">
        <v>12724.29</v>
      </c>
      <c r="H4246" s="48">
        <v>6747.16</v>
      </c>
      <c r="I4246" s="48">
        <v>8671.2000000000007</v>
      </c>
      <c r="J4246" s="48">
        <v>8961.2099999999991</v>
      </c>
      <c r="K4246" s="48">
        <v>6963.17</v>
      </c>
      <c r="L4246" s="48">
        <v>10934.29</v>
      </c>
      <c r="M4246" s="48">
        <v>10243.25</v>
      </c>
      <c r="N4246" s="48">
        <v>13156.29</v>
      </c>
      <c r="O4246" s="48">
        <v>16819.41</v>
      </c>
      <c r="P4246" s="48">
        <v>13225.31</v>
      </c>
      <c r="Q4246" s="48">
        <v>13103.88</v>
      </c>
      <c r="R4246" s="48">
        <v>15118.47</v>
      </c>
      <c r="S4246" s="48">
        <v>12413.45</v>
      </c>
      <c r="T4246" s="48">
        <v>12214.97</v>
      </c>
      <c r="U4246" s="48">
        <v>12417.48</v>
      </c>
      <c r="V4246" s="48">
        <v>10253.06</v>
      </c>
      <c r="W4246" s="48">
        <v>10764.62</v>
      </c>
      <c r="X4246" s="48">
        <v>9246.48</v>
      </c>
      <c r="Y4246" s="48">
        <v>13483.77</v>
      </c>
      <c r="Z4246" s="48">
        <v>13132.09</v>
      </c>
    </row>
    <row r="4247" spans="1:26">
      <c r="A4247" s="48">
        <v>751130</v>
      </c>
      <c r="B4247" s="49" t="s">
        <v>10767</v>
      </c>
      <c r="C4247" s="49" t="s">
        <v>10768</v>
      </c>
      <c r="D4247" s="49" t="s">
        <v>10769</v>
      </c>
      <c r="E4247" s="48">
        <v>4031.15</v>
      </c>
      <c r="F4247" s="48">
        <v>7441.26</v>
      </c>
      <c r="G4247" s="48">
        <v>4860.16</v>
      </c>
      <c r="H4247" s="48">
        <v>2191.08</v>
      </c>
      <c r="I4247" s="48">
        <v>4725.1400000000003</v>
      </c>
      <c r="J4247" s="48">
        <v>8489.2900000000009</v>
      </c>
      <c r="K4247" s="48">
        <v>7262.25</v>
      </c>
      <c r="L4247" s="48">
        <v>11297.35</v>
      </c>
      <c r="M4247" s="48">
        <v>12104.37</v>
      </c>
      <c r="N4247" s="48">
        <v>7653.23</v>
      </c>
      <c r="O4247" s="48">
        <v>9299.2800000000007</v>
      </c>
      <c r="P4247" s="48">
        <v>2482.54</v>
      </c>
      <c r="Q4247" s="48">
        <v>8359.06</v>
      </c>
      <c r="R4247" s="48">
        <v>4481.09</v>
      </c>
      <c r="S4247" s="48">
        <v>479.01</v>
      </c>
      <c r="T4247" s="48">
        <v>6031.86</v>
      </c>
      <c r="U4247" s="48">
        <v>5504.1</v>
      </c>
      <c r="V4247" s="48">
        <v>8031.22</v>
      </c>
      <c r="W4247" s="48">
        <v>6992.96</v>
      </c>
      <c r="X4247" s="48">
        <v>10946.46</v>
      </c>
      <c r="Y4247" s="48">
        <v>5651.49</v>
      </c>
      <c r="Z4247" s="48">
        <v>8976</v>
      </c>
    </row>
    <row r="4248" spans="1:26">
      <c r="A4248" s="48">
        <v>752125</v>
      </c>
      <c r="B4248" s="49" t="s">
        <v>20622</v>
      </c>
      <c r="C4248" s="49" t="s">
        <v>20623</v>
      </c>
      <c r="D4248" s="49" t="s">
        <v>20624</v>
      </c>
      <c r="E4248" s="48">
        <v>26467.69</v>
      </c>
      <c r="F4248" s="48">
        <v>12627.32</v>
      </c>
      <c r="G4248" s="48">
        <v>4932.12</v>
      </c>
      <c r="H4248" s="50"/>
      <c r="I4248" s="50"/>
      <c r="J4248" s="48">
        <v>9659.24</v>
      </c>
      <c r="K4248" s="48">
        <v>5476.12</v>
      </c>
      <c r="L4248" s="48">
        <v>10394.209999999999</v>
      </c>
      <c r="M4248" s="48">
        <v>51545.2</v>
      </c>
      <c r="N4248" s="48">
        <v>48262.98</v>
      </c>
      <c r="O4248" s="48">
        <v>78677.91</v>
      </c>
      <c r="P4248" s="48">
        <v>1030.93</v>
      </c>
      <c r="Q4248" s="48">
        <v>530.62</v>
      </c>
      <c r="R4248" s="48">
        <v>303.23</v>
      </c>
      <c r="S4248" s="50"/>
      <c r="T4248" s="50"/>
      <c r="U4248" s="48">
        <v>797.21</v>
      </c>
      <c r="V4248" s="48">
        <v>537.70000000000005</v>
      </c>
      <c r="W4248" s="48">
        <v>20955.28</v>
      </c>
      <c r="X4248" s="48">
        <v>61273.09</v>
      </c>
      <c r="Y4248" s="48">
        <v>37974.07</v>
      </c>
      <c r="Z4248" s="48">
        <v>46799.54</v>
      </c>
    </row>
    <row r="4249" spans="1:26">
      <c r="A4249" s="48">
        <v>752670</v>
      </c>
      <c r="B4249" s="49" t="s">
        <v>13438</v>
      </c>
      <c r="C4249" s="49" t="s">
        <v>13439</v>
      </c>
      <c r="D4249" s="49" t="s">
        <v>13440</v>
      </c>
      <c r="E4249" s="48">
        <v>19851.509999999998</v>
      </c>
      <c r="F4249" s="48">
        <v>22919.57</v>
      </c>
      <c r="G4249" s="48">
        <v>45333.03</v>
      </c>
      <c r="H4249" s="48">
        <v>30325.7</v>
      </c>
      <c r="I4249" s="48">
        <v>28217.68</v>
      </c>
      <c r="J4249" s="48">
        <v>6409.17</v>
      </c>
      <c r="K4249" s="48">
        <v>30129.71</v>
      </c>
      <c r="L4249" s="48">
        <v>47228.12</v>
      </c>
      <c r="M4249" s="48">
        <v>42276.99</v>
      </c>
      <c r="N4249" s="48">
        <v>35456.800000000003</v>
      </c>
      <c r="O4249" s="48">
        <v>58471.38</v>
      </c>
      <c r="P4249" s="48">
        <v>20983.97</v>
      </c>
      <c r="Q4249" s="48">
        <v>20509.04</v>
      </c>
      <c r="R4249" s="48">
        <v>38198.04</v>
      </c>
      <c r="S4249" s="48">
        <v>39139.339999999997</v>
      </c>
      <c r="T4249" s="48">
        <v>32567.48</v>
      </c>
      <c r="U4249" s="48">
        <v>2264.62</v>
      </c>
      <c r="V4249" s="48">
        <v>34354.22</v>
      </c>
      <c r="W4249" s="48">
        <v>31389.33</v>
      </c>
      <c r="X4249" s="48">
        <v>26588.43</v>
      </c>
      <c r="Y4249" s="48">
        <v>28445.35</v>
      </c>
      <c r="Z4249" s="48">
        <v>35264.22</v>
      </c>
    </row>
    <row r="4250" spans="1:26">
      <c r="A4250" s="48">
        <v>752800</v>
      </c>
      <c r="B4250" s="49" t="s">
        <v>8317</v>
      </c>
      <c r="C4250" s="49" t="s">
        <v>8318</v>
      </c>
      <c r="D4250" s="49" t="s">
        <v>8319</v>
      </c>
      <c r="E4250" s="48">
        <v>1006.04</v>
      </c>
      <c r="F4250" s="48">
        <v>10343.31</v>
      </c>
      <c r="G4250" s="48">
        <v>8227.26</v>
      </c>
      <c r="H4250" s="48">
        <v>4337.13</v>
      </c>
      <c r="I4250" s="48">
        <v>3802.13</v>
      </c>
      <c r="J4250" s="48">
        <v>2211.0700000000002</v>
      </c>
      <c r="K4250" s="48">
        <v>4304.1099999999997</v>
      </c>
      <c r="L4250" s="48">
        <v>5792.17</v>
      </c>
      <c r="M4250" s="48">
        <v>12020.36</v>
      </c>
      <c r="N4250" s="48">
        <v>8531.24</v>
      </c>
      <c r="O4250" s="48">
        <v>8576.2099999999991</v>
      </c>
      <c r="P4250" s="48">
        <v>236.76</v>
      </c>
      <c r="Q4250" s="48">
        <v>7279.39</v>
      </c>
      <c r="R4250" s="48">
        <v>7163.63</v>
      </c>
      <c r="S4250" s="48">
        <v>3292.08</v>
      </c>
      <c r="T4250" s="48">
        <v>4249.54</v>
      </c>
      <c r="U4250" s="48">
        <v>1853.56</v>
      </c>
      <c r="V4250" s="48">
        <v>4710.3500000000004</v>
      </c>
      <c r="W4250" s="48">
        <v>2078.2199999999998</v>
      </c>
      <c r="X4250" s="48">
        <v>9222.85</v>
      </c>
      <c r="Y4250" s="48">
        <v>9095.7099999999991</v>
      </c>
      <c r="Z4250" s="48">
        <v>5043.8900000000003</v>
      </c>
    </row>
    <row r="4251" spans="1:26">
      <c r="A4251" s="48">
        <v>753664</v>
      </c>
      <c r="B4251" s="49" t="s">
        <v>11938</v>
      </c>
      <c r="C4251" s="49" t="s">
        <v>11939</v>
      </c>
      <c r="D4251" s="49" t="s">
        <v>11940</v>
      </c>
      <c r="E4251" s="48">
        <v>19811.439999999999</v>
      </c>
      <c r="F4251" s="48">
        <v>23885.57</v>
      </c>
      <c r="G4251" s="48">
        <v>21178.46</v>
      </c>
      <c r="H4251" s="48">
        <v>13121.29</v>
      </c>
      <c r="I4251" s="48">
        <v>14382.33</v>
      </c>
      <c r="J4251" s="48">
        <v>14211.3</v>
      </c>
      <c r="K4251" s="48">
        <v>13951.31</v>
      </c>
      <c r="L4251" s="48">
        <v>9953.34</v>
      </c>
      <c r="M4251" s="48">
        <v>15432.44</v>
      </c>
      <c r="N4251" s="48">
        <v>24873.54</v>
      </c>
      <c r="O4251" s="48">
        <v>28179.67</v>
      </c>
      <c r="P4251" s="48">
        <v>20601.349999999999</v>
      </c>
      <c r="Q4251" s="48">
        <v>21393.85</v>
      </c>
      <c r="R4251" s="48">
        <v>20783.16</v>
      </c>
      <c r="S4251" s="48">
        <v>21690.43</v>
      </c>
      <c r="T4251" s="48">
        <v>20536.939999999999</v>
      </c>
      <c r="U4251" s="48">
        <v>17099.03</v>
      </c>
      <c r="V4251" s="48">
        <v>15456.9</v>
      </c>
      <c r="W4251" s="48">
        <v>6465.11</v>
      </c>
      <c r="X4251" s="48">
        <v>18093.04</v>
      </c>
      <c r="Y4251" s="48">
        <v>21433.759999999998</v>
      </c>
      <c r="Z4251" s="48">
        <v>24514.3</v>
      </c>
    </row>
    <row r="4252" spans="1:26">
      <c r="A4252" s="48">
        <v>749385</v>
      </c>
      <c r="B4252" s="49" t="s">
        <v>20625</v>
      </c>
      <c r="C4252" s="49" t="s">
        <v>20626</v>
      </c>
      <c r="D4252" s="49" t="s">
        <v>20627</v>
      </c>
      <c r="E4252" s="48">
        <v>18387.48</v>
      </c>
      <c r="F4252" s="48">
        <v>25477.67</v>
      </c>
      <c r="G4252" s="48">
        <v>25287.68</v>
      </c>
      <c r="H4252" s="48">
        <v>18759.5</v>
      </c>
      <c r="I4252" s="48">
        <v>8227.23</v>
      </c>
      <c r="J4252" s="48">
        <v>11298.28</v>
      </c>
      <c r="K4252" s="48">
        <v>7973.22</v>
      </c>
      <c r="L4252" s="48">
        <v>31787.85</v>
      </c>
      <c r="M4252" s="48">
        <v>26439.68</v>
      </c>
      <c r="N4252" s="48">
        <v>18561.48</v>
      </c>
      <c r="O4252" s="48">
        <v>26932.7</v>
      </c>
      <c r="P4252" s="48">
        <v>17414.37</v>
      </c>
      <c r="Q4252" s="48">
        <v>14903.03</v>
      </c>
      <c r="R4252" s="48">
        <v>19838.560000000001</v>
      </c>
      <c r="S4252" s="48">
        <v>23627.45</v>
      </c>
      <c r="T4252" s="48">
        <v>1871.56</v>
      </c>
      <c r="U4252" s="48">
        <v>4209.2299999999996</v>
      </c>
      <c r="V4252" s="48">
        <v>3658.82</v>
      </c>
      <c r="W4252" s="48">
        <v>31172.2</v>
      </c>
      <c r="X4252" s="48">
        <v>25567.54</v>
      </c>
      <c r="Y4252" s="48">
        <v>11485.25</v>
      </c>
      <c r="Z4252" s="48">
        <v>23130.12</v>
      </c>
    </row>
    <row r="4253" spans="1:26">
      <c r="A4253" s="48">
        <v>754566</v>
      </c>
      <c r="B4253" s="49" t="s">
        <v>20628</v>
      </c>
      <c r="C4253" s="49" t="s">
        <v>17686</v>
      </c>
      <c r="D4253" s="49" t="s">
        <v>20629</v>
      </c>
      <c r="E4253" s="48">
        <v>40652.97</v>
      </c>
      <c r="F4253" s="48">
        <v>45800.14</v>
      </c>
      <c r="G4253" s="48">
        <v>38700.97</v>
      </c>
      <c r="H4253" s="48">
        <v>23049.56</v>
      </c>
      <c r="I4253" s="48">
        <v>29850.75</v>
      </c>
      <c r="J4253" s="48">
        <v>30620.76</v>
      </c>
      <c r="K4253" s="48">
        <v>31569.8</v>
      </c>
      <c r="L4253" s="48">
        <v>61791.57</v>
      </c>
      <c r="M4253" s="48">
        <v>69292.800000000003</v>
      </c>
      <c r="N4253" s="48">
        <v>42880.04</v>
      </c>
      <c r="O4253" s="48">
        <v>57629.42</v>
      </c>
      <c r="P4253" s="48">
        <v>39228.82</v>
      </c>
      <c r="Q4253" s="48">
        <v>32069.8</v>
      </c>
      <c r="R4253" s="48">
        <v>33660.82</v>
      </c>
      <c r="S4253" s="48">
        <v>36458.879999999997</v>
      </c>
      <c r="T4253" s="48">
        <v>34746.44</v>
      </c>
      <c r="U4253" s="48">
        <v>36896.639999999999</v>
      </c>
      <c r="V4253" s="48">
        <v>30849.16</v>
      </c>
      <c r="W4253" s="48">
        <v>38481.089999999997</v>
      </c>
      <c r="X4253" s="48">
        <v>39113.050000000003</v>
      </c>
      <c r="Y4253" s="48">
        <v>33252.269999999997</v>
      </c>
      <c r="Z4253" s="48">
        <v>31079.5</v>
      </c>
    </row>
    <row r="4254" spans="1:26">
      <c r="A4254" s="48">
        <v>751372</v>
      </c>
      <c r="B4254" s="49" t="s">
        <v>11851</v>
      </c>
      <c r="C4254" s="49" t="s">
        <v>11852</v>
      </c>
      <c r="D4254" s="49" t="s">
        <v>11853</v>
      </c>
      <c r="E4254" s="48">
        <v>181329.75</v>
      </c>
      <c r="F4254" s="48">
        <v>178935.47</v>
      </c>
      <c r="G4254" s="48">
        <v>169763.02</v>
      </c>
      <c r="H4254" s="48">
        <v>111974.62</v>
      </c>
      <c r="I4254" s="48">
        <v>188146.86</v>
      </c>
      <c r="J4254" s="48">
        <v>185977.44</v>
      </c>
      <c r="K4254" s="48">
        <v>157848.88</v>
      </c>
      <c r="L4254" s="48">
        <v>162516</v>
      </c>
      <c r="M4254" s="48">
        <v>208646.08</v>
      </c>
      <c r="N4254" s="48">
        <v>134871.10999999999</v>
      </c>
      <c r="O4254" s="48">
        <v>163479.06</v>
      </c>
      <c r="P4254" s="48">
        <v>202932.67</v>
      </c>
      <c r="Q4254" s="48">
        <v>135379</v>
      </c>
      <c r="R4254" s="48">
        <v>145176.56</v>
      </c>
      <c r="S4254" s="48">
        <v>142277.60999999999</v>
      </c>
      <c r="T4254" s="48">
        <v>255339.84</v>
      </c>
      <c r="U4254" s="48">
        <v>238085.2</v>
      </c>
      <c r="V4254" s="48">
        <v>205867.64</v>
      </c>
      <c r="W4254" s="48">
        <v>80821.37</v>
      </c>
      <c r="X4254" s="48">
        <v>82040.44</v>
      </c>
      <c r="Y4254" s="48">
        <v>71043.02</v>
      </c>
      <c r="Z4254" s="48">
        <v>59995.82</v>
      </c>
    </row>
    <row r="4255" spans="1:26">
      <c r="A4255" s="48">
        <v>750831</v>
      </c>
      <c r="B4255" s="49" t="s">
        <v>14709</v>
      </c>
      <c r="C4255" s="49" t="s">
        <v>14710</v>
      </c>
      <c r="D4255" s="49" t="s">
        <v>14711</v>
      </c>
      <c r="E4255" s="48">
        <v>12392.31</v>
      </c>
      <c r="F4255" s="48">
        <v>4327.12</v>
      </c>
      <c r="G4255" s="48">
        <v>3164.09</v>
      </c>
      <c r="H4255" s="48">
        <v>1094.04</v>
      </c>
      <c r="I4255" s="48">
        <v>6833.19</v>
      </c>
      <c r="J4255" s="48">
        <v>18193.490000000002</v>
      </c>
      <c r="K4255" s="48">
        <v>11471.31</v>
      </c>
      <c r="L4255" s="48">
        <v>11996.31</v>
      </c>
      <c r="M4255" s="50"/>
      <c r="N4255" s="48">
        <v>5488.13</v>
      </c>
      <c r="O4255" s="48">
        <v>18131.47</v>
      </c>
      <c r="P4255" s="48">
        <v>12041.38</v>
      </c>
      <c r="Q4255" s="48">
        <v>2293.7199999999998</v>
      </c>
      <c r="R4255" s="48">
        <v>1221.27</v>
      </c>
      <c r="S4255" s="48">
        <v>527.52</v>
      </c>
      <c r="T4255" s="48">
        <v>4499.55</v>
      </c>
      <c r="U4255" s="48">
        <v>24231.27</v>
      </c>
      <c r="V4255" s="48">
        <v>9820.98</v>
      </c>
      <c r="W4255" s="48">
        <v>8013.92</v>
      </c>
      <c r="X4255" s="50"/>
      <c r="Y4255" s="48">
        <v>2470.61</v>
      </c>
      <c r="Z4255" s="48">
        <v>17239.810000000001</v>
      </c>
    </row>
    <row r="4256" spans="1:26">
      <c r="A4256" s="48">
        <v>750530</v>
      </c>
      <c r="B4256" s="49" t="s">
        <v>20630</v>
      </c>
      <c r="C4256" s="49" t="s">
        <v>20631</v>
      </c>
      <c r="D4256" s="49" t="s">
        <v>20632</v>
      </c>
      <c r="E4256" s="48">
        <v>21663.599999999999</v>
      </c>
      <c r="F4256" s="48">
        <v>18851.55</v>
      </c>
      <c r="G4256" s="48">
        <v>16113.47</v>
      </c>
      <c r="H4256" s="48">
        <v>8818.24</v>
      </c>
      <c r="I4256" s="48">
        <v>16901.48</v>
      </c>
      <c r="J4256" s="48">
        <v>21907.64</v>
      </c>
      <c r="K4256" s="48">
        <v>16723.5</v>
      </c>
      <c r="L4256" s="48">
        <v>14271.37</v>
      </c>
      <c r="M4256" s="48">
        <v>16174.48</v>
      </c>
      <c r="N4256" s="48">
        <v>7955.25</v>
      </c>
      <c r="O4256" s="48">
        <v>9026.27</v>
      </c>
      <c r="P4256" s="48">
        <v>20403.080000000002</v>
      </c>
      <c r="Q4256" s="48">
        <v>13526.86</v>
      </c>
      <c r="R4256" s="48">
        <v>14341.81</v>
      </c>
      <c r="S4256" s="48">
        <v>13437.12</v>
      </c>
      <c r="T4256" s="48">
        <v>20430.78</v>
      </c>
      <c r="U4256" s="48">
        <v>25707.99</v>
      </c>
      <c r="V4256" s="48">
        <v>16556.14</v>
      </c>
      <c r="W4256" s="48">
        <v>10608.45</v>
      </c>
      <c r="X4256" s="48">
        <v>9715.9699999999993</v>
      </c>
      <c r="Y4256" s="48">
        <v>6552.4</v>
      </c>
      <c r="Z4256" s="48">
        <v>5555.91</v>
      </c>
    </row>
    <row r="4257" spans="1:26">
      <c r="A4257" s="48">
        <v>749906</v>
      </c>
      <c r="B4257" s="49" t="s">
        <v>14502</v>
      </c>
      <c r="C4257" s="49" t="s">
        <v>14503</v>
      </c>
      <c r="D4257" s="49" t="s">
        <v>14504</v>
      </c>
      <c r="E4257" s="48">
        <v>19886.419999999998</v>
      </c>
      <c r="F4257" s="48">
        <v>35274.79</v>
      </c>
      <c r="G4257" s="48">
        <v>37185.79</v>
      </c>
      <c r="H4257" s="48">
        <v>15402.32</v>
      </c>
      <c r="I4257" s="48">
        <v>23806.45</v>
      </c>
      <c r="J4257" s="48">
        <v>28176.6</v>
      </c>
      <c r="K4257" s="48">
        <v>31808.68</v>
      </c>
      <c r="L4257" s="48">
        <v>29629.67</v>
      </c>
      <c r="M4257" s="48">
        <v>31810.69</v>
      </c>
      <c r="N4257" s="48">
        <v>43431.91</v>
      </c>
      <c r="O4257" s="48">
        <v>34666.769999999997</v>
      </c>
      <c r="P4257" s="48">
        <v>617.89</v>
      </c>
      <c r="Q4257" s="48">
        <v>6179.33</v>
      </c>
      <c r="R4257" s="48">
        <v>6487.15</v>
      </c>
      <c r="S4257" s="48">
        <v>1601.73</v>
      </c>
      <c r="T4257" s="48">
        <v>713.03</v>
      </c>
      <c r="U4257" s="48">
        <v>2670.94</v>
      </c>
      <c r="V4257" s="48">
        <v>18605.53</v>
      </c>
      <c r="W4257" s="48">
        <v>3413.63</v>
      </c>
      <c r="X4257" s="48">
        <v>1749.41</v>
      </c>
      <c r="Y4257" s="48">
        <v>47177.16</v>
      </c>
      <c r="Z4257" s="48">
        <v>3831.38</v>
      </c>
    </row>
    <row r="4258" spans="1:26">
      <c r="A4258" s="48">
        <v>751352</v>
      </c>
      <c r="B4258" s="49" t="s">
        <v>20633</v>
      </c>
      <c r="C4258" s="49" t="s">
        <v>20634</v>
      </c>
      <c r="D4258" s="49" t="s">
        <v>20635</v>
      </c>
      <c r="E4258" s="48">
        <v>5296.12</v>
      </c>
      <c r="F4258" s="48">
        <v>19141.400000000001</v>
      </c>
      <c r="G4258" s="48">
        <v>20024.400000000001</v>
      </c>
      <c r="H4258" s="48">
        <v>11124.21</v>
      </c>
      <c r="I4258" s="48">
        <v>3392.07</v>
      </c>
      <c r="J4258" s="48">
        <v>11834.22</v>
      </c>
      <c r="K4258" s="48">
        <v>6425.14</v>
      </c>
      <c r="L4258" s="48">
        <v>26419.55</v>
      </c>
      <c r="M4258" s="48">
        <v>25934.55</v>
      </c>
      <c r="N4258" s="48">
        <v>21057.4</v>
      </c>
      <c r="O4258" s="48">
        <v>32298.67</v>
      </c>
      <c r="P4258" s="48">
        <v>2077.84</v>
      </c>
      <c r="Q4258" s="48">
        <v>16472.599999999999</v>
      </c>
      <c r="R4258" s="48">
        <v>16490.78</v>
      </c>
      <c r="S4258" s="48">
        <v>13749.95</v>
      </c>
      <c r="T4258" s="48">
        <v>191.75</v>
      </c>
      <c r="U4258" s="48">
        <v>9381.27</v>
      </c>
      <c r="V4258" s="48">
        <v>3316.99</v>
      </c>
      <c r="W4258" s="48">
        <v>19599.650000000001</v>
      </c>
      <c r="X4258" s="48">
        <v>17787.7</v>
      </c>
      <c r="Y4258" s="48">
        <v>18014.150000000001</v>
      </c>
      <c r="Z4258" s="48">
        <v>23517.47</v>
      </c>
    </row>
    <row r="4259" spans="1:26">
      <c r="A4259" s="48">
        <v>754562</v>
      </c>
      <c r="B4259" s="49" t="s">
        <v>20636</v>
      </c>
      <c r="C4259" s="49" t="s">
        <v>20637</v>
      </c>
      <c r="D4259" s="49" t="s">
        <v>20638</v>
      </c>
      <c r="E4259" s="48">
        <v>19801.53</v>
      </c>
      <c r="F4259" s="48">
        <v>21800.560000000001</v>
      </c>
      <c r="G4259" s="48">
        <v>26965.74</v>
      </c>
      <c r="H4259" s="48">
        <v>14441.36</v>
      </c>
      <c r="I4259" s="48">
        <v>10301.280000000001</v>
      </c>
      <c r="J4259" s="48">
        <v>14489.39</v>
      </c>
      <c r="K4259" s="48">
        <v>14591.37</v>
      </c>
      <c r="L4259" s="48">
        <v>17788.490000000002</v>
      </c>
      <c r="M4259" s="48">
        <v>34555.93</v>
      </c>
      <c r="N4259" s="48">
        <v>20218.509999999998</v>
      </c>
      <c r="O4259" s="48">
        <v>29394.76</v>
      </c>
      <c r="P4259" s="48">
        <v>20815.79</v>
      </c>
      <c r="Q4259" s="48">
        <v>16907.38</v>
      </c>
      <c r="R4259" s="48">
        <v>23625.37</v>
      </c>
      <c r="S4259" s="48">
        <v>22831.06</v>
      </c>
      <c r="T4259" s="48">
        <v>14333.04</v>
      </c>
      <c r="U4259" s="48">
        <v>17821.75</v>
      </c>
      <c r="V4259" s="48">
        <v>15302.22</v>
      </c>
      <c r="W4259" s="48">
        <v>11225.35</v>
      </c>
      <c r="X4259" s="48">
        <v>17726.080000000002</v>
      </c>
      <c r="Y4259" s="48">
        <v>15350.54</v>
      </c>
      <c r="Z4259" s="48">
        <v>14946.79</v>
      </c>
    </row>
    <row r="4260" spans="1:26">
      <c r="A4260" s="48">
        <v>751151</v>
      </c>
      <c r="B4260" s="49" t="s">
        <v>15199</v>
      </c>
      <c r="C4260" s="49" t="s">
        <v>15200</v>
      </c>
      <c r="D4260" s="49" t="s">
        <v>15201</v>
      </c>
      <c r="E4260" s="50"/>
      <c r="F4260" s="50"/>
      <c r="G4260" s="48">
        <v>4446.08</v>
      </c>
      <c r="H4260" s="50"/>
      <c r="I4260" s="48">
        <v>3868.08</v>
      </c>
      <c r="J4260" s="48">
        <v>22323.53</v>
      </c>
      <c r="K4260" s="48">
        <v>1560.05</v>
      </c>
      <c r="L4260" s="48">
        <v>34845.89</v>
      </c>
      <c r="M4260" s="48">
        <v>41863</v>
      </c>
      <c r="N4260" s="48">
        <v>5351.1</v>
      </c>
      <c r="O4260" s="50"/>
      <c r="P4260" s="50"/>
      <c r="Q4260" s="50"/>
      <c r="R4260" s="48">
        <v>187.85</v>
      </c>
      <c r="S4260" s="50"/>
      <c r="T4260" s="48">
        <v>149.01</v>
      </c>
      <c r="U4260" s="48">
        <v>32425.86</v>
      </c>
      <c r="V4260" s="48">
        <v>293.3</v>
      </c>
      <c r="W4260" s="48">
        <v>20788.29</v>
      </c>
      <c r="X4260" s="48">
        <v>25440.51</v>
      </c>
      <c r="Y4260" s="48">
        <v>323.39</v>
      </c>
      <c r="Z4260" s="50"/>
    </row>
    <row r="4261" spans="1:26">
      <c r="A4261" s="48">
        <v>753246</v>
      </c>
      <c r="B4261" s="49" t="s">
        <v>10995</v>
      </c>
      <c r="C4261" s="49" t="s">
        <v>10996</v>
      </c>
      <c r="D4261" s="49" t="s">
        <v>10997</v>
      </c>
      <c r="E4261" s="48">
        <v>8862.2099999999991</v>
      </c>
      <c r="F4261" s="48">
        <v>15016.37</v>
      </c>
      <c r="G4261" s="48">
        <v>483.02</v>
      </c>
      <c r="H4261" s="48">
        <v>2771.07</v>
      </c>
      <c r="I4261" s="48">
        <v>867.03</v>
      </c>
      <c r="J4261" s="48">
        <v>6027.13</v>
      </c>
      <c r="K4261" s="48">
        <v>9450.24</v>
      </c>
      <c r="L4261" s="48">
        <v>27921.74</v>
      </c>
      <c r="M4261" s="48">
        <v>19049.48</v>
      </c>
      <c r="N4261" s="48">
        <v>16499.39</v>
      </c>
      <c r="O4261" s="48">
        <v>18653.47</v>
      </c>
      <c r="P4261" s="48">
        <v>7378.27</v>
      </c>
      <c r="Q4261" s="48">
        <v>11611.89</v>
      </c>
      <c r="R4261" s="48">
        <v>224.27</v>
      </c>
      <c r="S4261" s="48">
        <v>455.49</v>
      </c>
      <c r="T4261" s="48">
        <v>180.22</v>
      </c>
      <c r="U4261" s="48">
        <v>2160.38</v>
      </c>
      <c r="V4261" s="48">
        <v>8663.33</v>
      </c>
      <c r="W4261" s="48">
        <v>21378.32</v>
      </c>
      <c r="X4261" s="48">
        <v>14850.54</v>
      </c>
      <c r="Y4261" s="48">
        <v>14679.1</v>
      </c>
      <c r="Z4261" s="48">
        <v>11661.04</v>
      </c>
    </row>
    <row r="4262" spans="1:26">
      <c r="A4262" s="48">
        <v>755002</v>
      </c>
      <c r="B4262" s="49" t="s">
        <v>14000</v>
      </c>
      <c r="C4262" s="49" t="s">
        <v>14001</v>
      </c>
      <c r="D4262" s="49" t="s">
        <v>14002</v>
      </c>
      <c r="E4262" s="48">
        <v>8378.24</v>
      </c>
      <c r="F4262" s="48">
        <v>12556.33</v>
      </c>
      <c r="G4262" s="48">
        <v>12872.35</v>
      </c>
      <c r="H4262" s="48">
        <v>6833.19</v>
      </c>
      <c r="I4262" s="48">
        <v>9055.26</v>
      </c>
      <c r="J4262" s="48">
        <v>7089.18</v>
      </c>
      <c r="K4262" s="48">
        <v>10570.33</v>
      </c>
      <c r="L4262" s="48">
        <v>11292.33</v>
      </c>
      <c r="M4262" s="48">
        <v>16161.51</v>
      </c>
      <c r="N4262" s="48">
        <v>10503.27</v>
      </c>
      <c r="O4262" s="48">
        <v>16580.47</v>
      </c>
      <c r="P4262" s="48">
        <v>8651.5</v>
      </c>
      <c r="Q4262" s="48">
        <v>9105.9</v>
      </c>
      <c r="R4262" s="48">
        <v>11137.39</v>
      </c>
      <c r="S4262" s="48">
        <v>10556.78</v>
      </c>
      <c r="T4262" s="48">
        <v>11230.11</v>
      </c>
      <c r="U4262" s="48">
        <v>8724.85</v>
      </c>
      <c r="V4262" s="48">
        <v>9965.44</v>
      </c>
      <c r="W4262" s="48">
        <v>7353.95</v>
      </c>
      <c r="X4262" s="48">
        <v>9739.48</v>
      </c>
      <c r="Y4262" s="48">
        <v>9905.7199999999993</v>
      </c>
      <c r="Z4262" s="48">
        <v>9044.1200000000008</v>
      </c>
    </row>
    <row r="4263" spans="1:26">
      <c r="A4263" s="48">
        <v>750294</v>
      </c>
      <c r="B4263" s="49" t="s">
        <v>11495</v>
      </c>
      <c r="C4263" s="50"/>
      <c r="D4263" s="49" t="s">
        <v>11496</v>
      </c>
      <c r="E4263" s="48">
        <v>11816.32</v>
      </c>
      <c r="F4263" s="48">
        <v>13655.36</v>
      </c>
      <c r="G4263" s="48">
        <v>13757.37</v>
      </c>
      <c r="H4263" s="48">
        <v>5482.16</v>
      </c>
      <c r="I4263" s="48">
        <v>12639.34</v>
      </c>
      <c r="J4263" s="48">
        <v>9756.27</v>
      </c>
      <c r="K4263" s="48">
        <v>7701.21</v>
      </c>
      <c r="L4263" s="48">
        <v>10377.26</v>
      </c>
      <c r="M4263" s="48">
        <v>11625.3</v>
      </c>
      <c r="N4263" s="48">
        <v>7234.19</v>
      </c>
      <c r="O4263" s="48">
        <v>11933.37</v>
      </c>
      <c r="P4263" s="48">
        <v>12690.64</v>
      </c>
      <c r="Q4263" s="48">
        <v>9673.09</v>
      </c>
      <c r="R4263" s="48">
        <v>11496.6</v>
      </c>
      <c r="S4263" s="48">
        <v>12265.27</v>
      </c>
      <c r="T4263" s="48">
        <v>11118.72</v>
      </c>
      <c r="U4263" s="48">
        <v>12438.82</v>
      </c>
      <c r="V4263" s="48">
        <v>7060.02</v>
      </c>
      <c r="W4263" s="48">
        <v>9376.76</v>
      </c>
      <c r="X4263" s="48">
        <v>7399.42</v>
      </c>
      <c r="Y4263" s="48">
        <v>4753.8900000000003</v>
      </c>
      <c r="Z4263" s="48">
        <v>10143.870000000001</v>
      </c>
    </row>
    <row r="4264" spans="1:26">
      <c r="A4264" s="48">
        <v>753653</v>
      </c>
      <c r="B4264" s="49" t="s">
        <v>7882</v>
      </c>
      <c r="C4264" s="49" t="s">
        <v>7883</v>
      </c>
      <c r="D4264" s="49" t="s">
        <v>7884</v>
      </c>
      <c r="E4264" s="48">
        <v>13893.4</v>
      </c>
      <c r="F4264" s="48">
        <v>10701.34</v>
      </c>
      <c r="G4264" s="48">
        <v>12215.38</v>
      </c>
      <c r="H4264" s="48">
        <v>3654.12</v>
      </c>
      <c r="I4264" s="48">
        <v>10756.33</v>
      </c>
      <c r="J4264" s="48">
        <v>9693.2900000000009</v>
      </c>
      <c r="K4264" s="48">
        <v>12520.38</v>
      </c>
      <c r="L4264" s="48">
        <v>22006.7</v>
      </c>
      <c r="M4264" s="48">
        <v>19528.61</v>
      </c>
      <c r="N4264" s="48">
        <v>11530.34</v>
      </c>
      <c r="O4264" s="48">
        <v>15423.45</v>
      </c>
      <c r="P4264" s="48">
        <v>12766.34</v>
      </c>
      <c r="Q4264" s="48">
        <v>3586.77</v>
      </c>
      <c r="R4264" s="48">
        <v>9767.4699999999993</v>
      </c>
      <c r="S4264" s="48">
        <v>3224.31</v>
      </c>
      <c r="T4264" s="48">
        <v>11345.4</v>
      </c>
      <c r="U4264" s="48">
        <v>10413.18</v>
      </c>
      <c r="V4264" s="48">
        <v>11793.44</v>
      </c>
      <c r="W4264" s="48">
        <v>17981.82</v>
      </c>
      <c r="X4264" s="48">
        <v>15142.89</v>
      </c>
      <c r="Y4264" s="48">
        <v>11683.47</v>
      </c>
      <c r="Z4264" s="48">
        <v>11378.97</v>
      </c>
    </row>
    <row r="4265" spans="1:26">
      <c r="A4265" s="48">
        <v>752359</v>
      </c>
      <c r="B4265" s="49" t="s">
        <v>7648</v>
      </c>
      <c r="C4265" s="49" t="s">
        <v>7649</v>
      </c>
      <c r="D4265" s="49" t="s">
        <v>7650</v>
      </c>
      <c r="E4265" s="48">
        <v>32633.62</v>
      </c>
      <c r="F4265" s="48">
        <v>43287.75</v>
      </c>
      <c r="G4265" s="48">
        <v>28509.55</v>
      </c>
      <c r="H4265" s="48">
        <v>16513.330000000002</v>
      </c>
      <c r="I4265" s="48">
        <v>34728.699999999997</v>
      </c>
      <c r="J4265" s="48">
        <v>26057.58</v>
      </c>
      <c r="K4265" s="48">
        <v>26560.5</v>
      </c>
      <c r="L4265" s="48">
        <v>31910.6</v>
      </c>
      <c r="M4265" s="48">
        <v>36986.800000000003</v>
      </c>
      <c r="N4265" s="48">
        <v>27536.54</v>
      </c>
      <c r="O4265" s="48">
        <v>49095</v>
      </c>
      <c r="P4265" s="48">
        <v>30726.02</v>
      </c>
      <c r="Q4265" s="48">
        <v>33339.980000000003</v>
      </c>
      <c r="R4265" s="48">
        <v>22912.29</v>
      </c>
      <c r="S4265" s="48">
        <v>25313.13</v>
      </c>
      <c r="T4265" s="48">
        <v>39356.410000000003</v>
      </c>
      <c r="U4265" s="48">
        <v>30564.400000000001</v>
      </c>
      <c r="V4265" s="48">
        <v>29683.68</v>
      </c>
      <c r="W4265" s="48">
        <v>14594.93</v>
      </c>
      <c r="X4265" s="48">
        <v>13510.67</v>
      </c>
      <c r="Y4265" s="48">
        <v>16209.82</v>
      </c>
      <c r="Z4265" s="48">
        <v>52611.12</v>
      </c>
    </row>
    <row r="4266" spans="1:26">
      <c r="A4266" s="48">
        <v>754651</v>
      </c>
      <c r="B4266" s="49" t="s">
        <v>4699</v>
      </c>
      <c r="C4266" s="49" t="s">
        <v>4700</v>
      </c>
      <c r="D4266" s="49" t="s">
        <v>4701</v>
      </c>
      <c r="E4266" s="48">
        <v>8218.2099999999991</v>
      </c>
      <c r="F4266" s="48">
        <v>10661.27</v>
      </c>
      <c r="G4266" s="48">
        <v>17103.439999999999</v>
      </c>
      <c r="H4266" s="48">
        <v>8059.19</v>
      </c>
      <c r="I4266" s="48">
        <v>10709.27</v>
      </c>
      <c r="J4266" s="48">
        <v>9487.23</v>
      </c>
      <c r="K4266" s="48">
        <v>7745.18</v>
      </c>
      <c r="L4266" s="48">
        <v>13760.36</v>
      </c>
      <c r="M4266" s="48">
        <v>7469.22</v>
      </c>
      <c r="N4266" s="48">
        <v>11829.32</v>
      </c>
      <c r="O4266" s="48">
        <v>20353.55</v>
      </c>
      <c r="P4266" s="48">
        <v>8387.91</v>
      </c>
      <c r="Q4266" s="48">
        <v>8427.2000000000007</v>
      </c>
      <c r="R4266" s="48">
        <v>14381.53</v>
      </c>
      <c r="S4266" s="48">
        <v>12227</v>
      </c>
      <c r="T4266" s="48">
        <v>15896.37</v>
      </c>
      <c r="U4266" s="48">
        <v>13143.98</v>
      </c>
      <c r="V4266" s="48">
        <v>6532.83</v>
      </c>
      <c r="W4266" s="48">
        <v>7111.77</v>
      </c>
      <c r="X4266" s="48">
        <v>413.25</v>
      </c>
      <c r="Y4266" s="48">
        <v>7804.73</v>
      </c>
      <c r="Z4266" s="48">
        <v>12374.6</v>
      </c>
    </row>
    <row r="4267" spans="1:26">
      <c r="A4267" s="48">
        <v>751896</v>
      </c>
      <c r="B4267" s="49" t="s">
        <v>10849</v>
      </c>
      <c r="C4267" s="49" t="s">
        <v>10850</v>
      </c>
      <c r="D4267" s="49" t="s">
        <v>10851</v>
      </c>
      <c r="E4267" s="48">
        <v>18516.52</v>
      </c>
      <c r="F4267" s="48">
        <v>20039.509999999998</v>
      </c>
      <c r="G4267" s="48">
        <v>11787.38</v>
      </c>
      <c r="H4267" s="48">
        <v>1879.07</v>
      </c>
      <c r="I4267" s="48">
        <v>14806.37</v>
      </c>
      <c r="J4267" s="48">
        <v>25557.72</v>
      </c>
      <c r="K4267" s="48">
        <v>15572.48</v>
      </c>
      <c r="L4267" s="48">
        <v>17505.5</v>
      </c>
      <c r="M4267" s="48">
        <v>20869.62</v>
      </c>
      <c r="N4267" s="48">
        <v>13739.37</v>
      </c>
      <c r="O4267" s="48">
        <v>14005.38</v>
      </c>
      <c r="P4267" s="48">
        <v>19687.45</v>
      </c>
      <c r="Q4267" s="48">
        <v>14365.02</v>
      </c>
      <c r="R4267" s="48">
        <v>11147.3</v>
      </c>
      <c r="S4267" s="48">
        <v>254.47</v>
      </c>
      <c r="T4267" s="48">
        <v>16339.49</v>
      </c>
      <c r="U4267" s="48">
        <v>28511.87</v>
      </c>
      <c r="V4267" s="48">
        <v>15720.87</v>
      </c>
      <c r="W4267" s="48">
        <v>11832.47</v>
      </c>
      <c r="X4267" s="48">
        <v>12813.67</v>
      </c>
      <c r="Y4267" s="48">
        <v>12200.56</v>
      </c>
      <c r="Z4267" s="48">
        <v>9180.0400000000009</v>
      </c>
    </row>
    <row r="4268" spans="1:26">
      <c r="A4268" s="48">
        <v>752883</v>
      </c>
      <c r="B4268" s="49" t="s">
        <v>20639</v>
      </c>
      <c r="C4268" s="49" t="s">
        <v>20640</v>
      </c>
      <c r="D4268" s="49" t="s">
        <v>20641</v>
      </c>
      <c r="E4268" s="48">
        <v>17056.48</v>
      </c>
      <c r="F4268" s="48">
        <v>15551.45</v>
      </c>
      <c r="G4268" s="48">
        <v>11624.3</v>
      </c>
      <c r="H4268" s="48">
        <v>7706.19</v>
      </c>
      <c r="I4268" s="48">
        <v>12120.33</v>
      </c>
      <c r="J4268" s="48">
        <v>12479.33</v>
      </c>
      <c r="K4268" s="48">
        <v>12324.32</v>
      </c>
      <c r="L4268" s="48">
        <v>17093.439999999999</v>
      </c>
      <c r="M4268" s="48">
        <v>21420.55</v>
      </c>
      <c r="N4268" s="48">
        <v>19079.53</v>
      </c>
      <c r="O4268" s="48">
        <v>14505.38</v>
      </c>
      <c r="P4268" s="48">
        <v>16165.03</v>
      </c>
      <c r="Q4268" s="48">
        <v>8981.6299999999992</v>
      </c>
      <c r="R4268" s="48">
        <v>10687.6</v>
      </c>
      <c r="S4268" s="48">
        <v>10257.719999999999</v>
      </c>
      <c r="T4268" s="48">
        <v>14367.91</v>
      </c>
      <c r="U4268" s="48">
        <v>16397.919999999998</v>
      </c>
      <c r="V4268" s="48">
        <v>13863.31</v>
      </c>
      <c r="W4268" s="48">
        <v>12270.98</v>
      </c>
      <c r="X4268" s="48">
        <v>13404.22</v>
      </c>
      <c r="Y4268" s="48">
        <v>13857.42</v>
      </c>
      <c r="Z4268" s="48">
        <v>8231.2800000000007</v>
      </c>
    </row>
    <row r="4269" spans="1:26">
      <c r="A4269" s="48">
        <v>751022</v>
      </c>
      <c r="B4269" s="49" t="s">
        <v>20642</v>
      </c>
      <c r="C4269" s="49" t="s">
        <v>20643</v>
      </c>
      <c r="D4269" s="49" t="s">
        <v>20644</v>
      </c>
      <c r="E4269" s="48">
        <v>9007.2199999999993</v>
      </c>
      <c r="F4269" s="48">
        <v>9045.23</v>
      </c>
      <c r="G4269" s="48">
        <v>4449.1099999999997</v>
      </c>
      <c r="H4269" s="48">
        <v>6717.15</v>
      </c>
      <c r="I4269" s="48">
        <v>3919.07</v>
      </c>
      <c r="J4269" s="48">
        <v>8684.2099999999991</v>
      </c>
      <c r="K4269" s="48">
        <v>3191.06</v>
      </c>
      <c r="L4269" s="48">
        <v>12788.35</v>
      </c>
      <c r="M4269" s="48">
        <v>5605.13</v>
      </c>
      <c r="N4269" s="48">
        <v>6739.18</v>
      </c>
      <c r="O4269" s="48">
        <v>7464.19</v>
      </c>
      <c r="P4269" s="48">
        <v>8693.66</v>
      </c>
      <c r="Q4269" s="48">
        <v>5753.42</v>
      </c>
      <c r="R4269" s="48">
        <v>2863.54</v>
      </c>
      <c r="S4269" s="48">
        <v>6424.11</v>
      </c>
      <c r="T4269" s="48">
        <v>215.61</v>
      </c>
      <c r="U4269" s="48">
        <v>8224.7099999999991</v>
      </c>
      <c r="V4269" s="48">
        <v>523.52</v>
      </c>
      <c r="W4269" s="48">
        <v>13130.79</v>
      </c>
      <c r="X4269" s="48">
        <v>7592.08</v>
      </c>
      <c r="Y4269" s="48">
        <v>8394.6200000000008</v>
      </c>
      <c r="Z4269" s="48">
        <v>6527.22</v>
      </c>
    </row>
    <row r="4270" spans="1:26">
      <c r="A4270" s="48">
        <v>754363</v>
      </c>
      <c r="B4270" s="49" t="s">
        <v>7942</v>
      </c>
      <c r="C4270" s="49" t="s">
        <v>7943</v>
      </c>
      <c r="D4270" s="49" t="s">
        <v>7944</v>
      </c>
      <c r="E4270" s="48">
        <v>10409.25</v>
      </c>
      <c r="F4270" s="48">
        <v>13073.32</v>
      </c>
      <c r="G4270" s="48">
        <v>12909.31</v>
      </c>
      <c r="H4270" s="48">
        <v>4550.1099999999997</v>
      </c>
      <c r="I4270" s="50"/>
      <c r="J4270" s="48">
        <v>9183.24</v>
      </c>
      <c r="K4270" s="48">
        <v>8347.2000000000007</v>
      </c>
      <c r="L4270" s="48">
        <v>23606.61</v>
      </c>
      <c r="M4270" s="48">
        <v>19233.53</v>
      </c>
      <c r="N4270" s="48">
        <v>5859.15</v>
      </c>
      <c r="O4270" s="48">
        <v>20204.490000000002</v>
      </c>
      <c r="P4270" s="48">
        <v>9673.2999999999993</v>
      </c>
      <c r="Q4270" s="48">
        <v>9222.4</v>
      </c>
      <c r="R4270" s="48">
        <v>10054.790000000001</v>
      </c>
      <c r="S4270" s="48">
        <v>559.86</v>
      </c>
      <c r="T4270" s="50"/>
      <c r="U4270" s="48">
        <v>14714.66</v>
      </c>
      <c r="V4270" s="48">
        <v>7640.98</v>
      </c>
      <c r="W4270" s="48">
        <v>14309.11</v>
      </c>
      <c r="X4270" s="48">
        <v>14658.38</v>
      </c>
      <c r="Y4270" s="48">
        <v>1990.68</v>
      </c>
      <c r="Z4270" s="48">
        <v>11390.67</v>
      </c>
    </row>
    <row r="4271" spans="1:26">
      <c r="A4271" s="48">
        <v>753407</v>
      </c>
      <c r="B4271" s="49" t="s">
        <v>20645</v>
      </c>
      <c r="C4271" s="49" t="s">
        <v>20646</v>
      </c>
      <c r="D4271" s="49" t="s">
        <v>20647</v>
      </c>
      <c r="E4271" s="48">
        <v>29474.79</v>
      </c>
      <c r="F4271" s="48">
        <v>25069.69</v>
      </c>
      <c r="G4271" s="48">
        <v>22155.61</v>
      </c>
      <c r="H4271" s="48">
        <v>16920.45</v>
      </c>
      <c r="I4271" s="48">
        <v>31124.86</v>
      </c>
      <c r="J4271" s="48">
        <v>18452.490000000002</v>
      </c>
      <c r="K4271" s="48">
        <v>17080.46</v>
      </c>
      <c r="L4271" s="48">
        <v>25245.69</v>
      </c>
      <c r="M4271" s="48">
        <v>32042.87</v>
      </c>
      <c r="N4271" s="48">
        <v>12993.34</v>
      </c>
      <c r="O4271" s="48">
        <v>26681.68</v>
      </c>
      <c r="P4271" s="48">
        <v>20349.939999999999</v>
      </c>
      <c r="Q4271" s="48">
        <v>13816.11</v>
      </c>
      <c r="R4271" s="48">
        <v>9009.92</v>
      </c>
      <c r="S4271" s="48">
        <v>10913.82</v>
      </c>
      <c r="T4271" s="48">
        <v>38579.31</v>
      </c>
      <c r="U4271" s="48">
        <v>24174.33</v>
      </c>
      <c r="V4271" s="48">
        <v>19429.740000000002</v>
      </c>
      <c r="W4271" s="48">
        <v>23102.75</v>
      </c>
      <c r="X4271" s="48">
        <v>28037.75</v>
      </c>
      <c r="Y4271" s="48">
        <v>22683.81</v>
      </c>
      <c r="Z4271" s="48">
        <v>18026.39</v>
      </c>
    </row>
    <row r="4272" spans="1:26">
      <c r="A4272" s="48">
        <v>754054</v>
      </c>
      <c r="B4272" s="49" t="s">
        <v>20648</v>
      </c>
      <c r="C4272" s="49" t="s">
        <v>17827</v>
      </c>
      <c r="D4272" s="49" t="s">
        <v>20649</v>
      </c>
      <c r="E4272" s="48">
        <v>4603.09</v>
      </c>
      <c r="F4272" s="48">
        <v>14272.39</v>
      </c>
      <c r="G4272" s="48">
        <v>11473.29</v>
      </c>
      <c r="H4272" s="48">
        <v>5765.15</v>
      </c>
      <c r="I4272" s="48">
        <v>4647.1099999999997</v>
      </c>
      <c r="J4272" s="48">
        <v>3114.06</v>
      </c>
      <c r="K4272" s="48">
        <v>11440.29</v>
      </c>
      <c r="L4272" s="48">
        <v>12736.36</v>
      </c>
      <c r="M4272" s="48">
        <v>11839.33</v>
      </c>
      <c r="N4272" s="48">
        <v>15828.48</v>
      </c>
      <c r="O4272" s="48">
        <v>28644.76</v>
      </c>
      <c r="P4272" s="48">
        <v>981.31</v>
      </c>
      <c r="Q4272" s="48">
        <v>7790.08</v>
      </c>
      <c r="R4272" s="48">
        <v>8447.43</v>
      </c>
      <c r="S4272" s="48">
        <v>1727.88</v>
      </c>
      <c r="T4272" s="48">
        <v>748.13</v>
      </c>
      <c r="U4272" s="48">
        <v>616.25</v>
      </c>
      <c r="V4272" s="48">
        <v>13044.56</v>
      </c>
      <c r="W4272" s="48">
        <v>13687.53</v>
      </c>
      <c r="X4272" s="48">
        <v>11350.68</v>
      </c>
      <c r="Y4272" s="48">
        <v>16550.310000000001</v>
      </c>
      <c r="Z4272" s="48">
        <v>20347.3</v>
      </c>
    </row>
    <row r="4273" spans="1:26">
      <c r="A4273" s="48">
        <v>754224</v>
      </c>
      <c r="B4273" s="49" t="s">
        <v>20650</v>
      </c>
      <c r="C4273" s="49" t="s">
        <v>18593</v>
      </c>
      <c r="D4273" s="49" t="s">
        <v>20651</v>
      </c>
      <c r="E4273" s="48">
        <v>11073.25</v>
      </c>
      <c r="F4273" s="48">
        <v>12110.25</v>
      </c>
      <c r="G4273" s="48">
        <v>14602.33</v>
      </c>
      <c r="H4273" s="48">
        <v>11578.28</v>
      </c>
      <c r="I4273" s="48">
        <v>4783.1099999999997</v>
      </c>
      <c r="J4273" s="48">
        <v>18100.43</v>
      </c>
      <c r="K4273" s="48">
        <v>8180.19</v>
      </c>
      <c r="L4273" s="48">
        <v>19453.47</v>
      </c>
      <c r="M4273" s="48">
        <v>25496.61</v>
      </c>
      <c r="N4273" s="48">
        <v>22793.54</v>
      </c>
      <c r="O4273" s="48">
        <v>18296.400000000001</v>
      </c>
      <c r="P4273" s="48">
        <v>9993.23</v>
      </c>
      <c r="Q4273" s="48">
        <v>7563.28</v>
      </c>
      <c r="R4273" s="48">
        <v>10470.56</v>
      </c>
      <c r="S4273" s="48">
        <v>23665.040000000001</v>
      </c>
      <c r="T4273" s="48">
        <v>827.37</v>
      </c>
      <c r="U4273" s="48">
        <v>23740.29</v>
      </c>
      <c r="V4273" s="48">
        <v>7912</v>
      </c>
      <c r="W4273" s="48">
        <v>13860.14</v>
      </c>
      <c r="X4273" s="48">
        <v>17440.169999999998</v>
      </c>
      <c r="Y4273" s="48">
        <v>20171.37</v>
      </c>
      <c r="Z4273" s="48">
        <v>12790.69</v>
      </c>
    </row>
    <row r="4274" spans="1:26">
      <c r="A4274" s="48">
        <v>753924</v>
      </c>
      <c r="B4274" s="49" t="s">
        <v>20652</v>
      </c>
      <c r="C4274" s="49" t="s">
        <v>20653</v>
      </c>
      <c r="D4274" s="49" t="s">
        <v>20654</v>
      </c>
      <c r="E4274" s="48">
        <v>17164.39</v>
      </c>
      <c r="F4274" s="48">
        <v>5117.1000000000004</v>
      </c>
      <c r="G4274" s="48">
        <v>25807.599999999999</v>
      </c>
      <c r="H4274" s="48">
        <v>16209.4</v>
      </c>
      <c r="I4274" s="48">
        <v>16520.37</v>
      </c>
      <c r="J4274" s="48">
        <v>20139.45</v>
      </c>
      <c r="K4274" s="48">
        <v>22076.5</v>
      </c>
      <c r="L4274" s="48">
        <v>11818.29</v>
      </c>
      <c r="M4274" s="48">
        <v>5926.12</v>
      </c>
      <c r="N4274" s="48">
        <v>19997.419999999998</v>
      </c>
      <c r="O4274" s="48">
        <v>20766.439999999999</v>
      </c>
      <c r="P4274" s="48">
        <v>15094.79</v>
      </c>
      <c r="Q4274" s="48">
        <v>11039</v>
      </c>
      <c r="R4274" s="48">
        <v>27016.080000000002</v>
      </c>
      <c r="S4274" s="48">
        <v>29133.54</v>
      </c>
      <c r="T4274" s="48">
        <v>22229.22</v>
      </c>
      <c r="U4274" s="48">
        <v>19513.04</v>
      </c>
      <c r="V4274" s="48">
        <v>27297.3</v>
      </c>
      <c r="W4274" s="48">
        <v>6169.9</v>
      </c>
      <c r="X4274" s="48">
        <v>7654.84</v>
      </c>
      <c r="Y4274" s="48">
        <v>11838.46</v>
      </c>
      <c r="Z4274" s="48">
        <v>7258.58</v>
      </c>
    </row>
    <row r="4275" spans="1:26">
      <c r="A4275" s="48">
        <v>754203</v>
      </c>
      <c r="B4275" s="49" t="s">
        <v>17417</v>
      </c>
      <c r="C4275" s="49" t="s">
        <v>17418</v>
      </c>
      <c r="D4275" s="49" t="s">
        <v>17419</v>
      </c>
      <c r="E4275" s="48">
        <v>2377.08</v>
      </c>
      <c r="F4275" s="48">
        <v>4476.13</v>
      </c>
      <c r="G4275" s="48">
        <v>5826.15</v>
      </c>
      <c r="H4275" s="48">
        <v>1177.04</v>
      </c>
      <c r="I4275" s="50"/>
      <c r="J4275" s="48">
        <v>4523.13</v>
      </c>
      <c r="K4275" s="48">
        <v>3558.1</v>
      </c>
      <c r="L4275" s="48">
        <v>6921.19</v>
      </c>
      <c r="M4275" s="48">
        <v>5379.15</v>
      </c>
      <c r="N4275" s="48">
        <v>3343.09</v>
      </c>
      <c r="O4275" s="48">
        <v>3285.11</v>
      </c>
      <c r="P4275" s="48">
        <v>336.3</v>
      </c>
      <c r="Q4275" s="48">
        <v>2554.5</v>
      </c>
      <c r="R4275" s="48">
        <v>2237.11</v>
      </c>
      <c r="S4275" s="48">
        <v>430.81</v>
      </c>
      <c r="T4275" s="50"/>
      <c r="U4275" s="48">
        <v>6571.99</v>
      </c>
      <c r="V4275" s="48">
        <v>5013.2700000000004</v>
      </c>
      <c r="W4275" s="48">
        <v>7324.14</v>
      </c>
      <c r="X4275" s="48">
        <v>5300.26</v>
      </c>
      <c r="Y4275" s="48">
        <v>4156.01</v>
      </c>
      <c r="Z4275" s="48">
        <v>2554.52</v>
      </c>
    </row>
    <row r="4276" spans="1:26">
      <c r="A4276" s="48">
        <v>752540</v>
      </c>
      <c r="B4276" s="49" t="s">
        <v>20655</v>
      </c>
      <c r="C4276" s="49" t="s">
        <v>15571</v>
      </c>
      <c r="D4276" s="49" t="s">
        <v>20656</v>
      </c>
      <c r="E4276" s="48">
        <v>11094.33</v>
      </c>
      <c r="F4276" s="48">
        <v>29769.86</v>
      </c>
      <c r="G4276" s="48">
        <v>55550.66</v>
      </c>
      <c r="H4276" s="48">
        <v>9707.2900000000009</v>
      </c>
      <c r="I4276" s="48">
        <v>24572.68</v>
      </c>
      <c r="J4276" s="48">
        <v>7672.22</v>
      </c>
      <c r="K4276" s="48">
        <v>26536.76</v>
      </c>
      <c r="L4276" s="48">
        <v>15763.55</v>
      </c>
      <c r="M4276" s="48">
        <v>13666.43</v>
      </c>
      <c r="N4276" s="48">
        <v>22518.66</v>
      </c>
      <c r="O4276" s="48">
        <v>51133.45</v>
      </c>
      <c r="P4276" s="48">
        <v>948.26</v>
      </c>
      <c r="Q4276" s="48">
        <v>33540.51</v>
      </c>
      <c r="R4276" s="48">
        <v>65867.89</v>
      </c>
      <c r="S4276" s="48">
        <v>9251.16</v>
      </c>
      <c r="T4276" s="48">
        <v>49895.05</v>
      </c>
      <c r="U4276" s="48">
        <v>5362.16</v>
      </c>
      <c r="V4276" s="48">
        <v>29987.22</v>
      </c>
      <c r="W4276" s="48">
        <v>1224.1400000000001</v>
      </c>
      <c r="X4276" s="48">
        <v>420.66</v>
      </c>
      <c r="Y4276" s="48">
        <v>1847.87</v>
      </c>
      <c r="Z4276" s="48">
        <v>26726.240000000002</v>
      </c>
    </row>
    <row r="4277" spans="1:26">
      <c r="A4277" s="48">
        <v>749118</v>
      </c>
      <c r="B4277" s="49" t="s">
        <v>14544</v>
      </c>
      <c r="C4277" s="49" t="s">
        <v>14545</v>
      </c>
      <c r="D4277" s="49" t="s">
        <v>14546</v>
      </c>
      <c r="E4277" s="48">
        <v>22318.57</v>
      </c>
      <c r="F4277" s="48">
        <v>19440.43</v>
      </c>
      <c r="G4277" s="48">
        <v>16688.38</v>
      </c>
      <c r="H4277" s="48">
        <v>8837.18</v>
      </c>
      <c r="I4277" s="48">
        <v>8627.2000000000007</v>
      </c>
      <c r="J4277" s="48">
        <v>12075.27</v>
      </c>
      <c r="K4277" s="48">
        <v>8830.2099999999991</v>
      </c>
      <c r="L4277" s="48">
        <v>20470.47</v>
      </c>
      <c r="M4277" s="48">
        <v>15839.35</v>
      </c>
      <c r="N4277" s="48">
        <v>15481.34</v>
      </c>
      <c r="O4277" s="48">
        <v>21218.49</v>
      </c>
      <c r="P4277" s="48">
        <v>21969.9</v>
      </c>
      <c r="Q4277" s="48">
        <v>13995.76</v>
      </c>
      <c r="R4277" s="48">
        <v>15479.22</v>
      </c>
      <c r="S4277" s="48">
        <v>13639.91</v>
      </c>
      <c r="T4277" s="48">
        <v>10338.14</v>
      </c>
      <c r="U4277" s="48">
        <v>14108.91</v>
      </c>
      <c r="V4277" s="48">
        <v>6766.24</v>
      </c>
      <c r="W4277" s="48">
        <v>16292.74</v>
      </c>
      <c r="X4277" s="48">
        <v>9442.36</v>
      </c>
      <c r="Y4277" s="48">
        <v>12037.77</v>
      </c>
      <c r="Z4277" s="48">
        <v>12894.11</v>
      </c>
    </row>
    <row r="4278" spans="1:26">
      <c r="A4278" s="48">
        <v>752435</v>
      </c>
      <c r="B4278" s="49" t="s">
        <v>10508</v>
      </c>
      <c r="C4278" s="49" t="s">
        <v>10509</v>
      </c>
      <c r="D4278" s="49" t="s">
        <v>10510</v>
      </c>
      <c r="E4278" s="48">
        <v>10074.26</v>
      </c>
      <c r="F4278" s="48">
        <v>6646.19</v>
      </c>
      <c r="G4278" s="48">
        <v>11620.34</v>
      </c>
      <c r="H4278" s="48">
        <v>20418.45</v>
      </c>
      <c r="I4278" s="48">
        <v>5920.18</v>
      </c>
      <c r="J4278" s="48">
        <v>7879.2</v>
      </c>
      <c r="K4278" s="48">
        <v>3626.11</v>
      </c>
      <c r="L4278" s="50"/>
      <c r="M4278" s="48">
        <v>8105.16</v>
      </c>
      <c r="N4278" s="48">
        <v>20744.46</v>
      </c>
      <c r="O4278" s="48">
        <v>38439.9</v>
      </c>
      <c r="P4278" s="48">
        <v>7695.85</v>
      </c>
      <c r="Q4278" s="48">
        <v>5744.73</v>
      </c>
      <c r="R4278" s="48">
        <v>12103.53</v>
      </c>
      <c r="S4278" s="48">
        <v>29846.05</v>
      </c>
      <c r="T4278" s="48">
        <v>6346.04</v>
      </c>
      <c r="U4278" s="48">
        <v>9409.2900000000009</v>
      </c>
      <c r="V4278" s="48">
        <v>7248.46</v>
      </c>
      <c r="W4278" s="50"/>
      <c r="X4278" s="48">
        <v>5874.22</v>
      </c>
      <c r="Y4278" s="48">
        <v>17166.22</v>
      </c>
      <c r="Z4278" s="48">
        <v>21627.45</v>
      </c>
    </row>
    <row r="4279" spans="1:26">
      <c r="A4279" s="48">
        <v>749877</v>
      </c>
      <c r="B4279" s="49" t="s">
        <v>15375</v>
      </c>
      <c r="C4279" s="49" t="s">
        <v>15376</v>
      </c>
      <c r="D4279" s="49" t="s">
        <v>15377</v>
      </c>
      <c r="E4279" s="48">
        <v>13890.28</v>
      </c>
      <c r="F4279" s="48">
        <v>17046.39</v>
      </c>
      <c r="G4279" s="48">
        <v>17619.39</v>
      </c>
      <c r="H4279" s="48">
        <v>8891.2099999999991</v>
      </c>
      <c r="I4279" s="48">
        <v>16465.37</v>
      </c>
      <c r="J4279" s="48">
        <v>16818.330000000002</v>
      </c>
      <c r="K4279" s="48">
        <v>16446.36</v>
      </c>
      <c r="L4279" s="48">
        <v>21098.55</v>
      </c>
      <c r="M4279" s="48">
        <v>17671.419999999998</v>
      </c>
      <c r="N4279" s="48">
        <v>14731.33</v>
      </c>
      <c r="O4279" s="48">
        <v>18089.43</v>
      </c>
      <c r="P4279" s="48">
        <v>4539.3599999999997</v>
      </c>
      <c r="Q4279" s="48">
        <v>6104.28</v>
      </c>
      <c r="R4279" s="48">
        <v>8643.17</v>
      </c>
      <c r="S4279" s="48">
        <v>4320.88</v>
      </c>
      <c r="T4279" s="48">
        <v>5501.25</v>
      </c>
      <c r="U4279" s="48">
        <v>10177.01</v>
      </c>
      <c r="V4279" s="48">
        <v>5342.25</v>
      </c>
      <c r="W4279" s="48">
        <v>5224.97</v>
      </c>
      <c r="X4279" s="48">
        <v>22910.19</v>
      </c>
      <c r="Y4279" s="48">
        <v>45550.080000000002</v>
      </c>
      <c r="Z4279" s="48">
        <v>59252.14</v>
      </c>
    </row>
    <row r="4280" spans="1:26">
      <c r="A4280" s="48">
        <v>751261</v>
      </c>
      <c r="B4280" s="49" t="s">
        <v>13453</v>
      </c>
      <c r="C4280" s="49" t="s">
        <v>13454</v>
      </c>
      <c r="D4280" s="49" t="s">
        <v>13455</v>
      </c>
      <c r="E4280" s="48">
        <v>5930.23</v>
      </c>
      <c r="F4280" s="48">
        <v>8266.2999999999993</v>
      </c>
      <c r="G4280" s="48">
        <v>6466.23</v>
      </c>
      <c r="H4280" s="48">
        <v>1916.08</v>
      </c>
      <c r="I4280" s="48">
        <v>9824.34</v>
      </c>
      <c r="J4280" s="48">
        <v>12944.35</v>
      </c>
      <c r="K4280" s="48">
        <v>11062.38</v>
      </c>
      <c r="L4280" s="48">
        <v>6536.25</v>
      </c>
      <c r="M4280" s="48">
        <v>13931.38</v>
      </c>
      <c r="N4280" s="48">
        <v>16427.46</v>
      </c>
      <c r="O4280" s="48">
        <v>25865.71</v>
      </c>
      <c r="P4280" s="48">
        <v>6755.8</v>
      </c>
      <c r="Q4280" s="48">
        <v>7532.83</v>
      </c>
      <c r="R4280" s="48">
        <v>7288.13</v>
      </c>
      <c r="S4280" s="48">
        <v>469.09</v>
      </c>
      <c r="T4280" s="48">
        <v>15311.56</v>
      </c>
      <c r="U4280" s="48">
        <v>10634.87</v>
      </c>
      <c r="V4280" s="48">
        <v>14387.69</v>
      </c>
      <c r="W4280" s="48">
        <v>5482.56</v>
      </c>
      <c r="X4280" s="48">
        <v>5719.73</v>
      </c>
      <c r="Y4280" s="48">
        <v>9800.06</v>
      </c>
      <c r="Z4280" s="48">
        <v>9143.2099999999991</v>
      </c>
    </row>
    <row r="4281" spans="1:26">
      <c r="A4281" s="48">
        <v>753880</v>
      </c>
      <c r="B4281" s="49" t="s">
        <v>9851</v>
      </c>
      <c r="C4281" s="49" t="s">
        <v>9852</v>
      </c>
      <c r="D4281" s="49" t="s">
        <v>9853</v>
      </c>
      <c r="E4281" s="48">
        <v>27076.67</v>
      </c>
      <c r="F4281" s="48">
        <v>28065.71</v>
      </c>
      <c r="G4281" s="48">
        <v>27518.65</v>
      </c>
      <c r="H4281" s="48">
        <v>9901.25</v>
      </c>
      <c r="I4281" s="48">
        <v>18527.46</v>
      </c>
      <c r="J4281" s="48">
        <v>20111.5</v>
      </c>
      <c r="K4281" s="48">
        <v>20859.53</v>
      </c>
      <c r="L4281" s="48">
        <v>24453.599999999999</v>
      </c>
      <c r="M4281" s="48">
        <v>25111.599999999999</v>
      </c>
      <c r="N4281" s="48">
        <v>27520.7</v>
      </c>
      <c r="O4281" s="48">
        <v>29701.72</v>
      </c>
      <c r="P4281" s="48">
        <v>29596.57</v>
      </c>
      <c r="Q4281" s="48">
        <v>23004.76</v>
      </c>
      <c r="R4281" s="48">
        <v>24568.93</v>
      </c>
      <c r="S4281" s="48">
        <v>16549.490000000002</v>
      </c>
      <c r="T4281" s="48">
        <v>21918.85</v>
      </c>
      <c r="U4281" s="48">
        <v>27429.71</v>
      </c>
      <c r="V4281" s="48">
        <v>19804.13</v>
      </c>
      <c r="W4281" s="48">
        <v>15516.47</v>
      </c>
      <c r="X4281" s="48">
        <v>13587.94</v>
      </c>
      <c r="Y4281" s="48">
        <v>21036.04</v>
      </c>
      <c r="Z4281" s="48">
        <v>18191.86</v>
      </c>
    </row>
    <row r="4282" spans="1:26">
      <c r="A4282" s="48">
        <v>751034</v>
      </c>
      <c r="B4282" s="49" t="s">
        <v>9730</v>
      </c>
      <c r="C4282" s="49" t="s">
        <v>9731</v>
      </c>
      <c r="D4282" s="49" t="s">
        <v>9732</v>
      </c>
      <c r="E4282" s="48">
        <v>16784.39</v>
      </c>
      <c r="F4282" s="48">
        <v>27389.62</v>
      </c>
      <c r="G4282" s="48">
        <v>22415.47</v>
      </c>
      <c r="H4282" s="48">
        <v>12828.28</v>
      </c>
      <c r="I4282" s="48">
        <v>18528.36</v>
      </c>
      <c r="J4282" s="48">
        <v>12576.24</v>
      </c>
      <c r="K4282" s="48">
        <v>23413.51</v>
      </c>
      <c r="L4282" s="48">
        <v>23852.48</v>
      </c>
      <c r="M4282" s="48">
        <v>22948.47</v>
      </c>
      <c r="N4282" s="48">
        <v>19850.39</v>
      </c>
      <c r="O4282" s="48">
        <v>28335.59</v>
      </c>
      <c r="P4282" s="48">
        <v>2739.37</v>
      </c>
      <c r="Q4282" s="48">
        <v>2577.8200000000002</v>
      </c>
      <c r="R4282" s="48">
        <v>2737.13</v>
      </c>
      <c r="S4282" s="48">
        <v>998.24</v>
      </c>
      <c r="T4282" s="48">
        <v>624.55999999999995</v>
      </c>
      <c r="U4282" s="48">
        <v>1364.58</v>
      </c>
      <c r="V4282" s="50"/>
      <c r="W4282" s="50"/>
      <c r="X4282" s="50"/>
      <c r="Y4282" s="50"/>
      <c r="Z4282" s="50"/>
    </row>
    <row r="4283" spans="1:26">
      <c r="A4283" s="48">
        <v>754936</v>
      </c>
      <c r="B4283" s="49" t="s">
        <v>10855</v>
      </c>
      <c r="C4283" s="49" t="s">
        <v>10856</v>
      </c>
      <c r="D4283" s="49" t="s">
        <v>10857</v>
      </c>
      <c r="E4283" s="48">
        <v>15912.34</v>
      </c>
      <c r="F4283" s="48">
        <v>28947.64</v>
      </c>
      <c r="G4283" s="48">
        <v>22771.48</v>
      </c>
      <c r="H4283" s="48">
        <v>8193.15</v>
      </c>
      <c r="I4283" s="48">
        <v>26468.55</v>
      </c>
      <c r="J4283" s="48">
        <v>18001.38</v>
      </c>
      <c r="K4283" s="48">
        <v>19997.41</v>
      </c>
      <c r="L4283" s="48">
        <v>17220.41</v>
      </c>
      <c r="M4283" s="48">
        <v>21646.52</v>
      </c>
      <c r="N4283" s="48">
        <v>11715.27</v>
      </c>
      <c r="O4283" s="48">
        <v>23223.54</v>
      </c>
      <c r="P4283" s="48">
        <v>15109.75</v>
      </c>
      <c r="Q4283" s="48">
        <v>17056.259999999998</v>
      </c>
      <c r="R4283" s="48">
        <v>17398.759999999998</v>
      </c>
      <c r="S4283" s="48">
        <v>7949.96</v>
      </c>
      <c r="T4283" s="48">
        <v>34954.83</v>
      </c>
      <c r="U4283" s="48">
        <v>8764.33</v>
      </c>
      <c r="V4283" s="48">
        <v>18464.009999999998</v>
      </c>
      <c r="W4283" s="48">
        <v>17342.84</v>
      </c>
      <c r="X4283" s="48">
        <v>19733.650000000001</v>
      </c>
      <c r="Y4283" s="48">
        <v>18720.330000000002</v>
      </c>
      <c r="Z4283" s="48">
        <v>13391.66</v>
      </c>
    </row>
    <row r="4284" spans="1:26">
      <c r="A4284" s="48">
        <v>751039</v>
      </c>
      <c r="B4284" s="49" t="s">
        <v>20657</v>
      </c>
      <c r="C4284" s="49" t="s">
        <v>20658</v>
      </c>
      <c r="D4284" s="49" t="s">
        <v>20659</v>
      </c>
      <c r="E4284" s="50"/>
      <c r="F4284" s="48">
        <v>5224.13</v>
      </c>
      <c r="G4284" s="48">
        <v>4644.1099999999997</v>
      </c>
      <c r="H4284" s="50"/>
      <c r="I4284" s="48">
        <v>4262.1099999999997</v>
      </c>
      <c r="J4284" s="50"/>
      <c r="K4284" s="50"/>
      <c r="L4284" s="48">
        <v>21510.51</v>
      </c>
      <c r="M4284" s="48">
        <v>22851.54</v>
      </c>
      <c r="N4284" s="48">
        <v>25378.62</v>
      </c>
      <c r="O4284" s="48">
        <v>26254.67</v>
      </c>
      <c r="P4284" s="50"/>
      <c r="Q4284" s="48">
        <v>505.13</v>
      </c>
      <c r="R4284" s="48">
        <v>436.23</v>
      </c>
      <c r="S4284" s="50"/>
      <c r="T4284" s="48">
        <v>365.29</v>
      </c>
      <c r="U4284" s="50"/>
      <c r="V4284" s="50"/>
      <c r="W4284" s="48">
        <v>11449.83</v>
      </c>
      <c r="X4284" s="48">
        <v>13504.9</v>
      </c>
      <c r="Y4284" s="48">
        <v>24609.78</v>
      </c>
      <c r="Z4284" s="48">
        <v>22231.439999999999</v>
      </c>
    </row>
    <row r="4285" spans="1:26">
      <c r="A4285" s="48">
        <v>753719</v>
      </c>
      <c r="B4285" s="49" t="s">
        <v>12284</v>
      </c>
      <c r="C4285" s="49" t="s">
        <v>12285</v>
      </c>
      <c r="D4285" s="49" t="s">
        <v>12286</v>
      </c>
      <c r="E4285" s="48">
        <v>42447.99</v>
      </c>
      <c r="F4285" s="48">
        <v>21884.48</v>
      </c>
      <c r="G4285" s="48">
        <v>44392.03</v>
      </c>
      <c r="H4285" s="48">
        <v>25309.59</v>
      </c>
      <c r="I4285" s="48">
        <v>14246.33</v>
      </c>
      <c r="J4285" s="48">
        <v>5016.13</v>
      </c>
      <c r="K4285" s="48">
        <v>16491.38</v>
      </c>
      <c r="L4285" s="48">
        <v>17835.38</v>
      </c>
      <c r="M4285" s="48">
        <v>28968.66</v>
      </c>
      <c r="N4285" s="48">
        <v>31231.75</v>
      </c>
      <c r="O4285" s="48">
        <v>45093.02</v>
      </c>
      <c r="P4285" s="48">
        <v>42226.78</v>
      </c>
      <c r="Q4285" s="48">
        <v>17503.55</v>
      </c>
      <c r="R4285" s="48">
        <v>38852.53</v>
      </c>
      <c r="S4285" s="48">
        <v>38625.839999999997</v>
      </c>
      <c r="T4285" s="48">
        <v>16400.650000000001</v>
      </c>
      <c r="U4285" s="48">
        <v>630.52</v>
      </c>
      <c r="V4285" s="48">
        <v>16751.189999999999</v>
      </c>
      <c r="W4285" s="48">
        <v>12642.12</v>
      </c>
      <c r="X4285" s="48">
        <v>17472.53</v>
      </c>
      <c r="Y4285" s="48">
        <v>25125.73</v>
      </c>
      <c r="Z4285" s="48">
        <v>27417.95</v>
      </c>
    </row>
    <row r="4286" spans="1:26">
      <c r="A4286" s="48">
        <v>751331</v>
      </c>
      <c r="B4286" s="49" t="s">
        <v>20660</v>
      </c>
      <c r="C4286" s="49" t="s">
        <v>18084</v>
      </c>
      <c r="D4286" s="49" t="s">
        <v>20661</v>
      </c>
      <c r="E4286" s="48">
        <v>16248.36</v>
      </c>
      <c r="F4286" s="48">
        <v>18072.41</v>
      </c>
      <c r="G4286" s="48">
        <v>19556.48</v>
      </c>
      <c r="H4286" s="48">
        <v>14608.34</v>
      </c>
      <c r="I4286" s="48">
        <v>6531.14</v>
      </c>
      <c r="J4286" s="48">
        <v>13096.28</v>
      </c>
      <c r="K4286" s="48">
        <v>11734.27</v>
      </c>
      <c r="L4286" s="48">
        <v>8815.2000000000007</v>
      </c>
      <c r="M4286" s="48">
        <v>10109.209999999999</v>
      </c>
      <c r="N4286" s="48">
        <v>14594.31</v>
      </c>
      <c r="O4286" s="48">
        <v>12421.26</v>
      </c>
      <c r="P4286" s="48">
        <v>12889.06</v>
      </c>
      <c r="Q4286" s="48">
        <v>11365.5</v>
      </c>
      <c r="R4286" s="48">
        <v>7605.21</v>
      </c>
      <c r="S4286" s="48">
        <v>9674.11</v>
      </c>
      <c r="T4286" s="48">
        <v>6089.57</v>
      </c>
      <c r="U4286" s="48">
        <v>3656.15</v>
      </c>
      <c r="V4286" s="48">
        <v>2402.5500000000002</v>
      </c>
      <c r="W4286" s="48">
        <v>410.28</v>
      </c>
      <c r="X4286" s="48">
        <v>8846.48</v>
      </c>
      <c r="Y4286" s="48">
        <v>8784.89</v>
      </c>
      <c r="Z4286" s="48">
        <v>13296.58</v>
      </c>
    </row>
    <row r="4287" spans="1:26">
      <c r="A4287" s="48">
        <v>751569</v>
      </c>
      <c r="B4287" s="49" t="s">
        <v>10439</v>
      </c>
      <c r="C4287" s="49" t="s">
        <v>10440</v>
      </c>
      <c r="D4287" s="49" t="s">
        <v>10441</v>
      </c>
      <c r="E4287" s="48">
        <v>20894.62</v>
      </c>
      <c r="F4287" s="48">
        <v>37595.08</v>
      </c>
      <c r="G4287" s="48">
        <v>47105.47</v>
      </c>
      <c r="H4287" s="48">
        <v>20033.560000000001</v>
      </c>
      <c r="I4287" s="48">
        <v>32474.93</v>
      </c>
      <c r="J4287" s="48">
        <v>13691.41</v>
      </c>
      <c r="K4287" s="48">
        <v>41195.199999999997</v>
      </c>
      <c r="L4287" s="48">
        <v>60902</v>
      </c>
      <c r="M4287" s="48">
        <v>33470.99</v>
      </c>
      <c r="N4287" s="48">
        <v>30545.96</v>
      </c>
      <c r="O4287" s="48">
        <v>50810.61</v>
      </c>
      <c r="P4287" s="48">
        <v>5668.63</v>
      </c>
      <c r="Q4287" s="48">
        <v>16785.8</v>
      </c>
      <c r="R4287" s="48">
        <v>45637.599999999999</v>
      </c>
      <c r="S4287" s="48">
        <v>22596.38</v>
      </c>
      <c r="T4287" s="48">
        <v>48488.97</v>
      </c>
      <c r="U4287" s="48">
        <v>15958.22</v>
      </c>
      <c r="V4287" s="48">
        <v>55242.66</v>
      </c>
      <c r="W4287" s="48">
        <v>20463.75</v>
      </c>
      <c r="X4287" s="48">
        <v>22994.67</v>
      </c>
      <c r="Y4287" s="48">
        <v>56321.87</v>
      </c>
      <c r="Z4287" s="48">
        <v>58183.02</v>
      </c>
    </row>
    <row r="4288" spans="1:26">
      <c r="A4288" s="48">
        <v>749199</v>
      </c>
      <c r="B4288" s="49" t="s">
        <v>20662</v>
      </c>
      <c r="C4288" s="49" t="s">
        <v>20663</v>
      </c>
      <c r="D4288" s="49" t="s">
        <v>20664</v>
      </c>
      <c r="E4288" s="48">
        <v>16485.41</v>
      </c>
      <c r="F4288" s="48">
        <v>19622.509999999998</v>
      </c>
      <c r="G4288" s="48">
        <v>20497.53</v>
      </c>
      <c r="H4288" s="48">
        <v>13496.34</v>
      </c>
      <c r="I4288" s="48">
        <v>12775.33</v>
      </c>
      <c r="J4288" s="48">
        <v>12916.3</v>
      </c>
      <c r="K4288" s="48">
        <v>15500.39</v>
      </c>
      <c r="L4288" s="48">
        <v>9924.2999999999993</v>
      </c>
      <c r="M4288" s="48">
        <v>7068.24</v>
      </c>
      <c r="N4288" s="48">
        <v>12943.34</v>
      </c>
      <c r="O4288" s="48">
        <v>23316.55</v>
      </c>
      <c r="P4288" s="48">
        <v>13715.72</v>
      </c>
      <c r="Q4288" s="48">
        <v>13954.46</v>
      </c>
      <c r="R4288" s="48">
        <v>16850.39</v>
      </c>
      <c r="S4288" s="48">
        <v>18505.009999999998</v>
      </c>
      <c r="T4288" s="48">
        <v>14547.37</v>
      </c>
      <c r="U4288" s="48">
        <v>11621.1</v>
      </c>
      <c r="V4288" s="48">
        <v>14077.1</v>
      </c>
      <c r="W4288" s="48">
        <v>12167.45</v>
      </c>
      <c r="X4288" s="48">
        <v>5136.13</v>
      </c>
      <c r="Y4288" s="48">
        <v>14693.33</v>
      </c>
      <c r="Z4288" s="48">
        <v>10119.61</v>
      </c>
    </row>
    <row r="4289" spans="1:26">
      <c r="A4289" s="48">
        <v>752569</v>
      </c>
      <c r="B4289" s="49" t="s">
        <v>3043</v>
      </c>
      <c r="C4289" s="49" t="s">
        <v>3044</v>
      </c>
      <c r="D4289" s="49" t="s">
        <v>3045</v>
      </c>
      <c r="E4289" s="48">
        <v>18559.48</v>
      </c>
      <c r="F4289" s="48">
        <v>16863.400000000001</v>
      </c>
      <c r="G4289" s="48">
        <v>12782.33</v>
      </c>
      <c r="H4289" s="48">
        <v>13191.3</v>
      </c>
      <c r="I4289" s="48">
        <v>18534.5</v>
      </c>
      <c r="J4289" s="48">
        <v>16030.47</v>
      </c>
      <c r="K4289" s="48">
        <v>9852.24</v>
      </c>
      <c r="L4289" s="48">
        <v>18729.48</v>
      </c>
      <c r="M4289" s="48">
        <v>17163.400000000001</v>
      </c>
      <c r="N4289" s="48">
        <v>13973.32</v>
      </c>
      <c r="O4289" s="48">
        <v>21528.48</v>
      </c>
      <c r="P4289" s="48">
        <v>17859.23</v>
      </c>
      <c r="Q4289" s="48">
        <v>13175.34</v>
      </c>
      <c r="R4289" s="48">
        <v>6580.84</v>
      </c>
      <c r="S4289" s="48">
        <v>22491.31</v>
      </c>
      <c r="T4289" s="48">
        <v>24004.68</v>
      </c>
      <c r="U4289" s="48">
        <v>12611.03</v>
      </c>
      <c r="V4289" s="48">
        <v>10346.43</v>
      </c>
      <c r="W4289" s="48">
        <v>13662.52</v>
      </c>
      <c r="X4289" s="48">
        <v>11244.03</v>
      </c>
      <c r="Y4289" s="48">
        <v>11294.96</v>
      </c>
      <c r="Z4289" s="48">
        <v>11172.35</v>
      </c>
    </row>
    <row r="4290" spans="1:26">
      <c r="A4290" s="48">
        <v>751332</v>
      </c>
      <c r="B4290" s="49" t="s">
        <v>20665</v>
      </c>
      <c r="C4290" s="49" t="s">
        <v>20666</v>
      </c>
      <c r="D4290" s="49" t="s">
        <v>20667</v>
      </c>
      <c r="E4290" s="48">
        <v>9604.24</v>
      </c>
      <c r="F4290" s="48">
        <v>11473.28</v>
      </c>
      <c r="G4290" s="48">
        <v>16949.43</v>
      </c>
      <c r="H4290" s="48">
        <v>13032.3</v>
      </c>
      <c r="I4290" s="48">
        <v>4049.09</v>
      </c>
      <c r="J4290" s="48">
        <v>8861.2099999999991</v>
      </c>
      <c r="K4290" s="48">
        <v>10710.27</v>
      </c>
      <c r="L4290" s="48">
        <v>7649.22</v>
      </c>
      <c r="M4290" s="48">
        <v>4816.12</v>
      </c>
      <c r="N4290" s="48">
        <v>8078.19</v>
      </c>
      <c r="O4290" s="48">
        <v>5190.12</v>
      </c>
      <c r="P4290" s="50"/>
      <c r="Q4290" s="50"/>
      <c r="R4290" s="48">
        <v>285.24</v>
      </c>
      <c r="S4290" s="48">
        <v>3269.26</v>
      </c>
      <c r="T4290" s="50"/>
      <c r="U4290" s="50"/>
      <c r="V4290" s="48">
        <v>6305</v>
      </c>
      <c r="W4290" s="48">
        <v>3541.62</v>
      </c>
      <c r="X4290" s="50"/>
      <c r="Y4290" s="48">
        <v>1037.1500000000001</v>
      </c>
      <c r="Z4290" s="50"/>
    </row>
    <row r="4291" spans="1:26">
      <c r="A4291" s="48">
        <v>752496</v>
      </c>
      <c r="B4291" s="49" t="s">
        <v>20668</v>
      </c>
      <c r="C4291" s="49" t="s">
        <v>20669</v>
      </c>
      <c r="D4291" s="49" t="s">
        <v>20670</v>
      </c>
      <c r="E4291" s="48">
        <v>8841.2099999999991</v>
      </c>
      <c r="F4291" s="48">
        <v>22872.54</v>
      </c>
      <c r="G4291" s="48">
        <v>15098.34</v>
      </c>
      <c r="H4291" s="48">
        <v>9296.2099999999991</v>
      </c>
      <c r="I4291" s="48">
        <v>7666.19</v>
      </c>
      <c r="J4291" s="48">
        <v>12210.28</v>
      </c>
      <c r="K4291" s="48">
        <v>12288.28</v>
      </c>
      <c r="L4291" s="48">
        <v>29262.63</v>
      </c>
      <c r="M4291" s="48">
        <v>23633.52</v>
      </c>
      <c r="N4291" s="48">
        <v>34589.769999999997</v>
      </c>
      <c r="O4291" s="48">
        <v>51712.2</v>
      </c>
      <c r="P4291" s="48">
        <v>2027.98</v>
      </c>
      <c r="Q4291" s="48">
        <v>13346.48</v>
      </c>
      <c r="R4291" s="48">
        <v>13618.28</v>
      </c>
      <c r="S4291" s="48">
        <v>13604.55</v>
      </c>
      <c r="T4291" s="48">
        <v>8303.68</v>
      </c>
      <c r="U4291" s="48">
        <v>14786.61</v>
      </c>
      <c r="V4291" s="48">
        <v>12746.89</v>
      </c>
      <c r="W4291" s="48">
        <v>16766.900000000001</v>
      </c>
      <c r="X4291" s="48">
        <v>15943.23</v>
      </c>
      <c r="Y4291" s="48">
        <v>32884.910000000003</v>
      </c>
      <c r="Z4291" s="48">
        <v>35971.29</v>
      </c>
    </row>
    <row r="4292" spans="1:26">
      <c r="A4292" s="48">
        <v>752347</v>
      </c>
      <c r="B4292" s="49" t="s">
        <v>20671</v>
      </c>
      <c r="C4292" s="49" t="s">
        <v>8688</v>
      </c>
      <c r="D4292" s="49" t="s">
        <v>20672</v>
      </c>
      <c r="E4292" s="48">
        <v>44503.38</v>
      </c>
      <c r="F4292" s="48">
        <v>49768.52</v>
      </c>
      <c r="G4292" s="48">
        <v>49916.51</v>
      </c>
      <c r="H4292" s="48">
        <v>31873.03</v>
      </c>
      <c r="I4292" s="48">
        <v>37780.160000000003</v>
      </c>
      <c r="J4292" s="48">
        <v>26416.78</v>
      </c>
      <c r="K4292" s="48">
        <v>28887.83</v>
      </c>
      <c r="L4292" s="48">
        <v>39813.230000000003</v>
      </c>
      <c r="M4292" s="48">
        <v>38450.15</v>
      </c>
      <c r="N4292" s="48">
        <v>40530.29</v>
      </c>
      <c r="O4292" s="48">
        <v>53947.64</v>
      </c>
      <c r="P4292" s="48">
        <v>45783.32</v>
      </c>
      <c r="Q4292" s="48">
        <v>41312.769999999997</v>
      </c>
      <c r="R4292" s="48">
        <v>39376.93</v>
      </c>
      <c r="S4292" s="48">
        <v>36156.019999999997</v>
      </c>
      <c r="T4292" s="48">
        <v>49729.8</v>
      </c>
      <c r="U4292" s="48">
        <v>37040.800000000003</v>
      </c>
      <c r="V4292" s="48">
        <v>31720.15</v>
      </c>
      <c r="W4292" s="48">
        <v>28567.97</v>
      </c>
      <c r="X4292" s="48">
        <v>22938.02</v>
      </c>
      <c r="Y4292" s="48">
        <v>34369</v>
      </c>
      <c r="Z4292" s="48">
        <v>25855.37</v>
      </c>
    </row>
    <row r="4293" spans="1:26">
      <c r="A4293" s="48">
        <v>750893</v>
      </c>
      <c r="B4293" s="49" t="s">
        <v>12379</v>
      </c>
      <c r="C4293" s="49" t="s">
        <v>12380</v>
      </c>
      <c r="D4293" s="49" t="s">
        <v>12381</v>
      </c>
      <c r="E4293" s="48">
        <v>20913.59</v>
      </c>
      <c r="F4293" s="48">
        <v>32575.91</v>
      </c>
      <c r="G4293" s="48">
        <v>8541.25</v>
      </c>
      <c r="H4293" s="48">
        <v>2467.09</v>
      </c>
      <c r="I4293" s="48">
        <v>8081.25</v>
      </c>
      <c r="J4293" s="48">
        <v>20456.57</v>
      </c>
      <c r="K4293" s="48">
        <v>9929.31</v>
      </c>
      <c r="L4293" s="48">
        <v>15798.52</v>
      </c>
      <c r="M4293" s="48">
        <v>19882.63</v>
      </c>
      <c r="N4293" s="48">
        <v>8530.25</v>
      </c>
      <c r="O4293" s="48">
        <v>16850.46</v>
      </c>
      <c r="P4293" s="48">
        <v>12018.41</v>
      </c>
      <c r="Q4293" s="48">
        <v>3719.59</v>
      </c>
      <c r="R4293" s="48">
        <v>226.77</v>
      </c>
      <c r="S4293" s="50"/>
      <c r="T4293" s="48">
        <v>199.44</v>
      </c>
      <c r="U4293" s="48">
        <v>24853.89</v>
      </c>
      <c r="V4293" s="48">
        <v>420.04</v>
      </c>
      <c r="W4293" s="48">
        <v>417.69</v>
      </c>
      <c r="X4293" s="48">
        <v>225.43</v>
      </c>
      <c r="Y4293" s="48">
        <v>442.48</v>
      </c>
      <c r="Z4293" s="48">
        <v>9899.5300000000007</v>
      </c>
    </row>
    <row r="4294" spans="1:26">
      <c r="A4294" s="48">
        <v>749251</v>
      </c>
      <c r="B4294" s="49" t="s">
        <v>12113</v>
      </c>
      <c r="C4294" s="49" t="s">
        <v>12114</v>
      </c>
      <c r="D4294" s="49" t="s">
        <v>12115</v>
      </c>
      <c r="E4294" s="48">
        <v>33309.019999999997</v>
      </c>
      <c r="F4294" s="48">
        <v>54187.82</v>
      </c>
      <c r="G4294" s="48">
        <v>37547.18</v>
      </c>
      <c r="H4294" s="48">
        <v>17441.54</v>
      </c>
      <c r="I4294" s="48">
        <v>18710.580000000002</v>
      </c>
      <c r="J4294" s="48">
        <v>23290.74</v>
      </c>
      <c r="K4294" s="48">
        <v>37637.26</v>
      </c>
      <c r="L4294" s="48">
        <v>45344.37</v>
      </c>
      <c r="M4294" s="48">
        <v>39738.18</v>
      </c>
      <c r="N4294" s="48">
        <v>47699.360000000001</v>
      </c>
      <c r="O4294" s="48">
        <v>50791.63</v>
      </c>
      <c r="P4294" s="48">
        <v>37654.550000000003</v>
      </c>
      <c r="Q4294" s="48">
        <v>39717.769999999997</v>
      </c>
      <c r="R4294" s="48">
        <v>36080.379999999997</v>
      </c>
      <c r="S4294" s="48">
        <v>23756.18</v>
      </c>
      <c r="T4294" s="48">
        <v>23041.15</v>
      </c>
      <c r="U4294" s="48">
        <v>31075.1</v>
      </c>
      <c r="V4294" s="48">
        <v>42739.31</v>
      </c>
      <c r="W4294" s="48">
        <v>21819.13</v>
      </c>
      <c r="X4294" s="48">
        <v>22853.27</v>
      </c>
      <c r="Y4294" s="48">
        <v>26978.94</v>
      </c>
      <c r="Z4294" s="48">
        <v>29509.79</v>
      </c>
    </row>
    <row r="4295" spans="1:26">
      <c r="A4295" s="48">
        <v>753678</v>
      </c>
      <c r="B4295" s="49" t="s">
        <v>20673</v>
      </c>
      <c r="C4295" s="49" t="s">
        <v>20674</v>
      </c>
      <c r="D4295" s="49" t="s">
        <v>20675</v>
      </c>
      <c r="E4295" s="48">
        <v>7298.22</v>
      </c>
      <c r="F4295" s="48">
        <v>10638.33</v>
      </c>
      <c r="G4295" s="48">
        <v>1958.06</v>
      </c>
      <c r="H4295" s="48">
        <v>890.03</v>
      </c>
      <c r="I4295" s="48">
        <v>5349.16</v>
      </c>
      <c r="J4295" s="48">
        <v>963.03</v>
      </c>
      <c r="K4295" s="48">
        <v>7969.23</v>
      </c>
      <c r="L4295" s="48">
        <v>15512.46</v>
      </c>
      <c r="M4295" s="48">
        <v>14367.42</v>
      </c>
      <c r="N4295" s="48">
        <v>11567.35</v>
      </c>
      <c r="O4295" s="48">
        <v>14202.43</v>
      </c>
      <c r="P4295" s="48">
        <v>5747.18</v>
      </c>
      <c r="Q4295" s="48">
        <v>7207.32</v>
      </c>
      <c r="R4295" s="48">
        <v>422.9</v>
      </c>
      <c r="S4295" s="48">
        <v>235.61</v>
      </c>
      <c r="T4295" s="48">
        <v>6964.26</v>
      </c>
      <c r="U4295" s="48">
        <v>343.29</v>
      </c>
      <c r="V4295" s="48">
        <v>8190.35</v>
      </c>
      <c r="W4295" s="48">
        <v>10628.46</v>
      </c>
      <c r="X4295" s="48">
        <v>9434.7099999999991</v>
      </c>
      <c r="Y4295" s="48">
        <v>9430.98</v>
      </c>
      <c r="Z4295" s="48">
        <v>8238.2800000000007</v>
      </c>
    </row>
    <row r="4296" spans="1:26">
      <c r="A4296" s="48">
        <v>755429</v>
      </c>
      <c r="B4296" s="49" t="s">
        <v>4228</v>
      </c>
      <c r="C4296" s="49" t="s">
        <v>4229</v>
      </c>
      <c r="D4296" s="49" t="s">
        <v>4230</v>
      </c>
      <c r="E4296" s="48">
        <v>13390.37</v>
      </c>
      <c r="F4296" s="48">
        <v>18670.509999999998</v>
      </c>
      <c r="G4296" s="48">
        <v>6918.19</v>
      </c>
      <c r="H4296" s="48">
        <v>2671.06</v>
      </c>
      <c r="I4296" s="48">
        <v>7166.16</v>
      </c>
      <c r="J4296" s="48">
        <v>4962.1099999999997</v>
      </c>
      <c r="K4296" s="48">
        <v>11690.3</v>
      </c>
      <c r="L4296" s="48">
        <v>19025.47</v>
      </c>
      <c r="M4296" s="48">
        <v>33481.879999999997</v>
      </c>
      <c r="N4296" s="48">
        <v>6096.14</v>
      </c>
      <c r="O4296" s="48">
        <v>10274.25</v>
      </c>
      <c r="P4296" s="48">
        <v>12906.04</v>
      </c>
      <c r="Q4296" s="48">
        <v>15366.88</v>
      </c>
      <c r="R4296" s="48">
        <v>5218.6899999999996</v>
      </c>
      <c r="S4296" s="48">
        <v>2150.21</v>
      </c>
      <c r="T4296" s="48">
        <v>7769.11</v>
      </c>
      <c r="U4296" s="48">
        <v>2352.1799999999998</v>
      </c>
      <c r="V4296" s="48">
        <v>10592.24</v>
      </c>
      <c r="W4296" s="48">
        <v>17350.650000000001</v>
      </c>
      <c r="X4296" s="48">
        <v>25522.11</v>
      </c>
      <c r="Y4296" s="48">
        <v>2172.4699999999998</v>
      </c>
      <c r="Z4296" s="48">
        <v>7847.21</v>
      </c>
    </row>
    <row r="4297" spans="1:26">
      <c r="A4297" s="48">
        <v>754322</v>
      </c>
      <c r="B4297" s="49" t="s">
        <v>7008</v>
      </c>
      <c r="C4297" s="49" t="s">
        <v>7009</v>
      </c>
      <c r="D4297" s="49" t="s">
        <v>7010</v>
      </c>
      <c r="E4297" s="48">
        <v>5555.15</v>
      </c>
      <c r="F4297" s="48">
        <v>4546.1400000000003</v>
      </c>
      <c r="G4297" s="48">
        <v>4566.12</v>
      </c>
      <c r="H4297" s="48">
        <v>4261.12</v>
      </c>
      <c r="I4297" s="48">
        <v>4834.13</v>
      </c>
      <c r="J4297" s="48">
        <v>2211.06</v>
      </c>
      <c r="K4297" s="48">
        <v>3613.11</v>
      </c>
      <c r="L4297" s="48">
        <v>13098.31</v>
      </c>
      <c r="M4297" s="48">
        <v>15947.39</v>
      </c>
      <c r="N4297" s="48">
        <v>14472.33</v>
      </c>
      <c r="O4297" s="48">
        <v>19256.48</v>
      </c>
      <c r="P4297" s="48">
        <v>6346.59</v>
      </c>
      <c r="Q4297" s="48">
        <v>3574.63</v>
      </c>
      <c r="R4297" s="48">
        <v>475.89</v>
      </c>
      <c r="S4297" s="48">
        <v>5987.94</v>
      </c>
      <c r="T4297" s="48">
        <v>7413.35</v>
      </c>
      <c r="U4297" s="48">
        <v>1006.39</v>
      </c>
      <c r="V4297" s="48">
        <v>4062.49</v>
      </c>
      <c r="W4297" s="48">
        <v>9923.14</v>
      </c>
      <c r="X4297" s="48">
        <v>10811.31</v>
      </c>
      <c r="Y4297" s="48">
        <v>10619.08</v>
      </c>
      <c r="Z4297" s="48">
        <v>10310.31</v>
      </c>
    </row>
    <row r="4298" spans="1:26">
      <c r="A4298" s="48">
        <v>752376</v>
      </c>
      <c r="B4298" s="49" t="s">
        <v>13958</v>
      </c>
      <c r="C4298" s="49" t="s">
        <v>13959</v>
      </c>
      <c r="D4298" s="49" t="s">
        <v>13960</v>
      </c>
      <c r="E4298" s="48">
        <v>72604.69</v>
      </c>
      <c r="F4298" s="48">
        <v>81382.13</v>
      </c>
      <c r="G4298" s="48">
        <v>85864.22</v>
      </c>
      <c r="H4298" s="48">
        <v>45888.17</v>
      </c>
      <c r="I4298" s="48">
        <v>47759.18</v>
      </c>
      <c r="J4298" s="48">
        <v>42126.96</v>
      </c>
      <c r="K4298" s="48">
        <v>42365.120000000003</v>
      </c>
      <c r="L4298" s="48">
        <v>71966.73</v>
      </c>
      <c r="M4298" s="48">
        <v>88061.31</v>
      </c>
      <c r="N4298" s="48">
        <v>66587.81</v>
      </c>
      <c r="O4298" s="48">
        <v>101086.52</v>
      </c>
      <c r="P4298" s="48">
        <v>56649.09</v>
      </c>
      <c r="Q4298" s="48">
        <v>50272.6</v>
      </c>
      <c r="R4298" s="48">
        <v>63699.65</v>
      </c>
      <c r="S4298" s="48">
        <v>35746.769999999997</v>
      </c>
      <c r="T4298" s="48">
        <v>26127.75</v>
      </c>
      <c r="U4298" s="48">
        <v>27663.279999999999</v>
      </c>
      <c r="V4298" s="48">
        <v>23708.31</v>
      </c>
      <c r="W4298" s="48">
        <v>26510.17</v>
      </c>
      <c r="X4298" s="48">
        <v>127832.67</v>
      </c>
      <c r="Y4298" s="48">
        <v>43360.62</v>
      </c>
      <c r="Z4298" s="48">
        <v>165529.44</v>
      </c>
    </row>
    <row r="4299" spans="1:26">
      <c r="A4299" s="48">
        <v>754764</v>
      </c>
      <c r="B4299" s="49" t="s">
        <v>20676</v>
      </c>
      <c r="C4299" s="49" t="s">
        <v>17340</v>
      </c>
      <c r="D4299" s="49" t="s">
        <v>20677</v>
      </c>
      <c r="E4299" s="48">
        <v>16051.48</v>
      </c>
      <c r="F4299" s="48">
        <v>20191.580000000002</v>
      </c>
      <c r="G4299" s="48">
        <v>21000.71</v>
      </c>
      <c r="H4299" s="48">
        <v>12863.4</v>
      </c>
      <c r="I4299" s="48">
        <v>13202.38</v>
      </c>
      <c r="J4299" s="48">
        <v>10899.33</v>
      </c>
      <c r="K4299" s="48">
        <v>13134.45</v>
      </c>
      <c r="L4299" s="48">
        <v>38656.14</v>
      </c>
      <c r="M4299" s="48">
        <v>27694.75</v>
      </c>
      <c r="N4299" s="48">
        <v>21803.61</v>
      </c>
      <c r="O4299" s="48">
        <v>21732.639999999999</v>
      </c>
      <c r="P4299" s="48">
        <v>14774.76</v>
      </c>
      <c r="Q4299" s="48">
        <v>15823.29</v>
      </c>
      <c r="R4299" s="48">
        <v>14421.66</v>
      </c>
      <c r="S4299" s="48">
        <v>19282.59</v>
      </c>
      <c r="T4299" s="48">
        <v>16136.74</v>
      </c>
      <c r="U4299" s="48">
        <v>12978.56</v>
      </c>
      <c r="V4299" s="48">
        <v>13905.28</v>
      </c>
      <c r="W4299" s="48">
        <v>24310.84</v>
      </c>
      <c r="X4299" s="48">
        <v>16071.95</v>
      </c>
      <c r="Y4299" s="48">
        <v>18025.43</v>
      </c>
      <c r="Z4299" s="48">
        <v>14242.52</v>
      </c>
    </row>
    <row r="4300" spans="1:26">
      <c r="A4300" s="48">
        <v>752919</v>
      </c>
      <c r="B4300" s="49" t="s">
        <v>20678</v>
      </c>
      <c r="C4300" s="49" t="s">
        <v>20679</v>
      </c>
      <c r="D4300" s="49" t="s">
        <v>20680</v>
      </c>
      <c r="E4300" s="48">
        <v>27126.71</v>
      </c>
      <c r="F4300" s="48">
        <v>28892.79</v>
      </c>
      <c r="G4300" s="48">
        <v>35440.9</v>
      </c>
      <c r="H4300" s="48">
        <v>20159.53</v>
      </c>
      <c r="I4300" s="48">
        <v>22920.6</v>
      </c>
      <c r="J4300" s="48">
        <v>20230.53</v>
      </c>
      <c r="K4300" s="48">
        <v>15377.44</v>
      </c>
      <c r="L4300" s="48">
        <v>17999.45</v>
      </c>
      <c r="M4300" s="48">
        <v>23184.6</v>
      </c>
      <c r="N4300" s="48">
        <v>19562.52</v>
      </c>
      <c r="O4300" s="48">
        <v>28148.720000000001</v>
      </c>
      <c r="P4300" s="48">
        <v>29320.86</v>
      </c>
      <c r="Q4300" s="48">
        <v>23087.85</v>
      </c>
      <c r="R4300" s="48">
        <v>34447.57</v>
      </c>
      <c r="S4300" s="48">
        <v>35824.75</v>
      </c>
      <c r="T4300" s="48">
        <v>29880.23</v>
      </c>
      <c r="U4300" s="48">
        <v>21768.86</v>
      </c>
      <c r="V4300" s="48">
        <v>16559.599999999999</v>
      </c>
      <c r="W4300" s="48">
        <v>8281.49</v>
      </c>
      <c r="X4300" s="48">
        <v>9776.0400000000009</v>
      </c>
      <c r="Y4300" s="48">
        <v>13995.84</v>
      </c>
      <c r="Z4300" s="48">
        <v>11573.12</v>
      </c>
    </row>
    <row r="4301" spans="1:26">
      <c r="A4301" s="48">
        <v>754818</v>
      </c>
      <c r="B4301" s="49" t="s">
        <v>20681</v>
      </c>
      <c r="C4301" s="49" t="s">
        <v>11310</v>
      </c>
      <c r="D4301" s="49" t="s">
        <v>20682</v>
      </c>
      <c r="E4301" s="48">
        <v>36093.85</v>
      </c>
      <c r="F4301" s="48">
        <v>41935.97</v>
      </c>
      <c r="G4301" s="48">
        <v>39967.9</v>
      </c>
      <c r="H4301" s="48">
        <v>24759.55</v>
      </c>
      <c r="I4301" s="48">
        <v>21056.51</v>
      </c>
      <c r="J4301" s="48">
        <v>16157.34</v>
      </c>
      <c r="K4301" s="48">
        <v>14579.31</v>
      </c>
      <c r="L4301" s="48">
        <v>35751.83</v>
      </c>
      <c r="M4301" s="48">
        <v>51020.13</v>
      </c>
      <c r="N4301" s="48">
        <v>44265.99</v>
      </c>
      <c r="O4301" s="48">
        <v>58414.34</v>
      </c>
      <c r="P4301" s="48">
        <v>37181.15</v>
      </c>
      <c r="Q4301" s="48">
        <v>31651.07</v>
      </c>
      <c r="R4301" s="48">
        <v>36745.56</v>
      </c>
      <c r="S4301" s="48">
        <v>40686.83</v>
      </c>
      <c r="T4301" s="48">
        <v>28792.14</v>
      </c>
      <c r="U4301" s="48">
        <v>7874</v>
      </c>
      <c r="V4301" s="48">
        <v>6987.28</v>
      </c>
      <c r="W4301" s="48">
        <v>29362.46</v>
      </c>
      <c r="X4301" s="48">
        <v>32326.94</v>
      </c>
      <c r="Y4301" s="48">
        <v>37785.78</v>
      </c>
      <c r="Z4301" s="48">
        <v>27643.63</v>
      </c>
    </row>
    <row r="4302" spans="1:26">
      <c r="A4302" s="48">
        <v>755384</v>
      </c>
      <c r="B4302" s="49" t="s">
        <v>11890</v>
      </c>
      <c r="C4302" s="49" t="s">
        <v>11891</v>
      </c>
      <c r="D4302" s="49" t="s">
        <v>11892</v>
      </c>
      <c r="E4302" s="48">
        <v>79011.67</v>
      </c>
      <c r="F4302" s="48">
        <v>99496.2</v>
      </c>
      <c r="G4302" s="48">
        <v>143991.17000000001</v>
      </c>
      <c r="H4302" s="48">
        <v>105183.39</v>
      </c>
      <c r="I4302" s="48">
        <v>91922.880000000005</v>
      </c>
      <c r="J4302" s="48">
        <v>59131.31</v>
      </c>
      <c r="K4302" s="48">
        <v>63938.42</v>
      </c>
      <c r="L4302" s="48">
        <v>114381.44</v>
      </c>
      <c r="M4302" s="48">
        <v>114907.48</v>
      </c>
      <c r="N4302" s="48">
        <v>87075.92</v>
      </c>
      <c r="O4302" s="48">
        <v>134782.97</v>
      </c>
      <c r="P4302" s="48">
        <v>78630.100000000006</v>
      </c>
      <c r="Q4302" s="48">
        <v>80015.850000000006</v>
      </c>
      <c r="R4302" s="48">
        <v>125038.62</v>
      </c>
      <c r="S4302" s="48">
        <v>156961.70000000001</v>
      </c>
      <c r="T4302" s="48">
        <v>110307.78</v>
      </c>
      <c r="U4302" s="48">
        <v>63732.18</v>
      </c>
      <c r="V4302" s="48">
        <v>65785.279999999999</v>
      </c>
      <c r="W4302" s="48">
        <v>72064.820000000007</v>
      </c>
      <c r="X4302" s="48">
        <v>66667.460000000006</v>
      </c>
      <c r="Y4302" s="48">
        <v>67712.98</v>
      </c>
      <c r="Z4302" s="48">
        <v>79306.12</v>
      </c>
    </row>
    <row r="4303" spans="1:26">
      <c r="A4303" s="48">
        <v>755174</v>
      </c>
      <c r="B4303" s="49" t="s">
        <v>13611</v>
      </c>
      <c r="C4303" s="49" t="s">
        <v>13612</v>
      </c>
      <c r="D4303" s="49" t="s">
        <v>13613</v>
      </c>
      <c r="E4303" s="48">
        <v>14243.31</v>
      </c>
      <c r="F4303" s="48">
        <v>16604.39</v>
      </c>
      <c r="G4303" s="48">
        <v>10809.25</v>
      </c>
      <c r="H4303" s="48">
        <v>8004.19</v>
      </c>
      <c r="I4303" s="48">
        <v>20481.509999999998</v>
      </c>
      <c r="J4303" s="48">
        <v>21382.560000000001</v>
      </c>
      <c r="K4303" s="48">
        <v>22325.54</v>
      </c>
      <c r="L4303" s="48">
        <v>44244.1</v>
      </c>
      <c r="M4303" s="48">
        <v>41417.050000000003</v>
      </c>
      <c r="N4303" s="48">
        <v>56125.36</v>
      </c>
      <c r="O4303" s="48">
        <v>65940.600000000006</v>
      </c>
      <c r="P4303" s="48">
        <v>11105.64</v>
      </c>
      <c r="Q4303" s="48">
        <v>12094.99</v>
      </c>
      <c r="R4303" s="48">
        <v>5373.04</v>
      </c>
      <c r="S4303" s="48">
        <v>730.98</v>
      </c>
      <c r="T4303" s="48">
        <v>26169.22</v>
      </c>
      <c r="U4303" s="48">
        <v>27023.02</v>
      </c>
      <c r="V4303" s="48">
        <v>24639.599999999999</v>
      </c>
      <c r="W4303" s="48">
        <v>29549.71</v>
      </c>
      <c r="X4303" s="48">
        <v>26399.599999999999</v>
      </c>
      <c r="Y4303" s="48">
        <v>47786.53</v>
      </c>
      <c r="Z4303" s="48">
        <v>37558.36</v>
      </c>
    </row>
    <row r="4304" spans="1:26">
      <c r="A4304" s="48">
        <v>755089</v>
      </c>
      <c r="B4304" s="49" t="s">
        <v>11691</v>
      </c>
      <c r="C4304" s="49" t="s">
        <v>11692</v>
      </c>
      <c r="D4304" s="49" t="s">
        <v>11693</v>
      </c>
      <c r="E4304" s="48">
        <v>19626.439999999999</v>
      </c>
      <c r="F4304" s="48">
        <v>26888.6</v>
      </c>
      <c r="G4304" s="48">
        <v>18895.400000000001</v>
      </c>
      <c r="H4304" s="48">
        <v>6962.15</v>
      </c>
      <c r="I4304" s="50"/>
      <c r="J4304" s="50"/>
      <c r="K4304" s="50"/>
      <c r="L4304" s="48">
        <v>8031.21</v>
      </c>
      <c r="M4304" s="48">
        <v>19074.419999999998</v>
      </c>
      <c r="N4304" s="48">
        <v>10676.22</v>
      </c>
      <c r="O4304" s="48">
        <v>21657.45</v>
      </c>
      <c r="P4304" s="48">
        <v>24744.66</v>
      </c>
      <c r="Q4304" s="48">
        <v>25078.84</v>
      </c>
      <c r="R4304" s="48">
        <v>6544.53</v>
      </c>
      <c r="S4304" s="48">
        <v>670.36</v>
      </c>
      <c r="T4304" s="50"/>
      <c r="U4304" s="50"/>
      <c r="V4304" s="50"/>
      <c r="W4304" s="48">
        <v>570.54</v>
      </c>
      <c r="X4304" s="48">
        <v>23249.64</v>
      </c>
      <c r="Y4304" s="48">
        <v>16496.810000000001</v>
      </c>
      <c r="Z4304" s="48">
        <v>14685.79</v>
      </c>
    </row>
    <row r="4305" spans="1:26">
      <c r="A4305" s="48">
        <v>751761</v>
      </c>
      <c r="B4305" s="49" t="s">
        <v>11438</v>
      </c>
      <c r="C4305" s="49" t="s">
        <v>11439</v>
      </c>
      <c r="D4305" s="49" t="s">
        <v>11440</v>
      </c>
      <c r="E4305" s="48">
        <v>11209.28</v>
      </c>
      <c r="F4305" s="48">
        <v>18517.439999999999</v>
      </c>
      <c r="G4305" s="48">
        <v>15924.42</v>
      </c>
      <c r="H4305" s="48">
        <v>7361.17</v>
      </c>
      <c r="I4305" s="48">
        <v>11540.29</v>
      </c>
      <c r="J4305" s="48">
        <v>10468.27</v>
      </c>
      <c r="K4305" s="48">
        <v>14191.35</v>
      </c>
      <c r="L4305" s="48">
        <v>16107.42</v>
      </c>
      <c r="M4305" s="48">
        <v>21848.560000000001</v>
      </c>
      <c r="N4305" s="48">
        <v>17119.419999999998</v>
      </c>
      <c r="O4305" s="48">
        <v>20836.55</v>
      </c>
      <c r="P4305" s="48">
        <v>11134.32</v>
      </c>
      <c r="Q4305" s="48">
        <v>12039.58</v>
      </c>
      <c r="R4305" s="48">
        <v>13515.9</v>
      </c>
      <c r="S4305" s="48">
        <v>11686.13</v>
      </c>
      <c r="T4305" s="48">
        <v>12848.58</v>
      </c>
      <c r="U4305" s="48">
        <v>4417.2299999999996</v>
      </c>
      <c r="V4305" s="48">
        <v>13784.6</v>
      </c>
      <c r="W4305" s="48">
        <v>12611.44</v>
      </c>
      <c r="X4305" s="48">
        <v>15500.44</v>
      </c>
      <c r="Y4305" s="48">
        <v>14590.95</v>
      </c>
      <c r="Z4305" s="48">
        <v>14277.42</v>
      </c>
    </row>
    <row r="4306" spans="1:26">
      <c r="A4306" s="48">
        <v>750753</v>
      </c>
      <c r="B4306" s="49" t="s">
        <v>11189</v>
      </c>
      <c r="C4306" s="49" t="s">
        <v>11190</v>
      </c>
      <c r="D4306" s="49" t="s">
        <v>11191</v>
      </c>
      <c r="E4306" s="48">
        <v>25293.61</v>
      </c>
      <c r="F4306" s="48">
        <v>27658.68</v>
      </c>
      <c r="G4306" s="48">
        <v>23484.55</v>
      </c>
      <c r="H4306" s="48">
        <v>12007.28</v>
      </c>
      <c r="I4306" s="48">
        <v>22331.48</v>
      </c>
      <c r="J4306" s="48">
        <v>24556.560000000001</v>
      </c>
      <c r="K4306" s="48">
        <v>19342.43</v>
      </c>
      <c r="L4306" s="48">
        <v>30802.73</v>
      </c>
      <c r="M4306" s="48">
        <v>27814.68</v>
      </c>
      <c r="N4306" s="48">
        <v>25113.599999999999</v>
      </c>
      <c r="O4306" s="48">
        <v>22533.52</v>
      </c>
      <c r="P4306" s="48">
        <v>24184.66</v>
      </c>
      <c r="Q4306" s="48">
        <v>19194.23</v>
      </c>
      <c r="R4306" s="48">
        <v>21146.01</v>
      </c>
      <c r="S4306" s="48">
        <v>18845.36</v>
      </c>
      <c r="T4306" s="48">
        <v>25044.38</v>
      </c>
      <c r="U4306" s="48">
        <v>29116.11</v>
      </c>
      <c r="V4306" s="48">
        <v>14380.58</v>
      </c>
      <c r="W4306" s="48">
        <v>22014.639999999999</v>
      </c>
      <c r="X4306" s="48">
        <v>18835.09</v>
      </c>
      <c r="Y4306" s="48">
        <v>22310.720000000001</v>
      </c>
      <c r="Z4306" s="48">
        <v>12315.89</v>
      </c>
    </row>
    <row r="4307" spans="1:26">
      <c r="A4307" s="48">
        <v>752458</v>
      </c>
      <c r="B4307" s="49" t="s">
        <v>10779</v>
      </c>
      <c r="C4307" s="49" t="s">
        <v>10780</v>
      </c>
      <c r="D4307" s="49" t="s">
        <v>10781</v>
      </c>
      <c r="E4307" s="48">
        <v>19068.39</v>
      </c>
      <c r="F4307" s="48">
        <v>20737.439999999999</v>
      </c>
      <c r="G4307" s="48">
        <v>15754.34</v>
      </c>
      <c r="H4307" s="48">
        <v>6480.13</v>
      </c>
      <c r="I4307" s="48">
        <v>14831.3</v>
      </c>
      <c r="J4307" s="48">
        <v>13560.29</v>
      </c>
      <c r="K4307" s="48">
        <v>17256.34</v>
      </c>
      <c r="L4307" s="48">
        <v>35868.74</v>
      </c>
      <c r="M4307" s="48">
        <v>37165.800000000003</v>
      </c>
      <c r="N4307" s="48">
        <v>30376.62</v>
      </c>
      <c r="O4307" s="48">
        <v>37869.85</v>
      </c>
      <c r="P4307" s="50"/>
      <c r="Q4307" s="50"/>
      <c r="R4307" s="50"/>
      <c r="S4307" s="50"/>
      <c r="T4307" s="50"/>
      <c r="U4307" s="50"/>
      <c r="V4307" s="50"/>
      <c r="W4307" s="48">
        <v>2990.48</v>
      </c>
      <c r="X4307" s="48">
        <v>3561.11</v>
      </c>
      <c r="Y4307" s="48">
        <v>2669.81</v>
      </c>
      <c r="Z4307" s="48">
        <v>3103.2</v>
      </c>
    </row>
    <row r="4308" spans="1:26">
      <c r="A4308" s="48">
        <v>754532</v>
      </c>
      <c r="B4308" s="49" t="s">
        <v>12478</v>
      </c>
      <c r="C4308" s="49" t="s">
        <v>12479</v>
      </c>
      <c r="D4308" s="49" t="s">
        <v>12480</v>
      </c>
      <c r="E4308" s="48">
        <v>78788.78</v>
      </c>
      <c r="F4308" s="48">
        <v>128717.84</v>
      </c>
      <c r="G4308" s="48">
        <v>77191.66</v>
      </c>
      <c r="H4308" s="48">
        <v>50879.21</v>
      </c>
      <c r="I4308" s="48">
        <v>61104.36</v>
      </c>
      <c r="J4308" s="48">
        <v>52569.13</v>
      </c>
      <c r="K4308" s="48">
        <v>79672.61</v>
      </c>
      <c r="L4308" s="48">
        <v>123471.8</v>
      </c>
      <c r="M4308" s="48">
        <v>123427.89</v>
      </c>
      <c r="N4308" s="48">
        <v>89858.03</v>
      </c>
      <c r="O4308" s="48">
        <v>121623.84</v>
      </c>
      <c r="P4308" s="48">
        <v>37164.160000000003</v>
      </c>
      <c r="Q4308" s="48">
        <v>44070.09</v>
      </c>
      <c r="R4308" s="48">
        <v>15791.44</v>
      </c>
      <c r="S4308" s="48">
        <v>2072.39</v>
      </c>
      <c r="T4308" s="48">
        <v>35396.97</v>
      </c>
      <c r="U4308" s="48">
        <v>14429.63</v>
      </c>
      <c r="V4308" s="48">
        <v>19357.64</v>
      </c>
      <c r="W4308" s="48">
        <v>36106.300000000003</v>
      </c>
      <c r="X4308" s="48">
        <v>21259.82</v>
      </c>
      <c r="Y4308" s="48">
        <v>2969.71</v>
      </c>
      <c r="Z4308" s="48">
        <v>12509.09</v>
      </c>
    </row>
    <row r="4309" spans="1:26">
      <c r="A4309" s="48">
        <v>753515</v>
      </c>
      <c r="B4309" s="49" t="s">
        <v>20683</v>
      </c>
      <c r="C4309" s="49" t="s">
        <v>20684</v>
      </c>
      <c r="D4309" s="49" t="s">
        <v>20685</v>
      </c>
      <c r="E4309" s="48">
        <v>14962.34</v>
      </c>
      <c r="F4309" s="48">
        <v>12738.33</v>
      </c>
      <c r="G4309" s="50"/>
      <c r="H4309" s="50"/>
      <c r="I4309" s="50"/>
      <c r="J4309" s="48">
        <v>1350.04</v>
      </c>
      <c r="K4309" s="48">
        <v>6299.14</v>
      </c>
      <c r="L4309" s="48">
        <v>11037.26</v>
      </c>
      <c r="M4309" s="48">
        <v>20362.509999999998</v>
      </c>
      <c r="N4309" s="50"/>
      <c r="O4309" s="48">
        <v>3350.1</v>
      </c>
      <c r="P4309" s="48">
        <v>7050.68</v>
      </c>
      <c r="Q4309" s="48">
        <v>5071.51</v>
      </c>
      <c r="R4309" s="50"/>
      <c r="S4309" s="50"/>
      <c r="T4309" s="50"/>
      <c r="U4309" s="48">
        <v>362.77</v>
      </c>
      <c r="V4309" s="48">
        <v>1629.36</v>
      </c>
      <c r="W4309" s="48">
        <v>8374.2900000000009</v>
      </c>
      <c r="X4309" s="48">
        <v>29754.38</v>
      </c>
      <c r="Y4309" s="50"/>
      <c r="Z4309" s="48">
        <v>1533.29</v>
      </c>
    </row>
    <row r="4310" spans="1:26">
      <c r="A4310" s="48">
        <v>755394</v>
      </c>
      <c r="B4310" s="49" t="s">
        <v>7359</v>
      </c>
      <c r="C4310" s="49" t="s">
        <v>7360</v>
      </c>
      <c r="D4310" s="49" t="s">
        <v>7361</v>
      </c>
      <c r="E4310" s="48">
        <v>6552.16</v>
      </c>
      <c r="F4310" s="48">
        <v>8416.2199999999993</v>
      </c>
      <c r="G4310" s="48">
        <v>2172.04</v>
      </c>
      <c r="H4310" s="50"/>
      <c r="I4310" s="48">
        <v>893.02</v>
      </c>
      <c r="J4310" s="48">
        <v>457.01</v>
      </c>
      <c r="K4310" s="48">
        <v>5787.15</v>
      </c>
      <c r="L4310" s="48">
        <v>20267.54</v>
      </c>
      <c r="M4310" s="48">
        <v>13912.36</v>
      </c>
      <c r="N4310" s="48">
        <v>6596.17</v>
      </c>
      <c r="O4310" s="48">
        <v>10019.25</v>
      </c>
      <c r="P4310" s="48">
        <v>6636.34</v>
      </c>
      <c r="Q4310" s="48">
        <v>6781.15</v>
      </c>
      <c r="R4310" s="48">
        <v>171.8</v>
      </c>
      <c r="S4310" s="50"/>
      <c r="T4310" s="48">
        <v>103.33</v>
      </c>
      <c r="U4310" s="48">
        <v>214.23</v>
      </c>
      <c r="V4310" s="48">
        <v>6546.75</v>
      </c>
      <c r="W4310" s="48">
        <v>12429.28</v>
      </c>
      <c r="X4310" s="48">
        <v>8844.18</v>
      </c>
      <c r="Y4310" s="48">
        <v>5686.78</v>
      </c>
      <c r="Z4310" s="48">
        <v>6142.67</v>
      </c>
    </row>
    <row r="4311" spans="1:26">
      <c r="A4311" s="48">
        <v>754594</v>
      </c>
      <c r="B4311" s="49" t="s">
        <v>15381</v>
      </c>
      <c r="C4311" s="49" t="s">
        <v>15382</v>
      </c>
      <c r="D4311" s="49" t="s">
        <v>15383</v>
      </c>
      <c r="E4311" s="48">
        <v>7250.22</v>
      </c>
      <c r="F4311" s="48">
        <v>16222.41</v>
      </c>
      <c r="G4311" s="48">
        <v>11540.28</v>
      </c>
      <c r="H4311" s="48">
        <v>4444.1400000000003</v>
      </c>
      <c r="I4311" s="48">
        <v>6111.12</v>
      </c>
      <c r="J4311" s="48">
        <v>7682.16</v>
      </c>
      <c r="K4311" s="48">
        <v>14400.4</v>
      </c>
      <c r="L4311" s="48">
        <v>16377.33</v>
      </c>
      <c r="M4311" s="48">
        <v>11931.26</v>
      </c>
      <c r="N4311" s="48">
        <v>4422.09</v>
      </c>
      <c r="O4311" s="48">
        <v>9937.2099999999991</v>
      </c>
      <c r="P4311" s="48">
        <v>8794.0300000000007</v>
      </c>
      <c r="Q4311" s="48">
        <v>12085.92</v>
      </c>
      <c r="R4311" s="48">
        <v>12783.26</v>
      </c>
      <c r="S4311" s="48">
        <v>5373.97</v>
      </c>
      <c r="T4311" s="48">
        <v>7027.23</v>
      </c>
      <c r="U4311" s="48">
        <v>8927.91</v>
      </c>
      <c r="V4311" s="48">
        <v>17456.669999999998</v>
      </c>
      <c r="W4311" s="48">
        <v>8157.43</v>
      </c>
      <c r="X4311" s="48">
        <v>5784.88</v>
      </c>
      <c r="Y4311" s="48">
        <v>968.62</v>
      </c>
      <c r="Z4311" s="48">
        <v>5589.75</v>
      </c>
    </row>
    <row r="4312" spans="1:26">
      <c r="A4312" s="48">
        <v>751266</v>
      </c>
      <c r="B4312" s="49" t="s">
        <v>20686</v>
      </c>
      <c r="C4312" s="49" t="s">
        <v>20687</v>
      </c>
      <c r="D4312" s="49" t="s">
        <v>20688</v>
      </c>
      <c r="E4312" s="48">
        <v>12660.34</v>
      </c>
      <c r="F4312" s="48">
        <v>13638.36</v>
      </c>
      <c r="G4312" s="48">
        <v>8168.23</v>
      </c>
      <c r="H4312" s="48">
        <v>7858.2</v>
      </c>
      <c r="I4312" s="48">
        <v>9322.23</v>
      </c>
      <c r="J4312" s="48">
        <v>11008.29</v>
      </c>
      <c r="K4312" s="48">
        <v>14247.34</v>
      </c>
      <c r="L4312" s="48">
        <v>18137.5</v>
      </c>
      <c r="M4312" s="48">
        <v>24401.65</v>
      </c>
      <c r="N4312" s="48">
        <v>9737.25</v>
      </c>
      <c r="O4312" s="48">
        <v>25282.67</v>
      </c>
      <c r="P4312" s="48">
        <v>6328.62</v>
      </c>
      <c r="Q4312" s="48">
        <v>19200.009999999998</v>
      </c>
      <c r="R4312" s="48">
        <v>345.14</v>
      </c>
      <c r="S4312" s="48">
        <v>8777.11</v>
      </c>
      <c r="T4312" s="48">
        <v>13779.05</v>
      </c>
      <c r="U4312" s="48">
        <v>9792.8700000000008</v>
      </c>
      <c r="V4312" s="48">
        <v>12967.14</v>
      </c>
      <c r="W4312" s="48">
        <v>8219.67</v>
      </c>
      <c r="X4312" s="48">
        <v>8600.81</v>
      </c>
      <c r="Y4312" s="48">
        <v>26177.3</v>
      </c>
      <c r="Z4312" s="48">
        <v>10554.18</v>
      </c>
    </row>
    <row r="4313" spans="1:26">
      <c r="A4313" s="48">
        <v>749274</v>
      </c>
      <c r="B4313" s="49" t="s">
        <v>15285</v>
      </c>
      <c r="C4313" s="49" t="s">
        <v>15286</v>
      </c>
      <c r="D4313" s="49" t="s">
        <v>15287</v>
      </c>
      <c r="E4313" s="48">
        <v>18160.46</v>
      </c>
      <c r="F4313" s="48">
        <v>24913.68</v>
      </c>
      <c r="G4313" s="48">
        <v>9550.25</v>
      </c>
      <c r="H4313" s="48">
        <v>12378.3</v>
      </c>
      <c r="I4313" s="48">
        <v>11883.31</v>
      </c>
      <c r="J4313" s="48">
        <v>8417.2000000000007</v>
      </c>
      <c r="K4313" s="48">
        <v>14645.36</v>
      </c>
      <c r="L4313" s="48">
        <v>32250.85</v>
      </c>
      <c r="M4313" s="48">
        <v>25779.599999999999</v>
      </c>
      <c r="N4313" s="48">
        <v>13691.29</v>
      </c>
      <c r="O4313" s="48">
        <v>28467.66</v>
      </c>
      <c r="P4313" s="48">
        <v>16425.88</v>
      </c>
      <c r="Q4313" s="48">
        <v>17078.7</v>
      </c>
      <c r="R4313" s="48">
        <v>1134.08</v>
      </c>
      <c r="S4313" s="48">
        <v>20252.54</v>
      </c>
      <c r="T4313" s="48">
        <v>15603.14</v>
      </c>
      <c r="U4313" s="48">
        <v>10762.2</v>
      </c>
      <c r="V4313" s="48">
        <v>15376.01</v>
      </c>
      <c r="W4313" s="48">
        <v>21978.41</v>
      </c>
      <c r="X4313" s="48">
        <v>16119.81</v>
      </c>
      <c r="Y4313" s="48">
        <v>8333.73</v>
      </c>
      <c r="Z4313" s="48">
        <v>18660.259999999998</v>
      </c>
    </row>
    <row r="4314" spans="1:26">
      <c r="A4314" s="48">
        <v>752817</v>
      </c>
      <c r="B4314" s="49" t="s">
        <v>9439</v>
      </c>
      <c r="C4314" s="49" t="s">
        <v>9440</v>
      </c>
      <c r="D4314" s="49" t="s">
        <v>9441</v>
      </c>
      <c r="E4314" s="48">
        <v>51000.98</v>
      </c>
      <c r="F4314" s="48">
        <v>44327.85</v>
      </c>
      <c r="G4314" s="48">
        <v>27300.55</v>
      </c>
      <c r="H4314" s="48">
        <v>58039.21</v>
      </c>
      <c r="I4314" s="48">
        <v>31341.59</v>
      </c>
      <c r="J4314" s="48">
        <v>66924.320000000007</v>
      </c>
      <c r="K4314" s="48">
        <v>20235.400000000001</v>
      </c>
      <c r="L4314" s="48">
        <v>27117.5</v>
      </c>
      <c r="M4314" s="48">
        <v>23093.41</v>
      </c>
      <c r="N4314" s="48">
        <v>16947.27</v>
      </c>
      <c r="O4314" s="48">
        <v>13241.25</v>
      </c>
      <c r="P4314" s="48">
        <v>46962.8</v>
      </c>
      <c r="Q4314" s="48">
        <v>30036.9</v>
      </c>
      <c r="R4314" s="48">
        <v>22057.49</v>
      </c>
      <c r="S4314" s="48">
        <v>96340.9</v>
      </c>
      <c r="T4314" s="48">
        <v>33840.31</v>
      </c>
      <c r="U4314" s="48">
        <v>93264.94</v>
      </c>
      <c r="V4314" s="48">
        <v>19285.080000000002</v>
      </c>
      <c r="W4314" s="48">
        <v>16791.810000000001</v>
      </c>
      <c r="X4314" s="48">
        <v>13519.35</v>
      </c>
      <c r="Y4314" s="48">
        <v>15590.05</v>
      </c>
      <c r="Z4314" s="48">
        <v>6729.84</v>
      </c>
    </row>
    <row r="4315" spans="1:26">
      <c r="A4315" s="48">
        <v>749887</v>
      </c>
      <c r="B4315" s="49" t="s">
        <v>15672</v>
      </c>
      <c r="C4315" s="49" t="s">
        <v>15673</v>
      </c>
      <c r="D4315" s="49" t="s">
        <v>15674</v>
      </c>
      <c r="E4315" s="48">
        <v>7903.16</v>
      </c>
      <c r="F4315" s="48">
        <v>10752.22</v>
      </c>
      <c r="G4315" s="48">
        <v>10742.23</v>
      </c>
      <c r="H4315" s="48">
        <v>6199.12</v>
      </c>
      <c r="I4315" s="48">
        <v>5678.11</v>
      </c>
      <c r="J4315" s="48">
        <v>4534.1000000000004</v>
      </c>
      <c r="K4315" s="48">
        <v>9775.2199999999993</v>
      </c>
      <c r="L4315" s="48">
        <v>13970.32</v>
      </c>
      <c r="M4315" s="48">
        <v>13780.3</v>
      </c>
      <c r="N4315" s="48">
        <v>9710.2099999999991</v>
      </c>
      <c r="O4315" s="48">
        <v>17210.34</v>
      </c>
      <c r="P4315" s="48">
        <v>8143.87</v>
      </c>
      <c r="Q4315" s="48">
        <v>8150.84</v>
      </c>
      <c r="R4315" s="48">
        <v>9496.25</v>
      </c>
      <c r="S4315" s="48">
        <v>9446.9699999999993</v>
      </c>
      <c r="T4315" s="48">
        <v>6670.45</v>
      </c>
      <c r="U4315" s="48">
        <v>6147</v>
      </c>
      <c r="V4315" s="48">
        <v>10584</v>
      </c>
      <c r="W4315" s="48">
        <v>8123.74</v>
      </c>
      <c r="X4315" s="48">
        <v>8694.42</v>
      </c>
      <c r="Y4315" s="48">
        <v>8148.87</v>
      </c>
      <c r="Z4315" s="48">
        <v>9440.06</v>
      </c>
    </row>
    <row r="4316" spans="1:26">
      <c r="A4316" s="48">
        <v>754032</v>
      </c>
      <c r="B4316" s="49" t="s">
        <v>15241</v>
      </c>
      <c r="C4316" s="49" t="s">
        <v>15242</v>
      </c>
      <c r="D4316" s="49" t="s">
        <v>15243</v>
      </c>
      <c r="E4316" s="48">
        <v>13250.35</v>
      </c>
      <c r="F4316" s="48">
        <v>13850.4</v>
      </c>
      <c r="G4316" s="48">
        <v>2834.11</v>
      </c>
      <c r="H4316" s="48">
        <v>5281.13</v>
      </c>
      <c r="I4316" s="48">
        <v>10120.280000000001</v>
      </c>
      <c r="J4316" s="48">
        <v>14579.38</v>
      </c>
      <c r="K4316" s="48">
        <v>10376.280000000001</v>
      </c>
      <c r="L4316" s="48">
        <v>15132.41</v>
      </c>
      <c r="M4316" s="48">
        <v>14543.41</v>
      </c>
      <c r="N4316" s="48">
        <v>18679.48</v>
      </c>
      <c r="O4316" s="48">
        <v>15928.48</v>
      </c>
      <c r="P4316" s="48">
        <v>12519.62</v>
      </c>
      <c r="Q4316" s="48">
        <v>9514.1200000000008</v>
      </c>
      <c r="R4316" s="48">
        <v>1329.22</v>
      </c>
      <c r="S4316" s="48">
        <v>554.38</v>
      </c>
      <c r="T4316" s="48">
        <v>1600.47</v>
      </c>
      <c r="U4316" s="48">
        <v>18063.689999999999</v>
      </c>
      <c r="V4316" s="48">
        <v>9310.67</v>
      </c>
      <c r="W4316" s="48">
        <v>10723.57</v>
      </c>
      <c r="X4316" s="48">
        <v>15128.68</v>
      </c>
      <c r="Y4316" s="48">
        <v>16996.71</v>
      </c>
      <c r="Z4316" s="48">
        <v>10731.49</v>
      </c>
    </row>
    <row r="4317" spans="1:26">
      <c r="A4317" s="48">
        <v>750130</v>
      </c>
      <c r="B4317" s="49" t="s">
        <v>12194</v>
      </c>
      <c r="C4317" s="49" t="s">
        <v>12195</v>
      </c>
      <c r="D4317" s="49" t="s">
        <v>12196</v>
      </c>
      <c r="E4317" s="48">
        <v>27698.6</v>
      </c>
      <c r="F4317" s="48">
        <v>24322.59</v>
      </c>
      <c r="G4317" s="48">
        <v>27638.62</v>
      </c>
      <c r="H4317" s="48">
        <v>17629.41</v>
      </c>
      <c r="I4317" s="48">
        <v>20547.48</v>
      </c>
      <c r="J4317" s="48">
        <v>19654.439999999999</v>
      </c>
      <c r="K4317" s="48">
        <v>23674.53</v>
      </c>
      <c r="L4317" s="48">
        <v>28551.68</v>
      </c>
      <c r="M4317" s="48">
        <v>12870.3</v>
      </c>
      <c r="N4317" s="48">
        <v>30959.73</v>
      </c>
      <c r="O4317" s="48">
        <v>33814.76</v>
      </c>
      <c r="P4317" s="48">
        <v>25164.13</v>
      </c>
      <c r="Q4317" s="48">
        <v>16455.64</v>
      </c>
      <c r="R4317" s="48">
        <v>23091</v>
      </c>
      <c r="S4317" s="48">
        <v>25022.400000000001</v>
      </c>
      <c r="T4317" s="48">
        <v>22900.400000000001</v>
      </c>
      <c r="U4317" s="48">
        <v>21799.01</v>
      </c>
      <c r="V4317" s="48">
        <v>22263.47</v>
      </c>
      <c r="W4317" s="48">
        <v>25114.880000000001</v>
      </c>
      <c r="X4317" s="48">
        <v>16993.11</v>
      </c>
      <c r="Y4317" s="48">
        <v>22792.35</v>
      </c>
      <c r="Z4317" s="48">
        <v>18465.12</v>
      </c>
    </row>
    <row r="4318" spans="1:26">
      <c r="A4318" s="48">
        <v>752470</v>
      </c>
      <c r="B4318" s="49" t="s">
        <v>12697</v>
      </c>
      <c r="C4318" s="49" t="s">
        <v>12698</v>
      </c>
      <c r="D4318" s="49" t="s">
        <v>12699</v>
      </c>
      <c r="E4318" s="48">
        <v>65907.539999999994</v>
      </c>
      <c r="F4318" s="48">
        <v>89995.17</v>
      </c>
      <c r="G4318" s="48">
        <v>71467.64</v>
      </c>
      <c r="H4318" s="48">
        <v>33805.79</v>
      </c>
      <c r="I4318" s="48">
        <v>60203.4</v>
      </c>
      <c r="J4318" s="48">
        <v>68475.72</v>
      </c>
      <c r="K4318" s="48">
        <v>66073.52</v>
      </c>
      <c r="L4318" s="48">
        <v>153099.81</v>
      </c>
      <c r="M4318" s="48">
        <v>134982.34</v>
      </c>
      <c r="N4318" s="48">
        <v>91771.28</v>
      </c>
      <c r="O4318" s="48">
        <v>154158.54999999999</v>
      </c>
      <c r="P4318" s="48">
        <v>62878.16</v>
      </c>
      <c r="Q4318" s="48">
        <v>69869.05</v>
      </c>
      <c r="R4318" s="48">
        <v>62921.86</v>
      </c>
      <c r="S4318" s="48">
        <v>50817.84</v>
      </c>
      <c r="T4318" s="48">
        <v>70719.48</v>
      </c>
      <c r="U4318" s="48">
        <v>80216.45</v>
      </c>
      <c r="V4318" s="48">
        <v>67158.55</v>
      </c>
      <c r="W4318" s="48">
        <v>93385.83</v>
      </c>
      <c r="X4318" s="48">
        <v>79445.48</v>
      </c>
      <c r="Y4318" s="48">
        <v>74235.399999999994</v>
      </c>
      <c r="Z4318" s="48">
        <v>84777.37</v>
      </c>
    </row>
    <row r="4319" spans="1:26">
      <c r="A4319" s="48">
        <v>752987</v>
      </c>
      <c r="B4319" s="49" t="s">
        <v>20689</v>
      </c>
      <c r="C4319" s="49" t="s">
        <v>20690</v>
      </c>
      <c r="D4319" s="49" t="s">
        <v>20691</v>
      </c>
      <c r="E4319" s="48">
        <v>4493.1400000000003</v>
      </c>
      <c r="F4319" s="48">
        <v>8722.25</v>
      </c>
      <c r="G4319" s="48">
        <v>3542.1</v>
      </c>
      <c r="H4319" s="48">
        <v>645.02</v>
      </c>
      <c r="I4319" s="48">
        <v>3335.1</v>
      </c>
      <c r="J4319" s="48">
        <v>2942.07</v>
      </c>
      <c r="K4319" s="48">
        <v>7720.2</v>
      </c>
      <c r="L4319" s="48">
        <v>16712.47</v>
      </c>
      <c r="M4319" s="48">
        <v>12095.34</v>
      </c>
      <c r="N4319" s="48">
        <v>7987.23</v>
      </c>
      <c r="O4319" s="48">
        <v>9580.26</v>
      </c>
      <c r="P4319" s="48">
        <v>1377.36</v>
      </c>
      <c r="Q4319" s="48">
        <v>5565.61</v>
      </c>
      <c r="R4319" s="48">
        <v>1010.16</v>
      </c>
      <c r="S4319" s="48">
        <v>273.63</v>
      </c>
      <c r="T4319" s="48">
        <v>1314.61</v>
      </c>
      <c r="U4319" s="48">
        <v>751.95</v>
      </c>
      <c r="V4319" s="48">
        <v>12099.37</v>
      </c>
      <c r="W4319" s="48">
        <v>15727.43</v>
      </c>
      <c r="X4319" s="48">
        <v>12552.39</v>
      </c>
      <c r="Y4319" s="48">
        <v>4852.59</v>
      </c>
      <c r="Z4319" s="48">
        <v>7850.36</v>
      </c>
    </row>
    <row r="4320" spans="1:26">
      <c r="A4320" s="48">
        <v>749212</v>
      </c>
      <c r="B4320" s="49" t="s">
        <v>13527</v>
      </c>
      <c r="C4320" s="49" t="s">
        <v>13528</v>
      </c>
      <c r="D4320" s="49" t="s">
        <v>13529</v>
      </c>
      <c r="E4320" s="48">
        <v>21294.5</v>
      </c>
      <c r="F4320" s="48">
        <v>26531.61</v>
      </c>
      <c r="G4320" s="48">
        <v>27602.62</v>
      </c>
      <c r="H4320" s="48">
        <v>17321.400000000001</v>
      </c>
      <c r="I4320" s="48">
        <v>18794.439999999999</v>
      </c>
      <c r="J4320" s="48">
        <v>14748.35</v>
      </c>
      <c r="K4320" s="48">
        <v>19365.43</v>
      </c>
      <c r="L4320" s="48">
        <v>40586.94</v>
      </c>
      <c r="M4320" s="48">
        <v>37404.879999999997</v>
      </c>
      <c r="N4320" s="48">
        <v>44622.03</v>
      </c>
      <c r="O4320" s="48">
        <v>45206.98</v>
      </c>
      <c r="P4320" s="48">
        <v>16751.13</v>
      </c>
      <c r="Q4320" s="48">
        <v>15611.68</v>
      </c>
      <c r="R4320" s="48">
        <v>20770.330000000002</v>
      </c>
      <c r="S4320" s="48">
        <v>22928.17</v>
      </c>
      <c r="T4320" s="48">
        <v>13720.11</v>
      </c>
      <c r="U4320" s="48">
        <v>13563.01</v>
      </c>
      <c r="V4320" s="48">
        <v>13916.89</v>
      </c>
      <c r="W4320" s="48">
        <v>18372.419999999998</v>
      </c>
      <c r="X4320" s="48">
        <v>16563.349999999999</v>
      </c>
      <c r="Y4320" s="48">
        <v>25659.1</v>
      </c>
      <c r="Z4320" s="48">
        <v>17649.71</v>
      </c>
    </row>
    <row r="4321" spans="1:26">
      <c r="A4321" s="48">
        <v>752777</v>
      </c>
      <c r="B4321" s="49" t="s">
        <v>14622</v>
      </c>
      <c r="C4321" s="49" t="s">
        <v>14623</v>
      </c>
      <c r="D4321" s="49" t="s">
        <v>14624</v>
      </c>
      <c r="E4321" s="48">
        <v>11536.25</v>
      </c>
      <c r="F4321" s="48">
        <v>13609.31</v>
      </c>
      <c r="G4321" s="48">
        <v>10907.25</v>
      </c>
      <c r="H4321" s="48">
        <v>8410.2000000000007</v>
      </c>
      <c r="I4321" s="48">
        <v>9614.2099999999991</v>
      </c>
      <c r="J4321" s="48">
        <v>13639.29</v>
      </c>
      <c r="K4321" s="48">
        <v>10150.23</v>
      </c>
      <c r="L4321" s="48">
        <v>25301.59</v>
      </c>
      <c r="M4321" s="48">
        <v>24136.59</v>
      </c>
      <c r="N4321" s="48">
        <v>12556.3</v>
      </c>
      <c r="O4321" s="48">
        <v>17562.39</v>
      </c>
      <c r="P4321" s="48">
        <v>12008.27</v>
      </c>
      <c r="Q4321" s="48">
        <v>9666.9</v>
      </c>
      <c r="R4321" s="48">
        <v>10280.049999999999</v>
      </c>
      <c r="S4321" s="48">
        <v>13779.06</v>
      </c>
      <c r="T4321" s="48">
        <v>12047.53</v>
      </c>
      <c r="U4321" s="48">
        <v>14801.46</v>
      </c>
      <c r="V4321" s="48">
        <v>9708.5300000000007</v>
      </c>
      <c r="W4321" s="48">
        <v>15626.9</v>
      </c>
      <c r="X4321" s="48">
        <v>13901.16</v>
      </c>
      <c r="Y4321" s="48">
        <v>10174.18</v>
      </c>
      <c r="Z4321" s="48">
        <v>10755.32</v>
      </c>
    </row>
    <row r="4322" spans="1:26">
      <c r="A4322" s="48">
        <v>754606</v>
      </c>
      <c r="B4322" s="49" t="s">
        <v>15163</v>
      </c>
      <c r="C4322" s="49" t="s">
        <v>15164</v>
      </c>
      <c r="D4322" s="49" t="s">
        <v>15165</v>
      </c>
      <c r="E4322" s="48">
        <v>15831.5</v>
      </c>
      <c r="F4322" s="48">
        <v>21740.68</v>
      </c>
      <c r="G4322" s="48">
        <v>13259.44</v>
      </c>
      <c r="H4322" s="48">
        <v>6744.19</v>
      </c>
      <c r="I4322" s="48">
        <v>12346.41</v>
      </c>
      <c r="J4322" s="48">
        <v>12148.37</v>
      </c>
      <c r="K4322" s="48">
        <v>14716.46</v>
      </c>
      <c r="L4322" s="48">
        <v>37536.160000000003</v>
      </c>
      <c r="M4322" s="48">
        <v>39246.25</v>
      </c>
      <c r="N4322" s="48">
        <v>23975.77</v>
      </c>
      <c r="O4322" s="48">
        <v>40495.29</v>
      </c>
      <c r="P4322" s="48">
        <v>16678.080000000002</v>
      </c>
      <c r="Q4322" s="48">
        <v>14796.95</v>
      </c>
      <c r="R4322" s="48">
        <v>13396.58</v>
      </c>
      <c r="S4322" s="48">
        <v>12200.91</v>
      </c>
      <c r="T4322" s="48">
        <v>15330.33</v>
      </c>
      <c r="U4322" s="48">
        <v>15047.2</v>
      </c>
      <c r="V4322" s="48">
        <v>14541.66</v>
      </c>
      <c r="W4322" s="48">
        <v>19355.12</v>
      </c>
      <c r="X4322" s="48">
        <v>14339.21</v>
      </c>
      <c r="Y4322" s="48">
        <v>13842.43</v>
      </c>
      <c r="Z4322" s="48">
        <v>14849.15</v>
      </c>
    </row>
    <row r="4323" spans="1:26">
      <c r="A4323" s="48">
        <v>748967</v>
      </c>
      <c r="B4323" s="49" t="s">
        <v>16058</v>
      </c>
      <c r="C4323" s="49" t="s">
        <v>16059</v>
      </c>
      <c r="D4323" s="49" t="s">
        <v>16060</v>
      </c>
      <c r="E4323" s="48">
        <v>8076.22</v>
      </c>
      <c r="F4323" s="48">
        <v>16751.48</v>
      </c>
      <c r="G4323" s="48">
        <v>30983.89</v>
      </c>
      <c r="H4323" s="48">
        <v>12156.36</v>
      </c>
      <c r="I4323" s="48">
        <v>14493.35</v>
      </c>
      <c r="J4323" s="48">
        <v>9567.27</v>
      </c>
      <c r="K4323" s="48">
        <v>12024.31</v>
      </c>
      <c r="L4323" s="48">
        <v>16949.46</v>
      </c>
      <c r="M4323" s="48">
        <v>13913.39</v>
      </c>
      <c r="N4323" s="48">
        <v>11912.33</v>
      </c>
      <c r="O4323" s="48">
        <v>11804.32</v>
      </c>
      <c r="P4323" s="48">
        <v>8513.5499999999993</v>
      </c>
      <c r="Q4323" s="48">
        <v>13284.21</v>
      </c>
      <c r="R4323" s="48">
        <v>24647.45</v>
      </c>
      <c r="S4323" s="48">
        <v>19575.37</v>
      </c>
      <c r="T4323" s="48">
        <v>18288.669999999998</v>
      </c>
      <c r="U4323" s="48">
        <v>11892.13</v>
      </c>
      <c r="V4323" s="48">
        <v>12346.54</v>
      </c>
      <c r="W4323" s="48">
        <v>10505.87</v>
      </c>
      <c r="X4323" s="48">
        <v>8168.59</v>
      </c>
      <c r="Y4323" s="48">
        <v>8171.26</v>
      </c>
      <c r="Z4323" s="48">
        <v>6803.83</v>
      </c>
    </row>
    <row r="4324" spans="1:26">
      <c r="A4324" s="48">
        <v>754600</v>
      </c>
      <c r="B4324" s="49" t="s">
        <v>20692</v>
      </c>
      <c r="C4324" s="49" t="s">
        <v>20693</v>
      </c>
      <c r="D4324" s="49" t="s">
        <v>20694</v>
      </c>
      <c r="E4324" s="48">
        <v>10816.28</v>
      </c>
      <c r="F4324" s="48">
        <v>11184.32</v>
      </c>
      <c r="G4324" s="48">
        <v>10186.290000000001</v>
      </c>
      <c r="H4324" s="48">
        <v>4823.12</v>
      </c>
      <c r="I4324" s="48">
        <v>7075.2</v>
      </c>
      <c r="J4324" s="48">
        <v>11587.31</v>
      </c>
      <c r="K4324" s="48">
        <v>6838.19</v>
      </c>
      <c r="L4324" s="48">
        <v>8872.27</v>
      </c>
      <c r="M4324" s="48">
        <v>21714.62</v>
      </c>
      <c r="N4324" s="48">
        <v>11809.33</v>
      </c>
      <c r="O4324" s="48">
        <v>23367.66</v>
      </c>
      <c r="P4324" s="48">
        <v>11245.33</v>
      </c>
      <c r="Q4324" s="48">
        <v>8635.2800000000007</v>
      </c>
      <c r="R4324" s="48">
        <v>9012.9500000000007</v>
      </c>
      <c r="S4324" s="48">
        <v>1241.05</v>
      </c>
      <c r="T4324" s="48">
        <v>10675.98</v>
      </c>
      <c r="U4324" s="48">
        <v>16571.66</v>
      </c>
      <c r="V4324" s="48">
        <v>8411.19</v>
      </c>
      <c r="W4324" s="48">
        <v>5866.43</v>
      </c>
      <c r="X4324" s="48">
        <v>17852.55</v>
      </c>
      <c r="Y4324" s="48">
        <v>12971.05</v>
      </c>
      <c r="Z4324" s="48">
        <v>17923.7</v>
      </c>
    </row>
    <row r="4325" spans="1:26">
      <c r="A4325" s="48">
        <v>754250</v>
      </c>
      <c r="B4325" s="49" t="s">
        <v>20695</v>
      </c>
      <c r="C4325" s="49" t="s">
        <v>3092</v>
      </c>
      <c r="D4325" s="49" t="s">
        <v>20696</v>
      </c>
      <c r="E4325" s="48">
        <v>10580.33</v>
      </c>
      <c r="F4325" s="48">
        <v>27755.72</v>
      </c>
      <c r="G4325" s="48">
        <v>21027.51</v>
      </c>
      <c r="H4325" s="48">
        <v>16209.45</v>
      </c>
      <c r="I4325" s="48">
        <v>23591.63</v>
      </c>
      <c r="J4325" s="48">
        <v>24116.639999999999</v>
      </c>
      <c r="K4325" s="48">
        <v>22809.66</v>
      </c>
      <c r="L4325" s="48">
        <v>27606.74</v>
      </c>
      <c r="M4325" s="48">
        <v>16962.55</v>
      </c>
      <c r="N4325" s="48">
        <v>8864.2900000000009</v>
      </c>
      <c r="O4325" s="48">
        <v>23693.56</v>
      </c>
      <c r="P4325" s="50"/>
      <c r="Q4325" s="48">
        <v>9647.99</v>
      </c>
      <c r="R4325" s="48">
        <v>11251.64</v>
      </c>
      <c r="S4325" s="48">
        <v>13605.04</v>
      </c>
      <c r="T4325" s="48">
        <v>12470.56</v>
      </c>
      <c r="U4325" s="48">
        <v>12782.45</v>
      </c>
      <c r="V4325" s="48">
        <v>6619.35</v>
      </c>
      <c r="W4325" s="48">
        <v>6964.78</v>
      </c>
      <c r="X4325" s="50"/>
      <c r="Y4325" s="50"/>
      <c r="Z4325" s="48">
        <v>7609.99</v>
      </c>
    </row>
    <row r="4326" spans="1:26">
      <c r="A4326" s="48">
        <v>751448</v>
      </c>
      <c r="B4326" s="49" t="s">
        <v>12981</v>
      </c>
      <c r="C4326" s="49" t="s">
        <v>12982</v>
      </c>
      <c r="D4326" s="49" t="s">
        <v>12983</v>
      </c>
      <c r="E4326" s="48">
        <v>93159.38</v>
      </c>
      <c r="F4326" s="48">
        <v>79784.990000000005</v>
      </c>
      <c r="G4326" s="48">
        <v>78158.759999999995</v>
      </c>
      <c r="H4326" s="48">
        <v>46448.23</v>
      </c>
      <c r="I4326" s="48">
        <v>58059.33</v>
      </c>
      <c r="J4326" s="48">
        <v>57275.27</v>
      </c>
      <c r="K4326" s="48">
        <v>56196.33</v>
      </c>
      <c r="L4326" s="48">
        <v>59726.44</v>
      </c>
      <c r="M4326" s="48">
        <v>72791.8</v>
      </c>
      <c r="N4326" s="48">
        <v>61779.44</v>
      </c>
      <c r="O4326" s="48">
        <v>67402.509999999995</v>
      </c>
      <c r="P4326" s="48">
        <v>436.78</v>
      </c>
      <c r="Q4326" s="48">
        <v>12489.81</v>
      </c>
      <c r="R4326" s="48">
        <v>14016.2</v>
      </c>
      <c r="S4326" s="48">
        <v>11240.6</v>
      </c>
      <c r="T4326" s="48">
        <v>11665</v>
      </c>
      <c r="U4326" s="48">
        <v>20896.12</v>
      </c>
      <c r="V4326" s="48">
        <v>14148.81</v>
      </c>
      <c r="W4326" s="48">
        <v>5910.01</v>
      </c>
      <c r="X4326" s="48">
        <v>10521.06</v>
      </c>
      <c r="Y4326" s="48">
        <v>14668.67</v>
      </c>
      <c r="Z4326" s="48">
        <v>8621.27</v>
      </c>
    </row>
    <row r="4327" spans="1:26">
      <c r="A4327" s="48">
        <v>750390</v>
      </c>
      <c r="B4327" s="49" t="s">
        <v>13181</v>
      </c>
      <c r="C4327" s="49" t="s">
        <v>13182</v>
      </c>
      <c r="D4327" s="49" t="s">
        <v>13183</v>
      </c>
      <c r="E4327" s="48">
        <v>50639.1</v>
      </c>
      <c r="F4327" s="48">
        <v>59442.27</v>
      </c>
      <c r="G4327" s="48">
        <v>25361.54</v>
      </c>
      <c r="H4327" s="48">
        <v>5063.1099999999997</v>
      </c>
      <c r="I4327" s="48">
        <v>30262.63</v>
      </c>
      <c r="J4327" s="48">
        <v>40524.86</v>
      </c>
      <c r="K4327" s="48">
        <v>20059.46</v>
      </c>
      <c r="L4327" s="48">
        <v>22012.48</v>
      </c>
      <c r="M4327" s="48">
        <v>29713.64</v>
      </c>
      <c r="N4327" s="48">
        <v>12964.27</v>
      </c>
      <c r="O4327" s="48">
        <v>13453.31</v>
      </c>
      <c r="P4327" s="48">
        <v>31671.07</v>
      </c>
      <c r="Q4327" s="48">
        <v>31888.35</v>
      </c>
      <c r="R4327" s="48">
        <v>10850.06</v>
      </c>
      <c r="S4327" s="50"/>
      <c r="T4327" s="48">
        <v>21703.38</v>
      </c>
      <c r="U4327" s="48">
        <v>28322.75</v>
      </c>
      <c r="V4327" s="48">
        <v>13484.57</v>
      </c>
      <c r="W4327" s="48">
        <v>10661.47</v>
      </c>
      <c r="X4327" s="48">
        <v>11563.86</v>
      </c>
      <c r="Y4327" s="48">
        <v>5777.7</v>
      </c>
      <c r="Z4327" s="48">
        <v>450.79</v>
      </c>
    </row>
    <row r="4328" spans="1:26">
      <c r="A4328" s="48">
        <v>750273</v>
      </c>
      <c r="B4328" s="49" t="s">
        <v>9642</v>
      </c>
      <c r="C4328" s="49" t="s">
        <v>9643</v>
      </c>
      <c r="D4328" s="49" t="s">
        <v>9644</v>
      </c>
      <c r="E4328" s="48">
        <v>6668.17</v>
      </c>
      <c r="F4328" s="48">
        <v>8848.26</v>
      </c>
      <c r="G4328" s="48">
        <v>7249.2</v>
      </c>
      <c r="H4328" s="48">
        <v>4042.09</v>
      </c>
      <c r="I4328" s="48">
        <v>2244.06</v>
      </c>
      <c r="J4328" s="48">
        <v>3504.09</v>
      </c>
      <c r="K4328" s="48">
        <v>4469.12</v>
      </c>
      <c r="L4328" s="48">
        <v>6304.18</v>
      </c>
      <c r="M4328" s="48">
        <v>6051.16</v>
      </c>
      <c r="N4328" s="48">
        <v>8676.23</v>
      </c>
      <c r="O4328" s="48">
        <v>13482.32</v>
      </c>
      <c r="P4328" s="48">
        <v>6917.23</v>
      </c>
      <c r="Q4328" s="48">
        <v>7427.79</v>
      </c>
      <c r="R4328" s="48">
        <v>7143.77</v>
      </c>
      <c r="S4328" s="48">
        <v>5083.6099999999997</v>
      </c>
      <c r="T4328" s="48">
        <v>126.63</v>
      </c>
      <c r="U4328" s="48">
        <v>4356.32</v>
      </c>
      <c r="V4328" s="48">
        <v>4602.67</v>
      </c>
      <c r="W4328" s="48">
        <v>4944.3999999999996</v>
      </c>
      <c r="X4328" s="48">
        <v>4647.59</v>
      </c>
      <c r="Y4328" s="48">
        <v>7372.03</v>
      </c>
      <c r="Z4328" s="48">
        <v>6203.74</v>
      </c>
    </row>
    <row r="4329" spans="1:26">
      <c r="A4329" s="48">
        <v>754314</v>
      </c>
      <c r="B4329" s="49" t="s">
        <v>7873</v>
      </c>
      <c r="C4329" s="49" t="s">
        <v>7874</v>
      </c>
      <c r="D4329" s="49" t="s">
        <v>7875</v>
      </c>
      <c r="E4329" s="50"/>
      <c r="F4329" s="50"/>
      <c r="G4329" s="50"/>
      <c r="H4329" s="50"/>
      <c r="I4329" s="48">
        <v>8930.2000000000007</v>
      </c>
      <c r="J4329" s="50"/>
      <c r="K4329" s="50"/>
      <c r="L4329" s="50"/>
      <c r="M4329" s="50"/>
      <c r="N4329" s="50"/>
      <c r="O4329" s="50"/>
      <c r="P4329" s="50"/>
      <c r="Q4329" s="50"/>
      <c r="R4329" s="50"/>
      <c r="S4329" s="50"/>
      <c r="T4329" s="48">
        <v>11029.99</v>
      </c>
      <c r="U4329" s="50"/>
      <c r="V4329" s="50"/>
      <c r="W4329" s="50"/>
      <c r="X4329" s="50"/>
      <c r="Y4329" s="50"/>
      <c r="Z4329" s="50"/>
    </row>
    <row r="4330" spans="1:26">
      <c r="A4330" s="48">
        <v>750576</v>
      </c>
      <c r="B4330" s="49" t="s">
        <v>20697</v>
      </c>
      <c r="C4330" s="49" t="s">
        <v>12772</v>
      </c>
      <c r="D4330" s="49" t="s">
        <v>20698</v>
      </c>
      <c r="E4330" s="48">
        <v>23782.78</v>
      </c>
      <c r="F4330" s="48">
        <v>12281.36</v>
      </c>
      <c r="G4330" s="48">
        <v>1784.06</v>
      </c>
      <c r="H4330" s="48">
        <v>8414.27</v>
      </c>
      <c r="I4330" s="50"/>
      <c r="J4330" s="50"/>
      <c r="K4330" s="50"/>
      <c r="L4330" s="48">
        <v>13402.42</v>
      </c>
      <c r="M4330" s="48">
        <v>2419.06</v>
      </c>
      <c r="N4330" s="48">
        <v>15007.46</v>
      </c>
      <c r="O4330" s="48">
        <v>40460.18</v>
      </c>
      <c r="P4330" s="48">
        <v>14522.53</v>
      </c>
      <c r="Q4330" s="48">
        <v>2662.44</v>
      </c>
      <c r="R4330" s="48">
        <v>155.4</v>
      </c>
      <c r="S4330" s="48">
        <v>5454.68</v>
      </c>
      <c r="T4330" s="50"/>
      <c r="U4330" s="50"/>
      <c r="V4330" s="50"/>
      <c r="W4330" s="48">
        <v>2135.0300000000002</v>
      </c>
      <c r="X4330" s="48">
        <v>185.97</v>
      </c>
      <c r="Y4330" s="48">
        <v>42172.91</v>
      </c>
      <c r="Z4330" s="48">
        <v>34891.14</v>
      </c>
    </row>
    <row r="4331" spans="1:26">
      <c r="A4331" s="48">
        <v>749831</v>
      </c>
      <c r="B4331" s="49" t="s">
        <v>15624</v>
      </c>
      <c r="C4331" s="49" t="s">
        <v>15625</v>
      </c>
      <c r="D4331" s="49" t="s">
        <v>15626</v>
      </c>
      <c r="E4331" s="48">
        <v>13638.31</v>
      </c>
      <c r="F4331" s="48">
        <v>22224.54</v>
      </c>
      <c r="G4331" s="48">
        <v>5325.14</v>
      </c>
      <c r="H4331" s="48">
        <v>4110.1000000000004</v>
      </c>
      <c r="I4331" s="48">
        <v>5532.13</v>
      </c>
      <c r="J4331" s="48">
        <v>7962.21</v>
      </c>
      <c r="K4331" s="48">
        <v>21522.48</v>
      </c>
      <c r="L4331" s="48">
        <v>23463.61</v>
      </c>
      <c r="M4331" s="48">
        <v>21855.53</v>
      </c>
      <c r="N4331" s="48">
        <v>12992.38</v>
      </c>
      <c r="O4331" s="48">
        <v>9135.2199999999993</v>
      </c>
      <c r="P4331" s="48">
        <v>12952.87</v>
      </c>
      <c r="Q4331" s="48">
        <v>16744.45</v>
      </c>
      <c r="R4331" s="48">
        <v>5503.1</v>
      </c>
      <c r="S4331" s="48">
        <v>6486.71</v>
      </c>
      <c r="T4331" s="48">
        <v>7114.69</v>
      </c>
      <c r="U4331" s="48">
        <v>10557.58</v>
      </c>
      <c r="V4331" s="48">
        <v>19863.919999999998</v>
      </c>
      <c r="W4331" s="48">
        <v>14216.31</v>
      </c>
      <c r="X4331" s="48">
        <v>13072.63</v>
      </c>
      <c r="Y4331" s="48">
        <v>11323.42</v>
      </c>
      <c r="Z4331" s="48">
        <v>6051.83</v>
      </c>
    </row>
    <row r="4332" spans="1:26">
      <c r="A4332" s="48">
        <v>751497</v>
      </c>
      <c r="B4332" s="49" t="s">
        <v>9302</v>
      </c>
      <c r="C4332" s="49" t="s">
        <v>9303</v>
      </c>
      <c r="D4332" s="49" t="s">
        <v>9304</v>
      </c>
      <c r="E4332" s="48">
        <v>10752.26</v>
      </c>
      <c r="F4332" s="48">
        <v>16332.38</v>
      </c>
      <c r="G4332" s="48">
        <v>8181.17</v>
      </c>
      <c r="H4332" s="48">
        <v>4250.09</v>
      </c>
      <c r="I4332" s="48">
        <v>13263.32</v>
      </c>
      <c r="J4332" s="48">
        <v>11449.25</v>
      </c>
      <c r="K4332" s="48">
        <v>4680.1099999999997</v>
      </c>
      <c r="L4332" s="48">
        <v>17753.41</v>
      </c>
      <c r="M4332" s="48">
        <v>17422.41</v>
      </c>
      <c r="N4332" s="48">
        <v>1646.05</v>
      </c>
      <c r="O4332" s="48">
        <v>4005.11</v>
      </c>
      <c r="P4332" s="48">
        <v>10307.98</v>
      </c>
      <c r="Q4332" s="48">
        <v>13011.99</v>
      </c>
      <c r="R4332" s="48">
        <v>7447.4</v>
      </c>
      <c r="S4332" s="48">
        <v>6690.81</v>
      </c>
      <c r="T4332" s="48">
        <v>16223.29</v>
      </c>
      <c r="U4332" s="48">
        <v>12678.46</v>
      </c>
      <c r="V4332" s="48">
        <v>3557.6</v>
      </c>
      <c r="W4332" s="48">
        <v>12621.66</v>
      </c>
      <c r="X4332" s="48">
        <v>10788.97</v>
      </c>
      <c r="Y4332" s="48">
        <v>228.63</v>
      </c>
      <c r="Z4332" s="48">
        <v>2056.2800000000002</v>
      </c>
    </row>
    <row r="4333" spans="1:26">
      <c r="A4333" s="48">
        <v>752065</v>
      </c>
      <c r="B4333" s="49" t="s">
        <v>11402</v>
      </c>
      <c r="C4333" s="49" t="s">
        <v>11403</v>
      </c>
      <c r="D4333" s="49" t="s">
        <v>11404</v>
      </c>
      <c r="E4333" s="48">
        <v>15195.42</v>
      </c>
      <c r="F4333" s="48">
        <v>12396.36</v>
      </c>
      <c r="G4333" s="48">
        <v>8941.24</v>
      </c>
      <c r="H4333" s="48">
        <v>5144.1499999999996</v>
      </c>
      <c r="I4333" s="48">
        <v>18054.5</v>
      </c>
      <c r="J4333" s="48">
        <v>21267.58</v>
      </c>
      <c r="K4333" s="48">
        <v>26250.73</v>
      </c>
      <c r="L4333" s="48">
        <v>21918.62</v>
      </c>
      <c r="M4333" s="48">
        <v>16572.48</v>
      </c>
      <c r="N4333" s="48">
        <v>6847.21</v>
      </c>
      <c r="O4333" s="48">
        <v>13971.4</v>
      </c>
      <c r="P4333" s="48">
        <v>12403.37</v>
      </c>
      <c r="Q4333" s="48">
        <v>5689.33</v>
      </c>
      <c r="R4333" s="48">
        <v>9841.75</v>
      </c>
      <c r="S4333" s="48">
        <v>4753.46</v>
      </c>
      <c r="T4333" s="48">
        <v>20222.25</v>
      </c>
      <c r="U4333" s="48">
        <v>36236.33</v>
      </c>
      <c r="V4333" s="48">
        <v>25899.97</v>
      </c>
      <c r="W4333" s="48">
        <v>9858.6299999999992</v>
      </c>
      <c r="X4333" s="48">
        <v>6942.5</v>
      </c>
      <c r="Y4333" s="48">
        <v>583.89</v>
      </c>
      <c r="Z4333" s="48">
        <v>8274.4500000000007</v>
      </c>
    </row>
    <row r="4334" spans="1:26">
      <c r="A4334" s="48">
        <v>752062</v>
      </c>
      <c r="B4334" s="49" t="s">
        <v>14295</v>
      </c>
      <c r="C4334" s="49" t="s">
        <v>14296</v>
      </c>
      <c r="D4334" s="49" t="s">
        <v>14297</v>
      </c>
      <c r="E4334" s="48">
        <v>50411.01</v>
      </c>
      <c r="F4334" s="48">
        <v>63755.32</v>
      </c>
      <c r="G4334" s="48">
        <v>24274.51</v>
      </c>
      <c r="H4334" s="48">
        <v>18850.37</v>
      </c>
      <c r="I4334" s="48">
        <v>32071.64</v>
      </c>
      <c r="J4334" s="48">
        <v>78631.5</v>
      </c>
      <c r="K4334" s="48">
        <v>42215.86</v>
      </c>
      <c r="L4334" s="48">
        <v>86974.76</v>
      </c>
      <c r="M4334" s="48">
        <v>88318.81</v>
      </c>
      <c r="N4334" s="48">
        <v>44675.96</v>
      </c>
      <c r="O4334" s="48">
        <v>31404.57</v>
      </c>
      <c r="P4334" s="48">
        <v>43695.77</v>
      </c>
      <c r="Q4334" s="48">
        <v>46795.02</v>
      </c>
      <c r="R4334" s="48">
        <v>22304.2</v>
      </c>
      <c r="S4334" s="48">
        <v>26275.15</v>
      </c>
      <c r="T4334" s="48">
        <v>36190.730000000003</v>
      </c>
      <c r="U4334" s="48">
        <v>96396.87</v>
      </c>
      <c r="V4334" s="48">
        <v>45294.37</v>
      </c>
      <c r="W4334" s="48">
        <v>58498.3</v>
      </c>
      <c r="X4334" s="48">
        <v>52817.55</v>
      </c>
      <c r="Y4334" s="48">
        <v>37133.949999999997</v>
      </c>
      <c r="Z4334" s="48">
        <v>18092.53</v>
      </c>
    </row>
    <row r="4335" spans="1:26">
      <c r="A4335" s="48">
        <v>749181</v>
      </c>
      <c r="B4335" s="49" t="s">
        <v>20699</v>
      </c>
      <c r="C4335" s="49" t="s">
        <v>17801</v>
      </c>
      <c r="D4335" s="49" t="s">
        <v>20700</v>
      </c>
      <c r="E4335" s="48">
        <v>30044.81</v>
      </c>
      <c r="F4335" s="48">
        <v>36439.93</v>
      </c>
      <c r="G4335" s="48">
        <v>38980.07</v>
      </c>
      <c r="H4335" s="48">
        <v>19449.490000000002</v>
      </c>
      <c r="I4335" s="48">
        <v>21175.54</v>
      </c>
      <c r="J4335" s="48">
        <v>20097.509999999998</v>
      </c>
      <c r="K4335" s="48">
        <v>20835.560000000001</v>
      </c>
      <c r="L4335" s="48">
        <v>31193.83</v>
      </c>
      <c r="M4335" s="48">
        <v>26954.66</v>
      </c>
      <c r="N4335" s="48">
        <v>23790.62</v>
      </c>
      <c r="O4335" s="48">
        <v>25110.67</v>
      </c>
      <c r="P4335" s="48">
        <v>30195.77</v>
      </c>
      <c r="Q4335" s="48">
        <v>27131.47</v>
      </c>
      <c r="R4335" s="48">
        <v>33727.29</v>
      </c>
      <c r="S4335" s="48">
        <v>31329.599999999999</v>
      </c>
      <c r="T4335" s="48">
        <v>26304.99</v>
      </c>
      <c r="U4335" s="48">
        <v>21734.75</v>
      </c>
      <c r="V4335" s="48">
        <v>21040.11</v>
      </c>
      <c r="W4335" s="48">
        <v>19486.919999999998</v>
      </c>
      <c r="X4335" s="48">
        <v>15265.85</v>
      </c>
      <c r="Y4335" s="48">
        <v>18505.27</v>
      </c>
      <c r="Z4335" s="48">
        <v>13551.95</v>
      </c>
    </row>
    <row r="4336" spans="1:26">
      <c r="A4336" s="48">
        <v>752453</v>
      </c>
      <c r="B4336" s="49" t="s">
        <v>8803</v>
      </c>
      <c r="C4336" s="49" t="s">
        <v>8804</v>
      </c>
      <c r="D4336" s="49" t="s">
        <v>8805</v>
      </c>
      <c r="E4336" s="48">
        <v>7185.21</v>
      </c>
      <c r="F4336" s="48">
        <v>18453.5</v>
      </c>
      <c r="G4336" s="48">
        <v>7742.25</v>
      </c>
      <c r="H4336" s="48">
        <v>10145.27</v>
      </c>
      <c r="I4336" s="48">
        <v>5651.13</v>
      </c>
      <c r="J4336" s="48">
        <v>9336.25</v>
      </c>
      <c r="K4336" s="48">
        <v>14752.35</v>
      </c>
      <c r="L4336" s="48">
        <v>9620.31</v>
      </c>
      <c r="M4336" s="48">
        <v>7490.25</v>
      </c>
      <c r="N4336" s="48">
        <v>18425.509999999998</v>
      </c>
      <c r="O4336" s="48">
        <v>19597.55</v>
      </c>
      <c r="P4336" s="48">
        <v>6612.19</v>
      </c>
      <c r="Q4336" s="48">
        <v>10265.56</v>
      </c>
      <c r="R4336" s="48">
        <v>6129.58</v>
      </c>
      <c r="S4336" s="48">
        <v>12359.2</v>
      </c>
      <c r="T4336" s="48">
        <v>423.77</v>
      </c>
      <c r="U4336" s="48">
        <v>8471.85</v>
      </c>
      <c r="V4336" s="48">
        <v>21563.16</v>
      </c>
      <c r="W4336" s="48">
        <v>6517.66</v>
      </c>
      <c r="X4336" s="48">
        <v>1366.76</v>
      </c>
      <c r="Y4336" s="48">
        <v>20841.580000000002</v>
      </c>
      <c r="Z4336" s="48">
        <v>19173.78</v>
      </c>
    </row>
    <row r="4337" spans="1:26">
      <c r="A4337" s="48">
        <v>754679</v>
      </c>
      <c r="B4337" s="49" t="s">
        <v>6597</v>
      </c>
      <c r="C4337" s="49" t="s">
        <v>6598</v>
      </c>
      <c r="D4337" s="49" t="s">
        <v>6599</v>
      </c>
      <c r="E4337" s="48">
        <v>17619.45</v>
      </c>
      <c r="F4337" s="48">
        <v>19294.45</v>
      </c>
      <c r="G4337" s="48">
        <v>13260.33</v>
      </c>
      <c r="H4337" s="48">
        <v>10099.23</v>
      </c>
      <c r="I4337" s="48">
        <v>10101.25</v>
      </c>
      <c r="J4337" s="48">
        <v>13827.35</v>
      </c>
      <c r="K4337" s="48">
        <v>17024.400000000001</v>
      </c>
      <c r="L4337" s="48">
        <v>19270.490000000002</v>
      </c>
      <c r="M4337" s="48">
        <v>19103.47</v>
      </c>
      <c r="N4337" s="48">
        <v>13331.36</v>
      </c>
      <c r="O4337" s="48">
        <v>17146.41</v>
      </c>
      <c r="P4337" s="48">
        <v>15248.75</v>
      </c>
      <c r="Q4337" s="48">
        <v>12173.36</v>
      </c>
      <c r="R4337" s="48">
        <v>10480.719999999999</v>
      </c>
      <c r="S4337" s="48">
        <v>13623.44</v>
      </c>
      <c r="T4337" s="48">
        <v>10466.16</v>
      </c>
      <c r="U4337" s="48">
        <v>14199.19</v>
      </c>
      <c r="V4337" s="48">
        <v>16644.63</v>
      </c>
      <c r="W4337" s="48">
        <v>16639.09</v>
      </c>
      <c r="X4337" s="48">
        <v>14419.55</v>
      </c>
      <c r="Y4337" s="48">
        <v>13776.46</v>
      </c>
      <c r="Z4337" s="48">
        <v>14363.64</v>
      </c>
    </row>
    <row r="4338" spans="1:26">
      <c r="A4338" s="48">
        <v>753916</v>
      </c>
      <c r="B4338" s="49" t="s">
        <v>11135</v>
      </c>
      <c r="C4338" s="49" t="s">
        <v>11136</v>
      </c>
      <c r="D4338" s="49" t="s">
        <v>11137</v>
      </c>
      <c r="E4338" s="48">
        <v>8447.2800000000007</v>
      </c>
      <c r="F4338" s="48">
        <v>9076.34</v>
      </c>
      <c r="G4338" s="48">
        <v>8457.2999999999993</v>
      </c>
      <c r="H4338" s="48">
        <v>6787.2</v>
      </c>
      <c r="I4338" s="48">
        <v>10183.35</v>
      </c>
      <c r="J4338" s="48">
        <v>10569.35</v>
      </c>
      <c r="K4338" s="48">
        <v>11285.4</v>
      </c>
      <c r="L4338" s="48">
        <v>142661.06</v>
      </c>
      <c r="M4338" s="48">
        <v>150781.29999999999</v>
      </c>
      <c r="N4338" s="48">
        <v>116227.41</v>
      </c>
      <c r="O4338" s="48">
        <v>125880.89</v>
      </c>
      <c r="P4338" s="48">
        <v>29649.65</v>
      </c>
      <c r="Q4338" s="48">
        <v>27776.05</v>
      </c>
      <c r="R4338" s="48">
        <v>27497.26</v>
      </c>
      <c r="S4338" s="48">
        <v>40813.519999999997</v>
      </c>
      <c r="T4338" s="48">
        <v>46612.639999999999</v>
      </c>
      <c r="U4338" s="48">
        <v>40757.18</v>
      </c>
      <c r="V4338" s="48">
        <v>43355.75</v>
      </c>
      <c r="W4338" s="48">
        <v>38246.89</v>
      </c>
      <c r="X4338" s="48">
        <v>45538.38</v>
      </c>
      <c r="Y4338" s="48">
        <v>45306.71</v>
      </c>
      <c r="Z4338" s="48">
        <v>42455.61</v>
      </c>
    </row>
    <row r="4339" spans="1:26">
      <c r="A4339" s="48">
        <v>753498</v>
      </c>
      <c r="B4339" s="49" t="s">
        <v>20701</v>
      </c>
      <c r="C4339" s="49" t="s">
        <v>11769</v>
      </c>
      <c r="D4339" s="49" t="s">
        <v>20702</v>
      </c>
      <c r="E4339" s="48">
        <v>10812.25</v>
      </c>
      <c r="F4339" s="48">
        <v>24132.59</v>
      </c>
      <c r="G4339" s="48">
        <v>14036.42</v>
      </c>
      <c r="H4339" s="48">
        <v>3598.12</v>
      </c>
      <c r="I4339" s="48">
        <v>11097.29</v>
      </c>
      <c r="J4339" s="48">
        <v>13002.3</v>
      </c>
      <c r="K4339" s="48">
        <v>13347.33</v>
      </c>
      <c r="L4339" s="48">
        <v>27821.67</v>
      </c>
      <c r="M4339" s="48">
        <v>30431.72</v>
      </c>
      <c r="N4339" s="48">
        <v>23644.6</v>
      </c>
      <c r="O4339" s="48">
        <v>27928.7</v>
      </c>
      <c r="P4339" s="50"/>
      <c r="Q4339" s="48">
        <v>4874.5200000000004</v>
      </c>
      <c r="R4339" s="48">
        <v>6741.95</v>
      </c>
      <c r="S4339" s="50"/>
      <c r="T4339" s="50"/>
      <c r="U4339" s="50"/>
      <c r="V4339" s="50"/>
      <c r="W4339" s="48">
        <v>5659.66</v>
      </c>
      <c r="X4339" s="48">
        <v>5807.54</v>
      </c>
      <c r="Y4339" s="48">
        <v>3988.68</v>
      </c>
      <c r="Z4339" s="48">
        <v>4023.33</v>
      </c>
    </row>
    <row r="4340" spans="1:26">
      <c r="A4340" s="48">
        <v>754198</v>
      </c>
      <c r="B4340" s="49" t="s">
        <v>15106</v>
      </c>
      <c r="C4340" s="49" t="s">
        <v>15107</v>
      </c>
      <c r="D4340" s="49" t="s">
        <v>15108</v>
      </c>
      <c r="E4340" s="48">
        <v>20846.39</v>
      </c>
      <c r="F4340" s="48">
        <v>29590.65</v>
      </c>
      <c r="G4340" s="48">
        <v>19465.439999999999</v>
      </c>
      <c r="H4340" s="48">
        <v>13319.27</v>
      </c>
      <c r="I4340" s="48">
        <v>13800.3</v>
      </c>
      <c r="J4340" s="48">
        <v>13746.29</v>
      </c>
      <c r="K4340" s="48">
        <v>16682.38</v>
      </c>
      <c r="L4340" s="48">
        <v>33635.730000000003</v>
      </c>
      <c r="M4340" s="48">
        <v>30414.68</v>
      </c>
      <c r="N4340" s="48">
        <v>19424.41</v>
      </c>
      <c r="O4340" s="48">
        <v>35869.769999999997</v>
      </c>
      <c r="P4340" s="48">
        <v>19502.78</v>
      </c>
      <c r="Q4340" s="48">
        <v>37818.5</v>
      </c>
      <c r="R4340" s="48">
        <v>13954.22</v>
      </c>
      <c r="S4340" s="48">
        <v>25627</v>
      </c>
      <c r="T4340" s="48">
        <v>5958.02</v>
      </c>
      <c r="U4340" s="48">
        <v>1585.7</v>
      </c>
      <c r="V4340" s="48">
        <v>17708.55</v>
      </c>
      <c r="W4340" s="48">
        <v>26206.62</v>
      </c>
      <c r="X4340" s="48">
        <v>19225.09</v>
      </c>
      <c r="Y4340" s="48">
        <v>18074.82</v>
      </c>
      <c r="Z4340" s="48">
        <v>22693.59</v>
      </c>
    </row>
    <row r="4341" spans="1:26">
      <c r="A4341" s="48">
        <v>752894</v>
      </c>
      <c r="B4341" s="49" t="s">
        <v>16703</v>
      </c>
      <c r="C4341" s="49" t="s">
        <v>16704</v>
      </c>
      <c r="D4341" s="49" t="s">
        <v>16705</v>
      </c>
      <c r="E4341" s="48">
        <v>10510.22</v>
      </c>
      <c r="F4341" s="48">
        <v>25000.52</v>
      </c>
      <c r="G4341" s="48">
        <v>12146.25</v>
      </c>
      <c r="H4341" s="48">
        <v>6109.12</v>
      </c>
      <c r="I4341" s="48">
        <v>5741.1</v>
      </c>
      <c r="J4341" s="48">
        <v>1752.06</v>
      </c>
      <c r="K4341" s="48">
        <v>10445.219999999999</v>
      </c>
      <c r="L4341" s="48">
        <v>16647.439999999999</v>
      </c>
      <c r="M4341" s="48">
        <v>11244.3</v>
      </c>
      <c r="N4341" s="48">
        <v>8624.2199999999993</v>
      </c>
      <c r="O4341" s="48">
        <v>9917.27</v>
      </c>
      <c r="P4341" s="48">
        <v>6375.53</v>
      </c>
      <c r="Q4341" s="48">
        <v>11434.23</v>
      </c>
      <c r="R4341" s="48">
        <v>10578.14</v>
      </c>
      <c r="S4341" s="48">
        <v>1073.78</v>
      </c>
      <c r="T4341" s="48">
        <v>571.27</v>
      </c>
      <c r="U4341" s="48">
        <v>472.79</v>
      </c>
      <c r="V4341" s="48">
        <v>14785.78</v>
      </c>
      <c r="W4341" s="48">
        <v>16299.47</v>
      </c>
      <c r="X4341" s="48">
        <v>10558.95</v>
      </c>
      <c r="Y4341" s="48">
        <v>10121.280000000001</v>
      </c>
      <c r="Z4341" s="48">
        <v>8272.11</v>
      </c>
    </row>
    <row r="4342" spans="1:26">
      <c r="A4342" s="48">
        <v>753493</v>
      </c>
      <c r="B4342" s="49" t="s">
        <v>20703</v>
      </c>
      <c r="C4342" s="49" t="s">
        <v>15577</v>
      </c>
      <c r="D4342" s="49" t="s">
        <v>20704</v>
      </c>
      <c r="E4342" s="48">
        <v>55640.23</v>
      </c>
      <c r="F4342" s="48">
        <v>80590.81</v>
      </c>
      <c r="G4342" s="48">
        <v>60233.27</v>
      </c>
      <c r="H4342" s="48">
        <v>28530.62</v>
      </c>
      <c r="I4342" s="48">
        <v>21071.45</v>
      </c>
      <c r="J4342" s="48">
        <v>24190.5</v>
      </c>
      <c r="K4342" s="48">
        <v>28412.62</v>
      </c>
      <c r="L4342" s="48">
        <v>187260.53</v>
      </c>
      <c r="M4342" s="48">
        <v>151534.66</v>
      </c>
      <c r="N4342" s="48">
        <v>128728.62</v>
      </c>
      <c r="O4342" s="48">
        <v>132652.70000000001</v>
      </c>
      <c r="P4342" s="48">
        <v>47298.14</v>
      </c>
      <c r="Q4342" s="48">
        <v>52621.18</v>
      </c>
      <c r="R4342" s="48">
        <v>45654.07</v>
      </c>
      <c r="S4342" s="48">
        <v>36606.75</v>
      </c>
      <c r="T4342" s="48">
        <v>22055.55</v>
      </c>
      <c r="U4342" s="48">
        <v>24600.71</v>
      </c>
      <c r="V4342" s="48">
        <v>25324.57</v>
      </c>
      <c r="W4342" s="48">
        <v>135468.12</v>
      </c>
      <c r="X4342" s="48">
        <v>85599.16</v>
      </c>
      <c r="Y4342" s="48">
        <v>115477.47</v>
      </c>
      <c r="Z4342" s="48">
        <v>87883.68</v>
      </c>
    </row>
    <row r="4343" spans="1:26">
      <c r="A4343" s="48">
        <v>751334</v>
      </c>
      <c r="B4343" s="49" t="s">
        <v>20705</v>
      </c>
      <c r="C4343" s="49" t="s">
        <v>20706</v>
      </c>
      <c r="D4343" s="49" t="s">
        <v>20707</v>
      </c>
      <c r="E4343" s="48">
        <v>20162.55</v>
      </c>
      <c r="F4343" s="48">
        <v>37035.01</v>
      </c>
      <c r="G4343" s="48">
        <v>24124.63</v>
      </c>
      <c r="H4343" s="48">
        <v>19783.55</v>
      </c>
      <c r="I4343" s="48">
        <v>24385.69</v>
      </c>
      <c r="J4343" s="48">
        <v>23842.7</v>
      </c>
      <c r="K4343" s="48">
        <v>18003.5</v>
      </c>
      <c r="L4343" s="48">
        <v>27048.82</v>
      </c>
      <c r="M4343" s="48">
        <v>38680.07</v>
      </c>
      <c r="N4343" s="48">
        <v>27379.73</v>
      </c>
      <c r="O4343" s="48">
        <v>30140.799999999999</v>
      </c>
      <c r="P4343" s="48">
        <v>14251.28</v>
      </c>
      <c r="Q4343" s="48">
        <v>17601.900000000001</v>
      </c>
      <c r="R4343" s="48">
        <v>14649.92</v>
      </c>
      <c r="S4343" s="48">
        <v>19519.98</v>
      </c>
      <c r="T4343" s="48">
        <v>17975.18</v>
      </c>
      <c r="U4343" s="48">
        <v>14642.47</v>
      </c>
      <c r="V4343" s="48">
        <v>13798.65</v>
      </c>
      <c r="W4343" s="48">
        <v>16474.87</v>
      </c>
      <c r="X4343" s="48">
        <v>13212</v>
      </c>
      <c r="Y4343" s="48">
        <v>11416.06</v>
      </c>
      <c r="Z4343" s="48">
        <v>10651.02</v>
      </c>
    </row>
    <row r="4344" spans="1:26">
      <c r="A4344" s="48">
        <v>751341</v>
      </c>
      <c r="B4344" s="49" t="s">
        <v>11393</v>
      </c>
      <c r="C4344" s="49" t="s">
        <v>11394</v>
      </c>
      <c r="D4344" s="49" t="s">
        <v>11395</v>
      </c>
      <c r="E4344" s="48">
        <v>19674.5</v>
      </c>
      <c r="F4344" s="48">
        <v>19706.509999999998</v>
      </c>
      <c r="G4344" s="48">
        <v>13308.35</v>
      </c>
      <c r="H4344" s="48">
        <v>11570.28</v>
      </c>
      <c r="I4344" s="48">
        <v>19198.47</v>
      </c>
      <c r="J4344" s="48">
        <v>8874.2199999999993</v>
      </c>
      <c r="K4344" s="48">
        <v>9914.2800000000007</v>
      </c>
      <c r="L4344" s="48">
        <v>26773.69</v>
      </c>
      <c r="M4344" s="48">
        <v>27666.7</v>
      </c>
      <c r="N4344" s="48">
        <v>22540.54</v>
      </c>
      <c r="O4344" s="48">
        <v>32468.86</v>
      </c>
      <c r="P4344" s="48">
        <v>18117.810000000001</v>
      </c>
      <c r="Q4344" s="48">
        <v>17193.03</v>
      </c>
      <c r="R4344" s="48">
        <v>13438.92</v>
      </c>
      <c r="S4344" s="48">
        <v>18066.62</v>
      </c>
      <c r="T4344" s="48">
        <v>21879.82</v>
      </c>
      <c r="U4344" s="48">
        <v>12686.31</v>
      </c>
      <c r="V4344" s="48">
        <v>11907.13</v>
      </c>
      <c r="W4344" s="48">
        <v>15550.91</v>
      </c>
      <c r="X4344" s="48">
        <v>14568.94</v>
      </c>
      <c r="Y4344" s="48">
        <v>16358.34</v>
      </c>
      <c r="Z4344" s="48">
        <v>16162.77</v>
      </c>
    </row>
    <row r="4345" spans="1:26">
      <c r="A4345" s="48">
        <v>751051</v>
      </c>
      <c r="B4345" s="49" t="s">
        <v>20708</v>
      </c>
      <c r="C4345" s="49" t="s">
        <v>20709</v>
      </c>
      <c r="D4345" s="49" t="s">
        <v>20710</v>
      </c>
      <c r="E4345" s="48">
        <v>5092.17</v>
      </c>
      <c r="F4345" s="48">
        <v>7029.21</v>
      </c>
      <c r="G4345" s="48">
        <v>7356.23</v>
      </c>
      <c r="H4345" s="48">
        <v>4286.12</v>
      </c>
      <c r="I4345" s="48">
        <v>5336.16</v>
      </c>
      <c r="J4345" s="48">
        <v>7737.21</v>
      </c>
      <c r="K4345" s="48">
        <v>4439.1400000000003</v>
      </c>
      <c r="L4345" s="48">
        <v>8666.26</v>
      </c>
      <c r="M4345" s="48">
        <v>8836.2800000000007</v>
      </c>
      <c r="N4345" s="48">
        <v>7447.21</v>
      </c>
      <c r="O4345" s="48">
        <v>7995.25</v>
      </c>
      <c r="P4345" s="48">
        <v>4891.1000000000004</v>
      </c>
      <c r="Q4345" s="48">
        <v>5144.92</v>
      </c>
      <c r="R4345" s="48">
        <v>6430.88</v>
      </c>
      <c r="S4345" s="48">
        <v>6198.62</v>
      </c>
      <c r="T4345" s="48">
        <v>6289.28</v>
      </c>
      <c r="U4345" s="48">
        <v>8500.01</v>
      </c>
      <c r="V4345" s="48">
        <v>4511.5</v>
      </c>
      <c r="W4345" s="48">
        <v>6186.32</v>
      </c>
      <c r="X4345" s="48">
        <v>5396.23</v>
      </c>
      <c r="Y4345" s="48">
        <v>5931.6</v>
      </c>
      <c r="Z4345" s="48">
        <v>4461.34</v>
      </c>
    </row>
    <row r="4346" spans="1:26">
      <c r="A4346" s="48">
        <v>752845</v>
      </c>
      <c r="B4346" s="49" t="s">
        <v>20711</v>
      </c>
      <c r="C4346" s="49" t="s">
        <v>20712</v>
      </c>
      <c r="D4346" s="49" t="s">
        <v>20713</v>
      </c>
      <c r="E4346" s="50"/>
      <c r="F4346" s="50"/>
      <c r="G4346" s="48">
        <v>683.02</v>
      </c>
      <c r="H4346" s="50"/>
      <c r="I4346" s="50"/>
      <c r="J4346" s="50"/>
      <c r="K4346" s="50"/>
      <c r="L4346" s="50"/>
      <c r="M4346" s="50"/>
      <c r="N4346" s="50"/>
      <c r="O4346" s="50"/>
      <c r="P4346" s="50"/>
      <c r="Q4346" s="50"/>
      <c r="R4346" s="48">
        <v>228.15</v>
      </c>
      <c r="S4346" s="50"/>
      <c r="T4346" s="50"/>
      <c r="U4346" s="50"/>
      <c r="V4346" s="50"/>
      <c r="W4346" s="50"/>
      <c r="X4346" s="50"/>
      <c r="Y4346" s="50"/>
      <c r="Z4346" s="50"/>
    </row>
    <row r="4347" spans="1:26">
      <c r="A4347" s="48">
        <v>750254</v>
      </c>
      <c r="B4347" s="49" t="s">
        <v>3717</v>
      </c>
      <c r="C4347" s="49" t="s">
        <v>3718</v>
      </c>
      <c r="D4347" s="49" t="s">
        <v>3719</v>
      </c>
      <c r="E4347" s="48">
        <v>4041.11</v>
      </c>
      <c r="F4347" s="48">
        <v>4502.12</v>
      </c>
      <c r="G4347" s="48">
        <v>4194.1099999999997</v>
      </c>
      <c r="H4347" s="50"/>
      <c r="I4347" s="48">
        <v>2496.06</v>
      </c>
      <c r="J4347" s="48">
        <v>3813.09</v>
      </c>
      <c r="K4347" s="50"/>
      <c r="L4347" s="48">
        <v>15732.37</v>
      </c>
      <c r="M4347" s="48">
        <v>14115.33</v>
      </c>
      <c r="N4347" s="48">
        <v>11628.3</v>
      </c>
      <c r="O4347" s="48">
        <v>21975.54</v>
      </c>
      <c r="P4347" s="48">
        <v>4180.96</v>
      </c>
      <c r="Q4347" s="48">
        <v>3892.47</v>
      </c>
      <c r="R4347" s="48">
        <v>5001.12</v>
      </c>
      <c r="S4347" s="50"/>
      <c r="T4347" s="48">
        <v>711.47</v>
      </c>
      <c r="U4347" s="48">
        <v>6559.91</v>
      </c>
      <c r="V4347" s="50"/>
      <c r="W4347" s="48">
        <v>9039.31</v>
      </c>
      <c r="X4347" s="48">
        <v>6847.09</v>
      </c>
      <c r="Y4347" s="48">
        <v>10122.049999999999</v>
      </c>
      <c r="Z4347" s="48">
        <v>10218.9</v>
      </c>
    </row>
    <row r="4348" spans="1:26">
      <c r="A4348" s="48">
        <v>750280</v>
      </c>
      <c r="B4348" s="49" t="s">
        <v>20714</v>
      </c>
      <c r="C4348" s="49" t="s">
        <v>15999</v>
      </c>
      <c r="D4348" s="49" t="s">
        <v>20715</v>
      </c>
      <c r="E4348" s="48">
        <v>11050.28</v>
      </c>
      <c r="F4348" s="48">
        <v>23874.62</v>
      </c>
      <c r="G4348" s="48">
        <v>12170.3</v>
      </c>
      <c r="H4348" s="48">
        <v>5133.13</v>
      </c>
      <c r="I4348" s="48">
        <v>9623.2199999999993</v>
      </c>
      <c r="J4348" s="48">
        <v>6480.16</v>
      </c>
      <c r="K4348" s="48">
        <v>12761.29</v>
      </c>
      <c r="L4348" s="48">
        <v>24356.65</v>
      </c>
      <c r="M4348" s="48">
        <v>21720.54</v>
      </c>
      <c r="N4348" s="48">
        <v>16578.38</v>
      </c>
      <c r="O4348" s="48">
        <v>26528.67</v>
      </c>
      <c r="P4348" s="48">
        <v>9207.08</v>
      </c>
      <c r="Q4348" s="48">
        <v>16297.14</v>
      </c>
      <c r="R4348" s="48">
        <v>11560.52</v>
      </c>
      <c r="S4348" s="48">
        <v>8514.08</v>
      </c>
      <c r="T4348" s="48">
        <v>11869.82</v>
      </c>
      <c r="U4348" s="48">
        <v>7365.26</v>
      </c>
      <c r="V4348" s="48">
        <v>14242.71</v>
      </c>
      <c r="W4348" s="48">
        <v>14753.05</v>
      </c>
      <c r="X4348" s="48">
        <v>13381.73</v>
      </c>
      <c r="Y4348" s="48">
        <v>13616.01</v>
      </c>
      <c r="Z4348" s="48">
        <v>15502.08</v>
      </c>
    </row>
    <row r="4349" spans="1:26">
      <c r="A4349" s="48">
        <v>750652</v>
      </c>
      <c r="B4349" s="49" t="s">
        <v>10852</v>
      </c>
      <c r="C4349" s="49" t="s">
        <v>10853</v>
      </c>
      <c r="D4349" s="49" t="s">
        <v>10854</v>
      </c>
      <c r="E4349" s="48">
        <v>3382.08</v>
      </c>
      <c r="F4349" s="48">
        <v>6566.16</v>
      </c>
      <c r="G4349" s="48">
        <v>1194.03</v>
      </c>
      <c r="H4349" s="50"/>
      <c r="I4349" s="50"/>
      <c r="J4349" s="48">
        <v>869.03</v>
      </c>
      <c r="K4349" s="48">
        <v>1366.03</v>
      </c>
      <c r="L4349" s="48">
        <v>10220.25</v>
      </c>
      <c r="M4349" s="48">
        <v>5919.13</v>
      </c>
      <c r="N4349" s="48">
        <v>6068.14</v>
      </c>
      <c r="O4349" s="48">
        <v>4740.12</v>
      </c>
      <c r="P4349" s="48">
        <v>2213.75</v>
      </c>
      <c r="Q4349" s="48">
        <v>5104.7700000000004</v>
      </c>
      <c r="R4349" s="48">
        <v>284.52</v>
      </c>
      <c r="S4349" s="50"/>
      <c r="T4349" s="50"/>
      <c r="U4349" s="48">
        <v>520.94000000000005</v>
      </c>
      <c r="V4349" s="48">
        <v>427.48</v>
      </c>
      <c r="W4349" s="48">
        <v>7630.44</v>
      </c>
      <c r="X4349" s="48">
        <v>3864.75</v>
      </c>
      <c r="Y4349" s="48">
        <v>4874.3900000000003</v>
      </c>
      <c r="Z4349" s="48">
        <v>3420.37</v>
      </c>
    </row>
    <row r="4350" spans="1:26">
      <c r="A4350" s="48">
        <v>751297</v>
      </c>
      <c r="B4350" s="49" t="s">
        <v>8419</v>
      </c>
      <c r="C4350" s="49" t="s">
        <v>8420</v>
      </c>
      <c r="D4350" s="49" t="s">
        <v>8421</v>
      </c>
      <c r="E4350" s="48">
        <v>11874.26</v>
      </c>
      <c r="F4350" s="48">
        <v>8555.19</v>
      </c>
      <c r="G4350" s="48">
        <v>12486.28</v>
      </c>
      <c r="H4350" s="48">
        <v>8598.19</v>
      </c>
      <c r="I4350" s="48">
        <v>7515.17</v>
      </c>
      <c r="J4350" s="48">
        <v>11299.26</v>
      </c>
      <c r="K4350" s="48">
        <v>13838.32</v>
      </c>
      <c r="L4350" s="48">
        <v>16102.39</v>
      </c>
      <c r="M4350" s="48">
        <v>11502.28</v>
      </c>
      <c r="N4350" s="48">
        <v>15991.37</v>
      </c>
      <c r="O4350" s="48">
        <v>13429.29</v>
      </c>
      <c r="P4350" s="48">
        <v>9838.3700000000008</v>
      </c>
      <c r="Q4350" s="48">
        <v>1747.1</v>
      </c>
      <c r="R4350" s="48">
        <v>10606.71</v>
      </c>
      <c r="S4350" s="48">
        <v>11091.08</v>
      </c>
      <c r="T4350" s="48">
        <v>9097.82</v>
      </c>
      <c r="U4350" s="48">
        <v>13725.03</v>
      </c>
      <c r="V4350" s="48">
        <v>18789.13</v>
      </c>
      <c r="W4350" s="48">
        <v>13461.07</v>
      </c>
      <c r="X4350" s="48">
        <v>8736.23</v>
      </c>
      <c r="Y4350" s="48">
        <v>15784.78</v>
      </c>
      <c r="Z4350" s="48">
        <v>6427.01</v>
      </c>
    </row>
    <row r="4351" spans="1:26">
      <c r="A4351" s="48">
        <v>751176</v>
      </c>
      <c r="B4351" s="49" t="s">
        <v>7989</v>
      </c>
      <c r="C4351" s="49" t="s">
        <v>7990</v>
      </c>
      <c r="D4351" s="49" t="s">
        <v>7991</v>
      </c>
      <c r="E4351" s="48">
        <v>25897.54</v>
      </c>
      <c r="F4351" s="48">
        <v>29395.66</v>
      </c>
      <c r="G4351" s="48">
        <v>22425.52</v>
      </c>
      <c r="H4351" s="48">
        <v>13962.3</v>
      </c>
      <c r="I4351" s="48">
        <v>17868.349999999999</v>
      </c>
      <c r="J4351" s="48">
        <v>18080.34</v>
      </c>
      <c r="K4351" s="48">
        <v>20371.439999999999</v>
      </c>
      <c r="L4351" s="48">
        <v>15298.37</v>
      </c>
      <c r="M4351" s="48">
        <v>14658.32</v>
      </c>
      <c r="N4351" s="48">
        <v>13195.3</v>
      </c>
      <c r="O4351" s="48">
        <v>31514.68</v>
      </c>
      <c r="P4351" s="48">
        <v>20018.87</v>
      </c>
      <c r="Q4351" s="48">
        <v>18367.37</v>
      </c>
      <c r="R4351" s="48">
        <v>19757.3</v>
      </c>
      <c r="S4351" s="48">
        <v>18708.34</v>
      </c>
      <c r="T4351" s="48">
        <v>13950.01</v>
      </c>
      <c r="U4351" s="48">
        <v>12082.73</v>
      </c>
      <c r="V4351" s="48">
        <v>16059.76</v>
      </c>
      <c r="W4351" s="48">
        <v>21297.38</v>
      </c>
      <c r="X4351" s="48">
        <v>20094.29</v>
      </c>
      <c r="Y4351" s="48">
        <v>19267.88</v>
      </c>
      <c r="Z4351" s="48">
        <v>21395.01</v>
      </c>
    </row>
    <row r="4352" spans="1:26">
      <c r="A4352" s="48">
        <v>753413</v>
      </c>
      <c r="B4352" s="49" t="s">
        <v>7338</v>
      </c>
      <c r="C4352" s="49" t="s">
        <v>7339</v>
      </c>
      <c r="D4352" s="49" t="s">
        <v>7340</v>
      </c>
      <c r="E4352" s="48">
        <v>10991.25</v>
      </c>
      <c r="F4352" s="48">
        <v>18983.439999999999</v>
      </c>
      <c r="G4352" s="48">
        <v>4828.09</v>
      </c>
      <c r="H4352" s="48">
        <v>4064.07</v>
      </c>
      <c r="I4352" s="48">
        <v>6901.16</v>
      </c>
      <c r="J4352" s="48">
        <v>14394.33</v>
      </c>
      <c r="K4352" s="48">
        <v>8447.2000000000007</v>
      </c>
      <c r="L4352" s="48">
        <v>26904.7</v>
      </c>
      <c r="M4352" s="48">
        <v>28412.73</v>
      </c>
      <c r="N4352" s="48">
        <v>20040.5</v>
      </c>
      <c r="O4352" s="48">
        <v>27550.7</v>
      </c>
      <c r="P4352" s="48">
        <v>9456.9500000000007</v>
      </c>
      <c r="Q4352" s="48">
        <v>11381.83</v>
      </c>
      <c r="R4352" s="48">
        <v>169.57</v>
      </c>
      <c r="S4352" s="48">
        <v>268.06</v>
      </c>
      <c r="T4352" s="48">
        <v>3249.78</v>
      </c>
      <c r="U4352" s="48">
        <v>12436</v>
      </c>
      <c r="V4352" s="48">
        <v>4890.3500000000004</v>
      </c>
      <c r="W4352" s="48">
        <v>16398.77</v>
      </c>
      <c r="X4352" s="48">
        <v>23670.95</v>
      </c>
      <c r="Y4352" s="48">
        <v>23091.95</v>
      </c>
      <c r="Z4352" s="48">
        <v>29291.26</v>
      </c>
    </row>
    <row r="4353" spans="1:26">
      <c r="A4353" s="48">
        <v>749909</v>
      </c>
      <c r="B4353" s="49" t="s">
        <v>10487</v>
      </c>
      <c r="C4353" s="49" t="s">
        <v>10488</v>
      </c>
      <c r="D4353" s="49" t="s">
        <v>10489</v>
      </c>
      <c r="E4353" s="48">
        <v>9307.25</v>
      </c>
      <c r="F4353" s="48">
        <v>10328.27</v>
      </c>
      <c r="G4353" s="48">
        <v>5732.16</v>
      </c>
      <c r="H4353" s="48">
        <v>1596.04</v>
      </c>
      <c r="I4353" s="48">
        <v>17892.46</v>
      </c>
      <c r="J4353" s="48">
        <v>7631.21</v>
      </c>
      <c r="K4353" s="48">
        <v>2204.06</v>
      </c>
      <c r="L4353" s="50"/>
      <c r="M4353" s="50"/>
      <c r="N4353" s="50"/>
      <c r="O4353" s="48">
        <v>676.02</v>
      </c>
      <c r="P4353" s="48">
        <v>11387.32</v>
      </c>
      <c r="Q4353" s="48">
        <v>9173.15</v>
      </c>
      <c r="R4353" s="48">
        <v>8116.82</v>
      </c>
      <c r="S4353" s="48">
        <v>440.63</v>
      </c>
      <c r="T4353" s="48">
        <v>23319.59</v>
      </c>
      <c r="U4353" s="48">
        <v>5757.77</v>
      </c>
      <c r="V4353" s="48">
        <v>593.65</v>
      </c>
      <c r="W4353" s="50"/>
      <c r="X4353" s="50"/>
      <c r="Y4353" s="50"/>
      <c r="Z4353" s="48">
        <v>307.95999999999998</v>
      </c>
    </row>
    <row r="4354" spans="1:26">
      <c r="A4354" s="48">
        <v>752799</v>
      </c>
      <c r="B4354" s="49" t="s">
        <v>20716</v>
      </c>
      <c r="C4354" s="49" t="s">
        <v>20717</v>
      </c>
      <c r="D4354" s="49" t="s">
        <v>20718</v>
      </c>
      <c r="E4354" s="48">
        <v>15097.39</v>
      </c>
      <c r="F4354" s="48">
        <v>13019.35</v>
      </c>
      <c r="G4354" s="50"/>
      <c r="H4354" s="50"/>
      <c r="I4354" s="50"/>
      <c r="J4354" s="48">
        <v>27689.71</v>
      </c>
      <c r="K4354" s="48">
        <v>907.03</v>
      </c>
      <c r="L4354" s="48">
        <v>17106.46</v>
      </c>
      <c r="M4354" s="48">
        <v>9653.25</v>
      </c>
      <c r="N4354" s="50"/>
      <c r="O4354" s="50"/>
      <c r="P4354" s="48">
        <v>15968.18</v>
      </c>
      <c r="Q4354" s="48">
        <v>10178.17</v>
      </c>
      <c r="R4354" s="50"/>
      <c r="S4354" s="50"/>
      <c r="T4354" s="50"/>
      <c r="U4354" s="48">
        <v>32498.23</v>
      </c>
      <c r="V4354" s="48">
        <v>375.62</v>
      </c>
      <c r="W4354" s="48">
        <v>12297.07</v>
      </c>
      <c r="X4354" s="48">
        <v>5977.72</v>
      </c>
      <c r="Y4354" s="50"/>
      <c r="Z4354" s="50"/>
    </row>
    <row r="4355" spans="1:26">
      <c r="A4355" s="48">
        <v>749399</v>
      </c>
      <c r="B4355" s="49" t="s">
        <v>20719</v>
      </c>
      <c r="C4355" s="49" t="s">
        <v>20720</v>
      </c>
      <c r="D4355" s="49" t="s">
        <v>20721</v>
      </c>
      <c r="E4355" s="48">
        <v>2701.1</v>
      </c>
      <c r="F4355" s="48">
        <v>9344.25</v>
      </c>
      <c r="G4355" s="48">
        <v>3972.1</v>
      </c>
      <c r="H4355" s="48">
        <v>1957.03</v>
      </c>
      <c r="I4355" s="48">
        <v>6889.19</v>
      </c>
      <c r="J4355" s="48">
        <v>8842.2900000000009</v>
      </c>
      <c r="K4355" s="48">
        <v>8331.26</v>
      </c>
      <c r="L4355" s="48">
        <v>16614.45</v>
      </c>
      <c r="M4355" s="48">
        <v>13340.39</v>
      </c>
      <c r="N4355" s="48">
        <v>8370.25</v>
      </c>
      <c r="O4355" s="48">
        <v>14522.41</v>
      </c>
      <c r="P4355" s="48">
        <v>295.63</v>
      </c>
      <c r="Q4355" s="48">
        <v>6308.46</v>
      </c>
      <c r="R4355" s="48">
        <v>3186.21</v>
      </c>
      <c r="S4355" s="48">
        <v>299.99</v>
      </c>
      <c r="T4355" s="48">
        <v>8597.3799999999992</v>
      </c>
      <c r="U4355" s="48">
        <v>9139.7900000000009</v>
      </c>
      <c r="V4355" s="48">
        <v>8578.26</v>
      </c>
      <c r="W4355" s="48">
        <v>12228.75</v>
      </c>
      <c r="X4355" s="48">
        <v>9137.7099999999991</v>
      </c>
      <c r="Y4355" s="48">
        <v>7457.26</v>
      </c>
      <c r="Z4355" s="48">
        <v>9573.4599999999991</v>
      </c>
    </row>
    <row r="4356" spans="1:26">
      <c r="A4356" s="48">
        <v>751438</v>
      </c>
      <c r="B4356" s="49" t="s">
        <v>20722</v>
      </c>
      <c r="C4356" s="49" t="s">
        <v>20723</v>
      </c>
      <c r="D4356" s="49" t="s">
        <v>20724</v>
      </c>
      <c r="E4356" s="48">
        <v>16350.38</v>
      </c>
      <c r="F4356" s="48">
        <v>17170.43</v>
      </c>
      <c r="G4356" s="48">
        <v>13012.31</v>
      </c>
      <c r="H4356" s="48">
        <v>10546.24</v>
      </c>
      <c r="I4356" s="48">
        <v>16662.39</v>
      </c>
      <c r="J4356" s="48">
        <v>8325.2099999999991</v>
      </c>
      <c r="K4356" s="48">
        <v>25689.58</v>
      </c>
      <c r="L4356" s="50"/>
      <c r="M4356" s="48">
        <v>14113.36</v>
      </c>
      <c r="N4356" s="48">
        <v>21854.53</v>
      </c>
      <c r="O4356" s="48">
        <v>25861.63</v>
      </c>
      <c r="P4356" s="48">
        <v>15558.9</v>
      </c>
      <c r="Q4356" s="48">
        <v>11892.69</v>
      </c>
      <c r="R4356" s="48">
        <v>10225.32</v>
      </c>
      <c r="S4356" s="48">
        <v>17424.59</v>
      </c>
      <c r="T4356" s="48">
        <v>18359.919999999998</v>
      </c>
      <c r="U4356" s="48">
        <v>2371.66</v>
      </c>
      <c r="V4356" s="48">
        <v>26781.82</v>
      </c>
      <c r="W4356" s="50"/>
      <c r="X4356" s="48">
        <v>12759.38</v>
      </c>
      <c r="Y4356" s="48">
        <v>17458.650000000001</v>
      </c>
      <c r="Z4356" s="48">
        <v>15132.81</v>
      </c>
    </row>
    <row r="4357" spans="1:26">
      <c r="A4357" s="48">
        <v>751837</v>
      </c>
      <c r="B4357" s="49" t="s">
        <v>6711</v>
      </c>
      <c r="C4357" s="49" t="s">
        <v>6712</v>
      </c>
      <c r="D4357" s="49" t="s">
        <v>6713</v>
      </c>
      <c r="E4357" s="48">
        <v>15039.36</v>
      </c>
      <c r="F4357" s="48">
        <v>17885.43</v>
      </c>
      <c r="G4357" s="48">
        <v>12540.33</v>
      </c>
      <c r="H4357" s="48">
        <v>7657.17</v>
      </c>
      <c r="I4357" s="48">
        <v>9497.23</v>
      </c>
      <c r="J4357" s="48">
        <v>12158.29</v>
      </c>
      <c r="K4357" s="48">
        <v>10137.24</v>
      </c>
      <c r="L4357" s="48">
        <v>19184.439999999999</v>
      </c>
      <c r="M4357" s="48">
        <v>19570.5</v>
      </c>
      <c r="N4357" s="48">
        <v>14240.33</v>
      </c>
      <c r="O4357" s="48">
        <v>12581.3</v>
      </c>
      <c r="P4357" s="48">
        <v>15737.99</v>
      </c>
      <c r="Q4357" s="48">
        <v>13784.4</v>
      </c>
      <c r="R4357" s="48">
        <v>11151.49</v>
      </c>
      <c r="S4357" s="48">
        <v>11778.7</v>
      </c>
      <c r="T4357" s="48">
        <v>11183.1</v>
      </c>
      <c r="U4357" s="48">
        <v>14096.6</v>
      </c>
      <c r="V4357" s="48">
        <v>11030</v>
      </c>
      <c r="W4357" s="48">
        <v>12237.99</v>
      </c>
      <c r="X4357" s="48">
        <v>10683.17</v>
      </c>
      <c r="Y4357" s="48">
        <v>10981.63</v>
      </c>
      <c r="Z4357" s="48">
        <v>6083.89</v>
      </c>
    </row>
    <row r="4358" spans="1:26">
      <c r="A4358" s="48">
        <v>754180</v>
      </c>
      <c r="B4358" s="49" t="s">
        <v>12080</v>
      </c>
      <c r="C4358" s="49" t="s">
        <v>12081</v>
      </c>
      <c r="D4358" s="49" t="s">
        <v>12082</v>
      </c>
      <c r="E4358" s="48">
        <v>18626.55</v>
      </c>
      <c r="F4358" s="48">
        <v>24631.73</v>
      </c>
      <c r="G4358" s="48">
        <v>21764.6</v>
      </c>
      <c r="H4358" s="48">
        <v>12281.37</v>
      </c>
      <c r="I4358" s="48">
        <v>12000.36</v>
      </c>
      <c r="J4358" s="48">
        <v>10722.32</v>
      </c>
      <c r="K4358" s="48">
        <v>6952.2</v>
      </c>
      <c r="L4358" s="48">
        <v>22991.69</v>
      </c>
      <c r="M4358" s="48">
        <v>23429.71</v>
      </c>
      <c r="N4358" s="48">
        <v>12584.39</v>
      </c>
      <c r="O4358" s="48">
        <v>22929.75</v>
      </c>
      <c r="P4358" s="48">
        <v>18817.46</v>
      </c>
      <c r="Q4358" s="48">
        <v>18851.990000000002</v>
      </c>
      <c r="R4358" s="48">
        <v>19686.07</v>
      </c>
      <c r="S4358" s="48">
        <v>19081.46</v>
      </c>
      <c r="T4358" s="48">
        <v>13471.72</v>
      </c>
      <c r="U4358" s="48">
        <v>12915.19</v>
      </c>
      <c r="V4358" s="48">
        <v>7313.99</v>
      </c>
      <c r="W4358" s="48">
        <v>15187.38</v>
      </c>
      <c r="X4358" s="48">
        <v>14168.84</v>
      </c>
      <c r="Y4358" s="48">
        <v>9612.74</v>
      </c>
      <c r="Z4358" s="48">
        <v>12467.36</v>
      </c>
    </row>
    <row r="4359" spans="1:26">
      <c r="A4359" s="48">
        <v>749647</v>
      </c>
      <c r="B4359" s="49" t="s">
        <v>6675</v>
      </c>
      <c r="C4359" s="49" t="s">
        <v>6676</v>
      </c>
      <c r="D4359" s="49" t="s">
        <v>6677</v>
      </c>
      <c r="E4359" s="48">
        <v>8617.23</v>
      </c>
      <c r="F4359" s="48">
        <v>12151.32</v>
      </c>
      <c r="G4359" s="48">
        <v>8662.23</v>
      </c>
      <c r="H4359" s="48">
        <v>1593.05</v>
      </c>
      <c r="I4359" s="48">
        <v>4617.12</v>
      </c>
      <c r="J4359" s="48">
        <v>5707.16</v>
      </c>
      <c r="K4359" s="48">
        <v>10161.280000000001</v>
      </c>
      <c r="L4359" s="48">
        <v>17620.5</v>
      </c>
      <c r="M4359" s="48">
        <v>22009.59</v>
      </c>
      <c r="N4359" s="48">
        <v>14518.41</v>
      </c>
      <c r="O4359" s="48">
        <v>23265.66</v>
      </c>
      <c r="P4359" s="48">
        <v>11191.34</v>
      </c>
      <c r="Q4359" s="48">
        <v>11837.28</v>
      </c>
      <c r="R4359" s="48">
        <v>2229.48</v>
      </c>
      <c r="S4359" s="48">
        <v>295.3</v>
      </c>
      <c r="T4359" s="48">
        <v>1689.08</v>
      </c>
      <c r="U4359" s="48">
        <v>6242.09</v>
      </c>
      <c r="V4359" s="48">
        <v>19804.830000000002</v>
      </c>
      <c r="W4359" s="48">
        <v>16920.669999999998</v>
      </c>
      <c r="X4359" s="48">
        <v>21115.75</v>
      </c>
      <c r="Y4359" s="48">
        <v>16756.189999999999</v>
      </c>
      <c r="Z4359" s="48">
        <v>22772.82</v>
      </c>
    </row>
    <row r="4360" spans="1:26">
      <c r="A4360" s="48">
        <v>753963</v>
      </c>
      <c r="B4360" s="49" t="s">
        <v>20725</v>
      </c>
      <c r="C4360" s="49" t="s">
        <v>20726</v>
      </c>
      <c r="D4360" s="49" t="s">
        <v>20727</v>
      </c>
      <c r="E4360" s="48">
        <v>21729.64</v>
      </c>
      <c r="F4360" s="48">
        <v>28687.77</v>
      </c>
      <c r="G4360" s="48">
        <v>17789.48</v>
      </c>
      <c r="H4360" s="48">
        <v>6966.18</v>
      </c>
      <c r="I4360" s="48">
        <v>12062.33</v>
      </c>
      <c r="J4360" s="48">
        <v>6375.17</v>
      </c>
      <c r="K4360" s="48">
        <v>18875.55</v>
      </c>
      <c r="L4360" s="48">
        <v>33026.959999999999</v>
      </c>
      <c r="M4360" s="48">
        <v>37641.99</v>
      </c>
      <c r="N4360" s="48">
        <v>17954.5</v>
      </c>
      <c r="O4360" s="48">
        <v>29956.85</v>
      </c>
      <c r="P4360" s="48">
        <v>15414.42</v>
      </c>
      <c r="Q4360" s="48">
        <v>17482.93</v>
      </c>
      <c r="R4360" s="48">
        <v>4503.88</v>
      </c>
      <c r="S4360" s="48">
        <v>863.06</v>
      </c>
      <c r="T4360" s="48">
        <v>449.07</v>
      </c>
      <c r="U4360" s="48">
        <v>1658.41</v>
      </c>
      <c r="V4360" s="48">
        <v>22246.080000000002</v>
      </c>
      <c r="W4360" s="48">
        <v>17718.71</v>
      </c>
      <c r="X4360" s="48">
        <v>20230.47</v>
      </c>
      <c r="Y4360" s="48">
        <v>14845.78</v>
      </c>
      <c r="Z4360" s="48">
        <v>11364.19</v>
      </c>
    </row>
    <row r="4361" spans="1:26">
      <c r="A4361" s="48">
        <v>754212</v>
      </c>
      <c r="B4361" s="49" t="s">
        <v>20728</v>
      </c>
      <c r="C4361" s="49" t="s">
        <v>20729</v>
      </c>
      <c r="D4361" s="49" t="s">
        <v>20730</v>
      </c>
      <c r="E4361" s="48">
        <v>20683.490000000002</v>
      </c>
      <c r="F4361" s="48">
        <v>19597.439999999999</v>
      </c>
      <c r="G4361" s="48">
        <v>26064.61</v>
      </c>
      <c r="H4361" s="48">
        <v>13564.29</v>
      </c>
      <c r="I4361" s="48">
        <v>20082.5</v>
      </c>
      <c r="J4361" s="48">
        <v>8768.2000000000007</v>
      </c>
      <c r="K4361" s="48">
        <v>13822.3</v>
      </c>
      <c r="L4361" s="48">
        <v>24493.55</v>
      </c>
      <c r="M4361" s="48">
        <v>23798.54</v>
      </c>
      <c r="N4361" s="48">
        <v>20370.439999999999</v>
      </c>
      <c r="O4361" s="48">
        <v>25910.58</v>
      </c>
      <c r="P4361" s="48">
        <v>20485.91</v>
      </c>
      <c r="Q4361" s="48">
        <v>14152.18</v>
      </c>
      <c r="R4361" s="48">
        <v>22442.47</v>
      </c>
      <c r="S4361" s="48">
        <v>19691.66</v>
      </c>
      <c r="T4361" s="48">
        <v>24641.29</v>
      </c>
      <c r="U4361" s="48">
        <v>9881.2999999999993</v>
      </c>
      <c r="V4361" s="48">
        <v>15924.4</v>
      </c>
      <c r="W4361" s="48">
        <v>14896.39</v>
      </c>
      <c r="X4361" s="48">
        <v>13425.51</v>
      </c>
      <c r="Y4361" s="48">
        <v>15985.63</v>
      </c>
      <c r="Z4361" s="48">
        <v>15278.15</v>
      </c>
    </row>
    <row r="4362" spans="1:26">
      <c r="A4362" s="48">
        <v>751579</v>
      </c>
      <c r="B4362" s="49" t="s">
        <v>18279</v>
      </c>
      <c r="C4362" s="49" t="s">
        <v>18280</v>
      </c>
      <c r="D4362" s="49" t="s">
        <v>18281</v>
      </c>
      <c r="E4362" s="48">
        <v>3099.06</v>
      </c>
      <c r="F4362" s="48">
        <v>2438.0500000000002</v>
      </c>
      <c r="G4362" s="48">
        <v>2899.06</v>
      </c>
      <c r="H4362" s="48">
        <v>2189.0500000000002</v>
      </c>
      <c r="I4362" s="48">
        <v>6413.13</v>
      </c>
      <c r="J4362" s="48">
        <v>7483.16</v>
      </c>
      <c r="K4362" s="48">
        <v>4912.1000000000004</v>
      </c>
      <c r="L4362" s="48">
        <v>5470.15</v>
      </c>
      <c r="M4362" s="48">
        <v>9744.26</v>
      </c>
      <c r="N4362" s="50"/>
      <c r="O4362" s="48">
        <v>15041.45</v>
      </c>
      <c r="P4362" s="48">
        <v>483.66</v>
      </c>
      <c r="Q4362" s="48">
        <v>308.7</v>
      </c>
      <c r="R4362" s="48">
        <v>372.05</v>
      </c>
      <c r="S4362" s="48">
        <v>514.38</v>
      </c>
      <c r="T4362" s="48">
        <v>745.99</v>
      </c>
      <c r="U4362" s="48">
        <v>1192.6400000000001</v>
      </c>
      <c r="V4362" s="48">
        <v>691.3</v>
      </c>
      <c r="W4362" s="48">
        <v>12388.79</v>
      </c>
      <c r="X4362" s="48">
        <v>15046.62</v>
      </c>
      <c r="Y4362" s="50"/>
      <c r="Z4362" s="48">
        <v>22166.7</v>
      </c>
    </row>
    <row r="4363" spans="1:26">
      <c r="A4363" s="48">
        <v>754605</v>
      </c>
      <c r="B4363" s="49" t="s">
        <v>14995</v>
      </c>
      <c r="C4363" s="49" t="s">
        <v>14996</v>
      </c>
      <c r="D4363" s="49" t="s">
        <v>14997</v>
      </c>
      <c r="E4363" s="48">
        <v>5625.14</v>
      </c>
      <c r="F4363" s="48">
        <v>7250.19</v>
      </c>
      <c r="G4363" s="48">
        <v>7349.19</v>
      </c>
      <c r="H4363" s="48">
        <v>1910.04</v>
      </c>
      <c r="I4363" s="48">
        <v>5157.1499999999996</v>
      </c>
      <c r="J4363" s="48">
        <v>5517.16</v>
      </c>
      <c r="K4363" s="48">
        <v>2365.0500000000002</v>
      </c>
      <c r="L4363" s="48">
        <v>18538.52</v>
      </c>
      <c r="M4363" s="48">
        <v>20141.52</v>
      </c>
      <c r="N4363" s="48">
        <v>9948.2800000000007</v>
      </c>
      <c r="O4363" s="48">
        <v>31425.85</v>
      </c>
      <c r="P4363" s="48">
        <v>3926.82</v>
      </c>
      <c r="Q4363" s="48">
        <v>3844.58</v>
      </c>
      <c r="R4363" s="48">
        <v>4646.58</v>
      </c>
      <c r="S4363" s="48">
        <v>737.59</v>
      </c>
      <c r="T4363" s="48">
        <v>5120.55</v>
      </c>
      <c r="U4363" s="48">
        <v>5976.65</v>
      </c>
      <c r="V4363" s="48">
        <v>963.73</v>
      </c>
      <c r="W4363" s="48">
        <v>8466.4</v>
      </c>
      <c r="X4363" s="48">
        <v>1523.29</v>
      </c>
      <c r="Y4363" s="48">
        <v>8100.99</v>
      </c>
      <c r="Z4363" s="48">
        <v>22168.2</v>
      </c>
    </row>
    <row r="4364" spans="1:26">
      <c r="A4364" s="48">
        <v>754002</v>
      </c>
      <c r="B4364" s="49" t="s">
        <v>14745</v>
      </c>
      <c r="C4364" s="49" t="s">
        <v>14746</v>
      </c>
      <c r="D4364" s="49" t="s">
        <v>14747</v>
      </c>
      <c r="E4364" s="50"/>
      <c r="F4364" s="50"/>
      <c r="G4364" s="50"/>
      <c r="H4364" s="50"/>
      <c r="I4364" s="50"/>
      <c r="J4364" s="50"/>
      <c r="K4364" s="48">
        <v>1027.02</v>
      </c>
      <c r="L4364" s="48">
        <v>1014.02</v>
      </c>
      <c r="M4364" s="50"/>
      <c r="N4364" s="48">
        <v>121304.1</v>
      </c>
      <c r="O4364" s="48">
        <v>66876.61</v>
      </c>
      <c r="P4364" s="50"/>
      <c r="Q4364" s="50"/>
      <c r="R4364" s="50"/>
      <c r="S4364" s="50"/>
      <c r="T4364" s="50"/>
      <c r="U4364" s="50"/>
      <c r="V4364" s="48">
        <v>230.49</v>
      </c>
      <c r="W4364" s="48">
        <v>155.38</v>
      </c>
      <c r="X4364" s="50"/>
      <c r="Y4364" s="48">
        <v>97354.52</v>
      </c>
      <c r="Z4364" s="48">
        <v>36053.199999999997</v>
      </c>
    </row>
    <row r="4365" spans="1:26">
      <c r="A4365" s="48">
        <v>751633</v>
      </c>
      <c r="B4365" s="49" t="s">
        <v>20731</v>
      </c>
      <c r="C4365" s="49" t="s">
        <v>20732</v>
      </c>
      <c r="D4365" s="49" t="s">
        <v>20733</v>
      </c>
      <c r="E4365" s="48">
        <v>9642.2000000000007</v>
      </c>
      <c r="F4365" s="48">
        <v>13697.31</v>
      </c>
      <c r="G4365" s="48">
        <v>16183.36</v>
      </c>
      <c r="H4365" s="48">
        <v>10268.209999999999</v>
      </c>
      <c r="I4365" s="48">
        <v>9234.2099999999991</v>
      </c>
      <c r="J4365" s="48">
        <v>7961.15</v>
      </c>
      <c r="K4365" s="48">
        <v>8342.2199999999993</v>
      </c>
      <c r="L4365" s="48">
        <v>10171.19</v>
      </c>
      <c r="M4365" s="48">
        <v>13355.27</v>
      </c>
      <c r="N4365" s="48">
        <v>5102.09</v>
      </c>
      <c r="O4365" s="48">
        <v>17301.34</v>
      </c>
      <c r="P4365" s="48">
        <v>11484.53</v>
      </c>
      <c r="Q4365" s="48">
        <v>9838.0300000000007</v>
      </c>
      <c r="R4365" s="48">
        <v>16763.09</v>
      </c>
      <c r="S4365" s="48">
        <v>14029.28</v>
      </c>
      <c r="T4365" s="48">
        <v>9027.4500000000007</v>
      </c>
      <c r="U4365" s="48">
        <v>8995.06</v>
      </c>
      <c r="V4365" s="48">
        <v>9840.56</v>
      </c>
      <c r="W4365" s="48">
        <v>6330.09</v>
      </c>
      <c r="X4365" s="48">
        <v>7670.8</v>
      </c>
      <c r="Y4365" s="48">
        <v>2079.1999999999998</v>
      </c>
      <c r="Z4365" s="48">
        <v>11094.45</v>
      </c>
    </row>
    <row r="4366" spans="1:26">
      <c r="A4366" s="48">
        <v>753358</v>
      </c>
      <c r="B4366" s="49" t="s">
        <v>11857</v>
      </c>
      <c r="C4366" s="49" t="s">
        <v>11858</v>
      </c>
      <c r="D4366" s="49" t="s">
        <v>11859</v>
      </c>
      <c r="E4366" s="48">
        <v>13023.38</v>
      </c>
      <c r="F4366" s="48">
        <v>6447.21</v>
      </c>
      <c r="G4366" s="48">
        <v>6902.22</v>
      </c>
      <c r="H4366" s="48">
        <v>5978.2</v>
      </c>
      <c r="I4366" s="48">
        <v>5197.17</v>
      </c>
      <c r="J4366" s="48">
        <v>4129.1400000000003</v>
      </c>
      <c r="K4366" s="48">
        <v>8510.2900000000009</v>
      </c>
      <c r="L4366" s="48">
        <v>14547.39</v>
      </c>
      <c r="M4366" s="48">
        <v>16119.45</v>
      </c>
      <c r="N4366" s="48">
        <v>16528.439999999999</v>
      </c>
      <c r="O4366" s="48">
        <v>22653.69</v>
      </c>
      <c r="P4366" s="48">
        <v>9294.6200000000008</v>
      </c>
      <c r="Q4366" s="48">
        <v>1766.14</v>
      </c>
      <c r="R4366" s="48">
        <v>1831.67</v>
      </c>
      <c r="S4366" s="48">
        <v>2970.12</v>
      </c>
      <c r="T4366" s="48">
        <v>1638.21</v>
      </c>
      <c r="U4366" s="48">
        <v>800.62</v>
      </c>
      <c r="V4366" s="48">
        <v>7870.02</v>
      </c>
      <c r="W4366" s="48">
        <v>3744.34</v>
      </c>
      <c r="X4366" s="48">
        <v>15410.57</v>
      </c>
      <c r="Y4366" s="48">
        <v>21861.32</v>
      </c>
      <c r="Z4366" s="48">
        <v>23648.37</v>
      </c>
    </row>
    <row r="4367" spans="1:26">
      <c r="A4367" s="48">
        <v>752287</v>
      </c>
      <c r="B4367" s="49" t="s">
        <v>3890</v>
      </c>
      <c r="C4367" s="49" t="s">
        <v>3891</v>
      </c>
      <c r="D4367" s="49" t="s">
        <v>3892</v>
      </c>
      <c r="E4367" s="48">
        <v>2704.1</v>
      </c>
      <c r="F4367" s="48">
        <v>6250.21</v>
      </c>
      <c r="G4367" s="48">
        <v>896.03</v>
      </c>
      <c r="H4367" s="48">
        <v>792.03</v>
      </c>
      <c r="I4367" s="50"/>
      <c r="J4367" s="48">
        <v>706.02</v>
      </c>
      <c r="K4367" s="50"/>
      <c r="L4367" s="48">
        <v>10601.36</v>
      </c>
      <c r="M4367" s="48">
        <v>9205.31</v>
      </c>
      <c r="N4367" s="48">
        <v>6343.21</v>
      </c>
      <c r="O4367" s="48">
        <v>10742.38</v>
      </c>
      <c r="P4367" s="48">
        <v>1558.43</v>
      </c>
      <c r="Q4367" s="48">
        <v>5878.38</v>
      </c>
      <c r="R4367" s="48">
        <v>160.11000000000001</v>
      </c>
      <c r="S4367" s="48">
        <v>387.87</v>
      </c>
      <c r="T4367" s="50"/>
      <c r="U4367" s="48">
        <v>284.13</v>
      </c>
      <c r="V4367" s="50"/>
      <c r="W4367" s="48">
        <v>8226.7800000000007</v>
      </c>
      <c r="X4367" s="48">
        <v>6260.1</v>
      </c>
      <c r="Y4367" s="48">
        <v>5913.2</v>
      </c>
      <c r="Z4367" s="48">
        <v>6673.36</v>
      </c>
    </row>
    <row r="4368" spans="1:26">
      <c r="A4368" s="48">
        <v>750200</v>
      </c>
      <c r="B4368" s="49" t="s">
        <v>7500</v>
      </c>
      <c r="C4368" s="49" t="s">
        <v>7501</v>
      </c>
      <c r="D4368" s="49" t="s">
        <v>7502</v>
      </c>
      <c r="E4368" s="48">
        <v>25868.59</v>
      </c>
      <c r="F4368" s="48">
        <v>26616.58</v>
      </c>
      <c r="G4368" s="48">
        <v>24674.58</v>
      </c>
      <c r="H4368" s="48">
        <v>17598.439999999999</v>
      </c>
      <c r="I4368" s="48">
        <v>22518.52</v>
      </c>
      <c r="J4368" s="48">
        <v>22023.58</v>
      </c>
      <c r="K4368" s="48">
        <v>20970.509999999998</v>
      </c>
      <c r="L4368" s="48">
        <v>29457.71</v>
      </c>
      <c r="M4368" s="48">
        <v>27866.67</v>
      </c>
      <c r="N4368" s="48">
        <v>17807.39</v>
      </c>
      <c r="O4368" s="48">
        <v>23418.57</v>
      </c>
      <c r="P4368" s="48">
        <v>27856.39</v>
      </c>
      <c r="Q4368" s="48">
        <v>20774.669999999998</v>
      </c>
      <c r="R4368" s="48">
        <v>21413.75</v>
      </c>
      <c r="S4368" s="48">
        <v>24649.57</v>
      </c>
      <c r="T4368" s="48">
        <v>27305.39</v>
      </c>
      <c r="U4368" s="48">
        <v>23399.52</v>
      </c>
      <c r="V4368" s="48">
        <v>23027.82</v>
      </c>
      <c r="W4368" s="48">
        <v>19837.689999999999</v>
      </c>
      <c r="X4368" s="48">
        <v>16652.18</v>
      </c>
      <c r="Y4368" s="48">
        <v>9691.02</v>
      </c>
      <c r="Z4368" s="48">
        <v>13699.73</v>
      </c>
    </row>
    <row r="4369" spans="1:26">
      <c r="A4369" s="48">
        <v>750217</v>
      </c>
      <c r="B4369" s="49" t="s">
        <v>7184</v>
      </c>
      <c r="C4369" s="49" t="s">
        <v>7185</v>
      </c>
      <c r="D4369" s="49" t="s">
        <v>7186</v>
      </c>
      <c r="E4369" s="48">
        <v>25684.52</v>
      </c>
      <c r="F4369" s="48">
        <v>39070.82</v>
      </c>
      <c r="G4369" s="48">
        <v>29069.62</v>
      </c>
      <c r="H4369" s="48">
        <v>22785.45</v>
      </c>
      <c r="I4369" s="48">
        <v>26089.56</v>
      </c>
      <c r="J4369" s="48">
        <v>19676.400000000001</v>
      </c>
      <c r="K4369" s="48">
        <v>20284.419999999998</v>
      </c>
      <c r="L4369" s="48">
        <v>42949.94</v>
      </c>
      <c r="M4369" s="48">
        <v>45648.03</v>
      </c>
      <c r="N4369" s="48">
        <v>40613.839999999997</v>
      </c>
      <c r="O4369" s="48">
        <v>55656.11</v>
      </c>
      <c r="P4369" s="48">
        <v>1792.06</v>
      </c>
      <c r="Q4369" s="48">
        <v>1862.58</v>
      </c>
      <c r="R4369" s="48">
        <v>1971.21</v>
      </c>
      <c r="S4369" s="50"/>
      <c r="T4369" s="48">
        <v>1609.39</v>
      </c>
      <c r="U4369" s="48">
        <v>1824.76</v>
      </c>
      <c r="V4369" s="50"/>
      <c r="W4369" s="48">
        <v>1615.18</v>
      </c>
      <c r="X4369" s="48">
        <v>1324.01</v>
      </c>
      <c r="Y4369" s="50"/>
      <c r="Z4369" s="50"/>
    </row>
    <row r="4370" spans="1:26">
      <c r="A4370" s="48">
        <v>750287</v>
      </c>
      <c r="B4370" s="49" t="s">
        <v>20734</v>
      </c>
      <c r="C4370" s="49" t="s">
        <v>125</v>
      </c>
      <c r="D4370" s="49" t="s">
        <v>20735</v>
      </c>
      <c r="E4370" s="48">
        <v>31358.63</v>
      </c>
      <c r="F4370" s="48">
        <v>63708.29</v>
      </c>
      <c r="G4370" s="48">
        <v>62979.519999999997</v>
      </c>
      <c r="H4370" s="48">
        <v>13738.28</v>
      </c>
      <c r="I4370" s="48">
        <v>33103.67</v>
      </c>
      <c r="J4370" s="48">
        <v>49693.04</v>
      </c>
      <c r="K4370" s="48">
        <v>46413.93</v>
      </c>
      <c r="L4370" s="48">
        <v>183569.11</v>
      </c>
      <c r="M4370" s="48">
        <v>161022.78</v>
      </c>
      <c r="N4370" s="48">
        <v>135884.10999999999</v>
      </c>
      <c r="O4370" s="48">
        <v>91551.05</v>
      </c>
      <c r="P4370" s="50"/>
      <c r="Q4370" s="50"/>
      <c r="R4370" s="48">
        <v>11147.57</v>
      </c>
      <c r="S4370" s="50"/>
      <c r="T4370" s="50"/>
      <c r="U4370" s="48">
        <v>4951.88</v>
      </c>
      <c r="V4370" s="48">
        <v>4672.1499999999996</v>
      </c>
      <c r="W4370" s="48">
        <v>15440.92</v>
      </c>
      <c r="X4370" s="48">
        <v>7006.91</v>
      </c>
      <c r="Y4370" s="48">
        <v>5520.11</v>
      </c>
      <c r="Z4370" s="48">
        <v>4964.1400000000003</v>
      </c>
    </row>
    <row r="4371" spans="1:26">
      <c r="A4371" s="48">
        <v>753510</v>
      </c>
      <c r="B4371" s="49" t="s">
        <v>6002</v>
      </c>
      <c r="C4371" s="49" t="s">
        <v>6003</v>
      </c>
      <c r="D4371" s="49" t="s">
        <v>6004</v>
      </c>
      <c r="E4371" s="48">
        <v>5028.1400000000003</v>
      </c>
      <c r="F4371" s="48">
        <v>10211.299999999999</v>
      </c>
      <c r="G4371" s="48">
        <v>6634.21</v>
      </c>
      <c r="H4371" s="48">
        <v>3495.09</v>
      </c>
      <c r="I4371" s="48">
        <v>3035.09</v>
      </c>
      <c r="J4371" s="48">
        <v>2178.06</v>
      </c>
      <c r="K4371" s="48">
        <v>5073.1400000000003</v>
      </c>
      <c r="L4371" s="48">
        <v>6295.17</v>
      </c>
      <c r="M4371" s="48">
        <v>6203.19</v>
      </c>
      <c r="N4371" s="48">
        <v>3684.11</v>
      </c>
      <c r="O4371" s="48">
        <v>10694.28</v>
      </c>
      <c r="P4371" s="48">
        <v>3454.76</v>
      </c>
      <c r="Q4371" s="48">
        <v>4965.9399999999996</v>
      </c>
      <c r="R4371" s="48">
        <v>3883.49</v>
      </c>
      <c r="S4371" s="48">
        <v>3476.68</v>
      </c>
      <c r="T4371" s="48">
        <v>2129.4699999999998</v>
      </c>
      <c r="U4371" s="48">
        <v>1793.78</v>
      </c>
      <c r="V4371" s="48">
        <v>3857.33</v>
      </c>
      <c r="W4371" s="48">
        <v>4219.58</v>
      </c>
      <c r="X4371" s="48">
        <v>4111.28</v>
      </c>
      <c r="Y4371" s="48">
        <v>3324.31</v>
      </c>
      <c r="Z4371" s="48">
        <v>18883.95</v>
      </c>
    </row>
    <row r="4372" spans="1:26">
      <c r="A4372" s="48">
        <v>752455</v>
      </c>
      <c r="B4372" s="49" t="s">
        <v>13916</v>
      </c>
      <c r="C4372" s="49" t="s">
        <v>13917</v>
      </c>
      <c r="D4372" s="49" t="s">
        <v>13918</v>
      </c>
      <c r="E4372" s="48">
        <v>12877.33</v>
      </c>
      <c r="F4372" s="48">
        <v>19305.560000000001</v>
      </c>
      <c r="G4372" s="48">
        <v>17020.41</v>
      </c>
      <c r="H4372" s="48">
        <v>3797.13</v>
      </c>
      <c r="I4372" s="48">
        <v>9161.27</v>
      </c>
      <c r="J4372" s="48">
        <v>10162.290000000001</v>
      </c>
      <c r="K4372" s="48">
        <v>11354.29</v>
      </c>
      <c r="L4372" s="48">
        <v>12965.31</v>
      </c>
      <c r="M4372" s="48">
        <v>21107.59</v>
      </c>
      <c r="N4372" s="48">
        <v>13167.32</v>
      </c>
      <c r="O4372" s="48">
        <v>23828.6</v>
      </c>
      <c r="P4372" s="48">
        <v>17395.28</v>
      </c>
      <c r="Q4372" s="48">
        <v>17314.3</v>
      </c>
      <c r="R4372" s="48">
        <v>21215.69</v>
      </c>
      <c r="S4372" s="48">
        <v>787.99</v>
      </c>
      <c r="T4372" s="48">
        <v>18011.830000000002</v>
      </c>
      <c r="U4372" s="48">
        <v>16243.49</v>
      </c>
      <c r="V4372" s="48">
        <v>19047.900000000001</v>
      </c>
      <c r="W4372" s="48">
        <v>14079.25</v>
      </c>
      <c r="X4372" s="48">
        <v>18739.27</v>
      </c>
      <c r="Y4372" s="48">
        <v>15201.8</v>
      </c>
      <c r="Z4372" s="48">
        <v>18998.79</v>
      </c>
    </row>
    <row r="4373" spans="1:26">
      <c r="A4373" s="48">
        <v>754747</v>
      </c>
      <c r="B4373" s="49" t="s">
        <v>11085</v>
      </c>
      <c r="C4373" s="49" t="s">
        <v>11086</v>
      </c>
      <c r="D4373" s="49" t="s">
        <v>11087</v>
      </c>
      <c r="E4373" s="48">
        <v>10524.25</v>
      </c>
      <c r="F4373" s="48">
        <v>5479.16</v>
      </c>
      <c r="G4373" s="48">
        <v>9473.26</v>
      </c>
      <c r="H4373" s="48">
        <v>22178.57</v>
      </c>
      <c r="I4373" s="48">
        <v>2218.0500000000002</v>
      </c>
      <c r="J4373" s="48">
        <v>2712.07</v>
      </c>
      <c r="K4373" s="48">
        <v>8498.24</v>
      </c>
      <c r="L4373" s="50"/>
      <c r="M4373" s="48">
        <v>4203.1099999999997</v>
      </c>
      <c r="N4373" s="48">
        <v>4018.11</v>
      </c>
      <c r="O4373" s="50"/>
      <c r="P4373" s="48">
        <v>3802.81</v>
      </c>
      <c r="Q4373" s="48">
        <v>1582.44</v>
      </c>
      <c r="R4373" s="48">
        <v>2653.01</v>
      </c>
      <c r="S4373" s="48">
        <v>62520.15</v>
      </c>
      <c r="T4373" s="48">
        <v>337.74</v>
      </c>
      <c r="U4373" s="48">
        <v>727.1</v>
      </c>
      <c r="V4373" s="48">
        <v>11635.56</v>
      </c>
      <c r="W4373" s="50"/>
      <c r="X4373" s="48">
        <v>264.35000000000002</v>
      </c>
      <c r="Y4373" s="48">
        <v>603.88</v>
      </c>
      <c r="Z4373" s="50"/>
    </row>
    <row r="4374" spans="1:26">
      <c r="A4374" s="48">
        <v>750704</v>
      </c>
      <c r="B4374" s="49" t="s">
        <v>6890</v>
      </c>
      <c r="C4374" s="49" t="s">
        <v>6891</v>
      </c>
      <c r="D4374" s="49" t="s">
        <v>6892</v>
      </c>
      <c r="E4374" s="48">
        <v>18564.5</v>
      </c>
      <c r="F4374" s="48">
        <v>27781.73</v>
      </c>
      <c r="G4374" s="48">
        <v>17596.46</v>
      </c>
      <c r="H4374" s="48">
        <v>11665.32</v>
      </c>
      <c r="I4374" s="48">
        <v>12426.31</v>
      </c>
      <c r="J4374" s="48">
        <v>3896.13</v>
      </c>
      <c r="K4374" s="48">
        <v>11583.31</v>
      </c>
      <c r="L4374" s="48">
        <v>16241.41</v>
      </c>
      <c r="M4374" s="48">
        <v>21067.51</v>
      </c>
      <c r="N4374" s="48">
        <v>13654.31</v>
      </c>
      <c r="O4374" s="48">
        <v>11529.29</v>
      </c>
      <c r="P4374" s="48">
        <v>18049.25</v>
      </c>
      <c r="Q4374" s="48">
        <v>19262.43</v>
      </c>
      <c r="R4374" s="48">
        <v>13867.76</v>
      </c>
      <c r="S4374" s="48">
        <v>17408.2</v>
      </c>
      <c r="T4374" s="48">
        <v>12144.18</v>
      </c>
      <c r="U4374" s="48">
        <v>2582.4299999999998</v>
      </c>
      <c r="V4374" s="48">
        <v>12095.54</v>
      </c>
      <c r="W4374" s="48">
        <v>11736.47</v>
      </c>
      <c r="X4374" s="48">
        <v>15639.69</v>
      </c>
      <c r="Y4374" s="48">
        <v>12510.33</v>
      </c>
      <c r="Z4374" s="48">
        <v>8133.81</v>
      </c>
    </row>
    <row r="4375" spans="1:26">
      <c r="A4375" s="48">
        <v>749567</v>
      </c>
      <c r="B4375" s="49" t="s">
        <v>15789</v>
      </c>
      <c r="C4375" s="49" t="s">
        <v>15790</v>
      </c>
      <c r="D4375" s="49" t="s">
        <v>15791</v>
      </c>
      <c r="E4375" s="48">
        <v>5888.2</v>
      </c>
      <c r="F4375" s="48">
        <v>7463.25</v>
      </c>
      <c r="G4375" s="48">
        <v>9134.2900000000009</v>
      </c>
      <c r="H4375" s="48">
        <v>1755.06</v>
      </c>
      <c r="I4375" s="48">
        <v>5866.2</v>
      </c>
      <c r="J4375" s="48">
        <v>4968.17</v>
      </c>
      <c r="K4375" s="48">
        <v>6564.22</v>
      </c>
      <c r="L4375" s="48">
        <v>5449.17</v>
      </c>
      <c r="M4375" s="48">
        <v>7954.26</v>
      </c>
      <c r="N4375" s="48">
        <v>3306.11</v>
      </c>
      <c r="O4375" s="48">
        <v>4896.16</v>
      </c>
      <c r="P4375" s="48">
        <v>4607.45</v>
      </c>
      <c r="Q4375" s="48">
        <v>5358.91</v>
      </c>
      <c r="R4375" s="48">
        <v>6170.02</v>
      </c>
      <c r="S4375" s="48">
        <v>1313.25</v>
      </c>
      <c r="T4375" s="48">
        <v>9503.6299999999992</v>
      </c>
      <c r="U4375" s="48">
        <v>6619.44</v>
      </c>
      <c r="V4375" s="48">
        <v>5937.94</v>
      </c>
      <c r="W4375" s="48">
        <v>3598.08</v>
      </c>
      <c r="X4375" s="48">
        <v>6416.37</v>
      </c>
      <c r="Y4375" s="48">
        <v>2993.49</v>
      </c>
      <c r="Z4375" s="48">
        <v>2878.33</v>
      </c>
    </row>
    <row r="4376" spans="1:26">
      <c r="A4376" s="48">
        <v>753141</v>
      </c>
      <c r="B4376" s="49" t="s">
        <v>20736</v>
      </c>
      <c r="C4376" s="49" t="s">
        <v>20737</v>
      </c>
      <c r="D4376" s="49" t="s">
        <v>20738</v>
      </c>
      <c r="E4376" s="48">
        <v>16975.39</v>
      </c>
      <c r="F4376" s="48">
        <v>12896.3</v>
      </c>
      <c r="G4376" s="48">
        <v>14807.35</v>
      </c>
      <c r="H4376" s="48">
        <v>9203.23</v>
      </c>
      <c r="I4376" s="48">
        <v>12340.27</v>
      </c>
      <c r="J4376" s="48">
        <v>17597.38</v>
      </c>
      <c r="K4376" s="48">
        <v>13659.31</v>
      </c>
      <c r="L4376" s="48">
        <v>24282.57</v>
      </c>
      <c r="M4376" s="48">
        <v>29024.67</v>
      </c>
      <c r="N4376" s="48">
        <v>16445.38</v>
      </c>
      <c r="O4376" s="48">
        <v>26769.56</v>
      </c>
      <c r="P4376" s="48">
        <v>16379.42</v>
      </c>
      <c r="Q4376" s="48">
        <v>9646.83</v>
      </c>
      <c r="R4376" s="48">
        <v>12856.4</v>
      </c>
      <c r="S4376" s="48">
        <v>11054.98</v>
      </c>
      <c r="T4376" s="48">
        <v>11049.37</v>
      </c>
      <c r="U4376" s="48">
        <v>21162.400000000001</v>
      </c>
      <c r="V4376" s="48">
        <v>13726.43</v>
      </c>
      <c r="W4376" s="48">
        <v>15302.12</v>
      </c>
      <c r="X4376" s="48">
        <v>17206.37</v>
      </c>
      <c r="Y4376" s="48">
        <v>12994.2</v>
      </c>
      <c r="Z4376" s="48">
        <v>15397.18</v>
      </c>
    </row>
    <row r="4377" spans="1:26">
      <c r="A4377" s="48">
        <v>753945</v>
      </c>
      <c r="B4377" s="49" t="s">
        <v>17640</v>
      </c>
      <c r="C4377" s="49" t="s">
        <v>17641</v>
      </c>
      <c r="D4377" s="49" t="s">
        <v>17642</v>
      </c>
      <c r="E4377" s="48">
        <v>16692.41</v>
      </c>
      <c r="F4377" s="48">
        <v>14549.35</v>
      </c>
      <c r="G4377" s="48">
        <v>8725.19</v>
      </c>
      <c r="H4377" s="48">
        <v>3836.09</v>
      </c>
      <c r="I4377" s="48">
        <v>6015.14</v>
      </c>
      <c r="J4377" s="48">
        <v>10580.26</v>
      </c>
      <c r="K4377" s="48">
        <v>9059.2099999999991</v>
      </c>
      <c r="L4377" s="48">
        <v>4550.12</v>
      </c>
      <c r="M4377" s="48">
        <v>6690.19</v>
      </c>
      <c r="N4377" s="48">
        <v>6459.15</v>
      </c>
      <c r="O4377" s="48">
        <v>1644.04</v>
      </c>
      <c r="P4377" s="48">
        <v>16913.62</v>
      </c>
      <c r="Q4377" s="48">
        <v>11132.9</v>
      </c>
      <c r="R4377" s="48">
        <v>6938.71</v>
      </c>
      <c r="S4377" s="48">
        <v>2246.0500000000002</v>
      </c>
      <c r="T4377" s="48">
        <v>5555.85</v>
      </c>
      <c r="U4377" s="48">
        <v>14497.17</v>
      </c>
      <c r="V4377" s="48">
        <v>10741.46</v>
      </c>
      <c r="W4377" s="48">
        <v>2270.66</v>
      </c>
      <c r="X4377" s="48">
        <v>5684.1</v>
      </c>
      <c r="Y4377" s="48">
        <v>4145.2299999999996</v>
      </c>
      <c r="Z4377" s="48">
        <v>266.48</v>
      </c>
    </row>
    <row r="4378" spans="1:26">
      <c r="A4378" s="48">
        <v>750691</v>
      </c>
      <c r="B4378" s="49" t="s">
        <v>20739</v>
      </c>
      <c r="C4378" s="49" t="s">
        <v>20740</v>
      </c>
      <c r="D4378" s="49" t="s">
        <v>20741</v>
      </c>
      <c r="E4378" s="48">
        <v>9479.2199999999993</v>
      </c>
      <c r="F4378" s="48">
        <v>13317.35</v>
      </c>
      <c r="G4378" s="48">
        <v>12778.31</v>
      </c>
      <c r="H4378" s="48">
        <v>6588.14</v>
      </c>
      <c r="I4378" s="48">
        <v>11358.3</v>
      </c>
      <c r="J4378" s="48">
        <v>1731.05</v>
      </c>
      <c r="K4378" s="48">
        <v>10174.25</v>
      </c>
      <c r="L4378" s="48">
        <v>27560.68</v>
      </c>
      <c r="M4378" s="48">
        <v>17809.419999999998</v>
      </c>
      <c r="N4378" s="48">
        <v>17802.45</v>
      </c>
      <c r="O4378" s="48">
        <v>27137.7</v>
      </c>
      <c r="P4378" s="48">
        <v>882.77</v>
      </c>
      <c r="Q4378" s="48">
        <v>15231.68</v>
      </c>
      <c r="R4378" s="48">
        <v>16218.74</v>
      </c>
      <c r="S4378" s="48">
        <v>833.44</v>
      </c>
      <c r="T4378" s="48">
        <v>17549.39</v>
      </c>
      <c r="U4378" s="48">
        <v>1636.48</v>
      </c>
      <c r="V4378" s="48">
        <v>11645.86</v>
      </c>
      <c r="W4378" s="48">
        <v>19082.23</v>
      </c>
      <c r="X4378" s="48">
        <v>13463.4</v>
      </c>
      <c r="Y4378" s="48">
        <v>17503.27</v>
      </c>
      <c r="Z4378" s="48">
        <v>12937.47</v>
      </c>
    </row>
    <row r="4379" spans="1:26">
      <c r="A4379" s="48">
        <v>750564</v>
      </c>
      <c r="B4379" s="49" t="s">
        <v>16904</v>
      </c>
      <c r="C4379" s="49" t="s">
        <v>16905</v>
      </c>
      <c r="D4379" s="49" t="s">
        <v>16906</v>
      </c>
      <c r="E4379" s="48">
        <v>12447.34</v>
      </c>
      <c r="F4379" s="48">
        <v>17478.48</v>
      </c>
      <c r="G4379" s="48">
        <v>14633.43</v>
      </c>
      <c r="H4379" s="48">
        <v>7406.2</v>
      </c>
      <c r="I4379" s="48">
        <v>14083.38</v>
      </c>
      <c r="J4379" s="48">
        <v>11620.31</v>
      </c>
      <c r="K4379" s="48">
        <v>15620.44</v>
      </c>
      <c r="L4379" s="48">
        <v>25928.75</v>
      </c>
      <c r="M4379" s="48">
        <v>34180.94</v>
      </c>
      <c r="N4379" s="48">
        <v>15105.46</v>
      </c>
      <c r="O4379" s="48">
        <v>29918.89</v>
      </c>
      <c r="P4379" s="48">
        <v>16545.09</v>
      </c>
      <c r="Q4379" s="48">
        <v>17042.62</v>
      </c>
      <c r="R4379" s="48">
        <v>17995.96</v>
      </c>
      <c r="S4379" s="48">
        <v>21862.01</v>
      </c>
      <c r="T4379" s="48">
        <v>20531.96</v>
      </c>
      <c r="U4379" s="48">
        <v>16829.82</v>
      </c>
      <c r="V4379" s="48">
        <v>18686.07</v>
      </c>
      <c r="W4379" s="48">
        <v>21709.99</v>
      </c>
      <c r="X4379" s="48">
        <v>27452.91</v>
      </c>
      <c r="Y4379" s="48">
        <v>24163.919999999998</v>
      </c>
      <c r="Z4379" s="48">
        <v>23611.91</v>
      </c>
    </row>
    <row r="4380" spans="1:26">
      <c r="A4380" s="48">
        <v>749163</v>
      </c>
      <c r="B4380" s="49" t="s">
        <v>11037</v>
      </c>
      <c r="C4380" s="49" t="s">
        <v>11038</v>
      </c>
      <c r="D4380" s="49" t="s">
        <v>11039</v>
      </c>
      <c r="E4380" s="48">
        <v>13457.35</v>
      </c>
      <c r="F4380" s="48">
        <v>15806.44</v>
      </c>
      <c r="G4380" s="48">
        <v>12502.37</v>
      </c>
      <c r="H4380" s="48">
        <v>2729.09</v>
      </c>
      <c r="I4380" s="48">
        <v>7252.19</v>
      </c>
      <c r="J4380" s="48">
        <v>1713.05</v>
      </c>
      <c r="K4380" s="48">
        <v>2361.0700000000002</v>
      </c>
      <c r="L4380" s="48">
        <v>18903.57</v>
      </c>
      <c r="M4380" s="48">
        <v>24715.759999999998</v>
      </c>
      <c r="N4380" s="48">
        <v>17066.509999999998</v>
      </c>
      <c r="O4380" s="48">
        <v>27244.85</v>
      </c>
      <c r="P4380" s="48">
        <v>8912.26</v>
      </c>
      <c r="Q4380" s="48">
        <v>10247.49</v>
      </c>
      <c r="R4380" s="48">
        <v>13019.34</v>
      </c>
      <c r="S4380" s="48">
        <v>4097.84</v>
      </c>
      <c r="T4380" s="48">
        <v>5848.63</v>
      </c>
      <c r="U4380" s="48">
        <v>465.22</v>
      </c>
      <c r="V4380" s="48">
        <v>364.71</v>
      </c>
      <c r="W4380" s="48">
        <v>14154.63</v>
      </c>
      <c r="X4380" s="48">
        <v>17219.45</v>
      </c>
      <c r="Y4380" s="48">
        <v>16020.09</v>
      </c>
      <c r="Z4380" s="48">
        <v>18181.97</v>
      </c>
    </row>
    <row r="4381" spans="1:26">
      <c r="A4381" s="48">
        <v>751706</v>
      </c>
      <c r="B4381" s="49" t="s">
        <v>10654</v>
      </c>
      <c r="C4381" s="49" t="s">
        <v>10655</v>
      </c>
      <c r="D4381" s="49" t="s">
        <v>10656</v>
      </c>
      <c r="E4381" s="48">
        <v>5148.12</v>
      </c>
      <c r="F4381" s="48">
        <v>9146.2199999999993</v>
      </c>
      <c r="G4381" s="48">
        <v>7807.16</v>
      </c>
      <c r="H4381" s="48">
        <v>3672.08</v>
      </c>
      <c r="I4381" s="48">
        <v>5471.11</v>
      </c>
      <c r="J4381" s="48">
        <v>1085.04</v>
      </c>
      <c r="K4381" s="48">
        <v>4309.1000000000004</v>
      </c>
      <c r="L4381" s="48">
        <v>6602.16</v>
      </c>
      <c r="M4381" s="48">
        <v>6390.15</v>
      </c>
      <c r="N4381" s="48">
        <v>4238.09</v>
      </c>
      <c r="O4381" s="48">
        <v>6255.15</v>
      </c>
      <c r="P4381" s="48">
        <v>8773.09</v>
      </c>
      <c r="Q4381" s="48">
        <v>9012.15</v>
      </c>
      <c r="R4381" s="48">
        <v>6675.38</v>
      </c>
      <c r="S4381" s="48">
        <v>6221.21</v>
      </c>
      <c r="T4381" s="48">
        <v>6092.86</v>
      </c>
      <c r="U4381" s="48">
        <v>323.17</v>
      </c>
      <c r="V4381" s="48">
        <v>4694.8900000000003</v>
      </c>
      <c r="W4381" s="48">
        <v>7185.01</v>
      </c>
      <c r="X4381" s="48">
        <v>7344.4</v>
      </c>
      <c r="Y4381" s="48">
        <v>5251.74</v>
      </c>
      <c r="Z4381" s="48">
        <v>9287.6299999999992</v>
      </c>
    </row>
    <row r="4382" spans="1:26">
      <c r="A4382" s="48">
        <v>753370</v>
      </c>
      <c r="B4382" s="49" t="s">
        <v>17984</v>
      </c>
      <c r="C4382" s="49" t="s">
        <v>17985</v>
      </c>
      <c r="D4382" s="49" t="s">
        <v>17986</v>
      </c>
      <c r="E4382" s="48">
        <v>18520.47</v>
      </c>
      <c r="F4382" s="48">
        <v>24686.59</v>
      </c>
      <c r="G4382" s="48">
        <v>28089.68</v>
      </c>
      <c r="H4382" s="48">
        <v>26591.61</v>
      </c>
      <c r="I4382" s="48">
        <v>19701.48</v>
      </c>
      <c r="J4382" s="48">
        <v>19220.5</v>
      </c>
      <c r="K4382" s="48">
        <v>26173.68</v>
      </c>
      <c r="L4382" s="48">
        <v>28367.79</v>
      </c>
      <c r="M4382" s="48">
        <v>30313.82</v>
      </c>
      <c r="N4382" s="48">
        <v>22682.6</v>
      </c>
      <c r="O4382" s="48">
        <v>16908.45</v>
      </c>
      <c r="P4382" s="48">
        <v>18633.009999999998</v>
      </c>
      <c r="Q4382" s="48">
        <v>18965.89</v>
      </c>
      <c r="R4382" s="48">
        <v>25826.78</v>
      </c>
      <c r="S4382" s="48">
        <v>41526.300000000003</v>
      </c>
      <c r="T4382" s="48">
        <v>23275.29</v>
      </c>
      <c r="U4382" s="48">
        <v>22398.6</v>
      </c>
      <c r="V4382" s="48">
        <v>26673.57</v>
      </c>
      <c r="W4382" s="48">
        <v>17191.400000000001</v>
      </c>
      <c r="X4382" s="48">
        <v>17866.07</v>
      </c>
      <c r="Y4382" s="48">
        <v>18122.18</v>
      </c>
      <c r="Z4382" s="48">
        <v>9398.66</v>
      </c>
    </row>
    <row r="4383" spans="1:26">
      <c r="A4383" s="48">
        <v>753511</v>
      </c>
      <c r="B4383" s="49" t="s">
        <v>13025</v>
      </c>
      <c r="C4383" s="49" t="s">
        <v>13026</v>
      </c>
      <c r="D4383" s="49" t="s">
        <v>13027</v>
      </c>
      <c r="E4383" s="48">
        <v>10435.24</v>
      </c>
      <c r="F4383" s="48">
        <v>12817.32</v>
      </c>
      <c r="G4383" s="48">
        <v>2394.0700000000002</v>
      </c>
      <c r="H4383" s="48">
        <v>4424.1000000000004</v>
      </c>
      <c r="I4383" s="48">
        <v>12619.29</v>
      </c>
      <c r="J4383" s="48">
        <v>10792.27</v>
      </c>
      <c r="K4383" s="48">
        <v>8118.21</v>
      </c>
      <c r="L4383" s="48">
        <v>13481.33</v>
      </c>
      <c r="M4383" s="48">
        <v>10513.23</v>
      </c>
      <c r="N4383" s="48">
        <v>13470.34</v>
      </c>
      <c r="O4383" s="48">
        <v>15875.42</v>
      </c>
      <c r="P4383" s="48">
        <v>8426.9599999999991</v>
      </c>
      <c r="Q4383" s="48">
        <v>7079.09</v>
      </c>
      <c r="R4383" s="48">
        <v>2116.1999999999998</v>
      </c>
      <c r="S4383" s="48">
        <v>6203.27</v>
      </c>
      <c r="T4383" s="48">
        <v>14727.05</v>
      </c>
      <c r="U4383" s="48">
        <v>9391.83</v>
      </c>
      <c r="V4383" s="48">
        <v>8703.36</v>
      </c>
      <c r="W4383" s="48">
        <v>9933.4699999999993</v>
      </c>
      <c r="X4383" s="48">
        <v>4965.84</v>
      </c>
      <c r="Y4383" s="48">
        <v>11701.88</v>
      </c>
      <c r="Z4383" s="48">
        <v>12571.95</v>
      </c>
    </row>
    <row r="4384" spans="1:26">
      <c r="A4384" s="48">
        <v>751755</v>
      </c>
      <c r="B4384" s="49" t="s">
        <v>14505</v>
      </c>
      <c r="C4384" s="49" t="s">
        <v>14506</v>
      </c>
      <c r="D4384" s="49" t="s">
        <v>14507</v>
      </c>
      <c r="E4384" s="48">
        <v>14064.33</v>
      </c>
      <c r="F4384" s="48">
        <v>16789.38</v>
      </c>
      <c r="G4384" s="48">
        <v>9690.2099999999991</v>
      </c>
      <c r="H4384" s="48">
        <v>8968.2099999999991</v>
      </c>
      <c r="I4384" s="48">
        <v>10501.23</v>
      </c>
      <c r="J4384" s="48">
        <v>10889.24</v>
      </c>
      <c r="K4384" s="48">
        <v>9177.2099999999991</v>
      </c>
      <c r="L4384" s="48">
        <v>19811.48</v>
      </c>
      <c r="M4384" s="48">
        <v>19304.45</v>
      </c>
      <c r="N4384" s="48">
        <v>16843.41</v>
      </c>
      <c r="O4384" s="48">
        <v>18589.43</v>
      </c>
      <c r="P4384" s="48">
        <v>15179.64</v>
      </c>
      <c r="Q4384" s="48">
        <v>12078.29</v>
      </c>
      <c r="R4384" s="48">
        <v>8707.4</v>
      </c>
      <c r="S4384" s="48">
        <v>14472.97</v>
      </c>
      <c r="T4384" s="48">
        <v>13509.74</v>
      </c>
      <c r="U4384" s="48">
        <v>12276.89</v>
      </c>
      <c r="V4384" s="48">
        <v>9812.2800000000007</v>
      </c>
      <c r="W4384" s="48">
        <v>11764.88</v>
      </c>
      <c r="X4384" s="48">
        <v>10235.81</v>
      </c>
      <c r="Y4384" s="48">
        <v>13118.97</v>
      </c>
      <c r="Z4384" s="48">
        <v>8654.75</v>
      </c>
    </row>
    <row r="4385" spans="1:26">
      <c r="A4385" s="48">
        <v>754542</v>
      </c>
      <c r="B4385" s="49" t="s">
        <v>9929</v>
      </c>
      <c r="C4385" s="49" t="s">
        <v>9930</v>
      </c>
      <c r="D4385" s="49" t="s">
        <v>9931</v>
      </c>
      <c r="E4385" s="48">
        <v>63038.38</v>
      </c>
      <c r="F4385" s="48">
        <v>65534.39</v>
      </c>
      <c r="G4385" s="48">
        <v>47706</v>
      </c>
      <c r="H4385" s="48">
        <v>29597.62</v>
      </c>
      <c r="I4385" s="48">
        <v>47737.97</v>
      </c>
      <c r="J4385" s="48">
        <v>57588.33</v>
      </c>
      <c r="K4385" s="48">
        <v>41816.879999999997</v>
      </c>
      <c r="L4385" s="48">
        <v>37769.760000000002</v>
      </c>
      <c r="M4385" s="48">
        <v>51557.07</v>
      </c>
      <c r="N4385" s="48">
        <v>45127.89</v>
      </c>
      <c r="O4385" s="48">
        <v>62198.27</v>
      </c>
      <c r="P4385" s="48">
        <v>59626.63</v>
      </c>
      <c r="Q4385" s="48">
        <v>50607.86</v>
      </c>
      <c r="R4385" s="48">
        <v>46520.21</v>
      </c>
      <c r="S4385" s="48">
        <v>44666.239999999998</v>
      </c>
      <c r="T4385" s="48">
        <v>52061.99</v>
      </c>
      <c r="U4385" s="48">
        <v>66748.639999999999</v>
      </c>
      <c r="V4385" s="48">
        <v>44459.839999999997</v>
      </c>
      <c r="W4385" s="48">
        <v>16694.54</v>
      </c>
      <c r="X4385" s="48">
        <v>29509.96</v>
      </c>
      <c r="Y4385" s="48">
        <v>35303.25</v>
      </c>
      <c r="Z4385" s="48">
        <v>41290.050000000003</v>
      </c>
    </row>
    <row r="4386" spans="1:26">
      <c r="A4386" s="48">
        <v>754565</v>
      </c>
      <c r="B4386" s="49" t="s">
        <v>14517</v>
      </c>
      <c r="C4386" s="49" t="s">
        <v>14518</v>
      </c>
      <c r="D4386" s="49" t="s">
        <v>14519</v>
      </c>
      <c r="E4386" s="48">
        <v>29654.71</v>
      </c>
      <c r="F4386" s="48">
        <v>26726.65</v>
      </c>
      <c r="G4386" s="48">
        <v>19447.439999999999</v>
      </c>
      <c r="H4386" s="48">
        <v>7271.16</v>
      </c>
      <c r="I4386" s="48">
        <v>14006.32</v>
      </c>
      <c r="J4386" s="48">
        <v>26928.63</v>
      </c>
      <c r="K4386" s="48">
        <v>11059.26</v>
      </c>
      <c r="L4386" s="48">
        <v>24719.58</v>
      </c>
      <c r="M4386" s="48">
        <v>34394.89</v>
      </c>
      <c r="N4386" s="48">
        <v>27124.61</v>
      </c>
      <c r="O4386" s="48">
        <v>11344.26</v>
      </c>
      <c r="P4386" s="48">
        <v>29727.98</v>
      </c>
      <c r="Q4386" s="48">
        <v>22740.68</v>
      </c>
      <c r="R4386" s="48">
        <v>10112.120000000001</v>
      </c>
      <c r="S4386" s="48">
        <v>1108.53</v>
      </c>
      <c r="T4386" s="48">
        <v>14200.23</v>
      </c>
      <c r="U4386" s="48">
        <v>41210.199999999997</v>
      </c>
      <c r="V4386" s="48">
        <v>1571.31</v>
      </c>
      <c r="W4386" s="48">
        <v>15032.91</v>
      </c>
      <c r="X4386" s="48">
        <v>39370.49</v>
      </c>
      <c r="Y4386" s="48">
        <v>17588.62</v>
      </c>
      <c r="Z4386" s="48">
        <v>2160.5500000000002</v>
      </c>
    </row>
    <row r="4387" spans="1:26">
      <c r="A4387" s="48">
        <v>750395</v>
      </c>
      <c r="B4387" s="49" t="s">
        <v>20742</v>
      </c>
      <c r="C4387" s="49" t="s">
        <v>20743</v>
      </c>
      <c r="D4387" s="49" t="s">
        <v>20744</v>
      </c>
      <c r="E4387" s="48">
        <v>17484.509999999998</v>
      </c>
      <c r="F4387" s="48">
        <v>17661.490000000002</v>
      </c>
      <c r="G4387" s="48">
        <v>19640.54</v>
      </c>
      <c r="H4387" s="48">
        <v>9980.26</v>
      </c>
      <c r="I4387" s="48">
        <v>10047.27</v>
      </c>
      <c r="J4387" s="48">
        <v>18600.54</v>
      </c>
      <c r="K4387" s="48">
        <v>11327.31</v>
      </c>
      <c r="L4387" s="48">
        <v>26222.71</v>
      </c>
      <c r="M4387" s="48">
        <v>25565.69</v>
      </c>
      <c r="N4387" s="48">
        <v>17711.43</v>
      </c>
      <c r="O4387" s="48">
        <v>9272.32</v>
      </c>
      <c r="P4387" s="48">
        <v>14156.86</v>
      </c>
      <c r="Q4387" s="48">
        <v>12319.23</v>
      </c>
      <c r="R4387" s="48">
        <v>13846.42</v>
      </c>
      <c r="S4387" s="48">
        <v>3705.04</v>
      </c>
      <c r="T4387" s="48">
        <v>9307.76</v>
      </c>
      <c r="U4387" s="48">
        <v>25301.83</v>
      </c>
      <c r="V4387" s="48">
        <v>10361.030000000001</v>
      </c>
      <c r="W4387" s="48">
        <v>21817.37</v>
      </c>
      <c r="X4387" s="48">
        <v>16105.16</v>
      </c>
      <c r="Y4387" s="48">
        <v>14760.51</v>
      </c>
      <c r="Z4387" s="48">
        <v>11447.46</v>
      </c>
    </row>
    <row r="4388" spans="1:26">
      <c r="A4388" s="48">
        <v>752492</v>
      </c>
      <c r="B4388" s="49" t="s">
        <v>20745</v>
      </c>
      <c r="C4388" s="49" t="s">
        <v>20746</v>
      </c>
      <c r="D4388" s="49" t="s">
        <v>20747</v>
      </c>
      <c r="E4388" s="48">
        <v>37704.78</v>
      </c>
      <c r="F4388" s="48">
        <v>45140</v>
      </c>
      <c r="G4388" s="48">
        <v>10935.23</v>
      </c>
      <c r="H4388" s="48">
        <v>18452.400000000001</v>
      </c>
      <c r="I4388" s="48">
        <v>31748.7</v>
      </c>
      <c r="J4388" s="48">
        <v>20298.43</v>
      </c>
      <c r="K4388" s="48">
        <v>22096.46</v>
      </c>
      <c r="L4388" s="48">
        <v>38804.870000000003</v>
      </c>
      <c r="M4388" s="48">
        <v>39622.85</v>
      </c>
      <c r="N4388" s="48">
        <v>19887.41</v>
      </c>
      <c r="O4388" s="48">
        <v>23054.47</v>
      </c>
      <c r="P4388" s="48">
        <v>32688.81</v>
      </c>
      <c r="Q4388" s="48">
        <v>29327.32</v>
      </c>
      <c r="R4388" s="48">
        <v>959.28</v>
      </c>
      <c r="S4388" s="48">
        <v>32676.26</v>
      </c>
      <c r="T4388" s="48">
        <v>42496.09</v>
      </c>
      <c r="U4388" s="48">
        <v>25177.64</v>
      </c>
      <c r="V4388" s="48">
        <v>32229.05</v>
      </c>
      <c r="W4388" s="48">
        <v>34654.660000000003</v>
      </c>
      <c r="X4388" s="48">
        <v>23795.13</v>
      </c>
      <c r="Y4388" s="48">
        <v>14412.5</v>
      </c>
      <c r="Z4388" s="48">
        <v>7967.65</v>
      </c>
    </row>
    <row r="4389" spans="1:26">
      <c r="A4389" s="48">
        <v>752396</v>
      </c>
      <c r="B4389" s="49" t="s">
        <v>14259</v>
      </c>
      <c r="C4389" s="49" t="s">
        <v>14260</v>
      </c>
      <c r="D4389" s="49" t="s">
        <v>14261</v>
      </c>
      <c r="E4389" s="48">
        <v>11049.29</v>
      </c>
      <c r="F4389" s="48">
        <v>19389.46</v>
      </c>
      <c r="G4389" s="48">
        <v>13503.34</v>
      </c>
      <c r="H4389" s="48">
        <v>6733.17</v>
      </c>
      <c r="I4389" s="48">
        <v>14046.32</v>
      </c>
      <c r="J4389" s="48">
        <v>9308.25</v>
      </c>
      <c r="K4389" s="48">
        <v>13442.34</v>
      </c>
      <c r="L4389" s="48">
        <v>14196.34</v>
      </c>
      <c r="M4389" s="48">
        <v>14571.37</v>
      </c>
      <c r="N4389" s="48">
        <v>13876.33</v>
      </c>
      <c r="O4389" s="48">
        <v>18768.46</v>
      </c>
      <c r="P4389" s="48">
        <v>485.6</v>
      </c>
      <c r="Q4389" s="48">
        <v>389</v>
      </c>
      <c r="R4389" s="48">
        <v>1770.75</v>
      </c>
      <c r="S4389" s="48">
        <v>584.36</v>
      </c>
      <c r="T4389" s="48">
        <v>470.08</v>
      </c>
      <c r="U4389" s="48">
        <v>974.55</v>
      </c>
      <c r="V4389" s="48">
        <v>696.63</v>
      </c>
      <c r="W4389" s="48">
        <v>698.26</v>
      </c>
      <c r="X4389" s="48">
        <v>222.61</v>
      </c>
      <c r="Y4389" s="48">
        <v>7174.85</v>
      </c>
      <c r="Z4389" s="48">
        <v>7292.82</v>
      </c>
    </row>
    <row r="4390" spans="1:26">
      <c r="A4390" s="48">
        <v>749937</v>
      </c>
      <c r="B4390" s="49" t="s">
        <v>20748</v>
      </c>
      <c r="C4390" s="49" t="s">
        <v>17605</v>
      </c>
      <c r="D4390" s="49" t="s">
        <v>20749</v>
      </c>
      <c r="E4390" s="48">
        <v>8499.2199999999993</v>
      </c>
      <c r="F4390" s="48">
        <v>23753.63</v>
      </c>
      <c r="G4390" s="48">
        <v>11167.29</v>
      </c>
      <c r="H4390" s="48">
        <v>5289.13</v>
      </c>
      <c r="I4390" s="48">
        <v>6745.19</v>
      </c>
      <c r="J4390" s="48">
        <v>6662.18</v>
      </c>
      <c r="K4390" s="48">
        <v>12578.33</v>
      </c>
      <c r="L4390" s="48">
        <v>20056.54</v>
      </c>
      <c r="M4390" s="48">
        <v>19185.48</v>
      </c>
      <c r="N4390" s="48">
        <v>10284.26</v>
      </c>
      <c r="O4390" s="48">
        <v>5030.13</v>
      </c>
      <c r="P4390" s="48">
        <v>6068</v>
      </c>
      <c r="Q4390" s="48">
        <v>16024.11</v>
      </c>
      <c r="R4390" s="48">
        <v>5339</v>
      </c>
      <c r="S4390" s="48">
        <v>8449.11</v>
      </c>
      <c r="T4390" s="48">
        <v>4219.21</v>
      </c>
      <c r="U4390" s="48">
        <v>1026.56</v>
      </c>
      <c r="V4390" s="48">
        <v>9169.59</v>
      </c>
      <c r="W4390" s="48">
        <v>10681.19</v>
      </c>
      <c r="X4390" s="48">
        <v>10535.2</v>
      </c>
      <c r="Y4390" s="48">
        <v>6188.03</v>
      </c>
      <c r="Z4390" s="48">
        <v>503.07</v>
      </c>
    </row>
    <row r="4391" spans="1:26">
      <c r="A4391" s="48">
        <v>754926</v>
      </c>
      <c r="B4391" s="49" t="s">
        <v>8738</v>
      </c>
      <c r="C4391" s="49" t="s">
        <v>8739</v>
      </c>
      <c r="D4391" s="49" t="s">
        <v>8740</v>
      </c>
      <c r="E4391" s="48">
        <v>18010.38</v>
      </c>
      <c r="F4391" s="48">
        <v>30746.67</v>
      </c>
      <c r="G4391" s="48">
        <v>22540.45</v>
      </c>
      <c r="H4391" s="48">
        <v>13796.28</v>
      </c>
      <c r="I4391" s="48">
        <v>15301.3</v>
      </c>
      <c r="J4391" s="48">
        <v>16566.349999999999</v>
      </c>
      <c r="K4391" s="48">
        <v>19354.39</v>
      </c>
      <c r="L4391" s="48">
        <v>34668.720000000001</v>
      </c>
      <c r="M4391" s="48">
        <v>35517.74</v>
      </c>
      <c r="N4391" s="48">
        <v>32263.66</v>
      </c>
      <c r="O4391" s="48">
        <v>48491.01</v>
      </c>
      <c r="P4391" s="48">
        <v>19050.07</v>
      </c>
      <c r="Q4391" s="48">
        <v>22109.45</v>
      </c>
      <c r="R4391" s="48">
        <v>19174.62</v>
      </c>
      <c r="S4391" s="48">
        <v>20368.46</v>
      </c>
      <c r="T4391" s="48">
        <v>17899.39</v>
      </c>
      <c r="U4391" s="48">
        <v>15861.52</v>
      </c>
      <c r="V4391" s="48">
        <v>18832.939999999999</v>
      </c>
      <c r="W4391" s="48">
        <v>20375.63</v>
      </c>
      <c r="X4391" s="48">
        <v>23165.48</v>
      </c>
      <c r="Y4391" s="48">
        <v>23446.69</v>
      </c>
      <c r="Z4391" s="48">
        <v>31638.3</v>
      </c>
    </row>
    <row r="4392" spans="1:26">
      <c r="A4392" s="48">
        <v>754365</v>
      </c>
      <c r="B4392" s="49" t="s">
        <v>20750</v>
      </c>
      <c r="C4392" s="49" t="s">
        <v>20751</v>
      </c>
      <c r="D4392" s="49" t="s">
        <v>20752</v>
      </c>
      <c r="E4392" s="48">
        <v>18357.599999999999</v>
      </c>
      <c r="F4392" s="48">
        <v>19183.64</v>
      </c>
      <c r="G4392" s="48">
        <v>19548.64</v>
      </c>
      <c r="H4392" s="48">
        <v>6260.22</v>
      </c>
      <c r="I4392" s="48">
        <v>11403.39</v>
      </c>
      <c r="J4392" s="48">
        <v>10847.36</v>
      </c>
      <c r="K4392" s="48">
        <v>12396.46</v>
      </c>
      <c r="L4392" s="48">
        <v>32698.13</v>
      </c>
      <c r="M4392" s="48">
        <v>27690.89</v>
      </c>
      <c r="N4392" s="48">
        <v>21453.77</v>
      </c>
      <c r="O4392" s="48">
        <v>32414.13</v>
      </c>
      <c r="P4392" s="48">
        <v>14918.67</v>
      </c>
      <c r="Q4392" s="48">
        <v>14063.44</v>
      </c>
      <c r="R4392" s="48">
        <v>17425.61</v>
      </c>
      <c r="S4392" s="48">
        <v>572.6</v>
      </c>
      <c r="T4392" s="48">
        <v>14702.94</v>
      </c>
      <c r="U4392" s="48">
        <v>13880.6</v>
      </c>
      <c r="V4392" s="48">
        <v>14403.27</v>
      </c>
      <c r="W4392" s="48">
        <v>19412.47</v>
      </c>
      <c r="X4392" s="48">
        <v>16481.27</v>
      </c>
      <c r="Y4392" s="48">
        <v>17951.21</v>
      </c>
      <c r="Z4392" s="48">
        <v>19002.22</v>
      </c>
    </row>
    <row r="4393" spans="1:26">
      <c r="A4393" s="48">
        <v>754278</v>
      </c>
      <c r="B4393" s="49" t="s">
        <v>20753</v>
      </c>
      <c r="C4393" s="49" t="s">
        <v>20754</v>
      </c>
      <c r="D4393" s="49" t="s">
        <v>20755</v>
      </c>
      <c r="E4393" s="48">
        <v>18640.48</v>
      </c>
      <c r="F4393" s="48">
        <v>22625.53</v>
      </c>
      <c r="G4393" s="48">
        <v>13363.3</v>
      </c>
      <c r="H4393" s="48">
        <v>9636.2199999999993</v>
      </c>
      <c r="I4393" s="48">
        <v>19169.47</v>
      </c>
      <c r="J4393" s="48">
        <v>20540.54</v>
      </c>
      <c r="K4393" s="48">
        <v>14302.33</v>
      </c>
      <c r="L4393" s="48">
        <v>13554.32</v>
      </c>
      <c r="M4393" s="48">
        <v>15344.37</v>
      </c>
      <c r="N4393" s="48">
        <v>13758.34</v>
      </c>
      <c r="O4393" s="48">
        <v>13875.33</v>
      </c>
      <c r="P4393" s="48">
        <v>17229.060000000001</v>
      </c>
      <c r="Q4393" s="48">
        <v>17659.23</v>
      </c>
      <c r="R4393" s="48">
        <v>8999.5</v>
      </c>
      <c r="S4393" s="48">
        <v>11609.04</v>
      </c>
      <c r="T4393" s="48">
        <v>28453.68</v>
      </c>
      <c r="U4393" s="48">
        <v>19620.23</v>
      </c>
      <c r="V4393" s="48">
        <v>21282.42</v>
      </c>
      <c r="W4393" s="48">
        <v>7078.02</v>
      </c>
      <c r="X4393" s="48">
        <v>8686.11</v>
      </c>
      <c r="Y4393" s="48">
        <v>10633.35</v>
      </c>
      <c r="Z4393" s="48">
        <v>11366.07</v>
      </c>
    </row>
    <row r="4394" spans="1:26">
      <c r="A4394" s="48">
        <v>752452</v>
      </c>
      <c r="B4394" s="49" t="s">
        <v>20756</v>
      </c>
      <c r="C4394" s="49" t="s">
        <v>18643</v>
      </c>
      <c r="D4394" s="49" t="s">
        <v>20757</v>
      </c>
      <c r="E4394" s="48">
        <v>66639.429999999993</v>
      </c>
      <c r="F4394" s="48">
        <v>59395.31</v>
      </c>
      <c r="G4394" s="48">
        <v>50285.01</v>
      </c>
      <c r="H4394" s="48">
        <v>43973.86</v>
      </c>
      <c r="I4394" s="48">
        <v>65386.43</v>
      </c>
      <c r="J4394" s="48">
        <v>77289.61</v>
      </c>
      <c r="K4394" s="48">
        <v>51767.09</v>
      </c>
      <c r="L4394" s="48">
        <v>61946.31</v>
      </c>
      <c r="M4394" s="48">
        <v>88739.91</v>
      </c>
      <c r="N4394" s="48">
        <v>55964.04</v>
      </c>
      <c r="O4394" s="48">
        <v>46839.02</v>
      </c>
      <c r="P4394" s="48">
        <v>19155.61</v>
      </c>
      <c r="Q4394" s="48">
        <v>32599.97</v>
      </c>
      <c r="R4394" s="48">
        <v>12943.41</v>
      </c>
      <c r="S4394" s="48">
        <v>49739.62</v>
      </c>
      <c r="T4394" s="48">
        <v>133558.47</v>
      </c>
      <c r="U4394" s="48">
        <v>121044.08</v>
      </c>
      <c r="V4394" s="48">
        <v>48881.48</v>
      </c>
      <c r="W4394" s="48">
        <v>32454.83</v>
      </c>
      <c r="X4394" s="48">
        <v>39852.03</v>
      </c>
      <c r="Y4394" s="48">
        <v>26704.959999999999</v>
      </c>
      <c r="Z4394" s="48">
        <v>17845.05</v>
      </c>
    </row>
    <row r="4395" spans="1:26">
      <c r="A4395" s="48">
        <v>753359</v>
      </c>
      <c r="B4395" s="49" t="s">
        <v>8009</v>
      </c>
      <c r="C4395" s="49" t="s">
        <v>8010</v>
      </c>
      <c r="D4395" s="49" t="s">
        <v>8011</v>
      </c>
      <c r="E4395" s="48">
        <v>31987.74</v>
      </c>
      <c r="F4395" s="48">
        <v>38580.949999999997</v>
      </c>
      <c r="G4395" s="48">
        <v>39492.870000000003</v>
      </c>
      <c r="H4395" s="48">
        <v>25890.6</v>
      </c>
      <c r="I4395" s="48">
        <v>21605.51</v>
      </c>
      <c r="J4395" s="48">
        <v>13446.34</v>
      </c>
      <c r="K4395" s="48">
        <v>25065.59</v>
      </c>
      <c r="L4395" s="48">
        <v>49419.18</v>
      </c>
      <c r="M4395" s="48">
        <v>32505.87</v>
      </c>
      <c r="N4395" s="48">
        <v>29368.71</v>
      </c>
      <c r="O4395" s="48">
        <v>58659.35</v>
      </c>
      <c r="P4395" s="48">
        <v>30042.22</v>
      </c>
      <c r="Q4395" s="48">
        <v>27479.82</v>
      </c>
      <c r="R4395" s="48">
        <v>31852.91</v>
      </c>
      <c r="S4395" s="48">
        <v>36420.07</v>
      </c>
      <c r="T4395" s="48">
        <v>22527.21</v>
      </c>
      <c r="U4395" s="48">
        <v>16178.65</v>
      </c>
      <c r="V4395" s="48">
        <v>28880.75</v>
      </c>
      <c r="W4395" s="48">
        <v>36189.15</v>
      </c>
      <c r="X4395" s="48">
        <v>20024.37</v>
      </c>
      <c r="Y4395" s="48">
        <v>24153.38</v>
      </c>
      <c r="Z4395" s="48">
        <v>34427.15</v>
      </c>
    </row>
    <row r="4396" spans="1:26">
      <c r="A4396" s="48">
        <v>749203</v>
      </c>
      <c r="B4396" s="49" t="s">
        <v>15546</v>
      </c>
      <c r="C4396" s="49" t="s">
        <v>15547</v>
      </c>
      <c r="D4396" s="49" t="s">
        <v>15548</v>
      </c>
      <c r="E4396" s="48">
        <v>10317.290000000001</v>
      </c>
      <c r="F4396" s="48">
        <v>11333.34</v>
      </c>
      <c r="G4396" s="48">
        <v>8028.23</v>
      </c>
      <c r="H4396" s="48">
        <v>4245.12</v>
      </c>
      <c r="I4396" s="48">
        <v>9766.27</v>
      </c>
      <c r="J4396" s="48">
        <v>12008.33</v>
      </c>
      <c r="K4396" s="48">
        <v>10389.33</v>
      </c>
      <c r="L4396" s="48">
        <v>10267.290000000001</v>
      </c>
      <c r="M4396" s="48">
        <v>10626.3</v>
      </c>
      <c r="N4396" s="48">
        <v>9340.24</v>
      </c>
      <c r="O4396" s="48">
        <v>13216.37</v>
      </c>
      <c r="P4396" s="48">
        <v>11587.57</v>
      </c>
      <c r="Q4396" s="48">
        <v>8506.2900000000009</v>
      </c>
      <c r="R4396" s="48">
        <v>6534.54</v>
      </c>
      <c r="S4396" s="48">
        <v>808.69</v>
      </c>
      <c r="T4396" s="48">
        <v>11758.33</v>
      </c>
      <c r="U4396" s="48">
        <v>13212.18</v>
      </c>
      <c r="V4396" s="48">
        <v>10321.9</v>
      </c>
      <c r="W4396" s="48">
        <v>7868.27</v>
      </c>
      <c r="X4396" s="48">
        <v>6496.64</v>
      </c>
      <c r="Y4396" s="48">
        <v>7569.58</v>
      </c>
      <c r="Z4396" s="48">
        <v>8012.39</v>
      </c>
    </row>
    <row r="4397" spans="1:26">
      <c r="A4397" s="48">
        <v>754987</v>
      </c>
      <c r="B4397" s="49" t="s">
        <v>12996</v>
      </c>
      <c r="C4397" s="49" t="s">
        <v>12997</v>
      </c>
      <c r="D4397" s="49" t="s">
        <v>12998</v>
      </c>
      <c r="E4397" s="48">
        <v>31942.69</v>
      </c>
      <c r="F4397" s="48">
        <v>39978.89</v>
      </c>
      <c r="G4397" s="48">
        <v>21340.46</v>
      </c>
      <c r="H4397" s="48">
        <v>16830.37</v>
      </c>
      <c r="I4397" s="48">
        <v>22382.47</v>
      </c>
      <c r="J4397" s="48">
        <v>27625.59</v>
      </c>
      <c r="K4397" s="48">
        <v>25360.54</v>
      </c>
      <c r="L4397" s="48">
        <v>32393.71</v>
      </c>
      <c r="M4397" s="48">
        <v>39566.839999999997</v>
      </c>
      <c r="N4397" s="48">
        <v>26287.56</v>
      </c>
      <c r="O4397" s="48">
        <v>25013.55</v>
      </c>
      <c r="P4397" s="48">
        <v>32009.23</v>
      </c>
      <c r="Q4397" s="48">
        <v>28982.76</v>
      </c>
      <c r="R4397" s="48">
        <v>18571.84</v>
      </c>
      <c r="S4397" s="48">
        <v>24474.99</v>
      </c>
      <c r="T4397" s="48">
        <v>27798.27</v>
      </c>
      <c r="U4397" s="48">
        <v>30473.3</v>
      </c>
      <c r="V4397" s="48">
        <v>25300.2</v>
      </c>
      <c r="W4397" s="48">
        <v>20616.41</v>
      </c>
      <c r="X4397" s="48">
        <v>21777.57</v>
      </c>
      <c r="Y4397" s="48">
        <v>19264.5</v>
      </c>
      <c r="Z4397" s="48">
        <v>19710.080000000002</v>
      </c>
    </row>
    <row r="4398" spans="1:26">
      <c r="A4398" s="48">
        <v>753638</v>
      </c>
      <c r="B4398" s="49" t="s">
        <v>12266</v>
      </c>
      <c r="C4398" s="49" t="s">
        <v>12267</v>
      </c>
      <c r="D4398" s="49" t="s">
        <v>12268</v>
      </c>
      <c r="E4398" s="48">
        <v>16304.46</v>
      </c>
      <c r="F4398" s="48">
        <v>16360.44</v>
      </c>
      <c r="G4398" s="48">
        <v>15912.42</v>
      </c>
      <c r="H4398" s="48">
        <v>11164.31</v>
      </c>
      <c r="I4398" s="48">
        <v>8465.23</v>
      </c>
      <c r="J4398" s="48">
        <v>9541.25</v>
      </c>
      <c r="K4398" s="48">
        <v>11703.32</v>
      </c>
      <c r="L4398" s="48">
        <v>20595.509999999998</v>
      </c>
      <c r="M4398" s="48">
        <v>19341.55</v>
      </c>
      <c r="N4398" s="48">
        <v>14998.39</v>
      </c>
      <c r="O4398" s="48">
        <v>21979.61</v>
      </c>
      <c r="P4398" s="48">
        <v>16703.98</v>
      </c>
      <c r="Q4398" s="48">
        <v>11200.45</v>
      </c>
      <c r="R4398" s="48">
        <v>14076.58</v>
      </c>
      <c r="S4398" s="48">
        <v>17656.8</v>
      </c>
      <c r="T4398" s="48">
        <v>9876.16</v>
      </c>
      <c r="U4398" s="48">
        <v>10832.44</v>
      </c>
      <c r="V4398" s="48">
        <v>11637.64</v>
      </c>
      <c r="W4398" s="48">
        <v>13160.49</v>
      </c>
      <c r="X4398" s="48">
        <v>10859.89</v>
      </c>
      <c r="Y4398" s="48">
        <v>11886.02</v>
      </c>
      <c r="Z4398" s="48">
        <v>12759.23</v>
      </c>
    </row>
    <row r="4399" spans="1:26">
      <c r="A4399" s="48">
        <v>750071</v>
      </c>
      <c r="B4399" s="49" t="s">
        <v>20758</v>
      </c>
      <c r="C4399" s="49" t="s">
        <v>11763</v>
      </c>
      <c r="D4399" s="49" t="s">
        <v>20759</v>
      </c>
      <c r="E4399" s="48">
        <v>174359.22</v>
      </c>
      <c r="F4399" s="48">
        <v>228582.38</v>
      </c>
      <c r="G4399" s="48">
        <v>283597.44</v>
      </c>
      <c r="H4399" s="48">
        <v>173907.25</v>
      </c>
      <c r="I4399" s="48">
        <v>218581.22</v>
      </c>
      <c r="J4399" s="48">
        <v>176351.27</v>
      </c>
      <c r="K4399" s="48">
        <v>204996.67</v>
      </c>
      <c r="L4399" s="48">
        <v>190485.66</v>
      </c>
      <c r="M4399" s="48">
        <v>231942.42</v>
      </c>
      <c r="N4399" s="48">
        <v>251382.08</v>
      </c>
      <c r="O4399" s="48">
        <v>291587.65999999997</v>
      </c>
      <c r="P4399" s="48">
        <v>7552.25</v>
      </c>
      <c r="Q4399" s="48">
        <v>8889.5300000000007</v>
      </c>
      <c r="R4399" s="48">
        <v>6391.99</v>
      </c>
      <c r="S4399" s="48">
        <v>1355.99</v>
      </c>
      <c r="T4399" s="48">
        <v>528.23</v>
      </c>
      <c r="U4399" s="48">
        <v>10607.34</v>
      </c>
      <c r="V4399" s="48">
        <v>14962.54</v>
      </c>
      <c r="W4399" s="48">
        <v>2298.1799999999998</v>
      </c>
      <c r="X4399" s="48">
        <v>12875.33</v>
      </c>
      <c r="Y4399" s="48">
        <v>6223.87</v>
      </c>
      <c r="Z4399" s="48">
        <v>2560.1</v>
      </c>
    </row>
    <row r="4400" spans="1:26">
      <c r="A4400" s="48">
        <v>753328</v>
      </c>
      <c r="B4400" s="49" t="s">
        <v>3040</v>
      </c>
      <c r="C4400" s="49" t="s">
        <v>3041</v>
      </c>
      <c r="D4400" s="49" t="s">
        <v>3042</v>
      </c>
      <c r="E4400" s="48">
        <v>2885.06</v>
      </c>
      <c r="F4400" s="48">
        <v>5411.12</v>
      </c>
      <c r="G4400" s="50"/>
      <c r="H4400" s="50"/>
      <c r="I4400" s="48">
        <v>471.01</v>
      </c>
      <c r="J4400" s="48">
        <v>1326.03</v>
      </c>
      <c r="K4400" s="48">
        <v>4116.09</v>
      </c>
      <c r="L4400" s="48">
        <v>28594.68</v>
      </c>
      <c r="M4400" s="48">
        <v>20337.5</v>
      </c>
      <c r="N4400" s="48">
        <v>11101.24</v>
      </c>
      <c r="O4400" s="48">
        <v>17927.41</v>
      </c>
      <c r="P4400" s="48">
        <v>1210.29</v>
      </c>
      <c r="Q4400" s="48">
        <v>1493.02</v>
      </c>
      <c r="R4400" s="50"/>
      <c r="S4400" s="50"/>
      <c r="T4400" s="48">
        <v>123.2</v>
      </c>
      <c r="U4400" s="48">
        <v>541.04</v>
      </c>
      <c r="V4400" s="48">
        <v>2590.98</v>
      </c>
      <c r="W4400" s="48">
        <v>20670.36</v>
      </c>
      <c r="X4400" s="48">
        <v>15333.92</v>
      </c>
      <c r="Y4400" s="48">
        <v>4188.1499999999996</v>
      </c>
      <c r="Z4400" s="48">
        <v>15540.71</v>
      </c>
    </row>
    <row r="4401" spans="1:26">
      <c r="A4401" s="48">
        <v>751979</v>
      </c>
      <c r="B4401" s="49" t="s">
        <v>12236</v>
      </c>
      <c r="C4401" s="49" t="s">
        <v>12237</v>
      </c>
      <c r="D4401" s="49" t="s">
        <v>12238</v>
      </c>
      <c r="E4401" s="48">
        <v>12876.35</v>
      </c>
      <c r="F4401" s="48">
        <v>16521.48</v>
      </c>
      <c r="G4401" s="48">
        <v>10488.31</v>
      </c>
      <c r="H4401" s="48">
        <v>8192.23</v>
      </c>
      <c r="I4401" s="48">
        <v>12392.35</v>
      </c>
      <c r="J4401" s="48">
        <v>8606.2199999999993</v>
      </c>
      <c r="K4401" s="48">
        <v>9146.27</v>
      </c>
      <c r="L4401" s="48">
        <v>16170.49</v>
      </c>
      <c r="M4401" s="48">
        <v>7868.21</v>
      </c>
      <c r="N4401" s="48">
        <v>6826.2</v>
      </c>
      <c r="O4401" s="48">
        <v>10451.299999999999</v>
      </c>
      <c r="P4401" s="48">
        <v>13344.69</v>
      </c>
      <c r="Q4401" s="48">
        <v>12191.59</v>
      </c>
      <c r="R4401" s="48">
        <v>8578.17</v>
      </c>
      <c r="S4401" s="48">
        <v>12416.02</v>
      </c>
      <c r="T4401" s="48">
        <v>15135.79</v>
      </c>
      <c r="U4401" s="48">
        <v>10716.24</v>
      </c>
      <c r="V4401" s="48">
        <v>9341.02</v>
      </c>
      <c r="W4401" s="48">
        <v>9623.07</v>
      </c>
      <c r="X4401" s="48">
        <v>4887.71</v>
      </c>
      <c r="Y4401" s="48">
        <v>4962.62</v>
      </c>
      <c r="Z4401" s="48">
        <v>5830.59</v>
      </c>
    </row>
    <row r="4402" spans="1:26">
      <c r="A4402" s="48">
        <v>753471</v>
      </c>
      <c r="B4402" s="49" t="s">
        <v>15846</v>
      </c>
      <c r="C4402" s="49" t="s">
        <v>15847</v>
      </c>
      <c r="D4402" s="49" t="s">
        <v>15848</v>
      </c>
      <c r="E4402" s="48">
        <v>18150.46</v>
      </c>
      <c r="F4402" s="48">
        <v>34824.03</v>
      </c>
      <c r="G4402" s="48">
        <v>16425.439999999999</v>
      </c>
      <c r="H4402" s="48">
        <v>7977.18</v>
      </c>
      <c r="I4402" s="48">
        <v>18042.47</v>
      </c>
      <c r="J4402" s="48">
        <v>17889.45</v>
      </c>
      <c r="K4402" s="48">
        <v>35302.92</v>
      </c>
      <c r="L4402" s="48">
        <v>78265.87</v>
      </c>
      <c r="M4402" s="48">
        <v>68570.59</v>
      </c>
      <c r="N4402" s="48">
        <v>63524.46</v>
      </c>
      <c r="O4402" s="48">
        <v>62149.51</v>
      </c>
      <c r="P4402" s="48">
        <v>3169.92</v>
      </c>
      <c r="Q4402" s="48">
        <v>3746.82</v>
      </c>
      <c r="R4402" s="48">
        <v>2173</v>
      </c>
      <c r="S4402" s="48">
        <v>517.05999999999995</v>
      </c>
      <c r="T4402" s="48">
        <v>2727.39</v>
      </c>
      <c r="U4402" s="48">
        <v>4317.9399999999996</v>
      </c>
      <c r="V4402" s="48">
        <v>18233.96</v>
      </c>
      <c r="W4402" s="48">
        <v>114566.1</v>
      </c>
      <c r="X4402" s="48">
        <v>89567.47</v>
      </c>
      <c r="Y4402" s="48">
        <v>105643.5</v>
      </c>
      <c r="Z4402" s="48">
        <v>10947.06</v>
      </c>
    </row>
    <row r="4403" spans="1:26">
      <c r="A4403" s="48">
        <v>751657</v>
      </c>
      <c r="B4403" s="49" t="s">
        <v>20760</v>
      </c>
      <c r="C4403" s="49" t="s">
        <v>3183</v>
      </c>
      <c r="D4403" s="49" t="s">
        <v>20761</v>
      </c>
      <c r="E4403" s="48">
        <v>17544.490000000002</v>
      </c>
      <c r="F4403" s="48">
        <v>20174.54</v>
      </c>
      <c r="G4403" s="48">
        <v>11021.33</v>
      </c>
      <c r="H4403" s="48">
        <v>11090.35</v>
      </c>
      <c r="I4403" s="48">
        <v>10114.32</v>
      </c>
      <c r="J4403" s="48">
        <v>14538.39</v>
      </c>
      <c r="K4403" s="48">
        <v>9403.26</v>
      </c>
      <c r="L4403" s="48">
        <v>36407.97</v>
      </c>
      <c r="M4403" s="48">
        <v>37214.97</v>
      </c>
      <c r="N4403" s="48">
        <v>12949.38</v>
      </c>
      <c r="O4403" s="48">
        <v>37818</v>
      </c>
      <c r="P4403" s="48">
        <v>9389.0499999999993</v>
      </c>
      <c r="Q4403" s="48">
        <v>9658.2999999999993</v>
      </c>
      <c r="R4403" s="48">
        <v>2747.67</v>
      </c>
      <c r="S4403" s="48">
        <v>10775.32</v>
      </c>
      <c r="T4403" s="48">
        <v>8207.84</v>
      </c>
      <c r="U4403" s="48">
        <v>17373.91</v>
      </c>
      <c r="V4403" s="48">
        <v>3819.8</v>
      </c>
      <c r="W4403" s="48">
        <v>39131.17</v>
      </c>
      <c r="X4403" s="48">
        <v>36261.160000000003</v>
      </c>
      <c r="Y4403" s="48">
        <v>7340.38</v>
      </c>
      <c r="Z4403" s="48">
        <v>33855.65</v>
      </c>
    </row>
    <row r="4404" spans="1:26">
      <c r="A4404" s="48">
        <v>752974</v>
      </c>
      <c r="B4404" s="49" t="s">
        <v>10065</v>
      </c>
      <c r="C4404" s="49" t="s">
        <v>10066</v>
      </c>
      <c r="D4404" s="49" t="s">
        <v>10067</v>
      </c>
      <c r="E4404" s="48">
        <v>21964.6</v>
      </c>
      <c r="F4404" s="48">
        <v>30340.74</v>
      </c>
      <c r="G4404" s="48">
        <v>20703.53</v>
      </c>
      <c r="H4404" s="48">
        <v>5135.1400000000003</v>
      </c>
      <c r="I4404" s="48">
        <v>15014.41</v>
      </c>
      <c r="J4404" s="48">
        <v>14707.37</v>
      </c>
      <c r="K4404" s="48">
        <v>8699.24</v>
      </c>
      <c r="L4404" s="48">
        <v>20853.54</v>
      </c>
      <c r="M4404" s="48">
        <v>32059.89</v>
      </c>
      <c r="N4404" s="48">
        <v>23067.57</v>
      </c>
      <c r="O4404" s="48">
        <v>32909.839999999997</v>
      </c>
      <c r="P4404" s="48">
        <v>21215.03</v>
      </c>
      <c r="Q4404" s="48">
        <v>22048.83</v>
      </c>
      <c r="R4404" s="48">
        <v>18049.66</v>
      </c>
      <c r="S4404" s="48">
        <v>12080.87</v>
      </c>
      <c r="T4404" s="48">
        <v>15480.94</v>
      </c>
      <c r="U4404" s="48">
        <v>14553.69</v>
      </c>
      <c r="V4404" s="48">
        <v>13493.6</v>
      </c>
      <c r="W4404" s="48">
        <v>12819.81</v>
      </c>
      <c r="X4404" s="48">
        <v>18431.759999999998</v>
      </c>
      <c r="Y4404" s="48">
        <v>17850.990000000002</v>
      </c>
      <c r="Z4404" s="48">
        <v>18212.099999999999</v>
      </c>
    </row>
    <row r="4405" spans="1:26">
      <c r="A4405" s="48">
        <v>754993</v>
      </c>
      <c r="B4405" s="49" t="s">
        <v>10705</v>
      </c>
      <c r="C4405" s="49" t="s">
        <v>10706</v>
      </c>
      <c r="D4405" s="49" t="s">
        <v>10707</v>
      </c>
      <c r="E4405" s="48">
        <v>91234.94</v>
      </c>
      <c r="F4405" s="48">
        <v>115827.45</v>
      </c>
      <c r="G4405" s="48">
        <v>80185.66</v>
      </c>
      <c r="H4405" s="48">
        <v>43938.92</v>
      </c>
      <c r="I4405" s="48">
        <v>48116.07</v>
      </c>
      <c r="J4405" s="48">
        <v>46608.959999999999</v>
      </c>
      <c r="K4405" s="48">
        <v>44320.91</v>
      </c>
      <c r="L4405" s="48">
        <v>68499.34</v>
      </c>
      <c r="M4405" s="48">
        <v>89232.88</v>
      </c>
      <c r="N4405" s="48">
        <v>84058.65</v>
      </c>
      <c r="O4405" s="48">
        <v>86605.73</v>
      </c>
      <c r="P4405" s="48">
        <v>103856.2</v>
      </c>
      <c r="Q4405" s="48">
        <v>83306.52</v>
      </c>
      <c r="R4405" s="48">
        <v>71905.88</v>
      </c>
      <c r="S4405" s="48">
        <v>60797.52</v>
      </c>
      <c r="T4405" s="48">
        <v>64347.91</v>
      </c>
      <c r="U4405" s="48">
        <v>56676.2</v>
      </c>
      <c r="V4405" s="48">
        <v>52906.59</v>
      </c>
      <c r="W4405" s="48">
        <v>39798.120000000003</v>
      </c>
      <c r="X4405" s="48">
        <v>49589.81</v>
      </c>
      <c r="Y4405" s="48">
        <v>54448.91</v>
      </c>
      <c r="Z4405" s="48">
        <v>45575.72</v>
      </c>
    </row>
    <row r="4406" spans="1:26">
      <c r="A4406" s="48">
        <v>752439</v>
      </c>
      <c r="B4406" s="49" t="s">
        <v>16434</v>
      </c>
      <c r="C4406" s="49" t="s">
        <v>16435</v>
      </c>
      <c r="D4406" s="49" t="s">
        <v>16436</v>
      </c>
      <c r="E4406" s="48">
        <v>5697.15</v>
      </c>
      <c r="F4406" s="48">
        <v>13700.33</v>
      </c>
      <c r="G4406" s="48">
        <v>7205.2</v>
      </c>
      <c r="H4406" s="48">
        <v>5381.13</v>
      </c>
      <c r="I4406" s="48">
        <v>12941.31</v>
      </c>
      <c r="J4406" s="48">
        <v>8170.2</v>
      </c>
      <c r="K4406" s="48">
        <v>16622.41</v>
      </c>
      <c r="L4406" s="48">
        <v>24987.62</v>
      </c>
      <c r="M4406" s="48">
        <v>22793.54</v>
      </c>
      <c r="N4406" s="48">
        <v>19663.490000000002</v>
      </c>
      <c r="O4406" s="48">
        <v>25466.61</v>
      </c>
      <c r="P4406" s="48">
        <v>834.28</v>
      </c>
      <c r="Q4406" s="48">
        <v>9069.74</v>
      </c>
      <c r="R4406" s="48">
        <v>552.75</v>
      </c>
      <c r="S4406" s="48">
        <v>1212.3599999999999</v>
      </c>
      <c r="T4406" s="48">
        <v>13187.38</v>
      </c>
      <c r="U4406" s="48">
        <v>8473.58</v>
      </c>
      <c r="V4406" s="48">
        <v>19837.150000000001</v>
      </c>
      <c r="W4406" s="48">
        <v>18345.759999999998</v>
      </c>
      <c r="X4406" s="48">
        <v>16485.87</v>
      </c>
      <c r="Y4406" s="48">
        <v>18455.18</v>
      </c>
      <c r="Z4406" s="48">
        <v>18009.07</v>
      </c>
    </row>
    <row r="4407" spans="1:26">
      <c r="A4407" s="48">
        <v>751685</v>
      </c>
      <c r="B4407" s="49" t="s">
        <v>20762</v>
      </c>
      <c r="C4407" s="49" t="s">
        <v>20763</v>
      </c>
      <c r="D4407" s="49" t="s">
        <v>20764</v>
      </c>
      <c r="E4407" s="48">
        <v>285607.84000000003</v>
      </c>
      <c r="F4407" s="48">
        <v>354835.59</v>
      </c>
      <c r="G4407" s="48">
        <v>441423.09</v>
      </c>
      <c r="H4407" s="48">
        <v>271363.12</v>
      </c>
      <c r="I4407" s="48">
        <v>197476.3</v>
      </c>
      <c r="J4407" s="48">
        <v>214899.75</v>
      </c>
      <c r="K4407" s="48">
        <v>204850.38</v>
      </c>
      <c r="L4407" s="48">
        <v>442779.56</v>
      </c>
      <c r="M4407" s="48">
        <v>520121.19</v>
      </c>
      <c r="N4407" s="48">
        <v>439943.75</v>
      </c>
      <c r="O4407" s="48">
        <v>585092.25</v>
      </c>
      <c r="P4407" s="48">
        <v>14661.28</v>
      </c>
      <c r="Q4407" s="48">
        <v>13406.75</v>
      </c>
      <c r="R4407" s="48">
        <v>18246.48</v>
      </c>
      <c r="S4407" s="48">
        <v>20681.46</v>
      </c>
      <c r="T4407" s="48">
        <v>13453.72</v>
      </c>
      <c r="U4407" s="48">
        <v>20207.830000000002</v>
      </c>
      <c r="V4407" s="48">
        <v>18235.32</v>
      </c>
      <c r="W4407" s="48">
        <v>16650.080000000002</v>
      </c>
      <c r="X4407" s="48">
        <v>16998.759999999998</v>
      </c>
      <c r="Y4407" s="48">
        <v>17900.189999999999</v>
      </c>
      <c r="Z4407" s="48">
        <v>15292.55</v>
      </c>
    </row>
    <row r="4408" spans="1:26">
      <c r="A4408" s="48">
        <v>753420</v>
      </c>
      <c r="B4408" s="49" t="s">
        <v>12795</v>
      </c>
      <c r="C4408" s="49" t="s">
        <v>12796</v>
      </c>
      <c r="D4408" s="49" t="s">
        <v>12797</v>
      </c>
      <c r="E4408" s="48">
        <v>929.02</v>
      </c>
      <c r="F4408" s="48">
        <v>10133.32</v>
      </c>
      <c r="G4408" s="48">
        <v>23057.8</v>
      </c>
      <c r="H4408" s="48">
        <v>6075.19</v>
      </c>
      <c r="I4408" s="48">
        <v>11474.34</v>
      </c>
      <c r="J4408" s="48">
        <v>13961.55</v>
      </c>
      <c r="K4408" s="48">
        <v>17594.7</v>
      </c>
      <c r="L4408" s="48">
        <v>19790.66</v>
      </c>
      <c r="M4408" s="48">
        <v>14282.48</v>
      </c>
      <c r="N4408" s="48">
        <v>17666.560000000001</v>
      </c>
      <c r="O4408" s="48">
        <v>21364.639999999999</v>
      </c>
      <c r="P4408" s="48">
        <v>230.03</v>
      </c>
      <c r="Q4408" s="48">
        <v>7070.46</v>
      </c>
      <c r="R4408" s="48">
        <v>17184.63</v>
      </c>
      <c r="S4408" s="48">
        <v>8504.7099999999991</v>
      </c>
      <c r="T4408" s="48">
        <v>10273.14</v>
      </c>
      <c r="U4408" s="48">
        <v>8587.5300000000007</v>
      </c>
      <c r="V4408" s="48">
        <v>12965.67</v>
      </c>
      <c r="W4408" s="48">
        <v>25415.1</v>
      </c>
      <c r="X4408" s="48">
        <v>9410.1</v>
      </c>
      <c r="Y4408" s="48">
        <v>16696.72</v>
      </c>
      <c r="Z4408" s="48">
        <v>17636.189999999999</v>
      </c>
    </row>
    <row r="4409" spans="1:26">
      <c r="A4409" s="48">
        <v>755197</v>
      </c>
      <c r="B4409" s="49" t="s">
        <v>10128</v>
      </c>
      <c r="C4409" s="49" t="s">
        <v>10129</v>
      </c>
      <c r="D4409" s="49" t="s">
        <v>10130</v>
      </c>
      <c r="E4409" s="48">
        <v>27111.58</v>
      </c>
      <c r="F4409" s="48">
        <v>31345.7</v>
      </c>
      <c r="G4409" s="48">
        <v>21221.46</v>
      </c>
      <c r="H4409" s="48">
        <v>7401.16</v>
      </c>
      <c r="I4409" s="48">
        <v>21685.45</v>
      </c>
      <c r="J4409" s="48">
        <v>23921.51</v>
      </c>
      <c r="K4409" s="48">
        <v>17627.38</v>
      </c>
      <c r="L4409" s="48">
        <v>32109.75</v>
      </c>
      <c r="M4409" s="48">
        <v>31141.7</v>
      </c>
      <c r="N4409" s="48">
        <v>26072.59</v>
      </c>
      <c r="O4409" s="48">
        <v>20581.5</v>
      </c>
      <c r="P4409" s="48">
        <v>25104.71</v>
      </c>
      <c r="Q4409" s="48">
        <v>23611.63</v>
      </c>
      <c r="R4409" s="48">
        <v>20740.810000000001</v>
      </c>
      <c r="S4409" s="48">
        <v>11645.01</v>
      </c>
      <c r="T4409" s="48">
        <v>23700.44</v>
      </c>
      <c r="U4409" s="48">
        <v>26218.37</v>
      </c>
      <c r="V4409" s="48">
        <v>17956.2</v>
      </c>
      <c r="W4409" s="48">
        <v>20911.599999999999</v>
      </c>
      <c r="X4409" s="48">
        <v>18243.009999999998</v>
      </c>
      <c r="Y4409" s="48">
        <v>19348.78</v>
      </c>
      <c r="Z4409" s="48">
        <v>18353.060000000001</v>
      </c>
    </row>
    <row r="4410" spans="1:26">
      <c r="A4410" s="48">
        <v>752231</v>
      </c>
      <c r="B4410" s="49" t="s">
        <v>4693</v>
      </c>
      <c r="C4410" s="49" t="s">
        <v>4694</v>
      </c>
      <c r="D4410" s="49" t="s">
        <v>4695</v>
      </c>
      <c r="E4410" s="48">
        <v>6885.16</v>
      </c>
      <c r="F4410" s="48">
        <v>19091.47</v>
      </c>
      <c r="G4410" s="48">
        <v>11531.32</v>
      </c>
      <c r="H4410" s="48">
        <v>6960.17</v>
      </c>
      <c r="I4410" s="48">
        <v>10344.219999999999</v>
      </c>
      <c r="J4410" s="48">
        <v>3982.1</v>
      </c>
      <c r="K4410" s="48">
        <v>10780.24</v>
      </c>
      <c r="L4410" s="48">
        <v>12845.29</v>
      </c>
      <c r="M4410" s="48">
        <v>13297.3</v>
      </c>
      <c r="N4410" s="48">
        <v>15588.38</v>
      </c>
      <c r="O4410" s="48">
        <v>18387.439999999999</v>
      </c>
      <c r="P4410" s="48">
        <v>11407.13</v>
      </c>
      <c r="Q4410" s="48">
        <v>13397</v>
      </c>
      <c r="R4410" s="48">
        <v>10560.71</v>
      </c>
      <c r="S4410" s="48">
        <v>10526.63</v>
      </c>
      <c r="T4410" s="48">
        <v>11504.29</v>
      </c>
      <c r="U4410" s="48">
        <v>7012.45</v>
      </c>
      <c r="V4410" s="48">
        <v>8899.39</v>
      </c>
      <c r="W4410" s="48">
        <v>7646.27</v>
      </c>
      <c r="X4410" s="48">
        <v>6859.54</v>
      </c>
      <c r="Y4410" s="48">
        <v>10165.19</v>
      </c>
      <c r="Z4410" s="48">
        <v>8633.08</v>
      </c>
    </row>
    <row r="4411" spans="1:26">
      <c r="A4411" s="48">
        <v>752626</v>
      </c>
      <c r="B4411" s="49" t="s">
        <v>20765</v>
      </c>
      <c r="C4411" s="49" t="s">
        <v>20766</v>
      </c>
      <c r="D4411" s="49" t="s">
        <v>20767</v>
      </c>
      <c r="E4411" s="48">
        <v>2824.08</v>
      </c>
      <c r="F4411" s="48">
        <v>4696.1099999999997</v>
      </c>
      <c r="G4411" s="48">
        <v>4532.13</v>
      </c>
      <c r="H4411" s="48">
        <v>2075.06</v>
      </c>
      <c r="I4411" s="50"/>
      <c r="J4411" s="48">
        <v>1483.04</v>
      </c>
      <c r="K4411" s="48">
        <v>703.02</v>
      </c>
      <c r="L4411" s="48">
        <v>8700.25</v>
      </c>
      <c r="M4411" s="48">
        <v>9547.25</v>
      </c>
      <c r="N4411" s="48">
        <v>18474.41</v>
      </c>
      <c r="O4411" s="48">
        <v>33187.75</v>
      </c>
      <c r="P4411" s="48">
        <v>457.13</v>
      </c>
      <c r="Q4411" s="48">
        <v>1919.93</v>
      </c>
      <c r="R4411" s="48">
        <v>2092.27</v>
      </c>
      <c r="S4411" s="48">
        <v>646.22</v>
      </c>
      <c r="T4411" s="50"/>
      <c r="U4411" s="48">
        <v>529.27</v>
      </c>
      <c r="V4411" s="48">
        <v>251.6</v>
      </c>
      <c r="W4411" s="48">
        <v>3745.42</v>
      </c>
      <c r="X4411" s="48">
        <v>8405.24</v>
      </c>
      <c r="Y4411" s="48">
        <v>16406.97</v>
      </c>
      <c r="Z4411" s="48">
        <v>25201.25</v>
      </c>
    </row>
    <row r="4412" spans="1:26">
      <c r="A4412" s="48">
        <v>751165</v>
      </c>
      <c r="B4412" s="49" t="s">
        <v>20768</v>
      </c>
      <c r="C4412" s="49" t="s">
        <v>20769</v>
      </c>
      <c r="D4412" s="49" t="s">
        <v>20770</v>
      </c>
      <c r="E4412" s="48">
        <v>11562.32</v>
      </c>
      <c r="F4412" s="48">
        <v>13571.39</v>
      </c>
      <c r="G4412" s="48">
        <v>10702.31</v>
      </c>
      <c r="H4412" s="48">
        <v>9324.25</v>
      </c>
      <c r="I4412" s="48">
        <v>11476.3</v>
      </c>
      <c r="J4412" s="48">
        <v>14619.42</v>
      </c>
      <c r="K4412" s="48">
        <v>11631.31</v>
      </c>
      <c r="L4412" s="48">
        <v>15905.41</v>
      </c>
      <c r="M4412" s="48">
        <v>18043.490000000002</v>
      </c>
      <c r="N4412" s="48">
        <v>10668.28</v>
      </c>
      <c r="O4412" s="48">
        <v>12511.35</v>
      </c>
      <c r="P4412" s="48">
        <v>9584.01</v>
      </c>
      <c r="Q4412" s="48">
        <v>9598.91</v>
      </c>
      <c r="R4412" s="48">
        <v>9994.51</v>
      </c>
      <c r="S4412" s="48">
        <v>13053.81</v>
      </c>
      <c r="T4412" s="48">
        <v>14187.58</v>
      </c>
      <c r="U4412" s="48">
        <v>18071.990000000002</v>
      </c>
      <c r="V4412" s="48">
        <v>12601.39</v>
      </c>
      <c r="W4412" s="48">
        <v>10543.69</v>
      </c>
      <c r="X4412" s="48">
        <v>10893.3</v>
      </c>
      <c r="Y4412" s="48">
        <v>8616.76</v>
      </c>
      <c r="Z4412" s="48">
        <v>7159.4</v>
      </c>
    </row>
    <row r="4413" spans="1:26">
      <c r="A4413" s="48">
        <v>753539</v>
      </c>
      <c r="B4413" s="49" t="s">
        <v>7669</v>
      </c>
      <c r="C4413" s="49" t="s">
        <v>7670</v>
      </c>
      <c r="D4413" s="49" t="s">
        <v>7671</v>
      </c>
      <c r="E4413" s="48">
        <v>4496.1499999999996</v>
      </c>
      <c r="F4413" s="48">
        <v>6340.21</v>
      </c>
      <c r="G4413" s="48">
        <v>1130.04</v>
      </c>
      <c r="H4413" s="48">
        <v>1274.05</v>
      </c>
      <c r="I4413" s="48">
        <v>3538.11</v>
      </c>
      <c r="J4413" s="48">
        <v>3722.11</v>
      </c>
      <c r="K4413" s="48">
        <v>5937.2</v>
      </c>
      <c r="L4413" s="48">
        <v>391.01</v>
      </c>
      <c r="M4413" s="48">
        <v>1796.06</v>
      </c>
      <c r="N4413" s="48">
        <v>1505.05</v>
      </c>
      <c r="O4413" s="48">
        <v>1115.04</v>
      </c>
      <c r="P4413" s="48">
        <v>4040.18</v>
      </c>
      <c r="Q4413" s="48">
        <v>3370.71</v>
      </c>
      <c r="R4413" s="48">
        <v>628.04</v>
      </c>
      <c r="S4413" s="48">
        <v>4872.08</v>
      </c>
      <c r="T4413" s="48">
        <v>4458.87</v>
      </c>
      <c r="U4413" s="48">
        <v>4120.6000000000004</v>
      </c>
      <c r="V4413" s="48">
        <v>5882.19</v>
      </c>
      <c r="W4413" s="48">
        <v>166.47</v>
      </c>
      <c r="X4413" s="48">
        <v>56.75</v>
      </c>
      <c r="Y4413" s="48">
        <v>1325.89</v>
      </c>
      <c r="Z4413" s="48">
        <v>244.8</v>
      </c>
    </row>
    <row r="4414" spans="1:26">
      <c r="A4414" s="48">
        <v>753662</v>
      </c>
      <c r="B4414" s="49" t="s">
        <v>20771</v>
      </c>
      <c r="C4414" s="49" t="s">
        <v>11014</v>
      </c>
      <c r="D4414" s="49" t="s">
        <v>20772</v>
      </c>
      <c r="E4414" s="48">
        <v>15236.32</v>
      </c>
      <c r="F4414" s="48">
        <v>17463.349999999999</v>
      </c>
      <c r="G4414" s="48">
        <v>20311.400000000001</v>
      </c>
      <c r="H4414" s="48">
        <v>8448.15</v>
      </c>
      <c r="I4414" s="48">
        <v>12218.24</v>
      </c>
      <c r="J4414" s="48">
        <v>12904.27</v>
      </c>
      <c r="K4414" s="48">
        <v>8693.19</v>
      </c>
      <c r="L4414" s="48">
        <v>31046.71</v>
      </c>
      <c r="M4414" s="48">
        <v>30394.720000000001</v>
      </c>
      <c r="N4414" s="48">
        <v>20091.439999999999</v>
      </c>
      <c r="O4414" s="48">
        <v>26443.56</v>
      </c>
      <c r="P4414" s="48">
        <v>15561.08</v>
      </c>
      <c r="Q4414" s="48">
        <v>13639.79</v>
      </c>
      <c r="R4414" s="48">
        <v>18697.79</v>
      </c>
      <c r="S4414" s="48">
        <v>9883.51</v>
      </c>
      <c r="T4414" s="48">
        <v>14210.58</v>
      </c>
      <c r="U4414" s="48">
        <v>15064.65</v>
      </c>
      <c r="V4414" s="48">
        <v>9381.48</v>
      </c>
      <c r="W4414" s="48">
        <v>21960.31</v>
      </c>
      <c r="X4414" s="48">
        <v>18940.259999999998</v>
      </c>
      <c r="Y4414" s="48">
        <v>14754.67</v>
      </c>
      <c r="Z4414" s="48">
        <v>14077.35</v>
      </c>
    </row>
    <row r="4415" spans="1:26">
      <c r="A4415" s="48">
        <v>754090</v>
      </c>
      <c r="B4415" s="49" t="s">
        <v>20773</v>
      </c>
      <c r="C4415" s="49" t="s">
        <v>20774</v>
      </c>
      <c r="D4415" s="49" t="s">
        <v>20775</v>
      </c>
      <c r="E4415" s="50"/>
      <c r="F4415" s="50"/>
      <c r="G4415" s="50"/>
      <c r="H4415" s="50"/>
      <c r="I4415" s="50"/>
      <c r="J4415" s="50"/>
      <c r="K4415" s="50"/>
      <c r="L4415" s="50"/>
      <c r="M4415" s="50"/>
      <c r="N4415" s="50"/>
      <c r="O4415" s="50"/>
      <c r="P4415" s="50"/>
      <c r="Q4415" s="50"/>
      <c r="R4415" s="50"/>
      <c r="S4415" s="50"/>
      <c r="T4415" s="50"/>
      <c r="U4415" s="50"/>
      <c r="V4415" s="50"/>
      <c r="W4415" s="50"/>
      <c r="X4415" s="50"/>
      <c r="Y4415" s="50"/>
      <c r="Z4415" s="50"/>
    </row>
    <row r="4416" spans="1:26">
      <c r="A4416" s="48">
        <v>750367</v>
      </c>
      <c r="B4416" s="49" t="s">
        <v>20776</v>
      </c>
      <c r="C4416" s="49" t="s">
        <v>20777</v>
      </c>
      <c r="D4416" s="49" t="s">
        <v>20778</v>
      </c>
      <c r="E4416" s="48">
        <v>6683.2</v>
      </c>
      <c r="F4416" s="48">
        <v>22009.66</v>
      </c>
      <c r="G4416" s="48">
        <v>16496.46</v>
      </c>
      <c r="H4416" s="48">
        <v>5842.18</v>
      </c>
      <c r="I4416" s="50"/>
      <c r="J4416" s="48">
        <v>7610.23</v>
      </c>
      <c r="K4416" s="48">
        <v>4278.1400000000003</v>
      </c>
      <c r="L4416" s="48">
        <v>38644.14</v>
      </c>
      <c r="M4416" s="48">
        <v>30781.84</v>
      </c>
      <c r="N4416" s="48">
        <v>26491.74</v>
      </c>
      <c r="O4416" s="48">
        <v>25146.73</v>
      </c>
      <c r="P4416" s="48">
        <v>2606.9499999999998</v>
      </c>
      <c r="Q4416" s="48">
        <v>15658.72</v>
      </c>
      <c r="R4416" s="48">
        <v>13708.79</v>
      </c>
      <c r="S4416" s="48">
        <v>3068.91</v>
      </c>
      <c r="T4416" s="50"/>
      <c r="U4416" s="48">
        <v>4347.34</v>
      </c>
      <c r="V4416" s="48">
        <v>664.38</v>
      </c>
      <c r="W4416" s="48">
        <v>23183.49</v>
      </c>
      <c r="X4416" s="48">
        <v>26364.82</v>
      </c>
      <c r="Y4416" s="48">
        <v>29153.71</v>
      </c>
      <c r="Z4416" s="48">
        <v>17805.509999999998</v>
      </c>
    </row>
    <row r="4417" spans="1:26">
      <c r="A4417" s="48">
        <v>753104</v>
      </c>
      <c r="B4417" s="49" t="s">
        <v>20779</v>
      </c>
      <c r="C4417" s="49" t="s">
        <v>11942</v>
      </c>
      <c r="D4417" s="49" t="s">
        <v>20780</v>
      </c>
      <c r="E4417" s="48">
        <v>1754.04</v>
      </c>
      <c r="F4417" s="48">
        <v>6049.12</v>
      </c>
      <c r="G4417" s="48">
        <v>3313.07</v>
      </c>
      <c r="H4417" s="48">
        <v>2289.0500000000002</v>
      </c>
      <c r="I4417" s="48">
        <v>2698.09</v>
      </c>
      <c r="J4417" s="48">
        <v>2189.0700000000002</v>
      </c>
      <c r="K4417" s="48">
        <v>1367.05</v>
      </c>
      <c r="L4417" s="48">
        <v>12703.36</v>
      </c>
      <c r="M4417" s="48">
        <v>12135.32</v>
      </c>
      <c r="N4417" s="48">
        <v>5503.12</v>
      </c>
      <c r="O4417" s="48">
        <v>11752.28</v>
      </c>
      <c r="P4417" s="48">
        <v>1754.04</v>
      </c>
      <c r="Q4417" s="48">
        <v>3490.87</v>
      </c>
      <c r="R4417" s="48">
        <v>1995.22</v>
      </c>
      <c r="S4417" s="48">
        <v>2075.2800000000002</v>
      </c>
      <c r="T4417" s="50"/>
      <c r="U4417" s="50"/>
      <c r="V4417" s="50"/>
      <c r="W4417" s="48">
        <v>1561.3</v>
      </c>
      <c r="X4417" s="48">
        <v>2690.7</v>
      </c>
      <c r="Y4417" s="48">
        <v>2922.16</v>
      </c>
      <c r="Z4417" s="48">
        <v>2172.44</v>
      </c>
    </row>
    <row r="4418" spans="1:26">
      <c r="A4418" s="48">
        <v>753158</v>
      </c>
      <c r="B4418" s="49" t="s">
        <v>7618</v>
      </c>
      <c r="C4418" s="49" t="s">
        <v>7619</v>
      </c>
      <c r="D4418" s="49" t="s">
        <v>7620</v>
      </c>
      <c r="E4418" s="48">
        <v>8103.17</v>
      </c>
      <c r="F4418" s="48">
        <v>7246.15</v>
      </c>
      <c r="G4418" s="48">
        <v>868.02</v>
      </c>
      <c r="H4418" s="48">
        <v>3052.06</v>
      </c>
      <c r="I4418" s="48">
        <v>2988.06</v>
      </c>
      <c r="J4418" s="48">
        <v>2651.05</v>
      </c>
      <c r="K4418" s="48">
        <v>6155.12</v>
      </c>
      <c r="L4418" s="48">
        <v>16743.34</v>
      </c>
      <c r="M4418" s="48">
        <v>22311.46</v>
      </c>
      <c r="N4418" s="48">
        <v>20739.41</v>
      </c>
      <c r="O4418" s="48">
        <v>23781.46</v>
      </c>
      <c r="P4418" s="48">
        <v>10314.200000000001</v>
      </c>
      <c r="Q4418" s="48">
        <v>2440.37</v>
      </c>
      <c r="R4418" s="48">
        <v>166.46</v>
      </c>
      <c r="S4418" s="48">
        <v>479.19</v>
      </c>
      <c r="T4418" s="48">
        <v>259.57</v>
      </c>
      <c r="U4418" s="48">
        <v>504.46</v>
      </c>
      <c r="V4418" s="48">
        <v>9507.5499999999993</v>
      </c>
      <c r="W4418" s="48">
        <v>11629.35</v>
      </c>
      <c r="X4418" s="48">
        <v>17901.28</v>
      </c>
      <c r="Y4418" s="48">
        <v>16495.349999999999</v>
      </c>
      <c r="Z4418" s="48">
        <v>18027.12</v>
      </c>
    </row>
    <row r="4419" spans="1:26">
      <c r="A4419" s="48">
        <v>751214</v>
      </c>
      <c r="B4419" s="49" t="s">
        <v>20781</v>
      </c>
      <c r="C4419" s="49" t="s">
        <v>7413</v>
      </c>
      <c r="D4419" s="49" t="s">
        <v>20782</v>
      </c>
      <c r="E4419" s="48">
        <v>20609.46</v>
      </c>
      <c r="F4419" s="48">
        <v>26018.52</v>
      </c>
      <c r="G4419" s="48">
        <v>10926.21</v>
      </c>
      <c r="H4419" s="48">
        <v>6276.15</v>
      </c>
      <c r="I4419" s="48">
        <v>8736.19</v>
      </c>
      <c r="J4419" s="48">
        <v>10287.209999999999</v>
      </c>
      <c r="K4419" s="48">
        <v>12938.28</v>
      </c>
      <c r="L4419" s="48">
        <v>28172.62</v>
      </c>
      <c r="M4419" s="48">
        <v>35077.730000000003</v>
      </c>
      <c r="N4419" s="48">
        <v>27667.61</v>
      </c>
      <c r="O4419" s="48">
        <v>33905.74</v>
      </c>
      <c r="P4419" s="48">
        <v>9729.2000000000007</v>
      </c>
      <c r="Q4419" s="48">
        <v>7512.38</v>
      </c>
      <c r="R4419" s="48">
        <v>2392.1999999999998</v>
      </c>
      <c r="S4419" s="48">
        <v>1945.89</v>
      </c>
      <c r="T4419" s="48">
        <v>1197.43</v>
      </c>
      <c r="U4419" s="48">
        <v>2220.98</v>
      </c>
      <c r="V4419" s="48">
        <v>5698.4</v>
      </c>
      <c r="W4419" s="48">
        <v>26530.1</v>
      </c>
      <c r="X4419" s="48">
        <v>41823.360000000001</v>
      </c>
      <c r="Y4419" s="48">
        <v>48725.61</v>
      </c>
      <c r="Z4419" s="48">
        <v>38544.57</v>
      </c>
    </row>
    <row r="4420" spans="1:26">
      <c r="A4420" s="48">
        <v>755262</v>
      </c>
      <c r="B4420" s="49" t="s">
        <v>14814</v>
      </c>
      <c r="C4420" s="49" t="s">
        <v>14815</v>
      </c>
      <c r="D4420" s="49" t="s">
        <v>14816</v>
      </c>
      <c r="E4420" s="48">
        <v>40322.86</v>
      </c>
      <c r="F4420" s="48">
        <v>47202.98</v>
      </c>
      <c r="G4420" s="48">
        <v>39002.86</v>
      </c>
      <c r="H4420" s="48">
        <v>17277.39</v>
      </c>
      <c r="I4420" s="48">
        <v>34349.71</v>
      </c>
      <c r="J4420" s="48">
        <v>47221.98</v>
      </c>
      <c r="K4420" s="48">
        <v>29072.66</v>
      </c>
      <c r="L4420" s="48">
        <v>61561.36</v>
      </c>
      <c r="M4420" s="48">
        <v>66775.520000000004</v>
      </c>
      <c r="N4420" s="48">
        <v>38268.879999999997</v>
      </c>
      <c r="O4420" s="48">
        <v>47046.05</v>
      </c>
      <c r="P4420" s="48">
        <v>41369.730000000003</v>
      </c>
      <c r="Q4420" s="48">
        <v>34820.730000000003</v>
      </c>
      <c r="R4420" s="48">
        <v>34932.160000000003</v>
      </c>
      <c r="S4420" s="48">
        <v>24795.51</v>
      </c>
      <c r="T4420" s="48">
        <v>37226.82</v>
      </c>
      <c r="U4420" s="48">
        <v>53632.92</v>
      </c>
      <c r="V4420" s="48">
        <v>30599.71</v>
      </c>
      <c r="W4420" s="48">
        <v>38193.410000000003</v>
      </c>
      <c r="X4420" s="48">
        <v>40530.58</v>
      </c>
      <c r="Y4420" s="48">
        <v>30016.13</v>
      </c>
      <c r="Z4420" s="48">
        <v>30483.05</v>
      </c>
    </row>
    <row r="4421" spans="1:26">
      <c r="A4421" s="48">
        <v>754339</v>
      </c>
      <c r="B4421" s="49" t="s">
        <v>9320</v>
      </c>
      <c r="C4421" s="49" t="s">
        <v>9321</v>
      </c>
      <c r="D4421" s="49" t="s">
        <v>9322</v>
      </c>
      <c r="E4421" s="48">
        <v>11587.33</v>
      </c>
      <c r="F4421" s="48">
        <v>1475.06</v>
      </c>
      <c r="G4421" s="48">
        <v>8925.26</v>
      </c>
      <c r="H4421" s="48">
        <v>7768.24</v>
      </c>
      <c r="I4421" s="48">
        <v>11875.37</v>
      </c>
      <c r="J4421" s="48">
        <v>6531.21</v>
      </c>
      <c r="K4421" s="48">
        <v>10189.299999999999</v>
      </c>
      <c r="L4421" s="48">
        <v>9178.23</v>
      </c>
      <c r="M4421" s="48">
        <v>10469.26</v>
      </c>
      <c r="N4421" s="48">
        <v>10638.25</v>
      </c>
      <c r="O4421" s="48">
        <v>14807.37</v>
      </c>
      <c r="P4421" s="48">
        <v>7593.67</v>
      </c>
      <c r="Q4421" s="48">
        <v>193.5</v>
      </c>
      <c r="R4421" s="48">
        <v>7502.43</v>
      </c>
      <c r="S4421" s="48">
        <v>9913.27</v>
      </c>
      <c r="T4421" s="48">
        <v>11448.1</v>
      </c>
      <c r="U4421" s="48">
        <v>2983.73</v>
      </c>
      <c r="V4421" s="48">
        <v>9028.6</v>
      </c>
      <c r="W4421" s="48">
        <v>8377</v>
      </c>
      <c r="X4421" s="48">
        <v>9370.69</v>
      </c>
      <c r="Y4421" s="48">
        <v>12143.34</v>
      </c>
      <c r="Z4421" s="48">
        <v>12865.42</v>
      </c>
    </row>
    <row r="4422" spans="1:26">
      <c r="A4422" s="48">
        <v>750759</v>
      </c>
      <c r="B4422" s="49" t="s">
        <v>6205</v>
      </c>
      <c r="C4422" s="49" t="s">
        <v>6206</v>
      </c>
      <c r="D4422" s="49" t="s">
        <v>6207</v>
      </c>
      <c r="E4422" s="48">
        <v>8419.2000000000007</v>
      </c>
      <c r="F4422" s="48">
        <v>13414.29</v>
      </c>
      <c r="G4422" s="48">
        <v>11355.25</v>
      </c>
      <c r="H4422" s="48">
        <v>8109.19</v>
      </c>
      <c r="I4422" s="48">
        <v>10309.25</v>
      </c>
      <c r="J4422" s="48">
        <v>8383.18</v>
      </c>
      <c r="K4422" s="48">
        <v>9565.23</v>
      </c>
      <c r="L4422" s="48">
        <v>14467.31</v>
      </c>
      <c r="M4422" s="48">
        <v>14563.3</v>
      </c>
      <c r="N4422" s="48">
        <v>10964.26</v>
      </c>
      <c r="O4422" s="48">
        <v>16359.36</v>
      </c>
      <c r="P4422" s="48">
        <v>8890.6</v>
      </c>
      <c r="Q4422" s="48">
        <v>9722.2000000000007</v>
      </c>
      <c r="R4422" s="48">
        <v>9499.75</v>
      </c>
      <c r="S4422" s="48">
        <v>12735.17</v>
      </c>
      <c r="T4422" s="48">
        <v>12550.36</v>
      </c>
      <c r="U4422" s="48">
        <v>9272.69</v>
      </c>
      <c r="V4422" s="48">
        <v>10031.89</v>
      </c>
      <c r="W4422" s="48">
        <v>10690.21</v>
      </c>
      <c r="X4422" s="48">
        <v>8404.9</v>
      </c>
      <c r="Y4422" s="48">
        <v>8672.66</v>
      </c>
      <c r="Z4422" s="48">
        <v>9260.81</v>
      </c>
    </row>
    <row r="4423" spans="1:26">
      <c r="A4423" s="48">
        <v>751702</v>
      </c>
      <c r="B4423" s="49" t="s">
        <v>20783</v>
      </c>
      <c r="C4423" s="49" t="s">
        <v>20784</v>
      </c>
      <c r="D4423" s="49" t="s">
        <v>20785</v>
      </c>
      <c r="E4423" s="48">
        <v>42748.87</v>
      </c>
      <c r="F4423" s="48">
        <v>48325.03</v>
      </c>
      <c r="G4423" s="48">
        <v>46166.96</v>
      </c>
      <c r="H4423" s="48">
        <v>17520.349999999999</v>
      </c>
      <c r="I4423" s="48">
        <v>43037.8</v>
      </c>
      <c r="J4423" s="48">
        <v>35807.71</v>
      </c>
      <c r="K4423" s="48">
        <v>35798.730000000003</v>
      </c>
      <c r="L4423" s="48">
        <v>27050.53</v>
      </c>
      <c r="M4423" s="48">
        <v>51998.1</v>
      </c>
      <c r="N4423" s="48">
        <v>36257.71</v>
      </c>
      <c r="O4423" s="48">
        <v>40475.79</v>
      </c>
      <c r="P4423" s="48">
        <v>37803.07</v>
      </c>
      <c r="Q4423" s="48">
        <v>35721.96</v>
      </c>
      <c r="R4423" s="48">
        <v>43155.57</v>
      </c>
      <c r="S4423" s="48">
        <v>27228.69</v>
      </c>
      <c r="T4423" s="48">
        <v>50008.47</v>
      </c>
      <c r="U4423" s="48">
        <v>40460.160000000003</v>
      </c>
      <c r="V4423" s="48">
        <v>35060.54</v>
      </c>
      <c r="W4423" s="48">
        <v>9796.9</v>
      </c>
      <c r="X4423" s="48">
        <v>34821.79</v>
      </c>
      <c r="Y4423" s="48">
        <v>26889.31</v>
      </c>
      <c r="Z4423" s="48">
        <v>19958.599999999999</v>
      </c>
    </row>
    <row r="4424" spans="1:26">
      <c r="A4424" s="48">
        <v>753661</v>
      </c>
      <c r="B4424" s="49" t="s">
        <v>20786</v>
      </c>
      <c r="C4424" s="49" t="s">
        <v>20787</v>
      </c>
      <c r="D4424" s="49" t="s">
        <v>20788</v>
      </c>
      <c r="E4424" s="50"/>
      <c r="F4424" s="50"/>
      <c r="G4424" s="50"/>
      <c r="H4424" s="48">
        <v>2312.0500000000002</v>
      </c>
      <c r="I4424" s="50"/>
      <c r="J4424" s="50"/>
      <c r="K4424" s="50"/>
      <c r="L4424" s="50"/>
      <c r="M4424" s="50"/>
      <c r="N4424" s="50"/>
      <c r="O4424" s="50"/>
      <c r="P4424" s="50"/>
      <c r="Q4424" s="50"/>
      <c r="R4424" s="50"/>
      <c r="S4424" s="48">
        <v>741.03</v>
      </c>
      <c r="T4424" s="50"/>
      <c r="U4424" s="50"/>
      <c r="V4424" s="50"/>
      <c r="W4424" s="50"/>
      <c r="X4424" s="50"/>
      <c r="Y4424" s="50"/>
      <c r="Z4424" s="50"/>
    </row>
    <row r="4425" spans="1:26">
      <c r="A4425" s="48">
        <v>752257</v>
      </c>
      <c r="B4425" s="49" t="s">
        <v>10729</v>
      </c>
      <c r="C4425" s="49" t="s">
        <v>10730</v>
      </c>
      <c r="D4425" s="49" t="s">
        <v>10731</v>
      </c>
      <c r="E4425" s="48">
        <v>6165.14</v>
      </c>
      <c r="F4425" s="48">
        <v>10045.24</v>
      </c>
      <c r="G4425" s="48">
        <v>5126.12</v>
      </c>
      <c r="H4425" s="48">
        <v>2021.05</v>
      </c>
      <c r="I4425" s="50"/>
      <c r="J4425" s="48">
        <v>4365.12</v>
      </c>
      <c r="K4425" s="48">
        <v>4008.1</v>
      </c>
      <c r="L4425" s="48">
        <v>8984.2099999999991</v>
      </c>
      <c r="M4425" s="48">
        <v>13635.29</v>
      </c>
      <c r="N4425" s="48">
        <v>9502.2000000000007</v>
      </c>
      <c r="O4425" s="48">
        <v>11271.23</v>
      </c>
      <c r="P4425" s="48">
        <v>5089.42</v>
      </c>
      <c r="Q4425" s="48">
        <v>6397.78</v>
      </c>
      <c r="R4425" s="48">
        <v>3648.01</v>
      </c>
      <c r="S4425" s="48">
        <v>1039.0999999999999</v>
      </c>
      <c r="T4425" s="50"/>
      <c r="U4425" s="48">
        <v>1853.59</v>
      </c>
      <c r="V4425" s="48">
        <v>2580.79</v>
      </c>
      <c r="W4425" s="48">
        <v>7403.09</v>
      </c>
      <c r="X4425" s="48">
        <v>10941.83</v>
      </c>
      <c r="Y4425" s="48">
        <v>9484.5499999999993</v>
      </c>
      <c r="Z4425" s="48">
        <v>8307.66</v>
      </c>
    </row>
    <row r="4426" spans="1:26">
      <c r="A4426" s="48">
        <v>749318</v>
      </c>
      <c r="B4426" s="49" t="s">
        <v>20789</v>
      </c>
      <c r="C4426" s="49" t="s">
        <v>20790</v>
      </c>
      <c r="D4426" s="49" t="s">
        <v>20791</v>
      </c>
      <c r="E4426" s="48">
        <v>5912.12</v>
      </c>
      <c r="F4426" s="48">
        <v>14181.33</v>
      </c>
      <c r="G4426" s="48">
        <v>13318.32</v>
      </c>
      <c r="H4426" s="48">
        <v>4502.1099999999997</v>
      </c>
      <c r="I4426" s="48">
        <v>3311.07</v>
      </c>
      <c r="J4426" s="48">
        <v>8774.2099999999991</v>
      </c>
      <c r="K4426" s="48">
        <v>6903.15</v>
      </c>
      <c r="L4426" s="48">
        <v>14228.31</v>
      </c>
      <c r="M4426" s="48">
        <v>16425.36</v>
      </c>
      <c r="N4426" s="48">
        <v>18105.43</v>
      </c>
      <c r="O4426" s="48">
        <v>22429.51</v>
      </c>
      <c r="P4426" s="48">
        <v>2544.71</v>
      </c>
      <c r="Q4426" s="48">
        <v>8926.74</v>
      </c>
      <c r="R4426" s="48">
        <v>8550.7099999999991</v>
      </c>
      <c r="S4426" s="48">
        <v>1497.67</v>
      </c>
      <c r="T4426" s="48">
        <v>643.17999999999995</v>
      </c>
      <c r="U4426" s="48">
        <v>3713.32</v>
      </c>
      <c r="V4426" s="48">
        <v>7546.23</v>
      </c>
      <c r="W4426" s="48">
        <v>16190.24</v>
      </c>
      <c r="X4426" s="48">
        <v>15151.21</v>
      </c>
      <c r="Y4426" s="48">
        <v>19689.79</v>
      </c>
      <c r="Z4426" s="48">
        <v>17239.580000000002</v>
      </c>
    </row>
    <row r="4427" spans="1:26">
      <c r="A4427" s="48">
        <v>751191</v>
      </c>
      <c r="B4427" s="49" t="s">
        <v>12691</v>
      </c>
      <c r="C4427" s="49" t="s">
        <v>12692</v>
      </c>
      <c r="D4427" s="49" t="s">
        <v>12693</v>
      </c>
      <c r="E4427" s="48">
        <v>344504.5</v>
      </c>
      <c r="F4427" s="48">
        <v>408412</v>
      </c>
      <c r="G4427" s="48">
        <v>373546.88</v>
      </c>
      <c r="H4427" s="48">
        <v>236515.3</v>
      </c>
      <c r="I4427" s="48">
        <v>277802.03000000003</v>
      </c>
      <c r="J4427" s="48">
        <v>231091.91</v>
      </c>
      <c r="K4427" s="48">
        <v>275912.65999999997</v>
      </c>
      <c r="L4427" s="48">
        <v>409478.28</v>
      </c>
      <c r="M4427" s="48">
        <v>419059.81</v>
      </c>
      <c r="N4427" s="48">
        <v>340409.41</v>
      </c>
      <c r="O4427" s="48">
        <v>461595.06</v>
      </c>
      <c r="P4427" s="48">
        <v>10067.44</v>
      </c>
      <c r="Q4427" s="48">
        <v>15303.65</v>
      </c>
      <c r="R4427" s="48">
        <v>14941.07</v>
      </c>
      <c r="S4427" s="48">
        <v>1157.0899999999999</v>
      </c>
      <c r="T4427" s="48">
        <v>717.24</v>
      </c>
      <c r="U4427" s="48">
        <v>14250.58</v>
      </c>
      <c r="V4427" s="48">
        <v>20402.98</v>
      </c>
      <c r="W4427" s="48">
        <v>14945.74</v>
      </c>
      <c r="X4427" s="48">
        <v>20045.57</v>
      </c>
      <c r="Y4427" s="48">
        <v>16732.78</v>
      </c>
      <c r="Z4427" s="48">
        <v>27920.69</v>
      </c>
    </row>
    <row r="4428" spans="1:26">
      <c r="A4428" s="48">
        <v>754197</v>
      </c>
      <c r="B4428" s="49" t="s">
        <v>14840</v>
      </c>
      <c r="C4428" s="49" t="s">
        <v>14841</v>
      </c>
      <c r="D4428" s="49" t="s">
        <v>14842</v>
      </c>
      <c r="E4428" s="48">
        <v>18005.36</v>
      </c>
      <c r="F4428" s="48">
        <v>29274.59</v>
      </c>
      <c r="G4428" s="48">
        <v>27707.51</v>
      </c>
      <c r="H4428" s="48">
        <v>17621.32</v>
      </c>
      <c r="I4428" s="48">
        <v>9340.15</v>
      </c>
      <c r="J4428" s="48">
        <v>10256.17</v>
      </c>
      <c r="K4428" s="48">
        <v>11693.21</v>
      </c>
      <c r="L4428" s="48">
        <v>20342.43</v>
      </c>
      <c r="M4428" s="48">
        <v>22579.48</v>
      </c>
      <c r="N4428" s="48">
        <v>17040.349999999999</v>
      </c>
      <c r="O4428" s="48">
        <v>31682.67</v>
      </c>
      <c r="P4428" s="48">
        <v>18563.310000000001</v>
      </c>
      <c r="Q4428" s="48">
        <v>22054.560000000001</v>
      </c>
      <c r="R4428" s="48">
        <v>25031.32</v>
      </c>
      <c r="S4428" s="48">
        <v>25756.03</v>
      </c>
      <c r="T4428" s="48">
        <v>126.98</v>
      </c>
      <c r="U4428" s="48">
        <v>13270.21</v>
      </c>
      <c r="V4428" s="48">
        <v>10853.39</v>
      </c>
      <c r="W4428" s="48">
        <v>13776.98</v>
      </c>
      <c r="X4428" s="48">
        <v>16527.77</v>
      </c>
      <c r="Y4428" s="48">
        <v>14508.98</v>
      </c>
      <c r="Z4428" s="48">
        <v>21567.82</v>
      </c>
    </row>
    <row r="4429" spans="1:26">
      <c r="A4429" s="48">
        <v>751377</v>
      </c>
      <c r="B4429" s="49" t="s">
        <v>20792</v>
      </c>
      <c r="C4429" s="49" t="s">
        <v>20793</v>
      </c>
      <c r="D4429" s="49" t="s">
        <v>20794</v>
      </c>
      <c r="E4429" s="48">
        <v>20677.45</v>
      </c>
      <c r="F4429" s="48">
        <v>15817.36</v>
      </c>
      <c r="G4429" s="48">
        <v>17367.39</v>
      </c>
      <c r="H4429" s="48">
        <v>9986.24</v>
      </c>
      <c r="I4429" s="48">
        <v>7815.16</v>
      </c>
      <c r="J4429" s="48">
        <v>28797.73</v>
      </c>
      <c r="K4429" s="48">
        <v>11714.27</v>
      </c>
      <c r="L4429" s="48">
        <v>14720.32</v>
      </c>
      <c r="M4429" s="48">
        <v>28655.63</v>
      </c>
      <c r="N4429" s="48">
        <v>13054.26</v>
      </c>
      <c r="O4429" s="48">
        <v>11669.23</v>
      </c>
      <c r="P4429" s="48">
        <v>21779.63</v>
      </c>
      <c r="Q4429" s="48">
        <v>11510.5</v>
      </c>
      <c r="R4429" s="48">
        <v>20988.43</v>
      </c>
      <c r="S4429" s="48">
        <v>17415.29</v>
      </c>
      <c r="T4429" s="48">
        <v>5739.17</v>
      </c>
      <c r="U4429" s="48">
        <v>44892.480000000003</v>
      </c>
      <c r="V4429" s="48">
        <v>14841.34</v>
      </c>
      <c r="W4429" s="48">
        <v>660.61</v>
      </c>
      <c r="X4429" s="48">
        <v>12499.6</v>
      </c>
      <c r="Y4429" s="48">
        <v>794.52</v>
      </c>
      <c r="Z4429" s="48">
        <v>616.36</v>
      </c>
    </row>
    <row r="4430" spans="1:26">
      <c r="A4430" s="48">
        <v>754319</v>
      </c>
      <c r="B4430" s="49" t="s">
        <v>20795</v>
      </c>
      <c r="C4430" s="49" t="s">
        <v>20796</v>
      </c>
      <c r="D4430" s="49" t="s">
        <v>20797</v>
      </c>
      <c r="E4430" s="48">
        <v>50411.3</v>
      </c>
      <c r="F4430" s="48">
        <v>38837.97</v>
      </c>
      <c r="G4430" s="48">
        <v>32264.91</v>
      </c>
      <c r="H4430" s="48">
        <v>20407.46</v>
      </c>
      <c r="I4430" s="48">
        <v>19220.46</v>
      </c>
      <c r="J4430" s="48">
        <v>47718.13</v>
      </c>
      <c r="K4430" s="48">
        <v>20921.52</v>
      </c>
      <c r="L4430" s="48">
        <v>106510.73</v>
      </c>
      <c r="M4430" s="48">
        <v>25482.66</v>
      </c>
      <c r="N4430" s="48">
        <v>34846.800000000003</v>
      </c>
      <c r="O4430" s="48">
        <v>60657.59</v>
      </c>
      <c r="P4430" s="48">
        <v>54760.1</v>
      </c>
      <c r="Q4430" s="48">
        <v>18462.82</v>
      </c>
      <c r="R4430" s="48">
        <v>19075.689999999999</v>
      </c>
      <c r="S4430" s="48">
        <v>33838.71</v>
      </c>
      <c r="T4430" s="48">
        <v>15030.93</v>
      </c>
      <c r="U4430" s="48">
        <v>78518.8</v>
      </c>
      <c r="V4430" s="48">
        <v>19797.39</v>
      </c>
      <c r="W4430" s="48">
        <v>77663.47</v>
      </c>
      <c r="X4430" s="48">
        <v>959.3</v>
      </c>
      <c r="Y4430" s="48">
        <v>51068.12</v>
      </c>
      <c r="Z4430" s="48">
        <v>46537.29</v>
      </c>
    </row>
    <row r="4431" spans="1:26">
      <c r="A4431" s="48">
        <v>750496</v>
      </c>
      <c r="B4431" s="49" t="s">
        <v>20798</v>
      </c>
      <c r="C4431" s="49" t="s">
        <v>18670</v>
      </c>
      <c r="D4431" s="49" t="s">
        <v>20799</v>
      </c>
      <c r="E4431" s="48">
        <v>3506.07</v>
      </c>
      <c r="F4431" s="48">
        <v>12395.38</v>
      </c>
      <c r="G4431" s="48">
        <v>15785.47</v>
      </c>
      <c r="H4431" s="50"/>
      <c r="I4431" s="50"/>
      <c r="J4431" s="48">
        <v>3985.07</v>
      </c>
      <c r="K4431" s="48">
        <v>13352.34</v>
      </c>
      <c r="L4431" s="48">
        <v>34169.769999999997</v>
      </c>
      <c r="M4431" s="48">
        <v>23612.54</v>
      </c>
      <c r="N4431" s="48">
        <v>15226.31</v>
      </c>
      <c r="O4431" s="48">
        <v>31518.84</v>
      </c>
      <c r="P4431" s="48">
        <v>202.97</v>
      </c>
      <c r="Q4431" s="48">
        <v>193.26</v>
      </c>
      <c r="R4431" s="48">
        <v>3908.63</v>
      </c>
      <c r="S4431" s="50"/>
      <c r="T4431" s="50"/>
      <c r="U4431" s="48">
        <v>451.54</v>
      </c>
      <c r="V4431" s="48">
        <v>7560.95</v>
      </c>
      <c r="W4431" s="48">
        <v>22430.89</v>
      </c>
      <c r="X4431" s="48">
        <v>15451.56</v>
      </c>
      <c r="Y4431" s="48">
        <v>20401.16</v>
      </c>
      <c r="Z4431" s="48">
        <v>43872.49</v>
      </c>
    </row>
    <row r="4432" spans="1:26">
      <c r="A4432" s="48">
        <v>749312</v>
      </c>
      <c r="B4432" s="49" t="s">
        <v>20800</v>
      </c>
      <c r="C4432" s="49" t="s">
        <v>20801</v>
      </c>
      <c r="D4432" s="49" t="s">
        <v>20802</v>
      </c>
      <c r="E4432" s="48">
        <v>1120.02</v>
      </c>
      <c r="F4432" s="48">
        <v>1444.03</v>
      </c>
      <c r="G4432" s="48">
        <v>1676.04</v>
      </c>
      <c r="H4432" s="48">
        <v>6285.11</v>
      </c>
      <c r="I4432" s="50"/>
      <c r="J4432" s="50"/>
      <c r="K4432" s="48">
        <v>4229.08</v>
      </c>
      <c r="L4432" s="48">
        <v>9123.19</v>
      </c>
      <c r="M4432" s="50"/>
      <c r="N4432" s="48">
        <v>10784.21</v>
      </c>
      <c r="O4432" s="50"/>
      <c r="P4432" s="50"/>
      <c r="Q4432" s="50"/>
      <c r="R4432" s="50"/>
      <c r="S4432" s="48">
        <v>1130.67</v>
      </c>
      <c r="T4432" s="50"/>
      <c r="U4432" s="50"/>
      <c r="V4432" s="48">
        <v>1240.57</v>
      </c>
      <c r="W4432" s="50"/>
      <c r="X4432" s="50"/>
      <c r="Y4432" s="48">
        <v>1125.6400000000001</v>
      </c>
      <c r="Z4432" s="50"/>
    </row>
    <row r="4433" spans="1:26">
      <c r="A4433" s="48">
        <v>753898</v>
      </c>
      <c r="B4433" s="49" t="s">
        <v>13557</v>
      </c>
      <c r="C4433" s="49" t="s">
        <v>13558</v>
      </c>
      <c r="D4433" s="49" t="s">
        <v>13559</v>
      </c>
      <c r="E4433" s="48">
        <v>21545.49</v>
      </c>
      <c r="F4433" s="48">
        <v>31941.73</v>
      </c>
      <c r="G4433" s="48">
        <v>23611.55</v>
      </c>
      <c r="H4433" s="48">
        <v>12685.27</v>
      </c>
      <c r="I4433" s="48">
        <v>19661.439999999999</v>
      </c>
      <c r="J4433" s="48">
        <v>13833.31</v>
      </c>
      <c r="K4433" s="48">
        <v>22680.48</v>
      </c>
      <c r="L4433" s="48">
        <v>18349.400000000001</v>
      </c>
      <c r="M4433" s="48">
        <v>19809.439999999999</v>
      </c>
      <c r="N4433" s="48">
        <v>13137.26</v>
      </c>
      <c r="O4433" s="48">
        <v>20274.45</v>
      </c>
      <c r="P4433" s="48">
        <v>20885.400000000001</v>
      </c>
      <c r="Q4433" s="48">
        <v>23017.31</v>
      </c>
      <c r="R4433" s="48">
        <v>19665</v>
      </c>
      <c r="S4433" s="48">
        <v>18378.650000000001</v>
      </c>
      <c r="T4433" s="48">
        <v>22826.1</v>
      </c>
      <c r="U4433" s="48">
        <v>20205.36</v>
      </c>
      <c r="V4433" s="48">
        <v>24068.98</v>
      </c>
      <c r="W4433" s="48">
        <v>11895.81</v>
      </c>
      <c r="X4433" s="48">
        <v>11042.89</v>
      </c>
      <c r="Y4433" s="48">
        <v>10949.93</v>
      </c>
      <c r="Z4433" s="48">
        <v>10997.75</v>
      </c>
    </row>
    <row r="4434" spans="1:26">
      <c r="A4434" s="48">
        <v>754079</v>
      </c>
      <c r="B4434" s="49" t="s">
        <v>15777</v>
      </c>
      <c r="C4434" s="49" t="s">
        <v>15778</v>
      </c>
      <c r="D4434" s="49" t="s">
        <v>15779</v>
      </c>
      <c r="E4434" s="48">
        <v>7707.17</v>
      </c>
      <c r="F4434" s="48">
        <v>7061.17</v>
      </c>
      <c r="G4434" s="48">
        <v>10534.27</v>
      </c>
      <c r="H4434" s="48">
        <v>7074.18</v>
      </c>
      <c r="I4434" s="48">
        <v>7833.2</v>
      </c>
      <c r="J4434" s="48">
        <v>9482.24</v>
      </c>
      <c r="K4434" s="48">
        <v>9061.2199999999993</v>
      </c>
      <c r="L4434" s="48">
        <v>4223.09</v>
      </c>
      <c r="M4434" s="48">
        <v>5322.11</v>
      </c>
      <c r="N4434" s="48">
        <v>10035.26</v>
      </c>
      <c r="O4434" s="48">
        <v>12475.29</v>
      </c>
      <c r="P4434" s="48">
        <v>6217.48</v>
      </c>
      <c r="Q4434" s="48">
        <v>4386.17</v>
      </c>
      <c r="R4434" s="48">
        <v>8289.17</v>
      </c>
      <c r="S4434" s="48">
        <v>10197.52</v>
      </c>
      <c r="T4434" s="48">
        <v>8940.31</v>
      </c>
      <c r="U4434" s="48">
        <v>14369.68</v>
      </c>
      <c r="V4434" s="48">
        <v>8524.06</v>
      </c>
      <c r="W4434" s="48">
        <v>3829.33</v>
      </c>
      <c r="X4434" s="48">
        <v>1869.88</v>
      </c>
      <c r="Y4434" s="48">
        <v>9546.67</v>
      </c>
      <c r="Z4434" s="48">
        <v>8809.76</v>
      </c>
    </row>
    <row r="4435" spans="1:26">
      <c r="A4435" s="48">
        <v>753023</v>
      </c>
      <c r="B4435" s="49" t="s">
        <v>20803</v>
      </c>
      <c r="C4435" s="49" t="s">
        <v>20804</v>
      </c>
      <c r="D4435" s="49" t="s">
        <v>20805</v>
      </c>
      <c r="E4435" s="48">
        <v>13268.38</v>
      </c>
      <c r="F4435" s="48">
        <v>12662.36</v>
      </c>
      <c r="G4435" s="48">
        <v>25796.73</v>
      </c>
      <c r="H4435" s="48">
        <v>11033.32</v>
      </c>
      <c r="I4435" s="48">
        <v>18176.52</v>
      </c>
      <c r="J4435" s="48">
        <v>16300.5</v>
      </c>
      <c r="K4435" s="48">
        <v>9349.2999999999993</v>
      </c>
      <c r="L4435" s="48">
        <v>10771.28</v>
      </c>
      <c r="M4435" s="48">
        <v>11968.32</v>
      </c>
      <c r="N4435" s="48">
        <v>8303.2199999999993</v>
      </c>
      <c r="O4435" s="48">
        <v>13534.37</v>
      </c>
      <c r="P4435" s="48">
        <v>12803.51</v>
      </c>
      <c r="Q4435" s="48">
        <v>9533.35</v>
      </c>
      <c r="R4435" s="48">
        <v>22276.45</v>
      </c>
      <c r="S4435" s="48">
        <v>16807.64</v>
      </c>
      <c r="T4435" s="48">
        <v>21079.3</v>
      </c>
      <c r="U4435" s="48">
        <v>19071.72</v>
      </c>
      <c r="V4435" s="48">
        <v>11874.43</v>
      </c>
      <c r="W4435" s="48">
        <v>6339</v>
      </c>
      <c r="X4435" s="48">
        <v>6633.09</v>
      </c>
      <c r="Y4435" s="48">
        <v>6536.31</v>
      </c>
      <c r="Z4435" s="48">
        <v>7579.53</v>
      </c>
    </row>
    <row r="4436" spans="1:26">
      <c r="A4436" s="48">
        <v>752299</v>
      </c>
      <c r="B4436" s="49" t="s">
        <v>10021</v>
      </c>
      <c r="C4436" s="49" t="s">
        <v>10022</v>
      </c>
      <c r="D4436" s="49" t="s">
        <v>10023</v>
      </c>
      <c r="E4436" s="48">
        <v>2521.0700000000002</v>
      </c>
      <c r="F4436" s="48">
        <v>11588.31</v>
      </c>
      <c r="G4436" s="48">
        <v>20433.599999999999</v>
      </c>
      <c r="H4436" s="48">
        <v>9158.26</v>
      </c>
      <c r="I4436" s="48">
        <v>4857.1400000000003</v>
      </c>
      <c r="J4436" s="50"/>
      <c r="K4436" s="48">
        <v>9341.25</v>
      </c>
      <c r="L4436" s="48">
        <v>26942.79</v>
      </c>
      <c r="M4436" s="48">
        <v>25572.73</v>
      </c>
      <c r="N4436" s="48">
        <v>25521.69</v>
      </c>
      <c r="O4436" s="48">
        <v>39596.21</v>
      </c>
      <c r="P4436" s="48">
        <v>187.94</v>
      </c>
      <c r="Q4436" s="48">
        <v>4480.7700000000004</v>
      </c>
      <c r="R4436" s="48">
        <v>9573</v>
      </c>
      <c r="S4436" s="48">
        <v>9163.02</v>
      </c>
      <c r="T4436" s="48">
        <v>292.91000000000003</v>
      </c>
      <c r="U4436" s="50"/>
      <c r="V4436" s="48">
        <v>6637.5</v>
      </c>
      <c r="W4436" s="48">
        <v>12914.39</v>
      </c>
      <c r="X4436" s="48">
        <v>10601.08</v>
      </c>
      <c r="Y4436" s="48">
        <v>14264.44</v>
      </c>
      <c r="Z4436" s="48">
        <v>15184.09</v>
      </c>
    </row>
    <row r="4437" spans="1:26">
      <c r="A4437" s="48">
        <v>749211</v>
      </c>
      <c r="B4437" s="49" t="s">
        <v>11607</v>
      </c>
      <c r="C4437" s="49" t="s">
        <v>11608</v>
      </c>
      <c r="D4437" s="49" t="s">
        <v>11609</v>
      </c>
      <c r="E4437" s="48">
        <v>16820.439999999999</v>
      </c>
      <c r="F4437" s="48">
        <v>25210.61</v>
      </c>
      <c r="G4437" s="48">
        <v>25574.67</v>
      </c>
      <c r="H4437" s="48">
        <v>17160.419999999998</v>
      </c>
      <c r="I4437" s="48">
        <v>18394.400000000001</v>
      </c>
      <c r="J4437" s="48">
        <v>18196.46</v>
      </c>
      <c r="K4437" s="48">
        <v>22593.53</v>
      </c>
      <c r="L4437" s="48">
        <v>29097.71</v>
      </c>
      <c r="M4437" s="48">
        <v>34213.9</v>
      </c>
      <c r="N4437" s="48">
        <v>28139.65</v>
      </c>
      <c r="O4437" s="48">
        <v>55068.34</v>
      </c>
      <c r="P4437" s="48">
        <v>3869.68</v>
      </c>
      <c r="Q4437" s="48">
        <v>12058.7</v>
      </c>
      <c r="R4437" s="48">
        <v>19275.93</v>
      </c>
      <c r="S4437" s="48">
        <v>5825.97</v>
      </c>
      <c r="T4437" s="48">
        <v>24948.44</v>
      </c>
      <c r="U4437" s="48">
        <v>6291.47</v>
      </c>
      <c r="V4437" s="48">
        <v>27633.67</v>
      </c>
      <c r="W4437" s="48">
        <v>18487.48</v>
      </c>
      <c r="X4437" s="48">
        <v>10184.06</v>
      </c>
      <c r="Y4437" s="48">
        <v>18111.990000000002</v>
      </c>
      <c r="Z4437" s="48">
        <v>18728.03</v>
      </c>
    </row>
    <row r="4438" spans="1:26">
      <c r="A4438" s="48">
        <v>749861</v>
      </c>
      <c r="B4438" s="49" t="s">
        <v>16787</v>
      </c>
      <c r="C4438" s="49" t="s">
        <v>16788</v>
      </c>
      <c r="D4438" s="49" t="s">
        <v>16789</v>
      </c>
      <c r="E4438" s="48">
        <v>3801.13</v>
      </c>
      <c r="F4438" s="48">
        <v>8024.27</v>
      </c>
      <c r="G4438" s="48">
        <v>4660.16</v>
      </c>
      <c r="H4438" s="48">
        <v>2598.1</v>
      </c>
      <c r="I4438" s="48">
        <v>2267.0700000000002</v>
      </c>
      <c r="J4438" s="48">
        <v>2968.08</v>
      </c>
      <c r="K4438" s="48">
        <v>2820.08</v>
      </c>
      <c r="L4438" s="48">
        <v>15464.56</v>
      </c>
      <c r="M4438" s="48">
        <v>11828.39</v>
      </c>
      <c r="N4438" s="48">
        <v>9409.32</v>
      </c>
      <c r="O4438" s="48">
        <v>11567.4</v>
      </c>
      <c r="P4438" s="48">
        <v>3155.35</v>
      </c>
      <c r="Q4438" s="48">
        <v>5500.09</v>
      </c>
      <c r="R4438" s="48">
        <v>4041.44</v>
      </c>
      <c r="S4438" s="48">
        <v>976.23</v>
      </c>
      <c r="T4438" s="48">
        <v>3464.36</v>
      </c>
      <c r="U4438" s="48">
        <v>4852.1499999999996</v>
      </c>
      <c r="V4438" s="48">
        <v>4219.09</v>
      </c>
      <c r="W4438" s="48">
        <v>10756.79</v>
      </c>
      <c r="X4438" s="48">
        <v>7213.81</v>
      </c>
      <c r="Y4438" s="48">
        <v>8141.77</v>
      </c>
      <c r="Z4438" s="48">
        <v>4372.42</v>
      </c>
    </row>
    <row r="4439" spans="1:26">
      <c r="A4439" s="48">
        <v>749922</v>
      </c>
      <c r="B4439" s="49" t="s">
        <v>18430</v>
      </c>
      <c r="C4439" s="49" t="s">
        <v>18431</v>
      </c>
      <c r="D4439" s="49" t="s">
        <v>18432</v>
      </c>
      <c r="E4439" s="48">
        <v>5554.18</v>
      </c>
      <c r="F4439" s="48">
        <v>7211.22</v>
      </c>
      <c r="G4439" s="48">
        <v>4762.16</v>
      </c>
      <c r="H4439" s="48">
        <v>3028.09</v>
      </c>
      <c r="I4439" s="48">
        <v>5026.1400000000003</v>
      </c>
      <c r="J4439" s="48">
        <v>5310.16</v>
      </c>
      <c r="K4439" s="48">
        <v>4307.1499999999996</v>
      </c>
      <c r="L4439" s="48">
        <v>23732.55</v>
      </c>
      <c r="M4439" s="48">
        <v>23094.560000000001</v>
      </c>
      <c r="N4439" s="48">
        <v>15868.4</v>
      </c>
      <c r="O4439" s="48">
        <v>20610.490000000002</v>
      </c>
      <c r="P4439" s="48">
        <v>258.20999999999998</v>
      </c>
      <c r="Q4439" s="48">
        <v>237.72</v>
      </c>
      <c r="R4439" s="48">
        <v>183.55</v>
      </c>
      <c r="S4439" s="48">
        <v>227.84</v>
      </c>
      <c r="T4439" s="48">
        <v>201.71</v>
      </c>
      <c r="U4439" s="48">
        <v>324.39999999999998</v>
      </c>
      <c r="V4439" s="48">
        <v>218.44</v>
      </c>
      <c r="W4439" s="48">
        <v>26751.58</v>
      </c>
      <c r="X4439" s="48">
        <v>23900.16</v>
      </c>
      <c r="Y4439" s="48">
        <v>21367.08</v>
      </c>
      <c r="Z4439" s="48">
        <v>19830.349999999999</v>
      </c>
    </row>
    <row r="4440" spans="1:26">
      <c r="A4440" s="48">
        <v>751061</v>
      </c>
      <c r="B4440" s="49" t="s">
        <v>14331</v>
      </c>
      <c r="C4440" s="49" t="s">
        <v>14332</v>
      </c>
      <c r="D4440" s="49" t="s">
        <v>14333</v>
      </c>
      <c r="E4440" s="48">
        <v>29565.71</v>
      </c>
      <c r="F4440" s="48">
        <v>26227.64</v>
      </c>
      <c r="G4440" s="48">
        <v>26340.62</v>
      </c>
      <c r="H4440" s="48">
        <v>15524.36</v>
      </c>
      <c r="I4440" s="48">
        <v>17705.41</v>
      </c>
      <c r="J4440" s="48">
        <v>21054.47</v>
      </c>
      <c r="K4440" s="48">
        <v>19793.439999999999</v>
      </c>
      <c r="L4440" s="48">
        <v>37707.9</v>
      </c>
      <c r="M4440" s="48">
        <v>39164.92</v>
      </c>
      <c r="N4440" s="48">
        <v>30554.7</v>
      </c>
      <c r="O4440" s="48">
        <v>37824.879999999997</v>
      </c>
      <c r="P4440" s="48">
        <v>32359.47</v>
      </c>
      <c r="Q4440" s="48">
        <v>21910.11</v>
      </c>
      <c r="R4440" s="48">
        <v>26213.71</v>
      </c>
      <c r="S4440" s="48">
        <v>25995.82</v>
      </c>
      <c r="T4440" s="48">
        <v>22522.07</v>
      </c>
      <c r="U4440" s="48">
        <v>26138.47</v>
      </c>
      <c r="V4440" s="48">
        <v>22160.62</v>
      </c>
      <c r="W4440" s="48">
        <v>25263.79</v>
      </c>
      <c r="X4440" s="48">
        <v>23838.880000000001</v>
      </c>
      <c r="Y4440" s="48">
        <v>22999.66</v>
      </c>
      <c r="Z4440" s="48">
        <v>21995.86</v>
      </c>
    </row>
    <row r="4441" spans="1:26">
      <c r="A4441" s="48">
        <v>752202</v>
      </c>
      <c r="B4441" s="49" t="s">
        <v>9588</v>
      </c>
      <c r="C4441" s="49" t="s">
        <v>9589</v>
      </c>
      <c r="D4441" s="49" t="s">
        <v>9590</v>
      </c>
      <c r="E4441" s="48">
        <v>15498.28</v>
      </c>
      <c r="F4441" s="48">
        <v>21633.38</v>
      </c>
      <c r="G4441" s="48">
        <v>7675.15</v>
      </c>
      <c r="H4441" s="48">
        <v>6499.11</v>
      </c>
      <c r="I4441" s="48">
        <v>7962.13</v>
      </c>
      <c r="J4441" s="48">
        <v>13192.23</v>
      </c>
      <c r="K4441" s="48">
        <v>17962.32</v>
      </c>
      <c r="L4441" s="48">
        <v>40532.730000000003</v>
      </c>
      <c r="M4441" s="48">
        <v>27017.49</v>
      </c>
      <c r="N4441" s="48">
        <v>16495.28</v>
      </c>
      <c r="O4441" s="48">
        <v>15615.27</v>
      </c>
      <c r="P4441" s="48">
        <v>23293.08</v>
      </c>
      <c r="Q4441" s="48">
        <v>22982.16</v>
      </c>
      <c r="R4441" s="48">
        <v>10367.65</v>
      </c>
      <c r="S4441" s="48">
        <v>16244.22</v>
      </c>
      <c r="T4441" s="48">
        <v>13962.28</v>
      </c>
      <c r="U4441" s="48">
        <v>24804.37</v>
      </c>
      <c r="V4441" s="48">
        <v>25380.58</v>
      </c>
      <c r="W4441" s="48">
        <v>34355.019999999997</v>
      </c>
      <c r="X4441" s="48">
        <v>21075.15</v>
      </c>
      <c r="Y4441" s="48">
        <v>16789.82</v>
      </c>
      <c r="Z4441" s="48">
        <v>12574.99</v>
      </c>
    </row>
    <row r="4442" spans="1:26">
      <c r="A4442" s="48">
        <v>752271</v>
      </c>
      <c r="B4442" s="49" t="s">
        <v>13370</v>
      </c>
      <c r="C4442" s="49" t="s">
        <v>13371</v>
      </c>
      <c r="D4442" s="49" t="s">
        <v>13372</v>
      </c>
      <c r="E4442" s="48">
        <v>33460.92</v>
      </c>
      <c r="F4442" s="48">
        <v>36726.980000000003</v>
      </c>
      <c r="G4442" s="48">
        <v>36070.959999999999</v>
      </c>
      <c r="H4442" s="48">
        <v>17735.48</v>
      </c>
      <c r="I4442" s="48">
        <v>23048.59</v>
      </c>
      <c r="J4442" s="48">
        <v>27698.73</v>
      </c>
      <c r="K4442" s="48">
        <v>23921.63</v>
      </c>
      <c r="L4442" s="48">
        <v>38750.050000000003</v>
      </c>
      <c r="M4442" s="48">
        <v>41123.1</v>
      </c>
      <c r="N4442" s="48">
        <v>32205.84</v>
      </c>
      <c r="O4442" s="48">
        <v>46562.27</v>
      </c>
      <c r="P4442" s="48">
        <v>34516.89</v>
      </c>
      <c r="Q4442" s="48">
        <v>28619.01</v>
      </c>
      <c r="R4442" s="48">
        <v>33078.79</v>
      </c>
      <c r="S4442" s="48">
        <v>28475.59</v>
      </c>
      <c r="T4442" s="48">
        <v>22933.05</v>
      </c>
      <c r="U4442" s="48">
        <v>29032.62</v>
      </c>
      <c r="V4442" s="48">
        <v>21996.5</v>
      </c>
      <c r="W4442" s="48">
        <v>28089.1</v>
      </c>
      <c r="X4442" s="48">
        <v>27204.61</v>
      </c>
      <c r="Y4442" s="48">
        <v>26171.75</v>
      </c>
      <c r="Z4442" s="48">
        <v>29260.12</v>
      </c>
    </row>
    <row r="4443" spans="1:26">
      <c r="A4443" s="48">
        <v>752472</v>
      </c>
      <c r="B4443" s="49" t="s">
        <v>13982</v>
      </c>
      <c r="C4443" s="49" t="s">
        <v>13983</v>
      </c>
      <c r="D4443" s="49" t="s">
        <v>13984</v>
      </c>
      <c r="E4443" s="48">
        <v>18988.45</v>
      </c>
      <c r="F4443" s="48">
        <v>26281.66</v>
      </c>
      <c r="G4443" s="48">
        <v>22897.55</v>
      </c>
      <c r="H4443" s="48">
        <v>11011.27</v>
      </c>
      <c r="I4443" s="48">
        <v>15023.36</v>
      </c>
      <c r="J4443" s="48">
        <v>16162.37</v>
      </c>
      <c r="K4443" s="48">
        <v>18803.43</v>
      </c>
      <c r="L4443" s="48">
        <v>23534.560000000001</v>
      </c>
      <c r="M4443" s="48">
        <v>24638.62</v>
      </c>
      <c r="N4443" s="48">
        <v>28002.74</v>
      </c>
      <c r="O4443" s="48">
        <v>39339.919999999998</v>
      </c>
      <c r="P4443" s="48">
        <v>16449.48</v>
      </c>
      <c r="Q4443" s="48">
        <v>18032.46</v>
      </c>
      <c r="R4443" s="48">
        <v>19741.59</v>
      </c>
      <c r="S4443" s="48">
        <v>15910.66</v>
      </c>
      <c r="T4443" s="48">
        <v>16053.47</v>
      </c>
      <c r="U4443" s="48">
        <v>14304.68</v>
      </c>
      <c r="V4443" s="48">
        <v>18710.939999999999</v>
      </c>
      <c r="W4443" s="48">
        <v>12569.61</v>
      </c>
      <c r="X4443" s="48">
        <v>17702.349999999999</v>
      </c>
      <c r="Y4443" s="48">
        <v>25838.42</v>
      </c>
      <c r="Z4443" s="48">
        <v>31893.99</v>
      </c>
    </row>
    <row r="4444" spans="1:26">
      <c r="A4444" s="48">
        <v>752963</v>
      </c>
      <c r="B4444" s="49" t="s">
        <v>11294</v>
      </c>
      <c r="C4444" s="49" t="s">
        <v>11295</v>
      </c>
      <c r="D4444" s="49" t="s">
        <v>11296</v>
      </c>
      <c r="E4444" s="48">
        <v>62343.73</v>
      </c>
      <c r="F4444" s="48">
        <v>91348.479999999996</v>
      </c>
      <c r="G4444" s="48">
        <v>85023.19</v>
      </c>
      <c r="H4444" s="48">
        <v>42632.160000000003</v>
      </c>
      <c r="I4444" s="48">
        <v>71747.990000000005</v>
      </c>
      <c r="J4444" s="48">
        <v>59590.49</v>
      </c>
      <c r="K4444" s="48">
        <v>97326.53</v>
      </c>
      <c r="L4444" s="48">
        <v>191336.89</v>
      </c>
      <c r="M4444" s="48">
        <v>206284.39</v>
      </c>
      <c r="N4444" s="48">
        <v>98603.27</v>
      </c>
      <c r="O4444" s="48">
        <v>204525.19</v>
      </c>
      <c r="P4444" s="48">
        <v>47644.84</v>
      </c>
      <c r="Q4444" s="48">
        <v>58012.62</v>
      </c>
      <c r="R4444" s="48">
        <v>72187.509999999995</v>
      </c>
      <c r="S4444" s="48">
        <v>46366.720000000001</v>
      </c>
      <c r="T4444" s="48">
        <v>68968.14</v>
      </c>
      <c r="U4444" s="48">
        <v>65030.41</v>
      </c>
      <c r="V4444" s="48">
        <v>100191.45</v>
      </c>
      <c r="W4444" s="48">
        <v>103544.29</v>
      </c>
      <c r="X4444" s="48">
        <v>123840.19</v>
      </c>
      <c r="Y4444" s="48">
        <v>70730.37</v>
      </c>
      <c r="Z4444" s="48">
        <v>207832.52</v>
      </c>
    </row>
    <row r="4445" spans="1:26">
      <c r="A4445" s="48">
        <v>753488</v>
      </c>
      <c r="B4445" s="49" t="s">
        <v>9615</v>
      </c>
      <c r="C4445" s="49" t="s">
        <v>9616</v>
      </c>
      <c r="D4445" s="49" t="s">
        <v>9617</v>
      </c>
      <c r="E4445" s="48">
        <v>5976.17</v>
      </c>
      <c r="F4445" s="48">
        <v>18587.48</v>
      </c>
      <c r="G4445" s="48">
        <v>6628.18</v>
      </c>
      <c r="H4445" s="48">
        <v>2905.08</v>
      </c>
      <c r="I4445" s="50"/>
      <c r="J4445" s="48">
        <v>2603.0700000000002</v>
      </c>
      <c r="K4445" s="48">
        <v>3658.1</v>
      </c>
      <c r="L4445" s="48">
        <v>27335.79</v>
      </c>
      <c r="M4445" s="48">
        <v>15318.39</v>
      </c>
      <c r="N4445" s="48">
        <v>14091.39</v>
      </c>
      <c r="O4445" s="48">
        <v>17075.45</v>
      </c>
      <c r="P4445" s="48">
        <v>431.11</v>
      </c>
      <c r="Q4445" s="48">
        <v>9984.1200000000008</v>
      </c>
      <c r="R4445" s="48">
        <v>4413.99</v>
      </c>
      <c r="S4445" s="48">
        <v>635.96</v>
      </c>
      <c r="T4445" s="50"/>
      <c r="U4445" s="48">
        <v>736.21</v>
      </c>
      <c r="V4445" s="48">
        <v>826.59</v>
      </c>
      <c r="W4445" s="48">
        <v>24293.23</v>
      </c>
      <c r="X4445" s="48">
        <v>12336.94</v>
      </c>
      <c r="Y4445" s="48">
        <v>15815.57</v>
      </c>
      <c r="Z4445" s="48">
        <v>12203.07</v>
      </c>
    </row>
    <row r="4446" spans="1:26">
      <c r="A4446" s="48">
        <v>753780</v>
      </c>
      <c r="B4446" s="49" t="s">
        <v>11637</v>
      </c>
      <c r="C4446" s="49" t="s">
        <v>11638</v>
      </c>
      <c r="D4446" s="49" t="s">
        <v>11639</v>
      </c>
      <c r="E4446" s="48">
        <v>45955.040000000001</v>
      </c>
      <c r="F4446" s="48">
        <v>45777.04</v>
      </c>
      <c r="G4446" s="48">
        <v>47708.12</v>
      </c>
      <c r="H4446" s="48">
        <v>38974.99</v>
      </c>
      <c r="I4446" s="48">
        <v>32748.79</v>
      </c>
      <c r="J4446" s="48">
        <v>29157.78</v>
      </c>
      <c r="K4446" s="48">
        <v>33490.839999999997</v>
      </c>
      <c r="L4446" s="48">
        <v>37250.9</v>
      </c>
      <c r="M4446" s="48">
        <v>41251.120000000003</v>
      </c>
      <c r="N4446" s="48">
        <v>33205.800000000003</v>
      </c>
      <c r="O4446" s="48">
        <v>55254.44</v>
      </c>
      <c r="P4446" s="48">
        <v>46592.21</v>
      </c>
      <c r="Q4446" s="48">
        <v>34708.050000000003</v>
      </c>
      <c r="R4446" s="48">
        <v>43024.82</v>
      </c>
      <c r="S4446" s="48">
        <v>61306.03</v>
      </c>
      <c r="T4446" s="48">
        <v>39150.51</v>
      </c>
      <c r="U4446" s="48">
        <v>33867.360000000001</v>
      </c>
      <c r="V4446" s="48">
        <v>34740.06</v>
      </c>
      <c r="W4446" s="48">
        <v>30767.79</v>
      </c>
      <c r="X4446" s="48">
        <v>31879.439999999999</v>
      </c>
      <c r="Y4446" s="48">
        <v>34040.879999999997</v>
      </c>
      <c r="Z4446" s="48">
        <v>40675.120000000003</v>
      </c>
    </row>
    <row r="4447" spans="1:26">
      <c r="A4447" s="48">
        <v>753978</v>
      </c>
      <c r="B4447" s="49" t="s">
        <v>16208</v>
      </c>
      <c r="C4447" s="49" t="s">
        <v>16209</v>
      </c>
      <c r="D4447" s="49" t="s">
        <v>16210</v>
      </c>
      <c r="E4447" s="48">
        <v>4985.1400000000003</v>
      </c>
      <c r="F4447" s="48">
        <v>13753.43</v>
      </c>
      <c r="G4447" s="48">
        <v>15840.46</v>
      </c>
      <c r="H4447" s="48">
        <v>10455.33</v>
      </c>
      <c r="I4447" s="48">
        <v>1274.04</v>
      </c>
      <c r="J4447" s="48">
        <v>1169.03</v>
      </c>
      <c r="K4447" s="48">
        <v>1738.06</v>
      </c>
      <c r="L4447" s="48">
        <v>22133.66</v>
      </c>
      <c r="M4447" s="48">
        <v>13374.42</v>
      </c>
      <c r="N4447" s="48">
        <v>28944.84</v>
      </c>
      <c r="O4447" s="48">
        <v>22369.63</v>
      </c>
      <c r="P4447" s="48">
        <v>3633.44</v>
      </c>
      <c r="Q4447" s="48">
        <v>7465.66</v>
      </c>
      <c r="R4447" s="48">
        <v>10297.19</v>
      </c>
      <c r="S4447" s="48">
        <v>11838.49</v>
      </c>
      <c r="T4447" s="48">
        <v>366.6</v>
      </c>
      <c r="U4447" s="48">
        <v>650.85</v>
      </c>
      <c r="V4447" s="48">
        <v>665.42</v>
      </c>
      <c r="W4447" s="48">
        <v>18073.03</v>
      </c>
      <c r="X4447" s="48">
        <v>9682.8799999999992</v>
      </c>
      <c r="Y4447" s="48">
        <v>29389.09</v>
      </c>
      <c r="Z4447" s="48">
        <v>15256.33</v>
      </c>
    </row>
    <row r="4448" spans="1:26">
      <c r="A4448" s="48">
        <v>754017</v>
      </c>
      <c r="B4448" s="49" t="s">
        <v>16931</v>
      </c>
      <c r="C4448" s="49" t="s">
        <v>16932</v>
      </c>
      <c r="D4448" s="49" t="s">
        <v>16933</v>
      </c>
      <c r="E4448" s="48">
        <v>14221.42</v>
      </c>
      <c r="F4448" s="48">
        <v>11881.33</v>
      </c>
      <c r="G4448" s="48">
        <v>12043.32</v>
      </c>
      <c r="H4448" s="48">
        <v>7674.22</v>
      </c>
      <c r="I4448" s="48">
        <v>18510.54</v>
      </c>
      <c r="J4448" s="48">
        <v>15269.44</v>
      </c>
      <c r="K4448" s="48">
        <v>14722.45</v>
      </c>
      <c r="L4448" s="48">
        <v>15764.45</v>
      </c>
      <c r="M4448" s="48">
        <v>14263.44</v>
      </c>
      <c r="N4448" s="48">
        <v>19561.53</v>
      </c>
      <c r="O4448" s="48">
        <v>18595.5</v>
      </c>
      <c r="P4448" s="48">
        <v>12159.15</v>
      </c>
      <c r="Q4448" s="48">
        <v>12965.61</v>
      </c>
      <c r="R4448" s="48">
        <v>11146.51</v>
      </c>
      <c r="S4448" s="48">
        <v>8487.67</v>
      </c>
      <c r="T4448" s="48">
        <v>28707.200000000001</v>
      </c>
      <c r="U4448" s="48">
        <v>23222.799999999999</v>
      </c>
      <c r="V4448" s="48">
        <v>21329.23</v>
      </c>
      <c r="W4448" s="48">
        <v>9548.69</v>
      </c>
      <c r="X4448" s="48">
        <v>11160.37</v>
      </c>
      <c r="Y4448" s="48">
        <v>14071.5</v>
      </c>
      <c r="Z4448" s="48">
        <v>9520.31</v>
      </c>
    </row>
    <row r="4449" spans="1:26">
      <c r="A4449" s="48">
        <v>754445</v>
      </c>
      <c r="B4449" s="49" t="s">
        <v>13524</v>
      </c>
      <c r="C4449" s="49" t="s">
        <v>13525</v>
      </c>
      <c r="D4449" s="49" t="s">
        <v>13526</v>
      </c>
      <c r="E4449" s="48">
        <v>287.01</v>
      </c>
      <c r="F4449" s="48">
        <v>3243.11</v>
      </c>
      <c r="G4449" s="50"/>
      <c r="H4449" s="50"/>
      <c r="I4449" s="50"/>
      <c r="J4449" s="50"/>
      <c r="K4449" s="50"/>
      <c r="L4449" s="48">
        <v>10153.32</v>
      </c>
      <c r="M4449" s="48">
        <v>7981.24</v>
      </c>
      <c r="N4449" s="48">
        <v>3897.13</v>
      </c>
      <c r="O4449" s="48">
        <v>3968.12</v>
      </c>
      <c r="P4449" s="48">
        <v>144.5</v>
      </c>
      <c r="Q4449" s="48">
        <v>2606.19</v>
      </c>
      <c r="R4449" s="50"/>
      <c r="S4449" s="50"/>
      <c r="T4449" s="50"/>
      <c r="U4449" s="50"/>
      <c r="V4449" s="50"/>
      <c r="W4449" s="48">
        <v>5867.74</v>
      </c>
      <c r="X4449" s="48">
        <v>4705.6400000000003</v>
      </c>
      <c r="Y4449" s="48">
        <v>3148.82</v>
      </c>
      <c r="Z4449" s="48">
        <v>2511.91</v>
      </c>
    </row>
    <row r="4450" spans="1:26">
      <c r="A4450" s="48">
        <v>754708</v>
      </c>
      <c r="B4450" s="49" t="s">
        <v>15591</v>
      </c>
      <c r="C4450" s="49" t="s">
        <v>15592</v>
      </c>
      <c r="D4450" s="49" t="s">
        <v>15593</v>
      </c>
      <c r="E4450" s="48">
        <v>2843.09</v>
      </c>
      <c r="F4450" s="48">
        <v>6129.19</v>
      </c>
      <c r="G4450" s="48">
        <v>7344.2</v>
      </c>
      <c r="H4450" s="50"/>
      <c r="I4450" s="48">
        <v>1187.03</v>
      </c>
      <c r="J4450" s="48">
        <v>1435.04</v>
      </c>
      <c r="K4450" s="48">
        <v>2441.06</v>
      </c>
      <c r="L4450" s="48">
        <v>6489.2</v>
      </c>
      <c r="M4450" s="48">
        <v>10030.290000000001</v>
      </c>
      <c r="N4450" s="48">
        <v>10002.299999999999</v>
      </c>
      <c r="O4450" s="48">
        <v>24758.71</v>
      </c>
      <c r="P4450" s="48">
        <v>2072.46</v>
      </c>
      <c r="Q4450" s="48">
        <v>3127.53</v>
      </c>
      <c r="R4450" s="48">
        <v>4515.1499999999996</v>
      </c>
      <c r="S4450" s="50"/>
      <c r="T4450" s="48">
        <v>302.70999999999998</v>
      </c>
      <c r="U4450" s="48">
        <v>637.5</v>
      </c>
      <c r="V4450" s="48">
        <v>739.7</v>
      </c>
      <c r="W4450" s="48">
        <v>5086.2</v>
      </c>
      <c r="X4450" s="48">
        <v>6785.81</v>
      </c>
      <c r="Y4450" s="48">
        <v>8907.82</v>
      </c>
      <c r="Z4450" s="48">
        <v>18264.98</v>
      </c>
    </row>
    <row r="4451" spans="1:26">
      <c r="A4451" s="48">
        <v>755080</v>
      </c>
      <c r="B4451" s="49" t="s">
        <v>13193</v>
      </c>
      <c r="C4451" s="49" t="s">
        <v>13194</v>
      </c>
      <c r="D4451" s="49" t="s">
        <v>13195</v>
      </c>
      <c r="E4451" s="48">
        <v>3025.08</v>
      </c>
      <c r="F4451" s="48">
        <v>6960.16</v>
      </c>
      <c r="G4451" s="48">
        <v>3905.09</v>
      </c>
      <c r="H4451" s="48">
        <v>3005.07</v>
      </c>
      <c r="I4451" s="48">
        <v>3209.07</v>
      </c>
      <c r="J4451" s="48">
        <v>2749.07</v>
      </c>
      <c r="K4451" s="48">
        <v>2272.0500000000002</v>
      </c>
      <c r="L4451" s="48">
        <v>11329.29</v>
      </c>
      <c r="M4451" s="48">
        <v>9536.23</v>
      </c>
      <c r="N4451" s="48">
        <v>2795.07</v>
      </c>
      <c r="O4451" s="48">
        <v>8358.2199999999993</v>
      </c>
      <c r="P4451" s="48">
        <v>819.06</v>
      </c>
      <c r="Q4451" s="48">
        <v>1195.27</v>
      </c>
      <c r="R4451" s="48">
        <v>817.17</v>
      </c>
      <c r="S4451" s="48">
        <v>1140.5899999999999</v>
      </c>
      <c r="T4451" s="48">
        <v>789.83</v>
      </c>
      <c r="U4451" s="48">
        <v>955.27</v>
      </c>
      <c r="V4451" s="48">
        <v>662.57</v>
      </c>
      <c r="W4451" s="48">
        <v>21599.56</v>
      </c>
      <c r="X4451" s="48">
        <v>9425.1</v>
      </c>
      <c r="Y4451" s="48">
        <v>782.09</v>
      </c>
      <c r="Z4451" s="48">
        <v>10828.82</v>
      </c>
    </row>
    <row r="4452" spans="1:26">
      <c r="A4452" s="48">
        <v>755225</v>
      </c>
      <c r="B4452" s="49" t="s">
        <v>10063</v>
      </c>
      <c r="C4452" s="50"/>
      <c r="D4452" s="49" t="s">
        <v>10064</v>
      </c>
      <c r="E4452" s="48">
        <v>46152.23</v>
      </c>
      <c r="F4452" s="48">
        <v>29300.7</v>
      </c>
      <c r="G4452" s="48">
        <v>10521.29</v>
      </c>
      <c r="H4452" s="48">
        <v>6717.16</v>
      </c>
      <c r="I4452" s="48">
        <v>11037.25</v>
      </c>
      <c r="J4452" s="48">
        <v>23134.55</v>
      </c>
      <c r="K4452" s="48">
        <v>7424.18</v>
      </c>
      <c r="L4452" s="48">
        <v>28710.7</v>
      </c>
      <c r="M4452" s="48">
        <v>27420.75</v>
      </c>
      <c r="N4452" s="48">
        <v>24251.66</v>
      </c>
      <c r="O4452" s="48">
        <v>21843.58</v>
      </c>
      <c r="P4452" s="48">
        <v>3311.94</v>
      </c>
      <c r="Q4452" s="48">
        <v>2012.79</v>
      </c>
      <c r="R4452" s="48">
        <v>1103.81</v>
      </c>
      <c r="S4452" s="48">
        <v>1446.83</v>
      </c>
      <c r="T4452" s="48">
        <v>20235.93</v>
      </c>
      <c r="U4452" s="48">
        <v>58377.14</v>
      </c>
      <c r="V4452" s="48">
        <v>1716.11</v>
      </c>
      <c r="W4452" s="48">
        <v>39514.050000000003</v>
      </c>
      <c r="X4452" s="48">
        <v>37844.339999999997</v>
      </c>
      <c r="Y4452" s="48">
        <v>39887.9</v>
      </c>
      <c r="Z4452" s="48">
        <v>21937.37</v>
      </c>
    </row>
    <row r="4453" spans="1:26">
      <c r="A4453" s="48">
        <v>755398</v>
      </c>
      <c r="B4453" s="49" t="s">
        <v>14619</v>
      </c>
      <c r="C4453" s="49" t="s">
        <v>14620</v>
      </c>
      <c r="D4453" s="49" t="s">
        <v>14621</v>
      </c>
      <c r="E4453" s="48">
        <v>18733.509999999998</v>
      </c>
      <c r="F4453" s="48">
        <v>26274.71</v>
      </c>
      <c r="G4453" s="48">
        <v>16189.45</v>
      </c>
      <c r="H4453" s="48">
        <v>11371.3</v>
      </c>
      <c r="I4453" s="48">
        <v>20334.490000000002</v>
      </c>
      <c r="J4453" s="48">
        <v>19517.48</v>
      </c>
      <c r="K4453" s="48">
        <v>16541.419999999998</v>
      </c>
      <c r="L4453" s="48">
        <v>52046.35</v>
      </c>
      <c r="M4453" s="48">
        <v>59692.43</v>
      </c>
      <c r="N4453" s="48">
        <v>37942.97</v>
      </c>
      <c r="O4453" s="48">
        <v>56028.37</v>
      </c>
      <c r="P4453" s="48">
        <v>21129.94</v>
      </c>
      <c r="Q4453" s="48">
        <v>21357.63</v>
      </c>
      <c r="R4453" s="48">
        <v>9490.15</v>
      </c>
      <c r="S4453" s="48">
        <v>1717.97</v>
      </c>
      <c r="T4453" s="48">
        <v>25589.59</v>
      </c>
      <c r="U4453" s="48">
        <v>27623.41</v>
      </c>
      <c r="V4453" s="48">
        <v>21751.01</v>
      </c>
      <c r="W4453" s="48">
        <v>35231.230000000003</v>
      </c>
      <c r="X4453" s="48">
        <v>36983.800000000003</v>
      </c>
      <c r="Y4453" s="48">
        <v>32267.38</v>
      </c>
      <c r="Z4453" s="48">
        <v>33925.629999999997</v>
      </c>
    </row>
    <row r="4454" spans="1:26">
      <c r="A4454" s="48">
        <v>750366</v>
      </c>
      <c r="B4454" s="49" t="s">
        <v>11500</v>
      </c>
      <c r="C4454" s="49" t="s">
        <v>11501</v>
      </c>
      <c r="D4454" s="49" t="s">
        <v>11502</v>
      </c>
      <c r="E4454" s="48">
        <v>28269.57</v>
      </c>
      <c r="F4454" s="48">
        <v>34186.730000000003</v>
      </c>
      <c r="G4454" s="48">
        <v>12747.29</v>
      </c>
      <c r="H4454" s="48">
        <v>10591.22</v>
      </c>
      <c r="I4454" s="48">
        <v>12212.25</v>
      </c>
      <c r="J4454" s="48">
        <v>20959.43</v>
      </c>
      <c r="K4454" s="48">
        <v>27746.61</v>
      </c>
      <c r="L4454" s="48">
        <v>42222.87</v>
      </c>
      <c r="M4454" s="48">
        <v>39162.800000000003</v>
      </c>
      <c r="N4454" s="48">
        <v>29121.62</v>
      </c>
      <c r="O4454" s="48">
        <v>29644.58</v>
      </c>
      <c r="P4454" s="48">
        <v>21588.91</v>
      </c>
      <c r="Q4454" s="48">
        <v>20814.71</v>
      </c>
      <c r="R4454" s="48">
        <v>899.68</v>
      </c>
      <c r="S4454" s="48">
        <v>1933.43</v>
      </c>
      <c r="T4454" s="48">
        <v>11014.03</v>
      </c>
      <c r="U4454" s="48">
        <v>29926.25</v>
      </c>
      <c r="V4454" s="48">
        <v>30453.83</v>
      </c>
      <c r="W4454" s="48">
        <v>31054.77</v>
      </c>
      <c r="X4454" s="48">
        <v>28796.33</v>
      </c>
      <c r="Y4454" s="48">
        <v>28532.46</v>
      </c>
      <c r="Z4454" s="48">
        <v>19821.080000000002</v>
      </c>
    </row>
    <row r="4455" spans="1:26">
      <c r="A4455" s="48">
        <v>752387</v>
      </c>
      <c r="B4455" s="49" t="s">
        <v>14604</v>
      </c>
      <c r="C4455" s="49" t="s">
        <v>14605</v>
      </c>
      <c r="D4455" s="49" t="s">
        <v>14606</v>
      </c>
      <c r="E4455" s="48">
        <v>22267.49</v>
      </c>
      <c r="F4455" s="48">
        <v>37093.879999999997</v>
      </c>
      <c r="G4455" s="48">
        <v>25063.59</v>
      </c>
      <c r="H4455" s="48">
        <v>4206.09</v>
      </c>
      <c r="I4455" s="48">
        <v>15374.36</v>
      </c>
      <c r="J4455" s="48">
        <v>32964.78</v>
      </c>
      <c r="K4455" s="48">
        <v>31956.75</v>
      </c>
      <c r="L4455" s="48">
        <v>24954.51</v>
      </c>
      <c r="M4455" s="48">
        <v>36484.86</v>
      </c>
      <c r="N4455" s="48">
        <v>22985.51</v>
      </c>
      <c r="O4455" s="48">
        <v>25923.53</v>
      </c>
      <c r="P4455" s="48">
        <v>21021.1</v>
      </c>
      <c r="Q4455" s="48">
        <v>26219.91</v>
      </c>
      <c r="R4455" s="48">
        <v>21262.93</v>
      </c>
      <c r="S4455" s="48">
        <v>383.81</v>
      </c>
      <c r="T4455" s="48">
        <v>18226.27</v>
      </c>
      <c r="U4455" s="48">
        <v>40923.620000000003</v>
      </c>
      <c r="V4455" s="48">
        <v>30159.360000000001</v>
      </c>
      <c r="W4455" s="48">
        <v>20469.32</v>
      </c>
      <c r="X4455" s="48">
        <v>21714.34</v>
      </c>
      <c r="Y4455" s="48">
        <v>23970.43</v>
      </c>
      <c r="Z4455" s="48">
        <v>17087.990000000002</v>
      </c>
    </row>
    <row r="4456" spans="1:26">
      <c r="A4456" s="48">
        <v>755035</v>
      </c>
      <c r="B4456" s="49" t="s">
        <v>12119</v>
      </c>
      <c r="C4456" s="49" t="s">
        <v>12120</v>
      </c>
      <c r="D4456" s="49" t="s">
        <v>12121</v>
      </c>
      <c r="E4456" s="48">
        <v>15574.42</v>
      </c>
      <c r="F4456" s="48">
        <v>14109.36</v>
      </c>
      <c r="G4456" s="48">
        <v>14496.39</v>
      </c>
      <c r="H4456" s="48">
        <v>4963.1499999999996</v>
      </c>
      <c r="I4456" s="48">
        <v>13019.37</v>
      </c>
      <c r="J4456" s="48">
        <v>13374.36</v>
      </c>
      <c r="K4456" s="48">
        <v>10912.31</v>
      </c>
      <c r="L4456" s="48">
        <v>19097.490000000002</v>
      </c>
      <c r="M4456" s="48">
        <v>11178.3</v>
      </c>
      <c r="N4456" s="48">
        <v>17075.48</v>
      </c>
      <c r="O4456" s="48">
        <v>17314.47</v>
      </c>
      <c r="P4456" s="48">
        <v>13594.23</v>
      </c>
      <c r="Q4456" s="48">
        <v>11081.72</v>
      </c>
      <c r="R4456" s="48">
        <v>13241.28</v>
      </c>
      <c r="S4456" s="48">
        <v>9915</v>
      </c>
      <c r="T4456" s="48">
        <v>15603.25</v>
      </c>
      <c r="U4456" s="48">
        <v>13346.93</v>
      </c>
      <c r="V4456" s="48">
        <v>9966.26</v>
      </c>
      <c r="W4456" s="48">
        <v>9295.93</v>
      </c>
      <c r="X4456" s="48">
        <v>4973.6099999999997</v>
      </c>
      <c r="Y4456" s="48">
        <v>23004.400000000001</v>
      </c>
      <c r="Z4456" s="48">
        <v>9212.3700000000008</v>
      </c>
    </row>
    <row r="4457" spans="1:26">
      <c r="A4457" s="48">
        <v>754514</v>
      </c>
      <c r="B4457" s="49" t="s">
        <v>15843</v>
      </c>
      <c r="C4457" s="49" t="s">
        <v>15844</v>
      </c>
      <c r="D4457" s="49" t="s">
        <v>15845</v>
      </c>
      <c r="E4457" s="48">
        <v>15678.41</v>
      </c>
      <c r="F4457" s="48">
        <v>18673.490000000002</v>
      </c>
      <c r="G4457" s="48">
        <v>12867.35</v>
      </c>
      <c r="H4457" s="48">
        <v>5131.1400000000003</v>
      </c>
      <c r="I4457" s="48">
        <v>9584.26</v>
      </c>
      <c r="J4457" s="48">
        <v>7219.19</v>
      </c>
      <c r="K4457" s="48">
        <v>14481.4</v>
      </c>
      <c r="L4457" s="48">
        <v>19247.5</v>
      </c>
      <c r="M4457" s="48">
        <v>17296.48</v>
      </c>
      <c r="N4457" s="48">
        <v>15720.45</v>
      </c>
      <c r="O4457" s="48">
        <v>23295.61</v>
      </c>
      <c r="P4457" s="48">
        <v>16202.04</v>
      </c>
      <c r="Q4457" s="48">
        <v>14168.22</v>
      </c>
      <c r="R4457" s="48">
        <v>12711.6</v>
      </c>
      <c r="S4457" s="48">
        <v>8820.7099999999991</v>
      </c>
      <c r="T4457" s="48">
        <v>12080.54</v>
      </c>
      <c r="U4457" s="48">
        <v>11374.73</v>
      </c>
      <c r="V4457" s="48">
        <v>14842.81</v>
      </c>
      <c r="W4457" s="48">
        <v>14121.04</v>
      </c>
      <c r="X4457" s="48">
        <v>11484.74</v>
      </c>
      <c r="Y4457" s="48">
        <v>15702.2</v>
      </c>
      <c r="Z4457" s="48">
        <v>14138.04</v>
      </c>
    </row>
    <row r="4458" spans="1:26">
      <c r="A4458" s="48">
        <v>752205</v>
      </c>
      <c r="B4458" s="49" t="s">
        <v>20806</v>
      </c>
      <c r="C4458" s="49" t="s">
        <v>11002</v>
      </c>
      <c r="D4458" s="49" t="s">
        <v>20807</v>
      </c>
      <c r="E4458" s="48">
        <v>53157.27</v>
      </c>
      <c r="F4458" s="48">
        <v>103692.64</v>
      </c>
      <c r="G4458" s="48">
        <v>63901.47</v>
      </c>
      <c r="H4458" s="48">
        <v>86026.03</v>
      </c>
      <c r="I4458" s="48">
        <v>44593.17</v>
      </c>
      <c r="J4458" s="48">
        <v>24513.599999999999</v>
      </c>
      <c r="K4458" s="48">
        <v>39882.949999999997</v>
      </c>
      <c r="L4458" s="48">
        <v>83993.14</v>
      </c>
      <c r="M4458" s="48">
        <v>98228.62</v>
      </c>
      <c r="N4458" s="48">
        <v>51193.3</v>
      </c>
      <c r="O4458" s="48">
        <v>106149.68</v>
      </c>
      <c r="P4458" s="50"/>
      <c r="Q4458" s="50"/>
      <c r="R4458" s="50"/>
      <c r="S4458" s="50"/>
      <c r="T4458" s="50"/>
      <c r="U4458" s="50"/>
      <c r="V4458" s="50"/>
      <c r="W4458" s="50"/>
      <c r="X4458" s="50"/>
      <c r="Y4458" s="50"/>
      <c r="Z4458" s="50"/>
    </row>
    <row r="4459" spans="1:26">
      <c r="A4459" s="48">
        <v>754893</v>
      </c>
      <c r="B4459" s="49" t="s">
        <v>14286</v>
      </c>
      <c r="C4459" s="49" t="s">
        <v>14287</v>
      </c>
      <c r="D4459" s="49" t="s">
        <v>14288</v>
      </c>
      <c r="E4459" s="48">
        <v>15568.33</v>
      </c>
      <c r="F4459" s="48">
        <v>19582.43</v>
      </c>
      <c r="G4459" s="48">
        <v>1727.04</v>
      </c>
      <c r="H4459" s="48">
        <v>1678.04</v>
      </c>
      <c r="I4459" s="48">
        <v>2937.07</v>
      </c>
      <c r="J4459" s="48">
        <v>1251.02</v>
      </c>
      <c r="K4459" s="48">
        <v>14994.3</v>
      </c>
      <c r="L4459" s="48">
        <v>35663.82</v>
      </c>
      <c r="M4459" s="48">
        <v>30866.68</v>
      </c>
      <c r="N4459" s="48">
        <v>32595.69</v>
      </c>
      <c r="O4459" s="48">
        <v>16313.34</v>
      </c>
      <c r="P4459" s="48">
        <v>18640.8</v>
      </c>
      <c r="Q4459" s="48">
        <v>19250.07</v>
      </c>
      <c r="R4459" s="48">
        <v>146.56</v>
      </c>
      <c r="S4459" s="48">
        <v>337.01</v>
      </c>
      <c r="T4459" s="48">
        <v>165.46</v>
      </c>
      <c r="U4459" s="48">
        <v>327.31</v>
      </c>
      <c r="V4459" s="48">
        <v>16295.81</v>
      </c>
      <c r="W4459" s="48">
        <v>24421.11</v>
      </c>
      <c r="X4459" s="48">
        <v>13915.03</v>
      </c>
      <c r="Y4459" s="48">
        <v>25484.39</v>
      </c>
      <c r="Z4459" s="48">
        <v>9990.6299999999992</v>
      </c>
    </row>
    <row r="4460" spans="1:26">
      <c r="A4460" s="48">
        <v>749330</v>
      </c>
      <c r="B4460" s="49" t="s">
        <v>20808</v>
      </c>
      <c r="C4460" s="49" t="s">
        <v>20809</v>
      </c>
      <c r="D4460" s="49" t="s">
        <v>20810</v>
      </c>
      <c r="E4460" s="48">
        <v>15018.37</v>
      </c>
      <c r="F4460" s="48">
        <v>7549.19</v>
      </c>
      <c r="G4460" s="48">
        <v>18078.45</v>
      </c>
      <c r="H4460" s="48">
        <v>23009.55</v>
      </c>
      <c r="I4460" s="48">
        <v>7106.18</v>
      </c>
      <c r="J4460" s="48">
        <v>8254.23</v>
      </c>
      <c r="K4460" s="48">
        <v>7929.26</v>
      </c>
      <c r="L4460" s="48">
        <v>5208.16</v>
      </c>
      <c r="M4460" s="48">
        <v>30773.82</v>
      </c>
      <c r="N4460" s="48">
        <v>12288.36</v>
      </c>
      <c r="O4460" s="48">
        <v>29660.91</v>
      </c>
      <c r="P4460" s="48">
        <v>11930.57</v>
      </c>
      <c r="Q4460" s="48">
        <v>2642.51</v>
      </c>
      <c r="R4460" s="48">
        <v>9589.5400000000009</v>
      </c>
      <c r="S4460" s="48">
        <v>30907.72</v>
      </c>
      <c r="T4460" s="48">
        <v>2235.4699999999998</v>
      </c>
      <c r="U4460" s="50"/>
      <c r="V4460" s="48">
        <v>2603.1</v>
      </c>
      <c r="W4460" s="50"/>
      <c r="X4460" s="48">
        <v>4297.47</v>
      </c>
      <c r="Y4460" s="50"/>
      <c r="Z4460" s="50"/>
    </row>
    <row r="4461" spans="1:26">
      <c r="A4461" s="48">
        <v>752535</v>
      </c>
      <c r="B4461" s="49" t="s">
        <v>5016</v>
      </c>
      <c r="C4461" s="49" t="s">
        <v>5017</v>
      </c>
      <c r="D4461" s="49" t="s">
        <v>5018</v>
      </c>
      <c r="E4461" s="48">
        <v>43750.879999999997</v>
      </c>
      <c r="F4461" s="48">
        <v>41738.82</v>
      </c>
      <c r="G4461" s="48">
        <v>25410.57</v>
      </c>
      <c r="H4461" s="48">
        <v>14924.31</v>
      </c>
      <c r="I4461" s="48">
        <v>10578.21</v>
      </c>
      <c r="J4461" s="48">
        <v>36207.74</v>
      </c>
      <c r="K4461" s="48">
        <v>31004.67</v>
      </c>
      <c r="L4461" s="48">
        <v>37598.76</v>
      </c>
      <c r="M4461" s="48">
        <v>19817.45</v>
      </c>
      <c r="N4461" s="48">
        <v>14915.35</v>
      </c>
      <c r="O4461" s="48">
        <v>19084.45</v>
      </c>
      <c r="P4461" s="48">
        <v>62707.81</v>
      </c>
      <c r="Q4461" s="48">
        <v>42941.05</v>
      </c>
      <c r="R4461" s="48">
        <v>26437.97</v>
      </c>
      <c r="S4461" s="48">
        <v>37495.870000000003</v>
      </c>
      <c r="T4461" s="48">
        <v>353.73</v>
      </c>
      <c r="U4461" s="48">
        <v>62546.11</v>
      </c>
      <c r="V4461" s="48">
        <v>39800.67</v>
      </c>
      <c r="W4461" s="48">
        <v>15857.33</v>
      </c>
      <c r="X4461" s="48">
        <v>381.53</v>
      </c>
      <c r="Y4461" s="48">
        <v>1096.8800000000001</v>
      </c>
      <c r="Z4461" s="48">
        <v>966.77</v>
      </c>
    </row>
    <row r="4462" spans="1:26">
      <c r="A4462" s="48">
        <v>752880</v>
      </c>
      <c r="B4462" s="49" t="s">
        <v>20811</v>
      </c>
      <c r="C4462" s="49" t="s">
        <v>20812</v>
      </c>
      <c r="D4462" s="49" t="s">
        <v>20813</v>
      </c>
      <c r="E4462" s="48">
        <v>7582.18</v>
      </c>
      <c r="F4462" s="48">
        <v>13472.32</v>
      </c>
      <c r="G4462" s="48">
        <v>16613.39</v>
      </c>
      <c r="H4462" s="48">
        <v>8882.23</v>
      </c>
      <c r="I4462" s="48">
        <v>7782.21</v>
      </c>
      <c r="J4462" s="48">
        <v>6099.14</v>
      </c>
      <c r="K4462" s="48">
        <v>12446.32</v>
      </c>
      <c r="L4462" s="48">
        <v>29407.72</v>
      </c>
      <c r="M4462" s="48">
        <v>35607.800000000003</v>
      </c>
      <c r="N4462" s="48">
        <v>16744.400000000001</v>
      </c>
      <c r="O4462" s="48">
        <v>17701.419999999998</v>
      </c>
      <c r="P4462" s="48">
        <v>503.32</v>
      </c>
      <c r="Q4462" s="48">
        <v>6511.41</v>
      </c>
      <c r="R4462" s="48">
        <v>10290.549999999999</v>
      </c>
      <c r="S4462" s="48">
        <v>940.22</v>
      </c>
      <c r="T4462" s="48">
        <v>8816.2000000000007</v>
      </c>
      <c r="U4462" s="48">
        <v>1046.97</v>
      </c>
      <c r="V4462" s="48">
        <v>12440.69</v>
      </c>
      <c r="W4462" s="48">
        <v>29683.29</v>
      </c>
      <c r="X4462" s="48">
        <v>31832.89</v>
      </c>
      <c r="Y4462" s="48">
        <v>18168.61</v>
      </c>
      <c r="Z4462" s="48">
        <v>15777.17</v>
      </c>
    </row>
    <row r="4463" spans="1:26">
      <c r="A4463" s="48">
        <v>749889</v>
      </c>
      <c r="B4463" s="49" t="s">
        <v>7675</v>
      </c>
      <c r="C4463" s="49" t="s">
        <v>7676</v>
      </c>
      <c r="D4463" s="49" t="s">
        <v>7677</v>
      </c>
      <c r="E4463" s="48">
        <v>6892.15</v>
      </c>
      <c r="F4463" s="48">
        <v>23959.58</v>
      </c>
      <c r="G4463" s="48">
        <v>21106.5</v>
      </c>
      <c r="H4463" s="48">
        <v>14791.33</v>
      </c>
      <c r="I4463" s="48">
        <v>16526.349999999999</v>
      </c>
      <c r="J4463" s="48">
        <v>3633.08</v>
      </c>
      <c r="K4463" s="48">
        <v>16933.38</v>
      </c>
      <c r="L4463" s="48">
        <v>25705.57</v>
      </c>
      <c r="M4463" s="48">
        <v>26092.61</v>
      </c>
      <c r="N4463" s="48">
        <v>16251.35</v>
      </c>
      <c r="O4463" s="48">
        <v>27785.68</v>
      </c>
      <c r="P4463" s="48">
        <v>13277.79</v>
      </c>
      <c r="Q4463" s="48">
        <v>16833.259999999998</v>
      </c>
      <c r="R4463" s="48">
        <v>16594.3</v>
      </c>
      <c r="S4463" s="48">
        <v>15529.36</v>
      </c>
      <c r="T4463" s="48">
        <v>16509.46</v>
      </c>
      <c r="U4463" s="48">
        <v>5755.24</v>
      </c>
      <c r="V4463" s="48">
        <v>14457.17</v>
      </c>
      <c r="W4463" s="48">
        <v>19606.04</v>
      </c>
      <c r="X4463" s="48">
        <v>16306.12</v>
      </c>
      <c r="Y4463" s="48">
        <v>14046.94</v>
      </c>
      <c r="Z4463" s="48">
        <v>17976.71</v>
      </c>
    </row>
    <row r="4464" spans="1:26">
      <c r="A4464" s="48">
        <v>749480</v>
      </c>
      <c r="B4464" s="49" t="s">
        <v>20814</v>
      </c>
      <c r="C4464" s="49" t="s">
        <v>8123</v>
      </c>
      <c r="D4464" s="49" t="s">
        <v>20815</v>
      </c>
      <c r="E4464" s="48">
        <v>13529.36</v>
      </c>
      <c r="F4464" s="48">
        <v>28210.71</v>
      </c>
      <c r="G4464" s="48">
        <v>17027.45</v>
      </c>
      <c r="H4464" s="48">
        <v>9616.25</v>
      </c>
      <c r="I4464" s="48">
        <v>20902.53</v>
      </c>
      <c r="J4464" s="48">
        <v>16011.43</v>
      </c>
      <c r="K4464" s="48">
        <v>14116.34</v>
      </c>
      <c r="L4464" s="48">
        <v>28585.75</v>
      </c>
      <c r="M4464" s="48">
        <v>21071.58</v>
      </c>
      <c r="N4464" s="48">
        <v>20771.52</v>
      </c>
      <c r="O4464" s="48">
        <v>33053.79</v>
      </c>
      <c r="P4464" s="48">
        <v>14900.57</v>
      </c>
      <c r="Q4464" s="48">
        <v>19247.32</v>
      </c>
      <c r="R4464" s="48">
        <v>17518.62</v>
      </c>
      <c r="S4464" s="48">
        <v>17332.09</v>
      </c>
      <c r="T4464" s="48">
        <v>22960.74</v>
      </c>
      <c r="U4464" s="48">
        <v>17016.23</v>
      </c>
      <c r="V4464" s="48">
        <v>16841.18</v>
      </c>
      <c r="W4464" s="48">
        <v>17095.5</v>
      </c>
      <c r="X4464" s="48">
        <v>11604.13</v>
      </c>
      <c r="Y4464" s="48">
        <v>14957.28</v>
      </c>
      <c r="Z4464" s="48">
        <v>16534.3</v>
      </c>
    </row>
    <row r="4465" spans="1:26">
      <c r="A4465" s="48">
        <v>753216</v>
      </c>
      <c r="B4465" s="49" t="s">
        <v>7323</v>
      </c>
      <c r="C4465" s="49" t="s">
        <v>7324</v>
      </c>
      <c r="D4465" s="49" t="s">
        <v>7325</v>
      </c>
      <c r="E4465" s="48">
        <v>54619.34</v>
      </c>
      <c r="F4465" s="48">
        <v>59433.45</v>
      </c>
      <c r="G4465" s="48">
        <v>52717.38</v>
      </c>
      <c r="H4465" s="48">
        <v>29631.73</v>
      </c>
      <c r="I4465" s="48">
        <v>45111.1</v>
      </c>
      <c r="J4465" s="48">
        <v>42076</v>
      </c>
      <c r="K4465" s="48">
        <v>37530.99</v>
      </c>
      <c r="L4465" s="48">
        <v>60055.51</v>
      </c>
      <c r="M4465" s="48">
        <v>50944.19</v>
      </c>
      <c r="N4465" s="48">
        <v>56216.39</v>
      </c>
      <c r="O4465" s="48">
        <v>66750.710000000006</v>
      </c>
      <c r="P4465" s="48">
        <v>58769.55</v>
      </c>
      <c r="Q4465" s="48">
        <v>44601.43</v>
      </c>
      <c r="R4465" s="48">
        <v>47384.87</v>
      </c>
      <c r="S4465" s="48">
        <v>46482.76</v>
      </c>
      <c r="T4465" s="48">
        <v>57246.21</v>
      </c>
      <c r="U4465" s="48">
        <v>39307.440000000002</v>
      </c>
      <c r="V4465" s="48">
        <v>39424.76</v>
      </c>
      <c r="W4465" s="48">
        <v>42492.78</v>
      </c>
      <c r="X4465" s="48">
        <v>29881.5</v>
      </c>
      <c r="Y4465" s="48">
        <v>43604.04</v>
      </c>
      <c r="Z4465" s="48">
        <v>37395.660000000003</v>
      </c>
    </row>
    <row r="4466" spans="1:26">
      <c r="A4466" s="48">
        <v>753831</v>
      </c>
      <c r="B4466" s="49" t="s">
        <v>13034</v>
      </c>
      <c r="C4466" s="49" t="s">
        <v>13035</v>
      </c>
      <c r="D4466" s="49" t="s">
        <v>13036</v>
      </c>
      <c r="E4466" s="48">
        <v>14600.29</v>
      </c>
      <c r="F4466" s="48">
        <v>16595.36</v>
      </c>
      <c r="G4466" s="48">
        <v>17063.34</v>
      </c>
      <c r="H4466" s="48">
        <v>9523.18</v>
      </c>
      <c r="I4466" s="48">
        <v>14989.3</v>
      </c>
      <c r="J4466" s="48">
        <v>19118.45</v>
      </c>
      <c r="K4466" s="48">
        <v>17442.41</v>
      </c>
      <c r="L4466" s="48">
        <v>11070.26</v>
      </c>
      <c r="M4466" s="48">
        <v>22963.64</v>
      </c>
      <c r="N4466" s="48">
        <v>18109.48</v>
      </c>
      <c r="O4466" s="48">
        <v>23056.73</v>
      </c>
      <c r="P4466" s="48">
        <v>18205.89</v>
      </c>
      <c r="Q4466" s="48">
        <v>14839.48</v>
      </c>
      <c r="R4466" s="48">
        <v>18825.75</v>
      </c>
      <c r="S4466" s="48">
        <v>18989.91</v>
      </c>
      <c r="T4466" s="48">
        <v>19863.349999999999</v>
      </c>
      <c r="U4466" s="48">
        <v>24807.200000000001</v>
      </c>
      <c r="V4466" s="48">
        <v>20777.669999999998</v>
      </c>
      <c r="W4466" s="48">
        <v>7603.48</v>
      </c>
      <c r="X4466" s="48">
        <v>11597.69</v>
      </c>
      <c r="Y4466" s="48">
        <v>13549.01</v>
      </c>
      <c r="Z4466" s="48">
        <v>8020.3</v>
      </c>
    </row>
    <row r="4467" spans="1:26">
      <c r="A4467" s="48">
        <v>753135</v>
      </c>
      <c r="B4467" s="49" t="s">
        <v>7981</v>
      </c>
      <c r="C4467" s="49" t="s">
        <v>7982</v>
      </c>
      <c r="D4467" s="49" t="s">
        <v>7983</v>
      </c>
      <c r="E4467" s="48">
        <v>2041.08</v>
      </c>
      <c r="F4467" s="48">
        <v>3963.12</v>
      </c>
      <c r="G4467" s="48">
        <v>921.04</v>
      </c>
      <c r="H4467" s="50"/>
      <c r="I4467" s="50"/>
      <c r="J4467" s="50"/>
      <c r="K4467" s="48">
        <v>1484.05</v>
      </c>
      <c r="L4467" s="48">
        <v>6955.24</v>
      </c>
      <c r="M4467" s="48">
        <v>5691.18</v>
      </c>
      <c r="N4467" s="48">
        <v>5277.15</v>
      </c>
      <c r="O4467" s="48">
        <v>6681.22</v>
      </c>
      <c r="P4467" s="48">
        <v>575.38</v>
      </c>
      <c r="Q4467" s="48">
        <v>3183.74</v>
      </c>
      <c r="R4467" s="48">
        <v>169.32</v>
      </c>
      <c r="S4467" s="50"/>
      <c r="T4467" s="50"/>
      <c r="U4467" s="50"/>
      <c r="V4467" s="48">
        <v>597.04</v>
      </c>
      <c r="W4467" s="48">
        <v>4612.22</v>
      </c>
      <c r="X4467" s="48">
        <v>4528.7</v>
      </c>
      <c r="Y4467" s="48">
        <v>5417.05</v>
      </c>
      <c r="Z4467" s="48">
        <v>4561.1000000000004</v>
      </c>
    </row>
    <row r="4468" spans="1:26">
      <c r="A4468" s="48">
        <v>751887</v>
      </c>
      <c r="B4468" s="49" t="s">
        <v>20816</v>
      </c>
      <c r="C4468" s="49" t="s">
        <v>20817</v>
      </c>
      <c r="D4468" s="49" t="s">
        <v>20818</v>
      </c>
      <c r="E4468" s="48">
        <v>5872.13</v>
      </c>
      <c r="F4468" s="48">
        <v>12031.28</v>
      </c>
      <c r="G4468" s="48">
        <v>10238.24</v>
      </c>
      <c r="H4468" s="48">
        <v>6255.14</v>
      </c>
      <c r="I4468" s="48">
        <v>1909.04</v>
      </c>
      <c r="J4468" s="50"/>
      <c r="K4468" s="48">
        <v>2947.07</v>
      </c>
      <c r="L4468" s="48">
        <v>12626.33</v>
      </c>
      <c r="M4468" s="48">
        <v>12308.29</v>
      </c>
      <c r="N4468" s="48">
        <v>7988.2</v>
      </c>
      <c r="O4468" s="48">
        <v>15322.37</v>
      </c>
      <c r="P4468" s="48">
        <v>5411.09</v>
      </c>
      <c r="Q4468" s="48">
        <v>9680.1200000000008</v>
      </c>
      <c r="R4468" s="48">
        <v>9880</v>
      </c>
      <c r="S4468" s="48">
        <v>9514.75</v>
      </c>
      <c r="T4468" s="48">
        <v>112.71</v>
      </c>
      <c r="U4468" s="50"/>
      <c r="V4468" s="48">
        <v>3334.81</v>
      </c>
      <c r="W4468" s="48">
        <v>8161.9</v>
      </c>
      <c r="X4468" s="48">
        <v>8176.52</v>
      </c>
      <c r="Y4468" s="48">
        <v>6500.61</v>
      </c>
      <c r="Z4468" s="48">
        <v>9453.5</v>
      </c>
    </row>
    <row r="4469" spans="1:26">
      <c r="A4469" s="48">
        <v>753469</v>
      </c>
      <c r="B4469" s="49" t="s">
        <v>13548</v>
      </c>
      <c r="C4469" s="49" t="s">
        <v>13549</v>
      </c>
      <c r="D4469" s="49" t="s">
        <v>13550</v>
      </c>
      <c r="E4469" s="48">
        <v>13200.28</v>
      </c>
      <c r="F4469" s="48">
        <v>19465.46</v>
      </c>
      <c r="G4469" s="48">
        <v>4505.1000000000004</v>
      </c>
      <c r="H4469" s="48">
        <v>589.03</v>
      </c>
      <c r="I4469" s="48">
        <v>8766.19</v>
      </c>
      <c r="J4469" s="48">
        <v>15152.32</v>
      </c>
      <c r="K4469" s="48">
        <v>13113.27</v>
      </c>
      <c r="L4469" s="48">
        <v>2274.09</v>
      </c>
      <c r="M4469" s="48">
        <v>12275.26</v>
      </c>
      <c r="N4469" s="48">
        <v>16023.37</v>
      </c>
      <c r="O4469" s="48">
        <v>13128.27</v>
      </c>
      <c r="P4469" s="48">
        <v>10582.28</v>
      </c>
      <c r="Q4469" s="48">
        <v>13922.21</v>
      </c>
      <c r="R4469" s="48">
        <v>5916.04</v>
      </c>
      <c r="S4469" s="48">
        <v>255.16</v>
      </c>
      <c r="T4469" s="48">
        <v>10133.59</v>
      </c>
      <c r="U4469" s="48">
        <v>15666.32</v>
      </c>
      <c r="V4469" s="48">
        <v>12355.08</v>
      </c>
      <c r="W4469" s="48">
        <v>1797.67</v>
      </c>
      <c r="X4469" s="48">
        <v>8493.98</v>
      </c>
      <c r="Y4469" s="48">
        <v>15130.73</v>
      </c>
      <c r="Z4469" s="48">
        <v>8844.3799999999992</v>
      </c>
    </row>
    <row r="4470" spans="1:26">
      <c r="A4470" s="48">
        <v>749437</v>
      </c>
      <c r="B4470" s="49" t="s">
        <v>8753</v>
      </c>
      <c r="C4470" s="49" t="s">
        <v>8754</v>
      </c>
      <c r="D4470" s="49" t="s">
        <v>8755</v>
      </c>
      <c r="E4470" s="48">
        <v>357.02</v>
      </c>
      <c r="F4470" s="48">
        <v>1211.04</v>
      </c>
      <c r="G4470" s="48">
        <v>574.02</v>
      </c>
      <c r="H4470" s="50"/>
      <c r="I4470" s="48">
        <v>2202.0500000000002</v>
      </c>
      <c r="J4470" s="48">
        <v>2812.07</v>
      </c>
      <c r="K4470" s="48">
        <v>4065.11</v>
      </c>
      <c r="L4470" s="48">
        <v>15709.48</v>
      </c>
      <c r="M4470" s="48">
        <v>24910.7</v>
      </c>
      <c r="N4470" s="48">
        <v>8828.23</v>
      </c>
      <c r="O4470" s="48">
        <v>8175.24</v>
      </c>
      <c r="P4470" s="48">
        <v>120.38</v>
      </c>
      <c r="Q4470" s="48">
        <v>134.46</v>
      </c>
      <c r="R4470" s="48">
        <v>92.47</v>
      </c>
      <c r="S4470" s="50"/>
      <c r="T4470" s="48">
        <v>196.59</v>
      </c>
      <c r="U4470" s="48">
        <v>2320.92</v>
      </c>
      <c r="V4470" s="48">
        <v>3461.81</v>
      </c>
      <c r="W4470" s="48">
        <v>10689.62</v>
      </c>
      <c r="X4470" s="48">
        <v>17730.189999999999</v>
      </c>
      <c r="Y4470" s="48">
        <v>5068.3900000000003</v>
      </c>
      <c r="Z4470" s="48">
        <v>5720.06</v>
      </c>
    </row>
    <row r="4471" spans="1:26">
      <c r="A4471" s="48">
        <v>754801</v>
      </c>
      <c r="B4471" s="49" t="s">
        <v>13166</v>
      </c>
      <c r="C4471" s="49" t="s">
        <v>13167</v>
      </c>
      <c r="D4471" s="49" t="s">
        <v>13168</v>
      </c>
      <c r="E4471" s="48">
        <v>30338.7</v>
      </c>
      <c r="F4471" s="48">
        <v>8774.16</v>
      </c>
      <c r="G4471" s="48">
        <v>6356.11</v>
      </c>
      <c r="H4471" s="50"/>
      <c r="I4471" s="48">
        <v>17175.36</v>
      </c>
      <c r="J4471" s="48">
        <v>7989.15</v>
      </c>
      <c r="K4471" s="48">
        <v>5207.1000000000004</v>
      </c>
      <c r="L4471" s="48">
        <v>72181.75</v>
      </c>
      <c r="M4471" s="48">
        <v>1455.05</v>
      </c>
      <c r="N4471" s="48">
        <v>101634.4</v>
      </c>
      <c r="O4471" s="48">
        <v>2084.08</v>
      </c>
      <c r="P4471" s="48">
        <v>47366.78</v>
      </c>
      <c r="Q4471" s="48">
        <v>846.81</v>
      </c>
      <c r="R4471" s="48">
        <v>661.12</v>
      </c>
      <c r="S4471" s="50"/>
      <c r="T4471" s="48">
        <v>23016.83</v>
      </c>
      <c r="U4471" s="48">
        <v>2731.82</v>
      </c>
      <c r="V4471" s="48">
        <v>12008.89</v>
      </c>
      <c r="W4471" s="48">
        <v>24560.54</v>
      </c>
      <c r="X4471" s="48">
        <v>930.03</v>
      </c>
      <c r="Y4471" s="48">
        <v>67607.759999999995</v>
      </c>
      <c r="Z4471" s="48">
        <v>2129.06</v>
      </c>
    </row>
    <row r="4472" spans="1:26">
      <c r="A4472" s="48">
        <v>752585</v>
      </c>
      <c r="B4472" s="49" t="s">
        <v>8039</v>
      </c>
      <c r="C4472" s="49" t="s">
        <v>8040</v>
      </c>
      <c r="D4472" s="49" t="s">
        <v>8041</v>
      </c>
      <c r="E4472" s="48">
        <v>29082.720000000001</v>
      </c>
      <c r="F4472" s="48">
        <v>16882.43</v>
      </c>
      <c r="G4472" s="48">
        <v>14680.38</v>
      </c>
      <c r="H4472" s="48">
        <v>6885.17</v>
      </c>
      <c r="I4472" s="48">
        <v>6358.15</v>
      </c>
      <c r="J4472" s="48">
        <v>6037.16</v>
      </c>
      <c r="K4472" s="48">
        <v>8415.2199999999993</v>
      </c>
      <c r="L4472" s="48">
        <v>39149.040000000001</v>
      </c>
      <c r="M4472" s="48">
        <v>31596.799999999999</v>
      </c>
      <c r="N4472" s="48">
        <v>21591.54</v>
      </c>
      <c r="O4472" s="48">
        <v>28663.7</v>
      </c>
      <c r="P4472" s="48">
        <v>42920.93</v>
      </c>
      <c r="Q4472" s="48">
        <v>7019.83</v>
      </c>
      <c r="R4472" s="48">
        <v>7261.91</v>
      </c>
      <c r="S4472" s="48">
        <v>565.35</v>
      </c>
      <c r="T4472" s="48">
        <v>290.99</v>
      </c>
      <c r="U4472" s="48">
        <v>749.21</v>
      </c>
      <c r="V4472" s="48">
        <v>657.29</v>
      </c>
      <c r="W4472" s="48">
        <v>32446.03</v>
      </c>
      <c r="X4472" s="48">
        <v>25491.200000000001</v>
      </c>
      <c r="Y4472" s="48">
        <v>20006.810000000001</v>
      </c>
      <c r="Z4472" s="48">
        <v>21112.32</v>
      </c>
    </row>
    <row r="4473" spans="1:26">
      <c r="A4473" s="48">
        <v>755252</v>
      </c>
      <c r="B4473" s="49" t="s">
        <v>20819</v>
      </c>
      <c r="C4473" s="49" t="s">
        <v>20820</v>
      </c>
      <c r="D4473" s="49" t="s">
        <v>20821</v>
      </c>
      <c r="E4473" s="48">
        <v>12386.21</v>
      </c>
      <c r="F4473" s="48">
        <v>17169.310000000001</v>
      </c>
      <c r="G4473" s="48">
        <v>12365.22</v>
      </c>
      <c r="H4473" s="48">
        <v>4806.08</v>
      </c>
      <c r="I4473" s="48">
        <v>10147.17</v>
      </c>
      <c r="J4473" s="48">
        <v>10547.17</v>
      </c>
      <c r="K4473" s="48">
        <v>7320.12</v>
      </c>
      <c r="L4473" s="48">
        <v>34668.68</v>
      </c>
      <c r="M4473" s="48">
        <v>32680.59</v>
      </c>
      <c r="N4473" s="48">
        <v>20908.38</v>
      </c>
      <c r="O4473" s="48">
        <v>36708.730000000003</v>
      </c>
      <c r="P4473" s="48">
        <v>587.03</v>
      </c>
      <c r="Q4473" s="48">
        <v>535.29999999999995</v>
      </c>
      <c r="R4473" s="48">
        <v>424.62</v>
      </c>
      <c r="S4473" s="48">
        <v>455.79</v>
      </c>
      <c r="T4473" s="48">
        <v>9802.67</v>
      </c>
      <c r="U4473" s="48">
        <v>14614.95</v>
      </c>
      <c r="V4473" s="48">
        <v>770.65</v>
      </c>
      <c r="W4473" s="48">
        <v>31061.63</v>
      </c>
      <c r="X4473" s="48">
        <v>32413.11</v>
      </c>
      <c r="Y4473" s="48">
        <v>22867.31</v>
      </c>
      <c r="Z4473" s="48">
        <v>46197.96</v>
      </c>
    </row>
    <row r="4474" spans="1:26">
      <c r="A4474" s="48">
        <v>752694</v>
      </c>
      <c r="B4474" s="49" t="s">
        <v>20822</v>
      </c>
      <c r="C4474" s="49" t="s">
        <v>20823</v>
      </c>
      <c r="D4474" s="49" t="s">
        <v>20824</v>
      </c>
      <c r="E4474" s="48">
        <v>14555.29</v>
      </c>
      <c r="F4474" s="48">
        <v>27851.59</v>
      </c>
      <c r="G4474" s="48">
        <v>13212.27</v>
      </c>
      <c r="H4474" s="48">
        <v>6262.11</v>
      </c>
      <c r="I4474" s="48">
        <v>25471.56</v>
      </c>
      <c r="J4474" s="48">
        <v>16443.32</v>
      </c>
      <c r="K4474" s="48">
        <v>15891.32</v>
      </c>
      <c r="L4474" s="48">
        <v>45556.01</v>
      </c>
      <c r="M4474" s="48">
        <v>46113.97</v>
      </c>
      <c r="N4474" s="48">
        <v>41776.83</v>
      </c>
      <c r="O4474" s="48">
        <v>42773.94</v>
      </c>
      <c r="P4474" s="48">
        <v>11938.65</v>
      </c>
      <c r="Q4474" s="48">
        <v>21334.98</v>
      </c>
      <c r="R4474" s="48">
        <v>11103.48</v>
      </c>
      <c r="S4474" s="48">
        <v>529.88</v>
      </c>
      <c r="T4474" s="48">
        <v>30874.16</v>
      </c>
      <c r="U4474" s="48">
        <v>22811.82</v>
      </c>
      <c r="V4474" s="48">
        <v>19858.86</v>
      </c>
      <c r="W4474" s="48">
        <v>27892.99</v>
      </c>
      <c r="X4474" s="48">
        <v>27852.89</v>
      </c>
      <c r="Y4474" s="48">
        <v>31753.71</v>
      </c>
      <c r="Z4474" s="48">
        <v>22512.71</v>
      </c>
    </row>
    <row r="4475" spans="1:26">
      <c r="A4475" s="48">
        <v>749209</v>
      </c>
      <c r="B4475" s="49" t="s">
        <v>20825</v>
      </c>
      <c r="C4475" s="49" t="s">
        <v>20826</v>
      </c>
      <c r="D4475" s="49" t="s">
        <v>20827</v>
      </c>
      <c r="E4475" s="48">
        <v>18713.39</v>
      </c>
      <c r="F4475" s="48">
        <v>5564.14</v>
      </c>
      <c r="G4475" s="48">
        <v>7382.19</v>
      </c>
      <c r="H4475" s="48">
        <v>8443.17</v>
      </c>
      <c r="I4475" s="48">
        <v>16078.34</v>
      </c>
      <c r="J4475" s="48">
        <v>7425.17</v>
      </c>
      <c r="K4475" s="48">
        <v>16642.32</v>
      </c>
      <c r="L4475" s="48">
        <v>11671.28</v>
      </c>
      <c r="M4475" s="48">
        <v>20033.45</v>
      </c>
      <c r="N4475" s="48">
        <v>18251.38</v>
      </c>
      <c r="O4475" s="48">
        <v>16662.419999999998</v>
      </c>
      <c r="P4475" s="48">
        <v>2480.63</v>
      </c>
      <c r="Q4475" s="48">
        <v>3234.09</v>
      </c>
      <c r="R4475" s="48">
        <v>4320.04</v>
      </c>
      <c r="S4475" s="48">
        <v>1730.29</v>
      </c>
      <c r="T4475" s="48">
        <v>8821.7999999999993</v>
      </c>
      <c r="U4475" s="48">
        <v>16377.97</v>
      </c>
      <c r="V4475" s="48">
        <v>3338.87</v>
      </c>
      <c r="W4475" s="48">
        <v>17455.43</v>
      </c>
      <c r="X4475" s="48">
        <v>33556.14</v>
      </c>
      <c r="Y4475" s="48">
        <v>33366.9</v>
      </c>
      <c r="Z4475" s="48">
        <v>23572.31</v>
      </c>
    </row>
    <row r="4476" spans="1:26">
      <c r="A4476" s="48">
        <v>753197</v>
      </c>
      <c r="B4476" s="49" t="s">
        <v>20828</v>
      </c>
      <c r="C4476" s="49" t="s">
        <v>6245</v>
      </c>
      <c r="D4476" s="49" t="s">
        <v>20829</v>
      </c>
      <c r="E4476" s="48">
        <v>29823.75</v>
      </c>
      <c r="F4476" s="48">
        <v>37127.919999999998</v>
      </c>
      <c r="G4476" s="48">
        <v>27244.67</v>
      </c>
      <c r="H4476" s="48">
        <v>16214.38</v>
      </c>
      <c r="I4476" s="48">
        <v>19562.5</v>
      </c>
      <c r="J4476" s="48">
        <v>20866.509999999998</v>
      </c>
      <c r="K4476" s="48">
        <v>29803.75</v>
      </c>
      <c r="L4476" s="48">
        <v>38741.910000000003</v>
      </c>
      <c r="M4476" s="48">
        <v>40556.03</v>
      </c>
      <c r="N4476" s="48">
        <v>33737.82</v>
      </c>
      <c r="O4476" s="48">
        <v>44271.13</v>
      </c>
      <c r="P4476" s="48">
        <v>32928.43</v>
      </c>
      <c r="Q4476" s="48">
        <v>30578.36</v>
      </c>
      <c r="R4476" s="48">
        <v>25480.67</v>
      </c>
      <c r="S4476" s="48">
        <v>24384.73</v>
      </c>
      <c r="T4476" s="48">
        <v>23612.37</v>
      </c>
      <c r="U4476" s="48">
        <v>22069.29</v>
      </c>
      <c r="V4476" s="48">
        <v>30534.639999999999</v>
      </c>
      <c r="W4476" s="48">
        <v>28702.880000000001</v>
      </c>
      <c r="X4476" s="48">
        <v>27313.07</v>
      </c>
      <c r="Y4476" s="48">
        <v>30741.53</v>
      </c>
      <c r="Z4476" s="48">
        <v>28524.03</v>
      </c>
    </row>
    <row r="4477" spans="1:26">
      <c r="A4477" s="48">
        <v>751195</v>
      </c>
      <c r="B4477" s="49" t="s">
        <v>20830</v>
      </c>
      <c r="C4477" s="49" t="s">
        <v>20831</v>
      </c>
      <c r="D4477" s="49" t="s">
        <v>20832</v>
      </c>
      <c r="E4477" s="48">
        <v>55046.11</v>
      </c>
      <c r="F4477" s="48">
        <v>50033</v>
      </c>
      <c r="G4477" s="48">
        <v>44814.91</v>
      </c>
      <c r="H4477" s="48">
        <v>29878.65</v>
      </c>
      <c r="I4477" s="48">
        <v>32870.639999999999</v>
      </c>
      <c r="J4477" s="48">
        <v>28873.52</v>
      </c>
      <c r="K4477" s="48">
        <v>1044.03</v>
      </c>
      <c r="L4477" s="48">
        <v>15726.35</v>
      </c>
      <c r="M4477" s="48">
        <v>14993.31</v>
      </c>
      <c r="N4477" s="48">
        <v>11672.25</v>
      </c>
      <c r="O4477" s="48">
        <v>17670.36</v>
      </c>
      <c r="P4477" s="48">
        <v>31748.43</v>
      </c>
      <c r="Q4477" s="48">
        <v>25302.93</v>
      </c>
      <c r="R4477" s="48">
        <v>37709.1</v>
      </c>
      <c r="S4477" s="48">
        <v>67801.2</v>
      </c>
      <c r="T4477" s="48">
        <v>43114.2</v>
      </c>
      <c r="U4477" s="48">
        <v>14754.56</v>
      </c>
      <c r="V4477" s="48">
        <v>548.80999999999995</v>
      </c>
      <c r="W4477" s="48">
        <v>21174.2</v>
      </c>
      <c r="X4477" s="48">
        <v>13395.15</v>
      </c>
      <c r="Y4477" s="48">
        <v>17350.330000000002</v>
      </c>
      <c r="Z4477" s="48">
        <v>10448.040000000001</v>
      </c>
    </row>
    <row r="4478" spans="1:26">
      <c r="A4478" s="48">
        <v>749178</v>
      </c>
      <c r="B4478" s="49" t="s">
        <v>20833</v>
      </c>
      <c r="C4478" s="49" t="s">
        <v>20834</v>
      </c>
      <c r="D4478" s="49" t="s">
        <v>20835</v>
      </c>
      <c r="E4478" s="48">
        <v>4486.1000000000004</v>
      </c>
      <c r="F4478" s="48">
        <v>19495.46</v>
      </c>
      <c r="G4478" s="48">
        <v>25325.54</v>
      </c>
      <c r="H4478" s="48">
        <v>16048.36</v>
      </c>
      <c r="I4478" s="48">
        <v>13099.27</v>
      </c>
      <c r="J4478" s="50"/>
      <c r="K4478" s="48">
        <v>15140.32</v>
      </c>
      <c r="L4478" s="48">
        <v>9252.2199999999993</v>
      </c>
      <c r="M4478" s="48">
        <v>8590.2199999999993</v>
      </c>
      <c r="N4478" s="48">
        <v>14104.32</v>
      </c>
      <c r="O4478" s="48">
        <v>27648.61</v>
      </c>
      <c r="P4478" s="48">
        <v>328.91</v>
      </c>
      <c r="Q4478" s="48">
        <v>17020.169999999998</v>
      </c>
      <c r="R4478" s="48">
        <v>24276.77</v>
      </c>
      <c r="S4478" s="48">
        <v>28569.46</v>
      </c>
      <c r="T4478" s="48">
        <v>15876.09</v>
      </c>
      <c r="U4478" s="50"/>
      <c r="V4478" s="48">
        <v>13176.46</v>
      </c>
      <c r="W4478" s="48">
        <v>5290.6</v>
      </c>
      <c r="X4478" s="48">
        <v>4510.68</v>
      </c>
      <c r="Y4478" s="48">
        <v>9383.7999999999993</v>
      </c>
      <c r="Z4478" s="48">
        <v>14225.03</v>
      </c>
    </row>
    <row r="4479" spans="1:26">
      <c r="A4479" s="48">
        <v>753354</v>
      </c>
      <c r="B4479" s="49" t="s">
        <v>10761</v>
      </c>
      <c r="C4479" s="49" t="s">
        <v>10762</v>
      </c>
      <c r="D4479" s="49" t="s">
        <v>10763</v>
      </c>
      <c r="E4479" s="48">
        <v>15694.39</v>
      </c>
      <c r="F4479" s="48">
        <v>28105.7</v>
      </c>
      <c r="G4479" s="48">
        <v>24061.599999999999</v>
      </c>
      <c r="H4479" s="48">
        <v>11821.29</v>
      </c>
      <c r="I4479" s="48">
        <v>5321.14</v>
      </c>
      <c r="J4479" s="48">
        <v>7193.16</v>
      </c>
      <c r="K4479" s="48">
        <v>4632.1000000000004</v>
      </c>
      <c r="L4479" s="48">
        <v>36513.97</v>
      </c>
      <c r="M4479" s="48">
        <v>31961.81</v>
      </c>
      <c r="N4479" s="48">
        <v>22340.54</v>
      </c>
      <c r="O4479" s="48">
        <v>36675.879999999997</v>
      </c>
      <c r="P4479" s="48">
        <v>15260.8</v>
      </c>
      <c r="Q4479" s="48">
        <v>20647.29</v>
      </c>
      <c r="R4479" s="48">
        <v>20489.759999999998</v>
      </c>
      <c r="S4479" s="48">
        <v>22559.21</v>
      </c>
      <c r="T4479" s="48">
        <v>196.76</v>
      </c>
      <c r="U4479" s="48">
        <v>12469.59</v>
      </c>
      <c r="V4479" s="48">
        <v>13734.22</v>
      </c>
      <c r="W4479" s="48">
        <v>17962.650000000001</v>
      </c>
      <c r="X4479" s="48">
        <v>17077.03</v>
      </c>
      <c r="Y4479" s="48">
        <v>17241.28</v>
      </c>
      <c r="Z4479" s="48">
        <v>20852.43</v>
      </c>
    </row>
    <row r="4480" spans="1:26">
      <c r="A4480" s="48">
        <v>752989</v>
      </c>
      <c r="B4480" s="49" t="s">
        <v>20836</v>
      </c>
      <c r="C4480" s="49" t="s">
        <v>16620</v>
      </c>
      <c r="D4480" s="49" t="s">
        <v>20837</v>
      </c>
      <c r="E4480" s="48">
        <v>7378.21</v>
      </c>
      <c r="F4480" s="48">
        <v>8683.26</v>
      </c>
      <c r="G4480" s="48">
        <v>6661.16</v>
      </c>
      <c r="H4480" s="48">
        <v>3583.08</v>
      </c>
      <c r="I4480" s="48">
        <v>2158.08</v>
      </c>
      <c r="J4480" s="48">
        <v>6484.17</v>
      </c>
      <c r="K4480" s="48">
        <v>4129.1099999999997</v>
      </c>
      <c r="L4480" s="48">
        <v>10526.28</v>
      </c>
      <c r="M4480" s="48">
        <v>10381.290000000001</v>
      </c>
      <c r="N4480" s="48">
        <v>4077.13</v>
      </c>
      <c r="O4480" s="48">
        <v>9173.24</v>
      </c>
      <c r="P4480" s="48">
        <v>6505.12</v>
      </c>
      <c r="Q4480" s="48">
        <v>5592.47</v>
      </c>
      <c r="R4480" s="48">
        <v>5319.38</v>
      </c>
      <c r="S4480" s="48">
        <v>4914.0200000000004</v>
      </c>
      <c r="T4480" s="48">
        <v>334.6</v>
      </c>
      <c r="U4480" s="48">
        <v>8561.68</v>
      </c>
      <c r="V4480" s="48">
        <v>4781.08</v>
      </c>
      <c r="W4480" s="48">
        <v>7319.35</v>
      </c>
      <c r="X4480" s="48">
        <v>6628.91</v>
      </c>
      <c r="Y4480" s="48">
        <v>4137.78</v>
      </c>
      <c r="Z4480" s="48">
        <v>5665.15</v>
      </c>
    </row>
    <row r="4481" spans="1:26">
      <c r="A4481" s="48">
        <v>750836</v>
      </c>
      <c r="B4481" s="49" t="s">
        <v>9138</v>
      </c>
      <c r="C4481" s="49" t="s">
        <v>9139</v>
      </c>
      <c r="D4481" s="49" t="s">
        <v>9140</v>
      </c>
      <c r="E4481" s="48">
        <v>12123.33</v>
      </c>
      <c r="F4481" s="48">
        <v>12066.35</v>
      </c>
      <c r="G4481" s="48">
        <v>14902.4</v>
      </c>
      <c r="H4481" s="48">
        <v>2655.07</v>
      </c>
      <c r="I4481" s="48">
        <v>7725.21</v>
      </c>
      <c r="J4481" s="48">
        <v>5966.19</v>
      </c>
      <c r="K4481" s="48">
        <v>11313.31</v>
      </c>
      <c r="L4481" s="48">
        <v>17707.52</v>
      </c>
      <c r="M4481" s="48">
        <v>14399.41</v>
      </c>
      <c r="N4481" s="48">
        <v>5878.16</v>
      </c>
      <c r="O4481" s="48">
        <v>10426.280000000001</v>
      </c>
      <c r="P4481" s="48">
        <v>11833.41</v>
      </c>
      <c r="Q4481" s="48">
        <v>8135.04</v>
      </c>
      <c r="R4481" s="48">
        <v>11439.08</v>
      </c>
      <c r="S4481" s="48">
        <v>3193.53</v>
      </c>
      <c r="T4481" s="48">
        <v>8146.1</v>
      </c>
      <c r="U4481" s="48">
        <v>9265.75</v>
      </c>
      <c r="V4481" s="48">
        <v>12227.73</v>
      </c>
      <c r="W4481" s="48">
        <v>12614.46</v>
      </c>
      <c r="X4481" s="48">
        <v>7898.14</v>
      </c>
      <c r="Y4481" s="48">
        <v>3175.28</v>
      </c>
      <c r="Z4481" s="48">
        <v>3925.05</v>
      </c>
    </row>
    <row r="4482" spans="1:26">
      <c r="A4482" s="48">
        <v>750136</v>
      </c>
      <c r="B4482" s="49" t="s">
        <v>20838</v>
      </c>
      <c r="C4482" s="49" t="s">
        <v>17451</v>
      </c>
      <c r="D4482" s="49" t="s">
        <v>20839</v>
      </c>
      <c r="E4482" s="48">
        <v>28669.64</v>
      </c>
      <c r="F4482" s="48">
        <v>38609.97</v>
      </c>
      <c r="G4482" s="48">
        <v>28045.72</v>
      </c>
      <c r="H4482" s="48">
        <v>15768.41</v>
      </c>
      <c r="I4482" s="48">
        <v>20124.47</v>
      </c>
      <c r="J4482" s="48">
        <v>26897.63</v>
      </c>
      <c r="K4482" s="48">
        <v>13372.33</v>
      </c>
      <c r="L4482" s="48">
        <v>44565.1</v>
      </c>
      <c r="M4482" s="48">
        <v>43304</v>
      </c>
      <c r="N4482" s="48">
        <v>27353.65</v>
      </c>
      <c r="O4482" s="48">
        <v>39131.96</v>
      </c>
      <c r="P4482" s="48">
        <v>27272.560000000001</v>
      </c>
      <c r="Q4482" s="48">
        <v>31908.18</v>
      </c>
      <c r="R4482" s="48">
        <v>23575.9</v>
      </c>
      <c r="S4482" s="48">
        <v>22077.66</v>
      </c>
      <c r="T4482" s="48">
        <v>22096.19</v>
      </c>
      <c r="U4482" s="48">
        <v>27190.82</v>
      </c>
      <c r="V4482" s="48">
        <v>15382.73</v>
      </c>
      <c r="W4482" s="48">
        <v>30174.46</v>
      </c>
      <c r="X4482" s="48">
        <v>27868.49</v>
      </c>
      <c r="Y4482" s="48">
        <v>19183.61</v>
      </c>
      <c r="Z4482" s="48">
        <v>22565.63</v>
      </c>
    </row>
    <row r="4483" spans="1:26">
      <c r="A4483" s="48">
        <v>754464</v>
      </c>
      <c r="B4483" s="49" t="s">
        <v>12403</v>
      </c>
      <c r="C4483" s="49" t="s">
        <v>12404</v>
      </c>
      <c r="D4483" s="49" t="s">
        <v>12405</v>
      </c>
      <c r="E4483" s="48">
        <v>6959.19</v>
      </c>
      <c r="F4483" s="48">
        <v>15400.41</v>
      </c>
      <c r="G4483" s="48">
        <v>9111.24</v>
      </c>
      <c r="H4483" s="48">
        <v>4348.12</v>
      </c>
      <c r="I4483" s="48">
        <v>7832.21</v>
      </c>
      <c r="J4483" s="48">
        <v>9479.27</v>
      </c>
      <c r="K4483" s="48">
        <v>14304.39</v>
      </c>
      <c r="L4483" s="48">
        <v>13714.41</v>
      </c>
      <c r="M4483" s="48">
        <v>13651.39</v>
      </c>
      <c r="N4483" s="48">
        <v>15736.43</v>
      </c>
      <c r="O4483" s="48">
        <v>16175.45</v>
      </c>
      <c r="P4483" s="48">
        <v>4231.18</v>
      </c>
      <c r="Q4483" s="48">
        <v>11578.73</v>
      </c>
      <c r="R4483" s="48">
        <v>418.98</v>
      </c>
      <c r="S4483" s="48">
        <v>573.76</v>
      </c>
      <c r="T4483" s="48">
        <v>10352.790000000001</v>
      </c>
      <c r="U4483" s="48">
        <v>6973.65</v>
      </c>
      <c r="V4483" s="48">
        <v>18938.189999999999</v>
      </c>
      <c r="W4483" s="48">
        <v>14158.03</v>
      </c>
      <c r="X4483" s="48">
        <v>10988.53</v>
      </c>
      <c r="Y4483" s="48">
        <v>13365.06</v>
      </c>
      <c r="Z4483" s="48">
        <v>14232.96</v>
      </c>
    </row>
    <row r="4484" spans="1:26">
      <c r="A4484" s="48">
        <v>748978</v>
      </c>
      <c r="B4484" s="49" t="s">
        <v>12263</v>
      </c>
      <c r="C4484" s="49" t="s">
        <v>12264</v>
      </c>
      <c r="D4484" s="49" t="s">
        <v>12265</v>
      </c>
      <c r="E4484" s="48">
        <v>4795.09</v>
      </c>
      <c r="F4484" s="48">
        <v>8861.18</v>
      </c>
      <c r="G4484" s="48">
        <v>6451.14</v>
      </c>
      <c r="H4484" s="48">
        <v>3459.06</v>
      </c>
      <c r="I4484" s="50"/>
      <c r="J4484" s="50"/>
      <c r="K4484" s="48">
        <v>2520.06</v>
      </c>
      <c r="L4484" s="48">
        <v>8939.17</v>
      </c>
      <c r="M4484" s="48">
        <v>9668.18</v>
      </c>
      <c r="N4484" s="48">
        <v>6877.12</v>
      </c>
      <c r="O4484" s="48">
        <v>7669.15</v>
      </c>
      <c r="P4484" s="48">
        <v>4901.63</v>
      </c>
      <c r="Q4484" s="48">
        <v>5933.21</v>
      </c>
      <c r="R4484" s="48">
        <v>5383.69</v>
      </c>
      <c r="S4484" s="48">
        <v>5575.3</v>
      </c>
      <c r="T4484" s="50"/>
      <c r="U4484" s="50"/>
      <c r="V4484" s="48">
        <v>2681.85</v>
      </c>
      <c r="W4484" s="48">
        <v>5874.99</v>
      </c>
      <c r="X4484" s="48">
        <v>5406.1</v>
      </c>
      <c r="Y4484" s="48">
        <v>5630.27</v>
      </c>
      <c r="Z4484" s="48">
        <v>4517.5</v>
      </c>
    </row>
    <row r="4485" spans="1:26">
      <c r="A4485" s="48">
        <v>750374</v>
      </c>
      <c r="B4485" s="49" t="s">
        <v>11532</v>
      </c>
      <c r="C4485" s="49" t="s">
        <v>11533</v>
      </c>
      <c r="D4485" s="49" t="s">
        <v>11534</v>
      </c>
      <c r="E4485" s="48">
        <v>25355.59</v>
      </c>
      <c r="F4485" s="48">
        <v>30018.71</v>
      </c>
      <c r="G4485" s="48">
        <v>31004.71</v>
      </c>
      <c r="H4485" s="48">
        <v>9490.26</v>
      </c>
      <c r="I4485" s="48">
        <v>14555.35</v>
      </c>
      <c r="J4485" s="48">
        <v>6312.14</v>
      </c>
      <c r="K4485" s="48">
        <v>20846.439999999999</v>
      </c>
      <c r="L4485" s="48">
        <v>57462.31</v>
      </c>
      <c r="M4485" s="48">
        <v>48611.08</v>
      </c>
      <c r="N4485" s="48">
        <v>36820.79</v>
      </c>
      <c r="O4485" s="48">
        <v>44550.06</v>
      </c>
      <c r="P4485" s="48">
        <v>10433.73</v>
      </c>
      <c r="Q4485" s="48">
        <v>12078.85</v>
      </c>
      <c r="R4485" s="48">
        <v>12953.06</v>
      </c>
      <c r="S4485" s="48">
        <v>10063.84</v>
      </c>
      <c r="T4485" s="48">
        <v>7011.04</v>
      </c>
      <c r="U4485" s="48">
        <v>6953.5</v>
      </c>
      <c r="V4485" s="48">
        <v>1600.99</v>
      </c>
      <c r="W4485" s="48">
        <v>16136.81</v>
      </c>
      <c r="X4485" s="48">
        <v>15056.53</v>
      </c>
      <c r="Y4485" s="48">
        <v>12051.51</v>
      </c>
      <c r="Z4485" s="48">
        <v>14272.5</v>
      </c>
    </row>
    <row r="4486" spans="1:26">
      <c r="A4486" s="48">
        <v>753350</v>
      </c>
      <c r="B4486" s="49" t="s">
        <v>13700</v>
      </c>
      <c r="C4486" s="49" t="s">
        <v>13701</v>
      </c>
      <c r="D4486" s="49" t="s">
        <v>13702</v>
      </c>
      <c r="E4486" s="48">
        <v>10187.32</v>
      </c>
      <c r="F4486" s="48">
        <v>10039.33</v>
      </c>
      <c r="G4486" s="48">
        <v>4578.17</v>
      </c>
      <c r="H4486" s="48">
        <v>2191.0700000000002</v>
      </c>
      <c r="I4486" s="48">
        <v>5724.16</v>
      </c>
      <c r="J4486" s="48">
        <v>18856.53</v>
      </c>
      <c r="K4486" s="48">
        <v>11485.36</v>
      </c>
      <c r="L4486" s="48">
        <v>23245.8</v>
      </c>
      <c r="M4486" s="48">
        <v>18017.62</v>
      </c>
      <c r="N4486" s="48">
        <v>8930.2999999999993</v>
      </c>
      <c r="O4486" s="48">
        <v>3522.11</v>
      </c>
      <c r="P4486" s="48">
        <v>10129.36</v>
      </c>
      <c r="Q4486" s="48">
        <v>7870.58</v>
      </c>
      <c r="R4486" s="48">
        <v>5089.29</v>
      </c>
      <c r="S4486" s="48">
        <v>4168.6899999999996</v>
      </c>
      <c r="T4486" s="48">
        <v>6817.96</v>
      </c>
      <c r="U4486" s="48">
        <v>18691.37</v>
      </c>
      <c r="V4486" s="48">
        <v>10912.86</v>
      </c>
      <c r="W4486" s="48">
        <v>15585.1</v>
      </c>
      <c r="X4486" s="48">
        <v>11035.54</v>
      </c>
      <c r="Y4486" s="48">
        <v>7487.85</v>
      </c>
      <c r="Z4486" s="48">
        <v>2210.23</v>
      </c>
    </row>
    <row r="4487" spans="1:26">
      <c r="A4487" s="48">
        <v>754956</v>
      </c>
      <c r="B4487" s="49" t="s">
        <v>17882</v>
      </c>
      <c r="C4487" s="49" t="s">
        <v>17883</v>
      </c>
      <c r="D4487" s="49" t="s">
        <v>17884</v>
      </c>
      <c r="E4487" s="48">
        <v>11287.33</v>
      </c>
      <c r="F4487" s="48">
        <v>6914.19</v>
      </c>
      <c r="G4487" s="48">
        <v>12573.34</v>
      </c>
      <c r="H4487" s="48">
        <v>2067.0500000000002</v>
      </c>
      <c r="I4487" s="48">
        <v>5011.1400000000003</v>
      </c>
      <c r="J4487" s="48">
        <v>7222.19</v>
      </c>
      <c r="K4487" s="48">
        <v>5664.16</v>
      </c>
      <c r="L4487" s="48">
        <v>17364.48</v>
      </c>
      <c r="M4487" s="48">
        <v>12395.35</v>
      </c>
      <c r="N4487" s="48">
        <v>7790.22</v>
      </c>
      <c r="O4487" s="48">
        <v>19147.53</v>
      </c>
      <c r="P4487" s="48">
        <v>9269.9500000000007</v>
      </c>
      <c r="Q4487" s="48">
        <v>2159.5100000000002</v>
      </c>
      <c r="R4487" s="48">
        <v>10559.91</v>
      </c>
      <c r="S4487" s="48">
        <v>172.28</v>
      </c>
      <c r="T4487" s="48">
        <v>1997.94</v>
      </c>
      <c r="U4487" s="48">
        <v>7814.25</v>
      </c>
      <c r="V4487" s="48">
        <v>5388.01</v>
      </c>
      <c r="W4487" s="48">
        <v>13338.07</v>
      </c>
      <c r="X4487" s="48">
        <v>12260.66</v>
      </c>
      <c r="Y4487" s="48">
        <v>5565.07</v>
      </c>
      <c r="Z4487" s="48">
        <v>15087.97</v>
      </c>
    </row>
    <row r="4488" spans="1:26">
      <c r="A4488" s="48">
        <v>749171</v>
      </c>
      <c r="B4488" s="49" t="s">
        <v>20840</v>
      </c>
      <c r="C4488" s="49" t="s">
        <v>17220</v>
      </c>
      <c r="D4488" s="49" t="s">
        <v>20841</v>
      </c>
      <c r="E4488" s="48">
        <v>17300.349999999999</v>
      </c>
      <c r="F4488" s="48">
        <v>38751.75</v>
      </c>
      <c r="G4488" s="48">
        <v>22457.439999999999</v>
      </c>
      <c r="H4488" s="48">
        <v>17648.37</v>
      </c>
      <c r="I4488" s="48">
        <v>14427.29</v>
      </c>
      <c r="J4488" s="48">
        <v>4792.1000000000004</v>
      </c>
      <c r="K4488" s="48">
        <v>18748.38</v>
      </c>
      <c r="L4488" s="48">
        <v>18468.41</v>
      </c>
      <c r="M4488" s="48">
        <v>36383.79</v>
      </c>
      <c r="N4488" s="48">
        <v>13416.25</v>
      </c>
      <c r="O4488" s="48">
        <v>18806.400000000001</v>
      </c>
      <c r="P4488" s="48">
        <v>11407.53</v>
      </c>
      <c r="Q4488" s="48">
        <v>21663.86</v>
      </c>
      <c r="R4488" s="48">
        <v>2824.24</v>
      </c>
      <c r="S4488" s="48">
        <v>25465.25</v>
      </c>
      <c r="T4488" s="48">
        <v>13930.11</v>
      </c>
      <c r="U4488" s="48">
        <v>810.94</v>
      </c>
      <c r="V4488" s="48">
        <v>6941.09</v>
      </c>
      <c r="W4488" s="48">
        <v>29521.89</v>
      </c>
      <c r="X4488" s="48">
        <v>40887.21</v>
      </c>
      <c r="Y4488" s="48">
        <v>5668.79</v>
      </c>
      <c r="Z4488" s="48">
        <v>26480.47</v>
      </c>
    </row>
    <row r="4489" spans="1:26">
      <c r="A4489" s="48">
        <v>748994</v>
      </c>
      <c r="B4489" s="49" t="s">
        <v>7903</v>
      </c>
      <c r="C4489" s="49" t="s">
        <v>7904</v>
      </c>
      <c r="D4489" s="49" t="s">
        <v>7905</v>
      </c>
      <c r="E4489" s="48">
        <v>20236.580000000002</v>
      </c>
      <c r="F4489" s="48">
        <v>21824.63</v>
      </c>
      <c r="G4489" s="48">
        <v>14264.41</v>
      </c>
      <c r="H4489" s="48">
        <v>7774.23</v>
      </c>
      <c r="I4489" s="48">
        <v>11369.3</v>
      </c>
      <c r="J4489" s="48">
        <v>15598.43</v>
      </c>
      <c r="K4489" s="48">
        <v>23018.6</v>
      </c>
      <c r="L4489" s="48">
        <v>36750.019999999997</v>
      </c>
      <c r="M4489" s="48">
        <v>34797.99</v>
      </c>
      <c r="N4489" s="48">
        <v>27723.75</v>
      </c>
      <c r="O4489" s="48">
        <v>33680</v>
      </c>
      <c r="P4489" s="48">
        <v>20536.439999999999</v>
      </c>
      <c r="Q4489" s="48">
        <v>16924.03</v>
      </c>
      <c r="R4489" s="48">
        <v>12776.42</v>
      </c>
      <c r="S4489" s="48">
        <v>308.45999999999998</v>
      </c>
      <c r="T4489" s="48">
        <v>15736.48</v>
      </c>
      <c r="U4489" s="48">
        <v>18968.03</v>
      </c>
      <c r="V4489" s="48">
        <v>23320.98</v>
      </c>
      <c r="W4489" s="48">
        <v>22914.47</v>
      </c>
      <c r="X4489" s="48">
        <v>20535.38</v>
      </c>
      <c r="Y4489" s="48">
        <v>26477.56</v>
      </c>
      <c r="Z4489" s="48">
        <v>19511.919999999998</v>
      </c>
    </row>
    <row r="4490" spans="1:26">
      <c r="A4490" s="48">
        <v>753828</v>
      </c>
      <c r="B4490" s="49" t="s">
        <v>6837</v>
      </c>
      <c r="C4490" s="49" t="s">
        <v>6838</v>
      </c>
      <c r="D4490" s="49" t="s">
        <v>6839</v>
      </c>
      <c r="E4490" s="48">
        <v>6056.19</v>
      </c>
      <c r="F4490" s="48">
        <v>7474.2</v>
      </c>
      <c r="G4490" s="48">
        <v>7511.22</v>
      </c>
      <c r="H4490" s="48">
        <v>6957.18</v>
      </c>
      <c r="I4490" s="48">
        <v>7352.2</v>
      </c>
      <c r="J4490" s="48">
        <v>2090.0500000000002</v>
      </c>
      <c r="K4490" s="48">
        <v>7027.2</v>
      </c>
      <c r="L4490" s="48">
        <v>6291.21</v>
      </c>
      <c r="M4490" s="48">
        <v>8798.2800000000007</v>
      </c>
      <c r="N4490" s="48">
        <v>6923.21</v>
      </c>
      <c r="O4490" s="48">
        <v>13391.37</v>
      </c>
      <c r="P4490" s="48">
        <v>5345.94</v>
      </c>
      <c r="Q4490" s="48">
        <v>5027.5600000000004</v>
      </c>
      <c r="R4490" s="48">
        <v>5945.93</v>
      </c>
      <c r="S4490" s="48">
        <v>11220.99</v>
      </c>
      <c r="T4490" s="48">
        <v>7473.15</v>
      </c>
      <c r="U4490" s="48">
        <v>4926.7700000000004</v>
      </c>
      <c r="V4490" s="48">
        <v>6291.89</v>
      </c>
      <c r="W4490" s="48">
        <v>1208.22</v>
      </c>
      <c r="X4490" s="48">
        <v>6483.8</v>
      </c>
      <c r="Y4490" s="48">
        <v>6181.19</v>
      </c>
      <c r="Z4490" s="48">
        <v>7450.94</v>
      </c>
    </row>
    <row r="4491" spans="1:26">
      <c r="A4491" s="48">
        <v>753445</v>
      </c>
      <c r="B4491" s="49" t="s">
        <v>17565</v>
      </c>
      <c r="C4491" s="49" t="s">
        <v>17566</v>
      </c>
      <c r="D4491" s="49" t="s">
        <v>17567</v>
      </c>
      <c r="E4491" s="48">
        <v>7576.19</v>
      </c>
      <c r="F4491" s="48">
        <v>13375.32</v>
      </c>
      <c r="G4491" s="48">
        <v>21504.5</v>
      </c>
      <c r="H4491" s="48">
        <v>3773.08</v>
      </c>
      <c r="I4491" s="48">
        <v>4706.1000000000004</v>
      </c>
      <c r="J4491" s="48">
        <v>7774.18</v>
      </c>
      <c r="K4491" s="48">
        <v>7476.17</v>
      </c>
      <c r="L4491" s="48">
        <v>30934.73</v>
      </c>
      <c r="M4491" s="48">
        <v>29204.639999999999</v>
      </c>
      <c r="N4491" s="48">
        <v>22741.52</v>
      </c>
      <c r="O4491" s="48">
        <v>27963.62</v>
      </c>
      <c r="P4491" s="48">
        <v>5301.22</v>
      </c>
      <c r="Q4491" s="48">
        <v>6666.6</v>
      </c>
      <c r="R4491" s="48">
        <v>13788.56</v>
      </c>
      <c r="S4491" s="48">
        <v>725.5</v>
      </c>
      <c r="T4491" s="48">
        <v>457.6</v>
      </c>
      <c r="U4491" s="48">
        <v>1170.08</v>
      </c>
      <c r="V4491" s="48">
        <v>948.11</v>
      </c>
      <c r="W4491" s="48">
        <v>30060.9</v>
      </c>
      <c r="X4491" s="48">
        <v>26517.62</v>
      </c>
      <c r="Y4491" s="48">
        <v>25521.74</v>
      </c>
      <c r="Z4491" s="48">
        <v>23475.23</v>
      </c>
    </row>
    <row r="4492" spans="1:26">
      <c r="A4492" s="48">
        <v>753557</v>
      </c>
      <c r="B4492" s="49" t="s">
        <v>14989</v>
      </c>
      <c r="C4492" s="49" t="s">
        <v>14990</v>
      </c>
      <c r="D4492" s="49" t="s">
        <v>14991</v>
      </c>
      <c r="E4492" s="48">
        <v>7954.23</v>
      </c>
      <c r="F4492" s="48">
        <v>8042.25</v>
      </c>
      <c r="G4492" s="48">
        <v>7167.24</v>
      </c>
      <c r="H4492" s="48">
        <v>2065.06</v>
      </c>
      <c r="I4492" s="48">
        <v>7875.24</v>
      </c>
      <c r="J4492" s="48">
        <v>1843.06</v>
      </c>
      <c r="K4492" s="48">
        <v>4724.1400000000003</v>
      </c>
      <c r="L4492" s="48">
        <v>6403.21</v>
      </c>
      <c r="M4492" s="48">
        <v>9876.2900000000009</v>
      </c>
      <c r="N4492" s="48">
        <v>3976.14</v>
      </c>
      <c r="O4492" s="48">
        <v>10460.31</v>
      </c>
      <c r="P4492" s="48">
        <v>6103.8</v>
      </c>
      <c r="Q4492" s="48">
        <v>5051.55</v>
      </c>
      <c r="R4492" s="48">
        <v>8504.19</v>
      </c>
      <c r="S4492" s="48">
        <v>640.74</v>
      </c>
      <c r="T4492" s="48">
        <v>14651.78</v>
      </c>
      <c r="U4492" s="48">
        <v>704.03</v>
      </c>
      <c r="V4492" s="48">
        <v>4772.72</v>
      </c>
      <c r="W4492" s="48">
        <v>915.18</v>
      </c>
      <c r="X4492" s="48">
        <v>6914.84</v>
      </c>
      <c r="Y4492" s="48">
        <v>1000.01</v>
      </c>
      <c r="Z4492" s="48">
        <v>7936.4</v>
      </c>
    </row>
    <row r="4493" spans="1:26">
      <c r="A4493" s="48">
        <v>754229</v>
      </c>
      <c r="B4493" s="49" t="s">
        <v>20842</v>
      </c>
      <c r="C4493" s="49" t="s">
        <v>20843</v>
      </c>
      <c r="D4493" s="49" t="s">
        <v>20844</v>
      </c>
      <c r="E4493" s="48">
        <v>11643.32</v>
      </c>
      <c r="F4493" s="48">
        <v>13347.37</v>
      </c>
      <c r="G4493" s="48">
        <v>13216.37</v>
      </c>
      <c r="H4493" s="48">
        <v>8980.25</v>
      </c>
      <c r="I4493" s="48">
        <v>12269.33</v>
      </c>
      <c r="J4493" s="48">
        <v>8036.21</v>
      </c>
      <c r="K4493" s="48">
        <v>16073.46</v>
      </c>
      <c r="L4493" s="48">
        <v>17498.5</v>
      </c>
      <c r="M4493" s="48">
        <v>18304.5</v>
      </c>
      <c r="N4493" s="48">
        <v>21602.6</v>
      </c>
      <c r="O4493" s="48">
        <v>26822.75</v>
      </c>
      <c r="P4493" s="48">
        <v>12020.18</v>
      </c>
      <c r="Q4493" s="48">
        <v>10265.19</v>
      </c>
      <c r="R4493" s="48">
        <v>12127.18</v>
      </c>
      <c r="S4493" s="48">
        <v>12492.07</v>
      </c>
      <c r="T4493" s="48">
        <v>15221.22</v>
      </c>
      <c r="U4493" s="48">
        <v>9897.17</v>
      </c>
      <c r="V4493" s="48">
        <v>16105.06</v>
      </c>
      <c r="W4493" s="48">
        <v>11535.18</v>
      </c>
      <c r="X4493" s="48">
        <v>11410.75</v>
      </c>
      <c r="Y4493" s="48">
        <v>16899.79</v>
      </c>
      <c r="Z4493" s="48">
        <v>15173.79</v>
      </c>
    </row>
    <row r="4494" spans="1:26">
      <c r="A4494" s="48">
        <v>754074</v>
      </c>
      <c r="B4494" s="49" t="s">
        <v>13277</v>
      </c>
      <c r="C4494" s="49" t="s">
        <v>13278</v>
      </c>
      <c r="D4494" s="49" t="s">
        <v>13279</v>
      </c>
      <c r="E4494" s="48">
        <v>5072.1400000000003</v>
      </c>
      <c r="F4494" s="48">
        <v>7263.21</v>
      </c>
      <c r="G4494" s="48">
        <v>14542.44</v>
      </c>
      <c r="H4494" s="48">
        <v>3388.1</v>
      </c>
      <c r="I4494" s="48">
        <v>5282.15</v>
      </c>
      <c r="J4494" s="48">
        <v>4727.13</v>
      </c>
      <c r="K4494" s="48">
        <v>3857.12</v>
      </c>
      <c r="L4494" s="48">
        <v>24057.7</v>
      </c>
      <c r="M4494" s="48">
        <v>24485.77</v>
      </c>
      <c r="N4494" s="48">
        <v>16686.47</v>
      </c>
      <c r="O4494" s="48">
        <v>25043.74</v>
      </c>
      <c r="P4494" s="48">
        <v>7154.45</v>
      </c>
      <c r="Q4494" s="48">
        <v>6834.3</v>
      </c>
      <c r="R4494" s="48">
        <v>9305.67</v>
      </c>
      <c r="S4494" s="48">
        <v>7626.92</v>
      </c>
      <c r="T4494" s="48">
        <v>8443.4500000000007</v>
      </c>
      <c r="U4494" s="48">
        <v>7882.18</v>
      </c>
      <c r="V4494" s="48">
        <v>5761.14</v>
      </c>
      <c r="W4494" s="48">
        <v>11940.44</v>
      </c>
      <c r="X4494" s="48">
        <v>10400.790000000001</v>
      </c>
      <c r="Y4494" s="48">
        <v>10285.61</v>
      </c>
      <c r="Z4494" s="48">
        <v>12043.67</v>
      </c>
    </row>
    <row r="4495" spans="1:26">
      <c r="A4495" s="48">
        <v>749981</v>
      </c>
      <c r="B4495" s="49" t="s">
        <v>20845</v>
      </c>
      <c r="C4495" s="49" t="s">
        <v>20846</v>
      </c>
      <c r="D4495" s="49" t="s">
        <v>20847</v>
      </c>
      <c r="E4495" s="48">
        <v>134820.79999999999</v>
      </c>
      <c r="F4495" s="48">
        <v>143875.12</v>
      </c>
      <c r="G4495" s="48">
        <v>93105.12</v>
      </c>
      <c r="H4495" s="48">
        <v>57412.23</v>
      </c>
      <c r="I4495" s="48">
        <v>53770.26</v>
      </c>
      <c r="J4495" s="48">
        <v>65363.43</v>
      </c>
      <c r="K4495" s="48">
        <v>57888.25</v>
      </c>
      <c r="L4495" s="48">
        <v>128928.95</v>
      </c>
      <c r="M4495" s="48">
        <v>178245.78</v>
      </c>
      <c r="N4495" s="48">
        <v>116208.61</v>
      </c>
      <c r="O4495" s="48">
        <v>136108.03</v>
      </c>
      <c r="P4495" s="48">
        <v>8078.72</v>
      </c>
      <c r="Q4495" s="48">
        <v>6536.9</v>
      </c>
      <c r="R4495" s="48">
        <v>9437</v>
      </c>
      <c r="S4495" s="48">
        <v>6559.79</v>
      </c>
      <c r="T4495" s="48">
        <v>7044.56</v>
      </c>
      <c r="U4495" s="48">
        <v>6464.24</v>
      </c>
      <c r="V4495" s="48">
        <v>6789.18</v>
      </c>
      <c r="W4495" s="48">
        <v>10240.89</v>
      </c>
      <c r="X4495" s="48">
        <v>6420.44</v>
      </c>
      <c r="Y4495" s="48">
        <v>3587.75</v>
      </c>
      <c r="Z4495" s="48">
        <v>9552.0499999999993</v>
      </c>
    </row>
    <row r="4496" spans="1:26">
      <c r="A4496" s="48">
        <v>753462</v>
      </c>
      <c r="B4496" s="49" t="s">
        <v>10720</v>
      </c>
      <c r="C4496" s="49" t="s">
        <v>10721</v>
      </c>
      <c r="D4496" s="49" t="s">
        <v>10722</v>
      </c>
      <c r="E4496" s="48">
        <v>3114.11</v>
      </c>
      <c r="F4496" s="48">
        <v>7820.24</v>
      </c>
      <c r="G4496" s="48">
        <v>5272.16</v>
      </c>
      <c r="H4496" s="50"/>
      <c r="I4496" s="48">
        <v>1661.07</v>
      </c>
      <c r="J4496" s="50"/>
      <c r="K4496" s="50"/>
      <c r="L4496" s="48">
        <v>13134.41</v>
      </c>
      <c r="M4496" s="48">
        <v>12651.37</v>
      </c>
      <c r="N4496" s="48">
        <v>9706.2800000000007</v>
      </c>
      <c r="O4496" s="48">
        <v>11238.34</v>
      </c>
      <c r="P4496" s="48">
        <v>2151</v>
      </c>
      <c r="Q4496" s="48">
        <v>6437.89</v>
      </c>
      <c r="R4496" s="48">
        <v>3818.59</v>
      </c>
      <c r="S4496" s="50"/>
      <c r="T4496" s="48">
        <v>176.72</v>
      </c>
      <c r="U4496" s="50"/>
      <c r="V4496" s="50"/>
      <c r="W4496" s="48">
        <v>9078.2800000000007</v>
      </c>
      <c r="X4496" s="48">
        <v>8440.24</v>
      </c>
      <c r="Y4496" s="48">
        <v>7477.79</v>
      </c>
      <c r="Z4496" s="48">
        <v>6737.14</v>
      </c>
    </row>
    <row r="4497" spans="1:26">
      <c r="A4497" s="48">
        <v>754559</v>
      </c>
      <c r="B4497" s="49" t="s">
        <v>12197</v>
      </c>
      <c r="C4497" s="49" t="s">
        <v>12198</v>
      </c>
      <c r="D4497" s="49" t="s">
        <v>12199</v>
      </c>
      <c r="E4497" s="48">
        <v>97850.86</v>
      </c>
      <c r="F4497" s="48">
        <v>138714.82999999999</v>
      </c>
      <c r="G4497" s="48">
        <v>103352.91</v>
      </c>
      <c r="H4497" s="48">
        <v>39830.839999999997</v>
      </c>
      <c r="I4497" s="48">
        <v>86334.62</v>
      </c>
      <c r="J4497" s="48">
        <v>101901.94</v>
      </c>
      <c r="K4497" s="48">
        <v>122369.46</v>
      </c>
      <c r="L4497" s="48">
        <v>148924.85999999999</v>
      </c>
      <c r="M4497" s="48">
        <v>130228.56</v>
      </c>
      <c r="N4497" s="48">
        <v>91670.75</v>
      </c>
      <c r="O4497" s="48">
        <v>115477.27</v>
      </c>
      <c r="P4497" s="48">
        <v>105231.7</v>
      </c>
      <c r="Q4497" s="48">
        <v>96179.7</v>
      </c>
      <c r="R4497" s="48">
        <v>83721.16</v>
      </c>
      <c r="S4497" s="48">
        <v>59319.01</v>
      </c>
      <c r="T4497" s="48">
        <v>52316.57</v>
      </c>
      <c r="U4497" s="48">
        <v>150890.64000000001</v>
      </c>
      <c r="V4497" s="48">
        <v>122985.27</v>
      </c>
      <c r="W4497" s="48">
        <v>93879.56</v>
      </c>
      <c r="X4497" s="48">
        <v>73676.13</v>
      </c>
      <c r="Y4497" s="48">
        <v>68492.759999999995</v>
      </c>
      <c r="Z4497" s="48">
        <v>112516.9</v>
      </c>
    </row>
    <row r="4498" spans="1:26">
      <c r="A4498" s="48">
        <v>754394</v>
      </c>
      <c r="B4498" s="49" t="s">
        <v>6318</v>
      </c>
      <c r="C4498" s="49" t="s">
        <v>6319</v>
      </c>
      <c r="D4498" s="49" t="s">
        <v>6320</v>
      </c>
      <c r="E4498" s="48">
        <v>16091.46</v>
      </c>
      <c r="F4498" s="48">
        <v>16309.43</v>
      </c>
      <c r="G4498" s="48">
        <v>10988.3</v>
      </c>
      <c r="H4498" s="48">
        <v>8139.22</v>
      </c>
      <c r="I4498" s="48">
        <v>9377.26</v>
      </c>
      <c r="J4498" s="48">
        <v>5591.14</v>
      </c>
      <c r="K4498" s="48">
        <v>16628.46</v>
      </c>
      <c r="L4498" s="48">
        <v>20601.62</v>
      </c>
      <c r="M4498" s="48">
        <v>26467.75</v>
      </c>
      <c r="N4498" s="48">
        <v>20578.560000000001</v>
      </c>
      <c r="O4498" s="48">
        <v>27490.85</v>
      </c>
      <c r="P4498" s="48">
        <v>14753.19</v>
      </c>
      <c r="Q4498" s="48">
        <v>11432.74</v>
      </c>
      <c r="R4498" s="48">
        <v>9956.91</v>
      </c>
      <c r="S4498" s="48">
        <v>11526.91</v>
      </c>
      <c r="T4498" s="48">
        <v>11345.83</v>
      </c>
      <c r="U4498" s="48">
        <v>746.21</v>
      </c>
      <c r="V4498" s="48">
        <v>19143.21</v>
      </c>
      <c r="W4498" s="48">
        <v>12245.99</v>
      </c>
      <c r="X4498" s="48">
        <v>17704.310000000001</v>
      </c>
      <c r="Y4498" s="48">
        <v>18367.54</v>
      </c>
      <c r="Z4498" s="48">
        <v>16337.15</v>
      </c>
    </row>
    <row r="4499" spans="1:26">
      <c r="A4499" s="48">
        <v>754520</v>
      </c>
      <c r="B4499" s="49" t="s">
        <v>20848</v>
      </c>
      <c r="C4499" s="49" t="s">
        <v>20849</v>
      </c>
      <c r="D4499" s="49" t="s">
        <v>20850</v>
      </c>
      <c r="E4499" s="48">
        <v>7919.2</v>
      </c>
      <c r="F4499" s="48">
        <v>14292.36</v>
      </c>
      <c r="G4499" s="48">
        <v>17914.41</v>
      </c>
      <c r="H4499" s="48">
        <v>9950.2199999999993</v>
      </c>
      <c r="I4499" s="48">
        <v>11197.28</v>
      </c>
      <c r="J4499" s="48">
        <v>13245.31</v>
      </c>
      <c r="K4499" s="48">
        <v>13455.32</v>
      </c>
      <c r="L4499" s="48">
        <v>15828.37</v>
      </c>
      <c r="M4499" s="48">
        <v>18679.43</v>
      </c>
      <c r="N4499" s="48">
        <v>10846.27</v>
      </c>
      <c r="O4499" s="48">
        <v>17740.419999999998</v>
      </c>
      <c r="P4499" s="48">
        <v>7134.64</v>
      </c>
      <c r="Q4499" s="48">
        <v>12656.57</v>
      </c>
      <c r="R4499" s="48">
        <v>14882.81</v>
      </c>
      <c r="S4499" s="48">
        <v>13802.2</v>
      </c>
      <c r="T4499" s="48">
        <v>11954.92</v>
      </c>
      <c r="U4499" s="48">
        <v>11301.04</v>
      </c>
      <c r="V4499" s="48">
        <v>12446.93</v>
      </c>
      <c r="W4499" s="48">
        <v>11155.13</v>
      </c>
      <c r="X4499" s="48">
        <v>13824.44</v>
      </c>
      <c r="Y4499" s="48">
        <v>8095.13</v>
      </c>
      <c r="Z4499" s="48">
        <v>12224.22</v>
      </c>
    </row>
    <row r="4500" spans="1:26">
      <c r="A4500" s="48">
        <v>755410</v>
      </c>
      <c r="B4500" s="49" t="s">
        <v>20851</v>
      </c>
      <c r="C4500" s="49" t="s">
        <v>20852</v>
      </c>
      <c r="D4500" s="49" t="s">
        <v>20853</v>
      </c>
      <c r="E4500" s="48">
        <v>4202.12</v>
      </c>
      <c r="F4500" s="48">
        <v>4182.12</v>
      </c>
      <c r="G4500" s="50"/>
      <c r="H4500" s="50"/>
      <c r="I4500" s="48">
        <v>2052.0500000000002</v>
      </c>
      <c r="J4500" s="48">
        <v>3595.1</v>
      </c>
      <c r="K4500" s="50"/>
      <c r="L4500" s="48">
        <v>19995.54</v>
      </c>
      <c r="M4500" s="48">
        <v>16855.47</v>
      </c>
      <c r="N4500" s="48">
        <v>2715.08</v>
      </c>
      <c r="O4500" s="50"/>
      <c r="P4500" s="48">
        <v>595.03</v>
      </c>
      <c r="Q4500" s="48">
        <v>2412.4499999999998</v>
      </c>
      <c r="R4500" s="50"/>
      <c r="S4500" s="50"/>
      <c r="T4500" s="48">
        <v>362.37</v>
      </c>
      <c r="U4500" s="48">
        <v>5334.68</v>
      </c>
      <c r="V4500" s="50"/>
      <c r="W4500" s="48">
        <v>17789.25</v>
      </c>
      <c r="X4500" s="48">
        <v>12445.92</v>
      </c>
      <c r="Y4500" s="48">
        <v>690</v>
      </c>
      <c r="Z4500" s="50"/>
    </row>
    <row r="4501" spans="1:26">
      <c r="A4501" s="48">
        <v>750705</v>
      </c>
      <c r="B4501" s="49" t="s">
        <v>20854</v>
      </c>
      <c r="C4501" s="49" t="s">
        <v>20855</v>
      </c>
      <c r="D4501" s="49" t="s">
        <v>20856</v>
      </c>
      <c r="E4501" s="48">
        <v>7844.18</v>
      </c>
      <c r="F4501" s="48">
        <v>15285.36</v>
      </c>
      <c r="G4501" s="48">
        <v>8986.2099999999991</v>
      </c>
      <c r="H4501" s="48">
        <v>9375.2199999999993</v>
      </c>
      <c r="I4501" s="48">
        <v>7125.16</v>
      </c>
      <c r="J4501" s="48">
        <v>2988.08</v>
      </c>
      <c r="K4501" s="48">
        <v>11975.29</v>
      </c>
      <c r="L4501" s="48">
        <v>14058.33</v>
      </c>
      <c r="M4501" s="48">
        <v>17715.41</v>
      </c>
      <c r="N4501" s="48">
        <v>7922.19</v>
      </c>
      <c r="O4501" s="48">
        <v>14335.37</v>
      </c>
      <c r="P4501" s="48">
        <v>6194.77</v>
      </c>
      <c r="Q4501" s="48">
        <v>11136.67</v>
      </c>
      <c r="R4501" s="48">
        <v>5811.31</v>
      </c>
      <c r="S4501" s="48">
        <v>14560.09</v>
      </c>
      <c r="T4501" s="48">
        <v>5809.27</v>
      </c>
      <c r="U4501" s="48">
        <v>638.17999999999995</v>
      </c>
      <c r="V4501" s="48">
        <v>12300.69</v>
      </c>
      <c r="W4501" s="48">
        <v>8237.8700000000008</v>
      </c>
      <c r="X4501" s="48">
        <v>22297.29</v>
      </c>
      <c r="Y4501" s="48">
        <v>4714.66</v>
      </c>
      <c r="Z4501" s="48">
        <v>8003.43</v>
      </c>
    </row>
    <row r="4502" spans="1:26">
      <c r="A4502" s="48">
        <v>751773</v>
      </c>
      <c r="B4502" s="49" t="s">
        <v>13973</v>
      </c>
      <c r="C4502" s="49" t="s">
        <v>13974</v>
      </c>
      <c r="D4502" s="49" t="s">
        <v>13975</v>
      </c>
      <c r="E4502" s="48">
        <v>11050.27</v>
      </c>
      <c r="F4502" s="48">
        <v>14136.35</v>
      </c>
      <c r="G4502" s="48">
        <v>14061.33</v>
      </c>
      <c r="H4502" s="48">
        <v>4647.1000000000004</v>
      </c>
      <c r="I4502" s="48">
        <v>6590.17</v>
      </c>
      <c r="J4502" s="48">
        <v>8825.2000000000007</v>
      </c>
      <c r="K4502" s="48">
        <v>11532.3</v>
      </c>
      <c r="L4502" s="48">
        <v>19364.509999999998</v>
      </c>
      <c r="M4502" s="48">
        <v>15589.42</v>
      </c>
      <c r="N4502" s="48">
        <v>14221.35</v>
      </c>
      <c r="O4502" s="48">
        <v>19704.52</v>
      </c>
      <c r="P4502" s="48">
        <v>9300.7900000000009</v>
      </c>
      <c r="Q4502" s="48">
        <v>9852.57</v>
      </c>
      <c r="R4502" s="48">
        <v>10496.43</v>
      </c>
      <c r="S4502" s="48">
        <v>1960.73</v>
      </c>
      <c r="T4502" s="48">
        <v>7079.79</v>
      </c>
      <c r="U4502" s="48">
        <v>3089.59</v>
      </c>
      <c r="V4502" s="48">
        <v>14406.8</v>
      </c>
      <c r="W4502" s="48">
        <v>15557.66</v>
      </c>
      <c r="X4502" s="48">
        <v>12406.94</v>
      </c>
      <c r="Y4502" s="48">
        <v>13214.58</v>
      </c>
      <c r="Z4502" s="48">
        <v>14690.88</v>
      </c>
    </row>
    <row r="4503" spans="1:26">
      <c r="A4503" s="48">
        <v>754481</v>
      </c>
      <c r="B4503" s="49" t="s">
        <v>1822</v>
      </c>
      <c r="C4503" s="49" t="s">
        <v>1823</v>
      </c>
      <c r="D4503" s="49" t="s">
        <v>1824</v>
      </c>
      <c r="E4503" s="48">
        <v>9101.18</v>
      </c>
      <c r="F4503" s="48">
        <v>21251.439999999999</v>
      </c>
      <c r="G4503" s="48">
        <v>8248.17</v>
      </c>
      <c r="H4503" s="48">
        <v>4882.1000000000004</v>
      </c>
      <c r="I4503" s="48">
        <v>6844.15</v>
      </c>
      <c r="J4503" s="48">
        <v>4295.09</v>
      </c>
      <c r="K4503" s="48">
        <v>9920.2199999999993</v>
      </c>
      <c r="L4503" s="48">
        <v>17438.349999999999</v>
      </c>
      <c r="M4503" s="48">
        <v>12954.3</v>
      </c>
      <c r="N4503" s="48">
        <v>7079.15</v>
      </c>
      <c r="O4503" s="48">
        <v>18939.39</v>
      </c>
      <c r="P4503" s="48">
        <v>8641.73</v>
      </c>
      <c r="Q4503" s="48">
        <v>14853.15</v>
      </c>
      <c r="R4503" s="48">
        <v>8347.6299999999992</v>
      </c>
      <c r="S4503" s="48">
        <v>7027.25</v>
      </c>
      <c r="T4503" s="48">
        <v>8783.44</v>
      </c>
      <c r="U4503" s="48">
        <v>5592.09</v>
      </c>
      <c r="V4503" s="48">
        <v>10630.03</v>
      </c>
      <c r="W4503" s="48">
        <v>10358.32</v>
      </c>
      <c r="X4503" s="48">
        <v>8029.35</v>
      </c>
      <c r="Y4503" s="48">
        <v>6103.79</v>
      </c>
      <c r="Z4503" s="48">
        <v>10186.700000000001</v>
      </c>
    </row>
    <row r="4504" spans="1:26">
      <c r="A4504" s="48">
        <v>749282</v>
      </c>
      <c r="B4504" s="49" t="s">
        <v>20857</v>
      </c>
      <c r="C4504" s="49" t="s">
        <v>20858</v>
      </c>
      <c r="D4504" s="49" t="s">
        <v>20859</v>
      </c>
      <c r="E4504" s="48">
        <v>84366.98</v>
      </c>
      <c r="F4504" s="48">
        <v>107576.74</v>
      </c>
      <c r="G4504" s="48">
        <v>121197.11</v>
      </c>
      <c r="H4504" s="48">
        <v>50720.25</v>
      </c>
      <c r="I4504" s="48">
        <v>195653.53</v>
      </c>
      <c r="J4504" s="48">
        <v>156164.53</v>
      </c>
      <c r="K4504" s="48">
        <v>180842.23</v>
      </c>
      <c r="L4504" s="48">
        <v>69449.66</v>
      </c>
      <c r="M4504" s="48">
        <v>82132.91</v>
      </c>
      <c r="N4504" s="48">
        <v>36717.89</v>
      </c>
      <c r="O4504" s="48">
        <v>68284.62</v>
      </c>
      <c r="P4504" s="48">
        <v>991.6</v>
      </c>
      <c r="Q4504" s="48">
        <v>738.99</v>
      </c>
      <c r="R4504" s="48">
        <v>1589.42</v>
      </c>
      <c r="S4504" s="48">
        <v>1413.35</v>
      </c>
      <c r="T4504" s="48">
        <v>646.03</v>
      </c>
      <c r="U4504" s="48">
        <v>608.70000000000005</v>
      </c>
      <c r="V4504" s="48">
        <v>1221.51</v>
      </c>
      <c r="W4504" s="48">
        <v>23107.439999999999</v>
      </c>
      <c r="X4504" s="48">
        <v>22431.82</v>
      </c>
      <c r="Y4504" s="50"/>
      <c r="Z4504" s="48">
        <v>24538.11</v>
      </c>
    </row>
    <row r="4505" spans="1:26">
      <c r="A4505" s="48">
        <v>754268</v>
      </c>
      <c r="B4505" s="49" t="s">
        <v>10161</v>
      </c>
      <c r="C4505" s="49" t="s">
        <v>10162</v>
      </c>
      <c r="D4505" s="49" t="s">
        <v>10163</v>
      </c>
      <c r="E4505" s="48">
        <v>13076.37</v>
      </c>
      <c r="F4505" s="48">
        <v>12126.32</v>
      </c>
      <c r="G4505" s="48">
        <v>8332.2099999999991</v>
      </c>
      <c r="H4505" s="50"/>
      <c r="I4505" s="48">
        <v>5266.15</v>
      </c>
      <c r="J4505" s="48">
        <v>11306.28</v>
      </c>
      <c r="K4505" s="48">
        <v>6344.15</v>
      </c>
      <c r="L4505" s="48">
        <v>12774.34</v>
      </c>
      <c r="M4505" s="48">
        <v>13017.31</v>
      </c>
      <c r="N4505" s="48">
        <v>14366.35</v>
      </c>
      <c r="O4505" s="48">
        <v>29164.76</v>
      </c>
      <c r="P4505" s="48">
        <v>7506.77</v>
      </c>
      <c r="Q4505" s="48">
        <v>9795.2900000000009</v>
      </c>
      <c r="R4505" s="48">
        <v>3739.53</v>
      </c>
      <c r="S4505" s="50"/>
      <c r="T4505" s="48">
        <v>3287.52</v>
      </c>
      <c r="U4505" s="48">
        <v>1976.91</v>
      </c>
      <c r="V4505" s="48">
        <v>4016.48</v>
      </c>
      <c r="W4505" s="48">
        <v>9170.8700000000008</v>
      </c>
      <c r="X4505" s="48">
        <v>9170.9500000000007</v>
      </c>
      <c r="Y4505" s="48">
        <v>11417.51</v>
      </c>
      <c r="Z4505" s="48">
        <v>36846.61</v>
      </c>
    </row>
    <row r="4506" spans="1:26">
      <c r="A4506" s="48">
        <v>755016</v>
      </c>
      <c r="B4506" s="49" t="s">
        <v>15357</v>
      </c>
      <c r="C4506" s="49" t="s">
        <v>15358</v>
      </c>
      <c r="D4506" s="49" t="s">
        <v>15359</v>
      </c>
      <c r="E4506" s="48">
        <v>3957.09</v>
      </c>
      <c r="F4506" s="48">
        <v>6149.13</v>
      </c>
      <c r="G4506" s="48">
        <v>6359.14</v>
      </c>
      <c r="H4506" s="48">
        <v>3688.09</v>
      </c>
      <c r="I4506" s="50"/>
      <c r="J4506" s="50"/>
      <c r="K4506" s="48">
        <v>902.03</v>
      </c>
      <c r="L4506" s="48">
        <v>16626.46</v>
      </c>
      <c r="M4506" s="48">
        <v>17611.490000000002</v>
      </c>
      <c r="N4506" s="48">
        <v>12096.32</v>
      </c>
      <c r="O4506" s="48">
        <v>18324.54</v>
      </c>
      <c r="P4506" s="48">
        <v>4182.5600000000004</v>
      </c>
      <c r="Q4506" s="48">
        <v>5149.1499999999996</v>
      </c>
      <c r="R4506" s="48">
        <v>5828.99</v>
      </c>
      <c r="S4506" s="48">
        <v>6670.5</v>
      </c>
      <c r="T4506" s="50"/>
      <c r="U4506" s="50"/>
      <c r="V4506" s="48">
        <v>488.45</v>
      </c>
      <c r="W4506" s="48">
        <v>10023.450000000001</v>
      </c>
      <c r="X4506" s="48">
        <v>10523.58</v>
      </c>
      <c r="Y4506" s="48">
        <v>8734.93</v>
      </c>
      <c r="Z4506" s="48">
        <v>9661.3799999999992</v>
      </c>
    </row>
    <row r="4507" spans="1:26">
      <c r="A4507" s="48">
        <v>751740</v>
      </c>
      <c r="B4507" s="49" t="s">
        <v>20860</v>
      </c>
      <c r="C4507" s="49" t="s">
        <v>9476</v>
      </c>
      <c r="D4507" s="49" t="s">
        <v>20861</v>
      </c>
      <c r="E4507" s="48">
        <v>11733.33</v>
      </c>
      <c r="F4507" s="48">
        <v>17361.54</v>
      </c>
      <c r="G4507" s="48">
        <v>14910.47</v>
      </c>
      <c r="H4507" s="48">
        <v>8806.27</v>
      </c>
      <c r="I4507" s="50"/>
      <c r="J4507" s="48">
        <v>2686.08</v>
      </c>
      <c r="K4507" s="48">
        <v>1173.03</v>
      </c>
      <c r="L4507" s="48">
        <v>20950.59</v>
      </c>
      <c r="M4507" s="48">
        <v>19593.580000000002</v>
      </c>
      <c r="N4507" s="48">
        <v>17583.490000000002</v>
      </c>
      <c r="O4507" s="48">
        <v>26531.759999999998</v>
      </c>
      <c r="P4507" s="48">
        <v>12747.36</v>
      </c>
      <c r="Q4507" s="48">
        <v>11869.07</v>
      </c>
      <c r="R4507" s="48">
        <v>13918.79</v>
      </c>
      <c r="S4507" s="48">
        <v>15770.62</v>
      </c>
      <c r="T4507" s="50"/>
      <c r="U4507" s="48">
        <v>383.72</v>
      </c>
      <c r="V4507" s="48">
        <v>232.18</v>
      </c>
      <c r="W4507" s="48">
        <v>15380.51</v>
      </c>
      <c r="X4507" s="48">
        <v>12856.08</v>
      </c>
      <c r="Y4507" s="48">
        <v>14650.21</v>
      </c>
      <c r="Z4507" s="48">
        <v>15934.56</v>
      </c>
    </row>
    <row r="4508" spans="1:26">
      <c r="A4508" s="48">
        <v>751988</v>
      </c>
      <c r="B4508" s="49" t="s">
        <v>13865</v>
      </c>
      <c r="C4508" s="49" t="s">
        <v>13866</v>
      </c>
      <c r="D4508" s="49" t="s">
        <v>13867</v>
      </c>
      <c r="E4508" s="48">
        <v>20771.39</v>
      </c>
      <c r="F4508" s="48">
        <v>39026.74</v>
      </c>
      <c r="G4508" s="48">
        <v>24998.47</v>
      </c>
      <c r="H4508" s="48">
        <v>16056.32</v>
      </c>
      <c r="I4508" s="48">
        <v>26123.47</v>
      </c>
      <c r="J4508" s="48">
        <v>22459.43</v>
      </c>
      <c r="K4508" s="48">
        <v>21827.4</v>
      </c>
      <c r="L4508" s="48">
        <v>40579.82</v>
      </c>
      <c r="M4508" s="48">
        <v>30174.53</v>
      </c>
      <c r="N4508" s="48">
        <v>35703.72</v>
      </c>
      <c r="O4508" s="48">
        <v>44444.82</v>
      </c>
      <c r="P4508" s="48">
        <v>20725.78</v>
      </c>
      <c r="Q4508" s="48">
        <v>29146.93</v>
      </c>
      <c r="R4508" s="48">
        <v>22197.25</v>
      </c>
      <c r="S4508" s="48">
        <v>24352.16</v>
      </c>
      <c r="T4508" s="48">
        <v>30471.93</v>
      </c>
      <c r="U4508" s="48">
        <v>26123.41</v>
      </c>
      <c r="V4508" s="48">
        <v>22330.68</v>
      </c>
      <c r="W4508" s="48">
        <v>28751.119999999999</v>
      </c>
      <c r="X4508" s="48">
        <v>19316.2</v>
      </c>
      <c r="Y4508" s="48">
        <v>27855.07</v>
      </c>
      <c r="Z4508" s="48">
        <v>30033.71</v>
      </c>
    </row>
    <row r="4509" spans="1:26">
      <c r="A4509" s="48">
        <v>753345</v>
      </c>
      <c r="B4509" s="49" t="s">
        <v>20862</v>
      </c>
      <c r="C4509" s="49" t="s">
        <v>20863</v>
      </c>
      <c r="D4509" s="49" t="s">
        <v>20864</v>
      </c>
      <c r="E4509" s="48">
        <v>17081.37</v>
      </c>
      <c r="F4509" s="48">
        <v>12183.32</v>
      </c>
      <c r="G4509" s="48">
        <v>17527.5</v>
      </c>
      <c r="H4509" s="48">
        <v>25406.63</v>
      </c>
      <c r="I4509" s="48">
        <v>10409.24</v>
      </c>
      <c r="J4509" s="48">
        <v>11097.27</v>
      </c>
      <c r="K4509" s="48">
        <v>7387.18</v>
      </c>
      <c r="L4509" s="48">
        <v>11367.26</v>
      </c>
      <c r="M4509" s="48">
        <v>8032.2</v>
      </c>
      <c r="N4509" s="48">
        <v>3469.1</v>
      </c>
      <c r="O4509" s="48">
        <v>13232.38</v>
      </c>
      <c r="P4509" s="48">
        <v>6652.01</v>
      </c>
      <c r="Q4509" s="48">
        <v>11016.14</v>
      </c>
      <c r="R4509" s="48">
        <v>11078.4</v>
      </c>
      <c r="S4509" s="48">
        <v>41025.449999999997</v>
      </c>
      <c r="T4509" s="48">
        <v>6376.59</v>
      </c>
      <c r="U4509" s="48">
        <v>10410.709999999999</v>
      </c>
      <c r="V4509" s="48">
        <v>10853.55</v>
      </c>
      <c r="W4509" s="48">
        <v>4618.01</v>
      </c>
      <c r="X4509" s="48">
        <v>2912</v>
      </c>
      <c r="Y4509" s="48">
        <v>3111.13</v>
      </c>
      <c r="Z4509" s="48">
        <v>30397.87</v>
      </c>
    </row>
    <row r="4510" spans="1:26">
      <c r="A4510" s="48">
        <v>750954</v>
      </c>
      <c r="B4510" s="49" t="s">
        <v>20865</v>
      </c>
      <c r="C4510" s="49" t="s">
        <v>16782</v>
      </c>
      <c r="D4510" s="49" t="s">
        <v>20866</v>
      </c>
      <c r="E4510" s="48">
        <v>1911.06</v>
      </c>
      <c r="F4510" s="48">
        <v>4496.1000000000004</v>
      </c>
      <c r="G4510" s="48">
        <v>115018.15</v>
      </c>
      <c r="H4510" s="48">
        <v>71827.38</v>
      </c>
      <c r="I4510" s="48">
        <v>3444.09</v>
      </c>
      <c r="J4510" s="48">
        <v>4026.1</v>
      </c>
      <c r="K4510" s="48">
        <v>7037.16</v>
      </c>
      <c r="L4510" s="48">
        <v>33186.85</v>
      </c>
      <c r="M4510" s="48">
        <v>24865.56</v>
      </c>
      <c r="N4510" s="48">
        <v>16595.37</v>
      </c>
      <c r="O4510" s="48">
        <v>163970.22</v>
      </c>
      <c r="P4510" s="48">
        <v>471.4</v>
      </c>
      <c r="Q4510" s="48">
        <v>566.75</v>
      </c>
      <c r="R4510" s="48">
        <v>61294.559999999998</v>
      </c>
      <c r="S4510" s="48">
        <v>58910.98</v>
      </c>
      <c r="T4510" s="48">
        <v>427.89</v>
      </c>
      <c r="U4510" s="48">
        <v>947.9</v>
      </c>
      <c r="V4510" s="48">
        <v>20724.12</v>
      </c>
      <c r="W4510" s="48">
        <v>56822.36</v>
      </c>
      <c r="X4510" s="48">
        <v>51622.02</v>
      </c>
      <c r="Y4510" s="48">
        <v>49612.75</v>
      </c>
      <c r="Z4510" s="48">
        <v>76460.98</v>
      </c>
    </row>
    <row r="4511" spans="1:26">
      <c r="A4511" s="48">
        <v>750520</v>
      </c>
      <c r="B4511" s="49" t="s">
        <v>20867</v>
      </c>
      <c r="C4511" s="49" t="s">
        <v>20868</v>
      </c>
      <c r="D4511" s="49" t="s">
        <v>20869</v>
      </c>
      <c r="E4511" s="48">
        <v>4689.1400000000003</v>
      </c>
      <c r="F4511" s="48">
        <v>5725.15</v>
      </c>
      <c r="G4511" s="50"/>
      <c r="H4511" s="48">
        <v>4486.13</v>
      </c>
      <c r="I4511" s="50"/>
      <c r="J4511" s="50"/>
      <c r="K4511" s="48">
        <v>2518.0700000000002</v>
      </c>
      <c r="L4511" s="48">
        <v>46241.97</v>
      </c>
      <c r="M4511" s="48">
        <v>46106.01</v>
      </c>
      <c r="N4511" s="48">
        <v>33883.74</v>
      </c>
      <c r="O4511" s="48">
        <v>45684</v>
      </c>
      <c r="P4511" s="48">
        <v>1941.42</v>
      </c>
      <c r="Q4511" s="48">
        <v>1706.92</v>
      </c>
      <c r="R4511" s="50"/>
      <c r="S4511" s="48">
        <v>2490.2199999999998</v>
      </c>
      <c r="T4511" s="50"/>
      <c r="U4511" s="50"/>
      <c r="V4511" s="48">
        <v>1279.8900000000001</v>
      </c>
      <c r="W4511" s="48">
        <v>9000.52</v>
      </c>
      <c r="X4511" s="48">
        <v>15532.87</v>
      </c>
      <c r="Y4511" s="48">
        <v>19767.099999999999</v>
      </c>
      <c r="Z4511" s="48">
        <v>11640.44</v>
      </c>
    </row>
    <row r="4512" spans="1:26">
      <c r="A4512" s="48">
        <v>755057</v>
      </c>
      <c r="B4512" s="49" t="s">
        <v>9854</v>
      </c>
      <c r="C4512" s="49" t="s">
        <v>9855</v>
      </c>
      <c r="D4512" s="49" t="s">
        <v>9856</v>
      </c>
      <c r="E4512" s="48">
        <v>9543.2900000000009</v>
      </c>
      <c r="F4512" s="48">
        <v>22347.62</v>
      </c>
      <c r="G4512" s="48">
        <v>7844.23</v>
      </c>
      <c r="H4512" s="48">
        <v>3859.13</v>
      </c>
      <c r="I4512" s="48">
        <v>5416.15</v>
      </c>
      <c r="J4512" s="48">
        <v>18613.54</v>
      </c>
      <c r="K4512" s="48">
        <v>10618.31</v>
      </c>
      <c r="L4512" s="48">
        <v>30883.95</v>
      </c>
      <c r="M4512" s="48">
        <v>29470.82</v>
      </c>
      <c r="N4512" s="48">
        <v>6457.2</v>
      </c>
      <c r="O4512" s="48">
        <v>12169.35</v>
      </c>
      <c r="P4512" s="48">
        <v>2984.63</v>
      </c>
      <c r="Q4512" s="48">
        <v>16784.95</v>
      </c>
      <c r="R4512" s="48">
        <v>2461.3200000000002</v>
      </c>
      <c r="S4512" s="48">
        <v>408</v>
      </c>
      <c r="T4512" s="48">
        <v>2670.82</v>
      </c>
      <c r="U4512" s="48">
        <v>14804.96</v>
      </c>
      <c r="V4512" s="48">
        <v>4612.93</v>
      </c>
      <c r="W4512" s="48">
        <v>42451.78</v>
      </c>
      <c r="X4512" s="48">
        <v>34676.769999999997</v>
      </c>
      <c r="Y4512" s="48">
        <v>641.37</v>
      </c>
      <c r="Z4512" s="48">
        <v>5462.62</v>
      </c>
    </row>
    <row r="4513" spans="1:26">
      <c r="A4513" s="48">
        <v>753194</v>
      </c>
      <c r="B4513" s="49" t="s">
        <v>6547</v>
      </c>
      <c r="C4513" s="49" t="s">
        <v>6548</v>
      </c>
      <c r="D4513" s="49" t="s">
        <v>6549</v>
      </c>
      <c r="E4513" s="48">
        <v>11670.4</v>
      </c>
      <c r="F4513" s="48">
        <v>11945.42</v>
      </c>
      <c r="G4513" s="48">
        <v>9138.33</v>
      </c>
      <c r="H4513" s="48">
        <v>4299.16</v>
      </c>
      <c r="I4513" s="48">
        <v>6900.24</v>
      </c>
      <c r="J4513" s="48">
        <v>10303.379999999999</v>
      </c>
      <c r="K4513" s="48">
        <v>10816.36</v>
      </c>
      <c r="L4513" s="48">
        <v>12369.41</v>
      </c>
      <c r="M4513" s="48">
        <v>12533.44</v>
      </c>
      <c r="N4513" s="48">
        <v>10926.38</v>
      </c>
      <c r="O4513" s="48">
        <v>10675.37</v>
      </c>
      <c r="P4513" s="48">
        <v>12178.31</v>
      </c>
      <c r="Q4513" s="48">
        <v>8962.5499999999993</v>
      </c>
      <c r="R4513" s="48">
        <v>8013.04</v>
      </c>
      <c r="S4513" s="48">
        <v>7703.51</v>
      </c>
      <c r="T4513" s="48">
        <v>7849.08</v>
      </c>
      <c r="U4513" s="48">
        <v>11504.15</v>
      </c>
      <c r="V4513" s="48">
        <v>10859.57</v>
      </c>
      <c r="W4513" s="48">
        <v>7241.66</v>
      </c>
      <c r="X4513" s="48">
        <v>7593.56</v>
      </c>
      <c r="Y4513" s="48">
        <v>8436.33</v>
      </c>
      <c r="Z4513" s="48">
        <v>5974.35</v>
      </c>
    </row>
    <row r="4514" spans="1:26">
      <c r="A4514" s="48">
        <v>753080</v>
      </c>
      <c r="B4514" s="49" t="s">
        <v>20870</v>
      </c>
      <c r="C4514" s="49" t="s">
        <v>7613</v>
      </c>
      <c r="D4514" s="49" t="s">
        <v>20871</v>
      </c>
      <c r="E4514" s="48">
        <v>28677.58</v>
      </c>
      <c r="F4514" s="48">
        <v>38282.81</v>
      </c>
      <c r="G4514" s="48">
        <v>13281.26</v>
      </c>
      <c r="H4514" s="48">
        <v>13694.26</v>
      </c>
      <c r="I4514" s="48">
        <v>14967.32</v>
      </c>
      <c r="J4514" s="48">
        <v>22755.5</v>
      </c>
      <c r="K4514" s="48">
        <v>30929.66</v>
      </c>
      <c r="L4514" s="48">
        <v>47892.9</v>
      </c>
      <c r="M4514" s="48">
        <v>49351.93</v>
      </c>
      <c r="N4514" s="48">
        <v>36491.730000000003</v>
      </c>
      <c r="O4514" s="48">
        <v>45790.91</v>
      </c>
      <c r="P4514" s="48">
        <v>29382.78</v>
      </c>
      <c r="Q4514" s="48">
        <v>29311.31</v>
      </c>
      <c r="R4514" s="48">
        <v>11651.69</v>
      </c>
      <c r="S4514" s="48">
        <v>21012.47</v>
      </c>
      <c r="T4514" s="48">
        <v>15860.28</v>
      </c>
      <c r="U4514" s="48">
        <v>24041.26</v>
      </c>
      <c r="V4514" s="48">
        <v>30194.799999999999</v>
      </c>
      <c r="W4514" s="48">
        <v>31653.18</v>
      </c>
      <c r="X4514" s="48">
        <v>29922.560000000001</v>
      </c>
      <c r="Y4514" s="48">
        <v>29474.29</v>
      </c>
      <c r="Z4514" s="48">
        <v>26415.919999999998</v>
      </c>
    </row>
    <row r="4515" spans="1:26">
      <c r="A4515" s="48">
        <v>753362</v>
      </c>
      <c r="B4515" s="49" t="s">
        <v>4867</v>
      </c>
      <c r="C4515" s="49" t="s">
        <v>4868</v>
      </c>
      <c r="D4515" s="49" t="s">
        <v>4869</v>
      </c>
      <c r="E4515" s="48">
        <v>17965.48</v>
      </c>
      <c r="F4515" s="48">
        <v>27821.759999999998</v>
      </c>
      <c r="G4515" s="48">
        <v>21226.57</v>
      </c>
      <c r="H4515" s="48">
        <v>9814.2800000000007</v>
      </c>
      <c r="I4515" s="48">
        <v>9042.23</v>
      </c>
      <c r="J4515" s="48">
        <v>12088.29</v>
      </c>
      <c r="K4515" s="48">
        <v>16176.4</v>
      </c>
      <c r="L4515" s="48">
        <v>22955.61</v>
      </c>
      <c r="M4515" s="48">
        <v>22510.62</v>
      </c>
      <c r="N4515" s="48">
        <v>19005.48</v>
      </c>
      <c r="O4515" s="48">
        <v>18260.509999999998</v>
      </c>
      <c r="P4515" s="48">
        <v>17492.71</v>
      </c>
      <c r="Q4515" s="48">
        <v>20398.47</v>
      </c>
      <c r="R4515" s="48">
        <v>18293.61</v>
      </c>
      <c r="S4515" s="48">
        <v>14639.78</v>
      </c>
      <c r="T4515" s="48">
        <v>16290.11</v>
      </c>
      <c r="U4515" s="48">
        <v>13908.21</v>
      </c>
      <c r="V4515" s="48">
        <v>16048.16</v>
      </c>
      <c r="W4515" s="48">
        <v>14703.15</v>
      </c>
      <c r="X4515" s="48">
        <v>12614.59</v>
      </c>
      <c r="Y4515" s="48">
        <v>14589.67</v>
      </c>
      <c r="Z4515" s="48">
        <v>10602.86</v>
      </c>
    </row>
    <row r="4516" spans="1:26">
      <c r="A4516" s="48">
        <v>750241</v>
      </c>
      <c r="B4516" s="49" t="s">
        <v>20872</v>
      </c>
      <c r="C4516" s="49" t="s">
        <v>20873</v>
      </c>
      <c r="D4516" s="49" t="s">
        <v>20874</v>
      </c>
      <c r="E4516" s="48">
        <v>10288.280000000001</v>
      </c>
      <c r="F4516" s="48">
        <v>10588.27</v>
      </c>
      <c r="G4516" s="48">
        <v>10966.3</v>
      </c>
      <c r="H4516" s="48">
        <v>7389.19</v>
      </c>
      <c r="I4516" s="48">
        <v>5691.15</v>
      </c>
      <c r="J4516" s="48">
        <v>5647.15</v>
      </c>
      <c r="K4516" s="48">
        <v>5921.15</v>
      </c>
      <c r="L4516" s="48">
        <v>21663.59</v>
      </c>
      <c r="M4516" s="48">
        <v>18641.52</v>
      </c>
      <c r="N4516" s="48">
        <v>10010.280000000001</v>
      </c>
      <c r="O4516" s="48">
        <v>21675.58</v>
      </c>
      <c r="P4516" s="48">
        <v>7597.12</v>
      </c>
      <c r="Q4516" s="48">
        <v>2961.25</v>
      </c>
      <c r="R4516" s="48">
        <v>8395.39</v>
      </c>
      <c r="S4516" s="48">
        <v>8947.4599999999991</v>
      </c>
      <c r="T4516" s="48">
        <v>2184.75</v>
      </c>
      <c r="U4516" s="48">
        <v>3753.74</v>
      </c>
      <c r="V4516" s="48">
        <v>3092.87</v>
      </c>
      <c r="W4516" s="48">
        <v>22098.79</v>
      </c>
      <c r="X4516" s="48">
        <v>19804.3</v>
      </c>
      <c r="Y4516" s="48">
        <v>6713.98</v>
      </c>
      <c r="Z4516" s="48">
        <v>20647.43</v>
      </c>
    </row>
    <row r="4517" spans="1:26">
      <c r="A4517" s="48">
        <v>750495</v>
      </c>
      <c r="B4517" s="49" t="s">
        <v>20875</v>
      </c>
      <c r="C4517" s="49" t="s">
        <v>17810</v>
      </c>
      <c r="D4517" s="49" t="s">
        <v>20876</v>
      </c>
      <c r="E4517" s="48">
        <v>11818.31</v>
      </c>
      <c r="F4517" s="48">
        <v>12825.35</v>
      </c>
      <c r="G4517" s="48">
        <v>12765.33</v>
      </c>
      <c r="H4517" s="48">
        <v>6813.18</v>
      </c>
      <c r="I4517" s="48">
        <v>9830.27</v>
      </c>
      <c r="J4517" s="48">
        <v>7543.2</v>
      </c>
      <c r="K4517" s="48">
        <v>8281.25</v>
      </c>
      <c r="L4517" s="48">
        <v>8937.24</v>
      </c>
      <c r="M4517" s="48">
        <v>9916.2800000000007</v>
      </c>
      <c r="N4517" s="48">
        <v>8797.25</v>
      </c>
      <c r="O4517" s="48">
        <v>8836.24</v>
      </c>
      <c r="P4517" s="48">
        <v>12110.93</v>
      </c>
      <c r="Q4517" s="48">
        <v>9349.2800000000007</v>
      </c>
      <c r="R4517" s="48">
        <v>10303.9</v>
      </c>
      <c r="S4517" s="48">
        <v>10720.35</v>
      </c>
      <c r="T4517" s="48">
        <v>11602.98</v>
      </c>
      <c r="U4517" s="48">
        <v>9250.35</v>
      </c>
      <c r="V4517" s="48">
        <v>8843.36</v>
      </c>
      <c r="W4517" s="48">
        <v>6724.2</v>
      </c>
      <c r="X4517" s="48">
        <v>6727.81</v>
      </c>
      <c r="Y4517" s="48">
        <v>7082.42</v>
      </c>
      <c r="Z4517" s="48">
        <v>3749.01</v>
      </c>
    </row>
    <row r="4518" spans="1:26">
      <c r="A4518" s="48">
        <v>751451</v>
      </c>
      <c r="B4518" s="49" t="s">
        <v>14280</v>
      </c>
      <c r="C4518" s="49" t="s">
        <v>14281</v>
      </c>
      <c r="D4518" s="49" t="s">
        <v>14282</v>
      </c>
      <c r="E4518" s="48">
        <v>38340.800000000003</v>
      </c>
      <c r="F4518" s="48">
        <v>35211.699999999997</v>
      </c>
      <c r="G4518" s="48">
        <v>28384.62</v>
      </c>
      <c r="H4518" s="48">
        <v>17681.349999999999</v>
      </c>
      <c r="I4518" s="48">
        <v>30359.65</v>
      </c>
      <c r="J4518" s="48">
        <v>31870.66</v>
      </c>
      <c r="K4518" s="48">
        <v>28455.57</v>
      </c>
      <c r="L4518" s="48">
        <v>36865.75</v>
      </c>
      <c r="M4518" s="48">
        <v>43618.91</v>
      </c>
      <c r="N4518" s="48">
        <v>33750.69</v>
      </c>
      <c r="O4518" s="48">
        <v>40854.82</v>
      </c>
      <c r="P4518" s="48">
        <v>1601.26</v>
      </c>
      <c r="Q4518" s="48">
        <v>1240.24</v>
      </c>
      <c r="R4518" s="48">
        <v>11110.59</v>
      </c>
      <c r="S4518" s="48">
        <v>1533.55</v>
      </c>
      <c r="T4518" s="48">
        <v>27386.42</v>
      </c>
      <c r="U4518" s="48">
        <v>20387.669999999998</v>
      </c>
      <c r="V4518" s="48">
        <v>16231.59</v>
      </c>
      <c r="W4518" s="48">
        <v>23476.09</v>
      </c>
      <c r="X4518" s="48">
        <v>24389.23</v>
      </c>
      <c r="Y4518" s="48">
        <v>16622.439999999999</v>
      </c>
      <c r="Z4518" s="48">
        <v>25277.38</v>
      </c>
    </row>
    <row r="4519" spans="1:26">
      <c r="A4519" s="48">
        <v>749681</v>
      </c>
      <c r="B4519" s="49" t="s">
        <v>13464</v>
      </c>
      <c r="C4519" s="49" t="s">
        <v>13465</v>
      </c>
      <c r="D4519" s="49" t="s">
        <v>13466</v>
      </c>
      <c r="E4519" s="48">
        <v>53437.18</v>
      </c>
      <c r="F4519" s="48">
        <v>50890.01</v>
      </c>
      <c r="G4519" s="48">
        <v>53662.11</v>
      </c>
      <c r="H4519" s="48">
        <v>22989.41</v>
      </c>
      <c r="I4519" s="48">
        <v>31866.68</v>
      </c>
      <c r="J4519" s="48">
        <v>45803.88</v>
      </c>
      <c r="K4519" s="48">
        <v>34077.68</v>
      </c>
      <c r="L4519" s="48">
        <v>41909.879999999997</v>
      </c>
      <c r="M4519" s="48">
        <v>48562.02</v>
      </c>
      <c r="N4519" s="48">
        <v>39671.800000000003</v>
      </c>
      <c r="O4519" s="48">
        <v>64455.360000000001</v>
      </c>
      <c r="P4519" s="48">
        <v>22045.91</v>
      </c>
      <c r="Q4519" s="48">
        <v>12086.54</v>
      </c>
      <c r="R4519" s="48">
        <v>13584.76</v>
      </c>
      <c r="S4519" s="48">
        <v>793.78</v>
      </c>
      <c r="T4519" s="48">
        <v>18877.46</v>
      </c>
      <c r="U4519" s="48">
        <v>18644.71</v>
      </c>
      <c r="V4519" s="48">
        <v>11392.45</v>
      </c>
      <c r="W4519" s="48">
        <v>7633</v>
      </c>
      <c r="X4519" s="48">
        <v>7089.55</v>
      </c>
      <c r="Y4519" s="48">
        <v>5936.99</v>
      </c>
      <c r="Z4519" s="48">
        <v>10146.200000000001</v>
      </c>
    </row>
    <row r="4520" spans="1:26">
      <c r="A4520" s="48">
        <v>750458</v>
      </c>
      <c r="B4520" s="49" t="s">
        <v>13614</v>
      </c>
      <c r="C4520" s="49" t="s">
        <v>13615</v>
      </c>
      <c r="D4520" s="49" t="s">
        <v>13616</v>
      </c>
      <c r="E4520" s="48">
        <v>63894.47</v>
      </c>
      <c r="F4520" s="48">
        <v>72835.55</v>
      </c>
      <c r="G4520" s="48">
        <v>60522.38</v>
      </c>
      <c r="H4520" s="48">
        <v>50444.24</v>
      </c>
      <c r="I4520" s="48">
        <v>72226.55</v>
      </c>
      <c r="J4520" s="48">
        <v>72682.84</v>
      </c>
      <c r="K4520" s="48">
        <v>54135.21</v>
      </c>
      <c r="L4520" s="48">
        <v>78292.83</v>
      </c>
      <c r="M4520" s="48">
        <v>89178.12</v>
      </c>
      <c r="N4520" s="48">
        <v>37568.81</v>
      </c>
      <c r="O4520" s="48">
        <v>71346.559999999998</v>
      </c>
      <c r="P4520" s="48">
        <v>11333.21</v>
      </c>
      <c r="Q4520" s="48">
        <v>3767.75</v>
      </c>
      <c r="R4520" s="50"/>
      <c r="S4520" s="50"/>
      <c r="T4520" s="48">
        <v>3190.27</v>
      </c>
      <c r="U4520" s="50"/>
      <c r="V4520" s="48">
        <v>8284.8799999999992</v>
      </c>
      <c r="W4520" s="50"/>
      <c r="X4520" s="48">
        <v>4934.8</v>
      </c>
      <c r="Y4520" s="48">
        <v>4226.96</v>
      </c>
      <c r="Z4520" s="48">
        <v>4078.57</v>
      </c>
    </row>
    <row r="4521" spans="1:26">
      <c r="A4521" s="48">
        <v>749705</v>
      </c>
      <c r="B4521" s="49" t="s">
        <v>4747</v>
      </c>
      <c r="C4521" s="49" t="s">
        <v>4748</v>
      </c>
      <c r="D4521" s="49" t="s">
        <v>4749</v>
      </c>
      <c r="E4521" s="48">
        <v>12819.35</v>
      </c>
      <c r="F4521" s="48">
        <v>21339.64</v>
      </c>
      <c r="G4521" s="48">
        <v>5340.17</v>
      </c>
      <c r="H4521" s="48">
        <v>1214.03</v>
      </c>
      <c r="I4521" s="48">
        <v>712.02</v>
      </c>
      <c r="J4521" s="48">
        <v>5738.17</v>
      </c>
      <c r="K4521" s="48">
        <v>7864.22</v>
      </c>
      <c r="L4521" s="48">
        <v>13717.4</v>
      </c>
      <c r="M4521" s="48">
        <v>12713.37</v>
      </c>
      <c r="N4521" s="48">
        <v>8091.24</v>
      </c>
      <c r="O4521" s="48">
        <v>7538.21</v>
      </c>
      <c r="P4521" s="48">
        <v>10804.87</v>
      </c>
      <c r="Q4521" s="48">
        <v>15897.23</v>
      </c>
      <c r="R4521" s="48">
        <v>4987.3100000000004</v>
      </c>
      <c r="S4521" s="48">
        <v>261.73</v>
      </c>
      <c r="T4521" s="48">
        <v>105.37</v>
      </c>
      <c r="U4521" s="48">
        <v>7946.36</v>
      </c>
      <c r="V4521" s="48">
        <v>9101.26</v>
      </c>
      <c r="W4521" s="48">
        <v>10116.83</v>
      </c>
      <c r="X4521" s="48">
        <v>6440.57</v>
      </c>
      <c r="Y4521" s="48">
        <v>8246.5400000000009</v>
      </c>
      <c r="Z4521" s="48">
        <v>3680.59</v>
      </c>
    </row>
    <row r="4522" spans="1:26">
      <c r="A4522" s="48">
        <v>755241</v>
      </c>
      <c r="B4522" s="49" t="s">
        <v>10015</v>
      </c>
      <c r="C4522" s="49" t="s">
        <v>10016</v>
      </c>
      <c r="D4522" s="49" t="s">
        <v>10017</v>
      </c>
      <c r="E4522" s="48">
        <v>1876.03</v>
      </c>
      <c r="F4522" s="48">
        <v>16934.37</v>
      </c>
      <c r="G4522" s="48">
        <v>1887.03</v>
      </c>
      <c r="H4522" s="48">
        <v>6337.17</v>
      </c>
      <c r="I4522" s="48">
        <v>4110.1000000000004</v>
      </c>
      <c r="J4522" s="48">
        <v>10306.27</v>
      </c>
      <c r="K4522" s="48">
        <v>10379.24</v>
      </c>
      <c r="L4522" s="48">
        <v>13636.31</v>
      </c>
      <c r="M4522" s="48">
        <v>10916.29</v>
      </c>
      <c r="N4522" s="48">
        <v>3704.09</v>
      </c>
      <c r="O4522" s="48">
        <v>13727.32</v>
      </c>
      <c r="P4522" s="48">
        <v>244.11</v>
      </c>
      <c r="Q4522" s="48">
        <v>11455.69</v>
      </c>
      <c r="R4522" s="48">
        <v>162.04</v>
      </c>
      <c r="S4522" s="48">
        <v>4466.12</v>
      </c>
      <c r="T4522" s="48">
        <v>3369.33</v>
      </c>
      <c r="U4522" s="48">
        <v>11546.49</v>
      </c>
      <c r="V4522" s="48">
        <v>19171.12</v>
      </c>
      <c r="W4522" s="48">
        <v>4074.24</v>
      </c>
      <c r="X4522" s="48">
        <v>4454.91</v>
      </c>
      <c r="Y4522" s="48">
        <v>589.4</v>
      </c>
      <c r="Z4522" s="48">
        <v>8862.4599999999991</v>
      </c>
    </row>
    <row r="4523" spans="1:26">
      <c r="A4523" s="48">
        <v>749104</v>
      </c>
      <c r="B4523" s="49" t="s">
        <v>12535</v>
      </c>
      <c r="C4523" s="49" t="s">
        <v>12536</v>
      </c>
      <c r="D4523" s="49" t="s">
        <v>12537</v>
      </c>
      <c r="E4523" s="48">
        <v>13284.28</v>
      </c>
      <c r="F4523" s="48">
        <v>16387.36</v>
      </c>
      <c r="G4523" s="48">
        <v>17051.37</v>
      </c>
      <c r="H4523" s="48">
        <v>6801.13</v>
      </c>
      <c r="I4523" s="48">
        <v>2745.07</v>
      </c>
      <c r="J4523" s="48">
        <v>4721.08</v>
      </c>
      <c r="K4523" s="48">
        <v>3871.09</v>
      </c>
      <c r="L4523" s="48">
        <v>24936.54</v>
      </c>
      <c r="M4523" s="48">
        <v>30192.66</v>
      </c>
      <c r="N4523" s="48">
        <v>13329.32</v>
      </c>
      <c r="O4523" s="48">
        <v>27992.61</v>
      </c>
      <c r="P4523" s="48">
        <v>5016.12</v>
      </c>
      <c r="Q4523" s="48">
        <v>5334.8</v>
      </c>
      <c r="R4523" s="48">
        <v>5422.4</v>
      </c>
      <c r="S4523" s="48">
        <v>720.95</v>
      </c>
      <c r="T4523" s="50"/>
      <c r="U4523" s="50"/>
      <c r="V4523" s="50"/>
      <c r="W4523" s="48">
        <v>6374.24</v>
      </c>
      <c r="X4523" s="48">
        <v>7476.97</v>
      </c>
      <c r="Y4523" s="48">
        <v>6596.51</v>
      </c>
      <c r="Z4523" s="48">
        <v>7043.73</v>
      </c>
    </row>
    <row r="4524" spans="1:26">
      <c r="A4524" s="48">
        <v>752627</v>
      </c>
      <c r="B4524" s="49" t="s">
        <v>5366</v>
      </c>
      <c r="C4524" s="49" t="s">
        <v>5367</v>
      </c>
      <c r="D4524" s="49" t="s">
        <v>5368</v>
      </c>
      <c r="E4524" s="48">
        <v>4872.1000000000004</v>
      </c>
      <c r="F4524" s="48">
        <v>10093.209999999999</v>
      </c>
      <c r="G4524" s="48">
        <v>6499.14</v>
      </c>
      <c r="H4524" s="48">
        <v>2620.06</v>
      </c>
      <c r="I4524" s="48">
        <v>3586.07</v>
      </c>
      <c r="J4524" s="50"/>
      <c r="K4524" s="48">
        <v>5726.12</v>
      </c>
      <c r="L4524" s="48">
        <v>7908.19</v>
      </c>
      <c r="M4524" s="48">
        <v>11014.24</v>
      </c>
      <c r="N4524" s="48">
        <v>14486.32</v>
      </c>
      <c r="O4524" s="48">
        <v>12282.27</v>
      </c>
      <c r="P4524" s="48">
        <v>5189.0200000000004</v>
      </c>
      <c r="Q4524" s="48">
        <v>8103.28</v>
      </c>
      <c r="R4524" s="48">
        <v>5993.8</v>
      </c>
      <c r="S4524" s="48">
        <v>228.69</v>
      </c>
      <c r="T4524" s="48">
        <v>5154.1899999999996</v>
      </c>
      <c r="U4524" s="50"/>
      <c r="V4524" s="48">
        <v>5374.59</v>
      </c>
      <c r="W4524" s="48">
        <v>5381.78</v>
      </c>
      <c r="X4524" s="48">
        <v>6679.32</v>
      </c>
      <c r="Y4524" s="48">
        <v>11802.08</v>
      </c>
      <c r="Z4524" s="48">
        <v>6971.2</v>
      </c>
    </row>
    <row r="4525" spans="1:26">
      <c r="A4525" s="48">
        <v>750758</v>
      </c>
      <c r="B4525" s="49" t="s">
        <v>20877</v>
      </c>
      <c r="C4525" s="49" t="s">
        <v>20878</v>
      </c>
      <c r="D4525" s="49" t="s">
        <v>20879</v>
      </c>
      <c r="E4525" s="48">
        <v>15215.37</v>
      </c>
      <c r="F4525" s="48">
        <v>19138.46</v>
      </c>
      <c r="G4525" s="48">
        <v>19327.47</v>
      </c>
      <c r="H4525" s="48">
        <v>12163.32</v>
      </c>
      <c r="I4525" s="48">
        <v>13417.34</v>
      </c>
      <c r="J4525" s="48">
        <v>12963.34</v>
      </c>
      <c r="K4525" s="48">
        <v>13562.32</v>
      </c>
      <c r="L4525" s="48">
        <v>22394.57</v>
      </c>
      <c r="M4525" s="48">
        <v>23334.57</v>
      </c>
      <c r="N4525" s="48">
        <v>16123.37</v>
      </c>
      <c r="O4525" s="48">
        <v>22043.51</v>
      </c>
      <c r="P4525" s="48">
        <v>17117.490000000002</v>
      </c>
      <c r="Q4525" s="48">
        <v>15089.68</v>
      </c>
      <c r="R4525" s="48">
        <v>16381.26</v>
      </c>
      <c r="S4525" s="48">
        <v>18333.3</v>
      </c>
      <c r="T4525" s="48">
        <v>15281.76</v>
      </c>
      <c r="U4525" s="48">
        <v>16330.26</v>
      </c>
      <c r="V4525" s="48">
        <v>14050.46</v>
      </c>
      <c r="W4525" s="48">
        <v>13560.63</v>
      </c>
      <c r="X4525" s="48">
        <v>13261.65</v>
      </c>
      <c r="Y4525" s="48">
        <v>11995.45</v>
      </c>
      <c r="Z4525" s="48">
        <v>11762.81</v>
      </c>
    </row>
    <row r="4526" spans="1:26">
      <c r="A4526" s="48">
        <v>753603</v>
      </c>
      <c r="B4526" s="49" t="s">
        <v>20880</v>
      </c>
      <c r="C4526" s="49" t="s">
        <v>20881</v>
      </c>
      <c r="D4526" s="49" t="s">
        <v>20882</v>
      </c>
      <c r="E4526" s="48">
        <v>9955.24</v>
      </c>
      <c r="F4526" s="48">
        <v>14937.34</v>
      </c>
      <c r="G4526" s="48">
        <v>9824.23</v>
      </c>
      <c r="H4526" s="48">
        <v>5797.12</v>
      </c>
      <c r="I4526" s="48">
        <v>7227.16</v>
      </c>
      <c r="J4526" s="48">
        <v>10630.24</v>
      </c>
      <c r="K4526" s="48">
        <v>9591.2199999999993</v>
      </c>
      <c r="L4526" s="48">
        <v>19778.490000000002</v>
      </c>
      <c r="M4526" s="48">
        <v>15374.39</v>
      </c>
      <c r="N4526" s="48">
        <v>11309.26</v>
      </c>
      <c r="O4526" s="48">
        <v>17493.39</v>
      </c>
      <c r="P4526" s="48">
        <v>9442.57</v>
      </c>
      <c r="Q4526" s="48">
        <v>11130.1</v>
      </c>
      <c r="R4526" s="48">
        <v>8433.26</v>
      </c>
      <c r="S4526" s="48">
        <v>10037.129999999999</v>
      </c>
      <c r="T4526" s="48">
        <v>7437.21</v>
      </c>
      <c r="U4526" s="48">
        <v>11414.09</v>
      </c>
      <c r="V4526" s="48">
        <v>9992.86</v>
      </c>
      <c r="W4526" s="48">
        <v>14257.34</v>
      </c>
      <c r="X4526" s="48">
        <v>9382.6200000000008</v>
      </c>
      <c r="Y4526" s="48">
        <v>9136.7099999999991</v>
      </c>
      <c r="Z4526" s="48">
        <v>9141.18</v>
      </c>
    </row>
    <row r="4527" spans="1:26">
      <c r="A4527" s="48">
        <v>754666</v>
      </c>
      <c r="B4527" s="49" t="s">
        <v>20883</v>
      </c>
      <c r="C4527" s="49" t="s">
        <v>20884</v>
      </c>
      <c r="D4527" s="49" t="s">
        <v>20885</v>
      </c>
      <c r="E4527" s="48">
        <v>1709.06</v>
      </c>
      <c r="F4527" s="48">
        <v>12443.39</v>
      </c>
      <c r="G4527" s="48">
        <v>1712.04</v>
      </c>
      <c r="H4527" s="48">
        <v>5149.18</v>
      </c>
      <c r="I4527" s="48">
        <v>4423.1400000000003</v>
      </c>
      <c r="J4527" s="50"/>
      <c r="K4527" s="48">
        <v>1792.07</v>
      </c>
      <c r="L4527" s="48">
        <v>5399.18</v>
      </c>
      <c r="M4527" s="48">
        <v>9018.26</v>
      </c>
      <c r="N4527" s="48">
        <v>6544.18</v>
      </c>
      <c r="O4527" s="48">
        <v>12262.36</v>
      </c>
      <c r="P4527" s="48">
        <v>330.12</v>
      </c>
      <c r="Q4527" s="48">
        <v>7716.38</v>
      </c>
      <c r="R4527" s="48">
        <v>130.49</v>
      </c>
      <c r="S4527" s="48">
        <v>6778.57</v>
      </c>
      <c r="T4527" s="48">
        <v>6318.93</v>
      </c>
      <c r="U4527" s="50"/>
      <c r="V4527" s="48">
        <v>332.06</v>
      </c>
      <c r="W4527" s="48">
        <v>4204.34</v>
      </c>
      <c r="X4527" s="48">
        <v>6377.65</v>
      </c>
      <c r="Y4527" s="48">
        <v>7235.67</v>
      </c>
      <c r="Z4527" s="48">
        <v>8083.47</v>
      </c>
    </row>
    <row r="4528" spans="1:26">
      <c r="A4528" s="48">
        <v>754266</v>
      </c>
      <c r="B4528" s="49" t="s">
        <v>3167</v>
      </c>
      <c r="C4528" s="49" t="s">
        <v>3168</v>
      </c>
      <c r="D4528" s="49" t="s">
        <v>3169</v>
      </c>
      <c r="E4528" s="48">
        <v>8526.2099999999991</v>
      </c>
      <c r="F4528" s="48">
        <v>9065.23</v>
      </c>
      <c r="G4528" s="48">
        <v>3241.08</v>
      </c>
      <c r="H4528" s="48">
        <v>691.02</v>
      </c>
      <c r="I4528" s="48">
        <v>6340.16</v>
      </c>
      <c r="J4528" s="48">
        <v>4510.1099999999997</v>
      </c>
      <c r="K4528" s="48">
        <v>14567.35</v>
      </c>
      <c r="L4528" s="48">
        <v>11149.27</v>
      </c>
      <c r="M4528" s="48">
        <v>19786.47</v>
      </c>
      <c r="N4528" s="48">
        <v>16788.38</v>
      </c>
      <c r="O4528" s="48">
        <v>22614.52</v>
      </c>
      <c r="P4528" s="48">
        <v>8843.8799999999992</v>
      </c>
      <c r="Q4528" s="48">
        <v>6731.78</v>
      </c>
      <c r="R4528" s="48">
        <v>1021.93</v>
      </c>
      <c r="S4528" s="48">
        <v>197.74</v>
      </c>
      <c r="T4528" s="48">
        <v>7326.47</v>
      </c>
      <c r="U4528" s="48">
        <v>2336.58</v>
      </c>
      <c r="V4528" s="48">
        <v>16684.62</v>
      </c>
      <c r="W4528" s="48">
        <v>9509.5</v>
      </c>
      <c r="X4528" s="48">
        <v>11518.22</v>
      </c>
      <c r="Y4528" s="48">
        <v>13453.12</v>
      </c>
      <c r="Z4528" s="48">
        <v>13231.9</v>
      </c>
    </row>
    <row r="4529" spans="1:26">
      <c r="A4529" s="48">
        <v>750963</v>
      </c>
      <c r="B4529" s="49" t="s">
        <v>12212</v>
      </c>
      <c r="C4529" s="49" t="s">
        <v>12213</v>
      </c>
      <c r="D4529" s="49" t="s">
        <v>12214</v>
      </c>
      <c r="E4529" s="48">
        <v>12717.31</v>
      </c>
      <c r="F4529" s="48">
        <v>20266.46</v>
      </c>
      <c r="G4529" s="48">
        <v>14472.35</v>
      </c>
      <c r="H4529" s="48">
        <v>12213.29</v>
      </c>
      <c r="I4529" s="48">
        <v>1797.05</v>
      </c>
      <c r="J4529" s="48">
        <v>10825.25</v>
      </c>
      <c r="K4529" s="48">
        <v>6956.16</v>
      </c>
      <c r="L4529" s="48">
        <v>35233.89</v>
      </c>
      <c r="M4529" s="48">
        <v>27442.67</v>
      </c>
      <c r="N4529" s="48">
        <v>20833.5</v>
      </c>
      <c r="O4529" s="48">
        <v>18650.45</v>
      </c>
      <c r="P4529" s="48">
        <v>12147.99</v>
      </c>
      <c r="Q4529" s="48">
        <v>14590.12</v>
      </c>
      <c r="R4529" s="48">
        <v>12135.35</v>
      </c>
      <c r="S4529" s="48">
        <v>15505.62</v>
      </c>
      <c r="T4529" s="48">
        <v>99.89</v>
      </c>
      <c r="U4529" s="48">
        <v>13116.78</v>
      </c>
      <c r="V4529" s="48">
        <v>2805.74</v>
      </c>
      <c r="W4529" s="48">
        <v>23779.040000000001</v>
      </c>
      <c r="X4529" s="48">
        <v>18769.36</v>
      </c>
      <c r="Y4529" s="48">
        <v>17234.759999999998</v>
      </c>
      <c r="Z4529" s="48">
        <v>15295.8</v>
      </c>
    </row>
    <row r="4530" spans="1:26">
      <c r="A4530" s="48">
        <v>751108</v>
      </c>
      <c r="B4530" s="49" t="s">
        <v>20886</v>
      </c>
      <c r="C4530" s="49" t="s">
        <v>20887</v>
      </c>
      <c r="D4530" s="49" t="s">
        <v>20888</v>
      </c>
      <c r="E4530" s="48">
        <v>11289.21</v>
      </c>
      <c r="F4530" s="48">
        <v>9858.2000000000007</v>
      </c>
      <c r="G4530" s="48">
        <v>7746.15</v>
      </c>
      <c r="H4530" s="48">
        <v>9313.19</v>
      </c>
      <c r="I4530" s="48">
        <v>13860.27</v>
      </c>
      <c r="J4530" s="48">
        <v>10290.200000000001</v>
      </c>
      <c r="K4530" s="48">
        <v>7045.13</v>
      </c>
      <c r="L4530" s="48">
        <v>6929.14</v>
      </c>
      <c r="M4530" s="48">
        <v>8840.17</v>
      </c>
      <c r="N4530" s="48">
        <v>4897.09</v>
      </c>
      <c r="O4530" s="48">
        <v>10482.200000000001</v>
      </c>
      <c r="P4530" s="48">
        <v>3703.08</v>
      </c>
      <c r="Q4530" s="50"/>
      <c r="R4530" s="50"/>
      <c r="S4530" s="48">
        <v>5403.21</v>
      </c>
      <c r="T4530" s="48">
        <v>7929.46</v>
      </c>
      <c r="U4530" s="48">
        <v>4680.1099999999997</v>
      </c>
      <c r="V4530" s="50"/>
      <c r="W4530" s="50"/>
      <c r="X4530" s="50"/>
      <c r="Y4530" s="50"/>
      <c r="Z4530" s="50"/>
    </row>
    <row r="4531" spans="1:26">
      <c r="A4531" s="48">
        <v>755357</v>
      </c>
      <c r="B4531" s="49" t="s">
        <v>20889</v>
      </c>
      <c r="C4531" s="49" t="s">
        <v>20890</v>
      </c>
      <c r="D4531" s="49" t="s">
        <v>20891</v>
      </c>
      <c r="E4531" s="48">
        <v>6694.15</v>
      </c>
      <c r="F4531" s="48">
        <v>12876.4</v>
      </c>
      <c r="G4531" s="48">
        <v>8158.18</v>
      </c>
      <c r="H4531" s="48">
        <v>7474.2</v>
      </c>
      <c r="I4531" s="48">
        <v>7162.16</v>
      </c>
      <c r="J4531" s="48">
        <v>8242.19</v>
      </c>
      <c r="K4531" s="48">
        <v>13803.35</v>
      </c>
      <c r="L4531" s="48">
        <v>2459.1</v>
      </c>
      <c r="M4531" s="48">
        <v>6780.23</v>
      </c>
      <c r="N4531" s="48">
        <v>7102.23</v>
      </c>
      <c r="O4531" s="48">
        <v>5663.18</v>
      </c>
      <c r="P4531" s="48">
        <v>475.83</v>
      </c>
      <c r="Q4531" s="48">
        <v>21534.28</v>
      </c>
      <c r="R4531" s="48">
        <v>398.17</v>
      </c>
      <c r="S4531" s="48">
        <v>18275.580000000002</v>
      </c>
      <c r="T4531" s="48">
        <v>353.8</v>
      </c>
      <c r="U4531" s="48">
        <v>724.81</v>
      </c>
      <c r="V4531" s="48">
        <v>15620.95</v>
      </c>
      <c r="W4531" s="48">
        <v>471.65</v>
      </c>
      <c r="X4531" s="48">
        <v>11943.55</v>
      </c>
      <c r="Y4531" s="48">
        <v>16703.099999999999</v>
      </c>
      <c r="Z4531" s="48">
        <v>8573.42</v>
      </c>
    </row>
    <row r="4532" spans="1:26">
      <c r="A4532" s="48">
        <v>754379</v>
      </c>
      <c r="B4532" s="49" t="s">
        <v>13184</v>
      </c>
      <c r="C4532" s="49" t="s">
        <v>13185</v>
      </c>
      <c r="D4532" s="49" t="s">
        <v>13186</v>
      </c>
      <c r="E4532" s="48">
        <v>27820.66</v>
      </c>
      <c r="F4532" s="48">
        <v>31864.75</v>
      </c>
      <c r="G4532" s="48">
        <v>31085.7</v>
      </c>
      <c r="H4532" s="48">
        <v>25357.59</v>
      </c>
      <c r="I4532" s="48">
        <v>15457.34</v>
      </c>
      <c r="J4532" s="48">
        <v>16016.38</v>
      </c>
      <c r="K4532" s="48">
        <v>18655.43</v>
      </c>
      <c r="L4532" s="48">
        <v>42954.04</v>
      </c>
      <c r="M4532" s="48">
        <v>46230.07</v>
      </c>
      <c r="N4532" s="48">
        <v>35183.839999999997</v>
      </c>
      <c r="O4532" s="48">
        <v>50437.24</v>
      </c>
      <c r="P4532" s="48">
        <v>28183.51</v>
      </c>
      <c r="Q4532" s="48">
        <v>24021.45</v>
      </c>
      <c r="R4532" s="48">
        <v>27200</v>
      </c>
      <c r="S4532" s="48">
        <v>39788.699999999997</v>
      </c>
      <c r="T4532" s="48">
        <v>19551.240000000002</v>
      </c>
      <c r="U4532" s="48">
        <v>18829.09</v>
      </c>
      <c r="V4532" s="48">
        <v>18503.05</v>
      </c>
      <c r="W4532" s="48">
        <v>26934.71</v>
      </c>
      <c r="X4532" s="48">
        <v>26298.14</v>
      </c>
      <c r="Y4532" s="48">
        <v>26956.99</v>
      </c>
      <c r="Z4532" s="48">
        <v>29106.880000000001</v>
      </c>
    </row>
    <row r="4533" spans="1:26">
      <c r="A4533" s="48">
        <v>752373</v>
      </c>
      <c r="B4533" s="49" t="s">
        <v>12721</v>
      </c>
      <c r="C4533" s="49" t="s">
        <v>12722</v>
      </c>
      <c r="D4533" s="49" t="s">
        <v>12723</v>
      </c>
      <c r="E4533" s="48">
        <v>3460.08</v>
      </c>
      <c r="F4533" s="48">
        <v>4441.12</v>
      </c>
      <c r="G4533" s="48">
        <v>15865.36</v>
      </c>
      <c r="H4533" s="48">
        <v>1456.05</v>
      </c>
      <c r="I4533" s="48">
        <v>1148.04</v>
      </c>
      <c r="J4533" s="50"/>
      <c r="K4533" s="48">
        <v>2422.06</v>
      </c>
      <c r="L4533" s="48">
        <v>16656.38</v>
      </c>
      <c r="M4533" s="48">
        <v>18535.39</v>
      </c>
      <c r="N4533" s="48">
        <v>2575.0500000000002</v>
      </c>
      <c r="O4533" s="48">
        <v>20177.47</v>
      </c>
      <c r="P4533" s="48">
        <v>2881.8</v>
      </c>
      <c r="Q4533" s="48">
        <v>4534.3</v>
      </c>
      <c r="R4533" s="48">
        <v>10818.52</v>
      </c>
      <c r="S4533" s="48">
        <v>1557.45</v>
      </c>
      <c r="T4533" s="48">
        <v>954.41</v>
      </c>
      <c r="U4533" s="50"/>
      <c r="V4533" s="48">
        <v>2306.7800000000002</v>
      </c>
      <c r="W4533" s="48">
        <v>15997.68</v>
      </c>
      <c r="X4533" s="48">
        <v>15002.4</v>
      </c>
      <c r="Y4533" s="48">
        <v>712.96</v>
      </c>
      <c r="Z4533" s="48">
        <v>12871.19</v>
      </c>
    </row>
    <row r="4534" spans="1:26">
      <c r="A4534" s="48">
        <v>751188</v>
      </c>
      <c r="B4534" s="49" t="s">
        <v>12939</v>
      </c>
      <c r="C4534" s="49" t="s">
        <v>12940</v>
      </c>
      <c r="D4534" s="49" t="s">
        <v>12941</v>
      </c>
      <c r="E4534" s="48">
        <v>17096.48</v>
      </c>
      <c r="F4534" s="48">
        <v>19124.48</v>
      </c>
      <c r="G4534" s="48">
        <v>16970.439999999999</v>
      </c>
      <c r="H4534" s="48">
        <v>690.02</v>
      </c>
      <c r="I4534" s="48">
        <v>18721.5</v>
      </c>
      <c r="J4534" s="48">
        <v>21093.54</v>
      </c>
      <c r="K4534" s="48">
        <v>18605.46</v>
      </c>
      <c r="L4534" s="48">
        <v>18137.490000000002</v>
      </c>
      <c r="M4534" s="48">
        <v>20149.55</v>
      </c>
      <c r="N4534" s="48">
        <v>12774.33</v>
      </c>
      <c r="O4534" s="48">
        <v>20470.53</v>
      </c>
      <c r="P4534" s="48">
        <v>17149.11</v>
      </c>
      <c r="Q4534" s="48">
        <v>16630.080000000002</v>
      </c>
      <c r="R4534" s="48">
        <v>15473.38</v>
      </c>
      <c r="S4534" s="48">
        <v>351</v>
      </c>
      <c r="T4534" s="48">
        <v>22412.03</v>
      </c>
      <c r="U4534" s="48">
        <v>19399.53</v>
      </c>
      <c r="V4534" s="48">
        <v>19150.099999999999</v>
      </c>
      <c r="W4534" s="48">
        <v>14085.61</v>
      </c>
      <c r="X4534" s="48">
        <v>13720</v>
      </c>
      <c r="Y4534" s="48">
        <v>9591.08</v>
      </c>
      <c r="Z4534" s="48">
        <v>10984.78</v>
      </c>
    </row>
    <row r="4535" spans="1:26">
      <c r="A4535" s="48">
        <v>754874</v>
      </c>
      <c r="B4535" s="49" t="s">
        <v>20892</v>
      </c>
      <c r="C4535" s="49" t="s">
        <v>20893</v>
      </c>
      <c r="D4535" s="49" t="s">
        <v>20894</v>
      </c>
      <c r="E4535" s="48">
        <v>9312.25</v>
      </c>
      <c r="F4535" s="48">
        <v>13559.37</v>
      </c>
      <c r="G4535" s="48">
        <v>5765.15</v>
      </c>
      <c r="H4535" s="48">
        <v>2247.06</v>
      </c>
      <c r="I4535" s="48">
        <v>2107.06</v>
      </c>
      <c r="J4535" s="48">
        <v>8903.24</v>
      </c>
      <c r="K4535" s="48">
        <v>6891.18</v>
      </c>
      <c r="L4535" s="48">
        <v>12999.32</v>
      </c>
      <c r="M4535" s="48">
        <v>15802.41</v>
      </c>
      <c r="N4535" s="48">
        <v>7486.18</v>
      </c>
      <c r="O4535" s="48">
        <v>9895.25</v>
      </c>
      <c r="P4535" s="48">
        <v>9059.06</v>
      </c>
      <c r="Q4535" s="48">
        <v>9068.51</v>
      </c>
      <c r="R4535" s="48">
        <v>1043.56</v>
      </c>
      <c r="S4535" s="48">
        <v>319.63</v>
      </c>
      <c r="T4535" s="48">
        <v>147.76</v>
      </c>
      <c r="U4535" s="48">
        <v>10850.96</v>
      </c>
      <c r="V4535" s="48">
        <v>8521.23</v>
      </c>
      <c r="W4535" s="48">
        <v>8299.23</v>
      </c>
      <c r="X4535" s="48">
        <v>11303.21</v>
      </c>
      <c r="Y4535" s="48">
        <v>4798.05</v>
      </c>
      <c r="Z4535" s="48">
        <v>7979.83</v>
      </c>
    </row>
    <row r="4536" spans="1:26">
      <c r="A4536" s="48">
        <v>749932</v>
      </c>
      <c r="B4536" s="49" t="s">
        <v>20895</v>
      </c>
      <c r="C4536" s="49" t="s">
        <v>20896</v>
      </c>
      <c r="D4536" s="49" t="s">
        <v>20897</v>
      </c>
      <c r="E4536" s="48">
        <v>1178.03</v>
      </c>
      <c r="F4536" s="48">
        <v>17102.46</v>
      </c>
      <c r="G4536" s="48">
        <v>9651.23</v>
      </c>
      <c r="H4536" s="48">
        <v>8485.2000000000007</v>
      </c>
      <c r="I4536" s="48">
        <v>7647.18</v>
      </c>
      <c r="J4536" s="48">
        <v>5820.12</v>
      </c>
      <c r="K4536" s="48">
        <v>9479.2199999999993</v>
      </c>
      <c r="L4536" s="48">
        <v>22335.57</v>
      </c>
      <c r="M4536" s="48">
        <v>21675.53</v>
      </c>
      <c r="N4536" s="48">
        <v>17817.46</v>
      </c>
      <c r="O4536" s="48">
        <v>28191.72</v>
      </c>
      <c r="P4536" s="48">
        <v>162.08000000000001</v>
      </c>
      <c r="Q4536" s="48">
        <v>8307.7800000000007</v>
      </c>
      <c r="R4536" s="48">
        <v>5980.49</v>
      </c>
      <c r="S4536" s="48">
        <v>7025.78</v>
      </c>
      <c r="T4536" s="48">
        <v>5275.24</v>
      </c>
      <c r="U4536" s="50"/>
      <c r="V4536" s="48">
        <v>3499.76</v>
      </c>
      <c r="W4536" s="48">
        <v>9404.94</v>
      </c>
      <c r="X4536" s="48">
        <v>7738.15</v>
      </c>
      <c r="Y4536" s="48">
        <v>9264.77</v>
      </c>
      <c r="Z4536" s="48">
        <v>11750.38</v>
      </c>
    </row>
    <row r="4537" spans="1:26">
      <c r="A4537" s="48">
        <v>755268</v>
      </c>
      <c r="B4537" s="49" t="s">
        <v>20898</v>
      </c>
      <c r="C4537" s="49" t="s">
        <v>20899</v>
      </c>
      <c r="D4537" s="49" t="s">
        <v>20900</v>
      </c>
      <c r="E4537" s="48">
        <v>606.02</v>
      </c>
      <c r="F4537" s="50"/>
      <c r="G4537" s="50"/>
      <c r="H4537" s="50"/>
      <c r="I4537" s="50"/>
      <c r="J4537" s="50"/>
      <c r="K4537" s="50"/>
      <c r="L4537" s="50"/>
      <c r="M4537" s="50"/>
      <c r="N4537" s="48">
        <v>9013.2999999999993</v>
      </c>
      <c r="O4537" s="48">
        <v>4019.13</v>
      </c>
      <c r="P4537" s="48">
        <v>272.70999999999998</v>
      </c>
      <c r="Q4537" s="50"/>
      <c r="R4537" s="50"/>
      <c r="S4537" s="50"/>
      <c r="T4537" s="50"/>
      <c r="U4537" s="50"/>
      <c r="V4537" s="50"/>
      <c r="W4537" s="50"/>
      <c r="X4537" s="50"/>
      <c r="Y4537" s="48">
        <v>6891.56</v>
      </c>
      <c r="Z4537" s="48">
        <v>2683.94</v>
      </c>
    </row>
    <row r="4538" spans="1:26">
      <c r="A4538" s="48">
        <v>750129</v>
      </c>
      <c r="B4538" s="49" t="s">
        <v>12909</v>
      </c>
      <c r="C4538" s="49" t="s">
        <v>12910</v>
      </c>
      <c r="D4538" s="49" t="s">
        <v>12911</v>
      </c>
      <c r="E4538" s="48">
        <v>19686.57</v>
      </c>
      <c r="F4538" s="48">
        <v>26336.799999999999</v>
      </c>
      <c r="G4538" s="48">
        <v>19387.560000000001</v>
      </c>
      <c r="H4538" s="48">
        <v>6844.19</v>
      </c>
      <c r="I4538" s="48">
        <v>16712.47</v>
      </c>
      <c r="J4538" s="48">
        <v>13445.41</v>
      </c>
      <c r="K4538" s="48">
        <v>18283.53</v>
      </c>
      <c r="L4538" s="48">
        <v>30132.87</v>
      </c>
      <c r="M4538" s="48">
        <v>33117.93</v>
      </c>
      <c r="N4538" s="48">
        <v>26710.71</v>
      </c>
      <c r="O4538" s="48">
        <v>39027.089999999997</v>
      </c>
      <c r="P4538" s="48">
        <v>17737.150000000001</v>
      </c>
      <c r="Q4538" s="48">
        <v>17975.37</v>
      </c>
      <c r="R4538" s="48">
        <v>15743.79</v>
      </c>
      <c r="S4538" s="48">
        <v>5042.88</v>
      </c>
      <c r="T4538" s="48">
        <v>16556.23</v>
      </c>
      <c r="U4538" s="48">
        <v>24345.52</v>
      </c>
      <c r="V4538" s="48">
        <v>17000.419999999998</v>
      </c>
      <c r="W4538" s="48">
        <v>19863.400000000001</v>
      </c>
      <c r="X4538" s="48">
        <v>20810.84</v>
      </c>
      <c r="Y4538" s="48">
        <v>21720.62</v>
      </c>
      <c r="Z4538" s="48">
        <v>23091.96</v>
      </c>
    </row>
    <row r="4539" spans="1:26">
      <c r="A4539" s="48">
        <v>753378</v>
      </c>
      <c r="B4539" s="49" t="s">
        <v>15921</v>
      </c>
      <c r="C4539" s="49" t="s">
        <v>15922</v>
      </c>
      <c r="D4539" s="49" t="s">
        <v>15923</v>
      </c>
      <c r="E4539" s="48">
        <v>8773.19</v>
      </c>
      <c r="F4539" s="48">
        <v>15367.36</v>
      </c>
      <c r="G4539" s="48">
        <v>12396.29</v>
      </c>
      <c r="H4539" s="48">
        <v>4400.1000000000004</v>
      </c>
      <c r="I4539" s="48">
        <v>10952.24</v>
      </c>
      <c r="J4539" s="48">
        <v>10489.24</v>
      </c>
      <c r="K4539" s="48">
        <v>9769.2099999999991</v>
      </c>
      <c r="L4539" s="48">
        <v>16641.37</v>
      </c>
      <c r="M4539" s="48">
        <v>19981.45</v>
      </c>
      <c r="N4539" s="48">
        <v>13724.31</v>
      </c>
      <c r="O4539" s="48">
        <v>22644.52</v>
      </c>
      <c r="P4539" s="48">
        <v>9412.67</v>
      </c>
      <c r="Q4539" s="48">
        <v>9161.51</v>
      </c>
      <c r="R4539" s="48">
        <v>9269.91</v>
      </c>
      <c r="S4539" s="48">
        <v>4037.83</v>
      </c>
      <c r="T4539" s="48">
        <v>10422.64</v>
      </c>
      <c r="U4539" s="48">
        <v>10181.48</v>
      </c>
      <c r="V4539" s="48">
        <v>8066.69</v>
      </c>
      <c r="W4539" s="48">
        <v>14741.46</v>
      </c>
      <c r="X4539" s="48">
        <v>19253.93</v>
      </c>
      <c r="Y4539" s="48">
        <v>8628.0499999999993</v>
      </c>
      <c r="Z4539" s="48">
        <v>22041.54</v>
      </c>
    </row>
    <row r="4540" spans="1:26">
      <c r="A4540" s="48">
        <v>750039</v>
      </c>
      <c r="B4540" s="49" t="s">
        <v>1918</v>
      </c>
      <c r="C4540" s="49" t="s">
        <v>1919</v>
      </c>
      <c r="D4540" s="49" t="s">
        <v>1920</v>
      </c>
      <c r="E4540" s="48">
        <v>14854.31</v>
      </c>
      <c r="F4540" s="48">
        <v>8475.19</v>
      </c>
      <c r="G4540" s="48">
        <v>14322.32</v>
      </c>
      <c r="H4540" s="48">
        <v>8707.19</v>
      </c>
      <c r="I4540" s="48">
        <v>7383.16</v>
      </c>
      <c r="J4540" s="48">
        <v>12804.26</v>
      </c>
      <c r="K4540" s="48">
        <v>7081.14</v>
      </c>
      <c r="L4540" s="48">
        <v>5568.12</v>
      </c>
      <c r="M4540" s="50"/>
      <c r="N4540" s="50"/>
      <c r="O4540" s="48">
        <v>3558.07</v>
      </c>
      <c r="P4540" s="48">
        <v>15648.8</v>
      </c>
      <c r="Q4540" s="48">
        <v>7113.83</v>
      </c>
      <c r="R4540" s="48">
        <v>11206.45</v>
      </c>
      <c r="S4540" s="48">
        <v>6915.59</v>
      </c>
      <c r="T4540" s="48">
        <v>9758.61</v>
      </c>
      <c r="U4540" s="48">
        <v>14008.99</v>
      </c>
      <c r="V4540" s="48">
        <v>9304.16</v>
      </c>
      <c r="W4540" s="48">
        <v>7111.74</v>
      </c>
      <c r="X4540" s="50"/>
      <c r="Y4540" s="50"/>
      <c r="Z4540" s="48">
        <v>6014.61</v>
      </c>
    </row>
    <row r="4541" spans="1:26">
      <c r="A4541" s="48">
        <v>751077</v>
      </c>
      <c r="B4541" s="49" t="s">
        <v>9395</v>
      </c>
      <c r="C4541" s="49" t="s">
        <v>9396</v>
      </c>
      <c r="D4541" s="49" t="s">
        <v>9397</v>
      </c>
      <c r="E4541" s="48">
        <v>9783.23</v>
      </c>
      <c r="F4541" s="48">
        <v>5753.15</v>
      </c>
      <c r="G4541" s="48">
        <v>5613.15</v>
      </c>
      <c r="H4541" s="48">
        <v>3342.08</v>
      </c>
      <c r="I4541" s="48">
        <v>1362.03</v>
      </c>
      <c r="J4541" s="48">
        <v>1983.04</v>
      </c>
      <c r="K4541" s="48">
        <v>9190.23</v>
      </c>
      <c r="L4541" s="48">
        <v>22226.53</v>
      </c>
      <c r="M4541" s="48">
        <v>27308.66</v>
      </c>
      <c r="N4541" s="48">
        <v>26209.61</v>
      </c>
      <c r="O4541" s="48">
        <v>31678.79</v>
      </c>
      <c r="P4541" s="48">
        <v>6222.64</v>
      </c>
      <c r="Q4541" s="48">
        <v>1638.66</v>
      </c>
      <c r="R4541" s="48">
        <v>1435.34</v>
      </c>
      <c r="S4541" s="48">
        <v>941.85</v>
      </c>
      <c r="T4541" s="48">
        <v>336.91</v>
      </c>
      <c r="U4541" s="48">
        <v>939.34</v>
      </c>
      <c r="V4541" s="48">
        <v>8620.6200000000008</v>
      </c>
      <c r="W4541" s="48">
        <v>16121.46</v>
      </c>
      <c r="X4541" s="48">
        <v>20974.49</v>
      </c>
      <c r="Y4541" s="48">
        <v>23297.54</v>
      </c>
      <c r="Z4541" s="48">
        <v>19071.21</v>
      </c>
    </row>
    <row r="4542" spans="1:26">
      <c r="A4542" s="48">
        <v>754407</v>
      </c>
      <c r="B4542" s="49" t="s">
        <v>6556</v>
      </c>
      <c r="C4542" s="49" t="s">
        <v>6557</v>
      </c>
      <c r="D4542" s="49" t="s">
        <v>6558</v>
      </c>
      <c r="E4542" s="50"/>
      <c r="F4542" s="50"/>
      <c r="G4542" s="48">
        <v>4697.1000000000004</v>
      </c>
      <c r="H4542" s="50"/>
      <c r="I4542" s="50"/>
      <c r="J4542" s="50"/>
      <c r="K4542" s="48">
        <v>2320.06</v>
      </c>
      <c r="L4542" s="48">
        <v>12015.31</v>
      </c>
      <c r="M4542" s="48">
        <v>14955.37</v>
      </c>
      <c r="N4542" s="48">
        <v>8493.2199999999993</v>
      </c>
      <c r="O4542" s="48">
        <v>13371.34</v>
      </c>
      <c r="P4542" s="50"/>
      <c r="Q4542" s="50"/>
      <c r="R4542" s="48">
        <v>387.22</v>
      </c>
      <c r="S4542" s="50"/>
      <c r="T4542" s="50"/>
      <c r="U4542" s="50"/>
      <c r="V4542" s="48">
        <v>367.87</v>
      </c>
      <c r="W4542" s="48">
        <v>11236.72</v>
      </c>
      <c r="X4542" s="48">
        <v>8783.74</v>
      </c>
      <c r="Y4542" s="48">
        <v>8937.18</v>
      </c>
      <c r="Z4542" s="48">
        <v>9835.85</v>
      </c>
    </row>
    <row r="4543" spans="1:26">
      <c r="A4543" s="48">
        <v>753434</v>
      </c>
      <c r="B4543" s="49" t="s">
        <v>6136</v>
      </c>
      <c r="C4543" s="49" t="s">
        <v>6137</v>
      </c>
      <c r="D4543" s="49" t="s">
        <v>6138</v>
      </c>
      <c r="E4543" s="48">
        <v>7896.25</v>
      </c>
      <c r="F4543" s="48">
        <v>9741.2900000000009</v>
      </c>
      <c r="G4543" s="48">
        <v>5872.19</v>
      </c>
      <c r="H4543" s="48">
        <v>2366.09</v>
      </c>
      <c r="I4543" s="48">
        <v>2758.1</v>
      </c>
      <c r="J4543" s="48">
        <v>4140.1499999999996</v>
      </c>
      <c r="K4543" s="48">
        <v>3553.11</v>
      </c>
      <c r="L4543" s="48">
        <v>4991.16</v>
      </c>
      <c r="M4543" s="48">
        <v>8991.27</v>
      </c>
      <c r="N4543" s="48">
        <v>5997.18</v>
      </c>
      <c r="O4543" s="48">
        <v>9151.2900000000009</v>
      </c>
      <c r="P4543" s="48">
        <v>7099.7</v>
      </c>
      <c r="Q4543" s="48">
        <v>6757.27</v>
      </c>
      <c r="R4543" s="48">
        <v>4357.71</v>
      </c>
      <c r="S4543" s="48">
        <v>2265.06</v>
      </c>
      <c r="T4543" s="48">
        <v>1801.56</v>
      </c>
      <c r="U4543" s="48">
        <v>4294.7299999999996</v>
      </c>
      <c r="V4543" s="48">
        <v>2974.35</v>
      </c>
      <c r="W4543" s="48">
        <v>2600.77</v>
      </c>
      <c r="X4543" s="48">
        <v>7204.46</v>
      </c>
      <c r="Y4543" s="48">
        <v>5794.35</v>
      </c>
      <c r="Z4543" s="48">
        <v>6501.47</v>
      </c>
    </row>
    <row r="4544" spans="1:26">
      <c r="A4544" s="48">
        <v>750375</v>
      </c>
      <c r="B4544" s="49" t="s">
        <v>20901</v>
      </c>
      <c r="C4544" s="49" t="s">
        <v>20902</v>
      </c>
      <c r="D4544" s="49" t="s">
        <v>20903</v>
      </c>
      <c r="E4544" s="48">
        <v>17655.419999999998</v>
      </c>
      <c r="F4544" s="48">
        <v>17080.43</v>
      </c>
      <c r="G4544" s="48">
        <v>19840.490000000002</v>
      </c>
      <c r="H4544" s="48">
        <v>6350.19</v>
      </c>
      <c r="I4544" s="48">
        <v>13673.35</v>
      </c>
      <c r="J4544" s="48">
        <v>2832.08</v>
      </c>
      <c r="K4544" s="48">
        <v>20262.46</v>
      </c>
      <c r="L4544" s="48">
        <v>47502.14</v>
      </c>
      <c r="M4544" s="48">
        <v>37160.86</v>
      </c>
      <c r="N4544" s="48">
        <v>32062.71</v>
      </c>
      <c r="O4544" s="48">
        <v>32331.81</v>
      </c>
      <c r="P4544" s="48">
        <v>676.08</v>
      </c>
      <c r="Q4544" s="48">
        <v>603.66999999999996</v>
      </c>
      <c r="R4544" s="48">
        <v>658.25</v>
      </c>
      <c r="S4544" s="48">
        <v>989.29</v>
      </c>
      <c r="T4544" s="48">
        <v>763.27</v>
      </c>
      <c r="U4544" s="48">
        <v>725.37</v>
      </c>
      <c r="V4544" s="48">
        <v>648.54</v>
      </c>
      <c r="W4544" s="48">
        <v>18215.28</v>
      </c>
      <c r="X4544" s="48">
        <v>13418.84</v>
      </c>
      <c r="Y4544" s="48">
        <v>13912.71</v>
      </c>
      <c r="Z4544" s="48">
        <v>10087.51</v>
      </c>
    </row>
    <row r="4545" spans="1:26">
      <c r="A4545" s="48">
        <v>754372</v>
      </c>
      <c r="B4545" s="49" t="s">
        <v>6538</v>
      </c>
      <c r="C4545" s="49" t="s">
        <v>6539</v>
      </c>
      <c r="D4545" s="49" t="s">
        <v>6540</v>
      </c>
      <c r="E4545" s="48">
        <v>4924.13</v>
      </c>
      <c r="F4545" s="48">
        <v>12615.35</v>
      </c>
      <c r="G4545" s="48">
        <v>2190.08</v>
      </c>
      <c r="H4545" s="50"/>
      <c r="I4545" s="48">
        <v>490.01</v>
      </c>
      <c r="J4545" s="48">
        <v>6187.15</v>
      </c>
      <c r="K4545" s="48">
        <v>5989.15</v>
      </c>
      <c r="L4545" s="48">
        <v>16319.43</v>
      </c>
      <c r="M4545" s="48">
        <v>14360.38</v>
      </c>
      <c r="N4545" s="48">
        <v>13484.36</v>
      </c>
      <c r="O4545" s="48">
        <v>9748.2800000000007</v>
      </c>
      <c r="P4545" s="48">
        <v>1473.26</v>
      </c>
      <c r="Q4545" s="48">
        <v>7578</v>
      </c>
      <c r="R4545" s="48">
        <v>197.84</v>
      </c>
      <c r="S4545" s="50"/>
      <c r="T4545" s="48">
        <v>106.09</v>
      </c>
      <c r="U4545" s="48">
        <v>4209.2</v>
      </c>
      <c r="V4545" s="48">
        <v>3252.83</v>
      </c>
      <c r="W4545" s="48">
        <v>11987.65</v>
      </c>
      <c r="X4545" s="48">
        <v>11590.52</v>
      </c>
      <c r="Y4545" s="48">
        <v>13408.28</v>
      </c>
      <c r="Z4545" s="48">
        <v>12488.63</v>
      </c>
    </row>
    <row r="4546" spans="1:26">
      <c r="A4546" s="48">
        <v>750616</v>
      </c>
      <c r="B4546" s="49" t="s">
        <v>15956</v>
      </c>
      <c r="C4546" s="49" t="s">
        <v>15957</v>
      </c>
      <c r="D4546" s="49" t="s">
        <v>15958</v>
      </c>
      <c r="E4546" s="48">
        <v>8012.25</v>
      </c>
      <c r="F4546" s="48">
        <v>28184.7</v>
      </c>
      <c r="G4546" s="48">
        <v>11855.3</v>
      </c>
      <c r="H4546" s="48">
        <v>6694.18</v>
      </c>
      <c r="I4546" s="48">
        <v>2933.09</v>
      </c>
      <c r="J4546" s="48">
        <v>5778.15</v>
      </c>
      <c r="K4546" s="48">
        <v>5701.13</v>
      </c>
      <c r="L4546" s="48">
        <v>29623.73</v>
      </c>
      <c r="M4546" s="48">
        <v>36418.89</v>
      </c>
      <c r="N4546" s="48">
        <v>27423.73</v>
      </c>
      <c r="O4546" s="48">
        <v>36196.99</v>
      </c>
      <c r="P4546" s="48">
        <v>286.52999999999997</v>
      </c>
      <c r="Q4546" s="48">
        <v>22845.29</v>
      </c>
      <c r="R4546" s="48">
        <v>10025.86</v>
      </c>
      <c r="S4546" s="48">
        <v>9326.09</v>
      </c>
      <c r="T4546" s="48">
        <v>184.31</v>
      </c>
      <c r="U4546" s="48">
        <v>8217.14</v>
      </c>
      <c r="V4546" s="48">
        <v>6342.06</v>
      </c>
      <c r="W4546" s="48">
        <v>19767.86</v>
      </c>
      <c r="X4546" s="48">
        <v>22016.95</v>
      </c>
      <c r="Y4546" s="48">
        <v>21406.39</v>
      </c>
      <c r="Z4546" s="48">
        <v>19956.009999999998</v>
      </c>
    </row>
    <row r="4547" spans="1:26">
      <c r="A4547" s="48">
        <v>755324</v>
      </c>
      <c r="B4547" s="49" t="s">
        <v>20904</v>
      </c>
      <c r="C4547" s="49" t="s">
        <v>2933</v>
      </c>
      <c r="D4547" s="49" t="s">
        <v>20905</v>
      </c>
      <c r="E4547" s="48">
        <v>5743.13</v>
      </c>
      <c r="F4547" s="48">
        <v>13175.28</v>
      </c>
      <c r="G4547" s="48">
        <v>9877.19</v>
      </c>
      <c r="H4547" s="48">
        <v>5428.12</v>
      </c>
      <c r="I4547" s="48">
        <v>2246.06</v>
      </c>
      <c r="J4547" s="48">
        <v>6110.14</v>
      </c>
      <c r="K4547" s="48">
        <v>6503.16</v>
      </c>
      <c r="L4547" s="48">
        <v>14367.36</v>
      </c>
      <c r="M4547" s="48">
        <v>19398.39</v>
      </c>
      <c r="N4547" s="48">
        <v>13784.31</v>
      </c>
      <c r="O4547" s="48">
        <v>19440.45</v>
      </c>
      <c r="P4547" s="48">
        <v>5195.97</v>
      </c>
      <c r="Q4547" s="48">
        <v>9150.48</v>
      </c>
      <c r="R4547" s="48">
        <v>7624.09</v>
      </c>
      <c r="S4547" s="48">
        <v>7909.67</v>
      </c>
      <c r="T4547" s="48">
        <v>316.73</v>
      </c>
      <c r="U4547" s="48">
        <v>6919.65</v>
      </c>
      <c r="V4547" s="48">
        <v>7211.23</v>
      </c>
      <c r="W4547" s="48">
        <v>9837.24</v>
      </c>
      <c r="X4547" s="48">
        <v>11671.31</v>
      </c>
      <c r="Y4547" s="48">
        <v>12990.95</v>
      </c>
      <c r="Z4547" s="48">
        <v>12040.14</v>
      </c>
    </row>
    <row r="4548" spans="1:26">
      <c r="A4548" s="48">
        <v>751535</v>
      </c>
      <c r="B4548" s="49" t="s">
        <v>20906</v>
      </c>
      <c r="C4548" s="49" t="s">
        <v>3438</v>
      </c>
      <c r="D4548" s="49" t="s">
        <v>20907</v>
      </c>
      <c r="E4548" s="48">
        <v>2646.07</v>
      </c>
      <c r="F4548" s="48">
        <v>8017.19</v>
      </c>
      <c r="G4548" s="48">
        <v>1330.03</v>
      </c>
      <c r="H4548" s="48">
        <v>2593.08</v>
      </c>
      <c r="I4548" s="48">
        <v>1851.04</v>
      </c>
      <c r="J4548" s="48">
        <v>4032.08</v>
      </c>
      <c r="K4548" s="48">
        <v>5796.15</v>
      </c>
      <c r="L4548" s="48">
        <v>6421.16</v>
      </c>
      <c r="M4548" s="48">
        <v>8451.2099999999991</v>
      </c>
      <c r="N4548" s="48">
        <v>6472.16</v>
      </c>
      <c r="O4548" s="48">
        <v>14576.42</v>
      </c>
      <c r="P4548" s="48">
        <v>356.47</v>
      </c>
      <c r="Q4548" s="48">
        <v>7232.25</v>
      </c>
      <c r="R4548" s="48">
        <v>192.93</v>
      </c>
      <c r="S4548" s="48">
        <v>407.82</v>
      </c>
      <c r="T4548" s="48">
        <v>175.01</v>
      </c>
      <c r="U4548" s="48">
        <v>5482.13</v>
      </c>
      <c r="V4548" s="48">
        <v>5786.31</v>
      </c>
      <c r="W4548" s="48">
        <v>4498.07</v>
      </c>
      <c r="X4548" s="48">
        <v>5716.19</v>
      </c>
      <c r="Y4548" s="48">
        <v>5063.26</v>
      </c>
      <c r="Z4548" s="48">
        <v>14657.96</v>
      </c>
    </row>
    <row r="4549" spans="1:26">
      <c r="A4549" s="48">
        <v>753183</v>
      </c>
      <c r="B4549" s="49" t="s">
        <v>15052</v>
      </c>
      <c r="C4549" s="49" t="s">
        <v>15053</v>
      </c>
      <c r="D4549" s="49" t="s">
        <v>15054</v>
      </c>
      <c r="E4549" s="48">
        <v>30076.78</v>
      </c>
      <c r="F4549" s="48">
        <v>22645.58</v>
      </c>
      <c r="G4549" s="48">
        <v>31793.78</v>
      </c>
      <c r="H4549" s="48">
        <v>23195.58</v>
      </c>
      <c r="I4549" s="48">
        <v>30812.78</v>
      </c>
      <c r="J4549" s="48">
        <v>22551.56</v>
      </c>
      <c r="K4549" s="48">
        <v>30323.8</v>
      </c>
      <c r="L4549" s="48">
        <v>43927.12</v>
      </c>
      <c r="M4549" s="48">
        <v>32001.77</v>
      </c>
      <c r="N4549" s="48">
        <v>29336.75</v>
      </c>
      <c r="O4549" s="48">
        <v>37156.94</v>
      </c>
      <c r="P4549" s="48">
        <v>27925.31</v>
      </c>
      <c r="Q4549" s="48">
        <v>16533.88</v>
      </c>
      <c r="R4549" s="48">
        <v>26200.67</v>
      </c>
      <c r="S4549" s="48">
        <v>34084.68</v>
      </c>
      <c r="T4549" s="48">
        <v>32743.98</v>
      </c>
      <c r="U4549" s="48">
        <v>25362.36</v>
      </c>
      <c r="V4549" s="48">
        <v>30410.61</v>
      </c>
      <c r="W4549" s="48">
        <v>27032.54</v>
      </c>
      <c r="X4549" s="48">
        <v>20300.62</v>
      </c>
      <c r="Y4549" s="48">
        <v>27555.57</v>
      </c>
      <c r="Z4549" s="48">
        <v>23652.99</v>
      </c>
    </row>
    <row r="4550" spans="1:26">
      <c r="A4550" s="48">
        <v>752491</v>
      </c>
      <c r="B4550" s="49" t="s">
        <v>20908</v>
      </c>
      <c r="C4550" s="49" t="s">
        <v>20909</v>
      </c>
      <c r="D4550" s="49" t="s">
        <v>20910</v>
      </c>
      <c r="E4550" s="48">
        <v>9111.2199999999993</v>
      </c>
      <c r="F4550" s="48">
        <v>10083.24</v>
      </c>
      <c r="G4550" s="48">
        <v>4927.12</v>
      </c>
      <c r="H4550" s="48">
        <v>2917.09</v>
      </c>
      <c r="I4550" s="48">
        <v>4754.1000000000004</v>
      </c>
      <c r="J4550" s="48">
        <v>4405.1000000000004</v>
      </c>
      <c r="K4550" s="48">
        <v>3271.08</v>
      </c>
      <c r="L4550" s="48">
        <v>4940.1099999999997</v>
      </c>
      <c r="M4550" s="48">
        <v>12752.29</v>
      </c>
      <c r="N4550" s="48">
        <v>1424.03</v>
      </c>
      <c r="O4550" s="48">
        <v>1934.05</v>
      </c>
      <c r="P4550" s="48">
        <v>12834.5</v>
      </c>
      <c r="Q4550" s="48">
        <v>11614.67</v>
      </c>
      <c r="R4550" s="48">
        <v>2537.84</v>
      </c>
      <c r="S4550" s="48">
        <v>384.37</v>
      </c>
      <c r="T4550" s="48">
        <v>212.63</v>
      </c>
      <c r="U4550" s="48">
        <v>5389.06</v>
      </c>
      <c r="V4550" s="48">
        <v>3762.65</v>
      </c>
      <c r="W4550" s="48">
        <v>3533.01</v>
      </c>
      <c r="X4550" s="48">
        <v>12558.75</v>
      </c>
      <c r="Y4550" s="48">
        <v>401.39</v>
      </c>
      <c r="Z4550" s="48">
        <v>531.53</v>
      </c>
    </row>
    <row r="4551" spans="1:26">
      <c r="A4551" s="48">
        <v>752589</v>
      </c>
      <c r="B4551" s="49" t="s">
        <v>20911</v>
      </c>
      <c r="C4551" s="49" t="s">
        <v>20912</v>
      </c>
      <c r="D4551" s="49" t="s">
        <v>20913</v>
      </c>
      <c r="E4551" s="48">
        <v>11766.27</v>
      </c>
      <c r="F4551" s="48">
        <v>2149.08</v>
      </c>
      <c r="G4551" s="48">
        <v>8807.23</v>
      </c>
      <c r="H4551" s="48">
        <v>8140.19</v>
      </c>
      <c r="I4551" s="48">
        <v>1544.06</v>
      </c>
      <c r="J4551" s="48">
        <v>8448.18</v>
      </c>
      <c r="K4551" s="48">
        <v>797.03</v>
      </c>
      <c r="L4551" s="48">
        <v>19846.46</v>
      </c>
      <c r="M4551" s="48">
        <v>17867.439999999999</v>
      </c>
      <c r="N4551" s="48">
        <v>2990.1</v>
      </c>
      <c r="O4551" s="48">
        <v>21850.53</v>
      </c>
      <c r="P4551" s="48">
        <v>5164.6499999999996</v>
      </c>
      <c r="Q4551" s="48">
        <v>457.95</v>
      </c>
      <c r="R4551" s="48">
        <v>5913.35</v>
      </c>
      <c r="S4551" s="48">
        <v>6988.55</v>
      </c>
      <c r="T4551" s="48">
        <v>624.6</v>
      </c>
      <c r="U4551" s="48">
        <v>8121.92</v>
      </c>
      <c r="V4551" s="48">
        <v>703.9</v>
      </c>
      <c r="W4551" s="48">
        <v>25442.69</v>
      </c>
      <c r="X4551" s="48">
        <v>11465.46</v>
      </c>
      <c r="Y4551" s="48">
        <v>6788.47</v>
      </c>
      <c r="Z4551" s="48">
        <v>12130.35</v>
      </c>
    </row>
    <row r="4552" spans="1:26">
      <c r="A4552" s="48">
        <v>754155</v>
      </c>
      <c r="B4552" s="49" t="s">
        <v>20914</v>
      </c>
      <c r="C4552" s="49" t="s">
        <v>20915</v>
      </c>
      <c r="D4552" s="49" t="s">
        <v>20916</v>
      </c>
      <c r="E4552" s="48">
        <v>22495.439999999999</v>
      </c>
      <c r="F4552" s="48">
        <v>35677.65</v>
      </c>
      <c r="G4552" s="48">
        <v>37496.69</v>
      </c>
      <c r="H4552" s="48">
        <v>19788.36</v>
      </c>
      <c r="I4552" s="48">
        <v>27723.52</v>
      </c>
      <c r="J4552" s="48">
        <v>23181.439999999999</v>
      </c>
      <c r="K4552" s="48">
        <v>21653.39</v>
      </c>
      <c r="L4552" s="48">
        <v>34449.660000000003</v>
      </c>
      <c r="M4552" s="48">
        <v>33589.64</v>
      </c>
      <c r="N4552" s="48">
        <v>29645.55</v>
      </c>
      <c r="O4552" s="48">
        <v>41203.83</v>
      </c>
      <c r="P4552" s="48">
        <v>23827.01</v>
      </c>
      <c r="Q4552" s="48">
        <v>24455.14</v>
      </c>
      <c r="R4552" s="48">
        <v>33269.46</v>
      </c>
      <c r="S4552" s="48">
        <v>29972.49</v>
      </c>
      <c r="T4552" s="48">
        <v>31874.03</v>
      </c>
      <c r="U4552" s="48">
        <v>27411.42</v>
      </c>
      <c r="V4552" s="48">
        <v>20925.36</v>
      </c>
      <c r="W4552" s="48">
        <v>23373.68</v>
      </c>
      <c r="X4552" s="48">
        <v>20145.419999999998</v>
      </c>
      <c r="Y4552" s="48">
        <v>25576.85</v>
      </c>
      <c r="Z4552" s="48">
        <v>23659.06</v>
      </c>
    </row>
    <row r="4553" spans="1:26">
      <c r="A4553" s="48">
        <v>753867</v>
      </c>
      <c r="B4553" s="49" t="s">
        <v>6029</v>
      </c>
      <c r="C4553" s="49" t="s">
        <v>6030</v>
      </c>
      <c r="D4553" s="49" t="s">
        <v>6031</v>
      </c>
      <c r="E4553" s="48">
        <v>6817.17</v>
      </c>
      <c r="F4553" s="48">
        <v>16383.37</v>
      </c>
      <c r="G4553" s="48">
        <v>9147.2099999999991</v>
      </c>
      <c r="H4553" s="48">
        <v>6303.14</v>
      </c>
      <c r="I4553" s="48">
        <v>3848.09</v>
      </c>
      <c r="J4553" s="48">
        <v>6254.16</v>
      </c>
      <c r="K4553" s="50"/>
      <c r="L4553" s="48">
        <v>22150.55</v>
      </c>
      <c r="M4553" s="48">
        <v>19625.46</v>
      </c>
      <c r="N4553" s="48">
        <v>15120.36</v>
      </c>
      <c r="O4553" s="48">
        <v>20995.52</v>
      </c>
      <c r="P4553" s="48">
        <v>5573.37</v>
      </c>
      <c r="Q4553" s="48">
        <v>14858.79</v>
      </c>
      <c r="R4553" s="48">
        <v>5834.4</v>
      </c>
      <c r="S4553" s="48">
        <v>6981.6</v>
      </c>
      <c r="T4553" s="48">
        <v>357.07</v>
      </c>
      <c r="U4553" s="48">
        <v>8955.4</v>
      </c>
      <c r="V4553" s="50"/>
      <c r="W4553" s="48">
        <v>16465.45</v>
      </c>
      <c r="X4553" s="48">
        <v>13349.05</v>
      </c>
      <c r="Y4553" s="48">
        <v>13106.35</v>
      </c>
      <c r="Z4553" s="48">
        <v>13566.32</v>
      </c>
    </row>
    <row r="4554" spans="1:26">
      <c r="A4554" s="48">
        <v>751939</v>
      </c>
      <c r="B4554" s="49" t="s">
        <v>20917</v>
      </c>
      <c r="C4554" s="49" t="s">
        <v>20918</v>
      </c>
      <c r="D4554" s="49" t="s">
        <v>20919</v>
      </c>
      <c r="E4554" s="48">
        <v>2630.07</v>
      </c>
      <c r="F4554" s="48">
        <v>5657.14</v>
      </c>
      <c r="G4554" s="48">
        <v>9305.25</v>
      </c>
      <c r="H4554" s="48">
        <v>10413.26</v>
      </c>
      <c r="I4554" s="48">
        <v>1347.03</v>
      </c>
      <c r="J4554" s="50"/>
      <c r="K4554" s="50"/>
      <c r="L4554" s="48">
        <v>15874.37</v>
      </c>
      <c r="M4554" s="48">
        <v>10909.28</v>
      </c>
      <c r="N4554" s="48">
        <v>5598.14</v>
      </c>
      <c r="O4554" s="48">
        <v>20547.509999999998</v>
      </c>
      <c r="P4554" s="48">
        <v>259.86</v>
      </c>
      <c r="Q4554" s="48">
        <v>3622.89</v>
      </c>
      <c r="R4554" s="48">
        <v>8455.7199999999993</v>
      </c>
      <c r="S4554" s="48">
        <v>16497.82</v>
      </c>
      <c r="T4554" s="48">
        <v>130.47999999999999</v>
      </c>
      <c r="U4554" s="50"/>
      <c r="V4554" s="50"/>
      <c r="W4554" s="48">
        <v>11662.12</v>
      </c>
      <c r="X4554" s="48">
        <v>7586.84</v>
      </c>
      <c r="Y4554" s="48">
        <v>4681.1099999999997</v>
      </c>
      <c r="Z4554" s="48">
        <v>11830.75</v>
      </c>
    </row>
    <row r="4555" spans="1:26">
      <c r="A4555" s="48">
        <v>753525</v>
      </c>
      <c r="B4555" s="49" t="s">
        <v>20920</v>
      </c>
      <c r="C4555" s="49" t="s">
        <v>20921</v>
      </c>
      <c r="D4555" s="49" t="s">
        <v>20922</v>
      </c>
      <c r="E4555" s="48">
        <v>4666.16</v>
      </c>
      <c r="F4555" s="48">
        <v>8724.2900000000009</v>
      </c>
      <c r="G4555" s="48">
        <v>6218.19</v>
      </c>
      <c r="H4555" s="48">
        <v>507.01</v>
      </c>
      <c r="I4555" s="48">
        <v>3755.12</v>
      </c>
      <c r="J4555" s="50"/>
      <c r="K4555" s="48">
        <v>3247.08</v>
      </c>
      <c r="L4555" s="48">
        <v>15987.49</v>
      </c>
      <c r="M4555" s="48">
        <v>18819.62</v>
      </c>
      <c r="N4555" s="48">
        <v>13601.42</v>
      </c>
      <c r="O4555" s="48">
        <v>19676.64</v>
      </c>
      <c r="P4555" s="48">
        <v>1362.48</v>
      </c>
      <c r="Q4555" s="48">
        <v>5897.43</v>
      </c>
      <c r="R4555" s="48">
        <v>1541.31</v>
      </c>
      <c r="S4555" s="48">
        <v>175.07</v>
      </c>
      <c r="T4555" s="48">
        <v>4863.95</v>
      </c>
      <c r="U4555" s="50"/>
      <c r="V4555" s="48">
        <v>1790.84</v>
      </c>
      <c r="W4555" s="48">
        <v>11554.63</v>
      </c>
      <c r="X4555" s="48">
        <v>13975.96</v>
      </c>
      <c r="Y4555" s="48">
        <v>12684.12</v>
      </c>
      <c r="Z4555" s="48">
        <v>15010.99</v>
      </c>
    </row>
    <row r="4556" spans="1:26">
      <c r="A4556" s="48">
        <v>749658</v>
      </c>
      <c r="B4556" s="49" t="s">
        <v>7314</v>
      </c>
      <c r="C4556" s="49" t="s">
        <v>7315</v>
      </c>
      <c r="D4556" s="49" t="s">
        <v>7316</v>
      </c>
      <c r="E4556" s="48">
        <v>28629.59</v>
      </c>
      <c r="F4556" s="48">
        <v>34228.76</v>
      </c>
      <c r="G4556" s="48">
        <v>21785.38</v>
      </c>
      <c r="H4556" s="48">
        <v>22169.47</v>
      </c>
      <c r="I4556" s="48">
        <v>23416.49</v>
      </c>
      <c r="J4556" s="48">
        <v>14276.3</v>
      </c>
      <c r="K4556" s="48">
        <v>22214.46</v>
      </c>
      <c r="L4556" s="48">
        <v>34069.71</v>
      </c>
      <c r="M4556" s="48">
        <v>43787.86</v>
      </c>
      <c r="N4556" s="48">
        <v>30378.62</v>
      </c>
      <c r="O4556" s="48">
        <v>56132.29</v>
      </c>
      <c r="P4556" s="48">
        <v>2747.56</v>
      </c>
      <c r="Q4556" s="48">
        <v>2339.4299999999998</v>
      </c>
      <c r="R4556" s="48">
        <v>15526.2</v>
      </c>
      <c r="S4556" s="48">
        <v>3533.66</v>
      </c>
      <c r="T4556" s="48">
        <v>35661.46</v>
      </c>
      <c r="U4556" s="48">
        <v>3465.06</v>
      </c>
      <c r="V4556" s="48">
        <v>38994.35</v>
      </c>
      <c r="W4556" s="48">
        <v>33615.980000000003</v>
      </c>
      <c r="X4556" s="48">
        <v>45737.19</v>
      </c>
      <c r="Y4556" s="48">
        <v>6351.25</v>
      </c>
      <c r="Z4556" s="48">
        <v>69489.19</v>
      </c>
    </row>
    <row r="4557" spans="1:26">
      <c r="A4557" s="48">
        <v>751856</v>
      </c>
      <c r="B4557" s="49" t="s">
        <v>15753</v>
      </c>
      <c r="C4557" s="49" t="s">
        <v>15754</v>
      </c>
      <c r="D4557" s="49" t="s">
        <v>15755</v>
      </c>
      <c r="E4557" s="48">
        <v>14991.43</v>
      </c>
      <c r="F4557" s="48">
        <v>21762.6</v>
      </c>
      <c r="G4557" s="48">
        <v>14914.4</v>
      </c>
      <c r="H4557" s="48">
        <v>10109.280000000001</v>
      </c>
      <c r="I4557" s="48">
        <v>11088.28</v>
      </c>
      <c r="J4557" s="48">
        <v>8399.24</v>
      </c>
      <c r="K4557" s="48">
        <v>19596.52</v>
      </c>
      <c r="L4557" s="48">
        <v>24689.68</v>
      </c>
      <c r="M4557" s="48">
        <v>31608.85</v>
      </c>
      <c r="N4557" s="48">
        <v>19329.490000000002</v>
      </c>
      <c r="O4557" s="48">
        <v>25062.67</v>
      </c>
      <c r="P4557" s="48">
        <v>15151.27</v>
      </c>
      <c r="Q4557" s="48">
        <v>16541.62</v>
      </c>
      <c r="R4557" s="48">
        <v>13459.36</v>
      </c>
      <c r="S4557" s="48">
        <v>16647.16</v>
      </c>
      <c r="T4557" s="48">
        <v>13613.06</v>
      </c>
      <c r="U4557" s="48">
        <v>8693.26</v>
      </c>
      <c r="V4557" s="48">
        <v>20888.03</v>
      </c>
      <c r="W4557" s="48">
        <v>16254.19</v>
      </c>
      <c r="X4557" s="48">
        <v>19427.96</v>
      </c>
      <c r="Y4557" s="48">
        <v>15304.3</v>
      </c>
      <c r="Z4557" s="48">
        <v>14442.38</v>
      </c>
    </row>
    <row r="4558" spans="1:26">
      <c r="A4558" s="48">
        <v>754587</v>
      </c>
      <c r="B4558" s="49" t="s">
        <v>13799</v>
      </c>
      <c r="C4558" s="49" t="s">
        <v>13800</v>
      </c>
      <c r="D4558" s="49" t="s">
        <v>13801</v>
      </c>
      <c r="E4558" s="48">
        <v>10756.25</v>
      </c>
      <c r="F4558" s="48">
        <v>8760.2099999999991</v>
      </c>
      <c r="G4558" s="50"/>
      <c r="H4558" s="50"/>
      <c r="I4558" s="48">
        <v>3127.08</v>
      </c>
      <c r="J4558" s="48">
        <v>10363.23</v>
      </c>
      <c r="K4558" s="48">
        <v>631.01</v>
      </c>
      <c r="L4558" s="48">
        <v>9191.2099999999991</v>
      </c>
      <c r="M4558" s="48">
        <v>6295.16</v>
      </c>
      <c r="N4558" s="48">
        <v>10696.25</v>
      </c>
      <c r="O4558" s="48">
        <v>21807.52</v>
      </c>
      <c r="P4558" s="48">
        <v>11063.53</v>
      </c>
      <c r="Q4558" s="48">
        <v>4656.6499999999996</v>
      </c>
      <c r="R4558" s="50"/>
      <c r="S4558" s="50"/>
      <c r="T4558" s="48">
        <v>261.45999999999998</v>
      </c>
      <c r="U4558" s="48">
        <v>11966.09</v>
      </c>
      <c r="V4558" s="48">
        <v>247.4</v>
      </c>
      <c r="W4558" s="48">
        <v>5950.26</v>
      </c>
      <c r="X4558" s="48">
        <v>5438.07</v>
      </c>
      <c r="Y4558" s="48">
        <v>7980.65</v>
      </c>
      <c r="Z4558" s="48">
        <v>13854.58</v>
      </c>
    </row>
    <row r="4559" spans="1:26">
      <c r="A4559" s="48">
        <v>754360</v>
      </c>
      <c r="B4559" s="49" t="s">
        <v>13617</v>
      </c>
      <c r="C4559" s="49" t="s">
        <v>13618</v>
      </c>
      <c r="D4559" s="49" t="s">
        <v>13619</v>
      </c>
      <c r="E4559" s="50"/>
      <c r="F4559" s="50"/>
      <c r="G4559" s="48">
        <v>17882.45</v>
      </c>
      <c r="H4559" s="48">
        <v>19633.48</v>
      </c>
      <c r="I4559" s="50"/>
      <c r="J4559" s="48">
        <v>1788.04</v>
      </c>
      <c r="K4559" s="48">
        <v>2793.08</v>
      </c>
      <c r="L4559" s="50"/>
      <c r="M4559" s="48">
        <v>1121.04</v>
      </c>
      <c r="N4559" s="48">
        <v>15257.39</v>
      </c>
      <c r="O4559" s="48">
        <v>9409.24</v>
      </c>
      <c r="P4559" s="50"/>
      <c r="Q4559" s="50"/>
      <c r="R4559" s="48">
        <v>15604.41</v>
      </c>
      <c r="S4559" s="48">
        <v>30677.15</v>
      </c>
      <c r="T4559" s="50"/>
      <c r="U4559" s="48">
        <v>542.6</v>
      </c>
      <c r="V4559" s="48">
        <v>2328.2600000000002</v>
      </c>
      <c r="W4559" s="50"/>
      <c r="X4559" s="48">
        <v>44.88</v>
      </c>
      <c r="Y4559" s="48">
        <v>12523.43</v>
      </c>
      <c r="Z4559" s="48">
        <v>7241.56</v>
      </c>
    </row>
    <row r="4560" spans="1:26">
      <c r="A4560" s="48">
        <v>752408</v>
      </c>
      <c r="B4560" s="49" t="s">
        <v>16508</v>
      </c>
      <c r="C4560" s="49" t="s">
        <v>16509</v>
      </c>
      <c r="D4560" s="49" t="s">
        <v>16510</v>
      </c>
      <c r="E4560" s="48">
        <v>12580.34</v>
      </c>
      <c r="F4560" s="48">
        <v>22702.6</v>
      </c>
      <c r="G4560" s="48">
        <v>8638.25</v>
      </c>
      <c r="H4560" s="48">
        <v>6898.17</v>
      </c>
      <c r="I4560" s="48">
        <v>13309.36</v>
      </c>
      <c r="J4560" s="48">
        <v>6322.19</v>
      </c>
      <c r="K4560" s="48">
        <v>9973.2900000000009</v>
      </c>
      <c r="L4560" s="48">
        <v>39723.08</v>
      </c>
      <c r="M4560" s="48">
        <v>33654.879999999997</v>
      </c>
      <c r="N4560" s="48">
        <v>17129.46</v>
      </c>
      <c r="O4560" s="48">
        <v>22677.63</v>
      </c>
      <c r="P4560" s="48">
        <v>10761.93</v>
      </c>
      <c r="Q4560" s="48">
        <v>13119.79</v>
      </c>
      <c r="R4560" s="48">
        <v>2481.64</v>
      </c>
      <c r="S4560" s="48">
        <v>4196.29</v>
      </c>
      <c r="T4560" s="48">
        <v>11243.07</v>
      </c>
      <c r="U4560" s="48">
        <v>2522.21</v>
      </c>
      <c r="V4560" s="48">
        <v>4624.83</v>
      </c>
      <c r="W4560" s="48">
        <v>38726.29</v>
      </c>
      <c r="X4560" s="48">
        <v>32673.279999999999</v>
      </c>
      <c r="Y4560" s="48">
        <v>16831.71</v>
      </c>
      <c r="Z4560" s="48">
        <v>11797.31</v>
      </c>
    </row>
    <row r="4561" spans="1:26">
      <c r="A4561" s="48">
        <v>751493</v>
      </c>
      <c r="B4561" s="49" t="s">
        <v>20923</v>
      </c>
      <c r="C4561" s="49" t="s">
        <v>16827</v>
      </c>
      <c r="D4561" s="49" t="s">
        <v>20924</v>
      </c>
      <c r="E4561" s="48">
        <v>293485.28000000003</v>
      </c>
      <c r="F4561" s="50"/>
      <c r="G4561" s="48">
        <v>32402.79</v>
      </c>
      <c r="H4561" s="50"/>
      <c r="I4561" s="48">
        <v>453.01</v>
      </c>
      <c r="J4561" s="48">
        <v>269831.65999999997</v>
      </c>
      <c r="K4561" s="48">
        <v>24030.52</v>
      </c>
      <c r="L4561" s="48">
        <v>477790.38</v>
      </c>
      <c r="M4561" s="50"/>
      <c r="N4561" s="48">
        <v>36809.800000000003</v>
      </c>
      <c r="O4561" s="50"/>
      <c r="P4561" s="48">
        <v>58715.35</v>
      </c>
      <c r="Q4561" s="50"/>
      <c r="R4561" s="48">
        <v>87392.68</v>
      </c>
      <c r="S4561" s="50"/>
      <c r="T4561" s="48">
        <v>11110.83</v>
      </c>
      <c r="U4561" s="48">
        <v>20773.04</v>
      </c>
      <c r="V4561" s="48">
        <v>290723.03000000003</v>
      </c>
      <c r="W4561" s="48">
        <v>531612</v>
      </c>
      <c r="X4561" s="50"/>
      <c r="Y4561" s="48">
        <v>74809.48</v>
      </c>
      <c r="Z4561" s="50"/>
    </row>
    <row r="4562" spans="1:26">
      <c r="A4562" s="48">
        <v>750829</v>
      </c>
      <c r="B4562" s="49" t="s">
        <v>20925</v>
      </c>
      <c r="C4562" s="49" t="s">
        <v>20926</v>
      </c>
      <c r="D4562" s="49" t="s">
        <v>20927</v>
      </c>
      <c r="E4562" s="48">
        <v>5318.13</v>
      </c>
      <c r="F4562" s="48">
        <v>7317.17</v>
      </c>
      <c r="G4562" s="48">
        <v>4831.13</v>
      </c>
      <c r="H4562" s="50"/>
      <c r="I4562" s="50"/>
      <c r="J4562" s="48">
        <v>8924.2099999999991</v>
      </c>
      <c r="K4562" s="48">
        <v>5966.14</v>
      </c>
      <c r="L4562" s="48">
        <v>16471.43</v>
      </c>
      <c r="M4562" s="48">
        <v>14585.39</v>
      </c>
      <c r="N4562" s="48">
        <v>5397.12</v>
      </c>
      <c r="O4562" s="48">
        <v>3328.11</v>
      </c>
      <c r="P4562" s="48">
        <v>4995.01</v>
      </c>
      <c r="Q4562" s="48">
        <v>4061.25</v>
      </c>
      <c r="R4562" s="48">
        <v>3848.68</v>
      </c>
      <c r="S4562" s="50"/>
      <c r="T4562" s="50"/>
      <c r="U4562" s="48">
        <v>12039.49</v>
      </c>
      <c r="V4562" s="48">
        <v>6511.35</v>
      </c>
      <c r="W4562" s="48">
        <v>10481.33</v>
      </c>
      <c r="X4562" s="48">
        <v>10094.200000000001</v>
      </c>
      <c r="Y4562" s="48">
        <v>4312.38</v>
      </c>
      <c r="Z4562" s="48">
        <v>643.75</v>
      </c>
    </row>
    <row r="4563" spans="1:26">
      <c r="A4563" s="48">
        <v>753191</v>
      </c>
      <c r="B4563" s="49" t="s">
        <v>14307</v>
      </c>
      <c r="C4563" s="49" t="s">
        <v>14308</v>
      </c>
      <c r="D4563" s="49" t="s">
        <v>14309</v>
      </c>
      <c r="E4563" s="48">
        <v>7211.17</v>
      </c>
      <c r="F4563" s="48">
        <v>7890.21</v>
      </c>
      <c r="G4563" s="48">
        <v>943.03</v>
      </c>
      <c r="H4563" s="48">
        <v>3533.08</v>
      </c>
      <c r="I4563" s="48">
        <v>4150.09</v>
      </c>
      <c r="J4563" s="48">
        <v>14310.37</v>
      </c>
      <c r="K4563" s="48">
        <v>4989.12</v>
      </c>
      <c r="L4563" s="48">
        <v>8318.18</v>
      </c>
      <c r="M4563" s="48">
        <v>13858.33</v>
      </c>
      <c r="N4563" s="48">
        <v>8063.2</v>
      </c>
      <c r="O4563" s="48">
        <v>9076.2199999999993</v>
      </c>
      <c r="P4563" s="48">
        <v>462.27</v>
      </c>
      <c r="Q4563" s="48">
        <v>388.34</v>
      </c>
      <c r="R4563" s="50"/>
      <c r="S4563" s="48">
        <v>355.26</v>
      </c>
      <c r="T4563" s="48">
        <v>298.29000000000002</v>
      </c>
      <c r="U4563" s="48">
        <v>31643.89</v>
      </c>
      <c r="V4563" s="48">
        <v>418.28</v>
      </c>
      <c r="W4563" s="48">
        <v>385.99</v>
      </c>
      <c r="X4563" s="48">
        <v>9078.2099999999991</v>
      </c>
      <c r="Y4563" s="48">
        <v>575.5</v>
      </c>
      <c r="Z4563" s="48">
        <v>568.53</v>
      </c>
    </row>
    <row r="4564" spans="1:26">
      <c r="A4564" s="48">
        <v>754649</v>
      </c>
      <c r="B4564" s="49" t="s">
        <v>20928</v>
      </c>
      <c r="C4564" s="49" t="s">
        <v>20929</v>
      </c>
      <c r="D4564" s="49" t="s">
        <v>20930</v>
      </c>
      <c r="E4564" s="48">
        <v>11930.27</v>
      </c>
      <c r="F4564" s="48">
        <v>25594.6</v>
      </c>
      <c r="G4564" s="48">
        <v>31001.69</v>
      </c>
      <c r="H4564" s="48">
        <v>18075.38</v>
      </c>
      <c r="I4564" s="48">
        <v>27368.61</v>
      </c>
      <c r="J4564" s="48">
        <v>11942.27</v>
      </c>
      <c r="K4564" s="48">
        <v>16882.38</v>
      </c>
      <c r="L4564" s="48">
        <v>8355.18</v>
      </c>
      <c r="M4564" s="48">
        <v>30459.66</v>
      </c>
      <c r="N4564" s="48">
        <v>16355.34</v>
      </c>
      <c r="O4564" s="48">
        <v>34371.769999999997</v>
      </c>
      <c r="P4564" s="48">
        <v>12649.13</v>
      </c>
      <c r="Q4564" s="48">
        <v>18467.73</v>
      </c>
      <c r="R4564" s="48">
        <v>26979.81</v>
      </c>
      <c r="S4564" s="48">
        <v>26002.3</v>
      </c>
      <c r="T4564" s="48">
        <v>35860.44</v>
      </c>
      <c r="U4564" s="48">
        <v>14643.42</v>
      </c>
      <c r="V4564" s="48">
        <v>19766.89</v>
      </c>
      <c r="W4564" s="48">
        <v>254.52</v>
      </c>
      <c r="X4564" s="48">
        <v>18042.900000000001</v>
      </c>
      <c r="Y4564" s="48">
        <v>14229.99</v>
      </c>
      <c r="Z4564" s="48">
        <v>19450.11</v>
      </c>
    </row>
    <row r="4565" spans="1:26">
      <c r="A4565" s="48">
        <v>750463</v>
      </c>
      <c r="B4565" s="49" t="s">
        <v>12092</v>
      </c>
      <c r="C4565" s="49" t="s">
        <v>12093</v>
      </c>
      <c r="D4565" s="49" t="s">
        <v>12094</v>
      </c>
      <c r="E4565" s="48">
        <v>4209.12</v>
      </c>
      <c r="F4565" s="48">
        <v>8943.25</v>
      </c>
      <c r="G4565" s="48">
        <v>2506.08</v>
      </c>
      <c r="H4565" s="48">
        <v>5471.16</v>
      </c>
      <c r="I4565" s="50"/>
      <c r="J4565" s="48">
        <v>2464.0700000000002</v>
      </c>
      <c r="K4565" s="48">
        <v>3218.09</v>
      </c>
      <c r="L4565" s="48">
        <v>25289.78</v>
      </c>
      <c r="M4565" s="48">
        <v>21359.67</v>
      </c>
      <c r="N4565" s="48">
        <v>8701.2900000000009</v>
      </c>
      <c r="O4565" s="48">
        <v>3348.09</v>
      </c>
      <c r="P4565" s="48">
        <v>4845.49</v>
      </c>
      <c r="Q4565" s="48">
        <v>7039.11</v>
      </c>
      <c r="R4565" s="48">
        <v>1637.57</v>
      </c>
      <c r="S4565" s="48">
        <v>3497.23</v>
      </c>
      <c r="T4565" s="50"/>
      <c r="U4565" s="48">
        <v>2730.74</v>
      </c>
      <c r="V4565" s="48">
        <v>1229.27</v>
      </c>
      <c r="W4565" s="48">
        <v>19895.2</v>
      </c>
      <c r="X4565" s="48">
        <v>15810.04</v>
      </c>
      <c r="Y4565" s="48">
        <v>5634.75</v>
      </c>
      <c r="Z4565" s="48">
        <v>473.18</v>
      </c>
    </row>
    <row r="4566" spans="1:26">
      <c r="A4566" s="48">
        <v>751201</v>
      </c>
      <c r="B4566" s="49" t="s">
        <v>13985</v>
      </c>
      <c r="C4566" s="49" t="s">
        <v>13986</v>
      </c>
      <c r="D4566" s="49" t="s">
        <v>13987</v>
      </c>
      <c r="E4566" s="48">
        <v>6298.17</v>
      </c>
      <c r="F4566" s="48">
        <v>8893.19</v>
      </c>
      <c r="G4566" s="48">
        <v>11520.28</v>
      </c>
      <c r="H4566" s="48">
        <v>4052.1</v>
      </c>
      <c r="I4566" s="48">
        <v>8961.23</v>
      </c>
      <c r="J4566" s="48">
        <v>1183.02</v>
      </c>
      <c r="K4566" s="48">
        <v>8099.23</v>
      </c>
      <c r="L4566" s="48">
        <v>12771.29</v>
      </c>
      <c r="M4566" s="48">
        <v>10611.24</v>
      </c>
      <c r="N4566" s="48">
        <v>7246.16</v>
      </c>
      <c r="O4566" s="48">
        <v>1932.03</v>
      </c>
      <c r="P4566" s="48">
        <v>7099.01</v>
      </c>
      <c r="Q4566" s="48">
        <v>8059.95</v>
      </c>
      <c r="R4566" s="48">
        <v>10851.04</v>
      </c>
      <c r="S4566" s="48">
        <v>3013.27</v>
      </c>
      <c r="T4566" s="48">
        <v>7423.1</v>
      </c>
      <c r="U4566" s="48">
        <v>2782.53</v>
      </c>
      <c r="V4566" s="48">
        <v>11476.33</v>
      </c>
      <c r="W4566" s="48">
        <v>8808</v>
      </c>
      <c r="X4566" s="48">
        <v>7641.57</v>
      </c>
      <c r="Y4566" s="48">
        <v>7551.43</v>
      </c>
      <c r="Z4566" s="48">
        <v>2836.89</v>
      </c>
    </row>
    <row r="4567" spans="1:26">
      <c r="A4567" s="48">
        <v>754766</v>
      </c>
      <c r="B4567" s="49" t="s">
        <v>13997</v>
      </c>
      <c r="C4567" s="49" t="s">
        <v>13998</v>
      </c>
      <c r="D4567" s="49" t="s">
        <v>13999</v>
      </c>
      <c r="E4567" s="48">
        <v>520.01</v>
      </c>
      <c r="F4567" s="48">
        <v>4789.12</v>
      </c>
      <c r="G4567" s="50"/>
      <c r="H4567" s="50"/>
      <c r="I4567" s="50"/>
      <c r="J4567" s="48">
        <v>4670.1499999999996</v>
      </c>
      <c r="K4567" s="48">
        <v>1114.03</v>
      </c>
      <c r="L4567" s="48">
        <v>15737.38</v>
      </c>
      <c r="M4567" s="48">
        <v>13029.32</v>
      </c>
      <c r="N4567" s="48">
        <v>10886.27</v>
      </c>
      <c r="O4567" s="48">
        <v>13968.35</v>
      </c>
      <c r="P4567" s="48">
        <v>152.94999999999999</v>
      </c>
      <c r="Q4567" s="48">
        <v>3838.2</v>
      </c>
      <c r="R4567" s="50"/>
      <c r="S4567" s="50"/>
      <c r="T4567" s="50"/>
      <c r="U4567" s="48">
        <v>4924.96</v>
      </c>
      <c r="V4567" s="48">
        <v>268.94</v>
      </c>
      <c r="W4567" s="48">
        <v>10663.41</v>
      </c>
      <c r="X4567" s="48">
        <v>8338.31</v>
      </c>
      <c r="Y4567" s="48">
        <v>9323.82</v>
      </c>
      <c r="Z4567" s="48">
        <v>8435.5499999999993</v>
      </c>
    </row>
    <row r="4568" spans="1:26">
      <c r="A4568" s="48">
        <v>751399</v>
      </c>
      <c r="B4568" s="49" t="s">
        <v>4231</v>
      </c>
      <c r="C4568" s="49" t="s">
        <v>4232</v>
      </c>
      <c r="D4568" s="49" t="s">
        <v>4233</v>
      </c>
      <c r="E4568" s="50"/>
      <c r="F4568" s="48">
        <v>3774.08</v>
      </c>
      <c r="G4568" s="50"/>
      <c r="H4568" s="50"/>
      <c r="I4568" s="50"/>
      <c r="J4568" s="50"/>
      <c r="K4568" s="48">
        <v>2292.06</v>
      </c>
      <c r="L4568" s="48">
        <v>31009.64</v>
      </c>
      <c r="M4568" s="48">
        <v>44431.92</v>
      </c>
      <c r="N4568" s="48">
        <v>32448.68</v>
      </c>
      <c r="O4568" s="48">
        <v>95485.89</v>
      </c>
      <c r="P4568" s="50"/>
      <c r="Q4568" s="48">
        <v>8129.8</v>
      </c>
      <c r="R4568" s="50"/>
      <c r="S4568" s="50"/>
      <c r="T4568" s="50"/>
      <c r="U4568" s="50"/>
      <c r="V4568" s="48">
        <v>1076.3699999999999</v>
      </c>
      <c r="W4568" s="48">
        <v>23227.5</v>
      </c>
      <c r="X4568" s="48">
        <v>26664.98</v>
      </c>
      <c r="Y4568" s="48">
        <v>36294.089999999997</v>
      </c>
      <c r="Z4568" s="48">
        <v>34738.879999999997</v>
      </c>
    </row>
    <row r="4569" spans="1:26">
      <c r="A4569" s="48">
        <v>749835</v>
      </c>
      <c r="B4569" s="49" t="s">
        <v>17506</v>
      </c>
      <c r="C4569" s="49" t="s">
        <v>17507</v>
      </c>
      <c r="D4569" s="49" t="s">
        <v>17508</v>
      </c>
      <c r="E4569" s="48">
        <v>16643.38</v>
      </c>
      <c r="F4569" s="48">
        <v>24480.6</v>
      </c>
      <c r="G4569" s="48">
        <v>9085.2099999999991</v>
      </c>
      <c r="H4569" s="48">
        <v>4410.1099999999997</v>
      </c>
      <c r="I4569" s="48">
        <v>9395.2099999999991</v>
      </c>
      <c r="J4569" s="48">
        <v>16512.400000000001</v>
      </c>
      <c r="K4569" s="48">
        <v>17494.419999999998</v>
      </c>
      <c r="L4569" s="48">
        <v>20631.48</v>
      </c>
      <c r="M4569" s="48">
        <v>22712.560000000001</v>
      </c>
      <c r="N4569" s="48">
        <v>20854.47</v>
      </c>
      <c r="O4569" s="48">
        <v>13311.36</v>
      </c>
      <c r="P4569" s="48">
        <v>17832.62</v>
      </c>
      <c r="Q4569" s="48">
        <v>14577.85</v>
      </c>
      <c r="R4569" s="48">
        <v>7304.66</v>
      </c>
      <c r="S4569" s="48">
        <v>732.27</v>
      </c>
      <c r="T4569" s="48">
        <v>13859.54</v>
      </c>
      <c r="U4569" s="48">
        <v>19304.59</v>
      </c>
      <c r="V4569" s="48">
        <v>19099.72</v>
      </c>
      <c r="W4569" s="48">
        <v>14012.57</v>
      </c>
      <c r="X4569" s="48">
        <v>14043.46</v>
      </c>
      <c r="Y4569" s="48">
        <v>17370.04</v>
      </c>
      <c r="Z4569" s="48">
        <v>8939.4</v>
      </c>
    </row>
    <row r="4570" spans="1:26">
      <c r="A4570" s="48">
        <v>749292</v>
      </c>
      <c r="B4570" s="49" t="s">
        <v>20931</v>
      </c>
      <c r="C4570" s="49" t="s">
        <v>20932</v>
      </c>
      <c r="D4570" s="49" t="s">
        <v>20933</v>
      </c>
      <c r="E4570" s="48">
        <v>11031.27</v>
      </c>
      <c r="F4570" s="48">
        <v>3810.1</v>
      </c>
      <c r="G4570" s="48">
        <v>15315.4</v>
      </c>
      <c r="H4570" s="48">
        <v>4896.13</v>
      </c>
      <c r="I4570" s="50"/>
      <c r="J4570" s="50"/>
      <c r="K4570" s="48">
        <v>3508.09</v>
      </c>
      <c r="L4570" s="48">
        <v>26089.65</v>
      </c>
      <c r="M4570" s="48">
        <v>25164.639999999999</v>
      </c>
      <c r="N4570" s="48">
        <v>12754.33</v>
      </c>
      <c r="O4570" s="48">
        <v>25849.64</v>
      </c>
      <c r="P4570" s="48">
        <v>14700.27</v>
      </c>
      <c r="Q4570" s="48">
        <v>749.38</v>
      </c>
      <c r="R4570" s="48">
        <v>16116.3</v>
      </c>
      <c r="S4570" s="48">
        <v>948.58</v>
      </c>
      <c r="T4570" s="50"/>
      <c r="U4570" s="50"/>
      <c r="V4570" s="48">
        <v>7968.91</v>
      </c>
      <c r="W4570" s="48">
        <v>16517.45</v>
      </c>
      <c r="X4570" s="48">
        <v>11828.31</v>
      </c>
      <c r="Y4570" s="48">
        <v>16226.65</v>
      </c>
      <c r="Z4570" s="48">
        <v>13825.08</v>
      </c>
    </row>
    <row r="4571" spans="1:26">
      <c r="A4571" s="48">
        <v>755075</v>
      </c>
      <c r="B4571" s="49" t="s">
        <v>5957</v>
      </c>
      <c r="C4571" s="49" t="s">
        <v>5958</v>
      </c>
      <c r="D4571" s="49" t="s">
        <v>5959</v>
      </c>
      <c r="E4571" s="48">
        <v>10723.36</v>
      </c>
      <c r="F4571" s="48">
        <v>14625.45</v>
      </c>
      <c r="G4571" s="48">
        <v>15253.5</v>
      </c>
      <c r="H4571" s="48">
        <v>4731.1400000000003</v>
      </c>
      <c r="I4571" s="48">
        <v>10114.32</v>
      </c>
      <c r="J4571" s="48">
        <v>6172.18</v>
      </c>
      <c r="K4571" s="48">
        <v>8997.27</v>
      </c>
      <c r="L4571" s="48">
        <v>6314.18</v>
      </c>
      <c r="M4571" s="48">
        <v>8254.24</v>
      </c>
      <c r="N4571" s="48">
        <v>3795.12</v>
      </c>
      <c r="O4571" s="48">
        <v>7142.22</v>
      </c>
      <c r="P4571" s="48">
        <v>918.07</v>
      </c>
      <c r="Q4571" s="48">
        <v>12687.75</v>
      </c>
      <c r="R4571" s="48">
        <v>14873.22</v>
      </c>
      <c r="S4571" s="48">
        <v>8690.02</v>
      </c>
      <c r="T4571" s="48">
        <v>14059.44</v>
      </c>
      <c r="U4571" s="48">
        <v>2477.37</v>
      </c>
      <c r="V4571" s="48">
        <v>12631.32</v>
      </c>
      <c r="W4571" s="48">
        <v>5242.2</v>
      </c>
      <c r="X4571" s="48">
        <v>6236.73</v>
      </c>
      <c r="Y4571" s="48">
        <v>1963.02</v>
      </c>
      <c r="Z4571" s="48">
        <v>2608.7800000000002</v>
      </c>
    </row>
    <row r="4572" spans="1:26">
      <c r="A4572" s="48">
        <v>753346</v>
      </c>
      <c r="B4572" s="49" t="s">
        <v>20934</v>
      </c>
      <c r="C4572" s="49" t="s">
        <v>20935</v>
      </c>
      <c r="D4572" s="49" t="s">
        <v>20936</v>
      </c>
      <c r="E4572" s="48">
        <v>24043.599999999999</v>
      </c>
      <c r="F4572" s="48">
        <v>27770.63</v>
      </c>
      <c r="G4572" s="48">
        <v>46496.160000000003</v>
      </c>
      <c r="H4572" s="48">
        <v>34634.78</v>
      </c>
      <c r="I4572" s="48">
        <v>27457.63</v>
      </c>
      <c r="J4572" s="48">
        <v>13455.32</v>
      </c>
      <c r="K4572" s="48">
        <v>27027.64</v>
      </c>
      <c r="L4572" s="48">
        <v>26088.67</v>
      </c>
      <c r="M4572" s="48">
        <v>24587.64</v>
      </c>
      <c r="N4572" s="48">
        <v>27283.63</v>
      </c>
      <c r="O4572" s="48">
        <v>48767.18</v>
      </c>
      <c r="P4572" s="48">
        <v>2531.91</v>
      </c>
      <c r="Q4572" s="48">
        <v>16568.62</v>
      </c>
      <c r="R4572" s="48">
        <v>67814.009999999995</v>
      </c>
      <c r="S4572" s="48">
        <v>34990.230000000003</v>
      </c>
      <c r="T4572" s="48">
        <v>2470.9899999999998</v>
      </c>
      <c r="U4572" s="48">
        <v>3285.75</v>
      </c>
      <c r="V4572" s="48">
        <v>4112.83</v>
      </c>
      <c r="W4572" s="48">
        <v>26686.85</v>
      </c>
      <c r="X4572" s="48">
        <v>38069.21</v>
      </c>
      <c r="Y4572" s="48">
        <v>41476.589999999997</v>
      </c>
      <c r="Z4572" s="48">
        <v>62006.1</v>
      </c>
    </row>
    <row r="4573" spans="1:26">
      <c r="A4573" s="48">
        <v>753637</v>
      </c>
      <c r="B4573" s="49" t="s">
        <v>13014</v>
      </c>
      <c r="C4573" s="49" t="s">
        <v>13015</v>
      </c>
      <c r="D4573" s="49" t="s">
        <v>13016</v>
      </c>
      <c r="E4573" s="48">
        <v>25535.62</v>
      </c>
      <c r="F4573" s="48">
        <v>26964.63</v>
      </c>
      <c r="G4573" s="48">
        <v>30502.73</v>
      </c>
      <c r="H4573" s="48">
        <v>18904.439999999999</v>
      </c>
      <c r="I4573" s="48">
        <v>6798.14</v>
      </c>
      <c r="J4573" s="48">
        <v>1827.06</v>
      </c>
      <c r="K4573" s="48">
        <v>4328.12</v>
      </c>
      <c r="L4573" s="48">
        <v>11285.32</v>
      </c>
      <c r="M4573" s="48">
        <v>22811.57</v>
      </c>
      <c r="N4573" s="48">
        <v>13319.31</v>
      </c>
      <c r="O4573" s="48">
        <v>8491.2199999999993</v>
      </c>
      <c r="P4573" s="48">
        <v>24250.65</v>
      </c>
      <c r="Q4573" s="48">
        <v>18392.55</v>
      </c>
      <c r="R4573" s="48">
        <v>27523.85</v>
      </c>
      <c r="S4573" s="48">
        <v>26698.33</v>
      </c>
      <c r="T4573" s="48">
        <v>4606.3</v>
      </c>
      <c r="U4573" s="48">
        <v>440.38</v>
      </c>
      <c r="V4573" s="48">
        <v>4239.55</v>
      </c>
      <c r="W4573" s="48">
        <v>5972.88</v>
      </c>
      <c r="X4573" s="48">
        <v>32441.08</v>
      </c>
      <c r="Y4573" s="48">
        <v>5924.79</v>
      </c>
      <c r="Z4573" s="48">
        <v>656.66</v>
      </c>
    </row>
    <row r="4574" spans="1:26">
      <c r="A4574" s="48">
        <v>752228</v>
      </c>
      <c r="B4574" s="49" t="s">
        <v>6678</v>
      </c>
      <c r="C4574" s="49" t="s">
        <v>6679</v>
      </c>
      <c r="D4574" s="49" t="s">
        <v>6680</v>
      </c>
      <c r="E4574" s="48">
        <v>13375.29</v>
      </c>
      <c r="F4574" s="48">
        <v>6716.21</v>
      </c>
      <c r="G4574" s="48">
        <v>2973.07</v>
      </c>
      <c r="H4574" s="48">
        <v>10742.22</v>
      </c>
      <c r="I4574" s="48">
        <v>4851.1099999999997</v>
      </c>
      <c r="J4574" s="48">
        <v>6880.17</v>
      </c>
      <c r="K4574" s="48">
        <v>15357.34</v>
      </c>
      <c r="L4574" s="48">
        <v>19034.47</v>
      </c>
      <c r="M4574" s="48">
        <v>22210.57</v>
      </c>
      <c r="N4574" s="48">
        <v>19174.48</v>
      </c>
      <c r="O4574" s="48">
        <v>21001.54</v>
      </c>
      <c r="P4574" s="48">
        <v>12346.73</v>
      </c>
      <c r="Q4574" s="48">
        <v>316.66000000000003</v>
      </c>
      <c r="R4574" s="48">
        <v>222.44</v>
      </c>
      <c r="S4574" s="48">
        <v>10656.3</v>
      </c>
      <c r="T4574" s="48">
        <v>8794.66</v>
      </c>
      <c r="U4574" s="48">
        <v>13604.87</v>
      </c>
      <c r="V4574" s="48">
        <v>16669.7</v>
      </c>
      <c r="W4574" s="48">
        <v>19988.91</v>
      </c>
      <c r="X4574" s="48">
        <v>21846.67</v>
      </c>
      <c r="Y4574" s="48">
        <v>20978.15</v>
      </c>
      <c r="Z4574" s="48">
        <v>17013.25</v>
      </c>
    </row>
    <row r="4575" spans="1:26">
      <c r="A4575" s="48">
        <v>754986</v>
      </c>
      <c r="B4575" s="49" t="s">
        <v>11019</v>
      </c>
      <c r="C4575" s="49" t="s">
        <v>11020</v>
      </c>
      <c r="D4575" s="49" t="s">
        <v>11021</v>
      </c>
      <c r="E4575" s="48">
        <v>9173.31</v>
      </c>
      <c r="F4575" s="48">
        <v>13721.48</v>
      </c>
      <c r="G4575" s="48">
        <v>5067.16</v>
      </c>
      <c r="H4575" s="48">
        <v>3263.13</v>
      </c>
      <c r="I4575" s="48">
        <v>2178.0700000000002</v>
      </c>
      <c r="J4575" s="48">
        <v>3703.12</v>
      </c>
      <c r="K4575" s="48">
        <v>2055.08</v>
      </c>
      <c r="L4575" s="48">
        <v>19665.72</v>
      </c>
      <c r="M4575" s="48">
        <v>22355.82</v>
      </c>
      <c r="N4575" s="48">
        <v>11160.38</v>
      </c>
      <c r="O4575" s="48">
        <v>19436.63</v>
      </c>
      <c r="P4575" s="48">
        <v>11655.6</v>
      </c>
      <c r="Q4575" s="48">
        <v>11649.75</v>
      </c>
      <c r="R4575" s="48">
        <v>6499.8</v>
      </c>
      <c r="S4575" s="48">
        <v>262.60000000000002</v>
      </c>
      <c r="T4575" s="48">
        <v>773.16</v>
      </c>
      <c r="U4575" s="48">
        <v>6525.88</v>
      </c>
      <c r="V4575" s="48">
        <v>307.32</v>
      </c>
      <c r="W4575" s="48">
        <v>22553.119999999999</v>
      </c>
      <c r="X4575" s="48">
        <v>20919.34</v>
      </c>
      <c r="Y4575" s="48">
        <v>16031.03</v>
      </c>
      <c r="Z4575" s="48">
        <v>18810.97</v>
      </c>
    </row>
    <row r="4576" spans="1:26">
      <c r="A4576" s="48">
        <v>753273</v>
      </c>
      <c r="B4576" s="49" t="s">
        <v>11872</v>
      </c>
      <c r="C4576" s="49" t="s">
        <v>11873</v>
      </c>
      <c r="D4576" s="49" t="s">
        <v>11874</v>
      </c>
      <c r="E4576" s="48">
        <v>15313.47</v>
      </c>
      <c r="F4576" s="48">
        <v>18780.580000000002</v>
      </c>
      <c r="G4576" s="48">
        <v>14972.44</v>
      </c>
      <c r="H4576" s="48">
        <v>5874.18</v>
      </c>
      <c r="I4576" s="48">
        <v>14521.45</v>
      </c>
      <c r="J4576" s="48">
        <v>6762.23</v>
      </c>
      <c r="K4576" s="48">
        <v>12602.38</v>
      </c>
      <c r="L4576" s="48">
        <v>23068.71</v>
      </c>
      <c r="M4576" s="48">
        <v>19689.59</v>
      </c>
      <c r="N4576" s="48">
        <v>12653.39</v>
      </c>
      <c r="O4576" s="48">
        <v>11342.32</v>
      </c>
      <c r="P4576" s="48">
        <v>15672.51</v>
      </c>
      <c r="Q4576" s="48">
        <v>14837.25</v>
      </c>
      <c r="R4576" s="48">
        <v>13940.29</v>
      </c>
      <c r="S4576" s="48">
        <v>6765.2</v>
      </c>
      <c r="T4576" s="48">
        <v>16968.86</v>
      </c>
      <c r="U4576" s="48">
        <v>684.51</v>
      </c>
      <c r="V4576" s="48">
        <v>13147.86</v>
      </c>
      <c r="W4576" s="48">
        <v>20178.14</v>
      </c>
      <c r="X4576" s="48">
        <v>12614.02</v>
      </c>
      <c r="Y4576" s="48">
        <v>8629.2199999999993</v>
      </c>
      <c r="Z4576" s="48">
        <v>6939.78</v>
      </c>
    </row>
    <row r="4577" spans="1:26">
      <c r="A4577" s="48">
        <v>754291</v>
      </c>
      <c r="B4577" s="49" t="s">
        <v>4801</v>
      </c>
      <c r="C4577" s="49" t="s">
        <v>4802</v>
      </c>
      <c r="D4577" s="49" t="s">
        <v>4803</v>
      </c>
      <c r="E4577" s="48">
        <v>12180.33</v>
      </c>
      <c r="F4577" s="48">
        <v>21534.560000000001</v>
      </c>
      <c r="G4577" s="48">
        <v>18941.490000000002</v>
      </c>
      <c r="H4577" s="48">
        <v>11322.29</v>
      </c>
      <c r="I4577" s="48">
        <v>11317.31</v>
      </c>
      <c r="J4577" s="48">
        <v>1028.03</v>
      </c>
      <c r="K4577" s="48">
        <v>1637.05</v>
      </c>
      <c r="L4577" s="48">
        <v>8522.2199999999993</v>
      </c>
      <c r="M4577" s="48">
        <v>8545.23</v>
      </c>
      <c r="N4577" s="48">
        <v>1724.05</v>
      </c>
      <c r="O4577" s="48">
        <v>7681.21</v>
      </c>
      <c r="P4577" s="48">
        <v>13155.94</v>
      </c>
      <c r="Q4577" s="48">
        <v>15562.67</v>
      </c>
      <c r="R4577" s="48">
        <v>18465.080000000002</v>
      </c>
      <c r="S4577" s="48">
        <v>19363.37</v>
      </c>
      <c r="T4577" s="48">
        <v>12300.84</v>
      </c>
      <c r="U4577" s="48">
        <v>365.58</v>
      </c>
      <c r="V4577" s="48">
        <v>269.54000000000002</v>
      </c>
      <c r="W4577" s="48">
        <v>5210.04</v>
      </c>
      <c r="X4577" s="48">
        <v>4822.91</v>
      </c>
      <c r="Y4577" s="48">
        <v>347.89</v>
      </c>
      <c r="Z4577" s="48">
        <v>4812.1099999999997</v>
      </c>
    </row>
    <row r="4578" spans="1:26">
      <c r="A4578" s="48">
        <v>754958</v>
      </c>
      <c r="B4578" s="49" t="s">
        <v>9287</v>
      </c>
      <c r="C4578" s="49" t="s">
        <v>9288</v>
      </c>
      <c r="D4578" s="49" t="s">
        <v>9289</v>
      </c>
      <c r="E4578" s="48">
        <v>3232.06</v>
      </c>
      <c r="F4578" s="48">
        <v>10824.22</v>
      </c>
      <c r="G4578" s="48">
        <v>4227.1000000000004</v>
      </c>
      <c r="H4578" s="48">
        <v>2331.0500000000002</v>
      </c>
      <c r="I4578" s="48">
        <v>3878.08</v>
      </c>
      <c r="J4578" s="48">
        <v>4012.08</v>
      </c>
      <c r="K4578" s="48">
        <v>4933.1000000000004</v>
      </c>
      <c r="L4578" s="48">
        <v>16706.34</v>
      </c>
      <c r="M4578" s="48">
        <v>24957.55</v>
      </c>
      <c r="N4578" s="48">
        <v>15453.32</v>
      </c>
      <c r="O4578" s="48">
        <v>17765.349999999999</v>
      </c>
      <c r="P4578" s="48">
        <v>324.3</v>
      </c>
      <c r="Q4578" s="48">
        <v>529.53</v>
      </c>
      <c r="R4578" s="48">
        <v>294.27999999999997</v>
      </c>
      <c r="S4578" s="48">
        <v>343.83</v>
      </c>
      <c r="T4578" s="48">
        <v>279.14</v>
      </c>
      <c r="U4578" s="48">
        <v>492.51</v>
      </c>
      <c r="V4578" s="48">
        <v>512.53</v>
      </c>
      <c r="W4578" s="48">
        <v>19247.63</v>
      </c>
      <c r="X4578" s="48">
        <v>24215.77</v>
      </c>
      <c r="Y4578" s="48">
        <v>18198.39</v>
      </c>
      <c r="Z4578" s="48">
        <v>14350.85</v>
      </c>
    </row>
    <row r="4579" spans="1:26">
      <c r="A4579" s="48">
        <v>749597</v>
      </c>
      <c r="B4579" s="49" t="s">
        <v>20937</v>
      </c>
      <c r="C4579" s="49" t="s">
        <v>20938</v>
      </c>
      <c r="D4579" s="49" t="s">
        <v>20939</v>
      </c>
      <c r="E4579" s="48">
        <v>15133.33</v>
      </c>
      <c r="F4579" s="48">
        <v>18313.439999999999</v>
      </c>
      <c r="G4579" s="48">
        <v>28514.68</v>
      </c>
      <c r="H4579" s="48">
        <v>9010.2099999999991</v>
      </c>
      <c r="I4579" s="48">
        <v>12933.32</v>
      </c>
      <c r="J4579" s="48">
        <v>9894.2099999999991</v>
      </c>
      <c r="K4579" s="48">
        <v>10584.23</v>
      </c>
      <c r="L4579" s="48">
        <v>16714.36</v>
      </c>
      <c r="M4579" s="48">
        <v>19639.41</v>
      </c>
      <c r="N4579" s="48">
        <v>12777.29</v>
      </c>
      <c r="O4579" s="48">
        <v>26354.62</v>
      </c>
      <c r="P4579" s="48">
        <v>15092.73</v>
      </c>
      <c r="Q4579" s="48">
        <v>13349.26</v>
      </c>
      <c r="R4579" s="48">
        <v>27157.919999999998</v>
      </c>
      <c r="S4579" s="48">
        <v>13697.75</v>
      </c>
      <c r="T4579" s="48">
        <v>15283.51</v>
      </c>
      <c r="U4579" s="48">
        <v>11326.7</v>
      </c>
      <c r="V4579" s="48">
        <v>11604.83</v>
      </c>
      <c r="W4579" s="48">
        <v>10501.71</v>
      </c>
      <c r="X4579" s="48">
        <v>11142.68</v>
      </c>
      <c r="Y4579" s="48">
        <v>9837.2900000000009</v>
      </c>
      <c r="Z4579" s="48">
        <v>13994.01</v>
      </c>
    </row>
    <row r="4580" spans="1:26">
      <c r="A4580" s="48">
        <v>749090</v>
      </c>
      <c r="B4580" s="49" t="s">
        <v>9627</v>
      </c>
      <c r="C4580" s="49" t="s">
        <v>9628</v>
      </c>
      <c r="D4580" s="49" t="s">
        <v>9629</v>
      </c>
      <c r="E4580" s="48">
        <v>6738.18</v>
      </c>
      <c r="F4580" s="48">
        <v>7591.21</v>
      </c>
      <c r="G4580" s="48">
        <v>2688.08</v>
      </c>
      <c r="H4580" s="48">
        <v>4876.13</v>
      </c>
      <c r="I4580" s="48">
        <v>6086.16</v>
      </c>
      <c r="J4580" s="48">
        <v>6440.17</v>
      </c>
      <c r="K4580" s="48">
        <v>8097.21</v>
      </c>
      <c r="L4580" s="48">
        <v>8764.23</v>
      </c>
      <c r="M4580" s="48">
        <v>11627.29</v>
      </c>
      <c r="N4580" s="48">
        <v>6803.17</v>
      </c>
      <c r="O4580" s="48">
        <v>9425.24</v>
      </c>
      <c r="P4580" s="48">
        <v>5843.9</v>
      </c>
      <c r="Q4580" s="48">
        <v>4839.37</v>
      </c>
      <c r="R4580" s="48">
        <v>850.05</v>
      </c>
      <c r="S4580" s="48">
        <v>9015.42</v>
      </c>
      <c r="T4580" s="48">
        <v>6510.56</v>
      </c>
      <c r="U4580" s="48">
        <v>6996.38</v>
      </c>
      <c r="V4580" s="48">
        <v>7254</v>
      </c>
      <c r="W4580" s="48">
        <v>7427.58</v>
      </c>
      <c r="X4580" s="48">
        <v>8599.89</v>
      </c>
      <c r="Y4580" s="48">
        <v>7049.31</v>
      </c>
      <c r="Z4580" s="48">
        <v>6816.24</v>
      </c>
    </row>
    <row r="4581" spans="1:26">
      <c r="A4581" s="48">
        <v>751684</v>
      </c>
      <c r="B4581" s="49" t="s">
        <v>20940</v>
      </c>
      <c r="C4581" s="49" t="s">
        <v>20763</v>
      </c>
      <c r="D4581" s="49" t="s">
        <v>20941</v>
      </c>
      <c r="E4581" s="48">
        <v>270946.56</v>
      </c>
      <c r="F4581" s="48">
        <v>336919.25</v>
      </c>
      <c r="G4581" s="48">
        <v>420937.72</v>
      </c>
      <c r="H4581" s="48">
        <v>270698.09000000003</v>
      </c>
      <c r="I4581" s="48">
        <v>186132.09</v>
      </c>
      <c r="J4581" s="48">
        <v>197645.41</v>
      </c>
      <c r="K4581" s="48">
        <v>186982.05</v>
      </c>
      <c r="L4581" s="48">
        <v>416193.06</v>
      </c>
      <c r="M4581" s="48">
        <v>491078.66</v>
      </c>
      <c r="N4581" s="48">
        <v>417033.25</v>
      </c>
      <c r="O4581" s="48">
        <v>557701.75</v>
      </c>
      <c r="P4581" s="50"/>
      <c r="Q4581" s="50"/>
      <c r="R4581" s="50"/>
      <c r="S4581" s="48">
        <v>19649.240000000002</v>
      </c>
      <c r="T4581" s="50"/>
      <c r="U4581" s="50"/>
      <c r="V4581" s="50"/>
      <c r="W4581" s="50"/>
      <c r="X4581" s="50"/>
      <c r="Y4581" s="50"/>
      <c r="Z4581" s="50"/>
    </row>
    <row r="4582" spans="1:26">
      <c r="A4582" s="48">
        <v>754952</v>
      </c>
      <c r="B4582" s="49" t="s">
        <v>6843</v>
      </c>
      <c r="C4582" s="49" t="s">
        <v>6844</v>
      </c>
      <c r="D4582" s="49" t="s">
        <v>6845</v>
      </c>
      <c r="E4582" s="48">
        <v>3015.11</v>
      </c>
      <c r="F4582" s="48">
        <v>3297.12</v>
      </c>
      <c r="G4582" s="48">
        <v>2391.08</v>
      </c>
      <c r="H4582" s="48">
        <v>976.04</v>
      </c>
      <c r="I4582" s="48">
        <v>5510.14</v>
      </c>
      <c r="J4582" s="48">
        <v>3514.13</v>
      </c>
      <c r="K4582" s="48">
        <v>6860.2</v>
      </c>
      <c r="L4582" s="48">
        <v>15785.41</v>
      </c>
      <c r="M4582" s="48">
        <v>15053.41</v>
      </c>
      <c r="N4582" s="48">
        <v>9032.2099999999991</v>
      </c>
      <c r="O4582" s="48">
        <v>14597.42</v>
      </c>
      <c r="P4582" s="48">
        <v>1092.98</v>
      </c>
      <c r="Q4582" s="48">
        <v>259.70999999999998</v>
      </c>
      <c r="R4582" s="48">
        <v>918.18</v>
      </c>
      <c r="S4582" s="48">
        <v>284.12</v>
      </c>
      <c r="T4582" s="48">
        <v>5473.93</v>
      </c>
      <c r="U4582" s="48">
        <v>2707.33</v>
      </c>
      <c r="V4582" s="48">
        <v>5693.9</v>
      </c>
      <c r="W4582" s="48">
        <v>14741.1</v>
      </c>
      <c r="X4582" s="48">
        <v>12492.66</v>
      </c>
      <c r="Y4582" s="48">
        <v>5980.92</v>
      </c>
      <c r="Z4582" s="48">
        <v>12689.73</v>
      </c>
    </row>
    <row r="4583" spans="1:26">
      <c r="A4583" s="48">
        <v>748972</v>
      </c>
      <c r="B4583" s="49" t="s">
        <v>10832</v>
      </c>
      <c r="C4583" s="49" t="s">
        <v>9631</v>
      </c>
      <c r="D4583" s="49" t="s">
        <v>10833</v>
      </c>
      <c r="E4583" s="48">
        <v>703.03</v>
      </c>
      <c r="F4583" s="48">
        <v>3885.11</v>
      </c>
      <c r="G4583" s="48">
        <v>2753.08</v>
      </c>
      <c r="H4583" s="48">
        <v>3793.11</v>
      </c>
      <c r="I4583" s="48">
        <v>418.02</v>
      </c>
      <c r="J4583" s="48">
        <v>4421.12</v>
      </c>
      <c r="K4583" s="48">
        <v>2042.05</v>
      </c>
      <c r="L4583" s="48">
        <v>9482.27</v>
      </c>
      <c r="M4583" s="48">
        <v>4872.1499999999996</v>
      </c>
      <c r="N4583" s="48">
        <v>3008.09</v>
      </c>
      <c r="O4583" s="48">
        <v>10352.290000000001</v>
      </c>
      <c r="P4583" s="48">
        <v>703.03</v>
      </c>
      <c r="Q4583" s="48">
        <v>1130.72</v>
      </c>
      <c r="R4583" s="48">
        <v>1080.47</v>
      </c>
      <c r="S4583" s="48">
        <v>729.55</v>
      </c>
      <c r="T4583" s="48">
        <v>495.75</v>
      </c>
      <c r="U4583" s="48">
        <v>671.11</v>
      </c>
      <c r="V4583" s="48">
        <v>214.32</v>
      </c>
      <c r="W4583" s="48">
        <v>779.1</v>
      </c>
      <c r="X4583" s="48">
        <v>845.79</v>
      </c>
      <c r="Y4583" s="48">
        <v>497.71</v>
      </c>
      <c r="Z4583" s="48">
        <v>878.82</v>
      </c>
    </row>
    <row r="4584" spans="1:26">
      <c r="A4584" s="48">
        <v>755153</v>
      </c>
      <c r="B4584" s="49" t="s">
        <v>20942</v>
      </c>
      <c r="C4584" s="49" t="s">
        <v>20943</v>
      </c>
      <c r="D4584" s="49" t="s">
        <v>20944</v>
      </c>
      <c r="E4584" s="48">
        <v>20153.48</v>
      </c>
      <c r="F4584" s="48">
        <v>22251.53</v>
      </c>
      <c r="G4584" s="48">
        <v>26119.61</v>
      </c>
      <c r="H4584" s="48">
        <v>16420.41</v>
      </c>
      <c r="I4584" s="48">
        <v>18854.47</v>
      </c>
      <c r="J4584" s="48">
        <v>19416.43</v>
      </c>
      <c r="K4584" s="48">
        <v>14997.34</v>
      </c>
      <c r="L4584" s="48">
        <v>9507.23</v>
      </c>
      <c r="M4584" s="48">
        <v>8876.2099999999991</v>
      </c>
      <c r="N4584" s="48">
        <v>13985.32</v>
      </c>
      <c r="O4584" s="48">
        <v>15693.39</v>
      </c>
      <c r="P4584" s="48">
        <v>19905.400000000001</v>
      </c>
      <c r="Q4584" s="48">
        <v>16838.86</v>
      </c>
      <c r="R4584" s="48">
        <v>23921.24</v>
      </c>
      <c r="S4584" s="48">
        <v>25589.45</v>
      </c>
      <c r="T4584" s="48">
        <v>22004.49</v>
      </c>
      <c r="U4584" s="48">
        <v>23207.45</v>
      </c>
      <c r="V4584" s="48">
        <v>15162.81</v>
      </c>
      <c r="W4584" s="48">
        <v>4717.21</v>
      </c>
      <c r="X4584" s="48">
        <v>5321.63</v>
      </c>
      <c r="Y4584" s="48">
        <v>10736.86</v>
      </c>
      <c r="Z4584" s="48">
        <v>9236.19</v>
      </c>
    </row>
    <row r="4585" spans="1:26">
      <c r="A4585" s="48">
        <v>755419</v>
      </c>
      <c r="B4585" s="49" t="s">
        <v>16091</v>
      </c>
      <c r="C4585" s="49" t="s">
        <v>16092</v>
      </c>
      <c r="D4585" s="49" t="s">
        <v>16093</v>
      </c>
      <c r="E4585" s="48">
        <v>11157.28</v>
      </c>
      <c r="F4585" s="48">
        <v>2995.07</v>
      </c>
      <c r="G4585" s="50"/>
      <c r="H4585" s="48">
        <v>12355.33</v>
      </c>
      <c r="I4585" s="48">
        <v>6720.14</v>
      </c>
      <c r="J4585" s="50"/>
      <c r="K4585" s="48">
        <v>8873.2000000000007</v>
      </c>
      <c r="L4585" s="48">
        <v>1987.06</v>
      </c>
      <c r="M4585" s="50"/>
      <c r="N4585" s="50"/>
      <c r="O4585" s="50"/>
      <c r="P4585" s="48">
        <v>5744.98</v>
      </c>
      <c r="Q4585" s="48">
        <v>291.86</v>
      </c>
      <c r="R4585" s="50"/>
      <c r="S4585" s="48">
        <v>13720.74</v>
      </c>
      <c r="T4585" s="48">
        <v>590.98</v>
      </c>
      <c r="U4585" s="50"/>
      <c r="V4585" s="48">
        <v>8429.92</v>
      </c>
      <c r="W4585" s="48">
        <v>720.82</v>
      </c>
      <c r="X4585" s="50"/>
      <c r="Y4585" s="50"/>
      <c r="Z4585" s="50"/>
    </row>
    <row r="4586" spans="1:26">
      <c r="A4586" s="48">
        <v>749590</v>
      </c>
      <c r="B4586" s="49" t="s">
        <v>20945</v>
      </c>
      <c r="C4586" s="49" t="s">
        <v>20946</v>
      </c>
      <c r="D4586" s="49" t="s">
        <v>20947</v>
      </c>
      <c r="E4586" s="48">
        <v>24150.48</v>
      </c>
      <c r="F4586" s="48">
        <v>24718.53</v>
      </c>
      <c r="G4586" s="48">
        <v>21407.47</v>
      </c>
      <c r="H4586" s="48">
        <v>13730.31</v>
      </c>
      <c r="I4586" s="48">
        <v>21376.46</v>
      </c>
      <c r="J4586" s="48">
        <v>26553.59</v>
      </c>
      <c r="K4586" s="48">
        <v>15963.37</v>
      </c>
      <c r="L4586" s="48">
        <v>34729.74</v>
      </c>
      <c r="M4586" s="48">
        <v>31754.73</v>
      </c>
      <c r="N4586" s="48">
        <v>26813.57</v>
      </c>
      <c r="O4586" s="48">
        <v>36408.870000000003</v>
      </c>
      <c r="P4586" s="48">
        <v>21348.66</v>
      </c>
      <c r="Q4586" s="48">
        <v>18729.259999999998</v>
      </c>
      <c r="R4586" s="48">
        <v>19208.78</v>
      </c>
      <c r="S4586" s="48">
        <v>24757.599999999999</v>
      </c>
      <c r="T4586" s="48">
        <v>26333.81</v>
      </c>
      <c r="U4586" s="48">
        <v>35196.19</v>
      </c>
      <c r="V4586" s="48">
        <v>18494.32</v>
      </c>
      <c r="W4586" s="48">
        <v>19889.73</v>
      </c>
      <c r="X4586" s="48">
        <v>17551.080000000002</v>
      </c>
      <c r="Y4586" s="48">
        <v>19841.189999999999</v>
      </c>
      <c r="Z4586" s="48">
        <v>18593.22</v>
      </c>
    </row>
    <row r="4587" spans="1:26">
      <c r="A4587" s="48">
        <v>751587</v>
      </c>
      <c r="B4587" s="49" t="s">
        <v>9410</v>
      </c>
      <c r="C4587" s="49" t="s">
        <v>9411</v>
      </c>
      <c r="D4587" s="49" t="s">
        <v>9412</v>
      </c>
      <c r="E4587" s="48">
        <v>22840.54</v>
      </c>
      <c r="F4587" s="48">
        <v>35666.9</v>
      </c>
      <c r="G4587" s="48">
        <v>22514.6</v>
      </c>
      <c r="H4587" s="48">
        <v>18804.48</v>
      </c>
      <c r="I4587" s="50"/>
      <c r="J4587" s="48">
        <v>3419.07</v>
      </c>
      <c r="K4587" s="48">
        <v>10816.26</v>
      </c>
      <c r="L4587" s="48">
        <v>38706.980000000003</v>
      </c>
      <c r="M4587" s="48">
        <v>38956.89</v>
      </c>
      <c r="N4587" s="48">
        <v>31861.82</v>
      </c>
      <c r="O4587" s="48">
        <v>44069.11</v>
      </c>
      <c r="P4587" s="48">
        <v>23728.400000000001</v>
      </c>
      <c r="Q4587" s="48">
        <v>28132.33</v>
      </c>
      <c r="R4587" s="48">
        <v>16426.53</v>
      </c>
      <c r="S4587" s="48">
        <v>24408.43</v>
      </c>
      <c r="T4587" s="50"/>
      <c r="U4587" s="48">
        <v>796.13</v>
      </c>
      <c r="V4587" s="48">
        <v>12758.22</v>
      </c>
      <c r="W4587" s="48">
        <v>25233.83</v>
      </c>
      <c r="X4587" s="48">
        <v>24197.360000000001</v>
      </c>
      <c r="Y4587" s="48">
        <v>25908.05</v>
      </c>
      <c r="Z4587" s="48">
        <v>25712.84</v>
      </c>
    </row>
    <row r="4588" spans="1:26">
      <c r="A4588" s="48">
        <v>752364</v>
      </c>
      <c r="B4588" s="49" t="s">
        <v>20948</v>
      </c>
      <c r="C4588" s="49" t="s">
        <v>20949</v>
      </c>
      <c r="D4588" s="49" t="s">
        <v>20950</v>
      </c>
      <c r="E4588" s="48">
        <v>22344.51</v>
      </c>
      <c r="F4588" s="48">
        <v>21858.53</v>
      </c>
      <c r="G4588" s="48">
        <v>22793.56</v>
      </c>
      <c r="H4588" s="48">
        <v>10757.25</v>
      </c>
      <c r="I4588" s="48">
        <v>11414.24</v>
      </c>
      <c r="J4588" s="48">
        <v>13894.3</v>
      </c>
      <c r="K4588" s="48">
        <v>10511.26</v>
      </c>
      <c r="L4588" s="48">
        <v>36965.89</v>
      </c>
      <c r="M4588" s="48">
        <v>40848.019999999997</v>
      </c>
      <c r="N4588" s="48">
        <v>25528.560000000001</v>
      </c>
      <c r="O4588" s="48">
        <v>32091.73</v>
      </c>
      <c r="P4588" s="48">
        <v>21641.7</v>
      </c>
      <c r="Q4588" s="48">
        <v>16847.82</v>
      </c>
      <c r="R4588" s="48">
        <v>19813.88</v>
      </c>
      <c r="S4588" s="48">
        <v>17481.349999999999</v>
      </c>
      <c r="T4588" s="48">
        <v>13973.74</v>
      </c>
      <c r="U4588" s="48">
        <v>15356.45</v>
      </c>
      <c r="V4588" s="48">
        <v>11323.69</v>
      </c>
      <c r="W4588" s="48">
        <v>22795.39</v>
      </c>
      <c r="X4588" s="48">
        <v>24359.77</v>
      </c>
      <c r="Y4588" s="48">
        <v>20428.23</v>
      </c>
      <c r="Z4588" s="48">
        <v>17114.38</v>
      </c>
    </row>
    <row r="4589" spans="1:26">
      <c r="A4589" s="48">
        <v>754128</v>
      </c>
      <c r="B4589" s="49" t="s">
        <v>7592</v>
      </c>
      <c r="C4589" s="49" t="s">
        <v>7593</v>
      </c>
      <c r="D4589" s="49" t="s">
        <v>7594</v>
      </c>
      <c r="E4589" s="48">
        <v>8787.19</v>
      </c>
      <c r="F4589" s="48">
        <v>15155.34</v>
      </c>
      <c r="G4589" s="48">
        <v>12634.28</v>
      </c>
      <c r="H4589" s="48">
        <v>3893.08</v>
      </c>
      <c r="I4589" s="48">
        <v>10165.209999999999</v>
      </c>
      <c r="J4589" s="48">
        <v>4478.1000000000004</v>
      </c>
      <c r="K4589" s="48">
        <v>6449.14</v>
      </c>
      <c r="L4589" s="48">
        <v>15286.36</v>
      </c>
      <c r="M4589" s="48">
        <v>19967.45</v>
      </c>
      <c r="N4589" s="48">
        <v>12430.26</v>
      </c>
      <c r="O4589" s="48">
        <v>20339.47</v>
      </c>
      <c r="P4589" s="48">
        <v>9274.48</v>
      </c>
      <c r="Q4589" s="48">
        <v>11245.83</v>
      </c>
      <c r="R4589" s="48">
        <v>12802.17</v>
      </c>
      <c r="S4589" s="48">
        <v>9302.26</v>
      </c>
      <c r="T4589" s="48">
        <v>7460.53</v>
      </c>
      <c r="U4589" s="48">
        <v>589.41999999999996</v>
      </c>
      <c r="V4589" s="48">
        <v>7150.29</v>
      </c>
      <c r="W4589" s="48">
        <v>9458.89</v>
      </c>
      <c r="X4589" s="48">
        <v>12157.86</v>
      </c>
      <c r="Y4589" s="48">
        <v>11151.55</v>
      </c>
      <c r="Z4589" s="48">
        <v>12893.81</v>
      </c>
    </row>
    <row r="4590" spans="1:26">
      <c r="A4590" s="48">
        <v>749808</v>
      </c>
      <c r="B4590" s="49" t="s">
        <v>11055</v>
      </c>
      <c r="C4590" s="49" t="s">
        <v>11056</v>
      </c>
      <c r="D4590" s="49" t="s">
        <v>11057</v>
      </c>
      <c r="E4590" s="48">
        <v>4270.1000000000004</v>
      </c>
      <c r="F4590" s="48">
        <v>7191.18</v>
      </c>
      <c r="G4590" s="48">
        <v>5385.15</v>
      </c>
      <c r="H4590" s="48">
        <v>1642.04</v>
      </c>
      <c r="I4590" s="48">
        <v>2615.0700000000002</v>
      </c>
      <c r="J4590" s="48">
        <v>2384.06</v>
      </c>
      <c r="K4590" s="48">
        <v>5170.1400000000003</v>
      </c>
      <c r="L4590" s="48">
        <v>7585.2</v>
      </c>
      <c r="M4590" s="48">
        <v>7290.19</v>
      </c>
      <c r="N4590" s="48">
        <v>4866.13</v>
      </c>
      <c r="O4590" s="48">
        <v>9067.23</v>
      </c>
      <c r="P4590" s="48">
        <v>3406.69</v>
      </c>
      <c r="Q4590" s="48">
        <v>3994.75</v>
      </c>
      <c r="R4590" s="48">
        <v>3813.17</v>
      </c>
      <c r="S4590" s="48">
        <v>513.32000000000005</v>
      </c>
      <c r="T4590" s="48">
        <v>313.81</v>
      </c>
      <c r="U4590" s="48">
        <v>3356.49</v>
      </c>
      <c r="V4590" s="48">
        <v>6510.18</v>
      </c>
      <c r="W4590" s="48">
        <v>6460.29</v>
      </c>
      <c r="X4590" s="48">
        <v>4660.51</v>
      </c>
      <c r="Y4590" s="48">
        <v>4288.3999999999996</v>
      </c>
      <c r="Z4590" s="48">
        <v>6440.68</v>
      </c>
    </row>
    <row r="4591" spans="1:26">
      <c r="A4591" s="48">
        <v>755339</v>
      </c>
      <c r="B4591" s="49" t="s">
        <v>6315</v>
      </c>
      <c r="C4591" s="49" t="s">
        <v>6316</v>
      </c>
      <c r="D4591" s="49" t="s">
        <v>6317</v>
      </c>
      <c r="E4591" s="48">
        <v>17272.47</v>
      </c>
      <c r="F4591" s="48">
        <v>26020.7</v>
      </c>
      <c r="G4591" s="48">
        <v>18467.48</v>
      </c>
      <c r="H4591" s="48">
        <v>8457.24</v>
      </c>
      <c r="I4591" s="48">
        <v>17472.47</v>
      </c>
      <c r="J4591" s="48">
        <v>11147.27</v>
      </c>
      <c r="K4591" s="48">
        <v>24985.63</v>
      </c>
      <c r="L4591" s="48">
        <v>21969.54</v>
      </c>
      <c r="M4591" s="48">
        <v>28512.76</v>
      </c>
      <c r="N4591" s="48">
        <v>18812.490000000002</v>
      </c>
      <c r="O4591" s="48">
        <v>21439.52</v>
      </c>
      <c r="P4591" s="48">
        <v>18485.330000000002</v>
      </c>
      <c r="Q4591" s="48">
        <v>17833.38</v>
      </c>
      <c r="R4591" s="48">
        <v>15822.35</v>
      </c>
      <c r="S4591" s="48">
        <v>17115.32</v>
      </c>
      <c r="T4591" s="48">
        <v>18383.57</v>
      </c>
      <c r="U4591" s="48">
        <v>13506.69</v>
      </c>
      <c r="V4591" s="48">
        <v>23257.62</v>
      </c>
      <c r="W4591" s="48">
        <v>13381.65</v>
      </c>
      <c r="X4591" s="48">
        <v>17452.97</v>
      </c>
      <c r="Y4591" s="48">
        <v>14204.97</v>
      </c>
      <c r="Z4591" s="48">
        <v>15142.77</v>
      </c>
    </row>
    <row r="4592" spans="1:26">
      <c r="A4592" s="48">
        <v>750222</v>
      </c>
      <c r="B4592" s="49" t="s">
        <v>12556</v>
      </c>
      <c r="C4592" s="49" t="s">
        <v>12557</v>
      </c>
      <c r="D4592" s="49" t="s">
        <v>12558</v>
      </c>
      <c r="E4592" s="48">
        <v>14665.4</v>
      </c>
      <c r="F4592" s="48">
        <v>8822.25</v>
      </c>
      <c r="G4592" s="48">
        <v>8593.25</v>
      </c>
      <c r="H4592" s="48">
        <v>11007.32</v>
      </c>
      <c r="I4592" s="48">
        <v>10859.3</v>
      </c>
      <c r="J4592" s="48">
        <v>6389.17</v>
      </c>
      <c r="K4592" s="48">
        <v>17279.490000000002</v>
      </c>
      <c r="L4592" s="48">
        <v>27366.83</v>
      </c>
      <c r="M4592" s="48">
        <v>24183.64</v>
      </c>
      <c r="N4592" s="48">
        <v>24255.67</v>
      </c>
      <c r="O4592" s="48">
        <v>30245.85</v>
      </c>
      <c r="P4592" s="48">
        <v>1131.03</v>
      </c>
      <c r="Q4592" s="50"/>
      <c r="R4592" s="50"/>
      <c r="S4592" s="48">
        <v>2488.21</v>
      </c>
      <c r="T4592" s="50"/>
      <c r="U4592" s="50"/>
      <c r="V4592" s="48">
        <v>1355.32</v>
      </c>
      <c r="W4592" s="48">
        <v>1052.1500000000001</v>
      </c>
      <c r="X4592" s="50"/>
      <c r="Y4592" s="50"/>
      <c r="Z4592" s="50"/>
    </row>
    <row r="4593" spans="1:26">
      <c r="A4593" s="48">
        <v>752001</v>
      </c>
      <c r="B4593" s="49" t="s">
        <v>20951</v>
      </c>
      <c r="C4593" s="49" t="s">
        <v>16812</v>
      </c>
      <c r="D4593" s="49" t="s">
        <v>20952</v>
      </c>
      <c r="E4593" s="48">
        <v>2299.0700000000002</v>
      </c>
      <c r="F4593" s="48">
        <v>8492.2900000000009</v>
      </c>
      <c r="G4593" s="48">
        <v>1530.05</v>
      </c>
      <c r="H4593" s="50"/>
      <c r="I4593" s="48">
        <v>13377.42</v>
      </c>
      <c r="J4593" s="48">
        <v>2398.08</v>
      </c>
      <c r="K4593" s="50"/>
      <c r="L4593" s="48">
        <v>2050.06</v>
      </c>
      <c r="M4593" s="48">
        <v>12089.41</v>
      </c>
      <c r="N4593" s="50"/>
      <c r="O4593" s="48">
        <v>1819.07</v>
      </c>
      <c r="P4593" s="48">
        <v>522.80999999999995</v>
      </c>
      <c r="Q4593" s="48">
        <v>6067.67</v>
      </c>
      <c r="R4593" s="48">
        <v>342.38</v>
      </c>
      <c r="S4593" s="50"/>
      <c r="T4593" s="48">
        <v>23949.13</v>
      </c>
      <c r="U4593" s="48">
        <v>807.46</v>
      </c>
      <c r="V4593" s="50"/>
      <c r="W4593" s="48">
        <v>345.15</v>
      </c>
      <c r="X4593" s="48">
        <v>6296.77</v>
      </c>
      <c r="Y4593" s="50"/>
      <c r="Z4593" s="48">
        <v>335.26</v>
      </c>
    </row>
    <row r="4594" spans="1:26">
      <c r="A4594" s="48">
        <v>754063</v>
      </c>
      <c r="B4594" s="49" t="s">
        <v>12577</v>
      </c>
      <c r="C4594" s="49" t="s">
        <v>12578</v>
      </c>
      <c r="D4594" s="49" t="s">
        <v>12579</v>
      </c>
      <c r="E4594" s="48">
        <v>47093.9</v>
      </c>
      <c r="F4594" s="48">
        <v>53877.17</v>
      </c>
      <c r="G4594" s="48">
        <v>48757.05</v>
      </c>
      <c r="H4594" s="48">
        <v>26081.53</v>
      </c>
      <c r="I4594" s="48">
        <v>34236.65</v>
      </c>
      <c r="J4594" s="48">
        <v>33217.660000000003</v>
      </c>
      <c r="K4594" s="48">
        <v>32319.64</v>
      </c>
      <c r="L4594" s="48">
        <v>45716.95</v>
      </c>
      <c r="M4594" s="48">
        <v>45110.89</v>
      </c>
      <c r="N4594" s="48">
        <v>35082.720000000001</v>
      </c>
      <c r="O4594" s="48">
        <v>47105.98</v>
      </c>
      <c r="P4594" s="48">
        <v>49330.37</v>
      </c>
      <c r="Q4594" s="48">
        <v>44783.59</v>
      </c>
      <c r="R4594" s="48">
        <v>49563.71</v>
      </c>
      <c r="S4594" s="48">
        <v>44793.49</v>
      </c>
      <c r="T4594" s="48">
        <v>42099.46</v>
      </c>
      <c r="U4594" s="48">
        <v>30399.3</v>
      </c>
      <c r="V4594" s="48">
        <v>29791.91</v>
      </c>
      <c r="W4594" s="48">
        <v>40201.26</v>
      </c>
      <c r="X4594" s="48">
        <v>35096.199999999997</v>
      </c>
      <c r="Y4594" s="48">
        <v>32415.35</v>
      </c>
      <c r="Z4594" s="48">
        <v>32120.26</v>
      </c>
    </row>
    <row r="4595" spans="1:26">
      <c r="A4595" s="48">
        <v>751802</v>
      </c>
      <c r="B4595" s="49" t="s">
        <v>9501</v>
      </c>
      <c r="C4595" s="49" t="s">
        <v>9502</v>
      </c>
      <c r="D4595" s="49" t="s">
        <v>9503</v>
      </c>
      <c r="E4595" s="50"/>
      <c r="F4595" s="48">
        <v>4897.12</v>
      </c>
      <c r="G4595" s="50"/>
      <c r="H4595" s="50"/>
      <c r="I4595" s="50"/>
      <c r="J4595" s="48">
        <v>1789.05</v>
      </c>
      <c r="K4595" s="48">
        <v>3694.1</v>
      </c>
      <c r="L4595" s="48">
        <v>8850.24</v>
      </c>
      <c r="M4595" s="48">
        <v>15627.39</v>
      </c>
      <c r="N4595" s="48">
        <v>12341.32</v>
      </c>
      <c r="O4595" s="48">
        <v>19913.509999999998</v>
      </c>
      <c r="P4595" s="50"/>
      <c r="Q4595" s="48">
        <v>622.27</v>
      </c>
      <c r="R4595" s="50"/>
      <c r="S4595" s="50"/>
      <c r="T4595" s="50"/>
      <c r="U4595" s="48">
        <v>470.82</v>
      </c>
      <c r="V4595" s="48">
        <v>3592.09</v>
      </c>
      <c r="W4595" s="48">
        <v>4867.76</v>
      </c>
      <c r="X4595" s="48">
        <v>11999.56</v>
      </c>
      <c r="Y4595" s="48">
        <v>10795.32</v>
      </c>
      <c r="Z4595" s="48">
        <v>13327.34</v>
      </c>
    </row>
    <row r="4596" spans="1:26">
      <c r="A4596" s="48">
        <v>755238</v>
      </c>
      <c r="B4596" s="49" t="s">
        <v>20953</v>
      </c>
      <c r="C4596" s="49" t="s">
        <v>20954</v>
      </c>
      <c r="D4596" s="49" t="s">
        <v>20955</v>
      </c>
      <c r="E4596" s="48">
        <v>1586.04</v>
      </c>
      <c r="F4596" s="48">
        <v>3339.09</v>
      </c>
      <c r="G4596" s="48">
        <v>3369.09</v>
      </c>
      <c r="H4596" s="50"/>
      <c r="I4596" s="50"/>
      <c r="J4596" s="50"/>
      <c r="K4596" s="48">
        <v>1382.04</v>
      </c>
      <c r="L4596" s="48">
        <v>4668.13</v>
      </c>
      <c r="M4596" s="48">
        <v>5311.13</v>
      </c>
      <c r="N4596" s="48">
        <v>4080.11</v>
      </c>
      <c r="O4596" s="48">
        <v>8755.24</v>
      </c>
      <c r="P4596" s="48">
        <v>747.46</v>
      </c>
      <c r="Q4596" s="48">
        <v>945.33</v>
      </c>
      <c r="R4596" s="48">
        <v>11900.22</v>
      </c>
      <c r="S4596" s="50"/>
      <c r="T4596" s="50"/>
      <c r="U4596" s="50"/>
      <c r="V4596" s="48">
        <v>687.52</v>
      </c>
      <c r="W4596" s="48">
        <v>1015.51</v>
      </c>
      <c r="X4596" s="48">
        <v>532.4</v>
      </c>
      <c r="Y4596" s="48">
        <v>1158.1500000000001</v>
      </c>
      <c r="Z4596" s="48">
        <v>9224.2199999999993</v>
      </c>
    </row>
    <row r="4597" spans="1:26">
      <c r="A4597" s="48">
        <v>754537</v>
      </c>
      <c r="B4597" s="49" t="s">
        <v>2242</v>
      </c>
      <c r="C4597" s="49" t="s">
        <v>2243</v>
      </c>
      <c r="D4597" s="49" t="s">
        <v>2244</v>
      </c>
      <c r="E4597" s="48">
        <v>7976.22</v>
      </c>
      <c r="F4597" s="48">
        <v>21151.57</v>
      </c>
      <c r="G4597" s="48">
        <v>6952.17</v>
      </c>
      <c r="H4597" s="50"/>
      <c r="I4597" s="50"/>
      <c r="J4597" s="50"/>
      <c r="K4597" s="48">
        <v>3162.07</v>
      </c>
      <c r="L4597" s="48">
        <v>18923.490000000002</v>
      </c>
      <c r="M4597" s="48">
        <v>13526.35</v>
      </c>
      <c r="N4597" s="48">
        <v>13949.38</v>
      </c>
      <c r="O4597" s="48">
        <v>13264.35</v>
      </c>
      <c r="P4597" s="48">
        <v>6584.2</v>
      </c>
      <c r="Q4597" s="48">
        <v>15693.57</v>
      </c>
      <c r="R4597" s="48">
        <v>4914.0200000000004</v>
      </c>
      <c r="S4597" s="50"/>
      <c r="T4597" s="50"/>
      <c r="U4597" s="50"/>
      <c r="V4597" s="48">
        <v>750.81</v>
      </c>
      <c r="W4597" s="48">
        <v>13222.42</v>
      </c>
      <c r="X4597" s="48">
        <v>8289.9699999999993</v>
      </c>
      <c r="Y4597" s="48">
        <v>12626.65</v>
      </c>
      <c r="Z4597" s="48">
        <v>8378.0499999999993</v>
      </c>
    </row>
    <row r="4598" spans="1:26">
      <c r="A4598" s="48">
        <v>750879</v>
      </c>
      <c r="B4598" s="49" t="s">
        <v>13895</v>
      </c>
      <c r="C4598" s="49" t="s">
        <v>13896</v>
      </c>
      <c r="D4598" s="49" t="s">
        <v>13897</v>
      </c>
      <c r="E4598" s="48">
        <v>7838.19</v>
      </c>
      <c r="F4598" s="48">
        <v>10335.290000000001</v>
      </c>
      <c r="G4598" s="48">
        <v>8147.21</v>
      </c>
      <c r="H4598" s="48">
        <v>4751.1099999999997</v>
      </c>
      <c r="I4598" s="48">
        <v>6585.17</v>
      </c>
      <c r="J4598" s="48">
        <v>5154.1000000000004</v>
      </c>
      <c r="K4598" s="48">
        <v>6053.16</v>
      </c>
      <c r="L4598" s="48">
        <v>8116.21</v>
      </c>
      <c r="M4598" s="48">
        <v>9045.24</v>
      </c>
      <c r="N4598" s="48">
        <v>7240.19</v>
      </c>
      <c r="O4598" s="48">
        <v>7886.21</v>
      </c>
      <c r="P4598" s="48">
        <v>9113.49</v>
      </c>
      <c r="Q4598" s="48">
        <v>11110.93</v>
      </c>
      <c r="R4598" s="48">
        <v>9103.4599999999991</v>
      </c>
      <c r="S4598" s="48">
        <v>9433.07</v>
      </c>
      <c r="T4598" s="48">
        <v>10421.9</v>
      </c>
      <c r="U4598" s="48">
        <v>3142.23</v>
      </c>
      <c r="V4598" s="48">
        <v>6979.65</v>
      </c>
      <c r="W4598" s="48">
        <v>11861.98</v>
      </c>
      <c r="X4598" s="48">
        <v>12422.55</v>
      </c>
      <c r="Y4598" s="48">
        <v>11866.43</v>
      </c>
      <c r="Z4598" s="48">
        <v>11405.87</v>
      </c>
    </row>
    <row r="4599" spans="1:26">
      <c r="A4599" s="48">
        <v>753386</v>
      </c>
      <c r="B4599" s="49" t="s">
        <v>8673</v>
      </c>
      <c r="C4599" s="49" t="s">
        <v>3960</v>
      </c>
      <c r="D4599" s="49" t="s">
        <v>8674</v>
      </c>
      <c r="E4599" s="48">
        <v>55507.87</v>
      </c>
      <c r="F4599" s="48">
        <v>104722.66</v>
      </c>
      <c r="G4599" s="48">
        <v>70782.210000000006</v>
      </c>
      <c r="H4599" s="48">
        <v>41920.699999999997</v>
      </c>
      <c r="I4599" s="48">
        <v>50082.77</v>
      </c>
      <c r="J4599" s="48">
        <v>31501.54</v>
      </c>
      <c r="K4599" s="48">
        <v>44489.73</v>
      </c>
      <c r="L4599" s="48">
        <v>106158.62</v>
      </c>
      <c r="M4599" s="48">
        <v>106065.94</v>
      </c>
      <c r="N4599" s="48">
        <v>57237.03</v>
      </c>
      <c r="O4599" s="48">
        <v>112229.92</v>
      </c>
      <c r="P4599" s="48">
        <v>2202.46</v>
      </c>
      <c r="Q4599" s="48">
        <v>2794.98</v>
      </c>
      <c r="R4599" s="48">
        <v>313.45999999999998</v>
      </c>
      <c r="S4599" s="48">
        <v>596.99</v>
      </c>
      <c r="T4599" s="50"/>
      <c r="U4599" s="48">
        <v>634.02</v>
      </c>
      <c r="V4599" s="50"/>
      <c r="W4599" s="48">
        <v>657.15</v>
      </c>
      <c r="X4599" s="48">
        <v>5070.22</v>
      </c>
      <c r="Y4599" s="48">
        <v>1550.61</v>
      </c>
      <c r="Z4599" s="48">
        <v>6214.59</v>
      </c>
    </row>
    <row r="4600" spans="1:26">
      <c r="A4600" s="48">
        <v>755369</v>
      </c>
      <c r="B4600" s="49" t="s">
        <v>7335</v>
      </c>
      <c r="C4600" s="49" t="s">
        <v>7336</v>
      </c>
      <c r="D4600" s="49" t="s">
        <v>7337</v>
      </c>
      <c r="E4600" s="48">
        <v>10336.26</v>
      </c>
      <c r="F4600" s="48">
        <v>11451.32</v>
      </c>
      <c r="G4600" s="48">
        <v>12569.33</v>
      </c>
      <c r="H4600" s="48">
        <v>6327.15</v>
      </c>
      <c r="I4600" s="48">
        <v>5513.12</v>
      </c>
      <c r="J4600" s="48">
        <v>6504.16</v>
      </c>
      <c r="K4600" s="48">
        <v>10158.25</v>
      </c>
      <c r="L4600" s="48">
        <v>16834.47</v>
      </c>
      <c r="M4600" s="48">
        <v>17352.48</v>
      </c>
      <c r="N4600" s="48">
        <v>11060.28</v>
      </c>
      <c r="O4600" s="48">
        <v>16015.41</v>
      </c>
      <c r="P4600" s="48">
        <v>9197.17</v>
      </c>
      <c r="Q4600" s="48">
        <v>7388.29</v>
      </c>
      <c r="R4600" s="48">
        <v>9845.39</v>
      </c>
      <c r="S4600" s="48">
        <v>8743.6</v>
      </c>
      <c r="T4600" s="48">
        <v>441.83</v>
      </c>
      <c r="U4600" s="48">
        <v>8484.6299999999992</v>
      </c>
      <c r="V4600" s="48">
        <v>12520.21</v>
      </c>
      <c r="W4600" s="48">
        <v>11806.66</v>
      </c>
      <c r="X4600" s="48">
        <v>9947.0300000000007</v>
      </c>
      <c r="Y4600" s="48">
        <v>9482.2099999999991</v>
      </c>
      <c r="Z4600" s="48">
        <v>10939.67</v>
      </c>
    </row>
    <row r="4601" spans="1:26">
      <c r="A4601" s="48">
        <v>752343</v>
      </c>
      <c r="B4601" s="49" t="s">
        <v>9042</v>
      </c>
      <c r="C4601" s="49" t="s">
        <v>9043</v>
      </c>
      <c r="D4601" s="49" t="s">
        <v>9044</v>
      </c>
      <c r="E4601" s="48">
        <v>6258.2</v>
      </c>
      <c r="F4601" s="48">
        <v>7738.26</v>
      </c>
      <c r="G4601" s="48">
        <v>5617.19</v>
      </c>
      <c r="H4601" s="48">
        <v>3260.11</v>
      </c>
      <c r="I4601" s="48">
        <v>4335.1400000000003</v>
      </c>
      <c r="J4601" s="48">
        <v>6295.19</v>
      </c>
      <c r="K4601" s="48">
        <v>8022.25</v>
      </c>
      <c r="L4601" s="48">
        <v>12547.4</v>
      </c>
      <c r="M4601" s="48">
        <v>11612.37</v>
      </c>
      <c r="N4601" s="48">
        <v>9733.31</v>
      </c>
      <c r="O4601" s="48">
        <v>11639.35</v>
      </c>
      <c r="P4601" s="48">
        <v>288.02</v>
      </c>
      <c r="Q4601" s="48">
        <v>245.92</v>
      </c>
      <c r="R4601" s="48">
        <v>1006.79</v>
      </c>
      <c r="S4601" s="50"/>
      <c r="T4601" s="48">
        <v>202.74</v>
      </c>
      <c r="U4601" s="48">
        <v>3626.87</v>
      </c>
      <c r="V4601" s="48">
        <v>553.01</v>
      </c>
      <c r="W4601" s="48">
        <v>7655.18</v>
      </c>
      <c r="X4601" s="48">
        <v>5661.14</v>
      </c>
      <c r="Y4601" s="48">
        <v>6016.45</v>
      </c>
      <c r="Z4601" s="48">
        <v>5217.0200000000004</v>
      </c>
    </row>
    <row r="4602" spans="1:26">
      <c r="A4602" s="48">
        <v>750189</v>
      </c>
      <c r="B4602" s="49" t="s">
        <v>20956</v>
      </c>
      <c r="C4602" s="49" t="s">
        <v>20957</v>
      </c>
      <c r="D4602" s="49" t="s">
        <v>20958</v>
      </c>
      <c r="E4602" s="48">
        <v>4792.1099999999997</v>
      </c>
      <c r="F4602" s="48">
        <v>15640.32</v>
      </c>
      <c r="G4602" s="48">
        <v>16858.36</v>
      </c>
      <c r="H4602" s="48">
        <v>5666.14</v>
      </c>
      <c r="I4602" s="48">
        <v>1939.04</v>
      </c>
      <c r="J4602" s="48">
        <v>9398.2099999999991</v>
      </c>
      <c r="K4602" s="48">
        <v>18669.38</v>
      </c>
      <c r="L4602" s="48">
        <v>15440.33</v>
      </c>
      <c r="M4602" s="48">
        <v>9982.19</v>
      </c>
      <c r="N4602" s="48">
        <v>20589.45</v>
      </c>
      <c r="O4602" s="48">
        <v>23771.5</v>
      </c>
      <c r="P4602" s="48">
        <v>180.55</v>
      </c>
      <c r="Q4602" s="48">
        <v>8482.48</v>
      </c>
      <c r="R4602" s="48">
        <v>5385.18</v>
      </c>
      <c r="S4602" s="48">
        <v>194.59</v>
      </c>
      <c r="T4602" s="50"/>
      <c r="U4602" s="48">
        <v>15851.28</v>
      </c>
      <c r="V4602" s="48">
        <v>21105.040000000001</v>
      </c>
      <c r="W4602" s="48">
        <v>12173.27</v>
      </c>
      <c r="X4602" s="48">
        <v>434.63</v>
      </c>
      <c r="Y4602" s="48">
        <v>19611.849999999999</v>
      </c>
      <c r="Z4602" s="48">
        <v>14900.85</v>
      </c>
    </row>
    <row r="4603" spans="1:26">
      <c r="A4603" s="48">
        <v>753151</v>
      </c>
      <c r="B4603" s="49" t="s">
        <v>20959</v>
      </c>
      <c r="C4603" s="49" t="s">
        <v>20960</v>
      </c>
      <c r="D4603" s="49" t="s">
        <v>20961</v>
      </c>
      <c r="E4603" s="48">
        <v>11348.34</v>
      </c>
      <c r="F4603" s="48">
        <v>11520.38</v>
      </c>
      <c r="G4603" s="48">
        <v>12523.41</v>
      </c>
      <c r="H4603" s="48">
        <v>5066.1499999999996</v>
      </c>
      <c r="I4603" s="48">
        <v>3080.11</v>
      </c>
      <c r="J4603" s="48">
        <v>11472.34</v>
      </c>
      <c r="K4603" s="48">
        <v>7100.21</v>
      </c>
      <c r="L4603" s="48">
        <v>13946.41</v>
      </c>
      <c r="M4603" s="48">
        <v>15749.5</v>
      </c>
      <c r="N4603" s="48">
        <v>12354.38</v>
      </c>
      <c r="O4603" s="48">
        <v>13837.45</v>
      </c>
      <c r="P4603" s="48">
        <v>10347.75</v>
      </c>
      <c r="Q4603" s="48">
        <v>7723.42</v>
      </c>
      <c r="R4603" s="48">
        <v>8715.59</v>
      </c>
      <c r="S4603" s="48">
        <v>7075.36</v>
      </c>
      <c r="T4603" s="48">
        <v>456.41</v>
      </c>
      <c r="U4603" s="48">
        <v>15884.19</v>
      </c>
      <c r="V4603" s="48">
        <v>8031.19</v>
      </c>
      <c r="W4603" s="48">
        <v>9739.6</v>
      </c>
      <c r="X4603" s="48">
        <v>10170.92</v>
      </c>
      <c r="Y4603" s="48">
        <v>11283.91</v>
      </c>
      <c r="Z4603" s="48">
        <v>8437.3700000000008</v>
      </c>
    </row>
    <row r="4604" spans="1:26">
      <c r="A4604" s="48">
        <v>752878</v>
      </c>
      <c r="B4604" s="49" t="s">
        <v>20962</v>
      </c>
      <c r="C4604" s="49" t="s">
        <v>20963</v>
      </c>
      <c r="D4604" s="49" t="s">
        <v>20964</v>
      </c>
      <c r="E4604" s="48">
        <v>18279.490000000002</v>
      </c>
      <c r="F4604" s="48">
        <v>14601.44</v>
      </c>
      <c r="G4604" s="48">
        <v>13131.38</v>
      </c>
      <c r="H4604" s="50"/>
      <c r="I4604" s="48">
        <v>28948.76</v>
      </c>
      <c r="J4604" s="48">
        <v>6491.17</v>
      </c>
      <c r="K4604" s="48">
        <v>25322.67</v>
      </c>
      <c r="L4604" s="50"/>
      <c r="M4604" s="48">
        <v>2665.07</v>
      </c>
      <c r="N4604" s="48">
        <v>16094.46</v>
      </c>
      <c r="O4604" s="48">
        <v>19864.560000000001</v>
      </c>
      <c r="P4604" s="48">
        <v>20453.41</v>
      </c>
      <c r="Q4604" s="48">
        <v>8002.46</v>
      </c>
      <c r="R4604" s="48">
        <v>12356.46</v>
      </c>
      <c r="S4604" s="50"/>
      <c r="T4604" s="48">
        <v>38017.5</v>
      </c>
      <c r="U4604" s="48">
        <v>3676.18</v>
      </c>
      <c r="V4604" s="48">
        <v>27897.72</v>
      </c>
      <c r="W4604" s="50"/>
      <c r="X4604" s="48">
        <v>62.8</v>
      </c>
      <c r="Y4604" s="48">
        <v>12017.66</v>
      </c>
      <c r="Z4604" s="48">
        <v>12082.29</v>
      </c>
    </row>
    <row r="4605" spans="1:26">
      <c r="A4605" s="48">
        <v>752297</v>
      </c>
      <c r="B4605" s="49" t="s">
        <v>11982</v>
      </c>
      <c r="C4605" s="50"/>
      <c r="D4605" s="49" t="s">
        <v>11983</v>
      </c>
      <c r="E4605" s="48">
        <v>3949.12</v>
      </c>
      <c r="F4605" s="48">
        <v>13977.35</v>
      </c>
      <c r="G4605" s="48">
        <v>18316.47</v>
      </c>
      <c r="H4605" s="48">
        <v>7246.18</v>
      </c>
      <c r="I4605" s="48">
        <v>8430.23</v>
      </c>
      <c r="J4605" s="48">
        <v>2761.07</v>
      </c>
      <c r="K4605" s="48">
        <v>15225.37</v>
      </c>
      <c r="L4605" s="48">
        <v>31490.83</v>
      </c>
      <c r="M4605" s="48">
        <v>24609.65</v>
      </c>
      <c r="N4605" s="48">
        <v>23913.59</v>
      </c>
      <c r="O4605" s="48">
        <v>45424.17</v>
      </c>
      <c r="P4605" s="48">
        <v>2526.0700000000002</v>
      </c>
      <c r="Q4605" s="48">
        <v>5866.05</v>
      </c>
      <c r="R4605" s="48">
        <v>7286.18</v>
      </c>
      <c r="S4605" s="48">
        <v>5608.12</v>
      </c>
      <c r="T4605" s="48">
        <v>4939.63</v>
      </c>
      <c r="U4605" s="48">
        <v>1965.28</v>
      </c>
      <c r="V4605" s="48">
        <v>9714.74</v>
      </c>
      <c r="W4605" s="48">
        <v>13528.24</v>
      </c>
      <c r="X4605" s="48">
        <v>7324.13</v>
      </c>
      <c r="Y4605" s="48">
        <v>10449.51</v>
      </c>
      <c r="Z4605" s="48">
        <v>15421.62</v>
      </c>
    </row>
    <row r="4606" spans="1:26">
      <c r="A4606" s="48">
        <v>750267</v>
      </c>
      <c r="B4606" s="49" t="s">
        <v>20965</v>
      </c>
      <c r="C4606" s="49" t="s">
        <v>12225</v>
      </c>
      <c r="D4606" s="49" t="s">
        <v>20966</v>
      </c>
      <c r="E4606" s="48">
        <v>24070.58</v>
      </c>
      <c r="F4606" s="48">
        <v>45161.11</v>
      </c>
      <c r="G4606" s="48">
        <v>12042.36</v>
      </c>
      <c r="H4606" s="48">
        <v>7423.21</v>
      </c>
      <c r="I4606" s="48">
        <v>1669.03</v>
      </c>
      <c r="J4606" s="48">
        <v>8573.2800000000007</v>
      </c>
      <c r="K4606" s="48">
        <v>23850.6</v>
      </c>
      <c r="L4606" s="48">
        <v>12885.39</v>
      </c>
      <c r="M4606" s="48">
        <v>48180.160000000003</v>
      </c>
      <c r="N4606" s="48">
        <v>18964.490000000002</v>
      </c>
      <c r="O4606" s="48">
        <v>21227.599999999999</v>
      </c>
      <c r="P4606" s="48">
        <v>16122.04</v>
      </c>
      <c r="Q4606" s="48">
        <v>28000.02</v>
      </c>
      <c r="R4606" s="48">
        <v>11660.82</v>
      </c>
      <c r="S4606" s="48">
        <v>11508.59</v>
      </c>
      <c r="T4606" s="48">
        <v>132.47</v>
      </c>
      <c r="U4606" s="48">
        <v>12381.09</v>
      </c>
      <c r="V4606" s="48">
        <v>23015.03</v>
      </c>
      <c r="W4606" s="48">
        <v>12044.73</v>
      </c>
      <c r="X4606" s="48">
        <v>17544.37</v>
      </c>
      <c r="Y4606" s="48">
        <v>22417.55</v>
      </c>
      <c r="Z4606" s="48">
        <v>18166.810000000001</v>
      </c>
    </row>
    <row r="4607" spans="1:26">
      <c r="A4607" s="48">
        <v>750715</v>
      </c>
      <c r="B4607" s="49" t="s">
        <v>6714</v>
      </c>
      <c r="C4607" s="49" t="s">
        <v>6715</v>
      </c>
      <c r="D4607" s="49" t="s">
        <v>6716</v>
      </c>
      <c r="E4607" s="48">
        <v>6509.15</v>
      </c>
      <c r="F4607" s="48">
        <v>10784.28</v>
      </c>
      <c r="G4607" s="48">
        <v>8713.2099999999991</v>
      </c>
      <c r="H4607" s="48">
        <v>2068.0500000000002</v>
      </c>
      <c r="I4607" s="48">
        <v>3962.11</v>
      </c>
      <c r="J4607" s="48">
        <v>7491.17</v>
      </c>
      <c r="K4607" s="48">
        <v>4541.1000000000004</v>
      </c>
      <c r="L4607" s="48">
        <v>5240.1400000000003</v>
      </c>
      <c r="M4607" s="48">
        <v>3835.1</v>
      </c>
      <c r="N4607" s="48">
        <v>1534.04</v>
      </c>
      <c r="O4607" s="48">
        <v>4707.13</v>
      </c>
      <c r="P4607" s="48">
        <v>5701.35</v>
      </c>
      <c r="Q4607" s="48">
        <v>7641.48</v>
      </c>
      <c r="R4607" s="48">
        <v>5820.4</v>
      </c>
      <c r="S4607" s="48">
        <v>3338.75</v>
      </c>
      <c r="T4607" s="48">
        <v>4288.58</v>
      </c>
      <c r="U4607" s="48">
        <v>11103.65</v>
      </c>
      <c r="V4607" s="48">
        <v>4774.97</v>
      </c>
      <c r="W4607" s="48">
        <v>3238.82</v>
      </c>
      <c r="X4607" s="48">
        <v>2048.9299999999998</v>
      </c>
      <c r="Y4607" s="48">
        <v>1471.19</v>
      </c>
      <c r="Z4607" s="48">
        <v>1057.93</v>
      </c>
    </row>
    <row r="4608" spans="1:26">
      <c r="A4608" s="48">
        <v>752060</v>
      </c>
      <c r="B4608" s="49" t="s">
        <v>20967</v>
      </c>
      <c r="C4608" s="49" t="s">
        <v>11253</v>
      </c>
      <c r="D4608" s="49" t="s">
        <v>20968</v>
      </c>
      <c r="E4608" s="48">
        <v>9260.23</v>
      </c>
      <c r="F4608" s="48">
        <v>17070.439999999999</v>
      </c>
      <c r="G4608" s="48">
        <v>9860.23</v>
      </c>
      <c r="H4608" s="48">
        <v>6880.16</v>
      </c>
      <c r="I4608" s="48">
        <v>8007.2</v>
      </c>
      <c r="J4608" s="48">
        <v>8767.2099999999991</v>
      </c>
      <c r="K4608" s="48">
        <v>8949.23</v>
      </c>
      <c r="L4608" s="48">
        <v>18174.47</v>
      </c>
      <c r="M4608" s="48">
        <v>14007.36</v>
      </c>
      <c r="N4608" s="48">
        <v>12717.31</v>
      </c>
      <c r="O4608" s="48">
        <v>13519.33</v>
      </c>
      <c r="P4608" s="48">
        <v>9547.7099999999991</v>
      </c>
      <c r="Q4608" s="48">
        <v>12985.78</v>
      </c>
      <c r="R4608" s="48">
        <v>7975.13</v>
      </c>
      <c r="S4608" s="48">
        <v>10915.53</v>
      </c>
      <c r="T4608" s="48">
        <v>9191.31</v>
      </c>
      <c r="U4608" s="48">
        <v>10112.4</v>
      </c>
      <c r="V4608" s="48">
        <v>9075.16</v>
      </c>
      <c r="W4608" s="48">
        <v>11584.18</v>
      </c>
      <c r="X4608" s="48">
        <v>8849.25</v>
      </c>
      <c r="Y4608" s="48">
        <v>9780.7800000000007</v>
      </c>
      <c r="Z4608" s="48">
        <v>7316.77</v>
      </c>
    </row>
    <row r="4609" spans="1:26">
      <c r="A4609" s="48">
        <v>755302</v>
      </c>
      <c r="B4609" s="49" t="s">
        <v>16464</v>
      </c>
      <c r="C4609" s="49" t="s">
        <v>16465</v>
      </c>
      <c r="D4609" s="49" t="s">
        <v>16466</v>
      </c>
      <c r="E4609" s="50"/>
      <c r="F4609" s="48">
        <v>6586.17</v>
      </c>
      <c r="G4609" s="50"/>
      <c r="H4609" s="50"/>
      <c r="I4609" s="48">
        <v>1064.02</v>
      </c>
      <c r="J4609" s="50"/>
      <c r="K4609" s="50"/>
      <c r="L4609" s="48">
        <v>13060.32</v>
      </c>
      <c r="M4609" s="48">
        <v>20638.54</v>
      </c>
      <c r="N4609" s="48">
        <v>6156.13</v>
      </c>
      <c r="O4609" s="48">
        <v>7966.2</v>
      </c>
      <c r="P4609" s="50"/>
      <c r="Q4609" s="48">
        <v>1188.24</v>
      </c>
      <c r="R4609" s="50"/>
      <c r="S4609" s="50"/>
      <c r="T4609" s="48">
        <v>138.77000000000001</v>
      </c>
      <c r="U4609" s="50"/>
      <c r="V4609" s="50"/>
      <c r="W4609" s="48">
        <v>3069.35</v>
      </c>
      <c r="X4609" s="48">
        <v>28593.01</v>
      </c>
      <c r="Y4609" s="48">
        <v>1105.48</v>
      </c>
      <c r="Z4609" s="48">
        <v>1003.37</v>
      </c>
    </row>
    <row r="4610" spans="1:26">
      <c r="A4610" s="48">
        <v>749151</v>
      </c>
      <c r="B4610" s="49" t="s">
        <v>20969</v>
      </c>
      <c r="C4610" s="49" t="s">
        <v>6808</v>
      </c>
      <c r="D4610" s="49" t="s">
        <v>20970</v>
      </c>
      <c r="E4610" s="48">
        <v>1069.04</v>
      </c>
      <c r="F4610" s="48">
        <v>9155.25</v>
      </c>
      <c r="G4610" s="48">
        <v>9922.24</v>
      </c>
      <c r="H4610" s="48">
        <v>2776.06</v>
      </c>
      <c r="I4610" s="48">
        <v>6312.15</v>
      </c>
      <c r="J4610" s="48">
        <v>3321.08</v>
      </c>
      <c r="K4610" s="48">
        <v>7571.2</v>
      </c>
      <c r="L4610" s="48">
        <v>40618.870000000003</v>
      </c>
      <c r="M4610" s="48">
        <v>10621.26</v>
      </c>
      <c r="N4610" s="48">
        <v>6738.14</v>
      </c>
      <c r="O4610" s="48">
        <v>15306.34</v>
      </c>
      <c r="P4610" s="48">
        <v>178.66</v>
      </c>
      <c r="Q4610" s="48">
        <v>6599.61</v>
      </c>
      <c r="R4610" s="48">
        <v>8411.57</v>
      </c>
      <c r="S4610" s="48">
        <v>1885.83</v>
      </c>
      <c r="T4610" s="48">
        <v>8778.36</v>
      </c>
      <c r="U4610" s="48">
        <v>2923.35</v>
      </c>
      <c r="V4610" s="48">
        <v>8812.06</v>
      </c>
      <c r="W4610" s="48">
        <v>20970.87</v>
      </c>
      <c r="X4610" s="48">
        <v>8236.5300000000007</v>
      </c>
      <c r="Y4610" s="48">
        <v>5099.0200000000004</v>
      </c>
      <c r="Z4610" s="48">
        <v>11513.78</v>
      </c>
    </row>
    <row r="4611" spans="1:26">
      <c r="A4611" s="48">
        <v>751727</v>
      </c>
      <c r="B4611" s="49" t="s">
        <v>14980</v>
      </c>
      <c r="C4611" s="49" t="s">
        <v>14981</v>
      </c>
      <c r="D4611" s="49" t="s">
        <v>14982</v>
      </c>
      <c r="E4611" s="48">
        <v>13561.43</v>
      </c>
      <c r="F4611" s="48">
        <v>23659.67</v>
      </c>
      <c r="G4611" s="48">
        <v>14398.42</v>
      </c>
      <c r="H4611" s="48">
        <v>3867.13</v>
      </c>
      <c r="I4611" s="48">
        <v>18618.57</v>
      </c>
      <c r="J4611" s="48">
        <v>12513.39</v>
      </c>
      <c r="K4611" s="48">
        <v>11481.31</v>
      </c>
      <c r="L4611" s="48">
        <v>28318.73</v>
      </c>
      <c r="M4611" s="48">
        <v>21991.64</v>
      </c>
      <c r="N4611" s="48">
        <v>34261.75</v>
      </c>
      <c r="O4611" s="48">
        <v>21759.63</v>
      </c>
      <c r="P4611" s="48">
        <v>12311.12</v>
      </c>
      <c r="Q4611" s="48">
        <v>16031.75</v>
      </c>
      <c r="R4611" s="48">
        <v>11738.43</v>
      </c>
      <c r="S4611" s="48">
        <v>632.55999999999995</v>
      </c>
      <c r="T4611" s="48">
        <v>25480.86</v>
      </c>
      <c r="U4611" s="48">
        <v>16206.31</v>
      </c>
      <c r="V4611" s="48">
        <v>13513.89</v>
      </c>
      <c r="W4611" s="48">
        <v>15586.13</v>
      </c>
      <c r="X4611" s="48">
        <v>15212.89</v>
      </c>
      <c r="Y4611" s="48">
        <v>23244.85</v>
      </c>
      <c r="Z4611" s="48">
        <v>14974.15</v>
      </c>
    </row>
    <row r="4612" spans="1:26">
      <c r="A4612" s="48">
        <v>754413</v>
      </c>
      <c r="B4612" s="49" t="s">
        <v>20971</v>
      </c>
      <c r="C4612" s="49" t="s">
        <v>20972</v>
      </c>
      <c r="D4612" s="49" t="s">
        <v>20973</v>
      </c>
      <c r="E4612" s="48">
        <v>6182.17</v>
      </c>
      <c r="F4612" s="48">
        <v>7935.22</v>
      </c>
      <c r="G4612" s="48">
        <v>9891.27</v>
      </c>
      <c r="H4612" s="48">
        <v>5777.15</v>
      </c>
      <c r="I4612" s="48">
        <v>4748.1400000000003</v>
      </c>
      <c r="J4612" s="48">
        <v>4643.12</v>
      </c>
      <c r="K4612" s="48">
        <v>6209.16</v>
      </c>
      <c r="L4612" s="48">
        <v>6422.19</v>
      </c>
      <c r="M4612" s="48">
        <v>7765.22</v>
      </c>
      <c r="N4612" s="48">
        <v>7309.19</v>
      </c>
      <c r="O4612" s="48">
        <v>9129.24</v>
      </c>
      <c r="P4612" s="48">
        <v>6192.19</v>
      </c>
      <c r="Q4612" s="48">
        <v>6162.12</v>
      </c>
      <c r="R4612" s="48">
        <v>8240.26</v>
      </c>
      <c r="S4612" s="48">
        <v>9039.8700000000008</v>
      </c>
      <c r="T4612" s="48">
        <v>5853.82</v>
      </c>
      <c r="U4612" s="48">
        <v>5243.14</v>
      </c>
      <c r="V4612" s="48">
        <v>6159.17</v>
      </c>
      <c r="W4612" s="48">
        <v>4196.1899999999996</v>
      </c>
      <c r="X4612" s="48">
        <v>4784.74</v>
      </c>
      <c r="Y4612" s="48">
        <v>6032.88</v>
      </c>
      <c r="Z4612" s="48">
        <v>5383.54</v>
      </c>
    </row>
    <row r="4613" spans="1:26">
      <c r="A4613" s="48">
        <v>750327</v>
      </c>
      <c r="B4613" s="49" t="s">
        <v>20974</v>
      </c>
      <c r="C4613" s="49" t="s">
        <v>20975</v>
      </c>
      <c r="D4613" s="49" t="s">
        <v>20976</v>
      </c>
      <c r="E4613" s="48">
        <v>12387.33</v>
      </c>
      <c r="F4613" s="48">
        <v>15138.37</v>
      </c>
      <c r="G4613" s="48">
        <v>20221.48</v>
      </c>
      <c r="H4613" s="48">
        <v>7531.2</v>
      </c>
      <c r="I4613" s="48">
        <v>9502.25</v>
      </c>
      <c r="J4613" s="48">
        <v>14680.32</v>
      </c>
      <c r="K4613" s="48">
        <v>13136.31</v>
      </c>
      <c r="L4613" s="48">
        <v>19467.46</v>
      </c>
      <c r="M4613" s="48">
        <v>18842.43</v>
      </c>
      <c r="N4613" s="48">
        <v>19166.41</v>
      </c>
      <c r="O4613" s="48">
        <v>22284.48</v>
      </c>
      <c r="P4613" s="48">
        <v>15471.28</v>
      </c>
      <c r="Q4613" s="48">
        <v>10661.18</v>
      </c>
      <c r="R4613" s="48">
        <v>16627.150000000001</v>
      </c>
      <c r="S4613" s="48">
        <v>15008.61</v>
      </c>
      <c r="T4613" s="48">
        <v>14063.33</v>
      </c>
      <c r="U4613" s="48">
        <v>17470.7</v>
      </c>
      <c r="V4613" s="48">
        <v>13048.62</v>
      </c>
      <c r="W4613" s="48">
        <v>11449.06</v>
      </c>
      <c r="X4613" s="48">
        <v>10024.65</v>
      </c>
      <c r="Y4613" s="48">
        <v>12661.38</v>
      </c>
      <c r="Z4613" s="48">
        <v>10794.29</v>
      </c>
    </row>
    <row r="4614" spans="1:26">
      <c r="A4614" s="48">
        <v>751100</v>
      </c>
      <c r="B4614" s="49" t="s">
        <v>12768</v>
      </c>
      <c r="C4614" s="49" t="s">
        <v>12769</v>
      </c>
      <c r="D4614" s="49" t="s">
        <v>12770</v>
      </c>
      <c r="E4614" s="48">
        <v>4356.09</v>
      </c>
      <c r="F4614" s="48">
        <v>8290.19</v>
      </c>
      <c r="G4614" s="48">
        <v>4585.08</v>
      </c>
      <c r="H4614" s="48">
        <v>3526.06</v>
      </c>
      <c r="I4614" s="48">
        <v>14469.33</v>
      </c>
      <c r="J4614" s="48">
        <v>8563.19</v>
      </c>
      <c r="K4614" s="48">
        <v>9516.2099999999991</v>
      </c>
      <c r="L4614" s="48">
        <v>5997.12</v>
      </c>
      <c r="M4614" s="48">
        <v>7489.14</v>
      </c>
      <c r="N4614" s="48">
        <v>6547.14</v>
      </c>
      <c r="O4614" s="48">
        <v>4547.09</v>
      </c>
      <c r="P4614" s="48">
        <v>3487.16</v>
      </c>
      <c r="Q4614" s="48">
        <v>6828.21</v>
      </c>
      <c r="R4614" s="48">
        <v>2470.6</v>
      </c>
      <c r="S4614" s="48">
        <v>415.83</v>
      </c>
      <c r="T4614" s="48">
        <v>19521.78</v>
      </c>
      <c r="U4614" s="48">
        <v>10662.88</v>
      </c>
      <c r="V4614" s="48">
        <v>10688.98</v>
      </c>
      <c r="W4614" s="48">
        <v>4229.97</v>
      </c>
      <c r="X4614" s="48">
        <v>4730.16</v>
      </c>
      <c r="Y4614" s="48">
        <v>5818.73</v>
      </c>
      <c r="Z4614" s="48">
        <v>2519.7199999999998</v>
      </c>
    </row>
    <row r="4615" spans="1:26">
      <c r="A4615" s="48">
        <v>753165</v>
      </c>
      <c r="B4615" s="49" t="s">
        <v>20977</v>
      </c>
      <c r="C4615" s="49" t="s">
        <v>20978</v>
      </c>
      <c r="D4615" s="49" t="s">
        <v>20979</v>
      </c>
      <c r="E4615" s="48">
        <v>8630.2099999999991</v>
      </c>
      <c r="F4615" s="48">
        <v>11837.29</v>
      </c>
      <c r="G4615" s="48">
        <v>7062.18</v>
      </c>
      <c r="H4615" s="48">
        <v>2744.06</v>
      </c>
      <c r="I4615" s="48">
        <v>6259.16</v>
      </c>
      <c r="J4615" s="48">
        <v>4373.1099999999997</v>
      </c>
      <c r="K4615" s="48">
        <v>5527.15</v>
      </c>
      <c r="L4615" s="48">
        <v>8521.23</v>
      </c>
      <c r="M4615" s="48">
        <v>13039.35</v>
      </c>
      <c r="N4615" s="48">
        <v>8833.24</v>
      </c>
      <c r="O4615" s="48">
        <v>10313.25</v>
      </c>
      <c r="P4615" s="48">
        <v>6801.85</v>
      </c>
      <c r="Q4615" s="48">
        <v>11479.26</v>
      </c>
      <c r="R4615" s="48">
        <v>7565.69</v>
      </c>
      <c r="S4615" s="48">
        <v>664.18</v>
      </c>
      <c r="T4615" s="48">
        <v>8625.2999999999993</v>
      </c>
      <c r="U4615" s="48">
        <v>1034.3</v>
      </c>
      <c r="V4615" s="48">
        <v>5971.16</v>
      </c>
      <c r="W4615" s="48">
        <v>8111.69</v>
      </c>
      <c r="X4615" s="48">
        <v>8863.59</v>
      </c>
      <c r="Y4615" s="48">
        <v>8140.77</v>
      </c>
      <c r="Z4615" s="48">
        <v>5857.69</v>
      </c>
    </row>
    <row r="4616" spans="1:26">
      <c r="A4616" s="48">
        <v>751322</v>
      </c>
      <c r="B4616" s="49" t="s">
        <v>20980</v>
      </c>
      <c r="C4616" s="49" t="s">
        <v>6376</v>
      </c>
      <c r="D4616" s="49" t="s">
        <v>20981</v>
      </c>
      <c r="E4616" s="48">
        <v>16300.35</v>
      </c>
      <c r="F4616" s="48">
        <v>24069.51</v>
      </c>
      <c r="G4616" s="48">
        <v>6751.16</v>
      </c>
      <c r="H4616" s="48">
        <v>16439.34</v>
      </c>
      <c r="I4616" s="48">
        <v>10280.200000000001</v>
      </c>
      <c r="J4616" s="48">
        <v>7050.16</v>
      </c>
      <c r="K4616" s="48">
        <v>5784.12</v>
      </c>
      <c r="L4616" s="48">
        <v>27233.57</v>
      </c>
      <c r="M4616" s="48">
        <v>34159.72</v>
      </c>
      <c r="N4616" s="48">
        <v>14563.3</v>
      </c>
      <c r="O4616" s="48">
        <v>22482.49</v>
      </c>
      <c r="P4616" s="48">
        <v>16129.4</v>
      </c>
      <c r="Q4616" s="48">
        <v>17316.48</v>
      </c>
      <c r="R4616" s="48">
        <v>7519.75</v>
      </c>
      <c r="S4616" s="48">
        <v>24071.15</v>
      </c>
      <c r="T4616" s="48">
        <v>11500.32</v>
      </c>
      <c r="U4616" s="48">
        <v>8674.2999999999993</v>
      </c>
      <c r="V4616" s="48">
        <v>7753.57</v>
      </c>
      <c r="W4616" s="48">
        <v>16811.71</v>
      </c>
      <c r="X4616" s="48">
        <v>20102.43</v>
      </c>
      <c r="Y4616" s="48">
        <v>10789.93</v>
      </c>
      <c r="Z4616" s="48">
        <v>12637.58</v>
      </c>
    </row>
    <row r="4617" spans="1:26">
      <c r="A4617" s="48">
        <v>753202</v>
      </c>
      <c r="B4617" s="49" t="s">
        <v>4272</v>
      </c>
      <c r="C4617" s="49" t="s">
        <v>4273</v>
      </c>
      <c r="D4617" s="49" t="s">
        <v>4274</v>
      </c>
      <c r="E4617" s="48">
        <v>23841.66</v>
      </c>
      <c r="F4617" s="48">
        <v>25456.7</v>
      </c>
      <c r="G4617" s="48">
        <v>21614.57</v>
      </c>
      <c r="H4617" s="48">
        <v>13670.38</v>
      </c>
      <c r="I4617" s="48">
        <v>15858.45</v>
      </c>
      <c r="J4617" s="48">
        <v>15517.43</v>
      </c>
      <c r="K4617" s="48">
        <v>15437.46</v>
      </c>
      <c r="L4617" s="48">
        <v>14119.4</v>
      </c>
      <c r="M4617" s="48">
        <v>7198.19</v>
      </c>
      <c r="N4617" s="48">
        <v>8107.24</v>
      </c>
      <c r="O4617" s="48">
        <v>14610.39</v>
      </c>
      <c r="P4617" s="48">
        <v>22307.66</v>
      </c>
      <c r="Q4617" s="48">
        <v>18606.099999999999</v>
      </c>
      <c r="R4617" s="48">
        <v>18174.03</v>
      </c>
      <c r="S4617" s="48">
        <v>20704.169999999998</v>
      </c>
      <c r="T4617" s="48">
        <v>18229.72</v>
      </c>
      <c r="U4617" s="48">
        <v>17207.990000000002</v>
      </c>
      <c r="V4617" s="48">
        <v>15445.51</v>
      </c>
      <c r="W4617" s="48">
        <v>8979.8700000000008</v>
      </c>
      <c r="X4617" s="48">
        <v>5093.97</v>
      </c>
      <c r="Y4617" s="48">
        <v>6113.53</v>
      </c>
      <c r="Z4617" s="48">
        <v>7661.21</v>
      </c>
    </row>
    <row r="4618" spans="1:26">
      <c r="A4618" s="48">
        <v>754797</v>
      </c>
      <c r="B4618" s="49" t="s">
        <v>9787</v>
      </c>
      <c r="C4618" s="49" t="s">
        <v>9788</v>
      </c>
      <c r="D4618" s="49" t="s">
        <v>9789</v>
      </c>
      <c r="E4618" s="48">
        <v>4459.17</v>
      </c>
      <c r="F4618" s="48">
        <v>7234.27</v>
      </c>
      <c r="G4618" s="48">
        <v>8763.27</v>
      </c>
      <c r="H4618" s="48">
        <v>6418.22</v>
      </c>
      <c r="I4618" s="48">
        <v>4084.16</v>
      </c>
      <c r="J4618" s="48">
        <v>2440.09</v>
      </c>
      <c r="K4618" s="48">
        <v>5479.2</v>
      </c>
      <c r="L4618" s="48">
        <v>20987.67</v>
      </c>
      <c r="M4618" s="48">
        <v>15224.5</v>
      </c>
      <c r="N4618" s="48">
        <v>9981.2999999999993</v>
      </c>
      <c r="O4618" s="48">
        <v>18406.57</v>
      </c>
      <c r="P4618" s="48">
        <v>4378.2700000000004</v>
      </c>
      <c r="Q4618" s="48">
        <v>4959.0200000000004</v>
      </c>
      <c r="R4618" s="48">
        <v>4408.32</v>
      </c>
      <c r="S4618" s="48">
        <v>10199.64</v>
      </c>
      <c r="T4618" s="48">
        <v>4929.29</v>
      </c>
      <c r="U4618" s="48">
        <v>2512.75</v>
      </c>
      <c r="V4618" s="48">
        <v>5810.99</v>
      </c>
      <c r="W4618" s="48">
        <v>9936.66</v>
      </c>
      <c r="X4618" s="48">
        <v>6423.32</v>
      </c>
      <c r="Y4618" s="48">
        <v>4452.0600000000004</v>
      </c>
      <c r="Z4618" s="48">
        <v>6401.83</v>
      </c>
    </row>
    <row r="4619" spans="1:26">
      <c r="A4619" s="48">
        <v>750792</v>
      </c>
      <c r="B4619" s="49" t="s">
        <v>4923</v>
      </c>
      <c r="C4619" s="49" t="s">
        <v>4924</v>
      </c>
      <c r="D4619" s="49" t="s">
        <v>4925</v>
      </c>
      <c r="E4619" s="48">
        <v>1344.04</v>
      </c>
      <c r="F4619" s="48">
        <v>5277.12</v>
      </c>
      <c r="G4619" s="48">
        <v>8240.19</v>
      </c>
      <c r="H4619" s="48">
        <v>6191.16</v>
      </c>
      <c r="I4619" s="48">
        <v>5995.15</v>
      </c>
      <c r="J4619" s="48">
        <v>1894.06</v>
      </c>
      <c r="K4619" s="48">
        <v>3858.08</v>
      </c>
      <c r="L4619" s="48">
        <v>11130.3</v>
      </c>
      <c r="M4619" s="48">
        <v>7426.21</v>
      </c>
      <c r="N4619" s="48">
        <v>9712.24</v>
      </c>
      <c r="O4619" s="48">
        <v>9320.26</v>
      </c>
      <c r="P4619" s="48">
        <v>345.22</v>
      </c>
      <c r="Q4619" s="48">
        <v>3405.34</v>
      </c>
      <c r="R4619" s="48">
        <v>6346.15</v>
      </c>
      <c r="S4619" s="48">
        <v>8716.4</v>
      </c>
      <c r="T4619" s="48">
        <v>6414.48</v>
      </c>
      <c r="U4619" s="48">
        <v>1073.8599999999999</v>
      </c>
      <c r="V4619" s="48">
        <v>1882.14</v>
      </c>
      <c r="W4619" s="48">
        <v>11354.93</v>
      </c>
      <c r="X4619" s="48">
        <v>5982.93</v>
      </c>
      <c r="Y4619" s="48">
        <v>10564.65</v>
      </c>
      <c r="Z4619" s="48">
        <v>3187.37</v>
      </c>
    </row>
    <row r="4620" spans="1:26">
      <c r="A4620" s="48">
        <v>749238</v>
      </c>
      <c r="B4620" s="49" t="s">
        <v>5543</v>
      </c>
      <c r="C4620" s="49" t="s">
        <v>5544</v>
      </c>
      <c r="D4620" s="49" t="s">
        <v>5545</v>
      </c>
      <c r="E4620" s="48">
        <v>32306.81</v>
      </c>
      <c r="F4620" s="48">
        <v>6026.13</v>
      </c>
      <c r="G4620" s="48">
        <v>4524.09</v>
      </c>
      <c r="H4620" s="48">
        <v>24340.61</v>
      </c>
      <c r="I4620" s="48">
        <v>29414.67</v>
      </c>
      <c r="J4620" s="48">
        <v>31306.76</v>
      </c>
      <c r="K4620" s="48">
        <v>33294.85</v>
      </c>
      <c r="L4620" s="48">
        <v>32792.839999999997</v>
      </c>
      <c r="M4620" s="48">
        <v>33439.79</v>
      </c>
      <c r="N4620" s="48">
        <v>7861.17</v>
      </c>
      <c r="O4620" s="48">
        <v>45157.11</v>
      </c>
      <c r="P4620" s="50"/>
      <c r="Q4620" s="50"/>
      <c r="R4620" s="50"/>
      <c r="S4620" s="48">
        <v>3029.91</v>
      </c>
      <c r="T4620" s="50"/>
      <c r="U4620" s="50"/>
      <c r="V4620" s="48">
        <v>2886.15</v>
      </c>
      <c r="W4620" s="48">
        <v>2072.98</v>
      </c>
      <c r="X4620" s="48">
        <v>3069.42</v>
      </c>
      <c r="Y4620" s="50"/>
      <c r="Z4620" s="48">
        <v>2640.9</v>
      </c>
    </row>
    <row r="4621" spans="1:26">
      <c r="A4621" s="48">
        <v>751864</v>
      </c>
      <c r="B4621" s="49" t="s">
        <v>20982</v>
      </c>
      <c r="C4621" s="49" t="s">
        <v>20983</v>
      </c>
      <c r="D4621" s="49" t="s">
        <v>20984</v>
      </c>
      <c r="E4621" s="48">
        <v>5196.1099999999997</v>
      </c>
      <c r="F4621" s="48">
        <v>13310.33</v>
      </c>
      <c r="G4621" s="48">
        <v>4450.1099999999997</v>
      </c>
      <c r="H4621" s="50"/>
      <c r="I4621" s="48">
        <v>6745.16</v>
      </c>
      <c r="J4621" s="48">
        <v>8118.21</v>
      </c>
      <c r="K4621" s="48">
        <v>5883.15</v>
      </c>
      <c r="L4621" s="48">
        <v>10955.25</v>
      </c>
      <c r="M4621" s="48">
        <v>10140.209999999999</v>
      </c>
      <c r="N4621" s="48">
        <v>5440.12</v>
      </c>
      <c r="O4621" s="48">
        <v>5286.12</v>
      </c>
      <c r="P4621" s="48">
        <v>5008.62</v>
      </c>
      <c r="Q4621" s="48">
        <v>11742.73</v>
      </c>
      <c r="R4621" s="48">
        <v>3480.63</v>
      </c>
      <c r="S4621" s="50"/>
      <c r="T4621" s="48">
        <v>7313.96</v>
      </c>
      <c r="U4621" s="48">
        <v>10034.51</v>
      </c>
      <c r="V4621" s="48">
        <v>1451.82</v>
      </c>
      <c r="W4621" s="48">
        <v>8969.52</v>
      </c>
      <c r="X4621" s="48">
        <v>8964.61</v>
      </c>
      <c r="Y4621" s="48">
        <v>5748.58</v>
      </c>
      <c r="Z4621" s="48">
        <v>4904.09</v>
      </c>
    </row>
    <row r="4622" spans="1:26">
      <c r="A4622" s="48">
        <v>751078</v>
      </c>
      <c r="B4622" s="49" t="s">
        <v>12730</v>
      </c>
      <c r="C4622" s="49" t="s">
        <v>12731</v>
      </c>
      <c r="D4622" s="49" t="s">
        <v>12732</v>
      </c>
      <c r="E4622" s="48">
        <v>17180.59</v>
      </c>
      <c r="F4622" s="48">
        <v>14319.49</v>
      </c>
      <c r="G4622" s="48">
        <v>19682.64</v>
      </c>
      <c r="H4622" s="48">
        <v>8473.2900000000009</v>
      </c>
      <c r="I4622" s="48">
        <v>13751.44</v>
      </c>
      <c r="J4622" s="48">
        <v>12332.45</v>
      </c>
      <c r="K4622" s="48">
        <v>10353.36</v>
      </c>
      <c r="L4622" s="48">
        <v>12697.46</v>
      </c>
      <c r="M4622" s="48">
        <v>7415.25</v>
      </c>
      <c r="N4622" s="48">
        <v>7817.25</v>
      </c>
      <c r="O4622" s="48">
        <v>9521.2900000000009</v>
      </c>
      <c r="P4622" s="48">
        <v>17100.900000000001</v>
      </c>
      <c r="Q4622" s="48">
        <v>10622.96</v>
      </c>
      <c r="R4622" s="48">
        <v>17422.240000000002</v>
      </c>
      <c r="S4622" s="48">
        <v>13083.16</v>
      </c>
      <c r="T4622" s="48">
        <v>16220.47</v>
      </c>
      <c r="U4622" s="48">
        <v>14080.8</v>
      </c>
      <c r="V4622" s="48">
        <v>11228.9</v>
      </c>
      <c r="W4622" s="48">
        <v>8281.1299999999992</v>
      </c>
      <c r="X4622" s="48">
        <v>4326.76</v>
      </c>
      <c r="Y4622" s="48">
        <v>6120.92</v>
      </c>
      <c r="Z4622" s="48">
        <v>5328.11</v>
      </c>
    </row>
    <row r="4623" spans="1:26">
      <c r="A4623" s="48">
        <v>754800</v>
      </c>
      <c r="B4623" s="49" t="s">
        <v>6816</v>
      </c>
      <c r="C4623" s="49" t="s">
        <v>6817</v>
      </c>
      <c r="D4623" s="49" t="s">
        <v>6818</v>
      </c>
      <c r="E4623" s="48">
        <v>4932.12</v>
      </c>
      <c r="F4623" s="48">
        <v>6638.19</v>
      </c>
      <c r="G4623" s="48">
        <v>3773.1</v>
      </c>
      <c r="H4623" s="48">
        <v>2186.0700000000002</v>
      </c>
      <c r="I4623" s="48">
        <v>4841.1400000000003</v>
      </c>
      <c r="J4623" s="48">
        <v>4429.12</v>
      </c>
      <c r="K4623" s="48">
        <v>6987.18</v>
      </c>
      <c r="L4623" s="48">
        <v>9178.23</v>
      </c>
      <c r="M4623" s="48">
        <v>9266.25</v>
      </c>
      <c r="N4623" s="48">
        <v>3758.08</v>
      </c>
      <c r="O4623" s="48">
        <v>10986.29</v>
      </c>
      <c r="P4623" s="48">
        <v>4502.71</v>
      </c>
      <c r="Q4623" s="48">
        <v>4399.95</v>
      </c>
      <c r="R4623" s="48">
        <v>3062.24</v>
      </c>
      <c r="S4623" s="48">
        <v>5178.13</v>
      </c>
      <c r="T4623" s="48">
        <v>5004.4399999999996</v>
      </c>
      <c r="U4623" s="48">
        <v>5034.66</v>
      </c>
      <c r="V4623" s="48">
        <v>6586.94</v>
      </c>
      <c r="W4623" s="48">
        <v>6859.87</v>
      </c>
      <c r="X4623" s="48">
        <v>5304.91</v>
      </c>
      <c r="Y4623" s="48">
        <v>3916.7</v>
      </c>
      <c r="Z4623" s="48">
        <v>5649.93</v>
      </c>
    </row>
    <row r="4624" spans="1:26">
      <c r="A4624" s="48">
        <v>753711</v>
      </c>
      <c r="B4624" s="49" t="s">
        <v>13829</v>
      </c>
      <c r="C4624" s="49" t="s">
        <v>13830</v>
      </c>
      <c r="D4624" s="49" t="s">
        <v>13831</v>
      </c>
      <c r="E4624" s="48">
        <v>20989.52</v>
      </c>
      <c r="F4624" s="48">
        <v>17113.43</v>
      </c>
      <c r="G4624" s="48">
        <v>37103.9</v>
      </c>
      <c r="H4624" s="48">
        <v>12712.32</v>
      </c>
      <c r="I4624" s="48">
        <v>29689.67</v>
      </c>
      <c r="J4624" s="48">
        <v>31789.73</v>
      </c>
      <c r="K4624" s="48">
        <v>29256.69</v>
      </c>
      <c r="L4624" s="48">
        <v>43706.02</v>
      </c>
      <c r="M4624" s="48">
        <v>57545.3</v>
      </c>
      <c r="N4624" s="48">
        <v>42151.96</v>
      </c>
      <c r="O4624" s="48">
        <v>52037.16</v>
      </c>
      <c r="P4624" s="48">
        <v>21370.16</v>
      </c>
      <c r="Q4624" s="48">
        <v>14774.89</v>
      </c>
      <c r="R4624" s="48">
        <v>32853.129999999997</v>
      </c>
      <c r="S4624" s="48">
        <v>20795.580000000002</v>
      </c>
      <c r="T4624" s="48">
        <v>34875.79</v>
      </c>
      <c r="U4624" s="48">
        <v>35795.14</v>
      </c>
      <c r="V4624" s="48">
        <v>29613.99</v>
      </c>
      <c r="W4624" s="48">
        <v>26570.240000000002</v>
      </c>
      <c r="X4624" s="48">
        <v>32019.97</v>
      </c>
      <c r="Y4624" s="48">
        <v>36922.43</v>
      </c>
      <c r="Z4624" s="48">
        <v>31648.18</v>
      </c>
    </row>
    <row r="4625" spans="1:26">
      <c r="A4625" s="48">
        <v>753105</v>
      </c>
      <c r="B4625" s="49" t="s">
        <v>11941</v>
      </c>
      <c r="C4625" s="49" t="s">
        <v>11942</v>
      </c>
      <c r="D4625" s="49" t="s">
        <v>11943</v>
      </c>
      <c r="E4625" s="48">
        <v>3287.09</v>
      </c>
      <c r="F4625" s="48">
        <v>7079.2</v>
      </c>
      <c r="G4625" s="48">
        <v>5555.16</v>
      </c>
      <c r="H4625" s="48">
        <v>4479.13</v>
      </c>
      <c r="I4625" s="48">
        <v>2698.09</v>
      </c>
      <c r="J4625" s="48">
        <v>5719.17</v>
      </c>
      <c r="K4625" s="48">
        <v>4254.1400000000003</v>
      </c>
      <c r="L4625" s="48">
        <v>13554.41</v>
      </c>
      <c r="M4625" s="48">
        <v>12867.36</v>
      </c>
      <c r="N4625" s="48">
        <v>5619.16</v>
      </c>
      <c r="O4625" s="48">
        <v>15185.43</v>
      </c>
      <c r="P4625" s="48">
        <v>3287.09</v>
      </c>
      <c r="Q4625" s="48">
        <v>4261.68</v>
      </c>
      <c r="R4625" s="48">
        <v>3992.27</v>
      </c>
      <c r="S4625" s="48">
        <v>5474.65</v>
      </c>
      <c r="T4625" s="50"/>
      <c r="U4625" s="48">
        <v>4134.3599999999997</v>
      </c>
      <c r="V4625" s="48">
        <v>2946.38</v>
      </c>
      <c r="W4625" s="48">
        <v>2094.27</v>
      </c>
      <c r="X4625" s="48">
        <v>3119.17</v>
      </c>
      <c r="Y4625" s="48">
        <v>3012.82</v>
      </c>
      <c r="Z4625" s="48">
        <v>4089.22</v>
      </c>
    </row>
    <row r="4626" spans="1:26">
      <c r="A4626" s="48">
        <v>751449</v>
      </c>
      <c r="B4626" s="49" t="s">
        <v>15067</v>
      </c>
      <c r="C4626" s="49" t="s">
        <v>15068</v>
      </c>
      <c r="D4626" s="49" t="s">
        <v>15069</v>
      </c>
      <c r="E4626" s="48">
        <v>96018.42</v>
      </c>
      <c r="F4626" s="48">
        <v>78588.02</v>
      </c>
      <c r="G4626" s="48">
        <v>75970.73</v>
      </c>
      <c r="H4626" s="48">
        <v>41484.120000000003</v>
      </c>
      <c r="I4626" s="48">
        <v>48354.13</v>
      </c>
      <c r="J4626" s="48">
        <v>56260.26</v>
      </c>
      <c r="K4626" s="48">
        <v>46078.12</v>
      </c>
      <c r="L4626" s="48">
        <v>59205.41</v>
      </c>
      <c r="M4626" s="48">
        <v>70158.759999999995</v>
      </c>
      <c r="N4626" s="48">
        <v>57957.39</v>
      </c>
      <c r="O4626" s="48">
        <v>72177.59</v>
      </c>
      <c r="P4626" s="48">
        <v>12638.25</v>
      </c>
      <c r="Q4626" s="48">
        <v>9766.98</v>
      </c>
      <c r="R4626" s="48">
        <v>10662.2</v>
      </c>
      <c r="S4626" s="48">
        <v>1123.6300000000001</v>
      </c>
      <c r="T4626" s="50"/>
      <c r="U4626" s="48">
        <v>16471.41</v>
      </c>
      <c r="V4626" s="48">
        <v>1333.49</v>
      </c>
      <c r="W4626" s="48">
        <v>8986.0400000000009</v>
      </c>
      <c r="X4626" s="48">
        <v>11500.14</v>
      </c>
      <c r="Y4626" s="48">
        <v>3937.78</v>
      </c>
      <c r="Z4626" s="48">
        <v>17759.7</v>
      </c>
    </row>
    <row r="4627" spans="1:26">
      <c r="A4627" s="48">
        <v>753312</v>
      </c>
      <c r="B4627" s="49" t="s">
        <v>20985</v>
      </c>
      <c r="C4627" s="49" t="s">
        <v>9897</v>
      </c>
      <c r="D4627" s="49" t="s">
        <v>20986</v>
      </c>
      <c r="E4627" s="48">
        <v>9462.2000000000007</v>
      </c>
      <c r="F4627" s="48">
        <v>11855.27</v>
      </c>
      <c r="G4627" s="48">
        <v>9365.17</v>
      </c>
      <c r="H4627" s="50"/>
      <c r="I4627" s="48">
        <v>7929.16</v>
      </c>
      <c r="J4627" s="48">
        <v>12429.28</v>
      </c>
      <c r="K4627" s="48">
        <v>12940.28</v>
      </c>
      <c r="L4627" s="48">
        <v>27100.58</v>
      </c>
      <c r="M4627" s="48">
        <v>16583.38</v>
      </c>
      <c r="N4627" s="48">
        <v>14421.32</v>
      </c>
      <c r="O4627" s="48">
        <v>17143.38</v>
      </c>
      <c r="P4627" s="48">
        <v>5987.03</v>
      </c>
      <c r="Q4627" s="48">
        <v>8968.2000000000007</v>
      </c>
      <c r="R4627" s="48">
        <v>900.03</v>
      </c>
      <c r="S4627" s="50"/>
      <c r="T4627" s="48">
        <v>657.31</v>
      </c>
      <c r="U4627" s="48">
        <v>16732.09</v>
      </c>
      <c r="V4627" s="48">
        <v>9808.09</v>
      </c>
      <c r="W4627" s="48">
        <v>22992.240000000002</v>
      </c>
      <c r="X4627" s="48">
        <v>11369.71</v>
      </c>
      <c r="Y4627" s="48">
        <v>14460.75</v>
      </c>
      <c r="Z4627" s="48">
        <v>16501.14</v>
      </c>
    </row>
    <row r="4628" spans="1:26">
      <c r="A4628" s="48">
        <v>750011</v>
      </c>
      <c r="B4628" s="49" t="s">
        <v>20987</v>
      </c>
      <c r="C4628" s="49" t="s">
        <v>7072</v>
      </c>
      <c r="D4628" s="49" t="s">
        <v>20988</v>
      </c>
      <c r="E4628" s="48">
        <v>44154.98</v>
      </c>
      <c r="F4628" s="48">
        <v>37657.94</v>
      </c>
      <c r="G4628" s="48">
        <v>67494.52</v>
      </c>
      <c r="H4628" s="48">
        <v>37326.839999999997</v>
      </c>
      <c r="I4628" s="48">
        <v>46344.02</v>
      </c>
      <c r="J4628" s="48">
        <v>55046.19</v>
      </c>
      <c r="K4628" s="48">
        <v>18170.37</v>
      </c>
      <c r="L4628" s="48">
        <v>32535.759999999998</v>
      </c>
      <c r="M4628" s="48">
        <v>13522.28</v>
      </c>
      <c r="N4628" s="48">
        <v>23837.54</v>
      </c>
      <c r="O4628" s="48">
        <v>18161.36</v>
      </c>
      <c r="P4628" s="48">
        <v>11656.35</v>
      </c>
      <c r="Q4628" s="48">
        <v>277.33</v>
      </c>
      <c r="R4628" s="48">
        <v>18034.5</v>
      </c>
      <c r="S4628" s="48">
        <v>19559.84</v>
      </c>
      <c r="T4628" s="48">
        <v>20856.12</v>
      </c>
      <c r="U4628" s="48">
        <v>35040.769999999997</v>
      </c>
      <c r="V4628" s="48">
        <v>32442.37</v>
      </c>
      <c r="W4628" s="48">
        <v>3075.87</v>
      </c>
      <c r="X4628" s="48">
        <v>20784.830000000002</v>
      </c>
      <c r="Y4628" s="48">
        <v>3823.85</v>
      </c>
      <c r="Z4628" s="48">
        <v>23751.64</v>
      </c>
    </row>
    <row r="4629" spans="1:26">
      <c r="A4629" s="48">
        <v>753214</v>
      </c>
      <c r="B4629" s="49" t="s">
        <v>20989</v>
      </c>
      <c r="C4629" s="49" t="s">
        <v>20990</v>
      </c>
      <c r="D4629" s="49" t="s">
        <v>20991</v>
      </c>
      <c r="E4629" s="48">
        <v>10147.24</v>
      </c>
      <c r="F4629" s="48">
        <v>10762.28</v>
      </c>
      <c r="G4629" s="48">
        <v>12478.31</v>
      </c>
      <c r="H4629" s="48">
        <v>1766.04</v>
      </c>
      <c r="I4629" s="48">
        <v>9200.23</v>
      </c>
      <c r="J4629" s="48">
        <v>1980.05</v>
      </c>
      <c r="K4629" s="48">
        <v>8473.2000000000007</v>
      </c>
      <c r="L4629" s="48">
        <v>18396.46</v>
      </c>
      <c r="M4629" s="48">
        <v>16687.41</v>
      </c>
      <c r="N4629" s="48">
        <v>14118.33</v>
      </c>
      <c r="O4629" s="48">
        <v>13759.36</v>
      </c>
      <c r="P4629" s="48">
        <v>10056.16</v>
      </c>
      <c r="Q4629" s="48">
        <v>6685.78</v>
      </c>
      <c r="R4629" s="48">
        <v>12315.48</v>
      </c>
      <c r="S4629" s="48">
        <v>287.08999999999997</v>
      </c>
      <c r="T4629" s="48">
        <v>12151.34</v>
      </c>
      <c r="U4629" s="48">
        <v>582.45000000000005</v>
      </c>
      <c r="V4629" s="48">
        <v>9120.9599999999991</v>
      </c>
      <c r="W4629" s="48">
        <v>12688.81</v>
      </c>
      <c r="X4629" s="48">
        <v>10310.459999999999</v>
      </c>
      <c r="Y4629" s="48">
        <v>11685.71</v>
      </c>
      <c r="Z4629" s="48">
        <v>9295.0400000000009</v>
      </c>
    </row>
    <row r="4630" spans="1:26">
      <c r="A4630" s="48">
        <v>750825</v>
      </c>
      <c r="B4630" s="49" t="s">
        <v>15100</v>
      </c>
      <c r="C4630" s="49" t="s">
        <v>15101</v>
      </c>
      <c r="D4630" s="49" t="s">
        <v>15102</v>
      </c>
      <c r="E4630" s="48">
        <v>3264.09</v>
      </c>
      <c r="F4630" s="48">
        <v>13691.38</v>
      </c>
      <c r="G4630" s="50"/>
      <c r="H4630" s="48">
        <v>430.01</v>
      </c>
      <c r="I4630" s="48">
        <v>4923.1400000000003</v>
      </c>
      <c r="J4630" s="48">
        <v>2649.05</v>
      </c>
      <c r="K4630" s="48">
        <v>12564.33</v>
      </c>
      <c r="L4630" s="48">
        <v>8967.2900000000009</v>
      </c>
      <c r="M4630" s="48">
        <v>6344.18</v>
      </c>
      <c r="N4630" s="48">
        <v>6443.18</v>
      </c>
      <c r="O4630" s="48">
        <v>6519.19</v>
      </c>
      <c r="P4630" s="48">
        <v>3151.89</v>
      </c>
      <c r="Q4630" s="48">
        <v>10358.73</v>
      </c>
      <c r="R4630" s="50"/>
      <c r="S4630" s="48">
        <v>211.43</v>
      </c>
      <c r="T4630" s="48">
        <v>4991.12</v>
      </c>
      <c r="U4630" s="48">
        <v>591.17999999999995</v>
      </c>
      <c r="V4630" s="48">
        <v>11548.86</v>
      </c>
      <c r="W4630" s="48">
        <v>6452.93</v>
      </c>
      <c r="X4630" s="48">
        <v>5073.6000000000004</v>
      </c>
      <c r="Y4630" s="48">
        <v>6675.48</v>
      </c>
      <c r="Z4630" s="48">
        <v>5037.2</v>
      </c>
    </row>
    <row r="4631" spans="1:26">
      <c r="A4631" s="48">
        <v>751515</v>
      </c>
      <c r="B4631" s="49" t="s">
        <v>12044</v>
      </c>
      <c r="C4631" s="49" t="s">
        <v>12045</v>
      </c>
      <c r="D4631" s="49" t="s">
        <v>12046</v>
      </c>
      <c r="E4631" s="48">
        <v>6822.15</v>
      </c>
      <c r="F4631" s="48">
        <v>5005.13</v>
      </c>
      <c r="G4631" s="48">
        <v>38552.910000000003</v>
      </c>
      <c r="H4631" s="48">
        <v>6438.15</v>
      </c>
      <c r="I4631" s="48">
        <v>11339.28</v>
      </c>
      <c r="J4631" s="48">
        <v>13034.31</v>
      </c>
      <c r="K4631" s="48">
        <v>12850.33</v>
      </c>
      <c r="L4631" s="48">
        <v>31811.77</v>
      </c>
      <c r="M4631" s="48">
        <v>23592.58</v>
      </c>
      <c r="N4631" s="48">
        <v>25779.599999999999</v>
      </c>
      <c r="O4631" s="48">
        <v>28248.720000000001</v>
      </c>
      <c r="P4631" s="48">
        <v>434.62</v>
      </c>
      <c r="Q4631" s="48">
        <v>4440.08</v>
      </c>
      <c r="R4631" s="48">
        <v>38280.28</v>
      </c>
      <c r="S4631" s="48">
        <v>11834.75</v>
      </c>
      <c r="T4631" s="48">
        <v>10742.41</v>
      </c>
      <c r="U4631" s="48">
        <v>13622.66</v>
      </c>
      <c r="V4631" s="48">
        <v>13190.02</v>
      </c>
      <c r="W4631" s="48">
        <v>22447.29</v>
      </c>
      <c r="X4631" s="48">
        <v>15347.08</v>
      </c>
      <c r="Y4631" s="48">
        <v>22623.4</v>
      </c>
      <c r="Z4631" s="48">
        <v>16588.53</v>
      </c>
    </row>
    <row r="4632" spans="1:26">
      <c r="A4632" s="48">
        <v>755039</v>
      </c>
      <c r="B4632" s="49" t="s">
        <v>20992</v>
      </c>
      <c r="C4632" s="49" t="s">
        <v>20993</v>
      </c>
      <c r="D4632" s="49" t="s">
        <v>20994</v>
      </c>
      <c r="E4632" s="48">
        <v>2976.07</v>
      </c>
      <c r="F4632" s="48">
        <v>7296.22</v>
      </c>
      <c r="G4632" s="48">
        <v>4114.12</v>
      </c>
      <c r="H4632" s="48">
        <v>2159.06</v>
      </c>
      <c r="I4632" s="50"/>
      <c r="J4632" s="48">
        <v>2758.08</v>
      </c>
      <c r="K4632" s="48">
        <v>4959.13</v>
      </c>
      <c r="L4632" s="48">
        <v>16724.46</v>
      </c>
      <c r="M4632" s="48">
        <v>13675.35</v>
      </c>
      <c r="N4632" s="48">
        <v>9256.24</v>
      </c>
      <c r="O4632" s="48">
        <v>12134.32</v>
      </c>
      <c r="P4632" s="48">
        <v>4047.33</v>
      </c>
      <c r="Q4632" s="48">
        <v>5067.0600000000004</v>
      </c>
      <c r="R4632" s="48">
        <v>204.57</v>
      </c>
      <c r="S4632" s="48">
        <v>3704.67</v>
      </c>
      <c r="T4632" s="50"/>
      <c r="U4632" s="48">
        <v>3881.97</v>
      </c>
      <c r="V4632" s="48">
        <v>5458.35</v>
      </c>
      <c r="W4632" s="48">
        <v>11027.62</v>
      </c>
      <c r="X4632" s="48">
        <v>8595.89</v>
      </c>
      <c r="Y4632" s="48">
        <v>7592.88</v>
      </c>
      <c r="Z4632" s="48">
        <v>6466.17</v>
      </c>
    </row>
    <row r="4633" spans="1:26">
      <c r="A4633" s="48">
        <v>749246</v>
      </c>
      <c r="B4633" s="49" t="s">
        <v>15538</v>
      </c>
      <c r="C4633" s="49" t="s">
        <v>15539</v>
      </c>
      <c r="D4633" s="49" t="s">
        <v>15540</v>
      </c>
      <c r="E4633" s="48">
        <v>1540.04</v>
      </c>
      <c r="F4633" s="48">
        <v>2825.1</v>
      </c>
      <c r="G4633" s="48">
        <v>3481.13</v>
      </c>
      <c r="H4633" s="50"/>
      <c r="I4633" s="50"/>
      <c r="J4633" s="50"/>
      <c r="K4633" s="48">
        <v>302.01</v>
      </c>
      <c r="L4633" s="48">
        <v>5096.18</v>
      </c>
      <c r="M4633" s="48">
        <v>4564.1400000000003</v>
      </c>
      <c r="N4633" s="48">
        <v>5237.18</v>
      </c>
      <c r="O4633" s="48">
        <v>6242.19</v>
      </c>
      <c r="P4633" s="48">
        <v>318.7</v>
      </c>
      <c r="Q4633" s="48">
        <v>2163.25</v>
      </c>
      <c r="R4633" s="48">
        <v>3052.5</v>
      </c>
      <c r="S4633" s="50"/>
      <c r="T4633" s="50"/>
      <c r="U4633" s="50"/>
      <c r="V4633" s="48">
        <v>348.01</v>
      </c>
      <c r="W4633" s="48">
        <v>3325.3</v>
      </c>
      <c r="X4633" s="48">
        <v>2674.09</v>
      </c>
      <c r="Y4633" s="48">
        <v>4398.1400000000003</v>
      </c>
      <c r="Z4633" s="48">
        <v>3915.26</v>
      </c>
    </row>
    <row r="4634" spans="1:26">
      <c r="A4634" s="48">
        <v>751074</v>
      </c>
      <c r="B4634" s="49" t="s">
        <v>11923</v>
      </c>
      <c r="C4634" s="49" t="s">
        <v>11924</v>
      </c>
      <c r="D4634" s="49" t="s">
        <v>11925</v>
      </c>
      <c r="E4634" s="48">
        <v>17142.349999999999</v>
      </c>
      <c r="F4634" s="48">
        <v>20176.47</v>
      </c>
      <c r="G4634" s="48">
        <v>20138.45</v>
      </c>
      <c r="H4634" s="48">
        <v>19357.43</v>
      </c>
      <c r="I4634" s="48">
        <v>6550.12</v>
      </c>
      <c r="J4634" s="48">
        <v>3882.08</v>
      </c>
      <c r="K4634" s="48">
        <v>18183.39</v>
      </c>
      <c r="L4634" s="48">
        <v>22443.5</v>
      </c>
      <c r="M4634" s="48">
        <v>31881.71</v>
      </c>
      <c r="N4634" s="48">
        <v>30672.66</v>
      </c>
      <c r="O4634" s="48">
        <v>31267.73</v>
      </c>
      <c r="P4634" s="48">
        <v>19588.810000000001</v>
      </c>
      <c r="Q4634" s="48">
        <v>7562.79</v>
      </c>
      <c r="R4634" s="48">
        <v>8256.25</v>
      </c>
      <c r="S4634" s="48">
        <v>14314.56</v>
      </c>
      <c r="T4634" s="48">
        <v>633.07000000000005</v>
      </c>
      <c r="U4634" s="48">
        <v>1081.22</v>
      </c>
      <c r="V4634" s="48">
        <v>22946.77</v>
      </c>
      <c r="W4634" s="48">
        <v>15816.39</v>
      </c>
      <c r="X4634" s="48">
        <v>47548.89</v>
      </c>
      <c r="Y4634" s="48">
        <v>30157.599999999999</v>
      </c>
      <c r="Z4634" s="48">
        <v>16099.86</v>
      </c>
    </row>
    <row r="4635" spans="1:26">
      <c r="A4635" s="48">
        <v>753832</v>
      </c>
      <c r="B4635" s="49" t="s">
        <v>20995</v>
      </c>
      <c r="C4635" s="49" t="s">
        <v>9372</v>
      </c>
      <c r="D4635" s="49" t="s">
        <v>20996</v>
      </c>
      <c r="E4635" s="48">
        <v>21378.52</v>
      </c>
      <c r="F4635" s="48">
        <v>26177.67</v>
      </c>
      <c r="G4635" s="48">
        <v>25168.61</v>
      </c>
      <c r="H4635" s="48">
        <v>16168.42</v>
      </c>
      <c r="I4635" s="48">
        <v>20680.509999999998</v>
      </c>
      <c r="J4635" s="48">
        <v>16656.419999999998</v>
      </c>
      <c r="K4635" s="48">
        <v>18141.419999999998</v>
      </c>
      <c r="L4635" s="50"/>
      <c r="M4635" s="50"/>
      <c r="N4635" s="48">
        <v>10932.28</v>
      </c>
      <c r="O4635" s="48">
        <v>11919.27</v>
      </c>
      <c r="P4635" s="48">
        <v>21905.68</v>
      </c>
      <c r="Q4635" s="48">
        <v>23592.04</v>
      </c>
      <c r="R4635" s="48">
        <v>25296.47</v>
      </c>
      <c r="S4635" s="48">
        <v>23253.07</v>
      </c>
      <c r="T4635" s="48">
        <v>26244.66</v>
      </c>
      <c r="U4635" s="48">
        <v>22384.36</v>
      </c>
      <c r="V4635" s="48">
        <v>19231.04</v>
      </c>
      <c r="W4635" s="50"/>
      <c r="X4635" s="50"/>
      <c r="Y4635" s="48">
        <v>5887.31</v>
      </c>
      <c r="Z4635" s="48">
        <v>329.68</v>
      </c>
    </row>
    <row r="4636" spans="1:26">
      <c r="A4636" s="48">
        <v>752213</v>
      </c>
      <c r="B4636" s="49" t="s">
        <v>13644</v>
      </c>
      <c r="C4636" s="49" t="s">
        <v>13645</v>
      </c>
      <c r="D4636" s="49" t="s">
        <v>13646</v>
      </c>
      <c r="E4636" s="48">
        <v>20415.580000000002</v>
      </c>
      <c r="F4636" s="48">
        <v>7095.22</v>
      </c>
      <c r="G4636" s="48">
        <v>1778.05</v>
      </c>
      <c r="H4636" s="48">
        <v>1502.04</v>
      </c>
      <c r="I4636" s="48">
        <v>1082.02</v>
      </c>
      <c r="J4636" s="48">
        <v>15756.46</v>
      </c>
      <c r="K4636" s="48">
        <v>9750.2900000000009</v>
      </c>
      <c r="L4636" s="48">
        <v>129418.64</v>
      </c>
      <c r="M4636" s="48">
        <v>42684.27</v>
      </c>
      <c r="N4636" s="48">
        <v>4833.1499999999996</v>
      </c>
      <c r="O4636" s="48">
        <v>2194.0700000000002</v>
      </c>
      <c r="P4636" s="48">
        <v>14440.18</v>
      </c>
      <c r="Q4636" s="48">
        <v>3514.94</v>
      </c>
      <c r="R4636" s="48">
        <v>241.72</v>
      </c>
      <c r="S4636" s="48">
        <v>1987.09</v>
      </c>
      <c r="T4636" s="48">
        <v>150.78</v>
      </c>
      <c r="U4636" s="48">
        <v>19480.96</v>
      </c>
      <c r="V4636" s="48">
        <v>10047.39</v>
      </c>
      <c r="W4636" s="48">
        <v>88130.74</v>
      </c>
      <c r="X4636" s="48">
        <v>26011.4</v>
      </c>
      <c r="Y4636" s="48">
        <v>4011.4</v>
      </c>
      <c r="Z4636" s="48">
        <v>1245.55</v>
      </c>
    </row>
    <row r="4637" spans="1:26">
      <c r="A4637" s="48">
        <v>752621</v>
      </c>
      <c r="B4637" s="49" t="s">
        <v>14208</v>
      </c>
      <c r="C4637" s="49" t="s">
        <v>14209</v>
      </c>
      <c r="D4637" s="49" t="s">
        <v>14210</v>
      </c>
      <c r="E4637" s="48">
        <v>19912.560000000001</v>
      </c>
      <c r="F4637" s="48">
        <v>23026.63</v>
      </c>
      <c r="G4637" s="48">
        <v>6933.21</v>
      </c>
      <c r="H4637" s="48">
        <v>3077.05</v>
      </c>
      <c r="I4637" s="48">
        <v>9086.23</v>
      </c>
      <c r="J4637" s="48">
        <v>8211.23</v>
      </c>
      <c r="K4637" s="48">
        <v>24917.66</v>
      </c>
      <c r="L4637" s="48">
        <v>27756.75</v>
      </c>
      <c r="M4637" s="48">
        <v>21490.53</v>
      </c>
      <c r="N4637" s="48">
        <v>20884.490000000002</v>
      </c>
      <c r="O4637" s="48">
        <v>18418.48</v>
      </c>
      <c r="P4637" s="48">
        <v>15920.64</v>
      </c>
      <c r="Q4637" s="48">
        <v>14174.02</v>
      </c>
      <c r="R4637" s="48">
        <v>5151.1000000000004</v>
      </c>
      <c r="S4637" s="48">
        <v>463.16</v>
      </c>
      <c r="T4637" s="48">
        <v>11636.32</v>
      </c>
      <c r="U4637" s="48">
        <v>10299.09</v>
      </c>
      <c r="V4637" s="48">
        <v>27562.81</v>
      </c>
      <c r="W4637" s="48">
        <v>18700.47</v>
      </c>
      <c r="X4637" s="48">
        <v>13673.61</v>
      </c>
      <c r="Y4637" s="48">
        <v>17773.77</v>
      </c>
      <c r="Z4637" s="48">
        <v>11166.04</v>
      </c>
    </row>
    <row r="4638" spans="1:26">
      <c r="A4638" s="48">
        <v>754896</v>
      </c>
      <c r="B4638" s="49" t="s">
        <v>20997</v>
      </c>
      <c r="C4638" s="49" t="s">
        <v>20998</v>
      </c>
      <c r="D4638" s="49" t="s">
        <v>20999</v>
      </c>
      <c r="E4638" s="48">
        <v>6328.16</v>
      </c>
      <c r="F4638" s="48">
        <v>10186.24</v>
      </c>
      <c r="G4638" s="48">
        <v>8026.18</v>
      </c>
      <c r="H4638" s="48">
        <v>1013.02</v>
      </c>
      <c r="I4638" s="48">
        <v>5162.1099999999997</v>
      </c>
      <c r="J4638" s="48">
        <v>6338.14</v>
      </c>
      <c r="K4638" s="48">
        <v>3715.1</v>
      </c>
      <c r="L4638" s="48">
        <v>12970.29</v>
      </c>
      <c r="M4638" s="48">
        <v>10873.24</v>
      </c>
      <c r="N4638" s="48">
        <v>2992.06</v>
      </c>
      <c r="O4638" s="48">
        <v>11673.25</v>
      </c>
      <c r="P4638" s="48">
        <v>6724.47</v>
      </c>
      <c r="Q4638" s="48">
        <v>7846.77</v>
      </c>
      <c r="R4638" s="48">
        <v>5044.28</v>
      </c>
      <c r="S4638" s="48">
        <v>538.88</v>
      </c>
      <c r="T4638" s="48">
        <v>5649.9</v>
      </c>
      <c r="U4638" s="48">
        <v>1964.55</v>
      </c>
      <c r="V4638" s="48">
        <v>7084.81</v>
      </c>
      <c r="W4638" s="48">
        <v>8209.0300000000007</v>
      </c>
      <c r="X4638" s="48">
        <v>7510.22</v>
      </c>
      <c r="Y4638" s="48">
        <v>3942.02</v>
      </c>
      <c r="Z4638" s="48">
        <v>5941.86</v>
      </c>
    </row>
    <row r="4639" spans="1:26">
      <c r="A4639" s="48">
        <v>752004</v>
      </c>
      <c r="B4639" s="49" t="s">
        <v>21000</v>
      </c>
      <c r="C4639" s="49" t="s">
        <v>21001</v>
      </c>
      <c r="D4639" s="49" t="s">
        <v>21002</v>
      </c>
      <c r="E4639" s="48">
        <v>36800.79</v>
      </c>
      <c r="F4639" s="48">
        <v>47001.02</v>
      </c>
      <c r="G4639" s="48">
        <v>33425.699999999997</v>
      </c>
      <c r="H4639" s="48">
        <v>19949.419999999998</v>
      </c>
      <c r="I4639" s="48">
        <v>30931.69</v>
      </c>
      <c r="J4639" s="48">
        <v>32877.68</v>
      </c>
      <c r="K4639" s="48">
        <v>33128.699999999997</v>
      </c>
      <c r="L4639" s="48">
        <v>46530.99</v>
      </c>
      <c r="M4639" s="48">
        <v>55429.21</v>
      </c>
      <c r="N4639" s="48">
        <v>37006.79</v>
      </c>
      <c r="O4639" s="48">
        <v>50571.11</v>
      </c>
      <c r="P4639" s="48">
        <v>30680.2</v>
      </c>
      <c r="Q4639" s="48">
        <v>27070.01</v>
      </c>
      <c r="R4639" s="48">
        <v>26004.69</v>
      </c>
      <c r="S4639" s="48">
        <v>2285.5700000000002</v>
      </c>
      <c r="T4639" s="48">
        <v>34823.11</v>
      </c>
      <c r="U4639" s="48">
        <v>40067.35</v>
      </c>
      <c r="V4639" s="48">
        <v>43806.1</v>
      </c>
      <c r="W4639" s="48">
        <v>30045.39</v>
      </c>
      <c r="X4639" s="48">
        <v>41895.33</v>
      </c>
      <c r="Y4639" s="48">
        <v>37199.26</v>
      </c>
      <c r="Z4639" s="48">
        <v>45434.29</v>
      </c>
    </row>
    <row r="4640" spans="1:26">
      <c r="A4640" s="48">
        <v>754973</v>
      </c>
      <c r="B4640" s="49" t="s">
        <v>21003</v>
      </c>
      <c r="C4640" s="49" t="s">
        <v>21004</v>
      </c>
      <c r="D4640" s="49" t="s">
        <v>21005</v>
      </c>
      <c r="E4640" s="48">
        <v>19127.43</v>
      </c>
      <c r="F4640" s="48">
        <v>10018.25</v>
      </c>
      <c r="G4640" s="50"/>
      <c r="H4640" s="50"/>
      <c r="I4640" s="48">
        <v>1033.04</v>
      </c>
      <c r="J4640" s="48">
        <v>18605.400000000001</v>
      </c>
      <c r="K4640" s="50"/>
      <c r="L4640" s="48">
        <v>7735.19</v>
      </c>
      <c r="M4640" s="48">
        <v>12334.29</v>
      </c>
      <c r="N4640" s="50"/>
      <c r="O4640" s="50"/>
      <c r="P4640" s="48">
        <v>25064.45</v>
      </c>
      <c r="Q4640" s="48">
        <v>9167.0499999999993</v>
      </c>
      <c r="R4640" s="50"/>
      <c r="S4640" s="50"/>
      <c r="T4640" s="48">
        <v>117</v>
      </c>
      <c r="U4640" s="48">
        <v>25586.54</v>
      </c>
      <c r="V4640" s="50"/>
      <c r="W4640" s="48">
        <v>7389.54</v>
      </c>
      <c r="X4640" s="48">
        <v>11444.84</v>
      </c>
      <c r="Y4640" s="50"/>
      <c r="Z4640" s="50"/>
    </row>
    <row r="4641" spans="1:26">
      <c r="A4641" s="48">
        <v>752788</v>
      </c>
      <c r="B4641" s="49" t="s">
        <v>15750</v>
      </c>
      <c r="C4641" s="49" t="s">
        <v>15751</v>
      </c>
      <c r="D4641" s="49" t="s">
        <v>15752</v>
      </c>
      <c r="E4641" s="48">
        <v>11211.29</v>
      </c>
      <c r="F4641" s="48">
        <v>15090.41</v>
      </c>
      <c r="G4641" s="48">
        <v>11695.3</v>
      </c>
      <c r="H4641" s="48">
        <v>5498.14</v>
      </c>
      <c r="I4641" s="48">
        <v>8109.2</v>
      </c>
      <c r="J4641" s="48">
        <v>9060.2199999999993</v>
      </c>
      <c r="K4641" s="48">
        <v>9933.25</v>
      </c>
      <c r="L4641" s="48">
        <v>10179.33</v>
      </c>
      <c r="M4641" s="48">
        <v>16989.46</v>
      </c>
      <c r="N4641" s="48">
        <v>14643.38</v>
      </c>
      <c r="O4641" s="48">
        <v>23754.67</v>
      </c>
      <c r="P4641" s="48">
        <v>11238.84</v>
      </c>
      <c r="Q4641" s="48">
        <v>11170.61</v>
      </c>
      <c r="R4641" s="48">
        <v>10283.76</v>
      </c>
      <c r="S4641" s="48">
        <v>8566.9599999999991</v>
      </c>
      <c r="T4641" s="48">
        <v>7726.91</v>
      </c>
      <c r="U4641" s="48">
        <v>10268.41</v>
      </c>
      <c r="V4641" s="48">
        <v>9385.24</v>
      </c>
      <c r="W4641" s="48">
        <v>9579.99</v>
      </c>
      <c r="X4641" s="48">
        <v>9878.11</v>
      </c>
      <c r="Y4641" s="48">
        <v>11668.07</v>
      </c>
      <c r="Z4641" s="48">
        <v>13256.65</v>
      </c>
    </row>
    <row r="4642" spans="1:26">
      <c r="A4642" s="48">
        <v>752514</v>
      </c>
      <c r="B4642" s="49" t="s">
        <v>14298</v>
      </c>
      <c r="C4642" s="49" t="s">
        <v>14299</v>
      </c>
      <c r="D4642" s="49" t="s">
        <v>14300</v>
      </c>
      <c r="E4642" s="48">
        <v>6870.21</v>
      </c>
      <c r="F4642" s="48">
        <v>9169.25</v>
      </c>
      <c r="G4642" s="48">
        <v>8089.23</v>
      </c>
      <c r="H4642" s="48">
        <v>7504.17</v>
      </c>
      <c r="I4642" s="48">
        <v>1477.05</v>
      </c>
      <c r="J4642" s="48">
        <v>4642.13</v>
      </c>
      <c r="K4642" s="48">
        <v>8002.24</v>
      </c>
      <c r="L4642" s="48">
        <v>4223.1099999999997</v>
      </c>
      <c r="M4642" s="48">
        <v>10776.33</v>
      </c>
      <c r="N4642" s="48">
        <v>8204.24</v>
      </c>
      <c r="O4642" s="48">
        <v>4033.1</v>
      </c>
      <c r="P4642" s="48">
        <v>7832.13</v>
      </c>
      <c r="Q4642" s="48">
        <v>6703.8</v>
      </c>
      <c r="R4642" s="48">
        <v>6833.75</v>
      </c>
      <c r="S4642" s="48">
        <v>8726.2900000000009</v>
      </c>
      <c r="T4642" s="48">
        <v>166.17</v>
      </c>
      <c r="U4642" s="48">
        <v>5824.57</v>
      </c>
      <c r="V4642" s="48">
        <v>8560.8799999999992</v>
      </c>
      <c r="W4642" s="48">
        <v>4100.84</v>
      </c>
      <c r="X4642" s="48">
        <v>6284.79</v>
      </c>
      <c r="Y4642" s="48">
        <v>5684.26</v>
      </c>
      <c r="Z4642" s="48">
        <v>3557.68</v>
      </c>
    </row>
    <row r="4643" spans="1:26">
      <c r="A4643" s="48">
        <v>750029</v>
      </c>
      <c r="B4643" s="49" t="s">
        <v>15429</v>
      </c>
      <c r="C4643" s="49" t="s">
        <v>15430</v>
      </c>
      <c r="D4643" s="49" t="s">
        <v>15431</v>
      </c>
      <c r="E4643" s="48">
        <v>23592.58</v>
      </c>
      <c r="F4643" s="48">
        <v>31095.79</v>
      </c>
      <c r="G4643" s="48">
        <v>19347.490000000002</v>
      </c>
      <c r="H4643" s="48">
        <v>6499.14</v>
      </c>
      <c r="I4643" s="48">
        <v>17160.400000000001</v>
      </c>
      <c r="J4643" s="48">
        <v>22616.54</v>
      </c>
      <c r="K4643" s="48">
        <v>17733.46</v>
      </c>
      <c r="L4643" s="48">
        <v>25392.61</v>
      </c>
      <c r="M4643" s="48">
        <v>32981.83</v>
      </c>
      <c r="N4643" s="48">
        <v>16849.400000000001</v>
      </c>
      <c r="O4643" s="48">
        <v>31966.77</v>
      </c>
      <c r="P4643" s="48">
        <v>23255.1</v>
      </c>
      <c r="Q4643" s="48">
        <v>22901.06</v>
      </c>
      <c r="R4643" s="48">
        <v>16624.8</v>
      </c>
      <c r="S4643" s="48">
        <v>15425.94</v>
      </c>
      <c r="T4643" s="48">
        <v>19570.560000000001</v>
      </c>
      <c r="U4643" s="48">
        <v>26207.45</v>
      </c>
      <c r="V4643" s="48">
        <v>17449.03</v>
      </c>
      <c r="W4643" s="48">
        <v>15474.83</v>
      </c>
      <c r="X4643" s="48">
        <v>19003.400000000001</v>
      </c>
      <c r="Y4643" s="48">
        <v>13364.12</v>
      </c>
      <c r="Z4643" s="48">
        <v>16654.650000000001</v>
      </c>
    </row>
    <row r="4644" spans="1:26">
      <c r="A4644" s="48">
        <v>752136</v>
      </c>
      <c r="B4644" s="49" t="s">
        <v>13124</v>
      </c>
      <c r="C4644" s="49" t="s">
        <v>13125</v>
      </c>
      <c r="D4644" s="49" t="s">
        <v>13126</v>
      </c>
      <c r="E4644" s="48">
        <v>22300.39</v>
      </c>
      <c r="F4644" s="48">
        <v>30441.61</v>
      </c>
      <c r="G4644" s="48">
        <v>26786.560000000001</v>
      </c>
      <c r="H4644" s="48">
        <v>19845.37</v>
      </c>
      <c r="I4644" s="48">
        <v>23892.49</v>
      </c>
      <c r="J4644" s="48">
        <v>22216.39</v>
      </c>
      <c r="K4644" s="48">
        <v>18726.400000000001</v>
      </c>
      <c r="L4644" s="48">
        <v>33822.730000000003</v>
      </c>
      <c r="M4644" s="48">
        <v>36161.78</v>
      </c>
      <c r="N4644" s="48">
        <v>18544.39</v>
      </c>
      <c r="O4644" s="48">
        <v>22542.52</v>
      </c>
      <c r="P4644" s="48">
        <v>24799.91</v>
      </c>
      <c r="Q4644" s="48">
        <v>20242.46</v>
      </c>
      <c r="R4644" s="48">
        <v>23708.05</v>
      </c>
      <c r="S4644" s="48">
        <v>27307.85</v>
      </c>
      <c r="T4644" s="48">
        <v>26661.37</v>
      </c>
      <c r="U4644" s="48">
        <v>16766.900000000001</v>
      </c>
      <c r="V4644" s="48">
        <v>19935.29</v>
      </c>
      <c r="W4644" s="48">
        <v>24432.59</v>
      </c>
      <c r="X4644" s="48">
        <v>22265.57</v>
      </c>
      <c r="Y4644" s="48">
        <v>14977.49</v>
      </c>
      <c r="Z4644" s="48">
        <v>17966.099999999999</v>
      </c>
    </row>
    <row r="4645" spans="1:26">
      <c r="A4645" s="48">
        <v>754191</v>
      </c>
      <c r="B4645" s="49" t="s">
        <v>11076</v>
      </c>
      <c r="C4645" s="49" t="s">
        <v>11077</v>
      </c>
      <c r="D4645" s="49" t="s">
        <v>11078</v>
      </c>
      <c r="E4645" s="48">
        <v>16548.37</v>
      </c>
      <c r="F4645" s="48">
        <v>17946.39</v>
      </c>
      <c r="G4645" s="48">
        <v>12013.26</v>
      </c>
      <c r="H4645" s="48">
        <v>9668.2099999999991</v>
      </c>
      <c r="I4645" s="48">
        <v>5767.11</v>
      </c>
      <c r="J4645" s="48">
        <v>8461.18</v>
      </c>
      <c r="K4645" s="48">
        <v>9451.18</v>
      </c>
      <c r="L4645" s="48">
        <v>19596.45</v>
      </c>
      <c r="M4645" s="48">
        <v>18355.41</v>
      </c>
      <c r="N4645" s="48">
        <v>11984.24</v>
      </c>
      <c r="O4645" s="48">
        <v>12155.3</v>
      </c>
      <c r="P4645" s="48">
        <v>15470.12</v>
      </c>
      <c r="Q4645" s="48">
        <v>12485.26</v>
      </c>
      <c r="R4645" s="48">
        <v>9829.92</v>
      </c>
      <c r="S4645" s="48">
        <v>15135.2</v>
      </c>
      <c r="T4645" s="48">
        <v>7500.04</v>
      </c>
      <c r="U4645" s="48">
        <v>8813.16</v>
      </c>
      <c r="V4645" s="48">
        <v>8564.52</v>
      </c>
      <c r="W4645" s="48">
        <v>13177.49</v>
      </c>
      <c r="X4645" s="48">
        <v>11707.85</v>
      </c>
      <c r="Y4645" s="48">
        <v>8426.14</v>
      </c>
      <c r="Z4645" s="48">
        <v>10781.45</v>
      </c>
    </row>
    <row r="4646" spans="1:26">
      <c r="A4646" s="48">
        <v>750134</v>
      </c>
      <c r="B4646" s="49" t="s">
        <v>13208</v>
      </c>
      <c r="C4646" s="49" t="s">
        <v>13209</v>
      </c>
      <c r="D4646" s="49" t="s">
        <v>13210</v>
      </c>
      <c r="E4646" s="48">
        <v>16705.419999999998</v>
      </c>
      <c r="F4646" s="48">
        <v>25958.68</v>
      </c>
      <c r="G4646" s="48">
        <v>20763.54</v>
      </c>
      <c r="H4646" s="48">
        <v>10797.25</v>
      </c>
      <c r="I4646" s="48">
        <v>11557.29</v>
      </c>
      <c r="J4646" s="48">
        <v>15615.36</v>
      </c>
      <c r="K4646" s="48">
        <v>21465.55</v>
      </c>
      <c r="L4646" s="48">
        <v>32283.85</v>
      </c>
      <c r="M4646" s="48">
        <v>18207.419999999998</v>
      </c>
      <c r="N4646" s="48">
        <v>19723.48</v>
      </c>
      <c r="O4646" s="48">
        <v>21245.52</v>
      </c>
      <c r="P4646" s="48">
        <v>18985.349999999999</v>
      </c>
      <c r="Q4646" s="48">
        <v>23840.19</v>
      </c>
      <c r="R4646" s="48">
        <v>23764.11</v>
      </c>
      <c r="S4646" s="48">
        <v>15361.97</v>
      </c>
      <c r="T4646" s="48">
        <v>15078.97</v>
      </c>
      <c r="U4646" s="48">
        <v>19277.11</v>
      </c>
      <c r="V4646" s="48">
        <v>20458.47</v>
      </c>
      <c r="W4646" s="48">
        <v>17469.72</v>
      </c>
      <c r="X4646" s="48">
        <v>7941.77</v>
      </c>
      <c r="Y4646" s="48">
        <v>8339.32</v>
      </c>
      <c r="Z4646" s="48">
        <v>7100.56</v>
      </c>
    </row>
    <row r="4647" spans="1:26">
      <c r="A4647" s="48">
        <v>752590</v>
      </c>
      <c r="B4647" s="49" t="s">
        <v>8762</v>
      </c>
      <c r="C4647" s="49" t="s">
        <v>8763</v>
      </c>
      <c r="D4647" s="49" t="s">
        <v>8764</v>
      </c>
      <c r="E4647" s="48">
        <v>10758.32</v>
      </c>
      <c r="F4647" s="48">
        <v>16171.48</v>
      </c>
      <c r="G4647" s="48">
        <v>10148.290000000001</v>
      </c>
      <c r="H4647" s="50"/>
      <c r="I4647" s="48">
        <v>7969.24</v>
      </c>
      <c r="J4647" s="48">
        <v>12221.38</v>
      </c>
      <c r="K4647" s="48">
        <v>11444.39</v>
      </c>
      <c r="L4647" s="48">
        <v>20801.599999999999</v>
      </c>
      <c r="M4647" s="48">
        <v>9501.2800000000007</v>
      </c>
      <c r="N4647" s="48">
        <v>14093.43</v>
      </c>
      <c r="O4647" s="48">
        <v>16316.51</v>
      </c>
      <c r="P4647" s="48">
        <v>10283.51</v>
      </c>
      <c r="Q4647" s="48">
        <v>10748.33</v>
      </c>
      <c r="R4647" s="48">
        <v>8132.62</v>
      </c>
      <c r="S4647" s="50"/>
      <c r="T4647" s="48">
        <v>7653.66</v>
      </c>
      <c r="U4647" s="48">
        <v>14418.97</v>
      </c>
      <c r="V4647" s="48">
        <v>11774.54</v>
      </c>
      <c r="W4647" s="48">
        <v>14063.05</v>
      </c>
      <c r="X4647" s="48">
        <v>8798.7000000000007</v>
      </c>
      <c r="Y4647" s="48">
        <v>10607.67</v>
      </c>
      <c r="Z4647" s="48">
        <v>9013.92</v>
      </c>
    </row>
    <row r="4648" spans="1:26">
      <c r="A4648" s="48">
        <v>754117</v>
      </c>
      <c r="B4648" s="49" t="s">
        <v>17474</v>
      </c>
      <c r="C4648" s="49" t="s">
        <v>17475</v>
      </c>
      <c r="D4648" s="49" t="s">
        <v>17476</v>
      </c>
      <c r="E4648" s="48">
        <v>8390.18</v>
      </c>
      <c r="F4648" s="48">
        <v>6566.13</v>
      </c>
      <c r="G4648" s="48">
        <v>6567.12</v>
      </c>
      <c r="H4648" s="48">
        <v>1896.04</v>
      </c>
      <c r="I4648" s="48">
        <v>8855.18</v>
      </c>
      <c r="J4648" s="48">
        <v>11587.24</v>
      </c>
      <c r="K4648" s="48">
        <v>8466.17</v>
      </c>
      <c r="L4648" s="48">
        <v>10703.22</v>
      </c>
      <c r="M4648" s="48">
        <v>17892.36</v>
      </c>
      <c r="N4648" s="48">
        <v>8042.16</v>
      </c>
      <c r="O4648" s="48">
        <v>14418.28</v>
      </c>
      <c r="P4648" s="48">
        <v>8409.08</v>
      </c>
      <c r="Q4648" s="48">
        <v>4319.59</v>
      </c>
      <c r="R4648" s="48">
        <v>4897.1499999999996</v>
      </c>
      <c r="S4648" s="48">
        <v>354.14</v>
      </c>
      <c r="T4648" s="48">
        <v>10738.91</v>
      </c>
      <c r="U4648" s="48">
        <v>14398.04</v>
      </c>
      <c r="V4648" s="48">
        <v>8454.5</v>
      </c>
      <c r="W4648" s="48">
        <v>7517.41</v>
      </c>
      <c r="X4648" s="48">
        <v>11657.98</v>
      </c>
      <c r="Y4648" s="48">
        <v>7057.85</v>
      </c>
      <c r="Z4648" s="48">
        <v>8966.86</v>
      </c>
    </row>
    <row r="4649" spans="1:26">
      <c r="A4649" s="48">
        <v>753174</v>
      </c>
      <c r="B4649" s="49" t="s">
        <v>15010</v>
      </c>
      <c r="C4649" s="49" t="s">
        <v>15011</v>
      </c>
      <c r="D4649" s="49" t="s">
        <v>15012</v>
      </c>
      <c r="E4649" s="48">
        <v>52715.01</v>
      </c>
      <c r="F4649" s="48">
        <v>59621.31</v>
      </c>
      <c r="G4649" s="48">
        <v>63523.41</v>
      </c>
      <c r="H4649" s="48">
        <v>37367.79</v>
      </c>
      <c r="I4649" s="48">
        <v>34430.74</v>
      </c>
      <c r="J4649" s="48">
        <v>26764.62</v>
      </c>
      <c r="K4649" s="48">
        <v>30592.67</v>
      </c>
      <c r="L4649" s="48">
        <v>46710.02</v>
      </c>
      <c r="M4649" s="48">
        <v>60426.45</v>
      </c>
      <c r="N4649" s="48">
        <v>47185.9</v>
      </c>
      <c r="O4649" s="48">
        <v>73339.56</v>
      </c>
      <c r="P4649" s="48">
        <v>48680.85</v>
      </c>
      <c r="Q4649" s="48">
        <v>46842.98</v>
      </c>
      <c r="R4649" s="48">
        <v>55577.49</v>
      </c>
      <c r="S4649" s="48">
        <v>49475.98</v>
      </c>
      <c r="T4649" s="48">
        <v>42457.59</v>
      </c>
      <c r="U4649" s="48">
        <v>31624.5</v>
      </c>
      <c r="V4649" s="48">
        <v>32645.52</v>
      </c>
      <c r="W4649" s="48">
        <v>27876.44</v>
      </c>
      <c r="X4649" s="48">
        <v>37038.26</v>
      </c>
      <c r="Y4649" s="48">
        <v>39278.39</v>
      </c>
      <c r="Z4649" s="48">
        <v>42450.2</v>
      </c>
    </row>
    <row r="4650" spans="1:26">
      <c r="A4650" s="48">
        <v>751311</v>
      </c>
      <c r="B4650" s="49" t="s">
        <v>7609</v>
      </c>
      <c r="C4650" s="49" t="s">
        <v>7610</v>
      </c>
      <c r="D4650" s="49" t="s">
        <v>7611</v>
      </c>
      <c r="E4650" s="48">
        <v>103223.92</v>
      </c>
      <c r="F4650" s="48">
        <v>119356.06</v>
      </c>
      <c r="G4650" s="48">
        <v>115691.11</v>
      </c>
      <c r="H4650" s="48">
        <v>131144.53</v>
      </c>
      <c r="I4650" s="48">
        <v>115196.02</v>
      </c>
      <c r="J4650" s="48">
        <v>136763.59</v>
      </c>
      <c r="K4650" s="48">
        <v>128650.38</v>
      </c>
      <c r="L4650" s="48">
        <v>60664.23</v>
      </c>
      <c r="M4650" s="48">
        <v>83130.61</v>
      </c>
      <c r="N4650" s="48">
        <v>80382.600000000006</v>
      </c>
      <c r="O4650" s="48">
        <v>112729.98</v>
      </c>
      <c r="P4650" s="48">
        <v>218.44</v>
      </c>
      <c r="Q4650" s="50"/>
      <c r="R4650" s="50"/>
      <c r="S4650" s="48">
        <v>18175.34</v>
      </c>
      <c r="T4650" s="50"/>
      <c r="U4650" s="50"/>
      <c r="V4650" s="48">
        <v>3607.26</v>
      </c>
      <c r="W4650" s="48">
        <v>1393.76</v>
      </c>
      <c r="X4650" s="48">
        <v>2408.64</v>
      </c>
      <c r="Y4650" s="50"/>
      <c r="Z4650" s="50"/>
    </row>
    <row r="4651" spans="1:26">
      <c r="A4651" s="48">
        <v>749499</v>
      </c>
      <c r="B4651" s="49" t="s">
        <v>4738</v>
      </c>
      <c r="C4651" s="49" t="s">
        <v>4739</v>
      </c>
      <c r="D4651" s="49" t="s">
        <v>4740</v>
      </c>
      <c r="E4651" s="48">
        <v>3509.08</v>
      </c>
      <c r="F4651" s="48">
        <v>8129.19</v>
      </c>
      <c r="G4651" s="48">
        <v>1429.02</v>
      </c>
      <c r="H4651" s="50"/>
      <c r="I4651" s="48">
        <v>1714.05</v>
      </c>
      <c r="J4651" s="50"/>
      <c r="K4651" s="48">
        <v>7279.17</v>
      </c>
      <c r="L4651" s="48">
        <v>11404.29</v>
      </c>
      <c r="M4651" s="48">
        <v>5743.14</v>
      </c>
      <c r="N4651" s="48">
        <v>5087.12</v>
      </c>
      <c r="O4651" s="48">
        <v>4961.1099999999997</v>
      </c>
      <c r="P4651" s="48">
        <v>2420.6799999999998</v>
      </c>
      <c r="Q4651" s="48">
        <v>6162.13</v>
      </c>
      <c r="R4651" s="48">
        <v>194.48</v>
      </c>
      <c r="S4651" s="50"/>
      <c r="T4651" s="48">
        <v>130.24</v>
      </c>
      <c r="U4651" s="50"/>
      <c r="V4651" s="48">
        <v>8417.1200000000008</v>
      </c>
      <c r="W4651" s="48">
        <v>7809.61</v>
      </c>
      <c r="X4651" s="48">
        <v>3802.15</v>
      </c>
      <c r="Y4651" s="48">
        <v>4521.03</v>
      </c>
      <c r="Z4651" s="48">
        <v>3133.1</v>
      </c>
    </row>
    <row r="4652" spans="1:26">
      <c r="A4652" s="48">
        <v>749252</v>
      </c>
      <c r="B4652" s="49" t="s">
        <v>21006</v>
      </c>
      <c r="C4652" s="49" t="s">
        <v>21007</v>
      </c>
      <c r="D4652" s="49" t="s">
        <v>21008</v>
      </c>
      <c r="E4652" s="48">
        <v>7559.26</v>
      </c>
      <c r="F4652" s="48">
        <v>9489.2900000000009</v>
      </c>
      <c r="G4652" s="48">
        <v>10424.33</v>
      </c>
      <c r="H4652" s="48">
        <v>7122.2</v>
      </c>
      <c r="I4652" s="48">
        <v>6506.19</v>
      </c>
      <c r="J4652" s="48">
        <v>5883.17</v>
      </c>
      <c r="K4652" s="50"/>
      <c r="L4652" s="48">
        <v>17526.55</v>
      </c>
      <c r="M4652" s="48">
        <v>16649.53</v>
      </c>
      <c r="N4652" s="48">
        <v>10793.34</v>
      </c>
      <c r="O4652" s="48">
        <v>16045.52</v>
      </c>
      <c r="P4652" s="48">
        <v>8056.1</v>
      </c>
      <c r="Q4652" s="48">
        <v>6435.26</v>
      </c>
      <c r="R4652" s="48">
        <v>7274.11</v>
      </c>
      <c r="S4652" s="48">
        <v>8657.4500000000007</v>
      </c>
      <c r="T4652" s="48">
        <v>6122.41</v>
      </c>
      <c r="U4652" s="48">
        <v>6297.79</v>
      </c>
      <c r="V4652" s="50"/>
      <c r="W4652" s="48">
        <v>13532.92</v>
      </c>
      <c r="X4652" s="48">
        <v>13053.84</v>
      </c>
      <c r="Y4652" s="48">
        <v>12462.61</v>
      </c>
      <c r="Z4652" s="48">
        <v>11485.43</v>
      </c>
    </row>
    <row r="4653" spans="1:26">
      <c r="A4653" s="48">
        <v>753235</v>
      </c>
      <c r="B4653" s="49" t="s">
        <v>12526</v>
      </c>
      <c r="C4653" s="49" t="s">
        <v>12527</v>
      </c>
      <c r="D4653" s="49" t="s">
        <v>12528</v>
      </c>
      <c r="E4653" s="48">
        <v>32764.59</v>
      </c>
      <c r="F4653" s="48">
        <v>59412.160000000003</v>
      </c>
      <c r="G4653" s="48">
        <v>38385.78</v>
      </c>
      <c r="H4653" s="48">
        <v>27644.57</v>
      </c>
      <c r="I4653" s="48">
        <v>43644.81</v>
      </c>
      <c r="J4653" s="48">
        <v>27987.5</v>
      </c>
      <c r="K4653" s="48">
        <v>36719.660000000003</v>
      </c>
      <c r="L4653" s="48">
        <v>61307.16</v>
      </c>
      <c r="M4653" s="48">
        <v>54468.13</v>
      </c>
      <c r="N4653" s="48">
        <v>27596.59</v>
      </c>
      <c r="O4653" s="48">
        <v>40663.89</v>
      </c>
      <c r="P4653" s="48">
        <v>29626.01</v>
      </c>
      <c r="Q4653" s="48">
        <v>43837.23</v>
      </c>
      <c r="R4653" s="48">
        <v>37967.26</v>
      </c>
      <c r="S4653" s="48">
        <v>41642.050000000003</v>
      </c>
      <c r="T4653" s="48">
        <v>46274.080000000002</v>
      </c>
      <c r="U4653" s="48">
        <v>26780.53</v>
      </c>
      <c r="V4653" s="48">
        <v>31731.06</v>
      </c>
      <c r="W4653" s="48">
        <v>43150.67</v>
      </c>
      <c r="X4653" s="48">
        <v>38205.96</v>
      </c>
      <c r="Y4653" s="48">
        <v>28987.11</v>
      </c>
      <c r="Z4653" s="48">
        <v>34726.85</v>
      </c>
    </row>
    <row r="4654" spans="1:26">
      <c r="A4654" s="48">
        <v>753252</v>
      </c>
      <c r="B4654" s="49" t="s">
        <v>13515</v>
      </c>
      <c r="C4654" s="49" t="s">
        <v>13516</v>
      </c>
      <c r="D4654" s="49" t="s">
        <v>13517</v>
      </c>
      <c r="E4654" s="48">
        <v>16719.47</v>
      </c>
      <c r="F4654" s="48">
        <v>19295.59</v>
      </c>
      <c r="G4654" s="48">
        <v>5467.13</v>
      </c>
      <c r="H4654" s="48">
        <v>3079.07</v>
      </c>
      <c r="I4654" s="48">
        <v>12225.35</v>
      </c>
      <c r="J4654" s="48">
        <v>11650.33</v>
      </c>
      <c r="K4654" s="48">
        <v>6950.17</v>
      </c>
      <c r="L4654" s="48">
        <v>19037.55</v>
      </c>
      <c r="M4654" s="48">
        <v>35868.019999999997</v>
      </c>
      <c r="N4654" s="48">
        <v>10937.27</v>
      </c>
      <c r="O4654" s="48">
        <v>16329.45</v>
      </c>
      <c r="P4654" s="48">
        <v>10314.56</v>
      </c>
      <c r="Q4654" s="48">
        <v>8454.01</v>
      </c>
      <c r="R4654" s="48">
        <v>263.86</v>
      </c>
      <c r="S4654" s="48">
        <v>359.09</v>
      </c>
      <c r="T4654" s="48">
        <v>15366.11</v>
      </c>
      <c r="U4654" s="48">
        <v>17654.41</v>
      </c>
      <c r="V4654" s="48">
        <v>9248.51</v>
      </c>
      <c r="W4654" s="48">
        <v>16278.15</v>
      </c>
      <c r="X4654" s="48">
        <v>27244.65</v>
      </c>
      <c r="Y4654" s="48">
        <v>11270.25</v>
      </c>
      <c r="Z4654" s="48">
        <v>12285.72</v>
      </c>
    </row>
    <row r="4655" spans="1:26">
      <c r="A4655" s="48">
        <v>755157</v>
      </c>
      <c r="B4655" s="49" t="s">
        <v>10597</v>
      </c>
      <c r="C4655" s="49" t="s">
        <v>10598</v>
      </c>
      <c r="D4655" s="49" t="s">
        <v>10599</v>
      </c>
      <c r="E4655" s="48">
        <v>1711.07</v>
      </c>
      <c r="F4655" s="48">
        <v>2026.09</v>
      </c>
      <c r="G4655" s="48">
        <v>1940.09</v>
      </c>
      <c r="H4655" s="48">
        <v>1275.05</v>
      </c>
      <c r="I4655" s="48">
        <v>807.04</v>
      </c>
      <c r="J4655" s="48">
        <v>1331.06</v>
      </c>
      <c r="K4655" s="48">
        <v>676.03</v>
      </c>
      <c r="L4655" s="48">
        <v>17360.419999999998</v>
      </c>
      <c r="M4655" s="48">
        <v>17212.419999999998</v>
      </c>
      <c r="N4655" s="48">
        <v>10437.26</v>
      </c>
      <c r="O4655" s="48">
        <v>8156.23</v>
      </c>
      <c r="P4655" s="48">
        <v>4604.84</v>
      </c>
      <c r="Q4655" s="48">
        <v>4302.58</v>
      </c>
      <c r="R4655" s="48">
        <v>4273.75</v>
      </c>
      <c r="S4655" s="48">
        <v>470.29</v>
      </c>
      <c r="T4655" s="48">
        <v>3786.48</v>
      </c>
      <c r="U4655" s="48">
        <v>746.31</v>
      </c>
      <c r="V4655" s="48">
        <v>365.01</v>
      </c>
      <c r="W4655" s="48">
        <v>11480.82</v>
      </c>
      <c r="X4655" s="48">
        <v>8216.11</v>
      </c>
      <c r="Y4655" s="48">
        <v>7166.54</v>
      </c>
      <c r="Z4655" s="48">
        <v>6661.15</v>
      </c>
    </row>
    <row r="4656" spans="1:26">
      <c r="A4656" s="48">
        <v>751975</v>
      </c>
      <c r="B4656" s="49" t="s">
        <v>12544</v>
      </c>
      <c r="C4656" s="49" t="s">
        <v>12545</v>
      </c>
      <c r="D4656" s="49" t="s">
        <v>12546</v>
      </c>
      <c r="E4656" s="48">
        <v>7537.15</v>
      </c>
      <c r="F4656" s="48">
        <v>12033.25</v>
      </c>
      <c r="G4656" s="48">
        <v>6384.13</v>
      </c>
      <c r="H4656" s="48">
        <v>3181.07</v>
      </c>
      <c r="I4656" s="48">
        <v>2729.05</v>
      </c>
      <c r="J4656" s="48">
        <v>3081.06</v>
      </c>
      <c r="K4656" s="48">
        <v>4399.09</v>
      </c>
      <c r="L4656" s="48">
        <v>36837.64</v>
      </c>
      <c r="M4656" s="48">
        <v>29648.5</v>
      </c>
      <c r="N4656" s="48">
        <v>24398.400000000001</v>
      </c>
      <c r="O4656" s="48">
        <v>33408.589999999997</v>
      </c>
      <c r="P4656" s="48">
        <v>306.19</v>
      </c>
      <c r="Q4656" s="48">
        <v>325.35000000000002</v>
      </c>
      <c r="R4656" s="48">
        <v>215.83</v>
      </c>
      <c r="S4656" s="48">
        <v>226.17</v>
      </c>
      <c r="T4656" s="48">
        <v>126.77</v>
      </c>
      <c r="U4656" s="48">
        <v>212.99</v>
      </c>
      <c r="V4656" s="48">
        <v>212.64</v>
      </c>
      <c r="W4656" s="48">
        <v>33352.44</v>
      </c>
      <c r="X4656" s="48">
        <v>24962.65</v>
      </c>
      <c r="Y4656" s="48">
        <v>33196.629999999997</v>
      </c>
      <c r="Z4656" s="48">
        <v>31978.720000000001</v>
      </c>
    </row>
    <row r="4657" spans="1:26">
      <c r="A4657" s="48">
        <v>754164</v>
      </c>
      <c r="B4657" s="49" t="s">
        <v>21009</v>
      </c>
      <c r="C4657" s="49" t="s">
        <v>7015</v>
      </c>
      <c r="D4657" s="49" t="s">
        <v>21010</v>
      </c>
      <c r="E4657" s="48">
        <v>3830.12</v>
      </c>
      <c r="F4657" s="48">
        <v>26497.68</v>
      </c>
      <c r="G4657" s="48">
        <v>14305.36</v>
      </c>
      <c r="H4657" s="48">
        <v>9160.2000000000007</v>
      </c>
      <c r="I4657" s="48">
        <v>11499.27</v>
      </c>
      <c r="J4657" s="48">
        <v>11714.27</v>
      </c>
      <c r="K4657" s="48">
        <v>18474.48</v>
      </c>
      <c r="L4657" s="48">
        <v>31167.79</v>
      </c>
      <c r="M4657" s="48">
        <v>26360.66</v>
      </c>
      <c r="N4657" s="48">
        <v>28655.61</v>
      </c>
      <c r="O4657" s="48">
        <v>29244.74</v>
      </c>
      <c r="P4657" s="48">
        <v>162.83000000000001</v>
      </c>
      <c r="Q4657" s="48">
        <v>20237.93</v>
      </c>
      <c r="R4657" s="48">
        <v>12831.79</v>
      </c>
      <c r="S4657" s="48">
        <v>12377.73</v>
      </c>
      <c r="T4657" s="48">
        <v>13792.14</v>
      </c>
      <c r="U4657" s="48">
        <v>12458.42</v>
      </c>
      <c r="V4657" s="48">
        <v>19846.080000000002</v>
      </c>
      <c r="W4657" s="48">
        <v>20798.990000000002</v>
      </c>
      <c r="X4657" s="48">
        <v>16406.419999999998</v>
      </c>
      <c r="Y4657" s="48">
        <v>21920.1</v>
      </c>
      <c r="Z4657" s="48">
        <v>17424.82</v>
      </c>
    </row>
    <row r="4658" spans="1:26">
      <c r="A4658" s="48">
        <v>749826</v>
      </c>
      <c r="B4658" s="49" t="s">
        <v>21011</v>
      </c>
      <c r="C4658" s="49" t="s">
        <v>21012</v>
      </c>
      <c r="D4658" s="49" t="s">
        <v>21013</v>
      </c>
      <c r="E4658" s="48">
        <v>3735.08</v>
      </c>
      <c r="F4658" s="48">
        <v>2196.0500000000002</v>
      </c>
      <c r="G4658" s="50"/>
      <c r="H4658" s="48">
        <v>1472.03</v>
      </c>
      <c r="I4658" s="48">
        <v>891.02</v>
      </c>
      <c r="J4658" s="50"/>
      <c r="K4658" s="50"/>
      <c r="L4658" s="48">
        <v>7312.14</v>
      </c>
      <c r="M4658" s="48">
        <v>9849.2000000000007</v>
      </c>
      <c r="N4658" s="48">
        <v>9755.2000000000007</v>
      </c>
      <c r="O4658" s="48">
        <v>11070.23</v>
      </c>
      <c r="P4658" s="48">
        <v>1547.22</v>
      </c>
      <c r="Q4658" s="48">
        <v>353.3</v>
      </c>
      <c r="R4658" s="50"/>
      <c r="S4658" s="48">
        <v>455.97</v>
      </c>
      <c r="T4658" s="48">
        <v>113.06</v>
      </c>
      <c r="U4658" s="50"/>
      <c r="V4658" s="50"/>
      <c r="W4658" s="48">
        <v>5580.36</v>
      </c>
      <c r="X4658" s="48">
        <v>7546.65</v>
      </c>
      <c r="Y4658" s="48">
        <v>9865.5400000000009</v>
      </c>
      <c r="Z4658" s="48">
        <v>8075.68</v>
      </c>
    </row>
    <row r="4659" spans="1:26">
      <c r="A4659" s="48">
        <v>752981</v>
      </c>
      <c r="B4659" s="49" t="s">
        <v>21014</v>
      </c>
      <c r="C4659" s="49" t="s">
        <v>21015</v>
      </c>
      <c r="D4659" s="49" t="s">
        <v>21016</v>
      </c>
      <c r="E4659" s="48">
        <v>4082.11</v>
      </c>
      <c r="F4659" s="50"/>
      <c r="G4659" s="50"/>
      <c r="H4659" s="48">
        <v>3056.09</v>
      </c>
      <c r="I4659" s="50"/>
      <c r="J4659" s="50"/>
      <c r="K4659" s="48">
        <v>6283.19</v>
      </c>
      <c r="L4659" s="48">
        <v>12467.37</v>
      </c>
      <c r="M4659" s="48">
        <v>15333.44</v>
      </c>
      <c r="N4659" s="48">
        <v>15384.45</v>
      </c>
      <c r="O4659" s="48">
        <v>29364.9</v>
      </c>
      <c r="P4659" s="48">
        <v>475.4</v>
      </c>
      <c r="Q4659" s="50"/>
      <c r="R4659" s="50"/>
      <c r="S4659" s="48">
        <v>495.68</v>
      </c>
      <c r="T4659" s="50"/>
      <c r="U4659" s="50"/>
      <c r="V4659" s="48">
        <v>7829.18</v>
      </c>
      <c r="W4659" s="48">
        <v>10561.9</v>
      </c>
      <c r="X4659" s="48">
        <v>11752.17</v>
      </c>
      <c r="Y4659" s="48">
        <v>13100.65</v>
      </c>
      <c r="Z4659" s="48">
        <v>19143.09</v>
      </c>
    </row>
    <row r="4660" spans="1:26">
      <c r="A4660" s="48">
        <v>752150</v>
      </c>
      <c r="B4660" s="49" t="s">
        <v>12164</v>
      </c>
      <c r="C4660" s="49" t="s">
        <v>12165</v>
      </c>
      <c r="D4660" s="49" t="s">
        <v>12166</v>
      </c>
      <c r="E4660" s="48">
        <v>10684.31</v>
      </c>
      <c r="F4660" s="48">
        <v>15710.44</v>
      </c>
      <c r="G4660" s="48">
        <v>11926.34</v>
      </c>
      <c r="H4660" s="48">
        <v>9846.27</v>
      </c>
      <c r="I4660" s="48">
        <v>10624.31</v>
      </c>
      <c r="J4660" s="48">
        <v>8871.25</v>
      </c>
      <c r="K4660" s="48">
        <v>11508.33</v>
      </c>
      <c r="L4660" s="48">
        <v>20999.57</v>
      </c>
      <c r="M4660" s="48">
        <v>14885.42</v>
      </c>
      <c r="N4660" s="48">
        <v>10745.27</v>
      </c>
      <c r="O4660" s="48">
        <v>13848.37</v>
      </c>
      <c r="P4660" s="48">
        <v>10502.34</v>
      </c>
      <c r="Q4660" s="48">
        <v>11744.93</v>
      </c>
      <c r="R4660" s="48">
        <v>10177.91</v>
      </c>
      <c r="S4660" s="48">
        <v>15503.58</v>
      </c>
      <c r="T4660" s="48">
        <v>12850.78</v>
      </c>
      <c r="U4660" s="48">
        <v>10479.209999999999</v>
      </c>
      <c r="V4660" s="48">
        <v>11973.12</v>
      </c>
      <c r="W4660" s="48">
        <v>13426.11</v>
      </c>
      <c r="X4660" s="48">
        <v>8638.7800000000007</v>
      </c>
      <c r="Y4660" s="48">
        <v>8114.24</v>
      </c>
      <c r="Z4660" s="48">
        <v>7587.29</v>
      </c>
    </row>
    <row r="4661" spans="1:26">
      <c r="A4661" s="48">
        <v>754554</v>
      </c>
      <c r="B4661" s="49" t="s">
        <v>12655</v>
      </c>
      <c r="C4661" s="49" t="s">
        <v>12656</v>
      </c>
      <c r="D4661" s="49" t="s">
        <v>12657</v>
      </c>
      <c r="E4661" s="48">
        <v>72440.23</v>
      </c>
      <c r="F4661" s="48">
        <v>49888.43</v>
      </c>
      <c r="G4661" s="48">
        <v>23008.67</v>
      </c>
      <c r="H4661" s="48">
        <v>22491.67</v>
      </c>
      <c r="I4661" s="48">
        <v>8813.14</v>
      </c>
      <c r="J4661" s="48">
        <v>54426.42</v>
      </c>
      <c r="K4661" s="48">
        <v>31415.86</v>
      </c>
      <c r="L4661" s="48">
        <v>15865.42</v>
      </c>
      <c r="M4661" s="48">
        <v>73128.02</v>
      </c>
      <c r="N4661" s="48">
        <v>13354.34</v>
      </c>
      <c r="O4661" s="48">
        <v>32820.959999999999</v>
      </c>
      <c r="P4661" s="48">
        <v>68407.16</v>
      </c>
      <c r="Q4661" s="48">
        <v>33104.18</v>
      </c>
      <c r="R4661" s="48">
        <v>17857.48</v>
      </c>
      <c r="S4661" s="48">
        <v>34910.82</v>
      </c>
      <c r="T4661" s="50"/>
      <c r="U4661" s="48">
        <v>52578.99</v>
      </c>
      <c r="V4661" s="48">
        <v>25544.84</v>
      </c>
      <c r="W4661" s="48">
        <v>6873.43</v>
      </c>
      <c r="X4661" s="48">
        <v>36519.480000000003</v>
      </c>
      <c r="Y4661" s="48">
        <v>6948.4</v>
      </c>
      <c r="Z4661" s="48">
        <v>16399.36</v>
      </c>
    </row>
    <row r="4662" spans="1:26">
      <c r="A4662" s="48">
        <v>750554</v>
      </c>
      <c r="B4662" s="49" t="s">
        <v>13241</v>
      </c>
      <c r="C4662" s="49" t="s">
        <v>13242</v>
      </c>
      <c r="D4662" s="49" t="s">
        <v>13243</v>
      </c>
      <c r="E4662" s="48">
        <v>21258.54</v>
      </c>
      <c r="F4662" s="48">
        <v>35340.839999999997</v>
      </c>
      <c r="G4662" s="48">
        <v>26613.66</v>
      </c>
      <c r="H4662" s="48">
        <v>16208.43</v>
      </c>
      <c r="I4662" s="48">
        <v>20144.47</v>
      </c>
      <c r="J4662" s="48">
        <v>18442.46</v>
      </c>
      <c r="K4662" s="48">
        <v>33461.760000000002</v>
      </c>
      <c r="L4662" s="48">
        <v>44221.08</v>
      </c>
      <c r="M4662" s="48">
        <v>45286.09</v>
      </c>
      <c r="N4662" s="48">
        <v>43725</v>
      </c>
      <c r="O4662" s="48">
        <v>52700.18</v>
      </c>
      <c r="P4662" s="48">
        <v>511.44</v>
      </c>
      <c r="Q4662" s="48">
        <v>422.67</v>
      </c>
      <c r="R4662" s="48">
        <v>5003.03</v>
      </c>
      <c r="S4662" s="48">
        <v>775.07</v>
      </c>
      <c r="T4662" s="48">
        <v>411.8</v>
      </c>
      <c r="U4662" s="48">
        <v>845.95</v>
      </c>
      <c r="V4662" s="48">
        <v>24430.27</v>
      </c>
      <c r="W4662" s="48">
        <v>968.9</v>
      </c>
      <c r="X4662" s="48">
        <v>20724.37</v>
      </c>
      <c r="Y4662" s="48">
        <v>25079.59</v>
      </c>
      <c r="Z4662" s="48">
        <v>19197.490000000002</v>
      </c>
    </row>
    <row r="4663" spans="1:26">
      <c r="A4663" s="48">
        <v>751213</v>
      </c>
      <c r="B4663" s="49" t="s">
        <v>14352</v>
      </c>
      <c r="C4663" s="49" t="s">
        <v>14353</v>
      </c>
      <c r="D4663" s="49" t="s">
        <v>14354</v>
      </c>
      <c r="E4663" s="48">
        <v>56981.279999999999</v>
      </c>
      <c r="F4663" s="48">
        <v>52330.13</v>
      </c>
      <c r="G4663" s="48">
        <v>41582.89</v>
      </c>
      <c r="H4663" s="48">
        <v>27909.62</v>
      </c>
      <c r="I4663" s="48">
        <v>41534.92</v>
      </c>
      <c r="J4663" s="48">
        <v>52418.2</v>
      </c>
      <c r="K4663" s="48">
        <v>33283.769999999997</v>
      </c>
      <c r="L4663" s="48">
        <v>53369.13</v>
      </c>
      <c r="M4663" s="48">
        <v>47090.03</v>
      </c>
      <c r="N4663" s="48">
        <v>45932.97</v>
      </c>
      <c r="O4663" s="48">
        <v>55589.18</v>
      </c>
      <c r="P4663" s="48">
        <v>51503.47</v>
      </c>
      <c r="Q4663" s="48">
        <v>35411.919999999998</v>
      </c>
      <c r="R4663" s="48">
        <v>37947</v>
      </c>
      <c r="S4663" s="48">
        <v>36199.79</v>
      </c>
      <c r="T4663" s="48">
        <v>50478.879999999997</v>
      </c>
      <c r="U4663" s="48">
        <v>55084.87</v>
      </c>
      <c r="V4663" s="48">
        <v>33311.550000000003</v>
      </c>
      <c r="W4663" s="48">
        <v>39773.53</v>
      </c>
      <c r="X4663" s="48">
        <v>33205.85</v>
      </c>
      <c r="Y4663" s="48">
        <v>37901.300000000003</v>
      </c>
      <c r="Z4663" s="48">
        <v>39586.39</v>
      </c>
    </row>
    <row r="4664" spans="1:26">
      <c r="A4664" s="48">
        <v>749041</v>
      </c>
      <c r="B4664" s="49" t="s">
        <v>21017</v>
      </c>
      <c r="C4664" s="49" t="s">
        <v>9160</v>
      </c>
      <c r="D4664" s="49" t="s">
        <v>21018</v>
      </c>
      <c r="E4664" s="48">
        <v>46806.91</v>
      </c>
      <c r="F4664" s="48">
        <v>82551.58</v>
      </c>
      <c r="G4664" s="48">
        <v>30342.57</v>
      </c>
      <c r="H4664" s="48">
        <v>32977.65</v>
      </c>
      <c r="I4664" s="48">
        <v>45391.88</v>
      </c>
      <c r="J4664" s="48">
        <v>42349.81</v>
      </c>
      <c r="K4664" s="48">
        <v>35671.629999999997</v>
      </c>
      <c r="L4664" s="48">
        <v>69922.36</v>
      </c>
      <c r="M4664" s="48">
        <v>57367.11</v>
      </c>
      <c r="N4664" s="48">
        <v>58462.07</v>
      </c>
      <c r="O4664" s="48">
        <v>40442.76</v>
      </c>
      <c r="P4664" s="48">
        <v>13234.15</v>
      </c>
      <c r="Q4664" s="48">
        <v>11874.42</v>
      </c>
      <c r="R4664" s="48">
        <v>369.85</v>
      </c>
      <c r="S4664" s="48">
        <v>27844.67</v>
      </c>
      <c r="T4664" s="48">
        <v>24974.42</v>
      </c>
      <c r="U4664" s="48">
        <v>19326.46</v>
      </c>
      <c r="V4664" s="48">
        <v>1768.53</v>
      </c>
      <c r="W4664" s="48">
        <v>17900.09</v>
      </c>
      <c r="X4664" s="48">
        <v>14929.03</v>
      </c>
      <c r="Y4664" s="48">
        <v>15974.07</v>
      </c>
      <c r="Z4664" s="48">
        <v>11210.38</v>
      </c>
    </row>
    <row r="4665" spans="1:26">
      <c r="A4665" s="48">
        <v>752771</v>
      </c>
      <c r="B4665" s="49" t="s">
        <v>16607</v>
      </c>
      <c r="C4665" s="49" t="s">
        <v>16608</v>
      </c>
      <c r="D4665" s="49" t="s">
        <v>16609</v>
      </c>
      <c r="E4665" s="48">
        <v>2194.08</v>
      </c>
      <c r="F4665" s="48">
        <v>2620.1</v>
      </c>
      <c r="G4665" s="48">
        <v>7171.24</v>
      </c>
      <c r="H4665" s="48">
        <v>5425.18</v>
      </c>
      <c r="I4665" s="48">
        <v>2023.08</v>
      </c>
      <c r="J4665" s="48">
        <v>1400.06</v>
      </c>
      <c r="K4665" s="48">
        <v>3821.13</v>
      </c>
      <c r="L4665" s="48">
        <v>19112.599999999999</v>
      </c>
      <c r="M4665" s="48">
        <v>17611.62</v>
      </c>
      <c r="N4665" s="48">
        <v>3839.1</v>
      </c>
      <c r="O4665" s="48">
        <v>15169.47</v>
      </c>
      <c r="P4665" s="48">
        <v>214.89</v>
      </c>
      <c r="Q4665" s="48">
        <v>2167.86</v>
      </c>
      <c r="R4665" s="48">
        <v>6217.25</v>
      </c>
      <c r="S4665" s="48">
        <v>9105.2000000000007</v>
      </c>
      <c r="T4665" s="48">
        <v>1806.58</v>
      </c>
      <c r="U4665" s="48">
        <v>2132.4</v>
      </c>
      <c r="V4665" s="48">
        <v>2153.0700000000002</v>
      </c>
      <c r="W4665" s="48">
        <v>27035.24</v>
      </c>
      <c r="X4665" s="48">
        <v>13887.41</v>
      </c>
      <c r="Y4665" s="48">
        <v>356.02</v>
      </c>
      <c r="Z4665" s="48">
        <v>14095.32</v>
      </c>
    </row>
    <row r="4666" spans="1:26">
      <c r="A4666" s="48">
        <v>750841</v>
      </c>
      <c r="B4666" s="49" t="s">
        <v>21019</v>
      </c>
      <c r="C4666" s="49" t="s">
        <v>21020</v>
      </c>
      <c r="D4666" s="49" t="s">
        <v>21021</v>
      </c>
      <c r="E4666" s="48">
        <v>28575.56</v>
      </c>
      <c r="F4666" s="48">
        <v>41943.83</v>
      </c>
      <c r="G4666" s="48">
        <v>36969.74</v>
      </c>
      <c r="H4666" s="48">
        <v>23884.48</v>
      </c>
      <c r="I4666" s="48">
        <v>36450.71</v>
      </c>
      <c r="J4666" s="48">
        <v>24204.46</v>
      </c>
      <c r="K4666" s="48">
        <v>12439.26</v>
      </c>
      <c r="L4666" s="48">
        <v>32140.63</v>
      </c>
      <c r="M4666" s="48">
        <v>48426.98</v>
      </c>
      <c r="N4666" s="48">
        <v>15963.32</v>
      </c>
      <c r="O4666" s="48">
        <v>39180.79</v>
      </c>
      <c r="P4666" s="48">
        <v>27919.57</v>
      </c>
      <c r="Q4666" s="48">
        <v>30170.14</v>
      </c>
      <c r="R4666" s="48">
        <v>32469.71</v>
      </c>
      <c r="S4666" s="48">
        <v>37067.93</v>
      </c>
      <c r="T4666" s="48">
        <v>42388.88</v>
      </c>
      <c r="U4666" s="48">
        <v>28201.56</v>
      </c>
      <c r="V4666" s="48">
        <v>15557.84</v>
      </c>
      <c r="W4666" s="48">
        <v>19699.98</v>
      </c>
      <c r="X4666" s="48">
        <v>28946.51</v>
      </c>
      <c r="Y4666" s="48">
        <v>15588.59</v>
      </c>
      <c r="Z4666" s="48">
        <v>21131.97</v>
      </c>
    </row>
    <row r="4667" spans="1:26">
      <c r="A4667" s="48">
        <v>749034</v>
      </c>
      <c r="B4667" s="49" t="s">
        <v>10570</v>
      </c>
      <c r="C4667" s="49" t="s">
        <v>10571</v>
      </c>
      <c r="D4667" s="49" t="s">
        <v>10572</v>
      </c>
      <c r="E4667" s="48">
        <v>11690.28</v>
      </c>
      <c r="F4667" s="48">
        <v>10500.24</v>
      </c>
      <c r="G4667" s="48">
        <v>14512.33</v>
      </c>
      <c r="H4667" s="48">
        <v>8446.2099999999991</v>
      </c>
      <c r="I4667" s="48">
        <v>11145.26</v>
      </c>
      <c r="J4667" s="48">
        <v>9973.23</v>
      </c>
      <c r="K4667" s="48">
        <v>8256.18</v>
      </c>
      <c r="L4667" s="48">
        <v>11824.28</v>
      </c>
      <c r="M4667" s="48">
        <v>17518.419999999998</v>
      </c>
      <c r="N4667" s="48">
        <v>8138.17</v>
      </c>
      <c r="O4667" s="48">
        <v>23737.599999999999</v>
      </c>
      <c r="P4667" s="48">
        <v>11397.41</v>
      </c>
      <c r="Q4667" s="48">
        <v>8211.2999999999993</v>
      </c>
      <c r="R4667" s="48">
        <v>12736.38</v>
      </c>
      <c r="S4667" s="48">
        <v>12320.13</v>
      </c>
      <c r="T4667" s="48">
        <v>12688.85</v>
      </c>
      <c r="U4667" s="48">
        <v>11381.65</v>
      </c>
      <c r="V4667" s="48">
        <v>8967.73</v>
      </c>
      <c r="W4667" s="48">
        <v>7681.2</v>
      </c>
      <c r="X4667" s="48">
        <v>10527.16</v>
      </c>
      <c r="Y4667" s="48">
        <v>7569.19</v>
      </c>
      <c r="Z4667" s="48">
        <v>12665.47</v>
      </c>
    </row>
    <row r="4668" spans="1:26">
      <c r="A4668" s="48">
        <v>751962</v>
      </c>
      <c r="B4668" s="49" t="s">
        <v>8446</v>
      </c>
      <c r="C4668" s="49" t="s">
        <v>8447</v>
      </c>
      <c r="D4668" s="49" t="s">
        <v>8448</v>
      </c>
      <c r="E4668" s="48">
        <v>3796.13</v>
      </c>
      <c r="F4668" s="48">
        <v>5584.18</v>
      </c>
      <c r="G4668" s="48">
        <v>5840.18</v>
      </c>
      <c r="H4668" s="48">
        <v>4517.1499999999996</v>
      </c>
      <c r="I4668" s="48">
        <v>5336.17</v>
      </c>
      <c r="J4668" s="48">
        <v>4155.1099999999997</v>
      </c>
      <c r="K4668" s="48">
        <v>6489.2</v>
      </c>
      <c r="L4668" s="48">
        <v>9370.2900000000009</v>
      </c>
      <c r="M4668" s="48">
        <v>13474.41</v>
      </c>
      <c r="N4668" s="48">
        <v>8089.23</v>
      </c>
      <c r="O4668" s="48">
        <v>14768.43</v>
      </c>
      <c r="P4668" s="48">
        <v>396.55</v>
      </c>
      <c r="Q4668" s="48">
        <v>3824.98</v>
      </c>
      <c r="R4668" s="48">
        <v>5371.17</v>
      </c>
      <c r="S4668" s="48">
        <v>5783</v>
      </c>
      <c r="T4668" s="48">
        <v>6212.35</v>
      </c>
      <c r="U4668" s="48">
        <v>4662.0600000000004</v>
      </c>
      <c r="V4668" s="48">
        <v>7203.73</v>
      </c>
      <c r="W4668" s="48">
        <v>6686.56</v>
      </c>
      <c r="X4668" s="48">
        <v>8631.74</v>
      </c>
      <c r="Y4668" s="48">
        <v>7218.26</v>
      </c>
      <c r="Z4668" s="48">
        <v>8850.6299999999992</v>
      </c>
    </row>
    <row r="4669" spans="1:26">
      <c r="A4669" s="48">
        <v>753367</v>
      </c>
      <c r="B4669" s="49" t="s">
        <v>21022</v>
      </c>
      <c r="C4669" s="49" t="s">
        <v>21023</v>
      </c>
      <c r="D4669" s="49" t="s">
        <v>21024</v>
      </c>
      <c r="E4669" s="48">
        <v>13090.28</v>
      </c>
      <c r="F4669" s="48">
        <v>23199.5</v>
      </c>
      <c r="G4669" s="48">
        <v>16123.38</v>
      </c>
      <c r="H4669" s="48">
        <v>461.02</v>
      </c>
      <c r="I4669" s="48">
        <v>14774.34</v>
      </c>
      <c r="J4669" s="48">
        <v>17219.349999999999</v>
      </c>
      <c r="K4669" s="48">
        <v>8993.24</v>
      </c>
      <c r="L4669" s="48">
        <v>28280.6</v>
      </c>
      <c r="M4669" s="48">
        <v>23621.53</v>
      </c>
      <c r="N4669" s="48">
        <v>23987.53</v>
      </c>
      <c r="O4669" s="48">
        <v>24672.57</v>
      </c>
      <c r="P4669" s="48">
        <v>12383.56</v>
      </c>
      <c r="Q4669" s="48">
        <v>16041.07</v>
      </c>
      <c r="R4669" s="48">
        <v>15544.13</v>
      </c>
      <c r="S4669" s="48">
        <v>152.84</v>
      </c>
      <c r="T4669" s="48">
        <v>16474.59</v>
      </c>
      <c r="U4669" s="48">
        <v>17924.900000000001</v>
      </c>
      <c r="V4669" s="48">
        <v>12656.32</v>
      </c>
      <c r="W4669" s="48">
        <v>18197.150000000001</v>
      </c>
      <c r="X4669" s="48">
        <v>14765.04</v>
      </c>
      <c r="Y4669" s="48">
        <v>18251.54</v>
      </c>
      <c r="Z4669" s="48">
        <v>14476.93</v>
      </c>
    </row>
    <row r="4670" spans="1:26">
      <c r="A4670" s="48">
        <v>755175</v>
      </c>
      <c r="B4670" s="49" t="s">
        <v>11990</v>
      </c>
      <c r="C4670" s="49" t="s">
        <v>11991</v>
      </c>
      <c r="D4670" s="49" t="s">
        <v>11992</v>
      </c>
      <c r="E4670" s="48">
        <v>44626.97</v>
      </c>
      <c r="F4670" s="48">
        <v>12073.33</v>
      </c>
      <c r="G4670" s="48">
        <v>45154.01</v>
      </c>
      <c r="H4670" s="48">
        <v>27441.56</v>
      </c>
      <c r="I4670" s="48">
        <v>9162.31</v>
      </c>
      <c r="J4670" s="48">
        <v>8365.24</v>
      </c>
      <c r="K4670" s="48">
        <v>32457.64</v>
      </c>
      <c r="L4670" s="48">
        <v>69286.539999999994</v>
      </c>
      <c r="M4670" s="48">
        <v>81849.73</v>
      </c>
      <c r="N4670" s="48">
        <v>67473.5</v>
      </c>
      <c r="O4670" s="48">
        <v>86737.88</v>
      </c>
      <c r="P4670" s="48">
        <v>41314.5</v>
      </c>
      <c r="Q4670" s="48">
        <v>25548.71</v>
      </c>
      <c r="R4670" s="48">
        <v>40505.800000000003</v>
      </c>
      <c r="S4670" s="48">
        <v>40484.21</v>
      </c>
      <c r="T4670" s="48">
        <v>31790.639999999999</v>
      </c>
      <c r="U4670" s="48">
        <v>27921.96</v>
      </c>
      <c r="V4670" s="48">
        <v>30694.55</v>
      </c>
      <c r="W4670" s="48">
        <v>38917.49</v>
      </c>
      <c r="X4670" s="48">
        <v>41709.47</v>
      </c>
      <c r="Y4670" s="48">
        <v>38423.620000000003</v>
      </c>
      <c r="Z4670" s="48">
        <v>45980.59</v>
      </c>
    </row>
    <row r="4671" spans="1:26">
      <c r="A4671" s="48">
        <v>751436</v>
      </c>
      <c r="B4671" s="49" t="s">
        <v>10250</v>
      </c>
      <c r="C4671" s="49" t="s">
        <v>10251</v>
      </c>
      <c r="D4671" s="49" t="s">
        <v>10252</v>
      </c>
      <c r="E4671" s="48">
        <v>14132.34</v>
      </c>
      <c r="F4671" s="48">
        <v>24486.58</v>
      </c>
      <c r="G4671" s="48">
        <v>13129.32</v>
      </c>
      <c r="H4671" s="48">
        <v>11013.26</v>
      </c>
      <c r="I4671" s="48">
        <v>9357.2199999999993</v>
      </c>
      <c r="J4671" s="48">
        <v>10922.26</v>
      </c>
      <c r="K4671" s="48">
        <v>14793.33</v>
      </c>
      <c r="L4671" s="48">
        <v>13006.3</v>
      </c>
      <c r="M4671" s="48">
        <v>14143.34</v>
      </c>
      <c r="N4671" s="48">
        <v>10559.25</v>
      </c>
      <c r="O4671" s="48">
        <v>14323.34</v>
      </c>
      <c r="P4671" s="48">
        <v>13037.92</v>
      </c>
      <c r="Q4671" s="48">
        <v>15853.89</v>
      </c>
      <c r="R4671" s="48">
        <v>12089.56</v>
      </c>
      <c r="S4671" s="48">
        <v>16370.46</v>
      </c>
      <c r="T4671" s="48">
        <v>12084.25</v>
      </c>
      <c r="U4671" s="48">
        <v>11353.46</v>
      </c>
      <c r="V4671" s="48">
        <v>13682.39</v>
      </c>
      <c r="W4671" s="48">
        <v>9727.2900000000009</v>
      </c>
      <c r="X4671" s="48">
        <v>9612.7999999999993</v>
      </c>
      <c r="Y4671" s="48">
        <v>9718.51</v>
      </c>
      <c r="Z4671" s="48">
        <v>9112.8799999999992</v>
      </c>
    </row>
    <row r="4672" spans="1:26">
      <c r="A4672" s="48">
        <v>752344</v>
      </c>
      <c r="B4672" s="49" t="s">
        <v>21025</v>
      </c>
      <c r="C4672" s="49" t="s">
        <v>3945</v>
      </c>
      <c r="D4672" s="49" t="s">
        <v>21026</v>
      </c>
      <c r="E4672" s="48">
        <v>14664.4</v>
      </c>
      <c r="F4672" s="48">
        <v>19190.54</v>
      </c>
      <c r="G4672" s="48">
        <v>15492.44</v>
      </c>
      <c r="H4672" s="48">
        <v>12214.34</v>
      </c>
      <c r="I4672" s="48">
        <v>9778.27</v>
      </c>
      <c r="J4672" s="48">
        <v>11269.31</v>
      </c>
      <c r="K4672" s="48">
        <v>15617.43</v>
      </c>
      <c r="L4672" s="48">
        <v>15932.4</v>
      </c>
      <c r="M4672" s="48">
        <v>21302.57</v>
      </c>
      <c r="N4672" s="48">
        <v>13963.39</v>
      </c>
      <c r="O4672" s="48">
        <v>21238.54</v>
      </c>
      <c r="P4672" s="48">
        <v>9844.4599999999991</v>
      </c>
      <c r="Q4672" s="48">
        <v>10160.33</v>
      </c>
      <c r="R4672" s="48">
        <v>10598.36</v>
      </c>
      <c r="S4672" s="48">
        <v>13349.99</v>
      </c>
      <c r="T4672" s="48">
        <v>7735.61</v>
      </c>
      <c r="U4672" s="48">
        <v>9336.2099999999991</v>
      </c>
      <c r="V4672" s="48">
        <v>10338.4</v>
      </c>
      <c r="W4672" s="48">
        <v>3462.01</v>
      </c>
      <c r="X4672" s="48">
        <v>11440.32</v>
      </c>
      <c r="Y4672" s="48">
        <v>4510.55</v>
      </c>
      <c r="Z4672" s="48">
        <v>12329.01</v>
      </c>
    </row>
    <row r="4673" spans="1:26">
      <c r="A4673" s="48">
        <v>749492</v>
      </c>
      <c r="B4673" s="49" t="s">
        <v>16775</v>
      </c>
      <c r="C4673" s="49" t="s">
        <v>16776</v>
      </c>
      <c r="D4673" s="49" t="s">
        <v>16777</v>
      </c>
      <c r="E4673" s="48">
        <v>15510.48</v>
      </c>
      <c r="F4673" s="48">
        <v>15187.56</v>
      </c>
      <c r="G4673" s="48">
        <v>26449.88</v>
      </c>
      <c r="H4673" s="48">
        <v>3120.09</v>
      </c>
      <c r="I4673" s="48">
        <v>11195.35</v>
      </c>
      <c r="J4673" s="48">
        <v>9779.31</v>
      </c>
      <c r="K4673" s="48">
        <v>10195.36</v>
      </c>
      <c r="L4673" s="48">
        <v>16543.57</v>
      </c>
      <c r="M4673" s="48">
        <v>13729.44</v>
      </c>
      <c r="N4673" s="48">
        <v>10933.38</v>
      </c>
      <c r="O4673" s="48">
        <v>16698.54</v>
      </c>
      <c r="P4673" s="48">
        <v>14667.88</v>
      </c>
      <c r="Q4673" s="48">
        <v>10296.64</v>
      </c>
      <c r="R4673" s="48">
        <v>22210.77</v>
      </c>
      <c r="S4673" s="48">
        <v>13836.14</v>
      </c>
      <c r="T4673" s="48">
        <v>12562.42</v>
      </c>
      <c r="U4673" s="48">
        <v>9456.33</v>
      </c>
      <c r="V4673" s="48">
        <v>9298.57</v>
      </c>
      <c r="W4673" s="48">
        <v>9882.93</v>
      </c>
      <c r="X4673" s="48">
        <v>8166.3</v>
      </c>
      <c r="Y4673" s="48">
        <v>8383.57</v>
      </c>
      <c r="Z4673" s="48">
        <v>9133.32</v>
      </c>
    </row>
    <row r="4674" spans="1:26">
      <c r="A4674" s="48">
        <v>752167</v>
      </c>
      <c r="B4674" s="49" t="s">
        <v>15792</v>
      </c>
      <c r="C4674" s="49" t="s">
        <v>15793</v>
      </c>
      <c r="D4674" s="49" t="s">
        <v>15794</v>
      </c>
      <c r="E4674" s="48">
        <v>21511.65</v>
      </c>
      <c r="F4674" s="48">
        <v>25070.75</v>
      </c>
      <c r="G4674" s="50"/>
      <c r="H4674" s="50"/>
      <c r="I4674" s="48">
        <v>5081.16</v>
      </c>
      <c r="J4674" s="48">
        <v>23922.58</v>
      </c>
      <c r="K4674" s="48">
        <v>12558.36</v>
      </c>
      <c r="L4674" s="48">
        <v>53872.45</v>
      </c>
      <c r="M4674" s="48">
        <v>49735.32</v>
      </c>
      <c r="N4674" s="48">
        <v>9718.32</v>
      </c>
      <c r="O4674" s="48">
        <v>11352.37</v>
      </c>
      <c r="P4674" s="48">
        <v>14228.17</v>
      </c>
      <c r="Q4674" s="48">
        <v>15728.53</v>
      </c>
      <c r="R4674" s="50"/>
      <c r="S4674" s="50"/>
      <c r="T4674" s="48">
        <v>285.41000000000003</v>
      </c>
      <c r="U4674" s="48">
        <v>28414.68</v>
      </c>
      <c r="V4674" s="48">
        <v>15277.26</v>
      </c>
      <c r="W4674" s="48">
        <v>38002.519999999997</v>
      </c>
      <c r="X4674" s="48">
        <v>30749.19</v>
      </c>
      <c r="Y4674" s="48">
        <v>9573.41</v>
      </c>
      <c r="Z4674" s="48">
        <v>6937.67</v>
      </c>
    </row>
    <row r="4675" spans="1:26">
      <c r="A4675" s="48">
        <v>752655</v>
      </c>
      <c r="B4675" s="49" t="s">
        <v>5654</v>
      </c>
      <c r="C4675" s="49" t="s">
        <v>5655</v>
      </c>
      <c r="D4675" s="49" t="s">
        <v>5656</v>
      </c>
      <c r="E4675" s="48">
        <v>5852.15</v>
      </c>
      <c r="F4675" s="48">
        <v>8543.23</v>
      </c>
      <c r="G4675" s="50"/>
      <c r="H4675" s="50"/>
      <c r="I4675" s="50"/>
      <c r="J4675" s="48">
        <v>947.03</v>
      </c>
      <c r="K4675" s="48">
        <v>4336.12</v>
      </c>
      <c r="L4675" s="48">
        <v>16932.48</v>
      </c>
      <c r="M4675" s="48">
        <v>18593.560000000001</v>
      </c>
      <c r="N4675" s="48">
        <v>10855.3</v>
      </c>
      <c r="O4675" s="48">
        <v>10828.34</v>
      </c>
      <c r="P4675" s="48">
        <v>267.83</v>
      </c>
      <c r="Q4675" s="48">
        <v>1555.08</v>
      </c>
      <c r="R4675" s="50"/>
      <c r="S4675" s="50"/>
      <c r="T4675" s="50"/>
      <c r="U4675" s="48">
        <v>257.18</v>
      </c>
      <c r="V4675" s="48">
        <v>2294.19</v>
      </c>
      <c r="W4675" s="48">
        <v>19200.169999999998</v>
      </c>
      <c r="X4675" s="48">
        <v>22319</v>
      </c>
      <c r="Y4675" s="48">
        <v>5214.26</v>
      </c>
      <c r="Z4675" s="48">
        <v>3832.47</v>
      </c>
    </row>
    <row r="4676" spans="1:26">
      <c r="A4676" s="48">
        <v>751572</v>
      </c>
      <c r="B4676" s="49" t="s">
        <v>21027</v>
      </c>
      <c r="C4676" s="49" t="s">
        <v>21028</v>
      </c>
      <c r="D4676" s="49" t="s">
        <v>21029</v>
      </c>
      <c r="E4676" s="48">
        <v>22181.41</v>
      </c>
      <c r="F4676" s="48">
        <v>19241.38</v>
      </c>
      <c r="G4676" s="48">
        <v>29660.58</v>
      </c>
      <c r="H4676" s="48">
        <v>19575.37</v>
      </c>
      <c r="I4676" s="48">
        <v>13670.27</v>
      </c>
      <c r="J4676" s="48">
        <v>16121.31</v>
      </c>
      <c r="K4676" s="48">
        <v>14551.28</v>
      </c>
      <c r="L4676" s="48">
        <v>23963.46</v>
      </c>
      <c r="M4676" s="48">
        <v>23750.47</v>
      </c>
      <c r="N4676" s="48">
        <v>22319.43</v>
      </c>
      <c r="O4676" s="48">
        <v>26978.52</v>
      </c>
      <c r="P4676" s="48">
        <v>21146.78</v>
      </c>
      <c r="Q4676" s="48">
        <v>12368.2</v>
      </c>
      <c r="R4676" s="48">
        <v>25477.16</v>
      </c>
      <c r="S4676" s="48">
        <v>29545.599999999999</v>
      </c>
      <c r="T4676" s="48">
        <v>17857.009999999998</v>
      </c>
      <c r="U4676" s="48">
        <v>19504.060000000001</v>
      </c>
      <c r="V4676" s="48">
        <v>16824.650000000001</v>
      </c>
      <c r="W4676" s="48">
        <v>15048.95</v>
      </c>
      <c r="X4676" s="48">
        <v>14258.45</v>
      </c>
      <c r="Y4676" s="48">
        <v>18863.43</v>
      </c>
      <c r="Z4676" s="48">
        <v>15803.24</v>
      </c>
    </row>
    <row r="4677" spans="1:26">
      <c r="A4677" s="48">
        <v>752965</v>
      </c>
      <c r="B4677" s="49" t="s">
        <v>21030</v>
      </c>
      <c r="C4677" s="49" t="s">
        <v>8357</v>
      </c>
      <c r="D4677" s="49" t="s">
        <v>21031</v>
      </c>
      <c r="E4677" s="48">
        <v>3564.1</v>
      </c>
      <c r="F4677" s="48">
        <v>7009.18</v>
      </c>
      <c r="G4677" s="48">
        <v>6921.18</v>
      </c>
      <c r="H4677" s="48">
        <v>4046.12</v>
      </c>
      <c r="I4677" s="48">
        <v>3758.12</v>
      </c>
      <c r="J4677" s="48">
        <v>3712.1</v>
      </c>
      <c r="K4677" s="48">
        <v>3646.11</v>
      </c>
      <c r="L4677" s="48">
        <v>17500.48</v>
      </c>
      <c r="M4677" s="48">
        <v>17141.48</v>
      </c>
      <c r="N4677" s="48">
        <v>13462.35</v>
      </c>
      <c r="O4677" s="48">
        <v>17404.46</v>
      </c>
      <c r="P4677" s="48">
        <v>3334.66</v>
      </c>
      <c r="Q4677" s="48">
        <v>5534.59</v>
      </c>
      <c r="R4677" s="48">
        <v>6288.08</v>
      </c>
      <c r="S4677" s="48">
        <v>6802.57</v>
      </c>
      <c r="T4677" s="48">
        <v>4690.38</v>
      </c>
      <c r="U4677" s="48">
        <v>3912.1</v>
      </c>
      <c r="V4677" s="48">
        <v>5091.99</v>
      </c>
      <c r="W4677" s="48">
        <v>10359.11</v>
      </c>
      <c r="X4677" s="48">
        <v>9796.9699999999993</v>
      </c>
      <c r="Y4677" s="48">
        <v>9531.5400000000009</v>
      </c>
      <c r="Z4677" s="48">
        <v>9425.91</v>
      </c>
    </row>
    <row r="4678" spans="1:26">
      <c r="A4678" s="48">
        <v>749594</v>
      </c>
      <c r="B4678" s="49" t="s">
        <v>9959</v>
      </c>
      <c r="C4678" s="49" t="s">
        <v>9960</v>
      </c>
      <c r="D4678" s="49" t="s">
        <v>9961</v>
      </c>
      <c r="E4678" s="48">
        <v>10313.280000000001</v>
      </c>
      <c r="F4678" s="48">
        <v>12965.34</v>
      </c>
      <c r="G4678" s="48">
        <v>10164.24</v>
      </c>
      <c r="H4678" s="48">
        <v>2889.08</v>
      </c>
      <c r="I4678" s="48">
        <v>2144.06</v>
      </c>
      <c r="J4678" s="48">
        <v>5456.16</v>
      </c>
      <c r="K4678" s="48">
        <v>5429.16</v>
      </c>
      <c r="L4678" s="48">
        <v>17897.47</v>
      </c>
      <c r="M4678" s="48">
        <v>15516.42</v>
      </c>
      <c r="N4678" s="48">
        <v>13923.36</v>
      </c>
      <c r="O4678" s="48">
        <v>19162.53</v>
      </c>
      <c r="P4678" s="48">
        <v>9734.6200000000008</v>
      </c>
      <c r="Q4678" s="48">
        <v>9400.5499999999993</v>
      </c>
      <c r="R4678" s="48">
        <v>8487.9599999999991</v>
      </c>
      <c r="S4678" s="48">
        <v>3604.12</v>
      </c>
      <c r="T4678" s="48">
        <v>106.64</v>
      </c>
      <c r="U4678" s="48">
        <v>8322.81</v>
      </c>
      <c r="V4678" s="48">
        <v>7363.68</v>
      </c>
      <c r="W4678" s="48">
        <v>10965.13</v>
      </c>
      <c r="X4678" s="48">
        <v>8888.34</v>
      </c>
      <c r="Y4678" s="48">
        <v>10588.3</v>
      </c>
      <c r="Z4678" s="48">
        <v>10158.370000000001</v>
      </c>
    </row>
    <row r="4679" spans="1:26">
      <c r="A4679" s="48">
        <v>753096</v>
      </c>
      <c r="B4679" s="49" t="s">
        <v>21032</v>
      </c>
      <c r="C4679" s="49" t="s">
        <v>16842</v>
      </c>
      <c r="D4679" s="49" t="s">
        <v>21033</v>
      </c>
      <c r="E4679" s="48">
        <v>106614.05</v>
      </c>
      <c r="F4679" s="48">
        <v>170973.44</v>
      </c>
      <c r="G4679" s="48">
        <v>135236.54999999999</v>
      </c>
      <c r="H4679" s="48">
        <v>82215.67</v>
      </c>
      <c r="I4679" s="48">
        <v>128225.4</v>
      </c>
      <c r="J4679" s="48">
        <v>147160.66</v>
      </c>
      <c r="K4679" s="48">
        <v>121206.16</v>
      </c>
      <c r="L4679" s="48">
        <v>184995.89</v>
      </c>
      <c r="M4679" s="48">
        <v>203980.03</v>
      </c>
      <c r="N4679" s="48">
        <v>252522.81</v>
      </c>
      <c r="O4679" s="48">
        <v>277665.19</v>
      </c>
      <c r="P4679" s="48">
        <v>12456.18</v>
      </c>
      <c r="Q4679" s="48">
        <v>13446.87</v>
      </c>
      <c r="R4679" s="48">
        <v>11851.62</v>
      </c>
      <c r="S4679" s="48">
        <v>14079.33</v>
      </c>
      <c r="T4679" s="48">
        <v>12323.54</v>
      </c>
      <c r="U4679" s="48">
        <v>20185.97</v>
      </c>
      <c r="V4679" s="48">
        <v>13818</v>
      </c>
      <c r="W4679" s="48">
        <v>15937.95</v>
      </c>
      <c r="X4679" s="48">
        <v>659788.18999999994</v>
      </c>
      <c r="Y4679" s="48">
        <v>96936.960000000006</v>
      </c>
      <c r="Z4679" s="48">
        <v>455911.81</v>
      </c>
    </row>
    <row r="4680" spans="1:26">
      <c r="A4680" s="48">
        <v>753403</v>
      </c>
      <c r="B4680" s="49" t="s">
        <v>21034</v>
      </c>
      <c r="C4680" s="49" t="s">
        <v>21035</v>
      </c>
      <c r="D4680" s="49" t="s">
        <v>21036</v>
      </c>
      <c r="E4680" s="48">
        <v>14166.33</v>
      </c>
      <c r="F4680" s="48">
        <v>14732.36</v>
      </c>
      <c r="G4680" s="48">
        <v>19242.509999999998</v>
      </c>
      <c r="H4680" s="48">
        <v>9901.24</v>
      </c>
      <c r="I4680" s="48">
        <v>11825.31</v>
      </c>
      <c r="J4680" s="48">
        <v>11254.28</v>
      </c>
      <c r="K4680" s="48">
        <v>10236.26</v>
      </c>
      <c r="L4680" s="48">
        <v>22776.59</v>
      </c>
      <c r="M4680" s="48">
        <v>19550.52</v>
      </c>
      <c r="N4680" s="48">
        <v>10925.27</v>
      </c>
      <c r="O4680" s="48">
        <v>22460.57</v>
      </c>
      <c r="P4680" s="48">
        <v>12793.95</v>
      </c>
      <c r="Q4680" s="48">
        <v>9824.23</v>
      </c>
      <c r="R4680" s="48">
        <v>18761.29</v>
      </c>
      <c r="S4680" s="48">
        <v>14554.98</v>
      </c>
      <c r="T4680" s="48">
        <v>12354.32</v>
      </c>
      <c r="U4680" s="48">
        <v>12397.17</v>
      </c>
      <c r="V4680" s="48">
        <v>11134.77</v>
      </c>
      <c r="W4680" s="48">
        <v>13423.46</v>
      </c>
      <c r="X4680" s="48">
        <v>11461.76</v>
      </c>
      <c r="Y4680" s="48">
        <v>9491.9599999999991</v>
      </c>
      <c r="Z4680" s="48">
        <v>15551.09</v>
      </c>
    </row>
    <row r="4681" spans="1:26">
      <c r="A4681" s="48">
        <v>751071</v>
      </c>
      <c r="B4681" s="49" t="s">
        <v>15855</v>
      </c>
      <c r="C4681" s="49" t="s">
        <v>15856</v>
      </c>
      <c r="D4681" s="49" t="s">
        <v>15857</v>
      </c>
      <c r="E4681" s="48">
        <v>5529.16</v>
      </c>
      <c r="F4681" s="48">
        <v>26236.63</v>
      </c>
      <c r="G4681" s="48">
        <v>24745.62</v>
      </c>
      <c r="H4681" s="48">
        <v>12292.28</v>
      </c>
      <c r="I4681" s="48">
        <v>15896.4</v>
      </c>
      <c r="J4681" s="48">
        <v>22351.53</v>
      </c>
      <c r="K4681" s="48">
        <v>19668.48</v>
      </c>
      <c r="L4681" s="48">
        <v>23884.560000000001</v>
      </c>
      <c r="M4681" s="48">
        <v>27194.68</v>
      </c>
      <c r="N4681" s="48">
        <v>15851.33</v>
      </c>
      <c r="O4681" s="48">
        <v>30624.75</v>
      </c>
      <c r="P4681" s="48">
        <v>19266.39</v>
      </c>
      <c r="Q4681" s="48">
        <v>16116.51</v>
      </c>
      <c r="R4681" s="48">
        <v>20124.939999999999</v>
      </c>
      <c r="S4681" s="48">
        <v>17486.689999999999</v>
      </c>
      <c r="T4681" s="48">
        <v>18890.650000000001</v>
      </c>
      <c r="U4681" s="48">
        <v>21653.77</v>
      </c>
      <c r="V4681" s="48">
        <v>21740.22</v>
      </c>
      <c r="W4681" s="48">
        <v>13390.67</v>
      </c>
      <c r="X4681" s="48">
        <v>21573.63</v>
      </c>
      <c r="Y4681" s="48">
        <v>664.42</v>
      </c>
      <c r="Z4681" s="48">
        <v>18768.52</v>
      </c>
    </row>
    <row r="4682" spans="1:26">
      <c r="A4682" s="48">
        <v>753108</v>
      </c>
      <c r="B4682" s="49" t="s">
        <v>7397</v>
      </c>
      <c r="C4682" s="49" t="s">
        <v>7398</v>
      </c>
      <c r="D4682" s="49" t="s">
        <v>7399</v>
      </c>
      <c r="E4682" s="48">
        <v>5230.2</v>
      </c>
      <c r="F4682" s="48">
        <v>6569.22</v>
      </c>
      <c r="G4682" s="48">
        <v>2718.09</v>
      </c>
      <c r="H4682" s="48">
        <v>2006.07</v>
      </c>
      <c r="I4682" s="48">
        <v>3619.13</v>
      </c>
      <c r="J4682" s="48">
        <v>3236.12</v>
      </c>
      <c r="K4682" s="48">
        <v>4587.17</v>
      </c>
      <c r="L4682" s="48">
        <v>9180.35</v>
      </c>
      <c r="M4682" s="48">
        <v>10277.35</v>
      </c>
      <c r="N4682" s="48">
        <v>10789.38</v>
      </c>
      <c r="O4682" s="48">
        <v>13990.51</v>
      </c>
      <c r="P4682" s="48">
        <v>819.6</v>
      </c>
      <c r="Q4682" s="48">
        <v>2181.61</v>
      </c>
      <c r="R4682" s="48">
        <v>446.25</v>
      </c>
      <c r="S4682" s="48">
        <v>624.17999999999995</v>
      </c>
      <c r="T4682" s="48">
        <v>533.20000000000005</v>
      </c>
      <c r="U4682" s="48">
        <v>925.47</v>
      </c>
      <c r="V4682" s="48">
        <v>913.44</v>
      </c>
      <c r="W4682" s="48">
        <v>11445.8</v>
      </c>
      <c r="X4682" s="48">
        <v>8714.42</v>
      </c>
      <c r="Y4682" s="48">
        <v>12808.48</v>
      </c>
      <c r="Z4682" s="48">
        <v>17340.79</v>
      </c>
    </row>
    <row r="4683" spans="1:26">
      <c r="A4683" s="48">
        <v>748973</v>
      </c>
      <c r="B4683" s="49" t="s">
        <v>9630</v>
      </c>
      <c r="C4683" s="49" t="s">
        <v>9631</v>
      </c>
      <c r="D4683" s="49" t="s">
        <v>9632</v>
      </c>
      <c r="E4683" s="48">
        <v>2521.09</v>
      </c>
      <c r="F4683" s="48">
        <v>4814.16</v>
      </c>
      <c r="G4683" s="48">
        <v>2949.09</v>
      </c>
      <c r="H4683" s="48">
        <v>4400.1400000000003</v>
      </c>
      <c r="I4683" s="48">
        <v>1226.06</v>
      </c>
      <c r="J4683" s="48">
        <v>5207.16</v>
      </c>
      <c r="K4683" s="48">
        <v>3231.11</v>
      </c>
      <c r="L4683" s="48">
        <v>11154.35</v>
      </c>
      <c r="M4683" s="48">
        <v>6703.24</v>
      </c>
      <c r="N4683" s="48">
        <v>4847.16</v>
      </c>
      <c r="O4683" s="48">
        <v>13331.44</v>
      </c>
      <c r="P4683" s="48">
        <v>2521.09</v>
      </c>
      <c r="Q4683" s="48">
        <v>1825.92</v>
      </c>
      <c r="R4683" s="48">
        <v>1255.06</v>
      </c>
      <c r="S4683" s="48">
        <v>1671.76</v>
      </c>
      <c r="T4683" s="48">
        <v>1454.05</v>
      </c>
      <c r="U4683" s="48">
        <v>1591.69</v>
      </c>
      <c r="V4683" s="48">
        <v>1427.8</v>
      </c>
      <c r="W4683" s="48">
        <v>1826.25</v>
      </c>
      <c r="X4683" s="48">
        <v>1917.54</v>
      </c>
      <c r="Y4683" s="48">
        <v>1934.6</v>
      </c>
      <c r="Z4683" s="48">
        <v>2542.13</v>
      </c>
    </row>
    <row r="4684" spans="1:26">
      <c r="A4684" s="48">
        <v>751861</v>
      </c>
      <c r="B4684" s="49" t="s">
        <v>15345</v>
      </c>
      <c r="C4684" s="49" t="s">
        <v>15346</v>
      </c>
      <c r="D4684" s="49" t="s">
        <v>15347</v>
      </c>
      <c r="E4684" s="48">
        <v>8451.19</v>
      </c>
      <c r="F4684" s="48">
        <v>5255.12</v>
      </c>
      <c r="G4684" s="50"/>
      <c r="H4684" s="50"/>
      <c r="I4684" s="48">
        <v>4459.09</v>
      </c>
      <c r="J4684" s="50"/>
      <c r="K4684" s="48">
        <v>3616.08</v>
      </c>
      <c r="L4684" s="48">
        <v>45093.93</v>
      </c>
      <c r="M4684" s="48">
        <v>9234.2000000000007</v>
      </c>
      <c r="N4684" s="48">
        <v>4915.1099999999997</v>
      </c>
      <c r="O4684" s="48">
        <v>13070.32</v>
      </c>
      <c r="P4684" s="48">
        <v>1745.66</v>
      </c>
      <c r="Q4684" s="48">
        <v>1025.6099999999999</v>
      </c>
      <c r="R4684" s="50"/>
      <c r="S4684" s="50"/>
      <c r="T4684" s="48">
        <v>884.03</v>
      </c>
      <c r="U4684" s="50"/>
      <c r="V4684" s="48">
        <v>1142.58</v>
      </c>
      <c r="W4684" s="48">
        <v>35632.89</v>
      </c>
      <c r="X4684" s="48">
        <v>5294.55</v>
      </c>
      <c r="Y4684" s="48">
        <v>1219.6600000000001</v>
      </c>
      <c r="Z4684" s="48">
        <v>17421.150000000001</v>
      </c>
    </row>
    <row r="4685" spans="1:26">
      <c r="A4685" s="48">
        <v>755267</v>
      </c>
      <c r="B4685" s="49" t="s">
        <v>14706</v>
      </c>
      <c r="C4685" s="49" t="s">
        <v>14707</v>
      </c>
      <c r="D4685" s="49" t="s">
        <v>14708</v>
      </c>
      <c r="E4685" s="48">
        <v>223714.75</v>
      </c>
      <c r="F4685" s="48">
        <v>330917.81</v>
      </c>
      <c r="G4685" s="48">
        <v>285554.5</v>
      </c>
      <c r="H4685" s="48">
        <v>223373.66</v>
      </c>
      <c r="I4685" s="48">
        <v>239640.8</v>
      </c>
      <c r="J4685" s="48">
        <v>182993.69</v>
      </c>
      <c r="K4685" s="48">
        <v>255144.12</v>
      </c>
      <c r="L4685" s="48">
        <v>369504.44</v>
      </c>
      <c r="M4685" s="48">
        <v>412423.97</v>
      </c>
      <c r="N4685" s="48">
        <v>319708.46999999997</v>
      </c>
      <c r="O4685" s="48">
        <v>429549</v>
      </c>
      <c r="P4685" s="48">
        <v>234635.7</v>
      </c>
      <c r="Q4685" s="48">
        <v>243789.88</v>
      </c>
      <c r="R4685" s="48">
        <v>262013.03</v>
      </c>
      <c r="S4685" s="48">
        <v>374468.84</v>
      </c>
      <c r="T4685" s="48">
        <v>274151.19</v>
      </c>
      <c r="U4685" s="48">
        <v>216909.94</v>
      </c>
      <c r="V4685" s="48">
        <v>257479.98</v>
      </c>
      <c r="W4685" s="48">
        <v>233722.12</v>
      </c>
      <c r="X4685" s="48">
        <v>237674.83</v>
      </c>
      <c r="Y4685" s="48">
        <v>242451.58</v>
      </c>
      <c r="Z4685" s="48">
        <v>218959.91</v>
      </c>
    </row>
    <row r="4686" spans="1:26">
      <c r="A4686" s="48">
        <v>749353</v>
      </c>
      <c r="B4686" s="49" t="s">
        <v>15321</v>
      </c>
      <c r="C4686" s="49" t="s">
        <v>15322</v>
      </c>
      <c r="D4686" s="49" t="s">
        <v>15323</v>
      </c>
      <c r="E4686" s="48">
        <v>29615.65</v>
      </c>
      <c r="F4686" s="48">
        <v>45165.09</v>
      </c>
      <c r="G4686" s="48">
        <v>29153.66</v>
      </c>
      <c r="H4686" s="48">
        <v>15836.31</v>
      </c>
      <c r="I4686" s="48">
        <v>37608.879999999997</v>
      </c>
      <c r="J4686" s="48">
        <v>38601.86</v>
      </c>
      <c r="K4686" s="48">
        <v>47797.02</v>
      </c>
      <c r="L4686" s="48">
        <v>38612.86</v>
      </c>
      <c r="M4686" s="48">
        <v>41606.959999999999</v>
      </c>
      <c r="N4686" s="48">
        <v>29956.67</v>
      </c>
      <c r="O4686" s="48">
        <v>43206.99</v>
      </c>
      <c r="P4686" s="48">
        <v>17954.759999999998</v>
      </c>
      <c r="Q4686" s="48">
        <v>22341.8</v>
      </c>
      <c r="R4686" s="48">
        <v>23993.1</v>
      </c>
      <c r="S4686" s="48">
        <v>2017.17</v>
      </c>
      <c r="T4686" s="48">
        <v>36306.81</v>
      </c>
      <c r="U4686" s="48">
        <v>48123.27</v>
      </c>
      <c r="V4686" s="48">
        <v>64838.52</v>
      </c>
      <c r="W4686" s="48">
        <v>20655.16</v>
      </c>
      <c r="X4686" s="48">
        <v>31494.799999999999</v>
      </c>
      <c r="Y4686" s="48">
        <v>43661</v>
      </c>
      <c r="Z4686" s="48">
        <v>41958.43</v>
      </c>
    </row>
    <row r="4687" spans="1:26">
      <c r="A4687" s="48">
        <v>755428</v>
      </c>
      <c r="B4687" s="49" t="s">
        <v>21037</v>
      </c>
      <c r="C4687" s="49" t="s">
        <v>21038</v>
      </c>
      <c r="D4687" s="49" t="s">
        <v>21039</v>
      </c>
      <c r="E4687" s="48">
        <v>20123.55</v>
      </c>
      <c r="F4687" s="48">
        <v>23545.73</v>
      </c>
      <c r="G4687" s="48">
        <v>20905.580000000002</v>
      </c>
      <c r="H4687" s="48">
        <v>9838.2800000000007</v>
      </c>
      <c r="I4687" s="48">
        <v>20336.53</v>
      </c>
      <c r="J4687" s="48">
        <v>17344.439999999999</v>
      </c>
      <c r="K4687" s="48">
        <v>12985.36</v>
      </c>
      <c r="L4687" s="48">
        <v>36568.07</v>
      </c>
      <c r="M4687" s="48">
        <v>31295.87</v>
      </c>
      <c r="N4687" s="48">
        <v>12566.34</v>
      </c>
      <c r="O4687" s="48">
        <v>43550.17</v>
      </c>
      <c r="P4687" s="48">
        <v>17890.27</v>
      </c>
      <c r="Q4687" s="48">
        <v>16138.56</v>
      </c>
      <c r="R4687" s="48">
        <v>17356.189999999999</v>
      </c>
      <c r="S4687" s="48">
        <v>13006.6</v>
      </c>
      <c r="T4687" s="48">
        <v>24996.41</v>
      </c>
      <c r="U4687" s="48">
        <v>21432.91</v>
      </c>
      <c r="V4687" s="48">
        <v>13737.73</v>
      </c>
      <c r="W4687" s="48">
        <v>25097.01</v>
      </c>
      <c r="X4687" s="48">
        <v>21601.63</v>
      </c>
      <c r="Y4687" s="48">
        <v>12114.49</v>
      </c>
      <c r="Z4687" s="48">
        <v>26350.13</v>
      </c>
    </row>
    <row r="4688" spans="1:26">
      <c r="A4688" s="48">
        <v>750178</v>
      </c>
      <c r="B4688" s="49" t="s">
        <v>3117</v>
      </c>
      <c r="C4688" s="49" t="s">
        <v>3118</v>
      </c>
      <c r="D4688" s="49" t="s">
        <v>3119</v>
      </c>
      <c r="E4688" s="48">
        <v>4782.13</v>
      </c>
      <c r="F4688" s="48">
        <v>8867.24</v>
      </c>
      <c r="G4688" s="48">
        <v>4149.1099999999997</v>
      </c>
      <c r="H4688" s="48">
        <v>2220.06</v>
      </c>
      <c r="I4688" s="48">
        <v>5285.15</v>
      </c>
      <c r="J4688" s="48">
        <v>4392.12</v>
      </c>
      <c r="K4688" s="48">
        <v>6869.2</v>
      </c>
      <c r="L4688" s="48">
        <v>8762.24</v>
      </c>
      <c r="M4688" s="48">
        <v>8313.23</v>
      </c>
      <c r="N4688" s="48">
        <v>7343.18</v>
      </c>
      <c r="O4688" s="48">
        <v>6312.18</v>
      </c>
      <c r="P4688" s="48">
        <v>3562.22</v>
      </c>
      <c r="Q4688" s="48">
        <v>6474.48</v>
      </c>
      <c r="R4688" s="48">
        <v>2816.96</v>
      </c>
      <c r="S4688" s="48">
        <v>544.73</v>
      </c>
      <c r="T4688" s="48">
        <v>5429.49</v>
      </c>
      <c r="U4688" s="48">
        <v>4777.75</v>
      </c>
      <c r="V4688" s="48">
        <v>6712.43</v>
      </c>
      <c r="W4688" s="48">
        <v>5009.6499999999996</v>
      </c>
      <c r="X4688" s="48">
        <v>9462.4</v>
      </c>
      <c r="Y4688" s="48">
        <v>5693.69</v>
      </c>
      <c r="Z4688" s="48">
        <v>3268.67</v>
      </c>
    </row>
    <row r="4689" spans="1:26">
      <c r="A4689" s="48">
        <v>752235</v>
      </c>
      <c r="B4689" s="49" t="s">
        <v>10205</v>
      </c>
      <c r="C4689" s="49" t="s">
        <v>10206</v>
      </c>
      <c r="D4689" s="49" t="s">
        <v>10207</v>
      </c>
      <c r="E4689" s="48">
        <v>9294.19</v>
      </c>
      <c r="F4689" s="48">
        <v>20840.45</v>
      </c>
      <c r="G4689" s="48">
        <v>16659.38</v>
      </c>
      <c r="H4689" s="48">
        <v>9707.23</v>
      </c>
      <c r="I4689" s="48">
        <v>17115.400000000001</v>
      </c>
      <c r="J4689" s="48">
        <v>11017.26</v>
      </c>
      <c r="K4689" s="48">
        <v>16363.38</v>
      </c>
      <c r="L4689" s="48">
        <v>36173.75</v>
      </c>
      <c r="M4689" s="48">
        <v>23080.48</v>
      </c>
      <c r="N4689" s="48">
        <v>21850.47</v>
      </c>
      <c r="O4689" s="48">
        <v>21718.48</v>
      </c>
      <c r="P4689" s="50"/>
      <c r="Q4689" s="48">
        <v>7489.11</v>
      </c>
      <c r="R4689" s="48">
        <v>4760.05</v>
      </c>
      <c r="S4689" s="48">
        <v>4585.2</v>
      </c>
      <c r="T4689" s="48">
        <v>8696.7900000000009</v>
      </c>
      <c r="U4689" s="50"/>
      <c r="V4689" s="48">
        <v>5439.58</v>
      </c>
      <c r="W4689" s="48">
        <v>8509.2000000000007</v>
      </c>
      <c r="X4689" s="48">
        <v>4581.87</v>
      </c>
      <c r="Y4689" s="48">
        <v>4954.3900000000003</v>
      </c>
      <c r="Z4689" s="48">
        <v>5438.67</v>
      </c>
    </row>
    <row r="4690" spans="1:26">
      <c r="A4690" s="48">
        <v>750030</v>
      </c>
      <c r="B4690" s="49" t="s">
        <v>5286</v>
      </c>
      <c r="C4690" s="49" t="s">
        <v>5287</v>
      </c>
      <c r="D4690" s="49" t="s">
        <v>5288</v>
      </c>
      <c r="E4690" s="50"/>
      <c r="F4690" s="48">
        <v>2526.0700000000002</v>
      </c>
      <c r="G4690" s="48">
        <v>2132.06</v>
      </c>
      <c r="H4690" s="50"/>
      <c r="I4690" s="50"/>
      <c r="J4690" s="48">
        <v>2392.0700000000002</v>
      </c>
      <c r="K4690" s="48">
        <v>6412.19</v>
      </c>
      <c r="L4690" s="48">
        <v>1219.05</v>
      </c>
      <c r="M4690" s="48">
        <v>958.04</v>
      </c>
      <c r="N4690" s="50"/>
      <c r="O4690" s="50"/>
      <c r="P4690" s="50"/>
      <c r="Q4690" s="48">
        <v>279.64999999999998</v>
      </c>
      <c r="R4690" s="48">
        <v>241.91</v>
      </c>
      <c r="S4690" s="50"/>
      <c r="T4690" s="50"/>
      <c r="U4690" s="48">
        <v>682.47</v>
      </c>
      <c r="V4690" s="48">
        <v>9127.4699999999993</v>
      </c>
      <c r="W4690" s="48">
        <v>1725.71</v>
      </c>
      <c r="X4690" s="48">
        <v>1267.53</v>
      </c>
      <c r="Y4690" s="50"/>
      <c r="Z4690" s="50"/>
    </row>
    <row r="4691" spans="1:26">
      <c r="A4691" s="48">
        <v>751695</v>
      </c>
      <c r="B4691" s="49" t="s">
        <v>21040</v>
      </c>
      <c r="C4691" s="49" t="s">
        <v>16368</v>
      </c>
      <c r="D4691" s="49" t="s">
        <v>21041</v>
      </c>
      <c r="E4691" s="50"/>
      <c r="F4691" s="48">
        <v>12906.32</v>
      </c>
      <c r="G4691" s="50"/>
      <c r="H4691" s="48">
        <v>6393.16</v>
      </c>
      <c r="I4691" s="50"/>
      <c r="J4691" s="48">
        <v>3855.08</v>
      </c>
      <c r="K4691" s="48">
        <v>4166.08</v>
      </c>
      <c r="L4691" s="48">
        <v>21983.55</v>
      </c>
      <c r="M4691" s="48">
        <v>27108.63</v>
      </c>
      <c r="N4691" s="48">
        <v>16450.38</v>
      </c>
      <c r="O4691" s="48">
        <v>20271.419999999998</v>
      </c>
      <c r="P4691" s="50"/>
      <c r="Q4691" s="48">
        <v>4172.41</v>
      </c>
      <c r="R4691" s="50"/>
      <c r="S4691" s="48">
        <v>3950.76</v>
      </c>
      <c r="T4691" s="50"/>
      <c r="U4691" s="48">
        <v>882.71</v>
      </c>
      <c r="V4691" s="48">
        <v>872.02</v>
      </c>
      <c r="W4691" s="48">
        <v>23064.5</v>
      </c>
      <c r="X4691" s="48">
        <v>27960.44</v>
      </c>
      <c r="Y4691" s="48">
        <v>14786.55</v>
      </c>
      <c r="Z4691" s="48">
        <v>11686.74</v>
      </c>
    </row>
    <row r="4692" spans="1:26">
      <c r="A4692" s="48">
        <v>753429</v>
      </c>
      <c r="B4692" s="49" t="s">
        <v>21042</v>
      </c>
      <c r="C4692" s="49" t="s">
        <v>21043</v>
      </c>
      <c r="D4692" s="49" t="s">
        <v>21044</v>
      </c>
      <c r="E4692" s="48">
        <v>9554.24</v>
      </c>
      <c r="F4692" s="48">
        <v>12707.29</v>
      </c>
      <c r="G4692" s="48">
        <v>2951.08</v>
      </c>
      <c r="H4692" s="50"/>
      <c r="I4692" s="48">
        <v>9813.23</v>
      </c>
      <c r="J4692" s="48">
        <v>9474.25</v>
      </c>
      <c r="K4692" s="48">
        <v>13882.32</v>
      </c>
      <c r="L4692" s="48">
        <v>10133.23</v>
      </c>
      <c r="M4692" s="48">
        <v>9858.23</v>
      </c>
      <c r="N4692" s="48">
        <v>7502.17</v>
      </c>
      <c r="O4692" s="48">
        <v>8804.2000000000007</v>
      </c>
      <c r="P4692" s="48">
        <v>8297.18</v>
      </c>
      <c r="Q4692" s="48">
        <v>3855.07</v>
      </c>
      <c r="R4692" s="48">
        <v>6777.88</v>
      </c>
      <c r="S4692" s="50"/>
      <c r="T4692" s="48">
        <v>10892.99</v>
      </c>
      <c r="U4692" s="48">
        <v>12477.92</v>
      </c>
      <c r="V4692" s="48">
        <v>17063.13</v>
      </c>
      <c r="W4692" s="48">
        <v>6050.02</v>
      </c>
      <c r="X4692" s="48">
        <v>4094.17</v>
      </c>
      <c r="Y4692" s="48">
        <v>4717.45</v>
      </c>
      <c r="Z4692" s="48">
        <v>4196.4799999999996</v>
      </c>
    </row>
    <row r="4693" spans="1:26">
      <c r="A4693" s="48">
        <v>750719</v>
      </c>
      <c r="B4693" s="49" t="s">
        <v>21045</v>
      </c>
      <c r="C4693" s="49" t="s">
        <v>15862</v>
      </c>
      <c r="D4693" s="49" t="s">
        <v>21046</v>
      </c>
      <c r="E4693" s="48">
        <v>2034.05</v>
      </c>
      <c r="F4693" s="48">
        <v>2000.05</v>
      </c>
      <c r="G4693" s="48">
        <v>5445.15</v>
      </c>
      <c r="H4693" s="48">
        <v>1800.05</v>
      </c>
      <c r="I4693" s="48">
        <v>1393.04</v>
      </c>
      <c r="J4693" s="48">
        <v>1312.03</v>
      </c>
      <c r="K4693" s="48">
        <v>1374.04</v>
      </c>
      <c r="L4693" s="48">
        <v>6418.18</v>
      </c>
      <c r="M4693" s="48">
        <v>7131.18</v>
      </c>
      <c r="N4693" s="48">
        <v>1929.05</v>
      </c>
      <c r="O4693" s="48">
        <v>6745.18</v>
      </c>
      <c r="P4693" s="48">
        <v>293.12</v>
      </c>
      <c r="Q4693" s="48">
        <v>227.76</v>
      </c>
      <c r="R4693" s="48">
        <v>5880.21</v>
      </c>
      <c r="S4693" s="48">
        <v>334.41</v>
      </c>
      <c r="T4693" s="48">
        <v>158.88999999999999</v>
      </c>
      <c r="U4693" s="48">
        <v>392.78</v>
      </c>
      <c r="V4693" s="48">
        <v>296.79000000000002</v>
      </c>
      <c r="W4693" s="48">
        <v>5299.58</v>
      </c>
      <c r="X4693" s="48">
        <v>5747.02</v>
      </c>
      <c r="Y4693" s="48">
        <v>2124.48</v>
      </c>
      <c r="Z4693" s="48">
        <v>5561.97</v>
      </c>
    </row>
    <row r="4694" spans="1:26">
      <c r="A4694" s="48">
        <v>754137</v>
      </c>
      <c r="B4694" s="49" t="s">
        <v>10071</v>
      </c>
      <c r="C4694" s="49" t="s">
        <v>10072</v>
      </c>
      <c r="D4694" s="49" t="s">
        <v>10073</v>
      </c>
      <c r="E4694" s="48">
        <v>6464.2</v>
      </c>
      <c r="F4694" s="48">
        <v>15227.45</v>
      </c>
      <c r="G4694" s="48">
        <v>8014.25</v>
      </c>
      <c r="H4694" s="48">
        <v>4722.1400000000003</v>
      </c>
      <c r="I4694" s="48">
        <v>319.01</v>
      </c>
      <c r="J4694" s="48">
        <v>666.02</v>
      </c>
      <c r="K4694" s="48">
        <v>4033.13</v>
      </c>
      <c r="L4694" s="48">
        <v>8411.23</v>
      </c>
      <c r="M4694" s="48">
        <v>12393.37</v>
      </c>
      <c r="N4694" s="48">
        <v>5230.1499999999996</v>
      </c>
      <c r="O4694" s="48">
        <v>8418.2199999999993</v>
      </c>
      <c r="P4694" s="48">
        <v>5369.65</v>
      </c>
      <c r="Q4694" s="48">
        <v>11286.84</v>
      </c>
      <c r="R4694" s="48">
        <v>6556.67</v>
      </c>
      <c r="S4694" s="48">
        <v>6911.56</v>
      </c>
      <c r="T4694" s="48">
        <v>63.02</v>
      </c>
      <c r="U4694" s="48">
        <v>2223.81</v>
      </c>
      <c r="V4694" s="48">
        <v>460.68</v>
      </c>
      <c r="W4694" s="48">
        <v>10087.700000000001</v>
      </c>
      <c r="X4694" s="48">
        <v>11365.34</v>
      </c>
      <c r="Y4694" s="48">
        <v>9515.5499999999993</v>
      </c>
      <c r="Z4694" s="48">
        <v>9707.1</v>
      </c>
    </row>
    <row r="4695" spans="1:26">
      <c r="A4695" s="48">
        <v>751611</v>
      </c>
      <c r="B4695" s="49" t="s">
        <v>10397</v>
      </c>
      <c r="C4695" s="49" t="s">
        <v>10398</v>
      </c>
      <c r="D4695" s="49" t="s">
        <v>10399</v>
      </c>
      <c r="E4695" s="48">
        <v>6307.13</v>
      </c>
      <c r="F4695" s="48">
        <v>12125.26</v>
      </c>
      <c r="G4695" s="48">
        <v>6276.14</v>
      </c>
      <c r="H4695" s="48">
        <v>2536.04</v>
      </c>
      <c r="I4695" s="48">
        <v>9974.24</v>
      </c>
      <c r="J4695" s="48">
        <v>2141.06</v>
      </c>
      <c r="K4695" s="48">
        <v>4367.12</v>
      </c>
      <c r="L4695" s="48">
        <v>23542.57</v>
      </c>
      <c r="M4695" s="48">
        <v>21313.53</v>
      </c>
      <c r="N4695" s="48">
        <v>22045.56</v>
      </c>
      <c r="O4695" s="48">
        <v>27812.73</v>
      </c>
      <c r="P4695" s="48">
        <v>5610.84</v>
      </c>
      <c r="Q4695" s="48">
        <v>9857.43</v>
      </c>
      <c r="R4695" s="48">
        <v>6403.02</v>
      </c>
      <c r="S4695" s="48">
        <v>1956.35</v>
      </c>
      <c r="T4695" s="48">
        <v>11138.3</v>
      </c>
      <c r="U4695" s="48">
        <v>546.64</v>
      </c>
      <c r="V4695" s="48">
        <v>2426.66</v>
      </c>
      <c r="W4695" s="48">
        <v>17813.48</v>
      </c>
      <c r="X4695" s="48">
        <v>16749.37</v>
      </c>
      <c r="Y4695" s="48">
        <v>22105.97</v>
      </c>
      <c r="Z4695" s="48">
        <v>21898.35</v>
      </c>
    </row>
    <row r="4696" spans="1:26">
      <c r="A4696" s="48">
        <v>751450</v>
      </c>
      <c r="B4696" s="49" t="s">
        <v>21047</v>
      </c>
      <c r="C4696" s="49" t="s">
        <v>21048</v>
      </c>
      <c r="D4696" s="49" t="s">
        <v>21049</v>
      </c>
      <c r="E4696" s="48">
        <v>40475.769999999997</v>
      </c>
      <c r="F4696" s="48">
        <v>37734.769999999997</v>
      </c>
      <c r="G4696" s="48">
        <v>39195.870000000003</v>
      </c>
      <c r="H4696" s="48">
        <v>18337.330000000002</v>
      </c>
      <c r="I4696" s="48">
        <v>35483.78</v>
      </c>
      <c r="J4696" s="48">
        <v>38244.79</v>
      </c>
      <c r="K4696" s="48">
        <v>32064.6</v>
      </c>
      <c r="L4696" s="48">
        <v>35414.67</v>
      </c>
      <c r="M4696" s="48">
        <v>38887.699999999997</v>
      </c>
      <c r="N4696" s="48">
        <v>27629.51</v>
      </c>
      <c r="O4696" s="48">
        <v>44489.84</v>
      </c>
      <c r="P4696" s="48">
        <v>27194.76</v>
      </c>
      <c r="Q4696" s="48">
        <v>18681.650000000001</v>
      </c>
      <c r="R4696" s="48">
        <v>23988.86</v>
      </c>
      <c r="S4696" s="48">
        <v>14058</v>
      </c>
      <c r="T4696" s="48">
        <v>26002.02</v>
      </c>
      <c r="U4696" s="48">
        <v>27332.57</v>
      </c>
      <c r="V4696" s="48">
        <v>18056.36</v>
      </c>
      <c r="W4696" s="48">
        <v>12229.94</v>
      </c>
      <c r="X4696" s="48">
        <v>13441.05</v>
      </c>
      <c r="Y4696" s="48">
        <v>8815.64</v>
      </c>
      <c r="Z4696" s="48">
        <v>11780.66</v>
      </c>
    </row>
    <row r="4697" spans="1:26">
      <c r="A4697" s="48">
        <v>754620</v>
      </c>
      <c r="B4697" s="49" t="s">
        <v>6594</v>
      </c>
      <c r="C4697" s="49" t="s">
        <v>6595</v>
      </c>
      <c r="D4697" s="49" t="s">
        <v>6596</v>
      </c>
      <c r="E4697" s="48">
        <v>14425.44</v>
      </c>
      <c r="F4697" s="48">
        <v>18868.57</v>
      </c>
      <c r="G4697" s="48">
        <v>9530.2800000000007</v>
      </c>
      <c r="H4697" s="48">
        <v>2936.09</v>
      </c>
      <c r="I4697" s="48">
        <v>13508.38</v>
      </c>
      <c r="J4697" s="48">
        <v>16351.47</v>
      </c>
      <c r="K4697" s="48">
        <v>6266.18</v>
      </c>
      <c r="L4697" s="48">
        <v>16921.46</v>
      </c>
      <c r="M4697" s="48">
        <v>22339.63</v>
      </c>
      <c r="N4697" s="48">
        <v>12784.36</v>
      </c>
      <c r="O4697" s="48">
        <v>26643.73</v>
      </c>
      <c r="P4697" s="48">
        <v>14625.32</v>
      </c>
      <c r="Q4697" s="48">
        <v>14467.66</v>
      </c>
      <c r="R4697" s="48">
        <v>8999.1200000000008</v>
      </c>
      <c r="S4697" s="48">
        <v>246.39</v>
      </c>
      <c r="T4697" s="48">
        <v>16471.16</v>
      </c>
      <c r="U4697" s="48">
        <v>20031.48</v>
      </c>
      <c r="V4697" s="48">
        <v>9269.11</v>
      </c>
      <c r="W4697" s="48">
        <v>10327.120000000001</v>
      </c>
      <c r="X4697" s="48">
        <v>11957.8</v>
      </c>
      <c r="Y4697" s="48">
        <v>10350.620000000001</v>
      </c>
      <c r="Z4697" s="48">
        <v>13296.75</v>
      </c>
    </row>
    <row r="4698" spans="1:26">
      <c r="A4698" s="48">
        <v>751518</v>
      </c>
      <c r="B4698" s="49" t="s">
        <v>11237</v>
      </c>
      <c r="C4698" s="49" t="s">
        <v>11238</v>
      </c>
      <c r="D4698" s="49" t="s">
        <v>11239</v>
      </c>
      <c r="E4698" s="48">
        <v>32627.71</v>
      </c>
      <c r="F4698" s="48">
        <v>38499.96</v>
      </c>
      <c r="G4698" s="48">
        <v>36505.839999999997</v>
      </c>
      <c r="H4698" s="48">
        <v>19459.439999999999</v>
      </c>
      <c r="I4698" s="48">
        <v>29781.67</v>
      </c>
      <c r="J4698" s="48">
        <v>30703.73</v>
      </c>
      <c r="K4698" s="48">
        <v>19148.43</v>
      </c>
      <c r="L4698" s="48">
        <v>34810.79</v>
      </c>
      <c r="M4698" s="48">
        <v>35153.839999999997</v>
      </c>
      <c r="N4698" s="48">
        <v>20447.490000000002</v>
      </c>
      <c r="O4698" s="48">
        <v>30446.71</v>
      </c>
      <c r="P4698" s="48">
        <v>34111.14</v>
      </c>
      <c r="Q4698" s="48">
        <v>27921.93</v>
      </c>
      <c r="R4698" s="48">
        <v>31746.28</v>
      </c>
      <c r="S4698" s="48">
        <v>30768</v>
      </c>
      <c r="T4698" s="48">
        <v>37249.93</v>
      </c>
      <c r="U4698" s="48">
        <v>34458.160000000003</v>
      </c>
      <c r="V4698" s="48">
        <v>20557.669999999998</v>
      </c>
      <c r="W4698" s="48">
        <v>21023.73</v>
      </c>
      <c r="X4698" s="48">
        <v>21595.54</v>
      </c>
      <c r="Y4698" s="48">
        <v>15280.21</v>
      </c>
      <c r="Z4698" s="48">
        <v>17338.79</v>
      </c>
    </row>
    <row r="4699" spans="1:26">
      <c r="A4699" s="48">
        <v>754253</v>
      </c>
      <c r="B4699" s="49" t="s">
        <v>21050</v>
      </c>
      <c r="C4699" s="49" t="s">
        <v>21051</v>
      </c>
      <c r="D4699" s="49" t="s">
        <v>21052</v>
      </c>
      <c r="E4699" s="48">
        <v>37322.800000000003</v>
      </c>
      <c r="F4699" s="48">
        <v>47500.02</v>
      </c>
      <c r="G4699" s="48">
        <v>43684.99</v>
      </c>
      <c r="H4699" s="48">
        <v>23785.53</v>
      </c>
      <c r="I4699" s="48">
        <v>37967.81</v>
      </c>
      <c r="J4699" s="48">
        <v>32073.74</v>
      </c>
      <c r="K4699" s="48">
        <v>30347.69</v>
      </c>
      <c r="L4699" s="48">
        <v>51954.17</v>
      </c>
      <c r="M4699" s="48">
        <v>53132.23</v>
      </c>
      <c r="N4699" s="48">
        <v>44177.96</v>
      </c>
      <c r="O4699" s="48">
        <v>61204.32</v>
      </c>
      <c r="P4699" s="48">
        <v>34732.35</v>
      </c>
      <c r="Q4699" s="48">
        <v>33013.360000000001</v>
      </c>
      <c r="R4699" s="48">
        <v>37923.71</v>
      </c>
      <c r="S4699" s="48">
        <v>41784.46</v>
      </c>
      <c r="T4699" s="48">
        <v>49677.75</v>
      </c>
      <c r="U4699" s="48">
        <v>44817.57</v>
      </c>
      <c r="V4699" s="48">
        <v>29355.98</v>
      </c>
      <c r="W4699" s="48">
        <v>27135.919999999998</v>
      </c>
      <c r="X4699" s="48">
        <v>28276.68</v>
      </c>
      <c r="Y4699" s="48">
        <v>33586.959999999999</v>
      </c>
      <c r="Z4699" s="48">
        <v>31982.57</v>
      </c>
    </row>
    <row r="4700" spans="1:26">
      <c r="A4700" s="48">
        <v>752684</v>
      </c>
      <c r="B4700" s="49" t="s">
        <v>9707</v>
      </c>
      <c r="C4700" s="49" t="s">
        <v>9708</v>
      </c>
      <c r="D4700" s="49" t="s">
        <v>9709</v>
      </c>
      <c r="E4700" s="48">
        <v>8798.24</v>
      </c>
      <c r="F4700" s="48">
        <v>11528.3</v>
      </c>
      <c r="G4700" s="48">
        <v>8183.23</v>
      </c>
      <c r="H4700" s="48">
        <v>5895.15</v>
      </c>
      <c r="I4700" s="48">
        <v>8204.19</v>
      </c>
      <c r="J4700" s="48">
        <v>5375.13</v>
      </c>
      <c r="K4700" s="48">
        <v>7795.2</v>
      </c>
      <c r="L4700" s="48">
        <v>16778.46</v>
      </c>
      <c r="M4700" s="48">
        <v>19866.55</v>
      </c>
      <c r="N4700" s="48">
        <v>13930.36</v>
      </c>
      <c r="O4700" s="48">
        <v>20182.52</v>
      </c>
      <c r="P4700" s="48">
        <v>10302.44</v>
      </c>
      <c r="Q4700" s="48">
        <v>3298.1</v>
      </c>
      <c r="R4700" s="48">
        <v>7027.12</v>
      </c>
      <c r="S4700" s="48">
        <v>14379.39</v>
      </c>
      <c r="T4700" s="48">
        <v>5146.3100000000004</v>
      </c>
      <c r="U4700" s="48">
        <v>5445</v>
      </c>
      <c r="V4700" s="48">
        <v>1488.15</v>
      </c>
      <c r="W4700" s="48">
        <v>10581.01</v>
      </c>
      <c r="X4700" s="48">
        <v>17564.22</v>
      </c>
      <c r="Y4700" s="48">
        <v>12274.53</v>
      </c>
      <c r="Z4700" s="48">
        <v>15375.62</v>
      </c>
    </row>
    <row r="4701" spans="1:26">
      <c r="A4701" s="48">
        <v>753477</v>
      </c>
      <c r="B4701" s="49" t="s">
        <v>21053</v>
      </c>
      <c r="C4701" s="49" t="s">
        <v>21054</v>
      </c>
      <c r="D4701" s="49" t="s">
        <v>21055</v>
      </c>
      <c r="E4701" s="48">
        <v>13075.38</v>
      </c>
      <c r="F4701" s="48">
        <v>12000.31</v>
      </c>
      <c r="G4701" s="48">
        <v>22059.65</v>
      </c>
      <c r="H4701" s="48">
        <v>27465.7</v>
      </c>
      <c r="I4701" s="50"/>
      <c r="J4701" s="50"/>
      <c r="K4701" s="50"/>
      <c r="L4701" s="50"/>
      <c r="M4701" s="50"/>
      <c r="N4701" s="50"/>
      <c r="O4701" s="50"/>
      <c r="P4701" s="48">
        <v>14627.83</v>
      </c>
      <c r="Q4701" s="48">
        <v>8940.81</v>
      </c>
      <c r="R4701" s="48">
        <v>18953.77</v>
      </c>
      <c r="S4701" s="48">
        <v>41736.28</v>
      </c>
      <c r="T4701" s="50"/>
      <c r="U4701" s="50"/>
      <c r="V4701" s="50"/>
      <c r="W4701" s="50"/>
      <c r="X4701" s="50"/>
      <c r="Y4701" s="50"/>
      <c r="Z4701" s="50"/>
    </row>
    <row r="4702" spans="1:26">
      <c r="A4702" s="48">
        <v>749471</v>
      </c>
      <c r="B4702" s="49" t="s">
        <v>8794</v>
      </c>
      <c r="C4702" s="49" t="s">
        <v>8795</v>
      </c>
      <c r="D4702" s="49" t="s">
        <v>8796</v>
      </c>
      <c r="E4702" s="48">
        <v>1908.07</v>
      </c>
      <c r="F4702" s="50"/>
      <c r="G4702" s="48">
        <v>1545.06</v>
      </c>
      <c r="H4702" s="48">
        <v>1044.03</v>
      </c>
      <c r="I4702" s="50"/>
      <c r="J4702" s="50"/>
      <c r="K4702" s="50"/>
      <c r="L4702" s="48">
        <v>7063.23</v>
      </c>
      <c r="M4702" s="48">
        <v>3144.09</v>
      </c>
      <c r="N4702" s="48">
        <v>3844.14</v>
      </c>
      <c r="O4702" s="48">
        <v>405.02</v>
      </c>
      <c r="P4702" s="48">
        <v>1364.22</v>
      </c>
      <c r="Q4702" s="50"/>
      <c r="R4702" s="48">
        <v>1034.21</v>
      </c>
      <c r="S4702" s="48">
        <v>341.62</v>
      </c>
      <c r="T4702" s="50"/>
      <c r="U4702" s="50"/>
      <c r="V4702" s="50"/>
      <c r="W4702" s="48">
        <v>6964.25</v>
      </c>
      <c r="X4702" s="48">
        <v>986.28</v>
      </c>
      <c r="Y4702" s="48">
        <v>3641.19</v>
      </c>
      <c r="Z4702" s="48">
        <v>207.95</v>
      </c>
    </row>
    <row r="4703" spans="1:26">
      <c r="A4703" s="48">
        <v>753939</v>
      </c>
      <c r="B4703" s="49" t="s">
        <v>15986</v>
      </c>
      <c r="C4703" s="49" t="s">
        <v>15987</v>
      </c>
      <c r="D4703" s="49" t="s">
        <v>15988</v>
      </c>
      <c r="E4703" s="48">
        <v>1698.06</v>
      </c>
      <c r="F4703" s="48">
        <v>8344.2099999999991</v>
      </c>
      <c r="G4703" s="48">
        <v>6084.15</v>
      </c>
      <c r="H4703" s="50"/>
      <c r="I4703" s="48">
        <v>4725.12</v>
      </c>
      <c r="J4703" s="48">
        <v>7565.21</v>
      </c>
      <c r="K4703" s="48">
        <v>7047.18</v>
      </c>
      <c r="L4703" s="48">
        <v>7652.21</v>
      </c>
      <c r="M4703" s="48">
        <v>5756.19</v>
      </c>
      <c r="N4703" s="48">
        <v>7164.19</v>
      </c>
      <c r="O4703" s="48">
        <v>7518.21</v>
      </c>
      <c r="P4703" s="48">
        <v>164.88</v>
      </c>
      <c r="Q4703" s="48">
        <v>6279.55</v>
      </c>
      <c r="R4703" s="48">
        <v>5071.6400000000003</v>
      </c>
      <c r="S4703" s="50"/>
      <c r="T4703" s="48">
        <v>4541.62</v>
      </c>
      <c r="U4703" s="48">
        <v>9736.66</v>
      </c>
      <c r="V4703" s="48">
        <v>7007.46</v>
      </c>
      <c r="W4703" s="48">
        <v>5146.12</v>
      </c>
      <c r="X4703" s="48">
        <v>5936.86</v>
      </c>
      <c r="Y4703" s="48">
        <v>5474.59</v>
      </c>
      <c r="Z4703" s="48">
        <v>4468.8500000000004</v>
      </c>
    </row>
    <row r="4704" spans="1:26">
      <c r="A4704" s="48">
        <v>753800</v>
      </c>
      <c r="B4704" s="49" t="s">
        <v>15828</v>
      </c>
      <c r="C4704" s="49" t="s">
        <v>15829</v>
      </c>
      <c r="D4704" s="49" t="s">
        <v>15830</v>
      </c>
      <c r="E4704" s="48">
        <v>11102.34</v>
      </c>
      <c r="F4704" s="48">
        <v>19553.689999999999</v>
      </c>
      <c r="G4704" s="48">
        <v>12176.4</v>
      </c>
      <c r="H4704" s="48">
        <v>6959.21</v>
      </c>
      <c r="I4704" s="48">
        <v>8485.25</v>
      </c>
      <c r="J4704" s="48">
        <v>5001.17</v>
      </c>
      <c r="K4704" s="48">
        <v>10958.31</v>
      </c>
      <c r="L4704" s="48">
        <v>23152.73</v>
      </c>
      <c r="M4704" s="48">
        <v>23229.7</v>
      </c>
      <c r="N4704" s="48">
        <v>14208.47</v>
      </c>
      <c r="O4704" s="48">
        <v>21969.69</v>
      </c>
      <c r="P4704" s="48">
        <v>11216.98</v>
      </c>
      <c r="Q4704" s="48">
        <v>13610.2</v>
      </c>
      <c r="R4704" s="48">
        <v>7633.21</v>
      </c>
      <c r="S4704" s="48">
        <v>8797.01</v>
      </c>
      <c r="T4704" s="48">
        <v>13922.66</v>
      </c>
      <c r="U4704" s="48">
        <v>1543.34</v>
      </c>
      <c r="V4704" s="48">
        <v>12335.29</v>
      </c>
      <c r="W4704" s="48">
        <v>12607.79</v>
      </c>
      <c r="X4704" s="48">
        <v>13888.31</v>
      </c>
      <c r="Y4704" s="48">
        <v>10879.32</v>
      </c>
      <c r="Z4704" s="48">
        <v>11639.4</v>
      </c>
    </row>
    <row r="4705" spans="1:26">
      <c r="A4705" s="48">
        <v>750971</v>
      </c>
      <c r="B4705" s="49" t="s">
        <v>15283</v>
      </c>
      <c r="C4705" s="49" t="s">
        <v>4031</v>
      </c>
      <c r="D4705" s="49" t="s">
        <v>15284</v>
      </c>
      <c r="E4705" s="48">
        <v>44555.22</v>
      </c>
      <c r="F4705" s="48">
        <v>44141.27</v>
      </c>
      <c r="G4705" s="48">
        <v>54635.519999999997</v>
      </c>
      <c r="H4705" s="48">
        <v>22583.63</v>
      </c>
      <c r="I4705" s="48">
        <v>27704.83</v>
      </c>
      <c r="J4705" s="48">
        <v>30029.81</v>
      </c>
      <c r="K4705" s="48">
        <v>37354.089999999997</v>
      </c>
      <c r="L4705" s="48">
        <v>74673.009999999995</v>
      </c>
      <c r="M4705" s="48">
        <v>71496.91</v>
      </c>
      <c r="N4705" s="48">
        <v>61913.69</v>
      </c>
      <c r="O4705" s="48">
        <v>75952.27</v>
      </c>
      <c r="P4705" s="48">
        <v>11790.13</v>
      </c>
      <c r="Q4705" s="48">
        <v>11702.32</v>
      </c>
      <c r="R4705" s="48">
        <v>11508.7</v>
      </c>
      <c r="S4705" s="48">
        <v>6893.61</v>
      </c>
      <c r="T4705" s="48">
        <v>7400.38</v>
      </c>
      <c r="U4705" s="48">
        <v>7241.34</v>
      </c>
      <c r="V4705" s="48">
        <v>9091.1200000000008</v>
      </c>
      <c r="W4705" s="48">
        <v>16164.84</v>
      </c>
      <c r="X4705" s="48">
        <v>15553.87</v>
      </c>
      <c r="Y4705" s="48">
        <v>14440.92</v>
      </c>
      <c r="Z4705" s="48">
        <v>13075.8</v>
      </c>
    </row>
    <row r="4706" spans="1:26">
      <c r="A4706" s="48">
        <v>749912</v>
      </c>
      <c r="B4706" s="49" t="s">
        <v>7813</v>
      </c>
      <c r="C4706" s="49" t="s">
        <v>7814</v>
      </c>
      <c r="D4706" s="49" t="s">
        <v>7815</v>
      </c>
      <c r="E4706" s="48">
        <v>4475.1000000000004</v>
      </c>
      <c r="F4706" s="48">
        <v>9697.24</v>
      </c>
      <c r="G4706" s="48">
        <v>3139.06</v>
      </c>
      <c r="H4706" s="48">
        <v>2160.04</v>
      </c>
      <c r="I4706" s="48">
        <v>6857.18</v>
      </c>
      <c r="J4706" s="48">
        <v>2428.06</v>
      </c>
      <c r="K4706" s="48">
        <v>2991.06</v>
      </c>
      <c r="L4706" s="48">
        <v>5672.13</v>
      </c>
      <c r="M4706" s="48">
        <v>6628.13</v>
      </c>
      <c r="N4706" s="48">
        <v>8226.18</v>
      </c>
      <c r="O4706" s="48">
        <v>11122.23</v>
      </c>
      <c r="P4706" s="48">
        <v>3432.69</v>
      </c>
      <c r="Q4706" s="48">
        <v>7431.59</v>
      </c>
      <c r="R4706" s="48">
        <v>3953.28</v>
      </c>
      <c r="S4706" s="48">
        <v>4027.11</v>
      </c>
      <c r="T4706" s="48">
        <v>5643.14</v>
      </c>
      <c r="U4706" s="48">
        <v>594.74</v>
      </c>
      <c r="V4706" s="48">
        <v>4417.96</v>
      </c>
      <c r="W4706" s="48">
        <v>3359.84</v>
      </c>
      <c r="X4706" s="48">
        <v>5664.92</v>
      </c>
      <c r="Y4706" s="48">
        <v>6195.42</v>
      </c>
      <c r="Z4706" s="48">
        <v>6813.74</v>
      </c>
    </row>
    <row r="4707" spans="1:26">
      <c r="A4707" s="48">
        <v>754832</v>
      </c>
      <c r="B4707" s="49" t="s">
        <v>15223</v>
      </c>
      <c r="C4707" s="49" t="s">
        <v>15224</v>
      </c>
      <c r="D4707" s="49" t="s">
        <v>15225</v>
      </c>
      <c r="E4707" s="48">
        <v>1455.04</v>
      </c>
      <c r="F4707" s="48">
        <v>4702.1400000000003</v>
      </c>
      <c r="G4707" s="48">
        <v>3787.1</v>
      </c>
      <c r="H4707" s="48">
        <v>1424.04</v>
      </c>
      <c r="I4707" s="48">
        <v>2312.0700000000002</v>
      </c>
      <c r="J4707" s="48">
        <v>1653.04</v>
      </c>
      <c r="K4707" s="48">
        <v>2402.0700000000002</v>
      </c>
      <c r="L4707" s="48">
        <v>3868.11</v>
      </c>
      <c r="M4707" s="48">
        <v>5704.16</v>
      </c>
      <c r="N4707" s="48">
        <v>4474.12</v>
      </c>
      <c r="O4707" s="48">
        <v>8558.25</v>
      </c>
      <c r="P4707" s="48">
        <v>384.53</v>
      </c>
      <c r="Q4707" s="48">
        <v>3026.37</v>
      </c>
      <c r="R4707" s="48">
        <v>2738.25</v>
      </c>
      <c r="S4707" s="48">
        <v>523.41999999999996</v>
      </c>
      <c r="T4707" s="48">
        <v>3218.39</v>
      </c>
      <c r="U4707" s="48">
        <v>744.09</v>
      </c>
      <c r="V4707" s="48">
        <v>3380.34</v>
      </c>
      <c r="W4707" s="48">
        <v>2844.26</v>
      </c>
      <c r="X4707" s="48">
        <v>3959.32</v>
      </c>
      <c r="Y4707" s="48">
        <v>4380.3</v>
      </c>
      <c r="Z4707" s="48">
        <v>5285.49</v>
      </c>
    </row>
    <row r="4708" spans="1:26">
      <c r="A4708" s="48">
        <v>754745</v>
      </c>
      <c r="B4708" s="49" t="s">
        <v>12496</v>
      </c>
      <c r="C4708" s="49" t="s">
        <v>12497</v>
      </c>
      <c r="D4708" s="49" t="s">
        <v>12498</v>
      </c>
      <c r="E4708" s="48">
        <v>9054.23</v>
      </c>
      <c r="F4708" s="48">
        <v>14973.36</v>
      </c>
      <c r="G4708" s="48">
        <v>15674.41</v>
      </c>
      <c r="H4708" s="48">
        <v>9798.25</v>
      </c>
      <c r="I4708" s="48">
        <v>9855.24</v>
      </c>
      <c r="J4708" s="48">
        <v>4896.12</v>
      </c>
      <c r="K4708" s="48">
        <v>7321.19</v>
      </c>
      <c r="L4708" s="48">
        <v>15799.43</v>
      </c>
      <c r="M4708" s="48">
        <v>17349.439999999999</v>
      </c>
      <c r="N4708" s="48">
        <v>15559.41</v>
      </c>
      <c r="O4708" s="48">
        <v>20507.55</v>
      </c>
      <c r="P4708" s="48">
        <v>8969.31</v>
      </c>
      <c r="Q4708" s="48">
        <v>11182.05</v>
      </c>
      <c r="R4708" s="48">
        <v>12917.51</v>
      </c>
      <c r="S4708" s="48">
        <v>14051.96</v>
      </c>
      <c r="T4708" s="48">
        <v>11939.87</v>
      </c>
      <c r="U4708" s="48">
        <v>5893.02</v>
      </c>
      <c r="V4708" s="48">
        <v>7071.42</v>
      </c>
      <c r="W4708" s="48">
        <v>9823.01</v>
      </c>
      <c r="X4708" s="48">
        <v>10811.49</v>
      </c>
      <c r="Y4708" s="48">
        <v>12821.21</v>
      </c>
      <c r="Z4708" s="48">
        <v>12139.06</v>
      </c>
    </row>
    <row r="4709" spans="1:26">
      <c r="A4709" s="48">
        <v>755074</v>
      </c>
      <c r="B4709" s="49" t="s">
        <v>21056</v>
      </c>
      <c r="C4709" s="49" t="s">
        <v>21057</v>
      </c>
      <c r="D4709" s="49" t="s">
        <v>21058</v>
      </c>
      <c r="E4709" s="48">
        <v>9779.2099999999991</v>
      </c>
      <c r="F4709" s="48">
        <v>774.02</v>
      </c>
      <c r="G4709" s="48">
        <v>4238.1000000000004</v>
      </c>
      <c r="H4709" s="50"/>
      <c r="I4709" s="50"/>
      <c r="J4709" s="48">
        <v>4836.12</v>
      </c>
      <c r="K4709" s="50"/>
      <c r="L4709" s="48">
        <v>26363.68</v>
      </c>
      <c r="M4709" s="48">
        <v>24245.58</v>
      </c>
      <c r="N4709" s="48">
        <v>26902.67</v>
      </c>
      <c r="O4709" s="48">
        <v>1661.04</v>
      </c>
      <c r="P4709" s="48">
        <v>5014.88</v>
      </c>
      <c r="Q4709" s="48">
        <v>237.55</v>
      </c>
      <c r="R4709" s="48">
        <v>2668.27</v>
      </c>
      <c r="S4709" s="50"/>
      <c r="T4709" s="50"/>
      <c r="U4709" s="48">
        <v>906.82</v>
      </c>
      <c r="V4709" s="50"/>
      <c r="W4709" s="48">
        <v>20119.57</v>
      </c>
      <c r="X4709" s="48">
        <v>17228.169999999998</v>
      </c>
      <c r="Y4709" s="48">
        <v>23030.32</v>
      </c>
      <c r="Z4709" s="48">
        <v>1077.55</v>
      </c>
    </row>
    <row r="4710" spans="1:26">
      <c r="A4710" s="48">
        <v>751874</v>
      </c>
      <c r="B4710" s="49" t="s">
        <v>7245</v>
      </c>
      <c r="C4710" s="49" t="s">
        <v>7246</v>
      </c>
      <c r="D4710" s="49" t="s">
        <v>7247</v>
      </c>
      <c r="E4710" s="48">
        <v>13061.34</v>
      </c>
      <c r="F4710" s="48">
        <v>22197.56</v>
      </c>
      <c r="G4710" s="48">
        <v>9772.24</v>
      </c>
      <c r="H4710" s="48">
        <v>6232.15</v>
      </c>
      <c r="I4710" s="48">
        <v>9571.23</v>
      </c>
      <c r="J4710" s="48">
        <v>9328.23</v>
      </c>
      <c r="K4710" s="48">
        <v>11047.28</v>
      </c>
      <c r="L4710" s="48">
        <v>17066.43</v>
      </c>
      <c r="M4710" s="48">
        <v>14330.36</v>
      </c>
      <c r="N4710" s="48">
        <v>13384.35</v>
      </c>
      <c r="O4710" s="48">
        <v>14386.34</v>
      </c>
      <c r="P4710" s="48">
        <v>13295.29</v>
      </c>
      <c r="Q4710" s="48">
        <v>16683.93</v>
      </c>
      <c r="R4710" s="48">
        <v>8048.59</v>
      </c>
      <c r="S4710" s="48">
        <v>9866.57</v>
      </c>
      <c r="T4710" s="48">
        <v>11338.31</v>
      </c>
      <c r="U4710" s="48">
        <v>11021.85</v>
      </c>
      <c r="V4710" s="48">
        <v>10741.64</v>
      </c>
      <c r="W4710" s="48">
        <v>10843.62</v>
      </c>
      <c r="X4710" s="48">
        <v>8555.11</v>
      </c>
      <c r="Y4710" s="48">
        <v>9861.31</v>
      </c>
      <c r="Z4710" s="48">
        <v>8194.4699999999993</v>
      </c>
    </row>
    <row r="4711" spans="1:26">
      <c r="A4711" s="48">
        <v>752545</v>
      </c>
      <c r="B4711" s="49" t="s">
        <v>13503</v>
      </c>
      <c r="C4711" s="49" t="s">
        <v>13504</v>
      </c>
      <c r="D4711" s="49" t="s">
        <v>13505</v>
      </c>
      <c r="E4711" s="48">
        <v>8029.22</v>
      </c>
      <c r="F4711" s="48">
        <v>14165.38</v>
      </c>
      <c r="G4711" s="48">
        <v>13461.37</v>
      </c>
      <c r="H4711" s="48">
        <v>6647.17</v>
      </c>
      <c r="I4711" s="48">
        <v>10079.290000000001</v>
      </c>
      <c r="J4711" s="48">
        <v>2894.08</v>
      </c>
      <c r="K4711" s="48">
        <v>7287.21</v>
      </c>
      <c r="L4711" s="48">
        <v>16115.46</v>
      </c>
      <c r="M4711" s="48">
        <v>15082.44</v>
      </c>
      <c r="N4711" s="48">
        <v>9021.25</v>
      </c>
      <c r="O4711" s="48">
        <v>18216.509999999998</v>
      </c>
      <c r="P4711" s="48">
        <v>9161.6</v>
      </c>
      <c r="Q4711" s="48">
        <v>12144.15</v>
      </c>
      <c r="R4711" s="48">
        <v>11830.23</v>
      </c>
      <c r="S4711" s="48">
        <v>14672.59</v>
      </c>
      <c r="T4711" s="48">
        <v>12211.94</v>
      </c>
      <c r="U4711" s="48">
        <v>664.32</v>
      </c>
      <c r="V4711" s="48">
        <v>8207.36</v>
      </c>
      <c r="W4711" s="48">
        <v>9700.32</v>
      </c>
      <c r="X4711" s="48">
        <v>9491.33</v>
      </c>
      <c r="Y4711" s="48">
        <v>7865.38</v>
      </c>
      <c r="Z4711" s="48">
        <v>11733.07</v>
      </c>
    </row>
    <row r="4712" spans="1:26">
      <c r="A4712" s="48">
        <v>752284</v>
      </c>
      <c r="B4712" s="49" t="s">
        <v>21059</v>
      </c>
      <c r="C4712" s="49" t="s">
        <v>5715</v>
      </c>
      <c r="D4712" s="49" t="s">
        <v>21060</v>
      </c>
      <c r="E4712" s="48">
        <v>1454.06</v>
      </c>
      <c r="F4712" s="48">
        <v>2679.09</v>
      </c>
      <c r="G4712" s="50"/>
      <c r="H4712" s="48">
        <v>950.03</v>
      </c>
      <c r="I4712" s="48">
        <v>306.01</v>
      </c>
      <c r="J4712" s="50"/>
      <c r="K4712" s="48">
        <v>889.03</v>
      </c>
      <c r="L4712" s="48">
        <v>3158.1</v>
      </c>
      <c r="M4712" s="48">
        <v>7094.24</v>
      </c>
      <c r="N4712" s="48">
        <v>1885.07</v>
      </c>
      <c r="O4712" s="48">
        <v>4867.16</v>
      </c>
      <c r="P4712" s="48">
        <v>1053.23</v>
      </c>
      <c r="Q4712" s="48">
        <v>1506.29</v>
      </c>
      <c r="R4712" s="50"/>
      <c r="S4712" s="48">
        <v>520.75</v>
      </c>
      <c r="T4712" s="48">
        <v>149.16999999999999</v>
      </c>
      <c r="U4712" s="50"/>
      <c r="V4712" s="48">
        <v>441.09</v>
      </c>
      <c r="W4712" s="48">
        <v>3028.3</v>
      </c>
      <c r="X4712" s="48">
        <v>5755.38</v>
      </c>
      <c r="Y4712" s="48">
        <v>782.79</v>
      </c>
      <c r="Z4712" s="48">
        <v>3090.72</v>
      </c>
    </row>
    <row r="4713" spans="1:26">
      <c r="A4713" s="48">
        <v>753128</v>
      </c>
      <c r="B4713" s="49" t="s">
        <v>9135</v>
      </c>
      <c r="C4713" s="49" t="s">
        <v>9136</v>
      </c>
      <c r="D4713" s="49" t="s">
        <v>9137</v>
      </c>
      <c r="E4713" s="48">
        <v>49341.43</v>
      </c>
      <c r="F4713" s="48">
        <v>61710.720000000001</v>
      </c>
      <c r="G4713" s="48">
        <v>59152.63</v>
      </c>
      <c r="H4713" s="48">
        <v>22911.7</v>
      </c>
      <c r="I4713" s="48">
        <v>39364.239999999998</v>
      </c>
      <c r="J4713" s="48">
        <v>24686.720000000001</v>
      </c>
      <c r="K4713" s="48">
        <v>31393.93</v>
      </c>
      <c r="L4713" s="48">
        <v>65378.98</v>
      </c>
      <c r="M4713" s="48">
        <v>100196.77</v>
      </c>
      <c r="N4713" s="48">
        <v>61681.49</v>
      </c>
      <c r="O4713" s="48">
        <v>81758.240000000005</v>
      </c>
      <c r="P4713" s="48">
        <v>64629.59</v>
      </c>
      <c r="Q4713" s="48">
        <v>62744.21</v>
      </c>
      <c r="R4713" s="48">
        <v>83184.639999999999</v>
      </c>
      <c r="S4713" s="48">
        <v>55546.720000000001</v>
      </c>
      <c r="T4713" s="48">
        <v>72100.02</v>
      </c>
      <c r="U4713" s="48">
        <v>48354.1</v>
      </c>
      <c r="V4713" s="48">
        <v>56794.58</v>
      </c>
      <c r="W4713" s="48">
        <v>54885.82</v>
      </c>
      <c r="X4713" s="48">
        <v>68760.759999999995</v>
      </c>
      <c r="Y4713" s="48">
        <v>68470.58</v>
      </c>
      <c r="Z4713" s="48">
        <v>67525.3</v>
      </c>
    </row>
    <row r="4714" spans="1:26">
      <c r="A4714" s="48">
        <v>751231</v>
      </c>
      <c r="B4714" s="49" t="s">
        <v>21061</v>
      </c>
      <c r="C4714" s="49" t="s">
        <v>21062</v>
      </c>
      <c r="D4714" s="49" t="s">
        <v>21063</v>
      </c>
      <c r="E4714" s="48">
        <v>4922.1499999999996</v>
      </c>
      <c r="F4714" s="48">
        <v>17083.45</v>
      </c>
      <c r="G4714" s="48">
        <v>14354.38</v>
      </c>
      <c r="H4714" s="48">
        <v>8075.22</v>
      </c>
      <c r="I4714" s="48">
        <v>10142.280000000001</v>
      </c>
      <c r="J4714" s="48">
        <v>11372.3</v>
      </c>
      <c r="K4714" s="48">
        <v>11570.32</v>
      </c>
      <c r="L4714" s="48">
        <v>31145.82</v>
      </c>
      <c r="M4714" s="48">
        <v>31227.9</v>
      </c>
      <c r="N4714" s="48">
        <v>20881.54</v>
      </c>
      <c r="O4714" s="48">
        <v>30298.86</v>
      </c>
      <c r="P4714" s="48">
        <v>10103.41</v>
      </c>
      <c r="Q4714" s="48">
        <v>13168.49</v>
      </c>
      <c r="R4714" s="48">
        <v>11814.87</v>
      </c>
      <c r="S4714" s="48">
        <v>11812.34</v>
      </c>
      <c r="T4714" s="48">
        <v>11311.51</v>
      </c>
      <c r="U4714" s="48">
        <v>12766.52</v>
      </c>
      <c r="V4714" s="48">
        <v>10098.08</v>
      </c>
      <c r="W4714" s="48">
        <v>18409.98</v>
      </c>
      <c r="X4714" s="48">
        <v>17454.02</v>
      </c>
      <c r="Y4714" s="48">
        <v>14611.7</v>
      </c>
      <c r="Z4714" s="48">
        <v>15926.83</v>
      </c>
    </row>
    <row r="4715" spans="1:26">
      <c r="A4715" s="48">
        <v>753786</v>
      </c>
      <c r="B4715" s="49" t="s">
        <v>11553</v>
      </c>
      <c r="C4715" s="49" t="s">
        <v>11554</v>
      </c>
      <c r="D4715" s="49" t="s">
        <v>11555</v>
      </c>
      <c r="E4715" s="48">
        <v>5423.12</v>
      </c>
      <c r="F4715" s="48">
        <v>6623.13</v>
      </c>
      <c r="G4715" s="50"/>
      <c r="H4715" s="48">
        <v>6738.13</v>
      </c>
      <c r="I4715" s="48">
        <v>3131.06</v>
      </c>
      <c r="J4715" s="50"/>
      <c r="K4715" s="50"/>
      <c r="L4715" s="48">
        <v>4809.1400000000003</v>
      </c>
      <c r="M4715" s="48">
        <v>8242.19</v>
      </c>
      <c r="N4715" s="48">
        <v>6784.14</v>
      </c>
      <c r="O4715" s="48">
        <v>13461.32</v>
      </c>
      <c r="P4715" s="48">
        <v>641.97</v>
      </c>
      <c r="Q4715" s="48">
        <v>562.54999999999995</v>
      </c>
      <c r="R4715" s="50"/>
      <c r="S4715" s="48">
        <v>960.77</v>
      </c>
      <c r="T4715" s="48">
        <v>354.18</v>
      </c>
      <c r="U4715" s="50"/>
      <c r="V4715" s="50"/>
      <c r="W4715" s="48">
        <v>302.86</v>
      </c>
      <c r="X4715" s="48">
        <v>12601.41</v>
      </c>
      <c r="Y4715" s="48">
        <v>8414.07</v>
      </c>
      <c r="Z4715" s="48">
        <v>20812.46</v>
      </c>
    </row>
    <row r="4716" spans="1:26">
      <c r="A4716" s="48">
        <v>752757</v>
      </c>
      <c r="B4716" s="49" t="s">
        <v>12017</v>
      </c>
      <c r="C4716" s="49" t="s">
        <v>12018</v>
      </c>
      <c r="D4716" s="49" t="s">
        <v>12019</v>
      </c>
      <c r="E4716" s="48">
        <v>8603.23</v>
      </c>
      <c r="F4716" s="48">
        <v>12217.31</v>
      </c>
      <c r="G4716" s="48">
        <v>10054.25</v>
      </c>
      <c r="H4716" s="48">
        <v>5856.16</v>
      </c>
      <c r="I4716" s="48">
        <v>5106.1400000000003</v>
      </c>
      <c r="J4716" s="48">
        <v>9276.26</v>
      </c>
      <c r="K4716" s="48">
        <v>8235.2199999999993</v>
      </c>
      <c r="L4716" s="48">
        <v>17671.43</v>
      </c>
      <c r="M4716" s="48">
        <v>18508.490000000002</v>
      </c>
      <c r="N4716" s="48">
        <v>18037.490000000002</v>
      </c>
      <c r="O4716" s="48">
        <v>15723.42</v>
      </c>
      <c r="P4716" s="48">
        <v>9579.0400000000009</v>
      </c>
      <c r="Q4716" s="48">
        <v>10195.870000000001</v>
      </c>
      <c r="R4716" s="48">
        <v>9732.7099999999991</v>
      </c>
      <c r="S4716" s="48">
        <v>9322.75</v>
      </c>
      <c r="T4716" s="48">
        <v>6472.16</v>
      </c>
      <c r="U4716" s="48">
        <v>11973.66</v>
      </c>
      <c r="V4716" s="48">
        <v>9575.56</v>
      </c>
      <c r="W4716" s="48">
        <v>9707.49</v>
      </c>
      <c r="X4716" s="48">
        <v>9820.42</v>
      </c>
      <c r="Y4716" s="48">
        <v>10864.03</v>
      </c>
      <c r="Z4716" s="48">
        <v>6986.66</v>
      </c>
    </row>
    <row r="4717" spans="1:26">
      <c r="A4717" s="48">
        <v>752813</v>
      </c>
      <c r="B4717" s="49" t="s">
        <v>6083</v>
      </c>
      <c r="C4717" s="49" t="s">
        <v>6084</v>
      </c>
      <c r="D4717" s="49" t="s">
        <v>6085</v>
      </c>
      <c r="E4717" s="48">
        <v>4796.1000000000004</v>
      </c>
      <c r="F4717" s="48">
        <v>6895.15</v>
      </c>
      <c r="G4717" s="48">
        <v>2540.0500000000002</v>
      </c>
      <c r="H4717" s="48">
        <v>1353.03</v>
      </c>
      <c r="I4717" s="50"/>
      <c r="J4717" s="48">
        <v>9231.19</v>
      </c>
      <c r="K4717" s="50"/>
      <c r="L4717" s="48">
        <v>15825.33</v>
      </c>
      <c r="M4717" s="48">
        <v>7158.15</v>
      </c>
      <c r="N4717" s="48">
        <v>6494.15</v>
      </c>
      <c r="O4717" s="48">
        <v>9415.2000000000007</v>
      </c>
      <c r="P4717" s="48">
        <v>5168.68</v>
      </c>
      <c r="Q4717" s="48">
        <v>5641.73</v>
      </c>
      <c r="R4717" s="48">
        <v>2081.16</v>
      </c>
      <c r="S4717" s="48">
        <v>418.78</v>
      </c>
      <c r="T4717" s="50"/>
      <c r="U4717" s="48">
        <v>9548.56</v>
      </c>
      <c r="V4717" s="50"/>
      <c r="W4717" s="48">
        <v>9947.26</v>
      </c>
      <c r="X4717" s="48">
        <v>5710.59</v>
      </c>
      <c r="Y4717" s="48">
        <v>6166.17</v>
      </c>
      <c r="Z4717" s="48">
        <v>5830.42</v>
      </c>
    </row>
    <row r="4718" spans="1:26">
      <c r="A4718" s="48">
        <v>749139</v>
      </c>
      <c r="B4718" s="49" t="s">
        <v>11492</v>
      </c>
      <c r="C4718" s="49" t="s">
        <v>11493</v>
      </c>
      <c r="D4718" s="49" t="s">
        <v>11494</v>
      </c>
      <c r="E4718" s="48">
        <v>105307.13</v>
      </c>
      <c r="F4718" s="48">
        <v>194110.42</v>
      </c>
      <c r="G4718" s="48">
        <v>115003.6</v>
      </c>
      <c r="H4718" s="48">
        <v>88095.63</v>
      </c>
      <c r="I4718" s="48">
        <v>127905.66</v>
      </c>
      <c r="J4718" s="48">
        <v>121796.66</v>
      </c>
      <c r="K4718" s="48">
        <v>120675.23</v>
      </c>
      <c r="L4718" s="48">
        <v>104265.09</v>
      </c>
      <c r="M4718" s="48">
        <v>223288.53</v>
      </c>
      <c r="N4718" s="48">
        <v>150524.76999999999</v>
      </c>
      <c r="O4718" s="48">
        <v>196353.61</v>
      </c>
      <c r="P4718" s="50"/>
      <c r="Q4718" s="50"/>
      <c r="R4718" s="50"/>
      <c r="S4718" s="50"/>
      <c r="T4718" s="50"/>
      <c r="U4718" s="50"/>
      <c r="V4718" s="50"/>
      <c r="W4718" s="50"/>
      <c r="X4718" s="48">
        <v>17292.849999999999</v>
      </c>
      <c r="Y4718" s="50"/>
      <c r="Z4718" s="50"/>
    </row>
    <row r="4719" spans="1:26">
      <c r="A4719" s="48">
        <v>752190</v>
      </c>
      <c r="B4719" s="49" t="s">
        <v>15271</v>
      </c>
      <c r="C4719" s="49" t="s">
        <v>15272</v>
      </c>
      <c r="D4719" s="49" t="s">
        <v>15273</v>
      </c>
      <c r="E4719" s="48">
        <v>13189.26</v>
      </c>
      <c r="F4719" s="48">
        <v>15807.3</v>
      </c>
      <c r="G4719" s="48">
        <v>13623.27</v>
      </c>
      <c r="H4719" s="48">
        <v>1642.02</v>
      </c>
      <c r="I4719" s="48">
        <v>14399.3</v>
      </c>
      <c r="J4719" s="48">
        <v>12202.25</v>
      </c>
      <c r="K4719" s="48">
        <v>11341.22</v>
      </c>
      <c r="L4719" s="48">
        <v>14268.32</v>
      </c>
      <c r="M4719" s="48">
        <v>13840.32</v>
      </c>
      <c r="N4719" s="48">
        <v>10876.24</v>
      </c>
      <c r="O4719" s="48">
        <v>19015.37</v>
      </c>
      <c r="P4719" s="48">
        <v>12416.53</v>
      </c>
      <c r="Q4719" s="48">
        <v>10740.04</v>
      </c>
      <c r="R4719" s="48">
        <v>11354</v>
      </c>
      <c r="S4719" s="48">
        <v>215.3</v>
      </c>
      <c r="T4719" s="48">
        <v>18348.96</v>
      </c>
      <c r="U4719" s="48">
        <v>15051.93</v>
      </c>
      <c r="V4719" s="48">
        <v>11515.62</v>
      </c>
      <c r="W4719" s="48">
        <v>9547.3799999999992</v>
      </c>
      <c r="X4719" s="48">
        <v>9568.4</v>
      </c>
      <c r="Y4719" s="48">
        <v>9150.59</v>
      </c>
      <c r="Z4719" s="48">
        <v>9672.9599999999991</v>
      </c>
    </row>
    <row r="4720" spans="1:26">
      <c r="A4720" s="48">
        <v>754118</v>
      </c>
      <c r="B4720" s="49" t="s">
        <v>21064</v>
      </c>
      <c r="C4720" s="49" t="s">
        <v>21065</v>
      </c>
      <c r="D4720" s="49" t="s">
        <v>21066</v>
      </c>
      <c r="E4720" s="48">
        <v>19989.439999999999</v>
      </c>
      <c r="F4720" s="48">
        <v>22480.48</v>
      </c>
      <c r="G4720" s="48">
        <v>24850.52</v>
      </c>
      <c r="H4720" s="48">
        <v>13855.31</v>
      </c>
      <c r="I4720" s="48">
        <v>13728.29</v>
      </c>
      <c r="J4720" s="48">
        <v>16823.37</v>
      </c>
      <c r="K4720" s="48">
        <v>11153.22</v>
      </c>
      <c r="L4720" s="50"/>
      <c r="M4720" s="48">
        <v>16578.36</v>
      </c>
      <c r="N4720" s="48">
        <v>2296.08</v>
      </c>
      <c r="O4720" s="48">
        <v>20225.5</v>
      </c>
      <c r="P4720" s="48">
        <v>20875.009999999998</v>
      </c>
      <c r="Q4720" s="48">
        <v>16117.94</v>
      </c>
      <c r="R4720" s="48">
        <v>22239.96</v>
      </c>
      <c r="S4720" s="48">
        <v>22789.3</v>
      </c>
      <c r="T4720" s="48">
        <v>16049.78</v>
      </c>
      <c r="U4720" s="48">
        <v>18282.740000000002</v>
      </c>
      <c r="V4720" s="48">
        <v>10941.83</v>
      </c>
      <c r="W4720" s="50"/>
      <c r="X4720" s="48">
        <v>10704.63</v>
      </c>
      <c r="Y4720" s="48">
        <v>167.01</v>
      </c>
      <c r="Z4720" s="48">
        <v>12813.16</v>
      </c>
    </row>
    <row r="4721" spans="1:26">
      <c r="A4721" s="48">
        <v>754976</v>
      </c>
      <c r="B4721" s="49" t="s">
        <v>9639</v>
      </c>
      <c r="C4721" s="49" t="s">
        <v>9640</v>
      </c>
      <c r="D4721" s="49" t="s">
        <v>9641</v>
      </c>
      <c r="E4721" s="48">
        <v>7991.2</v>
      </c>
      <c r="F4721" s="48">
        <v>8058.21</v>
      </c>
      <c r="G4721" s="48">
        <v>7354.18</v>
      </c>
      <c r="H4721" s="48">
        <v>3858.1</v>
      </c>
      <c r="I4721" s="48">
        <v>4989.12</v>
      </c>
      <c r="J4721" s="48">
        <v>5855.14</v>
      </c>
      <c r="K4721" s="48">
        <v>8622.2199999999993</v>
      </c>
      <c r="L4721" s="48">
        <v>12577.34</v>
      </c>
      <c r="M4721" s="48">
        <v>15717.42</v>
      </c>
      <c r="N4721" s="48">
        <v>14189.39</v>
      </c>
      <c r="O4721" s="48">
        <v>15728.4</v>
      </c>
      <c r="P4721" s="48">
        <v>7215.58</v>
      </c>
      <c r="Q4721" s="48">
        <v>6038.61</v>
      </c>
      <c r="R4721" s="48">
        <v>6611.42</v>
      </c>
      <c r="S4721" s="48">
        <v>5927.37</v>
      </c>
      <c r="T4721" s="48">
        <v>5978.26</v>
      </c>
      <c r="U4721" s="48">
        <v>6860.75</v>
      </c>
      <c r="V4721" s="48">
        <v>8907.2900000000009</v>
      </c>
      <c r="W4721" s="48">
        <v>7794.25</v>
      </c>
      <c r="X4721" s="48">
        <v>9254.2199999999993</v>
      </c>
      <c r="Y4721" s="48">
        <v>11400.79</v>
      </c>
      <c r="Z4721" s="48">
        <v>8882.89</v>
      </c>
    </row>
    <row r="4722" spans="1:26">
      <c r="A4722" s="48">
        <v>752599</v>
      </c>
      <c r="B4722" s="49" t="s">
        <v>21067</v>
      </c>
      <c r="C4722" s="49" t="s">
        <v>21068</v>
      </c>
      <c r="D4722" s="49" t="s">
        <v>21069</v>
      </c>
      <c r="E4722" s="48">
        <v>3711.1</v>
      </c>
      <c r="F4722" s="48">
        <v>1885.05</v>
      </c>
      <c r="G4722" s="48">
        <v>6130.19</v>
      </c>
      <c r="H4722" s="48">
        <v>610.01</v>
      </c>
      <c r="I4722" s="48">
        <v>2770.08</v>
      </c>
      <c r="J4722" s="48">
        <v>2692.08</v>
      </c>
      <c r="K4722" s="48">
        <v>4068.11</v>
      </c>
      <c r="L4722" s="50"/>
      <c r="M4722" s="48">
        <v>3806.12</v>
      </c>
      <c r="N4722" s="48">
        <v>8779.25</v>
      </c>
      <c r="O4722" s="48">
        <v>13410.38</v>
      </c>
      <c r="P4722" s="48">
        <v>2519.4</v>
      </c>
      <c r="Q4722" s="48">
        <v>953.01</v>
      </c>
      <c r="R4722" s="48">
        <v>3409.65</v>
      </c>
      <c r="S4722" s="48">
        <v>389.63</v>
      </c>
      <c r="T4722" s="48">
        <v>321.08999999999997</v>
      </c>
      <c r="U4722" s="48">
        <v>4017.09</v>
      </c>
      <c r="V4722" s="48">
        <v>6025.52</v>
      </c>
      <c r="W4722" s="50"/>
      <c r="X4722" s="48">
        <v>2653.18</v>
      </c>
      <c r="Y4722" s="48">
        <v>9274.91</v>
      </c>
      <c r="Z4722" s="48">
        <v>9916.01</v>
      </c>
    </row>
    <row r="4723" spans="1:26">
      <c r="A4723" s="48">
        <v>751663</v>
      </c>
      <c r="B4723" s="49" t="s">
        <v>7418</v>
      </c>
      <c r="C4723" s="49" t="s">
        <v>7419</v>
      </c>
      <c r="D4723" s="49" t="s">
        <v>7420</v>
      </c>
      <c r="E4723" s="48">
        <v>11697.21</v>
      </c>
      <c r="F4723" s="48">
        <v>23000.48</v>
      </c>
      <c r="G4723" s="48">
        <v>11704.21</v>
      </c>
      <c r="H4723" s="48">
        <v>6526.12</v>
      </c>
      <c r="I4723" s="48">
        <v>5947.14</v>
      </c>
      <c r="J4723" s="48">
        <v>7332.13</v>
      </c>
      <c r="K4723" s="50"/>
      <c r="L4723" s="50"/>
      <c r="M4723" s="48">
        <v>15558.32</v>
      </c>
      <c r="N4723" s="48">
        <v>8296.16</v>
      </c>
      <c r="O4723" s="48">
        <v>22000.42</v>
      </c>
      <c r="P4723" s="48">
        <v>10308.81</v>
      </c>
      <c r="Q4723" s="48">
        <v>15303.58</v>
      </c>
      <c r="R4723" s="48">
        <v>11527.7</v>
      </c>
      <c r="S4723" s="48">
        <v>8893.2999999999993</v>
      </c>
      <c r="T4723" s="48">
        <v>9963.17</v>
      </c>
      <c r="U4723" s="48">
        <v>9440.1</v>
      </c>
      <c r="V4723" s="50"/>
      <c r="W4723" s="50"/>
      <c r="X4723" s="48">
        <v>8051.22</v>
      </c>
      <c r="Y4723" s="48">
        <v>6971.45</v>
      </c>
      <c r="Z4723" s="48">
        <v>11177.77</v>
      </c>
    </row>
    <row r="4724" spans="1:26">
      <c r="A4724" s="48">
        <v>752258</v>
      </c>
      <c r="B4724" s="49" t="s">
        <v>21070</v>
      </c>
      <c r="C4724" s="49" t="s">
        <v>21071</v>
      </c>
      <c r="D4724" s="49" t="s">
        <v>21072</v>
      </c>
      <c r="E4724" s="50"/>
      <c r="F4724" s="48">
        <v>2735.08</v>
      </c>
      <c r="G4724" s="50"/>
      <c r="H4724" s="50"/>
      <c r="I4724" s="50"/>
      <c r="J4724" s="50"/>
      <c r="K4724" s="50"/>
      <c r="L4724" s="48">
        <v>45246.18</v>
      </c>
      <c r="M4724" s="48">
        <v>4785.13</v>
      </c>
      <c r="N4724" s="48">
        <v>10595.26</v>
      </c>
      <c r="O4724" s="50"/>
      <c r="P4724" s="50"/>
      <c r="Q4724" s="48">
        <v>167.76</v>
      </c>
      <c r="R4724" s="50"/>
      <c r="S4724" s="50"/>
      <c r="T4724" s="50"/>
      <c r="U4724" s="50"/>
      <c r="V4724" s="50"/>
      <c r="W4724" s="48">
        <v>37701.949999999997</v>
      </c>
      <c r="X4724" s="48">
        <v>260.14999999999998</v>
      </c>
      <c r="Y4724" s="48">
        <v>15748.42</v>
      </c>
      <c r="Z4724" s="50"/>
    </row>
    <row r="4725" spans="1:26">
      <c r="A4725" s="48">
        <v>753097</v>
      </c>
      <c r="B4725" s="49" t="s">
        <v>14358</v>
      </c>
      <c r="C4725" s="49" t="s">
        <v>14359</v>
      </c>
      <c r="D4725" s="49" t="s">
        <v>14360</v>
      </c>
      <c r="E4725" s="48">
        <v>68792.55</v>
      </c>
      <c r="F4725" s="48">
        <v>89425.09</v>
      </c>
      <c r="G4725" s="48">
        <v>80020.77</v>
      </c>
      <c r="H4725" s="48">
        <v>55155.18</v>
      </c>
      <c r="I4725" s="48">
        <v>66021.440000000002</v>
      </c>
      <c r="J4725" s="48">
        <v>80551.81</v>
      </c>
      <c r="K4725" s="48">
        <v>72658.69</v>
      </c>
      <c r="L4725" s="48">
        <v>75896.62</v>
      </c>
      <c r="M4725" s="48">
        <v>63303.43</v>
      </c>
      <c r="N4725" s="48">
        <v>65281.47</v>
      </c>
      <c r="O4725" s="48">
        <v>72764.56</v>
      </c>
      <c r="P4725" s="48">
        <v>42824.68</v>
      </c>
      <c r="Q4725" s="48">
        <v>57367.85</v>
      </c>
      <c r="R4725" s="48">
        <v>54912.24</v>
      </c>
      <c r="S4725" s="48">
        <v>9669.0499999999993</v>
      </c>
      <c r="T4725" s="48">
        <v>66619.23</v>
      </c>
      <c r="U4725" s="48">
        <v>96365.57</v>
      </c>
      <c r="V4725" s="48">
        <v>106582.01</v>
      </c>
      <c r="W4725" s="48">
        <v>109771.28</v>
      </c>
      <c r="X4725" s="48">
        <v>10032.15</v>
      </c>
      <c r="Y4725" s="48">
        <v>16176.88</v>
      </c>
      <c r="Z4725" s="48">
        <v>209682.09</v>
      </c>
    </row>
    <row r="4726" spans="1:26">
      <c r="A4726" s="48">
        <v>754752</v>
      </c>
      <c r="B4726" s="49" t="s">
        <v>11486</v>
      </c>
      <c r="C4726" s="49" t="s">
        <v>11487</v>
      </c>
      <c r="D4726" s="49" t="s">
        <v>11488</v>
      </c>
      <c r="E4726" s="48">
        <v>7907.2</v>
      </c>
      <c r="F4726" s="48">
        <v>14215.38</v>
      </c>
      <c r="G4726" s="48">
        <v>8315.2099999999991</v>
      </c>
      <c r="H4726" s="48">
        <v>7326.19</v>
      </c>
      <c r="I4726" s="48">
        <v>7196.18</v>
      </c>
      <c r="J4726" s="48">
        <v>7075.16</v>
      </c>
      <c r="K4726" s="48">
        <v>7197.19</v>
      </c>
      <c r="L4726" s="48">
        <v>9555.26</v>
      </c>
      <c r="M4726" s="48">
        <v>13976.37</v>
      </c>
      <c r="N4726" s="48">
        <v>9049.23</v>
      </c>
      <c r="O4726" s="48">
        <v>13601.33</v>
      </c>
      <c r="P4726" s="48">
        <v>6601.29</v>
      </c>
      <c r="Q4726" s="48">
        <v>10670.7</v>
      </c>
      <c r="R4726" s="48">
        <v>7284.74</v>
      </c>
      <c r="S4726" s="48">
        <v>11400.7</v>
      </c>
      <c r="T4726" s="48">
        <v>8023.65</v>
      </c>
      <c r="U4726" s="48">
        <v>9572.75</v>
      </c>
      <c r="V4726" s="48">
        <v>7995.51</v>
      </c>
      <c r="W4726" s="48">
        <v>7686.16</v>
      </c>
      <c r="X4726" s="48">
        <v>9474.94</v>
      </c>
      <c r="Y4726" s="48">
        <v>5962.7</v>
      </c>
      <c r="Z4726" s="48">
        <v>7440.8</v>
      </c>
    </row>
    <row r="4727" spans="1:26">
      <c r="A4727" s="48">
        <v>750714</v>
      </c>
      <c r="B4727" s="49" t="s">
        <v>21073</v>
      </c>
      <c r="C4727" s="49" t="s">
        <v>21074</v>
      </c>
      <c r="D4727" s="49" t="s">
        <v>21075</v>
      </c>
      <c r="E4727" s="48">
        <v>686.02</v>
      </c>
      <c r="F4727" s="48">
        <v>1002.03</v>
      </c>
      <c r="G4727" s="48">
        <v>1964.05</v>
      </c>
      <c r="H4727" s="48">
        <v>665.02</v>
      </c>
      <c r="I4727" s="48">
        <v>183.01</v>
      </c>
      <c r="J4727" s="48">
        <v>528.02</v>
      </c>
      <c r="K4727" s="48">
        <v>1169.04</v>
      </c>
      <c r="L4727" s="48">
        <v>4249.1099999999997</v>
      </c>
      <c r="M4727" s="48">
        <v>1661.05</v>
      </c>
      <c r="N4727" s="48">
        <v>1084.04</v>
      </c>
      <c r="O4727" s="48">
        <v>2192.0700000000002</v>
      </c>
      <c r="P4727" s="48">
        <v>262.33999999999997</v>
      </c>
      <c r="Q4727" s="48">
        <v>269.26</v>
      </c>
      <c r="R4727" s="48">
        <v>1114.26</v>
      </c>
      <c r="S4727" s="48">
        <v>389.36</v>
      </c>
      <c r="T4727" s="48">
        <v>90.31</v>
      </c>
      <c r="U4727" s="48">
        <v>274.42</v>
      </c>
      <c r="V4727" s="48">
        <v>440.95</v>
      </c>
      <c r="W4727" s="48">
        <v>2627.98</v>
      </c>
      <c r="X4727" s="48">
        <v>338.9</v>
      </c>
      <c r="Y4727" s="48">
        <v>360.5</v>
      </c>
      <c r="Z4727" s="48">
        <v>496.82</v>
      </c>
    </row>
    <row r="4728" spans="1:26">
      <c r="A4728" s="48">
        <v>755314</v>
      </c>
      <c r="B4728" s="49" t="s">
        <v>9427</v>
      </c>
      <c r="C4728" s="49" t="s">
        <v>9428</v>
      </c>
      <c r="D4728" s="49" t="s">
        <v>9429</v>
      </c>
      <c r="E4728" s="48">
        <v>5332.15</v>
      </c>
      <c r="F4728" s="48">
        <v>17173.419999999998</v>
      </c>
      <c r="G4728" s="48">
        <v>6086.16</v>
      </c>
      <c r="H4728" s="48">
        <v>1446.05</v>
      </c>
      <c r="I4728" s="48">
        <v>1429.03</v>
      </c>
      <c r="J4728" s="48">
        <v>1427.03</v>
      </c>
      <c r="K4728" s="48">
        <v>1528.03</v>
      </c>
      <c r="L4728" s="48">
        <v>13282.33</v>
      </c>
      <c r="M4728" s="48">
        <v>17037.419999999998</v>
      </c>
      <c r="N4728" s="48">
        <v>9468.24</v>
      </c>
      <c r="O4728" s="48">
        <v>17835.419999999998</v>
      </c>
      <c r="P4728" s="48">
        <v>5136.72</v>
      </c>
      <c r="Q4728" s="48">
        <v>14551.22</v>
      </c>
      <c r="R4728" s="48">
        <v>6402.78</v>
      </c>
      <c r="S4728" s="48">
        <v>407.84</v>
      </c>
      <c r="T4728" s="48">
        <v>99.51</v>
      </c>
      <c r="U4728" s="48">
        <v>249.71</v>
      </c>
      <c r="V4728" s="48">
        <v>176.53</v>
      </c>
      <c r="W4728" s="48">
        <v>9723.93</v>
      </c>
      <c r="X4728" s="48">
        <v>8885.6200000000008</v>
      </c>
      <c r="Y4728" s="48">
        <v>8585.14</v>
      </c>
      <c r="Z4728" s="48">
        <v>11652.09</v>
      </c>
    </row>
    <row r="4729" spans="1:26">
      <c r="A4729" s="48">
        <v>755305</v>
      </c>
      <c r="B4729" s="49" t="s">
        <v>21076</v>
      </c>
      <c r="C4729" s="49" t="s">
        <v>21077</v>
      </c>
      <c r="D4729" s="49" t="s">
        <v>21078</v>
      </c>
      <c r="E4729" s="48">
        <v>21996.66</v>
      </c>
      <c r="F4729" s="48">
        <v>30171.91</v>
      </c>
      <c r="G4729" s="48">
        <v>6401.23</v>
      </c>
      <c r="H4729" s="48">
        <v>7177.2</v>
      </c>
      <c r="I4729" s="48">
        <v>12526.38</v>
      </c>
      <c r="J4729" s="48">
        <v>9668.23</v>
      </c>
      <c r="K4729" s="48">
        <v>18528.55</v>
      </c>
      <c r="L4729" s="48">
        <v>36343.03</v>
      </c>
      <c r="M4729" s="48">
        <v>28726.83</v>
      </c>
      <c r="N4729" s="48">
        <v>16592.48</v>
      </c>
      <c r="O4729" s="48">
        <v>20328.62</v>
      </c>
      <c r="P4729" s="48">
        <v>22083.22</v>
      </c>
      <c r="Q4729" s="48">
        <v>21545.67</v>
      </c>
      <c r="R4729" s="48">
        <v>6848.82</v>
      </c>
      <c r="S4729" s="48">
        <v>10174.91</v>
      </c>
      <c r="T4729" s="48">
        <v>14569.49</v>
      </c>
      <c r="U4729" s="48">
        <v>12764.48</v>
      </c>
      <c r="V4729" s="48">
        <v>19024.38</v>
      </c>
      <c r="W4729" s="48">
        <v>22355.02</v>
      </c>
      <c r="X4729" s="48">
        <v>16609.89</v>
      </c>
      <c r="Y4729" s="48">
        <v>13622.11</v>
      </c>
      <c r="Z4729" s="48">
        <v>11838.82</v>
      </c>
    </row>
    <row r="4730" spans="1:26">
      <c r="A4730" s="48">
        <v>753446</v>
      </c>
      <c r="B4730" s="49" t="s">
        <v>21079</v>
      </c>
      <c r="C4730" s="49" t="s">
        <v>21080</v>
      </c>
      <c r="D4730" s="49" t="s">
        <v>21081</v>
      </c>
      <c r="E4730" s="48">
        <v>18987.46</v>
      </c>
      <c r="F4730" s="48">
        <v>13421.31</v>
      </c>
      <c r="G4730" s="48">
        <v>16046.38</v>
      </c>
      <c r="H4730" s="48">
        <v>12902.32</v>
      </c>
      <c r="I4730" s="48">
        <v>21385.47</v>
      </c>
      <c r="J4730" s="48">
        <v>12057.28</v>
      </c>
      <c r="K4730" s="48">
        <v>10220.24</v>
      </c>
      <c r="L4730" s="48">
        <v>25373.599999999999</v>
      </c>
      <c r="M4730" s="48">
        <v>23404.57</v>
      </c>
      <c r="N4730" s="48">
        <v>26813.58</v>
      </c>
      <c r="O4730" s="48">
        <v>35731.870000000003</v>
      </c>
      <c r="P4730" s="48">
        <v>19756.95</v>
      </c>
      <c r="Q4730" s="48">
        <v>8798.59</v>
      </c>
      <c r="R4730" s="48">
        <v>12231.79</v>
      </c>
      <c r="S4730" s="48">
        <v>24150.35</v>
      </c>
      <c r="T4730" s="48">
        <v>21523.54</v>
      </c>
      <c r="U4730" s="48">
        <v>12145.06</v>
      </c>
      <c r="V4730" s="48">
        <v>12412.47</v>
      </c>
      <c r="W4730" s="48">
        <v>19146.150000000001</v>
      </c>
      <c r="X4730" s="48">
        <v>14563.58</v>
      </c>
      <c r="Y4730" s="48">
        <v>23513.18</v>
      </c>
      <c r="Z4730" s="48">
        <v>20414.09</v>
      </c>
    </row>
    <row r="4731" spans="1:26">
      <c r="A4731" s="48">
        <v>749696</v>
      </c>
      <c r="B4731" s="49" t="s">
        <v>9549</v>
      </c>
      <c r="C4731" s="49" t="s">
        <v>9550</v>
      </c>
      <c r="D4731" s="49" t="s">
        <v>9551</v>
      </c>
      <c r="E4731" s="50"/>
      <c r="F4731" s="48">
        <v>10148.26</v>
      </c>
      <c r="G4731" s="48">
        <v>7414.2</v>
      </c>
      <c r="H4731" s="48">
        <v>5503.13</v>
      </c>
      <c r="I4731" s="48">
        <v>4348.1000000000004</v>
      </c>
      <c r="J4731" s="48">
        <v>3032.08</v>
      </c>
      <c r="K4731" s="48">
        <v>3657.09</v>
      </c>
      <c r="L4731" s="48">
        <v>30805.77</v>
      </c>
      <c r="M4731" s="48">
        <v>23046.58</v>
      </c>
      <c r="N4731" s="48">
        <v>19045.48</v>
      </c>
      <c r="O4731" s="48">
        <v>23317.59</v>
      </c>
      <c r="P4731" s="50"/>
      <c r="Q4731" s="48">
        <v>9443.2099999999991</v>
      </c>
      <c r="R4731" s="48">
        <v>5255.36</v>
      </c>
      <c r="S4731" s="48">
        <v>5842.78</v>
      </c>
      <c r="T4731" s="48">
        <v>3578.59</v>
      </c>
      <c r="U4731" s="48">
        <v>883.67</v>
      </c>
      <c r="V4731" s="48">
        <v>701.29</v>
      </c>
      <c r="W4731" s="48">
        <v>23057.19</v>
      </c>
      <c r="X4731" s="48">
        <v>15520.23</v>
      </c>
      <c r="Y4731" s="48">
        <v>16932.95</v>
      </c>
      <c r="Z4731" s="48">
        <v>15465.71</v>
      </c>
    </row>
    <row r="4732" spans="1:26">
      <c r="A4732" s="48">
        <v>753508</v>
      </c>
      <c r="B4732" s="49" t="s">
        <v>14992</v>
      </c>
      <c r="C4732" s="49" t="s">
        <v>14993</v>
      </c>
      <c r="D4732" s="49" t="s">
        <v>14994</v>
      </c>
      <c r="E4732" s="48">
        <v>901.02</v>
      </c>
      <c r="F4732" s="48">
        <v>1092.03</v>
      </c>
      <c r="G4732" s="48">
        <v>1676.05</v>
      </c>
      <c r="H4732" s="48">
        <v>1101.03</v>
      </c>
      <c r="I4732" s="48">
        <v>1002.03</v>
      </c>
      <c r="J4732" s="48">
        <v>2112.06</v>
      </c>
      <c r="K4732" s="48">
        <v>2119.06</v>
      </c>
      <c r="L4732" s="48">
        <v>2782.08</v>
      </c>
      <c r="M4732" s="48">
        <v>7828.21</v>
      </c>
      <c r="N4732" s="48">
        <v>6507.16</v>
      </c>
      <c r="O4732" s="48">
        <v>8291.19</v>
      </c>
      <c r="P4732" s="48">
        <v>249.44</v>
      </c>
      <c r="Q4732" s="48">
        <v>214.88</v>
      </c>
      <c r="R4732" s="48">
        <v>249.81</v>
      </c>
      <c r="S4732" s="48">
        <v>339.79</v>
      </c>
      <c r="T4732" s="48">
        <v>176.31</v>
      </c>
      <c r="U4732" s="48">
        <v>3169.32</v>
      </c>
      <c r="V4732" s="48">
        <v>3010.84</v>
      </c>
      <c r="W4732" s="48">
        <v>1841.98</v>
      </c>
      <c r="X4732" s="48">
        <v>5368.06</v>
      </c>
      <c r="Y4732" s="48">
        <v>6615.18</v>
      </c>
      <c r="Z4732" s="48">
        <v>5888.4</v>
      </c>
    </row>
    <row r="4733" spans="1:26">
      <c r="A4733" s="48">
        <v>749336</v>
      </c>
      <c r="B4733" s="49" t="s">
        <v>10193</v>
      </c>
      <c r="C4733" s="49" t="s">
        <v>10194</v>
      </c>
      <c r="D4733" s="49" t="s">
        <v>10195</v>
      </c>
      <c r="E4733" s="48">
        <v>10823.23</v>
      </c>
      <c r="F4733" s="48">
        <v>14426.32</v>
      </c>
      <c r="G4733" s="48">
        <v>13157.29</v>
      </c>
      <c r="H4733" s="48">
        <v>10292.23</v>
      </c>
      <c r="I4733" s="48">
        <v>13791.3</v>
      </c>
      <c r="J4733" s="48">
        <v>10576.21</v>
      </c>
      <c r="K4733" s="48">
        <v>13191.28</v>
      </c>
      <c r="L4733" s="48">
        <v>19901.419999999998</v>
      </c>
      <c r="M4733" s="48">
        <v>21081.43</v>
      </c>
      <c r="N4733" s="48">
        <v>17001.37</v>
      </c>
      <c r="O4733" s="48">
        <v>18424.38</v>
      </c>
      <c r="P4733" s="48">
        <v>10683.7</v>
      </c>
      <c r="Q4733" s="48">
        <v>10766.57</v>
      </c>
      <c r="R4733" s="48">
        <v>11981.07</v>
      </c>
      <c r="S4733" s="48">
        <v>16109.91</v>
      </c>
      <c r="T4733" s="48">
        <v>16610.45</v>
      </c>
      <c r="U4733" s="48">
        <v>12063.89</v>
      </c>
      <c r="V4733" s="48">
        <v>14450.97</v>
      </c>
      <c r="W4733" s="48">
        <v>12449.6</v>
      </c>
      <c r="X4733" s="48">
        <v>11676.71</v>
      </c>
      <c r="Y4733" s="48">
        <v>13107.24</v>
      </c>
      <c r="Z4733" s="48">
        <v>9770.07</v>
      </c>
    </row>
    <row r="4734" spans="1:26">
      <c r="A4734" s="48">
        <v>752555</v>
      </c>
      <c r="B4734" s="49" t="s">
        <v>21082</v>
      </c>
      <c r="C4734" s="49" t="s">
        <v>17907</v>
      </c>
      <c r="D4734" s="49" t="s">
        <v>21083</v>
      </c>
      <c r="E4734" s="48">
        <v>4269.12</v>
      </c>
      <c r="F4734" s="48">
        <v>4353.1400000000003</v>
      </c>
      <c r="G4734" s="48">
        <v>4056.13</v>
      </c>
      <c r="H4734" s="48">
        <v>1682.05</v>
      </c>
      <c r="I4734" s="48">
        <v>3215.11</v>
      </c>
      <c r="J4734" s="48">
        <v>3540.11</v>
      </c>
      <c r="K4734" s="48">
        <v>2973.1</v>
      </c>
      <c r="L4734" s="48">
        <v>6744.22</v>
      </c>
      <c r="M4734" s="48">
        <v>5306.17</v>
      </c>
      <c r="N4734" s="48">
        <v>4506.1499999999996</v>
      </c>
      <c r="O4734" s="48">
        <v>4134.13</v>
      </c>
      <c r="P4734" s="48">
        <v>3492.13</v>
      </c>
      <c r="Q4734" s="48">
        <v>2971.43</v>
      </c>
      <c r="R4734" s="48">
        <v>3525.41</v>
      </c>
      <c r="S4734" s="48">
        <v>648.26</v>
      </c>
      <c r="T4734" s="48">
        <v>4050.24</v>
      </c>
      <c r="U4734" s="48">
        <v>4603.97</v>
      </c>
      <c r="V4734" s="48">
        <v>3404.48</v>
      </c>
      <c r="W4734" s="48">
        <v>4907.08</v>
      </c>
      <c r="X4734" s="48">
        <v>3566.68</v>
      </c>
      <c r="Y4734" s="48">
        <v>4099.46</v>
      </c>
      <c r="Z4734" s="48">
        <v>2314.02</v>
      </c>
    </row>
    <row r="4735" spans="1:26">
      <c r="A4735" s="48">
        <v>752242</v>
      </c>
      <c r="B4735" s="49" t="s">
        <v>8203</v>
      </c>
      <c r="C4735" s="49" t="s">
        <v>8204</v>
      </c>
      <c r="D4735" s="49" t="s">
        <v>8205</v>
      </c>
      <c r="E4735" s="48">
        <v>4298.09</v>
      </c>
      <c r="F4735" s="48">
        <v>8400.19</v>
      </c>
      <c r="G4735" s="48">
        <v>3923.08</v>
      </c>
      <c r="H4735" s="48">
        <v>2622.06</v>
      </c>
      <c r="I4735" s="48">
        <v>2608.0500000000002</v>
      </c>
      <c r="J4735" s="48">
        <v>2597.0500000000002</v>
      </c>
      <c r="K4735" s="48">
        <v>729.01</v>
      </c>
      <c r="L4735" s="48">
        <v>6209.13</v>
      </c>
      <c r="M4735" s="48">
        <v>6546.14</v>
      </c>
      <c r="N4735" s="48">
        <v>1215.02</v>
      </c>
      <c r="O4735" s="48">
        <v>7709.17</v>
      </c>
      <c r="P4735" s="48">
        <v>595.24</v>
      </c>
      <c r="Q4735" s="48">
        <v>2456</v>
      </c>
      <c r="R4735" s="48">
        <v>530.67999999999995</v>
      </c>
      <c r="S4735" s="48">
        <v>882.65</v>
      </c>
      <c r="T4735" s="48">
        <v>372.46</v>
      </c>
      <c r="U4735" s="48">
        <v>524.36</v>
      </c>
      <c r="V4735" s="50"/>
      <c r="W4735" s="48">
        <v>6880.81</v>
      </c>
      <c r="X4735" s="48">
        <v>8229.2900000000009</v>
      </c>
      <c r="Y4735" s="48">
        <v>1417.91</v>
      </c>
      <c r="Z4735" s="48">
        <v>9934.24</v>
      </c>
    </row>
    <row r="4736" spans="1:26">
      <c r="A4736" s="48">
        <v>755167</v>
      </c>
      <c r="B4736" s="49" t="s">
        <v>14634</v>
      </c>
      <c r="C4736" s="49" t="s">
        <v>14635</v>
      </c>
      <c r="D4736" s="49" t="s">
        <v>14636</v>
      </c>
      <c r="E4736" s="48">
        <v>4416.1000000000004</v>
      </c>
      <c r="F4736" s="48">
        <v>5405.14</v>
      </c>
      <c r="G4736" s="48">
        <v>2505.06</v>
      </c>
      <c r="H4736" s="48">
        <v>5189.13</v>
      </c>
      <c r="I4736" s="50"/>
      <c r="J4736" s="48">
        <v>8300.18</v>
      </c>
      <c r="K4736" s="48">
        <v>2513.06</v>
      </c>
      <c r="L4736" s="48">
        <v>21239.5</v>
      </c>
      <c r="M4736" s="48">
        <v>24982.58</v>
      </c>
      <c r="N4736" s="48">
        <v>24768.57</v>
      </c>
      <c r="O4736" s="48">
        <v>26856.63</v>
      </c>
      <c r="P4736" s="48">
        <v>237.49</v>
      </c>
      <c r="Q4736" s="48">
        <v>206.34</v>
      </c>
      <c r="R4736" s="48">
        <v>130.11000000000001</v>
      </c>
      <c r="S4736" s="48">
        <v>453.6</v>
      </c>
      <c r="T4736" s="50"/>
      <c r="U4736" s="48">
        <v>7283.58</v>
      </c>
      <c r="V4736" s="48">
        <v>233.72</v>
      </c>
      <c r="W4736" s="48">
        <v>18503.02</v>
      </c>
      <c r="X4736" s="48">
        <v>20317.21</v>
      </c>
      <c r="Y4736" s="48">
        <v>26928.03</v>
      </c>
      <c r="Z4736" s="48">
        <v>20858.32</v>
      </c>
    </row>
    <row r="4737" spans="1:26">
      <c r="A4737" s="48">
        <v>750706</v>
      </c>
      <c r="B4737" s="49" t="s">
        <v>15558</v>
      </c>
      <c r="C4737" s="49" t="s">
        <v>15559</v>
      </c>
      <c r="D4737" s="49" t="s">
        <v>15560</v>
      </c>
      <c r="E4737" s="48">
        <v>26403.54</v>
      </c>
      <c r="F4737" s="48">
        <v>36307.83</v>
      </c>
      <c r="G4737" s="48">
        <v>24016.53</v>
      </c>
      <c r="H4737" s="48">
        <v>12921.28</v>
      </c>
      <c r="I4737" s="48">
        <v>9629.19</v>
      </c>
      <c r="J4737" s="48">
        <v>41460.870000000003</v>
      </c>
      <c r="K4737" s="48">
        <v>17128.38</v>
      </c>
      <c r="L4737" s="48">
        <v>104944.16</v>
      </c>
      <c r="M4737" s="48">
        <v>99764.27</v>
      </c>
      <c r="N4737" s="48">
        <v>51004.11</v>
      </c>
      <c r="O4737" s="48">
        <v>62729.36</v>
      </c>
      <c r="P4737" s="48">
        <v>2854.09</v>
      </c>
      <c r="Q4737" s="48">
        <v>19951.04</v>
      </c>
      <c r="R4737" s="48">
        <v>22508.65</v>
      </c>
      <c r="S4737" s="48">
        <v>3350.6</v>
      </c>
      <c r="T4737" s="48">
        <v>1571.72</v>
      </c>
      <c r="U4737" s="48">
        <v>50180.61</v>
      </c>
      <c r="V4737" s="48">
        <v>18617.77</v>
      </c>
      <c r="W4737" s="48">
        <v>12876.84</v>
      </c>
      <c r="X4737" s="48">
        <v>85881.42</v>
      </c>
      <c r="Y4737" s="48">
        <v>57790.15</v>
      </c>
      <c r="Z4737" s="48">
        <v>72947.490000000005</v>
      </c>
    </row>
    <row r="4738" spans="1:26">
      <c r="A4738" s="48">
        <v>754519</v>
      </c>
      <c r="B4738" s="49" t="s">
        <v>13554</v>
      </c>
      <c r="C4738" s="49" t="s">
        <v>13555</v>
      </c>
      <c r="D4738" s="49" t="s">
        <v>13556</v>
      </c>
      <c r="E4738" s="48">
        <v>36042.83</v>
      </c>
      <c r="F4738" s="48">
        <v>30498.720000000001</v>
      </c>
      <c r="G4738" s="48">
        <v>42029.95</v>
      </c>
      <c r="H4738" s="48">
        <v>17764.41</v>
      </c>
      <c r="I4738" s="48">
        <v>19362.46</v>
      </c>
      <c r="J4738" s="48">
        <v>21073.47</v>
      </c>
      <c r="K4738" s="48">
        <v>17552.37</v>
      </c>
      <c r="L4738" s="48">
        <v>24136.55</v>
      </c>
      <c r="M4738" s="48">
        <v>30860.73</v>
      </c>
      <c r="N4738" s="48">
        <v>35081.839999999997</v>
      </c>
      <c r="O4738" s="48">
        <v>36137.839999999997</v>
      </c>
      <c r="P4738" s="48">
        <v>39688.800000000003</v>
      </c>
      <c r="Q4738" s="48">
        <v>22963.66</v>
      </c>
      <c r="R4738" s="48">
        <v>38312.160000000003</v>
      </c>
      <c r="S4738" s="48">
        <v>26731.7</v>
      </c>
      <c r="T4738" s="48">
        <v>25638.19</v>
      </c>
      <c r="U4738" s="48">
        <v>23538.959999999999</v>
      </c>
      <c r="V4738" s="48">
        <v>19474.650000000001</v>
      </c>
      <c r="W4738" s="48">
        <v>16782.400000000001</v>
      </c>
      <c r="X4738" s="48">
        <v>21707.31</v>
      </c>
      <c r="Y4738" s="48">
        <v>24706.79</v>
      </c>
      <c r="Z4738" s="48">
        <v>23531.35</v>
      </c>
    </row>
    <row r="4739" spans="1:26">
      <c r="A4739" s="48">
        <v>753585</v>
      </c>
      <c r="B4739" s="49" t="s">
        <v>17788</v>
      </c>
      <c r="C4739" s="49" t="s">
        <v>17789</v>
      </c>
      <c r="D4739" s="49" t="s">
        <v>17790</v>
      </c>
      <c r="E4739" s="48">
        <v>26256.71</v>
      </c>
      <c r="F4739" s="48">
        <v>28121.8</v>
      </c>
      <c r="G4739" s="48">
        <v>24573.69</v>
      </c>
      <c r="H4739" s="48">
        <v>13002.36</v>
      </c>
      <c r="I4739" s="48">
        <v>25245.71</v>
      </c>
      <c r="J4739" s="48">
        <v>18197.53</v>
      </c>
      <c r="K4739" s="48">
        <v>20768.59</v>
      </c>
      <c r="L4739" s="48">
        <v>28756.78</v>
      </c>
      <c r="M4739" s="48">
        <v>30981.86</v>
      </c>
      <c r="N4739" s="48">
        <v>23415.66</v>
      </c>
      <c r="O4739" s="48">
        <v>36125.03</v>
      </c>
      <c r="P4739" s="48">
        <v>26312.46</v>
      </c>
      <c r="Q4739" s="48">
        <v>21148.25</v>
      </c>
      <c r="R4739" s="48">
        <v>21713.94</v>
      </c>
      <c r="S4739" s="48">
        <v>19881.330000000002</v>
      </c>
      <c r="T4739" s="48">
        <v>29669.66</v>
      </c>
      <c r="U4739" s="48">
        <v>21458.44</v>
      </c>
      <c r="V4739" s="48">
        <v>20674.86</v>
      </c>
      <c r="W4739" s="48">
        <v>18113.689999999999</v>
      </c>
      <c r="X4739" s="48">
        <v>17653.490000000002</v>
      </c>
      <c r="Y4739" s="48">
        <v>18504.669999999998</v>
      </c>
      <c r="Z4739" s="48">
        <v>20972.3</v>
      </c>
    </row>
    <row r="4740" spans="1:26">
      <c r="A4740" s="48">
        <v>753656</v>
      </c>
      <c r="B4740" s="49" t="s">
        <v>17571</v>
      </c>
      <c r="C4740" s="49" t="s">
        <v>17572</v>
      </c>
      <c r="D4740" s="49" t="s">
        <v>17573</v>
      </c>
      <c r="E4740" s="48">
        <v>8524.2800000000007</v>
      </c>
      <c r="F4740" s="48">
        <v>8674.27</v>
      </c>
      <c r="G4740" s="48">
        <v>6760.2</v>
      </c>
      <c r="H4740" s="48">
        <v>1561.05</v>
      </c>
      <c r="I4740" s="48">
        <v>4058.12</v>
      </c>
      <c r="J4740" s="48">
        <v>2304.08</v>
      </c>
      <c r="K4740" s="48">
        <v>3694.12</v>
      </c>
      <c r="L4740" s="48">
        <v>11171.38</v>
      </c>
      <c r="M4740" s="48">
        <v>17897.63</v>
      </c>
      <c r="N4740" s="48">
        <v>5694.21</v>
      </c>
      <c r="O4740" s="48">
        <v>15882.53</v>
      </c>
      <c r="P4740" s="48">
        <v>9381.26</v>
      </c>
      <c r="Q4740" s="48">
        <v>6015.71</v>
      </c>
      <c r="R4740" s="48">
        <v>5237.67</v>
      </c>
      <c r="S4740" s="48">
        <v>468.22</v>
      </c>
      <c r="T4740" s="48">
        <v>5261.77</v>
      </c>
      <c r="U4740" s="48">
        <v>2310.39</v>
      </c>
      <c r="V4740" s="48">
        <v>3886.53</v>
      </c>
      <c r="W4740" s="48">
        <v>7187.64</v>
      </c>
      <c r="X4740" s="48">
        <v>10709.41</v>
      </c>
      <c r="Y4740" s="48">
        <v>4573.8100000000004</v>
      </c>
      <c r="Z4740" s="48">
        <v>9098.34</v>
      </c>
    </row>
    <row r="4741" spans="1:26">
      <c r="A4741" s="48">
        <v>752215</v>
      </c>
      <c r="B4741" s="49" t="s">
        <v>21084</v>
      </c>
      <c r="C4741" s="49" t="s">
        <v>21085</v>
      </c>
      <c r="D4741" s="49" t="s">
        <v>21086</v>
      </c>
      <c r="E4741" s="48">
        <v>5173.13</v>
      </c>
      <c r="F4741" s="50"/>
      <c r="G4741" s="48">
        <v>1377.03</v>
      </c>
      <c r="H4741" s="48">
        <v>21796.55</v>
      </c>
      <c r="I4741" s="50"/>
      <c r="J4741" s="50"/>
      <c r="K4741" s="48">
        <v>13662.33</v>
      </c>
      <c r="L4741" s="50"/>
      <c r="M4741" s="50"/>
      <c r="N4741" s="50"/>
      <c r="O4741" s="50"/>
      <c r="P4741" s="48">
        <v>3147.41</v>
      </c>
      <c r="Q4741" s="50"/>
      <c r="R4741" s="48">
        <v>250.87</v>
      </c>
      <c r="S4741" s="48">
        <v>31226.69</v>
      </c>
      <c r="T4741" s="50"/>
      <c r="U4741" s="50"/>
      <c r="V4741" s="48">
        <v>23145.27</v>
      </c>
      <c r="W4741" s="50"/>
      <c r="X4741" s="50"/>
      <c r="Y4741" s="50"/>
      <c r="Z4741" s="50"/>
    </row>
    <row r="4742" spans="1:26">
      <c r="A4742" s="48">
        <v>753342</v>
      </c>
      <c r="B4742" s="49" t="s">
        <v>21087</v>
      </c>
      <c r="C4742" s="49" t="s">
        <v>21088</v>
      </c>
      <c r="D4742" s="49" t="s">
        <v>21089</v>
      </c>
      <c r="E4742" s="48">
        <v>13301.33</v>
      </c>
      <c r="F4742" s="48">
        <v>18443.41</v>
      </c>
      <c r="G4742" s="48">
        <v>4399.09</v>
      </c>
      <c r="H4742" s="48">
        <v>1472.04</v>
      </c>
      <c r="I4742" s="48">
        <v>6869.13</v>
      </c>
      <c r="J4742" s="48">
        <v>9496.23</v>
      </c>
      <c r="K4742" s="48">
        <v>7724.21</v>
      </c>
      <c r="L4742" s="48">
        <v>17540.400000000001</v>
      </c>
      <c r="M4742" s="48">
        <v>16243.34</v>
      </c>
      <c r="N4742" s="48">
        <v>7862.17</v>
      </c>
      <c r="O4742" s="48">
        <v>9263.2000000000007</v>
      </c>
      <c r="P4742" s="48">
        <v>10112.120000000001</v>
      </c>
      <c r="Q4742" s="48">
        <v>14375.81</v>
      </c>
      <c r="R4742" s="48">
        <v>2535.54</v>
      </c>
      <c r="S4742" s="48">
        <v>970.25</v>
      </c>
      <c r="T4742" s="48">
        <v>4406.72</v>
      </c>
      <c r="U4742" s="48">
        <v>9045.76</v>
      </c>
      <c r="V4742" s="48">
        <v>3273.26</v>
      </c>
      <c r="W4742" s="48">
        <v>30584.46</v>
      </c>
      <c r="X4742" s="48">
        <v>15407.13</v>
      </c>
      <c r="Y4742" s="48">
        <v>5351.17</v>
      </c>
      <c r="Z4742" s="48">
        <v>4444.38</v>
      </c>
    </row>
    <row r="4743" spans="1:26">
      <c r="A4743" s="48">
        <v>749886</v>
      </c>
      <c r="B4743" s="49" t="s">
        <v>5732</v>
      </c>
      <c r="C4743" s="49" t="s">
        <v>5733</v>
      </c>
      <c r="D4743" s="49" t="s">
        <v>5734</v>
      </c>
      <c r="E4743" s="48">
        <v>16084.41</v>
      </c>
      <c r="F4743" s="48">
        <v>23106.560000000001</v>
      </c>
      <c r="G4743" s="48">
        <v>20062.46</v>
      </c>
      <c r="H4743" s="48">
        <v>13000.33</v>
      </c>
      <c r="I4743" s="48">
        <v>15647.38</v>
      </c>
      <c r="J4743" s="48">
        <v>13687.34</v>
      </c>
      <c r="K4743" s="48">
        <v>10765.25</v>
      </c>
      <c r="L4743" s="48">
        <v>12456.33</v>
      </c>
      <c r="M4743" s="48">
        <v>20378.580000000002</v>
      </c>
      <c r="N4743" s="48">
        <v>16836.41</v>
      </c>
      <c r="O4743" s="48">
        <v>25070.68</v>
      </c>
      <c r="P4743" s="48">
        <v>14817.06</v>
      </c>
      <c r="Q4743" s="48">
        <v>19014.61</v>
      </c>
      <c r="R4743" s="48">
        <v>17105.88</v>
      </c>
      <c r="S4743" s="48">
        <v>22828.55</v>
      </c>
      <c r="T4743" s="48">
        <v>20709.28</v>
      </c>
      <c r="U4743" s="48">
        <v>16084.61</v>
      </c>
      <c r="V4743" s="48">
        <v>9423.18</v>
      </c>
      <c r="W4743" s="48">
        <v>7941.58</v>
      </c>
      <c r="X4743" s="48">
        <v>12377.75</v>
      </c>
      <c r="Y4743" s="48">
        <v>11417.32</v>
      </c>
      <c r="Z4743" s="48">
        <v>13539.97</v>
      </c>
    </row>
    <row r="4744" spans="1:26">
      <c r="A4744" s="48">
        <v>753766</v>
      </c>
      <c r="B4744" s="49" t="s">
        <v>21090</v>
      </c>
      <c r="C4744" s="49" t="s">
        <v>4826</v>
      </c>
      <c r="D4744" s="49" t="s">
        <v>21091</v>
      </c>
      <c r="E4744" s="48">
        <v>10186.25</v>
      </c>
      <c r="F4744" s="48">
        <v>21061.55</v>
      </c>
      <c r="G4744" s="48">
        <v>14246.35</v>
      </c>
      <c r="H4744" s="48">
        <v>6345.15</v>
      </c>
      <c r="I4744" s="48">
        <v>9796.25</v>
      </c>
      <c r="J4744" s="48">
        <v>7657.18</v>
      </c>
      <c r="K4744" s="48">
        <v>16527.45</v>
      </c>
      <c r="L4744" s="48">
        <v>14931.38</v>
      </c>
      <c r="M4744" s="48">
        <v>19294.439999999999</v>
      </c>
      <c r="N4744" s="48">
        <v>34708.720000000001</v>
      </c>
      <c r="O4744" s="48">
        <v>28411.65</v>
      </c>
      <c r="P4744" s="48">
        <v>10296.950000000001</v>
      </c>
      <c r="Q4744" s="48">
        <v>14873.44</v>
      </c>
      <c r="R4744" s="48">
        <v>12008.62</v>
      </c>
      <c r="S4744" s="48">
        <v>906.7</v>
      </c>
      <c r="T4744" s="48">
        <v>13923.82</v>
      </c>
      <c r="U4744" s="48">
        <v>11360.92</v>
      </c>
      <c r="V4744" s="48">
        <v>20709.63</v>
      </c>
      <c r="W4744" s="48">
        <v>11032.84</v>
      </c>
      <c r="X4744" s="48">
        <v>12118.8</v>
      </c>
      <c r="Y4744" s="48">
        <v>20765</v>
      </c>
      <c r="Z4744" s="48">
        <v>11965.09</v>
      </c>
    </row>
    <row r="4745" spans="1:26">
      <c r="A4745" s="48">
        <v>750015</v>
      </c>
      <c r="B4745" s="49" t="s">
        <v>21092</v>
      </c>
      <c r="C4745" s="49" t="s">
        <v>11358</v>
      </c>
      <c r="D4745" s="49" t="s">
        <v>21093</v>
      </c>
      <c r="E4745" s="48">
        <v>931.03</v>
      </c>
      <c r="F4745" s="48">
        <v>4658.13</v>
      </c>
      <c r="G4745" s="48">
        <v>2920.09</v>
      </c>
      <c r="H4745" s="48">
        <v>1201.04</v>
      </c>
      <c r="I4745" s="48">
        <v>5210.13</v>
      </c>
      <c r="J4745" s="48">
        <v>4962.1400000000003</v>
      </c>
      <c r="K4745" s="48">
        <v>4030.1</v>
      </c>
      <c r="L4745" s="48">
        <v>5098.13</v>
      </c>
      <c r="M4745" s="48">
        <v>4810.13</v>
      </c>
      <c r="N4745" s="48">
        <v>4730.13</v>
      </c>
      <c r="O4745" s="48">
        <v>5703.15</v>
      </c>
      <c r="P4745" s="48">
        <v>205.1</v>
      </c>
      <c r="Q4745" s="48">
        <v>3316.03</v>
      </c>
      <c r="R4745" s="48">
        <v>3483.35</v>
      </c>
      <c r="S4745" s="48">
        <v>272.36</v>
      </c>
      <c r="T4745" s="48">
        <v>6265.24</v>
      </c>
      <c r="U4745" s="48">
        <v>5999.96</v>
      </c>
      <c r="V4745" s="48">
        <v>3999.26</v>
      </c>
      <c r="W4745" s="48">
        <v>3351.56</v>
      </c>
      <c r="X4745" s="48">
        <v>2772.08</v>
      </c>
      <c r="Y4745" s="48">
        <v>4034</v>
      </c>
      <c r="Z4745" s="48">
        <v>3613.84</v>
      </c>
    </row>
    <row r="4746" spans="1:26">
      <c r="A4746" s="48">
        <v>751888</v>
      </c>
      <c r="B4746" s="49" t="s">
        <v>21094</v>
      </c>
      <c r="C4746" s="49" t="s">
        <v>21095</v>
      </c>
      <c r="D4746" s="49" t="s">
        <v>21096</v>
      </c>
      <c r="E4746" s="48">
        <v>4892.13</v>
      </c>
      <c r="F4746" s="48">
        <v>9914.27</v>
      </c>
      <c r="G4746" s="48">
        <v>7930.21</v>
      </c>
      <c r="H4746" s="48">
        <v>6863.17</v>
      </c>
      <c r="I4746" s="48">
        <v>9966.24</v>
      </c>
      <c r="J4746" s="48">
        <v>6756.16</v>
      </c>
      <c r="K4746" s="48">
        <v>12926.32</v>
      </c>
      <c r="L4746" s="48">
        <v>3076.09</v>
      </c>
      <c r="M4746" s="48">
        <v>10599.28</v>
      </c>
      <c r="N4746" s="48">
        <v>12284.33</v>
      </c>
      <c r="O4746" s="48">
        <v>15327.39</v>
      </c>
      <c r="P4746" s="48">
        <v>4858.38</v>
      </c>
      <c r="Q4746" s="48">
        <v>7281.85</v>
      </c>
      <c r="R4746" s="48">
        <v>9014.74</v>
      </c>
      <c r="S4746" s="48">
        <v>10273.67</v>
      </c>
      <c r="T4746" s="48">
        <v>10857.75</v>
      </c>
      <c r="U4746" s="48">
        <v>9611.9599999999991</v>
      </c>
      <c r="V4746" s="48">
        <v>12336.32</v>
      </c>
      <c r="W4746" s="48">
        <v>332.92</v>
      </c>
      <c r="X4746" s="48">
        <v>7272.17</v>
      </c>
      <c r="Y4746" s="48">
        <v>9471.77</v>
      </c>
      <c r="Z4746" s="48">
        <v>8128.95</v>
      </c>
    </row>
    <row r="4747" spans="1:26">
      <c r="A4747" s="48">
        <v>752658</v>
      </c>
      <c r="B4747" s="49" t="s">
        <v>10262</v>
      </c>
      <c r="C4747" s="49" t="s">
        <v>10263</v>
      </c>
      <c r="D4747" s="49" t="s">
        <v>10264</v>
      </c>
      <c r="E4747" s="48">
        <v>7654.25</v>
      </c>
      <c r="F4747" s="48">
        <v>22665.57</v>
      </c>
      <c r="G4747" s="48">
        <v>17397.43</v>
      </c>
      <c r="H4747" s="48">
        <v>7454.19</v>
      </c>
      <c r="I4747" s="48">
        <v>24275.64</v>
      </c>
      <c r="J4747" s="48">
        <v>18205.439999999999</v>
      </c>
      <c r="K4747" s="48">
        <v>19741.5</v>
      </c>
      <c r="L4747" s="48">
        <v>19425.52</v>
      </c>
      <c r="M4747" s="48">
        <v>24736.61</v>
      </c>
      <c r="N4747" s="48">
        <v>13834.37</v>
      </c>
      <c r="O4747" s="48">
        <v>20339.52</v>
      </c>
      <c r="P4747" s="48">
        <v>299.44</v>
      </c>
      <c r="Q4747" s="48">
        <v>17066.560000000001</v>
      </c>
      <c r="R4747" s="48">
        <v>16533.330000000002</v>
      </c>
      <c r="S4747" s="48">
        <v>12007.37</v>
      </c>
      <c r="T4747" s="48">
        <v>27253.47</v>
      </c>
      <c r="U4747" s="48">
        <v>20935.21</v>
      </c>
      <c r="V4747" s="48">
        <v>20461.169999999998</v>
      </c>
      <c r="W4747" s="48">
        <v>13041.37</v>
      </c>
      <c r="X4747" s="48">
        <v>14603.55</v>
      </c>
      <c r="Y4747" s="48">
        <v>11582.26</v>
      </c>
      <c r="Z4747" s="48">
        <v>12408.76</v>
      </c>
    </row>
    <row r="4748" spans="1:26">
      <c r="A4748" s="48">
        <v>754260</v>
      </c>
      <c r="B4748" s="49" t="s">
        <v>13316</v>
      </c>
      <c r="C4748" s="49" t="s">
        <v>13317</v>
      </c>
      <c r="D4748" s="49" t="s">
        <v>13318</v>
      </c>
      <c r="E4748" s="48">
        <v>25541.599999999999</v>
      </c>
      <c r="F4748" s="48">
        <v>37469.86</v>
      </c>
      <c r="G4748" s="48">
        <v>24458.560000000001</v>
      </c>
      <c r="H4748" s="48">
        <v>14965.36</v>
      </c>
      <c r="I4748" s="48">
        <v>19674.5</v>
      </c>
      <c r="J4748" s="48">
        <v>22726.52</v>
      </c>
      <c r="K4748" s="48">
        <v>34247.83</v>
      </c>
      <c r="L4748" s="48">
        <v>63985.68</v>
      </c>
      <c r="M4748" s="48">
        <v>50412.28</v>
      </c>
      <c r="N4748" s="48">
        <v>48627.12</v>
      </c>
      <c r="O4748" s="48">
        <v>48440.25</v>
      </c>
      <c r="P4748" s="48">
        <v>13646.9</v>
      </c>
      <c r="Q4748" s="48">
        <v>17011.939999999999</v>
      </c>
      <c r="R4748" s="48">
        <v>1664.1</v>
      </c>
      <c r="S4748" s="48">
        <v>2279.86</v>
      </c>
      <c r="T4748" s="48">
        <v>21935.02</v>
      </c>
      <c r="U4748" s="48">
        <v>4065.48</v>
      </c>
      <c r="V4748" s="48">
        <v>46930.96</v>
      </c>
      <c r="W4748" s="48">
        <v>91112.75</v>
      </c>
      <c r="X4748" s="48">
        <v>47630.85</v>
      </c>
      <c r="Y4748" s="48">
        <v>31638.98</v>
      </c>
      <c r="Z4748" s="48">
        <v>38604</v>
      </c>
    </row>
    <row r="4749" spans="1:26">
      <c r="A4749" s="48">
        <v>752351</v>
      </c>
      <c r="B4749" s="49" t="s">
        <v>21097</v>
      </c>
      <c r="C4749" s="49" t="s">
        <v>21098</v>
      </c>
      <c r="D4749" s="49" t="s">
        <v>21099</v>
      </c>
      <c r="E4749" s="48">
        <v>9898.25</v>
      </c>
      <c r="F4749" s="48">
        <v>18962.46</v>
      </c>
      <c r="G4749" s="48">
        <v>8074.2</v>
      </c>
      <c r="H4749" s="48">
        <v>2234.0500000000002</v>
      </c>
      <c r="I4749" s="48">
        <v>2209.0500000000002</v>
      </c>
      <c r="J4749" s="48">
        <v>6692.17</v>
      </c>
      <c r="K4749" s="50"/>
      <c r="L4749" s="48">
        <v>14462.37</v>
      </c>
      <c r="M4749" s="48">
        <v>16856.419999999998</v>
      </c>
      <c r="N4749" s="48">
        <v>7537.19</v>
      </c>
      <c r="O4749" s="48">
        <v>3491.08</v>
      </c>
      <c r="P4749" s="48">
        <v>10323.94</v>
      </c>
      <c r="Q4749" s="48">
        <v>14176.54</v>
      </c>
      <c r="R4749" s="48">
        <v>7711.76</v>
      </c>
      <c r="S4749" s="48">
        <v>213.48</v>
      </c>
      <c r="T4749" s="48">
        <v>98.78</v>
      </c>
      <c r="U4749" s="48">
        <v>8973.35</v>
      </c>
      <c r="V4749" s="50"/>
      <c r="W4749" s="48">
        <v>10424.799999999999</v>
      </c>
      <c r="X4749" s="48">
        <v>11041.21</v>
      </c>
      <c r="Y4749" s="48">
        <v>6279.33</v>
      </c>
      <c r="Z4749" s="48">
        <v>393.09</v>
      </c>
    </row>
    <row r="4750" spans="1:26">
      <c r="A4750" s="48">
        <v>750278</v>
      </c>
      <c r="B4750" s="49" t="s">
        <v>21100</v>
      </c>
      <c r="C4750" s="49" t="s">
        <v>17707</v>
      </c>
      <c r="D4750" s="49" t="s">
        <v>21101</v>
      </c>
      <c r="E4750" s="48">
        <v>33227.620000000003</v>
      </c>
      <c r="F4750" s="48">
        <v>32661.61</v>
      </c>
      <c r="G4750" s="48">
        <v>49856.98</v>
      </c>
      <c r="H4750" s="48">
        <v>21046.43</v>
      </c>
      <c r="I4750" s="48">
        <v>29903.58</v>
      </c>
      <c r="J4750" s="48">
        <v>31742.62</v>
      </c>
      <c r="K4750" s="48">
        <v>31617.59</v>
      </c>
      <c r="L4750" s="48">
        <v>43865.88</v>
      </c>
      <c r="M4750" s="48">
        <v>37798.69</v>
      </c>
      <c r="N4750" s="48">
        <v>36704.68</v>
      </c>
      <c r="O4750" s="48">
        <v>54796.08</v>
      </c>
      <c r="P4750" s="48">
        <v>34068.92</v>
      </c>
      <c r="Q4750" s="48">
        <v>24334.68</v>
      </c>
      <c r="R4750" s="48">
        <v>44466.68</v>
      </c>
      <c r="S4750" s="48">
        <v>38746.21</v>
      </c>
      <c r="T4750" s="48">
        <v>35864.949999999997</v>
      </c>
      <c r="U4750" s="48">
        <v>37154.17</v>
      </c>
      <c r="V4750" s="48">
        <v>32926.11</v>
      </c>
      <c r="W4750" s="48">
        <v>27712.01</v>
      </c>
      <c r="X4750" s="48">
        <v>21167.67</v>
      </c>
      <c r="Y4750" s="48">
        <v>25345.61</v>
      </c>
      <c r="Z4750" s="48">
        <v>27163.16</v>
      </c>
    </row>
    <row r="4751" spans="1:26">
      <c r="A4751" s="48">
        <v>751375</v>
      </c>
      <c r="B4751" s="49" t="s">
        <v>12789</v>
      </c>
      <c r="C4751" s="49" t="s">
        <v>12790</v>
      </c>
      <c r="D4751" s="49" t="s">
        <v>12791</v>
      </c>
      <c r="E4751" s="48">
        <v>2894.08</v>
      </c>
      <c r="F4751" s="48">
        <v>11237.3</v>
      </c>
      <c r="G4751" s="48">
        <v>11354.29</v>
      </c>
      <c r="H4751" s="48">
        <v>8071.24</v>
      </c>
      <c r="I4751" s="48">
        <v>7477.2</v>
      </c>
      <c r="J4751" s="48">
        <v>4056.12</v>
      </c>
      <c r="K4751" s="48">
        <v>5953.16</v>
      </c>
      <c r="L4751" s="48">
        <v>5374.18</v>
      </c>
      <c r="M4751" s="48">
        <v>6327.18</v>
      </c>
      <c r="N4751" s="48">
        <v>3730.13</v>
      </c>
      <c r="O4751" s="48">
        <v>9360.23</v>
      </c>
      <c r="P4751" s="48">
        <v>470.82</v>
      </c>
      <c r="Q4751" s="48">
        <v>6979.68</v>
      </c>
      <c r="R4751" s="48">
        <v>9342.27</v>
      </c>
      <c r="S4751" s="48">
        <v>12067.62</v>
      </c>
      <c r="T4751" s="48">
        <v>8725.65</v>
      </c>
      <c r="U4751" s="48">
        <v>1657.43</v>
      </c>
      <c r="V4751" s="48">
        <v>5929.3</v>
      </c>
      <c r="W4751" s="48">
        <v>1136.25</v>
      </c>
      <c r="X4751" s="48">
        <v>5196.63</v>
      </c>
      <c r="Y4751" s="48">
        <v>1259.21</v>
      </c>
      <c r="Z4751" s="48">
        <v>8545.6</v>
      </c>
    </row>
    <row r="4752" spans="1:26">
      <c r="A4752" s="48">
        <v>749725</v>
      </c>
      <c r="B4752" s="49" t="s">
        <v>15004</v>
      </c>
      <c r="C4752" s="49" t="s">
        <v>15005</v>
      </c>
      <c r="D4752" s="49" t="s">
        <v>15006</v>
      </c>
      <c r="E4752" s="48">
        <v>176658.66</v>
      </c>
      <c r="F4752" s="48">
        <v>236181.61</v>
      </c>
      <c r="G4752" s="48">
        <v>332829.81</v>
      </c>
      <c r="H4752" s="48">
        <v>15685.31</v>
      </c>
      <c r="I4752" s="48">
        <v>183286.59</v>
      </c>
      <c r="J4752" s="48">
        <v>106158.05</v>
      </c>
      <c r="K4752" s="48">
        <v>139885.98000000001</v>
      </c>
      <c r="L4752" s="48">
        <v>211575.47</v>
      </c>
      <c r="M4752" s="48">
        <v>136306.91</v>
      </c>
      <c r="N4752" s="48">
        <v>264786.38</v>
      </c>
      <c r="O4752" s="48">
        <v>324836.31</v>
      </c>
      <c r="P4752" s="48">
        <v>178113.84</v>
      </c>
      <c r="Q4752" s="48">
        <v>174786.8</v>
      </c>
      <c r="R4752" s="48">
        <v>298210.78000000003</v>
      </c>
      <c r="S4752" s="48">
        <v>24515.09</v>
      </c>
      <c r="T4752" s="48">
        <v>219522</v>
      </c>
      <c r="U4752" s="48">
        <v>125713.38</v>
      </c>
      <c r="V4752" s="48">
        <v>144660.5</v>
      </c>
      <c r="W4752" s="48">
        <v>130206.59</v>
      </c>
      <c r="X4752" s="48">
        <v>78659.95</v>
      </c>
      <c r="Y4752" s="48">
        <v>207131.3</v>
      </c>
      <c r="Z4752" s="48">
        <v>176957.56</v>
      </c>
    </row>
    <row r="4753" spans="1:26">
      <c r="A4753" s="48">
        <v>750563</v>
      </c>
      <c r="B4753" s="49" t="s">
        <v>10457</v>
      </c>
      <c r="C4753" s="49" t="s">
        <v>10458</v>
      </c>
      <c r="D4753" s="49" t="s">
        <v>10459</v>
      </c>
      <c r="E4753" s="48">
        <v>4112.13</v>
      </c>
      <c r="F4753" s="48">
        <v>14027.38</v>
      </c>
      <c r="G4753" s="48">
        <v>13742.37</v>
      </c>
      <c r="H4753" s="48">
        <v>5515.15</v>
      </c>
      <c r="I4753" s="48">
        <v>1129.03</v>
      </c>
      <c r="J4753" s="48">
        <v>2559.08</v>
      </c>
      <c r="K4753" s="50"/>
      <c r="L4753" s="48">
        <v>14440.39</v>
      </c>
      <c r="M4753" s="48">
        <v>17761.490000000002</v>
      </c>
      <c r="N4753" s="48">
        <v>14698.41</v>
      </c>
      <c r="O4753" s="48">
        <v>25560.639999999999</v>
      </c>
      <c r="P4753" s="48">
        <v>278.88</v>
      </c>
      <c r="Q4753" s="48">
        <v>12322.67</v>
      </c>
      <c r="R4753" s="48">
        <v>14401.95</v>
      </c>
      <c r="S4753" s="48">
        <v>9795.93</v>
      </c>
      <c r="T4753" s="48">
        <v>80.98</v>
      </c>
      <c r="U4753" s="48">
        <v>594.72</v>
      </c>
      <c r="V4753" s="50"/>
      <c r="W4753" s="48">
        <v>10217.870000000001</v>
      </c>
      <c r="X4753" s="48">
        <v>9494.7000000000007</v>
      </c>
      <c r="Y4753" s="48">
        <v>13762.06</v>
      </c>
      <c r="Z4753" s="48">
        <v>13240</v>
      </c>
    </row>
    <row r="4754" spans="1:26">
      <c r="A4754" s="48">
        <v>749637</v>
      </c>
      <c r="B4754" s="49" t="s">
        <v>15732</v>
      </c>
      <c r="C4754" s="49" t="s">
        <v>15733</v>
      </c>
      <c r="D4754" s="49" t="s">
        <v>15734</v>
      </c>
      <c r="E4754" s="48">
        <v>95403.01</v>
      </c>
      <c r="F4754" s="48">
        <v>50138.05</v>
      </c>
      <c r="G4754" s="48">
        <v>49069.07</v>
      </c>
      <c r="H4754" s="48">
        <v>6920.13</v>
      </c>
      <c r="I4754" s="48">
        <v>29887.62</v>
      </c>
      <c r="J4754" s="48">
        <v>71763.509999999995</v>
      </c>
      <c r="K4754" s="48">
        <v>34804.74</v>
      </c>
      <c r="L4754" s="48">
        <v>14023.26</v>
      </c>
      <c r="M4754" s="48">
        <v>29939.66</v>
      </c>
      <c r="N4754" s="48">
        <v>21229.45</v>
      </c>
      <c r="O4754" s="48">
        <v>61083.27</v>
      </c>
      <c r="P4754" s="48">
        <v>90896.62</v>
      </c>
      <c r="Q4754" s="48">
        <v>37143.519999999997</v>
      </c>
      <c r="R4754" s="48">
        <v>41672.620000000003</v>
      </c>
      <c r="S4754" s="48">
        <v>321.95</v>
      </c>
      <c r="T4754" s="48">
        <v>37912.19</v>
      </c>
      <c r="U4754" s="48">
        <v>85225.600000000006</v>
      </c>
      <c r="V4754" s="48">
        <v>38856.25</v>
      </c>
      <c r="W4754" s="48">
        <v>322.7</v>
      </c>
      <c r="X4754" s="48">
        <v>23442.61</v>
      </c>
      <c r="Y4754" s="48">
        <v>20089.73</v>
      </c>
      <c r="Z4754" s="48">
        <v>39434.949999999997</v>
      </c>
    </row>
    <row r="4755" spans="1:26">
      <c r="A4755" s="48">
        <v>752100</v>
      </c>
      <c r="B4755" s="49" t="s">
        <v>21102</v>
      </c>
      <c r="C4755" s="49" t="s">
        <v>21103</v>
      </c>
      <c r="D4755" s="49" t="s">
        <v>21104</v>
      </c>
      <c r="E4755" s="48">
        <v>12963.31</v>
      </c>
      <c r="F4755" s="48">
        <v>12065.29</v>
      </c>
      <c r="G4755" s="48">
        <v>13091.31</v>
      </c>
      <c r="H4755" s="48">
        <v>10534.24</v>
      </c>
      <c r="I4755" s="48">
        <v>4712.1099999999997</v>
      </c>
      <c r="J4755" s="48">
        <v>5426.12</v>
      </c>
      <c r="K4755" s="48">
        <v>4086.09</v>
      </c>
      <c r="L4755" s="48">
        <v>16425.37</v>
      </c>
      <c r="M4755" s="48">
        <v>15361.36</v>
      </c>
      <c r="N4755" s="48">
        <v>13831.31</v>
      </c>
      <c r="O4755" s="48">
        <v>8526.19</v>
      </c>
      <c r="P4755" s="48">
        <v>13634.08</v>
      </c>
      <c r="Q4755" s="48">
        <v>11223.55</v>
      </c>
      <c r="R4755" s="48">
        <v>14217.75</v>
      </c>
      <c r="S4755" s="48">
        <v>18100.48</v>
      </c>
      <c r="T4755" s="48">
        <v>4044.21</v>
      </c>
      <c r="U4755" s="48">
        <v>6663.67</v>
      </c>
      <c r="V4755" s="48">
        <v>4906.1899999999996</v>
      </c>
      <c r="W4755" s="48">
        <v>12413.27</v>
      </c>
      <c r="X4755" s="48">
        <v>11520.2</v>
      </c>
      <c r="Y4755" s="48">
        <v>13635.14</v>
      </c>
      <c r="Z4755" s="48">
        <v>5900.37</v>
      </c>
    </row>
    <row r="4756" spans="1:26">
      <c r="A4756" s="48">
        <v>754316</v>
      </c>
      <c r="B4756" s="49" t="s">
        <v>16397</v>
      </c>
      <c r="C4756" s="49" t="s">
        <v>16398</v>
      </c>
      <c r="D4756" s="49" t="s">
        <v>16399</v>
      </c>
      <c r="E4756" s="48">
        <v>14833.41</v>
      </c>
      <c r="F4756" s="48">
        <v>20988.560000000001</v>
      </c>
      <c r="G4756" s="48">
        <v>17265.54</v>
      </c>
      <c r="H4756" s="48">
        <v>11958.34</v>
      </c>
      <c r="I4756" s="48">
        <v>14646.42</v>
      </c>
      <c r="J4756" s="48">
        <v>8118.23</v>
      </c>
      <c r="K4756" s="48">
        <v>10947.3</v>
      </c>
      <c r="L4756" s="48">
        <v>17398.52</v>
      </c>
      <c r="M4756" s="48">
        <v>3463.1</v>
      </c>
      <c r="N4756" s="48">
        <v>17198.509999999998</v>
      </c>
      <c r="O4756" s="48">
        <v>20423.55</v>
      </c>
      <c r="P4756" s="48">
        <v>14537.29</v>
      </c>
      <c r="Q4756" s="48">
        <v>21166.16</v>
      </c>
      <c r="R4756" s="48">
        <v>23033.84</v>
      </c>
      <c r="S4756" s="48">
        <v>19435.75</v>
      </c>
      <c r="T4756" s="48">
        <v>13647.17</v>
      </c>
      <c r="U4756" s="48">
        <v>7265.04</v>
      </c>
      <c r="V4756" s="48">
        <v>6793.61</v>
      </c>
      <c r="W4756" s="48">
        <v>14266.62</v>
      </c>
      <c r="X4756" s="48">
        <v>13561</v>
      </c>
      <c r="Y4756" s="48">
        <v>16600.810000000001</v>
      </c>
      <c r="Z4756" s="48">
        <v>18213.86</v>
      </c>
    </row>
    <row r="4757" spans="1:26">
      <c r="A4757" s="48">
        <v>754908</v>
      </c>
      <c r="B4757" s="49" t="s">
        <v>8185</v>
      </c>
      <c r="C4757" s="49" t="s">
        <v>8186</v>
      </c>
      <c r="D4757" s="49" t="s">
        <v>8187</v>
      </c>
      <c r="E4757" s="48">
        <v>15153.4</v>
      </c>
      <c r="F4757" s="48">
        <v>27953.75</v>
      </c>
      <c r="G4757" s="48">
        <v>19963.509999999998</v>
      </c>
      <c r="H4757" s="48">
        <v>491.02</v>
      </c>
      <c r="I4757" s="48">
        <v>12955.31</v>
      </c>
      <c r="J4757" s="48">
        <v>5141.1400000000003</v>
      </c>
      <c r="K4757" s="48">
        <v>13977.37</v>
      </c>
      <c r="L4757" s="48">
        <v>10570.24</v>
      </c>
      <c r="M4757" s="48">
        <v>14091.33</v>
      </c>
      <c r="N4757" s="48">
        <v>10477.26</v>
      </c>
      <c r="O4757" s="48">
        <v>13540.33</v>
      </c>
      <c r="P4757" s="48">
        <v>16177.82</v>
      </c>
      <c r="Q4757" s="48">
        <v>22363.360000000001</v>
      </c>
      <c r="R4757" s="48">
        <v>16962.73</v>
      </c>
      <c r="S4757" s="48">
        <v>167.49</v>
      </c>
      <c r="T4757" s="48">
        <v>15914.12</v>
      </c>
      <c r="U4757" s="48">
        <v>10181.719999999999</v>
      </c>
      <c r="V4757" s="48">
        <v>15142.11</v>
      </c>
      <c r="W4757" s="48">
        <v>4404.8</v>
      </c>
      <c r="X4757" s="48">
        <v>6443.33</v>
      </c>
      <c r="Y4757" s="48">
        <v>8014.86</v>
      </c>
      <c r="Z4757" s="48">
        <v>5688.89</v>
      </c>
    </row>
    <row r="4758" spans="1:26">
      <c r="A4758" s="48">
        <v>753156</v>
      </c>
      <c r="B4758" s="49" t="s">
        <v>21105</v>
      </c>
      <c r="C4758" s="49" t="s">
        <v>21106</v>
      </c>
      <c r="D4758" s="49" t="s">
        <v>21107</v>
      </c>
      <c r="E4758" s="48">
        <v>9716.2099999999991</v>
      </c>
      <c r="F4758" s="48">
        <v>10998.25</v>
      </c>
      <c r="G4758" s="48">
        <v>10979.25</v>
      </c>
      <c r="H4758" s="48">
        <v>6220.13</v>
      </c>
      <c r="I4758" s="48">
        <v>7239.17</v>
      </c>
      <c r="J4758" s="48">
        <v>6076.13</v>
      </c>
      <c r="K4758" s="48">
        <v>9868.2199999999993</v>
      </c>
      <c r="L4758" s="48">
        <v>16161.38</v>
      </c>
      <c r="M4758" s="48">
        <v>16728.39</v>
      </c>
      <c r="N4758" s="48">
        <v>19164.45</v>
      </c>
      <c r="O4758" s="48">
        <v>28395.63</v>
      </c>
      <c r="P4758" s="48">
        <v>10106.49</v>
      </c>
      <c r="Q4758" s="48">
        <v>8553.56</v>
      </c>
      <c r="R4758" s="48">
        <v>9950.36</v>
      </c>
      <c r="S4758" s="48">
        <v>9930.5</v>
      </c>
      <c r="T4758" s="48">
        <v>9286.0499999999993</v>
      </c>
      <c r="U4758" s="48">
        <v>6754.22</v>
      </c>
      <c r="V4758" s="48">
        <v>10123.61</v>
      </c>
      <c r="W4758" s="48">
        <v>10650.26</v>
      </c>
      <c r="X4758" s="48">
        <v>10574.51</v>
      </c>
      <c r="Y4758" s="48">
        <v>17388.75</v>
      </c>
      <c r="Z4758" s="48">
        <v>10667.68</v>
      </c>
    </row>
    <row r="4759" spans="1:26">
      <c r="A4759" s="48">
        <v>755370</v>
      </c>
      <c r="B4759" s="49" t="s">
        <v>15621</v>
      </c>
      <c r="C4759" s="49" t="s">
        <v>15622</v>
      </c>
      <c r="D4759" s="49" t="s">
        <v>15623</v>
      </c>
      <c r="E4759" s="48">
        <v>7824.25</v>
      </c>
      <c r="F4759" s="48">
        <v>4732.1499999999996</v>
      </c>
      <c r="G4759" s="48">
        <v>7923.25</v>
      </c>
      <c r="H4759" s="48">
        <v>4408.1499999999996</v>
      </c>
      <c r="I4759" s="48">
        <v>3943.14</v>
      </c>
      <c r="J4759" s="48">
        <v>3345.11</v>
      </c>
      <c r="K4759" s="48">
        <v>2035.08</v>
      </c>
      <c r="L4759" s="48">
        <v>4860.17</v>
      </c>
      <c r="M4759" s="48">
        <v>3308.11</v>
      </c>
      <c r="N4759" s="48">
        <v>9233.31</v>
      </c>
      <c r="O4759" s="48">
        <v>6665.24</v>
      </c>
      <c r="P4759" s="48">
        <v>7281.77</v>
      </c>
      <c r="Q4759" s="48">
        <v>4368.3999999999996</v>
      </c>
      <c r="R4759" s="48">
        <v>6952.35</v>
      </c>
      <c r="S4759" s="48">
        <v>8635.2199999999993</v>
      </c>
      <c r="T4759" s="48">
        <v>3952.48</v>
      </c>
      <c r="U4759" s="48">
        <v>3967.53</v>
      </c>
      <c r="V4759" s="48">
        <v>2314.7800000000002</v>
      </c>
      <c r="W4759" s="48">
        <v>3424.11</v>
      </c>
      <c r="X4759" s="48">
        <v>2198.77</v>
      </c>
      <c r="Y4759" s="48">
        <v>6276.33</v>
      </c>
      <c r="Z4759" s="48">
        <v>3228.8</v>
      </c>
    </row>
    <row r="4760" spans="1:26">
      <c r="A4760" s="48">
        <v>750590</v>
      </c>
      <c r="B4760" s="49" t="s">
        <v>6568</v>
      </c>
      <c r="C4760" s="49" t="s">
        <v>6569</v>
      </c>
      <c r="D4760" s="49" t="s">
        <v>6570</v>
      </c>
      <c r="E4760" s="48">
        <v>9241.17</v>
      </c>
      <c r="F4760" s="48">
        <v>26942.55</v>
      </c>
      <c r="G4760" s="48">
        <v>14133.26</v>
      </c>
      <c r="H4760" s="48">
        <v>8643.16</v>
      </c>
      <c r="I4760" s="48">
        <v>7275.14</v>
      </c>
      <c r="J4760" s="48">
        <v>7036.14</v>
      </c>
      <c r="K4760" s="48">
        <v>8355.15</v>
      </c>
      <c r="L4760" s="48">
        <v>23339.49</v>
      </c>
      <c r="M4760" s="48">
        <v>24470.52</v>
      </c>
      <c r="N4760" s="48">
        <v>17045.330000000002</v>
      </c>
      <c r="O4760" s="48">
        <v>26523.53</v>
      </c>
      <c r="P4760" s="50"/>
      <c r="Q4760" s="48">
        <v>2469.0100000000002</v>
      </c>
      <c r="R4760" s="48">
        <v>752.2</v>
      </c>
      <c r="S4760" s="48">
        <v>912.78</v>
      </c>
      <c r="T4760" s="50"/>
      <c r="U4760" s="50"/>
      <c r="V4760" s="48">
        <v>659.92</v>
      </c>
      <c r="W4760" s="48">
        <v>6438.22</v>
      </c>
      <c r="X4760" s="48">
        <v>6639.24</v>
      </c>
      <c r="Y4760" s="48">
        <v>948.4</v>
      </c>
      <c r="Z4760" s="48">
        <v>6778.17</v>
      </c>
    </row>
    <row r="4761" spans="1:26">
      <c r="A4761" s="48">
        <v>749083</v>
      </c>
      <c r="B4761" s="49" t="s">
        <v>21108</v>
      </c>
      <c r="C4761" s="49" t="s">
        <v>17160</v>
      </c>
      <c r="D4761" s="49" t="s">
        <v>21109</v>
      </c>
      <c r="E4761" s="48">
        <v>759.03</v>
      </c>
      <c r="F4761" s="48">
        <v>2703.06</v>
      </c>
      <c r="G4761" s="48">
        <v>2627.08</v>
      </c>
      <c r="H4761" s="50"/>
      <c r="I4761" s="50"/>
      <c r="J4761" s="50"/>
      <c r="K4761" s="50"/>
      <c r="L4761" s="48">
        <v>5790.13</v>
      </c>
      <c r="M4761" s="48">
        <v>10992.28</v>
      </c>
      <c r="N4761" s="48">
        <v>10231.219999999999</v>
      </c>
      <c r="O4761" s="48">
        <v>7377.17</v>
      </c>
      <c r="P4761" s="48">
        <v>198.78</v>
      </c>
      <c r="Q4761" s="48">
        <v>290.61</v>
      </c>
      <c r="R4761" s="48">
        <v>3102.6</v>
      </c>
      <c r="S4761" s="50"/>
      <c r="T4761" s="50"/>
      <c r="U4761" s="50"/>
      <c r="V4761" s="50"/>
      <c r="W4761" s="48">
        <v>3053.56</v>
      </c>
      <c r="X4761" s="48">
        <v>6471.49</v>
      </c>
      <c r="Y4761" s="48">
        <v>8873.58</v>
      </c>
      <c r="Z4761" s="48">
        <v>4985.58</v>
      </c>
    </row>
    <row r="4762" spans="1:26">
      <c r="A4762" s="48">
        <v>754237</v>
      </c>
      <c r="B4762" s="49" t="s">
        <v>21110</v>
      </c>
      <c r="C4762" s="49" t="s">
        <v>21111</v>
      </c>
      <c r="D4762" s="49" t="s">
        <v>21112</v>
      </c>
      <c r="E4762" s="50"/>
      <c r="F4762" s="50"/>
      <c r="G4762" s="50"/>
      <c r="H4762" s="50"/>
      <c r="I4762" s="50"/>
      <c r="J4762" s="50"/>
      <c r="K4762" s="50"/>
      <c r="L4762" s="50"/>
      <c r="M4762" s="50"/>
      <c r="N4762" s="50"/>
      <c r="O4762" s="50"/>
      <c r="P4762" s="50"/>
      <c r="Q4762" s="50"/>
      <c r="R4762" s="50"/>
      <c r="S4762" s="50"/>
      <c r="T4762" s="50"/>
      <c r="U4762" s="50"/>
      <c r="V4762" s="50"/>
      <c r="W4762" s="50"/>
      <c r="X4762" s="50"/>
      <c r="Y4762" s="50"/>
      <c r="Z4762" s="50"/>
    </row>
    <row r="4763" spans="1:26">
      <c r="A4763" s="48">
        <v>751974</v>
      </c>
      <c r="B4763" s="49" t="s">
        <v>14250</v>
      </c>
      <c r="C4763" s="49" t="s">
        <v>14251</v>
      </c>
      <c r="D4763" s="49" t="s">
        <v>14252</v>
      </c>
      <c r="E4763" s="48">
        <v>11314.31</v>
      </c>
      <c r="F4763" s="48">
        <v>19376.5</v>
      </c>
      <c r="G4763" s="48">
        <v>8920.2099999999991</v>
      </c>
      <c r="H4763" s="48">
        <v>2517.0500000000002</v>
      </c>
      <c r="I4763" s="48">
        <v>2419.06</v>
      </c>
      <c r="J4763" s="48">
        <v>3166.09</v>
      </c>
      <c r="K4763" s="48">
        <v>2238.0500000000002</v>
      </c>
      <c r="L4763" s="48">
        <v>34313.949999999997</v>
      </c>
      <c r="M4763" s="48">
        <v>38670.1</v>
      </c>
      <c r="N4763" s="48">
        <v>17744.47</v>
      </c>
      <c r="O4763" s="48">
        <v>33140.99</v>
      </c>
      <c r="P4763" s="48">
        <v>6217.35</v>
      </c>
      <c r="Q4763" s="48">
        <v>13757.88</v>
      </c>
      <c r="R4763" s="48">
        <v>4324.42</v>
      </c>
      <c r="S4763" s="48">
        <v>1016.94</v>
      </c>
      <c r="T4763" s="48">
        <v>559.29999999999995</v>
      </c>
      <c r="U4763" s="48">
        <v>1257.73</v>
      </c>
      <c r="V4763" s="48">
        <v>928.63</v>
      </c>
      <c r="W4763" s="48">
        <v>28885.88</v>
      </c>
      <c r="X4763" s="48">
        <v>26505.91</v>
      </c>
      <c r="Y4763" s="48">
        <v>17017.919999999998</v>
      </c>
      <c r="Z4763" s="48">
        <v>20145.38</v>
      </c>
    </row>
    <row r="4764" spans="1:26">
      <c r="A4764" s="48">
        <v>754946</v>
      </c>
      <c r="B4764" s="49" t="s">
        <v>21113</v>
      </c>
      <c r="C4764" s="49" t="s">
        <v>21114</v>
      </c>
      <c r="D4764" s="49" t="s">
        <v>21115</v>
      </c>
      <c r="E4764" s="48">
        <v>9478.18</v>
      </c>
      <c r="F4764" s="48">
        <v>11388.23</v>
      </c>
      <c r="G4764" s="48">
        <v>15325.27</v>
      </c>
      <c r="H4764" s="48">
        <v>5809.11</v>
      </c>
      <c r="I4764" s="48">
        <v>5016.1000000000004</v>
      </c>
      <c r="J4764" s="48">
        <v>6346.13</v>
      </c>
      <c r="K4764" s="48">
        <v>5109.1000000000004</v>
      </c>
      <c r="L4764" s="48">
        <v>15400.28</v>
      </c>
      <c r="M4764" s="48">
        <v>17197.349999999999</v>
      </c>
      <c r="N4764" s="48">
        <v>9094.16</v>
      </c>
      <c r="O4764" s="48">
        <v>16984.310000000001</v>
      </c>
      <c r="P4764" s="48">
        <v>7033</v>
      </c>
      <c r="Q4764" s="48">
        <v>6097.56</v>
      </c>
      <c r="R4764" s="48">
        <v>10195.17</v>
      </c>
      <c r="S4764" s="48">
        <v>1391.68</v>
      </c>
      <c r="T4764" s="48">
        <v>724.6</v>
      </c>
      <c r="U4764" s="48">
        <v>1788.88</v>
      </c>
      <c r="V4764" s="48">
        <v>1385.64</v>
      </c>
      <c r="W4764" s="48">
        <v>13004.28</v>
      </c>
      <c r="X4764" s="48">
        <v>16571.189999999999</v>
      </c>
      <c r="Y4764" s="48">
        <v>12254.88</v>
      </c>
      <c r="Z4764" s="48">
        <v>18969.009999999998</v>
      </c>
    </row>
    <row r="4765" spans="1:26">
      <c r="A4765" s="48">
        <v>752061</v>
      </c>
      <c r="B4765" s="49" t="s">
        <v>17459</v>
      </c>
      <c r="C4765" s="49" t="s">
        <v>17460</v>
      </c>
      <c r="D4765" s="49" t="s">
        <v>17461</v>
      </c>
      <c r="E4765" s="48">
        <v>17435.55</v>
      </c>
      <c r="F4765" s="48">
        <v>19581.66</v>
      </c>
      <c r="G4765" s="48">
        <v>25155.82</v>
      </c>
      <c r="H4765" s="48">
        <v>17403.48</v>
      </c>
      <c r="I4765" s="48">
        <v>19556.62</v>
      </c>
      <c r="J4765" s="48">
        <v>17515.54</v>
      </c>
      <c r="K4765" s="48">
        <v>17475.560000000001</v>
      </c>
      <c r="L4765" s="48">
        <v>20814.63</v>
      </c>
      <c r="M4765" s="48">
        <v>16186.5</v>
      </c>
      <c r="N4765" s="48">
        <v>16506.54</v>
      </c>
      <c r="O4765" s="48">
        <v>26156.82</v>
      </c>
      <c r="P4765" s="48">
        <v>16141.22</v>
      </c>
      <c r="Q4765" s="48">
        <v>14499.44</v>
      </c>
      <c r="R4765" s="48">
        <v>22257.63</v>
      </c>
      <c r="S4765" s="48">
        <v>31100.16</v>
      </c>
      <c r="T4765" s="48">
        <v>20809.97</v>
      </c>
      <c r="U4765" s="48">
        <v>23883.79</v>
      </c>
      <c r="V4765" s="48">
        <v>15380.88</v>
      </c>
      <c r="W4765" s="48">
        <v>13587.06</v>
      </c>
      <c r="X4765" s="48">
        <v>10723.01</v>
      </c>
      <c r="Y4765" s="48">
        <v>13775.4</v>
      </c>
      <c r="Z4765" s="48">
        <v>16570.14</v>
      </c>
    </row>
    <row r="4766" spans="1:26">
      <c r="A4766" s="48">
        <v>752056</v>
      </c>
      <c r="B4766" s="49" t="s">
        <v>18312</v>
      </c>
      <c r="C4766" s="49" t="s">
        <v>18313</v>
      </c>
      <c r="D4766" s="49" t="s">
        <v>18314</v>
      </c>
      <c r="E4766" s="48">
        <v>3599.06</v>
      </c>
      <c r="F4766" s="48">
        <v>5110.09</v>
      </c>
      <c r="G4766" s="48">
        <v>2907.05</v>
      </c>
      <c r="H4766" s="48">
        <v>1094.02</v>
      </c>
      <c r="I4766" s="50"/>
      <c r="J4766" s="48">
        <v>1663.03</v>
      </c>
      <c r="K4766" s="48">
        <v>3608.06</v>
      </c>
      <c r="L4766" s="48">
        <v>14444.27</v>
      </c>
      <c r="M4766" s="48">
        <v>11169.2</v>
      </c>
      <c r="N4766" s="48">
        <v>5296.12</v>
      </c>
      <c r="O4766" s="48">
        <v>4694.09</v>
      </c>
      <c r="P4766" s="48">
        <v>1828.43</v>
      </c>
      <c r="Q4766" s="48">
        <v>3171.03</v>
      </c>
      <c r="R4766" s="48">
        <v>533.29</v>
      </c>
      <c r="S4766" s="48">
        <v>2636.35</v>
      </c>
      <c r="T4766" s="48">
        <v>190.21</v>
      </c>
      <c r="U4766" s="48">
        <v>1109.6199999999999</v>
      </c>
      <c r="V4766" s="48">
        <v>3487.41</v>
      </c>
      <c r="W4766" s="48">
        <v>10065.469999999999</v>
      </c>
      <c r="X4766" s="48">
        <v>10991.29</v>
      </c>
      <c r="Y4766" s="48">
        <v>6167.54</v>
      </c>
      <c r="Z4766" s="48">
        <v>3771.94</v>
      </c>
    </row>
    <row r="4767" spans="1:26">
      <c r="A4767" s="48">
        <v>754714</v>
      </c>
      <c r="B4767" s="49" t="s">
        <v>21116</v>
      </c>
      <c r="C4767" s="49" t="s">
        <v>21117</v>
      </c>
      <c r="D4767" s="49" t="s">
        <v>21118</v>
      </c>
      <c r="E4767" s="48">
        <v>4447.1499999999996</v>
      </c>
      <c r="F4767" s="48">
        <v>11225.35</v>
      </c>
      <c r="G4767" s="48">
        <v>5067.17</v>
      </c>
      <c r="H4767" s="48">
        <v>1040.03</v>
      </c>
      <c r="I4767" s="48">
        <v>5134.18</v>
      </c>
      <c r="J4767" s="48">
        <v>5259.18</v>
      </c>
      <c r="K4767" s="48">
        <v>4834.17</v>
      </c>
      <c r="L4767" s="48">
        <v>12059.37</v>
      </c>
      <c r="M4767" s="48">
        <v>11520.35</v>
      </c>
      <c r="N4767" s="48">
        <v>8406.24</v>
      </c>
      <c r="O4767" s="48">
        <v>14286.44</v>
      </c>
      <c r="P4767" s="48">
        <v>4313.16</v>
      </c>
      <c r="Q4767" s="48">
        <v>7080.12</v>
      </c>
      <c r="R4767" s="48">
        <v>4658.29</v>
      </c>
      <c r="S4767" s="48">
        <v>267.25</v>
      </c>
      <c r="T4767" s="48">
        <v>6876.4</v>
      </c>
      <c r="U4767" s="48">
        <v>7677.19</v>
      </c>
      <c r="V4767" s="48">
        <v>5954.19</v>
      </c>
      <c r="W4767" s="48">
        <v>7054.84</v>
      </c>
      <c r="X4767" s="48">
        <v>5879.47</v>
      </c>
      <c r="Y4767" s="48">
        <v>6224.31</v>
      </c>
      <c r="Z4767" s="48">
        <v>6926.11</v>
      </c>
    </row>
    <row r="4768" spans="1:26">
      <c r="A4768" s="48">
        <v>752112</v>
      </c>
      <c r="B4768" s="49" t="s">
        <v>21119</v>
      </c>
      <c r="C4768" s="49" t="s">
        <v>17187</v>
      </c>
      <c r="D4768" s="49" t="s">
        <v>21120</v>
      </c>
      <c r="E4768" s="48">
        <v>5845.16</v>
      </c>
      <c r="F4768" s="48">
        <v>8250.2099999999991</v>
      </c>
      <c r="G4768" s="48">
        <v>6427.17</v>
      </c>
      <c r="H4768" s="48">
        <v>3878.09</v>
      </c>
      <c r="I4768" s="48">
        <v>5810.15</v>
      </c>
      <c r="J4768" s="48">
        <v>5207.1099999999997</v>
      </c>
      <c r="K4768" s="48">
        <v>2569.0500000000002</v>
      </c>
      <c r="L4768" s="48">
        <v>9523.2800000000007</v>
      </c>
      <c r="M4768" s="48">
        <v>6505.16</v>
      </c>
      <c r="N4768" s="48">
        <v>9088.23</v>
      </c>
      <c r="O4768" s="48">
        <v>12445.3</v>
      </c>
      <c r="P4768" s="48">
        <v>5062.84</v>
      </c>
      <c r="Q4768" s="48">
        <v>5312.77</v>
      </c>
      <c r="R4768" s="48">
        <v>5061.24</v>
      </c>
      <c r="S4768" s="48">
        <v>5256.62</v>
      </c>
      <c r="T4768" s="48">
        <v>6072.13</v>
      </c>
      <c r="U4768" s="48">
        <v>5871.64</v>
      </c>
      <c r="V4768" s="48">
        <v>1636.38</v>
      </c>
      <c r="W4768" s="48">
        <v>8023.46</v>
      </c>
      <c r="X4768" s="48">
        <v>4752.6499999999996</v>
      </c>
      <c r="Y4768" s="48">
        <v>8882.84</v>
      </c>
      <c r="Z4768" s="48">
        <v>8689.2800000000007</v>
      </c>
    </row>
    <row r="4769" spans="1:26">
      <c r="A4769" s="48">
        <v>748980</v>
      </c>
      <c r="B4769" s="49" t="s">
        <v>11625</v>
      </c>
      <c r="C4769" s="49" t="s">
        <v>11626</v>
      </c>
      <c r="D4769" s="49" t="s">
        <v>11627</v>
      </c>
      <c r="E4769" s="48">
        <v>14607.4</v>
      </c>
      <c r="F4769" s="48">
        <v>17317.47</v>
      </c>
      <c r="G4769" s="48">
        <v>16865.439999999999</v>
      </c>
      <c r="H4769" s="48">
        <v>12075.35</v>
      </c>
      <c r="I4769" s="48">
        <v>14392.41</v>
      </c>
      <c r="J4769" s="48">
        <v>15137.39</v>
      </c>
      <c r="K4769" s="48">
        <v>9389.25</v>
      </c>
      <c r="L4769" s="48">
        <v>13629.38</v>
      </c>
      <c r="M4769" s="48">
        <v>17047.48</v>
      </c>
      <c r="N4769" s="48">
        <v>13034.35</v>
      </c>
      <c r="O4769" s="48">
        <v>14388.4</v>
      </c>
      <c r="P4769" s="48">
        <v>12734.09</v>
      </c>
      <c r="Q4769" s="48">
        <v>12083.17</v>
      </c>
      <c r="R4769" s="48">
        <v>10939.76</v>
      </c>
      <c r="S4769" s="48">
        <v>18539.28</v>
      </c>
      <c r="T4769" s="48">
        <v>21215.17</v>
      </c>
      <c r="U4769" s="48">
        <v>16336.15</v>
      </c>
      <c r="V4769" s="48">
        <v>9511.4</v>
      </c>
      <c r="W4769" s="48">
        <v>8737.7900000000009</v>
      </c>
      <c r="X4769" s="48">
        <v>14171.56</v>
      </c>
      <c r="Y4769" s="48">
        <v>9231.0499999999993</v>
      </c>
      <c r="Z4769" s="48">
        <v>9173.66</v>
      </c>
    </row>
    <row r="4770" spans="1:26">
      <c r="A4770" s="48">
        <v>752913</v>
      </c>
      <c r="B4770" s="49" t="s">
        <v>10048</v>
      </c>
      <c r="C4770" s="49" t="s">
        <v>10049</v>
      </c>
      <c r="D4770" s="49" t="s">
        <v>10050</v>
      </c>
      <c r="E4770" s="48">
        <v>4936.1400000000003</v>
      </c>
      <c r="F4770" s="48">
        <v>15780.43</v>
      </c>
      <c r="G4770" s="48">
        <v>17823.490000000002</v>
      </c>
      <c r="H4770" s="48">
        <v>3728.1</v>
      </c>
      <c r="I4770" s="48">
        <v>4876.1499999999996</v>
      </c>
      <c r="J4770" s="48">
        <v>6372.16</v>
      </c>
      <c r="K4770" s="48">
        <v>12994.34</v>
      </c>
      <c r="L4770" s="50"/>
      <c r="M4770" s="50"/>
      <c r="N4770" s="50"/>
      <c r="O4770" s="48">
        <v>3862.11</v>
      </c>
      <c r="P4770" s="48">
        <v>8145.69</v>
      </c>
      <c r="Q4770" s="48">
        <v>11488.5</v>
      </c>
      <c r="R4770" s="48">
        <v>12099</v>
      </c>
      <c r="S4770" s="48">
        <v>9181.7999999999993</v>
      </c>
      <c r="T4770" s="48">
        <v>9509.4699999999993</v>
      </c>
      <c r="U4770" s="48">
        <v>7063.96</v>
      </c>
      <c r="V4770" s="48">
        <v>12214.75</v>
      </c>
      <c r="W4770" s="50"/>
      <c r="X4770" s="50"/>
      <c r="Y4770" s="50"/>
      <c r="Z4770" s="48">
        <v>592.54</v>
      </c>
    </row>
    <row r="4771" spans="1:26">
      <c r="A4771" s="48">
        <v>749707</v>
      </c>
      <c r="B4771" s="49" t="s">
        <v>17372</v>
      </c>
      <c r="C4771" s="49" t="s">
        <v>17373</v>
      </c>
      <c r="D4771" s="49" t="s">
        <v>17374</v>
      </c>
      <c r="E4771" s="48">
        <v>8359.24</v>
      </c>
      <c r="F4771" s="48">
        <v>12989.4</v>
      </c>
      <c r="G4771" s="48">
        <v>10489.3</v>
      </c>
      <c r="H4771" s="48">
        <v>8870.25</v>
      </c>
      <c r="I4771" s="48">
        <v>6607.19</v>
      </c>
      <c r="J4771" s="48">
        <v>6309.17</v>
      </c>
      <c r="K4771" s="48">
        <v>6910.2</v>
      </c>
      <c r="L4771" s="48">
        <v>14170.36</v>
      </c>
      <c r="M4771" s="48">
        <v>17385.47</v>
      </c>
      <c r="N4771" s="48">
        <v>11699.31</v>
      </c>
      <c r="O4771" s="48">
        <v>20347.55</v>
      </c>
      <c r="P4771" s="48">
        <v>696.67</v>
      </c>
      <c r="Q4771" s="48">
        <v>653.57000000000005</v>
      </c>
      <c r="R4771" s="48">
        <v>8550.69</v>
      </c>
      <c r="S4771" s="48">
        <v>12167.07</v>
      </c>
      <c r="T4771" s="48">
        <v>607.44000000000005</v>
      </c>
      <c r="U4771" s="48">
        <v>10820.17</v>
      </c>
      <c r="V4771" s="48">
        <v>1301.02</v>
      </c>
      <c r="W4771" s="48">
        <v>15854.79</v>
      </c>
      <c r="X4771" s="48">
        <v>15863.27</v>
      </c>
      <c r="Y4771" s="48">
        <v>14828.72</v>
      </c>
      <c r="Z4771" s="48">
        <v>20798.97</v>
      </c>
    </row>
    <row r="4772" spans="1:26">
      <c r="A4772" s="48">
        <v>752666</v>
      </c>
      <c r="B4772" s="49" t="s">
        <v>21121</v>
      </c>
      <c r="C4772" s="49" t="s">
        <v>21122</v>
      </c>
      <c r="D4772" s="49" t="s">
        <v>21123</v>
      </c>
      <c r="E4772" s="48">
        <v>25904.67</v>
      </c>
      <c r="F4772" s="48">
        <v>31263.82</v>
      </c>
      <c r="G4772" s="48">
        <v>19642.5</v>
      </c>
      <c r="H4772" s="48">
        <v>16385.439999999999</v>
      </c>
      <c r="I4772" s="48">
        <v>26671.64</v>
      </c>
      <c r="J4772" s="48">
        <v>26867.71</v>
      </c>
      <c r="K4772" s="48">
        <v>26451.68</v>
      </c>
      <c r="L4772" s="48">
        <v>27959.79</v>
      </c>
      <c r="M4772" s="48">
        <v>30034.79</v>
      </c>
      <c r="N4772" s="48">
        <v>25243.599999999999</v>
      </c>
      <c r="O4772" s="48">
        <v>23211.599999999999</v>
      </c>
      <c r="P4772" s="48">
        <v>24201.89</v>
      </c>
      <c r="Q4772" s="48">
        <v>23062.6</v>
      </c>
      <c r="R4772" s="48">
        <v>21517.23</v>
      </c>
      <c r="S4772" s="48">
        <v>25600.78</v>
      </c>
      <c r="T4772" s="48">
        <v>33731.33</v>
      </c>
      <c r="U4772" s="48">
        <v>30361.48</v>
      </c>
      <c r="V4772" s="48">
        <v>26843.71</v>
      </c>
      <c r="W4772" s="48">
        <v>16524.04</v>
      </c>
      <c r="X4772" s="48">
        <v>16638.12</v>
      </c>
      <c r="Y4772" s="48">
        <v>21007.919999999998</v>
      </c>
      <c r="Z4772" s="48">
        <v>12824.87</v>
      </c>
    </row>
    <row r="4773" spans="1:26">
      <c r="A4773" s="48">
        <v>750172</v>
      </c>
      <c r="B4773" s="49" t="s">
        <v>21124</v>
      </c>
      <c r="C4773" s="49" t="s">
        <v>18048</v>
      </c>
      <c r="D4773" s="49" t="s">
        <v>21125</v>
      </c>
      <c r="E4773" s="48">
        <v>23776.639999999999</v>
      </c>
      <c r="F4773" s="48">
        <v>22670.62</v>
      </c>
      <c r="G4773" s="48">
        <v>13577.41</v>
      </c>
      <c r="H4773" s="48">
        <v>9248.24</v>
      </c>
      <c r="I4773" s="48">
        <v>14558.4</v>
      </c>
      <c r="J4773" s="48">
        <v>15591.44</v>
      </c>
      <c r="K4773" s="48">
        <v>18434.509999999998</v>
      </c>
      <c r="L4773" s="48">
        <v>22318.63</v>
      </c>
      <c r="M4773" s="48">
        <v>27875.81</v>
      </c>
      <c r="N4773" s="48">
        <v>18228.509999999998</v>
      </c>
      <c r="O4773" s="48">
        <v>12047.37</v>
      </c>
      <c r="P4773" s="48">
        <v>23832.14</v>
      </c>
      <c r="Q4773" s="48">
        <v>16950.27</v>
      </c>
      <c r="R4773" s="48">
        <v>12089.62</v>
      </c>
      <c r="S4773" s="48">
        <v>14067</v>
      </c>
      <c r="T4773" s="48">
        <v>17391.28</v>
      </c>
      <c r="U4773" s="48">
        <v>18060.95</v>
      </c>
      <c r="V4773" s="48">
        <v>18583.259999999998</v>
      </c>
      <c r="W4773" s="48">
        <v>13885.37</v>
      </c>
      <c r="X4773" s="48">
        <v>19767.84</v>
      </c>
      <c r="Y4773" s="48">
        <v>13581.69</v>
      </c>
      <c r="Z4773" s="48">
        <v>4207.68</v>
      </c>
    </row>
    <row r="4774" spans="1:26">
      <c r="A4774" s="48">
        <v>754814</v>
      </c>
      <c r="B4774" s="49" t="s">
        <v>21126</v>
      </c>
      <c r="C4774" s="49" t="s">
        <v>21127</v>
      </c>
      <c r="D4774" s="49" t="s">
        <v>21128</v>
      </c>
      <c r="E4774" s="48">
        <v>6672.27</v>
      </c>
      <c r="F4774" s="48">
        <v>6098.26</v>
      </c>
      <c r="G4774" s="48">
        <v>9321.32</v>
      </c>
      <c r="H4774" s="48">
        <v>4798.18</v>
      </c>
      <c r="I4774" s="48">
        <v>1578.06</v>
      </c>
      <c r="J4774" s="48">
        <v>2233.09</v>
      </c>
      <c r="K4774" s="48">
        <v>2050.08</v>
      </c>
      <c r="L4774" s="48">
        <v>8820.39</v>
      </c>
      <c r="M4774" s="48">
        <v>10073.4</v>
      </c>
      <c r="N4774" s="48">
        <v>4974.17</v>
      </c>
      <c r="O4774" s="48">
        <v>9476.33</v>
      </c>
      <c r="P4774" s="48">
        <v>1453.83</v>
      </c>
      <c r="Q4774" s="48">
        <v>1074.57</v>
      </c>
      <c r="R4774" s="48">
        <v>8106.7</v>
      </c>
      <c r="S4774" s="48">
        <v>7138.66</v>
      </c>
      <c r="T4774" s="48">
        <v>562.71</v>
      </c>
      <c r="U4774" s="48">
        <v>1113.2</v>
      </c>
      <c r="V4774" s="48">
        <v>815.63</v>
      </c>
      <c r="W4774" s="48">
        <v>1457.79</v>
      </c>
      <c r="X4774" s="48">
        <v>8289.83</v>
      </c>
      <c r="Y4774" s="48">
        <v>8174.67</v>
      </c>
      <c r="Z4774" s="48">
        <v>12324.4</v>
      </c>
    </row>
    <row r="4775" spans="1:26">
      <c r="A4775" s="48">
        <v>751111</v>
      </c>
      <c r="B4775" s="49" t="s">
        <v>14811</v>
      </c>
      <c r="C4775" s="49" t="s">
        <v>14812</v>
      </c>
      <c r="D4775" s="49" t="s">
        <v>14813</v>
      </c>
      <c r="E4775" s="48">
        <v>7877.22</v>
      </c>
      <c r="F4775" s="48">
        <v>8547.27</v>
      </c>
      <c r="G4775" s="48">
        <v>12227.34</v>
      </c>
      <c r="H4775" s="50"/>
      <c r="I4775" s="48">
        <v>5345.15</v>
      </c>
      <c r="J4775" s="48">
        <v>1612.04</v>
      </c>
      <c r="K4775" s="48">
        <v>8902.25</v>
      </c>
      <c r="L4775" s="48">
        <v>5044.1499999999996</v>
      </c>
      <c r="M4775" s="48">
        <v>12268.4</v>
      </c>
      <c r="N4775" s="48">
        <v>9592.2800000000007</v>
      </c>
      <c r="O4775" s="48">
        <v>19729.560000000001</v>
      </c>
      <c r="P4775" s="48">
        <v>1347.26</v>
      </c>
      <c r="Q4775" s="48">
        <v>1096.33</v>
      </c>
      <c r="R4775" s="48">
        <v>9482.67</v>
      </c>
      <c r="S4775" s="50"/>
      <c r="T4775" s="48">
        <v>7115.76</v>
      </c>
      <c r="U4775" s="48">
        <v>999.83</v>
      </c>
      <c r="V4775" s="48">
        <v>2289.6799999999998</v>
      </c>
      <c r="W4775" s="48">
        <v>5676.53</v>
      </c>
      <c r="X4775" s="48">
        <v>10414.86</v>
      </c>
      <c r="Y4775" s="48">
        <v>15634.28</v>
      </c>
      <c r="Z4775" s="48">
        <v>16968.54</v>
      </c>
    </row>
    <row r="4776" spans="1:26">
      <c r="A4776" s="48">
        <v>752227</v>
      </c>
      <c r="B4776" s="49" t="s">
        <v>15971</v>
      </c>
      <c r="C4776" s="49" t="s">
        <v>15972</v>
      </c>
      <c r="D4776" s="49" t="s">
        <v>15973</v>
      </c>
      <c r="E4776" s="48">
        <v>33130.69</v>
      </c>
      <c r="F4776" s="48">
        <v>32756.66</v>
      </c>
      <c r="G4776" s="48">
        <v>27863.57</v>
      </c>
      <c r="H4776" s="48">
        <v>11559.23</v>
      </c>
      <c r="I4776" s="48">
        <v>23851.5</v>
      </c>
      <c r="J4776" s="48">
        <v>23640.48</v>
      </c>
      <c r="K4776" s="48">
        <v>25895.48</v>
      </c>
      <c r="L4776" s="48">
        <v>58998.27</v>
      </c>
      <c r="M4776" s="48">
        <v>46719.95</v>
      </c>
      <c r="N4776" s="48">
        <v>54617.11</v>
      </c>
      <c r="O4776" s="48">
        <v>53077.05</v>
      </c>
      <c r="P4776" s="48">
        <v>33481.39</v>
      </c>
      <c r="Q4776" s="48">
        <v>25310.400000000001</v>
      </c>
      <c r="R4776" s="48">
        <v>25831.75</v>
      </c>
      <c r="S4776" s="48">
        <v>15844.51</v>
      </c>
      <c r="T4776" s="48">
        <v>27056.43</v>
      </c>
      <c r="U4776" s="48">
        <v>28031.9</v>
      </c>
      <c r="V4776" s="48">
        <v>27865.19</v>
      </c>
      <c r="W4776" s="48">
        <v>36277.43</v>
      </c>
      <c r="X4776" s="48">
        <v>28257.09</v>
      </c>
      <c r="Y4776" s="48">
        <v>39230.339999999997</v>
      </c>
      <c r="Z4776" s="48">
        <v>30238.240000000002</v>
      </c>
    </row>
    <row r="4777" spans="1:26">
      <c r="A4777" s="48">
        <v>751992</v>
      </c>
      <c r="B4777" s="49" t="s">
        <v>14179</v>
      </c>
      <c r="C4777" s="49" t="s">
        <v>14180</v>
      </c>
      <c r="D4777" s="49" t="s">
        <v>14181</v>
      </c>
      <c r="E4777" s="48">
        <v>28567.52</v>
      </c>
      <c r="F4777" s="48">
        <v>55485</v>
      </c>
      <c r="G4777" s="48">
        <v>40651.74</v>
      </c>
      <c r="H4777" s="48">
        <v>33040.589999999997</v>
      </c>
      <c r="I4777" s="48">
        <v>30919.57</v>
      </c>
      <c r="J4777" s="48">
        <v>30954.53</v>
      </c>
      <c r="K4777" s="48">
        <v>36959.65</v>
      </c>
      <c r="L4777" s="48">
        <v>35506.68</v>
      </c>
      <c r="M4777" s="48">
        <v>34815.550000000003</v>
      </c>
      <c r="N4777" s="48">
        <v>39387.730000000003</v>
      </c>
      <c r="O4777" s="48">
        <v>44221.760000000002</v>
      </c>
      <c r="P4777" s="48">
        <v>5471.77</v>
      </c>
      <c r="Q4777" s="48">
        <v>4805.8100000000004</v>
      </c>
      <c r="R4777" s="48">
        <v>5974.42</v>
      </c>
      <c r="S4777" s="48">
        <v>5243.71</v>
      </c>
      <c r="T4777" s="48">
        <v>4617.63</v>
      </c>
      <c r="U4777" s="48">
        <v>3437.73</v>
      </c>
      <c r="V4777" s="48">
        <v>6056.29</v>
      </c>
      <c r="W4777" s="48">
        <v>1424.16</v>
      </c>
      <c r="X4777" s="48">
        <v>2554.0700000000002</v>
      </c>
      <c r="Y4777" s="48">
        <v>4254.13</v>
      </c>
      <c r="Z4777" s="48">
        <v>3198.35</v>
      </c>
    </row>
    <row r="4778" spans="1:26">
      <c r="A4778" s="48">
        <v>752108</v>
      </c>
      <c r="B4778" s="49" t="s">
        <v>13473</v>
      </c>
      <c r="C4778" s="49" t="s">
        <v>13474</v>
      </c>
      <c r="D4778" s="49" t="s">
        <v>13475</v>
      </c>
      <c r="E4778" s="48">
        <v>5028.1400000000003</v>
      </c>
      <c r="F4778" s="48">
        <v>5693.18</v>
      </c>
      <c r="G4778" s="48">
        <v>5524.16</v>
      </c>
      <c r="H4778" s="48">
        <v>3308.08</v>
      </c>
      <c r="I4778" s="48">
        <v>1704.06</v>
      </c>
      <c r="J4778" s="48">
        <v>1022.04</v>
      </c>
      <c r="K4778" s="48">
        <v>2103.0700000000002</v>
      </c>
      <c r="L4778" s="48">
        <v>9114.25</v>
      </c>
      <c r="M4778" s="48">
        <v>8050.2</v>
      </c>
      <c r="N4778" s="48">
        <v>6508.16</v>
      </c>
      <c r="O4778" s="48">
        <v>7461.17</v>
      </c>
      <c r="P4778" s="48">
        <v>4846.62</v>
      </c>
      <c r="Q4778" s="48">
        <v>4708.59</v>
      </c>
      <c r="R4778" s="48">
        <v>4966.57</v>
      </c>
      <c r="S4778" s="48">
        <v>5011.75</v>
      </c>
      <c r="T4778" s="48">
        <v>2701.14</v>
      </c>
      <c r="U4778" s="48">
        <v>370.51</v>
      </c>
      <c r="V4778" s="48">
        <v>3394.43</v>
      </c>
      <c r="W4778" s="48">
        <v>5190.7</v>
      </c>
      <c r="X4778" s="48">
        <v>4581.67</v>
      </c>
      <c r="Y4778" s="48">
        <v>4793.49</v>
      </c>
      <c r="Z4778" s="48">
        <v>3630.66</v>
      </c>
    </row>
    <row r="4779" spans="1:26">
      <c r="A4779" s="48">
        <v>754762</v>
      </c>
      <c r="B4779" s="49" t="s">
        <v>10543</v>
      </c>
      <c r="C4779" s="49" t="s">
        <v>10544</v>
      </c>
      <c r="D4779" s="49" t="s">
        <v>10545</v>
      </c>
      <c r="E4779" s="50"/>
      <c r="F4779" s="48">
        <v>1433.04</v>
      </c>
      <c r="G4779" s="48">
        <v>1456.04</v>
      </c>
      <c r="H4779" s="48">
        <v>604.02</v>
      </c>
      <c r="I4779" s="48">
        <v>17411.29</v>
      </c>
      <c r="J4779" s="48">
        <v>877.03</v>
      </c>
      <c r="K4779" s="48">
        <v>12149.23</v>
      </c>
      <c r="L4779" s="48">
        <v>13789.29</v>
      </c>
      <c r="M4779" s="48">
        <v>602.02</v>
      </c>
      <c r="N4779" s="48">
        <v>1452.05</v>
      </c>
      <c r="O4779" s="48">
        <v>12228.44</v>
      </c>
      <c r="P4779" s="50"/>
      <c r="Q4779" s="48">
        <v>1205.74</v>
      </c>
      <c r="R4779" s="48">
        <v>2235.92</v>
      </c>
      <c r="S4779" s="48">
        <v>476.01</v>
      </c>
      <c r="T4779" s="48">
        <v>433.4</v>
      </c>
      <c r="U4779" s="48">
        <v>1434.53</v>
      </c>
      <c r="V4779" s="48">
        <v>5987.39</v>
      </c>
      <c r="W4779" s="48">
        <v>2888.69</v>
      </c>
      <c r="X4779" s="48">
        <v>1169.19</v>
      </c>
      <c r="Y4779" s="48">
        <v>4228.83</v>
      </c>
      <c r="Z4779" s="48">
        <v>40371.21</v>
      </c>
    </row>
    <row r="4780" spans="1:26">
      <c r="A4780" s="48">
        <v>753188</v>
      </c>
      <c r="B4780" s="49" t="s">
        <v>21129</v>
      </c>
      <c r="C4780" s="49" t="s">
        <v>8635</v>
      </c>
      <c r="D4780" s="49" t="s">
        <v>21130</v>
      </c>
      <c r="E4780" s="48">
        <v>12247.35</v>
      </c>
      <c r="F4780" s="48">
        <v>14117.4</v>
      </c>
      <c r="G4780" s="48">
        <v>6277.19</v>
      </c>
      <c r="H4780" s="48">
        <v>5188.16</v>
      </c>
      <c r="I4780" s="48">
        <v>9828.27</v>
      </c>
      <c r="J4780" s="48">
        <v>6172.18</v>
      </c>
      <c r="K4780" s="48">
        <v>11826.33</v>
      </c>
      <c r="L4780" s="48">
        <v>16166.45</v>
      </c>
      <c r="M4780" s="48">
        <v>15935.48</v>
      </c>
      <c r="N4780" s="48">
        <v>12079.31</v>
      </c>
      <c r="O4780" s="48">
        <v>18561.490000000002</v>
      </c>
      <c r="P4780" s="48">
        <v>12668.95</v>
      </c>
      <c r="Q4780" s="48">
        <v>9624.23</v>
      </c>
      <c r="R4780" s="48">
        <v>5625.72</v>
      </c>
      <c r="S4780" s="48">
        <v>8241.52</v>
      </c>
      <c r="T4780" s="48">
        <v>11792.59</v>
      </c>
      <c r="U4780" s="48">
        <v>6897.87</v>
      </c>
      <c r="V4780" s="48">
        <v>11655.8</v>
      </c>
      <c r="W4780" s="48">
        <v>9925.7099999999991</v>
      </c>
      <c r="X4780" s="48">
        <v>9621.84</v>
      </c>
      <c r="Y4780" s="48">
        <v>9667.9500000000007</v>
      </c>
      <c r="Z4780" s="48">
        <v>10097.65</v>
      </c>
    </row>
    <row r="4781" spans="1:26">
      <c r="A4781" s="48">
        <v>753849</v>
      </c>
      <c r="B4781" s="49" t="s">
        <v>15049</v>
      </c>
      <c r="C4781" s="49" t="s">
        <v>15050</v>
      </c>
      <c r="D4781" s="49" t="s">
        <v>15051</v>
      </c>
      <c r="E4781" s="48">
        <v>13156.37</v>
      </c>
      <c r="F4781" s="48">
        <v>10306.290000000001</v>
      </c>
      <c r="G4781" s="48">
        <v>20816.54</v>
      </c>
      <c r="H4781" s="48">
        <v>14224.39</v>
      </c>
      <c r="I4781" s="50"/>
      <c r="J4781" s="48">
        <v>4112.1000000000004</v>
      </c>
      <c r="K4781" s="50"/>
      <c r="L4781" s="48">
        <v>28349.86</v>
      </c>
      <c r="M4781" s="48">
        <v>32549.9</v>
      </c>
      <c r="N4781" s="48">
        <v>22246.63</v>
      </c>
      <c r="O4781" s="48">
        <v>39596.14</v>
      </c>
      <c r="P4781" s="48">
        <v>5819.39</v>
      </c>
      <c r="Q4781" s="48">
        <v>367.94</v>
      </c>
      <c r="R4781" s="48">
        <v>11063.87</v>
      </c>
      <c r="S4781" s="48">
        <v>13591.33</v>
      </c>
      <c r="T4781" s="50"/>
      <c r="U4781" s="48">
        <v>899.99</v>
      </c>
      <c r="V4781" s="50"/>
      <c r="W4781" s="48">
        <v>26157.02</v>
      </c>
      <c r="X4781" s="48">
        <v>28294.959999999999</v>
      </c>
      <c r="Y4781" s="48">
        <v>25633.09</v>
      </c>
      <c r="Z4781" s="48">
        <v>32804.11</v>
      </c>
    </row>
    <row r="4782" spans="1:26">
      <c r="A4782" s="48">
        <v>755100</v>
      </c>
      <c r="B4782" s="49" t="s">
        <v>14090</v>
      </c>
      <c r="C4782" s="49" t="s">
        <v>14091</v>
      </c>
      <c r="D4782" s="49" t="s">
        <v>14092</v>
      </c>
      <c r="E4782" s="48">
        <v>3645.11</v>
      </c>
      <c r="F4782" s="48">
        <v>7113.21</v>
      </c>
      <c r="G4782" s="48">
        <v>6476.18</v>
      </c>
      <c r="H4782" s="48">
        <v>1211.03</v>
      </c>
      <c r="I4782" s="48">
        <v>2315.06</v>
      </c>
      <c r="J4782" s="48">
        <v>3112.07</v>
      </c>
      <c r="K4782" s="48">
        <v>3773.1</v>
      </c>
      <c r="L4782" s="48">
        <v>10828.32</v>
      </c>
      <c r="M4782" s="48">
        <v>8696.25</v>
      </c>
      <c r="N4782" s="48">
        <v>9403.27</v>
      </c>
      <c r="O4782" s="48">
        <v>16005.46</v>
      </c>
      <c r="P4782" s="48">
        <v>1061.42</v>
      </c>
      <c r="Q4782" s="48">
        <v>4835.2700000000004</v>
      </c>
      <c r="R4782" s="48">
        <v>7393.44</v>
      </c>
      <c r="S4782" s="48">
        <v>269.89</v>
      </c>
      <c r="T4782" s="48">
        <v>162.5</v>
      </c>
      <c r="U4782" s="48">
        <v>575.16999999999996</v>
      </c>
      <c r="V4782" s="48">
        <v>1927.65</v>
      </c>
      <c r="W4782" s="48">
        <v>6182.2</v>
      </c>
      <c r="X4782" s="48">
        <v>8743.94</v>
      </c>
      <c r="Y4782" s="48">
        <v>14126.58</v>
      </c>
      <c r="Z4782" s="48">
        <v>17446.490000000002</v>
      </c>
    </row>
    <row r="4783" spans="1:26">
      <c r="A4783" s="48">
        <v>753698</v>
      </c>
      <c r="B4783" s="49" t="s">
        <v>16013</v>
      </c>
      <c r="C4783" s="49" t="s">
        <v>16014</v>
      </c>
      <c r="D4783" s="49" t="s">
        <v>16015</v>
      </c>
      <c r="E4783" s="48">
        <v>5677.16</v>
      </c>
      <c r="F4783" s="48">
        <v>7771.21</v>
      </c>
      <c r="G4783" s="48">
        <v>5672.15</v>
      </c>
      <c r="H4783" s="48">
        <v>2827.06</v>
      </c>
      <c r="I4783" s="48">
        <v>7694.22</v>
      </c>
      <c r="J4783" s="48">
        <v>8437.2199999999993</v>
      </c>
      <c r="K4783" s="48">
        <v>4809.12</v>
      </c>
      <c r="L4783" s="48">
        <v>7830.23</v>
      </c>
      <c r="M4783" s="48">
        <v>8309.23</v>
      </c>
      <c r="N4783" s="48">
        <v>7841.21</v>
      </c>
      <c r="O4783" s="48">
        <v>6788.21</v>
      </c>
      <c r="P4783" s="48">
        <v>4765.34</v>
      </c>
      <c r="Q4783" s="48">
        <v>6501.47</v>
      </c>
      <c r="R4783" s="48">
        <v>4846.8900000000003</v>
      </c>
      <c r="S4783" s="48">
        <v>622.04999999999995</v>
      </c>
      <c r="T4783" s="48">
        <v>10224.85</v>
      </c>
      <c r="U4783" s="48">
        <v>10683.18</v>
      </c>
      <c r="V4783" s="48">
        <v>5597.23</v>
      </c>
      <c r="W4783" s="48">
        <v>5485.16</v>
      </c>
      <c r="X4783" s="48">
        <v>5283.2</v>
      </c>
      <c r="Y4783" s="48">
        <v>5904.01</v>
      </c>
      <c r="Z4783" s="48">
        <v>3309.7</v>
      </c>
    </row>
    <row r="4784" spans="1:26">
      <c r="A4784" s="48">
        <v>752386</v>
      </c>
      <c r="B4784" s="49" t="s">
        <v>6768</v>
      </c>
      <c r="C4784" s="49" t="s">
        <v>6769</v>
      </c>
      <c r="D4784" s="49" t="s">
        <v>6770</v>
      </c>
      <c r="E4784" s="48">
        <v>26078.49</v>
      </c>
      <c r="F4784" s="48">
        <v>31978.66</v>
      </c>
      <c r="G4784" s="48">
        <v>23649.47</v>
      </c>
      <c r="H4784" s="48">
        <v>12414.23</v>
      </c>
      <c r="I4784" s="48">
        <v>20177.39</v>
      </c>
      <c r="J4784" s="48">
        <v>19894.39</v>
      </c>
      <c r="K4784" s="48">
        <v>20353.38</v>
      </c>
      <c r="L4784" s="48">
        <v>31327.599999999999</v>
      </c>
      <c r="M4784" s="48">
        <v>27557.53</v>
      </c>
      <c r="N4784" s="48">
        <v>21407.39</v>
      </c>
      <c r="O4784" s="48">
        <v>37006.730000000003</v>
      </c>
      <c r="P4784" s="48">
        <v>26005.23</v>
      </c>
      <c r="Q4784" s="48">
        <v>23944.16</v>
      </c>
      <c r="R4784" s="48">
        <v>21097.16</v>
      </c>
      <c r="S4784" s="48">
        <v>19220.55</v>
      </c>
      <c r="T4784" s="48">
        <v>22858.41</v>
      </c>
      <c r="U4784" s="48">
        <v>23309.33</v>
      </c>
      <c r="V4784" s="48">
        <v>21071.05</v>
      </c>
      <c r="W4784" s="48">
        <v>19786.240000000002</v>
      </c>
      <c r="X4784" s="48">
        <v>16125.77</v>
      </c>
      <c r="Y4784" s="48">
        <v>16404.64</v>
      </c>
      <c r="Z4784" s="48">
        <v>21292.11</v>
      </c>
    </row>
    <row r="4785" spans="1:26">
      <c r="A4785" s="48">
        <v>754817</v>
      </c>
      <c r="B4785" s="49" t="s">
        <v>21131</v>
      </c>
      <c r="C4785" s="49" t="s">
        <v>11385</v>
      </c>
      <c r="D4785" s="49" t="s">
        <v>21132</v>
      </c>
      <c r="E4785" s="48">
        <v>14481.34</v>
      </c>
      <c r="F4785" s="48">
        <v>5891.13</v>
      </c>
      <c r="G4785" s="48">
        <v>3246.06</v>
      </c>
      <c r="H4785" s="48">
        <v>1180.03</v>
      </c>
      <c r="I4785" s="48">
        <v>7347.17</v>
      </c>
      <c r="J4785" s="48">
        <v>11618.28</v>
      </c>
      <c r="K4785" s="48">
        <v>9422.24</v>
      </c>
      <c r="L4785" s="48">
        <v>24030.58</v>
      </c>
      <c r="M4785" s="48">
        <v>19239.439999999999</v>
      </c>
      <c r="N4785" s="48">
        <v>13327.32</v>
      </c>
      <c r="O4785" s="48">
        <v>24631.59</v>
      </c>
      <c r="P4785" s="48">
        <v>13253.1</v>
      </c>
      <c r="Q4785" s="48">
        <v>6999.33</v>
      </c>
      <c r="R4785" s="48">
        <v>214.9</v>
      </c>
      <c r="S4785" s="48">
        <v>239.88</v>
      </c>
      <c r="T4785" s="48">
        <v>8051.86</v>
      </c>
      <c r="U4785" s="48">
        <v>13133.58</v>
      </c>
      <c r="V4785" s="48">
        <v>7598.77</v>
      </c>
      <c r="W4785" s="48">
        <v>18257.48</v>
      </c>
      <c r="X4785" s="48">
        <v>14906.94</v>
      </c>
      <c r="Y4785" s="48">
        <v>11704.33</v>
      </c>
      <c r="Z4785" s="48">
        <v>16021.72</v>
      </c>
    </row>
    <row r="4786" spans="1:26">
      <c r="A4786" s="48">
        <v>753535</v>
      </c>
      <c r="B4786" s="49" t="s">
        <v>14751</v>
      </c>
      <c r="C4786" s="49" t="s">
        <v>14752</v>
      </c>
      <c r="D4786" s="49" t="s">
        <v>14753</v>
      </c>
      <c r="E4786" s="48">
        <v>2182.0700000000002</v>
      </c>
      <c r="F4786" s="48">
        <v>9235.2999999999993</v>
      </c>
      <c r="G4786" s="48">
        <v>9931.2999999999993</v>
      </c>
      <c r="H4786" s="48">
        <v>2789.08</v>
      </c>
      <c r="I4786" s="48">
        <v>13200.42</v>
      </c>
      <c r="J4786" s="50"/>
      <c r="K4786" s="48">
        <v>2507.06</v>
      </c>
      <c r="L4786" s="48">
        <v>7033.21</v>
      </c>
      <c r="M4786" s="48">
        <v>2774.08</v>
      </c>
      <c r="N4786" s="48">
        <v>3787.12</v>
      </c>
      <c r="O4786" s="48">
        <v>24104.720000000001</v>
      </c>
      <c r="P4786" s="48">
        <v>317.79000000000002</v>
      </c>
      <c r="Q4786" s="48">
        <v>5335.19</v>
      </c>
      <c r="R4786" s="48">
        <v>6414.67</v>
      </c>
      <c r="S4786" s="48">
        <v>3422.28</v>
      </c>
      <c r="T4786" s="48">
        <v>12190.07</v>
      </c>
      <c r="U4786" s="50"/>
      <c r="V4786" s="48">
        <v>1008.34</v>
      </c>
      <c r="W4786" s="48">
        <v>5150.1899999999996</v>
      </c>
      <c r="X4786" s="48">
        <v>427.26</v>
      </c>
      <c r="Y4786" s="48">
        <v>5427.24</v>
      </c>
      <c r="Z4786" s="48">
        <v>22703.82</v>
      </c>
    </row>
    <row r="4787" spans="1:26">
      <c r="A4787" s="48">
        <v>751104</v>
      </c>
      <c r="B4787" s="49" t="s">
        <v>7224</v>
      </c>
      <c r="C4787" s="49" t="s">
        <v>7225</v>
      </c>
      <c r="D4787" s="49" t="s">
        <v>7226</v>
      </c>
      <c r="E4787" s="48">
        <v>37657.72</v>
      </c>
      <c r="F4787" s="48">
        <v>7427.17</v>
      </c>
      <c r="G4787" s="48">
        <v>33269.64</v>
      </c>
      <c r="H4787" s="48">
        <v>24563.51</v>
      </c>
      <c r="I4787" s="48">
        <v>21841.43</v>
      </c>
      <c r="J4787" s="48">
        <v>4338.1000000000004</v>
      </c>
      <c r="K4787" s="48">
        <v>22641.46</v>
      </c>
      <c r="L4787" s="48">
        <v>48276.98</v>
      </c>
      <c r="M4787" s="48">
        <v>56941.23</v>
      </c>
      <c r="N4787" s="48">
        <v>13140.31</v>
      </c>
      <c r="O4787" s="48">
        <v>56988.15</v>
      </c>
      <c r="P4787" s="48">
        <v>10823.59</v>
      </c>
      <c r="Q4787" s="48">
        <v>458.86</v>
      </c>
      <c r="R4787" s="48">
        <v>15832.17</v>
      </c>
      <c r="S4787" s="48">
        <v>15626.82</v>
      </c>
      <c r="T4787" s="48">
        <v>16924.849999999999</v>
      </c>
      <c r="U4787" s="48">
        <v>1872.17</v>
      </c>
      <c r="V4787" s="48">
        <v>42246</v>
      </c>
      <c r="W4787" s="48">
        <v>45981.599999999999</v>
      </c>
      <c r="X4787" s="48">
        <v>44314.74</v>
      </c>
      <c r="Y4787" s="48">
        <v>36431.72</v>
      </c>
      <c r="Z4787" s="48">
        <v>40681.57</v>
      </c>
    </row>
    <row r="4788" spans="1:26">
      <c r="A4788" s="48">
        <v>754851</v>
      </c>
      <c r="B4788" s="49" t="s">
        <v>9027</v>
      </c>
      <c r="C4788" s="49" t="s">
        <v>9028</v>
      </c>
      <c r="D4788" s="49" t="s">
        <v>9029</v>
      </c>
      <c r="E4788" s="48">
        <v>15822.44</v>
      </c>
      <c r="F4788" s="48">
        <v>23523.71</v>
      </c>
      <c r="G4788" s="48">
        <v>14302.43</v>
      </c>
      <c r="H4788" s="48">
        <v>10232.299999999999</v>
      </c>
      <c r="I4788" s="48">
        <v>5798.19</v>
      </c>
      <c r="J4788" s="48">
        <v>6451.18</v>
      </c>
      <c r="K4788" s="48">
        <v>9142.27</v>
      </c>
      <c r="L4788" s="48">
        <v>23926.66</v>
      </c>
      <c r="M4788" s="48">
        <v>24089.7</v>
      </c>
      <c r="N4788" s="48">
        <v>18499.509999999998</v>
      </c>
      <c r="O4788" s="48">
        <v>25475.71</v>
      </c>
      <c r="P4788" s="48">
        <v>20066.669999999998</v>
      </c>
      <c r="Q4788" s="48">
        <v>22791.1</v>
      </c>
      <c r="R4788" s="48">
        <v>15679.38</v>
      </c>
      <c r="S4788" s="48">
        <v>8709.4699999999993</v>
      </c>
      <c r="T4788" s="48">
        <v>283.10000000000002</v>
      </c>
      <c r="U4788" s="48">
        <v>925.59</v>
      </c>
      <c r="V4788" s="48">
        <v>947.9</v>
      </c>
      <c r="W4788" s="48">
        <v>19372.150000000001</v>
      </c>
      <c r="X4788" s="48">
        <v>20446.919999999998</v>
      </c>
      <c r="Y4788" s="48">
        <v>16511.05</v>
      </c>
      <c r="Z4788" s="48">
        <v>16103.26</v>
      </c>
    </row>
    <row r="4789" spans="1:26">
      <c r="A4789" s="48">
        <v>753639</v>
      </c>
      <c r="B4789" s="49" t="s">
        <v>21133</v>
      </c>
      <c r="C4789" s="49" t="s">
        <v>21134</v>
      </c>
      <c r="D4789" s="49" t="s">
        <v>21135</v>
      </c>
      <c r="E4789" s="48">
        <v>5546.12</v>
      </c>
      <c r="F4789" s="48">
        <v>13495.3</v>
      </c>
      <c r="G4789" s="48">
        <v>7239.16</v>
      </c>
      <c r="H4789" s="48">
        <v>3479.07</v>
      </c>
      <c r="I4789" s="48">
        <v>7184.17</v>
      </c>
      <c r="J4789" s="48">
        <v>6704.17</v>
      </c>
      <c r="K4789" s="48">
        <v>8438.17</v>
      </c>
      <c r="L4789" s="48">
        <v>13010.3</v>
      </c>
      <c r="M4789" s="48">
        <v>14264.32</v>
      </c>
      <c r="N4789" s="48">
        <v>9872.2099999999991</v>
      </c>
      <c r="O4789" s="48">
        <v>16327.39</v>
      </c>
      <c r="P4789" s="48">
        <v>5219.13</v>
      </c>
      <c r="Q4789" s="48">
        <v>9620.56</v>
      </c>
      <c r="R4789" s="48">
        <v>6128.89</v>
      </c>
      <c r="S4789" s="48">
        <v>6347.65</v>
      </c>
      <c r="T4789" s="48">
        <v>8983.27</v>
      </c>
      <c r="U4789" s="48">
        <v>9447.76</v>
      </c>
      <c r="V4789" s="48">
        <v>8171.56</v>
      </c>
      <c r="W4789" s="48">
        <v>8572.2800000000007</v>
      </c>
      <c r="X4789" s="48">
        <v>8866.8700000000008</v>
      </c>
      <c r="Y4789" s="48">
        <v>7139.3</v>
      </c>
      <c r="Z4789" s="48">
        <v>8487.43</v>
      </c>
    </row>
    <row r="4790" spans="1:26">
      <c r="A4790" s="48">
        <v>752869</v>
      </c>
      <c r="B4790" s="49" t="s">
        <v>10803</v>
      </c>
      <c r="C4790" s="49" t="s">
        <v>10804</v>
      </c>
      <c r="D4790" s="49" t="s">
        <v>10805</v>
      </c>
      <c r="E4790" s="48">
        <v>2325.04</v>
      </c>
      <c r="F4790" s="48">
        <v>5115.16</v>
      </c>
      <c r="G4790" s="50"/>
      <c r="H4790" s="48">
        <v>4073.13</v>
      </c>
      <c r="I4790" s="48">
        <v>7853.2</v>
      </c>
      <c r="J4790" s="50"/>
      <c r="K4790" s="48">
        <v>8405.2199999999993</v>
      </c>
      <c r="L4790" s="48">
        <v>3637.11</v>
      </c>
      <c r="M4790" s="48">
        <v>3608.1</v>
      </c>
      <c r="N4790" s="48">
        <v>4862.12</v>
      </c>
      <c r="O4790" s="50"/>
      <c r="P4790" s="48">
        <v>353.08</v>
      </c>
      <c r="Q4790" s="48">
        <v>1715.71</v>
      </c>
      <c r="R4790" s="50"/>
      <c r="S4790" s="48">
        <v>653.47</v>
      </c>
      <c r="T4790" s="48">
        <v>12813.63</v>
      </c>
      <c r="U4790" s="50"/>
      <c r="V4790" s="48">
        <v>17510.63</v>
      </c>
      <c r="W4790" s="48">
        <v>312.01</v>
      </c>
      <c r="X4790" s="48">
        <v>137.15</v>
      </c>
      <c r="Y4790" s="48">
        <v>5778.15</v>
      </c>
      <c r="Z4790" s="50"/>
    </row>
    <row r="4791" spans="1:26">
      <c r="A4791" s="48">
        <v>755381</v>
      </c>
      <c r="B4791" s="49" t="s">
        <v>21136</v>
      </c>
      <c r="C4791" s="49" t="s">
        <v>21137</v>
      </c>
      <c r="D4791" s="49" t="s">
        <v>21138</v>
      </c>
      <c r="E4791" s="48">
        <v>10104.209999999999</v>
      </c>
      <c r="F4791" s="48">
        <v>12335.27</v>
      </c>
      <c r="G4791" s="48">
        <v>15876.34</v>
      </c>
      <c r="H4791" s="48">
        <v>7229.16</v>
      </c>
      <c r="I4791" s="48">
        <v>13015.3</v>
      </c>
      <c r="J4791" s="48">
        <v>10932.25</v>
      </c>
      <c r="K4791" s="48">
        <v>6542.14</v>
      </c>
      <c r="L4791" s="48">
        <v>42084</v>
      </c>
      <c r="M4791" s="48">
        <v>39461.94</v>
      </c>
      <c r="N4791" s="48">
        <v>30302.73</v>
      </c>
      <c r="O4791" s="48">
        <v>35143.81</v>
      </c>
      <c r="P4791" s="48">
        <v>6758.73</v>
      </c>
      <c r="Q4791" s="48">
        <v>6464.26</v>
      </c>
      <c r="R4791" s="48">
        <v>9140.76</v>
      </c>
      <c r="S4791" s="48">
        <v>826.71</v>
      </c>
      <c r="T4791" s="48">
        <v>14323.45</v>
      </c>
      <c r="U4791" s="48">
        <v>16186.5</v>
      </c>
      <c r="V4791" s="48">
        <v>1390.98</v>
      </c>
      <c r="W4791" s="48">
        <v>31739.29</v>
      </c>
      <c r="X4791" s="48">
        <v>23281.39</v>
      </c>
      <c r="Y4791" s="48">
        <v>33189.699999999997</v>
      </c>
      <c r="Z4791" s="48">
        <v>25639.06</v>
      </c>
    </row>
    <row r="4792" spans="1:26">
      <c r="A4792" s="48">
        <v>754556</v>
      </c>
      <c r="B4792" s="49" t="s">
        <v>21139</v>
      </c>
      <c r="C4792" s="49" t="s">
        <v>21140</v>
      </c>
      <c r="D4792" s="49" t="s">
        <v>21141</v>
      </c>
      <c r="E4792" s="48">
        <v>3197.08</v>
      </c>
      <c r="F4792" s="50"/>
      <c r="G4792" s="48">
        <v>1246.04</v>
      </c>
      <c r="H4792" s="48">
        <v>22243.47</v>
      </c>
      <c r="I4792" s="48">
        <v>3872.09</v>
      </c>
      <c r="J4792" s="48">
        <v>6898.18</v>
      </c>
      <c r="K4792" s="48">
        <v>20852.41</v>
      </c>
      <c r="L4792" s="48">
        <v>6797.16</v>
      </c>
      <c r="M4792" s="48">
        <v>12577.34</v>
      </c>
      <c r="N4792" s="48">
        <v>27143.58</v>
      </c>
      <c r="O4792" s="48">
        <v>10650.3</v>
      </c>
      <c r="P4792" s="48">
        <v>437.88</v>
      </c>
      <c r="Q4792" s="50"/>
      <c r="R4792" s="48">
        <v>216.04</v>
      </c>
      <c r="S4792" s="48">
        <v>14314.05</v>
      </c>
      <c r="T4792" s="48">
        <v>505.3</v>
      </c>
      <c r="U4792" s="48">
        <v>13373.04</v>
      </c>
      <c r="V4792" s="48">
        <v>18384.84</v>
      </c>
      <c r="W4792" s="48">
        <v>1631.1</v>
      </c>
      <c r="X4792" s="48">
        <v>21450.18</v>
      </c>
      <c r="Y4792" s="48">
        <v>25140.16</v>
      </c>
      <c r="Z4792" s="48">
        <v>18114.77</v>
      </c>
    </row>
    <row r="4793" spans="1:26">
      <c r="A4793" s="48">
        <v>754064</v>
      </c>
      <c r="B4793" s="49" t="s">
        <v>21142</v>
      </c>
      <c r="C4793" s="49" t="s">
        <v>21143</v>
      </c>
      <c r="D4793" s="49" t="s">
        <v>21144</v>
      </c>
      <c r="E4793" s="48">
        <v>11248.33</v>
      </c>
      <c r="F4793" s="48">
        <v>10582.32</v>
      </c>
      <c r="G4793" s="48">
        <v>10698.3</v>
      </c>
      <c r="H4793" s="48">
        <v>9768.25</v>
      </c>
      <c r="I4793" s="48">
        <v>11634.32</v>
      </c>
      <c r="J4793" s="48">
        <v>4538.12</v>
      </c>
      <c r="K4793" s="48">
        <v>9843.2800000000007</v>
      </c>
      <c r="L4793" s="48">
        <v>8228.2199999999993</v>
      </c>
      <c r="M4793" s="48">
        <v>11850.35</v>
      </c>
      <c r="N4793" s="48">
        <v>6228.17</v>
      </c>
      <c r="O4793" s="48">
        <v>13416.38</v>
      </c>
      <c r="P4793" s="48">
        <v>13663.93</v>
      </c>
      <c r="Q4793" s="48">
        <v>13380.4</v>
      </c>
      <c r="R4793" s="48">
        <v>12841.76</v>
      </c>
      <c r="S4793" s="48">
        <v>16357.43</v>
      </c>
      <c r="T4793" s="48">
        <v>17290.66</v>
      </c>
      <c r="U4793" s="48">
        <v>3060.99</v>
      </c>
      <c r="V4793" s="48">
        <v>15830.63</v>
      </c>
      <c r="W4793" s="48">
        <v>4960.8999999999996</v>
      </c>
      <c r="X4793" s="48">
        <v>7347.5</v>
      </c>
      <c r="Y4793" s="48">
        <v>4858.16</v>
      </c>
      <c r="Z4793" s="48">
        <v>9563.92</v>
      </c>
    </row>
    <row r="4794" spans="1:26">
      <c r="A4794" s="48">
        <v>750539</v>
      </c>
      <c r="B4794" s="49" t="s">
        <v>15555</v>
      </c>
      <c r="C4794" s="49" t="s">
        <v>15556</v>
      </c>
      <c r="D4794" s="49" t="s">
        <v>15557</v>
      </c>
      <c r="E4794" s="48">
        <v>2489.06</v>
      </c>
      <c r="F4794" s="48">
        <v>4879.12</v>
      </c>
      <c r="G4794" s="48">
        <v>3259.08</v>
      </c>
      <c r="H4794" s="48">
        <v>2668.06</v>
      </c>
      <c r="I4794" s="48">
        <v>2117.04</v>
      </c>
      <c r="J4794" s="50"/>
      <c r="K4794" s="48">
        <v>1174.02</v>
      </c>
      <c r="L4794" s="48">
        <v>8541.18</v>
      </c>
      <c r="M4794" s="48">
        <v>9460.18</v>
      </c>
      <c r="N4794" s="48">
        <v>7334.14</v>
      </c>
      <c r="O4794" s="48">
        <v>8297.16</v>
      </c>
      <c r="P4794" s="48">
        <v>3274.93</v>
      </c>
      <c r="Q4794" s="48">
        <v>4416.32</v>
      </c>
      <c r="R4794" s="48">
        <v>3889.23</v>
      </c>
      <c r="S4794" s="48">
        <v>2930.24</v>
      </c>
      <c r="T4794" s="48">
        <v>3827.81</v>
      </c>
      <c r="U4794" s="50"/>
      <c r="V4794" s="48">
        <v>1090.51</v>
      </c>
      <c r="W4794" s="48">
        <v>6538.98</v>
      </c>
      <c r="X4794" s="48">
        <v>4457.25</v>
      </c>
      <c r="Y4794" s="48">
        <v>4734.43</v>
      </c>
      <c r="Z4794" s="48">
        <v>3832.16</v>
      </c>
    </row>
    <row r="4795" spans="1:26">
      <c r="A4795" s="48">
        <v>755365</v>
      </c>
      <c r="B4795" s="49" t="s">
        <v>7074</v>
      </c>
      <c r="C4795" s="49" t="s">
        <v>7075</v>
      </c>
      <c r="D4795" s="49" t="s">
        <v>7076</v>
      </c>
      <c r="E4795" s="48">
        <v>22674.52</v>
      </c>
      <c r="F4795" s="48">
        <v>25493.55</v>
      </c>
      <c r="G4795" s="48">
        <v>27076.57</v>
      </c>
      <c r="H4795" s="48">
        <v>18048.34</v>
      </c>
      <c r="I4795" s="48">
        <v>12013.23</v>
      </c>
      <c r="J4795" s="48">
        <v>17171.32</v>
      </c>
      <c r="K4795" s="48">
        <v>12793.28</v>
      </c>
      <c r="L4795" s="48">
        <v>28222.68</v>
      </c>
      <c r="M4795" s="48">
        <v>23995.48</v>
      </c>
      <c r="N4795" s="48">
        <v>27602.52</v>
      </c>
      <c r="O4795" s="48">
        <v>13427.39</v>
      </c>
      <c r="P4795" s="48">
        <v>20849.8</v>
      </c>
      <c r="Q4795" s="48">
        <v>19715.03</v>
      </c>
      <c r="R4795" s="48">
        <v>26268.01</v>
      </c>
      <c r="S4795" s="48">
        <v>19533.490000000002</v>
      </c>
      <c r="T4795" s="48">
        <v>11086.26</v>
      </c>
      <c r="U4795" s="48">
        <v>13998</v>
      </c>
      <c r="V4795" s="48">
        <v>16551.12</v>
      </c>
      <c r="W4795" s="48">
        <v>20951.759999999998</v>
      </c>
      <c r="X4795" s="48">
        <v>13920.67</v>
      </c>
      <c r="Y4795" s="48">
        <v>19153.98</v>
      </c>
      <c r="Z4795" s="48">
        <v>14796.3</v>
      </c>
    </row>
    <row r="4796" spans="1:26">
      <c r="A4796" s="48">
        <v>753798</v>
      </c>
      <c r="B4796" s="49" t="s">
        <v>21145</v>
      </c>
      <c r="C4796" s="49" t="s">
        <v>21146</v>
      </c>
      <c r="D4796" s="49" t="s">
        <v>21147</v>
      </c>
      <c r="E4796" s="48">
        <v>47881.41</v>
      </c>
      <c r="F4796" s="48">
        <v>33461.870000000003</v>
      </c>
      <c r="G4796" s="48">
        <v>74894.990000000005</v>
      </c>
      <c r="H4796" s="48">
        <v>92034.57</v>
      </c>
      <c r="I4796" s="48">
        <v>5152.16</v>
      </c>
      <c r="J4796" s="48">
        <v>4335.13</v>
      </c>
      <c r="K4796" s="48">
        <v>4349.1400000000003</v>
      </c>
      <c r="L4796" s="48">
        <v>10926.31</v>
      </c>
      <c r="M4796" s="48">
        <v>11979.31</v>
      </c>
      <c r="N4796" s="48">
        <v>6967.17</v>
      </c>
      <c r="O4796" s="48">
        <v>6120.21</v>
      </c>
      <c r="P4796" s="48">
        <v>43681.23</v>
      </c>
      <c r="Q4796" s="48">
        <v>21329.95</v>
      </c>
      <c r="R4796" s="48">
        <v>57824.639999999999</v>
      </c>
      <c r="S4796" s="48">
        <v>133138.62</v>
      </c>
      <c r="T4796" s="48">
        <v>1836.54</v>
      </c>
      <c r="U4796" s="48">
        <v>2235.54</v>
      </c>
      <c r="V4796" s="48">
        <v>1791.53</v>
      </c>
      <c r="W4796" s="48">
        <v>20564.96</v>
      </c>
      <c r="X4796" s="48">
        <v>20299.740000000002</v>
      </c>
      <c r="Y4796" s="48">
        <v>16916.16</v>
      </c>
      <c r="Z4796" s="48">
        <v>2642.3</v>
      </c>
    </row>
    <row r="4797" spans="1:26">
      <c r="A4797" s="48">
        <v>755392</v>
      </c>
      <c r="B4797" s="49" t="s">
        <v>8610</v>
      </c>
      <c r="C4797" s="49" t="s">
        <v>8611</v>
      </c>
      <c r="D4797" s="49" t="s">
        <v>8612</v>
      </c>
      <c r="E4797" s="48">
        <v>3277.12</v>
      </c>
      <c r="F4797" s="48">
        <v>4385.1499999999996</v>
      </c>
      <c r="G4797" s="48">
        <v>5658.21</v>
      </c>
      <c r="H4797" s="48">
        <v>2491.1</v>
      </c>
      <c r="I4797" s="48">
        <v>3714.12</v>
      </c>
      <c r="J4797" s="48">
        <v>2301.08</v>
      </c>
      <c r="K4797" s="48">
        <v>3047.11</v>
      </c>
      <c r="L4797" s="48">
        <v>9733.35</v>
      </c>
      <c r="M4797" s="48">
        <v>10184.36</v>
      </c>
      <c r="N4797" s="48">
        <v>6557.23</v>
      </c>
      <c r="O4797" s="48">
        <v>9875.3700000000008</v>
      </c>
      <c r="P4797" s="48">
        <v>426.74</v>
      </c>
      <c r="Q4797" s="48">
        <v>2365.85</v>
      </c>
      <c r="R4797" s="48">
        <v>3722.38</v>
      </c>
      <c r="S4797" s="48">
        <v>606.16</v>
      </c>
      <c r="T4797" s="48">
        <v>4372.22</v>
      </c>
      <c r="U4797" s="48">
        <v>711.12</v>
      </c>
      <c r="V4797" s="48">
        <v>779.62</v>
      </c>
      <c r="W4797" s="48">
        <v>9942.18</v>
      </c>
      <c r="X4797" s="48">
        <v>8436.91</v>
      </c>
      <c r="Y4797" s="48">
        <v>7224.55</v>
      </c>
      <c r="Z4797" s="48">
        <v>7810.96</v>
      </c>
    </row>
    <row r="4798" spans="1:26">
      <c r="A4798" s="48">
        <v>754806</v>
      </c>
      <c r="B4798" s="49" t="s">
        <v>8625</v>
      </c>
      <c r="C4798" s="49" t="s">
        <v>8626</v>
      </c>
      <c r="D4798" s="49" t="s">
        <v>8627</v>
      </c>
      <c r="E4798" s="48">
        <v>12672.31</v>
      </c>
      <c r="F4798" s="48">
        <v>17588.419999999998</v>
      </c>
      <c r="G4798" s="48">
        <v>17435.41</v>
      </c>
      <c r="H4798" s="48">
        <v>7812.18</v>
      </c>
      <c r="I4798" s="48">
        <v>15093.37</v>
      </c>
      <c r="J4798" s="48">
        <v>11877.3</v>
      </c>
      <c r="K4798" s="48">
        <v>14886.35</v>
      </c>
      <c r="L4798" s="48">
        <v>19356.45</v>
      </c>
      <c r="M4798" s="48">
        <v>19306.490000000002</v>
      </c>
      <c r="N4798" s="48">
        <v>12226.31</v>
      </c>
      <c r="O4798" s="48">
        <v>20471.52</v>
      </c>
      <c r="P4798" s="48">
        <v>12868.88</v>
      </c>
      <c r="Q4798" s="48">
        <v>13810.82</v>
      </c>
      <c r="R4798" s="48">
        <v>14854.82</v>
      </c>
      <c r="S4798" s="48">
        <v>12299.97</v>
      </c>
      <c r="T4798" s="48">
        <v>18133.34</v>
      </c>
      <c r="U4798" s="48">
        <v>14721.9</v>
      </c>
      <c r="V4798" s="48">
        <v>16209.3</v>
      </c>
      <c r="W4798" s="48">
        <v>10386.950000000001</v>
      </c>
      <c r="X4798" s="48">
        <v>11586.27</v>
      </c>
      <c r="Y4798" s="48">
        <v>9047.0400000000009</v>
      </c>
      <c r="Z4798" s="48">
        <v>10923.37</v>
      </c>
    </row>
    <row r="4799" spans="1:26">
      <c r="A4799" s="48">
        <v>755374</v>
      </c>
      <c r="B4799" s="49" t="s">
        <v>15461</v>
      </c>
      <c r="C4799" s="49" t="s">
        <v>15462</v>
      </c>
      <c r="D4799" s="49" t="s">
        <v>15463</v>
      </c>
      <c r="E4799" s="48">
        <v>10569.17</v>
      </c>
      <c r="F4799" s="48">
        <v>11601.18</v>
      </c>
      <c r="G4799" s="48">
        <v>13545.24</v>
      </c>
      <c r="H4799" s="48">
        <v>6050.1</v>
      </c>
      <c r="I4799" s="48">
        <v>8297.15</v>
      </c>
      <c r="J4799" s="48">
        <v>5426.09</v>
      </c>
      <c r="K4799" s="48">
        <v>5055.08</v>
      </c>
      <c r="L4799" s="48">
        <v>14783.25</v>
      </c>
      <c r="M4799" s="48">
        <v>17494.3</v>
      </c>
      <c r="N4799" s="48">
        <v>15562.26</v>
      </c>
      <c r="O4799" s="48">
        <v>26613.47</v>
      </c>
      <c r="P4799" s="48">
        <v>13098.32</v>
      </c>
      <c r="Q4799" s="48">
        <v>15071.34</v>
      </c>
      <c r="R4799" s="48">
        <v>17303.13</v>
      </c>
      <c r="S4799" s="48">
        <v>498.83</v>
      </c>
      <c r="T4799" s="48">
        <v>17605.759999999998</v>
      </c>
      <c r="U4799" s="48">
        <v>10458.450000000001</v>
      </c>
      <c r="V4799" s="48">
        <v>8766.18</v>
      </c>
      <c r="W4799" s="48">
        <v>14541</v>
      </c>
      <c r="X4799" s="48">
        <v>14440.11</v>
      </c>
      <c r="Y4799" s="48">
        <v>16986.14</v>
      </c>
      <c r="Z4799" s="48">
        <v>21250.560000000001</v>
      </c>
    </row>
    <row r="4800" spans="1:26">
      <c r="A4800" s="48">
        <v>754340</v>
      </c>
      <c r="B4800" s="49" t="s">
        <v>21148</v>
      </c>
      <c r="C4800" s="49" t="s">
        <v>21149</v>
      </c>
      <c r="D4800" s="49" t="s">
        <v>21150</v>
      </c>
      <c r="E4800" s="48">
        <v>14537.32</v>
      </c>
      <c r="F4800" s="48">
        <v>16603.400000000001</v>
      </c>
      <c r="G4800" s="48">
        <v>14475.3</v>
      </c>
      <c r="H4800" s="48">
        <v>7864.18</v>
      </c>
      <c r="I4800" s="48">
        <v>10947.24</v>
      </c>
      <c r="J4800" s="48">
        <v>8849.19</v>
      </c>
      <c r="K4800" s="48">
        <v>3364.08</v>
      </c>
      <c r="L4800" s="48">
        <v>6615.17</v>
      </c>
      <c r="M4800" s="48">
        <v>7690.21</v>
      </c>
      <c r="N4800" s="48">
        <v>14480.35</v>
      </c>
      <c r="O4800" s="48">
        <v>15711.36</v>
      </c>
      <c r="P4800" s="48">
        <v>11833.54</v>
      </c>
      <c r="Q4800" s="48">
        <v>10174.89</v>
      </c>
      <c r="R4800" s="48">
        <v>11562.47</v>
      </c>
      <c r="S4800" s="48">
        <v>8924.94</v>
      </c>
      <c r="T4800" s="48">
        <v>10365.879999999999</v>
      </c>
      <c r="U4800" s="48">
        <v>8568.4500000000007</v>
      </c>
      <c r="V4800" s="48">
        <v>6217.96</v>
      </c>
      <c r="W4800" s="48">
        <v>7495.53</v>
      </c>
      <c r="X4800" s="48">
        <v>8183.57</v>
      </c>
      <c r="Y4800" s="48">
        <v>12203.66</v>
      </c>
      <c r="Z4800" s="48">
        <v>9371.11</v>
      </c>
    </row>
    <row r="4801" spans="1:26">
      <c r="A4801" s="48">
        <v>754823</v>
      </c>
      <c r="B4801" s="49" t="s">
        <v>13575</v>
      </c>
      <c r="C4801" s="49" t="s">
        <v>13576</v>
      </c>
      <c r="D4801" s="49" t="s">
        <v>13577</v>
      </c>
      <c r="E4801" s="48">
        <v>11638.33</v>
      </c>
      <c r="F4801" s="48">
        <v>11810.29</v>
      </c>
      <c r="G4801" s="48">
        <v>10937.27</v>
      </c>
      <c r="H4801" s="48">
        <v>6962.16</v>
      </c>
      <c r="I4801" s="48">
        <v>10652.26</v>
      </c>
      <c r="J4801" s="48">
        <v>7445.17</v>
      </c>
      <c r="K4801" s="48">
        <v>3789.14</v>
      </c>
      <c r="L4801" s="48">
        <v>17144.46</v>
      </c>
      <c r="M4801" s="48">
        <v>14750.38</v>
      </c>
      <c r="N4801" s="48">
        <v>10539.26</v>
      </c>
      <c r="O4801" s="48">
        <v>18456.46</v>
      </c>
      <c r="P4801" s="48">
        <v>13750.94</v>
      </c>
      <c r="Q4801" s="48">
        <v>8062.39</v>
      </c>
      <c r="R4801" s="48">
        <v>9039.4</v>
      </c>
      <c r="S4801" s="48">
        <v>9853.68</v>
      </c>
      <c r="T4801" s="48">
        <v>13296.62</v>
      </c>
      <c r="U4801" s="48">
        <v>7159.95</v>
      </c>
      <c r="V4801" s="48">
        <v>1334.77</v>
      </c>
      <c r="W4801" s="48">
        <v>11418.88</v>
      </c>
      <c r="X4801" s="48">
        <v>10179.61</v>
      </c>
      <c r="Y4801" s="48">
        <v>8209.34</v>
      </c>
      <c r="Z4801" s="48">
        <v>11621.58</v>
      </c>
    </row>
    <row r="4802" spans="1:26">
      <c r="A4802" s="48">
        <v>749166</v>
      </c>
      <c r="B4802" s="49" t="s">
        <v>6846</v>
      </c>
      <c r="C4802" s="49" t="s">
        <v>6847</v>
      </c>
      <c r="D4802" s="49" t="s">
        <v>6848</v>
      </c>
      <c r="E4802" s="48">
        <v>9568.24</v>
      </c>
      <c r="F4802" s="48">
        <v>11054.29</v>
      </c>
      <c r="G4802" s="48">
        <v>9159.2199999999993</v>
      </c>
      <c r="H4802" s="48">
        <v>5164.12</v>
      </c>
      <c r="I4802" s="48">
        <v>7364.19</v>
      </c>
      <c r="J4802" s="48">
        <v>11404.29</v>
      </c>
      <c r="K4802" s="48">
        <v>7104.18</v>
      </c>
      <c r="L4802" s="48">
        <v>9907.24</v>
      </c>
      <c r="M4802" s="48">
        <v>8843.2099999999991</v>
      </c>
      <c r="N4802" s="48">
        <v>9222.2099999999991</v>
      </c>
      <c r="O4802" s="48">
        <v>11954.28</v>
      </c>
      <c r="P4802" s="48">
        <v>9429.1</v>
      </c>
      <c r="Q4802" s="48">
        <v>7708.21</v>
      </c>
      <c r="R4802" s="48">
        <v>8887.0400000000009</v>
      </c>
      <c r="S4802" s="48">
        <v>7677.06</v>
      </c>
      <c r="T4802" s="48">
        <v>8023.73</v>
      </c>
      <c r="U4802" s="48">
        <v>10474.209999999999</v>
      </c>
      <c r="V4802" s="48">
        <v>7181.17</v>
      </c>
      <c r="W4802" s="48">
        <v>7253.82</v>
      </c>
      <c r="X4802" s="48">
        <v>6207.79</v>
      </c>
      <c r="Y4802" s="48">
        <v>8312.6</v>
      </c>
      <c r="Z4802" s="48">
        <v>8502.4599999999991</v>
      </c>
    </row>
    <row r="4803" spans="1:26">
      <c r="A4803" s="48">
        <v>751893</v>
      </c>
      <c r="B4803" s="49" t="s">
        <v>15968</v>
      </c>
      <c r="C4803" s="49" t="s">
        <v>15969</v>
      </c>
      <c r="D4803" s="49" t="s">
        <v>15970</v>
      </c>
      <c r="E4803" s="48">
        <v>922.02</v>
      </c>
      <c r="F4803" s="48">
        <v>5320.13</v>
      </c>
      <c r="G4803" s="50"/>
      <c r="H4803" s="50"/>
      <c r="I4803" s="48">
        <v>733.02</v>
      </c>
      <c r="J4803" s="50"/>
      <c r="K4803" s="48">
        <v>577.02</v>
      </c>
      <c r="L4803" s="48">
        <v>3920.1</v>
      </c>
      <c r="M4803" s="48">
        <v>1004.03</v>
      </c>
      <c r="N4803" s="48">
        <v>1032.03</v>
      </c>
      <c r="O4803" s="48">
        <v>1532.04</v>
      </c>
      <c r="P4803" s="48">
        <v>405.52</v>
      </c>
      <c r="Q4803" s="48">
        <v>3225.57</v>
      </c>
      <c r="R4803" s="50"/>
      <c r="S4803" s="50"/>
      <c r="T4803" s="48">
        <v>302.32</v>
      </c>
      <c r="U4803" s="50"/>
      <c r="V4803" s="48">
        <v>237.46</v>
      </c>
      <c r="W4803" s="48">
        <v>2204.66</v>
      </c>
      <c r="X4803" s="48">
        <v>227.58</v>
      </c>
      <c r="Y4803" s="48">
        <v>434.58</v>
      </c>
      <c r="Z4803" s="48">
        <v>434.21</v>
      </c>
    </row>
    <row r="4804" spans="1:26">
      <c r="A4804" s="48">
        <v>752708</v>
      </c>
      <c r="B4804" s="49" t="s">
        <v>21151</v>
      </c>
      <c r="C4804" s="49" t="s">
        <v>21152</v>
      </c>
      <c r="D4804" s="49" t="s">
        <v>21153</v>
      </c>
      <c r="E4804" s="48">
        <v>9129.2199999999993</v>
      </c>
      <c r="F4804" s="48">
        <v>21216.52</v>
      </c>
      <c r="G4804" s="48">
        <v>14951.4</v>
      </c>
      <c r="H4804" s="50"/>
      <c r="I4804" s="48">
        <v>11390.29</v>
      </c>
      <c r="J4804" s="48">
        <v>6007.16</v>
      </c>
      <c r="K4804" s="48">
        <v>11952.3</v>
      </c>
      <c r="L4804" s="48">
        <v>8239.2199999999993</v>
      </c>
      <c r="M4804" s="48">
        <v>16853.48</v>
      </c>
      <c r="N4804" s="48">
        <v>4290.12</v>
      </c>
      <c r="O4804" s="48">
        <v>18097.47</v>
      </c>
      <c r="P4804" s="48">
        <v>5089.17</v>
      </c>
      <c r="Q4804" s="48">
        <v>19155.830000000002</v>
      </c>
      <c r="R4804" s="48">
        <v>13340.49</v>
      </c>
      <c r="S4804" s="50"/>
      <c r="T4804" s="48">
        <v>13851.47</v>
      </c>
      <c r="U4804" s="48">
        <v>648.80999999999995</v>
      </c>
      <c r="V4804" s="48">
        <v>6655.06</v>
      </c>
      <c r="W4804" s="48">
        <v>10218.48</v>
      </c>
      <c r="X4804" s="48">
        <v>10619.64</v>
      </c>
      <c r="Y4804" s="48">
        <v>6783.56</v>
      </c>
      <c r="Z4804" s="48">
        <v>11200</v>
      </c>
    </row>
    <row r="4805" spans="1:26">
      <c r="A4805" s="48">
        <v>754957</v>
      </c>
      <c r="B4805" s="49" t="s">
        <v>4066</v>
      </c>
      <c r="C4805" s="49" t="s">
        <v>4067</v>
      </c>
      <c r="D4805" s="49" t="s">
        <v>4068</v>
      </c>
      <c r="E4805" s="48">
        <v>11116.28</v>
      </c>
      <c r="F4805" s="48">
        <v>20389.48</v>
      </c>
      <c r="G4805" s="48">
        <v>10273.26</v>
      </c>
      <c r="H4805" s="48">
        <v>6607.18</v>
      </c>
      <c r="I4805" s="48">
        <v>3024.1</v>
      </c>
      <c r="J4805" s="48">
        <v>7922.21</v>
      </c>
      <c r="K4805" s="48">
        <v>3364.11</v>
      </c>
      <c r="L4805" s="48">
        <v>8751.24</v>
      </c>
      <c r="M4805" s="48">
        <v>6156.12</v>
      </c>
      <c r="N4805" s="48">
        <v>12976.32</v>
      </c>
      <c r="O4805" s="48">
        <v>14999.38</v>
      </c>
      <c r="P4805" s="48">
        <v>13294.19</v>
      </c>
      <c r="Q4805" s="48">
        <v>18225.22</v>
      </c>
      <c r="R4805" s="48">
        <v>10159.01</v>
      </c>
      <c r="S4805" s="48">
        <v>8156.98</v>
      </c>
      <c r="T4805" s="48">
        <v>152.44999999999999</v>
      </c>
      <c r="U4805" s="48">
        <v>11012.28</v>
      </c>
      <c r="V4805" s="48">
        <v>381.75</v>
      </c>
      <c r="W4805" s="48">
        <v>5110.5</v>
      </c>
      <c r="X4805" s="48">
        <v>77.209999999999994</v>
      </c>
      <c r="Y4805" s="48">
        <v>12136.06</v>
      </c>
      <c r="Z4805" s="48">
        <v>9699.31</v>
      </c>
    </row>
    <row r="4806" spans="1:26">
      <c r="A4806" s="48">
        <v>754553</v>
      </c>
      <c r="B4806" s="49" t="s">
        <v>14775</v>
      </c>
      <c r="C4806" s="49" t="s">
        <v>14776</v>
      </c>
      <c r="D4806" s="49" t="s">
        <v>14777</v>
      </c>
      <c r="E4806" s="48">
        <v>2265.04</v>
      </c>
      <c r="F4806" s="50"/>
      <c r="G4806" s="48">
        <v>1209.02</v>
      </c>
      <c r="H4806" s="48">
        <v>13811.31</v>
      </c>
      <c r="I4806" s="50"/>
      <c r="J4806" s="50"/>
      <c r="K4806" s="48">
        <v>1101.02</v>
      </c>
      <c r="L4806" s="50"/>
      <c r="M4806" s="50"/>
      <c r="N4806" s="50"/>
      <c r="O4806" s="50"/>
      <c r="P4806" s="48">
        <v>504.07</v>
      </c>
      <c r="Q4806" s="50"/>
      <c r="R4806" s="48">
        <v>269.48</v>
      </c>
      <c r="S4806" s="48">
        <v>23308.32</v>
      </c>
      <c r="T4806" s="50"/>
      <c r="U4806" s="50"/>
      <c r="V4806" s="48">
        <v>1093.55</v>
      </c>
      <c r="W4806" s="50"/>
      <c r="X4806" s="50"/>
      <c r="Y4806" s="50"/>
      <c r="Z4806" s="50"/>
    </row>
    <row r="4807" spans="1:26">
      <c r="A4807" s="48">
        <v>750291</v>
      </c>
      <c r="B4807" s="49" t="s">
        <v>21154</v>
      </c>
      <c r="C4807" s="49" t="s">
        <v>16647</v>
      </c>
      <c r="D4807" s="49" t="s">
        <v>21155</v>
      </c>
      <c r="E4807" s="48">
        <v>9537.2800000000007</v>
      </c>
      <c r="F4807" s="48">
        <v>14554.39</v>
      </c>
      <c r="G4807" s="48">
        <v>18027.54</v>
      </c>
      <c r="H4807" s="48">
        <v>5668.15</v>
      </c>
      <c r="I4807" s="48">
        <v>8999.2199999999993</v>
      </c>
      <c r="J4807" s="48">
        <v>15206.43</v>
      </c>
      <c r="K4807" s="48">
        <v>12061.31</v>
      </c>
      <c r="L4807" s="48">
        <v>11946.33</v>
      </c>
      <c r="M4807" s="48">
        <v>11391.31</v>
      </c>
      <c r="N4807" s="48">
        <v>13143.37</v>
      </c>
      <c r="O4807" s="48">
        <v>12235.31</v>
      </c>
      <c r="P4807" s="48">
        <v>9337.8799999999992</v>
      </c>
      <c r="Q4807" s="48">
        <v>1407.51</v>
      </c>
      <c r="R4807" s="48">
        <v>20501.669999999998</v>
      </c>
      <c r="S4807" s="48">
        <v>7322.66</v>
      </c>
      <c r="T4807" s="48">
        <v>11307.5</v>
      </c>
      <c r="U4807" s="48">
        <v>21258.58</v>
      </c>
      <c r="V4807" s="48">
        <v>11303.09</v>
      </c>
      <c r="W4807" s="48">
        <v>12997.42</v>
      </c>
      <c r="X4807" s="48">
        <v>7436.47</v>
      </c>
      <c r="Y4807" s="48">
        <v>11547.63</v>
      </c>
      <c r="Z4807" s="48">
        <v>8860.77</v>
      </c>
    </row>
    <row r="4808" spans="1:26">
      <c r="A4808" s="48">
        <v>755191</v>
      </c>
      <c r="B4808" s="49" t="s">
        <v>14370</v>
      </c>
      <c r="C4808" s="49" t="s">
        <v>14371</v>
      </c>
      <c r="D4808" s="49" t="s">
        <v>14372</v>
      </c>
      <c r="E4808" s="48">
        <v>1100.02</v>
      </c>
      <c r="F4808" s="48">
        <v>1077.03</v>
      </c>
      <c r="G4808" s="48">
        <v>1245.03</v>
      </c>
      <c r="H4808" s="48">
        <v>1258.03</v>
      </c>
      <c r="I4808" s="50"/>
      <c r="J4808" s="48">
        <v>745.02</v>
      </c>
      <c r="K4808" s="50"/>
      <c r="L4808" s="48">
        <v>10013.24</v>
      </c>
      <c r="M4808" s="48">
        <v>8945.25</v>
      </c>
      <c r="N4808" s="48">
        <v>6492.18</v>
      </c>
      <c r="O4808" s="48">
        <v>8852.2199999999993</v>
      </c>
      <c r="P4808" s="48">
        <v>160.94</v>
      </c>
      <c r="Q4808" s="48">
        <v>122.95</v>
      </c>
      <c r="R4808" s="48">
        <v>132.59</v>
      </c>
      <c r="S4808" s="48">
        <v>225.05</v>
      </c>
      <c r="T4808" s="50"/>
      <c r="U4808" s="48">
        <v>169.11</v>
      </c>
      <c r="V4808" s="50"/>
      <c r="W4808" s="48">
        <v>7799.76</v>
      </c>
      <c r="X4808" s="48">
        <v>6673.37</v>
      </c>
      <c r="Y4808" s="48">
        <v>6468.68</v>
      </c>
      <c r="Z4808" s="48">
        <v>6257.35</v>
      </c>
    </row>
    <row r="4809" spans="1:26">
      <c r="A4809" s="48">
        <v>753992</v>
      </c>
      <c r="B4809" s="49" t="s">
        <v>13976</v>
      </c>
      <c r="C4809" s="49" t="s">
        <v>13977</v>
      </c>
      <c r="D4809" s="49" t="s">
        <v>13978</v>
      </c>
      <c r="E4809" s="48">
        <v>6468.12</v>
      </c>
      <c r="F4809" s="48">
        <v>9770.2099999999991</v>
      </c>
      <c r="G4809" s="48">
        <v>9188.23</v>
      </c>
      <c r="H4809" s="48">
        <v>3444.07</v>
      </c>
      <c r="I4809" s="48">
        <v>4705.1000000000004</v>
      </c>
      <c r="J4809" s="48">
        <v>3212.07</v>
      </c>
      <c r="K4809" s="48">
        <v>1329.03</v>
      </c>
      <c r="L4809" s="48">
        <v>14066.34</v>
      </c>
      <c r="M4809" s="48">
        <v>10360.219999999999</v>
      </c>
      <c r="N4809" s="48">
        <v>8535.18</v>
      </c>
      <c r="O4809" s="48">
        <v>11862.28</v>
      </c>
      <c r="P4809" s="48">
        <v>1667.98</v>
      </c>
      <c r="Q4809" s="48">
        <v>6590.9</v>
      </c>
      <c r="R4809" s="48">
        <v>7584.95</v>
      </c>
      <c r="S4809" s="48">
        <v>2055.54</v>
      </c>
      <c r="T4809" s="48">
        <v>2488.7199999999998</v>
      </c>
      <c r="U4809" s="48">
        <v>2708.73</v>
      </c>
      <c r="V4809" s="48">
        <v>1340.79</v>
      </c>
      <c r="W4809" s="48">
        <v>13173.32</v>
      </c>
      <c r="X4809" s="48">
        <v>7614.24</v>
      </c>
      <c r="Y4809" s="48">
        <v>15560.01</v>
      </c>
      <c r="Z4809" s="48">
        <v>8400.73</v>
      </c>
    </row>
    <row r="4810" spans="1:26">
      <c r="A4810" s="48">
        <v>750013</v>
      </c>
      <c r="B4810" s="49" t="s">
        <v>21156</v>
      </c>
      <c r="C4810" s="49" t="s">
        <v>21157</v>
      </c>
      <c r="D4810" s="49" t="s">
        <v>21158</v>
      </c>
      <c r="E4810" s="48">
        <v>6403.13</v>
      </c>
      <c r="F4810" s="48">
        <v>10067.209999999999</v>
      </c>
      <c r="G4810" s="48">
        <v>10261.209999999999</v>
      </c>
      <c r="H4810" s="50"/>
      <c r="I4810" s="48">
        <v>4491.09</v>
      </c>
      <c r="J4810" s="48">
        <v>3983.07</v>
      </c>
      <c r="K4810" s="50"/>
      <c r="L4810" s="48">
        <v>14013.3</v>
      </c>
      <c r="M4810" s="48">
        <v>17060.34</v>
      </c>
      <c r="N4810" s="48">
        <v>15082.31</v>
      </c>
      <c r="O4810" s="48">
        <v>17989.39</v>
      </c>
      <c r="P4810" s="48">
        <v>3341.08</v>
      </c>
      <c r="Q4810" s="48">
        <v>3000.74</v>
      </c>
      <c r="R4810" s="48">
        <v>2831.63</v>
      </c>
      <c r="S4810" s="50"/>
      <c r="T4810" s="50"/>
      <c r="U4810" s="50"/>
      <c r="V4810" s="50"/>
      <c r="W4810" s="48">
        <v>4972.6400000000003</v>
      </c>
      <c r="X4810" s="48">
        <v>5098.71</v>
      </c>
      <c r="Y4810" s="48">
        <v>6373.29</v>
      </c>
      <c r="Z4810" s="48">
        <v>5651.97</v>
      </c>
    </row>
    <row r="4811" spans="1:26">
      <c r="A4811" s="48">
        <v>753185</v>
      </c>
      <c r="B4811" s="49" t="s">
        <v>8063</v>
      </c>
      <c r="C4811" s="49" t="s">
        <v>8064</v>
      </c>
      <c r="D4811" s="49" t="s">
        <v>8065</v>
      </c>
      <c r="E4811" s="48">
        <v>14882.38</v>
      </c>
      <c r="F4811" s="48">
        <v>16068.42</v>
      </c>
      <c r="G4811" s="48">
        <v>11782.33</v>
      </c>
      <c r="H4811" s="48">
        <v>1899.03</v>
      </c>
      <c r="I4811" s="48">
        <v>9764.26</v>
      </c>
      <c r="J4811" s="48">
        <v>7794.21</v>
      </c>
      <c r="K4811" s="48">
        <v>9861.26</v>
      </c>
      <c r="L4811" s="48">
        <v>10618.27</v>
      </c>
      <c r="M4811" s="48">
        <v>13301.37</v>
      </c>
      <c r="N4811" s="48">
        <v>6772.16</v>
      </c>
      <c r="O4811" s="48">
        <v>15506.4</v>
      </c>
      <c r="P4811" s="48">
        <v>13105.73</v>
      </c>
      <c r="Q4811" s="48">
        <v>11604.59</v>
      </c>
      <c r="R4811" s="48">
        <v>10626.6</v>
      </c>
      <c r="S4811" s="48">
        <v>154.19</v>
      </c>
      <c r="T4811" s="48">
        <v>10095.18</v>
      </c>
      <c r="U4811" s="48">
        <v>8744.2999999999993</v>
      </c>
      <c r="V4811" s="48">
        <v>9931.3799999999992</v>
      </c>
      <c r="W4811" s="48">
        <v>9296.7999999999993</v>
      </c>
      <c r="X4811" s="48">
        <v>7188.82</v>
      </c>
      <c r="Y4811" s="48">
        <v>7815.27</v>
      </c>
      <c r="Z4811" s="48">
        <v>8617.69</v>
      </c>
    </row>
    <row r="4812" spans="1:26">
      <c r="A4812" s="48">
        <v>752893</v>
      </c>
      <c r="B4812" s="49" t="s">
        <v>15178</v>
      </c>
      <c r="C4812" s="49" t="s">
        <v>15179</v>
      </c>
      <c r="D4812" s="49" t="s">
        <v>15180</v>
      </c>
      <c r="E4812" s="48">
        <v>24881.65</v>
      </c>
      <c r="F4812" s="48">
        <v>34624.86</v>
      </c>
      <c r="G4812" s="48">
        <v>26664.63</v>
      </c>
      <c r="H4812" s="48">
        <v>10472.26</v>
      </c>
      <c r="I4812" s="48">
        <v>20528.47</v>
      </c>
      <c r="J4812" s="48">
        <v>16363.41</v>
      </c>
      <c r="K4812" s="48">
        <v>14807.36</v>
      </c>
      <c r="L4812" s="48">
        <v>31196.74</v>
      </c>
      <c r="M4812" s="48">
        <v>29503.74</v>
      </c>
      <c r="N4812" s="48">
        <v>27122.62</v>
      </c>
      <c r="O4812" s="48">
        <v>28812.68</v>
      </c>
      <c r="P4812" s="48">
        <v>23805.29</v>
      </c>
      <c r="Q4812" s="48">
        <v>24197.98</v>
      </c>
      <c r="R4812" s="48">
        <v>24066.65</v>
      </c>
      <c r="S4812" s="48">
        <v>15657.02</v>
      </c>
      <c r="T4812" s="48">
        <v>24878.68</v>
      </c>
      <c r="U4812" s="48">
        <v>18568.18</v>
      </c>
      <c r="V4812" s="48">
        <v>15324.46</v>
      </c>
      <c r="W4812" s="48">
        <v>19799.12</v>
      </c>
      <c r="X4812" s="48">
        <v>17805.77</v>
      </c>
      <c r="Y4812" s="48">
        <v>22182.080000000002</v>
      </c>
      <c r="Z4812" s="48">
        <v>16476.84</v>
      </c>
    </row>
    <row r="4813" spans="1:26">
      <c r="A4813" s="48">
        <v>755269</v>
      </c>
      <c r="B4813" s="49" t="s">
        <v>21159</v>
      </c>
      <c r="C4813" s="49" t="s">
        <v>21160</v>
      </c>
      <c r="D4813" s="49" t="s">
        <v>21161</v>
      </c>
      <c r="E4813" s="50"/>
      <c r="F4813" s="50"/>
      <c r="G4813" s="50"/>
      <c r="H4813" s="50"/>
      <c r="I4813" s="48">
        <v>2595.08</v>
      </c>
      <c r="J4813" s="50"/>
      <c r="K4813" s="50"/>
      <c r="L4813" s="50"/>
      <c r="M4813" s="50"/>
      <c r="N4813" s="50"/>
      <c r="O4813" s="50"/>
      <c r="P4813" s="50"/>
      <c r="Q4813" s="50"/>
      <c r="R4813" s="50"/>
      <c r="S4813" s="50"/>
      <c r="T4813" s="48">
        <v>68.84</v>
      </c>
      <c r="U4813" s="50"/>
      <c r="V4813" s="50"/>
      <c r="W4813" s="50"/>
      <c r="X4813" s="50"/>
      <c r="Y4813" s="50"/>
      <c r="Z4813" s="50"/>
    </row>
    <row r="4814" spans="1:26">
      <c r="A4814" s="48">
        <v>752882</v>
      </c>
      <c r="B4814" s="49" t="s">
        <v>16505</v>
      </c>
      <c r="C4814" s="49" t="s">
        <v>16506</v>
      </c>
      <c r="D4814" s="49" t="s">
        <v>16507</v>
      </c>
      <c r="E4814" s="48">
        <v>5873.19</v>
      </c>
      <c r="F4814" s="48">
        <v>8154.28</v>
      </c>
      <c r="G4814" s="48">
        <v>6280.21</v>
      </c>
      <c r="H4814" s="48">
        <v>3061.1</v>
      </c>
      <c r="I4814" s="48">
        <v>293.01</v>
      </c>
      <c r="J4814" s="48">
        <v>1321.04</v>
      </c>
      <c r="K4814" s="48">
        <v>2105.06</v>
      </c>
      <c r="L4814" s="48">
        <v>7711.25</v>
      </c>
      <c r="M4814" s="48">
        <v>9127.2800000000007</v>
      </c>
      <c r="N4814" s="48">
        <v>6713.21</v>
      </c>
      <c r="O4814" s="48">
        <v>6761.21</v>
      </c>
      <c r="P4814" s="48">
        <v>5503.13</v>
      </c>
      <c r="Q4814" s="48">
        <v>6632.48</v>
      </c>
      <c r="R4814" s="48">
        <v>5056.9799999999996</v>
      </c>
      <c r="S4814" s="48">
        <v>4314.51</v>
      </c>
      <c r="T4814" s="48">
        <v>68.98</v>
      </c>
      <c r="U4814" s="48">
        <v>751</v>
      </c>
      <c r="V4814" s="48">
        <v>2610.13</v>
      </c>
      <c r="W4814" s="48">
        <v>4926.8500000000004</v>
      </c>
      <c r="X4814" s="48">
        <v>5644.97</v>
      </c>
      <c r="Y4814" s="48">
        <v>5253.04</v>
      </c>
      <c r="Z4814" s="48">
        <v>3916.56</v>
      </c>
    </row>
    <row r="4815" spans="1:26">
      <c r="A4815" s="48">
        <v>752393</v>
      </c>
      <c r="B4815" s="49" t="s">
        <v>8102</v>
      </c>
      <c r="C4815" s="49" t="s">
        <v>8103</v>
      </c>
      <c r="D4815" s="49" t="s">
        <v>8104</v>
      </c>
      <c r="E4815" s="48">
        <v>1249.03</v>
      </c>
      <c r="F4815" s="48">
        <v>19585.599999999999</v>
      </c>
      <c r="G4815" s="48">
        <v>1531.03</v>
      </c>
      <c r="H4815" s="48">
        <v>9047.2800000000007</v>
      </c>
      <c r="I4815" s="50"/>
      <c r="J4815" s="50"/>
      <c r="K4815" s="48">
        <v>1396.03</v>
      </c>
      <c r="L4815" s="48">
        <v>24831.71</v>
      </c>
      <c r="M4815" s="48">
        <v>21241.49</v>
      </c>
      <c r="N4815" s="48">
        <v>20844.52</v>
      </c>
      <c r="O4815" s="48">
        <v>25098.560000000001</v>
      </c>
      <c r="P4815" s="48">
        <v>201.57</v>
      </c>
      <c r="Q4815" s="48">
        <v>14841.92</v>
      </c>
      <c r="R4815" s="48">
        <v>151.38999999999999</v>
      </c>
      <c r="S4815" s="48">
        <v>13050.93</v>
      </c>
      <c r="T4815" s="50"/>
      <c r="U4815" s="50"/>
      <c r="V4815" s="48">
        <v>261.11</v>
      </c>
      <c r="W4815" s="48">
        <v>14966.02</v>
      </c>
      <c r="X4815" s="48">
        <v>15600.17</v>
      </c>
      <c r="Y4815" s="48">
        <v>13278.52</v>
      </c>
      <c r="Z4815" s="48">
        <v>17756.16</v>
      </c>
    </row>
    <row r="4816" spans="1:26">
      <c r="A4816" s="48">
        <v>754095</v>
      </c>
      <c r="B4816" s="49" t="s">
        <v>13835</v>
      </c>
      <c r="C4816" s="49" t="s">
        <v>13836</v>
      </c>
      <c r="D4816" s="49" t="s">
        <v>13837</v>
      </c>
      <c r="E4816" s="48">
        <v>9152.2000000000007</v>
      </c>
      <c r="F4816" s="48">
        <v>11015.25</v>
      </c>
      <c r="G4816" s="48">
        <v>13534.29</v>
      </c>
      <c r="H4816" s="48">
        <v>4244.07</v>
      </c>
      <c r="I4816" s="48">
        <v>11453.28</v>
      </c>
      <c r="J4816" s="48">
        <v>6680.14</v>
      </c>
      <c r="K4816" s="48">
        <v>5600.13</v>
      </c>
      <c r="L4816" s="48">
        <v>4989.1000000000004</v>
      </c>
      <c r="M4816" s="48">
        <v>9251.2099999999991</v>
      </c>
      <c r="N4816" s="48">
        <v>6774.1</v>
      </c>
      <c r="O4816" s="48">
        <v>12812.28</v>
      </c>
      <c r="P4816" s="48">
        <v>7275.77</v>
      </c>
      <c r="Q4816" s="48">
        <v>6677.02</v>
      </c>
      <c r="R4816" s="48">
        <v>17896.63</v>
      </c>
      <c r="S4816" s="48">
        <v>787.65</v>
      </c>
      <c r="T4816" s="48">
        <v>13934.94</v>
      </c>
      <c r="U4816" s="48">
        <v>7786.85</v>
      </c>
      <c r="V4816" s="48">
        <v>5856.84</v>
      </c>
      <c r="W4816" s="48">
        <v>1065.7</v>
      </c>
      <c r="X4816" s="48">
        <v>5129.59</v>
      </c>
      <c r="Y4816" s="48">
        <v>1871.68</v>
      </c>
      <c r="Z4816" s="48">
        <v>10366.290000000001</v>
      </c>
    </row>
    <row r="4817" spans="1:26">
      <c r="A4817" s="48">
        <v>753944</v>
      </c>
      <c r="B4817" s="49" t="s">
        <v>9938</v>
      </c>
      <c r="C4817" s="49" t="s">
        <v>9939</v>
      </c>
      <c r="D4817" s="49" t="s">
        <v>9940</v>
      </c>
      <c r="E4817" s="48">
        <v>9184.26</v>
      </c>
      <c r="F4817" s="48">
        <v>14928.43</v>
      </c>
      <c r="G4817" s="48">
        <v>12138.36</v>
      </c>
      <c r="H4817" s="48">
        <v>7828.21</v>
      </c>
      <c r="I4817" s="48">
        <v>9354.26</v>
      </c>
      <c r="J4817" s="48">
        <v>9000.25</v>
      </c>
      <c r="K4817" s="48">
        <v>13464.39</v>
      </c>
      <c r="L4817" s="48">
        <v>16087.45</v>
      </c>
      <c r="M4817" s="48">
        <v>16737.46</v>
      </c>
      <c r="N4817" s="48">
        <v>11469.32</v>
      </c>
      <c r="O4817" s="48">
        <v>15641.43</v>
      </c>
      <c r="P4817" s="48">
        <v>11112.12</v>
      </c>
      <c r="Q4817" s="48">
        <v>10894.68</v>
      </c>
      <c r="R4817" s="48">
        <v>10004.27</v>
      </c>
      <c r="S4817" s="48">
        <v>10028.51</v>
      </c>
      <c r="T4817" s="48">
        <v>12678.75</v>
      </c>
      <c r="U4817" s="48">
        <v>9215.25</v>
      </c>
      <c r="V4817" s="48">
        <v>11763.11</v>
      </c>
      <c r="W4817" s="48">
        <v>12222.07</v>
      </c>
      <c r="X4817" s="48">
        <v>11628.03</v>
      </c>
      <c r="Y4817" s="48">
        <v>8476.15</v>
      </c>
      <c r="Z4817" s="48">
        <v>9670.0300000000007</v>
      </c>
    </row>
    <row r="4818" spans="1:26">
      <c r="A4818" s="48">
        <v>750507</v>
      </c>
      <c r="B4818" s="49" t="s">
        <v>21162</v>
      </c>
      <c r="C4818" s="49" t="s">
        <v>17235</v>
      </c>
      <c r="D4818" s="49" t="s">
        <v>21163</v>
      </c>
      <c r="E4818" s="48">
        <v>4428.17</v>
      </c>
      <c r="F4818" s="48">
        <v>5944.22</v>
      </c>
      <c r="G4818" s="48">
        <v>5305.2</v>
      </c>
      <c r="H4818" s="48">
        <v>3636.13</v>
      </c>
      <c r="I4818" s="48">
        <v>2051.08</v>
      </c>
      <c r="J4818" s="48">
        <v>2814.1</v>
      </c>
      <c r="K4818" s="48">
        <v>3416.12</v>
      </c>
      <c r="L4818" s="48">
        <v>8927.34</v>
      </c>
      <c r="M4818" s="48">
        <v>7276.28</v>
      </c>
      <c r="N4818" s="48">
        <v>7513.31</v>
      </c>
      <c r="O4818" s="48">
        <v>9695.3700000000008</v>
      </c>
      <c r="P4818" s="48">
        <v>4261.38</v>
      </c>
      <c r="Q4818" s="48">
        <v>4031.49</v>
      </c>
      <c r="R4818" s="48">
        <v>4546.17</v>
      </c>
      <c r="S4818" s="48">
        <v>5511.47</v>
      </c>
      <c r="T4818" s="48">
        <v>2324.2800000000002</v>
      </c>
      <c r="U4818" s="48">
        <v>3222.43</v>
      </c>
      <c r="V4818" s="48">
        <v>1394.16</v>
      </c>
      <c r="W4818" s="48">
        <v>6647.75</v>
      </c>
      <c r="X4818" s="48">
        <v>5198.24</v>
      </c>
      <c r="Y4818" s="48">
        <v>6524.35</v>
      </c>
      <c r="Z4818" s="48">
        <v>6151.63</v>
      </c>
    </row>
    <row r="4819" spans="1:26">
      <c r="A4819" s="48">
        <v>752306</v>
      </c>
      <c r="B4819" s="49" t="s">
        <v>16511</v>
      </c>
      <c r="C4819" s="49" t="s">
        <v>16512</v>
      </c>
      <c r="D4819" s="49" t="s">
        <v>16513</v>
      </c>
      <c r="E4819" s="48">
        <v>6792.15</v>
      </c>
      <c r="F4819" s="48">
        <v>12938.29</v>
      </c>
      <c r="G4819" s="48">
        <v>1697.05</v>
      </c>
      <c r="H4819" s="48">
        <v>5738.12</v>
      </c>
      <c r="I4819" s="48">
        <v>2076.0500000000002</v>
      </c>
      <c r="J4819" s="48">
        <v>6433.14</v>
      </c>
      <c r="K4819" s="48">
        <v>3451.07</v>
      </c>
      <c r="L4819" s="48">
        <v>15347.37</v>
      </c>
      <c r="M4819" s="48">
        <v>15864.36</v>
      </c>
      <c r="N4819" s="48">
        <v>9685.2099999999991</v>
      </c>
      <c r="O4819" s="48">
        <v>14664.36</v>
      </c>
      <c r="P4819" s="48">
        <v>4732.07</v>
      </c>
      <c r="Q4819" s="48">
        <v>10531.37</v>
      </c>
      <c r="R4819" s="48">
        <v>112.76</v>
      </c>
      <c r="S4819" s="48">
        <v>6206.23</v>
      </c>
      <c r="T4819" s="48">
        <v>245.1</v>
      </c>
      <c r="U4819" s="48">
        <v>8243.3799999999992</v>
      </c>
      <c r="V4819" s="48">
        <v>759.96</v>
      </c>
      <c r="W4819" s="48">
        <v>11234.03</v>
      </c>
      <c r="X4819" s="48">
        <v>11029.78</v>
      </c>
      <c r="Y4819" s="48">
        <v>10145.76</v>
      </c>
      <c r="Z4819" s="48">
        <v>10619.71</v>
      </c>
    </row>
    <row r="4820" spans="1:26">
      <c r="A4820" s="48">
        <v>750022</v>
      </c>
      <c r="B4820" s="49" t="s">
        <v>21164</v>
      </c>
      <c r="C4820" s="50"/>
      <c r="D4820" s="49" t="s">
        <v>21165</v>
      </c>
      <c r="E4820" s="48">
        <v>964.02</v>
      </c>
      <c r="F4820" s="48">
        <v>3685.1</v>
      </c>
      <c r="G4820" s="48">
        <v>777.02</v>
      </c>
      <c r="H4820" s="48">
        <v>1064.02</v>
      </c>
      <c r="I4820" s="50"/>
      <c r="J4820" s="50"/>
      <c r="K4820" s="48">
        <v>1701.05</v>
      </c>
      <c r="L4820" s="48">
        <v>4145.1099999999997</v>
      </c>
      <c r="M4820" s="48">
        <v>5014.13</v>
      </c>
      <c r="N4820" s="48">
        <v>4504.1000000000004</v>
      </c>
      <c r="O4820" s="48">
        <v>4112.09</v>
      </c>
      <c r="P4820" s="48">
        <v>390.16</v>
      </c>
      <c r="Q4820" s="48">
        <v>2589.46</v>
      </c>
      <c r="R4820" s="48">
        <v>276.26</v>
      </c>
      <c r="S4820" s="48">
        <v>539.02</v>
      </c>
      <c r="T4820" s="50"/>
      <c r="U4820" s="50"/>
      <c r="V4820" s="48">
        <v>2100.02</v>
      </c>
      <c r="W4820" s="48">
        <v>3527.62</v>
      </c>
      <c r="X4820" s="48">
        <v>3259.62</v>
      </c>
      <c r="Y4820" s="48">
        <v>4073.41</v>
      </c>
      <c r="Z4820" s="48">
        <v>1557.85</v>
      </c>
    </row>
    <row r="4821" spans="1:26">
      <c r="A4821" s="48">
        <v>751597</v>
      </c>
      <c r="B4821" s="49" t="s">
        <v>15070</v>
      </c>
      <c r="C4821" s="49" t="s">
        <v>15071</v>
      </c>
      <c r="D4821" s="49" t="s">
        <v>15072</v>
      </c>
      <c r="E4821" s="48">
        <v>51703.32</v>
      </c>
      <c r="F4821" s="48">
        <v>40164.089999999997</v>
      </c>
      <c r="G4821" s="48">
        <v>80693.97</v>
      </c>
      <c r="H4821" s="48">
        <v>20104.53</v>
      </c>
      <c r="I4821" s="48">
        <v>24985.62</v>
      </c>
      <c r="J4821" s="48">
        <v>23763.599999999999</v>
      </c>
      <c r="K4821" s="48">
        <v>26137.7</v>
      </c>
      <c r="L4821" s="48">
        <v>21363.64</v>
      </c>
      <c r="M4821" s="48">
        <v>28605.84</v>
      </c>
      <c r="N4821" s="48">
        <v>35639.949999999997</v>
      </c>
      <c r="O4821" s="48">
        <v>32287.97</v>
      </c>
      <c r="P4821" s="48">
        <v>42620.39</v>
      </c>
      <c r="Q4821" s="48">
        <v>24318.78</v>
      </c>
      <c r="R4821" s="48">
        <v>52566.45</v>
      </c>
      <c r="S4821" s="48">
        <v>31715.02</v>
      </c>
      <c r="T4821" s="48">
        <v>26625.8</v>
      </c>
      <c r="U4821" s="48">
        <v>25785.05</v>
      </c>
      <c r="V4821" s="48">
        <v>27926.36</v>
      </c>
      <c r="W4821" s="48">
        <v>19770.86</v>
      </c>
      <c r="X4821" s="48">
        <v>25063.43</v>
      </c>
      <c r="Y4821" s="48">
        <v>36410.89</v>
      </c>
      <c r="Z4821" s="48">
        <v>31253.31</v>
      </c>
    </row>
    <row r="4822" spans="1:26">
      <c r="A4822" s="48">
        <v>752816</v>
      </c>
      <c r="B4822" s="49" t="s">
        <v>5182</v>
      </c>
      <c r="C4822" s="49" t="s">
        <v>5183</v>
      </c>
      <c r="D4822" s="49" t="s">
        <v>5184</v>
      </c>
      <c r="E4822" s="48">
        <v>6175.15</v>
      </c>
      <c r="F4822" s="48">
        <v>8290.19</v>
      </c>
      <c r="G4822" s="48">
        <v>6030.14</v>
      </c>
      <c r="H4822" s="48">
        <v>3780.08</v>
      </c>
      <c r="I4822" s="48">
        <v>5926.17</v>
      </c>
      <c r="J4822" s="48">
        <v>4700.12</v>
      </c>
      <c r="K4822" s="48">
        <v>8010.21</v>
      </c>
      <c r="L4822" s="48">
        <v>15890.4</v>
      </c>
      <c r="M4822" s="48">
        <v>13980.35</v>
      </c>
      <c r="N4822" s="48">
        <v>8764.2199999999993</v>
      </c>
      <c r="O4822" s="48">
        <v>17532.419999999998</v>
      </c>
      <c r="P4822" s="48">
        <v>4906.1400000000003</v>
      </c>
      <c r="Q4822" s="48">
        <v>5399.79</v>
      </c>
      <c r="R4822" s="48">
        <v>4739.68</v>
      </c>
      <c r="S4822" s="48">
        <v>646.32000000000005</v>
      </c>
      <c r="T4822" s="48">
        <v>9930.51</v>
      </c>
      <c r="U4822" s="48">
        <v>6408.87</v>
      </c>
      <c r="V4822" s="48">
        <v>9768.6200000000008</v>
      </c>
      <c r="W4822" s="48">
        <v>10193.19</v>
      </c>
      <c r="X4822" s="48">
        <v>8049.61</v>
      </c>
      <c r="Y4822" s="48">
        <v>7419.29</v>
      </c>
      <c r="Z4822" s="48">
        <v>10073.4</v>
      </c>
    </row>
    <row r="4823" spans="1:26">
      <c r="A4823" s="48">
        <v>754925</v>
      </c>
      <c r="B4823" s="49" t="s">
        <v>9793</v>
      </c>
      <c r="C4823" s="49" t="s">
        <v>9794</v>
      </c>
      <c r="D4823" s="49" t="s">
        <v>9795</v>
      </c>
      <c r="E4823" s="48">
        <v>3602.12</v>
      </c>
      <c r="F4823" s="48">
        <v>10373.33</v>
      </c>
      <c r="G4823" s="48">
        <v>3037.1</v>
      </c>
      <c r="H4823" s="48">
        <v>2805.09</v>
      </c>
      <c r="I4823" s="48">
        <v>2076.06</v>
      </c>
      <c r="J4823" s="50"/>
      <c r="K4823" s="48">
        <v>2998.09</v>
      </c>
      <c r="L4823" s="48">
        <v>9637.32</v>
      </c>
      <c r="M4823" s="48">
        <v>5197.1499999999996</v>
      </c>
      <c r="N4823" s="48">
        <v>2602.08</v>
      </c>
      <c r="O4823" s="48">
        <v>3469.1</v>
      </c>
      <c r="P4823" s="48">
        <v>2690.64</v>
      </c>
      <c r="Q4823" s="48">
        <v>11043.25</v>
      </c>
      <c r="R4823" s="48">
        <v>2224.4499999999998</v>
      </c>
      <c r="S4823" s="48">
        <v>3440.38</v>
      </c>
      <c r="T4823" s="48">
        <v>295.52999999999997</v>
      </c>
      <c r="U4823" s="50"/>
      <c r="V4823" s="48">
        <v>3747.6</v>
      </c>
      <c r="W4823" s="48">
        <v>7705.76</v>
      </c>
      <c r="X4823" s="48">
        <v>3319.19</v>
      </c>
      <c r="Y4823" s="48">
        <v>727.12</v>
      </c>
      <c r="Z4823" s="48">
        <v>489.17</v>
      </c>
    </row>
    <row r="4824" spans="1:26">
      <c r="A4824" s="48">
        <v>750737</v>
      </c>
      <c r="B4824" s="49" t="s">
        <v>12038</v>
      </c>
      <c r="C4824" s="49" t="s">
        <v>12039</v>
      </c>
      <c r="D4824" s="49" t="s">
        <v>12040</v>
      </c>
      <c r="E4824" s="48">
        <v>5642.12</v>
      </c>
      <c r="F4824" s="48">
        <v>9376.18</v>
      </c>
      <c r="G4824" s="48">
        <v>5782.12</v>
      </c>
      <c r="H4824" s="48">
        <v>3604.07</v>
      </c>
      <c r="I4824" s="48">
        <v>4466.08</v>
      </c>
      <c r="J4824" s="48">
        <v>9986.2000000000007</v>
      </c>
      <c r="K4824" s="48">
        <v>8795.19</v>
      </c>
      <c r="L4824" s="48">
        <v>12425.26</v>
      </c>
      <c r="M4824" s="48">
        <v>11511.25</v>
      </c>
      <c r="N4824" s="48">
        <v>10229.18</v>
      </c>
      <c r="O4824" s="48">
        <v>12022.25</v>
      </c>
      <c r="P4824" s="48">
        <v>4892.08</v>
      </c>
      <c r="Q4824" s="48">
        <v>6048.61</v>
      </c>
      <c r="R4824" s="48">
        <v>5328.13</v>
      </c>
      <c r="S4824" s="48">
        <v>5616.75</v>
      </c>
      <c r="T4824" s="48">
        <v>502.4</v>
      </c>
      <c r="U4824" s="48">
        <v>11252.16</v>
      </c>
      <c r="V4824" s="48">
        <v>9632.26</v>
      </c>
      <c r="W4824" s="48">
        <v>9673.09</v>
      </c>
      <c r="X4824" s="48">
        <v>8834.98</v>
      </c>
      <c r="Y4824" s="48">
        <v>8569.85</v>
      </c>
      <c r="Z4824" s="48">
        <v>8213.83</v>
      </c>
    </row>
    <row r="4825" spans="1:26">
      <c r="A4825" s="48">
        <v>750803</v>
      </c>
      <c r="B4825" s="49" t="s">
        <v>10962</v>
      </c>
      <c r="C4825" s="49" t="s">
        <v>10963</v>
      </c>
      <c r="D4825" s="49" t="s">
        <v>10964</v>
      </c>
      <c r="E4825" s="50"/>
      <c r="F4825" s="48">
        <v>137040.67000000001</v>
      </c>
      <c r="G4825" s="48">
        <v>6880.17</v>
      </c>
      <c r="H4825" s="48">
        <v>48722</v>
      </c>
      <c r="I4825" s="48">
        <v>93664.9</v>
      </c>
      <c r="J4825" s="48">
        <v>156770.25</v>
      </c>
      <c r="K4825" s="48">
        <v>75703.47</v>
      </c>
      <c r="L4825" s="48">
        <v>9672.24</v>
      </c>
      <c r="M4825" s="48">
        <v>189169.84</v>
      </c>
      <c r="N4825" s="48">
        <v>97493.78</v>
      </c>
      <c r="O4825" s="48">
        <v>99025.91</v>
      </c>
      <c r="P4825" s="50"/>
      <c r="Q4825" s="48">
        <v>43715.65</v>
      </c>
      <c r="R4825" s="48">
        <v>264.83</v>
      </c>
      <c r="S4825" s="48">
        <v>4105.4799999999996</v>
      </c>
      <c r="T4825" s="48">
        <v>102570.96</v>
      </c>
      <c r="U4825" s="48">
        <v>154555.09</v>
      </c>
      <c r="V4825" s="48">
        <v>96127.15</v>
      </c>
      <c r="W4825" s="48">
        <v>4044.07</v>
      </c>
      <c r="X4825" s="48">
        <v>197102.61</v>
      </c>
      <c r="Y4825" s="48">
        <v>152738.88</v>
      </c>
      <c r="Z4825" s="48">
        <v>128136.47</v>
      </c>
    </row>
    <row r="4826" spans="1:26">
      <c r="A4826" s="48">
        <v>750734</v>
      </c>
      <c r="B4826" s="49" t="s">
        <v>14565</v>
      </c>
      <c r="C4826" s="49" t="s">
        <v>14566</v>
      </c>
      <c r="D4826" s="49" t="s">
        <v>14567</v>
      </c>
      <c r="E4826" s="48">
        <v>6833.15</v>
      </c>
      <c r="F4826" s="48">
        <v>9669.2000000000007</v>
      </c>
      <c r="G4826" s="48">
        <v>8435.17</v>
      </c>
      <c r="H4826" s="48">
        <v>3469.08</v>
      </c>
      <c r="I4826" s="48">
        <v>6383.14</v>
      </c>
      <c r="J4826" s="48">
        <v>5937.14</v>
      </c>
      <c r="K4826" s="48">
        <v>4313.1000000000004</v>
      </c>
      <c r="L4826" s="48">
        <v>11661.26</v>
      </c>
      <c r="M4826" s="48">
        <v>6002.12</v>
      </c>
      <c r="N4826" s="48">
        <v>7497.15</v>
      </c>
      <c r="O4826" s="48">
        <v>7564.17</v>
      </c>
      <c r="P4826" s="48">
        <v>5967.07</v>
      </c>
      <c r="Q4826" s="48">
        <v>7715.36</v>
      </c>
      <c r="R4826" s="48">
        <v>4961.07</v>
      </c>
      <c r="S4826" s="48">
        <v>749.37</v>
      </c>
      <c r="T4826" s="48">
        <v>8452.24</v>
      </c>
      <c r="U4826" s="48">
        <v>6170.29</v>
      </c>
      <c r="V4826" s="48">
        <v>822.06</v>
      </c>
      <c r="W4826" s="48">
        <v>11187.45</v>
      </c>
      <c r="X4826" s="48">
        <v>6762.22</v>
      </c>
      <c r="Y4826" s="48">
        <v>7862.22</v>
      </c>
      <c r="Z4826" s="48">
        <v>7920.51</v>
      </c>
    </row>
    <row r="4827" spans="1:26">
      <c r="A4827" s="48">
        <v>749060</v>
      </c>
      <c r="B4827" s="49" t="s">
        <v>13079</v>
      </c>
      <c r="C4827" s="49" t="s">
        <v>13080</v>
      </c>
      <c r="D4827" s="49" t="s">
        <v>13081</v>
      </c>
      <c r="E4827" s="48">
        <v>7285.17</v>
      </c>
      <c r="F4827" s="48">
        <v>11381.29</v>
      </c>
      <c r="G4827" s="48">
        <v>7487.2</v>
      </c>
      <c r="H4827" s="48">
        <v>4313.12</v>
      </c>
      <c r="I4827" s="48">
        <v>7962.21</v>
      </c>
      <c r="J4827" s="48">
        <v>9410.26</v>
      </c>
      <c r="K4827" s="48">
        <v>6888.18</v>
      </c>
      <c r="L4827" s="48">
        <v>6628.2</v>
      </c>
      <c r="M4827" s="48">
        <v>9679.25</v>
      </c>
      <c r="N4827" s="48">
        <v>6881.18</v>
      </c>
      <c r="O4827" s="48">
        <v>10379.280000000001</v>
      </c>
      <c r="P4827" s="48">
        <v>5133.5</v>
      </c>
      <c r="Q4827" s="48">
        <v>8564.0300000000007</v>
      </c>
      <c r="R4827" s="48">
        <v>6304.11</v>
      </c>
      <c r="S4827" s="48">
        <v>6921.38</v>
      </c>
      <c r="T4827" s="48">
        <v>9659.7000000000007</v>
      </c>
      <c r="U4827" s="48">
        <v>11124.86</v>
      </c>
      <c r="V4827" s="48">
        <v>7271.18</v>
      </c>
      <c r="W4827" s="48">
        <v>3220.22</v>
      </c>
      <c r="X4827" s="48">
        <v>6441.94</v>
      </c>
      <c r="Y4827" s="48">
        <v>5979.37</v>
      </c>
      <c r="Z4827" s="48">
        <v>6747.03</v>
      </c>
    </row>
    <row r="4828" spans="1:26">
      <c r="A4828" s="48">
        <v>754857</v>
      </c>
      <c r="B4828" s="49" t="s">
        <v>21166</v>
      </c>
      <c r="C4828" s="49" t="s">
        <v>21167</v>
      </c>
      <c r="D4828" s="49" t="s">
        <v>21168</v>
      </c>
      <c r="E4828" s="48">
        <v>6104.11</v>
      </c>
      <c r="F4828" s="48">
        <v>6839.14</v>
      </c>
      <c r="G4828" s="48">
        <v>3193.06</v>
      </c>
      <c r="H4828" s="48">
        <v>1114.03</v>
      </c>
      <c r="I4828" s="48">
        <v>1201.02</v>
      </c>
      <c r="J4828" s="48">
        <v>2212.04</v>
      </c>
      <c r="K4828" s="48">
        <v>2606.06</v>
      </c>
      <c r="L4828" s="48">
        <v>12648.24</v>
      </c>
      <c r="M4828" s="48">
        <v>14389.27</v>
      </c>
      <c r="N4828" s="48">
        <v>9439.19</v>
      </c>
      <c r="O4828" s="48">
        <v>13032.26</v>
      </c>
      <c r="P4828" s="48">
        <v>7635.46</v>
      </c>
      <c r="Q4828" s="48">
        <v>5576.11</v>
      </c>
      <c r="R4828" s="48">
        <v>163.66</v>
      </c>
      <c r="S4828" s="48">
        <v>229.94</v>
      </c>
      <c r="T4828" s="48">
        <v>85.45</v>
      </c>
      <c r="U4828" s="48">
        <v>1680.76</v>
      </c>
      <c r="V4828" s="48">
        <v>6038.52</v>
      </c>
      <c r="W4828" s="48">
        <v>13360.04</v>
      </c>
      <c r="X4828" s="48">
        <v>12737.4</v>
      </c>
      <c r="Y4828" s="48">
        <v>11606.75</v>
      </c>
      <c r="Z4828" s="48">
        <v>10252.370000000001</v>
      </c>
    </row>
    <row r="4829" spans="1:26">
      <c r="A4829" s="48">
        <v>753002</v>
      </c>
      <c r="B4829" s="49" t="s">
        <v>21169</v>
      </c>
      <c r="C4829" s="49" t="s">
        <v>6134</v>
      </c>
      <c r="D4829" s="49" t="s">
        <v>21170</v>
      </c>
      <c r="E4829" s="48">
        <v>9492.2199999999993</v>
      </c>
      <c r="F4829" s="48">
        <v>6246.15</v>
      </c>
      <c r="G4829" s="48">
        <v>7036.16</v>
      </c>
      <c r="H4829" s="48">
        <v>1691.04</v>
      </c>
      <c r="I4829" s="48">
        <v>7048.15</v>
      </c>
      <c r="J4829" s="48">
        <v>6697.16</v>
      </c>
      <c r="K4829" s="48">
        <v>7095.17</v>
      </c>
      <c r="L4829" s="48">
        <v>8920.2099999999991</v>
      </c>
      <c r="M4829" s="48">
        <v>6012.14</v>
      </c>
      <c r="N4829" s="48">
        <v>5933.14</v>
      </c>
      <c r="O4829" s="48">
        <v>11115.25</v>
      </c>
      <c r="P4829" s="48">
        <v>12658.39</v>
      </c>
      <c r="Q4829" s="48">
        <v>3655.81</v>
      </c>
      <c r="R4829" s="48">
        <v>4863.26</v>
      </c>
      <c r="S4829" s="48">
        <v>479.28</v>
      </c>
      <c r="T4829" s="48">
        <v>7577.19</v>
      </c>
      <c r="U4829" s="48">
        <v>9214.3700000000008</v>
      </c>
      <c r="V4829" s="48">
        <v>9162.7099999999991</v>
      </c>
      <c r="W4829" s="48">
        <v>6302.36</v>
      </c>
      <c r="X4829" s="48">
        <v>4428.05</v>
      </c>
      <c r="Y4829" s="48">
        <v>1599.43</v>
      </c>
      <c r="Z4829" s="48">
        <v>8383.7000000000007</v>
      </c>
    </row>
    <row r="4830" spans="1:26">
      <c r="A4830" s="48">
        <v>753042</v>
      </c>
      <c r="B4830" s="49" t="s">
        <v>15387</v>
      </c>
      <c r="C4830" s="49" t="s">
        <v>15388</v>
      </c>
      <c r="D4830" s="49" t="s">
        <v>15389</v>
      </c>
      <c r="E4830" s="48">
        <v>19279.52</v>
      </c>
      <c r="F4830" s="48">
        <v>15131.38</v>
      </c>
      <c r="G4830" s="48">
        <v>4313.1400000000003</v>
      </c>
      <c r="H4830" s="48">
        <v>7871.2</v>
      </c>
      <c r="I4830" s="48">
        <v>4564.12</v>
      </c>
      <c r="J4830" s="48">
        <v>5259.12</v>
      </c>
      <c r="K4830" s="50"/>
      <c r="L4830" s="48">
        <v>3740.12</v>
      </c>
      <c r="M4830" s="50"/>
      <c r="N4830" s="50"/>
      <c r="O4830" s="50"/>
      <c r="P4830" s="48">
        <v>23931.119999999999</v>
      </c>
      <c r="Q4830" s="48">
        <v>16186.68</v>
      </c>
      <c r="R4830" s="48">
        <v>263.69</v>
      </c>
      <c r="S4830" s="48">
        <v>15196.48</v>
      </c>
      <c r="T4830" s="48">
        <v>3401.86</v>
      </c>
      <c r="U4830" s="48">
        <v>4946.1499999999996</v>
      </c>
      <c r="V4830" s="50"/>
      <c r="W4830" s="48">
        <v>428.95</v>
      </c>
      <c r="X4830" s="50"/>
      <c r="Y4830" s="50"/>
      <c r="Z4830" s="50"/>
    </row>
    <row r="4831" spans="1:26">
      <c r="A4831" s="48">
        <v>750672</v>
      </c>
      <c r="B4831" s="49" t="s">
        <v>21171</v>
      </c>
      <c r="C4831" s="49" t="s">
        <v>21172</v>
      </c>
      <c r="D4831" s="49" t="s">
        <v>21173</v>
      </c>
      <c r="E4831" s="48">
        <v>10310.219999999999</v>
      </c>
      <c r="F4831" s="48">
        <v>11744.28</v>
      </c>
      <c r="G4831" s="48">
        <v>16298.37</v>
      </c>
      <c r="H4831" s="48">
        <v>7444.17</v>
      </c>
      <c r="I4831" s="48">
        <v>8176.19</v>
      </c>
      <c r="J4831" s="48">
        <v>9764.2199999999993</v>
      </c>
      <c r="K4831" s="48">
        <v>13137.31</v>
      </c>
      <c r="L4831" s="48">
        <v>14659.33</v>
      </c>
      <c r="M4831" s="48">
        <v>18109.43</v>
      </c>
      <c r="N4831" s="48">
        <v>13003.31</v>
      </c>
      <c r="O4831" s="48">
        <v>18771.439999999999</v>
      </c>
      <c r="P4831" s="48">
        <v>9359.2999999999993</v>
      </c>
      <c r="Q4831" s="48">
        <v>8559.77</v>
      </c>
      <c r="R4831" s="48">
        <v>15041.6</v>
      </c>
      <c r="S4831" s="48">
        <v>11112.8</v>
      </c>
      <c r="T4831" s="48">
        <v>9429.1</v>
      </c>
      <c r="U4831" s="48">
        <v>10566.08</v>
      </c>
      <c r="V4831" s="48">
        <v>14234.54</v>
      </c>
      <c r="W4831" s="48">
        <v>9398.48</v>
      </c>
      <c r="X4831" s="48">
        <v>10882.63</v>
      </c>
      <c r="Y4831" s="48">
        <v>10979.51</v>
      </c>
      <c r="Z4831" s="48">
        <v>10582.86</v>
      </c>
    </row>
    <row r="4832" spans="1:26">
      <c r="A4832" s="48">
        <v>750535</v>
      </c>
      <c r="B4832" s="49" t="s">
        <v>21174</v>
      </c>
      <c r="C4832" s="49" t="s">
        <v>15760</v>
      </c>
      <c r="D4832" s="49" t="s">
        <v>21175</v>
      </c>
      <c r="E4832" s="48">
        <v>9296.24</v>
      </c>
      <c r="F4832" s="48">
        <v>10908.28</v>
      </c>
      <c r="G4832" s="48">
        <v>6202.15</v>
      </c>
      <c r="H4832" s="48">
        <v>4157.1000000000004</v>
      </c>
      <c r="I4832" s="48">
        <v>5427.13</v>
      </c>
      <c r="J4832" s="48">
        <v>10473.26</v>
      </c>
      <c r="K4832" s="48">
        <v>10050.219999999999</v>
      </c>
      <c r="L4832" s="48">
        <v>30714.58</v>
      </c>
      <c r="M4832" s="48">
        <v>19358.400000000001</v>
      </c>
      <c r="N4832" s="48">
        <v>7863.2</v>
      </c>
      <c r="O4832" s="48">
        <v>7978.2</v>
      </c>
      <c r="P4832" s="48">
        <v>1207.83</v>
      </c>
      <c r="Q4832" s="48">
        <v>1048.55</v>
      </c>
      <c r="R4832" s="48">
        <v>719.62</v>
      </c>
      <c r="S4832" s="48">
        <v>882.32</v>
      </c>
      <c r="T4832" s="48">
        <v>763.24</v>
      </c>
      <c r="U4832" s="48">
        <v>1646.16</v>
      </c>
      <c r="V4832" s="48">
        <v>1309.52</v>
      </c>
      <c r="W4832" s="48">
        <v>66673.3</v>
      </c>
      <c r="X4832" s="48">
        <v>34051.879999999997</v>
      </c>
      <c r="Y4832" s="48">
        <v>1408.19</v>
      </c>
      <c r="Z4832" s="48">
        <v>1021.23</v>
      </c>
    </row>
    <row r="4833" spans="1:26">
      <c r="A4833" s="48">
        <v>752051</v>
      </c>
      <c r="B4833" s="49" t="s">
        <v>13482</v>
      </c>
      <c r="C4833" s="49" t="s">
        <v>13483</v>
      </c>
      <c r="D4833" s="49" t="s">
        <v>13484</v>
      </c>
      <c r="E4833" s="48">
        <v>33766.019999999997</v>
      </c>
      <c r="F4833" s="48">
        <v>29023.84</v>
      </c>
      <c r="G4833" s="48">
        <v>27270.81</v>
      </c>
      <c r="H4833" s="48">
        <v>24479.73</v>
      </c>
      <c r="I4833" s="48">
        <v>25800.720000000001</v>
      </c>
      <c r="J4833" s="48">
        <v>30419.85</v>
      </c>
      <c r="K4833" s="48">
        <v>25082.74</v>
      </c>
      <c r="L4833" s="48">
        <v>28353.82</v>
      </c>
      <c r="M4833" s="48">
        <v>31259.86</v>
      </c>
      <c r="N4833" s="48">
        <v>24877.67</v>
      </c>
      <c r="O4833" s="48">
        <v>33918.949999999997</v>
      </c>
      <c r="P4833" s="48">
        <v>32191.13</v>
      </c>
      <c r="Q4833" s="48">
        <v>17315.93</v>
      </c>
      <c r="R4833" s="48">
        <v>20702.009999999998</v>
      </c>
      <c r="S4833" s="48">
        <v>37934.33</v>
      </c>
      <c r="T4833" s="48">
        <v>28225.48</v>
      </c>
      <c r="U4833" s="48">
        <v>41318.93</v>
      </c>
      <c r="V4833" s="48">
        <v>28848.52</v>
      </c>
      <c r="W4833" s="48">
        <v>19713.88</v>
      </c>
      <c r="X4833" s="48">
        <v>22146.880000000001</v>
      </c>
      <c r="Y4833" s="48">
        <v>25476.51</v>
      </c>
      <c r="Z4833" s="48">
        <v>24320.43</v>
      </c>
    </row>
    <row r="4834" spans="1:26">
      <c r="A4834" s="48">
        <v>753806</v>
      </c>
      <c r="B4834" s="49" t="s">
        <v>21176</v>
      </c>
      <c r="C4834" s="49" t="s">
        <v>21177</v>
      </c>
      <c r="D4834" s="49" t="s">
        <v>21178</v>
      </c>
      <c r="E4834" s="48">
        <v>14016.39</v>
      </c>
      <c r="F4834" s="48">
        <v>15703.39</v>
      </c>
      <c r="G4834" s="48">
        <v>2700.07</v>
      </c>
      <c r="H4834" s="50"/>
      <c r="I4834" s="48">
        <v>4606.12</v>
      </c>
      <c r="J4834" s="50"/>
      <c r="K4834" s="48">
        <v>9368.24</v>
      </c>
      <c r="L4834" s="48">
        <v>20949.52</v>
      </c>
      <c r="M4834" s="48">
        <v>13433.35</v>
      </c>
      <c r="N4834" s="48">
        <v>13685.35</v>
      </c>
      <c r="O4834" s="48">
        <v>6001.16</v>
      </c>
      <c r="P4834" s="48">
        <v>13984.26</v>
      </c>
      <c r="Q4834" s="48">
        <v>11112.63</v>
      </c>
      <c r="R4834" s="48">
        <v>162.85</v>
      </c>
      <c r="S4834" s="50"/>
      <c r="T4834" s="48">
        <v>6687.31</v>
      </c>
      <c r="U4834" s="50"/>
      <c r="V4834" s="48">
        <v>9461</v>
      </c>
      <c r="W4834" s="48">
        <v>12357.7</v>
      </c>
      <c r="X4834" s="48">
        <v>7867.72</v>
      </c>
      <c r="Y4834" s="48">
        <v>10330.02</v>
      </c>
      <c r="Z4834" s="48">
        <v>5241.42</v>
      </c>
    </row>
    <row r="4835" spans="1:26">
      <c r="A4835" s="48">
        <v>750391</v>
      </c>
      <c r="B4835" s="49" t="s">
        <v>12460</v>
      </c>
      <c r="C4835" s="49" t="s">
        <v>12461</v>
      </c>
      <c r="D4835" s="49" t="s">
        <v>12462</v>
      </c>
      <c r="E4835" s="48">
        <v>39896.74</v>
      </c>
      <c r="F4835" s="48">
        <v>40406.74</v>
      </c>
      <c r="G4835" s="48">
        <v>25342.46</v>
      </c>
      <c r="H4835" s="48">
        <v>14204.28</v>
      </c>
      <c r="I4835" s="48">
        <v>23634.43</v>
      </c>
      <c r="J4835" s="48">
        <v>38289.71</v>
      </c>
      <c r="K4835" s="48">
        <v>17910.34</v>
      </c>
      <c r="L4835" s="48">
        <v>26638.51</v>
      </c>
      <c r="M4835" s="48">
        <v>35254.68</v>
      </c>
      <c r="N4835" s="48">
        <v>19213.36</v>
      </c>
      <c r="O4835" s="48">
        <v>20406.41</v>
      </c>
      <c r="P4835" s="48">
        <v>22623.9</v>
      </c>
      <c r="Q4835" s="48">
        <v>13693.81</v>
      </c>
      <c r="R4835" s="48">
        <v>12558.03</v>
      </c>
      <c r="S4835" s="48">
        <v>14114.95</v>
      </c>
      <c r="T4835" s="48">
        <v>15896.05</v>
      </c>
      <c r="U4835" s="48">
        <v>26483.01</v>
      </c>
      <c r="V4835" s="48">
        <v>12971.1</v>
      </c>
      <c r="W4835" s="48">
        <v>9788.32</v>
      </c>
      <c r="X4835" s="48">
        <v>12727.44</v>
      </c>
      <c r="Y4835" s="48">
        <v>8867.19</v>
      </c>
      <c r="Z4835" s="48">
        <v>6279</v>
      </c>
    </row>
    <row r="4836" spans="1:26">
      <c r="A4836" s="48">
        <v>753771</v>
      </c>
      <c r="B4836" s="49" t="s">
        <v>21179</v>
      </c>
      <c r="C4836" s="49" t="s">
        <v>18090</v>
      </c>
      <c r="D4836" s="49" t="s">
        <v>21180</v>
      </c>
      <c r="E4836" s="48">
        <v>22781.45</v>
      </c>
      <c r="F4836" s="48">
        <v>24471.48</v>
      </c>
      <c r="G4836" s="48">
        <v>28213.54</v>
      </c>
      <c r="H4836" s="48">
        <v>15576.3</v>
      </c>
      <c r="I4836" s="48">
        <v>17816.37</v>
      </c>
      <c r="J4836" s="48">
        <v>19115.36</v>
      </c>
      <c r="K4836" s="48">
        <v>20325.41</v>
      </c>
      <c r="L4836" s="48">
        <v>37975.75</v>
      </c>
      <c r="M4836" s="48">
        <v>41902.85</v>
      </c>
      <c r="N4836" s="48">
        <v>35982.71</v>
      </c>
      <c r="O4836" s="48">
        <v>42789.9</v>
      </c>
      <c r="P4836" s="48">
        <v>23468.07</v>
      </c>
      <c r="Q4836" s="48">
        <v>18641.2</v>
      </c>
      <c r="R4836" s="48">
        <v>24625.78</v>
      </c>
      <c r="S4836" s="48">
        <v>23434.560000000001</v>
      </c>
      <c r="T4836" s="48">
        <v>22151.54</v>
      </c>
      <c r="U4836" s="48">
        <v>20522.509999999998</v>
      </c>
      <c r="V4836" s="48">
        <v>22369.85</v>
      </c>
      <c r="W4836" s="48">
        <v>24027.34</v>
      </c>
      <c r="X4836" s="48">
        <v>25034.27</v>
      </c>
      <c r="Y4836" s="48">
        <v>25313.67</v>
      </c>
      <c r="Z4836" s="48">
        <v>24957.15</v>
      </c>
    </row>
    <row r="4837" spans="1:26">
      <c r="A4837" s="48">
        <v>752561</v>
      </c>
      <c r="B4837" s="49" t="s">
        <v>14838</v>
      </c>
      <c r="C4837" s="49" t="s">
        <v>6203</v>
      </c>
      <c r="D4837" s="49" t="s">
        <v>14839</v>
      </c>
      <c r="E4837" s="48">
        <v>3930.13</v>
      </c>
      <c r="F4837" s="48">
        <v>7489.24</v>
      </c>
      <c r="G4837" s="48">
        <v>7170.2</v>
      </c>
      <c r="H4837" s="48">
        <v>3600.1</v>
      </c>
      <c r="I4837" s="48">
        <v>4491.1499999999996</v>
      </c>
      <c r="J4837" s="48">
        <v>2018.05</v>
      </c>
      <c r="K4837" s="48">
        <v>3838.1</v>
      </c>
      <c r="L4837" s="48">
        <v>5321.22</v>
      </c>
      <c r="M4837" s="48">
        <v>7120.23</v>
      </c>
      <c r="N4837" s="48">
        <v>5826.13</v>
      </c>
      <c r="O4837" s="48">
        <v>8932.23</v>
      </c>
      <c r="P4837" s="48">
        <v>3474.35</v>
      </c>
      <c r="Q4837" s="48">
        <v>4145.08</v>
      </c>
      <c r="R4837" s="48">
        <v>5760.82</v>
      </c>
      <c r="S4837" s="48">
        <v>4902.6499999999996</v>
      </c>
      <c r="T4837" s="48">
        <v>4878.8</v>
      </c>
      <c r="U4837" s="48">
        <v>2426.91</v>
      </c>
      <c r="V4837" s="48">
        <v>4197.46</v>
      </c>
      <c r="W4837" s="48">
        <v>1543.47</v>
      </c>
      <c r="X4837" s="48">
        <v>4821.3900000000003</v>
      </c>
      <c r="Y4837" s="48">
        <v>6633.61</v>
      </c>
      <c r="Z4837" s="48">
        <v>7415.58</v>
      </c>
    </row>
    <row r="4838" spans="1:26">
      <c r="A4838" s="48">
        <v>754939</v>
      </c>
      <c r="B4838" s="49" t="s">
        <v>14903</v>
      </c>
      <c r="C4838" s="49" t="s">
        <v>14904</v>
      </c>
      <c r="D4838" s="49" t="s">
        <v>14905</v>
      </c>
      <c r="E4838" s="48">
        <v>16243.43</v>
      </c>
      <c r="F4838" s="48">
        <v>22494.57</v>
      </c>
      <c r="G4838" s="48">
        <v>22429.56</v>
      </c>
      <c r="H4838" s="48">
        <v>11897.3</v>
      </c>
      <c r="I4838" s="48">
        <v>28732.7</v>
      </c>
      <c r="J4838" s="48">
        <v>20796.509999999998</v>
      </c>
      <c r="K4838" s="48">
        <v>22924.61</v>
      </c>
      <c r="L4838" s="48">
        <v>18471.5</v>
      </c>
      <c r="M4838" s="48">
        <v>16888.419999999998</v>
      </c>
      <c r="N4838" s="48">
        <v>10108.26</v>
      </c>
      <c r="O4838" s="48">
        <v>15455.4</v>
      </c>
      <c r="P4838" s="48">
        <v>13482.07</v>
      </c>
      <c r="Q4838" s="48">
        <v>15593.47</v>
      </c>
      <c r="R4838" s="48">
        <v>17278.82</v>
      </c>
      <c r="S4838" s="48">
        <v>12775.67</v>
      </c>
      <c r="T4838" s="48">
        <v>36569.599999999999</v>
      </c>
      <c r="U4838" s="48">
        <v>26052.39</v>
      </c>
      <c r="V4838" s="48">
        <v>25013.05</v>
      </c>
      <c r="W4838" s="48">
        <v>12251.3</v>
      </c>
      <c r="X4838" s="48">
        <v>10831.63</v>
      </c>
      <c r="Y4838" s="48">
        <v>6564.85</v>
      </c>
      <c r="Z4838" s="48">
        <v>11674.03</v>
      </c>
    </row>
    <row r="4839" spans="1:26">
      <c r="A4839" s="48">
        <v>754091</v>
      </c>
      <c r="B4839" s="49" t="s">
        <v>21181</v>
      </c>
      <c r="C4839" s="49" t="s">
        <v>21182</v>
      </c>
      <c r="D4839" s="49" t="s">
        <v>21183</v>
      </c>
      <c r="E4839" s="48">
        <v>10207.16</v>
      </c>
      <c r="F4839" s="50"/>
      <c r="G4839" s="50"/>
      <c r="H4839" s="48">
        <v>39101.79</v>
      </c>
      <c r="I4839" s="48">
        <v>8965.16</v>
      </c>
      <c r="J4839" s="48">
        <v>9292.16</v>
      </c>
      <c r="K4839" s="48">
        <v>5789.09</v>
      </c>
      <c r="L4839" s="48">
        <v>7405.2</v>
      </c>
      <c r="M4839" s="50"/>
      <c r="N4839" s="50"/>
      <c r="O4839" s="50"/>
      <c r="P4839" s="48">
        <v>557.6</v>
      </c>
      <c r="Q4839" s="50"/>
      <c r="R4839" s="50"/>
      <c r="S4839" s="48">
        <v>116475.32</v>
      </c>
      <c r="T4839" s="48">
        <v>436.56</v>
      </c>
      <c r="U4839" s="48">
        <v>5322.04</v>
      </c>
      <c r="V4839" s="48">
        <v>507.02</v>
      </c>
      <c r="W4839" s="48">
        <v>1780.73</v>
      </c>
      <c r="X4839" s="50"/>
      <c r="Y4839" s="50"/>
      <c r="Z4839" s="50"/>
    </row>
    <row r="4840" spans="1:26">
      <c r="A4840" s="48">
        <v>753369</v>
      </c>
      <c r="B4840" s="49" t="s">
        <v>9189</v>
      </c>
      <c r="C4840" s="49" t="s">
        <v>9190</v>
      </c>
      <c r="D4840" s="49" t="s">
        <v>9191</v>
      </c>
      <c r="E4840" s="48">
        <v>23263.49</v>
      </c>
      <c r="F4840" s="48">
        <v>35090.79</v>
      </c>
      <c r="G4840" s="48">
        <v>23820.58</v>
      </c>
      <c r="H4840" s="48">
        <v>12090.28</v>
      </c>
      <c r="I4840" s="48">
        <v>21604.47</v>
      </c>
      <c r="J4840" s="48">
        <v>23795.5</v>
      </c>
      <c r="K4840" s="48">
        <v>23077.51</v>
      </c>
      <c r="L4840" s="48">
        <v>37133.769999999997</v>
      </c>
      <c r="M4840" s="48">
        <v>43680.9</v>
      </c>
      <c r="N4840" s="48">
        <v>32272.75</v>
      </c>
      <c r="O4840" s="48">
        <v>37504.83</v>
      </c>
      <c r="P4840" s="48">
        <v>23283.88</v>
      </c>
      <c r="Q4840" s="48">
        <v>26083.91</v>
      </c>
      <c r="R4840" s="48">
        <v>20560.04</v>
      </c>
      <c r="S4840" s="48">
        <v>18975.54</v>
      </c>
      <c r="T4840" s="48">
        <v>25513.81</v>
      </c>
      <c r="U4840" s="48">
        <v>26701.040000000001</v>
      </c>
      <c r="V4840" s="48">
        <v>23915.39</v>
      </c>
      <c r="W4840" s="48">
        <v>22864.799999999999</v>
      </c>
      <c r="X4840" s="48">
        <v>26242.87</v>
      </c>
      <c r="Y4840" s="48">
        <v>24487.18</v>
      </c>
      <c r="Z4840" s="48">
        <v>21539.96</v>
      </c>
    </row>
    <row r="4841" spans="1:26">
      <c r="A4841" s="48">
        <v>750156</v>
      </c>
      <c r="B4841" s="49" t="s">
        <v>1987</v>
      </c>
      <c r="C4841" s="49" t="s">
        <v>1988</v>
      </c>
      <c r="D4841" s="49" t="s">
        <v>1989</v>
      </c>
      <c r="E4841" s="48">
        <v>14867.34</v>
      </c>
      <c r="F4841" s="48">
        <v>15791.37</v>
      </c>
      <c r="G4841" s="48">
        <v>13044.29</v>
      </c>
      <c r="H4841" s="48">
        <v>10118.23</v>
      </c>
      <c r="I4841" s="48">
        <v>13336.3</v>
      </c>
      <c r="J4841" s="48">
        <v>11714.27</v>
      </c>
      <c r="K4841" s="48">
        <v>18326.419999999998</v>
      </c>
      <c r="L4841" s="48">
        <v>7188.15</v>
      </c>
      <c r="M4841" s="48">
        <v>16304.37</v>
      </c>
      <c r="N4841" s="48">
        <v>15639.36</v>
      </c>
      <c r="O4841" s="48">
        <v>16634.38</v>
      </c>
      <c r="P4841" s="48">
        <v>6795.33</v>
      </c>
      <c r="Q4841" s="48">
        <v>6033.37</v>
      </c>
      <c r="R4841" s="48">
        <v>6065.64</v>
      </c>
      <c r="S4841" s="48">
        <v>8086.13</v>
      </c>
      <c r="T4841" s="48">
        <v>8478.44</v>
      </c>
      <c r="U4841" s="48">
        <v>7838.21</v>
      </c>
      <c r="V4841" s="48">
        <v>14343.48</v>
      </c>
      <c r="W4841" s="50"/>
      <c r="X4841" s="48">
        <v>5334.19</v>
      </c>
      <c r="Y4841" s="48">
        <v>6046.08</v>
      </c>
      <c r="Z4841" s="48">
        <v>5011.87</v>
      </c>
    </row>
    <row r="4842" spans="1:26">
      <c r="A4842" s="48">
        <v>754827</v>
      </c>
      <c r="B4842" s="49" t="s">
        <v>16571</v>
      </c>
      <c r="C4842" s="49" t="s">
        <v>16572</v>
      </c>
      <c r="D4842" s="49" t="s">
        <v>16573</v>
      </c>
      <c r="E4842" s="48">
        <v>12667.31</v>
      </c>
      <c r="F4842" s="48">
        <v>19520.46</v>
      </c>
      <c r="G4842" s="48">
        <v>1893.04</v>
      </c>
      <c r="H4842" s="48">
        <v>768.03</v>
      </c>
      <c r="I4842" s="48">
        <v>8994.23</v>
      </c>
      <c r="J4842" s="48">
        <v>12182.31</v>
      </c>
      <c r="K4842" s="48">
        <v>14771.38</v>
      </c>
      <c r="L4842" s="48">
        <v>10449.280000000001</v>
      </c>
      <c r="M4842" s="48">
        <v>7917.17</v>
      </c>
      <c r="N4842" s="48">
        <v>2563.0500000000002</v>
      </c>
      <c r="O4842" s="48">
        <v>13430.36</v>
      </c>
      <c r="P4842" s="48">
        <v>15691.31</v>
      </c>
      <c r="Q4842" s="48">
        <v>16215.56</v>
      </c>
      <c r="R4842" s="48">
        <v>271.43</v>
      </c>
      <c r="S4842" s="48">
        <v>185.63</v>
      </c>
      <c r="T4842" s="48">
        <v>5683.08</v>
      </c>
      <c r="U4842" s="48">
        <v>18139.66</v>
      </c>
      <c r="V4842" s="48">
        <v>15576.04</v>
      </c>
      <c r="W4842" s="48">
        <v>6337.17</v>
      </c>
      <c r="X4842" s="48">
        <v>97.05</v>
      </c>
      <c r="Y4842" s="48">
        <v>391.26</v>
      </c>
      <c r="Z4842" s="48">
        <v>8763.77</v>
      </c>
    </row>
    <row r="4843" spans="1:26">
      <c r="A4843" s="48">
        <v>749134</v>
      </c>
      <c r="B4843" s="49" t="s">
        <v>15274</v>
      </c>
      <c r="C4843" s="49" t="s">
        <v>15275</v>
      </c>
      <c r="D4843" s="49" t="s">
        <v>15276</v>
      </c>
      <c r="E4843" s="48">
        <v>15425.34</v>
      </c>
      <c r="F4843" s="48">
        <v>4942.12</v>
      </c>
      <c r="G4843" s="48">
        <v>25839.62</v>
      </c>
      <c r="H4843" s="48">
        <v>30315.65</v>
      </c>
      <c r="I4843" s="50"/>
      <c r="J4843" s="50"/>
      <c r="K4843" s="48">
        <v>9636.19</v>
      </c>
      <c r="L4843" s="48">
        <v>6508.12</v>
      </c>
      <c r="M4843" s="50"/>
      <c r="N4843" s="50"/>
      <c r="O4843" s="50"/>
      <c r="P4843" s="48">
        <v>5865.18</v>
      </c>
      <c r="Q4843" s="48">
        <v>771.67</v>
      </c>
      <c r="R4843" s="48">
        <v>26966.77</v>
      </c>
      <c r="S4843" s="48">
        <v>69788.67</v>
      </c>
      <c r="T4843" s="50"/>
      <c r="U4843" s="50"/>
      <c r="V4843" s="48">
        <v>1307.57</v>
      </c>
      <c r="W4843" s="48">
        <v>687.67</v>
      </c>
      <c r="X4843" s="50"/>
      <c r="Y4843" s="50"/>
      <c r="Z4843" s="50"/>
    </row>
    <row r="4844" spans="1:26">
      <c r="A4844" s="48">
        <v>750075</v>
      </c>
      <c r="B4844" s="49" t="s">
        <v>21184</v>
      </c>
      <c r="C4844" s="49" t="s">
        <v>6709</v>
      </c>
      <c r="D4844" s="49" t="s">
        <v>21185</v>
      </c>
      <c r="E4844" s="48">
        <v>14860.36</v>
      </c>
      <c r="F4844" s="48">
        <v>12550.31</v>
      </c>
      <c r="G4844" s="48">
        <v>4097.1000000000004</v>
      </c>
      <c r="H4844" s="48">
        <v>8998.23</v>
      </c>
      <c r="I4844" s="48">
        <v>16619.37</v>
      </c>
      <c r="J4844" s="48">
        <v>18859.439999999999</v>
      </c>
      <c r="K4844" s="48">
        <v>17495.43</v>
      </c>
      <c r="L4844" s="48">
        <v>6196.19</v>
      </c>
      <c r="M4844" s="48">
        <v>21413.57</v>
      </c>
      <c r="N4844" s="48">
        <v>28252.65</v>
      </c>
      <c r="O4844" s="48">
        <v>21313.59</v>
      </c>
      <c r="P4844" s="48">
        <v>15024</v>
      </c>
      <c r="Q4844" s="48">
        <v>10462.98</v>
      </c>
      <c r="R4844" s="48">
        <v>322.77</v>
      </c>
      <c r="S4844" s="48">
        <v>18033.47</v>
      </c>
      <c r="T4844" s="48">
        <v>15326.56</v>
      </c>
      <c r="U4844" s="48">
        <v>18593.53</v>
      </c>
      <c r="V4844" s="48">
        <v>19860.79</v>
      </c>
      <c r="W4844" s="48">
        <v>7076.2</v>
      </c>
      <c r="X4844" s="48">
        <v>13394.46</v>
      </c>
      <c r="Y4844" s="48">
        <v>19996.650000000001</v>
      </c>
      <c r="Z4844" s="48">
        <v>10514.55</v>
      </c>
    </row>
    <row r="4845" spans="1:26">
      <c r="A4845" s="48">
        <v>754422</v>
      </c>
      <c r="B4845" s="49" t="s">
        <v>4777</v>
      </c>
      <c r="C4845" s="49" t="s">
        <v>4778</v>
      </c>
      <c r="D4845" s="49" t="s">
        <v>4779</v>
      </c>
      <c r="E4845" s="48">
        <v>6415.24</v>
      </c>
      <c r="F4845" s="48">
        <v>12300.4</v>
      </c>
      <c r="G4845" s="48">
        <v>4633.1499999999996</v>
      </c>
      <c r="H4845" s="48">
        <v>2543.08</v>
      </c>
      <c r="I4845" s="48">
        <v>3913.14</v>
      </c>
      <c r="J4845" s="48">
        <v>3739.13</v>
      </c>
      <c r="K4845" s="48">
        <v>4038.13</v>
      </c>
      <c r="L4845" s="48">
        <v>8914.2800000000007</v>
      </c>
      <c r="M4845" s="48">
        <v>7017.22</v>
      </c>
      <c r="N4845" s="48">
        <v>5735.17</v>
      </c>
      <c r="O4845" s="48">
        <v>8050.26</v>
      </c>
      <c r="P4845" s="48">
        <v>3945.5</v>
      </c>
      <c r="Q4845" s="48">
        <v>13646.92</v>
      </c>
      <c r="R4845" s="48">
        <v>423.34</v>
      </c>
      <c r="S4845" s="48">
        <v>533.51</v>
      </c>
      <c r="T4845" s="48">
        <v>349.37</v>
      </c>
      <c r="U4845" s="48">
        <v>5334.67</v>
      </c>
      <c r="V4845" s="48">
        <v>706.69</v>
      </c>
      <c r="W4845" s="48">
        <v>10424.84</v>
      </c>
      <c r="X4845" s="48">
        <v>6561.63</v>
      </c>
      <c r="Y4845" s="48">
        <v>8206.5499999999993</v>
      </c>
      <c r="Z4845" s="48">
        <v>7821.93</v>
      </c>
    </row>
    <row r="4846" spans="1:26">
      <c r="A4846" s="48">
        <v>749973</v>
      </c>
      <c r="B4846" s="49" t="s">
        <v>21186</v>
      </c>
      <c r="C4846" s="49" t="s">
        <v>18543</v>
      </c>
      <c r="D4846" s="49" t="s">
        <v>21187</v>
      </c>
      <c r="E4846" s="48">
        <v>16652.330000000002</v>
      </c>
      <c r="F4846" s="48">
        <v>19246.38</v>
      </c>
      <c r="G4846" s="48">
        <v>18205.34</v>
      </c>
      <c r="H4846" s="48">
        <v>11060.22</v>
      </c>
      <c r="I4846" s="48">
        <v>16849.32</v>
      </c>
      <c r="J4846" s="48">
        <v>12680.25</v>
      </c>
      <c r="K4846" s="48">
        <v>11294.19</v>
      </c>
      <c r="L4846" s="48">
        <v>20468.38</v>
      </c>
      <c r="M4846" s="48">
        <v>26411.49</v>
      </c>
      <c r="N4846" s="48">
        <v>16095.31</v>
      </c>
      <c r="O4846" s="48">
        <v>20860.41</v>
      </c>
      <c r="P4846" s="48">
        <v>19561.2</v>
      </c>
      <c r="Q4846" s="48">
        <v>16247.64</v>
      </c>
      <c r="R4846" s="48">
        <v>17652.330000000002</v>
      </c>
      <c r="S4846" s="48">
        <v>17214.77</v>
      </c>
      <c r="T4846" s="48">
        <v>24119.06</v>
      </c>
      <c r="U4846" s="48">
        <v>18039.13</v>
      </c>
      <c r="V4846" s="48">
        <v>15076.92</v>
      </c>
      <c r="W4846" s="48">
        <v>13327.88</v>
      </c>
      <c r="X4846" s="48">
        <v>16904.650000000001</v>
      </c>
      <c r="Y4846" s="48">
        <v>13031.64</v>
      </c>
      <c r="Z4846" s="48">
        <v>12024.76</v>
      </c>
    </row>
    <row r="4847" spans="1:26">
      <c r="A4847" s="48">
        <v>754681</v>
      </c>
      <c r="B4847" s="49" t="s">
        <v>10505</v>
      </c>
      <c r="C4847" s="49" t="s">
        <v>10506</v>
      </c>
      <c r="D4847" s="49" t="s">
        <v>10507</v>
      </c>
      <c r="E4847" s="48">
        <v>7507.15</v>
      </c>
      <c r="F4847" s="48">
        <v>8951.18</v>
      </c>
      <c r="G4847" s="48">
        <v>4674.08</v>
      </c>
      <c r="H4847" s="48">
        <v>3869.07</v>
      </c>
      <c r="I4847" s="48">
        <v>6343.12</v>
      </c>
      <c r="J4847" s="48">
        <v>1660.04</v>
      </c>
      <c r="K4847" s="48">
        <v>4934.08</v>
      </c>
      <c r="L4847" s="48">
        <v>9363.18</v>
      </c>
      <c r="M4847" s="48">
        <v>12431.23</v>
      </c>
      <c r="N4847" s="48">
        <v>7133.15</v>
      </c>
      <c r="O4847" s="48">
        <v>10455.209999999999</v>
      </c>
      <c r="P4847" s="48">
        <v>5518.66</v>
      </c>
      <c r="Q4847" s="48">
        <v>7095.64</v>
      </c>
      <c r="R4847" s="48">
        <v>1382.3</v>
      </c>
      <c r="S4847" s="48">
        <v>2146.5500000000002</v>
      </c>
      <c r="T4847" s="48">
        <v>10581.72</v>
      </c>
      <c r="U4847" s="48">
        <v>1877.32</v>
      </c>
      <c r="V4847" s="48">
        <v>8390.0499999999993</v>
      </c>
      <c r="W4847" s="48">
        <v>10527.37</v>
      </c>
      <c r="X4847" s="48">
        <v>10440.73</v>
      </c>
      <c r="Y4847" s="48">
        <v>5740.57</v>
      </c>
      <c r="Z4847" s="48">
        <v>4586.93</v>
      </c>
    </row>
    <row r="4848" spans="1:26">
      <c r="A4848" s="48">
        <v>751855</v>
      </c>
      <c r="B4848" s="49" t="s">
        <v>21188</v>
      </c>
      <c r="C4848" s="49" t="s">
        <v>17145</v>
      </c>
      <c r="D4848" s="49" t="s">
        <v>21189</v>
      </c>
      <c r="E4848" s="48">
        <v>10128.209999999999</v>
      </c>
      <c r="F4848" s="48">
        <v>2510.0700000000002</v>
      </c>
      <c r="G4848" s="48">
        <v>10918.23</v>
      </c>
      <c r="H4848" s="48">
        <v>1449.04</v>
      </c>
      <c r="I4848" s="48">
        <v>8613.19</v>
      </c>
      <c r="J4848" s="48">
        <v>8458.18</v>
      </c>
      <c r="K4848" s="48">
        <v>7091.16</v>
      </c>
      <c r="L4848" s="48">
        <v>14202.39</v>
      </c>
      <c r="M4848" s="48">
        <v>5069.1400000000003</v>
      </c>
      <c r="N4848" s="48">
        <v>20186.63</v>
      </c>
      <c r="O4848" s="48">
        <v>20545.55</v>
      </c>
      <c r="P4848" s="48">
        <v>6034.63</v>
      </c>
      <c r="Q4848" s="48">
        <v>206.63</v>
      </c>
      <c r="R4848" s="48">
        <v>9109.4</v>
      </c>
      <c r="S4848" s="48">
        <v>315.41000000000003</v>
      </c>
      <c r="T4848" s="48">
        <v>11906.67</v>
      </c>
      <c r="U4848" s="48">
        <v>10575.14</v>
      </c>
      <c r="V4848" s="48">
        <v>8250.23</v>
      </c>
      <c r="W4848" s="48">
        <v>8260.82</v>
      </c>
      <c r="X4848" s="48">
        <v>1358.62</v>
      </c>
      <c r="Y4848" s="48">
        <v>14924.21</v>
      </c>
      <c r="Z4848" s="48">
        <v>16386.18</v>
      </c>
    </row>
    <row r="4849" spans="1:26">
      <c r="A4849" s="48">
        <v>749860</v>
      </c>
      <c r="B4849" s="49" t="s">
        <v>18220</v>
      </c>
      <c r="C4849" s="49" t="s">
        <v>18221</v>
      </c>
      <c r="D4849" s="49" t="s">
        <v>18222</v>
      </c>
      <c r="E4849" s="48">
        <v>22234.52</v>
      </c>
      <c r="F4849" s="48">
        <v>25825.58</v>
      </c>
      <c r="G4849" s="48">
        <v>14922.36</v>
      </c>
      <c r="H4849" s="48">
        <v>10642.27</v>
      </c>
      <c r="I4849" s="48">
        <v>11941.29</v>
      </c>
      <c r="J4849" s="48">
        <v>13003.31</v>
      </c>
      <c r="K4849" s="48">
        <v>19841.5</v>
      </c>
      <c r="L4849" s="48">
        <v>32999.78</v>
      </c>
      <c r="M4849" s="48">
        <v>30451.71</v>
      </c>
      <c r="N4849" s="48">
        <v>30162.720000000001</v>
      </c>
      <c r="O4849" s="48">
        <v>32296.77</v>
      </c>
      <c r="P4849" s="48">
        <v>22591.86</v>
      </c>
      <c r="Q4849" s="48">
        <v>19109.919999999998</v>
      </c>
      <c r="R4849" s="48">
        <v>13181.73</v>
      </c>
      <c r="S4849" s="48">
        <v>17040.919999999998</v>
      </c>
      <c r="T4849" s="48">
        <v>12594.85</v>
      </c>
      <c r="U4849" s="48">
        <v>15038.74</v>
      </c>
      <c r="V4849" s="48">
        <v>19782.86</v>
      </c>
      <c r="W4849" s="48">
        <v>21276.01</v>
      </c>
      <c r="X4849" s="48">
        <v>18554.37</v>
      </c>
      <c r="Y4849" s="48">
        <v>24186.84</v>
      </c>
      <c r="Z4849" s="48">
        <v>18152.439999999999</v>
      </c>
    </row>
    <row r="4850" spans="1:26">
      <c r="A4850" s="48">
        <v>750017</v>
      </c>
      <c r="B4850" s="49" t="s">
        <v>21190</v>
      </c>
      <c r="C4850" s="49" t="s">
        <v>21191</v>
      </c>
      <c r="D4850" s="49" t="s">
        <v>21192</v>
      </c>
      <c r="E4850" s="48">
        <v>11276.33</v>
      </c>
      <c r="F4850" s="48">
        <v>12371.36</v>
      </c>
      <c r="G4850" s="48">
        <v>24838.73</v>
      </c>
      <c r="H4850" s="48">
        <v>4799.13</v>
      </c>
      <c r="I4850" s="48">
        <v>6330.19</v>
      </c>
      <c r="J4850" s="48">
        <v>3143.08</v>
      </c>
      <c r="K4850" s="48">
        <v>11478.35</v>
      </c>
      <c r="L4850" s="48">
        <v>45896.36</v>
      </c>
      <c r="M4850" s="48">
        <v>25850.720000000001</v>
      </c>
      <c r="N4850" s="48">
        <v>19666.55</v>
      </c>
      <c r="O4850" s="48">
        <v>39706.230000000003</v>
      </c>
      <c r="P4850" s="48">
        <v>510.29</v>
      </c>
      <c r="Q4850" s="48">
        <v>6230.91</v>
      </c>
      <c r="R4850" s="48">
        <v>14653.89</v>
      </c>
      <c r="S4850" s="48">
        <v>662.63</v>
      </c>
      <c r="T4850" s="48">
        <v>403.91</v>
      </c>
      <c r="U4850" s="48">
        <v>661.97</v>
      </c>
      <c r="V4850" s="48">
        <v>17069.060000000001</v>
      </c>
      <c r="W4850" s="48">
        <v>38477.97</v>
      </c>
      <c r="X4850" s="48">
        <v>20895.39</v>
      </c>
      <c r="Y4850" s="48">
        <v>21656.240000000002</v>
      </c>
      <c r="Z4850" s="48">
        <v>30232.49</v>
      </c>
    </row>
    <row r="4851" spans="1:26">
      <c r="A4851" s="48">
        <v>750242</v>
      </c>
      <c r="B4851" s="49" t="s">
        <v>13667</v>
      </c>
      <c r="C4851" s="49" t="s">
        <v>13668</v>
      </c>
      <c r="D4851" s="49" t="s">
        <v>13669</v>
      </c>
      <c r="E4851" s="48">
        <v>3319.11</v>
      </c>
      <c r="F4851" s="48">
        <v>4551.1499999999996</v>
      </c>
      <c r="G4851" s="48">
        <v>2012.06</v>
      </c>
      <c r="H4851" s="50"/>
      <c r="I4851" s="48">
        <v>1907.05</v>
      </c>
      <c r="J4851" s="48">
        <v>4476.1400000000003</v>
      </c>
      <c r="K4851" s="48">
        <v>4271.12</v>
      </c>
      <c r="L4851" s="48">
        <v>8563.15</v>
      </c>
      <c r="M4851" s="48">
        <v>5979.11</v>
      </c>
      <c r="N4851" s="50"/>
      <c r="O4851" s="50"/>
      <c r="P4851" s="48">
        <v>3461.32</v>
      </c>
      <c r="Q4851" s="48">
        <v>3551.54</v>
      </c>
      <c r="R4851" s="48">
        <v>1868.95</v>
      </c>
      <c r="S4851" s="50"/>
      <c r="T4851" s="48">
        <v>2358.58</v>
      </c>
      <c r="U4851" s="48">
        <v>5466.96</v>
      </c>
      <c r="V4851" s="48">
        <v>4545.6099999999997</v>
      </c>
      <c r="W4851" s="48">
        <v>4538.09</v>
      </c>
      <c r="X4851" s="48">
        <v>2961.44</v>
      </c>
      <c r="Y4851" s="50"/>
      <c r="Z4851" s="50"/>
    </row>
    <row r="4852" spans="1:26">
      <c r="A4852" s="48">
        <v>750506</v>
      </c>
      <c r="B4852" s="49" t="s">
        <v>16682</v>
      </c>
      <c r="C4852" s="49" t="s">
        <v>16683</v>
      </c>
      <c r="D4852" s="49" t="s">
        <v>16684</v>
      </c>
      <c r="E4852" s="48">
        <v>12466.25</v>
      </c>
      <c r="F4852" s="48">
        <v>22389.439999999999</v>
      </c>
      <c r="G4852" s="48">
        <v>14883.3</v>
      </c>
      <c r="H4852" s="48">
        <v>10520.23</v>
      </c>
      <c r="I4852" s="48">
        <v>9429.18</v>
      </c>
      <c r="J4852" s="48">
        <v>8731.16</v>
      </c>
      <c r="K4852" s="48">
        <v>14275.31</v>
      </c>
      <c r="L4852" s="48">
        <v>18612.43</v>
      </c>
      <c r="M4852" s="48">
        <v>22977.53</v>
      </c>
      <c r="N4852" s="48">
        <v>20365.439999999999</v>
      </c>
      <c r="O4852" s="48">
        <v>28609.59</v>
      </c>
      <c r="P4852" s="48">
        <v>9387.5</v>
      </c>
      <c r="Q4852" s="48">
        <v>29874.68</v>
      </c>
      <c r="R4852" s="48">
        <v>12340.48</v>
      </c>
      <c r="S4852" s="48">
        <v>15203.85</v>
      </c>
      <c r="T4852" s="48">
        <v>10407.879999999999</v>
      </c>
      <c r="U4852" s="48">
        <v>9535.6</v>
      </c>
      <c r="V4852" s="48">
        <v>13566.24</v>
      </c>
      <c r="W4852" s="48">
        <v>10853.63</v>
      </c>
      <c r="X4852" s="48">
        <v>12511.9</v>
      </c>
      <c r="Y4852" s="48">
        <v>14814.84</v>
      </c>
      <c r="Z4852" s="48">
        <v>14869.96</v>
      </c>
    </row>
    <row r="4853" spans="1:26">
      <c r="A4853" s="48">
        <v>751319</v>
      </c>
      <c r="B4853" s="49" t="s">
        <v>14781</v>
      </c>
      <c r="C4853" s="49" t="s">
        <v>14782</v>
      </c>
      <c r="D4853" s="49" t="s">
        <v>14783</v>
      </c>
      <c r="E4853" s="48">
        <v>3778.08</v>
      </c>
      <c r="F4853" s="48">
        <v>13567.31</v>
      </c>
      <c r="G4853" s="48">
        <v>6372.14</v>
      </c>
      <c r="H4853" s="48">
        <v>6199.14</v>
      </c>
      <c r="I4853" s="48">
        <v>4144.09</v>
      </c>
      <c r="J4853" s="50"/>
      <c r="K4853" s="48">
        <v>4414.08</v>
      </c>
      <c r="L4853" s="48">
        <v>18110.400000000001</v>
      </c>
      <c r="M4853" s="48">
        <v>15067.36</v>
      </c>
      <c r="N4853" s="48">
        <v>9717.2199999999993</v>
      </c>
      <c r="O4853" s="48">
        <v>18239.39</v>
      </c>
      <c r="P4853" s="48">
        <v>436.72</v>
      </c>
      <c r="Q4853" s="48">
        <v>5311.44</v>
      </c>
      <c r="R4853" s="48">
        <v>547.72</v>
      </c>
      <c r="S4853" s="48">
        <v>5649.32</v>
      </c>
      <c r="T4853" s="48">
        <v>517.23</v>
      </c>
      <c r="U4853" s="50"/>
      <c r="V4853" s="48">
        <v>668.68</v>
      </c>
      <c r="W4853" s="48">
        <v>21888.49</v>
      </c>
      <c r="X4853" s="48">
        <v>17302.21</v>
      </c>
      <c r="Y4853" s="48">
        <v>14108.63</v>
      </c>
      <c r="Z4853" s="48">
        <v>15147.75</v>
      </c>
    </row>
    <row r="4854" spans="1:26">
      <c r="A4854" s="48">
        <v>751392</v>
      </c>
      <c r="B4854" s="49" t="s">
        <v>10699</v>
      </c>
      <c r="C4854" s="49" t="s">
        <v>10700</v>
      </c>
      <c r="D4854" s="49" t="s">
        <v>10701</v>
      </c>
      <c r="E4854" s="48">
        <v>4456.1400000000003</v>
      </c>
      <c r="F4854" s="48">
        <v>11400.28</v>
      </c>
      <c r="G4854" s="48">
        <v>9308.2199999999993</v>
      </c>
      <c r="H4854" s="48">
        <v>6174.15</v>
      </c>
      <c r="I4854" s="48">
        <v>3223.1</v>
      </c>
      <c r="J4854" s="50"/>
      <c r="K4854" s="48">
        <v>4488.1099999999997</v>
      </c>
      <c r="L4854" s="48">
        <v>11413.29</v>
      </c>
      <c r="M4854" s="48">
        <v>14162.32</v>
      </c>
      <c r="N4854" s="48">
        <v>9672.24</v>
      </c>
      <c r="O4854" s="48">
        <v>12506.31</v>
      </c>
      <c r="P4854" s="48">
        <v>255.58</v>
      </c>
      <c r="Q4854" s="48">
        <v>6497.46</v>
      </c>
      <c r="R4854" s="48">
        <v>6093.36</v>
      </c>
      <c r="S4854" s="48">
        <v>7132.39</v>
      </c>
      <c r="T4854" s="48">
        <v>347.56</v>
      </c>
      <c r="U4854" s="50"/>
      <c r="V4854" s="48">
        <v>6434.32</v>
      </c>
      <c r="W4854" s="48">
        <v>10098.5</v>
      </c>
      <c r="X4854" s="48">
        <v>11607.94</v>
      </c>
      <c r="Y4854" s="48">
        <v>10616.67</v>
      </c>
      <c r="Z4854" s="48">
        <v>9649.07</v>
      </c>
    </row>
    <row r="4855" spans="1:26">
      <c r="A4855" s="48">
        <v>751639</v>
      </c>
      <c r="B4855" s="49" t="s">
        <v>21193</v>
      </c>
      <c r="C4855" s="49" t="s">
        <v>21194</v>
      </c>
      <c r="D4855" s="49" t="s">
        <v>21195</v>
      </c>
      <c r="E4855" s="48">
        <v>8917.24</v>
      </c>
      <c r="F4855" s="48">
        <v>21103.55</v>
      </c>
      <c r="G4855" s="48">
        <v>14058.4</v>
      </c>
      <c r="H4855" s="48">
        <v>6649.16</v>
      </c>
      <c r="I4855" s="48">
        <v>7757.22</v>
      </c>
      <c r="J4855" s="48">
        <v>11924.34</v>
      </c>
      <c r="K4855" s="48">
        <v>12043.32</v>
      </c>
      <c r="L4855" s="48">
        <v>24514.68</v>
      </c>
      <c r="M4855" s="48">
        <v>23059.61</v>
      </c>
      <c r="N4855" s="48">
        <v>17091.46</v>
      </c>
      <c r="O4855" s="48">
        <v>24779.72</v>
      </c>
      <c r="P4855" s="48">
        <v>1007.53</v>
      </c>
      <c r="Q4855" s="48">
        <v>11667.12</v>
      </c>
      <c r="R4855" s="48">
        <v>11436.76</v>
      </c>
      <c r="S4855" s="48">
        <v>1395.13</v>
      </c>
      <c r="T4855" s="48">
        <v>11890.84</v>
      </c>
      <c r="U4855" s="48">
        <v>18076.48</v>
      </c>
      <c r="V4855" s="48">
        <v>17822.04</v>
      </c>
      <c r="W4855" s="48">
        <v>23048.79</v>
      </c>
      <c r="X4855" s="48">
        <v>19768.66</v>
      </c>
      <c r="Y4855" s="48">
        <v>5396.34</v>
      </c>
      <c r="Z4855" s="48">
        <v>23416.95</v>
      </c>
    </row>
    <row r="4856" spans="1:26">
      <c r="A4856" s="48">
        <v>752578</v>
      </c>
      <c r="B4856" s="49" t="s">
        <v>21196</v>
      </c>
      <c r="C4856" s="49" t="s">
        <v>21197</v>
      </c>
      <c r="D4856" s="49" t="s">
        <v>21198</v>
      </c>
      <c r="E4856" s="48">
        <v>19286.41</v>
      </c>
      <c r="F4856" s="48">
        <v>33198.74</v>
      </c>
      <c r="G4856" s="48">
        <v>24665.57</v>
      </c>
      <c r="H4856" s="48">
        <v>10805.24</v>
      </c>
      <c r="I4856" s="48">
        <v>12742.3</v>
      </c>
      <c r="J4856" s="48">
        <v>9297.2099999999991</v>
      </c>
      <c r="K4856" s="48">
        <v>20242.48</v>
      </c>
      <c r="L4856" s="48">
        <v>41736.959999999999</v>
      </c>
      <c r="M4856" s="48">
        <v>32197.75</v>
      </c>
      <c r="N4856" s="48">
        <v>46920.09</v>
      </c>
      <c r="O4856" s="48">
        <v>36581.81</v>
      </c>
      <c r="P4856" s="48">
        <v>17199.04</v>
      </c>
      <c r="Q4856" s="48">
        <v>22802.15</v>
      </c>
      <c r="R4856" s="48">
        <v>20391.46</v>
      </c>
      <c r="S4856" s="48">
        <v>15095.05</v>
      </c>
      <c r="T4856" s="48">
        <v>14561.98</v>
      </c>
      <c r="U4856" s="48">
        <v>2265.87</v>
      </c>
      <c r="V4856" s="48">
        <v>23853.46</v>
      </c>
      <c r="W4856" s="48">
        <v>29738.53</v>
      </c>
      <c r="X4856" s="48">
        <v>20663.73</v>
      </c>
      <c r="Y4856" s="48">
        <v>41888.11</v>
      </c>
      <c r="Z4856" s="48">
        <v>21276.44</v>
      </c>
    </row>
    <row r="4857" spans="1:26">
      <c r="A4857" s="48">
        <v>752691</v>
      </c>
      <c r="B4857" s="49" t="s">
        <v>17390</v>
      </c>
      <c r="C4857" s="49" t="s">
        <v>17391</v>
      </c>
      <c r="D4857" s="49" t="s">
        <v>17392</v>
      </c>
      <c r="E4857" s="48">
        <v>3811.08</v>
      </c>
      <c r="F4857" s="48">
        <v>11853.27</v>
      </c>
      <c r="G4857" s="48">
        <v>5842.13</v>
      </c>
      <c r="H4857" s="48">
        <v>4027.1</v>
      </c>
      <c r="I4857" s="48">
        <v>1451.04</v>
      </c>
      <c r="J4857" s="48">
        <v>1920.05</v>
      </c>
      <c r="K4857" s="50"/>
      <c r="L4857" s="48">
        <v>14188.36</v>
      </c>
      <c r="M4857" s="48">
        <v>13048.31</v>
      </c>
      <c r="N4857" s="48">
        <v>8538.2000000000007</v>
      </c>
      <c r="O4857" s="48">
        <v>14511.33</v>
      </c>
      <c r="P4857" s="48">
        <v>2896.81</v>
      </c>
      <c r="Q4857" s="48">
        <v>6932.04</v>
      </c>
      <c r="R4857" s="48">
        <v>4009.11</v>
      </c>
      <c r="S4857" s="48">
        <v>4431.17</v>
      </c>
      <c r="T4857" s="48">
        <v>366.55</v>
      </c>
      <c r="U4857" s="48">
        <v>816</v>
      </c>
      <c r="V4857" s="50"/>
      <c r="W4857" s="48">
        <v>10453.629999999999</v>
      </c>
      <c r="X4857" s="48">
        <v>9387.9500000000007</v>
      </c>
      <c r="Y4857" s="48">
        <v>7792.83</v>
      </c>
      <c r="Z4857" s="48">
        <v>10430.14</v>
      </c>
    </row>
    <row r="4858" spans="1:26">
      <c r="A4858" s="48">
        <v>752732</v>
      </c>
      <c r="B4858" s="49" t="s">
        <v>21199</v>
      </c>
      <c r="C4858" s="49" t="s">
        <v>7733</v>
      </c>
      <c r="D4858" s="49" t="s">
        <v>21200</v>
      </c>
      <c r="E4858" s="48">
        <v>105797.2</v>
      </c>
      <c r="F4858" s="48">
        <v>150154.16</v>
      </c>
      <c r="G4858" s="48">
        <v>122439.67999999999</v>
      </c>
      <c r="H4858" s="48">
        <v>70660.31</v>
      </c>
      <c r="I4858" s="48">
        <v>90016.82</v>
      </c>
      <c r="J4858" s="48">
        <v>98869</v>
      </c>
      <c r="K4858" s="48">
        <v>92499.69</v>
      </c>
      <c r="L4858" s="48">
        <v>123338.63</v>
      </c>
      <c r="M4858" s="48">
        <v>145794.09</v>
      </c>
      <c r="N4858" s="48">
        <v>162040.03</v>
      </c>
      <c r="O4858" s="48">
        <v>155848.26999999999</v>
      </c>
      <c r="P4858" s="48">
        <v>3596.16</v>
      </c>
      <c r="Q4858" s="48">
        <v>6628.7</v>
      </c>
      <c r="R4858" s="48">
        <v>3206.7</v>
      </c>
      <c r="S4858" s="50"/>
      <c r="T4858" s="50"/>
      <c r="U4858" s="50"/>
      <c r="V4858" s="50"/>
      <c r="W4858" s="48">
        <v>9424.9599999999991</v>
      </c>
      <c r="X4858" s="48">
        <v>8937.4</v>
      </c>
      <c r="Y4858" s="48">
        <v>5027.9399999999996</v>
      </c>
      <c r="Z4858" s="48">
        <v>9718.9599999999991</v>
      </c>
    </row>
    <row r="4859" spans="1:26">
      <c r="A4859" s="48">
        <v>752863</v>
      </c>
      <c r="B4859" s="49" t="s">
        <v>21201</v>
      </c>
      <c r="C4859" s="49" t="s">
        <v>13971</v>
      </c>
      <c r="D4859" s="49" t="s">
        <v>21202</v>
      </c>
      <c r="E4859" s="48">
        <v>51958.98</v>
      </c>
      <c r="F4859" s="48">
        <v>55350.07</v>
      </c>
      <c r="G4859" s="48">
        <v>58217.22</v>
      </c>
      <c r="H4859" s="48">
        <v>24057.46</v>
      </c>
      <c r="I4859" s="48">
        <v>44365.91</v>
      </c>
      <c r="J4859" s="48">
        <v>48153.96</v>
      </c>
      <c r="K4859" s="48">
        <v>43053.919999999998</v>
      </c>
      <c r="L4859" s="48">
        <v>75111.570000000007</v>
      </c>
      <c r="M4859" s="48">
        <v>63476.17</v>
      </c>
      <c r="N4859" s="48">
        <v>55541.02</v>
      </c>
      <c r="O4859" s="48">
        <v>66702.31</v>
      </c>
      <c r="P4859" s="50"/>
      <c r="Q4859" s="48">
        <v>2517.33</v>
      </c>
      <c r="R4859" s="48">
        <v>2884.18</v>
      </c>
      <c r="S4859" s="50"/>
      <c r="T4859" s="48">
        <v>15665.64</v>
      </c>
      <c r="U4859" s="48">
        <v>9492.58</v>
      </c>
      <c r="V4859" s="48">
        <v>11247.63</v>
      </c>
      <c r="W4859" s="48">
        <v>4966.37</v>
      </c>
      <c r="X4859" s="48">
        <v>2337.7600000000002</v>
      </c>
      <c r="Y4859" s="48">
        <v>1281.3800000000001</v>
      </c>
      <c r="Z4859" s="50"/>
    </row>
    <row r="4860" spans="1:26">
      <c r="A4860" s="48">
        <v>753759</v>
      </c>
      <c r="B4860" s="49" t="s">
        <v>16820</v>
      </c>
      <c r="C4860" s="49" t="s">
        <v>16821</v>
      </c>
      <c r="D4860" s="49" t="s">
        <v>16822</v>
      </c>
      <c r="E4860" s="48">
        <v>2452.0700000000002</v>
      </c>
      <c r="F4860" s="48">
        <v>4598.1400000000003</v>
      </c>
      <c r="G4860" s="48">
        <v>1839.05</v>
      </c>
      <c r="H4860" s="48">
        <v>1330.04</v>
      </c>
      <c r="I4860" s="48">
        <v>953.03</v>
      </c>
      <c r="J4860" s="48">
        <v>1289.04</v>
      </c>
      <c r="K4860" s="48">
        <v>1731.05</v>
      </c>
      <c r="L4860" s="48">
        <v>2428.08</v>
      </c>
      <c r="M4860" s="48">
        <v>3710.11</v>
      </c>
      <c r="N4860" s="48">
        <v>1671.05</v>
      </c>
      <c r="O4860" s="48">
        <v>5040.1499999999996</v>
      </c>
      <c r="P4860" s="48">
        <v>2262.5300000000002</v>
      </c>
      <c r="Q4860" s="48">
        <v>4196.9799999999996</v>
      </c>
      <c r="R4860" s="48">
        <v>2337.6</v>
      </c>
      <c r="S4860" s="48">
        <v>439.57</v>
      </c>
      <c r="T4860" s="48">
        <v>1773.67</v>
      </c>
      <c r="U4860" s="48">
        <v>2377.02</v>
      </c>
      <c r="V4860" s="48">
        <v>1769.66</v>
      </c>
      <c r="W4860" s="48">
        <v>2252.8000000000002</v>
      </c>
      <c r="X4860" s="48">
        <v>3602.11</v>
      </c>
      <c r="Y4860" s="48">
        <v>2709.75</v>
      </c>
      <c r="Z4860" s="48">
        <v>4062.62</v>
      </c>
    </row>
    <row r="4861" spans="1:26">
      <c r="A4861" s="48">
        <v>754181</v>
      </c>
      <c r="B4861" s="49" t="s">
        <v>13322</v>
      </c>
      <c r="C4861" s="49" t="s">
        <v>13323</v>
      </c>
      <c r="D4861" s="49" t="s">
        <v>13324</v>
      </c>
      <c r="E4861" s="48">
        <v>11958.25</v>
      </c>
      <c r="F4861" s="48">
        <v>20684.439999999999</v>
      </c>
      <c r="G4861" s="48">
        <v>15430.32</v>
      </c>
      <c r="H4861" s="48">
        <v>8660.17</v>
      </c>
      <c r="I4861" s="48">
        <v>8667.18</v>
      </c>
      <c r="J4861" s="48">
        <v>6710.13</v>
      </c>
      <c r="K4861" s="48">
        <v>6107.13</v>
      </c>
      <c r="L4861" s="48">
        <v>21237.439999999999</v>
      </c>
      <c r="M4861" s="48">
        <v>24538.52</v>
      </c>
      <c r="N4861" s="48">
        <v>13253.25</v>
      </c>
      <c r="O4861" s="48">
        <v>23314.49</v>
      </c>
      <c r="P4861" s="48">
        <v>17359.05</v>
      </c>
      <c r="Q4861" s="48">
        <v>19439.88</v>
      </c>
      <c r="R4861" s="48">
        <v>18816.64</v>
      </c>
      <c r="S4861" s="48">
        <v>19984.34</v>
      </c>
      <c r="T4861" s="48">
        <v>12901.15</v>
      </c>
      <c r="U4861" s="48">
        <v>9648.93</v>
      </c>
      <c r="V4861" s="48">
        <v>7837.97</v>
      </c>
      <c r="W4861" s="48">
        <v>15701.53</v>
      </c>
      <c r="X4861" s="48">
        <v>19661.060000000001</v>
      </c>
      <c r="Y4861" s="48">
        <v>12759.78</v>
      </c>
      <c r="Z4861" s="48">
        <v>17352.87</v>
      </c>
    </row>
    <row r="4862" spans="1:26">
      <c r="A4862" s="48">
        <v>754819</v>
      </c>
      <c r="B4862" s="49" t="s">
        <v>9132</v>
      </c>
      <c r="C4862" s="49" t="s">
        <v>9133</v>
      </c>
      <c r="D4862" s="49" t="s">
        <v>9134</v>
      </c>
      <c r="E4862" s="48">
        <v>15340.35</v>
      </c>
      <c r="F4862" s="48">
        <v>17086.400000000001</v>
      </c>
      <c r="G4862" s="48">
        <v>11454.28</v>
      </c>
      <c r="H4862" s="48">
        <v>4477.1000000000004</v>
      </c>
      <c r="I4862" s="48">
        <v>4235.1099999999997</v>
      </c>
      <c r="J4862" s="48">
        <v>9027.2199999999993</v>
      </c>
      <c r="K4862" s="48">
        <v>10674.25</v>
      </c>
      <c r="L4862" s="48">
        <v>9863.25</v>
      </c>
      <c r="M4862" s="48">
        <v>21521.53</v>
      </c>
      <c r="N4862" s="48">
        <v>9079.2099999999991</v>
      </c>
      <c r="O4862" s="48">
        <v>10072.24</v>
      </c>
      <c r="P4862" s="48">
        <v>9710.7900000000009</v>
      </c>
      <c r="Q4862" s="48">
        <v>8122.64</v>
      </c>
      <c r="R4862" s="48">
        <v>6542.98</v>
      </c>
      <c r="S4862" s="48">
        <v>1261.1099999999999</v>
      </c>
      <c r="T4862" s="48">
        <v>451.91</v>
      </c>
      <c r="U4862" s="48">
        <v>15374.67</v>
      </c>
      <c r="V4862" s="48">
        <v>15889.86</v>
      </c>
      <c r="W4862" s="48">
        <v>2463.25</v>
      </c>
      <c r="X4862" s="48">
        <v>24677.62</v>
      </c>
      <c r="Y4862" s="48">
        <v>3812.66</v>
      </c>
      <c r="Z4862" s="48">
        <v>12767.57</v>
      </c>
    </row>
    <row r="4863" spans="1:26">
      <c r="A4863" s="48">
        <v>754887</v>
      </c>
      <c r="B4863" s="49" t="s">
        <v>14930</v>
      </c>
      <c r="C4863" s="49" t="s">
        <v>14931</v>
      </c>
      <c r="D4863" s="49" t="s">
        <v>14932</v>
      </c>
      <c r="E4863" s="48">
        <v>33250.97</v>
      </c>
      <c r="F4863" s="48">
        <v>31533.06</v>
      </c>
      <c r="G4863" s="48">
        <v>26468.77</v>
      </c>
      <c r="H4863" s="48">
        <v>13183.42</v>
      </c>
      <c r="I4863" s="48">
        <v>24650.77</v>
      </c>
      <c r="J4863" s="48">
        <v>10373.31</v>
      </c>
      <c r="K4863" s="48">
        <v>21990.69</v>
      </c>
      <c r="L4863" s="48">
        <v>34420.94</v>
      </c>
      <c r="M4863" s="48">
        <v>35255.11</v>
      </c>
      <c r="N4863" s="48">
        <v>22873.66</v>
      </c>
      <c r="O4863" s="48">
        <v>34384.11</v>
      </c>
      <c r="P4863" s="48">
        <v>30054.34</v>
      </c>
      <c r="Q4863" s="48">
        <v>22278.81</v>
      </c>
      <c r="R4863" s="48">
        <v>23260.94</v>
      </c>
      <c r="S4863" s="48">
        <v>21953.94</v>
      </c>
      <c r="T4863" s="48">
        <v>33387.14</v>
      </c>
      <c r="U4863" s="48">
        <v>14128.61</v>
      </c>
      <c r="V4863" s="48">
        <v>22252.09</v>
      </c>
      <c r="W4863" s="48">
        <v>21424.560000000001</v>
      </c>
      <c r="X4863" s="48">
        <v>18517.810000000001</v>
      </c>
      <c r="Y4863" s="48">
        <v>17952.57</v>
      </c>
      <c r="Z4863" s="48">
        <v>18612.86</v>
      </c>
    </row>
    <row r="4864" spans="1:26">
      <c r="A4864" s="48">
        <v>755001</v>
      </c>
      <c r="B4864" s="49" t="s">
        <v>11786</v>
      </c>
      <c r="C4864" s="49" t="s">
        <v>11787</v>
      </c>
      <c r="D4864" s="49" t="s">
        <v>11788</v>
      </c>
      <c r="E4864" s="48">
        <v>13987.33</v>
      </c>
      <c r="F4864" s="48">
        <v>27230.69</v>
      </c>
      <c r="G4864" s="48">
        <v>12644.31</v>
      </c>
      <c r="H4864" s="48">
        <v>8453.23</v>
      </c>
      <c r="I4864" s="48">
        <v>12197.32</v>
      </c>
      <c r="J4864" s="48">
        <v>8196.19</v>
      </c>
      <c r="K4864" s="48">
        <v>11595.26</v>
      </c>
      <c r="L4864" s="48">
        <v>13000.37</v>
      </c>
      <c r="M4864" s="48">
        <v>13979.39</v>
      </c>
      <c r="N4864" s="48">
        <v>5054.12</v>
      </c>
      <c r="O4864" s="48">
        <v>6818.15</v>
      </c>
      <c r="P4864" s="48">
        <v>11580.01</v>
      </c>
      <c r="Q4864" s="48">
        <v>16648.59</v>
      </c>
      <c r="R4864" s="48">
        <v>903.74</v>
      </c>
      <c r="S4864" s="48">
        <v>14995.85</v>
      </c>
      <c r="T4864" s="48">
        <v>16246.95</v>
      </c>
      <c r="U4864" s="48">
        <v>2621.3000000000002</v>
      </c>
      <c r="V4864" s="48">
        <v>16494.91</v>
      </c>
      <c r="W4864" s="48">
        <v>13069.44</v>
      </c>
      <c r="X4864" s="48">
        <v>12646.32</v>
      </c>
      <c r="Y4864" s="48">
        <v>2713.59</v>
      </c>
      <c r="Z4864" s="48">
        <v>2610.3200000000002</v>
      </c>
    </row>
    <row r="4865" spans="1:26">
      <c r="A4865" s="48">
        <v>755333</v>
      </c>
      <c r="B4865" s="49" t="s">
        <v>16414</v>
      </c>
      <c r="C4865" s="49" t="s">
        <v>16415</v>
      </c>
      <c r="D4865" s="49" t="s">
        <v>16416</v>
      </c>
      <c r="E4865" s="48">
        <v>5971.19</v>
      </c>
      <c r="F4865" s="48">
        <v>8238.23</v>
      </c>
      <c r="G4865" s="48">
        <v>8848.26</v>
      </c>
      <c r="H4865" s="48">
        <v>3051.1</v>
      </c>
      <c r="I4865" s="48">
        <v>7487.23</v>
      </c>
      <c r="J4865" s="48">
        <v>5796.16</v>
      </c>
      <c r="K4865" s="48">
        <v>11377.36</v>
      </c>
      <c r="L4865" s="48">
        <v>11386.35</v>
      </c>
      <c r="M4865" s="48">
        <v>9702.32</v>
      </c>
      <c r="N4865" s="48">
        <v>8040.24</v>
      </c>
      <c r="O4865" s="48">
        <v>9759.2999999999993</v>
      </c>
      <c r="P4865" s="48">
        <v>5170.83</v>
      </c>
      <c r="Q4865" s="48">
        <v>5117.87</v>
      </c>
      <c r="R4865" s="48">
        <v>6595.63</v>
      </c>
      <c r="S4865" s="48">
        <v>535.69000000000005</v>
      </c>
      <c r="T4865" s="48">
        <v>10035.77</v>
      </c>
      <c r="U4865" s="48">
        <v>6289.24</v>
      </c>
      <c r="V4865" s="48">
        <v>13215.31</v>
      </c>
      <c r="W4865" s="48">
        <v>7650.03</v>
      </c>
      <c r="X4865" s="48">
        <v>6136.26</v>
      </c>
      <c r="Y4865" s="48">
        <v>7184.39</v>
      </c>
      <c r="Z4865" s="48">
        <v>5814</v>
      </c>
    </row>
    <row r="4866" spans="1:26">
      <c r="A4866" s="48">
        <v>750380</v>
      </c>
      <c r="B4866" s="49" t="s">
        <v>16679</v>
      </c>
      <c r="C4866" s="49" t="s">
        <v>16680</v>
      </c>
      <c r="D4866" s="49" t="s">
        <v>16681</v>
      </c>
      <c r="E4866" s="48">
        <v>46118.89</v>
      </c>
      <c r="F4866" s="48">
        <v>60728.1</v>
      </c>
      <c r="G4866" s="48">
        <v>47920.800000000003</v>
      </c>
      <c r="H4866" s="48">
        <v>39586.720000000001</v>
      </c>
      <c r="I4866" s="48">
        <v>63756.160000000003</v>
      </c>
      <c r="J4866" s="48">
        <v>73757.279999999999</v>
      </c>
      <c r="K4866" s="48">
        <v>49200.9</v>
      </c>
      <c r="L4866" s="48">
        <v>60232.04</v>
      </c>
      <c r="M4866" s="48">
        <v>71049.23</v>
      </c>
      <c r="N4866" s="48">
        <v>52847</v>
      </c>
      <c r="O4866" s="48">
        <v>49781.88</v>
      </c>
      <c r="P4866" s="48">
        <v>22801.119999999999</v>
      </c>
      <c r="Q4866" s="48">
        <v>24897.5</v>
      </c>
      <c r="R4866" s="48">
        <v>1374.4</v>
      </c>
      <c r="S4866" s="48">
        <v>2115.1999999999998</v>
      </c>
      <c r="T4866" s="48">
        <v>99022.55</v>
      </c>
      <c r="U4866" s="48">
        <v>111619.88</v>
      </c>
      <c r="V4866" s="48">
        <v>73137.179999999993</v>
      </c>
      <c r="W4866" s="48">
        <v>6649.51</v>
      </c>
      <c r="X4866" s="48">
        <v>64725.78</v>
      </c>
      <c r="Y4866" s="48">
        <v>65485.38</v>
      </c>
      <c r="Z4866" s="48">
        <v>32781.129999999997</v>
      </c>
    </row>
    <row r="4867" spans="1:26">
      <c r="A4867" s="48">
        <v>751795</v>
      </c>
      <c r="B4867" s="49" t="s">
        <v>12349</v>
      </c>
      <c r="C4867" s="49" t="s">
        <v>12350</v>
      </c>
      <c r="D4867" s="49" t="s">
        <v>12351</v>
      </c>
      <c r="E4867" s="48">
        <v>7014.18</v>
      </c>
      <c r="F4867" s="48">
        <v>8343.26</v>
      </c>
      <c r="G4867" s="48">
        <v>7527.23</v>
      </c>
      <c r="H4867" s="48">
        <v>6829.16</v>
      </c>
      <c r="I4867" s="48">
        <v>6158.16</v>
      </c>
      <c r="J4867" s="48">
        <v>5088.1400000000003</v>
      </c>
      <c r="K4867" s="48">
        <v>7925.21</v>
      </c>
      <c r="L4867" s="48">
        <v>9323.26</v>
      </c>
      <c r="M4867" s="48">
        <v>11898.35</v>
      </c>
      <c r="N4867" s="48">
        <v>9994.27</v>
      </c>
      <c r="O4867" s="48">
        <v>11874.31</v>
      </c>
      <c r="P4867" s="48">
        <v>6154.12</v>
      </c>
      <c r="Q4867" s="48">
        <v>384.47</v>
      </c>
      <c r="R4867" s="48">
        <v>6433.06</v>
      </c>
      <c r="S4867" s="48">
        <v>11956.47</v>
      </c>
      <c r="T4867" s="48">
        <v>8243.23</v>
      </c>
      <c r="U4867" s="48">
        <v>6640.23</v>
      </c>
      <c r="V4867" s="48">
        <v>8129.55</v>
      </c>
      <c r="W4867" s="48">
        <v>6775.38</v>
      </c>
      <c r="X4867" s="48">
        <v>7639.94</v>
      </c>
      <c r="Y4867" s="48">
        <v>7978.33</v>
      </c>
      <c r="Z4867" s="48">
        <v>8559.51</v>
      </c>
    </row>
    <row r="4868" spans="1:26">
      <c r="A4868" s="48">
        <v>752278</v>
      </c>
      <c r="B4868" s="49" t="s">
        <v>13169</v>
      </c>
      <c r="C4868" s="49" t="s">
        <v>13170</v>
      </c>
      <c r="D4868" s="49" t="s">
        <v>13171</v>
      </c>
      <c r="E4868" s="48">
        <v>15390.38</v>
      </c>
      <c r="F4868" s="48">
        <v>17075.45</v>
      </c>
      <c r="G4868" s="48">
        <v>14143.35</v>
      </c>
      <c r="H4868" s="48">
        <v>7233.17</v>
      </c>
      <c r="I4868" s="48">
        <v>13299.32</v>
      </c>
      <c r="J4868" s="48">
        <v>12243.31</v>
      </c>
      <c r="K4868" s="48">
        <v>16164.38</v>
      </c>
      <c r="L4868" s="48">
        <v>21143.49</v>
      </c>
      <c r="M4868" s="48">
        <v>19946.46</v>
      </c>
      <c r="N4868" s="48">
        <v>15910.39</v>
      </c>
      <c r="O4868" s="48">
        <v>21213.51</v>
      </c>
      <c r="P4868" s="48">
        <v>13626.46</v>
      </c>
      <c r="Q4868" s="48">
        <v>11350.72</v>
      </c>
      <c r="R4868" s="48">
        <v>11225.96</v>
      </c>
      <c r="S4868" s="48">
        <v>9899.83</v>
      </c>
      <c r="T4868" s="48">
        <v>13814.38</v>
      </c>
      <c r="U4868" s="48">
        <v>12837.07</v>
      </c>
      <c r="V4868" s="48">
        <v>17616.689999999999</v>
      </c>
      <c r="W4868" s="48">
        <v>15230.6</v>
      </c>
      <c r="X4868" s="48">
        <v>13461.14</v>
      </c>
      <c r="Y4868" s="48">
        <v>14237.55</v>
      </c>
      <c r="Z4868" s="48">
        <v>13713.02</v>
      </c>
    </row>
    <row r="4869" spans="1:26">
      <c r="A4869" s="48">
        <v>753532</v>
      </c>
      <c r="B4869" s="49" t="s">
        <v>21203</v>
      </c>
      <c r="C4869" s="49" t="s">
        <v>21204</v>
      </c>
      <c r="D4869" s="49" t="s">
        <v>21205</v>
      </c>
      <c r="E4869" s="48">
        <v>4409.1099999999997</v>
      </c>
      <c r="F4869" s="50"/>
      <c r="G4869" s="48">
        <v>10403.219999999999</v>
      </c>
      <c r="H4869" s="48">
        <v>2891.07</v>
      </c>
      <c r="I4869" s="48">
        <v>2529.0500000000002</v>
      </c>
      <c r="J4869" s="50"/>
      <c r="K4869" s="48">
        <v>6422.17</v>
      </c>
      <c r="L4869" s="48">
        <v>47811.199999999997</v>
      </c>
      <c r="M4869" s="48">
        <v>48217.11</v>
      </c>
      <c r="N4869" s="48">
        <v>48571.040000000001</v>
      </c>
      <c r="O4869" s="48">
        <v>64814.57</v>
      </c>
      <c r="P4869" s="48">
        <v>187.54</v>
      </c>
      <c r="Q4869" s="50"/>
      <c r="R4869" s="48">
        <v>200.47</v>
      </c>
      <c r="S4869" s="48">
        <v>185.99</v>
      </c>
      <c r="T4869" s="48">
        <v>93.23</v>
      </c>
      <c r="U4869" s="50"/>
      <c r="V4869" s="48">
        <v>411.86</v>
      </c>
      <c r="W4869" s="48">
        <v>34573.64</v>
      </c>
      <c r="X4869" s="48">
        <v>34346.04</v>
      </c>
      <c r="Y4869" s="48">
        <v>50627.82</v>
      </c>
      <c r="Z4869" s="48">
        <v>49344.12</v>
      </c>
    </row>
    <row r="4870" spans="1:26">
      <c r="A4870" s="48">
        <v>754234</v>
      </c>
      <c r="B4870" s="49" t="s">
        <v>21206</v>
      </c>
      <c r="C4870" s="49" t="s">
        <v>21207</v>
      </c>
      <c r="D4870" s="49" t="s">
        <v>21208</v>
      </c>
      <c r="E4870" s="48">
        <v>37634.730000000003</v>
      </c>
      <c r="F4870" s="48">
        <v>53622.11</v>
      </c>
      <c r="G4870" s="48">
        <v>33556.67</v>
      </c>
      <c r="H4870" s="48">
        <v>29899.57</v>
      </c>
      <c r="I4870" s="48">
        <v>40664.79</v>
      </c>
      <c r="J4870" s="48">
        <v>43966.84</v>
      </c>
      <c r="K4870" s="48">
        <v>29715.57</v>
      </c>
      <c r="L4870" s="48">
        <v>163554.44</v>
      </c>
      <c r="M4870" s="48">
        <v>160169</v>
      </c>
      <c r="N4870" s="48">
        <v>111512.15</v>
      </c>
      <c r="O4870" s="48">
        <v>178870.59</v>
      </c>
      <c r="P4870" s="48">
        <v>37627.89</v>
      </c>
      <c r="Q4870" s="48">
        <v>39919.980000000003</v>
      </c>
      <c r="R4870" s="48">
        <v>29855.279999999999</v>
      </c>
      <c r="S4870" s="48">
        <v>46334.7</v>
      </c>
      <c r="T4870" s="48">
        <v>48210.18</v>
      </c>
      <c r="U4870" s="48">
        <v>51538.16</v>
      </c>
      <c r="V4870" s="48">
        <v>30329.24</v>
      </c>
      <c r="W4870" s="48">
        <v>102567.84</v>
      </c>
      <c r="X4870" s="48">
        <v>93873.11</v>
      </c>
      <c r="Y4870" s="48">
        <v>87204.479999999996</v>
      </c>
      <c r="Z4870" s="48">
        <v>99775.23</v>
      </c>
    </row>
    <row r="4871" spans="1:26">
      <c r="A4871" s="48">
        <v>754765</v>
      </c>
      <c r="B4871" s="49" t="s">
        <v>14301</v>
      </c>
      <c r="C4871" s="49" t="s">
        <v>14302</v>
      </c>
      <c r="D4871" s="49" t="s">
        <v>14303</v>
      </c>
      <c r="E4871" s="48">
        <v>17096.36</v>
      </c>
      <c r="F4871" s="48">
        <v>18726.37</v>
      </c>
      <c r="G4871" s="48">
        <v>14868.29</v>
      </c>
      <c r="H4871" s="48">
        <v>6266.12</v>
      </c>
      <c r="I4871" s="48">
        <v>13142.28</v>
      </c>
      <c r="J4871" s="48">
        <v>10247.200000000001</v>
      </c>
      <c r="K4871" s="48">
        <v>14641.29</v>
      </c>
      <c r="L4871" s="48">
        <v>21852.45</v>
      </c>
      <c r="M4871" s="48">
        <v>22706.44</v>
      </c>
      <c r="N4871" s="48">
        <v>20947.41</v>
      </c>
      <c r="O4871" s="48">
        <v>24174.46</v>
      </c>
      <c r="P4871" s="48">
        <v>17015.53</v>
      </c>
      <c r="Q4871" s="48">
        <v>13959.81</v>
      </c>
      <c r="R4871" s="48">
        <v>13152.44</v>
      </c>
      <c r="S4871" s="48">
        <v>9845.2999999999993</v>
      </c>
      <c r="T4871" s="48">
        <v>15848.54</v>
      </c>
      <c r="U4871" s="48">
        <v>12205.13</v>
      </c>
      <c r="V4871" s="48">
        <v>15212.52</v>
      </c>
      <c r="W4871" s="48">
        <v>13741.15</v>
      </c>
      <c r="X4871" s="48">
        <v>13198.78</v>
      </c>
      <c r="Y4871" s="48">
        <v>15862.57</v>
      </c>
      <c r="Z4871" s="48">
        <v>13228.82</v>
      </c>
    </row>
    <row r="4872" spans="1:26">
      <c r="A4872" s="48">
        <v>755161</v>
      </c>
      <c r="B4872" s="49" t="s">
        <v>21209</v>
      </c>
      <c r="C4872" s="49" t="s">
        <v>21210</v>
      </c>
      <c r="D4872" s="49" t="s">
        <v>21211</v>
      </c>
      <c r="E4872" s="48">
        <v>3871.11</v>
      </c>
      <c r="F4872" s="48">
        <v>3318.09</v>
      </c>
      <c r="G4872" s="48">
        <v>3661.11</v>
      </c>
      <c r="H4872" s="50"/>
      <c r="I4872" s="50"/>
      <c r="J4872" s="50"/>
      <c r="K4872" s="50"/>
      <c r="L4872" s="48">
        <v>10157.27</v>
      </c>
      <c r="M4872" s="48">
        <v>11593.28</v>
      </c>
      <c r="N4872" s="48">
        <v>9278.24</v>
      </c>
      <c r="O4872" s="48">
        <v>10827.29</v>
      </c>
      <c r="P4872" s="48">
        <v>667.42</v>
      </c>
      <c r="Q4872" s="48">
        <v>2699.15</v>
      </c>
      <c r="R4872" s="48">
        <v>3306.02</v>
      </c>
      <c r="S4872" s="50"/>
      <c r="T4872" s="50"/>
      <c r="U4872" s="50"/>
      <c r="V4872" s="50"/>
      <c r="W4872" s="48">
        <v>7637.34</v>
      </c>
      <c r="X4872" s="48">
        <v>6597.83</v>
      </c>
      <c r="Y4872" s="48">
        <v>9053.75</v>
      </c>
      <c r="Z4872" s="48">
        <v>7730.19</v>
      </c>
    </row>
    <row r="4873" spans="1:26">
      <c r="A4873" s="48">
        <v>754716</v>
      </c>
      <c r="B4873" s="49" t="s">
        <v>21212</v>
      </c>
      <c r="C4873" s="49" t="s">
        <v>21213</v>
      </c>
      <c r="D4873" s="49" t="s">
        <v>21214</v>
      </c>
      <c r="E4873" s="48">
        <v>7841.2</v>
      </c>
      <c r="F4873" s="48">
        <v>11036.27</v>
      </c>
      <c r="G4873" s="48">
        <v>8284.2099999999991</v>
      </c>
      <c r="H4873" s="48">
        <v>7008.18</v>
      </c>
      <c r="I4873" s="48">
        <v>5908.16</v>
      </c>
      <c r="J4873" s="50"/>
      <c r="K4873" s="48">
        <v>9005.2199999999993</v>
      </c>
      <c r="L4873" s="48">
        <v>20509.560000000001</v>
      </c>
      <c r="M4873" s="48">
        <v>18773.509999999998</v>
      </c>
      <c r="N4873" s="48">
        <v>16004.42</v>
      </c>
      <c r="O4873" s="48">
        <v>19047.509999999998</v>
      </c>
      <c r="P4873" s="48">
        <v>8950.19</v>
      </c>
      <c r="Q4873" s="48">
        <v>8570.6299999999992</v>
      </c>
      <c r="R4873" s="48">
        <v>8541.23</v>
      </c>
      <c r="S4873" s="48">
        <v>10379.6</v>
      </c>
      <c r="T4873" s="48">
        <v>6408.76</v>
      </c>
      <c r="U4873" s="50"/>
      <c r="V4873" s="48">
        <v>1680.47</v>
      </c>
      <c r="W4873" s="48">
        <v>14177.67</v>
      </c>
      <c r="X4873" s="48">
        <v>12121.76</v>
      </c>
      <c r="Y4873" s="48">
        <v>14915.49</v>
      </c>
      <c r="Z4873" s="48">
        <v>11873.3</v>
      </c>
    </row>
    <row r="4874" spans="1:26">
      <c r="A4874" s="48">
        <v>752473</v>
      </c>
      <c r="B4874" s="49" t="s">
        <v>13682</v>
      </c>
      <c r="C4874" s="49" t="s">
        <v>13683</v>
      </c>
      <c r="D4874" s="49" t="s">
        <v>13684</v>
      </c>
      <c r="E4874" s="50"/>
      <c r="F4874" s="48">
        <v>1903.06</v>
      </c>
      <c r="G4874" s="48">
        <v>6876.19</v>
      </c>
      <c r="H4874" s="48">
        <v>1215.03</v>
      </c>
      <c r="I4874" s="50"/>
      <c r="J4874" s="50"/>
      <c r="K4874" s="48">
        <v>3924.11</v>
      </c>
      <c r="L4874" s="50"/>
      <c r="M4874" s="48">
        <v>5343.14</v>
      </c>
      <c r="N4874" s="48">
        <v>5346.14</v>
      </c>
      <c r="O4874" s="48">
        <v>13158.35</v>
      </c>
      <c r="P4874" s="50"/>
      <c r="Q4874" s="48">
        <v>243.37</v>
      </c>
      <c r="R4874" s="48">
        <v>3684.19</v>
      </c>
      <c r="S4874" s="48">
        <v>317.95999999999998</v>
      </c>
      <c r="T4874" s="50"/>
      <c r="U4874" s="50"/>
      <c r="V4874" s="48">
        <v>3466.21</v>
      </c>
      <c r="W4874" s="50"/>
      <c r="X4874" s="48">
        <v>449.79</v>
      </c>
      <c r="Y4874" s="48">
        <v>7079.73</v>
      </c>
      <c r="Z4874" s="48">
        <v>8563.36</v>
      </c>
    </row>
    <row r="4875" spans="1:26">
      <c r="A4875" s="48">
        <v>751275</v>
      </c>
      <c r="B4875" s="49" t="s">
        <v>21215</v>
      </c>
      <c r="C4875" s="49" t="s">
        <v>21216</v>
      </c>
      <c r="D4875" s="49" t="s">
        <v>21217</v>
      </c>
      <c r="E4875" s="48">
        <v>4839.1000000000004</v>
      </c>
      <c r="F4875" s="48">
        <v>15556.32</v>
      </c>
      <c r="G4875" s="48">
        <v>8264.17</v>
      </c>
      <c r="H4875" s="48">
        <v>1645.04</v>
      </c>
      <c r="I4875" s="48">
        <v>10156.219999999999</v>
      </c>
      <c r="J4875" s="48">
        <v>7738.18</v>
      </c>
      <c r="K4875" s="48">
        <v>9686.2099999999991</v>
      </c>
      <c r="L4875" s="48">
        <v>5640.13</v>
      </c>
      <c r="M4875" s="48">
        <v>10701.22</v>
      </c>
      <c r="N4875" s="48">
        <v>16053.32</v>
      </c>
      <c r="O4875" s="48">
        <v>22349.49</v>
      </c>
      <c r="P4875" s="48">
        <v>1192.02</v>
      </c>
      <c r="Q4875" s="48">
        <v>2279.36</v>
      </c>
      <c r="R4875" s="48">
        <v>2970.57</v>
      </c>
      <c r="S4875" s="50"/>
      <c r="T4875" s="48">
        <v>2771.63</v>
      </c>
      <c r="U4875" s="50"/>
      <c r="V4875" s="48">
        <v>2043.16</v>
      </c>
      <c r="W4875" s="50"/>
      <c r="X4875" s="48">
        <v>2502.23</v>
      </c>
      <c r="Y4875" s="48">
        <v>5344.25</v>
      </c>
      <c r="Z4875" s="48">
        <v>4063.51</v>
      </c>
    </row>
    <row r="4876" spans="1:26">
      <c r="A4876" s="48">
        <v>753648</v>
      </c>
      <c r="B4876" s="49" t="s">
        <v>10448</v>
      </c>
      <c r="C4876" s="49" t="s">
        <v>10449</v>
      </c>
      <c r="D4876" s="49" t="s">
        <v>10450</v>
      </c>
      <c r="E4876" s="48">
        <v>604.02</v>
      </c>
      <c r="F4876" s="48">
        <v>9118.23</v>
      </c>
      <c r="G4876" s="48">
        <v>5810.13</v>
      </c>
      <c r="H4876" s="50"/>
      <c r="I4876" s="50"/>
      <c r="J4876" s="48">
        <v>3823.1</v>
      </c>
      <c r="K4876" s="48">
        <v>6669.17</v>
      </c>
      <c r="L4876" s="48">
        <v>3376.08</v>
      </c>
      <c r="M4876" s="48">
        <v>4107.1099999999997</v>
      </c>
      <c r="N4876" s="48">
        <v>6715.15</v>
      </c>
      <c r="O4876" s="48">
        <v>4765.12</v>
      </c>
      <c r="P4876" s="48">
        <v>214.16</v>
      </c>
      <c r="Q4876" s="48">
        <v>4641.9399999999996</v>
      </c>
      <c r="R4876" s="48">
        <v>4813.8</v>
      </c>
      <c r="S4876" s="50"/>
      <c r="T4876" s="50"/>
      <c r="U4876" s="48">
        <v>3603.81</v>
      </c>
      <c r="V4876" s="48">
        <v>6199.77</v>
      </c>
      <c r="W4876" s="48">
        <v>4404.3900000000003</v>
      </c>
      <c r="X4876" s="48">
        <v>4835.22</v>
      </c>
      <c r="Y4876" s="48">
        <v>3576.77</v>
      </c>
      <c r="Z4876" s="48">
        <v>5519.94</v>
      </c>
    </row>
    <row r="4877" spans="1:26">
      <c r="A4877" s="48">
        <v>751524</v>
      </c>
      <c r="B4877" s="49" t="s">
        <v>21218</v>
      </c>
      <c r="C4877" s="49" t="s">
        <v>21219</v>
      </c>
      <c r="D4877" s="49" t="s">
        <v>21220</v>
      </c>
      <c r="E4877" s="48">
        <v>7892.26</v>
      </c>
      <c r="F4877" s="48">
        <v>9354.31</v>
      </c>
      <c r="G4877" s="48">
        <v>6424.23</v>
      </c>
      <c r="H4877" s="48">
        <v>5269.16</v>
      </c>
      <c r="I4877" s="48">
        <v>7640.27</v>
      </c>
      <c r="J4877" s="48">
        <v>5903.2</v>
      </c>
      <c r="K4877" s="48">
        <v>10719.37</v>
      </c>
      <c r="L4877" s="48">
        <v>8946.31</v>
      </c>
      <c r="M4877" s="48">
        <v>13127.43</v>
      </c>
      <c r="N4877" s="48">
        <v>14059.45</v>
      </c>
      <c r="O4877" s="48">
        <v>14824.5</v>
      </c>
      <c r="P4877" s="48">
        <v>5415.17</v>
      </c>
      <c r="Q4877" s="48">
        <v>4488.4399999999996</v>
      </c>
      <c r="R4877" s="48">
        <v>4050.19</v>
      </c>
      <c r="S4877" s="48">
        <v>6641.91</v>
      </c>
      <c r="T4877" s="48">
        <v>7015.18</v>
      </c>
      <c r="U4877" s="48">
        <v>5029.2</v>
      </c>
      <c r="V4877" s="48">
        <v>6322.46</v>
      </c>
      <c r="W4877" s="48">
        <v>3036.84</v>
      </c>
      <c r="X4877" s="48">
        <v>4403.3900000000003</v>
      </c>
      <c r="Y4877" s="48">
        <v>6781.21</v>
      </c>
      <c r="Z4877" s="48">
        <v>4051.82</v>
      </c>
    </row>
    <row r="4878" spans="1:26">
      <c r="A4878" s="48">
        <v>754369</v>
      </c>
      <c r="B4878" s="49" t="s">
        <v>12801</v>
      </c>
      <c r="C4878" s="49" t="s">
        <v>12802</v>
      </c>
      <c r="D4878" s="49" t="s">
        <v>12803</v>
      </c>
      <c r="E4878" s="48">
        <v>1668.03</v>
      </c>
      <c r="F4878" s="48">
        <v>1987.04</v>
      </c>
      <c r="G4878" s="48">
        <v>2148.0500000000002</v>
      </c>
      <c r="H4878" s="48">
        <v>641.02</v>
      </c>
      <c r="I4878" s="48">
        <v>2911.06</v>
      </c>
      <c r="J4878" s="48">
        <v>11869.27</v>
      </c>
      <c r="K4878" s="48">
        <v>1286.02</v>
      </c>
      <c r="L4878" s="50"/>
      <c r="M4878" s="50"/>
      <c r="N4878" s="50"/>
      <c r="O4878" s="50"/>
      <c r="P4878" s="48">
        <v>358.34</v>
      </c>
      <c r="Q4878" s="48">
        <v>306.04000000000002</v>
      </c>
      <c r="R4878" s="48">
        <v>286.05</v>
      </c>
      <c r="S4878" s="48">
        <v>294.14999999999998</v>
      </c>
      <c r="T4878" s="48">
        <v>2947.4</v>
      </c>
      <c r="U4878" s="48">
        <v>20131.97</v>
      </c>
      <c r="V4878" s="48">
        <v>477.84</v>
      </c>
      <c r="W4878" s="50"/>
      <c r="X4878" s="50"/>
      <c r="Y4878" s="50"/>
      <c r="Z4878" s="50"/>
    </row>
    <row r="4879" spans="1:26">
      <c r="A4879" s="48">
        <v>753598</v>
      </c>
      <c r="B4879" s="49" t="s">
        <v>14376</v>
      </c>
      <c r="C4879" s="49" t="s">
        <v>14377</v>
      </c>
      <c r="D4879" s="49" t="s">
        <v>14378</v>
      </c>
      <c r="E4879" s="48">
        <v>10348.26</v>
      </c>
      <c r="F4879" s="48">
        <v>12274.29</v>
      </c>
      <c r="G4879" s="48">
        <v>10743.27</v>
      </c>
      <c r="H4879" s="48">
        <v>4880.1099999999997</v>
      </c>
      <c r="I4879" s="48">
        <v>13013.34</v>
      </c>
      <c r="J4879" s="48">
        <v>11571.28</v>
      </c>
      <c r="K4879" s="48">
        <v>10456.25</v>
      </c>
      <c r="L4879" s="48">
        <v>9108.2099999999991</v>
      </c>
      <c r="M4879" s="48">
        <v>15403.4</v>
      </c>
      <c r="N4879" s="48">
        <v>7588.19</v>
      </c>
      <c r="O4879" s="50"/>
      <c r="P4879" s="48">
        <v>12085.94</v>
      </c>
      <c r="Q4879" s="48">
        <v>7956.77</v>
      </c>
      <c r="R4879" s="48">
        <v>8047.17</v>
      </c>
      <c r="S4879" s="48">
        <v>6315.4</v>
      </c>
      <c r="T4879" s="48">
        <v>14993.94</v>
      </c>
      <c r="U4879" s="48">
        <v>13091.86</v>
      </c>
      <c r="V4879" s="48">
        <v>12833.25</v>
      </c>
      <c r="W4879" s="48">
        <v>5802.79</v>
      </c>
      <c r="X4879" s="48">
        <v>7559.38</v>
      </c>
      <c r="Y4879" s="48">
        <v>7923.2</v>
      </c>
      <c r="Z4879" s="50"/>
    </row>
    <row r="4880" spans="1:26">
      <c r="A4880" s="48">
        <v>750946</v>
      </c>
      <c r="B4880" s="49" t="s">
        <v>10537</v>
      </c>
      <c r="C4880" s="49" t="s">
        <v>10538</v>
      </c>
      <c r="D4880" s="49" t="s">
        <v>10539</v>
      </c>
      <c r="E4880" s="48">
        <v>3396.09</v>
      </c>
      <c r="F4880" s="48">
        <v>3010.08</v>
      </c>
      <c r="G4880" s="50"/>
      <c r="H4880" s="48">
        <v>5106.1099999999997</v>
      </c>
      <c r="I4880" s="48">
        <v>4827.1099999999997</v>
      </c>
      <c r="J4880" s="48">
        <v>4212.1000000000004</v>
      </c>
      <c r="K4880" s="48">
        <v>5652.14</v>
      </c>
      <c r="L4880" s="48">
        <v>2530.08</v>
      </c>
      <c r="M4880" s="48">
        <v>5723.17</v>
      </c>
      <c r="N4880" s="48">
        <v>5815.16</v>
      </c>
      <c r="O4880" s="48">
        <v>5595.16</v>
      </c>
      <c r="P4880" s="48">
        <v>596.5</v>
      </c>
      <c r="Q4880" s="48">
        <v>437.75</v>
      </c>
      <c r="R4880" s="50"/>
      <c r="S4880" s="48">
        <v>7127.12</v>
      </c>
      <c r="T4880" s="48">
        <v>4981.8999999999996</v>
      </c>
      <c r="U4880" s="48">
        <v>5564.73</v>
      </c>
      <c r="V4880" s="48">
        <v>8488.73</v>
      </c>
      <c r="W4880" s="48">
        <v>1030.06</v>
      </c>
      <c r="X4880" s="48">
        <v>1715.9</v>
      </c>
      <c r="Y4880" s="48">
        <v>10846.41</v>
      </c>
      <c r="Z4880" s="48">
        <v>2316.4699999999998</v>
      </c>
    </row>
    <row r="4881" spans="1:26">
      <c r="A4881" s="48">
        <v>751402</v>
      </c>
      <c r="B4881" s="49" t="s">
        <v>21221</v>
      </c>
      <c r="C4881" s="49" t="s">
        <v>21222</v>
      </c>
      <c r="D4881" s="49" t="s">
        <v>21223</v>
      </c>
      <c r="E4881" s="48">
        <v>8785.25</v>
      </c>
      <c r="F4881" s="48">
        <v>11062.34</v>
      </c>
      <c r="G4881" s="48">
        <v>11151.32</v>
      </c>
      <c r="H4881" s="48">
        <v>3528.11</v>
      </c>
      <c r="I4881" s="48">
        <v>9339.25</v>
      </c>
      <c r="J4881" s="48">
        <v>5083.17</v>
      </c>
      <c r="K4881" s="48">
        <v>8270.2099999999991</v>
      </c>
      <c r="L4881" s="48">
        <v>5925.19</v>
      </c>
      <c r="M4881" s="48">
        <v>13718.4</v>
      </c>
      <c r="N4881" s="48">
        <v>8599.24</v>
      </c>
      <c r="O4881" s="48">
        <v>10832.3</v>
      </c>
      <c r="P4881" s="48">
        <v>7376.87</v>
      </c>
      <c r="Q4881" s="48">
        <v>5925.5</v>
      </c>
      <c r="R4881" s="48">
        <v>8776.0300000000007</v>
      </c>
      <c r="S4881" s="48">
        <v>907.07</v>
      </c>
      <c r="T4881" s="48">
        <v>12181.98</v>
      </c>
      <c r="U4881" s="48">
        <v>1736.17</v>
      </c>
      <c r="V4881" s="48">
        <v>10924.91</v>
      </c>
      <c r="W4881" s="48">
        <v>1406.49</v>
      </c>
      <c r="X4881" s="48">
        <v>11949.17</v>
      </c>
      <c r="Y4881" s="48">
        <v>8013.24</v>
      </c>
      <c r="Z4881" s="48">
        <v>9786.1200000000008</v>
      </c>
    </row>
    <row r="4882" spans="1:26">
      <c r="A4882" s="48">
        <v>751600</v>
      </c>
      <c r="B4882" s="49" t="s">
        <v>16946</v>
      </c>
      <c r="C4882" s="49" t="s">
        <v>16947</v>
      </c>
      <c r="D4882" s="49" t="s">
        <v>16948</v>
      </c>
      <c r="E4882" s="48">
        <v>5668.18</v>
      </c>
      <c r="F4882" s="48">
        <v>12802.35</v>
      </c>
      <c r="G4882" s="48">
        <v>16375.48</v>
      </c>
      <c r="H4882" s="48">
        <v>4662.13</v>
      </c>
      <c r="I4882" s="48">
        <v>15123.43</v>
      </c>
      <c r="J4882" s="48">
        <v>6778.2</v>
      </c>
      <c r="K4882" s="48">
        <v>10681.3</v>
      </c>
      <c r="L4882" s="48">
        <v>15607.46</v>
      </c>
      <c r="M4882" s="48">
        <v>21828.67</v>
      </c>
      <c r="N4882" s="48">
        <v>12427.37</v>
      </c>
      <c r="O4882" s="48">
        <v>23947.599999999999</v>
      </c>
      <c r="P4882" s="48">
        <v>307.94</v>
      </c>
      <c r="Q4882" s="48">
        <v>9506.9500000000007</v>
      </c>
      <c r="R4882" s="48">
        <v>13025.72</v>
      </c>
      <c r="S4882" s="48">
        <v>7881.62</v>
      </c>
      <c r="T4882" s="48">
        <v>19712.04</v>
      </c>
      <c r="U4882" s="48">
        <v>8725.9699999999993</v>
      </c>
      <c r="V4882" s="48">
        <v>11473.04</v>
      </c>
      <c r="W4882" s="48">
        <v>10365.93</v>
      </c>
      <c r="X4882" s="48">
        <v>12647.28</v>
      </c>
      <c r="Y4882" s="48">
        <v>10191.870000000001</v>
      </c>
      <c r="Z4882" s="48">
        <v>13465.58</v>
      </c>
    </row>
    <row r="4883" spans="1:26">
      <c r="A4883" s="48">
        <v>754134</v>
      </c>
      <c r="B4883" s="49" t="s">
        <v>12861</v>
      </c>
      <c r="C4883" s="49" t="s">
        <v>12862</v>
      </c>
      <c r="D4883" s="49" t="s">
        <v>12863</v>
      </c>
      <c r="E4883" s="48">
        <v>3246.13</v>
      </c>
      <c r="F4883" s="48">
        <v>3831.13</v>
      </c>
      <c r="G4883" s="48">
        <v>2810.11</v>
      </c>
      <c r="H4883" s="48">
        <v>2160.09</v>
      </c>
      <c r="I4883" s="48">
        <v>3260.12</v>
      </c>
      <c r="J4883" s="48">
        <v>4348.16</v>
      </c>
      <c r="K4883" s="48">
        <v>6036.23</v>
      </c>
      <c r="L4883" s="48">
        <v>7515.25</v>
      </c>
      <c r="M4883" s="48">
        <v>6391.22</v>
      </c>
      <c r="N4883" s="48">
        <v>2539.1</v>
      </c>
      <c r="O4883" s="48">
        <v>4556.1400000000003</v>
      </c>
      <c r="P4883" s="48">
        <v>2560.7199999999998</v>
      </c>
      <c r="Q4883" s="48">
        <v>2811.62</v>
      </c>
      <c r="R4883" s="48">
        <v>2059.9899999999998</v>
      </c>
      <c r="S4883" s="48">
        <v>3353.7</v>
      </c>
      <c r="T4883" s="48">
        <v>3005.32</v>
      </c>
      <c r="U4883" s="48">
        <v>4544.79</v>
      </c>
      <c r="V4883" s="48">
        <v>3028.13</v>
      </c>
      <c r="W4883" s="48">
        <v>9067.34</v>
      </c>
      <c r="X4883" s="48">
        <v>5101.8</v>
      </c>
      <c r="Y4883" s="48">
        <v>2774.1</v>
      </c>
      <c r="Z4883" s="48">
        <v>3526.31</v>
      </c>
    </row>
    <row r="4884" spans="1:26">
      <c r="A4884" s="48">
        <v>754760</v>
      </c>
      <c r="B4884" s="49" t="s">
        <v>11408</v>
      </c>
      <c r="C4884" s="49" t="s">
        <v>11409</v>
      </c>
      <c r="D4884" s="49" t="s">
        <v>11410</v>
      </c>
      <c r="E4884" s="48">
        <v>21591.58</v>
      </c>
      <c r="F4884" s="48">
        <v>15442.41</v>
      </c>
      <c r="G4884" s="48">
        <v>28875.79</v>
      </c>
      <c r="H4884" s="48">
        <v>14332.38</v>
      </c>
      <c r="I4884" s="48">
        <v>15256.42</v>
      </c>
      <c r="J4884" s="48">
        <v>10448.27</v>
      </c>
      <c r="K4884" s="48">
        <v>15642.45</v>
      </c>
      <c r="L4884" s="48">
        <v>17958.490000000002</v>
      </c>
      <c r="M4884" s="48">
        <v>22769.65</v>
      </c>
      <c r="N4884" s="48">
        <v>14980.44</v>
      </c>
      <c r="O4884" s="48">
        <v>22673.62</v>
      </c>
      <c r="P4884" s="48">
        <v>18009.349999999999</v>
      </c>
      <c r="Q4884" s="48">
        <v>458.11</v>
      </c>
      <c r="R4884" s="48">
        <v>27422.79</v>
      </c>
      <c r="S4884" s="48">
        <v>24438.73</v>
      </c>
      <c r="T4884" s="48">
        <v>19324.11</v>
      </c>
      <c r="U4884" s="48">
        <v>14280.87</v>
      </c>
      <c r="V4884" s="48">
        <v>17904.53</v>
      </c>
      <c r="W4884" s="48">
        <v>12349.2</v>
      </c>
      <c r="X4884" s="48">
        <v>14466.12</v>
      </c>
      <c r="Y4884" s="48">
        <v>12562.28</v>
      </c>
      <c r="Z4884" s="48">
        <v>13604.24</v>
      </c>
    </row>
    <row r="4885" spans="1:26">
      <c r="A4885" s="48">
        <v>750260</v>
      </c>
      <c r="B4885" s="49" t="s">
        <v>18557</v>
      </c>
      <c r="C4885" s="49" t="s">
        <v>18558</v>
      </c>
      <c r="D4885" s="49" t="s">
        <v>18559</v>
      </c>
      <c r="E4885" s="50"/>
      <c r="F4885" s="50"/>
      <c r="G4885" s="50"/>
      <c r="H4885" s="48">
        <v>6781.14</v>
      </c>
      <c r="I4885" s="50"/>
      <c r="J4885" s="50"/>
      <c r="K4885" s="50"/>
      <c r="L4885" s="50"/>
      <c r="M4885" s="50"/>
      <c r="N4885" s="50"/>
      <c r="O4885" s="50"/>
      <c r="P4885" s="50"/>
      <c r="Q4885" s="50"/>
      <c r="R4885" s="50"/>
      <c r="S4885" s="48">
        <v>1145.67</v>
      </c>
      <c r="T4885" s="50"/>
      <c r="U4885" s="50"/>
      <c r="V4885" s="50"/>
      <c r="W4885" s="50"/>
      <c r="X4885" s="50"/>
      <c r="Y4885" s="50"/>
      <c r="Z4885" s="50"/>
    </row>
    <row r="4886" spans="1:26">
      <c r="A4886" s="48">
        <v>752631</v>
      </c>
      <c r="B4886" s="49" t="s">
        <v>16784</v>
      </c>
      <c r="C4886" s="49" t="s">
        <v>16785</v>
      </c>
      <c r="D4886" s="49" t="s">
        <v>16786</v>
      </c>
      <c r="E4886" s="48">
        <v>7806.24</v>
      </c>
      <c r="F4886" s="48">
        <v>13006.35</v>
      </c>
      <c r="G4886" s="48">
        <v>19309.55</v>
      </c>
      <c r="H4886" s="48">
        <v>9335.26</v>
      </c>
      <c r="I4886" s="48">
        <v>8781.24</v>
      </c>
      <c r="J4886" s="48">
        <v>2794.06</v>
      </c>
      <c r="K4886" s="48">
        <v>14536.36</v>
      </c>
      <c r="L4886" s="48">
        <v>18900.54</v>
      </c>
      <c r="M4886" s="48">
        <v>23768.62</v>
      </c>
      <c r="N4886" s="48">
        <v>16510.45</v>
      </c>
      <c r="O4886" s="48">
        <v>28210.76</v>
      </c>
      <c r="P4886" s="48">
        <v>6379.81</v>
      </c>
      <c r="Q4886" s="48">
        <v>9001</v>
      </c>
      <c r="R4886" s="48">
        <v>16024.48</v>
      </c>
      <c r="S4886" s="48">
        <v>13486.13</v>
      </c>
      <c r="T4886" s="48">
        <v>9667.85</v>
      </c>
      <c r="U4886" s="48">
        <v>1196.06</v>
      </c>
      <c r="V4886" s="48">
        <v>16073.4</v>
      </c>
      <c r="W4886" s="48">
        <v>13119.49</v>
      </c>
      <c r="X4886" s="48">
        <v>15330.4</v>
      </c>
      <c r="Y4886" s="48">
        <v>14079.87</v>
      </c>
      <c r="Z4886" s="48">
        <v>17010.73</v>
      </c>
    </row>
    <row r="4887" spans="1:26">
      <c r="A4887" s="48">
        <v>750334</v>
      </c>
      <c r="B4887" s="49" t="s">
        <v>21224</v>
      </c>
      <c r="C4887" s="49" t="s">
        <v>21225</v>
      </c>
      <c r="D4887" s="49" t="s">
        <v>21226</v>
      </c>
      <c r="E4887" s="48">
        <v>19616.45</v>
      </c>
      <c r="F4887" s="48">
        <v>15819.38</v>
      </c>
      <c r="G4887" s="48">
        <v>18728.48</v>
      </c>
      <c r="H4887" s="48">
        <v>5331.14</v>
      </c>
      <c r="I4887" s="48">
        <v>11081.27</v>
      </c>
      <c r="J4887" s="48">
        <v>11111.25</v>
      </c>
      <c r="K4887" s="48">
        <v>14852.37</v>
      </c>
      <c r="L4887" s="48">
        <v>23480.61</v>
      </c>
      <c r="M4887" s="48">
        <v>26694.61</v>
      </c>
      <c r="N4887" s="48">
        <v>19687.47</v>
      </c>
      <c r="O4887" s="48">
        <v>28125.65</v>
      </c>
      <c r="P4887" s="48">
        <v>16596.77</v>
      </c>
      <c r="Q4887" s="48">
        <v>10159.34</v>
      </c>
      <c r="R4887" s="48">
        <v>11958.26</v>
      </c>
      <c r="S4887" s="48">
        <v>7699.96</v>
      </c>
      <c r="T4887" s="48">
        <v>671.53</v>
      </c>
      <c r="U4887" s="48">
        <v>15312.02</v>
      </c>
      <c r="V4887" s="48">
        <v>17336.46</v>
      </c>
      <c r="W4887" s="48">
        <v>16677.71</v>
      </c>
      <c r="X4887" s="48">
        <v>19875.77</v>
      </c>
      <c r="Y4887" s="48">
        <v>18783.28</v>
      </c>
      <c r="Z4887" s="48">
        <v>20624</v>
      </c>
    </row>
    <row r="4888" spans="1:26">
      <c r="A4888" s="48">
        <v>753673</v>
      </c>
      <c r="B4888" s="49" t="s">
        <v>21227</v>
      </c>
      <c r="C4888" s="49" t="s">
        <v>21228</v>
      </c>
      <c r="D4888" s="49" t="s">
        <v>21229</v>
      </c>
      <c r="E4888" s="50"/>
      <c r="F4888" s="48">
        <v>4031.09</v>
      </c>
      <c r="G4888" s="50"/>
      <c r="H4888" s="50"/>
      <c r="I4888" s="50"/>
      <c r="J4888" s="50"/>
      <c r="K4888" s="48">
        <v>5827.15</v>
      </c>
      <c r="L4888" s="48">
        <v>6382.17</v>
      </c>
      <c r="M4888" s="48">
        <v>49856.160000000003</v>
      </c>
      <c r="N4888" s="48">
        <v>9411.2000000000007</v>
      </c>
      <c r="O4888" s="48">
        <v>9318.2000000000007</v>
      </c>
      <c r="P4888" s="50"/>
      <c r="Q4888" s="48">
        <v>246.18</v>
      </c>
      <c r="R4888" s="50"/>
      <c r="S4888" s="50"/>
      <c r="T4888" s="50"/>
      <c r="U4888" s="50"/>
      <c r="V4888" s="48">
        <v>381.39</v>
      </c>
      <c r="W4888" s="48">
        <v>270.58</v>
      </c>
      <c r="X4888" s="48">
        <v>36438.870000000003</v>
      </c>
      <c r="Y4888" s="48">
        <v>9700.01</v>
      </c>
      <c r="Z4888" s="48">
        <v>6883.96</v>
      </c>
    </row>
    <row r="4889" spans="1:26">
      <c r="A4889" s="48">
        <v>749868</v>
      </c>
      <c r="B4889" s="49" t="s">
        <v>21230</v>
      </c>
      <c r="C4889" s="49" t="s">
        <v>17862</v>
      </c>
      <c r="D4889" s="49" t="s">
        <v>21231</v>
      </c>
      <c r="E4889" s="48">
        <v>13782.3</v>
      </c>
      <c r="F4889" s="48">
        <v>19269.419999999998</v>
      </c>
      <c r="G4889" s="48">
        <v>17773.39</v>
      </c>
      <c r="H4889" s="48">
        <v>9069.18</v>
      </c>
      <c r="I4889" s="48">
        <v>12647.29</v>
      </c>
      <c r="J4889" s="48">
        <v>7533.17</v>
      </c>
      <c r="K4889" s="48">
        <v>12353.28</v>
      </c>
      <c r="L4889" s="48">
        <v>13039.28</v>
      </c>
      <c r="M4889" s="48">
        <v>20717.46</v>
      </c>
      <c r="N4889" s="48">
        <v>11595.22</v>
      </c>
      <c r="O4889" s="48">
        <v>22371.45</v>
      </c>
      <c r="P4889" s="48">
        <v>12938.61</v>
      </c>
      <c r="Q4889" s="48">
        <v>17063.189999999999</v>
      </c>
      <c r="R4889" s="48">
        <v>18150.7</v>
      </c>
      <c r="S4889" s="48">
        <v>13066.2</v>
      </c>
      <c r="T4889" s="48">
        <v>13859.31</v>
      </c>
      <c r="U4889" s="48">
        <v>8563.9699999999993</v>
      </c>
      <c r="V4889" s="48">
        <v>12245.75</v>
      </c>
      <c r="W4889" s="48">
        <v>9433.7199999999993</v>
      </c>
      <c r="X4889" s="48">
        <v>13931.37</v>
      </c>
      <c r="Y4889" s="48">
        <v>2961.38</v>
      </c>
      <c r="Z4889" s="48">
        <v>15062.18</v>
      </c>
    </row>
    <row r="4890" spans="1:26">
      <c r="A4890" s="48">
        <v>755063</v>
      </c>
      <c r="B4890" s="49" t="s">
        <v>16100</v>
      </c>
      <c r="C4890" s="49" t="s">
        <v>16101</v>
      </c>
      <c r="D4890" s="49" t="s">
        <v>16102</v>
      </c>
      <c r="E4890" s="48">
        <v>5361.17</v>
      </c>
      <c r="F4890" s="48">
        <v>16496.47</v>
      </c>
      <c r="G4890" s="48">
        <v>11735.33</v>
      </c>
      <c r="H4890" s="48">
        <v>5457.15</v>
      </c>
      <c r="I4890" s="48">
        <v>11300.31</v>
      </c>
      <c r="J4890" s="48">
        <v>6202.15</v>
      </c>
      <c r="K4890" s="48">
        <v>8440.25</v>
      </c>
      <c r="L4890" s="48">
        <v>5323.12</v>
      </c>
      <c r="M4890" s="48">
        <v>6453.25</v>
      </c>
      <c r="N4890" s="48">
        <v>10321.31</v>
      </c>
      <c r="O4890" s="48">
        <v>19490.62</v>
      </c>
      <c r="P4890" s="48">
        <v>5027.83</v>
      </c>
      <c r="Q4890" s="48">
        <v>10534.84</v>
      </c>
      <c r="R4890" s="48">
        <v>11962.55</v>
      </c>
      <c r="S4890" s="48">
        <v>9293.85</v>
      </c>
      <c r="T4890" s="48">
        <v>14234.81</v>
      </c>
      <c r="U4890" s="48">
        <v>7578.02</v>
      </c>
      <c r="V4890" s="48">
        <v>8516.7199999999993</v>
      </c>
      <c r="W4890" s="48">
        <v>5380.36</v>
      </c>
      <c r="X4890" s="48">
        <v>4247.05</v>
      </c>
      <c r="Y4890" s="48">
        <v>8224.93</v>
      </c>
      <c r="Z4890" s="48">
        <v>9262.9699999999993</v>
      </c>
    </row>
    <row r="4891" spans="1:26">
      <c r="A4891" s="48">
        <v>754842</v>
      </c>
      <c r="B4891" s="49" t="s">
        <v>3583</v>
      </c>
      <c r="C4891" s="49" t="s">
        <v>3584</v>
      </c>
      <c r="D4891" s="49" t="s">
        <v>3585</v>
      </c>
      <c r="E4891" s="48">
        <v>8554.2000000000007</v>
      </c>
      <c r="F4891" s="48">
        <v>12852.29</v>
      </c>
      <c r="G4891" s="48">
        <v>9019.19</v>
      </c>
      <c r="H4891" s="48">
        <v>2354.06</v>
      </c>
      <c r="I4891" s="48">
        <v>6465.15</v>
      </c>
      <c r="J4891" s="48">
        <v>10174.24</v>
      </c>
      <c r="K4891" s="48">
        <v>4950.13</v>
      </c>
      <c r="L4891" s="48">
        <v>10178.23</v>
      </c>
      <c r="M4891" s="48">
        <v>10360.219999999999</v>
      </c>
      <c r="N4891" s="48">
        <v>8427.15</v>
      </c>
      <c r="O4891" s="48">
        <v>12150.28</v>
      </c>
      <c r="P4891" s="48">
        <v>6046.4</v>
      </c>
      <c r="Q4891" s="48">
        <v>8610.14</v>
      </c>
      <c r="R4891" s="48">
        <v>5507.28</v>
      </c>
      <c r="S4891" s="48">
        <v>775.44</v>
      </c>
      <c r="T4891" s="48">
        <v>8290.6200000000008</v>
      </c>
      <c r="U4891" s="48">
        <v>12643.02</v>
      </c>
      <c r="V4891" s="48">
        <v>8376.61</v>
      </c>
      <c r="W4891" s="48">
        <v>6377.08</v>
      </c>
      <c r="X4891" s="48">
        <v>6463.38</v>
      </c>
      <c r="Y4891" s="48">
        <v>1435.93</v>
      </c>
      <c r="Z4891" s="48">
        <v>8273</v>
      </c>
    </row>
    <row r="4892" spans="1:26">
      <c r="A4892" s="48">
        <v>749741</v>
      </c>
      <c r="B4892" s="49" t="s">
        <v>14655</v>
      </c>
      <c r="C4892" s="49" t="s">
        <v>14656</v>
      </c>
      <c r="D4892" s="49" t="s">
        <v>14657</v>
      </c>
      <c r="E4892" s="48">
        <v>12474.33</v>
      </c>
      <c r="F4892" s="48">
        <v>19603.54</v>
      </c>
      <c r="G4892" s="48">
        <v>14432.37</v>
      </c>
      <c r="H4892" s="48">
        <v>10177.280000000001</v>
      </c>
      <c r="I4892" s="48">
        <v>13938.42</v>
      </c>
      <c r="J4892" s="48">
        <v>15040.4</v>
      </c>
      <c r="K4892" s="48">
        <v>18644.5</v>
      </c>
      <c r="L4892" s="48">
        <v>13729.36</v>
      </c>
      <c r="M4892" s="48">
        <v>20013.560000000001</v>
      </c>
      <c r="N4892" s="48">
        <v>19876.52</v>
      </c>
      <c r="O4892" s="48">
        <v>22573.63</v>
      </c>
      <c r="P4892" s="48">
        <v>1721.7</v>
      </c>
      <c r="Q4892" s="48">
        <v>1669.67</v>
      </c>
      <c r="R4892" s="48">
        <v>1339.46</v>
      </c>
      <c r="S4892" s="48">
        <v>17045.919999999998</v>
      </c>
      <c r="T4892" s="48">
        <v>27919.32</v>
      </c>
      <c r="U4892" s="48">
        <v>24072.080000000002</v>
      </c>
      <c r="V4892" s="48">
        <v>28780.03</v>
      </c>
      <c r="W4892" s="48">
        <v>3410.27</v>
      </c>
      <c r="X4892" s="48">
        <v>20980.41</v>
      </c>
      <c r="Y4892" s="48">
        <v>7326.11</v>
      </c>
      <c r="Z4892" s="48">
        <v>5948.22</v>
      </c>
    </row>
    <row r="4893" spans="1:26">
      <c r="A4893" s="48">
        <v>754686</v>
      </c>
      <c r="B4893" s="49" t="s">
        <v>13593</v>
      </c>
      <c r="C4893" s="49" t="s">
        <v>13594</v>
      </c>
      <c r="D4893" s="49" t="s">
        <v>13595</v>
      </c>
      <c r="E4893" s="50"/>
      <c r="F4893" s="48">
        <v>11166.22</v>
      </c>
      <c r="G4893" s="48">
        <v>8234.16</v>
      </c>
      <c r="H4893" s="48">
        <v>9557.17</v>
      </c>
      <c r="I4893" s="48">
        <v>8159.15</v>
      </c>
      <c r="J4893" s="48">
        <v>7990.16</v>
      </c>
      <c r="K4893" s="48">
        <v>9186.15</v>
      </c>
      <c r="L4893" s="48">
        <v>7077.14</v>
      </c>
      <c r="M4893" s="48">
        <v>9714.19</v>
      </c>
      <c r="N4893" s="48">
        <v>8360.15</v>
      </c>
      <c r="O4893" s="48">
        <v>11370.25</v>
      </c>
      <c r="P4893" s="50"/>
      <c r="Q4893" s="48">
        <v>798.1</v>
      </c>
      <c r="R4893" s="48">
        <v>657.98</v>
      </c>
      <c r="S4893" s="48">
        <v>15432.57</v>
      </c>
      <c r="T4893" s="48">
        <v>1094.94</v>
      </c>
      <c r="U4893" s="48">
        <v>14070.17</v>
      </c>
      <c r="V4893" s="48">
        <v>3016.21</v>
      </c>
      <c r="W4893" s="48">
        <v>8444.2199999999993</v>
      </c>
      <c r="X4893" s="48">
        <v>10811.44</v>
      </c>
      <c r="Y4893" s="48">
        <v>12440.52</v>
      </c>
      <c r="Z4893" s="48">
        <v>12087.77</v>
      </c>
    </row>
    <row r="4894" spans="1:26">
      <c r="A4894" s="48">
        <v>751302</v>
      </c>
      <c r="B4894" s="49" t="s">
        <v>12364</v>
      </c>
      <c r="C4894" s="49" t="s">
        <v>12365</v>
      </c>
      <c r="D4894" s="49" t="s">
        <v>12366</v>
      </c>
      <c r="E4894" s="48">
        <v>3209.1</v>
      </c>
      <c r="F4894" s="48">
        <v>11198.32</v>
      </c>
      <c r="G4894" s="48">
        <v>10918.33</v>
      </c>
      <c r="H4894" s="48">
        <v>4474.1099999999997</v>
      </c>
      <c r="I4894" s="48">
        <v>6175.18</v>
      </c>
      <c r="J4894" s="48">
        <v>9319.2800000000007</v>
      </c>
      <c r="K4894" s="48">
        <v>9013.27</v>
      </c>
      <c r="L4894" s="48">
        <v>4585.1400000000003</v>
      </c>
      <c r="M4894" s="48">
        <v>16077.47</v>
      </c>
      <c r="N4894" s="48">
        <v>12248.35</v>
      </c>
      <c r="O4894" s="48">
        <v>18975.57</v>
      </c>
      <c r="P4894" s="48">
        <v>3209.1</v>
      </c>
      <c r="Q4894" s="48">
        <v>1949.37</v>
      </c>
      <c r="R4894" s="48">
        <v>3295.73</v>
      </c>
      <c r="S4894" s="50"/>
      <c r="T4894" s="48">
        <v>2031.61</v>
      </c>
      <c r="U4894" s="48">
        <v>3756.08</v>
      </c>
      <c r="V4894" s="48">
        <v>2275.88</v>
      </c>
      <c r="W4894" s="48">
        <v>2871.5</v>
      </c>
      <c r="X4894" s="48">
        <v>2044.54</v>
      </c>
      <c r="Y4894" s="48">
        <v>3183.16</v>
      </c>
      <c r="Z4894" s="48">
        <v>3141.75</v>
      </c>
    </row>
    <row r="4895" spans="1:26">
      <c r="A4895" s="48">
        <v>753887</v>
      </c>
      <c r="B4895" s="49" t="s">
        <v>7145</v>
      </c>
      <c r="C4895" s="49" t="s">
        <v>7146</v>
      </c>
      <c r="D4895" s="49" t="s">
        <v>7147</v>
      </c>
      <c r="E4895" s="48">
        <v>2807.1</v>
      </c>
      <c r="F4895" s="48">
        <v>5819.2</v>
      </c>
      <c r="G4895" s="48">
        <v>922.04</v>
      </c>
      <c r="H4895" s="50"/>
      <c r="I4895" s="48">
        <v>453.01</v>
      </c>
      <c r="J4895" s="48">
        <v>988.03</v>
      </c>
      <c r="K4895" s="48">
        <v>980.03</v>
      </c>
      <c r="L4895" s="48">
        <v>5335.2</v>
      </c>
      <c r="M4895" s="48">
        <v>5781.21</v>
      </c>
      <c r="N4895" s="48">
        <v>1181.06</v>
      </c>
      <c r="O4895" s="48">
        <v>1327.04</v>
      </c>
      <c r="P4895" s="48">
        <v>2113.5700000000002</v>
      </c>
      <c r="Q4895" s="48">
        <v>5046.4399999999996</v>
      </c>
      <c r="R4895" s="48">
        <v>250.85</v>
      </c>
      <c r="S4895" s="50"/>
      <c r="T4895" s="48">
        <v>142.22999999999999</v>
      </c>
      <c r="U4895" s="48">
        <v>1119.1300000000001</v>
      </c>
      <c r="V4895" s="48">
        <v>1439.35</v>
      </c>
      <c r="W4895" s="48">
        <v>3172.84</v>
      </c>
      <c r="X4895" s="48">
        <v>3868.8</v>
      </c>
      <c r="Y4895" s="48">
        <v>385.83</v>
      </c>
      <c r="Z4895" s="48">
        <v>473.88</v>
      </c>
    </row>
    <row r="4896" spans="1:26">
      <c r="A4896" s="48">
        <v>754085</v>
      </c>
      <c r="B4896" s="49" t="s">
        <v>21232</v>
      </c>
      <c r="C4896" s="49" t="s">
        <v>15919</v>
      </c>
      <c r="D4896" s="49" t="s">
        <v>21233</v>
      </c>
      <c r="E4896" s="48">
        <v>15960.41</v>
      </c>
      <c r="F4896" s="48">
        <v>16247.42</v>
      </c>
      <c r="G4896" s="48">
        <v>14500.36</v>
      </c>
      <c r="H4896" s="48">
        <v>7829.19</v>
      </c>
      <c r="I4896" s="48">
        <v>10819.29</v>
      </c>
      <c r="J4896" s="48">
        <v>5272.13</v>
      </c>
      <c r="K4896" s="48">
        <v>13146.29</v>
      </c>
      <c r="L4896" s="48">
        <v>16996.41</v>
      </c>
      <c r="M4896" s="48">
        <v>11949.28</v>
      </c>
      <c r="N4896" s="48">
        <v>13380.32</v>
      </c>
      <c r="O4896" s="48">
        <v>17295.439999999999</v>
      </c>
      <c r="P4896" s="48">
        <v>16060.47</v>
      </c>
      <c r="Q4896" s="48">
        <v>13564.81</v>
      </c>
      <c r="R4896" s="48">
        <v>13186.1</v>
      </c>
      <c r="S4896" s="48">
        <v>11405.25</v>
      </c>
      <c r="T4896" s="48">
        <v>11690.5</v>
      </c>
      <c r="U4896" s="48">
        <v>773.03</v>
      </c>
      <c r="V4896" s="48">
        <v>13074.68</v>
      </c>
      <c r="W4896" s="48">
        <v>11578.94</v>
      </c>
      <c r="X4896" s="48">
        <v>9152.09</v>
      </c>
      <c r="Y4896" s="48">
        <v>10892.41</v>
      </c>
      <c r="Z4896" s="48">
        <v>10596.41</v>
      </c>
    </row>
    <row r="4897" spans="1:26">
      <c r="A4897" s="48">
        <v>752932</v>
      </c>
      <c r="B4897" s="49" t="s">
        <v>13479</v>
      </c>
      <c r="C4897" s="49" t="s">
        <v>13480</v>
      </c>
      <c r="D4897" s="49" t="s">
        <v>13481</v>
      </c>
      <c r="E4897" s="48">
        <v>9596.23</v>
      </c>
      <c r="F4897" s="48">
        <v>13622.28</v>
      </c>
      <c r="G4897" s="48">
        <v>8458.17</v>
      </c>
      <c r="H4897" s="48">
        <v>2939.07</v>
      </c>
      <c r="I4897" s="48">
        <v>3716.09</v>
      </c>
      <c r="J4897" s="48">
        <v>4842.12</v>
      </c>
      <c r="K4897" s="48">
        <v>11066.23</v>
      </c>
      <c r="L4897" s="48">
        <v>14610.34</v>
      </c>
      <c r="M4897" s="48">
        <v>9126.2199999999993</v>
      </c>
      <c r="N4897" s="48">
        <v>11279.25</v>
      </c>
      <c r="O4897" s="48">
        <v>12745.27</v>
      </c>
      <c r="P4897" s="48">
        <v>10224.200000000001</v>
      </c>
      <c r="Q4897" s="48">
        <v>7700.77</v>
      </c>
      <c r="R4897" s="48">
        <v>5655.6</v>
      </c>
      <c r="S4897" s="48">
        <v>398.82</v>
      </c>
      <c r="T4897" s="48">
        <v>206.97</v>
      </c>
      <c r="U4897" s="48">
        <v>7678.65</v>
      </c>
      <c r="V4897" s="48">
        <v>12236.9</v>
      </c>
      <c r="W4897" s="48">
        <v>9816.7999999999993</v>
      </c>
      <c r="X4897" s="48">
        <v>7326.76</v>
      </c>
      <c r="Y4897" s="48">
        <v>9754.52</v>
      </c>
      <c r="Z4897" s="48">
        <v>8744.5</v>
      </c>
    </row>
    <row r="4898" spans="1:26">
      <c r="A4898" s="48">
        <v>751880</v>
      </c>
      <c r="B4898" s="49" t="s">
        <v>15214</v>
      </c>
      <c r="C4898" s="49" t="s">
        <v>15215</v>
      </c>
      <c r="D4898" s="49" t="s">
        <v>15216</v>
      </c>
      <c r="E4898" s="48">
        <v>4754.1499999999996</v>
      </c>
      <c r="F4898" s="48">
        <v>6773.19</v>
      </c>
      <c r="G4898" s="48">
        <v>8454.24</v>
      </c>
      <c r="H4898" s="50"/>
      <c r="I4898" s="48">
        <v>3615.11</v>
      </c>
      <c r="J4898" s="48">
        <v>5977.17</v>
      </c>
      <c r="K4898" s="48">
        <v>5196.1400000000003</v>
      </c>
      <c r="L4898" s="48">
        <v>10121.280000000001</v>
      </c>
      <c r="M4898" s="48">
        <v>10675.31</v>
      </c>
      <c r="N4898" s="48">
        <v>8744.25</v>
      </c>
      <c r="O4898" s="48">
        <v>12737.38</v>
      </c>
      <c r="P4898" s="48">
        <v>5980.35</v>
      </c>
      <c r="Q4898" s="48">
        <v>6426.66</v>
      </c>
      <c r="R4898" s="48">
        <v>7162.98</v>
      </c>
      <c r="S4898" s="50"/>
      <c r="T4898" s="48">
        <v>4203.74</v>
      </c>
      <c r="U4898" s="48">
        <v>6336.23</v>
      </c>
      <c r="V4898" s="48">
        <v>5254.36</v>
      </c>
      <c r="W4898" s="48">
        <v>6282.08</v>
      </c>
      <c r="X4898" s="48">
        <v>6109.63</v>
      </c>
      <c r="Y4898" s="48">
        <v>6335.42</v>
      </c>
      <c r="Z4898" s="48">
        <v>6703.32</v>
      </c>
    </row>
    <row r="4899" spans="1:26">
      <c r="A4899" s="48">
        <v>752450</v>
      </c>
      <c r="B4899" s="49" t="s">
        <v>21234</v>
      </c>
      <c r="C4899" s="49" t="s">
        <v>21235</v>
      </c>
      <c r="D4899" s="49" t="s">
        <v>21236</v>
      </c>
      <c r="E4899" s="48">
        <v>7486.18</v>
      </c>
      <c r="F4899" s="48">
        <v>8956.2199999999993</v>
      </c>
      <c r="G4899" s="48">
        <v>7863.21</v>
      </c>
      <c r="H4899" s="48">
        <v>4114.1000000000004</v>
      </c>
      <c r="I4899" s="48">
        <v>5568.14</v>
      </c>
      <c r="J4899" s="48">
        <v>3135.08</v>
      </c>
      <c r="K4899" s="48">
        <v>7407.18</v>
      </c>
      <c r="L4899" s="48">
        <v>13632.34</v>
      </c>
      <c r="M4899" s="48">
        <v>19310.47</v>
      </c>
      <c r="N4899" s="48">
        <v>5601.13</v>
      </c>
      <c r="O4899" s="48">
        <v>13225.34</v>
      </c>
      <c r="P4899" s="48">
        <v>7469.86</v>
      </c>
      <c r="Q4899" s="48">
        <v>6896.04</v>
      </c>
      <c r="R4899" s="48">
        <v>7478.85</v>
      </c>
      <c r="S4899" s="48">
        <v>4571.01</v>
      </c>
      <c r="T4899" s="48">
        <v>6244.69</v>
      </c>
      <c r="U4899" s="48">
        <v>5259.31</v>
      </c>
      <c r="V4899" s="48">
        <v>7241.31</v>
      </c>
      <c r="W4899" s="48">
        <v>8285.9599999999991</v>
      </c>
      <c r="X4899" s="48">
        <v>10769.91</v>
      </c>
      <c r="Y4899" s="48">
        <v>5324.13</v>
      </c>
      <c r="Z4899" s="48">
        <v>7747.89</v>
      </c>
    </row>
    <row r="4900" spans="1:26">
      <c r="A4900" s="48">
        <v>752722</v>
      </c>
      <c r="B4900" s="49" t="s">
        <v>6919</v>
      </c>
      <c r="C4900" s="49" t="s">
        <v>6920</v>
      </c>
      <c r="D4900" s="49" t="s">
        <v>6921</v>
      </c>
      <c r="E4900" s="48">
        <v>23753.61</v>
      </c>
      <c r="F4900" s="48">
        <v>38106.870000000003</v>
      </c>
      <c r="G4900" s="48">
        <v>37853.910000000003</v>
      </c>
      <c r="H4900" s="48">
        <v>24604.58</v>
      </c>
      <c r="I4900" s="48">
        <v>16864.41</v>
      </c>
      <c r="J4900" s="48">
        <v>13283.33</v>
      </c>
      <c r="K4900" s="48">
        <v>12660.3</v>
      </c>
      <c r="L4900" s="48">
        <v>10798.23</v>
      </c>
      <c r="M4900" s="48">
        <v>18818.439999999999</v>
      </c>
      <c r="N4900" s="48">
        <v>13767.29</v>
      </c>
      <c r="O4900" s="48">
        <v>21871.51</v>
      </c>
      <c r="P4900" s="48">
        <v>18462.650000000001</v>
      </c>
      <c r="Q4900" s="48">
        <v>24640.51</v>
      </c>
      <c r="R4900" s="48">
        <v>30343.22</v>
      </c>
      <c r="S4900" s="48">
        <v>33057.339999999997</v>
      </c>
      <c r="T4900" s="48">
        <v>20098.830000000002</v>
      </c>
      <c r="U4900" s="48">
        <v>14753.32</v>
      </c>
      <c r="V4900" s="48">
        <v>13770.52</v>
      </c>
      <c r="W4900" s="48">
        <v>10431.84</v>
      </c>
      <c r="X4900" s="48">
        <v>14926.67</v>
      </c>
      <c r="Y4900" s="48">
        <v>17938.36</v>
      </c>
      <c r="Z4900" s="48">
        <v>16380.7</v>
      </c>
    </row>
    <row r="4901" spans="1:26">
      <c r="A4901" s="48">
        <v>751828</v>
      </c>
      <c r="B4901" s="49" t="s">
        <v>21237</v>
      </c>
      <c r="C4901" s="49" t="s">
        <v>21238</v>
      </c>
      <c r="D4901" s="49" t="s">
        <v>21239</v>
      </c>
      <c r="E4901" s="48">
        <v>22234.53</v>
      </c>
      <c r="F4901" s="48">
        <v>16495.39</v>
      </c>
      <c r="G4901" s="48">
        <v>18189.439999999999</v>
      </c>
      <c r="H4901" s="48">
        <v>9083.2099999999991</v>
      </c>
      <c r="I4901" s="48">
        <v>16799.39</v>
      </c>
      <c r="J4901" s="48">
        <v>26385.63</v>
      </c>
      <c r="K4901" s="48">
        <v>7793.18</v>
      </c>
      <c r="L4901" s="48">
        <v>11746.25</v>
      </c>
      <c r="M4901" s="48">
        <v>13352.29</v>
      </c>
      <c r="N4901" s="48">
        <v>7608.16</v>
      </c>
      <c r="O4901" s="48">
        <v>7766.17</v>
      </c>
      <c r="P4901" s="48">
        <v>21349.75</v>
      </c>
      <c r="Q4901" s="48">
        <v>11851.71</v>
      </c>
      <c r="R4901" s="48">
        <v>15614.25</v>
      </c>
      <c r="S4901" s="48">
        <v>12220.3</v>
      </c>
      <c r="T4901" s="48">
        <v>20051.400000000001</v>
      </c>
      <c r="U4901" s="48">
        <v>29743.21</v>
      </c>
      <c r="V4901" s="48">
        <v>8105.27</v>
      </c>
      <c r="W4901" s="48">
        <v>8992.35</v>
      </c>
      <c r="X4901" s="48">
        <v>9508.7199999999993</v>
      </c>
      <c r="Y4901" s="48">
        <v>6276.81</v>
      </c>
      <c r="Z4901" s="48">
        <v>5068.17</v>
      </c>
    </row>
    <row r="4902" spans="1:26">
      <c r="A4902" s="48">
        <v>752238</v>
      </c>
      <c r="B4902" s="49" t="s">
        <v>7699</v>
      </c>
      <c r="C4902" s="49" t="s">
        <v>7700</v>
      </c>
      <c r="D4902" s="49" t="s">
        <v>7701</v>
      </c>
      <c r="E4902" s="48">
        <v>7969.18</v>
      </c>
      <c r="F4902" s="48">
        <v>11446.26</v>
      </c>
      <c r="G4902" s="48">
        <v>2768.06</v>
      </c>
      <c r="H4902" s="48">
        <v>2467.06</v>
      </c>
      <c r="I4902" s="48">
        <v>2770.05</v>
      </c>
      <c r="J4902" s="48">
        <v>2362.0500000000002</v>
      </c>
      <c r="K4902" s="48">
        <v>2302.0500000000002</v>
      </c>
      <c r="L4902" s="48">
        <v>14316.3</v>
      </c>
      <c r="M4902" s="48">
        <v>19328.43</v>
      </c>
      <c r="N4902" s="48">
        <v>14609.31</v>
      </c>
      <c r="O4902" s="48">
        <v>22745.51</v>
      </c>
      <c r="P4902" s="48">
        <v>8939.76</v>
      </c>
      <c r="Q4902" s="48">
        <v>3838.95</v>
      </c>
      <c r="R4902" s="48">
        <v>327.51</v>
      </c>
      <c r="S4902" s="48">
        <v>516.30999999999995</v>
      </c>
      <c r="T4902" s="48">
        <v>310.77</v>
      </c>
      <c r="U4902" s="48">
        <v>546.91999999999996</v>
      </c>
      <c r="V4902" s="48">
        <v>397.86</v>
      </c>
      <c r="W4902" s="48">
        <v>12105.98</v>
      </c>
      <c r="X4902" s="48">
        <v>13249.8</v>
      </c>
      <c r="Y4902" s="48">
        <v>18383.96</v>
      </c>
      <c r="Z4902" s="48">
        <v>15382.34</v>
      </c>
    </row>
    <row r="4903" spans="1:26">
      <c r="A4903" s="48">
        <v>753514</v>
      </c>
      <c r="B4903" s="49" t="s">
        <v>21240</v>
      </c>
      <c r="C4903" s="49" t="s">
        <v>21241</v>
      </c>
      <c r="D4903" s="49" t="s">
        <v>21242</v>
      </c>
      <c r="E4903" s="48">
        <v>742.02</v>
      </c>
      <c r="F4903" s="48">
        <v>5168.1000000000004</v>
      </c>
      <c r="G4903" s="48">
        <v>1398.04</v>
      </c>
      <c r="H4903" s="48">
        <v>5609.11</v>
      </c>
      <c r="I4903" s="48">
        <v>5921.12</v>
      </c>
      <c r="J4903" s="48">
        <v>4772.1000000000004</v>
      </c>
      <c r="K4903" s="48">
        <v>7400.15</v>
      </c>
      <c r="L4903" s="48">
        <v>13492.26</v>
      </c>
      <c r="M4903" s="48">
        <v>14531.29</v>
      </c>
      <c r="N4903" s="48">
        <v>10005.19</v>
      </c>
      <c r="O4903" s="48">
        <v>17980.36</v>
      </c>
      <c r="P4903" s="48">
        <v>232.26</v>
      </c>
      <c r="Q4903" s="48">
        <v>368.35</v>
      </c>
      <c r="R4903" s="48">
        <v>187.02</v>
      </c>
      <c r="S4903" s="48">
        <v>509.18</v>
      </c>
      <c r="T4903" s="48">
        <v>7817.11</v>
      </c>
      <c r="U4903" s="48">
        <v>6801.59</v>
      </c>
      <c r="V4903" s="48">
        <v>8357.2800000000007</v>
      </c>
      <c r="W4903" s="48">
        <v>9768.56</v>
      </c>
      <c r="X4903" s="48">
        <v>10240.379999999999</v>
      </c>
      <c r="Y4903" s="48">
        <v>10113.040000000001</v>
      </c>
      <c r="Z4903" s="48">
        <v>11841.97</v>
      </c>
    </row>
    <row r="4904" spans="1:26">
      <c r="A4904" s="48">
        <v>749389</v>
      </c>
      <c r="B4904" s="49" t="s">
        <v>21243</v>
      </c>
      <c r="C4904" s="49" t="s">
        <v>13929</v>
      </c>
      <c r="D4904" s="49" t="s">
        <v>21244</v>
      </c>
      <c r="E4904" s="48">
        <v>2563.0500000000002</v>
      </c>
      <c r="F4904" s="48">
        <v>5827.12</v>
      </c>
      <c r="G4904" s="48">
        <v>3621.07</v>
      </c>
      <c r="H4904" s="48">
        <v>1208.02</v>
      </c>
      <c r="I4904" s="48">
        <v>2396.04</v>
      </c>
      <c r="J4904" s="48">
        <v>2578.06</v>
      </c>
      <c r="K4904" s="48">
        <v>3078.05</v>
      </c>
      <c r="L4904" s="48">
        <v>4467.09</v>
      </c>
      <c r="M4904" s="48">
        <v>4088.07</v>
      </c>
      <c r="N4904" s="48">
        <v>3235.06</v>
      </c>
      <c r="O4904" s="48">
        <v>8294.17</v>
      </c>
      <c r="P4904" s="48">
        <v>790.94</v>
      </c>
      <c r="Q4904" s="48">
        <v>3431.81</v>
      </c>
      <c r="R4904" s="48">
        <v>928.34</v>
      </c>
      <c r="S4904" s="48">
        <v>680.11</v>
      </c>
      <c r="T4904" s="48">
        <v>757.56</v>
      </c>
      <c r="U4904" s="48">
        <v>4881.33</v>
      </c>
      <c r="V4904" s="48">
        <v>1391.33</v>
      </c>
      <c r="W4904" s="48">
        <v>1221.3800000000001</v>
      </c>
      <c r="X4904" s="48">
        <v>897.35</v>
      </c>
      <c r="Y4904" s="48">
        <v>1133.97</v>
      </c>
      <c r="Z4904" s="48">
        <v>16327.89</v>
      </c>
    </row>
    <row r="4905" spans="1:26">
      <c r="A4905" s="48">
        <v>751510</v>
      </c>
      <c r="B4905" s="49" t="s">
        <v>5630</v>
      </c>
      <c r="C4905" s="49" t="s">
        <v>5631</v>
      </c>
      <c r="D4905" s="49" t="s">
        <v>5632</v>
      </c>
      <c r="E4905" s="48">
        <v>6528.16</v>
      </c>
      <c r="F4905" s="48">
        <v>11907.31</v>
      </c>
      <c r="G4905" s="48">
        <v>6752.17</v>
      </c>
      <c r="H4905" s="48">
        <v>4871.13</v>
      </c>
      <c r="I4905" s="48">
        <v>3802.1</v>
      </c>
      <c r="J4905" s="48">
        <v>7908.2</v>
      </c>
      <c r="K4905" s="48">
        <v>8729.23</v>
      </c>
      <c r="L4905" s="48">
        <v>16385.41</v>
      </c>
      <c r="M4905" s="48">
        <v>16176.41</v>
      </c>
      <c r="N4905" s="48">
        <v>12444.34</v>
      </c>
      <c r="O4905" s="48">
        <v>15196.39</v>
      </c>
      <c r="P4905" s="48">
        <v>1757.04</v>
      </c>
      <c r="Q4905" s="48">
        <v>3347.97</v>
      </c>
      <c r="R4905" s="48">
        <v>3063.22</v>
      </c>
      <c r="S4905" s="48">
        <v>3335.7</v>
      </c>
      <c r="T4905" s="50"/>
      <c r="U4905" s="48">
        <v>3115.4</v>
      </c>
      <c r="V4905" s="50"/>
      <c r="W4905" s="48">
        <v>4655.7299999999996</v>
      </c>
      <c r="X4905" s="48">
        <v>3886.53</v>
      </c>
      <c r="Y4905" s="48">
        <v>3262.83</v>
      </c>
      <c r="Z4905" s="48">
        <v>3267.9</v>
      </c>
    </row>
    <row r="4906" spans="1:26">
      <c r="A4906" s="48">
        <v>752203</v>
      </c>
      <c r="B4906" s="49" t="s">
        <v>16748</v>
      </c>
      <c r="C4906" s="49" t="s">
        <v>16749</v>
      </c>
      <c r="D4906" s="49" t="s">
        <v>16750</v>
      </c>
      <c r="E4906" s="48">
        <v>5973.18</v>
      </c>
      <c r="F4906" s="48">
        <v>6983.2</v>
      </c>
      <c r="G4906" s="48">
        <v>5168.18</v>
      </c>
      <c r="H4906" s="48">
        <v>4594.1400000000003</v>
      </c>
      <c r="I4906" s="48">
        <v>2734.09</v>
      </c>
      <c r="J4906" s="48">
        <v>3303.09</v>
      </c>
      <c r="K4906" s="48">
        <v>4825.1400000000003</v>
      </c>
      <c r="L4906" s="48">
        <v>5787.18</v>
      </c>
      <c r="M4906" s="48">
        <v>12975.36</v>
      </c>
      <c r="N4906" s="48">
        <v>10041.290000000001</v>
      </c>
      <c r="O4906" s="48">
        <v>15227.46</v>
      </c>
      <c r="P4906" s="48">
        <v>4441.9799999999996</v>
      </c>
      <c r="Q4906" s="48">
        <v>3829.95</v>
      </c>
      <c r="R4906" s="48">
        <v>787.27</v>
      </c>
      <c r="S4906" s="48">
        <v>6540.33</v>
      </c>
      <c r="T4906" s="48">
        <v>650.78</v>
      </c>
      <c r="U4906" s="48">
        <v>4379.84</v>
      </c>
      <c r="V4906" s="48">
        <v>1585.34</v>
      </c>
      <c r="W4906" s="48">
        <v>1172.02</v>
      </c>
      <c r="X4906" s="48">
        <v>14857.67</v>
      </c>
      <c r="Y4906" s="48">
        <v>9680.5400000000009</v>
      </c>
      <c r="Z4906" s="48">
        <v>14909.07</v>
      </c>
    </row>
    <row r="4907" spans="1:26">
      <c r="A4907" s="48">
        <v>753126</v>
      </c>
      <c r="B4907" s="49" t="s">
        <v>21245</v>
      </c>
      <c r="C4907" s="49" t="s">
        <v>21246</v>
      </c>
      <c r="D4907" s="49" t="s">
        <v>21247</v>
      </c>
      <c r="E4907" s="50"/>
      <c r="F4907" s="48">
        <v>3763.07</v>
      </c>
      <c r="G4907" s="48">
        <v>3555.06</v>
      </c>
      <c r="H4907" s="48">
        <v>2157.04</v>
      </c>
      <c r="I4907" s="48">
        <v>1704.03</v>
      </c>
      <c r="J4907" s="48">
        <v>2111.04</v>
      </c>
      <c r="K4907" s="48">
        <v>2389.06</v>
      </c>
      <c r="L4907" s="48">
        <v>1851.04</v>
      </c>
      <c r="M4907" s="48">
        <v>1881.04</v>
      </c>
      <c r="N4907" s="48">
        <v>9753.33</v>
      </c>
      <c r="O4907" s="48">
        <v>8988.24</v>
      </c>
      <c r="P4907" s="50"/>
      <c r="Q4907" s="48">
        <v>363</v>
      </c>
      <c r="R4907" s="48">
        <v>356.36</v>
      </c>
      <c r="S4907" s="48">
        <v>431.75</v>
      </c>
      <c r="T4907" s="48">
        <v>226.55</v>
      </c>
      <c r="U4907" s="48">
        <v>414.94</v>
      </c>
      <c r="V4907" s="48">
        <v>2255.94</v>
      </c>
      <c r="W4907" s="48">
        <v>235.29</v>
      </c>
      <c r="X4907" s="48">
        <v>158.54</v>
      </c>
      <c r="Y4907" s="48">
        <v>17665.91</v>
      </c>
      <c r="Z4907" s="48">
        <v>9280.2099999999991</v>
      </c>
    </row>
    <row r="4908" spans="1:26">
      <c r="A4908" s="48">
        <v>753513</v>
      </c>
      <c r="B4908" s="49" t="s">
        <v>9278</v>
      </c>
      <c r="C4908" s="49" t="s">
        <v>9279</v>
      </c>
      <c r="D4908" s="49" t="s">
        <v>9280</v>
      </c>
      <c r="E4908" s="48">
        <v>6118.15</v>
      </c>
      <c r="F4908" s="48">
        <v>7680.21</v>
      </c>
      <c r="G4908" s="48">
        <v>2583.08</v>
      </c>
      <c r="H4908" s="48">
        <v>4935.1400000000003</v>
      </c>
      <c r="I4908" s="48">
        <v>5337.14</v>
      </c>
      <c r="J4908" s="50"/>
      <c r="K4908" s="48">
        <v>4069.1</v>
      </c>
      <c r="L4908" s="48">
        <v>10948.3</v>
      </c>
      <c r="M4908" s="48">
        <v>11307.31</v>
      </c>
      <c r="N4908" s="48">
        <v>8801.23</v>
      </c>
      <c r="O4908" s="48">
        <v>12732.35</v>
      </c>
      <c r="P4908" s="48">
        <v>4282.3500000000004</v>
      </c>
      <c r="Q4908" s="48">
        <v>4096.2700000000004</v>
      </c>
      <c r="R4908" s="48">
        <v>235.69</v>
      </c>
      <c r="S4908" s="48">
        <v>7200.27</v>
      </c>
      <c r="T4908" s="48">
        <v>6006.37</v>
      </c>
      <c r="U4908" s="50"/>
      <c r="V4908" s="48">
        <v>1189.68</v>
      </c>
      <c r="W4908" s="48">
        <v>9210.9699999999993</v>
      </c>
      <c r="X4908" s="48">
        <v>9820.56</v>
      </c>
      <c r="Y4908" s="48">
        <v>9537.4699999999993</v>
      </c>
      <c r="Z4908" s="48">
        <v>10020.790000000001</v>
      </c>
    </row>
    <row r="4909" spans="1:26">
      <c r="A4909" s="48">
        <v>754026</v>
      </c>
      <c r="B4909" s="49" t="s">
        <v>10750</v>
      </c>
      <c r="C4909" s="49" t="s">
        <v>10751</v>
      </c>
      <c r="D4909" s="49" t="s">
        <v>10752</v>
      </c>
      <c r="E4909" s="48">
        <v>37670.93</v>
      </c>
      <c r="F4909" s="48">
        <v>50540.31</v>
      </c>
      <c r="G4909" s="48">
        <v>36751.949999999997</v>
      </c>
      <c r="H4909" s="48">
        <v>21956.52</v>
      </c>
      <c r="I4909" s="48">
        <v>19650.509999999998</v>
      </c>
      <c r="J4909" s="48">
        <v>17766.43</v>
      </c>
      <c r="K4909" s="48">
        <v>20452.5</v>
      </c>
      <c r="L4909" s="48">
        <v>52218.38</v>
      </c>
      <c r="M4909" s="48">
        <v>53655.38</v>
      </c>
      <c r="N4909" s="48">
        <v>47673.17</v>
      </c>
      <c r="O4909" s="48">
        <v>53181.45</v>
      </c>
      <c r="P4909" s="48">
        <v>38343.61</v>
      </c>
      <c r="Q4909" s="48">
        <v>38365.620000000003</v>
      </c>
      <c r="R4909" s="48">
        <v>32827.949999999997</v>
      </c>
      <c r="S4909" s="48">
        <v>32931.1</v>
      </c>
      <c r="T4909" s="48">
        <v>23138.19</v>
      </c>
      <c r="U4909" s="48">
        <v>19311.23</v>
      </c>
      <c r="V4909" s="48">
        <v>20550.7</v>
      </c>
      <c r="W4909" s="48">
        <v>33216.050000000003</v>
      </c>
      <c r="X4909" s="48">
        <v>31940.79</v>
      </c>
      <c r="Y4909" s="48">
        <v>37421.21</v>
      </c>
      <c r="Z4909" s="48">
        <v>30276.71</v>
      </c>
    </row>
    <row r="4910" spans="1:26">
      <c r="A4910" s="48">
        <v>754869</v>
      </c>
      <c r="B4910" s="49" t="s">
        <v>21248</v>
      </c>
      <c r="C4910" s="49" t="s">
        <v>21249</v>
      </c>
      <c r="D4910" s="49" t="s">
        <v>21250</v>
      </c>
      <c r="E4910" s="50"/>
      <c r="F4910" s="50"/>
      <c r="G4910" s="50"/>
      <c r="H4910" s="50"/>
      <c r="I4910" s="50"/>
      <c r="J4910" s="50"/>
      <c r="K4910" s="50"/>
      <c r="L4910" s="48">
        <v>6904.19</v>
      </c>
      <c r="M4910" s="50"/>
      <c r="N4910" s="48">
        <v>1313.03</v>
      </c>
      <c r="O4910" s="48">
        <v>3923.1</v>
      </c>
      <c r="P4910" s="50"/>
      <c r="Q4910" s="50"/>
      <c r="R4910" s="50"/>
      <c r="S4910" s="50"/>
      <c r="T4910" s="50"/>
      <c r="U4910" s="50"/>
      <c r="V4910" s="50"/>
      <c r="W4910" s="48">
        <v>3890.26</v>
      </c>
      <c r="X4910" s="50"/>
      <c r="Y4910" s="48">
        <v>570.61</v>
      </c>
      <c r="Z4910" s="48">
        <v>3259.61</v>
      </c>
    </row>
    <row r="4911" spans="1:26">
      <c r="A4911" s="48">
        <v>755284</v>
      </c>
      <c r="B4911" s="49" t="s">
        <v>9606</v>
      </c>
      <c r="C4911" s="49" t="s">
        <v>9607</v>
      </c>
      <c r="D4911" s="49" t="s">
        <v>9608</v>
      </c>
      <c r="E4911" s="48">
        <v>3520.09</v>
      </c>
      <c r="F4911" s="48">
        <v>8908.2000000000007</v>
      </c>
      <c r="G4911" s="48">
        <v>10876.26</v>
      </c>
      <c r="H4911" s="48">
        <v>5645.13</v>
      </c>
      <c r="I4911" s="48">
        <v>8793.23</v>
      </c>
      <c r="J4911" s="48">
        <v>1421.04</v>
      </c>
      <c r="K4911" s="48">
        <v>6140.15</v>
      </c>
      <c r="L4911" s="48">
        <v>8421.2099999999991</v>
      </c>
      <c r="M4911" s="48">
        <v>7516.18</v>
      </c>
      <c r="N4911" s="48">
        <v>9693.23</v>
      </c>
      <c r="O4911" s="48">
        <v>21201.55</v>
      </c>
      <c r="P4911" s="48">
        <v>1498.63</v>
      </c>
      <c r="Q4911" s="48">
        <v>1852.11</v>
      </c>
      <c r="R4911" s="48">
        <v>11131.77</v>
      </c>
      <c r="S4911" s="48">
        <v>8137.27</v>
      </c>
      <c r="T4911" s="48">
        <v>8197.48</v>
      </c>
      <c r="U4911" s="48">
        <v>1207.47</v>
      </c>
      <c r="V4911" s="48">
        <v>8022.76</v>
      </c>
      <c r="W4911" s="48">
        <v>2552.46</v>
      </c>
      <c r="X4911" s="48">
        <v>1583.95</v>
      </c>
      <c r="Y4911" s="48">
        <v>13343.2</v>
      </c>
      <c r="Z4911" s="48">
        <v>18577.21</v>
      </c>
    </row>
    <row r="4912" spans="1:26">
      <c r="A4912" s="48">
        <v>753417</v>
      </c>
      <c r="B4912" s="49" t="s">
        <v>21251</v>
      </c>
      <c r="C4912" s="50"/>
      <c r="D4912" s="49" t="s">
        <v>21252</v>
      </c>
      <c r="E4912" s="48">
        <v>6818.22</v>
      </c>
      <c r="F4912" s="48">
        <v>12282.34</v>
      </c>
      <c r="G4912" s="48">
        <v>9766.2800000000007</v>
      </c>
      <c r="H4912" s="48">
        <v>3605.1</v>
      </c>
      <c r="I4912" s="48">
        <v>6746.19</v>
      </c>
      <c r="J4912" s="48">
        <v>7253.24</v>
      </c>
      <c r="K4912" s="48">
        <v>3939.13</v>
      </c>
      <c r="L4912" s="48">
        <v>14718.4</v>
      </c>
      <c r="M4912" s="48">
        <v>14647.41</v>
      </c>
      <c r="N4912" s="48">
        <v>5961.18</v>
      </c>
      <c r="O4912" s="48">
        <v>13565.4</v>
      </c>
      <c r="P4912" s="48">
        <v>5802.42</v>
      </c>
      <c r="Q4912" s="48">
        <v>9420</v>
      </c>
      <c r="R4912" s="48">
        <v>9861.9599999999991</v>
      </c>
      <c r="S4912" s="48">
        <v>4358.55</v>
      </c>
      <c r="T4912" s="48">
        <v>9678.68</v>
      </c>
      <c r="U4912" s="48">
        <v>8730.2000000000007</v>
      </c>
      <c r="V4912" s="48">
        <v>821.51</v>
      </c>
      <c r="W4912" s="48">
        <v>10458.48</v>
      </c>
      <c r="X4912" s="48">
        <v>9939.73</v>
      </c>
      <c r="Y4912" s="48">
        <v>833.04</v>
      </c>
      <c r="Z4912" s="48">
        <v>8342.9599999999991</v>
      </c>
    </row>
    <row r="4913" spans="1:26">
      <c r="A4913" s="48">
        <v>750588</v>
      </c>
      <c r="B4913" s="49" t="s">
        <v>13485</v>
      </c>
      <c r="C4913" s="49" t="s">
        <v>13486</v>
      </c>
      <c r="D4913" s="49" t="s">
        <v>13487</v>
      </c>
      <c r="E4913" s="48">
        <v>26467.54</v>
      </c>
      <c r="F4913" s="48">
        <v>35287.71</v>
      </c>
      <c r="G4913" s="48">
        <v>28237.49</v>
      </c>
      <c r="H4913" s="48">
        <v>19651.39</v>
      </c>
      <c r="I4913" s="48">
        <v>12566.25</v>
      </c>
      <c r="J4913" s="48">
        <v>23609.46</v>
      </c>
      <c r="K4913" s="48">
        <v>17882.32</v>
      </c>
      <c r="L4913" s="48">
        <v>24056.48</v>
      </c>
      <c r="M4913" s="48">
        <v>38855.760000000002</v>
      </c>
      <c r="N4913" s="48">
        <v>37987.75</v>
      </c>
      <c r="O4913" s="48">
        <v>44277.82</v>
      </c>
      <c r="P4913" s="48">
        <v>6685.03</v>
      </c>
      <c r="Q4913" s="48">
        <v>1178.52</v>
      </c>
      <c r="R4913" s="48">
        <v>1019.91</v>
      </c>
      <c r="S4913" s="48">
        <v>11892.94</v>
      </c>
      <c r="T4913" s="48">
        <v>769.04</v>
      </c>
      <c r="U4913" s="48">
        <v>23789.16</v>
      </c>
      <c r="V4913" s="48">
        <v>1483.89</v>
      </c>
      <c r="W4913" s="48">
        <v>1197.8</v>
      </c>
      <c r="X4913" s="48">
        <v>39064.46</v>
      </c>
      <c r="Y4913" s="48">
        <v>74373.539999999994</v>
      </c>
      <c r="Z4913" s="48">
        <v>46679.15</v>
      </c>
    </row>
    <row r="4914" spans="1:26">
      <c r="A4914" s="48">
        <v>753102</v>
      </c>
      <c r="B4914" s="49" t="s">
        <v>11702</v>
      </c>
      <c r="C4914" s="49" t="s">
        <v>11703</v>
      </c>
      <c r="D4914" s="49" t="s">
        <v>11704</v>
      </c>
      <c r="E4914" s="48">
        <v>9700.27</v>
      </c>
      <c r="F4914" s="48">
        <v>12368.31</v>
      </c>
      <c r="G4914" s="48">
        <v>7442.21</v>
      </c>
      <c r="H4914" s="48">
        <v>8473.23</v>
      </c>
      <c r="I4914" s="50"/>
      <c r="J4914" s="48">
        <v>7049.19</v>
      </c>
      <c r="K4914" s="48">
        <v>5915.17</v>
      </c>
      <c r="L4914" s="48">
        <v>10411.290000000001</v>
      </c>
      <c r="M4914" s="48">
        <v>17523.490000000002</v>
      </c>
      <c r="N4914" s="48">
        <v>14192.4</v>
      </c>
      <c r="O4914" s="48">
        <v>12213.34</v>
      </c>
      <c r="P4914" s="48">
        <v>9707.0400000000009</v>
      </c>
      <c r="Q4914" s="48">
        <v>8543.19</v>
      </c>
      <c r="R4914" s="48">
        <v>5915.07</v>
      </c>
      <c r="S4914" s="48">
        <v>14339.29</v>
      </c>
      <c r="T4914" s="50"/>
      <c r="U4914" s="48">
        <v>8715.67</v>
      </c>
      <c r="V4914" s="48">
        <v>6865.6</v>
      </c>
      <c r="W4914" s="48">
        <v>6773.92</v>
      </c>
      <c r="X4914" s="48">
        <v>10142.19</v>
      </c>
      <c r="Y4914" s="48">
        <v>9269.89</v>
      </c>
      <c r="Z4914" s="48">
        <v>7814.01</v>
      </c>
    </row>
    <row r="4915" spans="1:26">
      <c r="A4915" s="48">
        <v>751081</v>
      </c>
      <c r="B4915" s="49" t="s">
        <v>14897</v>
      </c>
      <c r="C4915" s="49" t="s">
        <v>14898</v>
      </c>
      <c r="D4915" s="49" t="s">
        <v>14899</v>
      </c>
      <c r="E4915" s="48">
        <v>22915.439999999999</v>
      </c>
      <c r="F4915" s="48">
        <v>20521.41</v>
      </c>
      <c r="G4915" s="48">
        <v>22921.48</v>
      </c>
      <c r="H4915" s="48">
        <v>11072.22</v>
      </c>
      <c r="I4915" s="48">
        <v>13165.29</v>
      </c>
      <c r="J4915" s="48">
        <v>14983.29</v>
      </c>
      <c r="K4915" s="48">
        <v>11767.22</v>
      </c>
      <c r="L4915" s="48">
        <v>21837.43</v>
      </c>
      <c r="M4915" s="48">
        <v>13935.3</v>
      </c>
      <c r="N4915" s="48">
        <v>9532.19</v>
      </c>
      <c r="O4915" s="48">
        <v>13590.29</v>
      </c>
      <c r="P4915" s="48">
        <v>6934.71</v>
      </c>
      <c r="Q4915" s="48">
        <v>5287.97</v>
      </c>
      <c r="R4915" s="48">
        <v>6727.97</v>
      </c>
      <c r="S4915" s="48">
        <v>7814.92</v>
      </c>
      <c r="T4915" s="48">
        <v>1434.07</v>
      </c>
      <c r="U4915" s="48">
        <v>2313.17</v>
      </c>
      <c r="V4915" s="48">
        <v>13097.66</v>
      </c>
      <c r="W4915" s="48">
        <v>3902.63</v>
      </c>
      <c r="X4915" s="50"/>
      <c r="Y4915" s="50"/>
      <c r="Z4915" s="50"/>
    </row>
    <row r="4916" spans="1:26">
      <c r="A4916" s="48">
        <v>753230</v>
      </c>
      <c r="B4916" s="49" t="s">
        <v>10083</v>
      </c>
      <c r="C4916" s="49" t="s">
        <v>10084</v>
      </c>
      <c r="D4916" s="49" t="s">
        <v>10085</v>
      </c>
      <c r="E4916" s="48">
        <v>3858.12</v>
      </c>
      <c r="F4916" s="48">
        <v>3723.11</v>
      </c>
      <c r="G4916" s="48">
        <v>3237.12</v>
      </c>
      <c r="H4916" s="48">
        <v>1644.05</v>
      </c>
      <c r="I4916" s="48">
        <v>2032.06</v>
      </c>
      <c r="J4916" s="48">
        <v>4407.13</v>
      </c>
      <c r="K4916" s="48">
        <v>3657.12</v>
      </c>
      <c r="L4916" s="48">
        <v>4237.1400000000003</v>
      </c>
      <c r="M4916" s="48">
        <v>4743.16</v>
      </c>
      <c r="N4916" s="48">
        <v>4265.1400000000003</v>
      </c>
      <c r="O4916" s="48">
        <v>5206.16</v>
      </c>
      <c r="P4916" s="48">
        <v>4094.88</v>
      </c>
      <c r="Q4916" s="48">
        <v>4234.72</v>
      </c>
      <c r="R4916" s="48">
        <v>2820.58</v>
      </c>
      <c r="S4916" s="48">
        <v>418.75</v>
      </c>
      <c r="T4916" s="48">
        <v>4704.32</v>
      </c>
      <c r="U4916" s="48">
        <v>8066.63</v>
      </c>
      <c r="V4916" s="48">
        <v>4771.2700000000004</v>
      </c>
      <c r="W4916" s="48">
        <v>5683.32</v>
      </c>
      <c r="X4916" s="48">
        <v>5257.58</v>
      </c>
      <c r="Y4916" s="48">
        <v>5769.69</v>
      </c>
      <c r="Z4916" s="48">
        <v>5238.5600000000004</v>
      </c>
    </row>
    <row r="4917" spans="1:26">
      <c r="A4917" s="48">
        <v>755250</v>
      </c>
      <c r="B4917" s="49" t="s">
        <v>13706</v>
      </c>
      <c r="C4917" s="49" t="s">
        <v>13707</v>
      </c>
      <c r="D4917" s="49" t="s">
        <v>13708</v>
      </c>
      <c r="E4917" s="48">
        <v>9065.2099999999991</v>
      </c>
      <c r="F4917" s="48">
        <v>6015.17</v>
      </c>
      <c r="G4917" s="48">
        <v>5505.13</v>
      </c>
      <c r="H4917" s="48">
        <v>7892.19</v>
      </c>
      <c r="I4917" s="48">
        <v>6894.17</v>
      </c>
      <c r="J4917" s="48">
        <v>1659.06</v>
      </c>
      <c r="K4917" s="48">
        <v>4049.12</v>
      </c>
      <c r="L4917" s="48">
        <v>7327.16</v>
      </c>
      <c r="M4917" s="50"/>
      <c r="N4917" s="48">
        <v>3769.08</v>
      </c>
      <c r="O4917" s="48">
        <v>21957.54</v>
      </c>
      <c r="P4917" s="48">
        <v>5240.5</v>
      </c>
      <c r="Q4917" s="48">
        <v>3039.03</v>
      </c>
      <c r="R4917" s="48">
        <v>3476.26</v>
      </c>
      <c r="S4917" s="48">
        <v>21642.25</v>
      </c>
      <c r="T4917" s="48">
        <v>16819.36</v>
      </c>
      <c r="U4917" s="48">
        <v>793.88</v>
      </c>
      <c r="V4917" s="48">
        <v>6296.33</v>
      </c>
      <c r="W4917" s="48">
        <v>1153.1300000000001</v>
      </c>
      <c r="X4917" s="50"/>
      <c r="Y4917" s="48">
        <v>951.37</v>
      </c>
      <c r="Z4917" s="48">
        <v>2170.52</v>
      </c>
    </row>
    <row r="4918" spans="1:26">
      <c r="A4918" s="48">
        <v>751672</v>
      </c>
      <c r="B4918" s="49" t="s">
        <v>21253</v>
      </c>
      <c r="C4918" s="49" t="s">
        <v>17268</v>
      </c>
      <c r="D4918" s="49" t="s">
        <v>21254</v>
      </c>
      <c r="E4918" s="48">
        <v>26991.75</v>
      </c>
      <c r="F4918" s="48">
        <v>26355.75</v>
      </c>
      <c r="G4918" s="48">
        <v>24052.7</v>
      </c>
      <c r="H4918" s="48">
        <v>16398.439999999999</v>
      </c>
      <c r="I4918" s="48">
        <v>20354.53</v>
      </c>
      <c r="J4918" s="48">
        <v>22488.63</v>
      </c>
      <c r="K4918" s="48">
        <v>19538.5</v>
      </c>
      <c r="L4918" s="48">
        <v>27296.76</v>
      </c>
      <c r="M4918" s="48">
        <v>17065.53</v>
      </c>
      <c r="N4918" s="48">
        <v>22604.560000000001</v>
      </c>
      <c r="O4918" s="48">
        <v>26657.71</v>
      </c>
      <c r="P4918" s="48">
        <v>26561.64</v>
      </c>
      <c r="Q4918" s="48">
        <v>19795.62</v>
      </c>
      <c r="R4918" s="48">
        <v>21084.58</v>
      </c>
      <c r="S4918" s="48">
        <v>24965.66</v>
      </c>
      <c r="T4918" s="48">
        <v>23208.73</v>
      </c>
      <c r="U4918" s="48">
        <v>25778.21</v>
      </c>
      <c r="V4918" s="48">
        <v>18390.59</v>
      </c>
      <c r="W4918" s="48">
        <v>16985.169999999998</v>
      </c>
      <c r="X4918" s="48">
        <v>12746.92</v>
      </c>
      <c r="Y4918" s="48">
        <v>18844.830000000002</v>
      </c>
      <c r="Z4918" s="48">
        <v>15553.2</v>
      </c>
    </row>
    <row r="4919" spans="1:26">
      <c r="A4919" s="48">
        <v>750638</v>
      </c>
      <c r="B4919" s="49" t="s">
        <v>21255</v>
      </c>
      <c r="C4919" s="49" t="s">
        <v>21256</v>
      </c>
      <c r="D4919" s="49" t="s">
        <v>21257</v>
      </c>
      <c r="E4919" s="48">
        <v>5653.12</v>
      </c>
      <c r="F4919" s="48">
        <v>6898.15</v>
      </c>
      <c r="G4919" s="48">
        <v>4070.08</v>
      </c>
      <c r="H4919" s="48">
        <v>926.02</v>
      </c>
      <c r="I4919" s="48">
        <v>3511.07</v>
      </c>
      <c r="J4919" s="48">
        <v>912.02</v>
      </c>
      <c r="K4919" s="48">
        <v>6071.13</v>
      </c>
      <c r="L4919" s="48">
        <v>9049.2000000000007</v>
      </c>
      <c r="M4919" s="48">
        <v>8937.19</v>
      </c>
      <c r="N4919" s="48">
        <v>4451.1000000000004</v>
      </c>
      <c r="O4919" s="48">
        <v>7650.14</v>
      </c>
      <c r="P4919" s="48">
        <v>4757.2700000000004</v>
      </c>
      <c r="Q4919" s="48">
        <v>4394.25</v>
      </c>
      <c r="R4919" s="48">
        <v>2954.38</v>
      </c>
      <c r="S4919" s="48">
        <v>411.22</v>
      </c>
      <c r="T4919" s="48">
        <v>3731.74</v>
      </c>
      <c r="U4919" s="48">
        <v>635.23</v>
      </c>
      <c r="V4919" s="48">
        <v>6997.74</v>
      </c>
      <c r="W4919" s="48">
        <v>6405.04</v>
      </c>
      <c r="X4919" s="48">
        <v>6020.37</v>
      </c>
      <c r="Y4919" s="48">
        <v>3803.67</v>
      </c>
      <c r="Z4919" s="48">
        <v>4961.96</v>
      </c>
    </row>
    <row r="4920" spans="1:26">
      <c r="A4920" s="48">
        <v>754941</v>
      </c>
      <c r="B4920" s="49" t="s">
        <v>15597</v>
      </c>
      <c r="C4920" s="49" t="s">
        <v>15598</v>
      </c>
      <c r="D4920" s="49" t="s">
        <v>15599</v>
      </c>
      <c r="E4920" s="48">
        <v>6789.24</v>
      </c>
      <c r="F4920" s="48">
        <v>12330.39</v>
      </c>
      <c r="G4920" s="48">
        <v>4405.1400000000003</v>
      </c>
      <c r="H4920" s="48">
        <v>2764.1</v>
      </c>
      <c r="I4920" s="48">
        <v>6009.18</v>
      </c>
      <c r="J4920" s="48">
        <v>7097.22</v>
      </c>
      <c r="K4920" s="48">
        <v>6408.21</v>
      </c>
      <c r="L4920" s="48">
        <v>12673.45</v>
      </c>
      <c r="M4920" s="48">
        <v>9695.2999999999993</v>
      </c>
      <c r="N4920" s="48">
        <v>10945.34</v>
      </c>
      <c r="O4920" s="48">
        <v>8655.2800000000007</v>
      </c>
      <c r="P4920" s="50"/>
      <c r="Q4920" s="50"/>
      <c r="R4920" s="50"/>
      <c r="S4920" s="50"/>
      <c r="T4920" s="50"/>
      <c r="U4920" s="50"/>
      <c r="V4920" s="50"/>
      <c r="W4920" s="50"/>
      <c r="X4920" s="50"/>
      <c r="Y4920" s="50"/>
      <c r="Z4920" s="50"/>
    </row>
    <row r="4921" spans="1:26">
      <c r="A4921" s="48">
        <v>752835</v>
      </c>
      <c r="B4921" s="49" t="s">
        <v>13623</v>
      </c>
      <c r="C4921" s="49" t="s">
        <v>13624</v>
      </c>
      <c r="D4921" s="49" t="s">
        <v>13625</v>
      </c>
      <c r="E4921" s="48">
        <v>3727.13</v>
      </c>
      <c r="F4921" s="48">
        <v>7824.21</v>
      </c>
      <c r="G4921" s="48">
        <v>5810.15</v>
      </c>
      <c r="H4921" s="48">
        <v>1471.06</v>
      </c>
      <c r="I4921" s="48">
        <v>1979.06</v>
      </c>
      <c r="J4921" s="48">
        <v>2203.06</v>
      </c>
      <c r="K4921" s="48">
        <v>4428.1400000000003</v>
      </c>
      <c r="L4921" s="48">
        <v>9354.26</v>
      </c>
      <c r="M4921" s="48">
        <v>5606.18</v>
      </c>
      <c r="N4921" s="48">
        <v>6037.15</v>
      </c>
      <c r="O4921" s="48">
        <v>8265.2199999999993</v>
      </c>
      <c r="P4921" s="48">
        <v>3545.67</v>
      </c>
      <c r="Q4921" s="48">
        <v>6705.73</v>
      </c>
      <c r="R4921" s="48">
        <v>5466.05</v>
      </c>
      <c r="S4921" s="48">
        <v>453.97</v>
      </c>
      <c r="T4921" s="48">
        <v>2582.4899999999998</v>
      </c>
      <c r="U4921" s="48">
        <v>1913.33</v>
      </c>
      <c r="V4921" s="48">
        <v>3902.14</v>
      </c>
      <c r="W4921" s="48">
        <v>6746.01</v>
      </c>
      <c r="X4921" s="48">
        <v>4691.57</v>
      </c>
      <c r="Y4921" s="48">
        <v>4416.59</v>
      </c>
      <c r="Z4921" s="48">
        <v>4773.01</v>
      </c>
    </row>
    <row r="4922" spans="1:26">
      <c r="A4922" s="48">
        <v>755012</v>
      </c>
      <c r="B4922" s="49" t="s">
        <v>5969</v>
      </c>
      <c r="C4922" s="49" t="s">
        <v>5970</v>
      </c>
      <c r="D4922" s="49" t="s">
        <v>5971</v>
      </c>
      <c r="E4922" s="48">
        <v>3721.11</v>
      </c>
      <c r="F4922" s="48">
        <v>5012.1899999999996</v>
      </c>
      <c r="G4922" s="48">
        <v>5490.17</v>
      </c>
      <c r="H4922" s="48">
        <v>2096.0700000000002</v>
      </c>
      <c r="I4922" s="48">
        <v>2081.06</v>
      </c>
      <c r="J4922" s="48">
        <v>4491.13</v>
      </c>
      <c r="K4922" s="48">
        <v>3147.09</v>
      </c>
      <c r="L4922" s="48">
        <v>4419.13</v>
      </c>
      <c r="M4922" s="48">
        <v>6368.2</v>
      </c>
      <c r="N4922" s="48">
        <v>1746.05</v>
      </c>
      <c r="O4922" s="48">
        <v>5931.19</v>
      </c>
      <c r="P4922" s="48">
        <v>1276.6099999999999</v>
      </c>
      <c r="Q4922" s="48">
        <v>1207.92</v>
      </c>
      <c r="R4922" s="48">
        <v>5907.47</v>
      </c>
      <c r="S4922" s="48">
        <v>1493.22</v>
      </c>
      <c r="T4922" s="48">
        <v>1027.04</v>
      </c>
      <c r="U4922" s="48">
        <v>8475.5300000000007</v>
      </c>
      <c r="V4922" s="48">
        <v>2745.69</v>
      </c>
      <c r="W4922" s="48">
        <v>2839.85</v>
      </c>
      <c r="X4922" s="48">
        <v>3815.82</v>
      </c>
      <c r="Y4922" s="48">
        <v>1405.33</v>
      </c>
      <c r="Z4922" s="48">
        <v>3396.98</v>
      </c>
    </row>
    <row r="4923" spans="1:26">
      <c r="A4923" s="48">
        <v>754021</v>
      </c>
      <c r="B4923" s="49" t="s">
        <v>21258</v>
      </c>
      <c r="C4923" s="49" t="s">
        <v>21259</v>
      </c>
      <c r="D4923" s="49" t="s">
        <v>21260</v>
      </c>
      <c r="E4923" s="48">
        <v>7507.2</v>
      </c>
      <c r="F4923" s="48">
        <v>14699.41</v>
      </c>
      <c r="G4923" s="48">
        <v>13473.37</v>
      </c>
      <c r="H4923" s="48">
        <v>4065.11</v>
      </c>
      <c r="I4923" s="48">
        <v>2998.08</v>
      </c>
      <c r="J4923" s="48">
        <v>7872.22</v>
      </c>
      <c r="K4923" s="48">
        <v>3935.1</v>
      </c>
      <c r="L4923" s="48">
        <v>18159.490000000002</v>
      </c>
      <c r="M4923" s="48">
        <v>14581.39</v>
      </c>
      <c r="N4923" s="48">
        <v>8046.21</v>
      </c>
      <c r="O4923" s="48">
        <v>10640.28</v>
      </c>
      <c r="P4923" s="48">
        <v>5327.61</v>
      </c>
      <c r="Q4923" s="48">
        <v>12157.26</v>
      </c>
      <c r="R4923" s="48">
        <v>12631.32</v>
      </c>
      <c r="S4923" s="48">
        <v>4488.71</v>
      </c>
      <c r="T4923" s="48">
        <v>182.26</v>
      </c>
      <c r="U4923" s="48">
        <v>8925.36</v>
      </c>
      <c r="V4923" s="48">
        <v>593.25</v>
      </c>
      <c r="W4923" s="48">
        <v>14462.35</v>
      </c>
      <c r="X4923" s="48">
        <v>10432.24</v>
      </c>
      <c r="Y4923" s="48">
        <v>7710.33</v>
      </c>
      <c r="Z4923" s="48">
        <v>7366.53</v>
      </c>
    </row>
    <row r="4924" spans="1:26">
      <c r="A4924" s="48">
        <v>752094</v>
      </c>
      <c r="B4924" s="49" t="s">
        <v>14808</v>
      </c>
      <c r="C4924" s="49" t="s">
        <v>14809</v>
      </c>
      <c r="D4924" s="49" t="s">
        <v>14810</v>
      </c>
      <c r="E4924" s="48">
        <v>17238.47</v>
      </c>
      <c r="F4924" s="48">
        <v>16807.46</v>
      </c>
      <c r="G4924" s="48">
        <v>18127.46</v>
      </c>
      <c r="H4924" s="48">
        <v>7342.23</v>
      </c>
      <c r="I4924" s="48">
        <v>14686.4</v>
      </c>
      <c r="J4924" s="48">
        <v>12219.32</v>
      </c>
      <c r="K4924" s="48">
        <v>15334.38</v>
      </c>
      <c r="L4924" s="48">
        <v>19803.52</v>
      </c>
      <c r="M4924" s="48">
        <v>21549.599999999999</v>
      </c>
      <c r="N4924" s="48">
        <v>16579.439999999999</v>
      </c>
      <c r="O4924" s="48">
        <v>27067.7</v>
      </c>
      <c r="P4924" s="48">
        <v>14333.94</v>
      </c>
      <c r="Q4924" s="48">
        <v>10415.370000000001</v>
      </c>
      <c r="R4924" s="48">
        <v>12978.77</v>
      </c>
      <c r="S4924" s="48">
        <v>576.63</v>
      </c>
      <c r="T4924" s="48">
        <v>19179.36</v>
      </c>
      <c r="U4924" s="48">
        <v>16380.06</v>
      </c>
      <c r="V4924" s="48">
        <v>17804.259999999998</v>
      </c>
      <c r="W4924" s="48">
        <v>14272.62</v>
      </c>
      <c r="X4924" s="48">
        <v>14518.83</v>
      </c>
      <c r="Y4924" s="48">
        <v>14910.49</v>
      </c>
      <c r="Z4924" s="48">
        <v>17230.330000000002</v>
      </c>
    </row>
    <row r="4925" spans="1:26">
      <c r="A4925" s="48">
        <v>752454</v>
      </c>
      <c r="B4925" s="49" t="s">
        <v>11153</v>
      </c>
      <c r="C4925" s="49" t="s">
        <v>11154</v>
      </c>
      <c r="D4925" s="49" t="s">
        <v>11155</v>
      </c>
      <c r="E4925" s="48">
        <v>3918.14</v>
      </c>
      <c r="F4925" s="48">
        <v>4235.16</v>
      </c>
      <c r="G4925" s="48">
        <v>2798.1</v>
      </c>
      <c r="H4925" s="48">
        <v>2935.1</v>
      </c>
      <c r="I4925" s="48">
        <v>4074.14</v>
      </c>
      <c r="J4925" s="48">
        <v>781.03</v>
      </c>
      <c r="K4925" s="48">
        <v>2933.1</v>
      </c>
      <c r="L4925" s="48">
        <v>3633.13</v>
      </c>
      <c r="M4925" s="48">
        <v>6953.23</v>
      </c>
      <c r="N4925" s="48">
        <v>3347.12</v>
      </c>
      <c r="O4925" s="48">
        <v>6925.23</v>
      </c>
      <c r="P4925" s="48">
        <v>4304.87</v>
      </c>
      <c r="Q4925" s="48">
        <v>3301.84</v>
      </c>
      <c r="R4925" s="48">
        <v>2892.31</v>
      </c>
      <c r="S4925" s="48">
        <v>4187.63</v>
      </c>
      <c r="T4925" s="48">
        <v>4540.84</v>
      </c>
      <c r="U4925" s="48">
        <v>447.63</v>
      </c>
      <c r="V4925" s="48">
        <v>4243.5600000000004</v>
      </c>
      <c r="W4925" s="48">
        <v>2763.24</v>
      </c>
      <c r="X4925" s="48">
        <v>3916.77</v>
      </c>
      <c r="Y4925" s="48">
        <v>2178.88</v>
      </c>
      <c r="Z4925" s="48">
        <v>4094.31</v>
      </c>
    </row>
    <row r="4926" spans="1:26">
      <c r="A4926" s="48">
        <v>753593</v>
      </c>
      <c r="B4926" s="49" t="s">
        <v>12508</v>
      </c>
      <c r="C4926" s="49" t="s">
        <v>12509</v>
      </c>
      <c r="D4926" s="49" t="s">
        <v>12510</v>
      </c>
      <c r="E4926" s="48">
        <v>12329.36</v>
      </c>
      <c r="F4926" s="48">
        <v>15450.41</v>
      </c>
      <c r="G4926" s="48">
        <v>10318.280000000001</v>
      </c>
      <c r="H4926" s="50"/>
      <c r="I4926" s="48">
        <v>6097.17</v>
      </c>
      <c r="J4926" s="48">
        <v>6483.17</v>
      </c>
      <c r="K4926" s="48">
        <v>10373.299999999999</v>
      </c>
      <c r="L4926" s="48">
        <v>15214.41</v>
      </c>
      <c r="M4926" s="48">
        <v>15009.37</v>
      </c>
      <c r="N4926" s="48">
        <v>11101.27</v>
      </c>
      <c r="O4926" s="48">
        <v>20574.509999999998</v>
      </c>
      <c r="P4926" s="48">
        <v>12346.6</v>
      </c>
      <c r="Q4926" s="48">
        <v>10960.14</v>
      </c>
      <c r="R4926" s="48">
        <v>9284.56</v>
      </c>
      <c r="S4926" s="50"/>
      <c r="T4926" s="48">
        <v>6756.5</v>
      </c>
      <c r="U4926" s="48">
        <v>7222.57</v>
      </c>
      <c r="V4926" s="48">
        <v>10925.59</v>
      </c>
      <c r="W4926" s="48">
        <v>8909.49</v>
      </c>
      <c r="X4926" s="48">
        <v>10174.219999999999</v>
      </c>
      <c r="Y4926" s="48">
        <v>7863.52</v>
      </c>
      <c r="Z4926" s="48">
        <v>13565.53</v>
      </c>
    </row>
    <row r="4927" spans="1:26">
      <c r="A4927" s="48">
        <v>754807</v>
      </c>
      <c r="B4927" s="49" t="s">
        <v>21261</v>
      </c>
      <c r="C4927" s="49" t="s">
        <v>21262</v>
      </c>
      <c r="D4927" s="49" t="s">
        <v>21263</v>
      </c>
      <c r="E4927" s="48">
        <v>15933.34</v>
      </c>
      <c r="F4927" s="48">
        <v>17814.38</v>
      </c>
      <c r="G4927" s="48">
        <v>16755.349999999999</v>
      </c>
      <c r="H4927" s="48">
        <v>8603.17</v>
      </c>
      <c r="I4927" s="48">
        <v>14504.31</v>
      </c>
      <c r="J4927" s="48">
        <v>12205.25</v>
      </c>
      <c r="K4927" s="48">
        <v>17971.36</v>
      </c>
      <c r="L4927" s="48">
        <v>8844.18</v>
      </c>
      <c r="M4927" s="48">
        <v>8526.17</v>
      </c>
      <c r="N4927" s="48">
        <v>10210.209999999999</v>
      </c>
      <c r="O4927" s="48">
        <v>14891.32</v>
      </c>
      <c r="P4927" s="48">
        <v>22071.89</v>
      </c>
      <c r="Q4927" s="48">
        <v>9731.25</v>
      </c>
      <c r="R4927" s="48">
        <v>11133.55</v>
      </c>
      <c r="S4927" s="48">
        <v>9963.7099999999991</v>
      </c>
      <c r="T4927" s="48">
        <v>23602.240000000002</v>
      </c>
      <c r="U4927" s="48">
        <v>10075.629999999999</v>
      </c>
      <c r="V4927" s="48">
        <v>13518.35</v>
      </c>
      <c r="W4927" s="48">
        <v>974.21</v>
      </c>
      <c r="X4927" s="48">
        <v>410.11</v>
      </c>
      <c r="Y4927" s="48">
        <v>1325.92</v>
      </c>
      <c r="Z4927" s="48">
        <v>13986.04</v>
      </c>
    </row>
    <row r="4928" spans="1:26">
      <c r="A4928" s="48">
        <v>750392</v>
      </c>
      <c r="B4928" s="49" t="s">
        <v>21264</v>
      </c>
      <c r="C4928" s="49" t="s">
        <v>21265</v>
      </c>
      <c r="D4928" s="49" t="s">
        <v>21266</v>
      </c>
      <c r="E4928" s="48">
        <v>12718.32</v>
      </c>
      <c r="F4928" s="48">
        <v>11510.28</v>
      </c>
      <c r="G4928" s="48">
        <v>14385.34</v>
      </c>
      <c r="H4928" s="48">
        <v>5970.15</v>
      </c>
      <c r="I4928" s="48">
        <v>11391.27</v>
      </c>
      <c r="J4928" s="48">
        <v>4828.1099999999997</v>
      </c>
      <c r="K4928" s="48">
        <v>7312.17</v>
      </c>
      <c r="L4928" s="48">
        <v>8672.2000000000007</v>
      </c>
      <c r="M4928" s="48">
        <v>9427.26</v>
      </c>
      <c r="N4928" s="48">
        <v>7231.18</v>
      </c>
      <c r="O4928" s="48">
        <v>12788.33</v>
      </c>
      <c r="P4928" s="48">
        <v>12387.55</v>
      </c>
      <c r="Q4928" s="48">
        <v>9288.06</v>
      </c>
      <c r="R4928" s="48">
        <v>13361.63</v>
      </c>
      <c r="S4928" s="48">
        <v>9435.25</v>
      </c>
      <c r="T4928" s="48">
        <v>13799.81</v>
      </c>
      <c r="U4928" s="48">
        <v>5426.19</v>
      </c>
      <c r="V4928" s="48">
        <v>7487.19</v>
      </c>
      <c r="W4928" s="48">
        <v>5475.78</v>
      </c>
      <c r="X4928" s="48">
        <v>5227.2</v>
      </c>
      <c r="Y4928" s="48">
        <v>5159.5</v>
      </c>
      <c r="Z4928" s="48">
        <v>6877.59</v>
      </c>
    </row>
    <row r="4929" spans="1:26">
      <c r="A4929" s="48">
        <v>751367</v>
      </c>
      <c r="B4929" s="49" t="s">
        <v>21267</v>
      </c>
      <c r="C4929" s="49" t="s">
        <v>21268</v>
      </c>
      <c r="D4929" s="49" t="s">
        <v>21269</v>
      </c>
      <c r="E4929" s="48">
        <v>4408.1000000000004</v>
      </c>
      <c r="F4929" s="48">
        <v>7742.17</v>
      </c>
      <c r="G4929" s="48">
        <v>1178.03</v>
      </c>
      <c r="H4929" s="50"/>
      <c r="I4929" s="48">
        <v>3469.08</v>
      </c>
      <c r="J4929" s="48">
        <v>846.03</v>
      </c>
      <c r="K4929" s="48">
        <v>9005.2199999999993</v>
      </c>
      <c r="L4929" s="48">
        <v>12958.32</v>
      </c>
      <c r="M4929" s="48">
        <v>6465.15</v>
      </c>
      <c r="N4929" s="48">
        <v>8193.2000000000007</v>
      </c>
      <c r="O4929" s="48">
        <v>9542.26</v>
      </c>
      <c r="P4929" s="48">
        <v>523.79</v>
      </c>
      <c r="Q4929" s="48">
        <v>4008.98</v>
      </c>
      <c r="R4929" s="48">
        <v>174.13</v>
      </c>
      <c r="S4929" s="50"/>
      <c r="T4929" s="48">
        <v>3742.15</v>
      </c>
      <c r="U4929" s="48">
        <v>510.44</v>
      </c>
      <c r="V4929" s="48">
        <v>10465.33</v>
      </c>
      <c r="W4929" s="48">
        <v>9584.59</v>
      </c>
      <c r="X4929" s="48">
        <v>955.62</v>
      </c>
      <c r="Y4929" s="48">
        <v>10120.73</v>
      </c>
      <c r="Z4929" s="48">
        <v>6609.68</v>
      </c>
    </row>
    <row r="4930" spans="1:26">
      <c r="A4930" s="48">
        <v>750528</v>
      </c>
      <c r="B4930" s="49" t="s">
        <v>14757</v>
      </c>
      <c r="C4930" s="49" t="s">
        <v>14758</v>
      </c>
      <c r="D4930" s="49" t="s">
        <v>14759</v>
      </c>
      <c r="E4930" s="48">
        <v>17193.45</v>
      </c>
      <c r="F4930" s="48">
        <v>18289.54</v>
      </c>
      <c r="G4930" s="48">
        <v>18995.490000000002</v>
      </c>
      <c r="H4930" s="48">
        <v>12400.33</v>
      </c>
      <c r="I4930" s="48">
        <v>13552.37</v>
      </c>
      <c r="J4930" s="48">
        <v>15453.45</v>
      </c>
      <c r="K4930" s="48">
        <v>10657.27</v>
      </c>
      <c r="L4930" s="48">
        <v>16187.42</v>
      </c>
      <c r="M4930" s="48">
        <v>19332.5</v>
      </c>
      <c r="N4930" s="48">
        <v>14933.39</v>
      </c>
      <c r="O4930" s="48">
        <v>20867.560000000001</v>
      </c>
      <c r="P4930" s="48">
        <v>18419.97</v>
      </c>
      <c r="Q4930" s="48">
        <v>14400.23</v>
      </c>
      <c r="R4930" s="48">
        <v>18167.68</v>
      </c>
      <c r="S4930" s="48">
        <v>19930.72</v>
      </c>
      <c r="T4930" s="48">
        <v>16555.23</v>
      </c>
      <c r="U4930" s="48">
        <v>18101.23</v>
      </c>
      <c r="V4930" s="48">
        <v>11531.98</v>
      </c>
      <c r="W4930" s="48">
        <v>9546.6</v>
      </c>
      <c r="X4930" s="48">
        <v>12112.93</v>
      </c>
      <c r="Y4930" s="48">
        <v>11791.1</v>
      </c>
      <c r="Z4930" s="48">
        <v>12884.92</v>
      </c>
    </row>
    <row r="4931" spans="1:26">
      <c r="A4931" s="48">
        <v>752906</v>
      </c>
      <c r="B4931" s="49" t="s">
        <v>1915</v>
      </c>
      <c r="C4931" s="49" t="s">
        <v>1916</v>
      </c>
      <c r="D4931" s="49" t="s">
        <v>1917</v>
      </c>
      <c r="E4931" s="48">
        <v>18849.400000000001</v>
      </c>
      <c r="F4931" s="48">
        <v>23138.46</v>
      </c>
      <c r="G4931" s="48">
        <v>20764.45</v>
      </c>
      <c r="H4931" s="48">
        <v>15662.34</v>
      </c>
      <c r="I4931" s="48">
        <v>17352.37</v>
      </c>
      <c r="J4931" s="48">
        <v>11702.25</v>
      </c>
      <c r="K4931" s="48">
        <v>21161.45</v>
      </c>
      <c r="L4931" s="48">
        <v>32076.66</v>
      </c>
      <c r="M4931" s="48">
        <v>26644.57</v>
      </c>
      <c r="N4931" s="48">
        <v>26124.54</v>
      </c>
      <c r="O4931" s="48">
        <v>31150.67</v>
      </c>
      <c r="P4931" s="50"/>
      <c r="Q4931" s="50"/>
      <c r="R4931" s="50"/>
      <c r="S4931" s="50"/>
      <c r="T4931" s="48">
        <v>132.76</v>
      </c>
      <c r="U4931" s="50"/>
      <c r="V4931" s="48">
        <v>832.56</v>
      </c>
      <c r="W4931" s="48">
        <v>747.65</v>
      </c>
      <c r="X4931" s="48">
        <v>37.06</v>
      </c>
      <c r="Y4931" s="48">
        <v>11816.7</v>
      </c>
      <c r="Z4931" s="48">
        <v>9262.7000000000007</v>
      </c>
    </row>
    <row r="4932" spans="1:26">
      <c r="A4932" s="48">
        <v>753294</v>
      </c>
      <c r="B4932" s="49" t="s">
        <v>21270</v>
      </c>
      <c r="C4932" s="49" t="s">
        <v>21271</v>
      </c>
      <c r="D4932" s="49" t="s">
        <v>21272</v>
      </c>
      <c r="E4932" s="48">
        <v>2708.08</v>
      </c>
      <c r="F4932" s="48">
        <v>1196.04</v>
      </c>
      <c r="G4932" s="48">
        <v>2829.1</v>
      </c>
      <c r="H4932" s="48">
        <v>986.03</v>
      </c>
      <c r="I4932" s="48">
        <v>3513.09</v>
      </c>
      <c r="J4932" s="48">
        <v>2966.08</v>
      </c>
      <c r="K4932" s="48">
        <v>4530.16</v>
      </c>
      <c r="L4932" s="48">
        <v>6539.19</v>
      </c>
      <c r="M4932" s="48">
        <v>5984.18</v>
      </c>
      <c r="N4932" s="48">
        <v>2136.06</v>
      </c>
      <c r="O4932" s="48">
        <v>3638.11</v>
      </c>
      <c r="P4932" s="48">
        <v>330.17</v>
      </c>
      <c r="Q4932" s="48">
        <v>215.04</v>
      </c>
      <c r="R4932" s="48">
        <v>2995.41</v>
      </c>
      <c r="S4932" s="48">
        <v>280.51</v>
      </c>
      <c r="T4932" s="48">
        <v>3991.9</v>
      </c>
      <c r="U4932" s="48">
        <v>3253.5</v>
      </c>
      <c r="V4932" s="48">
        <v>4959.3500000000004</v>
      </c>
      <c r="W4932" s="48">
        <v>4249.29</v>
      </c>
      <c r="X4932" s="48">
        <v>4701.58</v>
      </c>
      <c r="Y4932" s="48">
        <v>1933.83</v>
      </c>
      <c r="Z4932" s="48">
        <v>2301.2800000000002</v>
      </c>
    </row>
    <row r="4933" spans="1:26">
      <c r="A4933" s="48">
        <v>754327</v>
      </c>
      <c r="B4933" s="49" t="s">
        <v>21273</v>
      </c>
      <c r="C4933" s="49" t="s">
        <v>16341</v>
      </c>
      <c r="D4933" s="49" t="s">
        <v>21274</v>
      </c>
      <c r="E4933" s="48">
        <v>13591.43</v>
      </c>
      <c r="F4933" s="48">
        <v>13355.4</v>
      </c>
      <c r="G4933" s="48">
        <v>7346.22</v>
      </c>
      <c r="H4933" s="48">
        <v>5102.1499999999996</v>
      </c>
      <c r="I4933" s="48">
        <v>7885.23</v>
      </c>
      <c r="J4933" s="48">
        <v>8059.24</v>
      </c>
      <c r="K4933" s="48">
        <v>9051.27</v>
      </c>
      <c r="L4933" s="48">
        <v>17482.55</v>
      </c>
      <c r="M4933" s="48">
        <v>15980.5</v>
      </c>
      <c r="N4933" s="48">
        <v>11550.36</v>
      </c>
      <c r="O4933" s="48">
        <v>19802.62</v>
      </c>
      <c r="P4933" s="48">
        <v>13434.65</v>
      </c>
      <c r="Q4933" s="48">
        <v>10196.98</v>
      </c>
      <c r="R4933" s="48">
        <v>7562.69</v>
      </c>
      <c r="S4933" s="48">
        <v>5379.32</v>
      </c>
      <c r="T4933" s="48">
        <v>9878.33</v>
      </c>
      <c r="U4933" s="48">
        <v>11252.37</v>
      </c>
      <c r="V4933" s="48">
        <v>8558.58</v>
      </c>
      <c r="W4933" s="48">
        <v>10552.66</v>
      </c>
      <c r="X4933" s="48">
        <v>9285.61</v>
      </c>
      <c r="Y4933" s="48">
        <v>8604.4500000000007</v>
      </c>
      <c r="Z4933" s="48">
        <v>11212.67</v>
      </c>
    </row>
    <row r="4934" spans="1:26">
      <c r="A4934" s="48">
        <v>750498</v>
      </c>
      <c r="B4934" s="49" t="s">
        <v>21275</v>
      </c>
      <c r="C4934" s="49" t="s">
        <v>16878</v>
      </c>
      <c r="D4934" s="49" t="s">
        <v>21276</v>
      </c>
      <c r="E4934" s="48">
        <v>664.01</v>
      </c>
      <c r="F4934" s="50"/>
      <c r="G4934" s="48">
        <v>6365.17</v>
      </c>
      <c r="H4934" s="50"/>
      <c r="I4934" s="50"/>
      <c r="J4934" s="48">
        <v>1397.03</v>
      </c>
      <c r="K4934" s="48">
        <v>776.02</v>
      </c>
      <c r="L4934" s="48">
        <v>11794.31</v>
      </c>
      <c r="M4934" s="48">
        <v>11580.26</v>
      </c>
      <c r="N4934" s="48">
        <v>1832.04</v>
      </c>
      <c r="O4934" s="50"/>
      <c r="P4934" s="48">
        <v>276.62</v>
      </c>
      <c r="Q4934" s="50"/>
      <c r="R4934" s="48">
        <v>235.05</v>
      </c>
      <c r="S4934" s="50"/>
      <c r="T4934" s="50"/>
      <c r="U4934" s="48">
        <v>781.92</v>
      </c>
      <c r="V4934" s="48">
        <v>525.33000000000004</v>
      </c>
      <c r="W4934" s="48">
        <v>10855.05</v>
      </c>
      <c r="X4934" s="48">
        <v>9950.1200000000008</v>
      </c>
      <c r="Y4934" s="48">
        <v>1495.2</v>
      </c>
      <c r="Z4934" s="50"/>
    </row>
    <row r="4935" spans="1:26">
      <c r="A4935" s="48">
        <v>752016</v>
      </c>
      <c r="B4935" s="49" t="s">
        <v>17014</v>
      </c>
      <c r="C4935" s="49" t="s">
        <v>17015</v>
      </c>
      <c r="D4935" s="49" t="s">
        <v>17016</v>
      </c>
      <c r="E4935" s="48">
        <v>22721.599999999999</v>
      </c>
      <c r="F4935" s="48">
        <v>33382.839999999997</v>
      </c>
      <c r="G4935" s="48">
        <v>19647.54</v>
      </c>
      <c r="H4935" s="48">
        <v>8354.2000000000007</v>
      </c>
      <c r="I4935" s="48">
        <v>8731.2199999999993</v>
      </c>
      <c r="J4935" s="48">
        <v>16474.439999999999</v>
      </c>
      <c r="K4935" s="48">
        <v>9611.24</v>
      </c>
      <c r="L4935" s="48">
        <v>44681.14</v>
      </c>
      <c r="M4935" s="48">
        <v>51566.400000000001</v>
      </c>
      <c r="N4935" s="48">
        <v>35263.910000000003</v>
      </c>
      <c r="O4935" s="48">
        <v>45471.15</v>
      </c>
      <c r="P4935" s="48">
        <v>11055.56</v>
      </c>
      <c r="Q4935" s="48">
        <v>12007.24</v>
      </c>
      <c r="R4935" s="48">
        <v>722.16</v>
      </c>
      <c r="S4935" s="48">
        <v>809.81</v>
      </c>
      <c r="T4935" s="48">
        <v>442.2</v>
      </c>
      <c r="U4935" s="48">
        <v>23784.47</v>
      </c>
      <c r="V4935" s="48">
        <v>1423.65</v>
      </c>
      <c r="W4935" s="48">
        <v>36617.79</v>
      </c>
      <c r="X4935" s="48">
        <v>46864.14</v>
      </c>
      <c r="Y4935" s="48">
        <v>44321.96</v>
      </c>
      <c r="Z4935" s="48">
        <v>39068.910000000003</v>
      </c>
    </row>
    <row r="4936" spans="1:26">
      <c r="A4936" s="48">
        <v>755010</v>
      </c>
      <c r="B4936" s="49" t="s">
        <v>21277</v>
      </c>
      <c r="C4936" s="49" t="s">
        <v>21278</v>
      </c>
      <c r="D4936" s="49" t="s">
        <v>21279</v>
      </c>
      <c r="E4936" s="48">
        <v>6677.14</v>
      </c>
      <c r="F4936" s="48">
        <v>7620.17</v>
      </c>
      <c r="G4936" s="48">
        <v>9834.23</v>
      </c>
      <c r="H4936" s="48">
        <v>2538.06</v>
      </c>
      <c r="I4936" s="50"/>
      <c r="J4936" s="50"/>
      <c r="K4936" s="50"/>
      <c r="L4936" s="48">
        <v>13202.32</v>
      </c>
      <c r="M4936" s="48">
        <v>17688.43</v>
      </c>
      <c r="N4936" s="48">
        <v>15359.41</v>
      </c>
      <c r="O4936" s="48">
        <v>22243.55</v>
      </c>
      <c r="P4936" s="48">
        <v>619.16</v>
      </c>
      <c r="Q4936" s="48">
        <v>513.99</v>
      </c>
      <c r="R4936" s="48">
        <v>5631.43</v>
      </c>
      <c r="S4936" s="48">
        <v>594.13</v>
      </c>
      <c r="T4936" s="50"/>
      <c r="U4936" s="50"/>
      <c r="V4936" s="50"/>
      <c r="W4936" s="48">
        <v>12187.59</v>
      </c>
      <c r="X4936" s="48">
        <v>15044.05</v>
      </c>
      <c r="Y4936" s="48">
        <v>15866.69</v>
      </c>
      <c r="Z4936" s="48">
        <v>16728.03</v>
      </c>
    </row>
    <row r="4937" spans="1:26">
      <c r="A4937" s="48">
        <v>755316</v>
      </c>
      <c r="B4937" s="49" t="s">
        <v>8785</v>
      </c>
      <c r="C4937" s="49" t="s">
        <v>8786</v>
      </c>
      <c r="D4937" s="49" t="s">
        <v>8787</v>
      </c>
      <c r="E4937" s="48">
        <v>2897.06</v>
      </c>
      <c r="F4937" s="48">
        <v>6849.16</v>
      </c>
      <c r="G4937" s="48">
        <v>4530.1000000000004</v>
      </c>
      <c r="H4937" s="48">
        <v>1011.03</v>
      </c>
      <c r="I4937" s="48">
        <v>3319.08</v>
      </c>
      <c r="J4937" s="48">
        <v>3237.07</v>
      </c>
      <c r="K4937" s="48">
        <v>3047.08</v>
      </c>
      <c r="L4937" s="48">
        <v>7210.19</v>
      </c>
      <c r="M4937" s="48">
        <v>4248.1099999999997</v>
      </c>
      <c r="N4937" s="48">
        <v>5814.14</v>
      </c>
      <c r="O4937" s="48">
        <v>8454.2000000000007</v>
      </c>
      <c r="P4937" s="48">
        <v>541</v>
      </c>
      <c r="Q4937" s="48">
        <v>3672.66</v>
      </c>
      <c r="R4937" s="48">
        <v>581.03</v>
      </c>
      <c r="S4937" s="48">
        <v>305.12</v>
      </c>
      <c r="T4937" s="48">
        <v>4348.8900000000003</v>
      </c>
      <c r="U4937" s="48">
        <v>1164.7</v>
      </c>
      <c r="V4937" s="48">
        <v>1005.98</v>
      </c>
      <c r="W4937" s="48">
        <v>6944.01</v>
      </c>
      <c r="X4937" s="48">
        <v>667.19</v>
      </c>
      <c r="Y4937" s="48">
        <v>9651.16</v>
      </c>
      <c r="Z4937" s="48">
        <v>9329.01</v>
      </c>
    </row>
    <row r="4938" spans="1:26">
      <c r="A4938" s="48">
        <v>754742</v>
      </c>
      <c r="B4938" s="49" t="s">
        <v>21280</v>
      </c>
      <c r="C4938" s="49" t="s">
        <v>21281</v>
      </c>
      <c r="D4938" s="49" t="s">
        <v>21282</v>
      </c>
      <c r="E4938" s="48">
        <v>39463.79</v>
      </c>
      <c r="F4938" s="48">
        <v>46062.9</v>
      </c>
      <c r="G4938" s="48">
        <v>38413.74</v>
      </c>
      <c r="H4938" s="48">
        <v>26041.51</v>
      </c>
      <c r="I4938" s="48">
        <v>11829.23</v>
      </c>
      <c r="J4938" s="48">
        <v>16714.310000000001</v>
      </c>
      <c r="K4938" s="48">
        <v>4252.07</v>
      </c>
      <c r="L4938" s="48">
        <v>28571.54</v>
      </c>
      <c r="M4938" s="48">
        <v>34987.64</v>
      </c>
      <c r="N4938" s="48">
        <v>16188.33</v>
      </c>
      <c r="O4938" s="48">
        <v>26823.49</v>
      </c>
      <c r="P4938" s="48">
        <v>37985.71</v>
      </c>
      <c r="Q4938" s="48">
        <v>33078.07</v>
      </c>
      <c r="R4938" s="48">
        <v>32954.019999999997</v>
      </c>
      <c r="S4938" s="48">
        <v>38119.94</v>
      </c>
      <c r="T4938" s="48">
        <v>13548.39</v>
      </c>
      <c r="U4938" s="48">
        <v>18854.28</v>
      </c>
      <c r="V4938" s="48">
        <v>1657.37</v>
      </c>
      <c r="W4938" s="48">
        <v>18562.669999999998</v>
      </c>
      <c r="X4938" s="48">
        <v>23757.64</v>
      </c>
      <c r="Y4938" s="48">
        <v>15389.79</v>
      </c>
      <c r="Z4938" s="48">
        <v>18491.3</v>
      </c>
    </row>
    <row r="4939" spans="1:26">
      <c r="A4939" s="48">
        <v>753720</v>
      </c>
      <c r="B4939" s="49" t="s">
        <v>9633</v>
      </c>
      <c r="C4939" s="49" t="s">
        <v>9634</v>
      </c>
      <c r="D4939" s="49" t="s">
        <v>9635</v>
      </c>
      <c r="E4939" s="48">
        <v>3697.13</v>
      </c>
      <c r="F4939" s="48">
        <v>5426.19</v>
      </c>
      <c r="G4939" s="48">
        <v>3926.12</v>
      </c>
      <c r="H4939" s="48">
        <v>3246.11</v>
      </c>
      <c r="I4939" s="48">
        <v>5225.18</v>
      </c>
      <c r="J4939" s="50"/>
      <c r="K4939" s="48">
        <v>2243.0700000000002</v>
      </c>
      <c r="L4939" s="48">
        <v>4954.16</v>
      </c>
      <c r="M4939" s="48">
        <v>6890.22</v>
      </c>
      <c r="N4939" s="48">
        <v>5160.17</v>
      </c>
      <c r="O4939" s="48">
        <v>9949.33</v>
      </c>
      <c r="P4939" s="48">
        <v>3745.71</v>
      </c>
      <c r="Q4939" s="48">
        <v>3754.52</v>
      </c>
      <c r="R4939" s="48">
        <v>3663.87</v>
      </c>
      <c r="S4939" s="48">
        <v>5378.03</v>
      </c>
      <c r="T4939" s="48">
        <v>6189.09</v>
      </c>
      <c r="U4939" s="50"/>
      <c r="V4939" s="48">
        <v>2468.2600000000002</v>
      </c>
      <c r="W4939" s="48">
        <v>3204.74</v>
      </c>
      <c r="X4939" s="48">
        <v>3804.61</v>
      </c>
      <c r="Y4939" s="48">
        <v>4316.25</v>
      </c>
      <c r="Z4939" s="48">
        <v>5679.57</v>
      </c>
    </row>
    <row r="4940" spans="1:26">
      <c r="A4940" s="48">
        <v>755033</v>
      </c>
      <c r="B4940" s="49" t="s">
        <v>18654</v>
      </c>
      <c r="C4940" s="49" t="s">
        <v>18655</v>
      </c>
      <c r="D4940" s="49" t="s">
        <v>18656</v>
      </c>
      <c r="E4940" s="48">
        <v>1264.04</v>
      </c>
      <c r="F4940" s="48">
        <v>2914.1</v>
      </c>
      <c r="G4940" s="48">
        <v>888.03</v>
      </c>
      <c r="H4940" s="48">
        <v>1757.06</v>
      </c>
      <c r="I4940" s="48">
        <v>2639.08</v>
      </c>
      <c r="J4940" s="48">
        <v>1386.04</v>
      </c>
      <c r="K4940" s="50"/>
      <c r="L4940" s="48">
        <v>6734.22</v>
      </c>
      <c r="M4940" s="48">
        <v>6746.23</v>
      </c>
      <c r="N4940" s="48">
        <v>8378.26</v>
      </c>
      <c r="O4940" s="48">
        <v>8578.2800000000007</v>
      </c>
      <c r="P4940" s="48">
        <v>266.95</v>
      </c>
      <c r="Q4940" s="48">
        <v>282.06</v>
      </c>
      <c r="R4940" s="48">
        <v>156.47</v>
      </c>
      <c r="S4940" s="48">
        <v>2494.02</v>
      </c>
      <c r="T4940" s="48">
        <v>3300.68</v>
      </c>
      <c r="U4940" s="48">
        <v>524.53</v>
      </c>
      <c r="V4940" s="50"/>
      <c r="W4940" s="48">
        <v>5100.37</v>
      </c>
      <c r="X4940" s="48">
        <v>4914.37</v>
      </c>
      <c r="Y4940" s="48">
        <v>8781.32</v>
      </c>
      <c r="Z4940" s="48">
        <v>5792.09</v>
      </c>
    </row>
    <row r="4941" spans="1:26">
      <c r="A4941" s="48">
        <v>754364</v>
      </c>
      <c r="B4941" s="49" t="s">
        <v>21283</v>
      </c>
      <c r="C4941" s="49" t="s">
        <v>21284</v>
      </c>
      <c r="D4941" s="49" t="s">
        <v>21285</v>
      </c>
      <c r="E4941" s="48">
        <v>3956.08</v>
      </c>
      <c r="F4941" s="48">
        <v>7853.17</v>
      </c>
      <c r="G4941" s="48">
        <v>8120.17</v>
      </c>
      <c r="H4941" s="48">
        <v>4287.08</v>
      </c>
      <c r="I4941" s="48">
        <v>5410.12</v>
      </c>
      <c r="J4941" s="48">
        <v>3845.06</v>
      </c>
      <c r="K4941" s="48">
        <v>5755.11</v>
      </c>
      <c r="L4941" s="48">
        <v>4825.09</v>
      </c>
      <c r="M4941" s="48">
        <v>5572.12</v>
      </c>
      <c r="N4941" s="48">
        <v>13393.27</v>
      </c>
      <c r="O4941" s="48">
        <v>13918.29</v>
      </c>
      <c r="P4941" s="48">
        <v>3157.21</v>
      </c>
      <c r="Q4941" s="48">
        <v>5152.21</v>
      </c>
      <c r="R4941" s="48">
        <v>6356.47</v>
      </c>
      <c r="S4941" s="48">
        <v>1115.8800000000001</v>
      </c>
      <c r="T4941" s="48">
        <v>7216.03</v>
      </c>
      <c r="U4941" s="48">
        <v>1599.46</v>
      </c>
      <c r="V4941" s="48">
        <v>9162.18</v>
      </c>
      <c r="W4941" s="48">
        <v>3583.81</v>
      </c>
      <c r="X4941" s="48">
        <v>4507.1899999999996</v>
      </c>
      <c r="Y4941" s="48">
        <v>13239.15</v>
      </c>
      <c r="Z4941" s="48">
        <v>11500.34</v>
      </c>
    </row>
    <row r="4942" spans="1:26">
      <c r="A4942" s="48">
        <v>753041</v>
      </c>
      <c r="B4942" s="49" t="s">
        <v>11538</v>
      </c>
      <c r="C4942" s="49" t="s">
        <v>11539</v>
      </c>
      <c r="D4942" s="49" t="s">
        <v>11540</v>
      </c>
      <c r="E4942" s="48">
        <v>7997.19</v>
      </c>
      <c r="F4942" s="48">
        <v>18748.490000000002</v>
      </c>
      <c r="G4942" s="48">
        <v>4806.1099999999997</v>
      </c>
      <c r="H4942" s="48">
        <v>4174.1099999999997</v>
      </c>
      <c r="I4942" s="50"/>
      <c r="J4942" s="48">
        <v>4806.1099999999997</v>
      </c>
      <c r="K4942" s="48">
        <v>15102.39</v>
      </c>
      <c r="L4942" s="48">
        <v>17426.47</v>
      </c>
      <c r="M4942" s="48">
        <v>18783.53</v>
      </c>
      <c r="N4942" s="48">
        <v>13090.34</v>
      </c>
      <c r="O4942" s="48">
        <v>14207.38</v>
      </c>
      <c r="P4942" s="48">
        <v>8726.34</v>
      </c>
      <c r="Q4942" s="48">
        <v>15804.87</v>
      </c>
      <c r="R4942" s="48">
        <v>4302.09</v>
      </c>
      <c r="S4942" s="48">
        <v>337.19</v>
      </c>
      <c r="T4942" s="50"/>
      <c r="U4942" s="48">
        <v>7208.04</v>
      </c>
      <c r="V4942" s="48">
        <v>15103.68</v>
      </c>
      <c r="W4942" s="48">
        <v>10351.23</v>
      </c>
      <c r="X4942" s="48">
        <v>10630.82</v>
      </c>
      <c r="Y4942" s="48">
        <v>10083.299999999999</v>
      </c>
      <c r="Z4942" s="48">
        <v>7582.74</v>
      </c>
    </row>
    <row r="4943" spans="1:26">
      <c r="A4943" s="48">
        <v>750112</v>
      </c>
      <c r="B4943" s="49" t="s">
        <v>21286</v>
      </c>
      <c r="C4943" s="49" t="s">
        <v>21287</v>
      </c>
      <c r="D4943" s="49" t="s">
        <v>21288</v>
      </c>
      <c r="E4943" s="48">
        <v>31621.65</v>
      </c>
      <c r="F4943" s="48">
        <v>37565.839999999997</v>
      </c>
      <c r="G4943" s="48">
        <v>32394.71</v>
      </c>
      <c r="H4943" s="48">
        <v>17674.38</v>
      </c>
      <c r="I4943" s="48">
        <v>33410.68</v>
      </c>
      <c r="J4943" s="48">
        <v>27664.58</v>
      </c>
      <c r="K4943" s="48">
        <v>20532.46</v>
      </c>
      <c r="L4943" s="48">
        <v>30663.71</v>
      </c>
      <c r="M4943" s="48">
        <v>40724.910000000003</v>
      </c>
      <c r="N4943" s="48">
        <v>31462.69</v>
      </c>
      <c r="O4943" s="48">
        <v>40110.879999999997</v>
      </c>
      <c r="P4943" s="48">
        <v>31756.02</v>
      </c>
      <c r="Q4943" s="48">
        <v>27600.04</v>
      </c>
      <c r="R4943" s="48">
        <v>28458.94</v>
      </c>
      <c r="S4943" s="48">
        <v>27773.02</v>
      </c>
      <c r="T4943" s="48">
        <v>39295.620000000003</v>
      </c>
      <c r="U4943" s="48">
        <v>32421.77</v>
      </c>
      <c r="V4943" s="48">
        <v>20896.509999999998</v>
      </c>
      <c r="W4943" s="48">
        <v>20239.62</v>
      </c>
      <c r="X4943" s="48">
        <v>24058.68</v>
      </c>
      <c r="Y4943" s="48">
        <v>24246.05</v>
      </c>
      <c r="Z4943" s="48">
        <v>22221.37</v>
      </c>
    </row>
    <row r="4944" spans="1:26">
      <c r="A4944" s="48">
        <v>752671</v>
      </c>
      <c r="B4944" s="49" t="s">
        <v>16115</v>
      </c>
      <c r="C4944" s="49" t="s">
        <v>16116</v>
      </c>
      <c r="D4944" s="49" t="s">
        <v>16117</v>
      </c>
      <c r="E4944" s="48">
        <v>5358.21</v>
      </c>
      <c r="F4944" s="48">
        <v>6974.25</v>
      </c>
      <c r="G4944" s="48">
        <v>5011.2</v>
      </c>
      <c r="H4944" s="50"/>
      <c r="I4944" s="48">
        <v>3319.13</v>
      </c>
      <c r="J4944" s="48">
        <v>6295.25</v>
      </c>
      <c r="K4944" s="50"/>
      <c r="L4944" s="48">
        <v>1934.07</v>
      </c>
      <c r="M4944" s="48">
        <v>8554.31</v>
      </c>
      <c r="N4944" s="48">
        <v>4737.1899999999996</v>
      </c>
      <c r="O4944" s="48">
        <v>9705.3799999999992</v>
      </c>
      <c r="P4944" s="48">
        <v>3599.54</v>
      </c>
      <c r="Q4944" s="48">
        <v>3820.89</v>
      </c>
      <c r="R4944" s="48">
        <v>934.02</v>
      </c>
      <c r="S4944" s="50"/>
      <c r="T4944" s="48">
        <v>721.39</v>
      </c>
      <c r="U4944" s="48">
        <v>1871.68</v>
      </c>
      <c r="V4944" s="50"/>
      <c r="W4944" s="48">
        <v>907.76</v>
      </c>
      <c r="X4944" s="48">
        <v>10523.26</v>
      </c>
      <c r="Y4944" s="48">
        <v>8454.7199999999993</v>
      </c>
      <c r="Z4944" s="48">
        <v>12250.34</v>
      </c>
    </row>
    <row r="4945" spans="1:26">
      <c r="A4945" s="48">
        <v>754588</v>
      </c>
      <c r="B4945" s="49" t="s">
        <v>21289</v>
      </c>
      <c r="C4945" s="49" t="s">
        <v>21290</v>
      </c>
      <c r="D4945" s="49" t="s">
        <v>21291</v>
      </c>
      <c r="E4945" s="48">
        <v>8058.2</v>
      </c>
      <c r="F4945" s="48">
        <v>11660.36</v>
      </c>
      <c r="G4945" s="48">
        <v>13264.35</v>
      </c>
      <c r="H4945" s="48">
        <v>6731.17</v>
      </c>
      <c r="I4945" s="48">
        <v>6286.18</v>
      </c>
      <c r="J4945" s="48">
        <v>12818.43</v>
      </c>
      <c r="K4945" s="48">
        <v>6627.17</v>
      </c>
      <c r="L4945" s="48">
        <v>14889.4</v>
      </c>
      <c r="M4945" s="48">
        <v>8954.24</v>
      </c>
      <c r="N4945" s="48">
        <v>12495.32</v>
      </c>
      <c r="O4945" s="48">
        <v>9921.26</v>
      </c>
      <c r="P4945" s="48">
        <v>2222.7399999999998</v>
      </c>
      <c r="Q4945" s="48">
        <v>11053.63</v>
      </c>
      <c r="R4945" s="48">
        <v>14411.46</v>
      </c>
      <c r="S4945" s="48">
        <v>3761.46</v>
      </c>
      <c r="T4945" s="48">
        <v>12137.38</v>
      </c>
      <c r="U4945" s="48">
        <v>24675.71</v>
      </c>
      <c r="V4945" s="48">
        <v>4800.29</v>
      </c>
      <c r="W4945" s="48">
        <v>6587.03</v>
      </c>
      <c r="X4945" s="48">
        <v>3685.96</v>
      </c>
      <c r="Y4945" s="48">
        <v>6903.98</v>
      </c>
      <c r="Z4945" s="48">
        <v>3930.07</v>
      </c>
    </row>
    <row r="4946" spans="1:26">
      <c r="A4946" s="48">
        <v>755061</v>
      </c>
      <c r="B4946" s="49" t="s">
        <v>21292</v>
      </c>
      <c r="C4946" s="49" t="s">
        <v>21293</v>
      </c>
      <c r="D4946" s="49" t="s">
        <v>21294</v>
      </c>
      <c r="E4946" s="48">
        <v>16228.37</v>
      </c>
      <c r="F4946" s="48">
        <v>12057.27</v>
      </c>
      <c r="G4946" s="48">
        <v>18184.41</v>
      </c>
      <c r="H4946" s="48">
        <v>4892.08</v>
      </c>
      <c r="I4946" s="48">
        <v>15109.31</v>
      </c>
      <c r="J4946" s="48">
        <v>13582.31</v>
      </c>
      <c r="K4946" s="48">
        <v>8607.19</v>
      </c>
      <c r="L4946" s="48">
        <v>21298.560000000001</v>
      </c>
      <c r="M4946" s="48">
        <v>41931.199999999997</v>
      </c>
      <c r="N4946" s="48">
        <v>50526.45</v>
      </c>
      <c r="O4946" s="48">
        <v>16068.42</v>
      </c>
      <c r="P4946" s="48">
        <v>13491.88</v>
      </c>
      <c r="Q4946" s="48">
        <v>7469.67</v>
      </c>
      <c r="R4946" s="48">
        <v>13486.94</v>
      </c>
      <c r="S4946" s="48">
        <v>482.83</v>
      </c>
      <c r="T4946" s="48">
        <v>18161.240000000002</v>
      </c>
      <c r="U4946" s="48">
        <v>17413.2</v>
      </c>
      <c r="V4946" s="48">
        <v>9776.0400000000009</v>
      </c>
      <c r="W4946" s="48">
        <v>15323.61</v>
      </c>
      <c r="X4946" s="48">
        <v>27467.040000000001</v>
      </c>
      <c r="Y4946" s="48">
        <v>40013.47</v>
      </c>
      <c r="Z4946" s="48">
        <v>11044.42</v>
      </c>
    </row>
    <row r="4947" spans="1:26">
      <c r="A4947" s="48">
        <v>755229</v>
      </c>
      <c r="B4947" s="49" t="s">
        <v>21295</v>
      </c>
      <c r="C4947" s="49" t="s">
        <v>16473</v>
      </c>
      <c r="D4947" s="49" t="s">
        <v>21296</v>
      </c>
      <c r="E4947" s="50"/>
      <c r="F4947" s="48">
        <v>4076.12</v>
      </c>
      <c r="G4947" s="50"/>
      <c r="H4947" s="50"/>
      <c r="I4947" s="50"/>
      <c r="J4947" s="48">
        <v>485.02</v>
      </c>
      <c r="K4947" s="48">
        <v>2051.06</v>
      </c>
      <c r="L4947" s="48">
        <v>7360.2</v>
      </c>
      <c r="M4947" s="48">
        <v>4436.12</v>
      </c>
      <c r="N4947" s="48">
        <v>2338.06</v>
      </c>
      <c r="O4947" s="48">
        <v>3226.08</v>
      </c>
      <c r="P4947" s="50"/>
      <c r="Q4947" s="48">
        <v>2578.11</v>
      </c>
      <c r="R4947" s="50"/>
      <c r="S4947" s="50"/>
      <c r="T4947" s="50"/>
      <c r="U4947" s="48">
        <v>388.7</v>
      </c>
      <c r="V4947" s="48">
        <v>2516.1999999999998</v>
      </c>
      <c r="W4947" s="48">
        <v>5987.1</v>
      </c>
      <c r="X4947" s="48">
        <v>3021.39</v>
      </c>
      <c r="Y4947" s="48">
        <v>2109.5700000000002</v>
      </c>
      <c r="Z4947" s="48">
        <v>2726.79</v>
      </c>
    </row>
    <row r="4948" spans="1:26">
      <c r="A4948" s="48">
        <v>749879</v>
      </c>
      <c r="B4948" s="49" t="s">
        <v>8524</v>
      </c>
      <c r="C4948" s="49" t="s">
        <v>8525</v>
      </c>
      <c r="D4948" s="49" t="s">
        <v>8526</v>
      </c>
      <c r="E4948" s="48">
        <v>4636.1400000000003</v>
      </c>
      <c r="F4948" s="48">
        <v>11091.33</v>
      </c>
      <c r="G4948" s="48">
        <v>5297.15</v>
      </c>
      <c r="H4948" s="48">
        <v>6935.21</v>
      </c>
      <c r="I4948" s="48">
        <v>4949.1400000000003</v>
      </c>
      <c r="J4948" s="48">
        <v>6591.19</v>
      </c>
      <c r="K4948" s="48">
        <v>5312.14</v>
      </c>
      <c r="L4948" s="48">
        <v>2295.08</v>
      </c>
      <c r="M4948" s="48">
        <v>3360.11</v>
      </c>
      <c r="N4948" s="48">
        <v>7518.21</v>
      </c>
      <c r="O4948" s="48">
        <v>9697.2999999999993</v>
      </c>
      <c r="P4948" s="48">
        <v>5312.18</v>
      </c>
      <c r="Q4948" s="48">
        <v>8396.6</v>
      </c>
      <c r="R4948" s="48">
        <v>3619.57</v>
      </c>
      <c r="S4948" s="48">
        <v>12112.21</v>
      </c>
      <c r="T4948" s="48">
        <v>5805.25</v>
      </c>
      <c r="U4948" s="48">
        <v>6836.69</v>
      </c>
      <c r="V4948" s="48">
        <v>2609.12</v>
      </c>
      <c r="W4948" s="48">
        <v>3072.44</v>
      </c>
      <c r="X4948" s="48">
        <v>3626.03</v>
      </c>
      <c r="Y4948" s="48">
        <v>5020.8100000000004</v>
      </c>
      <c r="Z4948" s="48">
        <v>5660.99</v>
      </c>
    </row>
    <row r="4949" spans="1:26">
      <c r="A4949" s="48">
        <v>752784</v>
      </c>
      <c r="B4949" s="49" t="s">
        <v>9567</v>
      </c>
      <c r="C4949" s="49" t="s">
        <v>9568</v>
      </c>
      <c r="D4949" s="49" t="s">
        <v>9569</v>
      </c>
      <c r="E4949" s="48">
        <v>7877.2</v>
      </c>
      <c r="F4949" s="48">
        <v>7367.19</v>
      </c>
      <c r="G4949" s="48">
        <v>8876.23</v>
      </c>
      <c r="H4949" s="48">
        <v>4934.12</v>
      </c>
      <c r="I4949" s="48">
        <v>5792.15</v>
      </c>
      <c r="J4949" s="48">
        <v>8775.2099999999991</v>
      </c>
      <c r="K4949" s="48">
        <v>7222.18</v>
      </c>
      <c r="L4949" s="48">
        <v>12381.31</v>
      </c>
      <c r="M4949" s="48">
        <v>13987.35</v>
      </c>
      <c r="N4949" s="48">
        <v>6550.16</v>
      </c>
      <c r="O4949" s="48">
        <v>809.02</v>
      </c>
      <c r="P4949" s="48">
        <v>9275.66</v>
      </c>
      <c r="Q4949" s="48">
        <v>5315.05</v>
      </c>
      <c r="R4949" s="48">
        <v>7707.73</v>
      </c>
      <c r="S4949" s="48">
        <v>8663.23</v>
      </c>
      <c r="T4949" s="48">
        <v>6601.7</v>
      </c>
      <c r="U4949" s="48">
        <v>10109.07</v>
      </c>
      <c r="V4949" s="48">
        <v>8610.35</v>
      </c>
      <c r="W4949" s="48">
        <v>7176.83</v>
      </c>
      <c r="X4949" s="48">
        <v>8047.7</v>
      </c>
      <c r="Y4949" s="48">
        <v>1875.56</v>
      </c>
      <c r="Z4949" s="48">
        <v>162.97</v>
      </c>
    </row>
    <row r="4950" spans="1:26">
      <c r="A4950" s="48">
        <v>750437</v>
      </c>
      <c r="B4950" s="49" t="s">
        <v>21297</v>
      </c>
      <c r="C4950" s="49" t="s">
        <v>21298</v>
      </c>
      <c r="D4950" s="49" t="s">
        <v>21299</v>
      </c>
      <c r="E4950" s="48">
        <v>15046.31</v>
      </c>
      <c r="F4950" s="48">
        <v>25108.57</v>
      </c>
      <c r="G4950" s="48">
        <v>33750.68</v>
      </c>
      <c r="H4950" s="48">
        <v>19462.38</v>
      </c>
      <c r="I4950" s="48">
        <v>13819.27</v>
      </c>
      <c r="J4950" s="48">
        <v>16950.39</v>
      </c>
      <c r="K4950" s="48">
        <v>14829.29</v>
      </c>
      <c r="L4950" s="48">
        <v>45109.04</v>
      </c>
      <c r="M4950" s="48">
        <v>37417.839999999997</v>
      </c>
      <c r="N4950" s="48">
        <v>32933.760000000002</v>
      </c>
      <c r="O4950" s="48">
        <v>59522.35</v>
      </c>
      <c r="P4950" s="50"/>
      <c r="Q4950" s="48">
        <v>1920.19</v>
      </c>
      <c r="R4950" s="50"/>
      <c r="S4950" s="50"/>
      <c r="T4950" s="50"/>
      <c r="U4950" s="48">
        <v>5851.37</v>
      </c>
      <c r="V4950" s="50"/>
      <c r="W4950" s="48">
        <v>6107.49</v>
      </c>
      <c r="X4950" s="48">
        <v>3701</v>
      </c>
      <c r="Y4950" s="48">
        <v>5908.44</v>
      </c>
      <c r="Z4950" s="48">
        <v>5871.99</v>
      </c>
    </row>
    <row r="4951" spans="1:26">
      <c r="A4951" s="48">
        <v>753309</v>
      </c>
      <c r="B4951" s="49" t="s">
        <v>21300</v>
      </c>
      <c r="C4951" s="49" t="s">
        <v>21301</v>
      </c>
      <c r="D4951" s="49" t="s">
        <v>21302</v>
      </c>
      <c r="E4951" s="48">
        <v>4320.1099999999997</v>
      </c>
      <c r="F4951" s="48">
        <v>12577.33</v>
      </c>
      <c r="G4951" s="48">
        <v>7575.18</v>
      </c>
      <c r="H4951" s="48">
        <v>5431.15</v>
      </c>
      <c r="I4951" s="48">
        <v>5075.13</v>
      </c>
      <c r="J4951" s="48">
        <v>2092.06</v>
      </c>
      <c r="K4951" s="48">
        <v>3757.09</v>
      </c>
      <c r="L4951" s="48">
        <v>21310.57</v>
      </c>
      <c r="M4951" s="48">
        <v>21320.53</v>
      </c>
      <c r="N4951" s="48">
        <v>15897.39</v>
      </c>
      <c r="O4951" s="48">
        <v>19547.5</v>
      </c>
      <c r="P4951" s="48">
        <v>1179.05</v>
      </c>
      <c r="Q4951" s="48">
        <v>1937.65</v>
      </c>
      <c r="R4951" s="48">
        <v>1403.01</v>
      </c>
      <c r="S4951" s="48">
        <v>1886.32</v>
      </c>
      <c r="T4951" s="48">
        <v>1129.31</v>
      </c>
      <c r="U4951" s="48">
        <v>876.86</v>
      </c>
      <c r="V4951" s="48">
        <v>1076.53</v>
      </c>
      <c r="W4951" s="48">
        <v>28839.01</v>
      </c>
      <c r="X4951" s="48">
        <v>25517.82</v>
      </c>
      <c r="Y4951" s="48">
        <v>15484.42</v>
      </c>
      <c r="Z4951" s="48">
        <v>16801.259999999998</v>
      </c>
    </row>
    <row r="4952" spans="1:26">
      <c r="A4952" s="48">
        <v>753869</v>
      </c>
      <c r="B4952" s="49" t="s">
        <v>6273</v>
      </c>
      <c r="C4952" s="49" t="s">
        <v>6274</v>
      </c>
      <c r="D4952" s="49" t="s">
        <v>6275</v>
      </c>
      <c r="E4952" s="48">
        <v>3006.05</v>
      </c>
      <c r="F4952" s="48">
        <v>3438.05</v>
      </c>
      <c r="G4952" s="48">
        <v>2433.04</v>
      </c>
      <c r="H4952" s="50"/>
      <c r="I4952" s="48">
        <v>1696.03</v>
      </c>
      <c r="J4952" s="48">
        <v>2043.04</v>
      </c>
      <c r="K4952" s="48">
        <v>2565.04</v>
      </c>
      <c r="L4952" s="48">
        <v>7744.13</v>
      </c>
      <c r="M4952" s="48">
        <v>9146.16</v>
      </c>
      <c r="N4952" s="48">
        <v>8395.1299999999992</v>
      </c>
      <c r="O4952" s="48">
        <v>9440.16</v>
      </c>
      <c r="P4952" s="48">
        <v>1524.58</v>
      </c>
      <c r="Q4952" s="48">
        <v>1291.04</v>
      </c>
      <c r="R4952" s="48">
        <v>1057.48</v>
      </c>
      <c r="S4952" s="50"/>
      <c r="T4952" s="48">
        <v>899.5</v>
      </c>
      <c r="U4952" s="48">
        <v>1405.19</v>
      </c>
      <c r="V4952" s="48">
        <v>1362.96</v>
      </c>
      <c r="W4952" s="48">
        <v>7001.9</v>
      </c>
      <c r="X4952" s="48">
        <v>9739.99</v>
      </c>
      <c r="Y4952" s="48">
        <v>3474.97</v>
      </c>
      <c r="Z4952" s="48">
        <v>10798.51</v>
      </c>
    </row>
    <row r="4953" spans="1:26">
      <c r="A4953" s="48">
        <v>754373</v>
      </c>
      <c r="B4953" s="49" t="s">
        <v>21303</v>
      </c>
      <c r="C4953" s="49" t="s">
        <v>21304</v>
      </c>
      <c r="D4953" s="49" t="s">
        <v>21305</v>
      </c>
      <c r="E4953" s="48">
        <v>5118.13</v>
      </c>
      <c r="F4953" s="48">
        <v>9359.2099999999991</v>
      </c>
      <c r="G4953" s="48">
        <v>4027.1</v>
      </c>
      <c r="H4953" s="48">
        <v>1817.04</v>
      </c>
      <c r="I4953" s="50"/>
      <c r="J4953" s="48">
        <v>6164.14</v>
      </c>
      <c r="K4953" s="50"/>
      <c r="L4953" s="48">
        <v>13487.33</v>
      </c>
      <c r="M4953" s="48">
        <v>14778.33</v>
      </c>
      <c r="N4953" s="48">
        <v>8395.17</v>
      </c>
      <c r="O4953" s="48">
        <v>15249.37</v>
      </c>
      <c r="P4953" s="48">
        <v>3389.53</v>
      </c>
      <c r="Q4953" s="48">
        <v>4781.34</v>
      </c>
      <c r="R4953" s="48">
        <v>562.35</v>
      </c>
      <c r="S4953" s="48">
        <v>608.69000000000005</v>
      </c>
      <c r="T4953" s="50"/>
      <c r="U4953" s="48">
        <v>9722.0400000000009</v>
      </c>
      <c r="V4953" s="50"/>
      <c r="W4953" s="48">
        <v>10732.34</v>
      </c>
      <c r="X4953" s="48">
        <v>10907.26</v>
      </c>
      <c r="Y4953" s="48">
        <v>2793.4</v>
      </c>
      <c r="Z4953" s="48">
        <v>14396.58</v>
      </c>
    </row>
    <row r="4954" spans="1:26">
      <c r="A4954" s="48">
        <v>750668</v>
      </c>
      <c r="B4954" s="49" t="s">
        <v>13271</v>
      </c>
      <c r="C4954" s="49" t="s">
        <v>13272</v>
      </c>
      <c r="D4954" s="49" t="s">
        <v>13273</v>
      </c>
      <c r="E4954" s="48">
        <v>11698.32</v>
      </c>
      <c r="F4954" s="48">
        <v>4830.12</v>
      </c>
      <c r="G4954" s="48">
        <v>6200.16</v>
      </c>
      <c r="H4954" s="48">
        <v>3685.11</v>
      </c>
      <c r="I4954" s="48">
        <v>12379.32</v>
      </c>
      <c r="J4954" s="48">
        <v>1881.06</v>
      </c>
      <c r="K4954" s="48">
        <v>12027.29</v>
      </c>
      <c r="L4954" s="48">
        <v>13966.33</v>
      </c>
      <c r="M4954" s="48">
        <v>13873.33</v>
      </c>
      <c r="N4954" s="48">
        <v>10057.25</v>
      </c>
      <c r="O4954" s="48">
        <v>14725.38</v>
      </c>
      <c r="P4954" s="48">
        <v>9882.68</v>
      </c>
      <c r="Q4954" s="48">
        <v>6123.16</v>
      </c>
      <c r="R4954" s="48">
        <v>9362.34</v>
      </c>
      <c r="S4954" s="48">
        <v>9174.74</v>
      </c>
      <c r="T4954" s="48">
        <v>12759.07</v>
      </c>
      <c r="U4954" s="48">
        <v>1021.18</v>
      </c>
      <c r="V4954" s="48">
        <v>12787.99</v>
      </c>
      <c r="W4954" s="48">
        <v>8476.33</v>
      </c>
      <c r="X4954" s="48">
        <v>8018.13</v>
      </c>
      <c r="Y4954" s="48">
        <v>7327.54</v>
      </c>
      <c r="Z4954" s="48">
        <v>9161.36</v>
      </c>
    </row>
    <row r="4955" spans="1:26">
      <c r="A4955" s="48">
        <v>750448</v>
      </c>
      <c r="B4955" s="49" t="s">
        <v>17135</v>
      </c>
      <c r="C4955" s="49" t="s">
        <v>17136</v>
      </c>
      <c r="D4955" s="49" t="s">
        <v>17137</v>
      </c>
      <c r="E4955" s="48">
        <v>4834.12</v>
      </c>
      <c r="F4955" s="48">
        <v>4139.13</v>
      </c>
      <c r="G4955" s="48">
        <v>5846.18</v>
      </c>
      <c r="H4955" s="48">
        <v>2898.08</v>
      </c>
      <c r="I4955" s="48">
        <v>5345.13</v>
      </c>
      <c r="J4955" s="48">
        <v>4569.13</v>
      </c>
      <c r="K4955" s="48">
        <v>3378.08</v>
      </c>
      <c r="L4955" s="48">
        <v>648.02</v>
      </c>
      <c r="M4955" s="48">
        <v>724.02</v>
      </c>
      <c r="N4955" s="48">
        <v>717.03</v>
      </c>
      <c r="O4955" s="48">
        <v>15822.48</v>
      </c>
      <c r="P4955" s="48">
        <v>2023.87</v>
      </c>
      <c r="Q4955" s="48">
        <v>2545.04</v>
      </c>
      <c r="R4955" s="48">
        <v>3752.41</v>
      </c>
      <c r="S4955" s="48">
        <v>3539.97</v>
      </c>
      <c r="T4955" s="48">
        <v>1532.79</v>
      </c>
      <c r="U4955" s="48">
        <v>4875.9399999999996</v>
      </c>
      <c r="V4955" s="48">
        <v>1543.33</v>
      </c>
      <c r="W4955" s="48">
        <v>1632.48</v>
      </c>
      <c r="X4955" s="48">
        <v>1375.75</v>
      </c>
      <c r="Y4955" s="48">
        <v>2229.83</v>
      </c>
      <c r="Z4955" s="48">
        <v>18824.96</v>
      </c>
    </row>
    <row r="4956" spans="1:26">
      <c r="A4956" s="48">
        <v>749472</v>
      </c>
      <c r="B4956" s="49" t="s">
        <v>21306</v>
      </c>
      <c r="C4956" s="49" t="s">
        <v>21307</v>
      </c>
      <c r="D4956" s="49" t="s">
        <v>21308</v>
      </c>
      <c r="E4956" s="48">
        <v>2638.07</v>
      </c>
      <c r="F4956" s="48">
        <v>8222.19</v>
      </c>
      <c r="G4956" s="48">
        <v>6998.17</v>
      </c>
      <c r="H4956" s="48">
        <v>724.02</v>
      </c>
      <c r="I4956" s="48">
        <v>5992.15</v>
      </c>
      <c r="J4956" s="48">
        <v>4827.1099999999997</v>
      </c>
      <c r="K4956" s="48">
        <v>10588.26</v>
      </c>
      <c r="L4956" s="48">
        <v>17418.419999999998</v>
      </c>
      <c r="M4956" s="48">
        <v>16189.42</v>
      </c>
      <c r="N4956" s="48">
        <v>10271.24</v>
      </c>
      <c r="O4956" s="48">
        <v>19269.46</v>
      </c>
      <c r="P4956" s="48">
        <v>227.63</v>
      </c>
      <c r="Q4956" s="48">
        <v>3813.18</v>
      </c>
      <c r="R4956" s="48">
        <v>4525.7</v>
      </c>
      <c r="S4956" s="48">
        <v>266.13</v>
      </c>
      <c r="T4956" s="48">
        <v>6059.62</v>
      </c>
      <c r="U4956" s="48">
        <v>1041.68</v>
      </c>
      <c r="V4956" s="48">
        <v>13344.92</v>
      </c>
      <c r="W4956" s="48">
        <v>13335.83</v>
      </c>
      <c r="X4956" s="48">
        <v>11674.65</v>
      </c>
      <c r="Y4956" s="48">
        <v>9783.73</v>
      </c>
      <c r="Z4956" s="48">
        <v>13261.52</v>
      </c>
    </row>
    <row r="4957" spans="1:26">
      <c r="A4957" s="48">
        <v>753505</v>
      </c>
      <c r="B4957" s="49" t="s">
        <v>15879</v>
      </c>
      <c r="C4957" s="49" t="s">
        <v>15880</v>
      </c>
      <c r="D4957" s="49" t="s">
        <v>15881</v>
      </c>
      <c r="E4957" s="48">
        <v>4291.13</v>
      </c>
      <c r="F4957" s="48">
        <v>9259.25</v>
      </c>
      <c r="G4957" s="48">
        <v>9949.31</v>
      </c>
      <c r="H4957" s="50"/>
      <c r="I4957" s="48">
        <v>6995.21</v>
      </c>
      <c r="J4957" s="48">
        <v>5084.13</v>
      </c>
      <c r="K4957" s="48">
        <v>7965.23</v>
      </c>
      <c r="L4957" s="48">
        <v>19539.57</v>
      </c>
      <c r="M4957" s="48">
        <v>16293.46</v>
      </c>
      <c r="N4957" s="48">
        <v>10899.31</v>
      </c>
      <c r="O4957" s="48">
        <v>15511.47</v>
      </c>
      <c r="P4957" s="48">
        <v>2889.21</v>
      </c>
      <c r="Q4957" s="48">
        <v>4430.63</v>
      </c>
      <c r="R4957" s="48">
        <v>5428.35</v>
      </c>
      <c r="S4957" s="50"/>
      <c r="T4957" s="48">
        <v>4922.66</v>
      </c>
      <c r="U4957" s="48">
        <v>4056.07</v>
      </c>
      <c r="V4957" s="48">
        <v>5209.6499999999996</v>
      </c>
      <c r="W4957" s="48">
        <v>40702.26</v>
      </c>
      <c r="X4957" s="48">
        <v>6798.47</v>
      </c>
      <c r="Y4957" s="48">
        <v>6100.63</v>
      </c>
      <c r="Z4957" s="48">
        <v>6198.63</v>
      </c>
    </row>
    <row r="4958" spans="1:26">
      <c r="A4958" s="48">
        <v>753517</v>
      </c>
      <c r="B4958" s="49" t="s">
        <v>14906</v>
      </c>
      <c r="C4958" s="49" t="s">
        <v>14907</v>
      </c>
      <c r="D4958" s="49" t="s">
        <v>14908</v>
      </c>
      <c r="E4958" s="48">
        <v>11257.29</v>
      </c>
      <c r="F4958" s="48">
        <v>11360.31</v>
      </c>
      <c r="G4958" s="48">
        <v>19720.54</v>
      </c>
      <c r="H4958" s="48">
        <v>6821.18</v>
      </c>
      <c r="I4958" s="48">
        <v>10931.31</v>
      </c>
      <c r="J4958" s="48">
        <v>13144.31</v>
      </c>
      <c r="K4958" s="48">
        <v>10415.280000000001</v>
      </c>
      <c r="L4958" s="48">
        <v>13916.38</v>
      </c>
      <c r="M4958" s="48">
        <v>18967.52</v>
      </c>
      <c r="N4958" s="48">
        <v>12962.34</v>
      </c>
      <c r="O4958" s="48">
        <v>15446.38</v>
      </c>
      <c r="P4958" s="48">
        <v>8269.5</v>
      </c>
      <c r="Q4958" s="48">
        <v>1618.13</v>
      </c>
      <c r="R4958" s="48">
        <v>14124.86</v>
      </c>
      <c r="S4958" s="48">
        <v>2292.2199999999998</v>
      </c>
      <c r="T4958" s="48">
        <v>1981.68</v>
      </c>
      <c r="U4958" s="48">
        <v>24477.85</v>
      </c>
      <c r="V4958" s="48">
        <v>2758.17</v>
      </c>
      <c r="W4958" s="48">
        <v>25333.11</v>
      </c>
      <c r="X4958" s="48">
        <v>28406.7</v>
      </c>
      <c r="Y4958" s="48">
        <v>22140.85</v>
      </c>
      <c r="Z4958" s="48">
        <v>3881.4</v>
      </c>
    </row>
    <row r="4959" spans="1:26">
      <c r="A4959" s="48">
        <v>755287</v>
      </c>
      <c r="B4959" s="49" t="s">
        <v>5927</v>
      </c>
      <c r="C4959" s="49" t="s">
        <v>5928</v>
      </c>
      <c r="D4959" s="49" t="s">
        <v>5929</v>
      </c>
      <c r="E4959" s="48">
        <v>3726.1</v>
      </c>
      <c r="F4959" s="48">
        <v>5328.15</v>
      </c>
      <c r="G4959" s="48">
        <v>1747.05</v>
      </c>
      <c r="H4959" s="48">
        <v>1931.06</v>
      </c>
      <c r="I4959" s="50"/>
      <c r="J4959" s="48">
        <v>1884.05</v>
      </c>
      <c r="K4959" s="48">
        <v>2309.0500000000002</v>
      </c>
      <c r="L4959" s="48">
        <v>10694.29</v>
      </c>
      <c r="M4959" s="48">
        <v>9137.26</v>
      </c>
      <c r="N4959" s="48">
        <v>6724.17</v>
      </c>
      <c r="O4959" s="48">
        <v>9988.27</v>
      </c>
      <c r="P4959" s="48">
        <v>770.98</v>
      </c>
      <c r="Q4959" s="48">
        <v>755.97</v>
      </c>
      <c r="R4959" s="48">
        <v>361.94</v>
      </c>
      <c r="S4959" s="48">
        <v>658.24</v>
      </c>
      <c r="T4959" s="50"/>
      <c r="U4959" s="48">
        <v>625</v>
      </c>
      <c r="V4959" s="48">
        <v>560.66999999999996</v>
      </c>
      <c r="W4959" s="48">
        <v>12539.42</v>
      </c>
      <c r="X4959" s="48">
        <v>8055.01</v>
      </c>
      <c r="Y4959" s="48">
        <v>6858.53</v>
      </c>
      <c r="Z4959" s="48">
        <v>10858.68</v>
      </c>
    </row>
    <row r="4960" spans="1:26">
      <c r="A4960" s="48">
        <v>751374</v>
      </c>
      <c r="B4960" s="49" t="s">
        <v>14975</v>
      </c>
      <c r="C4960" s="49" t="s">
        <v>14976</v>
      </c>
      <c r="D4960" s="49" t="s">
        <v>14977</v>
      </c>
      <c r="E4960" s="48">
        <v>13410.29</v>
      </c>
      <c r="F4960" s="48">
        <v>15373.31</v>
      </c>
      <c r="G4960" s="48">
        <v>18142.43</v>
      </c>
      <c r="H4960" s="48">
        <v>10466.23</v>
      </c>
      <c r="I4960" s="48">
        <v>13299.27</v>
      </c>
      <c r="J4960" s="48">
        <v>12685.26</v>
      </c>
      <c r="K4960" s="48">
        <v>16304.4</v>
      </c>
      <c r="L4960" s="48">
        <v>25412.57</v>
      </c>
      <c r="M4960" s="48">
        <v>20080.419999999998</v>
      </c>
      <c r="N4960" s="48">
        <v>20845.509999999998</v>
      </c>
      <c r="O4960" s="48">
        <v>17003.37</v>
      </c>
      <c r="P4960" s="48">
        <v>13744.42</v>
      </c>
      <c r="Q4960" s="48">
        <v>11468.28</v>
      </c>
      <c r="R4960" s="48">
        <v>15650.44</v>
      </c>
      <c r="S4960" s="48">
        <v>16816</v>
      </c>
      <c r="T4960" s="48">
        <v>16425.650000000001</v>
      </c>
      <c r="U4960" s="48">
        <v>14937.44</v>
      </c>
      <c r="V4960" s="48">
        <v>15430.88</v>
      </c>
      <c r="W4960" s="48">
        <v>16596.88</v>
      </c>
      <c r="X4960" s="48">
        <v>11926.95</v>
      </c>
      <c r="Y4960" s="48">
        <v>15878.1</v>
      </c>
      <c r="Z4960" s="48">
        <v>9513.49</v>
      </c>
    </row>
    <row r="4961" spans="1:26">
      <c r="A4961" s="48">
        <v>749084</v>
      </c>
      <c r="B4961" s="49" t="s">
        <v>21309</v>
      </c>
      <c r="C4961" s="49" t="s">
        <v>17349</v>
      </c>
      <c r="D4961" s="49" t="s">
        <v>21310</v>
      </c>
      <c r="E4961" s="48">
        <v>3837.11</v>
      </c>
      <c r="F4961" s="48">
        <v>6198.14</v>
      </c>
      <c r="G4961" s="48">
        <v>5263.14</v>
      </c>
      <c r="H4961" s="48">
        <v>465.01</v>
      </c>
      <c r="I4961" s="48">
        <v>4016.1</v>
      </c>
      <c r="J4961" s="48">
        <v>616.02</v>
      </c>
      <c r="K4961" s="48">
        <v>930.03</v>
      </c>
      <c r="L4961" s="48">
        <v>7253.18</v>
      </c>
      <c r="M4961" s="48">
        <v>6779.18</v>
      </c>
      <c r="N4961" s="48">
        <v>4172.09</v>
      </c>
      <c r="O4961" s="48">
        <v>7393.2</v>
      </c>
      <c r="P4961" s="48">
        <v>3743.72</v>
      </c>
      <c r="Q4961" s="48">
        <v>6333.47</v>
      </c>
      <c r="R4961" s="48">
        <v>5815.87</v>
      </c>
      <c r="S4961" s="48">
        <v>778.81</v>
      </c>
      <c r="T4961" s="48">
        <v>6335.45</v>
      </c>
      <c r="U4961" s="48">
        <v>365.76</v>
      </c>
      <c r="V4961" s="48">
        <v>284.02999999999997</v>
      </c>
      <c r="W4961" s="48">
        <v>6867.13</v>
      </c>
      <c r="X4961" s="48">
        <v>5596.08</v>
      </c>
      <c r="Y4961" s="48">
        <v>4338.1099999999997</v>
      </c>
      <c r="Z4961" s="48">
        <v>6328.16</v>
      </c>
    </row>
    <row r="4962" spans="1:26">
      <c r="A4962" s="48">
        <v>749080</v>
      </c>
      <c r="B4962" s="49" t="s">
        <v>21311</v>
      </c>
      <c r="C4962" s="49" t="s">
        <v>21312</v>
      </c>
      <c r="D4962" s="49" t="s">
        <v>21313</v>
      </c>
      <c r="E4962" s="48">
        <v>15546.37</v>
      </c>
      <c r="F4962" s="48">
        <v>15881.4</v>
      </c>
      <c r="G4962" s="48">
        <v>5138.1499999999996</v>
      </c>
      <c r="H4962" s="48">
        <v>2161.06</v>
      </c>
      <c r="I4962" s="48">
        <v>3696.11</v>
      </c>
      <c r="J4962" s="48">
        <v>11501.27</v>
      </c>
      <c r="K4962" s="48">
        <v>5706.16</v>
      </c>
      <c r="L4962" s="48">
        <v>7176.21</v>
      </c>
      <c r="M4962" s="48">
        <v>8914.27</v>
      </c>
      <c r="N4962" s="48">
        <v>12505.32</v>
      </c>
      <c r="O4962" s="48">
        <v>20938.57</v>
      </c>
      <c r="P4962" s="48">
        <v>8170.34</v>
      </c>
      <c r="Q4962" s="48">
        <v>6788.21</v>
      </c>
      <c r="R4962" s="50"/>
      <c r="S4962" s="50"/>
      <c r="T4962" s="50"/>
      <c r="U4962" s="48">
        <v>9025.0400000000009</v>
      </c>
      <c r="V4962" s="50"/>
      <c r="W4962" s="50"/>
      <c r="X4962" s="50"/>
      <c r="Y4962" s="48">
        <v>6891.29</v>
      </c>
      <c r="Z4962" s="48">
        <v>7868.84</v>
      </c>
    </row>
    <row r="4963" spans="1:26">
      <c r="A4963" s="48">
        <v>750877</v>
      </c>
      <c r="B4963" s="49" t="s">
        <v>21314</v>
      </c>
      <c r="C4963" s="49" t="s">
        <v>21315</v>
      </c>
      <c r="D4963" s="49" t="s">
        <v>21316</v>
      </c>
      <c r="E4963" s="48">
        <v>4891.12</v>
      </c>
      <c r="F4963" s="48">
        <v>11560.31</v>
      </c>
      <c r="G4963" s="48">
        <v>6902.17</v>
      </c>
      <c r="H4963" s="50"/>
      <c r="I4963" s="48">
        <v>3837.09</v>
      </c>
      <c r="J4963" s="48">
        <v>495.01</v>
      </c>
      <c r="K4963" s="48">
        <v>624.01</v>
      </c>
      <c r="L4963" s="48">
        <v>11757.3</v>
      </c>
      <c r="M4963" s="48">
        <v>8461.2099999999991</v>
      </c>
      <c r="N4963" s="48">
        <v>9455.24</v>
      </c>
      <c r="O4963" s="48">
        <v>5240.1499999999996</v>
      </c>
      <c r="P4963" s="48">
        <v>3797.55</v>
      </c>
      <c r="Q4963" s="48">
        <v>9807.57</v>
      </c>
      <c r="R4963" s="48">
        <v>6062.88</v>
      </c>
      <c r="S4963" s="50"/>
      <c r="T4963" s="48">
        <v>169.94</v>
      </c>
      <c r="U4963" s="48">
        <v>345.31</v>
      </c>
      <c r="V4963" s="48">
        <v>296.55</v>
      </c>
      <c r="W4963" s="48">
        <v>8186.43</v>
      </c>
      <c r="X4963" s="48">
        <v>5557.55</v>
      </c>
      <c r="Y4963" s="48">
        <v>8454.67</v>
      </c>
      <c r="Z4963" s="48">
        <v>4300.18</v>
      </c>
    </row>
    <row r="4964" spans="1:26">
      <c r="A4964" s="48">
        <v>751644</v>
      </c>
      <c r="B4964" s="49" t="s">
        <v>5106</v>
      </c>
      <c r="C4964" s="49" t="s">
        <v>5107</v>
      </c>
      <c r="D4964" s="49" t="s">
        <v>5108</v>
      </c>
      <c r="E4964" s="48">
        <v>903.03</v>
      </c>
      <c r="F4964" s="48">
        <v>14754.31</v>
      </c>
      <c r="G4964" s="50"/>
      <c r="H4964" s="50"/>
      <c r="I4964" s="48">
        <v>1530.06</v>
      </c>
      <c r="J4964" s="48">
        <v>21336.5</v>
      </c>
      <c r="K4964" s="50"/>
      <c r="L4964" s="48">
        <v>21373.49</v>
      </c>
      <c r="M4964" s="48">
        <v>27203.57</v>
      </c>
      <c r="N4964" s="48">
        <v>5454.1</v>
      </c>
      <c r="O4964" s="48">
        <v>13773.3</v>
      </c>
      <c r="P4964" s="48">
        <v>183.66</v>
      </c>
      <c r="Q4964" s="48">
        <v>10875.15</v>
      </c>
      <c r="R4964" s="50"/>
      <c r="S4964" s="50"/>
      <c r="T4964" s="48">
        <v>97.77</v>
      </c>
      <c r="U4964" s="48">
        <v>23542.959999999999</v>
      </c>
      <c r="V4964" s="50"/>
      <c r="W4964" s="48">
        <v>12667.5</v>
      </c>
      <c r="X4964" s="48">
        <v>15349.04</v>
      </c>
      <c r="Y4964" s="48">
        <v>4898.67</v>
      </c>
      <c r="Z4964" s="48">
        <v>7787.95</v>
      </c>
    </row>
    <row r="4965" spans="1:26">
      <c r="A4965" s="48">
        <v>753153</v>
      </c>
      <c r="B4965" s="49" t="s">
        <v>13423</v>
      </c>
      <c r="C4965" s="49" t="s">
        <v>13424</v>
      </c>
      <c r="D4965" s="49" t="s">
        <v>13425</v>
      </c>
      <c r="E4965" s="48">
        <v>2191.0700000000002</v>
      </c>
      <c r="F4965" s="48">
        <v>10105.25</v>
      </c>
      <c r="G4965" s="48">
        <v>8815.23</v>
      </c>
      <c r="H4965" s="48">
        <v>3003.07</v>
      </c>
      <c r="I4965" s="48">
        <v>7857.18</v>
      </c>
      <c r="J4965" s="48">
        <v>1098.04</v>
      </c>
      <c r="K4965" s="48">
        <v>6925.18</v>
      </c>
      <c r="L4965" s="48">
        <v>5475.15</v>
      </c>
      <c r="M4965" s="48">
        <v>9220.2199999999993</v>
      </c>
      <c r="N4965" s="48">
        <v>8781.2000000000007</v>
      </c>
      <c r="O4965" s="48">
        <v>13937.33</v>
      </c>
      <c r="P4965" s="48">
        <v>262.8</v>
      </c>
      <c r="Q4965" s="48">
        <v>7926.65</v>
      </c>
      <c r="R4965" s="48">
        <v>7243.13</v>
      </c>
      <c r="S4965" s="48">
        <v>4737.21</v>
      </c>
      <c r="T4965" s="48">
        <v>9847.91</v>
      </c>
      <c r="U4965" s="48">
        <v>428.95</v>
      </c>
      <c r="V4965" s="48">
        <v>7561.77</v>
      </c>
      <c r="W4965" s="48">
        <v>3853.5</v>
      </c>
      <c r="X4965" s="48">
        <v>5952.52</v>
      </c>
      <c r="Y4965" s="48">
        <v>6317.34</v>
      </c>
      <c r="Z4965" s="48">
        <v>8283.81</v>
      </c>
    </row>
    <row r="4966" spans="1:26">
      <c r="A4966" s="48">
        <v>750861</v>
      </c>
      <c r="B4966" s="49" t="s">
        <v>21317</v>
      </c>
      <c r="C4966" s="49" t="s">
        <v>21318</v>
      </c>
      <c r="D4966" s="49" t="s">
        <v>21319</v>
      </c>
      <c r="E4966" s="48">
        <v>522682.69</v>
      </c>
      <c r="F4966" s="48">
        <v>519302.75</v>
      </c>
      <c r="G4966" s="48">
        <v>553626.31000000006</v>
      </c>
      <c r="H4966" s="48">
        <v>351745.34</v>
      </c>
      <c r="I4966" s="48">
        <v>504628.31</v>
      </c>
      <c r="J4966" s="48">
        <v>370456.25</v>
      </c>
      <c r="K4966" s="48">
        <v>474278.56</v>
      </c>
      <c r="L4966" s="48">
        <v>534253.43999999994</v>
      </c>
      <c r="M4966" s="48">
        <v>612321.43999999994</v>
      </c>
      <c r="N4966" s="48">
        <v>442098.06</v>
      </c>
      <c r="O4966" s="48">
        <v>570909.25</v>
      </c>
      <c r="P4966" s="50"/>
      <c r="Q4966" s="50"/>
      <c r="R4966" s="48">
        <v>557.6</v>
      </c>
      <c r="S4966" s="50"/>
      <c r="T4966" s="50"/>
      <c r="U4966" s="48">
        <v>250.64</v>
      </c>
      <c r="V4966" s="50"/>
      <c r="W4966" s="48">
        <v>363.25</v>
      </c>
      <c r="X4966" s="48">
        <v>917.21</v>
      </c>
      <c r="Y4966" s="50"/>
      <c r="Z4966" s="48">
        <v>323.27</v>
      </c>
    </row>
    <row r="4967" spans="1:26">
      <c r="A4967" s="48">
        <v>754988</v>
      </c>
      <c r="B4967" s="49" t="s">
        <v>21320</v>
      </c>
      <c r="C4967" s="49" t="s">
        <v>21321</v>
      </c>
      <c r="D4967" s="49" t="s">
        <v>21322</v>
      </c>
      <c r="E4967" s="48">
        <v>12211.31</v>
      </c>
      <c r="F4967" s="48">
        <v>12173.34</v>
      </c>
      <c r="G4967" s="48">
        <v>14887.39</v>
      </c>
      <c r="H4967" s="48">
        <v>6222.17</v>
      </c>
      <c r="I4967" s="48">
        <v>10716.28</v>
      </c>
      <c r="J4967" s="48">
        <v>11297.29</v>
      </c>
      <c r="K4967" s="48">
        <v>14341.4</v>
      </c>
      <c r="L4967" s="48">
        <v>12515.35</v>
      </c>
      <c r="M4967" s="48">
        <v>14577.39</v>
      </c>
      <c r="N4967" s="48">
        <v>13086.34</v>
      </c>
      <c r="O4967" s="48">
        <v>12882.34</v>
      </c>
      <c r="P4967" s="48">
        <v>9402.5499999999993</v>
      </c>
      <c r="Q4967" s="48">
        <v>6994.74</v>
      </c>
      <c r="R4967" s="48">
        <v>13673.72</v>
      </c>
      <c r="S4967" s="48">
        <v>9609.4599999999991</v>
      </c>
      <c r="T4967" s="48">
        <v>10902.56</v>
      </c>
      <c r="U4967" s="48">
        <v>16229.87</v>
      </c>
      <c r="V4967" s="48">
        <v>15493.92</v>
      </c>
      <c r="W4967" s="48">
        <v>9839</v>
      </c>
      <c r="X4967" s="48">
        <v>9237.07</v>
      </c>
      <c r="Y4967" s="48">
        <v>15071.98</v>
      </c>
      <c r="Z4967" s="48">
        <v>9489.26</v>
      </c>
    </row>
    <row r="4968" spans="1:26">
      <c r="A4968" s="48">
        <v>755298</v>
      </c>
      <c r="B4968" s="49" t="s">
        <v>11571</v>
      </c>
      <c r="C4968" s="49" t="s">
        <v>11572</v>
      </c>
      <c r="D4968" s="49" t="s">
        <v>11573</v>
      </c>
      <c r="E4968" s="50"/>
      <c r="F4968" s="48">
        <v>5089.1499999999996</v>
      </c>
      <c r="G4968" s="50"/>
      <c r="H4968" s="50"/>
      <c r="I4968" s="48">
        <v>4725.17</v>
      </c>
      <c r="J4968" s="48">
        <v>3930.13</v>
      </c>
      <c r="K4968" s="48">
        <v>7663.25</v>
      </c>
      <c r="L4968" s="48">
        <v>4750.1499999999996</v>
      </c>
      <c r="M4968" s="48">
        <v>9913.31</v>
      </c>
      <c r="N4968" s="48">
        <v>6124.21</v>
      </c>
      <c r="O4968" s="48">
        <v>1759.06</v>
      </c>
      <c r="P4968" s="50"/>
      <c r="Q4968" s="48">
        <v>2565.36</v>
      </c>
      <c r="R4968" s="50"/>
      <c r="S4968" s="50"/>
      <c r="T4968" s="48">
        <v>449.95</v>
      </c>
      <c r="U4968" s="48">
        <v>1007.08</v>
      </c>
      <c r="V4968" s="48">
        <v>9656.5</v>
      </c>
      <c r="W4968" s="48">
        <v>899.8</v>
      </c>
      <c r="X4968" s="48">
        <v>10970.86</v>
      </c>
      <c r="Y4968" s="48">
        <v>7436.64</v>
      </c>
      <c r="Z4968" s="48">
        <v>2274.16</v>
      </c>
    </row>
    <row r="4969" spans="1:26">
      <c r="A4969" s="48">
        <v>749235</v>
      </c>
      <c r="B4969" s="49" t="s">
        <v>21323</v>
      </c>
      <c r="C4969" s="49" t="s">
        <v>6242</v>
      </c>
      <c r="D4969" s="49" t="s">
        <v>21324</v>
      </c>
      <c r="E4969" s="48">
        <v>3796.11</v>
      </c>
      <c r="F4969" s="48">
        <v>3813.09</v>
      </c>
      <c r="G4969" s="50"/>
      <c r="H4969" s="48">
        <v>2007.04</v>
      </c>
      <c r="I4969" s="48">
        <v>4142.12</v>
      </c>
      <c r="J4969" s="48">
        <v>2900.07</v>
      </c>
      <c r="K4969" s="48">
        <v>2244.06</v>
      </c>
      <c r="L4969" s="48">
        <v>9184.2800000000007</v>
      </c>
      <c r="M4969" s="48">
        <v>10789.3</v>
      </c>
      <c r="N4969" s="48">
        <v>2340.08</v>
      </c>
      <c r="O4969" s="48">
        <v>9909.2900000000009</v>
      </c>
      <c r="P4969" s="48">
        <v>2616.04</v>
      </c>
      <c r="Q4969" s="48">
        <v>632.53</v>
      </c>
      <c r="R4969" s="50"/>
      <c r="S4969" s="48">
        <v>717.24</v>
      </c>
      <c r="T4969" s="48">
        <v>4038.3</v>
      </c>
      <c r="U4969" s="48">
        <v>1016.81</v>
      </c>
      <c r="V4969" s="48">
        <v>680.66</v>
      </c>
      <c r="W4969" s="48">
        <v>10259.31</v>
      </c>
      <c r="X4969" s="48">
        <v>7668.32</v>
      </c>
      <c r="Y4969" s="48">
        <v>5274.92</v>
      </c>
      <c r="Z4969" s="48">
        <v>9614.76</v>
      </c>
    </row>
    <row r="4970" spans="1:26">
      <c r="A4970" s="48">
        <v>755044</v>
      </c>
      <c r="B4970" s="49" t="s">
        <v>12679</v>
      </c>
      <c r="C4970" s="49" t="s">
        <v>12680</v>
      </c>
      <c r="D4970" s="49" t="s">
        <v>12681</v>
      </c>
      <c r="E4970" s="48">
        <v>40001.75</v>
      </c>
      <c r="F4970" s="48">
        <v>49867.95</v>
      </c>
      <c r="G4970" s="48">
        <v>48332.01</v>
      </c>
      <c r="H4970" s="48">
        <v>26397.53</v>
      </c>
      <c r="I4970" s="48">
        <v>43202.86</v>
      </c>
      <c r="J4970" s="48">
        <v>29616.5</v>
      </c>
      <c r="K4970" s="48">
        <v>44208.84</v>
      </c>
      <c r="L4970" s="48">
        <v>64169.29</v>
      </c>
      <c r="M4970" s="48">
        <v>68280.240000000005</v>
      </c>
      <c r="N4970" s="48">
        <v>55063.13</v>
      </c>
      <c r="O4970" s="48">
        <v>65153.23</v>
      </c>
      <c r="P4970" s="48">
        <v>2657.86</v>
      </c>
      <c r="Q4970" s="48">
        <v>2275.8000000000002</v>
      </c>
      <c r="R4970" s="48">
        <v>1981.29</v>
      </c>
      <c r="S4970" s="48">
        <v>32752.78</v>
      </c>
      <c r="T4970" s="48">
        <v>43587.82</v>
      </c>
      <c r="U4970" s="48">
        <v>4692.51</v>
      </c>
      <c r="V4970" s="48">
        <v>73502.7</v>
      </c>
      <c r="W4970" s="48">
        <v>63969.29</v>
      </c>
      <c r="X4970" s="48">
        <v>58753.61</v>
      </c>
      <c r="Y4970" s="48">
        <v>75818.3</v>
      </c>
      <c r="Z4970" s="48">
        <v>58653.3</v>
      </c>
    </row>
    <row r="4971" spans="1:26">
      <c r="A4971" s="48">
        <v>749494</v>
      </c>
      <c r="B4971" s="49" t="s">
        <v>21325</v>
      </c>
      <c r="C4971" s="49" t="s">
        <v>21326</v>
      </c>
      <c r="D4971" s="49" t="s">
        <v>21327</v>
      </c>
      <c r="E4971" s="48">
        <v>3778.1</v>
      </c>
      <c r="F4971" s="48">
        <v>6223.16</v>
      </c>
      <c r="G4971" s="48">
        <v>4007.11</v>
      </c>
      <c r="H4971" s="50"/>
      <c r="I4971" s="48">
        <v>2835.08</v>
      </c>
      <c r="J4971" s="48">
        <v>1034.03</v>
      </c>
      <c r="K4971" s="48">
        <v>1188.03</v>
      </c>
      <c r="L4971" s="48">
        <v>9588.23</v>
      </c>
      <c r="M4971" s="48">
        <v>6708.18</v>
      </c>
      <c r="N4971" s="48">
        <v>9429.25</v>
      </c>
      <c r="O4971" s="48">
        <v>9998.26</v>
      </c>
      <c r="P4971" s="48">
        <v>492.34</v>
      </c>
      <c r="Q4971" s="48">
        <v>2770.85</v>
      </c>
      <c r="R4971" s="48">
        <v>498.58</v>
      </c>
      <c r="S4971" s="50"/>
      <c r="T4971" s="48">
        <v>400.61</v>
      </c>
      <c r="U4971" s="48">
        <v>467.96</v>
      </c>
      <c r="V4971" s="48">
        <v>395.71</v>
      </c>
      <c r="W4971" s="48">
        <v>9248.58</v>
      </c>
      <c r="X4971" s="48">
        <v>398.68</v>
      </c>
      <c r="Y4971" s="48">
        <v>14982.1</v>
      </c>
      <c r="Z4971" s="48">
        <v>10598.31</v>
      </c>
    </row>
    <row r="4972" spans="1:26">
      <c r="A4972" s="48">
        <v>755270</v>
      </c>
      <c r="B4972" s="49" t="s">
        <v>10095</v>
      </c>
      <c r="C4972" s="49" t="s">
        <v>10096</v>
      </c>
      <c r="D4972" s="49" t="s">
        <v>10097</v>
      </c>
      <c r="E4972" s="48">
        <v>2168.06</v>
      </c>
      <c r="F4972" s="48">
        <v>3593.09</v>
      </c>
      <c r="G4972" s="48">
        <v>3005.07</v>
      </c>
      <c r="H4972" s="48">
        <v>2266.06</v>
      </c>
      <c r="I4972" s="48">
        <v>3031.08</v>
      </c>
      <c r="J4972" s="48">
        <v>2993.06</v>
      </c>
      <c r="K4972" s="48">
        <v>5584.13</v>
      </c>
      <c r="L4972" s="48">
        <v>9382.2099999999991</v>
      </c>
      <c r="M4972" s="48">
        <v>9644.2099999999991</v>
      </c>
      <c r="N4972" s="48">
        <v>7050.15</v>
      </c>
      <c r="O4972" s="48">
        <v>11169.25</v>
      </c>
      <c r="P4972" s="48">
        <v>357.8</v>
      </c>
      <c r="Q4972" s="48">
        <v>2260.0700000000002</v>
      </c>
      <c r="R4972" s="48">
        <v>327.3</v>
      </c>
      <c r="S4972" s="48">
        <v>482.84</v>
      </c>
      <c r="T4972" s="48">
        <v>283.52999999999997</v>
      </c>
      <c r="U4972" s="48">
        <v>888.31</v>
      </c>
      <c r="V4972" s="48">
        <v>7618.91</v>
      </c>
      <c r="W4972" s="48">
        <v>5921.12</v>
      </c>
      <c r="X4972" s="48">
        <v>8322.98</v>
      </c>
      <c r="Y4972" s="48">
        <v>8122.54</v>
      </c>
      <c r="Z4972" s="48">
        <v>7263.01</v>
      </c>
    </row>
    <row r="4973" spans="1:26">
      <c r="A4973" s="48">
        <v>749074</v>
      </c>
      <c r="B4973" s="49" t="s">
        <v>6541</v>
      </c>
      <c r="C4973" s="49" t="s">
        <v>6542</v>
      </c>
      <c r="D4973" s="49" t="s">
        <v>6543</v>
      </c>
      <c r="E4973" s="50"/>
      <c r="F4973" s="48">
        <v>1526.04</v>
      </c>
      <c r="G4973" s="48">
        <v>2366.06</v>
      </c>
      <c r="H4973" s="50"/>
      <c r="I4973" s="48">
        <v>1620.04</v>
      </c>
      <c r="J4973" s="48">
        <v>2976.09</v>
      </c>
      <c r="K4973" s="48">
        <v>2451.0700000000002</v>
      </c>
      <c r="L4973" s="48">
        <v>16022.48</v>
      </c>
      <c r="M4973" s="48">
        <v>13714.42</v>
      </c>
      <c r="N4973" s="48">
        <v>8382.2199999999993</v>
      </c>
      <c r="O4973" s="48">
        <v>12058.33</v>
      </c>
      <c r="P4973" s="50"/>
      <c r="Q4973" s="48">
        <v>166.8</v>
      </c>
      <c r="R4973" s="48">
        <v>195.56</v>
      </c>
      <c r="S4973" s="50"/>
      <c r="T4973" s="48">
        <v>148.36000000000001</v>
      </c>
      <c r="U4973" s="48">
        <v>3413.99</v>
      </c>
      <c r="V4973" s="48">
        <v>349</v>
      </c>
      <c r="W4973" s="48">
        <v>13129.99</v>
      </c>
      <c r="X4973" s="48">
        <v>10343.1</v>
      </c>
      <c r="Y4973" s="48">
        <v>7264.39</v>
      </c>
      <c r="Z4973" s="48">
        <v>8274.82</v>
      </c>
    </row>
    <row r="4974" spans="1:26">
      <c r="A4974" s="48">
        <v>751318</v>
      </c>
      <c r="B4974" s="49" t="s">
        <v>4903</v>
      </c>
      <c r="C4974" s="49" t="s">
        <v>4904</v>
      </c>
      <c r="D4974" s="49" t="s">
        <v>4905</v>
      </c>
      <c r="E4974" s="48">
        <v>16299.64</v>
      </c>
      <c r="F4974" s="48">
        <v>21634.93</v>
      </c>
      <c r="G4974" s="48">
        <v>18531.75</v>
      </c>
      <c r="H4974" s="48">
        <v>5557.19</v>
      </c>
      <c r="I4974" s="48">
        <v>16012.58</v>
      </c>
      <c r="J4974" s="48">
        <v>14206.57</v>
      </c>
      <c r="K4974" s="48">
        <v>12681.48</v>
      </c>
      <c r="L4974" s="50"/>
      <c r="M4974" s="48">
        <v>20934.8</v>
      </c>
      <c r="N4974" s="48">
        <v>13053.49</v>
      </c>
      <c r="O4974" s="48">
        <v>17425.7</v>
      </c>
      <c r="P4974" s="48">
        <v>4902.9799999999996</v>
      </c>
      <c r="Q4974" s="48">
        <v>4652.25</v>
      </c>
      <c r="R4974" s="48">
        <v>4401.42</v>
      </c>
      <c r="S4974" s="48">
        <v>2971.6</v>
      </c>
      <c r="T4974" s="48">
        <v>4383.6499999999996</v>
      </c>
      <c r="U4974" s="48">
        <v>50558.86</v>
      </c>
      <c r="V4974" s="48">
        <v>4903.43</v>
      </c>
      <c r="W4974" s="50"/>
      <c r="X4974" s="48">
        <v>11377.34</v>
      </c>
      <c r="Y4974" s="48">
        <v>61319.9</v>
      </c>
      <c r="Z4974" s="48">
        <v>4637.1099999999997</v>
      </c>
    </row>
    <row r="4975" spans="1:26">
      <c r="A4975" s="48">
        <v>753854</v>
      </c>
      <c r="B4975" s="49" t="s">
        <v>17002</v>
      </c>
      <c r="C4975" s="49" t="s">
        <v>17003</v>
      </c>
      <c r="D4975" s="49" t="s">
        <v>17004</v>
      </c>
      <c r="E4975" s="50"/>
      <c r="F4975" s="48">
        <v>2252.0500000000002</v>
      </c>
      <c r="G4975" s="50"/>
      <c r="H4975" s="50"/>
      <c r="I4975" s="50"/>
      <c r="J4975" s="50"/>
      <c r="K4975" s="50"/>
      <c r="L4975" s="50"/>
      <c r="M4975" s="48">
        <v>1005.03</v>
      </c>
      <c r="N4975" s="48">
        <v>41278.160000000003</v>
      </c>
      <c r="O4975" s="48">
        <v>15585.41</v>
      </c>
      <c r="P4975" s="50"/>
      <c r="Q4975" s="48">
        <v>185.65</v>
      </c>
      <c r="R4975" s="50"/>
      <c r="S4975" s="50"/>
      <c r="T4975" s="50"/>
      <c r="U4975" s="50"/>
      <c r="V4975" s="50"/>
      <c r="W4975" s="50"/>
      <c r="X4975" s="48">
        <v>29.38</v>
      </c>
      <c r="Y4975" s="48">
        <v>34578.57</v>
      </c>
      <c r="Z4975" s="48">
        <v>9087.6</v>
      </c>
    </row>
    <row r="4976" spans="1:26">
      <c r="A4976" s="48">
        <v>752888</v>
      </c>
      <c r="B4976" s="49" t="s">
        <v>12753</v>
      </c>
      <c r="C4976" s="49" t="s">
        <v>12754</v>
      </c>
      <c r="D4976" s="49" t="s">
        <v>12755</v>
      </c>
      <c r="E4976" s="48">
        <v>6722.22</v>
      </c>
      <c r="F4976" s="48">
        <v>11297.4</v>
      </c>
      <c r="G4976" s="48">
        <v>10416.34</v>
      </c>
      <c r="H4976" s="48">
        <v>2556.08</v>
      </c>
      <c r="I4976" s="48">
        <v>2463.09</v>
      </c>
      <c r="J4976" s="48">
        <v>3178.11</v>
      </c>
      <c r="K4976" s="48">
        <v>1447.06</v>
      </c>
      <c r="L4976" s="48">
        <v>5405.18</v>
      </c>
      <c r="M4976" s="48">
        <v>4114.12</v>
      </c>
      <c r="N4976" s="48">
        <v>3907.11</v>
      </c>
      <c r="O4976" s="48">
        <v>12540.41</v>
      </c>
      <c r="P4976" s="48">
        <v>6923.58</v>
      </c>
      <c r="Q4976" s="48">
        <v>9283.27</v>
      </c>
      <c r="R4976" s="48">
        <v>7278.66</v>
      </c>
      <c r="S4976" s="48">
        <v>325.54000000000002</v>
      </c>
      <c r="T4976" s="48">
        <v>158.12</v>
      </c>
      <c r="U4976" s="48">
        <v>3821.56</v>
      </c>
      <c r="V4976" s="48">
        <v>581.67999999999995</v>
      </c>
      <c r="W4976" s="48">
        <v>6426.17</v>
      </c>
      <c r="X4976" s="48">
        <v>4298.42</v>
      </c>
      <c r="Y4976" s="48">
        <v>5716.63</v>
      </c>
      <c r="Z4976" s="48">
        <v>9520.9</v>
      </c>
    </row>
    <row r="4977" spans="1:26">
      <c r="A4977" s="48">
        <v>754907</v>
      </c>
      <c r="B4977" s="49" t="s">
        <v>3191</v>
      </c>
      <c r="C4977" s="49" t="s">
        <v>3192</v>
      </c>
      <c r="D4977" s="49" t="s">
        <v>3193</v>
      </c>
      <c r="E4977" s="48">
        <v>12591.25</v>
      </c>
      <c r="F4977" s="48">
        <v>16215.33</v>
      </c>
      <c r="G4977" s="48">
        <v>5515.13</v>
      </c>
      <c r="H4977" s="48">
        <v>10498.2</v>
      </c>
      <c r="I4977" s="48">
        <v>6928.14</v>
      </c>
      <c r="J4977" s="48">
        <v>4833.12</v>
      </c>
      <c r="K4977" s="48">
        <v>4418.12</v>
      </c>
      <c r="L4977" s="48">
        <v>30845.63</v>
      </c>
      <c r="M4977" s="48">
        <v>36394.71</v>
      </c>
      <c r="N4977" s="48">
        <v>20556.38</v>
      </c>
      <c r="O4977" s="48">
        <v>24321.5</v>
      </c>
      <c r="P4977" s="48">
        <v>11405.92</v>
      </c>
      <c r="Q4977" s="48">
        <v>9749.3700000000008</v>
      </c>
      <c r="R4977" s="48">
        <v>10114.879999999999</v>
      </c>
      <c r="S4977" s="48">
        <v>13850.2</v>
      </c>
      <c r="T4977" s="48">
        <v>8755.25</v>
      </c>
      <c r="U4977" s="48">
        <v>11135.84</v>
      </c>
      <c r="V4977" s="48">
        <v>8870</v>
      </c>
      <c r="W4977" s="48">
        <v>15568.16</v>
      </c>
      <c r="X4977" s="48">
        <v>18239.02</v>
      </c>
      <c r="Y4977" s="48">
        <v>13743.76</v>
      </c>
      <c r="Z4977" s="48">
        <v>13966.76</v>
      </c>
    </row>
    <row r="4978" spans="1:26">
      <c r="A4978" s="48">
        <v>749105</v>
      </c>
      <c r="B4978" s="49" t="s">
        <v>13730</v>
      </c>
      <c r="C4978" s="49" t="s">
        <v>13731</v>
      </c>
      <c r="D4978" s="49" t="s">
        <v>13732</v>
      </c>
      <c r="E4978" s="48">
        <v>7391.14</v>
      </c>
      <c r="F4978" s="48">
        <v>8089.16</v>
      </c>
      <c r="G4978" s="48">
        <v>9605.19</v>
      </c>
      <c r="H4978" s="48">
        <v>4437.08</v>
      </c>
      <c r="I4978" s="48">
        <v>2745.07</v>
      </c>
      <c r="J4978" s="48">
        <v>4721.08</v>
      </c>
      <c r="K4978" s="48">
        <v>3871.09</v>
      </c>
      <c r="L4978" s="48">
        <v>20503.45</v>
      </c>
      <c r="M4978" s="48">
        <v>23647.5</v>
      </c>
      <c r="N4978" s="48">
        <v>9639.23</v>
      </c>
      <c r="O4978" s="48">
        <v>21338.47</v>
      </c>
      <c r="P4978" s="50"/>
      <c r="Q4978" s="50"/>
      <c r="R4978" s="50"/>
      <c r="S4978" s="50"/>
      <c r="T4978" s="50"/>
      <c r="U4978" s="50"/>
      <c r="V4978" s="50"/>
      <c r="W4978" s="48">
        <v>2513.25</v>
      </c>
      <c r="X4978" s="48">
        <v>2481.7600000000002</v>
      </c>
      <c r="Y4978" s="48">
        <v>2612.77</v>
      </c>
      <c r="Z4978" s="48">
        <v>2156.83</v>
      </c>
    </row>
    <row r="4979" spans="1:26">
      <c r="A4979" s="48">
        <v>750193</v>
      </c>
      <c r="B4979" s="49" t="s">
        <v>14190</v>
      </c>
      <c r="C4979" s="49" t="s">
        <v>14191</v>
      </c>
      <c r="D4979" s="49" t="s">
        <v>14192</v>
      </c>
      <c r="E4979" s="48">
        <v>20418.560000000001</v>
      </c>
      <c r="F4979" s="48">
        <v>28165.79</v>
      </c>
      <c r="G4979" s="48">
        <v>28533.78</v>
      </c>
      <c r="H4979" s="48">
        <v>18246.52</v>
      </c>
      <c r="I4979" s="48">
        <v>20802.55</v>
      </c>
      <c r="J4979" s="48">
        <v>14546.39</v>
      </c>
      <c r="K4979" s="48">
        <v>21562.61</v>
      </c>
      <c r="L4979" s="48">
        <v>18839.59</v>
      </c>
      <c r="M4979" s="48">
        <v>46058.2</v>
      </c>
      <c r="N4979" s="48">
        <v>25743.69</v>
      </c>
      <c r="O4979" s="48">
        <v>45850.2</v>
      </c>
      <c r="P4979" s="48">
        <v>21766.44</v>
      </c>
      <c r="Q4979" s="48">
        <v>20016.849999999999</v>
      </c>
      <c r="R4979" s="48">
        <v>23654.13</v>
      </c>
      <c r="S4979" s="48">
        <v>28114</v>
      </c>
      <c r="T4979" s="48">
        <v>23508.01</v>
      </c>
      <c r="U4979" s="48">
        <v>18095.009999999998</v>
      </c>
      <c r="V4979" s="48">
        <v>21194.68</v>
      </c>
      <c r="W4979" s="48">
        <v>21548.13</v>
      </c>
      <c r="X4979" s="48">
        <v>24334.39</v>
      </c>
      <c r="Y4979" s="48">
        <v>17639.38</v>
      </c>
      <c r="Z4979" s="48">
        <v>24717.54</v>
      </c>
    </row>
    <row r="4980" spans="1:26">
      <c r="A4980" s="48">
        <v>754311</v>
      </c>
      <c r="B4980" s="49" t="s">
        <v>5624</v>
      </c>
      <c r="C4980" s="49" t="s">
        <v>5625</v>
      </c>
      <c r="D4980" s="49" t="s">
        <v>5626</v>
      </c>
      <c r="E4980" s="48">
        <v>2926.08</v>
      </c>
      <c r="F4980" s="48">
        <v>6511.18</v>
      </c>
      <c r="G4980" s="48">
        <v>2892.08</v>
      </c>
      <c r="H4980" s="48">
        <v>1268.03</v>
      </c>
      <c r="I4980" s="48">
        <v>3388.09</v>
      </c>
      <c r="J4980" s="48">
        <v>2490.0700000000002</v>
      </c>
      <c r="K4980" s="48">
        <v>5681.15</v>
      </c>
      <c r="L4980" s="48">
        <v>11087.31</v>
      </c>
      <c r="M4980" s="48">
        <v>10072.27</v>
      </c>
      <c r="N4980" s="48">
        <v>5781.16</v>
      </c>
      <c r="O4980" s="48">
        <v>9990.27</v>
      </c>
      <c r="P4980" s="48">
        <v>3032.52</v>
      </c>
      <c r="Q4980" s="48">
        <v>4681.3900000000003</v>
      </c>
      <c r="R4980" s="48">
        <v>365.08</v>
      </c>
      <c r="S4980" s="48">
        <v>464.51</v>
      </c>
      <c r="T4980" s="48">
        <v>5049.4399999999996</v>
      </c>
      <c r="U4980" s="48">
        <v>814.1</v>
      </c>
      <c r="V4980" s="48">
        <v>5519.29</v>
      </c>
      <c r="W4980" s="48">
        <v>8120.05</v>
      </c>
      <c r="X4980" s="48">
        <v>5981.44</v>
      </c>
      <c r="Y4980" s="48">
        <v>4851.74</v>
      </c>
      <c r="Z4980" s="48">
        <v>5994.58</v>
      </c>
    </row>
    <row r="4981" spans="1:26">
      <c r="A4981" s="48">
        <v>751574</v>
      </c>
      <c r="B4981" s="49" t="s">
        <v>21328</v>
      </c>
      <c r="C4981" s="49" t="s">
        <v>16671</v>
      </c>
      <c r="D4981" s="49" t="s">
        <v>21329</v>
      </c>
      <c r="E4981" s="48">
        <v>20611.52</v>
      </c>
      <c r="F4981" s="48">
        <v>6561.11</v>
      </c>
      <c r="G4981" s="48">
        <v>4678.09</v>
      </c>
      <c r="H4981" s="48">
        <v>69656.73</v>
      </c>
      <c r="I4981" s="48">
        <v>18927.47</v>
      </c>
      <c r="J4981" s="48">
        <v>14759.42</v>
      </c>
      <c r="K4981" s="48">
        <v>22646.58</v>
      </c>
      <c r="L4981" s="50"/>
      <c r="M4981" s="50"/>
      <c r="N4981" s="50"/>
      <c r="O4981" s="50"/>
      <c r="P4981" s="48">
        <v>33943.9</v>
      </c>
      <c r="Q4981" s="48">
        <v>17552.05</v>
      </c>
      <c r="R4981" s="48">
        <v>14894.6</v>
      </c>
      <c r="S4981" s="48">
        <v>42079.33</v>
      </c>
      <c r="T4981" s="48">
        <v>10247.370000000001</v>
      </c>
      <c r="U4981" s="48">
        <v>18650.830000000002</v>
      </c>
      <c r="V4981" s="48">
        <v>24893.96</v>
      </c>
      <c r="W4981" s="50"/>
      <c r="X4981" s="50"/>
      <c r="Y4981" s="50"/>
      <c r="Z4981" s="50"/>
    </row>
    <row r="4982" spans="1:26">
      <c r="A4982" s="48">
        <v>751834</v>
      </c>
      <c r="B4982" s="49" t="s">
        <v>21330</v>
      </c>
      <c r="C4982" s="49" t="s">
        <v>21331</v>
      </c>
      <c r="D4982" s="49" t="s">
        <v>21332</v>
      </c>
      <c r="E4982" s="48">
        <v>14277.3</v>
      </c>
      <c r="F4982" s="48">
        <v>21239.5</v>
      </c>
      <c r="G4982" s="48">
        <v>9141.17</v>
      </c>
      <c r="H4982" s="48">
        <v>11793.24</v>
      </c>
      <c r="I4982" s="48">
        <v>8674.18</v>
      </c>
      <c r="J4982" s="48">
        <v>12994.28</v>
      </c>
      <c r="K4982" s="48">
        <v>13076.24</v>
      </c>
      <c r="L4982" s="48">
        <v>17688.43</v>
      </c>
      <c r="M4982" s="48">
        <v>15323.35</v>
      </c>
      <c r="N4982" s="48">
        <v>14277.29</v>
      </c>
      <c r="O4982" s="48">
        <v>2649.05</v>
      </c>
      <c r="P4982" s="50"/>
      <c r="Q4982" s="50"/>
      <c r="R4982" s="50"/>
      <c r="S4982" s="50"/>
      <c r="T4982" s="50"/>
      <c r="U4982" s="50"/>
      <c r="V4982" s="50"/>
      <c r="W4982" s="48">
        <v>9186.86</v>
      </c>
      <c r="X4982" s="48">
        <v>2413.7800000000002</v>
      </c>
      <c r="Y4982" s="48">
        <v>2245.41</v>
      </c>
      <c r="Z4982" s="50"/>
    </row>
    <row r="4983" spans="1:26">
      <c r="A4983" s="48">
        <v>754052</v>
      </c>
      <c r="B4983" s="49" t="s">
        <v>8012</v>
      </c>
      <c r="C4983" s="49" t="s">
        <v>8013</v>
      </c>
      <c r="D4983" s="49" t="s">
        <v>8014</v>
      </c>
      <c r="E4983" s="50"/>
      <c r="F4983" s="50"/>
      <c r="G4983" s="50"/>
      <c r="H4983" s="50"/>
      <c r="I4983" s="50"/>
      <c r="J4983" s="50"/>
      <c r="K4983" s="50"/>
      <c r="L4983" s="50"/>
      <c r="M4983" s="48">
        <v>3830.09</v>
      </c>
      <c r="N4983" s="48">
        <v>4699.1499999999996</v>
      </c>
      <c r="O4983" s="48">
        <v>5077.12</v>
      </c>
      <c r="P4983" s="50"/>
      <c r="Q4983" s="50"/>
      <c r="R4983" s="50"/>
      <c r="S4983" s="50"/>
      <c r="T4983" s="50"/>
      <c r="U4983" s="50"/>
      <c r="V4983" s="50"/>
      <c r="W4983" s="50"/>
      <c r="X4983" s="48">
        <v>838.59</v>
      </c>
      <c r="Y4983" s="48">
        <v>8788.4699999999993</v>
      </c>
      <c r="Z4983" s="48">
        <v>1089.73</v>
      </c>
    </row>
    <row r="4984" spans="1:26">
      <c r="A4984" s="48">
        <v>750730</v>
      </c>
      <c r="B4984" s="49" t="s">
        <v>17150</v>
      </c>
      <c r="C4984" s="49" t="s">
        <v>17151</v>
      </c>
      <c r="D4984" s="49" t="s">
        <v>17152</v>
      </c>
      <c r="E4984" s="48">
        <v>50621.88</v>
      </c>
      <c r="F4984" s="48">
        <v>60051.09</v>
      </c>
      <c r="G4984" s="48">
        <v>45869.86</v>
      </c>
      <c r="H4984" s="48">
        <v>45159.8</v>
      </c>
      <c r="I4984" s="48">
        <v>61664.13</v>
      </c>
      <c r="J4984" s="48">
        <v>34037.629999999997</v>
      </c>
      <c r="K4984" s="48">
        <v>23164.46</v>
      </c>
      <c r="L4984" s="48">
        <v>22277.42</v>
      </c>
      <c r="M4984" s="48">
        <v>62869.26</v>
      </c>
      <c r="N4984" s="48">
        <v>21729.38</v>
      </c>
      <c r="O4984" s="48">
        <v>49162.879999999997</v>
      </c>
      <c r="P4984" s="48">
        <v>28051.37</v>
      </c>
      <c r="Q4984" s="48">
        <v>33970.629999999997</v>
      </c>
      <c r="R4984" s="48">
        <v>29172.38</v>
      </c>
      <c r="S4984" s="48">
        <v>46297.16</v>
      </c>
      <c r="T4984" s="48">
        <v>56834.97</v>
      </c>
      <c r="U4984" s="48">
        <v>37409.730000000003</v>
      </c>
      <c r="V4984" s="48">
        <v>25760.22</v>
      </c>
      <c r="W4984" s="48">
        <v>5633.48</v>
      </c>
      <c r="X4984" s="48">
        <v>47346.33</v>
      </c>
      <c r="Y4984" s="48">
        <v>7686.75</v>
      </c>
      <c r="Z4984" s="48">
        <v>41108.32</v>
      </c>
    </row>
    <row r="4985" spans="1:26">
      <c r="A4985" s="48">
        <v>751725</v>
      </c>
      <c r="B4985" s="49" t="s">
        <v>9666</v>
      </c>
      <c r="C4985" s="49" t="s">
        <v>9667</v>
      </c>
      <c r="D4985" s="49" t="s">
        <v>9668</v>
      </c>
      <c r="E4985" s="48">
        <v>7741.22</v>
      </c>
      <c r="F4985" s="48">
        <v>6025.17</v>
      </c>
      <c r="G4985" s="48">
        <v>4158.12</v>
      </c>
      <c r="H4985" s="48">
        <v>6325.19</v>
      </c>
      <c r="I4985" s="48">
        <v>4873.1499999999996</v>
      </c>
      <c r="J4985" s="48">
        <v>1916.05</v>
      </c>
      <c r="K4985" s="48">
        <v>4720.16</v>
      </c>
      <c r="L4985" s="48">
        <v>10862.3</v>
      </c>
      <c r="M4985" s="48">
        <v>14369.39</v>
      </c>
      <c r="N4985" s="48">
        <v>8949.24</v>
      </c>
      <c r="O4985" s="48">
        <v>14538.39</v>
      </c>
      <c r="P4985" s="48">
        <v>9409.7999999999993</v>
      </c>
      <c r="Q4985" s="48">
        <v>3107.77</v>
      </c>
      <c r="R4985" s="48">
        <v>3651.23</v>
      </c>
      <c r="S4985" s="48">
        <v>9174.31</v>
      </c>
      <c r="T4985" s="48">
        <v>5572.48</v>
      </c>
      <c r="U4985" s="48">
        <v>794.58</v>
      </c>
      <c r="V4985" s="48">
        <v>5305.26</v>
      </c>
      <c r="W4985" s="48">
        <v>7257.66</v>
      </c>
      <c r="X4985" s="48">
        <v>8760.77</v>
      </c>
      <c r="Y4985" s="48">
        <v>7425.51</v>
      </c>
      <c r="Z4985" s="48">
        <v>8121.87</v>
      </c>
    </row>
    <row r="4986" spans="1:26">
      <c r="A4986" s="48">
        <v>749093</v>
      </c>
      <c r="B4986" s="49" t="s">
        <v>21333</v>
      </c>
      <c r="C4986" s="49" t="s">
        <v>21334</v>
      </c>
      <c r="D4986" s="49" t="s">
        <v>21335</v>
      </c>
      <c r="E4986" s="50"/>
      <c r="F4986" s="50"/>
      <c r="G4986" s="50"/>
      <c r="H4986" s="48">
        <v>20734.39</v>
      </c>
      <c r="I4986" s="50"/>
      <c r="J4986" s="50"/>
      <c r="K4986" s="50"/>
      <c r="L4986" s="50"/>
      <c r="M4986" s="48">
        <v>33957.79</v>
      </c>
      <c r="N4986" s="48">
        <v>5314.12</v>
      </c>
      <c r="O4986" s="48">
        <v>10749.25</v>
      </c>
      <c r="P4986" s="50"/>
      <c r="Q4986" s="50"/>
      <c r="R4986" s="50"/>
      <c r="S4986" s="48">
        <v>11105.66</v>
      </c>
      <c r="T4986" s="50"/>
      <c r="U4986" s="50"/>
      <c r="V4986" s="50"/>
      <c r="W4986" s="50"/>
      <c r="X4986" s="48">
        <v>30502.91</v>
      </c>
      <c r="Y4986" s="48">
        <v>6371.97</v>
      </c>
      <c r="Z4986" s="48">
        <v>9210.3700000000008</v>
      </c>
    </row>
    <row r="4987" spans="1:26">
      <c r="A4987" s="48">
        <v>753734</v>
      </c>
      <c r="B4987" s="49" t="s">
        <v>21336</v>
      </c>
      <c r="C4987" s="49" t="s">
        <v>8147</v>
      </c>
      <c r="D4987" s="49" t="s">
        <v>21337</v>
      </c>
      <c r="E4987" s="48">
        <v>4075.13</v>
      </c>
      <c r="F4987" s="48">
        <v>8313.2199999999993</v>
      </c>
      <c r="G4987" s="48">
        <v>6657.2</v>
      </c>
      <c r="H4987" s="50"/>
      <c r="I4987" s="48">
        <v>4622.13</v>
      </c>
      <c r="J4987" s="48">
        <v>5617.16</v>
      </c>
      <c r="K4987" s="48">
        <v>2939.08</v>
      </c>
      <c r="L4987" s="48">
        <v>4726.1400000000003</v>
      </c>
      <c r="M4987" s="48">
        <v>9731.2800000000007</v>
      </c>
      <c r="N4987" s="50"/>
      <c r="O4987" s="48">
        <v>8095.22</v>
      </c>
      <c r="P4987" s="48">
        <v>4246.8</v>
      </c>
      <c r="Q4987" s="48">
        <v>7490.42</v>
      </c>
      <c r="R4987" s="48">
        <v>4845.46</v>
      </c>
      <c r="S4987" s="50"/>
      <c r="T4987" s="48">
        <v>4304.97</v>
      </c>
      <c r="U4987" s="48">
        <v>7009.36</v>
      </c>
      <c r="V4987" s="48">
        <v>799.26</v>
      </c>
      <c r="W4987" s="48">
        <v>4903.09</v>
      </c>
      <c r="X4987" s="48">
        <v>6819.67</v>
      </c>
      <c r="Y4987" s="50"/>
      <c r="Z4987" s="48">
        <v>5566.36</v>
      </c>
    </row>
    <row r="4988" spans="1:26">
      <c r="A4988" s="48">
        <v>753534</v>
      </c>
      <c r="B4988" s="49" t="s">
        <v>21338</v>
      </c>
      <c r="C4988" s="49" t="s">
        <v>21339</v>
      </c>
      <c r="D4988" s="49" t="s">
        <v>21340</v>
      </c>
      <c r="E4988" s="48">
        <v>12953.31</v>
      </c>
      <c r="F4988" s="48">
        <v>18990.48</v>
      </c>
      <c r="G4988" s="48">
        <v>14670.41</v>
      </c>
      <c r="H4988" s="48">
        <v>10598.26</v>
      </c>
      <c r="I4988" s="48">
        <v>10224.280000000001</v>
      </c>
      <c r="J4988" s="48">
        <v>10300.280000000001</v>
      </c>
      <c r="K4988" s="48">
        <v>9834.25</v>
      </c>
      <c r="L4988" s="48">
        <v>18550.48</v>
      </c>
      <c r="M4988" s="48">
        <v>21735.56</v>
      </c>
      <c r="N4988" s="48">
        <v>13571.35</v>
      </c>
      <c r="O4988" s="48">
        <v>18732.47</v>
      </c>
      <c r="P4988" s="48">
        <v>11942.45</v>
      </c>
      <c r="Q4988" s="48">
        <v>15112.19</v>
      </c>
      <c r="R4988" s="48">
        <v>12137.07</v>
      </c>
      <c r="S4988" s="48">
        <v>16586.38</v>
      </c>
      <c r="T4988" s="48">
        <v>12236.12</v>
      </c>
      <c r="U4988" s="48">
        <v>11895.68</v>
      </c>
      <c r="V4988" s="48">
        <v>8364.57</v>
      </c>
      <c r="W4988" s="48">
        <v>10856.56</v>
      </c>
      <c r="X4988" s="48">
        <v>13859.73</v>
      </c>
      <c r="Y4988" s="48">
        <v>12041.18</v>
      </c>
      <c r="Z4988" s="48">
        <v>12073.97</v>
      </c>
    </row>
    <row r="4989" spans="1:26">
      <c r="A4989" s="48">
        <v>754611</v>
      </c>
      <c r="B4989" s="49" t="s">
        <v>21341</v>
      </c>
      <c r="C4989" s="49" t="s">
        <v>21342</v>
      </c>
      <c r="D4989" s="49" t="s">
        <v>21343</v>
      </c>
      <c r="E4989" s="48">
        <v>10798.31</v>
      </c>
      <c r="F4989" s="48">
        <v>13133.4</v>
      </c>
      <c r="G4989" s="48">
        <v>2481.08</v>
      </c>
      <c r="H4989" s="48">
        <v>2920.08</v>
      </c>
      <c r="I4989" s="48">
        <v>5643.17</v>
      </c>
      <c r="J4989" s="48">
        <v>3949.11</v>
      </c>
      <c r="K4989" s="48">
        <v>7584.24</v>
      </c>
      <c r="L4989" s="48">
        <v>6558.18</v>
      </c>
      <c r="M4989" s="48">
        <v>10116.31</v>
      </c>
      <c r="N4989" s="48">
        <v>5526.15</v>
      </c>
      <c r="O4989" s="48">
        <v>3223.1</v>
      </c>
      <c r="P4989" s="48">
        <v>10350.35</v>
      </c>
      <c r="Q4989" s="48">
        <v>10324.86</v>
      </c>
      <c r="R4989" s="48">
        <v>266.35000000000002</v>
      </c>
      <c r="S4989" s="48">
        <v>3639.66</v>
      </c>
      <c r="T4989" s="48">
        <v>5962.98</v>
      </c>
      <c r="U4989" s="48">
        <v>6465.51</v>
      </c>
      <c r="V4989" s="48">
        <v>8667.68</v>
      </c>
      <c r="W4989" s="48">
        <v>4090.13</v>
      </c>
      <c r="X4989" s="48">
        <v>5043.1899999999996</v>
      </c>
      <c r="Y4989" s="48">
        <v>6214.73</v>
      </c>
      <c r="Z4989" s="48">
        <v>786.41</v>
      </c>
    </row>
    <row r="4990" spans="1:26">
      <c r="A4990" s="48">
        <v>753079</v>
      </c>
      <c r="B4990" s="49" t="s">
        <v>15420</v>
      </c>
      <c r="C4990" s="49" t="s">
        <v>15421</v>
      </c>
      <c r="D4990" s="49" t="s">
        <v>15422</v>
      </c>
      <c r="E4990" s="50"/>
      <c r="F4990" s="50"/>
      <c r="G4990" s="48">
        <v>14920.36</v>
      </c>
      <c r="H4990" s="48">
        <v>3977.07</v>
      </c>
      <c r="I4990" s="48">
        <v>979.03</v>
      </c>
      <c r="J4990" s="48">
        <v>7540.15</v>
      </c>
      <c r="K4990" s="48">
        <v>4999.09</v>
      </c>
      <c r="L4990" s="48">
        <v>2574.0700000000002</v>
      </c>
      <c r="M4990" s="50"/>
      <c r="N4990" s="48">
        <v>3721.11</v>
      </c>
      <c r="O4990" s="48">
        <v>3618.1</v>
      </c>
      <c r="P4990" s="50"/>
      <c r="Q4990" s="50"/>
      <c r="R4990" s="48">
        <v>18677.490000000002</v>
      </c>
      <c r="S4990" s="48">
        <v>664.57</v>
      </c>
      <c r="T4990" s="48">
        <v>199.43</v>
      </c>
      <c r="U4990" s="48">
        <v>6837.84</v>
      </c>
      <c r="V4990" s="48">
        <v>1211.6500000000001</v>
      </c>
      <c r="W4990" s="48">
        <v>611.65</v>
      </c>
      <c r="X4990" s="50"/>
      <c r="Y4990" s="48">
        <v>6926.19</v>
      </c>
      <c r="Z4990" s="48">
        <v>5534.13</v>
      </c>
    </row>
    <row r="4991" spans="1:26">
      <c r="A4991" s="48">
        <v>753776</v>
      </c>
      <c r="B4991" s="49" t="s">
        <v>21344</v>
      </c>
      <c r="C4991" s="49" t="s">
        <v>21345</v>
      </c>
      <c r="D4991" s="49" t="s">
        <v>21346</v>
      </c>
      <c r="E4991" s="48">
        <v>1357.04</v>
      </c>
      <c r="F4991" s="48">
        <v>8978.26</v>
      </c>
      <c r="G4991" s="48">
        <v>738.02</v>
      </c>
      <c r="H4991" s="50"/>
      <c r="I4991" s="50"/>
      <c r="J4991" s="48">
        <v>1190.04</v>
      </c>
      <c r="K4991" s="48">
        <v>6120.19</v>
      </c>
      <c r="L4991" s="48">
        <v>3162.1</v>
      </c>
      <c r="M4991" s="48">
        <v>2113.0700000000002</v>
      </c>
      <c r="N4991" s="48">
        <v>2270.0700000000002</v>
      </c>
      <c r="O4991" s="48">
        <v>3113.1</v>
      </c>
      <c r="P4991" s="48">
        <v>642.73</v>
      </c>
      <c r="Q4991" s="48">
        <v>5960.93</v>
      </c>
      <c r="R4991" s="48">
        <v>396.36</v>
      </c>
      <c r="S4991" s="50"/>
      <c r="T4991" s="50"/>
      <c r="U4991" s="48">
        <v>1109.43</v>
      </c>
      <c r="V4991" s="48">
        <v>10351.44</v>
      </c>
      <c r="W4991" s="48">
        <v>1884.96</v>
      </c>
      <c r="X4991" s="48">
        <v>1174.53</v>
      </c>
      <c r="Y4991" s="48">
        <v>1690.14</v>
      </c>
      <c r="Z4991" s="48">
        <v>1655.36</v>
      </c>
    </row>
    <row r="4992" spans="1:26">
      <c r="A4992" s="48">
        <v>752546</v>
      </c>
      <c r="B4992" s="49" t="s">
        <v>12529</v>
      </c>
      <c r="C4992" s="49" t="s">
        <v>12530</v>
      </c>
      <c r="D4992" s="49" t="s">
        <v>12531</v>
      </c>
      <c r="E4992" s="48">
        <v>10488.24</v>
      </c>
      <c r="F4992" s="48">
        <v>13609.34</v>
      </c>
      <c r="G4992" s="48">
        <v>13136.3</v>
      </c>
      <c r="H4992" s="48">
        <v>6873.16</v>
      </c>
      <c r="I4992" s="48">
        <v>13887.3</v>
      </c>
      <c r="J4992" s="48">
        <v>7979.19</v>
      </c>
      <c r="K4992" s="48">
        <v>1608.04</v>
      </c>
      <c r="L4992" s="48">
        <v>12118.29</v>
      </c>
      <c r="M4992" s="48">
        <v>2896.08</v>
      </c>
      <c r="N4992" s="48">
        <v>9469.23</v>
      </c>
      <c r="O4992" s="48">
        <v>13288.3</v>
      </c>
      <c r="P4992" s="48">
        <v>10211.459999999999</v>
      </c>
      <c r="Q4992" s="48">
        <v>12647.13</v>
      </c>
      <c r="R4992" s="48">
        <v>14137.25</v>
      </c>
      <c r="S4992" s="48">
        <v>9850.6299999999992</v>
      </c>
      <c r="T4992" s="48">
        <v>6289.23</v>
      </c>
      <c r="U4992" s="48">
        <v>9678.5300000000007</v>
      </c>
      <c r="V4992" s="48">
        <v>549.38</v>
      </c>
      <c r="W4992" s="48">
        <v>8640.5300000000007</v>
      </c>
      <c r="X4992" s="48">
        <v>5274.97</v>
      </c>
      <c r="Y4992" s="48">
        <v>6806.41</v>
      </c>
      <c r="Z4992" s="48">
        <v>9638.31</v>
      </c>
    </row>
    <row r="4993" spans="1:26">
      <c r="A4993" s="48">
        <v>751437</v>
      </c>
      <c r="B4993" s="49" t="s">
        <v>7900</v>
      </c>
      <c r="C4993" s="49" t="s">
        <v>7901</v>
      </c>
      <c r="D4993" s="49" t="s">
        <v>7902</v>
      </c>
      <c r="E4993" s="48">
        <v>5594.13</v>
      </c>
      <c r="F4993" s="48">
        <v>10263.24</v>
      </c>
      <c r="G4993" s="50"/>
      <c r="H4993" s="48">
        <v>3862.09</v>
      </c>
      <c r="I4993" s="50"/>
      <c r="J4993" s="48">
        <v>2051.0500000000002</v>
      </c>
      <c r="K4993" s="48">
        <v>5560.13</v>
      </c>
      <c r="L4993" s="48">
        <v>13516.3</v>
      </c>
      <c r="M4993" s="48">
        <v>15549.35</v>
      </c>
      <c r="N4993" s="48">
        <v>9560.2099999999991</v>
      </c>
      <c r="O4993" s="48">
        <v>12958.28</v>
      </c>
      <c r="P4993" s="48">
        <v>4997.16</v>
      </c>
      <c r="Q4993" s="48">
        <v>6982.81</v>
      </c>
      <c r="R4993" s="50"/>
      <c r="S4993" s="48">
        <v>5328.55</v>
      </c>
      <c r="T4993" s="50"/>
      <c r="U4993" s="48">
        <v>736.83</v>
      </c>
      <c r="V4993" s="48">
        <v>6207.46</v>
      </c>
      <c r="W4993" s="48">
        <v>9516.26</v>
      </c>
      <c r="X4993" s="48">
        <v>9989.52</v>
      </c>
      <c r="Y4993" s="48">
        <v>8345.52</v>
      </c>
      <c r="Z4993" s="48">
        <v>7778.87</v>
      </c>
    </row>
    <row r="4994" spans="1:26">
      <c r="A4994" s="48">
        <v>752224</v>
      </c>
      <c r="B4994" s="49" t="s">
        <v>7984</v>
      </c>
      <c r="C4994" s="49" t="s">
        <v>7985</v>
      </c>
      <c r="D4994" s="49" t="s">
        <v>7986</v>
      </c>
      <c r="E4994" s="48">
        <v>4500.2</v>
      </c>
      <c r="F4994" s="48">
        <v>9333.3700000000008</v>
      </c>
      <c r="G4994" s="48">
        <v>4091.16</v>
      </c>
      <c r="H4994" s="48">
        <v>6534.27</v>
      </c>
      <c r="I4994" s="48">
        <v>2372.1</v>
      </c>
      <c r="J4994" s="48">
        <v>2401.09</v>
      </c>
      <c r="K4994" s="48">
        <v>3581.14</v>
      </c>
      <c r="L4994" s="48">
        <v>10930.44</v>
      </c>
      <c r="M4994" s="48">
        <v>10826.44</v>
      </c>
      <c r="N4994" s="48">
        <v>8918.35</v>
      </c>
      <c r="O4994" s="48">
        <v>17635.68</v>
      </c>
      <c r="P4994" s="48">
        <v>965.86</v>
      </c>
      <c r="Q4994" s="48">
        <v>1238.6400000000001</v>
      </c>
      <c r="R4994" s="48">
        <v>717.6</v>
      </c>
      <c r="S4994" s="48">
        <v>1694.45</v>
      </c>
      <c r="T4994" s="48">
        <v>521.69000000000005</v>
      </c>
      <c r="U4994" s="48">
        <v>791.87</v>
      </c>
      <c r="V4994" s="48">
        <v>829.47</v>
      </c>
      <c r="W4994" s="48">
        <v>17856.52</v>
      </c>
      <c r="X4994" s="48">
        <v>10782.3</v>
      </c>
      <c r="Y4994" s="48">
        <v>15159.06</v>
      </c>
      <c r="Z4994" s="48">
        <v>16484.52</v>
      </c>
    </row>
    <row r="4995" spans="1:26">
      <c r="A4995" s="48">
        <v>752912</v>
      </c>
      <c r="B4995" s="49" t="s">
        <v>21347</v>
      </c>
      <c r="C4995" s="49" t="s">
        <v>9461</v>
      </c>
      <c r="D4995" s="49" t="s">
        <v>21348</v>
      </c>
      <c r="E4995" s="48">
        <v>4365.1000000000004</v>
      </c>
      <c r="F4995" s="48">
        <v>8368.2099999999991</v>
      </c>
      <c r="G4995" s="48">
        <v>4687.1099999999997</v>
      </c>
      <c r="H4995" s="48">
        <v>2500.06</v>
      </c>
      <c r="I4995" s="48">
        <v>3433.08</v>
      </c>
      <c r="J4995" s="48">
        <v>2796.06</v>
      </c>
      <c r="K4995" s="48">
        <v>2049.04</v>
      </c>
      <c r="L4995" s="48">
        <v>10706.23</v>
      </c>
      <c r="M4995" s="48">
        <v>8256.2000000000007</v>
      </c>
      <c r="N4995" s="48">
        <v>5610.12</v>
      </c>
      <c r="O4995" s="48">
        <v>11051.26</v>
      </c>
      <c r="P4995" s="48">
        <v>4365.1000000000004</v>
      </c>
      <c r="Q4995" s="48">
        <v>6261.91</v>
      </c>
      <c r="R4995" s="48">
        <v>4174.8500000000004</v>
      </c>
      <c r="S4995" s="48">
        <v>3880.51</v>
      </c>
      <c r="T4995" s="48">
        <v>4071.48</v>
      </c>
      <c r="U4995" s="48">
        <v>3274.67</v>
      </c>
      <c r="V4995" s="48">
        <v>2091.13</v>
      </c>
      <c r="W4995" s="48">
        <v>5689.7</v>
      </c>
      <c r="X4995" s="48">
        <v>4832.3999999999996</v>
      </c>
      <c r="Y4995" s="48">
        <v>4383.24</v>
      </c>
      <c r="Z4995" s="48">
        <v>6170.1</v>
      </c>
    </row>
    <row r="4996" spans="1:26">
      <c r="A4996" s="48">
        <v>750373</v>
      </c>
      <c r="B4996" s="49" t="s">
        <v>10122</v>
      </c>
      <c r="C4996" s="49" t="s">
        <v>10123</v>
      </c>
      <c r="D4996" s="49" t="s">
        <v>10124</v>
      </c>
      <c r="E4996" s="48">
        <v>7285.17</v>
      </c>
      <c r="F4996" s="48">
        <v>11405.29</v>
      </c>
      <c r="G4996" s="48">
        <v>6940.17</v>
      </c>
      <c r="H4996" s="50"/>
      <c r="I4996" s="48">
        <v>5212.1400000000003</v>
      </c>
      <c r="J4996" s="48">
        <v>7502.21</v>
      </c>
      <c r="K4996" s="48">
        <v>6038.16</v>
      </c>
      <c r="L4996" s="48">
        <v>14092.35</v>
      </c>
      <c r="M4996" s="48">
        <v>16829.41</v>
      </c>
      <c r="N4996" s="48">
        <v>10254.23</v>
      </c>
      <c r="O4996" s="48">
        <v>14347.32</v>
      </c>
      <c r="P4996" s="48">
        <v>7562.49</v>
      </c>
      <c r="Q4996" s="48">
        <v>9227.43</v>
      </c>
      <c r="R4996" s="48">
        <v>6739.67</v>
      </c>
      <c r="S4996" s="50"/>
      <c r="T4996" s="48">
        <v>6158.13</v>
      </c>
      <c r="U4996" s="48">
        <v>9490.7800000000007</v>
      </c>
      <c r="V4996" s="48">
        <v>5940.27</v>
      </c>
      <c r="W4996" s="48">
        <v>6356.85</v>
      </c>
      <c r="X4996" s="48">
        <v>10067.44</v>
      </c>
      <c r="Y4996" s="48">
        <v>6741.69</v>
      </c>
      <c r="Z4996" s="48">
        <v>9179.15</v>
      </c>
    </row>
    <row r="4997" spans="1:26">
      <c r="A4997" s="48">
        <v>753827</v>
      </c>
      <c r="B4997" s="49" t="s">
        <v>13082</v>
      </c>
      <c r="C4997" s="49" t="s">
        <v>13083</v>
      </c>
      <c r="D4997" s="49" t="s">
        <v>13084</v>
      </c>
      <c r="E4997" s="48">
        <v>16098.37</v>
      </c>
      <c r="F4997" s="48">
        <v>24288.57</v>
      </c>
      <c r="G4997" s="48">
        <v>14325.37</v>
      </c>
      <c r="H4997" s="48">
        <v>11923.29</v>
      </c>
      <c r="I4997" s="48">
        <v>15908.35</v>
      </c>
      <c r="J4997" s="48">
        <v>10758.26</v>
      </c>
      <c r="K4997" s="48">
        <v>14452.35</v>
      </c>
      <c r="L4997" s="48">
        <v>17686.47</v>
      </c>
      <c r="M4997" s="48">
        <v>17338.41</v>
      </c>
      <c r="N4997" s="48">
        <v>13530.37</v>
      </c>
      <c r="O4997" s="48">
        <v>17196.45</v>
      </c>
      <c r="P4997" s="48">
        <v>14539.68</v>
      </c>
      <c r="Q4997" s="48">
        <v>17809.48</v>
      </c>
      <c r="R4997" s="48">
        <v>12220.83</v>
      </c>
      <c r="S4997" s="48">
        <v>16805.46</v>
      </c>
      <c r="T4997" s="48">
        <v>18249.22</v>
      </c>
      <c r="U4997" s="48">
        <v>12950.87</v>
      </c>
      <c r="V4997" s="48">
        <v>14088.46</v>
      </c>
      <c r="W4997" s="48">
        <v>12473.63</v>
      </c>
      <c r="X4997" s="48">
        <v>11691.65</v>
      </c>
      <c r="Y4997" s="48">
        <v>12123.49</v>
      </c>
      <c r="Z4997" s="48">
        <v>11039.04</v>
      </c>
    </row>
    <row r="4998" spans="1:26">
      <c r="A4998" s="48">
        <v>750276</v>
      </c>
      <c r="B4998" s="49" t="s">
        <v>11387</v>
      </c>
      <c r="C4998" s="49" t="s">
        <v>11388</v>
      </c>
      <c r="D4998" s="49" t="s">
        <v>11389</v>
      </c>
      <c r="E4998" s="48">
        <v>10196.209999999999</v>
      </c>
      <c r="F4998" s="48">
        <v>11788.28</v>
      </c>
      <c r="G4998" s="48">
        <v>12490.29</v>
      </c>
      <c r="H4998" s="48">
        <v>4090.09</v>
      </c>
      <c r="I4998" s="48">
        <v>2263.04</v>
      </c>
      <c r="J4998" s="50"/>
      <c r="K4998" s="48">
        <v>8748.18</v>
      </c>
      <c r="L4998" s="48">
        <v>20150.41</v>
      </c>
      <c r="M4998" s="48">
        <v>21550.45</v>
      </c>
      <c r="N4998" s="48">
        <v>16606.36</v>
      </c>
      <c r="O4998" s="48">
        <v>17429.38</v>
      </c>
      <c r="P4998" s="48">
        <v>4656.08</v>
      </c>
      <c r="Q4998" s="48">
        <v>5109.74</v>
      </c>
      <c r="R4998" s="48">
        <v>4972.6499999999996</v>
      </c>
      <c r="S4998" s="48">
        <v>837.66</v>
      </c>
      <c r="T4998" s="48">
        <v>341.43</v>
      </c>
      <c r="U4998" s="50"/>
      <c r="V4998" s="48">
        <v>11943.8</v>
      </c>
      <c r="W4998" s="48">
        <v>18774.84</v>
      </c>
      <c r="X4998" s="48">
        <v>18027.61</v>
      </c>
      <c r="Y4998" s="48">
        <v>17255.599999999999</v>
      </c>
      <c r="Z4998" s="48">
        <v>15381.19</v>
      </c>
    </row>
    <row r="4999" spans="1:26">
      <c r="A4999" s="48">
        <v>751557</v>
      </c>
      <c r="B4999" s="49" t="s">
        <v>21349</v>
      </c>
      <c r="C4999" s="49" t="s">
        <v>21350</v>
      </c>
      <c r="D4999" s="49" t="s">
        <v>21351</v>
      </c>
      <c r="E4999" s="48">
        <v>6972.17</v>
      </c>
      <c r="F4999" s="48">
        <v>10861.26</v>
      </c>
      <c r="G4999" s="48">
        <v>13680.34</v>
      </c>
      <c r="H4999" s="48">
        <v>7471.17</v>
      </c>
      <c r="I4999" s="48">
        <v>6804.17</v>
      </c>
      <c r="J4999" s="48">
        <v>4866.12</v>
      </c>
      <c r="K4999" s="48">
        <v>4496.12</v>
      </c>
      <c r="L4999" s="48">
        <v>10604.25</v>
      </c>
      <c r="M4999" s="48">
        <v>11592.29</v>
      </c>
      <c r="N4999" s="48">
        <v>4496.09</v>
      </c>
      <c r="O4999" s="48">
        <v>11723.32</v>
      </c>
      <c r="P4999" s="48">
        <v>7117.58</v>
      </c>
      <c r="Q4999" s="48">
        <v>12408.85</v>
      </c>
      <c r="R4999" s="48">
        <v>18240.78</v>
      </c>
      <c r="S4999" s="48">
        <v>11859.58</v>
      </c>
      <c r="T4999" s="48">
        <v>12669</v>
      </c>
      <c r="U4999" s="48">
        <v>5345.45</v>
      </c>
      <c r="V4999" s="48">
        <v>4715.1000000000004</v>
      </c>
      <c r="W4999" s="48">
        <v>9209.9500000000007</v>
      </c>
      <c r="X4999" s="48">
        <v>9181.93</v>
      </c>
      <c r="Y4999" s="48">
        <v>518.19000000000005</v>
      </c>
      <c r="Z4999" s="48">
        <v>9150.9500000000007</v>
      </c>
    </row>
    <row r="5000" spans="1:26">
      <c r="A5000" s="48">
        <v>752445</v>
      </c>
      <c r="B5000" s="49" t="s">
        <v>21352</v>
      </c>
      <c r="C5000" s="49" t="s">
        <v>21353</v>
      </c>
      <c r="D5000" s="49" t="s">
        <v>21354</v>
      </c>
      <c r="E5000" s="48">
        <v>8131.19</v>
      </c>
      <c r="F5000" s="48">
        <v>10470.27</v>
      </c>
      <c r="G5000" s="48">
        <v>6207.16</v>
      </c>
      <c r="H5000" s="48">
        <v>5741.13</v>
      </c>
      <c r="I5000" s="48">
        <v>4693.1000000000004</v>
      </c>
      <c r="J5000" s="48">
        <v>6728.17</v>
      </c>
      <c r="K5000" s="48">
        <v>6499.15</v>
      </c>
      <c r="L5000" s="48">
        <v>15193.28</v>
      </c>
      <c r="M5000" s="48">
        <v>17862.330000000002</v>
      </c>
      <c r="N5000" s="48">
        <v>14776.3</v>
      </c>
      <c r="O5000" s="48">
        <v>22611.45</v>
      </c>
      <c r="P5000" s="48">
        <v>503.39</v>
      </c>
      <c r="Q5000" s="48">
        <v>460.89</v>
      </c>
      <c r="R5000" s="48">
        <v>330.19</v>
      </c>
      <c r="S5000" s="48">
        <v>531.52</v>
      </c>
      <c r="T5000" s="48">
        <v>288.10000000000002</v>
      </c>
      <c r="U5000" s="48">
        <v>571.62</v>
      </c>
      <c r="V5000" s="48">
        <v>434.8</v>
      </c>
      <c r="W5000" s="48">
        <v>20954.63</v>
      </c>
      <c r="X5000" s="48">
        <v>20310.22</v>
      </c>
      <c r="Y5000" s="48">
        <v>26306.17</v>
      </c>
      <c r="Z5000" s="48">
        <v>30615.14</v>
      </c>
    </row>
    <row r="5001" spans="1:26">
      <c r="A5001" s="48">
        <v>754475</v>
      </c>
      <c r="B5001" s="49" t="s">
        <v>21355</v>
      </c>
      <c r="C5001" s="49" t="s">
        <v>17086</v>
      </c>
      <c r="D5001" s="49" t="s">
        <v>21356</v>
      </c>
      <c r="E5001" s="48">
        <v>7253.17</v>
      </c>
      <c r="F5001" s="48">
        <v>11100.26</v>
      </c>
      <c r="G5001" s="48">
        <v>16119.42</v>
      </c>
      <c r="H5001" s="48">
        <v>21566.49</v>
      </c>
      <c r="I5001" s="48">
        <v>7501.17</v>
      </c>
      <c r="J5001" s="48">
        <v>5067.1000000000004</v>
      </c>
      <c r="K5001" s="48">
        <v>6841.17</v>
      </c>
      <c r="L5001" s="48">
        <v>2330.1</v>
      </c>
      <c r="M5001" s="48">
        <v>9569.25</v>
      </c>
      <c r="N5001" s="48">
        <v>11798.31</v>
      </c>
      <c r="O5001" s="48">
        <v>3404.14</v>
      </c>
      <c r="P5001" s="48">
        <v>6562.04</v>
      </c>
      <c r="Q5001" s="48">
        <v>7194.68</v>
      </c>
      <c r="R5001" s="48">
        <v>13518.88</v>
      </c>
      <c r="S5001" s="48">
        <v>27400.87</v>
      </c>
      <c r="T5001" s="48">
        <v>7005.17</v>
      </c>
      <c r="U5001" s="48">
        <v>2152.9699999999998</v>
      </c>
      <c r="V5001" s="48">
        <v>6452.06</v>
      </c>
      <c r="W5001" s="48">
        <v>1672.13</v>
      </c>
      <c r="X5001" s="48">
        <v>8750.11</v>
      </c>
      <c r="Y5001" s="48">
        <v>14428.62</v>
      </c>
      <c r="Z5001" s="48">
        <v>3680.33</v>
      </c>
    </row>
    <row r="5002" spans="1:26">
      <c r="A5002" s="48">
        <v>751664</v>
      </c>
      <c r="B5002" s="49" t="s">
        <v>15333</v>
      </c>
      <c r="C5002" s="49" t="s">
        <v>15334</v>
      </c>
      <c r="D5002" s="49" t="s">
        <v>15335</v>
      </c>
      <c r="E5002" s="48">
        <v>7114.19</v>
      </c>
      <c r="F5002" s="48">
        <v>11156.3</v>
      </c>
      <c r="G5002" s="48">
        <v>11075.3</v>
      </c>
      <c r="H5002" s="48">
        <v>6413.15</v>
      </c>
      <c r="I5002" s="50"/>
      <c r="J5002" s="48">
        <v>2475.06</v>
      </c>
      <c r="K5002" s="48">
        <v>706.03</v>
      </c>
      <c r="L5002" s="48">
        <v>15125.41</v>
      </c>
      <c r="M5002" s="48">
        <v>14536.37</v>
      </c>
      <c r="N5002" s="48">
        <v>2386.1</v>
      </c>
      <c r="O5002" s="48">
        <v>8546.24</v>
      </c>
      <c r="P5002" s="48">
        <v>3935.46</v>
      </c>
      <c r="Q5002" s="48">
        <v>10772.2</v>
      </c>
      <c r="R5002" s="48">
        <v>10849.89</v>
      </c>
      <c r="S5002" s="48">
        <v>6992.18</v>
      </c>
      <c r="T5002" s="50"/>
      <c r="U5002" s="48">
        <v>903.24</v>
      </c>
      <c r="V5002" s="48">
        <v>298.64999999999998</v>
      </c>
      <c r="W5002" s="48">
        <v>11199</v>
      </c>
      <c r="X5002" s="48">
        <v>10260.52</v>
      </c>
      <c r="Y5002" s="48">
        <v>463.43</v>
      </c>
      <c r="Z5002" s="48">
        <v>7279.34</v>
      </c>
    </row>
    <row r="5003" spans="1:26">
      <c r="A5003" s="48">
        <v>754029</v>
      </c>
      <c r="B5003" s="49" t="s">
        <v>13961</v>
      </c>
      <c r="C5003" s="49" t="s">
        <v>13962</v>
      </c>
      <c r="D5003" s="49" t="s">
        <v>13963</v>
      </c>
      <c r="E5003" s="48">
        <v>8116.2</v>
      </c>
      <c r="F5003" s="48">
        <v>11132.25</v>
      </c>
      <c r="G5003" s="48">
        <v>8143.19</v>
      </c>
      <c r="H5003" s="48">
        <v>6414.14</v>
      </c>
      <c r="I5003" s="48">
        <v>4740.1000000000004</v>
      </c>
      <c r="J5003" s="48">
        <v>9603.26</v>
      </c>
      <c r="K5003" s="48">
        <v>5775.15</v>
      </c>
      <c r="L5003" s="48">
        <v>10459.25</v>
      </c>
      <c r="M5003" s="48">
        <v>11732.23</v>
      </c>
      <c r="N5003" s="48">
        <v>8461.2099999999991</v>
      </c>
      <c r="O5003" s="48">
        <v>10703.25</v>
      </c>
      <c r="P5003" s="48">
        <v>7197.99</v>
      </c>
      <c r="Q5003" s="48">
        <v>7179.75</v>
      </c>
      <c r="R5003" s="48">
        <v>5959.89</v>
      </c>
      <c r="S5003" s="48">
        <v>8488</v>
      </c>
      <c r="T5003" s="48">
        <v>4577.3500000000004</v>
      </c>
      <c r="U5003" s="48">
        <v>13362.7</v>
      </c>
      <c r="V5003" s="48">
        <v>7484.9</v>
      </c>
      <c r="W5003" s="48">
        <v>8630.2800000000007</v>
      </c>
      <c r="X5003" s="48">
        <v>5914.82</v>
      </c>
      <c r="Y5003" s="48">
        <v>7402.23</v>
      </c>
      <c r="Z5003" s="48">
        <v>6058.34</v>
      </c>
    </row>
    <row r="5004" spans="1:26">
      <c r="A5004" s="48">
        <v>753155</v>
      </c>
      <c r="B5004" s="49" t="s">
        <v>21357</v>
      </c>
      <c r="C5004" s="49" t="s">
        <v>15942</v>
      </c>
      <c r="D5004" s="49" t="s">
        <v>21358</v>
      </c>
      <c r="E5004" s="50"/>
      <c r="F5004" s="50"/>
      <c r="G5004" s="50"/>
      <c r="H5004" s="50"/>
      <c r="I5004" s="50"/>
      <c r="J5004" s="50"/>
      <c r="K5004" s="50"/>
      <c r="L5004" s="48">
        <v>8293.2999999999993</v>
      </c>
      <c r="M5004" s="50"/>
      <c r="N5004" s="48">
        <v>1735.07</v>
      </c>
      <c r="O5004" s="50"/>
      <c r="P5004" s="50"/>
      <c r="Q5004" s="50"/>
      <c r="R5004" s="50"/>
      <c r="S5004" s="50"/>
      <c r="T5004" s="50"/>
      <c r="U5004" s="50"/>
      <c r="V5004" s="50"/>
      <c r="W5004" s="48">
        <v>6391.6</v>
      </c>
      <c r="X5004" s="50"/>
      <c r="Y5004" s="48">
        <v>2212.62</v>
      </c>
      <c r="Z5004" s="50"/>
    </row>
    <row r="5005" spans="1:26">
      <c r="A5005" s="48">
        <v>751729</v>
      </c>
      <c r="B5005" s="49" t="s">
        <v>21359</v>
      </c>
      <c r="C5005" s="49" t="s">
        <v>15616</v>
      </c>
      <c r="D5005" s="49" t="s">
        <v>21360</v>
      </c>
      <c r="E5005" s="50"/>
      <c r="F5005" s="48">
        <v>627.02</v>
      </c>
      <c r="G5005" s="48">
        <v>339.02</v>
      </c>
      <c r="H5005" s="50"/>
      <c r="I5005" s="48">
        <v>891.04</v>
      </c>
      <c r="J5005" s="48">
        <v>365.01</v>
      </c>
      <c r="K5005" s="48">
        <v>1469.05</v>
      </c>
      <c r="L5005" s="48">
        <v>2722.08</v>
      </c>
      <c r="M5005" s="48">
        <v>896.04</v>
      </c>
      <c r="N5005" s="48">
        <v>698.03</v>
      </c>
      <c r="O5005" s="48">
        <v>1147.05</v>
      </c>
      <c r="P5005" s="50"/>
      <c r="Q5005" s="48">
        <v>237.63</v>
      </c>
      <c r="R5005" s="48">
        <v>161.15</v>
      </c>
      <c r="S5005" s="50"/>
      <c r="T5005" s="48">
        <v>292.18</v>
      </c>
      <c r="U5005" s="48">
        <v>537.95000000000005</v>
      </c>
      <c r="V5005" s="48">
        <v>1593.91</v>
      </c>
      <c r="W5005" s="48">
        <v>2322.4899999999998</v>
      </c>
      <c r="X5005" s="48">
        <v>466.04</v>
      </c>
      <c r="Y5005" s="48">
        <v>497.37</v>
      </c>
      <c r="Z5005" s="48">
        <v>579.42999999999995</v>
      </c>
    </row>
    <row r="5006" spans="1:26">
      <c r="A5006" s="48">
        <v>752923</v>
      </c>
      <c r="B5006" s="49" t="s">
        <v>13584</v>
      </c>
      <c r="C5006" s="49" t="s">
        <v>13585</v>
      </c>
      <c r="D5006" s="49" t="s">
        <v>13586</v>
      </c>
      <c r="E5006" s="48">
        <v>4928.12</v>
      </c>
      <c r="F5006" s="48">
        <v>1804.05</v>
      </c>
      <c r="G5006" s="48">
        <v>7363.18</v>
      </c>
      <c r="H5006" s="48">
        <v>3694.09</v>
      </c>
      <c r="I5006" s="48">
        <v>2663.08</v>
      </c>
      <c r="J5006" s="48">
        <v>4439.1099999999997</v>
      </c>
      <c r="K5006" s="48">
        <v>4676.12</v>
      </c>
      <c r="L5006" s="48">
        <v>16487.41</v>
      </c>
      <c r="M5006" s="48">
        <v>17030.419999999998</v>
      </c>
      <c r="N5006" s="48">
        <v>11766.28</v>
      </c>
      <c r="O5006" s="48">
        <v>20093.54</v>
      </c>
      <c r="P5006" s="48">
        <v>760.34</v>
      </c>
      <c r="Q5006" s="48">
        <v>172.59</v>
      </c>
      <c r="R5006" s="48">
        <v>3878.58</v>
      </c>
      <c r="S5006" s="48">
        <v>3411.62</v>
      </c>
      <c r="T5006" s="48">
        <v>481.95</v>
      </c>
      <c r="U5006" s="48">
        <v>1133.04</v>
      </c>
      <c r="V5006" s="48">
        <v>888.49</v>
      </c>
      <c r="W5006" s="48">
        <v>17366.02</v>
      </c>
      <c r="X5006" s="48">
        <v>16470.419999999998</v>
      </c>
      <c r="Y5006" s="48">
        <v>11628.78</v>
      </c>
      <c r="Z5006" s="48">
        <v>18114.36</v>
      </c>
    </row>
    <row r="5007" spans="1:26">
      <c r="A5007" s="48">
        <v>752126</v>
      </c>
      <c r="B5007" s="49" t="s">
        <v>13715</v>
      </c>
      <c r="C5007" s="49" t="s">
        <v>13716</v>
      </c>
      <c r="D5007" s="49" t="s">
        <v>13717</v>
      </c>
      <c r="E5007" s="48">
        <v>11692.34</v>
      </c>
      <c r="F5007" s="48">
        <v>12046.35</v>
      </c>
      <c r="G5007" s="48">
        <v>7175.21</v>
      </c>
      <c r="H5007" s="48">
        <v>7409.2</v>
      </c>
      <c r="I5007" s="48">
        <v>8126.22</v>
      </c>
      <c r="J5007" s="48">
        <v>2677.06</v>
      </c>
      <c r="K5007" s="48">
        <v>2561.06</v>
      </c>
      <c r="L5007" s="50"/>
      <c r="M5007" s="48">
        <v>2150.06</v>
      </c>
      <c r="N5007" s="48">
        <v>1867.05</v>
      </c>
      <c r="O5007" s="48">
        <v>2184.0500000000002</v>
      </c>
      <c r="P5007" s="48">
        <v>15185.16</v>
      </c>
      <c r="Q5007" s="48">
        <v>11780.54</v>
      </c>
      <c r="R5007" s="48">
        <v>7714.62</v>
      </c>
      <c r="S5007" s="48">
        <v>13092.75</v>
      </c>
      <c r="T5007" s="48">
        <v>10558.39</v>
      </c>
      <c r="U5007" s="48">
        <v>464.45</v>
      </c>
      <c r="V5007" s="48">
        <v>332.32</v>
      </c>
      <c r="W5007" s="50"/>
      <c r="X5007" s="48">
        <v>60.46</v>
      </c>
      <c r="Y5007" s="48">
        <v>249.81</v>
      </c>
      <c r="Z5007" s="48">
        <v>213.27</v>
      </c>
    </row>
    <row r="5008" spans="1:26">
      <c r="A5008" s="48">
        <v>754786</v>
      </c>
      <c r="B5008" s="49" t="s">
        <v>7825</v>
      </c>
      <c r="C5008" s="49" t="s">
        <v>7826</v>
      </c>
      <c r="D5008" s="49" t="s">
        <v>7827</v>
      </c>
      <c r="E5008" s="48">
        <v>11567.4</v>
      </c>
      <c r="F5008" s="48">
        <v>12694.44</v>
      </c>
      <c r="G5008" s="48">
        <v>15807.54</v>
      </c>
      <c r="H5008" s="48">
        <v>6662.22</v>
      </c>
      <c r="I5008" s="48">
        <v>9617.34</v>
      </c>
      <c r="J5008" s="48">
        <v>10667.35</v>
      </c>
      <c r="K5008" s="48">
        <v>16192.52</v>
      </c>
      <c r="L5008" s="48">
        <v>4180.13</v>
      </c>
      <c r="M5008" s="48">
        <v>3544.11</v>
      </c>
      <c r="N5008" s="48">
        <v>4904.16</v>
      </c>
      <c r="O5008" s="48">
        <v>8539.2900000000009</v>
      </c>
      <c r="P5008" s="48">
        <v>11605.66</v>
      </c>
      <c r="Q5008" s="48">
        <v>10907.59</v>
      </c>
      <c r="R5008" s="48">
        <v>13615.04</v>
      </c>
      <c r="S5008" s="48">
        <v>9208.84</v>
      </c>
      <c r="T5008" s="48">
        <v>12545.72</v>
      </c>
      <c r="U5008" s="48">
        <v>11618.89</v>
      </c>
      <c r="V5008" s="48">
        <v>16874.72</v>
      </c>
      <c r="W5008" s="48">
        <v>219.2</v>
      </c>
      <c r="X5008" s="48">
        <v>42.66</v>
      </c>
      <c r="Y5008" s="48">
        <v>5101.58</v>
      </c>
      <c r="Z5008" s="48">
        <v>7343.3</v>
      </c>
    </row>
    <row r="5009" spans="1:26">
      <c r="A5009" s="48">
        <v>755065</v>
      </c>
      <c r="B5009" s="49" t="s">
        <v>21361</v>
      </c>
      <c r="C5009" s="49" t="s">
        <v>21362</v>
      </c>
      <c r="D5009" s="49" t="s">
        <v>21363</v>
      </c>
      <c r="E5009" s="48">
        <v>5707.21</v>
      </c>
      <c r="F5009" s="48">
        <v>18032.580000000002</v>
      </c>
      <c r="G5009" s="48">
        <v>9904.33</v>
      </c>
      <c r="H5009" s="48">
        <v>2699.11</v>
      </c>
      <c r="I5009" s="48">
        <v>6688.2</v>
      </c>
      <c r="J5009" s="48">
        <v>4716.13</v>
      </c>
      <c r="K5009" s="48">
        <v>7070.21</v>
      </c>
      <c r="L5009" s="48">
        <v>14290.46</v>
      </c>
      <c r="M5009" s="48">
        <v>21555.7</v>
      </c>
      <c r="N5009" s="48">
        <v>12044.38</v>
      </c>
      <c r="O5009" s="48">
        <v>16074.52</v>
      </c>
      <c r="P5009" s="48">
        <v>318.72000000000003</v>
      </c>
      <c r="Q5009" s="48">
        <v>11580.03</v>
      </c>
      <c r="R5009" s="48">
        <v>7914.46</v>
      </c>
      <c r="S5009" s="48">
        <v>390.31</v>
      </c>
      <c r="T5009" s="48">
        <v>8864.6299999999992</v>
      </c>
      <c r="U5009" s="48">
        <v>979.93</v>
      </c>
      <c r="V5009" s="48">
        <v>9947.7999999999993</v>
      </c>
      <c r="W5009" s="48">
        <v>12198.2</v>
      </c>
      <c r="X5009" s="48">
        <v>14711.78</v>
      </c>
      <c r="Y5009" s="48">
        <v>10661</v>
      </c>
      <c r="Z5009" s="48">
        <v>10496.81</v>
      </c>
    </row>
    <row r="5010" spans="1:26">
      <c r="A5010" s="48">
        <v>752681</v>
      </c>
      <c r="B5010" s="49" t="s">
        <v>13518</v>
      </c>
      <c r="C5010" s="49" t="s">
        <v>13519</v>
      </c>
      <c r="D5010" s="49" t="s">
        <v>13520</v>
      </c>
      <c r="E5010" s="48">
        <v>10260.24</v>
      </c>
      <c r="F5010" s="48">
        <v>11133.23</v>
      </c>
      <c r="G5010" s="50"/>
      <c r="H5010" s="50"/>
      <c r="I5010" s="48">
        <v>4023.08</v>
      </c>
      <c r="J5010" s="48">
        <v>5932.13</v>
      </c>
      <c r="K5010" s="50"/>
      <c r="L5010" s="48">
        <v>6050.13</v>
      </c>
      <c r="M5010" s="48">
        <v>9154.19</v>
      </c>
      <c r="N5010" s="48">
        <v>4051.08</v>
      </c>
      <c r="O5010" s="48">
        <v>7535.16</v>
      </c>
      <c r="P5010" s="48">
        <v>6911.07</v>
      </c>
      <c r="Q5010" s="48">
        <v>5907.3</v>
      </c>
      <c r="R5010" s="50"/>
      <c r="S5010" s="50"/>
      <c r="T5010" s="48">
        <v>895.57</v>
      </c>
      <c r="U5010" s="48">
        <v>8294.58</v>
      </c>
      <c r="V5010" s="50"/>
      <c r="W5010" s="48">
        <v>7225.37</v>
      </c>
      <c r="X5010" s="48">
        <v>10255.99</v>
      </c>
      <c r="Y5010" s="48">
        <v>1814.76</v>
      </c>
      <c r="Z5010" s="48">
        <v>8525.44</v>
      </c>
    </row>
    <row r="5011" spans="1:26">
      <c r="A5011" s="48">
        <v>755052</v>
      </c>
      <c r="B5011" s="49" t="s">
        <v>21364</v>
      </c>
      <c r="C5011" s="49" t="s">
        <v>8366</v>
      </c>
      <c r="D5011" s="49" t="s">
        <v>21365</v>
      </c>
      <c r="E5011" s="48">
        <v>22976.49</v>
      </c>
      <c r="F5011" s="48">
        <v>36456.839999999997</v>
      </c>
      <c r="G5011" s="48">
        <v>9061.2099999999991</v>
      </c>
      <c r="H5011" s="48">
        <v>23147.52</v>
      </c>
      <c r="I5011" s="48">
        <v>28489.65</v>
      </c>
      <c r="J5011" s="48">
        <v>20940.45</v>
      </c>
      <c r="K5011" s="48">
        <v>29486.68</v>
      </c>
      <c r="L5011" s="48">
        <v>22689.53</v>
      </c>
      <c r="M5011" s="48">
        <v>24813.59</v>
      </c>
      <c r="N5011" s="48">
        <v>16081.37</v>
      </c>
      <c r="O5011" s="48">
        <v>21513.47</v>
      </c>
      <c r="P5011" s="48">
        <v>17985.28</v>
      </c>
      <c r="Q5011" s="48">
        <v>19977.84</v>
      </c>
      <c r="R5011" s="48">
        <v>19662.259999999998</v>
      </c>
      <c r="S5011" s="48">
        <v>28788.639999999999</v>
      </c>
      <c r="T5011" s="48">
        <v>26003.66</v>
      </c>
      <c r="U5011" s="48">
        <v>26030.97</v>
      </c>
      <c r="V5011" s="48">
        <v>31114.27</v>
      </c>
      <c r="W5011" s="48">
        <v>20188.78</v>
      </c>
      <c r="X5011" s="48">
        <v>21142.87</v>
      </c>
      <c r="Y5011" s="48">
        <v>16513.849999999999</v>
      </c>
      <c r="Z5011" s="48">
        <v>18399.48</v>
      </c>
    </row>
    <row r="5012" spans="1:26">
      <c r="A5012" s="48">
        <v>751003</v>
      </c>
      <c r="B5012" s="49" t="s">
        <v>13850</v>
      </c>
      <c r="C5012" s="49" t="s">
        <v>13851</v>
      </c>
      <c r="D5012" s="49" t="s">
        <v>13852</v>
      </c>
      <c r="E5012" s="48">
        <v>1155.04</v>
      </c>
      <c r="F5012" s="48">
        <v>1202.04</v>
      </c>
      <c r="G5012" s="48">
        <v>3598.11</v>
      </c>
      <c r="H5012" s="48">
        <v>1293.04</v>
      </c>
      <c r="I5012" s="48">
        <v>3645.12</v>
      </c>
      <c r="J5012" s="48">
        <v>1865.06</v>
      </c>
      <c r="K5012" s="48">
        <v>3855.13</v>
      </c>
      <c r="L5012" s="48">
        <v>2299.08</v>
      </c>
      <c r="M5012" s="48">
        <v>4216.1400000000003</v>
      </c>
      <c r="N5012" s="48">
        <v>3565.11</v>
      </c>
      <c r="O5012" s="48">
        <v>10972.34</v>
      </c>
      <c r="P5012" s="48">
        <v>227.29</v>
      </c>
      <c r="Q5012" s="48">
        <v>183.18</v>
      </c>
      <c r="R5012" s="48">
        <v>3604.98</v>
      </c>
      <c r="S5012" s="48">
        <v>1365.79</v>
      </c>
      <c r="T5012" s="48">
        <v>5043.74</v>
      </c>
      <c r="U5012" s="48">
        <v>2187.2399999999998</v>
      </c>
      <c r="V5012" s="48">
        <v>4640.0200000000004</v>
      </c>
      <c r="W5012" s="48">
        <v>316.31</v>
      </c>
      <c r="X5012" s="48">
        <v>2443.04</v>
      </c>
      <c r="Y5012" s="48">
        <v>2892.59</v>
      </c>
      <c r="Z5012" s="48">
        <v>6705.37</v>
      </c>
    </row>
    <row r="5013" spans="1:26">
      <c r="A5013" s="48">
        <v>755032</v>
      </c>
      <c r="B5013" s="49" t="s">
        <v>21366</v>
      </c>
      <c r="C5013" s="49" t="s">
        <v>21367</v>
      </c>
      <c r="D5013" s="49" t="s">
        <v>21368</v>
      </c>
      <c r="E5013" s="48">
        <v>6953.13</v>
      </c>
      <c r="F5013" s="48">
        <v>8325.17</v>
      </c>
      <c r="G5013" s="48">
        <v>10905.21</v>
      </c>
      <c r="H5013" s="48">
        <v>6331.12</v>
      </c>
      <c r="I5013" s="48">
        <v>3655.07</v>
      </c>
      <c r="J5013" s="48">
        <v>5261.1</v>
      </c>
      <c r="K5013" s="48">
        <v>6914.14</v>
      </c>
      <c r="L5013" s="48">
        <v>10705.2</v>
      </c>
      <c r="M5013" s="48">
        <v>12595.24</v>
      </c>
      <c r="N5013" s="48">
        <v>11224.21</v>
      </c>
      <c r="O5013" s="48">
        <v>12035.23</v>
      </c>
      <c r="P5013" s="48">
        <v>6100.89</v>
      </c>
      <c r="Q5013" s="48">
        <v>4213.9399999999996</v>
      </c>
      <c r="R5013" s="48">
        <v>10669.86</v>
      </c>
      <c r="S5013" s="48">
        <v>9286.2999999999993</v>
      </c>
      <c r="T5013" s="48">
        <v>1969.07</v>
      </c>
      <c r="U5013" s="48">
        <v>3462.59</v>
      </c>
      <c r="V5013" s="48">
        <v>5835.58</v>
      </c>
      <c r="W5013" s="48">
        <v>8928.34</v>
      </c>
      <c r="X5013" s="48">
        <v>12452.47</v>
      </c>
      <c r="Y5013" s="48">
        <v>11247.13</v>
      </c>
      <c r="Z5013" s="48">
        <v>12797.01</v>
      </c>
    </row>
    <row r="5014" spans="1:26">
      <c r="A5014" s="48">
        <v>754114</v>
      </c>
      <c r="B5014" s="49" t="s">
        <v>21369</v>
      </c>
      <c r="C5014" s="49" t="s">
        <v>21370</v>
      </c>
      <c r="D5014" s="49" t="s">
        <v>21371</v>
      </c>
      <c r="E5014" s="48">
        <v>12377.37</v>
      </c>
      <c r="F5014" s="48">
        <v>13869.41</v>
      </c>
      <c r="G5014" s="48">
        <v>5096.1099999999997</v>
      </c>
      <c r="H5014" s="48">
        <v>5872.19</v>
      </c>
      <c r="I5014" s="48">
        <v>10151.32</v>
      </c>
      <c r="J5014" s="48">
        <v>15448.53</v>
      </c>
      <c r="K5014" s="48">
        <v>12917.39</v>
      </c>
      <c r="L5014" s="48">
        <v>26921.82</v>
      </c>
      <c r="M5014" s="48">
        <v>24939.73</v>
      </c>
      <c r="N5014" s="48">
        <v>27792.82</v>
      </c>
      <c r="O5014" s="48">
        <v>30457.85</v>
      </c>
      <c r="P5014" s="48">
        <v>723.78</v>
      </c>
      <c r="Q5014" s="48">
        <v>594.28</v>
      </c>
      <c r="R5014" s="48">
        <v>303.43</v>
      </c>
      <c r="S5014" s="48">
        <v>653.66999999999996</v>
      </c>
      <c r="T5014" s="48">
        <v>15365.09</v>
      </c>
      <c r="U5014" s="48">
        <v>23625.45</v>
      </c>
      <c r="V5014" s="48">
        <v>16610.740000000002</v>
      </c>
      <c r="W5014" s="48">
        <v>19019.849999999999</v>
      </c>
      <c r="X5014" s="48">
        <v>19041.099999999999</v>
      </c>
      <c r="Y5014" s="48">
        <v>22115.86</v>
      </c>
      <c r="Z5014" s="48">
        <v>20382.490000000002</v>
      </c>
    </row>
    <row r="5015" spans="1:26">
      <c r="A5015" s="48">
        <v>750478</v>
      </c>
      <c r="B5015" s="49" t="s">
        <v>21372</v>
      </c>
      <c r="C5015" s="49" t="s">
        <v>21373</v>
      </c>
      <c r="D5015" s="49" t="s">
        <v>21374</v>
      </c>
      <c r="E5015" s="48">
        <v>5976.13</v>
      </c>
      <c r="F5015" s="48">
        <v>6751.14</v>
      </c>
      <c r="G5015" s="48">
        <v>5408.11</v>
      </c>
      <c r="H5015" s="48">
        <v>4814.12</v>
      </c>
      <c r="I5015" s="48">
        <v>3333.08</v>
      </c>
      <c r="J5015" s="48">
        <v>2798.05</v>
      </c>
      <c r="K5015" s="48">
        <v>2005.04</v>
      </c>
      <c r="L5015" s="48">
        <v>8932.2099999999991</v>
      </c>
      <c r="M5015" s="48">
        <v>10366.24</v>
      </c>
      <c r="N5015" s="48">
        <v>6926.18</v>
      </c>
      <c r="O5015" s="48">
        <v>11338.28</v>
      </c>
      <c r="P5015" s="48">
        <v>6141.86</v>
      </c>
      <c r="Q5015" s="48">
        <v>3371.86</v>
      </c>
      <c r="R5015" s="48">
        <v>3532.28</v>
      </c>
      <c r="S5015" s="48">
        <v>9624.9500000000007</v>
      </c>
      <c r="T5015" s="48">
        <v>4100.01</v>
      </c>
      <c r="U5015" s="48">
        <v>1038.9000000000001</v>
      </c>
      <c r="V5015" s="48">
        <v>601.04999999999995</v>
      </c>
      <c r="W5015" s="48">
        <v>6080.31</v>
      </c>
      <c r="X5015" s="48">
        <v>6695.73</v>
      </c>
      <c r="Y5015" s="48">
        <v>7934.47</v>
      </c>
      <c r="Z5015" s="48">
        <v>7775.75</v>
      </c>
    </row>
    <row r="5016" spans="1:26">
      <c r="A5016" s="48">
        <v>754743</v>
      </c>
      <c r="B5016" s="49" t="s">
        <v>15046</v>
      </c>
      <c r="C5016" s="49" t="s">
        <v>15047</v>
      </c>
      <c r="D5016" s="49" t="s">
        <v>15048</v>
      </c>
      <c r="E5016" s="48">
        <v>14136.4</v>
      </c>
      <c r="F5016" s="48">
        <v>17849.5</v>
      </c>
      <c r="G5016" s="48">
        <v>14137.4</v>
      </c>
      <c r="H5016" s="48">
        <v>9144.2800000000007</v>
      </c>
      <c r="I5016" s="48">
        <v>10074.280000000001</v>
      </c>
      <c r="J5016" s="48">
        <v>6853.19</v>
      </c>
      <c r="K5016" s="48">
        <v>9353.2800000000007</v>
      </c>
      <c r="L5016" s="48">
        <v>28524.799999999999</v>
      </c>
      <c r="M5016" s="48">
        <v>18558.54</v>
      </c>
      <c r="N5016" s="48">
        <v>14052.4</v>
      </c>
      <c r="O5016" s="48">
        <v>18172.5</v>
      </c>
      <c r="P5016" s="48">
        <v>12548.8</v>
      </c>
      <c r="Q5016" s="48">
        <v>12238.11</v>
      </c>
      <c r="R5016" s="48">
        <v>11411.06</v>
      </c>
      <c r="S5016" s="48">
        <v>12997.89</v>
      </c>
      <c r="T5016" s="48">
        <v>10960.37</v>
      </c>
      <c r="U5016" s="48">
        <v>9196.35</v>
      </c>
      <c r="V5016" s="48">
        <v>11096.51</v>
      </c>
      <c r="W5016" s="48">
        <v>17477.64</v>
      </c>
      <c r="X5016" s="48">
        <v>13036.84</v>
      </c>
      <c r="Y5016" s="48">
        <v>13146.68</v>
      </c>
      <c r="Z5016" s="48">
        <v>11837.14</v>
      </c>
    </row>
    <row r="5017" spans="1:26">
      <c r="A5017" s="48">
        <v>754318</v>
      </c>
      <c r="B5017" s="49" t="s">
        <v>12382</v>
      </c>
      <c r="C5017" s="49" t="s">
        <v>12383</v>
      </c>
      <c r="D5017" s="49" t="s">
        <v>12384</v>
      </c>
      <c r="E5017" s="48">
        <v>14265.34</v>
      </c>
      <c r="F5017" s="48">
        <v>16037.42</v>
      </c>
      <c r="G5017" s="48">
        <v>10322.26</v>
      </c>
      <c r="H5017" s="48">
        <v>7568.2</v>
      </c>
      <c r="I5017" s="48">
        <v>8324.2099999999991</v>
      </c>
      <c r="J5017" s="48">
        <v>9871.25</v>
      </c>
      <c r="K5017" s="48">
        <v>6548.16</v>
      </c>
      <c r="L5017" s="48">
        <v>7637.19</v>
      </c>
      <c r="M5017" s="48">
        <v>11471.31</v>
      </c>
      <c r="N5017" s="48">
        <v>7656.21</v>
      </c>
      <c r="O5017" s="48">
        <v>17435.439999999999</v>
      </c>
      <c r="P5017" s="48">
        <v>9335.66</v>
      </c>
      <c r="Q5017" s="48">
        <v>26077.5</v>
      </c>
      <c r="R5017" s="48">
        <v>6113.58</v>
      </c>
      <c r="S5017" s="48">
        <v>7751.42</v>
      </c>
      <c r="T5017" s="48">
        <v>1481.53</v>
      </c>
      <c r="U5017" s="48">
        <v>10868.45</v>
      </c>
      <c r="V5017" s="48">
        <v>2129.88</v>
      </c>
      <c r="W5017" s="48">
        <v>1536.05</v>
      </c>
      <c r="X5017" s="48">
        <v>1478.34</v>
      </c>
      <c r="Y5017" s="48">
        <v>1920.33</v>
      </c>
      <c r="Z5017" s="48">
        <v>34902.74</v>
      </c>
    </row>
    <row r="5018" spans="1:26">
      <c r="A5018" s="48">
        <v>755426</v>
      </c>
      <c r="B5018" s="49" t="s">
        <v>21375</v>
      </c>
      <c r="C5018" s="49" t="s">
        <v>21376</v>
      </c>
      <c r="D5018" s="49" t="s">
        <v>21377</v>
      </c>
      <c r="E5018" s="48">
        <v>9806.27</v>
      </c>
      <c r="F5018" s="48">
        <v>11826.3</v>
      </c>
      <c r="G5018" s="48">
        <v>13408.35</v>
      </c>
      <c r="H5018" s="48">
        <v>1098.03</v>
      </c>
      <c r="I5018" s="48">
        <v>2473.0700000000002</v>
      </c>
      <c r="J5018" s="48">
        <v>7701.21</v>
      </c>
      <c r="K5018" s="48">
        <v>1880.05</v>
      </c>
      <c r="L5018" s="48">
        <v>3305.1</v>
      </c>
      <c r="M5018" s="48">
        <v>15486.43</v>
      </c>
      <c r="N5018" s="48">
        <v>11735.32</v>
      </c>
      <c r="O5018" s="48">
        <v>6743.21</v>
      </c>
      <c r="P5018" s="48">
        <v>4555.51</v>
      </c>
      <c r="Q5018" s="48">
        <v>4568.59</v>
      </c>
      <c r="R5018" s="48">
        <v>10425.77</v>
      </c>
      <c r="S5018" s="48">
        <v>700.15</v>
      </c>
      <c r="T5018" s="48">
        <v>548.79</v>
      </c>
      <c r="U5018" s="48">
        <v>8653.6200000000008</v>
      </c>
      <c r="V5018" s="48">
        <v>1286.0999999999999</v>
      </c>
      <c r="W5018" s="48">
        <v>5020.2</v>
      </c>
      <c r="X5018" s="48">
        <v>11239.46</v>
      </c>
      <c r="Y5018" s="48">
        <v>11233.36</v>
      </c>
      <c r="Z5018" s="48">
        <v>9733.2800000000007</v>
      </c>
    </row>
    <row r="5019" spans="1:26">
      <c r="A5019" s="48">
        <v>749789</v>
      </c>
      <c r="B5019" s="49" t="s">
        <v>15262</v>
      </c>
      <c r="C5019" s="49" t="s">
        <v>15263</v>
      </c>
      <c r="D5019" s="49" t="s">
        <v>15264</v>
      </c>
      <c r="E5019" s="50"/>
      <c r="F5019" s="48">
        <v>8001.21</v>
      </c>
      <c r="G5019" s="48">
        <v>2157.0500000000002</v>
      </c>
      <c r="H5019" s="48">
        <v>1127.03</v>
      </c>
      <c r="I5019" s="50"/>
      <c r="J5019" s="50"/>
      <c r="K5019" s="50"/>
      <c r="L5019" s="48">
        <v>14170.33</v>
      </c>
      <c r="M5019" s="48">
        <v>9828.25</v>
      </c>
      <c r="N5019" s="48">
        <v>13239.3</v>
      </c>
      <c r="O5019" s="48">
        <v>3256.1</v>
      </c>
      <c r="P5019" s="50"/>
      <c r="Q5019" s="48">
        <v>2771.15</v>
      </c>
      <c r="R5019" s="48">
        <v>376.71</v>
      </c>
      <c r="S5019" s="48">
        <v>437.79</v>
      </c>
      <c r="T5019" s="50"/>
      <c r="U5019" s="50"/>
      <c r="V5019" s="50"/>
      <c r="W5019" s="48">
        <v>11799.28</v>
      </c>
      <c r="X5019" s="48">
        <v>10058.5</v>
      </c>
      <c r="Y5019" s="48">
        <v>15793.38</v>
      </c>
      <c r="Z5019" s="48">
        <v>406.83</v>
      </c>
    </row>
    <row r="5020" spans="1:26">
      <c r="A5020" s="48">
        <v>751934</v>
      </c>
      <c r="B5020" s="49" t="s">
        <v>21378</v>
      </c>
      <c r="C5020" s="49" t="s">
        <v>21379</v>
      </c>
      <c r="D5020" s="49" t="s">
        <v>21380</v>
      </c>
      <c r="E5020" s="48">
        <v>25923.55</v>
      </c>
      <c r="F5020" s="48">
        <v>26999.54</v>
      </c>
      <c r="G5020" s="48">
        <v>26179.55</v>
      </c>
      <c r="H5020" s="48">
        <v>22592.42</v>
      </c>
      <c r="I5020" s="48">
        <v>22565.41</v>
      </c>
      <c r="J5020" s="48">
        <v>22208.45</v>
      </c>
      <c r="K5020" s="48">
        <v>18910.3</v>
      </c>
      <c r="L5020" s="48">
        <v>35180.699999999997</v>
      </c>
      <c r="M5020" s="48">
        <v>40763.800000000003</v>
      </c>
      <c r="N5020" s="48">
        <v>19778.39</v>
      </c>
      <c r="O5020" s="48">
        <v>34807.81</v>
      </c>
      <c r="P5020" s="48">
        <v>19299.099999999999</v>
      </c>
      <c r="Q5020" s="48">
        <v>14560.39</v>
      </c>
      <c r="R5020" s="48">
        <v>18046.12</v>
      </c>
      <c r="S5020" s="48">
        <v>24569.64</v>
      </c>
      <c r="T5020" s="48">
        <v>2189.94</v>
      </c>
      <c r="U5020" s="48">
        <v>27153.71</v>
      </c>
      <c r="V5020" s="48">
        <v>4087.78</v>
      </c>
      <c r="W5020" s="48">
        <v>42929.08</v>
      </c>
      <c r="X5020" s="48">
        <v>52986.86</v>
      </c>
      <c r="Y5020" s="48">
        <v>3396.48</v>
      </c>
      <c r="Z5020" s="48">
        <v>51985.67</v>
      </c>
    </row>
    <row r="5021" spans="1:26">
      <c r="A5021" s="48">
        <v>754534</v>
      </c>
      <c r="B5021" s="49" t="s">
        <v>15747</v>
      </c>
      <c r="C5021" s="49" t="s">
        <v>15748</v>
      </c>
      <c r="D5021" s="49" t="s">
        <v>15749</v>
      </c>
      <c r="E5021" s="48">
        <v>10859.23</v>
      </c>
      <c r="F5021" s="48">
        <v>9202.2000000000007</v>
      </c>
      <c r="G5021" s="50"/>
      <c r="H5021" s="48">
        <v>5590.12</v>
      </c>
      <c r="I5021" s="48">
        <v>5582.14</v>
      </c>
      <c r="J5021" s="48">
        <v>5414.12</v>
      </c>
      <c r="K5021" s="50"/>
      <c r="L5021" s="48">
        <v>23436.53</v>
      </c>
      <c r="M5021" s="48">
        <v>23177.58</v>
      </c>
      <c r="N5021" s="48">
        <v>32789.67</v>
      </c>
      <c r="O5021" s="48">
        <v>29744.66</v>
      </c>
      <c r="P5021" s="48">
        <v>10729.17</v>
      </c>
      <c r="Q5021" s="48">
        <v>6803.51</v>
      </c>
      <c r="R5021" s="50"/>
      <c r="S5021" s="48">
        <v>8572.8700000000008</v>
      </c>
      <c r="T5021" s="48">
        <v>6540.88</v>
      </c>
      <c r="U5021" s="48">
        <v>6264.93</v>
      </c>
      <c r="V5021" s="50"/>
      <c r="W5021" s="48">
        <v>14501.59</v>
      </c>
      <c r="X5021" s="48">
        <v>13403.49</v>
      </c>
      <c r="Y5021" s="48">
        <v>25312.05</v>
      </c>
      <c r="Z5021" s="48">
        <v>16408.02</v>
      </c>
    </row>
    <row r="5022" spans="1:26">
      <c r="A5022" s="48">
        <v>753291</v>
      </c>
      <c r="B5022" s="49" t="s">
        <v>21381</v>
      </c>
      <c r="C5022" s="49" t="s">
        <v>21382</v>
      </c>
      <c r="D5022" s="49" t="s">
        <v>21383</v>
      </c>
      <c r="E5022" s="48">
        <v>5342.19</v>
      </c>
      <c r="F5022" s="48">
        <v>7433.28</v>
      </c>
      <c r="G5022" s="48">
        <v>4974.2</v>
      </c>
      <c r="H5022" s="48">
        <v>414.01</v>
      </c>
      <c r="I5022" s="48">
        <v>3977.16</v>
      </c>
      <c r="J5022" s="48">
        <v>428.02</v>
      </c>
      <c r="K5022" s="48">
        <v>6112.22</v>
      </c>
      <c r="L5022" s="48">
        <v>9250.3700000000008</v>
      </c>
      <c r="M5022" s="48">
        <v>10402.379999999999</v>
      </c>
      <c r="N5022" s="48">
        <v>6160.23</v>
      </c>
      <c r="O5022" s="48">
        <v>14981.58</v>
      </c>
      <c r="P5022" s="48">
        <v>5145.2700000000004</v>
      </c>
      <c r="Q5022" s="48">
        <v>2633.3</v>
      </c>
      <c r="R5022" s="48">
        <v>5883.02</v>
      </c>
      <c r="S5022" s="48">
        <v>510.42</v>
      </c>
      <c r="T5022" s="48">
        <v>6942.05</v>
      </c>
      <c r="U5022" s="48">
        <v>701.1</v>
      </c>
      <c r="V5022" s="48">
        <v>6053.91</v>
      </c>
      <c r="W5022" s="48">
        <v>5584.5</v>
      </c>
      <c r="X5022" s="48">
        <v>5869.1</v>
      </c>
      <c r="Y5022" s="48">
        <v>6623.81</v>
      </c>
      <c r="Z5022" s="48">
        <v>6109.14</v>
      </c>
    </row>
    <row r="5023" spans="1:26">
      <c r="A5023" s="48">
        <v>752853</v>
      </c>
      <c r="B5023" s="49" t="s">
        <v>7356</v>
      </c>
      <c r="C5023" s="49" t="s">
        <v>7357</v>
      </c>
      <c r="D5023" s="49" t="s">
        <v>7358</v>
      </c>
      <c r="E5023" s="48">
        <v>1634.06</v>
      </c>
      <c r="F5023" s="48">
        <v>5834.16</v>
      </c>
      <c r="G5023" s="50"/>
      <c r="H5023" s="50"/>
      <c r="I5023" s="48">
        <v>1362.04</v>
      </c>
      <c r="J5023" s="50"/>
      <c r="K5023" s="48">
        <v>13938.27</v>
      </c>
      <c r="L5023" s="48">
        <v>45257</v>
      </c>
      <c r="M5023" s="48">
        <v>45675</v>
      </c>
      <c r="N5023" s="48">
        <v>31026.67</v>
      </c>
      <c r="O5023" s="48">
        <v>51809.120000000003</v>
      </c>
      <c r="P5023" s="48">
        <v>564.91</v>
      </c>
      <c r="Q5023" s="48">
        <v>9434.4500000000007</v>
      </c>
      <c r="R5023" s="50"/>
      <c r="S5023" s="50"/>
      <c r="T5023" s="48">
        <v>372.29</v>
      </c>
      <c r="U5023" s="50"/>
      <c r="V5023" s="48">
        <v>1028.3699999999999</v>
      </c>
      <c r="W5023" s="48">
        <v>28808.21</v>
      </c>
      <c r="X5023" s="48">
        <v>33196.32</v>
      </c>
      <c r="Y5023" s="48">
        <v>37942.230000000003</v>
      </c>
      <c r="Z5023" s="48">
        <v>21669.84</v>
      </c>
    </row>
    <row r="5024" spans="1:26">
      <c r="A5024" s="48">
        <v>753232</v>
      </c>
      <c r="B5024" s="49" t="s">
        <v>10054</v>
      </c>
      <c r="C5024" s="49" t="s">
        <v>10055</v>
      </c>
      <c r="D5024" s="49" t="s">
        <v>10056</v>
      </c>
      <c r="E5024" s="48">
        <v>1894.05</v>
      </c>
      <c r="F5024" s="48">
        <v>2881.09</v>
      </c>
      <c r="G5024" s="48">
        <v>5768.15</v>
      </c>
      <c r="H5024" s="50"/>
      <c r="I5024" s="48">
        <v>1972.06</v>
      </c>
      <c r="J5024" s="48">
        <v>1613.04</v>
      </c>
      <c r="K5024" s="48">
        <v>2967.09</v>
      </c>
      <c r="L5024" s="48">
        <v>2190.06</v>
      </c>
      <c r="M5024" s="48">
        <v>2164.0700000000002</v>
      </c>
      <c r="N5024" s="48">
        <v>4880.13</v>
      </c>
      <c r="O5024" s="48">
        <v>3668.11</v>
      </c>
      <c r="P5024" s="48">
        <v>2786.36</v>
      </c>
      <c r="Q5024" s="48">
        <v>1910.22</v>
      </c>
      <c r="R5024" s="48">
        <v>4272.47</v>
      </c>
      <c r="S5024" s="50"/>
      <c r="T5024" s="48">
        <v>3425.47</v>
      </c>
      <c r="U5024" s="48">
        <v>1807.16</v>
      </c>
      <c r="V5024" s="48">
        <v>3248.25</v>
      </c>
      <c r="W5024" s="48">
        <v>1784.75</v>
      </c>
      <c r="X5024" s="48">
        <v>1987.12</v>
      </c>
      <c r="Y5024" s="48">
        <v>2433.4299999999998</v>
      </c>
      <c r="Z5024" s="48">
        <v>1789.71</v>
      </c>
    </row>
    <row r="5025" spans="1:26">
      <c r="A5025" s="48">
        <v>750459</v>
      </c>
      <c r="B5025" s="49" t="s">
        <v>10791</v>
      </c>
      <c r="C5025" s="49" t="s">
        <v>10792</v>
      </c>
      <c r="D5025" s="49" t="s">
        <v>10793</v>
      </c>
      <c r="E5025" s="48">
        <v>12599.32</v>
      </c>
      <c r="F5025" s="48">
        <v>12369.33</v>
      </c>
      <c r="G5025" s="48">
        <v>12489.29</v>
      </c>
      <c r="H5025" s="48">
        <v>7937.21</v>
      </c>
      <c r="I5025" s="48">
        <v>8645.2099999999991</v>
      </c>
      <c r="J5025" s="48">
        <v>8651.2199999999993</v>
      </c>
      <c r="K5025" s="48">
        <v>13238.34</v>
      </c>
      <c r="L5025" s="48">
        <v>14142.36</v>
      </c>
      <c r="M5025" s="48">
        <v>16234.42</v>
      </c>
      <c r="N5025" s="48">
        <v>18536.45</v>
      </c>
      <c r="O5025" s="48">
        <v>17854.47</v>
      </c>
      <c r="P5025" s="48">
        <v>12944.23</v>
      </c>
      <c r="Q5025" s="48">
        <v>9004.69</v>
      </c>
      <c r="R5025" s="48">
        <v>10093.33</v>
      </c>
      <c r="S5025" s="48">
        <v>12475.9</v>
      </c>
      <c r="T5025" s="48">
        <v>10141.44</v>
      </c>
      <c r="U5025" s="48">
        <v>10456.790000000001</v>
      </c>
      <c r="V5025" s="48">
        <v>14048.51</v>
      </c>
      <c r="W5025" s="48">
        <v>8740.7000000000007</v>
      </c>
      <c r="X5025" s="48">
        <v>9502.65</v>
      </c>
      <c r="Y5025" s="48">
        <v>14065.05</v>
      </c>
      <c r="Z5025" s="48">
        <v>10317.799999999999</v>
      </c>
    </row>
    <row r="5026" spans="1:26">
      <c r="A5026" s="48">
        <v>750525</v>
      </c>
      <c r="B5026" s="49" t="s">
        <v>8398</v>
      </c>
      <c r="C5026" s="49" t="s">
        <v>8399</v>
      </c>
      <c r="D5026" s="49" t="s">
        <v>8400</v>
      </c>
      <c r="E5026" s="48">
        <v>5432.14</v>
      </c>
      <c r="F5026" s="48">
        <v>12507.32</v>
      </c>
      <c r="G5026" s="48">
        <v>2301.0500000000002</v>
      </c>
      <c r="H5026" s="48">
        <v>1595.04</v>
      </c>
      <c r="I5026" s="50"/>
      <c r="J5026" s="50"/>
      <c r="K5026" s="50"/>
      <c r="L5026" s="48">
        <v>8874.23</v>
      </c>
      <c r="M5026" s="48">
        <v>9389.26</v>
      </c>
      <c r="N5026" s="50"/>
      <c r="O5026" s="50"/>
      <c r="P5026" s="48">
        <v>1424.35</v>
      </c>
      <c r="Q5026" s="48">
        <v>6938.78</v>
      </c>
      <c r="R5026" s="50"/>
      <c r="S5026" s="50"/>
      <c r="T5026" s="50"/>
      <c r="U5026" s="50"/>
      <c r="V5026" s="50"/>
      <c r="W5026" s="48">
        <v>2152.65</v>
      </c>
      <c r="X5026" s="48">
        <v>2412.62</v>
      </c>
      <c r="Y5026" s="50"/>
      <c r="Z5026" s="50"/>
    </row>
    <row r="5027" spans="1:26">
      <c r="A5027" s="48">
        <v>749728</v>
      </c>
      <c r="B5027" s="49" t="s">
        <v>21384</v>
      </c>
      <c r="C5027" s="49" t="s">
        <v>21385</v>
      </c>
      <c r="D5027" s="49" t="s">
        <v>21386</v>
      </c>
      <c r="E5027" s="48">
        <v>7117.19</v>
      </c>
      <c r="F5027" s="48">
        <v>15278.36</v>
      </c>
      <c r="G5027" s="48">
        <v>1529.03</v>
      </c>
      <c r="H5027" s="48">
        <v>2709.06</v>
      </c>
      <c r="I5027" s="48">
        <v>7010.16</v>
      </c>
      <c r="J5027" s="48">
        <v>1296.03</v>
      </c>
      <c r="K5027" s="48">
        <v>8086.18</v>
      </c>
      <c r="L5027" s="48">
        <v>9294.23</v>
      </c>
      <c r="M5027" s="48">
        <v>11871.3</v>
      </c>
      <c r="N5027" s="48">
        <v>4924.12</v>
      </c>
      <c r="O5027" s="48">
        <v>9748.25</v>
      </c>
      <c r="P5027" s="48">
        <v>4644.3999999999996</v>
      </c>
      <c r="Q5027" s="48">
        <v>6908.7</v>
      </c>
      <c r="R5027" s="48">
        <v>550.03</v>
      </c>
      <c r="S5027" s="48">
        <v>1364.24</v>
      </c>
      <c r="T5027" s="48">
        <v>8692.17</v>
      </c>
      <c r="U5027" s="48">
        <v>825.37</v>
      </c>
      <c r="V5027" s="48">
        <v>9375.2800000000007</v>
      </c>
      <c r="W5027" s="48">
        <v>8369.4599999999991</v>
      </c>
      <c r="X5027" s="48">
        <v>10917.26</v>
      </c>
      <c r="Y5027" s="48">
        <v>5864.57</v>
      </c>
      <c r="Z5027" s="48">
        <v>8896.14</v>
      </c>
    </row>
    <row r="5028" spans="1:26">
      <c r="A5028" s="48">
        <v>753952</v>
      </c>
      <c r="B5028" s="49" t="s">
        <v>12855</v>
      </c>
      <c r="C5028" s="49" t="s">
        <v>12856</v>
      </c>
      <c r="D5028" s="49" t="s">
        <v>12857</v>
      </c>
      <c r="E5028" s="48">
        <v>8144.21</v>
      </c>
      <c r="F5028" s="48">
        <v>28154.66</v>
      </c>
      <c r="G5028" s="48">
        <v>9540.23</v>
      </c>
      <c r="H5028" s="48">
        <v>6641.16</v>
      </c>
      <c r="I5028" s="48">
        <v>3671.1</v>
      </c>
      <c r="J5028" s="48">
        <v>18064.400000000001</v>
      </c>
      <c r="K5028" s="48">
        <v>7875.18</v>
      </c>
      <c r="L5028" s="48">
        <v>37666.910000000003</v>
      </c>
      <c r="M5028" s="48">
        <v>28244.65</v>
      </c>
      <c r="N5028" s="48">
        <v>21127.48</v>
      </c>
      <c r="O5028" s="48">
        <v>27158.639999999999</v>
      </c>
      <c r="P5028" s="48">
        <v>298.33999999999997</v>
      </c>
      <c r="Q5028" s="48">
        <v>22915.03</v>
      </c>
      <c r="R5028" s="48">
        <v>8898.98</v>
      </c>
      <c r="S5028" s="48">
        <v>10204.780000000001</v>
      </c>
      <c r="T5028" s="48">
        <v>204.44</v>
      </c>
      <c r="U5028" s="48">
        <v>24524.06</v>
      </c>
      <c r="V5028" s="48">
        <v>11539.34</v>
      </c>
      <c r="W5028" s="48">
        <v>24378.49</v>
      </c>
      <c r="X5028" s="48">
        <v>16516.72</v>
      </c>
      <c r="Y5028" s="48">
        <v>17544.150000000001</v>
      </c>
      <c r="Z5028" s="48">
        <v>15782.2</v>
      </c>
    </row>
    <row r="5029" spans="1:26">
      <c r="A5029" s="48">
        <v>749275</v>
      </c>
      <c r="B5029" s="49" t="s">
        <v>21387</v>
      </c>
      <c r="C5029" s="49" t="s">
        <v>10221</v>
      </c>
      <c r="D5029" s="49" t="s">
        <v>21388</v>
      </c>
      <c r="E5029" s="48">
        <v>7613.16</v>
      </c>
      <c r="F5029" s="48">
        <v>8664.16</v>
      </c>
      <c r="G5029" s="50"/>
      <c r="H5029" s="50"/>
      <c r="I5029" s="48">
        <v>3720.07</v>
      </c>
      <c r="J5029" s="48">
        <v>15563.38</v>
      </c>
      <c r="K5029" s="48">
        <v>13713.33</v>
      </c>
      <c r="L5029" s="48">
        <v>12181.27</v>
      </c>
      <c r="M5029" s="48">
        <v>22790.54</v>
      </c>
      <c r="N5029" s="48">
        <v>24408.59</v>
      </c>
      <c r="O5029" s="48">
        <v>20496.490000000002</v>
      </c>
      <c r="P5029" s="48">
        <v>478.53</v>
      </c>
      <c r="Q5029" s="48">
        <v>396.37</v>
      </c>
      <c r="R5029" s="50"/>
      <c r="S5029" s="50"/>
      <c r="T5029" s="48">
        <v>212.67</v>
      </c>
      <c r="U5029" s="48">
        <v>20273.29</v>
      </c>
      <c r="V5029" s="48">
        <v>16369.85</v>
      </c>
      <c r="W5029" s="48">
        <v>9710.93</v>
      </c>
      <c r="X5029" s="48">
        <v>16056.22</v>
      </c>
      <c r="Y5029" s="48">
        <v>23912.65</v>
      </c>
      <c r="Z5029" s="48">
        <v>14231.95</v>
      </c>
    </row>
    <row r="5030" spans="1:26">
      <c r="A5030" s="48">
        <v>750006</v>
      </c>
      <c r="B5030" s="49" t="s">
        <v>16808</v>
      </c>
      <c r="C5030" s="49" t="s">
        <v>16809</v>
      </c>
      <c r="D5030" s="49" t="s">
        <v>16810</v>
      </c>
      <c r="E5030" s="48">
        <v>5138.1099999999997</v>
      </c>
      <c r="F5030" s="48">
        <v>2847.05</v>
      </c>
      <c r="G5030" s="48">
        <v>4173.0600000000004</v>
      </c>
      <c r="H5030" s="48">
        <v>1595.02</v>
      </c>
      <c r="I5030" s="48">
        <v>1901.03</v>
      </c>
      <c r="J5030" s="50"/>
      <c r="K5030" s="48">
        <v>1554.02</v>
      </c>
      <c r="L5030" s="50"/>
      <c r="M5030" s="48">
        <v>7493.12</v>
      </c>
      <c r="N5030" s="50"/>
      <c r="O5030" s="48">
        <v>5150.1000000000004</v>
      </c>
      <c r="P5030" s="48">
        <v>8183.61</v>
      </c>
      <c r="Q5030" s="48">
        <v>3455.33</v>
      </c>
      <c r="R5030" s="48">
        <v>4291.1899999999996</v>
      </c>
      <c r="S5030" s="48">
        <v>3215.53</v>
      </c>
      <c r="T5030" s="48">
        <v>484.2</v>
      </c>
      <c r="U5030" s="50"/>
      <c r="V5030" s="48">
        <v>576.59</v>
      </c>
      <c r="W5030" s="48">
        <v>691.19</v>
      </c>
      <c r="X5030" s="48">
        <v>12749.77</v>
      </c>
      <c r="Y5030" s="48">
        <v>456.09</v>
      </c>
      <c r="Z5030" s="48">
        <v>11126.68</v>
      </c>
    </row>
    <row r="5031" spans="1:26">
      <c r="A5031" s="48">
        <v>751233</v>
      </c>
      <c r="B5031" s="49" t="s">
        <v>7603</v>
      </c>
      <c r="C5031" s="49" t="s">
        <v>7604</v>
      </c>
      <c r="D5031" s="49" t="s">
        <v>7605</v>
      </c>
      <c r="E5031" s="48">
        <v>9682.33</v>
      </c>
      <c r="F5031" s="48">
        <v>9748.2800000000007</v>
      </c>
      <c r="G5031" s="48">
        <v>7368.19</v>
      </c>
      <c r="H5031" s="48">
        <v>7971.23</v>
      </c>
      <c r="I5031" s="48">
        <v>9332.26</v>
      </c>
      <c r="J5031" s="48">
        <v>6289.19</v>
      </c>
      <c r="K5031" s="48">
        <v>3118.08</v>
      </c>
      <c r="L5031" s="48">
        <v>5240.13</v>
      </c>
      <c r="M5031" s="48">
        <v>7339.2</v>
      </c>
      <c r="N5031" s="48">
        <v>5455.15</v>
      </c>
      <c r="O5031" s="48">
        <v>14180.4</v>
      </c>
      <c r="P5031" s="48">
        <v>11023.1</v>
      </c>
      <c r="Q5031" s="48">
        <v>6182.58</v>
      </c>
      <c r="R5031" s="48">
        <v>6307.04</v>
      </c>
      <c r="S5031" s="48">
        <v>12731.95</v>
      </c>
      <c r="T5031" s="48">
        <v>11030.52</v>
      </c>
      <c r="U5031" s="48">
        <v>8234.17</v>
      </c>
      <c r="V5031" s="48">
        <v>3435.19</v>
      </c>
      <c r="W5031" s="48">
        <v>3036.9</v>
      </c>
      <c r="X5031" s="48">
        <v>3894.46</v>
      </c>
      <c r="Y5031" s="48">
        <v>3961.37</v>
      </c>
      <c r="Z5031" s="48">
        <v>7710.49</v>
      </c>
    </row>
    <row r="5032" spans="1:26">
      <c r="A5032" s="48">
        <v>753410</v>
      </c>
      <c r="B5032" s="49" t="s">
        <v>21389</v>
      </c>
      <c r="C5032" s="49" t="s">
        <v>21390</v>
      </c>
      <c r="D5032" s="49" t="s">
        <v>21391</v>
      </c>
      <c r="E5032" s="50"/>
      <c r="F5032" s="48">
        <v>2230.0500000000002</v>
      </c>
      <c r="G5032" s="50"/>
      <c r="H5032" s="50"/>
      <c r="I5032" s="50"/>
      <c r="J5032" s="50"/>
      <c r="K5032" s="48">
        <v>7252.13</v>
      </c>
      <c r="L5032" s="50"/>
      <c r="M5032" s="50"/>
      <c r="N5032" s="48">
        <v>9933.2099999999991</v>
      </c>
      <c r="O5032" s="48">
        <v>11542.23</v>
      </c>
      <c r="P5032" s="50"/>
      <c r="Q5032" s="48">
        <v>316.27</v>
      </c>
      <c r="R5032" s="50"/>
      <c r="S5032" s="50"/>
      <c r="T5032" s="50"/>
      <c r="U5032" s="50"/>
      <c r="V5032" s="48">
        <v>11474.09</v>
      </c>
      <c r="W5032" s="50"/>
      <c r="X5032" s="50"/>
      <c r="Y5032" s="48">
        <v>6675.19</v>
      </c>
      <c r="Z5032" s="48">
        <v>8576.25</v>
      </c>
    </row>
    <row r="5033" spans="1:26">
      <c r="A5033" s="48">
        <v>749026</v>
      </c>
      <c r="B5033" s="49" t="s">
        <v>4216</v>
      </c>
      <c r="C5033" s="49" t="s">
        <v>4217</v>
      </c>
      <c r="D5033" s="49" t="s">
        <v>4218</v>
      </c>
      <c r="E5033" s="48">
        <v>4871.1400000000003</v>
      </c>
      <c r="F5033" s="48">
        <v>10168.27</v>
      </c>
      <c r="G5033" s="48">
        <v>5303.14</v>
      </c>
      <c r="H5033" s="48">
        <v>2980.08</v>
      </c>
      <c r="I5033" s="48">
        <v>4885.13</v>
      </c>
      <c r="J5033" s="48">
        <v>4702.13</v>
      </c>
      <c r="K5033" s="48">
        <v>5972.16</v>
      </c>
      <c r="L5033" s="48">
        <v>10926.3</v>
      </c>
      <c r="M5033" s="48">
        <v>7565.2</v>
      </c>
      <c r="N5033" s="48">
        <v>7427.22</v>
      </c>
      <c r="O5033" s="48">
        <v>5367.16</v>
      </c>
      <c r="P5033" s="48">
        <v>3256.4</v>
      </c>
      <c r="Q5033" s="48">
        <v>10412.67</v>
      </c>
      <c r="R5033" s="48">
        <v>3241.38</v>
      </c>
      <c r="S5033" s="48">
        <v>560.88</v>
      </c>
      <c r="T5033" s="48">
        <v>4818.99</v>
      </c>
      <c r="U5033" s="48">
        <v>5465.42</v>
      </c>
      <c r="V5033" s="48">
        <v>8449.6200000000008</v>
      </c>
      <c r="W5033" s="48">
        <v>8438.73</v>
      </c>
      <c r="X5033" s="48">
        <v>326.32</v>
      </c>
      <c r="Y5033" s="48">
        <v>8181.7</v>
      </c>
      <c r="Z5033" s="48">
        <v>5624.85</v>
      </c>
    </row>
    <row r="5034" spans="1:26">
      <c r="A5034" s="48">
        <v>755188</v>
      </c>
      <c r="B5034" s="49" t="s">
        <v>21392</v>
      </c>
      <c r="C5034" s="49" t="s">
        <v>21393</v>
      </c>
      <c r="D5034" s="49" t="s">
        <v>21394</v>
      </c>
      <c r="E5034" s="48">
        <v>7601.2</v>
      </c>
      <c r="F5034" s="48">
        <v>11318.32</v>
      </c>
      <c r="G5034" s="48">
        <v>17387.490000000002</v>
      </c>
      <c r="H5034" s="48">
        <v>7469.2</v>
      </c>
      <c r="I5034" s="48">
        <v>5936.15</v>
      </c>
      <c r="J5034" s="48">
        <v>6664.17</v>
      </c>
      <c r="K5034" s="48">
        <v>6641.18</v>
      </c>
      <c r="L5034" s="48">
        <v>14422.41</v>
      </c>
      <c r="M5034" s="48">
        <v>14000.34</v>
      </c>
      <c r="N5034" s="48">
        <v>11488.31</v>
      </c>
      <c r="O5034" s="48">
        <v>21761.55</v>
      </c>
      <c r="P5034" s="48">
        <v>1067.48</v>
      </c>
      <c r="Q5034" s="48">
        <v>6324.37</v>
      </c>
      <c r="R5034" s="48">
        <v>1223.18</v>
      </c>
      <c r="S5034" s="48">
        <v>1417.67</v>
      </c>
      <c r="T5034" s="48">
        <v>671.28</v>
      </c>
      <c r="U5034" s="48">
        <v>10461.870000000001</v>
      </c>
      <c r="V5034" s="48">
        <v>9184.01</v>
      </c>
      <c r="W5034" s="48">
        <v>16302.91</v>
      </c>
      <c r="X5034" s="48">
        <v>15855.11</v>
      </c>
      <c r="Y5034" s="48">
        <v>14188.53</v>
      </c>
      <c r="Z5034" s="48">
        <v>18170.88</v>
      </c>
    </row>
    <row r="5035" spans="1:26">
      <c r="A5035" s="48">
        <v>753607</v>
      </c>
      <c r="B5035" s="49" t="s">
        <v>9971</v>
      </c>
      <c r="C5035" s="49" t="s">
        <v>9972</v>
      </c>
      <c r="D5035" s="49" t="s">
        <v>9973</v>
      </c>
      <c r="E5035" s="48">
        <v>15061.39</v>
      </c>
      <c r="F5035" s="48">
        <v>16980.43</v>
      </c>
      <c r="G5035" s="48">
        <v>7035.2</v>
      </c>
      <c r="H5035" s="48">
        <v>5273.14</v>
      </c>
      <c r="I5035" s="48">
        <v>5454.12</v>
      </c>
      <c r="J5035" s="48">
        <v>10392.26</v>
      </c>
      <c r="K5035" s="48">
        <v>11552.29</v>
      </c>
      <c r="L5035" s="48">
        <v>19853.52</v>
      </c>
      <c r="M5035" s="48">
        <v>18434.5</v>
      </c>
      <c r="N5035" s="48">
        <v>10104.280000000001</v>
      </c>
      <c r="O5035" s="48">
        <v>11191.33</v>
      </c>
      <c r="P5035" s="48">
        <v>13304.68</v>
      </c>
      <c r="Q5035" s="48">
        <v>11874.58</v>
      </c>
      <c r="R5035" s="48">
        <v>9485.6200000000008</v>
      </c>
      <c r="S5035" s="48">
        <v>10111.629999999999</v>
      </c>
      <c r="T5035" s="48">
        <v>96.34</v>
      </c>
      <c r="U5035" s="48">
        <v>10668.07</v>
      </c>
      <c r="V5035" s="48">
        <v>11779.74</v>
      </c>
      <c r="W5035" s="48">
        <v>12110.8</v>
      </c>
      <c r="X5035" s="48">
        <v>11598.97</v>
      </c>
      <c r="Y5035" s="48">
        <v>10302.459999999999</v>
      </c>
      <c r="Z5035" s="48">
        <v>8370.5499999999993</v>
      </c>
    </row>
    <row r="5036" spans="1:26">
      <c r="A5036" s="48">
        <v>750908</v>
      </c>
      <c r="B5036" s="49" t="s">
        <v>6911</v>
      </c>
      <c r="C5036" s="49" t="s">
        <v>6912</v>
      </c>
      <c r="D5036" s="49" t="s">
        <v>6913</v>
      </c>
      <c r="E5036" s="48">
        <v>26580.49</v>
      </c>
      <c r="F5036" s="48">
        <v>24337.47</v>
      </c>
      <c r="G5036" s="48">
        <v>19272.39</v>
      </c>
      <c r="H5036" s="48">
        <v>22308.400000000001</v>
      </c>
      <c r="I5036" s="48">
        <v>11239.21</v>
      </c>
      <c r="J5036" s="48">
        <v>14153.27</v>
      </c>
      <c r="K5036" s="48">
        <v>11726.23</v>
      </c>
      <c r="L5036" s="48">
        <v>30911.58</v>
      </c>
      <c r="M5036" s="48">
        <v>24206.46</v>
      </c>
      <c r="N5036" s="48">
        <v>25369.48</v>
      </c>
      <c r="O5036" s="48">
        <v>32506.62</v>
      </c>
      <c r="P5036" s="48">
        <v>4126.6099999999997</v>
      </c>
      <c r="Q5036" s="48">
        <v>396.18</v>
      </c>
      <c r="R5036" s="48">
        <v>295.79000000000002</v>
      </c>
      <c r="S5036" s="48">
        <v>11857.94</v>
      </c>
      <c r="T5036" s="50"/>
      <c r="U5036" s="50"/>
      <c r="V5036" s="50"/>
      <c r="W5036" s="48">
        <v>9166.7999999999993</v>
      </c>
      <c r="X5036" s="48">
        <v>484.44</v>
      </c>
      <c r="Y5036" s="48">
        <v>22119.45</v>
      </c>
      <c r="Z5036" s="48">
        <v>18400.169999999998</v>
      </c>
    </row>
    <row r="5037" spans="1:26">
      <c r="A5037" s="48">
        <v>749598</v>
      </c>
      <c r="B5037" s="49" t="s">
        <v>6753</v>
      </c>
      <c r="C5037" s="49" t="s">
        <v>6754</v>
      </c>
      <c r="D5037" s="49" t="s">
        <v>6755</v>
      </c>
      <c r="E5037" s="48">
        <v>487.01</v>
      </c>
      <c r="F5037" s="48">
        <v>6102.15</v>
      </c>
      <c r="G5037" s="50"/>
      <c r="H5037" s="50"/>
      <c r="I5037" s="48">
        <v>335.01</v>
      </c>
      <c r="J5037" s="50"/>
      <c r="K5037" s="48">
        <v>1788.04</v>
      </c>
      <c r="L5037" s="48">
        <v>10874.26</v>
      </c>
      <c r="M5037" s="48">
        <v>7201.18</v>
      </c>
      <c r="N5037" s="48">
        <v>1352.03</v>
      </c>
      <c r="O5037" s="48">
        <v>5375.15</v>
      </c>
      <c r="P5037" s="48">
        <v>196.95</v>
      </c>
      <c r="Q5037" s="48">
        <v>4893.08</v>
      </c>
      <c r="R5037" s="50"/>
      <c r="S5037" s="50"/>
      <c r="T5037" s="48">
        <v>94.23</v>
      </c>
      <c r="U5037" s="50"/>
      <c r="V5037" s="48">
        <v>1902.03</v>
      </c>
      <c r="W5037" s="48">
        <v>6964.35</v>
      </c>
      <c r="X5037" s="48">
        <v>4328.6000000000004</v>
      </c>
      <c r="Y5037" s="48">
        <v>287.52</v>
      </c>
      <c r="Z5037" s="48">
        <v>3559.97</v>
      </c>
    </row>
    <row r="5038" spans="1:26">
      <c r="A5038" s="48">
        <v>753048</v>
      </c>
      <c r="B5038" s="49" t="s">
        <v>15235</v>
      </c>
      <c r="C5038" s="49" t="s">
        <v>15236</v>
      </c>
      <c r="D5038" s="49" t="s">
        <v>15237</v>
      </c>
      <c r="E5038" s="48">
        <v>3908.08</v>
      </c>
      <c r="F5038" s="48">
        <v>4456.09</v>
      </c>
      <c r="G5038" s="48">
        <v>4752.1099999999997</v>
      </c>
      <c r="H5038" s="48">
        <v>2399.0500000000002</v>
      </c>
      <c r="I5038" s="50"/>
      <c r="J5038" s="48">
        <v>3331.07</v>
      </c>
      <c r="K5038" s="48">
        <v>581.01</v>
      </c>
      <c r="L5038" s="48">
        <v>12469.3</v>
      </c>
      <c r="M5038" s="48">
        <v>10184.23</v>
      </c>
      <c r="N5038" s="48">
        <v>5565.12</v>
      </c>
      <c r="O5038" s="48">
        <v>2569.06</v>
      </c>
      <c r="P5038" s="48">
        <v>2991.73</v>
      </c>
      <c r="Q5038" s="48">
        <v>2879.44</v>
      </c>
      <c r="R5038" s="48">
        <v>4168.74</v>
      </c>
      <c r="S5038" s="48">
        <v>2141.0100000000002</v>
      </c>
      <c r="T5038" s="50"/>
      <c r="U5038" s="48">
        <v>2849.22</v>
      </c>
      <c r="V5038" s="48">
        <v>555.44000000000005</v>
      </c>
      <c r="W5038" s="48">
        <v>7968</v>
      </c>
      <c r="X5038" s="48">
        <v>7741.57</v>
      </c>
      <c r="Y5038" s="48">
        <v>4975.34</v>
      </c>
      <c r="Z5038" s="48">
        <v>3204.95</v>
      </c>
    </row>
    <row r="5039" spans="1:26">
      <c r="A5039" s="48">
        <v>754022</v>
      </c>
      <c r="B5039" s="49" t="s">
        <v>21395</v>
      </c>
      <c r="C5039" s="49" t="s">
        <v>18390</v>
      </c>
      <c r="D5039" s="49" t="s">
        <v>21396</v>
      </c>
      <c r="E5039" s="48">
        <v>22427.58</v>
      </c>
      <c r="F5039" s="48">
        <v>23118.59</v>
      </c>
      <c r="G5039" s="48">
        <v>20565.5</v>
      </c>
      <c r="H5039" s="48">
        <v>12838.34</v>
      </c>
      <c r="I5039" s="48">
        <v>12561.33</v>
      </c>
      <c r="J5039" s="48">
        <v>10453.24</v>
      </c>
      <c r="K5039" s="48">
        <v>11722.31</v>
      </c>
      <c r="L5039" s="48">
        <v>21125.51</v>
      </c>
      <c r="M5039" s="48">
        <v>19518.48</v>
      </c>
      <c r="N5039" s="48">
        <v>20173.5</v>
      </c>
      <c r="O5039" s="48">
        <v>23535.62</v>
      </c>
      <c r="P5039" s="48">
        <v>24257.62</v>
      </c>
      <c r="Q5039" s="48">
        <v>15408.8</v>
      </c>
      <c r="R5039" s="48">
        <v>17413.37</v>
      </c>
      <c r="S5039" s="48">
        <v>19457.02</v>
      </c>
      <c r="T5039" s="48">
        <v>18816.990000000002</v>
      </c>
      <c r="U5039" s="48">
        <v>11412.68</v>
      </c>
      <c r="V5039" s="48">
        <v>15109.76</v>
      </c>
      <c r="W5039" s="48">
        <v>11646.67</v>
      </c>
      <c r="X5039" s="48">
        <v>3857.89</v>
      </c>
      <c r="Y5039" s="48">
        <v>18503.12</v>
      </c>
      <c r="Z5039" s="48">
        <v>13384.25</v>
      </c>
    </row>
    <row r="5040" spans="1:26">
      <c r="A5040" s="48">
        <v>752597</v>
      </c>
      <c r="B5040" s="49" t="s">
        <v>13647</v>
      </c>
      <c r="C5040" s="49" t="s">
        <v>13648</v>
      </c>
      <c r="D5040" s="49" t="s">
        <v>13649</v>
      </c>
      <c r="E5040" s="48">
        <v>82895.8</v>
      </c>
      <c r="F5040" s="48">
        <v>89995.91</v>
      </c>
      <c r="G5040" s="48">
        <v>92803.92</v>
      </c>
      <c r="H5040" s="48">
        <v>58123.25</v>
      </c>
      <c r="I5040" s="48">
        <v>95608.05</v>
      </c>
      <c r="J5040" s="48">
        <v>86887.87</v>
      </c>
      <c r="K5040" s="48">
        <v>88572.94</v>
      </c>
      <c r="L5040" s="48">
        <v>99965.11</v>
      </c>
      <c r="M5040" s="48">
        <v>97119.02</v>
      </c>
      <c r="N5040" s="48">
        <v>87467.73</v>
      </c>
      <c r="O5040" s="48">
        <v>101311.14</v>
      </c>
      <c r="P5040" s="48">
        <v>81169.98</v>
      </c>
      <c r="Q5040" s="48">
        <v>67338.98</v>
      </c>
      <c r="R5040" s="48">
        <v>81368.13</v>
      </c>
      <c r="S5040" s="48">
        <v>85078.9</v>
      </c>
      <c r="T5040" s="48">
        <v>114606.52</v>
      </c>
      <c r="U5040" s="48">
        <v>102864.46</v>
      </c>
      <c r="V5040" s="48">
        <v>91503.95</v>
      </c>
      <c r="W5040" s="48">
        <v>63298.64</v>
      </c>
      <c r="X5040" s="48">
        <v>57544.88</v>
      </c>
      <c r="Y5040" s="48">
        <v>69225.23</v>
      </c>
      <c r="Z5040" s="48">
        <v>57157.35</v>
      </c>
    </row>
    <row r="5041" spans="1:26">
      <c r="A5041" s="48">
        <v>749897</v>
      </c>
      <c r="B5041" s="49" t="s">
        <v>21397</v>
      </c>
      <c r="C5041" s="49" t="s">
        <v>21398</v>
      </c>
      <c r="D5041" s="49" t="s">
        <v>21399</v>
      </c>
      <c r="E5041" s="48">
        <v>6997.18</v>
      </c>
      <c r="F5041" s="48">
        <v>6814.17</v>
      </c>
      <c r="G5041" s="48">
        <v>4679.1499999999996</v>
      </c>
      <c r="H5041" s="48">
        <v>3081.1</v>
      </c>
      <c r="I5041" s="48">
        <v>6323.18</v>
      </c>
      <c r="J5041" s="48">
        <v>1985.07</v>
      </c>
      <c r="K5041" s="48">
        <v>10141.26</v>
      </c>
      <c r="L5041" s="48">
        <v>8390.23</v>
      </c>
      <c r="M5041" s="48">
        <v>5364.18</v>
      </c>
      <c r="N5041" s="48">
        <v>3440.11</v>
      </c>
      <c r="O5041" s="48">
        <v>12107.36</v>
      </c>
      <c r="P5041" s="48">
        <v>7200.46</v>
      </c>
      <c r="Q5041" s="48">
        <v>5158.88</v>
      </c>
      <c r="R5041" s="48">
        <v>4533.07</v>
      </c>
      <c r="S5041" s="48">
        <v>5210.2299999999996</v>
      </c>
      <c r="T5041" s="48">
        <v>7361.11</v>
      </c>
      <c r="U5041" s="48">
        <v>680.15</v>
      </c>
      <c r="V5041" s="48">
        <v>8227.4</v>
      </c>
      <c r="W5041" s="48">
        <v>5226.0200000000004</v>
      </c>
      <c r="X5041" s="48">
        <v>4488.1099999999997</v>
      </c>
      <c r="Y5041" s="48">
        <v>3804</v>
      </c>
      <c r="Z5041" s="48">
        <v>7732.62</v>
      </c>
    </row>
    <row r="5042" spans="1:26">
      <c r="A5042" s="48">
        <v>755403</v>
      </c>
      <c r="B5042" s="49" t="s">
        <v>17595</v>
      </c>
      <c r="C5042" s="49" t="s">
        <v>17596</v>
      </c>
      <c r="D5042" s="49" t="s">
        <v>17597</v>
      </c>
      <c r="E5042" s="48">
        <v>1569.05</v>
      </c>
      <c r="F5042" s="48">
        <v>2160.0700000000002</v>
      </c>
      <c r="G5042" s="48">
        <v>2677.1</v>
      </c>
      <c r="H5042" s="48">
        <v>1291.04</v>
      </c>
      <c r="I5042" s="48">
        <v>1284.04</v>
      </c>
      <c r="J5042" s="48">
        <v>1281.04</v>
      </c>
      <c r="K5042" s="48">
        <v>3439.12</v>
      </c>
      <c r="L5042" s="48">
        <v>2628.1</v>
      </c>
      <c r="M5042" s="48">
        <v>3510.13</v>
      </c>
      <c r="N5042" s="48">
        <v>4447.1499999999996</v>
      </c>
      <c r="O5042" s="48">
        <v>4305.17</v>
      </c>
      <c r="P5042" s="48">
        <v>286.81</v>
      </c>
      <c r="Q5042" s="48">
        <v>252.55</v>
      </c>
      <c r="R5042" s="48">
        <v>233.72</v>
      </c>
      <c r="S5042" s="48">
        <v>4319.6899999999996</v>
      </c>
      <c r="T5042" s="48">
        <v>2450.66</v>
      </c>
      <c r="U5042" s="48">
        <v>3564.45</v>
      </c>
      <c r="V5042" s="48">
        <v>4734.2</v>
      </c>
      <c r="W5042" s="48">
        <v>4833.8599999999997</v>
      </c>
      <c r="X5042" s="48">
        <v>4331.1000000000004</v>
      </c>
      <c r="Y5042" s="48">
        <v>5612.36</v>
      </c>
      <c r="Z5042" s="48">
        <v>4353.97</v>
      </c>
    </row>
    <row r="5043" spans="1:26">
      <c r="A5043" s="48">
        <v>754949</v>
      </c>
      <c r="B5043" s="49" t="s">
        <v>11735</v>
      </c>
      <c r="C5043" s="49" t="s">
        <v>11736</v>
      </c>
      <c r="D5043" s="49" t="s">
        <v>11737</v>
      </c>
      <c r="E5043" s="48">
        <v>4359.1000000000004</v>
      </c>
      <c r="F5043" s="48">
        <v>9589.23</v>
      </c>
      <c r="G5043" s="48">
        <v>3157.08</v>
      </c>
      <c r="H5043" s="50"/>
      <c r="I5043" s="48">
        <v>2142.0500000000002</v>
      </c>
      <c r="J5043" s="48">
        <v>569.01</v>
      </c>
      <c r="K5043" s="48">
        <v>1444.03</v>
      </c>
      <c r="L5043" s="48">
        <v>10295.26</v>
      </c>
      <c r="M5043" s="48">
        <v>11136.29</v>
      </c>
      <c r="N5043" s="48">
        <v>4197.09</v>
      </c>
      <c r="O5043" s="48">
        <v>10125.25</v>
      </c>
      <c r="P5043" s="48">
        <v>2317.5100000000002</v>
      </c>
      <c r="Q5043" s="48">
        <v>6928.19</v>
      </c>
      <c r="R5043" s="48">
        <v>358.59</v>
      </c>
      <c r="S5043" s="50"/>
      <c r="T5043" s="48">
        <v>303.51</v>
      </c>
      <c r="U5043" s="48">
        <v>417.34</v>
      </c>
      <c r="V5043" s="48">
        <v>576</v>
      </c>
      <c r="W5043" s="48">
        <v>10389.629999999999</v>
      </c>
      <c r="X5043" s="48">
        <v>7863.19</v>
      </c>
      <c r="Y5043" s="48">
        <v>6302.95</v>
      </c>
      <c r="Z5043" s="48">
        <v>7355.43</v>
      </c>
    </row>
    <row r="5044" spans="1:26">
      <c r="A5044" s="48">
        <v>753983</v>
      </c>
      <c r="B5044" s="49" t="s">
        <v>21400</v>
      </c>
      <c r="C5044" s="49" t="s">
        <v>21401</v>
      </c>
      <c r="D5044" s="49" t="s">
        <v>21402</v>
      </c>
      <c r="E5044" s="48">
        <v>1489.04</v>
      </c>
      <c r="F5044" s="48">
        <v>1357.03</v>
      </c>
      <c r="G5044" s="48">
        <v>6799.19</v>
      </c>
      <c r="H5044" s="48">
        <v>3183.09</v>
      </c>
      <c r="I5044" s="48">
        <v>1059.03</v>
      </c>
      <c r="J5044" s="48">
        <v>743.02</v>
      </c>
      <c r="K5044" s="48">
        <v>570.02</v>
      </c>
      <c r="L5044" s="48">
        <v>5666.16</v>
      </c>
      <c r="M5044" s="48">
        <v>5028.13</v>
      </c>
      <c r="N5044" s="48">
        <v>5361.13</v>
      </c>
      <c r="O5044" s="48">
        <v>11731.32</v>
      </c>
      <c r="P5044" s="48">
        <v>460.8</v>
      </c>
      <c r="Q5044" s="48">
        <v>331.29</v>
      </c>
      <c r="R5044" s="48">
        <v>13073.56</v>
      </c>
      <c r="S5044" s="48">
        <v>4284.25</v>
      </c>
      <c r="T5044" s="48">
        <v>418.78</v>
      </c>
      <c r="U5044" s="48">
        <v>418.93</v>
      </c>
      <c r="V5044" s="48">
        <v>274.26</v>
      </c>
      <c r="W5044" s="48">
        <v>371.43</v>
      </c>
      <c r="X5044" s="48">
        <v>146.59</v>
      </c>
      <c r="Y5044" s="48">
        <v>448.05</v>
      </c>
      <c r="Z5044" s="48">
        <v>13986.81</v>
      </c>
    </row>
    <row r="5045" spans="1:26">
      <c r="A5045" s="48">
        <v>752382</v>
      </c>
      <c r="B5045" s="49" t="s">
        <v>12876</v>
      </c>
      <c r="C5045" s="49" t="s">
        <v>12877</v>
      </c>
      <c r="D5045" s="49" t="s">
        <v>12878</v>
      </c>
      <c r="E5045" s="48">
        <v>11710.27</v>
      </c>
      <c r="F5045" s="48">
        <v>9559.2099999999991</v>
      </c>
      <c r="G5045" s="48">
        <v>4372.1099999999997</v>
      </c>
      <c r="H5045" s="50"/>
      <c r="I5045" s="48">
        <v>4203.1000000000004</v>
      </c>
      <c r="J5045" s="48">
        <v>10720.23</v>
      </c>
      <c r="K5045" s="48">
        <v>3854.08</v>
      </c>
      <c r="L5045" s="50"/>
      <c r="M5045" s="48">
        <v>9363.23</v>
      </c>
      <c r="N5045" s="48">
        <v>4365.09</v>
      </c>
      <c r="O5045" s="48">
        <v>8816.19</v>
      </c>
      <c r="P5045" s="48">
        <v>15887.6</v>
      </c>
      <c r="Q5045" s="48">
        <v>9572.33</v>
      </c>
      <c r="R5045" s="48">
        <v>2714.14</v>
      </c>
      <c r="S5045" s="50"/>
      <c r="T5045" s="48">
        <v>414.25</v>
      </c>
      <c r="U5045" s="48">
        <v>11200.38</v>
      </c>
      <c r="V5045" s="48">
        <v>668.23</v>
      </c>
      <c r="W5045" s="50"/>
      <c r="X5045" s="48">
        <v>7321.44</v>
      </c>
      <c r="Y5045" s="48">
        <v>606.78</v>
      </c>
      <c r="Z5045" s="48">
        <v>6540.22</v>
      </c>
    </row>
    <row r="5046" spans="1:26">
      <c r="A5046" s="48">
        <v>754899</v>
      </c>
      <c r="B5046" s="49" t="s">
        <v>9516</v>
      </c>
      <c r="C5046" s="49" t="s">
        <v>9517</v>
      </c>
      <c r="D5046" s="49" t="s">
        <v>9518</v>
      </c>
      <c r="E5046" s="48">
        <v>249.01</v>
      </c>
      <c r="F5046" s="48">
        <v>1062.04</v>
      </c>
      <c r="G5046" s="48">
        <v>1624.06</v>
      </c>
      <c r="H5046" s="50"/>
      <c r="I5046" s="48">
        <v>407.02</v>
      </c>
      <c r="J5046" s="48">
        <v>1344.05</v>
      </c>
      <c r="K5046" s="50"/>
      <c r="L5046" s="48">
        <v>1723.07</v>
      </c>
      <c r="M5046" s="48">
        <v>1084.04</v>
      </c>
      <c r="N5046" s="48">
        <v>3436.12</v>
      </c>
      <c r="O5046" s="48">
        <v>1942.06</v>
      </c>
      <c r="P5046" s="48">
        <v>153.59</v>
      </c>
      <c r="Q5046" s="48">
        <v>341.31</v>
      </c>
      <c r="R5046" s="48">
        <v>1059.42</v>
      </c>
      <c r="S5046" s="50"/>
      <c r="T5046" s="48">
        <v>237.82</v>
      </c>
      <c r="U5046" s="48">
        <v>820.41</v>
      </c>
      <c r="V5046" s="50"/>
      <c r="W5046" s="48">
        <v>603.70000000000005</v>
      </c>
      <c r="X5046" s="48">
        <v>285.68</v>
      </c>
      <c r="Y5046" s="48">
        <v>5935.54</v>
      </c>
      <c r="Z5046" s="48">
        <v>826.88</v>
      </c>
    </row>
    <row r="5047" spans="1:26">
      <c r="A5047" s="48">
        <v>753159</v>
      </c>
      <c r="B5047" s="49" t="s">
        <v>7846</v>
      </c>
      <c r="C5047" s="49" t="s">
        <v>7847</v>
      </c>
      <c r="D5047" s="49" t="s">
        <v>7848</v>
      </c>
      <c r="E5047" s="48">
        <v>19304.53</v>
      </c>
      <c r="F5047" s="48">
        <v>8001.24</v>
      </c>
      <c r="G5047" s="48">
        <v>3029.08</v>
      </c>
      <c r="H5047" s="48">
        <v>12772.35</v>
      </c>
      <c r="I5047" s="48">
        <v>9715.27</v>
      </c>
      <c r="J5047" s="48">
        <v>5607.17</v>
      </c>
      <c r="K5047" s="50"/>
      <c r="L5047" s="50"/>
      <c r="M5047" s="50"/>
      <c r="N5047" s="50"/>
      <c r="O5047" s="50"/>
      <c r="P5047" s="48">
        <v>21080.31</v>
      </c>
      <c r="Q5047" s="48">
        <v>3546.61</v>
      </c>
      <c r="R5047" s="48">
        <v>205.95</v>
      </c>
      <c r="S5047" s="48">
        <v>23313.7</v>
      </c>
      <c r="T5047" s="48">
        <v>13277.4</v>
      </c>
      <c r="U5047" s="48">
        <v>5537.13</v>
      </c>
      <c r="V5047" s="50"/>
      <c r="W5047" s="50"/>
      <c r="X5047" s="50"/>
      <c r="Y5047" s="50"/>
      <c r="Z5047" s="50"/>
    </row>
    <row r="5048" spans="1:26">
      <c r="A5048" s="48">
        <v>754415</v>
      </c>
      <c r="B5048" s="49" t="s">
        <v>4386</v>
      </c>
      <c r="C5048" s="49" t="s">
        <v>4387</v>
      </c>
      <c r="D5048" s="49" t="s">
        <v>4388</v>
      </c>
      <c r="E5048" s="48">
        <v>7483.18</v>
      </c>
      <c r="F5048" s="48">
        <v>5123.13</v>
      </c>
      <c r="G5048" s="50"/>
      <c r="H5048" s="50"/>
      <c r="I5048" s="48">
        <v>1642.04</v>
      </c>
      <c r="J5048" s="48">
        <v>2722.06</v>
      </c>
      <c r="K5048" s="50"/>
      <c r="L5048" s="48">
        <v>22309.49</v>
      </c>
      <c r="M5048" s="48">
        <v>29014.63</v>
      </c>
      <c r="N5048" s="48">
        <v>8780.2000000000007</v>
      </c>
      <c r="O5048" s="48">
        <v>24352.52</v>
      </c>
      <c r="P5048" s="48">
        <v>3694.48</v>
      </c>
      <c r="Q5048" s="48">
        <v>365.83</v>
      </c>
      <c r="R5048" s="50"/>
      <c r="S5048" s="50"/>
      <c r="T5048" s="48">
        <v>176.88</v>
      </c>
      <c r="U5048" s="48">
        <v>717.92</v>
      </c>
      <c r="V5048" s="50"/>
      <c r="W5048" s="48">
        <v>15255.71</v>
      </c>
      <c r="X5048" s="48">
        <v>17820.04</v>
      </c>
      <c r="Y5048" s="48">
        <v>12569.72</v>
      </c>
      <c r="Z5048" s="48">
        <v>13930.97</v>
      </c>
    </row>
    <row r="5049" spans="1:26">
      <c r="A5049" s="48">
        <v>749053</v>
      </c>
      <c r="B5049" s="49" t="s">
        <v>21403</v>
      </c>
      <c r="C5049" s="49" t="s">
        <v>21404</v>
      </c>
      <c r="D5049" s="49" t="s">
        <v>21405</v>
      </c>
      <c r="E5049" s="48">
        <v>5587.17</v>
      </c>
      <c r="F5049" s="48">
        <v>4637.17</v>
      </c>
      <c r="G5049" s="48">
        <v>3826.13</v>
      </c>
      <c r="H5049" s="50"/>
      <c r="I5049" s="50"/>
      <c r="J5049" s="48">
        <v>2368.08</v>
      </c>
      <c r="K5049" s="48">
        <v>4464.1400000000003</v>
      </c>
      <c r="L5049" s="48">
        <v>6282.21</v>
      </c>
      <c r="M5049" s="48">
        <v>5529.18</v>
      </c>
      <c r="N5049" s="48">
        <v>1297.04</v>
      </c>
      <c r="O5049" s="48">
        <v>955.03</v>
      </c>
      <c r="P5049" s="48">
        <v>5080.6499999999996</v>
      </c>
      <c r="Q5049" s="48">
        <v>3288.52</v>
      </c>
      <c r="R5049" s="48">
        <v>3005.16</v>
      </c>
      <c r="S5049" s="50"/>
      <c r="T5049" s="50"/>
      <c r="U5049" s="48">
        <v>4433.37</v>
      </c>
      <c r="V5049" s="48">
        <v>4942.49</v>
      </c>
      <c r="W5049" s="48">
        <v>3744.18</v>
      </c>
      <c r="X5049" s="48">
        <v>3398.99</v>
      </c>
      <c r="Y5049" s="48">
        <v>1038.28</v>
      </c>
      <c r="Z5049" s="48">
        <v>407.08</v>
      </c>
    </row>
    <row r="5050" spans="1:26">
      <c r="A5050" s="48">
        <v>753436</v>
      </c>
      <c r="B5050" s="49" t="s">
        <v>9296</v>
      </c>
      <c r="C5050" s="49" t="s">
        <v>9297</v>
      </c>
      <c r="D5050" s="49" t="s">
        <v>9298</v>
      </c>
      <c r="E5050" s="48">
        <v>1689.05</v>
      </c>
      <c r="F5050" s="48">
        <v>6627.21</v>
      </c>
      <c r="G5050" s="50"/>
      <c r="H5050" s="48">
        <v>1991.06</v>
      </c>
      <c r="I5050" s="48">
        <v>2426.08</v>
      </c>
      <c r="J5050" s="48">
        <v>2018.06</v>
      </c>
      <c r="K5050" s="48">
        <v>2381.0700000000002</v>
      </c>
      <c r="L5050" s="48">
        <v>9021.25</v>
      </c>
      <c r="M5050" s="48">
        <v>8362.24</v>
      </c>
      <c r="N5050" s="48">
        <v>4434.13</v>
      </c>
      <c r="O5050" s="48">
        <v>10334.299999999999</v>
      </c>
      <c r="P5050" s="48">
        <v>389.99</v>
      </c>
      <c r="Q5050" s="48">
        <v>7008.44</v>
      </c>
      <c r="R5050" s="50"/>
      <c r="S5050" s="48">
        <v>495.37</v>
      </c>
      <c r="T5050" s="48">
        <v>279.8</v>
      </c>
      <c r="U5050" s="48">
        <v>3470.72</v>
      </c>
      <c r="V5050" s="48">
        <v>532.38</v>
      </c>
      <c r="W5050" s="48">
        <v>5757.74</v>
      </c>
      <c r="X5050" s="48">
        <v>5799.97</v>
      </c>
      <c r="Y5050" s="48">
        <v>5467.13</v>
      </c>
      <c r="Z5050" s="48">
        <v>7696.48</v>
      </c>
    </row>
    <row r="5051" spans="1:26">
      <c r="A5051" s="48">
        <v>753588</v>
      </c>
      <c r="B5051" s="49" t="s">
        <v>8383</v>
      </c>
      <c r="C5051" s="49" t="s">
        <v>8384</v>
      </c>
      <c r="D5051" s="49" t="s">
        <v>8385</v>
      </c>
      <c r="E5051" s="48">
        <v>10863.26</v>
      </c>
      <c r="F5051" s="48">
        <v>17302.41</v>
      </c>
      <c r="G5051" s="48">
        <v>11084.28</v>
      </c>
      <c r="H5051" s="50"/>
      <c r="I5051" s="48">
        <v>7905.19</v>
      </c>
      <c r="J5051" s="48">
        <v>10374.25</v>
      </c>
      <c r="K5051" s="48">
        <v>5658.13</v>
      </c>
      <c r="L5051" s="48">
        <v>10493.25</v>
      </c>
      <c r="M5051" s="48">
        <v>21405.52</v>
      </c>
      <c r="N5051" s="48">
        <v>10773.26</v>
      </c>
      <c r="O5051" s="48">
        <v>3606.08</v>
      </c>
      <c r="P5051" s="48">
        <v>14559.09</v>
      </c>
      <c r="Q5051" s="48">
        <v>9923.77</v>
      </c>
      <c r="R5051" s="48">
        <v>7592.95</v>
      </c>
      <c r="S5051" s="50"/>
      <c r="T5051" s="48">
        <v>10480.11</v>
      </c>
      <c r="U5051" s="48">
        <v>9287.4500000000007</v>
      </c>
      <c r="V5051" s="48">
        <v>1490.86</v>
      </c>
      <c r="W5051" s="48">
        <v>1451.82</v>
      </c>
      <c r="X5051" s="48">
        <v>16240.32</v>
      </c>
      <c r="Y5051" s="48">
        <v>10908.58</v>
      </c>
      <c r="Z5051" s="48">
        <v>1630.39</v>
      </c>
    </row>
    <row r="5052" spans="1:26">
      <c r="A5052" s="48">
        <v>755413</v>
      </c>
      <c r="B5052" s="49" t="s">
        <v>21406</v>
      </c>
      <c r="C5052" s="49" t="s">
        <v>21407</v>
      </c>
      <c r="D5052" s="49" t="s">
        <v>21408</v>
      </c>
      <c r="E5052" s="48">
        <v>6580.14</v>
      </c>
      <c r="F5052" s="48">
        <v>8067.16</v>
      </c>
      <c r="G5052" s="48">
        <v>8474.19</v>
      </c>
      <c r="H5052" s="48">
        <v>6380.16</v>
      </c>
      <c r="I5052" s="48">
        <v>9875.24</v>
      </c>
      <c r="J5052" s="48">
        <v>7975.17</v>
      </c>
      <c r="K5052" s="48">
        <v>7539.17</v>
      </c>
      <c r="L5052" s="48">
        <v>10519.23</v>
      </c>
      <c r="M5052" s="48">
        <v>14519.35</v>
      </c>
      <c r="N5052" s="48">
        <v>11356.25</v>
      </c>
      <c r="O5052" s="48">
        <v>9245.23</v>
      </c>
      <c r="P5052" s="48">
        <v>747.91</v>
      </c>
      <c r="Q5052" s="48">
        <v>639.16</v>
      </c>
      <c r="R5052" s="48">
        <v>6754.19</v>
      </c>
      <c r="S5052" s="48">
        <v>8931.44</v>
      </c>
      <c r="T5052" s="48">
        <v>23090.02</v>
      </c>
      <c r="U5052" s="48">
        <v>7462.83</v>
      </c>
      <c r="V5052" s="48">
        <v>1340.36</v>
      </c>
      <c r="W5052" s="48">
        <v>1090.68</v>
      </c>
      <c r="X5052" s="48">
        <v>14666.06</v>
      </c>
      <c r="Y5052" s="48">
        <v>13081.74</v>
      </c>
      <c r="Z5052" s="48">
        <v>8241.0300000000007</v>
      </c>
    </row>
    <row r="5053" spans="1:26">
      <c r="A5053" s="48">
        <v>754009</v>
      </c>
      <c r="B5053" s="49" t="s">
        <v>15079</v>
      </c>
      <c r="C5053" s="49" t="s">
        <v>15080</v>
      </c>
      <c r="D5053" s="49" t="s">
        <v>15081</v>
      </c>
      <c r="E5053" s="48">
        <v>5075.12</v>
      </c>
      <c r="F5053" s="48">
        <v>8409.2099999999991</v>
      </c>
      <c r="G5053" s="48">
        <v>4301.12</v>
      </c>
      <c r="H5053" s="48">
        <v>2583.06</v>
      </c>
      <c r="I5053" s="48">
        <v>3541.09</v>
      </c>
      <c r="J5053" s="48">
        <v>2177.06</v>
      </c>
      <c r="K5053" s="48">
        <v>6036.16</v>
      </c>
      <c r="L5053" s="48">
        <v>12723.33</v>
      </c>
      <c r="M5053" s="48">
        <v>10610.28</v>
      </c>
      <c r="N5053" s="48">
        <v>9841.26</v>
      </c>
      <c r="O5053" s="48">
        <v>13907.33</v>
      </c>
      <c r="P5053" s="48">
        <v>860.5</v>
      </c>
      <c r="Q5053" s="48">
        <v>913.02</v>
      </c>
      <c r="R5053" s="48">
        <v>598.26</v>
      </c>
      <c r="S5053" s="48">
        <v>733</v>
      </c>
      <c r="T5053" s="48">
        <v>533.16</v>
      </c>
      <c r="U5053" s="48">
        <v>657</v>
      </c>
      <c r="V5053" s="48">
        <v>12970.39</v>
      </c>
      <c r="W5053" s="48">
        <v>12407.3</v>
      </c>
      <c r="X5053" s="48">
        <v>10737.55</v>
      </c>
      <c r="Y5053" s="48">
        <v>10781.85</v>
      </c>
      <c r="Z5053" s="48">
        <v>15576.27</v>
      </c>
    </row>
    <row r="5054" spans="1:26">
      <c r="A5054" s="48">
        <v>753007</v>
      </c>
      <c r="B5054" s="49" t="s">
        <v>21409</v>
      </c>
      <c r="C5054" s="49" t="s">
        <v>21410</v>
      </c>
      <c r="D5054" s="49" t="s">
        <v>21411</v>
      </c>
      <c r="E5054" s="48">
        <v>9079.19</v>
      </c>
      <c r="F5054" s="48">
        <v>6509.15</v>
      </c>
      <c r="G5054" s="48">
        <v>3016.07</v>
      </c>
      <c r="H5054" s="48">
        <v>2152.0500000000002</v>
      </c>
      <c r="I5054" s="48">
        <v>3814.08</v>
      </c>
      <c r="J5054" s="48">
        <v>5736.14</v>
      </c>
      <c r="K5054" s="48">
        <v>4998.13</v>
      </c>
      <c r="L5054" s="48">
        <v>3694.09</v>
      </c>
      <c r="M5054" s="48">
        <v>5784.15</v>
      </c>
      <c r="N5054" s="48">
        <v>2672.09</v>
      </c>
      <c r="O5054" s="48">
        <v>4108.1099999999997</v>
      </c>
      <c r="P5054" s="48">
        <v>9022.1299999999992</v>
      </c>
      <c r="Q5054" s="48">
        <v>4734.4799999999996</v>
      </c>
      <c r="R5054" s="48">
        <v>2506.21</v>
      </c>
      <c r="S5054" s="48">
        <v>3338.51</v>
      </c>
      <c r="T5054" s="48">
        <v>4376.6000000000004</v>
      </c>
      <c r="U5054" s="48">
        <v>6812.73</v>
      </c>
      <c r="V5054" s="48">
        <v>5183.5</v>
      </c>
      <c r="W5054" s="48">
        <v>2348.8200000000002</v>
      </c>
      <c r="X5054" s="48">
        <v>3458.67</v>
      </c>
      <c r="Y5054" s="48">
        <v>1788.87</v>
      </c>
      <c r="Z5054" s="48">
        <v>2781.6</v>
      </c>
    </row>
    <row r="5055" spans="1:26">
      <c r="A5055" s="48">
        <v>749149</v>
      </c>
      <c r="B5055" s="49" t="s">
        <v>7002</v>
      </c>
      <c r="C5055" s="49" t="s">
        <v>7003</v>
      </c>
      <c r="D5055" s="49" t="s">
        <v>7004</v>
      </c>
      <c r="E5055" s="48">
        <v>5133.1499999999996</v>
      </c>
      <c r="F5055" s="48">
        <v>7488.21</v>
      </c>
      <c r="G5055" s="48">
        <v>5646.18</v>
      </c>
      <c r="H5055" s="48">
        <v>494.01</v>
      </c>
      <c r="I5055" s="48">
        <v>11064.32</v>
      </c>
      <c r="J5055" s="48">
        <v>8381.25</v>
      </c>
      <c r="K5055" s="48">
        <v>8513.26</v>
      </c>
      <c r="L5055" s="48">
        <v>10886.33</v>
      </c>
      <c r="M5055" s="48">
        <v>11001.36</v>
      </c>
      <c r="N5055" s="48">
        <v>11592.34</v>
      </c>
      <c r="O5055" s="48">
        <v>14669.43</v>
      </c>
      <c r="P5055" s="48">
        <v>1438.04</v>
      </c>
      <c r="Q5055" s="48">
        <v>1166.6199999999999</v>
      </c>
      <c r="R5055" s="48">
        <v>427.55</v>
      </c>
      <c r="S5055" s="48">
        <v>766.79</v>
      </c>
      <c r="T5055" s="48">
        <v>2042.27</v>
      </c>
      <c r="U5055" s="48">
        <v>1602.21</v>
      </c>
      <c r="V5055" s="48">
        <v>634.79</v>
      </c>
      <c r="W5055" s="48">
        <v>1137.95</v>
      </c>
      <c r="X5055" s="48">
        <v>930.66</v>
      </c>
      <c r="Y5055" s="48">
        <v>636.78</v>
      </c>
      <c r="Z5055" s="50"/>
    </row>
    <row r="5056" spans="1:26">
      <c r="A5056" s="48">
        <v>753321</v>
      </c>
      <c r="B5056" s="49" t="s">
        <v>21412</v>
      </c>
      <c r="C5056" s="49" t="s">
        <v>14398</v>
      </c>
      <c r="D5056" s="49" t="s">
        <v>21413</v>
      </c>
      <c r="E5056" s="48">
        <v>2439.0300000000002</v>
      </c>
      <c r="F5056" s="48">
        <v>12573.29</v>
      </c>
      <c r="G5056" s="48">
        <v>8162.18</v>
      </c>
      <c r="H5056" s="48">
        <v>6803.16</v>
      </c>
      <c r="I5056" s="48">
        <v>8659.2000000000007</v>
      </c>
      <c r="J5056" s="48">
        <v>9685.2099999999991</v>
      </c>
      <c r="K5056" s="48">
        <v>10018.209999999999</v>
      </c>
      <c r="L5056" s="48">
        <v>12386.26</v>
      </c>
      <c r="M5056" s="48">
        <v>15623.33</v>
      </c>
      <c r="N5056" s="48">
        <v>13324.28</v>
      </c>
      <c r="O5056" s="48">
        <v>12642.28</v>
      </c>
      <c r="P5056" s="48">
        <v>150.71</v>
      </c>
      <c r="Q5056" s="48">
        <v>8559.02</v>
      </c>
      <c r="R5056" s="48">
        <v>5630.99</v>
      </c>
      <c r="S5056" s="48">
        <v>967.48</v>
      </c>
      <c r="T5056" s="48">
        <v>10756.84</v>
      </c>
      <c r="U5056" s="48">
        <v>12266.08</v>
      </c>
      <c r="V5056" s="48">
        <v>12813.07</v>
      </c>
      <c r="W5056" s="48">
        <v>9722.8799999999992</v>
      </c>
      <c r="X5056" s="48">
        <v>11520.3</v>
      </c>
      <c r="Y5056" s="48">
        <v>12401.61</v>
      </c>
      <c r="Z5056" s="48">
        <v>7708.83</v>
      </c>
    </row>
    <row r="5057" spans="1:26">
      <c r="A5057" s="48">
        <v>752132</v>
      </c>
      <c r="B5057" s="49" t="s">
        <v>9404</v>
      </c>
      <c r="C5057" s="49" t="s">
        <v>9405</v>
      </c>
      <c r="D5057" s="49" t="s">
        <v>9406</v>
      </c>
      <c r="E5057" s="50"/>
      <c r="F5057" s="48">
        <v>9935.23</v>
      </c>
      <c r="G5057" s="50"/>
      <c r="H5057" s="50"/>
      <c r="I5057" s="50"/>
      <c r="J5057" s="48">
        <v>1287.02</v>
      </c>
      <c r="K5057" s="48">
        <v>6187.11</v>
      </c>
      <c r="L5057" s="48">
        <v>10375.25</v>
      </c>
      <c r="M5057" s="48">
        <v>11501.26</v>
      </c>
      <c r="N5057" s="48">
        <v>4944.12</v>
      </c>
      <c r="O5057" s="48">
        <v>10522.23</v>
      </c>
      <c r="P5057" s="50"/>
      <c r="Q5057" s="48">
        <v>7178.41</v>
      </c>
      <c r="R5057" s="50"/>
      <c r="S5057" s="50"/>
      <c r="T5057" s="50"/>
      <c r="U5057" s="48">
        <v>404.13</v>
      </c>
      <c r="V5057" s="48">
        <v>7390.47</v>
      </c>
      <c r="W5057" s="48">
        <v>6296.1</v>
      </c>
      <c r="X5057" s="48">
        <v>6543.81</v>
      </c>
      <c r="Y5057" s="48">
        <v>4664.42</v>
      </c>
      <c r="Z5057" s="48">
        <v>5744.59</v>
      </c>
    </row>
    <row r="5058" spans="1:26">
      <c r="A5058" s="48">
        <v>754576</v>
      </c>
      <c r="B5058" s="49" t="s">
        <v>21414</v>
      </c>
      <c r="C5058" s="49" t="s">
        <v>12156</v>
      </c>
      <c r="D5058" s="49" t="s">
        <v>21415</v>
      </c>
      <c r="E5058" s="48">
        <v>5584.18</v>
      </c>
      <c r="F5058" s="48">
        <v>8443.26</v>
      </c>
      <c r="G5058" s="48">
        <v>12204.33</v>
      </c>
      <c r="H5058" s="48">
        <v>7427.2</v>
      </c>
      <c r="I5058" s="48">
        <v>4419.1499999999996</v>
      </c>
      <c r="J5058" s="48">
        <v>4802.1499999999996</v>
      </c>
      <c r="K5058" s="48">
        <v>3385.11</v>
      </c>
      <c r="L5058" s="48">
        <v>15757.45</v>
      </c>
      <c r="M5058" s="48">
        <v>10017.25</v>
      </c>
      <c r="N5058" s="48">
        <v>10429.26</v>
      </c>
      <c r="O5058" s="48">
        <v>10751.31</v>
      </c>
      <c r="P5058" s="48">
        <v>5649.78</v>
      </c>
      <c r="Q5058" s="48">
        <v>6016.91</v>
      </c>
      <c r="R5058" s="48">
        <v>12349.98</v>
      </c>
      <c r="S5058" s="48">
        <v>10516.97</v>
      </c>
      <c r="T5058" s="48">
        <v>4743.83</v>
      </c>
      <c r="U5058" s="48">
        <v>5664.69</v>
      </c>
      <c r="V5058" s="48">
        <v>689.81</v>
      </c>
      <c r="W5058" s="48">
        <v>9919.11</v>
      </c>
      <c r="X5058" s="48">
        <v>8029.11</v>
      </c>
      <c r="Y5058" s="48">
        <v>7999.1</v>
      </c>
      <c r="Z5058" s="48">
        <v>6694.39</v>
      </c>
    </row>
    <row r="5059" spans="1:26">
      <c r="A5059" s="48">
        <v>749354</v>
      </c>
      <c r="B5059" s="49" t="s">
        <v>13307</v>
      </c>
      <c r="C5059" s="49" t="s">
        <v>13308</v>
      </c>
      <c r="D5059" s="49" t="s">
        <v>13309</v>
      </c>
      <c r="E5059" s="48">
        <v>3639.09</v>
      </c>
      <c r="F5059" s="48">
        <v>13269.28</v>
      </c>
      <c r="G5059" s="48">
        <v>3885.11</v>
      </c>
      <c r="H5059" s="50"/>
      <c r="I5059" s="50"/>
      <c r="J5059" s="48">
        <v>3514.1</v>
      </c>
      <c r="K5059" s="48">
        <v>3578.1</v>
      </c>
      <c r="L5059" s="48">
        <v>7394.2</v>
      </c>
      <c r="M5059" s="48">
        <v>6077.17</v>
      </c>
      <c r="N5059" s="48">
        <v>3854.1</v>
      </c>
      <c r="O5059" s="50"/>
      <c r="P5059" s="48">
        <v>2781.65</v>
      </c>
      <c r="Q5059" s="48">
        <v>11590.83</v>
      </c>
      <c r="R5059" s="48">
        <v>389.63</v>
      </c>
      <c r="S5059" s="50"/>
      <c r="T5059" s="50"/>
      <c r="U5059" s="48">
        <v>1024.8800000000001</v>
      </c>
      <c r="V5059" s="48">
        <v>962.25</v>
      </c>
      <c r="W5059" s="48">
        <v>7783.56</v>
      </c>
      <c r="X5059" s="48">
        <v>6322.07</v>
      </c>
      <c r="Y5059" s="48">
        <v>5272.27</v>
      </c>
      <c r="Z5059" s="50"/>
    </row>
    <row r="5060" spans="1:26">
      <c r="A5060" s="48">
        <v>750032</v>
      </c>
      <c r="B5060" s="49" t="s">
        <v>21416</v>
      </c>
      <c r="C5060" s="49" t="s">
        <v>21417</v>
      </c>
      <c r="D5060" s="49" t="s">
        <v>21418</v>
      </c>
      <c r="E5060" s="48">
        <v>8889.19</v>
      </c>
      <c r="F5060" s="48">
        <v>11980.26</v>
      </c>
      <c r="G5060" s="48">
        <v>14016.31</v>
      </c>
      <c r="H5060" s="48">
        <v>8034.18</v>
      </c>
      <c r="I5060" s="48">
        <v>11205.24</v>
      </c>
      <c r="J5060" s="48">
        <v>10116.219999999999</v>
      </c>
      <c r="K5060" s="48">
        <v>8014.16</v>
      </c>
      <c r="L5060" s="48">
        <v>18467.39</v>
      </c>
      <c r="M5060" s="48">
        <v>16819.37</v>
      </c>
      <c r="N5060" s="48">
        <v>10266.23</v>
      </c>
      <c r="O5060" s="48">
        <v>17950.36</v>
      </c>
      <c r="P5060" s="48">
        <v>9804.82</v>
      </c>
      <c r="Q5060" s="48">
        <v>7827.51</v>
      </c>
      <c r="R5060" s="48">
        <v>13178.17</v>
      </c>
      <c r="S5060" s="48">
        <v>13589.8</v>
      </c>
      <c r="T5060" s="48">
        <v>14791.84</v>
      </c>
      <c r="U5060" s="48">
        <v>12147.47</v>
      </c>
      <c r="V5060" s="48">
        <v>9030.15</v>
      </c>
      <c r="W5060" s="48">
        <v>11612.62</v>
      </c>
      <c r="X5060" s="48">
        <v>9861.1299999999992</v>
      </c>
      <c r="Y5060" s="48">
        <v>4741.42</v>
      </c>
      <c r="Z5060" s="48">
        <v>9215.32</v>
      </c>
    </row>
    <row r="5061" spans="1:26">
      <c r="A5061" s="48">
        <v>755190</v>
      </c>
      <c r="B5061" s="49" t="s">
        <v>13175</v>
      </c>
      <c r="C5061" s="49" t="s">
        <v>13176</v>
      </c>
      <c r="D5061" s="49" t="s">
        <v>13177</v>
      </c>
      <c r="E5061" s="50"/>
      <c r="F5061" s="48">
        <v>5948.16</v>
      </c>
      <c r="G5061" s="48">
        <v>4541.13</v>
      </c>
      <c r="H5061" s="50"/>
      <c r="I5061" s="48">
        <v>5308.15</v>
      </c>
      <c r="J5061" s="50"/>
      <c r="K5061" s="48">
        <v>10250.299999999999</v>
      </c>
      <c r="L5061" s="50"/>
      <c r="M5061" s="48">
        <v>8136.25</v>
      </c>
      <c r="N5061" s="48">
        <v>9136.27</v>
      </c>
      <c r="O5061" s="48">
        <v>12116.38</v>
      </c>
      <c r="P5061" s="50"/>
      <c r="Q5061" s="48">
        <v>1716.19</v>
      </c>
      <c r="R5061" s="48">
        <v>373.7</v>
      </c>
      <c r="S5061" s="50"/>
      <c r="T5061" s="48">
        <v>353.28</v>
      </c>
      <c r="U5061" s="50"/>
      <c r="V5061" s="48">
        <v>8824.7800000000007</v>
      </c>
      <c r="W5061" s="50"/>
      <c r="X5061" s="48">
        <v>7671.07</v>
      </c>
      <c r="Y5061" s="48">
        <v>18189.990000000002</v>
      </c>
      <c r="Z5061" s="48">
        <v>12832.11</v>
      </c>
    </row>
    <row r="5062" spans="1:26">
      <c r="A5062" s="48">
        <v>754794</v>
      </c>
      <c r="B5062" s="49" t="s">
        <v>21419</v>
      </c>
      <c r="C5062" s="49" t="s">
        <v>21420</v>
      </c>
      <c r="D5062" s="49" t="s">
        <v>21421</v>
      </c>
      <c r="E5062" s="48">
        <v>8607.27</v>
      </c>
      <c r="F5062" s="48">
        <v>18796.52</v>
      </c>
      <c r="G5062" s="48">
        <v>12026.36</v>
      </c>
      <c r="H5062" s="48">
        <v>3783.15</v>
      </c>
      <c r="I5062" s="48">
        <v>5632.19</v>
      </c>
      <c r="J5062" s="48">
        <v>12186.32</v>
      </c>
      <c r="K5062" s="48">
        <v>9949.31</v>
      </c>
      <c r="L5062" s="48">
        <v>13915.46</v>
      </c>
      <c r="M5062" s="48">
        <v>16859.52</v>
      </c>
      <c r="N5062" s="48">
        <v>9112.27</v>
      </c>
      <c r="O5062" s="48">
        <v>13165.4</v>
      </c>
      <c r="P5062" s="48">
        <v>7677.36</v>
      </c>
      <c r="Q5062" s="48">
        <v>14089.83</v>
      </c>
      <c r="R5062" s="48">
        <v>10041.01</v>
      </c>
      <c r="S5062" s="48">
        <v>413.65</v>
      </c>
      <c r="T5062" s="48">
        <v>7287.64</v>
      </c>
      <c r="U5062" s="48">
        <v>14593.76</v>
      </c>
      <c r="V5062" s="48">
        <v>11018.85</v>
      </c>
      <c r="W5062" s="48">
        <v>9572.66</v>
      </c>
      <c r="X5062" s="48">
        <v>10826.79</v>
      </c>
      <c r="Y5062" s="48">
        <v>7722.92</v>
      </c>
      <c r="Z5062" s="48">
        <v>7982.65</v>
      </c>
    </row>
    <row r="5063" spans="1:26">
      <c r="A5063" s="48">
        <v>752048</v>
      </c>
      <c r="B5063" s="49" t="s">
        <v>21422</v>
      </c>
      <c r="C5063" s="49" t="s">
        <v>11316</v>
      </c>
      <c r="D5063" s="49" t="s">
        <v>21423</v>
      </c>
      <c r="E5063" s="48">
        <v>12316.34</v>
      </c>
      <c r="F5063" s="48">
        <v>24628.68</v>
      </c>
      <c r="G5063" s="48">
        <v>15217.46</v>
      </c>
      <c r="H5063" s="48">
        <v>7924.22</v>
      </c>
      <c r="I5063" s="48">
        <v>11314.3</v>
      </c>
      <c r="J5063" s="48">
        <v>14707.4</v>
      </c>
      <c r="K5063" s="48">
        <v>15547.44</v>
      </c>
      <c r="L5063" s="48">
        <v>12336.33</v>
      </c>
      <c r="M5063" s="48">
        <v>16026.45</v>
      </c>
      <c r="N5063" s="48">
        <v>13610.36</v>
      </c>
      <c r="O5063" s="48">
        <v>15000.44</v>
      </c>
      <c r="P5063" s="48">
        <v>12021.93</v>
      </c>
      <c r="Q5063" s="48">
        <v>18544.84</v>
      </c>
      <c r="R5063" s="48">
        <v>13611.17</v>
      </c>
      <c r="S5063" s="48">
        <v>12233</v>
      </c>
      <c r="T5063" s="48">
        <v>13301.54</v>
      </c>
      <c r="U5063" s="48">
        <v>17340.14</v>
      </c>
      <c r="V5063" s="48">
        <v>16034.64</v>
      </c>
      <c r="W5063" s="48">
        <v>7592.4</v>
      </c>
      <c r="X5063" s="48">
        <v>9279.2199999999993</v>
      </c>
      <c r="Y5063" s="48">
        <v>10360.879999999999</v>
      </c>
      <c r="Z5063" s="48">
        <v>8608.83</v>
      </c>
    </row>
    <row r="5064" spans="1:26">
      <c r="A5064" s="48">
        <v>754247</v>
      </c>
      <c r="B5064" s="49" t="s">
        <v>21424</v>
      </c>
      <c r="C5064" s="49" t="s">
        <v>21425</v>
      </c>
      <c r="D5064" s="49" t="s">
        <v>21426</v>
      </c>
      <c r="E5064" s="48">
        <v>26534.61</v>
      </c>
      <c r="F5064" s="48">
        <v>30864.78</v>
      </c>
      <c r="G5064" s="48">
        <v>30567.73</v>
      </c>
      <c r="H5064" s="48">
        <v>21626.48</v>
      </c>
      <c r="I5064" s="48">
        <v>22113.51</v>
      </c>
      <c r="J5064" s="48">
        <v>24736.6</v>
      </c>
      <c r="K5064" s="48">
        <v>19059.43</v>
      </c>
      <c r="L5064" s="48">
        <v>26168.61</v>
      </c>
      <c r="M5064" s="48">
        <v>29719.73</v>
      </c>
      <c r="N5064" s="48">
        <v>20754.47</v>
      </c>
      <c r="O5064" s="48">
        <v>10577.25</v>
      </c>
      <c r="P5064" s="48">
        <v>26594.27</v>
      </c>
      <c r="Q5064" s="48">
        <v>22990.18</v>
      </c>
      <c r="R5064" s="48">
        <v>27021.75</v>
      </c>
      <c r="S5064" s="48">
        <v>33706.21</v>
      </c>
      <c r="T5064" s="48">
        <v>26077.18</v>
      </c>
      <c r="U5064" s="48">
        <v>29139.99</v>
      </c>
      <c r="V5064" s="48">
        <v>19399.14</v>
      </c>
      <c r="W5064" s="48">
        <v>16598.009999999998</v>
      </c>
      <c r="X5064" s="48">
        <v>17396.080000000002</v>
      </c>
      <c r="Y5064" s="48">
        <v>16429.05</v>
      </c>
      <c r="Z5064" s="48">
        <v>6196.62</v>
      </c>
    </row>
    <row r="5065" spans="1:26">
      <c r="A5065" s="48">
        <v>750479</v>
      </c>
      <c r="B5065" s="49" t="s">
        <v>21427</v>
      </c>
      <c r="C5065" s="49" t="s">
        <v>21428</v>
      </c>
      <c r="D5065" s="49" t="s">
        <v>21429</v>
      </c>
      <c r="E5065" s="48">
        <v>857.03</v>
      </c>
      <c r="F5065" s="48">
        <v>3564.13</v>
      </c>
      <c r="G5065" s="48">
        <v>2830.1</v>
      </c>
      <c r="H5065" s="48">
        <v>769.03</v>
      </c>
      <c r="I5065" s="48">
        <v>2527.09</v>
      </c>
      <c r="J5065" s="48">
        <v>2642.09</v>
      </c>
      <c r="K5065" s="48">
        <v>3592.13</v>
      </c>
      <c r="L5065" s="48">
        <v>9484.33</v>
      </c>
      <c r="M5065" s="48">
        <v>6196.22</v>
      </c>
      <c r="N5065" s="48">
        <v>4293.1400000000003</v>
      </c>
      <c r="O5065" s="48">
        <v>9278.34</v>
      </c>
      <c r="P5065" s="48">
        <v>275.64999999999998</v>
      </c>
      <c r="Q5065" s="48">
        <v>2493.16</v>
      </c>
      <c r="R5065" s="48">
        <v>2403.1799999999998</v>
      </c>
      <c r="S5065" s="48">
        <v>375.11</v>
      </c>
      <c r="T5065" s="48">
        <v>3220.31</v>
      </c>
      <c r="U5065" s="48">
        <v>2506.0300000000002</v>
      </c>
      <c r="V5065" s="48">
        <v>3603.11</v>
      </c>
      <c r="W5065" s="48">
        <v>6355.61</v>
      </c>
      <c r="X5065" s="48">
        <v>4052.71</v>
      </c>
      <c r="Y5065" s="48">
        <v>3725.34</v>
      </c>
      <c r="Z5065" s="48">
        <v>5453.14</v>
      </c>
    </row>
    <row r="5066" spans="1:26">
      <c r="A5066" s="48">
        <v>755320</v>
      </c>
      <c r="B5066" s="49" t="s">
        <v>21430</v>
      </c>
      <c r="C5066" s="49" t="s">
        <v>21431</v>
      </c>
      <c r="D5066" s="49" t="s">
        <v>21432</v>
      </c>
      <c r="E5066" s="48">
        <v>7117.2</v>
      </c>
      <c r="F5066" s="48">
        <v>12106.38</v>
      </c>
      <c r="G5066" s="48">
        <v>10709.32</v>
      </c>
      <c r="H5066" s="48">
        <v>8430.24</v>
      </c>
      <c r="I5066" s="48">
        <v>8613.26</v>
      </c>
      <c r="J5066" s="48">
        <v>7642.25</v>
      </c>
      <c r="K5066" s="48">
        <v>9621.2800000000007</v>
      </c>
      <c r="L5066" s="48">
        <v>1672.07</v>
      </c>
      <c r="M5066" s="48">
        <v>2386.09</v>
      </c>
      <c r="N5066" s="50"/>
      <c r="O5066" s="50"/>
      <c r="P5066" s="48">
        <v>593.23</v>
      </c>
      <c r="Q5066" s="48">
        <v>25487.79</v>
      </c>
      <c r="R5066" s="48">
        <v>488.82</v>
      </c>
      <c r="S5066" s="48">
        <v>738.53</v>
      </c>
      <c r="T5066" s="48">
        <v>12415.61</v>
      </c>
      <c r="U5066" s="48">
        <v>10664.67</v>
      </c>
      <c r="V5066" s="48">
        <v>6970.55</v>
      </c>
      <c r="W5066" s="48">
        <v>2357.31</v>
      </c>
      <c r="X5066" s="48">
        <v>2310.39</v>
      </c>
      <c r="Y5066" s="50"/>
      <c r="Z5066" s="50"/>
    </row>
    <row r="5067" spans="1:26">
      <c r="A5067" s="48">
        <v>749585</v>
      </c>
      <c r="B5067" s="49" t="s">
        <v>12616</v>
      </c>
      <c r="C5067" s="49" t="s">
        <v>12617</v>
      </c>
      <c r="D5067" s="49" t="s">
        <v>12618</v>
      </c>
      <c r="E5067" s="48">
        <v>1156.02</v>
      </c>
      <c r="F5067" s="50"/>
      <c r="G5067" s="50"/>
      <c r="H5067" s="50"/>
      <c r="I5067" s="48">
        <v>1073.02</v>
      </c>
      <c r="J5067" s="50"/>
      <c r="K5067" s="50"/>
      <c r="L5067" s="48">
        <v>6170.16</v>
      </c>
      <c r="M5067" s="48">
        <v>4234.1000000000004</v>
      </c>
      <c r="N5067" s="48">
        <v>1453.03</v>
      </c>
      <c r="O5067" s="48">
        <v>1523.03</v>
      </c>
      <c r="P5067" s="48">
        <v>452.09</v>
      </c>
      <c r="Q5067" s="50"/>
      <c r="R5067" s="50"/>
      <c r="S5067" s="50"/>
      <c r="T5067" s="48">
        <v>430.2</v>
      </c>
      <c r="U5067" s="50"/>
      <c r="V5067" s="50"/>
      <c r="W5067" s="48">
        <v>6704.18</v>
      </c>
      <c r="X5067" s="48">
        <v>4451.66</v>
      </c>
      <c r="Y5067" s="48">
        <v>547.86</v>
      </c>
      <c r="Z5067" s="48">
        <v>410.78</v>
      </c>
    </row>
    <row r="5068" spans="1:26">
      <c r="A5068" s="48">
        <v>749214</v>
      </c>
      <c r="B5068" s="49" t="s">
        <v>5277</v>
      </c>
      <c r="C5068" s="49" t="s">
        <v>5278</v>
      </c>
      <c r="D5068" s="49" t="s">
        <v>5279</v>
      </c>
      <c r="E5068" s="48">
        <v>5170.1499999999996</v>
      </c>
      <c r="F5068" s="48">
        <v>10482.32</v>
      </c>
      <c r="G5068" s="48">
        <v>2534.09</v>
      </c>
      <c r="H5068" s="48">
        <v>1578.05</v>
      </c>
      <c r="I5068" s="50"/>
      <c r="J5068" s="48">
        <v>6657.21</v>
      </c>
      <c r="K5068" s="48">
        <v>10824.33</v>
      </c>
      <c r="L5068" s="48">
        <v>9395.2800000000007</v>
      </c>
      <c r="M5068" s="48">
        <v>10865.3</v>
      </c>
      <c r="N5068" s="48">
        <v>12167.36</v>
      </c>
      <c r="O5068" s="48">
        <v>8578.24</v>
      </c>
      <c r="P5068" s="48">
        <v>3663.31</v>
      </c>
      <c r="Q5068" s="48">
        <v>7663.51</v>
      </c>
      <c r="R5068" s="48">
        <v>213.05</v>
      </c>
      <c r="S5068" s="48">
        <v>309.44</v>
      </c>
      <c r="T5068" s="50"/>
      <c r="U5068" s="48">
        <v>7749.18</v>
      </c>
      <c r="V5068" s="48">
        <v>11005.58</v>
      </c>
      <c r="W5068" s="48">
        <v>6730.04</v>
      </c>
      <c r="X5068" s="48">
        <v>7247.27</v>
      </c>
      <c r="Y5068" s="48">
        <v>10327.879999999999</v>
      </c>
      <c r="Z5068" s="48">
        <v>5602.33</v>
      </c>
    </row>
    <row r="5069" spans="1:26">
      <c r="A5069" s="48">
        <v>752637</v>
      </c>
      <c r="B5069" s="49" t="s">
        <v>8917</v>
      </c>
      <c r="C5069" s="49" t="s">
        <v>8918</v>
      </c>
      <c r="D5069" s="49" t="s">
        <v>8919</v>
      </c>
      <c r="E5069" s="48">
        <v>17932.400000000001</v>
      </c>
      <c r="F5069" s="48">
        <v>20877.54</v>
      </c>
      <c r="G5069" s="48">
        <v>17420.43</v>
      </c>
      <c r="H5069" s="48">
        <v>16950.39</v>
      </c>
      <c r="I5069" s="48">
        <v>11295.29</v>
      </c>
      <c r="J5069" s="48">
        <v>7412.18</v>
      </c>
      <c r="K5069" s="48">
        <v>8038.22</v>
      </c>
      <c r="L5069" s="48">
        <v>28972.71</v>
      </c>
      <c r="M5069" s="48">
        <v>12013.32</v>
      </c>
      <c r="N5069" s="48">
        <v>9040.25</v>
      </c>
      <c r="O5069" s="48">
        <v>38292.879999999997</v>
      </c>
      <c r="P5069" s="48">
        <v>15546.43</v>
      </c>
      <c r="Q5069" s="48">
        <v>14740.53</v>
      </c>
      <c r="R5069" s="48">
        <v>12644.63</v>
      </c>
      <c r="S5069" s="48">
        <v>20778.12</v>
      </c>
      <c r="T5069" s="48">
        <v>14047.9</v>
      </c>
      <c r="U5069" s="48">
        <v>12052.23</v>
      </c>
      <c r="V5069" s="48">
        <v>11951.85</v>
      </c>
      <c r="W5069" s="48">
        <v>17973.78</v>
      </c>
      <c r="X5069" s="48">
        <v>10961.64</v>
      </c>
      <c r="Y5069" s="48">
        <v>10941.94</v>
      </c>
      <c r="Z5069" s="48">
        <v>16011.02</v>
      </c>
    </row>
    <row r="5070" spans="1:26">
      <c r="A5070" s="48">
        <v>754211</v>
      </c>
      <c r="B5070" s="49" t="s">
        <v>21433</v>
      </c>
      <c r="C5070" s="49" t="s">
        <v>2689</v>
      </c>
      <c r="D5070" s="49" t="s">
        <v>21434</v>
      </c>
      <c r="E5070" s="48">
        <v>360.01</v>
      </c>
      <c r="F5070" s="48">
        <v>1226.04</v>
      </c>
      <c r="G5070" s="48">
        <v>552.02</v>
      </c>
      <c r="H5070" s="48">
        <v>689.03</v>
      </c>
      <c r="I5070" s="48">
        <v>1826.06</v>
      </c>
      <c r="J5070" s="48">
        <v>711.03</v>
      </c>
      <c r="K5070" s="48">
        <v>245.01</v>
      </c>
      <c r="L5070" s="48">
        <v>5071.17</v>
      </c>
      <c r="M5070" s="48">
        <v>2452.09</v>
      </c>
      <c r="N5070" s="48">
        <v>1649.06</v>
      </c>
      <c r="O5070" s="48">
        <v>5424.19</v>
      </c>
      <c r="P5070" s="48">
        <v>180.98</v>
      </c>
      <c r="Q5070" s="48">
        <v>363.54</v>
      </c>
      <c r="R5070" s="48">
        <v>208.99</v>
      </c>
      <c r="S5070" s="48">
        <v>425.71</v>
      </c>
      <c r="T5070" s="48">
        <v>1749.94</v>
      </c>
      <c r="U5070" s="48">
        <v>407.1</v>
      </c>
      <c r="V5070" s="48">
        <v>136.16999999999999</v>
      </c>
      <c r="W5070" s="48">
        <v>3844.76</v>
      </c>
      <c r="X5070" s="48">
        <v>574</v>
      </c>
      <c r="Y5070" s="48">
        <v>623.23</v>
      </c>
      <c r="Z5070" s="48">
        <v>6963.39</v>
      </c>
    </row>
    <row r="5071" spans="1:26">
      <c r="A5071" s="48">
        <v>752526</v>
      </c>
      <c r="B5071" s="49" t="s">
        <v>7807</v>
      </c>
      <c r="C5071" s="49" t="s">
        <v>7808</v>
      </c>
      <c r="D5071" s="49" t="s">
        <v>7809</v>
      </c>
      <c r="E5071" s="48">
        <v>1170.04</v>
      </c>
      <c r="F5071" s="48">
        <v>950.03</v>
      </c>
      <c r="G5071" s="50"/>
      <c r="H5071" s="50"/>
      <c r="I5071" s="48">
        <v>1358.05</v>
      </c>
      <c r="J5071" s="48">
        <v>3891.12</v>
      </c>
      <c r="K5071" s="48">
        <v>3132.11</v>
      </c>
      <c r="L5071" s="50"/>
      <c r="M5071" s="48">
        <v>2519.09</v>
      </c>
      <c r="N5071" s="48">
        <v>1120.04</v>
      </c>
      <c r="O5071" s="50"/>
      <c r="P5071" s="48">
        <v>270.99</v>
      </c>
      <c r="Q5071" s="48">
        <v>227.76</v>
      </c>
      <c r="R5071" s="50"/>
      <c r="S5071" s="50"/>
      <c r="T5071" s="48">
        <v>159.54</v>
      </c>
      <c r="U5071" s="48">
        <v>6587.44</v>
      </c>
      <c r="V5071" s="48">
        <v>4789.47</v>
      </c>
      <c r="W5071" s="50"/>
      <c r="X5071" s="48">
        <v>122.31</v>
      </c>
      <c r="Y5071" s="48">
        <v>297.04000000000002</v>
      </c>
      <c r="Z5071" s="50"/>
    </row>
    <row r="5072" spans="1:26">
      <c r="A5072" s="48">
        <v>751526</v>
      </c>
      <c r="B5072" s="49" t="s">
        <v>7201</v>
      </c>
      <c r="C5072" s="49" t="s">
        <v>7202</v>
      </c>
      <c r="D5072" s="49" t="s">
        <v>7203</v>
      </c>
      <c r="E5072" s="48">
        <v>7673.15</v>
      </c>
      <c r="F5072" s="48">
        <v>12234.25</v>
      </c>
      <c r="G5072" s="48">
        <v>1932.04</v>
      </c>
      <c r="H5072" s="48">
        <v>1990.04</v>
      </c>
      <c r="I5072" s="48">
        <v>5021.09</v>
      </c>
      <c r="J5072" s="48">
        <v>1924.03</v>
      </c>
      <c r="K5072" s="48">
        <v>1987.04</v>
      </c>
      <c r="L5072" s="48">
        <v>10209.17</v>
      </c>
      <c r="M5072" s="48">
        <v>2794.05</v>
      </c>
      <c r="N5072" s="48">
        <v>7728.15</v>
      </c>
      <c r="O5072" s="48">
        <v>8190.15</v>
      </c>
      <c r="P5072" s="48">
        <v>4307.2299999999996</v>
      </c>
      <c r="Q5072" s="48">
        <v>10171.540000000001</v>
      </c>
      <c r="R5072" s="48">
        <v>420.66</v>
      </c>
      <c r="S5072" s="48">
        <v>484.39</v>
      </c>
      <c r="T5072" s="48">
        <v>4794.9799999999996</v>
      </c>
      <c r="U5072" s="48">
        <v>1148.78</v>
      </c>
      <c r="V5072" s="48">
        <v>491.26</v>
      </c>
      <c r="W5072" s="48">
        <v>7205.55</v>
      </c>
      <c r="X5072" s="48">
        <v>193.3</v>
      </c>
      <c r="Y5072" s="48">
        <v>8955.57</v>
      </c>
      <c r="Z5072" s="48">
        <v>7167.44</v>
      </c>
    </row>
    <row r="5073" spans="1:26">
      <c r="A5073" s="48">
        <v>750976</v>
      </c>
      <c r="B5073" s="49" t="s">
        <v>8045</v>
      </c>
      <c r="C5073" s="49" t="s">
        <v>8046</v>
      </c>
      <c r="D5073" s="49" t="s">
        <v>8047</v>
      </c>
      <c r="E5073" s="48">
        <v>5098.1099999999997</v>
      </c>
      <c r="F5073" s="48">
        <v>7968.19</v>
      </c>
      <c r="G5073" s="50"/>
      <c r="H5073" s="48">
        <v>4171.09</v>
      </c>
      <c r="I5073" s="48">
        <v>3113.07</v>
      </c>
      <c r="J5073" s="48">
        <v>1702.04</v>
      </c>
      <c r="K5073" s="48">
        <v>4047.08</v>
      </c>
      <c r="L5073" s="48">
        <v>2729.08</v>
      </c>
      <c r="M5073" s="48">
        <v>5493.13</v>
      </c>
      <c r="N5073" s="48">
        <v>1536.04</v>
      </c>
      <c r="O5073" s="48">
        <v>3887.1</v>
      </c>
      <c r="P5073" s="48">
        <v>3764.94</v>
      </c>
      <c r="Q5073" s="48">
        <v>6454.25</v>
      </c>
      <c r="R5073" s="50"/>
      <c r="S5073" s="48">
        <v>5431.37</v>
      </c>
      <c r="T5073" s="48">
        <v>2820.76</v>
      </c>
      <c r="U5073" s="48">
        <v>1078.92</v>
      </c>
      <c r="V5073" s="48">
        <v>3686.42</v>
      </c>
      <c r="W5073" s="48">
        <v>2656.32</v>
      </c>
      <c r="X5073" s="48">
        <v>4055.13</v>
      </c>
      <c r="Y5073" s="48">
        <v>2398.09</v>
      </c>
      <c r="Z5073" s="48">
        <v>3933.92</v>
      </c>
    </row>
    <row r="5074" spans="1:26">
      <c r="A5074" s="48">
        <v>751467</v>
      </c>
      <c r="B5074" s="49" t="s">
        <v>15277</v>
      </c>
      <c r="C5074" s="49" t="s">
        <v>15278</v>
      </c>
      <c r="D5074" s="49" t="s">
        <v>15279</v>
      </c>
      <c r="E5074" s="48">
        <v>16993.490000000002</v>
      </c>
      <c r="F5074" s="48">
        <v>20625.59</v>
      </c>
      <c r="G5074" s="48">
        <v>8832.26</v>
      </c>
      <c r="H5074" s="48">
        <v>5915.17</v>
      </c>
      <c r="I5074" s="48">
        <v>11954.33</v>
      </c>
      <c r="J5074" s="48">
        <v>12291.34</v>
      </c>
      <c r="K5074" s="48">
        <v>12346.34</v>
      </c>
      <c r="L5074" s="48">
        <v>19542.57</v>
      </c>
      <c r="M5074" s="48">
        <v>18387.52</v>
      </c>
      <c r="N5074" s="48">
        <v>13145.37</v>
      </c>
      <c r="O5074" s="48">
        <v>11665.36</v>
      </c>
      <c r="P5074" s="48">
        <v>16667.22</v>
      </c>
      <c r="Q5074" s="48">
        <v>15207.65</v>
      </c>
      <c r="R5074" s="48">
        <v>7403.08</v>
      </c>
      <c r="S5074" s="48">
        <v>1523.33</v>
      </c>
      <c r="T5074" s="48">
        <v>17707.25</v>
      </c>
      <c r="U5074" s="48">
        <v>18300.36</v>
      </c>
      <c r="V5074" s="48">
        <v>15936.98</v>
      </c>
      <c r="W5074" s="48">
        <v>18534.099999999999</v>
      </c>
      <c r="X5074" s="48">
        <v>15941.84</v>
      </c>
      <c r="Y5074" s="48">
        <v>8633.5400000000009</v>
      </c>
      <c r="Z5074" s="48">
        <v>5484.87</v>
      </c>
    </row>
    <row r="5075" spans="1:26">
      <c r="A5075" s="48">
        <v>748982</v>
      </c>
      <c r="B5075" s="49" t="s">
        <v>12385</v>
      </c>
      <c r="C5075" s="49" t="s">
        <v>12386</v>
      </c>
      <c r="D5075" s="49" t="s">
        <v>12387</v>
      </c>
      <c r="E5075" s="48">
        <v>7672.26</v>
      </c>
      <c r="F5075" s="48">
        <v>11834.43</v>
      </c>
      <c r="G5075" s="48">
        <v>6537.22</v>
      </c>
      <c r="H5075" s="48">
        <v>2587.09</v>
      </c>
      <c r="I5075" s="48">
        <v>2931.11</v>
      </c>
      <c r="J5075" s="48">
        <v>6616.22</v>
      </c>
      <c r="K5075" s="48">
        <v>5755.2</v>
      </c>
      <c r="L5075" s="48">
        <v>9222.2999999999993</v>
      </c>
      <c r="M5075" s="48">
        <v>9275.31</v>
      </c>
      <c r="N5075" s="48">
        <v>5387.17</v>
      </c>
      <c r="O5075" s="48">
        <v>10742.39</v>
      </c>
      <c r="P5075" s="48">
        <v>1375.47</v>
      </c>
      <c r="Q5075" s="48">
        <v>1429.26</v>
      </c>
      <c r="R5075" s="48">
        <v>974.6</v>
      </c>
      <c r="S5075" s="48">
        <v>865.58</v>
      </c>
      <c r="T5075" s="48">
        <v>591.57000000000005</v>
      </c>
      <c r="U5075" s="48">
        <v>13155.9</v>
      </c>
      <c r="V5075" s="48">
        <v>1346.58</v>
      </c>
      <c r="W5075" s="48">
        <v>15418.97</v>
      </c>
      <c r="X5075" s="48">
        <v>12109.31</v>
      </c>
      <c r="Y5075" s="48">
        <v>1372.84</v>
      </c>
      <c r="Z5075" s="48">
        <v>21002.9</v>
      </c>
    </row>
    <row r="5076" spans="1:26">
      <c r="A5076" s="48">
        <v>749125</v>
      </c>
      <c r="B5076" s="49" t="s">
        <v>13304</v>
      </c>
      <c r="C5076" s="49" t="s">
        <v>13305</v>
      </c>
      <c r="D5076" s="49" t="s">
        <v>13306</v>
      </c>
      <c r="E5076" s="48">
        <v>14318.31</v>
      </c>
      <c r="F5076" s="48">
        <v>18560.400000000001</v>
      </c>
      <c r="G5076" s="48">
        <v>22948.52</v>
      </c>
      <c r="H5076" s="48">
        <v>18016.36</v>
      </c>
      <c r="I5076" s="48">
        <v>4686.1000000000004</v>
      </c>
      <c r="J5076" s="48">
        <v>3847.09</v>
      </c>
      <c r="K5076" s="48">
        <v>14849.32</v>
      </c>
      <c r="L5076" s="48">
        <v>22855.54</v>
      </c>
      <c r="M5076" s="48">
        <v>23503.54</v>
      </c>
      <c r="N5076" s="48">
        <v>7479.19</v>
      </c>
      <c r="O5076" s="48">
        <v>31450.67</v>
      </c>
      <c r="P5076" s="48">
        <v>9564.67</v>
      </c>
      <c r="Q5076" s="48">
        <v>9908.33</v>
      </c>
      <c r="R5076" s="48">
        <v>12914.37</v>
      </c>
      <c r="S5076" s="48">
        <v>18533.61</v>
      </c>
      <c r="T5076" s="48">
        <v>646.14</v>
      </c>
      <c r="U5076" s="48">
        <v>1397.19</v>
      </c>
      <c r="V5076" s="48">
        <v>19508.439999999999</v>
      </c>
      <c r="W5076" s="48">
        <v>18851.79</v>
      </c>
      <c r="X5076" s="48">
        <v>18355.21</v>
      </c>
      <c r="Y5076" s="48">
        <v>4107.05</v>
      </c>
      <c r="Z5076" s="48">
        <v>30665.4</v>
      </c>
    </row>
    <row r="5077" spans="1:26">
      <c r="A5077" s="48">
        <v>753423</v>
      </c>
      <c r="B5077" s="49" t="s">
        <v>8592</v>
      </c>
      <c r="C5077" s="49" t="s">
        <v>8593</v>
      </c>
      <c r="D5077" s="49" t="s">
        <v>8594</v>
      </c>
      <c r="E5077" s="48">
        <v>1319.04</v>
      </c>
      <c r="F5077" s="48">
        <v>2383.06</v>
      </c>
      <c r="G5077" s="48">
        <v>2439.08</v>
      </c>
      <c r="H5077" s="50"/>
      <c r="I5077" s="48">
        <v>1843.06</v>
      </c>
      <c r="J5077" s="48">
        <v>1762.07</v>
      </c>
      <c r="K5077" s="48">
        <v>1799.04</v>
      </c>
      <c r="L5077" s="48">
        <v>868.03</v>
      </c>
      <c r="M5077" s="48">
        <v>2650.08</v>
      </c>
      <c r="N5077" s="48">
        <v>977.03</v>
      </c>
      <c r="O5077" s="50"/>
      <c r="P5077" s="48">
        <v>791.33</v>
      </c>
      <c r="Q5077" s="48">
        <v>324.82</v>
      </c>
      <c r="R5077" s="48">
        <v>2692.26</v>
      </c>
      <c r="S5077" s="50"/>
      <c r="T5077" s="48">
        <v>2587.8000000000002</v>
      </c>
      <c r="U5077" s="48">
        <v>1706.64</v>
      </c>
      <c r="V5077" s="50"/>
      <c r="W5077" s="48">
        <v>608.54</v>
      </c>
      <c r="X5077" s="50"/>
      <c r="Y5077" s="48">
        <v>853.11</v>
      </c>
      <c r="Z5077" s="50"/>
    </row>
    <row r="5078" spans="1:26">
      <c r="A5078" s="48">
        <v>754813</v>
      </c>
      <c r="B5078" s="49" t="s">
        <v>11216</v>
      </c>
      <c r="C5078" s="49" t="s">
        <v>11217</v>
      </c>
      <c r="D5078" s="49" t="s">
        <v>11218</v>
      </c>
      <c r="E5078" s="48">
        <v>4130.1000000000004</v>
      </c>
      <c r="F5078" s="48">
        <v>6845.17</v>
      </c>
      <c r="G5078" s="50"/>
      <c r="H5078" s="48">
        <v>2132.06</v>
      </c>
      <c r="I5078" s="48">
        <v>2227.06</v>
      </c>
      <c r="J5078" s="48">
        <v>8191.21</v>
      </c>
      <c r="K5078" s="48">
        <v>4749.1099999999997</v>
      </c>
      <c r="L5078" s="48">
        <v>3616.07</v>
      </c>
      <c r="M5078" s="48">
        <v>5174.12</v>
      </c>
      <c r="N5078" s="48">
        <v>3775.08</v>
      </c>
      <c r="O5078" s="48">
        <v>3597.08</v>
      </c>
      <c r="P5078" s="48">
        <v>3214.69</v>
      </c>
      <c r="Q5078" s="48">
        <v>6497.61</v>
      </c>
      <c r="R5078" s="50"/>
      <c r="S5078" s="48">
        <v>351.42</v>
      </c>
      <c r="T5078" s="48">
        <v>165.64</v>
      </c>
      <c r="U5078" s="48">
        <v>9744.4599999999991</v>
      </c>
      <c r="V5078" s="48">
        <v>5416.11</v>
      </c>
      <c r="W5078" s="48">
        <v>2857.02</v>
      </c>
      <c r="X5078" s="48">
        <v>3766.91</v>
      </c>
      <c r="Y5078" s="48">
        <v>3723.11</v>
      </c>
      <c r="Z5078" s="48">
        <v>2468.0500000000002</v>
      </c>
    </row>
    <row r="5079" spans="1:26">
      <c r="A5079" s="48">
        <v>751408</v>
      </c>
      <c r="B5079" s="49" t="s">
        <v>16499</v>
      </c>
      <c r="C5079" s="49" t="s">
        <v>16500</v>
      </c>
      <c r="D5079" s="49" t="s">
        <v>16501</v>
      </c>
      <c r="E5079" s="48">
        <v>3743.11</v>
      </c>
      <c r="F5079" s="48">
        <v>9777.26</v>
      </c>
      <c r="G5079" s="48">
        <v>1490.04</v>
      </c>
      <c r="H5079" s="48">
        <v>2045.05</v>
      </c>
      <c r="I5079" s="48">
        <v>4211.1099999999997</v>
      </c>
      <c r="J5079" s="50"/>
      <c r="K5079" s="48">
        <v>3116.08</v>
      </c>
      <c r="L5079" s="48">
        <v>12896.35</v>
      </c>
      <c r="M5079" s="48">
        <v>13040.33</v>
      </c>
      <c r="N5079" s="48">
        <v>8589.23</v>
      </c>
      <c r="O5079" s="48">
        <v>9882.26</v>
      </c>
      <c r="P5079" s="48">
        <v>443.16</v>
      </c>
      <c r="Q5079" s="48">
        <v>7400.95</v>
      </c>
      <c r="R5079" s="48">
        <v>112.57</v>
      </c>
      <c r="S5079" s="48">
        <v>412.35</v>
      </c>
      <c r="T5079" s="48">
        <v>5578.74</v>
      </c>
      <c r="U5079" s="50"/>
      <c r="V5079" s="48">
        <v>569.58000000000004</v>
      </c>
      <c r="W5079" s="48">
        <v>11801.58</v>
      </c>
      <c r="X5079" s="48">
        <v>9866.01</v>
      </c>
      <c r="Y5079" s="48">
        <v>8080.64</v>
      </c>
      <c r="Z5079" s="48">
        <v>7765.48</v>
      </c>
    </row>
    <row r="5080" spans="1:26">
      <c r="A5080" s="48">
        <v>750748</v>
      </c>
      <c r="B5080" s="49" t="s">
        <v>10003</v>
      </c>
      <c r="C5080" s="49" t="s">
        <v>10004</v>
      </c>
      <c r="D5080" s="49" t="s">
        <v>10005</v>
      </c>
      <c r="E5080" s="48">
        <v>4307.1000000000004</v>
      </c>
      <c r="F5080" s="48">
        <v>7628.18</v>
      </c>
      <c r="G5080" s="48">
        <v>6117.13</v>
      </c>
      <c r="H5080" s="48">
        <v>8722.2000000000007</v>
      </c>
      <c r="I5080" s="48">
        <v>3807.09</v>
      </c>
      <c r="J5080" s="48">
        <v>6804.15</v>
      </c>
      <c r="K5080" s="50"/>
      <c r="L5080" s="50"/>
      <c r="M5080" s="48">
        <v>10215.209999999999</v>
      </c>
      <c r="N5080" s="50"/>
      <c r="O5080" s="50"/>
      <c r="P5080" s="48">
        <v>591.36</v>
      </c>
      <c r="Q5080" s="48">
        <v>667.99</v>
      </c>
      <c r="R5080" s="48">
        <v>586.61</v>
      </c>
      <c r="S5080" s="48">
        <v>14339.62</v>
      </c>
      <c r="T5080" s="48">
        <v>659.86</v>
      </c>
      <c r="U5080" s="48">
        <v>18731.46</v>
      </c>
      <c r="V5080" s="50"/>
      <c r="W5080" s="50"/>
      <c r="X5080" s="48">
        <v>2022.07</v>
      </c>
      <c r="Y5080" s="50"/>
      <c r="Z5080" s="50"/>
    </row>
    <row r="5081" spans="1:26">
      <c r="A5081" s="48">
        <v>754808</v>
      </c>
      <c r="B5081" s="49" t="s">
        <v>12634</v>
      </c>
      <c r="C5081" s="49" t="s">
        <v>12635</v>
      </c>
      <c r="D5081" s="49" t="s">
        <v>12636</v>
      </c>
      <c r="E5081" s="48">
        <v>12797.24</v>
      </c>
      <c r="F5081" s="48">
        <v>20298.46</v>
      </c>
      <c r="G5081" s="48">
        <v>14509.27</v>
      </c>
      <c r="H5081" s="48">
        <v>11300.24</v>
      </c>
      <c r="I5081" s="48">
        <v>11326.22</v>
      </c>
      <c r="J5081" s="48">
        <v>11546.23</v>
      </c>
      <c r="K5081" s="48">
        <v>8665.17</v>
      </c>
      <c r="L5081" s="48">
        <v>13092.3</v>
      </c>
      <c r="M5081" s="48">
        <v>16907.400000000001</v>
      </c>
      <c r="N5081" s="48">
        <v>10485.219999999999</v>
      </c>
      <c r="O5081" s="48">
        <v>20078.419999999998</v>
      </c>
      <c r="P5081" s="48">
        <v>2104.1799999999998</v>
      </c>
      <c r="Q5081" s="48">
        <v>15309.73</v>
      </c>
      <c r="R5081" s="48">
        <v>1926.93</v>
      </c>
      <c r="S5081" s="48">
        <v>12737.63</v>
      </c>
      <c r="T5081" s="48">
        <v>1796.99</v>
      </c>
      <c r="U5081" s="48">
        <v>3735.16</v>
      </c>
      <c r="V5081" s="48">
        <v>2536.98</v>
      </c>
      <c r="W5081" s="48">
        <v>20225.73</v>
      </c>
      <c r="X5081" s="48">
        <v>26923.41</v>
      </c>
      <c r="Y5081" s="48">
        <v>14132.25</v>
      </c>
      <c r="Z5081" s="48">
        <v>25767.39</v>
      </c>
    </row>
    <row r="5082" spans="1:26">
      <c r="A5082" s="48">
        <v>753276</v>
      </c>
      <c r="B5082" s="49" t="s">
        <v>5064</v>
      </c>
      <c r="C5082" s="49" t="s">
        <v>5065</v>
      </c>
      <c r="D5082" s="49" t="s">
        <v>5066</v>
      </c>
      <c r="E5082" s="48">
        <v>5265.11</v>
      </c>
      <c r="F5082" s="48">
        <v>1485.04</v>
      </c>
      <c r="G5082" s="50"/>
      <c r="H5082" s="50"/>
      <c r="I5082" s="50"/>
      <c r="J5082" s="48">
        <v>5623.12</v>
      </c>
      <c r="K5082" s="48">
        <v>2607.06</v>
      </c>
      <c r="L5082" s="48">
        <v>18752.39</v>
      </c>
      <c r="M5082" s="48">
        <v>20656.439999999999</v>
      </c>
      <c r="N5082" s="48">
        <v>17346.38</v>
      </c>
      <c r="O5082" s="48">
        <v>24289.52</v>
      </c>
      <c r="P5082" s="48">
        <v>2178.5700000000002</v>
      </c>
      <c r="Q5082" s="48">
        <v>179.25</v>
      </c>
      <c r="R5082" s="50"/>
      <c r="S5082" s="50"/>
      <c r="T5082" s="50"/>
      <c r="U5082" s="48">
        <v>4585.68</v>
      </c>
      <c r="V5082" s="48">
        <v>412.12</v>
      </c>
      <c r="W5082" s="48">
        <v>13727.89</v>
      </c>
      <c r="X5082" s="48">
        <v>14017.85</v>
      </c>
      <c r="Y5082" s="48">
        <v>16024.87</v>
      </c>
      <c r="Z5082" s="48">
        <v>15748.26</v>
      </c>
    </row>
    <row r="5083" spans="1:26">
      <c r="A5083" s="48">
        <v>754828</v>
      </c>
      <c r="B5083" s="49" t="s">
        <v>12340</v>
      </c>
      <c r="C5083" s="49" t="s">
        <v>12341</v>
      </c>
      <c r="D5083" s="49" t="s">
        <v>12342</v>
      </c>
      <c r="E5083" s="48">
        <v>6403.15</v>
      </c>
      <c r="F5083" s="48">
        <v>11541.26</v>
      </c>
      <c r="G5083" s="48">
        <v>7378.16</v>
      </c>
      <c r="H5083" s="48">
        <v>4370.1000000000004</v>
      </c>
      <c r="I5083" s="50"/>
      <c r="J5083" s="48">
        <v>5436.12</v>
      </c>
      <c r="K5083" s="48">
        <v>5515.13</v>
      </c>
      <c r="L5083" s="48">
        <v>17745.41</v>
      </c>
      <c r="M5083" s="48">
        <v>18412.43</v>
      </c>
      <c r="N5083" s="48">
        <v>11779.28</v>
      </c>
      <c r="O5083" s="48">
        <v>19203.46</v>
      </c>
      <c r="P5083" s="48">
        <v>596.6</v>
      </c>
      <c r="Q5083" s="48">
        <v>10202.07</v>
      </c>
      <c r="R5083" s="48">
        <v>4820.7700000000004</v>
      </c>
      <c r="S5083" s="48">
        <v>757.78</v>
      </c>
      <c r="T5083" s="50"/>
      <c r="U5083" s="48">
        <v>973.02</v>
      </c>
      <c r="V5083" s="48">
        <v>8615.74</v>
      </c>
      <c r="W5083" s="48">
        <v>12267.7</v>
      </c>
      <c r="X5083" s="48">
        <v>16762.93</v>
      </c>
      <c r="Y5083" s="48">
        <v>12853.16</v>
      </c>
      <c r="Z5083" s="48">
        <v>15512.71</v>
      </c>
    </row>
    <row r="5084" spans="1:26">
      <c r="A5084" s="48">
        <v>752796</v>
      </c>
      <c r="B5084" s="49" t="s">
        <v>13694</v>
      </c>
      <c r="C5084" s="49" t="s">
        <v>13695</v>
      </c>
      <c r="D5084" s="49" t="s">
        <v>13696</v>
      </c>
      <c r="E5084" s="48">
        <v>6695.19</v>
      </c>
      <c r="F5084" s="48">
        <v>10136.31</v>
      </c>
      <c r="G5084" s="48">
        <v>9171.2900000000009</v>
      </c>
      <c r="H5084" s="48">
        <v>4260.1400000000003</v>
      </c>
      <c r="I5084" s="48">
        <v>7200.21</v>
      </c>
      <c r="J5084" s="48">
        <v>8542.2800000000007</v>
      </c>
      <c r="K5084" s="48">
        <v>8389.24</v>
      </c>
      <c r="L5084" s="48">
        <v>14919.48</v>
      </c>
      <c r="M5084" s="48">
        <v>11720.36</v>
      </c>
      <c r="N5084" s="48">
        <v>12766.37</v>
      </c>
      <c r="O5084" s="48">
        <v>15515.49</v>
      </c>
      <c r="P5084" s="48">
        <v>6302.12</v>
      </c>
      <c r="Q5084" s="48">
        <v>7319.22</v>
      </c>
      <c r="R5084" s="48">
        <v>7604.17</v>
      </c>
      <c r="S5084" s="48">
        <v>893.12</v>
      </c>
      <c r="T5084" s="48">
        <v>6301.63</v>
      </c>
      <c r="U5084" s="48">
        <v>12358.57</v>
      </c>
      <c r="V5084" s="48">
        <v>9435.6200000000008</v>
      </c>
      <c r="W5084" s="48">
        <v>9357.7000000000007</v>
      </c>
      <c r="X5084" s="48">
        <v>6782.8</v>
      </c>
      <c r="Y5084" s="48">
        <v>12186.68</v>
      </c>
      <c r="Z5084" s="48">
        <v>8630.86</v>
      </c>
    </row>
    <row r="5085" spans="1:26">
      <c r="A5085" s="48">
        <v>750712</v>
      </c>
      <c r="B5085" s="49" t="s">
        <v>12143</v>
      </c>
      <c r="C5085" s="49" t="s">
        <v>12144</v>
      </c>
      <c r="D5085" s="49" t="s">
        <v>12145</v>
      </c>
      <c r="E5085" s="48">
        <v>13769.3</v>
      </c>
      <c r="F5085" s="48">
        <v>14452.3</v>
      </c>
      <c r="G5085" s="48">
        <v>5325.12</v>
      </c>
      <c r="H5085" s="48">
        <v>2717.06</v>
      </c>
      <c r="I5085" s="48">
        <v>6529.14</v>
      </c>
      <c r="J5085" s="48">
        <v>6254.15</v>
      </c>
      <c r="K5085" s="48">
        <v>7821.16</v>
      </c>
      <c r="L5085" s="48">
        <v>4219.08</v>
      </c>
      <c r="M5085" s="48">
        <v>12218.24</v>
      </c>
      <c r="N5085" s="48">
        <v>4755.1000000000004</v>
      </c>
      <c r="O5085" s="48">
        <v>5837.12</v>
      </c>
      <c r="P5085" s="48">
        <v>19398.580000000002</v>
      </c>
      <c r="Q5085" s="48">
        <v>6394.61</v>
      </c>
      <c r="R5085" s="48">
        <v>490</v>
      </c>
      <c r="S5085" s="48">
        <v>597.1</v>
      </c>
      <c r="T5085" s="48">
        <v>8367.34</v>
      </c>
      <c r="U5085" s="48">
        <v>8199.1200000000008</v>
      </c>
      <c r="V5085" s="48">
        <v>7501.43</v>
      </c>
      <c r="W5085" s="48">
        <v>686.45</v>
      </c>
      <c r="X5085" s="48">
        <v>7620.58</v>
      </c>
      <c r="Y5085" s="48">
        <v>1110.5</v>
      </c>
      <c r="Z5085" s="48">
        <v>965.28</v>
      </c>
    </row>
    <row r="5086" spans="1:26">
      <c r="A5086" s="48">
        <v>752428</v>
      </c>
      <c r="B5086" s="49" t="s">
        <v>8845</v>
      </c>
      <c r="C5086" s="49" t="s">
        <v>8846</v>
      </c>
      <c r="D5086" s="49" t="s">
        <v>8847</v>
      </c>
      <c r="E5086" s="48">
        <v>6663.16</v>
      </c>
      <c r="F5086" s="48">
        <v>3103.09</v>
      </c>
      <c r="G5086" s="48">
        <v>9391.2000000000007</v>
      </c>
      <c r="H5086" s="48">
        <v>2786.07</v>
      </c>
      <c r="I5086" s="48">
        <v>2390.0500000000002</v>
      </c>
      <c r="J5086" s="48">
        <v>6877.15</v>
      </c>
      <c r="K5086" s="48">
        <v>9073.2099999999991</v>
      </c>
      <c r="L5086" s="48">
        <v>10151.25</v>
      </c>
      <c r="M5086" s="48">
        <v>13814.32</v>
      </c>
      <c r="N5086" s="48">
        <v>10120.26</v>
      </c>
      <c r="O5086" s="48">
        <v>21654.51</v>
      </c>
      <c r="P5086" s="48">
        <v>7115.55</v>
      </c>
      <c r="Q5086" s="48">
        <v>186.55</v>
      </c>
      <c r="R5086" s="48">
        <v>8248.4599999999991</v>
      </c>
      <c r="S5086" s="48">
        <v>239.52</v>
      </c>
      <c r="T5086" s="48">
        <v>92.38</v>
      </c>
      <c r="U5086" s="48">
        <v>9452.9699999999993</v>
      </c>
      <c r="V5086" s="48">
        <v>10530.33</v>
      </c>
      <c r="W5086" s="48">
        <v>8045.74</v>
      </c>
      <c r="X5086" s="48">
        <v>8750.25</v>
      </c>
      <c r="Y5086" s="48">
        <v>8420.69</v>
      </c>
      <c r="Z5086" s="48">
        <v>13100.07</v>
      </c>
    </row>
    <row r="5087" spans="1:26">
      <c r="A5087" s="48">
        <v>750225</v>
      </c>
      <c r="B5087" s="49" t="s">
        <v>14084</v>
      </c>
      <c r="C5087" s="49" t="s">
        <v>14085</v>
      </c>
      <c r="D5087" s="49" t="s">
        <v>14086</v>
      </c>
      <c r="E5087" s="48">
        <v>2752.11</v>
      </c>
      <c r="F5087" s="48">
        <v>1346.06</v>
      </c>
      <c r="G5087" s="48">
        <v>1948.08</v>
      </c>
      <c r="H5087" s="50"/>
      <c r="I5087" s="48">
        <v>545.02</v>
      </c>
      <c r="J5087" s="50"/>
      <c r="K5087" s="50"/>
      <c r="L5087" s="48">
        <v>3606.16</v>
      </c>
      <c r="M5087" s="48">
        <v>3121.13</v>
      </c>
      <c r="N5087" s="48">
        <v>1040.05</v>
      </c>
      <c r="O5087" s="48">
        <v>2213.09</v>
      </c>
      <c r="P5087" s="48">
        <v>2170.52</v>
      </c>
      <c r="Q5087" s="48">
        <v>465.23</v>
      </c>
      <c r="R5087" s="48">
        <v>1917.02</v>
      </c>
      <c r="S5087" s="50"/>
      <c r="T5087" s="48">
        <v>300.31</v>
      </c>
      <c r="U5087" s="50"/>
      <c r="V5087" s="50"/>
      <c r="W5087" s="48">
        <v>2917.07</v>
      </c>
      <c r="X5087" s="48">
        <v>2127.6</v>
      </c>
      <c r="Y5087" s="48">
        <v>636.94000000000005</v>
      </c>
      <c r="Z5087" s="48">
        <v>927.22</v>
      </c>
    </row>
    <row r="5088" spans="1:26">
      <c r="A5088" s="48">
        <v>755326</v>
      </c>
      <c r="B5088" s="49" t="s">
        <v>21435</v>
      </c>
      <c r="C5088" s="49" t="s">
        <v>21436</v>
      </c>
      <c r="D5088" s="49" t="s">
        <v>21437</v>
      </c>
      <c r="E5088" s="48">
        <v>13408.34</v>
      </c>
      <c r="F5088" s="48">
        <v>13673.38</v>
      </c>
      <c r="G5088" s="48">
        <v>18334.509999999998</v>
      </c>
      <c r="H5088" s="48">
        <v>7454.18</v>
      </c>
      <c r="I5088" s="48">
        <v>10533.26</v>
      </c>
      <c r="J5088" s="48">
        <v>9155.2199999999993</v>
      </c>
      <c r="K5088" s="48">
        <v>8010.21</v>
      </c>
      <c r="L5088" s="48">
        <v>15638.41</v>
      </c>
      <c r="M5088" s="48">
        <v>14743.37</v>
      </c>
      <c r="N5088" s="48">
        <v>13317.32</v>
      </c>
      <c r="O5088" s="48">
        <v>20665.509999999998</v>
      </c>
      <c r="P5088" s="48">
        <v>12951.77</v>
      </c>
      <c r="Q5088" s="48">
        <v>9256.18</v>
      </c>
      <c r="R5088" s="48">
        <v>14266.27</v>
      </c>
      <c r="S5088" s="48">
        <v>1020.63</v>
      </c>
      <c r="T5088" s="48">
        <v>14603.39</v>
      </c>
      <c r="U5088" s="48">
        <v>13758.35</v>
      </c>
      <c r="V5088" s="48">
        <v>10156.36</v>
      </c>
      <c r="W5088" s="48">
        <v>10326.91</v>
      </c>
      <c r="X5088" s="48">
        <v>9509.44</v>
      </c>
      <c r="Y5088" s="48">
        <v>10859.02</v>
      </c>
      <c r="Z5088" s="48">
        <v>10824.97</v>
      </c>
    </row>
    <row r="5089" spans="1:26">
      <c r="A5089" s="48">
        <v>754086</v>
      </c>
      <c r="B5089" s="49" t="s">
        <v>16244</v>
      </c>
      <c r="C5089" s="49" t="s">
        <v>16245</v>
      </c>
      <c r="D5089" s="49" t="s">
        <v>16246</v>
      </c>
      <c r="E5089" s="48">
        <v>7130.17</v>
      </c>
      <c r="F5089" s="48">
        <v>3925.1</v>
      </c>
      <c r="G5089" s="48">
        <v>5095.1000000000004</v>
      </c>
      <c r="H5089" s="48">
        <v>5251.13</v>
      </c>
      <c r="I5089" s="50"/>
      <c r="J5089" s="48">
        <v>4394.08</v>
      </c>
      <c r="K5089" s="50"/>
      <c r="L5089" s="48">
        <v>16468.37</v>
      </c>
      <c r="M5089" s="48">
        <v>6433.17</v>
      </c>
      <c r="N5089" s="48">
        <v>9263.2000000000007</v>
      </c>
      <c r="O5089" s="48">
        <v>8599.2000000000007</v>
      </c>
      <c r="P5089" s="48">
        <v>3708.87</v>
      </c>
      <c r="Q5089" s="48">
        <v>353.65</v>
      </c>
      <c r="R5089" s="48">
        <v>396.05</v>
      </c>
      <c r="S5089" s="48">
        <v>7977.33</v>
      </c>
      <c r="T5089" s="50"/>
      <c r="U5089" s="48">
        <v>939.25</v>
      </c>
      <c r="V5089" s="50"/>
      <c r="W5089" s="48">
        <v>15651.84</v>
      </c>
      <c r="X5089" s="48">
        <v>5969.76</v>
      </c>
      <c r="Y5089" s="48">
        <v>9396.2999999999993</v>
      </c>
      <c r="Z5089" s="48">
        <v>6837.11</v>
      </c>
    </row>
    <row r="5090" spans="1:26">
      <c r="A5090" s="48">
        <v>749372</v>
      </c>
      <c r="B5090" s="49" t="s">
        <v>13673</v>
      </c>
      <c r="C5090" s="49" t="s">
        <v>13674</v>
      </c>
      <c r="D5090" s="49" t="s">
        <v>13675</v>
      </c>
      <c r="E5090" s="48">
        <v>6216.16</v>
      </c>
      <c r="F5090" s="48">
        <v>8004.21</v>
      </c>
      <c r="G5090" s="48">
        <v>5003.1400000000003</v>
      </c>
      <c r="H5090" s="48">
        <v>4956.1400000000003</v>
      </c>
      <c r="I5090" s="48">
        <v>3720.07</v>
      </c>
      <c r="J5090" s="48">
        <v>9496.24</v>
      </c>
      <c r="K5090" s="48">
        <v>6501.17</v>
      </c>
      <c r="L5090" s="48">
        <v>4596.1099999999997</v>
      </c>
      <c r="M5090" s="48">
        <v>8139.22</v>
      </c>
      <c r="N5090" s="48">
        <v>2710.06</v>
      </c>
      <c r="O5090" s="48">
        <v>8385.2099999999991</v>
      </c>
      <c r="P5090" s="48">
        <v>7075.82</v>
      </c>
      <c r="Q5090" s="48">
        <v>5433.44</v>
      </c>
      <c r="R5090" s="48">
        <v>4074.02</v>
      </c>
      <c r="S5090" s="48">
        <v>6916.52</v>
      </c>
      <c r="T5090" s="48">
        <v>628.51</v>
      </c>
      <c r="U5090" s="48">
        <v>11218.76</v>
      </c>
      <c r="V5090" s="48">
        <v>8028.72</v>
      </c>
      <c r="W5090" s="48">
        <v>3631.83</v>
      </c>
      <c r="X5090" s="48">
        <v>6125.58</v>
      </c>
      <c r="Y5090" s="48">
        <v>1312.6</v>
      </c>
      <c r="Z5090" s="48">
        <v>6154.2</v>
      </c>
    </row>
    <row r="5091" spans="1:26">
      <c r="A5091" s="48">
        <v>755345</v>
      </c>
      <c r="B5091" s="49" t="s">
        <v>21438</v>
      </c>
      <c r="C5091" s="49" t="s">
        <v>21439</v>
      </c>
      <c r="D5091" s="49" t="s">
        <v>21440</v>
      </c>
      <c r="E5091" s="48">
        <v>3568.11</v>
      </c>
      <c r="F5091" s="48">
        <v>4685.1400000000003</v>
      </c>
      <c r="G5091" s="48">
        <v>3231.08</v>
      </c>
      <c r="H5091" s="50"/>
      <c r="I5091" s="48">
        <v>1658.05</v>
      </c>
      <c r="J5091" s="48">
        <v>3432.09</v>
      </c>
      <c r="K5091" s="48">
        <v>3320.09</v>
      </c>
      <c r="L5091" s="48">
        <v>6276.18</v>
      </c>
      <c r="M5091" s="48">
        <v>2338.0700000000002</v>
      </c>
      <c r="N5091" s="50"/>
      <c r="O5091" s="48">
        <v>1686.03</v>
      </c>
      <c r="P5091" s="48">
        <v>2931.78</v>
      </c>
      <c r="Q5091" s="48">
        <v>2967.95</v>
      </c>
      <c r="R5091" s="48">
        <v>3000.52</v>
      </c>
      <c r="S5091" s="50"/>
      <c r="T5091" s="48">
        <v>2159.0500000000002</v>
      </c>
      <c r="U5091" s="48">
        <v>3897.44</v>
      </c>
      <c r="V5091" s="48">
        <v>3679.3</v>
      </c>
      <c r="W5091" s="48">
        <v>4551.24</v>
      </c>
      <c r="X5091" s="48">
        <v>127.93</v>
      </c>
      <c r="Y5091" s="50"/>
      <c r="Z5091" s="48">
        <v>434.9</v>
      </c>
    </row>
    <row r="5092" spans="1:26">
      <c r="A5092" s="48">
        <v>754238</v>
      </c>
      <c r="B5092" s="49" t="s">
        <v>4729</v>
      </c>
      <c r="C5092" s="49" t="s">
        <v>4730</v>
      </c>
      <c r="D5092" s="49" t="s">
        <v>4731</v>
      </c>
      <c r="E5092" s="48">
        <v>7911.21</v>
      </c>
      <c r="F5092" s="48">
        <v>4417.1099999999997</v>
      </c>
      <c r="G5092" s="48">
        <v>2494.06</v>
      </c>
      <c r="H5092" s="50"/>
      <c r="I5092" s="48">
        <v>1198.03</v>
      </c>
      <c r="J5092" s="48">
        <v>2175.06</v>
      </c>
      <c r="K5092" s="48">
        <v>9172.23</v>
      </c>
      <c r="L5092" s="48">
        <v>16169.39</v>
      </c>
      <c r="M5092" s="48">
        <v>13007.33</v>
      </c>
      <c r="N5092" s="48">
        <v>9640.25</v>
      </c>
      <c r="O5092" s="48">
        <v>12669.33</v>
      </c>
      <c r="P5092" s="48">
        <v>9531.18</v>
      </c>
      <c r="Q5092" s="48">
        <v>331.81</v>
      </c>
      <c r="R5092" s="48">
        <v>237.95</v>
      </c>
      <c r="S5092" s="50"/>
      <c r="T5092" s="48">
        <v>75.790000000000006</v>
      </c>
      <c r="U5092" s="48">
        <v>547.54999999999995</v>
      </c>
      <c r="V5092" s="48">
        <v>11735.96</v>
      </c>
      <c r="W5092" s="48">
        <v>8435.65</v>
      </c>
      <c r="X5092" s="48">
        <v>9774.01</v>
      </c>
      <c r="Y5092" s="48">
        <v>9106.44</v>
      </c>
      <c r="Z5092" s="48">
        <v>7959.36</v>
      </c>
    </row>
    <row r="5093" spans="1:26">
      <c r="A5093" s="48">
        <v>752158</v>
      </c>
      <c r="B5093" s="49" t="s">
        <v>21441</v>
      </c>
      <c r="C5093" s="49" t="s">
        <v>21442</v>
      </c>
      <c r="D5093" s="49" t="s">
        <v>21443</v>
      </c>
      <c r="E5093" s="48">
        <v>10845.3</v>
      </c>
      <c r="F5093" s="48">
        <v>13266.35</v>
      </c>
      <c r="G5093" s="48">
        <v>11106.27</v>
      </c>
      <c r="H5093" s="48">
        <v>6670.18</v>
      </c>
      <c r="I5093" s="48">
        <v>2433.08</v>
      </c>
      <c r="J5093" s="48">
        <v>5712.15</v>
      </c>
      <c r="K5093" s="48">
        <v>7105.19</v>
      </c>
      <c r="L5093" s="48">
        <v>15424.4</v>
      </c>
      <c r="M5093" s="48">
        <v>14986.38</v>
      </c>
      <c r="N5093" s="48">
        <v>11600.31</v>
      </c>
      <c r="O5093" s="48">
        <v>16118.43</v>
      </c>
      <c r="P5093" s="48">
        <v>8289.1299999999992</v>
      </c>
      <c r="Q5093" s="48">
        <v>7605.44</v>
      </c>
      <c r="R5093" s="48">
        <v>7576.93</v>
      </c>
      <c r="S5093" s="48">
        <v>7933.78</v>
      </c>
      <c r="T5093" s="48">
        <v>296.32</v>
      </c>
      <c r="U5093" s="48">
        <v>8064.62</v>
      </c>
      <c r="V5093" s="48">
        <v>9007.6200000000008</v>
      </c>
      <c r="W5093" s="48">
        <v>11993.31</v>
      </c>
      <c r="X5093" s="48">
        <v>10937.55</v>
      </c>
      <c r="Y5093" s="48">
        <v>10997.5</v>
      </c>
      <c r="Z5093" s="48">
        <v>11161.3</v>
      </c>
    </row>
    <row r="5094" spans="1:26">
      <c r="A5094" s="48">
        <v>749147</v>
      </c>
      <c r="B5094" s="49" t="s">
        <v>21444</v>
      </c>
      <c r="C5094" s="49" t="s">
        <v>21445</v>
      </c>
      <c r="D5094" s="49" t="s">
        <v>21446</v>
      </c>
      <c r="E5094" s="48">
        <v>3992.1</v>
      </c>
      <c r="F5094" s="48">
        <v>4944.1099999999997</v>
      </c>
      <c r="G5094" s="48">
        <v>3922.09</v>
      </c>
      <c r="H5094" s="48">
        <v>2922.06</v>
      </c>
      <c r="I5094" s="48">
        <v>4234.09</v>
      </c>
      <c r="J5094" s="48">
        <v>3443.09</v>
      </c>
      <c r="K5094" s="48">
        <v>4997.1000000000004</v>
      </c>
      <c r="L5094" s="48">
        <v>5454.12</v>
      </c>
      <c r="M5094" s="48">
        <v>3691.09</v>
      </c>
      <c r="N5094" s="48">
        <v>4060.1</v>
      </c>
      <c r="O5094" s="48">
        <v>9697.25</v>
      </c>
      <c r="P5094" s="48">
        <v>1357.1</v>
      </c>
      <c r="Q5094" s="48">
        <v>1245.6099999999999</v>
      </c>
      <c r="R5094" s="48">
        <v>1154.93</v>
      </c>
      <c r="S5094" s="48">
        <v>1523.63</v>
      </c>
      <c r="T5094" s="48">
        <v>1559.31</v>
      </c>
      <c r="U5094" s="48">
        <v>1420.67</v>
      </c>
      <c r="V5094" s="48">
        <v>1699.92</v>
      </c>
      <c r="W5094" s="48">
        <v>1148.33</v>
      </c>
      <c r="X5094" s="48">
        <v>642.95000000000005</v>
      </c>
      <c r="Y5094" s="48">
        <v>1090.3499999999999</v>
      </c>
      <c r="Z5094" s="48">
        <v>33242.03</v>
      </c>
    </row>
    <row r="5095" spans="1:26">
      <c r="A5095" s="48">
        <v>751591</v>
      </c>
      <c r="B5095" s="49" t="s">
        <v>11729</v>
      </c>
      <c r="C5095" s="49" t="s">
        <v>11730</v>
      </c>
      <c r="D5095" s="49" t="s">
        <v>11731</v>
      </c>
      <c r="E5095" s="48">
        <v>3146.07</v>
      </c>
      <c r="F5095" s="48">
        <v>10641.25</v>
      </c>
      <c r="G5095" s="48">
        <v>5035.12</v>
      </c>
      <c r="H5095" s="48">
        <v>5690.13</v>
      </c>
      <c r="I5095" s="50"/>
      <c r="J5095" s="48">
        <v>3256.08</v>
      </c>
      <c r="K5095" s="48">
        <v>1634.06</v>
      </c>
      <c r="L5095" s="48">
        <v>4941.13</v>
      </c>
      <c r="M5095" s="48">
        <v>7913.2</v>
      </c>
      <c r="N5095" s="48">
        <v>7536.19</v>
      </c>
      <c r="O5095" s="48">
        <v>5315.13</v>
      </c>
      <c r="P5095" s="48">
        <v>379.91</v>
      </c>
      <c r="Q5095" s="48">
        <v>6014.05</v>
      </c>
      <c r="R5095" s="48">
        <v>1122.73</v>
      </c>
      <c r="S5095" s="48">
        <v>9980.27</v>
      </c>
      <c r="T5095" s="50"/>
      <c r="U5095" s="48">
        <v>1901.35</v>
      </c>
      <c r="V5095" s="48">
        <v>675.42</v>
      </c>
      <c r="W5095" s="48">
        <v>1338.49</v>
      </c>
      <c r="X5095" s="48">
        <v>11407.82</v>
      </c>
      <c r="Y5095" s="48">
        <v>11701.77</v>
      </c>
      <c r="Z5095" s="48">
        <v>2339.37</v>
      </c>
    </row>
    <row r="5096" spans="1:26">
      <c r="A5096" s="48">
        <v>751552</v>
      </c>
      <c r="B5096" s="49" t="s">
        <v>21447</v>
      </c>
      <c r="C5096" s="49" t="s">
        <v>21448</v>
      </c>
      <c r="D5096" s="49" t="s">
        <v>21449</v>
      </c>
      <c r="E5096" s="48">
        <v>8491.2199999999993</v>
      </c>
      <c r="F5096" s="48">
        <v>15789.37</v>
      </c>
      <c r="G5096" s="48">
        <v>26948.66</v>
      </c>
      <c r="H5096" s="48">
        <v>26325.64</v>
      </c>
      <c r="I5096" s="48">
        <v>24186.53</v>
      </c>
      <c r="J5096" s="48">
        <v>1856.07</v>
      </c>
      <c r="K5096" s="48">
        <v>10561.28</v>
      </c>
      <c r="L5096" s="50"/>
      <c r="M5096" s="48">
        <v>7723.17</v>
      </c>
      <c r="N5096" s="48">
        <v>6310.15</v>
      </c>
      <c r="O5096" s="48">
        <v>22667.52</v>
      </c>
      <c r="P5096" s="48">
        <v>7697.68</v>
      </c>
      <c r="Q5096" s="48">
        <v>9971.7800000000007</v>
      </c>
      <c r="R5096" s="48">
        <v>22396.03</v>
      </c>
      <c r="S5096" s="48">
        <v>37158.28</v>
      </c>
      <c r="T5096" s="48">
        <v>23390.32</v>
      </c>
      <c r="U5096" s="48">
        <v>1290.1099999999999</v>
      </c>
      <c r="V5096" s="48">
        <v>16120.61</v>
      </c>
      <c r="W5096" s="50"/>
      <c r="X5096" s="48">
        <v>6256.31</v>
      </c>
      <c r="Y5096" s="48">
        <v>7012.6</v>
      </c>
      <c r="Z5096" s="48">
        <v>18074.63</v>
      </c>
    </row>
    <row r="5097" spans="1:26">
      <c r="A5097" s="48">
        <v>750752</v>
      </c>
      <c r="B5097" s="49" t="s">
        <v>21450</v>
      </c>
      <c r="C5097" s="49" t="s">
        <v>21451</v>
      </c>
      <c r="D5097" s="49" t="s">
        <v>21452</v>
      </c>
      <c r="E5097" s="48">
        <v>59481.33</v>
      </c>
      <c r="F5097" s="48">
        <v>41852.980000000003</v>
      </c>
      <c r="G5097" s="48">
        <v>47572.04</v>
      </c>
      <c r="H5097" s="48">
        <v>36629.730000000003</v>
      </c>
      <c r="I5097" s="48">
        <v>41444.9</v>
      </c>
      <c r="J5097" s="48">
        <v>45617.96</v>
      </c>
      <c r="K5097" s="48">
        <v>34264.75</v>
      </c>
      <c r="L5097" s="48">
        <v>62149.36</v>
      </c>
      <c r="M5097" s="48">
        <v>60372.23</v>
      </c>
      <c r="N5097" s="48">
        <v>35372.89</v>
      </c>
      <c r="O5097" s="48">
        <v>55631.16</v>
      </c>
      <c r="P5097" s="48">
        <v>50053.120000000003</v>
      </c>
      <c r="Q5097" s="48">
        <v>38559.599999999999</v>
      </c>
      <c r="R5097" s="48">
        <v>47802.1</v>
      </c>
      <c r="S5097" s="48">
        <v>49209.06</v>
      </c>
      <c r="T5097" s="48">
        <v>61306.18</v>
      </c>
      <c r="U5097" s="48">
        <v>60981.88</v>
      </c>
      <c r="V5097" s="48">
        <v>33829.269999999997</v>
      </c>
      <c r="W5097" s="48">
        <v>38057.49</v>
      </c>
      <c r="X5097" s="48">
        <v>35231.82</v>
      </c>
      <c r="Y5097" s="48">
        <v>14729.02</v>
      </c>
      <c r="Z5097" s="48">
        <v>22723.84</v>
      </c>
    </row>
    <row r="5098" spans="1:26">
      <c r="A5098" s="48">
        <v>755144</v>
      </c>
      <c r="B5098" s="49" t="s">
        <v>16993</v>
      </c>
      <c r="C5098" s="49" t="s">
        <v>16994</v>
      </c>
      <c r="D5098" s="49" t="s">
        <v>16995</v>
      </c>
      <c r="E5098" s="48">
        <v>13450.48</v>
      </c>
      <c r="F5098" s="48">
        <v>15457.54</v>
      </c>
      <c r="G5098" s="48">
        <v>25343.85</v>
      </c>
      <c r="H5098" s="48">
        <v>30876</v>
      </c>
      <c r="I5098" s="48">
        <v>13659.46</v>
      </c>
      <c r="J5098" s="48">
        <v>12302.39</v>
      </c>
      <c r="K5098" s="48">
        <v>11157.34</v>
      </c>
      <c r="L5098" s="48">
        <v>5915.2</v>
      </c>
      <c r="M5098" s="48">
        <v>6172.21</v>
      </c>
      <c r="N5098" s="48">
        <v>3857.13</v>
      </c>
      <c r="O5098" s="48">
        <v>6619.21</v>
      </c>
      <c r="P5098" s="48">
        <v>2424.61</v>
      </c>
      <c r="Q5098" s="48">
        <v>14132</v>
      </c>
      <c r="R5098" s="48">
        <v>26841.919999999998</v>
      </c>
      <c r="S5098" s="48">
        <v>56562.2</v>
      </c>
      <c r="T5098" s="48">
        <v>20034.11</v>
      </c>
      <c r="U5098" s="48">
        <v>7692.1</v>
      </c>
      <c r="V5098" s="48">
        <v>7075.34</v>
      </c>
      <c r="W5098" s="48">
        <v>2330.1999999999998</v>
      </c>
      <c r="X5098" s="48">
        <v>2229.86</v>
      </c>
      <c r="Y5098" s="48">
        <v>1917.04</v>
      </c>
      <c r="Z5098" s="48">
        <v>2327.41</v>
      </c>
    </row>
    <row r="5099" spans="1:26">
      <c r="A5099" s="48">
        <v>751068</v>
      </c>
      <c r="B5099" s="49" t="s">
        <v>14556</v>
      </c>
      <c r="C5099" s="49" t="s">
        <v>14557</v>
      </c>
      <c r="D5099" s="49" t="s">
        <v>14558</v>
      </c>
      <c r="E5099" s="48">
        <v>4614.12</v>
      </c>
      <c r="F5099" s="48">
        <v>8616.18</v>
      </c>
      <c r="G5099" s="48">
        <v>4167.09</v>
      </c>
      <c r="H5099" s="48">
        <v>2279.06</v>
      </c>
      <c r="I5099" s="48">
        <v>1045.02</v>
      </c>
      <c r="J5099" s="48">
        <v>2168.04</v>
      </c>
      <c r="K5099" s="48">
        <v>511.02</v>
      </c>
      <c r="L5099" s="48">
        <v>11229.24</v>
      </c>
      <c r="M5099" s="48">
        <v>3935.09</v>
      </c>
      <c r="N5099" s="48">
        <v>5829.13</v>
      </c>
      <c r="O5099" s="48">
        <v>2938.07</v>
      </c>
      <c r="P5099" s="48">
        <v>4009.32</v>
      </c>
      <c r="Q5099" s="48">
        <v>8634.17</v>
      </c>
      <c r="R5099" s="48">
        <v>714.48</v>
      </c>
      <c r="S5099" s="48">
        <v>856.98</v>
      </c>
      <c r="T5099" s="48">
        <v>264.08999999999997</v>
      </c>
      <c r="U5099" s="48">
        <v>1012.08</v>
      </c>
      <c r="V5099" s="48">
        <v>476.89</v>
      </c>
      <c r="W5099" s="48">
        <v>10296.94</v>
      </c>
      <c r="X5099" s="48">
        <v>4186.63</v>
      </c>
      <c r="Y5099" s="48">
        <v>1582.42</v>
      </c>
      <c r="Z5099" s="48">
        <v>3211.57</v>
      </c>
    </row>
    <row r="5100" spans="1:26">
      <c r="A5100" s="48">
        <v>754434</v>
      </c>
      <c r="B5100" s="49" t="s">
        <v>14442</v>
      </c>
      <c r="C5100" s="49" t="s">
        <v>14443</v>
      </c>
      <c r="D5100" s="49" t="s">
        <v>14444</v>
      </c>
      <c r="E5100" s="48">
        <v>3875.1</v>
      </c>
      <c r="F5100" s="48">
        <v>569.02</v>
      </c>
      <c r="G5100" s="48">
        <v>935.03</v>
      </c>
      <c r="H5100" s="48">
        <v>553.02</v>
      </c>
      <c r="I5100" s="48">
        <v>3073.08</v>
      </c>
      <c r="J5100" s="48">
        <v>4560.1099999999997</v>
      </c>
      <c r="K5100" s="48">
        <v>1030.03</v>
      </c>
      <c r="L5100" s="48">
        <v>3190.07</v>
      </c>
      <c r="M5100" s="48">
        <v>2532.0700000000002</v>
      </c>
      <c r="N5100" s="48">
        <v>2229.0500000000002</v>
      </c>
      <c r="O5100" s="48">
        <v>3671.1</v>
      </c>
      <c r="P5100" s="48">
        <v>2388.06</v>
      </c>
      <c r="Q5100" s="48">
        <v>225.99</v>
      </c>
      <c r="R5100" s="48">
        <v>257.26</v>
      </c>
      <c r="S5100" s="48">
        <v>340.38</v>
      </c>
      <c r="T5100" s="48">
        <v>3330.87</v>
      </c>
      <c r="U5100" s="48">
        <v>4576.42</v>
      </c>
      <c r="V5100" s="48">
        <v>561.94000000000005</v>
      </c>
      <c r="W5100" s="48">
        <v>3287.44</v>
      </c>
      <c r="X5100" s="48">
        <v>2231.77</v>
      </c>
      <c r="Y5100" s="48">
        <v>1661.89</v>
      </c>
      <c r="Z5100" s="48">
        <v>3281.4</v>
      </c>
    </row>
    <row r="5101" spans="1:26">
      <c r="A5101" s="48">
        <v>753484</v>
      </c>
      <c r="B5101" s="49" t="s">
        <v>6852</v>
      </c>
      <c r="C5101" s="49" t="s">
        <v>6853</v>
      </c>
      <c r="D5101" s="49" t="s">
        <v>6854</v>
      </c>
      <c r="E5101" s="48">
        <v>1867.03</v>
      </c>
      <c r="F5101" s="48">
        <v>7574.18</v>
      </c>
      <c r="G5101" s="48">
        <v>519.02</v>
      </c>
      <c r="H5101" s="48">
        <v>3075.08</v>
      </c>
      <c r="I5101" s="48">
        <v>3901.09</v>
      </c>
      <c r="J5101" s="50"/>
      <c r="K5101" s="48">
        <v>2418.04</v>
      </c>
      <c r="L5101" s="48">
        <v>7339.15</v>
      </c>
      <c r="M5101" s="48">
        <v>2583.0500000000002</v>
      </c>
      <c r="N5101" s="48">
        <v>356.01</v>
      </c>
      <c r="O5101" s="48">
        <v>2428.04</v>
      </c>
      <c r="P5101" s="48">
        <v>481.11</v>
      </c>
      <c r="Q5101" s="48">
        <v>10393.83</v>
      </c>
      <c r="R5101" s="48">
        <v>264.36</v>
      </c>
      <c r="S5101" s="48">
        <v>413.85</v>
      </c>
      <c r="T5101" s="48">
        <v>5072.8999999999996</v>
      </c>
      <c r="U5101" s="50"/>
      <c r="V5101" s="48">
        <v>1522.34</v>
      </c>
      <c r="W5101" s="48">
        <v>6630.93</v>
      </c>
      <c r="X5101" s="48">
        <v>1051.17</v>
      </c>
      <c r="Y5101" s="48">
        <v>216.8</v>
      </c>
      <c r="Z5101" s="48">
        <v>1214.6099999999999</v>
      </c>
    </row>
    <row r="5102" spans="1:26">
      <c r="A5102" s="48">
        <v>754288</v>
      </c>
      <c r="B5102" s="49" t="s">
        <v>12257</v>
      </c>
      <c r="C5102" s="49" t="s">
        <v>12258</v>
      </c>
      <c r="D5102" s="49" t="s">
        <v>12259</v>
      </c>
      <c r="E5102" s="48">
        <v>4170.08</v>
      </c>
      <c r="F5102" s="48">
        <v>8865.2199999999993</v>
      </c>
      <c r="G5102" s="48">
        <v>8627.24</v>
      </c>
      <c r="H5102" s="48">
        <v>5179.1400000000003</v>
      </c>
      <c r="I5102" s="48">
        <v>6147.17</v>
      </c>
      <c r="J5102" s="48">
        <v>4864.1099999999997</v>
      </c>
      <c r="K5102" s="48">
        <v>8049.23</v>
      </c>
      <c r="L5102" s="48">
        <v>11191.29</v>
      </c>
      <c r="M5102" s="48">
        <v>12949.32</v>
      </c>
      <c r="N5102" s="48">
        <v>7119.19</v>
      </c>
      <c r="O5102" s="48">
        <v>13095.33</v>
      </c>
      <c r="P5102" s="48">
        <v>234.31</v>
      </c>
      <c r="Q5102" s="48">
        <v>6853.39</v>
      </c>
      <c r="R5102" s="48">
        <v>7946.75</v>
      </c>
      <c r="S5102" s="48">
        <v>8412.1299999999992</v>
      </c>
      <c r="T5102" s="48">
        <v>7150.62</v>
      </c>
      <c r="U5102" s="48">
        <v>5577.64</v>
      </c>
      <c r="V5102" s="48">
        <v>8674.3700000000008</v>
      </c>
      <c r="W5102" s="48">
        <v>7519.9</v>
      </c>
      <c r="X5102" s="48">
        <v>8058.67</v>
      </c>
      <c r="Y5102" s="48">
        <v>6061.11</v>
      </c>
      <c r="Z5102" s="48">
        <v>7851.64</v>
      </c>
    </row>
    <row r="5103" spans="1:26">
      <c r="A5103" s="48">
        <v>754034</v>
      </c>
      <c r="B5103" s="49" t="s">
        <v>14730</v>
      </c>
      <c r="C5103" s="49" t="s">
        <v>14731</v>
      </c>
      <c r="D5103" s="49" t="s">
        <v>14732</v>
      </c>
      <c r="E5103" s="48">
        <v>582.02</v>
      </c>
      <c r="F5103" s="50"/>
      <c r="G5103" s="50"/>
      <c r="H5103" s="48">
        <v>689.02</v>
      </c>
      <c r="I5103" s="48">
        <v>1032.03</v>
      </c>
      <c r="J5103" s="48">
        <v>841.03</v>
      </c>
      <c r="K5103" s="50"/>
      <c r="L5103" s="48">
        <v>2961.09</v>
      </c>
      <c r="M5103" s="48">
        <v>4084.13</v>
      </c>
      <c r="N5103" s="48">
        <v>2209.0700000000002</v>
      </c>
      <c r="O5103" s="48">
        <v>3229.1</v>
      </c>
      <c r="P5103" s="48">
        <v>771</v>
      </c>
      <c r="Q5103" s="50"/>
      <c r="R5103" s="50"/>
      <c r="S5103" s="48">
        <v>1416.73</v>
      </c>
      <c r="T5103" s="48">
        <v>1621.35</v>
      </c>
      <c r="U5103" s="48">
        <v>1304.81</v>
      </c>
      <c r="V5103" s="50"/>
      <c r="W5103" s="48">
        <v>1263.3399999999999</v>
      </c>
      <c r="X5103" s="48">
        <v>1819.34</v>
      </c>
      <c r="Y5103" s="48">
        <v>1275.67</v>
      </c>
      <c r="Z5103" s="48">
        <v>1333.07</v>
      </c>
    </row>
    <row r="5104" spans="1:26">
      <c r="A5104" s="48">
        <v>755420</v>
      </c>
      <c r="B5104" s="49" t="s">
        <v>5292</v>
      </c>
      <c r="C5104" s="49" t="s">
        <v>5293</v>
      </c>
      <c r="D5104" s="49" t="s">
        <v>5294</v>
      </c>
      <c r="E5104" s="48">
        <v>5485.16</v>
      </c>
      <c r="F5104" s="48">
        <v>6527.17</v>
      </c>
      <c r="G5104" s="48">
        <v>2852.06</v>
      </c>
      <c r="H5104" s="48">
        <v>4609.12</v>
      </c>
      <c r="I5104" s="48">
        <v>2569.09</v>
      </c>
      <c r="J5104" s="48">
        <v>4171.1099999999997</v>
      </c>
      <c r="K5104" s="48">
        <v>3465.11</v>
      </c>
      <c r="L5104" s="48">
        <v>7867.24</v>
      </c>
      <c r="M5104" s="48">
        <v>10254.31</v>
      </c>
      <c r="N5104" s="48">
        <v>2890.07</v>
      </c>
      <c r="O5104" s="48">
        <v>7385.18</v>
      </c>
      <c r="P5104" s="48">
        <v>6390.09</v>
      </c>
      <c r="Q5104" s="48">
        <v>3568.72</v>
      </c>
      <c r="R5104" s="48">
        <v>286.39</v>
      </c>
      <c r="S5104" s="48">
        <v>6703.09</v>
      </c>
      <c r="T5104" s="48">
        <v>4525.5600000000004</v>
      </c>
      <c r="U5104" s="48">
        <v>5135.25</v>
      </c>
      <c r="V5104" s="48">
        <v>5658.6</v>
      </c>
      <c r="W5104" s="48">
        <v>4732.47</v>
      </c>
      <c r="X5104" s="48">
        <v>5630.56</v>
      </c>
      <c r="Y5104" s="48">
        <v>576.72</v>
      </c>
      <c r="Z5104" s="48">
        <v>4251.8999999999996</v>
      </c>
    </row>
    <row r="5105" spans="1:26">
      <c r="A5105" s="48">
        <v>754040</v>
      </c>
      <c r="B5105" s="49" t="s">
        <v>21453</v>
      </c>
      <c r="C5105" s="49" t="s">
        <v>21454</v>
      </c>
      <c r="D5105" s="49" t="s">
        <v>21455</v>
      </c>
      <c r="E5105" s="50"/>
      <c r="F5105" s="50"/>
      <c r="G5105" s="48">
        <v>1198.03</v>
      </c>
      <c r="H5105" s="48">
        <v>1053.02</v>
      </c>
      <c r="I5105" s="50"/>
      <c r="J5105" s="50"/>
      <c r="K5105" s="50"/>
      <c r="L5105" s="48">
        <v>5527.16</v>
      </c>
      <c r="M5105" s="48">
        <v>3297.09</v>
      </c>
      <c r="N5105" s="48">
        <v>7990.2</v>
      </c>
      <c r="O5105" s="48">
        <v>12447.36</v>
      </c>
      <c r="P5105" s="50"/>
      <c r="Q5105" s="50"/>
      <c r="R5105" s="48">
        <v>117.91</v>
      </c>
      <c r="S5105" s="48">
        <v>184.8</v>
      </c>
      <c r="T5105" s="50"/>
      <c r="U5105" s="50"/>
      <c r="V5105" s="50"/>
      <c r="W5105" s="48">
        <v>2702.05</v>
      </c>
      <c r="X5105" s="48">
        <v>127.53</v>
      </c>
      <c r="Y5105" s="48">
        <v>8777.3700000000008</v>
      </c>
      <c r="Z5105" s="48">
        <v>9823.91</v>
      </c>
    </row>
    <row r="5106" spans="1:26">
      <c r="A5106" s="48">
        <v>755408</v>
      </c>
      <c r="B5106" s="49" t="s">
        <v>10391</v>
      </c>
      <c r="C5106" s="49" t="s">
        <v>10392</v>
      </c>
      <c r="D5106" s="49" t="s">
        <v>10393</v>
      </c>
      <c r="E5106" s="48">
        <v>5773.13</v>
      </c>
      <c r="F5106" s="48">
        <v>8883.2199999999993</v>
      </c>
      <c r="G5106" s="48">
        <v>10982.25</v>
      </c>
      <c r="H5106" s="48">
        <v>5103.12</v>
      </c>
      <c r="I5106" s="48">
        <v>6459.14</v>
      </c>
      <c r="J5106" s="48">
        <v>6623.16</v>
      </c>
      <c r="K5106" s="48">
        <v>5601.13</v>
      </c>
      <c r="L5106" s="48">
        <v>9690.2199999999993</v>
      </c>
      <c r="M5106" s="48">
        <v>12738.29</v>
      </c>
      <c r="N5106" s="48">
        <v>6699.15</v>
      </c>
      <c r="O5106" s="48">
        <v>9531.2000000000007</v>
      </c>
      <c r="P5106" s="48">
        <v>3313.42</v>
      </c>
      <c r="Q5106" s="48">
        <v>5073.43</v>
      </c>
      <c r="R5106" s="48">
        <v>8660.66</v>
      </c>
      <c r="S5106" s="48">
        <v>787.23</v>
      </c>
      <c r="T5106" s="48">
        <v>6438.66</v>
      </c>
      <c r="U5106" s="48">
        <v>8503.23</v>
      </c>
      <c r="V5106" s="48">
        <v>8187.01</v>
      </c>
      <c r="W5106" s="48">
        <v>7256.53</v>
      </c>
      <c r="X5106" s="48">
        <v>10367.61</v>
      </c>
      <c r="Y5106" s="48">
        <v>6350.91</v>
      </c>
      <c r="Z5106" s="48">
        <v>7779</v>
      </c>
    </row>
    <row r="5107" spans="1:26">
      <c r="A5107" s="48">
        <v>755277</v>
      </c>
      <c r="B5107" s="49" t="s">
        <v>15127</v>
      </c>
      <c r="C5107" s="49" t="s">
        <v>15128</v>
      </c>
      <c r="D5107" s="49" t="s">
        <v>15129</v>
      </c>
      <c r="E5107" s="48">
        <v>12239.38</v>
      </c>
      <c r="F5107" s="48">
        <v>21036.69</v>
      </c>
      <c r="G5107" s="48">
        <v>14620.44</v>
      </c>
      <c r="H5107" s="48">
        <v>5791.18</v>
      </c>
      <c r="I5107" s="48">
        <v>16107.5</v>
      </c>
      <c r="J5107" s="48">
        <v>9780.2800000000007</v>
      </c>
      <c r="K5107" s="48">
        <v>14827.45</v>
      </c>
      <c r="L5107" s="48">
        <v>9144.26</v>
      </c>
      <c r="M5107" s="48">
        <v>13398.39</v>
      </c>
      <c r="N5107" s="48">
        <v>10393.31</v>
      </c>
      <c r="O5107" s="48">
        <v>14704.46</v>
      </c>
      <c r="P5107" s="48">
        <v>12175.15</v>
      </c>
      <c r="Q5107" s="48">
        <v>15785.16</v>
      </c>
      <c r="R5107" s="48">
        <v>13017.4</v>
      </c>
      <c r="S5107" s="48">
        <v>8654.6</v>
      </c>
      <c r="T5107" s="48">
        <v>19112.07</v>
      </c>
      <c r="U5107" s="48">
        <v>11440.13</v>
      </c>
      <c r="V5107" s="48">
        <v>15303.37</v>
      </c>
      <c r="W5107" s="48">
        <v>5679.99</v>
      </c>
      <c r="X5107" s="48">
        <v>7976.02</v>
      </c>
      <c r="Y5107" s="48">
        <v>8194.75</v>
      </c>
      <c r="Z5107" s="48">
        <v>8283.81</v>
      </c>
    </row>
    <row r="5108" spans="1:26">
      <c r="A5108" s="48">
        <v>754589</v>
      </c>
      <c r="B5108" s="49" t="s">
        <v>21456</v>
      </c>
      <c r="C5108" s="50"/>
      <c r="D5108" s="49" t="s">
        <v>21457</v>
      </c>
      <c r="E5108" s="48">
        <v>15139.27</v>
      </c>
      <c r="F5108" s="48">
        <v>21832.38</v>
      </c>
      <c r="G5108" s="48">
        <v>19803.349999999999</v>
      </c>
      <c r="H5108" s="48">
        <v>8175.15</v>
      </c>
      <c r="I5108" s="50"/>
      <c r="J5108" s="48">
        <v>4626.08</v>
      </c>
      <c r="K5108" s="48">
        <v>9535.17</v>
      </c>
      <c r="L5108" s="48">
        <v>34619.68</v>
      </c>
      <c r="M5108" s="48">
        <v>23292.5</v>
      </c>
      <c r="N5108" s="48">
        <v>31287.64</v>
      </c>
      <c r="O5108" s="48">
        <v>32838.639999999999</v>
      </c>
      <c r="P5108" s="48">
        <v>11479.47</v>
      </c>
      <c r="Q5108" s="48">
        <v>12958.54</v>
      </c>
      <c r="R5108" s="48">
        <v>19916.18</v>
      </c>
      <c r="S5108" s="48">
        <v>8853.23</v>
      </c>
      <c r="T5108" s="50"/>
      <c r="U5108" s="48">
        <v>798.13</v>
      </c>
      <c r="V5108" s="48">
        <v>13543.71</v>
      </c>
      <c r="W5108" s="48">
        <v>23987.72</v>
      </c>
      <c r="X5108" s="48">
        <v>18846.72</v>
      </c>
      <c r="Y5108" s="48">
        <v>25287.55</v>
      </c>
      <c r="Z5108" s="48">
        <v>19387.25</v>
      </c>
    </row>
    <row r="5109" spans="1:26">
      <c r="A5109" s="48">
        <v>755096</v>
      </c>
      <c r="B5109" s="49" t="s">
        <v>21458</v>
      </c>
      <c r="C5109" s="49" t="s">
        <v>21459</v>
      </c>
      <c r="D5109" s="49" t="s">
        <v>21460</v>
      </c>
      <c r="E5109" s="48">
        <v>705.01</v>
      </c>
      <c r="F5109" s="48">
        <v>6954.16</v>
      </c>
      <c r="G5109" s="48">
        <v>1287.02</v>
      </c>
      <c r="H5109" s="48">
        <v>2685.06</v>
      </c>
      <c r="I5109" s="48">
        <v>5102.12</v>
      </c>
      <c r="J5109" s="48">
        <v>707.01</v>
      </c>
      <c r="K5109" s="48">
        <v>648.01</v>
      </c>
      <c r="L5109" s="48">
        <v>1872.04</v>
      </c>
      <c r="M5109" s="48">
        <v>6665.16</v>
      </c>
      <c r="N5109" s="48">
        <v>5449.12</v>
      </c>
      <c r="O5109" s="48">
        <v>8809.19</v>
      </c>
      <c r="P5109" s="48">
        <v>212.93</v>
      </c>
      <c r="Q5109" s="48">
        <v>4702.74</v>
      </c>
      <c r="R5109" s="48">
        <v>190.25</v>
      </c>
      <c r="S5109" s="48">
        <v>3521.77</v>
      </c>
      <c r="T5109" s="48">
        <v>5112.99</v>
      </c>
      <c r="U5109" s="48">
        <v>480.04</v>
      </c>
      <c r="V5109" s="48">
        <v>399.14</v>
      </c>
      <c r="W5109" s="48">
        <v>542.46</v>
      </c>
      <c r="X5109" s="48">
        <v>5156.72</v>
      </c>
      <c r="Y5109" s="48">
        <v>6215.56</v>
      </c>
      <c r="Z5109" s="48">
        <v>7243.63</v>
      </c>
    </row>
    <row r="5110" spans="1:26">
      <c r="A5110" s="48">
        <v>751544</v>
      </c>
      <c r="B5110" s="49" t="s">
        <v>21461</v>
      </c>
      <c r="C5110" s="49" t="s">
        <v>21462</v>
      </c>
      <c r="D5110" s="49" t="s">
        <v>21463</v>
      </c>
      <c r="E5110" s="48">
        <v>15577.31</v>
      </c>
      <c r="F5110" s="48">
        <v>22781.48</v>
      </c>
      <c r="G5110" s="48">
        <v>27666.55</v>
      </c>
      <c r="H5110" s="48">
        <v>5488.11</v>
      </c>
      <c r="I5110" s="48">
        <v>8729.18</v>
      </c>
      <c r="J5110" s="48">
        <v>9169.18</v>
      </c>
      <c r="K5110" s="48">
        <v>12371.25</v>
      </c>
      <c r="L5110" s="48">
        <v>18395.34</v>
      </c>
      <c r="M5110" s="48">
        <v>21074.400000000001</v>
      </c>
      <c r="N5110" s="48">
        <v>15355.32</v>
      </c>
      <c r="O5110" s="48">
        <v>27828.55</v>
      </c>
      <c r="P5110" s="48">
        <v>14335.48</v>
      </c>
      <c r="Q5110" s="48">
        <v>14363.94</v>
      </c>
      <c r="R5110" s="48">
        <v>22502.12</v>
      </c>
      <c r="S5110" s="48">
        <v>7649.93</v>
      </c>
      <c r="T5110" s="48">
        <v>8991.1299999999992</v>
      </c>
      <c r="U5110" s="48">
        <v>12417.84</v>
      </c>
      <c r="V5110" s="48">
        <v>14498.9</v>
      </c>
      <c r="W5110" s="48">
        <v>11231.8</v>
      </c>
      <c r="X5110" s="48">
        <v>13213.19</v>
      </c>
      <c r="Y5110" s="48">
        <v>13497.97</v>
      </c>
      <c r="Z5110" s="48">
        <v>17310.650000000001</v>
      </c>
    </row>
    <row r="5111" spans="1:26">
      <c r="A5111" s="48">
        <v>751249</v>
      </c>
      <c r="B5111" s="49" t="s">
        <v>8601</v>
      </c>
      <c r="C5111" s="49" t="s">
        <v>8602</v>
      </c>
      <c r="D5111" s="49" t="s">
        <v>8603</v>
      </c>
      <c r="E5111" s="48">
        <v>7980.22</v>
      </c>
      <c r="F5111" s="48">
        <v>4898.1499999999996</v>
      </c>
      <c r="G5111" s="48">
        <v>2988.09</v>
      </c>
      <c r="H5111" s="48">
        <v>1517.05</v>
      </c>
      <c r="I5111" s="48">
        <v>2019.07</v>
      </c>
      <c r="J5111" s="48">
        <v>3076.1</v>
      </c>
      <c r="K5111" s="48">
        <v>3838.13</v>
      </c>
      <c r="L5111" s="48">
        <v>4588.1499999999996</v>
      </c>
      <c r="M5111" s="48">
        <v>5470.18</v>
      </c>
      <c r="N5111" s="48">
        <v>3234.1</v>
      </c>
      <c r="O5111" s="48">
        <v>6246.18</v>
      </c>
      <c r="P5111" s="48">
        <v>6878.56</v>
      </c>
      <c r="Q5111" s="48">
        <v>2891.53</v>
      </c>
      <c r="R5111" s="48">
        <v>2247.9499999999998</v>
      </c>
      <c r="S5111" s="48">
        <v>1990.34</v>
      </c>
      <c r="T5111" s="48">
        <v>1944.43</v>
      </c>
      <c r="U5111" s="48">
        <v>3491.77</v>
      </c>
      <c r="V5111" s="48">
        <v>3556.14</v>
      </c>
      <c r="W5111" s="48">
        <v>1002.79</v>
      </c>
      <c r="X5111" s="48">
        <v>5792.72</v>
      </c>
      <c r="Y5111" s="48">
        <v>5376.03</v>
      </c>
      <c r="Z5111" s="48">
        <v>6656.15</v>
      </c>
    </row>
    <row r="5112" spans="1:26">
      <c r="A5112" s="48">
        <v>750281</v>
      </c>
      <c r="B5112" s="49" t="s">
        <v>14843</v>
      </c>
      <c r="C5112" s="49" t="s">
        <v>14844</v>
      </c>
      <c r="D5112" s="49" t="s">
        <v>14845</v>
      </c>
      <c r="E5112" s="48">
        <v>25800.73</v>
      </c>
      <c r="F5112" s="48">
        <v>48815.41</v>
      </c>
      <c r="G5112" s="48">
        <v>33939.03</v>
      </c>
      <c r="H5112" s="48">
        <v>26306.82</v>
      </c>
      <c r="I5112" s="48">
        <v>37721.22</v>
      </c>
      <c r="J5112" s="48">
        <v>25212.69</v>
      </c>
      <c r="K5112" s="48">
        <v>39533.199999999997</v>
      </c>
      <c r="L5112" s="48">
        <v>23830.7</v>
      </c>
      <c r="M5112" s="48">
        <v>40137.230000000003</v>
      </c>
      <c r="N5112" s="48">
        <v>26753.75</v>
      </c>
      <c r="O5112" s="48">
        <v>49279.43</v>
      </c>
      <c r="P5112" s="48">
        <v>12635.38</v>
      </c>
      <c r="Q5112" s="48">
        <v>12615.96</v>
      </c>
      <c r="R5112" s="48">
        <v>14255.4</v>
      </c>
      <c r="S5112" s="48">
        <v>18960.39</v>
      </c>
      <c r="T5112" s="48">
        <v>21259</v>
      </c>
      <c r="U5112" s="48">
        <v>10161.44</v>
      </c>
      <c r="V5112" s="48">
        <v>17149.73</v>
      </c>
      <c r="W5112" s="48">
        <v>5431.1</v>
      </c>
      <c r="X5112" s="48">
        <v>6507.07</v>
      </c>
      <c r="Y5112" s="48">
        <v>6747.64</v>
      </c>
      <c r="Z5112" s="48">
        <v>9665.89</v>
      </c>
    </row>
    <row r="5113" spans="1:26">
      <c r="A5113" s="48">
        <v>753242</v>
      </c>
      <c r="B5113" s="49" t="s">
        <v>21464</v>
      </c>
      <c r="C5113" s="49" t="s">
        <v>7703</v>
      </c>
      <c r="D5113" s="49" t="s">
        <v>21465</v>
      </c>
      <c r="E5113" s="50"/>
      <c r="F5113" s="48">
        <v>992.03</v>
      </c>
      <c r="G5113" s="48">
        <v>4686.1400000000003</v>
      </c>
      <c r="H5113" s="48">
        <v>3043.07</v>
      </c>
      <c r="I5113" s="48">
        <v>4903.1099999999997</v>
      </c>
      <c r="J5113" s="48">
        <v>2411.0700000000002</v>
      </c>
      <c r="K5113" s="48">
        <v>4393.1000000000004</v>
      </c>
      <c r="L5113" s="48">
        <v>2611.0700000000002</v>
      </c>
      <c r="M5113" s="50"/>
      <c r="N5113" s="48">
        <v>2592.0700000000002</v>
      </c>
      <c r="O5113" s="48">
        <v>2871.07</v>
      </c>
      <c r="P5113" s="50"/>
      <c r="Q5113" s="48">
        <v>184.51</v>
      </c>
      <c r="R5113" s="48">
        <v>4081.05</v>
      </c>
      <c r="S5113" s="48">
        <v>4057.7</v>
      </c>
      <c r="T5113" s="48">
        <v>9015.32</v>
      </c>
      <c r="U5113" s="48">
        <v>2902.48</v>
      </c>
      <c r="V5113" s="48">
        <v>4984.47</v>
      </c>
      <c r="W5113" s="48">
        <v>1015.57</v>
      </c>
      <c r="X5113" s="50"/>
      <c r="Y5113" s="48">
        <v>2432.94</v>
      </c>
      <c r="Z5113" s="48">
        <v>1006.05</v>
      </c>
    </row>
    <row r="5114" spans="1:26">
      <c r="A5114" s="48">
        <v>752997</v>
      </c>
      <c r="B5114" s="49" t="s">
        <v>16373</v>
      </c>
      <c r="C5114" s="49" t="s">
        <v>16374</v>
      </c>
      <c r="D5114" s="49" t="s">
        <v>16375</v>
      </c>
      <c r="E5114" s="48">
        <v>584.02</v>
      </c>
      <c r="F5114" s="48">
        <v>4553.13</v>
      </c>
      <c r="G5114" s="50"/>
      <c r="H5114" s="50"/>
      <c r="I5114" s="48">
        <v>2576.08</v>
      </c>
      <c r="J5114" s="48">
        <v>4402.12</v>
      </c>
      <c r="K5114" s="48">
        <v>1446.04</v>
      </c>
      <c r="L5114" s="48">
        <v>3555.09</v>
      </c>
      <c r="M5114" s="48">
        <v>4072.11</v>
      </c>
      <c r="N5114" s="48">
        <v>4086.12</v>
      </c>
      <c r="O5114" s="48">
        <v>3664.1</v>
      </c>
      <c r="P5114" s="48">
        <v>234.2</v>
      </c>
      <c r="Q5114" s="48">
        <v>3187.69</v>
      </c>
      <c r="R5114" s="50"/>
      <c r="S5114" s="50"/>
      <c r="T5114" s="48">
        <v>2989.77</v>
      </c>
      <c r="U5114" s="48">
        <v>3665.49</v>
      </c>
      <c r="V5114" s="48">
        <v>774.63</v>
      </c>
      <c r="W5114" s="48">
        <v>3593.18</v>
      </c>
      <c r="X5114" s="48">
        <v>4368.0600000000004</v>
      </c>
      <c r="Y5114" s="48">
        <v>2133.14</v>
      </c>
      <c r="Z5114" s="48">
        <v>3626.41</v>
      </c>
    </row>
    <row r="5115" spans="1:26">
      <c r="A5115" s="48">
        <v>754984</v>
      </c>
      <c r="B5115" s="49" t="s">
        <v>9983</v>
      </c>
      <c r="C5115" s="49" t="s">
        <v>9984</v>
      </c>
      <c r="D5115" s="49" t="s">
        <v>9985</v>
      </c>
      <c r="E5115" s="48">
        <v>17386.400000000001</v>
      </c>
      <c r="F5115" s="48">
        <v>15926.36</v>
      </c>
      <c r="G5115" s="48">
        <v>14510.34</v>
      </c>
      <c r="H5115" s="48">
        <v>14173.32</v>
      </c>
      <c r="I5115" s="48">
        <v>10811.26</v>
      </c>
      <c r="J5115" s="48">
        <v>9999.2199999999993</v>
      </c>
      <c r="K5115" s="48">
        <v>6971.15</v>
      </c>
      <c r="L5115" s="48">
        <v>12894.31</v>
      </c>
      <c r="M5115" s="48">
        <v>16777.38</v>
      </c>
      <c r="N5115" s="48">
        <v>11597.26</v>
      </c>
      <c r="O5115" s="48">
        <v>18002.41</v>
      </c>
      <c r="P5115" s="48">
        <v>15596.84</v>
      </c>
      <c r="Q5115" s="48">
        <v>10679.91</v>
      </c>
      <c r="R5115" s="48">
        <v>13599.19</v>
      </c>
      <c r="S5115" s="48">
        <v>21907.29</v>
      </c>
      <c r="T5115" s="48">
        <v>11316.37</v>
      </c>
      <c r="U5115" s="48">
        <v>12471.7</v>
      </c>
      <c r="V5115" s="48">
        <v>6588.65</v>
      </c>
      <c r="W5115" s="48">
        <v>8607.7999999999993</v>
      </c>
      <c r="X5115" s="48">
        <v>10307.969999999999</v>
      </c>
      <c r="Y5115" s="48">
        <v>9824.7900000000009</v>
      </c>
      <c r="Z5115" s="48">
        <v>11148.33</v>
      </c>
    </row>
    <row r="5116" spans="1:26">
      <c r="A5116" s="48">
        <v>754902</v>
      </c>
      <c r="B5116" s="49" t="s">
        <v>8616</v>
      </c>
      <c r="C5116" s="49" t="s">
        <v>8617</v>
      </c>
      <c r="D5116" s="49" t="s">
        <v>8618</v>
      </c>
      <c r="E5116" s="48">
        <v>2740.07</v>
      </c>
      <c r="F5116" s="48">
        <v>4368.1099999999997</v>
      </c>
      <c r="G5116" s="50"/>
      <c r="H5116" s="50"/>
      <c r="I5116" s="48">
        <v>155</v>
      </c>
      <c r="J5116" s="48">
        <v>715.02</v>
      </c>
      <c r="K5116" s="48">
        <v>330.01</v>
      </c>
      <c r="L5116" s="48">
        <v>5502.16</v>
      </c>
      <c r="M5116" s="48">
        <v>11410.33</v>
      </c>
      <c r="N5116" s="50"/>
      <c r="O5116" s="48">
        <v>2800.09</v>
      </c>
      <c r="P5116" s="48">
        <v>867.24</v>
      </c>
      <c r="Q5116" s="48">
        <v>952.52</v>
      </c>
      <c r="R5116" s="50"/>
      <c r="S5116" s="50"/>
      <c r="T5116" s="48">
        <v>115.78</v>
      </c>
      <c r="U5116" s="48">
        <v>511.32</v>
      </c>
      <c r="V5116" s="48">
        <v>336.38</v>
      </c>
      <c r="W5116" s="48">
        <v>4090.76</v>
      </c>
      <c r="X5116" s="48">
        <v>10163.620000000001</v>
      </c>
      <c r="Y5116" s="50"/>
      <c r="Z5116" s="48">
        <v>2702.43</v>
      </c>
    </row>
    <row r="5117" spans="1:26">
      <c r="A5117" s="48">
        <v>753476</v>
      </c>
      <c r="B5117" s="49" t="s">
        <v>9760</v>
      </c>
      <c r="C5117" s="49" t="s">
        <v>9761</v>
      </c>
      <c r="D5117" s="49" t="s">
        <v>9762</v>
      </c>
      <c r="E5117" s="50"/>
      <c r="F5117" s="48">
        <v>1884.06</v>
      </c>
      <c r="G5117" s="50"/>
      <c r="H5117" s="50"/>
      <c r="I5117" s="48">
        <v>653.02</v>
      </c>
      <c r="J5117" s="50"/>
      <c r="K5117" s="48">
        <v>2798.08</v>
      </c>
      <c r="L5117" s="48">
        <v>2882.08</v>
      </c>
      <c r="M5117" s="48">
        <v>2508.08</v>
      </c>
      <c r="N5117" s="48">
        <v>2519.0700000000002</v>
      </c>
      <c r="O5117" s="48">
        <v>2802.09</v>
      </c>
      <c r="P5117" s="50"/>
      <c r="Q5117" s="48">
        <v>1441</v>
      </c>
      <c r="R5117" s="50"/>
      <c r="S5117" s="50"/>
      <c r="T5117" s="48">
        <v>137.22</v>
      </c>
      <c r="U5117" s="50"/>
      <c r="V5117" s="48">
        <v>2332.0100000000002</v>
      </c>
      <c r="W5117" s="48">
        <v>1623.57</v>
      </c>
      <c r="X5117" s="48">
        <v>2076.42</v>
      </c>
      <c r="Y5117" s="48">
        <v>1748.06</v>
      </c>
      <c r="Z5117" s="48">
        <v>2217.8200000000002</v>
      </c>
    </row>
    <row r="5118" spans="1:26">
      <c r="A5118" s="48">
        <v>755308</v>
      </c>
      <c r="B5118" s="49" t="s">
        <v>15121</v>
      </c>
      <c r="C5118" s="49" t="s">
        <v>15122</v>
      </c>
      <c r="D5118" s="49" t="s">
        <v>15123</v>
      </c>
      <c r="E5118" s="48">
        <v>4848.1400000000003</v>
      </c>
      <c r="F5118" s="48">
        <v>9198.26</v>
      </c>
      <c r="G5118" s="48">
        <v>3162.1</v>
      </c>
      <c r="H5118" s="48">
        <v>1914.05</v>
      </c>
      <c r="I5118" s="48">
        <v>2207.06</v>
      </c>
      <c r="J5118" s="48">
        <v>2791.07</v>
      </c>
      <c r="K5118" s="48">
        <v>3773.11</v>
      </c>
      <c r="L5118" s="48">
        <v>9470.25</v>
      </c>
      <c r="M5118" s="48">
        <v>7346.22</v>
      </c>
      <c r="N5118" s="48">
        <v>9137.26</v>
      </c>
      <c r="O5118" s="48">
        <v>10875.32</v>
      </c>
      <c r="P5118" s="48">
        <v>2352.1</v>
      </c>
      <c r="Q5118" s="48">
        <v>3381.99</v>
      </c>
      <c r="R5118" s="48">
        <v>438.27</v>
      </c>
      <c r="S5118" s="48">
        <v>549.66999999999996</v>
      </c>
      <c r="T5118" s="48">
        <v>256.42</v>
      </c>
      <c r="U5118" s="48">
        <v>845.71</v>
      </c>
      <c r="V5118" s="48">
        <v>797.67</v>
      </c>
      <c r="W5118" s="48">
        <v>11543.36</v>
      </c>
      <c r="X5118" s="48">
        <v>7459.91</v>
      </c>
      <c r="Y5118" s="48">
        <v>12494.71</v>
      </c>
      <c r="Z5118" s="48">
        <v>11241.2</v>
      </c>
    </row>
    <row r="5119" spans="1:26">
      <c r="A5119" s="48">
        <v>754774</v>
      </c>
      <c r="B5119" s="49" t="s">
        <v>16400</v>
      </c>
      <c r="C5119" s="49" t="s">
        <v>16401</v>
      </c>
      <c r="D5119" s="49" t="s">
        <v>16402</v>
      </c>
      <c r="E5119" s="48">
        <v>9882.24</v>
      </c>
      <c r="F5119" s="48">
        <v>9266.2199999999993</v>
      </c>
      <c r="G5119" s="48">
        <v>9109.2099999999991</v>
      </c>
      <c r="H5119" s="48">
        <v>7559.18</v>
      </c>
      <c r="I5119" s="48">
        <v>9284.2099999999991</v>
      </c>
      <c r="J5119" s="48">
        <v>6008.15</v>
      </c>
      <c r="K5119" s="48">
        <v>10474.25</v>
      </c>
      <c r="L5119" s="48">
        <v>13048.33</v>
      </c>
      <c r="M5119" s="48">
        <v>17484.439999999999</v>
      </c>
      <c r="N5119" s="48">
        <v>14786.4</v>
      </c>
      <c r="O5119" s="48">
        <v>17843.41</v>
      </c>
      <c r="P5119" s="48">
        <v>11918.15</v>
      </c>
      <c r="Q5119" s="48">
        <v>9101.01</v>
      </c>
      <c r="R5119" s="48">
        <v>9132.8700000000008</v>
      </c>
      <c r="S5119" s="48">
        <v>13493.54</v>
      </c>
      <c r="T5119" s="48">
        <v>12843.63</v>
      </c>
      <c r="U5119" s="48">
        <v>9160.74</v>
      </c>
      <c r="V5119" s="48">
        <v>14469.72</v>
      </c>
      <c r="W5119" s="48">
        <v>10440.129999999999</v>
      </c>
      <c r="X5119" s="48">
        <v>11822.21</v>
      </c>
      <c r="Y5119" s="48">
        <v>14553.52</v>
      </c>
      <c r="Z5119" s="48">
        <v>15009.68</v>
      </c>
    </row>
    <row r="5120" spans="1:26">
      <c r="A5120" s="48">
        <v>751781</v>
      </c>
      <c r="B5120" s="49" t="s">
        <v>13313</v>
      </c>
      <c r="C5120" s="49" t="s">
        <v>13314</v>
      </c>
      <c r="D5120" s="49" t="s">
        <v>13315</v>
      </c>
      <c r="E5120" s="48">
        <v>12875.33</v>
      </c>
      <c r="F5120" s="48">
        <v>17405.48</v>
      </c>
      <c r="G5120" s="48">
        <v>6405.16</v>
      </c>
      <c r="H5120" s="48">
        <v>10088.25</v>
      </c>
      <c r="I5120" s="48">
        <v>8584.2099999999991</v>
      </c>
      <c r="J5120" s="48">
        <v>5452.14</v>
      </c>
      <c r="K5120" s="48">
        <v>6164.15</v>
      </c>
      <c r="L5120" s="48">
        <v>4849.13</v>
      </c>
      <c r="M5120" s="48">
        <v>5886.16</v>
      </c>
      <c r="N5120" s="48">
        <v>6035.17</v>
      </c>
      <c r="O5120" s="48">
        <v>3599.1</v>
      </c>
      <c r="P5120" s="48">
        <v>12667.94</v>
      </c>
      <c r="Q5120" s="48">
        <v>12536.5</v>
      </c>
      <c r="R5120" s="48">
        <v>5358.12</v>
      </c>
      <c r="S5120" s="48">
        <v>16124.76</v>
      </c>
      <c r="T5120" s="48">
        <v>10096.629999999999</v>
      </c>
      <c r="U5120" s="48">
        <v>5669.52</v>
      </c>
      <c r="V5120" s="48">
        <v>5813.31</v>
      </c>
      <c r="W5120" s="48">
        <v>3331.35</v>
      </c>
      <c r="X5120" s="48">
        <v>3752.66</v>
      </c>
      <c r="Y5120" s="48">
        <v>5164.58</v>
      </c>
      <c r="Z5120" s="48">
        <v>2214.67</v>
      </c>
    </row>
    <row r="5121" spans="1:26">
      <c r="A5121" s="48">
        <v>752182</v>
      </c>
      <c r="B5121" s="49" t="s">
        <v>12272</v>
      </c>
      <c r="C5121" s="49" t="s">
        <v>12273</v>
      </c>
      <c r="D5121" s="49" t="s">
        <v>12274</v>
      </c>
      <c r="E5121" s="48">
        <v>9385.2199999999993</v>
      </c>
      <c r="F5121" s="48">
        <v>15623.37</v>
      </c>
      <c r="G5121" s="48">
        <v>12812.29</v>
      </c>
      <c r="H5121" s="48">
        <v>8331.2000000000007</v>
      </c>
      <c r="I5121" s="48">
        <v>6628.15</v>
      </c>
      <c r="J5121" s="48">
        <v>4392.1000000000004</v>
      </c>
      <c r="K5121" s="48">
        <v>8584.19</v>
      </c>
      <c r="L5121" s="48">
        <v>18328.41</v>
      </c>
      <c r="M5121" s="48">
        <v>17287.38</v>
      </c>
      <c r="N5121" s="48">
        <v>17787.419999999998</v>
      </c>
      <c r="O5121" s="48">
        <v>15239.37</v>
      </c>
      <c r="P5121" s="48">
        <v>8040.5</v>
      </c>
      <c r="Q5121" s="48">
        <v>11346.15</v>
      </c>
      <c r="R5121" s="48">
        <v>10289.35</v>
      </c>
      <c r="S5121" s="48">
        <v>12653.3</v>
      </c>
      <c r="T5121" s="48">
        <v>7501.26</v>
      </c>
      <c r="U5121" s="48">
        <v>1848.58</v>
      </c>
      <c r="V5121" s="48">
        <v>9485.1200000000008</v>
      </c>
      <c r="W5121" s="48">
        <v>16927.240000000002</v>
      </c>
      <c r="X5121" s="48">
        <v>12932.97</v>
      </c>
      <c r="Y5121" s="48">
        <v>14222.8</v>
      </c>
      <c r="Z5121" s="48">
        <v>5525.59</v>
      </c>
    </row>
    <row r="5122" spans="1:26">
      <c r="A5122" s="48">
        <v>751630</v>
      </c>
      <c r="B5122" s="49" t="s">
        <v>10045</v>
      </c>
      <c r="C5122" s="49" t="s">
        <v>10046</v>
      </c>
      <c r="D5122" s="49" t="s">
        <v>10047</v>
      </c>
      <c r="E5122" s="48">
        <v>4900.09</v>
      </c>
      <c r="F5122" s="48">
        <v>5147.1899999999996</v>
      </c>
      <c r="G5122" s="48">
        <v>3127.09</v>
      </c>
      <c r="H5122" s="48">
        <v>7913.17</v>
      </c>
      <c r="I5122" s="48">
        <v>2736.09</v>
      </c>
      <c r="J5122" s="50"/>
      <c r="K5122" s="48">
        <v>4857.1099999999997</v>
      </c>
      <c r="L5122" s="48">
        <v>11181.36</v>
      </c>
      <c r="M5122" s="48">
        <v>14014.44</v>
      </c>
      <c r="N5122" s="48">
        <v>3047.09</v>
      </c>
      <c r="O5122" s="48">
        <v>7356.26</v>
      </c>
      <c r="P5122" s="48">
        <v>521.45000000000005</v>
      </c>
      <c r="Q5122" s="48">
        <v>516.26</v>
      </c>
      <c r="R5122" s="48">
        <v>378.47</v>
      </c>
      <c r="S5122" s="48">
        <v>895.92</v>
      </c>
      <c r="T5122" s="48">
        <v>315.16000000000003</v>
      </c>
      <c r="U5122" s="50"/>
      <c r="V5122" s="48">
        <v>908.22</v>
      </c>
      <c r="W5122" s="48">
        <v>12306.37</v>
      </c>
      <c r="X5122" s="48">
        <v>12225.93</v>
      </c>
      <c r="Y5122" s="48">
        <v>854.04</v>
      </c>
      <c r="Z5122" s="48">
        <v>9052.64</v>
      </c>
    </row>
    <row r="5123" spans="1:26">
      <c r="A5123" s="48">
        <v>751722</v>
      </c>
      <c r="B5123" s="49" t="s">
        <v>6666</v>
      </c>
      <c r="C5123" s="49" t="s">
        <v>6667</v>
      </c>
      <c r="D5123" s="49" t="s">
        <v>6668</v>
      </c>
      <c r="E5123" s="48">
        <v>10526.25</v>
      </c>
      <c r="F5123" s="48">
        <v>15073.34</v>
      </c>
      <c r="G5123" s="50"/>
      <c r="H5123" s="48">
        <v>5507.15</v>
      </c>
      <c r="I5123" s="48">
        <v>6856.17</v>
      </c>
      <c r="J5123" s="48">
        <v>8611.2000000000007</v>
      </c>
      <c r="K5123" s="48">
        <v>10555.26</v>
      </c>
      <c r="L5123" s="48">
        <v>15410.37</v>
      </c>
      <c r="M5123" s="48">
        <v>18698.43</v>
      </c>
      <c r="N5123" s="48">
        <v>9666.23</v>
      </c>
      <c r="O5123" s="48">
        <v>14318.37</v>
      </c>
      <c r="P5123" s="48">
        <v>9028.11</v>
      </c>
      <c r="Q5123" s="48">
        <v>9775.65</v>
      </c>
      <c r="R5123" s="50"/>
      <c r="S5123" s="48">
        <v>1952.42</v>
      </c>
      <c r="T5123" s="48">
        <v>1291.19</v>
      </c>
      <c r="U5123" s="48">
        <v>15374.16</v>
      </c>
      <c r="V5123" s="48">
        <v>15478.66</v>
      </c>
      <c r="W5123" s="48">
        <v>16126.44</v>
      </c>
      <c r="X5123" s="48">
        <v>18453.57</v>
      </c>
      <c r="Y5123" s="48">
        <v>4032.37</v>
      </c>
      <c r="Z5123" s="48">
        <v>4249.32</v>
      </c>
    </row>
    <row r="5124" spans="1:26">
      <c r="A5124" s="48">
        <v>753026</v>
      </c>
      <c r="B5124" s="49" t="s">
        <v>6618</v>
      </c>
      <c r="C5124" s="49" t="s">
        <v>6619</v>
      </c>
      <c r="D5124" s="49" t="s">
        <v>6620</v>
      </c>
      <c r="E5124" s="48">
        <v>4007.12</v>
      </c>
      <c r="F5124" s="48">
        <v>4269.1400000000003</v>
      </c>
      <c r="G5124" s="48">
        <v>2716.08</v>
      </c>
      <c r="H5124" s="48">
        <v>3223.09</v>
      </c>
      <c r="I5124" s="48">
        <v>2279.0700000000002</v>
      </c>
      <c r="J5124" s="48">
        <v>1863.06</v>
      </c>
      <c r="K5124" s="48">
        <v>2878.09</v>
      </c>
      <c r="L5124" s="48">
        <v>4482.1400000000003</v>
      </c>
      <c r="M5124" s="48">
        <v>5417.17</v>
      </c>
      <c r="N5124" s="48">
        <v>2435.0700000000002</v>
      </c>
      <c r="O5124" s="48">
        <v>7596.24</v>
      </c>
      <c r="P5124" s="48">
        <v>3630.17</v>
      </c>
      <c r="Q5124" s="48">
        <v>2654.41</v>
      </c>
      <c r="R5124" s="48">
        <v>2216.96</v>
      </c>
      <c r="S5124" s="48">
        <v>4063.54</v>
      </c>
      <c r="T5124" s="48">
        <v>2541.6799999999998</v>
      </c>
      <c r="U5124" s="48">
        <v>1849.27</v>
      </c>
      <c r="V5124" s="48">
        <v>3591.08</v>
      </c>
      <c r="W5124" s="48">
        <v>3269.21</v>
      </c>
      <c r="X5124" s="48">
        <v>3836.37</v>
      </c>
      <c r="Y5124" s="48">
        <v>2363.31</v>
      </c>
      <c r="Z5124" s="48">
        <v>5408.64</v>
      </c>
    </row>
    <row r="5125" spans="1:26">
      <c r="A5125" s="48">
        <v>749207</v>
      </c>
      <c r="B5125" s="49" t="s">
        <v>21466</v>
      </c>
      <c r="C5125" s="49" t="s">
        <v>21467</v>
      </c>
      <c r="D5125" s="49" t="s">
        <v>21468</v>
      </c>
      <c r="E5125" s="48">
        <v>9981.36</v>
      </c>
      <c r="F5125" s="48">
        <v>17224.52</v>
      </c>
      <c r="G5125" s="48">
        <v>12619.39</v>
      </c>
      <c r="H5125" s="48">
        <v>7441.23</v>
      </c>
      <c r="I5125" s="48">
        <v>9968.2900000000009</v>
      </c>
      <c r="J5125" s="48">
        <v>9143.26</v>
      </c>
      <c r="K5125" s="48">
        <v>15304.5</v>
      </c>
      <c r="L5125" s="48">
        <v>14247.44</v>
      </c>
      <c r="M5125" s="48">
        <v>16791.509999999998</v>
      </c>
      <c r="N5125" s="48">
        <v>13601.44</v>
      </c>
      <c r="O5125" s="48">
        <v>23285.74</v>
      </c>
      <c r="P5125" s="48">
        <v>9981.36</v>
      </c>
      <c r="Q5125" s="48">
        <v>9903.2999999999993</v>
      </c>
      <c r="R5125" s="48">
        <v>7525.87</v>
      </c>
      <c r="S5125" s="48">
        <v>8304.39</v>
      </c>
      <c r="T5125" s="48">
        <v>6750.7</v>
      </c>
      <c r="U5125" s="48">
        <v>4942.54</v>
      </c>
      <c r="V5125" s="48">
        <v>10341.530000000001</v>
      </c>
      <c r="W5125" s="48">
        <v>6374.94</v>
      </c>
      <c r="X5125" s="48">
        <v>7344.67</v>
      </c>
      <c r="Y5125" s="48">
        <v>7664.94</v>
      </c>
      <c r="Z5125" s="48">
        <v>9870.26</v>
      </c>
    </row>
    <row r="5126" spans="1:26">
      <c r="A5126" s="48">
        <v>752714</v>
      </c>
      <c r="B5126" s="49" t="s">
        <v>7175</v>
      </c>
      <c r="C5126" s="49" t="s">
        <v>7176</v>
      </c>
      <c r="D5126" s="49" t="s">
        <v>7177</v>
      </c>
      <c r="E5126" s="48">
        <v>9487.25</v>
      </c>
      <c r="F5126" s="48">
        <v>11749.3</v>
      </c>
      <c r="G5126" s="48">
        <v>7966.21</v>
      </c>
      <c r="H5126" s="48">
        <v>6184.17</v>
      </c>
      <c r="I5126" s="48">
        <v>4727.12</v>
      </c>
      <c r="J5126" s="48">
        <v>5160.13</v>
      </c>
      <c r="K5126" s="48">
        <v>6958.19</v>
      </c>
      <c r="L5126" s="48">
        <v>8507.23</v>
      </c>
      <c r="M5126" s="48">
        <v>15719.44</v>
      </c>
      <c r="N5126" s="48">
        <v>11954.32</v>
      </c>
      <c r="O5126" s="48">
        <v>14500.4</v>
      </c>
      <c r="P5126" s="48">
        <v>6729.06</v>
      </c>
      <c r="Q5126" s="48">
        <v>6476.8</v>
      </c>
      <c r="R5126" s="48">
        <v>4870.93</v>
      </c>
      <c r="S5126" s="48">
        <v>6544.16</v>
      </c>
      <c r="T5126" s="48">
        <v>1032.71</v>
      </c>
      <c r="U5126" s="48">
        <v>1706.89</v>
      </c>
      <c r="V5126" s="48">
        <v>1852.51</v>
      </c>
      <c r="W5126" s="48">
        <v>1389.79</v>
      </c>
      <c r="X5126" s="48">
        <v>18604.23</v>
      </c>
      <c r="Y5126" s="48">
        <v>19973.88</v>
      </c>
      <c r="Z5126" s="48">
        <v>18418.310000000001</v>
      </c>
    </row>
    <row r="5127" spans="1:26">
      <c r="A5127" s="48">
        <v>752833</v>
      </c>
      <c r="B5127" s="49" t="s">
        <v>21469</v>
      </c>
      <c r="C5127" s="49" t="s">
        <v>17334</v>
      </c>
      <c r="D5127" s="49" t="s">
        <v>21470</v>
      </c>
      <c r="E5127" s="48">
        <v>7206.22</v>
      </c>
      <c r="F5127" s="48">
        <v>9230.2999999999993</v>
      </c>
      <c r="G5127" s="48">
        <v>4981.16</v>
      </c>
      <c r="H5127" s="48">
        <v>5466.17</v>
      </c>
      <c r="I5127" s="48">
        <v>4990.17</v>
      </c>
      <c r="J5127" s="48">
        <v>1623.05</v>
      </c>
      <c r="K5127" s="48">
        <v>8360.2800000000007</v>
      </c>
      <c r="L5127" s="48">
        <v>12584.38</v>
      </c>
      <c r="M5127" s="48">
        <v>14493.46</v>
      </c>
      <c r="N5127" s="48">
        <v>5977.18</v>
      </c>
      <c r="O5127" s="48">
        <v>9851.3799999999992</v>
      </c>
      <c r="P5127" s="48">
        <v>5234.3</v>
      </c>
      <c r="Q5127" s="48">
        <v>4487.4399999999996</v>
      </c>
      <c r="R5127" s="48">
        <v>507.8</v>
      </c>
      <c r="S5127" s="48">
        <v>8111.59</v>
      </c>
      <c r="T5127" s="48">
        <v>6463.37</v>
      </c>
      <c r="U5127" s="48">
        <v>499.44</v>
      </c>
      <c r="V5127" s="48">
        <v>10848.19</v>
      </c>
      <c r="W5127" s="48">
        <v>8332.2900000000009</v>
      </c>
      <c r="X5127" s="48">
        <v>10303.370000000001</v>
      </c>
      <c r="Y5127" s="48">
        <v>7092.21</v>
      </c>
      <c r="Z5127" s="48">
        <v>7158.68</v>
      </c>
    </row>
    <row r="5128" spans="1:26">
      <c r="A5128" s="48">
        <v>751838</v>
      </c>
      <c r="B5128" s="49" t="s">
        <v>21471</v>
      </c>
      <c r="C5128" s="49" t="s">
        <v>21472</v>
      </c>
      <c r="D5128" s="49" t="s">
        <v>21473</v>
      </c>
      <c r="E5128" s="48">
        <v>4658.12</v>
      </c>
      <c r="F5128" s="48">
        <v>7213.22</v>
      </c>
      <c r="G5128" s="48">
        <v>7318.2</v>
      </c>
      <c r="H5128" s="48">
        <v>5297.15</v>
      </c>
      <c r="I5128" s="48">
        <v>5413.16</v>
      </c>
      <c r="J5128" s="48">
        <v>7985.23</v>
      </c>
      <c r="K5128" s="48">
        <v>7635.23</v>
      </c>
      <c r="L5128" s="48">
        <v>7344.22</v>
      </c>
      <c r="M5128" s="48">
        <v>7899.23</v>
      </c>
      <c r="N5128" s="48">
        <v>7464.2</v>
      </c>
      <c r="O5128" s="48">
        <v>9096.24</v>
      </c>
      <c r="P5128" s="48">
        <v>912.13</v>
      </c>
      <c r="Q5128" s="48">
        <v>5732.15</v>
      </c>
      <c r="R5128" s="48">
        <v>6829.57</v>
      </c>
      <c r="S5128" s="48">
        <v>9145.36</v>
      </c>
      <c r="T5128" s="48">
        <v>6988.02</v>
      </c>
      <c r="U5128" s="48">
        <v>10176.719999999999</v>
      </c>
      <c r="V5128" s="48">
        <v>8703.06</v>
      </c>
      <c r="W5128" s="48">
        <v>5719.78</v>
      </c>
      <c r="X5128" s="48">
        <v>1665.98</v>
      </c>
      <c r="Y5128" s="48">
        <v>5685.24</v>
      </c>
      <c r="Z5128" s="48">
        <v>6236.36</v>
      </c>
    </row>
    <row r="5129" spans="1:26">
      <c r="A5129" s="48">
        <v>751453</v>
      </c>
      <c r="B5129" s="49" t="s">
        <v>12418</v>
      </c>
      <c r="C5129" s="49" t="s">
        <v>12419</v>
      </c>
      <c r="D5129" s="49" t="s">
        <v>12420</v>
      </c>
      <c r="E5129" s="48">
        <v>6688.16</v>
      </c>
      <c r="F5129" s="48">
        <v>11227.26</v>
      </c>
      <c r="G5129" s="48">
        <v>10625.27</v>
      </c>
      <c r="H5129" s="48">
        <v>4175.08</v>
      </c>
      <c r="I5129" s="48">
        <v>8118.2</v>
      </c>
      <c r="J5129" s="48">
        <v>1882.06</v>
      </c>
      <c r="K5129" s="48">
        <v>9749.23</v>
      </c>
      <c r="L5129" s="48">
        <v>17335.41</v>
      </c>
      <c r="M5129" s="48">
        <v>21705.599999999999</v>
      </c>
      <c r="N5129" s="48">
        <v>22783.57</v>
      </c>
      <c r="O5129" s="48">
        <v>24616.66</v>
      </c>
      <c r="P5129" s="48">
        <v>4919.5</v>
      </c>
      <c r="Q5129" s="48">
        <v>6183.3</v>
      </c>
      <c r="R5129" s="48">
        <v>7062.8</v>
      </c>
      <c r="S5129" s="48">
        <v>589.29999999999995</v>
      </c>
      <c r="T5129" s="48">
        <v>8900.5</v>
      </c>
      <c r="U5129" s="48">
        <v>924.61</v>
      </c>
      <c r="V5129" s="48">
        <v>11235.03</v>
      </c>
      <c r="W5129" s="48">
        <v>12863.66</v>
      </c>
      <c r="X5129" s="48">
        <v>15587.36</v>
      </c>
      <c r="Y5129" s="48">
        <v>21161.88</v>
      </c>
      <c r="Z5129" s="48">
        <v>17316.2</v>
      </c>
    </row>
    <row r="5130" spans="1:26">
      <c r="A5130" s="48">
        <v>750270</v>
      </c>
      <c r="B5130" s="49" t="s">
        <v>6804</v>
      </c>
      <c r="C5130" s="49" t="s">
        <v>6805</v>
      </c>
      <c r="D5130" s="49" t="s">
        <v>6806</v>
      </c>
      <c r="E5130" s="48">
        <v>10041.25</v>
      </c>
      <c r="F5130" s="48">
        <v>13948.41</v>
      </c>
      <c r="G5130" s="48">
        <v>9554.27</v>
      </c>
      <c r="H5130" s="48">
        <v>2442.0500000000002</v>
      </c>
      <c r="I5130" s="48">
        <v>2035.04</v>
      </c>
      <c r="J5130" s="48">
        <v>7485.22</v>
      </c>
      <c r="K5130" s="48">
        <v>7252.19</v>
      </c>
      <c r="L5130" s="48">
        <v>14288.4</v>
      </c>
      <c r="M5130" s="48">
        <v>15589.43</v>
      </c>
      <c r="N5130" s="48">
        <v>12201.33</v>
      </c>
      <c r="O5130" s="48">
        <v>17274.490000000002</v>
      </c>
      <c r="P5130" s="48">
        <v>5979.55</v>
      </c>
      <c r="Q5130" s="48">
        <v>5612.96</v>
      </c>
      <c r="R5130" s="48">
        <v>5327.71</v>
      </c>
      <c r="S5130" s="48">
        <v>569.92999999999995</v>
      </c>
      <c r="T5130" s="48">
        <v>279.02</v>
      </c>
      <c r="U5130" s="48">
        <v>1627.79</v>
      </c>
      <c r="V5130" s="48">
        <v>12082.06</v>
      </c>
      <c r="W5130" s="48">
        <v>11523.95</v>
      </c>
      <c r="X5130" s="48">
        <v>14195.28</v>
      </c>
      <c r="Y5130" s="48">
        <v>14337.01</v>
      </c>
      <c r="Z5130" s="48">
        <v>15746.93</v>
      </c>
    </row>
    <row r="5131" spans="1:26">
      <c r="A5131" s="48">
        <v>752419</v>
      </c>
      <c r="B5131" s="49" t="s">
        <v>9869</v>
      </c>
      <c r="C5131" s="49" t="s">
        <v>9870</v>
      </c>
      <c r="D5131" s="49" t="s">
        <v>9871</v>
      </c>
      <c r="E5131" s="48">
        <v>1328.04</v>
      </c>
      <c r="F5131" s="48">
        <v>1212.04</v>
      </c>
      <c r="G5131" s="50"/>
      <c r="H5131" s="50"/>
      <c r="I5131" s="50"/>
      <c r="J5131" s="48">
        <v>997.03</v>
      </c>
      <c r="K5131" s="48">
        <v>566.01</v>
      </c>
      <c r="L5131" s="48">
        <v>9878.2800000000007</v>
      </c>
      <c r="M5131" s="48">
        <v>9652.26</v>
      </c>
      <c r="N5131" s="48">
        <v>5998.17</v>
      </c>
      <c r="O5131" s="48">
        <v>9372.26</v>
      </c>
      <c r="P5131" s="48">
        <v>249.04</v>
      </c>
      <c r="Q5131" s="48">
        <v>185.31</v>
      </c>
      <c r="R5131" s="50"/>
      <c r="S5131" s="50"/>
      <c r="T5131" s="50"/>
      <c r="U5131" s="48">
        <v>294.75</v>
      </c>
      <c r="V5131" s="48">
        <v>160.13</v>
      </c>
      <c r="W5131" s="48">
        <v>7160.55</v>
      </c>
      <c r="X5131" s="48">
        <v>6543.17</v>
      </c>
      <c r="Y5131" s="48">
        <v>5259.4</v>
      </c>
      <c r="Z5131" s="48">
        <v>5628.06</v>
      </c>
    </row>
    <row r="5132" spans="1:26">
      <c r="A5132" s="48">
        <v>755366</v>
      </c>
      <c r="B5132" s="49" t="s">
        <v>21474</v>
      </c>
      <c r="C5132" s="49" t="s">
        <v>21475</v>
      </c>
      <c r="D5132" s="49" t="s">
        <v>21476</v>
      </c>
      <c r="E5132" s="48">
        <v>3707.09</v>
      </c>
      <c r="F5132" s="48">
        <v>6838.19</v>
      </c>
      <c r="G5132" s="48">
        <v>10711.28</v>
      </c>
      <c r="H5132" s="48">
        <v>1683.04</v>
      </c>
      <c r="I5132" s="48">
        <v>6655.19</v>
      </c>
      <c r="J5132" s="48">
        <v>9037.25</v>
      </c>
      <c r="K5132" s="48">
        <v>7547.21</v>
      </c>
      <c r="L5132" s="48">
        <v>1130.04</v>
      </c>
      <c r="M5132" s="48">
        <v>15462.4</v>
      </c>
      <c r="N5132" s="48">
        <v>12282.33</v>
      </c>
      <c r="O5132" s="48">
        <v>27088.69</v>
      </c>
      <c r="P5132" s="48">
        <v>1492.25</v>
      </c>
      <c r="Q5132" s="48">
        <v>3548.81</v>
      </c>
      <c r="R5132" s="48">
        <v>9499.6299999999992</v>
      </c>
      <c r="S5132" s="48">
        <v>1258.95</v>
      </c>
      <c r="T5132" s="48">
        <v>13785.06</v>
      </c>
      <c r="U5132" s="48">
        <v>16053.47</v>
      </c>
      <c r="V5132" s="48">
        <v>5123.6899999999996</v>
      </c>
      <c r="W5132" s="48">
        <v>3830.5</v>
      </c>
      <c r="X5132" s="48">
        <v>5834.43</v>
      </c>
      <c r="Y5132" s="48">
        <v>6331.57</v>
      </c>
      <c r="Z5132" s="48">
        <v>9861.19</v>
      </c>
    </row>
    <row r="5133" spans="1:26">
      <c r="A5133" s="48">
        <v>754919</v>
      </c>
      <c r="B5133" s="49" t="s">
        <v>9724</v>
      </c>
      <c r="C5133" s="49" t="s">
        <v>9725</v>
      </c>
      <c r="D5133" s="49" t="s">
        <v>9726</v>
      </c>
      <c r="E5133" s="48">
        <v>13922.36</v>
      </c>
      <c r="F5133" s="48">
        <v>18053.46</v>
      </c>
      <c r="G5133" s="48">
        <v>17311.43</v>
      </c>
      <c r="H5133" s="48">
        <v>10154.290000000001</v>
      </c>
      <c r="I5133" s="48">
        <v>4799.12</v>
      </c>
      <c r="J5133" s="48">
        <v>5792.14</v>
      </c>
      <c r="K5133" s="50"/>
      <c r="L5133" s="48">
        <v>22637.54</v>
      </c>
      <c r="M5133" s="48">
        <v>17983.48</v>
      </c>
      <c r="N5133" s="48">
        <v>17059.47</v>
      </c>
      <c r="O5133" s="48">
        <v>19714.54</v>
      </c>
      <c r="P5133" s="48">
        <v>13111.15</v>
      </c>
      <c r="Q5133" s="48">
        <v>11812.91</v>
      </c>
      <c r="R5133" s="48">
        <v>14621.73</v>
      </c>
      <c r="S5133" s="48">
        <v>14768.18</v>
      </c>
      <c r="T5133" s="48">
        <v>5516.44</v>
      </c>
      <c r="U5133" s="48">
        <v>1785.75</v>
      </c>
      <c r="V5133" s="50"/>
      <c r="W5133" s="48">
        <v>15226.77</v>
      </c>
      <c r="X5133" s="48">
        <v>11956.09</v>
      </c>
      <c r="Y5133" s="48">
        <v>16387.05</v>
      </c>
      <c r="Z5133" s="48">
        <v>13560.41</v>
      </c>
    </row>
    <row r="5134" spans="1:26">
      <c r="A5134" s="48">
        <v>749328</v>
      </c>
      <c r="B5134" s="49" t="s">
        <v>21477</v>
      </c>
      <c r="C5134" s="49" t="s">
        <v>21478</v>
      </c>
      <c r="D5134" s="49" t="s">
        <v>21479</v>
      </c>
      <c r="E5134" s="48">
        <v>21342.400000000001</v>
      </c>
      <c r="F5134" s="48">
        <v>22899.48</v>
      </c>
      <c r="G5134" s="48">
        <v>30617.57</v>
      </c>
      <c r="H5134" s="48">
        <v>15219.26</v>
      </c>
      <c r="I5134" s="48">
        <v>19551.330000000002</v>
      </c>
      <c r="J5134" s="48">
        <v>26449.49</v>
      </c>
      <c r="K5134" s="48">
        <v>21319.38</v>
      </c>
      <c r="L5134" s="48">
        <v>17899.32</v>
      </c>
      <c r="M5134" s="48">
        <v>17164.32</v>
      </c>
      <c r="N5134" s="48">
        <v>15816.29</v>
      </c>
      <c r="O5134" s="48">
        <v>4959.1000000000004</v>
      </c>
      <c r="P5134" s="50"/>
      <c r="Q5134" s="48">
        <v>1403.08</v>
      </c>
      <c r="R5134" s="50"/>
      <c r="S5134" s="48">
        <v>1791.23</v>
      </c>
      <c r="T5134" s="50"/>
      <c r="U5134" s="50"/>
      <c r="V5134" s="48">
        <v>1625.75</v>
      </c>
      <c r="W5134" s="48">
        <v>2925.95</v>
      </c>
      <c r="X5134" s="48">
        <v>2447.21</v>
      </c>
      <c r="Y5134" s="48">
        <v>2079.11</v>
      </c>
      <c r="Z5134" s="48">
        <v>2768.74</v>
      </c>
    </row>
    <row r="5135" spans="1:26">
      <c r="A5135" s="48">
        <v>754591</v>
      </c>
      <c r="B5135" s="49" t="s">
        <v>12179</v>
      </c>
      <c r="C5135" s="49" t="s">
        <v>12180</v>
      </c>
      <c r="D5135" s="49" t="s">
        <v>12181</v>
      </c>
      <c r="E5135" s="48">
        <v>7308.21</v>
      </c>
      <c r="F5135" s="48">
        <v>13060.37</v>
      </c>
      <c r="G5135" s="48">
        <v>7100.19</v>
      </c>
      <c r="H5135" s="48">
        <v>5135.13</v>
      </c>
      <c r="I5135" s="48">
        <v>7282.2</v>
      </c>
      <c r="J5135" s="48">
        <v>8730.2099999999991</v>
      </c>
      <c r="K5135" s="48">
        <v>5168.13</v>
      </c>
      <c r="L5135" s="48">
        <v>9083.24</v>
      </c>
      <c r="M5135" s="48">
        <v>9823.27</v>
      </c>
      <c r="N5135" s="48">
        <v>5624.14</v>
      </c>
      <c r="O5135" s="48">
        <v>12361.35</v>
      </c>
      <c r="P5135" s="48">
        <v>7284.22</v>
      </c>
      <c r="Q5135" s="48">
        <v>9781.57</v>
      </c>
      <c r="R5135" s="48">
        <v>6019.84</v>
      </c>
      <c r="S5135" s="48">
        <v>7197.41</v>
      </c>
      <c r="T5135" s="48">
        <v>8823.34</v>
      </c>
      <c r="U5135" s="48">
        <v>10378.209999999999</v>
      </c>
      <c r="V5135" s="48">
        <v>5406.7</v>
      </c>
      <c r="W5135" s="48">
        <v>5695.17</v>
      </c>
      <c r="X5135" s="48">
        <v>5848.87</v>
      </c>
      <c r="Y5135" s="48">
        <v>4410.29</v>
      </c>
      <c r="Z5135" s="48">
        <v>7063.63</v>
      </c>
    </row>
    <row r="5136" spans="1:26">
      <c r="A5136" s="48">
        <v>752417</v>
      </c>
      <c r="B5136" s="49" t="s">
        <v>11914</v>
      </c>
      <c r="C5136" s="49" t="s">
        <v>11915</v>
      </c>
      <c r="D5136" s="49" t="s">
        <v>11916</v>
      </c>
      <c r="E5136" s="48">
        <v>10657.27</v>
      </c>
      <c r="F5136" s="48">
        <v>14336.36</v>
      </c>
      <c r="G5136" s="48">
        <v>8298.2000000000007</v>
      </c>
      <c r="H5136" s="48">
        <v>6371.16</v>
      </c>
      <c r="I5136" s="48">
        <v>4460.09</v>
      </c>
      <c r="J5136" s="48">
        <v>5956.13</v>
      </c>
      <c r="K5136" s="48">
        <v>6456.15</v>
      </c>
      <c r="L5136" s="48">
        <v>10043.219999999999</v>
      </c>
      <c r="M5136" s="48">
        <v>20725.5</v>
      </c>
      <c r="N5136" s="48">
        <v>13473.32</v>
      </c>
      <c r="O5136" s="48">
        <v>18566.490000000002</v>
      </c>
      <c r="P5136" s="48">
        <v>7997.19</v>
      </c>
      <c r="Q5136" s="48">
        <v>8017.81</v>
      </c>
      <c r="R5136" s="48">
        <v>5309.45</v>
      </c>
      <c r="S5136" s="48">
        <v>7269.32</v>
      </c>
      <c r="T5136" s="48">
        <v>482.4</v>
      </c>
      <c r="U5136" s="48">
        <v>5531.45</v>
      </c>
      <c r="V5136" s="48">
        <v>8193.91</v>
      </c>
      <c r="W5136" s="48">
        <v>7318.06</v>
      </c>
      <c r="X5136" s="48">
        <v>15583.53</v>
      </c>
      <c r="Y5136" s="48">
        <v>15999.85</v>
      </c>
      <c r="Z5136" s="48">
        <v>15988.44</v>
      </c>
    </row>
    <row r="5137" spans="1:26">
      <c r="A5137" s="48">
        <v>753284</v>
      </c>
      <c r="B5137" s="49" t="s">
        <v>9060</v>
      </c>
      <c r="C5137" s="49" t="s">
        <v>9061</v>
      </c>
      <c r="D5137" s="49" t="s">
        <v>9062</v>
      </c>
      <c r="E5137" s="48">
        <v>18498.400000000001</v>
      </c>
      <c r="F5137" s="48">
        <v>24435.53</v>
      </c>
      <c r="G5137" s="48">
        <v>16172.34</v>
      </c>
      <c r="H5137" s="48">
        <v>15534.32</v>
      </c>
      <c r="I5137" s="48">
        <v>13571.28</v>
      </c>
      <c r="J5137" s="48">
        <v>14511.3</v>
      </c>
      <c r="K5137" s="48">
        <v>18175.400000000001</v>
      </c>
      <c r="L5137" s="48">
        <v>22847.49</v>
      </c>
      <c r="M5137" s="48">
        <v>10236.24</v>
      </c>
      <c r="N5137" s="48">
        <v>23037.48</v>
      </c>
      <c r="O5137" s="48">
        <v>25983.55</v>
      </c>
      <c r="P5137" s="48">
        <v>17627.34</v>
      </c>
      <c r="Q5137" s="48">
        <v>17338.830000000002</v>
      </c>
      <c r="R5137" s="48">
        <v>11926.05</v>
      </c>
      <c r="S5137" s="48">
        <v>21571</v>
      </c>
      <c r="T5137" s="48">
        <v>15521.53</v>
      </c>
      <c r="U5137" s="48">
        <v>15733.85</v>
      </c>
      <c r="V5137" s="48">
        <v>18178.29</v>
      </c>
      <c r="W5137" s="48">
        <v>14036.65</v>
      </c>
      <c r="X5137" s="48">
        <v>1938.06</v>
      </c>
      <c r="Y5137" s="48">
        <v>25547.94</v>
      </c>
      <c r="Z5137" s="48">
        <v>21178.84</v>
      </c>
    </row>
    <row r="5138" spans="1:26">
      <c r="A5138" s="48">
        <v>750433</v>
      </c>
      <c r="B5138" s="49" t="s">
        <v>12337</v>
      </c>
      <c r="C5138" s="49" t="s">
        <v>12338</v>
      </c>
      <c r="D5138" s="49" t="s">
        <v>12339</v>
      </c>
      <c r="E5138" s="48">
        <v>8150.16</v>
      </c>
      <c r="F5138" s="48">
        <v>3279.09</v>
      </c>
      <c r="G5138" s="48">
        <v>3731.11</v>
      </c>
      <c r="H5138" s="48">
        <v>3128.08</v>
      </c>
      <c r="I5138" s="48">
        <v>2333.06</v>
      </c>
      <c r="J5138" s="48">
        <v>2085.06</v>
      </c>
      <c r="K5138" s="48">
        <v>3218.09</v>
      </c>
      <c r="L5138" s="50"/>
      <c r="M5138" s="48">
        <v>3039.08</v>
      </c>
      <c r="N5138" s="48">
        <v>7903.18</v>
      </c>
      <c r="O5138" s="48">
        <v>3525.09</v>
      </c>
      <c r="P5138" s="48">
        <v>4169.41</v>
      </c>
      <c r="Q5138" s="48">
        <v>667.56</v>
      </c>
      <c r="R5138" s="48">
        <v>768.97</v>
      </c>
      <c r="S5138" s="48">
        <v>7295.24</v>
      </c>
      <c r="T5138" s="48">
        <v>752.25</v>
      </c>
      <c r="U5138" s="48">
        <v>888.74</v>
      </c>
      <c r="V5138" s="48">
        <v>1365.6</v>
      </c>
      <c r="W5138" s="50"/>
      <c r="X5138" s="48">
        <v>629.26</v>
      </c>
      <c r="Y5138" s="48">
        <v>17217.490000000002</v>
      </c>
      <c r="Z5138" s="48">
        <v>1055.08</v>
      </c>
    </row>
    <row r="5139" spans="1:26">
      <c r="A5139" s="48">
        <v>750856</v>
      </c>
      <c r="B5139" s="49" t="s">
        <v>21480</v>
      </c>
      <c r="C5139" s="49" t="s">
        <v>21481</v>
      </c>
      <c r="D5139" s="49" t="s">
        <v>21482</v>
      </c>
      <c r="E5139" s="48">
        <v>9085.2199999999993</v>
      </c>
      <c r="F5139" s="48">
        <v>12444.31</v>
      </c>
      <c r="G5139" s="48">
        <v>17761.39</v>
      </c>
      <c r="H5139" s="48">
        <v>6631.16</v>
      </c>
      <c r="I5139" s="48">
        <v>9560.2099999999991</v>
      </c>
      <c r="J5139" s="48">
        <v>9950.24</v>
      </c>
      <c r="K5139" s="48">
        <v>15139.35</v>
      </c>
      <c r="L5139" s="48">
        <v>11827.32</v>
      </c>
      <c r="M5139" s="48">
        <v>14319.35</v>
      </c>
      <c r="N5139" s="48">
        <v>2507.04</v>
      </c>
      <c r="O5139" s="48">
        <v>3850.07</v>
      </c>
      <c r="P5139" s="50"/>
      <c r="Q5139" s="48">
        <v>1254.92</v>
      </c>
      <c r="R5139" s="48">
        <v>4175.7299999999996</v>
      </c>
      <c r="S5139" s="50"/>
      <c r="T5139" s="48">
        <v>3096.58</v>
      </c>
      <c r="U5139" s="48">
        <v>1910.22</v>
      </c>
      <c r="V5139" s="48">
        <v>4468</v>
      </c>
      <c r="W5139" s="50"/>
      <c r="X5139" s="48">
        <v>1870.68</v>
      </c>
      <c r="Y5139" s="48">
        <v>1958.78</v>
      </c>
      <c r="Z5139" s="48">
        <v>2149.5500000000002</v>
      </c>
    </row>
    <row r="5140" spans="1:26">
      <c r="A5140" s="48">
        <v>749455</v>
      </c>
      <c r="B5140" s="49" t="s">
        <v>21483</v>
      </c>
      <c r="C5140" s="49" t="s">
        <v>5760</v>
      </c>
      <c r="D5140" s="49" t="s">
        <v>21484</v>
      </c>
      <c r="E5140" s="48">
        <v>6196.14</v>
      </c>
      <c r="F5140" s="48">
        <v>14678.27</v>
      </c>
      <c r="G5140" s="48">
        <v>6095.11</v>
      </c>
      <c r="H5140" s="48">
        <v>4282.08</v>
      </c>
      <c r="I5140" s="48">
        <v>21034.44</v>
      </c>
      <c r="J5140" s="50"/>
      <c r="K5140" s="48">
        <v>19148.38</v>
      </c>
      <c r="L5140" s="48">
        <v>27299.52</v>
      </c>
      <c r="M5140" s="48">
        <v>39444.86</v>
      </c>
      <c r="N5140" s="48">
        <v>46118.89</v>
      </c>
      <c r="O5140" s="48">
        <v>28032.59</v>
      </c>
      <c r="P5140" s="48">
        <v>16577.490000000002</v>
      </c>
      <c r="Q5140" s="48">
        <v>18221.75</v>
      </c>
      <c r="R5140" s="48">
        <v>6558.93</v>
      </c>
      <c r="S5140" s="48">
        <v>7092.2</v>
      </c>
      <c r="T5140" s="48">
        <v>44062.12</v>
      </c>
      <c r="U5140" s="50"/>
      <c r="V5140" s="48">
        <v>21846.59</v>
      </c>
      <c r="W5140" s="48">
        <v>1219.6400000000001</v>
      </c>
      <c r="X5140" s="48">
        <v>26500.46</v>
      </c>
      <c r="Y5140" s="48">
        <v>18479.330000000002</v>
      </c>
      <c r="Z5140" s="48">
        <v>25265</v>
      </c>
    </row>
    <row r="5141" spans="1:26">
      <c r="A5141" s="48">
        <v>750858</v>
      </c>
      <c r="B5141" s="49" t="s">
        <v>21485</v>
      </c>
      <c r="C5141" s="49" t="s">
        <v>21486</v>
      </c>
      <c r="D5141" s="49" t="s">
        <v>21487</v>
      </c>
      <c r="E5141" s="48">
        <v>163693</v>
      </c>
      <c r="F5141" s="48">
        <v>172288.33</v>
      </c>
      <c r="G5141" s="48">
        <v>193481.42</v>
      </c>
      <c r="H5141" s="48">
        <v>104685.88</v>
      </c>
      <c r="I5141" s="48">
        <v>176660.36</v>
      </c>
      <c r="J5141" s="48">
        <v>167855.72</v>
      </c>
      <c r="K5141" s="48">
        <v>163380.67000000001</v>
      </c>
      <c r="L5141" s="48">
        <v>190066.94</v>
      </c>
      <c r="M5141" s="48">
        <v>197823.94</v>
      </c>
      <c r="N5141" s="48">
        <v>176042.53</v>
      </c>
      <c r="O5141" s="48">
        <v>235587.97</v>
      </c>
      <c r="P5141" s="50"/>
      <c r="Q5141" s="50"/>
      <c r="R5141" s="50"/>
      <c r="S5141" s="50"/>
      <c r="T5141" s="50"/>
      <c r="U5141" s="48">
        <v>10216.43</v>
      </c>
      <c r="V5141" s="50"/>
      <c r="W5141" s="48">
        <v>10175.77</v>
      </c>
      <c r="X5141" s="48">
        <v>6155.85</v>
      </c>
      <c r="Y5141" s="48">
        <v>5450.58</v>
      </c>
      <c r="Z5141" s="48">
        <v>19219.45</v>
      </c>
    </row>
    <row r="5142" spans="1:26">
      <c r="A5142" s="48">
        <v>753596</v>
      </c>
      <c r="B5142" s="49" t="s">
        <v>21488</v>
      </c>
      <c r="C5142" s="49" t="s">
        <v>21489</v>
      </c>
      <c r="D5142" s="49" t="s">
        <v>21490</v>
      </c>
      <c r="E5142" s="48">
        <v>4922.12</v>
      </c>
      <c r="F5142" s="48">
        <v>8987.2199999999993</v>
      </c>
      <c r="G5142" s="48">
        <v>8540.2099999999991</v>
      </c>
      <c r="H5142" s="48">
        <v>2948.07</v>
      </c>
      <c r="I5142" s="48">
        <v>5841.13</v>
      </c>
      <c r="J5142" s="48">
        <v>4148.1000000000004</v>
      </c>
      <c r="K5142" s="48">
        <v>7759.18</v>
      </c>
      <c r="L5142" s="48">
        <v>9339.23</v>
      </c>
      <c r="M5142" s="48">
        <v>11750.28</v>
      </c>
      <c r="N5142" s="48">
        <v>7226.17</v>
      </c>
      <c r="O5142" s="48">
        <v>13849.31</v>
      </c>
      <c r="P5142" s="48">
        <v>4118.9399999999996</v>
      </c>
      <c r="Q5142" s="48">
        <v>6030.45</v>
      </c>
      <c r="R5142" s="48">
        <v>6818.62</v>
      </c>
      <c r="S5142" s="48">
        <v>547.97</v>
      </c>
      <c r="T5142" s="48">
        <v>7693.02</v>
      </c>
      <c r="U5142" s="48">
        <v>5435.01</v>
      </c>
      <c r="V5142" s="48">
        <v>8439.23</v>
      </c>
      <c r="W5142" s="48">
        <v>6507.11</v>
      </c>
      <c r="X5142" s="48">
        <v>7404.77</v>
      </c>
      <c r="Y5142" s="48">
        <v>6060.52</v>
      </c>
      <c r="Z5142" s="48">
        <v>8169.99</v>
      </c>
    </row>
    <row r="5143" spans="1:26">
      <c r="A5143" s="48">
        <v>751803</v>
      </c>
      <c r="B5143" s="49" t="s">
        <v>13470</v>
      </c>
      <c r="C5143" s="49" t="s">
        <v>13471</v>
      </c>
      <c r="D5143" s="49" t="s">
        <v>13472</v>
      </c>
      <c r="E5143" s="48">
        <v>1072.02</v>
      </c>
      <c r="F5143" s="48">
        <v>2291.0700000000002</v>
      </c>
      <c r="G5143" s="48">
        <v>1248.04</v>
      </c>
      <c r="H5143" s="48">
        <v>851.03</v>
      </c>
      <c r="I5143" s="48">
        <v>1796.05</v>
      </c>
      <c r="J5143" s="48">
        <v>1316.04</v>
      </c>
      <c r="K5143" s="48">
        <v>2726.07</v>
      </c>
      <c r="L5143" s="48">
        <v>6063.15</v>
      </c>
      <c r="M5143" s="48">
        <v>5682.15</v>
      </c>
      <c r="N5143" s="48">
        <v>1760.05</v>
      </c>
      <c r="O5143" s="48">
        <v>7605.19</v>
      </c>
      <c r="P5143" s="48">
        <v>428.62</v>
      </c>
      <c r="Q5143" s="48">
        <v>343.45</v>
      </c>
      <c r="R5143" s="48">
        <v>230.78</v>
      </c>
      <c r="S5143" s="48">
        <v>296.88</v>
      </c>
      <c r="T5143" s="48">
        <v>328.27</v>
      </c>
      <c r="U5143" s="48">
        <v>381.03</v>
      </c>
      <c r="V5143" s="48">
        <v>515.03</v>
      </c>
      <c r="W5143" s="48">
        <v>6497.52</v>
      </c>
      <c r="X5143" s="48">
        <v>5528.14</v>
      </c>
      <c r="Y5143" s="48">
        <v>422.92</v>
      </c>
      <c r="Z5143" s="48">
        <v>9983.3799999999992</v>
      </c>
    </row>
    <row r="5144" spans="1:26">
      <c r="A5144" s="48">
        <v>749470</v>
      </c>
      <c r="B5144" s="49" t="s">
        <v>9834</v>
      </c>
      <c r="C5144" s="49" t="s">
        <v>9835</v>
      </c>
      <c r="D5144" s="49" t="s">
        <v>9836</v>
      </c>
      <c r="E5144" s="50"/>
      <c r="F5144" s="50"/>
      <c r="G5144" s="50"/>
      <c r="H5144" s="50"/>
      <c r="I5144" s="48">
        <v>1829.05</v>
      </c>
      <c r="J5144" s="48">
        <v>577.01</v>
      </c>
      <c r="K5144" s="50"/>
      <c r="L5144" s="48">
        <v>6382.19</v>
      </c>
      <c r="M5144" s="48">
        <v>9005.24</v>
      </c>
      <c r="N5144" s="48">
        <v>4004.1</v>
      </c>
      <c r="O5144" s="48">
        <v>9466.25</v>
      </c>
      <c r="P5144" s="50"/>
      <c r="Q5144" s="50"/>
      <c r="R5144" s="50"/>
      <c r="S5144" s="50"/>
      <c r="T5144" s="48">
        <v>113.59</v>
      </c>
      <c r="U5144" s="48">
        <v>249.52</v>
      </c>
      <c r="V5144" s="50"/>
      <c r="W5144" s="48">
        <v>4317.82</v>
      </c>
      <c r="X5144" s="48">
        <v>5464.85</v>
      </c>
      <c r="Y5144" s="48">
        <v>4330.41</v>
      </c>
      <c r="Z5144" s="48">
        <v>5476.85</v>
      </c>
    </row>
    <row r="5145" spans="1:26">
      <c r="A5145" s="48">
        <v>754659</v>
      </c>
      <c r="B5145" s="49" t="s">
        <v>16440</v>
      </c>
      <c r="C5145" s="49" t="s">
        <v>16441</v>
      </c>
      <c r="D5145" s="49" t="s">
        <v>16442</v>
      </c>
      <c r="E5145" s="48">
        <v>6798.14</v>
      </c>
      <c r="F5145" s="48">
        <v>6438.14</v>
      </c>
      <c r="G5145" s="48">
        <v>6151.15</v>
      </c>
      <c r="H5145" s="48">
        <v>4697.1000000000004</v>
      </c>
      <c r="I5145" s="50"/>
      <c r="J5145" s="50"/>
      <c r="K5145" s="48">
        <v>168</v>
      </c>
      <c r="L5145" s="48">
        <v>17784.41</v>
      </c>
      <c r="M5145" s="48">
        <v>1281.04</v>
      </c>
      <c r="N5145" s="50"/>
      <c r="O5145" s="48">
        <v>1200.04</v>
      </c>
      <c r="P5145" s="48">
        <v>5807.52</v>
      </c>
      <c r="Q5145" s="48">
        <v>2499.41</v>
      </c>
      <c r="R5145" s="48">
        <v>4125.67</v>
      </c>
      <c r="S5145" s="48">
        <v>3934.88</v>
      </c>
      <c r="T5145" s="50"/>
      <c r="U5145" s="50"/>
      <c r="V5145" s="48">
        <v>404.79</v>
      </c>
      <c r="W5145" s="48">
        <v>10229.58</v>
      </c>
      <c r="X5145" s="48">
        <v>1429.82</v>
      </c>
      <c r="Y5145" s="50"/>
      <c r="Z5145" s="48">
        <v>1603.08</v>
      </c>
    </row>
    <row r="5146" spans="1:26">
      <c r="A5146" s="48">
        <v>752563</v>
      </c>
      <c r="B5146" s="49" t="s">
        <v>13703</v>
      </c>
      <c r="C5146" s="49" t="s">
        <v>13704</v>
      </c>
      <c r="D5146" s="49" t="s">
        <v>13705</v>
      </c>
      <c r="E5146" s="48">
        <v>219.01</v>
      </c>
      <c r="F5146" s="48">
        <v>428.02</v>
      </c>
      <c r="G5146" s="50"/>
      <c r="H5146" s="50"/>
      <c r="I5146" s="50"/>
      <c r="J5146" s="48">
        <v>369.02</v>
      </c>
      <c r="K5146" s="50"/>
      <c r="L5146" s="48">
        <v>15235.38</v>
      </c>
      <c r="M5146" s="48">
        <v>2554.08</v>
      </c>
      <c r="N5146" s="50"/>
      <c r="O5146" s="50"/>
      <c r="P5146" s="48">
        <v>108.15</v>
      </c>
      <c r="Q5146" s="48">
        <v>136.91999999999999</v>
      </c>
      <c r="R5146" s="50"/>
      <c r="S5146" s="50"/>
      <c r="T5146" s="50"/>
      <c r="U5146" s="48">
        <v>203.65</v>
      </c>
      <c r="V5146" s="50"/>
      <c r="W5146" s="48">
        <v>10608.62</v>
      </c>
      <c r="X5146" s="48">
        <v>934.02</v>
      </c>
      <c r="Y5146" s="50"/>
      <c r="Z5146" s="50"/>
    </row>
    <row r="5147" spans="1:26">
      <c r="A5147" s="48">
        <v>755432</v>
      </c>
      <c r="B5147" s="49" t="s">
        <v>21491</v>
      </c>
      <c r="C5147" s="49" t="s">
        <v>21492</v>
      </c>
      <c r="D5147" s="49" t="s">
        <v>21493</v>
      </c>
      <c r="E5147" s="50"/>
      <c r="F5147" s="50"/>
      <c r="G5147" s="50"/>
      <c r="H5147" s="50"/>
      <c r="I5147" s="50"/>
      <c r="J5147" s="50"/>
      <c r="K5147" s="50"/>
      <c r="L5147" s="48">
        <v>4252.12</v>
      </c>
      <c r="M5147" s="48">
        <v>11509.26</v>
      </c>
      <c r="N5147" s="48">
        <v>20492.41</v>
      </c>
      <c r="O5147" s="48">
        <v>22663.49</v>
      </c>
      <c r="P5147" s="50"/>
      <c r="Q5147" s="50"/>
      <c r="R5147" s="50"/>
      <c r="S5147" s="50"/>
      <c r="T5147" s="50"/>
      <c r="U5147" s="50"/>
      <c r="V5147" s="50"/>
      <c r="W5147" s="48">
        <v>159.16999999999999</v>
      </c>
      <c r="X5147" s="48">
        <v>7164.08</v>
      </c>
      <c r="Y5147" s="48">
        <v>17290.38</v>
      </c>
      <c r="Z5147" s="48">
        <v>13398.89</v>
      </c>
    </row>
    <row r="5148" spans="1:26">
      <c r="A5148" s="48">
        <v>753724</v>
      </c>
      <c r="B5148" s="49" t="s">
        <v>12894</v>
      </c>
      <c r="C5148" s="49" t="s">
        <v>12895</v>
      </c>
      <c r="D5148" s="49" t="s">
        <v>12896</v>
      </c>
      <c r="E5148" s="48">
        <v>2924.05</v>
      </c>
      <c r="F5148" s="48">
        <v>10541.3</v>
      </c>
      <c r="G5148" s="48">
        <v>6713.15</v>
      </c>
      <c r="H5148" s="48">
        <v>4143.1099999999997</v>
      </c>
      <c r="I5148" s="48">
        <v>8363.23</v>
      </c>
      <c r="J5148" s="48">
        <v>8093.2</v>
      </c>
      <c r="K5148" s="48">
        <v>7428.19</v>
      </c>
      <c r="L5148" s="48">
        <v>13863.36</v>
      </c>
      <c r="M5148" s="48">
        <v>15786.42</v>
      </c>
      <c r="N5148" s="48">
        <v>11641.27</v>
      </c>
      <c r="O5148" s="48">
        <v>13607.35</v>
      </c>
      <c r="P5148" s="48">
        <v>199.24</v>
      </c>
      <c r="Q5148" s="48">
        <v>7562.47</v>
      </c>
      <c r="R5148" s="48">
        <v>7402.68</v>
      </c>
      <c r="S5148" s="48">
        <v>6232.94</v>
      </c>
      <c r="T5148" s="48">
        <v>9976.59</v>
      </c>
      <c r="U5148" s="48">
        <v>9823.07</v>
      </c>
      <c r="V5148" s="48">
        <v>8158.94</v>
      </c>
      <c r="W5148" s="48">
        <v>9025.75</v>
      </c>
      <c r="X5148" s="48">
        <v>9753.18</v>
      </c>
      <c r="Y5148" s="48">
        <v>9712.1</v>
      </c>
      <c r="Z5148" s="48">
        <v>8113.96</v>
      </c>
    </row>
    <row r="5149" spans="1:26">
      <c r="A5149" s="48">
        <v>752354</v>
      </c>
      <c r="B5149" s="49" t="s">
        <v>21494</v>
      </c>
      <c r="C5149" s="49" t="s">
        <v>21495</v>
      </c>
      <c r="D5149" s="49" t="s">
        <v>21496</v>
      </c>
      <c r="E5149" s="48">
        <v>6176.13</v>
      </c>
      <c r="F5149" s="48">
        <v>7931.14</v>
      </c>
      <c r="G5149" s="48">
        <v>6793.14</v>
      </c>
      <c r="H5149" s="48">
        <v>4822.1000000000004</v>
      </c>
      <c r="I5149" s="48">
        <v>5784.11</v>
      </c>
      <c r="J5149" s="48">
        <v>4847.1000000000004</v>
      </c>
      <c r="K5149" s="48">
        <v>4058.07</v>
      </c>
      <c r="L5149" s="48">
        <v>8231.17</v>
      </c>
      <c r="M5149" s="48">
        <v>8447.16</v>
      </c>
      <c r="N5149" s="48">
        <v>5896.11</v>
      </c>
      <c r="O5149" s="48">
        <v>8428.15</v>
      </c>
      <c r="P5149" s="50"/>
      <c r="Q5149" s="48">
        <v>745.45</v>
      </c>
      <c r="R5149" s="48">
        <v>367.77</v>
      </c>
      <c r="S5149" s="50"/>
      <c r="T5149" s="48">
        <v>386.47</v>
      </c>
      <c r="U5149" s="50"/>
      <c r="V5149" s="48">
        <v>425.22</v>
      </c>
      <c r="W5149" s="48">
        <v>387.3</v>
      </c>
      <c r="X5149" s="48">
        <v>461.39</v>
      </c>
      <c r="Y5149" s="50"/>
      <c r="Z5149" s="48">
        <v>5758.11</v>
      </c>
    </row>
    <row r="5150" spans="1:26">
      <c r="A5150" s="48">
        <v>754175</v>
      </c>
      <c r="B5150" s="49" t="s">
        <v>21497</v>
      </c>
      <c r="C5150" s="49" t="s">
        <v>21498</v>
      </c>
      <c r="D5150" s="49" t="s">
        <v>21499</v>
      </c>
      <c r="E5150" s="50"/>
      <c r="F5150" s="48">
        <v>1555.05</v>
      </c>
      <c r="G5150" s="50"/>
      <c r="H5150" s="48">
        <v>625.02</v>
      </c>
      <c r="I5150" s="50"/>
      <c r="J5150" s="50"/>
      <c r="K5150" s="48">
        <v>2035.06</v>
      </c>
      <c r="L5150" s="48">
        <v>7023.21</v>
      </c>
      <c r="M5150" s="48">
        <v>5351.15</v>
      </c>
      <c r="N5150" s="50"/>
      <c r="O5150" s="48">
        <v>3782.13</v>
      </c>
      <c r="P5150" s="50"/>
      <c r="Q5150" s="48">
        <v>361.05</v>
      </c>
      <c r="R5150" s="50"/>
      <c r="S5150" s="48">
        <v>354.9</v>
      </c>
      <c r="T5150" s="50"/>
      <c r="U5150" s="50"/>
      <c r="V5150" s="48">
        <v>2574.71</v>
      </c>
      <c r="W5150" s="48">
        <v>5477.03</v>
      </c>
      <c r="X5150" s="48">
        <v>4098.4799999999996</v>
      </c>
      <c r="Y5150" s="50"/>
      <c r="Z5150" s="48">
        <v>1332.52</v>
      </c>
    </row>
    <row r="5151" spans="1:26">
      <c r="A5151" s="48">
        <v>754980</v>
      </c>
      <c r="B5151" s="49" t="s">
        <v>21500</v>
      </c>
      <c r="C5151" s="49" t="s">
        <v>21501</v>
      </c>
      <c r="D5151" s="49" t="s">
        <v>21502</v>
      </c>
      <c r="E5151" s="48">
        <v>3566.08</v>
      </c>
      <c r="F5151" s="48">
        <v>1881.04</v>
      </c>
      <c r="G5151" s="48">
        <v>3077.08</v>
      </c>
      <c r="H5151" s="48">
        <v>6444.15</v>
      </c>
      <c r="I5151" s="50"/>
      <c r="J5151" s="50"/>
      <c r="K5151" s="48">
        <v>904.02</v>
      </c>
      <c r="L5151" s="50"/>
      <c r="M5151" s="50"/>
      <c r="N5151" s="50"/>
      <c r="O5151" s="50"/>
      <c r="P5151" s="48">
        <v>728.96</v>
      </c>
      <c r="Q5151" s="48">
        <v>397.12</v>
      </c>
      <c r="R5151" s="48">
        <v>501.12</v>
      </c>
      <c r="S5151" s="48">
        <v>13711.04</v>
      </c>
      <c r="T5151" s="50"/>
      <c r="U5151" s="50"/>
      <c r="V5151" s="48">
        <v>3081.76</v>
      </c>
      <c r="W5151" s="50"/>
      <c r="X5151" s="50"/>
      <c r="Y5151" s="50"/>
      <c r="Z5151" s="50"/>
    </row>
    <row r="5152" spans="1:26">
      <c r="A5152" s="48">
        <v>752146</v>
      </c>
      <c r="B5152" s="49" t="s">
        <v>17521</v>
      </c>
      <c r="C5152" s="49" t="s">
        <v>17522</v>
      </c>
      <c r="D5152" s="49" t="s">
        <v>17523</v>
      </c>
      <c r="E5152" s="48">
        <v>70017.53</v>
      </c>
      <c r="F5152" s="48">
        <v>73151.59</v>
      </c>
      <c r="G5152" s="48">
        <v>81509.88</v>
      </c>
      <c r="H5152" s="48">
        <v>31089.66</v>
      </c>
      <c r="I5152" s="48">
        <v>66964.39</v>
      </c>
      <c r="J5152" s="48">
        <v>87680.08</v>
      </c>
      <c r="K5152" s="48">
        <v>63007.39</v>
      </c>
      <c r="L5152" s="48">
        <v>40411.94</v>
      </c>
      <c r="M5152" s="48">
        <v>56038.25</v>
      </c>
      <c r="N5152" s="48">
        <v>54698.21</v>
      </c>
      <c r="O5152" s="48">
        <v>54791.26</v>
      </c>
      <c r="P5152" s="48">
        <v>46716.7</v>
      </c>
      <c r="Q5152" s="48">
        <v>31438.31</v>
      </c>
      <c r="R5152" s="48">
        <v>62012.14</v>
      </c>
      <c r="S5152" s="48">
        <v>44333.25</v>
      </c>
      <c r="T5152" s="48">
        <v>87015.87</v>
      </c>
      <c r="U5152" s="48">
        <v>105611.77</v>
      </c>
      <c r="V5152" s="48">
        <v>80276.97</v>
      </c>
      <c r="W5152" s="48">
        <v>29694.07</v>
      </c>
      <c r="X5152" s="48">
        <v>42678.78</v>
      </c>
      <c r="Y5152" s="48">
        <v>57509.5</v>
      </c>
      <c r="Z5152" s="48">
        <v>31601.11</v>
      </c>
    </row>
    <row r="5153" spans="1:26">
      <c r="A5153" s="48">
        <v>750800</v>
      </c>
      <c r="B5153" s="49" t="s">
        <v>21503</v>
      </c>
      <c r="C5153" s="49" t="s">
        <v>21504</v>
      </c>
      <c r="D5153" s="49" t="s">
        <v>21505</v>
      </c>
      <c r="E5153" s="48">
        <v>29090.57</v>
      </c>
      <c r="F5153" s="48">
        <v>20683.46</v>
      </c>
      <c r="G5153" s="48">
        <v>25908.54</v>
      </c>
      <c r="H5153" s="48">
        <v>18193.37</v>
      </c>
      <c r="I5153" s="48">
        <v>21719.46</v>
      </c>
      <c r="J5153" s="48">
        <v>6476.13</v>
      </c>
      <c r="K5153" s="48">
        <v>23824.5</v>
      </c>
      <c r="L5153" s="50"/>
      <c r="M5153" s="50"/>
      <c r="N5153" s="48">
        <v>11005.25</v>
      </c>
      <c r="O5153" s="50"/>
      <c r="P5153" s="48">
        <v>20187.189999999999</v>
      </c>
      <c r="Q5153" s="48">
        <v>7660.51</v>
      </c>
      <c r="R5153" s="48">
        <v>17092.52</v>
      </c>
      <c r="S5153" s="48">
        <v>23541.66</v>
      </c>
      <c r="T5153" s="48">
        <v>20274.78</v>
      </c>
      <c r="U5153" s="48">
        <v>4354.75</v>
      </c>
      <c r="V5153" s="48">
        <v>43074.1</v>
      </c>
      <c r="W5153" s="50"/>
      <c r="X5153" s="50"/>
      <c r="Y5153" s="48">
        <v>5684.03</v>
      </c>
      <c r="Z5153" s="50"/>
    </row>
    <row r="5154" spans="1:26">
      <c r="A5154" s="48">
        <v>751488</v>
      </c>
      <c r="B5154" s="49" t="s">
        <v>21506</v>
      </c>
      <c r="C5154" s="49" t="s">
        <v>21507</v>
      </c>
      <c r="D5154" s="49" t="s">
        <v>21508</v>
      </c>
      <c r="E5154" s="48">
        <v>8404.2199999999993</v>
      </c>
      <c r="F5154" s="48">
        <v>8525.2099999999991</v>
      </c>
      <c r="G5154" s="48">
        <v>4340.1000000000004</v>
      </c>
      <c r="H5154" s="48">
        <v>2800.05</v>
      </c>
      <c r="I5154" s="48">
        <v>3751.08</v>
      </c>
      <c r="J5154" s="50"/>
      <c r="K5154" s="48">
        <v>8619.2000000000007</v>
      </c>
      <c r="L5154" s="48">
        <v>13740.34</v>
      </c>
      <c r="M5154" s="48">
        <v>13922.34</v>
      </c>
      <c r="N5154" s="48">
        <v>12258.3</v>
      </c>
      <c r="O5154" s="48">
        <v>14335.34</v>
      </c>
      <c r="P5154" s="48">
        <v>5693.52</v>
      </c>
      <c r="Q5154" s="48">
        <v>4134.2</v>
      </c>
      <c r="R5154" s="48">
        <v>2644.45</v>
      </c>
      <c r="S5154" s="48">
        <v>527.54999999999995</v>
      </c>
      <c r="T5154" s="48">
        <v>309.79000000000002</v>
      </c>
      <c r="U5154" s="50"/>
      <c r="V5154" s="48">
        <v>10805.38</v>
      </c>
      <c r="W5154" s="48">
        <v>10538.55</v>
      </c>
      <c r="X5154" s="48">
        <v>10063.25</v>
      </c>
      <c r="Y5154" s="48">
        <v>11790.67</v>
      </c>
      <c r="Z5154" s="48">
        <v>9673.81</v>
      </c>
    </row>
    <row r="5155" spans="1:26">
      <c r="A5155" s="48">
        <v>755286</v>
      </c>
      <c r="B5155" s="49" t="s">
        <v>14805</v>
      </c>
      <c r="C5155" s="49" t="s">
        <v>14806</v>
      </c>
      <c r="D5155" s="49" t="s">
        <v>14807</v>
      </c>
      <c r="E5155" s="48">
        <v>28229.55</v>
      </c>
      <c r="F5155" s="48">
        <v>37421.74</v>
      </c>
      <c r="G5155" s="48">
        <v>26267.51</v>
      </c>
      <c r="H5155" s="48">
        <v>15177.3</v>
      </c>
      <c r="I5155" s="48">
        <v>21233.46</v>
      </c>
      <c r="J5155" s="48">
        <v>29225.58</v>
      </c>
      <c r="K5155" s="48">
        <v>18396.36</v>
      </c>
      <c r="L5155" s="48">
        <v>42016.86</v>
      </c>
      <c r="M5155" s="48">
        <v>35609.699999999997</v>
      </c>
      <c r="N5155" s="48">
        <v>29615.53</v>
      </c>
      <c r="O5155" s="48">
        <v>35111.68</v>
      </c>
      <c r="P5155" s="48">
        <v>27558.41</v>
      </c>
      <c r="Q5155" s="48">
        <v>28175.54</v>
      </c>
      <c r="R5155" s="48">
        <v>22421.89</v>
      </c>
      <c r="S5155" s="48">
        <v>23986.97</v>
      </c>
      <c r="T5155" s="48">
        <v>25591.77</v>
      </c>
      <c r="U5155" s="48">
        <v>33648.339999999997</v>
      </c>
      <c r="V5155" s="48">
        <v>18947.189999999999</v>
      </c>
      <c r="W5155" s="48">
        <v>26946.63</v>
      </c>
      <c r="X5155" s="48">
        <v>21038.7</v>
      </c>
      <c r="Y5155" s="48">
        <v>22461.98</v>
      </c>
      <c r="Z5155" s="48">
        <v>20043.13</v>
      </c>
    </row>
    <row r="5156" spans="1:26">
      <c r="A5156" s="48">
        <v>752975</v>
      </c>
      <c r="B5156" s="49" t="s">
        <v>14832</v>
      </c>
      <c r="C5156" s="49" t="s">
        <v>14833</v>
      </c>
      <c r="D5156" s="49" t="s">
        <v>14834</v>
      </c>
      <c r="E5156" s="48">
        <v>2973.09</v>
      </c>
      <c r="F5156" s="48">
        <v>2693.09</v>
      </c>
      <c r="G5156" s="48">
        <v>1739.06</v>
      </c>
      <c r="H5156" s="50"/>
      <c r="I5156" s="48">
        <v>2046.06</v>
      </c>
      <c r="J5156" s="48">
        <v>3050.1</v>
      </c>
      <c r="K5156" s="48">
        <v>2729.08</v>
      </c>
      <c r="L5156" s="48">
        <v>3127.1</v>
      </c>
      <c r="M5156" s="48">
        <v>3146.1</v>
      </c>
      <c r="N5156" s="48">
        <v>992.04</v>
      </c>
      <c r="O5156" s="48">
        <v>2142.0700000000002</v>
      </c>
      <c r="P5156" s="48">
        <v>2837.8</v>
      </c>
      <c r="Q5156" s="48">
        <v>1786.26</v>
      </c>
      <c r="R5156" s="48">
        <v>1488.88</v>
      </c>
      <c r="S5156" s="50"/>
      <c r="T5156" s="48">
        <v>2062.91</v>
      </c>
      <c r="U5156" s="48">
        <v>3978.31</v>
      </c>
      <c r="V5156" s="48">
        <v>3014.59</v>
      </c>
      <c r="W5156" s="48">
        <v>2057.58</v>
      </c>
      <c r="X5156" s="48">
        <v>2048.9699999999998</v>
      </c>
      <c r="Y5156" s="48">
        <v>1056.45</v>
      </c>
      <c r="Z5156" s="48">
        <v>1631.64</v>
      </c>
    </row>
    <row r="5157" spans="1:26">
      <c r="A5157" s="48">
        <v>751469</v>
      </c>
      <c r="B5157" s="49" t="s">
        <v>13691</v>
      </c>
      <c r="C5157" s="49" t="s">
        <v>13692</v>
      </c>
      <c r="D5157" s="49" t="s">
        <v>13693</v>
      </c>
      <c r="E5157" s="48">
        <v>10076.24</v>
      </c>
      <c r="F5157" s="48">
        <v>14770.39</v>
      </c>
      <c r="G5157" s="48">
        <v>16620.43</v>
      </c>
      <c r="H5157" s="48">
        <v>10262.24</v>
      </c>
      <c r="I5157" s="48">
        <v>14124.35</v>
      </c>
      <c r="J5157" s="48">
        <v>15608.38</v>
      </c>
      <c r="K5157" s="48">
        <v>13014.3</v>
      </c>
      <c r="L5157" s="48">
        <v>17193.41</v>
      </c>
      <c r="M5157" s="48">
        <v>11584.27</v>
      </c>
      <c r="N5157" s="48">
        <v>13780.32</v>
      </c>
      <c r="O5157" s="48">
        <v>17403.47</v>
      </c>
      <c r="P5157" s="48">
        <v>10070.15</v>
      </c>
      <c r="Q5157" s="48">
        <v>11193.78</v>
      </c>
      <c r="R5157" s="48">
        <v>14823.37</v>
      </c>
      <c r="S5157" s="48">
        <v>15482.51</v>
      </c>
      <c r="T5157" s="48">
        <v>16750.63</v>
      </c>
      <c r="U5157" s="48">
        <v>15537.31</v>
      </c>
      <c r="V5157" s="48">
        <v>13806.51</v>
      </c>
      <c r="W5157" s="48">
        <v>11146.37</v>
      </c>
      <c r="X5157" s="48">
        <v>7403.59</v>
      </c>
      <c r="Y5157" s="48">
        <v>10504.82</v>
      </c>
      <c r="Z5157" s="48">
        <v>10649.96</v>
      </c>
    </row>
    <row r="5158" spans="1:26">
      <c r="A5158" s="48">
        <v>751259</v>
      </c>
      <c r="B5158" s="49" t="s">
        <v>13661</v>
      </c>
      <c r="C5158" s="49" t="s">
        <v>13662</v>
      </c>
      <c r="D5158" s="49" t="s">
        <v>13663</v>
      </c>
      <c r="E5158" s="48">
        <v>28843.67</v>
      </c>
      <c r="F5158" s="48">
        <v>40097.81</v>
      </c>
      <c r="G5158" s="48">
        <v>29870.62</v>
      </c>
      <c r="H5158" s="48">
        <v>16262.33</v>
      </c>
      <c r="I5158" s="48">
        <v>23941.48</v>
      </c>
      <c r="J5158" s="48">
        <v>34490.720000000001</v>
      </c>
      <c r="K5158" s="48">
        <v>34634.75</v>
      </c>
      <c r="L5158" s="48">
        <v>590296.93999999994</v>
      </c>
      <c r="M5158" s="48">
        <v>405402.47</v>
      </c>
      <c r="N5158" s="48">
        <v>296147.56</v>
      </c>
      <c r="O5158" s="48">
        <v>567844.5</v>
      </c>
      <c r="P5158" s="48">
        <v>40866.800000000003</v>
      </c>
      <c r="Q5158" s="48">
        <v>37239.879999999997</v>
      </c>
      <c r="R5158" s="48">
        <v>30434.07</v>
      </c>
      <c r="S5158" s="48">
        <v>35744.32</v>
      </c>
      <c r="T5158" s="48">
        <v>55661.89</v>
      </c>
      <c r="U5158" s="48">
        <v>55572.05</v>
      </c>
      <c r="V5158" s="48">
        <v>57568.2</v>
      </c>
      <c r="W5158" s="48">
        <v>332308.96999999997</v>
      </c>
      <c r="X5158" s="48">
        <v>235436.89</v>
      </c>
      <c r="Y5158" s="48">
        <v>196711.88</v>
      </c>
      <c r="Z5158" s="48">
        <v>264433.28000000003</v>
      </c>
    </row>
    <row r="5159" spans="1:26">
      <c r="A5159" s="48">
        <v>754473</v>
      </c>
      <c r="B5159" s="49" t="s">
        <v>11860</v>
      </c>
      <c r="C5159" s="49" t="s">
        <v>11861</v>
      </c>
      <c r="D5159" s="49" t="s">
        <v>11862</v>
      </c>
      <c r="E5159" s="48">
        <v>2134.0700000000002</v>
      </c>
      <c r="F5159" s="48">
        <v>3425.12</v>
      </c>
      <c r="G5159" s="50"/>
      <c r="H5159" s="50"/>
      <c r="I5159" s="50"/>
      <c r="J5159" s="50"/>
      <c r="K5159" s="48">
        <v>615.02</v>
      </c>
      <c r="L5159" s="48">
        <v>1287.05</v>
      </c>
      <c r="M5159" s="48">
        <v>5284.18</v>
      </c>
      <c r="N5159" s="48">
        <v>5785.19</v>
      </c>
      <c r="O5159" s="48">
        <v>4352.16</v>
      </c>
      <c r="P5159" s="48">
        <v>1570.54</v>
      </c>
      <c r="Q5159" s="48">
        <v>2043.47</v>
      </c>
      <c r="R5159" s="50"/>
      <c r="S5159" s="50"/>
      <c r="T5159" s="50"/>
      <c r="U5159" s="50"/>
      <c r="V5159" s="48">
        <v>300.95999999999998</v>
      </c>
      <c r="W5159" s="48">
        <v>305.73</v>
      </c>
      <c r="X5159" s="48">
        <v>3597.64</v>
      </c>
      <c r="Y5159" s="48">
        <v>5524.16</v>
      </c>
      <c r="Z5159" s="48">
        <v>2718.99</v>
      </c>
    </row>
    <row r="5160" spans="1:26">
      <c r="A5160" s="48">
        <v>749369</v>
      </c>
      <c r="B5160" s="49" t="s">
        <v>14945</v>
      </c>
      <c r="C5160" s="49" t="s">
        <v>14946</v>
      </c>
      <c r="D5160" s="49" t="s">
        <v>14947</v>
      </c>
      <c r="E5160" s="48">
        <v>5553.16</v>
      </c>
      <c r="F5160" s="48">
        <v>9932.2800000000007</v>
      </c>
      <c r="G5160" s="48">
        <v>6663.21</v>
      </c>
      <c r="H5160" s="50"/>
      <c r="I5160" s="48">
        <v>4222.12</v>
      </c>
      <c r="J5160" s="48">
        <v>3434.1</v>
      </c>
      <c r="K5160" s="48">
        <v>5266.15</v>
      </c>
      <c r="L5160" s="48">
        <v>10353.31</v>
      </c>
      <c r="M5160" s="48">
        <v>11037.31</v>
      </c>
      <c r="N5160" s="48">
        <v>5659.16</v>
      </c>
      <c r="O5160" s="48">
        <v>11029.32</v>
      </c>
      <c r="P5160" s="48">
        <v>5566.22</v>
      </c>
      <c r="Q5160" s="48">
        <v>7256.04</v>
      </c>
      <c r="R5160" s="48">
        <v>5943.56</v>
      </c>
      <c r="S5160" s="50"/>
      <c r="T5160" s="48">
        <v>4892.13</v>
      </c>
      <c r="U5160" s="48">
        <v>1459.8</v>
      </c>
      <c r="V5160" s="48">
        <v>5847.97</v>
      </c>
      <c r="W5160" s="48">
        <v>6926.56</v>
      </c>
      <c r="X5160" s="48">
        <v>6395.66</v>
      </c>
      <c r="Y5160" s="48">
        <v>5043.3999999999996</v>
      </c>
      <c r="Z5160" s="48">
        <v>6849.71</v>
      </c>
    </row>
    <row r="5161" spans="1:26">
      <c r="A5161" s="48">
        <v>754809</v>
      </c>
      <c r="B5161" s="49" t="s">
        <v>21509</v>
      </c>
      <c r="C5161" s="49" t="s">
        <v>21510</v>
      </c>
      <c r="D5161" s="49" t="s">
        <v>21511</v>
      </c>
      <c r="E5161" s="50"/>
      <c r="F5161" s="50"/>
      <c r="G5161" s="50"/>
      <c r="H5161" s="50"/>
      <c r="I5161" s="50"/>
      <c r="J5161" s="50"/>
      <c r="K5161" s="48">
        <v>3610.07</v>
      </c>
      <c r="L5161" s="50"/>
      <c r="M5161" s="48">
        <v>2023.03</v>
      </c>
      <c r="N5161" s="50"/>
      <c r="O5161" s="48">
        <v>5671.11</v>
      </c>
      <c r="P5161" s="50"/>
      <c r="Q5161" s="50"/>
      <c r="R5161" s="50"/>
      <c r="S5161" s="50"/>
      <c r="T5161" s="50"/>
      <c r="U5161" s="50"/>
      <c r="V5161" s="48">
        <v>4380.18</v>
      </c>
      <c r="W5161" s="50"/>
      <c r="X5161" s="48">
        <v>348.75</v>
      </c>
      <c r="Y5161" s="50"/>
      <c r="Z5161" s="48">
        <v>6722.05</v>
      </c>
    </row>
    <row r="5162" spans="1:26">
      <c r="A5162" s="48">
        <v>752418</v>
      </c>
      <c r="B5162" s="49" t="s">
        <v>21512</v>
      </c>
      <c r="C5162" s="49" t="s">
        <v>21513</v>
      </c>
      <c r="D5162" s="49" t="s">
        <v>21514</v>
      </c>
      <c r="E5162" s="48">
        <v>1972.04</v>
      </c>
      <c r="F5162" s="48">
        <v>5335.11</v>
      </c>
      <c r="G5162" s="48">
        <v>2329.06</v>
      </c>
      <c r="H5162" s="50"/>
      <c r="I5162" s="48">
        <v>2907.06</v>
      </c>
      <c r="J5162" s="48">
        <v>3184.07</v>
      </c>
      <c r="K5162" s="48">
        <v>3291.07</v>
      </c>
      <c r="L5162" s="48">
        <v>12099.26</v>
      </c>
      <c r="M5162" s="48">
        <v>12533.27</v>
      </c>
      <c r="N5162" s="48">
        <v>10840.24</v>
      </c>
      <c r="O5162" s="48">
        <v>13577.3</v>
      </c>
      <c r="P5162" s="48">
        <v>266.06</v>
      </c>
      <c r="Q5162" s="48">
        <v>332.28</v>
      </c>
      <c r="R5162" s="48">
        <v>208.82</v>
      </c>
      <c r="S5162" s="50"/>
      <c r="T5162" s="48">
        <v>206.21</v>
      </c>
      <c r="U5162" s="48">
        <v>465.55</v>
      </c>
      <c r="V5162" s="48">
        <v>4852.3999999999996</v>
      </c>
      <c r="W5162" s="48">
        <v>10279.36</v>
      </c>
      <c r="X5162" s="48">
        <v>8962.9500000000007</v>
      </c>
      <c r="Y5162" s="48">
        <v>10437.19</v>
      </c>
      <c r="Z5162" s="48">
        <v>10179.31</v>
      </c>
    </row>
    <row r="5163" spans="1:26">
      <c r="A5163" s="48">
        <v>749713</v>
      </c>
      <c r="B5163" s="49" t="s">
        <v>15001</v>
      </c>
      <c r="C5163" s="49" t="s">
        <v>15002</v>
      </c>
      <c r="D5163" s="49" t="s">
        <v>15003</v>
      </c>
      <c r="E5163" s="48">
        <v>48665.91</v>
      </c>
      <c r="F5163" s="48">
        <v>53684.07</v>
      </c>
      <c r="G5163" s="48">
        <v>72728.34</v>
      </c>
      <c r="H5163" s="48">
        <v>34578.620000000003</v>
      </c>
      <c r="I5163" s="48">
        <v>44068.77</v>
      </c>
      <c r="J5163" s="48">
        <v>43505.81</v>
      </c>
      <c r="K5163" s="48">
        <v>43135.79</v>
      </c>
      <c r="L5163" s="48">
        <v>53059.98</v>
      </c>
      <c r="M5163" s="48">
        <v>57446.17</v>
      </c>
      <c r="N5163" s="48">
        <v>40144.83</v>
      </c>
      <c r="O5163" s="48">
        <v>80095.61</v>
      </c>
      <c r="P5163" s="48">
        <v>3637.1</v>
      </c>
      <c r="Q5163" s="48">
        <v>2973.08</v>
      </c>
      <c r="R5163" s="48">
        <v>4040.36</v>
      </c>
      <c r="S5163" s="50"/>
      <c r="T5163" s="50"/>
      <c r="U5163" s="48">
        <v>3264.16</v>
      </c>
      <c r="V5163" s="48">
        <v>4036.35</v>
      </c>
      <c r="W5163" s="50"/>
      <c r="X5163" s="50"/>
      <c r="Y5163" s="50"/>
      <c r="Z5163" s="48">
        <v>3765.39</v>
      </c>
    </row>
    <row r="5164" spans="1:26">
      <c r="A5164" s="48">
        <v>749233</v>
      </c>
      <c r="B5164" s="49" t="s">
        <v>21515</v>
      </c>
      <c r="C5164" s="49" t="s">
        <v>16959</v>
      </c>
      <c r="D5164" s="49" t="s">
        <v>21516</v>
      </c>
      <c r="E5164" s="48">
        <v>18857.45</v>
      </c>
      <c r="F5164" s="48">
        <v>22105.5</v>
      </c>
      <c r="G5164" s="48">
        <v>16565.38</v>
      </c>
      <c r="H5164" s="48">
        <v>8969.2199999999993</v>
      </c>
      <c r="I5164" s="48">
        <v>16802.349999999999</v>
      </c>
      <c r="J5164" s="48">
        <v>19676.45</v>
      </c>
      <c r="K5164" s="48">
        <v>19735.439999999999</v>
      </c>
      <c r="L5164" s="48">
        <v>21064.49</v>
      </c>
      <c r="M5164" s="48">
        <v>17901.45</v>
      </c>
      <c r="N5164" s="48">
        <v>12287.3</v>
      </c>
      <c r="O5164" s="48">
        <v>13741.32</v>
      </c>
      <c r="P5164" s="48">
        <v>18299.599999999999</v>
      </c>
      <c r="Q5164" s="48">
        <v>16790.2</v>
      </c>
      <c r="R5164" s="48">
        <v>14574.28</v>
      </c>
      <c r="S5164" s="48">
        <v>14709.38</v>
      </c>
      <c r="T5164" s="48">
        <v>20064.36</v>
      </c>
      <c r="U5164" s="48">
        <v>21217.27</v>
      </c>
      <c r="V5164" s="48">
        <v>19817.53</v>
      </c>
      <c r="W5164" s="48">
        <v>13998.93</v>
      </c>
      <c r="X5164" s="48">
        <v>11318.86</v>
      </c>
      <c r="Y5164" s="48">
        <v>10124.379999999999</v>
      </c>
      <c r="Z5164" s="48">
        <v>8219.66</v>
      </c>
    </row>
    <row r="5165" spans="1:26">
      <c r="A5165" s="48">
        <v>749761</v>
      </c>
      <c r="B5165" s="49" t="s">
        <v>15196</v>
      </c>
      <c r="C5165" s="49" t="s">
        <v>15197</v>
      </c>
      <c r="D5165" s="49" t="s">
        <v>15198</v>
      </c>
      <c r="E5165" s="48">
        <v>20324.45</v>
      </c>
      <c r="F5165" s="48">
        <v>26049.599999999999</v>
      </c>
      <c r="G5165" s="48">
        <v>21239.41</v>
      </c>
      <c r="H5165" s="48">
        <v>5821.13</v>
      </c>
      <c r="I5165" s="48">
        <v>18240.39</v>
      </c>
      <c r="J5165" s="48">
        <v>21737.42</v>
      </c>
      <c r="K5165" s="48">
        <v>20996.43</v>
      </c>
      <c r="L5165" s="48">
        <v>29012.639999999999</v>
      </c>
      <c r="M5165" s="48">
        <v>32116.71</v>
      </c>
      <c r="N5165" s="48">
        <v>21008.41</v>
      </c>
      <c r="O5165" s="48">
        <v>27333.56</v>
      </c>
      <c r="P5165" s="48">
        <v>16028.06</v>
      </c>
      <c r="Q5165" s="48">
        <v>15852.29</v>
      </c>
      <c r="R5165" s="48">
        <v>15282.73</v>
      </c>
      <c r="S5165" s="48">
        <v>518.19000000000005</v>
      </c>
      <c r="T5165" s="48">
        <v>23656.45</v>
      </c>
      <c r="U5165" s="48">
        <v>27823.95</v>
      </c>
      <c r="V5165" s="48">
        <v>23004.05</v>
      </c>
      <c r="W5165" s="48">
        <v>20085.87</v>
      </c>
      <c r="X5165" s="48">
        <v>21016.44</v>
      </c>
      <c r="Y5165" s="48">
        <v>18380.23</v>
      </c>
      <c r="Z5165" s="48">
        <v>17047.09</v>
      </c>
    </row>
    <row r="5166" spans="1:26">
      <c r="A5166" s="48">
        <v>755130</v>
      </c>
      <c r="B5166" s="49" t="s">
        <v>21517</v>
      </c>
      <c r="C5166" s="49" t="s">
        <v>21518</v>
      </c>
      <c r="D5166" s="49" t="s">
        <v>21519</v>
      </c>
      <c r="E5166" s="48">
        <v>7095.15</v>
      </c>
      <c r="F5166" s="48">
        <v>13556.31</v>
      </c>
      <c r="G5166" s="48">
        <v>8738.19</v>
      </c>
      <c r="H5166" s="48">
        <v>6625.16</v>
      </c>
      <c r="I5166" s="48">
        <v>2138.06</v>
      </c>
      <c r="J5166" s="48">
        <v>9426.2000000000007</v>
      </c>
      <c r="K5166" s="48">
        <v>8352.2000000000007</v>
      </c>
      <c r="L5166" s="48">
        <v>19645.45</v>
      </c>
      <c r="M5166" s="48">
        <v>21383.51</v>
      </c>
      <c r="N5166" s="48">
        <v>18765.41</v>
      </c>
      <c r="O5166" s="48">
        <v>27058.62</v>
      </c>
      <c r="P5166" s="48">
        <v>1638.68</v>
      </c>
      <c r="Q5166" s="48">
        <v>1799.23</v>
      </c>
      <c r="R5166" s="48">
        <v>1358.17</v>
      </c>
      <c r="S5166" s="48">
        <v>1968.47</v>
      </c>
      <c r="T5166" s="48">
        <v>71.790000000000006</v>
      </c>
      <c r="U5166" s="48">
        <v>14697.2</v>
      </c>
      <c r="V5166" s="48">
        <v>2345.96</v>
      </c>
      <c r="W5166" s="48">
        <v>18515.5</v>
      </c>
      <c r="X5166" s="48">
        <v>20181.59</v>
      </c>
      <c r="Y5166" s="48">
        <v>25298.23</v>
      </c>
      <c r="Z5166" s="48">
        <v>19418.240000000002</v>
      </c>
    </row>
    <row r="5167" spans="1:26">
      <c r="A5167" s="48">
        <v>753427</v>
      </c>
      <c r="B5167" s="49" t="s">
        <v>21520</v>
      </c>
      <c r="C5167" s="49" t="s">
        <v>21521</v>
      </c>
      <c r="D5167" s="49" t="s">
        <v>21522</v>
      </c>
      <c r="E5167" s="48">
        <v>31531.79</v>
      </c>
      <c r="F5167" s="48">
        <v>35765.800000000003</v>
      </c>
      <c r="G5167" s="48">
        <v>16309.43</v>
      </c>
      <c r="H5167" s="50"/>
      <c r="I5167" s="48">
        <v>4734.09</v>
      </c>
      <c r="J5167" s="48">
        <v>26856.66</v>
      </c>
      <c r="K5167" s="48">
        <v>27957.66</v>
      </c>
      <c r="L5167" s="48">
        <v>23430.54</v>
      </c>
      <c r="M5167" s="48">
        <v>22440.51</v>
      </c>
      <c r="N5167" s="48">
        <v>20428.47</v>
      </c>
      <c r="O5167" s="48">
        <v>16037.4</v>
      </c>
      <c r="P5167" s="48">
        <v>20303.03</v>
      </c>
      <c r="Q5167" s="48">
        <v>19291.53</v>
      </c>
      <c r="R5167" s="48">
        <v>2425.1799999999998</v>
      </c>
      <c r="S5167" s="50"/>
      <c r="T5167" s="48">
        <v>393.26</v>
      </c>
      <c r="U5167" s="48">
        <v>47145.4</v>
      </c>
      <c r="V5167" s="48">
        <v>41189.26</v>
      </c>
      <c r="W5167" s="48">
        <v>9132.7199999999993</v>
      </c>
      <c r="X5167" s="48">
        <v>8140.63</v>
      </c>
      <c r="Y5167" s="48">
        <v>9941.0499999999993</v>
      </c>
      <c r="Z5167" s="48">
        <v>5592.51</v>
      </c>
    </row>
    <row r="5168" spans="1:26">
      <c r="A5168" s="48">
        <v>755066</v>
      </c>
      <c r="B5168" s="49" t="s">
        <v>10229</v>
      </c>
      <c r="C5168" s="49" t="s">
        <v>10230</v>
      </c>
      <c r="D5168" s="49" t="s">
        <v>10231</v>
      </c>
      <c r="E5168" s="48">
        <v>6263.16</v>
      </c>
      <c r="F5168" s="48">
        <v>11356.26</v>
      </c>
      <c r="G5168" s="48">
        <v>6725.16</v>
      </c>
      <c r="H5168" s="48">
        <v>2849.07</v>
      </c>
      <c r="I5168" s="48">
        <v>7150.17</v>
      </c>
      <c r="J5168" s="48">
        <v>3349.08</v>
      </c>
      <c r="K5168" s="48">
        <v>8571.2199999999993</v>
      </c>
      <c r="L5168" s="48">
        <v>11078.26</v>
      </c>
      <c r="M5168" s="48">
        <v>11035.27</v>
      </c>
      <c r="N5168" s="48">
        <v>3459.08</v>
      </c>
      <c r="O5168" s="48">
        <v>12252.29</v>
      </c>
      <c r="P5168" s="48">
        <v>4870.12</v>
      </c>
      <c r="Q5168" s="48">
        <v>6026.9</v>
      </c>
      <c r="R5168" s="48">
        <v>4422.13</v>
      </c>
      <c r="S5168" s="48">
        <v>698.39</v>
      </c>
      <c r="T5168" s="48">
        <v>8468.76</v>
      </c>
      <c r="U5168" s="48">
        <v>1305.82</v>
      </c>
      <c r="V5168" s="48">
        <v>10833.79</v>
      </c>
      <c r="W5168" s="48">
        <v>8169.23</v>
      </c>
      <c r="X5168" s="48">
        <v>8101.15</v>
      </c>
      <c r="Y5168" s="48">
        <v>2060.0700000000002</v>
      </c>
      <c r="Z5168" s="48">
        <v>10462.719999999999</v>
      </c>
    </row>
    <row r="5169" spans="1:26">
      <c r="A5169" s="48">
        <v>755107</v>
      </c>
      <c r="B5169" s="49" t="s">
        <v>21523</v>
      </c>
      <c r="C5169" s="49" t="s">
        <v>21524</v>
      </c>
      <c r="D5169" s="49" t="s">
        <v>21525</v>
      </c>
      <c r="E5169" s="48">
        <v>3069.08</v>
      </c>
      <c r="F5169" s="48">
        <v>5077.1499999999996</v>
      </c>
      <c r="G5169" s="48">
        <v>4671.12</v>
      </c>
      <c r="H5169" s="48">
        <v>2553.0700000000002</v>
      </c>
      <c r="I5169" s="48">
        <v>5112.1400000000003</v>
      </c>
      <c r="J5169" s="50"/>
      <c r="K5169" s="48">
        <v>6047.17</v>
      </c>
      <c r="L5169" s="48">
        <v>7177.2</v>
      </c>
      <c r="M5169" s="48">
        <v>6972.2</v>
      </c>
      <c r="N5169" s="48">
        <v>4924.13</v>
      </c>
      <c r="O5169" s="48">
        <v>8188.22</v>
      </c>
      <c r="P5169" s="48">
        <v>316.88</v>
      </c>
      <c r="Q5169" s="48">
        <v>3030.53</v>
      </c>
      <c r="R5169" s="48">
        <v>314.43</v>
      </c>
      <c r="S5169" s="48">
        <v>421.85</v>
      </c>
      <c r="T5169" s="48">
        <v>6980.66</v>
      </c>
      <c r="U5169" s="50"/>
      <c r="V5169" s="48">
        <v>7357.79</v>
      </c>
      <c r="W5169" s="48">
        <v>6373.11</v>
      </c>
      <c r="X5169" s="48">
        <v>5370.28</v>
      </c>
      <c r="Y5169" s="48">
        <v>4843.0600000000004</v>
      </c>
      <c r="Z5169" s="48">
        <v>5675.67</v>
      </c>
    </row>
    <row r="5170" spans="1:26">
      <c r="A5170" s="48">
        <v>753833</v>
      </c>
      <c r="B5170" s="49" t="s">
        <v>10113</v>
      </c>
      <c r="C5170" s="49" t="s">
        <v>10114</v>
      </c>
      <c r="D5170" s="49" t="s">
        <v>10115</v>
      </c>
      <c r="E5170" s="48">
        <v>12745.34</v>
      </c>
      <c r="F5170" s="48">
        <v>15736.38</v>
      </c>
      <c r="G5170" s="48">
        <v>11885.33</v>
      </c>
      <c r="H5170" s="48">
        <v>6108.15</v>
      </c>
      <c r="I5170" s="48">
        <v>10162.26</v>
      </c>
      <c r="J5170" s="48">
        <v>7928.21</v>
      </c>
      <c r="K5170" s="48">
        <v>9537.25</v>
      </c>
      <c r="L5170" s="48">
        <v>10498.27</v>
      </c>
      <c r="M5170" s="48">
        <v>10052.27</v>
      </c>
      <c r="N5170" s="48">
        <v>9307.24</v>
      </c>
      <c r="O5170" s="48">
        <v>14829.38</v>
      </c>
      <c r="P5170" s="48">
        <v>12680.09</v>
      </c>
      <c r="Q5170" s="48">
        <v>11063.71</v>
      </c>
      <c r="R5170" s="48">
        <v>10372.799999999999</v>
      </c>
      <c r="S5170" s="48">
        <v>9462.69</v>
      </c>
      <c r="T5170" s="48">
        <v>11529.09</v>
      </c>
      <c r="U5170" s="48">
        <v>9283.5300000000007</v>
      </c>
      <c r="V5170" s="48">
        <v>10006.58</v>
      </c>
      <c r="W5170" s="48">
        <v>6760.68</v>
      </c>
      <c r="X5170" s="48">
        <v>6066.71</v>
      </c>
      <c r="Y5170" s="48">
        <v>7474.2</v>
      </c>
      <c r="Z5170" s="48">
        <v>8528.82</v>
      </c>
    </row>
    <row r="5171" spans="1:26">
      <c r="A5171" s="48">
        <v>749046</v>
      </c>
      <c r="B5171" s="49" t="s">
        <v>21526</v>
      </c>
      <c r="C5171" s="49" t="s">
        <v>21527</v>
      </c>
      <c r="D5171" s="49" t="s">
        <v>21528</v>
      </c>
      <c r="E5171" s="48">
        <v>6665.16</v>
      </c>
      <c r="F5171" s="48">
        <v>6826.17</v>
      </c>
      <c r="G5171" s="48">
        <v>7076.16</v>
      </c>
      <c r="H5171" s="48">
        <v>7881.2</v>
      </c>
      <c r="I5171" s="48">
        <v>6765.18</v>
      </c>
      <c r="J5171" s="48">
        <v>8229.23</v>
      </c>
      <c r="K5171" s="48">
        <v>8304.24</v>
      </c>
      <c r="L5171" s="48">
        <v>9676.27</v>
      </c>
      <c r="M5171" s="48">
        <v>8829.2099999999991</v>
      </c>
      <c r="N5171" s="48">
        <v>7248.17</v>
      </c>
      <c r="O5171" s="48">
        <v>7431.21</v>
      </c>
      <c r="P5171" s="50"/>
      <c r="Q5171" s="50"/>
      <c r="R5171" s="50"/>
      <c r="S5171" s="48">
        <v>3523.66</v>
      </c>
      <c r="T5171" s="50"/>
      <c r="U5171" s="48">
        <v>3406.97</v>
      </c>
      <c r="V5171" s="48">
        <v>4207.12</v>
      </c>
      <c r="W5171" s="50"/>
      <c r="X5171" s="50"/>
      <c r="Y5171" s="50"/>
      <c r="Z5171" s="50"/>
    </row>
    <row r="5172" spans="1:26">
      <c r="A5172" s="48">
        <v>750970</v>
      </c>
      <c r="B5172" s="49" t="s">
        <v>13334</v>
      </c>
      <c r="C5172" s="49" t="s">
        <v>13335</v>
      </c>
      <c r="D5172" s="49" t="s">
        <v>13336</v>
      </c>
      <c r="E5172" s="50"/>
      <c r="F5172" s="50"/>
      <c r="G5172" s="48">
        <v>9795.2999999999993</v>
      </c>
      <c r="H5172" s="48">
        <v>10520.31</v>
      </c>
      <c r="I5172" s="50"/>
      <c r="J5172" s="50"/>
      <c r="K5172" s="48">
        <v>9011.26</v>
      </c>
      <c r="L5172" s="50"/>
      <c r="M5172" s="50"/>
      <c r="N5172" s="48">
        <v>6782.18</v>
      </c>
      <c r="O5172" s="48">
        <v>11713.37</v>
      </c>
      <c r="P5172" s="50"/>
      <c r="Q5172" s="50"/>
      <c r="R5172" s="48">
        <v>7382.17</v>
      </c>
      <c r="S5172" s="48">
        <v>28122.9</v>
      </c>
      <c r="T5172" s="50"/>
      <c r="U5172" s="50"/>
      <c r="V5172" s="48">
        <v>2366.91</v>
      </c>
      <c r="W5172" s="50"/>
      <c r="X5172" s="50"/>
      <c r="Y5172" s="48">
        <v>1650.95</v>
      </c>
      <c r="Z5172" s="48">
        <v>7676.76</v>
      </c>
    </row>
    <row r="5173" spans="1:26">
      <c r="A5173" s="48">
        <v>748971</v>
      </c>
      <c r="B5173" s="49" t="s">
        <v>12245</v>
      </c>
      <c r="C5173" s="49" t="s">
        <v>12246</v>
      </c>
      <c r="D5173" s="49" t="s">
        <v>12247</v>
      </c>
      <c r="E5173" s="48">
        <v>9979.27</v>
      </c>
      <c r="F5173" s="48">
        <v>14001.39</v>
      </c>
      <c r="G5173" s="48">
        <v>12347.35</v>
      </c>
      <c r="H5173" s="48">
        <v>6585.17</v>
      </c>
      <c r="I5173" s="50"/>
      <c r="J5173" s="48">
        <v>9260.24</v>
      </c>
      <c r="K5173" s="48">
        <v>10244.280000000001</v>
      </c>
      <c r="L5173" s="48">
        <v>17438.490000000002</v>
      </c>
      <c r="M5173" s="48">
        <v>16212.44</v>
      </c>
      <c r="N5173" s="48">
        <v>17274.52</v>
      </c>
      <c r="O5173" s="48">
        <v>23778.639999999999</v>
      </c>
      <c r="P5173" s="48">
        <v>2883.49</v>
      </c>
      <c r="Q5173" s="48">
        <v>2858.36</v>
      </c>
      <c r="R5173" s="48">
        <v>2767.72</v>
      </c>
      <c r="S5173" s="48">
        <v>2917.57</v>
      </c>
      <c r="T5173" s="50"/>
      <c r="U5173" s="48">
        <v>3425.84</v>
      </c>
      <c r="V5173" s="48">
        <v>2978.62</v>
      </c>
      <c r="W5173" s="48">
        <v>8956.6299999999992</v>
      </c>
      <c r="X5173" s="48">
        <v>1923.08</v>
      </c>
      <c r="Y5173" s="48">
        <v>33211.24</v>
      </c>
      <c r="Z5173" s="48">
        <v>56066.61</v>
      </c>
    </row>
    <row r="5174" spans="1:26">
      <c r="A5174" s="48">
        <v>749563</v>
      </c>
      <c r="B5174" s="49" t="s">
        <v>21529</v>
      </c>
      <c r="C5174" s="49" t="s">
        <v>21530</v>
      </c>
      <c r="D5174" s="49" t="s">
        <v>21531</v>
      </c>
      <c r="E5174" s="48">
        <v>1682780.5</v>
      </c>
      <c r="F5174" s="48">
        <v>1889172.62</v>
      </c>
      <c r="G5174" s="48">
        <v>1802436.75</v>
      </c>
      <c r="H5174" s="48">
        <v>1569747.75</v>
      </c>
      <c r="I5174" s="48">
        <v>1229923.3799999999</v>
      </c>
      <c r="J5174" s="48">
        <v>1045786.62</v>
      </c>
      <c r="K5174" s="48">
        <v>997994.31</v>
      </c>
      <c r="L5174" s="48">
        <v>1469254.75</v>
      </c>
      <c r="M5174" s="48">
        <v>1874422.88</v>
      </c>
      <c r="N5174" s="48">
        <v>1447598.75</v>
      </c>
      <c r="O5174" s="48">
        <v>1740034.12</v>
      </c>
      <c r="P5174" s="50"/>
      <c r="Q5174" s="48">
        <v>10786.24</v>
      </c>
      <c r="R5174" s="50"/>
      <c r="S5174" s="48">
        <v>14233.72</v>
      </c>
      <c r="T5174" s="48">
        <v>6461.26</v>
      </c>
      <c r="U5174" s="48">
        <v>6925.33</v>
      </c>
      <c r="V5174" s="48">
        <v>8117.56</v>
      </c>
      <c r="W5174" s="50"/>
      <c r="X5174" s="50"/>
      <c r="Y5174" s="50"/>
      <c r="Z5174" s="50"/>
    </row>
    <row r="5175" spans="1:26">
      <c r="A5175" s="48">
        <v>754171</v>
      </c>
      <c r="B5175" s="49" t="s">
        <v>21532</v>
      </c>
      <c r="C5175" s="49" t="s">
        <v>21533</v>
      </c>
      <c r="D5175" s="49" t="s">
        <v>21534</v>
      </c>
      <c r="E5175" s="48">
        <v>3115.12</v>
      </c>
      <c r="F5175" s="48">
        <v>3210.09</v>
      </c>
      <c r="G5175" s="48">
        <v>2780.08</v>
      </c>
      <c r="H5175" s="48">
        <v>1109.04</v>
      </c>
      <c r="I5175" s="48">
        <v>4387.13</v>
      </c>
      <c r="J5175" s="48">
        <v>1559.06</v>
      </c>
      <c r="K5175" s="48">
        <v>2819.1</v>
      </c>
      <c r="L5175" s="48">
        <v>9953.2999999999993</v>
      </c>
      <c r="M5175" s="48">
        <v>10588.3</v>
      </c>
      <c r="N5175" s="48">
        <v>4211.13</v>
      </c>
      <c r="O5175" s="48">
        <v>1400.05</v>
      </c>
      <c r="P5175" s="48">
        <v>442.3</v>
      </c>
      <c r="Q5175" s="48">
        <v>1925.67</v>
      </c>
      <c r="R5175" s="48">
        <v>2030.08</v>
      </c>
      <c r="S5175" s="48">
        <v>462.47</v>
      </c>
      <c r="T5175" s="48">
        <v>5108.6400000000003</v>
      </c>
      <c r="U5175" s="48">
        <v>687.43</v>
      </c>
      <c r="V5175" s="48">
        <v>985</v>
      </c>
      <c r="W5175" s="48">
        <v>8933.9</v>
      </c>
      <c r="X5175" s="48">
        <v>8873.5499999999993</v>
      </c>
      <c r="Y5175" s="48">
        <v>4675.57</v>
      </c>
      <c r="Z5175" s="48">
        <v>538.52</v>
      </c>
    </row>
    <row r="5176" spans="1:26">
      <c r="A5176" s="48">
        <v>754405</v>
      </c>
      <c r="B5176" s="49" t="s">
        <v>14424</v>
      </c>
      <c r="C5176" s="49" t="s">
        <v>14425</v>
      </c>
      <c r="D5176" s="49" t="s">
        <v>14426</v>
      </c>
      <c r="E5176" s="48">
        <v>12217.32</v>
      </c>
      <c r="F5176" s="48">
        <v>12912.33</v>
      </c>
      <c r="G5176" s="48">
        <v>12653.33</v>
      </c>
      <c r="H5176" s="48">
        <v>8771.2199999999993</v>
      </c>
      <c r="I5176" s="48">
        <v>9142.25</v>
      </c>
      <c r="J5176" s="48">
        <v>7685.19</v>
      </c>
      <c r="K5176" s="48">
        <v>11676.32</v>
      </c>
      <c r="L5176" s="48">
        <v>20395.53</v>
      </c>
      <c r="M5176" s="48">
        <v>25351.64</v>
      </c>
      <c r="N5176" s="48">
        <v>10767.24</v>
      </c>
      <c r="O5176" s="50"/>
      <c r="P5176" s="48">
        <v>12209.66</v>
      </c>
      <c r="Q5176" s="48">
        <v>9571.3700000000008</v>
      </c>
      <c r="R5176" s="48">
        <v>11711.91</v>
      </c>
      <c r="S5176" s="48">
        <v>14207.22</v>
      </c>
      <c r="T5176" s="48">
        <v>11382.32</v>
      </c>
      <c r="U5176" s="48">
        <v>9411.82</v>
      </c>
      <c r="V5176" s="48">
        <v>12577.82</v>
      </c>
      <c r="W5176" s="48">
        <v>12025.47</v>
      </c>
      <c r="X5176" s="48">
        <v>13460.98</v>
      </c>
      <c r="Y5176" s="48">
        <v>7692.28</v>
      </c>
      <c r="Z5176" s="50"/>
    </row>
    <row r="5177" spans="1:26">
      <c r="A5177" s="48">
        <v>752163</v>
      </c>
      <c r="B5177" s="49" t="s">
        <v>21535</v>
      </c>
      <c r="C5177" s="49" t="s">
        <v>21536</v>
      </c>
      <c r="D5177" s="49" t="s">
        <v>21537</v>
      </c>
      <c r="E5177" s="48">
        <v>4047.12</v>
      </c>
      <c r="F5177" s="50"/>
      <c r="G5177" s="48">
        <v>3981.1</v>
      </c>
      <c r="H5177" s="50"/>
      <c r="I5177" s="50"/>
      <c r="J5177" s="48">
        <v>5441.13</v>
      </c>
      <c r="K5177" s="50"/>
      <c r="L5177" s="48">
        <v>15804.43</v>
      </c>
      <c r="M5177" s="48">
        <v>14549.37</v>
      </c>
      <c r="N5177" s="48">
        <v>13403.36</v>
      </c>
      <c r="O5177" s="48">
        <v>31461.79</v>
      </c>
      <c r="P5177" s="48">
        <v>770.18</v>
      </c>
      <c r="Q5177" s="50"/>
      <c r="R5177" s="48">
        <v>563.66</v>
      </c>
      <c r="S5177" s="50"/>
      <c r="T5177" s="50"/>
      <c r="U5177" s="48">
        <v>1586.81</v>
      </c>
      <c r="V5177" s="50"/>
      <c r="W5177" s="48">
        <v>18008.39</v>
      </c>
      <c r="X5177" s="48">
        <v>14073.42</v>
      </c>
      <c r="Y5177" s="48">
        <v>18037</v>
      </c>
      <c r="Z5177" s="48">
        <v>8847.02</v>
      </c>
    </row>
    <row r="5178" spans="1:26">
      <c r="A5178" s="48">
        <v>750232</v>
      </c>
      <c r="B5178" s="49" t="s">
        <v>21538</v>
      </c>
      <c r="C5178" s="49" t="s">
        <v>21539</v>
      </c>
      <c r="D5178" s="49" t="s">
        <v>21540</v>
      </c>
      <c r="E5178" s="48">
        <v>2205.0700000000002</v>
      </c>
      <c r="F5178" s="48">
        <v>8987.2000000000007</v>
      </c>
      <c r="G5178" s="50"/>
      <c r="H5178" s="50"/>
      <c r="I5178" s="48">
        <v>1051.03</v>
      </c>
      <c r="J5178" s="48">
        <v>1819.04</v>
      </c>
      <c r="K5178" s="48">
        <v>5224.12</v>
      </c>
      <c r="L5178" s="48">
        <v>12732.32</v>
      </c>
      <c r="M5178" s="48">
        <v>11348.27</v>
      </c>
      <c r="N5178" s="48">
        <v>2362.0700000000002</v>
      </c>
      <c r="O5178" s="48">
        <v>1914.06</v>
      </c>
      <c r="P5178" s="48">
        <v>4235.8999999999996</v>
      </c>
      <c r="Q5178" s="48">
        <v>8622.1</v>
      </c>
      <c r="R5178" s="50"/>
      <c r="S5178" s="50"/>
      <c r="T5178" s="48">
        <v>107.78</v>
      </c>
      <c r="U5178" s="48">
        <v>419.32</v>
      </c>
      <c r="V5178" s="48">
        <v>6601.43</v>
      </c>
      <c r="W5178" s="48">
        <v>11481.69</v>
      </c>
      <c r="X5178" s="48">
        <v>8994.35</v>
      </c>
      <c r="Y5178" s="48">
        <v>7441.73</v>
      </c>
      <c r="Z5178" s="48">
        <v>4053.56</v>
      </c>
    </row>
    <row r="5179" spans="1:26">
      <c r="A5179" s="48">
        <v>753107</v>
      </c>
      <c r="B5179" s="49" t="s">
        <v>13871</v>
      </c>
      <c r="C5179" s="49" t="s">
        <v>13872</v>
      </c>
      <c r="D5179" s="49" t="s">
        <v>13873</v>
      </c>
      <c r="E5179" s="50"/>
      <c r="F5179" s="48">
        <v>2151.0700000000002</v>
      </c>
      <c r="G5179" s="50"/>
      <c r="H5179" s="50"/>
      <c r="I5179" s="50"/>
      <c r="J5179" s="50"/>
      <c r="K5179" s="50"/>
      <c r="L5179" s="48">
        <v>17655.490000000002</v>
      </c>
      <c r="M5179" s="50"/>
      <c r="N5179" s="50"/>
      <c r="O5179" s="50"/>
      <c r="P5179" s="50"/>
      <c r="Q5179" s="48">
        <v>120.46</v>
      </c>
      <c r="R5179" s="50"/>
      <c r="S5179" s="50"/>
      <c r="T5179" s="50"/>
      <c r="U5179" s="50"/>
      <c r="V5179" s="50"/>
      <c r="W5179" s="48">
        <v>12497.83</v>
      </c>
      <c r="X5179" s="50"/>
      <c r="Y5179" s="50"/>
      <c r="Z5179" s="50"/>
    </row>
    <row r="5180" spans="1:26">
      <c r="A5180" s="48">
        <v>754895</v>
      </c>
      <c r="B5180" s="49" t="s">
        <v>21541</v>
      </c>
      <c r="C5180" s="49" t="s">
        <v>21542</v>
      </c>
      <c r="D5180" s="49" t="s">
        <v>21543</v>
      </c>
      <c r="E5180" s="50"/>
      <c r="F5180" s="50"/>
      <c r="G5180" s="50"/>
      <c r="H5180" s="50"/>
      <c r="I5180" s="50"/>
      <c r="J5180" s="50"/>
      <c r="K5180" s="50"/>
      <c r="L5180" s="48">
        <v>12023.33</v>
      </c>
      <c r="M5180" s="48">
        <v>7211.19</v>
      </c>
      <c r="N5180" s="48">
        <v>6624.17</v>
      </c>
      <c r="O5180" s="48">
        <v>6988.19</v>
      </c>
      <c r="P5180" s="50"/>
      <c r="Q5180" s="50"/>
      <c r="R5180" s="50"/>
      <c r="S5180" s="50"/>
      <c r="T5180" s="50"/>
      <c r="U5180" s="50"/>
      <c r="V5180" s="50"/>
      <c r="W5180" s="48">
        <v>7853.39</v>
      </c>
      <c r="X5180" s="48">
        <v>4180.87</v>
      </c>
      <c r="Y5180" s="48">
        <v>4083.76</v>
      </c>
      <c r="Z5180" s="48">
        <v>4678.79</v>
      </c>
    </row>
    <row r="5181" spans="1:26">
      <c r="A5181" s="48">
        <v>753381</v>
      </c>
      <c r="B5181" s="49" t="s">
        <v>12514</v>
      </c>
      <c r="C5181" s="49" t="s">
        <v>12515</v>
      </c>
      <c r="D5181" s="49" t="s">
        <v>12516</v>
      </c>
      <c r="E5181" s="48">
        <v>8192.15</v>
      </c>
      <c r="F5181" s="48">
        <v>12388.21</v>
      </c>
      <c r="G5181" s="48">
        <v>11215.18</v>
      </c>
      <c r="H5181" s="48">
        <v>7810.16</v>
      </c>
      <c r="I5181" s="50"/>
      <c r="J5181" s="48">
        <v>10017.24</v>
      </c>
      <c r="K5181" s="48">
        <v>3807.07</v>
      </c>
      <c r="L5181" s="48">
        <v>17026.34</v>
      </c>
      <c r="M5181" s="48">
        <v>11177.15</v>
      </c>
      <c r="N5181" s="48">
        <v>15443.27</v>
      </c>
      <c r="O5181" s="48">
        <v>17926.29</v>
      </c>
      <c r="P5181" s="50"/>
      <c r="Q5181" s="50"/>
      <c r="R5181" s="50"/>
      <c r="S5181" s="48">
        <v>2005.47</v>
      </c>
      <c r="T5181" s="50"/>
      <c r="U5181" s="48">
        <v>5085.3999999999996</v>
      </c>
      <c r="V5181" s="50"/>
      <c r="W5181" s="48">
        <v>2547.09</v>
      </c>
      <c r="X5181" s="50"/>
      <c r="Y5181" s="50"/>
      <c r="Z5181" s="48">
        <v>1109.4100000000001</v>
      </c>
    </row>
    <row r="5182" spans="1:26">
      <c r="A5182" s="48">
        <v>749183</v>
      </c>
      <c r="B5182" s="49" t="s">
        <v>3932</v>
      </c>
      <c r="C5182" s="49" t="s">
        <v>3933</v>
      </c>
      <c r="D5182" s="49" t="s">
        <v>3934</v>
      </c>
      <c r="E5182" s="48">
        <v>7483.16</v>
      </c>
      <c r="F5182" s="48">
        <v>7679.15</v>
      </c>
      <c r="G5182" s="48">
        <v>3834.08</v>
      </c>
      <c r="H5182" s="48">
        <v>1186.02</v>
      </c>
      <c r="I5182" s="48">
        <v>2893.06</v>
      </c>
      <c r="J5182" s="48">
        <v>6281.13</v>
      </c>
      <c r="K5182" s="48">
        <v>6280.12</v>
      </c>
      <c r="L5182" s="48">
        <v>3227.07</v>
      </c>
      <c r="M5182" s="48">
        <v>10373.209999999999</v>
      </c>
      <c r="N5182" s="48">
        <v>3469.07</v>
      </c>
      <c r="O5182" s="48">
        <v>9301.18</v>
      </c>
      <c r="P5182" s="48">
        <v>4681.49</v>
      </c>
      <c r="Q5182" s="48">
        <v>3515.29</v>
      </c>
      <c r="R5182" s="48">
        <v>371.23</v>
      </c>
      <c r="S5182" s="48">
        <v>431.54</v>
      </c>
      <c r="T5182" s="48">
        <v>371.3</v>
      </c>
      <c r="U5182" s="48">
        <v>9156.5300000000007</v>
      </c>
      <c r="V5182" s="48">
        <v>7998.82</v>
      </c>
      <c r="W5182" s="48">
        <v>974.68</v>
      </c>
      <c r="X5182" s="48">
        <v>9283.76</v>
      </c>
      <c r="Y5182" s="48">
        <v>1661.56</v>
      </c>
      <c r="Z5182" s="48">
        <v>9759.85</v>
      </c>
    </row>
    <row r="5183" spans="1:26">
      <c r="A5183" s="48">
        <v>750504</v>
      </c>
      <c r="B5183" s="49" t="s">
        <v>9857</v>
      </c>
      <c r="C5183" s="49" t="s">
        <v>9858</v>
      </c>
      <c r="D5183" s="49" t="s">
        <v>9859</v>
      </c>
      <c r="E5183" s="48">
        <v>10777.29</v>
      </c>
      <c r="F5183" s="48">
        <v>12333.3</v>
      </c>
      <c r="G5183" s="48">
        <v>8393.23</v>
      </c>
      <c r="H5183" s="48">
        <v>2551.09</v>
      </c>
      <c r="I5183" s="48">
        <v>7943.2</v>
      </c>
      <c r="J5183" s="48">
        <v>13174.26</v>
      </c>
      <c r="K5183" s="48">
        <v>12147.32</v>
      </c>
      <c r="L5183" s="48">
        <v>19992.5</v>
      </c>
      <c r="M5183" s="48">
        <v>10562.18</v>
      </c>
      <c r="N5183" s="48">
        <v>23218.55</v>
      </c>
      <c r="O5183" s="48">
        <v>26289.62</v>
      </c>
      <c r="P5183" s="48">
        <v>8640.5499999999993</v>
      </c>
      <c r="Q5183" s="48">
        <v>7373.49</v>
      </c>
      <c r="R5183" s="48">
        <v>6022.25</v>
      </c>
      <c r="S5183" s="48">
        <v>520.92999999999995</v>
      </c>
      <c r="T5183" s="48">
        <v>9803.65</v>
      </c>
      <c r="U5183" s="48">
        <v>3456.09</v>
      </c>
      <c r="V5183" s="48">
        <v>16668.240000000002</v>
      </c>
      <c r="W5183" s="48">
        <v>16351.86</v>
      </c>
      <c r="X5183" s="48">
        <v>2094.5500000000002</v>
      </c>
      <c r="Y5183" s="48">
        <v>33320.51</v>
      </c>
      <c r="Z5183" s="48">
        <v>27068.6</v>
      </c>
    </row>
    <row r="5184" spans="1:26">
      <c r="A5184" s="48">
        <v>753076</v>
      </c>
      <c r="B5184" s="49" t="s">
        <v>12849</v>
      </c>
      <c r="C5184" s="49" t="s">
        <v>12850</v>
      </c>
      <c r="D5184" s="49" t="s">
        <v>12851</v>
      </c>
      <c r="E5184" s="48">
        <v>6965.16</v>
      </c>
      <c r="F5184" s="48">
        <v>9907.2199999999993</v>
      </c>
      <c r="G5184" s="48">
        <v>5048.08</v>
      </c>
      <c r="H5184" s="48">
        <v>3158.08</v>
      </c>
      <c r="I5184" s="48">
        <v>5365.13</v>
      </c>
      <c r="J5184" s="48">
        <v>5253.13</v>
      </c>
      <c r="K5184" s="48">
        <v>8119.18</v>
      </c>
      <c r="L5184" s="48">
        <v>10677.21</v>
      </c>
      <c r="M5184" s="48">
        <v>11384.23</v>
      </c>
      <c r="N5184" s="48">
        <v>7212.15</v>
      </c>
      <c r="O5184" s="48">
        <v>10210.24</v>
      </c>
      <c r="P5184" s="48">
        <v>5406.91</v>
      </c>
      <c r="Q5184" s="48">
        <v>5673.51</v>
      </c>
      <c r="R5184" s="48">
        <v>320.86</v>
      </c>
      <c r="S5184" s="48">
        <v>4938.6899999999996</v>
      </c>
      <c r="T5184" s="48">
        <v>6405.1</v>
      </c>
      <c r="U5184" s="48">
        <v>7769.04</v>
      </c>
      <c r="V5184" s="48">
        <v>10460.49</v>
      </c>
      <c r="W5184" s="48">
        <v>7333.74</v>
      </c>
      <c r="X5184" s="48">
        <v>7964.79</v>
      </c>
      <c r="Y5184" s="48">
        <v>6600.01</v>
      </c>
      <c r="Z5184" s="48">
        <v>7466.88</v>
      </c>
    </row>
    <row r="5185" spans="1:26">
      <c r="A5185" s="48">
        <v>751976</v>
      </c>
      <c r="B5185" s="49" t="s">
        <v>21544</v>
      </c>
      <c r="C5185" s="49" t="s">
        <v>21545</v>
      </c>
      <c r="D5185" s="49" t="s">
        <v>21546</v>
      </c>
      <c r="E5185" s="50"/>
      <c r="F5185" s="50"/>
      <c r="G5185" s="50"/>
      <c r="H5185" s="50"/>
      <c r="I5185" s="50"/>
      <c r="J5185" s="50"/>
      <c r="K5185" s="50"/>
      <c r="L5185" s="50"/>
      <c r="M5185" s="50"/>
      <c r="N5185" s="50"/>
      <c r="O5185" s="50"/>
      <c r="P5185" s="50"/>
      <c r="Q5185" s="50"/>
      <c r="R5185" s="50"/>
      <c r="S5185" s="50"/>
      <c r="T5185" s="50"/>
      <c r="U5185" s="50"/>
      <c r="V5185" s="50"/>
      <c r="W5185" s="50"/>
      <c r="X5185" s="50"/>
      <c r="Y5185" s="50"/>
      <c r="Z5185" s="50"/>
    </row>
    <row r="5186" spans="1:26">
      <c r="A5186" s="48">
        <v>754190</v>
      </c>
      <c r="B5186" s="49" t="s">
        <v>21547</v>
      </c>
      <c r="C5186" s="49" t="s">
        <v>21548</v>
      </c>
      <c r="D5186" s="49" t="s">
        <v>21549</v>
      </c>
      <c r="E5186" s="48">
        <v>9361.24</v>
      </c>
      <c r="F5186" s="48">
        <v>9845.27</v>
      </c>
      <c r="G5186" s="48">
        <v>3902.11</v>
      </c>
      <c r="H5186" s="50"/>
      <c r="I5186" s="48">
        <v>3138.09</v>
      </c>
      <c r="J5186" s="48">
        <v>7843.22</v>
      </c>
      <c r="K5186" s="48">
        <v>11476.33</v>
      </c>
      <c r="L5186" s="48">
        <v>17841.47</v>
      </c>
      <c r="M5186" s="48">
        <v>17248.47</v>
      </c>
      <c r="N5186" s="48">
        <v>13717.38</v>
      </c>
      <c r="O5186" s="48">
        <v>17997.5</v>
      </c>
      <c r="P5186" s="48">
        <v>5311.9</v>
      </c>
      <c r="Q5186" s="48">
        <v>4531.41</v>
      </c>
      <c r="R5186" s="48">
        <v>376.66</v>
      </c>
      <c r="S5186" s="50"/>
      <c r="T5186" s="48">
        <v>297.33999999999997</v>
      </c>
      <c r="U5186" s="48">
        <v>10902.16</v>
      </c>
      <c r="V5186" s="48">
        <v>13701.56</v>
      </c>
      <c r="W5186" s="48">
        <v>14840.87</v>
      </c>
      <c r="X5186" s="48">
        <v>11807.23</v>
      </c>
      <c r="Y5186" s="48">
        <v>13895.55</v>
      </c>
      <c r="Z5186" s="48">
        <v>12882.12</v>
      </c>
    </row>
    <row r="5187" spans="1:26">
      <c r="A5187" s="48">
        <v>753175</v>
      </c>
      <c r="B5187" s="49" t="s">
        <v>9875</v>
      </c>
      <c r="C5187" s="49" t="s">
        <v>9876</v>
      </c>
      <c r="D5187" s="49" t="s">
        <v>9877</v>
      </c>
      <c r="E5187" s="48">
        <v>11064.32</v>
      </c>
      <c r="F5187" s="48">
        <v>17843.47</v>
      </c>
      <c r="G5187" s="48">
        <v>13718.37</v>
      </c>
      <c r="H5187" s="48">
        <v>7309.19</v>
      </c>
      <c r="I5187" s="48">
        <v>10413.280000000001</v>
      </c>
      <c r="J5187" s="48">
        <v>8720.23</v>
      </c>
      <c r="K5187" s="48">
        <v>7625.19</v>
      </c>
      <c r="L5187" s="48">
        <v>11784.28</v>
      </c>
      <c r="M5187" s="48">
        <v>15120.42</v>
      </c>
      <c r="N5187" s="48">
        <v>8765.23</v>
      </c>
      <c r="O5187" s="48">
        <v>17069.43</v>
      </c>
      <c r="P5187" s="48">
        <v>12008.2</v>
      </c>
      <c r="Q5187" s="48">
        <v>11753.37</v>
      </c>
      <c r="R5187" s="48">
        <v>10368.89</v>
      </c>
      <c r="S5187" s="48">
        <v>13995.91</v>
      </c>
      <c r="T5187" s="48">
        <v>12085.07</v>
      </c>
      <c r="U5187" s="48">
        <v>13649.2</v>
      </c>
      <c r="V5187" s="48">
        <v>9861.2800000000007</v>
      </c>
      <c r="W5187" s="48">
        <v>6911.36</v>
      </c>
      <c r="X5187" s="48">
        <v>9053.89</v>
      </c>
      <c r="Y5187" s="48">
        <v>4364.55</v>
      </c>
      <c r="Z5187" s="48">
        <v>5948.45</v>
      </c>
    </row>
    <row r="5188" spans="1:26">
      <c r="A5188" s="48">
        <v>754388</v>
      </c>
      <c r="B5188" s="49" t="s">
        <v>21550</v>
      </c>
      <c r="C5188" s="49" t="s">
        <v>21551</v>
      </c>
      <c r="D5188" s="49" t="s">
        <v>21552</v>
      </c>
      <c r="E5188" s="48">
        <v>8451.27</v>
      </c>
      <c r="F5188" s="48">
        <v>12384.38</v>
      </c>
      <c r="G5188" s="48">
        <v>11104.34</v>
      </c>
      <c r="H5188" s="50"/>
      <c r="I5188" s="48">
        <v>4669.13</v>
      </c>
      <c r="J5188" s="48">
        <v>9211.26</v>
      </c>
      <c r="K5188" s="48">
        <v>7085.22</v>
      </c>
      <c r="L5188" s="48">
        <v>17256.52</v>
      </c>
      <c r="M5188" s="48">
        <v>17086.53</v>
      </c>
      <c r="N5188" s="48">
        <v>11716.34</v>
      </c>
      <c r="O5188" s="48">
        <v>24070.7</v>
      </c>
      <c r="P5188" s="48">
        <v>7420.33</v>
      </c>
      <c r="Q5188" s="48">
        <v>8307.67</v>
      </c>
      <c r="R5188" s="48">
        <v>8844.92</v>
      </c>
      <c r="S5188" s="50"/>
      <c r="T5188" s="48">
        <v>537.16999999999996</v>
      </c>
      <c r="U5188" s="48">
        <v>11769.5</v>
      </c>
      <c r="V5188" s="48">
        <v>8777.68</v>
      </c>
      <c r="W5188" s="48">
        <v>12226.15</v>
      </c>
      <c r="X5188" s="48">
        <v>11445.1</v>
      </c>
      <c r="Y5188" s="48">
        <v>4829.75</v>
      </c>
      <c r="Z5188" s="48">
        <v>16213.03</v>
      </c>
    </row>
    <row r="5189" spans="1:26">
      <c r="A5189" s="48">
        <v>753937</v>
      </c>
      <c r="B5189" s="49" t="s">
        <v>17127</v>
      </c>
      <c r="C5189" s="49" t="s">
        <v>17128</v>
      </c>
      <c r="D5189" s="49" t="s">
        <v>17129</v>
      </c>
      <c r="E5189" s="48">
        <v>3331.13</v>
      </c>
      <c r="F5189" s="48">
        <v>12583.39</v>
      </c>
      <c r="G5189" s="48">
        <v>4016.13</v>
      </c>
      <c r="H5189" s="48">
        <v>2659.08</v>
      </c>
      <c r="I5189" s="48">
        <v>2042.08</v>
      </c>
      <c r="J5189" s="48">
        <v>2607.09</v>
      </c>
      <c r="K5189" s="48">
        <v>5372.18</v>
      </c>
      <c r="L5189" s="48">
        <v>7092.24</v>
      </c>
      <c r="M5189" s="48">
        <v>8008.28</v>
      </c>
      <c r="N5189" s="48">
        <v>6963.24</v>
      </c>
      <c r="O5189" s="48">
        <v>5031.18</v>
      </c>
      <c r="P5189" s="48">
        <v>938.59</v>
      </c>
      <c r="Q5189" s="48">
        <v>9803.2000000000007</v>
      </c>
      <c r="R5189" s="48">
        <v>3793.61</v>
      </c>
      <c r="S5189" s="48">
        <v>4260.12</v>
      </c>
      <c r="T5189" s="48">
        <v>958.33</v>
      </c>
      <c r="U5189" s="48">
        <v>1730.77</v>
      </c>
      <c r="V5189" s="48">
        <v>9897.6299999999992</v>
      </c>
      <c r="W5189" s="48">
        <v>2533.02</v>
      </c>
      <c r="X5189" s="48">
        <v>9341.51</v>
      </c>
      <c r="Y5189" s="48">
        <v>3680.59</v>
      </c>
      <c r="Z5189" s="48">
        <v>1913.31</v>
      </c>
    </row>
    <row r="5190" spans="1:26">
      <c r="A5190" s="48">
        <v>750001</v>
      </c>
      <c r="B5190" s="49" t="s">
        <v>21553</v>
      </c>
      <c r="C5190" s="49" t="s">
        <v>21554</v>
      </c>
      <c r="D5190" s="49" t="s">
        <v>21555</v>
      </c>
      <c r="E5190" s="48">
        <v>19453.55</v>
      </c>
      <c r="F5190" s="48">
        <v>26872.86</v>
      </c>
      <c r="G5190" s="48">
        <v>20796.59</v>
      </c>
      <c r="H5190" s="48">
        <v>11903.34</v>
      </c>
      <c r="I5190" s="48">
        <v>17305.45</v>
      </c>
      <c r="J5190" s="48">
        <v>15845.46</v>
      </c>
      <c r="K5190" s="48">
        <v>21705.63</v>
      </c>
      <c r="L5190" s="48">
        <v>46486.37</v>
      </c>
      <c r="M5190" s="48">
        <v>29501.96</v>
      </c>
      <c r="N5190" s="48">
        <v>31471.96</v>
      </c>
      <c r="O5190" s="48">
        <v>41977.22</v>
      </c>
      <c r="P5190" s="48">
        <v>15897.47</v>
      </c>
      <c r="Q5190" s="48">
        <v>16025.22</v>
      </c>
      <c r="R5190" s="48">
        <v>15579.46</v>
      </c>
      <c r="S5190" s="48">
        <v>15288.42</v>
      </c>
      <c r="T5190" s="48">
        <v>17148.900000000001</v>
      </c>
      <c r="U5190" s="48">
        <v>15613.32</v>
      </c>
      <c r="V5190" s="48">
        <v>26303.94</v>
      </c>
      <c r="W5190" s="48">
        <v>32914</v>
      </c>
      <c r="X5190" s="48">
        <v>4279.18</v>
      </c>
      <c r="Y5190" s="48">
        <v>43164.59</v>
      </c>
      <c r="Z5190" s="48">
        <v>40220.370000000003</v>
      </c>
    </row>
    <row r="5191" spans="1:26">
      <c r="A5191" s="48">
        <v>754634</v>
      </c>
      <c r="B5191" s="49" t="s">
        <v>8281</v>
      </c>
      <c r="C5191" s="49" t="s">
        <v>8282</v>
      </c>
      <c r="D5191" s="49" t="s">
        <v>8283</v>
      </c>
      <c r="E5191" s="48">
        <v>28714.560000000001</v>
      </c>
      <c r="F5191" s="48">
        <v>2241.06</v>
      </c>
      <c r="G5191" s="48">
        <v>13415.3</v>
      </c>
      <c r="H5191" s="48">
        <v>67155.39</v>
      </c>
      <c r="I5191" s="48">
        <v>6586.13</v>
      </c>
      <c r="J5191" s="48">
        <v>8180.18</v>
      </c>
      <c r="K5191" s="48">
        <v>38767.82</v>
      </c>
      <c r="L5191" s="50"/>
      <c r="M5191" s="48">
        <v>7039.17</v>
      </c>
      <c r="N5191" s="50"/>
      <c r="O5191" s="48">
        <v>5748.13</v>
      </c>
      <c r="P5191" s="48">
        <v>21086.17</v>
      </c>
      <c r="Q5191" s="48">
        <v>195.98</v>
      </c>
      <c r="R5191" s="48">
        <v>15854.56</v>
      </c>
      <c r="S5191" s="48">
        <v>113799.37</v>
      </c>
      <c r="T5191" s="48">
        <v>9954.0400000000009</v>
      </c>
      <c r="U5191" s="48">
        <v>11953.32</v>
      </c>
      <c r="V5191" s="48">
        <v>35734.47</v>
      </c>
      <c r="W5191" s="50"/>
      <c r="X5191" s="48">
        <v>7907.94</v>
      </c>
      <c r="Y5191" s="50"/>
      <c r="Z5191" s="48">
        <v>2385.71</v>
      </c>
    </row>
    <row r="5192" spans="1:26">
      <c r="A5192" s="48">
        <v>754208</v>
      </c>
      <c r="B5192" s="49" t="s">
        <v>15303</v>
      </c>
      <c r="C5192" s="49" t="s">
        <v>15304</v>
      </c>
      <c r="D5192" s="49" t="s">
        <v>15305</v>
      </c>
      <c r="E5192" s="48">
        <v>1875.07</v>
      </c>
      <c r="F5192" s="48">
        <v>1987.07</v>
      </c>
      <c r="G5192" s="48">
        <v>2055.08</v>
      </c>
      <c r="H5192" s="48">
        <v>2167.08</v>
      </c>
      <c r="I5192" s="48">
        <v>2554.09</v>
      </c>
      <c r="J5192" s="50"/>
      <c r="K5192" s="48">
        <v>1159.04</v>
      </c>
      <c r="L5192" s="48">
        <v>2624.1</v>
      </c>
      <c r="M5192" s="48">
        <v>2267.09</v>
      </c>
      <c r="N5192" s="48">
        <v>1091.04</v>
      </c>
      <c r="O5192" s="48">
        <v>2960.12</v>
      </c>
      <c r="P5192" s="48">
        <v>869.69</v>
      </c>
      <c r="Q5192" s="48">
        <v>694.25</v>
      </c>
      <c r="R5192" s="48">
        <v>755.58</v>
      </c>
      <c r="S5192" s="48">
        <v>1343.18</v>
      </c>
      <c r="T5192" s="48">
        <v>5169.8100000000004</v>
      </c>
      <c r="U5192" s="50"/>
      <c r="V5192" s="48">
        <v>931.65</v>
      </c>
      <c r="W5192" s="48">
        <v>1286.52</v>
      </c>
      <c r="X5192" s="48">
        <v>1032.4100000000001</v>
      </c>
      <c r="Y5192" s="48">
        <v>674.01</v>
      </c>
      <c r="Z5192" s="48">
        <v>1294.26</v>
      </c>
    </row>
    <row r="5193" spans="1:26">
      <c r="A5193" s="48">
        <v>753694</v>
      </c>
      <c r="B5193" s="49" t="s">
        <v>21556</v>
      </c>
      <c r="C5193" s="49" t="s">
        <v>21557</v>
      </c>
      <c r="D5193" s="49" t="s">
        <v>21558</v>
      </c>
      <c r="E5193" s="48">
        <v>8595.24</v>
      </c>
      <c r="F5193" s="48">
        <v>10978.31</v>
      </c>
      <c r="G5193" s="48">
        <v>7028.2</v>
      </c>
      <c r="H5193" s="48">
        <v>3861.1</v>
      </c>
      <c r="I5193" s="48">
        <v>3574.1</v>
      </c>
      <c r="J5193" s="48">
        <v>3764.1</v>
      </c>
      <c r="K5193" s="50"/>
      <c r="L5193" s="48">
        <v>9176.26</v>
      </c>
      <c r="M5193" s="48">
        <v>8247.2199999999993</v>
      </c>
      <c r="N5193" s="48">
        <v>8638.23</v>
      </c>
      <c r="O5193" s="48">
        <v>14123.38</v>
      </c>
      <c r="P5193" s="48">
        <v>5207.49</v>
      </c>
      <c r="Q5193" s="48">
        <v>4913.08</v>
      </c>
      <c r="R5193" s="48">
        <v>3735.58</v>
      </c>
      <c r="S5193" s="48">
        <v>3729.19</v>
      </c>
      <c r="T5193" s="48">
        <v>2514.7600000000002</v>
      </c>
      <c r="U5193" s="48">
        <v>2928.04</v>
      </c>
      <c r="V5193" s="50"/>
      <c r="W5193" s="48">
        <v>27932.33</v>
      </c>
      <c r="X5193" s="48">
        <v>3539.75</v>
      </c>
      <c r="Y5193" s="48">
        <v>4959.78</v>
      </c>
      <c r="Z5193" s="48">
        <v>5790.74</v>
      </c>
    </row>
    <row r="5194" spans="1:26">
      <c r="A5194" s="48">
        <v>750736</v>
      </c>
      <c r="B5194" s="49" t="s">
        <v>14173</v>
      </c>
      <c r="C5194" s="49" t="s">
        <v>14174</v>
      </c>
      <c r="D5194" s="49" t="s">
        <v>14175</v>
      </c>
      <c r="E5194" s="48">
        <v>14781.39</v>
      </c>
      <c r="F5194" s="48">
        <v>16065.39</v>
      </c>
      <c r="G5194" s="48">
        <v>19391.47</v>
      </c>
      <c r="H5194" s="48">
        <v>10169.24</v>
      </c>
      <c r="I5194" s="48">
        <v>9585.2199999999993</v>
      </c>
      <c r="J5194" s="48">
        <v>9533.23</v>
      </c>
      <c r="K5194" s="48">
        <v>13723.33</v>
      </c>
      <c r="L5194" s="48">
        <v>21705.52</v>
      </c>
      <c r="M5194" s="48">
        <v>21474.5</v>
      </c>
      <c r="N5194" s="48">
        <v>16759.400000000001</v>
      </c>
      <c r="O5194" s="48">
        <v>25486.58</v>
      </c>
      <c r="P5194" s="48">
        <v>12876.64</v>
      </c>
      <c r="Q5194" s="48">
        <v>10499.75</v>
      </c>
      <c r="R5194" s="48">
        <v>12320.62</v>
      </c>
      <c r="S5194" s="48">
        <v>11663.75</v>
      </c>
      <c r="T5194" s="48">
        <v>9128.24</v>
      </c>
      <c r="U5194" s="48">
        <v>12212.45</v>
      </c>
      <c r="V5194" s="48">
        <v>14781.66</v>
      </c>
      <c r="W5194" s="48">
        <v>17376.169999999998</v>
      </c>
      <c r="X5194" s="48">
        <v>15194.5</v>
      </c>
      <c r="Y5194" s="48">
        <v>15600.87</v>
      </c>
      <c r="Z5194" s="48">
        <v>16166.91</v>
      </c>
    </row>
    <row r="5195" spans="1:26">
      <c r="A5195" s="48">
        <v>754921</v>
      </c>
      <c r="B5195" s="49" t="s">
        <v>6696</v>
      </c>
      <c r="C5195" s="49" t="s">
        <v>6697</v>
      </c>
      <c r="D5195" s="49" t="s">
        <v>6698</v>
      </c>
      <c r="E5195" s="48">
        <v>10976.26</v>
      </c>
      <c r="F5195" s="48">
        <v>12692.3</v>
      </c>
      <c r="G5195" s="48">
        <v>8839.2000000000007</v>
      </c>
      <c r="H5195" s="48">
        <v>3266.07</v>
      </c>
      <c r="I5195" s="48">
        <v>6252.18</v>
      </c>
      <c r="J5195" s="48">
        <v>8814.23</v>
      </c>
      <c r="K5195" s="48">
        <v>6127.17</v>
      </c>
      <c r="L5195" s="48">
        <v>35767.78</v>
      </c>
      <c r="M5195" s="48">
        <v>33606.81</v>
      </c>
      <c r="N5195" s="48">
        <v>21545.47</v>
      </c>
      <c r="O5195" s="48">
        <v>16385.41</v>
      </c>
      <c r="P5195" s="48">
        <v>9929.27</v>
      </c>
      <c r="Q5195" s="48">
        <v>8110.7</v>
      </c>
      <c r="R5195" s="48">
        <v>7747.01</v>
      </c>
      <c r="S5195" s="48">
        <v>996.92</v>
      </c>
      <c r="T5195" s="48">
        <v>10263.9</v>
      </c>
      <c r="U5195" s="48">
        <v>14367.72</v>
      </c>
      <c r="V5195" s="48">
        <v>8481.17</v>
      </c>
      <c r="W5195" s="48">
        <v>19658.45</v>
      </c>
      <c r="X5195" s="48">
        <v>19244.89</v>
      </c>
      <c r="Y5195" s="48">
        <v>9395.42</v>
      </c>
      <c r="Z5195" s="48">
        <v>13563.1</v>
      </c>
    </row>
    <row r="5196" spans="1:26">
      <c r="A5196" s="48">
        <v>750266</v>
      </c>
      <c r="B5196" s="49" t="s">
        <v>21559</v>
      </c>
      <c r="C5196" s="49" t="s">
        <v>21560</v>
      </c>
      <c r="D5196" s="49" t="s">
        <v>21561</v>
      </c>
      <c r="E5196" s="48">
        <v>5263.14</v>
      </c>
      <c r="F5196" s="48">
        <v>13036.32</v>
      </c>
      <c r="G5196" s="50"/>
      <c r="H5196" s="50"/>
      <c r="I5196" s="50"/>
      <c r="J5196" s="48">
        <v>6610.17</v>
      </c>
      <c r="K5196" s="48">
        <v>5693.17</v>
      </c>
      <c r="L5196" s="48">
        <v>5093.12</v>
      </c>
      <c r="M5196" s="48">
        <v>14259.34</v>
      </c>
      <c r="N5196" s="48">
        <v>6719.17</v>
      </c>
      <c r="O5196" s="48">
        <v>766.03</v>
      </c>
      <c r="P5196" s="48">
        <v>10090.91</v>
      </c>
      <c r="Q5196" s="48">
        <v>14310.19</v>
      </c>
      <c r="R5196" s="50"/>
      <c r="S5196" s="50"/>
      <c r="T5196" s="50"/>
      <c r="U5196" s="48">
        <v>7257.23</v>
      </c>
      <c r="V5196" s="48">
        <v>5458.59</v>
      </c>
      <c r="W5196" s="48">
        <v>512.83000000000004</v>
      </c>
      <c r="X5196" s="48">
        <v>12499.99</v>
      </c>
      <c r="Y5196" s="48">
        <v>1808.62</v>
      </c>
      <c r="Z5196" s="48">
        <v>650.65</v>
      </c>
    </row>
    <row r="5197" spans="1:26">
      <c r="A5197" s="48">
        <v>753632</v>
      </c>
      <c r="B5197" s="49" t="s">
        <v>14873</v>
      </c>
      <c r="C5197" s="49" t="s">
        <v>14874</v>
      </c>
      <c r="D5197" s="49" t="s">
        <v>14875</v>
      </c>
      <c r="E5197" s="48">
        <v>25033.71</v>
      </c>
      <c r="F5197" s="48">
        <v>24380.66</v>
      </c>
      <c r="G5197" s="48">
        <v>21227.59</v>
      </c>
      <c r="H5197" s="48">
        <v>13710.35</v>
      </c>
      <c r="I5197" s="48">
        <v>16410.46</v>
      </c>
      <c r="J5197" s="48">
        <v>16014.48</v>
      </c>
      <c r="K5197" s="48">
        <v>14742.46</v>
      </c>
      <c r="L5197" s="48">
        <v>25044.58</v>
      </c>
      <c r="M5197" s="48">
        <v>31267.9</v>
      </c>
      <c r="N5197" s="48">
        <v>12491.3</v>
      </c>
      <c r="O5197" s="48">
        <v>21185.599999999999</v>
      </c>
      <c r="P5197" s="48">
        <v>26222.13</v>
      </c>
      <c r="Q5197" s="48">
        <v>16963.59</v>
      </c>
      <c r="R5197" s="48">
        <v>15948.96</v>
      </c>
      <c r="S5197" s="48">
        <v>22728.52</v>
      </c>
      <c r="T5197" s="48">
        <v>23592.799999999999</v>
      </c>
      <c r="U5197" s="48">
        <v>23168.560000000001</v>
      </c>
      <c r="V5197" s="48">
        <v>19210.79</v>
      </c>
      <c r="W5197" s="48">
        <v>8840.16</v>
      </c>
      <c r="X5197" s="48">
        <v>19369.240000000002</v>
      </c>
      <c r="Y5197" s="48">
        <v>6465.62</v>
      </c>
      <c r="Z5197" s="48">
        <v>7777.81</v>
      </c>
    </row>
    <row r="5198" spans="1:26">
      <c r="A5198" s="48">
        <v>755248</v>
      </c>
      <c r="B5198" s="49" t="s">
        <v>21562</v>
      </c>
      <c r="C5198" s="49" t="s">
        <v>21563</v>
      </c>
      <c r="D5198" s="49" t="s">
        <v>21564</v>
      </c>
      <c r="E5198" s="48">
        <v>11702.29</v>
      </c>
      <c r="F5198" s="48">
        <v>13007.33</v>
      </c>
      <c r="G5198" s="48">
        <v>12793.33</v>
      </c>
      <c r="H5198" s="48">
        <v>2628.08</v>
      </c>
      <c r="I5198" s="48">
        <v>11433.29</v>
      </c>
      <c r="J5198" s="48">
        <v>10473.26</v>
      </c>
      <c r="K5198" s="48">
        <v>8636.2099999999991</v>
      </c>
      <c r="L5198" s="48">
        <v>11613.3</v>
      </c>
      <c r="M5198" s="48">
        <v>15593.4</v>
      </c>
      <c r="N5198" s="48">
        <v>10219.290000000001</v>
      </c>
      <c r="O5198" s="48">
        <v>5284.16</v>
      </c>
      <c r="P5198" s="48">
        <v>9840.56</v>
      </c>
      <c r="Q5198" s="48">
        <v>12165.1</v>
      </c>
      <c r="R5198" s="48">
        <v>12490.95</v>
      </c>
      <c r="S5198" s="48">
        <v>497.33</v>
      </c>
      <c r="T5198" s="48">
        <v>13854.88</v>
      </c>
      <c r="U5198" s="48">
        <v>10836.49</v>
      </c>
      <c r="V5198" s="48">
        <v>10320.14</v>
      </c>
      <c r="W5198" s="48">
        <v>9983.49</v>
      </c>
      <c r="X5198" s="48">
        <v>11724.49</v>
      </c>
      <c r="Y5198" s="48">
        <v>9792.34</v>
      </c>
      <c r="Z5198" s="48">
        <v>9074.8799999999992</v>
      </c>
    </row>
    <row r="5199" spans="1:26">
      <c r="A5199" s="48">
        <v>751371</v>
      </c>
      <c r="B5199" s="49" t="s">
        <v>21565</v>
      </c>
      <c r="C5199" s="49" t="s">
        <v>21566</v>
      </c>
      <c r="D5199" s="49" t="s">
        <v>21567</v>
      </c>
      <c r="E5199" s="50"/>
      <c r="F5199" s="48">
        <v>7635.21</v>
      </c>
      <c r="G5199" s="48">
        <v>2307.0500000000002</v>
      </c>
      <c r="H5199" s="50"/>
      <c r="I5199" s="50"/>
      <c r="J5199" s="48">
        <v>2711.08</v>
      </c>
      <c r="K5199" s="50"/>
      <c r="L5199" s="50"/>
      <c r="M5199" s="48">
        <v>7034.17</v>
      </c>
      <c r="N5199" s="50"/>
      <c r="O5199" s="48">
        <v>757.03</v>
      </c>
      <c r="P5199" s="50"/>
      <c r="Q5199" s="48">
        <v>4574.3599999999997</v>
      </c>
      <c r="R5199" s="48">
        <v>568.08000000000004</v>
      </c>
      <c r="S5199" s="50"/>
      <c r="T5199" s="50"/>
      <c r="U5199" s="48">
        <v>2678.8</v>
      </c>
      <c r="V5199" s="50"/>
      <c r="W5199" s="50"/>
      <c r="X5199" s="48">
        <v>6395.84</v>
      </c>
      <c r="Y5199" s="50"/>
      <c r="Z5199" s="48">
        <v>906.44</v>
      </c>
    </row>
    <row r="5200" spans="1:26">
      <c r="A5200" s="48">
        <v>754970</v>
      </c>
      <c r="B5200" s="49" t="s">
        <v>16145</v>
      </c>
      <c r="C5200" s="49" t="s">
        <v>16146</v>
      </c>
      <c r="D5200" s="49" t="s">
        <v>16147</v>
      </c>
      <c r="E5200" s="48">
        <v>2128.0700000000002</v>
      </c>
      <c r="F5200" s="50"/>
      <c r="G5200" s="48">
        <v>1203.04</v>
      </c>
      <c r="H5200" s="50"/>
      <c r="I5200" s="48">
        <v>201</v>
      </c>
      <c r="J5200" s="48">
        <v>1239.03</v>
      </c>
      <c r="K5200" s="48">
        <v>2382.0700000000002</v>
      </c>
      <c r="L5200" s="48">
        <v>540.01</v>
      </c>
      <c r="M5200" s="48">
        <v>2782.07</v>
      </c>
      <c r="N5200" s="48">
        <v>1969.05</v>
      </c>
      <c r="O5200" s="48">
        <v>4143.13</v>
      </c>
      <c r="P5200" s="48">
        <v>1548.03</v>
      </c>
      <c r="Q5200" s="50"/>
      <c r="R5200" s="48">
        <v>1216.58</v>
      </c>
      <c r="S5200" s="50"/>
      <c r="T5200" s="48">
        <v>135.46</v>
      </c>
      <c r="U5200" s="48">
        <v>1272.6600000000001</v>
      </c>
      <c r="V5200" s="48">
        <v>2495.41</v>
      </c>
      <c r="W5200" s="48">
        <v>327.60000000000002</v>
      </c>
      <c r="X5200" s="48">
        <v>2023.24</v>
      </c>
      <c r="Y5200" s="48">
        <v>2051.31</v>
      </c>
      <c r="Z5200" s="48">
        <v>2805.29</v>
      </c>
    </row>
    <row r="5201" spans="1:26">
      <c r="A5201" s="48">
        <v>750055</v>
      </c>
      <c r="B5201" s="49" t="s">
        <v>21568</v>
      </c>
      <c r="C5201" s="49" t="s">
        <v>21569</v>
      </c>
      <c r="D5201" s="49" t="s">
        <v>21570</v>
      </c>
      <c r="E5201" s="50"/>
      <c r="F5201" s="48">
        <v>1233.03</v>
      </c>
      <c r="G5201" s="48">
        <v>20571.66</v>
      </c>
      <c r="H5201" s="48">
        <v>1043.02</v>
      </c>
      <c r="I5201" s="48">
        <v>1164.02</v>
      </c>
      <c r="J5201" s="48">
        <v>1925.04</v>
      </c>
      <c r="K5201" s="48">
        <v>52668.7</v>
      </c>
      <c r="L5201" s="48">
        <v>25633.74</v>
      </c>
      <c r="M5201" s="48">
        <v>28105.81</v>
      </c>
      <c r="N5201" s="48">
        <v>31767.88</v>
      </c>
      <c r="O5201" s="48">
        <v>37166.15</v>
      </c>
      <c r="P5201" s="50"/>
      <c r="Q5201" s="48">
        <v>102.06</v>
      </c>
      <c r="R5201" s="48">
        <v>4254.49</v>
      </c>
      <c r="S5201" s="48">
        <v>227.68</v>
      </c>
      <c r="T5201" s="48">
        <v>131.96</v>
      </c>
      <c r="U5201" s="48">
        <v>348.24</v>
      </c>
      <c r="V5201" s="48">
        <v>40514.57</v>
      </c>
      <c r="W5201" s="48">
        <v>22236.06</v>
      </c>
      <c r="X5201" s="48">
        <v>21376.6</v>
      </c>
      <c r="Y5201" s="48">
        <v>36063.86</v>
      </c>
      <c r="Z5201" s="48">
        <v>27945.88</v>
      </c>
    </row>
    <row r="5202" spans="1:26">
      <c r="A5202" s="48">
        <v>754573</v>
      </c>
      <c r="B5202" s="49" t="s">
        <v>21571</v>
      </c>
      <c r="C5202" s="49" t="s">
        <v>21572</v>
      </c>
      <c r="D5202" s="49" t="s">
        <v>21573</v>
      </c>
      <c r="E5202" s="48">
        <v>8289.2000000000007</v>
      </c>
      <c r="F5202" s="48">
        <v>17052.41</v>
      </c>
      <c r="G5202" s="48">
        <v>11735.3</v>
      </c>
      <c r="H5202" s="48">
        <v>7495.16</v>
      </c>
      <c r="I5202" s="48">
        <v>7529.17</v>
      </c>
      <c r="J5202" s="48">
        <v>4491.1000000000004</v>
      </c>
      <c r="K5202" s="48">
        <v>6466.15</v>
      </c>
      <c r="L5202" s="48">
        <v>18493.439999999999</v>
      </c>
      <c r="M5202" s="48">
        <v>18252.419999999998</v>
      </c>
      <c r="N5202" s="48">
        <v>14586.34</v>
      </c>
      <c r="O5202" s="48">
        <v>22484.53</v>
      </c>
      <c r="P5202" s="48">
        <v>3955.9</v>
      </c>
      <c r="Q5202" s="48">
        <v>5329.83</v>
      </c>
      <c r="R5202" s="48">
        <v>10708.88</v>
      </c>
      <c r="S5202" s="48">
        <v>5472.47</v>
      </c>
      <c r="T5202" s="48">
        <v>3789.47</v>
      </c>
      <c r="U5202" s="48">
        <v>3021.75</v>
      </c>
      <c r="V5202" s="48">
        <v>3393.26</v>
      </c>
      <c r="W5202" s="48">
        <v>33827.339999999997</v>
      </c>
      <c r="X5202" s="48">
        <v>4820.45</v>
      </c>
      <c r="Y5202" s="48">
        <v>6134.51</v>
      </c>
      <c r="Z5202" s="48">
        <v>32569.53</v>
      </c>
    </row>
    <row r="5203" spans="1:26">
      <c r="A5203" s="48">
        <v>755158</v>
      </c>
      <c r="B5203" s="49" t="s">
        <v>8081</v>
      </c>
      <c r="C5203" s="49" t="s">
        <v>8082</v>
      </c>
      <c r="D5203" s="49" t="s">
        <v>8083</v>
      </c>
      <c r="E5203" s="48">
        <v>2402.0700000000002</v>
      </c>
      <c r="F5203" s="48">
        <v>4090.14</v>
      </c>
      <c r="G5203" s="48">
        <v>2479.08</v>
      </c>
      <c r="H5203" s="48">
        <v>701.02</v>
      </c>
      <c r="I5203" s="48">
        <v>2342.0700000000002</v>
      </c>
      <c r="J5203" s="48">
        <v>2241.0700000000002</v>
      </c>
      <c r="K5203" s="48">
        <v>1703.06</v>
      </c>
      <c r="L5203" s="48">
        <v>3655.11</v>
      </c>
      <c r="M5203" s="48">
        <v>2252.0700000000002</v>
      </c>
      <c r="N5203" s="48">
        <v>2395.0700000000002</v>
      </c>
      <c r="O5203" s="48">
        <v>1532.05</v>
      </c>
      <c r="P5203" s="48">
        <v>921.31</v>
      </c>
      <c r="Q5203" s="48">
        <v>3393.8</v>
      </c>
      <c r="R5203" s="48">
        <v>2321.0700000000002</v>
      </c>
      <c r="S5203" s="48">
        <v>625.35</v>
      </c>
      <c r="T5203" s="48">
        <v>3594.26</v>
      </c>
      <c r="U5203" s="48">
        <v>1521.39</v>
      </c>
      <c r="V5203" s="48">
        <v>3408.68</v>
      </c>
      <c r="W5203" s="48">
        <v>3820.33</v>
      </c>
      <c r="X5203" s="48">
        <v>2302.25</v>
      </c>
      <c r="Y5203" s="48">
        <v>1417.52</v>
      </c>
      <c r="Z5203" s="48">
        <v>666.89</v>
      </c>
    </row>
    <row r="5204" spans="1:26">
      <c r="A5204" s="48">
        <v>754533</v>
      </c>
      <c r="B5204" s="49" t="s">
        <v>12454</v>
      </c>
      <c r="C5204" s="49" t="s">
        <v>12455</v>
      </c>
      <c r="D5204" s="49" t="s">
        <v>12456</v>
      </c>
      <c r="E5204" s="48">
        <v>54223.13</v>
      </c>
      <c r="F5204" s="48">
        <v>94142.84</v>
      </c>
      <c r="G5204" s="48">
        <v>57183.09</v>
      </c>
      <c r="H5204" s="48">
        <v>38443.82</v>
      </c>
      <c r="I5204" s="48">
        <v>42950.92</v>
      </c>
      <c r="J5204" s="48">
        <v>40552.839999999997</v>
      </c>
      <c r="K5204" s="48">
        <v>61210.21</v>
      </c>
      <c r="L5204" s="48">
        <v>83336.75</v>
      </c>
      <c r="M5204" s="48">
        <v>81637.679999999993</v>
      </c>
      <c r="N5204" s="48">
        <v>67991.460000000006</v>
      </c>
      <c r="O5204" s="48">
        <v>82351.740000000005</v>
      </c>
      <c r="P5204" s="48">
        <v>1701.07</v>
      </c>
      <c r="Q5204" s="48">
        <v>1315.57</v>
      </c>
      <c r="R5204" s="48">
        <v>1081.3699999999999</v>
      </c>
      <c r="S5204" s="48">
        <v>1123.82</v>
      </c>
      <c r="T5204" s="48">
        <v>1057.92</v>
      </c>
      <c r="U5204" s="50"/>
      <c r="V5204" s="48">
        <v>2615.7600000000002</v>
      </c>
      <c r="W5204" s="48">
        <v>2352.96</v>
      </c>
      <c r="X5204" s="48">
        <v>1202.28</v>
      </c>
      <c r="Y5204" s="48">
        <v>1043.8800000000001</v>
      </c>
      <c r="Z5204" s="48">
        <v>554.99</v>
      </c>
    </row>
    <row r="5205" spans="1:26">
      <c r="A5205" s="48">
        <v>754421</v>
      </c>
      <c r="B5205" s="49" t="s">
        <v>21574</v>
      </c>
      <c r="C5205" s="49" t="s">
        <v>18141</v>
      </c>
      <c r="D5205" s="49" t="s">
        <v>21575</v>
      </c>
      <c r="E5205" s="48">
        <v>1058.03</v>
      </c>
      <c r="F5205" s="48">
        <v>3280.08</v>
      </c>
      <c r="G5205" s="48">
        <v>1803.05</v>
      </c>
      <c r="H5205" s="48">
        <v>1071.03</v>
      </c>
      <c r="I5205" s="48">
        <v>4981.1400000000003</v>
      </c>
      <c r="J5205" s="48">
        <v>2019.05</v>
      </c>
      <c r="K5205" s="48">
        <v>2556.06</v>
      </c>
      <c r="L5205" s="48">
        <v>1065.02</v>
      </c>
      <c r="M5205" s="48">
        <v>3528.1</v>
      </c>
      <c r="N5205" s="48">
        <v>2998.08</v>
      </c>
      <c r="O5205" s="48">
        <v>3276.08</v>
      </c>
      <c r="P5205" s="48">
        <v>332.53</v>
      </c>
      <c r="Q5205" s="48">
        <v>2184.5500000000002</v>
      </c>
      <c r="R5205" s="48">
        <v>1446.14</v>
      </c>
      <c r="S5205" s="48">
        <v>1681.25</v>
      </c>
      <c r="T5205" s="48">
        <v>4544.8599999999997</v>
      </c>
      <c r="U5205" s="48">
        <v>2581.65</v>
      </c>
      <c r="V5205" s="48">
        <v>2759.24</v>
      </c>
      <c r="W5205" s="48">
        <v>626.98</v>
      </c>
      <c r="X5205" s="48">
        <v>2763.51</v>
      </c>
      <c r="Y5205" s="48">
        <v>2952.77</v>
      </c>
      <c r="Z5205" s="48">
        <v>2615.7600000000002</v>
      </c>
    </row>
    <row r="5206" spans="1:26">
      <c r="A5206" s="48">
        <v>754239</v>
      </c>
      <c r="B5206" s="49" t="s">
        <v>15502</v>
      </c>
      <c r="C5206" s="49" t="s">
        <v>15503</v>
      </c>
      <c r="D5206" s="49" t="s">
        <v>15504</v>
      </c>
      <c r="E5206" s="48">
        <v>3824.12</v>
      </c>
      <c r="F5206" s="48">
        <v>6401.2</v>
      </c>
      <c r="G5206" s="48">
        <v>5445.17</v>
      </c>
      <c r="H5206" s="48">
        <v>2158.06</v>
      </c>
      <c r="I5206" s="48">
        <v>2104.06</v>
      </c>
      <c r="J5206" s="48">
        <v>3431.1</v>
      </c>
      <c r="K5206" s="48">
        <v>3969.12</v>
      </c>
      <c r="L5206" s="48">
        <v>10023.280000000001</v>
      </c>
      <c r="M5206" s="48">
        <v>9016.25</v>
      </c>
      <c r="N5206" s="48">
        <v>8015.23</v>
      </c>
      <c r="O5206" s="48">
        <v>10504.29</v>
      </c>
      <c r="P5206" s="48">
        <v>3734.07</v>
      </c>
      <c r="Q5206" s="48">
        <v>4492.43</v>
      </c>
      <c r="R5206" s="48">
        <v>4530.04</v>
      </c>
      <c r="S5206" s="48">
        <v>3309.95</v>
      </c>
      <c r="T5206" s="48">
        <v>571.52</v>
      </c>
      <c r="U5206" s="48">
        <v>4991.0600000000004</v>
      </c>
      <c r="V5206" s="48">
        <v>2961.45</v>
      </c>
      <c r="W5206" s="48">
        <v>7075.67</v>
      </c>
      <c r="X5206" s="48">
        <v>5892.26</v>
      </c>
      <c r="Y5206" s="48">
        <v>7677.56</v>
      </c>
      <c r="Z5206" s="48">
        <v>6731.42</v>
      </c>
    </row>
    <row r="5207" spans="1:26">
      <c r="A5207" s="48">
        <v>754424</v>
      </c>
      <c r="B5207" s="49" t="s">
        <v>14265</v>
      </c>
      <c r="C5207" s="49" t="s">
        <v>14266</v>
      </c>
      <c r="D5207" s="49" t="s">
        <v>14267</v>
      </c>
      <c r="E5207" s="48">
        <v>13717.41</v>
      </c>
      <c r="F5207" s="48">
        <v>13958.37</v>
      </c>
      <c r="G5207" s="48">
        <v>6450.2</v>
      </c>
      <c r="H5207" s="48">
        <v>3632.08</v>
      </c>
      <c r="I5207" s="48">
        <v>8300.23</v>
      </c>
      <c r="J5207" s="48">
        <v>8285.25</v>
      </c>
      <c r="K5207" s="48">
        <v>10980.3</v>
      </c>
      <c r="L5207" s="48">
        <v>16136.46</v>
      </c>
      <c r="M5207" s="48">
        <v>10551.34</v>
      </c>
      <c r="N5207" s="48">
        <v>13530.43</v>
      </c>
      <c r="O5207" s="48">
        <v>9342.32</v>
      </c>
      <c r="P5207" s="48">
        <v>9461.8700000000008</v>
      </c>
      <c r="Q5207" s="48">
        <v>7386.91</v>
      </c>
      <c r="R5207" s="48">
        <v>562.21</v>
      </c>
      <c r="S5207" s="48">
        <v>492.15</v>
      </c>
      <c r="T5207" s="48">
        <v>11382.1</v>
      </c>
      <c r="U5207" s="48">
        <v>11426.79</v>
      </c>
      <c r="V5207" s="48">
        <v>13602.66</v>
      </c>
      <c r="W5207" s="48">
        <v>12607.3</v>
      </c>
      <c r="X5207" s="48">
        <v>3083.08</v>
      </c>
      <c r="Y5207" s="48">
        <v>19185.43</v>
      </c>
      <c r="Z5207" s="48">
        <v>3961.41</v>
      </c>
    </row>
    <row r="5208" spans="1:26">
      <c r="A5208" s="48">
        <v>754574</v>
      </c>
      <c r="B5208" s="49" t="s">
        <v>13664</v>
      </c>
      <c r="C5208" s="49" t="s">
        <v>13665</v>
      </c>
      <c r="D5208" s="49" t="s">
        <v>13666</v>
      </c>
      <c r="E5208" s="48">
        <v>5372.15</v>
      </c>
      <c r="F5208" s="48">
        <v>9933.2999999999993</v>
      </c>
      <c r="G5208" s="50"/>
      <c r="H5208" s="50"/>
      <c r="I5208" s="50"/>
      <c r="J5208" s="50"/>
      <c r="K5208" s="48">
        <v>4320.12</v>
      </c>
      <c r="L5208" s="48">
        <v>9499.2800000000007</v>
      </c>
      <c r="M5208" s="48">
        <v>10288.31</v>
      </c>
      <c r="N5208" s="48">
        <v>7056.21</v>
      </c>
      <c r="O5208" s="48">
        <v>6154.18</v>
      </c>
      <c r="P5208" s="48">
        <v>3478.37</v>
      </c>
      <c r="Q5208" s="48">
        <v>7583.69</v>
      </c>
      <c r="R5208" s="50"/>
      <c r="S5208" s="50"/>
      <c r="T5208" s="50"/>
      <c r="U5208" s="50"/>
      <c r="V5208" s="48">
        <v>3740.42</v>
      </c>
      <c r="W5208" s="48">
        <v>6653.77</v>
      </c>
      <c r="X5208" s="48">
        <v>5306.4</v>
      </c>
      <c r="Y5208" s="48">
        <v>6477.53</v>
      </c>
      <c r="Z5208" s="48">
        <v>3850.61</v>
      </c>
    </row>
    <row r="5209" spans="1:26">
      <c r="A5209" s="48">
        <v>752760</v>
      </c>
      <c r="B5209" s="49" t="s">
        <v>15690</v>
      </c>
      <c r="C5209" s="49" t="s">
        <v>15691</v>
      </c>
      <c r="D5209" s="49" t="s">
        <v>15692</v>
      </c>
      <c r="E5209" s="48">
        <v>19516.439999999999</v>
      </c>
      <c r="F5209" s="50"/>
      <c r="G5209" s="48">
        <v>25239.51</v>
      </c>
      <c r="H5209" s="48">
        <v>30088.68</v>
      </c>
      <c r="I5209" s="50"/>
      <c r="J5209" s="48">
        <v>28423.62</v>
      </c>
      <c r="K5209" s="48">
        <v>5547.13</v>
      </c>
      <c r="L5209" s="48">
        <v>23391.63</v>
      </c>
      <c r="M5209" s="48">
        <v>56689.26</v>
      </c>
      <c r="N5209" s="48">
        <v>17480.46</v>
      </c>
      <c r="O5209" s="48">
        <v>47540.09</v>
      </c>
      <c r="P5209" s="48">
        <v>344.65</v>
      </c>
      <c r="Q5209" s="50"/>
      <c r="R5209" s="48">
        <v>274.87</v>
      </c>
      <c r="S5209" s="48">
        <v>27261.64</v>
      </c>
      <c r="T5209" s="50"/>
      <c r="U5209" s="48">
        <v>18611.93</v>
      </c>
      <c r="V5209" s="48">
        <v>1495.78</v>
      </c>
      <c r="W5209" s="48">
        <v>2718.61</v>
      </c>
      <c r="X5209" s="48">
        <v>72511.240000000005</v>
      </c>
      <c r="Y5209" s="48">
        <v>5078.67</v>
      </c>
      <c r="Z5209" s="48">
        <v>89258.36</v>
      </c>
    </row>
    <row r="5210" spans="1:26">
      <c r="A5210" s="48">
        <v>752697</v>
      </c>
      <c r="B5210" s="49" t="s">
        <v>21576</v>
      </c>
      <c r="C5210" s="49" t="s">
        <v>16881</v>
      </c>
      <c r="D5210" s="49" t="s">
        <v>21577</v>
      </c>
      <c r="E5210" s="48">
        <v>1953.07</v>
      </c>
      <c r="F5210" s="48">
        <v>2441.09</v>
      </c>
      <c r="G5210" s="48">
        <v>1314.05</v>
      </c>
      <c r="H5210" s="50"/>
      <c r="I5210" s="48">
        <v>1443.06</v>
      </c>
      <c r="J5210" s="48">
        <v>1884.07</v>
      </c>
      <c r="K5210" s="48">
        <v>1944.08</v>
      </c>
      <c r="L5210" s="50"/>
      <c r="M5210" s="50"/>
      <c r="N5210" s="48">
        <v>3295.13</v>
      </c>
      <c r="O5210" s="48">
        <v>3900.15</v>
      </c>
      <c r="P5210" s="48">
        <v>720.15</v>
      </c>
      <c r="Q5210" s="48">
        <v>656.09</v>
      </c>
      <c r="R5210" s="48">
        <v>432.27</v>
      </c>
      <c r="S5210" s="50"/>
      <c r="T5210" s="48">
        <v>537.27</v>
      </c>
      <c r="U5210" s="48">
        <v>871.9</v>
      </c>
      <c r="V5210" s="48">
        <v>727.14</v>
      </c>
      <c r="W5210" s="50"/>
      <c r="X5210" s="50"/>
      <c r="Y5210" s="48">
        <v>7697.93</v>
      </c>
      <c r="Z5210" s="48">
        <v>5709.05</v>
      </c>
    </row>
    <row r="5211" spans="1:26">
      <c r="A5211" s="48">
        <v>750969</v>
      </c>
      <c r="B5211" s="49" t="s">
        <v>21578</v>
      </c>
      <c r="C5211" s="49" t="s">
        <v>21579</v>
      </c>
      <c r="D5211" s="49" t="s">
        <v>21580</v>
      </c>
      <c r="E5211" s="48">
        <v>5494.14</v>
      </c>
      <c r="F5211" s="48">
        <v>5516.14</v>
      </c>
      <c r="G5211" s="48">
        <v>5834.16</v>
      </c>
      <c r="H5211" s="48">
        <v>713.02</v>
      </c>
      <c r="I5211" s="48">
        <v>4315.1099999999997</v>
      </c>
      <c r="J5211" s="48">
        <v>7161.19</v>
      </c>
      <c r="K5211" s="48">
        <v>5520.15</v>
      </c>
      <c r="L5211" s="48">
        <v>5898.16</v>
      </c>
      <c r="M5211" s="48">
        <v>8093.22</v>
      </c>
      <c r="N5211" s="48">
        <v>8291.2099999999991</v>
      </c>
      <c r="O5211" s="48">
        <v>10450.290000000001</v>
      </c>
      <c r="P5211" s="48">
        <v>4732.68</v>
      </c>
      <c r="Q5211" s="48">
        <v>3843.09</v>
      </c>
      <c r="R5211" s="48">
        <v>4788.96</v>
      </c>
      <c r="S5211" s="48">
        <v>377.02</v>
      </c>
      <c r="T5211" s="48">
        <v>5402.15</v>
      </c>
      <c r="U5211" s="48">
        <v>8787.7099999999991</v>
      </c>
      <c r="V5211" s="48">
        <v>6049.39</v>
      </c>
      <c r="W5211" s="48">
        <v>3921.77</v>
      </c>
      <c r="X5211" s="48">
        <v>4782.16</v>
      </c>
      <c r="Y5211" s="48">
        <v>6294.03</v>
      </c>
      <c r="Z5211" s="48">
        <v>6025.57</v>
      </c>
    </row>
    <row r="5212" spans="1:26">
      <c r="A5212" s="48">
        <v>751313</v>
      </c>
      <c r="B5212" s="49" t="s">
        <v>21581</v>
      </c>
      <c r="C5212" s="49" t="s">
        <v>12533</v>
      </c>
      <c r="D5212" s="49" t="s">
        <v>21582</v>
      </c>
      <c r="E5212" s="48">
        <v>4870.1400000000003</v>
      </c>
      <c r="F5212" s="48">
        <v>4163.12</v>
      </c>
      <c r="G5212" s="48">
        <v>4606.13</v>
      </c>
      <c r="H5212" s="48">
        <v>3478.1</v>
      </c>
      <c r="I5212" s="48">
        <v>4130.13</v>
      </c>
      <c r="J5212" s="48">
        <v>2351.0700000000002</v>
      </c>
      <c r="K5212" s="48">
        <v>4875.1400000000003</v>
      </c>
      <c r="L5212" s="48">
        <v>3603.08</v>
      </c>
      <c r="M5212" s="48">
        <v>9000.25</v>
      </c>
      <c r="N5212" s="48">
        <v>6147.17</v>
      </c>
      <c r="O5212" s="48">
        <v>6958.18</v>
      </c>
      <c r="P5212" s="48">
        <v>4715.67</v>
      </c>
      <c r="Q5212" s="48">
        <v>2721.26</v>
      </c>
      <c r="R5212" s="48">
        <v>3859.59</v>
      </c>
      <c r="S5212" s="48">
        <v>5207.21</v>
      </c>
      <c r="T5212" s="48">
        <v>4782.3100000000004</v>
      </c>
      <c r="U5212" s="48">
        <v>2662.96</v>
      </c>
      <c r="V5212" s="48">
        <v>4918.21</v>
      </c>
      <c r="W5212" s="48">
        <v>1247.4000000000001</v>
      </c>
      <c r="X5212" s="48">
        <v>6191.57</v>
      </c>
      <c r="Y5212" s="48">
        <v>5400.73</v>
      </c>
      <c r="Z5212" s="48">
        <v>4618.8</v>
      </c>
    </row>
    <row r="5213" spans="1:26">
      <c r="A5213" s="48">
        <v>754796</v>
      </c>
      <c r="B5213" s="49" t="s">
        <v>10460</v>
      </c>
      <c r="C5213" s="49" t="s">
        <v>10461</v>
      </c>
      <c r="D5213" s="49" t="s">
        <v>10462</v>
      </c>
      <c r="E5213" s="48">
        <v>11693.27</v>
      </c>
      <c r="F5213" s="48">
        <v>17183.439999999999</v>
      </c>
      <c r="G5213" s="48">
        <v>15878.38</v>
      </c>
      <c r="H5213" s="48">
        <v>8684.23</v>
      </c>
      <c r="I5213" s="48">
        <v>11698.3</v>
      </c>
      <c r="J5213" s="48">
        <v>7558.18</v>
      </c>
      <c r="K5213" s="48">
        <v>11526.28</v>
      </c>
      <c r="L5213" s="48">
        <v>19435.48</v>
      </c>
      <c r="M5213" s="48">
        <v>26469.62</v>
      </c>
      <c r="N5213" s="48">
        <v>22526.560000000001</v>
      </c>
      <c r="O5213" s="48">
        <v>26208.62</v>
      </c>
      <c r="P5213" s="48">
        <v>4517.7700000000004</v>
      </c>
      <c r="Q5213" s="48">
        <v>1317.74</v>
      </c>
      <c r="R5213" s="48">
        <v>1284.8399999999999</v>
      </c>
      <c r="S5213" s="48">
        <v>1435.92</v>
      </c>
      <c r="T5213" s="48">
        <v>1100.8699999999999</v>
      </c>
      <c r="U5213" s="48">
        <v>1253.8499999999999</v>
      </c>
      <c r="V5213" s="48">
        <v>1311.87</v>
      </c>
      <c r="W5213" s="48">
        <v>27346.69</v>
      </c>
      <c r="X5213" s="48">
        <v>38200.6</v>
      </c>
      <c r="Y5213" s="48">
        <v>37696.14</v>
      </c>
      <c r="Z5213" s="48">
        <v>42837.64</v>
      </c>
    </row>
    <row r="5214" spans="1:26">
      <c r="A5214" s="48">
        <v>755282</v>
      </c>
      <c r="B5214" s="49" t="s">
        <v>13268</v>
      </c>
      <c r="C5214" s="49" t="s">
        <v>13269</v>
      </c>
      <c r="D5214" s="49" t="s">
        <v>13270</v>
      </c>
      <c r="E5214" s="48">
        <v>10356.17</v>
      </c>
      <c r="F5214" s="48">
        <v>12242.21</v>
      </c>
      <c r="G5214" s="48">
        <v>8416.1299999999992</v>
      </c>
      <c r="H5214" s="48">
        <v>3271.05</v>
      </c>
      <c r="I5214" s="48">
        <v>6451.12</v>
      </c>
      <c r="J5214" s="48">
        <v>9929.16</v>
      </c>
      <c r="K5214" s="48">
        <v>9415.15</v>
      </c>
      <c r="L5214" s="48">
        <v>6711.11</v>
      </c>
      <c r="M5214" s="48">
        <v>5609.08</v>
      </c>
      <c r="N5214" s="48">
        <v>9456.17</v>
      </c>
      <c r="O5214" s="48">
        <v>11281.19</v>
      </c>
      <c r="P5214" s="48">
        <v>8756.91</v>
      </c>
      <c r="Q5214" s="48">
        <v>7867.23</v>
      </c>
      <c r="R5214" s="48">
        <v>6414.08</v>
      </c>
      <c r="S5214" s="48">
        <v>682.94</v>
      </c>
      <c r="T5214" s="48">
        <v>8249.61</v>
      </c>
      <c r="U5214" s="48">
        <v>11485.71</v>
      </c>
      <c r="V5214" s="48">
        <v>9972.58</v>
      </c>
      <c r="W5214" s="48">
        <v>4442.1099999999997</v>
      </c>
      <c r="X5214" s="48">
        <v>1066.72</v>
      </c>
      <c r="Y5214" s="48">
        <v>11541.46</v>
      </c>
      <c r="Z5214" s="48">
        <v>10323.370000000001</v>
      </c>
    </row>
    <row r="5215" spans="1:26">
      <c r="A5215" s="48">
        <v>754433</v>
      </c>
      <c r="B5215" s="49" t="s">
        <v>21583</v>
      </c>
      <c r="C5215" s="49" t="s">
        <v>21584</v>
      </c>
      <c r="D5215" s="49" t="s">
        <v>21585</v>
      </c>
      <c r="E5215" s="48">
        <v>12157.31</v>
      </c>
      <c r="F5215" s="48">
        <v>21010.58</v>
      </c>
      <c r="G5215" s="48">
        <v>15697.41</v>
      </c>
      <c r="H5215" s="48">
        <v>10254.27</v>
      </c>
      <c r="I5215" s="48">
        <v>13182.35</v>
      </c>
      <c r="J5215" s="48">
        <v>14251.34</v>
      </c>
      <c r="K5215" s="48">
        <v>9479.27</v>
      </c>
      <c r="L5215" s="48">
        <v>13937.37</v>
      </c>
      <c r="M5215" s="48">
        <v>17514.43</v>
      </c>
      <c r="N5215" s="48">
        <v>7906.2</v>
      </c>
      <c r="O5215" s="48">
        <v>9420.25</v>
      </c>
      <c r="P5215" s="48">
        <v>12484.99</v>
      </c>
      <c r="Q5215" s="48">
        <v>15850.24</v>
      </c>
      <c r="R5215" s="48">
        <v>13608.61</v>
      </c>
      <c r="S5215" s="48">
        <v>16095.29</v>
      </c>
      <c r="T5215" s="48">
        <v>16245.6</v>
      </c>
      <c r="U5215" s="48">
        <v>16712.39</v>
      </c>
      <c r="V5215" s="48">
        <v>9772.2199999999993</v>
      </c>
      <c r="W5215" s="48">
        <v>9157.17</v>
      </c>
      <c r="X5215" s="48">
        <v>10865.91</v>
      </c>
      <c r="Y5215" s="48">
        <v>4898.72</v>
      </c>
      <c r="Z5215" s="48">
        <v>4170.4799999999996</v>
      </c>
    </row>
    <row r="5216" spans="1:26">
      <c r="A5216" s="48">
        <v>751016</v>
      </c>
      <c r="B5216" s="49" t="s">
        <v>14292</v>
      </c>
      <c r="C5216" s="49" t="s">
        <v>14293</v>
      </c>
      <c r="D5216" s="49" t="s">
        <v>14294</v>
      </c>
      <c r="E5216" s="48">
        <v>1629.06</v>
      </c>
      <c r="F5216" s="48">
        <v>4590.1400000000003</v>
      </c>
      <c r="G5216" s="48">
        <v>1016.03</v>
      </c>
      <c r="H5216" s="50"/>
      <c r="I5216" s="48">
        <v>1225.04</v>
      </c>
      <c r="J5216" s="48">
        <v>1891.06</v>
      </c>
      <c r="K5216" s="48">
        <v>2250.08</v>
      </c>
      <c r="L5216" s="48">
        <v>3191.11</v>
      </c>
      <c r="M5216" s="48">
        <v>6758.2</v>
      </c>
      <c r="N5216" s="48">
        <v>6798.2</v>
      </c>
      <c r="O5216" s="48">
        <v>10684.32</v>
      </c>
      <c r="P5216" s="48">
        <v>291.39999999999998</v>
      </c>
      <c r="Q5216" s="48">
        <v>1432.73</v>
      </c>
      <c r="R5216" s="48">
        <v>196.03</v>
      </c>
      <c r="S5216" s="50"/>
      <c r="T5216" s="48">
        <v>249.88</v>
      </c>
      <c r="U5216" s="48">
        <v>491.37</v>
      </c>
      <c r="V5216" s="48">
        <v>445.94</v>
      </c>
      <c r="W5216" s="48">
        <v>374.1</v>
      </c>
      <c r="X5216" s="48">
        <v>8201.9500000000007</v>
      </c>
      <c r="Y5216" s="48">
        <v>9099.32</v>
      </c>
      <c r="Z5216" s="48">
        <v>11775.81</v>
      </c>
    </row>
    <row r="5217" spans="1:26">
      <c r="A5217" s="48">
        <v>752518</v>
      </c>
      <c r="B5217" s="49" t="s">
        <v>21586</v>
      </c>
      <c r="C5217" s="49" t="s">
        <v>21587</v>
      </c>
      <c r="D5217" s="49" t="s">
        <v>21588</v>
      </c>
      <c r="E5217" s="48">
        <v>387.01</v>
      </c>
      <c r="F5217" s="48">
        <v>1460.04</v>
      </c>
      <c r="G5217" s="48">
        <v>952.03</v>
      </c>
      <c r="H5217" s="50"/>
      <c r="I5217" s="50"/>
      <c r="J5217" s="48">
        <v>816.02</v>
      </c>
      <c r="K5217" s="50"/>
      <c r="L5217" s="48">
        <v>5017.1400000000003</v>
      </c>
      <c r="M5217" s="48">
        <v>8811.25</v>
      </c>
      <c r="N5217" s="48">
        <v>5740.15</v>
      </c>
      <c r="O5217" s="48">
        <v>7215.2</v>
      </c>
      <c r="P5217" s="48">
        <v>110.21</v>
      </c>
      <c r="Q5217" s="48">
        <v>197.34</v>
      </c>
      <c r="R5217" s="48">
        <v>150.6</v>
      </c>
      <c r="S5217" s="50"/>
      <c r="T5217" s="50"/>
      <c r="U5217" s="48">
        <v>234.14</v>
      </c>
      <c r="V5217" s="50"/>
      <c r="W5217" s="48">
        <v>542.47</v>
      </c>
      <c r="X5217" s="48">
        <v>7347.06</v>
      </c>
      <c r="Y5217" s="48">
        <v>5896.64</v>
      </c>
      <c r="Z5217" s="48">
        <v>5885.2</v>
      </c>
    </row>
    <row r="5218" spans="1:26">
      <c r="A5218" s="48">
        <v>751238</v>
      </c>
      <c r="B5218" s="49" t="s">
        <v>21589</v>
      </c>
      <c r="C5218" s="49" t="s">
        <v>21590</v>
      </c>
      <c r="D5218" s="49" t="s">
        <v>21591</v>
      </c>
      <c r="E5218" s="48">
        <v>4681.13</v>
      </c>
      <c r="F5218" s="48">
        <v>7536.2</v>
      </c>
      <c r="G5218" s="50"/>
      <c r="H5218" s="48">
        <v>1491.04</v>
      </c>
      <c r="I5218" s="48">
        <v>2322.06</v>
      </c>
      <c r="J5218" s="48">
        <v>7872.19</v>
      </c>
      <c r="K5218" s="48">
        <v>8402.2199999999993</v>
      </c>
      <c r="L5218" s="48">
        <v>4663.13</v>
      </c>
      <c r="M5218" s="48">
        <v>6055.15</v>
      </c>
      <c r="N5218" s="48">
        <v>9450.24</v>
      </c>
      <c r="O5218" s="48">
        <v>4409.1000000000004</v>
      </c>
      <c r="P5218" s="48">
        <v>2635.13</v>
      </c>
      <c r="Q5218" s="48">
        <v>3531.98</v>
      </c>
      <c r="R5218" s="50"/>
      <c r="S5218" s="48">
        <v>544.14</v>
      </c>
      <c r="T5218" s="48">
        <v>417.02</v>
      </c>
      <c r="U5218" s="48">
        <v>8527.89</v>
      </c>
      <c r="V5218" s="48">
        <v>11854.8</v>
      </c>
      <c r="W5218" s="48">
        <v>1107.9100000000001</v>
      </c>
      <c r="X5218" s="48">
        <v>1059.51</v>
      </c>
      <c r="Y5218" s="48">
        <v>19101.73</v>
      </c>
      <c r="Z5218" s="48">
        <v>3233.06</v>
      </c>
    </row>
    <row r="5219" spans="1:26">
      <c r="A5219" s="48">
        <v>753211</v>
      </c>
      <c r="B5219" s="49" t="s">
        <v>12304</v>
      </c>
      <c r="C5219" s="49" t="s">
        <v>12305</v>
      </c>
      <c r="D5219" s="49" t="s">
        <v>12306</v>
      </c>
      <c r="E5219" s="48">
        <v>5092.13</v>
      </c>
      <c r="F5219" s="48">
        <v>12430.31</v>
      </c>
      <c r="G5219" s="48">
        <v>5354.13</v>
      </c>
      <c r="H5219" s="48">
        <v>4683.1099999999997</v>
      </c>
      <c r="I5219" s="50"/>
      <c r="J5219" s="48">
        <v>523.02</v>
      </c>
      <c r="K5219" s="48">
        <v>2125.06</v>
      </c>
      <c r="L5219" s="48">
        <v>4631.1400000000003</v>
      </c>
      <c r="M5219" s="48">
        <v>3784.11</v>
      </c>
      <c r="N5219" s="48">
        <v>3099.09</v>
      </c>
      <c r="O5219" s="48">
        <v>3372.1</v>
      </c>
      <c r="P5219" s="48">
        <v>4743.32</v>
      </c>
      <c r="Q5219" s="48">
        <v>9731.68</v>
      </c>
      <c r="R5219" s="48">
        <v>3383.48</v>
      </c>
      <c r="S5219" s="48">
        <v>7333.22</v>
      </c>
      <c r="T5219" s="50"/>
      <c r="U5219" s="48">
        <v>707.96</v>
      </c>
      <c r="V5219" s="48">
        <v>2632.91</v>
      </c>
      <c r="W5219" s="48">
        <v>3508.03</v>
      </c>
      <c r="X5219" s="48">
        <v>2668.3</v>
      </c>
      <c r="Y5219" s="48">
        <v>2935.61</v>
      </c>
      <c r="Z5219" s="48">
        <v>2283.9499999999998</v>
      </c>
    </row>
    <row r="5220" spans="1:26">
      <c r="A5220" s="48">
        <v>754346</v>
      </c>
      <c r="B5220" s="49" t="s">
        <v>15801</v>
      </c>
      <c r="C5220" s="49" t="s">
        <v>15802</v>
      </c>
      <c r="D5220" s="49" t="s">
        <v>15803</v>
      </c>
      <c r="E5220" s="48">
        <v>6169.16</v>
      </c>
      <c r="F5220" s="48">
        <v>7030.2</v>
      </c>
      <c r="G5220" s="48">
        <v>5133.1400000000003</v>
      </c>
      <c r="H5220" s="48">
        <v>5404.14</v>
      </c>
      <c r="I5220" s="48">
        <v>4909.12</v>
      </c>
      <c r="J5220" s="48">
        <v>4209.1000000000004</v>
      </c>
      <c r="K5220" s="48">
        <v>7062.16</v>
      </c>
      <c r="L5220" s="48">
        <v>9821.24</v>
      </c>
      <c r="M5220" s="48">
        <v>11531.29</v>
      </c>
      <c r="N5220" s="48">
        <v>7439.18</v>
      </c>
      <c r="O5220" s="48">
        <v>11636.29</v>
      </c>
      <c r="P5220" s="48">
        <v>5911.2</v>
      </c>
      <c r="Q5220" s="48">
        <v>5244.69</v>
      </c>
      <c r="R5220" s="48">
        <v>4621.18</v>
      </c>
      <c r="S5220" s="48">
        <v>8467.67</v>
      </c>
      <c r="T5220" s="48">
        <v>5825.69</v>
      </c>
      <c r="U5220" s="48">
        <v>4410.62</v>
      </c>
      <c r="V5220" s="48">
        <v>6895.53</v>
      </c>
      <c r="W5220" s="48">
        <v>6146.66</v>
      </c>
      <c r="X5220" s="48">
        <v>7149.4</v>
      </c>
      <c r="Y5220" s="48">
        <v>6044.78</v>
      </c>
      <c r="Z5220" s="48">
        <v>6608.25</v>
      </c>
    </row>
    <row r="5221" spans="1:26">
      <c r="A5221" s="48">
        <v>751503</v>
      </c>
      <c r="B5221" s="49" t="s">
        <v>21592</v>
      </c>
      <c r="C5221" s="49" t="s">
        <v>21593</v>
      </c>
      <c r="D5221" s="49" t="s">
        <v>21594</v>
      </c>
      <c r="E5221" s="50"/>
      <c r="F5221" s="50"/>
      <c r="G5221" s="50"/>
      <c r="H5221" s="50"/>
      <c r="I5221" s="50"/>
      <c r="J5221" s="50"/>
      <c r="K5221" s="50"/>
      <c r="L5221" s="48">
        <v>98127.28</v>
      </c>
      <c r="M5221" s="48">
        <v>93061.88</v>
      </c>
      <c r="N5221" s="48">
        <v>53511.02</v>
      </c>
      <c r="O5221" s="48">
        <v>3212.08</v>
      </c>
      <c r="P5221" s="50"/>
      <c r="Q5221" s="50"/>
      <c r="R5221" s="50"/>
      <c r="S5221" s="50"/>
      <c r="T5221" s="50"/>
      <c r="U5221" s="50"/>
      <c r="V5221" s="50"/>
      <c r="W5221" s="48">
        <v>50362.54</v>
      </c>
      <c r="X5221" s="48">
        <v>62413.93</v>
      </c>
      <c r="Y5221" s="48">
        <v>21787.23</v>
      </c>
      <c r="Z5221" s="48">
        <v>23770.09</v>
      </c>
    </row>
    <row r="5222" spans="1:26">
      <c r="A5222" s="48">
        <v>753708</v>
      </c>
      <c r="B5222" s="49" t="s">
        <v>14978</v>
      </c>
      <c r="C5222" s="50"/>
      <c r="D5222" s="49" t="s">
        <v>14979</v>
      </c>
      <c r="E5222" s="48">
        <v>26202.74</v>
      </c>
      <c r="F5222" s="48">
        <v>35282.04</v>
      </c>
      <c r="G5222" s="48">
        <v>29507.78</v>
      </c>
      <c r="H5222" s="48">
        <v>19537.52</v>
      </c>
      <c r="I5222" s="48">
        <v>39458.19</v>
      </c>
      <c r="J5222" s="48">
        <v>38449.07</v>
      </c>
      <c r="K5222" s="48">
        <v>43696.24</v>
      </c>
      <c r="L5222" s="48">
        <v>32952.9</v>
      </c>
      <c r="M5222" s="48">
        <v>39452.089999999997</v>
      </c>
      <c r="N5222" s="48">
        <v>32465.9</v>
      </c>
      <c r="O5222" s="48">
        <v>39670.199999999997</v>
      </c>
      <c r="P5222" s="48">
        <v>21806.05</v>
      </c>
      <c r="Q5222" s="48">
        <v>22913.33</v>
      </c>
      <c r="R5222" s="48">
        <v>21553.29</v>
      </c>
      <c r="S5222" s="48">
        <v>26624.78</v>
      </c>
      <c r="T5222" s="48">
        <v>52577.06</v>
      </c>
      <c r="U5222" s="48">
        <v>47880.6</v>
      </c>
      <c r="V5222" s="48">
        <v>48556.77</v>
      </c>
      <c r="W5222" s="48">
        <v>18938.37</v>
      </c>
      <c r="X5222" s="48">
        <v>21762.28</v>
      </c>
      <c r="Y5222" s="48">
        <v>24337.09</v>
      </c>
      <c r="Z5222" s="48">
        <v>20922.91</v>
      </c>
    </row>
    <row r="5223" spans="1:26">
      <c r="A5223" s="48">
        <v>751873</v>
      </c>
      <c r="B5223" s="49" t="s">
        <v>21595</v>
      </c>
      <c r="C5223" s="49" t="s">
        <v>21596</v>
      </c>
      <c r="D5223" s="49" t="s">
        <v>21597</v>
      </c>
      <c r="E5223" s="48">
        <v>8878.19</v>
      </c>
      <c r="F5223" s="48">
        <v>9580.19</v>
      </c>
      <c r="G5223" s="48">
        <v>7465.17</v>
      </c>
      <c r="H5223" s="50"/>
      <c r="I5223" s="48">
        <v>2028.04</v>
      </c>
      <c r="J5223" s="48">
        <v>3682.06</v>
      </c>
      <c r="K5223" s="50"/>
      <c r="L5223" s="48">
        <v>4546.09</v>
      </c>
      <c r="M5223" s="48">
        <v>5718.12</v>
      </c>
      <c r="N5223" s="48">
        <v>2108.04</v>
      </c>
      <c r="O5223" s="48">
        <v>4529.09</v>
      </c>
      <c r="P5223" s="48">
        <v>9459.06</v>
      </c>
      <c r="Q5223" s="48">
        <v>8376.0400000000009</v>
      </c>
      <c r="R5223" s="48">
        <v>7252.41</v>
      </c>
      <c r="S5223" s="50"/>
      <c r="T5223" s="48">
        <v>2124.1</v>
      </c>
      <c r="U5223" s="48">
        <v>3834.02</v>
      </c>
      <c r="V5223" s="50"/>
      <c r="W5223" s="48">
        <v>2522.13</v>
      </c>
      <c r="X5223" s="48">
        <v>2943.79</v>
      </c>
      <c r="Y5223" s="48">
        <v>1472.27</v>
      </c>
      <c r="Z5223" s="48">
        <v>2243.38</v>
      </c>
    </row>
    <row r="5224" spans="1:26">
      <c r="A5224" s="48">
        <v>753398</v>
      </c>
      <c r="B5224" s="49" t="s">
        <v>21598</v>
      </c>
      <c r="C5224" s="49" t="s">
        <v>21599</v>
      </c>
      <c r="D5224" s="49" t="s">
        <v>21600</v>
      </c>
      <c r="E5224" s="48">
        <v>2863.08</v>
      </c>
      <c r="F5224" s="48">
        <v>3441.1</v>
      </c>
      <c r="G5224" s="50"/>
      <c r="H5224" s="50"/>
      <c r="I5224" s="50"/>
      <c r="J5224" s="50"/>
      <c r="K5224" s="50"/>
      <c r="L5224" s="48">
        <v>5950.19</v>
      </c>
      <c r="M5224" s="48">
        <v>9933.2900000000009</v>
      </c>
      <c r="N5224" s="48">
        <v>7020.2</v>
      </c>
      <c r="O5224" s="48">
        <v>12004.34</v>
      </c>
      <c r="P5224" s="48">
        <v>356.49</v>
      </c>
      <c r="Q5224" s="48">
        <v>305.66000000000003</v>
      </c>
      <c r="R5224" s="50"/>
      <c r="S5224" s="50"/>
      <c r="T5224" s="50"/>
      <c r="U5224" s="50"/>
      <c r="V5224" s="50"/>
      <c r="W5224" s="48">
        <v>351.71</v>
      </c>
      <c r="X5224" s="48">
        <v>8734.3799999999992</v>
      </c>
      <c r="Y5224" s="48">
        <v>7315.87</v>
      </c>
      <c r="Z5224" s="48">
        <v>9614.2900000000009</v>
      </c>
    </row>
    <row r="5225" spans="1:26">
      <c r="A5225" s="48">
        <v>753337</v>
      </c>
      <c r="B5225" s="49" t="s">
        <v>21601</v>
      </c>
      <c r="C5225" s="49" t="s">
        <v>21602</v>
      </c>
      <c r="D5225" s="49" t="s">
        <v>21603</v>
      </c>
      <c r="E5225" s="48">
        <v>6619.21</v>
      </c>
      <c r="F5225" s="48">
        <v>6003.19</v>
      </c>
      <c r="G5225" s="48">
        <v>7881.23</v>
      </c>
      <c r="H5225" s="48">
        <v>2357.0700000000002</v>
      </c>
      <c r="I5225" s="48">
        <v>4358.13</v>
      </c>
      <c r="J5225" s="48">
        <v>5551.16</v>
      </c>
      <c r="K5225" s="48">
        <v>4315.1400000000003</v>
      </c>
      <c r="L5225" s="48">
        <v>5619.19</v>
      </c>
      <c r="M5225" s="48">
        <v>6036.18</v>
      </c>
      <c r="N5225" s="48">
        <v>4495.1400000000003</v>
      </c>
      <c r="O5225" s="48">
        <v>4816.13</v>
      </c>
      <c r="P5225" s="48">
        <v>7272.83</v>
      </c>
      <c r="Q5225" s="48">
        <v>4582.5</v>
      </c>
      <c r="R5225" s="48">
        <v>7644.49</v>
      </c>
      <c r="S5225" s="48">
        <v>1624.81</v>
      </c>
      <c r="T5225" s="48">
        <v>6288.91</v>
      </c>
      <c r="U5225" s="48">
        <v>9015.26</v>
      </c>
      <c r="V5225" s="48">
        <v>6147.83</v>
      </c>
      <c r="W5225" s="48">
        <v>2475.84</v>
      </c>
      <c r="X5225" s="48">
        <v>2427.9499999999998</v>
      </c>
      <c r="Y5225" s="48">
        <v>2487.12</v>
      </c>
      <c r="Z5225" s="48">
        <v>1910.55</v>
      </c>
    </row>
    <row r="5226" spans="1:26">
      <c r="A5226" s="48">
        <v>749989</v>
      </c>
      <c r="B5226" s="49" t="s">
        <v>5978</v>
      </c>
      <c r="C5226" s="49" t="s">
        <v>5979</v>
      </c>
      <c r="D5226" s="49" t="s">
        <v>5980</v>
      </c>
      <c r="E5226" s="50"/>
      <c r="F5226" s="48">
        <v>5841.16</v>
      </c>
      <c r="G5226" s="48">
        <v>5304.14</v>
      </c>
      <c r="H5226" s="48">
        <v>1441.03</v>
      </c>
      <c r="I5226" s="48">
        <v>1955.04</v>
      </c>
      <c r="J5226" s="48">
        <v>1278.03</v>
      </c>
      <c r="K5226" s="50"/>
      <c r="L5226" s="48">
        <v>8747.25</v>
      </c>
      <c r="M5226" s="48">
        <v>8858.24</v>
      </c>
      <c r="N5226" s="48">
        <v>8468.2199999999993</v>
      </c>
      <c r="O5226" s="48">
        <v>12509.31</v>
      </c>
      <c r="P5226" s="50"/>
      <c r="Q5226" s="48">
        <v>2397.52</v>
      </c>
      <c r="R5226" s="48">
        <v>2689.25</v>
      </c>
      <c r="S5226" s="48">
        <v>368.85</v>
      </c>
      <c r="T5226" s="48">
        <v>235.88</v>
      </c>
      <c r="U5226" s="48">
        <v>389.39</v>
      </c>
      <c r="V5226" s="50"/>
      <c r="W5226" s="48">
        <v>6870.02</v>
      </c>
      <c r="X5226" s="48">
        <v>6709.42</v>
      </c>
      <c r="Y5226" s="48">
        <v>8593.02</v>
      </c>
      <c r="Z5226" s="48">
        <v>9022.0300000000007</v>
      </c>
    </row>
    <row r="5227" spans="1:26">
      <c r="A5227" s="48">
        <v>754410</v>
      </c>
      <c r="B5227" s="49" t="s">
        <v>8221</v>
      </c>
      <c r="C5227" s="49" t="s">
        <v>8222</v>
      </c>
      <c r="D5227" s="49" t="s">
        <v>8223</v>
      </c>
      <c r="E5227" s="48">
        <v>8527.2199999999993</v>
      </c>
      <c r="F5227" s="48">
        <v>7885.23</v>
      </c>
      <c r="G5227" s="48">
        <v>9934.25</v>
      </c>
      <c r="H5227" s="48">
        <v>4723.1099999999997</v>
      </c>
      <c r="I5227" s="48">
        <v>5708.13</v>
      </c>
      <c r="J5227" s="48">
        <v>9506.23</v>
      </c>
      <c r="K5227" s="48">
        <v>6759.19</v>
      </c>
      <c r="L5227" s="48">
        <v>6911.19</v>
      </c>
      <c r="M5227" s="48">
        <v>8357.23</v>
      </c>
      <c r="N5227" s="48">
        <v>6222.16</v>
      </c>
      <c r="O5227" s="48">
        <v>10803.35</v>
      </c>
      <c r="P5227" s="48">
        <v>8346.7999999999993</v>
      </c>
      <c r="Q5227" s="48">
        <v>6139.33</v>
      </c>
      <c r="R5227" s="48">
        <v>7470.41</v>
      </c>
      <c r="S5227" s="48">
        <v>6630.43</v>
      </c>
      <c r="T5227" s="48">
        <v>6608.82</v>
      </c>
      <c r="U5227" s="48">
        <v>9953.51</v>
      </c>
      <c r="V5227" s="48">
        <v>7482.8</v>
      </c>
      <c r="W5227" s="48">
        <v>4616.01</v>
      </c>
      <c r="X5227" s="48">
        <v>5656.35</v>
      </c>
      <c r="Y5227" s="48">
        <v>4991.41</v>
      </c>
      <c r="Z5227" s="48">
        <v>7385.41</v>
      </c>
    </row>
    <row r="5228" spans="1:26">
      <c r="A5228" s="48">
        <v>751826</v>
      </c>
      <c r="B5228" s="49" t="s">
        <v>21604</v>
      </c>
      <c r="C5228" s="49" t="s">
        <v>21605</v>
      </c>
      <c r="D5228" s="49" t="s">
        <v>21606</v>
      </c>
      <c r="E5228" s="48">
        <v>16018.42</v>
      </c>
      <c r="F5228" s="48">
        <v>27738.75</v>
      </c>
      <c r="G5228" s="48">
        <v>19122.48</v>
      </c>
      <c r="H5228" s="48">
        <v>8851.2099999999991</v>
      </c>
      <c r="I5228" s="48">
        <v>15626.39</v>
      </c>
      <c r="J5228" s="48">
        <v>24338.63</v>
      </c>
      <c r="K5228" s="48">
        <v>29336.74</v>
      </c>
      <c r="L5228" s="48">
        <v>39344.050000000003</v>
      </c>
      <c r="M5228" s="48">
        <v>40642.089999999997</v>
      </c>
      <c r="N5228" s="48">
        <v>24337.68</v>
      </c>
      <c r="O5228" s="48">
        <v>34537.94</v>
      </c>
      <c r="P5228" s="50"/>
      <c r="Q5228" s="48">
        <v>6866.59</v>
      </c>
      <c r="R5228" s="50"/>
      <c r="S5228" s="50"/>
      <c r="T5228" s="50"/>
      <c r="U5228" s="48">
        <v>8857.85</v>
      </c>
      <c r="V5228" s="48">
        <v>9393.2900000000009</v>
      </c>
      <c r="W5228" s="48">
        <v>7896.75</v>
      </c>
      <c r="X5228" s="48">
        <v>8910.3700000000008</v>
      </c>
      <c r="Y5228" s="48">
        <v>7935.23</v>
      </c>
      <c r="Z5228" s="48">
        <v>6427.53</v>
      </c>
    </row>
    <row r="5229" spans="1:26">
      <c r="A5229" s="48">
        <v>753070</v>
      </c>
      <c r="B5229" s="49" t="s">
        <v>21607</v>
      </c>
      <c r="C5229" s="49" t="s">
        <v>21608</v>
      </c>
      <c r="D5229" s="49" t="s">
        <v>21609</v>
      </c>
      <c r="E5229" s="48">
        <v>4791.1000000000004</v>
      </c>
      <c r="F5229" s="48">
        <v>7883.18</v>
      </c>
      <c r="G5229" s="50"/>
      <c r="H5229" s="50"/>
      <c r="I5229" s="48">
        <v>2181.0500000000002</v>
      </c>
      <c r="J5229" s="48">
        <v>4344.09</v>
      </c>
      <c r="K5229" s="50"/>
      <c r="L5229" s="50"/>
      <c r="M5229" s="48">
        <v>6419.14</v>
      </c>
      <c r="N5229" s="48">
        <v>3303.06</v>
      </c>
      <c r="O5229" s="48">
        <v>2124.0500000000002</v>
      </c>
      <c r="P5229" s="48">
        <v>4829.0600000000004</v>
      </c>
      <c r="Q5229" s="48">
        <v>5906.86</v>
      </c>
      <c r="R5229" s="50"/>
      <c r="S5229" s="50"/>
      <c r="T5229" s="48">
        <v>2600.92</v>
      </c>
      <c r="U5229" s="48">
        <v>4679.22</v>
      </c>
      <c r="V5229" s="50"/>
      <c r="W5229" s="50"/>
      <c r="X5229" s="48">
        <v>3870.59</v>
      </c>
      <c r="Y5229" s="48">
        <v>2328.94</v>
      </c>
      <c r="Z5229" s="48">
        <v>1452.72</v>
      </c>
    </row>
    <row r="5230" spans="1:26">
      <c r="A5230" s="48">
        <v>753876</v>
      </c>
      <c r="B5230" s="49" t="s">
        <v>21610</v>
      </c>
      <c r="C5230" s="49" t="s">
        <v>21611</v>
      </c>
      <c r="D5230" s="49" t="s">
        <v>21612</v>
      </c>
      <c r="E5230" s="48">
        <v>4296.12</v>
      </c>
      <c r="F5230" s="48">
        <v>6443.18</v>
      </c>
      <c r="G5230" s="48">
        <v>4566.12</v>
      </c>
      <c r="H5230" s="50"/>
      <c r="I5230" s="48">
        <v>2683.08</v>
      </c>
      <c r="J5230" s="48">
        <v>4776.1400000000003</v>
      </c>
      <c r="K5230" s="48">
        <v>5522.16</v>
      </c>
      <c r="L5230" s="48">
        <v>7561.23</v>
      </c>
      <c r="M5230" s="48">
        <v>8044.23</v>
      </c>
      <c r="N5230" s="48">
        <v>4274.12</v>
      </c>
      <c r="O5230" s="48">
        <v>4790.1099999999997</v>
      </c>
      <c r="P5230" s="48">
        <v>3826.97</v>
      </c>
      <c r="Q5230" s="48">
        <v>3839.27</v>
      </c>
      <c r="R5230" s="48">
        <v>3444.01</v>
      </c>
      <c r="S5230" s="50"/>
      <c r="T5230" s="48">
        <v>375.94</v>
      </c>
      <c r="U5230" s="48">
        <v>6529.77</v>
      </c>
      <c r="V5230" s="48">
        <v>7066.31</v>
      </c>
      <c r="W5230" s="48">
        <v>5020.84</v>
      </c>
      <c r="X5230" s="48">
        <v>5391.87</v>
      </c>
      <c r="Y5230" s="48">
        <v>3879.4</v>
      </c>
      <c r="Z5230" s="48">
        <v>1801.93</v>
      </c>
    </row>
    <row r="5231" spans="1:26">
      <c r="A5231" s="48">
        <v>750711</v>
      </c>
      <c r="B5231" s="49" t="s">
        <v>21613</v>
      </c>
      <c r="C5231" s="49" t="s">
        <v>9449</v>
      </c>
      <c r="D5231" s="49" t="s">
        <v>21614</v>
      </c>
      <c r="E5231" s="48">
        <v>24698.47</v>
      </c>
      <c r="F5231" s="48">
        <v>25747.46</v>
      </c>
      <c r="G5231" s="48">
        <v>13631.26</v>
      </c>
      <c r="H5231" s="48">
        <v>9585.17</v>
      </c>
      <c r="I5231" s="48">
        <v>13151.25</v>
      </c>
      <c r="J5231" s="48">
        <v>18962.36</v>
      </c>
      <c r="K5231" s="48">
        <v>16279.3</v>
      </c>
      <c r="L5231" s="48">
        <v>7038.12</v>
      </c>
      <c r="M5231" s="48">
        <v>17936.310000000001</v>
      </c>
      <c r="N5231" s="48">
        <v>8332.14</v>
      </c>
      <c r="O5231" s="48">
        <v>14556.25</v>
      </c>
      <c r="P5231" s="48">
        <v>21293.82</v>
      </c>
      <c r="Q5231" s="48">
        <v>18720.91</v>
      </c>
      <c r="R5231" s="48">
        <v>11209.41</v>
      </c>
      <c r="S5231" s="48">
        <v>13331.85</v>
      </c>
      <c r="T5231" s="48">
        <v>15159.47</v>
      </c>
      <c r="U5231" s="48">
        <v>19351.75</v>
      </c>
      <c r="V5231" s="48">
        <v>13998.44</v>
      </c>
      <c r="W5231" s="48">
        <v>3664.59</v>
      </c>
      <c r="X5231" s="48">
        <v>15349.7</v>
      </c>
      <c r="Y5231" s="48">
        <v>6780.09</v>
      </c>
      <c r="Z5231" s="48">
        <v>15228.29</v>
      </c>
    </row>
    <row r="5232" spans="1:26">
      <c r="A5232" s="48">
        <v>753850</v>
      </c>
      <c r="B5232" s="49" t="s">
        <v>21615</v>
      </c>
      <c r="C5232" s="49" t="s">
        <v>21616</v>
      </c>
      <c r="D5232" s="49" t="s">
        <v>21617</v>
      </c>
      <c r="E5232" s="48">
        <v>11637.24</v>
      </c>
      <c r="F5232" s="48">
        <v>12978.28</v>
      </c>
      <c r="G5232" s="48">
        <v>15998.34</v>
      </c>
      <c r="H5232" s="48">
        <v>8720.19</v>
      </c>
      <c r="I5232" s="48">
        <v>12396.27</v>
      </c>
      <c r="J5232" s="48">
        <v>7092.17</v>
      </c>
      <c r="K5232" s="48">
        <v>6261.14</v>
      </c>
      <c r="L5232" s="48">
        <v>13992.31</v>
      </c>
      <c r="M5232" s="48">
        <v>12342.28</v>
      </c>
      <c r="N5232" s="48">
        <v>8445.2000000000007</v>
      </c>
      <c r="O5232" s="48">
        <v>10954.26</v>
      </c>
      <c r="P5232" s="48">
        <v>11555.57</v>
      </c>
      <c r="Q5232" s="48">
        <v>8401.34</v>
      </c>
      <c r="R5232" s="48">
        <v>13232.23</v>
      </c>
      <c r="S5232" s="48">
        <v>13098.11</v>
      </c>
      <c r="T5232" s="48">
        <v>12664.93</v>
      </c>
      <c r="U5232" s="48">
        <v>3527.96</v>
      </c>
      <c r="V5232" s="48">
        <v>2907.28</v>
      </c>
      <c r="W5232" s="48">
        <v>13269.55</v>
      </c>
      <c r="X5232" s="48">
        <v>10168.98</v>
      </c>
      <c r="Y5232" s="48">
        <v>3733.85</v>
      </c>
      <c r="Z5232" s="48">
        <v>8379.2800000000007</v>
      </c>
    </row>
    <row r="5233" spans="1:26">
      <c r="A5233" s="48">
        <v>749946</v>
      </c>
      <c r="B5233" s="49" t="s">
        <v>21618</v>
      </c>
      <c r="C5233" s="49" t="s">
        <v>21619</v>
      </c>
      <c r="D5233" s="49" t="s">
        <v>21620</v>
      </c>
      <c r="E5233" s="48">
        <v>6358.17</v>
      </c>
      <c r="F5233" s="48">
        <v>7732.22</v>
      </c>
      <c r="G5233" s="48">
        <v>6429.17</v>
      </c>
      <c r="H5233" s="48">
        <v>4353.1099999999997</v>
      </c>
      <c r="I5233" s="48">
        <v>4513.13</v>
      </c>
      <c r="J5233" s="48">
        <v>4702.13</v>
      </c>
      <c r="K5233" s="48">
        <v>4683.13</v>
      </c>
      <c r="L5233" s="48">
        <v>4016.11</v>
      </c>
      <c r="M5233" s="48">
        <v>3920.1</v>
      </c>
      <c r="N5233" s="48">
        <v>3711.1</v>
      </c>
      <c r="O5233" s="48">
        <v>6315.17</v>
      </c>
      <c r="P5233" s="48">
        <v>6891.74</v>
      </c>
      <c r="Q5233" s="48">
        <v>6302.79</v>
      </c>
      <c r="R5233" s="48">
        <v>6118.27</v>
      </c>
      <c r="S5233" s="48">
        <v>7108.87</v>
      </c>
      <c r="T5233" s="48">
        <v>5529.54</v>
      </c>
      <c r="U5233" s="48">
        <v>6881.65</v>
      </c>
      <c r="V5233" s="48">
        <v>6092.61</v>
      </c>
      <c r="W5233" s="48">
        <v>1827.14</v>
      </c>
      <c r="X5233" s="48">
        <v>1615.54</v>
      </c>
      <c r="Y5233" s="48">
        <v>2112.5</v>
      </c>
      <c r="Z5233" s="48">
        <v>2538.8200000000002</v>
      </c>
    </row>
    <row r="5234" spans="1:26">
      <c r="A5234" s="48">
        <v>749278</v>
      </c>
      <c r="B5234" s="49" t="s">
        <v>11792</v>
      </c>
      <c r="C5234" s="49" t="s">
        <v>11793</v>
      </c>
      <c r="D5234" s="49" t="s">
        <v>11794</v>
      </c>
      <c r="E5234" s="48">
        <v>26887.59</v>
      </c>
      <c r="F5234" s="48">
        <v>32412.67</v>
      </c>
      <c r="G5234" s="48">
        <v>34131.71</v>
      </c>
      <c r="H5234" s="48">
        <v>17173.32</v>
      </c>
      <c r="I5234" s="48">
        <v>22135.48</v>
      </c>
      <c r="J5234" s="48">
        <v>22111.51</v>
      </c>
      <c r="K5234" s="48">
        <v>17791.37</v>
      </c>
      <c r="L5234" s="48">
        <v>32423.73</v>
      </c>
      <c r="M5234" s="48">
        <v>38067.879999999997</v>
      </c>
      <c r="N5234" s="48">
        <v>28208.639999999999</v>
      </c>
      <c r="O5234" s="48">
        <v>37406.800000000003</v>
      </c>
      <c r="P5234" s="48">
        <v>5210.1899999999996</v>
      </c>
      <c r="Q5234" s="48">
        <v>3778.29</v>
      </c>
      <c r="R5234" s="48">
        <v>3057.91</v>
      </c>
      <c r="S5234" s="50"/>
      <c r="T5234" s="48">
        <v>2267.63</v>
      </c>
      <c r="U5234" s="48">
        <v>4297.1899999999996</v>
      </c>
      <c r="V5234" s="48">
        <v>2147.29</v>
      </c>
      <c r="W5234" s="48">
        <v>3704.48</v>
      </c>
      <c r="X5234" s="48">
        <v>4585.4399999999996</v>
      </c>
      <c r="Y5234" s="48">
        <v>2547.96</v>
      </c>
      <c r="Z5234" s="48">
        <v>2221.06</v>
      </c>
    </row>
    <row r="5235" spans="1:26">
      <c r="A5235" s="48">
        <v>755306</v>
      </c>
      <c r="B5235" s="49" t="s">
        <v>14039</v>
      </c>
      <c r="C5235" s="49" t="s">
        <v>14040</v>
      </c>
      <c r="D5235" s="49" t="s">
        <v>14041</v>
      </c>
      <c r="E5235" s="48">
        <v>10847.24</v>
      </c>
      <c r="F5235" s="48">
        <v>17753.37</v>
      </c>
      <c r="G5235" s="48">
        <v>6571.15</v>
      </c>
      <c r="H5235" s="48">
        <v>2050.06</v>
      </c>
      <c r="I5235" s="48">
        <v>2690.07</v>
      </c>
      <c r="J5235" s="48">
        <v>8797.2000000000007</v>
      </c>
      <c r="K5235" s="48">
        <v>7476.15</v>
      </c>
      <c r="L5235" s="48">
        <v>4528.12</v>
      </c>
      <c r="M5235" s="48">
        <v>11885.25</v>
      </c>
      <c r="N5235" s="48">
        <v>7365.16</v>
      </c>
      <c r="O5235" s="50"/>
      <c r="P5235" s="48">
        <v>6953.37</v>
      </c>
      <c r="Q5235" s="48">
        <v>9700.2999999999993</v>
      </c>
      <c r="R5235" s="48">
        <v>4230.18</v>
      </c>
      <c r="S5235" s="48">
        <v>582.70000000000005</v>
      </c>
      <c r="T5235" s="48">
        <v>366.5</v>
      </c>
      <c r="U5235" s="48">
        <v>12548.7</v>
      </c>
      <c r="V5235" s="48">
        <v>9326.43</v>
      </c>
      <c r="W5235" s="48">
        <v>1351.27</v>
      </c>
      <c r="X5235" s="48">
        <v>10978.99</v>
      </c>
      <c r="Y5235" s="48">
        <v>9308.16</v>
      </c>
      <c r="Z5235" s="50"/>
    </row>
    <row r="5236" spans="1:26">
      <c r="A5236" s="48">
        <v>752298</v>
      </c>
      <c r="B5236" s="49" t="s">
        <v>14182</v>
      </c>
      <c r="C5236" s="49" t="s">
        <v>10022</v>
      </c>
      <c r="D5236" s="49" t="s">
        <v>14183</v>
      </c>
      <c r="E5236" s="50"/>
      <c r="F5236" s="48">
        <v>4650.1000000000004</v>
      </c>
      <c r="G5236" s="48">
        <v>9609.24</v>
      </c>
      <c r="H5236" s="48">
        <v>2324.0500000000002</v>
      </c>
      <c r="I5236" s="48">
        <v>2969.08</v>
      </c>
      <c r="J5236" s="50"/>
      <c r="K5236" s="48">
        <v>3624.08</v>
      </c>
      <c r="L5236" s="48">
        <v>13294.34</v>
      </c>
      <c r="M5236" s="48">
        <v>9261.2199999999993</v>
      </c>
      <c r="N5236" s="48">
        <v>11075.27</v>
      </c>
      <c r="O5236" s="48">
        <v>23996.67</v>
      </c>
      <c r="P5236" s="50"/>
      <c r="Q5236" s="50"/>
      <c r="R5236" s="48">
        <v>1513.36</v>
      </c>
      <c r="S5236" s="50"/>
      <c r="T5236" s="50"/>
      <c r="U5236" s="50"/>
      <c r="V5236" s="50"/>
      <c r="W5236" s="48">
        <v>3215.32</v>
      </c>
      <c r="X5236" s="50"/>
      <c r="Y5236" s="48">
        <v>1604.08</v>
      </c>
      <c r="Z5236" s="48">
        <v>4976.9799999999996</v>
      </c>
    </row>
    <row r="5237" spans="1:26">
      <c r="A5237" s="48">
        <v>753280</v>
      </c>
      <c r="B5237" s="49" t="s">
        <v>11300</v>
      </c>
      <c r="C5237" s="49" t="s">
        <v>11301</v>
      </c>
      <c r="D5237" s="49" t="s">
        <v>11302</v>
      </c>
      <c r="E5237" s="48">
        <v>16897.330000000002</v>
      </c>
      <c r="F5237" s="48">
        <v>17473.38</v>
      </c>
      <c r="G5237" s="48">
        <v>9638.19</v>
      </c>
      <c r="H5237" s="48">
        <v>13717.3</v>
      </c>
      <c r="I5237" s="48">
        <v>12241.23</v>
      </c>
      <c r="J5237" s="48">
        <v>1501.05</v>
      </c>
      <c r="K5237" s="48">
        <v>4650.08</v>
      </c>
      <c r="L5237" s="48">
        <v>8352.17</v>
      </c>
      <c r="M5237" s="48">
        <v>5763.09</v>
      </c>
      <c r="N5237" s="48">
        <v>7703.13</v>
      </c>
      <c r="O5237" s="50"/>
      <c r="P5237" s="48">
        <v>15526.43</v>
      </c>
      <c r="Q5237" s="48">
        <v>13855.1</v>
      </c>
      <c r="R5237" s="48">
        <v>8981.57</v>
      </c>
      <c r="S5237" s="48">
        <v>21862.35</v>
      </c>
      <c r="T5237" s="48">
        <v>14735.25</v>
      </c>
      <c r="U5237" s="48">
        <v>2626.68</v>
      </c>
      <c r="V5237" s="48">
        <v>2844.67</v>
      </c>
      <c r="W5237" s="48">
        <v>7362.95</v>
      </c>
      <c r="X5237" s="48">
        <v>2200.7800000000002</v>
      </c>
      <c r="Y5237" s="48">
        <v>4028.97</v>
      </c>
      <c r="Z5237" s="50"/>
    </row>
    <row r="5238" spans="1:26">
      <c r="A5238" s="48">
        <v>754746</v>
      </c>
      <c r="B5238" s="49" t="s">
        <v>7606</v>
      </c>
      <c r="C5238" s="49" t="s">
        <v>7607</v>
      </c>
      <c r="D5238" s="49" t="s">
        <v>7608</v>
      </c>
      <c r="E5238" s="50"/>
      <c r="F5238" s="48">
        <v>6375.19</v>
      </c>
      <c r="G5238" s="48">
        <v>349.01</v>
      </c>
      <c r="H5238" s="48">
        <v>910.03</v>
      </c>
      <c r="I5238" s="48">
        <v>1244.05</v>
      </c>
      <c r="J5238" s="48">
        <v>664.02</v>
      </c>
      <c r="K5238" s="48">
        <v>674.02</v>
      </c>
      <c r="L5238" s="48">
        <v>1815.06</v>
      </c>
      <c r="M5238" s="48">
        <v>4522.12</v>
      </c>
      <c r="N5238" s="48">
        <v>3656.11</v>
      </c>
      <c r="O5238" s="48">
        <v>7560.24</v>
      </c>
      <c r="P5238" s="50"/>
      <c r="Q5238" s="48">
        <v>1909.11</v>
      </c>
      <c r="R5238" s="48">
        <v>113.95</v>
      </c>
      <c r="S5238" s="48">
        <v>400.93</v>
      </c>
      <c r="T5238" s="48">
        <v>328.46</v>
      </c>
      <c r="U5238" s="48">
        <v>290.38</v>
      </c>
      <c r="V5238" s="48">
        <v>233.95</v>
      </c>
      <c r="W5238" s="48">
        <v>318.19</v>
      </c>
      <c r="X5238" s="48">
        <v>4591.1099999999997</v>
      </c>
      <c r="Y5238" s="48">
        <v>4986.2700000000004</v>
      </c>
      <c r="Z5238" s="48">
        <v>7521.3</v>
      </c>
    </row>
    <row r="5239" spans="1:26">
      <c r="A5239" s="48">
        <v>754295</v>
      </c>
      <c r="B5239" s="49" t="s">
        <v>15336</v>
      </c>
      <c r="C5239" s="49" t="s">
        <v>15337</v>
      </c>
      <c r="D5239" s="49" t="s">
        <v>15338</v>
      </c>
      <c r="E5239" s="48">
        <v>10056.23</v>
      </c>
      <c r="F5239" s="48">
        <v>10431.24</v>
      </c>
      <c r="G5239" s="48">
        <v>10704.27</v>
      </c>
      <c r="H5239" s="48">
        <v>8052.18</v>
      </c>
      <c r="I5239" s="48">
        <v>10291.25</v>
      </c>
      <c r="J5239" s="48">
        <v>7205.16</v>
      </c>
      <c r="K5239" s="48">
        <v>9390.2199999999993</v>
      </c>
      <c r="L5239" s="48">
        <v>10613.24</v>
      </c>
      <c r="M5239" s="48">
        <v>12518.29</v>
      </c>
      <c r="N5239" s="48">
        <v>9312.2000000000007</v>
      </c>
      <c r="O5239" s="48">
        <v>7893.18</v>
      </c>
      <c r="P5239" s="48">
        <v>8177.15</v>
      </c>
      <c r="Q5239" s="48">
        <v>7474.78</v>
      </c>
      <c r="R5239" s="48">
        <v>9667.51</v>
      </c>
      <c r="S5239" s="48">
        <v>11028.6</v>
      </c>
      <c r="T5239" s="48">
        <v>13457.57</v>
      </c>
      <c r="U5239" s="48">
        <v>8549.9500000000007</v>
      </c>
      <c r="V5239" s="48">
        <v>10687.07</v>
      </c>
      <c r="W5239" s="48">
        <v>6630.51</v>
      </c>
      <c r="X5239" s="48">
        <v>6923.14</v>
      </c>
      <c r="Y5239" s="48">
        <v>6515.59</v>
      </c>
      <c r="Z5239" s="48">
        <v>4695.17</v>
      </c>
    </row>
    <row r="5240" spans="1:26">
      <c r="A5240" s="48">
        <v>755031</v>
      </c>
      <c r="B5240" s="49" t="s">
        <v>21621</v>
      </c>
      <c r="C5240" s="49" t="s">
        <v>21622</v>
      </c>
      <c r="D5240" s="49" t="s">
        <v>21623</v>
      </c>
      <c r="E5240" s="48">
        <v>4511.13</v>
      </c>
      <c r="F5240" s="48">
        <v>8119.27</v>
      </c>
      <c r="G5240" s="50"/>
      <c r="H5240" s="50"/>
      <c r="I5240" s="48">
        <v>4515.13</v>
      </c>
      <c r="J5240" s="50"/>
      <c r="K5240" s="50"/>
      <c r="L5240" s="50"/>
      <c r="M5240" s="48">
        <v>4028.11</v>
      </c>
      <c r="N5240" s="50"/>
      <c r="O5240" s="48">
        <v>2841.08</v>
      </c>
      <c r="P5240" s="48">
        <v>2795.87</v>
      </c>
      <c r="Q5240" s="48">
        <v>9612.92</v>
      </c>
      <c r="R5240" s="50"/>
      <c r="S5240" s="50"/>
      <c r="T5240" s="48">
        <v>4612.2700000000004</v>
      </c>
      <c r="U5240" s="50"/>
      <c r="V5240" s="50"/>
      <c r="W5240" s="50"/>
      <c r="X5240" s="48">
        <v>2029.72</v>
      </c>
      <c r="Y5240" s="50"/>
      <c r="Z5240" s="48">
        <v>1375.54</v>
      </c>
    </row>
    <row r="5241" spans="1:26">
      <c r="A5241" s="48">
        <v>752451</v>
      </c>
      <c r="B5241" s="49" t="s">
        <v>14137</v>
      </c>
      <c r="C5241" s="49" t="s">
        <v>14138</v>
      </c>
      <c r="D5241" s="49" t="s">
        <v>14139</v>
      </c>
      <c r="E5241" s="48">
        <v>16004.35</v>
      </c>
      <c r="F5241" s="48">
        <v>27633.58</v>
      </c>
      <c r="G5241" s="48">
        <v>24798.54</v>
      </c>
      <c r="H5241" s="48">
        <v>13151.26</v>
      </c>
      <c r="I5241" s="48">
        <v>15339.31</v>
      </c>
      <c r="J5241" s="48">
        <v>14786.29</v>
      </c>
      <c r="K5241" s="48">
        <v>14895.34</v>
      </c>
      <c r="L5241" s="48">
        <v>21192.46</v>
      </c>
      <c r="M5241" s="48">
        <v>21158.44</v>
      </c>
      <c r="N5241" s="48">
        <v>19253.419999999998</v>
      </c>
      <c r="O5241" s="48">
        <v>30301.59</v>
      </c>
      <c r="P5241" s="48">
        <v>15775.56</v>
      </c>
      <c r="Q5241" s="48">
        <v>20659.04</v>
      </c>
      <c r="R5241" s="48">
        <v>22080.81</v>
      </c>
      <c r="S5241" s="48">
        <v>19473.29</v>
      </c>
      <c r="T5241" s="48">
        <v>18177.900000000001</v>
      </c>
      <c r="U5241" s="48">
        <v>16856.080000000002</v>
      </c>
      <c r="V5241" s="48">
        <v>16339.41</v>
      </c>
      <c r="W5241" s="48">
        <v>13709.63</v>
      </c>
      <c r="X5241" s="48">
        <v>12683.28</v>
      </c>
      <c r="Y5241" s="48">
        <v>15455.33</v>
      </c>
      <c r="Z5241" s="48">
        <v>17226.259999999998</v>
      </c>
    </row>
    <row r="5242" spans="1:26">
      <c r="A5242" s="48">
        <v>754820</v>
      </c>
      <c r="B5242" s="49" t="s">
        <v>21624</v>
      </c>
      <c r="C5242" s="49" t="s">
        <v>21625</v>
      </c>
      <c r="D5242" s="49" t="s">
        <v>21626</v>
      </c>
      <c r="E5242" s="50"/>
      <c r="F5242" s="50"/>
      <c r="G5242" s="48">
        <v>7189.16</v>
      </c>
      <c r="H5242" s="50"/>
      <c r="I5242" s="50"/>
      <c r="J5242" s="50"/>
      <c r="K5242" s="48">
        <v>8777.17</v>
      </c>
      <c r="L5242" s="48">
        <v>19843.45</v>
      </c>
      <c r="M5242" s="48">
        <v>5708.13</v>
      </c>
      <c r="N5242" s="48">
        <v>11888.28</v>
      </c>
      <c r="O5242" s="48">
        <v>19495.48</v>
      </c>
      <c r="P5242" s="50"/>
      <c r="Q5242" s="50"/>
      <c r="R5242" s="48">
        <v>2241.7199999999998</v>
      </c>
      <c r="S5242" s="50"/>
      <c r="T5242" s="50"/>
      <c r="U5242" s="50"/>
      <c r="V5242" s="48">
        <v>508.83</v>
      </c>
      <c r="W5242" s="48">
        <v>9443.4500000000007</v>
      </c>
      <c r="X5242" s="48">
        <v>313.29000000000002</v>
      </c>
      <c r="Y5242" s="48">
        <v>17281.02</v>
      </c>
      <c r="Z5242" s="48">
        <v>20246.59</v>
      </c>
    </row>
    <row r="5243" spans="1:26">
      <c r="A5243" s="48">
        <v>751891</v>
      </c>
      <c r="B5243" s="49" t="s">
        <v>14508</v>
      </c>
      <c r="C5243" s="49" t="s">
        <v>14509</v>
      </c>
      <c r="D5243" s="49" t="s">
        <v>14510</v>
      </c>
      <c r="E5243" s="48">
        <v>18160.39</v>
      </c>
      <c r="F5243" s="48">
        <v>20730.5</v>
      </c>
      <c r="G5243" s="48">
        <v>21963.53</v>
      </c>
      <c r="H5243" s="48">
        <v>15961.37</v>
      </c>
      <c r="I5243" s="48">
        <v>17050.45</v>
      </c>
      <c r="J5243" s="48">
        <v>14820.33</v>
      </c>
      <c r="K5243" s="48">
        <v>18994.46</v>
      </c>
      <c r="L5243" s="48">
        <v>27841.67</v>
      </c>
      <c r="M5243" s="48">
        <v>29051.75</v>
      </c>
      <c r="N5243" s="48">
        <v>5313.16</v>
      </c>
      <c r="O5243" s="48">
        <v>5607.17</v>
      </c>
      <c r="P5243" s="48">
        <v>1640.7</v>
      </c>
      <c r="Q5243" s="48">
        <v>1389.76</v>
      </c>
      <c r="R5243" s="48">
        <v>1592.94</v>
      </c>
      <c r="S5243" s="48">
        <v>2105.3000000000002</v>
      </c>
      <c r="T5243" s="48">
        <v>1505.91</v>
      </c>
      <c r="U5243" s="48">
        <v>1725.12</v>
      </c>
      <c r="V5243" s="48">
        <v>1725.96</v>
      </c>
      <c r="W5243" s="48">
        <v>60592.87</v>
      </c>
      <c r="X5243" s="48">
        <v>53026.239999999998</v>
      </c>
      <c r="Y5243" s="48">
        <v>38317.199999999997</v>
      </c>
      <c r="Z5243" s="48">
        <v>28900.95</v>
      </c>
    </row>
    <row r="5244" spans="1:26">
      <c r="A5244" s="48">
        <v>751442</v>
      </c>
      <c r="B5244" s="49" t="s">
        <v>17207</v>
      </c>
      <c r="C5244" s="49" t="s">
        <v>17208</v>
      </c>
      <c r="D5244" s="49" t="s">
        <v>17209</v>
      </c>
      <c r="E5244" s="48">
        <v>13019.26</v>
      </c>
      <c r="F5244" s="48">
        <v>19194.38</v>
      </c>
      <c r="G5244" s="48">
        <v>17942.34</v>
      </c>
      <c r="H5244" s="48">
        <v>9745.19</v>
      </c>
      <c r="I5244" s="48">
        <v>14628.26</v>
      </c>
      <c r="J5244" s="48">
        <v>8275.16</v>
      </c>
      <c r="K5244" s="48">
        <v>6446.12</v>
      </c>
      <c r="L5244" s="48">
        <v>3681.08</v>
      </c>
      <c r="M5244" s="48">
        <v>12052.23</v>
      </c>
      <c r="N5244" s="48">
        <v>10197.19</v>
      </c>
      <c r="O5244" s="48">
        <v>5764.12</v>
      </c>
      <c r="P5244" s="48">
        <v>1178.71</v>
      </c>
      <c r="Q5244" s="48">
        <v>10240.700000000001</v>
      </c>
      <c r="R5244" s="48">
        <v>12175.74</v>
      </c>
      <c r="S5244" s="48">
        <v>2272.7800000000002</v>
      </c>
      <c r="T5244" s="48">
        <v>1946.31</v>
      </c>
      <c r="U5244" s="48">
        <v>2341.87</v>
      </c>
      <c r="V5244" s="48">
        <v>1555.11</v>
      </c>
      <c r="W5244" s="48">
        <v>2214.77</v>
      </c>
      <c r="X5244" s="48">
        <v>33494.620000000003</v>
      </c>
      <c r="Y5244" s="48">
        <v>31278.26</v>
      </c>
      <c r="Z5244" s="48">
        <v>7274.33</v>
      </c>
    </row>
    <row r="5245" spans="1:26">
      <c r="A5245" s="48">
        <v>749737</v>
      </c>
      <c r="B5245" s="49" t="s">
        <v>18065</v>
      </c>
      <c r="C5245" s="49" t="s">
        <v>18066</v>
      </c>
      <c r="D5245" s="49" t="s">
        <v>18067</v>
      </c>
      <c r="E5245" s="48">
        <v>7371.17</v>
      </c>
      <c r="F5245" s="48">
        <v>15829.39</v>
      </c>
      <c r="G5245" s="48">
        <v>14405.36</v>
      </c>
      <c r="H5245" s="48">
        <v>10590.24</v>
      </c>
      <c r="I5245" s="48">
        <v>11908.3</v>
      </c>
      <c r="J5245" s="48">
        <v>10673.27</v>
      </c>
      <c r="K5245" s="48">
        <v>12712.31</v>
      </c>
      <c r="L5245" s="48">
        <v>15483.39</v>
      </c>
      <c r="M5245" s="48">
        <v>12445.32</v>
      </c>
      <c r="N5245" s="48">
        <v>4759.1099999999997</v>
      </c>
      <c r="O5245" s="48">
        <v>18394.5</v>
      </c>
      <c r="P5245" s="48">
        <v>390.34</v>
      </c>
      <c r="Q5245" s="48">
        <v>11090.31</v>
      </c>
      <c r="R5245" s="48">
        <v>9338.7800000000007</v>
      </c>
      <c r="S5245" s="48">
        <v>14533.25</v>
      </c>
      <c r="T5245" s="48">
        <v>12728.75</v>
      </c>
      <c r="U5245" s="48">
        <v>15237.32</v>
      </c>
      <c r="V5245" s="48">
        <v>16573.96</v>
      </c>
      <c r="W5245" s="48">
        <v>12798.54</v>
      </c>
      <c r="X5245" s="48">
        <v>9612.15</v>
      </c>
      <c r="Y5245" s="48">
        <v>2140.09</v>
      </c>
      <c r="Z5245" s="48">
        <v>17165.939999999999</v>
      </c>
    </row>
    <row r="5246" spans="1:26">
      <c r="A5246" s="48">
        <v>751875</v>
      </c>
      <c r="B5246" s="49" t="s">
        <v>21627</v>
      </c>
      <c r="C5246" s="49" t="s">
        <v>18081</v>
      </c>
      <c r="D5246" s="49" t="s">
        <v>21628</v>
      </c>
      <c r="E5246" s="48">
        <v>3962.09</v>
      </c>
      <c r="F5246" s="48">
        <v>7881.19</v>
      </c>
      <c r="G5246" s="48">
        <v>5256.12</v>
      </c>
      <c r="H5246" s="48">
        <v>3167.08</v>
      </c>
      <c r="I5246" s="48">
        <v>3417.08</v>
      </c>
      <c r="J5246" s="48">
        <v>2533.06</v>
      </c>
      <c r="K5246" s="48">
        <v>3836.09</v>
      </c>
      <c r="L5246" s="48">
        <v>11962.3</v>
      </c>
      <c r="M5246" s="48">
        <v>10164.280000000001</v>
      </c>
      <c r="N5246" s="48">
        <v>11794.27</v>
      </c>
      <c r="O5246" s="48">
        <v>14211.38</v>
      </c>
      <c r="P5246" s="48">
        <v>862.06</v>
      </c>
      <c r="Q5246" s="48">
        <v>1072.54</v>
      </c>
      <c r="R5246" s="48">
        <v>834.16</v>
      </c>
      <c r="S5246" s="48">
        <v>994.45</v>
      </c>
      <c r="T5246" s="48">
        <v>656.26</v>
      </c>
      <c r="U5246" s="48">
        <v>887.52</v>
      </c>
      <c r="V5246" s="48">
        <v>985.79</v>
      </c>
      <c r="W5246" s="48">
        <v>13358.29</v>
      </c>
      <c r="X5246" s="48">
        <v>12451.36</v>
      </c>
      <c r="Y5246" s="48">
        <v>2777.77</v>
      </c>
      <c r="Z5246" s="48">
        <v>24855.39</v>
      </c>
    </row>
    <row r="5247" spans="1:26">
      <c r="A5247" s="48">
        <v>750906</v>
      </c>
      <c r="B5247" s="49" t="s">
        <v>14009</v>
      </c>
      <c r="C5247" s="49" t="s">
        <v>14010</v>
      </c>
      <c r="D5247" s="49" t="s">
        <v>14011</v>
      </c>
      <c r="E5247" s="48">
        <v>16813.54</v>
      </c>
      <c r="F5247" s="48">
        <v>16070.53</v>
      </c>
      <c r="G5247" s="48">
        <v>16423.53</v>
      </c>
      <c r="H5247" s="48">
        <v>6969.21</v>
      </c>
      <c r="I5247" s="48">
        <v>11063.39</v>
      </c>
      <c r="J5247" s="48">
        <v>7720.25</v>
      </c>
      <c r="K5247" s="48">
        <v>10742.36</v>
      </c>
      <c r="L5247" s="48">
        <v>7555.31</v>
      </c>
      <c r="M5247" s="50"/>
      <c r="N5247" s="48">
        <v>7414.25</v>
      </c>
      <c r="O5247" s="48">
        <v>16428.55</v>
      </c>
      <c r="P5247" s="48">
        <v>15873.22</v>
      </c>
      <c r="Q5247" s="48">
        <v>11512.21</v>
      </c>
      <c r="R5247" s="48">
        <v>13554.93</v>
      </c>
      <c r="S5247" s="48">
        <v>10075.84</v>
      </c>
      <c r="T5247" s="48">
        <v>12873.3</v>
      </c>
      <c r="U5247" s="48">
        <v>9251.36</v>
      </c>
      <c r="V5247" s="48">
        <v>11473.37</v>
      </c>
      <c r="W5247" s="48">
        <v>2991.85</v>
      </c>
      <c r="X5247" s="50"/>
      <c r="Y5247" s="48">
        <v>7943.68</v>
      </c>
      <c r="Z5247" s="48">
        <v>12515.87</v>
      </c>
    </row>
    <row r="5248" spans="1:26">
      <c r="A5248" s="48">
        <v>751821</v>
      </c>
      <c r="B5248" s="49" t="s">
        <v>14802</v>
      </c>
      <c r="C5248" s="49" t="s">
        <v>14803</v>
      </c>
      <c r="D5248" s="49" t="s">
        <v>14804</v>
      </c>
      <c r="E5248" s="48">
        <v>10454.280000000001</v>
      </c>
      <c r="F5248" s="48">
        <v>12964.33</v>
      </c>
      <c r="G5248" s="48">
        <v>8613.2099999999991</v>
      </c>
      <c r="H5248" s="48">
        <v>5347.12</v>
      </c>
      <c r="I5248" s="48">
        <v>12608.32</v>
      </c>
      <c r="J5248" s="48">
        <v>7334.19</v>
      </c>
      <c r="K5248" s="48">
        <v>6545.16</v>
      </c>
      <c r="L5248" s="48">
        <v>2886.09</v>
      </c>
      <c r="M5248" s="48">
        <v>3353.09</v>
      </c>
      <c r="N5248" s="48">
        <v>2451.0700000000002</v>
      </c>
      <c r="O5248" s="48">
        <v>5141.16</v>
      </c>
      <c r="P5248" s="48">
        <v>9492.89</v>
      </c>
      <c r="Q5248" s="48">
        <v>9044.76</v>
      </c>
      <c r="R5248" s="48">
        <v>6229.11</v>
      </c>
      <c r="S5248" s="48">
        <v>6559.91</v>
      </c>
      <c r="T5248" s="48">
        <v>15226.91</v>
      </c>
      <c r="U5248" s="48">
        <v>7607.49</v>
      </c>
      <c r="V5248" s="48">
        <v>5474.16</v>
      </c>
      <c r="W5248" s="48">
        <v>2811.03</v>
      </c>
      <c r="X5248" s="48">
        <v>3033.02</v>
      </c>
      <c r="Y5248" s="48">
        <v>2982.16</v>
      </c>
      <c r="Z5248" s="48">
        <v>4453.4399999999996</v>
      </c>
    </row>
    <row r="5249" spans="1:26">
      <c r="A5249" s="48">
        <v>752640</v>
      </c>
      <c r="B5249" s="49" t="s">
        <v>14646</v>
      </c>
      <c r="C5249" s="49" t="s">
        <v>14647</v>
      </c>
      <c r="D5249" s="49" t="s">
        <v>14648</v>
      </c>
      <c r="E5249" s="48">
        <v>1573.06</v>
      </c>
      <c r="F5249" s="48">
        <v>6718.21</v>
      </c>
      <c r="G5249" s="48">
        <v>4537.1400000000003</v>
      </c>
      <c r="H5249" s="48">
        <v>1435.06</v>
      </c>
      <c r="I5249" s="48">
        <v>3457.11</v>
      </c>
      <c r="J5249" s="48">
        <v>2676.09</v>
      </c>
      <c r="K5249" s="48">
        <v>6885.22</v>
      </c>
      <c r="L5249" s="48">
        <v>6961.21</v>
      </c>
      <c r="M5249" s="48">
        <v>6701.23</v>
      </c>
      <c r="N5249" s="48">
        <v>7575.27</v>
      </c>
      <c r="O5249" s="48">
        <v>9944.34</v>
      </c>
      <c r="P5249" s="48">
        <v>251.91</v>
      </c>
      <c r="Q5249" s="48">
        <v>4430.34</v>
      </c>
      <c r="R5249" s="48">
        <v>3467.96</v>
      </c>
      <c r="S5249" s="48">
        <v>379.99</v>
      </c>
      <c r="T5249" s="48">
        <v>4558.8900000000003</v>
      </c>
      <c r="U5249" s="48">
        <v>3572.29</v>
      </c>
      <c r="V5249" s="48">
        <v>7756.34</v>
      </c>
      <c r="W5249" s="48">
        <v>5012.6899999999996</v>
      </c>
      <c r="X5249" s="48">
        <v>4471.8999999999996</v>
      </c>
      <c r="Y5249" s="48">
        <v>6289.54</v>
      </c>
      <c r="Z5249" s="48">
        <v>5934.4</v>
      </c>
    </row>
    <row r="5250" spans="1:26">
      <c r="A5250" s="48">
        <v>749601</v>
      </c>
      <c r="B5250" s="49" t="s">
        <v>21629</v>
      </c>
      <c r="C5250" s="49" t="s">
        <v>21630</v>
      </c>
      <c r="D5250" s="49" t="s">
        <v>21631</v>
      </c>
      <c r="E5250" s="48">
        <v>42634.91</v>
      </c>
      <c r="F5250" s="48">
        <v>65673.45</v>
      </c>
      <c r="G5250" s="48">
        <v>60033.21</v>
      </c>
      <c r="H5250" s="48">
        <v>31438.7</v>
      </c>
      <c r="I5250" s="48">
        <v>54648.21</v>
      </c>
      <c r="J5250" s="48">
        <v>50991.13</v>
      </c>
      <c r="K5250" s="48">
        <v>46534</v>
      </c>
      <c r="L5250" s="48">
        <v>36530.67</v>
      </c>
      <c r="M5250" s="48">
        <v>49292.02</v>
      </c>
      <c r="N5250" s="48">
        <v>55942.21</v>
      </c>
      <c r="O5250" s="48">
        <v>57511.11</v>
      </c>
      <c r="P5250" s="48">
        <v>12317.35</v>
      </c>
      <c r="Q5250" s="48">
        <v>15998.29</v>
      </c>
      <c r="R5250" s="48">
        <v>13282.61</v>
      </c>
      <c r="S5250" s="48">
        <v>17285.38</v>
      </c>
      <c r="T5250" s="48">
        <v>17431.68</v>
      </c>
      <c r="U5250" s="48">
        <v>22521.08</v>
      </c>
      <c r="V5250" s="48">
        <v>14237.88</v>
      </c>
      <c r="W5250" s="50"/>
      <c r="X5250" s="48">
        <v>4806.67</v>
      </c>
      <c r="Y5250" s="48">
        <v>8883.74</v>
      </c>
      <c r="Z5250" s="50"/>
    </row>
    <row r="5251" spans="1:26">
      <c r="A5251" s="48">
        <v>754609</v>
      </c>
      <c r="B5251" s="49" t="s">
        <v>10929</v>
      </c>
      <c r="C5251" s="49" t="s">
        <v>10930</v>
      </c>
      <c r="D5251" s="49" t="s">
        <v>10931</v>
      </c>
      <c r="E5251" s="48">
        <v>451.01</v>
      </c>
      <c r="F5251" s="48">
        <v>2874.1</v>
      </c>
      <c r="G5251" s="48">
        <v>1110.04</v>
      </c>
      <c r="H5251" s="48">
        <v>193.01</v>
      </c>
      <c r="I5251" s="50"/>
      <c r="J5251" s="48">
        <v>868.02</v>
      </c>
      <c r="K5251" s="48">
        <v>360.01</v>
      </c>
      <c r="L5251" s="48">
        <v>3524.11</v>
      </c>
      <c r="M5251" s="48">
        <v>1774.05</v>
      </c>
      <c r="N5251" s="48">
        <v>666.02</v>
      </c>
      <c r="O5251" s="48">
        <v>834.03</v>
      </c>
      <c r="P5251" s="48">
        <v>305.55</v>
      </c>
      <c r="Q5251" s="48">
        <v>1925.46</v>
      </c>
      <c r="R5251" s="48">
        <v>532.47</v>
      </c>
      <c r="S5251" s="48">
        <v>237.34</v>
      </c>
      <c r="T5251" s="50"/>
      <c r="U5251" s="48">
        <v>749.09</v>
      </c>
      <c r="V5251" s="48">
        <v>302.16000000000003</v>
      </c>
      <c r="W5251" s="48">
        <v>2966.6</v>
      </c>
      <c r="X5251" s="48">
        <v>883.4</v>
      </c>
      <c r="Y5251" s="48">
        <v>459.59</v>
      </c>
      <c r="Z5251" s="48">
        <v>410.4</v>
      </c>
    </row>
    <row r="5252" spans="1:26">
      <c r="A5252" s="48">
        <v>752157</v>
      </c>
      <c r="B5252" s="49" t="s">
        <v>21632</v>
      </c>
      <c r="C5252" s="49" t="s">
        <v>21633</v>
      </c>
      <c r="D5252" s="49" t="s">
        <v>21634</v>
      </c>
      <c r="E5252" s="48">
        <v>20594.45</v>
      </c>
      <c r="F5252" s="48">
        <v>24601.57</v>
      </c>
      <c r="G5252" s="48">
        <v>24658.58</v>
      </c>
      <c r="H5252" s="48">
        <v>13128.3</v>
      </c>
      <c r="I5252" s="48">
        <v>15674.35</v>
      </c>
      <c r="J5252" s="48">
        <v>18139.419999999998</v>
      </c>
      <c r="K5252" s="48">
        <v>17254.400000000001</v>
      </c>
      <c r="L5252" s="48">
        <v>27599.64</v>
      </c>
      <c r="M5252" s="48">
        <v>25298.58</v>
      </c>
      <c r="N5252" s="48">
        <v>21864.52</v>
      </c>
      <c r="O5252" s="48">
        <v>27844.7</v>
      </c>
      <c r="P5252" s="48">
        <v>19933.830000000002</v>
      </c>
      <c r="Q5252" s="48">
        <v>18548.490000000002</v>
      </c>
      <c r="R5252" s="48">
        <v>20617.89</v>
      </c>
      <c r="S5252" s="48">
        <v>19292.54</v>
      </c>
      <c r="T5252" s="48">
        <v>20158.18</v>
      </c>
      <c r="U5252" s="48">
        <v>18128.740000000002</v>
      </c>
      <c r="V5252" s="48">
        <v>18200.43</v>
      </c>
      <c r="W5252" s="48">
        <v>18533.61</v>
      </c>
      <c r="X5252" s="48">
        <v>16177.5</v>
      </c>
      <c r="Y5252" s="48">
        <v>17800.060000000001</v>
      </c>
      <c r="Z5252" s="48">
        <v>15186.9</v>
      </c>
    </row>
    <row r="5253" spans="1:26">
      <c r="A5253" s="48">
        <v>753353</v>
      </c>
      <c r="B5253" s="49" t="s">
        <v>16289</v>
      </c>
      <c r="C5253" s="49" t="s">
        <v>16290</v>
      </c>
      <c r="D5253" s="49" t="s">
        <v>16291</v>
      </c>
      <c r="E5253" s="48">
        <v>9708.25</v>
      </c>
      <c r="F5253" s="48">
        <v>14215.36</v>
      </c>
      <c r="G5253" s="48">
        <v>1578.04</v>
      </c>
      <c r="H5253" s="48">
        <v>1421.03</v>
      </c>
      <c r="I5253" s="48">
        <v>1790.05</v>
      </c>
      <c r="J5253" s="48">
        <v>3870.11</v>
      </c>
      <c r="K5253" s="48">
        <v>1712.05</v>
      </c>
      <c r="L5253" s="48">
        <v>6170.14</v>
      </c>
      <c r="M5253" s="48">
        <v>8804.19</v>
      </c>
      <c r="N5253" s="48">
        <v>3392.07</v>
      </c>
      <c r="O5253" s="50"/>
      <c r="P5253" s="48">
        <v>8213.33</v>
      </c>
      <c r="Q5253" s="48">
        <v>9192.0400000000009</v>
      </c>
      <c r="R5253" s="48">
        <v>776.37</v>
      </c>
      <c r="S5253" s="48">
        <v>1994.39</v>
      </c>
      <c r="T5253" s="48">
        <v>1048.24</v>
      </c>
      <c r="U5253" s="48">
        <v>2446.4899999999998</v>
      </c>
      <c r="V5253" s="48">
        <v>1326.59</v>
      </c>
      <c r="W5253" s="48">
        <v>4781.6099999999997</v>
      </c>
      <c r="X5253" s="48">
        <v>6352.2</v>
      </c>
      <c r="Y5253" s="48">
        <v>3290.89</v>
      </c>
      <c r="Z5253" s="50"/>
    </row>
    <row r="5254" spans="1:26">
      <c r="A5254" s="48">
        <v>753540</v>
      </c>
      <c r="B5254" s="49" t="s">
        <v>6327</v>
      </c>
      <c r="C5254" s="49" t="s">
        <v>6328</v>
      </c>
      <c r="D5254" s="49" t="s">
        <v>6329</v>
      </c>
      <c r="E5254" s="48">
        <v>43768.08</v>
      </c>
      <c r="F5254" s="48">
        <v>40720.980000000003</v>
      </c>
      <c r="G5254" s="48">
        <v>37240.03</v>
      </c>
      <c r="H5254" s="48">
        <v>27160.639999999999</v>
      </c>
      <c r="I5254" s="48">
        <v>34041.769999999997</v>
      </c>
      <c r="J5254" s="48">
        <v>35683.879999999997</v>
      </c>
      <c r="K5254" s="48">
        <v>32550.79</v>
      </c>
      <c r="L5254" s="48">
        <v>51220.34</v>
      </c>
      <c r="M5254" s="48">
        <v>50507.38</v>
      </c>
      <c r="N5254" s="48">
        <v>27673.67</v>
      </c>
      <c r="O5254" s="48">
        <v>37499.99</v>
      </c>
      <c r="P5254" s="48">
        <v>44416.21</v>
      </c>
      <c r="Q5254" s="48">
        <v>5821.43</v>
      </c>
      <c r="R5254" s="48">
        <v>37850.959999999999</v>
      </c>
      <c r="S5254" s="48">
        <v>8531.3700000000008</v>
      </c>
      <c r="T5254" s="48">
        <v>40586.78</v>
      </c>
      <c r="U5254" s="48">
        <v>63444.75</v>
      </c>
      <c r="V5254" s="48">
        <v>50720.98</v>
      </c>
      <c r="W5254" s="48">
        <v>13780.76</v>
      </c>
      <c r="X5254" s="48">
        <v>26112.09</v>
      </c>
      <c r="Y5254" s="48">
        <v>34856.07</v>
      </c>
      <c r="Z5254" s="48">
        <v>11382</v>
      </c>
    </row>
    <row r="5255" spans="1:26">
      <c r="A5255" s="48">
        <v>754485</v>
      </c>
      <c r="B5255" s="49" t="s">
        <v>18155</v>
      </c>
      <c r="C5255" s="49" t="s">
        <v>18156</v>
      </c>
      <c r="D5255" s="49" t="s">
        <v>18157</v>
      </c>
      <c r="E5255" s="50"/>
      <c r="F5255" s="48">
        <v>2494.0700000000002</v>
      </c>
      <c r="G5255" s="48">
        <v>2706.08</v>
      </c>
      <c r="H5255" s="50"/>
      <c r="I5255" s="48">
        <v>3088.1</v>
      </c>
      <c r="J5255" s="50"/>
      <c r="K5255" s="48">
        <v>14974.46</v>
      </c>
      <c r="L5255" s="50"/>
      <c r="M5255" s="50"/>
      <c r="N5255" s="48">
        <v>2478.08</v>
      </c>
      <c r="O5255" s="48">
        <v>2467.08</v>
      </c>
      <c r="P5255" s="50"/>
      <c r="Q5255" s="48">
        <v>674.51</v>
      </c>
      <c r="R5255" s="48">
        <v>2437.0700000000002</v>
      </c>
      <c r="S5255" s="50"/>
      <c r="T5255" s="48">
        <v>1075.45</v>
      </c>
      <c r="U5255" s="50"/>
      <c r="V5255" s="48">
        <v>23055.119999999999</v>
      </c>
      <c r="W5255" s="50"/>
      <c r="X5255" s="50"/>
      <c r="Y5255" s="48">
        <v>4822.2</v>
      </c>
      <c r="Z5255" s="48">
        <v>786.66</v>
      </c>
    </row>
    <row r="5256" spans="1:26">
      <c r="A5256" s="48">
        <v>749978</v>
      </c>
      <c r="B5256" s="49" t="s">
        <v>13676</v>
      </c>
      <c r="C5256" s="49" t="s">
        <v>13677</v>
      </c>
      <c r="D5256" s="49" t="s">
        <v>13678</v>
      </c>
      <c r="E5256" s="48">
        <v>12104.31</v>
      </c>
      <c r="F5256" s="48">
        <v>8982.23</v>
      </c>
      <c r="G5256" s="48">
        <v>11529.31</v>
      </c>
      <c r="H5256" s="48">
        <v>6283.16</v>
      </c>
      <c r="I5256" s="48">
        <v>7621.21</v>
      </c>
      <c r="J5256" s="48">
        <v>6640.16</v>
      </c>
      <c r="K5256" s="48">
        <v>8694.24</v>
      </c>
      <c r="L5256" s="48">
        <v>9924.27</v>
      </c>
      <c r="M5256" s="48">
        <v>10600.28</v>
      </c>
      <c r="N5256" s="48">
        <v>7060.17</v>
      </c>
      <c r="O5256" s="48">
        <v>11477.29</v>
      </c>
      <c r="P5256" s="48">
        <v>12243.8</v>
      </c>
      <c r="Q5256" s="48">
        <v>6806.26</v>
      </c>
      <c r="R5256" s="48">
        <v>10450.23</v>
      </c>
      <c r="S5256" s="48">
        <v>9144.68</v>
      </c>
      <c r="T5256" s="48">
        <v>9078.25</v>
      </c>
      <c r="U5256" s="48">
        <v>8010.09</v>
      </c>
      <c r="V5256" s="48">
        <v>9182.17</v>
      </c>
      <c r="W5256" s="48">
        <v>6224.1</v>
      </c>
      <c r="X5256" s="48">
        <v>6129.69</v>
      </c>
      <c r="Y5256" s="48">
        <v>3825.48</v>
      </c>
      <c r="Z5256" s="48">
        <v>7420.35</v>
      </c>
    </row>
    <row r="5257" spans="1:26">
      <c r="A5257" s="48">
        <v>750078</v>
      </c>
      <c r="B5257" s="49" t="s">
        <v>13679</v>
      </c>
      <c r="C5257" s="49" t="s">
        <v>13680</v>
      </c>
      <c r="D5257" s="49" t="s">
        <v>13681</v>
      </c>
      <c r="E5257" s="48">
        <v>18278.29</v>
      </c>
      <c r="F5257" s="48">
        <v>103027.61</v>
      </c>
      <c r="G5257" s="48">
        <v>97959.28</v>
      </c>
      <c r="H5257" s="48">
        <v>45833.13</v>
      </c>
      <c r="I5257" s="48">
        <v>56082.52</v>
      </c>
      <c r="J5257" s="48">
        <v>67220.710000000006</v>
      </c>
      <c r="K5257" s="48">
        <v>71006.97</v>
      </c>
      <c r="L5257" s="48">
        <v>31737.5</v>
      </c>
      <c r="M5257" s="48">
        <v>134846.54999999999</v>
      </c>
      <c r="N5257" s="48">
        <v>147584.54999999999</v>
      </c>
      <c r="O5257" s="48">
        <v>218791.27</v>
      </c>
      <c r="P5257" s="48">
        <v>183.46</v>
      </c>
      <c r="Q5257" s="48">
        <v>71738.2</v>
      </c>
      <c r="R5257" s="48">
        <v>77478.55</v>
      </c>
      <c r="S5257" s="48">
        <v>71829.47</v>
      </c>
      <c r="T5257" s="48">
        <v>59355.19</v>
      </c>
      <c r="U5257" s="48">
        <v>66667.25</v>
      </c>
      <c r="V5257" s="48">
        <v>56938.73</v>
      </c>
      <c r="W5257" s="48">
        <v>6860.91</v>
      </c>
      <c r="X5257" s="48">
        <v>113172.25</v>
      </c>
      <c r="Y5257" s="48">
        <v>147623.76999999999</v>
      </c>
      <c r="Z5257" s="48">
        <v>144583.84</v>
      </c>
    </row>
    <row r="5258" spans="1:26">
      <c r="A5258" s="48">
        <v>753368</v>
      </c>
      <c r="B5258" s="49" t="s">
        <v>21635</v>
      </c>
      <c r="C5258" s="49" t="s">
        <v>21636</v>
      </c>
      <c r="D5258" s="49" t="s">
        <v>21637</v>
      </c>
      <c r="E5258" s="48">
        <v>5672.19</v>
      </c>
      <c r="F5258" s="48">
        <v>5618.18</v>
      </c>
      <c r="G5258" s="48">
        <v>10553.36</v>
      </c>
      <c r="H5258" s="48">
        <v>14605.46</v>
      </c>
      <c r="I5258" s="50"/>
      <c r="J5258" s="50"/>
      <c r="K5258" s="50"/>
      <c r="L5258" s="48">
        <v>1899.05</v>
      </c>
      <c r="M5258" s="50"/>
      <c r="N5258" s="50"/>
      <c r="O5258" s="50"/>
      <c r="P5258" s="48">
        <v>5161.96</v>
      </c>
      <c r="Q5258" s="48">
        <v>4038.17</v>
      </c>
      <c r="R5258" s="48">
        <v>9434.94</v>
      </c>
      <c r="S5258" s="48">
        <v>23439.71</v>
      </c>
      <c r="T5258" s="50"/>
      <c r="U5258" s="50"/>
      <c r="V5258" s="50"/>
      <c r="W5258" s="48">
        <v>1766.17</v>
      </c>
      <c r="X5258" s="50"/>
      <c r="Y5258" s="50"/>
      <c r="Z5258" s="50"/>
    </row>
    <row r="5259" spans="1:26">
      <c r="A5259" s="48">
        <v>752115</v>
      </c>
      <c r="B5259" s="49" t="s">
        <v>21638</v>
      </c>
      <c r="C5259" s="49" t="s">
        <v>21639</v>
      </c>
      <c r="D5259" s="49" t="s">
        <v>21640</v>
      </c>
      <c r="E5259" s="48">
        <v>2055.0300000000002</v>
      </c>
      <c r="F5259" s="48">
        <v>1047.02</v>
      </c>
      <c r="G5259" s="48">
        <v>3428.11</v>
      </c>
      <c r="H5259" s="50"/>
      <c r="I5259" s="50"/>
      <c r="J5259" s="50"/>
      <c r="K5259" s="48">
        <v>876.02</v>
      </c>
      <c r="L5259" s="48">
        <v>11949.35</v>
      </c>
      <c r="M5259" s="48">
        <v>7701.19</v>
      </c>
      <c r="N5259" s="48">
        <v>4557.13</v>
      </c>
      <c r="O5259" s="48">
        <v>5649.16</v>
      </c>
      <c r="P5259" s="48">
        <v>256.57</v>
      </c>
      <c r="Q5259" s="48">
        <v>141.91</v>
      </c>
      <c r="R5259" s="48">
        <v>1723.05</v>
      </c>
      <c r="S5259" s="50"/>
      <c r="T5259" s="50"/>
      <c r="U5259" s="50"/>
      <c r="V5259" s="48">
        <v>211.21</v>
      </c>
      <c r="W5259" s="48">
        <v>9329.6</v>
      </c>
      <c r="X5259" s="48">
        <v>6035.38</v>
      </c>
      <c r="Y5259" s="48">
        <v>5240.82</v>
      </c>
      <c r="Z5259" s="48">
        <v>4668.8900000000003</v>
      </c>
    </row>
    <row r="5260" spans="1:26">
      <c r="A5260" s="48">
        <v>750360</v>
      </c>
      <c r="B5260" s="49" t="s">
        <v>15612</v>
      </c>
      <c r="C5260" s="49" t="s">
        <v>15613</v>
      </c>
      <c r="D5260" s="49" t="s">
        <v>15614</v>
      </c>
      <c r="E5260" s="48">
        <v>6873.18</v>
      </c>
      <c r="F5260" s="48">
        <v>5501.15</v>
      </c>
      <c r="G5260" s="48">
        <v>5012.1499999999996</v>
      </c>
      <c r="H5260" s="50"/>
      <c r="I5260" s="48">
        <v>1658.05</v>
      </c>
      <c r="J5260" s="48">
        <v>9493.27</v>
      </c>
      <c r="K5260" s="50"/>
      <c r="L5260" s="50"/>
      <c r="M5260" s="48">
        <v>2165.0700000000002</v>
      </c>
      <c r="N5260" s="50"/>
      <c r="O5260" s="50"/>
      <c r="P5260" s="48">
        <v>5107.57</v>
      </c>
      <c r="Q5260" s="48">
        <v>2636.89</v>
      </c>
      <c r="R5260" s="48">
        <v>3676.56</v>
      </c>
      <c r="S5260" s="50"/>
      <c r="T5260" s="48">
        <v>1123.49</v>
      </c>
      <c r="U5260" s="48">
        <v>16187.98</v>
      </c>
      <c r="V5260" s="50"/>
      <c r="W5260" s="50"/>
      <c r="X5260" s="48">
        <v>1179.75</v>
      </c>
      <c r="Y5260" s="50"/>
      <c r="Z5260" s="50"/>
    </row>
    <row r="5261" spans="1:26">
      <c r="A5261" s="48">
        <v>754280</v>
      </c>
      <c r="B5261" s="49" t="s">
        <v>12293</v>
      </c>
      <c r="C5261" s="49" t="s">
        <v>12294</v>
      </c>
      <c r="D5261" s="49" t="s">
        <v>12295</v>
      </c>
      <c r="E5261" s="48">
        <v>16217.29</v>
      </c>
      <c r="F5261" s="48">
        <v>76036.259999999995</v>
      </c>
      <c r="G5261" s="48">
        <v>27683.46</v>
      </c>
      <c r="H5261" s="50"/>
      <c r="I5261" s="48">
        <v>57686.93</v>
      </c>
      <c r="J5261" s="50"/>
      <c r="K5261" s="48">
        <v>41798.68</v>
      </c>
      <c r="L5261" s="48">
        <v>22601.37</v>
      </c>
      <c r="M5261" s="48">
        <v>57449.99</v>
      </c>
      <c r="N5261" s="48">
        <v>32385.52</v>
      </c>
      <c r="O5261" s="48">
        <v>74365.23</v>
      </c>
      <c r="P5261" s="48">
        <v>16326.81</v>
      </c>
      <c r="Q5261" s="48">
        <v>66618.899999999994</v>
      </c>
      <c r="R5261" s="48">
        <v>27530.57</v>
      </c>
      <c r="S5261" s="50"/>
      <c r="T5261" s="48">
        <v>74134.509999999995</v>
      </c>
      <c r="U5261" s="50"/>
      <c r="V5261" s="48">
        <v>49481.03</v>
      </c>
      <c r="W5261" s="48">
        <v>15906.6</v>
      </c>
      <c r="X5261" s="48">
        <v>39908.54</v>
      </c>
      <c r="Y5261" s="48">
        <v>27477.3</v>
      </c>
      <c r="Z5261" s="48">
        <v>49273.54</v>
      </c>
    </row>
    <row r="5262" spans="1:26">
      <c r="A5262" s="48">
        <v>749126</v>
      </c>
      <c r="B5262" s="49" t="s">
        <v>21641</v>
      </c>
      <c r="C5262" s="49" t="s">
        <v>21642</v>
      </c>
      <c r="D5262" s="49" t="s">
        <v>21643</v>
      </c>
      <c r="E5262" s="48">
        <v>2381.0700000000002</v>
      </c>
      <c r="F5262" s="48">
        <v>4716.12</v>
      </c>
      <c r="G5262" s="48">
        <v>2133.0700000000002</v>
      </c>
      <c r="H5262" s="48">
        <v>1473.04</v>
      </c>
      <c r="I5262" s="48">
        <v>1069.03</v>
      </c>
      <c r="J5262" s="48">
        <v>919.02</v>
      </c>
      <c r="K5262" s="48">
        <v>1339.04</v>
      </c>
      <c r="L5262" s="48">
        <v>6809.16</v>
      </c>
      <c r="M5262" s="48">
        <v>9472.2099999999991</v>
      </c>
      <c r="N5262" s="48">
        <v>5111.12</v>
      </c>
      <c r="O5262" s="48">
        <v>4710.1400000000003</v>
      </c>
      <c r="P5262" s="48">
        <v>467.71</v>
      </c>
      <c r="Q5262" s="48">
        <v>2221.67</v>
      </c>
      <c r="R5262" s="48">
        <v>419.7</v>
      </c>
      <c r="S5262" s="48">
        <v>555.16</v>
      </c>
      <c r="T5262" s="48">
        <v>274.92</v>
      </c>
      <c r="U5262" s="48">
        <v>393.74</v>
      </c>
      <c r="V5262" s="48">
        <v>465.25</v>
      </c>
      <c r="W5262" s="48">
        <v>6594.58</v>
      </c>
      <c r="X5262" s="48">
        <v>9006.7900000000009</v>
      </c>
      <c r="Y5262" s="48">
        <v>6534.19</v>
      </c>
      <c r="Z5262" s="48">
        <v>1430.26</v>
      </c>
    </row>
    <row r="5263" spans="1:26">
      <c r="A5263" s="48">
        <v>750076</v>
      </c>
      <c r="B5263" s="49" t="s">
        <v>18255</v>
      </c>
      <c r="C5263" s="49" t="s">
        <v>18256</v>
      </c>
      <c r="D5263" s="49" t="s">
        <v>18257</v>
      </c>
      <c r="E5263" s="48">
        <v>2216.0700000000002</v>
      </c>
      <c r="F5263" s="48">
        <v>2918.09</v>
      </c>
      <c r="G5263" s="48">
        <v>2933.08</v>
      </c>
      <c r="H5263" s="48">
        <v>2421.0700000000002</v>
      </c>
      <c r="I5263" s="48">
        <v>2056.06</v>
      </c>
      <c r="J5263" s="48">
        <v>1996.06</v>
      </c>
      <c r="K5263" s="48">
        <v>2414.08</v>
      </c>
      <c r="L5263" s="48">
        <v>5710.17</v>
      </c>
      <c r="M5263" s="48">
        <v>5716.18</v>
      </c>
      <c r="N5263" s="50"/>
      <c r="O5263" s="48">
        <v>6029.19</v>
      </c>
      <c r="P5263" s="48">
        <v>4034.08</v>
      </c>
      <c r="Q5263" s="48">
        <v>6836.84</v>
      </c>
      <c r="R5263" s="48">
        <v>4223.79</v>
      </c>
      <c r="S5263" s="48">
        <v>537.62</v>
      </c>
      <c r="T5263" s="48">
        <v>6641.92</v>
      </c>
      <c r="U5263" s="48">
        <v>931.74</v>
      </c>
      <c r="V5263" s="48">
        <v>7294.69</v>
      </c>
      <c r="W5263" s="48">
        <v>7317.42</v>
      </c>
      <c r="X5263" s="48">
        <v>7271.19</v>
      </c>
      <c r="Y5263" s="48">
        <v>1164.22</v>
      </c>
      <c r="Z5263" s="48">
        <v>7624.26</v>
      </c>
    </row>
    <row r="5264" spans="1:26">
      <c r="A5264" s="48">
        <v>750330</v>
      </c>
      <c r="B5264" s="49" t="s">
        <v>21644</v>
      </c>
      <c r="C5264" s="49" t="s">
        <v>21645</v>
      </c>
      <c r="D5264" s="49" t="s">
        <v>21646</v>
      </c>
      <c r="E5264" s="50"/>
      <c r="F5264" s="48">
        <v>15907.28</v>
      </c>
      <c r="G5264" s="50"/>
      <c r="H5264" s="50"/>
      <c r="I5264" s="50"/>
      <c r="J5264" s="50"/>
      <c r="K5264" s="50"/>
      <c r="L5264" s="50"/>
      <c r="M5264" s="48">
        <v>13240.24</v>
      </c>
      <c r="N5264" s="50"/>
      <c r="O5264" s="50"/>
      <c r="P5264" s="50"/>
      <c r="Q5264" s="48">
        <v>11976.37</v>
      </c>
      <c r="R5264" s="50"/>
      <c r="S5264" s="50"/>
      <c r="T5264" s="50"/>
      <c r="U5264" s="50"/>
      <c r="V5264" s="50"/>
      <c r="W5264" s="50"/>
      <c r="X5264" s="48">
        <v>7681.13</v>
      </c>
      <c r="Y5264" s="50"/>
      <c r="Z5264" s="50"/>
    </row>
    <row r="5265" spans="1:26">
      <c r="A5265" s="48">
        <v>754702</v>
      </c>
      <c r="B5265" s="49" t="s">
        <v>21647</v>
      </c>
      <c r="C5265" s="49" t="s">
        <v>21648</v>
      </c>
      <c r="D5265" s="49" t="s">
        <v>21649</v>
      </c>
      <c r="E5265" s="48">
        <v>10753.31</v>
      </c>
      <c r="F5265" s="48">
        <v>12620.38</v>
      </c>
      <c r="G5265" s="48">
        <v>12446.38</v>
      </c>
      <c r="H5265" s="48">
        <v>6708.2</v>
      </c>
      <c r="I5265" s="48">
        <v>9375.2800000000007</v>
      </c>
      <c r="J5265" s="48">
        <v>6343.18</v>
      </c>
      <c r="K5265" s="48">
        <v>6870.22</v>
      </c>
      <c r="L5265" s="48">
        <v>8136.21</v>
      </c>
      <c r="M5265" s="48">
        <v>6879.18</v>
      </c>
      <c r="N5265" s="48">
        <v>7457.21</v>
      </c>
      <c r="O5265" s="48">
        <v>7100.2</v>
      </c>
      <c r="P5265" s="48">
        <v>10751.96</v>
      </c>
      <c r="Q5265" s="48">
        <v>9438.7000000000007</v>
      </c>
      <c r="R5265" s="48">
        <v>11088.8</v>
      </c>
      <c r="S5265" s="48">
        <v>10413.549999999999</v>
      </c>
      <c r="T5265" s="48">
        <v>11051.11</v>
      </c>
      <c r="U5265" s="48">
        <v>7446.72</v>
      </c>
      <c r="V5265" s="48">
        <v>7006.63</v>
      </c>
      <c r="W5265" s="48">
        <v>3339.71</v>
      </c>
      <c r="X5265" s="48">
        <v>2277.73</v>
      </c>
      <c r="Y5265" s="48">
        <v>10285.48</v>
      </c>
      <c r="Z5265" s="48">
        <v>3224.13</v>
      </c>
    </row>
    <row r="5266" spans="1:26">
      <c r="A5266" s="48">
        <v>754106</v>
      </c>
      <c r="B5266" s="49" t="s">
        <v>21650</v>
      </c>
      <c r="C5266" s="49" t="s">
        <v>21651</v>
      </c>
      <c r="D5266" s="49" t="s">
        <v>21652</v>
      </c>
      <c r="E5266" s="48">
        <v>4187.12</v>
      </c>
      <c r="F5266" s="48">
        <v>6134.2</v>
      </c>
      <c r="G5266" s="48">
        <v>12496.37</v>
      </c>
      <c r="H5266" s="48">
        <v>5267.15</v>
      </c>
      <c r="I5266" s="48">
        <v>5884.17</v>
      </c>
      <c r="J5266" s="48">
        <v>5090.16</v>
      </c>
      <c r="K5266" s="48">
        <v>3202.09</v>
      </c>
      <c r="L5266" s="48">
        <v>20353.52</v>
      </c>
      <c r="M5266" s="48">
        <v>21228.53</v>
      </c>
      <c r="N5266" s="48">
        <v>18833.48</v>
      </c>
      <c r="O5266" s="48">
        <v>16775.509999999998</v>
      </c>
      <c r="P5266" s="48">
        <v>399.84</v>
      </c>
      <c r="Q5266" s="48">
        <v>409.61</v>
      </c>
      <c r="R5266" s="48">
        <v>756.56</v>
      </c>
      <c r="S5266" s="48">
        <v>665.12</v>
      </c>
      <c r="T5266" s="48">
        <v>474.98</v>
      </c>
      <c r="U5266" s="48">
        <v>587.23</v>
      </c>
      <c r="V5266" s="48">
        <v>329</v>
      </c>
      <c r="W5266" s="48">
        <v>29733.1</v>
      </c>
      <c r="X5266" s="48">
        <v>29294.03</v>
      </c>
      <c r="Y5266" s="48">
        <v>35581.4</v>
      </c>
      <c r="Z5266" s="48">
        <v>1870.46</v>
      </c>
    </row>
    <row r="5267" spans="1:26">
      <c r="A5267" s="48">
        <v>754381</v>
      </c>
      <c r="B5267" s="49" t="s">
        <v>15535</v>
      </c>
      <c r="C5267" s="49" t="s">
        <v>15536</v>
      </c>
      <c r="D5267" s="49" t="s">
        <v>15537</v>
      </c>
      <c r="E5267" s="48">
        <v>3399.09</v>
      </c>
      <c r="F5267" s="48">
        <v>5987.15</v>
      </c>
      <c r="G5267" s="48">
        <v>2015.04</v>
      </c>
      <c r="H5267" s="48">
        <v>1165.02</v>
      </c>
      <c r="I5267" s="48">
        <v>2853.06</v>
      </c>
      <c r="J5267" s="48">
        <v>1643.03</v>
      </c>
      <c r="K5267" s="48">
        <v>3683.07</v>
      </c>
      <c r="L5267" s="48">
        <v>8900.2000000000007</v>
      </c>
      <c r="M5267" s="48">
        <v>8310.19</v>
      </c>
      <c r="N5267" s="48">
        <v>7769.19</v>
      </c>
      <c r="O5267" s="48">
        <v>7877.18</v>
      </c>
      <c r="P5267" s="48">
        <v>2503.81</v>
      </c>
      <c r="Q5267" s="48">
        <v>6865.29</v>
      </c>
      <c r="R5267" s="48">
        <v>367.97</v>
      </c>
      <c r="S5267" s="48">
        <v>488.87</v>
      </c>
      <c r="T5267" s="48">
        <v>2432.02</v>
      </c>
      <c r="U5267" s="48">
        <v>704.83</v>
      </c>
      <c r="V5267" s="48">
        <v>3872.71</v>
      </c>
      <c r="W5267" s="48">
        <v>7118.08</v>
      </c>
      <c r="X5267" s="48">
        <v>7520.43</v>
      </c>
      <c r="Y5267" s="48">
        <v>7624.16</v>
      </c>
      <c r="Z5267" s="48">
        <v>8018.08</v>
      </c>
    </row>
    <row r="5268" spans="1:26">
      <c r="A5268" s="48">
        <v>753006</v>
      </c>
      <c r="B5268" s="49" t="s">
        <v>21653</v>
      </c>
      <c r="C5268" s="49" t="s">
        <v>21654</v>
      </c>
      <c r="D5268" s="49" t="s">
        <v>21655</v>
      </c>
      <c r="E5268" s="50"/>
      <c r="F5268" s="48">
        <v>16957.509999999998</v>
      </c>
      <c r="G5268" s="48">
        <v>18754.54</v>
      </c>
      <c r="H5268" s="48">
        <v>6134.18</v>
      </c>
      <c r="I5268" s="48">
        <v>13067.37</v>
      </c>
      <c r="J5268" s="48">
        <v>11335.32</v>
      </c>
      <c r="K5268" s="48">
        <v>1857.03</v>
      </c>
      <c r="L5268" s="48">
        <v>4552.1400000000003</v>
      </c>
      <c r="M5268" s="48">
        <v>6867.2</v>
      </c>
      <c r="N5268" s="48">
        <v>6932.16</v>
      </c>
      <c r="O5268" s="48">
        <v>15928.38</v>
      </c>
      <c r="P5268" s="50"/>
      <c r="Q5268" s="48">
        <v>5398.18</v>
      </c>
      <c r="R5268" s="48">
        <v>20387.87</v>
      </c>
      <c r="S5268" s="48">
        <v>15168.73</v>
      </c>
      <c r="T5268" s="48">
        <v>13091.97</v>
      </c>
      <c r="U5268" s="48">
        <v>4784.46</v>
      </c>
      <c r="V5268" s="48">
        <v>8651.41</v>
      </c>
      <c r="W5268" s="48">
        <v>691.38</v>
      </c>
      <c r="X5268" s="48">
        <v>7926.69</v>
      </c>
      <c r="Y5268" s="48">
        <v>9948.51</v>
      </c>
      <c r="Z5268" s="48">
        <v>15584.38</v>
      </c>
    </row>
    <row r="5269" spans="1:26">
      <c r="A5269" s="48">
        <v>754350</v>
      </c>
      <c r="B5269" s="49" t="s">
        <v>5206</v>
      </c>
      <c r="C5269" s="49" t="s">
        <v>5207</v>
      </c>
      <c r="D5269" s="49" t="s">
        <v>5208</v>
      </c>
      <c r="E5269" s="48">
        <v>7362.16</v>
      </c>
      <c r="F5269" s="48">
        <v>12625.28</v>
      </c>
      <c r="G5269" s="48">
        <v>5258.12</v>
      </c>
      <c r="H5269" s="48">
        <v>4137.09</v>
      </c>
      <c r="I5269" s="48">
        <v>4112.1000000000004</v>
      </c>
      <c r="J5269" s="48">
        <v>4474.09</v>
      </c>
      <c r="K5269" s="48">
        <v>6887.16</v>
      </c>
      <c r="L5269" s="48">
        <v>11253.26</v>
      </c>
      <c r="M5269" s="48">
        <v>19457.41</v>
      </c>
      <c r="N5269" s="48">
        <v>16006.35</v>
      </c>
      <c r="O5269" s="48">
        <v>16206.37</v>
      </c>
      <c r="P5269" s="48">
        <v>3053.29</v>
      </c>
      <c r="Q5269" s="48">
        <v>5454.04</v>
      </c>
      <c r="R5269" s="48">
        <v>543.34</v>
      </c>
      <c r="S5269" s="48">
        <v>800.96</v>
      </c>
      <c r="T5269" s="48">
        <v>449.14</v>
      </c>
      <c r="U5269" s="48">
        <v>910.63</v>
      </c>
      <c r="V5269" s="48">
        <v>10682.47</v>
      </c>
      <c r="W5269" s="48">
        <v>10433.58</v>
      </c>
      <c r="X5269" s="48">
        <v>17522.759999999998</v>
      </c>
      <c r="Y5269" s="48">
        <v>18704.310000000001</v>
      </c>
      <c r="Z5269" s="48">
        <v>15127.13</v>
      </c>
    </row>
    <row r="5270" spans="1:26">
      <c r="A5270" s="48">
        <v>751719</v>
      </c>
      <c r="B5270" s="49" t="s">
        <v>21656</v>
      </c>
      <c r="C5270" s="49" t="s">
        <v>15966</v>
      </c>
      <c r="D5270" s="49" t="s">
        <v>21657</v>
      </c>
      <c r="E5270" s="48">
        <v>3634.11</v>
      </c>
      <c r="F5270" s="48">
        <v>5639.15</v>
      </c>
      <c r="G5270" s="48">
        <v>2085.0500000000002</v>
      </c>
      <c r="H5270" s="50"/>
      <c r="I5270" s="48">
        <v>2608.0700000000002</v>
      </c>
      <c r="J5270" s="48">
        <v>3306.1</v>
      </c>
      <c r="K5270" s="48">
        <v>4812.1400000000003</v>
      </c>
      <c r="L5270" s="48">
        <v>4636.13</v>
      </c>
      <c r="M5270" s="48">
        <v>4530.12</v>
      </c>
      <c r="N5270" s="48">
        <v>5496.14</v>
      </c>
      <c r="O5270" s="48">
        <v>5940.18</v>
      </c>
      <c r="P5270" s="48">
        <v>3163.1</v>
      </c>
      <c r="Q5270" s="48">
        <v>4219.76</v>
      </c>
      <c r="R5270" s="48">
        <v>1857.18</v>
      </c>
      <c r="S5270" s="50"/>
      <c r="T5270" s="48">
        <v>2611.5500000000002</v>
      </c>
      <c r="U5270" s="48">
        <v>3872.02</v>
      </c>
      <c r="V5270" s="48">
        <v>4272.1000000000004</v>
      </c>
      <c r="W5270" s="48">
        <v>2603.44</v>
      </c>
      <c r="X5270" s="48">
        <v>2651.51</v>
      </c>
      <c r="Y5270" s="48">
        <v>2396.35</v>
      </c>
      <c r="Z5270" s="48">
        <v>2820.14</v>
      </c>
    </row>
    <row r="5271" spans="1:26">
      <c r="A5271" s="48">
        <v>753331</v>
      </c>
      <c r="B5271" s="49" t="s">
        <v>17773</v>
      </c>
      <c r="C5271" s="49" t="s">
        <v>17774</v>
      </c>
      <c r="D5271" s="49" t="s">
        <v>17775</v>
      </c>
      <c r="E5271" s="48">
        <v>7740.19</v>
      </c>
      <c r="F5271" s="50"/>
      <c r="G5271" s="48">
        <v>4363.1099999999997</v>
      </c>
      <c r="H5271" s="48">
        <v>27841.74</v>
      </c>
      <c r="I5271" s="50"/>
      <c r="J5271" s="50"/>
      <c r="K5271" s="48">
        <v>13250.37</v>
      </c>
      <c r="L5271" s="50"/>
      <c r="M5271" s="50"/>
      <c r="N5271" s="50"/>
      <c r="O5271" s="50"/>
      <c r="P5271" s="48">
        <v>5466</v>
      </c>
      <c r="Q5271" s="50"/>
      <c r="R5271" s="48">
        <v>696.68</v>
      </c>
      <c r="S5271" s="48">
        <v>36841.68</v>
      </c>
      <c r="T5271" s="50"/>
      <c r="U5271" s="50"/>
      <c r="V5271" s="48">
        <v>25203.26</v>
      </c>
      <c r="W5271" s="50"/>
      <c r="X5271" s="50"/>
      <c r="Y5271" s="50"/>
      <c r="Z5271" s="50"/>
    </row>
    <row r="5272" spans="1:26">
      <c r="A5272" s="48">
        <v>754927</v>
      </c>
      <c r="B5272" s="49" t="s">
        <v>16163</v>
      </c>
      <c r="C5272" s="49" t="s">
        <v>16164</v>
      </c>
      <c r="D5272" s="49" t="s">
        <v>16165</v>
      </c>
      <c r="E5272" s="48">
        <v>14950.34</v>
      </c>
      <c r="F5272" s="48">
        <v>16611.400000000001</v>
      </c>
      <c r="G5272" s="48">
        <v>16982.38</v>
      </c>
      <c r="H5272" s="48">
        <v>4169.09</v>
      </c>
      <c r="I5272" s="48">
        <v>13504.31</v>
      </c>
      <c r="J5272" s="48">
        <v>13470.31</v>
      </c>
      <c r="K5272" s="48">
        <v>14977.33</v>
      </c>
      <c r="L5272" s="50"/>
      <c r="M5272" s="48">
        <v>3111.06</v>
      </c>
      <c r="N5272" s="48">
        <v>3883.06</v>
      </c>
      <c r="O5272" s="48">
        <v>13773.25</v>
      </c>
      <c r="P5272" s="48">
        <v>13137.47</v>
      </c>
      <c r="Q5272" s="48">
        <v>9065.85</v>
      </c>
      <c r="R5272" s="48">
        <v>15618.42</v>
      </c>
      <c r="S5272" s="48">
        <v>5627.08</v>
      </c>
      <c r="T5272" s="48">
        <v>13355.18</v>
      </c>
      <c r="U5272" s="48">
        <v>14247.86</v>
      </c>
      <c r="V5272" s="48">
        <v>15447.61</v>
      </c>
      <c r="W5272" s="50"/>
      <c r="X5272" s="48">
        <v>1928.52</v>
      </c>
      <c r="Y5272" s="48">
        <v>3735.81</v>
      </c>
      <c r="Z5272" s="48">
        <v>16656.68</v>
      </c>
    </row>
    <row r="5273" spans="1:26">
      <c r="A5273" s="48">
        <v>749885</v>
      </c>
      <c r="B5273" s="49" t="s">
        <v>13253</v>
      </c>
      <c r="C5273" s="49" t="s">
        <v>13254</v>
      </c>
      <c r="D5273" s="49" t="s">
        <v>13255</v>
      </c>
      <c r="E5273" s="48">
        <v>5873.15</v>
      </c>
      <c r="F5273" s="48">
        <v>23628.61</v>
      </c>
      <c r="G5273" s="48">
        <v>19438.47</v>
      </c>
      <c r="H5273" s="48">
        <v>5970.14</v>
      </c>
      <c r="I5273" s="48">
        <v>9488.2099999999991</v>
      </c>
      <c r="J5273" s="48">
        <v>5811.14</v>
      </c>
      <c r="K5273" s="48">
        <v>11796.31</v>
      </c>
      <c r="L5273" s="48">
        <v>8866.2099999999991</v>
      </c>
      <c r="M5273" s="48">
        <v>8327.2099999999991</v>
      </c>
      <c r="N5273" s="48">
        <v>19647.48</v>
      </c>
      <c r="O5273" s="48">
        <v>22184.57</v>
      </c>
      <c r="P5273" s="48">
        <v>374.18</v>
      </c>
      <c r="Q5273" s="48">
        <v>9529.7099999999991</v>
      </c>
      <c r="R5273" s="48">
        <v>9232.17</v>
      </c>
      <c r="S5273" s="48">
        <v>5016.6000000000004</v>
      </c>
      <c r="T5273" s="48">
        <v>6090.34</v>
      </c>
      <c r="U5273" s="48">
        <v>2266.81</v>
      </c>
      <c r="V5273" s="48">
        <v>15002.52</v>
      </c>
      <c r="W5273" s="48">
        <v>1223.43</v>
      </c>
      <c r="X5273" s="48">
        <v>776.31</v>
      </c>
      <c r="Y5273" s="48">
        <v>41871.33</v>
      </c>
      <c r="Z5273" s="48">
        <v>34822.160000000003</v>
      </c>
    </row>
    <row r="5274" spans="1:26">
      <c r="A5274" s="48">
        <v>752149</v>
      </c>
      <c r="B5274" s="49" t="s">
        <v>14379</v>
      </c>
      <c r="C5274" s="49" t="s">
        <v>14380</v>
      </c>
      <c r="D5274" s="49" t="s">
        <v>14381</v>
      </c>
      <c r="E5274" s="48">
        <v>16968.53</v>
      </c>
      <c r="F5274" s="48">
        <v>549.03</v>
      </c>
      <c r="G5274" s="48">
        <v>11373.31</v>
      </c>
      <c r="H5274" s="48">
        <v>23285.66</v>
      </c>
      <c r="I5274" s="50"/>
      <c r="J5274" s="48">
        <v>6893.19</v>
      </c>
      <c r="K5274" s="48">
        <v>7840.23</v>
      </c>
      <c r="L5274" s="50"/>
      <c r="M5274" s="50"/>
      <c r="N5274" s="50"/>
      <c r="O5274" s="50"/>
      <c r="P5274" s="48">
        <v>15885.85</v>
      </c>
      <c r="Q5274" s="48">
        <v>135.05000000000001</v>
      </c>
      <c r="R5274" s="48">
        <v>9458.66</v>
      </c>
      <c r="S5274" s="48">
        <v>34804.39</v>
      </c>
      <c r="T5274" s="50"/>
      <c r="U5274" s="48">
        <v>7904.09</v>
      </c>
      <c r="V5274" s="48">
        <v>8645.0400000000009</v>
      </c>
      <c r="W5274" s="50"/>
      <c r="X5274" s="50"/>
      <c r="Y5274" s="50"/>
      <c r="Z5274" s="50"/>
    </row>
    <row r="5275" spans="1:26">
      <c r="A5275" s="48">
        <v>750830</v>
      </c>
      <c r="B5275" s="49" t="s">
        <v>17741</v>
      </c>
      <c r="C5275" s="49" t="s">
        <v>17742</v>
      </c>
      <c r="D5275" s="49" t="s">
        <v>17743</v>
      </c>
      <c r="E5275" s="50"/>
      <c r="F5275" s="50"/>
      <c r="G5275" s="48">
        <v>26500.63</v>
      </c>
      <c r="H5275" s="48">
        <v>24033.55</v>
      </c>
      <c r="I5275" s="48">
        <v>12873.25</v>
      </c>
      <c r="J5275" s="48">
        <v>30166.69</v>
      </c>
      <c r="K5275" s="48">
        <v>25062.6</v>
      </c>
      <c r="L5275" s="48">
        <v>40633.949999999997</v>
      </c>
      <c r="M5275" s="48">
        <v>16626.45</v>
      </c>
      <c r="N5275" s="48">
        <v>31550.71</v>
      </c>
      <c r="O5275" s="48">
        <v>32365.74</v>
      </c>
      <c r="P5275" s="50"/>
      <c r="Q5275" s="50"/>
      <c r="R5275" s="48">
        <v>291.01</v>
      </c>
      <c r="S5275" s="48">
        <v>464.67</v>
      </c>
      <c r="T5275" s="48">
        <v>185.1</v>
      </c>
      <c r="U5275" s="48">
        <v>32067.1</v>
      </c>
      <c r="V5275" s="48">
        <v>26576.43</v>
      </c>
      <c r="W5275" s="48">
        <v>31710.6</v>
      </c>
      <c r="X5275" s="48">
        <v>2529.4</v>
      </c>
      <c r="Y5275" s="48">
        <v>63911.93</v>
      </c>
      <c r="Z5275" s="48">
        <v>47798.86</v>
      </c>
    </row>
    <row r="5276" spans="1:26">
      <c r="A5276" s="48">
        <v>752463</v>
      </c>
      <c r="B5276" s="49" t="s">
        <v>21658</v>
      </c>
      <c r="C5276" s="49" t="s">
        <v>11145</v>
      </c>
      <c r="D5276" s="49" t="s">
        <v>21659</v>
      </c>
      <c r="E5276" s="48">
        <v>5477.15</v>
      </c>
      <c r="F5276" s="48">
        <v>13722.34</v>
      </c>
      <c r="G5276" s="48">
        <v>12438.33</v>
      </c>
      <c r="H5276" s="48">
        <v>5944.15</v>
      </c>
      <c r="I5276" s="48">
        <v>8848.2199999999993</v>
      </c>
      <c r="J5276" s="48">
        <v>8980.23</v>
      </c>
      <c r="K5276" s="48">
        <v>7686.19</v>
      </c>
      <c r="L5276" s="48">
        <v>11792.28</v>
      </c>
      <c r="M5276" s="48">
        <v>12314.32</v>
      </c>
      <c r="N5276" s="48">
        <v>1723.05</v>
      </c>
      <c r="O5276" s="48">
        <v>11695.29</v>
      </c>
      <c r="P5276" s="48">
        <v>341.68</v>
      </c>
      <c r="Q5276" s="48">
        <v>8342.77</v>
      </c>
      <c r="R5276" s="48">
        <v>9685.4699999999993</v>
      </c>
      <c r="S5276" s="48">
        <v>7276.96</v>
      </c>
      <c r="T5276" s="48">
        <v>8039.38</v>
      </c>
      <c r="U5276" s="48">
        <v>11469.64</v>
      </c>
      <c r="V5276" s="48">
        <v>11653.89</v>
      </c>
      <c r="W5276" s="48">
        <v>10805.22</v>
      </c>
      <c r="X5276" s="48">
        <v>10540.04</v>
      </c>
      <c r="Y5276" s="48">
        <v>985.12</v>
      </c>
      <c r="Z5276" s="48">
        <v>11734.07</v>
      </c>
    </row>
    <row r="5277" spans="1:26">
      <c r="A5277" s="48">
        <v>754419</v>
      </c>
      <c r="B5277" s="49" t="s">
        <v>14113</v>
      </c>
      <c r="C5277" s="49" t="s">
        <v>14114</v>
      </c>
      <c r="D5277" s="49" t="s">
        <v>14115</v>
      </c>
      <c r="E5277" s="48">
        <v>813.04</v>
      </c>
      <c r="F5277" s="48">
        <v>3430.09</v>
      </c>
      <c r="G5277" s="48">
        <v>4750.13</v>
      </c>
      <c r="H5277" s="48">
        <v>1019.02</v>
      </c>
      <c r="I5277" s="48">
        <v>2409.0700000000002</v>
      </c>
      <c r="J5277" s="48">
        <v>2459.08</v>
      </c>
      <c r="K5277" s="50"/>
      <c r="L5277" s="48">
        <v>875.04</v>
      </c>
      <c r="M5277" s="48">
        <v>1677.05</v>
      </c>
      <c r="N5277" s="48">
        <v>1723.04</v>
      </c>
      <c r="O5277" s="48">
        <v>1423.03</v>
      </c>
      <c r="P5277" s="48">
        <v>218.79</v>
      </c>
      <c r="Q5277" s="48">
        <v>1964.29</v>
      </c>
      <c r="R5277" s="48">
        <v>4437.92</v>
      </c>
      <c r="S5277" s="48">
        <v>632.66</v>
      </c>
      <c r="T5277" s="48">
        <v>3413.2</v>
      </c>
      <c r="U5277" s="48">
        <v>3627.65</v>
      </c>
      <c r="V5277" s="50"/>
      <c r="W5277" s="48">
        <v>715.88</v>
      </c>
      <c r="X5277" s="48">
        <v>1455.26</v>
      </c>
      <c r="Y5277" s="48">
        <v>1096.24</v>
      </c>
      <c r="Z5277" s="48">
        <v>666.49</v>
      </c>
    </row>
    <row r="5278" spans="1:26">
      <c r="A5278" s="48">
        <v>751245</v>
      </c>
      <c r="B5278" s="49" t="s">
        <v>6288</v>
      </c>
      <c r="C5278" s="49" t="s">
        <v>6289</v>
      </c>
      <c r="D5278" s="49" t="s">
        <v>6290</v>
      </c>
      <c r="E5278" s="48">
        <v>4079.08</v>
      </c>
      <c r="F5278" s="48">
        <v>3422.07</v>
      </c>
      <c r="G5278" s="48">
        <v>2747.06</v>
      </c>
      <c r="H5278" s="50"/>
      <c r="I5278" s="48">
        <v>2253.0500000000002</v>
      </c>
      <c r="J5278" s="48">
        <v>3455.08</v>
      </c>
      <c r="K5278" s="48">
        <v>5528.12</v>
      </c>
      <c r="L5278" s="48">
        <v>6377.13</v>
      </c>
      <c r="M5278" s="48">
        <v>5411.12</v>
      </c>
      <c r="N5278" s="48">
        <v>4162.09</v>
      </c>
      <c r="O5278" s="48">
        <v>6030.14</v>
      </c>
      <c r="P5278" s="48">
        <v>892.64</v>
      </c>
      <c r="Q5278" s="48">
        <v>634.19000000000005</v>
      </c>
      <c r="R5278" s="48">
        <v>537.39</v>
      </c>
      <c r="S5278" s="50"/>
      <c r="T5278" s="48">
        <v>450.42</v>
      </c>
      <c r="U5278" s="48">
        <v>5341.07</v>
      </c>
      <c r="V5278" s="48">
        <v>7995.28</v>
      </c>
      <c r="W5278" s="48">
        <v>1547.71</v>
      </c>
      <c r="X5278" s="48">
        <v>5405.29</v>
      </c>
      <c r="Y5278" s="48">
        <v>1552.98</v>
      </c>
      <c r="Z5278" s="48">
        <v>5483.66</v>
      </c>
    </row>
    <row r="5279" spans="1:26">
      <c r="A5279" s="48">
        <v>750054</v>
      </c>
      <c r="B5279" s="49" t="s">
        <v>11777</v>
      </c>
      <c r="C5279" s="49" t="s">
        <v>11778</v>
      </c>
      <c r="D5279" s="49" t="s">
        <v>11779</v>
      </c>
      <c r="E5279" s="48">
        <v>2401.0500000000002</v>
      </c>
      <c r="F5279" s="48">
        <v>10237.23</v>
      </c>
      <c r="G5279" s="48">
        <v>6633.16</v>
      </c>
      <c r="H5279" s="48">
        <v>2566.0500000000002</v>
      </c>
      <c r="I5279" s="48">
        <v>2514.0500000000002</v>
      </c>
      <c r="J5279" s="50"/>
      <c r="K5279" s="48">
        <v>2665.05</v>
      </c>
      <c r="L5279" s="48">
        <v>4033.09</v>
      </c>
      <c r="M5279" s="48">
        <v>6147.12</v>
      </c>
      <c r="N5279" s="48">
        <v>11282.27</v>
      </c>
      <c r="O5279" s="48">
        <v>13933.32</v>
      </c>
      <c r="P5279" s="50"/>
      <c r="Q5279" s="48">
        <v>4019.95</v>
      </c>
      <c r="R5279" s="48">
        <v>1646.96</v>
      </c>
      <c r="S5279" s="50"/>
      <c r="T5279" s="50"/>
      <c r="U5279" s="50"/>
      <c r="V5279" s="50"/>
      <c r="W5279" s="50"/>
      <c r="X5279" s="50"/>
      <c r="Y5279" s="48">
        <v>6084.21</v>
      </c>
      <c r="Z5279" s="48">
        <v>4655.91</v>
      </c>
    </row>
    <row r="5280" spans="1:26">
      <c r="A5280" s="48">
        <v>750549</v>
      </c>
      <c r="B5280" s="49" t="s">
        <v>21660</v>
      </c>
      <c r="C5280" s="49" t="s">
        <v>21661</v>
      </c>
      <c r="D5280" s="49" t="s">
        <v>21662</v>
      </c>
      <c r="E5280" s="50"/>
      <c r="F5280" s="48">
        <v>5106.12</v>
      </c>
      <c r="G5280" s="48">
        <v>4748.1099999999997</v>
      </c>
      <c r="H5280" s="50"/>
      <c r="I5280" s="50"/>
      <c r="J5280" s="48">
        <v>3943.1</v>
      </c>
      <c r="K5280" s="48">
        <v>4429.1000000000004</v>
      </c>
      <c r="L5280" s="48">
        <v>9384.2199999999993</v>
      </c>
      <c r="M5280" s="48">
        <v>13254.28</v>
      </c>
      <c r="N5280" s="48">
        <v>12092.27</v>
      </c>
      <c r="O5280" s="48">
        <v>16377.36</v>
      </c>
      <c r="P5280" s="50"/>
      <c r="Q5280" s="48">
        <v>416.55</v>
      </c>
      <c r="R5280" s="48">
        <v>398.03</v>
      </c>
      <c r="S5280" s="50"/>
      <c r="T5280" s="50"/>
      <c r="U5280" s="48">
        <v>604.44000000000005</v>
      </c>
      <c r="V5280" s="48">
        <v>496.45</v>
      </c>
      <c r="W5280" s="48">
        <v>527.37</v>
      </c>
      <c r="X5280" s="48">
        <v>9018.51</v>
      </c>
      <c r="Y5280" s="48">
        <v>14940.94</v>
      </c>
      <c r="Z5280" s="48">
        <v>21348.41</v>
      </c>
    </row>
    <row r="5281" spans="1:26">
      <c r="A5281" s="48">
        <v>750248</v>
      </c>
      <c r="B5281" s="49" t="s">
        <v>21663</v>
      </c>
      <c r="C5281" s="49" t="s">
        <v>18419</v>
      </c>
      <c r="D5281" s="49" t="s">
        <v>21664</v>
      </c>
      <c r="E5281" s="48">
        <v>8738.2800000000007</v>
      </c>
      <c r="F5281" s="48">
        <v>9989.27</v>
      </c>
      <c r="G5281" s="48">
        <v>9865.27</v>
      </c>
      <c r="H5281" s="48">
        <v>2099.06</v>
      </c>
      <c r="I5281" s="48">
        <v>8289.24</v>
      </c>
      <c r="J5281" s="48">
        <v>7164.2</v>
      </c>
      <c r="K5281" s="48">
        <v>7590.23</v>
      </c>
      <c r="L5281" s="48">
        <v>3069.08</v>
      </c>
      <c r="M5281" s="48">
        <v>2940.07</v>
      </c>
      <c r="N5281" s="48">
        <v>6539.2</v>
      </c>
      <c r="O5281" s="48">
        <v>7871.23</v>
      </c>
      <c r="P5281" s="48">
        <v>6192.98</v>
      </c>
      <c r="Q5281" s="48">
        <v>5634.08</v>
      </c>
      <c r="R5281" s="48">
        <v>6312.84</v>
      </c>
      <c r="S5281" s="48">
        <v>512.92999999999995</v>
      </c>
      <c r="T5281" s="48">
        <v>9728.09</v>
      </c>
      <c r="U5281" s="48">
        <v>9029.5499999999993</v>
      </c>
      <c r="V5281" s="48">
        <v>7582.43</v>
      </c>
      <c r="W5281" s="48">
        <v>1560.39</v>
      </c>
      <c r="X5281" s="48">
        <v>1004.82</v>
      </c>
      <c r="Y5281" s="48">
        <v>9721.9599999999991</v>
      </c>
      <c r="Z5281" s="48">
        <v>8207.19</v>
      </c>
    </row>
    <row r="5282" spans="1:26">
      <c r="A5282" s="48">
        <v>751811</v>
      </c>
      <c r="B5282" s="49" t="s">
        <v>21665</v>
      </c>
      <c r="C5282" s="49" t="s">
        <v>21666</v>
      </c>
      <c r="D5282" s="49" t="s">
        <v>21667</v>
      </c>
      <c r="E5282" s="48">
        <v>6268.17</v>
      </c>
      <c r="F5282" s="48">
        <v>6477.18</v>
      </c>
      <c r="G5282" s="48">
        <v>4830.13</v>
      </c>
      <c r="H5282" s="48">
        <v>954.03</v>
      </c>
      <c r="I5282" s="48">
        <v>1789.06</v>
      </c>
      <c r="J5282" s="48">
        <v>6950.18</v>
      </c>
      <c r="K5282" s="48">
        <v>5997.15</v>
      </c>
      <c r="L5282" s="48">
        <v>5986.16</v>
      </c>
      <c r="M5282" s="48">
        <v>6868.18</v>
      </c>
      <c r="N5282" s="48">
        <v>7743.2</v>
      </c>
      <c r="O5282" s="48">
        <v>8144.21</v>
      </c>
      <c r="P5282" s="48">
        <v>4093.93</v>
      </c>
      <c r="Q5282" s="48">
        <v>3179.93</v>
      </c>
      <c r="R5282" s="48">
        <v>2558.58</v>
      </c>
      <c r="S5282" s="48">
        <v>416.7</v>
      </c>
      <c r="T5282" s="48">
        <v>314.52999999999997</v>
      </c>
      <c r="U5282" s="48">
        <v>8243.07</v>
      </c>
      <c r="V5282" s="48">
        <v>7702.36</v>
      </c>
      <c r="W5282" s="48">
        <v>5575.64</v>
      </c>
      <c r="X5282" s="48">
        <v>6242.09</v>
      </c>
      <c r="Y5282" s="48">
        <v>9169.77</v>
      </c>
      <c r="Z5282" s="48">
        <v>7230.35</v>
      </c>
    </row>
    <row r="5283" spans="1:26">
      <c r="A5283" s="48">
        <v>755202</v>
      </c>
      <c r="B5283" s="49" t="s">
        <v>21668</v>
      </c>
      <c r="C5283" s="49" t="s">
        <v>21669</v>
      </c>
      <c r="D5283" s="49" t="s">
        <v>21670</v>
      </c>
      <c r="E5283" s="50"/>
      <c r="F5283" s="50"/>
      <c r="G5283" s="50"/>
      <c r="H5283" s="50"/>
      <c r="I5283" s="50"/>
      <c r="J5283" s="50"/>
      <c r="K5283" s="50"/>
      <c r="L5283" s="50"/>
      <c r="M5283" s="50"/>
      <c r="N5283" s="48">
        <v>6883.14</v>
      </c>
      <c r="O5283" s="48">
        <v>8549.17</v>
      </c>
      <c r="P5283" s="50"/>
      <c r="Q5283" s="50"/>
      <c r="R5283" s="50"/>
      <c r="S5283" s="50"/>
      <c r="T5283" s="50"/>
      <c r="U5283" s="50"/>
      <c r="V5283" s="50"/>
      <c r="W5283" s="50"/>
      <c r="X5283" s="50"/>
      <c r="Y5283" s="48">
        <v>4099.4399999999996</v>
      </c>
      <c r="Z5283" s="48">
        <v>3636.48</v>
      </c>
    </row>
    <row r="5284" spans="1:26">
      <c r="A5284" s="48">
        <v>754693</v>
      </c>
      <c r="B5284" s="49" t="s">
        <v>17942</v>
      </c>
      <c r="C5284" s="49" t="s">
        <v>17943</v>
      </c>
      <c r="D5284" s="49" t="s">
        <v>17944</v>
      </c>
      <c r="E5284" s="48">
        <v>32456.89</v>
      </c>
      <c r="F5284" s="48">
        <v>33903.93</v>
      </c>
      <c r="G5284" s="48">
        <v>33634.870000000003</v>
      </c>
      <c r="H5284" s="48">
        <v>14453.38</v>
      </c>
      <c r="I5284" s="48">
        <v>42776.11</v>
      </c>
      <c r="J5284" s="48">
        <v>30152.77</v>
      </c>
      <c r="K5284" s="48">
        <v>28958.73</v>
      </c>
      <c r="L5284" s="48">
        <v>30306.79</v>
      </c>
      <c r="M5284" s="48">
        <v>38401.019999999997</v>
      </c>
      <c r="N5284" s="48">
        <v>27292.73</v>
      </c>
      <c r="O5284" s="48">
        <v>36283.919999999998</v>
      </c>
      <c r="P5284" s="48">
        <v>32464.36</v>
      </c>
      <c r="Q5284" s="48">
        <v>23901.71</v>
      </c>
      <c r="R5284" s="48">
        <v>30140.05</v>
      </c>
      <c r="S5284" s="48">
        <v>21924.35</v>
      </c>
      <c r="T5284" s="48">
        <v>51120.83</v>
      </c>
      <c r="U5284" s="48">
        <v>34194.519999999997</v>
      </c>
      <c r="V5284" s="48">
        <v>30048.46</v>
      </c>
      <c r="W5284" s="48">
        <v>19059.599999999999</v>
      </c>
      <c r="X5284" s="48">
        <v>22939.96</v>
      </c>
      <c r="Y5284" s="48">
        <v>21450.5</v>
      </c>
      <c r="Z5284" s="48">
        <v>20844.330000000002</v>
      </c>
    </row>
    <row r="5285" spans="1:26">
      <c r="A5285" s="48">
        <v>753746</v>
      </c>
      <c r="B5285" s="49" t="s">
        <v>8116</v>
      </c>
      <c r="C5285" s="49" t="s">
        <v>8117</v>
      </c>
      <c r="D5285" s="49" t="s">
        <v>8118</v>
      </c>
      <c r="E5285" s="48">
        <v>3776.09</v>
      </c>
      <c r="F5285" s="48">
        <v>5777.14</v>
      </c>
      <c r="G5285" s="48">
        <v>3211.09</v>
      </c>
      <c r="H5285" s="48">
        <v>2973.08</v>
      </c>
      <c r="I5285" s="48">
        <v>3126.08</v>
      </c>
      <c r="J5285" s="50"/>
      <c r="K5285" s="48">
        <v>4001.1</v>
      </c>
      <c r="L5285" s="48">
        <v>7891.21</v>
      </c>
      <c r="M5285" s="48">
        <v>7040.18</v>
      </c>
      <c r="N5285" s="48">
        <v>5574.15</v>
      </c>
      <c r="O5285" s="48">
        <v>8759.23</v>
      </c>
      <c r="P5285" s="48">
        <v>830.45</v>
      </c>
      <c r="Q5285" s="48">
        <v>830.51</v>
      </c>
      <c r="R5285" s="48">
        <v>575.11</v>
      </c>
      <c r="S5285" s="48">
        <v>925.98</v>
      </c>
      <c r="T5285" s="48">
        <v>557.26</v>
      </c>
      <c r="U5285" s="50"/>
      <c r="V5285" s="48">
        <v>1033.58</v>
      </c>
      <c r="W5285" s="48">
        <v>7925.21</v>
      </c>
      <c r="X5285" s="48">
        <v>8068.56</v>
      </c>
      <c r="Y5285" s="48">
        <v>7706.22</v>
      </c>
      <c r="Z5285" s="48">
        <v>10317.969999999999</v>
      </c>
    </row>
    <row r="5286" spans="1:26">
      <c r="A5286" s="48">
        <v>752600</v>
      </c>
      <c r="B5286" s="49" t="s">
        <v>21671</v>
      </c>
      <c r="C5286" s="49" t="s">
        <v>21672</v>
      </c>
      <c r="D5286" s="49" t="s">
        <v>21673</v>
      </c>
      <c r="E5286" s="48">
        <v>5391.15</v>
      </c>
      <c r="F5286" s="48">
        <v>8686.27</v>
      </c>
      <c r="G5286" s="48">
        <v>5048.1400000000003</v>
      </c>
      <c r="H5286" s="48">
        <v>2762.07</v>
      </c>
      <c r="I5286" s="48">
        <v>1049.03</v>
      </c>
      <c r="J5286" s="48">
        <v>3667.11</v>
      </c>
      <c r="K5286" s="48">
        <v>5033.13</v>
      </c>
      <c r="L5286" s="48">
        <v>9392.27</v>
      </c>
      <c r="M5286" s="48">
        <v>13841.39</v>
      </c>
      <c r="N5286" s="48">
        <v>10664.28</v>
      </c>
      <c r="O5286" s="48">
        <v>16856.47</v>
      </c>
      <c r="P5286" s="48">
        <v>3611.57</v>
      </c>
      <c r="Q5286" s="48">
        <v>4517.75</v>
      </c>
      <c r="R5286" s="48">
        <v>467.28</v>
      </c>
      <c r="S5286" s="48">
        <v>3649.03</v>
      </c>
      <c r="T5286" s="48">
        <v>172.41</v>
      </c>
      <c r="U5286" s="48">
        <v>5825.15</v>
      </c>
      <c r="V5286" s="48">
        <v>6618.25</v>
      </c>
      <c r="W5286" s="48">
        <v>7958.33</v>
      </c>
      <c r="X5286" s="48">
        <v>9422.8799999999992</v>
      </c>
      <c r="Y5286" s="48">
        <v>10581.2</v>
      </c>
      <c r="Z5286" s="48">
        <v>11207.97</v>
      </c>
    </row>
    <row r="5287" spans="1:26">
      <c r="A5287" s="48">
        <v>755388</v>
      </c>
      <c r="B5287" s="49" t="s">
        <v>21674</v>
      </c>
      <c r="C5287" s="49" t="s">
        <v>21675</v>
      </c>
      <c r="D5287" s="49" t="s">
        <v>21676</v>
      </c>
      <c r="E5287" s="48">
        <v>24106.639999999999</v>
      </c>
      <c r="F5287" s="48">
        <v>1734.05</v>
      </c>
      <c r="G5287" s="50"/>
      <c r="H5287" s="50"/>
      <c r="I5287" s="50"/>
      <c r="J5287" s="50"/>
      <c r="K5287" s="50"/>
      <c r="L5287" s="48">
        <v>2460.09</v>
      </c>
      <c r="M5287" s="50"/>
      <c r="N5287" s="50"/>
      <c r="O5287" s="50"/>
      <c r="P5287" s="48">
        <v>24570.99</v>
      </c>
      <c r="Q5287" s="48">
        <v>1100.6400000000001</v>
      </c>
      <c r="R5287" s="50"/>
      <c r="S5287" s="50"/>
      <c r="T5287" s="50"/>
      <c r="U5287" s="50"/>
      <c r="V5287" s="50"/>
      <c r="W5287" s="48">
        <v>1300.8399999999999</v>
      </c>
      <c r="X5287" s="50"/>
      <c r="Y5287" s="50"/>
      <c r="Z5287" s="50"/>
    </row>
    <row r="5288" spans="1:26">
      <c r="A5288" s="48">
        <v>752656</v>
      </c>
      <c r="B5288" s="49" t="s">
        <v>21677</v>
      </c>
      <c r="C5288" s="49" t="s">
        <v>21678</v>
      </c>
      <c r="D5288" s="49" t="s">
        <v>21679</v>
      </c>
      <c r="E5288" s="48">
        <v>21141.4</v>
      </c>
      <c r="F5288" s="48">
        <v>11189.24</v>
      </c>
      <c r="G5288" s="48">
        <v>19664.400000000001</v>
      </c>
      <c r="H5288" s="48">
        <v>6176.11</v>
      </c>
      <c r="I5288" s="48">
        <v>17478.34</v>
      </c>
      <c r="J5288" s="48">
        <v>29713.57</v>
      </c>
      <c r="K5288" s="48">
        <v>17772.349999999999</v>
      </c>
      <c r="L5288" s="48">
        <v>10087.219999999999</v>
      </c>
      <c r="M5288" s="48">
        <v>12895.27</v>
      </c>
      <c r="N5288" s="48">
        <v>9708.18</v>
      </c>
      <c r="O5288" s="48">
        <v>8540.18</v>
      </c>
      <c r="P5288" s="48">
        <v>14999.59</v>
      </c>
      <c r="Q5288" s="48">
        <v>686.25</v>
      </c>
      <c r="R5288" s="48">
        <v>15899.62</v>
      </c>
      <c r="S5288" s="48">
        <v>1082.76</v>
      </c>
      <c r="T5288" s="48">
        <v>26357.16</v>
      </c>
      <c r="U5288" s="48">
        <v>44194.02</v>
      </c>
      <c r="V5288" s="48">
        <v>23049.54</v>
      </c>
      <c r="W5288" s="48">
        <v>7812.24</v>
      </c>
      <c r="X5288" s="48">
        <v>4536.55</v>
      </c>
      <c r="Y5288" s="48">
        <v>4581.3900000000003</v>
      </c>
      <c r="Z5288" s="48">
        <v>5906.62</v>
      </c>
    </row>
    <row r="5289" spans="1:26">
      <c r="A5289" s="48">
        <v>753074</v>
      </c>
      <c r="B5289" s="49" t="s">
        <v>12424</v>
      </c>
      <c r="C5289" s="49" t="s">
        <v>12425</v>
      </c>
      <c r="D5289" s="49" t="s">
        <v>12426</v>
      </c>
      <c r="E5289" s="48">
        <v>3405.1</v>
      </c>
      <c r="F5289" s="48">
        <v>5168.16</v>
      </c>
      <c r="G5289" s="50"/>
      <c r="H5289" s="48">
        <v>2424.0700000000002</v>
      </c>
      <c r="I5289" s="48">
        <v>15770.43</v>
      </c>
      <c r="J5289" s="48">
        <v>5725.15</v>
      </c>
      <c r="K5289" s="48">
        <v>4236.1099999999997</v>
      </c>
      <c r="L5289" s="48">
        <v>18996.509999999998</v>
      </c>
      <c r="M5289" s="48">
        <v>10050.299999999999</v>
      </c>
      <c r="N5289" s="48">
        <v>12930.38</v>
      </c>
      <c r="O5289" s="48">
        <v>17804.45</v>
      </c>
      <c r="P5289" s="48">
        <v>332.53</v>
      </c>
      <c r="Q5289" s="48">
        <v>338.53</v>
      </c>
      <c r="R5289" s="50"/>
      <c r="S5289" s="48">
        <v>352.02</v>
      </c>
      <c r="T5289" s="48">
        <v>7624.62</v>
      </c>
      <c r="U5289" s="48">
        <v>859.27</v>
      </c>
      <c r="V5289" s="48">
        <v>544.97</v>
      </c>
      <c r="W5289" s="48">
        <v>19925.669999999998</v>
      </c>
      <c r="X5289" s="48">
        <v>615.79</v>
      </c>
      <c r="Y5289" s="48">
        <v>28584.13</v>
      </c>
      <c r="Z5289" s="48">
        <v>26234.35</v>
      </c>
    </row>
    <row r="5290" spans="1:26">
      <c r="A5290" s="48">
        <v>752815</v>
      </c>
      <c r="B5290" s="49" t="s">
        <v>8476</v>
      </c>
      <c r="C5290" s="49" t="s">
        <v>8477</v>
      </c>
      <c r="D5290" s="49" t="s">
        <v>8478</v>
      </c>
      <c r="E5290" s="48">
        <v>1150.03</v>
      </c>
      <c r="F5290" s="48">
        <v>7825.22</v>
      </c>
      <c r="G5290" s="48">
        <v>4559.12</v>
      </c>
      <c r="H5290" s="50"/>
      <c r="I5290" s="48">
        <v>2185.06</v>
      </c>
      <c r="J5290" s="48">
        <v>2538.06</v>
      </c>
      <c r="K5290" s="50"/>
      <c r="L5290" s="48">
        <v>7794.2</v>
      </c>
      <c r="M5290" s="48">
        <v>7901.2</v>
      </c>
      <c r="N5290" s="48">
        <v>6197.16</v>
      </c>
      <c r="O5290" s="48">
        <v>8001.2</v>
      </c>
      <c r="P5290" s="48">
        <v>180.93</v>
      </c>
      <c r="Q5290" s="48">
        <v>4520.63</v>
      </c>
      <c r="R5290" s="48">
        <v>3311.89</v>
      </c>
      <c r="S5290" s="50"/>
      <c r="T5290" s="48">
        <v>289.75</v>
      </c>
      <c r="U5290" s="48">
        <v>3114.66</v>
      </c>
      <c r="V5290" s="50"/>
      <c r="W5290" s="48">
        <v>6361.92</v>
      </c>
      <c r="X5290" s="48">
        <v>5788.4</v>
      </c>
      <c r="Y5290" s="48">
        <v>6673.74</v>
      </c>
      <c r="Z5290" s="48">
        <v>5880.32</v>
      </c>
    </row>
    <row r="5291" spans="1:26">
      <c r="A5291" s="48">
        <v>755223</v>
      </c>
      <c r="B5291" s="49" t="s">
        <v>7406</v>
      </c>
      <c r="C5291" s="49" t="s">
        <v>7407</v>
      </c>
      <c r="D5291" s="49" t="s">
        <v>7408</v>
      </c>
      <c r="E5291" s="48">
        <v>2616.1</v>
      </c>
      <c r="F5291" s="48">
        <v>3180.12</v>
      </c>
      <c r="G5291" s="48">
        <v>3583.13</v>
      </c>
      <c r="H5291" s="48">
        <v>2008.07</v>
      </c>
      <c r="I5291" s="48">
        <v>1713.06</v>
      </c>
      <c r="J5291" s="48">
        <v>1532.05</v>
      </c>
      <c r="K5291" s="48">
        <v>3366.12</v>
      </c>
      <c r="L5291" s="48">
        <v>2746.11</v>
      </c>
      <c r="M5291" s="48">
        <v>3478.12</v>
      </c>
      <c r="N5291" s="48">
        <v>6038.21</v>
      </c>
      <c r="O5291" s="48">
        <v>6126.21</v>
      </c>
      <c r="P5291" s="48">
        <v>651.09</v>
      </c>
      <c r="Q5291" s="48">
        <v>582.61</v>
      </c>
      <c r="R5291" s="48">
        <v>714.61</v>
      </c>
      <c r="S5291" s="48">
        <v>752.22</v>
      </c>
      <c r="T5291" s="48">
        <v>454.26</v>
      </c>
      <c r="U5291" s="48">
        <v>507.09</v>
      </c>
      <c r="V5291" s="48">
        <v>818.79</v>
      </c>
      <c r="W5291" s="48">
        <v>435.47</v>
      </c>
      <c r="X5291" s="48">
        <v>367.55</v>
      </c>
      <c r="Y5291" s="48">
        <v>14144.26</v>
      </c>
      <c r="Z5291" s="48">
        <v>13638.52</v>
      </c>
    </row>
    <row r="5292" spans="1:26">
      <c r="A5292" s="48">
        <v>750154</v>
      </c>
      <c r="B5292" s="49" t="s">
        <v>16127</v>
      </c>
      <c r="C5292" s="49" t="s">
        <v>16128</v>
      </c>
      <c r="D5292" s="49" t="s">
        <v>16129</v>
      </c>
      <c r="E5292" s="48">
        <v>23174.77</v>
      </c>
      <c r="F5292" s="48">
        <v>26002.9</v>
      </c>
      <c r="G5292" s="48">
        <v>20449.669999999998</v>
      </c>
      <c r="H5292" s="48">
        <v>15350.54</v>
      </c>
      <c r="I5292" s="48">
        <v>20886.7</v>
      </c>
      <c r="J5292" s="48">
        <v>25074.82</v>
      </c>
      <c r="K5292" s="48">
        <v>27253.89</v>
      </c>
      <c r="L5292" s="48">
        <v>20952.740000000002</v>
      </c>
      <c r="M5292" s="48">
        <v>22854.75</v>
      </c>
      <c r="N5292" s="48">
        <v>16125.53</v>
      </c>
      <c r="O5292" s="48">
        <v>19015.55</v>
      </c>
      <c r="P5292" s="48">
        <v>22986.28</v>
      </c>
      <c r="Q5292" s="48">
        <v>17650.66</v>
      </c>
      <c r="R5292" s="48">
        <v>14405.76</v>
      </c>
      <c r="S5292" s="48">
        <v>23810.36</v>
      </c>
      <c r="T5292" s="48">
        <v>26416.62</v>
      </c>
      <c r="U5292" s="48">
        <v>30353.94</v>
      </c>
      <c r="V5292" s="48">
        <v>27012.13</v>
      </c>
      <c r="W5292" s="48">
        <v>14382.14</v>
      </c>
      <c r="X5292" s="48">
        <v>14890.14</v>
      </c>
      <c r="Y5292" s="48">
        <v>13978.82</v>
      </c>
      <c r="Z5292" s="48">
        <v>11795.34</v>
      </c>
    </row>
    <row r="5293" spans="1:26">
      <c r="A5293" s="48">
        <v>754879</v>
      </c>
      <c r="B5293" s="49" t="s">
        <v>11198</v>
      </c>
      <c r="C5293" s="49" t="s">
        <v>11199</v>
      </c>
      <c r="D5293" s="49" t="s">
        <v>11200</v>
      </c>
      <c r="E5293" s="50"/>
      <c r="F5293" s="48">
        <v>5169.1000000000004</v>
      </c>
      <c r="G5293" s="48">
        <v>2055.04</v>
      </c>
      <c r="H5293" s="50"/>
      <c r="I5293" s="50"/>
      <c r="J5293" s="48">
        <v>10264.209999999999</v>
      </c>
      <c r="K5293" s="48">
        <v>6122.09</v>
      </c>
      <c r="L5293" s="48">
        <v>1916.03</v>
      </c>
      <c r="M5293" s="48">
        <v>3529.08</v>
      </c>
      <c r="N5293" s="48">
        <v>4195.08</v>
      </c>
      <c r="O5293" s="48">
        <v>3815.07</v>
      </c>
      <c r="P5293" s="50"/>
      <c r="Q5293" s="48">
        <v>3332.64</v>
      </c>
      <c r="R5293" s="48">
        <v>786.75</v>
      </c>
      <c r="S5293" s="50"/>
      <c r="T5293" s="50"/>
      <c r="U5293" s="48">
        <v>10485.8</v>
      </c>
      <c r="V5293" s="48">
        <v>3389.45</v>
      </c>
      <c r="W5293" s="48">
        <v>664.29</v>
      </c>
      <c r="X5293" s="48">
        <v>3026.4</v>
      </c>
      <c r="Y5293" s="48">
        <v>4811.1099999999997</v>
      </c>
      <c r="Z5293" s="48">
        <v>3128.59</v>
      </c>
    </row>
    <row r="5294" spans="1:26">
      <c r="A5294" s="48">
        <v>754302</v>
      </c>
      <c r="B5294" s="49" t="s">
        <v>17832</v>
      </c>
      <c r="C5294" s="49" t="s">
        <v>17833</v>
      </c>
      <c r="D5294" s="49" t="s">
        <v>17834</v>
      </c>
      <c r="E5294" s="48">
        <v>3296.05</v>
      </c>
      <c r="F5294" s="48">
        <v>8072.13</v>
      </c>
      <c r="G5294" s="48">
        <v>5716.1</v>
      </c>
      <c r="H5294" s="50"/>
      <c r="I5294" s="50"/>
      <c r="J5294" s="50"/>
      <c r="K5294" s="50"/>
      <c r="L5294" s="48">
        <v>18267.310000000001</v>
      </c>
      <c r="M5294" s="48">
        <v>13147.22</v>
      </c>
      <c r="N5294" s="48">
        <v>13043.23</v>
      </c>
      <c r="O5294" s="48">
        <v>16605.29</v>
      </c>
      <c r="P5294" s="48">
        <v>662.87</v>
      </c>
      <c r="Q5294" s="48">
        <v>704.02</v>
      </c>
      <c r="R5294" s="48">
        <v>5802.33</v>
      </c>
      <c r="S5294" s="50"/>
      <c r="T5294" s="50"/>
      <c r="U5294" s="50"/>
      <c r="V5294" s="50"/>
      <c r="W5294" s="48">
        <v>13989.12</v>
      </c>
      <c r="X5294" s="48">
        <v>8052.17</v>
      </c>
      <c r="Y5294" s="48">
        <v>11313.16</v>
      </c>
      <c r="Z5294" s="48">
        <v>12053.95</v>
      </c>
    </row>
    <row r="5295" spans="1:26">
      <c r="A5295" s="48">
        <v>753560</v>
      </c>
      <c r="B5295" s="49" t="s">
        <v>21680</v>
      </c>
      <c r="C5295" s="49" t="s">
        <v>21681</v>
      </c>
      <c r="D5295" s="49" t="s">
        <v>21682</v>
      </c>
      <c r="E5295" s="48">
        <v>10285.26</v>
      </c>
      <c r="F5295" s="48">
        <v>6115.15</v>
      </c>
      <c r="G5295" s="48">
        <v>5466.16</v>
      </c>
      <c r="H5295" s="48">
        <v>2424.08</v>
      </c>
      <c r="I5295" s="48">
        <v>9721.2000000000007</v>
      </c>
      <c r="J5295" s="48">
        <v>14695.28</v>
      </c>
      <c r="K5295" s="48">
        <v>9701.19</v>
      </c>
      <c r="L5295" s="48">
        <v>28485.56</v>
      </c>
      <c r="M5295" s="48">
        <v>24530.51</v>
      </c>
      <c r="N5295" s="48">
        <v>18021.310000000001</v>
      </c>
      <c r="O5295" s="48">
        <v>20046.34</v>
      </c>
      <c r="P5295" s="48">
        <v>6950.69</v>
      </c>
      <c r="Q5295" s="48">
        <v>3092.4</v>
      </c>
      <c r="R5295" s="48">
        <v>262.01</v>
      </c>
      <c r="S5295" s="48">
        <v>322.06</v>
      </c>
      <c r="T5295" s="48">
        <v>13729.18</v>
      </c>
      <c r="U5295" s="48">
        <v>20491.689999999999</v>
      </c>
      <c r="V5295" s="48">
        <v>12456.74</v>
      </c>
      <c r="W5295" s="48">
        <v>21748.01</v>
      </c>
      <c r="X5295" s="48">
        <v>17477.23</v>
      </c>
      <c r="Y5295" s="48">
        <v>10929.7</v>
      </c>
      <c r="Z5295" s="48">
        <v>8692.75</v>
      </c>
    </row>
    <row r="5296" spans="1:26">
      <c r="A5296" s="48">
        <v>755082</v>
      </c>
      <c r="B5296" s="49" t="s">
        <v>7978</v>
      </c>
      <c r="C5296" s="49" t="s">
        <v>7979</v>
      </c>
      <c r="D5296" s="49" t="s">
        <v>7980</v>
      </c>
      <c r="E5296" s="48">
        <v>4274.12</v>
      </c>
      <c r="F5296" s="48">
        <v>5574.15</v>
      </c>
      <c r="G5296" s="48">
        <v>5936.17</v>
      </c>
      <c r="H5296" s="48">
        <v>2719.08</v>
      </c>
      <c r="I5296" s="50"/>
      <c r="J5296" s="48">
        <v>4202.1099999999997</v>
      </c>
      <c r="K5296" s="48">
        <v>4149.12</v>
      </c>
      <c r="L5296" s="50"/>
      <c r="M5296" s="48">
        <v>3118.08</v>
      </c>
      <c r="N5296" s="48">
        <v>2601.08</v>
      </c>
      <c r="O5296" s="48">
        <v>4963.13</v>
      </c>
      <c r="P5296" s="48">
        <v>3890.85</v>
      </c>
      <c r="Q5296" s="48">
        <v>3817.6</v>
      </c>
      <c r="R5296" s="48">
        <v>4881.87</v>
      </c>
      <c r="S5296" s="48">
        <v>3887.54</v>
      </c>
      <c r="T5296" s="50"/>
      <c r="U5296" s="48">
        <v>4191.4399999999996</v>
      </c>
      <c r="V5296" s="48">
        <v>5056.16</v>
      </c>
      <c r="W5296" s="50"/>
      <c r="X5296" s="48">
        <v>1066.42</v>
      </c>
      <c r="Y5296" s="48">
        <v>1467.6</v>
      </c>
      <c r="Z5296" s="48">
        <v>6488.01</v>
      </c>
    </row>
    <row r="5297" spans="1:26">
      <c r="A5297" s="48">
        <v>753258</v>
      </c>
      <c r="B5297" s="49" t="s">
        <v>21683</v>
      </c>
      <c r="C5297" s="49" t="s">
        <v>21684</v>
      </c>
      <c r="D5297" s="49" t="s">
        <v>21685</v>
      </c>
      <c r="E5297" s="48">
        <v>5398.17</v>
      </c>
      <c r="F5297" s="48">
        <v>6405.21</v>
      </c>
      <c r="G5297" s="48">
        <v>6201.2</v>
      </c>
      <c r="H5297" s="48">
        <v>4217.13</v>
      </c>
      <c r="I5297" s="48">
        <v>5667.17</v>
      </c>
      <c r="J5297" s="48">
        <v>5940.19</v>
      </c>
      <c r="K5297" s="48">
        <v>4843.17</v>
      </c>
      <c r="L5297" s="48">
        <v>6445.2</v>
      </c>
      <c r="M5297" s="48">
        <v>6235.21</v>
      </c>
      <c r="N5297" s="48">
        <v>9945.26</v>
      </c>
      <c r="O5297" s="48">
        <v>10547.3</v>
      </c>
      <c r="P5297" s="48">
        <v>4623.95</v>
      </c>
      <c r="Q5297" s="48">
        <v>4711.45</v>
      </c>
      <c r="R5297" s="48">
        <v>5088.6099999999997</v>
      </c>
      <c r="S5297" s="48">
        <v>6663.21</v>
      </c>
      <c r="T5297" s="48">
        <v>6395.98</v>
      </c>
      <c r="U5297" s="48">
        <v>6989.07</v>
      </c>
      <c r="V5297" s="48">
        <v>4421.93</v>
      </c>
      <c r="W5297" s="48">
        <v>3831.72</v>
      </c>
      <c r="X5297" s="48">
        <v>3635.06</v>
      </c>
      <c r="Y5297" s="48">
        <v>9073.01</v>
      </c>
      <c r="Z5297" s="48">
        <v>6594.84</v>
      </c>
    </row>
    <row r="5298" spans="1:26">
      <c r="A5298" s="48">
        <v>753949</v>
      </c>
      <c r="B5298" s="49" t="s">
        <v>16895</v>
      </c>
      <c r="C5298" s="49" t="s">
        <v>16896</v>
      </c>
      <c r="D5298" s="49" t="s">
        <v>16897</v>
      </c>
      <c r="E5298" s="48">
        <v>7888.17</v>
      </c>
      <c r="F5298" s="48">
        <v>7626.15</v>
      </c>
      <c r="G5298" s="48">
        <v>7071.15</v>
      </c>
      <c r="H5298" s="48">
        <v>3935.08</v>
      </c>
      <c r="I5298" s="48">
        <v>8586.17</v>
      </c>
      <c r="J5298" s="48">
        <v>8864.18</v>
      </c>
      <c r="K5298" s="48">
        <v>11279.22</v>
      </c>
      <c r="L5298" s="48">
        <v>8928.2000000000007</v>
      </c>
      <c r="M5298" s="48">
        <v>10987.25</v>
      </c>
      <c r="N5298" s="48">
        <v>5201.1099999999997</v>
      </c>
      <c r="O5298" s="50"/>
      <c r="P5298" s="48">
        <v>6164.73</v>
      </c>
      <c r="Q5298" s="48">
        <v>5016.17</v>
      </c>
      <c r="R5298" s="48">
        <v>7757.96</v>
      </c>
      <c r="S5298" s="48">
        <v>824.49</v>
      </c>
      <c r="T5298" s="48">
        <v>11562.71</v>
      </c>
      <c r="U5298" s="48">
        <v>9496.16</v>
      </c>
      <c r="V5298" s="48">
        <v>14733.42</v>
      </c>
      <c r="W5298" s="48">
        <v>6481.85</v>
      </c>
      <c r="X5298" s="48">
        <v>9017.7900000000009</v>
      </c>
      <c r="Y5298" s="48">
        <v>4554.17</v>
      </c>
      <c r="Z5298" s="48">
        <v>212.58</v>
      </c>
    </row>
    <row r="5299" spans="1:26">
      <c r="A5299" s="48">
        <v>753038</v>
      </c>
      <c r="B5299" s="49" t="s">
        <v>21686</v>
      </c>
      <c r="C5299" s="49" t="s">
        <v>21687</v>
      </c>
      <c r="D5299" s="49" t="s">
        <v>21688</v>
      </c>
      <c r="E5299" s="48">
        <v>3347.09</v>
      </c>
      <c r="F5299" s="48">
        <v>7624.2</v>
      </c>
      <c r="G5299" s="48">
        <v>2336.0700000000002</v>
      </c>
      <c r="H5299" s="48">
        <v>2946.07</v>
      </c>
      <c r="I5299" s="48">
        <v>4056.09</v>
      </c>
      <c r="J5299" s="48">
        <v>4357.1000000000004</v>
      </c>
      <c r="K5299" s="48">
        <v>5660.16</v>
      </c>
      <c r="L5299" s="48">
        <v>7466.2</v>
      </c>
      <c r="M5299" s="48">
        <v>10448.280000000001</v>
      </c>
      <c r="N5299" s="48">
        <v>8264.19</v>
      </c>
      <c r="O5299" s="48">
        <v>12372.31</v>
      </c>
      <c r="P5299" s="48">
        <v>469.74</v>
      </c>
      <c r="Q5299" s="48">
        <v>3293.08</v>
      </c>
      <c r="R5299" s="48">
        <v>392.44</v>
      </c>
      <c r="S5299" s="48">
        <v>1435.85</v>
      </c>
      <c r="T5299" s="48">
        <v>616.04</v>
      </c>
      <c r="U5299" s="48">
        <v>990.13</v>
      </c>
      <c r="V5299" s="48">
        <v>1302.93</v>
      </c>
      <c r="W5299" s="48">
        <v>12051.9</v>
      </c>
      <c r="X5299" s="48">
        <v>15455.95</v>
      </c>
      <c r="Y5299" s="48">
        <v>7470.07</v>
      </c>
      <c r="Z5299" s="48">
        <v>7983.13</v>
      </c>
    </row>
    <row r="5300" spans="1:26">
      <c r="A5300" s="48">
        <v>755353</v>
      </c>
      <c r="B5300" s="49" t="s">
        <v>10346</v>
      </c>
      <c r="C5300" s="49" t="s">
        <v>10347</v>
      </c>
      <c r="D5300" s="49" t="s">
        <v>10348</v>
      </c>
      <c r="E5300" s="48">
        <v>2531.0700000000002</v>
      </c>
      <c r="F5300" s="48">
        <v>6662.18</v>
      </c>
      <c r="G5300" s="48">
        <v>1970.06</v>
      </c>
      <c r="H5300" s="48">
        <v>1446.04</v>
      </c>
      <c r="I5300" s="48">
        <v>2729.08</v>
      </c>
      <c r="J5300" s="48">
        <v>2549.0700000000002</v>
      </c>
      <c r="K5300" s="48">
        <v>3592.11</v>
      </c>
      <c r="L5300" s="48">
        <v>4365.1499999999996</v>
      </c>
      <c r="M5300" s="48">
        <v>8455.26</v>
      </c>
      <c r="N5300" s="48">
        <v>1412.05</v>
      </c>
      <c r="O5300" s="48">
        <v>4197.1499999999996</v>
      </c>
      <c r="P5300" s="48">
        <v>2072.33</v>
      </c>
      <c r="Q5300" s="48">
        <v>4684.7</v>
      </c>
      <c r="R5300" s="48">
        <v>457.16</v>
      </c>
      <c r="S5300" s="48">
        <v>2519.2600000000002</v>
      </c>
      <c r="T5300" s="48">
        <v>3594.99</v>
      </c>
      <c r="U5300" s="48">
        <v>3353.57</v>
      </c>
      <c r="V5300" s="48">
        <v>4050.75</v>
      </c>
      <c r="W5300" s="48">
        <v>1825.29</v>
      </c>
      <c r="X5300" s="48">
        <v>6366.92</v>
      </c>
      <c r="Y5300" s="48">
        <v>892.03</v>
      </c>
      <c r="Z5300" s="48">
        <v>1832.87</v>
      </c>
    </row>
    <row r="5301" spans="1:26">
      <c r="A5301" s="48">
        <v>751209</v>
      </c>
      <c r="B5301" s="49" t="s">
        <v>15807</v>
      </c>
      <c r="C5301" s="49" t="s">
        <v>15808</v>
      </c>
      <c r="D5301" s="49" t="s">
        <v>15809</v>
      </c>
      <c r="E5301" s="48">
        <v>30786.51</v>
      </c>
      <c r="F5301" s="48">
        <v>31998.61</v>
      </c>
      <c r="G5301" s="48">
        <v>26048.48</v>
      </c>
      <c r="H5301" s="48">
        <v>16558.28</v>
      </c>
      <c r="I5301" s="48">
        <v>21656.38</v>
      </c>
      <c r="J5301" s="48">
        <v>23808.42</v>
      </c>
      <c r="K5301" s="48">
        <v>22506.47</v>
      </c>
      <c r="L5301" s="48">
        <v>31678.57</v>
      </c>
      <c r="M5301" s="48">
        <v>38655.72</v>
      </c>
      <c r="N5301" s="48">
        <v>24552.47</v>
      </c>
      <c r="O5301" s="48">
        <v>35864.68</v>
      </c>
      <c r="P5301" s="48">
        <v>6922.04</v>
      </c>
      <c r="Q5301" s="48">
        <v>29597.43</v>
      </c>
      <c r="R5301" s="48">
        <v>6103.76</v>
      </c>
      <c r="S5301" s="48">
        <v>7546.65</v>
      </c>
      <c r="T5301" s="48">
        <v>39630.94</v>
      </c>
      <c r="U5301" s="48">
        <v>10527.34</v>
      </c>
      <c r="V5301" s="48">
        <v>74441.91</v>
      </c>
      <c r="W5301" s="48">
        <v>8209.5300000000007</v>
      </c>
      <c r="X5301" s="48">
        <v>6713.05</v>
      </c>
      <c r="Y5301" s="48">
        <v>52314.04</v>
      </c>
      <c r="Z5301" s="48">
        <v>45412.62</v>
      </c>
    </row>
    <row r="5302" spans="1:26">
      <c r="A5302" s="48">
        <v>754640</v>
      </c>
      <c r="B5302" s="49" t="s">
        <v>14021</v>
      </c>
      <c r="C5302" s="49" t="s">
        <v>14022</v>
      </c>
      <c r="D5302" s="49" t="s">
        <v>14023</v>
      </c>
      <c r="E5302" s="48">
        <v>6910.18</v>
      </c>
      <c r="F5302" s="48">
        <v>12445.39</v>
      </c>
      <c r="G5302" s="48">
        <v>7850.23</v>
      </c>
      <c r="H5302" s="50"/>
      <c r="I5302" s="48">
        <v>8265.26</v>
      </c>
      <c r="J5302" s="48">
        <v>4214.12</v>
      </c>
      <c r="K5302" s="48">
        <v>9401.26</v>
      </c>
      <c r="L5302" s="48">
        <v>1942.04</v>
      </c>
      <c r="M5302" s="48">
        <v>4098.09</v>
      </c>
      <c r="N5302" s="48">
        <v>6146.17</v>
      </c>
      <c r="O5302" s="48">
        <v>6236.14</v>
      </c>
      <c r="P5302" s="48">
        <v>6745.29</v>
      </c>
      <c r="Q5302" s="48">
        <v>8711.85</v>
      </c>
      <c r="R5302" s="48">
        <v>7056.81</v>
      </c>
      <c r="S5302" s="50"/>
      <c r="T5302" s="48">
        <v>7221.97</v>
      </c>
      <c r="U5302" s="48">
        <v>4389.05</v>
      </c>
      <c r="V5302" s="48">
        <v>8988.32</v>
      </c>
      <c r="W5302" s="48">
        <v>1501.4</v>
      </c>
      <c r="X5302" s="48">
        <v>2341.3200000000002</v>
      </c>
      <c r="Y5302" s="48">
        <v>9972.4</v>
      </c>
      <c r="Z5302" s="48">
        <v>4966.5200000000004</v>
      </c>
    </row>
    <row r="5303" spans="1:26">
      <c r="A5303" s="48">
        <v>754590</v>
      </c>
      <c r="B5303" s="49" t="s">
        <v>13572</v>
      </c>
      <c r="C5303" s="49" t="s">
        <v>13573</v>
      </c>
      <c r="D5303" s="49" t="s">
        <v>13574</v>
      </c>
      <c r="E5303" s="48">
        <v>11491.3</v>
      </c>
      <c r="F5303" s="48">
        <v>12253.29</v>
      </c>
      <c r="G5303" s="48">
        <v>11471.28</v>
      </c>
      <c r="H5303" s="48">
        <v>8291.2099999999991</v>
      </c>
      <c r="I5303" s="48">
        <v>13353.34</v>
      </c>
      <c r="J5303" s="48">
        <v>13153.29</v>
      </c>
      <c r="K5303" s="48">
        <v>13012.3</v>
      </c>
      <c r="L5303" s="48">
        <v>10044.25</v>
      </c>
      <c r="M5303" s="48">
        <v>10042.24</v>
      </c>
      <c r="N5303" s="48">
        <v>8360.19</v>
      </c>
      <c r="O5303" s="48">
        <v>11664.28</v>
      </c>
      <c r="P5303" s="48">
        <v>10847.36</v>
      </c>
      <c r="Q5303" s="48">
        <v>8883.4699999999993</v>
      </c>
      <c r="R5303" s="48">
        <v>10361.799999999999</v>
      </c>
      <c r="S5303" s="48">
        <v>12384.05</v>
      </c>
      <c r="T5303" s="48">
        <v>16033.81</v>
      </c>
      <c r="U5303" s="48">
        <v>15775.77</v>
      </c>
      <c r="V5303" s="48">
        <v>13496.76</v>
      </c>
      <c r="W5303" s="48">
        <v>6487.87</v>
      </c>
      <c r="X5303" s="48">
        <v>5942.78</v>
      </c>
      <c r="Y5303" s="48">
        <v>6639.23</v>
      </c>
      <c r="Z5303" s="48">
        <v>6671.57</v>
      </c>
    </row>
    <row r="5304" spans="1:26">
      <c r="A5304" s="48">
        <v>753323</v>
      </c>
      <c r="B5304" s="49" t="s">
        <v>17782</v>
      </c>
      <c r="C5304" s="49" t="s">
        <v>17783</v>
      </c>
      <c r="D5304" s="49" t="s">
        <v>17784</v>
      </c>
      <c r="E5304" s="48">
        <v>10674.21</v>
      </c>
      <c r="F5304" s="48">
        <v>7884.16</v>
      </c>
      <c r="G5304" s="48">
        <v>9708.2099999999991</v>
      </c>
      <c r="H5304" s="48">
        <v>13288.3</v>
      </c>
      <c r="I5304" s="48">
        <v>5693.11</v>
      </c>
      <c r="J5304" s="48">
        <v>6755.14</v>
      </c>
      <c r="K5304" s="48">
        <v>3830.08</v>
      </c>
      <c r="L5304" s="48">
        <v>7350.15</v>
      </c>
      <c r="M5304" s="48">
        <v>5108.1099999999997</v>
      </c>
      <c r="N5304" s="48">
        <v>2967.06</v>
      </c>
      <c r="O5304" s="48">
        <v>6300.14</v>
      </c>
      <c r="P5304" s="48">
        <v>11879.62</v>
      </c>
      <c r="Q5304" s="48">
        <v>6779.6</v>
      </c>
      <c r="R5304" s="48">
        <v>10240.92</v>
      </c>
      <c r="S5304" s="48">
        <v>25882.22</v>
      </c>
      <c r="T5304" s="48">
        <v>4044.67</v>
      </c>
      <c r="U5304" s="48">
        <v>5709.28</v>
      </c>
      <c r="V5304" s="48">
        <v>2841.55</v>
      </c>
      <c r="W5304" s="48">
        <v>3296.84</v>
      </c>
      <c r="X5304" s="48">
        <v>2094.4699999999998</v>
      </c>
      <c r="Y5304" s="48">
        <v>1723.61</v>
      </c>
      <c r="Z5304" s="48">
        <v>2544.5300000000002</v>
      </c>
    </row>
    <row r="5305" spans="1:26">
      <c r="A5305" s="48">
        <v>753163</v>
      </c>
      <c r="B5305" s="49" t="s">
        <v>10843</v>
      </c>
      <c r="C5305" s="49" t="s">
        <v>10844</v>
      </c>
      <c r="D5305" s="49" t="s">
        <v>10845</v>
      </c>
      <c r="E5305" s="48">
        <v>7130.14</v>
      </c>
      <c r="F5305" s="48">
        <v>4520.09</v>
      </c>
      <c r="G5305" s="48">
        <v>3469.08</v>
      </c>
      <c r="H5305" s="50"/>
      <c r="I5305" s="48">
        <v>4253.09</v>
      </c>
      <c r="J5305" s="50"/>
      <c r="K5305" s="48">
        <v>3986.09</v>
      </c>
      <c r="L5305" s="50"/>
      <c r="M5305" s="48">
        <v>5285.11</v>
      </c>
      <c r="N5305" s="48">
        <v>1616.04</v>
      </c>
      <c r="O5305" s="48">
        <v>4023.12</v>
      </c>
      <c r="P5305" s="48">
        <v>5125.12</v>
      </c>
      <c r="Q5305" s="48">
        <v>531.94000000000005</v>
      </c>
      <c r="R5305" s="48">
        <v>438.32</v>
      </c>
      <c r="S5305" s="50"/>
      <c r="T5305" s="48">
        <v>6952.89</v>
      </c>
      <c r="U5305" s="50"/>
      <c r="V5305" s="48">
        <v>6160.88</v>
      </c>
      <c r="W5305" s="50"/>
      <c r="X5305" s="48">
        <v>1760.74</v>
      </c>
      <c r="Y5305" s="48">
        <v>2020.53</v>
      </c>
      <c r="Z5305" s="48">
        <v>3558.17</v>
      </c>
    </row>
    <row r="5306" spans="1:26">
      <c r="A5306" s="48">
        <v>753608</v>
      </c>
      <c r="B5306" s="49" t="s">
        <v>13196</v>
      </c>
      <c r="C5306" s="49" t="s">
        <v>13197</v>
      </c>
      <c r="D5306" s="49" t="s">
        <v>13198</v>
      </c>
      <c r="E5306" s="48">
        <v>9297.27</v>
      </c>
      <c r="F5306" s="48">
        <v>19939.55</v>
      </c>
      <c r="G5306" s="48">
        <v>19159.560000000001</v>
      </c>
      <c r="H5306" s="48">
        <v>10153.290000000001</v>
      </c>
      <c r="I5306" s="48">
        <v>13920.36</v>
      </c>
      <c r="J5306" s="48">
        <v>11872.32</v>
      </c>
      <c r="K5306" s="48">
        <v>14661.39</v>
      </c>
      <c r="L5306" s="48">
        <v>4704.13</v>
      </c>
      <c r="M5306" s="48">
        <v>3729.1</v>
      </c>
      <c r="N5306" s="48">
        <v>5110.1499999999996</v>
      </c>
      <c r="O5306" s="48">
        <v>16073.47</v>
      </c>
      <c r="P5306" s="48">
        <v>7806.63</v>
      </c>
      <c r="Q5306" s="48">
        <v>13531.86</v>
      </c>
      <c r="R5306" s="48">
        <v>15354.27</v>
      </c>
      <c r="S5306" s="48">
        <v>12746.98</v>
      </c>
      <c r="T5306" s="48">
        <v>15189.67</v>
      </c>
      <c r="U5306" s="48">
        <v>10269.94</v>
      </c>
      <c r="V5306" s="48">
        <v>13580.12</v>
      </c>
      <c r="W5306" s="48">
        <v>3276.72</v>
      </c>
      <c r="X5306" s="48">
        <v>2113.92</v>
      </c>
      <c r="Y5306" s="48">
        <v>4411.34</v>
      </c>
      <c r="Z5306" s="48">
        <v>22201.86</v>
      </c>
    </row>
    <row r="5307" spans="1:26">
      <c r="A5307" s="48">
        <v>749364</v>
      </c>
      <c r="B5307" s="49" t="s">
        <v>16856</v>
      </c>
      <c r="C5307" s="49" t="s">
        <v>16857</v>
      </c>
      <c r="D5307" s="49" t="s">
        <v>16858</v>
      </c>
      <c r="E5307" s="48">
        <v>9309.2199999999993</v>
      </c>
      <c r="F5307" s="48">
        <v>11367.25</v>
      </c>
      <c r="G5307" s="48">
        <v>8061.18</v>
      </c>
      <c r="H5307" s="48">
        <v>3660.08</v>
      </c>
      <c r="I5307" s="48">
        <v>7745.17</v>
      </c>
      <c r="J5307" s="48">
        <v>2851.05</v>
      </c>
      <c r="K5307" s="48">
        <v>7994.18</v>
      </c>
      <c r="L5307" s="48">
        <v>3770.09</v>
      </c>
      <c r="M5307" s="48">
        <v>3149.06</v>
      </c>
      <c r="N5307" s="48">
        <v>11259.24</v>
      </c>
      <c r="O5307" s="48">
        <v>5522.12</v>
      </c>
      <c r="P5307" s="48">
        <v>6585.51</v>
      </c>
      <c r="Q5307" s="48">
        <v>7393.36</v>
      </c>
      <c r="R5307" s="48">
        <v>6673.47</v>
      </c>
      <c r="S5307" s="48">
        <v>5245.49</v>
      </c>
      <c r="T5307" s="48">
        <v>8336.76</v>
      </c>
      <c r="U5307" s="48">
        <v>1877.69</v>
      </c>
      <c r="V5307" s="48">
        <v>8709.82</v>
      </c>
      <c r="W5307" s="48">
        <v>1957.74</v>
      </c>
      <c r="X5307" s="48">
        <v>1305.8699999999999</v>
      </c>
      <c r="Y5307" s="48">
        <v>16919.759999999998</v>
      </c>
      <c r="Z5307" s="48">
        <v>2778.57</v>
      </c>
    </row>
    <row r="5308" spans="1:26">
      <c r="A5308" s="48">
        <v>755416</v>
      </c>
      <c r="B5308" s="49" t="s">
        <v>16016</v>
      </c>
      <c r="C5308" s="49" t="s">
        <v>16017</v>
      </c>
      <c r="D5308" s="49" t="s">
        <v>16018</v>
      </c>
      <c r="E5308" s="48">
        <v>8030.26</v>
      </c>
      <c r="F5308" s="48">
        <v>11653.36</v>
      </c>
      <c r="G5308" s="48">
        <v>10440.299999999999</v>
      </c>
      <c r="H5308" s="48">
        <v>4495.13</v>
      </c>
      <c r="I5308" s="48">
        <v>6606.21</v>
      </c>
      <c r="J5308" s="48">
        <v>8444.24</v>
      </c>
      <c r="K5308" s="48">
        <v>7180.19</v>
      </c>
      <c r="L5308" s="48">
        <v>14990.44</v>
      </c>
      <c r="M5308" s="48">
        <v>9743.2800000000007</v>
      </c>
      <c r="N5308" s="48">
        <v>13411.37</v>
      </c>
      <c r="O5308" s="48">
        <v>15910.48</v>
      </c>
      <c r="P5308" s="48">
        <v>5582.76</v>
      </c>
      <c r="Q5308" s="48">
        <v>7514.42</v>
      </c>
      <c r="R5308" s="48">
        <v>7323.5</v>
      </c>
      <c r="S5308" s="48">
        <v>782.93</v>
      </c>
      <c r="T5308" s="48">
        <v>8412.89</v>
      </c>
      <c r="U5308" s="48">
        <v>11041.15</v>
      </c>
      <c r="V5308" s="48">
        <v>8511.11</v>
      </c>
      <c r="W5308" s="48">
        <v>8823.6299999999992</v>
      </c>
      <c r="X5308" s="48">
        <v>1673.47</v>
      </c>
      <c r="Y5308" s="48">
        <v>16384.650000000001</v>
      </c>
      <c r="Z5308" s="48">
        <v>14276.2</v>
      </c>
    </row>
    <row r="5309" spans="1:26">
      <c r="A5309" s="48">
        <v>749110</v>
      </c>
      <c r="B5309" s="49" t="s">
        <v>21689</v>
      </c>
      <c r="C5309" s="49" t="s">
        <v>21690</v>
      </c>
      <c r="D5309" s="49" t="s">
        <v>21691</v>
      </c>
      <c r="E5309" s="48">
        <v>2567.0500000000002</v>
      </c>
      <c r="F5309" s="48">
        <v>6073.12</v>
      </c>
      <c r="G5309" s="48">
        <v>5454.09</v>
      </c>
      <c r="H5309" s="48">
        <v>2139.04</v>
      </c>
      <c r="I5309" s="48">
        <v>3461.06</v>
      </c>
      <c r="J5309" s="48">
        <v>2264.04</v>
      </c>
      <c r="K5309" s="48">
        <v>2823.05</v>
      </c>
      <c r="L5309" s="48">
        <v>7307.14</v>
      </c>
      <c r="M5309" s="48">
        <v>7074.12</v>
      </c>
      <c r="N5309" s="48">
        <v>6288.12</v>
      </c>
      <c r="O5309" s="48">
        <v>8463.18</v>
      </c>
      <c r="P5309" s="48">
        <v>1559.65</v>
      </c>
      <c r="Q5309" s="48">
        <v>3137.65</v>
      </c>
      <c r="R5309" s="48">
        <v>6834.23</v>
      </c>
      <c r="S5309" s="48">
        <v>3569.75</v>
      </c>
      <c r="T5309" s="48">
        <v>4408.7700000000004</v>
      </c>
      <c r="U5309" s="48">
        <v>2326.21</v>
      </c>
      <c r="V5309" s="48">
        <v>2519.0300000000002</v>
      </c>
      <c r="W5309" s="48">
        <v>3992.18</v>
      </c>
      <c r="X5309" s="48">
        <v>4445.6899999999996</v>
      </c>
      <c r="Y5309" s="48">
        <v>5279.51</v>
      </c>
      <c r="Z5309" s="48">
        <v>5077.0600000000004</v>
      </c>
    </row>
    <row r="5310" spans="1:26">
      <c r="A5310" s="48">
        <v>753238</v>
      </c>
      <c r="B5310" s="49" t="s">
        <v>21692</v>
      </c>
      <c r="C5310" s="49" t="s">
        <v>21693</v>
      </c>
      <c r="D5310" s="49" t="s">
        <v>21694</v>
      </c>
      <c r="E5310" s="48">
        <v>14981.35</v>
      </c>
      <c r="F5310" s="48">
        <v>23913.58</v>
      </c>
      <c r="G5310" s="48">
        <v>16695.38</v>
      </c>
      <c r="H5310" s="48">
        <v>9696.2000000000007</v>
      </c>
      <c r="I5310" s="48">
        <v>20083.439999999999</v>
      </c>
      <c r="J5310" s="48">
        <v>14270.36</v>
      </c>
      <c r="K5310" s="48">
        <v>10304.26</v>
      </c>
      <c r="L5310" s="48">
        <v>18505.45</v>
      </c>
      <c r="M5310" s="48">
        <v>18513.419999999998</v>
      </c>
      <c r="N5310" s="48">
        <v>17088.400000000001</v>
      </c>
      <c r="O5310" s="48">
        <v>9319.2199999999993</v>
      </c>
      <c r="P5310" s="48">
        <v>14489.16</v>
      </c>
      <c r="Q5310" s="48">
        <v>17277.259999999998</v>
      </c>
      <c r="R5310" s="48">
        <v>14372.22</v>
      </c>
      <c r="S5310" s="48">
        <v>14553.96</v>
      </c>
      <c r="T5310" s="48">
        <v>23040.02</v>
      </c>
      <c r="U5310" s="48">
        <v>16079.24</v>
      </c>
      <c r="V5310" s="48">
        <v>3768.55</v>
      </c>
      <c r="W5310" s="48">
        <v>15217.5</v>
      </c>
      <c r="X5310" s="48">
        <v>14227.21</v>
      </c>
      <c r="Y5310" s="48">
        <v>17308.990000000002</v>
      </c>
      <c r="Z5310" s="48">
        <v>4702.47</v>
      </c>
    </row>
    <row r="5311" spans="1:26">
      <c r="A5311" s="48">
        <v>752465</v>
      </c>
      <c r="B5311" s="49" t="s">
        <v>14986</v>
      </c>
      <c r="C5311" s="49" t="s">
        <v>14987</v>
      </c>
      <c r="D5311" s="49" t="s">
        <v>14988</v>
      </c>
      <c r="E5311" s="50"/>
      <c r="F5311" s="50"/>
      <c r="G5311" s="48">
        <v>2569.08</v>
      </c>
      <c r="H5311" s="48">
        <v>2630.07</v>
      </c>
      <c r="I5311" s="50"/>
      <c r="J5311" s="50"/>
      <c r="K5311" s="50"/>
      <c r="L5311" s="50"/>
      <c r="M5311" s="50"/>
      <c r="N5311" s="48">
        <v>3705.11</v>
      </c>
      <c r="O5311" s="48">
        <v>4561.1400000000003</v>
      </c>
      <c r="P5311" s="50"/>
      <c r="Q5311" s="50"/>
      <c r="R5311" s="48">
        <v>2193.54</v>
      </c>
      <c r="S5311" s="48">
        <v>3913.24</v>
      </c>
      <c r="T5311" s="50"/>
      <c r="U5311" s="50"/>
      <c r="V5311" s="50"/>
      <c r="W5311" s="50"/>
      <c r="X5311" s="50"/>
      <c r="Y5311" s="48">
        <v>2774.96</v>
      </c>
      <c r="Z5311" s="48">
        <v>3139.13</v>
      </c>
    </row>
    <row r="5312" spans="1:26">
      <c r="A5312" s="48">
        <v>752079</v>
      </c>
      <c r="B5312" s="49" t="s">
        <v>13632</v>
      </c>
      <c r="C5312" s="49" t="s">
        <v>13633</v>
      </c>
      <c r="D5312" s="49" t="s">
        <v>13634</v>
      </c>
      <c r="E5312" s="48">
        <v>6137.14</v>
      </c>
      <c r="F5312" s="48">
        <v>20937.45</v>
      </c>
      <c r="G5312" s="48">
        <v>5548.12</v>
      </c>
      <c r="H5312" s="48">
        <v>9950.2099999999991</v>
      </c>
      <c r="I5312" s="48">
        <v>7960.14</v>
      </c>
      <c r="J5312" s="48">
        <v>5732.13</v>
      </c>
      <c r="K5312" s="48">
        <v>14335.3</v>
      </c>
      <c r="L5312" s="48">
        <v>21037.48</v>
      </c>
      <c r="M5312" s="48">
        <v>12699.29</v>
      </c>
      <c r="N5312" s="48">
        <v>9841.2099999999991</v>
      </c>
      <c r="O5312" s="48">
        <v>10518.21</v>
      </c>
      <c r="P5312" s="48">
        <v>758.38</v>
      </c>
      <c r="Q5312" s="48">
        <v>10899.04</v>
      </c>
      <c r="R5312" s="48">
        <v>733.67</v>
      </c>
      <c r="S5312" s="48">
        <v>14796.2</v>
      </c>
      <c r="T5312" s="48">
        <v>559.44000000000005</v>
      </c>
      <c r="U5312" s="48">
        <v>2325.09</v>
      </c>
      <c r="V5312" s="48">
        <v>24746.21</v>
      </c>
      <c r="W5312" s="48">
        <v>23679.02</v>
      </c>
      <c r="X5312" s="48">
        <v>5448.07</v>
      </c>
      <c r="Y5312" s="48">
        <v>5650.13</v>
      </c>
      <c r="Z5312" s="48">
        <v>4316.57</v>
      </c>
    </row>
    <row r="5313" spans="1:26">
      <c r="A5313" s="48">
        <v>753494</v>
      </c>
      <c r="B5313" s="49" t="s">
        <v>13223</v>
      </c>
      <c r="C5313" s="49" t="s">
        <v>13224</v>
      </c>
      <c r="D5313" s="49" t="s">
        <v>13225</v>
      </c>
      <c r="E5313" s="48">
        <v>3318.09</v>
      </c>
      <c r="F5313" s="48">
        <v>4002.11</v>
      </c>
      <c r="G5313" s="48">
        <v>3677.08</v>
      </c>
      <c r="H5313" s="48">
        <v>3882.11</v>
      </c>
      <c r="I5313" s="48">
        <v>5448.13</v>
      </c>
      <c r="J5313" s="48">
        <v>5825.16</v>
      </c>
      <c r="K5313" s="48">
        <v>3580.1</v>
      </c>
      <c r="L5313" s="48">
        <v>4054.12</v>
      </c>
      <c r="M5313" s="48">
        <v>2842.07</v>
      </c>
      <c r="N5313" s="48">
        <v>3380.09</v>
      </c>
      <c r="O5313" s="48">
        <v>5113.1499999999996</v>
      </c>
      <c r="P5313" s="48">
        <v>1791.69</v>
      </c>
      <c r="Q5313" s="48">
        <v>1592.73</v>
      </c>
      <c r="R5313" s="48">
        <v>1643.24</v>
      </c>
      <c r="S5313" s="48">
        <v>9725.7999999999993</v>
      </c>
      <c r="T5313" s="48">
        <v>3649.5</v>
      </c>
      <c r="U5313" s="48">
        <v>17261.84</v>
      </c>
      <c r="V5313" s="48">
        <v>2710.92</v>
      </c>
      <c r="W5313" s="48">
        <v>1884.52</v>
      </c>
      <c r="X5313" s="48">
        <v>1229.79</v>
      </c>
      <c r="Y5313" s="48">
        <v>1962.11</v>
      </c>
      <c r="Z5313" s="48">
        <v>2118.2800000000002</v>
      </c>
    </row>
    <row r="5314" spans="1:26">
      <c r="A5314" s="48">
        <v>749766</v>
      </c>
      <c r="B5314" s="49" t="s">
        <v>21695</v>
      </c>
      <c r="C5314" s="49" t="s">
        <v>21696</v>
      </c>
      <c r="D5314" s="49" t="s">
        <v>21697</v>
      </c>
      <c r="E5314" s="50"/>
      <c r="F5314" s="50"/>
      <c r="G5314" s="48">
        <v>5058.1099999999997</v>
      </c>
      <c r="H5314" s="48">
        <v>6090.17</v>
      </c>
      <c r="I5314" s="50"/>
      <c r="J5314" s="50"/>
      <c r="K5314" s="50"/>
      <c r="L5314" s="50"/>
      <c r="M5314" s="50"/>
      <c r="N5314" s="50"/>
      <c r="O5314" s="48">
        <v>3294.08</v>
      </c>
      <c r="P5314" s="50"/>
      <c r="Q5314" s="50"/>
      <c r="R5314" s="48">
        <v>809.49</v>
      </c>
      <c r="S5314" s="48">
        <v>14619.22</v>
      </c>
      <c r="T5314" s="50"/>
      <c r="U5314" s="50"/>
      <c r="V5314" s="50"/>
      <c r="W5314" s="50"/>
      <c r="X5314" s="50"/>
      <c r="Y5314" s="50"/>
      <c r="Z5314" s="48">
        <v>857.78</v>
      </c>
    </row>
    <row r="5315" spans="1:26">
      <c r="A5315" s="48">
        <v>755114</v>
      </c>
      <c r="B5315" s="49" t="s">
        <v>14595</v>
      </c>
      <c r="C5315" s="49" t="s">
        <v>14596</v>
      </c>
      <c r="D5315" s="49" t="s">
        <v>14597</v>
      </c>
      <c r="E5315" s="48">
        <v>8367.31</v>
      </c>
      <c r="F5315" s="48">
        <v>6959.25</v>
      </c>
      <c r="G5315" s="48">
        <v>9680.33</v>
      </c>
      <c r="H5315" s="48">
        <v>6119.22</v>
      </c>
      <c r="I5315" s="48">
        <v>4935.17</v>
      </c>
      <c r="J5315" s="48">
        <v>3749.13</v>
      </c>
      <c r="K5315" s="48">
        <v>5219.18</v>
      </c>
      <c r="L5315" s="48">
        <v>12026.4</v>
      </c>
      <c r="M5315" s="48">
        <v>12865.44</v>
      </c>
      <c r="N5315" s="48">
        <v>13384.47</v>
      </c>
      <c r="O5315" s="48">
        <v>14393.5</v>
      </c>
      <c r="P5315" s="48">
        <v>6659.23</v>
      </c>
      <c r="Q5315" s="48">
        <v>4538.08</v>
      </c>
      <c r="R5315" s="48">
        <v>7556.87</v>
      </c>
      <c r="S5315" s="48">
        <v>6161.77</v>
      </c>
      <c r="T5315" s="48">
        <v>6639.74</v>
      </c>
      <c r="U5315" s="48">
        <v>1836.88</v>
      </c>
      <c r="V5315" s="48">
        <v>7652.95</v>
      </c>
      <c r="W5315" s="48">
        <v>10617.38</v>
      </c>
      <c r="X5315" s="48">
        <v>10202.43</v>
      </c>
      <c r="Y5315" s="48">
        <v>10891.6</v>
      </c>
      <c r="Z5315" s="48">
        <v>8900.16</v>
      </c>
    </row>
    <row r="5316" spans="1:26">
      <c r="A5316" s="48">
        <v>753411</v>
      </c>
      <c r="B5316" s="49" t="s">
        <v>21698</v>
      </c>
      <c r="C5316" s="49" t="s">
        <v>6301</v>
      </c>
      <c r="D5316" s="49" t="s">
        <v>21699</v>
      </c>
      <c r="E5316" s="48">
        <v>1080.02</v>
      </c>
      <c r="F5316" s="48">
        <v>6549.11</v>
      </c>
      <c r="G5316" s="48">
        <v>3938.06</v>
      </c>
      <c r="H5316" s="48">
        <v>2282.04</v>
      </c>
      <c r="I5316" s="50"/>
      <c r="J5316" s="50"/>
      <c r="K5316" s="48">
        <v>1917.03</v>
      </c>
      <c r="L5316" s="48">
        <v>4554.07</v>
      </c>
      <c r="M5316" s="48">
        <v>4941.07</v>
      </c>
      <c r="N5316" s="48">
        <v>4978.08</v>
      </c>
      <c r="O5316" s="48">
        <v>5993.1</v>
      </c>
      <c r="P5316" s="48">
        <v>1107.47</v>
      </c>
      <c r="Q5316" s="48">
        <v>5495.2</v>
      </c>
      <c r="R5316" s="48">
        <v>3579.41</v>
      </c>
      <c r="S5316" s="48">
        <v>3366.37</v>
      </c>
      <c r="T5316" s="50"/>
      <c r="U5316" s="50"/>
      <c r="V5316" s="48">
        <v>2016.82</v>
      </c>
      <c r="W5316" s="48">
        <v>3784.9</v>
      </c>
      <c r="X5316" s="48">
        <v>3441.59</v>
      </c>
      <c r="Y5316" s="48">
        <v>4042.58</v>
      </c>
      <c r="Z5316" s="48">
        <v>3750.59</v>
      </c>
    </row>
    <row r="5317" spans="1:26">
      <c r="A5317" s="48">
        <v>755361</v>
      </c>
      <c r="B5317" s="49" t="s">
        <v>3368</v>
      </c>
      <c r="C5317" s="49" t="s">
        <v>3369</v>
      </c>
      <c r="D5317" s="49" t="s">
        <v>3370</v>
      </c>
      <c r="E5317" s="48">
        <v>4186.1400000000003</v>
      </c>
      <c r="F5317" s="48">
        <v>3574.13</v>
      </c>
      <c r="G5317" s="48">
        <v>2002.07</v>
      </c>
      <c r="H5317" s="48">
        <v>1848.07</v>
      </c>
      <c r="I5317" s="48">
        <v>1922.07</v>
      </c>
      <c r="J5317" s="48">
        <v>5774.22</v>
      </c>
      <c r="K5317" s="48">
        <v>3907.13</v>
      </c>
      <c r="L5317" s="48">
        <v>5261.19</v>
      </c>
      <c r="M5317" s="48">
        <v>3889.15</v>
      </c>
      <c r="N5317" s="50"/>
      <c r="O5317" s="48">
        <v>3299.12</v>
      </c>
      <c r="P5317" s="48">
        <v>1577.92</v>
      </c>
      <c r="Q5317" s="48">
        <v>1073.32</v>
      </c>
      <c r="R5317" s="48">
        <v>735.27</v>
      </c>
      <c r="S5317" s="48">
        <v>1182.07</v>
      </c>
      <c r="T5317" s="48">
        <v>782.86</v>
      </c>
      <c r="U5317" s="48">
        <v>11521.75</v>
      </c>
      <c r="V5317" s="48">
        <v>8389.83</v>
      </c>
      <c r="W5317" s="48">
        <v>1962.84</v>
      </c>
      <c r="X5317" s="48">
        <v>1341.52</v>
      </c>
      <c r="Y5317" s="50"/>
      <c r="Z5317" s="48">
        <v>1109.68</v>
      </c>
    </row>
    <row r="5318" spans="1:26">
      <c r="A5318" s="48">
        <v>750304</v>
      </c>
      <c r="B5318" s="49" t="s">
        <v>21700</v>
      </c>
      <c r="C5318" s="49" t="s">
        <v>15913</v>
      </c>
      <c r="D5318" s="49" t="s">
        <v>21701</v>
      </c>
      <c r="E5318" s="48">
        <v>2794.08</v>
      </c>
      <c r="F5318" s="48">
        <v>3822.11</v>
      </c>
      <c r="G5318" s="48">
        <v>3144.09</v>
      </c>
      <c r="H5318" s="48">
        <v>2686.09</v>
      </c>
      <c r="I5318" s="48">
        <v>1535.04</v>
      </c>
      <c r="J5318" s="48">
        <v>1236.04</v>
      </c>
      <c r="K5318" s="48">
        <v>1998.06</v>
      </c>
      <c r="L5318" s="48">
        <v>14821.41</v>
      </c>
      <c r="M5318" s="48">
        <v>13516.33</v>
      </c>
      <c r="N5318" s="48">
        <v>12446.29</v>
      </c>
      <c r="O5318" s="48">
        <v>16525.45</v>
      </c>
      <c r="P5318" s="48">
        <v>268.74</v>
      </c>
      <c r="Q5318" s="48">
        <v>256.68</v>
      </c>
      <c r="R5318" s="48">
        <v>230.9</v>
      </c>
      <c r="S5318" s="48">
        <v>351.74</v>
      </c>
      <c r="T5318" s="48">
        <v>148.72</v>
      </c>
      <c r="U5318" s="48">
        <v>196.51</v>
      </c>
      <c r="V5318" s="48">
        <v>214.73</v>
      </c>
      <c r="W5318" s="48">
        <v>14448.57</v>
      </c>
      <c r="X5318" s="48">
        <v>11036.66</v>
      </c>
      <c r="Y5318" s="48">
        <v>13765.15</v>
      </c>
      <c r="Z5318" s="48">
        <v>13788.35</v>
      </c>
    </row>
    <row r="5319" spans="1:26">
      <c r="A5319" s="48">
        <v>751990</v>
      </c>
      <c r="B5319" s="49" t="s">
        <v>21702</v>
      </c>
      <c r="C5319" s="49" t="s">
        <v>21703</v>
      </c>
      <c r="D5319" s="49" t="s">
        <v>21704</v>
      </c>
      <c r="E5319" s="48">
        <v>5647.14</v>
      </c>
      <c r="F5319" s="48">
        <v>4294.09</v>
      </c>
      <c r="G5319" s="48">
        <v>4169.09</v>
      </c>
      <c r="H5319" s="48">
        <v>2809.07</v>
      </c>
      <c r="I5319" s="48">
        <v>2463.06</v>
      </c>
      <c r="J5319" s="48">
        <v>6208.18</v>
      </c>
      <c r="K5319" s="48">
        <v>3387.09</v>
      </c>
      <c r="L5319" s="48">
        <v>7143.19</v>
      </c>
      <c r="M5319" s="48">
        <v>6579.16</v>
      </c>
      <c r="N5319" s="48">
        <v>2918.06</v>
      </c>
      <c r="O5319" s="48">
        <v>5603.1</v>
      </c>
      <c r="P5319" s="48">
        <v>5620.68</v>
      </c>
      <c r="Q5319" s="48">
        <v>3194.05</v>
      </c>
      <c r="R5319" s="48">
        <v>2889.7</v>
      </c>
      <c r="S5319" s="48">
        <v>4540.21</v>
      </c>
      <c r="T5319" s="48">
        <v>3003.27</v>
      </c>
      <c r="U5319" s="48">
        <v>7688.57</v>
      </c>
      <c r="V5319" s="48">
        <v>3655.66</v>
      </c>
      <c r="W5319" s="48">
        <v>4571.93</v>
      </c>
      <c r="X5319" s="48">
        <v>4047.76</v>
      </c>
      <c r="Y5319" s="48">
        <v>1931.64</v>
      </c>
      <c r="Z5319" s="48">
        <v>2613.13</v>
      </c>
    </row>
    <row r="5320" spans="1:26">
      <c r="A5320" s="48">
        <v>753739</v>
      </c>
      <c r="B5320" s="49" t="s">
        <v>13008</v>
      </c>
      <c r="C5320" s="49" t="s">
        <v>13009</v>
      </c>
      <c r="D5320" s="49" t="s">
        <v>13010</v>
      </c>
      <c r="E5320" s="48">
        <v>15147.37</v>
      </c>
      <c r="F5320" s="48">
        <v>7988.19</v>
      </c>
      <c r="G5320" s="48">
        <v>20762.5</v>
      </c>
      <c r="H5320" s="48">
        <v>14275.38</v>
      </c>
      <c r="I5320" s="48">
        <v>8470.2099999999991</v>
      </c>
      <c r="J5320" s="48">
        <v>8271.2099999999991</v>
      </c>
      <c r="K5320" s="48">
        <v>7434.19</v>
      </c>
      <c r="L5320" s="48">
        <v>7490.18</v>
      </c>
      <c r="M5320" s="48">
        <v>10539.28</v>
      </c>
      <c r="N5320" s="48">
        <v>8738.2199999999993</v>
      </c>
      <c r="O5320" s="48">
        <v>6826.16</v>
      </c>
      <c r="P5320" s="48">
        <v>13904.85</v>
      </c>
      <c r="Q5320" s="48">
        <v>5674.89</v>
      </c>
      <c r="R5320" s="48">
        <v>16605.23</v>
      </c>
      <c r="S5320" s="48">
        <v>20899.310000000001</v>
      </c>
      <c r="T5320" s="48">
        <v>9243.8700000000008</v>
      </c>
      <c r="U5320" s="48">
        <v>10695.59</v>
      </c>
      <c r="V5320" s="48">
        <v>9282.3799999999992</v>
      </c>
      <c r="W5320" s="48">
        <v>2208.9299999999998</v>
      </c>
      <c r="X5320" s="48">
        <v>9170.2099999999991</v>
      </c>
      <c r="Y5320" s="48">
        <v>9656.0499999999993</v>
      </c>
      <c r="Z5320" s="48">
        <v>2769.65</v>
      </c>
    </row>
    <row r="5321" spans="1:26">
      <c r="A5321" s="48">
        <v>749884</v>
      </c>
      <c r="B5321" s="49" t="s">
        <v>13488</v>
      </c>
      <c r="C5321" s="49" t="s">
        <v>13489</v>
      </c>
      <c r="D5321" s="49" t="s">
        <v>13490</v>
      </c>
      <c r="E5321" s="48">
        <v>21855.5</v>
      </c>
      <c r="F5321" s="48">
        <v>24802.54</v>
      </c>
      <c r="G5321" s="48">
        <v>8353.26</v>
      </c>
      <c r="H5321" s="48">
        <v>5479.17</v>
      </c>
      <c r="I5321" s="48">
        <v>18648.439999999999</v>
      </c>
      <c r="J5321" s="48">
        <v>24962.58</v>
      </c>
      <c r="K5321" s="48">
        <v>20130.47</v>
      </c>
      <c r="L5321" s="48">
        <v>31452.639999999999</v>
      </c>
      <c r="M5321" s="48">
        <v>40649.910000000003</v>
      </c>
      <c r="N5321" s="48">
        <v>30701.7</v>
      </c>
      <c r="O5321" s="48">
        <v>36726.82</v>
      </c>
      <c r="P5321" s="48">
        <v>13218.61</v>
      </c>
      <c r="Q5321" s="48">
        <v>11193.69</v>
      </c>
      <c r="R5321" s="48">
        <v>260.10000000000002</v>
      </c>
      <c r="S5321" s="48">
        <v>375.82</v>
      </c>
      <c r="T5321" s="48">
        <v>25337.77</v>
      </c>
      <c r="U5321" s="48">
        <v>33564.71</v>
      </c>
      <c r="V5321" s="48">
        <v>23599.599999999999</v>
      </c>
      <c r="W5321" s="48">
        <v>22120.63</v>
      </c>
      <c r="X5321" s="48">
        <v>27386.92</v>
      </c>
      <c r="Y5321" s="48">
        <v>27781.98</v>
      </c>
      <c r="Z5321" s="48">
        <v>23718.99</v>
      </c>
    </row>
    <row r="5322" spans="1:26">
      <c r="A5322" s="48">
        <v>754677</v>
      </c>
      <c r="B5322" s="49" t="s">
        <v>21705</v>
      </c>
      <c r="C5322" s="49" t="s">
        <v>15649</v>
      </c>
      <c r="D5322" s="49" t="s">
        <v>21706</v>
      </c>
      <c r="E5322" s="48">
        <v>4222.07</v>
      </c>
      <c r="F5322" s="48">
        <v>7239.13</v>
      </c>
      <c r="G5322" s="48">
        <v>5795.1</v>
      </c>
      <c r="H5322" s="48">
        <v>3715.06</v>
      </c>
      <c r="I5322" s="50"/>
      <c r="J5322" s="48">
        <v>2921.05</v>
      </c>
      <c r="K5322" s="48">
        <v>2359.04</v>
      </c>
      <c r="L5322" s="48">
        <v>4453.08</v>
      </c>
      <c r="M5322" s="48">
        <v>5424.09</v>
      </c>
      <c r="N5322" s="48">
        <v>5272.08</v>
      </c>
      <c r="O5322" s="48">
        <v>9622.2000000000007</v>
      </c>
      <c r="P5322" s="48">
        <v>2179.58</v>
      </c>
      <c r="Q5322" s="48">
        <v>2697.49</v>
      </c>
      <c r="R5322" s="48">
        <v>2518.9699999999998</v>
      </c>
      <c r="S5322" s="48">
        <v>2897.23</v>
      </c>
      <c r="T5322" s="50"/>
      <c r="U5322" s="48">
        <v>1863.26</v>
      </c>
      <c r="V5322" s="48">
        <v>1296.21</v>
      </c>
      <c r="W5322" s="48">
        <v>1452.24</v>
      </c>
      <c r="X5322" s="48">
        <v>1384.22</v>
      </c>
      <c r="Y5322" s="48">
        <v>2116.8000000000002</v>
      </c>
      <c r="Z5322" s="48">
        <v>24671.56</v>
      </c>
    </row>
    <row r="5323" spans="1:26">
      <c r="A5323" s="48">
        <v>753267</v>
      </c>
      <c r="B5323" s="49" t="s">
        <v>21707</v>
      </c>
      <c r="C5323" s="49" t="s">
        <v>21708</v>
      </c>
      <c r="D5323" s="49" t="s">
        <v>21709</v>
      </c>
      <c r="E5323" s="48">
        <v>10710.27</v>
      </c>
      <c r="F5323" s="48">
        <v>16276.4</v>
      </c>
      <c r="G5323" s="48">
        <v>12577.3</v>
      </c>
      <c r="H5323" s="48">
        <v>10729.26</v>
      </c>
      <c r="I5323" s="48">
        <v>4581.1099999999997</v>
      </c>
      <c r="J5323" s="48">
        <v>4858.1099999999997</v>
      </c>
      <c r="K5323" s="48">
        <v>3519.08</v>
      </c>
      <c r="L5323" s="48">
        <v>19375.490000000002</v>
      </c>
      <c r="M5323" s="48">
        <v>16669.39</v>
      </c>
      <c r="N5323" s="48">
        <v>9100.2099999999991</v>
      </c>
      <c r="O5323" s="48">
        <v>17452.43</v>
      </c>
      <c r="P5323" s="48">
        <v>7851.58</v>
      </c>
      <c r="Q5323" s="48">
        <v>8874.84</v>
      </c>
      <c r="R5323" s="48">
        <v>7926.27</v>
      </c>
      <c r="S5323" s="48">
        <v>11557.62</v>
      </c>
      <c r="T5323" s="48">
        <v>553.62</v>
      </c>
      <c r="U5323" s="48">
        <v>6887.16</v>
      </c>
      <c r="V5323" s="48">
        <v>988.56</v>
      </c>
      <c r="W5323" s="48">
        <v>16600.47</v>
      </c>
      <c r="X5323" s="48">
        <v>13213.58</v>
      </c>
      <c r="Y5323" s="48">
        <v>11899.31</v>
      </c>
      <c r="Z5323" s="48">
        <v>17438.62</v>
      </c>
    </row>
    <row r="5324" spans="1:26">
      <c r="A5324" s="48">
        <v>751999</v>
      </c>
      <c r="B5324" s="49" t="s">
        <v>10920</v>
      </c>
      <c r="C5324" s="49" t="s">
        <v>10921</v>
      </c>
      <c r="D5324" s="49" t="s">
        <v>10922</v>
      </c>
      <c r="E5324" s="48">
        <v>5301.12</v>
      </c>
      <c r="F5324" s="48">
        <v>11271.26</v>
      </c>
      <c r="G5324" s="48">
        <v>11400.28</v>
      </c>
      <c r="H5324" s="50"/>
      <c r="I5324" s="48">
        <v>4819.1099999999997</v>
      </c>
      <c r="J5324" s="48">
        <v>10305.25</v>
      </c>
      <c r="K5324" s="48">
        <v>3441.07</v>
      </c>
      <c r="L5324" s="48">
        <v>13422.34</v>
      </c>
      <c r="M5324" s="48">
        <v>10612.26</v>
      </c>
      <c r="N5324" s="48">
        <v>11307.25</v>
      </c>
      <c r="O5324" s="48">
        <v>8030.17</v>
      </c>
      <c r="P5324" s="48">
        <v>417</v>
      </c>
      <c r="Q5324" s="48">
        <v>450.46</v>
      </c>
      <c r="R5324" s="48">
        <v>9073.85</v>
      </c>
      <c r="S5324" s="50"/>
      <c r="T5324" s="48">
        <v>354.16</v>
      </c>
      <c r="U5324" s="48">
        <v>15497.27</v>
      </c>
      <c r="V5324" s="48">
        <v>928.11</v>
      </c>
      <c r="W5324" s="48">
        <v>13520.87</v>
      </c>
      <c r="X5324" s="48">
        <v>10104.790000000001</v>
      </c>
      <c r="Y5324" s="48">
        <v>14028.65</v>
      </c>
      <c r="Z5324" s="48">
        <v>2309.52</v>
      </c>
    </row>
    <row r="5325" spans="1:26">
      <c r="A5325" s="48">
        <v>752360</v>
      </c>
      <c r="B5325" s="49" t="s">
        <v>21710</v>
      </c>
      <c r="C5325" s="49" t="s">
        <v>21711</v>
      </c>
      <c r="D5325" s="49" t="s">
        <v>21712</v>
      </c>
      <c r="E5325" s="48">
        <v>1167.04</v>
      </c>
      <c r="F5325" s="48">
        <v>2534.09</v>
      </c>
      <c r="G5325" s="48">
        <v>1257.05</v>
      </c>
      <c r="H5325" s="48">
        <v>960.03</v>
      </c>
      <c r="I5325" s="48">
        <v>1034.03</v>
      </c>
      <c r="J5325" s="48">
        <v>595.02</v>
      </c>
      <c r="K5325" s="48">
        <v>1719.06</v>
      </c>
      <c r="L5325" s="48">
        <v>5816.19</v>
      </c>
      <c r="M5325" s="48">
        <v>5374.17</v>
      </c>
      <c r="N5325" s="48">
        <v>4821.17</v>
      </c>
      <c r="O5325" s="48">
        <v>2114.0700000000002</v>
      </c>
      <c r="P5325" s="48">
        <v>334.61</v>
      </c>
      <c r="Q5325" s="48">
        <v>1202.67</v>
      </c>
      <c r="R5325" s="48">
        <v>301.79000000000002</v>
      </c>
      <c r="S5325" s="48">
        <v>425.2</v>
      </c>
      <c r="T5325" s="48">
        <v>279.27999999999997</v>
      </c>
      <c r="U5325" s="48">
        <v>291.86</v>
      </c>
      <c r="V5325" s="48">
        <v>545.95000000000005</v>
      </c>
      <c r="W5325" s="48">
        <v>5790.22</v>
      </c>
      <c r="X5325" s="48">
        <v>5212.7</v>
      </c>
      <c r="Y5325" s="48">
        <v>5720.06</v>
      </c>
      <c r="Z5325" s="48">
        <v>660.51</v>
      </c>
    </row>
    <row r="5326" spans="1:26">
      <c r="A5326" s="48">
        <v>753470</v>
      </c>
      <c r="B5326" s="49" t="s">
        <v>21713</v>
      </c>
      <c r="C5326" s="49" t="s">
        <v>21714</v>
      </c>
      <c r="D5326" s="49" t="s">
        <v>21715</v>
      </c>
      <c r="E5326" s="50"/>
      <c r="F5326" s="48">
        <v>5159.09</v>
      </c>
      <c r="G5326" s="50"/>
      <c r="H5326" s="48">
        <v>3864.07</v>
      </c>
      <c r="I5326" s="50"/>
      <c r="J5326" s="48">
        <v>2118.0300000000002</v>
      </c>
      <c r="K5326" s="50"/>
      <c r="L5326" s="48">
        <v>4935.08</v>
      </c>
      <c r="M5326" s="48">
        <v>7202.12</v>
      </c>
      <c r="N5326" s="48">
        <v>4328.08</v>
      </c>
      <c r="O5326" s="48">
        <v>15134.42</v>
      </c>
      <c r="P5326" s="50"/>
      <c r="Q5326" s="48">
        <v>590.04</v>
      </c>
      <c r="R5326" s="50"/>
      <c r="S5326" s="48">
        <v>882.91</v>
      </c>
      <c r="T5326" s="50"/>
      <c r="U5326" s="48">
        <v>443.83</v>
      </c>
      <c r="V5326" s="50"/>
      <c r="W5326" s="48">
        <v>480.62</v>
      </c>
      <c r="X5326" s="48">
        <v>468.32</v>
      </c>
      <c r="Y5326" s="48">
        <v>535.61</v>
      </c>
      <c r="Z5326" s="48">
        <v>27109.759999999998</v>
      </c>
    </row>
    <row r="5327" spans="1:26">
      <c r="A5327" s="48">
        <v>749135</v>
      </c>
      <c r="B5327" s="49" t="s">
        <v>21716</v>
      </c>
      <c r="C5327" s="49" t="s">
        <v>21717</v>
      </c>
      <c r="D5327" s="49" t="s">
        <v>21718</v>
      </c>
      <c r="E5327" s="48">
        <v>15017.41</v>
      </c>
      <c r="F5327" s="48">
        <v>17624.509999999998</v>
      </c>
      <c r="G5327" s="48">
        <v>18344.53</v>
      </c>
      <c r="H5327" s="48">
        <v>7608.21</v>
      </c>
      <c r="I5327" s="48">
        <v>12759.37</v>
      </c>
      <c r="J5327" s="48">
        <v>11832.33</v>
      </c>
      <c r="K5327" s="48">
        <v>11035.29</v>
      </c>
      <c r="L5327" s="48">
        <v>6193.18</v>
      </c>
      <c r="M5327" s="48">
        <v>15631.42</v>
      </c>
      <c r="N5327" s="48">
        <v>11016.28</v>
      </c>
      <c r="O5327" s="48">
        <v>16968.46</v>
      </c>
      <c r="P5327" s="48">
        <v>14514.23</v>
      </c>
      <c r="Q5327" s="48">
        <v>12518.47</v>
      </c>
      <c r="R5327" s="48">
        <v>15621.67</v>
      </c>
      <c r="S5327" s="48">
        <v>11189.23</v>
      </c>
      <c r="T5327" s="48">
        <v>14353.88</v>
      </c>
      <c r="U5327" s="48">
        <v>13736.52</v>
      </c>
      <c r="V5327" s="48">
        <v>11901.36</v>
      </c>
      <c r="W5327" s="48">
        <v>1556.74</v>
      </c>
      <c r="X5327" s="48">
        <v>11391.07</v>
      </c>
      <c r="Y5327" s="48">
        <v>9655.89</v>
      </c>
      <c r="Z5327" s="48">
        <v>11928.76</v>
      </c>
    </row>
    <row r="5328" spans="1:26">
      <c r="A5328" s="48">
        <v>754387</v>
      </c>
      <c r="B5328" s="49" t="s">
        <v>21719</v>
      </c>
      <c r="C5328" s="49" t="s">
        <v>21720</v>
      </c>
      <c r="D5328" s="49" t="s">
        <v>21721</v>
      </c>
      <c r="E5328" s="48">
        <v>5710.18</v>
      </c>
      <c r="F5328" s="48">
        <v>6358.21</v>
      </c>
      <c r="G5328" s="48">
        <v>6000.2</v>
      </c>
      <c r="H5328" s="48">
        <v>2886.09</v>
      </c>
      <c r="I5328" s="48">
        <v>7760.22</v>
      </c>
      <c r="J5328" s="48">
        <v>6582.21</v>
      </c>
      <c r="K5328" s="48">
        <v>3328.1</v>
      </c>
      <c r="L5328" s="48">
        <v>9392.14</v>
      </c>
      <c r="M5328" s="48">
        <v>12800.29</v>
      </c>
      <c r="N5328" s="48">
        <v>6132.17</v>
      </c>
      <c r="O5328" s="48">
        <v>6430.11</v>
      </c>
      <c r="P5328" s="48">
        <v>4666.72</v>
      </c>
      <c r="Q5328" s="48">
        <v>3880.39</v>
      </c>
      <c r="R5328" s="48">
        <v>4426.01</v>
      </c>
      <c r="S5328" s="48">
        <v>3336.97</v>
      </c>
      <c r="T5328" s="48">
        <v>8413.5</v>
      </c>
      <c r="U5328" s="48">
        <v>5827.68</v>
      </c>
      <c r="V5328" s="48">
        <v>2747.24</v>
      </c>
      <c r="W5328" s="48">
        <v>4994.12</v>
      </c>
      <c r="X5328" s="48">
        <v>11907.06</v>
      </c>
      <c r="Y5328" s="48">
        <v>6220.38</v>
      </c>
      <c r="Z5328" s="48">
        <v>5419.24</v>
      </c>
    </row>
    <row r="5329" spans="1:26">
      <c r="A5329" s="48">
        <v>753567</v>
      </c>
      <c r="B5329" s="49" t="s">
        <v>17568</v>
      </c>
      <c r="C5329" s="49" t="s">
        <v>17569</v>
      </c>
      <c r="D5329" s="49" t="s">
        <v>17570</v>
      </c>
      <c r="E5329" s="48">
        <v>27201.51</v>
      </c>
      <c r="F5329" s="48">
        <v>39665.769999999997</v>
      </c>
      <c r="G5329" s="48">
        <v>32239.59</v>
      </c>
      <c r="H5329" s="48">
        <v>23175.41</v>
      </c>
      <c r="I5329" s="48">
        <v>29618.57</v>
      </c>
      <c r="J5329" s="48">
        <v>18636.349999999999</v>
      </c>
      <c r="K5329" s="48">
        <v>24200.43</v>
      </c>
      <c r="L5329" s="48">
        <v>35426.620000000003</v>
      </c>
      <c r="M5329" s="48">
        <v>36795.72</v>
      </c>
      <c r="N5329" s="48">
        <v>23484.44</v>
      </c>
      <c r="O5329" s="48">
        <v>28483.5</v>
      </c>
      <c r="P5329" s="48">
        <v>24707.01</v>
      </c>
      <c r="Q5329" s="48">
        <v>28282.6</v>
      </c>
      <c r="R5329" s="48">
        <v>1590.41</v>
      </c>
      <c r="S5329" s="48">
        <v>38147.96</v>
      </c>
      <c r="T5329" s="48">
        <v>41194.86</v>
      </c>
      <c r="U5329" s="48">
        <v>24391.8</v>
      </c>
      <c r="V5329" s="48">
        <v>30277.32</v>
      </c>
      <c r="W5329" s="48">
        <v>30748.240000000002</v>
      </c>
      <c r="X5329" s="48">
        <v>31677.62</v>
      </c>
      <c r="Y5329" s="48">
        <v>10400.43</v>
      </c>
      <c r="Z5329" s="48">
        <v>9011.5300000000007</v>
      </c>
    </row>
    <row r="5330" spans="1:26">
      <c r="A5330" s="48">
        <v>754942</v>
      </c>
      <c r="B5330" s="49" t="s">
        <v>7139</v>
      </c>
      <c r="C5330" s="49" t="s">
        <v>7140</v>
      </c>
      <c r="D5330" s="49" t="s">
        <v>7141</v>
      </c>
      <c r="E5330" s="48">
        <v>8283.18</v>
      </c>
      <c r="F5330" s="48">
        <v>11100.26</v>
      </c>
      <c r="G5330" s="48">
        <v>8314.19</v>
      </c>
      <c r="H5330" s="48">
        <v>7717.21</v>
      </c>
      <c r="I5330" s="48">
        <v>3489.09</v>
      </c>
      <c r="J5330" s="48">
        <v>2020.04</v>
      </c>
      <c r="K5330" s="48">
        <v>12472.27</v>
      </c>
      <c r="L5330" s="48">
        <v>15686.33</v>
      </c>
      <c r="M5330" s="48">
        <v>18375.439999999999</v>
      </c>
      <c r="N5330" s="48">
        <v>12518.31</v>
      </c>
      <c r="O5330" s="48">
        <v>8824.19</v>
      </c>
      <c r="P5330" s="48">
        <v>6284.15</v>
      </c>
      <c r="Q5330" s="48">
        <v>6348.03</v>
      </c>
      <c r="R5330" s="48">
        <v>5782.17</v>
      </c>
      <c r="S5330" s="48">
        <v>8500.5</v>
      </c>
      <c r="T5330" s="48">
        <v>505.88</v>
      </c>
      <c r="U5330" s="48">
        <v>951.48</v>
      </c>
      <c r="V5330" s="48">
        <v>14846.59</v>
      </c>
      <c r="W5330" s="48">
        <v>12355.96</v>
      </c>
      <c r="X5330" s="48">
        <v>12948.28</v>
      </c>
      <c r="Y5330" s="48">
        <v>12361.63</v>
      </c>
      <c r="Z5330" s="48">
        <v>5906.3</v>
      </c>
    </row>
    <row r="5331" spans="1:26">
      <c r="A5331" s="48">
        <v>752255</v>
      </c>
      <c r="B5331" s="49" t="s">
        <v>21722</v>
      </c>
      <c r="C5331" s="49" t="s">
        <v>21723</v>
      </c>
      <c r="D5331" s="49" t="s">
        <v>21724</v>
      </c>
      <c r="E5331" s="48">
        <v>9102.2199999999993</v>
      </c>
      <c r="F5331" s="48">
        <v>9543.2099999999991</v>
      </c>
      <c r="G5331" s="48">
        <v>7042.17</v>
      </c>
      <c r="H5331" s="48">
        <v>4320.1000000000004</v>
      </c>
      <c r="I5331" s="48">
        <v>9401.2199999999993</v>
      </c>
      <c r="J5331" s="48">
        <v>8455.2000000000007</v>
      </c>
      <c r="K5331" s="48">
        <v>9246.2199999999993</v>
      </c>
      <c r="L5331" s="48">
        <v>10129.26</v>
      </c>
      <c r="M5331" s="48">
        <v>8732.2199999999993</v>
      </c>
      <c r="N5331" s="48">
        <v>10902.32</v>
      </c>
      <c r="O5331" s="48">
        <v>13615.35</v>
      </c>
      <c r="P5331" s="48">
        <v>9102.2199999999993</v>
      </c>
      <c r="Q5331" s="48">
        <v>7141.16</v>
      </c>
      <c r="R5331" s="48">
        <v>6272.52</v>
      </c>
      <c r="S5331" s="48">
        <v>6705.51</v>
      </c>
      <c r="T5331" s="48">
        <v>11149.43</v>
      </c>
      <c r="U5331" s="48">
        <v>9902.51</v>
      </c>
      <c r="V5331" s="48">
        <v>9436.1200000000008</v>
      </c>
      <c r="W5331" s="48">
        <v>6343.56</v>
      </c>
      <c r="X5331" s="48">
        <v>5111.0200000000004</v>
      </c>
      <c r="Y5331" s="48">
        <v>5296.64</v>
      </c>
      <c r="Z5331" s="48">
        <v>5802.72</v>
      </c>
    </row>
    <row r="5332" spans="1:26">
      <c r="A5332" s="48">
        <v>753624</v>
      </c>
      <c r="B5332" s="49" t="s">
        <v>21725</v>
      </c>
      <c r="C5332" s="49" t="s">
        <v>21726</v>
      </c>
      <c r="D5332" s="49" t="s">
        <v>21727</v>
      </c>
      <c r="E5332" s="48">
        <v>1205.05</v>
      </c>
      <c r="F5332" s="48">
        <v>4464.12</v>
      </c>
      <c r="G5332" s="48">
        <v>2706.07</v>
      </c>
      <c r="H5332" s="48">
        <v>1150.03</v>
      </c>
      <c r="I5332" s="48">
        <v>3390.06</v>
      </c>
      <c r="J5332" s="48">
        <v>1025.04</v>
      </c>
      <c r="K5332" s="48">
        <v>704.02</v>
      </c>
      <c r="L5332" s="48">
        <v>1886.06</v>
      </c>
      <c r="M5332" s="48">
        <v>5733.13</v>
      </c>
      <c r="N5332" s="50"/>
      <c r="O5332" s="48">
        <v>1947.06</v>
      </c>
      <c r="P5332" s="48">
        <v>1205.05</v>
      </c>
      <c r="Q5332" s="48">
        <v>1146.43</v>
      </c>
      <c r="R5332" s="48">
        <v>1282.6600000000001</v>
      </c>
      <c r="S5332" s="48">
        <v>1785.05</v>
      </c>
      <c r="T5332" s="48">
        <v>601.29999999999995</v>
      </c>
      <c r="U5332" s="48">
        <v>1200.5</v>
      </c>
      <c r="V5332" s="48">
        <v>718.48</v>
      </c>
      <c r="W5332" s="48">
        <v>1181.17</v>
      </c>
      <c r="X5332" s="48">
        <v>1016.71</v>
      </c>
      <c r="Y5332" s="50"/>
      <c r="Z5332" s="48">
        <v>1087.07</v>
      </c>
    </row>
    <row r="5333" spans="1:26">
      <c r="A5333" s="48">
        <v>752887</v>
      </c>
      <c r="B5333" s="49" t="s">
        <v>13724</v>
      </c>
      <c r="C5333" s="49" t="s">
        <v>13725</v>
      </c>
      <c r="D5333" s="49" t="s">
        <v>13726</v>
      </c>
      <c r="E5333" s="50"/>
      <c r="F5333" s="50"/>
      <c r="G5333" s="50"/>
      <c r="H5333" s="50"/>
      <c r="I5333" s="50"/>
      <c r="J5333" s="50"/>
      <c r="K5333" s="50"/>
      <c r="L5333" s="48">
        <v>11879.28</v>
      </c>
      <c r="M5333" s="48">
        <v>12569.28</v>
      </c>
      <c r="N5333" s="48">
        <v>13298.33</v>
      </c>
      <c r="O5333" s="48">
        <v>13641.35</v>
      </c>
      <c r="P5333" s="50"/>
      <c r="Q5333" s="50"/>
      <c r="R5333" s="50"/>
      <c r="S5333" s="50"/>
      <c r="T5333" s="50"/>
      <c r="U5333" s="50"/>
      <c r="V5333" s="50"/>
      <c r="W5333" s="48">
        <v>482.41</v>
      </c>
      <c r="X5333" s="48">
        <v>173.13</v>
      </c>
      <c r="Y5333" s="48">
        <v>18272.169999999998</v>
      </c>
      <c r="Z5333" s="48">
        <v>13798.62</v>
      </c>
    </row>
    <row r="5334" spans="1:26">
      <c r="A5334" s="48">
        <v>754951</v>
      </c>
      <c r="B5334" s="49" t="s">
        <v>16253</v>
      </c>
      <c r="C5334" s="49" t="s">
        <v>16254</v>
      </c>
      <c r="D5334" s="49" t="s">
        <v>16255</v>
      </c>
      <c r="E5334" s="48">
        <v>8972.18</v>
      </c>
      <c r="F5334" s="48">
        <v>5269.11</v>
      </c>
      <c r="G5334" s="48">
        <v>4800.1000000000004</v>
      </c>
      <c r="H5334" s="48">
        <v>5876.13</v>
      </c>
      <c r="I5334" s="50"/>
      <c r="J5334" s="48">
        <v>7060.16</v>
      </c>
      <c r="K5334" s="48">
        <v>6441.12</v>
      </c>
      <c r="L5334" s="48">
        <v>7803.17</v>
      </c>
      <c r="M5334" s="50"/>
      <c r="N5334" s="50"/>
      <c r="O5334" s="48">
        <v>2938.06</v>
      </c>
      <c r="P5334" s="48">
        <v>6528.02</v>
      </c>
      <c r="Q5334" s="48">
        <v>715.41</v>
      </c>
      <c r="R5334" s="48">
        <v>656.78</v>
      </c>
      <c r="S5334" s="48">
        <v>11625.16</v>
      </c>
      <c r="T5334" s="50"/>
      <c r="U5334" s="48">
        <v>10223.93</v>
      </c>
      <c r="V5334" s="48">
        <v>3562.35</v>
      </c>
      <c r="W5334" s="48">
        <v>2648.54</v>
      </c>
      <c r="X5334" s="50"/>
      <c r="Y5334" s="50"/>
      <c r="Z5334" s="48">
        <v>2665.48</v>
      </c>
    </row>
    <row r="5335" spans="1:26">
      <c r="A5335" s="48">
        <v>752437</v>
      </c>
      <c r="B5335" s="49" t="s">
        <v>17812</v>
      </c>
      <c r="C5335" s="49" t="s">
        <v>17813</v>
      </c>
      <c r="D5335" s="49" t="s">
        <v>17814</v>
      </c>
      <c r="E5335" s="48">
        <v>6264.15</v>
      </c>
      <c r="F5335" s="48">
        <v>10384.26</v>
      </c>
      <c r="G5335" s="48">
        <v>7337.18</v>
      </c>
      <c r="H5335" s="48">
        <v>4860.1099999999997</v>
      </c>
      <c r="I5335" s="48">
        <v>1453.04</v>
      </c>
      <c r="J5335" s="48">
        <v>2198.06</v>
      </c>
      <c r="K5335" s="48">
        <v>1891.05</v>
      </c>
      <c r="L5335" s="48">
        <v>14207.35</v>
      </c>
      <c r="M5335" s="48">
        <v>12148.31</v>
      </c>
      <c r="N5335" s="48">
        <v>10894.27</v>
      </c>
      <c r="O5335" s="48">
        <v>18023.43</v>
      </c>
      <c r="P5335" s="48">
        <v>2849.7</v>
      </c>
      <c r="Q5335" s="48">
        <v>4804.57</v>
      </c>
      <c r="R5335" s="48">
        <v>3186.51</v>
      </c>
      <c r="S5335" s="48">
        <v>4135.78</v>
      </c>
      <c r="T5335" s="48">
        <v>382.61</v>
      </c>
      <c r="U5335" s="48">
        <v>854.31</v>
      </c>
      <c r="V5335" s="48">
        <v>707.93</v>
      </c>
      <c r="W5335" s="48">
        <v>13004.85</v>
      </c>
      <c r="X5335" s="48">
        <v>10272.129999999999</v>
      </c>
      <c r="Y5335" s="48">
        <v>12500.62</v>
      </c>
      <c r="Z5335" s="48">
        <v>14756.18</v>
      </c>
    </row>
    <row r="5336" spans="1:26">
      <c r="A5336" s="48">
        <v>750368</v>
      </c>
      <c r="B5336" s="49" t="s">
        <v>12182</v>
      </c>
      <c r="C5336" s="49" t="s">
        <v>12183</v>
      </c>
      <c r="D5336" s="49" t="s">
        <v>12184</v>
      </c>
      <c r="E5336" s="48">
        <v>4957.16</v>
      </c>
      <c r="F5336" s="48">
        <v>7449.23</v>
      </c>
      <c r="G5336" s="48">
        <v>2002.06</v>
      </c>
      <c r="H5336" s="48">
        <v>1162.04</v>
      </c>
      <c r="I5336" s="48">
        <v>5512.16</v>
      </c>
      <c r="J5336" s="48">
        <v>3416.1</v>
      </c>
      <c r="K5336" s="48">
        <v>4482.1400000000003</v>
      </c>
      <c r="L5336" s="48">
        <v>6419.2</v>
      </c>
      <c r="M5336" s="48">
        <v>3785.1</v>
      </c>
      <c r="N5336" s="48">
        <v>5228.16</v>
      </c>
      <c r="O5336" s="48">
        <v>6993.2</v>
      </c>
      <c r="P5336" s="48">
        <v>3448.79</v>
      </c>
      <c r="Q5336" s="48">
        <v>3514.91</v>
      </c>
      <c r="R5336" s="48">
        <v>293.66000000000003</v>
      </c>
      <c r="S5336" s="48">
        <v>379.59</v>
      </c>
      <c r="T5336" s="48">
        <v>6485.85</v>
      </c>
      <c r="U5336" s="48">
        <v>4644.55</v>
      </c>
      <c r="V5336" s="48">
        <v>5336.17</v>
      </c>
      <c r="W5336" s="48">
        <v>4743.91</v>
      </c>
      <c r="X5336" s="48">
        <v>781.57</v>
      </c>
      <c r="Y5336" s="48">
        <v>7137.72</v>
      </c>
      <c r="Z5336" s="48">
        <v>6590.76</v>
      </c>
    </row>
    <row r="5337" spans="1:26">
      <c r="A5337" s="48">
        <v>752632</v>
      </c>
      <c r="B5337" s="49" t="s">
        <v>16136</v>
      </c>
      <c r="C5337" s="49" t="s">
        <v>16137</v>
      </c>
      <c r="D5337" s="49" t="s">
        <v>16138</v>
      </c>
      <c r="E5337" s="48">
        <v>7522.2</v>
      </c>
      <c r="F5337" s="48">
        <v>8475.25</v>
      </c>
      <c r="G5337" s="48">
        <v>14050.4</v>
      </c>
      <c r="H5337" s="48">
        <v>4417.1099999999997</v>
      </c>
      <c r="I5337" s="48">
        <v>5890.16</v>
      </c>
      <c r="J5337" s="48">
        <v>7918.21</v>
      </c>
      <c r="K5337" s="48">
        <v>6866.19</v>
      </c>
      <c r="L5337" s="48">
        <v>16993.46</v>
      </c>
      <c r="M5337" s="48">
        <v>14641.44</v>
      </c>
      <c r="N5337" s="48">
        <v>17435.52</v>
      </c>
      <c r="O5337" s="48">
        <v>17984.48</v>
      </c>
      <c r="P5337" s="48">
        <v>768.38</v>
      </c>
      <c r="Q5337" s="48">
        <v>639.62</v>
      </c>
      <c r="R5337" s="48">
        <v>7464.56</v>
      </c>
      <c r="S5337" s="48">
        <v>879.83</v>
      </c>
      <c r="T5337" s="48">
        <v>670.75</v>
      </c>
      <c r="U5337" s="48">
        <v>1270.94</v>
      </c>
      <c r="V5337" s="48">
        <v>897.18</v>
      </c>
      <c r="W5337" s="48">
        <v>24189.15</v>
      </c>
      <c r="X5337" s="48">
        <v>21665.06</v>
      </c>
      <c r="Y5337" s="48">
        <v>20845.349999999999</v>
      </c>
      <c r="Z5337" s="48">
        <v>26424.58</v>
      </c>
    </row>
    <row r="5338" spans="1:26">
      <c r="A5338" s="48">
        <v>753225</v>
      </c>
      <c r="B5338" s="49" t="s">
        <v>15795</v>
      </c>
      <c r="C5338" s="49" t="s">
        <v>15796</v>
      </c>
      <c r="D5338" s="49" t="s">
        <v>15797</v>
      </c>
      <c r="E5338" s="48">
        <v>2856.1</v>
      </c>
      <c r="F5338" s="48">
        <v>3074.1</v>
      </c>
      <c r="G5338" s="48">
        <v>3042.11</v>
      </c>
      <c r="H5338" s="48">
        <v>2690.08</v>
      </c>
      <c r="I5338" s="48">
        <v>2333.09</v>
      </c>
      <c r="J5338" s="48">
        <v>727.03</v>
      </c>
      <c r="K5338" s="48">
        <v>1445.05</v>
      </c>
      <c r="L5338" s="48">
        <v>5771.18</v>
      </c>
      <c r="M5338" s="48">
        <v>5816.18</v>
      </c>
      <c r="N5338" s="48">
        <v>2451.08</v>
      </c>
      <c r="O5338" s="48">
        <v>5834.19</v>
      </c>
      <c r="P5338" s="48">
        <v>1406.32</v>
      </c>
      <c r="Q5338" s="48">
        <v>620.84</v>
      </c>
      <c r="R5338" s="48">
        <v>1564.53</v>
      </c>
      <c r="S5338" s="48">
        <v>1103.44</v>
      </c>
      <c r="T5338" s="48">
        <v>502.51</v>
      </c>
      <c r="U5338" s="48">
        <v>439.15</v>
      </c>
      <c r="V5338" s="48">
        <v>625.27</v>
      </c>
      <c r="W5338" s="48">
        <v>6094.65</v>
      </c>
      <c r="X5338" s="48">
        <v>6235.43</v>
      </c>
      <c r="Y5338" s="48">
        <v>1076.0899999999999</v>
      </c>
      <c r="Z5338" s="48">
        <v>6483.09</v>
      </c>
    </row>
    <row r="5339" spans="1:26">
      <c r="A5339" s="48">
        <v>754008</v>
      </c>
      <c r="B5339" s="49" t="s">
        <v>7287</v>
      </c>
      <c r="C5339" s="49" t="s">
        <v>7288</v>
      </c>
      <c r="D5339" s="49" t="s">
        <v>7289</v>
      </c>
      <c r="E5339" s="48">
        <v>1312.04</v>
      </c>
      <c r="F5339" s="48">
        <v>7016.2</v>
      </c>
      <c r="G5339" s="48">
        <v>1387.05</v>
      </c>
      <c r="H5339" s="50"/>
      <c r="I5339" s="50"/>
      <c r="J5339" s="48">
        <v>3535.09</v>
      </c>
      <c r="K5339" s="48">
        <v>1963.06</v>
      </c>
      <c r="L5339" s="48">
        <v>7428.22</v>
      </c>
      <c r="M5339" s="48">
        <v>7174.21</v>
      </c>
      <c r="N5339" s="48">
        <v>4465.13</v>
      </c>
      <c r="O5339" s="48">
        <v>7210.22</v>
      </c>
      <c r="P5339" s="48">
        <v>207.49</v>
      </c>
      <c r="Q5339" s="48">
        <v>6047.61</v>
      </c>
      <c r="R5339" s="48">
        <v>143.63</v>
      </c>
      <c r="S5339" s="50"/>
      <c r="T5339" s="50"/>
      <c r="U5339" s="48">
        <v>392.72</v>
      </c>
      <c r="V5339" s="48">
        <v>6528.65</v>
      </c>
      <c r="W5339" s="48">
        <v>8690.0499999999993</v>
      </c>
      <c r="X5339" s="48">
        <v>7465.7</v>
      </c>
      <c r="Y5339" s="48">
        <v>7704.84</v>
      </c>
      <c r="Z5339" s="48">
        <v>7884.47</v>
      </c>
    </row>
    <row r="5340" spans="1:26">
      <c r="A5340" s="48">
        <v>755105</v>
      </c>
      <c r="B5340" s="49" t="s">
        <v>21728</v>
      </c>
      <c r="C5340" s="49" t="s">
        <v>21729</v>
      </c>
      <c r="D5340" s="49" t="s">
        <v>21730</v>
      </c>
      <c r="E5340" s="48">
        <v>5953.19</v>
      </c>
      <c r="F5340" s="50"/>
      <c r="G5340" s="48">
        <v>8899.27</v>
      </c>
      <c r="H5340" s="48">
        <v>2569.08</v>
      </c>
      <c r="I5340" s="50"/>
      <c r="J5340" s="48">
        <v>1825.05</v>
      </c>
      <c r="K5340" s="48">
        <v>1335.05</v>
      </c>
      <c r="L5340" s="48">
        <v>5538.17</v>
      </c>
      <c r="M5340" s="48">
        <v>7423.23</v>
      </c>
      <c r="N5340" s="48">
        <v>8458.26</v>
      </c>
      <c r="O5340" s="48">
        <v>8512.24</v>
      </c>
      <c r="P5340" s="48">
        <v>4771.6400000000003</v>
      </c>
      <c r="Q5340" s="50"/>
      <c r="R5340" s="48">
        <v>6355.01</v>
      </c>
      <c r="S5340" s="48">
        <v>1369.15</v>
      </c>
      <c r="T5340" s="50"/>
      <c r="U5340" s="48">
        <v>1026.68</v>
      </c>
      <c r="V5340" s="48">
        <v>866.87</v>
      </c>
      <c r="W5340" s="48">
        <v>1508.78</v>
      </c>
      <c r="X5340" s="48">
        <v>7196.76</v>
      </c>
      <c r="Y5340" s="48">
        <v>13166.39</v>
      </c>
      <c r="Z5340" s="48">
        <v>3159.97</v>
      </c>
    </row>
    <row r="5341" spans="1:26">
      <c r="A5341" s="48">
        <v>753536</v>
      </c>
      <c r="B5341" s="49" t="s">
        <v>16385</v>
      </c>
      <c r="C5341" s="49" t="s">
        <v>16386</v>
      </c>
      <c r="D5341" s="49" t="s">
        <v>16387</v>
      </c>
      <c r="E5341" s="48">
        <v>3641.11</v>
      </c>
      <c r="F5341" s="48">
        <v>6915.19</v>
      </c>
      <c r="G5341" s="48">
        <v>5594.15</v>
      </c>
      <c r="H5341" s="48">
        <v>6585.18</v>
      </c>
      <c r="I5341" s="48">
        <v>4207.12</v>
      </c>
      <c r="J5341" s="48">
        <v>1547.04</v>
      </c>
      <c r="K5341" s="48">
        <v>4769.1400000000003</v>
      </c>
      <c r="L5341" s="50"/>
      <c r="M5341" s="48">
        <v>6200.14</v>
      </c>
      <c r="N5341" s="48">
        <v>2766.07</v>
      </c>
      <c r="O5341" s="48">
        <v>10343.27</v>
      </c>
      <c r="P5341" s="48">
        <v>890.12</v>
      </c>
      <c r="Q5341" s="48">
        <v>4315.0200000000004</v>
      </c>
      <c r="R5341" s="48">
        <v>1030.83</v>
      </c>
      <c r="S5341" s="48">
        <v>1936.43</v>
      </c>
      <c r="T5341" s="48">
        <v>874.3</v>
      </c>
      <c r="U5341" s="48">
        <v>751.74</v>
      </c>
      <c r="V5341" s="48">
        <v>1390.12</v>
      </c>
      <c r="W5341" s="50"/>
      <c r="X5341" s="48">
        <v>7630.85</v>
      </c>
      <c r="Y5341" s="48">
        <v>8149.11</v>
      </c>
      <c r="Z5341" s="48">
        <v>13727.83</v>
      </c>
    </row>
    <row r="5342" spans="1:26">
      <c r="A5342" s="48">
        <v>754863</v>
      </c>
      <c r="B5342" s="49" t="s">
        <v>14388</v>
      </c>
      <c r="C5342" s="49" t="s">
        <v>14389</v>
      </c>
      <c r="D5342" s="49" t="s">
        <v>14390</v>
      </c>
      <c r="E5342" s="48">
        <v>7356.19</v>
      </c>
      <c r="F5342" s="48">
        <v>9285.23</v>
      </c>
      <c r="G5342" s="48">
        <v>8839.23</v>
      </c>
      <c r="H5342" s="48">
        <v>5409.13</v>
      </c>
      <c r="I5342" s="48">
        <v>8909.23</v>
      </c>
      <c r="J5342" s="48">
        <v>1858.06</v>
      </c>
      <c r="K5342" s="48">
        <v>10531.26</v>
      </c>
      <c r="L5342" s="48">
        <v>8895.23</v>
      </c>
      <c r="M5342" s="48">
        <v>11530.3</v>
      </c>
      <c r="N5342" s="48">
        <v>8596.2000000000007</v>
      </c>
      <c r="O5342" s="48">
        <v>15712.42</v>
      </c>
      <c r="P5342" s="48">
        <v>7032.42</v>
      </c>
      <c r="Q5342" s="48">
        <v>6660.4</v>
      </c>
      <c r="R5342" s="48">
        <v>7314.2</v>
      </c>
      <c r="S5342" s="48">
        <v>8325.73</v>
      </c>
      <c r="T5342" s="48">
        <v>10379.64</v>
      </c>
      <c r="U5342" s="48">
        <v>963.6</v>
      </c>
      <c r="V5342" s="48">
        <v>11713.08</v>
      </c>
      <c r="W5342" s="48">
        <v>5736.92</v>
      </c>
      <c r="X5342" s="48">
        <v>7223.81</v>
      </c>
      <c r="Y5342" s="48">
        <v>7441.87</v>
      </c>
      <c r="Z5342" s="48">
        <v>8771.52</v>
      </c>
    </row>
    <row r="5343" spans="1:26">
      <c r="A5343" s="48">
        <v>751072</v>
      </c>
      <c r="B5343" s="49" t="s">
        <v>21731</v>
      </c>
      <c r="C5343" s="49" t="s">
        <v>11864</v>
      </c>
      <c r="D5343" s="49" t="s">
        <v>21732</v>
      </c>
      <c r="E5343" s="48">
        <v>5106.1099999999997</v>
      </c>
      <c r="F5343" s="48">
        <v>2663.08</v>
      </c>
      <c r="G5343" s="48">
        <v>1047.03</v>
      </c>
      <c r="H5343" s="48">
        <v>2072.04</v>
      </c>
      <c r="I5343" s="48">
        <v>1194.04</v>
      </c>
      <c r="J5343" s="50"/>
      <c r="K5343" s="50"/>
      <c r="L5343" s="48">
        <v>3630.07</v>
      </c>
      <c r="M5343" s="48">
        <v>5169.1000000000004</v>
      </c>
      <c r="N5343" s="48">
        <v>4094.08</v>
      </c>
      <c r="O5343" s="48">
        <v>5492.1</v>
      </c>
      <c r="P5343" s="48">
        <v>4026.51</v>
      </c>
      <c r="Q5343" s="48">
        <v>896.45</v>
      </c>
      <c r="R5343" s="48">
        <v>459.72</v>
      </c>
      <c r="S5343" s="48">
        <v>2145.27</v>
      </c>
      <c r="T5343" s="48">
        <v>586.09</v>
      </c>
      <c r="U5343" s="50"/>
      <c r="V5343" s="50"/>
      <c r="W5343" s="48">
        <v>2167.0700000000002</v>
      </c>
      <c r="X5343" s="48">
        <v>2863.78</v>
      </c>
      <c r="Y5343" s="48">
        <v>3046.51</v>
      </c>
      <c r="Z5343" s="48">
        <v>2918.01</v>
      </c>
    </row>
    <row r="5344" spans="1:26">
      <c r="A5344" s="48">
        <v>753692</v>
      </c>
      <c r="B5344" s="49" t="s">
        <v>4579</v>
      </c>
      <c r="C5344" s="49" t="s">
        <v>4580</v>
      </c>
      <c r="D5344" s="49" t="s">
        <v>4581</v>
      </c>
      <c r="E5344" s="48">
        <v>17721.52</v>
      </c>
      <c r="F5344" s="48">
        <v>19995.599999999999</v>
      </c>
      <c r="G5344" s="48">
        <v>12357.32</v>
      </c>
      <c r="H5344" s="48">
        <v>6140.16</v>
      </c>
      <c r="I5344" s="48">
        <v>9888.2800000000007</v>
      </c>
      <c r="J5344" s="48">
        <v>9929.26</v>
      </c>
      <c r="K5344" s="48">
        <v>15310.47</v>
      </c>
      <c r="L5344" s="48">
        <v>23583.7</v>
      </c>
      <c r="M5344" s="48">
        <v>24384.75</v>
      </c>
      <c r="N5344" s="48">
        <v>10843.3</v>
      </c>
      <c r="O5344" s="48">
        <v>22600.720000000001</v>
      </c>
      <c r="P5344" s="48">
        <v>8129.16</v>
      </c>
      <c r="Q5344" s="48">
        <v>6827.5</v>
      </c>
      <c r="R5344" s="48">
        <v>1193.28</v>
      </c>
      <c r="S5344" s="48">
        <v>1248.3599999999999</v>
      </c>
      <c r="T5344" s="48">
        <v>1082.3399999999999</v>
      </c>
      <c r="U5344" s="48">
        <v>1680.14</v>
      </c>
      <c r="V5344" s="48">
        <v>34250.03</v>
      </c>
      <c r="W5344" s="48">
        <v>29785.58</v>
      </c>
      <c r="X5344" s="48">
        <v>35633.269999999997</v>
      </c>
      <c r="Y5344" s="48">
        <v>2236.27</v>
      </c>
      <c r="Z5344" s="48">
        <v>33906.910000000003</v>
      </c>
    </row>
    <row r="5345" spans="1:26">
      <c r="A5345" s="48">
        <v>752289</v>
      </c>
      <c r="B5345" s="49" t="s">
        <v>15399</v>
      </c>
      <c r="C5345" s="49" t="s">
        <v>15400</v>
      </c>
      <c r="D5345" s="49" t="s">
        <v>15401</v>
      </c>
      <c r="E5345" s="48">
        <v>10280.24</v>
      </c>
      <c r="F5345" s="48">
        <v>18682.419999999998</v>
      </c>
      <c r="G5345" s="48">
        <v>16298.39</v>
      </c>
      <c r="H5345" s="48">
        <v>16147.35</v>
      </c>
      <c r="I5345" s="48">
        <v>19457.439999999999</v>
      </c>
      <c r="J5345" s="48">
        <v>11094.25</v>
      </c>
      <c r="K5345" s="48">
        <v>16246.37</v>
      </c>
      <c r="L5345" s="48">
        <v>28376.74</v>
      </c>
      <c r="M5345" s="48">
        <v>25255.55</v>
      </c>
      <c r="N5345" s="48">
        <v>19876.46</v>
      </c>
      <c r="O5345" s="48">
        <v>25739.54</v>
      </c>
      <c r="P5345" s="48">
        <v>491.25</v>
      </c>
      <c r="Q5345" s="48">
        <v>13809.09</v>
      </c>
      <c r="R5345" s="48">
        <v>14199.67</v>
      </c>
      <c r="S5345" s="48">
        <v>25783.52</v>
      </c>
      <c r="T5345" s="48">
        <v>22407.37</v>
      </c>
      <c r="U5345" s="48">
        <v>2151.59</v>
      </c>
      <c r="V5345" s="48">
        <v>19240.990000000002</v>
      </c>
      <c r="W5345" s="48">
        <v>20514.95</v>
      </c>
      <c r="X5345" s="48">
        <v>19245.04</v>
      </c>
      <c r="Y5345" s="48">
        <v>18492.759999999998</v>
      </c>
      <c r="Z5345" s="48">
        <v>17369.900000000001</v>
      </c>
    </row>
    <row r="5346" spans="1:26">
      <c r="A5346" s="48">
        <v>749256</v>
      </c>
      <c r="B5346" s="49" t="s">
        <v>14164</v>
      </c>
      <c r="C5346" s="49" t="s">
        <v>14165</v>
      </c>
      <c r="D5346" s="49" t="s">
        <v>14166</v>
      </c>
      <c r="E5346" s="48">
        <v>4299.13</v>
      </c>
      <c r="F5346" s="48">
        <v>5006.1400000000003</v>
      </c>
      <c r="G5346" s="48">
        <v>4223.13</v>
      </c>
      <c r="H5346" s="48">
        <v>2176.0700000000002</v>
      </c>
      <c r="I5346" s="48">
        <v>1667.05</v>
      </c>
      <c r="J5346" s="48">
        <v>2578.08</v>
      </c>
      <c r="K5346" s="48">
        <v>2173.06</v>
      </c>
      <c r="L5346" s="48">
        <v>5638.16</v>
      </c>
      <c r="M5346" s="48">
        <v>5694.17</v>
      </c>
      <c r="N5346" s="48">
        <v>3293.11</v>
      </c>
      <c r="O5346" s="48">
        <v>4831.1400000000003</v>
      </c>
      <c r="P5346" s="48">
        <v>3549.91</v>
      </c>
      <c r="Q5346" s="48">
        <v>3222.75</v>
      </c>
      <c r="R5346" s="48">
        <v>3229.65</v>
      </c>
      <c r="S5346" s="48">
        <v>1177.76</v>
      </c>
      <c r="T5346" s="48">
        <v>610.29999999999995</v>
      </c>
      <c r="U5346" s="48">
        <v>1276.17</v>
      </c>
      <c r="V5346" s="48">
        <v>882.93</v>
      </c>
      <c r="W5346" s="48">
        <v>7385.52</v>
      </c>
      <c r="X5346" s="48">
        <v>6207.42</v>
      </c>
      <c r="Y5346" s="48">
        <v>4655.3100000000004</v>
      </c>
      <c r="Z5346" s="48">
        <v>4880.09</v>
      </c>
    </row>
    <row r="5347" spans="1:26">
      <c r="A5347" s="48">
        <v>755363</v>
      </c>
      <c r="B5347" s="49" t="s">
        <v>17342</v>
      </c>
      <c r="C5347" s="49" t="s">
        <v>17343</v>
      </c>
      <c r="D5347" s="49" t="s">
        <v>17344</v>
      </c>
      <c r="E5347" s="48">
        <v>2526.0500000000002</v>
      </c>
      <c r="F5347" s="48">
        <v>5360.11</v>
      </c>
      <c r="G5347" s="48">
        <v>3510.06</v>
      </c>
      <c r="H5347" s="48">
        <v>3522.07</v>
      </c>
      <c r="I5347" s="48">
        <v>2125.04</v>
      </c>
      <c r="J5347" s="48">
        <v>846.02</v>
      </c>
      <c r="K5347" s="48">
        <v>1978.03</v>
      </c>
      <c r="L5347" s="48">
        <v>9204.18</v>
      </c>
      <c r="M5347" s="48">
        <v>6553.13</v>
      </c>
      <c r="N5347" s="48">
        <v>3096.05</v>
      </c>
      <c r="O5347" s="48">
        <v>9156.18</v>
      </c>
      <c r="P5347" s="48">
        <v>311.7</v>
      </c>
      <c r="Q5347" s="48">
        <v>2569.85</v>
      </c>
      <c r="R5347" s="48">
        <v>357.09</v>
      </c>
      <c r="S5347" s="48">
        <v>4621.5200000000004</v>
      </c>
      <c r="T5347" s="48">
        <v>447.99</v>
      </c>
      <c r="U5347" s="48">
        <v>365.33</v>
      </c>
      <c r="V5347" s="48">
        <v>577.51</v>
      </c>
      <c r="W5347" s="48">
        <v>9163.8700000000008</v>
      </c>
      <c r="X5347" s="48">
        <v>6097.07</v>
      </c>
      <c r="Y5347" s="48">
        <v>1474.34</v>
      </c>
      <c r="Z5347" s="48">
        <v>9589.19</v>
      </c>
    </row>
    <row r="5348" spans="1:26">
      <c r="A5348" s="48">
        <v>749967</v>
      </c>
      <c r="B5348" s="49" t="s">
        <v>21733</v>
      </c>
      <c r="C5348" s="49" t="s">
        <v>13248</v>
      </c>
      <c r="D5348" s="49" t="s">
        <v>21734</v>
      </c>
      <c r="E5348" s="48">
        <v>6212.13</v>
      </c>
      <c r="F5348" s="48">
        <v>11316.24</v>
      </c>
      <c r="G5348" s="48">
        <v>8393.2099999999991</v>
      </c>
      <c r="H5348" s="48">
        <v>4994.1099999999997</v>
      </c>
      <c r="I5348" s="48">
        <v>1265.03</v>
      </c>
      <c r="J5348" s="48">
        <v>1108.03</v>
      </c>
      <c r="K5348" s="48">
        <v>4306.1000000000004</v>
      </c>
      <c r="L5348" s="48">
        <v>7279.19</v>
      </c>
      <c r="M5348" s="48">
        <v>9609.2099999999991</v>
      </c>
      <c r="N5348" s="48">
        <v>6133.13</v>
      </c>
      <c r="O5348" s="48">
        <v>12676.27</v>
      </c>
      <c r="P5348" s="48">
        <v>4593.53</v>
      </c>
      <c r="Q5348" s="48">
        <v>3947.38</v>
      </c>
      <c r="R5348" s="48">
        <v>5445.34</v>
      </c>
      <c r="S5348" s="48">
        <v>3531.17</v>
      </c>
      <c r="T5348" s="48">
        <v>390.94</v>
      </c>
      <c r="U5348" s="48">
        <v>746.58</v>
      </c>
      <c r="V5348" s="48">
        <v>6644.3</v>
      </c>
      <c r="W5348" s="48">
        <v>8034.7</v>
      </c>
      <c r="X5348" s="48">
        <v>9121.69</v>
      </c>
      <c r="Y5348" s="48">
        <v>6639.89</v>
      </c>
      <c r="Z5348" s="48">
        <v>10618.52</v>
      </c>
    </row>
    <row r="5349" spans="1:26">
      <c r="A5349" s="48">
        <v>751998</v>
      </c>
      <c r="B5349" s="49" t="s">
        <v>21735</v>
      </c>
      <c r="C5349" s="49" t="s">
        <v>14365</v>
      </c>
      <c r="D5349" s="49" t="s">
        <v>21736</v>
      </c>
      <c r="E5349" s="48">
        <v>1258.05</v>
      </c>
      <c r="F5349" s="48">
        <v>2948.12</v>
      </c>
      <c r="G5349" s="48">
        <v>3426.14</v>
      </c>
      <c r="H5349" s="48">
        <v>2324.08</v>
      </c>
      <c r="I5349" s="48">
        <v>477.02</v>
      </c>
      <c r="J5349" s="48">
        <v>1794.06</v>
      </c>
      <c r="K5349" s="48">
        <v>3015.1</v>
      </c>
      <c r="L5349" s="48">
        <v>3903.14</v>
      </c>
      <c r="M5349" s="50"/>
      <c r="N5349" s="48">
        <v>951.03</v>
      </c>
      <c r="O5349" s="48">
        <v>1158.04</v>
      </c>
      <c r="P5349" s="48">
        <v>407.3</v>
      </c>
      <c r="Q5349" s="48">
        <v>2036.35</v>
      </c>
      <c r="R5349" s="48">
        <v>2944.75</v>
      </c>
      <c r="S5349" s="48">
        <v>3123.69</v>
      </c>
      <c r="T5349" s="48">
        <v>230.83</v>
      </c>
      <c r="U5349" s="48">
        <v>1860.84</v>
      </c>
      <c r="V5349" s="48">
        <v>3509.33</v>
      </c>
      <c r="W5349" s="48">
        <v>2974.67</v>
      </c>
      <c r="X5349" s="50"/>
      <c r="Y5349" s="48">
        <v>1320.59</v>
      </c>
      <c r="Z5349" s="48">
        <v>1148.53</v>
      </c>
    </row>
    <row r="5350" spans="1:26">
      <c r="A5350" s="48">
        <v>752706</v>
      </c>
      <c r="B5350" s="49" t="s">
        <v>21737</v>
      </c>
      <c r="C5350" s="49" t="s">
        <v>21738</v>
      </c>
      <c r="D5350" s="49" t="s">
        <v>21739</v>
      </c>
      <c r="E5350" s="48">
        <v>1783.04</v>
      </c>
      <c r="F5350" s="48">
        <v>5170.1400000000003</v>
      </c>
      <c r="G5350" s="48">
        <v>3608.09</v>
      </c>
      <c r="H5350" s="50"/>
      <c r="I5350" s="48">
        <v>1635.04</v>
      </c>
      <c r="J5350" s="48">
        <v>2634.08</v>
      </c>
      <c r="K5350" s="48">
        <v>3394.11</v>
      </c>
      <c r="L5350" s="48">
        <v>2961.1</v>
      </c>
      <c r="M5350" s="48">
        <v>1763.06</v>
      </c>
      <c r="N5350" s="48">
        <v>1718.06</v>
      </c>
      <c r="O5350" s="48">
        <v>2909.1</v>
      </c>
      <c r="P5350" s="48">
        <v>299.52</v>
      </c>
      <c r="Q5350" s="48">
        <v>3000.98</v>
      </c>
      <c r="R5350" s="48">
        <v>2389.4499999999998</v>
      </c>
      <c r="S5350" s="50"/>
      <c r="T5350" s="48">
        <v>464.01</v>
      </c>
      <c r="U5350" s="48">
        <v>3936.94</v>
      </c>
      <c r="V5350" s="48">
        <v>4410.66</v>
      </c>
      <c r="W5350" s="48">
        <v>2363.7600000000002</v>
      </c>
      <c r="X5350" s="48">
        <v>1311.71</v>
      </c>
      <c r="Y5350" s="48">
        <v>1715.46</v>
      </c>
      <c r="Z5350" s="48">
        <v>2071.81</v>
      </c>
    </row>
    <row r="5351" spans="1:26">
      <c r="A5351" s="48">
        <v>752856</v>
      </c>
      <c r="B5351" s="49" t="s">
        <v>17616</v>
      </c>
      <c r="C5351" s="49" t="s">
        <v>17617</v>
      </c>
      <c r="D5351" s="49" t="s">
        <v>17618</v>
      </c>
      <c r="E5351" s="48">
        <v>2620.1</v>
      </c>
      <c r="F5351" s="48">
        <v>7296.26</v>
      </c>
      <c r="G5351" s="48">
        <v>2819.09</v>
      </c>
      <c r="H5351" s="48">
        <v>1599.05</v>
      </c>
      <c r="I5351" s="48">
        <v>561.02</v>
      </c>
      <c r="J5351" s="48">
        <v>1601.05</v>
      </c>
      <c r="K5351" s="48">
        <v>1314.05</v>
      </c>
      <c r="L5351" s="48">
        <v>1086.03</v>
      </c>
      <c r="M5351" s="48">
        <v>4551.16</v>
      </c>
      <c r="N5351" s="48">
        <v>1092.03</v>
      </c>
      <c r="O5351" s="48">
        <v>1039.05</v>
      </c>
      <c r="P5351" s="48">
        <v>2410.5</v>
      </c>
      <c r="Q5351" s="48">
        <v>4724.1400000000003</v>
      </c>
      <c r="R5351" s="48">
        <v>2141.23</v>
      </c>
      <c r="S5351" s="48">
        <v>2201.9699999999998</v>
      </c>
      <c r="T5351" s="48">
        <v>372.94</v>
      </c>
      <c r="U5351" s="48">
        <v>1972.18</v>
      </c>
      <c r="V5351" s="48">
        <v>1347.74</v>
      </c>
      <c r="W5351" s="48">
        <v>527.62</v>
      </c>
      <c r="X5351" s="48">
        <v>4113.76</v>
      </c>
      <c r="Y5351" s="48">
        <v>758.7</v>
      </c>
      <c r="Z5351" s="48">
        <v>737.59</v>
      </c>
    </row>
    <row r="5352" spans="1:26">
      <c r="A5352" s="48">
        <v>753857</v>
      </c>
      <c r="B5352" s="49" t="s">
        <v>13931</v>
      </c>
      <c r="C5352" s="49" t="s">
        <v>13932</v>
      </c>
      <c r="D5352" s="49" t="s">
        <v>13933</v>
      </c>
      <c r="E5352" s="48">
        <v>8700.2800000000007</v>
      </c>
      <c r="F5352" s="48">
        <v>12214.37</v>
      </c>
      <c r="G5352" s="50"/>
      <c r="H5352" s="48">
        <v>2201.06</v>
      </c>
      <c r="I5352" s="48">
        <v>4855.13</v>
      </c>
      <c r="J5352" s="48">
        <v>1578.07</v>
      </c>
      <c r="K5352" s="48">
        <v>13476.4</v>
      </c>
      <c r="L5352" s="48">
        <v>25987.9</v>
      </c>
      <c r="M5352" s="48">
        <v>16572.5</v>
      </c>
      <c r="N5352" s="48">
        <v>14521.43</v>
      </c>
      <c r="O5352" s="48">
        <v>14001.4</v>
      </c>
      <c r="P5352" s="48">
        <v>6574.91</v>
      </c>
      <c r="Q5352" s="48">
        <v>7009.54</v>
      </c>
      <c r="R5352" s="50"/>
      <c r="S5352" s="48">
        <v>433.59</v>
      </c>
      <c r="T5352" s="48">
        <v>4620.47</v>
      </c>
      <c r="U5352" s="48">
        <v>671.81</v>
      </c>
      <c r="V5352" s="48">
        <v>15159.73</v>
      </c>
      <c r="W5352" s="48">
        <v>18564.88</v>
      </c>
      <c r="X5352" s="48">
        <v>11030.55</v>
      </c>
      <c r="Y5352" s="48">
        <v>12818.32</v>
      </c>
      <c r="Z5352" s="48">
        <v>8536.8700000000008</v>
      </c>
    </row>
    <row r="5353" spans="1:26">
      <c r="A5353" s="48">
        <v>753966</v>
      </c>
      <c r="B5353" s="49" t="s">
        <v>21740</v>
      </c>
      <c r="C5353" s="49" t="s">
        <v>12446</v>
      </c>
      <c r="D5353" s="49" t="s">
        <v>21741</v>
      </c>
      <c r="E5353" s="48">
        <v>2213.0700000000002</v>
      </c>
      <c r="F5353" s="48">
        <v>3672.11</v>
      </c>
      <c r="G5353" s="48">
        <v>2011.06</v>
      </c>
      <c r="H5353" s="48">
        <v>1790.05</v>
      </c>
      <c r="I5353" s="48">
        <v>809.02</v>
      </c>
      <c r="J5353" s="48">
        <v>1385.04</v>
      </c>
      <c r="K5353" s="48">
        <v>1412.04</v>
      </c>
      <c r="L5353" s="48">
        <v>4339.1099999999997</v>
      </c>
      <c r="M5353" s="48">
        <v>6539.17</v>
      </c>
      <c r="N5353" s="48">
        <v>1498.04</v>
      </c>
      <c r="O5353" s="48">
        <v>3817.09</v>
      </c>
      <c r="P5353" s="48">
        <v>635.71</v>
      </c>
      <c r="Q5353" s="48">
        <v>2184.1799999999998</v>
      </c>
      <c r="R5353" s="48">
        <v>526.41</v>
      </c>
      <c r="S5353" s="48">
        <v>2594.73</v>
      </c>
      <c r="T5353" s="48">
        <v>348.04</v>
      </c>
      <c r="U5353" s="48">
        <v>725.88</v>
      </c>
      <c r="V5353" s="48">
        <v>591.08000000000004</v>
      </c>
      <c r="W5353" s="48">
        <v>3694.59</v>
      </c>
      <c r="X5353" s="48">
        <v>8157.2</v>
      </c>
      <c r="Y5353" s="48">
        <v>593.16999999999996</v>
      </c>
      <c r="Z5353" s="48">
        <v>5481.55</v>
      </c>
    </row>
    <row r="5354" spans="1:26">
      <c r="A5354" s="48">
        <v>754256</v>
      </c>
      <c r="B5354" s="49" t="s">
        <v>15606</v>
      </c>
      <c r="C5354" s="49" t="s">
        <v>15607</v>
      </c>
      <c r="D5354" s="49" t="s">
        <v>15608</v>
      </c>
      <c r="E5354" s="48">
        <v>2690.07</v>
      </c>
      <c r="F5354" s="48">
        <v>5984.17</v>
      </c>
      <c r="G5354" s="48">
        <v>7318.19</v>
      </c>
      <c r="H5354" s="48">
        <v>4403.12</v>
      </c>
      <c r="I5354" s="48">
        <v>3862.1</v>
      </c>
      <c r="J5354" s="48">
        <v>3671.09</v>
      </c>
      <c r="K5354" s="48">
        <v>4949.1400000000003</v>
      </c>
      <c r="L5354" s="48">
        <v>6896.16</v>
      </c>
      <c r="M5354" s="48">
        <v>9144.24</v>
      </c>
      <c r="N5354" s="48">
        <v>13442.37</v>
      </c>
      <c r="O5354" s="48">
        <v>7624.18</v>
      </c>
      <c r="P5354" s="48">
        <v>656.42</v>
      </c>
      <c r="Q5354" s="48">
        <v>4890.18</v>
      </c>
      <c r="R5354" s="48">
        <v>6351.88</v>
      </c>
      <c r="S5354" s="48">
        <v>7552.11</v>
      </c>
      <c r="T5354" s="48">
        <v>3476.96</v>
      </c>
      <c r="U5354" s="48">
        <v>1793.18</v>
      </c>
      <c r="V5354" s="48">
        <v>6295.06</v>
      </c>
      <c r="W5354" s="48">
        <v>2041.27</v>
      </c>
      <c r="X5354" s="48">
        <v>7113.83</v>
      </c>
      <c r="Y5354" s="48">
        <v>14257.17</v>
      </c>
      <c r="Z5354" s="48">
        <v>2733.04</v>
      </c>
    </row>
    <row r="5355" spans="1:26">
      <c r="A5355" s="48">
        <v>754257</v>
      </c>
      <c r="B5355" s="49" t="s">
        <v>21742</v>
      </c>
      <c r="C5355" s="49" t="s">
        <v>18093</v>
      </c>
      <c r="D5355" s="49" t="s">
        <v>21743</v>
      </c>
      <c r="E5355" s="48">
        <v>1894.06</v>
      </c>
      <c r="F5355" s="48">
        <v>5253.16</v>
      </c>
      <c r="G5355" s="50"/>
      <c r="H5355" s="48">
        <v>725.02</v>
      </c>
      <c r="I5355" s="48">
        <v>2305.0700000000002</v>
      </c>
      <c r="J5355" s="48">
        <v>1058.03</v>
      </c>
      <c r="K5355" s="50"/>
      <c r="L5355" s="48">
        <v>5362.17</v>
      </c>
      <c r="M5355" s="48">
        <v>3286.1</v>
      </c>
      <c r="N5355" s="50"/>
      <c r="O5355" s="50"/>
      <c r="P5355" s="48">
        <v>601.92999999999995</v>
      </c>
      <c r="Q5355" s="48">
        <v>2659.96</v>
      </c>
      <c r="R5355" s="50"/>
      <c r="S5355" s="48">
        <v>487.99</v>
      </c>
      <c r="T5355" s="48">
        <v>710.83</v>
      </c>
      <c r="U5355" s="48">
        <v>734.33</v>
      </c>
      <c r="V5355" s="50"/>
      <c r="W5355" s="48">
        <v>7971.14</v>
      </c>
      <c r="X5355" s="48">
        <v>4333.6899999999996</v>
      </c>
      <c r="Y5355" s="50"/>
      <c r="Z5355" s="50"/>
    </row>
    <row r="5356" spans="1:26">
      <c r="A5356" s="48">
        <v>754435</v>
      </c>
      <c r="B5356" s="49" t="s">
        <v>16601</v>
      </c>
      <c r="C5356" s="49" t="s">
        <v>16602</v>
      </c>
      <c r="D5356" s="49" t="s">
        <v>16603</v>
      </c>
      <c r="E5356" s="48">
        <v>4056.11</v>
      </c>
      <c r="F5356" s="48">
        <v>12122.33</v>
      </c>
      <c r="G5356" s="48">
        <v>5174.16</v>
      </c>
      <c r="H5356" s="50"/>
      <c r="I5356" s="48">
        <v>3747.11</v>
      </c>
      <c r="J5356" s="48">
        <v>3447.1</v>
      </c>
      <c r="K5356" s="48">
        <v>2237.06</v>
      </c>
      <c r="L5356" s="48">
        <v>9201.26</v>
      </c>
      <c r="M5356" s="48">
        <v>8647.25</v>
      </c>
      <c r="N5356" s="48">
        <v>2722.07</v>
      </c>
      <c r="O5356" s="48">
        <v>6871.2</v>
      </c>
      <c r="P5356" s="48">
        <v>3296.69</v>
      </c>
      <c r="Q5356" s="48">
        <v>7352.74</v>
      </c>
      <c r="R5356" s="48">
        <v>3602.12</v>
      </c>
      <c r="S5356" s="50"/>
      <c r="T5356" s="48">
        <v>3149.72</v>
      </c>
      <c r="U5356" s="48">
        <v>1209.17</v>
      </c>
      <c r="V5356" s="48">
        <v>1199.46</v>
      </c>
      <c r="W5356" s="48">
        <v>8642.59</v>
      </c>
      <c r="X5356" s="48">
        <v>7538.6</v>
      </c>
      <c r="Y5356" s="48">
        <v>1740.81</v>
      </c>
      <c r="Z5356" s="48">
        <v>6916.7</v>
      </c>
    </row>
    <row r="5357" spans="1:26">
      <c r="A5357" s="48">
        <v>754754</v>
      </c>
      <c r="B5357" s="49" t="s">
        <v>11622</v>
      </c>
      <c r="C5357" s="49" t="s">
        <v>11623</v>
      </c>
      <c r="D5357" s="49" t="s">
        <v>11624</v>
      </c>
      <c r="E5357" s="48">
        <v>13522.27</v>
      </c>
      <c r="F5357" s="48">
        <v>27031.599999999999</v>
      </c>
      <c r="G5357" s="48">
        <v>15997.33</v>
      </c>
      <c r="H5357" s="48">
        <v>7522.16</v>
      </c>
      <c r="I5357" s="48">
        <v>5548.12</v>
      </c>
      <c r="J5357" s="50"/>
      <c r="K5357" s="48">
        <v>2842.07</v>
      </c>
      <c r="L5357" s="48">
        <v>21555.46</v>
      </c>
      <c r="M5357" s="48">
        <v>18512.41</v>
      </c>
      <c r="N5357" s="48">
        <v>16488.34</v>
      </c>
      <c r="O5357" s="48">
        <v>17981.38</v>
      </c>
      <c r="P5357" s="48">
        <v>2629.97</v>
      </c>
      <c r="Q5357" s="48">
        <v>23909.16</v>
      </c>
      <c r="R5357" s="48">
        <v>17034.03</v>
      </c>
      <c r="S5357" s="48">
        <v>15518.83</v>
      </c>
      <c r="T5357" s="48">
        <v>3029.77</v>
      </c>
      <c r="U5357" s="50"/>
      <c r="V5357" s="48">
        <v>7017.91</v>
      </c>
      <c r="W5357" s="48">
        <v>9270.0400000000009</v>
      </c>
      <c r="X5357" s="48">
        <v>7418.95</v>
      </c>
      <c r="Y5357" s="48">
        <v>8855.8700000000008</v>
      </c>
      <c r="Z5357" s="48">
        <v>6903.96</v>
      </c>
    </row>
    <row r="5358" spans="1:26">
      <c r="A5358" s="48">
        <v>754840</v>
      </c>
      <c r="B5358" s="49" t="s">
        <v>21744</v>
      </c>
      <c r="C5358" s="49" t="s">
        <v>7143</v>
      </c>
      <c r="D5358" s="49" t="s">
        <v>21745</v>
      </c>
      <c r="E5358" s="48">
        <v>4558.09</v>
      </c>
      <c r="F5358" s="48">
        <v>9746.2000000000007</v>
      </c>
      <c r="G5358" s="48">
        <v>4173.08</v>
      </c>
      <c r="H5358" s="48">
        <v>2050.04</v>
      </c>
      <c r="I5358" s="48">
        <v>1963.03</v>
      </c>
      <c r="J5358" s="48">
        <v>3560.07</v>
      </c>
      <c r="K5358" s="48">
        <v>2268.04</v>
      </c>
      <c r="L5358" s="48">
        <v>9402.2000000000007</v>
      </c>
      <c r="M5358" s="48">
        <v>7754.14</v>
      </c>
      <c r="N5358" s="48">
        <v>5235.1099999999997</v>
      </c>
      <c r="O5358" s="48">
        <v>8885.17</v>
      </c>
      <c r="P5358" s="48">
        <v>3571.27</v>
      </c>
      <c r="Q5358" s="48">
        <v>5615.99</v>
      </c>
      <c r="R5358" s="48">
        <v>2845.46</v>
      </c>
      <c r="S5358" s="48">
        <v>949.48</v>
      </c>
      <c r="T5358" s="48">
        <v>538.29</v>
      </c>
      <c r="U5358" s="48">
        <v>5016.45</v>
      </c>
      <c r="V5358" s="48">
        <v>969.07</v>
      </c>
      <c r="W5358" s="48">
        <v>8733.81</v>
      </c>
      <c r="X5358" s="48">
        <v>6422.61</v>
      </c>
      <c r="Y5358" s="48">
        <v>2030.27</v>
      </c>
      <c r="Z5358" s="48">
        <v>8719.2999999999993</v>
      </c>
    </row>
    <row r="5359" spans="1:26">
      <c r="A5359" s="48">
        <v>751135</v>
      </c>
      <c r="B5359" s="49" t="s">
        <v>21746</v>
      </c>
      <c r="C5359" s="49" t="s">
        <v>21747</v>
      </c>
      <c r="D5359" s="49" t="s">
        <v>21748</v>
      </c>
      <c r="E5359" s="48">
        <v>11840.24</v>
      </c>
      <c r="F5359" s="48">
        <v>14904.34</v>
      </c>
      <c r="G5359" s="48">
        <v>13400.27</v>
      </c>
      <c r="H5359" s="48">
        <v>7301.16</v>
      </c>
      <c r="I5359" s="48">
        <v>7698.16</v>
      </c>
      <c r="J5359" s="48">
        <v>5215.09</v>
      </c>
      <c r="K5359" s="48">
        <v>5787.12</v>
      </c>
      <c r="L5359" s="48">
        <v>9373.2099999999991</v>
      </c>
      <c r="M5359" s="48">
        <v>7823.19</v>
      </c>
      <c r="N5359" s="48">
        <v>7756.18</v>
      </c>
      <c r="O5359" s="48">
        <v>11436.27</v>
      </c>
      <c r="P5359" s="48">
        <v>4741.1099999999997</v>
      </c>
      <c r="Q5359" s="48">
        <v>4495.1499999999996</v>
      </c>
      <c r="R5359" s="48">
        <v>6831</v>
      </c>
      <c r="S5359" s="48">
        <v>6925.94</v>
      </c>
      <c r="T5359" s="48">
        <v>4303.9399999999996</v>
      </c>
      <c r="U5359" s="50"/>
      <c r="V5359" s="48">
        <v>3080.06</v>
      </c>
      <c r="W5359" s="48">
        <v>3084.41</v>
      </c>
      <c r="X5359" s="48">
        <v>2790.82</v>
      </c>
      <c r="Y5359" s="48">
        <v>3787.12</v>
      </c>
      <c r="Z5359" s="48">
        <v>4488.41</v>
      </c>
    </row>
    <row r="5360" spans="1:26">
      <c r="A5360" s="48">
        <v>751614</v>
      </c>
      <c r="B5360" s="49" t="s">
        <v>21749</v>
      </c>
      <c r="C5360" s="49" t="s">
        <v>10025</v>
      </c>
      <c r="D5360" s="49" t="s">
        <v>21750</v>
      </c>
      <c r="E5360" s="48">
        <v>6771.14</v>
      </c>
      <c r="F5360" s="48">
        <v>6544.12</v>
      </c>
      <c r="G5360" s="48">
        <v>4615.08</v>
      </c>
      <c r="H5360" s="50"/>
      <c r="I5360" s="48">
        <v>3784.07</v>
      </c>
      <c r="J5360" s="48">
        <v>5279.09</v>
      </c>
      <c r="K5360" s="48">
        <v>6397.12</v>
      </c>
      <c r="L5360" s="48">
        <v>2136.06</v>
      </c>
      <c r="M5360" s="50"/>
      <c r="N5360" s="50"/>
      <c r="O5360" s="48">
        <v>2918.09</v>
      </c>
      <c r="P5360" s="48">
        <v>4236.12</v>
      </c>
      <c r="Q5360" s="48">
        <v>719.1</v>
      </c>
      <c r="R5360" s="48">
        <v>576.49</v>
      </c>
      <c r="S5360" s="50"/>
      <c r="T5360" s="48">
        <v>513.13</v>
      </c>
      <c r="U5360" s="48">
        <v>1419.85</v>
      </c>
      <c r="V5360" s="48">
        <v>13126.5</v>
      </c>
      <c r="W5360" s="48">
        <v>2516.37</v>
      </c>
      <c r="X5360" s="50"/>
      <c r="Y5360" s="50"/>
      <c r="Z5360" s="48">
        <v>3059.52</v>
      </c>
    </row>
    <row r="5361" spans="1:26">
      <c r="A5361" s="48">
        <v>755005</v>
      </c>
      <c r="B5361" s="49" t="s">
        <v>21751</v>
      </c>
      <c r="C5361" s="49" t="s">
        <v>21752</v>
      </c>
      <c r="D5361" s="49" t="s">
        <v>21753</v>
      </c>
      <c r="E5361" s="48">
        <v>920.03</v>
      </c>
      <c r="F5361" s="48">
        <v>5361.16</v>
      </c>
      <c r="G5361" s="48">
        <v>5566.14</v>
      </c>
      <c r="H5361" s="48">
        <v>2788.08</v>
      </c>
      <c r="I5361" s="48">
        <v>4041.11</v>
      </c>
      <c r="J5361" s="48">
        <v>2329.0700000000002</v>
      </c>
      <c r="K5361" s="48">
        <v>3568.1</v>
      </c>
      <c r="L5361" s="48">
        <v>970.03</v>
      </c>
      <c r="M5361" s="48">
        <v>7628.22</v>
      </c>
      <c r="N5361" s="48">
        <v>6760.18</v>
      </c>
      <c r="O5361" s="48">
        <v>7486.22</v>
      </c>
      <c r="P5361" s="48">
        <v>206.63</v>
      </c>
      <c r="Q5361" s="48">
        <v>3422.62</v>
      </c>
      <c r="R5361" s="48">
        <v>4223.83</v>
      </c>
      <c r="S5361" s="48">
        <v>907.08</v>
      </c>
      <c r="T5361" s="48">
        <v>3876.53</v>
      </c>
      <c r="U5361" s="48">
        <v>1007.58</v>
      </c>
      <c r="V5361" s="48">
        <v>4467.62</v>
      </c>
      <c r="W5361" s="48">
        <v>477.1</v>
      </c>
      <c r="X5361" s="48">
        <v>6423.04</v>
      </c>
      <c r="Y5361" s="48">
        <v>7880.51</v>
      </c>
      <c r="Z5361" s="48">
        <v>6569.54</v>
      </c>
    </row>
    <row r="5362" spans="1:26">
      <c r="A5362" s="48">
        <v>750957</v>
      </c>
      <c r="B5362" s="49" t="s">
        <v>21754</v>
      </c>
      <c r="C5362" s="49" t="s">
        <v>21755</v>
      </c>
      <c r="D5362" s="49" t="s">
        <v>21756</v>
      </c>
      <c r="E5362" s="48">
        <v>2418.06</v>
      </c>
      <c r="F5362" s="48">
        <v>7156.18</v>
      </c>
      <c r="G5362" s="48">
        <v>7709.2</v>
      </c>
      <c r="H5362" s="50"/>
      <c r="I5362" s="48">
        <v>5788.15</v>
      </c>
      <c r="J5362" s="48">
        <v>3081.07</v>
      </c>
      <c r="K5362" s="48">
        <v>3882.1</v>
      </c>
      <c r="L5362" s="48">
        <v>11114.27</v>
      </c>
      <c r="M5362" s="48">
        <v>13214.32</v>
      </c>
      <c r="N5362" s="48">
        <v>6482.16</v>
      </c>
      <c r="O5362" s="48">
        <v>15027.4</v>
      </c>
      <c r="P5362" s="48">
        <v>383.19</v>
      </c>
      <c r="Q5362" s="48">
        <v>4783.32</v>
      </c>
      <c r="R5362" s="48">
        <v>5835.21</v>
      </c>
      <c r="S5362" s="50"/>
      <c r="T5362" s="48">
        <v>6239.3</v>
      </c>
      <c r="U5362" s="48">
        <v>994.49</v>
      </c>
      <c r="V5362" s="48">
        <v>1028.3599999999999</v>
      </c>
      <c r="W5362" s="48">
        <v>9598.26</v>
      </c>
      <c r="X5362" s="48">
        <v>10201.84</v>
      </c>
      <c r="Y5362" s="48">
        <v>5607.67</v>
      </c>
      <c r="Z5362" s="48">
        <v>11261.96</v>
      </c>
    </row>
    <row r="5363" spans="1:26">
      <c r="A5363" s="48">
        <v>753014</v>
      </c>
      <c r="B5363" s="49" t="s">
        <v>21757</v>
      </c>
      <c r="C5363" s="49" t="s">
        <v>12344</v>
      </c>
      <c r="D5363" s="49" t="s">
        <v>21758</v>
      </c>
      <c r="E5363" s="48">
        <v>2914.09</v>
      </c>
      <c r="F5363" s="48">
        <v>779.02</v>
      </c>
      <c r="G5363" s="48">
        <v>1119.03</v>
      </c>
      <c r="H5363" s="48">
        <v>2320.0500000000002</v>
      </c>
      <c r="I5363" s="48">
        <v>2708.07</v>
      </c>
      <c r="J5363" s="48">
        <v>805.02</v>
      </c>
      <c r="K5363" s="48">
        <v>1831.05</v>
      </c>
      <c r="L5363" s="50"/>
      <c r="M5363" s="50"/>
      <c r="N5363" s="48">
        <v>1631.04</v>
      </c>
      <c r="O5363" s="48">
        <v>2334.0700000000002</v>
      </c>
      <c r="P5363" s="48">
        <v>1793.48</v>
      </c>
      <c r="Q5363" s="48">
        <v>546.33000000000004</v>
      </c>
      <c r="R5363" s="48">
        <v>763.81</v>
      </c>
      <c r="S5363" s="48">
        <v>1036.3399999999999</v>
      </c>
      <c r="T5363" s="48">
        <v>5048.7700000000004</v>
      </c>
      <c r="U5363" s="48">
        <v>1051.51</v>
      </c>
      <c r="V5363" s="48">
        <v>2538.48</v>
      </c>
      <c r="W5363" s="50"/>
      <c r="X5363" s="50"/>
      <c r="Y5363" s="48">
        <v>897.79</v>
      </c>
      <c r="Z5363" s="48">
        <v>1771.93</v>
      </c>
    </row>
    <row r="5364" spans="1:26">
      <c r="A5364" s="48">
        <v>751986</v>
      </c>
      <c r="B5364" s="49" t="s">
        <v>17541</v>
      </c>
      <c r="C5364" s="49" t="s">
        <v>17542</v>
      </c>
      <c r="D5364" s="49" t="s">
        <v>17543</v>
      </c>
      <c r="E5364" s="48">
        <v>13687.3</v>
      </c>
      <c r="F5364" s="48">
        <v>27936.58</v>
      </c>
      <c r="G5364" s="48">
        <v>13518.27</v>
      </c>
      <c r="H5364" s="48">
        <v>13424.3</v>
      </c>
      <c r="I5364" s="48">
        <v>15589.31</v>
      </c>
      <c r="J5364" s="48">
        <v>20461.419999999998</v>
      </c>
      <c r="K5364" s="48">
        <v>21903.42</v>
      </c>
      <c r="L5364" s="48">
        <v>51975.03</v>
      </c>
      <c r="M5364" s="48">
        <v>50500.03</v>
      </c>
      <c r="N5364" s="48">
        <v>58082.16</v>
      </c>
      <c r="O5364" s="48">
        <v>65876.44</v>
      </c>
      <c r="P5364" s="48">
        <v>470.6</v>
      </c>
      <c r="Q5364" s="48">
        <v>7326.95</v>
      </c>
      <c r="R5364" s="48">
        <v>444.45</v>
      </c>
      <c r="S5364" s="48">
        <v>743</v>
      </c>
      <c r="T5364" s="48">
        <v>453.31</v>
      </c>
      <c r="U5364" s="48">
        <v>26904.959999999999</v>
      </c>
      <c r="V5364" s="48">
        <v>30007.24</v>
      </c>
      <c r="W5364" s="48">
        <v>56951.7</v>
      </c>
      <c r="X5364" s="48">
        <v>44192.08</v>
      </c>
      <c r="Y5364" s="48">
        <v>70820.27</v>
      </c>
      <c r="Z5364" s="48">
        <v>54328.21</v>
      </c>
    </row>
    <row r="5365" spans="1:26">
      <c r="A5365" s="48">
        <v>750282</v>
      </c>
      <c r="B5365" s="49" t="s">
        <v>13028</v>
      </c>
      <c r="C5365" s="49" t="s">
        <v>13029</v>
      </c>
      <c r="D5365" s="49" t="s">
        <v>13030</v>
      </c>
      <c r="E5365" s="48">
        <v>13165.35</v>
      </c>
      <c r="F5365" s="48">
        <v>31955.86</v>
      </c>
      <c r="G5365" s="48">
        <v>17934.46</v>
      </c>
      <c r="H5365" s="48">
        <v>14091.38</v>
      </c>
      <c r="I5365" s="48">
        <v>19795.580000000002</v>
      </c>
      <c r="J5365" s="48">
        <v>16536.400000000001</v>
      </c>
      <c r="K5365" s="48">
        <v>22728.61</v>
      </c>
      <c r="L5365" s="48">
        <v>18373.54</v>
      </c>
      <c r="M5365" s="48">
        <v>31470.94</v>
      </c>
      <c r="N5365" s="48">
        <v>18117.43</v>
      </c>
      <c r="O5365" s="48">
        <v>35349.980000000003</v>
      </c>
      <c r="P5365" s="50"/>
      <c r="Q5365" s="50"/>
      <c r="R5365" s="50"/>
      <c r="S5365" s="50"/>
      <c r="T5365" s="50"/>
      <c r="U5365" s="50"/>
      <c r="V5365" s="50"/>
      <c r="W5365" s="48">
        <v>2013.5</v>
      </c>
      <c r="X5365" s="48">
        <v>1434.64</v>
      </c>
      <c r="Y5365" s="50"/>
      <c r="Z5365" s="48">
        <v>1888.85</v>
      </c>
    </row>
    <row r="5366" spans="1:26">
      <c r="A5366" s="48">
        <v>750923</v>
      </c>
      <c r="B5366" s="49" t="s">
        <v>11717</v>
      </c>
      <c r="C5366" s="49" t="s">
        <v>11718</v>
      </c>
      <c r="D5366" s="49" t="s">
        <v>11719</v>
      </c>
      <c r="E5366" s="48">
        <v>8905.19</v>
      </c>
      <c r="F5366" s="48">
        <v>13068.27</v>
      </c>
      <c r="G5366" s="48">
        <v>8524.19</v>
      </c>
      <c r="H5366" s="48">
        <v>5695.12</v>
      </c>
      <c r="I5366" s="50"/>
      <c r="J5366" s="48">
        <v>8455.17</v>
      </c>
      <c r="K5366" s="48">
        <v>5910.14</v>
      </c>
      <c r="L5366" s="48">
        <v>15632.34</v>
      </c>
      <c r="M5366" s="48">
        <v>16562.400000000001</v>
      </c>
      <c r="N5366" s="48">
        <v>9761.2199999999993</v>
      </c>
      <c r="O5366" s="48">
        <v>20319.46</v>
      </c>
      <c r="P5366" s="48">
        <v>1329.08</v>
      </c>
      <c r="Q5366" s="48">
        <v>1336.8</v>
      </c>
      <c r="R5366" s="48">
        <v>1023.91</v>
      </c>
      <c r="S5366" s="48">
        <v>1310.44</v>
      </c>
      <c r="T5366" s="50"/>
      <c r="U5366" s="48">
        <v>1653.19</v>
      </c>
      <c r="V5366" s="48">
        <v>1004.14</v>
      </c>
      <c r="W5366" s="48">
        <v>21834.99</v>
      </c>
      <c r="X5366" s="48">
        <v>18468.490000000002</v>
      </c>
      <c r="Y5366" s="48">
        <v>1869.13</v>
      </c>
      <c r="Z5366" s="48">
        <v>34809.97</v>
      </c>
    </row>
    <row r="5367" spans="1:26">
      <c r="A5367" s="48">
        <v>755147</v>
      </c>
      <c r="B5367" s="49" t="s">
        <v>21759</v>
      </c>
      <c r="C5367" s="49" t="s">
        <v>21760</v>
      </c>
      <c r="D5367" s="49" t="s">
        <v>21761</v>
      </c>
      <c r="E5367" s="48">
        <v>1768.06</v>
      </c>
      <c r="F5367" s="48">
        <v>20863.45</v>
      </c>
      <c r="G5367" s="48">
        <v>1499.05</v>
      </c>
      <c r="H5367" s="48">
        <v>1030.03</v>
      </c>
      <c r="I5367" s="48">
        <v>953.03</v>
      </c>
      <c r="J5367" s="50"/>
      <c r="K5367" s="48">
        <v>607.02</v>
      </c>
      <c r="L5367" s="50"/>
      <c r="M5367" s="48">
        <v>14394.31</v>
      </c>
      <c r="N5367" s="50"/>
      <c r="O5367" s="50"/>
      <c r="P5367" s="48">
        <v>411.56</v>
      </c>
      <c r="Q5367" s="48">
        <v>2825.25</v>
      </c>
      <c r="R5367" s="48">
        <v>495.34</v>
      </c>
      <c r="S5367" s="48">
        <v>612.76</v>
      </c>
      <c r="T5367" s="48">
        <v>405.8</v>
      </c>
      <c r="U5367" s="50"/>
      <c r="V5367" s="48">
        <v>264.29000000000002</v>
      </c>
      <c r="W5367" s="50"/>
      <c r="X5367" s="48">
        <v>25039.54</v>
      </c>
      <c r="Y5367" s="50"/>
      <c r="Z5367" s="50"/>
    </row>
    <row r="5368" spans="1:26">
      <c r="A5368" s="48">
        <v>749784</v>
      </c>
      <c r="B5368" s="49" t="s">
        <v>17753</v>
      </c>
      <c r="C5368" s="49" t="s">
        <v>17754</v>
      </c>
      <c r="D5368" s="49" t="s">
        <v>17755</v>
      </c>
      <c r="E5368" s="50"/>
      <c r="F5368" s="48">
        <v>1059.03</v>
      </c>
      <c r="G5368" s="50"/>
      <c r="H5368" s="50"/>
      <c r="I5368" s="50"/>
      <c r="J5368" s="50"/>
      <c r="K5368" s="50"/>
      <c r="L5368" s="48">
        <v>2056.06</v>
      </c>
      <c r="M5368" s="48">
        <v>1407.04</v>
      </c>
      <c r="N5368" s="48">
        <v>1255.04</v>
      </c>
      <c r="O5368" s="48">
        <v>3143.11</v>
      </c>
      <c r="P5368" s="50"/>
      <c r="Q5368" s="48">
        <v>224.86</v>
      </c>
      <c r="R5368" s="50"/>
      <c r="S5368" s="50"/>
      <c r="T5368" s="50"/>
      <c r="U5368" s="50"/>
      <c r="V5368" s="50"/>
      <c r="W5368" s="48">
        <v>303.85000000000002</v>
      </c>
      <c r="X5368" s="48">
        <v>114.76</v>
      </c>
      <c r="Y5368" s="48">
        <v>1861.39</v>
      </c>
      <c r="Z5368" s="48">
        <v>3513.99</v>
      </c>
    </row>
    <row r="5369" spans="1:26">
      <c r="A5369" s="48">
        <v>749186</v>
      </c>
      <c r="B5369" s="49" t="s">
        <v>21762</v>
      </c>
      <c r="C5369" s="49" t="s">
        <v>21763</v>
      </c>
      <c r="D5369" s="49" t="s">
        <v>21764</v>
      </c>
      <c r="E5369" s="48">
        <v>3210.12</v>
      </c>
      <c r="F5369" s="48">
        <v>4033.15</v>
      </c>
      <c r="G5369" s="48">
        <v>3147.12</v>
      </c>
      <c r="H5369" s="48">
        <v>1550.06</v>
      </c>
      <c r="I5369" s="48">
        <v>1868.07</v>
      </c>
      <c r="J5369" s="48">
        <v>4807.18</v>
      </c>
      <c r="K5369" s="48">
        <v>3404.13</v>
      </c>
      <c r="L5369" s="48">
        <v>4669.16</v>
      </c>
      <c r="M5369" s="48">
        <v>4582.17</v>
      </c>
      <c r="N5369" s="48">
        <v>4491.16</v>
      </c>
      <c r="O5369" s="48">
        <v>5787.23</v>
      </c>
      <c r="P5369" s="48">
        <v>819.03</v>
      </c>
      <c r="Q5369" s="48">
        <v>791.73</v>
      </c>
      <c r="R5369" s="50"/>
      <c r="S5369" s="50"/>
      <c r="T5369" s="50"/>
      <c r="U5369" s="48">
        <v>2548.5700000000002</v>
      </c>
      <c r="V5369" s="48">
        <v>1620.67</v>
      </c>
      <c r="W5369" s="48">
        <v>733.38</v>
      </c>
      <c r="X5369" s="48">
        <v>731.07</v>
      </c>
      <c r="Y5369" s="48">
        <v>1564.23</v>
      </c>
      <c r="Z5369" s="50"/>
    </row>
    <row r="5370" spans="1:26">
      <c r="A5370" s="48">
        <v>749410</v>
      </c>
      <c r="B5370" s="49" t="s">
        <v>13456</v>
      </c>
      <c r="C5370" s="49" t="s">
        <v>13457</v>
      </c>
      <c r="D5370" s="49" t="s">
        <v>13458</v>
      </c>
      <c r="E5370" s="48">
        <v>10826.3</v>
      </c>
      <c r="F5370" s="48">
        <v>13083.37</v>
      </c>
      <c r="G5370" s="48">
        <v>10310.290000000001</v>
      </c>
      <c r="H5370" s="48">
        <v>2562.08</v>
      </c>
      <c r="I5370" s="48">
        <v>8627.23</v>
      </c>
      <c r="J5370" s="48">
        <v>7646.22</v>
      </c>
      <c r="K5370" s="48">
        <v>7237.19</v>
      </c>
      <c r="L5370" s="48">
        <v>9681.25</v>
      </c>
      <c r="M5370" s="48">
        <v>9873.27</v>
      </c>
      <c r="N5370" s="48">
        <v>5504.15</v>
      </c>
      <c r="O5370" s="48">
        <v>13334.38</v>
      </c>
      <c r="P5370" s="48">
        <v>8715.7800000000007</v>
      </c>
      <c r="Q5370" s="48">
        <v>8595.41</v>
      </c>
      <c r="R5370" s="48">
        <v>7905.82</v>
      </c>
      <c r="S5370" s="48">
        <v>439.99</v>
      </c>
      <c r="T5370" s="48">
        <v>10574.95</v>
      </c>
      <c r="U5370" s="48">
        <v>9808.64</v>
      </c>
      <c r="V5370" s="48">
        <v>8390.08</v>
      </c>
      <c r="W5370" s="48">
        <v>6870.24</v>
      </c>
      <c r="X5370" s="48">
        <v>6519.85</v>
      </c>
      <c r="Y5370" s="48">
        <v>4744.07</v>
      </c>
      <c r="Z5370" s="48">
        <v>8619.7099999999991</v>
      </c>
    </row>
    <row r="5371" spans="1:26">
      <c r="A5371" s="48">
        <v>751983</v>
      </c>
      <c r="B5371" s="49" t="s">
        <v>21765</v>
      </c>
      <c r="C5371" s="49" t="s">
        <v>21766</v>
      </c>
      <c r="D5371" s="49" t="s">
        <v>21767</v>
      </c>
      <c r="E5371" s="48">
        <v>8112.2</v>
      </c>
      <c r="F5371" s="48">
        <v>6975.18</v>
      </c>
      <c r="G5371" s="48">
        <v>12875.35</v>
      </c>
      <c r="H5371" s="48">
        <v>6387.17</v>
      </c>
      <c r="I5371" s="48">
        <v>10727.28</v>
      </c>
      <c r="J5371" s="48">
        <v>5715.14</v>
      </c>
      <c r="K5371" s="48">
        <v>7296.18</v>
      </c>
      <c r="L5371" s="48">
        <v>3033.1</v>
      </c>
      <c r="M5371" s="48">
        <v>3082.09</v>
      </c>
      <c r="N5371" s="48">
        <v>7596.19</v>
      </c>
      <c r="O5371" s="48">
        <v>8462.23</v>
      </c>
      <c r="P5371" s="48">
        <v>7214.02</v>
      </c>
      <c r="Q5371" s="48">
        <v>4570.7700000000004</v>
      </c>
      <c r="R5371" s="48">
        <v>10973.92</v>
      </c>
      <c r="S5371" s="48">
        <v>9638.24</v>
      </c>
      <c r="T5371" s="48">
        <v>10826.17</v>
      </c>
      <c r="U5371" s="48">
        <v>5492.54</v>
      </c>
      <c r="V5371" s="48">
        <v>6405.72</v>
      </c>
      <c r="W5371" s="48">
        <v>1614.96</v>
      </c>
      <c r="X5371" s="48">
        <v>1120.17</v>
      </c>
      <c r="Y5371" s="48">
        <v>10259.34</v>
      </c>
      <c r="Z5371" s="48">
        <v>8220.2199999999993</v>
      </c>
    </row>
    <row r="5372" spans="1:26">
      <c r="A5372" s="48">
        <v>750201</v>
      </c>
      <c r="B5372" s="49" t="s">
        <v>21768</v>
      </c>
      <c r="C5372" s="49" t="s">
        <v>21769</v>
      </c>
      <c r="D5372" s="49" t="s">
        <v>21770</v>
      </c>
      <c r="E5372" s="48">
        <v>1446.04</v>
      </c>
      <c r="F5372" s="48">
        <v>2283.06</v>
      </c>
      <c r="G5372" s="48">
        <v>4895.12</v>
      </c>
      <c r="H5372" s="48">
        <v>2488.0500000000002</v>
      </c>
      <c r="I5372" s="48">
        <v>5118.12</v>
      </c>
      <c r="J5372" s="48">
        <v>4505.1099999999997</v>
      </c>
      <c r="K5372" s="48">
        <v>5363.13</v>
      </c>
      <c r="L5372" s="48">
        <v>8242.2099999999991</v>
      </c>
      <c r="M5372" s="48">
        <v>7035.19</v>
      </c>
      <c r="N5372" s="48">
        <v>4645.12</v>
      </c>
      <c r="O5372" s="48">
        <v>6696.17</v>
      </c>
      <c r="P5372" s="48">
        <v>211.87</v>
      </c>
      <c r="Q5372" s="48">
        <v>192.39</v>
      </c>
      <c r="R5372" s="48">
        <v>3870.78</v>
      </c>
      <c r="S5372" s="48">
        <v>362.53</v>
      </c>
      <c r="T5372" s="48">
        <v>6820.85</v>
      </c>
      <c r="U5372" s="48">
        <v>5817.55</v>
      </c>
      <c r="V5372" s="48">
        <v>6477.09</v>
      </c>
      <c r="W5372" s="48">
        <v>6032.72</v>
      </c>
      <c r="X5372" s="48">
        <v>2378.84</v>
      </c>
      <c r="Y5372" s="48">
        <v>2696.38</v>
      </c>
      <c r="Z5372" s="48">
        <v>7791.61</v>
      </c>
    </row>
    <row r="5373" spans="1:26">
      <c r="A5373" s="48">
        <v>751621</v>
      </c>
      <c r="B5373" s="49" t="s">
        <v>21771</v>
      </c>
      <c r="C5373" s="49" t="s">
        <v>21772</v>
      </c>
      <c r="D5373" s="49" t="s">
        <v>21773</v>
      </c>
      <c r="E5373" s="48">
        <v>6434.23</v>
      </c>
      <c r="F5373" s="48">
        <v>11119.3</v>
      </c>
      <c r="G5373" s="48">
        <v>14182.43</v>
      </c>
      <c r="H5373" s="48">
        <v>3078.11</v>
      </c>
      <c r="I5373" s="48">
        <v>7268.21</v>
      </c>
      <c r="J5373" s="48">
        <v>6509.2</v>
      </c>
      <c r="K5373" s="48">
        <v>5711.17</v>
      </c>
      <c r="L5373" s="48">
        <v>6059.22</v>
      </c>
      <c r="M5373" s="48">
        <v>14476.4</v>
      </c>
      <c r="N5373" s="48">
        <v>10981.35</v>
      </c>
      <c r="O5373" s="48">
        <v>14215.4</v>
      </c>
      <c r="P5373" s="48">
        <v>345.32</v>
      </c>
      <c r="Q5373" s="48">
        <v>7325.93</v>
      </c>
      <c r="R5373" s="48">
        <v>11167.19</v>
      </c>
      <c r="S5373" s="48">
        <v>502.29</v>
      </c>
      <c r="T5373" s="48">
        <v>9620.94</v>
      </c>
      <c r="U5373" s="48">
        <v>8469.2800000000007</v>
      </c>
      <c r="V5373" s="48">
        <v>6402.22</v>
      </c>
      <c r="W5373" s="48">
        <v>1238.6600000000001</v>
      </c>
      <c r="X5373" s="48">
        <v>12155.99</v>
      </c>
      <c r="Y5373" s="48">
        <v>11710.79</v>
      </c>
      <c r="Z5373" s="48">
        <v>11305.77</v>
      </c>
    </row>
    <row r="5374" spans="1:26">
      <c r="A5374" s="48">
        <v>751972</v>
      </c>
      <c r="B5374" s="49" t="s">
        <v>13145</v>
      </c>
      <c r="C5374" s="49" t="s">
        <v>13146</v>
      </c>
      <c r="D5374" s="49" t="s">
        <v>13147</v>
      </c>
      <c r="E5374" s="48">
        <v>4601.1499999999996</v>
      </c>
      <c r="F5374" s="48">
        <v>7278.2</v>
      </c>
      <c r="G5374" s="48">
        <v>5536.16</v>
      </c>
      <c r="H5374" s="48">
        <v>2672.08</v>
      </c>
      <c r="I5374" s="48">
        <v>4191.12</v>
      </c>
      <c r="J5374" s="48">
        <v>3723.11</v>
      </c>
      <c r="K5374" s="48">
        <v>6755.21</v>
      </c>
      <c r="L5374" s="48">
        <v>8643.26</v>
      </c>
      <c r="M5374" s="48">
        <v>4177.1400000000003</v>
      </c>
      <c r="N5374" s="48">
        <v>6271.19</v>
      </c>
      <c r="O5374" s="48">
        <v>7627.24</v>
      </c>
      <c r="P5374" s="48">
        <v>3522.52</v>
      </c>
      <c r="Q5374" s="48">
        <v>4196.72</v>
      </c>
      <c r="R5374" s="48">
        <v>3876.05</v>
      </c>
      <c r="S5374" s="48">
        <v>486.63</v>
      </c>
      <c r="T5374" s="48">
        <v>5258.9</v>
      </c>
      <c r="U5374" s="48">
        <v>4250.47</v>
      </c>
      <c r="V5374" s="48">
        <v>7894.23</v>
      </c>
      <c r="W5374" s="48">
        <v>5745.94</v>
      </c>
      <c r="X5374" s="48">
        <v>1298.8</v>
      </c>
      <c r="Y5374" s="48">
        <v>7624.04</v>
      </c>
      <c r="Z5374" s="48">
        <v>6941.87</v>
      </c>
    </row>
    <row r="5375" spans="1:26">
      <c r="A5375" s="48">
        <v>750791</v>
      </c>
      <c r="B5375" s="49" t="s">
        <v>21774</v>
      </c>
      <c r="C5375" s="49" t="s">
        <v>21775</v>
      </c>
      <c r="D5375" s="49" t="s">
        <v>21776</v>
      </c>
      <c r="E5375" s="48">
        <v>13958.28</v>
      </c>
      <c r="F5375" s="48">
        <v>15865.32</v>
      </c>
      <c r="G5375" s="48">
        <v>22081.45</v>
      </c>
      <c r="H5375" s="48">
        <v>12847.24</v>
      </c>
      <c r="I5375" s="48">
        <v>17864.38</v>
      </c>
      <c r="J5375" s="48">
        <v>17530.349999999999</v>
      </c>
      <c r="K5375" s="48">
        <v>10408.219999999999</v>
      </c>
      <c r="L5375" s="48">
        <v>7973.15</v>
      </c>
      <c r="M5375" s="48">
        <v>15715.31</v>
      </c>
      <c r="N5375" s="48">
        <v>8216.16</v>
      </c>
      <c r="O5375" s="48">
        <v>16718.3</v>
      </c>
      <c r="P5375" s="48">
        <v>12574.71</v>
      </c>
      <c r="Q5375" s="48">
        <v>10627.81</v>
      </c>
      <c r="R5375" s="48">
        <v>18145.16</v>
      </c>
      <c r="S5375" s="48">
        <v>15733.4</v>
      </c>
      <c r="T5375" s="48">
        <v>23906.799999999999</v>
      </c>
      <c r="U5375" s="48">
        <v>21478.98</v>
      </c>
      <c r="V5375" s="48">
        <v>10410.620000000001</v>
      </c>
      <c r="W5375" s="48">
        <v>2232.94</v>
      </c>
      <c r="X5375" s="48">
        <v>12932.77</v>
      </c>
      <c r="Y5375" s="48">
        <v>3542.65</v>
      </c>
      <c r="Z5375" s="48">
        <v>14624.62</v>
      </c>
    </row>
    <row r="5376" spans="1:26">
      <c r="A5376" s="48">
        <v>751957</v>
      </c>
      <c r="B5376" s="49" t="s">
        <v>21777</v>
      </c>
      <c r="C5376" s="49" t="s">
        <v>21778</v>
      </c>
      <c r="D5376" s="49" t="s">
        <v>21779</v>
      </c>
      <c r="E5376" s="48">
        <v>2743.05</v>
      </c>
      <c r="F5376" s="48">
        <v>3328.07</v>
      </c>
      <c r="G5376" s="48">
        <v>3027.05</v>
      </c>
      <c r="H5376" s="48">
        <v>2084.0500000000002</v>
      </c>
      <c r="I5376" s="48">
        <v>2802.06</v>
      </c>
      <c r="J5376" s="48">
        <v>988.03</v>
      </c>
      <c r="K5376" s="48">
        <v>2129.04</v>
      </c>
      <c r="L5376" s="48">
        <v>4254.08</v>
      </c>
      <c r="M5376" s="48">
        <v>3260.06</v>
      </c>
      <c r="N5376" s="48">
        <v>2530.0500000000002</v>
      </c>
      <c r="O5376" s="48">
        <v>4677.08</v>
      </c>
      <c r="P5376" s="48">
        <v>2469.92</v>
      </c>
      <c r="Q5376" s="48">
        <v>2048.9499999999998</v>
      </c>
      <c r="R5376" s="48">
        <v>1706.4</v>
      </c>
      <c r="S5376" s="48">
        <v>3310.85</v>
      </c>
      <c r="T5376" s="48">
        <v>3706.99</v>
      </c>
      <c r="U5376" s="48">
        <v>1077.51</v>
      </c>
      <c r="V5376" s="48">
        <v>3219.18</v>
      </c>
      <c r="W5376" s="48">
        <v>3798.8</v>
      </c>
      <c r="X5376" s="48">
        <v>2080.21</v>
      </c>
      <c r="Y5376" s="48">
        <v>2725.94</v>
      </c>
      <c r="Z5376" s="48">
        <v>1836.68</v>
      </c>
    </row>
    <row r="5377" spans="1:26">
      <c r="A5377" s="48">
        <v>753361</v>
      </c>
      <c r="B5377" s="49" t="s">
        <v>15520</v>
      </c>
      <c r="C5377" s="49" t="s">
        <v>15521</v>
      </c>
      <c r="D5377" s="49" t="s">
        <v>15522</v>
      </c>
      <c r="E5377" s="48">
        <v>10528.26</v>
      </c>
      <c r="F5377" s="48">
        <v>11052.3</v>
      </c>
      <c r="G5377" s="48">
        <v>13506.33</v>
      </c>
      <c r="H5377" s="48">
        <v>4855.1099999999997</v>
      </c>
      <c r="I5377" s="48">
        <v>10191.23</v>
      </c>
      <c r="J5377" s="50"/>
      <c r="K5377" s="48">
        <v>10069.24</v>
      </c>
      <c r="L5377" s="48">
        <v>7420.19</v>
      </c>
      <c r="M5377" s="48">
        <v>2880.08</v>
      </c>
      <c r="N5377" s="48">
        <v>8215.2000000000007</v>
      </c>
      <c r="O5377" s="48">
        <v>14094.34</v>
      </c>
      <c r="P5377" s="48">
        <v>8693.3700000000008</v>
      </c>
      <c r="Q5377" s="48">
        <v>7187.22</v>
      </c>
      <c r="R5377" s="48">
        <v>9382.08</v>
      </c>
      <c r="S5377" s="48">
        <v>6467.75</v>
      </c>
      <c r="T5377" s="48">
        <v>10235.92</v>
      </c>
      <c r="U5377" s="50"/>
      <c r="V5377" s="48">
        <v>11454.22</v>
      </c>
      <c r="W5377" s="48">
        <v>5139.7700000000004</v>
      </c>
      <c r="X5377" s="48">
        <v>864.45</v>
      </c>
      <c r="Y5377" s="48">
        <v>10141.799999999999</v>
      </c>
      <c r="Z5377" s="48">
        <v>13031.54</v>
      </c>
    </row>
    <row r="5378" spans="1:26">
      <c r="A5378" s="48">
        <v>753686</v>
      </c>
      <c r="B5378" s="49" t="s">
        <v>21780</v>
      </c>
      <c r="C5378" s="49" t="s">
        <v>1796</v>
      </c>
      <c r="D5378" s="49" t="s">
        <v>21781</v>
      </c>
      <c r="E5378" s="48">
        <v>6973.2</v>
      </c>
      <c r="F5378" s="48">
        <v>8462.26</v>
      </c>
      <c r="G5378" s="48">
        <v>7711.24</v>
      </c>
      <c r="H5378" s="48">
        <v>137</v>
      </c>
      <c r="I5378" s="48">
        <v>674.02</v>
      </c>
      <c r="J5378" s="48">
        <v>4255.1099999999997</v>
      </c>
      <c r="K5378" s="48">
        <v>3839.1</v>
      </c>
      <c r="L5378" s="50"/>
      <c r="M5378" s="48">
        <v>11127.35</v>
      </c>
      <c r="N5378" s="50"/>
      <c r="O5378" s="50"/>
      <c r="P5378" s="48">
        <v>5542.69</v>
      </c>
      <c r="Q5378" s="48">
        <v>3109.68</v>
      </c>
      <c r="R5378" s="48">
        <v>3066.44</v>
      </c>
      <c r="S5378" s="48">
        <v>237.12</v>
      </c>
      <c r="T5378" s="48">
        <v>364.17</v>
      </c>
      <c r="U5378" s="48">
        <v>13378.48</v>
      </c>
      <c r="V5378" s="48">
        <v>2959.6</v>
      </c>
      <c r="W5378" s="50"/>
      <c r="X5378" s="48">
        <v>9110.81</v>
      </c>
      <c r="Y5378" s="50"/>
      <c r="Z5378" s="50"/>
    </row>
    <row r="5379" spans="1:26">
      <c r="A5379" s="48">
        <v>751707</v>
      </c>
      <c r="B5379" s="49" t="s">
        <v>14096</v>
      </c>
      <c r="C5379" s="49" t="s">
        <v>14097</v>
      </c>
      <c r="D5379" s="49" t="s">
        <v>14098</v>
      </c>
      <c r="E5379" s="48">
        <v>34284.69</v>
      </c>
      <c r="F5379" s="50"/>
      <c r="G5379" s="48">
        <v>40493.72</v>
      </c>
      <c r="H5379" s="50"/>
      <c r="I5379" s="48">
        <v>71599.61</v>
      </c>
      <c r="J5379" s="50"/>
      <c r="K5379" s="50"/>
      <c r="L5379" s="48">
        <v>6388.12</v>
      </c>
      <c r="M5379" s="48">
        <v>4459.07</v>
      </c>
      <c r="N5379" s="48">
        <v>14876.34</v>
      </c>
      <c r="O5379" s="48">
        <v>32925.75</v>
      </c>
      <c r="P5379" s="48">
        <v>22587.19</v>
      </c>
      <c r="Q5379" s="50"/>
      <c r="R5379" s="48">
        <v>24323.21</v>
      </c>
      <c r="S5379" s="50"/>
      <c r="T5379" s="48">
        <v>62741.17</v>
      </c>
      <c r="U5379" s="50"/>
      <c r="V5379" s="50"/>
      <c r="W5379" s="48">
        <v>951.86</v>
      </c>
      <c r="X5379" s="48">
        <v>387.06</v>
      </c>
      <c r="Y5379" s="48">
        <v>29938.47</v>
      </c>
      <c r="Z5379" s="48">
        <v>45314.01</v>
      </c>
    </row>
    <row r="5380" spans="1:26">
      <c r="A5380" s="48">
        <v>749412</v>
      </c>
      <c r="B5380" s="49" t="s">
        <v>21782</v>
      </c>
      <c r="C5380" s="49" t="s">
        <v>21783</v>
      </c>
      <c r="D5380" s="49" t="s">
        <v>21784</v>
      </c>
      <c r="E5380" s="48">
        <v>5682.13</v>
      </c>
      <c r="F5380" s="48">
        <v>6355.16</v>
      </c>
      <c r="G5380" s="48">
        <v>5666.14</v>
      </c>
      <c r="H5380" s="48">
        <v>6041.14</v>
      </c>
      <c r="I5380" s="48">
        <v>5723.14</v>
      </c>
      <c r="J5380" s="48">
        <v>5132.12</v>
      </c>
      <c r="K5380" s="48">
        <v>4629.12</v>
      </c>
      <c r="L5380" s="48">
        <v>5136.13</v>
      </c>
      <c r="M5380" s="48">
        <v>8410.2000000000007</v>
      </c>
      <c r="N5380" s="48">
        <v>4816.1099999999997</v>
      </c>
      <c r="O5380" s="48">
        <v>5109.1000000000004</v>
      </c>
      <c r="P5380" s="48">
        <v>2201.06</v>
      </c>
      <c r="Q5380" s="48">
        <v>2658.02</v>
      </c>
      <c r="R5380" s="48">
        <v>2336.39</v>
      </c>
      <c r="S5380" s="48">
        <v>4473.47</v>
      </c>
      <c r="T5380" s="48">
        <v>3367.02</v>
      </c>
      <c r="U5380" s="48">
        <v>2837.83</v>
      </c>
      <c r="V5380" s="48">
        <v>3151.51</v>
      </c>
      <c r="W5380" s="48">
        <v>1319.57</v>
      </c>
      <c r="X5380" s="48">
        <v>2362.9499999999998</v>
      </c>
      <c r="Y5380" s="48">
        <v>1481.4</v>
      </c>
      <c r="Z5380" s="50"/>
    </row>
    <row r="5381" spans="1:26">
      <c r="A5381" s="48">
        <v>749025</v>
      </c>
      <c r="B5381" s="49" t="s">
        <v>21785</v>
      </c>
      <c r="C5381" s="49" t="s">
        <v>21786</v>
      </c>
      <c r="D5381" s="49" t="s">
        <v>21787</v>
      </c>
      <c r="E5381" s="48">
        <v>1503.06</v>
      </c>
      <c r="F5381" s="48">
        <v>2503.09</v>
      </c>
      <c r="G5381" s="48">
        <v>3111.1</v>
      </c>
      <c r="H5381" s="48">
        <v>1570.05</v>
      </c>
      <c r="I5381" s="48">
        <v>2058.08</v>
      </c>
      <c r="J5381" s="48">
        <v>1386.05</v>
      </c>
      <c r="K5381" s="48">
        <v>2232.09</v>
      </c>
      <c r="L5381" s="50"/>
      <c r="M5381" s="48">
        <v>4036.14</v>
      </c>
      <c r="N5381" s="48">
        <v>3699.16</v>
      </c>
      <c r="O5381" s="48">
        <v>5828.2</v>
      </c>
      <c r="P5381" s="48">
        <v>486.73</v>
      </c>
      <c r="Q5381" s="48">
        <v>2969.48</v>
      </c>
      <c r="R5381" s="48">
        <v>826.01</v>
      </c>
      <c r="S5381" s="48">
        <v>4691.1499999999996</v>
      </c>
      <c r="T5381" s="48">
        <v>892.01</v>
      </c>
      <c r="U5381" s="48">
        <v>807.82</v>
      </c>
      <c r="V5381" s="48">
        <v>11393.54</v>
      </c>
      <c r="W5381" s="50"/>
      <c r="X5381" s="48">
        <v>9659.7000000000007</v>
      </c>
      <c r="Y5381" s="48">
        <v>1852.39</v>
      </c>
      <c r="Z5381" s="48">
        <v>2082.73</v>
      </c>
    </row>
    <row r="5382" spans="1:26">
      <c r="A5382" s="48">
        <v>749569</v>
      </c>
      <c r="B5382" s="49" t="s">
        <v>21788</v>
      </c>
      <c r="C5382" s="49" t="s">
        <v>21789</v>
      </c>
      <c r="D5382" s="49" t="s">
        <v>21790</v>
      </c>
      <c r="E5382" s="48">
        <v>6388.17</v>
      </c>
      <c r="F5382" s="48">
        <v>9992.25</v>
      </c>
      <c r="G5382" s="48">
        <v>7914.22</v>
      </c>
      <c r="H5382" s="48">
        <v>4124.1099999999997</v>
      </c>
      <c r="I5382" s="48">
        <v>5605.15</v>
      </c>
      <c r="J5382" s="48">
        <v>7930.2</v>
      </c>
      <c r="K5382" s="48">
        <v>9143.2199999999993</v>
      </c>
      <c r="L5382" s="48">
        <v>11499.29</v>
      </c>
      <c r="M5382" s="48">
        <v>13547.39</v>
      </c>
      <c r="N5382" s="48">
        <v>16038.41</v>
      </c>
      <c r="O5382" s="48">
        <v>18411.48</v>
      </c>
      <c r="P5382" s="48">
        <v>6388.17</v>
      </c>
      <c r="Q5382" s="48">
        <v>7477.17</v>
      </c>
      <c r="R5382" s="48">
        <v>7049.26</v>
      </c>
      <c r="S5382" s="48">
        <v>6401.3</v>
      </c>
      <c r="T5382" s="48">
        <v>6647.45</v>
      </c>
      <c r="U5382" s="48">
        <v>9287.65</v>
      </c>
      <c r="V5382" s="48">
        <v>9331.01</v>
      </c>
      <c r="W5382" s="48">
        <v>7201.56</v>
      </c>
      <c r="X5382" s="48">
        <v>7929.37</v>
      </c>
      <c r="Y5382" s="48">
        <v>12530.97</v>
      </c>
      <c r="Z5382" s="48">
        <v>10279.42</v>
      </c>
    </row>
    <row r="5383" spans="1:26">
      <c r="A5383" s="48">
        <v>749662</v>
      </c>
      <c r="B5383" s="49" t="s">
        <v>21791</v>
      </c>
      <c r="C5383" s="49" t="s">
        <v>21792</v>
      </c>
      <c r="D5383" s="49" t="s">
        <v>21793</v>
      </c>
      <c r="E5383" s="48">
        <v>1570.05</v>
      </c>
      <c r="F5383" s="48">
        <v>2369.0700000000002</v>
      </c>
      <c r="G5383" s="48">
        <v>1624.04</v>
      </c>
      <c r="H5383" s="50"/>
      <c r="I5383" s="50"/>
      <c r="J5383" s="48">
        <v>555.01</v>
      </c>
      <c r="K5383" s="50"/>
      <c r="L5383" s="48">
        <v>2691.07</v>
      </c>
      <c r="M5383" s="48">
        <v>4140.1099999999997</v>
      </c>
      <c r="N5383" s="48">
        <v>2922.07</v>
      </c>
      <c r="O5383" s="48">
        <v>4585.13</v>
      </c>
      <c r="P5383" s="48">
        <v>1570.05</v>
      </c>
      <c r="Q5383" s="48">
        <v>1772.77</v>
      </c>
      <c r="R5383" s="48">
        <v>1446.55</v>
      </c>
      <c r="S5383" s="50"/>
      <c r="T5383" s="50"/>
      <c r="U5383" s="48">
        <v>650.02</v>
      </c>
      <c r="V5383" s="50"/>
      <c r="W5383" s="48">
        <v>1685.31</v>
      </c>
      <c r="X5383" s="48">
        <v>2423.23</v>
      </c>
      <c r="Y5383" s="48">
        <v>2283.04</v>
      </c>
      <c r="Z5383" s="48">
        <v>2559.9499999999998</v>
      </c>
    </row>
    <row r="5384" spans="1:26">
      <c r="A5384" s="48">
        <v>749738</v>
      </c>
      <c r="B5384" s="49" t="s">
        <v>21794</v>
      </c>
      <c r="C5384" s="49" t="s">
        <v>21795</v>
      </c>
      <c r="D5384" s="49" t="s">
        <v>21796</v>
      </c>
      <c r="E5384" s="48">
        <v>3512.08</v>
      </c>
      <c r="F5384" s="48">
        <v>9484.2000000000007</v>
      </c>
      <c r="G5384" s="48">
        <v>3242.07</v>
      </c>
      <c r="H5384" s="50"/>
      <c r="I5384" s="48">
        <v>2901.06</v>
      </c>
      <c r="J5384" s="48">
        <v>3519.07</v>
      </c>
      <c r="K5384" s="48">
        <v>8959.19</v>
      </c>
      <c r="L5384" s="48">
        <v>10888.24</v>
      </c>
      <c r="M5384" s="48">
        <v>18298.419999999998</v>
      </c>
      <c r="N5384" s="48">
        <v>24653.54</v>
      </c>
      <c r="O5384" s="48">
        <v>17845.439999999999</v>
      </c>
      <c r="P5384" s="48">
        <v>3512.08</v>
      </c>
      <c r="Q5384" s="48">
        <v>7097</v>
      </c>
      <c r="R5384" s="48">
        <v>2887.73</v>
      </c>
      <c r="S5384" s="50"/>
      <c r="T5384" s="48">
        <v>3440.53</v>
      </c>
      <c r="U5384" s="48">
        <v>4121.45</v>
      </c>
      <c r="V5384" s="48">
        <v>9143.2000000000007</v>
      </c>
      <c r="W5384" s="48">
        <v>6818.88</v>
      </c>
      <c r="X5384" s="48">
        <v>10710.17</v>
      </c>
      <c r="Y5384" s="48">
        <v>19262.060000000001</v>
      </c>
      <c r="Z5384" s="48">
        <v>9963.39</v>
      </c>
    </row>
    <row r="5385" spans="1:26">
      <c r="A5385" s="48">
        <v>749752</v>
      </c>
      <c r="B5385" s="49" t="s">
        <v>21797</v>
      </c>
      <c r="C5385" s="49" t="s">
        <v>21798</v>
      </c>
      <c r="D5385" s="49" t="s">
        <v>21799</v>
      </c>
      <c r="E5385" s="50"/>
      <c r="F5385" s="50"/>
      <c r="G5385" s="48">
        <v>1567.05</v>
      </c>
      <c r="H5385" s="50"/>
      <c r="I5385" s="50"/>
      <c r="J5385" s="50"/>
      <c r="K5385" s="48">
        <v>1600.05</v>
      </c>
      <c r="L5385" s="48">
        <v>13619.37</v>
      </c>
      <c r="M5385" s="48">
        <v>5062.1400000000003</v>
      </c>
      <c r="N5385" s="48">
        <v>7418.24</v>
      </c>
      <c r="O5385" s="50"/>
      <c r="P5385" s="50"/>
      <c r="Q5385" s="50"/>
      <c r="R5385" s="48">
        <v>1395.78</v>
      </c>
      <c r="S5385" s="50"/>
      <c r="T5385" s="50"/>
      <c r="U5385" s="50"/>
      <c r="V5385" s="48">
        <v>1632.91</v>
      </c>
      <c r="W5385" s="48">
        <v>8529.2800000000007</v>
      </c>
      <c r="X5385" s="48">
        <v>2962.9</v>
      </c>
      <c r="Y5385" s="48">
        <v>5795.94</v>
      </c>
      <c r="Z5385" s="50"/>
    </row>
    <row r="5386" spans="1:26">
      <c r="A5386" s="48">
        <v>749763</v>
      </c>
      <c r="B5386" s="49" t="s">
        <v>17023</v>
      </c>
      <c r="C5386" s="49" t="s">
        <v>17024</v>
      </c>
      <c r="D5386" s="49" t="s">
        <v>17025</v>
      </c>
      <c r="E5386" s="48">
        <v>17237.5</v>
      </c>
      <c r="F5386" s="48">
        <v>13475.35</v>
      </c>
      <c r="G5386" s="48">
        <v>18822.63</v>
      </c>
      <c r="H5386" s="48">
        <v>13174.36</v>
      </c>
      <c r="I5386" s="48">
        <v>12504.35</v>
      </c>
      <c r="J5386" s="48">
        <v>16884.52</v>
      </c>
      <c r="K5386" s="48">
        <v>15719.45</v>
      </c>
      <c r="L5386" s="48">
        <v>15633.45</v>
      </c>
      <c r="M5386" s="48">
        <v>19114.560000000001</v>
      </c>
      <c r="N5386" s="48">
        <v>19792.63</v>
      </c>
      <c r="O5386" s="48">
        <v>21331.63</v>
      </c>
      <c r="P5386" s="48">
        <v>17237.5</v>
      </c>
      <c r="Q5386" s="48">
        <v>10083.57</v>
      </c>
      <c r="R5386" s="48">
        <v>16765.47</v>
      </c>
      <c r="S5386" s="48">
        <v>20448.8</v>
      </c>
      <c r="T5386" s="48">
        <v>14829.6</v>
      </c>
      <c r="U5386" s="48">
        <v>19774.71</v>
      </c>
      <c r="V5386" s="48">
        <v>16042.3</v>
      </c>
      <c r="W5386" s="48">
        <v>9790.6200000000008</v>
      </c>
      <c r="X5386" s="48">
        <v>11187.87</v>
      </c>
      <c r="Y5386" s="48">
        <v>15464.18</v>
      </c>
      <c r="Z5386" s="48">
        <v>11909.79</v>
      </c>
    </row>
    <row r="5387" spans="1:26">
      <c r="A5387" s="48">
        <v>749923</v>
      </c>
      <c r="B5387" s="49" t="s">
        <v>17447</v>
      </c>
      <c r="C5387" s="49" t="s">
        <v>17448</v>
      </c>
      <c r="D5387" s="49" t="s">
        <v>17449</v>
      </c>
      <c r="E5387" s="48">
        <v>5300.11</v>
      </c>
      <c r="F5387" s="48">
        <v>6381.14</v>
      </c>
      <c r="G5387" s="48">
        <v>2074.04</v>
      </c>
      <c r="H5387" s="48">
        <v>2990.06</v>
      </c>
      <c r="I5387" s="48">
        <v>2376.0500000000002</v>
      </c>
      <c r="J5387" s="48">
        <v>2709.06</v>
      </c>
      <c r="K5387" s="48">
        <v>6190.14</v>
      </c>
      <c r="L5387" s="48">
        <v>16325.32</v>
      </c>
      <c r="M5387" s="48">
        <v>17303.37</v>
      </c>
      <c r="N5387" s="48">
        <v>6392.14</v>
      </c>
      <c r="O5387" s="48">
        <v>11556.27</v>
      </c>
      <c r="P5387" s="48">
        <v>2189.7600000000002</v>
      </c>
      <c r="Q5387" s="48">
        <v>1918.71</v>
      </c>
      <c r="R5387" s="48">
        <v>884.29</v>
      </c>
      <c r="S5387" s="48">
        <v>1972.24</v>
      </c>
      <c r="T5387" s="48">
        <v>1060.44</v>
      </c>
      <c r="U5387" s="48">
        <v>1697.86</v>
      </c>
      <c r="V5387" s="48">
        <v>2734.31</v>
      </c>
      <c r="W5387" s="48">
        <v>16259.3</v>
      </c>
      <c r="X5387" s="48">
        <v>16560.54</v>
      </c>
      <c r="Y5387" s="48">
        <v>2595.33</v>
      </c>
      <c r="Z5387" s="48">
        <v>12273.25</v>
      </c>
    </row>
    <row r="5388" spans="1:26">
      <c r="A5388" s="48">
        <v>750142</v>
      </c>
      <c r="B5388" s="49" t="s">
        <v>15552</v>
      </c>
      <c r="C5388" s="49" t="s">
        <v>15553</v>
      </c>
      <c r="D5388" s="49" t="s">
        <v>15554</v>
      </c>
      <c r="E5388" s="48">
        <v>1692.05</v>
      </c>
      <c r="F5388" s="48">
        <v>2002.06</v>
      </c>
      <c r="G5388" s="50"/>
      <c r="H5388" s="48">
        <v>2423.0700000000002</v>
      </c>
      <c r="I5388" s="50"/>
      <c r="J5388" s="50"/>
      <c r="K5388" s="48">
        <v>1890.05</v>
      </c>
      <c r="L5388" s="50"/>
      <c r="M5388" s="50"/>
      <c r="N5388" s="48">
        <v>8334.26</v>
      </c>
      <c r="O5388" s="48">
        <v>3796.1</v>
      </c>
      <c r="P5388" s="48">
        <v>1692.05</v>
      </c>
      <c r="Q5388" s="48">
        <v>1498.13</v>
      </c>
      <c r="R5388" s="50"/>
      <c r="S5388" s="48">
        <v>3761.01</v>
      </c>
      <c r="T5388" s="50"/>
      <c r="U5388" s="50"/>
      <c r="V5388" s="48">
        <v>1928.87</v>
      </c>
      <c r="W5388" s="50"/>
      <c r="X5388" s="50"/>
      <c r="Y5388" s="48">
        <v>6511.64</v>
      </c>
      <c r="Z5388" s="48">
        <v>2119.4299999999998</v>
      </c>
    </row>
    <row r="5389" spans="1:26">
      <c r="A5389" s="48">
        <v>750283</v>
      </c>
      <c r="B5389" s="49" t="s">
        <v>21800</v>
      </c>
      <c r="C5389" s="49" t="s">
        <v>11674</v>
      </c>
      <c r="D5389" s="49" t="s">
        <v>21801</v>
      </c>
      <c r="E5389" s="48">
        <v>1492.03</v>
      </c>
      <c r="F5389" s="48">
        <v>2546.06</v>
      </c>
      <c r="G5389" s="48">
        <v>3042.06</v>
      </c>
      <c r="H5389" s="48">
        <v>2155.0500000000002</v>
      </c>
      <c r="I5389" s="50"/>
      <c r="J5389" s="50"/>
      <c r="K5389" s="50"/>
      <c r="L5389" s="48">
        <v>4397.09</v>
      </c>
      <c r="M5389" s="48">
        <v>5502.11</v>
      </c>
      <c r="N5389" s="48">
        <v>2973.06</v>
      </c>
      <c r="O5389" s="48">
        <v>4310.1000000000004</v>
      </c>
      <c r="P5389" s="48">
        <v>1492.03</v>
      </c>
      <c r="Q5389" s="48">
        <v>1905.21</v>
      </c>
      <c r="R5389" s="48">
        <v>2709.59</v>
      </c>
      <c r="S5389" s="48">
        <v>3344.99</v>
      </c>
      <c r="T5389" s="50"/>
      <c r="U5389" s="50"/>
      <c r="V5389" s="50"/>
      <c r="W5389" s="48">
        <v>2753.73</v>
      </c>
      <c r="X5389" s="48">
        <v>3220.42</v>
      </c>
      <c r="Y5389" s="48">
        <v>2322.88</v>
      </c>
      <c r="Z5389" s="48">
        <v>2406.4</v>
      </c>
    </row>
    <row r="5390" spans="1:26">
      <c r="A5390" s="48">
        <v>750363</v>
      </c>
      <c r="B5390" s="49" t="s">
        <v>15028</v>
      </c>
      <c r="C5390" s="49" t="s">
        <v>15029</v>
      </c>
      <c r="D5390" s="49" t="s">
        <v>15030</v>
      </c>
      <c r="E5390" s="50"/>
      <c r="F5390" s="50"/>
      <c r="G5390" s="50"/>
      <c r="H5390" s="50"/>
      <c r="I5390" s="50"/>
      <c r="J5390" s="50"/>
      <c r="K5390" s="50"/>
      <c r="L5390" s="50"/>
      <c r="M5390" s="50"/>
      <c r="N5390" s="48">
        <v>14149.4</v>
      </c>
      <c r="O5390" s="48">
        <v>10382.33</v>
      </c>
      <c r="P5390" s="50"/>
      <c r="Q5390" s="50"/>
      <c r="R5390" s="50"/>
      <c r="S5390" s="50"/>
      <c r="T5390" s="50"/>
      <c r="U5390" s="50"/>
      <c r="V5390" s="50"/>
      <c r="W5390" s="50"/>
      <c r="X5390" s="50"/>
      <c r="Y5390" s="48">
        <v>11055.07</v>
      </c>
      <c r="Z5390" s="48">
        <v>5796.62</v>
      </c>
    </row>
    <row r="5391" spans="1:26">
      <c r="A5391" s="48">
        <v>750724</v>
      </c>
      <c r="B5391" s="49" t="s">
        <v>16790</v>
      </c>
      <c r="C5391" s="49" t="s">
        <v>16791</v>
      </c>
      <c r="D5391" s="49" t="s">
        <v>16792</v>
      </c>
      <c r="E5391" s="48">
        <v>10314.26</v>
      </c>
      <c r="F5391" s="48">
        <v>18512.509999999998</v>
      </c>
      <c r="G5391" s="48">
        <v>7379.18</v>
      </c>
      <c r="H5391" s="48">
        <v>5587.13</v>
      </c>
      <c r="I5391" s="48">
        <v>8378.19</v>
      </c>
      <c r="J5391" s="48">
        <v>10072.26</v>
      </c>
      <c r="K5391" s="48">
        <v>6268.15</v>
      </c>
      <c r="L5391" s="48">
        <v>16982.39</v>
      </c>
      <c r="M5391" s="48">
        <v>16957.419999999998</v>
      </c>
      <c r="N5391" s="48">
        <v>7264.16</v>
      </c>
      <c r="O5391" s="48">
        <v>20790.5</v>
      </c>
      <c r="P5391" s="48">
        <v>10314.26</v>
      </c>
      <c r="Q5391" s="48">
        <v>13852.86</v>
      </c>
      <c r="R5391" s="48">
        <v>6572.7</v>
      </c>
      <c r="S5391" s="48">
        <v>8672.15</v>
      </c>
      <c r="T5391" s="48">
        <v>9936.16</v>
      </c>
      <c r="U5391" s="48">
        <v>11796.37</v>
      </c>
      <c r="V5391" s="48">
        <v>6396.89</v>
      </c>
      <c r="W5391" s="48">
        <v>10635.41</v>
      </c>
      <c r="X5391" s="48">
        <v>9925.2800000000007</v>
      </c>
      <c r="Y5391" s="48">
        <v>5675.56</v>
      </c>
      <c r="Z5391" s="48">
        <v>11607.67</v>
      </c>
    </row>
    <row r="5392" spans="1:26">
      <c r="A5392" s="48">
        <v>750797</v>
      </c>
      <c r="B5392" s="49" t="s">
        <v>21802</v>
      </c>
      <c r="C5392" s="49" t="s">
        <v>21803</v>
      </c>
      <c r="D5392" s="49" t="s">
        <v>21804</v>
      </c>
      <c r="E5392" s="48">
        <v>17207.439999999999</v>
      </c>
      <c r="F5392" s="48">
        <v>24168.65</v>
      </c>
      <c r="G5392" s="48">
        <v>18587.46</v>
      </c>
      <c r="H5392" s="48">
        <v>10403.24</v>
      </c>
      <c r="I5392" s="48">
        <v>16762.419999999998</v>
      </c>
      <c r="J5392" s="48">
        <v>13082.32</v>
      </c>
      <c r="K5392" s="48">
        <v>21988.560000000001</v>
      </c>
      <c r="L5392" s="48">
        <v>32400.86</v>
      </c>
      <c r="M5392" s="48">
        <v>28416.76</v>
      </c>
      <c r="N5392" s="48">
        <v>20042.53</v>
      </c>
      <c r="O5392" s="48">
        <v>24974.61</v>
      </c>
      <c r="P5392" s="48">
        <v>17207.439999999999</v>
      </c>
      <c r="Q5392" s="48">
        <v>18085.34</v>
      </c>
      <c r="R5392" s="48">
        <v>16556</v>
      </c>
      <c r="S5392" s="48">
        <v>16147.56</v>
      </c>
      <c r="T5392" s="48">
        <v>19879.47</v>
      </c>
      <c r="U5392" s="48">
        <v>15321.67</v>
      </c>
      <c r="V5392" s="48">
        <v>22440.17</v>
      </c>
      <c r="W5392" s="48">
        <v>20291.39</v>
      </c>
      <c r="X5392" s="48">
        <v>16632.490000000002</v>
      </c>
      <c r="Y5392" s="48">
        <v>15659.43</v>
      </c>
      <c r="Z5392" s="48">
        <v>13943.72</v>
      </c>
    </row>
    <row r="5393" spans="1:26">
      <c r="A5393" s="48">
        <v>750931</v>
      </c>
      <c r="B5393" s="49" t="s">
        <v>12951</v>
      </c>
      <c r="C5393" s="49" t="s">
        <v>12952</v>
      </c>
      <c r="D5393" s="49" t="s">
        <v>12953</v>
      </c>
      <c r="E5393" s="48">
        <v>5180.1000000000004</v>
      </c>
      <c r="F5393" s="48">
        <v>8984.17</v>
      </c>
      <c r="G5393" s="48">
        <v>5889.12</v>
      </c>
      <c r="H5393" s="50"/>
      <c r="I5393" s="48">
        <v>5486.12</v>
      </c>
      <c r="J5393" s="48">
        <v>8229.16</v>
      </c>
      <c r="K5393" s="48">
        <v>6343.12</v>
      </c>
      <c r="L5393" s="48">
        <v>13021.29</v>
      </c>
      <c r="M5393" s="48">
        <v>10760.22</v>
      </c>
      <c r="N5393" s="48">
        <v>8750.19</v>
      </c>
      <c r="O5393" s="48">
        <v>11929.25</v>
      </c>
      <c r="P5393" s="48">
        <v>5180.1000000000004</v>
      </c>
      <c r="Q5393" s="48">
        <v>6722.83</v>
      </c>
      <c r="R5393" s="48">
        <v>5245.49</v>
      </c>
      <c r="S5393" s="50"/>
      <c r="T5393" s="48">
        <v>6506.29</v>
      </c>
      <c r="U5393" s="48">
        <v>9637.7800000000007</v>
      </c>
      <c r="V5393" s="48">
        <v>6473.4</v>
      </c>
      <c r="W5393" s="48">
        <v>8154.73</v>
      </c>
      <c r="X5393" s="48">
        <v>6298.02</v>
      </c>
      <c r="Y5393" s="48">
        <v>6836.61</v>
      </c>
      <c r="Z5393" s="48">
        <v>6660.29</v>
      </c>
    </row>
    <row r="5394" spans="1:26">
      <c r="A5394" s="48">
        <v>751058</v>
      </c>
      <c r="B5394" s="49" t="s">
        <v>21805</v>
      </c>
      <c r="C5394" s="49" t="s">
        <v>7862</v>
      </c>
      <c r="D5394" s="49" t="s">
        <v>21806</v>
      </c>
      <c r="E5394" s="48">
        <v>5665.08</v>
      </c>
      <c r="F5394" s="48">
        <v>7623.11</v>
      </c>
      <c r="G5394" s="48">
        <v>2024.03</v>
      </c>
      <c r="H5394" s="48">
        <v>2374.0300000000002</v>
      </c>
      <c r="I5394" s="48">
        <v>2604.0300000000002</v>
      </c>
      <c r="J5394" s="48">
        <v>1991.03</v>
      </c>
      <c r="K5394" s="48">
        <v>4327.0600000000004</v>
      </c>
      <c r="L5394" s="48">
        <v>12547.16</v>
      </c>
      <c r="M5394" s="48">
        <v>14330.2</v>
      </c>
      <c r="N5394" s="48">
        <v>9352.1200000000008</v>
      </c>
      <c r="O5394" s="48">
        <v>17154.240000000002</v>
      </c>
      <c r="P5394" s="48">
        <v>5665.08</v>
      </c>
      <c r="Q5394" s="48">
        <v>5704.35</v>
      </c>
      <c r="R5394" s="48">
        <v>1802.82</v>
      </c>
      <c r="S5394" s="48">
        <v>3684.9</v>
      </c>
      <c r="T5394" s="48">
        <v>3088.27</v>
      </c>
      <c r="U5394" s="48">
        <v>2331.84</v>
      </c>
      <c r="V5394" s="48">
        <v>4415.93</v>
      </c>
      <c r="W5394" s="48">
        <v>7857.8</v>
      </c>
      <c r="X5394" s="48">
        <v>8387.5499999999993</v>
      </c>
      <c r="Y5394" s="48">
        <v>7306.91</v>
      </c>
      <c r="Z5394" s="48">
        <v>9577.49</v>
      </c>
    </row>
    <row r="5395" spans="1:26">
      <c r="A5395" s="48">
        <v>751079</v>
      </c>
      <c r="B5395" s="49" t="s">
        <v>15564</v>
      </c>
      <c r="C5395" s="49" t="s">
        <v>15565</v>
      </c>
      <c r="D5395" s="49" t="s">
        <v>15566</v>
      </c>
      <c r="E5395" s="48">
        <v>2628.11</v>
      </c>
      <c r="F5395" s="48">
        <v>2232.09</v>
      </c>
      <c r="G5395" s="48">
        <v>4426.2</v>
      </c>
      <c r="H5395" s="48">
        <v>1866.08</v>
      </c>
      <c r="I5395" s="48">
        <v>2766.13</v>
      </c>
      <c r="J5395" s="48">
        <v>2833.11</v>
      </c>
      <c r="K5395" s="48">
        <v>3706.15</v>
      </c>
      <c r="L5395" s="48">
        <v>3989.17</v>
      </c>
      <c r="M5395" s="48">
        <v>5225.1899999999996</v>
      </c>
      <c r="N5395" s="48">
        <v>4224.17</v>
      </c>
      <c r="O5395" s="48">
        <v>4329.2</v>
      </c>
      <c r="P5395" s="48">
        <v>2628.11</v>
      </c>
      <c r="Q5395" s="48">
        <v>1670.27</v>
      </c>
      <c r="R5395" s="48">
        <v>3942.45</v>
      </c>
      <c r="S5395" s="48">
        <v>2896.46</v>
      </c>
      <c r="T5395" s="48">
        <v>3280.5</v>
      </c>
      <c r="U5395" s="48">
        <v>3318.07</v>
      </c>
      <c r="V5395" s="48">
        <v>3782.27</v>
      </c>
      <c r="W5395" s="48">
        <v>2498.2600000000002</v>
      </c>
      <c r="X5395" s="48">
        <v>3058.34</v>
      </c>
      <c r="Y5395" s="48">
        <v>3300.39</v>
      </c>
      <c r="Z5395" s="48">
        <v>2417.06</v>
      </c>
    </row>
    <row r="5396" spans="1:26">
      <c r="A5396" s="48">
        <v>751192</v>
      </c>
      <c r="B5396" s="49" t="s">
        <v>17369</v>
      </c>
      <c r="C5396" s="49" t="s">
        <v>17370</v>
      </c>
      <c r="D5396" s="49" t="s">
        <v>17371</v>
      </c>
      <c r="E5396" s="48">
        <v>12165.35</v>
      </c>
      <c r="F5396" s="48">
        <v>14405.4</v>
      </c>
      <c r="G5396" s="48">
        <v>15436.44</v>
      </c>
      <c r="H5396" s="48">
        <v>6641.18</v>
      </c>
      <c r="I5396" s="48">
        <v>16211.41</v>
      </c>
      <c r="J5396" s="48">
        <v>7974.21</v>
      </c>
      <c r="K5396" s="48">
        <v>12148.35</v>
      </c>
      <c r="L5396" s="48">
        <v>23738.65</v>
      </c>
      <c r="M5396" s="48">
        <v>28189.8</v>
      </c>
      <c r="N5396" s="48">
        <v>21991.59</v>
      </c>
      <c r="O5396" s="48">
        <v>33463.85</v>
      </c>
      <c r="P5396" s="48">
        <v>12165.35</v>
      </c>
      <c r="Q5396" s="48">
        <v>10779.52</v>
      </c>
      <c r="R5396" s="48">
        <v>13749.36</v>
      </c>
      <c r="S5396" s="48">
        <v>10308.209999999999</v>
      </c>
      <c r="T5396" s="48">
        <v>19226</v>
      </c>
      <c r="U5396" s="48">
        <v>9339.18</v>
      </c>
      <c r="V5396" s="48">
        <v>12397.86</v>
      </c>
      <c r="W5396" s="48">
        <v>14866.59</v>
      </c>
      <c r="X5396" s="48">
        <v>16499.650000000001</v>
      </c>
      <c r="Y5396" s="48">
        <v>17182.25</v>
      </c>
      <c r="Z5396" s="48">
        <v>18683.400000000001</v>
      </c>
    </row>
    <row r="5397" spans="1:26">
      <c r="A5397" s="48">
        <v>751222</v>
      </c>
      <c r="B5397" s="49" t="s">
        <v>21807</v>
      </c>
      <c r="C5397" s="49" t="s">
        <v>21808</v>
      </c>
      <c r="D5397" s="49" t="s">
        <v>21809</v>
      </c>
      <c r="E5397" s="48">
        <v>1319.04</v>
      </c>
      <c r="F5397" s="48">
        <v>1440.04</v>
      </c>
      <c r="G5397" s="50"/>
      <c r="H5397" s="48">
        <v>1343.04</v>
      </c>
      <c r="I5397" s="50"/>
      <c r="J5397" s="48">
        <v>503.01</v>
      </c>
      <c r="K5397" s="50"/>
      <c r="L5397" s="48">
        <v>2064.0500000000002</v>
      </c>
      <c r="M5397" s="48">
        <v>2772.08</v>
      </c>
      <c r="N5397" s="48">
        <v>2739.07</v>
      </c>
      <c r="O5397" s="48">
        <v>5804.16</v>
      </c>
      <c r="P5397" s="48">
        <v>1319.04</v>
      </c>
      <c r="Q5397" s="48">
        <v>1077.58</v>
      </c>
      <c r="R5397" s="50"/>
      <c r="S5397" s="48">
        <v>2084.61</v>
      </c>
      <c r="T5397" s="50"/>
      <c r="U5397" s="48">
        <v>589.12</v>
      </c>
      <c r="V5397" s="50"/>
      <c r="W5397" s="48">
        <v>1292.6300000000001</v>
      </c>
      <c r="X5397" s="48">
        <v>1622.51</v>
      </c>
      <c r="Y5397" s="48">
        <v>2140.06</v>
      </c>
      <c r="Z5397" s="48">
        <v>3240.55</v>
      </c>
    </row>
    <row r="5398" spans="1:26">
      <c r="A5398" s="48">
        <v>751279</v>
      </c>
      <c r="B5398" s="49" t="s">
        <v>16901</v>
      </c>
      <c r="C5398" s="49" t="s">
        <v>16902</v>
      </c>
      <c r="D5398" s="49" t="s">
        <v>16903</v>
      </c>
      <c r="E5398" s="48">
        <v>7470.25</v>
      </c>
      <c r="F5398" s="48">
        <v>5333.18</v>
      </c>
      <c r="G5398" s="48">
        <v>8920.32</v>
      </c>
      <c r="H5398" s="48">
        <v>4863.17</v>
      </c>
      <c r="I5398" s="48">
        <v>2048.08</v>
      </c>
      <c r="J5398" s="48">
        <v>3320.11</v>
      </c>
      <c r="K5398" s="48">
        <v>3733.13</v>
      </c>
      <c r="L5398" s="48">
        <v>2644.1</v>
      </c>
      <c r="M5398" s="48">
        <v>7015.26</v>
      </c>
      <c r="N5398" s="48">
        <v>5233.17</v>
      </c>
      <c r="O5398" s="48">
        <v>7373.28</v>
      </c>
      <c r="P5398" s="48">
        <v>17950.41</v>
      </c>
      <c r="Q5398" s="48">
        <v>10224.1</v>
      </c>
      <c r="R5398" s="48">
        <v>15543.77</v>
      </c>
      <c r="S5398" s="48">
        <v>446.43</v>
      </c>
      <c r="T5398" s="48">
        <v>9384.94</v>
      </c>
      <c r="U5398" s="48">
        <v>14206.36</v>
      </c>
      <c r="V5398" s="48">
        <v>13105.58</v>
      </c>
      <c r="W5398" s="48">
        <v>11108.5</v>
      </c>
      <c r="X5398" s="48">
        <v>18399.009999999998</v>
      </c>
      <c r="Y5398" s="48">
        <v>17705.189999999999</v>
      </c>
      <c r="Z5398" s="48">
        <v>18480.36</v>
      </c>
    </row>
    <row r="5399" spans="1:26">
      <c r="A5399" s="48">
        <v>751320</v>
      </c>
      <c r="B5399" s="49" t="s">
        <v>16835</v>
      </c>
      <c r="C5399" s="49" t="s">
        <v>16836</v>
      </c>
      <c r="D5399" s="49" t="s">
        <v>16837</v>
      </c>
      <c r="E5399" s="48">
        <v>19076.37</v>
      </c>
      <c r="F5399" s="48">
        <v>33388.71</v>
      </c>
      <c r="G5399" s="48">
        <v>25871.52</v>
      </c>
      <c r="H5399" s="48">
        <v>17005.330000000002</v>
      </c>
      <c r="I5399" s="48">
        <v>15627.32</v>
      </c>
      <c r="J5399" s="48">
        <v>14760.28</v>
      </c>
      <c r="K5399" s="48">
        <v>18856.37</v>
      </c>
      <c r="L5399" s="48">
        <v>44485.84</v>
      </c>
      <c r="M5399" s="48">
        <v>49959.05</v>
      </c>
      <c r="N5399" s="48">
        <v>60178.21</v>
      </c>
      <c r="O5399" s="48">
        <v>58643.21</v>
      </c>
      <c r="P5399" s="48">
        <v>19076.37</v>
      </c>
      <c r="Q5399" s="48">
        <v>24984.69</v>
      </c>
      <c r="R5399" s="48">
        <v>23043.98</v>
      </c>
      <c r="S5399" s="48">
        <v>26395.1</v>
      </c>
      <c r="T5399" s="48">
        <v>18533.3</v>
      </c>
      <c r="U5399" s="48">
        <v>17286.849999999999</v>
      </c>
      <c r="V5399" s="48">
        <v>19243.650000000001</v>
      </c>
      <c r="W5399" s="48">
        <v>27859.75</v>
      </c>
      <c r="X5399" s="48">
        <v>29241.33</v>
      </c>
      <c r="Y5399" s="48">
        <v>47017.83</v>
      </c>
      <c r="Z5399" s="48">
        <v>32741.45</v>
      </c>
    </row>
    <row r="5400" spans="1:26">
      <c r="A5400" s="48">
        <v>751345</v>
      </c>
      <c r="B5400" s="49" t="s">
        <v>21810</v>
      </c>
      <c r="C5400" s="49" t="s">
        <v>21811</v>
      </c>
      <c r="D5400" s="49" t="s">
        <v>21812</v>
      </c>
      <c r="E5400" s="48">
        <v>21628.61</v>
      </c>
      <c r="F5400" s="48">
        <v>20640.57</v>
      </c>
      <c r="G5400" s="48">
        <v>24367.599999999999</v>
      </c>
      <c r="H5400" s="48">
        <v>12018.33</v>
      </c>
      <c r="I5400" s="48">
        <v>15606.39</v>
      </c>
      <c r="J5400" s="48">
        <v>15269.39</v>
      </c>
      <c r="K5400" s="48">
        <v>19247.5</v>
      </c>
      <c r="L5400" s="48">
        <v>28896.77</v>
      </c>
      <c r="M5400" s="48">
        <v>25329.71</v>
      </c>
      <c r="N5400" s="48">
        <v>22922.62</v>
      </c>
      <c r="O5400" s="48">
        <v>30086.85</v>
      </c>
      <c r="P5400" s="48">
        <v>21628.61</v>
      </c>
      <c r="Q5400" s="48">
        <v>15445.28</v>
      </c>
      <c r="R5400" s="48">
        <v>21704.42</v>
      </c>
      <c r="S5400" s="48">
        <v>18654.45</v>
      </c>
      <c r="T5400" s="48">
        <v>18508.48</v>
      </c>
      <c r="U5400" s="48">
        <v>17883.11</v>
      </c>
      <c r="V5400" s="48">
        <v>19642.82</v>
      </c>
      <c r="W5400" s="48">
        <v>18096.919999999998</v>
      </c>
      <c r="X5400" s="48">
        <v>14825.63</v>
      </c>
      <c r="Y5400" s="48">
        <v>17909.669999999998</v>
      </c>
      <c r="Z5400" s="48">
        <v>16797.97</v>
      </c>
    </row>
    <row r="5401" spans="1:26">
      <c r="A5401" s="48">
        <v>751507</v>
      </c>
      <c r="B5401" s="49" t="s">
        <v>16727</v>
      </c>
      <c r="C5401" s="49" t="s">
        <v>16728</v>
      </c>
      <c r="D5401" s="49" t="s">
        <v>16729</v>
      </c>
      <c r="E5401" s="48">
        <v>46806.79</v>
      </c>
      <c r="F5401" s="48">
        <v>64480.12</v>
      </c>
      <c r="G5401" s="50"/>
      <c r="H5401" s="48">
        <v>35392.589999999997</v>
      </c>
      <c r="I5401" s="50"/>
      <c r="J5401" s="50"/>
      <c r="K5401" s="50"/>
      <c r="L5401" s="48">
        <v>38488.68</v>
      </c>
      <c r="M5401" s="48">
        <v>55129.95</v>
      </c>
      <c r="N5401" s="50"/>
      <c r="O5401" s="48">
        <v>67884.17</v>
      </c>
      <c r="P5401" s="48">
        <v>46806.79</v>
      </c>
      <c r="Q5401" s="48">
        <v>48250.31</v>
      </c>
      <c r="R5401" s="50"/>
      <c r="S5401" s="48">
        <v>54935.19</v>
      </c>
      <c r="T5401" s="50"/>
      <c r="U5401" s="50"/>
      <c r="V5401" s="50"/>
      <c r="W5401" s="48">
        <v>24103.96</v>
      </c>
      <c r="X5401" s="48">
        <v>32267.88</v>
      </c>
      <c r="Y5401" s="50"/>
      <c r="Z5401" s="48">
        <v>37900.82</v>
      </c>
    </row>
    <row r="5402" spans="1:26">
      <c r="A5402" s="48">
        <v>751676</v>
      </c>
      <c r="B5402" s="49" t="s">
        <v>17133</v>
      </c>
      <c r="C5402" s="50"/>
      <c r="D5402" s="49" t="s">
        <v>17134</v>
      </c>
      <c r="E5402" s="48">
        <v>14668.42</v>
      </c>
      <c r="F5402" s="48">
        <v>20046.57</v>
      </c>
      <c r="G5402" s="48">
        <v>24806.63</v>
      </c>
      <c r="H5402" s="48">
        <v>15393.45</v>
      </c>
      <c r="I5402" s="48">
        <v>11113.36</v>
      </c>
      <c r="J5402" s="48">
        <v>9585.26</v>
      </c>
      <c r="K5402" s="48">
        <v>16269.53</v>
      </c>
      <c r="L5402" s="48">
        <v>25099.72</v>
      </c>
      <c r="M5402" s="48">
        <v>20200.63</v>
      </c>
      <c r="N5402" s="48">
        <v>18116.55</v>
      </c>
      <c r="O5402" s="48">
        <v>23197.71</v>
      </c>
      <c r="P5402" s="48">
        <v>14668.42</v>
      </c>
      <c r="Q5402" s="48">
        <v>15000.8</v>
      </c>
      <c r="R5402" s="48">
        <v>22095.47</v>
      </c>
      <c r="S5402" s="48">
        <v>23893.19</v>
      </c>
      <c r="T5402" s="48">
        <v>13179.94</v>
      </c>
      <c r="U5402" s="48">
        <v>11226</v>
      </c>
      <c r="V5402" s="48">
        <v>16603.68</v>
      </c>
      <c r="W5402" s="48">
        <v>15718.97</v>
      </c>
      <c r="X5402" s="48">
        <v>11823.55</v>
      </c>
      <c r="Y5402" s="48">
        <v>14154.64</v>
      </c>
      <c r="Z5402" s="48">
        <v>12951.65</v>
      </c>
    </row>
    <row r="5403" spans="1:26">
      <c r="A5403" s="48">
        <v>751883</v>
      </c>
      <c r="B5403" s="49" t="s">
        <v>17168</v>
      </c>
      <c r="C5403" s="49" t="s">
        <v>17169</v>
      </c>
      <c r="D5403" s="49" t="s">
        <v>17170</v>
      </c>
      <c r="E5403" s="48">
        <v>19140.34</v>
      </c>
      <c r="F5403" s="48">
        <v>28657.61</v>
      </c>
      <c r="G5403" s="48">
        <v>27080.53</v>
      </c>
      <c r="H5403" s="48">
        <v>17793.330000000002</v>
      </c>
      <c r="I5403" s="48">
        <v>20080.38</v>
      </c>
      <c r="J5403" s="48">
        <v>9049.17</v>
      </c>
      <c r="K5403" s="48">
        <v>8069.15</v>
      </c>
      <c r="L5403" s="48">
        <v>18461.37</v>
      </c>
      <c r="M5403" s="48">
        <v>21710.41</v>
      </c>
      <c r="N5403" s="48">
        <v>20967.41</v>
      </c>
      <c r="O5403" s="48">
        <v>31218.61</v>
      </c>
      <c r="P5403" s="48">
        <v>19140.34</v>
      </c>
      <c r="Q5403" s="48">
        <v>21444.41</v>
      </c>
      <c r="R5403" s="48">
        <v>24120.85</v>
      </c>
      <c r="S5403" s="48">
        <v>27618.2</v>
      </c>
      <c r="T5403" s="48">
        <v>23814.42</v>
      </c>
      <c r="U5403" s="48">
        <v>10598.15</v>
      </c>
      <c r="V5403" s="48">
        <v>8234.8700000000008</v>
      </c>
      <c r="W5403" s="48">
        <v>11561.63</v>
      </c>
      <c r="X5403" s="48">
        <v>12707.23</v>
      </c>
      <c r="Y5403" s="48">
        <v>16382.05</v>
      </c>
      <c r="Z5403" s="48">
        <v>17429.849999999999</v>
      </c>
    </row>
    <row r="5404" spans="1:26">
      <c r="A5404" s="48">
        <v>752063</v>
      </c>
      <c r="B5404" s="49" t="s">
        <v>14580</v>
      </c>
      <c r="C5404" s="49" t="s">
        <v>14581</v>
      </c>
      <c r="D5404" s="49" t="s">
        <v>14582</v>
      </c>
      <c r="E5404" s="48">
        <v>4024.13</v>
      </c>
      <c r="F5404" s="48">
        <v>2029.06</v>
      </c>
      <c r="G5404" s="48">
        <v>3461.11</v>
      </c>
      <c r="H5404" s="48">
        <v>1937.06</v>
      </c>
      <c r="I5404" s="48">
        <v>1889.07</v>
      </c>
      <c r="J5404" s="48">
        <v>4642.1499999999996</v>
      </c>
      <c r="K5404" s="48">
        <v>2070.0700000000002</v>
      </c>
      <c r="L5404" s="48">
        <v>10224.36</v>
      </c>
      <c r="M5404" s="48">
        <v>8068.25</v>
      </c>
      <c r="N5404" s="48">
        <v>4814.1499999999996</v>
      </c>
      <c r="O5404" s="48">
        <v>9790.34</v>
      </c>
      <c r="P5404" s="48">
        <v>4024.13</v>
      </c>
      <c r="Q5404" s="48">
        <v>1518.34</v>
      </c>
      <c r="R5404" s="48">
        <v>3082.84</v>
      </c>
      <c r="S5404" s="48">
        <v>3006.64</v>
      </c>
      <c r="T5404" s="48">
        <v>2240.35</v>
      </c>
      <c r="U5404" s="48">
        <v>5436.77</v>
      </c>
      <c r="V5404" s="48">
        <v>2112.59</v>
      </c>
      <c r="W5404" s="48">
        <v>6403.11</v>
      </c>
      <c r="X5404" s="48">
        <v>4722.3900000000003</v>
      </c>
      <c r="Y5404" s="48">
        <v>3761.35</v>
      </c>
      <c r="Z5404" s="48">
        <v>5466.1</v>
      </c>
    </row>
    <row r="5405" spans="1:26">
      <c r="A5405" s="48">
        <v>752309</v>
      </c>
      <c r="B5405" s="49" t="s">
        <v>17345</v>
      </c>
      <c r="C5405" s="49" t="s">
        <v>17346</v>
      </c>
      <c r="D5405" s="49" t="s">
        <v>17347</v>
      </c>
      <c r="E5405" s="48">
        <v>9433.16</v>
      </c>
      <c r="F5405" s="48">
        <v>16129.3</v>
      </c>
      <c r="G5405" s="48">
        <v>15337.3</v>
      </c>
      <c r="H5405" s="48">
        <v>12316.22</v>
      </c>
      <c r="I5405" s="48">
        <v>8214.16</v>
      </c>
      <c r="J5405" s="48">
        <v>5763.1</v>
      </c>
      <c r="K5405" s="48">
        <v>3305.06</v>
      </c>
      <c r="L5405" s="48">
        <v>36297.660000000003</v>
      </c>
      <c r="M5405" s="48">
        <v>37042.67</v>
      </c>
      <c r="N5405" s="48">
        <v>21480.36</v>
      </c>
      <c r="O5405" s="48">
        <v>30015.61</v>
      </c>
      <c r="P5405" s="48">
        <v>9433.16</v>
      </c>
      <c r="Q5405" s="48">
        <v>12069.51</v>
      </c>
      <c r="R5405" s="48">
        <v>13661.06</v>
      </c>
      <c r="S5405" s="48">
        <v>19116.810000000001</v>
      </c>
      <c r="T5405" s="48">
        <v>9741.6200000000008</v>
      </c>
      <c r="U5405" s="48">
        <v>6749.59</v>
      </c>
      <c r="V5405" s="48">
        <v>3372.94</v>
      </c>
      <c r="W5405" s="48">
        <v>22731.8</v>
      </c>
      <c r="X5405" s="48">
        <v>21681.29</v>
      </c>
      <c r="Y5405" s="48">
        <v>16782.82</v>
      </c>
      <c r="Z5405" s="48">
        <v>16758.2</v>
      </c>
    </row>
    <row r="5406" spans="1:26">
      <c r="A5406" s="48">
        <v>752380</v>
      </c>
      <c r="B5406" s="49" t="s">
        <v>21813</v>
      </c>
      <c r="C5406" s="49" t="s">
        <v>21814</v>
      </c>
      <c r="D5406" s="49" t="s">
        <v>21815</v>
      </c>
      <c r="E5406" s="48">
        <v>10910.31</v>
      </c>
      <c r="F5406" s="48">
        <v>10428.299999999999</v>
      </c>
      <c r="G5406" s="48">
        <v>7512.2</v>
      </c>
      <c r="H5406" s="48">
        <v>4625.13</v>
      </c>
      <c r="I5406" s="48">
        <v>4944.13</v>
      </c>
      <c r="J5406" s="48">
        <v>5412.14</v>
      </c>
      <c r="K5406" s="48">
        <v>7293.2</v>
      </c>
      <c r="L5406" s="48">
        <v>7574.2</v>
      </c>
      <c r="M5406" s="48">
        <v>9128.26</v>
      </c>
      <c r="N5406" s="48">
        <v>7570.2</v>
      </c>
      <c r="O5406" s="48">
        <v>7838.23</v>
      </c>
      <c r="P5406" s="48">
        <v>10910.31</v>
      </c>
      <c r="Q5406" s="48">
        <v>7803.47</v>
      </c>
      <c r="R5406" s="48">
        <v>6691.18</v>
      </c>
      <c r="S5406" s="48">
        <v>7178.97</v>
      </c>
      <c r="T5406" s="48">
        <v>5863.52</v>
      </c>
      <c r="U5406" s="48">
        <v>6338.56</v>
      </c>
      <c r="V5406" s="48">
        <v>7443</v>
      </c>
      <c r="W5406" s="48">
        <v>4743.43</v>
      </c>
      <c r="X5406" s="48">
        <v>5342.82</v>
      </c>
      <c r="Y5406" s="48">
        <v>5914.67</v>
      </c>
      <c r="Z5406" s="48">
        <v>4376.21</v>
      </c>
    </row>
    <row r="5407" spans="1:26">
      <c r="A5407" s="48">
        <v>752485</v>
      </c>
      <c r="B5407" s="49" t="s">
        <v>17216</v>
      </c>
      <c r="C5407" s="49" t="s">
        <v>17217</v>
      </c>
      <c r="D5407" s="49" t="s">
        <v>17218</v>
      </c>
      <c r="E5407" s="50"/>
      <c r="F5407" s="50"/>
      <c r="G5407" s="50"/>
      <c r="H5407" s="50"/>
      <c r="I5407" s="50"/>
      <c r="J5407" s="50"/>
      <c r="K5407" s="48">
        <v>24304.53</v>
      </c>
      <c r="L5407" s="48">
        <v>21949.49</v>
      </c>
      <c r="M5407" s="48">
        <v>28760.61</v>
      </c>
      <c r="N5407" s="48">
        <v>17691.38</v>
      </c>
      <c r="O5407" s="48">
        <v>26959.599999999999</v>
      </c>
      <c r="P5407" s="50"/>
      <c r="Q5407" s="50"/>
      <c r="R5407" s="50"/>
      <c r="S5407" s="50"/>
      <c r="T5407" s="50"/>
      <c r="U5407" s="50"/>
      <c r="V5407" s="48">
        <v>24803.7</v>
      </c>
      <c r="W5407" s="48">
        <v>13746.11</v>
      </c>
      <c r="X5407" s="48">
        <v>16833.75</v>
      </c>
      <c r="Y5407" s="48">
        <v>13822.45</v>
      </c>
      <c r="Z5407" s="48">
        <v>15051.98</v>
      </c>
    </row>
    <row r="5408" spans="1:26">
      <c r="A5408" s="48">
        <v>752493</v>
      </c>
      <c r="B5408" s="49" t="s">
        <v>21816</v>
      </c>
      <c r="C5408" s="49" t="s">
        <v>21817</v>
      </c>
      <c r="D5408" s="49" t="s">
        <v>21818</v>
      </c>
      <c r="E5408" s="50"/>
      <c r="F5408" s="50"/>
      <c r="G5408" s="50"/>
      <c r="H5408" s="50"/>
      <c r="I5408" s="50"/>
      <c r="J5408" s="48">
        <v>512.01</v>
      </c>
      <c r="K5408" s="50"/>
      <c r="L5408" s="48">
        <v>6272.15</v>
      </c>
      <c r="M5408" s="48">
        <v>5717.13</v>
      </c>
      <c r="N5408" s="48">
        <v>5455.14</v>
      </c>
      <c r="O5408" s="48">
        <v>7768.19</v>
      </c>
      <c r="P5408" s="50"/>
      <c r="Q5408" s="50"/>
      <c r="R5408" s="50"/>
      <c r="S5408" s="50"/>
      <c r="T5408" s="50"/>
      <c r="U5408" s="48">
        <v>599.65</v>
      </c>
      <c r="V5408" s="50"/>
      <c r="W5408" s="48">
        <v>3928</v>
      </c>
      <c r="X5408" s="48">
        <v>3346.27</v>
      </c>
      <c r="Y5408" s="48">
        <v>4262.1499999999996</v>
      </c>
      <c r="Z5408" s="48">
        <v>4337.1000000000004</v>
      </c>
    </row>
    <row r="5409" spans="1:26">
      <c r="A5409" s="48">
        <v>752645</v>
      </c>
      <c r="B5409" s="49" t="s">
        <v>21819</v>
      </c>
      <c r="C5409" s="49" t="s">
        <v>5982</v>
      </c>
      <c r="D5409" s="49" t="s">
        <v>21820</v>
      </c>
      <c r="E5409" s="48">
        <v>7108.25</v>
      </c>
      <c r="F5409" s="48">
        <v>5383.2</v>
      </c>
      <c r="G5409" s="48">
        <v>1912.06</v>
      </c>
      <c r="H5409" s="50"/>
      <c r="I5409" s="50"/>
      <c r="J5409" s="50"/>
      <c r="K5409" s="48">
        <v>4386.1499999999996</v>
      </c>
      <c r="L5409" s="48">
        <v>8673.25</v>
      </c>
      <c r="M5409" s="48">
        <v>8533.2999999999993</v>
      </c>
      <c r="N5409" s="48">
        <v>6818.23</v>
      </c>
      <c r="O5409" s="48">
        <v>4196.1499999999996</v>
      </c>
      <c r="P5409" s="48">
        <v>7108.25</v>
      </c>
      <c r="Q5409" s="48">
        <v>4028.23</v>
      </c>
      <c r="R5409" s="48">
        <v>1703.09</v>
      </c>
      <c r="S5409" s="50"/>
      <c r="T5409" s="50"/>
      <c r="U5409" s="50"/>
      <c r="V5409" s="48">
        <v>4476.2299999999996</v>
      </c>
      <c r="W5409" s="48">
        <v>5431.72</v>
      </c>
      <c r="X5409" s="48">
        <v>4994.59</v>
      </c>
      <c r="Y5409" s="48">
        <v>5327.15</v>
      </c>
      <c r="Z5409" s="48">
        <v>2342.7800000000002</v>
      </c>
    </row>
    <row r="5410" spans="1:26">
      <c r="A5410" s="48">
        <v>752825</v>
      </c>
      <c r="B5410" s="49" t="s">
        <v>21821</v>
      </c>
      <c r="C5410" s="49" t="s">
        <v>21822</v>
      </c>
      <c r="D5410" s="49" t="s">
        <v>21823</v>
      </c>
      <c r="E5410" s="48">
        <v>78820.55</v>
      </c>
      <c r="F5410" s="48">
        <v>84089.52</v>
      </c>
      <c r="G5410" s="48">
        <v>91836.92</v>
      </c>
      <c r="H5410" s="48">
        <v>54426.98</v>
      </c>
      <c r="I5410" s="48">
        <v>71225.279999999999</v>
      </c>
      <c r="J5410" s="48">
        <v>100150.88</v>
      </c>
      <c r="K5410" s="48">
        <v>83319.48</v>
      </c>
      <c r="L5410" s="48">
        <v>44074.84</v>
      </c>
      <c r="M5410" s="48">
        <v>29907.57</v>
      </c>
      <c r="N5410" s="48">
        <v>32020.63</v>
      </c>
      <c r="O5410" s="48">
        <v>35533.64</v>
      </c>
      <c r="P5410" s="48">
        <v>78820.55</v>
      </c>
      <c r="Q5410" s="48">
        <v>62923.96</v>
      </c>
      <c r="R5410" s="48">
        <v>81799.91</v>
      </c>
      <c r="S5410" s="48">
        <v>84479.72</v>
      </c>
      <c r="T5410" s="48">
        <v>84469.98</v>
      </c>
      <c r="U5410" s="48">
        <v>117294.1</v>
      </c>
      <c r="V5410" s="48">
        <v>85030.73</v>
      </c>
      <c r="W5410" s="48">
        <v>27602.35</v>
      </c>
      <c r="X5410" s="48">
        <v>17505.080000000002</v>
      </c>
      <c r="Y5410" s="48">
        <v>25018.04</v>
      </c>
      <c r="Z5410" s="48">
        <v>19839</v>
      </c>
    </row>
    <row r="5411" spans="1:26">
      <c r="A5411" s="48">
        <v>752999</v>
      </c>
      <c r="B5411" s="49" t="s">
        <v>17249</v>
      </c>
      <c r="C5411" s="49" t="s">
        <v>17250</v>
      </c>
      <c r="D5411" s="49" t="s">
        <v>17251</v>
      </c>
      <c r="E5411" s="48">
        <v>9441.2800000000007</v>
      </c>
      <c r="F5411" s="48">
        <v>11523.37</v>
      </c>
      <c r="G5411" s="48">
        <v>10169.299999999999</v>
      </c>
      <c r="H5411" s="48">
        <v>4862.1400000000003</v>
      </c>
      <c r="I5411" s="48">
        <v>6429.19</v>
      </c>
      <c r="J5411" s="48">
        <v>6432.21</v>
      </c>
      <c r="K5411" s="48">
        <v>4905.1499999999996</v>
      </c>
      <c r="L5411" s="48">
        <v>10062.299999999999</v>
      </c>
      <c r="M5411" s="48">
        <v>14463.46</v>
      </c>
      <c r="N5411" s="48">
        <v>9278.2800000000007</v>
      </c>
      <c r="O5411" s="48">
        <v>15444.47</v>
      </c>
      <c r="P5411" s="48">
        <v>9441.2800000000007</v>
      </c>
      <c r="Q5411" s="48">
        <v>8622.9</v>
      </c>
      <c r="R5411" s="48">
        <v>9057.8799999999992</v>
      </c>
      <c r="S5411" s="48">
        <v>7546.85</v>
      </c>
      <c r="T5411" s="48">
        <v>7624.72</v>
      </c>
      <c r="U5411" s="48">
        <v>7533.23</v>
      </c>
      <c r="V5411" s="48">
        <v>5005.8900000000003</v>
      </c>
      <c r="W5411" s="48">
        <v>6301.63</v>
      </c>
      <c r="X5411" s="48">
        <v>8465.5499999999993</v>
      </c>
      <c r="Y5411" s="48">
        <v>7249.21</v>
      </c>
      <c r="Z5411" s="48">
        <v>8622.89</v>
      </c>
    </row>
    <row r="5412" spans="1:26">
      <c r="A5412" s="48">
        <v>753290</v>
      </c>
      <c r="B5412" s="49" t="s">
        <v>14066</v>
      </c>
      <c r="C5412" s="49" t="s">
        <v>14067</v>
      </c>
      <c r="D5412" s="49" t="s">
        <v>14068</v>
      </c>
      <c r="E5412" s="48">
        <v>2454.0700000000002</v>
      </c>
      <c r="F5412" s="48">
        <v>3324.08</v>
      </c>
      <c r="G5412" s="48">
        <v>1425.04</v>
      </c>
      <c r="H5412" s="48">
        <v>1030.03</v>
      </c>
      <c r="I5412" s="50"/>
      <c r="J5412" s="48">
        <v>1559.04</v>
      </c>
      <c r="K5412" s="48">
        <v>643.01</v>
      </c>
      <c r="L5412" s="48">
        <v>4398.1099999999997</v>
      </c>
      <c r="M5412" s="48">
        <v>5825.14</v>
      </c>
      <c r="N5412" s="48">
        <v>5014.12</v>
      </c>
      <c r="O5412" s="48">
        <v>7131.17</v>
      </c>
      <c r="P5412" s="48">
        <v>2454.0700000000002</v>
      </c>
      <c r="Q5412" s="48">
        <v>2487.4</v>
      </c>
      <c r="R5412" s="48">
        <v>1269.29</v>
      </c>
      <c r="S5412" s="48">
        <v>1598.77</v>
      </c>
      <c r="T5412" s="50"/>
      <c r="U5412" s="48">
        <v>1825.9</v>
      </c>
      <c r="V5412" s="48">
        <v>656.22</v>
      </c>
      <c r="W5412" s="48">
        <v>2754.37</v>
      </c>
      <c r="X5412" s="48">
        <v>3409.49</v>
      </c>
      <c r="Y5412" s="48">
        <v>3917.58</v>
      </c>
      <c r="Z5412" s="48">
        <v>3981.45</v>
      </c>
    </row>
    <row r="5413" spans="1:26">
      <c r="A5413" s="48">
        <v>753414</v>
      </c>
      <c r="B5413" s="49" t="s">
        <v>8018</v>
      </c>
      <c r="C5413" s="49" t="s">
        <v>8019</v>
      </c>
      <c r="D5413" s="49" t="s">
        <v>8020</v>
      </c>
      <c r="E5413" s="48">
        <v>1221.05</v>
      </c>
      <c r="F5413" s="48">
        <v>1065.04</v>
      </c>
      <c r="G5413" s="50"/>
      <c r="H5413" s="48">
        <v>1811.08</v>
      </c>
      <c r="I5413" s="48">
        <v>999.04</v>
      </c>
      <c r="J5413" s="50"/>
      <c r="K5413" s="48">
        <v>2507.11</v>
      </c>
      <c r="L5413" s="48">
        <v>2587.09</v>
      </c>
      <c r="M5413" s="48">
        <v>3609.12</v>
      </c>
      <c r="N5413" s="48">
        <v>1679.08</v>
      </c>
      <c r="O5413" s="48">
        <v>4309.1499999999996</v>
      </c>
      <c r="P5413" s="48">
        <v>1221.05</v>
      </c>
      <c r="Q5413" s="48">
        <v>796.97</v>
      </c>
      <c r="R5413" s="50"/>
      <c r="S5413" s="48">
        <v>2811.09</v>
      </c>
      <c r="T5413" s="48">
        <v>1184.81</v>
      </c>
      <c r="U5413" s="50"/>
      <c r="V5413" s="48">
        <v>2558.6</v>
      </c>
      <c r="W5413" s="48">
        <v>1620.2</v>
      </c>
      <c r="X5413" s="48">
        <v>2112.44</v>
      </c>
      <c r="Y5413" s="48">
        <v>1311.88</v>
      </c>
      <c r="Z5413" s="48">
        <v>2405.87</v>
      </c>
    </row>
    <row r="5414" spans="1:26">
      <c r="A5414" s="48">
        <v>753563</v>
      </c>
      <c r="B5414" s="49" t="s">
        <v>16622</v>
      </c>
      <c r="C5414" s="49" t="s">
        <v>16623</v>
      </c>
      <c r="D5414" s="49" t="s">
        <v>16624</v>
      </c>
      <c r="E5414" s="48">
        <v>5900.11</v>
      </c>
      <c r="F5414" s="48">
        <v>11995.25</v>
      </c>
      <c r="G5414" s="50"/>
      <c r="H5414" s="50"/>
      <c r="I5414" s="48">
        <v>2099.0500000000002</v>
      </c>
      <c r="J5414" s="48">
        <v>4979.1099999999997</v>
      </c>
      <c r="K5414" s="48">
        <v>2901.06</v>
      </c>
      <c r="L5414" s="48">
        <v>15955.36</v>
      </c>
      <c r="M5414" s="48">
        <v>17446.419999999998</v>
      </c>
      <c r="N5414" s="48">
        <v>9932.23</v>
      </c>
      <c r="O5414" s="48">
        <v>15170.34</v>
      </c>
      <c r="P5414" s="48">
        <v>5900.11</v>
      </c>
      <c r="Q5414" s="48">
        <v>8976.01</v>
      </c>
      <c r="R5414" s="50"/>
      <c r="S5414" s="50"/>
      <c r="T5414" s="48">
        <v>2489.38</v>
      </c>
      <c r="U5414" s="48">
        <v>5831.4</v>
      </c>
      <c r="V5414" s="48">
        <v>2960.64</v>
      </c>
      <c r="W5414" s="48">
        <v>9992.2199999999993</v>
      </c>
      <c r="X5414" s="48">
        <v>10211.49</v>
      </c>
      <c r="Y5414" s="48">
        <v>7760.15</v>
      </c>
      <c r="Z5414" s="48">
        <v>8469.84</v>
      </c>
    </row>
    <row r="5415" spans="1:26">
      <c r="A5415" s="48">
        <v>753569</v>
      </c>
      <c r="B5415" s="49" t="s">
        <v>16625</v>
      </c>
      <c r="C5415" s="49" t="s">
        <v>16626</v>
      </c>
      <c r="D5415" s="49" t="s">
        <v>16627</v>
      </c>
      <c r="E5415" s="48">
        <v>36906.68</v>
      </c>
      <c r="F5415" s="48">
        <v>60478.98</v>
      </c>
      <c r="G5415" s="48">
        <v>65582.11</v>
      </c>
      <c r="H5415" s="48">
        <v>24154.41</v>
      </c>
      <c r="I5415" s="48">
        <v>35883.620000000003</v>
      </c>
      <c r="J5415" s="48">
        <v>22994.38</v>
      </c>
      <c r="K5415" s="48">
        <v>19069.29</v>
      </c>
      <c r="L5415" s="48">
        <v>55969.01</v>
      </c>
      <c r="M5415" s="48">
        <v>56707.91</v>
      </c>
      <c r="N5415" s="48">
        <v>51773.84</v>
      </c>
      <c r="O5415" s="48">
        <v>84029.51</v>
      </c>
      <c r="P5415" s="48">
        <v>36906.68</v>
      </c>
      <c r="Q5415" s="48">
        <v>45256.26</v>
      </c>
      <c r="R5415" s="48">
        <v>58414.53</v>
      </c>
      <c r="S5415" s="48">
        <v>37491.660000000003</v>
      </c>
      <c r="T5415" s="48">
        <v>42556.36</v>
      </c>
      <c r="U5415" s="48">
        <v>26930.42</v>
      </c>
      <c r="V5415" s="48">
        <v>19460.95</v>
      </c>
      <c r="W5415" s="48">
        <v>35051.199999999997</v>
      </c>
      <c r="X5415" s="48">
        <v>33191.480000000003</v>
      </c>
      <c r="Y5415" s="48">
        <v>40451.410000000003</v>
      </c>
      <c r="Z5415" s="48">
        <v>46915.02</v>
      </c>
    </row>
    <row r="5416" spans="1:26">
      <c r="A5416" s="48">
        <v>753576</v>
      </c>
      <c r="B5416" s="49" t="s">
        <v>16745</v>
      </c>
      <c r="C5416" s="49" t="s">
        <v>16746</v>
      </c>
      <c r="D5416" s="49" t="s">
        <v>16747</v>
      </c>
      <c r="E5416" s="48">
        <v>2200.04</v>
      </c>
      <c r="F5416" s="48">
        <v>4286.0600000000004</v>
      </c>
      <c r="G5416" s="48">
        <v>1793.03</v>
      </c>
      <c r="H5416" s="48">
        <v>1830.03</v>
      </c>
      <c r="I5416" s="48">
        <v>1728.03</v>
      </c>
      <c r="J5416" s="48">
        <v>1371.02</v>
      </c>
      <c r="K5416" s="48">
        <v>1734.02</v>
      </c>
      <c r="L5416" s="48">
        <v>3500.04</v>
      </c>
      <c r="M5416" s="48">
        <v>3481.05</v>
      </c>
      <c r="N5416" s="48">
        <v>3402.05</v>
      </c>
      <c r="O5416" s="48">
        <v>4379.0600000000004</v>
      </c>
      <c r="P5416" s="48">
        <v>483.08</v>
      </c>
      <c r="Q5416" s="48">
        <v>3284.18</v>
      </c>
      <c r="R5416" s="48">
        <v>2134.11</v>
      </c>
      <c r="S5416" s="48">
        <v>658.69</v>
      </c>
      <c r="T5416" s="48">
        <v>2834.05</v>
      </c>
      <c r="U5416" s="48">
        <v>721.37</v>
      </c>
      <c r="V5416" s="48">
        <v>679.98</v>
      </c>
      <c r="W5416" s="48">
        <v>4579.46</v>
      </c>
      <c r="X5416" s="48">
        <v>4019.04</v>
      </c>
      <c r="Y5416" s="48">
        <v>5698.8</v>
      </c>
      <c r="Z5416" s="48">
        <v>6256.77</v>
      </c>
    </row>
    <row r="5417" spans="1:26">
      <c r="A5417" s="48">
        <v>753649</v>
      </c>
      <c r="B5417" s="49" t="s">
        <v>16688</v>
      </c>
      <c r="C5417" s="49" t="s">
        <v>16689</v>
      </c>
      <c r="D5417" s="49" t="s">
        <v>16690</v>
      </c>
      <c r="E5417" s="50"/>
      <c r="F5417" s="48">
        <v>1807.04</v>
      </c>
      <c r="G5417" s="50"/>
      <c r="H5417" s="50"/>
      <c r="I5417" s="50"/>
      <c r="J5417" s="50"/>
      <c r="K5417" s="50"/>
      <c r="L5417" s="48">
        <v>6137.15</v>
      </c>
      <c r="M5417" s="48">
        <v>5684.13</v>
      </c>
      <c r="N5417" s="48">
        <v>2905.07</v>
      </c>
      <c r="O5417" s="48">
        <v>4788.1099999999997</v>
      </c>
      <c r="P5417" s="50"/>
      <c r="Q5417" s="48">
        <v>1352.2</v>
      </c>
      <c r="R5417" s="50"/>
      <c r="S5417" s="50"/>
      <c r="T5417" s="50"/>
      <c r="U5417" s="50"/>
      <c r="V5417" s="50"/>
      <c r="W5417" s="48">
        <v>3843.46</v>
      </c>
      <c r="X5417" s="48">
        <v>3326.95</v>
      </c>
      <c r="Y5417" s="48">
        <v>2269.7600000000002</v>
      </c>
      <c r="Z5417" s="48">
        <v>2673.28</v>
      </c>
    </row>
    <row r="5418" spans="1:26">
      <c r="A5418" s="48">
        <v>753772</v>
      </c>
      <c r="B5418" s="49" t="s">
        <v>21824</v>
      </c>
      <c r="C5418" s="49" t="s">
        <v>5811</v>
      </c>
      <c r="D5418" s="49" t="s">
        <v>21825</v>
      </c>
      <c r="E5418" s="48">
        <v>5310.13</v>
      </c>
      <c r="F5418" s="48">
        <v>9462.2199999999993</v>
      </c>
      <c r="G5418" s="48">
        <v>4942.12</v>
      </c>
      <c r="H5418" s="48">
        <v>3069.08</v>
      </c>
      <c r="I5418" s="48">
        <v>3201.08</v>
      </c>
      <c r="J5418" s="48">
        <v>2863.07</v>
      </c>
      <c r="K5418" s="48">
        <v>4009.09</v>
      </c>
      <c r="L5418" s="48">
        <v>9958.25</v>
      </c>
      <c r="M5418" s="48">
        <v>13880.33</v>
      </c>
      <c r="N5418" s="48">
        <v>9015.2199999999993</v>
      </c>
      <c r="O5418" s="48">
        <v>14042.34</v>
      </c>
      <c r="P5418" s="48">
        <v>5310.13</v>
      </c>
      <c r="Q5418" s="48">
        <v>7080.55</v>
      </c>
      <c r="R5418" s="48">
        <v>4401.99</v>
      </c>
      <c r="S5418" s="48">
        <v>4763.72</v>
      </c>
      <c r="T5418" s="48">
        <v>3796.34</v>
      </c>
      <c r="U5418" s="48">
        <v>3353.16</v>
      </c>
      <c r="V5418" s="48">
        <v>4091.43</v>
      </c>
      <c r="W5418" s="48">
        <v>6236.46</v>
      </c>
      <c r="X5418" s="48">
        <v>8124.24</v>
      </c>
      <c r="Y5418" s="48">
        <v>7043.68</v>
      </c>
      <c r="Z5418" s="48">
        <v>7840.06</v>
      </c>
    </row>
    <row r="5419" spans="1:26">
      <c r="A5419" s="48">
        <v>753774</v>
      </c>
      <c r="B5419" s="49" t="s">
        <v>21826</v>
      </c>
      <c r="C5419" s="49" t="s">
        <v>8171</v>
      </c>
      <c r="D5419" s="49" t="s">
        <v>21827</v>
      </c>
      <c r="E5419" s="48">
        <v>1520.05</v>
      </c>
      <c r="F5419" s="48">
        <v>4240.1400000000003</v>
      </c>
      <c r="G5419" s="50"/>
      <c r="H5419" s="48">
        <v>1098.03</v>
      </c>
      <c r="I5419" s="50"/>
      <c r="J5419" s="48">
        <v>1383.05</v>
      </c>
      <c r="K5419" s="48">
        <v>1143.04</v>
      </c>
      <c r="L5419" s="48">
        <v>7695.23</v>
      </c>
      <c r="M5419" s="48">
        <v>4340.1499999999996</v>
      </c>
      <c r="N5419" s="48">
        <v>2373.08</v>
      </c>
      <c r="O5419" s="48">
        <v>4050.15</v>
      </c>
      <c r="P5419" s="48">
        <v>1520.05</v>
      </c>
      <c r="Q5419" s="48">
        <v>3172.89</v>
      </c>
      <c r="R5419" s="50"/>
      <c r="S5419" s="48">
        <v>1704.33</v>
      </c>
      <c r="T5419" s="50"/>
      <c r="U5419" s="48">
        <v>1619.79</v>
      </c>
      <c r="V5419" s="48">
        <v>1166.51</v>
      </c>
      <c r="W5419" s="48">
        <v>4819.2299999999996</v>
      </c>
      <c r="X5419" s="48">
        <v>2540.31</v>
      </c>
      <c r="Y5419" s="48">
        <v>1854.11</v>
      </c>
      <c r="Z5419" s="48">
        <v>2261.2600000000002</v>
      </c>
    </row>
    <row r="5420" spans="1:26">
      <c r="A5420" s="48">
        <v>754065</v>
      </c>
      <c r="B5420" s="49" t="s">
        <v>21828</v>
      </c>
      <c r="C5420" s="49" t="s">
        <v>13671</v>
      </c>
      <c r="D5420" s="49" t="s">
        <v>21829</v>
      </c>
      <c r="E5420" s="48">
        <v>10842.32</v>
      </c>
      <c r="F5420" s="48">
        <v>8344.26</v>
      </c>
      <c r="G5420" s="48">
        <v>9695.27</v>
      </c>
      <c r="H5420" s="48">
        <v>9479.2800000000007</v>
      </c>
      <c r="I5420" s="48">
        <v>10347.299999999999</v>
      </c>
      <c r="J5420" s="48">
        <v>6641.19</v>
      </c>
      <c r="K5420" s="48">
        <v>12273.35</v>
      </c>
      <c r="L5420" s="48">
        <v>9509.2900000000009</v>
      </c>
      <c r="M5420" s="48">
        <v>8845.2800000000007</v>
      </c>
      <c r="N5420" s="48">
        <v>7970.24</v>
      </c>
      <c r="O5420" s="48">
        <v>9929.2999999999993</v>
      </c>
      <c r="P5420" s="48">
        <v>10842.32</v>
      </c>
      <c r="Q5420" s="48">
        <v>6243.99</v>
      </c>
      <c r="R5420" s="48">
        <v>8635.66</v>
      </c>
      <c r="S5420" s="48">
        <v>14713.42</v>
      </c>
      <c r="T5420" s="48">
        <v>12271.43</v>
      </c>
      <c r="U5420" s="48">
        <v>7778</v>
      </c>
      <c r="V5420" s="48">
        <v>12525.43</v>
      </c>
      <c r="W5420" s="48">
        <v>5955.3</v>
      </c>
      <c r="X5420" s="48">
        <v>5177.2</v>
      </c>
      <c r="Y5420" s="48">
        <v>6227.23</v>
      </c>
      <c r="Z5420" s="48">
        <v>5543.69</v>
      </c>
    </row>
    <row r="5421" spans="1:26">
      <c r="A5421" s="48">
        <v>754075</v>
      </c>
      <c r="B5421" s="49" t="s">
        <v>15585</v>
      </c>
      <c r="C5421" s="49" t="s">
        <v>15586</v>
      </c>
      <c r="D5421" s="49" t="s">
        <v>15587</v>
      </c>
      <c r="E5421" s="48">
        <v>3409.17</v>
      </c>
      <c r="F5421" s="48">
        <v>4267.1899999999996</v>
      </c>
      <c r="G5421" s="48">
        <v>3116.13</v>
      </c>
      <c r="H5421" s="48">
        <v>1591.07</v>
      </c>
      <c r="I5421" s="48">
        <v>1645.08</v>
      </c>
      <c r="J5421" s="48">
        <v>2338.1</v>
      </c>
      <c r="K5421" s="48">
        <v>2523.12</v>
      </c>
      <c r="L5421" s="48">
        <v>6831.29</v>
      </c>
      <c r="M5421" s="48">
        <v>9331.3700000000008</v>
      </c>
      <c r="N5421" s="48">
        <v>4549.22</v>
      </c>
      <c r="O5421" s="48">
        <v>7355.32</v>
      </c>
      <c r="P5421" s="48">
        <v>5017.67</v>
      </c>
      <c r="Q5421" s="48">
        <v>4022.62</v>
      </c>
      <c r="R5421" s="48">
        <v>3047.86</v>
      </c>
      <c r="S5421" s="48">
        <v>412.67</v>
      </c>
      <c r="T5421" s="48">
        <v>213</v>
      </c>
      <c r="U5421" s="48">
        <v>5743.79</v>
      </c>
      <c r="V5421" s="48">
        <v>5609.98</v>
      </c>
      <c r="W5421" s="48">
        <v>9316.5300000000007</v>
      </c>
      <c r="X5421" s="48">
        <v>11039.5</v>
      </c>
      <c r="Y5421" s="48">
        <v>7214.82</v>
      </c>
      <c r="Z5421" s="48">
        <v>8241.6299999999992</v>
      </c>
    </row>
    <row r="5422" spans="1:26">
      <c r="A5422" s="48">
        <v>754123</v>
      </c>
      <c r="B5422" s="49" t="s">
        <v>17032</v>
      </c>
      <c r="C5422" s="49" t="s">
        <v>17033</v>
      </c>
      <c r="D5422" s="49" t="s">
        <v>17034</v>
      </c>
      <c r="E5422" s="48">
        <v>10334.24</v>
      </c>
      <c r="F5422" s="48">
        <v>13390.32</v>
      </c>
      <c r="G5422" s="48">
        <v>18286.41</v>
      </c>
      <c r="H5422" s="48">
        <v>6556.15</v>
      </c>
      <c r="I5422" s="48">
        <v>21027.48</v>
      </c>
      <c r="J5422" s="48">
        <v>17258.400000000001</v>
      </c>
      <c r="K5422" s="48">
        <v>15357.31</v>
      </c>
      <c r="L5422" s="48">
        <v>17501.39</v>
      </c>
      <c r="M5422" s="48">
        <v>16240.36</v>
      </c>
      <c r="N5422" s="48">
        <v>18922.43</v>
      </c>
      <c r="O5422" s="48">
        <v>19789.419999999998</v>
      </c>
      <c r="P5422" s="48">
        <v>10334.24</v>
      </c>
      <c r="Q5422" s="48">
        <v>10019.94</v>
      </c>
      <c r="R5422" s="48">
        <v>16287.85</v>
      </c>
      <c r="S5422" s="48">
        <v>10176.24</v>
      </c>
      <c r="T5422" s="48">
        <v>24937.65</v>
      </c>
      <c r="U5422" s="48">
        <v>20212.59</v>
      </c>
      <c r="V5422" s="48">
        <v>15672.73</v>
      </c>
      <c r="W5422" s="48">
        <v>10960.44</v>
      </c>
      <c r="X5422" s="48">
        <v>9505.58</v>
      </c>
      <c r="Y5422" s="48">
        <v>14784.28</v>
      </c>
      <c r="Z5422" s="48">
        <v>11048.75</v>
      </c>
    </row>
    <row r="5423" spans="1:26">
      <c r="A5423" s="48">
        <v>754132</v>
      </c>
      <c r="B5423" s="49" t="s">
        <v>21830</v>
      </c>
      <c r="C5423" s="49" t="s">
        <v>7667</v>
      </c>
      <c r="D5423" s="49" t="s">
        <v>21831</v>
      </c>
      <c r="E5423" s="48">
        <v>4900.13</v>
      </c>
      <c r="F5423" s="48">
        <v>7017.23</v>
      </c>
      <c r="G5423" s="48">
        <v>4448.1499999999996</v>
      </c>
      <c r="H5423" s="48">
        <v>5082.16</v>
      </c>
      <c r="I5423" s="48">
        <v>6213.19</v>
      </c>
      <c r="J5423" s="48">
        <v>3598.1</v>
      </c>
      <c r="K5423" s="48">
        <v>5764.17</v>
      </c>
      <c r="L5423" s="48">
        <v>6978.19</v>
      </c>
      <c r="M5423" s="48">
        <v>10957.33</v>
      </c>
      <c r="N5423" s="48">
        <v>8620.25</v>
      </c>
      <c r="O5423" s="48">
        <v>14896.48</v>
      </c>
      <c r="P5423" s="48">
        <v>4900.13</v>
      </c>
      <c r="Q5423" s="48">
        <v>5250.97</v>
      </c>
      <c r="R5423" s="48">
        <v>3962</v>
      </c>
      <c r="S5423" s="48">
        <v>7888.36</v>
      </c>
      <c r="T5423" s="48">
        <v>7368.56</v>
      </c>
      <c r="U5423" s="48">
        <v>4214</v>
      </c>
      <c r="V5423" s="48">
        <v>5882.56</v>
      </c>
      <c r="W5423" s="48">
        <v>4370.17</v>
      </c>
      <c r="X5423" s="48">
        <v>6413.39</v>
      </c>
      <c r="Y5423" s="48">
        <v>6735.08</v>
      </c>
      <c r="Z5423" s="48">
        <v>8316.9500000000007</v>
      </c>
    </row>
    <row r="5424" spans="1:26">
      <c r="A5424" s="48">
        <v>754184</v>
      </c>
      <c r="B5424" s="49" t="s">
        <v>16996</v>
      </c>
      <c r="C5424" s="49" t="s">
        <v>16997</v>
      </c>
      <c r="D5424" s="49" t="s">
        <v>16998</v>
      </c>
      <c r="E5424" s="48">
        <v>9680.31</v>
      </c>
      <c r="F5424" s="48">
        <v>10742.31</v>
      </c>
      <c r="G5424" s="48">
        <v>10796.33</v>
      </c>
      <c r="H5424" s="48">
        <v>5914.18</v>
      </c>
      <c r="I5424" s="48">
        <v>815.03</v>
      </c>
      <c r="J5424" s="48">
        <v>1022.03</v>
      </c>
      <c r="K5424" s="48">
        <v>747.02</v>
      </c>
      <c r="L5424" s="48">
        <v>13085.39</v>
      </c>
      <c r="M5424" s="48">
        <v>19024.54</v>
      </c>
      <c r="N5424" s="48">
        <v>8551.26</v>
      </c>
      <c r="O5424" s="48">
        <v>17555.560000000001</v>
      </c>
      <c r="P5424" s="48">
        <v>9680.31</v>
      </c>
      <c r="Q5424" s="48">
        <v>8038.45</v>
      </c>
      <c r="R5424" s="48">
        <v>9616.3799999999992</v>
      </c>
      <c r="S5424" s="48">
        <v>9179.7999999999993</v>
      </c>
      <c r="T5424" s="48">
        <v>966.58</v>
      </c>
      <c r="U5424" s="48">
        <v>1196.97</v>
      </c>
      <c r="V5424" s="48">
        <v>762.37</v>
      </c>
      <c r="W5424" s="48">
        <v>8194.8700000000008</v>
      </c>
      <c r="X5424" s="48">
        <v>11135.17</v>
      </c>
      <c r="Y5424" s="48">
        <v>6681.18</v>
      </c>
      <c r="Z5424" s="48">
        <v>9801.5499999999993</v>
      </c>
    </row>
    <row r="5425" spans="1:26">
      <c r="A5425" s="48">
        <v>754202</v>
      </c>
      <c r="B5425" s="49" t="s">
        <v>7621</v>
      </c>
      <c r="C5425" s="49" t="s">
        <v>7622</v>
      </c>
      <c r="D5425" s="49" t="s">
        <v>7623</v>
      </c>
      <c r="E5425" s="48">
        <v>3530.05</v>
      </c>
      <c r="F5425" s="48">
        <v>7222.11</v>
      </c>
      <c r="G5425" s="48">
        <v>3217.05</v>
      </c>
      <c r="H5425" s="48">
        <v>3428.05</v>
      </c>
      <c r="I5425" s="48">
        <v>1762.03</v>
      </c>
      <c r="J5425" s="48">
        <v>1644.02</v>
      </c>
      <c r="K5425" s="48">
        <v>2192.0300000000002</v>
      </c>
      <c r="L5425" s="48">
        <v>10441.17</v>
      </c>
      <c r="M5425" s="48">
        <v>12685.19</v>
      </c>
      <c r="N5425" s="48">
        <v>6116.09</v>
      </c>
      <c r="O5425" s="48">
        <v>13925.19</v>
      </c>
      <c r="P5425" s="48">
        <v>3530.05</v>
      </c>
      <c r="Q5425" s="48">
        <v>5404.28</v>
      </c>
      <c r="R5425" s="48">
        <v>2865.45</v>
      </c>
      <c r="S5425" s="48">
        <v>5320.9</v>
      </c>
      <c r="T5425" s="48">
        <v>2089.6799999999998</v>
      </c>
      <c r="U5425" s="48">
        <v>1925.44</v>
      </c>
      <c r="V5425" s="48">
        <v>2237.0500000000002</v>
      </c>
      <c r="W5425" s="48">
        <v>6538.9</v>
      </c>
      <c r="X5425" s="48">
        <v>7424.71</v>
      </c>
      <c r="Y5425" s="48">
        <v>4778.5600000000004</v>
      </c>
      <c r="Z5425" s="48">
        <v>7774.66</v>
      </c>
    </row>
    <row r="5426" spans="1:26">
      <c r="A5426" s="48">
        <v>754281</v>
      </c>
      <c r="B5426" s="49" t="s">
        <v>16631</v>
      </c>
      <c r="C5426" s="49" t="s">
        <v>16632</v>
      </c>
      <c r="D5426" s="49" t="s">
        <v>16633</v>
      </c>
      <c r="E5426" s="48">
        <v>4232.17</v>
      </c>
      <c r="F5426" s="48">
        <v>12476.45</v>
      </c>
      <c r="G5426" s="48">
        <v>4305.17</v>
      </c>
      <c r="H5426" s="48">
        <v>1510.06</v>
      </c>
      <c r="I5426" s="48">
        <v>3881.16</v>
      </c>
      <c r="J5426" s="48">
        <v>4951.1899999999996</v>
      </c>
      <c r="K5426" s="48">
        <v>12978.55</v>
      </c>
      <c r="L5426" s="48">
        <v>47998.75</v>
      </c>
      <c r="M5426" s="48">
        <v>37705.360000000001</v>
      </c>
      <c r="N5426" s="48">
        <v>47667.68</v>
      </c>
      <c r="O5426" s="48">
        <v>35821.410000000003</v>
      </c>
      <c r="P5426" s="48">
        <v>4232.17</v>
      </c>
      <c r="Q5426" s="48">
        <v>9336.09</v>
      </c>
      <c r="R5426" s="48">
        <v>3834.65</v>
      </c>
      <c r="S5426" s="48">
        <v>2343.86</v>
      </c>
      <c r="T5426" s="48">
        <v>4602.88</v>
      </c>
      <c r="U5426" s="48">
        <v>5798.7</v>
      </c>
      <c r="V5426" s="48">
        <v>13245.11</v>
      </c>
      <c r="W5426" s="48">
        <v>30059.74</v>
      </c>
      <c r="X5426" s="48">
        <v>22069.17</v>
      </c>
      <c r="Y5426" s="48">
        <v>37243.230000000003</v>
      </c>
      <c r="Z5426" s="48">
        <v>19999.669999999998</v>
      </c>
    </row>
    <row r="5427" spans="1:26">
      <c r="A5427" s="48">
        <v>754356</v>
      </c>
      <c r="B5427" s="49" t="s">
        <v>11580</v>
      </c>
      <c r="C5427" s="49" t="s">
        <v>11581</v>
      </c>
      <c r="D5427" s="49" t="s">
        <v>11582</v>
      </c>
      <c r="E5427" s="48">
        <v>3860.07</v>
      </c>
      <c r="F5427" s="48">
        <v>5117.09</v>
      </c>
      <c r="G5427" s="48">
        <v>4509.08</v>
      </c>
      <c r="H5427" s="48">
        <v>1822.03</v>
      </c>
      <c r="I5427" s="48">
        <v>1476.03</v>
      </c>
      <c r="J5427" s="48">
        <v>2042.03</v>
      </c>
      <c r="K5427" s="48">
        <v>1906.04</v>
      </c>
      <c r="L5427" s="48">
        <v>7304.15</v>
      </c>
      <c r="M5427" s="48">
        <v>7221.13</v>
      </c>
      <c r="N5427" s="48">
        <v>4913.08</v>
      </c>
      <c r="O5427" s="48">
        <v>6926.13</v>
      </c>
      <c r="P5427" s="48">
        <v>3860.07</v>
      </c>
      <c r="Q5427" s="48">
        <v>3829.11</v>
      </c>
      <c r="R5427" s="48">
        <v>4016.27</v>
      </c>
      <c r="S5427" s="48">
        <v>2828.09</v>
      </c>
      <c r="T5427" s="48">
        <v>1750.5</v>
      </c>
      <c r="U5427" s="48">
        <v>2391.58</v>
      </c>
      <c r="V5427" s="48">
        <v>1945.18</v>
      </c>
      <c r="W5427" s="48">
        <v>4574.3</v>
      </c>
      <c r="X5427" s="48">
        <v>4226.57</v>
      </c>
      <c r="Y5427" s="48">
        <v>3838.64</v>
      </c>
      <c r="Z5427" s="48">
        <v>3866.97</v>
      </c>
    </row>
    <row r="5428" spans="1:26">
      <c r="A5428" s="48">
        <v>754389</v>
      </c>
      <c r="B5428" s="49" t="s">
        <v>21832</v>
      </c>
      <c r="C5428" s="49" t="s">
        <v>21833</v>
      </c>
      <c r="D5428" s="49" t="s">
        <v>21834</v>
      </c>
      <c r="E5428" s="50"/>
      <c r="F5428" s="50"/>
      <c r="G5428" s="50"/>
      <c r="H5428" s="50"/>
      <c r="I5428" s="50"/>
      <c r="J5428" s="50"/>
      <c r="K5428" s="50"/>
      <c r="L5428" s="48">
        <v>11246.26</v>
      </c>
      <c r="M5428" s="48">
        <v>12770.33</v>
      </c>
      <c r="N5428" s="48">
        <v>4801.13</v>
      </c>
      <c r="O5428" s="48">
        <v>6069.15</v>
      </c>
      <c r="P5428" s="50"/>
      <c r="Q5428" s="50"/>
      <c r="R5428" s="50"/>
      <c r="S5428" s="50"/>
      <c r="T5428" s="50"/>
      <c r="U5428" s="50"/>
      <c r="V5428" s="50"/>
      <c r="W5428" s="48">
        <v>7043.1</v>
      </c>
      <c r="X5428" s="48">
        <v>7474.55</v>
      </c>
      <c r="Y5428" s="48">
        <v>3751.17</v>
      </c>
      <c r="Z5428" s="48">
        <v>3388.51</v>
      </c>
    </row>
    <row r="5429" spans="1:26">
      <c r="A5429" s="48">
        <v>754390</v>
      </c>
      <c r="B5429" s="49" t="s">
        <v>21835</v>
      </c>
      <c r="C5429" s="49" t="s">
        <v>21836</v>
      </c>
      <c r="D5429" s="49" t="s">
        <v>21837</v>
      </c>
      <c r="E5429" s="48">
        <v>1165.06</v>
      </c>
      <c r="F5429" s="48">
        <v>699.03</v>
      </c>
      <c r="G5429" s="48">
        <v>3118.15</v>
      </c>
      <c r="H5429" s="50"/>
      <c r="I5429" s="48">
        <v>1098.05</v>
      </c>
      <c r="J5429" s="48">
        <v>24477.3</v>
      </c>
      <c r="K5429" s="48">
        <v>1421.05</v>
      </c>
      <c r="L5429" s="48">
        <v>5465.24</v>
      </c>
      <c r="M5429" s="48">
        <v>5807.28</v>
      </c>
      <c r="N5429" s="50"/>
      <c r="O5429" s="48">
        <v>1906.08</v>
      </c>
      <c r="P5429" s="48">
        <v>1055.82</v>
      </c>
      <c r="Q5429" s="48">
        <v>494.62</v>
      </c>
      <c r="R5429" s="48">
        <v>5633.93</v>
      </c>
      <c r="S5429" s="50"/>
      <c r="T5429" s="48">
        <v>1267.57</v>
      </c>
      <c r="U5429" s="48">
        <v>27826.57</v>
      </c>
      <c r="V5429" s="48">
        <v>1417.78</v>
      </c>
      <c r="W5429" s="48">
        <v>3328.55</v>
      </c>
      <c r="X5429" s="48">
        <v>3298.21</v>
      </c>
      <c r="Y5429" s="50"/>
      <c r="Z5429" s="48">
        <v>1040.97</v>
      </c>
    </row>
    <row r="5430" spans="1:26">
      <c r="A5430" s="48">
        <v>754431</v>
      </c>
      <c r="B5430" s="49" t="s">
        <v>21838</v>
      </c>
      <c r="C5430" s="49" t="s">
        <v>21839</v>
      </c>
      <c r="D5430" s="49" t="s">
        <v>21840</v>
      </c>
      <c r="E5430" s="48">
        <v>19098.59</v>
      </c>
      <c r="F5430" s="48">
        <v>19560.580000000002</v>
      </c>
      <c r="G5430" s="48">
        <v>27921.96</v>
      </c>
      <c r="H5430" s="48">
        <v>19571.62</v>
      </c>
      <c r="I5430" s="50"/>
      <c r="J5430" s="48">
        <v>10341.370000000001</v>
      </c>
      <c r="K5430" s="48">
        <v>15952.52</v>
      </c>
      <c r="L5430" s="48">
        <v>18783.560000000001</v>
      </c>
      <c r="M5430" s="48">
        <v>17869.61</v>
      </c>
      <c r="N5430" s="48">
        <v>12820.39</v>
      </c>
      <c r="O5430" s="48">
        <v>16836.53</v>
      </c>
      <c r="P5430" s="48">
        <v>19098.59</v>
      </c>
      <c r="Q5430" s="48">
        <v>14637.13</v>
      </c>
      <c r="R5430" s="48">
        <v>24870.32</v>
      </c>
      <c r="S5430" s="48">
        <v>30378.41</v>
      </c>
      <c r="T5430" s="50"/>
      <c r="U5430" s="48">
        <v>12111.55</v>
      </c>
      <c r="V5430" s="48">
        <v>16280.16</v>
      </c>
      <c r="W5430" s="48">
        <v>11763.41</v>
      </c>
      <c r="X5430" s="48">
        <v>10459.19</v>
      </c>
      <c r="Y5430" s="48">
        <v>10016.700000000001</v>
      </c>
      <c r="Z5430" s="48">
        <v>9400.1</v>
      </c>
    </row>
    <row r="5431" spans="1:26">
      <c r="A5431" s="48">
        <v>754469</v>
      </c>
      <c r="B5431" s="49" t="s">
        <v>21841</v>
      </c>
      <c r="C5431" s="49" t="s">
        <v>21842</v>
      </c>
      <c r="D5431" s="49" t="s">
        <v>21843</v>
      </c>
      <c r="E5431" s="48">
        <v>9796.2199999999993</v>
      </c>
      <c r="F5431" s="48">
        <v>10430.25</v>
      </c>
      <c r="G5431" s="48">
        <v>10211.219999999999</v>
      </c>
      <c r="H5431" s="48">
        <v>4855.1000000000004</v>
      </c>
      <c r="I5431" s="48">
        <v>8799.2000000000007</v>
      </c>
      <c r="J5431" s="48">
        <v>6386.15</v>
      </c>
      <c r="K5431" s="48">
        <v>6687.14</v>
      </c>
      <c r="L5431" s="48">
        <v>13063.31</v>
      </c>
      <c r="M5431" s="48">
        <v>10462.26</v>
      </c>
      <c r="N5431" s="48">
        <v>9407.2199999999993</v>
      </c>
      <c r="O5431" s="48">
        <v>14423.32</v>
      </c>
      <c r="P5431" s="48">
        <v>9796.2199999999993</v>
      </c>
      <c r="Q5431" s="48">
        <v>7804.93</v>
      </c>
      <c r="R5431" s="48">
        <v>9095.2199999999993</v>
      </c>
      <c r="S5431" s="48">
        <v>7535.92</v>
      </c>
      <c r="T5431" s="48">
        <v>10435.450000000001</v>
      </c>
      <c r="U5431" s="48">
        <v>7479.3</v>
      </c>
      <c r="V5431" s="48">
        <v>6824.49</v>
      </c>
      <c r="W5431" s="48">
        <v>8181.04</v>
      </c>
      <c r="X5431" s="48">
        <v>6123.62</v>
      </c>
      <c r="Y5431" s="48">
        <v>7349.95</v>
      </c>
      <c r="Z5431" s="48">
        <v>8052.77</v>
      </c>
    </row>
    <row r="5432" spans="1:26">
      <c r="A5432" s="48">
        <v>754503</v>
      </c>
      <c r="B5432" s="49" t="s">
        <v>21844</v>
      </c>
      <c r="C5432" s="49" t="s">
        <v>21845</v>
      </c>
      <c r="D5432" s="49" t="s">
        <v>21846</v>
      </c>
      <c r="E5432" s="48">
        <v>1835.05</v>
      </c>
      <c r="F5432" s="48">
        <v>2452.0700000000002</v>
      </c>
      <c r="G5432" s="48">
        <v>1699.04</v>
      </c>
      <c r="H5432" s="48">
        <v>1483.04</v>
      </c>
      <c r="I5432" s="50"/>
      <c r="J5432" s="48">
        <v>832.02</v>
      </c>
      <c r="K5432" s="48">
        <v>1471.04</v>
      </c>
      <c r="L5432" s="48">
        <v>4442.1099999999997</v>
      </c>
      <c r="M5432" s="48">
        <v>4127.1099999999997</v>
      </c>
      <c r="N5432" s="48">
        <v>5907.16</v>
      </c>
      <c r="O5432" s="48">
        <v>6720.2</v>
      </c>
      <c r="P5432" s="48">
        <v>1835.05</v>
      </c>
      <c r="Q5432" s="48">
        <v>1834.88</v>
      </c>
      <c r="R5432" s="48">
        <v>1513.35</v>
      </c>
      <c r="S5432" s="48">
        <v>2301.92</v>
      </c>
      <c r="T5432" s="50"/>
      <c r="U5432" s="48">
        <v>974.44</v>
      </c>
      <c r="V5432" s="48">
        <v>1501.25</v>
      </c>
      <c r="W5432" s="48">
        <v>2781.92</v>
      </c>
      <c r="X5432" s="48">
        <v>2415.62</v>
      </c>
      <c r="Y5432" s="48">
        <v>4615.32</v>
      </c>
      <c r="Z5432" s="48">
        <v>3752</v>
      </c>
    </row>
    <row r="5433" spans="1:26">
      <c r="A5433" s="48">
        <v>754516</v>
      </c>
      <c r="B5433" s="49" t="s">
        <v>21847</v>
      </c>
      <c r="C5433" s="49" t="s">
        <v>12389</v>
      </c>
      <c r="D5433" s="49" t="s">
        <v>21848</v>
      </c>
      <c r="E5433" s="48">
        <v>11242.22</v>
      </c>
      <c r="F5433" s="48">
        <v>10563.21</v>
      </c>
      <c r="G5433" s="48">
        <v>9938.2000000000007</v>
      </c>
      <c r="H5433" s="48">
        <v>11164.23</v>
      </c>
      <c r="I5433" s="48">
        <v>11177.21</v>
      </c>
      <c r="J5433" s="48">
        <v>8284.17</v>
      </c>
      <c r="K5433" s="48">
        <v>11527.23</v>
      </c>
      <c r="L5433" s="48">
        <v>8626.16</v>
      </c>
      <c r="M5433" s="48">
        <v>13120.28</v>
      </c>
      <c r="N5433" s="48">
        <v>13147.28</v>
      </c>
      <c r="O5433" s="48">
        <v>14736.31</v>
      </c>
      <c r="P5433" s="48">
        <v>11242.22</v>
      </c>
      <c r="Q5433" s="48">
        <v>7904.42</v>
      </c>
      <c r="R5433" s="48">
        <v>8852.0400000000009</v>
      </c>
      <c r="S5433" s="48">
        <v>17328.75</v>
      </c>
      <c r="T5433" s="48">
        <v>13255.67</v>
      </c>
      <c r="U5433" s="48">
        <v>9702.2000000000007</v>
      </c>
      <c r="V5433" s="48">
        <v>11763.98</v>
      </c>
      <c r="W5433" s="48">
        <v>5402.23</v>
      </c>
      <c r="X5433" s="48">
        <v>7679.38</v>
      </c>
      <c r="Y5433" s="48">
        <v>10272.1</v>
      </c>
      <c r="Z5433" s="48">
        <v>8227.52</v>
      </c>
    </row>
    <row r="5434" spans="1:26">
      <c r="A5434" s="48">
        <v>754568</v>
      </c>
      <c r="B5434" s="49" t="s">
        <v>8374</v>
      </c>
      <c r="C5434" s="49" t="s">
        <v>8375</v>
      </c>
      <c r="D5434" s="49" t="s">
        <v>8376</v>
      </c>
      <c r="E5434" s="50"/>
      <c r="F5434" s="50"/>
      <c r="G5434" s="50"/>
      <c r="H5434" s="50"/>
      <c r="I5434" s="50"/>
      <c r="J5434" s="50"/>
      <c r="K5434" s="50"/>
      <c r="L5434" s="48">
        <v>4999.1499999999996</v>
      </c>
      <c r="M5434" s="48">
        <v>4570.1400000000003</v>
      </c>
      <c r="N5434" s="48">
        <v>2514.0700000000002</v>
      </c>
      <c r="O5434" s="50"/>
      <c r="P5434" s="50"/>
      <c r="Q5434" s="50"/>
      <c r="R5434" s="50"/>
      <c r="S5434" s="50"/>
      <c r="T5434" s="50"/>
      <c r="U5434" s="50"/>
      <c r="V5434" s="50"/>
      <c r="W5434" s="48">
        <v>3130.77</v>
      </c>
      <c r="X5434" s="48">
        <v>2674.93</v>
      </c>
      <c r="Y5434" s="48">
        <v>1964.27</v>
      </c>
      <c r="Z5434" s="50"/>
    </row>
    <row r="5435" spans="1:26">
      <c r="A5435" s="48">
        <v>754571</v>
      </c>
      <c r="B5435" s="49" t="s">
        <v>15588</v>
      </c>
      <c r="C5435" s="49" t="s">
        <v>15589</v>
      </c>
      <c r="D5435" s="49" t="s">
        <v>15590</v>
      </c>
      <c r="E5435" s="48">
        <v>12162.22</v>
      </c>
      <c r="F5435" s="48">
        <v>8310.14</v>
      </c>
      <c r="G5435" s="48">
        <v>11298.2</v>
      </c>
      <c r="H5435" s="48">
        <v>5811.1</v>
      </c>
      <c r="I5435" s="48">
        <v>12220.23</v>
      </c>
      <c r="J5435" s="48">
        <v>7441.12</v>
      </c>
      <c r="K5435" s="48">
        <v>10105.17</v>
      </c>
      <c r="L5435" s="48">
        <v>8120.13</v>
      </c>
      <c r="M5435" s="48">
        <v>10891.17</v>
      </c>
      <c r="N5435" s="48">
        <v>8313.15</v>
      </c>
      <c r="O5435" s="48">
        <v>10239.19</v>
      </c>
      <c r="P5435" s="48">
        <v>19547.27</v>
      </c>
      <c r="Q5435" s="48">
        <v>9522.5300000000007</v>
      </c>
      <c r="R5435" s="48">
        <v>16739.400000000001</v>
      </c>
      <c r="S5435" s="48">
        <v>14434.52</v>
      </c>
      <c r="T5435" s="48">
        <v>23981.42</v>
      </c>
      <c r="U5435" s="48">
        <v>11238.65</v>
      </c>
      <c r="V5435" s="48">
        <v>14110.14</v>
      </c>
      <c r="W5435" s="48">
        <v>10196.16</v>
      </c>
      <c r="X5435" s="48">
        <v>11296.72</v>
      </c>
      <c r="Y5435" s="48">
        <v>9417.9599999999991</v>
      </c>
      <c r="Z5435" s="48">
        <v>10068.39</v>
      </c>
    </row>
    <row r="5436" spans="1:26">
      <c r="A5436" s="48">
        <v>754577</v>
      </c>
      <c r="B5436" s="49" t="s">
        <v>21849</v>
      </c>
      <c r="C5436" s="49" t="s">
        <v>21850</v>
      </c>
      <c r="D5436" s="49" t="s">
        <v>21851</v>
      </c>
      <c r="E5436" s="48">
        <v>2306.06</v>
      </c>
      <c r="F5436" s="48">
        <v>4388.12</v>
      </c>
      <c r="G5436" s="48">
        <v>2993.09</v>
      </c>
      <c r="H5436" s="48">
        <v>1011.03</v>
      </c>
      <c r="I5436" s="48">
        <v>3039.09</v>
      </c>
      <c r="J5436" s="48">
        <v>1505.04</v>
      </c>
      <c r="K5436" s="48">
        <v>2238.0700000000002</v>
      </c>
      <c r="L5436" s="48">
        <v>7287.23</v>
      </c>
      <c r="M5436" s="48">
        <v>6295.19</v>
      </c>
      <c r="N5436" s="48">
        <v>3782.11</v>
      </c>
      <c r="O5436" s="48">
        <v>4384.13</v>
      </c>
      <c r="P5436" s="48">
        <v>4809.3</v>
      </c>
      <c r="Q5436" s="48">
        <v>5973.03</v>
      </c>
      <c r="R5436" s="48">
        <v>4984.47</v>
      </c>
      <c r="S5436" s="48">
        <v>3844.8</v>
      </c>
      <c r="T5436" s="48">
        <v>7274.17</v>
      </c>
      <c r="U5436" s="48">
        <v>2799.71</v>
      </c>
      <c r="V5436" s="48">
        <v>1212.22</v>
      </c>
      <c r="W5436" s="48">
        <v>7145.89</v>
      </c>
      <c r="X5436" s="48">
        <v>6443.43</v>
      </c>
      <c r="Y5436" s="48">
        <v>5525.88</v>
      </c>
      <c r="Z5436" s="48">
        <v>4592.3</v>
      </c>
    </row>
    <row r="5437" spans="1:26">
      <c r="A5437" s="48">
        <v>754629</v>
      </c>
      <c r="B5437" s="49" t="s">
        <v>21852</v>
      </c>
      <c r="C5437" s="49" t="s">
        <v>21853</v>
      </c>
      <c r="D5437" s="49" t="s">
        <v>21854</v>
      </c>
      <c r="E5437" s="50"/>
      <c r="F5437" s="48">
        <v>1160.02</v>
      </c>
      <c r="G5437" s="50"/>
      <c r="H5437" s="50"/>
      <c r="I5437" s="48">
        <v>1143.02</v>
      </c>
      <c r="J5437" s="50"/>
      <c r="K5437" s="48">
        <v>676.01</v>
      </c>
      <c r="L5437" s="50"/>
      <c r="M5437" s="48">
        <v>3084.07</v>
      </c>
      <c r="N5437" s="48">
        <v>557.01</v>
      </c>
      <c r="O5437" s="50"/>
      <c r="P5437" s="50"/>
      <c r="Q5437" s="48">
        <v>868.04</v>
      </c>
      <c r="R5437" s="50"/>
      <c r="S5437" s="50"/>
      <c r="T5437" s="48">
        <v>1355.57</v>
      </c>
      <c r="U5437" s="50"/>
      <c r="V5437" s="48">
        <v>689.9</v>
      </c>
      <c r="W5437" s="50"/>
      <c r="X5437" s="48">
        <v>1805.12</v>
      </c>
      <c r="Y5437" s="48">
        <v>435.2</v>
      </c>
      <c r="Z5437" s="50"/>
    </row>
    <row r="5438" spans="1:26">
      <c r="A5438" s="48">
        <v>754783</v>
      </c>
      <c r="B5438" s="49" t="s">
        <v>17082</v>
      </c>
      <c r="C5438" s="49" t="s">
        <v>17083</v>
      </c>
      <c r="D5438" s="49" t="s">
        <v>17084</v>
      </c>
      <c r="E5438" s="48">
        <v>82409.73</v>
      </c>
      <c r="F5438" s="48">
        <v>113029.52</v>
      </c>
      <c r="G5438" s="48">
        <v>92785.98</v>
      </c>
      <c r="H5438" s="48">
        <v>69716.44</v>
      </c>
      <c r="I5438" s="48">
        <v>88680.97</v>
      </c>
      <c r="J5438" s="48">
        <v>106387.19</v>
      </c>
      <c r="K5438" s="48">
        <v>97340.9</v>
      </c>
      <c r="L5438" s="48">
        <v>131621.97</v>
      </c>
      <c r="M5438" s="48">
        <v>142595.09</v>
      </c>
      <c r="N5438" s="48">
        <v>141430.97</v>
      </c>
      <c r="O5438" s="48">
        <v>176429.91</v>
      </c>
      <c r="P5438" s="48">
        <v>82409.73</v>
      </c>
      <c r="Q5438" s="48">
        <v>84579.7</v>
      </c>
      <c r="R5438" s="48">
        <v>82645.25</v>
      </c>
      <c r="S5438" s="48">
        <v>108211.5</v>
      </c>
      <c r="T5438" s="48">
        <v>105171.64</v>
      </c>
      <c r="U5438" s="48">
        <v>124597.91</v>
      </c>
      <c r="V5438" s="48">
        <v>99340.12</v>
      </c>
      <c r="W5438" s="48">
        <v>82429.7</v>
      </c>
      <c r="X5438" s="48">
        <v>83461.75</v>
      </c>
      <c r="Y5438" s="48">
        <v>110501.42</v>
      </c>
      <c r="Z5438" s="48">
        <v>98503.65</v>
      </c>
    </row>
    <row r="5439" spans="1:26">
      <c r="A5439" s="48">
        <v>754838</v>
      </c>
      <c r="B5439" s="49" t="s">
        <v>21855</v>
      </c>
      <c r="C5439" s="49" t="s">
        <v>21856</v>
      </c>
      <c r="D5439" s="49" t="s">
        <v>21857</v>
      </c>
      <c r="E5439" s="48">
        <v>3402.1</v>
      </c>
      <c r="F5439" s="48">
        <v>4325.12</v>
      </c>
      <c r="G5439" s="48">
        <v>5276.2</v>
      </c>
      <c r="H5439" s="48">
        <v>5115.17</v>
      </c>
      <c r="I5439" s="48">
        <v>2313.09</v>
      </c>
      <c r="J5439" s="48">
        <v>2957.11</v>
      </c>
      <c r="K5439" s="48">
        <v>3236.1</v>
      </c>
      <c r="L5439" s="48">
        <v>40903.5</v>
      </c>
      <c r="M5439" s="48">
        <v>20649.71</v>
      </c>
      <c r="N5439" s="48">
        <v>17078.59</v>
      </c>
      <c r="O5439" s="48">
        <v>20522.63</v>
      </c>
      <c r="P5439" s="48">
        <v>3402.1</v>
      </c>
      <c r="Q5439" s="48">
        <v>3236.47</v>
      </c>
      <c r="R5439" s="48">
        <v>4699.5600000000004</v>
      </c>
      <c r="S5439" s="48">
        <v>7939.6</v>
      </c>
      <c r="T5439" s="48">
        <v>2743.22</v>
      </c>
      <c r="U5439" s="48">
        <v>3463.29</v>
      </c>
      <c r="V5439" s="48">
        <v>3302.56</v>
      </c>
      <c r="W5439" s="48">
        <v>25616.26</v>
      </c>
      <c r="X5439" s="48">
        <v>12086.4</v>
      </c>
      <c r="Y5439" s="48">
        <v>13343.67</v>
      </c>
      <c r="Z5439" s="48">
        <v>11458.11</v>
      </c>
    </row>
    <row r="5440" spans="1:26">
      <c r="A5440" s="48">
        <v>754849</v>
      </c>
      <c r="B5440" s="49" t="s">
        <v>14876</v>
      </c>
      <c r="C5440" s="49" t="s">
        <v>14877</v>
      </c>
      <c r="D5440" s="49" t="s">
        <v>14878</v>
      </c>
      <c r="E5440" s="48">
        <v>11839.3</v>
      </c>
      <c r="F5440" s="48">
        <v>17889.439999999999</v>
      </c>
      <c r="G5440" s="48">
        <v>8683.24</v>
      </c>
      <c r="H5440" s="48">
        <v>3030.09</v>
      </c>
      <c r="I5440" s="48">
        <v>18535.52</v>
      </c>
      <c r="J5440" s="48">
        <v>25356.63</v>
      </c>
      <c r="K5440" s="48">
        <v>22623.63</v>
      </c>
      <c r="L5440" s="48">
        <v>22387.61</v>
      </c>
      <c r="M5440" s="48">
        <v>22219.57</v>
      </c>
      <c r="N5440" s="48">
        <v>15068.41</v>
      </c>
      <c r="O5440" s="48">
        <v>14282.37</v>
      </c>
      <c r="P5440" s="48">
        <v>11839.3</v>
      </c>
      <c r="Q5440" s="48">
        <v>13386.62</v>
      </c>
      <c r="R5440" s="48">
        <v>7734.23</v>
      </c>
      <c r="S5440" s="48">
        <v>4703.2</v>
      </c>
      <c r="T5440" s="48">
        <v>21982.29</v>
      </c>
      <c r="U5440" s="48">
        <v>29697.02</v>
      </c>
      <c r="V5440" s="48">
        <v>23088.28</v>
      </c>
      <c r="W5440" s="48">
        <v>14020.49</v>
      </c>
      <c r="X5440" s="48">
        <v>13005.24</v>
      </c>
      <c r="Y5440" s="48">
        <v>11773.1</v>
      </c>
      <c r="Z5440" s="48">
        <v>7974.08</v>
      </c>
    </row>
    <row r="5441" spans="1:26">
      <c r="A5441" s="48">
        <v>754871</v>
      </c>
      <c r="B5441" s="49" t="s">
        <v>18104</v>
      </c>
      <c r="C5441" s="49" t="s">
        <v>18105</v>
      </c>
      <c r="D5441" s="49" t="s">
        <v>18106</v>
      </c>
      <c r="E5441" s="48">
        <v>13423.38</v>
      </c>
      <c r="F5441" s="48">
        <v>5831.16</v>
      </c>
      <c r="G5441" s="48">
        <v>20709.55</v>
      </c>
      <c r="H5441" s="48">
        <v>30240.87</v>
      </c>
      <c r="I5441" s="48">
        <v>2430.0700000000002</v>
      </c>
      <c r="J5441" s="48">
        <v>2253.06</v>
      </c>
      <c r="K5441" s="48">
        <v>2708.07</v>
      </c>
      <c r="L5441" s="48">
        <v>2480.0700000000002</v>
      </c>
      <c r="M5441" s="48">
        <v>2621.0700000000002</v>
      </c>
      <c r="N5441" s="50"/>
      <c r="O5441" s="48">
        <v>2027.05</v>
      </c>
      <c r="P5441" s="48">
        <v>13423.38</v>
      </c>
      <c r="Q5441" s="48">
        <v>4363.4399999999996</v>
      </c>
      <c r="R5441" s="48">
        <v>18446.169999999998</v>
      </c>
      <c r="S5441" s="48">
        <v>46938.86</v>
      </c>
      <c r="T5441" s="48">
        <v>2881.96</v>
      </c>
      <c r="U5441" s="48">
        <v>2638.73</v>
      </c>
      <c r="V5441" s="48">
        <v>2763.69</v>
      </c>
      <c r="W5441" s="48">
        <v>1553.17</v>
      </c>
      <c r="X5441" s="48">
        <v>1534.13</v>
      </c>
      <c r="Y5441" s="50"/>
      <c r="Z5441" s="48">
        <v>1131.74</v>
      </c>
    </row>
    <row r="5442" spans="1:26">
      <c r="A5442" s="48">
        <v>754945</v>
      </c>
      <c r="B5442" s="49" t="s">
        <v>16697</v>
      </c>
      <c r="C5442" s="49" t="s">
        <v>16698</v>
      </c>
      <c r="D5442" s="49" t="s">
        <v>16699</v>
      </c>
      <c r="E5442" s="48">
        <v>53180.33</v>
      </c>
      <c r="F5442" s="48">
        <v>78416.03</v>
      </c>
      <c r="G5442" s="48">
        <v>77408.08</v>
      </c>
      <c r="H5442" s="48">
        <v>62091.45</v>
      </c>
      <c r="I5442" s="48">
        <v>59669.52</v>
      </c>
      <c r="J5442" s="48">
        <v>17311.439999999999</v>
      </c>
      <c r="K5442" s="48">
        <v>64643.46</v>
      </c>
      <c r="L5442" s="48">
        <v>53939.42</v>
      </c>
      <c r="M5442" s="48">
        <v>112745.05</v>
      </c>
      <c r="N5442" s="48">
        <v>68576.7</v>
      </c>
      <c r="O5442" s="48">
        <v>60939.54</v>
      </c>
      <c r="P5442" s="48">
        <v>53180.33</v>
      </c>
      <c r="Q5442" s="48">
        <v>58678.51</v>
      </c>
      <c r="R5442" s="48">
        <v>68948.02</v>
      </c>
      <c r="S5442" s="48">
        <v>96376.26</v>
      </c>
      <c r="T5442" s="48">
        <v>70765.36</v>
      </c>
      <c r="U5442" s="48">
        <v>20274.7</v>
      </c>
      <c r="V5442" s="48">
        <v>65971.13</v>
      </c>
      <c r="W5442" s="48">
        <v>33780.15</v>
      </c>
      <c r="X5442" s="48">
        <v>65990.34</v>
      </c>
      <c r="Y5442" s="48">
        <v>53579.65</v>
      </c>
      <c r="Z5442" s="48">
        <v>34023.519999999997</v>
      </c>
    </row>
    <row r="5443" spans="1:26">
      <c r="A5443" s="48">
        <v>754965</v>
      </c>
      <c r="B5443" s="49" t="s">
        <v>16984</v>
      </c>
      <c r="C5443" s="49" t="s">
        <v>16985</v>
      </c>
      <c r="D5443" s="49" t="s">
        <v>16986</v>
      </c>
      <c r="E5443" s="48">
        <v>107113.74</v>
      </c>
      <c r="F5443" s="48">
        <v>167727.16</v>
      </c>
      <c r="G5443" s="48">
        <v>90930.59</v>
      </c>
      <c r="H5443" s="48">
        <v>49773.8</v>
      </c>
      <c r="I5443" s="48">
        <v>85109.52</v>
      </c>
      <c r="J5443" s="48">
        <v>75472.3</v>
      </c>
      <c r="K5443" s="48">
        <v>51290.86</v>
      </c>
      <c r="L5443" s="48">
        <v>117984.98</v>
      </c>
      <c r="M5443" s="48">
        <v>124376.27</v>
      </c>
      <c r="N5443" s="48">
        <v>74520.39</v>
      </c>
      <c r="O5443" s="48">
        <v>95074.62</v>
      </c>
      <c r="P5443" s="48">
        <v>107113.74</v>
      </c>
      <c r="Q5443" s="48">
        <v>125509.79</v>
      </c>
      <c r="R5443" s="48">
        <v>80992.639999999999</v>
      </c>
      <c r="S5443" s="48">
        <v>77257.22</v>
      </c>
      <c r="T5443" s="48">
        <v>100936.06</v>
      </c>
      <c r="U5443" s="48">
        <v>88391.19</v>
      </c>
      <c r="V5443" s="48">
        <v>52344.29</v>
      </c>
      <c r="W5443" s="48">
        <v>73889.39</v>
      </c>
      <c r="X5443" s="48">
        <v>72798.16</v>
      </c>
      <c r="Y5443" s="48">
        <v>58223.519999999997</v>
      </c>
      <c r="Z5443" s="48">
        <v>53081.69</v>
      </c>
    </row>
    <row r="5444" spans="1:26">
      <c r="A5444" s="48">
        <v>754998</v>
      </c>
      <c r="B5444" s="49" t="s">
        <v>15600</v>
      </c>
      <c r="C5444" s="49" t="s">
        <v>15601</v>
      </c>
      <c r="D5444" s="49" t="s">
        <v>15602</v>
      </c>
      <c r="E5444" s="48">
        <v>70487.64</v>
      </c>
      <c r="F5444" s="48">
        <v>76268.38</v>
      </c>
      <c r="G5444" s="48">
        <v>111364.04</v>
      </c>
      <c r="H5444" s="48">
        <v>84516.38</v>
      </c>
      <c r="I5444" s="48">
        <v>96176.66</v>
      </c>
      <c r="J5444" s="48">
        <v>35894.94</v>
      </c>
      <c r="K5444" s="48">
        <v>77581.100000000006</v>
      </c>
      <c r="L5444" s="48">
        <v>137579.42000000001</v>
      </c>
      <c r="M5444" s="48">
        <v>116205.27</v>
      </c>
      <c r="N5444" s="48">
        <v>124819.16</v>
      </c>
      <c r="O5444" s="48">
        <v>172938.09</v>
      </c>
      <c r="P5444" s="48">
        <v>70487.64</v>
      </c>
      <c r="Q5444" s="48">
        <v>57071.43</v>
      </c>
      <c r="R5444" s="48">
        <v>99192.88</v>
      </c>
      <c r="S5444" s="48">
        <v>131183.48000000001</v>
      </c>
      <c r="T5444" s="48">
        <v>114061.2</v>
      </c>
      <c r="U5444" s="48">
        <v>42039.22</v>
      </c>
      <c r="V5444" s="48">
        <v>79174.490000000005</v>
      </c>
      <c r="W5444" s="48">
        <v>86160.62</v>
      </c>
      <c r="X5444" s="48">
        <v>68015.62</v>
      </c>
      <c r="Y5444" s="48">
        <v>97522.45</v>
      </c>
      <c r="Z5444" s="48">
        <v>96554.12</v>
      </c>
    </row>
    <row r="5445" spans="1:26">
      <c r="A5445" s="48">
        <v>755037</v>
      </c>
      <c r="B5445" s="49" t="s">
        <v>21858</v>
      </c>
      <c r="C5445" s="49" t="s">
        <v>21859</v>
      </c>
      <c r="D5445" s="49" t="s">
        <v>21860</v>
      </c>
      <c r="E5445" s="50"/>
      <c r="F5445" s="50"/>
      <c r="G5445" s="50"/>
      <c r="H5445" s="48">
        <v>3296.08</v>
      </c>
      <c r="I5445" s="50"/>
      <c r="J5445" s="50"/>
      <c r="K5445" s="50"/>
      <c r="L5445" s="50"/>
      <c r="M5445" s="50"/>
      <c r="N5445" s="50"/>
      <c r="O5445" s="50"/>
      <c r="P5445" s="50"/>
      <c r="Q5445" s="50"/>
      <c r="R5445" s="50"/>
      <c r="S5445" s="48">
        <v>5116.0600000000004</v>
      </c>
      <c r="T5445" s="50"/>
      <c r="U5445" s="50"/>
      <c r="V5445" s="50"/>
      <c r="W5445" s="50"/>
      <c r="X5445" s="50"/>
      <c r="Y5445" s="50"/>
      <c r="Z5445" s="50"/>
    </row>
    <row r="5446" spans="1:26">
      <c r="A5446" s="48">
        <v>755146</v>
      </c>
      <c r="B5446" s="49" t="s">
        <v>15756</v>
      </c>
      <c r="C5446" s="49" t="s">
        <v>15757</v>
      </c>
      <c r="D5446" s="49" t="s">
        <v>15758</v>
      </c>
      <c r="E5446" s="50"/>
      <c r="F5446" s="48">
        <v>3468.07</v>
      </c>
      <c r="G5446" s="48">
        <v>999.02</v>
      </c>
      <c r="H5446" s="50"/>
      <c r="I5446" s="48">
        <v>942.02</v>
      </c>
      <c r="J5446" s="50"/>
      <c r="K5446" s="50"/>
      <c r="L5446" s="48">
        <v>4475.1000000000004</v>
      </c>
      <c r="M5446" s="48">
        <v>4727.1099999999997</v>
      </c>
      <c r="N5446" s="48">
        <v>1350.03</v>
      </c>
      <c r="O5446" s="48">
        <v>4100.1000000000004</v>
      </c>
      <c r="P5446" s="50"/>
      <c r="Q5446" s="48">
        <v>2595.15</v>
      </c>
      <c r="R5446" s="48">
        <v>889.84</v>
      </c>
      <c r="S5446" s="50"/>
      <c r="T5446" s="48">
        <v>1117.2</v>
      </c>
      <c r="U5446" s="50"/>
      <c r="V5446" s="50"/>
      <c r="W5446" s="48">
        <v>2802.58</v>
      </c>
      <c r="X5446" s="48">
        <v>2766.8</v>
      </c>
      <c r="Y5446" s="48">
        <v>1054.79</v>
      </c>
      <c r="Z5446" s="48">
        <v>2289.15</v>
      </c>
    </row>
    <row r="5447" spans="1:26">
      <c r="A5447" s="48">
        <v>755237</v>
      </c>
      <c r="B5447" s="49" t="s">
        <v>8553</v>
      </c>
      <c r="C5447" s="49" t="s">
        <v>8554</v>
      </c>
      <c r="D5447" s="49" t="s">
        <v>8555</v>
      </c>
      <c r="E5447" s="48">
        <v>6441.18</v>
      </c>
      <c r="F5447" s="48">
        <v>9414.25</v>
      </c>
      <c r="G5447" s="48">
        <v>6304.17</v>
      </c>
      <c r="H5447" s="48">
        <v>4889.1400000000003</v>
      </c>
      <c r="I5447" s="48">
        <v>3948.12</v>
      </c>
      <c r="J5447" s="48">
        <v>3831.11</v>
      </c>
      <c r="K5447" s="48">
        <v>3672.11</v>
      </c>
      <c r="L5447" s="48">
        <v>11421.33</v>
      </c>
      <c r="M5447" s="48">
        <v>11443.32</v>
      </c>
      <c r="N5447" s="48">
        <v>6666.19</v>
      </c>
      <c r="O5447" s="48">
        <v>13574.4</v>
      </c>
      <c r="P5447" s="48">
        <v>6441.18</v>
      </c>
      <c r="Q5447" s="48">
        <v>7044.66</v>
      </c>
      <c r="R5447" s="48">
        <v>5615.18</v>
      </c>
      <c r="S5447" s="48">
        <v>7588.76</v>
      </c>
      <c r="T5447" s="48">
        <v>4682.29</v>
      </c>
      <c r="U5447" s="48">
        <v>4486.8999999999996</v>
      </c>
      <c r="V5447" s="48">
        <v>3747.52</v>
      </c>
      <c r="W5447" s="48">
        <v>7152.73</v>
      </c>
      <c r="X5447" s="48">
        <v>6697.84</v>
      </c>
      <c r="Y5447" s="48">
        <v>5208.3599999999997</v>
      </c>
      <c r="Z5447" s="48">
        <v>7578.8</v>
      </c>
    </row>
    <row r="5448" spans="1:26">
      <c r="A5448" s="48">
        <v>755261</v>
      </c>
      <c r="B5448" s="49" t="s">
        <v>17797</v>
      </c>
      <c r="C5448" s="49" t="s">
        <v>17798</v>
      </c>
      <c r="D5448" s="49" t="s">
        <v>17799</v>
      </c>
      <c r="E5448" s="48">
        <v>1156.04</v>
      </c>
      <c r="F5448" s="48">
        <v>1668.06</v>
      </c>
      <c r="G5448" s="48">
        <v>2518.08</v>
      </c>
      <c r="H5448" s="50"/>
      <c r="I5448" s="48">
        <v>915.03</v>
      </c>
      <c r="J5448" s="48">
        <v>1758.06</v>
      </c>
      <c r="K5448" s="48">
        <v>1984.06</v>
      </c>
      <c r="L5448" s="48">
        <v>4211.13</v>
      </c>
      <c r="M5448" s="48">
        <v>4870.18</v>
      </c>
      <c r="N5448" s="48">
        <v>6348.2</v>
      </c>
      <c r="O5448" s="48">
        <v>4854.16</v>
      </c>
      <c r="P5448" s="48">
        <v>1156.04</v>
      </c>
      <c r="Q5448" s="48">
        <v>1248.2</v>
      </c>
      <c r="R5448" s="48">
        <v>2242.88</v>
      </c>
      <c r="S5448" s="50"/>
      <c r="T5448" s="48">
        <v>1085.18</v>
      </c>
      <c r="U5448" s="48">
        <v>2058.9899999999998</v>
      </c>
      <c r="V5448" s="48">
        <v>2024.81</v>
      </c>
      <c r="W5448" s="48">
        <v>2637.27</v>
      </c>
      <c r="X5448" s="48">
        <v>2850.55</v>
      </c>
      <c r="Y5448" s="48">
        <v>4959.91</v>
      </c>
      <c r="Z5448" s="48">
        <v>2710.15</v>
      </c>
    </row>
    <row r="5449" spans="1:26">
      <c r="A5449" s="48">
        <v>755336</v>
      </c>
      <c r="B5449" s="49" t="s">
        <v>9902</v>
      </c>
      <c r="C5449" s="49" t="s">
        <v>9903</v>
      </c>
      <c r="D5449" s="49" t="s">
        <v>9904</v>
      </c>
      <c r="E5449" s="48">
        <v>4777.1400000000003</v>
      </c>
      <c r="F5449" s="48">
        <v>1927.06</v>
      </c>
      <c r="G5449" s="48">
        <v>3126.1</v>
      </c>
      <c r="H5449" s="48">
        <v>5593.17</v>
      </c>
      <c r="I5449" s="48">
        <v>2567.0700000000002</v>
      </c>
      <c r="J5449" s="48">
        <v>3338.1</v>
      </c>
      <c r="K5449" s="48">
        <v>3632.12</v>
      </c>
      <c r="L5449" s="48">
        <v>4177.13</v>
      </c>
      <c r="M5449" s="48">
        <v>5459.17</v>
      </c>
      <c r="N5449" s="48">
        <v>2665.08</v>
      </c>
      <c r="O5449" s="48">
        <v>4091.12</v>
      </c>
      <c r="P5449" s="48">
        <v>4777.1400000000003</v>
      </c>
      <c r="Q5449" s="48">
        <v>1442.01</v>
      </c>
      <c r="R5449" s="48">
        <v>2784.44</v>
      </c>
      <c r="S5449" s="48">
        <v>8681.5400000000009</v>
      </c>
      <c r="T5449" s="48">
        <v>3044.43</v>
      </c>
      <c r="U5449" s="48">
        <v>3909.5</v>
      </c>
      <c r="V5449" s="48">
        <v>3706.72</v>
      </c>
      <c r="W5449" s="48">
        <v>2615.9699999999998</v>
      </c>
      <c r="X5449" s="48">
        <v>3195.29</v>
      </c>
      <c r="Y5449" s="48">
        <v>2082.25</v>
      </c>
      <c r="Z5449" s="48">
        <v>2284.14</v>
      </c>
    </row>
    <row r="5450" spans="1:26">
      <c r="A5450" s="48">
        <v>755380</v>
      </c>
      <c r="B5450" s="49" t="s">
        <v>21861</v>
      </c>
      <c r="C5450" s="49" t="s">
        <v>21862</v>
      </c>
      <c r="D5450" s="49" t="s">
        <v>21863</v>
      </c>
      <c r="E5450" s="50"/>
      <c r="F5450" s="50"/>
      <c r="G5450" s="50"/>
      <c r="H5450" s="50"/>
      <c r="I5450" s="50"/>
      <c r="J5450" s="50"/>
      <c r="K5450" s="48">
        <v>426.01</v>
      </c>
      <c r="L5450" s="48">
        <v>2971.09</v>
      </c>
      <c r="M5450" s="50"/>
      <c r="N5450" s="50"/>
      <c r="O5450" s="50"/>
      <c r="P5450" s="50"/>
      <c r="Q5450" s="50"/>
      <c r="R5450" s="50"/>
      <c r="S5450" s="50"/>
      <c r="T5450" s="50"/>
      <c r="U5450" s="50"/>
      <c r="V5450" s="48">
        <v>434.76</v>
      </c>
      <c r="W5450" s="48">
        <v>1860.68</v>
      </c>
      <c r="X5450" s="50"/>
      <c r="Y5450" s="50"/>
      <c r="Z5450" s="50"/>
    </row>
    <row r="5451" spans="1:26">
      <c r="A5451" s="48">
        <v>755395</v>
      </c>
      <c r="B5451" s="49" t="s">
        <v>21864</v>
      </c>
      <c r="C5451" s="49" t="s">
        <v>21865</v>
      </c>
      <c r="D5451" s="49" t="s">
        <v>21866</v>
      </c>
      <c r="E5451" s="48">
        <v>2317.08</v>
      </c>
      <c r="F5451" s="48">
        <v>3974.12</v>
      </c>
      <c r="G5451" s="48">
        <v>3283.12</v>
      </c>
      <c r="H5451" s="48">
        <v>993.03</v>
      </c>
      <c r="I5451" s="50"/>
      <c r="J5451" s="50"/>
      <c r="K5451" s="50"/>
      <c r="L5451" s="48">
        <v>6897.23</v>
      </c>
      <c r="M5451" s="48">
        <v>6384.21</v>
      </c>
      <c r="N5451" s="48">
        <v>3005.1</v>
      </c>
      <c r="O5451" s="48">
        <v>4769.16</v>
      </c>
      <c r="P5451" s="48">
        <v>2317.08</v>
      </c>
      <c r="Q5451" s="48">
        <v>2973.83</v>
      </c>
      <c r="R5451" s="48">
        <v>2924.3</v>
      </c>
      <c r="S5451" s="48">
        <v>1541.35</v>
      </c>
      <c r="T5451" s="50"/>
      <c r="U5451" s="50"/>
      <c r="V5451" s="50"/>
      <c r="W5451" s="48">
        <v>4319.47</v>
      </c>
      <c r="X5451" s="48">
        <v>3736.72</v>
      </c>
      <c r="Y5451" s="48">
        <v>2347.91</v>
      </c>
      <c r="Z5451" s="48">
        <v>2662.7</v>
      </c>
    </row>
    <row r="5452" spans="1:26">
      <c r="A5452" s="48">
        <v>755418</v>
      </c>
      <c r="B5452" s="49" t="s">
        <v>11738</v>
      </c>
      <c r="C5452" s="49" t="s">
        <v>11739</v>
      </c>
      <c r="D5452" s="49" t="s">
        <v>11740</v>
      </c>
      <c r="E5452" s="50"/>
      <c r="F5452" s="48">
        <v>6278.14</v>
      </c>
      <c r="G5452" s="48">
        <v>6702.15</v>
      </c>
      <c r="H5452" s="48">
        <v>4076.1</v>
      </c>
      <c r="I5452" s="48">
        <v>5219.1099999999997</v>
      </c>
      <c r="J5452" s="48">
        <v>2730.07</v>
      </c>
      <c r="K5452" s="48">
        <v>6328.16</v>
      </c>
      <c r="L5452" s="48">
        <v>8692.23</v>
      </c>
      <c r="M5452" s="48">
        <v>9697.2199999999993</v>
      </c>
      <c r="N5452" s="48">
        <v>8041.17</v>
      </c>
      <c r="O5452" s="48">
        <v>10780.25</v>
      </c>
      <c r="P5452" s="50"/>
      <c r="Q5452" s="48">
        <v>4697.92</v>
      </c>
      <c r="R5452" s="48">
        <v>5969.66</v>
      </c>
      <c r="S5452" s="48">
        <v>6326.78</v>
      </c>
      <c r="T5452" s="48">
        <v>6189.63</v>
      </c>
      <c r="U5452" s="48">
        <v>3197.38</v>
      </c>
      <c r="V5452" s="48">
        <v>6458.13</v>
      </c>
      <c r="W5452" s="48">
        <v>5443.6</v>
      </c>
      <c r="X5452" s="48">
        <v>5675.84</v>
      </c>
      <c r="Y5452" s="48">
        <v>6282.65</v>
      </c>
      <c r="Z5452" s="48">
        <v>6018.79</v>
      </c>
    </row>
    <row r="5453" spans="1:26">
      <c r="A5453" s="48">
        <v>749024</v>
      </c>
      <c r="B5453" s="49" t="s">
        <v>21867</v>
      </c>
      <c r="C5453" s="49" t="s">
        <v>21868</v>
      </c>
      <c r="D5453" s="49" t="s">
        <v>21869</v>
      </c>
      <c r="E5453" s="48">
        <v>9749.25</v>
      </c>
      <c r="F5453" s="48">
        <v>9122.25</v>
      </c>
      <c r="G5453" s="48">
        <v>9864.25</v>
      </c>
      <c r="H5453" s="48">
        <v>4441.1000000000004</v>
      </c>
      <c r="I5453" s="48">
        <v>4339.1400000000003</v>
      </c>
      <c r="J5453" s="48">
        <v>4176.1099999999997</v>
      </c>
      <c r="K5453" s="48">
        <v>11074.32</v>
      </c>
      <c r="L5453" s="48">
        <v>11314.29</v>
      </c>
      <c r="M5453" s="48">
        <v>4357.09</v>
      </c>
      <c r="N5453" s="50"/>
      <c r="O5453" s="48">
        <v>3303.07</v>
      </c>
      <c r="P5453" s="48">
        <v>7353.22</v>
      </c>
      <c r="Q5453" s="48">
        <v>5161.21</v>
      </c>
      <c r="R5453" s="48">
        <v>6567.04</v>
      </c>
      <c r="S5453" s="48">
        <v>1350.34</v>
      </c>
      <c r="T5453" s="48">
        <v>432.89</v>
      </c>
      <c r="U5453" s="48">
        <v>6988.38</v>
      </c>
      <c r="V5453" s="48">
        <v>16035.56</v>
      </c>
      <c r="W5453" s="48">
        <v>10170.14</v>
      </c>
      <c r="X5453" s="48">
        <v>2128.66</v>
      </c>
      <c r="Y5453" s="50"/>
      <c r="Z5453" s="48">
        <v>1571.28</v>
      </c>
    </row>
    <row r="5454" spans="1:26">
      <c r="A5454" s="48">
        <v>754734</v>
      </c>
      <c r="B5454" s="49" t="s">
        <v>17486</v>
      </c>
      <c r="C5454" s="49" t="s">
        <v>17487</v>
      </c>
      <c r="D5454" s="49" t="s">
        <v>17488</v>
      </c>
      <c r="E5454" s="48">
        <v>1047.03</v>
      </c>
      <c r="F5454" s="48">
        <v>1306.04</v>
      </c>
      <c r="G5454" s="48">
        <v>1274.04</v>
      </c>
      <c r="H5454" s="50"/>
      <c r="I5454" s="48">
        <v>1594.05</v>
      </c>
      <c r="J5454" s="50"/>
      <c r="K5454" s="48">
        <v>2118.0700000000002</v>
      </c>
      <c r="L5454" s="48">
        <v>3201.11</v>
      </c>
      <c r="M5454" s="48">
        <v>3577.12</v>
      </c>
      <c r="N5454" s="50"/>
      <c r="O5454" s="48">
        <v>5842.19</v>
      </c>
      <c r="P5454" s="48">
        <v>371.78</v>
      </c>
      <c r="Q5454" s="48">
        <v>342.62</v>
      </c>
      <c r="R5454" s="48">
        <v>381.12</v>
      </c>
      <c r="S5454" s="50"/>
      <c r="T5454" s="48">
        <v>577.39</v>
      </c>
      <c r="U5454" s="50"/>
      <c r="V5454" s="48">
        <v>715.01</v>
      </c>
      <c r="W5454" s="48">
        <v>649.57000000000005</v>
      </c>
      <c r="X5454" s="48">
        <v>550.89</v>
      </c>
      <c r="Y5454" s="50"/>
      <c r="Z5454" s="48">
        <v>13003.72</v>
      </c>
    </row>
    <row r="5455" spans="1:26">
      <c r="A5455" s="48">
        <v>755364</v>
      </c>
      <c r="B5455" s="49" t="s">
        <v>21870</v>
      </c>
      <c r="C5455" s="49" t="s">
        <v>21871</v>
      </c>
      <c r="D5455" s="49" t="s">
        <v>21872</v>
      </c>
      <c r="E5455" s="48">
        <v>3725.13</v>
      </c>
      <c r="F5455" s="48">
        <v>5541.15</v>
      </c>
      <c r="G5455" s="48">
        <v>4550.12</v>
      </c>
      <c r="H5455" s="50"/>
      <c r="I5455" s="48">
        <v>4011.12</v>
      </c>
      <c r="J5455" s="48">
        <v>4141.1099999999997</v>
      </c>
      <c r="K5455" s="48">
        <v>2950.08</v>
      </c>
      <c r="L5455" s="48">
        <v>3661.1</v>
      </c>
      <c r="M5455" s="48">
        <v>4865.1400000000003</v>
      </c>
      <c r="N5455" s="48">
        <v>4886.1499999999996</v>
      </c>
      <c r="O5455" s="48">
        <v>6074.17</v>
      </c>
      <c r="P5455" s="48">
        <v>2537.2800000000002</v>
      </c>
      <c r="Q5455" s="48">
        <v>6424.34</v>
      </c>
      <c r="R5455" s="48">
        <v>6366.23</v>
      </c>
      <c r="S5455" s="50"/>
      <c r="T5455" s="48">
        <v>4187.38</v>
      </c>
      <c r="U5455" s="48">
        <v>4317.07</v>
      </c>
      <c r="V5455" s="48">
        <v>2678.8</v>
      </c>
      <c r="W5455" s="48">
        <v>2039.64</v>
      </c>
      <c r="X5455" s="48">
        <v>2501.2800000000002</v>
      </c>
      <c r="Y5455" s="48">
        <v>3384.38</v>
      </c>
      <c r="Z5455" s="48">
        <v>3004.92</v>
      </c>
    </row>
    <row r="5456" spans="1:26">
      <c r="A5456" s="48">
        <v>751726</v>
      </c>
      <c r="B5456" s="49" t="s">
        <v>18176</v>
      </c>
      <c r="C5456" s="49" t="s">
        <v>18177</v>
      </c>
      <c r="D5456" s="49" t="s">
        <v>18178</v>
      </c>
      <c r="E5456" s="48">
        <v>7765.2</v>
      </c>
      <c r="F5456" s="48">
        <v>5905.14</v>
      </c>
      <c r="G5456" s="48">
        <v>4457.1099999999997</v>
      </c>
      <c r="H5456" s="48">
        <v>2724.07</v>
      </c>
      <c r="I5456" s="48">
        <v>2631.07</v>
      </c>
      <c r="J5456" s="48">
        <v>3311.09</v>
      </c>
      <c r="K5456" s="48">
        <v>7833.21</v>
      </c>
      <c r="L5456" s="48">
        <v>11450.29</v>
      </c>
      <c r="M5456" s="48">
        <v>11181.28</v>
      </c>
      <c r="N5456" s="48">
        <v>8655.2199999999993</v>
      </c>
      <c r="O5456" s="48">
        <v>10122.27</v>
      </c>
      <c r="P5456" s="48">
        <v>3368.26</v>
      </c>
      <c r="Q5456" s="48">
        <v>372.13</v>
      </c>
      <c r="R5456" s="48">
        <v>303.94</v>
      </c>
      <c r="S5456" s="48">
        <v>396.75</v>
      </c>
      <c r="T5456" s="48">
        <v>214.13</v>
      </c>
      <c r="U5456" s="48">
        <v>490.75</v>
      </c>
      <c r="V5456" s="48">
        <v>11830.4</v>
      </c>
      <c r="W5456" s="48">
        <v>11256.67</v>
      </c>
      <c r="X5456" s="48">
        <v>10411.08</v>
      </c>
      <c r="Y5456" s="48">
        <v>10513.62</v>
      </c>
      <c r="Z5456" s="48">
        <v>8954.73</v>
      </c>
    </row>
    <row r="5457" spans="1:26">
      <c r="A5457" s="48">
        <v>752305</v>
      </c>
      <c r="B5457" s="49" t="s">
        <v>14960</v>
      </c>
      <c r="C5457" s="49" t="s">
        <v>14961</v>
      </c>
      <c r="D5457" s="49" t="s">
        <v>14962</v>
      </c>
      <c r="E5457" s="48">
        <v>526.02</v>
      </c>
      <c r="F5457" s="48">
        <v>5951.16</v>
      </c>
      <c r="G5457" s="48">
        <v>799.03</v>
      </c>
      <c r="H5457" s="50"/>
      <c r="I5457" s="48">
        <v>1487.04</v>
      </c>
      <c r="J5457" s="48">
        <v>1684.05</v>
      </c>
      <c r="K5457" s="48">
        <v>3406.09</v>
      </c>
      <c r="L5457" s="48">
        <v>4549.12</v>
      </c>
      <c r="M5457" s="48">
        <v>3538.11</v>
      </c>
      <c r="N5457" s="48">
        <v>3436.09</v>
      </c>
      <c r="O5457" s="48">
        <v>2039.05</v>
      </c>
      <c r="P5457" s="48">
        <v>193.16</v>
      </c>
      <c r="Q5457" s="48">
        <v>3281.04</v>
      </c>
      <c r="R5457" s="48">
        <v>189.62</v>
      </c>
      <c r="S5457" s="50"/>
      <c r="T5457" s="48">
        <v>190.62</v>
      </c>
      <c r="U5457" s="48">
        <v>2321.75</v>
      </c>
      <c r="V5457" s="48">
        <v>4179.13</v>
      </c>
      <c r="W5457" s="48">
        <v>3574.23</v>
      </c>
      <c r="X5457" s="48">
        <v>2560.9299999999998</v>
      </c>
      <c r="Y5457" s="48">
        <v>3318.9</v>
      </c>
      <c r="Z5457" s="48">
        <v>1444.07</v>
      </c>
    </row>
    <row r="5458" spans="1:26">
      <c r="A5458" s="48">
        <v>752593</v>
      </c>
      <c r="B5458" s="49" t="s">
        <v>21873</v>
      </c>
      <c r="C5458" s="49" t="s">
        <v>21874</v>
      </c>
      <c r="D5458" s="49" t="s">
        <v>21875</v>
      </c>
      <c r="E5458" s="48">
        <v>16190.49</v>
      </c>
      <c r="F5458" s="48">
        <v>6101.15</v>
      </c>
      <c r="G5458" s="48">
        <v>6218.15</v>
      </c>
      <c r="H5458" s="48">
        <v>14433.37</v>
      </c>
      <c r="I5458" s="48">
        <v>18778.57</v>
      </c>
      <c r="J5458" s="48">
        <v>4447.1000000000004</v>
      </c>
      <c r="K5458" s="48">
        <v>19095.52</v>
      </c>
      <c r="L5458" s="48">
        <v>24778.67</v>
      </c>
      <c r="M5458" s="48">
        <v>14416.37</v>
      </c>
      <c r="N5458" s="48">
        <v>18035.5</v>
      </c>
      <c r="O5458" s="48">
        <v>23188.59</v>
      </c>
      <c r="P5458" s="48">
        <v>9537.52</v>
      </c>
      <c r="Q5458" s="48">
        <v>291.45</v>
      </c>
      <c r="R5458" s="48">
        <v>252.14</v>
      </c>
      <c r="S5458" s="48">
        <v>20769.39</v>
      </c>
      <c r="T5458" s="48">
        <v>20733.52</v>
      </c>
      <c r="U5458" s="48">
        <v>904.85</v>
      </c>
      <c r="V5458" s="48">
        <v>24934.17</v>
      </c>
      <c r="W5458" s="48">
        <v>19215</v>
      </c>
      <c r="X5458" s="48">
        <v>10102.790000000001</v>
      </c>
      <c r="Y5458" s="48">
        <v>17192.48</v>
      </c>
      <c r="Z5458" s="48">
        <v>16019.64</v>
      </c>
    </row>
    <row r="5459" spans="1:26">
      <c r="A5459" s="48">
        <v>752324</v>
      </c>
      <c r="B5459" s="49" t="s">
        <v>13979</v>
      </c>
      <c r="C5459" s="49" t="s">
        <v>13980</v>
      </c>
      <c r="D5459" s="49" t="s">
        <v>13981</v>
      </c>
      <c r="E5459" s="48">
        <v>7797.19</v>
      </c>
      <c r="F5459" s="48">
        <v>10135.27</v>
      </c>
      <c r="G5459" s="48">
        <v>6415.17</v>
      </c>
      <c r="H5459" s="48">
        <v>4367.12</v>
      </c>
      <c r="I5459" s="48">
        <v>9589.25</v>
      </c>
      <c r="J5459" s="48">
        <v>7765.21</v>
      </c>
      <c r="K5459" s="48">
        <v>9894.2800000000007</v>
      </c>
      <c r="L5459" s="48">
        <v>8416.23</v>
      </c>
      <c r="M5459" s="48">
        <v>11508.34</v>
      </c>
      <c r="N5459" s="48">
        <v>4237.12</v>
      </c>
      <c r="O5459" s="48">
        <v>9255.27</v>
      </c>
      <c r="P5459" s="48">
        <v>5430.54</v>
      </c>
      <c r="Q5459" s="48">
        <v>7402.19</v>
      </c>
      <c r="R5459" s="48">
        <v>5285.82</v>
      </c>
      <c r="S5459" s="48">
        <v>7486.64</v>
      </c>
      <c r="T5459" s="48">
        <v>10304.540000000001</v>
      </c>
      <c r="U5459" s="48">
        <v>10687.73</v>
      </c>
      <c r="V5459" s="48">
        <v>9259.1299999999992</v>
      </c>
      <c r="W5459" s="48">
        <v>6479.7</v>
      </c>
      <c r="X5459" s="48">
        <v>8723.76</v>
      </c>
      <c r="Y5459" s="48">
        <v>1977.19</v>
      </c>
      <c r="Z5459" s="48">
        <v>7237.53</v>
      </c>
    </row>
    <row r="5460" spans="1:26">
      <c r="A5460" s="48">
        <v>751027</v>
      </c>
      <c r="B5460" s="49" t="s">
        <v>21876</v>
      </c>
      <c r="C5460" s="49" t="s">
        <v>21877</v>
      </c>
      <c r="D5460" s="49" t="s">
        <v>21878</v>
      </c>
      <c r="E5460" s="48">
        <v>5606.15</v>
      </c>
      <c r="F5460" s="48">
        <v>8449.2000000000007</v>
      </c>
      <c r="G5460" s="48">
        <v>5071.13</v>
      </c>
      <c r="H5460" s="48">
        <v>854.02</v>
      </c>
      <c r="I5460" s="48">
        <v>2419.04</v>
      </c>
      <c r="J5460" s="48">
        <v>2654.08</v>
      </c>
      <c r="K5460" s="48">
        <v>3588.12</v>
      </c>
      <c r="L5460" s="48">
        <v>8711.2199999999993</v>
      </c>
      <c r="M5460" s="48">
        <v>10771.27</v>
      </c>
      <c r="N5460" s="48">
        <v>6767.18</v>
      </c>
      <c r="O5460" s="48">
        <v>3089.06</v>
      </c>
      <c r="P5460" s="48">
        <v>3774.58</v>
      </c>
      <c r="Q5460" s="48">
        <v>4331.9799999999996</v>
      </c>
      <c r="R5460" s="48">
        <v>3094.2</v>
      </c>
      <c r="S5460" s="48">
        <v>488.58</v>
      </c>
      <c r="T5460" s="48">
        <v>534.58000000000004</v>
      </c>
      <c r="U5460" s="48">
        <v>1064.7</v>
      </c>
      <c r="V5460" s="48">
        <v>1215.75</v>
      </c>
      <c r="W5460" s="48">
        <v>8886.11</v>
      </c>
      <c r="X5460" s="48">
        <v>10267.99</v>
      </c>
      <c r="Y5460" s="48">
        <v>8366.85</v>
      </c>
      <c r="Z5460" s="48">
        <v>1517.83</v>
      </c>
    </row>
    <row r="5461" spans="1:26">
      <c r="A5461" s="48">
        <v>750838</v>
      </c>
      <c r="B5461" s="49" t="s">
        <v>10367</v>
      </c>
      <c r="C5461" s="49" t="s">
        <v>10368</v>
      </c>
      <c r="D5461" s="49" t="s">
        <v>10369</v>
      </c>
      <c r="E5461" s="50"/>
      <c r="F5461" s="48">
        <v>5985.13</v>
      </c>
      <c r="G5461" s="50"/>
      <c r="H5461" s="50"/>
      <c r="I5461" s="48">
        <v>1144.02</v>
      </c>
      <c r="J5461" s="48">
        <v>1632.03</v>
      </c>
      <c r="K5461" s="48">
        <v>1461.03</v>
      </c>
      <c r="L5461" s="48">
        <v>5151.12</v>
      </c>
      <c r="M5461" s="48">
        <v>5395.13</v>
      </c>
      <c r="N5461" s="48">
        <v>1688.04</v>
      </c>
      <c r="O5461" s="48">
        <v>3605.08</v>
      </c>
      <c r="P5461" s="50"/>
      <c r="Q5461" s="48">
        <v>3433.61</v>
      </c>
      <c r="R5461" s="50"/>
      <c r="S5461" s="50"/>
      <c r="T5461" s="48">
        <v>266.5</v>
      </c>
      <c r="U5461" s="48">
        <v>735.91</v>
      </c>
      <c r="V5461" s="48">
        <v>598.03</v>
      </c>
      <c r="W5461" s="48">
        <v>4464.1400000000003</v>
      </c>
      <c r="X5461" s="48">
        <v>4248.04</v>
      </c>
      <c r="Y5461" s="48">
        <v>750.19</v>
      </c>
      <c r="Z5461" s="48">
        <v>3868.31</v>
      </c>
    </row>
    <row r="5462" spans="1:26">
      <c r="A5462" s="48">
        <v>753625</v>
      </c>
      <c r="B5462" s="49" t="s">
        <v>21879</v>
      </c>
      <c r="C5462" s="50"/>
      <c r="D5462" s="49" t="s">
        <v>21880</v>
      </c>
      <c r="E5462" s="48">
        <v>14150.29</v>
      </c>
      <c r="F5462" s="48">
        <v>27308.66</v>
      </c>
      <c r="G5462" s="48">
        <v>14257.35</v>
      </c>
      <c r="H5462" s="48">
        <v>10265.25</v>
      </c>
      <c r="I5462" s="48">
        <v>15873.33</v>
      </c>
      <c r="J5462" s="48">
        <v>10823.21</v>
      </c>
      <c r="K5462" s="48">
        <v>7942.17</v>
      </c>
      <c r="L5462" s="48">
        <v>22979.51</v>
      </c>
      <c r="M5462" s="48">
        <v>25438.6</v>
      </c>
      <c r="N5462" s="48">
        <v>21242.52</v>
      </c>
      <c r="O5462" s="48">
        <v>24234.59</v>
      </c>
      <c r="P5462" s="48">
        <v>14150.29</v>
      </c>
      <c r="Q5462" s="48">
        <v>18240.95</v>
      </c>
      <c r="R5462" s="48">
        <v>11571.49</v>
      </c>
      <c r="S5462" s="48">
        <v>15933.37</v>
      </c>
      <c r="T5462" s="48">
        <v>15405.89</v>
      </c>
      <c r="U5462" s="48">
        <v>12675.86</v>
      </c>
      <c r="V5462" s="48">
        <v>8105.29</v>
      </c>
      <c r="W5462" s="48">
        <v>14391.17</v>
      </c>
      <c r="X5462" s="48">
        <v>12550.44</v>
      </c>
      <c r="Y5462" s="48">
        <v>16596.990000000002</v>
      </c>
      <c r="Z5462" s="48">
        <v>13530.56</v>
      </c>
    </row>
    <row r="5463" spans="1:26">
      <c r="A5463" s="48">
        <v>750600</v>
      </c>
      <c r="B5463" s="49" t="s">
        <v>21881</v>
      </c>
      <c r="C5463" s="49" t="s">
        <v>12452</v>
      </c>
      <c r="D5463" s="49" t="s">
        <v>21882</v>
      </c>
      <c r="E5463" s="48">
        <v>6930.17</v>
      </c>
      <c r="F5463" s="48">
        <v>6766.19</v>
      </c>
      <c r="G5463" s="48">
        <v>4005.11</v>
      </c>
      <c r="H5463" s="50"/>
      <c r="I5463" s="48">
        <v>1390.05</v>
      </c>
      <c r="J5463" s="48">
        <v>1269.06</v>
      </c>
      <c r="K5463" s="48">
        <v>1425.06</v>
      </c>
      <c r="L5463" s="48">
        <v>10160.27</v>
      </c>
      <c r="M5463" s="48">
        <v>16182.42</v>
      </c>
      <c r="N5463" s="48">
        <v>3638.09</v>
      </c>
      <c r="O5463" s="48">
        <v>6596.17</v>
      </c>
      <c r="P5463" s="48">
        <v>2089.81</v>
      </c>
      <c r="Q5463" s="48">
        <v>1996.89</v>
      </c>
      <c r="R5463" s="48">
        <v>2012.31</v>
      </c>
      <c r="S5463" s="50"/>
      <c r="T5463" s="48">
        <v>343.69</v>
      </c>
      <c r="U5463" s="48">
        <v>545.34</v>
      </c>
      <c r="V5463" s="48">
        <v>447.78</v>
      </c>
      <c r="W5463" s="48">
        <v>10236.790000000001</v>
      </c>
      <c r="X5463" s="48">
        <v>14609.35</v>
      </c>
      <c r="Y5463" s="48">
        <v>4591.2</v>
      </c>
      <c r="Z5463" s="48">
        <v>5991.67</v>
      </c>
    </row>
    <row r="5464" spans="1:26">
      <c r="A5464" s="48">
        <v>754924</v>
      </c>
      <c r="B5464" s="49" t="s">
        <v>15300</v>
      </c>
      <c r="C5464" s="49" t="s">
        <v>15301</v>
      </c>
      <c r="D5464" s="49" t="s">
        <v>15302</v>
      </c>
      <c r="E5464" s="48">
        <v>11200.3</v>
      </c>
      <c r="F5464" s="48">
        <v>10455.280000000001</v>
      </c>
      <c r="G5464" s="48">
        <v>5822.16</v>
      </c>
      <c r="H5464" s="48">
        <v>4807.13</v>
      </c>
      <c r="I5464" s="48">
        <v>13308.36</v>
      </c>
      <c r="J5464" s="48">
        <v>12977.34</v>
      </c>
      <c r="K5464" s="48">
        <v>14177.37</v>
      </c>
      <c r="L5464" s="48">
        <v>3995.1</v>
      </c>
      <c r="M5464" s="48">
        <v>4123.1000000000004</v>
      </c>
      <c r="N5464" s="50"/>
      <c r="O5464" s="48">
        <v>5825.17</v>
      </c>
      <c r="P5464" s="48">
        <v>6620.25</v>
      </c>
      <c r="Q5464" s="48">
        <v>884.13</v>
      </c>
      <c r="R5464" s="48">
        <v>612.67999999999995</v>
      </c>
      <c r="S5464" s="48">
        <v>920.53</v>
      </c>
      <c r="T5464" s="48">
        <v>20210.39</v>
      </c>
      <c r="U5464" s="48">
        <v>22523.85</v>
      </c>
      <c r="V5464" s="48">
        <v>22792.85</v>
      </c>
      <c r="W5464" s="48">
        <v>4865.82</v>
      </c>
      <c r="X5464" s="48">
        <v>4670.4399999999996</v>
      </c>
      <c r="Y5464" s="50"/>
      <c r="Z5464" s="48">
        <v>1259.0999999999999</v>
      </c>
    </row>
    <row r="5465" spans="1:26">
      <c r="A5465" s="48">
        <v>751595</v>
      </c>
      <c r="B5465" s="49" t="s">
        <v>21883</v>
      </c>
      <c r="C5465" s="49" t="s">
        <v>6473</v>
      </c>
      <c r="D5465" s="49" t="s">
        <v>21884</v>
      </c>
      <c r="E5465" s="48">
        <v>4806.1499999999996</v>
      </c>
      <c r="F5465" s="48">
        <v>6526.18</v>
      </c>
      <c r="G5465" s="48">
        <v>4404.13</v>
      </c>
      <c r="H5465" s="48">
        <v>2577.0700000000002</v>
      </c>
      <c r="I5465" s="48">
        <v>4307.1400000000003</v>
      </c>
      <c r="J5465" s="48">
        <v>885.03</v>
      </c>
      <c r="K5465" s="48">
        <v>4784.1499999999996</v>
      </c>
      <c r="L5465" s="48">
        <v>1380.04</v>
      </c>
      <c r="M5465" s="48">
        <v>9222.2800000000007</v>
      </c>
      <c r="N5465" s="48">
        <v>6205.18</v>
      </c>
      <c r="O5465" s="48">
        <v>8957.26</v>
      </c>
      <c r="P5465" s="48">
        <v>691.27</v>
      </c>
      <c r="Q5465" s="48">
        <v>2435.83</v>
      </c>
      <c r="R5465" s="48">
        <v>562.44000000000005</v>
      </c>
      <c r="S5465" s="48">
        <v>715.64</v>
      </c>
      <c r="T5465" s="48">
        <v>5728.6</v>
      </c>
      <c r="U5465" s="48">
        <v>611.29</v>
      </c>
      <c r="V5465" s="48">
        <v>7339.18</v>
      </c>
      <c r="W5465" s="48">
        <v>537.97</v>
      </c>
      <c r="X5465" s="48">
        <v>9932.85</v>
      </c>
      <c r="Y5465" s="48">
        <v>7876.44</v>
      </c>
      <c r="Z5465" s="48">
        <v>9872.69</v>
      </c>
    </row>
    <row r="5466" spans="1:26">
      <c r="A5466" s="48">
        <v>751625</v>
      </c>
      <c r="B5466" s="49" t="s">
        <v>13262</v>
      </c>
      <c r="C5466" s="49" t="s">
        <v>13263</v>
      </c>
      <c r="D5466" s="49" t="s">
        <v>13264</v>
      </c>
      <c r="E5466" s="50"/>
      <c r="F5466" s="48">
        <v>10839.27</v>
      </c>
      <c r="G5466" s="48">
        <v>8033.18</v>
      </c>
      <c r="H5466" s="48">
        <v>4275.09</v>
      </c>
      <c r="I5466" s="48">
        <v>6109.15</v>
      </c>
      <c r="J5466" s="48">
        <v>6337.17</v>
      </c>
      <c r="K5466" s="48">
        <v>8386.2099999999991</v>
      </c>
      <c r="L5466" s="48">
        <v>6819.18</v>
      </c>
      <c r="M5466" s="48">
        <v>9201.2099999999991</v>
      </c>
      <c r="N5466" s="48">
        <v>2064.0700000000002</v>
      </c>
      <c r="O5466" s="48">
        <v>10038.27</v>
      </c>
      <c r="P5466" s="50"/>
      <c r="Q5466" s="48">
        <v>7114.52</v>
      </c>
      <c r="R5466" s="48">
        <v>6096.98</v>
      </c>
      <c r="S5466" s="48">
        <v>570.49</v>
      </c>
      <c r="T5466" s="48">
        <v>6910.15</v>
      </c>
      <c r="U5466" s="48">
        <v>8667.1299999999992</v>
      </c>
      <c r="V5466" s="48">
        <v>9371.1299999999992</v>
      </c>
      <c r="W5466" s="48">
        <v>5283.52</v>
      </c>
      <c r="X5466" s="48">
        <v>6051.74</v>
      </c>
      <c r="Y5466" s="48">
        <v>1953.1</v>
      </c>
      <c r="Z5466" s="48">
        <v>8161.79</v>
      </c>
    </row>
    <row r="5467" spans="1:26">
      <c r="A5467" s="48">
        <v>751866</v>
      </c>
      <c r="B5467" s="49" t="s">
        <v>21885</v>
      </c>
      <c r="C5467" s="49" t="s">
        <v>10795</v>
      </c>
      <c r="D5467" s="49" t="s">
        <v>21886</v>
      </c>
      <c r="E5467" s="48">
        <v>8203.27</v>
      </c>
      <c r="F5467" s="48">
        <v>12468.38</v>
      </c>
      <c r="G5467" s="48">
        <v>1815.05</v>
      </c>
      <c r="H5467" s="48">
        <v>1202.05</v>
      </c>
      <c r="I5467" s="48">
        <v>3675.09</v>
      </c>
      <c r="J5467" s="48">
        <v>6537.21</v>
      </c>
      <c r="K5467" s="48">
        <v>6673.21</v>
      </c>
      <c r="L5467" s="48">
        <v>6547.2</v>
      </c>
      <c r="M5467" s="48">
        <v>6166.2</v>
      </c>
      <c r="N5467" s="48">
        <v>4228.12</v>
      </c>
      <c r="O5467" s="48">
        <v>3726.12</v>
      </c>
      <c r="P5467" s="48">
        <v>5899.35</v>
      </c>
      <c r="Q5467" s="48">
        <v>6562.48</v>
      </c>
      <c r="R5467" s="48">
        <v>537.16</v>
      </c>
      <c r="S5467" s="48">
        <v>712.29</v>
      </c>
      <c r="T5467" s="48">
        <v>1107.02</v>
      </c>
      <c r="U5467" s="48">
        <v>13421.36</v>
      </c>
      <c r="V5467" s="48">
        <v>11773.95</v>
      </c>
      <c r="W5467" s="48">
        <v>3118</v>
      </c>
      <c r="X5467" s="48">
        <v>2729.94</v>
      </c>
      <c r="Y5467" s="48">
        <v>2520.59</v>
      </c>
      <c r="Z5467" s="48">
        <v>1592.45</v>
      </c>
    </row>
    <row r="5468" spans="1:26">
      <c r="A5468" s="48">
        <v>754728</v>
      </c>
      <c r="B5468" s="49" t="s">
        <v>11947</v>
      </c>
      <c r="C5468" s="49" t="s">
        <v>11948</v>
      </c>
      <c r="D5468" s="49" t="s">
        <v>11949</v>
      </c>
      <c r="E5468" s="50"/>
      <c r="F5468" s="48">
        <v>2130.06</v>
      </c>
      <c r="G5468" s="48">
        <v>1800.05</v>
      </c>
      <c r="H5468" s="48">
        <v>1516.03</v>
      </c>
      <c r="I5468" s="48">
        <v>2336.0700000000002</v>
      </c>
      <c r="J5468" s="50"/>
      <c r="K5468" s="48">
        <v>860.02</v>
      </c>
      <c r="L5468" s="50"/>
      <c r="M5468" s="48">
        <v>6513.16</v>
      </c>
      <c r="N5468" s="48">
        <v>1412.02</v>
      </c>
      <c r="O5468" s="48">
        <v>1965.04</v>
      </c>
      <c r="P5468" s="50"/>
      <c r="Q5468" s="48">
        <v>305.58999999999997</v>
      </c>
      <c r="R5468" s="48">
        <v>270.85000000000002</v>
      </c>
      <c r="S5468" s="48">
        <v>2407.84</v>
      </c>
      <c r="T5468" s="48">
        <v>529.63</v>
      </c>
      <c r="U5468" s="50"/>
      <c r="V5468" s="48">
        <v>904.87</v>
      </c>
      <c r="W5468" s="50"/>
      <c r="X5468" s="48">
        <v>6245.85</v>
      </c>
      <c r="Y5468" s="48">
        <v>1634.6</v>
      </c>
      <c r="Z5468" s="48">
        <v>1620.5</v>
      </c>
    </row>
    <row r="5469" spans="1:26">
      <c r="A5469" s="48">
        <v>754551</v>
      </c>
      <c r="B5469" s="49" t="s">
        <v>8797</v>
      </c>
      <c r="C5469" s="49" t="s">
        <v>8798</v>
      </c>
      <c r="D5469" s="49" t="s">
        <v>8799</v>
      </c>
      <c r="E5469" s="50"/>
      <c r="F5469" s="48">
        <v>2752.06</v>
      </c>
      <c r="G5469" s="50"/>
      <c r="H5469" s="50"/>
      <c r="I5469" s="48">
        <v>2389.0500000000002</v>
      </c>
      <c r="J5469" s="48">
        <v>2053.0500000000002</v>
      </c>
      <c r="K5469" s="50"/>
      <c r="L5469" s="48">
        <v>2966.07</v>
      </c>
      <c r="M5469" s="48">
        <v>6443.16</v>
      </c>
      <c r="N5469" s="48">
        <v>3137.08</v>
      </c>
      <c r="O5469" s="48">
        <v>10400.280000000001</v>
      </c>
      <c r="P5469" s="50"/>
      <c r="Q5469" s="48">
        <v>366.47</v>
      </c>
      <c r="R5469" s="50"/>
      <c r="S5469" s="50"/>
      <c r="T5469" s="48">
        <v>386.74</v>
      </c>
      <c r="U5469" s="48">
        <v>487.24</v>
      </c>
      <c r="V5469" s="50"/>
      <c r="W5469" s="48">
        <v>330.87</v>
      </c>
      <c r="X5469" s="48">
        <v>5858.88</v>
      </c>
      <c r="Y5469" s="48">
        <v>559.29999999999995</v>
      </c>
      <c r="Z5469" s="48">
        <v>14393.32</v>
      </c>
    </row>
    <row r="5470" spans="1:26">
      <c r="A5470" s="48">
        <v>750985</v>
      </c>
      <c r="B5470" s="49" t="s">
        <v>5526</v>
      </c>
      <c r="C5470" s="49" t="s">
        <v>5527</v>
      </c>
      <c r="D5470" s="49" t="s">
        <v>5528</v>
      </c>
      <c r="E5470" s="50"/>
      <c r="F5470" s="48">
        <v>2172.06</v>
      </c>
      <c r="G5470" s="50"/>
      <c r="H5470" s="50"/>
      <c r="I5470" s="50"/>
      <c r="J5470" s="50"/>
      <c r="K5470" s="48">
        <v>1320.04</v>
      </c>
      <c r="L5470" s="48">
        <v>4683.1499999999996</v>
      </c>
      <c r="M5470" s="48">
        <v>6801.19</v>
      </c>
      <c r="N5470" s="48">
        <v>3859.12</v>
      </c>
      <c r="O5470" s="48">
        <v>6787.21</v>
      </c>
      <c r="P5470" s="50"/>
      <c r="Q5470" s="48">
        <v>1809.98</v>
      </c>
      <c r="R5470" s="50"/>
      <c r="S5470" s="50"/>
      <c r="T5470" s="50"/>
      <c r="U5470" s="50"/>
      <c r="V5470" s="48">
        <v>1500.19</v>
      </c>
      <c r="W5470" s="48">
        <v>3266.04</v>
      </c>
      <c r="X5470" s="48">
        <v>4432.9799999999996</v>
      </c>
      <c r="Y5470" s="48">
        <v>3357.69</v>
      </c>
      <c r="Z5470" s="48">
        <v>4219.88</v>
      </c>
    </row>
    <row r="5471" spans="1:26">
      <c r="A5471" s="48">
        <v>754960</v>
      </c>
      <c r="B5471" s="49" t="s">
        <v>21887</v>
      </c>
      <c r="C5471" s="49" t="s">
        <v>21888</v>
      </c>
      <c r="D5471" s="49" t="s">
        <v>21889</v>
      </c>
      <c r="E5471" s="48">
        <v>3455.08</v>
      </c>
      <c r="F5471" s="48">
        <v>4928.12</v>
      </c>
      <c r="G5471" s="48">
        <v>2660.06</v>
      </c>
      <c r="H5471" s="48">
        <v>2696.06</v>
      </c>
      <c r="I5471" s="50"/>
      <c r="J5471" s="48">
        <v>5812.13</v>
      </c>
      <c r="K5471" s="48">
        <v>2965.07</v>
      </c>
      <c r="L5471" s="48">
        <v>7663.19</v>
      </c>
      <c r="M5471" s="48">
        <v>3326.12</v>
      </c>
      <c r="N5471" s="48">
        <v>6486.17</v>
      </c>
      <c r="O5471" s="48">
        <v>7961.21</v>
      </c>
      <c r="P5471" s="48">
        <v>877.37</v>
      </c>
      <c r="Q5471" s="48">
        <v>872.4</v>
      </c>
      <c r="R5471" s="48">
        <v>582.08000000000004</v>
      </c>
      <c r="S5471" s="48">
        <v>1002.51</v>
      </c>
      <c r="T5471" s="50"/>
      <c r="U5471" s="48">
        <v>1645.03</v>
      </c>
      <c r="V5471" s="48">
        <v>792.13</v>
      </c>
      <c r="W5471" s="48">
        <v>9077</v>
      </c>
      <c r="X5471" s="48">
        <v>216.94</v>
      </c>
      <c r="Y5471" s="48">
        <v>14539.12</v>
      </c>
      <c r="Z5471" s="48">
        <v>12127.2</v>
      </c>
    </row>
    <row r="5472" spans="1:26">
      <c r="A5472" s="48">
        <v>750899</v>
      </c>
      <c r="B5472" s="49" t="s">
        <v>7595</v>
      </c>
      <c r="C5472" s="49" t="s">
        <v>7596</v>
      </c>
      <c r="D5472" s="49" t="s">
        <v>7597</v>
      </c>
      <c r="E5472" s="48">
        <v>5478.14</v>
      </c>
      <c r="F5472" s="48">
        <v>4424.1099999999997</v>
      </c>
      <c r="G5472" s="48">
        <v>7329.19</v>
      </c>
      <c r="H5472" s="48">
        <v>5064.1400000000003</v>
      </c>
      <c r="I5472" s="48">
        <v>6881.18</v>
      </c>
      <c r="J5472" s="48">
        <v>1587.05</v>
      </c>
      <c r="K5472" s="48">
        <v>6282.15</v>
      </c>
      <c r="L5472" s="48">
        <v>7217.18</v>
      </c>
      <c r="M5472" s="48">
        <v>7404.17</v>
      </c>
      <c r="N5472" s="48">
        <v>3813.08</v>
      </c>
      <c r="O5472" s="48">
        <v>4300.09</v>
      </c>
      <c r="P5472" s="48">
        <v>6310.42</v>
      </c>
      <c r="Q5472" s="48">
        <v>4175.74</v>
      </c>
      <c r="R5472" s="48">
        <v>6464.44</v>
      </c>
      <c r="S5472" s="48">
        <v>5367.39</v>
      </c>
      <c r="T5472" s="48">
        <v>10809.33</v>
      </c>
      <c r="U5472" s="48">
        <v>5494.22</v>
      </c>
      <c r="V5472" s="48">
        <v>6948.86</v>
      </c>
      <c r="W5472" s="48">
        <v>4527.49</v>
      </c>
      <c r="X5472" s="48">
        <v>6122</v>
      </c>
      <c r="Y5472" s="48">
        <v>4127.34</v>
      </c>
      <c r="Z5472" s="48">
        <v>4859.12</v>
      </c>
    </row>
    <row r="5473" spans="1:26">
      <c r="A5473" s="48">
        <v>750197</v>
      </c>
      <c r="B5473" s="49" t="s">
        <v>21890</v>
      </c>
      <c r="C5473" s="49" t="s">
        <v>21891</v>
      </c>
      <c r="D5473" s="49" t="s">
        <v>21892</v>
      </c>
      <c r="E5473" s="50"/>
      <c r="F5473" s="48">
        <v>2308.06</v>
      </c>
      <c r="G5473" s="50"/>
      <c r="H5473" s="50"/>
      <c r="I5473" s="48">
        <v>943.03</v>
      </c>
      <c r="J5473" s="50"/>
      <c r="K5473" s="50"/>
      <c r="L5473" s="48">
        <v>2470.0700000000002</v>
      </c>
      <c r="M5473" s="48">
        <v>3618.09</v>
      </c>
      <c r="N5473" s="48">
        <v>1658.05</v>
      </c>
      <c r="O5473" s="48">
        <v>5125.1899999999996</v>
      </c>
      <c r="P5473" s="50"/>
      <c r="Q5473" s="48">
        <v>1894.97</v>
      </c>
      <c r="R5473" s="50"/>
      <c r="S5473" s="50"/>
      <c r="T5473" s="48">
        <v>1227.08</v>
      </c>
      <c r="U5473" s="50"/>
      <c r="V5473" s="50"/>
      <c r="W5473" s="48">
        <v>1697.24</v>
      </c>
      <c r="X5473" s="48">
        <v>2323.5</v>
      </c>
      <c r="Y5473" s="48">
        <v>1107.95</v>
      </c>
      <c r="Z5473" s="48">
        <v>2447.3000000000002</v>
      </c>
    </row>
    <row r="5474" spans="1:26">
      <c r="A5474" s="48">
        <v>749150</v>
      </c>
      <c r="B5474" s="49" t="s">
        <v>18395</v>
      </c>
      <c r="C5474" s="49" t="s">
        <v>18396</v>
      </c>
      <c r="D5474" s="49" t="s">
        <v>18397</v>
      </c>
      <c r="E5474" s="48">
        <v>8493.2099999999991</v>
      </c>
      <c r="F5474" s="48">
        <v>9425.25</v>
      </c>
      <c r="G5474" s="48">
        <v>10213.26</v>
      </c>
      <c r="H5474" s="50"/>
      <c r="I5474" s="48">
        <v>6734.16</v>
      </c>
      <c r="J5474" s="48">
        <v>3316.08</v>
      </c>
      <c r="K5474" s="48">
        <v>7663.21</v>
      </c>
      <c r="L5474" s="48">
        <v>12087.31</v>
      </c>
      <c r="M5474" s="48">
        <v>16302.4</v>
      </c>
      <c r="N5474" s="48">
        <v>14526.35</v>
      </c>
      <c r="O5474" s="48">
        <v>15206.38</v>
      </c>
      <c r="P5474" s="48">
        <v>7078.19</v>
      </c>
      <c r="Q5474" s="48">
        <v>6299.25</v>
      </c>
      <c r="R5474" s="48">
        <v>8110.41</v>
      </c>
      <c r="S5474" s="50"/>
      <c r="T5474" s="48">
        <v>7129.17</v>
      </c>
      <c r="U5474" s="48">
        <v>902.6</v>
      </c>
      <c r="V5474" s="48">
        <v>8752.17</v>
      </c>
      <c r="W5474" s="48">
        <v>8524.94</v>
      </c>
      <c r="X5474" s="48">
        <v>10467.85</v>
      </c>
      <c r="Y5474" s="48">
        <v>12914.76</v>
      </c>
      <c r="Z5474" s="48">
        <v>9563.31</v>
      </c>
    </row>
    <row r="5475" spans="1:26">
      <c r="A5475" s="48">
        <v>749301</v>
      </c>
      <c r="B5475" s="49" t="s">
        <v>21893</v>
      </c>
      <c r="C5475" s="49" t="s">
        <v>14512</v>
      </c>
      <c r="D5475" s="49" t="s">
        <v>21894</v>
      </c>
      <c r="E5475" s="48">
        <v>8988.18</v>
      </c>
      <c r="F5475" s="48">
        <v>6693.13</v>
      </c>
      <c r="G5475" s="48">
        <v>7555.16</v>
      </c>
      <c r="H5475" s="48">
        <v>7025.14</v>
      </c>
      <c r="I5475" s="48">
        <v>9151.18</v>
      </c>
      <c r="J5475" s="48">
        <v>7959.16</v>
      </c>
      <c r="K5475" s="48">
        <v>5689.11</v>
      </c>
      <c r="L5475" s="50"/>
      <c r="M5475" s="48">
        <v>8580.15</v>
      </c>
      <c r="N5475" s="48">
        <v>7755.17</v>
      </c>
      <c r="O5475" s="48">
        <v>6799.17</v>
      </c>
      <c r="P5475" s="50"/>
      <c r="Q5475" s="50"/>
      <c r="R5475" s="48">
        <v>963.77</v>
      </c>
      <c r="S5475" s="48">
        <v>1314.73</v>
      </c>
      <c r="T5475" s="48">
        <v>977.26</v>
      </c>
      <c r="U5475" s="50"/>
      <c r="V5475" s="48">
        <v>959.33</v>
      </c>
      <c r="W5475" s="50"/>
      <c r="X5475" s="50"/>
      <c r="Y5475" s="48">
        <v>734.46</v>
      </c>
      <c r="Z5475" s="48">
        <v>964.8</v>
      </c>
    </row>
    <row r="5476" spans="1:26">
      <c r="A5476" s="48">
        <v>754018</v>
      </c>
      <c r="B5476" s="49" t="s">
        <v>21895</v>
      </c>
      <c r="C5476" s="49" t="s">
        <v>21896</v>
      </c>
      <c r="D5476" s="49" t="s">
        <v>21897</v>
      </c>
      <c r="E5476" s="48">
        <v>11569.27</v>
      </c>
      <c r="F5476" s="48">
        <v>11346.31</v>
      </c>
      <c r="G5476" s="48">
        <v>15004.4</v>
      </c>
      <c r="H5476" s="48">
        <v>1621.02</v>
      </c>
      <c r="I5476" s="50"/>
      <c r="J5476" s="48">
        <v>8267.2099999999991</v>
      </c>
      <c r="K5476" s="48">
        <v>1032.02</v>
      </c>
      <c r="L5476" s="48">
        <v>10805.25</v>
      </c>
      <c r="M5476" s="48">
        <v>14551.34</v>
      </c>
      <c r="N5476" s="48">
        <v>8718.24</v>
      </c>
      <c r="O5476" s="48">
        <v>18077.419999999998</v>
      </c>
      <c r="P5476" s="48">
        <v>8793.9</v>
      </c>
      <c r="Q5476" s="48">
        <v>4948.07</v>
      </c>
      <c r="R5476" s="48">
        <v>8577.14</v>
      </c>
      <c r="S5476" s="48">
        <v>806.58</v>
      </c>
      <c r="T5476" s="50"/>
      <c r="U5476" s="48">
        <v>2840.07</v>
      </c>
      <c r="V5476" s="48">
        <v>976.32</v>
      </c>
      <c r="W5476" s="48">
        <v>12430.95</v>
      </c>
      <c r="X5476" s="48">
        <v>13171.37</v>
      </c>
      <c r="Y5476" s="48">
        <v>3405.93</v>
      </c>
      <c r="Z5476" s="48">
        <v>18538.849999999999</v>
      </c>
    </row>
    <row r="5477" spans="1:26">
      <c r="A5477" s="48">
        <v>754308</v>
      </c>
      <c r="B5477" s="49" t="s">
        <v>21898</v>
      </c>
      <c r="C5477" s="49" t="s">
        <v>21899</v>
      </c>
      <c r="D5477" s="49" t="s">
        <v>21900</v>
      </c>
      <c r="E5477" s="48">
        <v>1477.04</v>
      </c>
      <c r="F5477" s="48">
        <v>3254.07</v>
      </c>
      <c r="G5477" s="48">
        <v>1953.06</v>
      </c>
      <c r="H5477" s="50"/>
      <c r="I5477" s="50"/>
      <c r="J5477" s="50"/>
      <c r="K5477" s="50"/>
      <c r="L5477" s="48">
        <v>8668.23</v>
      </c>
      <c r="M5477" s="48">
        <v>4818.1099999999997</v>
      </c>
      <c r="N5477" s="48">
        <v>6467.17</v>
      </c>
      <c r="O5477" s="48">
        <v>8938.2199999999993</v>
      </c>
      <c r="P5477" s="48">
        <v>244.09</v>
      </c>
      <c r="Q5477" s="48">
        <v>242.66</v>
      </c>
      <c r="R5477" s="48">
        <v>194.36</v>
      </c>
      <c r="S5477" s="50"/>
      <c r="T5477" s="50"/>
      <c r="U5477" s="50"/>
      <c r="V5477" s="50"/>
      <c r="W5477" s="48">
        <v>4927.1000000000004</v>
      </c>
      <c r="X5477" s="48">
        <v>173.09</v>
      </c>
      <c r="Y5477" s="48">
        <v>8930.77</v>
      </c>
      <c r="Z5477" s="48">
        <v>8838.3799999999992</v>
      </c>
    </row>
    <row r="5478" spans="1:26">
      <c r="A5478" s="48">
        <v>755102</v>
      </c>
      <c r="B5478" s="49" t="s">
        <v>6861</v>
      </c>
      <c r="C5478" s="49" t="s">
        <v>6862</v>
      </c>
      <c r="D5478" s="49" t="s">
        <v>6863</v>
      </c>
      <c r="E5478" s="48">
        <v>2866.08</v>
      </c>
      <c r="F5478" s="48">
        <v>4810.13</v>
      </c>
      <c r="G5478" s="48">
        <v>2342.06</v>
      </c>
      <c r="H5478" s="48">
        <v>1980.05</v>
      </c>
      <c r="I5478" s="48">
        <v>2063.0500000000002</v>
      </c>
      <c r="J5478" s="48">
        <v>2607.0700000000002</v>
      </c>
      <c r="K5478" s="48">
        <v>2702.08</v>
      </c>
      <c r="L5478" s="48">
        <v>7184.19</v>
      </c>
      <c r="M5478" s="48">
        <v>6335.16</v>
      </c>
      <c r="N5478" s="48">
        <v>6095.15</v>
      </c>
      <c r="O5478" s="48">
        <v>7938.22</v>
      </c>
      <c r="P5478" s="48">
        <v>492.88</v>
      </c>
      <c r="Q5478" s="48">
        <v>526.82000000000005</v>
      </c>
      <c r="R5478" s="48">
        <v>334.81</v>
      </c>
      <c r="S5478" s="48">
        <v>509.25</v>
      </c>
      <c r="T5478" s="48">
        <v>311.04000000000002</v>
      </c>
      <c r="U5478" s="48">
        <v>3387.24</v>
      </c>
      <c r="V5478" s="48">
        <v>540.48</v>
      </c>
      <c r="W5478" s="48">
        <v>9270.7199999999993</v>
      </c>
      <c r="X5478" s="48">
        <v>7527.95</v>
      </c>
      <c r="Y5478" s="48">
        <v>8361.84</v>
      </c>
      <c r="Z5478" s="48">
        <v>9486.5400000000009</v>
      </c>
    </row>
    <row r="5479" spans="1:26">
      <c r="A5479" s="48">
        <v>755342</v>
      </c>
      <c r="B5479" s="49" t="s">
        <v>16799</v>
      </c>
      <c r="C5479" s="49" t="s">
        <v>16800</v>
      </c>
      <c r="D5479" s="49" t="s">
        <v>16801</v>
      </c>
      <c r="E5479" s="48">
        <v>6966.17</v>
      </c>
      <c r="F5479" s="48">
        <v>9763.24</v>
      </c>
      <c r="G5479" s="48">
        <v>10298.25</v>
      </c>
      <c r="H5479" s="48">
        <v>5772.15</v>
      </c>
      <c r="I5479" s="50"/>
      <c r="J5479" s="50"/>
      <c r="K5479" s="48">
        <v>4482.1099999999997</v>
      </c>
      <c r="L5479" s="48">
        <v>16578.41</v>
      </c>
      <c r="M5479" s="48">
        <v>15956.39</v>
      </c>
      <c r="N5479" s="48">
        <v>10602.27</v>
      </c>
      <c r="O5479" s="48">
        <v>17494.419999999998</v>
      </c>
      <c r="P5479" s="48">
        <v>6872.08</v>
      </c>
      <c r="Q5479" s="48">
        <v>7141.19</v>
      </c>
      <c r="R5479" s="48">
        <v>9218.33</v>
      </c>
      <c r="S5479" s="48">
        <v>8958.7999999999993</v>
      </c>
      <c r="T5479" s="50"/>
      <c r="U5479" s="50"/>
      <c r="V5479" s="48">
        <v>4615.0600000000004</v>
      </c>
      <c r="W5479" s="48">
        <v>10226.700000000001</v>
      </c>
      <c r="X5479" s="48">
        <v>9310.33</v>
      </c>
      <c r="Y5479" s="48">
        <v>8458.4</v>
      </c>
      <c r="Z5479" s="48">
        <v>10004.459999999999</v>
      </c>
    </row>
    <row r="5480" spans="1:26">
      <c r="A5480" s="48">
        <v>754978</v>
      </c>
      <c r="B5480" s="49" t="s">
        <v>8518</v>
      </c>
      <c r="C5480" s="49" t="s">
        <v>8519</v>
      </c>
      <c r="D5480" s="49" t="s">
        <v>8520</v>
      </c>
      <c r="E5480" s="48">
        <v>9136.18</v>
      </c>
      <c r="F5480" s="48">
        <v>12032.22</v>
      </c>
      <c r="G5480" s="48">
        <v>9481.18</v>
      </c>
      <c r="H5480" s="48">
        <v>4222.08</v>
      </c>
      <c r="I5480" s="48">
        <v>7530.13</v>
      </c>
      <c r="J5480" s="48">
        <v>10943.23</v>
      </c>
      <c r="K5480" s="48">
        <v>5199.1000000000004</v>
      </c>
      <c r="L5480" s="48">
        <v>17298.32</v>
      </c>
      <c r="M5480" s="48">
        <v>15385.29</v>
      </c>
      <c r="N5480" s="48">
        <v>10544.22</v>
      </c>
      <c r="O5480" s="48">
        <v>10939.21</v>
      </c>
      <c r="P5480" s="48">
        <v>8656.15</v>
      </c>
      <c r="Q5480" s="48">
        <v>2518.15</v>
      </c>
      <c r="R5480" s="48">
        <v>10575.05</v>
      </c>
      <c r="S5480" s="48">
        <v>2552.5700000000002</v>
      </c>
      <c r="T5480" s="48">
        <v>2201.83</v>
      </c>
      <c r="U5480" s="48">
        <v>24605.09</v>
      </c>
      <c r="V5480" s="48">
        <v>8057.96</v>
      </c>
      <c r="W5480" s="48">
        <v>12287.69</v>
      </c>
      <c r="X5480" s="48">
        <v>3819.79</v>
      </c>
      <c r="Y5480" s="48">
        <v>15862.43</v>
      </c>
      <c r="Z5480" s="48">
        <v>3520.28</v>
      </c>
    </row>
    <row r="5481" spans="1:26">
      <c r="A5481" s="48">
        <v>752106</v>
      </c>
      <c r="B5481" s="49" t="s">
        <v>15639</v>
      </c>
      <c r="C5481" s="49" t="s">
        <v>15640</v>
      </c>
      <c r="D5481" s="49" t="s">
        <v>15641</v>
      </c>
      <c r="E5481" s="50"/>
      <c r="F5481" s="48">
        <v>4132.12</v>
      </c>
      <c r="G5481" s="50"/>
      <c r="H5481" s="48">
        <v>1665.04</v>
      </c>
      <c r="I5481" s="50"/>
      <c r="J5481" s="48">
        <v>1393.04</v>
      </c>
      <c r="K5481" s="48">
        <v>2010.05</v>
      </c>
      <c r="L5481" s="48">
        <v>8068.21</v>
      </c>
      <c r="M5481" s="48">
        <v>7300.2</v>
      </c>
      <c r="N5481" s="48">
        <v>7058.19</v>
      </c>
      <c r="O5481" s="48">
        <v>6949.2</v>
      </c>
      <c r="P5481" s="50"/>
      <c r="Q5481" s="48">
        <v>1984.93</v>
      </c>
      <c r="R5481" s="50"/>
      <c r="S5481" s="48">
        <v>773.7</v>
      </c>
      <c r="T5481" s="50"/>
      <c r="U5481" s="48">
        <v>665.73</v>
      </c>
      <c r="V5481" s="48">
        <v>664.5</v>
      </c>
      <c r="W5481" s="48">
        <v>7261.65</v>
      </c>
      <c r="X5481" s="48">
        <v>6785.77</v>
      </c>
      <c r="Y5481" s="48">
        <v>8906.68</v>
      </c>
      <c r="Z5481" s="48">
        <v>2162.25</v>
      </c>
    </row>
    <row r="5482" spans="1:26">
      <c r="A5482" s="48">
        <v>755069</v>
      </c>
      <c r="B5482" s="49" t="s">
        <v>11953</v>
      </c>
      <c r="C5482" s="49" t="s">
        <v>11954</v>
      </c>
      <c r="D5482" s="49" t="s">
        <v>11955</v>
      </c>
      <c r="E5482" s="48">
        <v>8651.2099999999991</v>
      </c>
      <c r="F5482" s="48">
        <v>8812.2199999999993</v>
      </c>
      <c r="G5482" s="48">
        <v>8387.18</v>
      </c>
      <c r="H5482" s="48">
        <v>5568.14</v>
      </c>
      <c r="I5482" s="48">
        <v>6785.15</v>
      </c>
      <c r="J5482" s="48">
        <v>5684.13</v>
      </c>
      <c r="K5482" s="48">
        <v>6296.16</v>
      </c>
      <c r="L5482" s="48">
        <v>5420.13</v>
      </c>
      <c r="M5482" s="48">
        <v>8240.19</v>
      </c>
      <c r="N5482" s="48">
        <v>2998.09</v>
      </c>
      <c r="O5482" s="48">
        <v>8958.2099999999991</v>
      </c>
      <c r="P5482" s="48">
        <v>7898.52</v>
      </c>
      <c r="Q5482" s="48">
        <v>6137.74</v>
      </c>
      <c r="R5482" s="48">
        <v>6683.97</v>
      </c>
      <c r="S5482" s="48">
        <v>8066.69</v>
      </c>
      <c r="T5482" s="48">
        <v>7510.91</v>
      </c>
      <c r="U5482" s="48">
        <v>7517.73</v>
      </c>
      <c r="V5482" s="48">
        <v>7364.03</v>
      </c>
      <c r="W5482" s="48">
        <v>3866.21</v>
      </c>
      <c r="X5482" s="48">
        <v>5491.37</v>
      </c>
      <c r="Y5482" s="48">
        <v>1910.3</v>
      </c>
      <c r="Z5482" s="48">
        <v>7005.9</v>
      </c>
    </row>
    <row r="5483" spans="1:26">
      <c r="A5483" s="48">
        <v>754185</v>
      </c>
      <c r="B5483" s="49" t="s">
        <v>21901</v>
      </c>
      <c r="C5483" s="49" t="s">
        <v>21902</v>
      </c>
      <c r="D5483" s="49" t="s">
        <v>21903</v>
      </c>
      <c r="E5483" s="48">
        <v>7608.2</v>
      </c>
      <c r="F5483" s="48">
        <v>6638.19</v>
      </c>
      <c r="G5483" s="48">
        <v>7211.18</v>
      </c>
      <c r="H5483" s="50"/>
      <c r="I5483" s="48">
        <v>3521.1</v>
      </c>
      <c r="J5483" s="48">
        <v>4920.13</v>
      </c>
      <c r="K5483" s="48">
        <v>3627.1</v>
      </c>
      <c r="L5483" s="48">
        <v>4878.13</v>
      </c>
      <c r="M5483" s="48">
        <v>5722.16</v>
      </c>
      <c r="N5483" s="48">
        <v>6278.16</v>
      </c>
      <c r="O5483" s="48">
        <v>7244.2</v>
      </c>
      <c r="P5483" s="48">
        <v>5758.23</v>
      </c>
      <c r="Q5483" s="48">
        <v>4289.76</v>
      </c>
      <c r="R5483" s="48">
        <v>5540.74</v>
      </c>
      <c r="S5483" s="50"/>
      <c r="T5483" s="48">
        <v>709.44</v>
      </c>
      <c r="U5483" s="48">
        <v>1809.6</v>
      </c>
      <c r="V5483" s="48">
        <v>1334.1</v>
      </c>
      <c r="W5483" s="48">
        <v>1074.04</v>
      </c>
      <c r="X5483" s="48">
        <v>7764.64</v>
      </c>
      <c r="Y5483" s="48">
        <v>9162.3700000000008</v>
      </c>
      <c r="Z5483" s="48">
        <v>7900.72</v>
      </c>
    </row>
    <row r="5484" spans="1:26">
      <c r="A5484" s="48">
        <v>753509</v>
      </c>
      <c r="B5484" s="49" t="s">
        <v>14170</v>
      </c>
      <c r="C5484" s="49" t="s">
        <v>14171</v>
      </c>
      <c r="D5484" s="49" t="s">
        <v>14172</v>
      </c>
      <c r="E5484" s="48">
        <v>5556.16</v>
      </c>
      <c r="F5484" s="48">
        <v>3495.12</v>
      </c>
      <c r="G5484" s="48">
        <v>3944.12</v>
      </c>
      <c r="H5484" s="48">
        <v>1087.03</v>
      </c>
      <c r="I5484" s="48">
        <v>3641.12</v>
      </c>
      <c r="J5484" s="48">
        <v>5312.15</v>
      </c>
      <c r="K5484" s="48">
        <v>3686.1</v>
      </c>
      <c r="L5484" s="48">
        <v>6886.17</v>
      </c>
      <c r="M5484" s="48">
        <v>8803.24</v>
      </c>
      <c r="N5484" s="48">
        <v>6220.16</v>
      </c>
      <c r="O5484" s="48">
        <v>9508.26</v>
      </c>
      <c r="P5484" s="48">
        <v>562.97</v>
      </c>
      <c r="Q5484" s="48">
        <v>317.7</v>
      </c>
      <c r="R5484" s="48">
        <v>350.69</v>
      </c>
      <c r="S5484" s="48">
        <v>250.56</v>
      </c>
      <c r="T5484" s="48">
        <v>345.46</v>
      </c>
      <c r="U5484" s="48">
        <v>946.96</v>
      </c>
      <c r="V5484" s="48">
        <v>572.25</v>
      </c>
      <c r="W5484" s="48">
        <v>882.28</v>
      </c>
      <c r="X5484" s="48">
        <v>14144.7</v>
      </c>
      <c r="Y5484" s="48">
        <v>14032.52</v>
      </c>
      <c r="Z5484" s="48">
        <v>14933.82</v>
      </c>
    </row>
    <row r="5485" spans="1:26">
      <c r="A5485" s="48">
        <v>749742</v>
      </c>
      <c r="B5485" s="49" t="s">
        <v>21904</v>
      </c>
      <c r="C5485" s="49" t="s">
        <v>21905</v>
      </c>
      <c r="D5485" s="49" t="s">
        <v>21906</v>
      </c>
      <c r="E5485" s="48">
        <v>1073.02</v>
      </c>
      <c r="F5485" s="48">
        <v>2778.08</v>
      </c>
      <c r="G5485" s="50"/>
      <c r="H5485" s="50"/>
      <c r="I5485" s="50"/>
      <c r="J5485" s="50"/>
      <c r="K5485" s="50"/>
      <c r="L5485" s="48">
        <v>7319.16</v>
      </c>
      <c r="M5485" s="48">
        <v>7399.16</v>
      </c>
      <c r="N5485" s="48">
        <v>2786.04</v>
      </c>
      <c r="O5485" s="48">
        <v>3295.07</v>
      </c>
      <c r="P5485" s="48">
        <v>417.32</v>
      </c>
      <c r="Q5485" s="48">
        <v>213.24</v>
      </c>
      <c r="R5485" s="50"/>
      <c r="S5485" s="50"/>
      <c r="T5485" s="50"/>
      <c r="U5485" s="50"/>
      <c r="V5485" s="50"/>
      <c r="W5485" s="48">
        <v>6103.73</v>
      </c>
      <c r="X5485" s="48">
        <v>5766.01</v>
      </c>
      <c r="Y5485" s="48">
        <v>1241.07</v>
      </c>
      <c r="Z5485" s="48">
        <v>3304.19</v>
      </c>
    </row>
    <row r="5486" spans="1:26">
      <c r="A5486" s="48">
        <v>755304</v>
      </c>
      <c r="B5486" s="49" t="s">
        <v>13808</v>
      </c>
      <c r="C5486" s="49" t="s">
        <v>13809</v>
      </c>
      <c r="D5486" s="49" t="s">
        <v>13810</v>
      </c>
      <c r="E5486" s="48">
        <v>3678.08</v>
      </c>
      <c r="F5486" s="48">
        <v>8602.17</v>
      </c>
      <c r="G5486" s="48">
        <v>1871.03</v>
      </c>
      <c r="H5486" s="48">
        <v>2480.04</v>
      </c>
      <c r="I5486" s="48">
        <v>899.03</v>
      </c>
      <c r="J5486" s="48">
        <v>905.03</v>
      </c>
      <c r="K5486" s="48">
        <v>5944.12</v>
      </c>
      <c r="L5486" s="48">
        <v>6405.13</v>
      </c>
      <c r="M5486" s="48">
        <v>3697.08</v>
      </c>
      <c r="N5486" s="48">
        <v>6483.13</v>
      </c>
      <c r="O5486" s="48">
        <v>1104.03</v>
      </c>
      <c r="P5486" s="48">
        <v>2617.89</v>
      </c>
      <c r="Q5486" s="48">
        <v>4340.3</v>
      </c>
      <c r="R5486" s="48">
        <v>405.01</v>
      </c>
      <c r="S5486" s="48">
        <v>3079.94</v>
      </c>
      <c r="T5486" s="48">
        <v>311.17</v>
      </c>
      <c r="U5486" s="48">
        <v>771.26</v>
      </c>
      <c r="V5486" s="48">
        <v>7248.8</v>
      </c>
      <c r="W5486" s="48">
        <v>5287.45</v>
      </c>
      <c r="X5486" s="48">
        <v>863.49</v>
      </c>
      <c r="Y5486" s="48">
        <v>9053.2999999999993</v>
      </c>
      <c r="Z5486" s="48">
        <v>952.65</v>
      </c>
    </row>
    <row r="5487" spans="1:26">
      <c r="A5487" s="48">
        <v>751059</v>
      </c>
      <c r="B5487" s="49" t="s">
        <v>21907</v>
      </c>
      <c r="C5487" s="49" t="s">
        <v>21908</v>
      </c>
      <c r="D5487" s="49" t="s">
        <v>21909</v>
      </c>
      <c r="E5487" s="48">
        <v>16587.34</v>
      </c>
      <c r="F5487" s="48">
        <v>11031.22</v>
      </c>
      <c r="G5487" s="48">
        <v>11446.22</v>
      </c>
      <c r="H5487" s="48">
        <v>10032.19</v>
      </c>
      <c r="I5487" s="48">
        <v>2540.0500000000002</v>
      </c>
      <c r="J5487" s="48">
        <v>13896.28</v>
      </c>
      <c r="K5487" s="48">
        <v>2864.06</v>
      </c>
      <c r="L5487" s="48">
        <v>10700.21</v>
      </c>
      <c r="M5487" s="48">
        <v>7014.12</v>
      </c>
      <c r="N5487" s="50"/>
      <c r="O5487" s="48">
        <v>7247.15</v>
      </c>
      <c r="P5487" s="48">
        <v>14564.65</v>
      </c>
      <c r="Q5487" s="48">
        <v>7008.52</v>
      </c>
      <c r="R5487" s="48">
        <v>9022.33</v>
      </c>
      <c r="S5487" s="48">
        <v>13772.4</v>
      </c>
      <c r="T5487" s="48">
        <v>676.23</v>
      </c>
      <c r="U5487" s="48">
        <v>19221.34</v>
      </c>
      <c r="V5487" s="48">
        <v>1806.65</v>
      </c>
      <c r="W5487" s="48">
        <v>9844.66</v>
      </c>
      <c r="X5487" s="48">
        <v>4999.67</v>
      </c>
      <c r="Y5487" s="50"/>
      <c r="Z5487" s="48">
        <v>3135.95</v>
      </c>
    </row>
    <row r="5488" spans="1:26">
      <c r="A5488" s="48">
        <v>754129</v>
      </c>
      <c r="B5488" s="49" t="s">
        <v>16987</v>
      </c>
      <c r="C5488" s="49" t="s">
        <v>16988</v>
      </c>
      <c r="D5488" s="49" t="s">
        <v>16989</v>
      </c>
      <c r="E5488" s="48">
        <v>8060.21</v>
      </c>
      <c r="F5488" s="48">
        <v>10959.3</v>
      </c>
      <c r="G5488" s="48">
        <v>7303.19</v>
      </c>
      <c r="H5488" s="48">
        <v>6768.18</v>
      </c>
      <c r="I5488" s="48">
        <v>6954.18</v>
      </c>
      <c r="J5488" s="48">
        <v>5186.12</v>
      </c>
      <c r="K5488" s="48">
        <v>9642.23</v>
      </c>
      <c r="L5488" s="48">
        <v>14059.37</v>
      </c>
      <c r="M5488" s="48">
        <v>10376.27</v>
      </c>
      <c r="N5488" s="48">
        <v>10247.27</v>
      </c>
      <c r="O5488" s="48">
        <v>11860.3</v>
      </c>
      <c r="P5488" s="48">
        <v>5419.92</v>
      </c>
      <c r="Q5488" s="48">
        <v>6136.55</v>
      </c>
      <c r="R5488" s="48">
        <v>601.54999999999995</v>
      </c>
      <c r="S5488" s="48">
        <v>967.84</v>
      </c>
      <c r="T5488" s="48">
        <v>9604.51</v>
      </c>
      <c r="U5488" s="48">
        <v>7833.49</v>
      </c>
      <c r="V5488" s="48">
        <v>12115.74</v>
      </c>
      <c r="W5488" s="48">
        <v>13900.07</v>
      </c>
      <c r="X5488" s="48">
        <v>9148.4699999999993</v>
      </c>
      <c r="Y5488" s="48">
        <v>13479.4</v>
      </c>
      <c r="Z5488" s="48">
        <v>10902.33</v>
      </c>
    </row>
    <row r="5489" spans="1:26">
      <c r="A5489" s="48">
        <v>754638</v>
      </c>
      <c r="B5489" s="49" t="s">
        <v>9594</v>
      </c>
      <c r="C5489" s="49" t="s">
        <v>9595</v>
      </c>
      <c r="D5489" s="49" t="s">
        <v>9596</v>
      </c>
      <c r="E5489" s="48">
        <v>8230.23</v>
      </c>
      <c r="F5489" s="48">
        <v>9655.27</v>
      </c>
      <c r="G5489" s="48">
        <v>11808.36</v>
      </c>
      <c r="H5489" s="48">
        <v>6844.19</v>
      </c>
      <c r="I5489" s="48">
        <v>4663.1000000000004</v>
      </c>
      <c r="J5489" s="48">
        <v>8052.24</v>
      </c>
      <c r="K5489" s="48">
        <v>4955.1400000000003</v>
      </c>
      <c r="L5489" s="48">
        <v>3196.1</v>
      </c>
      <c r="M5489" s="48">
        <v>9467.2999999999993</v>
      </c>
      <c r="N5489" s="48">
        <v>2839.09</v>
      </c>
      <c r="O5489" s="48">
        <v>13205.39</v>
      </c>
      <c r="P5489" s="48">
        <v>6766.62</v>
      </c>
      <c r="Q5489" s="48">
        <v>5734.65</v>
      </c>
      <c r="R5489" s="48">
        <v>8749.4500000000007</v>
      </c>
      <c r="S5489" s="48">
        <v>8517.36</v>
      </c>
      <c r="T5489" s="48">
        <v>451.6</v>
      </c>
      <c r="U5489" s="48">
        <v>10939.4</v>
      </c>
      <c r="V5489" s="48">
        <v>5923.94</v>
      </c>
      <c r="W5489" s="48">
        <v>1414.45</v>
      </c>
      <c r="X5489" s="48">
        <v>7791.81</v>
      </c>
      <c r="Y5489" s="48">
        <v>1937.39</v>
      </c>
      <c r="Z5489" s="48">
        <v>12304.13</v>
      </c>
    </row>
    <row r="5490" spans="1:26">
      <c r="A5490" s="48">
        <v>754622</v>
      </c>
      <c r="B5490" s="49" t="s">
        <v>8711</v>
      </c>
      <c r="C5490" s="49" t="s">
        <v>8712</v>
      </c>
      <c r="D5490" s="49" t="s">
        <v>8713</v>
      </c>
      <c r="E5490" s="48">
        <v>13748.27</v>
      </c>
      <c r="F5490" s="48">
        <v>20451.400000000001</v>
      </c>
      <c r="G5490" s="48">
        <v>12004.24</v>
      </c>
      <c r="H5490" s="48">
        <v>11509.18</v>
      </c>
      <c r="I5490" s="48">
        <v>10037.16</v>
      </c>
      <c r="J5490" s="48">
        <v>9542.19</v>
      </c>
      <c r="K5490" s="48">
        <v>9837.2099999999991</v>
      </c>
      <c r="L5490" s="48">
        <v>21146.36</v>
      </c>
      <c r="M5490" s="48">
        <v>20078.330000000002</v>
      </c>
      <c r="N5490" s="48">
        <v>6477.1</v>
      </c>
      <c r="O5490" s="48">
        <v>8437.15</v>
      </c>
      <c r="P5490" s="48">
        <v>13663.41</v>
      </c>
      <c r="Q5490" s="48">
        <v>14912.15</v>
      </c>
      <c r="R5490" s="48">
        <v>10676.84</v>
      </c>
      <c r="S5490" s="48">
        <v>4234.37</v>
      </c>
      <c r="T5490" s="48">
        <v>2398.7199999999998</v>
      </c>
      <c r="U5490" s="48">
        <v>19033.55</v>
      </c>
      <c r="V5490" s="48">
        <v>18426.580000000002</v>
      </c>
      <c r="W5490" s="48">
        <v>8988.77</v>
      </c>
      <c r="X5490" s="48">
        <v>7943.19</v>
      </c>
      <c r="Y5490" s="48">
        <v>3472.71</v>
      </c>
      <c r="Z5490" s="48">
        <v>3227.83</v>
      </c>
    </row>
    <row r="5491" spans="1:26">
      <c r="A5491" s="48">
        <v>753231</v>
      </c>
      <c r="B5491" s="49" t="s">
        <v>9926</v>
      </c>
      <c r="C5491" s="49" t="s">
        <v>9927</v>
      </c>
      <c r="D5491" s="49" t="s">
        <v>9928</v>
      </c>
      <c r="E5491" s="48">
        <v>7541.14</v>
      </c>
      <c r="F5491" s="48">
        <v>12350.23</v>
      </c>
      <c r="G5491" s="48">
        <v>4044.07</v>
      </c>
      <c r="H5491" s="48">
        <v>3105.05</v>
      </c>
      <c r="I5491" s="48">
        <v>6838.12</v>
      </c>
      <c r="J5491" s="48">
        <v>8194.16</v>
      </c>
      <c r="K5491" s="48">
        <v>5752.1</v>
      </c>
      <c r="L5491" s="50"/>
      <c r="M5491" s="50"/>
      <c r="N5491" s="50"/>
      <c r="O5491" s="48">
        <v>5677.11</v>
      </c>
      <c r="P5491" s="48">
        <v>614.48</v>
      </c>
      <c r="Q5491" s="48">
        <v>7183.8</v>
      </c>
      <c r="R5491" s="48">
        <v>463.12</v>
      </c>
      <c r="S5491" s="48">
        <v>711.32</v>
      </c>
      <c r="T5491" s="48">
        <v>11613.92</v>
      </c>
      <c r="U5491" s="48">
        <v>14551.11</v>
      </c>
      <c r="V5491" s="48">
        <v>3294.38</v>
      </c>
      <c r="W5491" s="50"/>
      <c r="X5491" s="50"/>
      <c r="Y5491" s="50"/>
      <c r="Z5491" s="48">
        <v>3488.2</v>
      </c>
    </row>
    <row r="5492" spans="1:26">
      <c r="A5492" s="48">
        <v>752633</v>
      </c>
      <c r="B5492" s="49" t="s">
        <v>21910</v>
      </c>
      <c r="C5492" s="49" t="s">
        <v>21911</v>
      </c>
      <c r="D5492" s="49" t="s">
        <v>21912</v>
      </c>
      <c r="E5492" s="48">
        <v>3104.08</v>
      </c>
      <c r="F5492" s="48">
        <v>8813.25</v>
      </c>
      <c r="G5492" s="50"/>
      <c r="H5492" s="50"/>
      <c r="I5492" s="48">
        <v>3716.1</v>
      </c>
      <c r="J5492" s="48">
        <v>11447.29</v>
      </c>
      <c r="K5492" s="48">
        <v>3936.1</v>
      </c>
      <c r="L5492" s="48">
        <v>9555.2900000000009</v>
      </c>
      <c r="M5492" s="48">
        <v>7236.2</v>
      </c>
      <c r="N5492" s="48">
        <v>3118.09</v>
      </c>
      <c r="O5492" s="50"/>
      <c r="P5492" s="48">
        <v>1075.79</v>
      </c>
      <c r="Q5492" s="48">
        <v>6756.26</v>
      </c>
      <c r="R5492" s="50"/>
      <c r="S5492" s="50"/>
      <c r="T5492" s="48">
        <v>1420.87</v>
      </c>
      <c r="U5492" s="48">
        <v>18996.73</v>
      </c>
      <c r="V5492" s="48">
        <v>2606.1799999999998</v>
      </c>
      <c r="W5492" s="48">
        <v>3868.16</v>
      </c>
      <c r="X5492" s="48">
        <v>2729.29</v>
      </c>
      <c r="Y5492" s="48">
        <v>1586.91</v>
      </c>
      <c r="Z5492" s="50"/>
    </row>
    <row r="5493" spans="1:26">
      <c r="A5493" s="48">
        <v>755124</v>
      </c>
      <c r="B5493" s="49" t="s">
        <v>16739</v>
      </c>
      <c r="C5493" s="49" t="s">
        <v>16740</v>
      </c>
      <c r="D5493" s="49" t="s">
        <v>16741</v>
      </c>
      <c r="E5493" s="48">
        <v>10501.26</v>
      </c>
      <c r="F5493" s="48">
        <v>9178.23</v>
      </c>
      <c r="G5493" s="48">
        <v>10414.26</v>
      </c>
      <c r="H5493" s="48">
        <v>9713.25</v>
      </c>
      <c r="I5493" s="48">
        <v>6945.17</v>
      </c>
      <c r="J5493" s="48">
        <v>10998.24</v>
      </c>
      <c r="K5493" s="48">
        <v>9808.25</v>
      </c>
      <c r="L5493" s="48">
        <v>11081.27</v>
      </c>
      <c r="M5493" s="48">
        <v>12857.3</v>
      </c>
      <c r="N5493" s="48">
        <v>14219.33</v>
      </c>
      <c r="O5493" s="48">
        <v>16984.41</v>
      </c>
      <c r="P5493" s="48">
        <v>10368.950000000001</v>
      </c>
      <c r="Q5493" s="48">
        <v>7079.06</v>
      </c>
      <c r="R5493" s="48">
        <v>9627.67</v>
      </c>
      <c r="S5493" s="48">
        <v>15663.42</v>
      </c>
      <c r="T5493" s="48">
        <v>7622.38</v>
      </c>
      <c r="U5493" s="48">
        <v>2934.77</v>
      </c>
      <c r="V5493" s="48">
        <v>12329.16</v>
      </c>
      <c r="W5493" s="48">
        <v>7722.76</v>
      </c>
      <c r="X5493" s="48">
        <v>9576.0400000000009</v>
      </c>
      <c r="Y5493" s="48">
        <v>11280.52</v>
      </c>
      <c r="Z5493" s="48">
        <v>10352.620000000001</v>
      </c>
    </row>
    <row r="5494" spans="1:26">
      <c r="A5494" s="48">
        <v>751519</v>
      </c>
      <c r="B5494" s="49" t="s">
        <v>21913</v>
      </c>
      <c r="C5494" s="50"/>
      <c r="D5494" s="49" t="s">
        <v>21914</v>
      </c>
      <c r="E5494" s="48">
        <v>13001.24</v>
      </c>
      <c r="F5494" s="48">
        <v>5280.12</v>
      </c>
      <c r="G5494" s="48">
        <v>13920.28</v>
      </c>
      <c r="H5494" s="48">
        <v>8949.17</v>
      </c>
      <c r="I5494" s="48">
        <v>10988.2</v>
      </c>
      <c r="J5494" s="48">
        <v>10487.19</v>
      </c>
      <c r="K5494" s="48">
        <v>6325.14</v>
      </c>
      <c r="L5494" s="48">
        <v>13570.27</v>
      </c>
      <c r="M5494" s="48">
        <v>17147.34</v>
      </c>
      <c r="N5494" s="48">
        <v>12127.22</v>
      </c>
      <c r="O5494" s="48">
        <v>16319.31</v>
      </c>
      <c r="P5494" s="48">
        <v>10136.709999999999</v>
      </c>
      <c r="Q5494" s="48">
        <v>280.89999999999998</v>
      </c>
      <c r="R5494" s="48">
        <v>12161.68</v>
      </c>
      <c r="S5494" s="48">
        <v>13657.66</v>
      </c>
      <c r="T5494" s="48">
        <v>12880.14</v>
      </c>
      <c r="U5494" s="48">
        <v>12110.71</v>
      </c>
      <c r="V5494" s="48">
        <v>1707.03</v>
      </c>
      <c r="W5494" s="48">
        <v>11193.56</v>
      </c>
      <c r="X5494" s="48">
        <v>12883.07</v>
      </c>
      <c r="Y5494" s="48">
        <v>12533.25</v>
      </c>
      <c r="Z5494" s="48">
        <v>11889.67</v>
      </c>
    </row>
    <row r="5495" spans="1:26">
      <c r="A5495" s="48">
        <v>753818</v>
      </c>
      <c r="B5495" s="49" t="s">
        <v>21915</v>
      </c>
      <c r="C5495" s="49" t="s">
        <v>21916</v>
      </c>
      <c r="D5495" s="49" t="s">
        <v>21917</v>
      </c>
      <c r="E5495" s="48">
        <v>9081.2199999999993</v>
      </c>
      <c r="F5495" s="48">
        <v>9775.23</v>
      </c>
      <c r="G5495" s="48">
        <v>11134.26</v>
      </c>
      <c r="H5495" s="48">
        <v>3324.07</v>
      </c>
      <c r="I5495" s="48">
        <v>6477.16</v>
      </c>
      <c r="J5495" s="48">
        <v>5311.13</v>
      </c>
      <c r="K5495" s="48">
        <v>2369.0500000000002</v>
      </c>
      <c r="L5495" s="50"/>
      <c r="M5495" s="48">
        <v>4154.1099999999997</v>
      </c>
      <c r="N5495" s="48">
        <v>11514.26</v>
      </c>
      <c r="O5495" s="48">
        <v>5588.13</v>
      </c>
      <c r="P5495" s="48">
        <v>1150.42</v>
      </c>
      <c r="Q5495" s="48">
        <v>929.62</v>
      </c>
      <c r="R5495" s="48">
        <v>7103.04</v>
      </c>
      <c r="S5495" s="48">
        <v>948.29</v>
      </c>
      <c r="T5495" s="48">
        <v>1109.02</v>
      </c>
      <c r="U5495" s="48">
        <v>1469.02</v>
      </c>
      <c r="V5495" s="48">
        <v>595.66</v>
      </c>
      <c r="W5495" s="50"/>
      <c r="X5495" s="48">
        <v>480.73</v>
      </c>
      <c r="Y5495" s="48">
        <v>40519.160000000003</v>
      </c>
      <c r="Z5495" s="48">
        <v>6506.89</v>
      </c>
    </row>
    <row r="5496" spans="1:26">
      <c r="A5496" s="48">
        <v>753024</v>
      </c>
      <c r="B5496" s="49" t="s">
        <v>21918</v>
      </c>
      <c r="C5496" s="49" t="s">
        <v>21919</v>
      </c>
      <c r="D5496" s="49" t="s">
        <v>21920</v>
      </c>
      <c r="E5496" s="48">
        <v>1478.04</v>
      </c>
      <c r="F5496" s="48">
        <v>2477.0700000000002</v>
      </c>
      <c r="G5496" s="48">
        <v>2789.08</v>
      </c>
      <c r="H5496" s="50"/>
      <c r="I5496" s="48">
        <v>888.03</v>
      </c>
      <c r="J5496" s="48">
        <v>3420.1</v>
      </c>
      <c r="K5496" s="48">
        <v>872.02</v>
      </c>
      <c r="L5496" s="48">
        <v>4073.11</v>
      </c>
      <c r="M5496" s="48">
        <v>8672.25</v>
      </c>
      <c r="N5496" s="48">
        <v>2478.06</v>
      </c>
      <c r="O5496" s="48">
        <v>3221.09</v>
      </c>
      <c r="P5496" s="48">
        <v>543.52</v>
      </c>
      <c r="Q5496" s="48">
        <v>607.9</v>
      </c>
      <c r="R5496" s="48">
        <v>1887.26</v>
      </c>
      <c r="S5496" s="50"/>
      <c r="T5496" s="48">
        <v>437.13</v>
      </c>
      <c r="U5496" s="48">
        <v>5380.46</v>
      </c>
      <c r="V5496" s="48">
        <v>522.80999999999995</v>
      </c>
      <c r="W5496" s="48">
        <v>1325.45</v>
      </c>
      <c r="X5496" s="48">
        <v>12262.37</v>
      </c>
      <c r="Y5496" s="48">
        <v>1276.28</v>
      </c>
      <c r="Z5496" s="48">
        <v>1184.82</v>
      </c>
    </row>
    <row r="5497" spans="1:26">
      <c r="A5497" s="48">
        <v>752420</v>
      </c>
      <c r="B5497" s="49" t="s">
        <v>21921</v>
      </c>
      <c r="C5497" s="49" t="s">
        <v>16068</v>
      </c>
      <c r="D5497" s="49" t="s">
        <v>21922</v>
      </c>
      <c r="E5497" s="48">
        <v>6135.18</v>
      </c>
      <c r="F5497" s="48">
        <v>13351.41</v>
      </c>
      <c r="G5497" s="48">
        <v>3734.1</v>
      </c>
      <c r="H5497" s="48">
        <v>2806.07</v>
      </c>
      <c r="I5497" s="48">
        <v>3378.11</v>
      </c>
      <c r="J5497" s="48">
        <v>4798.12</v>
      </c>
      <c r="K5497" s="48">
        <v>5155.1499999999996</v>
      </c>
      <c r="L5497" s="48">
        <v>16115.52</v>
      </c>
      <c r="M5497" s="48">
        <v>12085.4</v>
      </c>
      <c r="N5497" s="48">
        <v>9514.2800000000007</v>
      </c>
      <c r="O5497" s="48">
        <v>13111.49</v>
      </c>
      <c r="P5497" s="48">
        <v>4154.76</v>
      </c>
      <c r="Q5497" s="48">
        <v>6913.43</v>
      </c>
      <c r="R5497" s="48">
        <v>351.13</v>
      </c>
      <c r="S5497" s="48">
        <v>520.29999999999995</v>
      </c>
      <c r="T5497" s="48">
        <v>4343.3599999999997</v>
      </c>
      <c r="U5497" s="48">
        <v>1112</v>
      </c>
      <c r="V5497" s="48">
        <v>5730.75</v>
      </c>
      <c r="W5497" s="48">
        <v>15273.22</v>
      </c>
      <c r="X5497" s="48">
        <v>10802.56</v>
      </c>
      <c r="Y5497" s="48">
        <v>10802.2</v>
      </c>
      <c r="Z5497" s="48">
        <v>11941.08</v>
      </c>
    </row>
    <row r="5498" spans="1:26">
      <c r="A5498" s="48">
        <v>754775</v>
      </c>
      <c r="B5498" s="49" t="s">
        <v>21923</v>
      </c>
      <c r="C5498" s="49" t="s">
        <v>21924</v>
      </c>
      <c r="D5498" s="49" t="s">
        <v>21925</v>
      </c>
      <c r="E5498" s="48">
        <v>6636.15</v>
      </c>
      <c r="F5498" s="48">
        <v>8278.17</v>
      </c>
      <c r="G5498" s="48">
        <v>7954.18</v>
      </c>
      <c r="H5498" s="48">
        <v>5562.13</v>
      </c>
      <c r="I5498" s="48">
        <v>7090.16</v>
      </c>
      <c r="J5498" s="48">
        <v>6150.13</v>
      </c>
      <c r="K5498" s="48">
        <v>6899.14</v>
      </c>
      <c r="L5498" s="48">
        <v>3938.09</v>
      </c>
      <c r="M5498" s="48">
        <v>7158.16</v>
      </c>
      <c r="N5498" s="48">
        <v>7257.16</v>
      </c>
      <c r="O5498" s="48">
        <v>10345.23</v>
      </c>
      <c r="P5498" s="48">
        <v>6437.01</v>
      </c>
      <c r="Q5498" s="48">
        <v>5868.52</v>
      </c>
      <c r="R5498" s="48">
        <v>6839.31</v>
      </c>
      <c r="S5498" s="48">
        <v>7086.34</v>
      </c>
      <c r="T5498" s="48">
        <v>7891.08</v>
      </c>
      <c r="U5498" s="48">
        <v>6209.56</v>
      </c>
      <c r="V5498" s="48">
        <v>7257.72</v>
      </c>
      <c r="W5498" s="48">
        <v>1606.55</v>
      </c>
      <c r="X5498" s="48">
        <v>5289.54</v>
      </c>
      <c r="Y5498" s="48">
        <v>7097.43</v>
      </c>
      <c r="Z5498" s="48">
        <v>7323.4</v>
      </c>
    </row>
    <row r="5499" spans="1:26">
      <c r="A5499" s="48">
        <v>753979</v>
      </c>
      <c r="B5499" s="49" t="s">
        <v>21926</v>
      </c>
      <c r="C5499" s="49" t="s">
        <v>9577</v>
      </c>
      <c r="D5499" s="49" t="s">
        <v>21927</v>
      </c>
      <c r="E5499" s="48">
        <v>4620.1000000000004</v>
      </c>
      <c r="F5499" s="48">
        <v>7339.17</v>
      </c>
      <c r="G5499" s="48">
        <v>8277.2199999999993</v>
      </c>
      <c r="H5499" s="48">
        <v>2043.04</v>
      </c>
      <c r="I5499" s="48">
        <v>6050.14</v>
      </c>
      <c r="J5499" s="48">
        <v>2724.05</v>
      </c>
      <c r="K5499" s="48">
        <v>5336.12</v>
      </c>
      <c r="L5499" s="48">
        <v>8258.2099999999991</v>
      </c>
      <c r="M5499" s="48">
        <v>7732.19</v>
      </c>
      <c r="N5499" s="48">
        <v>5527.13</v>
      </c>
      <c r="O5499" s="48">
        <v>9821.25</v>
      </c>
      <c r="P5499" s="48">
        <v>376.46</v>
      </c>
      <c r="Q5499" s="48">
        <v>4477</v>
      </c>
      <c r="R5499" s="48">
        <v>5743.7</v>
      </c>
      <c r="S5499" s="48">
        <v>507.13</v>
      </c>
      <c r="T5499" s="48">
        <v>7208.48</v>
      </c>
      <c r="U5499" s="48">
        <v>789.12</v>
      </c>
      <c r="V5499" s="48">
        <v>6548.37</v>
      </c>
      <c r="W5499" s="48">
        <v>7693.81</v>
      </c>
      <c r="X5499" s="48">
        <v>6670.61</v>
      </c>
      <c r="Y5499" s="48">
        <v>5671.1</v>
      </c>
      <c r="Z5499" s="48">
        <v>8523.51</v>
      </c>
    </row>
    <row r="5500" spans="1:26">
      <c r="A5500" s="48">
        <v>755062</v>
      </c>
      <c r="B5500" s="49" t="s">
        <v>4123</v>
      </c>
      <c r="C5500" s="49" t="s">
        <v>4124</v>
      </c>
      <c r="D5500" s="49" t="s">
        <v>4125</v>
      </c>
      <c r="E5500" s="50"/>
      <c r="F5500" s="50"/>
      <c r="G5500" s="48">
        <v>1665.04</v>
      </c>
      <c r="H5500" s="48">
        <v>642.01</v>
      </c>
      <c r="I5500" s="48">
        <v>1715.04</v>
      </c>
      <c r="J5500" s="48">
        <v>2560.06</v>
      </c>
      <c r="K5500" s="48">
        <v>1015.02</v>
      </c>
      <c r="L5500" s="48">
        <v>6121.13</v>
      </c>
      <c r="M5500" s="48">
        <v>1067.02</v>
      </c>
      <c r="N5500" s="48">
        <v>3772.08</v>
      </c>
      <c r="O5500" s="48">
        <v>4808.1099999999997</v>
      </c>
      <c r="P5500" s="50"/>
      <c r="Q5500" s="50"/>
      <c r="R5500" s="48">
        <v>237.64</v>
      </c>
      <c r="S5500" s="48">
        <v>242.62</v>
      </c>
      <c r="T5500" s="48">
        <v>1315.17</v>
      </c>
      <c r="U5500" s="48">
        <v>2539.83</v>
      </c>
      <c r="V5500" s="48">
        <v>326.95999999999998</v>
      </c>
      <c r="W5500" s="48">
        <v>5496.31</v>
      </c>
      <c r="X5500" s="48">
        <v>210.53</v>
      </c>
      <c r="Y5500" s="48">
        <v>5494.53</v>
      </c>
      <c r="Z5500" s="48">
        <v>4852.79</v>
      </c>
    </row>
    <row r="5501" spans="1:26">
      <c r="A5501" s="48">
        <v>752214</v>
      </c>
      <c r="B5501" s="49" t="s">
        <v>21928</v>
      </c>
      <c r="C5501" s="49" t="s">
        <v>21929</v>
      </c>
      <c r="D5501" s="49" t="s">
        <v>21930</v>
      </c>
      <c r="E5501" s="50"/>
      <c r="F5501" s="50"/>
      <c r="G5501" s="50"/>
      <c r="H5501" s="50"/>
      <c r="I5501" s="48">
        <v>11515.24</v>
      </c>
      <c r="J5501" s="48">
        <v>23554.46</v>
      </c>
      <c r="K5501" s="50"/>
      <c r="L5501" s="50"/>
      <c r="M5501" s="50"/>
      <c r="N5501" s="50"/>
      <c r="O5501" s="50"/>
      <c r="P5501" s="50"/>
      <c r="Q5501" s="50"/>
      <c r="R5501" s="50"/>
      <c r="S5501" s="50"/>
      <c r="T5501" s="48">
        <v>13656.56</v>
      </c>
      <c r="U5501" s="48">
        <v>27586.37</v>
      </c>
      <c r="V5501" s="50"/>
      <c r="W5501" s="50"/>
      <c r="X5501" s="50"/>
      <c r="Y5501" s="50"/>
      <c r="Z5501" s="50"/>
    </row>
    <row r="5502" spans="1:26">
      <c r="A5502" s="48">
        <v>754248</v>
      </c>
      <c r="B5502" s="49" t="s">
        <v>17156</v>
      </c>
      <c r="C5502" s="49" t="s">
        <v>17157</v>
      </c>
      <c r="D5502" s="49" t="s">
        <v>17158</v>
      </c>
      <c r="E5502" s="48">
        <v>3687.13</v>
      </c>
      <c r="F5502" s="48">
        <v>6190.23</v>
      </c>
      <c r="G5502" s="48">
        <v>5098.17</v>
      </c>
      <c r="H5502" s="48">
        <v>1652.06</v>
      </c>
      <c r="I5502" s="48">
        <v>1757.06</v>
      </c>
      <c r="J5502" s="48">
        <v>735.03</v>
      </c>
      <c r="K5502" s="48">
        <v>2370.08</v>
      </c>
      <c r="L5502" s="48">
        <v>8625.2900000000009</v>
      </c>
      <c r="M5502" s="48">
        <v>5778.19</v>
      </c>
      <c r="N5502" s="48">
        <v>3769.13</v>
      </c>
      <c r="O5502" s="48">
        <v>7461.24</v>
      </c>
      <c r="P5502" s="48">
        <v>818.98</v>
      </c>
      <c r="Q5502" s="48">
        <v>3651.97</v>
      </c>
      <c r="R5502" s="48">
        <v>4018.83</v>
      </c>
      <c r="S5502" s="48">
        <v>805.12</v>
      </c>
      <c r="T5502" s="48">
        <v>497.45</v>
      </c>
      <c r="U5502" s="48">
        <v>483.03</v>
      </c>
      <c r="V5502" s="48">
        <v>4554.3100000000004</v>
      </c>
      <c r="W5502" s="48">
        <v>7926.53</v>
      </c>
      <c r="X5502" s="48">
        <v>4479.22</v>
      </c>
      <c r="Y5502" s="48">
        <v>5212.83</v>
      </c>
      <c r="Z5502" s="48">
        <v>6317.09</v>
      </c>
    </row>
    <row r="5503" spans="1:26">
      <c r="A5503" s="48">
        <v>755263</v>
      </c>
      <c r="B5503" s="49" t="s">
        <v>10493</v>
      </c>
      <c r="C5503" s="49" t="s">
        <v>10494</v>
      </c>
      <c r="D5503" s="49" t="s">
        <v>10495</v>
      </c>
      <c r="E5503" s="48">
        <v>11890.28</v>
      </c>
      <c r="F5503" s="48">
        <v>15783.36</v>
      </c>
      <c r="G5503" s="48">
        <v>19383.419999999998</v>
      </c>
      <c r="H5503" s="48">
        <v>13918.31</v>
      </c>
      <c r="I5503" s="48">
        <v>14006.29</v>
      </c>
      <c r="J5503" s="48">
        <v>10894.26</v>
      </c>
      <c r="K5503" s="48">
        <v>15953.37</v>
      </c>
      <c r="L5503" s="48">
        <v>24888.55</v>
      </c>
      <c r="M5503" s="48">
        <v>25050.55</v>
      </c>
      <c r="N5503" s="48">
        <v>17431.400000000001</v>
      </c>
      <c r="O5503" s="48">
        <v>23497.54</v>
      </c>
      <c r="P5503" s="48">
        <v>9026.59</v>
      </c>
      <c r="Q5503" s="48">
        <v>10257</v>
      </c>
      <c r="R5503" s="48">
        <v>14582.48</v>
      </c>
      <c r="S5503" s="48">
        <v>17340.28</v>
      </c>
      <c r="T5503" s="48">
        <v>13760.09</v>
      </c>
      <c r="U5503" s="48">
        <v>2132.09</v>
      </c>
      <c r="V5503" s="48">
        <v>19813.54</v>
      </c>
      <c r="W5503" s="48">
        <v>21160.03</v>
      </c>
      <c r="X5503" s="48">
        <v>18782.45</v>
      </c>
      <c r="Y5503" s="48">
        <v>21448.21</v>
      </c>
      <c r="Z5503" s="48">
        <v>19061.52</v>
      </c>
    </row>
    <row r="5504" spans="1:26">
      <c r="A5504" s="48">
        <v>750176</v>
      </c>
      <c r="B5504" s="49" t="s">
        <v>8431</v>
      </c>
      <c r="C5504" s="49" t="s">
        <v>8432</v>
      </c>
      <c r="D5504" s="49" t="s">
        <v>8433</v>
      </c>
      <c r="E5504" s="48">
        <v>2684.09</v>
      </c>
      <c r="F5504" s="48">
        <v>2481.06</v>
      </c>
      <c r="G5504" s="48">
        <v>1511.04</v>
      </c>
      <c r="H5504" s="48">
        <v>1745.05</v>
      </c>
      <c r="I5504" s="48">
        <v>2448.0700000000002</v>
      </c>
      <c r="J5504" s="50"/>
      <c r="K5504" s="48">
        <v>3843.1</v>
      </c>
      <c r="L5504" s="48">
        <v>7862.18</v>
      </c>
      <c r="M5504" s="48">
        <v>7243.17</v>
      </c>
      <c r="N5504" s="48">
        <v>4260.09</v>
      </c>
      <c r="O5504" s="48">
        <v>6478.13</v>
      </c>
      <c r="P5504" s="50"/>
      <c r="Q5504" s="50"/>
      <c r="R5504" s="50"/>
      <c r="S5504" s="50"/>
      <c r="T5504" s="50"/>
      <c r="U5504" s="50"/>
      <c r="V5504" s="50"/>
      <c r="W5504" s="48">
        <v>4923.78</v>
      </c>
      <c r="X5504" s="48">
        <v>4239.47</v>
      </c>
      <c r="Y5504" s="48">
        <v>3328.45</v>
      </c>
      <c r="Z5504" s="48">
        <v>3616.85</v>
      </c>
    </row>
    <row r="5505" spans="1:26">
      <c r="A5505" s="48">
        <v>751753</v>
      </c>
      <c r="B5505" s="49" t="s">
        <v>21931</v>
      </c>
      <c r="C5505" s="49" t="s">
        <v>21932</v>
      </c>
      <c r="D5505" s="49" t="s">
        <v>21933</v>
      </c>
      <c r="E5505" s="48">
        <v>5617.14</v>
      </c>
      <c r="F5505" s="48">
        <v>6658.16</v>
      </c>
      <c r="G5505" s="48">
        <v>8110.18</v>
      </c>
      <c r="H5505" s="48">
        <v>5293.12</v>
      </c>
      <c r="I5505" s="50"/>
      <c r="J5505" s="50"/>
      <c r="K5505" s="48">
        <v>5279.12</v>
      </c>
      <c r="L5505" s="48">
        <v>9783.27</v>
      </c>
      <c r="M5505" s="48">
        <v>8439.2099999999991</v>
      </c>
      <c r="N5505" s="48">
        <v>6368.14</v>
      </c>
      <c r="O5505" s="48">
        <v>5253.12</v>
      </c>
      <c r="P5505" s="48">
        <v>3774.04</v>
      </c>
      <c r="Q5505" s="48">
        <v>3323.41</v>
      </c>
      <c r="R5505" s="48">
        <v>4545.42</v>
      </c>
      <c r="S5505" s="48">
        <v>5328.06</v>
      </c>
      <c r="T5505" s="50"/>
      <c r="U5505" s="50"/>
      <c r="V5505" s="48">
        <v>3627.71</v>
      </c>
      <c r="W5505" s="48">
        <v>20939.72</v>
      </c>
      <c r="X5505" s="48">
        <v>3767.61</v>
      </c>
      <c r="Y5505" s="48">
        <v>3815.73</v>
      </c>
      <c r="Z5505" s="48">
        <v>2254.91</v>
      </c>
    </row>
    <row r="5506" spans="1:26">
      <c r="A5506" s="48">
        <v>753900</v>
      </c>
      <c r="B5506" s="49" t="s">
        <v>21934</v>
      </c>
      <c r="C5506" s="49" t="s">
        <v>21935</v>
      </c>
      <c r="D5506" s="49" t="s">
        <v>21936</v>
      </c>
      <c r="E5506" s="50"/>
      <c r="F5506" s="48">
        <v>2993.08</v>
      </c>
      <c r="G5506" s="50"/>
      <c r="H5506" s="50"/>
      <c r="I5506" s="50"/>
      <c r="J5506" s="50"/>
      <c r="K5506" s="48">
        <v>1939.05</v>
      </c>
      <c r="L5506" s="48">
        <v>7034.22</v>
      </c>
      <c r="M5506" s="48">
        <v>6036.17</v>
      </c>
      <c r="N5506" s="48">
        <v>4329.13</v>
      </c>
      <c r="O5506" s="48">
        <v>5165.16</v>
      </c>
      <c r="P5506" s="50"/>
      <c r="Q5506" s="48">
        <v>243.42</v>
      </c>
      <c r="R5506" s="50"/>
      <c r="S5506" s="50"/>
      <c r="T5506" s="50"/>
      <c r="U5506" s="50"/>
      <c r="V5506" s="48">
        <v>342.76</v>
      </c>
      <c r="W5506" s="48">
        <v>5742.81</v>
      </c>
      <c r="X5506" s="48">
        <v>4534.0600000000004</v>
      </c>
      <c r="Y5506" s="48">
        <v>4353.34</v>
      </c>
      <c r="Z5506" s="48">
        <v>3509.75</v>
      </c>
    </row>
    <row r="5507" spans="1:26">
      <c r="A5507" s="48">
        <v>755138</v>
      </c>
      <c r="B5507" s="49" t="s">
        <v>17435</v>
      </c>
      <c r="C5507" s="49" t="s">
        <v>17436</v>
      </c>
      <c r="D5507" s="49" t="s">
        <v>17437</v>
      </c>
      <c r="E5507" s="48">
        <v>2540.0500000000002</v>
      </c>
      <c r="F5507" s="48">
        <v>8627.2000000000007</v>
      </c>
      <c r="G5507" s="48">
        <v>6881.14</v>
      </c>
      <c r="H5507" s="48">
        <v>1390.03</v>
      </c>
      <c r="I5507" s="48">
        <v>1956.04</v>
      </c>
      <c r="J5507" s="48">
        <v>6453.13</v>
      </c>
      <c r="K5507" s="48">
        <v>3933.08</v>
      </c>
      <c r="L5507" s="48">
        <v>9349.2000000000007</v>
      </c>
      <c r="M5507" s="48">
        <v>10969.22</v>
      </c>
      <c r="N5507" s="48">
        <v>10895.25</v>
      </c>
      <c r="O5507" s="48">
        <v>18517.39</v>
      </c>
      <c r="P5507" s="48">
        <v>217.54</v>
      </c>
      <c r="Q5507" s="48">
        <v>2762.94</v>
      </c>
      <c r="R5507" s="48">
        <v>3267.01</v>
      </c>
      <c r="S5507" s="48">
        <v>324.57</v>
      </c>
      <c r="T5507" s="48">
        <v>219.89</v>
      </c>
      <c r="U5507" s="48">
        <v>8335.61</v>
      </c>
      <c r="V5507" s="48">
        <v>763.61</v>
      </c>
      <c r="W5507" s="48">
        <v>8632.27</v>
      </c>
      <c r="X5507" s="48">
        <v>9501.5499999999993</v>
      </c>
      <c r="Y5507" s="48">
        <v>12820.01</v>
      </c>
      <c r="Z5507" s="48">
        <v>15513.06</v>
      </c>
    </row>
    <row r="5508" spans="1:26">
      <c r="A5508" s="48">
        <v>755431</v>
      </c>
      <c r="B5508" s="49" t="s">
        <v>13497</v>
      </c>
      <c r="C5508" s="49" t="s">
        <v>13498</v>
      </c>
      <c r="D5508" s="49" t="s">
        <v>13499</v>
      </c>
      <c r="E5508" s="48">
        <v>12486.29</v>
      </c>
      <c r="F5508" s="48">
        <v>1873.05</v>
      </c>
      <c r="G5508" s="48">
        <v>1322.04</v>
      </c>
      <c r="H5508" s="48">
        <v>791.03</v>
      </c>
      <c r="I5508" s="48">
        <v>1396.04</v>
      </c>
      <c r="J5508" s="50"/>
      <c r="K5508" s="48">
        <v>2410.08</v>
      </c>
      <c r="L5508" s="48">
        <v>22608.53</v>
      </c>
      <c r="M5508" s="48">
        <v>25047.62</v>
      </c>
      <c r="N5508" s="48">
        <v>16993.400000000001</v>
      </c>
      <c r="O5508" s="48">
        <v>24551.55</v>
      </c>
      <c r="P5508" s="48">
        <v>2426.85</v>
      </c>
      <c r="Q5508" s="48">
        <v>214.76</v>
      </c>
      <c r="R5508" s="48">
        <v>172.45</v>
      </c>
      <c r="S5508" s="48">
        <v>210.22</v>
      </c>
      <c r="T5508" s="48">
        <v>181.26</v>
      </c>
      <c r="U5508" s="50"/>
      <c r="V5508" s="48">
        <v>483.55</v>
      </c>
      <c r="W5508" s="48">
        <v>20716.189999999999</v>
      </c>
      <c r="X5508" s="48">
        <v>22933.89</v>
      </c>
      <c r="Y5508" s="48">
        <v>20356.55</v>
      </c>
      <c r="Z5508" s="48">
        <v>7546.35</v>
      </c>
    </row>
    <row r="5509" spans="1:26">
      <c r="A5509" s="48">
        <v>752394</v>
      </c>
      <c r="B5509" s="49" t="s">
        <v>21937</v>
      </c>
      <c r="C5509" s="49" t="s">
        <v>18057</v>
      </c>
      <c r="D5509" s="49" t="s">
        <v>21938</v>
      </c>
      <c r="E5509" s="48">
        <v>4272.0600000000004</v>
      </c>
      <c r="F5509" s="48">
        <v>6222.11</v>
      </c>
      <c r="G5509" s="48">
        <v>3086.06</v>
      </c>
      <c r="H5509" s="48">
        <v>3745.08</v>
      </c>
      <c r="I5509" s="48">
        <v>3494.07</v>
      </c>
      <c r="J5509" s="48">
        <v>6275.12</v>
      </c>
      <c r="K5509" s="48">
        <v>5673.1</v>
      </c>
      <c r="L5509" s="48">
        <v>11528.25</v>
      </c>
      <c r="M5509" s="48">
        <v>8835.16</v>
      </c>
      <c r="N5509" s="48">
        <v>6946.13</v>
      </c>
      <c r="O5509" s="48">
        <v>10040.200000000001</v>
      </c>
      <c r="P5509" s="48">
        <v>1041.76</v>
      </c>
      <c r="Q5509" s="48">
        <v>3707.15</v>
      </c>
      <c r="R5509" s="48">
        <v>749.62</v>
      </c>
      <c r="S5509" s="48">
        <v>1460.87</v>
      </c>
      <c r="T5509" s="48">
        <v>870.94</v>
      </c>
      <c r="U5509" s="48">
        <v>2009.78</v>
      </c>
      <c r="V5509" s="48">
        <v>8120.39</v>
      </c>
      <c r="W5509" s="48">
        <v>18139.45</v>
      </c>
      <c r="X5509" s="48">
        <v>9319.49</v>
      </c>
      <c r="Y5509" s="48">
        <v>2106.4299999999998</v>
      </c>
      <c r="Z5509" s="48">
        <v>13647.92</v>
      </c>
    </row>
    <row r="5510" spans="1:26">
      <c r="A5510" s="48">
        <v>751471</v>
      </c>
      <c r="B5510" s="49" t="s">
        <v>21939</v>
      </c>
      <c r="C5510" s="49" t="s">
        <v>21940</v>
      </c>
      <c r="D5510" s="49" t="s">
        <v>21941</v>
      </c>
      <c r="E5510" s="48">
        <v>7296.19</v>
      </c>
      <c r="F5510" s="48">
        <v>10190.27</v>
      </c>
      <c r="G5510" s="48">
        <v>8883.23</v>
      </c>
      <c r="H5510" s="48">
        <v>6477.16</v>
      </c>
      <c r="I5510" s="48">
        <v>5721.14</v>
      </c>
      <c r="J5510" s="48">
        <v>5368.14</v>
      </c>
      <c r="K5510" s="48">
        <v>8891.2099999999991</v>
      </c>
      <c r="L5510" s="48">
        <v>8965.24</v>
      </c>
      <c r="M5510" s="48">
        <v>10013.24</v>
      </c>
      <c r="N5510" s="48">
        <v>6477.16</v>
      </c>
      <c r="O5510" s="48">
        <v>10436.27</v>
      </c>
      <c r="P5510" s="48">
        <v>7299.79</v>
      </c>
      <c r="Q5510" s="48">
        <v>7467.55</v>
      </c>
      <c r="R5510" s="48">
        <v>7697.64</v>
      </c>
      <c r="S5510" s="48">
        <v>9183.18</v>
      </c>
      <c r="T5510" s="48">
        <v>6074.8</v>
      </c>
      <c r="U5510" s="48">
        <v>6537.97</v>
      </c>
      <c r="V5510" s="48">
        <v>9049.25</v>
      </c>
      <c r="W5510" s="48">
        <v>5993.2</v>
      </c>
      <c r="X5510" s="48">
        <v>6285.83</v>
      </c>
      <c r="Y5510" s="48">
        <v>5397.33</v>
      </c>
      <c r="Z5510" s="48">
        <v>6011.92</v>
      </c>
    </row>
    <row r="5511" spans="1:26">
      <c r="A5511" s="48">
        <v>753618</v>
      </c>
      <c r="B5511" s="49" t="s">
        <v>6229</v>
      </c>
      <c r="C5511" s="49" t="s">
        <v>6230</v>
      </c>
      <c r="D5511" s="49" t="s">
        <v>6231</v>
      </c>
      <c r="E5511" s="48">
        <v>5122.1000000000004</v>
      </c>
      <c r="F5511" s="48">
        <v>3324.07</v>
      </c>
      <c r="G5511" s="50"/>
      <c r="H5511" s="48">
        <v>4489.09</v>
      </c>
      <c r="I5511" s="48">
        <v>4800.09</v>
      </c>
      <c r="J5511" s="48">
        <v>6308.12</v>
      </c>
      <c r="K5511" s="48">
        <v>6235.13</v>
      </c>
      <c r="L5511" s="48">
        <v>10199.23</v>
      </c>
      <c r="M5511" s="48">
        <v>11538.24</v>
      </c>
      <c r="N5511" s="48">
        <v>6315.13</v>
      </c>
      <c r="O5511" s="48">
        <v>13297.28</v>
      </c>
      <c r="P5511" s="48">
        <v>3811.19</v>
      </c>
      <c r="Q5511" s="48">
        <v>323.97000000000003</v>
      </c>
      <c r="R5511" s="50"/>
      <c r="S5511" s="48">
        <v>6204.76</v>
      </c>
      <c r="T5511" s="48">
        <v>5309.14</v>
      </c>
      <c r="U5511" s="48">
        <v>8299.58</v>
      </c>
      <c r="V5511" s="48">
        <v>7002.52</v>
      </c>
      <c r="W5511" s="48">
        <v>7541.88</v>
      </c>
      <c r="X5511" s="48">
        <v>8027.94</v>
      </c>
      <c r="Y5511" s="48">
        <v>3288.77</v>
      </c>
      <c r="Z5511" s="48">
        <v>10875.66</v>
      </c>
    </row>
    <row r="5512" spans="1:26">
      <c r="A5512" s="48">
        <v>754070</v>
      </c>
      <c r="B5512" s="49" t="s">
        <v>21942</v>
      </c>
      <c r="C5512" s="49" t="s">
        <v>21943</v>
      </c>
      <c r="D5512" s="49" t="s">
        <v>21944</v>
      </c>
      <c r="E5512" s="48">
        <v>3140.08</v>
      </c>
      <c r="F5512" s="50"/>
      <c r="G5512" s="48">
        <v>13443.36</v>
      </c>
      <c r="H5512" s="50"/>
      <c r="I5512" s="50"/>
      <c r="J5512" s="50"/>
      <c r="K5512" s="50"/>
      <c r="L5512" s="50"/>
      <c r="M5512" s="50"/>
      <c r="N5512" s="50"/>
      <c r="O5512" s="50"/>
      <c r="P5512" s="48">
        <v>2484.79</v>
      </c>
      <c r="Q5512" s="50"/>
      <c r="R5512" s="48">
        <v>12636.98</v>
      </c>
      <c r="S5512" s="50"/>
      <c r="T5512" s="50"/>
      <c r="U5512" s="50"/>
      <c r="V5512" s="50"/>
      <c r="W5512" s="50"/>
      <c r="X5512" s="50"/>
      <c r="Y5512" s="50"/>
      <c r="Z5512" s="50"/>
    </row>
    <row r="5513" spans="1:26">
      <c r="A5513" s="48">
        <v>753271</v>
      </c>
      <c r="B5513" s="49" t="s">
        <v>14864</v>
      </c>
      <c r="C5513" s="49" t="s">
        <v>14865</v>
      </c>
      <c r="D5513" s="49" t="s">
        <v>14866</v>
      </c>
      <c r="E5513" s="48">
        <v>7829.22</v>
      </c>
      <c r="F5513" s="48">
        <v>8390.25</v>
      </c>
      <c r="G5513" s="48">
        <v>8743.25</v>
      </c>
      <c r="H5513" s="48">
        <v>4012.12</v>
      </c>
      <c r="I5513" s="48">
        <v>8204.24</v>
      </c>
      <c r="J5513" s="48">
        <v>5250.15</v>
      </c>
      <c r="K5513" s="48">
        <v>2030.05</v>
      </c>
      <c r="L5513" s="48">
        <v>1844.05</v>
      </c>
      <c r="M5513" s="48">
        <v>2728.07</v>
      </c>
      <c r="N5513" s="48">
        <v>3065.09</v>
      </c>
      <c r="O5513" s="48">
        <v>8533.25</v>
      </c>
      <c r="P5513" s="48">
        <v>5829.18</v>
      </c>
      <c r="Q5513" s="48">
        <v>4455.53</v>
      </c>
      <c r="R5513" s="48">
        <v>6230.09</v>
      </c>
      <c r="S5513" s="48">
        <v>915.7</v>
      </c>
      <c r="T5513" s="48">
        <v>8394.83</v>
      </c>
      <c r="U5513" s="48">
        <v>5915.92</v>
      </c>
      <c r="V5513" s="48">
        <v>2433.0100000000002</v>
      </c>
      <c r="W5513" s="48">
        <v>1392.77</v>
      </c>
      <c r="X5513" s="48">
        <v>1568.4</v>
      </c>
      <c r="Y5513" s="48">
        <v>2760.46</v>
      </c>
      <c r="Z5513" s="48">
        <v>14004.85</v>
      </c>
    </row>
    <row r="5514" spans="1:26">
      <c r="A5514" s="48">
        <v>750517</v>
      </c>
      <c r="B5514" s="49" t="s">
        <v>12864</v>
      </c>
      <c r="C5514" s="49" t="s">
        <v>12865</v>
      </c>
      <c r="D5514" s="49" t="s">
        <v>12866</v>
      </c>
      <c r="E5514" s="48">
        <v>4749.1400000000003</v>
      </c>
      <c r="F5514" s="48">
        <v>7113.2</v>
      </c>
      <c r="G5514" s="48">
        <v>3937.12</v>
      </c>
      <c r="H5514" s="48">
        <v>2657.08</v>
      </c>
      <c r="I5514" s="48">
        <v>4791.13</v>
      </c>
      <c r="J5514" s="48">
        <v>5640.16</v>
      </c>
      <c r="K5514" s="48">
        <v>5689.16</v>
      </c>
      <c r="L5514" s="50"/>
      <c r="M5514" s="48">
        <v>3748.11</v>
      </c>
      <c r="N5514" s="48">
        <v>3262.08</v>
      </c>
      <c r="O5514" s="48">
        <v>4531.13</v>
      </c>
      <c r="P5514" s="48">
        <v>4567.32</v>
      </c>
      <c r="Q5514" s="48">
        <v>5130.24</v>
      </c>
      <c r="R5514" s="48">
        <v>3419.6</v>
      </c>
      <c r="S5514" s="48">
        <v>4079.75</v>
      </c>
      <c r="T5514" s="48">
        <v>5700.27</v>
      </c>
      <c r="U5514" s="48">
        <v>7886.04</v>
      </c>
      <c r="V5514" s="48">
        <v>6973.06</v>
      </c>
      <c r="W5514" s="50"/>
      <c r="X5514" s="48">
        <v>1738.05</v>
      </c>
      <c r="Y5514" s="48">
        <v>2064.33</v>
      </c>
      <c r="Z5514" s="48">
        <v>2041.5</v>
      </c>
    </row>
    <row r="5515" spans="1:26">
      <c r="A5515" s="48">
        <v>750404</v>
      </c>
      <c r="B5515" s="49" t="s">
        <v>21945</v>
      </c>
      <c r="C5515" s="49" t="s">
        <v>21946</v>
      </c>
      <c r="D5515" s="49" t="s">
        <v>21947</v>
      </c>
      <c r="E5515" s="48">
        <v>1269.04</v>
      </c>
      <c r="F5515" s="48">
        <v>3723.11</v>
      </c>
      <c r="G5515" s="48">
        <v>5978.17</v>
      </c>
      <c r="H5515" s="48">
        <v>4942.1400000000003</v>
      </c>
      <c r="I5515" s="48">
        <v>3599.1</v>
      </c>
      <c r="J5515" s="48">
        <v>1786.05</v>
      </c>
      <c r="K5515" s="48">
        <v>3419.1</v>
      </c>
      <c r="L5515" s="48">
        <v>4942.1400000000003</v>
      </c>
      <c r="M5515" s="48">
        <v>5941.17</v>
      </c>
      <c r="N5515" s="48">
        <v>4812.1400000000003</v>
      </c>
      <c r="O5515" s="48">
        <v>10083.299999999999</v>
      </c>
      <c r="P5515" s="48">
        <v>765.36</v>
      </c>
      <c r="Q5515" s="48">
        <v>3109.75</v>
      </c>
      <c r="R5515" s="48">
        <v>5855.54</v>
      </c>
      <c r="S5515" s="48">
        <v>8250.56</v>
      </c>
      <c r="T5515" s="48">
        <v>4265.59</v>
      </c>
      <c r="U5515" s="48">
        <v>1422.15</v>
      </c>
      <c r="V5515" s="48">
        <v>1853.76</v>
      </c>
      <c r="W5515" s="48">
        <v>4498.59</v>
      </c>
      <c r="X5515" s="48">
        <v>1399.93</v>
      </c>
      <c r="Y5515" s="48">
        <v>4361.78</v>
      </c>
      <c r="Z5515" s="48">
        <v>8138.01</v>
      </c>
    </row>
    <row r="5516" spans="1:26">
      <c r="A5516" s="48">
        <v>749370</v>
      </c>
      <c r="B5516" s="49" t="s">
        <v>10394</v>
      </c>
      <c r="C5516" s="49" t="s">
        <v>10395</v>
      </c>
      <c r="D5516" s="49" t="s">
        <v>10396</v>
      </c>
      <c r="E5516" s="48">
        <v>1605.03</v>
      </c>
      <c r="F5516" s="48">
        <v>6529.16</v>
      </c>
      <c r="G5516" s="50"/>
      <c r="H5516" s="50"/>
      <c r="I5516" s="50"/>
      <c r="J5516" s="48">
        <v>972.02</v>
      </c>
      <c r="K5516" s="48">
        <v>3838.09</v>
      </c>
      <c r="L5516" s="48">
        <v>11390.29</v>
      </c>
      <c r="M5516" s="48">
        <v>7491.21</v>
      </c>
      <c r="N5516" s="50"/>
      <c r="O5516" s="50"/>
      <c r="P5516" s="48">
        <v>226.08</v>
      </c>
      <c r="Q5516" s="48">
        <v>4445.38</v>
      </c>
      <c r="R5516" s="50"/>
      <c r="S5516" s="50"/>
      <c r="T5516" s="50"/>
      <c r="U5516" s="48">
        <v>436.55</v>
      </c>
      <c r="V5516" s="48">
        <v>4235.37</v>
      </c>
      <c r="W5516" s="48">
        <v>8038.81</v>
      </c>
      <c r="X5516" s="48">
        <v>5003.45</v>
      </c>
      <c r="Y5516" s="50"/>
      <c r="Z5516" s="50"/>
    </row>
    <row r="5517" spans="1:26">
      <c r="A5517" s="48">
        <v>751717</v>
      </c>
      <c r="B5517" s="49" t="s">
        <v>21948</v>
      </c>
      <c r="C5517" s="49" t="s">
        <v>13287</v>
      </c>
      <c r="D5517" s="49" t="s">
        <v>21949</v>
      </c>
      <c r="E5517" s="48">
        <v>1993.06</v>
      </c>
      <c r="F5517" s="48">
        <v>33677.72</v>
      </c>
      <c r="G5517" s="50"/>
      <c r="H5517" s="50"/>
      <c r="I5517" s="50"/>
      <c r="J5517" s="50"/>
      <c r="K5517" s="48">
        <v>2207.06</v>
      </c>
      <c r="L5517" s="48">
        <v>3561.11</v>
      </c>
      <c r="M5517" s="48">
        <v>24524.45</v>
      </c>
      <c r="N5517" s="48">
        <v>22754.46</v>
      </c>
      <c r="O5517" s="50"/>
      <c r="P5517" s="48">
        <v>463.22</v>
      </c>
      <c r="Q5517" s="48">
        <v>14762.86</v>
      </c>
      <c r="R5517" s="50"/>
      <c r="S5517" s="50"/>
      <c r="T5517" s="50"/>
      <c r="U5517" s="50"/>
      <c r="V5517" s="48">
        <v>1765.49</v>
      </c>
      <c r="W5517" s="48">
        <v>1679.89</v>
      </c>
      <c r="X5517" s="48">
        <v>2864.04</v>
      </c>
      <c r="Y5517" s="48">
        <v>90756.51</v>
      </c>
      <c r="Z5517" s="50"/>
    </row>
    <row r="5518" spans="1:26">
      <c r="A5518" s="48">
        <v>753322</v>
      </c>
      <c r="B5518" s="49" t="s">
        <v>11705</v>
      </c>
      <c r="C5518" s="49" t="s">
        <v>11706</v>
      </c>
      <c r="D5518" s="49" t="s">
        <v>11707</v>
      </c>
      <c r="E5518" s="48">
        <v>4108.1099999999997</v>
      </c>
      <c r="F5518" s="48">
        <v>8136.24</v>
      </c>
      <c r="G5518" s="48">
        <v>4628.12</v>
      </c>
      <c r="H5518" s="48">
        <v>1677.05</v>
      </c>
      <c r="I5518" s="48">
        <v>1876.06</v>
      </c>
      <c r="J5518" s="48">
        <v>2879.08</v>
      </c>
      <c r="K5518" s="48">
        <v>2646.07</v>
      </c>
      <c r="L5518" s="48">
        <v>21208.59</v>
      </c>
      <c r="M5518" s="48">
        <v>4679.16</v>
      </c>
      <c r="N5518" s="48">
        <v>16662.490000000002</v>
      </c>
      <c r="O5518" s="48">
        <v>9127.26</v>
      </c>
      <c r="P5518" s="48">
        <v>727.79</v>
      </c>
      <c r="Q5518" s="48">
        <v>906.62</v>
      </c>
      <c r="R5518" s="48">
        <v>630.41</v>
      </c>
      <c r="S5518" s="48">
        <v>520.62</v>
      </c>
      <c r="T5518" s="48">
        <v>117.36</v>
      </c>
      <c r="U5518" s="48">
        <v>725.32</v>
      </c>
      <c r="V5518" s="48">
        <v>536.69000000000005</v>
      </c>
      <c r="W5518" s="48">
        <v>12418.69</v>
      </c>
      <c r="X5518" s="48">
        <v>203.68</v>
      </c>
      <c r="Y5518" s="48">
        <v>29817.33</v>
      </c>
      <c r="Z5518" s="48">
        <v>13634.36</v>
      </c>
    </row>
    <row r="5519" spans="1:26">
      <c r="A5519" s="48">
        <v>753448</v>
      </c>
      <c r="B5519" s="49" t="s">
        <v>8631</v>
      </c>
      <c r="C5519" s="49" t="s">
        <v>8632</v>
      </c>
      <c r="D5519" s="49" t="s">
        <v>8633</v>
      </c>
      <c r="E5519" s="48">
        <v>6018.14</v>
      </c>
      <c r="F5519" s="48">
        <v>8697.18</v>
      </c>
      <c r="G5519" s="48">
        <v>4808.1099999999997</v>
      </c>
      <c r="H5519" s="48">
        <v>3454.07</v>
      </c>
      <c r="I5519" s="48">
        <v>1759.03</v>
      </c>
      <c r="J5519" s="48">
        <v>3439.08</v>
      </c>
      <c r="K5519" s="50"/>
      <c r="L5519" s="48">
        <v>13731.31</v>
      </c>
      <c r="M5519" s="48">
        <v>14225.34</v>
      </c>
      <c r="N5519" s="48">
        <v>6768.15</v>
      </c>
      <c r="O5519" s="48">
        <v>7832.17</v>
      </c>
      <c r="P5519" s="48">
        <v>2337.6</v>
      </c>
      <c r="Q5519" s="48">
        <v>2416.62</v>
      </c>
      <c r="R5519" s="48">
        <v>1620.89</v>
      </c>
      <c r="S5519" s="48">
        <v>2110.67</v>
      </c>
      <c r="T5519" s="48">
        <v>822.56</v>
      </c>
      <c r="U5519" s="48">
        <v>1793.85</v>
      </c>
      <c r="V5519" s="50"/>
      <c r="W5519" s="48">
        <v>15940.63</v>
      </c>
      <c r="X5519" s="48">
        <v>24055.13</v>
      </c>
      <c r="Y5519" s="48">
        <v>2734.38</v>
      </c>
      <c r="Z5519" s="48">
        <v>2261.5700000000002</v>
      </c>
    </row>
    <row r="5520" spans="1:26">
      <c r="A5520" s="48">
        <v>755113</v>
      </c>
      <c r="B5520" s="49" t="s">
        <v>16517</v>
      </c>
      <c r="C5520" s="49" t="s">
        <v>16518</v>
      </c>
      <c r="D5520" s="49" t="s">
        <v>16519</v>
      </c>
      <c r="E5520" s="48">
        <v>4724.09</v>
      </c>
      <c r="F5520" s="48">
        <v>11043.24</v>
      </c>
      <c r="G5520" s="48">
        <v>2014.05</v>
      </c>
      <c r="H5520" s="48">
        <v>4707.1000000000004</v>
      </c>
      <c r="I5520" s="48">
        <v>1309.03</v>
      </c>
      <c r="J5520" s="48">
        <v>5899.12</v>
      </c>
      <c r="K5520" s="48">
        <v>8353.16</v>
      </c>
      <c r="L5520" s="48">
        <v>11748.24</v>
      </c>
      <c r="M5520" s="48">
        <v>11281.23</v>
      </c>
      <c r="N5520" s="48">
        <v>11036.21</v>
      </c>
      <c r="O5520" s="48">
        <v>16070.29</v>
      </c>
      <c r="P5520" s="48">
        <v>2431.7800000000002</v>
      </c>
      <c r="Q5520" s="48">
        <v>6054.82</v>
      </c>
      <c r="R5520" s="48">
        <v>223.71</v>
      </c>
      <c r="S5520" s="48">
        <v>6235.77</v>
      </c>
      <c r="T5520" s="48">
        <v>204.51</v>
      </c>
      <c r="U5520" s="48">
        <v>7673.95</v>
      </c>
      <c r="V5520" s="48">
        <v>9619.17</v>
      </c>
      <c r="W5520" s="48">
        <v>8482.77</v>
      </c>
      <c r="X5520" s="48">
        <v>7584.22</v>
      </c>
      <c r="Y5520" s="48">
        <v>9738.4500000000007</v>
      </c>
      <c r="Z5520" s="48">
        <v>9892.5300000000007</v>
      </c>
    </row>
    <row r="5521" spans="1:26">
      <c r="A5521" s="48">
        <v>749974</v>
      </c>
      <c r="B5521" s="49" t="s">
        <v>21950</v>
      </c>
      <c r="C5521" s="49" t="s">
        <v>21951</v>
      </c>
      <c r="D5521" s="49" t="s">
        <v>21952</v>
      </c>
      <c r="E5521" s="50"/>
      <c r="F5521" s="48">
        <v>3621.09</v>
      </c>
      <c r="G5521" s="48">
        <v>2288.0500000000002</v>
      </c>
      <c r="H5521" s="48">
        <v>3201.1</v>
      </c>
      <c r="I5521" s="48">
        <v>1978.04</v>
      </c>
      <c r="J5521" s="48">
        <v>3624.08</v>
      </c>
      <c r="K5521" s="48">
        <v>4900.1000000000004</v>
      </c>
      <c r="L5521" s="48">
        <v>3931.1</v>
      </c>
      <c r="M5521" s="48">
        <v>4716.1099999999997</v>
      </c>
      <c r="N5521" s="48">
        <v>3040.08</v>
      </c>
      <c r="O5521" s="48">
        <v>4987.1099999999997</v>
      </c>
      <c r="P5521" s="50"/>
      <c r="Q5521" s="48">
        <v>1239.22</v>
      </c>
      <c r="R5521" s="50"/>
      <c r="S5521" s="48">
        <v>3057.88</v>
      </c>
      <c r="T5521" s="50"/>
      <c r="U5521" s="48">
        <v>1542.48</v>
      </c>
      <c r="V5521" s="50"/>
      <c r="W5521" s="48">
        <v>679.52</v>
      </c>
      <c r="X5521" s="48">
        <v>790.19</v>
      </c>
      <c r="Y5521" s="48">
        <v>443.02</v>
      </c>
      <c r="Z5521" s="48">
        <v>471.79</v>
      </c>
    </row>
    <row r="5522" spans="1:26">
      <c r="A5522" s="48">
        <v>751772</v>
      </c>
      <c r="B5522" s="49" t="s">
        <v>21953</v>
      </c>
      <c r="C5522" s="49" t="s">
        <v>21954</v>
      </c>
      <c r="D5522" s="49" t="s">
        <v>21955</v>
      </c>
      <c r="E5522" s="48">
        <v>7043.17</v>
      </c>
      <c r="F5522" s="48">
        <v>7658.19</v>
      </c>
      <c r="G5522" s="48">
        <v>8563.2099999999991</v>
      </c>
      <c r="H5522" s="48">
        <v>4338.1099999999997</v>
      </c>
      <c r="I5522" s="48">
        <v>5312.13</v>
      </c>
      <c r="J5522" s="48">
        <v>958.02</v>
      </c>
      <c r="K5522" s="48">
        <v>4424.1000000000004</v>
      </c>
      <c r="L5522" s="48">
        <v>8317.2000000000007</v>
      </c>
      <c r="M5522" s="48">
        <v>9262.24</v>
      </c>
      <c r="N5522" s="48">
        <v>4526.1000000000004</v>
      </c>
      <c r="O5522" s="48">
        <v>5609.14</v>
      </c>
      <c r="P5522" s="48">
        <v>6871.75</v>
      </c>
      <c r="Q5522" s="48">
        <v>5426.91</v>
      </c>
      <c r="R5522" s="48">
        <v>7356.15</v>
      </c>
      <c r="S5522" s="48">
        <v>6557.25</v>
      </c>
      <c r="T5522" s="48">
        <v>6156.44</v>
      </c>
      <c r="U5522" s="48">
        <v>666.2</v>
      </c>
      <c r="V5522" s="48">
        <v>4759.92</v>
      </c>
      <c r="W5522" s="48">
        <v>5213.88</v>
      </c>
      <c r="X5522" s="48">
        <v>5740.56</v>
      </c>
      <c r="Y5522" s="48">
        <v>3902.43</v>
      </c>
      <c r="Z5522" s="48">
        <v>3326.3</v>
      </c>
    </row>
    <row r="5523" spans="1:26">
      <c r="A5523" s="48">
        <v>752916</v>
      </c>
      <c r="B5523" s="49" t="s">
        <v>17336</v>
      </c>
      <c r="C5523" s="49" t="s">
        <v>17337</v>
      </c>
      <c r="D5523" s="49" t="s">
        <v>17338</v>
      </c>
      <c r="E5523" s="50"/>
      <c r="F5523" s="48">
        <v>839.03</v>
      </c>
      <c r="G5523" s="50"/>
      <c r="H5523" s="50"/>
      <c r="I5523" s="50"/>
      <c r="J5523" s="48">
        <v>1663.04</v>
      </c>
      <c r="K5523" s="48">
        <v>1188.04</v>
      </c>
      <c r="L5523" s="48">
        <v>5476.16</v>
      </c>
      <c r="M5523" s="48">
        <v>4709.13</v>
      </c>
      <c r="N5523" s="48">
        <v>1862.05</v>
      </c>
      <c r="O5523" s="48">
        <v>4109.1000000000004</v>
      </c>
      <c r="P5523" s="50"/>
      <c r="Q5523" s="48">
        <v>153.49</v>
      </c>
      <c r="R5523" s="50"/>
      <c r="S5523" s="50"/>
      <c r="T5523" s="50"/>
      <c r="U5523" s="48">
        <v>1695.5</v>
      </c>
      <c r="V5523" s="48">
        <v>373.79</v>
      </c>
      <c r="W5523" s="48">
        <v>4082.8</v>
      </c>
      <c r="X5523" s="48">
        <v>3343.78</v>
      </c>
      <c r="Y5523" s="48">
        <v>1794.55</v>
      </c>
      <c r="Z5523" s="48">
        <v>2811.84</v>
      </c>
    </row>
    <row r="5524" spans="1:26">
      <c r="A5524" s="48">
        <v>754529</v>
      </c>
      <c r="B5524" s="49" t="s">
        <v>21956</v>
      </c>
      <c r="C5524" s="49" t="s">
        <v>10028</v>
      </c>
      <c r="D5524" s="49" t="s">
        <v>21957</v>
      </c>
      <c r="E5524" s="48">
        <v>3484.06</v>
      </c>
      <c r="F5524" s="48">
        <v>10210.200000000001</v>
      </c>
      <c r="G5524" s="48">
        <v>5424.11</v>
      </c>
      <c r="H5524" s="50"/>
      <c r="I5524" s="50"/>
      <c r="J5524" s="48">
        <v>5963.12</v>
      </c>
      <c r="K5524" s="48">
        <v>8423.18</v>
      </c>
      <c r="L5524" s="48">
        <v>12416.26</v>
      </c>
      <c r="M5524" s="48">
        <v>13220.28</v>
      </c>
      <c r="N5524" s="48">
        <v>11909.26</v>
      </c>
      <c r="O5524" s="48">
        <v>11637.24</v>
      </c>
      <c r="P5524" s="48">
        <v>278.51</v>
      </c>
      <c r="Q5524" s="48">
        <v>4956.21</v>
      </c>
      <c r="R5524" s="48">
        <v>274.81</v>
      </c>
      <c r="S5524" s="50"/>
      <c r="T5524" s="50"/>
      <c r="U5524" s="48">
        <v>6730.03</v>
      </c>
      <c r="V5524" s="48">
        <v>11521.87</v>
      </c>
      <c r="W5524" s="48">
        <v>10193.879999999999</v>
      </c>
      <c r="X5524" s="48">
        <v>10448.31</v>
      </c>
      <c r="Y5524" s="48">
        <v>13434.39</v>
      </c>
      <c r="Z5524" s="48">
        <v>8478.33</v>
      </c>
    </row>
    <row r="5525" spans="1:26">
      <c r="A5525" s="48">
        <v>751502</v>
      </c>
      <c r="B5525" s="49" t="s">
        <v>8547</v>
      </c>
      <c r="C5525" s="49" t="s">
        <v>8548</v>
      </c>
      <c r="D5525" s="49" t="s">
        <v>8549</v>
      </c>
      <c r="E5525" s="48">
        <v>5842.22</v>
      </c>
      <c r="F5525" s="48">
        <v>6278.2</v>
      </c>
      <c r="G5525" s="48">
        <v>4232.1400000000003</v>
      </c>
      <c r="H5525" s="48">
        <v>1987.07</v>
      </c>
      <c r="I5525" s="48">
        <v>1521.06</v>
      </c>
      <c r="J5525" s="48">
        <v>1370.05</v>
      </c>
      <c r="K5525" s="48">
        <v>1856.07</v>
      </c>
      <c r="L5525" s="48">
        <v>4011.11</v>
      </c>
      <c r="M5525" s="48">
        <v>2094.08</v>
      </c>
      <c r="N5525" s="48">
        <v>1609.06</v>
      </c>
      <c r="O5525" s="48">
        <v>2998.08</v>
      </c>
      <c r="P5525" s="48">
        <v>6013</v>
      </c>
      <c r="Q5525" s="48">
        <v>4853.91</v>
      </c>
      <c r="R5525" s="48">
        <v>3891.36</v>
      </c>
      <c r="S5525" s="48">
        <v>2474.0100000000002</v>
      </c>
      <c r="T5525" s="48">
        <v>1442.23</v>
      </c>
      <c r="U5525" s="48">
        <v>1314.85</v>
      </c>
      <c r="V5525" s="48">
        <v>1529.18</v>
      </c>
      <c r="W5525" s="48">
        <v>4071.21</v>
      </c>
      <c r="X5525" s="48">
        <v>975.68</v>
      </c>
      <c r="Y5525" s="48">
        <v>1021.53</v>
      </c>
      <c r="Z5525" s="48">
        <v>2720.41</v>
      </c>
    </row>
    <row r="5526" spans="1:26">
      <c r="A5526" s="48">
        <v>753861</v>
      </c>
      <c r="B5526" s="49" t="s">
        <v>18603</v>
      </c>
      <c r="C5526" s="49" t="s">
        <v>18604</v>
      </c>
      <c r="D5526" s="49" t="s">
        <v>18605</v>
      </c>
      <c r="E5526" s="50"/>
      <c r="F5526" s="50"/>
      <c r="G5526" s="48">
        <v>8381.18</v>
      </c>
      <c r="H5526" s="50"/>
      <c r="I5526" s="50"/>
      <c r="J5526" s="50"/>
      <c r="K5526" s="50"/>
      <c r="L5526" s="50"/>
      <c r="M5526" s="50"/>
      <c r="N5526" s="50"/>
      <c r="O5526" s="48">
        <v>6869.17</v>
      </c>
      <c r="P5526" s="50"/>
      <c r="Q5526" s="50"/>
      <c r="R5526" s="48">
        <v>6839.51</v>
      </c>
      <c r="S5526" s="50"/>
      <c r="T5526" s="50"/>
      <c r="U5526" s="50"/>
      <c r="V5526" s="50"/>
      <c r="W5526" s="50"/>
      <c r="X5526" s="50"/>
      <c r="Y5526" s="50"/>
      <c r="Z5526" s="48">
        <v>4383.54</v>
      </c>
    </row>
    <row r="5527" spans="1:26">
      <c r="A5527" s="48">
        <v>752379</v>
      </c>
      <c r="B5527" s="49" t="s">
        <v>21958</v>
      </c>
      <c r="C5527" s="49" t="s">
        <v>21959</v>
      </c>
      <c r="D5527" s="49" t="s">
        <v>21960</v>
      </c>
      <c r="E5527" s="48">
        <v>742.02</v>
      </c>
      <c r="F5527" s="48">
        <v>1964.05</v>
      </c>
      <c r="G5527" s="50"/>
      <c r="H5527" s="48">
        <v>795.03</v>
      </c>
      <c r="I5527" s="48">
        <v>406.01</v>
      </c>
      <c r="J5527" s="48">
        <v>2074.06</v>
      </c>
      <c r="K5527" s="50"/>
      <c r="L5527" s="48">
        <v>2108.06</v>
      </c>
      <c r="M5527" s="48">
        <v>1940.05</v>
      </c>
      <c r="N5527" s="50"/>
      <c r="O5527" s="50"/>
      <c r="P5527" s="48">
        <v>386.15</v>
      </c>
      <c r="Q5527" s="48">
        <v>598.98</v>
      </c>
      <c r="R5527" s="50"/>
      <c r="S5527" s="48">
        <v>472.4</v>
      </c>
      <c r="T5527" s="48">
        <v>184.81</v>
      </c>
      <c r="U5527" s="48">
        <v>2849.56</v>
      </c>
      <c r="V5527" s="50"/>
      <c r="W5527" s="48">
        <v>2552.09</v>
      </c>
      <c r="X5527" s="48">
        <v>2201.38</v>
      </c>
      <c r="Y5527" s="50"/>
      <c r="Z5527" s="50"/>
    </row>
    <row r="5528" spans="1:26">
      <c r="A5528" s="48">
        <v>749587</v>
      </c>
      <c r="B5528" s="49" t="s">
        <v>21961</v>
      </c>
      <c r="C5528" s="49" t="s">
        <v>12168</v>
      </c>
      <c r="D5528" s="49" t="s">
        <v>21962</v>
      </c>
      <c r="E5528" s="48">
        <v>1268.04</v>
      </c>
      <c r="F5528" s="48">
        <v>3306.1</v>
      </c>
      <c r="G5528" s="50"/>
      <c r="H5528" s="50"/>
      <c r="I5528" s="50"/>
      <c r="J5528" s="50"/>
      <c r="K5528" s="50"/>
      <c r="L5528" s="48">
        <v>2985.08</v>
      </c>
      <c r="M5528" s="48">
        <v>6953.2</v>
      </c>
      <c r="N5528" s="48">
        <v>2203.0700000000002</v>
      </c>
      <c r="O5528" s="48">
        <v>6198.16</v>
      </c>
      <c r="P5528" s="48">
        <v>309.25</v>
      </c>
      <c r="Q5528" s="48">
        <v>1953.81</v>
      </c>
      <c r="R5528" s="50"/>
      <c r="S5528" s="50"/>
      <c r="T5528" s="50"/>
      <c r="U5528" s="50"/>
      <c r="V5528" s="50"/>
      <c r="W5528" s="48">
        <v>493.03</v>
      </c>
      <c r="X5528" s="48">
        <v>4639.2299999999996</v>
      </c>
      <c r="Y5528" s="48">
        <v>683.09</v>
      </c>
      <c r="Z5528" s="48">
        <v>6542.56</v>
      </c>
    </row>
    <row r="5529" spans="1:26">
      <c r="A5529" s="48">
        <v>752538</v>
      </c>
      <c r="B5529" s="49" t="s">
        <v>21963</v>
      </c>
      <c r="C5529" s="49" t="s">
        <v>21964</v>
      </c>
      <c r="D5529" s="49" t="s">
        <v>21965</v>
      </c>
      <c r="E5529" s="48">
        <v>1857.05</v>
      </c>
      <c r="F5529" s="48">
        <v>2603.06</v>
      </c>
      <c r="G5529" s="50"/>
      <c r="H5529" s="50"/>
      <c r="I5529" s="50"/>
      <c r="J5529" s="50"/>
      <c r="K5529" s="50"/>
      <c r="L5529" s="48">
        <v>10488.26</v>
      </c>
      <c r="M5529" s="48">
        <v>10435.219999999999</v>
      </c>
      <c r="N5529" s="48">
        <v>10468.25</v>
      </c>
      <c r="O5529" s="48">
        <v>13622.31</v>
      </c>
      <c r="P5529" s="48">
        <v>204.54</v>
      </c>
      <c r="Q5529" s="48">
        <v>189.63</v>
      </c>
      <c r="R5529" s="50"/>
      <c r="S5529" s="50"/>
      <c r="T5529" s="50"/>
      <c r="U5529" s="50"/>
      <c r="V5529" s="50"/>
      <c r="W5529" s="48">
        <v>7970.9</v>
      </c>
      <c r="X5529" s="48">
        <v>7987.27</v>
      </c>
      <c r="Y5529" s="48">
        <v>9271.0400000000009</v>
      </c>
      <c r="Z5529" s="48">
        <v>9970.86</v>
      </c>
    </row>
    <row r="5530" spans="1:26">
      <c r="A5530" s="48">
        <v>753489</v>
      </c>
      <c r="B5530" s="49" t="s">
        <v>21966</v>
      </c>
      <c r="C5530" s="49" t="s">
        <v>21967</v>
      </c>
      <c r="D5530" s="49" t="s">
        <v>21968</v>
      </c>
      <c r="E5530" s="50"/>
      <c r="F5530" s="48">
        <v>3880.08</v>
      </c>
      <c r="G5530" s="48">
        <v>3497.07</v>
      </c>
      <c r="H5530" s="50"/>
      <c r="I5530" s="48">
        <v>3221.06</v>
      </c>
      <c r="J5530" s="50"/>
      <c r="K5530" s="50"/>
      <c r="L5530" s="48">
        <v>8355.17</v>
      </c>
      <c r="M5530" s="48">
        <v>7675.19</v>
      </c>
      <c r="N5530" s="48">
        <v>4523.1099999999997</v>
      </c>
      <c r="O5530" s="48">
        <v>8905.25</v>
      </c>
      <c r="P5530" s="50"/>
      <c r="Q5530" s="48">
        <v>614.66</v>
      </c>
      <c r="R5530" s="48">
        <v>586.36</v>
      </c>
      <c r="S5530" s="50"/>
      <c r="T5530" s="48">
        <v>579.79</v>
      </c>
      <c r="U5530" s="50"/>
      <c r="V5530" s="50"/>
      <c r="W5530" s="48">
        <v>888.81</v>
      </c>
      <c r="X5530" s="48">
        <v>8754.84</v>
      </c>
      <c r="Y5530" s="48">
        <v>6478.15</v>
      </c>
      <c r="Z5530" s="48">
        <v>15085.79</v>
      </c>
    </row>
    <row r="5531" spans="1:26">
      <c r="A5531" s="48">
        <v>754378</v>
      </c>
      <c r="B5531" s="49" t="s">
        <v>17978</v>
      </c>
      <c r="C5531" s="49" t="s">
        <v>17979</v>
      </c>
      <c r="D5531" s="49" t="s">
        <v>17980</v>
      </c>
      <c r="E5531" s="48">
        <v>304.01</v>
      </c>
      <c r="F5531" s="48">
        <v>7436.17</v>
      </c>
      <c r="G5531" s="50"/>
      <c r="H5531" s="48">
        <v>13396.26</v>
      </c>
      <c r="I5531" s="50"/>
      <c r="J5531" s="50"/>
      <c r="K5531" s="48">
        <v>10030.19</v>
      </c>
      <c r="L5531" s="48">
        <v>11210.28</v>
      </c>
      <c r="M5531" s="48">
        <v>9724.2000000000007</v>
      </c>
      <c r="N5531" s="48">
        <v>11230.25</v>
      </c>
      <c r="O5531" s="48">
        <v>10900.25</v>
      </c>
      <c r="P5531" s="50"/>
      <c r="Q5531" s="50"/>
      <c r="R5531" s="50"/>
      <c r="S5531" s="50"/>
      <c r="T5531" s="50"/>
      <c r="U5531" s="50"/>
      <c r="V5531" s="50"/>
      <c r="W5531" s="50"/>
      <c r="X5531" s="50"/>
      <c r="Y5531" s="50"/>
      <c r="Z5531" s="50"/>
    </row>
    <row r="5532" spans="1:26">
      <c r="A5532" s="48">
        <v>754504</v>
      </c>
      <c r="B5532" s="49" t="s">
        <v>21969</v>
      </c>
      <c r="C5532" s="49" t="s">
        <v>21970</v>
      </c>
      <c r="D5532" s="49" t="s">
        <v>21971</v>
      </c>
      <c r="E5532" s="50"/>
      <c r="F5532" s="48">
        <v>3856.06</v>
      </c>
      <c r="G5532" s="50"/>
      <c r="H5532" s="48">
        <v>2275.0500000000002</v>
      </c>
      <c r="I5532" s="50"/>
      <c r="J5532" s="48">
        <v>5974.11</v>
      </c>
      <c r="K5532" s="50"/>
      <c r="L5532" s="48">
        <v>1355.03</v>
      </c>
      <c r="M5532" s="48">
        <v>4986.1099999999997</v>
      </c>
      <c r="N5532" s="48">
        <v>4866.1099999999997</v>
      </c>
      <c r="O5532" s="48">
        <v>11730.23</v>
      </c>
      <c r="P5532" s="50"/>
      <c r="Q5532" s="48">
        <v>617.85</v>
      </c>
      <c r="R5532" s="50"/>
      <c r="S5532" s="48">
        <v>750.27</v>
      </c>
      <c r="T5532" s="50"/>
      <c r="U5532" s="48">
        <v>1419.92</v>
      </c>
      <c r="V5532" s="50"/>
      <c r="W5532" s="48">
        <v>301.73</v>
      </c>
      <c r="X5532" s="48">
        <v>5540.16</v>
      </c>
      <c r="Y5532" s="48">
        <v>1099.23</v>
      </c>
      <c r="Z5532" s="48">
        <v>18149.46</v>
      </c>
    </row>
    <row r="5533" spans="1:26">
      <c r="A5533" s="48">
        <v>754648</v>
      </c>
      <c r="B5533" s="49" t="s">
        <v>21972</v>
      </c>
      <c r="C5533" s="49" t="s">
        <v>21973</v>
      </c>
      <c r="D5533" s="49" t="s">
        <v>21974</v>
      </c>
      <c r="E5533" s="48">
        <v>10286.209999999999</v>
      </c>
      <c r="F5533" s="48">
        <v>17098.36</v>
      </c>
      <c r="G5533" s="48">
        <v>12541.28</v>
      </c>
      <c r="H5533" s="48">
        <v>6271.13</v>
      </c>
      <c r="I5533" s="48">
        <v>7304.15</v>
      </c>
      <c r="J5533" s="48">
        <v>8335.17</v>
      </c>
      <c r="K5533" s="48">
        <v>6888.13</v>
      </c>
      <c r="L5533" s="48">
        <v>17504.38</v>
      </c>
      <c r="M5533" s="48">
        <v>20187.439999999999</v>
      </c>
      <c r="N5533" s="48">
        <v>20643.43</v>
      </c>
      <c r="O5533" s="48">
        <v>22587.5</v>
      </c>
      <c r="P5533" s="48">
        <v>9831.2999999999993</v>
      </c>
      <c r="Q5533" s="48">
        <v>12053.23</v>
      </c>
      <c r="R5533" s="48">
        <v>10771.31</v>
      </c>
      <c r="S5533" s="48">
        <v>9390.84</v>
      </c>
      <c r="T5533" s="48">
        <v>8351.9500000000007</v>
      </c>
      <c r="U5533" s="48">
        <v>8989.65</v>
      </c>
      <c r="V5533" s="48">
        <v>2155.91</v>
      </c>
      <c r="W5533" s="48">
        <v>12752.42</v>
      </c>
      <c r="X5533" s="48">
        <v>13697.28</v>
      </c>
      <c r="Y5533" s="48">
        <v>18413.25</v>
      </c>
      <c r="Z5533" s="48">
        <v>15600.8</v>
      </c>
    </row>
    <row r="5534" spans="1:26">
      <c r="A5534" s="48">
        <v>755018</v>
      </c>
      <c r="B5534" s="49" t="s">
        <v>21975</v>
      </c>
      <c r="C5534" s="49" t="s">
        <v>21976</v>
      </c>
      <c r="D5534" s="49" t="s">
        <v>21977</v>
      </c>
      <c r="E5534" s="48">
        <v>7750.14</v>
      </c>
      <c r="F5534" s="48">
        <v>8414.15</v>
      </c>
      <c r="G5534" s="48">
        <v>9969.18</v>
      </c>
      <c r="H5534" s="48">
        <v>7375.13</v>
      </c>
      <c r="I5534" s="48">
        <v>8250.14</v>
      </c>
      <c r="J5534" s="48">
        <v>14307.25</v>
      </c>
      <c r="K5534" s="48">
        <v>7313.12</v>
      </c>
      <c r="L5534" s="48">
        <v>20753.39</v>
      </c>
      <c r="M5534" s="48">
        <v>17514.34</v>
      </c>
      <c r="N5534" s="48">
        <v>20287.36</v>
      </c>
      <c r="O5534" s="48">
        <v>28297.53</v>
      </c>
      <c r="P5534" s="48">
        <v>376.92</v>
      </c>
      <c r="Q5534" s="48">
        <v>306.60000000000002</v>
      </c>
      <c r="R5534" s="48">
        <v>338.39</v>
      </c>
      <c r="S5534" s="48">
        <v>474.34</v>
      </c>
      <c r="T5534" s="48">
        <v>301.16000000000003</v>
      </c>
      <c r="U5534" s="48">
        <v>10808.17</v>
      </c>
      <c r="V5534" s="48">
        <v>430.98</v>
      </c>
      <c r="W5534" s="48">
        <v>29556</v>
      </c>
      <c r="X5534" s="48">
        <v>20870.46</v>
      </c>
      <c r="Y5534" s="48">
        <v>30066.240000000002</v>
      </c>
      <c r="Z5534" s="48">
        <v>35429.699999999997</v>
      </c>
    </row>
    <row r="5535" spans="1:26">
      <c r="A5535" s="48">
        <v>754456</v>
      </c>
      <c r="B5535" s="49" t="s">
        <v>21978</v>
      </c>
      <c r="C5535" s="49" t="s">
        <v>21979</v>
      </c>
      <c r="D5535" s="49" t="s">
        <v>21980</v>
      </c>
      <c r="E5535" s="48">
        <v>1337.05</v>
      </c>
      <c r="F5535" s="48">
        <v>1561.05</v>
      </c>
      <c r="G5535" s="48">
        <v>1861.07</v>
      </c>
      <c r="H5535" s="48">
        <v>847.03</v>
      </c>
      <c r="I5535" s="48">
        <v>1589.06</v>
      </c>
      <c r="J5535" s="50"/>
      <c r="K5535" s="48">
        <v>864.03</v>
      </c>
      <c r="L5535" s="48">
        <v>1925.06</v>
      </c>
      <c r="M5535" s="48">
        <v>4544.16</v>
      </c>
      <c r="N5535" s="48">
        <v>1580.05</v>
      </c>
      <c r="O5535" s="48">
        <v>4134.16</v>
      </c>
      <c r="P5535" s="48">
        <v>631.96</v>
      </c>
      <c r="Q5535" s="48">
        <v>546.27</v>
      </c>
      <c r="R5535" s="48">
        <v>700.06</v>
      </c>
      <c r="S5535" s="48">
        <v>620.13</v>
      </c>
      <c r="T5535" s="48">
        <v>723.69</v>
      </c>
      <c r="U5535" s="50"/>
      <c r="V5535" s="48">
        <v>442.6</v>
      </c>
      <c r="W5535" s="48">
        <v>552.5</v>
      </c>
      <c r="X5535" s="48">
        <v>6143.53</v>
      </c>
      <c r="Y5535" s="48">
        <v>644.44000000000005</v>
      </c>
      <c r="Z5535" s="48">
        <v>5952.53</v>
      </c>
    </row>
    <row r="5536" spans="1:26">
      <c r="A5536" s="48">
        <v>753384</v>
      </c>
      <c r="B5536" s="49" t="s">
        <v>13444</v>
      </c>
      <c r="C5536" s="49" t="s">
        <v>13445</v>
      </c>
      <c r="D5536" s="49" t="s">
        <v>13446</v>
      </c>
      <c r="E5536" s="48">
        <v>3811.09</v>
      </c>
      <c r="F5536" s="48">
        <v>8446.19</v>
      </c>
      <c r="G5536" s="48">
        <v>5779.13</v>
      </c>
      <c r="H5536" s="48">
        <v>2672.06</v>
      </c>
      <c r="I5536" s="48">
        <v>1388.03</v>
      </c>
      <c r="J5536" s="48">
        <v>2798.07</v>
      </c>
      <c r="K5536" s="48">
        <v>4203.09</v>
      </c>
      <c r="L5536" s="48">
        <v>7285.15</v>
      </c>
      <c r="M5536" s="48">
        <v>5380.13</v>
      </c>
      <c r="N5536" s="48">
        <v>5155.1000000000004</v>
      </c>
      <c r="O5536" s="48">
        <v>4792.12</v>
      </c>
      <c r="P5536" s="48">
        <v>2964.21</v>
      </c>
      <c r="Q5536" s="48">
        <v>4907.9399999999996</v>
      </c>
      <c r="R5536" s="48">
        <v>3977.26</v>
      </c>
      <c r="S5536" s="48">
        <v>3220.38</v>
      </c>
      <c r="T5536" s="48">
        <v>313.95</v>
      </c>
      <c r="U5536" s="48">
        <v>986.25</v>
      </c>
      <c r="V5536" s="48">
        <v>6192.52</v>
      </c>
      <c r="W5536" s="48">
        <v>6433.45</v>
      </c>
      <c r="X5536" s="48">
        <v>4195.9799999999996</v>
      </c>
      <c r="Y5536" s="48">
        <v>5994.38</v>
      </c>
      <c r="Z5536" s="48">
        <v>3803.5</v>
      </c>
    </row>
    <row r="5537" spans="1:26">
      <c r="A5537" s="48">
        <v>752476</v>
      </c>
      <c r="B5537" s="49" t="s">
        <v>21981</v>
      </c>
      <c r="C5537" s="49" t="s">
        <v>21982</v>
      </c>
      <c r="D5537" s="49" t="s">
        <v>21983</v>
      </c>
      <c r="E5537" s="48">
        <v>935.03</v>
      </c>
      <c r="F5537" s="48">
        <v>3620.08</v>
      </c>
      <c r="G5537" s="48">
        <v>3380.08</v>
      </c>
      <c r="H5537" s="48">
        <v>3599.1</v>
      </c>
      <c r="I5537" s="48">
        <v>2776.08</v>
      </c>
      <c r="J5537" s="48">
        <v>3259.1</v>
      </c>
      <c r="K5537" s="48">
        <v>4146.1099999999997</v>
      </c>
      <c r="L5537" s="48">
        <v>6258.16</v>
      </c>
      <c r="M5537" s="48">
        <v>8961.24</v>
      </c>
      <c r="N5537" s="48">
        <v>4614.12</v>
      </c>
      <c r="O5537" s="48">
        <v>7792.23</v>
      </c>
      <c r="P5537" s="48">
        <v>179.39</v>
      </c>
      <c r="Q5537" s="48">
        <v>321.8</v>
      </c>
      <c r="R5537" s="48">
        <v>258.05</v>
      </c>
      <c r="S5537" s="48">
        <v>6585.92</v>
      </c>
      <c r="T5537" s="48">
        <v>3861.01</v>
      </c>
      <c r="U5537" s="48">
        <v>4698.1400000000003</v>
      </c>
      <c r="V5537" s="48">
        <v>4740.12</v>
      </c>
      <c r="W5537" s="48">
        <v>4179.01</v>
      </c>
      <c r="X5537" s="48">
        <v>5558.47</v>
      </c>
      <c r="Y5537" s="48">
        <v>4204.12</v>
      </c>
      <c r="Z5537" s="48">
        <v>4608.9799999999996</v>
      </c>
    </row>
    <row r="5538" spans="1:26">
      <c r="A5538" s="48">
        <v>754200</v>
      </c>
      <c r="B5538" s="49" t="s">
        <v>21984</v>
      </c>
      <c r="C5538" s="49" t="s">
        <v>21985</v>
      </c>
      <c r="D5538" s="49" t="s">
        <v>21986</v>
      </c>
      <c r="E5538" s="48">
        <v>5651.15</v>
      </c>
      <c r="F5538" s="48">
        <v>7657.19</v>
      </c>
      <c r="G5538" s="48">
        <v>10865.27</v>
      </c>
      <c r="H5538" s="48">
        <v>4771.1099999999997</v>
      </c>
      <c r="I5538" s="48">
        <v>5898.16</v>
      </c>
      <c r="J5538" s="50"/>
      <c r="K5538" s="48">
        <v>5858.13</v>
      </c>
      <c r="L5538" s="48">
        <v>4642.1000000000004</v>
      </c>
      <c r="M5538" s="48">
        <v>6298.14</v>
      </c>
      <c r="N5538" s="48">
        <v>4758.1000000000004</v>
      </c>
      <c r="O5538" s="48">
        <v>6072.13</v>
      </c>
      <c r="P5538" s="48">
        <v>5936.31</v>
      </c>
      <c r="Q5538" s="48">
        <v>5332.42</v>
      </c>
      <c r="R5538" s="48">
        <v>10452.77</v>
      </c>
      <c r="S5538" s="48">
        <v>2317.12</v>
      </c>
      <c r="T5538" s="48">
        <v>9480.85</v>
      </c>
      <c r="U5538" s="50"/>
      <c r="V5538" s="48">
        <v>7476.19</v>
      </c>
      <c r="W5538" s="48">
        <v>2132.7399999999998</v>
      </c>
      <c r="X5538" s="48">
        <v>2638.66</v>
      </c>
      <c r="Y5538" s="48">
        <v>2725.47</v>
      </c>
      <c r="Z5538" s="48">
        <v>2480.66</v>
      </c>
    </row>
    <row r="5539" spans="1:26">
      <c r="A5539" s="48">
        <v>753440</v>
      </c>
      <c r="B5539" s="49" t="s">
        <v>6104</v>
      </c>
      <c r="C5539" s="49" t="s">
        <v>6105</v>
      </c>
      <c r="D5539" s="49" t="s">
        <v>6106</v>
      </c>
      <c r="E5539" s="48">
        <v>5761.17</v>
      </c>
      <c r="F5539" s="48">
        <v>6781.25</v>
      </c>
      <c r="G5539" s="48">
        <v>4844.17</v>
      </c>
      <c r="H5539" s="50"/>
      <c r="I5539" s="48">
        <v>1038.02</v>
      </c>
      <c r="J5539" s="50"/>
      <c r="K5539" s="48">
        <v>7608.24</v>
      </c>
      <c r="L5539" s="48">
        <v>8505.24</v>
      </c>
      <c r="M5539" s="48">
        <v>6147.21</v>
      </c>
      <c r="N5539" s="48">
        <v>6597.18</v>
      </c>
      <c r="O5539" s="48">
        <v>7539.2</v>
      </c>
      <c r="P5539" s="48">
        <v>689.03</v>
      </c>
      <c r="Q5539" s="48">
        <v>588.78</v>
      </c>
      <c r="R5539" s="48">
        <v>474.49</v>
      </c>
      <c r="S5539" s="50"/>
      <c r="T5539" s="48">
        <v>129.37</v>
      </c>
      <c r="U5539" s="50"/>
      <c r="V5539" s="48">
        <v>9382.35</v>
      </c>
      <c r="W5539" s="48">
        <v>8381.24</v>
      </c>
      <c r="X5539" s="48">
        <v>444.99</v>
      </c>
      <c r="Y5539" s="48">
        <v>15860.33</v>
      </c>
      <c r="Z5539" s="48">
        <v>12293.68</v>
      </c>
    </row>
    <row r="5540" spans="1:26">
      <c r="A5540" s="48">
        <v>749270</v>
      </c>
      <c r="B5540" s="49" t="s">
        <v>21987</v>
      </c>
      <c r="C5540" s="49" t="s">
        <v>3703</v>
      </c>
      <c r="D5540" s="49" t="s">
        <v>21988</v>
      </c>
      <c r="E5540" s="48">
        <v>7500.18</v>
      </c>
      <c r="F5540" s="48">
        <v>10079.26</v>
      </c>
      <c r="G5540" s="48">
        <v>791.02</v>
      </c>
      <c r="H5540" s="50"/>
      <c r="I5540" s="50"/>
      <c r="J5540" s="50"/>
      <c r="K5540" s="50"/>
      <c r="L5540" s="48">
        <v>8411.2099999999991</v>
      </c>
      <c r="M5540" s="48">
        <v>9821.27</v>
      </c>
      <c r="N5540" s="48">
        <v>7999.2</v>
      </c>
      <c r="O5540" s="48">
        <v>5209.1899999999996</v>
      </c>
      <c r="P5540" s="48">
        <v>5617.5</v>
      </c>
      <c r="Q5540" s="48">
        <v>5724.28</v>
      </c>
      <c r="R5540" s="48">
        <v>271.11</v>
      </c>
      <c r="S5540" s="50"/>
      <c r="T5540" s="50"/>
      <c r="U5540" s="50"/>
      <c r="V5540" s="50"/>
      <c r="W5540" s="48">
        <v>6803.24</v>
      </c>
      <c r="X5540" s="48">
        <v>7226.46</v>
      </c>
      <c r="Y5540" s="48">
        <v>8135.77</v>
      </c>
      <c r="Z5540" s="48">
        <v>2306.63</v>
      </c>
    </row>
    <row r="5541" spans="1:26">
      <c r="A5541" s="48">
        <v>754446</v>
      </c>
      <c r="B5541" s="49" t="s">
        <v>14199</v>
      </c>
      <c r="C5541" s="49" t="s">
        <v>14200</v>
      </c>
      <c r="D5541" s="49" t="s">
        <v>14201</v>
      </c>
      <c r="E5541" s="48">
        <v>24002.52</v>
      </c>
      <c r="F5541" s="48">
        <v>27176.6</v>
      </c>
      <c r="G5541" s="48">
        <v>26965.62</v>
      </c>
      <c r="H5541" s="48">
        <v>18549.400000000001</v>
      </c>
      <c r="I5541" s="48">
        <v>4568.1099999999997</v>
      </c>
      <c r="J5541" s="48">
        <v>2985.08</v>
      </c>
      <c r="K5541" s="50"/>
      <c r="L5541" s="48">
        <v>24327.56</v>
      </c>
      <c r="M5541" s="48">
        <v>25334.57</v>
      </c>
      <c r="N5541" s="48">
        <v>24298.59</v>
      </c>
      <c r="O5541" s="48">
        <v>22562.54</v>
      </c>
      <c r="P5541" s="48">
        <v>15783.03</v>
      </c>
      <c r="Q5541" s="48">
        <v>13370.64</v>
      </c>
      <c r="R5541" s="48">
        <v>15591.67</v>
      </c>
      <c r="S5541" s="48">
        <v>18867.29</v>
      </c>
      <c r="T5541" s="48">
        <v>638.03</v>
      </c>
      <c r="U5541" s="48">
        <v>1302.01</v>
      </c>
      <c r="V5541" s="50"/>
      <c r="W5541" s="48">
        <v>26774.05</v>
      </c>
      <c r="X5541" s="48">
        <v>26059.040000000001</v>
      </c>
      <c r="Y5541" s="48">
        <v>33260</v>
      </c>
      <c r="Z5541" s="48">
        <v>22071.99</v>
      </c>
    </row>
    <row r="5542" spans="1:26">
      <c r="A5542" s="48">
        <v>752735</v>
      </c>
      <c r="B5542" s="49" t="s">
        <v>21989</v>
      </c>
      <c r="C5542" s="49" t="s">
        <v>21990</v>
      </c>
      <c r="D5542" s="49" t="s">
        <v>21991</v>
      </c>
      <c r="E5542" s="48">
        <v>397.01</v>
      </c>
      <c r="F5542" s="48">
        <v>1692.06</v>
      </c>
      <c r="G5542" s="50"/>
      <c r="H5542" s="50"/>
      <c r="I5542" s="50"/>
      <c r="J5542" s="48">
        <v>1412.05</v>
      </c>
      <c r="K5542" s="48">
        <v>922.03</v>
      </c>
      <c r="L5542" s="48">
        <v>11600.36</v>
      </c>
      <c r="M5542" s="48">
        <v>11420.34</v>
      </c>
      <c r="N5542" s="48">
        <v>6714.18</v>
      </c>
      <c r="O5542" s="48">
        <v>7924.24</v>
      </c>
      <c r="P5542" s="48">
        <v>84.71</v>
      </c>
      <c r="Q5542" s="48">
        <v>157.91999999999999</v>
      </c>
      <c r="R5542" s="50"/>
      <c r="S5542" s="50"/>
      <c r="T5542" s="50"/>
      <c r="U5542" s="48">
        <v>244.25</v>
      </c>
      <c r="V5542" s="48">
        <v>142.22999999999999</v>
      </c>
      <c r="W5542" s="48">
        <v>9085.67</v>
      </c>
      <c r="X5542" s="48">
        <v>8397.64</v>
      </c>
      <c r="Y5542" s="48">
        <v>6520.98</v>
      </c>
      <c r="Z5542" s="48">
        <v>5564.53</v>
      </c>
    </row>
    <row r="5543" spans="1:26">
      <c r="A5543" s="48">
        <v>750034</v>
      </c>
      <c r="B5543" s="49" t="s">
        <v>17694</v>
      </c>
      <c r="C5543" s="49" t="s">
        <v>17695</v>
      </c>
      <c r="D5543" s="49" t="s">
        <v>17696</v>
      </c>
      <c r="E5543" s="48">
        <v>10958.24</v>
      </c>
      <c r="F5543" s="48">
        <v>15516.3</v>
      </c>
      <c r="G5543" s="48">
        <v>14751.27</v>
      </c>
      <c r="H5543" s="48">
        <v>9728.19</v>
      </c>
      <c r="I5543" s="48">
        <v>6016.11</v>
      </c>
      <c r="J5543" s="48">
        <v>5716.12</v>
      </c>
      <c r="K5543" s="48">
        <v>5276.09</v>
      </c>
      <c r="L5543" s="48">
        <v>19028.38</v>
      </c>
      <c r="M5543" s="48">
        <v>22587.51</v>
      </c>
      <c r="N5543" s="48">
        <v>16080.31</v>
      </c>
      <c r="O5543" s="48">
        <v>24061.47</v>
      </c>
      <c r="P5543" s="48">
        <v>11418.25</v>
      </c>
      <c r="Q5543" s="48">
        <v>10926.19</v>
      </c>
      <c r="R5543" s="48">
        <v>12611.96</v>
      </c>
      <c r="S5543" s="48">
        <v>14498.73</v>
      </c>
      <c r="T5543" s="48">
        <v>7012.09</v>
      </c>
      <c r="U5543" s="48">
        <v>6932.51</v>
      </c>
      <c r="V5543" s="48">
        <v>1916.17</v>
      </c>
      <c r="W5543" s="48">
        <v>14807.74</v>
      </c>
      <c r="X5543" s="48">
        <v>15146.6</v>
      </c>
      <c r="Y5543" s="48">
        <v>13743.85</v>
      </c>
      <c r="Z5543" s="48">
        <v>13672.66</v>
      </c>
    </row>
    <row r="5544" spans="1:26">
      <c r="A5544" s="48">
        <v>752020</v>
      </c>
      <c r="B5544" s="49" t="s">
        <v>13319</v>
      </c>
      <c r="C5544" s="49" t="s">
        <v>13320</v>
      </c>
      <c r="D5544" s="49" t="s">
        <v>13321</v>
      </c>
      <c r="E5544" s="48">
        <v>2169.0500000000002</v>
      </c>
      <c r="F5544" s="50"/>
      <c r="G5544" s="48">
        <v>4737.1400000000003</v>
      </c>
      <c r="H5544" s="50"/>
      <c r="I5544" s="48">
        <v>1988.06</v>
      </c>
      <c r="J5544" s="48">
        <v>3083.1</v>
      </c>
      <c r="K5544" s="50"/>
      <c r="L5544" s="48">
        <v>13597.4</v>
      </c>
      <c r="M5544" s="48">
        <v>11876.36</v>
      </c>
      <c r="N5544" s="48">
        <v>7846.24</v>
      </c>
      <c r="O5544" s="48">
        <v>13264.45</v>
      </c>
      <c r="P5544" s="48">
        <v>220.91</v>
      </c>
      <c r="Q5544" s="50"/>
      <c r="R5544" s="48">
        <v>2517.96</v>
      </c>
      <c r="S5544" s="50"/>
      <c r="T5544" s="48">
        <v>324.67</v>
      </c>
      <c r="U5544" s="48">
        <v>3416.52</v>
      </c>
      <c r="V5544" s="50"/>
      <c r="W5544" s="48">
        <v>13041.09</v>
      </c>
      <c r="X5544" s="48">
        <v>10548.07</v>
      </c>
      <c r="Y5544" s="48">
        <v>2503.31</v>
      </c>
      <c r="Z5544" s="48">
        <v>13896.83</v>
      </c>
    </row>
    <row r="5545" spans="1:26">
      <c r="A5545" s="48">
        <v>753281</v>
      </c>
      <c r="B5545" s="49" t="s">
        <v>18583</v>
      </c>
      <c r="C5545" s="49" t="s">
        <v>18584</v>
      </c>
      <c r="D5545" s="49" t="s">
        <v>18585</v>
      </c>
      <c r="E5545" s="50"/>
      <c r="F5545" s="48">
        <v>1612.05</v>
      </c>
      <c r="G5545" s="48">
        <v>619.02</v>
      </c>
      <c r="H5545" s="48">
        <v>6355.15</v>
      </c>
      <c r="I5545" s="48">
        <v>1132.03</v>
      </c>
      <c r="J5545" s="48">
        <v>770.02</v>
      </c>
      <c r="K5545" s="50"/>
      <c r="L5545" s="50"/>
      <c r="M5545" s="50"/>
      <c r="N5545" s="50"/>
      <c r="O5545" s="48">
        <v>1054.03</v>
      </c>
      <c r="P5545" s="50"/>
      <c r="Q5545" s="48">
        <v>842.91</v>
      </c>
      <c r="R5545" s="48">
        <v>412.54</v>
      </c>
      <c r="S5545" s="48">
        <v>9947.73</v>
      </c>
      <c r="T5545" s="48">
        <v>1525.28</v>
      </c>
      <c r="U5545" s="48">
        <v>1027.3399999999999</v>
      </c>
      <c r="V5545" s="50"/>
      <c r="W5545" s="50"/>
      <c r="X5545" s="50"/>
      <c r="Y5545" s="50"/>
      <c r="Z5545" s="48">
        <v>669.81</v>
      </c>
    </row>
    <row r="5546" spans="1:26">
      <c r="A5546" s="48">
        <v>754875</v>
      </c>
      <c r="B5546" s="49" t="s">
        <v>21992</v>
      </c>
      <c r="C5546" s="49" t="s">
        <v>18325</v>
      </c>
      <c r="D5546" s="49" t="s">
        <v>21993</v>
      </c>
      <c r="E5546" s="48">
        <v>4216.1400000000003</v>
      </c>
      <c r="F5546" s="48">
        <v>11030.32</v>
      </c>
      <c r="G5546" s="48">
        <v>7354.23</v>
      </c>
      <c r="H5546" s="48">
        <v>2627.09</v>
      </c>
      <c r="I5546" s="48">
        <v>4036.11</v>
      </c>
      <c r="J5546" s="48">
        <v>5569.18</v>
      </c>
      <c r="K5546" s="48">
        <v>8203.26</v>
      </c>
      <c r="L5546" s="48">
        <v>10191.32</v>
      </c>
      <c r="M5546" s="48">
        <v>7709.22</v>
      </c>
      <c r="N5546" s="48">
        <v>3904.14</v>
      </c>
      <c r="O5546" s="48">
        <v>6689.21</v>
      </c>
      <c r="P5546" s="48">
        <v>3781.64</v>
      </c>
      <c r="Q5546" s="48">
        <v>7063.06</v>
      </c>
      <c r="R5546" s="48">
        <v>5940.8</v>
      </c>
      <c r="S5546" s="48">
        <v>646.72</v>
      </c>
      <c r="T5546" s="48">
        <v>5267.74</v>
      </c>
      <c r="U5546" s="48">
        <v>7356.09</v>
      </c>
      <c r="V5546" s="48">
        <v>8742.85</v>
      </c>
      <c r="W5546" s="48">
        <v>7115.61</v>
      </c>
      <c r="X5546" s="48">
        <v>5181.32</v>
      </c>
      <c r="Y5546" s="48">
        <v>2071.9499999999998</v>
      </c>
      <c r="Z5546" s="48">
        <v>5276.49</v>
      </c>
    </row>
    <row r="5547" spans="1:26">
      <c r="A5547" s="48">
        <v>755430</v>
      </c>
      <c r="B5547" s="49" t="s">
        <v>15082</v>
      </c>
      <c r="C5547" s="49" t="s">
        <v>15083</v>
      </c>
      <c r="D5547" s="49" t="s">
        <v>15084</v>
      </c>
      <c r="E5547" s="48">
        <v>24973.5</v>
      </c>
      <c r="F5547" s="48">
        <v>34877.730000000003</v>
      </c>
      <c r="G5547" s="48">
        <v>22980.46</v>
      </c>
      <c r="H5547" s="48">
        <v>11861.24</v>
      </c>
      <c r="I5547" s="48">
        <v>23722.46</v>
      </c>
      <c r="J5547" s="48">
        <v>12484.27</v>
      </c>
      <c r="K5547" s="48">
        <v>11084.25</v>
      </c>
      <c r="L5547" s="48">
        <v>34262.69</v>
      </c>
      <c r="M5547" s="48">
        <v>47487.93</v>
      </c>
      <c r="N5547" s="48">
        <v>58331.14</v>
      </c>
      <c r="O5547" s="48">
        <v>55036.07</v>
      </c>
      <c r="P5547" s="48">
        <v>13809.81</v>
      </c>
      <c r="Q5547" s="48">
        <v>15393.89</v>
      </c>
      <c r="R5547" s="48">
        <v>11883.86</v>
      </c>
      <c r="S5547" s="48">
        <v>949.15</v>
      </c>
      <c r="T5547" s="48">
        <v>23524.54</v>
      </c>
      <c r="U5547" s="48">
        <v>2322.31</v>
      </c>
      <c r="V5547" s="48">
        <v>2255.4</v>
      </c>
      <c r="W5547" s="48">
        <v>32611.27</v>
      </c>
      <c r="X5547" s="48">
        <v>42586.86</v>
      </c>
      <c r="Y5547" s="48">
        <v>70485.53</v>
      </c>
      <c r="Z5547" s="48">
        <v>45466.21</v>
      </c>
    </row>
    <row r="5548" spans="1:26">
      <c r="A5548" s="48">
        <v>753485</v>
      </c>
      <c r="B5548" s="49" t="s">
        <v>13775</v>
      </c>
      <c r="C5548" s="49" t="s">
        <v>13776</v>
      </c>
      <c r="D5548" s="49" t="s">
        <v>13777</v>
      </c>
      <c r="E5548" s="48">
        <v>16530.36</v>
      </c>
      <c r="F5548" s="48">
        <v>17173.349999999999</v>
      </c>
      <c r="G5548" s="48">
        <v>14650.3</v>
      </c>
      <c r="H5548" s="48">
        <v>9022.19</v>
      </c>
      <c r="I5548" s="48">
        <v>11492.23</v>
      </c>
      <c r="J5548" s="48">
        <v>13405.28</v>
      </c>
      <c r="K5548" s="48">
        <v>17079.349999999999</v>
      </c>
      <c r="L5548" s="48">
        <v>28674.57</v>
      </c>
      <c r="M5548" s="48">
        <v>28608.59</v>
      </c>
      <c r="N5548" s="48">
        <v>22878.46</v>
      </c>
      <c r="O5548" s="48">
        <v>27498.59</v>
      </c>
      <c r="P5548" s="48">
        <v>3893.16</v>
      </c>
      <c r="Q5548" s="48">
        <v>3058.61</v>
      </c>
      <c r="R5548" s="48">
        <v>2895.15</v>
      </c>
      <c r="S5548" s="48">
        <v>14695.33</v>
      </c>
      <c r="T5548" s="48">
        <v>3312.97</v>
      </c>
      <c r="U5548" s="48">
        <v>4656.32</v>
      </c>
      <c r="V5548" s="48">
        <v>4715.08</v>
      </c>
      <c r="W5548" s="48">
        <v>4629.0600000000004</v>
      </c>
      <c r="X5548" s="48">
        <v>3182.45</v>
      </c>
      <c r="Y5548" s="48">
        <v>73113.61</v>
      </c>
      <c r="Z5548" s="48">
        <v>70277.67</v>
      </c>
    </row>
    <row r="5549" spans="1:26">
      <c r="A5549" s="48">
        <v>752839</v>
      </c>
      <c r="B5549" s="49" t="s">
        <v>21994</v>
      </c>
      <c r="C5549" s="49" t="s">
        <v>12781</v>
      </c>
      <c r="D5549" s="49" t="s">
        <v>21995</v>
      </c>
      <c r="E5549" s="48">
        <v>4167.1099999999997</v>
      </c>
      <c r="F5549" s="48">
        <v>7181.2</v>
      </c>
      <c r="G5549" s="48">
        <v>4960.1400000000003</v>
      </c>
      <c r="H5549" s="48">
        <v>1664.04</v>
      </c>
      <c r="I5549" s="48">
        <v>3507.09</v>
      </c>
      <c r="J5549" s="48">
        <v>2055.06</v>
      </c>
      <c r="K5549" s="48">
        <v>2029.05</v>
      </c>
      <c r="L5549" s="48">
        <v>8811.23</v>
      </c>
      <c r="M5549" s="48">
        <v>3452.09</v>
      </c>
      <c r="N5549" s="48">
        <v>2000.06</v>
      </c>
      <c r="O5549" s="48">
        <v>3663.1</v>
      </c>
      <c r="P5549" s="48">
        <v>3658.46</v>
      </c>
      <c r="Q5549" s="48">
        <v>4745.75</v>
      </c>
      <c r="R5549" s="48">
        <v>3885.14</v>
      </c>
      <c r="S5549" s="48">
        <v>982.02</v>
      </c>
      <c r="T5549" s="48">
        <v>4404.2700000000004</v>
      </c>
      <c r="U5549" s="48">
        <v>1555.57</v>
      </c>
      <c r="V5549" s="48">
        <v>1661.19</v>
      </c>
      <c r="W5549" s="48">
        <v>8436.98</v>
      </c>
      <c r="X5549" s="48">
        <v>1739.71</v>
      </c>
      <c r="Y5549" s="48">
        <v>1377.36</v>
      </c>
      <c r="Z5549" s="48">
        <v>1786.65</v>
      </c>
    </row>
    <row r="5550" spans="1:26">
      <c r="A5550" s="48">
        <v>753933</v>
      </c>
      <c r="B5550" s="49" t="s">
        <v>12685</v>
      </c>
      <c r="C5550" s="49" t="s">
        <v>12686</v>
      </c>
      <c r="D5550" s="49" t="s">
        <v>12687</v>
      </c>
      <c r="E5550" s="48">
        <v>7200.18</v>
      </c>
      <c r="F5550" s="48">
        <v>9715.25</v>
      </c>
      <c r="G5550" s="48">
        <v>6893.19</v>
      </c>
      <c r="H5550" s="48">
        <v>4376.1099999999997</v>
      </c>
      <c r="I5550" s="50"/>
      <c r="J5550" s="50"/>
      <c r="K5550" s="48">
        <v>6382.17</v>
      </c>
      <c r="L5550" s="48">
        <v>8399.23</v>
      </c>
      <c r="M5550" s="48">
        <v>2703.08</v>
      </c>
      <c r="N5550" s="48">
        <v>1822.05</v>
      </c>
      <c r="O5550" s="48">
        <v>2607.08</v>
      </c>
      <c r="P5550" s="48">
        <v>7417.28</v>
      </c>
      <c r="Q5550" s="48">
        <v>6994.28</v>
      </c>
      <c r="R5550" s="48">
        <v>5481.41</v>
      </c>
      <c r="S5550" s="48">
        <v>4232.42</v>
      </c>
      <c r="T5550" s="50"/>
      <c r="U5550" s="50"/>
      <c r="V5550" s="48">
        <v>6543.16</v>
      </c>
      <c r="W5550" s="48">
        <v>5956.94</v>
      </c>
      <c r="X5550" s="48">
        <v>2307.86</v>
      </c>
      <c r="Y5550" s="48">
        <v>2103.0500000000002</v>
      </c>
      <c r="Z5550" s="48">
        <v>2145.14</v>
      </c>
    </row>
    <row r="5551" spans="1:26">
      <c r="A5551" s="48">
        <v>750888</v>
      </c>
      <c r="B5551" s="49" t="s">
        <v>21996</v>
      </c>
      <c r="C5551" s="49" t="s">
        <v>21997</v>
      </c>
      <c r="D5551" s="49" t="s">
        <v>21998</v>
      </c>
      <c r="E5551" s="48">
        <v>2010.06</v>
      </c>
      <c r="F5551" s="48">
        <v>6395.22</v>
      </c>
      <c r="G5551" s="48">
        <v>4300.13</v>
      </c>
      <c r="H5551" s="48">
        <v>1328.05</v>
      </c>
      <c r="I5551" s="48">
        <v>3597.12</v>
      </c>
      <c r="J5551" s="48">
        <v>5796.17</v>
      </c>
      <c r="K5551" s="48">
        <v>3510.1</v>
      </c>
      <c r="L5551" s="48">
        <v>7589.23</v>
      </c>
      <c r="M5551" s="48">
        <v>7119.21</v>
      </c>
      <c r="N5551" s="48">
        <v>5018.1400000000003</v>
      </c>
      <c r="O5551" s="48">
        <v>8392.27</v>
      </c>
      <c r="P5551" s="48">
        <v>2010.06</v>
      </c>
      <c r="Q5551" s="48">
        <v>4785.5200000000004</v>
      </c>
      <c r="R5551" s="48">
        <v>2337.29</v>
      </c>
      <c r="S5551" s="48">
        <v>2061.35</v>
      </c>
      <c r="T5551" s="48">
        <v>2342.34</v>
      </c>
      <c r="U5551" s="48">
        <v>2950.26</v>
      </c>
      <c r="V5551" s="48">
        <v>1727.82</v>
      </c>
      <c r="W5551" s="48">
        <v>4752.84</v>
      </c>
      <c r="X5551" s="48">
        <v>4166.92</v>
      </c>
      <c r="Y5551" s="48">
        <v>3920.72</v>
      </c>
      <c r="Z5551" s="48">
        <v>4685.54</v>
      </c>
    </row>
    <row r="5552" spans="1:26">
      <c r="A5552" s="48">
        <v>754996</v>
      </c>
      <c r="B5552" s="49" t="s">
        <v>6324</v>
      </c>
      <c r="C5552" s="49" t="s">
        <v>6325</v>
      </c>
      <c r="D5552" s="49" t="s">
        <v>6326</v>
      </c>
      <c r="E5552" s="48">
        <v>4825.12</v>
      </c>
      <c r="F5552" s="48">
        <v>7391.21</v>
      </c>
      <c r="G5552" s="48">
        <v>4901.1400000000003</v>
      </c>
      <c r="H5552" s="48">
        <v>2984.07</v>
      </c>
      <c r="I5552" s="48">
        <v>3866.1</v>
      </c>
      <c r="J5552" s="48">
        <v>2984.07</v>
      </c>
      <c r="K5552" s="48">
        <v>2585.06</v>
      </c>
      <c r="L5552" s="48">
        <v>7724.22</v>
      </c>
      <c r="M5552" s="48">
        <v>9783.27</v>
      </c>
      <c r="N5552" s="48">
        <v>4434.12</v>
      </c>
      <c r="O5552" s="48">
        <v>6765.17</v>
      </c>
      <c r="P5552" s="48">
        <v>1231.96</v>
      </c>
      <c r="Q5552" s="48">
        <v>5408.1</v>
      </c>
      <c r="R5552" s="48">
        <v>4226.29</v>
      </c>
      <c r="S5552" s="48">
        <v>1708.47</v>
      </c>
      <c r="T5552" s="48">
        <v>1369.59</v>
      </c>
      <c r="U5552" s="48">
        <v>1544.07</v>
      </c>
      <c r="V5552" s="48">
        <v>1282.76</v>
      </c>
      <c r="W5552" s="48">
        <v>9963.35</v>
      </c>
      <c r="X5552" s="48">
        <v>10933.42</v>
      </c>
      <c r="Y5552" s="48">
        <v>2086.41</v>
      </c>
      <c r="Z5552" s="48">
        <v>2267.4899999999998</v>
      </c>
    </row>
    <row r="5553" spans="1:26">
      <c r="A5553" s="48">
        <v>753249</v>
      </c>
      <c r="B5553" s="49" t="s">
        <v>10645</v>
      </c>
      <c r="C5553" s="49" t="s">
        <v>10646</v>
      </c>
      <c r="D5553" s="49" t="s">
        <v>10647</v>
      </c>
      <c r="E5553" s="48">
        <v>5174.13</v>
      </c>
      <c r="F5553" s="48">
        <v>1524.04</v>
      </c>
      <c r="G5553" s="50"/>
      <c r="H5553" s="50"/>
      <c r="I5553" s="48">
        <v>482.01</v>
      </c>
      <c r="J5553" s="48">
        <v>5155.1099999999997</v>
      </c>
      <c r="K5553" s="48">
        <v>1363.03</v>
      </c>
      <c r="L5553" s="48">
        <v>7844.17</v>
      </c>
      <c r="M5553" s="48">
        <v>8385.18</v>
      </c>
      <c r="N5553" s="48">
        <v>2438.0500000000002</v>
      </c>
      <c r="O5553" s="48">
        <v>1357.02</v>
      </c>
      <c r="P5553" s="48">
        <v>3678.51</v>
      </c>
      <c r="Q5553" s="48">
        <v>282.08</v>
      </c>
      <c r="R5553" s="50"/>
      <c r="S5553" s="50"/>
      <c r="T5553" s="48">
        <v>136.09</v>
      </c>
      <c r="U5553" s="48">
        <v>6264.34</v>
      </c>
      <c r="V5553" s="48">
        <v>869.03</v>
      </c>
      <c r="W5553" s="48">
        <v>6103.62</v>
      </c>
      <c r="X5553" s="48">
        <v>6000.76</v>
      </c>
      <c r="Y5553" s="48">
        <v>2073.73</v>
      </c>
      <c r="Z5553" s="48">
        <v>836.7</v>
      </c>
    </row>
    <row r="5554" spans="1:26">
      <c r="A5554" s="48">
        <v>754730</v>
      </c>
      <c r="B5554" s="49" t="s">
        <v>9299</v>
      </c>
      <c r="C5554" s="49" t="s">
        <v>9300</v>
      </c>
      <c r="D5554" s="49" t="s">
        <v>9301</v>
      </c>
      <c r="E5554" s="48">
        <v>3870.12</v>
      </c>
      <c r="F5554" s="48">
        <v>6235.21</v>
      </c>
      <c r="G5554" s="48">
        <v>2099.0700000000002</v>
      </c>
      <c r="H5554" s="48">
        <v>2504.09</v>
      </c>
      <c r="I5554" s="48">
        <v>4063.12</v>
      </c>
      <c r="J5554" s="48">
        <v>5050.16</v>
      </c>
      <c r="K5554" s="48">
        <v>5479.17</v>
      </c>
      <c r="L5554" s="48">
        <v>9009.27</v>
      </c>
      <c r="M5554" s="48">
        <v>10553.31</v>
      </c>
      <c r="N5554" s="48">
        <v>6078.18</v>
      </c>
      <c r="O5554" s="48">
        <v>9332.27</v>
      </c>
      <c r="P5554" s="48">
        <v>382.22</v>
      </c>
      <c r="Q5554" s="48">
        <v>3458.24</v>
      </c>
      <c r="R5554" s="48">
        <v>250.9</v>
      </c>
      <c r="S5554" s="48">
        <v>446.44</v>
      </c>
      <c r="T5554" s="48">
        <v>5014.8999999999996</v>
      </c>
      <c r="U5554" s="48">
        <v>5946.43</v>
      </c>
      <c r="V5554" s="48">
        <v>7392.18</v>
      </c>
      <c r="W5554" s="48">
        <v>7651.08</v>
      </c>
      <c r="X5554" s="48">
        <v>8005.51</v>
      </c>
      <c r="Y5554" s="48">
        <v>5719.71</v>
      </c>
      <c r="Z5554" s="48">
        <v>7314.94</v>
      </c>
    </row>
    <row r="5555" spans="1:26">
      <c r="A5555" s="48">
        <v>752580</v>
      </c>
      <c r="B5555" s="49" t="s">
        <v>21999</v>
      </c>
      <c r="C5555" s="49" t="s">
        <v>22000</v>
      </c>
      <c r="D5555" s="49" t="s">
        <v>22001</v>
      </c>
      <c r="E5555" s="48">
        <v>3858.09</v>
      </c>
      <c r="F5555" s="48">
        <v>7021.16</v>
      </c>
      <c r="G5555" s="48">
        <v>4973.1099999999997</v>
      </c>
      <c r="H5555" s="48">
        <v>918.02</v>
      </c>
      <c r="I5555" s="48">
        <v>4738.13</v>
      </c>
      <c r="J5555" s="48">
        <v>3942.1</v>
      </c>
      <c r="K5555" s="48">
        <v>4206.12</v>
      </c>
      <c r="L5555" s="48">
        <v>6699.15</v>
      </c>
      <c r="M5555" s="48">
        <v>6594.16</v>
      </c>
      <c r="N5555" s="48">
        <v>4956.12</v>
      </c>
      <c r="O5555" s="48">
        <v>7373.19</v>
      </c>
      <c r="P5555" s="48">
        <v>3272.9</v>
      </c>
      <c r="Q5555" s="48">
        <v>3805.77</v>
      </c>
      <c r="R5555" s="48">
        <v>3916.63</v>
      </c>
      <c r="S5555" s="48">
        <v>751.07</v>
      </c>
      <c r="T5555" s="48">
        <v>1371.34</v>
      </c>
      <c r="U5555" s="48">
        <v>1938.27</v>
      </c>
      <c r="V5555" s="48">
        <v>7079.57</v>
      </c>
      <c r="W5555" s="48">
        <v>7484.15</v>
      </c>
      <c r="X5555" s="48">
        <v>8370.3700000000008</v>
      </c>
      <c r="Y5555" s="48">
        <v>2041.26</v>
      </c>
      <c r="Z5555" s="48">
        <v>9396.98</v>
      </c>
    </row>
    <row r="5556" spans="1:26">
      <c r="A5556" s="48">
        <v>753248</v>
      </c>
      <c r="B5556" s="49" t="s">
        <v>22002</v>
      </c>
      <c r="C5556" s="49" t="s">
        <v>22003</v>
      </c>
      <c r="D5556" s="49" t="s">
        <v>22004</v>
      </c>
      <c r="E5556" s="48">
        <v>13145.3</v>
      </c>
      <c r="F5556" s="48">
        <v>16391.38</v>
      </c>
      <c r="G5556" s="48">
        <v>15417.33</v>
      </c>
      <c r="H5556" s="48">
        <v>8840.2000000000007</v>
      </c>
      <c r="I5556" s="48">
        <v>13799.3</v>
      </c>
      <c r="J5556" s="48">
        <v>14640.35</v>
      </c>
      <c r="K5556" s="48">
        <v>10727.24</v>
      </c>
      <c r="L5556" s="48">
        <v>19153.439999999999</v>
      </c>
      <c r="M5556" s="48">
        <v>15269.33</v>
      </c>
      <c r="N5556" s="48">
        <v>12633.29</v>
      </c>
      <c r="O5556" s="48">
        <v>17327.37</v>
      </c>
      <c r="P5556" s="48">
        <v>12984.3</v>
      </c>
      <c r="Q5556" s="48">
        <v>11585.34</v>
      </c>
      <c r="R5556" s="48">
        <v>13611.52</v>
      </c>
      <c r="S5556" s="48">
        <v>13865.36</v>
      </c>
      <c r="T5556" s="48">
        <v>16560.04</v>
      </c>
      <c r="U5556" s="48">
        <v>17361.419999999998</v>
      </c>
      <c r="V5556" s="48">
        <v>11097.86</v>
      </c>
      <c r="W5556" s="48">
        <v>12017.92</v>
      </c>
      <c r="X5556" s="48">
        <v>8991.94</v>
      </c>
      <c r="Y5556" s="48">
        <v>9942.84</v>
      </c>
      <c r="Z5556" s="48">
        <v>9653.19</v>
      </c>
    </row>
    <row r="5557" spans="1:26">
      <c r="A5557" s="48">
        <v>753442</v>
      </c>
      <c r="B5557" s="49" t="s">
        <v>14583</v>
      </c>
      <c r="C5557" s="49" t="s">
        <v>14584</v>
      </c>
      <c r="D5557" s="49" t="s">
        <v>14585</v>
      </c>
      <c r="E5557" s="48">
        <v>3948.13</v>
      </c>
      <c r="F5557" s="48">
        <v>9195.2900000000009</v>
      </c>
      <c r="G5557" s="48">
        <v>3494.11</v>
      </c>
      <c r="H5557" s="48">
        <v>3484.1</v>
      </c>
      <c r="I5557" s="48">
        <v>1826.06</v>
      </c>
      <c r="J5557" s="48">
        <v>2234.0700000000002</v>
      </c>
      <c r="K5557" s="48">
        <v>7684.24</v>
      </c>
      <c r="L5557" s="48">
        <v>5410.17</v>
      </c>
      <c r="M5557" s="48">
        <v>3945.12</v>
      </c>
      <c r="N5557" s="48">
        <v>3562.12</v>
      </c>
      <c r="O5557" s="48">
        <v>7916.25</v>
      </c>
      <c r="P5557" s="48">
        <v>308.95</v>
      </c>
      <c r="Q5557" s="48">
        <v>7578.42</v>
      </c>
      <c r="R5557" s="48">
        <v>8316.1299999999992</v>
      </c>
      <c r="S5557" s="48">
        <v>8237.1299999999992</v>
      </c>
      <c r="T5557" s="48">
        <v>196.22</v>
      </c>
      <c r="U5557" s="48">
        <v>5124.1099999999997</v>
      </c>
      <c r="V5557" s="48">
        <v>7324.28</v>
      </c>
      <c r="W5557" s="48">
        <v>5208.38</v>
      </c>
      <c r="X5557" s="48">
        <v>5041.01</v>
      </c>
      <c r="Y5557" s="48">
        <v>1146.78</v>
      </c>
      <c r="Z5557" s="48">
        <v>6157.07</v>
      </c>
    </row>
    <row r="5558" spans="1:26">
      <c r="A5558" s="48">
        <v>754440</v>
      </c>
      <c r="B5558" s="49" t="s">
        <v>18369</v>
      </c>
      <c r="C5558" s="49" t="s">
        <v>18370</v>
      </c>
      <c r="D5558" s="49" t="s">
        <v>18371</v>
      </c>
      <c r="E5558" s="50"/>
      <c r="F5558" s="50"/>
      <c r="G5558" s="48">
        <v>504.02</v>
      </c>
      <c r="H5558" s="48">
        <v>153.01</v>
      </c>
      <c r="I5558" s="50"/>
      <c r="J5558" s="50"/>
      <c r="K5558" s="50"/>
      <c r="L5558" s="48">
        <v>712.03</v>
      </c>
      <c r="M5558" s="48">
        <v>2735.07</v>
      </c>
      <c r="N5558" s="48">
        <v>3101.07</v>
      </c>
      <c r="O5558" s="48">
        <v>2954.06</v>
      </c>
      <c r="P5558" s="50"/>
      <c r="Q5558" s="50"/>
      <c r="R5558" s="48">
        <v>159.85</v>
      </c>
      <c r="S5558" s="48">
        <v>120.98</v>
      </c>
      <c r="T5558" s="50"/>
      <c r="U5558" s="50"/>
      <c r="V5558" s="50"/>
      <c r="W5558" s="48">
        <v>169.86</v>
      </c>
      <c r="X5558" s="48">
        <v>2162.1</v>
      </c>
      <c r="Y5558" s="48">
        <v>1603.43</v>
      </c>
      <c r="Z5558" s="48">
        <v>2590.6</v>
      </c>
    </row>
    <row r="5559" spans="1:26">
      <c r="A5559" s="48">
        <v>754310</v>
      </c>
      <c r="B5559" s="49" t="s">
        <v>11345</v>
      </c>
      <c r="C5559" s="49" t="s">
        <v>11346</v>
      </c>
      <c r="D5559" s="49" t="s">
        <v>11347</v>
      </c>
      <c r="E5559" s="48">
        <v>3147.12</v>
      </c>
      <c r="F5559" s="48">
        <v>3799.11</v>
      </c>
      <c r="G5559" s="48">
        <v>1531.03</v>
      </c>
      <c r="H5559" s="48">
        <v>2805.08</v>
      </c>
      <c r="I5559" s="48">
        <v>794.02</v>
      </c>
      <c r="J5559" s="48">
        <v>2635.07</v>
      </c>
      <c r="K5559" s="48">
        <v>1695.06</v>
      </c>
      <c r="L5559" s="48">
        <v>5520.16</v>
      </c>
      <c r="M5559" s="48">
        <v>6315.18</v>
      </c>
      <c r="N5559" s="50"/>
      <c r="O5559" s="48">
        <v>2663.06</v>
      </c>
      <c r="P5559" s="48">
        <v>418.18</v>
      </c>
      <c r="Q5559" s="48">
        <v>2238.3200000000002</v>
      </c>
      <c r="R5559" s="48">
        <v>338.91</v>
      </c>
      <c r="S5559" s="48">
        <v>3886.1</v>
      </c>
      <c r="T5559" s="48">
        <v>313.64999999999998</v>
      </c>
      <c r="U5559" s="48">
        <v>3745.29</v>
      </c>
      <c r="V5559" s="48">
        <v>783.9</v>
      </c>
      <c r="W5559" s="48">
        <v>6395.7</v>
      </c>
      <c r="X5559" s="48">
        <v>7054.79</v>
      </c>
      <c r="Y5559" s="50"/>
      <c r="Z5559" s="48">
        <v>1266.51</v>
      </c>
    </row>
    <row r="5560" spans="1:26">
      <c r="A5560" s="48">
        <v>750670</v>
      </c>
      <c r="B5560" s="49" t="s">
        <v>22005</v>
      </c>
      <c r="C5560" s="49" t="s">
        <v>22006</v>
      </c>
      <c r="D5560" s="49" t="s">
        <v>22007</v>
      </c>
      <c r="E5560" s="48">
        <v>1898.05</v>
      </c>
      <c r="F5560" s="48">
        <v>7298.19</v>
      </c>
      <c r="G5560" s="48">
        <v>8570.24</v>
      </c>
      <c r="H5560" s="48">
        <v>1832.05</v>
      </c>
      <c r="I5560" s="48">
        <v>3847.1</v>
      </c>
      <c r="J5560" s="48">
        <v>1248.03</v>
      </c>
      <c r="K5560" s="48">
        <v>2136.0700000000002</v>
      </c>
      <c r="L5560" s="48">
        <v>7538.21</v>
      </c>
      <c r="M5560" s="48">
        <v>7602.2</v>
      </c>
      <c r="N5560" s="48">
        <v>7098.2</v>
      </c>
      <c r="O5560" s="48">
        <v>7912.22</v>
      </c>
      <c r="P5560" s="48">
        <v>297.58999999999997</v>
      </c>
      <c r="Q5560" s="48">
        <v>4038.13</v>
      </c>
      <c r="R5560" s="48">
        <v>5455.29</v>
      </c>
      <c r="S5560" s="48">
        <v>553.32000000000005</v>
      </c>
      <c r="T5560" s="48">
        <v>4267.3100000000004</v>
      </c>
      <c r="U5560" s="48">
        <v>657.89</v>
      </c>
      <c r="V5560" s="48">
        <v>728.63</v>
      </c>
      <c r="W5560" s="48">
        <v>6128.73</v>
      </c>
      <c r="X5560" s="48">
        <v>6702.69</v>
      </c>
      <c r="Y5560" s="48">
        <v>8709.41</v>
      </c>
      <c r="Z5560" s="48">
        <v>6622.02</v>
      </c>
    </row>
    <row r="5561" spans="1:26">
      <c r="A5561" s="48">
        <v>751973</v>
      </c>
      <c r="B5561" s="49" t="s">
        <v>16130</v>
      </c>
      <c r="C5561" s="49" t="s">
        <v>16131</v>
      </c>
      <c r="D5561" s="49" t="s">
        <v>16132</v>
      </c>
      <c r="E5561" s="48">
        <v>8526.24</v>
      </c>
      <c r="F5561" s="48">
        <v>1417.04</v>
      </c>
      <c r="G5561" s="48">
        <v>3634.09</v>
      </c>
      <c r="H5561" s="48">
        <v>5495.15</v>
      </c>
      <c r="I5561" s="48">
        <v>5349.14</v>
      </c>
      <c r="J5561" s="48">
        <v>6578.18</v>
      </c>
      <c r="K5561" s="48">
        <v>5823.14</v>
      </c>
      <c r="L5561" s="48">
        <v>9606.25</v>
      </c>
      <c r="M5561" s="48">
        <v>2575.06</v>
      </c>
      <c r="N5561" s="48">
        <v>1499.04</v>
      </c>
      <c r="O5561" s="48">
        <v>11574.34</v>
      </c>
      <c r="P5561" s="48">
        <v>1503.39</v>
      </c>
      <c r="Q5561" s="48">
        <v>433.47</v>
      </c>
      <c r="R5561" s="48">
        <v>650.6</v>
      </c>
      <c r="S5561" s="48">
        <v>1490.82</v>
      </c>
      <c r="T5561" s="48">
        <v>922.02</v>
      </c>
      <c r="U5561" s="48">
        <v>1690.59</v>
      </c>
      <c r="V5561" s="48">
        <v>1238.51</v>
      </c>
      <c r="W5561" s="48">
        <v>12519.08</v>
      </c>
      <c r="X5561" s="48">
        <v>1501.78</v>
      </c>
      <c r="Y5561" s="48">
        <v>1778.44</v>
      </c>
      <c r="Z5561" s="48">
        <v>34141.14</v>
      </c>
    </row>
    <row r="5562" spans="1:26">
      <c r="A5562" s="48">
        <v>749644</v>
      </c>
      <c r="B5562" s="49" t="s">
        <v>22008</v>
      </c>
      <c r="C5562" s="49" t="s">
        <v>15494</v>
      </c>
      <c r="D5562" s="49" t="s">
        <v>22009</v>
      </c>
      <c r="E5562" s="48">
        <v>10002.219999999999</v>
      </c>
      <c r="F5562" s="48">
        <v>15290.32</v>
      </c>
      <c r="G5562" s="48">
        <v>11900.23</v>
      </c>
      <c r="H5562" s="48">
        <v>8029.14</v>
      </c>
      <c r="I5562" s="48">
        <v>6509.13</v>
      </c>
      <c r="J5562" s="48">
        <v>4722.1000000000004</v>
      </c>
      <c r="K5562" s="48">
        <v>11816.24</v>
      </c>
      <c r="L5562" s="48">
        <v>16597.330000000002</v>
      </c>
      <c r="M5562" s="48">
        <v>15152.31</v>
      </c>
      <c r="N5562" s="48">
        <v>13140.26</v>
      </c>
      <c r="O5562" s="48">
        <v>18435.349999999999</v>
      </c>
      <c r="P5562" s="48">
        <v>8315.4</v>
      </c>
      <c r="Q5562" s="48">
        <v>9485.4699999999993</v>
      </c>
      <c r="R5562" s="48">
        <v>8694.06</v>
      </c>
      <c r="S5562" s="48">
        <v>10351.09</v>
      </c>
      <c r="T5562" s="48">
        <v>6373.65</v>
      </c>
      <c r="U5562" s="48">
        <v>1598.76</v>
      </c>
      <c r="V5562" s="48">
        <v>16115.53</v>
      </c>
      <c r="W5562" s="48">
        <v>14271.3</v>
      </c>
      <c r="X5562" s="48">
        <v>12221.32</v>
      </c>
      <c r="Y5562" s="48">
        <v>13105.75</v>
      </c>
      <c r="Z5562" s="48">
        <v>14551.25</v>
      </c>
    </row>
    <row r="5563" spans="1:26">
      <c r="A5563" s="48">
        <v>753092</v>
      </c>
      <c r="B5563" s="49" t="s">
        <v>13346</v>
      </c>
      <c r="C5563" s="49" t="s">
        <v>13347</v>
      </c>
      <c r="D5563" s="49" t="s">
        <v>13348</v>
      </c>
      <c r="E5563" s="48">
        <v>6643.19</v>
      </c>
      <c r="F5563" s="48">
        <v>4396.12</v>
      </c>
      <c r="G5563" s="48">
        <v>3430.09</v>
      </c>
      <c r="H5563" s="50"/>
      <c r="I5563" s="48">
        <v>2758.07</v>
      </c>
      <c r="J5563" s="48">
        <v>5818.16</v>
      </c>
      <c r="K5563" s="50"/>
      <c r="L5563" s="48">
        <v>2124.0700000000002</v>
      </c>
      <c r="M5563" s="48">
        <v>8915.25</v>
      </c>
      <c r="N5563" s="50"/>
      <c r="O5563" s="50"/>
      <c r="P5563" s="48">
        <v>4671.33</v>
      </c>
      <c r="Q5563" s="48">
        <v>2062.6799999999998</v>
      </c>
      <c r="R5563" s="48">
        <v>583.21</v>
      </c>
      <c r="S5563" s="50"/>
      <c r="T5563" s="48">
        <v>498.34</v>
      </c>
      <c r="U5563" s="48">
        <v>8134.22</v>
      </c>
      <c r="V5563" s="50"/>
      <c r="W5563" s="48">
        <v>1511.99</v>
      </c>
      <c r="X5563" s="48">
        <v>10365.76</v>
      </c>
      <c r="Y5563" s="50"/>
      <c r="Z5563" s="50"/>
    </row>
    <row r="5564" spans="1:26">
      <c r="A5564" s="48">
        <v>755050</v>
      </c>
      <c r="B5564" s="49" t="s">
        <v>11996</v>
      </c>
      <c r="C5564" s="49" t="s">
        <v>11997</v>
      </c>
      <c r="D5564" s="49" t="s">
        <v>11998</v>
      </c>
      <c r="E5564" s="48">
        <v>3341.12</v>
      </c>
      <c r="F5564" s="48">
        <v>10509.34</v>
      </c>
      <c r="G5564" s="48">
        <v>5653.18</v>
      </c>
      <c r="H5564" s="50"/>
      <c r="I5564" s="48">
        <v>2037.08</v>
      </c>
      <c r="J5564" s="48">
        <v>5337.17</v>
      </c>
      <c r="K5564" s="48">
        <v>3144.1</v>
      </c>
      <c r="L5564" s="48">
        <v>7082.25</v>
      </c>
      <c r="M5564" s="48">
        <v>13591.46</v>
      </c>
      <c r="N5564" s="48">
        <v>7759.24</v>
      </c>
      <c r="O5564" s="48">
        <v>12367.4</v>
      </c>
      <c r="P5564" s="48">
        <v>368.03</v>
      </c>
      <c r="Q5564" s="48">
        <v>5517.55</v>
      </c>
      <c r="R5564" s="48">
        <v>3329.67</v>
      </c>
      <c r="S5564" s="50"/>
      <c r="T5564" s="48">
        <v>203.42</v>
      </c>
      <c r="U5564" s="48">
        <v>6544.33</v>
      </c>
      <c r="V5564" s="48">
        <v>1019.25</v>
      </c>
      <c r="W5564" s="48">
        <v>6155.91</v>
      </c>
      <c r="X5564" s="48">
        <v>11048.69</v>
      </c>
      <c r="Y5564" s="48">
        <v>8540.5499999999993</v>
      </c>
      <c r="Z5564" s="48">
        <v>9006.0300000000007</v>
      </c>
    </row>
    <row r="5565" spans="1:26">
      <c r="A5565" s="48">
        <v>755021</v>
      </c>
      <c r="B5565" s="49" t="s">
        <v>22010</v>
      </c>
      <c r="C5565" s="49" t="s">
        <v>22011</v>
      </c>
      <c r="D5565" s="49" t="s">
        <v>22012</v>
      </c>
      <c r="E5565" s="48">
        <v>5146.12</v>
      </c>
      <c r="F5565" s="48">
        <v>6293.15</v>
      </c>
      <c r="G5565" s="48">
        <v>5886.12</v>
      </c>
      <c r="H5565" s="48">
        <v>706.03</v>
      </c>
      <c r="I5565" s="48">
        <v>2998.06</v>
      </c>
      <c r="J5565" s="48">
        <v>6331.13</v>
      </c>
      <c r="K5565" s="48">
        <v>6443.14</v>
      </c>
      <c r="L5565" s="48">
        <v>11589.25</v>
      </c>
      <c r="M5565" s="48">
        <v>10716.21</v>
      </c>
      <c r="N5565" s="48">
        <v>9904.18</v>
      </c>
      <c r="O5565" s="48">
        <v>14982.29</v>
      </c>
      <c r="P5565" s="48">
        <v>5407.85</v>
      </c>
      <c r="Q5565" s="48">
        <v>4718.8999999999996</v>
      </c>
      <c r="R5565" s="48">
        <v>4891.49</v>
      </c>
      <c r="S5565" s="48">
        <v>525.21</v>
      </c>
      <c r="T5565" s="48">
        <v>4400.1000000000004</v>
      </c>
      <c r="U5565" s="48">
        <v>9532.6299999999992</v>
      </c>
      <c r="V5565" s="48">
        <v>9445.02</v>
      </c>
      <c r="W5565" s="48">
        <v>10043.14</v>
      </c>
      <c r="X5565" s="48">
        <v>4198.8599999999997</v>
      </c>
      <c r="Y5565" s="48">
        <v>5311.78</v>
      </c>
      <c r="Z5565" s="48">
        <v>5706.52</v>
      </c>
    </row>
    <row r="5566" spans="1:26">
      <c r="A5566" s="48">
        <v>755264</v>
      </c>
      <c r="B5566" s="49" t="s">
        <v>16007</v>
      </c>
      <c r="C5566" s="49" t="s">
        <v>16008</v>
      </c>
      <c r="D5566" s="49" t="s">
        <v>16009</v>
      </c>
      <c r="E5566" s="48">
        <v>8290.16</v>
      </c>
      <c r="F5566" s="48">
        <v>16499.36</v>
      </c>
      <c r="G5566" s="48">
        <v>10719.2</v>
      </c>
      <c r="H5566" s="48">
        <v>6805.13</v>
      </c>
      <c r="I5566" s="48">
        <v>11689.24</v>
      </c>
      <c r="J5566" s="48">
        <v>9310.2000000000007</v>
      </c>
      <c r="K5566" s="48">
        <v>10303.209999999999</v>
      </c>
      <c r="L5566" s="48">
        <v>13412.24</v>
      </c>
      <c r="M5566" s="48">
        <v>13996.3</v>
      </c>
      <c r="N5566" s="48">
        <v>13153.27</v>
      </c>
      <c r="O5566" s="48">
        <v>19117.39</v>
      </c>
      <c r="P5566" s="48">
        <v>8049.11</v>
      </c>
      <c r="Q5566" s="48">
        <v>11624.68</v>
      </c>
      <c r="R5566" s="48">
        <v>8354.5</v>
      </c>
      <c r="S5566" s="48">
        <v>1125.05</v>
      </c>
      <c r="T5566" s="48">
        <v>17104</v>
      </c>
      <c r="U5566" s="48">
        <v>14972.29</v>
      </c>
      <c r="V5566" s="48">
        <v>12564.02</v>
      </c>
      <c r="W5566" s="48">
        <v>7758.63</v>
      </c>
      <c r="X5566" s="48">
        <v>7486.81</v>
      </c>
      <c r="Y5566" s="48">
        <v>11374.94</v>
      </c>
      <c r="Z5566" s="48">
        <v>11644.76</v>
      </c>
    </row>
    <row r="5567" spans="1:26">
      <c r="A5567" s="48">
        <v>749498</v>
      </c>
      <c r="B5567" s="49" t="s">
        <v>22013</v>
      </c>
      <c r="C5567" s="49" t="s">
        <v>18042</v>
      </c>
      <c r="D5567" s="49" t="s">
        <v>22014</v>
      </c>
      <c r="E5567" s="50"/>
      <c r="F5567" s="48">
        <v>556.02</v>
      </c>
      <c r="G5567" s="50"/>
      <c r="H5567" s="50"/>
      <c r="I5567" s="50"/>
      <c r="J5567" s="50"/>
      <c r="K5567" s="48">
        <v>859.03</v>
      </c>
      <c r="L5567" s="48">
        <v>4580.1499999999996</v>
      </c>
      <c r="M5567" s="48">
        <v>3633.12</v>
      </c>
      <c r="N5567" s="48">
        <v>1959.07</v>
      </c>
      <c r="O5567" s="48">
        <v>3277.1</v>
      </c>
      <c r="P5567" s="50"/>
      <c r="Q5567" s="48">
        <v>136.66</v>
      </c>
      <c r="R5567" s="50"/>
      <c r="S5567" s="50"/>
      <c r="T5567" s="50"/>
      <c r="U5567" s="50"/>
      <c r="V5567" s="48">
        <v>390.03</v>
      </c>
      <c r="W5567" s="48">
        <v>3367.31</v>
      </c>
      <c r="X5567" s="48">
        <v>2616.06</v>
      </c>
      <c r="Y5567" s="48">
        <v>2019.47</v>
      </c>
      <c r="Z5567" s="48">
        <v>2131.92</v>
      </c>
    </row>
    <row r="5568" spans="1:26">
      <c r="A5568" s="48">
        <v>754014</v>
      </c>
      <c r="B5568" s="49" t="s">
        <v>22015</v>
      </c>
      <c r="C5568" s="49" t="s">
        <v>22016</v>
      </c>
      <c r="D5568" s="49" t="s">
        <v>22017</v>
      </c>
      <c r="E5568" s="50"/>
      <c r="F5568" s="50"/>
      <c r="G5568" s="48">
        <v>4007.11</v>
      </c>
      <c r="H5568" s="48">
        <v>2300.0700000000002</v>
      </c>
      <c r="I5568" s="50"/>
      <c r="J5568" s="50"/>
      <c r="K5568" s="50"/>
      <c r="L5568" s="48">
        <v>8303.25</v>
      </c>
      <c r="M5568" s="50"/>
      <c r="N5568" s="48">
        <v>4156.1099999999997</v>
      </c>
      <c r="O5568" s="48">
        <v>6749.19</v>
      </c>
      <c r="P5568" s="50"/>
      <c r="Q5568" s="50"/>
      <c r="R5568" s="48">
        <v>460.98</v>
      </c>
      <c r="S5568" s="48">
        <v>578.25</v>
      </c>
      <c r="T5568" s="50"/>
      <c r="U5568" s="50"/>
      <c r="V5568" s="50"/>
      <c r="W5568" s="48">
        <v>8805.16</v>
      </c>
      <c r="X5568" s="50"/>
      <c r="Y5568" s="48">
        <v>3442.99</v>
      </c>
      <c r="Z5568" s="48">
        <v>7223.37</v>
      </c>
    </row>
    <row r="5569" spans="1:26">
      <c r="A5569" s="48">
        <v>754991</v>
      </c>
      <c r="B5569" s="49" t="s">
        <v>14033</v>
      </c>
      <c r="C5569" s="49" t="s">
        <v>14034</v>
      </c>
      <c r="D5569" s="49" t="s">
        <v>14035</v>
      </c>
      <c r="E5569" s="50"/>
      <c r="F5569" s="48">
        <v>1756.03</v>
      </c>
      <c r="G5569" s="48">
        <v>1697.05</v>
      </c>
      <c r="H5569" s="48">
        <v>1609.04</v>
      </c>
      <c r="I5569" s="50"/>
      <c r="J5569" s="48">
        <v>410.01</v>
      </c>
      <c r="K5569" s="50"/>
      <c r="L5569" s="48">
        <v>3429.09</v>
      </c>
      <c r="M5569" s="48">
        <v>4559.1099999999997</v>
      </c>
      <c r="N5569" s="48">
        <v>1921.06</v>
      </c>
      <c r="O5569" s="48">
        <v>5636.15</v>
      </c>
      <c r="P5569" s="50"/>
      <c r="Q5569" s="48">
        <v>203.41</v>
      </c>
      <c r="R5569" s="48">
        <v>488.91</v>
      </c>
      <c r="S5569" s="48">
        <v>799.49</v>
      </c>
      <c r="T5569" s="50"/>
      <c r="U5569" s="48">
        <v>308.10000000000002</v>
      </c>
      <c r="V5569" s="50"/>
      <c r="W5569" s="48">
        <v>2991.58</v>
      </c>
      <c r="X5569" s="48">
        <v>4158.37</v>
      </c>
      <c r="Y5569" s="48">
        <v>777.81</v>
      </c>
      <c r="Z5569" s="48">
        <v>5590.74</v>
      </c>
    </row>
    <row r="5570" spans="1:26">
      <c r="A5570" s="48">
        <v>754255</v>
      </c>
      <c r="B5570" s="49" t="s">
        <v>22018</v>
      </c>
      <c r="C5570" s="49" t="s">
        <v>22019</v>
      </c>
      <c r="D5570" s="49" t="s">
        <v>22020</v>
      </c>
      <c r="E5570" s="48">
        <v>4316.12</v>
      </c>
      <c r="F5570" s="48">
        <v>8781.23</v>
      </c>
      <c r="G5570" s="50"/>
      <c r="H5570" s="48">
        <v>692.02</v>
      </c>
      <c r="I5570" s="50"/>
      <c r="J5570" s="48">
        <v>2308.06</v>
      </c>
      <c r="K5570" s="48">
        <v>2791.08</v>
      </c>
      <c r="L5570" s="48">
        <v>10216.290000000001</v>
      </c>
      <c r="M5570" s="48">
        <v>9683.26</v>
      </c>
      <c r="N5570" s="48">
        <v>4981.13</v>
      </c>
      <c r="O5570" s="48">
        <v>9260.26</v>
      </c>
      <c r="P5570" s="48">
        <v>561.70000000000005</v>
      </c>
      <c r="Q5570" s="48">
        <v>651.04999999999995</v>
      </c>
      <c r="R5570" s="50"/>
      <c r="S5570" s="48">
        <v>305.12</v>
      </c>
      <c r="T5570" s="50"/>
      <c r="U5570" s="48">
        <v>529.4</v>
      </c>
      <c r="V5570" s="48">
        <v>440.43</v>
      </c>
      <c r="W5570" s="48">
        <v>11344.24</v>
      </c>
      <c r="X5570" s="48">
        <v>9638.6</v>
      </c>
      <c r="Y5570" s="48">
        <v>8213.24</v>
      </c>
      <c r="Z5570" s="48">
        <v>9706.2099999999991</v>
      </c>
    </row>
    <row r="5571" spans="1:26">
      <c r="A5571" s="48">
        <v>752265</v>
      </c>
      <c r="B5571" s="49" t="s">
        <v>22021</v>
      </c>
      <c r="C5571" s="49" t="s">
        <v>22022</v>
      </c>
      <c r="D5571" s="49" t="s">
        <v>22023</v>
      </c>
      <c r="E5571" s="48">
        <v>7696.22</v>
      </c>
      <c r="F5571" s="48">
        <v>4527.13</v>
      </c>
      <c r="G5571" s="48">
        <v>5062.1499999999996</v>
      </c>
      <c r="H5571" s="48">
        <v>3277.09</v>
      </c>
      <c r="I5571" s="48">
        <v>4570.13</v>
      </c>
      <c r="J5571" s="48">
        <v>3894.1</v>
      </c>
      <c r="K5571" s="48">
        <v>5485.15</v>
      </c>
      <c r="L5571" s="48">
        <v>6960.18</v>
      </c>
      <c r="M5571" s="48">
        <v>7275.21</v>
      </c>
      <c r="N5571" s="48">
        <v>6302.19</v>
      </c>
      <c r="O5571" s="48">
        <v>6761.21</v>
      </c>
      <c r="P5571" s="48">
        <v>7514.85</v>
      </c>
      <c r="Q5571" s="48">
        <v>3359.52</v>
      </c>
      <c r="R5571" s="48">
        <v>4289.26</v>
      </c>
      <c r="S5571" s="48">
        <v>4643.3100000000004</v>
      </c>
      <c r="T5571" s="48">
        <v>5355.58</v>
      </c>
      <c r="U5571" s="48">
        <v>4534.9799999999996</v>
      </c>
      <c r="V5571" s="48">
        <v>5818.85</v>
      </c>
      <c r="W5571" s="48">
        <v>4465.16</v>
      </c>
      <c r="X5571" s="48">
        <v>4424.96</v>
      </c>
      <c r="Y5571" s="48">
        <v>5141.2</v>
      </c>
      <c r="Z5571" s="48">
        <v>3984.15</v>
      </c>
    </row>
    <row r="5572" spans="1:26">
      <c r="A5572" s="48">
        <v>750482</v>
      </c>
      <c r="B5572" s="49" t="s">
        <v>22024</v>
      </c>
      <c r="C5572" s="49" t="s">
        <v>14013</v>
      </c>
      <c r="D5572" s="49" t="s">
        <v>22025</v>
      </c>
      <c r="E5572" s="48">
        <v>13091.27</v>
      </c>
      <c r="F5572" s="48">
        <v>21427.43</v>
      </c>
      <c r="G5572" s="48">
        <v>12081.25</v>
      </c>
      <c r="H5572" s="48">
        <v>9230.2000000000007</v>
      </c>
      <c r="I5572" s="48">
        <v>7572.16</v>
      </c>
      <c r="J5572" s="48">
        <v>6138.13</v>
      </c>
      <c r="K5572" s="48">
        <v>10745.23</v>
      </c>
      <c r="L5572" s="48">
        <v>20995.439999999999</v>
      </c>
      <c r="M5572" s="48">
        <v>19577.38</v>
      </c>
      <c r="N5572" s="48">
        <v>19743.419999999998</v>
      </c>
      <c r="O5572" s="48">
        <v>20052.37</v>
      </c>
      <c r="P5572" s="48">
        <v>8106.73</v>
      </c>
      <c r="Q5572" s="48">
        <v>9367.7199999999993</v>
      </c>
      <c r="R5572" s="48">
        <v>6378.13</v>
      </c>
      <c r="S5572" s="48">
        <v>8721.8799999999992</v>
      </c>
      <c r="T5572" s="48">
        <v>5110.68</v>
      </c>
      <c r="U5572" s="48">
        <v>5139.5</v>
      </c>
      <c r="V5572" s="48">
        <v>36773.480000000003</v>
      </c>
      <c r="W5572" s="48">
        <v>34424.800000000003</v>
      </c>
      <c r="X5572" s="48">
        <v>8409.67</v>
      </c>
      <c r="Y5572" s="48">
        <v>11426.77</v>
      </c>
      <c r="Z5572" s="48">
        <v>8307.33</v>
      </c>
    </row>
    <row r="5573" spans="1:26">
      <c r="A5573" s="48">
        <v>752348</v>
      </c>
      <c r="B5573" s="49" t="s">
        <v>22026</v>
      </c>
      <c r="C5573" s="49" t="s">
        <v>22027</v>
      </c>
      <c r="D5573" s="49" t="s">
        <v>22028</v>
      </c>
      <c r="E5573" s="50"/>
      <c r="F5573" s="50"/>
      <c r="G5573" s="50"/>
      <c r="H5573" s="50"/>
      <c r="I5573" s="50"/>
      <c r="J5573" s="50"/>
      <c r="K5573" s="50"/>
      <c r="L5573" s="48">
        <v>2960.08</v>
      </c>
      <c r="M5573" s="50"/>
      <c r="N5573" s="48">
        <v>2666.07</v>
      </c>
      <c r="O5573" s="48">
        <v>4762.13</v>
      </c>
      <c r="P5573" s="50"/>
      <c r="Q5573" s="50"/>
      <c r="R5573" s="50"/>
      <c r="S5573" s="50"/>
      <c r="T5573" s="50"/>
      <c r="U5573" s="50"/>
      <c r="V5573" s="50"/>
      <c r="W5573" s="48">
        <v>1829.77</v>
      </c>
      <c r="X5573" s="50"/>
      <c r="Y5573" s="48">
        <v>2170.88</v>
      </c>
      <c r="Z5573" s="48">
        <v>2597.46</v>
      </c>
    </row>
    <row r="5574" spans="1:26">
      <c r="A5574" s="48">
        <v>752477</v>
      </c>
      <c r="B5574" s="49" t="s">
        <v>22029</v>
      </c>
      <c r="C5574" s="49" t="s">
        <v>22030</v>
      </c>
      <c r="D5574" s="49" t="s">
        <v>22031</v>
      </c>
      <c r="E5574" s="50"/>
      <c r="F5574" s="48">
        <v>608.03</v>
      </c>
      <c r="G5574" s="48">
        <v>2766.09</v>
      </c>
      <c r="H5574" s="50"/>
      <c r="I5574" s="50"/>
      <c r="J5574" s="50"/>
      <c r="K5574" s="50"/>
      <c r="L5574" s="48">
        <v>4807.1499999999996</v>
      </c>
      <c r="M5574" s="48">
        <v>390.01</v>
      </c>
      <c r="N5574" s="48">
        <v>250.01</v>
      </c>
      <c r="O5574" s="48">
        <v>1882.07</v>
      </c>
      <c r="P5574" s="50"/>
      <c r="Q5574" s="48">
        <v>219.12</v>
      </c>
      <c r="R5574" s="48">
        <v>1817.43</v>
      </c>
      <c r="S5574" s="50"/>
      <c r="T5574" s="50"/>
      <c r="U5574" s="50"/>
      <c r="V5574" s="50"/>
      <c r="W5574" s="48">
        <v>2980.27</v>
      </c>
      <c r="X5574" s="48">
        <v>166.21</v>
      </c>
      <c r="Y5574" s="48">
        <v>213.69</v>
      </c>
      <c r="Z5574" s="48">
        <v>1908.14</v>
      </c>
    </row>
    <row r="5575" spans="1:26">
      <c r="A5575" s="48">
        <v>753727</v>
      </c>
      <c r="B5575" s="49" t="s">
        <v>22032</v>
      </c>
      <c r="C5575" s="49" t="s">
        <v>22033</v>
      </c>
      <c r="D5575" s="49" t="s">
        <v>22034</v>
      </c>
      <c r="E5575" s="48">
        <v>13592.3</v>
      </c>
      <c r="F5575" s="48">
        <v>11689.24</v>
      </c>
      <c r="G5575" s="48">
        <v>11692.26</v>
      </c>
      <c r="H5575" s="48">
        <v>3474.08</v>
      </c>
      <c r="I5575" s="48">
        <v>6898.15</v>
      </c>
      <c r="J5575" s="48">
        <v>13012.28</v>
      </c>
      <c r="K5575" s="48">
        <v>11583.26</v>
      </c>
      <c r="L5575" s="48">
        <v>20739.46</v>
      </c>
      <c r="M5575" s="48">
        <v>15689.36</v>
      </c>
      <c r="N5575" s="48">
        <v>14685.34</v>
      </c>
      <c r="O5575" s="48">
        <v>16920.36</v>
      </c>
      <c r="P5575" s="48">
        <v>9802.35</v>
      </c>
      <c r="Q5575" s="48">
        <v>6497.4</v>
      </c>
      <c r="R5575" s="48">
        <v>7682.99</v>
      </c>
      <c r="S5575" s="48">
        <v>620</v>
      </c>
      <c r="T5575" s="48">
        <v>411.84</v>
      </c>
      <c r="U5575" s="48">
        <v>18617.7</v>
      </c>
      <c r="V5575" s="48">
        <v>14595.29</v>
      </c>
      <c r="W5575" s="48">
        <v>15374.41</v>
      </c>
      <c r="X5575" s="48">
        <v>11918.06</v>
      </c>
      <c r="Y5575" s="48">
        <v>14264.69</v>
      </c>
      <c r="Z5575" s="48">
        <v>11527.04</v>
      </c>
    </row>
    <row r="5576" spans="1:26">
      <c r="A5576" s="48">
        <v>754309</v>
      </c>
      <c r="B5576" s="49" t="s">
        <v>22035</v>
      </c>
      <c r="C5576" s="49" t="s">
        <v>22036</v>
      </c>
      <c r="D5576" s="49" t="s">
        <v>22037</v>
      </c>
      <c r="E5576" s="48">
        <v>2719.08</v>
      </c>
      <c r="F5576" s="48">
        <v>7721.16</v>
      </c>
      <c r="G5576" s="50"/>
      <c r="H5576" s="48">
        <v>3035.04</v>
      </c>
      <c r="I5576" s="48">
        <v>4102.09</v>
      </c>
      <c r="J5576" s="48">
        <v>2048.0500000000002</v>
      </c>
      <c r="K5576" s="48">
        <v>2821.06</v>
      </c>
      <c r="L5576" s="48">
        <v>4624.12</v>
      </c>
      <c r="M5576" s="48">
        <v>3793.12</v>
      </c>
      <c r="N5576" s="48">
        <v>3216.09</v>
      </c>
      <c r="O5576" s="50"/>
      <c r="P5576" s="48">
        <v>1270.4000000000001</v>
      </c>
      <c r="Q5576" s="48">
        <v>5759.79</v>
      </c>
      <c r="R5576" s="50"/>
      <c r="S5576" s="48">
        <v>860.68</v>
      </c>
      <c r="T5576" s="48">
        <v>7510.04</v>
      </c>
      <c r="U5576" s="48">
        <v>1885.93</v>
      </c>
      <c r="V5576" s="48">
        <v>8122.74</v>
      </c>
      <c r="W5576" s="48">
        <v>2705.68</v>
      </c>
      <c r="X5576" s="48">
        <v>2064.5700000000002</v>
      </c>
      <c r="Y5576" s="48">
        <v>2353.4299999999998</v>
      </c>
      <c r="Z5576" s="50"/>
    </row>
    <row r="5577" spans="1:26">
      <c r="A5577" s="48">
        <v>753976</v>
      </c>
      <c r="B5577" s="49" t="s">
        <v>9890</v>
      </c>
      <c r="C5577" s="49" t="s">
        <v>9891</v>
      </c>
      <c r="D5577" s="49" t="s">
        <v>9892</v>
      </c>
      <c r="E5577" s="48">
        <v>1052.03</v>
      </c>
      <c r="F5577" s="48">
        <v>14271.37</v>
      </c>
      <c r="G5577" s="50"/>
      <c r="H5577" s="50"/>
      <c r="I5577" s="48">
        <v>5744.13</v>
      </c>
      <c r="J5577" s="48">
        <v>10863.25</v>
      </c>
      <c r="K5577" s="48">
        <v>902.03</v>
      </c>
      <c r="L5577" s="48">
        <v>2980.09</v>
      </c>
      <c r="M5577" s="48">
        <v>9511.23</v>
      </c>
      <c r="N5577" s="48">
        <v>9437.23</v>
      </c>
      <c r="O5577" s="48">
        <v>14364.36</v>
      </c>
      <c r="P5577" s="48">
        <v>241.77</v>
      </c>
      <c r="Q5577" s="48">
        <v>7788.72</v>
      </c>
      <c r="R5577" s="50"/>
      <c r="S5577" s="50"/>
      <c r="T5577" s="48">
        <v>3964.12</v>
      </c>
      <c r="U5577" s="48">
        <v>2223.98</v>
      </c>
      <c r="V5577" s="48">
        <v>634.20000000000005</v>
      </c>
      <c r="W5577" s="48">
        <v>923.83</v>
      </c>
      <c r="X5577" s="48">
        <v>11914.59</v>
      </c>
      <c r="Y5577" s="48">
        <v>16191.92</v>
      </c>
      <c r="Z5577" s="48">
        <v>16349.14</v>
      </c>
    </row>
    <row r="5578" spans="1:26">
      <c r="A5578" s="48">
        <v>755325</v>
      </c>
      <c r="B5578" s="49" t="s">
        <v>22038</v>
      </c>
      <c r="C5578" s="49" t="s">
        <v>22039</v>
      </c>
      <c r="D5578" s="49" t="s">
        <v>22040</v>
      </c>
      <c r="E5578" s="48">
        <v>2318.09</v>
      </c>
      <c r="F5578" s="48">
        <v>2074.08</v>
      </c>
      <c r="G5578" s="48">
        <v>2242.08</v>
      </c>
      <c r="H5578" s="50"/>
      <c r="I5578" s="48">
        <v>2156.08</v>
      </c>
      <c r="J5578" s="48">
        <v>1248.04</v>
      </c>
      <c r="K5578" s="50"/>
      <c r="L5578" s="48">
        <v>1063.03</v>
      </c>
      <c r="M5578" s="48">
        <v>3747.09</v>
      </c>
      <c r="N5578" s="48">
        <v>4172.1000000000004</v>
      </c>
      <c r="O5578" s="48">
        <v>4646.1099999999997</v>
      </c>
      <c r="P5578" s="48">
        <v>401.93</v>
      </c>
      <c r="Q5578" s="48">
        <v>275.02999999999997</v>
      </c>
      <c r="R5578" s="48">
        <v>332.93</v>
      </c>
      <c r="S5578" s="50"/>
      <c r="T5578" s="48">
        <v>394.07</v>
      </c>
      <c r="U5578" s="48">
        <v>281.52</v>
      </c>
      <c r="V5578" s="50"/>
      <c r="W5578" s="48">
        <v>128.13</v>
      </c>
      <c r="X5578" s="48">
        <v>7458.34</v>
      </c>
      <c r="Y5578" s="48">
        <v>7040.66</v>
      </c>
      <c r="Z5578" s="48">
        <v>5615.63</v>
      </c>
    </row>
    <row r="5579" spans="1:26">
      <c r="A5579" s="48">
        <v>754269</v>
      </c>
      <c r="B5579" s="49" t="s">
        <v>11324</v>
      </c>
      <c r="C5579" s="49" t="s">
        <v>11325</v>
      </c>
      <c r="D5579" s="49" t="s">
        <v>11326</v>
      </c>
      <c r="E5579" s="48">
        <v>1174.04</v>
      </c>
      <c r="F5579" s="48">
        <v>1607.05</v>
      </c>
      <c r="G5579" s="48">
        <v>1735.05</v>
      </c>
      <c r="H5579" s="48">
        <v>1410.05</v>
      </c>
      <c r="I5579" s="48">
        <v>2395.0700000000002</v>
      </c>
      <c r="J5579" s="48">
        <v>781.02</v>
      </c>
      <c r="K5579" s="48">
        <v>4162.12</v>
      </c>
      <c r="L5579" s="48">
        <v>2431.08</v>
      </c>
      <c r="M5579" s="48">
        <v>3041.11</v>
      </c>
      <c r="N5579" s="48">
        <v>1480.05</v>
      </c>
      <c r="O5579" s="48">
        <v>4838.1499999999996</v>
      </c>
      <c r="P5579" s="48">
        <v>699.97</v>
      </c>
      <c r="Q5579" s="48">
        <v>690.98</v>
      </c>
      <c r="R5579" s="48">
        <v>811.78</v>
      </c>
      <c r="S5579" s="48">
        <v>1173.46</v>
      </c>
      <c r="T5579" s="48">
        <v>188.4</v>
      </c>
      <c r="U5579" s="48">
        <v>685.06</v>
      </c>
      <c r="V5579" s="48">
        <v>9450.85</v>
      </c>
      <c r="W5579" s="48">
        <v>1272.3399999999999</v>
      </c>
      <c r="X5579" s="48">
        <v>1483.2</v>
      </c>
      <c r="Y5579" s="48">
        <v>968.38</v>
      </c>
      <c r="Z5579" s="48">
        <v>2254.42</v>
      </c>
    </row>
    <row r="5580" spans="1:26">
      <c r="A5580" s="48">
        <v>752581</v>
      </c>
      <c r="B5580" s="49" t="s">
        <v>8994</v>
      </c>
      <c r="C5580" s="49" t="s">
        <v>8995</v>
      </c>
      <c r="D5580" s="49" t="s">
        <v>8996</v>
      </c>
      <c r="E5580" s="48">
        <v>1911.04</v>
      </c>
      <c r="F5580" s="48">
        <v>2858.07</v>
      </c>
      <c r="G5580" s="48">
        <v>2384.0500000000002</v>
      </c>
      <c r="H5580" s="48">
        <v>1481.03</v>
      </c>
      <c r="I5580" s="48">
        <v>2347.06</v>
      </c>
      <c r="J5580" s="48">
        <v>2635.08</v>
      </c>
      <c r="K5580" s="48">
        <v>2417.06</v>
      </c>
      <c r="L5580" s="48">
        <v>6239.15</v>
      </c>
      <c r="M5580" s="48">
        <v>5826.15</v>
      </c>
      <c r="N5580" s="48">
        <v>3858.08</v>
      </c>
      <c r="O5580" s="48">
        <v>3934.09</v>
      </c>
      <c r="P5580" s="48">
        <v>716.38</v>
      </c>
      <c r="Q5580" s="48">
        <v>2156.4</v>
      </c>
      <c r="R5580" s="48">
        <v>702.69</v>
      </c>
      <c r="S5580" s="48">
        <v>878.84</v>
      </c>
      <c r="T5580" s="48">
        <v>3525.94</v>
      </c>
      <c r="U5580" s="48">
        <v>4752.78</v>
      </c>
      <c r="V5580" s="48">
        <v>4235.6000000000004</v>
      </c>
      <c r="W5580" s="48">
        <v>5716.65</v>
      </c>
      <c r="X5580" s="48">
        <v>5361.39</v>
      </c>
      <c r="Y5580" s="48">
        <v>1947.05</v>
      </c>
      <c r="Z5580" s="48">
        <v>1423.94</v>
      </c>
    </row>
    <row r="5581" spans="1:26">
      <c r="A5581" s="48">
        <v>749049</v>
      </c>
      <c r="B5581" s="49" t="s">
        <v>7488</v>
      </c>
      <c r="C5581" s="49" t="s">
        <v>7489</v>
      </c>
      <c r="D5581" s="49" t="s">
        <v>7490</v>
      </c>
      <c r="E5581" s="48">
        <v>3049.06</v>
      </c>
      <c r="F5581" s="48">
        <v>3988.07</v>
      </c>
      <c r="G5581" s="48">
        <v>2645.05</v>
      </c>
      <c r="H5581" s="50"/>
      <c r="I5581" s="48">
        <v>2158.0500000000002</v>
      </c>
      <c r="J5581" s="50"/>
      <c r="K5581" s="48">
        <v>7493.16</v>
      </c>
      <c r="L5581" s="48">
        <v>10755.23</v>
      </c>
      <c r="M5581" s="48">
        <v>11057.23</v>
      </c>
      <c r="N5581" s="48">
        <v>6777.16</v>
      </c>
      <c r="O5581" s="48">
        <v>9046.19</v>
      </c>
      <c r="P5581" s="48">
        <v>288.82</v>
      </c>
      <c r="Q5581" s="48">
        <v>258.51</v>
      </c>
      <c r="R5581" s="48">
        <v>197.91</v>
      </c>
      <c r="S5581" s="50"/>
      <c r="T5581" s="48">
        <v>164.5</v>
      </c>
      <c r="U5581" s="50"/>
      <c r="V5581" s="48">
        <v>11498.18</v>
      </c>
      <c r="W5581" s="48">
        <v>9436.9699999999993</v>
      </c>
      <c r="X5581" s="48">
        <v>8742.65</v>
      </c>
      <c r="Y5581" s="48">
        <v>6531.87</v>
      </c>
      <c r="Z5581" s="48">
        <v>6660</v>
      </c>
    </row>
    <row r="5582" spans="1:26">
      <c r="A5582" s="48">
        <v>754416</v>
      </c>
      <c r="B5582" s="49" t="s">
        <v>11414</v>
      </c>
      <c r="C5582" s="49" t="s">
        <v>11415</v>
      </c>
      <c r="D5582" s="49" t="s">
        <v>11416</v>
      </c>
      <c r="E5582" s="48">
        <v>11734.28</v>
      </c>
      <c r="F5582" s="48">
        <v>15140.39</v>
      </c>
      <c r="G5582" s="48">
        <v>10235.25</v>
      </c>
      <c r="H5582" s="48">
        <v>2755.07</v>
      </c>
      <c r="I5582" s="48">
        <v>8124.22</v>
      </c>
      <c r="J5582" s="48">
        <v>4926.1099999999997</v>
      </c>
      <c r="K5582" s="48">
        <v>3686.1</v>
      </c>
      <c r="L5582" s="48">
        <v>14771.36</v>
      </c>
      <c r="M5582" s="48">
        <v>26899.65</v>
      </c>
      <c r="N5582" s="48">
        <v>4322.1099999999997</v>
      </c>
      <c r="O5582" s="48">
        <v>13957.35</v>
      </c>
      <c r="P5582" s="48">
        <v>9310.5</v>
      </c>
      <c r="Q5582" s="48">
        <v>8666.24</v>
      </c>
      <c r="R5582" s="48">
        <v>7104.89</v>
      </c>
      <c r="S5582" s="48">
        <v>771.47</v>
      </c>
      <c r="T5582" s="48">
        <v>9819</v>
      </c>
      <c r="U5582" s="48">
        <v>5811.8</v>
      </c>
      <c r="V5582" s="48">
        <v>1520.5</v>
      </c>
      <c r="W5582" s="48">
        <v>11913.04</v>
      </c>
      <c r="X5582" s="48">
        <v>20394.919999999998</v>
      </c>
      <c r="Y5582" s="48">
        <v>2172.09</v>
      </c>
      <c r="Z5582" s="48">
        <v>12890.65</v>
      </c>
    </row>
    <row r="5583" spans="1:26">
      <c r="A5583" s="48">
        <v>755421</v>
      </c>
      <c r="B5583" s="49" t="s">
        <v>15259</v>
      </c>
      <c r="C5583" s="49" t="s">
        <v>15260</v>
      </c>
      <c r="D5583" s="49" t="s">
        <v>15261</v>
      </c>
      <c r="E5583" s="48">
        <v>5037.1099999999997</v>
      </c>
      <c r="F5583" s="48">
        <v>7592.19</v>
      </c>
      <c r="G5583" s="48">
        <v>6236.14</v>
      </c>
      <c r="H5583" s="48">
        <v>1926.05</v>
      </c>
      <c r="I5583" s="48">
        <v>4362.1000000000004</v>
      </c>
      <c r="J5583" s="48">
        <v>4210.1099999999997</v>
      </c>
      <c r="K5583" s="48">
        <v>5999.13</v>
      </c>
      <c r="L5583" s="48">
        <v>2012.04</v>
      </c>
      <c r="M5583" s="50"/>
      <c r="N5583" s="50"/>
      <c r="O5583" s="50"/>
      <c r="P5583" s="48">
        <v>4705.0600000000004</v>
      </c>
      <c r="Q5583" s="48">
        <v>4873.3599999999997</v>
      </c>
      <c r="R5583" s="48">
        <v>5001.92</v>
      </c>
      <c r="S5583" s="48">
        <v>890.83</v>
      </c>
      <c r="T5583" s="48">
        <v>5981.14</v>
      </c>
      <c r="U5583" s="48">
        <v>2166.0100000000002</v>
      </c>
      <c r="V5583" s="48">
        <v>7526.15</v>
      </c>
      <c r="W5583" s="48">
        <v>2571.59</v>
      </c>
      <c r="X5583" s="50"/>
      <c r="Y5583" s="50"/>
      <c r="Z5583" s="50"/>
    </row>
    <row r="5584" spans="1:26">
      <c r="A5584" s="48">
        <v>754798</v>
      </c>
      <c r="B5584" s="49" t="s">
        <v>22041</v>
      </c>
      <c r="C5584" s="49" t="s">
        <v>9788</v>
      </c>
      <c r="D5584" s="49" t="s">
        <v>22042</v>
      </c>
      <c r="E5584" s="48">
        <v>15970.53</v>
      </c>
      <c r="F5584" s="48">
        <v>15036.53</v>
      </c>
      <c r="G5584" s="48">
        <v>20955.63</v>
      </c>
      <c r="H5584" s="48">
        <v>11227.41</v>
      </c>
      <c r="I5584" s="48">
        <v>12068.41</v>
      </c>
      <c r="J5584" s="48">
        <v>13907.46</v>
      </c>
      <c r="K5584" s="48">
        <v>13731.47</v>
      </c>
      <c r="L5584" s="48">
        <v>19050.57</v>
      </c>
      <c r="M5584" s="48">
        <v>19747.63</v>
      </c>
      <c r="N5584" s="48">
        <v>18859.560000000001</v>
      </c>
      <c r="O5584" s="48">
        <v>18891.57</v>
      </c>
      <c r="P5584" s="48">
        <v>15970.53</v>
      </c>
      <c r="Q5584" s="48">
        <v>11251.79</v>
      </c>
      <c r="R5584" s="48">
        <v>15659.16</v>
      </c>
      <c r="S5584" s="48">
        <v>17426.810000000001</v>
      </c>
      <c r="T5584" s="48">
        <v>14312.59</v>
      </c>
      <c r="U5584" s="48">
        <v>16288.05</v>
      </c>
      <c r="V5584" s="48">
        <v>14013.5</v>
      </c>
      <c r="W5584" s="48">
        <v>8221.2099999999991</v>
      </c>
      <c r="X5584" s="48">
        <v>8870.6200000000008</v>
      </c>
      <c r="Y5584" s="48">
        <v>11609.86</v>
      </c>
      <c r="Z5584" s="48">
        <v>6767.02</v>
      </c>
    </row>
    <row r="5585" spans="1:26">
      <c r="A5585" s="48">
        <v>755399</v>
      </c>
      <c r="B5585" s="49" t="s">
        <v>16565</v>
      </c>
      <c r="C5585" s="49" t="s">
        <v>16566</v>
      </c>
      <c r="D5585" s="49" t="s">
        <v>16567</v>
      </c>
      <c r="E5585" s="50"/>
      <c r="F5585" s="50"/>
      <c r="G5585" s="50"/>
      <c r="H5585" s="50"/>
      <c r="I5585" s="48">
        <v>2569.06</v>
      </c>
      <c r="J5585" s="48">
        <v>2010.05</v>
      </c>
      <c r="K5585" s="48">
        <v>2513.0700000000002</v>
      </c>
      <c r="L5585" s="48">
        <v>5731.15</v>
      </c>
      <c r="M5585" s="48">
        <v>8573.23</v>
      </c>
      <c r="N5585" s="48">
        <v>5320.13</v>
      </c>
      <c r="O5585" s="48">
        <v>7943.21</v>
      </c>
      <c r="P5585" s="50"/>
      <c r="Q5585" s="50"/>
      <c r="R5585" s="50"/>
      <c r="S5585" s="50"/>
      <c r="T5585" s="48">
        <v>377.67</v>
      </c>
      <c r="U5585" s="48">
        <v>657.84</v>
      </c>
      <c r="V5585" s="48">
        <v>711.89</v>
      </c>
      <c r="W5585" s="48">
        <v>796.55</v>
      </c>
      <c r="X5585" s="48">
        <v>6029.25</v>
      </c>
      <c r="Y5585" s="48">
        <v>9053.33</v>
      </c>
      <c r="Z5585" s="48">
        <v>6518.24</v>
      </c>
    </row>
    <row r="5586" spans="1:26">
      <c r="A5586" s="48">
        <v>753650</v>
      </c>
      <c r="B5586" s="49" t="s">
        <v>22043</v>
      </c>
      <c r="C5586" s="49" t="s">
        <v>8129</v>
      </c>
      <c r="D5586" s="49" t="s">
        <v>22044</v>
      </c>
      <c r="E5586" s="48">
        <v>2384.0700000000002</v>
      </c>
      <c r="F5586" s="48">
        <v>5429.15</v>
      </c>
      <c r="G5586" s="48">
        <v>1423.03</v>
      </c>
      <c r="H5586" s="50"/>
      <c r="I5586" s="48">
        <v>3077.08</v>
      </c>
      <c r="J5586" s="50"/>
      <c r="K5586" s="48">
        <v>1212.04</v>
      </c>
      <c r="L5586" s="48">
        <v>6763.17</v>
      </c>
      <c r="M5586" s="48">
        <v>6388.16</v>
      </c>
      <c r="N5586" s="48">
        <v>4949.13</v>
      </c>
      <c r="O5586" s="48">
        <v>5397.14</v>
      </c>
      <c r="P5586" s="48">
        <v>282.75</v>
      </c>
      <c r="Q5586" s="48">
        <v>3038.13</v>
      </c>
      <c r="R5586" s="48">
        <v>254.99</v>
      </c>
      <c r="S5586" s="50"/>
      <c r="T5586" s="48">
        <v>3393.33</v>
      </c>
      <c r="U5586" s="50"/>
      <c r="V5586" s="48">
        <v>387.63</v>
      </c>
      <c r="W5586" s="48">
        <v>5726.02</v>
      </c>
      <c r="X5586" s="48">
        <v>5228.09</v>
      </c>
      <c r="Y5586" s="48">
        <v>5413.5</v>
      </c>
      <c r="Z5586" s="48">
        <v>4220.5200000000004</v>
      </c>
    </row>
    <row r="5587" spans="1:26">
      <c r="A5587" s="48">
        <v>751361</v>
      </c>
      <c r="B5587" s="49" t="s">
        <v>22045</v>
      </c>
      <c r="C5587" s="49" t="s">
        <v>22046</v>
      </c>
      <c r="D5587" s="49" t="s">
        <v>22047</v>
      </c>
      <c r="E5587" s="48">
        <v>5883.17</v>
      </c>
      <c r="F5587" s="48">
        <v>4750.1400000000003</v>
      </c>
      <c r="G5587" s="48">
        <v>3279.09</v>
      </c>
      <c r="H5587" s="48">
        <v>1603.05</v>
      </c>
      <c r="I5587" s="48">
        <v>4541.12</v>
      </c>
      <c r="J5587" s="48">
        <v>3612.1</v>
      </c>
      <c r="K5587" s="48">
        <v>3210.09</v>
      </c>
      <c r="L5587" s="48">
        <v>5414.14</v>
      </c>
      <c r="M5587" s="50"/>
      <c r="N5587" s="50"/>
      <c r="O5587" s="48">
        <v>4185.1099999999997</v>
      </c>
      <c r="P5587" s="48">
        <v>1611.06</v>
      </c>
      <c r="Q5587" s="48">
        <v>1462.97</v>
      </c>
      <c r="R5587" s="50"/>
      <c r="S5587" s="50"/>
      <c r="T5587" s="50"/>
      <c r="U5587" s="48">
        <v>1152.48</v>
      </c>
      <c r="V5587" s="48">
        <v>646.02</v>
      </c>
      <c r="W5587" s="50"/>
      <c r="X5587" s="50"/>
      <c r="Y5587" s="50"/>
      <c r="Z5587" s="50"/>
    </row>
    <row r="5588" spans="1:26">
      <c r="A5588" s="48">
        <v>753187</v>
      </c>
      <c r="B5588" s="49" t="s">
        <v>22048</v>
      </c>
      <c r="C5588" s="49" t="s">
        <v>22049</v>
      </c>
      <c r="D5588" s="49" t="s">
        <v>22050</v>
      </c>
      <c r="E5588" s="48">
        <v>6011.15</v>
      </c>
      <c r="F5588" s="48">
        <v>16521.41</v>
      </c>
      <c r="G5588" s="48">
        <v>1041.04</v>
      </c>
      <c r="H5588" s="50"/>
      <c r="I5588" s="48">
        <v>7156.16</v>
      </c>
      <c r="J5588" s="48">
        <v>5300.12</v>
      </c>
      <c r="K5588" s="48">
        <v>12815.28</v>
      </c>
      <c r="L5588" s="48">
        <v>19248.38</v>
      </c>
      <c r="M5588" s="48">
        <v>21247.48</v>
      </c>
      <c r="N5588" s="48">
        <v>16343.39</v>
      </c>
      <c r="O5588" s="48">
        <v>21925.48</v>
      </c>
      <c r="P5588" s="48">
        <v>6171.08</v>
      </c>
      <c r="Q5588" s="48">
        <v>11865.74</v>
      </c>
      <c r="R5588" s="48">
        <v>255.81</v>
      </c>
      <c r="S5588" s="50"/>
      <c r="T5588" s="48">
        <v>10658.94</v>
      </c>
      <c r="U5588" s="48">
        <v>3590.52</v>
      </c>
      <c r="V5588" s="48">
        <v>20244.43</v>
      </c>
      <c r="W5588" s="48">
        <v>7477.41</v>
      </c>
      <c r="X5588" s="48">
        <v>14440.82</v>
      </c>
      <c r="Y5588" s="48">
        <v>8756.11</v>
      </c>
      <c r="Z5588" s="48">
        <v>8367.4699999999993</v>
      </c>
    </row>
    <row r="5589" spans="1:26">
      <c r="A5589" s="48">
        <v>753449</v>
      </c>
      <c r="B5589" s="49" t="s">
        <v>22051</v>
      </c>
      <c r="C5589" s="49" t="s">
        <v>22052</v>
      </c>
      <c r="D5589" s="49" t="s">
        <v>22053</v>
      </c>
      <c r="E5589" s="48">
        <v>3240.08</v>
      </c>
      <c r="F5589" s="48">
        <v>3902.09</v>
      </c>
      <c r="G5589" s="48">
        <v>7425.21</v>
      </c>
      <c r="H5589" s="48">
        <v>2393.06</v>
      </c>
      <c r="I5589" s="48">
        <v>2754.06</v>
      </c>
      <c r="J5589" s="48">
        <v>1428.03</v>
      </c>
      <c r="K5589" s="48">
        <v>4138.09</v>
      </c>
      <c r="L5589" s="48">
        <v>3264.12</v>
      </c>
      <c r="M5589" s="48">
        <v>2334.08</v>
      </c>
      <c r="N5589" s="50"/>
      <c r="O5589" s="48">
        <v>5026.12</v>
      </c>
      <c r="P5589" s="48">
        <v>2104.5700000000002</v>
      </c>
      <c r="Q5589" s="48">
        <v>1878.02</v>
      </c>
      <c r="R5589" s="48">
        <v>9859.9500000000007</v>
      </c>
      <c r="S5589" s="48">
        <v>3112.57</v>
      </c>
      <c r="T5589" s="48">
        <v>2734.4</v>
      </c>
      <c r="U5589" s="48">
        <v>1407.83</v>
      </c>
      <c r="V5589" s="48">
        <v>3538.16</v>
      </c>
      <c r="W5589" s="48">
        <v>3356.53</v>
      </c>
      <c r="X5589" s="48">
        <v>2232.92</v>
      </c>
      <c r="Y5589" s="50"/>
      <c r="Z5589" s="48">
        <v>2351.7199999999998</v>
      </c>
    </row>
    <row r="5590" spans="1:26">
      <c r="A5590" s="48">
        <v>752160</v>
      </c>
      <c r="B5590" s="49" t="s">
        <v>13461</v>
      </c>
      <c r="C5590" s="49" t="s">
        <v>13462</v>
      </c>
      <c r="D5590" s="49" t="s">
        <v>13463</v>
      </c>
      <c r="E5590" s="50"/>
      <c r="F5590" s="48">
        <v>7329.21</v>
      </c>
      <c r="G5590" s="48">
        <v>1010.03</v>
      </c>
      <c r="H5590" s="50"/>
      <c r="I5590" s="50"/>
      <c r="J5590" s="48">
        <v>3963.09</v>
      </c>
      <c r="K5590" s="48">
        <v>3785.09</v>
      </c>
      <c r="L5590" s="48">
        <v>14582.37</v>
      </c>
      <c r="M5590" s="48">
        <v>12915.35</v>
      </c>
      <c r="N5590" s="48">
        <v>10056.25</v>
      </c>
      <c r="O5590" s="48">
        <v>17212.439999999999</v>
      </c>
      <c r="P5590" s="50"/>
      <c r="Q5590" s="48">
        <v>3055.19</v>
      </c>
      <c r="R5590" s="48">
        <v>170.45</v>
      </c>
      <c r="S5590" s="50"/>
      <c r="T5590" s="50"/>
      <c r="U5590" s="48">
        <v>1128.0999999999999</v>
      </c>
      <c r="V5590" s="48">
        <v>806.92</v>
      </c>
      <c r="W5590" s="48">
        <v>13418.58</v>
      </c>
      <c r="X5590" s="48">
        <v>10939.24</v>
      </c>
      <c r="Y5590" s="48">
        <v>10483.43</v>
      </c>
      <c r="Z5590" s="48">
        <v>12961.71</v>
      </c>
    </row>
    <row r="5591" spans="1:26">
      <c r="A5591" s="48">
        <v>752902</v>
      </c>
      <c r="B5591" s="49" t="s">
        <v>13910</v>
      </c>
      <c r="C5591" s="49" t="s">
        <v>13911</v>
      </c>
      <c r="D5591" s="49" t="s">
        <v>13912</v>
      </c>
      <c r="E5591" s="48">
        <v>1918.06</v>
      </c>
      <c r="F5591" s="48">
        <v>5839.13</v>
      </c>
      <c r="G5591" s="48">
        <v>1574.04</v>
      </c>
      <c r="H5591" s="48">
        <v>3631.08</v>
      </c>
      <c r="I5591" s="48">
        <v>2820.05</v>
      </c>
      <c r="J5591" s="48">
        <v>4513.1099999999997</v>
      </c>
      <c r="K5591" s="50"/>
      <c r="L5591" s="48">
        <v>5108.1000000000004</v>
      </c>
      <c r="M5591" s="48">
        <v>8044.18</v>
      </c>
      <c r="N5591" s="48">
        <v>2998.05</v>
      </c>
      <c r="O5591" s="48">
        <v>6527.16</v>
      </c>
      <c r="P5591" s="48">
        <v>287.89999999999998</v>
      </c>
      <c r="Q5591" s="48">
        <v>3319.87</v>
      </c>
      <c r="R5591" s="48">
        <v>267.24</v>
      </c>
      <c r="S5591" s="48">
        <v>5423.08</v>
      </c>
      <c r="T5591" s="48">
        <v>652.80999999999995</v>
      </c>
      <c r="U5591" s="48">
        <v>6611.17</v>
      </c>
      <c r="V5591" s="50"/>
      <c r="W5591" s="48">
        <v>1429.14</v>
      </c>
      <c r="X5591" s="48">
        <v>7774.33</v>
      </c>
      <c r="Y5591" s="48">
        <v>1403.49</v>
      </c>
      <c r="Z5591" s="48">
        <v>6792.75</v>
      </c>
    </row>
    <row r="5592" spans="1:26">
      <c r="A5592" s="48">
        <v>751388</v>
      </c>
      <c r="B5592" s="49" t="s">
        <v>8470</v>
      </c>
      <c r="C5592" s="49" t="s">
        <v>8471</v>
      </c>
      <c r="D5592" s="49" t="s">
        <v>8472</v>
      </c>
      <c r="E5592" s="50"/>
      <c r="F5592" s="48">
        <v>5545.13</v>
      </c>
      <c r="G5592" s="50"/>
      <c r="H5592" s="48">
        <v>2028.04</v>
      </c>
      <c r="I5592" s="50"/>
      <c r="J5592" s="50"/>
      <c r="K5592" s="48">
        <v>3282.08</v>
      </c>
      <c r="L5592" s="48">
        <v>9865.23</v>
      </c>
      <c r="M5592" s="48">
        <v>6566.15</v>
      </c>
      <c r="N5592" s="48">
        <v>5462.13</v>
      </c>
      <c r="O5592" s="48">
        <v>8815.2099999999991</v>
      </c>
      <c r="P5592" s="50"/>
      <c r="Q5592" s="48">
        <v>3098.56</v>
      </c>
      <c r="R5592" s="50"/>
      <c r="S5592" s="48">
        <v>832.3</v>
      </c>
      <c r="T5592" s="50"/>
      <c r="U5592" s="50"/>
      <c r="V5592" s="48">
        <v>3115.16</v>
      </c>
      <c r="W5592" s="48">
        <v>5534.84</v>
      </c>
      <c r="X5592" s="48">
        <v>4885.9399999999996</v>
      </c>
      <c r="Y5592" s="48">
        <v>5331.38</v>
      </c>
      <c r="Z5592" s="48">
        <v>6924.28</v>
      </c>
    </row>
    <row r="5593" spans="1:26">
      <c r="A5593" s="48">
        <v>752559</v>
      </c>
      <c r="B5593" s="49" t="s">
        <v>13826</v>
      </c>
      <c r="C5593" s="49" t="s">
        <v>13827</v>
      </c>
      <c r="D5593" s="49" t="s">
        <v>13828</v>
      </c>
      <c r="E5593" s="50"/>
      <c r="F5593" s="50"/>
      <c r="G5593" s="50"/>
      <c r="H5593" s="50"/>
      <c r="I5593" s="50"/>
      <c r="J5593" s="50"/>
      <c r="K5593" s="50"/>
      <c r="L5593" s="50"/>
      <c r="M5593" s="50"/>
      <c r="N5593" s="48">
        <v>2688.06</v>
      </c>
      <c r="O5593" s="48">
        <v>9184.2099999999991</v>
      </c>
      <c r="P5593" s="50"/>
      <c r="Q5593" s="50"/>
      <c r="R5593" s="50"/>
      <c r="S5593" s="50"/>
      <c r="T5593" s="50"/>
      <c r="U5593" s="50"/>
      <c r="V5593" s="50"/>
      <c r="W5593" s="50"/>
      <c r="X5593" s="50"/>
      <c r="Y5593" s="48">
        <v>492.96</v>
      </c>
      <c r="Z5593" s="48">
        <v>6669.62</v>
      </c>
    </row>
    <row r="5594" spans="1:26">
      <c r="A5594" s="48">
        <v>754911</v>
      </c>
      <c r="B5594" s="49" t="s">
        <v>22054</v>
      </c>
      <c r="C5594" s="49" t="s">
        <v>22055</v>
      </c>
      <c r="D5594" s="49" t="s">
        <v>22056</v>
      </c>
      <c r="E5594" s="48">
        <v>8236.2099999999991</v>
      </c>
      <c r="F5594" s="48">
        <v>4171.09</v>
      </c>
      <c r="G5594" s="48">
        <v>6792.19</v>
      </c>
      <c r="H5594" s="50"/>
      <c r="I5594" s="50"/>
      <c r="J5594" s="50"/>
      <c r="K5594" s="48">
        <v>13390.34</v>
      </c>
      <c r="L5594" s="48">
        <v>12222.31</v>
      </c>
      <c r="M5594" s="48">
        <v>13705.35</v>
      </c>
      <c r="N5594" s="48">
        <v>13448.34</v>
      </c>
      <c r="O5594" s="48">
        <v>20032.61</v>
      </c>
      <c r="P5594" s="48">
        <v>4036.1</v>
      </c>
      <c r="Q5594" s="48">
        <v>268.88</v>
      </c>
      <c r="R5594" s="48">
        <v>3893.95</v>
      </c>
      <c r="S5594" s="50"/>
      <c r="T5594" s="50"/>
      <c r="U5594" s="50"/>
      <c r="V5594" s="48">
        <v>18005.2</v>
      </c>
      <c r="W5594" s="48">
        <v>10262.950000000001</v>
      </c>
      <c r="X5594" s="48">
        <v>10411.93</v>
      </c>
      <c r="Y5594" s="48">
        <v>14244.89</v>
      </c>
      <c r="Z5594" s="48">
        <v>14598.69</v>
      </c>
    </row>
    <row r="5595" spans="1:26">
      <c r="A5595" s="48">
        <v>750582</v>
      </c>
      <c r="B5595" s="49" t="s">
        <v>22057</v>
      </c>
      <c r="C5595" s="49" t="s">
        <v>22058</v>
      </c>
      <c r="D5595" s="49" t="s">
        <v>22059</v>
      </c>
      <c r="E5595" s="48">
        <v>7712.16</v>
      </c>
      <c r="F5595" s="48">
        <v>9782.23</v>
      </c>
      <c r="G5595" s="48">
        <v>3784.08</v>
      </c>
      <c r="H5595" s="48">
        <v>1722.05</v>
      </c>
      <c r="I5595" s="48">
        <v>1028.02</v>
      </c>
      <c r="J5595" s="48">
        <v>5822.12</v>
      </c>
      <c r="K5595" s="48">
        <v>1190.03</v>
      </c>
      <c r="L5595" s="48">
        <v>3512.09</v>
      </c>
      <c r="M5595" s="48">
        <v>2118.06</v>
      </c>
      <c r="N5595" s="48">
        <v>1758.04</v>
      </c>
      <c r="O5595" s="48">
        <v>4032.11</v>
      </c>
      <c r="P5595" s="48">
        <v>6646.29</v>
      </c>
      <c r="Q5595" s="48">
        <v>6296.65</v>
      </c>
      <c r="R5595" s="48">
        <v>1611.48</v>
      </c>
      <c r="S5595" s="48">
        <v>2602.59</v>
      </c>
      <c r="T5595" s="48">
        <v>1169.33</v>
      </c>
      <c r="U5595" s="48">
        <v>4561.68</v>
      </c>
      <c r="V5595" s="48">
        <v>1737.45</v>
      </c>
      <c r="W5595" s="48">
        <v>3136.52</v>
      </c>
      <c r="X5595" s="48">
        <v>1764.72</v>
      </c>
      <c r="Y5595" s="48">
        <v>1963.21</v>
      </c>
      <c r="Z5595" s="48">
        <v>3210.47</v>
      </c>
    </row>
    <row r="5596" spans="1:26">
      <c r="A5596" s="48">
        <v>749185</v>
      </c>
      <c r="B5596" s="49" t="s">
        <v>22060</v>
      </c>
      <c r="C5596" s="49" t="s">
        <v>21763</v>
      </c>
      <c r="D5596" s="49" t="s">
        <v>22061</v>
      </c>
      <c r="E5596" s="48">
        <v>5690.15</v>
      </c>
      <c r="F5596" s="48">
        <v>2975.11</v>
      </c>
      <c r="G5596" s="48">
        <v>7409.19</v>
      </c>
      <c r="H5596" s="48">
        <v>1550.06</v>
      </c>
      <c r="I5596" s="48">
        <v>1868.07</v>
      </c>
      <c r="J5596" s="48">
        <v>2631.1</v>
      </c>
      <c r="K5596" s="48">
        <v>1816.08</v>
      </c>
      <c r="L5596" s="48">
        <v>3498.13</v>
      </c>
      <c r="M5596" s="48">
        <v>6288.19</v>
      </c>
      <c r="N5596" s="48">
        <v>2489.1</v>
      </c>
      <c r="O5596" s="48">
        <v>10280.33</v>
      </c>
      <c r="P5596" s="48">
        <v>3299.05</v>
      </c>
      <c r="Q5596" s="50"/>
      <c r="R5596" s="48">
        <v>3796.27</v>
      </c>
      <c r="S5596" s="50"/>
      <c r="T5596" s="50"/>
      <c r="U5596" s="50"/>
      <c r="V5596" s="50"/>
      <c r="W5596" s="50"/>
      <c r="X5596" s="48">
        <v>1729.62</v>
      </c>
      <c r="Y5596" s="50"/>
      <c r="Z5596" s="48">
        <v>2508.5700000000002</v>
      </c>
    </row>
    <row r="5597" spans="1:26">
      <c r="A5597" s="48">
        <v>751512</v>
      </c>
      <c r="B5597" s="49" t="s">
        <v>17330</v>
      </c>
      <c r="C5597" s="49" t="s">
        <v>17331</v>
      </c>
      <c r="D5597" s="49" t="s">
        <v>17332</v>
      </c>
      <c r="E5597" s="48">
        <v>2960.08</v>
      </c>
      <c r="F5597" s="48">
        <v>4794.09</v>
      </c>
      <c r="G5597" s="48">
        <v>4386.1099999999997</v>
      </c>
      <c r="H5597" s="48">
        <v>3428.07</v>
      </c>
      <c r="I5597" s="48">
        <v>5353.14</v>
      </c>
      <c r="J5597" s="48">
        <v>7408.18</v>
      </c>
      <c r="K5597" s="48">
        <v>4226.1400000000003</v>
      </c>
      <c r="L5597" s="48">
        <v>10267.209999999999</v>
      </c>
      <c r="M5597" s="48">
        <v>11049.25</v>
      </c>
      <c r="N5597" s="48">
        <v>5069.09</v>
      </c>
      <c r="O5597" s="48">
        <v>4703.09</v>
      </c>
      <c r="P5597" s="48">
        <v>2567.09</v>
      </c>
      <c r="Q5597" s="48">
        <v>816.38</v>
      </c>
      <c r="R5597" s="48">
        <v>3633.12</v>
      </c>
      <c r="S5597" s="48">
        <v>1232.03</v>
      </c>
      <c r="T5597" s="48">
        <v>8349.7900000000009</v>
      </c>
      <c r="U5597" s="48">
        <v>11174.17</v>
      </c>
      <c r="V5597" s="48">
        <v>8202.4500000000007</v>
      </c>
      <c r="W5597" s="48">
        <v>6861.73</v>
      </c>
      <c r="X5597" s="48">
        <v>9739.8700000000008</v>
      </c>
      <c r="Y5597" s="48">
        <v>2581.64</v>
      </c>
      <c r="Z5597" s="48">
        <v>1725.57</v>
      </c>
    </row>
    <row r="5598" spans="1:26">
      <c r="A5598" s="48">
        <v>754610</v>
      </c>
      <c r="B5598" s="49" t="s">
        <v>22062</v>
      </c>
      <c r="C5598" s="49" t="s">
        <v>22063</v>
      </c>
      <c r="D5598" s="49" t="s">
        <v>22064</v>
      </c>
      <c r="E5598" s="48">
        <v>6425.14</v>
      </c>
      <c r="F5598" s="48">
        <v>6236.11</v>
      </c>
      <c r="G5598" s="48">
        <v>3056.06</v>
      </c>
      <c r="H5598" s="50"/>
      <c r="I5598" s="48">
        <v>3269.06</v>
      </c>
      <c r="J5598" s="48">
        <v>12027.26</v>
      </c>
      <c r="K5598" s="48">
        <v>5099.1000000000004</v>
      </c>
      <c r="L5598" s="48">
        <v>4366.09</v>
      </c>
      <c r="M5598" s="48">
        <v>7301.16</v>
      </c>
      <c r="N5598" s="48">
        <v>4211.08</v>
      </c>
      <c r="O5598" s="48">
        <v>3041.06</v>
      </c>
      <c r="P5598" s="48">
        <v>5263.7</v>
      </c>
      <c r="Q5598" s="48">
        <v>1131.94</v>
      </c>
      <c r="R5598" s="48">
        <v>726.94</v>
      </c>
      <c r="S5598" s="50"/>
      <c r="T5598" s="48">
        <v>744.83</v>
      </c>
      <c r="U5598" s="48">
        <v>20658.45</v>
      </c>
      <c r="V5598" s="48">
        <v>6875.65</v>
      </c>
      <c r="W5598" s="48">
        <v>1286.03</v>
      </c>
      <c r="X5598" s="48">
        <v>7181.68</v>
      </c>
      <c r="Y5598" s="48">
        <v>1789.99</v>
      </c>
      <c r="Z5598" s="48">
        <v>940.76</v>
      </c>
    </row>
    <row r="5599" spans="1:26">
      <c r="A5599" s="48">
        <v>751145</v>
      </c>
      <c r="B5599" s="49" t="s">
        <v>22065</v>
      </c>
      <c r="C5599" s="49" t="s">
        <v>9100</v>
      </c>
      <c r="D5599" s="49" t="s">
        <v>22066</v>
      </c>
      <c r="E5599" s="50"/>
      <c r="F5599" s="48">
        <v>2997.07</v>
      </c>
      <c r="G5599" s="48">
        <v>5366.13</v>
      </c>
      <c r="H5599" s="50"/>
      <c r="I5599" s="50"/>
      <c r="J5599" s="50"/>
      <c r="K5599" s="50"/>
      <c r="L5599" s="48">
        <v>10332.24</v>
      </c>
      <c r="M5599" s="48">
        <v>10549.25</v>
      </c>
      <c r="N5599" s="48">
        <v>7023.17</v>
      </c>
      <c r="O5599" s="48">
        <v>10363.25</v>
      </c>
      <c r="P5599" s="50"/>
      <c r="Q5599" s="48">
        <v>220.98</v>
      </c>
      <c r="R5599" s="48">
        <v>235.86</v>
      </c>
      <c r="S5599" s="50"/>
      <c r="T5599" s="50"/>
      <c r="U5599" s="50"/>
      <c r="V5599" s="50"/>
      <c r="W5599" s="48">
        <v>8623.76</v>
      </c>
      <c r="X5599" s="48">
        <v>6736.19</v>
      </c>
      <c r="Y5599" s="48">
        <v>6925.74</v>
      </c>
      <c r="Z5599" s="48">
        <v>7645.66</v>
      </c>
    </row>
    <row r="5600" spans="1:26">
      <c r="A5600" s="48">
        <v>754575</v>
      </c>
      <c r="B5600" s="49" t="s">
        <v>12023</v>
      </c>
      <c r="C5600" s="49" t="s">
        <v>12024</v>
      </c>
      <c r="D5600" s="49" t="s">
        <v>12025</v>
      </c>
      <c r="E5600" s="48">
        <v>5837.17</v>
      </c>
      <c r="F5600" s="48">
        <v>8070.23</v>
      </c>
      <c r="G5600" s="48">
        <v>6665.18</v>
      </c>
      <c r="H5600" s="48">
        <v>1594.04</v>
      </c>
      <c r="I5600" s="50"/>
      <c r="J5600" s="48">
        <v>4287.12</v>
      </c>
      <c r="K5600" s="48">
        <v>3218.11</v>
      </c>
      <c r="L5600" s="48">
        <v>11649.35</v>
      </c>
      <c r="M5600" s="48">
        <v>10318.299999999999</v>
      </c>
      <c r="N5600" s="48">
        <v>2101.06</v>
      </c>
      <c r="O5600" s="48">
        <v>4900.12</v>
      </c>
      <c r="P5600" s="48">
        <v>4142.45</v>
      </c>
      <c r="Q5600" s="48">
        <v>4802.2700000000004</v>
      </c>
      <c r="R5600" s="48">
        <v>4772.63</v>
      </c>
      <c r="S5600" s="48">
        <v>865.08</v>
      </c>
      <c r="T5600" s="50"/>
      <c r="U5600" s="48">
        <v>5039.1499999999996</v>
      </c>
      <c r="V5600" s="48">
        <v>1385.81</v>
      </c>
      <c r="W5600" s="48">
        <v>11789.19</v>
      </c>
      <c r="X5600" s="48">
        <v>10116.780000000001</v>
      </c>
      <c r="Y5600" s="48">
        <v>1779.64</v>
      </c>
      <c r="Z5600" s="48">
        <v>2942.66</v>
      </c>
    </row>
    <row r="5601" spans="1:26">
      <c r="A5601" s="48">
        <v>750637</v>
      </c>
      <c r="B5601" s="49" t="s">
        <v>22067</v>
      </c>
      <c r="C5601" s="49" t="s">
        <v>16239</v>
      </c>
      <c r="D5601" s="49" t="s">
        <v>22068</v>
      </c>
      <c r="E5601" s="48">
        <v>5817.18</v>
      </c>
      <c r="F5601" s="48">
        <v>5033.1400000000003</v>
      </c>
      <c r="G5601" s="48">
        <v>1213.02</v>
      </c>
      <c r="H5601" s="48">
        <v>1228.02</v>
      </c>
      <c r="I5601" s="48">
        <v>4743.1400000000003</v>
      </c>
      <c r="J5601" s="48">
        <v>4100.1099999999997</v>
      </c>
      <c r="K5601" s="48">
        <v>2640.08</v>
      </c>
      <c r="L5601" s="48">
        <v>5662.17</v>
      </c>
      <c r="M5601" s="48">
        <v>4770.12</v>
      </c>
      <c r="N5601" s="48">
        <v>3713.09</v>
      </c>
      <c r="O5601" s="48">
        <v>3170.11</v>
      </c>
      <c r="P5601" s="48">
        <v>4444.29</v>
      </c>
      <c r="Q5601" s="48">
        <v>2767.98</v>
      </c>
      <c r="R5601" s="48">
        <v>202.39</v>
      </c>
      <c r="S5601" s="48">
        <v>336.39</v>
      </c>
      <c r="T5601" s="48">
        <v>6661.72</v>
      </c>
      <c r="U5601" s="48">
        <v>5878.32</v>
      </c>
      <c r="V5601" s="48">
        <v>1288.26</v>
      </c>
      <c r="W5601" s="48">
        <v>4585.58</v>
      </c>
      <c r="X5601" s="48">
        <v>4110.96</v>
      </c>
      <c r="Y5601" s="48">
        <v>4415.3</v>
      </c>
      <c r="Z5601" s="48">
        <v>1417.59</v>
      </c>
    </row>
    <row r="5602" spans="1:26">
      <c r="A5602" s="48">
        <v>754489</v>
      </c>
      <c r="B5602" s="49" t="s">
        <v>11366</v>
      </c>
      <c r="C5602" s="49" t="s">
        <v>11367</v>
      </c>
      <c r="D5602" s="49" t="s">
        <v>11368</v>
      </c>
      <c r="E5602" s="50"/>
      <c r="F5602" s="48">
        <v>1395.04</v>
      </c>
      <c r="G5602" s="50"/>
      <c r="H5602" s="50"/>
      <c r="I5602" s="50"/>
      <c r="J5602" s="50"/>
      <c r="K5602" s="48">
        <v>2709.06</v>
      </c>
      <c r="L5602" s="48">
        <v>15820.34</v>
      </c>
      <c r="M5602" s="48">
        <v>11718.24</v>
      </c>
      <c r="N5602" s="48">
        <v>13094.28</v>
      </c>
      <c r="O5602" s="48">
        <v>15783.35</v>
      </c>
      <c r="P5602" s="50"/>
      <c r="Q5602" s="48">
        <v>312.11</v>
      </c>
      <c r="R5602" s="50"/>
      <c r="S5602" s="50"/>
      <c r="T5602" s="50"/>
      <c r="U5602" s="50"/>
      <c r="V5602" s="48">
        <v>679.44</v>
      </c>
      <c r="W5602" s="48">
        <v>3360.5</v>
      </c>
      <c r="X5602" s="48">
        <v>1546.02</v>
      </c>
      <c r="Y5602" s="48">
        <v>3625.12</v>
      </c>
      <c r="Z5602" s="48">
        <v>29595.200000000001</v>
      </c>
    </row>
    <row r="5603" spans="1:26">
      <c r="A5603" s="48">
        <v>754246</v>
      </c>
      <c r="B5603" s="49" t="s">
        <v>22069</v>
      </c>
      <c r="C5603" s="49" t="s">
        <v>22070</v>
      </c>
      <c r="D5603" s="49" t="s">
        <v>22071</v>
      </c>
      <c r="E5603" s="48">
        <v>6448.17</v>
      </c>
      <c r="F5603" s="48">
        <v>3615.1</v>
      </c>
      <c r="G5603" s="48">
        <v>9594.26</v>
      </c>
      <c r="H5603" s="48">
        <v>16597.46</v>
      </c>
      <c r="I5603" s="50"/>
      <c r="J5603" s="50"/>
      <c r="K5603" s="50"/>
      <c r="L5603" s="50"/>
      <c r="M5603" s="50"/>
      <c r="N5603" s="50"/>
      <c r="O5603" s="50"/>
      <c r="P5603" s="48">
        <v>30080.36</v>
      </c>
      <c r="Q5603" s="48">
        <v>12619.47</v>
      </c>
      <c r="R5603" s="48">
        <v>39865.14</v>
      </c>
      <c r="S5603" s="48">
        <v>120178.38</v>
      </c>
      <c r="T5603" s="50"/>
      <c r="U5603" s="50"/>
      <c r="V5603" s="50"/>
      <c r="W5603" s="50"/>
      <c r="X5603" s="50"/>
      <c r="Y5603" s="50"/>
      <c r="Z5603" s="50"/>
    </row>
    <row r="5604" spans="1:26">
      <c r="A5604" s="48">
        <v>754329</v>
      </c>
      <c r="B5604" s="49" t="s">
        <v>14778</v>
      </c>
      <c r="C5604" s="49" t="s">
        <v>14779</v>
      </c>
      <c r="D5604" s="49" t="s">
        <v>14780</v>
      </c>
      <c r="E5604" s="48">
        <v>1546.05</v>
      </c>
      <c r="F5604" s="48">
        <v>7265.22</v>
      </c>
      <c r="G5604" s="50"/>
      <c r="H5604" s="50"/>
      <c r="I5604" s="50"/>
      <c r="J5604" s="50"/>
      <c r="K5604" s="48">
        <v>1442.04</v>
      </c>
      <c r="L5604" s="48">
        <v>4763.16</v>
      </c>
      <c r="M5604" s="48">
        <v>3152.11</v>
      </c>
      <c r="N5604" s="48">
        <v>2505.08</v>
      </c>
      <c r="O5604" s="48">
        <v>3083.11</v>
      </c>
      <c r="P5604" s="48">
        <v>442.24</v>
      </c>
      <c r="Q5604" s="48">
        <v>5517.11</v>
      </c>
      <c r="R5604" s="50"/>
      <c r="S5604" s="50"/>
      <c r="T5604" s="50"/>
      <c r="U5604" s="50"/>
      <c r="V5604" s="48">
        <v>946.38</v>
      </c>
      <c r="W5604" s="48">
        <v>3424.38</v>
      </c>
      <c r="X5604" s="48">
        <v>2110.08</v>
      </c>
      <c r="Y5604" s="48">
        <v>2256.2600000000002</v>
      </c>
      <c r="Z5604" s="48">
        <v>1983.63</v>
      </c>
    </row>
    <row r="5605" spans="1:26">
      <c r="A5605" s="48">
        <v>752050</v>
      </c>
      <c r="B5605" s="49" t="s">
        <v>22072</v>
      </c>
      <c r="C5605" s="49" t="s">
        <v>22073</v>
      </c>
      <c r="D5605" s="49" t="s">
        <v>22074</v>
      </c>
      <c r="E5605" s="48">
        <v>3833.08</v>
      </c>
      <c r="F5605" s="48">
        <v>6244.15</v>
      </c>
      <c r="G5605" s="48">
        <v>4401.1000000000004</v>
      </c>
      <c r="H5605" s="48">
        <v>4830.1099999999997</v>
      </c>
      <c r="I5605" s="48">
        <v>7141.16</v>
      </c>
      <c r="J5605" s="48">
        <v>5903.11</v>
      </c>
      <c r="K5605" s="48">
        <v>4546.1000000000004</v>
      </c>
      <c r="L5605" s="48">
        <v>3660.09</v>
      </c>
      <c r="M5605" s="48">
        <v>3407.08</v>
      </c>
      <c r="N5605" s="48">
        <v>3982.09</v>
      </c>
      <c r="O5605" s="48">
        <v>3692.09</v>
      </c>
      <c r="P5605" s="48">
        <v>3017.38</v>
      </c>
      <c r="Q5605" s="48">
        <v>6173.67</v>
      </c>
      <c r="R5605" s="48">
        <v>2949.5</v>
      </c>
      <c r="S5605" s="48">
        <v>5504.34</v>
      </c>
      <c r="T5605" s="48">
        <v>13802.65</v>
      </c>
      <c r="U5605" s="48">
        <v>5826.6</v>
      </c>
      <c r="V5605" s="48">
        <v>3888.66</v>
      </c>
      <c r="W5605" s="48">
        <v>1968.29</v>
      </c>
      <c r="X5605" s="48">
        <v>1602.17</v>
      </c>
      <c r="Y5605" s="48">
        <v>2656.98</v>
      </c>
      <c r="Z5605" s="48">
        <v>1790.06</v>
      </c>
    </row>
    <row r="5606" spans="1:26">
      <c r="A5606" s="48">
        <v>753856</v>
      </c>
      <c r="B5606" s="49" t="s">
        <v>15342</v>
      </c>
      <c r="C5606" s="49" t="s">
        <v>15343</v>
      </c>
      <c r="D5606" s="49" t="s">
        <v>15344</v>
      </c>
      <c r="E5606" s="50"/>
      <c r="F5606" s="48">
        <v>4884.13</v>
      </c>
      <c r="G5606" s="48">
        <v>6397.18</v>
      </c>
      <c r="H5606" s="50"/>
      <c r="I5606" s="48">
        <v>4210.12</v>
      </c>
      <c r="J5606" s="48">
        <v>4124.1099999999997</v>
      </c>
      <c r="K5606" s="50"/>
      <c r="L5606" s="50"/>
      <c r="M5606" s="48">
        <v>5612.16</v>
      </c>
      <c r="N5606" s="48">
        <v>5440.15</v>
      </c>
      <c r="O5606" s="48">
        <v>7167.2</v>
      </c>
      <c r="P5606" s="50"/>
      <c r="Q5606" s="48">
        <v>2668.29</v>
      </c>
      <c r="R5606" s="48">
        <v>4174.82</v>
      </c>
      <c r="S5606" s="50"/>
      <c r="T5606" s="48">
        <v>406.77</v>
      </c>
      <c r="U5606" s="48">
        <v>7251.57</v>
      </c>
      <c r="V5606" s="50"/>
      <c r="W5606" s="50"/>
      <c r="X5606" s="48">
        <v>4758.28</v>
      </c>
      <c r="Y5606" s="48">
        <v>6019.72</v>
      </c>
      <c r="Z5606" s="48">
        <v>5812.96</v>
      </c>
    </row>
    <row r="5607" spans="1:26">
      <c r="A5607" s="48">
        <v>751121</v>
      </c>
      <c r="B5607" s="49" t="s">
        <v>22075</v>
      </c>
      <c r="C5607" s="49" t="s">
        <v>22076</v>
      </c>
      <c r="D5607" s="49" t="s">
        <v>22077</v>
      </c>
      <c r="E5607" s="50"/>
      <c r="F5607" s="50"/>
      <c r="G5607" s="50"/>
      <c r="H5607" s="50"/>
      <c r="I5607" s="50"/>
      <c r="J5607" s="50"/>
      <c r="K5607" s="50"/>
      <c r="L5607" s="48">
        <v>7258.15</v>
      </c>
      <c r="M5607" s="48">
        <v>4932.1099999999997</v>
      </c>
      <c r="N5607" s="48">
        <v>2876.07</v>
      </c>
      <c r="O5607" s="48">
        <v>2690.06</v>
      </c>
      <c r="P5607" s="50"/>
      <c r="Q5607" s="50"/>
      <c r="R5607" s="50"/>
      <c r="S5607" s="50"/>
      <c r="T5607" s="50"/>
      <c r="U5607" s="50"/>
      <c r="V5607" s="50"/>
      <c r="W5607" s="48">
        <v>4606.66</v>
      </c>
      <c r="X5607" s="48">
        <v>2962.03</v>
      </c>
      <c r="Y5607" s="48">
        <v>2379.96</v>
      </c>
      <c r="Z5607" s="48">
        <v>1241.69</v>
      </c>
    </row>
    <row r="5608" spans="1:26">
      <c r="A5608" s="48">
        <v>752117</v>
      </c>
      <c r="B5608" s="49" t="s">
        <v>9748</v>
      </c>
      <c r="C5608" s="49" t="s">
        <v>9749</v>
      </c>
      <c r="D5608" s="49" t="s">
        <v>9750</v>
      </c>
      <c r="E5608" s="48">
        <v>10667.3</v>
      </c>
      <c r="F5608" s="48">
        <v>7265.21</v>
      </c>
      <c r="G5608" s="48">
        <v>9672.27</v>
      </c>
      <c r="H5608" s="48">
        <v>4742.13</v>
      </c>
      <c r="I5608" s="48">
        <v>8505.23</v>
      </c>
      <c r="J5608" s="50"/>
      <c r="K5608" s="48">
        <v>8506.27</v>
      </c>
      <c r="L5608" s="48">
        <v>14757.4</v>
      </c>
      <c r="M5608" s="48">
        <v>13186.38</v>
      </c>
      <c r="N5608" s="48">
        <v>5956.17</v>
      </c>
      <c r="O5608" s="48">
        <v>10143.280000000001</v>
      </c>
      <c r="P5608" s="48">
        <v>1851.75</v>
      </c>
      <c r="Q5608" s="48">
        <v>1060.04</v>
      </c>
      <c r="R5608" s="48">
        <v>1391.69</v>
      </c>
      <c r="S5608" s="48">
        <v>1390.22</v>
      </c>
      <c r="T5608" s="48">
        <v>15160.04</v>
      </c>
      <c r="U5608" s="50"/>
      <c r="V5608" s="48">
        <v>2091.5500000000002</v>
      </c>
      <c r="W5608" s="48">
        <v>32395.26</v>
      </c>
      <c r="X5608" s="48">
        <v>27766.38</v>
      </c>
      <c r="Y5608" s="48">
        <v>1922.04</v>
      </c>
      <c r="Z5608" s="48">
        <v>2336.0100000000002</v>
      </c>
    </row>
    <row r="5609" spans="1:26">
      <c r="A5609" s="48">
        <v>749194</v>
      </c>
      <c r="B5609" s="49" t="s">
        <v>11655</v>
      </c>
      <c r="C5609" s="49" t="s">
        <v>11656</v>
      </c>
      <c r="D5609" s="49" t="s">
        <v>11657</v>
      </c>
      <c r="E5609" s="48">
        <v>2080.0500000000002</v>
      </c>
      <c r="F5609" s="48">
        <v>785.03</v>
      </c>
      <c r="G5609" s="48">
        <v>3590.09</v>
      </c>
      <c r="H5609" s="48">
        <v>2019.05</v>
      </c>
      <c r="I5609" s="48">
        <v>3945.1</v>
      </c>
      <c r="J5609" s="48">
        <v>515.02</v>
      </c>
      <c r="K5609" s="48">
        <v>227.01</v>
      </c>
      <c r="L5609" s="48">
        <v>3279.09</v>
      </c>
      <c r="M5609" s="48">
        <v>7602.21</v>
      </c>
      <c r="N5609" s="48">
        <v>2760.06</v>
      </c>
      <c r="O5609" s="48">
        <v>6467.16</v>
      </c>
      <c r="P5609" s="48">
        <v>615.87</v>
      </c>
      <c r="Q5609" s="48">
        <v>184.65</v>
      </c>
      <c r="R5609" s="48">
        <v>2091.3200000000002</v>
      </c>
      <c r="S5609" s="48">
        <v>2982.04</v>
      </c>
      <c r="T5609" s="48">
        <v>3258.76</v>
      </c>
      <c r="U5609" s="48">
        <v>612.49</v>
      </c>
      <c r="V5609" s="48">
        <v>328.36</v>
      </c>
      <c r="W5609" s="48">
        <v>3062.24</v>
      </c>
      <c r="X5609" s="48">
        <v>7067.56</v>
      </c>
      <c r="Y5609" s="48">
        <v>1178.98</v>
      </c>
      <c r="Z5609" s="48">
        <v>5852.69</v>
      </c>
    </row>
    <row r="5610" spans="1:26">
      <c r="A5610" s="48">
        <v>749656</v>
      </c>
      <c r="B5610" s="49" t="s">
        <v>15867</v>
      </c>
      <c r="C5610" s="49" t="s">
        <v>15868</v>
      </c>
      <c r="D5610" s="49" t="s">
        <v>15869</v>
      </c>
      <c r="E5610" s="48">
        <v>9068.2000000000007</v>
      </c>
      <c r="F5610" s="48">
        <v>8379.2000000000007</v>
      </c>
      <c r="G5610" s="48">
        <v>5886.12</v>
      </c>
      <c r="H5610" s="48">
        <v>4692.1099999999997</v>
      </c>
      <c r="I5610" s="50"/>
      <c r="J5610" s="48">
        <v>8789.2099999999991</v>
      </c>
      <c r="K5610" s="50"/>
      <c r="L5610" s="48">
        <v>13263.3</v>
      </c>
      <c r="M5610" s="48">
        <v>11533.25</v>
      </c>
      <c r="N5610" s="48">
        <v>942.02</v>
      </c>
      <c r="O5610" s="48">
        <v>15779.36</v>
      </c>
      <c r="P5610" s="48">
        <v>1520.2</v>
      </c>
      <c r="Q5610" s="48">
        <v>4986.12</v>
      </c>
      <c r="R5610" s="48">
        <v>1095.3</v>
      </c>
      <c r="S5610" s="48">
        <v>1595</v>
      </c>
      <c r="T5610" s="50"/>
      <c r="U5610" s="48">
        <v>2385.4299999999998</v>
      </c>
      <c r="V5610" s="50"/>
      <c r="W5610" s="48">
        <v>11551.31</v>
      </c>
      <c r="X5610" s="48">
        <v>14753.42</v>
      </c>
      <c r="Y5610" s="48">
        <v>1941.98</v>
      </c>
      <c r="Z5610" s="48">
        <v>23555.599999999999</v>
      </c>
    </row>
    <row r="5611" spans="1:26">
      <c r="A5611" s="48">
        <v>755221</v>
      </c>
      <c r="B5611" s="49" t="s">
        <v>5861</v>
      </c>
      <c r="C5611" s="49" t="s">
        <v>5862</v>
      </c>
      <c r="D5611" s="49" t="s">
        <v>5863</v>
      </c>
      <c r="E5611" s="48">
        <v>2612.0700000000002</v>
      </c>
      <c r="F5611" s="48">
        <v>5757.16</v>
      </c>
      <c r="G5611" s="50"/>
      <c r="H5611" s="50"/>
      <c r="I5611" s="50"/>
      <c r="J5611" s="48">
        <v>3212.08</v>
      </c>
      <c r="K5611" s="50"/>
      <c r="L5611" s="48">
        <v>3832.1</v>
      </c>
      <c r="M5611" s="48">
        <v>9677.24</v>
      </c>
      <c r="N5611" s="48">
        <v>5540.12</v>
      </c>
      <c r="O5611" s="48">
        <v>9924.24</v>
      </c>
      <c r="P5611" s="48">
        <v>346.42</v>
      </c>
      <c r="Q5611" s="48">
        <v>424.53</v>
      </c>
      <c r="R5611" s="50"/>
      <c r="S5611" s="50"/>
      <c r="T5611" s="50"/>
      <c r="U5611" s="48">
        <v>525.58000000000004</v>
      </c>
      <c r="V5611" s="50"/>
      <c r="W5611" s="48">
        <v>290.33999999999997</v>
      </c>
      <c r="X5611" s="48">
        <v>8946.31</v>
      </c>
      <c r="Y5611" s="48">
        <v>7594.01</v>
      </c>
      <c r="Z5611" s="48">
        <v>9613.7099999999991</v>
      </c>
    </row>
    <row r="5612" spans="1:26">
      <c r="A5612" s="48">
        <v>752487</v>
      </c>
      <c r="B5612" s="49" t="s">
        <v>13049</v>
      </c>
      <c r="C5612" s="49" t="s">
        <v>13050</v>
      </c>
      <c r="D5612" s="49" t="s">
        <v>13051</v>
      </c>
      <c r="E5612" s="48">
        <v>7128.15</v>
      </c>
      <c r="F5612" s="48">
        <v>8740.18</v>
      </c>
      <c r="G5612" s="48">
        <v>933.03</v>
      </c>
      <c r="H5612" s="48">
        <v>3654.07</v>
      </c>
      <c r="I5612" s="48">
        <v>5899.13</v>
      </c>
      <c r="J5612" s="48">
        <v>6894.14</v>
      </c>
      <c r="K5612" s="48">
        <v>10820.2</v>
      </c>
      <c r="L5612" s="48">
        <v>1315.04</v>
      </c>
      <c r="M5612" s="48">
        <v>1060.03</v>
      </c>
      <c r="N5612" s="50"/>
      <c r="O5612" s="50"/>
      <c r="P5612" s="48">
        <v>4437.22</v>
      </c>
      <c r="Q5612" s="48">
        <v>5321.47</v>
      </c>
      <c r="R5612" s="48">
        <v>373.47</v>
      </c>
      <c r="S5612" s="48">
        <v>1175.55</v>
      </c>
      <c r="T5612" s="48">
        <v>7790.75</v>
      </c>
      <c r="U5612" s="48">
        <v>6053.55</v>
      </c>
      <c r="V5612" s="48">
        <v>11744.21</v>
      </c>
      <c r="W5612" s="48">
        <v>2343.96</v>
      </c>
      <c r="X5612" s="48">
        <v>1756.53</v>
      </c>
      <c r="Y5612" s="50"/>
      <c r="Z5612" s="50"/>
    </row>
    <row r="5613" spans="1:26">
      <c r="A5613" s="48">
        <v>750285</v>
      </c>
      <c r="B5613" s="49" t="s">
        <v>17231</v>
      </c>
      <c r="C5613" s="49" t="s">
        <v>17232</v>
      </c>
      <c r="D5613" s="49" t="s">
        <v>17233</v>
      </c>
      <c r="E5613" s="50"/>
      <c r="F5613" s="50"/>
      <c r="G5613" s="50"/>
      <c r="H5613" s="50"/>
      <c r="I5613" s="50"/>
      <c r="J5613" s="50"/>
      <c r="K5613" s="50"/>
      <c r="L5613" s="48">
        <v>2943.08</v>
      </c>
      <c r="M5613" s="48">
        <v>1761.04</v>
      </c>
      <c r="N5613" s="50"/>
      <c r="O5613" s="48">
        <v>5177.1499999999996</v>
      </c>
      <c r="P5613" s="50"/>
      <c r="Q5613" s="50"/>
      <c r="R5613" s="50"/>
      <c r="S5613" s="50"/>
      <c r="T5613" s="50"/>
      <c r="U5613" s="50"/>
      <c r="V5613" s="50"/>
      <c r="W5613" s="48">
        <v>233.18</v>
      </c>
      <c r="X5613" s="48">
        <v>80.349999999999994</v>
      </c>
      <c r="Y5613" s="50"/>
      <c r="Z5613" s="48">
        <v>5368.39</v>
      </c>
    </row>
    <row r="5614" spans="1:26">
      <c r="A5614" s="48">
        <v>751768</v>
      </c>
      <c r="B5614" s="49" t="s">
        <v>4357</v>
      </c>
      <c r="C5614" s="49" t="s">
        <v>4358</v>
      </c>
      <c r="D5614" s="49" t="s">
        <v>4359</v>
      </c>
      <c r="E5614" s="50"/>
      <c r="F5614" s="48">
        <v>1912.07</v>
      </c>
      <c r="G5614" s="50"/>
      <c r="H5614" s="48">
        <v>2549.06</v>
      </c>
      <c r="I5614" s="48">
        <v>2548.0700000000002</v>
      </c>
      <c r="J5614" s="48">
        <v>2583.08</v>
      </c>
      <c r="K5614" s="48">
        <v>2358.06</v>
      </c>
      <c r="L5614" s="48">
        <v>6031.18</v>
      </c>
      <c r="M5614" s="48">
        <v>6586.19</v>
      </c>
      <c r="N5614" s="48">
        <v>4641.1400000000003</v>
      </c>
      <c r="O5614" s="48">
        <v>6685.19</v>
      </c>
      <c r="P5614" s="50"/>
      <c r="Q5614" s="48">
        <v>257.94</v>
      </c>
      <c r="R5614" s="50"/>
      <c r="S5614" s="48">
        <v>545.70000000000005</v>
      </c>
      <c r="T5614" s="48">
        <v>311.89999999999998</v>
      </c>
      <c r="U5614" s="48">
        <v>584.49</v>
      </c>
      <c r="V5614" s="48">
        <v>413.56</v>
      </c>
      <c r="W5614" s="48">
        <v>5525.87</v>
      </c>
      <c r="X5614" s="48">
        <v>8092.49</v>
      </c>
      <c r="Y5614" s="48">
        <v>7045.46</v>
      </c>
      <c r="Z5614" s="48">
        <v>6690.89</v>
      </c>
    </row>
    <row r="5615" spans="1:26">
      <c r="A5615" s="48">
        <v>753032</v>
      </c>
      <c r="B5615" s="49" t="s">
        <v>17204</v>
      </c>
      <c r="C5615" s="49" t="s">
        <v>17205</v>
      </c>
      <c r="D5615" s="49" t="s">
        <v>17206</v>
      </c>
      <c r="E5615" s="48">
        <v>802.02</v>
      </c>
      <c r="F5615" s="48">
        <v>2747.08</v>
      </c>
      <c r="G5615" s="48">
        <v>802.02</v>
      </c>
      <c r="H5615" s="50"/>
      <c r="I5615" s="50"/>
      <c r="J5615" s="50"/>
      <c r="K5615" s="48">
        <v>1485.04</v>
      </c>
      <c r="L5615" s="48">
        <v>7962.24</v>
      </c>
      <c r="M5615" s="48">
        <v>2215.06</v>
      </c>
      <c r="N5615" s="50"/>
      <c r="O5615" s="48">
        <v>3275.1</v>
      </c>
      <c r="P5615" s="48">
        <v>441.18</v>
      </c>
      <c r="Q5615" s="48">
        <v>967.24</v>
      </c>
      <c r="R5615" s="48">
        <v>373.08</v>
      </c>
      <c r="S5615" s="50"/>
      <c r="T5615" s="50"/>
      <c r="U5615" s="50"/>
      <c r="V5615" s="48">
        <v>364.22</v>
      </c>
      <c r="W5615" s="48">
        <v>9108.5300000000007</v>
      </c>
      <c r="X5615" s="48">
        <v>848.2</v>
      </c>
      <c r="Y5615" s="50"/>
      <c r="Z5615" s="48">
        <v>1200.1300000000001</v>
      </c>
    </row>
    <row r="5616" spans="1:26">
      <c r="A5616" s="48">
        <v>754343</v>
      </c>
      <c r="B5616" s="49" t="s">
        <v>22078</v>
      </c>
      <c r="C5616" s="49" t="s">
        <v>16383</v>
      </c>
      <c r="D5616" s="49" t="s">
        <v>22079</v>
      </c>
      <c r="E5616" s="50"/>
      <c r="F5616" s="50"/>
      <c r="G5616" s="50"/>
      <c r="H5616" s="48">
        <v>5552.11</v>
      </c>
      <c r="I5616" s="50"/>
      <c r="J5616" s="50"/>
      <c r="K5616" s="48">
        <v>4804.1099999999997</v>
      </c>
      <c r="L5616" s="50"/>
      <c r="M5616" s="50"/>
      <c r="N5616" s="48">
        <v>3019.07</v>
      </c>
      <c r="O5616" s="48">
        <v>3141.07</v>
      </c>
      <c r="P5616" s="50"/>
      <c r="Q5616" s="50"/>
      <c r="R5616" s="50"/>
      <c r="S5616" s="48">
        <v>610.1</v>
      </c>
      <c r="T5616" s="50"/>
      <c r="U5616" s="50"/>
      <c r="V5616" s="48">
        <v>8111.36</v>
      </c>
      <c r="W5616" s="50"/>
      <c r="X5616" s="50"/>
      <c r="Y5616" s="48">
        <v>4067.31</v>
      </c>
      <c r="Z5616" s="48">
        <v>3027.19</v>
      </c>
    </row>
    <row r="5617" spans="1:26">
      <c r="A5617" s="48">
        <v>754354</v>
      </c>
      <c r="B5617" s="49" t="s">
        <v>22080</v>
      </c>
      <c r="C5617" s="49" t="s">
        <v>16569</v>
      </c>
      <c r="D5617" s="49" t="s">
        <v>22081</v>
      </c>
      <c r="E5617" s="48">
        <v>1535.05</v>
      </c>
      <c r="F5617" s="48">
        <v>2509.04</v>
      </c>
      <c r="G5617" s="48">
        <v>2112.06</v>
      </c>
      <c r="H5617" s="48">
        <v>859.03</v>
      </c>
      <c r="I5617" s="48">
        <v>1339.02</v>
      </c>
      <c r="J5617" s="48">
        <v>795.01</v>
      </c>
      <c r="K5617" s="48">
        <v>705.01</v>
      </c>
      <c r="L5617" s="48">
        <v>2219.08</v>
      </c>
      <c r="M5617" s="48">
        <v>6710.18</v>
      </c>
      <c r="N5617" s="48">
        <v>2340.04</v>
      </c>
      <c r="O5617" s="48">
        <v>4705.12</v>
      </c>
      <c r="P5617" s="48">
        <v>437.77</v>
      </c>
      <c r="Q5617" s="48">
        <v>492.68</v>
      </c>
      <c r="R5617" s="48">
        <v>1144.3900000000001</v>
      </c>
      <c r="S5617" s="48">
        <v>489.93</v>
      </c>
      <c r="T5617" s="48">
        <v>518.11</v>
      </c>
      <c r="U5617" s="48">
        <v>466.67</v>
      </c>
      <c r="V5617" s="48">
        <v>342.35</v>
      </c>
      <c r="W5617" s="48">
        <v>459.85</v>
      </c>
      <c r="X5617" s="48">
        <v>8345.2099999999991</v>
      </c>
      <c r="Y5617" s="48">
        <v>896.79</v>
      </c>
      <c r="Z5617" s="48">
        <v>6841.79</v>
      </c>
    </row>
    <row r="5618" spans="1:26">
      <c r="A5618" s="48">
        <v>753189</v>
      </c>
      <c r="B5618" s="49" t="s">
        <v>22082</v>
      </c>
      <c r="C5618" s="49" t="s">
        <v>11578</v>
      </c>
      <c r="D5618" s="49" t="s">
        <v>22083</v>
      </c>
      <c r="E5618" s="48">
        <v>5224.12</v>
      </c>
      <c r="F5618" s="48">
        <v>4570.1099999999997</v>
      </c>
      <c r="G5618" s="48">
        <v>4062.09</v>
      </c>
      <c r="H5618" s="48">
        <v>4309.08</v>
      </c>
      <c r="I5618" s="48">
        <v>4889.1099999999997</v>
      </c>
      <c r="J5618" s="48">
        <v>811.03</v>
      </c>
      <c r="K5618" s="48">
        <v>5703.14</v>
      </c>
      <c r="L5618" s="48">
        <v>3531.08</v>
      </c>
      <c r="M5618" s="48">
        <v>5521.15</v>
      </c>
      <c r="N5618" s="48">
        <v>4825.1099999999997</v>
      </c>
      <c r="O5618" s="48">
        <v>6228.15</v>
      </c>
      <c r="P5618" s="48">
        <v>4449.87</v>
      </c>
      <c r="Q5618" s="48">
        <v>3696.98</v>
      </c>
      <c r="R5618" s="48">
        <v>1244.56</v>
      </c>
      <c r="S5618" s="48">
        <v>2173.1799999999998</v>
      </c>
      <c r="T5618" s="48">
        <v>5895.26</v>
      </c>
      <c r="U5618" s="48">
        <v>1469.69</v>
      </c>
      <c r="V5618" s="48">
        <v>8818.6299999999992</v>
      </c>
      <c r="W5618" s="48">
        <v>1375.4</v>
      </c>
      <c r="X5618" s="48">
        <v>5975.07</v>
      </c>
      <c r="Y5618" s="48">
        <v>2531.62</v>
      </c>
      <c r="Z5618" s="48">
        <v>2325.44</v>
      </c>
    </row>
    <row r="5619" spans="1:26">
      <c r="A5619" s="48">
        <v>752392</v>
      </c>
      <c r="B5619" s="49" t="s">
        <v>22084</v>
      </c>
      <c r="C5619" s="49" t="s">
        <v>22085</v>
      </c>
      <c r="D5619" s="49" t="s">
        <v>22086</v>
      </c>
      <c r="E5619" s="48">
        <v>3804.12</v>
      </c>
      <c r="F5619" s="48">
        <v>4607.1400000000003</v>
      </c>
      <c r="G5619" s="48">
        <v>5236.12</v>
      </c>
      <c r="H5619" s="48">
        <v>3922.11</v>
      </c>
      <c r="I5619" s="48">
        <v>5544.16</v>
      </c>
      <c r="J5619" s="48">
        <v>5151.12</v>
      </c>
      <c r="K5619" s="48">
        <v>5092.17</v>
      </c>
      <c r="L5619" s="48">
        <v>5470.15</v>
      </c>
      <c r="M5619" s="48">
        <v>3438.14</v>
      </c>
      <c r="N5619" s="48">
        <v>6736.16</v>
      </c>
      <c r="O5619" s="48">
        <v>3122.13</v>
      </c>
      <c r="P5619" s="48">
        <v>3613.75</v>
      </c>
      <c r="Q5619" s="48">
        <v>3369.24</v>
      </c>
      <c r="R5619" s="48">
        <v>4114.0200000000004</v>
      </c>
      <c r="S5619" s="48">
        <v>5673.08</v>
      </c>
      <c r="T5619" s="48">
        <v>6559.6</v>
      </c>
      <c r="U5619" s="48">
        <v>5612.56</v>
      </c>
      <c r="V5619" s="48">
        <v>5368.7</v>
      </c>
      <c r="W5619" s="48">
        <v>3383.58</v>
      </c>
      <c r="X5619" s="48">
        <v>1441.72</v>
      </c>
      <c r="Y5619" s="48">
        <v>7473.67</v>
      </c>
      <c r="Z5619" s="48">
        <v>1869.6</v>
      </c>
    </row>
    <row r="5620" spans="1:26">
      <c r="A5620" s="48">
        <v>751220</v>
      </c>
      <c r="B5620" s="49" t="s">
        <v>22087</v>
      </c>
      <c r="C5620" s="49" t="s">
        <v>22088</v>
      </c>
      <c r="D5620" s="49" t="s">
        <v>22089</v>
      </c>
      <c r="E5620" s="50"/>
      <c r="F5620" s="48">
        <v>2003.04</v>
      </c>
      <c r="G5620" s="50"/>
      <c r="H5620" s="50"/>
      <c r="I5620" s="48">
        <v>2118.0500000000002</v>
      </c>
      <c r="J5620" s="50"/>
      <c r="K5620" s="48">
        <v>3517.1</v>
      </c>
      <c r="L5620" s="48">
        <v>8102.26</v>
      </c>
      <c r="M5620" s="48">
        <v>4320.1099999999997</v>
      </c>
      <c r="N5620" s="48">
        <v>5585.16</v>
      </c>
      <c r="O5620" s="48">
        <v>5131.16</v>
      </c>
      <c r="P5620" s="50"/>
      <c r="Q5620" s="48">
        <v>188.02</v>
      </c>
      <c r="R5620" s="50"/>
      <c r="S5620" s="50"/>
      <c r="T5620" s="48">
        <v>156.37</v>
      </c>
      <c r="U5620" s="50"/>
      <c r="V5620" s="48">
        <v>3725.6</v>
      </c>
      <c r="W5620" s="48">
        <v>5321.49</v>
      </c>
      <c r="X5620" s="48">
        <v>417.18</v>
      </c>
      <c r="Y5620" s="48">
        <v>8190.39</v>
      </c>
      <c r="Z5620" s="48">
        <v>5272.69</v>
      </c>
    </row>
    <row r="5621" spans="1:26">
      <c r="A5621" s="48">
        <v>754846</v>
      </c>
      <c r="B5621" s="49" t="s">
        <v>17586</v>
      </c>
      <c r="C5621" s="49" t="s">
        <v>17587</v>
      </c>
      <c r="D5621" s="49" t="s">
        <v>17588</v>
      </c>
      <c r="E5621" s="48">
        <v>9208.2000000000007</v>
      </c>
      <c r="F5621" s="48">
        <v>5920.13</v>
      </c>
      <c r="G5621" s="48">
        <v>6610.15</v>
      </c>
      <c r="H5621" s="48">
        <v>4581.08</v>
      </c>
      <c r="I5621" s="48">
        <v>2787.06</v>
      </c>
      <c r="J5621" s="48">
        <v>7274.16</v>
      </c>
      <c r="K5621" s="50"/>
      <c r="L5621" s="48">
        <v>4280.1400000000003</v>
      </c>
      <c r="M5621" s="48">
        <v>5948.16</v>
      </c>
      <c r="N5621" s="48">
        <v>3096.06</v>
      </c>
      <c r="O5621" s="48">
        <v>6411.17</v>
      </c>
      <c r="P5621" s="48">
        <v>6244.68</v>
      </c>
      <c r="Q5621" s="48">
        <v>736.61</v>
      </c>
      <c r="R5621" s="48">
        <v>4774.95</v>
      </c>
      <c r="S5621" s="48">
        <v>1273.3800000000001</v>
      </c>
      <c r="T5621" s="48">
        <v>553.59</v>
      </c>
      <c r="U5621" s="48">
        <v>9289.09</v>
      </c>
      <c r="V5621" s="50"/>
      <c r="W5621" s="48">
        <v>2445.0300000000002</v>
      </c>
      <c r="X5621" s="48">
        <v>8653.7099999999991</v>
      </c>
      <c r="Y5621" s="48">
        <v>1078.1500000000001</v>
      </c>
      <c r="Z5621" s="48">
        <v>10751.84</v>
      </c>
    </row>
    <row r="5622" spans="1:26">
      <c r="A5622" s="48">
        <v>753439</v>
      </c>
      <c r="B5622" s="49" t="s">
        <v>3810</v>
      </c>
      <c r="C5622" s="49" t="s">
        <v>3811</v>
      </c>
      <c r="D5622" s="49" t="s">
        <v>3812</v>
      </c>
      <c r="E5622" s="48">
        <v>2067.0500000000002</v>
      </c>
      <c r="F5622" s="48">
        <v>4338.1000000000004</v>
      </c>
      <c r="G5622" s="50"/>
      <c r="H5622" s="50"/>
      <c r="I5622" s="48">
        <v>1033.02</v>
      </c>
      <c r="J5622" s="48">
        <v>1782.04</v>
      </c>
      <c r="K5622" s="48">
        <v>2837.07</v>
      </c>
      <c r="L5622" s="48">
        <v>3526.09</v>
      </c>
      <c r="M5622" s="48">
        <v>2330.06</v>
      </c>
      <c r="N5622" s="48">
        <v>3295.08</v>
      </c>
      <c r="O5622" s="48">
        <v>278.01</v>
      </c>
      <c r="P5622" s="48">
        <v>868.21</v>
      </c>
      <c r="Q5622" s="48">
        <v>3588.63</v>
      </c>
      <c r="R5622" s="50"/>
      <c r="S5622" s="50"/>
      <c r="T5622" s="48">
        <v>500.95</v>
      </c>
      <c r="U5622" s="48">
        <v>1138.95</v>
      </c>
      <c r="V5622" s="48">
        <v>3966.03</v>
      </c>
      <c r="W5622" s="48">
        <v>3700.56</v>
      </c>
      <c r="X5622" s="48">
        <v>2188.9</v>
      </c>
      <c r="Y5622" s="48">
        <v>1741.96</v>
      </c>
      <c r="Z5622" s="48">
        <v>564.26</v>
      </c>
    </row>
    <row r="5623" spans="1:26">
      <c r="A5623" s="48">
        <v>750646</v>
      </c>
      <c r="B5623" s="49" t="s">
        <v>22090</v>
      </c>
      <c r="C5623" s="49" t="s">
        <v>22091</v>
      </c>
      <c r="D5623" s="49" t="s">
        <v>22092</v>
      </c>
      <c r="E5623" s="48">
        <v>2376.08</v>
      </c>
      <c r="F5623" s="48">
        <v>6199.19</v>
      </c>
      <c r="G5623" s="50"/>
      <c r="H5623" s="50"/>
      <c r="I5623" s="50"/>
      <c r="J5623" s="48">
        <v>2859.09</v>
      </c>
      <c r="K5623" s="48">
        <v>1048.02</v>
      </c>
      <c r="L5623" s="48">
        <v>3399.12</v>
      </c>
      <c r="M5623" s="48">
        <v>2942.1</v>
      </c>
      <c r="N5623" s="50"/>
      <c r="O5623" s="48">
        <v>10341.290000000001</v>
      </c>
      <c r="P5623" s="48">
        <v>490.3</v>
      </c>
      <c r="Q5623" s="48">
        <v>846.69</v>
      </c>
      <c r="R5623" s="50"/>
      <c r="S5623" s="50"/>
      <c r="T5623" s="50"/>
      <c r="U5623" s="48">
        <v>705.15</v>
      </c>
      <c r="V5623" s="48">
        <v>626.21</v>
      </c>
      <c r="W5623" s="48">
        <v>427.54</v>
      </c>
      <c r="X5623" s="48">
        <v>266.27</v>
      </c>
      <c r="Y5623" s="50"/>
      <c r="Z5623" s="48">
        <v>17864.62</v>
      </c>
    </row>
    <row r="5624" spans="1:26">
      <c r="A5624" s="48">
        <v>753594</v>
      </c>
      <c r="B5624" s="49" t="s">
        <v>22093</v>
      </c>
      <c r="C5624" s="49" t="s">
        <v>22094</v>
      </c>
      <c r="D5624" s="49" t="s">
        <v>22095</v>
      </c>
      <c r="E5624" s="48">
        <v>1469.04</v>
      </c>
      <c r="F5624" s="48">
        <v>10312.23</v>
      </c>
      <c r="G5624" s="48">
        <v>1511.04</v>
      </c>
      <c r="H5624" s="48">
        <v>3747.09</v>
      </c>
      <c r="I5624" s="48">
        <v>2996.07</v>
      </c>
      <c r="J5624" s="48">
        <v>6518.15</v>
      </c>
      <c r="K5624" s="48">
        <v>6124.14</v>
      </c>
      <c r="L5624" s="48">
        <v>21457.48</v>
      </c>
      <c r="M5624" s="48">
        <v>22482.53</v>
      </c>
      <c r="N5624" s="48">
        <v>21423.49</v>
      </c>
      <c r="O5624" s="48">
        <v>23447.56</v>
      </c>
      <c r="P5624" s="48">
        <v>387.86</v>
      </c>
      <c r="Q5624" s="48">
        <v>11285.62</v>
      </c>
      <c r="R5624" s="48">
        <v>260.3</v>
      </c>
      <c r="S5624" s="48">
        <v>5246.99</v>
      </c>
      <c r="T5624" s="48">
        <v>398.17</v>
      </c>
      <c r="U5624" s="48">
        <v>1288.1400000000001</v>
      </c>
      <c r="V5624" s="48">
        <v>1090.48</v>
      </c>
      <c r="W5624" s="48">
        <v>21674.959999999999</v>
      </c>
      <c r="X5624" s="48">
        <v>15907.54</v>
      </c>
      <c r="Y5624" s="48">
        <v>16859.560000000001</v>
      </c>
      <c r="Z5624" s="48">
        <v>19119.650000000001</v>
      </c>
    </row>
    <row r="5625" spans="1:26">
      <c r="A5625" s="48">
        <v>749307</v>
      </c>
      <c r="B5625" s="49" t="s">
        <v>22096</v>
      </c>
      <c r="C5625" s="49" t="s">
        <v>22097</v>
      </c>
      <c r="D5625" s="49" t="s">
        <v>22098</v>
      </c>
      <c r="E5625" s="48">
        <v>4217.08</v>
      </c>
      <c r="F5625" s="48">
        <v>4737.1000000000004</v>
      </c>
      <c r="G5625" s="48">
        <v>2497.06</v>
      </c>
      <c r="H5625" s="50"/>
      <c r="I5625" s="48">
        <v>4193.08</v>
      </c>
      <c r="J5625" s="48">
        <v>2780.07</v>
      </c>
      <c r="K5625" s="50"/>
      <c r="L5625" s="48">
        <v>8554.19</v>
      </c>
      <c r="M5625" s="48">
        <v>9365.2099999999991</v>
      </c>
      <c r="N5625" s="48">
        <v>9884.2199999999993</v>
      </c>
      <c r="O5625" s="48">
        <v>12824.3</v>
      </c>
      <c r="P5625" s="48">
        <v>304.7</v>
      </c>
      <c r="Q5625" s="48">
        <v>251.32</v>
      </c>
      <c r="R5625" s="48">
        <v>198.98</v>
      </c>
      <c r="S5625" s="50"/>
      <c r="T5625" s="48">
        <v>178.57</v>
      </c>
      <c r="U5625" s="48">
        <v>447.37</v>
      </c>
      <c r="V5625" s="50"/>
      <c r="W5625" s="48">
        <v>7952.3</v>
      </c>
      <c r="X5625" s="48">
        <v>8157.93</v>
      </c>
      <c r="Y5625" s="48">
        <v>11193.08</v>
      </c>
      <c r="Z5625" s="48">
        <v>10752.62</v>
      </c>
    </row>
    <row r="5626" spans="1:26">
      <c r="A5626" s="48">
        <v>749692</v>
      </c>
      <c r="B5626" s="49" t="s">
        <v>22099</v>
      </c>
      <c r="C5626" s="49" t="s">
        <v>22100</v>
      </c>
      <c r="D5626" s="49" t="s">
        <v>22101</v>
      </c>
      <c r="E5626" s="48">
        <v>2592.08</v>
      </c>
      <c r="F5626" s="48">
        <v>5618.16</v>
      </c>
      <c r="G5626" s="48">
        <v>2215.06</v>
      </c>
      <c r="H5626" s="48">
        <v>1639.06</v>
      </c>
      <c r="I5626" s="48">
        <v>2025.07</v>
      </c>
      <c r="J5626" s="48">
        <v>1212.04</v>
      </c>
      <c r="K5626" s="48">
        <v>1510.05</v>
      </c>
      <c r="L5626" s="48">
        <v>8515.24</v>
      </c>
      <c r="M5626" s="48">
        <v>7137.21</v>
      </c>
      <c r="N5626" s="48">
        <v>3908.11</v>
      </c>
      <c r="O5626" s="48">
        <v>8380.25</v>
      </c>
      <c r="P5626" s="48">
        <v>283.97000000000003</v>
      </c>
      <c r="Q5626" s="48">
        <v>2109.7800000000002</v>
      </c>
      <c r="R5626" s="48">
        <v>297.95</v>
      </c>
      <c r="S5626" s="48">
        <v>365.13</v>
      </c>
      <c r="T5626" s="48">
        <v>223.15</v>
      </c>
      <c r="U5626" s="48">
        <v>405.13</v>
      </c>
      <c r="V5626" s="48">
        <v>409.64</v>
      </c>
      <c r="W5626" s="48">
        <v>8300.36</v>
      </c>
      <c r="X5626" s="48">
        <v>6499.26</v>
      </c>
      <c r="Y5626" s="48">
        <v>4716.75</v>
      </c>
      <c r="Z5626" s="48">
        <v>7302.23</v>
      </c>
    </row>
    <row r="5627" spans="1:26">
      <c r="A5627" s="48">
        <v>752531</v>
      </c>
      <c r="B5627" s="49" t="s">
        <v>13563</v>
      </c>
      <c r="C5627" s="49" t="s">
        <v>13564</v>
      </c>
      <c r="D5627" s="49" t="s">
        <v>13565</v>
      </c>
      <c r="E5627" s="50"/>
      <c r="F5627" s="48">
        <v>866.03</v>
      </c>
      <c r="G5627" s="48">
        <v>7928.2</v>
      </c>
      <c r="H5627" s="48">
        <v>439.01</v>
      </c>
      <c r="I5627" s="48">
        <v>5702.12</v>
      </c>
      <c r="J5627" s="48">
        <v>5696.13</v>
      </c>
      <c r="K5627" s="48">
        <v>6182.15</v>
      </c>
      <c r="L5627" s="48">
        <v>7997.19</v>
      </c>
      <c r="M5627" s="48">
        <v>12029.27</v>
      </c>
      <c r="N5627" s="48">
        <v>7944.19</v>
      </c>
      <c r="O5627" s="48">
        <v>762.03</v>
      </c>
      <c r="P5627" s="50"/>
      <c r="Q5627" s="48">
        <v>169.75</v>
      </c>
      <c r="R5627" s="48">
        <v>5348.43</v>
      </c>
      <c r="S5627" s="48">
        <v>266.83999999999997</v>
      </c>
      <c r="T5627" s="48">
        <v>622.41999999999996</v>
      </c>
      <c r="U5627" s="48">
        <v>6905.67</v>
      </c>
      <c r="V5627" s="48">
        <v>8078.22</v>
      </c>
      <c r="W5627" s="48">
        <v>7480.15</v>
      </c>
      <c r="X5627" s="48">
        <v>6879.05</v>
      </c>
      <c r="Y5627" s="48">
        <v>7085.21</v>
      </c>
      <c r="Z5627" s="48">
        <v>1221.7</v>
      </c>
    </row>
    <row r="5628" spans="1:26">
      <c r="A5628" s="48">
        <v>753075</v>
      </c>
      <c r="B5628" s="49" t="s">
        <v>22102</v>
      </c>
      <c r="C5628" s="49" t="s">
        <v>22103</v>
      </c>
      <c r="D5628" s="49" t="s">
        <v>22104</v>
      </c>
      <c r="E5628" s="50"/>
      <c r="F5628" s="48">
        <v>3936.14</v>
      </c>
      <c r="G5628" s="48">
        <v>3380.1</v>
      </c>
      <c r="H5628" s="50"/>
      <c r="I5628" s="50"/>
      <c r="J5628" s="50"/>
      <c r="K5628" s="48">
        <v>919.03</v>
      </c>
      <c r="L5628" s="48">
        <v>13980.46</v>
      </c>
      <c r="M5628" s="48">
        <v>13541.45</v>
      </c>
      <c r="N5628" s="48">
        <v>3226.11</v>
      </c>
      <c r="O5628" s="48">
        <v>9743.32</v>
      </c>
      <c r="P5628" s="50"/>
      <c r="Q5628" s="48">
        <v>2668</v>
      </c>
      <c r="R5628" s="48">
        <v>1070.71</v>
      </c>
      <c r="S5628" s="50"/>
      <c r="T5628" s="50"/>
      <c r="U5628" s="50"/>
      <c r="V5628" s="48">
        <v>568.44000000000005</v>
      </c>
      <c r="W5628" s="48">
        <v>11442.67</v>
      </c>
      <c r="X5628" s="48">
        <v>9095.77</v>
      </c>
      <c r="Y5628" s="48">
        <v>1332.06</v>
      </c>
      <c r="Z5628" s="48">
        <v>6658.03</v>
      </c>
    </row>
    <row r="5629" spans="1:26">
      <c r="A5629" s="48">
        <v>749768</v>
      </c>
      <c r="B5629" s="49" t="s">
        <v>22105</v>
      </c>
      <c r="C5629" s="49" t="s">
        <v>22106</v>
      </c>
      <c r="D5629" s="49" t="s">
        <v>22107</v>
      </c>
      <c r="E5629" s="50"/>
      <c r="F5629" s="48">
        <v>1161.03</v>
      </c>
      <c r="G5629" s="50"/>
      <c r="H5629" s="50"/>
      <c r="I5629" s="50"/>
      <c r="J5629" s="50"/>
      <c r="K5629" s="50"/>
      <c r="L5629" s="50"/>
      <c r="M5629" s="48">
        <v>3128.07</v>
      </c>
      <c r="N5629" s="48">
        <v>2087.0500000000002</v>
      </c>
      <c r="O5629" s="48">
        <v>3222.08</v>
      </c>
      <c r="P5629" s="50"/>
      <c r="Q5629" s="48">
        <v>330.66</v>
      </c>
      <c r="R5629" s="50"/>
      <c r="S5629" s="50"/>
      <c r="T5629" s="50"/>
      <c r="U5629" s="50"/>
      <c r="V5629" s="50"/>
      <c r="W5629" s="50"/>
      <c r="X5629" s="48">
        <v>1963.78</v>
      </c>
      <c r="Y5629" s="48">
        <v>721.04</v>
      </c>
      <c r="Z5629" s="48">
        <v>3038.46</v>
      </c>
    </row>
    <row r="5630" spans="1:26">
      <c r="A5630" s="48">
        <v>750703</v>
      </c>
      <c r="B5630" s="49" t="s">
        <v>22108</v>
      </c>
      <c r="C5630" s="49" t="s">
        <v>5216</v>
      </c>
      <c r="D5630" s="49" t="s">
        <v>22109</v>
      </c>
      <c r="E5630" s="50"/>
      <c r="F5630" s="50"/>
      <c r="G5630" s="48">
        <v>1907.04</v>
      </c>
      <c r="H5630" s="50"/>
      <c r="I5630" s="50"/>
      <c r="J5630" s="48">
        <v>4483.08</v>
      </c>
      <c r="K5630" s="48">
        <v>2384.0500000000002</v>
      </c>
      <c r="L5630" s="48">
        <v>7306.16</v>
      </c>
      <c r="M5630" s="48">
        <v>10142.19</v>
      </c>
      <c r="N5630" s="48">
        <v>8718.17</v>
      </c>
      <c r="O5630" s="48">
        <v>9339.19</v>
      </c>
      <c r="P5630" s="50"/>
      <c r="Q5630" s="50"/>
      <c r="R5630" s="48">
        <v>1119.06</v>
      </c>
      <c r="S5630" s="50"/>
      <c r="T5630" s="50"/>
      <c r="U5630" s="48">
        <v>3360.38</v>
      </c>
      <c r="V5630" s="48">
        <v>1646.41</v>
      </c>
      <c r="W5630" s="48">
        <v>7858.08</v>
      </c>
      <c r="X5630" s="48">
        <v>9901.0499999999993</v>
      </c>
      <c r="Y5630" s="48">
        <v>5142.32</v>
      </c>
      <c r="Z5630" s="48">
        <v>3943.02</v>
      </c>
    </row>
    <row r="5631" spans="1:26">
      <c r="A5631" s="48">
        <v>749036</v>
      </c>
      <c r="B5631" s="49" t="s">
        <v>22110</v>
      </c>
      <c r="C5631" s="49" t="s">
        <v>22111</v>
      </c>
      <c r="D5631" s="49" t="s">
        <v>22112</v>
      </c>
      <c r="E5631" s="48">
        <v>17101.28</v>
      </c>
      <c r="F5631" s="48">
        <v>19661.310000000001</v>
      </c>
      <c r="G5631" s="48">
        <v>29171.53</v>
      </c>
      <c r="H5631" s="48">
        <v>23345.39</v>
      </c>
      <c r="I5631" s="48">
        <v>22225.41</v>
      </c>
      <c r="J5631" s="48">
        <v>8623.16</v>
      </c>
      <c r="K5631" s="48">
        <v>21607.38</v>
      </c>
      <c r="L5631" s="48">
        <v>30636.5</v>
      </c>
      <c r="M5631" s="48">
        <v>28412.52</v>
      </c>
      <c r="N5631" s="48">
        <v>28789.53</v>
      </c>
      <c r="O5631" s="48">
        <v>29496.53</v>
      </c>
      <c r="P5631" s="48">
        <v>4141.08</v>
      </c>
      <c r="Q5631" s="48">
        <v>3531.56</v>
      </c>
      <c r="R5631" s="48">
        <v>5410.53</v>
      </c>
      <c r="S5631" s="48">
        <v>7722.18</v>
      </c>
      <c r="T5631" s="48">
        <v>5074.13</v>
      </c>
      <c r="U5631" s="48">
        <v>2874.55</v>
      </c>
      <c r="V5631" s="48">
        <v>54701.69</v>
      </c>
      <c r="W5631" s="48">
        <v>5329.85</v>
      </c>
      <c r="X5631" s="48">
        <v>3935.42</v>
      </c>
      <c r="Y5631" s="48">
        <v>135425.09</v>
      </c>
      <c r="Z5631" s="48">
        <v>5826.67</v>
      </c>
    </row>
    <row r="5632" spans="1:26">
      <c r="A5632" s="48">
        <v>751439</v>
      </c>
      <c r="B5632" s="49" t="s">
        <v>22113</v>
      </c>
      <c r="C5632" s="49" t="s">
        <v>22114</v>
      </c>
      <c r="D5632" s="49" t="s">
        <v>22115</v>
      </c>
      <c r="E5632" s="48">
        <v>2097.06</v>
      </c>
      <c r="F5632" s="48">
        <v>3907.09</v>
      </c>
      <c r="G5632" s="48">
        <v>5630.12</v>
      </c>
      <c r="H5632" s="48">
        <v>3478.08</v>
      </c>
      <c r="I5632" s="48">
        <v>1326.03</v>
      </c>
      <c r="J5632" s="48">
        <v>1570.03</v>
      </c>
      <c r="K5632" s="48">
        <v>1803.04</v>
      </c>
      <c r="L5632" s="48">
        <v>4753.1000000000004</v>
      </c>
      <c r="M5632" s="48">
        <v>3642.07</v>
      </c>
      <c r="N5632" s="48">
        <v>3854.07</v>
      </c>
      <c r="O5632" s="48">
        <v>7472.17</v>
      </c>
      <c r="P5632" s="48">
        <v>305.85000000000002</v>
      </c>
      <c r="Q5632" s="48">
        <v>2639.04</v>
      </c>
      <c r="R5632" s="48">
        <v>4257.29</v>
      </c>
      <c r="S5632" s="48">
        <v>4869</v>
      </c>
      <c r="T5632" s="48">
        <v>843.01</v>
      </c>
      <c r="U5632" s="48">
        <v>1130.3399999999999</v>
      </c>
      <c r="V5632" s="48">
        <v>1069.43</v>
      </c>
      <c r="W5632" s="48">
        <v>1599.26</v>
      </c>
      <c r="X5632" s="48">
        <v>972.61</v>
      </c>
      <c r="Y5632" s="48">
        <v>1651.91</v>
      </c>
      <c r="Z5632" s="48">
        <v>14592.49</v>
      </c>
    </row>
    <row r="5633" spans="1:26">
      <c r="A5633" s="48">
        <v>754111</v>
      </c>
      <c r="B5633" s="49" t="s">
        <v>10726</v>
      </c>
      <c r="C5633" s="49" t="s">
        <v>10727</v>
      </c>
      <c r="D5633" s="49" t="s">
        <v>10728</v>
      </c>
      <c r="E5633" s="50"/>
      <c r="F5633" s="48">
        <v>5197.16</v>
      </c>
      <c r="G5633" s="48">
        <v>2873.09</v>
      </c>
      <c r="H5633" s="48">
        <v>3124.09</v>
      </c>
      <c r="I5633" s="48">
        <v>2748.08</v>
      </c>
      <c r="J5633" s="48">
        <v>2799.08</v>
      </c>
      <c r="K5633" s="48">
        <v>5575.15</v>
      </c>
      <c r="L5633" s="48">
        <v>5771.12</v>
      </c>
      <c r="M5633" s="48">
        <v>8232.2199999999993</v>
      </c>
      <c r="N5633" s="48">
        <v>4550.1000000000004</v>
      </c>
      <c r="O5633" s="48">
        <v>10084.26</v>
      </c>
      <c r="P5633" s="50"/>
      <c r="Q5633" s="48">
        <v>324.91000000000003</v>
      </c>
      <c r="R5633" s="48">
        <v>226.74</v>
      </c>
      <c r="S5633" s="48">
        <v>395.94</v>
      </c>
      <c r="T5633" s="48">
        <v>204.09</v>
      </c>
      <c r="U5633" s="48">
        <v>506.73</v>
      </c>
      <c r="V5633" s="48">
        <v>5849.52</v>
      </c>
      <c r="W5633" s="48">
        <v>2087.77</v>
      </c>
      <c r="X5633" s="48">
        <v>9377.92</v>
      </c>
      <c r="Y5633" s="48">
        <v>3253.38</v>
      </c>
      <c r="Z5633" s="48">
        <v>13948.25</v>
      </c>
    </row>
    <row r="5634" spans="1:26">
      <c r="A5634" s="48">
        <v>754076</v>
      </c>
      <c r="B5634" s="49" t="s">
        <v>22116</v>
      </c>
      <c r="C5634" s="49" t="s">
        <v>22117</v>
      </c>
      <c r="D5634" s="49" t="s">
        <v>22118</v>
      </c>
      <c r="E5634" s="48">
        <v>5681.18</v>
      </c>
      <c r="F5634" s="48">
        <v>9562.2900000000009</v>
      </c>
      <c r="G5634" s="48">
        <v>6926.2</v>
      </c>
      <c r="H5634" s="50"/>
      <c r="I5634" s="50"/>
      <c r="J5634" s="50"/>
      <c r="K5634" s="50"/>
      <c r="L5634" s="48">
        <v>6805.24</v>
      </c>
      <c r="M5634" s="48">
        <v>9387.32</v>
      </c>
      <c r="N5634" s="48">
        <v>7339.27</v>
      </c>
      <c r="O5634" s="48">
        <v>10612.35</v>
      </c>
      <c r="P5634" s="48">
        <v>6300.12</v>
      </c>
      <c r="Q5634" s="48">
        <v>8087.03</v>
      </c>
      <c r="R5634" s="48">
        <v>6704.42</v>
      </c>
      <c r="S5634" s="50"/>
      <c r="T5634" s="50"/>
      <c r="U5634" s="50"/>
      <c r="V5634" s="50"/>
      <c r="W5634" s="48">
        <v>4481.34</v>
      </c>
      <c r="X5634" s="48">
        <v>5787.78</v>
      </c>
      <c r="Y5634" s="48">
        <v>4096.9399999999996</v>
      </c>
      <c r="Z5634" s="48">
        <v>4210.63</v>
      </c>
    </row>
    <row r="5635" spans="1:26">
      <c r="A5635" s="48">
        <v>751634</v>
      </c>
      <c r="B5635" s="49" t="s">
        <v>22119</v>
      </c>
      <c r="C5635" s="49" t="s">
        <v>22120</v>
      </c>
      <c r="D5635" s="49" t="s">
        <v>22121</v>
      </c>
      <c r="E5635" s="48">
        <v>743.02</v>
      </c>
      <c r="F5635" s="48">
        <v>812.02</v>
      </c>
      <c r="G5635" s="48">
        <v>4278.1000000000004</v>
      </c>
      <c r="H5635" s="48">
        <v>807.02</v>
      </c>
      <c r="I5635" s="48">
        <v>1253.03</v>
      </c>
      <c r="J5635" s="50"/>
      <c r="K5635" s="48">
        <v>1288.04</v>
      </c>
      <c r="L5635" s="48">
        <v>870.03</v>
      </c>
      <c r="M5635" s="48">
        <v>1609.04</v>
      </c>
      <c r="N5635" s="48">
        <v>615.02</v>
      </c>
      <c r="O5635" s="48">
        <v>6018.14</v>
      </c>
      <c r="P5635" s="48">
        <v>274.45</v>
      </c>
      <c r="Q5635" s="48">
        <v>224.27</v>
      </c>
      <c r="R5635" s="48">
        <v>2381.16</v>
      </c>
      <c r="S5635" s="48">
        <v>473.31</v>
      </c>
      <c r="T5635" s="48">
        <v>467.56</v>
      </c>
      <c r="U5635" s="50"/>
      <c r="V5635" s="48">
        <v>575.54999999999995</v>
      </c>
      <c r="W5635" s="48">
        <v>251.74</v>
      </c>
      <c r="X5635" s="48">
        <v>346.98</v>
      </c>
      <c r="Y5635" s="48">
        <v>229.4</v>
      </c>
      <c r="Z5635" s="48">
        <v>9198.57</v>
      </c>
    </row>
    <row r="5636" spans="1:26">
      <c r="A5636" s="48">
        <v>751577</v>
      </c>
      <c r="B5636" s="49" t="s">
        <v>22122</v>
      </c>
      <c r="C5636" s="49" t="s">
        <v>22123</v>
      </c>
      <c r="D5636" s="49" t="s">
        <v>22124</v>
      </c>
      <c r="E5636" s="48">
        <v>3847.08</v>
      </c>
      <c r="F5636" s="48">
        <v>4849.1099999999997</v>
      </c>
      <c r="G5636" s="48">
        <v>5312.11</v>
      </c>
      <c r="H5636" s="48">
        <v>2508.0500000000002</v>
      </c>
      <c r="I5636" s="50"/>
      <c r="J5636" s="48">
        <v>4397.09</v>
      </c>
      <c r="K5636" s="48">
        <v>5372.11</v>
      </c>
      <c r="L5636" s="48">
        <v>1438.03</v>
      </c>
      <c r="M5636" s="48">
        <v>760.02</v>
      </c>
      <c r="N5636" s="48">
        <v>1069.02</v>
      </c>
      <c r="O5636" s="48">
        <v>1442.03</v>
      </c>
      <c r="P5636" s="48">
        <v>3430.32</v>
      </c>
      <c r="Q5636" s="48">
        <v>960.6</v>
      </c>
      <c r="R5636" s="48">
        <v>3845.29</v>
      </c>
      <c r="S5636" s="48">
        <v>1250.55</v>
      </c>
      <c r="T5636" s="50"/>
      <c r="U5636" s="48">
        <v>1772.23</v>
      </c>
      <c r="V5636" s="48">
        <v>6111.25</v>
      </c>
      <c r="W5636" s="48">
        <v>3102.57</v>
      </c>
      <c r="X5636" s="48">
        <v>1528.02</v>
      </c>
      <c r="Y5636" s="48">
        <v>2881.38</v>
      </c>
      <c r="Z5636" s="48">
        <v>2775.62</v>
      </c>
    </row>
    <row r="5637" spans="1:26">
      <c r="A5637" s="48">
        <v>753756</v>
      </c>
      <c r="B5637" s="49" t="s">
        <v>10902</v>
      </c>
      <c r="C5637" s="49" t="s">
        <v>10903</v>
      </c>
      <c r="D5637" s="49" t="s">
        <v>10904</v>
      </c>
      <c r="E5637" s="48">
        <v>4450.1099999999997</v>
      </c>
      <c r="F5637" s="48">
        <v>2455.08</v>
      </c>
      <c r="G5637" s="48">
        <v>6976.17</v>
      </c>
      <c r="H5637" s="48">
        <v>4504.12</v>
      </c>
      <c r="I5637" s="48">
        <v>3873.1</v>
      </c>
      <c r="J5637" s="48">
        <v>5359.12</v>
      </c>
      <c r="K5637" s="48">
        <v>4146.1099999999997</v>
      </c>
      <c r="L5637" s="48">
        <v>3716.14</v>
      </c>
      <c r="M5637" s="48">
        <v>5477.18</v>
      </c>
      <c r="N5637" s="48">
        <v>2761.1</v>
      </c>
      <c r="O5637" s="48">
        <v>3162.12</v>
      </c>
      <c r="P5637" s="48">
        <v>2424.88</v>
      </c>
      <c r="Q5637" s="48">
        <v>532.97</v>
      </c>
      <c r="R5637" s="48">
        <v>4778.78</v>
      </c>
      <c r="S5637" s="48">
        <v>6867.11</v>
      </c>
      <c r="T5637" s="48">
        <v>4715.79</v>
      </c>
      <c r="U5637" s="48">
        <v>6114.19</v>
      </c>
      <c r="V5637" s="48">
        <v>4931.72</v>
      </c>
      <c r="W5637" s="48">
        <v>3183.38</v>
      </c>
      <c r="X5637" s="48">
        <v>4371.97</v>
      </c>
      <c r="Y5637" s="48">
        <v>2954.21</v>
      </c>
      <c r="Z5637" s="48">
        <v>2418</v>
      </c>
    </row>
    <row r="5638" spans="1:26">
      <c r="A5638" s="48">
        <v>754215</v>
      </c>
      <c r="B5638" s="49" t="s">
        <v>22125</v>
      </c>
      <c r="C5638" s="49" t="s">
        <v>22126</v>
      </c>
      <c r="D5638" s="49" t="s">
        <v>22127</v>
      </c>
      <c r="E5638" s="48">
        <v>5425.14</v>
      </c>
      <c r="F5638" s="48">
        <v>11114.28</v>
      </c>
      <c r="G5638" s="48">
        <v>9154.26</v>
      </c>
      <c r="H5638" s="48">
        <v>1905.05</v>
      </c>
      <c r="I5638" s="48">
        <v>11408.31</v>
      </c>
      <c r="J5638" s="48">
        <v>5570.14</v>
      </c>
      <c r="K5638" s="48">
        <v>8680.24</v>
      </c>
      <c r="L5638" s="48">
        <v>5910.16</v>
      </c>
      <c r="M5638" s="50"/>
      <c r="N5638" s="48">
        <v>3441.1</v>
      </c>
      <c r="O5638" s="48">
        <v>6271.17</v>
      </c>
      <c r="P5638" s="48">
        <v>1100.51</v>
      </c>
      <c r="Q5638" s="48">
        <v>7654.83</v>
      </c>
      <c r="R5638" s="48">
        <v>7586.46</v>
      </c>
      <c r="S5638" s="48">
        <v>1389.17</v>
      </c>
      <c r="T5638" s="48">
        <v>15659.44</v>
      </c>
      <c r="U5638" s="48">
        <v>3350.11</v>
      </c>
      <c r="V5638" s="48">
        <v>22500.560000000001</v>
      </c>
      <c r="W5638" s="48">
        <v>2575.88</v>
      </c>
      <c r="X5638" s="50"/>
      <c r="Y5638" s="48">
        <v>2993.72</v>
      </c>
      <c r="Z5638" s="48">
        <v>2438.12</v>
      </c>
    </row>
    <row r="5639" spans="1:26">
      <c r="A5639" s="48">
        <v>749863</v>
      </c>
      <c r="B5639" s="49" t="s">
        <v>22128</v>
      </c>
      <c r="C5639" s="49" t="s">
        <v>22129</v>
      </c>
      <c r="D5639" s="49" t="s">
        <v>22130</v>
      </c>
      <c r="E5639" s="48">
        <v>11134.2</v>
      </c>
      <c r="F5639" s="48">
        <v>17170.349999999999</v>
      </c>
      <c r="G5639" s="48">
        <v>12910.26</v>
      </c>
      <c r="H5639" s="48">
        <v>5880.12</v>
      </c>
      <c r="I5639" s="48">
        <v>15160.32</v>
      </c>
      <c r="J5639" s="48">
        <v>11332.21</v>
      </c>
      <c r="K5639" s="48">
        <v>12039.24</v>
      </c>
      <c r="L5639" s="48">
        <v>15955.35</v>
      </c>
      <c r="M5639" s="48">
        <v>12452.27</v>
      </c>
      <c r="N5639" s="48">
        <v>2386.0500000000002</v>
      </c>
      <c r="O5639" s="48">
        <v>13233.26</v>
      </c>
      <c r="P5639" s="48">
        <v>9035.4699999999993</v>
      </c>
      <c r="Q5639" s="48">
        <v>9525.81</v>
      </c>
      <c r="R5639" s="48">
        <v>665.04</v>
      </c>
      <c r="S5639" s="48">
        <v>10313.540000000001</v>
      </c>
      <c r="T5639" s="48">
        <v>15940.16</v>
      </c>
      <c r="U5639" s="48">
        <v>12661.09</v>
      </c>
      <c r="V5639" s="48">
        <v>2949.98</v>
      </c>
      <c r="W5639" s="48">
        <v>18929.13</v>
      </c>
      <c r="X5639" s="48">
        <v>13905.31</v>
      </c>
      <c r="Y5639" s="48">
        <v>1126.04</v>
      </c>
      <c r="Z5639" s="48">
        <v>17249.060000000001</v>
      </c>
    </row>
    <row r="5640" spans="1:26">
      <c r="A5640" s="48">
        <v>752349</v>
      </c>
      <c r="B5640" s="49" t="s">
        <v>22131</v>
      </c>
      <c r="C5640" s="49" t="s">
        <v>22132</v>
      </c>
      <c r="D5640" s="49" t="s">
        <v>22133</v>
      </c>
      <c r="E5640" s="50"/>
      <c r="F5640" s="50"/>
      <c r="G5640" s="50"/>
      <c r="H5640" s="48">
        <v>2592.08</v>
      </c>
      <c r="I5640" s="50"/>
      <c r="J5640" s="50"/>
      <c r="K5640" s="50"/>
      <c r="L5640" s="48">
        <v>7166.15</v>
      </c>
      <c r="M5640" s="48">
        <v>7637.17</v>
      </c>
      <c r="N5640" s="48">
        <v>14235.37</v>
      </c>
      <c r="O5640" s="50"/>
      <c r="P5640" s="50"/>
      <c r="Q5640" s="50"/>
      <c r="R5640" s="50"/>
      <c r="S5640" s="48">
        <v>474.42</v>
      </c>
      <c r="T5640" s="50"/>
      <c r="U5640" s="50"/>
      <c r="V5640" s="50"/>
      <c r="W5640" s="48">
        <v>160.19999999999999</v>
      </c>
      <c r="X5640" s="48">
        <v>80.59</v>
      </c>
      <c r="Y5640" s="48">
        <v>22974.6</v>
      </c>
      <c r="Z5640" s="50"/>
    </row>
    <row r="5641" spans="1:26">
      <c r="A5641" s="48">
        <v>752323</v>
      </c>
      <c r="B5641" s="49" t="s">
        <v>12074</v>
      </c>
      <c r="C5641" s="49" t="s">
        <v>12075</v>
      </c>
      <c r="D5641" s="49" t="s">
        <v>12076</v>
      </c>
      <c r="E5641" s="50"/>
      <c r="F5641" s="48">
        <v>4836.12</v>
      </c>
      <c r="G5641" s="48">
        <v>3193.07</v>
      </c>
      <c r="H5641" s="48">
        <v>1450.04</v>
      </c>
      <c r="I5641" s="50"/>
      <c r="J5641" s="48">
        <v>1405.04</v>
      </c>
      <c r="K5641" s="48">
        <v>2074.06</v>
      </c>
      <c r="L5641" s="48">
        <v>5552.14</v>
      </c>
      <c r="M5641" s="48">
        <v>4122.1000000000004</v>
      </c>
      <c r="N5641" s="48">
        <v>2010.05</v>
      </c>
      <c r="O5641" s="48">
        <v>5964.17</v>
      </c>
      <c r="P5641" s="50"/>
      <c r="Q5641" s="48">
        <v>3020.91</v>
      </c>
      <c r="R5641" s="48">
        <v>951.47</v>
      </c>
      <c r="S5641" s="48">
        <v>908.37</v>
      </c>
      <c r="T5641" s="50"/>
      <c r="U5641" s="48">
        <v>822.97</v>
      </c>
      <c r="V5641" s="48">
        <v>1016.52</v>
      </c>
      <c r="W5641" s="48">
        <v>5352.59</v>
      </c>
      <c r="X5641" s="48">
        <v>1028.03</v>
      </c>
      <c r="Y5641" s="48">
        <v>868.12</v>
      </c>
      <c r="Z5641" s="48">
        <v>8063.94</v>
      </c>
    </row>
    <row r="5642" spans="1:26">
      <c r="A5642" s="48">
        <v>752553</v>
      </c>
      <c r="B5642" s="49" t="s">
        <v>11339</v>
      </c>
      <c r="C5642" s="49" t="s">
        <v>11340</v>
      </c>
      <c r="D5642" s="49" t="s">
        <v>11341</v>
      </c>
      <c r="E5642" s="48">
        <v>5364.11</v>
      </c>
      <c r="F5642" s="48">
        <v>8319.2000000000007</v>
      </c>
      <c r="G5642" s="48">
        <v>6192.14</v>
      </c>
      <c r="H5642" s="48">
        <v>4254.1000000000004</v>
      </c>
      <c r="I5642" s="48">
        <v>5733.13</v>
      </c>
      <c r="J5642" s="48">
        <v>5165.1099999999997</v>
      </c>
      <c r="K5642" s="48">
        <v>6528.13</v>
      </c>
      <c r="L5642" s="48">
        <v>9725.2099999999991</v>
      </c>
      <c r="M5642" s="48">
        <v>10732.22</v>
      </c>
      <c r="N5642" s="48">
        <v>7565.14</v>
      </c>
      <c r="O5642" s="48">
        <v>10479.219999999999</v>
      </c>
      <c r="P5642" s="48">
        <v>2983.19</v>
      </c>
      <c r="Q5642" s="48">
        <v>7089.38</v>
      </c>
      <c r="R5642" s="48">
        <v>7442.85</v>
      </c>
      <c r="S5642" s="48">
        <v>3843.36</v>
      </c>
      <c r="T5642" s="48">
        <v>9675.9</v>
      </c>
      <c r="U5642" s="48">
        <v>4605.91</v>
      </c>
      <c r="V5642" s="48">
        <v>4760.3</v>
      </c>
      <c r="W5642" s="48">
        <v>4269.1099999999997</v>
      </c>
      <c r="X5642" s="48">
        <v>10898.52</v>
      </c>
      <c r="Y5642" s="48">
        <v>4489.79</v>
      </c>
      <c r="Z5642" s="48">
        <v>4414.96</v>
      </c>
    </row>
    <row r="5643" spans="1:26">
      <c r="A5643" s="48">
        <v>750725</v>
      </c>
      <c r="B5643" s="49" t="s">
        <v>22134</v>
      </c>
      <c r="C5643" s="49" t="s">
        <v>22135</v>
      </c>
      <c r="D5643" s="49" t="s">
        <v>22136</v>
      </c>
      <c r="E5643" s="50"/>
      <c r="F5643" s="50"/>
      <c r="G5643" s="48">
        <v>1857.06</v>
      </c>
      <c r="H5643" s="50"/>
      <c r="I5643" s="50"/>
      <c r="J5643" s="50"/>
      <c r="K5643" s="50"/>
      <c r="L5643" s="48">
        <v>4099.13</v>
      </c>
      <c r="M5643" s="48">
        <v>3682.12</v>
      </c>
      <c r="N5643" s="50"/>
      <c r="O5643" s="48">
        <v>1097.02</v>
      </c>
      <c r="P5643" s="50"/>
      <c r="Q5643" s="50"/>
      <c r="R5643" s="48">
        <v>1461.98</v>
      </c>
      <c r="S5643" s="50"/>
      <c r="T5643" s="50"/>
      <c r="U5643" s="50"/>
      <c r="V5643" s="50"/>
      <c r="W5643" s="48">
        <v>2268.96</v>
      </c>
      <c r="X5643" s="48">
        <v>1904.85</v>
      </c>
      <c r="Y5643" s="50"/>
      <c r="Z5643" s="48">
        <v>1877.2</v>
      </c>
    </row>
    <row r="5644" spans="1:26">
      <c r="A5644" s="48">
        <v>751221</v>
      </c>
      <c r="B5644" s="49" t="s">
        <v>22137</v>
      </c>
      <c r="C5644" s="49" t="s">
        <v>22138</v>
      </c>
      <c r="D5644" s="49" t="s">
        <v>22139</v>
      </c>
      <c r="E5644" s="48">
        <v>1686.08</v>
      </c>
      <c r="F5644" s="48">
        <v>3682.11</v>
      </c>
      <c r="G5644" s="48">
        <v>2796.09</v>
      </c>
      <c r="H5644" s="50"/>
      <c r="I5644" s="48">
        <v>2353.09</v>
      </c>
      <c r="J5644" s="48">
        <v>2004.07</v>
      </c>
      <c r="K5644" s="48">
        <v>4354.1499999999996</v>
      </c>
      <c r="L5644" s="50"/>
      <c r="M5644" s="50"/>
      <c r="N5644" s="50"/>
      <c r="O5644" s="48">
        <v>1355.05</v>
      </c>
      <c r="P5644" s="48">
        <v>723.47</v>
      </c>
      <c r="Q5644" s="48">
        <v>3156.55</v>
      </c>
      <c r="R5644" s="48">
        <v>2866.31</v>
      </c>
      <c r="S5644" s="50"/>
      <c r="T5644" s="48">
        <v>1194.67</v>
      </c>
      <c r="U5644" s="48">
        <v>1596.86</v>
      </c>
      <c r="V5644" s="48">
        <v>3282.46</v>
      </c>
      <c r="W5644" s="50"/>
      <c r="X5644" s="50"/>
      <c r="Y5644" s="50"/>
      <c r="Z5644" s="48">
        <v>585.64</v>
      </c>
    </row>
    <row r="5645" spans="1:26">
      <c r="A5645" s="48">
        <v>753969</v>
      </c>
      <c r="B5645" s="49" t="s">
        <v>22140</v>
      </c>
      <c r="C5645" s="49" t="s">
        <v>17421</v>
      </c>
      <c r="D5645" s="49" t="s">
        <v>22141</v>
      </c>
      <c r="E5645" s="50"/>
      <c r="F5645" s="48">
        <v>9666.24</v>
      </c>
      <c r="G5645" s="48">
        <v>5002.1000000000004</v>
      </c>
      <c r="H5645" s="50"/>
      <c r="I5645" s="48">
        <v>3578.08</v>
      </c>
      <c r="J5645" s="48">
        <v>1975.05</v>
      </c>
      <c r="K5645" s="48">
        <v>5958.13</v>
      </c>
      <c r="L5645" s="48">
        <v>12422.32</v>
      </c>
      <c r="M5645" s="48">
        <v>11930.31</v>
      </c>
      <c r="N5645" s="48">
        <v>8916.2199999999993</v>
      </c>
      <c r="O5645" s="48">
        <v>15941.38</v>
      </c>
      <c r="P5645" s="50"/>
      <c r="Q5645" s="48">
        <v>3653.14</v>
      </c>
      <c r="R5645" s="48">
        <v>725.33</v>
      </c>
      <c r="S5645" s="50"/>
      <c r="T5645" s="48">
        <v>595.54999999999995</v>
      </c>
      <c r="U5645" s="48">
        <v>672.85</v>
      </c>
      <c r="V5645" s="48">
        <v>1054.5999999999999</v>
      </c>
      <c r="W5645" s="48">
        <v>15093.76</v>
      </c>
      <c r="X5645" s="48">
        <v>11629.24</v>
      </c>
      <c r="Y5645" s="48">
        <v>13103.29</v>
      </c>
      <c r="Z5645" s="48">
        <v>16074.02</v>
      </c>
    </row>
    <row r="5646" spans="1:26">
      <c r="A5646" s="48">
        <v>751187</v>
      </c>
      <c r="B5646" s="49" t="s">
        <v>22142</v>
      </c>
      <c r="C5646" s="49" t="s">
        <v>11897</v>
      </c>
      <c r="D5646" s="49" t="s">
        <v>22143</v>
      </c>
      <c r="E5646" s="48">
        <v>3688.12</v>
      </c>
      <c r="F5646" s="48">
        <v>4736.1400000000003</v>
      </c>
      <c r="G5646" s="48">
        <v>4199.13</v>
      </c>
      <c r="H5646" s="48">
        <v>1813.06</v>
      </c>
      <c r="I5646" s="48">
        <v>4597.1400000000003</v>
      </c>
      <c r="J5646" s="48">
        <v>5492.16</v>
      </c>
      <c r="K5646" s="48">
        <v>4061.12</v>
      </c>
      <c r="L5646" s="48">
        <v>5430.19</v>
      </c>
      <c r="M5646" s="48">
        <v>8724.27</v>
      </c>
      <c r="N5646" s="48">
        <v>4451.1400000000003</v>
      </c>
      <c r="O5646" s="48">
        <v>8123.26</v>
      </c>
      <c r="P5646" s="48">
        <v>1149.04</v>
      </c>
      <c r="Q5646" s="48">
        <v>1050.98</v>
      </c>
      <c r="R5646" s="48">
        <v>997.15</v>
      </c>
      <c r="S5646" s="48">
        <v>941.84</v>
      </c>
      <c r="T5646" s="48">
        <v>8976.6</v>
      </c>
      <c r="U5646" s="48">
        <v>11167.06</v>
      </c>
      <c r="V5646" s="48">
        <v>8787.2800000000007</v>
      </c>
      <c r="W5646" s="48">
        <v>2162.4499999999998</v>
      </c>
      <c r="X5646" s="48">
        <v>3226.7</v>
      </c>
      <c r="Y5646" s="48">
        <v>2214.7199999999998</v>
      </c>
      <c r="Z5646" s="48">
        <v>2879.83</v>
      </c>
    </row>
    <row r="5647" spans="1:26">
      <c r="A5647" s="48">
        <v>755008</v>
      </c>
      <c r="B5647" s="49" t="s">
        <v>22144</v>
      </c>
      <c r="C5647" s="49" t="s">
        <v>22145</v>
      </c>
      <c r="D5647" s="49" t="s">
        <v>22146</v>
      </c>
      <c r="E5647" s="48">
        <v>4217.08</v>
      </c>
      <c r="F5647" s="48">
        <v>14809.3</v>
      </c>
      <c r="G5647" s="48">
        <v>9025.18</v>
      </c>
      <c r="H5647" s="48">
        <v>3903.07</v>
      </c>
      <c r="I5647" s="48">
        <v>5366.11</v>
      </c>
      <c r="J5647" s="48">
        <v>2472.0500000000002</v>
      </c>
      <c r="K5647" s="48">
        <v>5127.09</v>
      </c>
      <c r="L5647" s="48">
        <v>15329.33</v>
      </c>
      <c r="M5647" s="48">
        <v>16801.330000000002</v>
      </c>
      <c r="N5647" s="48">
        <v>7401.13</v>
      </c>
      <c r="O5647" s="48">
        <v>10037.18</v>
      </c>
      <c r="P5647" s="48">
        <v>730.1</v>
      </c>
      <c r="Q5647" s="48">
        <v>7699.59</v>
      </c>
      <c r="R5647" s="48">
        <v>5613.67</v>
      </c>
      <c r="S5647" s="48">
        <v>1436.99</v>
      </c>
      <c r="T5647" s="48">
        <v>1180.92</v>
      </c>
      <c r="U5647" s="48">
        <v>1171.8599999999999</v>
      </c>
      <c r="V5647" s="48">
        <v>1671.54</v>
      </c>
      <c r="W5647" s="48">
        <v>20824.95</v>
      </c>
      <c r="X5647" s="48">
        <v>23066.75</v>
      </c>
      <c r="Y5647" s="48">
        <v>2960.02</v>
      </c>
      <c r="Z5647" s="48">
        <v>2866.57</v>
      </c>
    </row>
    <row r="5648" spans="1:26">
      <c r="A5648" s="48">
        <v>753755</v>
      </c>
      <c r="B5648" s="49" t="s">
        <v>3875</v>
      </c>
      <c r="C5648" s="49" t="s">
        <v>3876</v>
      </c>
      <c r="D5648" s="49" t="s">
        <v>3877</v>
      </c>
      <c r="E5648" s="48">
        <v>2908.09</v>
      </c>
      <c r="F5648" s="48">
        <v>1588.06</v>
      </c>
      <c r="G5648" s="50"/>
      <c r="H5648" s="48">
        <v>1324.04</v>
      </c>
      <c r="I5648" s="48">
        <v>4234.13</v>
      </c>
      <c r="J5648" s="48">
        <v>3610.11</v>
      </c>
      <c r="K5648" s="48">
        <v>1293.05</v>
      </c>
      <c r="L5648" s="50"/>
      <c r="M5648" s="50"/>
      <c r="N5648" s="48">
        <v>1915.07</v>
      </c>
      <c r="O5648" s="48">
        <v>2565.08</v>
      </c>
      <c r="P5648" s="48">
        <v>2266.77</v>
      </c>
      <c r="Q5648" s="48">
        <v>370.06</v>
      </c>
      <c r="R5648" s="50"/>
      <c r="S5648" s="48">
        <v>553.03</v>
      </c>
      <c r="T5648" s="48">
        <v>6268.87</v>
      </c>
      <c r="U5648" s="48">
        <v>5503.16</v>
      </c>
      <c r="V5648" s="48">
        <v>1495.61</v>
      </c>
      <c r="W5648" s="50"/>
      <c r="X5648" s="50"/>
      <c r="Y5648" s="48">
        <v>1692.19</v>
      </c>
      <c r="Z5648" s="48">
        <v>1617.71</v>
      </c>
    </row>
    <row r="5649" spans="1:26">
      <c r="A5649" s="48">
        <v>755127</v>
      </c>
      <c r="B5649" s="49" t="s">
        <v>22147</v>
      </c>
      <c r="C5649" s="49" t="s">
        <v>22148</v>
      </c>
      <c r="D5649" s="49" t="s">
        <v>22149</v>
      </c>
      <c r="E5649" s="48">
        <v>11955.28</v>
      </c>
      <c r="F5649" s="48">
        <v>19748.490000000002</v>
      </c>
      <c r="G5649" s="48">
        <v>8026.19</v>
      </c>
      <c r="H5649" s="48">
        <v>3269.08</v>
      </c>
      <c r="I5649" s="48">
        <v>3296.08</v>
      </c>
      <c r="J5649" s="48">
        <v>3708.09</v>
      </c>
      <c r="K5649" s="48">
        <v>5041.12</v>
      </c>
      <c r="L5649" s="48">
        <v>7028.18</v>
      </c>
      <c r="M5649" s="48">
        <v>19249.46</v>
      </c>
      <c r="N5649" s="48">
        <v>33898.83</v>
      </c>
      <c r="O5649" s="48">
        <v>6796.17</v>
      </c>
      <c r="P5649" s="48">
        <v>6841.27</v>
      </c>
      <c r="Q5649" s="48">
        <v>8277.2999999999993</v>
      </c>
      <c r="R5649" s="48">
        <v>2934.27</v>
      </c>
      <c r="S5649" s="48">
        <v>2087.66</v>
      </c>
      <c r="T5649" s="48">
        <v>1491.05</v>
      </c>
      <c r="U5649" s="48">
        <v>1929.34</v>
      </c>
      <c r="V5649" s="48">
        <v>2116.79</v>
      </c>
      <c r="W5649" s="48">
        <v>1784.32</v>
      </c>
      <c r="X5649" s="48">
        <v>49999.99</v>
      </c>
      <c r="Y5649" s="48">
        <v>18596.63</v>
      </c>
      <c r="Z5649" s="48">
        <v>2412.2199999999998</v>
      </c>
    </row>
    <row r="5650" spans="1:26">
      <c r="A5650" s="48">
        <v>749487</v>
      </c>
      <c r="B5650" s="49" t="s">
        <v>22150</v>
      </c>
      <c r="C5650" s="49" t="s">
        <v>15975</v>
      </c>
      <c r="D5650" s="49" t="s">
        <v>22151</v>
      </c>
      <c r="E5650" s="48">
        <v>961.04</v>
      </c>
      <c r="F5650" s="48">
        <v>3691.12</v>
      </c>
      <c r="G5650" s="50"/>
      <c r="H5650" s="50"/>
      <c r="I5650" s="50"/>
      <c r="J5650" s="48">
        <v>546.02</v>
      </c>
      <c r="K5650" s="50"/>
      <c r="L5650" s="48">
        <v>4218.1499999999996</v>
      </c>
      <c r="M5650" s="48">
        <v>2397.08</v>
      </c>
      <c r="N5650" s="48">
        <v>1655.06</v>
      </c>
      <c r="O5650" s="48">
        <v>1554.05</v>
      </c>
      <c r="P5650" s="48">
        <v>475.2</v>
      </c>
      <c r="Q5650" s="48">
        <v>2337.58</v>
      </c>
      <c r="R5650" s="50"/>
      <c r="S5650" s="50"/>
      <c r="T5650" s="50"/>
      <c r="U5650" s="48">
        <v>464.5</v>
      </c>
      <c r="V5650" s="50"/>
      <c r="W5650" s="48">
        <v>3341.83</v>
      </c>
      <c r="X5650" s="48">
        <v>520.01</v>
      </c>
      <c r="Y5650" s="48">
        <v>3000.45</v>
      </c>
      <c r="Z5650" s="48">
        <v>669.41</v>
      </c>
    </row>
    <row r="5651" spans="1:26">
      <c r="A5651" s="48">
        <v>754315</v>
      </c>
      <c r="B5651" s="49" t="s">
        <v>22152</v>
      </c>
      <c r="C5651" s="49" t="s">
        <v>22153</v>
      </c>
      <c r="D5651" s="49" t="s">
        <v>22154</v>
      </c>
      <c r="E5651" s="48">
        <v>3041.1</v>
      </c>
      <c r="F5651" s="48">
        <v>5340.18</v>
      </c>
      <c r="G5651" s="48">
        <v>2344.08</v>
      </c>
      <c r="H5651" s="48">
        <v>1613.06</v>
      </c>
      <c r="I5651" s="48">
        <v>4514.16</v>
      </c>
      <c r="J5651" s="48">
        <v>5135.17</v>
      </c>
      <c r="K5651" s="48">
        <v>2602.09</v>
      </c>
      <c r="L5651" s="48">
        <v>1245.04</v>
      </c>
      <c r="M5651" s="48">
        <v>539.02</v>
      </c>
      <c r="N5651" s="50"/>
      <c r="O5651" s="48">
        <v>833.04</v>
      </c>
      <c r="P5651" s="48">
        <v>2942.7</v>
      </c>
      <c r="Q5651" s="48">
        <v>3638.7</v>
      </c>
      <c r="R5651" s="48">
        <v>1897.03</v>
      </c>
      <c r="S5651" s="48">
        <v>950.23</v>
      </c>
      <c r="T5651" s="48">
        <v>5776.77</v>
      </c>
      <c r="U5651" s="48">
        <v>7995.15</v>
      </c>
      <c r="V5651" s="48">
        <v>1815.66</v>
      </c>
      <c r="W5651" s="48">
        <v>1357.07</v>
      </c>
      <c r="X5651" s="48">
        <v>543.13</v>
      </c>
      <c r="Y5651" s="50"/>
      <c r="Z5651" s="48">
        <v>819.27</v>
      </c>
    </row>
    <row r="5652" spans="1:26">
      <c r="A5652" s="48">
        <v>753418</v>
      </c>
      <c r="B5652" s="49" t="s">
        <v>16535</v>
      </c>
      <c r="C5652" s="49" t="s">
        <v>16536</v>
      </c>
      <c r="D5652" s="49" t="s">
        <v>16537</v>
      </c>
      <c r="E5652" s="48">
        <v>3587.07</v>
      </c>
      <c r="F5652" s="48">
        <v>4666.08</v>
      </c>
      <c r="G5652" s="48">
        <v>1939.04</v>
      </c>
      <c r="H5652" s="50"/>
      <c r="I5652" s="48">
        <v>1409.02</v>
      </c>
      <c r="J5652" s="50"/>
      <c r="K5652" s="48">
        <v>2593.0500000000002</v>
      </c>
      <c r="L5652" s="48">
        <v>13733.26</v>
      </c>
      <c r="M5652" s="48">
        <v>13044.37</v>
      </c>
      <c r="N5652" s="48">
        <v>5251.09</v>
      </c>
      <c r="O5652" s="48">
        <v>10301.27</v>
      </c>
      <c r="P5652" s="48">
        <v>684.18</v>
      </c>
      <c r="Q5652" s="48">
        <v>636.34</v>
      </c>
      <c r="R5652" s="48">
        <v>348.95</v>
      </c>
      <c r="S5652" s="50"/>
      <c r="T5652" s="48">
        <v>302.74</v>
      </c>
      <c r="U5652" s="50"/>
      <c r="V5652" s="48">
        <v>542.88</v>
      </c>
      <c r="W5652" s="48">
        <v>5346.61</v>
      </c>
      <c r="X5652" s="48">
        <v>17754.84</v>
      </c>
      <c r="Y5652" s="48">
        <v>1031.02</v>
      </c>
      <c r="Z5652" s="48">
        <v>17149.560000000001</v>
      </c>
    </row>
    <row r="5653" spans="1:26">
      <c r="A5653" s="48">
        <v>754459</v>
      </c>
      <c r="B5653" s="49" t="s">
        <v>4606</v>
      </c>
      <c r="C5653" s="49" t="s">
        <v>4607</v>
      </c>
      <c r="D5653" s="49" t="s">
        <v>4608</v>
      </c>
      <c r="E5653" s="50"/>
      <c r="F5653" s="50"/>
      <c r="G5653" s="50"/>
      <c r="H5653" s="50"/>
      <c r="I5653" s="50"/>
      <c r="J5653" s="48">
        <v>774.02</v>
      </c>
      <c r="K5653" s="48">
        <v>1367.04</v>
      </c>
      <c r="L5653" s="48">
        <v>3652.11</v>
      </c>
      <c r="M5653" s="48">
        <v>1306.04</v>
      </c>
      <c r="N5653" s="48">
        <v>1719.05</v>
      </c>
      <c r="O5653" s="48">
        <v>1745.05</v>
      </c>
      <c r="P5653" s="50"/>
      <c r="Q5653" s="50"/>
      <c r="R5653" s="50"/>
      <c r="S5653" s="50"/>
      <c r="T5653" s="50"/>
      <c r="U5653" s="48">
        <v>541.87</v>
      </c>
      <c r="V5653" s="48">
        <v>556.85</v>
      </c>
      <c r="W5653" s="48">
        <v>2058.14</v>
      </c>
      <c r="X5653" s="48">
        <v>115.8</v>
      </c>
      <c r="Y5653" s="48">
        <v>3096.14</v>
      </c>
      <c r="Z5653" s="48">
        <v>1733.03</v>
      </c>
    </row>
    <row r="5654" spans="1:26">
      <c r="A5654" s="48">
        <v>750578</v>
      </c>
      <c r="B5654" s="49" t="s">
        <v>13163</v>
      </c>
      <c r="C5654" s="49" t="s">
        <v>13164</v>
      </c>
      <c r="D5654" s="49" t="s">
        <v>13165</v>
      </c>
      <c r="E5654" s="48">
        <v>8416.2099999999991</v>
      </c>
      <c r="F5654" s="48">
        <v>12618.33</v>
      </c>
      <c r="G5654" s="48">
        <v>5803.14</v>
      </c>
      <c r="H5654" s="48">
        <v>4620.12</v>
      </c>
      <c r="I5654" s="48">
        <v>7506.19</v>
      </c>
      <c r="J5654" s="48">
        <v>5565.15</v>
      </c>
      <c r="K5654" s="48">
        <v>4813.13</v>
      </c>
      <c r="L5654" s="48">
        <v>11623.3</v>
      </c>
      <c r="M5654" s="48">
        <v>5385.13</v>
      </c>
      <c r="N5654" s="48">
        <v>2570.06</v>
      </c>
      <c r="O5654" s="48">
        <v>10293.290000000001</v>
      </c>
      <c r="P5654" s="48">
        <v>7157.16</v>
      </c>
      <c r="Q5654" s="48">
        <v>8710.69</v>
      </c>
      <c r="R5654" s="48">
        <v>4682.57</v>
      </c>
      <c r="S5654" s="48">
        <v>6596.76</v>
      </c>
      <c r="T5654" s="48">
        <v>7560.69</v>
      </c>
      <c r="U5654" s="48">
        <v>2670.94</v>
      </c>
      <c r="V5654" s="48">
        <v>2574.4499999999998</v>
      </c>
      <c r="W5654" s="48">
        <v>8554.5</v>
      </c>
      <c r="X5654" s="48">
        <v>2469.77</v>
      </c>
      <c r="Y5654" s="48">
        <v>2038.63</v>
      </c>
      <c r="Z5654" s="48">
        <v>13995.49</v>
      </c>
    </row>
    <row r="5655" spans="1:26">
      <c r="A5655" s="48">
        <v>751798</v>
      </c>
      <c r="B5655" s="49" t="s">
        <v>22155</v>
      </c>
      <c r="C5655" s="49" t="s">
        <v>22156</v>
      </c>
      <c r="D5655" s="49" t="s">
        <v>22157</v>
      </c>
      <c r="E5655" s="48">
        <v>11553.24</v>
      </c>
      <c r="F5655" s="48">
        <v>12633.28</v>
      </c>
      <c r="G5655" s="48">
        <v>14174.3</v>
      </c>
      <c r="H5655" s="48">
        <v>8274.17</v>
      </c>
      <c r="I5655" s="48">
        <v>12501.27</v>
      </c>
      <c r="J5655" s="48">
        <v>15974.31</v>
      </c>
      <c r="K5655" s="48">
        <v>10354.219999999999</v>
      </c>
      <c r="L5655" s="48">
        <v>7173.16</v>
      </c>
      <c r="M5655" s="48">
        <v>7755.17</v>
      </c>
      <c r="N5655" s="48">
        <v>7587.15</v>
      </c>
      <c r="O5655" s="48">
        <v>10571.24</v>
      </c>
      <c r="P5655" s="48">
        <v>11809.48</v>
      </c>
      <c r="Q5655" s="48">
        <v>9722.81</v>
      </c>
      <c r="R5655" s="48">
        <v>12897.57</v>
      </c>
      <c r="S5655" s="48">
        <v>11893.51</v>
      </c>
      <c r="T5655" s="48">
        <v>14890.02</v>
      </c>
      <c r="U5655" s="48">
        <v>19823.759999999998</v>
      </c>
      <c r="V5655" s="48">
        <v>11115</v>
      </c>
      <c r="W5655" s="48">
        <v>4134.66</v>
      </c>
      <c r="X5655" s="48">
        <v>4144.1099999999997</v>
      </c>
      <c r="Y5655" s="48">
        <v>5453.28</v>
      </c>
      <c r="Z5655" s="48">
        <v>5422.34</v>
      </c>
    </row>
    <row r="5656" spans="1:26">
      <c r="A5656" s="48">
        <v>755189</v>
      </c>
      <c r="B5656" s="49" t="s">
        <v>14526</v>
      </c>
      <c r="C5656" s="49" t="s">
        <v>14527</v>
      </c>
      <c r="D5656" s="49" t="s">
        <v>14528</v>
      </c>
      <c r="E5656" s="48">
        <v>1128.02</v>
      </c>
      <c r="F5656" s="48">
        <v>466.02</v>
      </c>
      <c r="G5656" s="50"/>
      <c r="H5656" s="50"/>
      <c r="I5656" s="48">
        <v>1735.04</v>
      </c>
      <c r="J5656" s="50"/>
      <c r="K5656" s="48">
        <v>2362.06</v>
      </c>
      <c r="L5656" s="48">
        <v>1786.03</v>
      </c>
      <c r="M5656" s="48">
        <v>2307.0300000000002</v>
      </c>
      <c r="N5656" s="50"/>
      <c r="O5656" s="48">
        <v>2737.05</v>
      </c>
      <c r="P5656" s="48">
        <v>312.66000000000003</v>
      </c>
      <c r="Q5656" s="48">
        <v>130.38999999999999</v>
      </c>
      <c r="R5656" s="50"/>
      <c r="S5656" s="50"/>
      <c r="T5656" s="48">
        <v>1980.29</v>
      </c>
      <c r="U5656" s="50"/>
      <c r="V5656" s="48">
        <v>2983.65</v>
      </c>
      <c r="W5656" s="48">
        <v>415.71</v>
      </c>
      <c r="X5656" s="48">
        <v>4199.7299999999996</v>
      </c>
      <c r="Y5656" s="50"/>
      <c r="Z5656" s="48">
        <v>4695.7</v>
      </c>
    </row>
    <row r="5657" spans="1:26">
      <c r="A5657" s="48">
        <v>754671</v>
      </c>
      <c r="B5657" s="49" t="s">
        <v>22158</v>
      </c>
      <c r="C5657" s="49" t="s">
        <v>22159</v>
      </c>
      <c r="D5657" s="49" t="s">
        <v>22160</v>
      </c>
      <c r="E5657" s="50"/>
      <c r="F5657" s="48">
        <v>17003.349999999999</v>
      </c>
      <c r="G5657" s="50"/>
      <c r="H5657" s="48">
        <v>453.02</v>
      </c>
      <c r="I5657" s="48">
        <v>7503.15</v>
      </c>
      <c r="J5657" s="48">
        <v>9119.2000000000007</v>
      </c>
      <c r="K5657" s="48">
        <v>7561.14</v>
      </c>
      <c r="L5657" s="50"/>
      <c r="M5657" s="48">
        <v>13179.27</v>
      </c>
      <c r="N5657" s="50"/>
      <c r="O5657" s="48">
        <v>14962.27</v>
      </c>
      <c r="P5657" s="50"/>
      <c r="Q5657" s="48">
        <v>7359.44</v>
      </c>
      <c r="R5657" s="50"/>
      <c r="S5657" s="48">
        <v>296.64999999999998</v>
      </c>
      <c r="T5657" s="48">
        <v>4866.2299999999996</v>
      </c>
      <c r="U5657" s="48">
        <v>28655.84</v>
      </c>
      <c r="V5657" s="48">
        <v>6106.28</v>
      </c>
      <c r="W5657" s="50"/>
      <c r="X5657" s="48">
        <v>6058.17</v>
      </c>
      <c r="Y5657" s="50"/>
      <c r="Z5657" s="48">
        <v>6595.88</v>
      </c>
    </row>
    <row r="5658" spans="1:26">
      <c r="A5658" s="48">
        <v>754718</v>
      </c>
      <c r="B5658" s="49" t="s">
        <v>16616</v>
      </c>
      <c r="C5658" s="49" t="s">
        <v>16617</v>
      </c>
      <c r="D5658" s="49" t="s">
        <v>16618</v>
      </c>
      <c r="E5658" s="48">
        <v>11107.34</v>
      </c>
      <c r="F5658" s="48">
        <v>12399.34</v>
      </c>
      <c r="G5658" s="48">
        <v>9647.2800000000007</v>
      </c>
      <c r="H5658" s="48">
        <v>9509.26</v>
      </c>
      <c r="I5658" s="48">
        <v>11704.33</v>
      </c>
      <c r="J5658" s="48">
        <v>11401.33</v>
      </c>
      <c r="K5658" s="48">
        <v>10252.299999999999</v>
      </c>
      <c r="L5658" s="48">
        <v>11274.31</v>
      </c>
      <c r="M5658" s="48">
        <v>12878.34</v>
      </c>
      <c r="N5658" s="48">
        <v>9593.26</v>
      </c>
      <c r="O5658" s="48">
        <v>14162.42</v>
      </c>
      <c r="P5658" s="48">
        <v>11259.12</v>
      </c>
      <c r="Q5658" s="48">
        <v>9777.34</v>
      </c>
      <c r="R5658" s="48">
        <v>8930.27</v>
      </c>
      <c r="S5658" s="48">
        <v>4020.56</v>
      </c>
      <c r="T5658" s="48">
        <v>17014.71</v>
      </c>
      <c r="U5658" s="48">
        <v>20285.95</v>
      </c>
      <c r="V5658" s="48">
        <v>18057.84</v>
      </c>
      <c r="W5658" s="48">
        <v>4708.76</v>
      </c>
      <c r="X5658" s="48">
        <v>4967.2700000000004</v>
      </c>
      <c r="Y5658" s="48">
        <v>5010.3500000000004</v>
      </c>
      <c r="Z5658" s="48">
        <v>5269.07</v>
      </c>
    </row>
    <row r="5659" spans="1:26">
      <c r="A5659" s="48">
        <v>753408</v>
      </c>
      <c r="B5659" s="49" t="s">
        <v>22161</v>
      </c>
      <c r="C5659" s="49" t="s">
        <v>22162</v>
      </c>
      <c r="D5659" s="49" t="s">
        <v>22163</v>
      </c>
      <c r="E5659" s="48">
        <v>9452.26</v>
      </c>
      <c r="F5659" s="48">
        <v>15072.39</v>
      </c>
      <c r="G5659" s="48">
        <v>19412.509999999998</v>
      </c>
      <c r="H5659" s="48">
        <v>8351.2199999999993</v>
      </c>
      <c r="I5659" s="50"/>
      <c r="J5659" s="48">
        <v>7695.21</v>
      </c>
      <c r="K5659" s="48">
        <v>8904.2199999999993</v>
      </c>
      <c r="L5659" s="48">
        <v>7276.19</v>
      </c>
      <c r="M5659" s="48">
        <v>22367.62</v>
      </c>
      <c r="N5659" s="48">
        <v>17495.47</v>
      </c>
      <c r="O5659" s="48">
        <v>22917.599999999999</v>
      </c>
      <c r="P5659" s="48">
        <v>6903.64</v>
      </c>
      <c r="Q5659" s="48">
        <v>8873.56</v>
      </c>
      <c r="R5659" s="48">
        <v>13765.6</v>
      </c>
      <c r="S5659" s="48">
        <v>1593.05</v>
      </c>
      <c r="T5659" s="50"/>
      <c r="U5659" s="48">
        <v>9716.5300000000007</v>
      </c>
      <c r="V5659" s="48">
        <v>9182.6</v>
      </c>
      <c r="W5659" s="48">
        <v>2345.7399999999998</v>
      </c>
      <c r="X5659" s="48">
        <v>20350.400000000001</v>
      </c>
      <c r="Y5659" s="48">
        <v>18727.63</v>
      </c>
      <c r="Z5659" s="48">
        <v>21708.98</v>
      </c>
    </row>
    <row r="5660" spans="1:26">
      <c r="A5660" s="48">
        <v>750376</v>
      </c>
      <c r="B5660" s="49" t="s">
        <v>16838</v>
      </c>
      <c r="C5660" s="49" t="s">
        <v>16839</v>
      </c>
      <c r="D5660" s="49" t="s">
        <v>16840</v>
      </c>
      <c r="E5660" s="50"/>
      <c r="F5660" s="48">
        <v>3082.06</v>
      </c>
      <c r="G5660" s="48">
        <v>3431.06</v>
      </c>
      <c r="H5660" s="48">
        <v>2437.04</v>
      </c>
      <c r="I5660" s="50"/>
      <c r="J5660" s="50"/>
      <c r="K5660" s="50"/>
      <c r="L5660" s="48">
        <v>5378.1</v>
      </c>
      <c r="M5660" s="48">
        <v>7267.15</v>
      </c>
      <c r="N5660" s="48">
        <v>2287.04</v>
      </c>
      <c r="O5660" s="48">
        <v>7359.15</v>
      </c>
      <c r="P5660" s="50"/>
      <c r="Q5660" s="48">
        <v>688.68</v>
      </c>
      <c r="R5660" s="48">
        <v>743.54</v>
      </c>
      <c r="S5660" s="48">
        <v>1009.56</v>
      </c>
      <c r="T5660" s="50"/>
      <c r="U5660" s="50"/>
      <c r="V5660" s="50"/>
      <c r="W5660" s="48">
        <v>6515.53</v>
      </c>
      <c r="X5660" s="48">
        <v>8011.46</v>
      </c>
      <c r="Y5660" s="48">
        <v>817.65</v>
      </c>
      <c r="Z5660" s="48">
        <v>6113.06</v>
      </c>
    </row>
    <row r="5661" spans="1:26">
      <c r="A5661" s="48">
        <v>749592</v>
      </c>
      <c r="B5661" s="49" t="s">
        <v>17903</v>
      </c>
      <c r="C5661" s="49" t="s">
        <v>17904</v>
      </c>
      <c r="D5661" s="49" t="s">
        <v>17905</v>
      </c>
      <c r="E5661" s="48">
        <v>7276.13</v>
      </c>
      <c r="F5661" s="48">
        <v>15875.32</v>
      </c>
      <c r="G5661" s="48">
        <v>9501.17</v>
      </c>
      <c r="H5661" s="48">
        <v>7343.14</v>
      </c>
      <c r="I5661" s="48">
        <v>10466.209999999999</v>
      </c>
      <c r="J5661" s="48">
        <v>4861.09</v>
      </c>
      <c r="K5661" s="48">
        <v>6158.11</v>
      </c>
      <c r="L5661" s="48">
        <v>2442.04</v>
      </c>
      <c r="M5661" s="48">
        <v>6441.13</v>
      </c>
      <c r="N5661" s="48">
        <v>11172.22</v>
      </c>
      <c r="O5661" s="48">
        <v>17537.349999999999</v>
      </c>
      <c r="P5661" s="48">
        <v>1818.51</v>
      </c>
      <c r="Q5661" s="48">
        <v>8997.64</v>
      </c>
      <c r="R5661" s="48">
        <v>2347.4</v>
      </c>
      <c r="S5661" s="48">
        <v>3271.84</v>
      </c>
      <c r="T5661" s="48">
        <v>10754.81</v>
      </c>
      <c r="U5661" s="48">
        <v>2245.41</v>
      </c>
      <c r="V5661" s="48">
        <v>2323.38</v>
      </c>
      <c r="W5661" s="48">
        <v>1629.86</v>
      </c>
      <c r="X5661" s="48">
        <v>2219.1</v>
      </c>
      <c r="Y5661" s="48">
        <v>3096.66</v>
      </c>
      <c r="Z5661" s="48">
        <v>48633.42</v>
      </c>
    </row>
    <row r="5662" spans="1:26">
      <c r="A5662" s="48">
        <v>754982</v>
      </c>
      <c r="B5662" s="49" t="s">
        <v>3822</v>
      </c>
      <c r="C5662" s="49" t="s">
        <v>3823</v>
      </c>
      <c r="D5662" s="49" t="s">
        <v>3824</v>
      </c>
      <c r="E5662" s="48">
        <v>1901.07</v>
      </c>
      <c r="F5662" s="48">
        <v>3775.12</v>
      </c>
      <c r="G5662" s="50"/>
      <c r="H5662" s="48">
        <v>1578.06</v>
      </c>
      <c r="I5662" s="50"/>
      <c r="J5662" s="48">
        <v>1082.03</v>
      </c>
      <c r="K5662" s="48">
        <v>2157.0700000000002</v>
      </c>
      <c r="L5662" s="50"/>
      <c r="M5662" s="48">
        <v>11814.29</v>
      </c>
      <c r="N5662" s="48">
        <v>9173.2099999999991</v>
      </c>
      <c r="O5662" s="48">
        <v>11073.28</v>
      </c>
      <c r="P5662" s="48">
        <v>247.53</v>
      </c>
      <c r="Q5662" s="48">
        <v>294.36</v>
      </c>
      <c r="R5662" s="50"/>
      <c r="S5662" s="48">
        <v>287.10000000000002</v>
      </c>
      <c r="T5662" s="50"/>
      <c r="U5662" s="48">
        <v>229.06</v>
      </c>
      <c r="V5662" s="48">
        <v>269.88</v>
      </c>
      <c r="W5662" s="50"/>
      <c r="X5662" s="48">
        <v>10369.35</v>
      </c>
      <c r="Y5662" s="48">
        <v>11248.4</v>
      </c>
      <c r="Z5662" s="48">
        <v>9711.2900000000009</v>
      </c>
    </row>
    <row r="5663" spans="1:26">
      <c r="A5663" s="48">
        <v>753906</v>
      </c>
      <c r="B5663" s="49" t="s">
        <v>17258</v>
      </c>
      <c r="C5663" s="49" t="s">
        <v>17259</v>
      </c>
      <c r="D5663" s="49" t="s">
        <v>17260</v>
      </c>
      <c r="E5663" s="50"/>
      <c r="F5663" s="50"/>
      <c r="G5663" s="48">
        <v>501.01</v>
      </c>
      <c r="H5663" s="50"/>
      <c r="I5663" s="50"/>
      <c r="J5663" s="50"/>
      <c r="K5663" s="50"/>
      <c r="L5663" s="48">
        <v>3788.12</v>
      </c>
      <c r="M5663" s="48">
        <v>2980.1</v>
      </c>
      <c r="N5663" s="48">
        <v>1037.04</v>
      </c>
      <c r="O5663" s="48">
        <v>833.03</v>
      </c>
      <c r="P5663" s="50"/>
      <c r="Q5663" s="50"/>
      <c r="R5663" s="48">
        <v>286.52999999999997</v>
      </c>
      <c r="S5663" s="50"/>
      <c r="T5663" s="50"/>
      <c r="U5663" s="50"/>
      <c r="V5663" s="50"/>
      <c r="W5663" s="48">
        <v>3482.95</v>
      </c>
      <c r="X5663" s="48">
        <v>2061.79</v>
      </c>
      <c r="Y5663" s="48">
        <v>1048.3900000000001</v>
      </c>
      <c r="Z5663" s="48">
        <v>606.55999999999995</v>
      </c>
    </row>
    <row r="5664" spans="1:26">
      <c r="A5664" s="48">
        <v>751287</v>
      </c>
      <c r="B5664" s="49" t="s">
        <v>22164</v>
      </c>
      <c r="C5664" s="49" t="s">
        <v>22165</v>
      </c>
      <c r="D5664" s="49" t="s">
        <v>22166</v>
      </c>
      <c r="E5664" s="48">
        <v>1443.03</v>
      </c>
      <c r="F5664" s="48">
        <v>2905.07</v>
      </c>
      <c r="G5664" s="48">
        <v>1981.05</v>
      </c>
      <c r="H5664" s="50"/>
      <c r="I5664" s="50"/>
      <c r="J5664" s="48">
        <v>1618.04</v>
      </c>
      <c r="K5664" s="50"/>
      <c r="L5664" s="48">
        <v>4148.1000000000004</v>
      </c>
      <c r="M5664" s="48">
        <v>6323.18</v>
      </c>
      <c r="N5664" s="48">
        <v>3327.09</v>
      </c>
      <c r="O5664" s="48">
        <v>10904.34</v>
      </c>
      <c r="P5664" s="48">
        <v>297.58999999999997</v>
      </c>
      <c r="Q5664" s="48">
        <v>422.05</v>
      </c>
      <c r="R5664" s="48">
        <v>339.53</v>
      </c>
      <c r="S5664" s="50"/>
      <c r="T5664" s="50"/>
      <c r="U5664" s="48">
        <v>399.14</v>
      </c>
      <c r="V5664" s="50"/>
      <c r="W5664" s="48">
        <v>490.71</v>
      </c>
      <c r="X5664" s="48">
        <v>549.64</v>
      </c>
      <c r="Y5664" s="48">
        <v>501.85</v>
      </c>
      <c r="Z5664" s="48">
        <v>20813.09</v>
      </c>
    </row>
    <row r="5665" spans="1:26">
      <c r="A5665" s="48">
        <v>752688</v>
      </c>
      <c r="B5665" s="49" t="s">
        <v>22167</v>
      </c>
      <c r="C5665" s="49" t="s">
        <v>22168</v>
      </c>
      <c r="D5665" s="49" t="s">
        <v>22169</v>
      </c>
      <c r="E5665" s="48">
        <v>2531.0500000000002</v>
      </c>
      <c r="F5665" s="48">
        <v>11266.27</v>
      </c>
      <c r="G5665" s="48">
        <v>10532.24</v>
      </c>
      <c r="H5665" s="48">
        <v>4645.1099999999997</v>
      </c>
      <c r="I5665" s="48">
        <v>1886.04</v>
      </c>
      <c r="J5665" s="48">
        <v>3702.09</v>
      </c>
      <c r="K5665" s="48">
        <v>7662.17</v>
      </c>
      <c r="L5665" s="48">
        <v>14248.33</v>
      </c>
      <c r="M5665" s="48">
        <v>10207.219999999999</v>
      </c>
      <c r="N5665" s="48">
        <v>10591.23</v>
      </c>
      <c r="O5665" s="48">
        <v>12645.27</v>
      </c>
      <c r="P5665" s="48">
        <v>196.95</v>
      </c>
      <c r="Q5665" s="48">
        <v>5368.34</v>
      </c>
      <c r="R5665" s="48">
        <v>5843.88</v>
      </c>
      <c r="S5665" s="48">
        <v>884.88</v>
      </c>
      <c r="T5665" s="48">
        <v>204.71</v>
      </c>
      <c r="U5665" s="48">
        <v>1129.8800000000001</v>
      </c>
      <c r="V5665" s="48">
        <v>12670.67</v>
      </c>
      <c r="W5665" s="48">
        <v>14281.42</v>
      </c>
      <c r="X5665" s="48">
        <v>8643.2199999999993</v>
      </c>
      <c r="Y5665" s="48">
        <v>13730.57</v>
      </c>
      <c r="Z5665" s="48">
        <v>10735.85</v>
      </c>
    </row>
    <row r="5666" spans="1:26">
      <c r="A5666" s="48">
        <v>749948</v>
      </c>
      <c r="B5666" s="49" t="s">
        <v>4891</v>
      </c>
      <c r="C5666" s="49" t="s">
        <v>4892</v>
      </c>
      <c r="D5666" s="49" t="s">
        <v>4893</v>
      </c>
      <c r="E5666" s="48">
        <v>12607.4</v>
      </c>
      <c r="F5666" s="48">
        <v>17862.54</v>
      </c>
      <c r="G5666" s="48">
        <v>12324.36</v>
      </c>
      <c r="H5666" s="48">
        <v>2816.09</v>
      </c>
      <c r="I5666" s="48">
        <v>8094.25</v>
      </c>
      <c r="J5666" s="48">
        <v>9597.2900000000009</v>
      </c>
      <c r="K5666" s="48">
        <v>8743.26</v>
      </c>
      <c r="L5666" s="48">
        <v>17346.509999999998</v>
      </c>
      <c r="M5666" s="48">
        <v>20693.62</v>
      </c>
      <c r="N5666" s="48">
        <v>6751.24</v>
      </c>
      <c r="O5666" s="48">
        <v>17722.53</v>
      </c>
      <c r="P5666" s="48">
        <v>7943.09</v>
      </c>
      <c r="Q5666" s="48">
        <v>7600.17</v>
      </c>
      <c r="R5666" s="48">
        <v>7764.25</v>
      </c>
      <c r="S5666" s="48">
        <v>744.9</v>
      </c>
      <c r="T5666" s="48">
        <v>8491.2999999999993</v>
      </c>
      <c r="U5666" s="48">
        <v>12277.54</v>
      </c>
      <c r="V5666" s="48">
        <v>13367.86</v>
      </c>
      <c r="W5666" s="48">
        <v>16429.66</v>
      </c>
      <c r="X5666" s="48">
        <v>18149.849999999999</v>
      </c>
      <c r="Y5666" s="48">
        <v>3174.5</v>
      </c>
      <c r="Z5666" s="48">
        <v>18309.73</v>
      </c>
    </row>
    <row r="5667" spans="1:26">
      <c r="A5667" s="48">
        <v>751254</v>
      </c>
      <c r="B5667" s="49" t="s">
        <v>15567</v>
      </c>
      <c r="C5667" s="49" t="s">
        <v>15568</v>
      </c>
      <c r="D5667" s="49" t="s">
        <v>15569</v>
      </c>
      <c r="E5667" s="48">
        <v>9372.23</v>
      </c>
      <c r="F5667" s="48">
        <v>4214.12</v>
      </c>
      <c r="G5667" s="48">
        <v>7262.19</v>
      </c>
      <c r="H5667" s="48">
        <v>5290.14</v>
      </c>
      <c r="I5667" s="48">
        <v>3177.09</v>
      </c>
      <c r="J5667" s="48">
        <v>5466.13</v>
      </c>
      <c r="K5667" s="48">
        <v>7955.2</v>
      </c>
      <c r="L5667" s="48">
        <v>11483.3</v>
      </c>
      <c r="M5667" s="48">
        <v>10383.26</v>
      </c>
      <c r="N5667" s="48">
        <v>8681.2199999999993</v>
      </c>
      <c r="O5667" s="48">
        <v>7733.21</v>
      </c>
      <c r="P5667" s="48">
        <v>6398.19</v>
      </c>
      <c r="Q5667" s="48">
        <v>485.61</v>
      </c>
      <c r="R5667" s="48">
        <v>5280.79</v>
      </c>
      <c r="S5667" s="48">
        <v>6656.2</v>
      </c>
      <c r="T5667" s="48">
        <v>579.49</v>
      </c>
      <c r="U5667" s="48">
        <v>8633.81</v>
      </c>
      <c r="V5667" s="48">
        <v>13241.32</v>
      </c>
      <c r="W5667" s="48">
        <v>11596.65</v>
      </c>
      <c r="X5667" s="48">
        <v>8561.33</v>
      </c>
      <c r="Y5667" s="48">
        <v>11244.65</v>
      </c>
      <c r="Z5667" s="48">
        <v>2383.6</v>
      </c>
    </row>
    <row r="5668" spans="1:26">
      <c r="A5668" s="48">
        <v>754776</v>
      </c>
      <c r="B5668" s="49" t="s">
        <v>22170</v>
      </c>
      <c r="C5668" s="49" t="s">
        <v>22171</v>
      </c>
      <c r="D5668" s="49" t="s">
        <v>22172</v>
      </c>
      <c r="E5668" s="50"/>
      <c r="F5668" s="48">
        <v>3707.14</v>
      </c>
      <c r="G5668" s="48">
        <v>3601.13</v>
      </c>
      <c r="H5668" s="50"/>
      <c r="I5668" s="50"/>
      <c r="J5668" s="50"/>
      <c r="K5668" s="50"/>
      <c r="L5668" s="48">
        <v>4697.16</v>
      </c>
      <c r="M5668" s="48">
        <v>4008.13</v>
      </c>
      <c r="N5668" s="50"/>
      <c r="O5668" s="48">
        <v>3230.11</v>
      </c>
      <c r="P5668" s="50"/>
      <c r="Q5668" s="48">
        <v>1494.53</v>
      </c>
      <c r="R5668" s="48">
        <v>1622.66</v>
      </c>
      <c r="S5668" s="50"/>
      <c r="T5668" s="50"/>
      <c r="U5668" s="50"/>
      <c r="V5668" s="50"/>
      <c r="W5668" s="48">
        <v>2507.77</v>
      </c>
      <c r="X5668" s="48">
        <v>1997.88</v>
      </c>
      <c r="Y5668" s="50"/>
      <c r="Z5668" s="48">
        <v>1538.8</v>
      </c>
    </row>
    <row r="5669" spans="1:26">
      <c r="A5669" s="48">
        <v>750227</v>
      </c>
      <c r="B5669" s="49" t="s">
        <v>22173</v>
      </c>
      <c r="C5669" s="49" t="s">
        <v>22174</v>
      </c>
      <c r="D5669" s="49" t="s">
        <v>22175</v>
      </c>
      <c r="E5669" s="50"/>
      <c r="F5669" s="50"/>
      <c r="G5669" s="50"/>
      <c r="H5669" s="50"/>
      <c r="I5669" s="50"/>
      <c r="J5669" s="50"/>
      <c r="K5669" s="50"/>
      <c r="L5669" s="50"/>
      <c r="M5669" s="50"/>
      <c r="N5669" s="48">
        <v>9086.24</v>
      </c>
      <c r="O5669" s="50"/>
      <c r="P5669" s="50"/>
      <c r="Q5669" s="50"/>
      <c r="R5669" s="50"/>
      <c r="S5669" s="50"/>
      <c r="T5669" s="50"/>
      <c r="U5669" s="50"/>
      <c r="V5669" s="50"/>
      <c r="W5669" s="50"/>
      <c r="X5669" s="50"/>
      <c r="Y5669" s="48">
        <v>7099.17</v>
      </c>
      <c r="Z5669" s="50"/>
    </row>
    <row r="5670" spans="1:26">
      <c r="A5670" s="48">
        <v>753083</v>
      </c>
      <c r="B5670" s="49" t="s">
        <v>7470</v>
      </c>
      <c r="C5670" s="49" t="s">
        <v>7471</v>
      </c>
      <c r="D5670" s="49" t="s">
        <v>7472</v>
      </c>
      <c r="E5670" s="50"/>
      <c r="F5670" s="50"/>
      <c r="G5670" s="50"/>
      <c r="H5670" s="48">
        <v>1801.04</v>
      </c>
      <c r="I5670" s="50"/>
      <c r="J5670" s="50"/>
      <c r="K5670" s="50"/>
      <c r="L5670" s="48">
        <v>5373.13</v>
      </c>
      <c r="M5670" s="48">
        <v>7692.18</v>
      </c>
      <c r="N5670" s="48">
        <v>1674.03</v>
      </c>
      <c r="O5670" s="48">
        <v>5255.13</v>
      </c>
      <c r="P5670" s="50"/>
      <c r="Q5670" s="50"/>
      <c r="R5670" s="50"/>
      <c r="S5670" s="48">
        <v>564.52</v>
      </c>
      <c r="T5670" s="50"/>
      <c r="U5670" s="50"/>
      <c r="V5670" s="50"/>
      <c r="W5670" s="48">
        <v>4472</v>
      </c>
      <c r="X5670" s="48">
        <v>5633.77</v>
      </c>
      <c r="Y5670" s="48">
        <v>1996.46</v>
      </c>
      <c r="Z5670" s="48">
        <v>1920.51</v>
      </c>
    </row>
    <row r="5671" spans="1:26">
      <c r="A5671" s="48">
        <v>755281</v>
      </c>
      <c r="B5671" s="49" t="s">
        <v>9338</v>
      </c>
      <c r="C5671" s="49" t="s">
        <v>9339</v>
      </c>
      <c r="D5671" s="49" t="s">
        <v>9340</v>
      </c>
      <c r="E5671" s="48">
        <v>3558.1</v>
      </c>
      <c r="F5671" s="48">
        <v>1379.06</v>
      </c>
      <c r="G5671" s="48">
        <v>1609.06</v>
      </c>
      <c r="H5671" s="48">
        <v>1174.03</v>
      </c>
      <c r="I5671" s="50"/>
      <c r="J5671" s="48">
        <v>3173.09</v>
      </c>
      <c r="K5671" s="48">
        <v>1310.03</v>
      </c>
      <c r="L5671" s="48">
        <v>5410.15</v>
      </c>
      <c r="M5671" s="48">
        <v>8215.25</v>
      </c>
      <c r="N5671" s="48">
        <v>5460.17</v>
      </c>
      <c r="O5671" s="48">
        <v>7862.25</v>
      </c>
      <c r="P5671" s="48">
        <v>1736.38</v>
      </c>
      <c r="Q5671" s="48">
        <v>218.95</v>
      </c>
      <c r="R5671" s="48">
        <v>215.99</v>
      </c>
      <c r="S5671" s="48">
        <v>405.48</v>
      </c>
      <c r="T5671" s="50"/>
      <c r="U5671" s="48">
        <v>3426.76</v>
      </c>
      <c r="V5671" s="48">
        <v>438.57</v>
      </c>
      <c r="W5671" s="48">
        <v>4416.5600000000004</v>
      </c>
      <c r="X5671" s="48">
        <v>6841.46</v>
      </c>
      <c r="Y5671" s="48">
        <v>6028.02</v>
      </c>
      <c r="Z5671" s="48">
        <v>6249.57</v>
      </c>
    </row>
    <row r="5672" spans="1:26">
      <c r="A5672" s="48">
        <v>751380</v>
      </c>
      <c r="B5672" s="49" t="s">
        <v>15831</v>
      </c>
      <c r="C5672" s="49" t="s">
        <v>15832</v>
      </c>
      <c r="D5672" s="49" t="s">
        <v>15833</v>
      </c>
      <c r="E5672" s="48">
        <v>1148.04</v>
      </c>
      <c r="F5672" s="48">
        <v>1384.05</v>
      </c>
      <c r="G5672" s="48">
        <v>3922.13</v>
      </c>
      <c r="H5672" s="48">
        <v>1205.04</v>
      </c>
      <c r="I5672" s="50"/>
      <c r="J5672" s="50"/>
      <c r="K5672" s="48">
        <v>1076.04</v>
      </c>
      <c r="L5672" s="48">
        <v>4596.1499999999996</v>
      </c>
      <c r="M5672" s="48">
        <v>1835.06</v>
      </c>
      <c r="N5672" s="48">
        <v>2504.0700000000002</v>
      </c>
      <c r="O5672" s="48">
        <v>3379.1</v>
      </c>
      <c r="P5672" s="48">
        <v>552.04999999999995</v>
      </c>
      <c r="Q5672" s="48">
        <v>492.71</v>
      </c>
      <c r="R5672" s="48">
        <v>1410.15</v>
      </c>
      <c r="S5672" s="48">
        <v>851.01</v>
      </c>
      <c r="T5672" s="50"/>
      <c r="U5672" s="50"/>
      <c r="V5672" s="48">
        <v>529.64</v>
      </c>
      <c r="W5672" s="48">
        <v>1213.1199999999999</v>
      </c>
      <c r="X5672" s="48">
        <v>402.2</v>
      </c>
      <c r="Y5672" s="48">
        <v>1055.9000000000001</v>
      </c>
      <c r="Z5672" s="48">
        <v>10293.26</v>
      </c>
    </row>
    <row r="5673" spans="1:26">
      <c r="A5673" s="48">
        <v>754861</v>
      </c>
      <c r="B5673" s="49" t="s">
        <v>15927</v>
      </c>
      <c r="C5673" s="49" t="s">
        <v>15928</v>
      </c>
      <c r="D5673" s="49" t="s">
        <v>15929</v>
      </c>
      <c r="E5673" s="48">
        <v>2913.1</v>
      </c>
      <c r="F5673" s="48">
        <v>7053.2</v>
      </c>
      <c r="G5673" s="48">
        <v>2538.06</v>
      </c>
      <c r="H5673" s="48">
        <v>1991.06</v>
      </c>
      <c r="I5673" s="48">
        <v>2782.08</v>
      </c>
      <c r="J5673" s="50"/>
      <c r="K5673" s="50"/>
      <c r="L5673" s="48">
        <v>6219.17</v>
      </c>
      <c r="M5673" s="48">
        <v>8516.25</v>
      </c>
      <c r="N5673" s="48">
        <v>3942.11</v>
      </c>
      <c r="O5673" s="48">
        <v>4797.13</v>
      </c>
      <c r="P5673" s="48">
        <v>401.49</v>
      </c>
      <c r="Q5673" s="48">
        <v>4340.4799999999996</v>
      </c>
      <c r="R5673" s="48">
        <v>785.53</v>
      </c>
      <c r="S5673" s="48">
        <v>612.27</v>
      </c>
      <c r="T5673" s="48">
        <v>4429.53</v>
      </c>
      <c r="U5673" s="50"/>
      <c r="V5673" s="50"/>
      <c r="W5673" s="48">
        <v>2461.58</v>
      </c>
      <c r="X5673" s="48">
        <v>11251.43</v>
      </c>
      <c r="Y5673" s="48">
        <v>2911.88</v>
      </c>
      <c r="Z5673" s="48">
        <v>2531.31</v>
      </c>
    </row>
    <row r="5674" spans="1:26">
      <c r="A5674" s="48">
        <v>753057</v>
      </c>
      <c r="B5674" s="49" t="s">
        <v>13052</v>
      </c>
      <c r="C5674" s="49" t="s">
        <v>13053</v>
      </c>
      <c r="D5674" s="49" t="s">
        <v>13054</v>
      </c>
      <c r="E5674" s="50"/>
      <c r="F5674" s="48">
        <v>4165.1099999999997</v>
      </c>
      <c r="G5674" s="50"/>
      <c r="H5674" s="50"/>
      <c r="I5674" s="50"/>
      <c r="J5674" s="50"/>
      <c r="K5674" s="50"/>
      <c r="L5674" s="48">
        <v>5850.13</v>
      </c>
      <c r="M5674" s="48">
        <v>4419.1000000000004</v>
      </c>
      <c r="N5674" s="48">
        <v>2859.06</v>
      </c>
      <c r="O5674" s="48">
        <v>4795.1000000000004</v>
      </c>
      <c r="P5674" s="50"/>
      <c r="Q5674" s="48">
        <v>3976.28</v>
      </c>
      <c r="R5674" s="50"/>
      <c r="S5674" s="50"/>
      <c r="T5674" s="50"/>
      <c r="U5674" s="50"/>
      <c r="V5674" s="50"/>
      <c r="W5674" s="48">
        <v>3097.73</v>
      </c>
      <c r="X5674" s="48">
        <v>2163.17</v>
      </c>
      <c r="Y5674" s="48">
        <v>1914.13</v>
      </c>
      <c r="Z5674" s="48">
        <v>2276.59</v>
      </c>
    </row>
    <row r="5675" spans="1:26">
      <c r="A5675" s="48">
        <v>751547</v>
      </c>
      <c r="B5675" s="49" t="s">
        <v>5597</v>
      </c>
      <c r="C5675" s="49" t="s">
        <v>5598</v>
      </c>
      <c r="D5675" s="49" t="s">
        <v>5599</v>
      </c>
      <c r="E5675" s="50"/>
      <c r="F5675" s="50"/>
      <c r="G5675" s="48">
        <v>6224.17</v>
      </c>
      <c r="H5675" s="50"/>
      <c r="I5675" s="48">
        <v>4152.1099999999997</v>
      </c>
      <c r="J5675" s="48">
        <v>2924.08</v>
      </c>
      <c r="K5675" s="48">
        <v>4812.1400000000003</v>
      </c>
      <c r="L5675" s="48">
        <v>9223.26</v>
      </c>
      <c r="M5675" s="48">
        <v>9490.27</v>
      </c>
      <c r="N5675" s="48">
        <v>7150.21</v>
      </c>
      <c r="O5675" s="48">
        <v>11622.33</v>
      </c>
      <c r="P5675" s="50"/>
      <c r="Q5675" s="50"/>
      <c r="R5675" s="48">
        <v>350.18</v>
      </c>
      <c r="S5675" s="50"/>
      <c r="T5675" s="48">
        <v>262.45999999999998</v>
      </c>
      <c r="U5675" s="48">
        <v>445.11</v>
      </c>
      <c r="V5675" s="48">
        <v>418.89</v>
      </c>
      <c r="W5675" s="48">
        <v>10378.969999999999</v>
      </c>
      <c r="X5675" s="48">
        <v>9884.99</v>
      </c>
      <c r="Y5675" s="48">
        <v>9043.43</v>
      </c>
      <c r="Z5675" s="48">
        <v>9594.6200000000008</v>
      </c>
    </row>
    <row r="5676" spans="1:26">
      <c r="A5676" s="48">
        <v>752218</v>
      </c>
      <c r="B5676" s="49" t="s">
        <v>22176</v>
      </c>
      <c r="C5676" s="49" t="s">
        <v>13000</v>
      </c>
      <c r="D5676" s="49" t="s">
        <v>22177</v>
      </c>
      <c r="E5676" s="48">
        <v>2343.06</v>
      </c>
      <c r="F5676" s="48">
        <v>9940.2099999999991</v>
      </c>
      <c r="G5676" s="48">
        <v>4449.09</v>
      </c>
      <c r="H5676" s="48">
        <v>5590.12</v>
      </c>
      <c r="I5676" s="48">
        <v>7206.17</v>
      </c>
      <c r="J5676" s="48">
        <v>6138.14</v>
      </c>
      <c r="K5676" s="48">
        <v>5940.13</v>
      </c>
      <c r="L5676" s="48">
        <v>3126.07</v>
      </c>
      <c r="M5676" s="48">
        <v>2296.0500000000002</v>
      </c>
      <c r="N5676" s="48">
        <v>3988.09</v>
      </c>
      <c r="O5676" s="48">
        <v>5588.12</v>
      </c>
      <c r="P5676" s="48">
        <v>292.3</v>
      </c>
      <c r="Q5676" s="48">
        <v>6936.3</v>
      </c>
      <c r="R5676" s="48">
        <v>819.73</v>
      </c>
      <c r="S5676" s="48">
        <v>10329.879999999999</v>
      </c>
      <c r="T5676" s="48">
        <v>10102.280000000001</v>
      </c>
      <c r="U5676" s="48">
        <v>10830.89</v>
      </c>
      <c r="V5676" s="48">
        <v>8342.4599999999991</v>
      </c>
      <c r="W5676" s="48">
        <v>1320.11</v>
      </c>
      <c r="X5676" s="48">
        <v>1968.27</v>
      </c>
      <c r="Y5676" s="48">
        <v>2088.0500000000002</v>
      </c>
      <c r="Z5676" s="48">
        <v>2083.2800000000002</v>
      </c>
    </row>
    <row r="5677" spans="1:26">
      <c r="A5677" s="48">
        <v>749267</v>
      </c>
      <c r="B5677" s="49" t="s">
        <v>12819</v>
      </c>
      <c r="C5677" s="49" t="s">
        <v>12820</v>
      </c>
      <c r="D5677" s="49" t="s">
        <v>12821</v>
      </c>
      <c r="E5677" s="48">
        <v>2437.06</v>
      </c>
      <c r="F5677" s="48">
        <v>7096.17</v>
      </c>
      <c r="G5677" s="48">
        <v>3392.07</v>
      </c>
      <c r="H5677" s="48">
        <v>3167.08</v>
      </c>
      <c r="I5677" s="50"/>
      <c r="J5677" s="48">
        <v>2628.06</v>
      </c>
      <c r="K5677" s="48">
        <v>7329.18</v>
      </c>
      <c r="L5677" s="48">
        <v>10518.25</v>
      </c>
      <c r="M5677" s="48">
        <v>10999.28</v>
      </c>
      <c r="N5677" s="48">
        <v>10354.23</v>
      </c>
      <c r="O5677" s="48">
        <v>7750.18</v>
      </c>
      <c r="P5677" s="48">
        <v>261.88</v>
      </c>
      <c r="Q5677" s="48">
        <v>3012.89</v>
      </c>
      <c r="R5677" s="48">
        <v>281.08</v>
      </c>
      <c r="S5677" s="48">
        <v>717.64</v>
      </c>
      <c r="T5677" s="50"/>
      <c r="U5677" s="48">
        <v>769.24</v>
      </c>
      <c r="V5677" s="48">
        <v>10749.98</v>
      </c>
      <c r="W5677" s="48">
        <v>9334.7099999999991</v>
      </c>
      <c r="X5677" s="48">
        <v>9216.61</v>
      </c>
      <c r="Y5677" s="48">
        <v>11718.98</v>
      </c>
      <c r="Z5677" s="48">
        <v>3195.8</v>
      </c>
    </row>
    <row r="5678" spans="1:26">
      <c r="A5678" s="48">
        <v>753226</v>
      </c>
      <c r="B5678" s="49" t="s">
        <v>9822</v>
      </c>
      <c r="C5678" s="49" t="s">
        <v>9823</v>
      </c>
      <c r="D5678" s="49" t="s">
        <v>9824</v>
      </c>
      <c r="E5678" s="48">
        <v>2326.06</v>
      </c>
      <c r="F5678" s="48">
        <v>2808.07</v>
      </c>
      <c r="G5678" s="50"/>
      <c r="H5678" s="48">
        <v>1886.05</v>
      </c>
      <c r="I5678" s="50"/>
      <c r="J5678" s="48">
        <v>1751.05</v>
      </c>
      <c r="K5678" s="48">
        <v>2009.05</v>
      </c>
      <c r="L5678" s="48">
        <v>10201.26</v>
      </c>
      <c r="M5678" s="48">
        <v>9180.26</v>
      </c>
      <c r="N5678" s="48">
        <v>5195.1400000000003</v>
      </c>
      <c r="O5678" s="48">
        <v>5562.17</v>
      </c>
      <c r="P5678" s="48">
        <v>449.97</v>
      </c>
      <c r="Q5678" s="48">
        <v>392.13</v>
      </c>
      <c r="R5678" s="50"/>
      <c r="S5678" s="48">
        <v>516.89</v>
      </c>
      <c r="T5678" s="50"/>
      <c r="U5678" s="48">
        <v>490.24</v>
      </c>
      <c r="V5678" s="48">
        <v>412.14</v>
      </c>
      <c r="W5678" s="48">
        <v>8877.7800000000007</v>
      </c>
      <c r="X5678" s="48">
        <v>9733.4500000000007</v>
      </c>
      <c r="Y5678" s="48">
        <v>7162.36</v>
      </c>
      <c r="Z5678" s="48">
        <v>6295.71</v>
      </c>
    </row>
    <row r="5679" spans="1:26">
      <c r="A5679" s="48">
        <v>754015</v>
      </c>
      <c r="B5679" s="49" t="s">
        <v>22178</v>
      </c>
      <c r="C5679" s="49" t="s">
        <v>22179</v>
      </c>
      <c r="D5679" s="49" t="s">
        <v>22180</v>
      </c>
      <c r="E5679" s="48">
        <v>111.01</v>
      </c>
      <c r="F5679" s="48">
        <v>2394.08</v>
      </c>
      <c r="G5679" s="48">
        <v>402.01</v>
      </c>
      <c r="H5679" s="50"/>
      <c r="I5679" s="48">
        <v>2591.09</v>
      </c>
      <c r="J5679" s="48">
        <v>3156.1</v>
      </c>
      <c r="K5679" s="48">
        <v>3876.12</v>
      </c>
      <c r="L5679" s="48">
        <v>2638.09</v>
      </c>
      <c r="M5679" s="48">
        <v>551.03</v>
      </c>
      <c r="N5679" s="48">
        <v>886.04</v>
      </c>
      <c r="O5679" s="48">
        <v>2954.11</v>
      </c>
      <c r="P5679" s="48">
        <v>220.39</v>
      </c>
      <c r="Q5679" s="48">
        <v>956.03</v>
      </c>
      <c r="R5679" s="48">
        <v>262.69</v>
      </c>
      <c r="S5679" s="50"/>
      <c r="T5679" s="48">
        <v>1109.82</v>
      </c>
      <c r="U5679" s="48">
        <v>1955.8</v>
      </c>
      <c r="V5679" s="48">
        <v>1906.42</v>
      </c>
      <c r="W5679" s="48">
        <v>2069.85</v>
      </c>
      <c r="X5679" s="48">
        <v>652.02</v>
      </c>
      <c r="Y5679" s="48">
        <v>1799.54</v>
      </c>
      <c r="Z5679" s="48">
        <v>6598.13</v>
      </c>
    </row>
    <row r="5680" spans="1:26">
      <c r="A5680" s="48">
        <v>754696</v>
      </c>
      <c r="B5680" s="49" t="s">
        <v>7556</v>
      </c>
      <c r="C5680" s="49" t="s">
        <v>7557</v>
      </c>
      <c r="D5680" s="49" t="s">
        <v>7558</v>
      </c>
      <c r="E5680" s="48">
        <v>792.02</v>
      </c>
      <c r="F5680" s="48">
        <v>1586.05</v>
      </c>
      <c r="G5680" s="48">
        <v>3360.1</v>
      </c>
      <c r="H5680" s="48">
        <v>880.03</v>
      </c>
      <c r="I5680" s="48">
        <v>3090.09</v>
      </c>
      <c r="J5680" s="48">
        <v>6155.15</v>
      </c>
      <c r="K5680" s="50"/>
      <c r="L5680" s="48">
        <v>980.02</v>
      </c>
      <c r="M5680" s="50"/>
      <c r="N5680" s="50"/>
      <c r="O5680" s="50"/>
      <c r="P5680" s="48">
        <v>329.67</v>
      </c>
      <c r="Q5680" s="48">
        <v>346.84</v>
      </c>
      <c r="R5680" s="48">
        <v>2438.38</v>
      </c>
      <c r="S5680" s="48">
        <v>459.16</v>
      </c>
      <c r="T5680" s="48">
        <v>4052.4</v>
      </c>
      <c r="U5680" s="48">
        <v>11221.99</v>
      </c>
      <c r="V5680" s="50"/>
      <c r="W5680" s="48">
        <v>654.45000000000005</v>
      </c>
      <c r="X5680" s="50"/>
      <c r="Y5680" s="50"/>
      <c r="Z5680" s="50"/>
    </row>
    <row r="5681" spans="1:26">
      <c r="A5681" s="48">
        <v>753255</v>
      </c>
      <c r="B5681" s="49" t="s">
        <v>18462</v>
      </c>
      <c r="C5681" s="49" t="s">
        <v>18463</v>
      </c>
      <c r="D5681" s="49" t="s">
        <v>18464</v>
      </c>
      <c r="E5681" s="48">
        <v>5440.17</v>
      </c>
      <c r="F5681" s="48">
        <v>2927.1</v>
      </c>
      <c r="G5681" s="48">
        <v>1820.05</v>
      </c>
      <c r="H5681" s="48">
        <v>1121.04</v>
      </c>
      <c r="I5681" s="48">
        <v>1886.07</v>
      </c>
      <c r="J5681" s="48">
        <v>2278.0700000000002</v>
      </c>
      <c r="K5681" s="50"/>
      <c r="L5681" s="48">
        <v>5849.18</v>
      </c>
      <c r="M5681" s="48">
        <v>7085.21</v>
      </c>
      <c r="N5681" s="48">
        <v>5583.17</v>
      </c>
      <c r="O5681" s="48">
        <v>2414.08</v>
      </c>
      <c r="P5681" s="48">
        <v>2811.69</v>
      </c>
      <c r="Q5681" s="48">
        <v>509.91</v>
      </c>
      <c r="R5681" s="48">
        <v>377.58</v>
      </c>
      <c r="S5681" s="48">
        <v>447.92</v>
      </c>
      <c r="T5681" s="48">
        <v>428.61</v>
      </c>
      <c r="U5681" s="48">
        <v>702.72</v>
      </c>
      <c r="V5681" s="50"/>
      <c r="W5681" s="48">
        <v>8937.19</v>
      </c>
      <c r="X5681" s="48">
        <v>8289.39</v>
      </c>
      <c r="Y5681" s="48">
        <v>10086.530000000001</v>
      </c>
      <c r="Z5681" s="48">
        <v>622.04999999999995</v>
      </c>
    </row>
    <row r="5682" spans="1:26">
      <c r="A5682" s="48">
        <v>754361</v>
      </c>
      <c r="B5682" s="49" t="s">
        <v>9326</v>
      </c>
      <c r="C5682" s="49" t="s">
        <v>9327</v>
      </c>
      <c r="D5682" s="49" t="s">
        <v>9328</v>
      </c>
      <c r="E5682" s="48">
        <v>1117.04</v>
      </c>
      <c r="F5682" s="48">
        <v>6183.17</v>
      </c>
      <c r="G5682" s="48">
        <v>191.01</v>
      </c>
      <c r="H5682" s="50"/>
      <c r="I5682" s="50"/>
      <c r="J5682" s="50"/>
      <c r="K5682" s="50"/>
      <c r="L5682" s="48">
        <v>6317.18</v>
      </c>
      <c r="M5682" s="48">
        <v>6024.16</v>
      </c>
      <c r="N5682" s="48">
        <v>4115.1099999999997</v>
      </c>
      <c r="O5682" s="50"/>
      <c r="P5682" s="48">
        <v>228.2</v>
      </c>
      <c r="Q5682" s="48">
        <v>3688.99</v>
      </c>
      <c r="R5682" s="48">
        <v>90.85</v>
      </c>
      <c r="S5682" s="50"/>
      <c r="T5682" s="50"/>
      <c r="U5682" s="50"/>
      <c r="V5682" s="50"/>
      <c r="W5682" s="48">
        <v>4533.66</v>
      </c>
      <c r="X5682" s="48">
        <v>4080.75</v>
      </c>
      <c r="Y5682" s="48">
        <v>3769.02</v>
      </c>
      <c r="Z5682" s="50"/>
    </row>
    <row r="5683" spans="1:26">
      <c r="A5683" s="48">
        <v>753820</v>
      </c>
      <c r="B5683" s="49" t="s">
        <v>5609</v>
      </c>
      <c r="C5683" s="49" t="s">
        <v>5610</v>
      </c>
      <c r="D5683" s="49" t="s">
        <v>5611</v>
      </c>
      <c r="E5683" s="48">
        <v>5331.1</v>
      </c>
      <c r="F5683" s="48">
        <v>6004.12</v>
      </c>
      <c r="G5683" s="48">
        <v>5058.09</v>
      </c>
      <c r="H5683" s="48">
        <v>5247.1</v>
      </c>
      <c r="I5683" s="48">
        <v>5119.09</v>
      </c>
      <c r="J5683" s="48">
        <v>3350.06</v>
      </c>
      <c r="K5683" s="48">
        <v>3704.07</v>
      </c>
      <c r="L5683" s="48">
        <v>7716.18</v>
      </c>
      <c r="M5683" s="48">
        <v>3978.1</v>
      </c>
      <c r="N5683" s="48">
        <v>2746.07</v>
      </c>
      <c r="O5683" s="50"/>
      <c r="P5683" s="48">
        <v>842</v>
      </c>
      <c r="Q5683" s="48">
        <v>707.26</v>
      </c>
      <c r="R5683" s="48">
        <v>688.26</v>
      </c>
      <c r="S5683" s="48">
        <v>1229.56</v>
      </c>
      <c r="T5683" s="48">
        <v>859.89</v>
      </c>
      <c r="U5683" s="48">
        <v>670.42</v>
      </c>
      <c r="V5683" s="48">
        <v>616.76</v>
      </c>
      <c r="W5683" s="48">
        <v>23648.53</v>
      </c>
      <c r="X5683" s="48">
        <v>9864.24</v>
      </c>
      <c r="Y5683" s="48">
        <v>9181.36</v>
      </c>
      <c r="Z5683" s="50"/>
    </row>
    <row r="5684" spans="1:26">
      <c r="A5684" s="48">
        <v>755004</v>
      </c>
      <c r="B5684" s="49" t="s">
        <v>12026</v>
      </c>
      <c r="C5684" s="49" t="s">
        <v>12027</v>
      </c>
      <c r="D5684" s="49" t="s">
        <v>12028</v>
      </c>
      <c r="E5684" s="48">
        <v>2444.09</v>
      </c>
      <c r="F5684" s="48">
        <v>4374.1400000000003</v>
      </c>
      <c r="G5684" s="48">
        <v>4680.1400000000003</v>
      </c>
      <c r="H5684" s="48">
        <v>1643.06</v>
      </c>
      <c r="I5684" s="48">
        <v>2665.09</v>
      </c>
      <c r="J5684" s="48">
        <v>1663.05</v>
      </c>
      <c r="K5684" s="48">
        <v>1532.06</v>
      </c>
      <c r="L5684" s="48">
        <v>6075.19</v>
      </c>
      <c r="M5684" s="48">
        <v>2636.1</v>
      </c>
      <c r="N5684" s="48">
        <v>3220.1</v>
      </c>
      <c r="O5684" s="48">
        <v>6093.21</v>
      </c>
      <c r="P5684" s="48">
        <v>404.13</v>
      </c>
      <c r="Q5684" s="48">
        <v>2790.29</v>
      </c>
      <c r="R5684" s="48">
        <v>3572.22</v>
      </c>
      <c r="S5684" s="48">
        <v>556.33000000000004</v>
      </c>
      <c r="T5684" s="48">
        <v>3253.41</v>
      </c>
      <c r="U5684" s="48">
        <v>815.04</v>
      </c>
      <c r="V5684" s="48">
        <v>699.98</v>
      </c>
      <c r="W5684" s="48">
        <v>5268.7</v>
      </c>
      <c r="X5684" s="48">
        <v>558.74</v>
      </c>
      <c r="Y5684" s="48">
        <v>4965.17</v>
      </c>
      <c r="Z5684" s="48">
        <v>6075.64</v>
      </c>
    </row>
    <row r="5685" spans="1:26">
      <c r="A5685" s="48">
        <v>753552</v>
      </c>
      <c r="B5685" s="49" t="s">
        <v>22181</v>
      </c>
      <c r="C5685" s="49" t="s">
        <v>7273</v>
      </c>
      <c r="D5685" s="49" t="s">
        <v>22182</v>
      </c>
      <c r="E5685" s="50"/>
      <c r="F5685" s="50"/>
      <c r="G5685" s="50"/>
      <c r="H5685" s="50"/>
      <c r="I5685" s="48">
        <v>1806.04</v>
      </c>
      <c r="J5685" s="48">
        <v>1660.03</v>
      </c>
      <c r="K5685" s="50"/>
      <c r="L5685" s="48">
        <v>4896.12</v>
      </c>
      <c r="M5685" s="48">
        <v>3832.07</v>
      </c>
      <c r="N5685" s="48">
        <v>7363.15</v>
      </c>
      <c r="O5685" s="48">
        <v>5363.12</v>
      </c>
      <c r="P5685" s="50"/>
      <c r="Q5685" s="50"/>
      <c r="R5685" s="50"/>
      <c r="S5685" s="50"/>
      <c r="T5685" s="48">
        <v>307.55</v>
      </c>
      <c r="U5685" s="48">
        <v>631.84</v>
      </c>
      <c r="V5685" s="50"/>
      <c r="W5685" s="48">
        <v>3653.16</v>
      </c>
      <c r="X5685" s="48">
        <v>417.07</v>
      </c>
      <c r="Y5685" s="48">
        <v>7230.6</v>
      </c>
      <c r="Z5685" s="48">
        <v>5555.87</v>
      </c>
    </row>
    <row r="5686" spans="1:26">
      <c r="A5686" s="48">
        <v>753416</v>
      </c>
      <c r="B5686" s="49" t="s">
        <v>22183</v>
      </c>
      <c r="C5686" s="49" t="s">
        <v>22184</v>
      </c>
      <c r="D5686" s="49" t="s">
        <v>22185</v>
      </c>
      <c r="E5686" s="48">
        <v>10917.21</v>
      </c>
      <c r="F5686" s="48">
        <v>20196.43</v>
      </c>
      <c r="G5686" s="50"/>
      <c r="H5686" s="48">
        <v>3897.08</v>
      </c>
      <c r="I5686" s="48">
        <v>5024.1099999999997</v>
      </c>
      <c r="J5686" s="48">
        <v>7232.15</v>
      </c>
      <c r="K5686" s="48">
        <v>14524.31</v>
      </c>
      <c r="L5686" s="48">
        <v>23486.47</v>
      </c>
      <c r="M5686" s="48">
        <v>15457.31</v>
      </c>
      <c r="N5686" s="48">
        <v>19470.46</v>
      </c>
      <c r="O5686" s="48">
        <v>9971.2099999999991</v>
      </c>
      <c r="P5686" s="48">
        <v>4723.46</v>
      </c>
      <c r="Q5686" s="48">
        <v>6266.01</v>
      </c>
      <c r="R5686" s="50"/>
      <c r="S5686" s="48">
        <v>2734.76</v>
      </c>
      <c r="T5686" s="48">
        <v>2504.79</v>
      </c>
      <c r="U5686" s="48">
        <v>3883.43</v>
      </c>
      <c r="V5686" s="48">
        <v>6249.81</v>
      </c>
      <c r="W5686" s="48">
        <v>6062.78</v>
      </c>
      <c r="X5686" s="48">
        <v>3276.13</v>
      </c>
      <c r="Y5686" s="48">
        <v>80641.02</v>
      </c>
      <c r="Z5686" s="48">
        <v>2799.26</v>
      </c>
    </row>
    <row r="5687" spans="1:26">
      <c r="A5687" s="48">
        <v>754120</v>
      </c>
      <c r="B5687" s="49" t="s">
        <v>22186</v>
      </c>
      <c r="C5687" s="49" t="s">
        <v>11364</v>
      </c>
      <c r="D5687" s="49" t="s">
        <v>22187</v>
      </c>
      <c r="E5687" s="50"/>
      <c r="F5687" s="48">
        <v>3003.09</v>
      </c>
      <c r="G5687" s="48">
        <v>1649.05</v>
      </c>
      <c r="H5687" s="48">
        <v>1668.05</v>
      </c>
      <c r="I5687" s="48">
        <v>1482.05</v>
      </c>
      <c r="J5687" s="50"/>
      <c r="K5687" s="48">
        <v>2090.06</v>
      </c>
      <c r="L5687" s="48">
        <v>12995.36</v>
      </c>
      <c r="M5687" s="48">
        <v>9945.27</v>
      </c>
      <c r="N5687" s="48">
        <v>5433.15</v>
      </c>
      <c r="O5687" s="48">
        <v>13765.37</v>
      </c>
      <c r="P5687" s="50"/>
      <c r="Q5687" s="48">
        <v>236.37</v>
      </c>
      <c r="R5687" s="48">
        <v>158.86000000000001</v>
      </c>
      <c r="S5687" s="48">
        <v>274.29000000000002</v>
      </c>
      <c r="T5687" s="48">
        <v>164.99</v>
      </c>
      <c r="U5687" s="50"/>
      <c r="V5687" s="48">
        <v>236.6</v>
      </c>
      <c r="W5687" s="48">
        <v>12950.08</v>
      </c>
      <c r="X5687" s="48">
        <v>1139.97</v>
      </c>
      <c r="Y5687" s="48">
        <v>1596.58</v>
      </c>
      <c r="Z5687" s="48">
        <v>21231.8</v>
      </c>
    </row>
    <row r="5688" spans="1:26">
      <c r="A5688" s="48">
        <v>753069</v>
      </c>
      <c r="B5688" s="49" t="s">
        <v>22188</v>
      </c>
      <c r="C5688" s="49" t="s">
        <v>22189</v>
      </c>
      <c r="D5688" s="49" t="s">
        <v>22190</v>
      </c>
      <c r="E5688" s="48">
        <v>2808.08</v>
      </c>
      <c r="F5688" s="50"/>
      <c r="G5688" s="50"/>
      <c r="H5688" s="50"/>
      <c r="I5688" s="50"/>
      <c r="J5688" s="48">
        <v>1575.05</v>
      </c>
      <c r="K5688" s="48">
        <v>1262.04</v>
      </c>
      <c r="L5688" s="48">
        <v>8953.24</v>
      </c>
      <c r="M5688" s="48">
        <v>7063.2</v>
      </c>
      <c r="N5688" s="48">
        <v>1050.04</v>
      </c>
      <c r="O5688" s="48">
        <v>6695.19</v>
      </c>
      <c r="P5688" s="48">
        <v>544.62</v>
      </c>
      <c r="Q5688" s="50"/>
      <c r="R5688" s="50"/>
      <c r="S5688" s="50"/>
      <c r="T5688" s="50"/>
      <c r="U5688" s="48">
        <v>388.43</v>
      </c>
      <c r="V5688" s="48">
        <v>255.02</v>
      </c>
      <c r="W5688" s="48">
        <v>7235.98</v>
      </c>
      <c r="X5688" s="48">
        <v>5505.97</v>
      </c>
      <c r="Y5688" s="48">
        <v>378.39</v>
      </c>
      <c r="Z5688" s="48">
        <v>6646.68</v>
      </c>
    </row>
    <row r="5689" spans="1:26">
      <c r="A5689" s="48">
        <v>755255</v>
      </c>
      <c r="B5689" s="49" t="s">
        <v>22191</v>
      </c>
      <c r="C5689" s="49" t="s">
        <v>22192</v>
      </c>
      <c r="D5689" s="49" t="s">
        <v>22193</v>
      </c>
      <c r="E5689" s="48">
        <v>6991.28</v>
      </c>
      <c r="F5689" s="48">
        <v>7388.24</v>
      </c>
      <c r="G5689" s="48">
        <v>3044.12</v>
      </c>
      <c r="H5689" s="48">
        <v>360.01</v>
      </c>
      <c r="I5689" s="48">
        <v>504.01</v>
      </c>
      <c r="J5689" s="50"/>
      <c r="K5689" s="48">
        <v>4791.16</v>
      </c>
      <c r="L5689" s="48">
        <v>14863.53</v>
      </c>
      <c r="M5689" s="48">
        <v>13316.44</v>
      </c>
      <c r="N5689" s="48">
        <v>7948.26</v>
      </c>
      <c r="O5689" s="48">
        <v>10741.35</v>
      </c>
      <c r="P5689" s="48">
        <v>595.01</v>
      </c>
      <c r="Q5689" s="48">
        <v>3963.75</v>
      </c>
      <c r="R5689" s="48">
        <v>410.44</v>
      </c>
      <c r="S5689" s="48">
        <v>187.82</v>
      </c>
      <c r="T5689" s="48">
        <v>103.95</v>
      </c>
      <c r="U5689" s="50"/>
      <c r="V5689" s="48">
        <v>6194.51</v>
      </c>
      <c r="W5689" s="48">
        <v>10667.51</v>
      </c>
      <c r="X5689" s="48">
        <v>10486.45</v>
      </c>
      <c r="Y5689" s="48">
        <v>7780.44</v>
      </c>
      <c r="Z5689" s="48">
        <v>6991.61</v>
      </c>
    </row>
    <row r="5690" spans="1:26">
      <c r="A5690" s="48">
        <v>751137</v>
      </c>
      <c r="B5690" s="49" t="s">
        <v>14110</v>
      </c>
      <c r="C5690" s="49" t="s">
        <v>14111</v>
      </c>
      <c r="D5690" s="49" t="s">
        <v>14112</v>
      </c>
      <c r="E5690" s="48">
        <v>2882.06</v>
      </c>
      <c r="F5690" s="48">
        <v>2392.04</v>
      </c>
      <c r="G5690" s="48">
        <v>1954.04</v>
      </c>
      <c r="H5690" s="48">
        <v>3030.07</v>
      </c>
      <c r="I5690" s="48">
        <v>2253.0500000000002</v>
      </c>
      <c r="J5690" s="48">
        <v>1531.03</v>
      </c>
      <c r="K5690" s="48">
        <v>2350.04</v>
      </c>
      <c r="L5690" s="48">
        <v>3296.06</v>
      </c>
      <c r="M5690" s="48">
        <v>4015.08</v>
      </c>
      <c r="N5690" s="48">
        <v>2396.0500000000002</v>
      </c>
      <c r="O5690" s="48">
        <v>3797.09</v>
      </c>
      <c r="P5690" s="48">
        <v>2227.14</v>
      </c>
      <c r="Q5690" s="48">
        <v>1411.42</v>
      </c>
      <c r="R5690" s="48">
        <v>1345.06</v>
      </c>
      <c r="S5690" s="48">
        <v>8214.91</v>
      </c>
      <c r="T5690" s="48">
        <v>2431.19</v>
      </c>
      <c r="U5690" s="48">
        <v>1639.79</v>
      </c>
      <c r="V5690" s="48">
        <v>2186.1</v>
      </c>
      <c r="W5690" s="48">
        <v>1880.88</v>
      </c>
      <c r="X5690" s="48">
        <v>2136.7399999999998</v>
      </c>
      <c r="Y5690" s="48">
        <v>1707.34</v>
      </c>
      <c r="Z5690" s="48">
        <v>1931.83</v>
      </c>
    </row>
    <row r="5691" spans="1:26">
      <c r="A5691" s="48">
        <v>753432</v>
      </c>
      <c r="B5691" s="49" t="s">
        <v>12706</v>
      </c>
      <c r="C5691" s="49" t="s">
        <v>12707</v>
      </c>
      <c r="D5691" s="49" t="s">
        <v>12708</v>
      </c>
      <c r="E5691" s="50"/>
      <c r="F5691" s="48">
        <v>4832.1400000000003</v>
      </c>
      <c r="G5691" s="48">
        <v>4137.1000000000004</v>
      </c>
      <c r="H5691" s="50"/>
      <c r="I5691" s="50"/>
      <c r="J5691" s="48">
        <v>2166.0700000000002</v>
      </c>
      <c r="K5691" s="48">
        <v>2288.06</v>
      </c>
      <c r="L5691" s="48">
        <v>5163.1499999999996</v>
      </c>
      <c r="M5691" s="48">
        <v>3709.1</v>
      </c>
      <c r="N5691" s="50"/>
      <c r="O5691" s="48">
        <v>1022.03</v>
      </c>
      <c r="P5691" s="50"/>
      <c r="Q5691" s="48">
        <v>3183.12</v>
      </c>
      <c r="R5691" s="48">
        <v>1074.22</v>
      </c>
      <c r="S5691" s="50"/>
      <c r="T5691" s="50"/>
      <c r="U5691" s="48">
        <v>4118.24</v>
      </c>
      <c r="V5691" s="48">
        <v>1425.93</v>
      </c>
      <c r="W5691" s="48">
        <v>5070.71</v>
      </c>
      <c r="X5691" s="48">
        <v>1443.25</v>
      </c>
      <c r="Y5691" s="50"/>
      <c r="Z5691" s="48">
        <v>1363.37</v>
      </c>
    </row>
    <row r="5692" spans="1:26">
      <c r="A5692" s="48">
        <v>754325</v>
      </c>
      <c r="B5692" s="49" t="s">
        <v>13805</v>
      </c>
      <c r="C5692" s="49" t="s">
        <v>13806</v>
      </c>
      <c r="D5692" s="49" t="s">
        <v>13807</v>
      </c>
      <c r="E5692" s="48">
        <v>15216.34</v>
      </c>
      <c r="F5692" s="48">
        <v>16792.39</v>
      </c>
      <c r="G5692" s="48">
        <v>8688.17</v>
      </c>
      <c r="H5692" s="48">
        <v>6305.12</v>
      </c>
      <c r="I5692" s="48">
        <v>8541.18</v>
      </c>
      <c r="J5692" s="48">
        <v>7235.14</v>
      </c>
      <c r="K5692" s="48">
        <v>11363.22</v>
      </c>
      <c r="L5692" s="48">
        <v>12290.25</v>
      </c>
      <c r="M5692" s="48">
        <v>15175.35</v>
      </c>
      <c r="N5692" s="48">
        <v>14056.26</v>
      </c>
      <c r="O5692" s="48">
        <v>13108.28</v>
      </c>
      <c r="P5692" s="48">
        <v>16675.97</v>
      </c>
      <c r="Q5692" s="48">
        <v>5927.39</v>
      </c>
      <c r="R5692" s="48">
        <v>3755.66</v>
      </c>
      <c r="S5692" s="48">
        <v>4925.83</v>
      </c>
      <c r="T5692" s="48">
        <v>4395.51</v>
      </c>
      <c r="U5692" s="48">
        <v>4718.34</v>
      </c>
      <c r="V5692" s="48">
        <v>6627.89</v>
      </c>
      <c r="W5692" s="48">
        <v>4443.34</v>
      </c>
      <c r="X5692" s="48">
        <v>31299.65</v>
      </c>
      <c r="Y5692" s="48">
        <v>7232.59</v>
      </c>
      <c r="Z5692" s="48">
        <v>4833.75</v>
      </c>
    </row>
    <row r="5693" spans="1:26">
      <c r="A5693" s="48">
        <v>749096</v>
      </c>
      <c r="B5693" s="49" t="s">
        <v>22194</v>
      </c>
      <c r="C5693" s="49" t="s">
        <v>9538</v>
      </c>
      <c r="D5693" s="49" t="s">
        <v>22195</v>
      </c>
      <c r="E5693" s="50"/>
      <c r="F5693" s="48">
        <v>8421.2099999999991</v>
      </c>
      <c r="G5693" s="48">
        <v>7744.19</v>
      </c>
      <c r="H5693" s="48">
        <v>3459.07</v>
      </c>
      <c r="I5693" s="48">
        <v>5386.13</v>
      </c>
      <c r="J5693" s="48">
        <v>8476.2199999999993</v>
      </c>
      <c r="K5693" s="50"/>
      <c r="L5693" s="48">
        <v>12723.33</v>
      </c>
      <c r="M5693" s="48">
        <v>2374.08</v>
      </c>
      <c r="N5693" s="48">
        <v>4712.1000000000004</v>
      </c>
      <c r="O5693" s="48">
        <v>9619.24</v>
      </c>
      <c r="P5693" s="50"/>
      <c r="Q5693" s="48">
        <v>5289.22</v>
      </c>
      <c r="R5693" s="48">
        <v>5550.06</v>
      </c>
      <c r="S5693" s="48">
        <v>1013.1</v>
      </c>
      <c r="T5693" s="48">
        <v>5880.44</v>
      </c>
      <c r="U5693" s="48">
        <v>10961.98</v>
      </c>
      <c r="V5693" s="50"/>
      <c r="W5693" s="48">
        <v>8788.01</v>
      </c>
      <c r="X5693" s="48">
        <v>1943.59</v>
      </c>
      <c r="Y5693" s="48">
        <v>1851.41</v>
      </c>
      <c r="Z5693" s="48">
        <v>10713.93</v>
      </c>
    </row>
    <row r="5694" spans="1:26">
      <c r="A5694" s="48">
        <v>754713</v>
      </c>
      <c r="B5694" s="49" t="s">
        <v>22196</v>
      </c>
      <c r="C5694" s="49" t="s">
        <v>22197</v>
      </c>
      <c r="D5694" s="49" t="s">
        <v>22198</v>
      </c>
      <c r="E5694" s="48">
        <v>14867.34</v>
      </c>
      <c r="F5694" s="48">
        <v>18241.41</v>
      </c>
      <c r="G5694" s="48">
        <v>20497.419999999998</v>
      </c>
      <c r="H5694" s="48">
        <v>15576.34</v>
      </c>
      <c r="I5694" s="48">
        <v>12169.26</v>
      </c>
      <c r="J5694" s="48">
        <v>15660.31</v>
      </c>
      <c r="K5694" s="48">
        <v>19943.439999999999</v>
      </c>
      <c r="L5694" s="48">
        <v>10260.219999999999</v>
      </c>
      <c r="M5694" s="48">
        <v>10480.24</v>
      </c>
      <c r="N5694" s="48">
        <v>9149.2099999999991</v>
      </c>
      <c r="O5694" s="48">
        <v>10165.219999999999</v>
      </c>
      <c r="P5694" s="48">
        <v>4011.21</v>
      </c>
      <c r="Q5694" s="48">
        <v>3616.68</v>
      </c>
      <c r="R5694" s="48">
        <v>4420.8599999999997</v>
      </c>
      <c r="S5694" s="48">
        <v>6028.97</v>
      </c>
      <c r="T5694" s="48">
        <v>3375.93</v>
      </c>
      <c r="U5694" s="48">
        <v>50152.86</v>
      </c>
      <c r="V5694" s="48">
        <v>9103.89</v>
      </c>
      <c r="W5694" s="48">
        <v>2879.18</v>
      </c>
      <c r="X5694" s="48">
        <v>2741.39</v>
      </c>
      <c r="Y5694" s="48">
        <v>3204.22</v>
      </c>
      <c r="Z5694" s="48">
        <v>2544.5100000000002</v>
      </c>
    </row>
    <row r="5695" spans="1:26">
      <c r="A5695" s="48">
        <v>750527</v>
      </c>
      <c r="B5695" s="49" t="s">
        <v>18447</v>
      </c>
      <c r="C5695" s="49" t="s">
        <v>18448</v>
      </c>
      <c r="D5695" s="49" t="s">
        <v>18449</v>
      </c>
      <c r="E5695" s="48">
        <v>4063.13</v>
      </c>
      <c r="F5695" s="48">
        <v>6461.21</v>
      </c>
      <c r="G5695" s="48">
        <v>5608.2</v>
      </c>
      <c r="H5695" s="48">
        <v>5186.17</v>
      </c>
      <c r="I5695" s="50"/>
      <c r="J5695" s="48">
        <v>2493.0700000000002</v>
      </c>
      <c r="K5695" s="48">
        <v>10378.24</v>
      </c>
      <c r="L5695" s="48">
        <v>4696.1499999999996</v>
      </c>
      <c r="M5695" s="48">
        <v>5901.18</v>
      </c>
      <c r="N5695" s="50"/>
      <c r="O5695" s="50"/>
      <c r="P5695" s="48">
        <v>1053.46</v>
      </c>
      <c r="Q5695" s="48">
        <v>1207.23</v>
      </c>
      <c r="R5695" s="48">
        <v>1206.71</v>
      </c>
      <c r="S5695" s="48">
        <v>1943.82</v>
      </c>
      <c r="T5695" s="50"/>
      <c r="U5695" s="48">
        <v>821.12</v>
      </c>
      <c r="V5695" s="48">
        <v>38104.800000000003</v>
      </c>
      <c r="W5695" s="48">
        <v>1114.71</v>
      </c>
      <c r="X5695" s="48">
        <v>1308.47</v>
      </c>
      <c r="Y5695" s="50"/>
      <c r="Z5695" s="50"/>
    </row>
    <row r="5696" spans="1:26">
      <c r="A5696" s="48">
        <v>749132</v>
      </c>
      <c r="B5696" s="49" t="s">
        <v>22199</v>
      </c>
      <c r="C5696" s="49" t="s">
        <v>22200</v>
      </c>
      <c r="D5696" s="49" t="s">
        <v>22201</v>
      </c>
      <c r="E5696" s="48">
        <v>8753.16</v>
      </c>
      <c r="F5696" s="48">
        <v>796.03</v>
      </c>
      <c r="G5696" s="48">
        <v>10758.22</v>
      </c>
      <c r="H5696" s="48">
        <v>5243.1</v>
      </c>
      <c r="I5696" s="48">
        <v>8167.15</v>
      </c>
      <c r="J5696" s="48">
        <v>701.03</v>
      </c>
      <c r="K5696" s="48">
        <v>4975.1000000000004</v>
      </c>
      <c r="L5696" s="48">
        <v>13198.34</v>
      </c>
      <c r="M5696" s="48">
        <v>17578.39</v>
      </c>
      <c r="N5696" s="48">
        <v>2079.08</v>
      </c>
      <c r="O5696" s="48">
        <v>12243.29</v>
      </c>
      <c r="P5696" s="48">
        <v>1051.7</v>
      </c>
      <c r="Q5696" s="48">
        <v>185.08</v>
      </c>
      <c r="R5696" s="48">
        <v>6989.93</v>
      </c>
      <c r="S5696" s="48">
        <v>1193.2</v>
      </c>
      <c r="T5696" s="48">
        <v>745.23</v>
      </c>
      <c r="U5696" s="48">
        <v>606.11</v>
      </c>
      <c r="V5696" s="48">
        <v>4137.38</v>
      </c>
      <c r="W5696" s="48">
        <v>15663.66</v>
      </c>
      <c r="X5696" s="48">
        <v>16994.060000000001</v>
      </c>
      <c r="Y5696" s="48">
        <v>3401.57</v>
      </c>
      <c r="Z5696" s="48">
        <v>16539.490000000002</v>
      </c>
    </row>
    <row r="5697" spans="1:26">
      <c r="A5697" s="48">
        <v>755195</v>
      </c>
      <c r="B5697" s="49" t="s">
        <v>5416</v>
      </c>
      <c r="C5697" s="49" t="s">
        <v>5417</v>
      </c>
      <c r="D5697" s="49" t="s">
        <v>5418</v>
      </c>
      <c r="E5697" s="50"/>
      <c r="F5697" s="50"/>
      <c r="G5697" s="50"/>
      <c r="H5697" s="50"/>
      <c r="I5697" s="50"/>
      <c r="J5697" s="50"/>
      <c r="K5697" s="50"/>
      <c r="L5697" s="48">
        <v>4736.1099999999997</v>
      </c>
      <c r="M5697" s="48">
        <v>4968.1099999999997</v>
      </c>
      <c r="N5697" s="48">
        <v>2410.06</v>
      </c>
      <c r="O5697" s="48">
        <v>5297.12</v>
      </c>
      <c r="P5697" s="50"/>
      <c r="Q5697" s="50"/>
      <c r="R5697" s="50"/>
      <c r="S5697" s="50"/>
      <c r="T5697" s="50"/>
      <c r="U5697" s="50"/>
      <c r="V5697" s="50"/>
      <c r="W5697" s="48">
        <v>4541.12</v>
      </c>
      <c r="X5697" s="48">
        <v>4061.96</v>
      </c>
      <c r="Y5697" s="48">
        <v>2830.92</v>
      </c>
      <c r="Z5697" s="48">
        <v>3941.18</v>
      </c>
    </row>
    <row r="5698" spans="1:26">
      <c r="A5698" s="48">
        <v>753870</v>
      </c>
      <c r="B5698" s="49" t="s">
        <v>22202</v>
      </c>
      <c r="C5698" s="49" t="s">
        <v>17578</v>
      </c>
      <c r="D5698" s="49" t="s">
        <v>22203</v>
      </c>
      <c r="E5698" s="48">
        <v>1893.06</v>
      </c>
      <c r="F5698" s="48">
        <v>1908.06</v>
      </c>
      <c r="G5698" s="48">
        <v>2958.11</v>
      </c>
      <c r="H5698" s="50"/>
      <c r="I5698" s="48">
        <v>1537.05</v>
      </c>
      <c r="J5698" s="48">
        <v>3415.12</v>
      </c>
      <c r="K5698" s="48">
        <v>1382.04</v>
      </c>
      <c r="L5698" s="48">
        <v>2633.08</v>
      </c>
      <c r="M5698" s="48">
        <v>2672.09</v>
      </c>
      <c r="N5698" s="48">
        <v>2601.0700000000002</v>
      </c>
      <c r="O5698" s="48">
        <v>2076.06</v>
      </c>
      <c r="P5698" s="48">
        <v>1145.4000000000001</v>
      </c>
      <c r="Q5698" s="48">
        <v>876.42</v>
      </c>
      <c r="R5698" s="48">
        <v>3658.72</v>
      </c>
      <c r="S5698" s="50"/>
      <c r="T5698" s="48">
        <v>1175.8699999999999</v>
      </c>
      <c r="U5698" s="48">
        <v>6719.57</v>
      </c>
      <c r="V5698" s="48">
        <v>1125.8599999999999</v>
      </c>
      <c r="W5698" s="48">
        <v>1307.6400000000001</v>
      </c>
      <c r="X5698" s="48">
        <v>1227.02</v>
      </c>
      <c r="Y5698" s="48">
        <v>1611.78</v>
      </c>
      <c r="Z5698" s="48">
        <v>924.6</v>
      </c>
    </row>
    <row r="5699" spans="1:26">
      <c r="A5699" s="48">
        <v>750990</v>
      </c>
      <c r="B5699" s="49" t="s">
        <v>13874</v>
      </c>
      <c r="C5699" s="49" t="s">
        <v>13875</v>
      </c>
      <c r="D5699" s="49" t="s">
        <v>13876</v>
      </c>
      <c r="E5699" s="48">
        <v>1719.06</v>
      </c>
      <c r="F5699" s="48">
        <v>2073.08</v>
      </c>
      <c r="G5699" s="50"/>
      <c r="H5699" s="50"/>
      <c r="I5699" s="50"/>
      <c r="J5699" s="50"/>
      <c r="K5699" s="50"/>
      <c r="L5699" s="48">
        <v>4986.17</v>
      </c>
      <c r="M5699" s="48">
        <v>1593.05</v>
      </c>
      <c r="N5699" s="50"/>
      <c r="O5699" s="48">
        <v>1380.05</v>
      </c>
      <c r="P5699" s="48">
        <v>906.81</v>
      </c>
      <c r="Q5699" s="48">
        <v>807.12</v>
      </c>
      <c r="R5699" s="50"/>
      <c r="S5699" s="50"/>
      <c r="T5699" s="50"/>
      <c r="U5699" s="50"/>
      <c r="V5699" s="50"/>
      <c r="W5699" s="48">
        <v>6718.8</v>
      </c>
      <c r="X5699" s="48">
        <v>610.35</v>
      </c>
      <c r="Y5699" s="50"/>
      <c r="Z5699" s="48">
        <v>510.69</v>
      </c>
    </row>
    <row r="5700" spans="1:26">
      <c r="A5700" s="48">
        <v>750566</v>
      </c>
      <c r="B5700" s="49" t="s">
        <v>22204</v>
      </c>
      <c r="C5700" s="49" t="s">
        <v>22205</v>
      </c>
      <c r="D5700" s="49" t="s">
        <v>22206</v>
      </c>
      <c r="E5700" s="48">
        <v>1503.05</v>
      </c>
      <c r="F5700" s="48">
        <v>2703.1</v>
      </c>
      <c r="G5700" s="50"/>
      <c r="H5700" s="50"/>
      <c r="I5700" s="50"/>
      <c r="J5700" s="50"/>
      <c r="K5700" s="48">
        <v>1070.04</v>
      </c>
      <c r="L5700" s="48">
        <v>11546.34</v>
      </c>
      <c r="M5700" s="48">
        <v>6943.2</v>
      </c>
      <c r="N5700" s="48">
        <v>1715.06</v>
      </c>
      <c r="O5700" s="48">
        <v>4540.1400000000003</v>
      </c>
      <c r="P5700" s="48">
        <v>311.7</v>
      </c>
      <c r="Q5700" s="48">
        <v>328.42</v>
      </c>
      <c r="R5700" s="50"/>
      <c r="S5700" s="50"/>
      <c r="T5700" s="50"/>
      <c r="U5700" s="50"/>
      <c r="V5700" s="48">
        <v>322.35000000000002</v>
      </c>
      <c r="W5700" s="48">
        <v>8849.73</v>
      </c>
      <c r="X5700" s="48">
        <v>5081.6899999999996</v>
      </c>
      <c r="Y5700" s="48">
        <v>628.91</v>
      </c>
      <c r="Z5700" s="48">
        <v>4068.12</v>
      </c>
    </row>
    <row r="5701" spans="1:26">
      <c r="A5701" s="48">
        <v>750277</v>
      </c>
      <c r="B5701" s="49" t="s">
        <v>6669</v>
      </c>
      <c r="C5701" s="49" t="s">
        <v>6670</v>
      </c>
      <c r="D5701" s="49" t="s">
        <v>6671</v>
      </c>
      <c r="E5701" s="48">
        <v>10461.219999999999</v>
      </c>
      <c r="F5701" s="48">
        <v>12596.29</v>
      </c>
      <c r="G5701" s="48">
        <v>1320.05</v>
      </c>
      <c r="H5701" s="50"/>
      <c r="I5701" s="50"/>
      <c r="J5701" s="48">
        <v>836.03</v>
      </c>
      <c r="K5701" s="50"/>
      <c r="L5701" s="48">
        <v>1915.08</v>
      </c>
      <c r="M5701" s="48">
        <v>2242.0700000000002</v>
      </c>
      <c r="N5701" s="48">
        <v>1928.08</v>
      </c>
      <c r="O5701" s="48">
        <v>2078.0700000000002</v>
      </c>
      <c r="P5701" s="48">
        <v>7456.41</v>
      </c>
      <c r="Q5701" s="48">
        <v>6243.1</v>
      </c>
      <c r="R5701" s="48">
        <v>3011.15</v>
      </c>
      <c r="S5701" s="50"/>
      <c r="T5701" s="50"/>
      <c r="U5701" s="48">
        <v>2513.81</v>
      </c>
      <c r="V5701" s="50"/>
      <c r="W5701" s="48">
        <v>3072.16</v>
      </c>
      <c r="X5701" s="48">
        <v>3357.53</v>
      </c>
      <c r="Y5701" s="48">
        <v>3858.74</v>
      </c>
      <c r="Z5701" s="48">
        <v>2972.32</v>
      </c>
    </row>
    <row r="5702" spans="1:26">
      <c r="A5702" s="48">
        <v>750910</v>
      </c>
      <c r="B5702" s="49" t="s">
        <v>22207</v>
      </c>
      <c r="C5702" s="49" t="s">
        <v>22208</v>
      </c>
      <c r="D5702" s="49" t="s">
        <v>22209</v>
      </c>
      <c r="E5702" s="48">
        <v>3238.11</v>
      </c>
      <c r="F5702" s="48">
        <v>3053.08</v>
      </c>
      <c r="G5702" s="48">
        <v>4287.12</v>
      </c>
      <c r="H5702" s="48">
        <v>2535.0700000000002</v>
      </c>
      <c r="I5702" s="48">
        <v>5255.16</v>
      </c>
      <c r="J5702" s="48">
        <v>3667.1</v>
      </c>
      <c r="K5702" s="48">
        <v>3734.11</v>
      </c>
      <c r="L5702" s="50"/>
      <c r="M5702" s="50"/>
      <c r="N5702" s="48">
        <v>2592.06</v>
      </c>
      <c r="O5702" s="48">
        <v>3310.1</v>
      </c>
      <c r="P5702" s="48">
        <v>2150.6999999999998</v>
      </c>
      <c r="Q5702" s="48">
        <v>1536.79</v>
      </c>
      <c r="R5702" s="48">
        <v>2389.9499999999998</v>
      </c>
      <c r="S5702" s="48">
        <v>2561.9299999999998</v>
      </c>
      <c r="T5702" s="48">
        <v>14596.4</v>
      </c>
      <c r="U5702" s="48">
        <v>3467.62</v>
      </c>
      <c r="V5702" s="48">
        <v>3073.5</v>
      </c>
      <c r="W5702" s="50"/>
      <c r="X5702" s="50"/>
      <c r="Y5702" s="48">
        <v>1636.22</v>
      </c>
      <c r="Z5702" s="48">
        <v>1492.68</v>
      </c>
    </row>
    <row r="5703" spans="1:26">
      <c r="A5703" s="48">
        <v>754884</v>
      </c>
      <c r="B5703" s="49" t="s">
        <v>22210</v>
      </c>
      <c r="C5703" s="49" t="s">
        <v>22211</v>
      </c>
      <c r="D5703" s="49" t="s">
        <v>22212</v>
      </c>
      <c r="E5703" s="48">
        <v>9985.31</v>
      </c>
      <c r="F5703" s="48">
        <v>10747.32</v>
      </c>
      <c r="G5703" s="48">
        <v>14182.42</v>
      </c>
      <c r="H5703" s="48">
        <v>7147.23</v>
      </c>
      <c r="I5703" s="48">
        <v>12224.34</v>
      </c>
      <c r="J5703" s="48">
        <v>1154.04</v>
      </c>
      <c r="K5703" s="48">
        <v>13401.42</v>
      </c>
      <c r="L5703" s="48">
        <v>2480.09</v>
      </c>
      <c r="M5703" s="48">
        <v>18248.61</v>
      </c>
      <c r="N5703" s="48">
        <v>14954.42</v>
      </c>
      <c r="O5703" s="48">
        <v>989.04</v>
      </c>
      <c r="P5703" s="48">
        <v>5992.8</v>
      </c>
      <c r="Q5703" s="48">
        <v>6178.34</v>
      </c>
      <c r="R5703" s="48">
        <v>8939.31</v>
      </c>
      <c r="S5703" s="48">
        <v>8002.23</v>
      </c>
      <c r="T5703" s="48">
        <v>8653.43</v>
      </c>
      <c r="U5703" s="48">
        <v>1637.44</v>
      </c>
      <c r="V5703" s="48">
        <v>20825.41</v>
      </c>
      <c r="W5703" s="48">
        <v>1998.74</v>
      </c>
      <c r="X5703" s="48">
        <v>19068.099999999999</v>
      </c>
      <c r="Y5703" s="48">
        <v>17348.45</v>
      </c>
      <c r="Z5703" s="48">
        <v>1406.63</v>
      </c>
    </row>
    <row r="5704" spans="1:26">
      <c r="A5704" s="48">
        <v>753813</v>
      </c>
      <c r="B5704" s="49" t="s">
        <v>22213</v>
      </c>
      <c r="C5704" s="49" t="s">
        <v>22214</v>
      </c>
      <c r="D5704" s="49" t="s">
        <v>22215</v>
      </c>
      <c r="E5704" s="48">
        <v>2279.0500000000002</v>
      </c>
      <c r="F5704" s="48">
        <v>3134.06</v>
      </c>
      <c r="G5704" s="48">
        <v>2676.06</v>
      </c>
      <c r="H5704" s="50"/>
      <c r="I5704" s="48">
        <v>577.02</v>
      </c>
      <c r="J5704" s="48">
        <v>892.04</v>
      </c>
      <c r="K5704" s="48">
        <v>1754.04</v>
      </c>
      <c r="L5704" s="48">
        <v>3053.06</v>
      </c>
      <c r="M5704" s="48">
        <v>4788.12</v>
      </c>
      <c r="N5704" s="48">
        <v>2091.04</v>
      </c>
      <c r="O5704" s="48">
        <v>5702.12</v>
      </c>
      <c r="P5704" s="48">
        <v>1662.4</v>
      </c>
      <c r="Q5704" s="48">
        <v>1557.55</v>
      </c>
      <c r="R5704" s="48">
        <v>1506.05</v>
      </c>
      <c r="S5704" s="50"/>
      <c r="T5704" s="48">
        <v>343.43</v>
      </c>
      <c r="U5704" s="48">
        <v>739.51</v>
      </c>
      <c r="V5704" s="48">
        <v>2743.39</v>
      </c>
      <c r="W5704" s="48">
        <v>1010.97</v>
      </c>
      <c r="X5704" s="48">
        <v>5402.15</v>
      </c>
      <c r="Y5704" s="48">
        <v>1090.2</v>
      </c>
      <c r="Z5704" s="48">
        <v>4676.9399999999996</v>
      </c>
    </row>
    <row r="5705" spans="1:26">
      <c r="A5705" s="48">
        <v>752045</v>
      </c>
      <c r="B5705" s="49" t="s">
        <v>17047</v>
      </c>
      <c r="C5705" s="50"/>
      <c r="D5705" s="49" t="s">
        <v>17048</v>
      </c>
      <c r="E5705" s="50"/>
      <c r="F5705" s="48">
        <v>2314.06</v>
      </c>
      <c r="G5705" s="50"/>
      <c r="H5705" s="50"/>
      <c r="I5705" s="50"/>
      <c r="J5705" s="48">
        <v>912.03</v>
      </c>
      <c r="K5705" s="48">
        <v>1798.05</v>
      </c>
      <c r="L5705" s="48">
        <v>3001.09</v>
      </c>
      <c r="M5705" s="48">
        <v>10230.290000000001</v>
      </c>
      <c r="N5705" s="48">
        <v>6615.21</v>
      </c>
      <c r="O5705" s="48">
        <v>10429.299999999999</v>
      </c>
      <c r="P5705" s="50"/>
      <c r="Q5705" s="48">
        <v>220.21</v>
      </c>
      <c r="R5705" s="50"/>
      <c r="S5705" s="50"/>
      <c r="T5705" s="50"/>
      <c r="U5705" s="48">
        <v>199.3</v>
      </c>
      <c r="V5705" s="48">
        <v>243.58</v>
      </c>
      <c r="W5705" s="48">
        <v>225.15</v>
      </c>
      <c r="X5705" s="48">
        <v>8514.69</v>
      </c>
      <c r="Y5705" s="48">
        <v>7243.92</v>
      </c>
      <c r="Z5705" s="48">
        <v>8201.0400000000009</v>
      </c>
    </row>
    <row r="5706" spans="1:26">
      <c r="A5706" s="48">
        <v>751965</v>
      </c>
      <c r="B5706" s="49" t="s">
        <v>22216</v>
      </c>
      <c r="C5706" s="49" t="s">
        <v>22217</v>
      </c>
      <c r="D5706" s="49" t="s">
        <v>22218</v>
      </c>
      <c r="E5706" s="48">
        <v>4472.09</v>
      </c>
      <c r="F5706" s="50"/>
      <c r="G5706" s="48">
        <v>4008.09</v>
      </c>
      <c r="H5706" s="48">
        <v>4405.1099999999997</v>
      </c>
      <c r="I5706" s="50"/>
      <c r="J5706" s="50"/>
      <c r="K5706" s="50"/>
      <c r="L5706" s="50"/>
      <c r="M5706" s="50"/>
      <c r="N5706" s="50"/>
      <c r="O5706" s="50"/>
      <c r="P5706" s="48">
        <v>5348.64</v>
      </c>
      <c r="Q5706" s="50"/>
      <c r="R5706" s="48">
        <v>4269.78</v>
      </c>
      <c r="S5706" s="48">
        <v>5481.29</v>
      </c>
      <c r="T5706" s="50"/>
      <c r="U5706" s="50"/>
      <c r="V5706" s="50"/>
      <c r="W5706" s="50"/>
      <c r="X5706" s="50"/>
      <c r="Y5706" s="50"/>
      <c r="Z5706" s="50"/>
    </row>
    <row r="5707" spans="1:26">
      <c r="A5707" s="48">
        <v>749771</v>
      </c>
      <c r="B5707" s="49" t="s">
        <v>22219</v>
      </c>
      <c r="C5707" s="49" t="s">
        <v>22220</v>
      </c>
      <c r="D5707" s="49" t="s">
        <v>22221</v>
      </c>
      <c r="E5707" s="48">
        <v>4818.12</v>
      </c>
      <c r="F5707" s="48">
        <v>7761.2</v>
      </c>
      <c r="G5707" s="48">
        <v>4356.1099999999997</v>
      </c>
      <c r="H5707" s="48">
        <v>6070.16</v>
      </c>
      <c r="I5707" s="48">
        <v>3582.08</v>
      </c>
      <c r="J5707" s="48">
        <v>3071.08</v>
      </c>
      <c r="K5707" s="48">
        <v>3787.08</v>
      </c>
      <c r="L5707" s="48">
        <v>7323.18</v>
      </c>
      <c r="M5707" s="48">
        <v>7112.19</v>
      </c>
      <c r="N5707" s="48">
        <v>6751.17</v>
      </c>
      <c r="O5707" s="48">
        <v>7690.18</v>
      </c>
      <c r="P5707" s="48">
        <v>3815.28</v>
      </c>
      <c r="Q5707" s="48">
        <v>8313.39</v>
      </c>
      <c r="R5707" s="48">
        <v>3768.43</v>
      </c>
      <c r="S5707" s="48">
        <v>9147.67</v>
      </c>
      <c r="T5707" s="48">
        <v>4124.18</v>
      </c>
      <c r="U5707" s="48">
        <v>3500.13</v>
      </c>
      <c r="V5707" s="48">
        <v>3756.15</v>
      </c>
      <c r="W5707" s="48">
        <v>4454.46</v>
      </c>
      <c r="X5707" s="48">
        <v>4039.48</v>
      </c>
      <c r="Y5707" s="48">
        <v>5123.67</v>
      </c>
      <c r="Z5707" s="48">
        <v>4170.76</v>
      </c>
    </row>
    <row r="5708" spans="1:26">
      <c r="A5708" s="48">
        <v>752675</v>
      </c>
      <c r="B5708" s="49" t="s">
        <v>22222</v>
      </c>
      <c r="C5708" s="49" t="s">
        <v>4939</v>
      </c>
      <c r="D5708" s="49" t="s">
        <v>22223</v>
      </c>
      <c r="E5708" s="48">
        <v>1897.06</v>
      </c>
      <c r="F5708" s="48">
        <v>3976.14</v>
      </c>
      <c r="G5708" s="50"/>
      <c r="H5708" s="48">
        <v>1064.04</v>
      </c>
      <c r="I5708" s="50"/>
      <c r="J5708" s="48">
        <v>6649.2</v>
      </c>
      <c r="K5708" s="48">
        <v>3104.11</v>
      </c>
      <c r="L5708" s="48">
        <v>5164.1499999999996</v>
      </c>
      <c r="M5708" s="48">
        <v>8627.26</v>
      </c>
      <c r="N5708" s="50"/>
      <c r="O5708" s="48">
        <v>5375.15</v>
      </c>
      <c r="P5708" s="48">
        <v>353.85</v>
      </c>
      <c r="Q5708" s="48">
        <v>471.8</v>
      </c>
      <c r="R5708" s="50"/>
      <c r="S5708" s="48">
        <v>316.42</v>
      </c>
      <c r="T5708" s="50"/>
      <c r="U5708" s="48">
        <v>9171.2199999999993</v>
      </c>
      <c r="V5708" s="48">
        <v>823.2</v>
      </c>
      <c r="W5708" s="48">
        <v>1989.91</v>
      </c>
      <c r="X5708" s="48">
        <v>14644.27</v>
      </c>
      <c r="Y5708" s="50"/>
      <c r="Z5708" s="48">
        <v>3043.5</v>
      </c>
    </row>
    <row r="5709" spans="1:26">
      <c r="A5709" s="48">
        <v>751252</v>
      </c>
      <c r="B5709" s="49" t="s">
        <v>22224</v>
      </c>
      <c r="C5709" s="49" t="s">
        <v>22225</v>
      </c>
      <c r="D5709" s="49" t="s">
        <v>22226</v>
      </c>
      <c r="E5709" s="48">
        <v>2205.0700000000002</v>
      </c>
      <c r="F5709" s="48">
        <v>7995.18</v>
      </c>
      <c r="G5709" s="48">
        <v>1792.05</v>
      </c>
      <c r="H5709" s="50"/>
      <c r="I5709" s="48">
        <v>3556.08</v>
      </c>
      <c r="J5709" s="48">
        <v>5190.12</v>
      </c>
      <c r="K5709" s="50"/>
      <c r="L5709" s="50"/>
      <c r="M5709" s="48">
        <v>8161.2</v>
      </c>
      <c r="N5709" s="50"/>
      <c r="O5709" s="50"/>
      <c r="P5709" s="48">
        <v>589.75</v>
      </c>
      <c r="Q5709" s="48">
        <v>5129.43</v>
      </c>
      <c r="R5709" s="48">
        <v>895.13</v>
      </c>
      <c r="S5709" s="50"/>
      <c r="T5709" s="48">
        <v>1396.72</v>
      </c>
      <c r="U5709" s="48">
        <v>13862.89</v>
      </c>
      <c r="V5709" s="50"/>
      <c r="W5709" s="50"/>
      <c r="X5709" s="48">
        <v>3003.28</v>
      </c>
      <c r="Y5709" s="50"/>
      <c r="Z5709" s="50"/>
    </row>
    <row r="5710" spans="1:26">
      <c r="A5710" s="48">
        <v>750676</v>
      </c>
      <c r="B5710" s="49" t="s">
        <v>14229</v>
      </c>
      <c r="C5710" s="49" t="s">
        <v>14230</v>
      </c>
      <c r="D5710" s="49" t="s">
        <v>14231</v>
      </c>
      <c r="E5710" s="48">
        <v>1530.04</v>
      </c>
      <c r="F5710" s="48">
        <v>3306.07</v>
      </c>
      <c r="G5710" s="48">
        <v>1722.04</v>
      </c>
      <c r="H5710" s="50"/>
      <c r="I5710" s="50"/>
      <c r="J5710" s="50"/>
      <c r="K5710" s="50"/>
      <c r="L5710" s="48">
        <v>8087.17</v>
      </c>
      <c r="M5710" s="48">
        <v>12924.29</v>
      </c>
      <c r="N5710" s="48">
        <v>12475.29</v>
      </c>
      <c r="O5710" s="50"/>
      <c r="P5710" s="48">
        <v>284.47000000000003</v>
      </c>
      <c r="Q5710" s="48">
        <v>401.28</v>
      </c>
      <c r="R5710" s="48">
        <v>257.83999999999997</v>
      </c>
      <c r="S5710" s="50"/>
      <c r="T5710" s="50"/>
      <c r="U5710" s="50"/>
      <c r="V5710" s="50"/>
      <c r="W5710" s="48">
        <v>764.88</v>
      </c>
      <c r="X5710" s="48">
        <v>511.53</v>
      </c>
      <c r="Y5710" s="48">
        <v>26591.88</v>
      </c>
      <c r="Z5710" s="50"/>
    </row>
    <row r="5711" spans="1:26">
      <c r="A5711" s="48">
        <v>753752</v>
      </c>
      <c r="B5711" s="49" t="s">
        <v>16529</v>
      </c>
      <c r="C5711" s="49" t="s">
        <v>16530</v>
      </c>
      <c r="D5711" s="49" t="s">
        <v>16531</v>
      </c>
      <c r="E5711" s="48">
        <v>5863.16</v>
      </c>
      <c r="F5711" s="48">
        <v>5553.16</v>
      </c>
      <c r="G5711" s="48">
        <v>5110.17</v>
      </c>
      <c r="H5711" s="50"/>
      <c r="I5711" s="50"/>
      <c r="J5711" s="48">
        <v>3415.1</v>
      </c>
      <c r="K5711" s="50"/>
      <c r="L5711" s="48">
        <v>6513.2</v>
      </c>
      <c r="M5711" s="48">
        <v>7169.22</v>
      </c>
      <c r="N5711" s="48">
        <v>1004.03</v>
      </c>
      <c r="O5711" s="48">
        <v>1156.04</v>
      </c>
      <c r="P5711" s="48">
        <v>5488.79</v>
      </c>
      <c r="Q5711" s="48">
        <v>3696.33</v>
      </c>
      <c r="R5711" s="48">
        <v>2305.8000000000002</v>
      </c>
      <c r="S5711" s="50"/>
      <c r="T5711" s="50"/>
      <c r="U5711" s="48">
        <v>4164.46</v>
      </c>
      <c r="V5711" s="50"/>
      <c r="W5711" s="48">
        <v>4200.1000000000004</v>
      </c>
      <c r="X5711" s="48">
        <v>4474.79</v>
      </c>
      <c r="Y5711" s="48">
        <v>1941.39</v>
      </c>
      <c r="Z5711" s="48">
        <v>1597.86</v>
      </c>
    </row>
    <row r="5712" spans="1:26">
      <c r="A5712" s="48">
        <v>754131</v>
      </c>
      <c r="B5712" s="49" t="s">
        <v>22227</v>
      </c>
      <c r="C5712" s="49" t="s">
        <v>22228</v>
      </c>
      <c r="D5712" s="49" t="s">
        <v>22229</v>
      </c>
      <c r="E5712" s="48">
        <v>3034.07</v>
      </c>
      <c r="F5712" s="48">
        <v>2132.0500000000002</v>
      </c>
      <c r="G5712" s="48">
        <v>3445.09</v>
      </c>
      <c r="H5712" s="50"/>
      <c r="I5712" s="48">
        <v>1854.04</v>
      </c>
      <c r="J5712" s="48">
        <v>5890.14</v>
      </c>
      <c r="K5712" s="50"/>
      <c r="L5712" s="48">
        <v>2871.07</v>
      </c>
      <c r="M5712" s="48">
        <v>2986.07</v>
      </c>
      <c r="N5712" s="50"/>
      <c r="O5712" s="50"/>
      <c r="P5712" s="48">
        <v>1342.95</v>
      </c>
      <c r="Q5712" s="48">
        <v>744.22</v>
      </c>
      <c r="R5712" s="48">
        <v>1275.76</v>
      </c>
      <c r="S5712" s="50"/>
      <c r="T5712" s="48">
        <v>899.97</v>
      </c>
      <c r="U5712" s="48">
        <v>15105.92</v>
      </c>
      <c r="V5712" s="50"/>
      <c r="W5712" s="48">
        <v>1027.0999999999999</v>
      </c>
      <c r="X5712" s="48">
        <v>993.77</v>
      </c>
      <c r="Y5712" s="50"/>
      <c r="Z5712" s="50"/>
    </row>
    <row r="5713" spans="1:26">
      <c r="A5713" s="48">
        <v>751902</v>
      </c>
      <c r="B5713" s="49" t="s">
        <v>22230</v>
      </c>
      <c r="C5713" s="49" t="s">
        <v>15248</v>
      </c>
      <c r="D5713" s="49" t="s">
        <v>22231</v>
      </c>
      <c r="E5713" s="48">
        <v>9517.19</v>
      </c>
      <c r="F5713" s="48">
        <v>7830.16</v>
      </c>
      <c r="G5713" s="48">
        <v>8600.19</v>
      </c>
      <c r="H5713" s="48">
        <v>2997.07</v>
      </c>
      <c r="I5713" s="48">
        <v>5617.12</v>
      </c>
      <c r="J5713" s="48">
        <v>3514.08</v>
      </c>
      <c r="K5713" s="48">
        <v>4849.09</v>
      </c>
      <c r="L5713" s="48">
        <v>3047.07</v>
      </c>
      <c r="M5713" s="50"/>
      <c r="N5713" s="48">
        <v>11344.24</v>
      </c>
      <c r="O5713" s="48">
        <v>12345.25</v>
      </c>
      <c r="P5713" s="48">
        <v>1281.3900000000001</v>
      </c>
      <c r="Q5713" s="48">
        <v>833.82</v>
      </c>
      <c r="R5713" s="48">
        <v>974.51</v>
      </c>
      <c r="S5713" s="48">
        <v>716.75</v>
      </c>
      <c r="T5713" s="48">
        <v>795.12</v>
      </c>
      <c r="U5713" s="48">
        <v>718.12</v>
      </c>
      <c r="V5713" s="48">
        <v>755.41</v>
      </c>
      <c r="W5713" s="48">
        <v>428.04</v>
      </c>
      <c r="X5713" s="50"/>
      <c r="Y5713" s="48">
        <v>35079</v>
      </c>
      <c r="Z5713" s="48">
        <v>19537.240000000002</v>
      </c>
    </row>
    <row r="5714" spans="1:26">
      <c r="A5714" s="48">
        <v>754969</v>
      </c>
      <c r="B5714" s="49" t="s">
        <v>12071</v>
      </c>
      <c r="C5714" s="49" t="s">
        <v>12072</v>
      </c>
      <c r="D5714" s="49" t="s">
        <v>12073</v>
      </c>
      <c r="E5714" s="48">
        <v>1755.06</v>
      </c>
      <c r="F5714" s="50"/>
      <c r="G5714" s="50"/>
      <c r="H5714" s="50"/>
      <c r="I5714" s="48">
        <v>1990.08</v>
      </c>
      <c r="J5714" s="48">
        <v>2382.09</v>
      </c>
      <c r="K5714" s="48">
        <v>2244.08</v>
      </c>
      <c r="L5714" s="48">
        <v>27270.48</v>
      </c>
      <c r="M5714" s="50"/>
      <c r="N5714" s="50"/>
      <c r="O5714" s="50"/>
      <c r="P5714" s="48">
        <v>328.33</v>
      </c>
      <c r="Q5714" s="50"/>
      <c r="R5714" s="50"/>
      <c r="S5714" s="50"/>
      <c r="T5714" s="48">
        <v>358.04</v>
      </c>
      <c r="U5714" s="48">
        <v>524.16999999999996</v>
      </c>
      <c r="V5714" s="48">
        <v>849.81</v>
      </c>
      <c r="W5714" s="48">
        <v>16490.84</v>
      </c>
      <c r="X5714" s="50"/>
      <c r="Y5714" s="50"/>
      <c r="Z5714" s="50"/>
    </row>
    <row r="5715" spans="1:26">
      <c r="A5715" s="48">
        <v>751688</v>
      </c>
      <c r="B5715" s="49" t="s">
        <v>22232</v>
      </c>
      <c r="C5715" s="49" t="s">
        <v>22233</v>
      </c>
      <c r="D5715" s="49" t="s">
        <v>22234</v>
      </c>
      <c r="E5715" s="50"/>
      <c r="F5715" s="50"/>
      <c r="G5715" s="48">
        <v>377.02</v>
      </c>
      <c r="H5715" s="48">
        <v>23015.39</v>
      </c>
      <c r="I5715" s="50"/>
      <c r="J5715" s="48">
        <v>38623.71</v>
      </c>
      <c r="K5715" s="50"/>
      <c r="L5715" s="48">
        <v>186.01</v>
      </c>
      <c r="M5715" s="50"/>
      <c r="N5715" s="50"/>
      <c r="O5715" s="50"/>
      <c r="P5715" s="50"/>
      <c r="Q5715" s="50"/>
      <c r="R5715" s="48">
        <v>23696.89</v>
      </c>
      <c r="S5715" s="48">
        <v>13861.8</v>
      </c>
      <c r="T5715" s="50"/>
      <c r="U5715" s="48">
        <v>17552.47</v>
      </c>
      <c r="V5715" s="50"/>
      <c r="W5715" s="48">
        <v>8220.24</v>
      </c>
      <c r="X5715" s="50"/>
      <c r="Y5715" s="50"/>
      <c r="Z5715" s="50"/>
    </row>
    <row r="5716" spans="1:26">
      <c r="A5716" s="48">
        <v>753577</v>
      </c>
      <c r="B5716" s="49" t="s">
        <v>17785</v>
      </c>
      <c r="C5716" s="49" t="s">
        <v>17786</v>
      </c>
      <c r="D5716" s="49" t="s">
        <v>17787</v>
      </c>
      <c r="E5716" s="50"/>
      <c r="F5716" s="48">
        <v>12780.24</v>
      </c>
      <c r="G5716" s="50"/>
      <c r="H5716" s="50"/>
      <c r="I5716" s="48">
        <v>2053.04</v>
      </c>
      <c r="J5716" s="50"/>
      <c r="K5716" s="48">
        <v>9228.17</v>
      </c>
      <c r="L5716" s="48">
        <v>2784.06</v>
      </c>
      <c r="M5716" s="48">
        <v>3466.08</v>
      </c>
      <c r="N5716" s="50"/>
      <c r="O5716" s="48">
        <v>3104.07</v>
      </c>
      <c r="P5716" s="50"/>
      <c r="Q5716" s="48">
        <v>6068.15</v>
      </c>
      <c r="R5716" s="50"/>
      <c r="S5716" s="50"/>
      <c r="T5716" s="48">
        <v>956.33</v>
      </c>
      <c r="U5716" s="50"/>
      <c r="V5716" s="48">
        <v>7273.67</v>
      </c>
      <c r="W5716" s="48">
        <v>2953.44</v>
      </c>
      <c r="X5716" s="48">
        <v>3429.41</v>
      </c>
      <c r="Y5716" s="50"/>
      <c r="Z5716" s="48">
        <v>2936.07</v>
      </c>
    </row>
    <row r="5717" spans="1:26">
      <c r="A5717" s="48">
        <v>752475</v>
      </c>
      <c r="B5717" s="49" t="s">
        <v>22235</v>
      </c>
      <c r="C5717" s="49" t="s">
        <v>16311</v>
      </c>
      <c r="D5717" s="49" t="s">
        <v>22236</v>
      </c>
      <c r="E5717" s="48">
        <v>2813.08</v>
      </c>
      <c r="F5717" s="48">
        <v>4048.12</v>
      </c>
      <c r="G5717" s="50"/>
      <c r="H5717" s="50"/>
      <c r="I5717" s="50"/>
      <c r="J5717" s="48">
        <v>2547.0700000000002</v>
      </c>
      <c r="K5717" s="50"/>
      <c r="L5717" s="50"/>
      <c r="M5717" s="48">
        <v>722.03</v>
      </c>
      <c r="N5717" s="50"/>
      <c r="O5717" s="50"/>
      <c r="P5717" s="48">
        <v>1960.95</v>
      </c>
      <c r="Q5717" s="48">
        <v>3289.43</v>
      </c>
      <c r="R5717" s="50"/>
      <c r="S5717" s="50"/>
      <c r="T5717" s="50"/>
      <c r="U5717" s="48">
        <v>2437.9499999999998</v>
      </c>
      <c r="V5717" s="50"/>
      <c r="W5717" s="50"/>
      <c r="X5717" s="48">
        <v>811.18</v>
      </c>
      <c r="Y5717" s="50"/>
      <c r="Z5717" s="50"/>
    </row>
    <row r="5718" spans="1:26">
      <c r="A5718" s="48">
        <v>752978</v>
      </c>
      <c r="B5718" s="49" t="s">
        <v>22237</v>
      </c>
      <c r="C5718" s="49" t="s">
        <v>22238</v>
      </c>
      <c r="D5718" s="49" t="s">
        <v>22239</v>
      </c>
      <c r="E5718" s="50"/>
      <c r="F5718" s="48">
        <v>5214.16</v>
      </c>
      <c r="G5718" s="48">
        <v>3308.12</v>
      </c>
      <c r="H5718" s="48">
        <v>1847.06</v>
      </c>
      <c r="I5718" s="48">
        <v>4026.1</v>
      </c>
      <c r="J5718" s="48">
        <v>1994.07</v>
      </c>
      <c r="K5718" s="48">
        <v>3293.1</v>
      </c>
      <c r="L5718" s="48">
        <v>8202.26</v>
      </c>
      <c r="M5718" s="50"/>
      <c r="N5718" s="50"/>
      <c r="O5718" s="48">
        <v>2849.09</v>
      </c>
      <c r="P5718" s="50"/>
      <c r="Q5718" s="48">
        <v>2594.91</v>
      </c>
      <c r="R5718" s="48">
        <v>1956.1</v>
      </c>
      <c r="S5718" s="48">
        <v>2000.49</v>
      </c>
      <c r="T5718" s="48">
        <v>7605.62</v>
      </c>
      <c r="U5718" s="48">
        <v>2390.4699999999998</v>
      </c>
      <c r="V5718" s="48">
        <v>3437.73</v>
      </c>
      <c r="W5718" s="48">
        <v>5253.16</v>
      </c>
      <c r="X5718" s="50"/>
      <c r="Y5718" s="50"/>
      <c r="Z5718" s="48">
        <v>1627.65</v>
      </c>
    </row>
    <row r="5719" spans="1:26">
      <c r="A5719" s="48">
        <v>753784</v>
      </c>
      <c r="B5719" s="49" t="s">
        <v>10433</v>
      </c>
      <c r="C5719" s="49" t="s">
        <v>10434</v>
      </c>
      <c r="D5719" s="49" t="s">
        <v>10435</v>
      </c>
      <c r="E5719" s="48">
        <v>6882.18</v>
      </c>
      <c r="F5719" s="50"/>
      <c r="G5719" s="48">
        <v>6725.17</v>
      </c>
      <c r="H5719" s="50"/>
      <c r="I5719" s="50"/>
      <c r="J5719" s="48">
        <v>3149.09</v>
      </c>
      <c r="K5719" s="50"/>
      <c r="L5719" s="48">
        <v>6923.18</v>
      </c>
      <c r="M5719" s="48">
        <v>6950.17</v>
      </c>
      <c r="N5719" s="50"/>
      <c r="O5719" s="48">
        <v>6511.16</v>
      </c>
      <c r="P5719" s="48">
        <v>3172.4</v>
      </c>
      <c r="Q5719" s="50"/>
      <c r="R5719" s="48">
        <v>8939.73</v>
      </c>
      <c r="S5719" s="50"/>
      <c r="T5719" s="50"/>
      <c r="U5719" s="48">
        <v>2488.2399999999998</v>
      </c>
      <c r="V5719" s="50"/>
      <c r="W5719" s="48">
        <v>3351.07</v>
      </c>
      <c r="X5719" s="48">
        <v>3102.41</v>
      </c>
      <c r="Y5719" s="50"/>
      <c r="Z5719" s="48">
        <v>2820.51</v>
      </c>
    </row>
    <row r="5720" spans="1:26">
      <c r="A5720" s="48">
        <v>755276</v>
      </c>
      <c r="B5720" s="49" t="s">
        <v>4275</v>
      </c>
      <c r="C5720" s="49" t="s">
        <v>4276</v>
      </c>
      <c r="D5720" s="49" t="s">
        <v>4277</v>
      </c>
      <c r="E5720" s="50"/>
      <c r="F5720" s="48">
        <v>1326.05</v>
      </c>
      <c r="G5720" s="50"/>
      <c r="H5720" s="50"/>
      <c r="I5720" s="50"/>
      <c r="J5720" s="48">
        <v>758.03</v>
      </c>
      <c r="K5720" s="48">
        <v>457.01</v>
      </c>
      <c r="L5720" s="48">
        <v>1698.05</v>
      </c>
      <c r="M5720" s="48">
        <v>966.03</v>
      </c>
      <c r="N5720" s="48">
        <v>1807.06</v>
      </c>
      <c r="O5720" s="48">
        <v>2546.09</v>
      </c>
      <c r="P5720" s="50"/>
      <c r="Q5720" s="48">
        <v>209.83</v>
      </c>
      <c r="R5720" s="50"/>
      <c r="S5720" s="50"/>
      <c r="T5720" s="50"/>
      <c r="U5720" s="48">
        <v>896.27</v>
      </c>
      <c r="V5720" s="48">
        <v>133.56</v>
      </c>
      <c r="W5720" s="48">
        <v>212.84</v>
      </c>
      <c r="X5720" s="48">
        <v>70.63</v>
      </c>
      <c r="Y5720" s="48">
        <v>2497.9699999999998</v>
      </c>
      <c r="Z5720" s="48">
        <v>2695.3</v>
      </c>
    </row>
    <row r="5721" spans="1:26">
      <c r="A5721" s="48">
        <v>753379</v>
      </c>
      <c r="B5721" s="49" t="s">
        <v>16443</v>
      </c>
      <c r="C5721" s="49" t="s">
        <v>16444</v>
      </c>
      <c r="D5721" s="49" t="s">
        <v>16445</v>
      </c>
      <c r="E5721" s="48">
        <v>3759.07</v>
      </c>
      <c r="F5721" s="48">
        <v>11669.23</v>
      </c>
      <c r="G5721" s="48">
        <v>13593.26</v>
      </c>
      <c r="H5721" s="48">
        <v>3737.08</v>
      </c>
      <c r="I5721" s="48">
        <v>5242.09</v>
      </c>
      <c r="J5721" s="50"/>
      <c r="K5721" s="48">
        <v>12121.2</v>
      </c>
      <c r="L5721" s="48">
        <v>9532.18</v>
      </c>
      <c r="M5721" s="48">
        <v>8868.18</v>
      </c>
      <c r="N5721" s="48">
        <v>11140.19</v>
      </c>
      <c r="O5721" s="48">
        <v>12109.23</v>
      </c>
      <c r="P5721" s="48">
        <v>2938.67</v>
      </c>
      <c r="Q5721" s="48">
        <v>11664.07</v>
      </c>
      <c r="R5721" s="48">
        <v>11775.02</v>
      </c>
      <c r="S5721" s="48">
        <v>5645.04</v>
      </c>
      <c r="T5721" s="48">
        <v>6046.5</v>
      </c>
      <c r="U5721" s="50"/>
      <c r="V5721" s="48">
        <v>12032.4</v>
      </c>
      <c r="W5721" s="48">
        <v>5808.12</v>
      </c>
      <c r="X5721" s="48">
        <v>5047.07</v>
      </c>
      <c r="Y5721" s="48">
        <v>8467.58</v>
      </c>
      <c r="Z5721" s="48">
        <v>6577.53</v>
      </c>
    </row>
    <row r="5722" spans="1:26">
      <c r="A5722" s="48">
        <v>749404</v>
      </c>
      <c r="B5722" s="49" t="s">
        <v>22240</v>
      </c>
      <c r="C5722" s="49" t="s">
        <v>22241</v>
      </c>
      <c r="D5722" s="49" t="s">
        <v>22242</v>
      </c>
      <c r="E5722" s="50"/>
      <c r="F5722" s="50"/>
      <c r="G5722" s="50"/>
      <c r="H5722" s="50"/>
      <c r="I5722" s="48">
        <v>515.02</v>
      </c>
      <c r="J5722" s="48">
        <v>4697.1000000000004</v>
      </c>
      <c r="K5722" s="48">
        <v>2732.07</v>
      </c>
      <c r="L5722" s="50"/>
      <c r="M5722" s="48">
        <v>1057.03</v>
      </c>
      <c r="N5722" s="48">
        <v>1858.05</v>
      </c>
      <c r="O5722" s="48">
        <v>1462.04</v>
      </c>
      <c r="P5722" s="50"/>
      <c r="Q5722" s="50"/>
      <c r="R5722" s="50"/>
      <c r="S5722" s="50"/>
      <c r="T5722" s="48">
        <v>1306.44</v>
      </c>
      <c r="U5722" s="48">
        <v>2633.74</v>
      </c>
      <c r="V5722" s="48">
        <v>1334.88</v>
      </c>
      <c r="W5722" s="50"/>
      <c r="X5722" s="48">
        <v>1323.34</v>
      </c>
      <c r="Y5722" s="48">
        <v>3105.14</v>
      </c>
      <c r="Z5722" s="48">
        <v>1745.99</v>
      </c>
    </row>
    <row r="5723" spans="1:26">
      <c r="A5723" s="48">
        <v>749999</v>
      </c>
      <c r="B5723" s="49" t="s">
        <v>22243</v>
      </c>
      <c r="C5723" s="49" t="s">
        <v>22244</v>
      </c>
      <c r="D5723" s="49" t="s">
        <v>22245</v>
      </c>
      <c r="E5723" s="48">
        <v>5467.1</v>
      </c>
      <c r="F5723" s="48">
        <v>6313.12</v>
      </c>
      <c r="G5723" s="48">
        <v>7694.15</v>
      </c>
      <c r="H5723" s="48">
        <v>3272.06</v>
      </c>
      <c r="I5723" s="48">
        <v>4156.07</v>
      </c>
      <c r="J5723" s="48">
        <v>2836.05</v>
      </c>
      <c r="K5723" s="48">
        <v>3244.06</v>
      </c>
      <c r="L5723" s="48">
        <v>7540.13</v>
      </c>
      <c r="M5723" s="48">
        <v>7198.14</v>
      </c>
      <c r="N5723" s="48">
        <v>5800.11</v>
      </c>
      <c r="O5723" s="48">
        <v>10142.19</v>
      </c>
      <c r="P5723" s="48">
        <v>5467.1</v>
      </c>
      <c r="Q5723" s="48">
        <v>4724.09</v>
      </c>
      <c r="R5723" s="48">
        <v>6853.24</v>
      </c>
      <c r="S5723" s="48">
        <v>5078.79</v>
      </c>
      <c r="T5723" s="48">
        <v>4928.92</v>
      </c>
      <c r="U5723" s="48">
        <v>3321.51</v>
      </c>
      <c r="V5723" s="48">
        <v>3310.69</v>
      </c>
      <c r="W5723" s="48">
        <v>4722.09</v>
      </c>
      <c r="X5723" s="48">
        <v>4213.12</v>
      </c>
      <c r="Y5723" s="48">
        <v>4531.6899999999996</v>
      </c>
      <c r="Z5723" s="48">
        <v>5662.55</v>
      </c>
    </row>
    <row r="5724" spans="1:26">
      <c r="A5724" s="48">
        <v>750144</v>
      </c>
      <c r="B5724" s="49" t="s">
        <v>22246</v>
      </c>
      <c r="C5724" s="49" t="s">
        <v>22247</v>
      </c>
      <c r="D5724" s="49" t="s">
        <v>22248</v>
      </c>
      <c r="E5724" s="50"/>
      <c r="F5724" s="50"/>
      <c r="G5724" s="50"/>
      <c r="H5724" s="50"/>
      <c r="I5724" s="48">
        <v>1169.04</v>
      </c>
      <c r="J5724" s="48">
        <v>1326.04</v>
      </c>
      <c r="K5724" s="48">
        <v>2607.08</v>
      </c>
      <c r="L5724" s="48">
        <v>8357.25</v>
      </c>
      <c r="M5724" s="48">
        <v>5935.19</v>
      </c>
      <c r="N5724" s="48">
        <v>3399.12</v>
      </c>
      <c r="O5724" s="48">
        <v>4070.14</v>
      </c>
      <c r="P5724" s="50"/>
      <c r="Q5724" s="50"/>
      <c r="R5724" s="50"/>
      <c r="S5724" s="50"/>
      <c r="T5724" s="48">
        <v>1386.43</v>
      </c>
      <c r="U5724" s="48">
        <v>1553.02</v>
      </c>
      <c r="V5724" s="48">
        <v>2660.62</v>
      </c>
      <c r="W5724" s="48">
        <v>5233.82</v>
      </c>
      <c r="X5724" s="48">
        <v>3473.9</v>
      </c>
      <c r="Y5724" s="48">
        <v>2655.77</v>
      </c>
      <c r="Z5724" s="48">
        <v>2272.4299999999998</v>
      </c>
    </row>
    <row r="5725" spans="1:26">
      <c r="A5725" s="48">
        <v>751317</v>
      </c>
      <c r="B5725" s="49" t="s">
        <v>17285</v>
      </c>
      <c r="C5725" s="49" t="s">
        <v>17286</v>
      </c>
      <c r="D5725" s="49" t="s">
        <v>17287</v>
      </c>
      <c r="E5725" s="48">
        <v>11101.22</v>
      </c>
      <c r="F5725" s="48">
        <v>23973.53</v>
      </c>
      <c r="G5725" s="48">
        <v>23408.46</v>
      </c>
      <c r="H5725" s="48">
        <v>5613.11</v>
      </c>
      <c r="I5725" s="48">
        <v>20859.45</v>
      </c>
      <c r="J5725" s="48">
        <v>22254.44</v>
      </c>
      <c r="K5725" s="48">
        <v>14513.29</v>
      </c>
      <c r="L5725" s="48">
        <v>11573.24</v>
      </c>
      <c r="M5725" s="48">
        <v>33812.74</v>
      </c>
      <c r="N5725" s="48">
        <v>18879.400000000001</v>
      </c>
      <c r="O5725" s="48">
        <v>21884.49</v>
      </c>
      <c r="P5725" s="48">
        <v>11101.22</v>
      </c>
      <c r="Q5725" s="48">
        <v>17939.330000000002</v>
      </c>
      <c r="R5725" s="48">
        <v>20850.11</v>
      </c>
      <c r="S5725" s="48">
        <v>8712.4699999999993</v>
      </c>
      <c r="T5725" s="48">
        <v>24738.37</v>
      </c>
      <c r="U5725" s="48">
        <v>26063.83</v>
      </c>
      <c r="V5725" s="48">
        <v>14811.36</v>
      </c>
      <c r="W5725" s="48">
        <v>7247.87</v>
      </c>
      <c r="X5725" s="48">
        <v>19790.79</v>
      </c>
      <c r="Y5725" s="48">
        <v>14750.66</v>
      </c>
      <c r="Z5725" s="48">
        <v>12218.46</v>
      </c>
    </row>
    <row r="5726" spans="1:26">
      <c r="A5726" s="48">
        <v>754187</v>
      </c>
      <c r="B5726" s="49" t="s">
        <v>17058</v>
      </c>
      <c r="C5726" s="49" t="s">
        <v>17059</v>
      </c>
      <c r="D5726" s="49" t="s">
        <v>17060</v>
      </c>
      <c r="E5726" s="48">
        <v>5188.17</v>
      </c>
      <c r="F5726" s="48">
        <v>8140.26</v>
      </c>
      <c r="G5726" s="48">
        <v>5327.18</v>
      </c>
      <c r="H5726" s="48">
        <v>2216.08</v>
      </c>
      <c r="I5726" s="48">
        <v>3795.12</v>
      </c>
      <c r="J5726" s="48">
        <v>5989.2</v>
      </c>
      <c r="K5726" s="48">
        <v>9406.27</v>
      </c>
      <c r="L5726" s="48">
        <v>6008.19</v>
      </c>
      <c r="M5726" s="48">
        <v>8775.2900000000009</v>
      </c>
      <c r="N5726" s="48">
        <v>9420.2999999999993</v>
      </c>
      <c r="O5726" s="48">
        <v>10379.32</v>
      </c>
      <c r="P5726" s="48">
        <v>5188.17</v>
      </c>
      <c r="Q5726" s="48">
        <v>6091.34</v>
      </c>
      <c r="R5726" s="48">
        <v>4744.96</v>
      </c>
      <c r="S5726" s="48">
        <v>3439.72</v>
      </c>
      <c r="T5726" s="48">
        <v>4500.84</v>
      </c>
      <c r="U5726" s="48">
        <v>7014.4</v>
      </c>
      <c r="V5726" s="48">
        <v>9599.4599999999991</v>
      </c>
      <c r="W5726" s="48">
        <v>3762.7</v>
      </c>
      <c r="X5726" s="48">
        <v>5136.2299999999996</v>
      </c>
      <c r="Y5726" s="48">
        <v>7360.18</v>
      </c>
      <c r="Z5726" s="48">
        <v>5794.94</v>
      </c>
    </row>
    <row r="5727" spans="1:26">
      <c r="A5727" s="48">
        <v>754650</v>
      </c>
      <c r="B5727" s="49" t="s">
        <v>9063</v>
      </c>
      <c r="C5727" s="49" t="s">
        <v>9064</v>
      </c>
      <c r="D5727" s="49" t="s">
        <v>9065</v>
      </c>
      <c r="E5727" s="48">
        <v>2661.06</v>
      </c>
      <c r="F5727" s="48">
        <v>3325.07</v>
      </c>
      <c r="G5727" s="48">
        <v>3609.08</v>
      </c>
      <c r="H5727" s="50"/>
      <c r="I5727" s="48">
        <v>5492.12</v>
      </c>
      <c r="J5727" s="48">
        <v>3303.07</v>
      </c>
      <c r="K5727" s="48">
        <v>3960.08</v>
      </c>
      <c r="L5727" s="48">
        <v>5697.14</v>
      </c>
      <c r="M5727" s="48">
        <v>5560.13</v>
      </c>
      <c r="N5727" s="48">
        <v>4167.1000000000004</v>
      </c>
      <c r="O5727" s="48">
        <v>5788.13</v>
      </c>
      <c r="P5727" s="48">
        <v>2661.06</v>
      </c>
      <c r="Q5727" s="48">
        <v>2488.14</v>
      </c>
      <c r="R5727" s="48">
        <v>3214.63</v>
      </c>
      <c r="S5727" s="50"/>
      <c r="T5727" s="48">
        <v>6513.41</v>
      </c>
      <c r="U5727" s="48">
        <v>3868.47</v>
      </c>
      <c r="V5727" s="48">
        <v>4041.42</v>
      </c>
      <c r="W5727" s="48">
        <v>3567.9</v>
      </c>
      <c r="X5727" s="48">
        <v>3254.37</v>
      </c>
      <c r="Y5727" s="48">
        <v>3255.79</v>
      </c>
      <c r="Z5727" s="48">
        <v>3231.6</v>
      </c>
    </row>
    <row r="5728" spans="1:26">
      <c r="A5728" s="48">
        <v>755022</v>
      </c>
      <c r="B5728" s="49" t="s">
        <v>22249</v>
      </c>
      <c r="C5728" s="49" t="s">
        <v>22250</v>
      </c>
      <c r="D5728" s="49" t="s">
        <v>22251</v>
      </c>
      <c r="E5728" s="48">
        <v>7613.16</v>
      </c>
      <c r="F5728" s="48">
        <v>9098.19</v>
      </c>
      <c r="G5728" s="48">
        <v>10077.200000000001</v>
      </c>
      <c r="H5728" s="48">
        <v>7048.16</v>
      </c>
      <c r="I5728" s="48">
        <v>8209.18</v>
      </c>
      <c r="J5728" s="48">
        <v>6788.15</v>
      </c>
      <c r="K5728" s="48">
        <v>5379.11</v>
      </c>
      <c r="L5728" s="48">
        <v>16221.35</v>
      </c>
      <c r="M5728" s="48">
        <v>19073.46</v>
      </c>
      <c r="N5728" s="48">
        <v>23083.54</v>
      </c>
      <c r="O5728" s="48">
        <v>24769.5</v>
      </c>
      <c r="P5728" s="48">
        <v>7613.16</v>
      </c>
      <c r="Q5728" s="48">
        <v>6808.15</v>
      </c>
      <c r="R5728" s="48">
        <v>8975.85</v>
      </c>
      <c r="S5728" s="48">
        <v>10939.92</v>
      </c>
      <c r="T5728" s="48">
        <v>9735.7199999999993</v>
      </c>
      <c r="U5728" s="48">
        <v>7950.1</v>
      </c>
      <c r="V5728" s="48">
        <v>5489.59</v>
      </c>
      <c r="W5728" s="48">
        <v>10158.799999999999</v>
      </c>
      <c r="X5728" s="48">
        <v>11163.81</v>
      </c>
      <c r="Y5728" s="48">
        <v>18035.400000000001</v>
      </c>
      <c r="Z5728" s="48">
        <v>13829.21</v>
      </c>
    </row>
    <row r="5729" spans="1:26">
      <c r="A5729" s="48">
        <v>755307</v>
      </c>
      <c r="B5729" s="49" t="s">
        <v>17646</v>
      </c>
      <c r="C5729" s="49" t="s">
        <v>17647</v>
      </c>
      <c r="D5729" s="49" t="s">
        <v>17648</v>
      </c>
      <c r="E5729" s="48">
        <v>5165.13</v>
      </c>
      <c r="F5729" s="48">
        <v>8591.2099999999991</v>
      </c>
      <c r="G5729" s="48">
        <v>5444.12</v>
      </c>
      <c r="H5729" s="48">
        <v>3560.1</v>
      </c>
      <c r="I5729" s="48">
        <v>4048.1</v>
      </c>
      <c r="J5729" s="48">
        <v>1938.05</v>
      </c>
      <c r="K5729" s="48">
        <v>7286.18</v>
      </c>
      <c r="L5729" s="48">
        <v>6988.17</v>
      </c>
      <c r="M5729" s="48">
        <v>6382.16</v>
      </c>
      <c r="N5729" s="48">
        <v>4834.12</v>
      </c>
      <c r="O5729" s="48">
        <v>8035.19</v>
      </c>
      <c r="P5729" s="48">
        <v>5165.13</v>
      </c>
      <c r="Q5729" s="48">
        <v>6428.78</v>
      </c>
      <c r="R5729" s="48">
        <v>4849.13</v>
      </c>
      <c r="S5729" s="48">
        <v>5525.86</v>
      </c>
      <c r="T5729" s="48">
        <v>4800.87</v>
      </c>
      <c r="U5729" s="48">
        <v>2269.79</v>
      </c>
      <c r="V5729" s="48">
        <v>7435.83</v>
      </c>
      <c r="W5729" s="48">
        <v>4376.42</v>
      </c>
      <c r="X5729" s="48">
        <v>3735.51</v>
      </c>
      <c r="Y5729" s="48">
        <v>3776.94</v>
      </c>
      <c r="Z5729" s="48">
        <v>4486.17</v>
      </c>
    </row>
    <row r="5730" spans="1:26">
      <c r="A5730" s="48">
        <v>751153</v>
      </c>
      <c r="B5730" s="49" t="s">
        <v>17366</v>
      </c>
      <c r="C5730" s="49" t="s">
        <v>17367</v>
      </c>
      <c r="D5730" s="49" t="s">
        <v>17368</v>
      </c>
      <c r="E5730" s="48">
        <v>3041.08</v>
      </c>
      <c r="F5730" s="48">
        <v>3420.09</v>
      </c>
      <c r="G5730" s="48">
        <v>2770.07</v>
      </c>
      <c r="H5730" s="48">
        <v>1281.03</v>
      </c>
      <c r="I5730" s="48">
        <v>2152.0500000000002</v>
      </c>
      <c r="J5730" s="48">
        <v>2122.06</v>
      </c>
      <c r="K5730" s="48">
        <v>1143.03</v>
      </c>
      <c r="L5730" s="48">
        <v>4273.1000000000004</v>
      </c>
      <c r="M5730" s="48">
        <v>5966.14</v>
      </c>
      <c r="N5730" s="48">
        <v>3622.09</v>
      </c>
      <c r="O5730" s="48">
        <v>4703.12</v>
      </c>
      <c r="P5730" s="48">
        <v>3041.08</v>
      </c>
      <c r="Q5730" s="48">
        <v>2559.25</v>
      </c>
      <c r="R5730" s="48">
        <v>2467.3200000000002</v>
      </c>
      <c r="S5730" s="48">
        <v>1988.37</v>
      </c>
      <c r="T5730" s="48">
        <v>2552.2399999999998</v>
      </c>
      <c r="U5730" s="48">
        <v>2485.3000000000002</v>
      </c>
      <c r="V5730" s="48">
        <v>1166.51</v>
      </c>
      <c r="W5730" s="48">
        <v>2676.08</v>
      </c>
      <c r="X5730" s="48">
        <v>3492.02</v>
      </c>
      <c r="Y5730" s="48">
        <v>2829.98</v>
      </c>
      <c r="Z5730" s="48">
        <v>2625.83</v>
      </c>
    </row>
    <row r="5731" spans="1:26">
      <c r="A5731" s="48">
        <v>752530</v>
      </c>
      <c r="B5731" s="49" t="s">
        <v>17183</v>
      </c>
      <c r="C5731" s="49" t="s">
        <v>17184</v>
      </c>
      <c r="D5731" s="49" t="s">
        <v>17185</v>
      </c>
      <c r="E5731" s="48">
        <v>598.01</v>
      </c>
      <c r="F5731" s="48">
        <v>2046.03</v>
      </c>
      <c r="G5731" s="50"/>
      <c r="H5731" s="50"/>
      <c r="I5731" s="50"/>
      <c r="J5731" s="50"/>
      <c r="K5731" s="48">
        <v>599.01</v>
      </c>
      <c r="L5731" s="48">
        <v>2121.0300000000002</v>
      </c>
      <c r="M5731" s="48">
        <v>1740.03</v>
      </c>
      <c r="N5731" s="48">
        <v>1892.03</v>
      </c>
      <c r="O5731" s="48">
        <v>1597.03</v>
      </c>
      <c r="P5731" s="48">
        <v>598.01</v>
      </c>
      <c r="Q5731" s="48">
        <v>1531.04</v>
      </c>
      <c r="R5731" s="50"/>
      <c r="S5731" s="50"/>
      <c r="T5731" s="50"/>
      <c r="U5731" s="50"/>
      <c r="V5731" s="48">
        <v>611.30999999999995</v>
      </c>
      <c r="W5731" s="48">
        <v>1328.32</v>
      </c>
      <c r="X5731" s="48">
        <v>1018.45</v>
      </c>
      <c r="Y5731" s="48">
        <v>1478.26</v>
      </c>
      <c r="Z5731" s="48">
        <v>891.65</v>
      </c>
    </row>
    <row r="5732" spans="1:26">
      <c r="A5732" s="48">
        <v>754426</v>
      </c>
      <c r="B5732" s="49" t="s">
        <v>16796</v>
      </c>
      <c r="C5732" s="49" t="s">
        <v>16797</v>
      </c>
      <c r="D5732" s="49" t="s">
        <v>16798</v>
      </c>
      <c r="E5732" s="50"/>
      <c r="F5732" s="50"/>
      <c r="G5732" s="50"/>
      <c r="H5732" s="50"/>
      <c r="I5732" s="50"/>
      <c r="J5732" s="48">
        <v>43163.18</v>
      </c>
      <c r="K5732" s="50"/>
      <c r="L5732" s="48">
        <v>33152.9</v>
      </c>
      <c r="M5732" s="48">
        <v>21458.54</v>
      </c>
      <c r="N5732" s="48">
        <v>24486.68</v>
      </c>
      <c r="O5732" s="48">
        <v>46015.14</v>
      </c>
      <c r="P5732" s="50"/>
      <c r="Q5732" s="50"/>
      <c r="R5732" s="50"/>
      <c r="S5732" s="50"/>
      <c r="T5732" s="50"/>
      <c r="U5732" s="48">
        <v>50551.6</v>
      </c>
      <c r="V5732" s="50"/>
      <c r="W5732" s="48">
        <v>20762.37</v>
      </c>
      <c r="X5732" s="48">
        <v>12559.81</v>
      </c>
      <c r="Y5732" s="48">
        <v>19131.68</v>
      </c>
      <c r="Z5732" s="48">
        <v>25690.99</v>
      </c>
    </row>
    <row r="5733" spans="1:26">
      <c r="A5733" s="48">
        <v>753168</v>
      </c>
      <c r="B5733" s="49" t="s">
        <v>16925</v>
      </c>
      <c r="C5733" s="49" t="s">
        <v>16926</v>
      </c>
      <c r="D5733" s="49" t="s">
        <v>16927</v>
      </c>
      <c r="E5733" s="50"/>
      <c r="F5733" s="50"/>
      <c r="G5733" s="50"/>
      <c r="H5733" s="50"/>
      <c r="I5733" s="50"/>
      <c r="J5733" s="50"/>
      <c r="K5733" s="50"/>
      <c r="L5733" s="48">
        <v>6914.13</v>
      </c>
      <c r="M5733" s="48">
        <v>5635.11</v>
      </c>
      <c r="N5733" s="48">
        <v>4420.08</v>
      </c>
      <c r="O5733" s="48">
        <v>5955.12</v>
      </c>
      <c r="P5733" s="50"/>
      <c r="Q5733" s="50"/>
      <c r="R5733" s="50"/>
      <c r="S5733" s="50"/>
      <c r="T5733" s="50"/>
      <c r="U5733" s="50"/>
      <c r="V5733" s="50"/>
      <c r="W5733" s="48">
        <v>4330.05</v>
      </c>
      <c r="X5733" s="48">
        <v>3298.26</v>
      </c>
      <c r="Y5733" s="48">
        <v>3453.45</v>
      </c>
      <c r="Z5733" s="48">
        <v>3324.84</v>
      </c>
    </row>
    <row r="5734" spans="1:26">
      <c r="A5734" s="48">
        <v>755025</v>
      </c>
      <c r="B5734" s="49" t="s">
        <v>22252</v>
      </c>
      <c r="C5734" s="49" t="s">
        <v>22253</v>
      </c>
      <c r="D5734" s="49" t="s">
        <v>22254</v>
      </c>
      <c r="E5734" s="48">
        <v>3888.12</v>
      </c>
      <c r="F5734" s="48">
        <v>4580.13</v>
      </c>
      <c r="G5734" s="48">
        <v>4132.1400000000003</v>
      </c>
      <c r="H5734" s="48">
        <v>2757.08</v>
      </c>
      <c r="I5734" s="48">
        <v>2700.08</v>
      </c>
      <c r="J5734" s="48">
        <v>4724.1400000000003</v>
      </c>
      <c r="K5734" s="48">
        <v>2938.08</v>
      </c>
      <c r="L5734" s="48">
        <v>4951.1499999999996</v>
      </c>
      <c r="M5734" s="48">
        <v>7236.22</v>
      </c>
      <c r="N5734" s="48">
        <v>3350.1</v>
      </c>
      <c r="O5734" s="48">
        <v>4493.13</v>
      </c>
      <c r="P5734" s="48">
        <v>3888.12</v>
      </c>
      <c r="Q5734" s="48">
        <v>3427.3</v>
      </c>
      <c r="R5734" s="48">
        <v>3680.54</v>
      </c>
      <c r="S5734" s="48">
        <v>4279.45</v>
      </c>
      <c r="T5734" s="48">
        <v>3202.17</v>
      </c>
      <c r="U5734" s="48">
        <v>5532.79</v>
      </c>
      <c r="V5734" s="48">
        <v>2998.43</v>
      </c>
      <c r="W5734" s="48">
        <v>3100.71</v>
      </c>
      <c r="X5734" s="48">
        <v>4235.3999999999996</v>
      </c>
      <c r="Y5734" s="48">
        <v>2617.4699999999998</v>
      </c>
      <c r="Z5734" s="48">
        <v>2508.58</v>
      </c>
    </row>
    <row r="5735" spans="1:26">
      <c r="A5735" s="48">
        <v>755152</v>
      </c>
      <c r="B5735" s="49" t="s">
        <v>22255</v>
      </c>
      <c r="C5735" s="49" t="s">
        <v>22256</v>
      </c>
      <c r="D5735" s="49" t="s">
        <v>22257</v>
      </c>
      <c r="E5735" s="50"/>
      <c r="F5735" s="50"/>
      <c r="G5735" s="48">
        <v>3575.1</v>
      </c>
      <c r="H5735" s="50"/>
      <c r="I5735" s="50"/>
      <c r="J5735" s="50"/>
      <c r="K5735" s="48">
        <v>2966.08</v>
      </c>
      <c r="L5735" s="50"/>
      <c r="M5735" s="48">
        <v>5211.1499999999996</v>
      </c>
      <c r="N5735" s="50"/>
      <c r="O5735" s="50"/>
      <c r="P5735" s="50"/>
      <c r="Q5735" s="50"/>
      <c r="R5735" s="48">
        <v>3184.37</v>
      </c>
      <c r="S5735" s="50"/>
      <c r="T5735" s="50"/>
      <c r="U5735" s="50"/>
      <c r="V5735" s="48">
        <v>3027</v>
      </c>
      <c r="W5735" s="50"/>
      <c r="X5735" s="48">
        <v>3050.12</v>
      </c>
      <c r="Y5735" s="50"/>
      <c r="Z5735" s="50"/>
    </row>
    <row r="5736" spans="1:26">
      <c r="A5736" s="48">
        <v>755347</v>
      </c>
      <c r="B5736" s="49" t="s">
        <v>22258</v>
      </c>
      <c r="C5736" s="49" t="s">
        <v>22259</v>
      </c>
      <c r="D5736" s="49" t="s">
        <v>22260</v>
      </c>
      <c r="E5736" s="48">
        <v>7117.21</v>
      </c>
      <c r="F5736" s="48">
        <v>8220.25</v>
      </c>
      <c r="G5736" s="48">
        <v>7521.23</v>
      </c>
      <c r="H5736" s="48">
        <v>4619.13</v>
      </c>
      <c r="I5736" s="48">
        <v>6172.19</v>
      </c>
      <c r="J5736" s="48">
        <v>6596.19</v>
      </c>
      <c r="K5736" s="48">
        <v>6654.2</v>
      </c>
      <c r="L5736" s="48">
        <v>11123.34</v>
      </c>
      <c r="M5736" s="48">
        <v>6515.18</v>
      </c>
      <c r="N5736" s="48">
        <v>5802.19</v>
      </c>
      <c r="O5736" s="48">
        <v>9337.2800000000007</v>
      </c>
      <c r="P5736" s="48">
        <v>7117.21</v>
      </c>
      <c r="Q5736" s="48">
        <v>6151.19</v>
      </c>
      <c r="R5736" s="48">
        <v>6699.22</v>
      </c>
      <c r="S5736" s="48">
        <v>7169.66</v>
      </c>
      <c r="T5736" s="48">
        <v>7319.94</v>
      </c>
      <c r="U5736" s="48">
        <v>7725.29</v>
      </c>
      <c r="V5736" s="48">
        <v>6790.87</v>
      </c>
      <c r="W5736" s="48">
        <v>6966.11</v>
      </c>
      <c r="X5736" s="48">
        <v>3813.37</v>
      </c>
      <c r="Y5736" s="48">
        <v>4533.3100000000004</v>
      </c>
      <c r="Z5736" s="48">
        <v>5213.1499999999996</v>
      </c>
    </row>
    <row r="5737" spans="1:26">
      <c r="A5737" s="48">
        <v>752707</v>
      </c>
      <c r="B5737" s="49" t="s">
        <v>22261</v>
      </c>
      <c r="C5737" s="49" t="s">
        <v>22262</v>
      </c>
      <c r="D5737" s="49" t="s">
        <v>22263</v>
      </c>
      <c r="E5737" s="50"/>
      <c r="F5737" s="50"/>
      <c r="G5737" s="50"/>
      <c r="H5737" s="50"/>
      <c r="I5737" s="50"/>
      <c r="J5737" s="50"/>
      <c r="K5737" s="50"/>
      <c r="L5737" s="48">
        <v>4936.13</v>
      </c>
      <c r="M5737" s="48">
        <v>4921.1400000000003</v>
      </c>
      <c r="N5737" s="48">
        <v>4432.12</v>
      </c>
      <c r="O5737" s="48">
        <v>7862.2</v>
      </c>
      <c r="P5737" s="50"/>
      <c r="Q5737" s="50"/>
      <c r="R5737" s="50"/>
      <c r="S5737" s="50"/>
      <c r="T5737" s="50"/>
      <c r="U5737" s="50"/>
      <c r="V5737" s="50"/>
      <c r="W5737" s="48">
        <v>3091.31</v>
      </c>
      <c r="X5737" s="48">
        <v>2880.37</v>
      </c>
      <c r="Y5737" s="48">
        <v>3462.86</v>
      </c>
      <c r="Z5737" s="48">
        <v>4389.59</v>
      </c>
    </row>
    <row r="5738" spans="1:26">
      <c r="A5738" s="48">
        <v>753564</v>
      </c>
      <c r="B5738" s="49" t="s">
        <v>17076</v>
      </c>
      <c r="C5738" s="49" t="s">
        <v>17077</v>
      </c>
      <c r="D5738" s="49" t="s">
        <v>17078</v>
      </c>
      <c r="E5738" s="48">
        <v>12248.33</v>
      </c>
      <c r="F5738" s="48">
        <v>23288.639999999999</v>
      </c>
      <c r="G5738" s="48">
        <v>10836.27</v>
      </c>
      <c r="H5738" s="48">
        <v>5023.13</v>
      </c>
      <c r="I5738" s="48">
        <v>14131.37</v>
      </c>
      <c r="J5738" s="48">
        <v>15628.4</v>
      </c>
      <c r="K5738" s="48">
        <v>17868.45</v>
      </c>
      <c r="L5738" s="48">
        <v>26907.69</v>
      </c>
      <c r="M5738" s="48">
        <v>25333.66</v>
      </c>
      <c r="N5738" s="48">
        <v>25489.57</v>
      </c>
      <c r="O5738" s="48">
        <v>30897.8</v>
      </c>
      <c r="P5738" s="48">
        <v>12248.33</v>
      </c>
      <c r="Q5738" s="48">
        <v>17426.830000000002</v>
      </c>
      <c r="R5738" s="48">
        <v>9651.9500000000007</v>
      </c>
      <c r="S5738" s="48">
        <v>7796.73</v>
      </c>
      <c r="T5738" s="48">
        <v>16759.16</v>
      </c>
      <c r="U5738" s="48">
        <v>18303.580000000002</v>
      </c>
      <c r="V5738" s="48">
        <v>18235.439999999999</v>
      </c>
      <c r="W5738" s="48">
        <v>16851.240000000002</v>
      </c>
      <c r="X5738" s="48">
        <v>14827.94</v>
      </c>
      <c r="Y5738" s="48">
        <v>19915.259999999998</v>
      </c>
      <c r="Z5738" s="48">
        <v>17250.740000000002</v>
      </c>
    </row>
    <row r="5739" spans="1:26">
      <c r="A5739" s="48">
        <v>753843</v>
      </c>
      <c r="B5739" s="49" t="s">
        <v>17408</v>
      </c>
      <c r="C5739" s="49" t="s">
        <v>17409</v>
      </c>
      <c r="D5739" s="49" t="s">
        <v>17410</v>
      </c>
      <c r="E5739" s="50"/>
      <c r="F5739" s="48">
        <v>2378.0700000000002</v>
      </c>
      <c r="G5739" s="48">
        <v>1908.05</v>
      </c>
      <c r="H5739" s="48">
        <v>1567.04</v>
      </c>
      <c r="I5739" s="48">
        <v>3174.09</v>
      </c>
      <c r="J5739" s="48">
        <v>1502.04</v>
      </c>
      <c r="K5739" s="50"/>
      <c r="L5739" s="48">
        <v>4956.1499999999996</v>
      </c>
      <c r="M5739" s="48">
        <v>4548.1400000000003</v>
      </c>
      <c r="N5739" s="48">
        <v>3725.11</v>
      </c>
      <c r="O5739" s="48">
        <v>5011.17</v>
      </c>
      <c r="P5739" s="50"/>
      <c r="Q5739" s="48">
        <v>1779.51</v>
      </c>
      <c r="R5739" s="48">
        <v>1699.52</v>
      </c>
      <c r="S5739" s="48">
        <v>2432.31</v>
      </c>
      <c r="T5739" s="48">
        <v>3764.33</v>
      </c>
      <c r="U5739" s="48">
        <v>1759.15</v>
      </c>
      <c r="V5739" s="50"/>
      <c r="W5739" s="48">
        <v>3103.84</v>
      </c>
      <c r="X5739" s="48">
        <v>2662.05</v>
      </c>
      <c r="Y5739" s="48">
        <v>2910.47</v>
      </c>
      <c r="Z5739" s="48">
        <v>2797.82</v>
      </c>
    </row>
    <row r="5740" spans="1:26">
      <c r="A5740" s="48">
        <v>751649</v>
      </c>
      <c r="B5740" s="49" t="s">
        <v>16349</v>
      </c>
      <c r="C5740" s="49" t="s">
        <v>16350</v>
      </c>
      <c r="D5740" s="49" t="s">
        <v>16351</v>
      </c>
      <c r="E5740" s="48">
        <v>2950.1</v>
      </c>
      <c r="F5740" s="48">
        <v>4867.16</v>
      </c>
      <c r="G5740" s="48">
        <v>3371.11</v>
      </c>
      <c r="H5740" s="48">
        <v>1439.05</v>
      </c>
      <c r="I5740" s="48">
        <v>2300.0700000000002</v>
      </c>
      <c r="J5740" s="48">
        <v>1571.05</v>
      </c>
      <c r="K5740" s="48">
        <v>2695.09</v>
      </c>
      <c r="L5740" s="48">
        <v>5348.18</v>
      </c>
      <c r="M5740" s="48">
        <v>7154.27</v>
      </c>
      <c r="N5740" s="48">
        <v>5615.17</v>
      </c>
      <c r="O5740" s="48">
        <v>6150.21</v>
      </c>
      <c r="P5740" s="48">
        <v>2950.1</v>
      </c>
      <c r="Q5740" s="48">
        <v>3642.08</v>
      </c>
      <c r="R5740" s="48">
        <v>3002.67</v>
      </c>
      <c r="S5740" s="48">
        <v>2233.65</v>
      </c>
      <c r="T5740" s="48">
        <v>2727.78</v>
      </c>
      <c r="U5740" s="48">
        <v>1839.97</v>
      </c>
      <c r="V5740" s="48">
        <v>2750.45</v>
      </c>
      <c r="W5740" s="48">
        <v>3349.36</v>
      </c>
      <c r="X5740" s="48">
        <v>4187.43</v>
      </c>
      <c r="Y5740" s="48">
        <v>4387.1899999999996</v>
      </c>
      <c r="Z5740" s="48">
        <v>3433.76</v>
      </c>
    </row>
    <row r="5741" spans="1:26">
      <c r="A5741" s="48">
        <v>754483</v>
      </c>
      <c r="B5741" s="49" t="s">
        <v>17628</v>
      </c>
      <c r="C5741" s="49" t="s">
        <v>17629</v>
      </c>
      <c r="D5741" s="49" t="s">
        <v>17630</v>
      </c>
      <c r="E5741" s="50"/>
      <c r="F5741" s="48">
        <v>11498.34</v>
      </c>
      <c r="G5741" s="50"/>
      <c r="H5741" s="50"/>
      <c r="I5741" s="50"/>
      <c r="J5741" s="50"/>
      <c r="K5741" s="50"/>
      <c r="L5741" s="50"/>
      <c r="M5741" s="50"/>
      <c r="N5741" s="50"/>
      <c r="O5741" s="50"/>
      <c r="P5741" s="50"/>
      <c r="Q5741" s="48">
        <v>8604.18</v>
      </c>
      <c r="R5741" s="50"/>
      <c r="S5741" s="50"/>
      <c r="T5741" s="50"/>
      <c r="U5741" s="50"/>
      <c r="V5741" s="50"/>
      <c r="W5741" s="50"/>
      <c r="X5741" s="50"/>
      <c r="Y5741" s="50"/>
      <c r="Z5741" s="50"/>
    </row>
    <row r="5742" spans="1:26">
      <c r="A5742" s="48">
        <v>755289</v>
      </c>
      <c r="B5742" s="49" t="s">
        <v>22264</v>
      </c>
      <c r="C5742" s="49" t="s">
        <v>22265</v>
      </c>
      <c r="D5742" s="49" t="s">
        <v>22266</v>
      </c>
      <c r="E5742" s="48">
        <v>3901.13</v>
      </c>
      <c r="F5742" s="48">
        <v>4071.12</v>
      </c>
      <c r="G5742" s="48">
        <v>2934.09</v>
      </c>
      <c r="H5742" s="48">
        <v>2198.06</v>
      </c>
      <c r="I5742" s="48">
        <v>1823.05</v>
      </c>
      <c r="J5742" s="48">
        <v>1358.04</v>
      </c>
      <c r="K5742" s="48">
        <v>2258.06</v>
      </c>
      <c r="L5742" s="48">
        <v>2031.05</v>
      </c>
      <c r="M5742" s="48">
        <v>1661.05</v>
      </c>
      <c r="N5742" s="48">
        <v>1170.03</v>
      </c>
      <c r="O5742" s="48">
        <v>2662.09</v>
      </c>
      <c r="P5742" s="48">
        <v>3901.13</v>
      </c>
      <c r="Q5742" s="48">
        <v>3046.41</v>
      </c>
      <c r="R5742" s="48">
        <v>2613.42</v>
      </c>
      <c r="S5742" s="48">
        <v>3411.76</v>
      </c>
      <c r="T5742" s="48">
        <v>2162.06</v>
      </c>
      <c r="U5742" s="48">
        <v>1590.5</v>
      </c>
      <c r="V5742" s="48">
        <v>2304.44</v>
      </c>
      <c r="W5742" s="48">
        <v>1271.97</v>
      </c>
      <c r="X5742" s="48">
        <v>972.22</v>
      </c>
      <c r="Y5742" s="48">
        <v>914.16</v>
      </c>
      <c r="Z5742" s="48">
        <v>1486.29</v>
      </c>
    </row>
    <row r="5743" spans="1:26">
      <c r="A5743" s="48">
        <v>752763</v>
      </c>
      <c r="B5743" s="49" t="s">
        <v>22267</v>
      </c>
      <c r="C5743" s="49" t="s">
        <v>22268</v>
      </c>
      <c r="D5743" s="49" t="s">
        <v>22269</v>
      </c>
      <c r="E5743" s="50"/>
      <c r="F5743" s="50"/>
      <c r="G5743" s="48">
        <v>3415.07</v>
      </c>
      <c r="H5743" s="48">
        <v>1595.04</v>
      </c>
      <c r="I5743" s="50"/>
      <c r="J5743" s="50"/>
      <c r="K5743" s="50"/>
      <c r="L5743" s="50"/>
      <c r="M5743" s="50"/>
      <c r="N5743" s="50"/>
      <c r="O5743" s="50"/>
      <c r="P5743" s="50"/>
      <c r="Q5743" s="50"/>
      <c r="R5743" s="48">
        <v>2552.4699999999998</v>
      </c>
      <c r="S5743" s="48">
        <v>2077.4699999999998</v>
      </c>
      <c r="T5743" s="50"/>
      <c r="U5743" s="50"/>
      <c r="V5743" s="50"/>
      <c r="W5743" s="50"/>
      <c r="X5743" s="50"/>
      <c r="Y5743" s="50"/>
      <c r="Z5743" s="50"/>
    </row>
    <row r="5744" spans="1:26">
      <c r="A5744" s="48">
        <v>754944</v>
      </c>
      <c r="B5744" s="49" t="s">
        <v>22270</v>
      </c>
      <c r="C5744" s="49" t="s">
        <v>22271</v>
      </c>
      <c r="D5744" s="49" t="s">
        <v>22272</v>
      </c>
      <c r="E5744" s="50"/>
      <c r="F5744" s="50"/>
      <c r="G5744" s="50"/>
      <c r="H5744" s="50"/>
      <c r="I5744" s="50"/>
      <c r="J5744" s="50"/>
      <c r="K5744" s="48">
        <v>11346.29</v>
      </c>
      <c r="L5744" s="50"/>
      <c r="M5744" s="50"/>
      <c r="N5744" s="50"/>
      <c r="O5744" s="50"/>
      <c r="P5744" s="50"/>
      <c r="Q5744" s="50"/>
      <c r="R5744" s="50"/>
      <c r="S5744" s="50"/>
      <c r="T5744" s="50"/>
      <c r="U5744" s="50"/>
      <c r="V5744" s="48">
        <v>11579.32</v>
      </c>
      <c r="W5744" s="50"/>
      <c r="X5744" s="50"/>
      <c r="Y5744" s="50"/>
      <c r="Z5744" s="50"/>
    </row>
    <row r="5745" spans="1:26">
      <c r="A5745" s="48">
        <v>749878</v>
      </c>
      <c r="B5745" s="49" t="s">
        <v>22273</v>
      </c>
      <c r="C5745" s="49" t="s">
        <v>22274</v>
      </c>
      <c r="D5745" s="49" t="s">
        <v>22275</v>
      </c>
      <c r="E5745" s="48">
        <v>2347.0500000000002</v>
      </c>
      <c r="F5745" s="48">
        <v>3632.07</v>
      </c>
      <c r="G5745" s="48">
        <v>7049.15</v>
      </c>
      <c r="H5745" s="48">
        <v>3214.07</v>
      </c>
      <c r="I5745" s="48">
        <v>2721.06</v>
      </c>
      <c r="J5745" s="50"/>
      <c r="K5745" s="48">
        <v>4127.08</v>
      </c>
      <c r="L5745" s="48">
        <v>2058.0500000000002</v>
      </c>
      <c r="M5745" s="48">
        <v>2970.06</v>
      </c>
      <c r="N5745" s="50"/>
      <c r="O5745" s="48">
        <v>1992.05</v>
      </c>
      <c r="P5745" s="48">
        <v>3731.26</v>
      </c>
      <c r="Q5745" s="48">
        <v>3565.58</v>
      </c>
      <c r="R5745" s="48">
        <v>9008.81</v>
      </c>
      <c r="S5745" s="48">
        <v>7986.15</v>
      </c>
      <c r="T5745" s="48">
        <v>4691.2700000000004</v>
      </c>
      <c r="U5745" s="50"/>
      <c r="V5745" s="48">
        <v>6386.39</v>
      </c>
      <c r="W5745" s="48">
        <v>1047.72</v>
      </c>
      <c r="X5745" s="48">
        <v>1355.75</v>
      </c>
      <c r="Y5745" s="48">
        <v>1327.4</v>
      </c>
      <c r="Z5745" s="48">
        <v>912.96</v>
      </c>
    </row>
    <row r="5746" spans="1:26">
      <c r="A5746" s="48">
        <v>752605</v>
      </c>
      <c r="B5746" s="49" t="s">
        <v>16892</v>
      </c>
      <c r="C5746" s="49" t="s">
        <v>16893</v>
      </c>
      <c r="D5746" s="49" t="s">
        <v>16894</v>
      </c>
      <c r="E5746" s="48">
        <v>153514.85999999999</v>
      </c>
      <c r="F5746" s="50"/>
      <c r="G5746" s="48">
        <v>142564.57999999999</v>
      </c>
      <c r="H5746" s="48">
        <v>92117.55</v>
      </c>
      <c r="I5746" s="50"/>
      <c r="J5746" s="48">
        <v>170223.27</v>
      </c>
      <c r="K5746" s="50"/>
      <c r="L5746" s="48">
        <v>149033.82999999999</v>
      </c>
      <c r="M5746" s="50"/>
      <c r="N5746" s="50"/>
      <c r="O5746" s="50"/>
      <c r="P5746" s="48">
        <v>153514.85999999999</v>
      </c>
      <c r="Q5746" s="50"/>
      <c r="R5746" s="48">
        <v>126983.45</v>
      </c>
      <c r="S5746" s="48">
        <v>142981.75</v>
      </c>
      <c r="T5746" s="50"/>
      <c r="U5746" s="48">
        <v>199361.06</v>
      </c>
      <c r="V5746" s="50"/>
      <c r="W5746" s="48">
        <v>93334.07</v>
      </c>
      <c r="X5746" s="50"/>
      <c r="Y5746" s="50"/>
      <c r="Z5746" s="50"/>
    </row>
    <row r="5747" spans="1:26">
      <c r="A5747" s="48">
        <v>755378</v>
      </c>
      <c r="B5747" s="49" t="s">
        <v>17294</v>
      </c>
      <c r="C5747" s="49" t="s">
        <v>17295</v>
      </c>
      <c r="D5747" s="49" t="s">
        <v>17296</v>
      </c>
      <c r="E5747" s="48">
        <v>70677.440000000002</v>
      </c>
      <c r="F5747" s="48">
        <v>93586.91</v>
      </c>
      <c r="G5747" s="48">
        <v>86648.73</v>
      </c>
      <c r="H5747" s="48">
        <v>64868.33</v>
      </c>
      <c r="I5747" s="48">
        <v>58023.21</v>
      </c>
      <c r="J5747" s="48">
        <v>44364.86</v>
      </c>
      <c r="K5747" s="48">
        <v>54879.97</v>
      </c>
      <c r="L5747" s="48">
        <v>96967.92</v>
      </c>
      <c r="M5747" s="48">
        <v>94292.92</v>
      </c>
      <c r="N5747" s="48">
        <v>63933.3</v>
      </c>
      <c r="O5747" s="48">
        <v>97492.03</v>
      </c>
      <c r="P5747" s="48">
        <v>70677.440000000002</v>
      </c>
      <c r="Q5747" s="48">
        <v>70030.84</v>
      </c>
      <c r="R5747" s="48">
        <v>77178.75</v>
      </c>
      <c r="S5747" s="48">
        <v>100686.44</v>
      </c>
      <c r="T5747" s="48">
        <v>68812.91</v>
      </c>
      <c r="U5747" s="48">
        <v>51958.98</v>
      </c>
      <c r="V5747" s="48">
        <v>56007.12</v>
      </c>
      <c r="W5747" s="48">
        <v>60727.23</v>
      </c>
      <c r="X5747" s="48">
        <v>55190.2</v>
      </c>
      <c r="Y5747" s="48">
        <v>49951.73</v>
      </c>
      <c r="Z5747" s="48">
        <v>54431.360000000001</v>
      </c>
    </row>
    <row r="5748" spans="1:26">
      <c r="A5748" s="48">
        <v>754759</v>
      </c>
      <c r="B5748" s="49" t="s">
        <v>22276</v>
      </c>
      <c r="C5748" s="49" t="s">
        <v>22277</v>
      </c>
      <c r="D5748" s="49" t="s">
        <v>22278</v>
      </c>
      <c r="E5748" s="48">
        <v>1392.05</v>
      </c>
      <c r="F5748" s="48">
        <v>2032.07</v>
      </c>
      <c r="G5748" s="48">
        <v>1420.04</v>
      </c>
      <c r="H5748" s="50"/>
      <c r="I5748" s="50"/>
      <c r="J5748" s="50"/>
      <c r="K5748" s="48">
        <v>1402.05</v>
      </c>
      <c r="L5748" s="48">
        <v>1648.05</v>
      </c>
      <c r="M5748" s="48">
        <v>10306.209999999999</v>
      </c>
      <c r="N5748" s="48">
        <v>1482.05</v>
      </c>
      <c r="O5748" s="48">
        <v>1285.04</v>
      </c>
      <c r="P5748" s="48">
        <v>464.63</v>
      </c>
      <c r="Q5748" s="48">
        <v>479.04</v>
      </c>
      <c r="R5748" s="48">
        <v>389.52</v>
      </c>
      <c r="S5748" s="50"/>
      <c r="T5748" s="50"/>
      <c r="U5748" s="50"/>
      <c r="V5748" s="48">
        <v>606.62</v>
      </c>
      <c r="W5748" s="48">
        <v>439.31</v>
      </c>
      <c r="X5748" s="48">
        <v>12032.14</v>
      </c>
      <c r="Y5748" s="48">
        <v>693.37</v>
      </c>
      <c r="Z5748" s="48">
        <v>430.14</v>
      </c>
    </row>
    <row r="5749" spans="1:26">
      <c r="A5749" s="48">
        <v>753098</v>
      </c>
      <c r="B5749" s="49" t="s">
        <v>16913</v>
      </c>
      <c r="C5749" s="49" t="s">
        <v>16914</v>
      </c>
      <c r="D5749" s="49" t="s">
        <v>16915</v>
      </c>
      <c r="E5749" s="48">
        <v>22191.599999999999</v>
      </c>
      <c r="F5749" s="48">
        <v>24286.83</v>
      </c>
      <c r="G5749" s="48">
        <v>25338.74</v>
      </c>
      <c r="H5749" s="48">
        <v>15273.4</v>
      </c>
      <c r="I5749" s="48">
        <v>22344.71</v>
      </c>
      <c r="J5749" s="48">
        <v>24582.69</v>
      </c>
      <c r="K5749" s="48">
        <v>15076.46</v>
      </c>
      <c r="L5749" s="48">
        <v>19623.580000000002</v>
      </c>
      <c r="M5749" s="48">
        <v>17524.5</v>
      </c>
      <c r="N5749" s="48">
        <v>18852.47</v>
      </c>
      <c r="O5749" s="48">
        <v>17448.48</v>
      </c>
      <c r="P5749" s="48">
        <v>22191.599999999999</v>
      </c>
      <c r="Q5749" s="48">
        <v>18173.77</v>
      </c>
      <c r="R5749" s="48">
        <v>22569.43</v>
      </c>
      <c r="S5749" s="48">
        <v>23706.85</v>
      </c>
      <c r="T5749" s="48">
        <v>26499.82</v>
      </c>
      <c r="U5749" s="48">
        <v>28790.61</v>
      </c>
      <c r="V5749" s="48">
        <v>15386.11</v>
      </c>
      <c r="W5749" s="48">
        <v>12289.48</v>
      </c>
      <c r="X5749" s="48">
        <v>10257.200000000001</v>
      </c>
      <c r="Y5749" s="48">
        <v>14729.62</v>
      </c>
      <c r="Z5749" s="48">
        <v>9741.76</v>
      </c>
    </row>
    <row r="5750" spans="1:26">
      <c r="A5750" s="48">
        <v>755092</v>
      </c>
      <c r="B5750" s="49" t="s">
        <v>16256</v>
      </c>
      <c r="C5750" s="49" t="s">
        <v>16257</v>
      </c>
      <c r="D5750" s="49" t="s">
        <v>16258</v>
      </c>
      <c r="E5750" s="48">
        <v>1249.04</v>
      </c>
      <c r="F5750" s="48">
        <v>1011.04</v>
      </c>
      <c r="G5750" s="48">
        <v>2137.0700000000002</v>
      </c>
      <c r="H5750" s="48">
        <v>977.03</v>
      </c>
      <c r="I5750" s="48">
        <v>1848.06</v>
      </c>
      <c r="J5750" s="48">
        <v>983.04</v>
      </c>
      <c r="K5750" s="48">
        <v>3405.11</v>
      </c>
      <c r="L5750" s="50"/>
      <c r="M5750" s="48">
        <v>832.03</v>
      </c>
      <c r="N5750" s="48">
        <v>2499.08</v>
      </c>
      <c r="O5750" s="48">
        <v>2698.08</v>
      </c>
      <c r="P5750" s="48">
        <v>363.95</v>
      </c>
      <c r="Q5750" s="48">
        <v>249.66</v>
      </c>
      <c r="R5750" s="48">
        <v>1696.98</v>
      </c>
      <c r="S5750" s="48">
        <v>798.15</v>
      </c>
      <c r="T5750" s="48">
        <v>798.31</v>
      </c>
      <c r="U5750" s="48">
        <v>598.54999999999995</v>
      </c>
      <c r="V5750" s="48">
        <v>5417.75</v>
      </c>
      <c r="W5750" s="50"/>
      <c r="X5750" s="48">
        <v>261.95999999999998</v>
      </c>
      <c r="Y5750" s="48">
        <v>4706.5</v>
      </c>
      <c r="Z5750" s="48">
        <v>1160.23</v>
      </c>
    </row>
    <row r="5751" spans="1:26">
      <c r="A5751" s="48">
        <v>754167</v>
      </c>
      <c r="B5751" s="49" t="s">
        <v>11878</v>
      </c>
      <c r="C5751" s="49" t="s">
        <v>11879</v>
      </c>
      <c r="D5751" s="49" t="s">
        <v>11880</v>
      </c>
      <c r="E5751" s="48">
        <v>1541.04</v>
      </c>
      <c r="F5751" s="48">
        <v>3558.08</v>
      </c>
      <c r="G5751" s="50"/>
      <c r="H5751" s="50"/>
      <c r="I5751" s="48">
        <v>2083.06</v>
      </c>
      <c r="J5751" s="48">
        <v>10704.27</v>
      </c>
      <c r="K5751" s="48">
        <v>3145.08</v>
      </c>
      <c r="L5751" s="48">
        <v>1919.05</v>
      </c>
      <c r="M5751" s="48">
        <v>6628.18</v>
      </c>
      <c r="N5751" s="48">
        <v>3061.07</v>
      </c>
      <c r="O5751" s="48">
        <v>4372.1099999999997</v>
      </c>
      <c r="P5751" s="48">
        <v>1105.75</v>
      </c>
      <c r="Q5751" s="48">
        <v>1548.02</v>
      </c>
      <c r="R5751" s="50"/>
      <c r="S5751" s="50"/>
      <c r="T5751" s="48">
        <v>398.72</v>
      </c>
      <c r="U5751" s="48">
        <v>1912.65</v>
      </c>
      <c r="V5751" s="48">
        <v>973.34</v>
      </c>
      <c r="W5751" s="48">
        <v>1183.99</v>
      </c>
      <c r="X5751" s="48">
        <v>13935.08</v>
      </c>
      <c r="Y5751" s="48">
        <v>3220.41</v>
      </c>
      <c r="Z5751" s="48">
        <v>3284.15</v>
      </c>
    </row>
    <row r="5752" spans="1:26">
      <c r="A5752" s="48">
        <v>755131</v>
      </c>
      <c r="B5752" s="49" t="s">
        <v>22279</v>
      </c>
      <c r="C5752" s="49" t="s">
        <v>22280</v>
      </c>
      <c r="D5752" s="49" t="s">
        <v>22281</v>
      </c>
      <c r="E5752" s="50"/>
      <c r="F5752" s="48">
        <v>2025.07</v>
      </c>
      <c r="G5752" s="48">
        <v>1042.04</v>
      </c>
      <c r="H5752" s="48">
        <v>923.03</v>
      </c>
      <c r="I5752" s="50"/>
      <c r="J5752" s="48">
        <v>1653.05</v>
      </c>
      <c r="K5752" s="48">
        <v>4907.1499999999996</v>
      </c>
      <c r="L5752" s="48">
        <v>2851.09</v>
      </c>
      <c r="M5752" s="48">
        <v>2273.08</v>
      </c>
      <c r="N5752" s="48">
        <v>922.03</v>
      </c>
      <c r="O5752" s="48">
        <v>1573.05</v>
      </c>
      <c r="P5752" s="50"/>
      <c r="Q5752" s="48">
        <v>836.48</v>
      </c>
      <c r="R5752" s="48">
        <v>522.1</v>
      </c>
      <c r="S5752" s="48">
        <v>809.03</v>
      </c>
      <c r="T5752" s="50"/>
      <c r="U5752" s="48">
        <v>1117.02</v>
      </c>
      <c r="V5752" s="48">
        <v>10141.549999999999</v>
      </c>
      <c r="W5752" s="48">
        <v>1343.29</v>
      </c>
      <c r="X5752" s="48">
        <v>1000.19</v>
      </c>
      <c r="Y5752" s="48">
        <v>542.95000000000005</v>
      </c>
      <c r="Z5752" s="48">
        <v>661.39</v>
      </c>
    </row>
    <row r="5753" spans="1:26">
      <c r="A5753" s="48">
        <v>749058</v>
      </c>
      <c r="B5753" s="49" t="s">
        <v>22282</v>
      </c>
      <c r="C5753" s="49" t="s">
        <v>22283</v>
      </c>
      <c r="D5753" s="49" t="s">
        <v>22284</v>
      </c>
      <c r="E5753" s="48">
        <v>3184.07</v>
      </c>
      <c r="F5753" s="48">
        <v>1912.04</v>
      </c>
      <c r="G5753" s="48">
        <v>2362.0500000000002</v>
      </c>
      <c r="H5753" s="48">
        <v>1842.03</v>
      </c>
      <c r="I5753" s="50"/>
      <c r="J5753" s="48">
        <v>1370.03</v>
      </c>
      <c r="K5753" s="50"/>
      <c r="L5753" s="48">
        <v>8447.19</v>
      </c>
      <c r="M5753" s="48">
        <v>2496.0500000000002</v>
      </c>
      <c r="N5753" s="50"/>
      <c r="O5753" s="48">
        <v>5372.13</v>
      </c>
      <c r="P5753" s="50"/>
      <c r="Q5753" s="50"/>
      <c r="R5753" s="50"/>
      <c r="S5753" s="50"/>
      <c r="T5753" s="50"/>
      <c r="U5753" s="50"/>
      <c r="V5753" s="50"/>
      <c r="W5753" s="48">
        <v>2973.56</v>
      </c>
      <c r="X5753" s="50"/>
      <c r="Y5753" s="50"/>
      <c r="Z5753" s="48">
        <v>2207.64</v>
      </c>
    </row>
    <row r="5754" spans="1:26">
      <c r="A5754" s="48">
        <v>750118</v>
      </c>
      <c r="B5754" s="49" t="s">
        <v>16832</v>
      </c>
      <c r="C5754" s="49" t="s">
        <v>16833</v>
      </c>
      <c r="D5754" s="49" t="s">
        <v>16834</v>
      </c>
      <c r="E5754" s="48">
        <v>33182.61</v>
      </c>
      <c r="F5754" s="48">
        <v>37473.660000000003</v>
      </c>
      <c r="G5754" s="48">
        <v>28943.55</v>
      </c>
      <c r="H5754" s="48">
        <v>16213.31</v>
      </c>
      <c r="I5754" s="48">
        <v>19364.37</v>
      </c>
      <c r="J5754" s="48">
        <v>17431.310000000001</v>
      </c>
      <c r="K5754" s="48">
        <v>26429.49</v>
      </c>
      <c r="L5754" s="48">
        <v>38160.720000000001</v>
      </c>
      <c r="M5754" s="48">
        <v>36209.68</v>
      </c>
      <c r="N5754" s="48">
        <v>27588.5</v>
      </c>
      <c r="O5754" s="48">
        <v>29108.57</v>
      </c>
      <c r="P5754" s="48">
        <v>33182.61</v>
      </c>
      <c r="Q5754" s="48">
        <v>28041.439999999999</v>
      </c>
      <c r="R5754" s="48">
        <v>25780.26</v>
      </c>
      <c r="S5754" s="48">
        <v>25165.75</v>
      </c>
      <c r="T5754" s="48">
        <v>22965.27</v>
      </c>
      <c r="U5754" s="48">
        <v>20415.099999999999</v>
      </c>
      <c r="V5754" s="48">
        <v>26972.31</v>
      </c>
      <c r="W5754" s="48">
        <v>23898.57</v>
      </c>
      <c r="X5754" s="48">
        <v>21193.74</v>
      </c>
      <c r="Y5754" s="48">
        <v>21555.17</v>
      </c>
      <c r="Z5754" s="48">
        <v>16251.78</v>
      </c>
    </row>
    <row r="5755" spans="1:26">
      <c r="A5755" s="48">
        <v>751799</v>
      </c>
      <c r="B5755" s="49" t="s">
        <v>22285</v>
      </c>
      <c r="C5755" s="49" t="s">
        <v>11053</v>
      </c>
      <c r="D5755" s="49" t="s">
        <v>22286</v>
      </c>
      <c r="E5755" s="48">
        <v>4211.09</v>
      </c>
      <c r="F5755" s="48">
        <v>4567.1000000000004</v>
      </c>
      <c r="G5755" s="50"/>
      <c r="H5755" s="50"/>
      <c r="I5755" s="50"/>
      <c r="J5755" s="50"/>
      <c r="K5755" s="48">
        <v>3397.07</v>
      </c>
      <c r="L5755" s="48">
        <v>7266.16</v>
      </c>
      <c r="M5755" s="48">
        <v>6608.15</v>
      </c>
      <c r="N5755" s="48">
        <v>5575.12</v>
      </c>
      <c r="O5755" s="48">
        <v>8086.17</v>
      </c>
      <c r="P5755" s="48">
        <v>4211.09</v>
      </c>
      <c r="Q5755" s="48">
        <v>3417.55</v>
      </c>
      <c r="R5755" s="50"/>
      <c r="S5755" s="50"/>
      <c r="T5755" s="50"/>
      <c r="U5755" s="50"/>
      <c r="V5755" s="48">
        <v>3466.84</v>
      </c>
      <c r="W5755" s="48">
        <v>4550.51</v>
      </c>
      <c r="X5755" s="48">
        <v>3867.79</v>
      </c>
      <c r="Y5755" s="48">
        <v>4355.8999999999996</v>
      </c>
      <c r="Z5755" s="48">
        <v>4514.6400000000003</v>
      </c>
    </row>
    <row r="5756" spans="1:26">
      <c r="A5756" s="48">
        <v>751831</v>
      </c>
      <c r="B5756" s="49" t="s">
        <v>22287</v>
      </c>
      <c r="C5756" s="49" t="s">
        <v>12874</v>
      </c>
      <c r="D5756" s="49" t="s">
        <v>22288</v>
      </c>
      <c r="E5756" s="50"/>
      <c r="F5756" s="48">
        <v>5101.1499999999996</v>
      </c>
      <c r="G5756" s="50"/>
      <c r="H5756" s="50"/>
      <c r="I5756" s="50"/>
      <c r="J5756" s="50"/>
      <c r="K5756" s="50"/>
      <c r="L5756" s="48">
        <v>6432.19</v>
      </c>
      <c r="M5756" s="48">
        <v>7197.23</v>
      </c>
      <c r="N5756" s="48">
        <v>5030.1499999999996</v>
      </c>
      <c r="O5756" s="48">
        <v>7481.25</v>
      </c>
      <c r="P5756" s="50"/>
      <c r="Q5756" s="48">
        <v>3817.18</v>
      </c>
      <c r="R5756" s="50"/>
      <c r="S5756" s="50"/>
      <c r="T5756" s="50"/>
      <c r="U5756" s="50"/>
      <c r="V5756" s="50"/>
      <c r="W5756" s="48">
        <v>4028.23</v>
      </c>
      <c r="X5756" s="48">
        <v>4212.58</v>
      </c>
      <c r="Y5756" s="48">
        <v>3930.11</v>
      </c>
      <c r="Z5756" s="48">
        <v>4176.8999999999996</v>
      </c>
    </row>
    <row r="5757" spans="1:26">
      <c r="A5757" s="48">
        <v>752855</v>
      </c>
      <c r="B5757" s="49" t="s">
        <v>10756</v>
      </c>
      <c r="C5757" s="49" t="s">
        <v>10757</v>
      </c>
      <c r="D5757" s="49" t="s">
        <v>10758</v>
      </c>
      <c r="E5757" s="50"/>
      <c r="F5757" s="50"/>
      <c r="G5757" s="50"/>
      <c r="H5757" s="50"/>
      <c r="I5757" s="48">
        <v>1786.04</v>
      </c>
      <c r="J5757" s="50"/>
      <c r="K5757" s="48">
        <v>1325.03</v>
      </c>
      <c r="L5757" s="48">
        <v>832.02</v>
      </c>
      <c r="M5757" s="48">
        <v>2102.0500000000002</v>
      </c>
      <c r="N5757" s="50"/>
      <c r="O5757" s="48">
        <v>1319.03</v>
      </c>
      <c r="P5757" s="50"/>
      <c r="Q5757" s="50"/>
      <c r="R5757" s="50"/>
      <c r="S5757" s="50"/>
      <c r="T5757" s="48">
        <v>2118.16</v>
      </c>
      <c r="U5757" s="50"/>
      <c r="V5757" s="48">
        <v>1352.24</v>
      </c>
      <c r="W5757" s="48">
        <v>521.05999999999995</v>
      </c>
      <c r="X5757" s="48">
        <v>1230.3399999999999</v>
      </c>
      <c r="Y5757" s="50"/>
      <c r="Z5757" s="48">
        <v>736.44</v>
      </c>
    </row>
    <row r="5758" spans="1:26">
      <c r="A5758" s="48">
        <v>753838</v>
      </c>
      <c r="B5758" s="49" t="s">
        <v>22289</v>
      </c>
      <c r="C5758" s="49" t="s">
        <v>22290</v>
      </c>
      <c r="D5758" s="49" t="s">
        <v>22291</v>
      </c>
      <c r="E5758" s="50"/>
      <c r="F5758" s="50"/>
      <c r="G5758" s="50"/>
      <c r="H5758" s="50"/>
      <c r="I5758" s="50"/>
      <c r="J5758" s="50"/>
      <c r="K5758" s="50"/>
      <c r="L5758" s="48">
        <v>6533.12</v>
      </c>
      <c r="M5758" s="48">
        <v>7946.15</v>
      </c>
      <c r="N5758" s="48">
        <v>4727.08</v>
      </c>
      <c r="O5758" s="48">
        <v>6137.11</v>
      </c>
      <c r="P5758" s="50"/>
      <c r="Q5758" s="50"/>
      <c r="R5758" s="50"/>
      <c r="S5758" s="50"/>
      <c r="T5758" s="50"/>
      <c r="U5758" s="50"/>
      <c r="V5758" s="50"/>
      <c r="W5758" s="48">
        <v>4091.44</v>
      </c>
      <c r="X5758" s="48">
        <v>4650.93</v>
      </c>
      <c r="Y5758" s="48">
        <v>3693.31</v>
      </c>
      <c r="Z5758" s="48">
        <v>3426.45</v>
      </c>
    </row>
    <row r="5759" spans="1:26">
      <c r="A5759" s="48">
        <v>754829</v>
      </c>
      <c r="B5759" s="49" t="s">
        <v>22292</v>
      </c>
      <c r="C5759" s="49" t="s">
        <v>22293</v>
      </c>
      <c r="D5759" s="49" t="s">
        <v>22294</v>
      </c>
      <c r="E5759" s="48">
        <v>96133.17</v>
      </c>
      <c r="F5759" s="48">
        <v>113365.34</v>
      </c>
      <c r="G5759" s="48">
        <v>141449.19</v>
      </c>
      <c r="H5759" s="48">
        <v>113398.69</v>
      </c>
      <c r="I5759" s="48">
        <v>111101.18</v>
      </c>
      <c r="J5759" s="48">
        <v>69545.429999999993</v>
      </c>
      <c r="K5759" s="48">
        <v>132141.14000000001</v>
      </c>
      <c r="L5759" s="48">
        <v>92621.89</v>
      </c>
      <c r="M5759" s="48">
        <v>95649.88</v>
      </c>
      <c r="N5759" s="48">
        <v>106107.22</v>
      </c>
      <c r="O5759" s="48">
        <v>119273.77</v>
      </c>
      <c r="P5759" s="48">
        <v>96133.17</v>
      </c>
      <c r="Q5759" s="48">
        <v>84830.98</v>
      </c>
      <c r="R5759" s="48">
        <v>125989.97</v>
      </c>
      <c r="S5759" s="48">
        <v>176013.62</v>
      </c>
      <c r="T5759" s="48">
        <v>131761</v>
      </c>
      <c r="U5759" s="48">
        <v>81449.8</v>
      </c>
      <c r="V5759" s="48">
        <v>134855.10999999999</v>
      </c>
      <c r="W5759" s="48">
        <v>58005.47</v>
      </c>
      <c r="X5759" s="48">
        <v>55984.43</v>
      </c>
      <c r="Y5759" s="48">
        <v>82902.62</v>
      </c>
      <c r="Z5759" s="48">
        <v>66592.460000000006</v>
      </c>
    </row>
    <row r="5760" spans="1:26">
      <c r="A5760" s="48">
        <v>754933</v>
      </c>
      <c r="B5760" s="49" t="s">
        <v>17794</v>
      </c>
      <c r="C5760" s="49" t="s">
        <v>17795</v>
      </c>
      <c r="D5760" s="49" t="s">
        <v>17796</v>
      </c>
      <c r="E5760" s="48">
        <v>18165.46</v>
      </c>
      <c r="F5760" s="48">
        <v>31861.77</v>
      </c>
      <c r="G5760" s="48">
        <v>29741.8</v>
      </c>
      <c r="H5760" s="48">
        <v>15442.36</v>
      </c>
      <c r="I5760" s="48">
        <v>18697.41</v>
      </c>
      <c r="J5760" s="48">
        <v>9685.25</v>
      </c>
      <c r="K5760" s="48">
        <v>18964.46</v>
      </c>
      <c r="L5760" s="48">
        <v>24213.599999999999</v>
      </c>
      <c r="M5760" s="48">
        <v>24829.57</v>
      </c>
      <c r="N5760" s="48">
        <v>21120.55</v>
      </c>
      <c r="O5760" s="48">
        <v>31802.74</v>
      </c>
      <c r="P5760" s="48">
        <v>18165.46</v>
      </c>
      <c r="Q5760" s="48">
        <v>23842.080000000002</v>
      </c>
      <c r="R5760" s="48">
        <v>26491.27</v>
      </c>
      <c r="S5760" s="48">
        <v>23969.11</v>
      </c>
      <c r="T5760" s="48">
        <v>22174.29</v>
      </c>
      <c r="U5760" s="48">
        <v>11343.11</v>
      </c>
      <c r="V5760" s="48">
        <v>19353.96</v>
      </c>
      <c r="W5760" s="48">
        <v>15164.03</v>
      </c>
      <c r="X5760" s="48">
        <v>14532.89</v>
      </c>
      <c r="Y5760" s="48">
        <v>16501.7</v>
      </c>
      <c r="Z5760" s="48">
        <v>17755.98</v>
      </c>
    </row>
    <row r="5761" spans="1:26">
      <c r="A5761" s="48">
        <v>755027</v>
      </c>
      <c r="B5761" s="49" t="s">
        <v>9863</v>
      </c>
      <c r="C5761" s="49" t="s">
        <v>9864</v>
      </c>
      <c r="D5761" s="49" t="s">
        <v>9865</v>
      </c>
      <c r="E5761" s="48">
        <v>629.02</v>
      </c>
      <c r="F5761" s="48">
        <v>1932.07</v>
      </c>
      <c r="G5761" s="48">
        <v>1212.04</v>
      </c>
      <c r="H5761" s="48">
        <v>891.03</v>
      </c>
      <c r="I5761" s="48">
        <v>828.03</v>
      </c>
      <c r="J5761" s="48">
        <v>708.02</v>
      </c>
      <c r="K5761" s="48">
        <v>1138.04</v>
      </c>
      <c r="L5761" s="48">
        <v>4147.1400000000003</v>
      </c>
      <c r="M5761" s="48">
        <v>2712.1</v>
      </c>
      <c r="N5761" s="48">
        <v>1848.07</v>
      </c>
      <c r="O5761" s="48">
        <v>2446.09</v>
      </c>
      <c r="P5761" s="48">
        <v>1872.18</v>
      </c>
      <c r="Q5761" s="48">
        <v>3264.85</v>
      </c>
      <c r="R5761" s="48">
        <v>2272.39</v>
      </c>
      <c r="S5761" s="48">
        <v>3510.97</v>
      </c>
      <c r="T5761" s="48">
        <v>298.56</v>
      </c>
      <c r="U5761" s="48">
        <v>469.84</v>
      </c>
      <c r="V5761" s="48">
        <v>619.52</v>
      </c>
      <c r="W5761" s="48">
        <v>12522.86</v>
      </c>
      <c r="X5761" s="48">
        <v>7867.53</v>
      </c>
      <c r="Y5761" s="48">
        <v>9633.77</v>
      </c>
      <c r="Z5761" s="48">
        <v>7646.45</v>
      </c>
    </row>
    <row r="5762" spans="1:26">
      <c r="A5762" s="48">
        <v>753629</v>
      </c>
      <c r="B5762" s="49" t="s">
        <v>22295</v>
      </c>
      <c r="C5762" s="50"/>
      <c r="D5762" s="49" t="s">
        <v>22296</v>
      </c>
      <c r="E5762" s="50"/>
      <c r="F5762" s="48">
        <v>1009.04</v>
      </c>
      <c r="G5762" s="50"/>
      <c r="H5762" s="50"/>
      <c r="I5762" s="50"/>
      <c r="J5762" s="50"/>
      <c r="K5762" s="50"/>
      <c r="L5762" s="48">
        <v>2088.06</v>
      </c>
      <c r="M5762" s="48">
        <v>1733.06</v>
      </c>
      <c r="N5762" s="50"/>
      <c r="O5762" s="50"/>
      <c r="P5762" s="50"/>
      <c r="Q5762" s="48">
        <v>755.06</v>
      </c>
      <c r="R5762" s="50"/>
      <c r="S5762" s="50"/>
      <c r="T5762" s="50"/>
      <c r="U5762" s="50"/>
      <c r="V5762" s="50"/>
      <c r="W5762" s="48">
        <v>1307.67</v>
      </c>
      <c r="X5762" s="48">
        <v>1014.37</v>
      </c>
      <c r="Y5762" s="50"/>
      <c r="Z5762" s="50"/>
    </row>
    <row r="5763" spans="1:26">
      <c r="A5763" s="48">
        <v>755376</v>
      </c>
      <c r="B5763" s="49" t="s">
        <v>16967</v>
      </c>
      <c r="C5763" s="49" t="s">
        <v>6188</v>
      </c>
      <c r="D5763" s="49" t="s">
        <v>16968</v>
      </c>
      <c r="E5763" s="50"/>
      <c r="F5763" s="48">
        <v>3478.08</v>
      </c>
      <c r="G5763" s="48">
        <v>4884.12</v>
      </c>
      <c r="H5763" s="48">
        <v>3556.08</v>
      </c>
      <c r="I5763" s="50"/>
      <c r="J5763" s="50"/>
      <c r="K5763" s="50"/>
      <c r="L5763" s="48">
        <v>14232.38</v>
      </c>
      <c r="M5763" s="48">
        <v>9499.23</v>
      </c>
      <c r="N5763" s="48">
        <v>8864.2000000000007</v>
      </c>
      <c r="O5763" s="48">
        <v>17429.43</v>
      </c>
      <c r="P5763" s="50"/>
      <c r="Q5763" s="48">
        <v>2602.64</v>
      </c>
      <c r="R5763" s="48">
        <v>4350.33</v>
      </c>
      <c r="S5763" s="48">
        <v>5519.63</v>
      </c>
      <c r="T5763" s="50"/>
      <c r="U5763" s="50"/>
      <c r="V5763" s="50"/>
      <c r="W5763" s="48">
        <v>8913.18</v>
      </c>
      <c r="X5763" s="48">
        <v>5559.96</v>
      </c>
      <c r="Y5763" s="48">
        <v>6925.69</v>
      </c>
      <c r="Z5763" s="48">
        <v>9731.1299999999992</v>
      </c>
    </row>
    <row r="5764" spans="1:26">
      <c r="A5764" s="48">
        <v>754824</v>
      </c>
      <c r="B5764" s="49" t="s">
        <v>22297</v>
      </c>
      <c r="C5764" s="49" t="s">
        <v>22298</v>
      </c>
      <c r="D5764" s="49" t="s">
        <v>22299</v>
      </c>
      <c r="E5764" s="50"/>
      <c r="F5764" s="50"/>
      <c r="G5764" s="48">
        <v>2696.08</v>
      </c>
      <c r="H5764" s="50"/>
      <c r="I5764" s="50"/>
      <c r="J5764" s="50"/>
      <c r="K5764" s="48">
        <v>1855.06</v>
      </c>
      <c r="L5764" s="48">
        <v>3110.09</v>
      </c>
      <c r="M5764" s="48">
        <v>2904.1</v>
      </c>
      <c r="N5764" s="48">
        <v>4695.1400000000003</v>
      </c>
      <c r="O5764" s="48">
        <v>9991.32</v>
      </c>
      <c r="P5764" s="50"/>
      <c r="Q5764" s="50"/>
      <c r="R5764" s="48">
        <v>2401.4299999999998</v>
      </c>
      <c r="S5764" s="50"/>
      <c r="T5764" s="50"/>
      <c r="U5764" s="50"/>
      <c r="V5764" s="48">
        <v>1893.16</v>
      </c>
      <c r="W5764" s="48">
        <v>1947.73</v>
      </c>
      <c r="X5764" s="48">
        <v>1699.79</v>
      </c>
      <c r="Y5764" s="48">
        <v>3668.36</v>
      </c>
      <c r="Z5764" s="48">
        <v>5578.32</v>
      </c>
    </row>
    <row r="5765" spans="1:26">
      <c r="A5765" s="48">
        <v>751922</v>
      </c>
      <c r="B5765" s="49" t="s">
        <v>16247</v>
      </c>
      <c r="C5765" s="49" t="s">
        <v>16248</v>
      </c>
      <c r="D5765" s="49" t="s">
        <v>16249</v>
      </c>
      <c r="E5765" s="50"/>
      <c r="F5765" s="50"/>
      <c r="G5765" s="50"/>
      <c r="H5765" s="50"/>
      <c r="I5765" s="50"/>
      <c r="J5765" s="50"/>
      <c r="K5765" s="48">
        <v>12275.36</v>
      </c>
      <c r="L5765" s="48">
        <v>13118.4</v>
      </c>
      <c r="M5765" s="48">
        <v>13742.44</v>
      </c>
      <c r="N5765" s="48">
        <v>16428.560000000001</v>
      </c>
      <c r="O5765" s="48">
        <v>18596.580000000002</v>
      </c>
      <c r="P5765" s="50"/>
      <c r="Q5765" s="50"/>
      <c r="R5765" s="50"/>
      <c r="S5765" s="50"/>
      <c r="T5765" s="50"/>
      <c r="U5765" s="50"/>
      <c r="V5765" s="48">
        <v>12527.48</v>
      </c>
      <c r="W5765" s="48">
        <v>8215.5400000000009</v>
      </c>
      <c r="X5765" s="48">
        <v>8043.53</v>
      </c>
      <c r="Y5765" s="48">
        <v>12835.8</v>
      </c>
      <c r="Z5765" s="48">
        <v>10382.77</v>
      </c>
    </row>
    <row r="5766" spans="1:26">
      <c r="A5766" s="48">
        <v>755038</v>
      </c>
      <c r="B5766" s="49" t="s">
        <v>17767</v>
      </c>
      <c r="C5766" s="49" t="s">
        <v>17768</v>
      </c>
      <c r="D5766" s="49" t="s">
        <v>17769</v>
      </c>
      <c r="E5766" s="50"/>
      <c r="F5766" s="48">
        <v>2907.07</v>
      </c>
      <c r="G5766" s="48">
        <v>5208.13</v>
      </c>
      <c r="H5766" s="48">
        <v>1951.04</v>
      </c>
      <c r="I5766" s="48">
        <v>2482.0700000000002</v>
      </c>
      <c r="J5766" s="50"/>
      <c r="K5766" s="48">
        <v>3259.07</v>
      </c>
      <c r="L5766" s="48">
        <v>4887.12</v>
      </c>
      <c r="M5766" s="48">
        <v>4774.12</v>
      </c>
      <c r="N5766" s="48">
        <v>5368.14</v>
      </c>
      <c r="O5766" s="48">
        <v>7976.19</v>
      </c>
      <c r="P5766" s="50"/>
      <c r="Q5766" s="48">
        <v>2175.35</v>
      </c>
      <c r="R5766" s="48">
        <v>4638.93</v>
      </c>
      <c r="S5766" s="48">
        <v>3028.34</v>
      </c>
      <c r="T5766" s="48">
        <v>2943.62</v>
      </c>
      <c r="U5766" s="50"/>
      <c r="V5766" s="48">
        <v>3326.01</v>
      </c>
      <c r="W5766" s="48">
        <v>3060.61</v>
      </c>
      <c r="X5766" s="48">
        <v>2794.32</v>
      </c>
      <c r="Y5766" s="48">
        <v>4194.18</v>
      </c>
      <c r="Z5766" s="48">
        <v>4453.24</v>
      </c>
    </row>
    <row r="5767" spans="1:26">
      <c r="A5767" s="48">
        <v>755182</v>
      </c>
      <c r="B5767" s="49" t="s">
        <v>18017</v>
      </c>
      <c r="C5767" s="49" t="s">
        <v>18018</v>
      </c>
      <c r="D5767" s="49" t="s">
        <v>18019</v>
      </c>
      <c r="E5767" s="48">
        <v>1846.03</v>
      </c>
      <c r="F5767" s="48">
        <v>3523.06</v>
      </c>
      <c r="G5767" s="48">
        <v>3620.07</v>
      </c>
      <c r="H5767" s="48">
        <v>1006.02</v>
      </c>
      <c r="I5767" s="50"/>
      <c r="J5767" s="50"/>
      <c r="K5767" s="48">
        <v>1653.03</v>
      </c>
      <c r="L5767" s="48">
        <v>10489.2</v>
      </c>
      <c r="M5767" s="48">
        <v>9145.16</v>
      </c>
      <c r="N5767" s="48">
        <v>11019.21</v>
      </c>
      <c r="O5767" s="48">
        <v>12033.22</v>
      </c>
      <c r="P5767" s="48">
        <v>1846.03</v>
      </c>
      <c r="Q5767" s="48">
        <v>2636.3</v>
      </c>
      <c r="R5767" s="48">
        <v>3224.43</v>
      </c>
      <c r="S5767" s="48">
        <v>1561.51</v>
      </c>
      <c r="T5767" s="50"/>
      <c r="U5767" s="50"/>
      <c r="V5767" s="48">
        <v>1686.98</v>
      </c>
      <c r="W5767" s="48">
        <v>6568.98</v>
      </c>
      <c r="X5767" s="48">
        <v>5352.72</v>
      </c>
      <c r="Y5767" s="48">
        <v>8609.41</v>
      </c>
      <c r="Z5767" s="48">
        <v>6718.34</v>
      </c>
    </row>
    <row r="5768" spans="1:26">
      <c r="A5768" s="48">
        <v>754401</v>
      </c>
      <c r="B5768" s="49" t="s">
        <v>6565</v>
      </c>
      <c r="C5768" s="49" t="s">
        <v>6566</v>
      </c>
      <c r="D5768" s="49" t="s">
        <v>6567</v>
      </c>
      <c r="E5768" s="48">
        <v>4342.1099999999997</v>
      </c>
      <c r="F5768" s="48">
        <v>6941.18</v>
      </c>
      <c r="G5768" s="48">
        <v>2912.08</v>
      </c>
      <c r="H5768" s="48">
        <v>1424.04</v>
      </c>
      <c r="I5768" s="48">
        <v>1983.06</v>
      </c>
      <c r="J5768" s="48">
        <v>1826.05</v>
      </c>
      <c r="K5768" s="48">
        <v>2115.06</v>
      </c>
      <c r="L5768" s="48">
        <v>6238.16</v>
      </c>
      <c r="M5768" s="48">
        <v>4221.1099999999997</v>
      </c>
      <c r="N5768" s="48">
        <v>3797.09</v>
      </c>
      <c r="O5768" s="48">
        <v>5980.15</v>
      </c>
      <c r="P5768" s="48">
        <v>4342.1099999999997</v>
      </c>
      <c r="Q5768" s="48">
        <v>5194.0600000000004</v>
      </c>
      <c r="R5768" s="48">
        <v>2593.81</v>
      </c>
      <c r="S5768" s="48">
        <v>2210.35</v>
      </c>
      <c r="T5768" s="48">
        <v>2351.8200000000002</v>
      </c>
      <c r="U5768" s="48">
        <v>2138.62</v>
      </c>
      <c r="V5768" s="48">
        <v>2158.5</v>
      </c>
      <c r="W5768" s="48">
        <v>3906.72</v>
      </c>
      <c r="X5768" s="48">
        <v>2470.64</v>
      </c>
      <c r="Y5768" s="48">
        <v>2966.71</v>
      </c>
      <c r="Z5768" s="48">
        <v>3338.81</v>
      </c>
    </row>
    <row r="5769" spans="1:26">
      <c r="A5769" s="48">
        <v>750212</v>
      </c>
      <c r="B5769" s="49" t="s">
        <v>16778</v>
      </c>
      <c r="C5769" s="49" t="s">
        <v>16779</v>
      </c>
      <c r="D5769" s="49" t="s">
        <v>16780</v>
      </c>
      <c r="E5769" s="48">
        <v>14209.28</v>
      </c>
      <c r="F5769" s="48">
        <v>35832.639999999999</v>
      </c>
      <c r="G5769" s="48">
        <v>37939.75</v>
      </c>
      <c r="H5769" s="48">
        <v>13092.25</v>
      </c>
      <c r="I5769" s="48">
        <v>17509.3</v>
      </c>
      <c r="J5769" s="48">
        <v>25063.43</v>
      </c>
      <c r="K5769" s="48">
        <v>23864.47</v>
      </c>
      <c r="L5769" s="50"/>
      <c r="M5769" s="48">
        <v>28463.58</v>
      </c>
      <c r="N5769" s="50"/>
      <c r="O5769" s="50"/>
      <c r="P5769" s="48">
        <v>14209.28</v>
      </c>
      <c r="Q5769" s="48">
        <v>26813.47</v>
      </c>
      <c r="R5769" s="48">
        <v>33793.25</v>
      </c>
      <c r="S5769" s="48">
        <v>20321.34</v>
      </c>
      <c r="T5769" s="48">
        <v>20765.240000000002</v>
      </c>
      <c r="U5769" s="48">
        <v>29353.64</v>
      </c>
      <c r="V5769" s="48">
        <v>24354.61</v>
      </c>
      <c r="W5769" s="50"/>
      <c r="X5769" s="48">
        <v>16659.900000000001</v>
      </c>
      <c r="Y5769" s="50"/>
      <c r="Z5769" s="50"/>
    </row>
    <row r="5770" spans="1:26">
      <c r="A5770" s="48">
        <v>755183</v>
      </c>
      <c r="B5770" s="49" t="s">
        <v>12313</v>
      </c>
      <c r="C5770" s="49" t="s">
        <v>12314</v>
      </c>
      <c r="D5770" s="49" t="s">
        <v>12315</v>
      </c>
      <c r="E5770" s="48">
        <v>9157.19</v>
      </c>
      <c r="F5770" s="48">
        <v>13918.29</v>
      </c>
      <c r="G5770" s="48">
        <v>12259.26</v>
      </c>
      <c r="H5770" s="48">
        <v>5521.12</v>
      </c>
      <c r="I5770" s="48">
        <v>7505.15</v>
      </c>
      <c r="J5770" s="48">
        <v>5125.1000000000004</v>
      </c>
      <c r="K5770" s="48">
        <v>5462.11</v>
      </c>
      <c r="L5770" s="48">
        <v>17172.330000000002</v>
      </c>
      <c r="M5770" s="48">
        <v>14949.32</v>
      </c>
      <c r="N5770" s="48">
        <v>11618.25</v>
      </c>
      <c r="O5770" s="48">
        <v>19593.400000000001</v>
      </c>
      <c r="P5770" s="48">
        <v>9157.19</v>
      </c>
      <c r="Q5770" s="48">
        <v>10415.02</v>
      </c>
      <c r="R5770" s="48">
        <v>10919.43</v>
      </c>
      <c r="S5770" s="48">
        <v>8569.7000000000007</v>
      </c>
      <c r="T5770" s="48">
        <v>8900.77</v>
      </c>
      <c r="U5770" s="48">
        <v>6002.39</v>
      </c>
      <c r="V5770" s="48">
        <v>5574.29</v>
      </c>
      <c r="W5770" s="48">
        <v>10754.36</v>
      </c>
      <c r="X5770" s="48">
        <v>8749.92</v>
      </c>
      <c r="Y5770" s="48">
        <v>9077.4599999999991</v>
      </c>
      <c r="Z5770" s="48">
        <v>10939.31</v>
      </c>
    </row>
    <row r="5771" spans="1:26">
      <c r="A5771" s="48">
        <v>755028</v>
      </c>
      <c r="B5771" s="49" t="s">
        <v>22300</v>
      </c>
      <c r="C5771" s="49" t="s">
        <v>22301</v>
      </c>
      <c r="D5771" s="49" t="s">
        <v>22302</v>
      </c>
      <c r="E5771" s="48">
        <v>4984.1000000000004</v>
      </c>
      <c r="F5771" s="48">
        <v>11518.26</v>
      </c>
      <c r="G5771" s="48">
        <v>19506.43</v>
      </c>
      <c r="H5771" s="48">
        <v>5982.12</v>
      </c>
      <c r="I5771" s="48">
        <v>8699.17</v>
      </c>
      <c r="J5771" s="48">
        <v>11237.25</v>
      </c>
      <c r="K5771" s="48">
        <v>8681.18</v>
      </c>
      <c r="L5771" s="50"/>
      <c r="M5771" s="50"/>
      <c r="N5771" s="50"/>
      <c r="O5771" s="50"/>
      <c r="P5771" s="48">
        <v>4984.1000000000004</v>
      </c>
      <c r="Q5771" s="48">
        <v>8619.08</v>
      </c>
      <c r="R5771" s="48">
        <v>17374.54</v>
      </c>
      <c r="S5771" s="48">
        <v>9285.25</v>
      </c>
      <c r="T5771" s="48">
        <v>10316.82</v>
      </c>
      <c r="U5771" s="48">
        <v>13160.77</v>
      </c>
      <c r="V5771" s="48">
        <v>8859.48</v>
      </c>
      <c r="W5771" s="50"/>
      <c r="X5771" s="50"/>
      <c r="Y5771" s="50"/>
      <c r="Z5771" s="50"/>
    </row>
    <row r="5772" spans="1:26">
      <c r="A5772" s="48">
        <v>755256</v>
      </c>
      <c r="B5772" s="49" t="s">
        <v>16634</v>
      </c>
      <c r="C5772" s="49" t="s">
        <v>16635</v>
      </c>
      <c r="D5772" s="49" t="s">
        <v>16636</v>
      </c>
      <c r="E5772" s="48">
        <v>7710.22</v>
      </c>
      <c r="F5772" s="48">
        <v>13724.38</v>
      </c>
      <c r="G5772" s="48">
        <v>2237.06</v>
      </c>
      <c r="H5772" s="50"/>
      <c r="I5772" s="48">
        <v>2378.06</v>
      </c>
      <c r="J5772" s="48">
        <v>9143.23</v>
      </c>
      <c r="K5772" s="48">
        <v>5850.15</v>
      </c>
      <c r="L5772" s="50"/>
      <c r="M5772" s="48">
        <v>4235.12</v>
      </c>
      <c r="N5772" s="48">
        <v>8643.23</v>
      </c>
      <c r="O5772" s="48">
        <v>7914.22</v>
      </c>
      <c r="P5772" s="48">
        <v>7710.22</v>
      </c>
      <c r="Q5772" s="48">
        <v>10269.92</v>
      </c>
      <c r="R5772" s="48">
        <v>1992.57</v>
      </c>
      <c r="S5772" s="50"/>
      <c r="T5772" s="48">
        <v>2820.27</v>
      </c>
      <c r="U5772" s="48">
        <v>10708.32</v>
      </c>
      <c r="V5772" s="48">
        <v>5970.3</v>
      </c>
      <c r="W5772" s="50"/>
      <c r="X5772" s="48">
        <v>2478.84</v>
      </c>
      <c r="Y5772" s="48">
        <v>6753.04</v>
      </c>
      <c r="Z5772" s="48">
        <v>4418.63</v>
      </c>
    </row>
    <row r="5773" spans="1:26">
      <c r="A5773" s="48">
        <v>751662</v>
      </c>
      <c r="B5773" s="49" t="s">
        <v>13943</v>
      </c>
      <c r="C5773" s="49" t="s">
        <v>13944</v>
      </c>
      <c r="D5773" s="49" t="s">
        <v>13945</v>
      </c>
      <c r="E5773" s="48">
        <v>2989.06</v>
      </c>
      <c r="F5773" s="48">
        <v>2522.0500000000002</v>
      </c>
      <c r="G5773" s="50"/>
      <c r="H5773" s="50"/>
      <c r="I5773" s="48">
        <v>1435.03</v>
      </c>
      <c r="J5773" s="48">
        <v>1453.03</v>
      </c>
      <c r="K5773" s="48">
        <v>1842.03</v>
      </c>
      <c r="L5773" s="48">
        <v>2100.04</v>
      </c>
      <c r="M5773" s="48">
        <v>2003.04</v>
      </c>
      <c r="N5773" s="50"/>
      <c r="O5773" s="48">
        <v>1470.02</v>
      </c>
      <c r="P5773" s="48">
        <v>5644.12</v>
      </c>
      <c r="Q5773" s="48">
        <v>4052.62</v>
      </c>
      <c r="R5773" s="50"/>
      <c r="S5773" s="50"/>
      <c r="T5773" s="48">
        <v>853.32</v>
      </c>
      <c r="U5773" s="48">
        <v>1493.35</v>
      </c>
      <c r="V5773" s="48">
        <v>2233.0300000000002</v>
      </c>
      <c r="W5773" s="48">
        <v>1562.99</v>
      </c>
      <c r="X5773" s="48">
        <v>1384.88</v>
      </c>
      <c r="Y5773" s="50"/>
      <c r="Z5773" s="48">
        <v>980.06</v>
      </c>
    </row>
    <row r="5774" spans="1:26">
      <c r="A5774" s="48">
        <v>754709</v>
      </c>
      <c r="B5774" s="49" t="s">
        <v>22303</v>
      </c>
      <c r="C5774" s="49" t="s">
        <v>13884</v>
      </c>
      <c r="D5774" s="49" t="s">
        <v>22304</v>
      </c>
      <c r="E5774" s="48">
        <v>3937.08</v>
      </c>
      <c r="F5774" s="48">
        <v>5661.12</v>
      </c>
      <c r="G5774" s="48">
        <v>2486.0500000000002</v>
      </c>
      <c r="H5774" s="48">
        <v>2757.06</v>
      </c>
      <c r="I5774" s="50"/>
      <c r="J5774" s="48">
        <v>3309.07</v>
      </c>
      <c r="K5774" s="48">
        <v>3378.08</v>
      </c>
      <c r="L5774" s="50"/>
      <c r="M5774" s="48">
        <v>7558.17</v>
      </c>
      <c r="N5774" s="48">
        <v>3837.08</v>
      </c>
      <c r="O5774" s="50"/>
      <c r="P5774" s="48">
        <v>1462.37</v>
      </c>
      <c r="Q5774" s="48">
        <v>4358.03</v>
      </c>
      <c r="R5774" s="48">
        <v>953.27</v>
      </c>
      <c r="S5774" s="48">
        <v>1775.79</v>
      </c>
      <c r="T5774" s="50"/>
      <c r="U5774" s="48">
        <v>1817.1</v>
      </c>
      <c r="V5774" s="48">
        <v>11393.25</v>
      </c>
      <c r="W5774" s="50"/>
      <c r="X5774" s="48">
        <v>10626.04</v>
      </c>
      <c r="Y5774" s="48">
        <v>1824.93</v>
      </c>
      <c r="Z5774" s="50"/>
    </row>
    <row r="5775" spans="1:26">
      <c r="A5775" s="48">
        <v>754452</v>
      </c>
      <c r="B5775" s="49" t="s">
        <v>15453</v>
      </c>
      <c r="C5775" s="49" t="s">
        <v>15454</v>
      </c>
      <c r="D5775" s="49" t="s">
        <v>15455</v>
      </c>
      <c r="E5775" s="48">
        <v>1574.03</v>
      </c>
      <c r="F5775" s="48">
        <v>3484.08</v>
      </c>
      <c r="G5775" s="50"/>
      <c r="H5775" s="50"/>
      <c r="I5775" s="48">
        <v>1233.02</v>
      </c>
      <c r="J5775" s="48">
        <v>2196.04</v>
      </c>
      <c r="K5775" s="50"/>
      <c r="L5775" s="48">
        <v>4114.08</v>
      </c>
      <c r="M5775" s="48">
        <v>3524.06</v>
      </c>
      <c r="N5775" s="48">
        <v>3565.06</v>
      </c>
      <c r="O5775" s="48">
        <v>3699.07</v>
      </c>
      <c r="P5775" s="48">
        <v>789.52</v>
      </c>
      <c r="Q5775" s="48">
        <v>2757.22</v>
      </c>
      <c r="R5775" s="50"/>
      <c r="S5775" s="50"/>
      <c r="T5775" s="48">
        <v>730.37</v>
      </c>
      <c r="U5775" s="48">
        <v>1522.12</v>
      </c>
      <c r="V5775" s="50"/>
      <c r="W5775" s="48">
        <v>1680.27</v>
      </c>
      <c r="X5775" s="48">
        <v>1121.6099999999999</v>
      </c>
      <c r="Y5775" s="48">
        <v>6538.7</v>
      </c>
      <c r="Z5775" s="48">
        <v>1552.75</v>
      </c>
    </row>
    <row r="5776" spans="1:26">
      <c r="A5776" s="48">
        <v>754007</v>
      </c>
      <c r="B5776" s="49" t="s">
        <v>16316</v>
      </c>
      <c r="C5776" s="49" t="s">
        <v>16317</v>
      </c>
      <c r="D5776" s="49" t="s">
        <v>16318</v>
      </c>
      <c r="E5776" s="48">
        <v>4906.12</v>
      </c>
      <c r="F5776" s="48">
        <v>10833.26</v>
      </c>
      <c r="G5776" s="48">
        <v>4156.1000000000004</v>
      </c>
      <c r="H5776" s="48">
        <v>3200.09</v>
      </c>
      <c r="I5776" s="48">
        <v>4713.1099999999997</v>
      </c>
      <c r="J5776" s="48">
        <v>5434.13</v>
      </c>
      <c r="K5776" s="48">
        <v>4549.1099999999997</v>
      </c>
      <c r="L5776" s="48">
        <v>2727.06</v>
      </c>
      <c r="M5776" s="48">
        <v>3091.07</v>
      </c>
      <c r="N5776" s="48">
        <v>9002.2000000000007</v>
      </c>
      <c r="O5776" s="48">
        <v>13750.34</v>
      </c>
      <c r="P5776" s="48">
        <v>1533.74</v>
      </c>
      <c r="Q5776" s="48">
        <v>5112.7700000000004</v>
      </c>
      <c r="R5776" s="48">
        <v>1355.22</v>
      </c>
      <c r="S5776" s="48">
        <v>1848.26</v>
      </c>
      <c r="T5776" s="48">
        <v>1890.16</v>
      </c>
      <c r="U5776" s="48">
        <v>2427.4299999999998</v>
      </c>
      <c r="V5776" s="48">
        <v>1740.41</v>
      </c>
      <c r="W5776" s="48">
        <v>859.95</v>
      </c>
      <c r="X5776" s="48">
        <v>536.52</v>
      </c>
      <c r="Y5776" s="48">
        <v>2523.73</v>
      </c>
      <c r="Z5776" s="48">
        <v>38462.589999999997</v>
      </c>
    </row>
    <row r="5777" spans="1:26">
      <c r="A5777" s="48">
        <v>753909</v>
      </c>
      <c r="B5777" s="49" t="s">
        <v>22305</v>
      </c>
      <c r="C5777" s="49" t="s">
        <v>22306</v>
      </c>
      <c r="D5777" s="49" t="s">
        <v>22307</v>
      </c>
      <c r="E5777" s="48">
        <v>1150.03</v>
      </c>
      <c r="F5777" s="48">
        <v>9097.2199999999993</v>
      </c>
      <c r="G5777" s="48">
        <v>4373.1099999999997</v>
      </c>
      <c r="H5777" s="50"/>
      <c r="I5777" s="50"/>
      <c r="J5777" s="48">
        <v>2288.06</v>
      </c>
      <c r="K5777" s="50"/>
      <c r="L5777" s="48">
        <v>3768.11</v>
      </c>
      <c r="M5777" s="48">
        <v>6993.18</v>
      </c>
      <c r="N5777" s="50"/>
      <c r="O5777" s="48">
        <v>4318.1099999999997</v>
      </c>
      <c r="P5777" s="48">
        <v>889.59</v>
      </c>
      <c r="Q5777" s="48">
        <v>1227.1400000000001</v>
      </c>
      <c r="R5777" s="48">
        <v>748.65</v>
      </c>
      <c r="S5777" s="50"/>
      <c r="T5777" s="50"/>
      <c r="U5777" s="48">
        <v>1934.02</v>
      </c>
      <c r="V5777" s="50"/>
      <c r="W5777" s="48">
        <v>968.97</v>
      </c>
      <c r="X5777" s="48">
        <v>4752.04</v>
      </c>
      <c r="Y5777" s="50"/>
      <c r="Z5777" s="48">
        <v>2805.48</v>
      </c>
    </row>
    <row r="5778" spans="1:26">
      <c r="A5778" s="48">
        <v>753704</v>
      </c>
      <c r="B5778" s="49" t="s">
        <v>22308</v>
      </c>
      <c r="C5778" s="49" t="s">
        <v>22309</v>
      </c>
      <c r="D5778" s="49" t="s">
        <v>22310</v>
      </c>
      <c r="E5778" s="48">
        <v>2651.06</v>
      </c>
      <c r="F5778" s="50"/>
      <c r="G5778" s="48">
        <v>1854.05</v>
      </c>
      <c r="H5778" s="48">
        <v>4624.1099999999997</v>
      </c>
      <c r="I5778" s="50"/>
      <c r="J5778" s="48">
        <v>3586.08</v>
      </c>
      <c r="K5778" s="48">
        <v>6283.15</v>
      </c>
      <c r="L5778" s="50"/>
      <c r="M5778" s="50"/>
      <c r="N5778" s="50"/>
      <c r="O5778" s="50"/>
      <c r="P5778" s="48">
        <v>674.29</v>
      </c>
      <c r="Q5778" s="50"/>
      <c r="R5778" s="48">
        <v>161.63</v>
      </c>
      <c r="S5778" s="48">
        <v>1117.3399999999999</v>
      </c>
      <c r="T5778" s="50"/>
      <c r="U5778" s="48">
        <v>7950.96</v>
      </c>
      <c r="V5778" s="48">
        <v>11718.77</v>
      </c>
      <c r="W5778" s="50"/>
      <c r="X5778" s="50"/>
      <c r="Y5778" s="50"/>
      <c r="Z5778" s="50"/>
    </row>
    <row r="5779" spans="1:26">
      <c r="A5779" s="48">
        <v>755210</v>
      </c>
      <c r="B5779" s="49" t="s">
        <v>9075</v>
      </c>
      <c r="C5779" s="49" t="s">
        <v>9076</v>
      </c>
      <c r="D5779" s="49" t="s">
        <v>9077</v>
      </c>
      <c r="E5779" s="48">
        <v>2989.09</v>
      </c>
      <c r="F5779" s="48">
        <v>3251.09</v>
      </c>
      <c r="G5779" s="48">
        <v>2221.0700000000002</v>
      </c>
      <c r="H5779" s="48">
        <v>2429.0700000000002</v>
      </c>
      <c r="I5779" s="48">
        <v>2108.0700000000002</v>
      </c>
      <c r="J5779" s="48">
        <v>1089.03</v>
      </c>
      <c r="K5779" s="48">
        <v>1247.04</v>
      </c>
      <c r="L5779" s="48">
        <v>4409.1499999999996</v>
      </c>
      <c r="M5779" s="48">
        <v>4569.1400000000003</v>
      </c>
      <c r="N5779" s="48">
        <v>3419.1</v>
      </c>
      <c r="O5779" s="48">
        <v>5993.17</v>
      </c>
      <c r="P5779" s="48">
        <v>2989.09</v>
      </c>
      <c r="Q5779" s="48">
        <v>2432.7800000000002</v>
      </c>
      <c r="R5779" s="48">
        <v>1978.32</v>
      </c>
      <c r="S5779" s="48">
        <v>3770.32</v>
      </c>
      <c r="T5779" s="48">
        <v>2500.0700000000002</v>
      </c>
      <c r="U5779" s="48">
        <v>1275.45</v>
      </c>
      <c r="V5779" s="48">
        <v>1272.6500000000001</v>
      </c>
      <c r="W5779" s="48">
        <v>2761.28</v>
      </c>
      <c r="X5779" s="48">
        <v>2674.34</v>
      </c>
      <c r="Y5779" s="48">
        <v>2671.38</v>
      </c>
      <c r="Z5779" s="48">
        <v>3346.08</v>
      </c>
    </row>
    <row r="5780" spans="1:26">
      <c r="A5780" s="48">
        <v>755239</v>
      </c>
      <c r="B5780" s="49" t="s">
        <v>2470</v>
      </c>
      <c r="C5780" s="49" t="s">
        <v>2471</v>
      </c>
      <c r="D5780" s="49" t="s">
        <v>2472</v>
      </c>
      <c r="E5780" s="48">
        <v>1674.05</v>
      </c>
      <c r="F5780" s="48">
        <v>2872.1</v>
      </c>
      <c r="G5780" s="48">
        <v>3308.12</v>
      </c>
      <c r="H5780" s="48">
        <v>2025.07</v>
      </c>
      <c r="I5780" s="48">
        <v>1731.05</v>
      </c>
      <c r="J5780" s="48">
        <v>1512.05</v>
      </c>
      <c r="K5780" s="48">
        <v>2661.09</v>
      </c>
      <c r="L5780" s="48">
        <v>4869.16</v>
      </c>
      <c r="M5780" s="48">
        <v>3712.12</v>
      </c>
      <c r="N5780" s="48">
        <v>3198.11</v>
      </c>
      <c r="O5780" s="48">
        <v>3667.14</v>
      </c>
      <c r="P5780" s="48">
        <v>1674.05</v>
      </c>
      <c r="Q5780" s="48">
        <v>2149.1799999999998</v>
      </c>
      <c r="R5780" s="48">
        <v>2946.57</v>
      </c>
      <c r="S5780" s="48">
        <v>3143.24</v>
      </c>
      <c r="T5780" s="48">
        <v>2052.9499999999998</v>
      </c>
      <c r="U5780" s="48">
        <v>1770.88</v>
      </c>
      <c r="V5780" s="48">
        <v>2715.74</v>
      </c>
      <c r="W5780" s="48">
        <v>3049.36</v>
      </c>
      <c r="X5780" s="48">
        <v>2172.73</v>
      </c>
      <c r="Y5780" s="48">
        <v>2498.71</v>
      </c>
      <c r="Z5780" s="48">
        <v>2047.42</v>
      </c>
    </row>
    <row r="5781" spans="1:26">
      <c r="A5781" s="48">
        <v>749940</v>
      </c>
      <c r="B5781" s="49" t="s">
        <v>22311</v>
      </c>
      <c r="C5781" s="49" t="s">
        <v>22312</v>
      </c>
      <c r="D5781" s="49" t="s">
        <v>22313</v>
      </c>
      <c r="E5781" s="48">
        <v>2592.0500000000002</v>
      </c>
      <c r="F5781" s="48">
        <v>3771.09</v>
      </c>
      <c r="G5781" s="48">
        <v>2718.06</v>
      </c>
      <c r="H5781" s="48">
        <v>1571.03</v>
      </c>
      <c r="I5781" s="48">
        <v>2014.04</v>
      </c>
      <c r="J5781" s="48">
        <v>3052.07</v>
      </c>
      <c r="K5781" s="48">
        <v>4300.09</v>
      </c>
      <c r="L5781" s="48">
        <v>3528.08</v>
      </c>
      <c r="M5781" s="50"/>
      <c r="N5781" s="48">
        <v>2582.06</v>
      </c>
      <c r="O5781" s="48">
        <v>1721.04</v>
      </c>
      <c r="P5781" s="48">
        <v>2592.0500000000002</v>
      </c>
      <c r="Q5781" s="48">
        <v>2821.9</v>
      </c>
      <c r="R5781" s="48">
        <v>2421</v>
      </c>
      <c r="S5781" s="48">
        <v>2438.5</v>
      </c>
      <c r="T5781" s="48">
        <v>2388.56</v>
      </c>
      <c r="U5781" s="48">
        <v>3574.5</v>
      </c>
      <c r="V5781" s="48">
        <v>4388.3999999999996</v>
      </c>
      <c r="W5781" s="48">
        <v>2209.5</v>
      </c>
      <c r="X5781" s="50"/>
      <c r="Y5781" s="48">
        <v>2017.39</v>
      </c>
      <c r="Z5781" s="48">
        <v>960.88</v>
      </c>
    </row>
    <row r="5782" spans="1:26">
      <c r="A5782" s="48">
        <v>753530</v>
      </c>
      <c r="B5782" s="49" t="s">
        <v>22314</v>
      </c>
      <c r="C5782" s="49" t="s">
        <v>2753</v>
      </c>
      <c r="D5782" s="49" t="s">
        <v>22315</v>
      </c>
      <c r="E5782" s="48">
        <v>3432.1</v>
      </c>
      <c r="F5782" s="48">
        <v>6973.2</v>
      </c>
      <c r="G5782" s="48">
        <v>3837.11</v>
      </c>
      <c r="H5782" s="48">
        <v>3282.09</v>
      </c>
      <c r="I5782" s="48">
        <v>4901.16</v>
      </c>
      <c r="J5782" s="48">
        <v>3003.09</v>
      </c>
      <c r="K5782" s="48">
        <v>6526.18</v>
      </c>
      <c r="L5782" s="48">
        <v>8829.27</v>
      </c>
      <c r="M5782" s="48">
        <v>7686.26</v>
      </c>
      <c r="N5782" s="48">
        <v>5301.16</v>
      </c>
      <c r="O5782" s="48">
        <v>8084.26</v>
      </c>
      <c r="P5782" s="48">
        <v>3432.1</v>
      </c>
      <c r="Q5782" s="48">
        <v>5218.03</v>
      </c>
      <c r="R5782" s="48">
        <v>3417.75</v>
      </c>
      <c r="S5782" s="48">
        <v>5094.3599999999997</v>
      </c>
      <c r="T5782" s="48">
        <v>5812.55</v>
      </c>
      <c r="U5782" s="48">
        <v>3517.14</v>
      </c>
      <c r="V5782" s="48">
        <v>6660.22</v>
      </c>
      <c r="W5782" s="48">
        <v>5529.42</v>
      </c>
      <c r="X5782" s="48">
        <v>4498.8100000000004</v>
      </c>
      <c r="Y5782" s="48">
        <v>4141.8500000000004</v>
      </c>
      <c r="Z5782" s="48">
        <v>4513.57</v>
      </c>
    </row>
    <row r="5783" spans="1:26">
      <c r="A5783" s="48">
        <v>752841</v>
      </c>
      <c r="B5783" s="49" t="s">
        <v>16907</v>
      </c>
      <c r="C5783" s="49" t="s">
        <v>16908</v>
      </c>
      <c r="D5783" s="49" t="s">
        <v>16909</v>
      </c>
      <c r="E5783" s="48">
        <v>59764.25</v>
      </c>
      <c r="F5783" s="48">
        <v>70049.509999999995</v>
      </c>
      <c r="G5783" s="48">
        <v>74886.73</v>
      </c>
      <c r="H5783" s="48">
        <v>43086.86</v>
      </c>
      <c r="I5783" s="48">
        <v>94708.09</v>
      </c>
      <c r="J5783" s="48">
        <v>72331.48</v>
      </c>
      <c r="K5783" s="48">
        <v>89607.81</v>
      </c>
      <c r="L5783" s="48">
        <v>71693.55</v>
      </c>
      <c r="M5783" s="48">
        <v>84484.81</v>
      </c>
      <c r="N5783" s="48">
        <v>84755.69</v>
      </c>
      <c r="O5783" s="48">
        <v>89248.99</v>
      </c>
      <c r="P5783" s="48">
        <v>59764.25</v>
      </c>
      <c r="Q5783" s="48">
        <v>52417.86</v>
      </c>
      <c r="R5783" s="48">
        <v>66702.240000000005</v>
      </c>
      <c r="S5783" s="48">
        <v>66877.98</v>
      </c>
      <c r="T5783" s="48">
        <v>112319.54</v>
      </c>
      <c r="U5783" s="48">
        <v>84712.76</v>
      </c>
      <c r="V5783" s="48">
        <v>91448.21</v>
      </c>
      <c r="W5783" s="48">
        <v>44898.879999999997</v>
      </c>
      <c r="X5783" s="48">
        <v>49449.46</v>
      </c>
      <c r="Y5783" s="48">
        <v>66220.460000000006</v>
      </c>
      <c r="Z5783" s="48">
        <v>49829.14</v>
      </c>
    </row>
    <row r="5784" spans="1:26">
      <c r="A5784" s="48">
        <v>753352</v>
      </c>
      <c r="B5784" s="49" t="s">
        <v>17192</v>
      </c>
      <c r="C5784" s="49" t="s">
        <v>17193</v>
      </c>
      <c r="D5784" s="49" t="s">
        <v>17194</v>
      </c>
      <c r="E5784" s="48">
        <v>6293.2</v>
      </c>
      <c r="F5784" s="48">
        <v>7906.23</v>
      </c>
      <c r="G5784" s="48">
        <v>4407.13</v>
      </c>
      <c r="H5784" s="48">
        <v>2297.0700000000002</v>
      </c>
      <c r="I5784" s="48">
        <v>5191.17</v>
      </c>
      <c r="J5784" s="48">
        <v>5391.17</v>
      </c>
      <c r="K5784" s="48">
        <v>3448.12</v>
      </c>
      <c r="L5784" s="48">
        <v>6726.22</v>
      </c>
      <c r="M5784" s="48">
        <v>6645.21</v>
      </c>
      <c r="N5784" s="48">
        <v>3697.12</v>
      </c>
      <c r="O5784" s="48">
        <v>6070.2</v>
      </c>
      <c r="P5784" s="48">
        <v>6293.2</v>
      </c>
      <c r="Q5784" s="48">
        <v>5916.21</v>
      </c>
      <c r="R5784" s="48">
        <v>3925.47</v>
      </c>
      <c r="S5784" s="48">
        <v>3565.43</v>
      </c>
      <c r="T5784" s="48">
        <v>6156.49</v>
      </c>
      <c r="U5784" s="48">
        <v>6313.99</v>
      </c>
      <c r="V5784" s="48">
        <v>3518.94</v>
      </c>
      <c r="W5784" s="48">
        <v>4212.37</v>
      </c>
      <c r="X5784" s="48">
        <v>3889.48</v>
      </c>
      <c r="Y5784" s="48">
        <v>2888.59</v>
      </c>
      <c r="Z5784" s="48">
        <v>3389.09</v>
      </c>
    </row>
    <row r="5785" spans="1:26">
      <c r="A5785" s="48">
        <v>750258</v>
      </c>
      <c r="B5785" s="49" t="s">
        <v>15678</v>
      </c>
      <c r="C5785" s="49" t="s">
        <v>15679</v>
      </c>
      <c r="D5785" s="49" t="s">
        <v>15680</v>
      </c>
      <c r="E5785" s="48">
        <v>5730.16</v>
      </c>
      <c r="F5785" s="48">
        <v>8656.25</v>
      </c>
      <c r="G5785" s="48">
        <v>5794.16</v>
      </c>
      <c r="H5785" s="48">
        <v>2233.06</v>
      </c>
      <c r="I5785" s="48">
        <v>4296.13</v>
      </c>
      <c r="J5785" s="48">
        <v>4874.1400000000003</v>
      </c>
      <c r="K5785" s="48">
        <v>9023.25</v>
      </c>
      <c r="L5785" s="48">
        <v>7075.19</v>
      </c>
      <c r="M5785" s="48">
        <v>6207.17</v>
      </c>
      <c r="N5785" s="48">
        <v>4515.12</v>
      </c>
      <c r="O5785" s="48">
        <v>2970.09</v>
      </c>
      <c r="P5785" s="48">
        <v>5730.16</v>
      </c>
      <c r="Q5785" s="48">
        <v>6477.45</v>
      </c>
      <c r="R5785" s="48">
        <v>5160.91</v>
      </c>
      <c r="S5785" s="48">
        <v>3466.08</v>
      </c>
      <c r="T5785" s="48">
        <v>5095.0200000000004</v>
      </c>
      <c r="U5785" s="48">
        <v>5708.46</v>
      </c>
      <c r="V5785" s="48">
        <v>9208.57</v>
      </c>
      <c r="W5785" s="48">
        <v>4430.91</v>
      </c>
      <c r="X5785" s="48">
        <v>3633.09</v>
      </c>
      <c r="Y5785" s="48">
        <v>3527.71</v>
      </c>
      <c r="Z5785" s="48">
        <v>1658.25</v>
      </c>
    </row>
    <row r="5786" spans="1:26">
      <c r="A5786" s="48">
        <v>753523</v>
      </c>
      <c r="B5786" s="49" t="s">
        <v>13328</v>
      </c>
      <c r="C5786" s="49" t="s">
        <v>13329</v>
      </c>
      <c r="D5786" s="49" t="s">
        <v>13330</v>
      </c>
      <c r="E5786" s="48">
        <v>14821.35</v>
      </c>
      <c r="F5786" s="48">
        <v>17517.43</v>
      </c>
      <c r="G5786" s="48">
        <v>13164.32</v>
      </c>
      <c r="H5786" s="48">
        <v>7569.18</v>
      </c>
      <c r="I5786" s="48">
        <v>8586.19</v>
      </c>
      <c r="J5786" s="48">
        <v>10582.25</v>
      </c>
      <c r="K5786" s="48">
        <v>10078.23</v>
      </c>
      <c r="L5786" s="48">
        <v>15656.37</v>
      </c>
      <c r="M5786" s="48">
        <v>18261.45</v>
      </c>
      <c r="N5786" s="48">
        <v>13079.31</v>
      </c>
      <c r="O5786" s="48">
        <v>19336.45</v>
      </c>
      <c r="P5786" s="48">
        <v>14821.35</v>
      </c>
      <c r="Q5786" s="48">
        <v>13108.25</v>
      </c>
      <c r="R5786" s="48">
        <v>11725.57</v>
      </c>
      <c r="S5786" s="48">
        <v>11748.62</v>
      </c>
      <c r="T5786" s="48">
        <v>10182.83</v>
      </c>
      <c r="U5786" s="48">
        <v>12393.65</v>
      </c>
      <c r="V5786" s="48">
        <v>10285.219999999999</v>
      </c>
      <c r="W5786" s="48">
        <v>9804.98</v>
      </c>
      <c r="X5786" s="48">
        <v>10688.53</v>
      </c>
      <c r="Y5786" s="48">
        <v>10218.99</v>
      </c>
      <c r="Z5786" s="48">
        <v>10795.85</v>
      </c>
    </row>
    <row r="5787" spans="1:26">
      <c r="A5787" s="48">
        <v>753528</v>
      </c>
      <c r="B5787" s="49" t="s">
        <v>11631</v>
      </c>
      <c r="C5787" s="49" t="s">
        <v>11632</v>
      </c>
      <c r="D5787" s="49" t="s">
        <v>11633</v>
      </c>
      <c r="E5787" s="48">
        <v>3496.09</v>
      </c>
      <c r="F5787" s="48">
        <v>2293.0500000000002</v>
      </c>
      <c r="G5787" s="48">
        <v>2404.0500000000002</v>
      </c>
      <c r="H5787" s="48">
        <v>1498.03</v>
      </c>
      <c r="I5787" s="48">
        <v>3069.07</v>
      </c>
      <c r="J5787" s="48">
        <v>2985.07</v>
      </c>
      <c r="K5787" s="48">
        <v>2797.06</v>
      </c>
      <c r="L5787" s="48">
        <v>1955.05</v>
      </c>
      <c r="M5787" s="48">
        <v>3185.07</v>
      </c>
      <c r="N5787" s="48">
        <v>2033.05</v>
      </c>
      <c r="O5787" s="48">
        <v>2160.0500000000002</v>
      </c>
      <c r="P5787" s="48">
        <v>1291.8399999999999</v>
      </c>
      <c r="Q5787" s="48">
        <v>683.18</v>
      </c>
      <c r="R5787" s="48">
        <v>789.68</v>
      </c>
      <c r="S5787" s="48">
        <v>908.41</v>
      </c>
      <c r="T5787" s="48">
        <v>1156.18</v>
      </c>
      <c r="U5787" s="48">
        <v>1388.32</v>
      </c>
      <c r="V5787" s="48">
        <v>6632.5</v>
      </c>
      <c r="W5787" s="48">
        <v>8191.28</v>
      </c>
      <c r="X5787" s="48">
        <v>965.57</v>
      </c>
      <c r="Y5787" s="48">
        <v>830.66</v>
      </c>
      <c r="Z5787" s="48">
        <v>631.38</v>
      </c>
    </row>
    <row r="5788" spans="1:26">
      <c r="A5788" s="48">
        <v>752754</v>
      </c>
      <c r="B5788" s="49" t="s">
        <v>15786</v>
      </c>
      <c r="C5788" s="49" t="s">
        <v>15787</v>
      </c>
      <c r="D5788" s="49" t="s">
        <v>15788</v>
      </c>
      <c r="E5788" s="48">
        <v>8234.26</v>
      </c>
      <c r="F5788" s="48">
        <v>8723.26</v>
      </c>
      <c r="G5788" s="48">
        <v>11915.34</v>
      </c>
      <c r="H5788" s="48">
        <v>8358.27</v>
      </c>
      <c r="I5788" s="48">
        <v>5100.1499999999996</v>
      </c>
      <c r="J5788" s="48">
        <v>4702.1400000000003</v>
      </c>
      <c r="K5788" s="48">
        <v>7157.22</v>
      </c>
      <c r="L5788" s="48">
        <v>8791.26</v>
      </c>
      <c r="M5788" s="48">
        <v>13414.41</v>
      </c>
      <c r="N5788" s="48">
        <v>14742.44</v>
      </c>
      <c r="O5788" s="48">
        <v>14050.44</v>
      </c>
      <c r="P5788" s="48">
        <v>8234.26</v>
      </c>
      <c r="Q5788" s="48">
        <v>6527.59</v>
      </c>
      <c r="R5788" s="48">
        <v>10613.09</v>
      </c>
      <c r="S5788" s="48">
        <v>12973.43</v>
      </c>
      <c r="T5788" s="48">
        <v>6048.55</v>
      </c>
      <c r="U5788" s="48">
        <v>5507.02</v>
      </c>
      <c r="V5788" s="48">
        <v>7304.22</v>
      </c>
      <c r="W5788" s="48">
        <v>5505.62</v>
      </c>
      <c r="X5788" s="48">
        <v>7851.54</v>
      </c>
      <c r="Y5788" s="48">
        <v>11518.41</v>
      </c>
      <c r="Z5788" s="48">
        <v>7844.59</v>
      </c>
    </row>
    <row r="5789" spans="1:26">
      <c r="A5789" s="48">
        <v>751812</v>
      </c>
      <c r="B5789" s="49" t="s">
        <v>22316</v>
      </c>
      <c r="C5789" s="49" t="s">
        <v>22317</v>
      </c>
      <c r="D5789" s="49" t="s">
        <v>22318</v>
      </c>
      <c r="E5789" s="48">
        <v>1089.03</v>
      </c>
      <c r="F5789" s="50"/>
      <c r="G5789" s="48">
        <v>3526.07</v>
      </c>
      <c r="H5789" s="50"/>
      <c r="I5789" s="50"/>
      <c r="J5789" s="48">
        <v>6617.15</v>
      </c>
      <c r="K5789" s="50"/>
      <c r="L5789" s="48">
        <v>2891.06</v>
      </c>
      <c r="M5789" s="50"/>
      <c r="N5789" s="50"/>
      <c r="O5789" s="48">
        <v>2995.06</v>
      </c>
      <c r="P5789" s="48">
        <v>510.12</v>
      </c>
      <c r="Q5789" s="50"/>
      <c r="R5789" s="48">
        <v>1090.5</v>
      </c>
      <c r="S5789" s="50"/>
      <c r="T5789" s="50"/>
      <c r="U5789" s="48">
        <v>11986.82</v>
      </c>
      <c r="V5789" s="50"/>
      <c r="W5789" s="48">
        <v>1072.4000000000001</v>
      </c>
      <c r="X5789" s="50"/>
      <c r="Y5789" s="50"/>
      <c r="Z5789" s="48">
        <v>991.49</v>
      </c>
    </row>
    <row r="5790" spans="1:26">
      <c r="A5790" s="48">
        <v>752434</v>
      </c>
      <c r="B5790" s="49" t="s">
        <v>11595</v>
      </c>
      <c r="C5790" s="49" t="s">
        <v>11596</v>
      </c>
      <c r="D5790" s="49" t="s">
        <v>11597</v>
      </c>
      <c r="E5790" s="48">
        <v>3101.08</v>
      </c>
      <c r="F5790" s="48">
        <v>4383.12</v>
      </c>
      <c r="G5790" s="48">
        <v>5451.15</v>
      </c>
      <c r="H5790" s="48">
        <v>3149.08</v>
      </c>
      <c r="I5790" s="50"/>
      <c r="J5790" s="48">
        <v>3456.08</v>
      </c>
      <c r="K5790" s="48">
        <v>4182.1099999999997</v>
      </c>
      <c r="L5790" s="48">
        <v>7244.22</v>
      </c>
      <c r="M5790" s="48">
        <v>6199.17</v>
      </c>
      <c r="N5790" s="48">
        <v>3958.1</v>
      </c>
      <c r="O5790" s="48">
        <v>10311.25</v>
      </c>
      <c r="P5790" s="48">
        <v>3101.08</v>
      </c>
      <c r="Q5790" s="48">
        <v>3279.87</v>
      </c>
      <c r="R5790" s="48">
        <v>4855.3900000000003</v>
      </c>
      <c r="S5790" s="48">
        <v>4887.8999999999996</v>
      </c>
      <c r="T5790" s="50"/>
      <c r="U5790" s="48">
        <v>4047.68</v>
      </c>
      <c r="V5790" s="48">
        <v>4268</v>
      </c>
      <c r="W5790" s="48">
        <v>4536.7700000000004</v>
      </c>
      <c r="X5790" s="48">
        <v>3628.41</v>
      </c>
      <c r="Y5790" s="48">
        <v>3092.51</v>
      </c>
      <c r="Z5790" s="48">
        <v>5756.94</v>
      </c>
    </row>
    <row r="5791" spans="1:26">
      <c r="A5791" s="48">
        <v>752440</v>
      </c>
      <c r="B5791" s="49" t="s">
        <v>22319</v>
      </c>
      <c r="C5791" s="49" t="s">
        <v>22320</v>
      </c>
      <c r="D5791" s="49" t="s">
        <v>22321</v>
      </c>
      <c r="E5791" s="48">
        <v>1776.03</v>
      </c>
      <c r="F5791" s="48">
        <v>2508.0500000000002</v>
      </c>
      <c r="G5791" s="48">
        <v>2595.06</v>
      </c>
      <c r="H5791" s="48">
        <v>1134.02</v>
      </c>
      <c r="I5791" s="48">
        <v>1328.02</v>
      </c>
      <c r="J5791" s="50"/>
      <c r="K5791" s="48">
        <v>1700.03</v>
      </c>
      <c r="L5791" s="48">
        <v>4578.1000000000004</v>
      </c>
      <c r="M5791" s="48">
        <v>2930.06</v>
      </c>
      <c r="N5791" s="48">
        <v>1646.04</v>
      </c>
      <c r="O5791" s="48">
        <v>1478.04</v>
      </c>
      <c r="P5791" s="48">
        <v>1776.03</v>
      </c>
      <c r="Q5791" s="48">
        <v>1876.77</v>
      </c>
      <c r="R5791" s="48">
        <v>2311.44</v>
      </c>
      <c r="S5791" s="48">
        <v>1760.19</v>
      </c>
      <c r="T5791" s="48">
        <v>1574.98</v>
      </c>
      <c r="U5791" s="50"/>
      <c r="V5791" s="48">
        <v>1734.95</v>
      </c>
      <c r="W5791" s="48">
        <v>2867.09</v>
      </c>
      <c r="X5791" s="48">
        <v>1714.98</v>
      </c>
      <c r="Y5791" s="48">
        <v>1286.07</v>
      </c>
      <c r="Z5791" s="48">
        <v>825.21</v>
      </c>
    </row>
    <row r="5792" spans="1:26">
      <c r="A5792" s="48">
        <v>753112</v>
      </c>
      <c r="B5792" s="49" t="s">
        <v>14888</v>
      </c>
      <c r="C5792" s="49" t="s">
        <v>14889</v>
      </c>
      <c r="D5792" s="49" t="s">
        <v>14890</v>
      </c>
      <c r="E5792" s="48">
        <v>48134.74</v>
      </c>
      <c r="F5792" s="48">
        <v>51153.66</v>
      </c>
      <c r="G5792" s="48">
        <v>65606.490000000005</v>
      </c>
      <c r="H5792" s="48">
        <v>27560.880000000001</v>
      </c>
      <c r="I5792" s="48">
        <v>20234.72</v>
      </c>
      <c r="J5792" s="48">
        <v>51882.98</v>
      </c>
      <c r="K5792" s="48">
        <v>30557.17</v>
      </c>
      <c r="L5792" s="48">
        <v>135033.07999999999</v>
      </c>
      <c r="M5792" s="48">
        <v>90166.89</v>
      </c>
      <c r="N5792" s="48">
        <v>51603.83</v>
      </c>
      <c r="O5792" s="48">
        <v>76544.63</v>
      </c>
      <c r="P5792" s="48">
        <v>48134.74</v>
      </c>
      <c r="Q5792" s="48">
        <v>38278.15</v>
      </c>
      <c r="R5792" s="48">
        <v>58436.25</v>
      </c>
      <c r="S5792" s="48">
        <v>42779.07</v>
      </c>
      <c r="T5792" s="48">
        <v>23997.47</v>
      </c>
      <c r="U5792" s="48">
        <v>60763.99</v>
      </c>
      <c r="V5792" s="48">
        <v>31184.76</v>
      </c>
      <c r="W5792" s="48">
        <v>84565.95</v>
      </c>
      <c r="X5792" s="48">
        <v>52775.21</v>
      </c>
      <c r="Y5792" s="48">
        <v>40318.589999999997</v>
      </c>
      <c r="Z5792" s="48">
        <v>42736.09</v>
      </c>
    </row>
    <row r="5793" spans="1:26">
      <c r="A5793" s="48">
        <v>751786</v>
      </c>
      <c r="B5793" s="49" t="s">
        <v>15837</v>
      </c>
      <c r="C5793" s="49" t="s">
        <v>15838</v>
      </c>
      <c r="D5793" s="49" t="s">
        <v>15839</v>
      </c>
      <c r="E5793" s="50"/>
      <c r="F5793" s="50"/>
      <c r="G5793" s="50"/>
      <c r="H5793" s="50"/>
      <c r="I5793" s="50"/>
      <c r="J5793" s="50"/>
      <c r="K5793" s="48">
        <v>1488.04</v>
      </c>
      <c r="L5793" s="50"/>
      <c r="M5793" s="50"/>
      <c r="N5793" s="48">
        <v>4888.1400000000003</v>
      </c>
      <c r="O5793" s="50"/>
      <c r="P5793" s="50"/>
      <c r="Q5793" s="50"/>
      <c r="R5793" s="50"/>
      <c r="S5793" s="50"/>
      <c r="T5793" s="50"/>
      <c r="U5793" s="50"/>
      <c r="V5793" s="48">
        <v>1518.6</v>
      </c>
      <c r="W5793" s="50"/>
      <c r="X5793" s="50"/>
      <c r="Y5793" s="48">
        <v>3819.15</v>
      </c>
      <c r="Z5793" s="50"/>
    </row>
    <row r="5794" spans="1:26">
      <c r="A5794" s="48">
        <v>750822</v>
      </c>
      <c r="B5794" s="49" t="s">
        <v>22322</v>
      </c>
      <c r="C5794" s="49" t="s">
        <v>22323</v>
      </c>
      <c r="D5794" s="49" t="s">
        <v>22324</v>
      </c>
      <c r="E5794" s="48">
        <v>6101.19</v>
      </c>
      <c r="F5794" s="48">
        <v>13667.45</v>
      </c>
      <c r="G5794" s="48">
        <v>7495.24</v>
      </c>
      <c r="H5794" s="48">
        <v>4489.1400000000003</v>
      </c>
      <c r="I5794" s="48">
        <v>7048.22</v>
      </c>
      <c r="J5794" s="48">
        <v>7478.24</v>
      </c>
      <c r="K5794" s="48">
        <v>7238.22</v>
      </c>
      <c r="L5794" s="48">
        <v>5545.16</v>
      </c>
      <c r="M5794" s="48">
        <v>7519.21</v>
      </c>
      <c r="N5794" s="50"/>
      <c r="O5794" s="48">
        <v>7454.22</v>
      </c>
      <c r="P5794" s="48">
        <v>6101.19</v>
      </c>
      <c r="Q5794" s="48">
        <v>10227.31</v>
      </c>
      <c r="R5794" s="48">
        <v>6676.07</v>
      </c>
      <c r="S5794" s="48">
        <v>6967.89</v>
      </c>
      <c r="T5794" s="48">
        <v>8358.8700000000008</v>
      </c>
      <c r="U5794" s="48">
        <v>8758.32</v>
      </c>
      <c r="V5794" s="48">
        <v>7386.88</v>
      </c>
      <c r="W5794" s="48">
        <v>3472.72</v>
      </c>
      <c r="X5794" s="48">
        <v>4401.04</v>
      </c>
      <c r="Y5794" s="50"/>
      <c r="Z5794" s="48">
        <v>4161.8100000000004</v>
      </c>
    </row>
    <row r="5795" spans="1:26">
      <c r="A5795" s="48">
        <v>755090</v>
      </c>
      <c r="B5795" s="49" t="s">
        <v>22325</v>
      </c>
      <c r="C5795" s="49" t="s">
        <v>22326</v>
      </c>
      <c r="D5795" s="49" t="s">
        <v>22327</v>
      </c>
      <c r="E5795" s="48">
        <v>23421.47</v>
      </c>
      <c r="F5795" s="48">
        <v>16656.36</v>
      </c>
      <c r="G5795" s="48">
        <v>41804.949999999997</v>
      </c>
      <c r="H5795" s="48">
        <v>31384.78</v>
      </c>
      <c r="I5795" s="48">
        <v>5853.15</v>
      </c>
      <c r="J5795" s="48">
        <v>6762.15</v>
      </c>
      <c r="K5795" s="48">
        <v>5044.12</v>
      </c>
      <c r="L5795" s="48">
        <v>4234.09</v>
      </c>
      <c r="M5795" s="48">
        <v>6873.16</v>
      </c>
      <c r="N5795" s="48">
        <v>9474.2199999999993</v>
      </c>
      <c r="O5795" s="48">
        <v>5311.13</v>
      </c>
      <c r="P5795" s="48">
        <v>23421.47</v>
      </c>
      <c r="Q5795" s="48">
        <v>12463.91</v>
      </c>
      <c r="R5795" s="48">
        <v>37236.019999999997</v>
      </c>
      <c r="S5795" s="48">
        <v>48714.39</v>
      </c>
      <c r="T5795" s="48">
        <v>6941.57</v>
      </c>
      <c r="U5795" s="48">
        <v>7919.66</v>
      </c>
      <c r="V5795" s="48">
        <v>5147.71</v>
      </c>
      <c r="W5795" s="48">
        <v>2651.65</v>
      </c>
      <c r="X5795" s="48">
        <v>4022.9</v>
      </c>
      <c r="Y5795" s="48">
        <v>7402.3</v>
      </c>
      <c r="Z5795" s="48">
        <v>2965.29</v>
      </c>
    </row>
    <row r="5796" spans="1:26">
      <c r="A5796" s="48">
        <v>755213</v>
      </c>
      <c r="B5796" s="49" t="s">
        <v>16928</v>
      </c>
      <c r="C5796" s="49" t="s">
        <v>16929</v>
      </c>
      <c r="D5796" s="49" t="s">
        <v>16930</v>
      </c>
      <c r="E5796" s="48">
        <v>4355.08</v>
      </c>
      <c r="F5796" s="48">
        <v>8192.16</v>
      </c>
      <c r="G5796" s="48">
        <v>4396.08</v>
      </c>
      <c r="H5796" s="50"/>
      <c r="I5796" s="48">
        <v>6560.13</v>
      </c>
      <c r="J5796" s="48">
        <v>2341.0500000000002</v>
      </c>
      <c r="K5796" s="48">
        <v>4852.1000000000004</v>
      </c>
      <c r="L5796" s="48">
        <v>5735.12</v>
      </c>
      <c r="M5796" s="48">
        <v>6013.11</v>
      </c>
      <c r="N5796" s="48">
        <v>2624.05</v>
      </c>
      <c r="O5796" s="48">
        <v>3138.06</v>
      </c>
      <c r="P5796" s="48">
        <v>4355.08</v>
      </c>
      <c r="Q5796" s="48">
        <v>6130.17</v>
      </c>
      <c r="R5796" s="48">
        <v>3915.63</v>
      </c>
      <c r="S5796" s="50"/>
      <c r="T5796" s="48">
        <v>7780.02</v>
      </c>
      <c r="U5796" s="48">
        <v>2741.78</v>
      </c>
      <c r="V5796" s="48">
        <v>4951.75</v>
      </c>
      <c r="W5796" s="48">
        <v>3591.68</v>
      </c>
      <c r="X5796" s="48">
        <v>3519.51</v>
      </c>
      <c r="Y5796" s="48">
        <v>2050.1999999999998</v>
      </c>
      <c r="Z5796" s="48">
        <v>1752.03</v>
      </c>
    </row>
    <row r="5797" spans="1:26">
      <c r="A5797" s="48">
        <v>755334</v>
      </c>
      <c r="B5797" s="49" t="s">
        <v>16978</v>
      </c>
      <c r="C5797" s="49" t="s">
        <v>16979</v>
      </c>
      <c r="D5797" s="49" t="s">
        <v>16980</v>
      </c>
      <c r="E5797" s="48">
        <v>42064.07</v>
      </c>
      <c r="F5797" s="48">
        <v>48337.17</v>
      </c>
      <c r="G5797" s="48">
        <v>64867.62</v>
      </c>
      <c r="H5797" s="48">
        <v>24367.64</v>
      </c>
      <c r="I5797" s="48">
        <v>37666.89</v>
      </c>
      <c r="J5797" s="48">
        <v>25526.65</v>
      </c>
      <c r="K5797" s="48">
        <v>34126.79</v>
      </c>
      <c r="L5797" s="48">
        <v>45554.2</v>
      </c>
      <c r="M5797" s="48">
        <v>54877.32</v>
      </c>
      <c r="N5797" s="48">
        <v>49966.19</v>
      </c>
      <c r="O5797" s="48">
        <v>64649.45</v>
      </c>
      <c r="P5797" s="48">
        <v>42064.07</v>
      </c>
      <c r="Q5797" s="48">
        <v>36170.58</v>
      </c>
      <c r="R5797" s="48">
        <v>57778.14</v>
      </c>
      <c r="S5797" s="48">
        <v>37822.629999999997</v>
      </c>
      <c r="T5797" s="48">
        <v>44671.23</v>
      </c>
      <c r="U5797" s="48">
        <v>29896.15</v>
      </c>
      <c r="V5797" s="48">
        <v>34827.699999999997</v>
      </c>
      <c r="W5797" s="48">
        <v>28528.82</v>
      </c>
      <c r="X5797" s="48">
        <v>32120.02</v>
      </c>
      <c r="Y5797" s="48">
        <v>39039.08</v>
      </c>
      <c r="Z5797" s="48">
        <v>36094.82</v>
      </c>
    </row>
    <row r="5798" spans="1:26">
      <c r="A5798" s="48">
        <v>755068</v>
      </c>
      <c r="B5798" s="49" t="s">
        <v>22328</v>
      </c>
      <c r="C5798" s="49" t="s">
        <v>22329</v>
      </c>
      <c r="D5798" s="49" t="s">
        <v>22330</v>
      </c>
      <c r="E5798" s="48">
        <v>10666.27</v>
      </c>
      <c r="F5798" s="48">
        <v>10567.24</v>
      </c>
      <c r="G5798" s="48">
        <v>9605.23</v>
      </c>
      <c r="H5798" s="48">
        <v>10155.26</v>
      </c>
      <c r="I5798" s="48">
        <v>6541.15</v>
      </c>
      <c r="J5798" s="48">
        <v>4379.1000000000004</v>
      </c>
      <c r="K5798" s="48">
        <v>4452.1000000000004</v>
      </c>
      <c r="L5798" s="48">
        <v>9671.24</v>
      </c>
      <c r="M5798" s="48">
        <v>7728.2</v>
      </c>
      <c r="N5798" s="48">
        <v>7126.17</v>
      </c>
      <c r="O5798" s="48">
        <v>8009.2</v>
      </c>
      <c r="P5798" s="48">
        <v>10666.27</v>
      </c>
      <c r="Q5798" s="48">
        <v>7907.44</v>
      </c>
      <c r="R5798" s="48">
        <v>8555.4599999999991</v>
      </c>
      <c r="S5798" s="48">
        <v>15762.66</v>
      </c>
      <c r="T5798" s="48">
        <v>7757.51</v>
      </c>
      <c r="U5798" s="48">
        <v>5128.6899999999996</v>
      </c>
      <c r="V5798" s="48">
        <v>4543.54</v>
      </c>
      <c r="W5798" s="48">
        <v>6056.72</v>
      </c>
      <c r="X5798" s="48">
        <v>4523.3599999999997</v>
      </c>
      <c r="Y5798" s="48">
        <v>5567.75</v>
      </c>
      <c r="Z5798" s="48">
        <v>4471.66</v>
      </c>
    </row>
    <row r="5799" spans="1:26">
      <c r="A5799" s="48">
        <v>754261</v>
      </c>
      <c r="B5799" s="49" t="s">
        <v>22331</v>
      </c>
      <c r="C5799" s="49" t="s">
        <v>22332</v>
      </c>
      <c r="D5799" s="49" t="s">
        <v>22333</v>
      </c>
      <c r="E5799" s="48">
        <v>1386.03</v>
      </c>
      <c r="F5799" s="48">
        <v>2998.05</v>
      </c>
      <c r="G5799" s="50"/>
      <c r="H5799" s="48">
        <v>1505.03</v>
      </c>
      <c r="I5799" s="50"/>
      <c r="J5799" s="50"/>
      <c r="K5799" s="48">
        <v>1838.03</v>
      </c>
      <c r="L5799" s="50"/>
      <c r="M5799" s="48">
        <v>2132.04</v>
      </c>
      <c r="N5799" s="50"/>
      <c r="O5799" s="48">
        <v>3125.06</v>
      </c>
      <c r="P5799" s="48">
        <v>877.9</v>
      </c>
      <c r="Q5799" s="48">
        <v>1292.06</v>
      </c>
      <c r="R5799" s="50"/>
      <c r="S5799" s="48">
        <v>1370.76</v>
      </c>
      <c r="T5799" s="50"/>
      <c r="U5799" s="50"/>
      <c r="V5799" s="48">
        <v>1548.38</v>
      </c>
      <c r="W5799" s="50"/>
      <c r="X5799" s="48">
        <v>1026.3</v>
      </c>
      <c r="Y5799" s="50"/>
      <c r="Z5799" s="48">
        <v>1439.31</v>
      </c>
    </row>
    <row r="5800" spans="1:26">
      <c r="A5800" s="48">
        <v>748974</v>
      </c>
      <c r="B5800" s="49" t="s">
        <v>13886</v>
      </c>
      <c r="C5800" s="49" t="s">
        <v>13887</v>
      </c>
      <c r="D5800" s="49" t="s">
        <v>13888</v>
      </c>
      <c r="E5800" s="48">
        <v>5666.12</v>
      </c>
      <c r="F5800" s="48">
        <v>8585.18</v>
      </c>
      <c r="G5800" s="48">
        <v>9139.19</v>
      </c>
      <c r="H5800" s="48">
        <v>5648.12</v>
      </c>
      <c r="I5800" s="48">
        <v>5998.12</v>
      </c>
      <c r="J5800" s="48">
        <v>3822.07</v>
      </c>
      <c r="K5800" s="48">
        <v>4839.09</v>
      </c>
      <c r="L5800" s="48">
        <v>8207.17</v>
      </c>
      <c r="M5800" s="48">
        <v>7488.16</v>
      </c>
      <c r="N5800" s="48">
        <v>5698.1</v>
      </c>
      <c r="O5800" s="48">
        <v>9749.19</v>
      </c>
      <c r="P5800" s="48">
        <v>5666.12</v>
      </c>
      <c r="Q5800" s="48">
        <v>6424.27</v>
      </c>
      <c r="R5800" s="48">
        <v>8140.35</v>
      </c>
      <c r="S5800" s="48">
        <v>8766.82</v>
      </c>
      <c r="T5800" s="48">
        <v>7113.5</v>
      </c>
      <c r="U5800" s="48">
        <v>4476.3100000000004</v>
      </c>
      <c r="V5800" s="48">
        <v>4938.47</v>
      </c>
      <c r="W5800" s="48">
        <v>5139.83</v>
      </c>
      <c r="X5800" s="48">
        <v>4382.8599999999997</v>
      </c>
      <c r="Y5800" s="48">
        <v>4451.9799999999996</v>
      </c>
      <c r="Z5800" s="48">
        <v>5443.13</v>
      </c>
    </row>
    <row r="5801" spans="1:26">
      <c r="A5801" s="48">
        <v>752085</v>
      </c>
      <c r="B5801" s="49" t="s">
        <v>16865</v>
      </c>
      <c r="C5801" s="49" t="s">
        <v>16866</v>
      </c>
      <c r="D5801" s="49" t="s">
        <v>16867</v>
      </c>
      <c r="E5801" s="48">
        <v>3783.11</v>
      </c>
      <c r="F5801" s="48">
        <v>5210.16</v>
      </c>
      <c r="G5801" s="48">
        <v>6083.24</v>
      </c>
      <c r="H5801" s="48">
        <v>997.03</v>
      </c>
      <c r="I5801" s="48">
        <v>1987.07</v>
      </c>
      <c r="J5801" s="48">
        <v>5297.16</v>
      </c>
      <c r="K5801" s="48">
        <v>4142.1099999999997</v>
      </c>
      <c r="L5801" s="48">
        <v>912.03</v>
      </c>
      <c r="M5801" s="48">
        <v>1456.05</v>
      </c>
      <c r="N5801" s="48">
        <v>705.03</v>
      </c>
      <c r="O5801" s="50"/>
      <c r="P5801" s="48">
        <v>3783.11</v>
      </c>
      <c r="Q5801" s="48">
        <v>3898.75</v>
      </c>
      <c r="R5801" s="48">
        <v>5418.4</v>
      </c>
      <c r="S5801" s="48">
        <v>1547.55</v>
      </c>
      <c r="T5801" s="48">
        <v>2356.58</v>
      </c>
      <c r="U5801" s="48">
        <v>6203.89</v>
      </c>
      <c r="V5801" s="48">
        <v>4227.1899999999996</v>
      </c>
      <c r="W5801" s="48">
        <v>571.16999999999996</v>
      </c>
      <c r="X5801" s="48">
        <v>852.23</v>
      </c>
      <c r="Y5801" s="48">
        <v>550.84</v>
      </c>
      <c r="Z5801" s="50"/>
    </row>
    <row r="5802" spans="1:26">
      <c r="A5802" s="48">
        <v>752498</v>
      </c>
      <c r="B5802" s="49" t="s">
        <v>15930</v>
      </c>
      <c r="C5802" s="49" t="s">
        <v>15931</v>
      </c>
      <c r="D5802" s="49" t="s">
        <v>15932</v>
      </c>
      <c r="E5802" s="48">
        <v>1456.03</v>
      </c>
      <c r="F5802" s="48">
        <v>2723.05</v>
      </c>
      <c r="G5802" s="50"/>
      <c r="H5802" s="50"/>
      <c r="I5802" s="48">
        <v>932.02</v>
      </c>
      <c r="J5802" s="50"/>
      <c r="K5802" s="48">
        <v>1690.03</v>
      </c>
      <c r="L5802" s="48">
        <v>1864.04</v>
      </c>
      <c r="M5802" s="48">
        <v>1796.04</v>
      </c>
      <c r="N5802" s="48">
        <v>2036.04</v>
      </c>
      <c r="O5802" s="48">
        <v>1933.04</v>
      </c>
      <c r="P5802" s="48">
        <v>1456.03</v>
      </c>
      <c r="Q5802" s="48">
        <v>2037.65</v>
      </c>
      <c r="R5802" s="50"/>
      <c r="S5802" s="50"/>
      <c r="T5802" s="48">
        <v>1105.33</v>
      </c>
      <c r="U5802" s="50"/>
      <c r="V5802" s="48">
        <v>1724.75</v>
      </c>
      <c r="W5802" s="48">
        <v>1167.3699999999999</v>
      </c>
      <c r="X5802" s="48">
        <v>1051.23</v>
      </c>
      <c r="Y5802" s="48">
        <v>1590.78</v>
      </c>
      <c r="Z5802" s="48">
        <v>1079.24</v>
      </c>
    </row>
    <row r="5803" spans="1:26">
      <c r="A5803" s="48">
        <v>750617</v>
      </c>
      <c r="B5803" s="49" t="s">
        <v>22334</v>
      </c>
      <c r="C5803" s="49" t="s">
        <v>11927</v>
      </c>
      <c r="D5803" s="49" t="s">
        <v>22335</v>
      </c>
      <c r="E5803" s="50"/>
      <c r="F5803" s="48">
        <v>418.02</v>
      </c>
      <c r="G5803" s="50"/>
      <c r="H5803" s="48">
        <v>387.02</v>
      </c>
      <c r="I5803" s="50"/>
      <c r="J5803" s="50"/>
      <c r="K5803" s="50"/>
      <c r="L5803" s="48">
        <v>2068.08</v>
      </c>
      <c r="M5803" s="48">
        <v>2303.08</v>
      </c>
      <c r="N5803" s="48">
        <v>1532.05</v>
      </c>
      <c r="O5803" s="48">
        <v>2373.08</v>
      </c>
      <c r="P5803" s="50"/>
      <c r="Q5803" s="48">
        <v>312.8</v>
      </c>
      <c r="R5803" s="50"/>
      <c r="S5803" s="48">
        <v>600.71</v>
      </c>
      <c r="T5803" s="50"/>
      <c r="U5803" s="50"/>
      <c r="V5803" s="50"/>
      <c r="W5803" s="48">
        <v>1295.1600000000001</v>
      </c>
      <c r="X5803" s="48">
        <v>1348.01</v>
      </c>
      <c r="Y5803" s="48">
        <v>1197.01</v>
      </c>
      <c r="Z5803" s="48">
        <v>1324.93</v>
      </c>
    </row>
    <row r="5804" spans="1:26">
      <c r="A5804" s="48">
        <v>753251</v>
      </c>
      <c r="B5804" s="49" t="s">
        <v>22336</v>
      </c>
      <c r="C5804" s="49" t="s">
        <v>22337</v>
      </c>
      <c r="D5804" s="49" t="s">
        <v>22338</v>
      </c>
      <c r="E5804" s="48">
        <v>324.01</v>
      </c>
      <c r="F5804" s="48">
        <v>1047.05</v>
      </c>
      <c r="G5804" s="50"/>
      <c r="H5804" s="50"/>
      <c r="I5804" s="48">
        <v>1442.06</v>
      </c>
      <c r="J5804" s="48">
        <v>1085.04</v>
      </c>
      <c r="K5804" s="48">
        <v>1050.04</v>
      </c>
      <c r="L5804" s="50"/>
      <c r="M5804" s="50"/>
      <c r="N5804" s="50"/>
      <c r="O5804" s="48">
        <v>2295.1</v>
      </c>
      <c r="P5804" s="48">
        <v>324.01</v>
      </c>
      <c r="Q5804" s="48">
        <v>783.5</v>
      </c>
      <c r="R5804" s="50"/>
      <c r="S5804" s="50"/>
      <c r="T5804" s="48">
        <v>1710.22</v>
      </c>
      <c r="U5804" s="48">
        <v>1270.77</v>
      </c>
      <c r="V5804" s="48">
        <v>1071.6099999999999</v>
      </c>
      <c r="W5804" s="50"/>
      <c r="X5804" s="50"/>
      <c r="Y5804" s="50"/>
      <c r="Z5804" s="48">
        <v>1281.3900000000001</v>
      </c>
    </row>
    <row r="5805" spans="1:26">
      <c r="A5805" s="48">
        <v>753824</v>
      </c>
      <c r="B5805" s="49" t="s">
        <v>14063</v>
      </c>
      <c r="C5805" s="49" t="s">
        <v>14064</v>
      </c>
      <c r="D5805" s="49" t="s">
        <v>14065</v>
      </c>
      <c r="E5805" s="48">
        <v>3615.07</v>
      </c>
      <c r="F5805" s="48">
        <v>6138.14</v>
      </c>
      <c r="G5805" s="48">
        <v>1668.03</v>
      </c>
      <c r="H5805" s="48">
        <v>2632.06</v>
      </c>
      <c r="I5805" s="48">
        <v>881.02</v>
      </c>
      <c r="J5805" s="48">
        <v>2612.0500000000002</v>
      </c>
      <c r="K5805" s="48">
        <v>2610.0500000000002</v>
      </c>
      <c r="L5805" s="50"/>
      <c r="M5805" s="50"/>
      <c r="N5805" s="48">
        <v>4695.1000000000004</v>
      </c>
      <c r="O5805" s="50"/>
      <c r="P5805" s="48">
        <v>3615.07</v>
      </c>
      <c r="Q5805" s="48">
        <v>4593.1499999999996</v>
      </c>
      <c r="R5805" s="48">
        <v>1485.73</v>
      </c>
      <c r="S5805" s="48">
        <v>4085.39</v>
      </c>
      <c r="T5805" s="48">
        <v>1044.8499999999999</v>
      </c>
      <c r="U5805" s="48">
        <v>3059.16</v>
      </c>
      <c r="V5805" s="48">
        <v>2663.66</v>
      </c>
      <c r="W5805" s="50"/>
      <c r="X5805" s="50"/>
      <c r="Y5805" s="48">
        <v>3668.33</v>
      </c>
      <c r="Z5805" s="50"/>
    </row>
    <row r="5806" spans="1:26">
      <c r="A5806" s="48">
        <v>752269</v>
      </c>
      <c r="B5806" s="49" t="s">
        <v>17658</v>
      </c>
      <c r="C5806" s="49" t="s">
        <v>17659</v>
      </c>
      <c r="D5806" s="49" t="s">
        <v>17660</v>
      </c>
      <c r="E5806" s="48">
        <v>76472.52</v>
      </c>
      <c r="F5806" s="48">
        <v>50064.98</v>
      </c>
      <c r="G5806" s="48">
        <v>95622.92</v>
      </c>
      <c r="H5806" s="48">
        <v>150447.97</v>
      </c>
      <c r="I5806" s="48">
        <v>20456.38</v>
      </c>
      <c r="J5806" s="48">
        <v>20627.419999999998</v>
      </c>
      <c r="K5806" s="48">
        <v>18306.34</v>
      </c>
      <c r="L5806" s="48">
        <v>20802.38</v>
      </c>
      <c r="M5806" s="48">
        <v>23175.45</v>
      </c>
      <c r="N5806" s="48">
        <v>18214.349999999999</v>
      </c>
      <c r="O5806" s="48">
        <v>26068.54</v>
      </c>
      <c r="P5806" s="48">
        <v>76472.52</v>
      </c>
      <c r="Q5806" s="48">
        <v>37463.5</v>
      </c>
      <c r="R5806" s="48">
        <v>85172.13</v>
      </c>
      <c r="S5806" s="48">
        <v>233520.27</v>
      </c>
      <c r="T5806" s="48">
        <v>24260.35</v>
      </c>
      <c r="U5806" s="48">
        <v>24158.3</v>
      </c>
      <c r="V5806" s="48">
        <v>18682.32</v>
      </c>
      <c r="W5806" s="48">
        <v>13027.72</v>
      </c>
      <c r="X5806" s="48">
        <v>13564.72</v>
      </c>
      <c r="Y5806" s="48">
        <v>14231.05</v>
      </c>
      <c r="Z5806" s="48">
        <v>14554.48</v>
      </c>
    </row>
    <row r="5807" spans="1:26">
      <c r="A5807" s="48">
        <v>752838</v>
      </c>
      <c r="B5807" s="49" t="s">
        <v>18377</v>
      </c>
      <c r="C5807" s="49" t="s">
        <v>18378</v>
      </c>
      <c r="D5807" s="49" t="s">
        <v>18379</v>
      </c>
      <c r="E5807" s="48">
        <v>13826.34</v>
      </c>
      <c r="F5807" s="48">
        <v>8999.23</v>
      </c>
      <c r="G5807" s="48">
        <v>4148.1099999999997</v>
      </c>
      <c r="H5807" s="48">
        <v>5763.14</v>
      </c>
      <c r="I5807" s="48">
        <v>3275.08</v>
      </c>
      <c r="J5807" s="48">
        <v>2609.06</v>
      </c>
      <c r="K5807" s="50"/>
      <c r="L5807" s="48">
        <v>5785.14</v>
      </c>
      <c r="M5807" s="48">
        <v>4623.12</v>
      </c>
      <c r="N5807" s="50"/>
      <c r="O5807" s="48">
        <v>3741.1</v>
      </c>
      <c r="P5807" s="48">
        <v>13826.34</v>
      </c>
      <c r="Q5807" s="48">
        <v>6734.1</v>
      </c>
      <c r="R5807" s="48">
        <v>3694.75</v>
      </c>
      <c r="S5807" s="48">
        <v>8945.35</v>
      </c>
      <c r="T5807" s="48">
        <v>3884.1</v>
      </c>
      <c r="U5807" s="48">
        <v>3055.67</v>
      </c>
      <c r="V5807" s="50"/>
      <c r="W5807" s="48">
        <v>3623.01</v>
      </c>
      <c r="X5807" s="48">
        <v>2705.94</v>
      </c>
      <c r="Y5807" s="50"/>
      <c r="Z5807" s="48">
        <v>2088.71</v>
      </c>
    </row>
    <row r="5808" spans="1:26">
      <c r="A5808" s="48">
        <v>750306</v>
      </c>
      <c r="B5808" s="49" t="s">
        <v>12161</v>
      </c>
      <c r="C5808" s="49" t="s">
        <v>12162</v>
      </c>
      <c r="D5808" s="49" t="s">
        <v>12163</v>
      </c>
      <c r="E5808" s="48">
        <v>28580.79</v>
      </c>
      <c r="F5808" s="48">
        <v>39401.019999999997</v>
      </c>
      <c r="G5808" s="48">
        <v>35366.959999999999</v>
      </c>
      <c r="H5808" s="48">
        <v>15711.42</v>
      </c>
      <c r="I5808" s="48">
        <v>7681.21</v>
      </c>
      <c r="J5808" s="48">
        <v>10838.3</v>
      </c>
      <c r="K5808" s="48">
        <v>3843.1</v>
      </c>
      <c r="L5808" s="48">
        <v>8993.26</v>
      </c>
      <c r="M5808" s="48">
        <v>8823.27</v>
      </c>
      <c r="N5808" s="48">
        <v>10129.290000000001</v>
      </c>
      <c r="O5808" s="48">
        <v>16339.48</v>
      </c>
      <c r="P5808" s="48">
        <v>28580.79</v>
      </c>
      <c r="Q5808" s="48">
        <v>29483.68</v>
      </c>
      <c r="R5808" s="48">
        <v>31501.65</v>
      </c>
      <c r="S5808" s="48">
        <v>24386.74</v>
      </c>
      <c r="T5808" s="48">
        <v>9109.57</v>
      </c>
      <c r="U5808" s="48">
        <v>12693.54</v>
      </c>
      <c r="V5808" s="48">
        <v>3922.03</v>
      </c>
      <c r="W5808" s="48">
        <v>5632.13</v>
      </c>
      <c r="X5808" s="48">
        <v>5164.3100000000004</v>
      </c>
      <c r="Y5808" s="48">
        <v>7914.11</v>
      </c>
      <c r="Z5808" s="48">
        <v>9122.59</v>
      </c>
    </row>
    <row r="5809" spans="1:26">
      <c r="A5809" s="48">
        <v>755024</v>
      </c>
      <c r="B5809" s="49" t="s">
        <v>18208</v>
      </c>
      <c r="C5809" s="49" t="s">
        <v>18209</v>
      </c>
      <c r="D5809" s="49" t="s">
        <v>18210</v>
      </c>
      <c r="E5809" s="50"/>
      <c r="F5809" s="48">
        <v>6110.14</v>
      </c>
      <c r="G5809" s="50"/>
      <c r="H5809" s="50"/>
      <c r="I5809" s="50"/>
      <c r="J5809" s="50"/>
      <c r="K5809" s="50"/>
      <c r="L5809" s="50"/>
      <c r="M5809" s="50"/>
      <c r="N5809" s="48">
        <v>4700.1099999999997</v>
      </c>
      <c r="O5809" s="48">
        <v>9873.2199999999993</v>
      </c>
      <c r="P5809" s="50"/>
      <c r="Q5809" s="48">
        <v>4572.2</v>
      </c>
      <c r="R5809" s="50"/>
      <c r="S5809" s="50"/>
      <c r="T5809" s="50"/>
      <c r="U5809" s="50"/>
      <c r="V5809" s="50"/>
      <c r="W5809" s="50"/>
      <c r="X5809" s="50"/>
      <c r="Y5809" s="48">
        <v>3672.25</v>
      </c>
      <c r="Z5809" s="48">
        <v>5512.38</v>
      </c>
    </row>
    <row r="5810" spans="1:26">
      <c r="A5810" s="48">
        <v>751031</v>
      </c>
      <c r="B5810" s="49" t="s">
        <v>22339</v>
      </c>
      <c r="C5810" s="49" t="s">
        <v>10174</v>
      </c>
      <c r="D5810" s="49" t="s">
        <v>22340</v>
      </c>
      <c r="E5810" s="50"/>
      <c r="F5810" s="48">
        <v>4887.1499999999996</v>
      </c>
      <c r="G5810" s="48">
        <v>1790.05</v>
      </c>
      <c r="H5810" s="48">
        <v>1236.03</v>
      </c>
      <c r="I5810" s="48">
        <v>1160.03</v>
      </c>
      <c r="J5810" s="50"/>
      <c r="K5810" s="48">
        <v>2250.06</v>
      </c>
      <c r="L5810" s="48">
        <v>4832.13</v>
      </c>
      <c r="M5810" s="48">
        <v>3341.1</v>
      </c>
      <c r="N5810" s="48">
        <v>3319.11</v>
      </c>
      <c r="O5810" s="48">
        <v>2833.09</v>
      </c>
      <c r="P5810" s="50"/>
      <c r="Q5810" s="48">
        <v>3657.04</v>
      </c>
      <c r="R5810" s="48">
        <v>1594.41</v>
      </c>
      <c r="S5810" s="48">
        <v>1918.53</v>
      </c>
      <c r="T5810" s="48">
        <v>1375.75</v>
      </c>
      <c r="U5810" s="50"/>
      <c r="V5810" s="48">
        <v>2296.2800000000002</v>
      </c>
      <c r="W5810" s="48">
        <v>3026.17</v>
      </c>
      <c r="X5810" s="48">
        <v>1955.57</v>
      </c>
      <c r="Y5810" s="48">
        <v>2593.25</v>
      </c>
      <c r="Z5810" s="48">
        <v>1581.76</v>
      </c>
    </row>
    <row r="5811" spans="1:26">
      <c r="A5811" s="48">
        <v>751232</v>
      </c>
      <c r="B5811" s="49" t="s">
        <v>22341</v>
      </c>
      <c r="C5811" s="49" t="s">
        <v>22342</v>
      </c>
      <c r="D5811" s="49" t="s">
        <v>22343</v>
      </c>
      <c r="E5811" s="48">
        <v>3755.11</v>
      </c>
      <c r="F5811" s="48">
        <v>9124.2999999999993</v>
      </c>
      <c r="G5811" s="48">
        <v>7002.23</v>
      </c>
      <c r="H5811" s="48">
        <v>3950.13</v>
      </c>
      <c r="I5811" s="48">
        <v>5437.19</v>
      </c>
      <c r="J5811" s="48">
        <v>4807.1400000000003</v>
      </c>
      <c r="K5811" s="48">
        <v>8711.26</v>
      </c>
      <c r="L5811" s="48">
        <v>9394.31</v>
      </c>
      <c r="M5811" s="48">
        <v>9509.2900000000009</v>
      </c>
      <c r="N5811" s="48">
        <v>7350.22</v>
      </c>
      <c r="O5811" s="48">
        <v>7838.25</v>
      </c>
      <c r="P5811" s="48">
        <v>3755.11</v>
      </c>
      <c r="Q5811" s="48">
        <v>6827.69</v>
      </c>
      <c r="R5811" s="48">
        <v>6236.95</v>
      </c>
      <c r="S5811" s="48">
        <v>6131.26</v>
      </c>
      <c r="T5811" s="48">
        <v>6448.26</v>
      </c>
      <c r="U5811" s="48">
        <v>5629.99</v>
      </c>
      <c r="V5811" s="48">
        <v>8890.18</v>
      </c>
      <c r="W5811" s="48">
        <v>5883.29</v>
      </c>
      <c r="X5811" s="48">
        <v>5565.84</v>
      </c>
      <c r="Y5811" s="48">
        <v>5742.8</v>
      </c>
      <c r="Z5811" s="48">
        <v>4376.22</v>
      </c>
    </row>
    <row r="5812" spans="1:26">
      <c r="A5812" s="48">
        <v>753330</v>
      </c>
      <c r="B5812" s="49" t="s">
        <v>17396</v>
      </c>
      <c r="C5812" s="49" t="s">
        <v>17397</v>
      </c>
      <c r="D5812" s="49" t="s">
        <v>17398</v>
      </c>
      <c r="E5812" s="48">
        <v>5421.15</v>
      </c>
      <c r="F5812" s="48">
        <v>4182.1099999999997</v>
      </c>
      <c r="G5812" s="48">
        <v>3325.1</v>
      </c>
      <c r="H5812" s="50"/>
      <c r="I5812" s="48">
        <v>2343.06</v>
      </c>
      <c r="J5812" s="48">
        <v>4067.12</v>
      </c>
      <c r="K5812" s="48">
        <v>3597.1</v>
      </c>
      <c r="L5812" s="48">
        <v>3259.1</v>
      </c>
      <c r="M5812" s="48">
        <v>5548.15</v>
      </c>
      <c r="N5812" s="50"/>
      <c r="O5812" s="48">
        <v>4824.1400000000003</v>
      </c>
      <c r="P5812" s="48">
        <v>5421.15</v>
      </c>
      <c r="Q5812" s="48">
        <v>3129.46</v>
      </c>
      <c r="R5812" s="48">
        <v>2961.69</v>
      </c>
      <c r="S5812" s="50"/>
      <c r="T5812" s="48">
        <v>2778.77</v>
      </c>
      <c r="U5812" s="48">
        <v>4763.3</v>
      </c>
      <c r="V5812" s="48">
        <v>3670.98</v>
      </c>
      <c r="W5812" s="48">
        <v>2041.05</v>
      </c>
      <c r="X5812" s="48">
        <v>3247.37</v>
      </c>
      <c r="Y5812" s="50"/>
      <c r="Z5812" s="48">
        <v>2693.39</v>
      </c>
    </row>
    <row r="5813" spans="1:26">
      <c r="A5813" s="48">
        <v>751687</v>
      </c>
      <c r="B5813" s="49" t="s">
        <v>22344</v>
      </c>
      <c r="C5813" s="49" t="s">
        <v>8273</v>
      </c>
      <c r="D5813" s="49" t="s">
        <v>22345</v>
      </c>
      <c r="E5813" s="48">
        <v>1257.03</v>
      </c>
      <c r="F5813" s="48">
        <v>1985.04</v>
      </c>
      <c r="G5813" s="48">
        <v>1172.03</v>
      </c>
      <c r="H5813" s="50"/>
      <c r="I5813" s="50"/>
      <c r="J5813" s="48">
        <v>2344.0500000000002</v>
      </c>
      <c r="K5813" s="48">
        <v>2177.04</v>
      </c>
      <c r="L5813" s="48">
        <v>1867.04</v>
      </c>
      <c r="M5813" s="48">
        <v>6299.13</v>
      </c>
      <c r="N5813" s="48">
        <v>3438.07</v>
      </c>
      <c r="O5813" s="48">
        <v>12251.31</v>
      </c>
      <c r="P5813" s="48">
        <v>1257.03</v>
      </c>
      <c r="Q5813" s="48">
        <v>1485.4</v>
      </c>
      <c r="R5813" s="48">
        <v>1043.93</v>
      </c>
      <c r="S5813" s="50"/>
      <c r="T5813" s="50"/>
      <c r="U5813" s="48">
        <v>2745.29</v>
      </c>
      <c r="V5813" s="48">
        <v>2221.75</v>
      </c>
      <c r="W5813" s="48">
        <v>1169.26</v>
      </c>
      <c r="X5813" s="48">
        <v>3686.92</v>
      </c>
      <c r="Y5813" s="48">
        <v>2686.2</v>
      </c>
      <c r="Z5813" s="48">
        <v>6840.11</v>
      </c>
    </row>
    <row r="5814" spans="1:26">
      <c r="A5814" s="48">
        <v>754731</v>
      </c>
      <c r="B5814" s="49" t="s">
        <v>22346</v>
      </c>
      <c r="C5814" s="49" t="s">
        <v>22347</v>
      </c>
      <c r="D5814" s="49" t="s">
        <v>22348</v>
      </c>
      <c r="E5814" s="50"/>
      <c r="F5814" s="50"/>
      <c r="G5814" s="50"/>
      <c r="H5814" s="50"/>
      <c r="I5814" s="50"/>
      <c r="J5814" s="50"/>
      <c r="K5814" s="48">
        <v>3155.1</v>
      </c>
      <c r="L5814" s="50"/>
      <c r="M5814" s="48">
        <v>4599.1400000000003</v>
      </c>
      <c r="N5814" s="48">
        <v>2732.09</v>
      </c>
      <c r="O5814" s="48">
        <v>10920.33</v>
      </c>
      <c r="P5814" s="50"/>
      <c r="Q5814" s="50"/>
      <c r="R5814" s="50"/>
      <c r="S5814" s="50"/>
      <c r="T5814" s="50"/>
      <c r="U5814" s="50"/>
      <c r="V5814" s="48">
        <v>3219.9</v>
      </c>
      <c r="W5814" s="50"/>
      <c r="X5814" s="48">
        <v>2691.9</v>
      </c>
      <c r="Y5814" s="48">
        <v>2134.61</v>
      </c>
      <c r="Z5814" s="48">
        <v>6097</v>
      </c>
    </row>
    <row r="5815" spans="1:26">
      <c r="A5815" s="48">
        <v>751498</v>
      </c>
      <c r="B5815" s="49" t="s">
        <v>22349</v>
      </c>
      <c r="C5815" s="49" t="s">
        <v>22350</v>
      </c>
      <c r="D5815" s="49" t="s">
        <v>22351</v>
      </c>
      <c r="E5815" s="48">
        <v>8227.24</v>
      </c>
      <c r="F5815" s="48">
        <v>10618.31</v>
      </c>
      <c r="G5815" s="48">
        <v>7347.21</v>
      </c>
      <c r="H5815" s="48">
        <v>3869.11</v>
      </c>
      <c r="I5815" s="48">
        <v>6311.18</v>
      </c>
      <c r="J5815" s="48">
        <v>8934.26</v>
      </c>
      <c r="K5815" s="48">
        <v>6961.21</v>
      </c>
      <c r="L5815" s="48">
        <v>5550.15</v>
      </c>
      <c r="M5815" s="48">
        <v>6079.16</v>
      </c>
      <c r="N5815" s="48">
        <v>5042.13</v>
      </c>
      <c r="O5815" s="48">
        <v>5698.15</v>
      </c>
      <c r="P5815" s="48">
        <v>8227.24</v>
      </c>
      <c r="Q5815" s="48">
        <v>7945.65</v>
      </c>
      <c r="R5815" s="48">
        <v>6544.22</v>
      </c>
      <c r="S5815" s="48">
        <v>6005.51</v>
      </c>
      <c r="T5815" s="48">
        <v>7484.77</v>
      </c>
      <c r="U5815" s="48">
        <v>10463.58</v>
      </c>
      <c r="V5815" s="48">
        <v>7104.19</v>
      </c>
      <c r="W5815" s="48">
        <v>3475.84</v>
      </c>
      <c r="X5815" s="48">
        <v>3558.17</v>
      </c>
      <c r="Y5815" s="48">
        <v>3939.47</v>
      </c>
      <c r="Z5815" s="48">
        <v>3181.37</v>
      </c>
    </row>
    <row r="5816" spans="1:26">
      <c r="A5816" s="48">
        <v>752415</v>
      </c>
      <c r="B5816" s="49" t="s">
        <v>22352</v>
      </c>
      <c r="C5816" s="49" t="s">
        <v>22353</v>
      </c>
      <c r="D5816" s="49" t="s">
        <v>22354</v>
      </c>
      <c r="E5816" s="48">
        <v>1539.05</v>
      </c>
      <c r="F5816" s="48">
        <v>2342.0700000000002</v>
      </c>
      <c r="G5816" s="48">
        <v>3755.13</v>
      </c>
      <c r="H5816" s="48">
        <v>1396.04</v>
      </c>
      <c r="I5816" s="48">
        <v>2221.06</v>
      </c>
      <c r="J5816" s="48">
        <v>858.02</v>
      </c>
      <c r="K5816" s="50"/>
      <c r="L5816" s="48">
        <v>1942.06</v>
      </c>
      <c r="M5816" s="50"/>
      <c r="N5816" s="50"/>
      <c r="O5816" s="48">
        <v>1685.05</v>
      </c>
      <c r="P5816" s="48">
        <v>1539.05</v>
      </c>
      <c r="Q5816" s="48">
        <v>1752.57</v>
      </c>
      <c r="R5816" s="48">
        <v>3344.72</v>
      </c>
      <c r="S5816" s="48">
        <v>2166.89</v>
      </c>
      <c r="T5816" s="48">
        <v>2634.08</v>
      </c>
      <c r="U5816" s="48">
        <v>1004.9</v>
      </c>
      <c r="V5816" s="50"/>
      <c r="W5816" s="48">
        <v>1216.24</v>
      </c>
      <c r="X5816" s="50"/>
      <c r="Y5816" s="50"/>
      <c r="Z5816" s="48">
        <v>940.79</v>
      </c>
    </row>
    <row r="5817" spans="1:26">
      <c r="A5817" s="48">
        <v>754112</v>
      </c>
      <c r="B5817" s="49" t="s">
        <v>22355</v>
      </c>
      <c r="C5817" s="49" t="s">
        <v>22356</v>
      </c>
      <c r="D5817" s="49" t="s">
        <v>22357</v>
      </c>
      <c r="E5817" s="48">
        <v>19952.330000000002</v>
      </c>
      <c r="F5817" s="48">
        <v>20821.39</v>
      </c>
      <c r="G5817" s="48">
        <v>22299.360000000001</v>
      </c>
      <c r="H5817" s="48">
        <v>17413.29</v>
      </c>
      <c r="I5817" s="48">
        <v>12035.2</v>
      </c>
      <c r="J5817" s="48">
        <v>13606.23</v>
      </c>
      <c r="K5817" s="48">
        <v>10031.17</v>
      </c>
      <c r="L5817" s="48">
        <v>46903.8</v>
      </c>
      <c r="M5817" s="48">
        <v>42410.77</v>
      </c>
      <c r="N5817" s="50"/>
      <c r="O5817" s="48">
        <v>49115.89</v>
      </c>
      <c r="P5817" s="48">
        <v>19952.330000000002</v>
      </c>
      <c r="Q5817" s="48">
        <v>15580.59</v>
      </c>
      <c r="R5817" s="48">
        <v>19862.23</v>
      </c>
      <c r="S5817" s="48">
        <v>27028.31</v>
      </c>
      <c r="T5817" s="48">
        <v>14273.2</v>
      </c>
      <c r="U5817" s="48">
        <v>15935.26</v>
      </c>
      <c r="V5817" s="48">
        <v>10237.19</v>
      </c>
      <c r="W5817" s="48">
        <v>29374.02</v>
      </c>
      <c r="X5817" s="48">
        <v>24823.27</v>
      </c>
      <c r="Y5817" s="50"/>
      <c r="Z5817" s="48">
        <v>27422.19</v>
      </c>
    </row>
    <row r="5818" spans="1:26">
      <c r="A5818" s="48">
        <v>753814</v>
      </c>
      <c r="B5818" s="49" t="s">
        <v>22358</v>
      </c>
      <c r="C5818" s="49" t="s">
        <v>22359</v>
      </c>
      <c r="D5818" s="49" t="s">
        <v>22360</v>
      </c>
      <c r="E5818" s="48">
        <v>2250.0500000000002</v>
      </c>
      <c r="F5818" s="48">
        <v>3777.08</v>
      </c>
      <c r="G5818" s="48">
        <v>4246.09</v>
      </c>
      <c r="H5818" s="48">
        <v>1127.03</v>
      </c>
      <c r="I5818" s="48">
        <v>3733.08</v>
      </c>
      <c r="J5818" s="48">
        <v>2649.06</v>
      </c>
      <c r="K5818" s="48">
        <v>1990.05</v>
      </c>
      <c r="L5818" s="48">
        <v>6136.14</v>
      </c>
      <c r="M5818" s="48">
        <v>4681.1099999999997</v>
      </c>
      <c r="N5818" s="48">
        <v>3136.08</v>
      </c>
      <c r="O5818" s="48">
        <v>5355.12</v>
      </c>
      <c r="P5818" s="48">
        <v>2250.0500000000002</v>
      </c>
      <c r="Q5818" s="48">
        <v>2826.38</v>
      </c>
      <c r="R5818" s="48">
        <v>3782.03</v>
      </c>
      <c r="S5818" s="48">
        <v>1749.34</v>
      </c>
      <c r="T5818" s="48">
        <v>4427.26</v>
      </c>
      <c r="U5818" s="48">
        <v>3102.51</v>
      </c>
      <c r="V5818" s="48">
        <v>2030.92</v>
      </c>
      <c r="W5818" s="48">
        <v>3842.82</v>
      </c>
      <c r="X5818" s="48">
        <v>2739.88</v>
      </c>
      <c r="Y5818" s="48">
        <v>2450.25</v>
      </c>
      <c r="Z5818" s="48">
        <v>2989.85</v>
      </c>
    </row>
    <row r="5819" spans="1:26">
      <c r="A5819" s="48">
        <v>753319</v>
      </c>
      <c r="B5819" s="49" t="s">
        <v>16088</v>
      </c>
      <c r="C5819" s="49" t="s">
        <v>16089</v>
      </c>
      <c r="D5819" s="49" t="s">
        <v>16090</v>
      </c>
      <c r="E5819" s="48">
        <v>1667.05</v>
      </c>
      <c r="F5819" s="48">
        <v>2224.06</v>
      </c>
      <c r="G5819" s="48">
        <v>3413.09</v>
      </c>
      <c r="H5819" s="48">
        <v>1621.04</v>
      </c>
      <c r="I5819" s="48">
        <v>1603.05</v>
      </c>
      <c r="J5819" s="48">
        <v>1701.05</v>
      </c>
      <c r="K5819" s="48">
        <v>1395.04</v>
      </c>
      <c r="L5819" s="48">
        <v>2356.0700000000002</v>
      </c>
      <c r="M5819" s="48">
        <v>2763.07</v>
      </c>
      <c r="N5819" s="50"/>
      <c r="O5819" s="48">
        <v>3039.09</v>
      </c>
      <c r="P5819" s="48">
        <v>1667.05</v>
      </c>
      <c r="Q5819" s="48">
        <v>1664.26</v>
      </c>
      <c r="R5819" s="48">
        <v>3040.07</v>
      </c>
      <c r="S5819" s="48">
        <v>2516.12</v>
      </c>
      <c r="T5819" s="48">
        <v>1901.14</v>
      </c>
      <c r="U5819" s="48">
        <v>1992.22</v>
      </c>
      <c r="V5819" s="48">
        <v>1423.69</v>
      </c>
      <c r="W5819" s="48">
        <v>1475.51</v>
      </c>
      <c r="X5819" s="48">
        <v>1617.24</v>
      </c>
      <c r="Y5819" s="50"/>
      <c r="Z5819" s="48">
        <v>1696.77</v>
      </c>
    </row>
    <row r="5820" spans="1:26">
      <c r="A5820" s="48">
        <v>754722</v>
      </c>
      <c r="B5820" s="49" t="s">
        <v>17225</v>
      </c>
      <c r="C5820" s="49" t="s">
        <v>17226</v>
      </c>
      <c r="D5820" s="49" t="s">
        <v>17227</v>
      </c>
      <c r="E5820" s="50"/>
      <c r="F5820" s="50"/>
      <c r="G5820" s="48">
        <v>47861.08</v>
      </c>
      <c r="H5820" s="50"/>
      <c r="I5820" s="48">
        <v>42193.9</v>
      </c>
      <c r="J5820" s="48">
        <v>33588.720000000001</v>
      </c>
      <c r="K5820" s="50"/>
      <c r="L5820" s="50"/>
      <c r="M5820" s="50"/>
      <c r="N5820" s="50"/>
      <c r="O5820" s="48">
        <v>49316.09</v>
      </c>
      <c r="P5820" s="50"/>
      <c r="Q5820" s="50"/>
      <c r="R5820" s="48">
        <v>42630.26</v>
      </c>
      <c r="S5820" s="50"/>
      <c r="T5820" s="48">
        <v>50040.07</v>
      </c>
      <c r="U5820" s="48">
        <v>39338.230000000003</v>
      </c>
      <c r="V5820" s="50"/>
      <c r="W5820" s="50"/>
      <c r="X5820" s="50"/>
      <c r="Y5820" s="50"/>
      <c r="Z5820" s="48">
        <v>27533.96</v>
      </c>
    </row>
    <row r="5821" spans="1:26">
      <c r="A5821" s="48">
        <v>752093</v>
      </c>
      <c r="B5821" s="49" t="s">
        <v>22361</v>
      </c>
      <c r="C5821" s="49" t="s">
        <v>22362</v>
      </c>
      <c r="D5821" s="49" t="s">
        <v>22363</v>
      </c>
      <c r="E5821" s="48">
        <v>4854.1400000000003</v>
      </c>
      <c r="F5821" s="48">
        <v>4414.1400000000003</v>
      </c>
      <c r="G5821" s="48">
        <v>4204.12</v>
      </c>
      <c r="H5821" s="48">
        <v>2315.0700000000002</v>
      </c>
      <c r="I5821" s="48">
        <v>3601.1</v>
      </c>
      <c r="J5821" s="48">
        <v>3048.09</v>
      </c>
      <c r="K5821" s="48">
        <v>2460.0700000000002</v>
      </c>
      <c r="L5821" s="48">
        <v>4519.1400000000003</v>
      </c>
      <c r="M5821" s="48">
        <v>5639.16</v>
      </c>
      <c r="N5821" s="48">
        <v>2792.08</v>
      </c>
      <c r="O5821" s="48">
        <v>5231.1499999999996</v>
      </c>
      <c r="P5821" s="48">
        <v>4854.1400000000003</v>
      </c>
      <c r="Q5821" s="48">
        <v>3303.09</v>
      </c>
      <c r="R5821" s="48">
        <v>3744.65</v>
      </c>
      <c r="S5821" s="48">
        <v>3593.37</v>
      </c>
      <c r="T5821" s="48">
        <v>4270.75</v>
      </c>
      <c r="U5821" s="48">
        <v>3569.84</v>
      </c>
      <c r="V5821" s="48">
        <v>2510.6</v>
      </c>
      <c r="W5821" s="48">
        <v>2830.16</v>
      </c>
      <c r="X5821" s="48">
        <v>3300.63</v>
      </c>
      <c r="Y5821" s="48">
        <v>2181.48</v>
      </c>
      <c r="Z5821" s="48">
        <v>2920.63</v>
      </c>
    </row>
    <row r="5822" spans="1:26">
      <c r="A5822" s="48">
        <v>754630</v>
      </c>
      <c r="B5822" s="49" t="s">
        <v>10334</v>
      </c>
      <c r="C5822" s="49" t="s">
        <v>10335</v>
      </c>
      <c r="D5822" s="49" t="s">
        <v>10336</v>
      </c>
      <c r="E5822" s="48">
        <v>3868.13</v>
      </c>
      <c r="F5822" s="48">
        <v>2968.11</v>
      </c>
      <c r="G5822" s="48">
        <v>2819.1</v>
      </c>
      <c r="H5822" s="48">
        <v>1122.03</v>
      </c>
      <c r="I5822" s="48">
        <v>1193.04</v>
      </c>
      <c r="J5822" s="48">
        <v>2222.0700000000002</v>
      </c>
      <c r="K5822" s="48">
        <v>2117.0700000000002</v>
      </c>
      <c r="L5822" s="48">
        <v>2915.1</v>
      </c>
      <c r="M5822" s="48">
        <v>2468.08</v>
      </c>
      <c r="N5822" s="48">
        <v>1770.05</v>
      </c>
      <c r="O5822" s="48">
        <v>2681.09</v>
      </c>
      <c r="P5822" s="48">
        <v>3868.13</v>
      </c>
      <c r="Q5822" s="48">
        <v>2221.0300000000002</v>
      </c>
      <c r="R5822" s="48">
        <v>2511</v>
      </c>
      <c r="S5822" s="48">
        <v>1741.58</v>
      </c>
      <c r="T5822" s="48">
        <v>1414.89</v>
      </c>
      <c r="U5822" s="48">
        <v>2602.4299999999998</v>
      </c>
      <c r="V5822" s="48">
        <v>2160.5500000000002</v>
      </c>
      <c r="W5822" s="48">
        <v>1825.62</v>
      </c>
      <c r="X5822" s="48">
        <v>1444.58</v>
      </c>
      <c r="Y5822" s="48">
        <v>1382.96</v>
      </c>
      <c r="Z5822" s="48">
        <v>1496.9</v>
      </c>
    </row>
    <row r="5823" spans="1:26">
      <c r="A5823" s="48">
        <v>755371</v>
      </c>
      <c r="B5823" s="49" t="s">
        <v>13892</v>
      </c>
      <c r="C5823" s="49" t="s">
        <v>13893</v>
      </c>
      <c r="D5823" s="49" t="s">
        <v>13894</v>
      </c>
      <c r="E5823" s="48">
        <v>5046.17</v>
      </c>
      <c r="F5823" s="48">
        <v>8267.26</v>
      </c>
      <c r="G5823" s="48">
        <v>5495.18</v>
      </c>
      <c r="H5823" s="48">
        <v>2775.09</v>
      </c>
      <c r="I5823" s="48">
        <v>3358.11</v>
      </c>
      <c r="J5823" s="48">
        <v>3022.09</v>
      </c>
      <c r="K5823" s="48">
        <v>3929.13</v>
      </c>
      <c r="L5823" s="48">
        <v>8015.27</v>
      </c>
      <c r="M5823" s="48">
        <v>7298.24</v>
      </c>
      <c r="N5823" s="48">
        <v>5780.2</v>
      </c>
      <c r="O5823" s="48">
        <v>9409.34</v>
      </c>
      <c r="P5823" s="48">
        <v>5046.17</v>
      </c>
      <c r="Q5823" s="48">
        <v>6186.37</v>
      </c>
      <c r="R5823" s="48">
        <v>4894.6000000000004</v>
      </c>
      <c r="S5823" s="48">
        <v>4307.41</v>
      </c>
      <c r="T5823" s="48">
        <v>3982.57</v>
      </c>
      <c r="U5823" s="48">
        <v>3539.39</v>
      </c>
      <c r="V5823" s="48">
        <v>4009.83</v>
      </c>
      <c r="W5823" s="48">
        <v>5019.6499999999996</v>
      </c>
      <c r="X5823" s="48">
        <v>4271.7</v>
      </c>
      <c r="Y5823" s="48">
        <v>4516.13</v>
      </c>
      <c r="Z5823" s="48">
        <v>5253.39</v>
      </c>
    </row>
    <row r="5824" spans="1:26">
      <c r="A5824" s="48">
        <v>752831</v>
      </c>
      <c r="B5824" s="49" t="s">
        <v>22364</v>
      </c>
      <c r="C5824" s="49" t="s">
        <v>22365</v>
      </c>
      <c r="D5824" s="49" t="s">
        <v>22366</v>
      </c>
      <c r="E5824" s="48">
        <v>4483.1499999999996</v>
      </c>
      <c r="F5824" s="48">
        <v>6343.22</v>
      </c>
      <c r="G5824" s="48">
        <v>4858.17</v>
      </c>
      <c r="H5824" s="48">
        <v>2692.08</v>
      </c>
      <c r="I5824" s="48">
        <v>4331.13</v>
      </c>
      <c r="J5824" s="48">
        <v>5626.18</v>
      </c>
      <c r="K5824" s="48">
        <v>5211.16</v>
      </c>
      <c r="L5824" s="48">
        <v>4428.12</v>
      </c>
      <c r="M5824" s="50"/>
      <c r="N5824" s="48">
        <v>3602.13</v>
      </c>
      <c r="O5824" s="48">
        <v>5511.19</v>
      </c>
      <c r="P5824" s="48">
        <v>4483.1499999999996</v>
      </c>
      <c r="Q5824" s="48">
        <v>4746.62</v>
      </c>
      <c r="R5824" s="48">
        <v>4327.21</v>
      </c>
      <c r="S5824" s="48">
        <v>4178.5600000000004</v>
      </c>
      <c r="T5824" s="48">
        <v>5136.5200000000004</v>
      </c>
      <c r="U5824" s="48">
        <v>6589.24</v>
      </c>
      <c r="V5824" s="48">
        <v>5318.19</v>
      </c>
      <c r="W5824" s="48">
        <v>2773.16</v>
      </c>
      <c r="X5824" s="50"/>
      <c r="Y5824" s="48">
        <v>2814.38</v>
      </c>
      <c r="Z5824" s="48">
        <v>3076.99</v>
      </c>
    </row>
    <row r="5825" spans="1:26">
      <c r="A5825" s="48">
        <v>750511</v>
      </c>
      <c r="B5825" s="49" t="s">
        <v>16736</v>
      </c>
      <c r="C5825" s="49" t="s">
        <v>16737</v>
      </c>
      <c r="D5825" s="49" t="s">
        <v>16738</v>
      </c>
      <c r="E5825" s="48">
        <v>2135.06</v>
      </c>
      <c r="F5825" s="48">
        <v>3844.12</v>
      </c>
      <c r="G5825" s="48">
        <v>3956.13</v>
      </c>
      <c r="H5825" s="48">
        <v>1595.05</v>
      </c>
      <c r="I5825" s="48">
        <v>1930.06</v>
      </c>
      <c r="J5825" s="48">
        <v>1051.04</v>
      </c>
      <c r="K5825" s="48">
        <v>962.03</v>
      </c>
      <c r="L5825" s="48">
        <v>2257.08</v>
      </c>
      <c r="M5825" s="48">
        <v>3297.11</v>
      </c>
      <c r="N5825" s="48">
        <v>2425.0700000000002</v>
      </c>
      <c r="O5825" s="48">
        <v>2890.09</v>
      </c>
      <c r="P5825" s="48">
        <v>2135.06</v>
      </c>
      <c r="Q5825" s="48">
        <v>2876.55</v>
      </c>
      <c r="R5825" s="48">
        <v>3523.76</v>
      </c>
      <c r="S5825" s="48">
        <v>2475.79</v>
      </c>
      <c r="T5825" s="48">
        <v>2288.96</v>
      </c>
      <c r="U5825" s="48">
        <v>1230.95</v>
      </c>
      <c r="V5825" s="48">
        <v>981.79</v>
      </c>
      <c r="W5825" s="48">
        <v>1413.52</v>
      </c>
      <c r="X5825" s="48">
        <v>1929.82</v>
      </c>
      <c r="Y5825" s="48">
        <v>1894.73</v>
      </c>
      <c r="Z5825" s="48">
        <v>1613.58</v>
      </c>
    </row>
    <row r="5826" spans="1:26">
      <c r="A5826" s="48">
        <v>754056</v>
      </c>
      <c r="B5826" s="49" t="s">
        <v>22367</v>
      </c>
      <c r="C5826" s="49" t="s">
        <v>13239</v>
      </c>
      <c r="D5826" s="49" t="s">
        <v>22368</v>
      </c>
      <c r="E5826" s="48">
        <v>4268.12</v>
      </c>
      <c r="F5826" s="48">
        <v>4733.13</v>
      </c>
      <c r="G5826" s="48">
        <v>3449.09</v>
      </c>
      <c r="H5826" s="48">
        <v>1378.04</v>
      </c>
      <c r="I5826" s="48">
        <v>1877.05</v>
      </c>
      <c r="J5826" s="48">
        <v>2262.06</v>
      </c>
      <c r="K5826" s="48">
        <v>3935.11</v>
      </c>
      <c r="L5826" s="48">
        <v>4412.13</v>
      </c>
      <c r="M5826" s="48">
        <v>4706.1400000000003</v>
      </c>
      <c r="N5826" s="48">
        <v>3872.11</v>
      </c>
      <c r="O5826" s="48">
        <v>4715.1400000000003</v>
      </c>
      <c r="P5826" s="48">
        <v>4268.12</v>
      </c>
      <c r="Q5826" s="48">
        <v>3541.79</v>
      </c>
      <c r="R5826" s="48">
        <v>3072.14</v>
      </c>
      <c r="S5826" s="48">
        <v>2138.94</v>
      </c>
      <c r="T5826" s="48">
        <v>2226.1</v>
      </c>
      <c r="U5826" s="48">
        <v>2649.26</v>
      </c>
      <c r="V5826" s="48">
        <v>4015.93</v>
      </c>
      <c r="W5826" s="48">
        <v>2763.15</v>
      </c>
      <c r="X5826" s="48">
        <v>2754.53</v>
      </c>
      <c r="Y5826" s="48">
        <v>3025.32</v>
      </c>
      <c r="Z5826" s="48">
        <v>2632.54</v>
      </c>
    </row>
    <row r="5827" spans="1:26">
      <c r="A5827" s="48">
        <v>751202</v>
      </c>
      <c r="B5827" s="49" t="s">
        <v>22369</v>
      </c>
      <c r="C5827" s="49" t="s">
        <v>6431</v>
      </c>
      <c r="D5827" s="49" t="s">
        <v>22370</v>
      </c>
      <c r="E5827" s="48">
        <v>7209.2</v>
      </c>
      <c r="F5827" s="48">
        <v>4533.1499999999996</v>
      </c>
      <c r="G5827" s="48">
        <v>4943.1499999999996</v>
      </c>
      <c r="H5827" s="48">
        <v>5511.16</v>
      </c>
      <c r="I5827" s="48">
        <v>5049.16</v>
      </c>
      <c r="J5827" s="48">
        <v>5239.17</v>
      </c>
      <c r="K5827" s="48">
        <v>3550.1</v>
      </c>
      <c r="L5827" s="48">
        <v>3417.11</v>
      </c>
      <c r="M5827" s="48">
        <v>2220.0700000000002</v>
      </c>
      <c r="N5827" s="48">
        <v>1886.06</v>
      </c>
      <c r="O5827" s="48">
        <v>3092.09</v>
      </c>
      <c r="P5827" s="48">
        <v>7209.2</v>
      </c>
      <c r="Q5827" s="48">
        <v>3392.14</v>
      </c>
      <c r="R5827" s="48">
        <v>4402.91</v>
      </c>
      <c r="S5827" s="48">
        <v>8554.24</v>
      </c>
      <c r="T5827" s="48">
        <v>5988.07</v>
      </c>
      <c r="U5827" s="48">
        <v>6135.98</v>
      </c>
      <c r="V5827" s="48">
        <v>3623.02</v>
      </c>
      <c r="W5827" s="48">
        <v>2140</v>
      </c>
      <c r="X5827" s="48">
        <v>1299.42</v>
      </c>
      <c r="Y5827" s="48">
        <v>1473.6</v>
      </c>
      <c r="Z5827" s="48">
        <v>1726.36</v>
      </c>
    </row>
    <row r="5828" spans="1:26">
      <c r="A5828" s="48">
        <v>755337</v>
      </c>
      <c r="B5828" s="49" t="s">
        <v>11962</v>
      </c>
      <c r="C5828" s="49" t="s">
        <v>11963</v>
      </c>
      <c r="D5828" s="49" t="s">
        <v>11964</v>
      </c>
      <c r="E5828" s="48">
        <v>4707.08</v>
      </c>
      <c r="F5828" s="48">
        <v>3042.06</v>
      </c>
      <c r="G5828" s="48">
        <v>1223.03</v>
      </c>
      <c r="H5828" s="48">
        <v>985.02</v>
      </c>
      <c r="I5828" s="48">
        <v>811.01</v>
      </c>
      <c r="J5828" s="50"/>
      <c r="K5828" s="48">
        <v>1534.03</v>
      </c>
      <c r="L5828" s="48">
        <v>3207.07</v>
      </c>
      <c r="M5828" s="48">
        <v>3160.06</v>
      </c>
      <c r="N5828" s="48">
        <v>3292.06</v>
      </c>
      <c r="O5828" s="48">
        <v>1504.03</v>
      </c>
      <c r="P5828" s="48">
        <v>4707.08</v>
      </c>
      <c r="Q5828" s="48">
        <v>2276.36</v>
      </c>
      <c r="R5828" s="48">
        <v>1089.3599999999999</v>
      </c>
      <c r="S5828" s="48">
        <v>1528.92</v>
      </c>
      <c r="T5828" s="48">
        <v>961.83</v>
      </c>
      <c r="U5828" s="50"/>
      <c r="V5828" s="48">
        <v>1565.54</v>
      </c>
      <c r="W5828" s="48">
        <v>2008.46</v>
      </c>
      <c r="X5828" s="48">
        <v>1849.6</v>
      </c>
      <c r="Y5828" s="48">
        <v>2572.12</v>
      </c>
      <c r="Z5828" s="48">
        <v>839.72</v>
      </c>
    </row>
    <row r="5829" spans="1:26">
      <c r="A5829" s="48">
        <v>750989</v>
      </c>
      <c r="B5829" s="49" t="s">
        <v>15040</v>
      </c>
      <c r="C5829" s="49" t="s">
        <v>15041</v>
      </c>
      <c r="D5829" s="49" t="s">
        <v>15042</v>
      </c>
      <c r="E5829" s="48">
        <v>3730.11</v>
      </c>
      <c r="F5829" s="48">
        <v>6280.18</v>
      </c>
      <c r="G5829" s="48">
        <v>4477.12</v>
      </c>
      <c r="H5829" s="48">
        <v>3525.1</v>
      </c>
      <c r="I5829" s="48">
        <v>3405.11</v>
      </c>
      <c r="J5829" s="48">
        <v>2123.06</v>
      </c>
      <c r="K5829" s="48">
        <v>4127.13</v>
      </c>
      <c r="L5829" s="48">
        <v>4851.1400000000003</v>
      </c>
      <c r="M5829" s="48">
        <v>6308.2</v>
      </c>
      <c r="N5829" s="48">
        <v>4640.1400000000003</v>
      </c>
      <c r="O5829" s="48">
        <v>7991.25</v>
      </c>
      <c r="P5829" s="48">
        <v>3730.11</v>
      </c>
      <c r="Q5829" s="48">
        <v>4699.4399999999996</v>
      </c>
      <c r="R5829" s="48">
        <v>3987.81</v>
      </c>
      <c r="S5829" s="48">
        <v>5471.55</v>
      </c>
      <c r="T5829" s="48">
        <v>4038.3</v>
      </c>
      <c r="U5829" s="48">
        <v>2486.4699999999998</v>
      </c>
      <c r="V5829" s="48">
        <v>4211.8900000000003</v>
      </c>
      <c r="W5829" s="48">
        <v>3038.08</v>
      </c>
      <c r="X5829" s="48">
        <v>3692.23</v>
      </c>
      <c r="Y5829" s="48">
        <v>3625.39</v>
      </c>
      <c r="Z5829" s="48">
        <v>4461.6400000000003</v>
      </c>
    </row>
    <row r="5830" spans="1:26">
      <c r="A5830" s="48">
        <v>752854</v>
      </c>
      <c r="B5830" s="49" t="s">
        <v>22371</v>
      </c>
      <c r="C5830" s="49" t="s">
        <v>22372</v>
      </c>
      <c r="D5830" s="49" t="s">
        <v>22373</v>
      </c>
      <c r="E5830" s="48">
        <v>2275.0700000000002</v>
      </c>
      <c r="F5830" s="48">
        <v>1467.04</v>
      </c>
      <c r="G5830" s="48">
        <v>1865.05</v>
      </c>
      <c r="H5830" s="50"/>
      <c r="I5830" s="48">
        <v>1615.04</v>
      </c>
      <c r="J5830" s="48">
        <v>1589.04</v>
      </c>
      <c r="K5830" s="48">
        <v>2017.05</v>
      </c>
      <c r="L5830" s="48">
        <v>3642.1</v>
      </c>
      <c r="M5830" s="48">
        <v>2303.06</v>
      </c>
      <c r="N5830" s="50"/>
      <c r="O5830" s="48">
        <v>1870.05</v>
      </c>
      <c r="P5830" s="48">
        <v>2275.0700000000002</v>
      </c>
      <c r="Q5830" s="48">
        <v>1097.78</v>
      </c>
      <c r="R5830" s="48">
        <v>1661.22</v>
      </c>
      <c r="S5830" s="50"/>
      <c r="T5830" s="48">
        <v>1915.37</v>
      </c>
      <c r="U5830" s="48">
        <v>1861.05</v>
      </c>
      <c r="V5830" s="48">
        <v>2058.48</v>
      </c>
      <c r="W5830" s="48">
        <v>2280.91</v>
      </c>
      <c r="X5830" s="48">
        <v>1347.99</v>
      </c>
      <c r="Y5830" s="50"/>
      <c r="Z5830" s="48">
        <v>1044.08</v>
      </c>
    </row>
    <row r="5831" spans="1:26">
      <c r="A5831" s="48">
        <v>754923</v>
      </c>
      <c r="B5831" s="49" t="s">
        <v>22374</v>
      </c>
      <c r="C5831" s="49" t="s">
        <v>16176</v>
      </c>
      <c r="D5831" s="49" t="s">
        <v>22375</v>
      </c>
      <c r="E5831" s="48">
        <v>967.02</v>
      </c>
      <c r="F5831" s="48">
        <v>1912.06</v>
      </c>
      <c r="G5831" s="48">
        <v>1308.04</v>
      </c>
      <c r="H5831" s="48">
        <v>1311.04</v>
      </c>
      <c r="I5831" s="48">
        <v>354.01</v>
      </c>
      <c r="J5831" s="50"/>
      <c r="K5831" s="48">
        <v>1327.04</v>
      </c>
      <c r="L5831" s="48">
        <v>2697.08</v>
      </c>
      <c r="M5831" s="48">
        <v>2590.0700000000002</v>
      </c>
      <c r="N5831" s="48">
        <v>1990.05</v>
      </c>
      <c r="O5831" s="48">
        <v>4415.12</v>
      </c>
      <c r="P5831" s="48">
        <v>967.02</v>
      </c>
      <c r="Q5831" s="48">
        <v>1430.79</v>
      </c>
      <c r="R5831" s="48">
        <v>1165.08</v>
      </c>
      <c r="S5831" s="48">
        <v>2034.95</v>
      </c>
      <c r="T5831" s="48">
        <v>419.84</v>
      </c>
      <c r="U5831" s="50"/>
      <c r="V5831" s="48">
        <v>1354.29</v>
      </c>
      <c r="W5831" s="48">
        <v>1689.08</v>
      </c>
      <c r="X5831" s="48">
        <v>1515.98</v>
      </c>
      <c r="Y5831" s="48">
        <v>1554.85</v>
      </c>
      <c r="Z5831" s="48">
        <v>2465.0300000000002</v>
      </c>
    </row>
    <row r="5832" spans="1:26">
      <c r="A5832" s="48">
        <v>750007</v>
      </c>
      <c r="B5832" s="49" t="s">
        <v>15115</v>
      </c>
      <c r="C5832" s="49" t="s">
        <v>15116</v>
      </c>
      <c r="D5832" s="49" t="s">
        <v>15117</v>
      </c>
      <c r="E5832" s="48">
        <v>5137.13</v>
      </c>
      <c r="F5832" s="48">
        <v>7088.2</v>
      </c>
      <c r="G5832" s="48">
        <v>5428.13</v>
      </c>
      <c r="H5832" s="50"/>
      <c r="I5832" s="48">
        <v>3943.1</v>
      </c>
      <c r="J5832" s="48">
        <v>3700.09</v>
      </c>
      <c r="K5832" s="48">
        <v>4218.1000000000004</v>
      </c>
      <c r="L5832" s="48">
        <v>6030.15</v>
      </c>
      <c r="M5832" s="48">
        <v>7086.19</v>
      </c>
      <c r="N5832" s="48">
        <v>4524.13</v>
      </c>
      <c r="O5832" s="48">
        <v>4734.1400000000003</v>
      </c>
      <c r="P5832" s="48">
        <v>5137.13</v>
      </c>
      <c r="Q5832" s="48">
        <v>5304.08</v>
      </c>
      <c r="R5832" s="48">
        <v>4834.88</v>
      </c>
      <c r="S5832" s="50"/>
      <c r="T5832" s="48">
        <v>4676.34</v>
      </c>
      <c r="U5832" s="48">
        <v>4333.45</v>
      </c>
      <c r="V5832" s="48">
        <v>4304.7299999999996</v>
      </c>
      <c r="W5832" s="48">
        <v>3776.45</v>
      </c>
      <c r="X5832" s="48">
        <v>4147.59</v>
      </c>
      <c r="Y5832" s="48">
        <v>3534.74</v>
      </c>
      <c r="Z5832" s="48">
        <v>2643.14</v>
      </c>
    </row>
    <row r="5833" spans="1:26">
      <c r="A5833" s="48">
        <v>755386</v>
      </c>
      <c r="B5833" s="49" t="s">
        <v>16981</v>
      </c>
      <c r="C5833" s="49" t="s">
        <v>16982</v>
      </c>
      <c r="D5833" s="49" t="s">
        <v>16983</v>
      </c>
      <c r="E5833" s="48">
        <v>56962.12</v>
      </c>
      <c r="F5833" s="48">
        <v>103785.33</v>
      </c>
      <c r="G5833" s="48">
        <v>45176.95</v>
      </c>
      <c r="H5833" s="48">
        <v>24226.5</v>
      </c>
      <c r="I5833" s="48">
        <v>47102</v>
      </c>
      <c r="J5833" s="48">
        <v>53546.23</v>
      </c>
      <c r="K5833" s="48">
        <v>61061.25</v>
      </c>
      <c r="L5833" s="50"/>
      <c r="M5833" s="50"/>
      <c r="N5833" s="50"/>
      <c r="O5833" s="50"/>
      <c r="P5833" s="48">
        <v>56962.12</v>
      </c>
      <c r="Q5833" s="48">
        <v>77662.289999999994</v>
      </c>
      <c r="R5833" s="48">
        <v>40239.49</v>
      </c>
      <c r="S5833" s="48">
        <v>37603.550000000003</v>
      </c>
      <c r="T5833" s="48">
        <v>55860.85</v>
      </c>
      <c r="U5833" s="48">
        <v>62711.95</v>
      </c>
      <c r="V5833" s="48">
        <v>62315.35</v>
      </c>
      <c r="W5833" s="50"/>
      <c r="X5833" s="50"/>
      <c r="Y5833" s="50"/>
      <c r="Z5833" s="50"/>
    </row>
    <row r="5834" spans="1:26">
      <c r="A5834" s="48">
        <v>750460</v>
      </c>
      <c r="B5834" s="49" t="s">
        <v>17020</v>
      </c>
      <c r="C5834" s="49" t="s">
        <v>17021</v>
      </c>
      <c r="D5834" s="49" t="s">
        <v>17022</v>
      </c>
      <c r="E5834" s="48">
        <v>16287.3</v>
      </c>
      <c r="F5834" s="48">
        <v>19189.419999999998</v>
      </c>
      <c r="G5834" s="48">
        <v>15495.29</v>
      </c>
      <c r="H5834" s="48">
        <v>11221.2</v>
      </c>
      <c r="I5834" s="48">
        <v>14679.3</v>
      </c>
      <c r="J5834" s="48">
        <v>14465.31</v>
      </c>
      <c r="K5834" s="48">
        <v>11850.25</v>
      </c>
      <c r="L5834" s="50"/>
      <c r="M5834" s="50"/>
      <c r="N5834" s="48">
        <v>11608.24</v>
      </c>
      <c r="O5834" s="48">
        <v>14602.3</v>
      </c>
      <c r="P5834" s="48">
        <v>16287.3</v>
      </c>
      <c r="Q5834" s="48">
        <v>14359.39</v>
      </c>
      <c r="R5834" s="48">
        <v>13801.79</v>
      </c>
      <c r="S5834" s="48">
        <v>17417.169999999998</v>
      </c>
      <c r="T5834" s="48">
        <v>17408.990000000002</v>
      </c>
      <c r="U5834" s="48">
        <v>16941.39</v>
      </c>
      <c r="V5834" s="48">
        <v>12093.64</v>
      </c>
      <c r="W5834" s="50"/>
      <c r="X5834" s="50"/>
      <c r="Y5834" s="48">
        <v>9069.6299999999992</v>
      </c>
      <c r="Z5834" s="48">
        <v>8152.7</v>
      </c>
    </row>
    <row r="5835" spans="1:26">
      <c r="A5835" s="48">
        <v>752572</v>
      </c>
      <c r="B5835" s="49" t="s">
        <v>22376</v>
      </c>
      <c r="C5835" s="49" t="s">
        <v>14245</v>
      </c>
      <c r="D5835" s="49" t="s">
        <v>22377</v>
      </c>
      <c r="E5835" s="48">
        <v>1731.04</v>
      </c>
      <c r="F5835" s="48">
        <v>2085.0500000000002</v>
      </c>
      <c r="G5835" s="48">
        <v>2133.0500000000002</v>
      </c>
      <c r="H5835" s="50"/>
      <c r="I5835" s="48">
        <v>1786.04</v>
      </c>
      <c r="J5835" s="48">
        <v>2111.0500000000002</v>
      </c>
      <c r="K5835" s="48">
        <v>4074.1</v>
      </c>
      <c r="L5835" s="48">
        <v>3579.1</v>
      </c>
      <c r="M5835" s="48">
        <v>3266.08</v>
      </c>
      <c r="N5835" s="48">
        <v>2391.06</v>
      </c>
      <c r="O5835" s="48">
        <v>3642.09</v>
      </c>
      <c r="P5835" s="48">
        <v>1731.04</v>
      </c>
      <c r="Q5835" s="48">
        <v>1560.24</v>
      </c>
      <c r="R5835" s="48">
        <v>1899.92</v>
      </c>
      <c r="S5835" s="50"/>
      <c r="T5835" s="48">
        <v>2118.17</v>
      </c>
      <c r="U5835" s="48">
        <v>2472.41</v>
      </c>
      <c r="V5835" s="48">
        <v>4157.78</v>
      </c>
      <c r="W5835" s="48">
        <v>2241.4499999999998</v>
      </c>
      <c r="X5835" s="48">
        <v>1911.66</v>
      </c>
      <c r="Y5835" s="48">
        <v>1868.16</v>
      </c>
      <c r="Z5835" s="48">
        <v>2033.44</v>
      </c>
    </row>
    <row r="5836" spans="1:26">
      <c r="A5836" s="48">
        <v>753148</v>
      </c>
      <c r="B5836" s="49" t="s">
        <v>22378</v>
      </c>
      <c r="C5836" s="49" t="s">
        <v>22379</v>
      </c>
      <c r="D5836" s="49" t="s">
        <v>22380</v>
      </c>
      <c r="E5836" s="48">
        <v>2597.0700000000002</v>
      </c>
      <c r="F5836" s="48">
        <v>1568.04</v>
      </c>
      <c r="G5836" s="48">
        <v>3614.1</v>
      </c>
      <c r="H5836" s="48">
        <v>1848.05</v>
      </c>
      <c r="I5836" s="48">
        <v>1931.05</v>
      </c>
      <c r="J5836" s="48">
        <v>1912.05</v>
      </c>
      <c r="K5836" s="48">
        <v>2110.0500000000002</v>
      </c>
      <c r="L5836" s="48">
        <v>2748.08</v>
      </c>
      <c r="M5836" s="48">
        <v>3072.08</v>
      </c>
      <c r="N5836" s="48">
        <v>2037.05</v>
      </c>
      <c r="O5836" s="48">
        <v>2775.07</v>
      </c>
      <c r="P5836" s="48">
        <v>2597.0700000000002</v>
      </c>
      <c r="Q5836" s="48">
        <v>1173.3599999999999</v>
      </c>
      <c r="R5836" s="48">
        <v>3219.11</v>
      </c>
      <c r="S5836" s="48">
        <v>2868.48</v>
      </c>
      <c r="T5836" s="48">
        <v>2290.14</v>
      </c>
      <c r="U5836" s="48">
        <v>2239.34</v>
      </c>
      <c r="V5836" s="48">
        <v>2153.39</v>
      </c>
      <c r="W5836" s="48">
        <v>1721.01</v>
      </c>
      <c r="X5836" s="48">
        <v>1798.11</v>
      </c>
      <c r="Y5836" s="48">
        <v>1591.57</v>
      </c>
      <c r="Z5836" s="48">
        <v>1549.37</v>
      </c>
    </row>
    <row r="5837" spans="1:26">
      <c r="A5837" s="48">
        <v>754755</v>
      </c>
      <c r="B5837" s="49" t="s">
        <v>15232</v>
      </c>
      <c r="C5837" s="49" t="s">
        <v>15233</v>
      </c>
      <c r="D5837" s="49" t="s">
        <v>15234</v>
      </c>
      <c r="E5837" s="48">
        <v>692.02</v>
      </c>
      <c r="F5837" s="48">
        <v>1129.03</v>
      </c>
      <c r="G5837" s="48">
        <v>721.03</v>
      </c>
      <c r="H5837" s="48">
        <v>1230.04</v>
      </c>
      <c r="I5837" s="50"/>
      <c r="J5837" s="48">
        <v>1040.04</v>
      </c>
      <c r="K5837" s="48">
        <v>1049.03</v>
      </c>
      <c r="L5837" s="48">
        <v>1988.06</v>
      </c>
      <c r="M5837" s="48">
        <v>1784.05</v>
      </c>
      <c r="N5837" s="48">
        <v>1816.06</v>
      </c>
      <c r="O5837" s="48">
        <v>2614.08</v>
      </c>
      <c r="P5837" s="48">
        <v>692.02</v>
      </c>
      <c r="Q5837" s="48">
        <v>844.85</v>
      </c>
      <c r="R5837" s="48">
        <v>642.22</v>
      </c>
      <c r="S5837" s="48">
        <v>1909.22</v>
      </c>
      <c r="T5837" s="50"/>
      <c r="U5837" s="48">
        <v>1218.06</v>
      </c>
      <c r="V5837" s="48">
        <v>1070.57</v>
      </c>
      <c r="W5837" s="48">
        <v>1245.04</v>
      </c>
      <c r="X5837" s="48">
        <v>1044.22</v>
      </c>
      <c r="Y5837" s="48">
        <v>1418.9</v>
      </c>
      <c r="Z5837" s="48">
        <v>1459.48</v>
      </c>
    </row>
    <row r="5838" spans="1:26">
      <c r="A5838" s="48">
        <v>754724</v>
      </c>
      <c r="B5838" s="49" t="s">
        <v>16844</v>
      </c>
      <c r="C5838" s="49" t="s">
        <v>16845</v>
      </c>
      <c r="D5838" s="49" t="s">
        <v>16846</v>
      </c>
      <c r="E5838" s="48">
        <v>3031.07</v>
      </c>
      <c r="F5838" s="48">
        <v>5036.12</v>
      </c>
      <c r="G5838" s="48">
        <v>3939.11</v>
      </c>
      <c r="H5838" s="48">
        <v>2535.0500000000002</v>
      </c>
      <c r="I5838" s="48">
        <v>2878.07</v>
      </c>
      <c r="J5838" s="48">
        <v>2144.0500000000002</v>
      </c>
      <c r="K5838" s="48">
        <v>2471.06</v>
      </c>
      <c r="L5838" s="48">
        <v>4845.13</v>
      </c>
      <c r="M5838" s="48">
        <v>6735.18</v>
      </c>
      <c r="N5838" s="48">
        <v>5475.14</v>
      </c>
      <c r="O5838" s="48">
        <v>5142.13</v>
      </c>
      <c r="P5838" s="48">
        <v>3031.07</v>
      </c>
      <c r="Q5838" s="48">
        <v>3768.51</v>
      </c>
      <c r="R5838" s="48">
        <v>3508.59</v>
      </c>
      <c r="S5838" s="48">
        <v>3934.82</v>
      </c>
      <c r="T5838" s="48">
        <v>3413.26</v>
      </c>
      <c r="U5838" s="48">
        <v>2511.0500000000002</v>
      </c>
      <c r="V5838" s="48">
        <v>2521.81</v>
      </c>
      <c r="W5838" s="48">
        <v>3034.31</v>
      </c>
      <c r="X5838" s="48">
        <v>3942.14</v>
      </c>
      <c r="Y5838" s="48">
        <v>4277.78</v>
      </c>
      <c r="Z5838" s="48">
        <v>2870.94</v>
      </c>
    </row>
    <row r="5839" spans="1:26">
      <c r="A5839" s="48">
        <v>749180</v>
      </c>
      <c r="B5839" s="49" t="s">
        <v>17912</v>
      </c>
      <c r="C5839" s="49" t="s">
        <v>17913</v>
      </c>
      <c r="D5839" s="49" t="s">
        <v>17914</v>
      </c>
      <c r="E5839" s="48">
        <v>2085.06</v>
      </c>
      <c r="F5839" s="48">
        <v>2664.08</v>
      </c>
      <c r="G5839" s="48">
        <v>4322.13</v>
      </c>
      <c r="H5839" s="48">
        <v>3752.11</v>
      </c>
      <c r="I5839" s="48">
        <v>2680.08</v>
      </c>
      <c r="J5839" s="48">
        <v>1478.05</v>
      </c>
      <c r="K5839" s="48">
        <v>1382.04</v>
      </c>
      <c r="L5839" s="50"/>
      <c r="M5839" s="50"/>
      <c r="N5839" s="50"/>
      <c r="O5839" s="50"/>
      <c r="P5839" s="48">
        <v>2085.06</v>
      </c>
      <c r="Q5839" s="48">
        <v>1993.53</v>
      </c>
      <c r="R5839" s="48">
        <v>3849.76</v>
      </c>
      <c r="S5839" s="48">
        <v>5823.9</v>
      </c>
      <c r="T5839" s="48">
        <v>3178.46</v>
      </c>
      <c r="U5839" s="48">
        <v>1731.05</v>
      </c>
      <c r="V5839" s="48">
        <v>1410.43</v>
      </c>
      <c r="W5839" s="50"/>
      <c r="X5839" s="50"/>
      <c r="Y5839" s="50"/>
      <c r="Z5839" s="50"/>
    </row>
    <row r="5840" spans="1:26">
      <c r="A5840" s="48">
        <v>754989</v>
      </c>
      <c r="B5840" s="49" t="s">
        <v>13367</v>
      </c>
      <c r="C5840" s="49" t="s">
        <v>13368</v>
      </c>
      <c r="D5840" s="49" t="s">
        <v>13369</v>
      </c>
      <c r="E5840" s="48">
        <v>15182.38</v>
      </c>
      <c r="F5840" s="48">
        <v>11305.29</v>
      </c>
      <c r="G5840" s="48">
        <v>11470.3</v>
      </c>
      <c r="H5840" s="48">
        <v>3545.09</v>
      </c>
      <c r="I5840" s="48">
        <v>10504.27</v>
      </c>
      <c r="J5840" s="48">
        <v>11275.29</v>
      </c>
      <c r="K5840" s="48">
        <v>7634.2</v>
      </c>
      <c r="L5840" s="48">
        <v>14686.41</v>
      </c>
      <c r="M5840" s="48">
        <v>11935.28</v>
      </c>
      <c r="N5840" s="48">
        <v>7208.17</v>
      </c>
      <c r="O5840" s="48">
        <v>12828.33</v>
      </c>
      <c r="P5840" s="48">
        <v>15182.38</v>
      </c>
      <c r="Q5840" s="48">
        <v>8459.7199999999993</v>
      </c>
      <c r="R5840" s="48">
        <v>10216.69</v>
      </c>
      <c r="S5840" s="48">
        <v>5502.57</v>
      </c>
      <c r="T5840" s="48">
        <v>12457.59</v>
      </c>
      <c r="U5840" s="48">
        <v>13205.33</v>
      </c>
      <c r="V5840" s="48">
        <v>7790.99</v>
      </c>
      <c r="W5840" s="48">
        <v>9197.52</v>
      </c>
      <c r="X5840" s="48">
        <v>6985.79</v>
      </c>
      <c r="Y5840" s="48">
        <v>5631.82</v>
      </c>
      <c r="Z5840" s="48">
        <v>7162.26</v>
      </c>
    </row>
    <row r="5841" spans="1:26">
      <c r="A5841" s="48">
        <v>751491</v>
      </c>
      <c r="B5841" s="49" t="s">
        <v>16598</v>
      </c>
      <c r="C5841" s="49" t="s">
        <v>16599</v>
      </c>
      <c r="D5841" s="49" t="s">
        <v>16600</v>
      </c>
      <c r="E5841" s="48">
        <v>1636.04</v>
      </c>
      <c r="F5841" s="50"/>
      <c r="G5841" s="50"/>
      <c r="H5841" s="50"/>
      <c r="I5841" s="50"/>
      <c r="J5841" s="50"/>
      <c r="K5841" s="50"/>
      <c r="L5841" s="48">
        <v>2727.06</v>
      </c>
      <c r="M5841" s="48">
        <v>3551.08</v>
      </c>
      <c r="N5841" s="48">
        <v>2737.06</v>
      </c>
      <c r="O5841" s="48">
        <v>3677.08</v>
      </c>
      <c r="P5841" s="48">
        <v>1636.04</v>
      </c>
      <c r="Q5841" s="50"/>
      <c r="R5841" s="50"/>
      <c r="S5841" s="50"/>
      <c r="T5841" s="50"/>
      <c r="U5841" s="50"/>
      <c r="V5841" s="50"/>
      <c r="W5841" s="48">
        <v>1707.85</v>
      </c>
      <c r="X5841" s="48">
        <v>2078.4699999999998</v>
      </c>
      <c r="Y5841" s="48">
        <v>2138.4899999999998</v>
      </c>
      <c r="Z5841" s="48">
        <v>2052.9699999999998</v>
      </c>
    </row>
    <row r="5842" spans="1:26">
      <c r="A5842" s="48">
        <v>750122</v>
      </c>
      <c r="B5842" s="49" t="s">
        <v>22381</v>
      </c>
      <c r="C5842" s="49" t="s">
        <v>22382</v>
      </c>
      <c r="D5842" s="49" t="s">
        <v>22383</v>
      </c>
      <c r="E5842" s="48">
        <v>5002.1000000000004</v>
      </c>
      <c r="F5842" s="48">
        <v>9468.2000000000007</v>
      </c>
      <c r="G5842" s="48">
        <v>6991.14</v>
      </c>
      <c r="H5842" s="48">
        <v>3110.06</v>
      </c>
      <c r="I5842" s="48">
        <v>9614.2000000000007</v>
      </c>
      <c r="J5842" s="48">
        <v>7015.16</v>
      </c>
      <c r="K5842" s="48">
        <v>7820.15</v>
      </c>
      <c r="L5842" s="48">
        <v>7760.16</v>
      </c>
      <c r="M5842" s="50"/>
      <c r="N5842" s="50"/>
      <c r="O5842" s="50"/>
      <c r="P5842" s="48">
        <v>5002.1000000000004</v>
      </c>
      <c r="Q5842" s="48">
        <v>7085.03</v>
      </c>
      <c r="R5842" s="48">
        <v>6227.07</v>
      </c>
      <c r="S5842" s="48">
        <v>4827.33</v>
      </c>
      <c r="T5842" s="48">
        <v>11402.01</v>
      </c>
      <c r="U5842" s="48">
        <v>8215.9699999999993</v>
      </c>
      <c r="V5842" s="48">
        <v>7980.76</v>
      </c>
      <c r="W5842" s="48">
        <v>4859.88</v>
      </c>
      <c r="X5842" s="50"/>
      <c r="Y5842" s="50"/>
      <c r="Z5842" s="50"/>
    </row>
    <row r="5843" spans="1:26">
      <c r="A5843" s="48">
        <v>752225</v>
      </c>
      <c r="B5843" s="49" t="s">
        <v>22384</v>
      </c>
      <c r="C5843" s="49" t="s">
        <v>9130</v>
      </c>
      <c r="D5843" s="49" t="s">
        <v>22385</v>
      </c>
      <c r="E5843" s="48">
        <v>6798.2</v>
      </c>
      <c r="F5843" s="48">
        <v>5413.14</v>
      </c>
      <c r="G5843" s="48">
        <v>5430.17</v>
      </c>
      <c r="H5843" s="48">
        <v>1958.05</v>
      </c>
      <c r="I5843" s="48">
        <v>2630.08</v>
      </c>
      <c r="J5843" s="48">
        <v>3882.11</v>
      </c>
      <c r="K5843" s="48">
        <v>3387.11</v>
      </c>
      <c r="L5843" s="48">
        <v>3507.11</v>
      </c>
      <c r="M5843" s="48">
        <v>4605.1400000000003</v>
      </c>
      <c r="N5843" s="48">
        <v>3122.08</v>
      </c>
      <c r="O5843" s="48">
        <v>5188.1499999999996</v>
      </c>
      <c r="P5843" s="48">
        <v>6798.2</v>
      </c>
      <c r="Q5843" s="48">
        <v>4050.64</v>
      </c>
      <c r="R5843" s="48">
        <v>4836.7</v>
      </c>
      <c r="S5843" s="48">
        <v>3039.22</v>
      </c>
      <c r="T5843" s="48">
        <v>3119.16</v>
      </c>
      <c r="U5843" s="48">
        <v>4546.63</v>
      </c>
      <c r="V5843" s="48">
        <v>3456.67</v>
      </c>
      <c r="W5843" s="48">
        <v>2196.36</v>
      </c>
      <c r="X5843" s="48">
        <v>2695.42</v>
      </c>
      <c r="Y5843" s="48">
        <v>2439.31</v>
      </c>
      <c r="Z5843" s="48">
        <v>2896.63</v>
      </c>
    </row>
    <row r="5844" spans="1:26">
      <c r="A5844" s="48">
        <v>755055</v>
      </c>
      <c r="B5844" s="49" t="s">
        <v>22386</v>
      </c>
      <c r="C5844" s="49" t="s">
        <v>22387</v>
      </c>
      <c r="D5844" s="49" t="s">
        <v>22388</v>
      </c>
      <c r="E5844" s="48">
        <v>1594.06</v>
      </c>
      <c r="F5844" s="48">
        <v>1177.05</v>
      </c>
      <c r="G5844" s="48">
        <v>1745.06</v>
      </c>
      <c r="H5844" s="48">
        <v>1341.05</v>
      </c>
      <c r="I5844" s="48">
        <v>614.02</v>
      </c>
      <c r="J5844" s="50"/>
      <c r="K5844" s="48">
        <v>351.01</v>
      </c>
      <c r="L5844" s="48">
        <v>1158.05</v>
      </c>
      <c r="M5844" s="50"/>
      <c r="N5844" s="50"/>
      <c r="O5844" s="48">
        <v>698.03</v>
      </c>
      <c r="P5844" s="48">
        <v>1594.06</v>
      </c>
      <c r="Q5844" s="48">
        <v>880.78</v>
      </c>
      <c r="R5844" s="48">
        <v>1554.34</v>
      </c>
      <c r="S5844" s="48">
        <v>2081.5300000000002</v>
      </c>
      <c r="T5844" s="48">
        <v>728.21</v>
      </c>
      <c r="U5844" s="50"/>
      <c r="V5844" s="48">
        <v>358.22</v>
      </c>
      <c r="W5844" s="48">
        <v>725.24</v>
      </c>
      <c r="X5844" s="50"/>
      <c r="Y5844" s="50"/>
      <c r="Z5844" s="48">
        <v>389.72</v>
      </c>
    </row>
    <row r="5845" spans="1:26">
      <c r="A5845" s="48">
        <v>755168</v>
      </c>
      <c r="B5845" s="49" t="s">
        <v>22389</v>
      </c>
      <c r="C5845" s="49" t="s">
        <v>22390</v>
      </c>
      <c r="D5845" s="49" t="s">
        <v>22391</v>
      </c>
      <c r="E5845" s="48">
        <v>10446.209999999999</v>
      </c>
      <c r="F5845" s="48">
        <v>12255.27</v>
      </c>
      <c r="G5845" s="48">
        <v>18641.400000000001</v>
      </c>
      <c r="H5845" s="48">
        <v>6868.15</v>
      </c>
      <c r="I5845" s="48">
        <v>5530.13</v>
      </c>
      <c r="J5845" s="48">
        <v>6667.15</v>
      </c>
      <c r="K5845" s="48">
        <v>5982.12</v>
      </c>
      <c r="L5845" s="48">
        <v>7401.17</v>
      </c>
      <c r="M5845" s="48">
        <v>7382.16</v>
      </c>
      <c r="N5845" s="48">
        <v>7571.17</v>
      </c>
      <c r="O5845" s="48">
        <v>7408.16</v>
      </c>
      <c r="P5845" s="48">
        <v>10446.209999999999</v>
      </c>
      <c r="Q5845" s="48">
        <v>9170.58</v>
      </c>
      <c r="R5845" s="48">
        <v>16604.05</v>
      </c>
      <c r="S5845" s="48">
        <v>10660.52</v>
      </c>
      <c r="T5845" s="48">
        <v>6558.48</v>
      </c>
      <c r="U5845" s="48">
        <v>7808.39</v>
      </c>
      <c r="V5845" s="48">
        <v>6104.99</v>
      </c>
      <c r="W5845" s="48">
        <v>4635.0600000000004</v>
      </c>
      <c r="X5845" s="48">
        <v>4320.82</v>
      </c>
      <c r="Y5845" s="48">
        <v>5915.43</v>
      </c>
      <c r="Z5845" s="48">
        <v>4136.09</v>
      </c>
    </row>
    <row r="5846" spans="1:26">
      <c r="A5846" s="48">
        <v>755343</v>
      </c>
      <c r="B5846" s="49" t="s">
        <v>12116</v>
      </c>
      <c r="C5846" s="49" t="s">
        <v>12117</v>
      </c>
      <c r="D5846" s="49" t="s">
        <v>12118</v>
      </c>
      <c r="E5846" s="48">
        <v>3082.11</v>
      </c>
      <c r="F5846" s="48">
        <v>2881.11</v>
      </c>
      <c r="G5846" s="48">
        <v>2136.09</v>
      </c>
      <c r="H5846" s="48">
        <v>1801.07</v>
      </c>
      <c r="I5846" s="50"/>
      <c r="J5846" s="48">
        <v>1039.03</v>
      </c>
      <c r="K5846" s="50"/>
      <c r="L5846" s="48">
        <v>2587.1</v>
      </c>
      <c r="M5846" s="48">
        <v>2867.11</v>
      </c>
      <c r="N5846" s="48">
        <v>1553.05</v>
      </c>
      <c r="O5846" s="48">
        <v>2854.11</v>
      </c>
      <c r="P5846" s="48">
        <v>3082.11</v>
      </c>
      <c r="Q5846" s="48">
        <v>2155.9299999999998</v>
      </c>
      <c r="R5846" s="48">
        <v>1902.63</v>
      </c>
      <c r="S5846" s="48">
        <v>2795.56</v>
      </c>
      <c r="T5846" s="50"/>
      <c r="U5846" s="48">
        <v>1216.8900000000001</v>
      </c>
      <c r="V5846" s="50"/>
      <c r="W5846" s="48">
        <v>1620.2</v>
      </c>
      <c r="X5846" s="48">
        <v>1678.13</v>
      </c>
      <c r="Y5846" s="48">
        <v>1213.4100000000001</v>
      </c>
      <c r="Z5846" s="48">
        <v>1593.49</v>
      </c>
    </row>
    <row r="5847" spans="1:26">
      <c r="A5847" s="48">
        <v>753825</v>
      </c>
      <c r="B5847" s="49" t="s">
        <v>17758</v>
      </c>
      <c r="C5847" s="49" t="s">
        <v>17759</v>
      </c>
      <c r="D5847" s="49" t="s">
        <v>17760</v>
      </c>
      <c r="E5847" s="48">
        <v>5687.13</v>
      </c>
      <c r="F5847" s="48">
        <v>7184.18</v>
      </c>
      <c r="G5847" s="48">
        <v>4079.1</v>
      </c>
      <c r="H5847" s="48">
        <v>2926.07</v>
      </c>
      <c r="I5847" s="48">
        <v>4361.1000000000004</v>
      </c>
      <c r="J5847" s="48">
        <v>4218.1099999999997</v>
      </c>
      <c r="K5847" s="48">
        <v>5212.12</v>
      </c>
      <c r="L5847" s="48">
        <v>7871.21</v>
      </c>
      <c r="M5847" s="48">
        <v>7314.17</v>
      </c>
      <c r="N5847" s="48">
        <v>6474.16</v>
      </c>
      <c r="O5847" s="48">
        <v>10747.25</v>
      </c>
      <c r="P5847" s="48">
        <v>5687.13</v>
      </c>
      <c r="Q5847" s="48">
        <v>5375.9</v>
      </c>
      <c r="R5847" s="48">
        <v>3633.29</v>
      </c>
      <c r="S5847" s="48">
        <v>4541.74</v>
      </c>
      <c r="T5847" s="48">
        <v>5172.07</v>
      </c>
      <c r="U5847" s="48">
        <v>4940.1400000000003</v>
      </c>
      <c r="V5847" s="48">
        <v>5319.17</v>
      </c>
      <c r="W5847" s="48">
        <v>4929.43</v>
      </c>
      <c r="X5847" s="48">
        <v>4281.03</v>
      </c>
      <c r="Y5847" s="48">
        <v>5058.33</v>
      </c>
      <c r="Z5847" s="48">
        <v>6000.36</v>
      </c>
    </row>
    <row r="5848" spans="1:26">
      <c r="A5848" s="48">
        <v>751924</v>
      </c>
      <c r="B5848" s="49" t="s">
        <v>22392</v>
      </c>
      <c r="C5848" s="49" t="s">
        <v>22393</v>
      </c>
      <c r="D5848" s="49" t="s">
        <v>22394</v>
      </c>
      <c r="E5848" s="50"/>
      <c r="F5848" s="50"/>
      <c r="G5848" s="50"/>
      <c r="H5848" s="50"/>
      <c r="I5848" s="50"/>
      <c r="J5848" s="50"/>
      <c r="K5848" s="50"/>
      <c r="L5848" s="50"/>
      <c r="M5848" s="50"/>
      <c r="N5848" s="48">
        <v>1369.04</v>
      </c>
      <c r="O5848" s="48">
        <v>5445.19</v>
      </c>
      <c r="P5848" s="50"/>
      <c r="Q5848" s="50"/>
      <c r="R5848" s="50"/>
      <c r="S5848" s="50"/>
      <c r="T5848" s="50"/>
      <c r="U5848" s="50"/>
      <c r="V5848" s="50"/>
      <c r="W5848" s="50"/>
      <c r="X5848" s="50"/>
      <c r="Y5848" s="48">
        <v>1069.6500000000001</v>
      </c>
      <c r="Z5848" s="48">
        <v>3040.13</v>
      </c>
    </row>
    <row r="5849" spans="1:26">
      <c r="A5849" s="48">
        <v>755078</v>
      </c>
      <c r="B5849" s="49" t="s">
        <v>17309</v>
      </c>
      <c r="C5849" s="49" t="s">
        <v>17310</v>
      </c>
      <c r="D5849" s="49" t="s">
        <v>17311</v>
      </c>
      <c r="E5849" s="48">
        <v>4468.1400000000003</v>
      </c>
      <c r="F5849" s="48">
        <v>5143.16</v>
      </c>
      <c r="G5849" s="48">
        <v>4794.1400000000003</v>
      </c>
      <c r="H5849" s="50"/>
      <c r="I5849" s="48">
        <v>1757.06</v>
      </c>
      <c r="J5849" s="48">
        <v>1439.04</v>
      </c>
      <c r="K5849" s="48">
        <v>1120.03</v>
      </c>
      <c r="L5849" s="48">
        <v>2531.08</v>
      </c>
      <c r="M5849" s="48">
        <v>3002.09</v>
      </c>
      <c r="N5849" s="48">
        <v>2638.07</v>
      </c>
      <c r="O5849" s="48">
        <v>4782.16</v>
      </c>
      <c r="P5849" s="48">
        <v>4468.1400000000003</v>
      </c>
      <c r="Q5849" s="48">
        <v>3848.61</v>
      </c>
      <c r="R5849" s="48">
        <v>4270.18</v>
      </c>
      <c r="S5849" s="50"/>
      <c r="T5849" s="48">
        <v>2083.79</v>
      </c>
      <c r="U5849" s="48">
        <v>1685.37</v>
      </c>
      <c r="V5849" s="48">
        <v>1143.03</v>
      </c>
      <c r="W5849" s="48">
        <v>1585.12</v>
      </c>
      <c r="X5849" s="48">
        <v>1757.14</v>
      </c>
      <c r="Y5849" s="48">
        <v>2061.15</v>
      </c>
      <c r="Z5849" s="48">
        <v>2669.96</v>
      </c>
    </row>
    <row r="5850" spans="1:26">
      <c r="A5850" s="48">
        <v>752516</v>
      </c>
      <c r="B5850" s="49" t="s">
        <v>22395</v>
      </c>
      <c r="C5850" s="49" t="s">
        <v>22396</v>
      </c>
      <c r="D5850" s="49" t="s">
        <v>22397</v>
      </c>
      <c r="E5850" s="48">
        <v>7115.16</v>
      </c>
      <c r="F5850" s="48">
        <v>7690.17</v>
      </c>
      <c r="G5850" s="48">
        <v>4718.1099999999997</v>
      </c>
      <c r="H5850" s="50"/>
      <c r="I5850" s="48">
        <v>4805.09</v>
      </c>
      <c r="J5850" s="48">
        <v>4545.1000000000004</v>
      </c>
      <c r="K5850" s="48">
        <v>5480.12</v>
      </c>
      <c r="L5850" s="48">
        <v>5855.13</v>
      </c>
      <c r="M5850" s="48">
        <v>9376.23</v>
      </c>
      <c r="N5850" s="48">
        <v>7182.15</v>
      </c>
      <c r="O5850" s="48">
        <v>7925.17</v>
      </c>
      <c r="P5850" s="48">
        <v>7115.16</v>
      </c>
      <c r="Q5850" s="48">
        <v>5754.53</v>
      </c>
      <c r="R5850" s="48">
        <v>4202.46</v>
      </c>
      <c r="S5850" s="50"/>
      <c r="T5850" s="48">
        <v>5698.63</v>
      </c>
      <c r="U5850" s="48">
        <v>5323.1</v>
      </c>
      <c r="V5850" s="48">
        <v>5592.67</v>
      </c>
      <c r="W5850" s="48">
        <v>3666.84</v>
      </c>
      <c r="X5850" s="48">
        <v>5487.96</v>
      </c>
      <c r="Y5850" s="48">
        <v>5611.48</v>
      </c>
      <c r="Z5850" s="48">
        <v>4424.75</v>
      </c>
    </row>
    <row r="5851" spans="1:26">
      <c r="A5851" s="48">
        <v>749262</v>
      </c>
      <c r="B5851" s="49" t="s">
        <v>22398</v>
      </c>
      <c r="C5851" s="49" t="s">
        <v>11930</v>
      </c>
      <c r="D5851" s="49" t="s">
        <v>22399</v>
      </c>
      <c r="E5851" s="48">
        <v>10784.3</v>
      </c>
      <c r="F5851" s="48">
        <v>9331.25</v>
      </c>
      <c r="G5851" s="48">
        <v>8213.23</v>
      </c>
      <c r="H5851" s="48">
        <v>4114.1099999999997</v>
      </c>
      <c r="I5851" s="48">
        <v>5288.15</v>
      </c>
      <c r="J5851" s="48">
        <v>3041.08</v>
      </c>
      <c r="K5851" s="48">
        <v>6755.17</v>
      </c>
      <c r="L5851" s="48">
        <v>11662.34</v>
      </c>
      <c r="M5851" s="48">
        <v>8830.27</v>
      </c>
      <c r="N5851" s="48">
        <v>11068.32</v>
      </c>
      <c r="O5851" s="48">
        <v>7182.21</v>
      </c>
      <c r="P5851" s="48">
        <v>10784.3</v>
      </c>
      <c r="Q5851" s="48">
        <v>6982.55</v>
      </c>
      <c r="R5851" s="48">
        <v>7315.59</v>
      </c>
      <c r="S5851" s="48">
        <v>6385.79</v>
      </c>
      <c r="T5851" s="48">
        <v>6271.51</v>
      </c>
      <c r="U5851" s="48">
        <v>3561.64</v>
      </c>
      <c r="V5851" s="48">
        <v>6893.91</v>
      </c>
      <c r="W5851" s="48">
        <v>7303.67</v>
      </c>
      <c r="X5851" s="48">
        <v>5168.41</v>
      </c>
      <c r="Y5851" s="48">
        <v>8647.7900000000009</v>
      </c>
      <c r="Z5851" s="48">
        <v>4009.94</v>
      </c>
    </row>
    <row r="5852" spans="1:26">
      <c r="A5852" s="48">
        <v>752663</v>
      </c>
      <c r="B5852" s="49" t="s">
        <v>22400</v>
      </c>
      <c r="C5852" s="49" t="s">
        <v>22401</v>
      </c>
      <c r="D5852" s="49" t="s">
        <v>22402</v>
      </c>
      <c r="E5852" s="48">
        <v>11702.25</v>
      </c>
      <c r="F5852" s="48">
        <v>12900.27</v>
      </c>
      <c r="G5852" s="48">
        <v>9455.2099999999991</v>
      </c>
      <c r="H5852" s="48">
        <v>4826.1099999999997</v>
      </c>
      <c r="I5852" s="48">
        <v>6367.14</v>
      </c>
      <c r="J5852" s="48">
        <v>6986.16</v>
      </c>
      <c r="K5852" s="48">
        <v>8727.19</v>
      </c>
      <c r="L5852" s="48">
        <v>10006.219999999999</v>
      </c>
      <c r="M5852" s="50"/>
      <c r="N5852" s="48">
        <v>10578.23</v>
      </c>
      <c r="O5852" s="48">
        <v>13437.3</v>
      </c>
      <c r="P5852" s="48">
        <v>11702.25</v>
      </c>
      <c r="Q5852" s="48">
        <v>9653.24</v>
      </c>
      <c r="R5852" s="48">
        <v>8421.83</v>
      </c>
      <c r="S5852" s="48">
        <v>7490.92</v>
      </c>
      <c r="T5852" s="48">
        <v>7551.14</v>
      </c>
      <c r="U5852" s="48">
        <v>8182.01</v>
      </c>
      <c r="V5852" s="48">
        <v>8906.43</v>
      </c>
      <c r="W5852" s="48">
        <v>6266.5</v>
      </c>
      <c r="X5852" s="50"/>
      <c r="Y5852" s="48">
        <v>8264.8799999999992</v>
      </c>
      <c r="Z5852" s="48">
        <v>7502.26</v>
      </c>
    </row>
    <row r="5853" spans="1:26">
      <c r="A5853" s="48">
        <v>754163</v>
      </c>
      <c r="B5853" s="49" t="s">
        <v>22403</v>
      </c>
      <c r="C5853" s="49" t="s">
        <v>22404</v>
      </c>
      <c r="D5853" s="49" t="s">
        <v>22405</v>
      </c>
      <c r="E5853" s="50"/>
      <c r="F5853" s="50"/>
      <c r="G5853" s="48">
        <v>32401.55</v>
      </c>
      <c r="H5853" s="50"/>
      <c r="I5853" s="48">
        <v>17287.3</v>
      </c>
      <c r="J5853" s="50"/>
      <c r="K5853" s="48">
        <v>12884.23</v>
      </c>
      <c r="L5853" s="50"/>
      <c r="M5853" s="50"/>
      <c r="N5853" s="50"/>
      <c r="O5853" s="50"/>
      <c r="P5853" s="50"/>
      <c r="Q5853" s="50"/>
      <c r="R5853" s="48">
        <v>28860.33</v>
      </c>
      <c r="S5853" s="50"/>
      <c r="T5853" s="48">
        <v>20501.96</v>
      </c>
      <c r="U5853" s="50"/>
      <c r="V5853" s="48">
        <v>13148.85</v>
      </c>
      <c r="W5853" s="50"/>
      <c r="X5853" s="50"/>
      <c r="Y5853" s="50"/>
      <c r="Z5853" s="50"/>
    </row>
    <row r="5854" spans="1:26">
      <c r="A5854" s="48">
        <v>754455</v>
      </c>
      <c r="B5854" s="49" t="s">
        <v>22406</v>
      </c>
      <c r="C5854" s="49" t="s">
        <v>22407</v>
      </c>
      <c r="D5854" s="49" t="s">
        <v>22408</v>
      </c>
      <c r="E5854" s="48">
        <v>3875.07</v>
      </c>
      <c r="F5854" s="48">
        <v>4569.09</v>
      </c>
      <c r="G5854" s="50"/>
      <c r="H5854" s="50"/>
      <c r="I5854" s="50"/>
      <c r="J5854" s="50"/>
      <c r="K5854" s="50"/>
      <c r="L5854" s="50"/>
      <c r="M5854" s="50"/>
      <c r="N5854" s="50"/>
      <c r="O5854" s="50"/>
      <c r="P5854" s="48">
        <v>3875.07</v>
      </c>
      <c r="Q5854" s="48">
        <v>3419.04</v>
      </c>
      <c r="R5854" s="50"/>
      <c r="S5854" s="50"/>
      <c r="T5854" s="50"/>
      <c r="U5854" s="50"/>
      <c r="V5854" s="50"/>
      <c r="W5854" s="50"/>
      <c r="X5854" s="50"/>
      <c r="Y5854" s="50"/>
      <c r="Z5854" s="50"/>
    </row>
    <row r="5855" spans="1:26">
      <c r="A5855" s="48">
        <v>753737</v>
      </c>
      <c r="B5855" s="49" t="s">
        <v>16226</v>
      </c>
      <c r="C5855" s="49" t="s">
        <v>16227</v>
      </c>
      <c r="D5855" s="49" t="s">
        <v>16228</v>
      </c>
      <c r="E5855" s="48">
        <v>1326.03</v>
      </c>
      <c r="F5855" s="48">
        <v>2114.06</v>
      </c>
      <c r="G5855" s="50"/>
      <c r="H5855" s="50"/>
      <c r="I5855" s="50"/>
      <c r="J5855" s="50"/>
      <c r="K5855" s="50"/>
      <c r="L5855" s="48">
        <v>3089.09</v>
      </c>
      <c r="M5855" s="48">
        <v>2386.06</v>
      </c>
      <c r="N5855" s="48">
        <v>1772.05</v>
      </c>
      <c r="O5855" s="48">
        <v>1805.05</v>
      </c>
      <c r="P5855" s="48">
        <v>1326.03</v>
      </c>
      <c r="Q5855" s="48">
        <v>1581.94</v>
      </c>
      <c r="R5855" s="50"/>
      <c r="S5855" s="50"/>
      <c r="T5855" s="50"/>
      <c r="U5855" s="50"/>
      <c r="V5855" s="50"/>
      <c r="W5855" s="48">
        <v>1934.58</v>
      </c>
      <c r="X5855" s="48">
        <v>1396.58</v>
      </c>
      <c r="Y5855" s="48">
        <v>1384.52</v>
      </c>
      <c r="Z5855" s="48">
        <v>1007.79</v>
      </c>
    </row>
    <row r="5856" spans="1:26">
      <c r="A5856" s="48">
        <v>755271</v>
      </c>
      <c r="B5856" s="49" t="s">
        <v>22409</v>
      </c>
      <c r="C5856" s="49" t="s">
        <v>22410</v>
      </c>
      <c r="D5856" s="49" t="s">
        <v>22411</v>
      </c>
      <c r="E5856" s="50"/>
      <c r="F5856" s="48">
        <v>4159.1099999999997</v>
      </c>
      <c r="G5856" s="48">
        <v>7709.19</v>
      </c>
      <c r="H5856" s="50"/>
      <c r="I5856" s="48">
        <v>4633.12</v>
      </c>
      <c r="J5856" s="48">
        <v>2548.06</v>
      </c>
      <c r="K5856" s="48">
        <v>3258.08</v>
      </c>
      <c r="L5856" s="48">
        <v>5404.13</v>
      </c>
      <c r="M5856" s="50"/>
      <c r="N5856" s="50"/>
      <c r="O5856" s="48">
        <v>5571.14</v>
      </c>
      <c r="P5856" s="50"/>
      <c r="Q5856" s="48">
        <v>3112.25</v>
      </c>
      <c r="R5856" s="48">
        <v>6866.64</v>
      </c>
      <c r="S5856" s="50"/>
      <c r="T5856" s="48">
        <v>5494.67</v>
      </c>
      <c r="U5856" s="48">
        <v>2984.22</v>
      </c>
      <c r="V5856" s="48">
        <v>3325</v>
      </c>
      <c r="W5856" s="48">
        <v>3384.4</v>
      </c>
      <c r="X5856" s="50"/>
      <c r="Y5856" s="50"/>
      <c r="Z5856" s="48">
        <v>3110.46</v>
      </c>
    </row>
    <row r="5857" spans="1:26">
      <c r="A5857" s="48">
        <v>750659</v>
      </c>
      <c r="B5857" s="49" t="s">
        <v>17776</v>
      </c>
      <c r="C5857" s="49" t="s">
        <v>17777</v>
      </c>
      <c r="D5857" s="49" t="s">
        <v>17778</v>
      </c>
      <c r="E5857" s="48">
        <v>31441.73</v>
      </c>
      <c r="F5857" s="50"/>
      <c r="G5857" s="48">
        <v>37422.92</v>
      </c>
      <c r="H5857" s="48">
        <v>18682.45</v>
      </c>
      <c r="I5857" s="48">
        <v>19091.419999999998</v>
      </c>
      <c r="J5857" s="48">
        <v>23845.56</v>
      </c>
      <c r="K5857" s="48">
        <v>27756.68</v>
      </c>
      <c r="L5857" s="50"/>
      <c r="M5857" s="48">
        <v>36901.86</v>
      </c>
      <c r="N5857" s="48">
        <v>26808.62</v>
      </c>
      <c r="O5857" s="50"/>
      <c r="P5857" s="48">
        <v>31441.73</v>
      </c>
      <c r="Q5857" s="50"/>
      <c r="R5857" s="48">
        <v>33332.9</v>
      </c>
      <c r="S5857" s="48">
        <v>28998.27</v>
      </c>
      <c r="T5857" s="48">
        <v>22641.57</v>
      </c>
      <c r="U5857" s="48">
        <v>27927.3</v>
      </c>
      <c r="V5857" s="48">
        <v>28326.75</v>
      </c>
      <c r="W5857" s="50"/>
      <c r="X5857" s="48">
        <v>21598.880000000001</v>
      </c>
      <c r="Y5857" s="48">
        <v>20945.84</v>
      </c>
      <c r="Z5857" s="50"/>
    </row>
    <row r="5858" spans="1:26">
      <c r="A5858" s="48">
        <v>752875</v>
      </c>
      <c r="B5858" s="49" t="s">
        <v>22412</v>
      </c>
      <c r="C5858" s="49" t="s">
        <v>22413</v>
      </c>
      <c r="D5858" s="49" t="s">
        <v>22414</v>
      </c>
      <c r="E5858" s="48">
        <v>891.03</v>
      </c>
      <c r="F5858" s="48">
        <v>1670.05</v>
      </c>
      <c r="G5858" s="48">
        <v>1057.03</v>
      </c>
      <c r="H5858" s="48">
        <v>874.03</v>
      </c>
      <c r="I5858" s="48">
        <v>916.03</v>
      </c>
      <c r="J5858" s="50"/>
      <c r="K5858" s="48">
        <v>994.03</v>
      </c>
      <c r="L5858" s="48">
        <v>1083.04</v>
      </c>
      <c r="M5858" s="48">
        <v>1275.04</v>
      </c>
      <c r="N5858" s="50"/>
      <c r="O5858" s="50"/>
      <c r="P5858" s="48">
        <v>891.03</v>
      </c>
      <c r="Q5858" s="48">
        <v>1249.7</v>
      </c>
      <c r="R5858" s="48">
        <v>941.51</v>
      </c>
      <c r="S5858" s="48">
        <v>1356.64</v>
      </c>
      <c r="T5858" s="48">
        <v>1086.3699999999999</v>
      </c>
      <c r="U5858" s="50"/>
      <c r="V5858" s="48">
        <v>1014.45</v>
      </c>
      <c r="W5858" s="48">
        <v>678.26</v>
      </c>
      <c r="X5858" s="48">
        <v>746.29</v>
      </c>
      <c r="Y5858" s="50"/>
      <c r="Z5858" s="50"/>
    </row>
    <row r="5859" spans="1:26">
      <c r="A5859" s="48">
        <v>754011</v>
      </c>
      <c r="B5859" s="49" t="s">
        <v>22415</v>
      </c>
      <c r="C5859" s="49" t="s">
        <v>11100</v>
      </c>
      <c r="D5859" s="49" t="s">
        <v>22416</v>
      </c>
      <c r="E5859" s="48">
        <v>1285.04</v>
      </c>
      <c r="F5859" s="48">
        <v>2146.0700000000002</v>
      </c>
      <c r="G5859" s="48">
        <v>2487.08</v>
      </c>
      <c r="H5859" s="48">
        <v>1498.05</v>
      </c>
      <c r="I5859" s="48">
        <v>1033.03</v>
      </c>
      <c r="J5859" s="48">
        <v>1210.04</v>
      </c>
      <c r="K5859" s="48">
        <v>921.03</v>
      </c>
      <c r="L5859" s="48">
        <v>3124.09</v>
      </c>
      <c r="M5859" s="48">
        <v>2730.08</v>
      </c>
      <c r="N5859" s="48">
        <v>1475.05</v>
      </c>
      <c r="O5859" s="48">
        <v>1758.06</v>
      </c>
      <c r="P5859" s="48">
        <v>1285.04</v>
      </c>
      <c r="Q5859" s="48">
        <v>1605.9</v>
      </c>
      <c r="R5859" s="48">
        <v>2215.2600000000002</v>
      </c>
      <c r="S5859" s="48">
        <v>2325.2199999999998</v>
      </c>
      <c r="T5859" s="48">
        <v>1225.1300000000001</v>
      </c>
      <c r="U5859" s="48">
        <v>1417.16</v>
      </c>
      <c r="V5859" s="48">
        <v>939.95</v>
      </c>
      <c r="W5859" s="48">
        <v>1956.5</v>
      </c>
      <c r="X5859" s="48">
        <v>1597.93</v>
      </c>
      <c r="Y5859" s="48">
        <v>1152.47</v>
      </c>
      <c r="Z5859" s="48">
        <v>981.55</v>
      </c>
    </row>
    <row r="5860" spans="1:26">
      <c r="A5860" s="48">
        <v>749840</v>
      </c>
      <c r="B5860" s="49" t="s">
        <v>17354</v>
      </c>
      <c r="C5860" s="49" t="s">
        <v>17355</v>
      </c>
      <c r="D5860" s="49" t="s">
        <v>17356</v>
      </c>
      <c r="E5860" s="48">
        <v>10830.24</v>
      </c>
      <c r="F5860" s="50"/>
      <c r="G5860" s="48">
        <v>4017.09</v>
      </c>
      <c r="H5860" s="50"/>
      <c r="I5860" s="50"/>
      <c r="J5860" s="48">
        <v>13039.26</v>
      </c>
      <c r="K5860" s="50"/>
      <c r="L5860" s="50"/>
      <c r="M5860" s="50"/>
      <c r="N5860" s="50"/>
      <c r="O5860" s="50"/>
      <c r="P5860" s="48">
        <v>10830.24</v>
      </c>
      <c r="Q5860" s="50"/>
      <c r="R5860" s="48">
        <v>3578.05</v>
      </c>
      <c r="S5860" s="50"/>
      <c r="T5860" s="50"/>
      <c r="U5860" s="48">
        <v>15271.24</v>
      </c>
      <c r="V5860" s="50"/>
      <c r="W5860" s="50"/>
      <c r="X5860" s="50"/>
      <c r="Y5860" s="50"/>
      <c r="Z5860" s="50"/>
    </row>
    <row r="5861" spans="1:26">
      <c r="A5861" s="48">
        <v>752416</v>
      </c>
      <c r="B5861" s="49" t="s">
        <v>17210</v>
      </c>
      <c r="C5861" s="49" t="s">
        <v>17211</v>
      </c>
      <c r="D5861" s="49" t="s">
        <v>17212</v>
      </c>
      <c r="E5861" s="48">
        <v>9477.23</v>
      </c>
      <c r="F5861" s="50"/>
      <c r="G5861" s="50"/>
      <c r="H5861" s="48">
        <v>3831.09</v>
      </c>
      <c r="I5861" s="48">
        <v>5370.14</v>
      </c>
      <c r="J5861" s="48">
        <v>6653.15</v>
      </c>
      <c r="K5861" s="48">
        <v>7632.19</v>
      </c>
      <c r="L5861" s="50"/>
      <c r="M5861" s="50"/>
      <c r="N5861" s="48">
        <v>10684.25</v>
      </c>
      <c r="O5861" s="50"/>
      <c r="P5861" s="48">
        <v>9477.23</v>
      </c>
      <c r="Q5861" s="50"/>
      <c r="R5861" s="50"/>
      <c r="S5861" s="48">
        <v>5946.49</v>
      </c>
      <c r="T5861" s="48">
        <v>6368.75</v>
      </c>
      <c r="U5861" s="48">
        <v>7792</v>
      </c>
      <c r="V5861" s="48">
        <v>7788.94</v>
      </c>
      <c r="W5861" s="50"/>
      <c r="X5861" s="50"/>
      <c r="Y5861" s="48">
        <v>8347.7099999999991</v>
      </c>
      <c r="Z5861" s="50"/>
    </row>
    <row r="5862" spans="1:26">
      <c r="A5862" s="48">
        <v>752968</v>
      </c>
      <c r="B5862" s="49" t="s">
        <v>22417</v>
      </c>
      <c r="C5862" s="49" t="s">
        <v>22418</v>
      </c>
      <c r="D5862" s="49" t="s">
        <v>22419</v>
      </c>
      <c r="E5862" s="48">
        <v>10695.33</v>
      </c>
      <c r="F5862" s="48">
        <v>6230.19</v>
      </c>
      <c r="G5862" s="48">
        <v>10133.290000000001</v>
      </c>
      <c r="H5862" s="48">
        <v>3876.13</v>
      </c>
      <c r="I5862" s="50"/>
      <c r="J5862" s="50"/>
      <c r="K5862" s="48">
        <v>4226.12</v>
      </c>
      <c r="L5862" s="48">
        <v>6719.19</v>
      </c>
      <c r="M5862" s="48">
        <v>9111.2900000000009</v>
      </c>
      <c r="N5862" s="48">
        <v>8802.25</v>
      </c>
      <c r="O5862" s="48">
        <v>10331.299999999999</v>
      </c>
      <c r="P5862" s="48">
        <v>10695.33</v>
      </c>
      <c r="Q5862" s="48">
        <v>4662.04</v>
      </c>
      <c r="R5862" s="48">
        <v>9025.81</v>
      </c>
      <c r="S5862" s="48">
        <v>6016.39</v>
      </c>
      <c r="T5862" s="50"/>
      <c r="U5862" s="50"/>
      <c r="V5862" s="48">
        <v>4312.92</v>
      </c>
      <c r="W5862" s="48">
        <v>4207.97</v>
      </c>
      <c r="X5862" s="48">
        <v>5332.89</v>
      </c>
      <c r="Y5862" s="48">
        <v>6877.28</v>
      </c>
      <c r="Z5862" s="48">
        <v>5768.13</v>
      </c>
    </row>
    <row r="5863" spans="1:26">
      <c r="A5863" s="48">
        <v>753421</v>
      </c>
      <c r="B5863" s="49" t="s">
        <v>22420</v>
      </c>
      <c r="C5863" s="49" t="s">
        <v>22421</v>
      </c>
      <c r="D5863" s="49" t="s">
        <v>22422</v>
      </c>
      <c r="E5863" s="48">
        <v>27014.62</v>
      </c>
      <c r="F5863" s="48">
        <v>35654.78</v>
      </c>
      <c r="G5863" s="48">
        <v>35915.79</v>
      </c>
      <c r="H5863" s="48">
        <v>17132.38</v>
      </c>
      <c r="I5863" s="48">
        <v>14161.33</v>
      </c>
      <c r="J5863" s="48">
        <v>14490.35</v>
      </c>
      <c r="K5863" s="48">
        <v>12060.27</v>
      </c>
      <c r="L5863" s="48">
        <v>25526.560000000001</v>
      </c>
      <c r="M5863" s="48">
        <v>22304.52</v>
      </c>
      <c r="N5863" s="48">
        <v>14516.34</v>
      </c>
      <c r="O5863" s="48">
        <v>22129.52</v>
      </c>
      <c r="P5863" s="48">
        <v>27014.62</v>
      </c>
      <c r="Q5863" s="48">
        <v>26680.38</v>
      </c>
      <c r="R5863" s="48">
        <v>31990.49</v>
      </c>
      <c r="S5863" s="48">
        <v>26592.3</v>
      </c>
      <c r="T5863" s="48">
        <v>16794.71</v>
      </c>
      <c r="U5863" s="48">
        <v>16970.73</v>
      </c>
      <c r="V5863" s="48">
        <v>12307.97</v>
      </c>
      <c r="W5863" s="48">
        <v>15986.29</v>
      </c>
      <c r="X5863" s="48">
        <v>13054.96</v>
      </c>
      <c r="Y5863" s="48">
        <v>11341.76</v>
      </c>
      <c r="Z5863" s="48">
        <v>12355.26</v>
      </c>
    </row>
    <row r="5864" spans="1:26">
      <c r="A5864" s="48">
        <v>753642</v>
      </c>
      <c r="B5864" s="49" t="s">
        <v>15582</v>
      </c>
      <c r="C5864" s="49" t="s">
        <v>15583</v>
      </c>
      <c r="D5864" s="49" t="s">
        <v>15584</v>
      </c>
      <c r="E5864" s="48">
        <v>1203.02</v>
      </c>
      <c r="F5864" s="48">
        <v>1545.04</v>
      </c>
      <c r="G5864" s="48">
        <v>1701.04</v>
      </c>
      <c r="H5864" s="48">
        <v>1258.03</v>
      </c>
      <c r="I5864" s="48">
        <v>2471.06</v>
      </c>
      <c r="J5864" s="48">
        <v>743.02</v>
      </c>
      <c r="K5864" s="48">
        <v>1239.03</v>
      </c>
      <c r="L5864" s="48">
        <v>2271.0500000000002</v>
      </c>
      <c r="M5864" s="48">
        <v>866.02</v>
      </c>
      <c r="N5864" s="48">
        <v>1625.04</v>
      </c>
      <c r="O5864" s="48">
        <v>2001.04</v>
      </c>
      <c r="P5864" s="48">
        <v>1203.02</v>
      </c>
      <c r="Q5864" s="48">
        <v>1156.1500000000001</v>
      </c>
      <c r="R5864" s="48">
        <v>1515.13</v>
      </c>
      <c r="S5864" s="48">
        <v>1952.66</v>
      </c>
      <c r="T5864" s="48">
        <v>2930.56</v>
      </c>
      <c r="U5864" s="48">
        <v>870.2</v>
      </c>
      <c r="V5864" s="48">
        <v>1264.47</v>
      </c>
      <c r="W5864" s="48">
        <v>1422.27</v>
      </c>
      <c r="X5864" s="48">
        <v>506.89</v>
      </c>
      <c r="Y5864" s="48">
        <v>1269.6600000000001</v>
      </c>
      <c r="Z5864" s="48">
        <v>1117.21</v>
      </c>
    </row>
    <row r="5865" spans="1:26">
      <c r="A5865" s="48">
        <v>749941</v>
      </c>
      <c r="B5865" s="49" t="s">
        <v>22423</v>
      </c>
      <c r="C5865" s="49" t="s">
        <v>22424</v>
      </c>
      <c r="D5865" s="49" t="s">
        <v>22425</v>
      </c>
      <c r="E5865" s="48">
        <v>420910.28</v>
      </c>
      <c r="F5865" s="48">
        <v>402422.84</v>
      </c>
      <c r="G5865" s="48">
        <v>458453.91</v>
      </c>
      <c r="H5865" s="50"/>
      <c r="I5865" s="48">
        <v>276166.31</v>
      </c>
      <c r="J5865" s="48">
        <v>335406.81</v>
      </c>
      <c r="K5865" s="48">
        <v>291987.59000000003</v>
      </c>
      <c r="L5865" s="48">
        <v>453654.56</v>
      </c>
      <c r="M5865" s="48">
        <v>482412.75</v>
      </c>
      <c r="N5865" s="48">
        <v>385723.94</v>
      </c>
      <c r="O5865" s="48">
        <v>380269.5</v>
      </c>
      <c r="P5865" s="48">
        <v>420910.28</v>
      </c>
      <c r="Q5865" s="48">
        <v>301131.94</v>
      </c>
      <c r="R5865" s="48">
        <v>408348.72</v>
      </c>
      <c r="S5865" s="50"/>
      <c r="T5865" s="48">
        <v>327520.81</v>
      </c>
      <c r="U5865" s="48">
        <v>392819.75</v>
      </c>
      <c r="V5865" s="48">
        <v>297984.56</v>
      </c>
      <c r="W5865" s="48">
        <v>284106.15999999997</v>
      </c>
      <c r="X5865" s="48">
        <v>282359</v>
      </c>
      <c r="Y5865" s="48">
        <v>301369.94</v>
      </c>
      <c r="Z5865" s="48">
        <v>212310.56</v>
      </c>
    </row>
    <row r="5866" spans="1:26">
      <c r="A5866" s="48">
        <v>750624</v>
      </c>
      <c r="B5866" s="49" t="s">
        <v>22426</v>
      </c>
      <c r="C5866" s="49" t="s">
        <v>17119</v>
      </c>
      <c r="D5866" s="49" t="s">
        <v>22427</v>
      </c>
      <c r="E5866" s="48">
        <v>3458.1</v>
      </c>
      <c r="F5866" s="50"/>
      <c r="G5866" s="48">
        <v>2162.06</v>
      </c>
      <c r="H5866" s="48">
        <v>3174.1</v>
      </c>
      <c r="I5866" s="50"/>
      <c r="J5866" s="48">
        <v>1798.05</v>
      </c>
      <c r="K5866" s="50"/>
      <c r="L5866" s="50"/>
      <c r="M5866" s="50"/>
      <c r="N5866" s="50"/>
      <c r="O5866" s="50"/>
      <c r="P5866" s="48">
        <v>3458.1</v>
      </c>
      <c r="Q5866" s="50"/>
      <c r="R5866" s="48">
        <v>1925.77</v>
      </c>
      <c r="S5866" s="48">
        <v>4926.7299999999996</v>
      </c>
      <c r="T5866" s="50"/>
      <c r="U5866" s="48">
        <v>2105.83</v>
      </c>
      <c r="V5866" s="50"/>
      <c r="W5866" s="50"/>
      <c r="X5866" s="50"/>
      <c r="Y5866" s="50"/>
      <c r="Z5866" s="50"/>
    </row>
    <row r="5867" spans="1:26">
      <c r="A5867" s="48">
        <v>755409</v>
      </c>
      <c r="B5867" s="49" t="s">
        <v>15064</v>
      </c>
      <c r="C5867" s="49" t="s">
        <v>15065</v>
      </c>
      <c r="D5867" s="49" t="s">
        <v>15066</v>
      </c>
      <c r="E5867" s="48">
        <v>3734.12</v>
      </c>
      <c r="F5867" s="48">
        <v>6206.22</v>
      </c>
      <c r="G5867" s="48">
        <v>4760.17</v>
      </c>
      <c r="H5867" s="50"/>
      <c r="I5867" s="48">
        <v>2089.0700000000002</v>
      </c>
      <c r="J5867" s="48">
        <v>5209.17</v>
      </c>
      <c r="K5867" s="48">
        <v>5043.17</v>
      </c>
      <c r="L5867" s="48">
        <v>6228.19</v>
      </c>
      <c r="M5867" s="48">
        <v>5998.22</v>
      </c>
      <c r="N5867" s="48">
        <v>5336.18</v>
      </c>
      <c r="O5867" s="48">
        <v>11202.39</v>
      </c>
      <c r="P5867" s="48">
        <v>3734.12</v>
      </c>
      <c r="Q5867" s="48">
        <v>4644.1000000000004</v>
      </c>
      <c r="R5867" s="48">
        <v>4239.93</v>
      </c>
      <c r="S5867" s="50"/>
      <c r="T5867" s="48">
        <v>2477.54</v>
      </c>
      <c r="U5867" s="48">
        <v>6100.84</v>
      </c>
      <c r="V5867" s="48">
        <v>5146.75</v>
      </c>
      <c r="W5867" s="48">
        <v>3900.47</v>
      </c>
      <c r="X5867" s="48">
        <v>3510.79</v>
      </c>
      <c r="Y5867" s="48">
        <v>4169.21</v>
      </c>
      <c r="Z5867" s="48">
        <v>6254.48</v>
      </c>
    </row>
    <row r="5868" spans="1:26">
      <c r="A5868" s="48">
        <v>753240</v>
      </c>
      <c r="B5868" s="49" t="s">
        <v>18110</v>
      </c>
      <c r="C5868" s="49" t="s">
        <v>18111</v>
      </c>
      <c r="D5868" s="49" t="s">
        <v>18112</v>
      </c>
      <c r="E5868" s="48">
        <v>2002.07</v>
      </c>
      <c r="F5868" s="48">
        <v>2891.09</v>
      </c>
      <c r="G5868" s="48">
        <v>2396.0700000000002</v>
      </c>
      <c r="H5868" s="48">
        <v>831.03</v>
      </c>
      <c r="I5868" s="48">
        <v>2550.09</v>
      </c>
      <c r="J5868" s="48">
        <v>1396.04</v>
      </c>
      <c r="K5868" s="48">
        <v>1660.05</v>
      </c>
      <c r="L5868" s="50"/>
      <c r="M5868" s="50"/>
      <c r="N5868" s="50"/>
      <c r="O5868" s="50"/>
      <c r="P5868" s="48">
        <v>2002.07</v>
      </c>
      <c r="Q5868" s="48">
        <v>2163.4</v>
      </c>
      <c r="R5868" s="48">
        <v>2134.1999999999998</v>
      </c>
      <c r="S5868" s="48">
        <v>1289.9000000000001</v>
      </c>
      <c r="T5868" s="48">
        <v>3024.29</v>
      </c>
      <c r="U5868" s="48">
        <v>1635.01</v>
      </c>
      <c r="V5868" s="48">
        <v>1694.15</v>
      </c>
      <c r="W5868" s="50"/>
      <c r="X5868" s="50"/>
      <c r="Y5868" s="50"/>
      <c r="Z5868" s="50"/>
    </row>
    <row r="5869" spans="1:26">
      <c r="A5869" s="48">
        <v>753863</v>
      </c>
      <c r="B5869" s="49" t="s">
        <v>22428</v>
      </c>
      <c r="C5869" s="49" t="s">
        <v>13956</v>
      </c>
      <c r="D5869" s="49" t="s">
        <v>22429</v>
      </c>
      <c r="E5869" s="50"/>
      <c r="F5869" s="48">
        <v>2762.07</v>
      </c>
      <c r="G5869" s="50"/>
      <c r="H5869" s="48">
        <v>733.02</v>
      </c>
      <c r="I5869" s="48">
        <v>1566.03</v>
      </c>
      <c r="J5869" s="48">
        <v>1804.04</v>
      </c>
      <c r="K5869" s="48">
        <v>1615.04</v>
      </c>
      <c r="L5869" s="48">
        <v>3553.08</v>
      </c>
      <c r="M5869" s="48">
        <v>3436.08</v>
      </c>
      <c r="N5869" s="48">
        <v>2902.07</v>
      </c>
      <c r="O5869" s="48">
        <v>4298.1099999999997</v>
      </c>
      <c r="P5869" s="50"/>
      <c r="Q5869" s="48">
        <v>2066.85</v>
      </c>
      <c r="R5869" s="50"/>
      <c r="S5869" s="48">
        <v>1137.76</v>
      </c>
      <c r="T5869" s="48">
        <v>1857.24</v>
      </c>
      <c r="U5869" s="48">
        <v>2112.85</v>
      </c>
      <c r="V5869" s="48">
        <v>1648.21</v>
      </c>
      <c r="W5869" s="48">
        <v>2225.16</v>
      </c>
      <c r="X5869" s="48">
        <v>2011.16</v>
      </c>
      <c r="Y5869" s="48">
        <v>2267.41</v>
      </c>
      <c r="Z5869" s="48">
        <v>2399.6999999999998</v>
      </c>
    </row>
    <row r="5870" spans="1:26">
      <c r="A5870" s="48">
        <v>750208</v>
      </c>
      <c r="B5870" s="49" t="s">
        <v>16676</v>
      </c>
      <c r="C5870" s="49" t="s">
        <v>16677</v>
      </c>
      <c r="D5870" s="49" t="s">
        <v>16678</v>
      </c>
      <c r="E5870" s="48">
        <v>2285.06</v>
      </c>
      <c r="F5870" s="48">
        <v>2057.0500000000002</v>
      </c>
      <c r="G5870" s="48">
        <v>1784.04</v>
      </c>
      <c r="H5870" s="48">
        <v>934.02</v>
      </c>
      <c r="I5870" s="48">
        <v>1167.03</v>
      </c>
      <c r="J5870" s="48">
        <v>1985.05</v>
      </c>
      <c r="K5870" s="48">
        <v>1504.04</v>
      </c>
      <c r="L5870" s="48">
        <v>1639.04</v>
      </c>
      <c r="M5870" s="48">
        <v>2699.08</v>
      </c>
      <c r="N5870" s="48">
        <v>2242.06</v>
      </c>
      <c r="O5870" s="48">
        <v>3478.09</v>
      </c>
      <c r="P5870" s="48">
        <v>2285.06</v>
      </c>
      <c r="Q5870" s="48">
        <v>1539.29</v>
      </c>
      <c r="R5870" s="48">
        <v>1589.06</v>
      </c>
      <c r="S5870" s="48">
        <v>1449.76</v>
      </c>
      <c r="T5870" s="48">
        <v>1384.05</v>
      </c>
      <c r="U5870" s="48">
        <v>2324.84</v>
      </c>
      <c r="V5870" s="48">
        <v>1534.93</v>
      </c>
      <c r="W5870" s="48">
        <v>1026.47</v>
      </c>
      <c r="X5870" s="48">
        <v>1579.79</v>
      </c>
      <c r="Y5870" s="48">
        <v>1751.75</v>
      </c>
      <c r="Z5870" s="48">
        <v>1941.87</v>
      </c>
    </row>
    <row r="5871" spans="1:26">
      <c r="A5871" s="48">
        <v>753071</v>
      </c>
      <c r="B5871" s="49" t="s">
        <v>22430</v>
      </c>
      <c r="C5871" s="49" t="s">
        <v>12150</v>
      </c>
      <c r="D5871" s="49" t="s">
        <v>22431</v>
      </c>
      <c r="E5871" s="48">
        <v>1646.05</v>
      </c>
      <c r="F5871" s="48">
        <v>2157.06</v>
      </c>
      <c r="G5871" s="48">
        <v>3328.1</v>
      </c>
      <c r="H5871" s="48">
        <v>2069.06</v>
      </c>
      <c r="I5871" s="48">
        <v>2301.0700000000002</v>
      </c>
      <c r="J5871" s="48">
        <v>1656.05</v>
      </c>
      <c r="K5871" s="48">
        <v>1768.05</v>
      </c>
      <c r="L5871" s="48">
        <v>2904.08</v>
      </c>
      <c r="M5871" s="48">
        <v>4379.12</v>
      </c>
      <c r="N5871" s="48">
        <v>2036.06</v>
      </c>
      <c r="O5871" s="48">
        <v>4014.11</v>
      </c>
      <c r="P5871" s="48">
        <v>1646.05</v>
      </c>
      <c r="Q5871" s="48">
        <v>1614.12</v>
      </c>
      <c r="R5871" s="48">
        <v>2964.37</v>
      </c>
      <c r="S5871" s="48">
        <v>3211.52</v>
      </c>
      <c r="T5871" s="48">
        <v>2728.97</v>
      </c>
      <c r="U5871" s="48">
        <v>1939.52</v>
      </c>
      <c r="V5871" s="48">
        <v>1804.36</v>
      </c>
      <c r="W5871" s="48">
        <v>1818.71</v>
      </c>
      <c r="X5871" s="48">
        <v>2563.13</v>
      </c>
      <c r="Y5871" s="48">
        <v>1590.79</v>
      </c>
      <c r="Z5871" s="48">
        <v>2241.14</v>
      </c>
    </row>
    <row r="5872" spans="1:26">
      <c r="A5872" s="48">
        <v>753425</v>
      </c>
      <c r="B5872" s="49" t="s">
        <v>22432</v>
      </c>
      <c r="C5872" s="49" t="s">
        <v>22433</v>
      </c>
      <c r="D5872" s="49" t="s">
        <v>22434</v>
      </c>
      <c r="E5872" s="50"/>
      <c r="F5872" s="48">
        <v>7625.2</v>
      </c>
      <c r="G5872" s="50"/>
      <c r="H5872" s="48">
        <v>4060.11</v>
      </c>
      <c r="I5872" s="48">
        <v>4686.12</v>
      </c>
      <c r="J5872" s="50"/>
      <c r="K5872" s="48">
        <v>6948.18</v>
      </c>
      <c r="L5872" s="48">
        <v>8454.2099999999991</v>
      </c>
      <c r="M5872" s="48">
        <v>6566.17</v>
      </c>
      <c r="N5872" s="48">
        <v>10156.27</v>
      </c>
      <c r="O5872" s="48">
        <v>12550.33</v>
      </c>
      <c r="P5872" s="50"/>
      <c r="Q5872" s="48">
        <v>5705.92</v>
      </c>
      <c r="R5872" s="50"/>
      <c r="S5872" s="48">
        <v>6301.97</v>
      </c>
      <c r="T5872" s="48">
        <v>5557.53</v>
      </c>
      <c r="U5872" s="50"/>
      <c r="V5872" s="48">
        <v>7090.89</v>
      </c>
      <c r="W5872" s="48">
        <v>5294.54</v>
      </c>
      <c r="X5872" s="48">
        <v>3843.22</v>
      </c>
      <c r="Y5872" s="48">
        <v>7935.19</v>
      </c>
      <c r="Z5872" s="48">
        <v>7007.05</v>
      </c>
    </row>
    <row r="5873" spans="1:26">
      <c r="A5873" s="48">
        <v>755059</v>
      </c>
      <c r="B5873" s="49" t="s">
        <v>15369</v>
      </c>
      <c r="C5873" s="49" t="s">
        <v>15370</v>
      </c>
      <c r="D5873" s="49" t="s">
        <v>15371</v>
      </c>
      <c r="E5873" s="48">
        <v>6197.24</v>
      </c>
      <c r="F5873" s="48">
        <v>8892.34</v>
      </c>
      <c r="G5873" s="48">
        <v>6246.27</v>
      </c>
      <c r="H5873" s="48">
        <v>2871.09</v>
      </c>
      <c r="I5873" s="48">
        <v>4293.1400000000003</v>
      </c>
      <c r="J5873" s="48">
        <v>8056.34</v>
      </c>
      <c r="K5873" s="48">
        <v>5401.21</v>
      </c>
      <c r="L5873" s="48">
        <v>5518.2</v>
      </c>
      <c r="M5873" s="48">
        <v>6199.24</v>
      </c>
      <c r="N5873" s="50"/>
      <c r="O5873" s="48">
        <v>6865.24</v>
      </c>
      <c r="P5873" s="48">
        <v>6197.24</v>
      </c>
      <c r="Q5873" s="48">
        <v>6654.11</v>
      </c>
      <c r="R5873" s="48">
        <v>5563.6</v>
      </c>
      <c r="S5873" s="48">
        <v>4456.42</v>
      </c>
      <c r="T5873" s="48">
        <v>5091.47</v>
      </c>
      <c r="U5873" s="48">
        <v>9435.3799999999992</v>
      </c>
      <c r="V5873" s="48">
        <v>5512.14</v>
      </c>
      <c r="W5873" s="48">
        <v>3455.84</v>
      </c>
      <c r="X5873" s="48">
        <v>3628.45</v>
      </c>
      <c r="Y5873" s="50"/>
      <c r="Z5873" s="48">
        <v>3832.97</v>
      </c>
    </row>
    <row r="5874" spans="1:26">
      <c r="A5874" s="48">
        <v>752544</v>
      </c>
      <c r="B5874" s="49" t="s">
        <v>18569</v>
      </c>
      <c r="C5874" s="49" t="s">
        <v>18570</v>
      </c>
      <c r="D5874" s="49" t="s">
        <v>18571</v>
      </c>
      <c r="E5874" s="48">
        <v>18276.38</v>
      </c>
      <c r="F5874" s="48">
        <v>32010.73</v>
      </c>
      <c r="G5874" s="48">
        <v>30174.52</v>
      </c>
      <c r="H5874" s="48">
        <v>22475.45</v>
      </c>
      <c r="I5874" s="50"/>
      <c r="J5874" s="48">
        <v>17968.39</v>
      </c>
      <c r="K5874" s="50"/>
      <c r="L5874" s="50"/>
      <c r="M5874" s="50"/>
      <c r="N5874" s="50"/>
      <c r="O5874" s="48">
        <v>7181.15</v>
      </c>
      <c r="P5874" s="48">
        <v>18276.38</v>
      </c>
      <c r="Q5874" s="48">
        <v>23953.55</v>
      </c>
      <c r="R5874" s="48">
        <v>26876.7</v>
      </c>
      <c r="S5874" s="48">
        <v>34885.629999999997</v>
      </c>
      <c r="T5874" s="50"/>
      <c r="U5874" s="48">
        <v>21044.11</v>
      </c>
      <c r="V5874" s="50"/>
      <c r="W5874" s="50"/>
      <c r="X5874" s="50"/>
      <c r="Y5874" s="50"/>
      <c r="Z5874" s="48">
        <v>4009.35</v>
      </c>
    </row>
    <row r="5875" spans="1:26">
      <c r="A5875" s="48">
        <v>754152</v>
      </c>
      <c r="B5875" s="49" t="s">
        <v>22435</v>
      </c>
      <c r="C5875" s="49" t="s">
        <v>14698</v>
      </c>
      <c r="D5875" s="49" t="s">
        <v>22436</v>
      </c>
      <c r="E5875" s="48">
        <v>250.01</v>
      </c>
      <c r="F5875" s="50"/>
      <c r="G5875" s="50"/>
      <c r="H5875" s="50"/>
      <c r="I5875" s="50"/>
      <c r="J5875" s="50"/>
      <c r="K5875" s="50"/>
      <c r="L5875" s="50"/>
      <c r="M5875" s="48">
        <v>621.01</v>
      </c>
      <c r="N5875" s="48">
        <v>233.01</v>
      </c>
      <c r="O5875" s="48">
        <v>1144.03</v>
      </c>
      <c r="P5875" s="48">
        <v>250.01</v>
      </c>
      <c r="Q5875" s="50"/>
      <c r="R5875" s="50"/>
      <c r="S5875" s="50"/>
      <c r="T5875" s="50"/>
      <c r="U5875" s="50"/>
      <c r="V5875" s="50"/>
      <c r="W5875" s="50"/>
      <c r="X5875" s="48">
        <v>363.48</v>
      </c>
      <c r="Y5875" s="48">
        <v>182.05</v>
      </c>
      <c r="Z5875" s="48">
        <v>638.73</v>
      </c>
    </row>
    <row r="5876" spans="1:26">
      <c r="A5876" s="48">
        <v>754336</v>
      </c>
      <c r="B5876" s="49" t="s">
        <v>22437</v>
      </c>
      <c r="C5876" s="49" t="s">
        <v>22438</v>
      </c>
      <c r="D5876" s="49" t="s">
        <v>22439</v>
      </c>
      <c r="E5876" s="48">
        <v>796.02</v>
      </c>
      <c r="F5876" s="50"/>
      <c r="G5876" s="50"/>
      <c r="H5876" s="50"/>
      <c r="I5876" s="48">
        <v>711.01</v>
      </c>
      <c r="J5876" s="48">
        <v>1287.03</v>
      </c>
      <c r="K5876" s="48">
        <v>800.02</v>
      </c>
      <c r="L5876" s="50"/>
      <c r="M5876" s="48">
        <v>1675.04</v>
      </c>
      <c r="N5876" s="48">
        <v>1645.04</v>
      </c>
      <c r="O5876" s="48">
        <v>4183.1000000000004</v>
      </c>
      <c r="P5876" s="48">
        <v>796.02</v>
      </c>
      <c r="Q5876" s="50"/>
      <c r="R5876" s="50"/>
      <c r="S5876" s="50"/>
      <c r="T5876" s="48">
        <v>843.23</v>
      </c>
      <c r="U5876" s="48">
        <v>1507.34</v>
      </c>
      <c r="V5876" s="48">
        <v>816.45</v>
      </c>
      <c r="W5876" s="50"/>
      <c r="X5876" s="48">
        <v>980.41</v>
      </c>
      <c r="Y5876" s="48">
        <v>1285.29</v>
      </c>
      <c r="Z5876" s="48">
        <v>2335.4899999999998</v>
      </c>
    </row>
    <row r="5877" spans="1:26">
      <c r="A5877" s="48">
        <v>749867</v>
      </c>
      <c r="B5877" s="49" t="s">
        <v>22440</v>
      </c>
      <c r="C5877" s="49" t="s">
        <v>22441</v>
      </c>
      <c r="D5877" s="49" t="s">
        <v>22442</v>
      </c>
      <c r="E5877" s="48">
        <v>3408.06</v>
      </c>
      <c r="F5877" s="48">
        <v>5493.11</v>
      </c>
      <c r="G5877" s="48">
        <v>1675.03</v>
      </c>
      <c r="H5877" s="48">
        <v>1069.02</v>
      </c>
      <c r="I5877" s="48">
        <v>1709.03</v>
      </c>
      <c r="J5877" s="48">
        <v>1541.02</v>
      </c>
      <c r="K5877" s="48">
        <v>1746.03</v>
      </c>
      <c r="L5877" s="48">
        <v>2055.04</v>
      </c>
      <c r="M5877" s="48">
        <v>4237.08</v>
      </c>
      <c r="N5877" s="48">
        <v>2139.04</v>
      </c>
      <c r="O5877" s="48">
        <v>4187.07</v>
      </c>
      <c r="P5877" s="48">
        <v>3408.06</v>
      </c>
      <c r="Q5877" s="48">
        <v>4110.4799999999996</v>
      </c>
      <c r="R5877" s="48">
        <v>1491.96</v>
      </c>
      <c r="S5877" s="48">
        <v>1659.3</v>
      </c>
      <c r="T5877" s="48">
        <v>2026.84</v>
      </c>
      <c r="U5877" s="48">
        <v>1804.81</v>
      </c>
      <c r="V5877" s="48">
        <v>1781.89</v>
      </c>
      <c r="W5877" s="48">
        <v>1286.99</v>
      </c>
      <c r="X5877" s="48">
        <v>2479.9899999999998</v>
      </c>
      <c r="Y5877" s="48">
        <v>1671.25</v>
      </c>
      <c r="Z5877" s="48">
        <v>2337.71</v>
      </c>
    </row>
    <row r="5878" spans="1:26">
      <c r="A5878" s="48">
        <v>752827</v>
      </c>
      <c r="B5878" s="49" t="s">
        <v>16202</v>
      </c>
      <c r="C5878" s="49" t="s">
        <v>16203</v>
      </c>
      <c r="D5878" s="49" t="s">
        <v>16204</v>
      </c>
      <c r="E5878" s="48">
        <v>1149.05</v>
      </c>
      <c r="F5878" s="48">
        <v>883.04</v>
      </c>
      <c r="G5878" s="50"/>
      <c r="H5878" s="50"/>
      <c r="I5878" s="50"/>
      <c r="J5878" s="50"/>
      <c r="K5878" s="50"/>
      <c r="L5878" s="50"/>
      <c r="M5878" s="48">
        <v>1920.07</v>
      </c>
      <c r="N5878" s="48">
        <v>978.04</v>
      </c>
      <c r="O5878" s="48">
        <v>2682.11</v>
      </c>
      <c r="P5878" s="48">
        <v>1149.05</v>
      </c>
      <c r="Q5878" s="48">
        <v>660.77</v>
      </c>
      <c r="R5878" s="50"/>
      <c r="S5878" s="50"/>
      <c r="T5878" s="50"/>
      <c r="U5878" s="50"/>
      <c r="V5878" s="50"/>
      <c r="W5878" s="50"/>
      <c r="X5878" s="48">
        <v>1123.83</v>
      </c>
      <c r="Y5878" s="48">
        <v>764.16</v>
      </c>
      <c r="Z5878" s="48">
        <v>1497.47</v>
      </c>
    </row>
    <row r="5879" spans="1:26">
      <c r="A5879" s="48">
        <v>755226</v>
      </c>
      <c r="B5879" s="49" t="s">
        <v>17171</v>
      </c>
      <c r="C5879" s="49" t="s">
        <v>17172</v>
      </c>
      <c r="D5879" s="49" t="s">
        <v>17173</v>
      </c>
      <c r="E5879" s="48">
        <v>2128.0700000000002</v>
      </c>
      <c r="F5879" s="48">
        <v>4611.1499999999996</v>
      </c>
      <c r="G5879" s="48">
        <v>1905.07</v>
      </c>
      <c r="H5879" s="48">
        <v>1292.04</v>
      </c>
      <c r="I5879" s="48">
        <v>2008.06</v>
      </c>
      <c r="J5879" s="50"/>
      <c r="K5879" s="48">
        <v>3148.1</v>
      </c>
      <c r="L5879" s="50"/>
      <c r="M5879" s="50"/>
      <c r="N5879" s="50"/>
      <c r="O5879" s="50"/>
      <c r="P5879" s="48">
        <v>2128.0700000000002</v>
      </c>
      <c r="Q5879" s="48">
        <v>3450.51</v>
      </c>
      <c r="R5879" s="48">
        <v>1696.86</v>
      </c>
      <c r="S5879" s="48">
        <v>2005.47</v>
      </c>
      <c r="T5879" s="48">
        <v>2381.4699999999998</v>
      </c>
      <c r="U5879" s="50"/>
      <c r="V5879" s="48">
        <v>3212.76</v>
      </c>
      <c r="W5879" s="50"/>
      <c r="X5879" s="50"/>
      <c r="Y5879" s="50"/>
      <c r="Z5879" s="50"/>
    </row>
    <row r="5880" spans="1:26">
      <c r="A5880" s="48">
        <v>755173</v>
      </c>
      <c r="B5880" s="49" t="s">
        <v>22443</v>
      </c>
      <c r="C5880" s="49" t="s">
        <v>22444</v>
      </c>
      <c r="D5880" s="49" t="s">
        <v>22445</v>
      </c>
      <c r="E5880" s="50"/>
      <c r="F5880" s="50"/>
      <c r="G5880" s="50"/>
      <c r="H5880" s="48">
        <v>491.01</v>
      </c>
      <c r="I5880" s="50"/>
      <c r="J5880" s="48">
        <v>1594.05</v>
      </c>
      <c r="K5880" s="48">
        <v>1477.05</v>
      </c>
      <c r="L5880" s="50"/>
      <c r="M5880" s="50"/>
      <c r="N5880" s="50"/>
      <c r="O5880" s="50"/>
      <c r="P5880" s="50"/>
      <c r="Q5880" s="50"/>
      <c r="R5880" s="50"/>
      <c r="S5880" s="48">
        <v>538.39</v>
      </c>
      <c r="T5880" s="50"/>
      <c r="U5880" s="48">
        <v>2448.54</v>
      </c>
      <c r="V5880" s="48">
        <v>1311.32</v>
      </c>
      <c r="W5880" s="50"/>
      <c r="X5880" s="50"/>
      <c r="Y5880" s="50"/>
      <c r="Z5880" s="50"/>
    </row>
    <row r="5881" spans="1:26">
      <c r="A5881" s="48">
        <v>755232</v>
      </c>
      <c r="B5881" s="49" t="s">
        <v>22446</v>
      </c>
      <c r="C5881" s="49" t="s">
        <v>22447</v>
      </c>
      <c r="D5881" s="49" t="s">
        <v>22448</v>
      </c>
      <c r="E5881" s="48">
        <v>6771.16</v>
      </c>
      <c r="F5881" s="48">
        <v>7709.19</v>
      </c>
      <c r="G5881" s="48">
        <v>3847.1</v>
      </c>
      <c r="H5881" s="50"/>
      <c r="I5881" s="48">
        <v>3757.09</v>
      </c>
      <c r="J5881" s="48">
        <v>5031.13</v>
      </c>
      <c r="K5881" s="48">
        <v>5909.14</v>
      </c>
      <c r="L5881" s="48">
        <v>11304.27</v>
      </c>
      <c r="M5881" s="48">
        <v>10152.290000000001</v>
      </c>
      <c r="N5881" s="48">
        <v>6242.15</v>
      </c>
      <c r="O5881" s="48">
        <v>7009.17</v>
      </c>
      <c r="P5881" s="48">
        <v>6771.16</v>
      </c>
      <c r="Q5881" s="48">
        <v>5768.77</v>
      </c>
      <c r="R5881" s="48">
        <v>3426.64</v>
      </c>
      <c r="S5881" s="50"/>
      <c r="T5881" s="48">
        <v>4455.74</v>
      </c>
      <c r="U5881" s="48">
        <v>5892.33</v>
      </c>
      <c r="V5881" s="48">
        <v>6030.51</v>
      </c>
      <c r="W5881" s="48">
        <v>7079.42</v>
      </c>
      <c r="X5881" s="48">
        <v>5942.19</v>
      </c>
      <c r="Y5881" s="48">
        <v>4877.0600000000004</v>
      </c>
      <c r="Z5881" s="48">
        <v>3913.33</v>
      </c>
    </row>
    <row r="5882" spans="1:26">
      <c r="A5882" s="48">
        <v>754177</v>
      </c>
      <c r="B5882" s="49" t="s">
        <v>22449</v>
      </c>
      <c r="C5882" s="49" t="s">
        <v>22450</v>
      </c>
      <c r="D5882" s="49" t="s">
        <v>22451</v>
      </c>
      <c r="E5882" s="50"/>
      <c r="F5882" s="50"/>
      <c r="G5882" s="48">
        <v>19656.48</v>
      </c>
      <c r="H5882" s="50"/>
      <c r="I5882" s="50"/>
      <c r="J5882" s="50"/>
      <c r="K5882" s="50"/>
      <c r="L5882" s="50"/>
      <c r="M5882" s="50"/>
      <c r="N5882" s="50"/>
      <c r="O5882" s="50"/>
      <c r="P5882" s="50"/>
      <c r="Q5882" s="50"/>
      <c r="R5882" s="48">
        <v>17508.189999999999</v>
      </c>
      <c r="S5882" s="50"/>
      <c r="T5882" s="50"/>
      <c r="U5882" s="50"/>
      <c r="V5882" s="50"/>
      <c r="W5882" s="50"/>
      <c r="X5882" s="50"/>
      <c r="Y5882" s="50"/>
      <c r="Z5882" s="50"/>
    </row>
    <row r="5883" spans="1:26">
      <c r="A5883" s="48">
        <v>754165</v>
      </c>
      <c r="B5883" s="49" t="s">
        <v>16814</v>
      </c>
      <c r="C5883" s="49" t="s">
        <v>16815</v>
      </c>
      <c r="D5883" s="49" t="s">
        <v>16816</v>
      </c>
      <c r="E5883" s="48">
        <v>1270.04</v>
      </c>
      <c r="F5883" s="48">
        <v>480.01</v>
      </c>
      <c r="G5883" s="48">
        <v>774.02</v>
      </c>
      <c r="H5883" s="48">
        <v>784.02</v>
      </c>
      <c r="I5883" s="48">
        <v>1630.05</v>
      </c>
      <c r="J5883" s="48">
        <v>1018.04</v>
      </c>
      <c r="K5883" s="48">
        <v>967.03</v>
      </c>
      <c r="L5883" s="48">
        <v>904.03</v>
      </c>
      <c r="M5883" s="48">
        <v>1050.03</v>
      </c>
      <c r="N5883" s="50"/>
      <c r="O5883" s="48">
        <v>1022.03</v>
      </c>
      <c r="P5883" s="48">
        <v>1270.04</v>
      </c>
      <c r="Q5883" s="48">
        <v>359.19</v>
      </c>
      <c r="R5883" s="48">
        <v>689.43</v>
      </c>
      <c r="S5883" s="48">
        <v>1216.93</v>
      </c>
      <c r="T5883" s="48">
        <v>1933.16</v>
      </c>
      <c r="U5883" s="48">
        <v>1192.3</v>
      </c>
      <c r="V5883" s="48">
        <v>986.89</v>
      </c>
      <c r="W5883" s="48">
        <v>566.16</v>
      </c>
      <c r="X5883" s="48">
        <v>614.59</v>
      </c>
      <c r="Y5883" s="50"/>
      <c r="Z5883" s="48">
        <v>570.62</v>
      </c>
    </row>
    <row r="5884" spans="1:26">
      <c r="A5884" s="48">
        <v>751055</v>
      </c>
      <c r="B5884" s="49" t="s">
        <v>22452</v>
      </c>
      <c r="C5884" s="49" t="s">
        <v>22453</v>
      </c>
      <c r="D5884" s="49" t="s">
        <v>22454</v>
      </c>
      <c r="E5884" s="50"/>
      <c r="F5884" s="48">
        <v>4750.1000000000004</v>
      </c>
      <c r="G5884" s="50"/>
      <c r="H5884" s="48">
        <v>3637.08</v>
      </c>
      <c r="I5884" s="50"/>
      <c r="J5884" s="50"/>
      <c r="K5884" s="50"/>
      <c r="L5884" s="48">
        <v>19814.400000000001</v>
      </c>
      <c r="M5884" s="48">
        <v>15199.33</v>
      </c>
      <c r="N5884" s="48">
        <v>10611.23</v>
      </c>
      <c r="O5884" s="48">
        <v>14790.31</v>
      </c>
      <c r="P5884" s="50"/>
      <c r="Q5884" s="48">
        <v>3554.49</v>
      </c>
      <c r="R5884" s="50"/>
      <c r="S5884" s="48">
        <v>5645.36</v>
      </c>
      <c r="T5884" s="50"/>
      <c r="U5884" s="50"/>
      <c r="V5884" s="50"/>
      <c r="W5884" s="48">
        <v>12408.99</v>
      </c>
      <c r="X5884" s="48">
        <v>8896.25</v>
      </c>
      <c r="Y5884" s="48">
        <v>8290.66</v>
      </c>
      <c r="Z5884" s="48">
        <v>8257.67</v>
      </c>
    </row>
    <row r="5885" spans="1:26">
      <c r="A5885" s="48">
        <v>753406</v>
      </c>
      <c r="B5885" s="49" t="s">
        <v>17559</v>
      </c>
      <c r="C5885" s="49" t="s">
        <v>17560</v>
      </c>
      <c r="D5885" s="49" t="s">
        <v>17561</v>
      </c>
      <c r="E5885" s="48">
        <v>6083.17</v>
      </c>
      <c r="F5885" s="48">
        <v>5290.16</v>
      </c>
      <c r="G5885" s="48">
        <v>7622.21</v>
      </c>
      <c r="H5885" s="48">
        <v>5597.15</v>
      </c>
      <c r="I5885" s="48">
        <v>3757.11</v>
      </c>
      <c r="J5885" s="48">
        <v>5627.17</v>
      </c>
      <c r="K5885" s="48">
        <v>4349.1400000000003</v>
      </c>
      <c r="L5885" s="48">
        <v>6800.2</v>
      </c>
      <c r="M5885" s="48">
        <v>5483.16</v>
      </c>
      <c r="N5885" s="48">
        <v>3416.1</v>
      </c>
      <c r="O5885" s="48">
        <v>5807.16</v>
      </c>
      <c r="P5885" s="48">
        <v>6083.17</v>
      </c>
      <c r="Q5885" s="48">
        <v>3958.61</v>
      </c>
      <c r="R5885" s="48">
        <v>6789.16</v>
      </c>
      <c r="S5885" s="48">
        <v>8687.7099999999991</v>
      </c>
      <c r="T5885" s="48">
        <v>4455.7700000000004</v>
      </c>
      <c r="U5885" s="48">
        <v>6590.39</v>
      </c>
      <c r="V5885" s="48">
        <v>4438.46</v>
      </c>
      <c r="W5885" s="48">
        <v>4258.7</v>
      </c>
      <c r="X5885" s="48">
        <v>3209.32</v>
      </c>
      <c r="Y5885" s="48">
        <v>2669.03</v>
      </c>
      <c r="Z5885" s="48">
        <v>3242.23</v>
      </c>
    </row>
    <row r="5886" spans="1:26">
      <c r="A5886" s="48">
        <v>749589</v>
      </c>
      <c r="B5886" s="49" t="s">
        <v>14855</v>
      </c>
      <c r="C5886" s="49" t="s">
        <v>14856</v>
      </c>
      <c r="D5886" s="49" t="s">
        <v>14857</v>
      </c>
      <c r="E5886" s="48">
        <v>3051.08</v>
      </c>
      <c r="F5886" s="48">
        <v>3585.09</v>
      </c>
      <c r="G5886" s="48">
        <v>2981.08</v>
      </c>
      <c r="H5886" s="50"/>
      <c r="I5886" s="50"/>
      <c r="J5886" s="50"/>
      <c r="K5886" s="48">
        <v>2340.06</v>
      </c>
      <c r="L5886" s="48">
        <v>3671.1</v>
      </c>
      <c r="M5886" s="50"/>
      <c r="N5886" s="48">
        <v>2196.06</v>
      </c>
      <c r="O5886" s="48">
        <v>2709.07</v>
      </c>
      <c r="P5886" s="48">
        <v>3051.08</v>
      </c>
      <c r="Q5886" s="48">
        <v>2682.72</v>
      </c>
      <c r="R5886" s="48">
        <v>2655.27</v>
      </c>
      <c r="S5886" s="50"/>
      <c r="T5886" s="50"/>
      <c r="U5886" s="50"/>
      <c r="V5886" s="48">
        <v>2388.12</v>
      </c>
      <c r="W5886" s="48">
        <v>2299.0700000000002</v>
      </c>
      <c r="X5886" s="50"/>
      <c r="Y5886" s="48">
        <v>1715.81</v>
      </c>
      <c r="Z5886" s="48">
        <v>1512.52</v>
      </c>
    </row>
    <row r="5887" spans="1:26">
      <c r="A5887" s="48">
        <v>754883</v>
      </c>
      <c r="B5887" s="49" t="s">
        <v>8527</v>
      </c>
      <c r="C5887" s="49" t="s">
        <v>8528</v>
      </c>
      <c r="D5887" s="49" t="s">
        <v>8529</v>
      </c>
      <c r="E5887" s="48">
        <v>6256.2</v>
      </c>
      <c r="F5887" s="48">
        <v>5278.18</v>
      </c>
      <c r="G5887" s="48">
        <v>4917.16</v>
      </c>
      <c r="H5887" s="48">
        <v>3663.11</v>
      </c>
      <c r="I5887" s="48">
        <v>3486.12</v>
      </c>
      <c r="J5887" s="48">
        <v>2974.09</v>
      </c>
      <c r="K5887" s="48">
        <v>4940.17</v>
      </c>
      <c r="L5887" s="50"/>
      <c r="M5887" s="48">
        <v>2865.1</v>
      </c>
      <c r="N5887" s="48">
        <v>2594.09</v>
      </c>
      <c r="O5887" s="48">
        <v>3621.12</v>
      </c>
      <c r="P5887" s="48">
        <v>6256.2</v>
      </c>
      <c r="Q5887" s="48">
        <v>3949.65</v>
      </c>
      <c r="R5887" s="48">
        <v>4379.76</v>
      </c>
      <c r="S5887" s="48">
        <v>5685.75</v>
      </c>
      <c r="T5887" s="48">
        <v>4134.38</v>
      </c>
      <c r="U5887" s="48">
        <v>3483.18</v>
      </c>
      <c r="V5887" s="48">
        <v>5041.6400000000003</v>
      </c>
      <c r="W5887" s="50"/>
      <c r="X5887" s="48">
        <v>1676.96</v>
      </c>
      <c r="Y5887" s="48">
        <v>2026.78</v>
      </c>
      <c r="Z5887" s="48">
        <v>2021.73</v>
      </c>
    </row>
    <row r="5888" spans="1:26">
      <c r="A5888" s="48">
        <v>752097</v>
      </c>
      <c r="B5888" s="49" t="s">
        <v>17276</v>
      </c>
      <c r="C5888" s="49" t="s">
        <v>17277</v>
      </c>
      <c r="D5888" s="49" t="s">
        <v>17278</v>
      </c>
      <c r="E5888" s="48">
        <v>4148.1000000000004</v>
      </c>
      <c r="F5888" s="48">
        <v>8333.2099999999991</v>
      </c>
      <c r="G5888" s="48">
        <v>6315.15</v>
      </c>
      <c r="H5888" s="48">
        <v>2532.06</v>
      </c>
      <c r="I5888" s="48">
        <v>7233.16</v>
      </c>
      <c r="J5888" s="48">
        <v>5004.1400000000003</v>
      </c>
      <c r="K5888" s="48">
        <v>3536.09</v>
      </c>
      <c r="L5888" s="50"/>
      <c r="M5888" s="48">
        <v>3619.09</v>
      </c>
      <c r="N5888" s="50"/>
      <c r="O5888" s="50"/>
      <c r="P5888" s="48">
        <v>4148.1000000000004</v>
      </c>
      <c r="Q5888" s="48">
        <v>6235.72</v>
      </c>
      <c r="R5888" s="48">
        <v>5624.96</v>
      </c>
      <c r="S5888" s="48">
        <v>3930.17</v>
      </c>
      <c r="T5888" s="48">
        <v>8578.2000000000007</v>
      </c>
      <c r="U5888" s="48">
        <v>5860.72</v>
      </c>
      <c r="V5888" s="48">
        <v>3608.72</v>
      </c>
      <c r="W5888" s="50"/>
      <c r="X5888" s="48">
        <v>2118.27</v>
      </c>
      <c r="Y5888" s="50"/>
      <c r="Z5888" s="50"/>
    </row>
    <row r="5889" spans="1:26">
      <c r="A5889" s="48">
        <v>752993</v>
      </c>
      <c r="B5889" s="49" t="s">
        <v>13823</v>
      </c>
      <c r="C5889" s="49" t="s">
        <v>13824</v>
      </c>
      <c r="D5889" s="49" t="s">
        <v>13825</v>
      </c>
      <c r="E5889" s="48">
        <v>3754.11</v>
      </c>
      <c r="F5889" s="48">
        <v>3198.1</v>
      </c>
      <c r="G5889" s="48">
        <v>3389.1</v>
      </c>
      <c r="H5889" s="48">
        <v>3783.11</v>
      </c>
      <c r="I5889" s="48">
        <v>2728.08</v>
      </c>
      <c r="J5889" s="48">
        <v>1301.03</v>
      </c>
      <c r="K5889" s="48">
        <v>2464.08</v>
      </c>
      <c r="L5889" s="48">
        <v>3753.12</v>
      </c>
      <c r="M5889" s="48">
        <v>2795.09</v>
      </c>
      <c r="N5889" s="48">
        <v>2446.0700000000002</v>
      </c>
      <c r="O5889" s="48">
        <v>4476.13</v>
      </c>
      <c r="P5889" s="48">
        <v>3754.11</v>
      </c>
      <c r="Q5889" s="48">
        <v>2393.13</v>
      </c>
      <c r="R5889" s="48">
        <v>3018.7</v>
      </c>
      <c r="S5889" s="48">
        <v>5872.02</v>
      </c>
      <c r="T5889" s="48">
        <v>3235.38</v>
      </c>
      <c r="U5889" s="48">
        <v>1523.74</v>
      </c>
      <c r="V5889" s="48">
        <v>2514.6799999999998</v>
      </c>
      <c r="W5889" s="48">
        <v>2350.4299999999998</v>
      </c>
      <c r="X5889" s="48">
        <v>1635.98</v>
      </c>
      <c r="Y5889" s="48">
        <v>1911.14</v>
      </c>
      <c r="Z5889" s="48">
        <v>2499.09</v>
      </c>
    </row>
    <row r="5890" spans="1:26">
      <c r="A5890" s="48">
        <v>754399</v>
      </c>
      <c r="B5890" s="49" t="s">
        <v>17321</v>
      </c>
      <c r="C5890" s="49" t="s">
        <v>17322</v>
      </c>
      <c r="D5890" s="49" t="s">
        <v>17323</v>
      </c>
      <c r="E5890" s="48">
        <v>10547.27</v>
      </c>
      <c r="F5890" s="48">
        <v>9534.2800000000007</v>
      </c>
      <c r="G5890" s="48">
        <v>8498.23</v>
      </c>
      <c r="H5890" s="50"/>
      <c r="I5890" s="50"/>
      <c r="J5890" s="48">
        <v>10198.299999999999</v>
      </c>
      <c r="K5890" s="50"/>
      <c r="L5890" s="50"/>
      <c r="M5890" s="48">
        <v>15411.46</v>
      </c>
      <c r="N5890" s="50"/>
      <c r="O5890" s="50"/>
      <c r="P5890" s="48">
        <v>10547.27</v>
      </c>
      <c r="Q5890" s="48">
        <v>7134.48</v>
      </c>
      <c r="R5890" s="48">
        <v>7569.44</v>
      </c>
      <c r="S5890" s="50"/>
      <c r="T5890" s="50"/>
      <c r="U5890" s="48">
        <v>11943.99</v>
      </c>
      <c r="V5890" s="50"/>
      <c r="W5890" s="50"/>
      <c r="X5890" s="48">
        <v>9020.42</v>
      </c>
      <c r="Y5890" s="50"/>
      <c r="Z5890" s="50"/>
    </row>
    <row r="5891" spans="1:26">
      <c r="A5891" s="48">
        <v>754466</v>
      </c>
      <c r="B5891" s="49" t="s">
        <v>18128</v>
      </c>
      <c r="C5891" s="49" t="s">
        <v>18129</v>
      </c>
      <c r="D5891" s="49" t="s">
        <v>18130</v>
      </c>
      <c r="E5891" s="48">
        <v>27697.55</v>
      </c>
      <c r="F5891" s="48">
        <v>35378.75</v>
      </c>
      <c r="G5891" s="48">
        <v>37804.74</v>
      </c>
      <c r="H5891" s="48">
        <v>45638.89</v>
      </c>
      <c r="I5891" s="48">
        <v>26548.52</v>
      </c>
      <c r="J5891" s="48">
        <v>17674.330000000002</v>
      </c>
      <c r="K5891" s="48">
        <v>33669.620000000003</v>
      </c>
      <c r="L5891" s="48">
        <v>31073.62</v>
      </c>
      <c r="M5891" s="48">
        <v>38142.68</v>
      </c>
      <c r="N5891" s="48">
        <v>37442.730000000003</v>
      </c>
      <c r="O5891" s="48">
        <v>42947.83</v>
      </c>
      <c r="P5891" s="48">
        <v>27697.55</v>
      </c>
      <c r="Q5891" s="48">
        <v>26473.83</v>
      </c>
      <c r="R5891" s="48">
        <v>33673</v>
      </c>
      <c r="S5891" s="48">
        <v>70839.149999999994</v>
      </c>
      <c r="T5891" s="48">
        <v>31485.35</v>
      </c>
      <c r="U5891" s="48">
        <v>20699.72</v>
      </c>
      <c r="V5891" s="48">
        <v>34361.14</v>
      </c>
      <c r="W5891" s="48">
        <v>19460.189999999999</v>
      </c>
      <c r="X5891" s="48">
        <v>22325.13</v>
      </c>
      <c r="Y5891" s="48">
        <v>29254.38</v>
      </c>
      <c r="Z5891" s="48">
        <v>23978.46</v>
      </c>
    </row>
    <row r="5892" spans="1:26">
      <c r="A5892" s="48">
        <v>753710</v>
      </c>
      <c r="B5892" s="49" t="s">
        <v>17574</v>
      </c>
      <c r="C5892" s="49" t="s">
        <v>17575</v>
      </c>
      <c r="D5892" s="49" t="s">
        <v>17576</v>
      </c>
      <c r="E5892" s="48">
        <v>10712.29</v>
      </c>
      <c r="F5892" s="48">
        <v>13303.42</v>
      </c>
      <c r="G5892" s="48">
        <v>6664.21</v>
      </c>
      <c r="H5892" s="48">
        <v>4049.13</v>
      </c>
      <c r="I5892" s="48">
        <v>13695.48</v>
      </c>
      <c r="J5892" s="48">
        <v>10906.33</v>
      </c>
      <c r="K5892" s="48">
        <v>13181.43</v>
      </c>
      <c r="L5892" s="48">
        <v>11576.34</v>
      </c>
      <c r="M5892" s="48">
        <v>14825.43</v>
      </c>
      <c r="N5892" s="48">
        <v>9739.35</v>
      </c>
      <c r="O5892" s="48">
        <v>15813.43</v>
      </c>
      <c r="P5892" s="48">
        <v>10712.29</v>
      </c>
      <c r="Q5892" s="48">
        <v>9954.92</v>
      </c>
      <c r="R5892" s="48">
        <v>5935.86</v>
      </c>
      <c r="S5892" s="48">
        <v>6284.92</v>
      </c>
      <c r="T5892" s="48">
        <v>16242.22</v>
      </c>
      <c r="U5892" s="48">
        <v>12773.21</v>
      </c>
      <c r="V5892" s="48">
        <v>13452.15</v>
      </c>
      <c r="W5892" s="48">
        <v>7249.81</v>
      </c>
      <c r="X5892" s="48">
        <v>8677.41</v>
      </c>
      <c r="Y5892" s="48">
        <v>7609.45</v>
      </c>
      <c r="Z5892" s="48">
        <v>8828.89</v>
      </c>
    </row>
    <row r="5893" spans="1:26">
      <c r="A5893" s="48">
        <v>753572</v>
      </c>
      <c r="B5893" s="49" t="s">
        <v>13751</v>
      </c>
      <c r="C5893" s="49" t="s">
        <v>13752</v>
      </c>
      <c r="D5893" s="49" t="s">
        <v>13753</v>
      </c>
      <c r="E5893" s="48">
        <v>4434.12</v>
      </c>
      <c r="F5893" s="48">
        <v>9254.25</v>
      </c>
      <c r="G5893" s="48">
        <v>4785.13</v>
      </c>
      <c r="H5893" s="48">
        <v>3312.08</v>
      </c>
      <c r="I5893" s="48">
        <v>2959.07</v>
      </c>
      <c r="J5893" s="48">
        <v>6263.15</v>
      </c>
      <c r="K5893" s="48">
        <v>3515.09</v>
      </c>
      <c r="L5893" s="48">
        <v>10383.27</v>
      </c>
      <c r="M5893" s="48">
        <v>8777.24</v>
      </c>
      <c r="N5893" s="48">
        <v>5344.13</v>
      </c>
      <c r="O5893" s="48">
        <v>6867.17</v>
      </c>
      <c r="P5893" s="48">
        <v>4434.12</v>
      </c>
      <c r="Q5893" s="48">
        <v>6924.93</v>
      </c>
      <c r="R5893" s="48">
        <v>4262.1499999999996</v>
      </c>
      <c r="S5893" s="48">
        <v>5140.8999999999996</v>
      </c>
      <c r="T5893" s="48">
        <v>3509.32</v>
      </c>
      <c r="U5893" s="48">
        <v>7335.24</v>
      </c>
      <c r="V5893" s="48">
        <v>3587.28</v>
      </c>
      <c r="W5893" s="48">
        <v>6502.63</v>
      </c>
      <c r="X5893" s="48">
        <v>5137.37</v>
      </c>
      <c r="Y5893" s="48">
        <v>4175.43</v>
      </c>
      <c r="Z5893" s="48">
        <v>3834.05</v>
      </c>
    </row>
    <row r="5894" spans="1:26">
      <c r="A5894" s="48">
        <v>755352</v>
      </c>
      <c r="B5894" s="49" t="s">
        <v>22455</v>
      </c>
      <c r="C5894" s="49" t="s">
        <v>22456</v>
      </c>
      <c r="D5894" s="49" t="s">
        <v>22457</v>
      </c>
      <c r="E5894" s="50"/>
      <c r="F5894" s="50"/>
      <c r="G5894" s="50"/>
      <c r="H5894" s="50"/>
      <c r="I5894" s="50"/>
      <c r="J5894" s="50"/>
      <c r="K5894" s="48">
        <v>2025.07</v>
      </c>
      <c r="L5894" s="50"/>
      <c r="M5894" s="50"/>
      <c r="N5894" s="48">
        <v>597.02</v>
      </c>
      <c r="O5894" s="50"/>
      <c r="P5894" s="50"/>
      <c r="Q5894" s="50"/>
      <c r="R5894" s="50"/>
      <c r="S5894" s="50"/>
      <c r="T5894" s="50"/>
      <c r="U5894" s="50"/>
      <c r="V5894" s="48">
        <v>2066.67</v>
      </c>
      <c r="W5894" s="50"/>
      <c r="X5894" s="50"/>
      <c r="Y5894" s="48">
        <v>466.46</v>
      </c>
      <c r="Z5894" s="50"/>
    </row>
    <row r="5895" spans="1:26">
      <c r="A5895" s="48">
        <v>751903</v>
      </c>
      <c r="B5895" s="49" t="s">
        <v>17838</v>
      </c>
      <c r="C5895" s="49" t="s">
        <v>17839</v>
      </c>
      <c r="D5895" s="49" t="s">
        <v>17840</v>
      </c>
      <c r="E5895" s="48">
        <v>4439.1099999999997</v>
      </c>
      <c r="F5895" s="48">
        <v>7785.2</v>
      </c>
      <c r="G5895" s="48">
        <v>3843.1</v>
      </c>
      <c r="H5895" s="48">
        <v>2839.07</v>
      </c>
      <c r="I5895" s="48">
        <v>3045.06</v>
      </c>
      <c r="J5895" s="48">
        <v>2409.06</v>
      </c>
      <c r="K5895" s="48">
        <v>3330.09</v>
      </c>
      <c r="L5895" s="48">
        <v>7820.18</v>
      </c>
      <c r="M5895" s="48">
        <v>8909.2199999999993</v>
      </c>
      <c r="N5895" s="48">
        <v>5948.13</v>
      </c>
      <c r="O5895" s="48">
        <v>10831.27</v>
      </c>
      <c r="P5895" s="48">
        <v>4439.1099999999997</v>
      </c>
      <c r="Q5895" s="48">
        <v>5825.64</v>
      </c>
      <c r="R5895" s="48">
        <v>3423.08</v>
      </c>
      <c r="S5895" s="48">
        <v>4406.71</v>
      </c>
      <c r="T5895" s="48">
        <v>3611.31</v>
      </c>
      <c r="U5895" s="48">
        <v>2821.43</v>
      </c>
      <c r="V5895" s="48">
        <v>3398.48</v>
      </c>
      <c r="W5895" s="48">
        <v>4897.47</v>
      </c>
      <c r="X5895" s="48">
        <v>5214.62</v>
      </c>
      <c r="Y5895" s="48">
        <v>4647.33</v>
      </c>
      <c r="Z5895" s="48">
        <v>6047.27</v>
      </c>
    </row>
    <row r="5896" spans="1:26">
      <c r="A5896" s="48">
        <v>750116</v>
      </c>
      <c r="B5896" s="49" t="s">
        <v>16556</v>
      </c>
      <c r="C5896" s="49" t="s">
        <v>16557</v>
      </c>
      <c r="D5896" s="49" t="s">
        <v>16558</v>
      </c>
      <c r="E5896" s="48">
        <v>1298.04</v>
      </c>
      <c r="F5896" s="48">
        <v>1592.05</v>
      </c>
      <c r="G5896" s="48">
        <v>2965.09</v>
      </c>
      <c r="H5896" s="50"/>
      <c r="I5896" s="48">
        <v>1444.05</v>
      </c>
      <c r="J5896" s="48">
        <v>1298.04</v>
      </c>
      <c r="K5896" s="50"/>
      <c r="L5896" s="48">
        <v>2510.08</v>
      </c>
      <c r="M5896" s="48">
        <v>1691.05</v>
      </c>
      <c r="N5896" s="48">
        <v>1627.05</v>
      </c>
      <c r="O5896" s="48">
        <v>1978.06</v>
      </c>
      <c r="P5896" s="48">
        <v>1298.04</v>
      </c>
      <c r="Q5896" s="48">
        <v>1191.33</v>
      </c>
      <c r="R5896" s="48">
        <v>2641.03</v>
      </c>
      <c r="S5896" s="50"/>
      <c r="T5896" s="48">
        <v>1712.57</v>
      </c>
      <c r="U5896" s="48">
        <v>1520.23</v>
      </c>
      <c r="V5896" s="50"/>
      <c r="W5896" s="48">
        <v>1571.97</v>
      </c>
      <c r="X5896" s="48">
        <v>989.78</v>
      </c>
      <c r="Y5896" s="48">
        <v>1271.23</v>
      </c>
      <c r="Z5896" s="48">
        <v>1104.3800000000001</v>
      </c>
    </row>
    <row r="5897" spans="1:26">
      <c r="A5897" s="48">
        <v>754937</v>
      </c>
      <c r="B5897" s="49" t="s">
        <v>14146</v>
      </c>
      <c r="C5897" s="49" t="s">
        <v>14147</v>
      </c>
      <c r="D5897" s="49" t="s">
        <v>14148</v>
      </c>
      <c r="E5897" s="48">
        <v>2160.0500000000002</v>
      </c>
      <c r="F5897" s="48">
        <v>2949.08</v>
      </c>
      <c r="G5897" s="48">
        <v>5032.1099999999997</v>
      </c>
      <c r="H5897" s="48">
        <v>2916.06</v>
      </c>
      <c r="I5897" s="48">
        <v>1293.03</v>
      </c>
      <c r="J5897" s="50"/>
      <c r="K5897" s="48">
        <v>2202.0500000000002</v>
      </c>
      <c r="L5897" s="48">
        <v>3265.07</v>
      </c>
      <c r="M5897" s="48">
        <v>5132.1099999999997</v>
      </c>
      <c r="N5897" s="48">
        <v>4435.1099999999997</v>
      </c>
      <c r="O5897" s="48">
        <v>7445.15</v>
      </c>
      <c r="P5897" s="48">
        <v>2160.0500000000002</v>
      </c>
      <c r="Q5897" s="48">
        <v>2206.79</v>
      </c>
      <c r="R5897" s="48">
        <v>4482.1400000000003</v>
      </c>
      <c r="S5897" s="48">
        <v>4526.22</v>
      </c>
      <c r="T5897" s="48">
        <v>1533.47</v>
      </c>
      <c r="U5897" s="50"/>
      <c r="V5897" s="48">
        <v>2247.2800000000002</v>
      </c>
      <c r="W5897" s="48">
        <v>2044.79</v>
      </c>
      <c r="X5897" s="48">
        <v>3003.85</v>
      </c>
      <c r="Y5897" s="48">
        <v>3465.19</v>
      </c>
      <c r="Z5897" s="48">
        <v>4156.75</v>
      </c>
    </row>
    <row r="5898" spans="1:26">
      <c r="A5898" s="48">
        <v>752936</v>
      </c>
      <c r="B5898" s="49" t="s">
        <v>17544</v>
      </c>
      <c r="C5898" s="49" t="s">
        <v>17545</v>
      </c>
      <c r="D5898" s="49" t="s">
        <v>17546</v>
      </c>
      <c r="E5898" s="48">
        <v>5125.12</v>
      </c>
      <c r="F5898" s="48">
        <v>5850.12</v>
      </c>
      <c r="G5898" s="48">
        <v>5508.13</v>
      </c>
      <c r="H5898" s="48">
        <v>3405.08</v>
      </c>
      <c r="I5898" s="48">
        <v>4537.1000000000004</v>
      </c>
      <c r="J5898" s="48">
        <v>6755.14</v>
      </c>
      <c r="K5898" s="48">
        <v>5060.1099999999997</v>
      </c>
      <c r="L5898" s="48">
        <v>8368.2000000000007</v>
      </c>
      <c r="M5898" s="48">
        <v>8775.2099999999991</v>
      </c>
      <c r="N5898" s="48">
        <v>12250.28</v>
      </c>
      <c r="O5898" s="48">
        <v>9100.19</v>
      </c>
      <c r="P5898" s="48">
        <v>5125.12</v>
      </c>
      <c r="Q5898" s="48">
        <v>4377.63</v>
      </c>
      <c r="R5898" s="48">
        <v>4906.1400000000003</v>
      </c>
      <c r="S5898" s="48">
        <v>5285.24</v>
      </c>
      <c r="T5898" s="48">
        <v>5380.79</v>
      </c>
      <c r="U5898" s="48">
        <v>7911.44</v>
      </c>
      <c r="V5898" s="48">
        <v>5164.04</v>
      </c>
      <c r="W5898" s="48">
        <v>5240.68</v>
      </c>
      <c r="X5898" s="48">
        <v>5136.18</v>
      </c>
      <c r="Y5898" s="48">
        <v>9571.26</v>
      </c>
      <c r="Z5898" s="48">
        <v>5080.78</v>
      </c>
    </row>
    <row r="5899" spans="1:26">
      <c r="A5899" s="48">
        <v>751776</v>
      </c>
      <c r="B5899" s="49" t="s">
        <v>22458</v>
      </c>
      <c r="C5899" s="49" t="s">
        <v>22459</v>
      </c>
      <c r="D5899" s="49" t="s">
        <v>22460</v>
      </c>
      <c r="E5899" s="48">
        <v>6791.22</v>
      </c>
      <c r="F5899" s="48">
        <v>4938.1499999999996</v>
      </c>
      <c r="G5899" s="48">
        <v>4179.13</v>
      </c>
      <c r="H5899" s="48">
        <v>3983.12</v>
      </c>
      <c r="I5899" s="48">
        <v>545.02</v>
      </c>
      <c r="J5899" s="50"/>
      <c r="K5899" s="48">
        <v>729.02</v>
      </c>
      <c r="L5899" s="48">
        <v>4158.13</v>
      </c>
      <c r="M5899" s="48">
        <v>5212.17</v>
      </c>
      <c r="N5899" s="48">
        <v>4062.12</v>
      </c>
      <c r="O5899" s="48">
        <v>1151.04</v>
      </c>
      <c r="P5899" s="48">
        <v>6791.22</v>
      </c>
      <c r="Q5899" s="48">
        <v>3695.21</v>
      </c>
      <c r="R5899" s="48">
        <v>3722.39</v>
      </c>
      <c r="S5899" s="48">
        <v>6182.46</v>
      </c>
      <c r="T5899" s="48">
        <v>646.36</v>
      </c>
      <c r="U5899" s="50"/>
      <c r="V5899" s="48">
        <v>744</v>
      </c>
      <c r="W5899" s="48">
        <v>2604.08</v>
      </c>
      <c r="X5899" s="48">
        <v>3050.71</v>
      </c>
      <c r="Y5899" s="48">
        <v>3173.77</v>
      </c>
      <c r="Z5899" s="48">
        <v>642.64</v>
      </c>
    </row>
    <row r="5900" spans="1:26">
      <c r="A5900" s="48">
        <v>754915</v>
      </c>
      <c r="B5900" s="49" t="s">
        <v>14158</v>
      </c>
      <c r="C5900" s="49" t="s">
        <v>14159</v>
      </c>
      <c r="D5900" s="49" t="s">
        <v>14160</v>
      </c>
      <c r="E5900" s="50"/>
      <c r="F5900" s="48">
        <v>2394.0700000000002</v>
      </c>
      <c r="G5900" s="50"/>
      <c r="H5900" s="50"/>
      <c r="I5900" s="50"/>
      <c r="J5900" s="50"/>
      <c r="K5900" s="48">
        <v>2142.0500000000002</v>
      </c>
      <c r="L5900" s="50"/>
      <c r="M5900" s="50"/>
      <c r="N5900" s="50"/>
      <c r="O5900" s="50"/>
      <c r="P5900" s="50"/>
      <c r="Q5900" s="48">
        <v>1791.48</v>
      </c>
      <c r="R5900" s="50"/>
      <c r="S5900" s="50"/>
      <c r="T5900" s="50"/>
      <c r="U5900" s="50"/>
      <c r="V5900" s="48">
        <v>2186.0500000000002</v>
      </c>
      <c r="W5900" s="50"/>
      <c r="X5900" s="50"/>
      <c r="Y5900" s="50"/>
      <c r="Z5900" s="50"/>
    </row>
    <row r="5901" spans="1:26">
      <c r="A5901" s="48">
        <v>754037</v>
      </c>
      <c r="B5901" s="49" t="s">
        <v>22461</v>
      </c>
      <c r="C5901" s="49" t="s">
        <v>22462</v>
      </c>
      <c r="D5901" s="49" t="s">
        <v>22463</v>
      </c>
      <c r="E5901" s="50"/>
      <c r="F5901" s="50"/>
      <c r="G5901" s="50"/>
      <c r="H5901" s="50"/>
      <c r="I5901" s="50"/>
      <c r="J5901" s="50"/>
      <c r="K5901" s="50"/>
      <c r="L5901" s="50"/>
      <c r="M5901" s="50"/>
      <c r="N5901" s="48">
        <v>67973.070000000007</v>
      </c>
      <c r="O5901" s="48">
        <v>49235.8</v>
      </c>
      <c r="P5901" s="50"/>
      <c r="Q5901" s="50"/>
      <c r="R5901" s="50"/>
      <c r="S5901" s="50"/>
      <c r="T5901" s="50"/>
      <c r="U5901" s="50"/>
      <c r="V5901" s="50"/>
      <c r="W5901" s="50"/>
      <c r="X5901" s="50"/>
      <c r="Y5901" s="48">
        <v>53108.04</v>
      </c>
      <c r="Z5901" s="48">
        <v>27489.14</v>
      </c>
    </row>
    <row r="5902" spans="1:26">
      <c r="A5902" s="48">
        <v>754307</v>
      </c>
      <c r="B5902" s="49" t="s">
        <v>22464</v>
      </c>
      <c r="C5902" s="49" t="s">
        <v>22465</v>
      </c>
      <c r="D5902" s="49" t="s">
        <v>22466</v>
      </c>
      <c r="E5902" s="48">
        <v>1947.06</v>
      </c>
      <c r="F5902" s="48">
        <v>1620.05</v>
      </c>
      <c r="G5902" s="48">
        <v>2139.0700000000002</v>
      </c>
      <c r="H5902" s="50"/>
      <c r="I5902" s="50"/>
      <c r="J5902" s="48">
        <v>3234.09</v>
      </c>
      <c r="K5902" s="48">
        <v>1475.04</v>
      </c>
      <c r="L5902" s="50"/>
      <c r="M5902" s="50"/>
      <c r="N5902" s="48">
        <v>1001.03</v>
      </c>
      <c r="O5902" s="48">
        <v>2096.0700000000002</v>
      </c>
      <c r="P5902" s="48">
        <v>1947.06</v>
      </c>
      <c r="Q5902" s="48">
        <v>1212.28</v>
      </c>
      <c r="R5902" s="48">
        <v>1905.29</v>
      </c>
      <c r="S5902" s="50"/>
      <c r="T5902" s="50"/>
      <c r="U5902" s="48">
        <v>3787.68</v>
      </c>
      <c r="V5902" s="48">
        <v>1505.34</v>
      </c>
      <c r="W5902" s="50"/>
      <c r="X5902" s="50"/>
      <c r="Y5902" s="48">
        <v>782.12</v>
      </c>
      <c r="Z5902" s="48">
        <v>1170.27</v>
      </c>
    </row>
    <row r="5903" spans="1:26">
      <c r="A5903" s="48">
        <v>752054</v>
      </c>
      <c r="B5903" s="49" t="s">
        <v>22467</v>
      </c>
      <c r="C5903" s="49" t="s">
        <v>22468</v>
      </c>
      <c r="D5903" s="49" t="s">
        <v>22469</v>
      </c>
      <c r="E5903" s="48">
        <v>7305.13</v>
      </c>
      <c r="F5903" s="48">
        <v>8501.1299999999992</v>
      </c>
      <c r="G5903" s="48">
        <v>9636.16</v>
      </c>
      <c r="H5903" s="48">
        <v>4854.08</v>
      </c>
      <c r="I5903" s="48">
        <v>4468.07</v>
      </c>
      <c r="J5903" s="48">
        <v>6013.1</v>
      </c>
      <c r="K5903" s="48">
        <v>4970.08</v>
      </c>
      <c r="L5903" s="50"/>
      <c r="M5903" s="50"/>
      <c r="N5903" s="50"/>
      <c r="O5903" s="50"/>
      <c r="P5903" s="48">
        <v>7305.13</v>
      </c>
      <c r="Q5903" s="48">
        <v>6361.37</v>
      </c>
      <c r="R5903" s="48">
        <v>8583</v>
      </c>
      <c r="S5903" s="48">
        <v>7534.34</v>
      </c>
      <c r="T5903" s="48">
        <v>5298.93</v>
      </c>
      <c r="U5903" s="48">
        <v>7042.39</v>
      </c>
      <c r="V5903" s="48">
        <v>5072.16</v>
      </c>
      <c r="W5903" s="50"/>
      <c r="X5903" s="50"/>
      <c r="Y5903" s="50"/>
      <c r="Z5903" s="50"/>
    </row>
    <row r="5904" spans="1:26">
      <c r="A5904" s="48">
        <v>755321</v>
      </c>
      <c r="B5904" s="49" t="s">
        <v>22470</v>
      </c>
      <c r="C5904" s="49" t="s">
        <v>22471</v>
      </c>
      <c r="D5904" s="49" t="s">
        <v>22472</v>
      </c>
      <c r="E5904" s="50"/>
      <c r="F5904" s="48">
        <v>3020.08</v>
      </c>
      <c r="G5904" s="48">
        <v>2082.0500000000002</v>
      </c>
      <c r="H5904" s="50"/>
      <c r="I5904" s="50"/>
      <c r="J5904" s="50"/>
      <c r="K5904" s="50"/>
      <c r="L5904" s="48">
        <v>4476.1099999999997</v>
      </c>
      <c r="M5904" s="48">
        <v>3574.1</v>
      </c>
      <c r="N5904" s="48">
        <v>1938.04</v>
      </c>
      <c r="O5904" s="48">
        <v>3754.08</v>
      </c>
      <c r="P5904" s="50"/>
      <c r="Q5904" s="48">
        <v>2259.91</v>
      </c>
      <c r="R5904" s="48">
        <v>1854.5</v>
      </c>
      <c r="S5904" s="50"/>
      <c r="T5904" s="50"/>
      <c r="U5904" s="50"/>
      <c r="V5904" s="50"/>
      <c r="W5904" s="48">
        <v>2803.21</v>
      </c>
      <c r="X5904" s="48">
        <v>2091.94</v>
      </c>
      <c r="Y5904" s="48">
        <v>1514.21</v>
      </c>
      <c r="Z5904" s="48">
        <v>2095.96</v>
      </c>
    </row>
    <row r="5905" spans="1:26">
      <c r="A5905" s="48">
        <v>753927</v>
      </c>
      <c r="B5905" s="49" t="s">
        <v>16955</v>
      </c>
      <c r="C5905" s="49" t="s">
        <v>16956</v>
      </c>
      <c r="D5905" s="49" t="s">
        <v>16957</v>
      </c>
      <c r="E5905" s="48">
        <v>15278.39</v>
      </c>
      <c r="F5905" s="48">
        <v>11861.3</v>
      </c>
      <c r="G5905" s="48">
        <v>10554.25</v>
      </c>
      <c r="H5905" s="48">
        <v>4415.1000000000004</v>
      </c>
      <c r="I5905" s="48">
        <v>7381.19</v>
      </c>
      <c r="J5905" s="48">
        <v>11231.28</v>
      </c>
      <c r="K5905" s="48">
        <v>11077.29</v>
      </c>
      <c r="L5905" s="48">
        <v>12688.34</v>
      </c>
      <c r="M5905" s="48">
        <v>11795.3</v>
      </c>
      <c r="N5905" s="48">
        <v>16667.419999999998</v>
      </c>
      <c r="O5905" s="48">
        <v>18861.46</v>
      </c>
      <c r="P5905" s="48">
        <v>15278.39</v>
      </c>
      <c r="Q5905" s="48">
        <v>8875.7800000000007</v>
      </c>
      <c r="R5905" s="48">
        <v>9400.75</v>
      </c>
      <c r="S5905" s="48">
        <v>6852.97</v>
      </c>
      <c r="T5905" s="48">
        <v>8753.76</v>
      </c>
      <c r="U5905" s="48">
        <v>13153.79</v>
      </c>
      <c r="V5905" s="48">
        <v>11304.8</v>
      </c>
      <c r="W5905" s="48">
        <v>7946.21</v>
      </c>
      <c r="X5905" s="48">
        <v>6903.86</v>
      </c>
      <c r="Y5905" s="48">
        <v>13022.42</v>
      </c>
      <c r="Z5905" s="48">
        <v>10530.65</v>
      </c>
    </row>
    <row r="5906" spans="1:26">
      <c r="A5906" s="48">
        <v>755427</v>
      </c>
      <c r="B5906" s="49" t="s">
        <v>22473</v>
      </c>
      <c r="C5906" s="49" t="s">
        <v>22474</v>
      </c>
      <c r="D5906" s="49" t="s">
        <v>22475</v>
      </c>
      <c r="E5906" s="50"/>
      <c r="F5906" s="48">
        <v>23837.49</v>
      </c>
      <c r="G5906" s="48">
        <v>18900.37</v>
      </c>
      <c r="H5906" s="48">
        <v>13194.28</v>
      </c>
      <c r="I5906" s="48">
        <v>11582.23</v>
      </c>
      <c r="J5906" s="48">
        <v>9411.19</v>
      </c>
      <c r="K5906" s="50"/>
      <c r="L5906" s="50"/>
      <c r="M5906" s="50"/>
      <c r="N5906" s="48">
        <v>9788.17</v>
      </c>
      <c r="O5906" s="48">
        <v>18401.349999999999</v>
      </c>
      <c r="P5906" s="50"/>
      <c r="Q5906" s="48">
        <v>17837.53</v>
      </c>
      <c r="R5906" s="48">
        <v>16834.72</v>
      </c>
      <c r="S5906" s="48">
        <v>20479.71</v>
      </c>
      <c r="T5906" s="48">
        <v>13736</v>
      </c>
      <c r="U5906" s="48">
        <v>11022.14</v>
      </c>
      <c r="V5906" s="50"/>
      <c r="W5906" s="50"/>
      <c r="X5906" s="50"/>
      <c r="Y5906" s="48">
        <v>7647.6</v>
      </c>
      <c r="Z5906" s="48">
        <v>10273.77</v>
      </c>
    </row>
    <row r="5907" spans="1:26">
      <c r="A5907" s="48">
        <v>754826</v>
      </c>
      <c r="B5907" s="49" t="s">
        <v>9775</v>
      </c>
      <c r="C5907" s="49" t="s">
        <v>9776</v>
      </c>
      <c r="D5907" s="49" t="s">
        <v>9777</v>
      </c>
      <c r="E5907" s="48">
        <v>2785.09</v>
      </c>
      <c r="F5907" s="48">
        <v>3254.11</v>
      </c>
      <c r="G5907" s="48">
        <v>2981.1</v>
      </c>
      <c r="H5907" s="48">
        <v>2820.08</v>
      </c>
      <c r="I5907" s="48">
        <v>2114.0700000000002</v>
      </c>
      <c r="J5907" s="48">
        <v>2508.08</v>
      </c>
      <c r="K5907" s="48">
        <v>3505.11</v>
      </c>
      <c r="L5907" s="48">
        <v>4958.17</v>
      </c>
      <c r="M5907" s="48">
        <v>4323.1400000000003</v>
      </c>
      <c r="N5907" s="48">
        <v>2164.0700000000002</v>
      </c>
      <c r="O5907" s="48">
        <v>4799.16</v>
      </c>
      <c r="P5907" s="48">
        <v>2785.09</v>
      </c>
      <c r="Q5907" s="48">
        <v>2435.04</v>
      </c>
      <c r="R5907" s="48">
        <v>2655.29</v>
      </c>
      <c r="S5907" s="48">
        <v>4377.24</v>
      </c>
      <c r="T5907" s="48">
        <v>2507.19</v>
      </c>
      <c r="U5907" s="48">
        <v>2937.39</v>
      </c>
      <c r="V5907" s="48">
        <v>3577.1</v>
      </c>
      <c r="W5907" s="48">
        <v>3105.11</v>
      </c>
      <c r="X5907" s="48">
        <v>2530.36</v>
      </c>
      <c r="Y5907" s="48">
        <v>1690.81</v>
      </c>
      <c r="Z5907" s="48">
        <v>2679.45</v>
      </c>
    </row>
    <row r="5908" spans="1:26">
      <c r="A5908" s="48">
        <v>750606</v>
      </c>
      <c r="B5908" s="49" t="s">
        <v>18407</v>
      </c>
      <c r="C5908" s="49" t="s">
        <v>18408</v>
      </c>
      <c r="D5908" s="49" t="s">
        <v>18409</v>
      </c>
      <c r="E5908" s="48">
        <v>2929.08</v>
      </c>
      <c r="F5908" s="48">
        <v>5313.16</v>
      </c>
      <c r="G5908" s="48">
        <v>3227.1</v>
      </c>
      <c r="H5908" s="48">
        <v>1167.03</v>
      </c>
      <c r="I5908" s="48">
        <v>3380.1</v>
      </c>
      <c r="J5908" s="48">
        <v>4031.12</v>
      </c>
      <c r="K5908" s="48">
        <v>2464.08</v>
      </c>
      <c r="L5908" s="48">
        <v>3111.1</v>
      </c>
      <c r="M5908" s="48">
        <v>4505.1400000000003</v>
      </c>
      <c r="N5908" s="50"/>
      <c r="O5908" s="48">
        <v>4055.12</v>
      </c>
      <c r="P5908" s="48">
        <v>2929.08</v>
      </c>
      <c r="Q5908" s="48">
        <v>3975.82</v>
      </c>
      <c r="R5908" s="48">
        <v>2874.4</v>
      </c>
      <c r="S5908" s="48">
        <v>1811.43</v>
      </c>
      <c r="T5908" s="48">
        <v>4008.64</v>
      </c>
      <c r="U5908" s="48">
        <v>4721.1400000000003</v>
      </c>
      <c r="V5908" s="48">
        <v>2514.69</v>
      </c>
      <c r="W5908" s="48">
        <v>1948.36</v>
      </c>
      <c r="X5908" s="48">
        <v>2636.88</v>
      </c>
      <c r="Y5908" s="50"/>
      <c r="Z5908" s="48">
        <v>2264.04</v>
      </c>
    </row>
    <row r="5909" spans="1:26">
      <c r="A5909" s="48">
        <v>755049</v>
      </c>
      <c r="B5909" s="49" t="s">
        <v>22476</v>
      </c>
      <c r="C5909" s="49" t="s">
        <v>22477</v>
      </c>
      <c r="D5909" s="49" t="s">
        <v>22478</v>
      </c>
      <c r="E5909" s="50"/>
      <c r="F5909" s="50"/>
      <c r="G5909" s="50"/>
      <c r="H5909" s="50"/>
      <c r="I5909" s="48">
        <v>574.02</v>
      </c>
      <c r="J5909" s="48">
        <v>6846.21</v>
      </c>
      <c r="K5909" s="50"/>
      <c r="L5909" s="48">
        <v>2512.09</v>
      </c>
      <c r="M5909" s="48">
        <v>1653.05</v>
      </c>
      <c r="N5909" s="50"/>
      <c r="O5909" s="50"/>
      <c r="P5909" s="50"/>
      <c r="Q5909" s="50"/>
      <c r="R5909" s="50"/>
      <c r="S5909" s="50"/>
      <c r="T5909" s="48">
        <v>680.76</v>
      </c>
      <c r="U5909" s="48">
        <v>8018.1</v>
      </c>
      <c r="V5909" s="50"/>
      <c r="W5909" s="48">
        <v>1573.22</v>
      </c>
      <c r="X5909" s="48">
        <v>967.54</v>
      </c>
      <c r="Y5909" s="50"/>
      <c r="Z5909" s="50"/>
    </row>
    <row r="5910" spans="1:26">
      <c r="A5910" s="48">
        <v>754173</v>
      </c>
      <c r="B5910" s="49" t="s">
        <v>14167</v>
      </c>
      <c r="C5910" s="49" t="s">
        <v>14168</v>
      </c>
      <c r="D5910" s="49" t="s">
        <v>14169</v>
      </c>
      <c r="E5910" s="48">
        <v>7987.23</v>
      </c>
      <c r="F5910" s="48">
        <v>8895.2800000000007</v>
      </c>
      <c r="G5910" s="48">
        <v>4896.1400000000003</v>
      </c>
      <c r="H5910" s="48">
        <v>1986.06</v>
      </c>
      <c r="I5910" s="48">
        <v>4376.13</v>
      </c>
      <c r="J5910" s="48">
        <v>3185.09</v>
      </c>
      <c r="K5910" s="48">
        <v>6136.18</v>
      </c>
      <c r="L5910" s="48">
        <v>10487.33</v>
      </c>
      <c r="M5910" s="48">
        <v>10153.280000000001</v>
      </c>
      <c r="N5910" s="48">
        <v>8978.25</v>
      </c>
      <c r="O5910" s="48">
        <v>12072.37</v>
      </c>
      <c r="P5910" s="48">
        <v>7987.23</v>
      </c>
      <c r="Q5910" s="48">
        <v>6656.31</v>
      </c>
      <c r="R5910" s="48">
        <v>4361.04</v>
      </c>
      <c r="S5910" s="48">
        <v>3082.7</v>
      </c>
      <c r="T5910" s="48">
        <v>5189.8900000000003</v>
      </c>
      <c r="U5910" s="48">
        <v>3730.3</v>
      </c>
      <c r="V5910" s="48">
        <v>6262.21</v>
      </c>
      <c r="W5910" s="48">
        <v>6567.8</v>
      </c>
      <c r="X5910" s="48">
        <v>5942.78</v>
      </c>
      <c r="Y5910" s="48">
        <v>7014.79</v>
      </c>
      <c r="Z5910" s="48">
        <v>6740.19</v>
      </c>
    </row>
    <row r="5911" spans="1:26">
      <c r="A5911" s="48">
        <v>754233</v>
      </c>
      <c r="B5911" s="49" t="s">
        <v>22479</v>
      </c>
      <c r="C5911" s="49" t="s">
        <v>22480</v>
      </c>
      <c r="D5911" s="49" t="s">
        <v>22481</v>
      </c>
      <c r="E5911" s="48">
        <v>4534.1400000000003</v>
      </c>
      <c r="F5911" s="48">
        <v>3588.12</v>
      </c>
      <c r="G5911" s="48">
        <v>2657.08</v>
      </c>
      <c r="H5911" s="48">
        <v>2617.08</v>
      </c>
      <c r="I5911" s="48">
        <v>3388.11</v>
      </c>
      <c r="J5911" s="48">
        <v>2546.0700000000002</v>
      </c>
      <c r="K5911" s="48">
        <v>3294.1</v>
      </c>
      <c r="L5911" s="50"/>
      <c r="M5911" s="50"/>
      <c r="N5911" s="50"/>
      <c r="O5911" s="50"/>
      <c r="P5911" s="48">
        <v>4534.1400000000003</v>
      </c>
      <c r="Q5911" s="48">
        <v>2684.98</v>
      </c>
      <c r="R5911" s="48">
        <v>2366.69</v>
      </c>
      <c r="S5911" s="48">
        <v>4062.14</v>
      </c>
      <c r="T5911" s="48">
        <v>4018.14</v>
      </c>
      <c r="U5911" s="48">
        <v>2981.9</v>
      </c>
      <c r="V5911" s="48">
        <v>3361.75</v>
      </c>
      <c r="W5911" s="50"/>
      <c r="X5911" s="50"/>
      <c r="Y5911" s="50"/>
      <c r="Z5911" s="50"/>
    </row>
    <row r="5912" spans="1:26">
      <c r="A5912" s="48">
        <v>752884</v>
      </c>
      <c r="B5912" s="49" t="s">
        <v>22482</v>
      </c>
      <c r="C5912" s="49" t="s">
        <v>22483</v>
      </c>
      <c r="D5912" s="49" t="s">
        <v>22484</v>
      </c>
      <c r="E5912" s="48">
        <v>5362.12</v>
      </c>
      <c r="F5912" s="48">
        <v>10562.26</v>
      </c>
      <c r="G5912" s="48">
        <v>5573.13</v>
      </c>
      <c r="H5912" s="48">
        <v>3033.08</v>
      </c>
      <c r="I5912" s="48">
        <v>4642.12</v>
      </c>
      <c r="J5912" s="48">
        <v>2927.07</v>
      </c>
      <c r="K5912" s="48">
        <v>3796.08</v>
      </c>
      <c r="L5912" s="50"/>
      <c r="M5912" s="50"/>
      <c r="N5912" s="50"/>
      <c r="O5912" s="48">
        <v>14656.34</v>
      </c>
      <c r="P5912" s="48">
        <v>5362.12</v>
      </c>
      <c r="Q5912" s="48">
        <v>7903.71</v>
      </c>
      <c r="R5912" s="48">
        <v>4964.03</v>
      </c>
      <c r="S5912" s="48">
        <v>4707.84</v>
      </c>
      <c r="T5912" s="48">
        <v>5505.35</v>
      </c>
      <c r="U5912" s="48">
        <v>3428.11</v>
      </c>
      <c r="V5912" s="48">
        <v>3874.05</v>
      </c>
      <c r="W5912" s="50"/>
      <c r="X5912" s="50"/>
      <c r="Y5912" s="50"/>
      <c r="Z5912" s="48">
        <v>8182.87</v>
      </c>
    </row>
    <row r="5913" spans="1:26">
      <c r="A5913" s="48">
        <v>749230</v>
      </c>
      <c r="B5913" s="49" t="s">
        <v>22485</v>
      </c>
      <c r="C5913" s="49" t="s">
        <v>22486</v>
      </c>
      <c r="D5913" s="49" t="s">
        <v>22487</v>
      </c>
      <c r="E5913" s="48">
        <v>4688.13</v>
      </c>
      <c r="F5913" s="48">
        <v>4478.13</v>
      </c>
      <c r="G5913" s="48">
        <v>3367.09</v>
      </c>
      <c r="H5913" s="50"/>
      <c r="I5913" s="48">
        <v>4387.13</v>
      </c>
      <c r="J5913" s="48">
        <v>4567.13</v>
      </c>
      <c r="K5913" s="48">
        <v>1067.03</v>
      </c>
      <c r="L5913" s="48">
        <v>3935.12</v>
      </c>
      <c r="M5913" s="48">
        <v>4058.12</v>
      </c>
      <c r="N5913" s="48">
        <v>2336.0700000000002</v>
      </c>
      <c r="O5913" s="48">
        <v>4110.1099999999997</v>
      </c>
      <c r="P5913" s="48">
        <v>4688.13</v>
      </c>
      <c r="Q5913" s="48">
        <v>3350.97</v>
      </c>
      <c r="R5913" s="48">
        <v>2999.1</v>
      </c>
      <c r="S5913" s="50"/>
      <c r="T5913" s="48">
        <v>5202.9399999999996</v>
      </c>
      <c r="U5913" s="48">
        <v>5348.9</v>
      </c>
      <c r="V5913" s="48">
        <v>1088.94</v>
      </c>
      <c r="W5913" s="48">
        <v>2464.41</v>
      </c>
      <c r="X5913" s="48">
        <v>2375.2399999999998</v>
      </c>
      <c r="Y5913" s="48">
        <v>1825.19</v>
      </c>
      <c r="Z5913" s="48">
        <v>2294.7399999999998</v>
      </c>
    </row>
    <row r="5914" spans="1:26">
      <c r="A5914" s="48">
        <v>749167</v>
      </c>
      <c r="B5914" s="49" t="s">
        <v>17243</v>
      </c>
      <c r="C5914" s="49" t="s">
        <v>17244</v>
      </c>
      <c r="D5914" s="49" t="s">
        <v>17245</v>
      </c>
      <c r="E5914" s="48">
        <v>20394.66</v>
      </c>
      <c r="F5914" s="48">
        <v>20859.66</v>
      </c>
      <c r="G5914" s="48">
        <v>18377.57</v>
      </c>
      <c r="H5914" s="48">
        <v>11928.34</v>
      </c>
      <c r="I5914" s="48">
        <v>14984.44</v>
      </c>
      <c r="J5914" s="48">
        <v>13839.43</v>
      </c>
      <c r="K5914" s="48">
        <v>18473.54</v>
      </c>
      <c r="L5914" s="48">
        <v>19909.61</v>
      </c>
      <c r="M5914" s="48">
        <v>21102.68</v>
      </c>
      <c r="N5914" s="48">
        <v>20260.66</v>
      </c>
      <c r="O5914" s="48">
        <v>25365.79</v>
      </c>
      <c r="P5914" s="48">
        <v>20394.66</v>
      </c>
      <c r="Q5914" s="48">
        <v>15609.23</v>
      </c>
      <c r="R5914" s="48">
        <v>16369.06</v>
      </c>
      <c r="S5914" s="48">
        <v>18514.77</v>
      </c>
      <c r="T5914" s="48">
        <v>17770.87</v>
      </c>
      <c r="U5914" s="48">
        <v>16208.38</v>
      </c>
      <c r="V5914" s="48">
        <v>18852.96</v>
      </c>
      <c r="W5914" s="48">
        <v>12468.61</v>
      </c>
      <c r="X5914" s="48">
        <v>12351.52</v>
      </c>
      <c r="Y5914" s="48">
        <v>15829.86</v>
      </c>
      <c r="Z5914" s="48">
        <v>14162.13</v>
      </c>
    </row>
    <row r="5915" spans="1:26">
      <c r="A5915" s="48">
        <v>753846</v>
      </c>
      <c r="B5915" s="49" t="s">
        <v>22488</v>
      </c>
      <c r="C5915" s="49" t="s">
        <v>22489</v>
      </c>
      <c r="D5915" s="49" t="s">
        <v>22490</v>
      </c>
      <c r="E5915" s="50"/>
      <c r="F5915" s="50"/>
      <c r="G5915" s="48">
        <v>3190.1</v>
      </c>
      <c r="H5915" s="50"/>
      <c r="I5915" s="48">
        <v>2221.06</v>
      </c>
      <c r="J5915" s="48">
        <v>2545.0700000000002</v>
      </c>
      <c r="K5915" s="48">
        <v>4984.1400000000003</v>
      </c>
      <c r="L5915" s="48">
        <v>5508.16</v>
      </c>
      <c r="M5915" s="50"/>
      <c r="N5915" s="48">
        <v>4771.12</v>
      </c>
      <c r="O5915" s="48">
        <v>8475.24</v>
      </c>
      <c r="P5915" s="50"/>
      <c r="Q5915" s="50"/>
      <c r="R5915" s="48">
        <v>2841.44</v>
      </c>
      <c r="S5915" s="50"/>
      <c r="T5915" s="48">
        <v>2634.08</v>
      </c>
      <c r="U5915" s="48">
        <v>2980.72</v>
      </c>
      <c r="V5915" s="48">
        <v>5086.5</v>
      </c>
      <c r="W5915" s="48">
        <v>3449.55</v>
      </c>
      <c r="X5915" s="50"/>
      <c r="Y5915" s="48">
        <v>3727.73</v>
      </c>
      <c r="Z5915" s="48">
        <v>4731.8599999999997</v>
      </c>
    </row>
    <row r="5916" spans="1:26">
      <c r="A5916" s="48">
        <v>750038</v>
      </c>
      <c r="B5916" s="49" t="s">
        <v>18348</v>
      </c>
      <c r="C5916" s="49" t="s">
        <v>18349</v>
      </c>
      <c r="D5916" s="49" t="s">
        <v>18350</v>
      </c>
      <c r="E5916" s="48">
        <v>9667.33</v>
      </c>
      <c r="F5916" s="48">
        <v>6766.21</v>
      </c>
      <c r="G5916" s="48">
        <v>5243.18</v>
      </c>
      <c r="H5916" s="48">
        <v>2506.08</v>
      </c>
      <c r="I5916" s="48">
        <v>6119.19</v>
      </c>
      <c r="J5916" s="48">
        <v>6487.2</v>
      </c>
      <c r="K5916" s="48">
        <v>3551.11</v>
      </c>
      <c r="L5916" s="50"/>
      <c r="M5916" s="48">
        <v>7258.23</v>
      </c>
      <c r="N5916" s="48">
        <v>4687.1499999999996</v>
      </c>
      <c r="O5916" s="50"/>
      <c r="P5916" s="48">
        <v>9667.33</v>
      </c>
      <c r="Q5916" s="48">
        <v>5063.1400000000003</v>
      </c>
      <c r="R5916" s="48">
        <v>4670.1400000000003</v>
      </c>
      <c r="S5916" s="48">
        <v>3889.85</v>
      </c>
      <c r="T5916" s="48">
        <v>7257.08</v>
      </c>
      <c r="U5916" s="48">
        <v>7597.63</v>
      </c>
      <c r="V5916" s="48">
        <v>3624.04</v>
      </c>
      <c r="W5916" s="50"/>
      <c r="X5916" s="48">
        <v>4248.28</v>
      </c>
      <c r="Y5916" s="48">
        <v>3662.12</v>
      </c>
      <c r="Z5916" s="50"/>
    </row>
    <row r="5917" spans="1:26">
      <c r="A5917" s="48">
        <v>753288</v>
      </c>
      <c r="B5917" s="49" t="s">
        <v>22491</v>
      </c>
      <c r="C5917" s="49" t="s">
        <v>22492</v>
      </c>
      <c r="D5917" s="49" t="s">
        <v>22493</v>
      </c>
      <c r="E5917" s="50"/>
      <c r="F5917" s="48">
        <v>1623.05</v>
      </c>
      <c r="G5917" s="48">
        <v>758.02</v>
      </c>
      <c r="H5917" s="48">
        <v>1135.03</v>
      </c>
      <c r="I5917" s="48">
        <v>1668.04</v>
      </c>
      <c r="J5917" s="50"/>
      <c r="K5917" s="48">
        <v>1895.05</v>
      </c>
      <c r="L5917" s="48">
        <v>4131.12</v>
      </c>
      <c r="M5917" s="48">
        <v>3473.09</v>
      </c>
      <c r="N5917" s="48">
        <v>5142.1400000000003</v>
      </c>
      <c r="O5917" s="48">
        <v>3985.12</v>
      </c>
      <c r="P5917" s="50"/>
      <c r="Q5917" s="48">
        <v>1214.52</v>
      </c>
      <c r="R5917" s="48">
        <v>675.17</v>
      </c>
      <c r="S5917" s="48">
        <v>1761.76</v>
      </c>
      <c r="T5917" s="48">
        <v>1978.22</v>
      </c>
      <c r="U5917" s="50"/>
      <c r="V5917" s="48">
        <v>1933.98</v>
      </c>
      <c r="W5917" s="48">
        <v>2587.16</v>
      </c>
      <c r="X5917" s="48">
        <v>2032.82</v>
      </c>
      <c r="Y5917" s="48">
        <v>4017.6</v>
      </c>
      <c r="Z5917" s="48">
        <v>2224.96</v>
      </c>
    </row>
    <row r="5918" spans="1:26">
      <c r="A5918" s="48">
        <v>754882</v>
      </c>
      <c r="B5918" s="49" t="s">
        <v>22494</v>
      </c>
      <c r="C5918" s="49" t="s">
        <v>22495</v>
      </c>
      <c r="D5918" s="49" t="s">
        <v>22496</v>
      </c>
      <c r="E5918" s="50"/>
      <c r="F5918" s="50"/>
      <c r="G5918" s="50"/>
      <c r="H5918" s="50"/>
      <c r="I5918" s="50"/>
      <c r="J5918" s="50"/>
      <c r="K5918" s="50"/>
      <c r="L5918" s="50"/>
      <c r="M5918" s="50"/>
      <c r="N5918" s="50"/>
      <c r="O5918" s="50"/>
      <c r="P5918" s="50"/>
      <c r="Q5918" s="50"/>
      <c r="R5918" s="50"/>
      <c r="S5918" s="50"/>
      <c r="T5918" s="50"/>
      <c r="U5918" s="50"/>
      <c r="V5918" s="50"/>
      <c r="W5918" s="50"/>
      <c r="X5918" s="50"/>
      <c r="Y5918" s="50"/>
      <c r="Z5918" s="50"/>
    </row>
    <row r="5919" spans="1:26">
      <c r="A5919" s="48">
        <v>751648</v>
      </c>
      <c r="B5919" s="49" t="s">
        <v>22497</v>
      </c>
      <c r="C5919" s="49" t="s">
        <v>22498</v>
      </c>
      <c r="D5919" s="49" t="s">
        <v>22499</v>
      </c>
      <c r="E5919" s="50"/>
      <c r="F5919" s="50"/>
      <c r="G5919" s="50"/>
      <c r="H5919" s="50"/>
      <c r="I5919" s="50"/>
      <c r="J5919" s="50"/>
      <c r="K5919" s="50"/>
      <c r="L5919" s="50"/>
      <c r="M5919" s="48">
        <v>3166.07</v>
      </c>
      <c r="N5919" s="48">
        <v>3457.09</v>
      </c>
      <c r="O5919" s="48">
        <v>5255.13</v>
      </c>
      <c r="P5919" s="50"/>
      <c r="Q5919" s="50"/>
      <c r="R5919" s="50"/>
      <c r="S5919" s="50"/>
      <c r="T5919" s="50"/>
      <c r="U5919" s="50"/>
      <c r="V5919" s="50"/>
      <c r="W5919" s="50"/>
      <c r="X5919" s="48">
        <v>1853.12</v>
      </c>
      <c r="Y5919" s="48">
        <v>2701.06</v>
      </c>
      <c r="Z5919" s="48">
        <v>2934.02</v>
      </c>
    </row>
    <row r="5920" spans="1:26">
      <c r="A5920" s="48">
        <v>752432</v>
      </c>
      <c r="B5920" s="49" t="s">
        <v>22500</v>
      </c>
      <c r="C5920" s="49" t="s">
        <v>11828</v>
      </c>
      <c r="D5920" s="49" t="s">
        <v>22501</v>
      </c>
      <c r="E5920" s="48">
        <v>6916.15</v>
      </c>
      <c r="F5920" s="48">
        <v>6862.16</v>
      </c>
      <c r="G5920" s="48">
        <v>6972.16</v>
      </c>
      <c r="H5920" s="50"/>
      <c r="I5920" s="48">
        <v>3847.09</v>
      </c>
      <c r="J5920" s="48">
        <v>4584.09</v>
      </c>
      <c r="K5920" s="48">
        <v>4281.1000000000004</v>
      </c>
      <c r="L5920" s="48">
        <v>11668.25</v>
      </c>
      <c r="M5920" s="48">
        <v>11113.24</v>
      </c>
      <c r="N5920" s="48">
        <v>8696.2099999999991</v>
      </c>
      <c r="O5920" s="48">
        <v>14517.33</v>
      </c>
      <c r="P5920" s="48">
        <v>6916.15</v>
      </c>
      <c r="Q5920" s="48">
        <v>5134.9399999999996</v>
      </c>
      <c r="R5920" s="48">
        <v>6210.16</v>
      </c>
      <c r="S5920" s="50"/>
      <c r="T5920" s="48">
        <v>4562.4799999999996</v>
      </c>
      <c r="U5920" s="48">
        <v>5368.77</v>
      </c>
      <c r="V5920" s="48">
        <v>4369.03</v>
      </c>
      <c r="W5920" s="48">
        <v>7307.37</v>
      </c>
      <c r="X5920" s="48">
        <v>6504.64</v>
      </c>
      <c r="Y5920" s="48">
        <v>6794.43</v>
      </c>
      <c r="Z5920" s="48">
        <v>8105.26</v>
      </c>
    </row>
    <row r="5921" spans="1:26">
      <c r="A5921" s="48">
        <v>755201</v>
      </c>
      <c r="B5921" s="49" t="s">
        <v>22502</v>
      </c>
      <c r="C5921" s="49" t="s">
        <v>22503</v>
      </c>
      <c r="D5921" s="49" t="s">
        <v>22504</v>
      </c>
      <c r="E5921" s="50"/>
      <c r="F5921" s="50"/>
      <c r="G5921" s="50"/>
      <c r="H5921" s="48">
        <v>5804.12</v>
      </c>
      <c r="I5921" s="48">
        <v>2957.06</v>
      </c>
      <c r="J5921" s="50"/>
      <c r="K5921" s="50"/>
      <c r="L5921" s="50"/>
      <c r="M5921" s="50"/>
      <c r="N5921" s="50"/>
      <c r="O5921" s="48">
        <v>2929.06</v>
      </c>
      <c r="P5921" s="50"/>
      <c r="Q5921" s="50"/>
      <c r="R5921" s="50"/>
      <c r="S5921" s="48">
        <v>9008.9599999999991</v>
      </c>
      <c r="T5921" s="48">
        <v>3506.94</v>
      </c>
      <c r="U5921" s="50"/>
      <c r="V5921" s="50"/>
      <c r="W5921" s="50"/>
      <c r="X5921" s="50"/>
      <c r="Y5921" s="50"/>
      <c r="Z5921" s="48">
        <v>1635.34</v>
      </c>
    </row>
    <row r="5922" spans="1:26">
      <c r="A5922" s="48">
        <v>751840</v>
      </c>
      <c r="B5922" s="49" t="s">
        <v>22505</v>
      </c>
      <c r="C5922" s="49" t="s">
        <v>22506</v>
      </c>
      <c r="D5922" s="49" t="s">
        <v>22507</v>
      </c>
      <c r="E5922" s="50"/>
      <c r="F5922" s="48">
        <v>4138.1400000000003</v>
      </c>
      <c r="G5922" s="48">
        <v>5888.18</v>
      </c>
      <c r="H5922" s="48">
        <v>2127.0700000000002</v>
      </c>
      <c r="I5922" s="50"/>
      <c r="J5922" s="48">
        <v>1742.06</v>
      </c>
      <c r="K5922" s="50"/>
      <c r="L5922" s="48">
        <v>6706.22</v>
      </c>
      <c r="M5922" s="48">
        <v>7345.23</v>
      </c>
      <c r="N5922" s="48">
        <v>4257.13</v>
      </c>
      <c r="O5922" s="48">
        <v>7555.26</v>
      </c>
      <c r="P5922" s="50"/>
      <c r="Q5922" s="48">
        <v>3096.56</v>
      </c>
      <c r="R5922" s="48">
        <v>5244.65</v>
      </c>
      <c r="S5922" s="48">
        <v>3301.57</v>
      </c>
      <c r="T5922" s="50"/>
      <c r="U5922" s="48">
        <v>2040.26</v>
      </c>
      <c r="V5922" s="50"/>
      <c r="W5922" s="48">
        <v>4199.84</v>
      </c>
      <c r="X5922" s="48">
        <v>4299.21</v>
      </c>
      <c r="Y5922" s="48">
        <v>3326.14</v>
      </c>
      <c r="Z5922" s="48">
        <v>4218.22</v>
      </c>
    </row>
    <row r="5923" spans="1:26">
      <c r="A5923" s="48">
        <v>753797</v>
      </c>
      <c r="B5923" s="49" t="s">
        <v>17300</v>
      </c>
      <c r="C5923" s="49" t="s">
        <v>17301</v>
      </c>
      <c r="D5923" s="49" t="s">
        <v>17302</v>
      </c>
      <c r="E5923" s="48">
        <v>9628.2999999999993</v>
      </c>
      <c r="F5923" s="48">
        <v>10120.290000000001</v>
      </c>
      <c r="G5923" s="48">
        <v>6586.17</v>
      </c>
      <c r="H5923" s="48">
        <v>8714.26</v>
      </c>
      <c r="I5923" s="48">
        <v>7060.2</v>
      </c>
      <c r="J5923" s="48">
        <v>10313.299999999999</v>
      </c>
      <c r="K5923" s="48">
        <v>9331.25</v>
      </c>
      <c r="L5923" s="48">
        <v>7408.21</v>
      </c>
      <c r="M5923" s="48">
        <v>6165.17</v>
      </c>
      <c r="N5923" s="48">
        <v>6472.2</v>
      </c>
      <c r="O5923" s="48">
        <v>6204.16</v>
      </c>
      <c r="P5923" s="48">
        <v>9628.2999999999993</v>
      </c>
      <c r="Q5923" s="48">
        <v>7572.99</v>
      </c>
      <c r="R5923" s="48">
        <v>5866.36</v>
      </c>
      <c r="S5923" s="48">
        <v>13525.99</v>
      </c>
      <c r="T5923" s="48">
        <v>8373.08</v>
      </c>
      <c r="U5923" s="48">
        <v>12078.67</v>
      </c>
      <c r="V5923" s="48">
        <v>9522.9</v>
      </c>
      <c r="W5923" s="48">
        <v>4639.47</v>
      </c>
      <c r="X5923" s="48">
        <v>3608.51</v>
      </c>
      <c r="Y5923" s="48">
        <v>5056.79</v>
      </c>
      <c r="Z5923" s="48">
        <v>3463.88</v>
      </c>
    </row>
    <row r="5924" spans="1:26">
      <c r="A5924" s="48">
        <v>755356</v>
      </c>
      <c r="B5924" s="49" t="s">
        <v>22508</v>
      </c>
      <c r="C5924" s="49" t="s">
        <v>22509</v>
      </c>
      <c r="D5924" s="49" t="s">
        <v>22510</v>
      </c>
      <c r="E5924" s="48">
        <v>9220.26</v>
      </c>
      <c r="F5924" s="48">
        <v>9294.24</v>
      </c>
      <c r="G5924" s="48">
        <v>5536.13</v>
      </c>
      <c r="H5924" s="48">
        <v>2504.06</v>
      </c>
      <c r="I5924" s="48">
        <v>4962.12</v>
      </c>
      <c r="J5924" s="48">
        <v>6188.15</v>
      </c>
      <c r="K5924" s="48">
        <v>7119.18</v>
      </c>
      <c r="L5924" s="48">
        <v>9911.24</v>
      </c>
      <c r="M5924" s="48">
        <v>8505.2199999999993</v>
      </c>
      <c r="N5924" s="48">
        <v>7631.18</v>
      </c>
      <c r="O5924" s="48">
        <v>10606.26</v>
      </c>
      <c r="P5924" s="48">
        <v>9220.26</v>
      </c>
      <c r="Q5924" s="48">
        <v>6954.86</v>
      </c>
      <c r="R5924" s="48">
        <v>4931.08</v>
      </c>
      <c r="S5924" s="48">
        <v>3886.72</v>
      </c>
      <c r="T5924" s="48">
        <v>5884.85</v>
      </c>
      <c r="U5924" s="48">
        <v>7247.4</v>
      </c>
      <c r="V5924" s="48">
        <v>7265.39</v>
      </c>
      <c r="W5924" s="48">
        <v>6207.02</v>
      </c>
      <c r="X5924" s="48">
        <v>4978.1499999999996</v>
      </c>
      <c r="Y5924" s="48">
        <v>5962.32</v>
      </c>
      <c r="Z5924" s="48">
        <v>5921.64</v>
      </c>
    </row>
    <row r="5925" spans="1:26">
      <c r="A5925" s="48">
        <v>751304</v>
      </c>
      <c r="B5925" s="49" t="s">
        <v>22511</v>
      </c>
      <c r="C5925" s="49" t="s">
        <v>12757</v>
      </c>
      <c r="D5925" s="49" t="s">
        <v>22512</v>
      </c>
      <c r="E5925" s="50"/>
      <c r="F5925" s="48">
        <v>4950.1400000000003</v>
      </c>
      <c r="G5925" s="48">
        <v>4910.1400000000003</v>
      </c>
      <c r="H5925" s="48">
        <v>3054.09</v>
      </c>
      <c r="I5925" s="48">
        <v>2852.08</v>
      </c>
      <c r="J5925" s="48">
        <v>2612.08</v>
      </c>
      <c r="K5925" s="48">
        <v>4063.12</v>
      </c>
      <c r="L5925" s="48">
        <v>4686.1499999999996</v>
      </c>
      <c r="M5925" s="48">
        <v>5601.16</v>
      </c>
      <c r="N5925" s="48">
        <v>4788.1400000000003</v>
      </c>
      <c r="O5925" s="48">
        <v>7742.23</v>
      </c>
      <c r="P5925" s="50"/>
      <c r="Q5925" s="48">
        <v>3704.18</v>
      </c>
      <c r="R5925" s="48">
        <v>4373.5</v>
      </c>
      <c r="S5925" s="48">
        <v>4740.46</v>
      </c>
      <c r="T5925" s="48">
        <v>3382.43</v>
      </c>
      <c r="U5925" s="48">
        <v>3059.2</v>
      </c>
      <c r="V5925" s="48">
        <v>4146.57</v>
      </c>
      <c r="W5925" s="48">
        <v>2934.75</v>
      </c>
      <c r="X5925" s="48">
        <v>3278.39</v>
      </c>
      <c r="Y5925" s="48">
        <v>3741.02</v>
      </c>
      <c r="Z5925" s="48">
        <v>4322.6099999999997</v>
      </c>
    </row>
    <row r="5926" spans="1:26">
      <c r="A5926" s="48">
        <v>751841</v>
      </c>
      <c r="B5926" s="49" t="s">
        <v>22513</v>
      </c>
      <c r="C5926" s="49" t="s">
        <v>22514</v>
      </c>
      <c r="D5926" s="49" t="s">
        <v>22515</v>
      </c>
      <c r="E5926" s="48">
        <v>44107.87</v>
      </c>
      <c r="F5926" s="48">
        <v>69831.44</v>
      </c>
      <c r="G5926" s="48">
        <v>42821.84</v>
      </c>
      <c r="H5926" s="48">
        <v>24695.47</v>
      </c>
      <c r="I5926" s="48">
        <v>50310.96</v>
      </c>
      <c r="J5926" s="48">
        <v>41643.730000000003</v>
      </c>
      <c r="K5926" s="48">
        <v>48823.9</v>
      </c>
      <c r="L5926" s="48">
        <v>63474.239999999998</v>
      </c>
      <c r="M5926" s="48">
        <v>66613.23</v>
      </c>
      <c r="N5926" s="48">
        <v>51830.01</v>
      </c>
      <c r="O5926" s="48">
        <v>71951.62</v>
      </c>
      <c r="P5926" s="48">
        <v>44107.87</v>
      </c>
      <c r="Q5926" s="48">
        <v>52254.68</v>
      </c>
      <c r="R5926" s="48">
        <v>38141.769999999997</v>
      </c>
      <c r="S5926" s="48">
        <v>38331.480000000003</v>
      </c>
      <c r="T5926" s="48">
        <v>59666.53</v>
      </c>
      <c r="U5926" s="48">
        <v>48772.06</v>
      </c>
      <c r="V5926" s="48">
        <v>49826.66</v>
      </c>
      <c r="W5926" s="48">
        <v>39751.440000000002</v>
      </c>
      <c r="X5926" s="48">
        <v>38989.120000000003</v>
      </c>
      <c r="Y5926" s="48">
        <v>40495.300000000003</v>
      </c>
      <c r="Z5926" s="48">
        <v>40171.74</v>
      </c>
    </row>
    <row r="5927" spans="1:26">
      <c r="A5927" s="48">
        <v>755312</v>
      </c>
      <c r="B5927" s="49" t="s">
        <v>17008</v>
      </c>
      <c r="C5927" s="49" t="s">
        <v>17009</v>
      </c>
      <c r="D5927" s="49" t="s">
        <v>17010</v>
      </c>
      <c r="E5927" s="48">
        <v>13013.37</v>
      </c>
      <c r="F5927" s="48">
        <v>14286.41</v>
      </c>
      <c r="G5927" s="48">
        <v>15267.43</v>
      </c>
      <c r="H5927" s="48">
        <v>10207.27</v>
      </c>
      <c r="I5927" s="48">
        <v>11756.3</v>
      </c>
      <c r="J5927" s="48">
        <v>10686.27</v>
      </c>
      <c r="K5927" s="48">
        <v>14488.42</v>
      </c>
      <c r="L5927" s="48">
        <v>14516.4</v>
      </c>
      <c r="M5927" s="48">
        <v>19169.5</v>
      </c>
      <c r="N5927" s="48">
        <v>17212.46</v>
      </c>
      <c r="O5927" s="48">
        <v>20234.55</v>
      </c>
      <c r="P5927" s="48">
        <v>13013.37</v>
      </c>
      <c r="Q5927" s="48">
        <v>10690.48</v>
      </c>
      <c r="R5927" s="48">
        <v>13598.83</v>
      </c>
      <c r="S5927" s="48">
        <v>15843.38</v>
      </c>
      <c r="T5927" s="48">
        <v>13942.45</v>
      </c>
      <c r="U5927" s="48">
        <v>12515.49</v>
      </c>
      <c r="V5927" s="48">
        <v>14785.99</v>
      </c>
      <c r="W5927" s="48">
        <v>9091.06</v>
      </c>
      <c r="X5927" s="48">
        <v>11220.02</v>
      </c>
      <c r="Y5927" s="48">
        <v>13448.27</v>
      </c>
      <c r="Z5927" s="48">
        <v>11297.27</v>
      </c>
    </row>
    <row r="5928" spans="1:26">
      <c r="A5928" s="48">
        <v>752910</v>
      </c>
      <c r="B5928" s="49" t="s">
        <v>16685</v>
      </c>
      <c r="C5928" s="49" t="s">
        <v>16686</v>
      </c>
      <c r="D5928" s="49" t="s">
        <v>16687</v>
      </c>
      <c r="E5928" s="48">
        <v>1949.06</v>
      </c>
      <c r="F5928" s="48">
        <v>2067.0700000000002</v>
      </c>
      <c r="G5928" s="48">
        <v>903.03</v>
      </c>
      <c r="H5928" s="48">
        <v>2952.09</v>
      </c>
      <c r="I5928" s="48">
        <v>1264.03</v>
      </c>
      <c r="J5928" s="48">
        <v>529.02</v>
      </c>
      <c r="K5928" s="48">
        <v>1259.04</v>
      </c>
      <c r="L5928" s="48">
        <v>1714.05</v>
      </c>
      <c r="M5928" s="48">
        <v>3102.09</v>
      </c>
      <c r="N5928" s="48">
        <v>1105.03</v>
      </c>
      <c r="O5928" s="48">
        <v>2243.0700000000002</v>
      </c>
      <c r="P5928" s="48">
        <v>1949.06</v>
      </c>
      <c r="Q5928" s="48">
        <v>1546.79</v>
      </c>
      <c r="R5928" s="48">
        <v>804.34</v>
      </c>
      <c r="S5928" s="48">
        <v>4582.1400000000003</v>
      </c>
      <c r="T5928" s="48">
        <v>1499.09</v>
      </c>
      <c r="U5928" s="48">
        <v>619.57000000000005</v>
      </c>
      <c r="V5928" s="48">
        <v>1284.9000000000001</v>
      </c>
      <c r="W5928" s="48">
        <v>1073.44</v>
      </c>
      <c r="X5928" s="48">
        <v>1815.67</v>
      </c>
      <c r="Y5928" s="48">
        <v>863.37</v>
      </c>
      <c r="Z5928" s="48">
        <v>1252.3399999999999</v>
      </c>
    </row>
    <row r="5929" spans="1:26">
      <c r="A5929" s="48">
        <v>755077</v>
      </c>
      <c r="B5929" s="49" t="s">
        <v>22516</v>
      </c>
      <c r="C5929" s="49" t="s">
        <v>22517</v>
      </c>
      <c r="D5929" s="49" t="s">
        <v>22518</v>
      </c>
      <c r="E5929" s="48">
        <v>5181.16</v>
      </c>
      <c r="F5929" s="48">
        <v>6010.17</v>
      </c>
      <c r="G5929" s="48">
        <v>3710.1</v>
      </c>
      <c r="H5929" s="48">
        <v>1810.05</v>
      </c>
      <c r="I5929" s="48">
        <v>2136.06</v>
      </c>
      <c r="J5929" s="48">
        <v>2392.08</v>
      </c>
      <c r="K5929" s="50"/>
      <c r="L5929" s="48">
        <v>6199.18</v>
      </c>
      <c r="M5929" s="48">
        <v>6503.2</v>
      </c>
      <c r="N5929" s="48">
        <v>3415.1</v>
      </c>
      <c r="O5929" s="48">
        <v>6091.17</v>
      </c>
      <c r="P5929" s="48">
        <v>5181.16</v>
      </c>
      <c r="Q5929" s="48">
        <v>4497.3999999999996</v>
      </c>
      <c r="R5929" s="48">
        <v>3304.62</v>
      </c>
      <c r="S5929" s="48">
        <v>2809.5</v>
      </c>
      <c r="T5929" s="48">
        <v>2533.27</v>
      </c>
      <c r="U5929" s="48">
        <v>2801.54</v>
      </c>
      <c r="V5929" s="50"/>
      <c r="W5929" s="48">
        <v>3882.3</v>
      </c>
      <c r="X5929" s="48">
        <v>3806.36</v>
      </c>
      <c r="Y5929" s="48">
        <v>2668.25</v>
      </c>
      <c r="Z5929" s="48">
        <v>3400.8</v>
      </c>
    </row>
    <row r="5930" spans="1:26">
      <c r="A5930" s="48">
        <v>753967</v>
      </c>
      <c r="B5930" s="49" t="s">
        <v>22519</v>
      </c>
      <c r="C5930" s="49" t="s">
        <v>22520</v>
      </c>
      <c r="D5930" s="49" t="s">
        <v>22521</v>
      </c>
      <c r="E5930" s="48">
        <v>1861.06</v>
      </c>
      <c r="F5930" s="48">
        <v>5216.18</v>
      </c>
      <c r="G5930" s="48">
        <v>2246.09</v>
      </c>
      <c r="H5930" s="50"/>
      <c r="I5930" s="48">
        <v>3010.1</v>
      </c>
      <c r="J5930" s="48">
        <v>3146.1</v>
      </c>
      <c r="K5930" s="48">
        <v>5540.22</v>
      </c>
      <c r="L5930" s="48">
        <v>6678.23</v>
      </c>
      <c r="M5930" s="48">
        <v>5337.18</v>
      </c>
      <c r="N5930" s="48">
        <v>4895.16</v>
      </c>
      <c r="O5930" s="48">
        <v>5918.2</v>
      </c>
      <c r="P5930" s="48">
        <v>1861.06</v>
      </c>
      <c r="Q5930" s="48">
        <v>3903.26</v>
      </c>
      <c r="R5930" s="48">
        <v>2000.61</v>
      </c>
      <c r="S5930" s="50"/>
      <c r="T5930" s="48">
        <v>3569.84</v>
      </c>
      <c r="U5930" s="48">
        <v>3684.63</v>
      </c>
      <c r="V5930" s="48">
        <v>5654.01</v>
      </c>
      <c r="W5930" s="48">
        <v>4182.32</v>
      </c>
      <c r="X5930" s="48">
        <v>3123.88</v>
      </c>
      <c r="Y5930" s="48">
        <v>3824.64</v>
      </c>
      <c r="Z5930" s="48">
        <v>3304.23</v>
      </c>
    </row>
    <row r="5931" spans="1:26">
      <c r="A5931" s="48">
        <v>754162</v>
      </c>
      <c r="B5931" s="49" t="s">
        <v>17829</v>
      </c>
      <c r="C5931" s="49" t="s">
        <v>17830</v>
      </c>
      <c r="D5931" s="49" t="s">
        <v>17831</v>
      </c>
      <c r="E5931" s="50"/>
      <c r="F5931" s="50"/>
      <c r="G5931" s="48">
        <v>27706.52</v>
      </c>
      <c r="H5931" s="50"/>
      <c r="I5931" s="50"/>
      <c r="J5931" s="48">
        <v>16572.3</v>
      </c>
      <c r="K5931" s="50"/>
      <c r="L5931" s="50"/>
      <c r="M5931" s="50"/>
      <c r="N5931" s="50"/>
      <c r="O5931" s="48">
        <v>42037.78</v>
      </c>
      <c r="P5931" s="50"/>
      <c r="Q5931" s="50"/>
      <c r="R5931" s="48">
        <v>24678.43</v>
      </c>
      <c r="S5931" s="50"/>
      <c r="T5931" s="50"/>
      <c r="U5931" s="48">
        <v>19409.04</v>
      </c>
      <c r="V5931" s="50"/>
      <c r="W5931" s="50"/>
      <c r="X5931" s="50"/>
      <c r="Y5931" s="50"/>
      <c r="Z5931" s="48">
        <v>23470.37</v>
      </c>
    </row>
    <row r="5932" spans="1:26">
      <c r="A5932" s="48">
        <v>752832</v>
      </c>
      <c r="B5932" s="49" t="s">
        <v>17538</v>
      </c>
      <c r="C5932" s="49" t="s">
        <v>17539</v>
      </c>
      <c r="D5932" s="49" t="s">
        <v>17540</v>
      </c>
      <c r="E5932" s="50"/>
      <c r="F5932" s="48">
        <v>3922.1</v>
      </c>
      <c r="G5932" s="48">
        <v>2434.06</v>
      </c>
      <c r="H5932" s="50"/>
      <c r="I5932" s="50"/>
      <c r="J5932" s="48">
        <v>770.02</v>
      </c>
      <c r="K5932" s="48">
        <v>2609.06</v>
      </c>
      <c r="L5932" s="48">
        <v>3164.07</v>
      </c>
      <c r="M5932" s="48">
        <v>3079.07</v>
      </c>
      <c r="N5932" s="48">
        <v>3901.08</v>
      </c>
      <c r="O5932" s="48">
        <v>3829.09</v>
      </c>
      <c r="P5932" s="50"/>
      <c r="Q5932" s="48">
        <v>2934.9</v>
      </c>
      <c r="R5932" s="48">
        <v>2168.04</v>
      </c>
      <c r="S5932" s="50"/>
      <c r="T5932" s="50"/>
      <c r="U5932" s="48">
        <v>901.82</v>
      </c>
      <c r="V5932" s="48">
        <v>2662.65</v>
      </c>
      <c r="W5932" s="48">
        <v>1981.54</v>
      </c>
      <c r="X5932" s="48">
        <v>1802.2</v>
      </c>
      <c r="Y5932" s="48">
        <v>3047.95</v>
      </c>
      <c r="Z5932" s="48">
        <v>2137.84</v>
      </c>
    </row>
    <row r="5933" spans="1:26">
      <c r="A5933" s="48">
        <v>754414</v>
      </c>
      <c r="B5933" s="49" t="s">
        <v>17625</v>
      </c>
      <c r="C5933" s="49" t="s">
        <v>17626</v>
      </c>
      <c r="D5933" s="49" t="s">
        <v>17627</v>
      </c>
      <c r="E5933" s="48">
        <v>1147.02</v>
      </c>
      <c r="F5933" s="48">
        <v>3393.06</v>
      </c>
      <c r="G5933" s="48">
        <v>1732.04</v>
      </c>
      <c r="H5933" s="48">
        <v>649.02</v>
      </c>
      <c r="I5933" s="48">
        <v>1293.03</v>
      </c>
      <c r="J5933" s="48">
        <v>775.02</v>
      </c>
      <c r="K5933" s="48">
        <v>829.01</v>
      </c>
      <c r="L5933" s="48">
        <v>2884.06</v>
      </c>
      <c r="M5933" s="48">
        <v>2640.05</v>
      </c>
      <c r="N5933" s="48">
        <v>1651.03</v>
      </c>
      <c r="O5933" s="48">
        <v>2632.06</v>
      </c>
      <c r="P5933" s="48">
        <v>1147.02</v>
      </c>
      <c r="Q5933" s="48">
        <v>2539.02</v>
      </c>
      <c r="R5933" s="48">
        <v>1542.74</v>
      </c>
      <c r="S5933" s="48">
        <v>1007.38</v>
      </c>
      <c r="T5933" s="48">
        <v>1533.47</v>
      </c>
      <c r="U5933" s="48">
        <v>907.68</v>
      </c>
      <c r="V5933" s="48">
        <v>846.04</v>
      </c>
      <c r="W5933" s="48">
        <v>1806.17</v>
      </c>
      <c r="X5933" s="48">
        <v>1545.24</v>
      </c>
      <c r="Y5933" s="48">
        <v>1289.97</v>
      </c>
      <c r="Z5933" s="48">
        <v>1469.52</v>
      </c>
    </row>
    <row r="5934" spans="1:26">
      <c r="A5934" s="48">
        <v>754072</v>
      </c>
      <c r="B5934" s="49" t="s">
        <v>22522</v>
      </c>
      <c r="C5934" s="49" t="s">
        <v>22523</v>
      </c>
      <c r="D5934" s="49" t="s">
        <v>22524</v>
      </c>
      <c r="E5934" s="48">
        <v>5426.16</v>
      </c>
      <c r="F5934" s="48">
        <v>7659.22</v>
      </c>
      <c r="G5934" s="48">
        <v>6810.21</v>
      </c>
      <c r="H5934" s="48">
        <v>5338.14</v>
      </c>
      <c r="I5934" s="48">
        <v>6273.19</v>
      </c>
      <c r="J5934" s="48">
        <v>5687.16</v>
      </c>
      <c r="K5934" s="48">
        <v>6838.2</v>
      </c>
      <c r="L5934" s="48">
        <v>3753.11</v>
      </c>
      <c r="M5934" s="50"/>
      <c r="N5934" s="50"/>
      <c r="O5934" s="50"/>
      <c r="P5934" s="48">
        <v>5426.16</v>
      </c>
      <c r="Q5934" s="48">
        <v>5731.37</v>
      </c>
      <c r="R5934" s="48">
        <v>6065.91</v>
      </c>
      <c r="S5934" s="48">
        <v>8285.69</v>
      </c>
      <c r="T5934" s="48">
        <v>7439.72</v>
      </c>
      <c r="U5934" s="48">
        <v>6660.65</v>
      </c>
      <c r="V5934" s="48">
        <v>6978.65</v>
      </c>
      <c r="W5934" s="48">
        <v>2350.4299999999998</v>
      </c>
      <c r="X5934" s="50"/>
      <c r="Y5934" s="50"/>
      <c r="Z5934" s="50"/>
    </row>
    <row r="5935" spans="1:26">
      <c r="A5935" s="48">
        <v>754735</v>
      </c>
      <c r="B5935" s="49" t="s">
        <v>14487</v>
      </c>
      <c r="C5935" s="49" t="s">
        <v>14488</v>
      </c>
      <c r="D5935" s="49" t="s">
        <v>14489</v>
      </c>
      <c r="E5935" s="48">
        <v>1355.04</v>
      </c>
      <c r="F5935" s="48">
        <v>1574.05</v>
      </c>
      <c r="G5935" s="50"/>
      <c r="H5935" s="50"/>
      <c r="I5935" s="48">
        <v>2656.09</v>
      </c>
      <c r="J5935" s="48">
        <v>2881.1</v>
      </c>
      <c r="K5935" s="50"/>
      <c r="L5935" s="50"/>
      <c r="M5935" s="50"/>
      <c r="N5935" s="50"/>
      <c r="O5935" s="50"/>
      <c r="P5935" s="48">
        <v>1355.04</v>
      </c>
      <c r="Q5935" s="48">
        <v>1177.8499999999999</v>
      </c>
      <c r="R5935" s="50"/>
      <c r="S5935" s="50"/>
      <c r="T5935" s="48">
        <v>3150</v>
      </c>
      <c r="U5935" s="48">
        <v>3374.27</v>
      </c>
      <c r="V5935" s="50"/>
      <c r="W5935" s="50"/>
      <c r="X5935" s="50"/>
      <c r="Y5935" s="50"/>
      <c r="Z5935" s="50"/>
    </row>
    <row r="5936" spans="1:26">
      <c r="A5936" s="48">
        <v>752881</v>
      </c>
      <c r="B5936" s="49" t="s">
        <v>22525</v>
      </c>
      <c r="C5936" s="49" t="s">
        <v>22526</v>
      </c>
      <c r="D5936" s="49" t="s">
        <v>22527</v>
      </c>
      <c r="E5936" s="48">
        <v>3596.1</v>
      </c>
      <c r="F5936" s="48">
        <v>4393.12</v>
      </c>
      <c r="G5936" s="48">
        <v>3207.09</v>
      </c>
      <c r="H5936" s="48">
        <v>1894.05</v>
      </c>
      <c r="I5936" s="48">
        <v>3410.1</v>
      </c>
      <c r="J5936" s="48">
        <v>1977.06</v>
      </c>
      <c r="K5936" s="48">
        <v>1395.04</v>
      </c>
      <c r="L5936" s="48">
        <v>2169.0700000000002</v>
      </c>
      <c r="M5936" s="48">
        <v>2478.08</v>
      </c>
      <c r="N5936" s="50"/>
      <c r="O5936" s="48">
        <v>3964.11</v>
      </c>
      <c r="P5936" s="48">
        <v>3596.1</v>
      </c>
      <c r="Q5936" s="48">
        <v>3287.36</v>
      </c>
      <c r="R5936" s="48">
        <v>2856.58</v>
      </c>
      <c r="S5936" s="48">
        <v>2939.88</v>
      </c>
      <c r="T5936" s="48">
        <v>4044.23</v>
      </c>
      <c r="U5936" s="48">
        <v>2315.48</v>
      </c>
      <c r="V5936" s="48">
        <v>1423.69</v>
      </c>
      <c r="W5936" s="48">
        <v>1358.4</v>
      </c>
      <c r="X5936" s="48">
        <v>1450.43</v>
      </c>
      <c r="Y5936" s="50"/>
      <c r="Z5936" s="48">
        <v>2213.23</v>
      </c>
    </row>
    <row r="5937" spans="1:26">
      <c r="A5937" s="48">
        <v>754750</v>
      </c>
      <c r="B5937" s="49" t="s">
        <v>22528</v>
      </c>
      <c r="C5937" s="49" t="s">
        <v>22529</v>
      </c>
      <c r="D5937" s="49" t="s">
        <v>22530</v>
      </c>
      <c r="E5937" s="48">
        <v>18072.400000000001</v>
      </c>
      <c r="F5937" s="50"/>
      <c r="G5937" s="50"/>
      <c r="H5937" s="50"/>
      <c r="I5937" s="48">
        <v>23601.45</v>
      </c>
      <c r="J5937" s="48">
        <v>20437.439999999999</v>
      </c>
      <c r="K5937" s="48">
        <v>18890.400000000001</v>
      </c>
      <c r="L5937" s="50"/>
      <c r="M5937" s="50"/>
      <c r="N5937" s="50"/>
      <c r="O5937" s="50"/>
      <c r="P5937" s="48">
        <v>18072.400000000001</v>
      </c>
      <c r="Q5937" s="50"/>
      <c r="R5937" s="50"/>
      <c r="S5937" s="50"/>
      <c r="T5937" s="48">
        <v>27990.26</v>
      </c>
      <c r="U5937" s="48">
        <v>23935.79</v>
      </c>
      <c r="V5937" s="48">
        <v>19278.38</v>
      </c>
      <c r="W5937" s="50"/>
      <c r="X5937" s="50"/>
      <c r="Y5937" s="50"/>
      <c r="Z5937" s="50"/>
    </row>
    <row r="5938" spans="1:26">
      <c r="A5938" s="48">
        <v>750980</v>
      </c>
      <c r="B5938" s="49" t="s">
        <v>22531</v>
      </c>
      <c r="C5938" s="49" t="s">
        <v>18358</v>
      </c>
      <c r="D5938" s="49" t="s">
        <v>22532</v>
      </c>
      <c r="E5938" s="48">
        <v>9257.2099999999991</v>
      </c>
      <c r="F5938" s="48">
        <v>23025.51</v>
      </c>
      <c r="G5938" s="48">
        <v>39784.9</v>
      </c>
      <c r="H5938" s="48">
        <v>9548.19</v>
      </c>
      <c r="I5938" s="48">
        <v>15261.33</v>
      </c>
      <c r="J5938" s="48">
        <v>16170.36</v>
      </c>
      <c r="K5938" s="48">
        <v>23559.57</v>
      </c>
      <c r="L5938" s="50"/>
      <c r="M5938" s="48">
        <v>20819.47</v>
      </c>
      <c r="N5938" s="50"/>
      <c r="O5938" s="50"/>
      <c r="P5938" s="48">
        <v>9257.2099999999991</v>
      </c>
      <c r="Q5938" s="48">
        <v>17229.93</v>
      </c>
      <c r="R5938" s="48">
        <v>35436.74</v>
      </c>
      <c r="S5938" s="48">
        <v>14820.38</v>
      </c>
      <c r="T5938" s="48">
        <v>18099.25</v>
      </c>
      <c r="U5938" s="48">
        <v>18938.3</v>
      </c>
      <c r="V5938" s="48">
        <v>24043.45</v>
      </c>
      <c r="W5938" s="50"/>
      <c r="X5938" s="48">
        <v>12185.76</v>
      </c>
      <c r="Y5938" s="50"/>
      <c r="Z5938" s="50"/>
    </row>
    <row r="5939" spans="1:26">
      <c r="A5939" s="48">
        <v>749072</v>
      </c>
      <c r="B5939" s="49" t="s">
        <v>22533</v>
      </c>
      <c r="C5939" s="49" t="s">
        <v>18159</v>
      </c>
      <c r="D5939" s="49" t="s">
        <v>22534</v>
      </c>
      <c r="E5939" s="48">
        <v>1045.03</v>
      </c>
      <c r="F5939" s="48">
        <v>1302.04</v>
      </c>
      <c r="G5939" s="48">
        <v>1056.03</v>
      </c>
      <c r="H5939" s="50"/>
      <c r="I5939" s="48">
        <v>354.01</v>
      </c>
      <c r="J5939" s="48">
        <v>1156.04</v>
      </c>
      <c r="K5939" s="48">
        <v>985.03</v>
      </c>
      <c r="L5939" s="48">
        <v>2064.06</v>
      </c>
      <c r="M5939" s="48">
        <v>1655.05</v>
      </c>
      <c r="N5939" s="48">
        <v>1811.05</v>
      </c>
      <c r="O5939" s="48">
        <v>1853.06</v>
      </c>
      <c r="P5939" s="48">
        <v>1045.03</v>
      </c>
      <c r="Q5939" s="48">
        <v>974.31</v>
      </c>
      <c r="R5939" s="48">
        <v>940.62</v>
      </c>
      <c r="S5939" s="50"/>
      <c r="T5939" s="48">
        <v>419.84</v>
      </c>
      <c r="U5939" s="48">
        <v>1353.92</v>
      </c>
      <c r="V5939" s="48">
        <v>1005.26</v>
      </c>
      <c r="W5939" s="48">
        <v>1292.6400000000001</v>
      </c>
      <c r="X5939" s="48">
        <v>968.71</v>
      </c>
      <c r="Y5939" s="48">
        <v>1414.99</v>
      </c>
      <c r="Z5939" s="48">
        <v>1034.5899999999999</v>
      </c>
    </row>
    <row r="5940" spans="1:26">
      <c r="A5940" s="48">
        <v>749143</v>
      </c>
      <c r="B5940" s="49" t="s">
        <v>22535</v>
      </c>
      <c r="C5940" s="49" t="s">
        <v>22536</v>
      </c>
      <c r="D5940" s="49" t="s">
        <v>22537</v>
      </c>
      <c r="E5940" s="48">
        <v>1186.04</v>
      </c>
      <c r="F5940" s="48">
        <v>1927.07</v>
      </c>
      <c r="G5940" s="48">
        <v>1659.06</v>
      </c>
      <c r="H5940" s="48">
        <v>1013.03</v>
      </c>
      <c r="I5940" s="48">
        <v>1649.05</v>
      </c>
      <c r="J5940" s="48">
        <v>1655.05</v>
      </c>
      <c r="K5940" s="48">
        <v>1831.06</v>
      </c>
      <c r="L5940" s="48">
        <v>4236.1400000000003</v>
      </c>
      <c r="M5940" s="48">
        <v>2011.06</v>
      </c>
      <c r="N5940" s="48">
        <v>3346.12</v>
      </c>
      <c r="O5940" s="50"/>
      <c r="P5940" s="48">
        <v>1186.04</v>
      </c>
      <c r="Q5940" s="48">
        <v>1442.02</v>
      </c>
      <c r="R5940" s="48">
        <v>1477.74</v>
      </c>
      <c r="S5940" s="48">
        <v>1572.4</v>
      </c>
      <c r="T5940" s="48">
        <v>1955.7</v>
      </c>
      <c r="U5940" s="48">
        <v>1938.35</v>
      </c>
      <c r="V5940" s="48">
        <v>1868.67</v>
      </c>
      <c r="W5940" s="48">
        <v>2652.93</v>
      </c>
      <c r="X5940" s="48">
        <v>1177.0899999999999</v>
      </c>
      <c r="Y5940" s="48">
        <v>2614.36</v>
      </c>
      <c r="Z5940" s="50"/>
    </row>
    <row r="5941" spans="1:26">
      <c r="A5941" s="48">
        <v>749168</v>
      </c>
      <c r="B5941" s="49" t="s">
        <v>22538</v>
      </c>
      <c r="C5941" s="49" t="s">
        <v>6610</v>
      </c>
      <c r="D5941" s="49" t="s">
        <v>22539</v>
      </c>
      <c r="E5941" s="48">
        <v>7067.18</v>
      </c>
      <c r="F5941" s="48">
        <v>6580.18</v>
      </c>
      <c r="G5941" s="48">
        <v>3776.09</v>
      </c>
      <c r="H5941" s="48">
        <v>3549.09</v>
      </c>
      <c r="I5941" s="48">
        <v>4036.1</v>
      </c>
      <c r="J5941" s="48">
        <v>4860.12</v>
      </c>
      <c r="K5941" s="48">
        <v>5116.13</v>
      </c>
      <c r="L5941" s="50"/>
      <c r="M5941" s="50"/>
      <c r="N5941" s="48">
        <v>4608.1099999999997</v>
      </c>
      <c r="O5941" s="48">
        <v>3966.1</v>
      </c>
      <c r="P5941" s="48">
        <v>7067.18</v>
      </c>
      <c r="Q5941" s="48">
        <v>4923.93</v>
      </c>
      <c r="R5941" s="48">
        <v>3363.4</v>
      </c>
      <c r="S5941" s="48">
        <v>5508.78</v>
      </c>
      <c r="T5941" s="48">
        <v>4786.6400000000003</v>
      </c>
      <c r="U5941" s="48">
        <v>5692.05</v>
      </c>
      <c r="V5941" s="48">
        <v>5221.2</v>
      </c>
      <c r="W5941" s="50"/>
      <c r="X5941" s="50"/>
      <c r="Y5941" s="48">
        <v>3600.36</v>
      </c>
      <c r="Z5941" s="48">
        <v>2214.34</v>
      </c>
    </row>
    <row r="5942" spans="1:26">
      <c r="A5942" s="48">
        <v>749408</v>
      </c>
      <c r="B5942" s="49" t="s">
        <v>17598</v>
      </c>
      <c r="C5942" s="49" t="s">
        <v>17599</v>
      </c>
      <c r="D5942" s="49" t="s">
        <v>17600</v>
      </c>
      <c r="E5942" s="50"/>
      <c r="F5942" s="48">
        <v>1302.03</v>
      </c>
      <c r="G5942" s="48">
        <v>1195.03</v>
      </c>
      <c r="H5942" s="50"/>
      <c r="I5942" s="48">
        <v>1105.03</v>
      </c>
      <c r="J5942" s="50"/>
      <c r="K5942" s="50"/>
      <c r="L5942" s="48">
        <v>2500.06</v>
      </c>
      <c r="M5942" s="50"/>
      <c r="N5942" s="48">
        <v>930.03</v>
      </c>
      <c r="O5942" s="48">
        <v>2454.0700000000002</v>
      </c>
      <c r="P5942" s="50"/>
      <c r="Q5942" s="48">
        <v>974.31</v>
      </c>
      <c r="R5942" s="48">
        <v>1064.43</v>
      </c>
      <c r="S5942" s="50"/>
      <c r="T5942" s="48">
        <v>1310.51</v>
      </c>
      <c r="U5942" s="50"/>
      <c r="V5942" s="50"/>
      <c r="W5942" s="48">
        <v>1565.69</v>
      </c>
      <c r="X5942" s="50"/>
      <c r="Y5942" s="48">
        <v>726.64</v>
      </c>
      <c r="Z5942" s="48">
        <v>1370.15</v>
      </c>
    </row>
    <row r="5943" spans="1:26">
      <c r="A5943" s="48">
        <v>749579</v>
      </c>
      <c r="B5943" s="49" t="s">
        <v>22540</v>
      </c>
      <c r="C5943" s="49" t="s">
        <v>22541</v>
      </c>
      <c r="D5943" s="49" t="s">
        <v>22542</v>
      </c>
      <c r="E5943" s="48">
        <v>1533.05</v>
      </c>
      <c r="F5943" s="48">
        <v>666.02</v>
      </c>
      <c r="G5943" s="48">
        <v>1309.04</v>
      </c>
      <c r="H5943" s="48">
        <v>1034.03</v>
      </c>
      <c r="I5943" s="48">
        <v>1026.03</v>
      </c>
      <c r="J5943" s="50"/>
      <c r="K5943" s="48">
        <v>1289.04</v>
      </c>
      <c r="L5943" s="48">
        <v>1983.06</v>
      </c>
      <c r="M5943" s="48">
        <v>2581.08</v>
      </c>
      <c r="N5943" s="48">
        <v>2042.06</v>
      </c>
      <c r="O5943" s="48">
        <v>2658.07</v>
      </c>
      <c r="P5943" s="48">
        <v>1533.05</v>
      </c>
      <c r="Q5943" s="48">
        <v>498.38</v>
      </c>
      <c r="R5943" s="48">
        <v>1165.97</v>
      </c>
      <c r="S5943" s="48">
        <v>1604.99</v>
      </c>
      <c r="T5943" s="48">
        <v>1216.83</v>
      </c>
      <c r="U5943" s="50"/>
      <c r="V5943" s="48">
        <v>1315.52</v>
      </c>
      <c r="W5943" s="48">
        <v>1241.9100000000001</v>
      </c>
      <c r="X5943" s="48">
        <v>1510.72</v>
      </c>
      <c r="Y5943" s="48">
        <v>1595.48</v>
      </c>
      <c r="Z5943" s="48">
        <v>1484.04</v>
      </c>
    </row>
    <row r="5944" spans="1:26">
      <c r="A5944" s="48">
        <v>749608</v>
      </c>
      <c r="B5944" s="49" t="s">
        <v>14983</v>
      </c>
      <c r="C5944" s="49" t="s">
        <v>14984</v>
      </c>
      <c r="D5944" s="49" t="s">
        <v>14985</v>
      </c>
      <c r="E5944" s="48">
        <v>3267.07</v>
      </c>
      <c r="F5944" s="48">
        <v>7584.14</v>
      </c>
      <c r="G5944" s="48">
        <v>3956.07</v>
      </c>
      <c r="H5944" s="48">
        <v>3665.07</v>
      </c>
      <c r="I5944" s="48">
        <v>4365.08</v>
      </c>
      <c r="J5944" s="48">
        <v>5485.1</v>
      </c>
      <c r="K5944" s="48">
        <v>5746.11</v>
      </c>
      <c r="L5944" s="48">
        <v>9381.18</v>
      </c>
      <c r="M5944" s="48">
        <v>7098.12</v>
      </c>
      <c r="N5944" s="48">
        <v>8351.16</v>
      </c>
      <c r="O5944" s="48">
        <v>6621.13</v>
      </c>
      <c r="P5944" s="48">
        <v>3267.07</v>
      </c>
      <c r="Q5944" s="48">
        <v>5675.19</v>
      </c>
      <c r="R5944" s="48">
        <v>3523.71</v>
      </c>
      <c r="S5944" s="48">
        <v>5688.8</v>
      </c>
      <c r="T5944" s="48">
        <v>5176.79</v>
      </c>
      <c r="U5944" s="48">
        <v>6424.01</v>
      </c>
      <c r="V5944" s="48">
        <v>5864.13</v>
      </c>
      <c r="W5944" s="48">
        <v>5875.07</v>
      </c>
      <c r="X5944" s="48">
        <v>4154.57</v>
      </c>
      <c r="Y5944" s="48">
        <v>6524.84</v>
      </c>
      <c r="Z5944" s="48">
        <v>3696.68</v>
      </c>
    </row>
    <row r="5945" spans="1:26">
      <c r="A5945" s="48">
        <v>749730</v>
      </c>
      <c r="B5945" s="49" t="s">
        <v>22543</v>
      </c>
      <c r="C5945" s="49" t="s">
        <v>8861</v>
      </c>
      <c r="D5945" s="49" t="s">
        <v>22544</v>
      </c>
      <c r="E5945" s="48">
        <v>2108.06</v>
      </c>
      <c r="F5945" s="48">
        <v>2342.08</v>
      </c>
      <c r="G5945" s="48">
        <v>1647.05</v>
      </c>
      <c r="H5945" s="48">
        <v>1697.06</v>
      </c>
      <c r="I5945" s="48">
        <v>1148.04</v>
      </c>
      <c r="J5945" s="48">
        <v>1144.04</v>
      </c>
      <c r="K5945" s="48">
        <v>1334.05</v>
      </c>
      <c r="L5945" s="48">
        <v>2769.09</v>
      </c>
      <c r="M5945" s="48">
        <v>2895.1</v>
      </c>
      <c r="N5945" s="48">
        <v>1773.06</v>
      </c>
      <c r="O5945" s="48">
        <v>4086.14</v>
      </c>
      <c r="P5945" s="48">
        <v>2108.06</v>
      </c>
      <c r="Q5945" s="48">
        <v>1752.57</v>
      </c>
      <c r="R5945" s="48">
        <v>1467.04</v>
      </c>
      <c r="S5945" s="48">
        <v>2634.11</v>
      </c>
      <c r="T5945" s="48">
        <v>1361.52</v>
      </c>
      <c r="U5945" s="48">
        <v>1339.87</v>
      </c>
      <c r="V5945" s="48">
        <v>1361.45</v>
      </c>
      <c r="W5945" s="48">
        <v>1734.17</v>
      </c>
      <c r="X5945" s="48">
        <v>1694.52</v>
      </c>
      <c r="Y5945" s="48">
        <v>1385.31</v>
      </c>
      <c r="Z5945" s="48">
        <v>2281.36</v>
      </c>
    </row>
    <row r="5946" spans="1:26">
      <c r="A5946" s="48">
        <v>750700</v>
      </c>
      <c r="B5946" s="49" t="s">
        <v>22545</v>
      </c>
      <c r="C5946" s="49" t="s">
        <v>22546</v>
      </c>
      <c r="D5946" s="49" t="s">
        <v>22547</v>
      </c>
      <c r="E5946" s="50"/>
      <c r="F5946" s="48">
        <v>1403.04</v>
      </c>
      <c r="G5946" s="50"/>
      <c r="H5946" s="50"/>
      <c r="I5946" s="50"/>
      <c r="J5946" s="50"/>
      <c r="K5946" s="48">
        <v>454.01</v>
      </c>
      <c r="L5946" s="48">
        <v>1113.03</v>
      </c>
      <c r="M5946" s="50"/>
      <c r="N5946" s="50"/>
      <c r="O5946" s="50"/>
      <c r="P5946" s="50"/>
      <c r="Q5946" s="48">
        <v>1049.8900000000001</v>
      </c>
      <c r="R5946" s="50"/>
      <c r="S5946" s="50"/>
      <c r="T5946" s="50"/>
      <c r="U5946" s="50"/>
      <c r="V5946" s="48">
        <v>463.34</v>
      </c>
      <c r="W5946" s="48">
        <v>697.05</v>
      </c>
      <c r="X5946" s="50"/>
      <c r="Y5946" s="50"/>
      <c r="Z5946" s="50"/>
    </row>
    <row r="5947" spans="1:26">
      <c r="A5947" s="48">
        <v>750928</v>
      </c>
      <c r="B5947" s="49" t="s">
        <v>22548</v>
      </c>
      <c r="C5947" s="49" t="s">
        <v>22549</v>
      </c>
      <c r="D5947" s="49" t="s">
        <v>22550</v>
      </c>
      <c r="E5947" s="48">
        <v>1556.06</v>
      </c>
      <c r="F5947" s="48">
        <v>1819.07</v>
      </c>
      <c r="G5947" s="48">
        <v>1086.04</v>
      </c>
      <c r="H5947" s="48">
        <v>594.02</v>
      </c>
      <c r="I5947" s="48">
        <v>963.03</v>
      </c>
      <c r="J5947" s="48">
        <v>1566.05</v>
      </c>
      <c r="K5947" s="48">
        <v>1353.05</v>
      </c>
      <c r="L5947" s="48">
        <v>1346.05</v>
      </c>
      <c r="M5947" s="48">
        <v>2115.08</v>
      </c>
      <c r="N5947" s="48">
        <v>1266.04</v>
      </c>
      <c r="O5947" s="48">
        <v>1497.06</v>
      </c>
      <c r="P5947" s="48">
        <v>1556.06</v>
      </c>
      <c r="Q5947" s="48">
        <v>1361.21</v>
      </c>
      <c r="R5947" s="48">
        <v>967.35</v>
      </c>
      <c r="S5947" s="48">
        <v>922.02</v>
      </c>
      <c r="T5947" s="48">
        <v>1142.1099999999999</v>
      </c>
      <c r="U5947" s="48">
        <v>1834.12</v>
      </c>
      <c r="V5947" s="48">
        <v>1380.84</v>
      </c>
      <c r="W5947" s="48">
        <v>842.98</v>
      </c>
      <c r="X5947" s="48">
        <v>1237.97</v>
      </c>
      <c r="Y5947" s="48">
        <v>989.17</v>
      </c>
      <c r="Z5947" s="48">
        <v>835.83</v>
      </c>
    </row>
    <row r="5948" spans="1:26">
      <c r="A5948" s="48">
        <v>750945</v>
      </c>
      <c r="B5948" s="49" t="s">
        <v>22551</v>
      </c>
      <c r="C5948" s="49" t="s">
        <v>22552</v>
      </c>
      <c r="D5948" s="49" t="s">
        <v>22553</v>
      </c>
      <c r="E5948" s="48">
        <v>1280.03</v>
      </c>
      <c r="F5948" s="48">
        <v>1992.05</v>
      </c>
      <c r="G5948" s="50"/>
      <c r="H5948" s="50"/>
      <c r="I5948" s="50"/>
      <c r="J5948" s="50"/>
      <c r="K5948" s="50"/>
      <c r="L5948" s="50"/>
      <c r="M5948" s="48">
        <v>2846.07</v>
      </c>
      <c r="N5948" s="50"/>
      <c r="O5948" s="48">
        <v>3042.07</v>
      </c>
      <c r="P5948" s="48">
        <v>1280.03</v>
      </c>
      <c r="Q5948" s="48">
        <v>1490.65</v>
      </c>
      <c r="R5948" s="50"/>
      <c r="S5948" s="50"/>
      <c r="T5948" s="50"/>
      <c r="U5948" s="50"/>
      <c r="V5948" s="50"/>
      <c r="W5948" s="50"/>
      <c r="X5948" s="48">
        <v>1665.82</v>
      </c>
      <c r="Y5948" s="50"/>
      <c r="Z5948" s="48">
        <v>1698.44</v>
      </c>
    </row>
    <row r="5949" spans="1:26">
      <c r="A5949" s="48">
        <v>751076</v>
      </c>
      <c r="B5949" s="49" t="s">
        <v>16106</v>
      </c>
      <c r="C5949" s="49" t="s">
        <v>16107</v>
      </c>
      <c r="D5949" s="49" t="s">
        <v>16108</v>
      </c>
      <c r="E5949" s="48">
        <v>2817.07</v>
      </c>
      <c r="F5949" s="48">
        <v>6018.17</v>
      </c>
      <c r="G5949" s="48">
        <v>2134.0500000000002</v>
      </c>
      <c r="H5949" s="48">
        <v>1892.05</v>
      </c>
      <c r="I5949" s="48">
        <v>2849.07</v>
      </c>
      <c r="J5949" s="48">
        <v>1280.04</v>
      </c>
      <c r="K5949" s="48">
        <v>2607.0700000000002</v>
      </c>
      <c r="L5949" s="48">
        <v>3794.12</v>
      </c>
      <c r="M5949" s="48">
        <v>2752.08</v>
      </c>
      <c r="N5949" s="48">
        <v>2852.07</v>
      </c>
      <c r="O5949" s="48">
        <v>3411.1</v>
      </c>
      <c r="P5949" s="48">
        <v>2817.07</v>
      </c>
      <c r="Q5949" s="48">
        <v>4503.38</v>
      </c>
      <c r="R5949" s="48">
        <v>1900.82</v>
      </c>
      <c r="S5949" s="48">
        <v>2936.78</v>
      </c>
      <c r="T5949" s="48">
        <v>3378.87</v>
      </c>
      <c r="U5949" s="48">
        <v>1499.14</v>
      </c>
      <c r="V5949" s="48">
        <v>2660.61</v>
      </c>
      <c r="W5949" s="48">
        <v>2376.11</v>
      </c>
      <c r="X5949" s="48">
        <v>1610.81</v>
      </c>
      <c r="Y5949" s="48">
        <v>2228.35</v>
      </c>
      <c r="Z5949" s="48">
        <v>1904.47</v>
      </c>
    </row>
    <row r="5950" spans="1:26">
      <c r="A5950" s="48">
        <v>751093</v>
      </c>
      <c r="B5950" s="49" t="s">
        <v>15526</v>
      </c>
      <c r="C5950" s="49" t="s">
        <v>15527</v>
      </c>
      <c r="D5950" s="49" t="s">
        <v>15528</v>
      </c>
      <c r="E5950" s="48">
        <v>2410.0500000000002</v>
      </c>
      <c r="F5950" s="48">
        <v>5831.11</v>
      </c>
      <c r="G5950" s="48">
        <v>2623.05</v>
      </c>
      <c r="H5950" s="48">
        <v>2557.0500000000002</v>
      </c>
      <c r="I5950" s="50"/>
      <c r="J5950" s="48">
        <v>2402.04</v>
      </c>
      <c r="K5950" s="48">
        <v>2461.0500000000002</v>
      </c>
      <c r="L5950" s="48">
        <v>3840.08</v>
      </c>
      <c r="M5950" s="48">
        <v>5467.11</v>
      </c>
      <c r="N5950" s="48">
        <v>5588.11</v>
      </c>
      <c r="O5950" s="48">
        <v>5649.12</v>
      </c>
      <c r="P5950" s="48">
        <v>2410.0500000000002</v>
      </c>
      <c r="Q5950" s="48">
        <v>4363.3999999999996</v>
      </c>
      <c r="R5950" s="48">
        <v>2336.38</v>
      </c>
      <c r="S5950" s="48">
        <v>3968.96</v>
      </c>
      <c r="T5950" s="50"/>
      <c r="U5950" s="48">
        <v>2813.21</v>
      </c>
      <c r="V5950" s="48">
        <v>2511.6</v>
      </c>
      <c r="W5950" s="48">
        <v>2404.89</v>
      </c>
      <c r="X5950" s="48">
        <v>3199.93</v>
      </c>
      <c r="Y5950" s="48">
        <v>4366.04</v>
      </c>
      <c r="Z5950" s="48">
        <v>3153.99</v>
      </c>
    </row>
    <row r="5951" spans="1:26">
      <c r="A5951" s="48">
        <v>751358</v>
      </c>
      <c r="B5951" s="49" t="s">
        <v>13373</v>
      </c>
      <c r="C5951" s="49" t="s">
        <v>13374</v>
      </c>
      <c r="D5951" s="49" t="s">
        <v>13375</v>
      </c>
      <c r="E5951" s="48">
        <v>684.02</v>
      </c>
      <c r="F5951" s="48">
        <v>1645.05</v>
      </c>
      <c r="G5951" s="48">
        <v>450.02</v>
      </c>
      <c r="H5951" s="50"/>
      <c r="I5951" s="48">
        <v>569.02</v>
      </c>
      <c r="J5951" s="50"/>
      <c r="K5951" s="48">
        <v>740.02</v>
      </c>
      <c r="L5951" s="50"/>
      <c r="M5951" s="48">
        <v>1629.05</v>
      </c>
      <c r="N5951" s="48">
        <v>753.02</v>
      </c>
      <c r="O5951" s="48">
        <v>2123.06</v>
      </c>
      <c r="P5951" s="48">
        <v>684.02</v>
      </c>
      <c r="Q5951" s="48">
        <v>1230.98</v>
      </c>
      <c r="R5951" s="48">
        <v>400.83</v>
      </c>
      <c r="S5951" s="50"/>
      <c r="T5951" s="48">
        <v>674.83</v>
      </c>
      <c r="U5951" s="50"/>
      <c r="V5951" s="48">
        <v>755.22</v>
      </c>
      <c r="W5951" s="50"/>
      <c r="X5951" s="48">
        <v>953.49</v>
      </c>
      <c r="Y5951" s="48">
        <v>588.34</v>
      </c>
      <c r="Z5951" s="48">
        <v>1185.3399999999999</v>
      </c>
    </row>
    <row r="5952" spans="1:26">
      <c r="A5952" s="48">
        <v>751440</v>
      </c>
      <c r="B5952" s="49" t="s">
        <v>22554</v>
      </c>
      <c r="C5952" s="49" t="s">
        <v>22555</v>
      </c>
      <c r="D5952" s="49" t="s">
        <v>22556</v>
      </c>
      <c r="E5952" s="48">
        <v>9608.2000000000007</v>
      </c>
      <c r="F5952" s="48">
        <v>13680.27</v>
      </c>
      <c r="G5952" s="48">
        <v>8003.18</v>
      </c>
      <c r="H5952" s="48">
        <v>5034.1099999999997</v>
      </c>
      <c r="I5952" s="48">
        <v>6639.14</v>
      </c>
      <c r="J5952" s="48">
        <v>10555.22</v>
      </c>
      <c r="K5952" s="48">
        <v>9376.2000000000007</v>
      </c>
      <c r="L5952" s="50"/>
      <c r="M5952" s="48">
        <v>7268.13</v>
      </c>
      <c r="N5952" s="48">
        <v>11617.26</v>
      </c>
      <c r="O5952" s="48">
        <v>11444.24</v>
      </c>
      <c r="P5952" s="48">
        <v>9608.2000000000007</v>
      </c>
      <c r="Q5952" s="48">
        <v>10236.91</v>
      </c>
      <c r="R5952" s="48">
        <v>7128.5</v>
      </c>
      <c r="S5952" s="48">
        <v>7813.78</v>
      </c>
      <c r="T5952" s="48">
        <v>7873.72</v>
      </c>
      <c r="U5952" s="48">
        <v>12362</v>
      </c>
      <c r="V5952" s="48">
        <v>9568.77</v>
      </c>
      <c r="W5952" s="50"/>
      <c r="X5952" s="48">
        <v>4254.08</v>
      </c>
      <c r="Y5952" s="48">
        <v>9076.68</v>
      </c>
      <c r="Z5952" s="48">
        <v>6389.5</v>
      </c>
    </row>
    <row r="5953" spans="1:26">
      <c r="A5953" s="48">
        <v>751605</v>
      </c>
      <c r="B5953" s="49" t="s">
        <v>18173</v>
      </c>
      <c r="C5953" s="49" t="s">
        <v>18174</v>
      </c>
      <c r="D5953" s="49" t="s">
        <v>18175</v>
      </c>
      <c r="E5953" s="48">
        <v>3589.11</v>
      </c>
      <c r="F5953" s="48">
        <v>6303.17</v>
      </c>
      <c r="G5953" s="50"/>
      <c r="H5953" s="48">
        <v>914.02</v>
      </c>
      <c r="I5953" s="50"/>
      <c r="J5953" s="48">
        <v>1480.04</v>
      </c>
      <c r="K5953" s="48">
        <v>1568.05</v>
      </c>
      <c r="L5953" s="48">
        <v>3478.1</v>
      </c>
      <c r="M5953" s="48">
        <v>5186.13</v>
      </c>
      <c r="N5953" s="48">
        <v>4059.11</v>
      </c>
      <c r="O5953" s="50"/>
      <c r="P5953" s="48">
        <v>3589.11</v>
      </c>
      <c r="Q5953" s="48">
        <v>4716.6499999999996</v>
      </c>
      <c r="R5953" s="50"/>
      <c r="S5953" s="48">
        <v>1418.71</v>
      </c>
      <c r="T5953" s="50"/>
      <c r="U5953" s="48">
        <v>1733.39</v>
      </c>
      <c r="V5953" s="48">
        <v>1600.25</v>
      </c>
      <c r="W5953" s="48">
        <v>2178.1999999999998</v>
      </c>
      <c r="X5953" s="48">
        <v>3035.47</v>
      </c>
      <c r="Y5953" s="48">
        <v>3171.42</v>
      </c>
      <c r="Z5953" s="50"/>
    </row>
    <row r="5954" spans="1:26">
      <c r="A5954" s="48">
        <v>751757</v>
      </c>
      <c r="B5954" s="49" t="s">
        <v>15268</v>
      </c>
      <c r="C5954" s="49" t="s">
        <v>15269</v>
      </c>
      <c r="D5954" s="49" t="s">
        <v>15270</v>
      </c>
      <c r="E5954" s="48">
        <v>31516.720000000001</v>
      </c>
      <c r="F5954" s="48">
        <v>33705.83</v>
      </c>
      <c r="G5954" s="48">
        <v>23258.57</v>
      </c>
      <c r="H5954" s="48">
        <v>18597.48</v>
      </c>
      <c r="I5954" s="48">
        <v>21375.49</v>
      </c>
      <c r="J5954" s="48">
        <v>23871.59</v>
      </c>
      <c r="K5954" s="48">
        <v>27260.69</v>
      </c>
      <c r="L5954" s="50"/>
      <c r="M5954" s="48">
        <v>21802.55</v>
      </c>
      <c r="N5954" s="48">
        <v>11987.3</v>
      </c>
      <c r="O5954" s="48">
        <v>21467.55</v>
      </c>
      <c r="P5954" s="48">
        <v>31516.720000000001</v>
      </c>
      <c r="Q5954" s="48">
        <v>25221.98</v>
      </c>
      <c r="R5954" s="48">
        <v>20716.599999999999</v>
      </c>
      <c r="S5954" s="48">
        <v>28866.39</v>
      </c>
      <c r="T5954" s="48">
        <v>25350.37</v>
      </c>
      <c r="U5954" s="48">
        <v>27957.79</v>
      </c>
      <c r="V5954" s="48">
        <v>27820.58</v>
      </c>
      <c r="W5954" s="50"/>
      <c r="X5954" s="48">
        <v>12761.16</v>
      </c>
      <c r="Y5954" s="48">
        <v>9365.7999999999993</v>
      </c>
      <c r="Z5954" s="48">
        <v>11985.68</v>
      </c>
    </row>
    <row r="5955" spans="1:26">
      <c r="A5955" s="48">
        <v>751824</v>
      </c>
      <c r="B5955" s="49" t="s">
        <v>16862</v>
      </c>
      <c r="C5955" s="49" t="s">
        <v>16863</v>
      </c>
      <c r="D5955" s="49" t="s">
        <v>16864</v>
      </c>
      <c r="E5955" s="50"/>
      <c r="F5955" s="48">
        <v>7043.2</v>
      </c>
      <c r="G5955" s="48">
        <v>2808.07</v>
      </c>
      <c r="H5955" s="48">
        <v>1585.04</v>
      </c>
      <c r="I5955" s="48">
        <v>1723.05</v>
      </c>
      <c r="J5955" s="50"/>
      <c r="K5955" s="48">
        <v>879.03</v>
      </c>
      <c r="L5955" s="48">
        <v>1447.03</v>
      </c>
      <c r="M5955" s="48">
        <v>3388.09</v>
      </c>
      <c r="N5955" s="48">
        <v>2160.06</v>
      </c>
      <c r="O5955" s="48">
        <v>4768.13</v>
      </c>
      <c r="P5955" s="50"/>
      <c r="Q5955" s="48">
        <v>5270.41</v>
      </c>
      <c r="R5955" s="48">
        <v>2501.1799999999998</v>
      </c>
      <c r="S5955" s="48">
        <v>2460.25</v>
      </c>
      <c r="T5955" s="48">
        <v>2043.46</v>
      </c>
      <c r="U5955" s="50"/>
      <c r="V5955" s="48">
        <v>897.08</v>
      </c>
      <c r="W5955" s="48">
        <v>906.22</v>
      </c>
      <c r="X5955" s="48">
        <v>1983.07</v>
      </c>
      <c r="Y5955" s="48">
        <v>1687.68</v>
      </c>
      <c r="Z5955" s="48">
        <v>2662.12</v>
      </c>
    </row>
    <row r="5956" spans="1:26">
      <c r="A5956" s="48">
        <v>751830</v>
      </c>
      <c r="B5956" s="49" t="s">
        <v>17960</v>
      </c>
      <c r="C5956" s="49" t="s">
        <v>17961</v>
      </c>
      <c r="D5956" s="49" t="s">
        <v>17962</v>
      </c>
      <c r="E5956" s="50"/>
      <c r="F5956" s="48">
        <v>8760.18</v>
      </c>
      <c r="G5956" s="50"/>
      <c r="H5956" s="50"/>
      <c r="I5956" s="50"/>
      <c r="J5956" s="50"/>
      <c r="K5956" s="50"/>
      <c r="L5956" s="50"/>
      <c r="M5956" s="50"/>
      <c r="N5956" s="50"/>
      <c r="O5956" s="50"/>
      <c r="P5956" s="50"/>
      <c r="Q5956" s="48">
        <v>6555.22</v>
      </c>
      <c r="R5956" s="50"/>
      <c r="S5956" s="50"/>
      <c r="T5956" s="50"/>
      <c r="U5956" s="50"/>
      <c r="V5956" s="50"/>
      <c r="W5956" s="50"/>
      <c r="X5956" s="50"/>
      <c r="Y5956" s="50"/>
      <c r="Z5956" s="50"/>
    </row>
    <row r="5957" spans="1:26">
      <c r="A5957" s="48">
        <v>751967</v>
      </c>
      <c r="B5957" s="49" t="s">
        <v>22557</v>
      </c>
      <c r="C5957" s="49" t="s">
        <v>22558</v>
      </c>
      <c r="D5957" s="49" t="s">
        <v>22559</v>
      </c>
      <c r="E5957" s="48">
        <v>2826.09</v>
      </c>
      <c r="F5957" s="48">
        <v>3290.11</v>
      </c>
      <c r="G5957" s="48">
        <v>2059.06</v>
      </c>
      <c r="H5957" s="48">
        <v>1442.04</v>
      </c>
      <c r="I5957" s="50"/>
      <c r="J5957" s="48">
        <v>1192.04</v>
      </c>
      <c r="K5957" s="48">
        <v>1219.04</v>
      </c>
      <c r="L5957" s="48">
        <v>2363.08</v>
      </c>
      <c r="M5957" s="48">
        <v>3395.12</v>
      </c>
      <c r="N5957" s="48">
        <v>2656.08</v>
      </c>
      <c r="O5957" s="48">
        <v>4221.13</v>
      </c>
      <c r="P5957" s="48">
        <v>2826.09</v>
      </c>
      <c r="Q5957" s="48">
        <v>2461.98</v>
      </c>
      <c r="R5957" s="48">
        <v>1834.02</v>
      </c>
      <c r="S5957" s="48">
        <v>2238.29</v>
      </c>
      <c r="T5957" s="50"/>
      <c r="U5957" s="48">
        <v>1396.08</v>
      </c>
      <c r="V5957" s="48">
        <v>1244.08</v>
      </c>
      <c r="W5957" s="48">
        <v>1479.9</v>
      </c>
      <c r="X5957" s="48">
        <v>1987.18</v>
      </c>
      <c r="Y5957" s="48">
        <v>2075.23</v>
      </c>
      <c r="Z5957" s="48">
        <v>2356.73</v>
      </c>
    </row>
    <row r="5958" spans="1:26">
      <c r="A5958" s="48">
        <v>752189</v>
      </c>
      <c r="B5958" s="49" t="s">
        <v>22560</v>
      </c>
      <c r="C5958" s="49" t="s">
        <v>9619</v>
      </c>
      <c r="D5958" s="49" t="s">
        <v>22561</v>
      </c>
      <c r="E5958" s="48">
        <v>2982.08</v>
      </c>
      <c r="F5958" s="48">
        <v>3909.1</v>
      </c>
      <c r="G5958" s="48">
        <v>3158.08</v>
      </c>
      <c r="H5958" s="48">
        <v>1945.05</v>
      </c>
      <c r="I5958" s="48">
        <v>2865.07</v>
      </c>
      <c r="J5958" s="48">
        <v>1414.04</v>
      </c>
      <c r="K5958" s="48">
        <v>2359.06</v>
      </c>
      <c r="L5958" s="48">
        <v>3887.11</v>
      </c>
      <c r="M5958" s="48">
        <v>7501.2</v>
      </c>
      <c r="N5958" s="48">
        <v>2298.06</v>
      </c>
      <c r="O5958" s="48">
        <v>4271.12</v>
      </c>
      <c r="P5958" s="48">
        <v>2982.08</v>
      </c>
      <c r="Q5958" s="48">
        <v>2925.17</v>
      </c>
      <c r="R5958" s="48">
        <v>2812.93</v>
      </c>
      <c r="S5958" s="48">
        <v>3019.04</v>
      </c>
      <c r="T5958" s="48">
        <v>3397.85</v>
      </c>
      <c r="U5958" s="48">
        <v>1656.09</v>
      </c>
      <c r="V5958" s="48">
        <v>2407.5100000000002</v>
      </c>
      <c r="W5958" s="48">
        <v>2434.34</v>
      </c>
      <c r="X5958" s="48">
        <v>4390.49</v>
      </c>
      <c r="Y5958" s="48">
        <v>1795.49</v>
      </c>
      <c r="Z5958" s="48">
        <v>2384.63</v>
      </c>
    </row>
    <row r="5959" spans="1:26">
      <c r="A5959" s="48">
        <v>752217</v>
      </c>
      <c r="B5959" s="49" t="s">
        <v>22562</v>
      </c>
      <c r="C5959" s="49" t="s">
        <v>22563</v>
      </c>
      <c r="D5959" s="49" t="s">
        <v>22564</v>
      </c>
      <c r="E5959" s="48">
        <v>12212.27</v>
      </c>
      <c r="F5959" s="48">
        <v>13067.29</v>
      </c>
      <c r="G5959" s="48">
        <v>11427.24</v>
      </c>
      <c r="H5959" s="48">
        <v>6687.15</v>
      </c>
      <c r="I5959" s="48">
        <v>9759.2199999999993</v>
      </c>
      <c r="J5959" s="48">
        <v>10180.209999999999</v>
      </c>
      <c r="K5959" s="48">
        <v>7052.15</v>
      </c>
      <c r="L5959" s="48">
        <v>15501.34</v>
      </c>
      <c r="M5959" s="48">
        <v>14449.35</v>
      </c>
      <c r="N5959" s="48">
        <v>12850.29</v>
      </c>
      <c r="O5959" s="48">
        <v>17997.41</v>
      </c>
      <c r="P5959" s="48">
        <v>12212.27</v>
      </c>
      <c r="Q5959" s="48">
        <v>9778.2199999999993</v>
      </c>
      <c r="R5959" s="48">
        <v>10178.34</v>
      </c>
      <c r="S5959" s="48">
        <v>10379.57</v>
      </c>
      <c r="T5959" s="48">
        <v>11573.99</v>
      </c>
      <c r="U5959" s="48">
        <v>11922.79</v>
      </c>
      <c r="V5959" s="48">
        <v>7196.99</v>
      </c>
      <c r="W5959" s="48">
        <v>9707.89</v>
      </c>
      <c r="X5959" s="48">
        <v>8457.2900000000009</v>
      </c>
      <c r="Y5959" s="48">
        <v>10040.06</v>
      </c>
      <c r="Z5959" s="48">
        <v>10048.24</v>
      </c>
    </row>
    <row r="5960" spans="1:26">
      <c r="A5960" s="48">
        <v>752279</v>
      </c>
      <c r="B5960" s="49" t="s">
        <v>5975</v>
      </c>
      <c r="C5960" s="49" t="s">
        <v>5976</v>
      </c>
      <c r="D5960" s="49" t="s">
        <v>5977</v>
      </c>
      <c r="E5960" s="48">
        <v>5965.13</v>
      </c>
      <c r="F5960" s="48">
        <v>14123.37</v>
      </c>
      <c r="G5960" s="48">
        <v>12676.3</v>
      </c>
      <c r="H5960" s="48">
        <v>6106.14</v>
      </c>
      <c r="I5960" s="48">
        <v>6939.16</v>
      </c>
      <c r="J5960" s="48">
        <v>7095.17</v>
      </c>
      <c r="K5960" s="48">
        <v>11518.26</v>
      </c>
      <c r="L5960" s="48">
        <v>8861.23</v>
      </c>
      <c r="M5960" s="48">
        <v>8188.2</v>
      </c>
      <c r="N5960" s="50"/>
      <c r="O5960" s="50"/>
      <c r="P5960" s="48">
        <v>5965.13</v>
      </c>
      <c r="Q5960" s="48">
        <v>10568.48</v>
      </c>
      <c r="R5960" s="48">
        <v>11290.89</v>
      </c>
      <c r="S5960" s="48">
        <v>9477.75</v>
      </c>
      <c r="T5960" s="48">
        <v>8229.5300000000007</v>
      </c>
      <c r="U5960" s="48">
        <v>8309.68</v>
      </c>
      <c r="V5960" s="48">
        <v>11754.83</v>
      </c>
      <c r="W5960" s="48">
        <v>5549.44</v>
      </c>
      <c r="X5960" s="48">
        <v>4792.6000000000004</v>
      </c>
      <c r="Y5960" s="50"/>
      <c r="Z5960" s="50"/>
    </row>
    <row r="5961" spans="1:26">
      <c r="A5961" s="48">
        <v>752490</v>
      </c>
      <c r="B5961" s="49" t="s">
        <v>22565</v>
      </c>
      <c r="C5961" s="49" t="s">
        <v>22566</v>
      </c>
      <c r="D5961" s="49" t="s">
        <v>22567</v>
      </c>
      <c r="E5961" s="48">
        <v>5232.1000000000004</v>
      </c>
      <c r="F5961" s="48">
        <v>4929.1000000000004</v>
      </c>
      <c r="G5961" s="48">
        <v>4520.08</v>
      </c>
      <c r="H5961" s="48">
        <v>3817.08</v>
      </c>
      <c r="I5961" s="48">
        <v>3927.07</v>
      </c>
      <c r="J5961" s="48">
        <v>2396.04</v>
      </c>
      <c r="K5961" s="50"/>
      <c r="L5961" s="50"/>
      <c r="M5961" s="48">
        <v>4081.08</v>
      </c>
      <c r="N5961" s="48">
        <v>4104.08</v>
      </c>
      <c r="O5961" s="48">
        <v>3362.07</v>
      </c>
      <c r="P5961" s="48">
        <v>5232.1000000000004</v>
      </c>
      <c r="Q5961" s="48">
        <v>3688.43</v>
      </c>
      <c r="R5961" s="48">
        <v>4026.07</v>
      </c>
      <c r="S5961" s="48">
        <v>5924.74</v>
      </c>
      <c r="T5961" s="48">
        <v>4657.33</v>
      </c>
      <c r="U5961" s="48">
        <v>2806.18</v>
      </c>
      <c r="V5961" s="50"/>
      <c r="W5961" s="50"/>
      <c r="X5961" s="48">
        <v>2388.6799999999998</v>
      </c>
      <c r="Y5961" s="48">
        <v>3206.56</v>
      </c>
      <c r="Z5961" s="48">
        <v>1877.1</v>
      </c>
    </row>
    <row r="5962" spans="1:26">
      <c r="A5962" s="48">
        <v>752649</v>
      </c>
      <c r="B5962" s="49" t="s">
        <v>22568</v>
      </c>
      <c r="C5962" s="49" t="s">
        <v>22569</v>
      </c>
      <c r="D5962" s="49" t="s">
        <v>22570</v>
      </c>
      <c r="E5962" s="48">
        <v>7999.19</v>
      </c>
      <c r="F5962" s="48">
        <v>7848.17</v>
      </c>
      <c r="G5962" s="48">
        <v>4634.1000000000004</v>
      </c>
      <c r="H5962" s="48">
        <v>5049.1099999999997</v>
      </c>
      <c r="I5962" s="48">
        <v>3350.07</v>
      </c>
      <c r="J5962" s="50"/>
      <c r="K5962" s="50"/>
      <c r="L5962" s="48">
        <v>5316.11</v>
      </c>
      <c r="M5962" s="48">
        <v>4157.1000000000004</v>
      </c>
      <c r="N5962" s="48">
        <v>5665.13</v>
      </c>
      <c r="O5962" s="50"/>
      <c r="P5962" s="48">
        <v>7999.19</v>
      </c>
      <c r="Q5962" s="48">
        <v>5872.76</v>
      </c>
      <c r="R5962" s="48">
        <v>4127.63</v>
      </c>
      <c r="S5962" s="48">
        <v>7837.05</v>
      </c>
      <c r="T5962" s="48">
        <v>3973.04</v>
      </c>
      <c r="U5962" s="50"/>
      <c r="V5962" s="50"/>
      <c r="W5962" s="48">
        <v>3329.27</v>
      </c>
      <c r="X5962" s="48">
        <v>2433.1799999999998</v>
      </c>
      <c r="Y5962" s="48">
        <v>4426.22</v>
      </c>
      <c r="Z5962" s="50"/>
    </row>
    <row r="5963" spans="1:26">
      <c r="A5963" s="48">
        <v>752676</v>
      </c>
      <c r="B5963" s="49" t="s">
        <v>22571</v>
      </c>
      <c r="C5963" s="49" t="s">
        <v>22572</v>
      </c>
      <c r="D5963" s="49" t="s">
        <v>22573</v>
      </c>
      <c r="E5963" s="48">
        <v>7138.2</v>
      </c>
      <c r="F5963" s="48">
        <v>7807.2</v>
      </c>
      <c r="G5963" s="48">
        <v>6435.18</v>
      </c>
      <c r="H5963" s="48">
        <v>7161.18</v>
      </c>
      <c r="I5963" s="48">
        <v>4236.12</v>
      </c>
      <c r="J5963" s="48">
        <v>3276.09</v>
      </c>
      <c r="K5963" s="48">
        <v>5601.14</v>
      </c>
      <c r="L5963" s="48">
        <v>5865.17</v>
      </c>
      <c r="M5963" s="48">
        <v>8565.2099999999991</v>
      </c>
      <c r="N5963" s="48">
        <v>5945.16</v>
      </c>
      <c r="O5963" s="48">
        <v>7538.2</v>
      </c>
      <c r="P5963" s="48">
        <v>7138.2</v>
      </c>
      <c r="Q5963" s="48">
        <v>5842.11</v>
      </c>
      <c r="R5963" s="48">
        <v>5731.86</v>
      </c>
      <c r="S5963" s="48">
        <v>11115.35</v>
      </c>
      <c r="T5963" s="48">
        <v>5023.8500000000004</v>
      </c>
      <c r="U5963" s="48">
        <v>3836.87</v>
      </c>
      <c r="V5963" s="48">
        <v>5716.18</v>
      </c>
      <c r="W5963" s="48">
        <v>3673.13</v>
      </c>
      <c r="X5963" s="48">
        <v>5013.2700000000004</v>
      </c>
      <c r="Y5963" s="48">
        <v>4645.01</v>
      </c>
      <c r="Z5963" s="48">
        <v>4208.7</v>
      </c>
    </row>
    <row r="5964" spans="1:26">
      <c r="A5964" s="48">
        <v>752705</v>
      </c>
      <c r="B5964" s="49" t="s">
        <v>22574</v>
      </c>
      <c r="C5964" s="49" t="s">
        <v>22575</v>
      </c>
      <c r="D5964" s="49" t="s">
        <v>22576</v>
      </c>
      <c r="E5964" s="48">
        <v>1760.06</v>
      </c>
      <c r="F5964" s="48">
        <v>3452.1</v>
      </c>
      <c r="G5964" s="48">
        <v>1390.04</v>
      </c>
      <c r="H5964" s="50"/>
      <c r="I5964" s="48">
        <v>1463.05</v>
      </c>
      <c r="J5964" s="48">
        <v>688.02</v>
      </c>
      <c r="K5964" s="48">
        <v>1760.06</v>
      </c>
      <c r="L5964" s="48">
        <v>1681.06</v>
      </c>
      <c r="M5964" s="48">
        <v>2282.0700000000002</v>
      </c>
      <c r="N5964" s="48">
        <v>1307.04</v>
      </c>
      <c r="O5964" s="48">
        <v>2088.0700000000002</v>
      </c>
      <c r="P5964" s="48">
        <v>1760.06</v>
      </c>
      <c r="Q5964" s="48">
        <v>2583.1999999999998</v>
      </c>
      <c r="R5964" s="48">
        <v>1238.1199999999999</v>
      </c>
      <c r="S5964" s="50"/>
      <c r="T5964" s="48">
        <v>1735.11</v>
      </c>
      <c r="U5964" s="48">
        <v>805.79</v>
      </c>
      <c r="V5964" s="48">
        <v>1796.2</v>
      </c>
      <c r="W5964" s="48">
        <v>1052.78</v>
      </c>
      <c r="X5964" s="48">
        <v>1335.71</v>
      </c>
      <c r="Y5964" s="48">
        <v>1021.21</v>
      </c>
      <c r="Z5964" s="48">
        <v>1165.8</v>
      </c>
    </row>
    <row r="5965" spans="1:26">
      <c r="A5965" s="48">
        <v>752734</v>
      </c>
      <c r="B5965" s="49" t="s">
        <v>17535</v>
      </c>
      <c r="C5965" s="49" t="s">
        <v>17536</v>
      </c>
      <c r="D5965" s="49" t="s">
        <v>17537</v>
      </c>
      <c r="E5965" s="48">
        <v>8969.15</v>
      </c>
      <c r="F5965" s="48">
        <v>16310.25</v>
      </c>
      <c r="G5965" s="48">
        <v>16753.27</v>
      </c>
      <c r="H5965" s="50"/>
      <c r="I5965" s="48">
        <v>6495.1</v>
      </c>
      <c r="J5965" s="48">
        <v>7650.11</v>
      </c>
      <c r="K5965" s="48">
        <v>8139.13</v>
      </c>
      <c r="L5965" s="48">
        <v>14423.25</v>
      </c>
      <c r="M5965" s="48">
        <v>15488.25</v>
      </c>
      <c r="N5965" s="48">
        <v>11780.18</v>
      </c>
      <c r="O5965" s="48">
        <v>6309.1</v>
      </c>
      <c r="P5965" s="48">
        <v>8969.15</v>
      </c>
      <c r="Q5965" s="48">
        <v>12204.92</v>
      </c>
      <c r="R5965" s="48">
        <v>14922.28</v>
      </c>
      <c r="S5965" s="50"/>
      <c r="T5965" s="48">
        <v>7702.89</v>
      </c>
      <c r="U5965" s="48">
        <v>8959.6200000000008</v>
      </c>
      <c r="V5965" s="48">
        <v>8306.2999999999993</v>
      </c>
      <c r="W5965" s="48">
        <v>9032.7199999999993</v>
      </c>
      <c r="X5965" s="48">
        <v>9065.36</v>
      </c>
      <c r="Y5965" s="48">
        <v>9203.9699999999993</v>
      </c>
      <c r="Z5965" s="48">
        <v>3522.47</v>
      </c>
    </row>
    <row r="5966" spans="1:26">
      <c r="A5966" s="48">
        <v>752930</v>
      </c>
      <c r="B5966" s="49" t="s">
        <v>7723</v>
      </c>
      <c r="C5966" s="49" t="s">
        <v>7724</v>
      </c>
      <c r="D5966" s="49" t="s">
        <v>7725</v>
      </c>
      <c r="E5966" s="48">
        <v>3518.1</v>
      </c>
      <c r="F5966" s="48">
        <v>6998.19</v>
      </c>
      <c r="G5966" s="50"/>
      <c r="H5966" s="50"/>
      <c r="I5966" s="50"/>
      <c r="J5966" s="50"/>
      <c r="K5966" s="48">
        <v>5407.15</v>
      </c>
      <c r="L5966" s="48">
        <v>6524.2</v>
      </c>
      <c r="M5966" s="48">
        <v>7251.21</v>
      </c>
      <c r="N5966" s="48">
        <v>4541.12</v>
      </c>
      <c r="O5966" s="48">
        <v>6620.19</v>
      </c>
      <c r="P5966" s="48">
        <v>3518.1</v>
      </c>
      <c r="Q5966" s="48">
        <v>5236.7299999999996</v>
      </c>
      <c r="R5966" s="50"/>
      <c r="S5966" s="50"/>
      <c r="T5966" s="50"/>
      <c r="U5966" s="50"/>
      <c r="V5966" s="48">
        <v>5518.21</v>
      </c>
      <c r="W5966" s="48">
        <v>4085.85</v>
      </c>
      <c r="X5966" s="48">
        <v>4244.18</v>
      </c>
      <c r="Y5966" s="48">
        <v>3548.02</v>
      </c>
      <c r="Z5966" s="48">
        <v>3696.16</v>
      </c>
    </row>
    <row r="5967" spans="1:26">
      <c r="A5967" s="48">
        <v>752951</v>
      </c>
      <c r="B5967" s="49" t="s">
        <v>16379</v>
      </c>
      <c r="C5967" s="49" t="s">
        <v>16380</v>
      </c>
      <c r="D5967" s="49" t="s">
        <v>16381</v>
      </c>
      <c r="E5967" s="48">
        <v>1369.05</v>
      </c>
      <c r="F5967" s="48">
        <v>2304.1</v>
      </c>
      <c r="G5967" s="50"/>
      <c r="H5967" s="48">
        <v>1536.05</v>
      </c>
      <c r="I5967" s="48">
        <v>1462.05</v>
      </c>
      <c r="J5967" s="48">
        <v>1310.05</v>
      </c>
      <c r="K5967" s="48">
        <v>2398.0700000000002</v>
      </c>
      <c r="L5967" s="48">
        <v>2553.1</v>
      </c>
      <c r="M5967" s="48">
        <v>2401.09</v>
      </c>
      <c r="N5967" s="48">
        <v>1278.05</v>
      </c>
      <c r="O5967" s="48">
        <v>2232.08</v>
      </c>
      <c r="P5967" s="48">
        <v>1369.05</v>
      </c>
      <c r="Q5967" s="48">
        <v>1724.15</v>
      </c>
      <c r="R5967" s="50"/>
      <c r="S5967" s="48">
        <v>2384.21</v>
      </c>
      <c r="T5967" s="48">
        <v>1733.92</v>
      </c>
      <c r="U5967" s="48">
        <v>1534.29</v>
      </c>
      <c r="V5967" s="48">
        <v>2447.33</v>
      </c>
      <c r="W5967" s="48">
        <v>1598.91</v>
      </c>
      <c r="X5967" s="48">
        <v>1405.37</v>
      </c>
      <c r="Y5967" s="48">
        <v>998.55</v>
      </c>
      <c r="Z5967" s="48">
        <v>1246.21</v>
      </c>
    </row>
    <row r="5968" spans="1:26">
      <c r="A5968" s="48">
        <v>753351</v>
      </c>
      <c r="B5968" s="49" t="s">
        <v>22577</v>
      </c>
      <c r="C5968" s="49" t="s">
        <v>22578</v>
      </c>
      <c r="D5968" s="49" t="s">
        <v>22579</v>
      </c>
      <c r="E5968" s="48">
        <v>2017.06</v>
      </c>
      <c r="F5968" s="48">
        <v>5587.18</v>
      </c>
      <c r="G5968" s="50"/>
      <c r="H5968" s="50"/>
      <c r="I5968" s="48">
        <v>2594.09</v>
      </c>
      <c r="J5968" s="50"/>
      <c r="K5968" s="48">
        <v>3473.11</v>
      </c>
      <c r="L5968" s="48">
        <v>5176.16</v>
      </c>
      <c r="M5968" s="48">
        <v>5509.17</v>
      </c>
      <c r="N5968" s="48">
        <v>4988.1499999999996</v>
      </c>
      <c r="O5968" s="48">
        <v>6910.2</v>
      </c>
      <c r="P5968" s="48">
        <v>2017.06</v>
      </c>
      <c r="Q5968" s="48">
        <v>4180.87</v>
      </c>
      <c r="R5968" s="50"/>
      <c r="S5968" s="50"/>
      <c r="T5968" s="48">
        <v>3076.47</v>
      </c>
      <c r="U5968" s="50"/>
      <c r="V5968" s="48">
        <v>3544.44</v>
      </c>
      <c r="W5968" s="48">
        <v>3241.62</v>
      </c>
      <c r="X5968" s="48">
        <v>3224.55</v>
      </c>
      <c r="Y5968" s="48">
        <v>3897.29</v>
      </c>
      <c r="Z5968" s="48">
        <v>3858.07</v>
      </c>
    </row>
    <row r="5969" spans="1:26">
      <c r="A5969" s="48">
        <v>753533</v>
      </c>
      <c r="B5969" s="49" t="s">
        <v>17824</v>
      </c>
      <c r="C5969" s="49" t="s">
        <v>8037</v>
      </c>
      <c r="D5969" s="49" t="s">
        <v>17825</v>
      </c>
      <c r="E5969" s="48">
        <v>1356.05</v>
      </c>
      <c r="F5969" s="48">
        <v>2625.09</v>
      </c>
      <c r="G5969" s="48">
        <v>1297.05</v>
      </c>
      <c r="H5969" s="48">
        <v>865.03</v>
      </c>
      <c r="I5969" s="48">
        <v>1135.03</v>
      </c>
      <c r="J5969" s="48">
        <v>1994.06</v>
      </c>
      <c r="K5969" s="48">
        <v>1737.05</v>
      </c>
      <c r="L5969" s="48">
        <v>3757.13</v>
      </c>
      <c r="M5969" s="48">
        <v>3079.11</v>
      </c>
      <c r="N5969" s="48">
        <v>1638.06</v>
      </c>
      <c r="O5969" s="48">
        <v>1942.07</v>
      </c>
      <c r="P5969" s="48">
        <v>1356.05</v>
      </c>
      <c r="Q5969" s="48">
        <v>1964.35</v>
      </c>
      <c r="R5969" s="48">
        <v>1155.29</v>
      </c>
      <c r="S5969" s="48">
        <v>1342.67</v>
      </c>
      <c r="T5969" s="48">
        <v>1346.1</v>
      </c>
      <c r="U5969" s="48">
        <v>2335.4</v>
      </c>
      <c r="V5969" s="48">
        <v>1772.73</v>
      </c>
      <c r="W5969" s="48">
        <v>2352.94</v>
      </c>
      <c r="X5969" s="48">
        <v>1802.22</v>
      </c>
      <c r="Y5969" s="48">
        <v>1279.83</v>
      </c>
      <c r="Z5969" s="48">
        <v>1084.29</v>
      </c>
    </row>
    <row r="5970" spans="1:26">
      <c r="A5970" s="48">
        <v>753542</v>
      </c>
      <c r="B5970" s="49" t="s">
        <v>18339</v>
      </c>
      <c r="C5970" s="49" t="s">
        <v>18340</v>
      </c>
      <c r="D5970" s="49" t="s">
        <v>18341</v>
      </c>
      <c r="E5970" s="50"/>
      <c r="F5970" s="48">
        <v>937.03</v>
      </c>
      <c r="G5970" s="48">
        <v>284.01</v>
      </c>
      <c r="H5970" s="48">
        <v>228.01</v>
      </c>
      <c r="I5970" s="48">
        <v>213.01</v>
      </c>
      <c r="J5970" s="48">
        <v>418.01</v>
      </c>
      <c r="K5970" s="48">
        <v>243.01</v>
      </c>
      <c r="L5970" s="50"/>
      <c r="M5970" s="48">
        <v>1009.03</v>
      </c>
      <c r="N5970" s="48">
        <v>287.01</v>
      </c>
      <c r="O5970" s="48">
        <v>492.02</v>
      </c>
      <c r="P5970" s="50"/>
      <c r="Q5970" s="48">
        <v>701.18</v>
      </c>
      <c r="R5970" s="48">
        <v>252.97</v>
      </c>
      <c r="S5970" s="48">
        <v>353.91</v>
      </c>
      <c r="T5970" s="48">
        <v>252.62</v>
      </c>
      <c r="U5970" s="48">
        <v>489.56</v>
      </c>
      <c r="V5970" s="48">
        <v>248</v>
      </c>
      <c r="W5970" s="50"/>
      <c r="X5970" s="48">
        <v>590.59</v>
      </c>
      <c r="Y5970" s="48">
        <v>224.24</v>
      </c>
      <c r="Z5970" s="48">
        <v>274.7</v>
      </c>
    </row>
    <row r="5971" spans="1:26">
      <c r="A5971" s="48">
        <v>753609</v>
      </c>
      <c r="B5971" s="49" t="s">
        <v>17399</v>
      </c>
      <c r="C5971" s="49" t="s">
        <v>17400</v>
      </c>
      <c r="D5971" s="49" t="s">
        <v>17401</v>
      </c>
      <c r="E5971" s="48">
        <v>2886.1</v>
      </c>
      <c r="F5971" s="48">
        <v>3943.13</v>
      </c>
      <c r="G5971" s="48">
        <v>2886.11</v>
      </c>
      <c r="H5971" s="48">
        <v>1804.07</v>
      </c>
      <c r="I5971" s="48">
        <v>1701.06</v>
      </c>
      <c r="J5971" s="48">
        <v>2921.12</v>
      </c>
      <c r="K5971" s="48">
        <v>2025.07</v>
      </c>
      <c r="L5971" s="48">
        <v>4105.1499999999996</v>
      </c>
      <c r="M5971" s="48">
        <v>5214.1899999999996</v>
      </c>
      <c r="N5971" s="48">
        <v>3204.13</v>
      </c>
      <c r="O5971" s="48">
        <v>2771.11</v>
      </c>
      <c r="P5971" s="48">
        <v>2886.1</v>
      </c>
      <c r="Q5971" s="48">
        <v>2950.63</v>
      </c>
      <c r="R5971" s="48">
        <v>2570.6799999999998</v>
      </c>
      <c r="S5971" s="48">
        <v>2800.21</v>
      </c>
      <c r="T5971" s="48">
        <v>2017.39</v>
      </c>
      <c r="U5971" s="48">
        <v>3421.14</v>
      </c>
      <c r="V5971" s="48">
        <v>2066.66</v>
      </c>
      <c r="W5971" s="48">
        <v>2570.9</v>
      </c>
      <c r="X5971" s="48">
        <v>3051.9</v>
      </c>
      <c r="Y5971" s="48">
        <v>2503.42</v>
      </c>
      <c r="Z5971" s="48">
        <v>1547.16</v>
      </c>
    </row>
    <row r="5972" spans="1:26">
      <c r="A5972" s="48">
        <v>753610</v>
      </c>
      <c r="B5972" s="49" t="s">
        <v>15309</v>
      </c>
      <c r="C5972" s="49" t="s">
        <v>15310</v>
      </c>
      <c r="D5972" s="49" t="s">
        <v>15311</v>
      </c>
      <c r="E5972" s="48">
        <v>2652.06</v>
      </c>
      <c r="F5972" s="48">
        <v>3901.1</v>
      </c>
      <c r="G5972" s="48">
        <v>2474.06</v>
      </c>
      <c r="H5972" s="50"/>
      <c r="I5972" s="48">
        <v>1542.04</v>
      </c>
      <c r="J5972" s="48">
        <v>2141.0500000000002</v>
      </c>
      <c r="K5972" s="48">
        <v>1538.04</v>
      </c>
      <c r="L5972" s="48">
        <v>2810.06</v>
      </c>
      <c r="M5972" s="48">
        <v>1385.03</v>
      </c>
      <c r="N5972" s="48">
        <v>1893.04</v>
      </c>
      <c r="O5972" s="48">
        <v>2148.04</v>
      </c>
      <c r="P5972" s="48">
        <v>2652.06</v>
      </c>
      <c r="Q5972" s="48">
        <v>2919.18</v>
      </c>
      <c r="R5972" s="48">
        <v>2203.67</v>
      </c>
      <c r="S5972" s="50"/>
      <c r="T5972" s="48">
        <v>1828.78</v>
      </c>
      <c r="U5972" s="48">
        <v>2507.5500000000002</v>
      </c>
      <c r="V5972" s="48">
        <v>1569.63</v>
      </c>
      <c r="W5972" s="48">
        <v>1759.83</v>
      </c>
      <c r="X5972" s="48">
        <v>810.67</v>
      </c>
      <c r="Y5972" s="48">
        <v>1479.05</v>
      </c>
      <c r="Z5972" s="48">
        <v>1199.29</v>
      </c>
    </row>
    <row r="5973" spans="1:26">
      <c r="A5973" s="48">
        <v>753652</v>
      </c>
      <c r="B5973" s="49" t="s">
        <v>22580</v>
      </c>
      <c r="C5973" s="49" t="s">
        <v>22581</v>
      </c>
      <c r="D5973" s="49" t="s">
        <v>22582</v>
      </c>
      <c r="E5973" s="48">
        <v>7389.14</v>
      </c>
      <c r="F5973" s="48">
        <v>9330.17</v>
      </c>
      <c r="G5973" s="48">
        <v>3787.06</v>
      </c>
      <c r="H5973" s="48">
        <v>3732.07</v>
      </c>
      <c r="I5973" s="48">
        <v>7791.15</v>
      </c>
      <c r="J5973" s="48">
        <v>6625.12</v>
      </c>
      <c r="K5973" s="48">
        <v>6597.13</v>
      </c>
      <c r="L5973" s="50"/>
      <c r="M5973" s="48">
        <v>3021.06</v>
      </c>
      <c r="N5973" s="48">
        <v>2977.05</v>
      </c>
      <c r="O5973" s="48">
        <v>4954.1000000000004</v>
      </c>
      <c r="P5973" s="48">
        <v>7389.14</v>
      </c>
      <c r="Q5973" s="48">
        <v>6981.74</v>
      </c>
      <c r="R5973" s="48">
        <v>3373.17</v>
      </c>
      <c r="S5973" s="48">
        <v>5792.8</v>
      </c>
      <c r="T5973" s="48">
        <v>9239.9500000000007</v>
      </c>
      <c r="U5973" s="48">
        <v>7759.17</v>
      </c>
      <c r="V5973" s="48">
        <v>6732.63</v>
      </c>
      <c r="W5973" s="50"/>
      <c r="X5973" s="48">
        <v>1768.24</v>
      </c>
      <c r="Y5973" s="48">
        <v>2326</v>
      </c>
      <c r="Z5973" s="48">
        <v>2765.95</v>
      </c>
    </row>
    <row r="5974" spans="1:26">
      <c r="A5974" s="48">
        <v>753713</v>
      </c>
      <c r="B5974" s="49" t="s">
        <v>22583</v>
      </c>
      <c r="C5974" s="49" t="s">
        <v>22584</v>
      </c>
      <c r="D5974" s="49" t="s">
        <v>22585</v>
      </c>
      <c r="E5974" s="50"/>
      <c r="F5974" s="48">
        <v>8850.19</v>
      </c>
      <c r="G5974" s="50"/>
      <c r="H5974" s="50"/>
      <c r="I5974" s="50"/>
      <c r="J5974" s="48">
        <v>10876.24</v>
      </c>
      <c r="K5974" s="50"/>
      <c r="L5974" s="50"/>
      <c r="M5974" s="50"/>
      <c r="N5974" s="50"/>
      <c r="O5974" s="50"/>
      <c r="P5974" s="50"/>
      <c r="Q5974" s="48">
        <v>6622.57</v>
      </c>
      <c r="R5974" s="50"/>
      <c r="S5974" s="50"/>
      <c r="T5974" s="50"/>
      <c r="U5974" s="48">
        <v>12737.97</v>
      </c>
      <c r="V5974" s="50"/>
      <c r="W5974" s="50"/>
      <c r="X5974" s="50"/>
      <c r="Y5974" s="50"/>
      <c r="Z5974" s="50"/>
    </row>
    <row r="5975" spans="1:26">
      <c r="A5975" s="48">
        <v>753725</v>
      </c>
      <c r="B5975" s="49" t="s">
        <v>18563</v>
      </c>
      <c r="C5975" s="49" t="s">
        <v>18564</v>
      </c>
      <c r="D5975" s="49" t="s">
        <v>18565</v>
      </c>
      <c r="E5975" s="48">
        <v>4848.16</v>
      </c>
      <c r="F5975" s="48">
        <v>4145.13</v>
      </c>
      <c r="G5975" s="48">
        <v>6013.19</v>
      </c>
      <c r="H5975" s="48">
        <v>3852.12</v>
      </c>
      <c r="I5975" s="48">
        <v>5670.17</v>
      </c>
      <c r="J5975" s="48">
        <v>3795.11</v>
      </c>
      <c r="K5975" s="48">
        <v>5824.18</v>
      </c>
      <c r="L5975" s="48">
        <v>5694.19</v>
      </c>
      <c r="M5975" s="50"/>
      <c r="N5975" s="48">
        <v>2272.0700000000002</v>
      </c>
      <c r="O5975" s="48">
        <v>5427.19</v>
      </c>
      <c r="P5975" s="48">
        <v>4848.16</v>
      </c>
      <c r="Q5975" s="48">
        <v>3101.79</v>
      </c>
      <c r="R5975" s="48">
        <v>5355.99</v>
      </c>
      <c r="S5975" s="48">
        <v>5979.13</v>
      </c>
      <c r="T5975" s="48">
        <v>6724.57</v>
      </c>
      <c r="U5975" s="48">
        <v>4444.74</v>
      </c>
      <c r="V5975" s="48">
        <v>5943.8</v>
      </c>
      <c r="W5975" s="48">
        <v>3566.05</v>
      </c>
      <c r="X5975" s="50"/>
      <c r="Y5975" s="48">
        <v>1775.19</v>
      </c>
      <c r="Z5975" s="48">
        <v>3030.09</v>
      </c>
    </row>
    <row r="5976" spans="1:26">
      <c r="A5976" s="48">
        <v>753773</v>
      </c>
      <c r="B5976" s="49" t="s">
        <v>14535</v>
      </c>
      <c r="C5976" s="49" t="s">
        <v>14536</v>
      </c>
      <c r="D5976" s="49" t="s">
        <v>14537</v>
      </c>
      <c r="E5976" s="48">
        <v>4346.1000000000004</v>
      </c>
      <c r="F5976" s="48">
        <v>5429.12</v>
      </c>
      <c r="G5976" s="48">
        <v>3367.08</v>
      </c>
      <c r="H5976" s="50"/>
      <c r="I5976" s="48">
        <v>2346.06</v>
      </c>
      <c r="J5976" s="50"/>
      <c r="K5976" s="48">
        <v>2076.04</v>
      </c>
      <c r="L5976" s="48">
        <v>7245.18</v>
      </c>
      <c r="M5976" s="48">
        <v>5626.12</v>
      </c>
      <c r="N5976" s="48">
        <v>6216.13</v>
      </c>
      <c r="O5976" s="48">
        <v>6161.15</v>
      </c>
      <c r="P5976" s="48">
        <v>4346.1000000000004</v>
      </c>
      <c r="Q5976" s="48">
        <v>4062.6</v>
      </c>
      <c r="R5976" s="48">
        <v>2999.08</v>
      </c>
      <c r="S5976" s="50"/>
      <c r="T5976" s="48">
        <v>2782.32</v>
      </c>
      <c r="U5976" s="50"/>
      <c r="V5976" s="48">
        <v>2118.6799999999998</v>
      </c>
      <c r="W5976" s="48">
        <v>4537.37</v>
      </c>
      <c r="X5976" s="48">
        <v>3293</v>
      </c>
      <c r="Y5976" s="48">
        <v>4856.7299999999996</v>
      </c>
      <c r="Z5976" s="48">
        <v>3439.87</v>
      </c>
    </row>
    <row r="5977" spans="1:26">
      <c r="A5977" s="48">
        <v>753792</v>
      </c>
      <c r="B5977" s="49" t="s">
        <v>15265</v>
      </c>
      <c r="C5977" s="49" t="s">
        <v>15266</v>
      </c>
      <c r="D5977" s="49" t="s">
        <v>15267</v>
      </c>
      <c r="E5977" s="48">
        <v>4465.08</v>
      </c>
      <c r="F5977" s="48">
        <v>3695.06</v>
      </c>
      <c r="G5977" s="48">
        <v>2969.05</v>
      </c>
      <c r="H5977" s="48">
        <v>2079.04</v>
      </c>
      <c r="I5977" s="48">
        <v>1606.03</v>
      </c>
      <c r="J5977" s="48">
        <v>1543.03</v>
      </c>
      <c r="K5977" s="48">
        <v>2314.04</v>
      </c>
      <c r="L5977" s="48">
        <v>5268.09</v>
      </c>
      <c r="M5977" s="48">
        <v>7743.13</v>
      </c>
      <c r="N5977" s="50"/>
      <c r="O5977" s="48">
        <v>5316.09</v>
      </c>
      <c r="P5977" s="48">
        <v>4465.08</v>
      </c>
      <c r="Q5977" s="48">
        <v>2765</v>
      </c>
      <c r="R5977" s="48">
        <v>2644.56</v>
      </c>
      <c r="S5977" s="48">
        <v>3227.01</v>
      </c>
      <c r="T5977" s="48">
        <v>1904.68</v>
      </c>
      <c r="U5977" s="48">
        <v>1807.15</v>
      </c>
      <c r="V5977" s="48">
        <v>2361.56</v>
      </c>
      <c r="W5977" s="48">
        <v>3299.2</v>
      </c>
      <c r="X5977" s="48">
        <v>4532.1000000000004</v>
      </c>
      <c r="Y5977" s="50"/>
      <c r="Z5977" s="48">
        <v>2968.06</v>
      </c>
    </row>
    <row r="5978" spans="1:26">
      <c r="A5978" s="48">
        <v>753881</v>
      </c>
      <c r="B5978" s="49" t="s">
        <v>8197</v>
      </c>
      <c r="C5978" s="49" t="s">
        <v>8198</v>
      </c>
      <c r="D5978" s="49" t="s">
        <v>8199</v>
      </c>
      <c r="E5978" s="48">
        <v>2240.06</v>
      </c>
      <c r="F5978" s="48">
        <v>6773.17</v>
      </c>
      <c r="G5978" s="50"/>
      <c r="H5978" s="50"/>
      <c r="I5978" s="48">
        <v>1690.04</v>
      </c>
      <c r="J5978" s="50"/>
      <c r="K5978" s="48">
        <v>1394.04</v>
      </c>
      <c r="L5978" s="48">
        <v>5733.14</v>
      </c>
      <c r="M5978" s="48">
        <v>4011.1</v>
      </c>
      <c r="N5978" s="48">
        <v>2578.06</v>
      </c>
      <c r="O5978" s="48">
        <v>4279.1099999999997</v>
      </c>
      <c r="P5978" s="48">
        <v>2240.06</v>
      </c>
      <c r="Q5978" s="48">
        <v>5068.3500000000004</v>
      </c>
      <c r="R5978" s="50"/>
      <c r="S5978" s="50"/>
      <c r="T5978" s="48">
        <v>2004.31</v>
      </c>
      <c r="U5978" s="50"/>
      <c r="V5978" s="48">
        <v>1422.67</v>
      </c>
      <c r="W5978" s="48">
        <v>3590.44</v>
      </c>
      <c r="X5978" s="48">
        <v>2347.7199999999998</v>
      </c>
      <c r="Y5978" s="48">
        <v>2014.26</v>
      </c>
      <c r="Z5978" s="48">
        <v>2389.09</v>
      </c>
    </row>
    <row r="5979" spans="1:26">
      <c r="A5979" s="48">
        <v>753889</v>
      </c>
      <c r="B5979" s="49" t="s">
        <v>17679</v>
      </c>
      <c r="C5979" s="49" t="s">
        <v>17680</v>
      </c>
      <c r="D5979" s="49" t="s">
        <v>17681</v>
      </c>
      <c r="E5979" s="48">
        <v>9499.16</v>
      </c>
      <c r="F5979" s="48">
        <v>10619.19</v>
      </c>
      <c r="G5979" s="50"/>
      <c r="H5979" s="48">
        <v>8234.15</v>
      </c>
      <c r="I5979" s="48">
        <v>6182.11</v>
      </c>
      <c r="J5979" s="48">
        <v>4373.09</v>
      </c>
      <c r="K5979" s="48">
        <v>5552.09</v>
      </c>
      <c r="L5979" s="48">
        <v>14016.26</v>
      </c>
      <c r="M5979" s="48">
        <v>15468.28</v>
      </c>
      <c r="N5979" s="48">
        <v>8931.16</v>
      </c>
      <c r="O5979" s="50"/>
      <c r="P5979" s="48">
        <v>9499.16</v>
      </c>
      <c r="Q5979" s="48">
        <v>7946.31</v>
      </c>
      <c r="R5979" s="50"/>
      <c r="S5979" s="48">
        <v>12780.78</v>
      </c>
      <c r="T5979" s="48">
        <v>7331.7</v>
      </c>
      <c r="U5979" s="48">
        <v>5121.6499999999996</v>
      </c>
      <c r="V5979" s="48">
        <v>5666.12</v>
      </c>
      <c r="W5979" s="48">
        <v>8777.83</v>
      </c>
      <c r="X5979" s="48">
        <v>9053.68</v>
      </c>
      <c r="Y5979" s="48">
        <v>6978.01</v>
      </c>
      <c r="Z5979" s="50"/>
    </row>
    <row r="5980" spans="1:26">
      <c r="A5980" s="48">
        <v>754149</v>
      </c>
      <c r="B5980" s="49" t="s">
        <v>16595</v>
      </c>
      <c r="C5980" s="49" t="s">
        <v>16596</v>
      </c>
      <c r="D5980" s="49" t="s">
        <v>16597</v>
      </c>
      <c r="E5980" s="48">
        <v>2237.06</v>
      </c>
      <c r="F5980" s="48">
        <v>5170.1400000000003</v>
      </c>
      <c r="G5980" s="48">
        <v>3834.09</v>
      </c>
      <c r="H5980" s="48">
        <v>3078.07</v>
      </c>
      <c r="I5980" s="50"/>
      <c r="J5980" s="48">
        <v>3334.08</v>
      </c>
      <c r="K5980" s="50"/>
      <c r="L5980" s="48">
        <v>5480.14</v>
      </c>
      <c r="M5980" s="48">
        <v>4606.12</v>
      </c>
      <c r="N5980" s="48">
        <v>3664.11</v>
      </c>
      <c r="O5980" s="48">
        <v>5903.15</v>
      </c>
      <c r="P5980" s="48">
        <v>2237.06</v>
      </c>
      <c r="Q5980" s="48">
        <v>3868.8</v>
      </c>
      <c r="R5980" s="48">
        <v>3415.06</v>
      </c>
      <c r="S5980" s="48">
        <v>4777.68</v>
      </c>
      <c r="T5980" s="50"/>
      <c r="U5980" s="48">
        <v>3904.79</v>
      </c>
      <c r="V5980" s="50"/>
      <c r="W5980" s="48">
        <v>3432</v>
      </c>
      <c r="X5980" s="48">
        <v>2695.99</v>
      </c>
      <c r="Y5980" s="48">
        <v>2862.8</v>
      </c>
      <c r="Z5980" s="48">
        <v>3295.83</v>
      </c>
    </row>
    <row r="5981" spans="1:26">
      <c r="A5981" s="48">
        <v>754179</v>
      </c>
      <c r="B5981" s="49" t="s">
        <v>22586</v>
      </c>
      <c r="C5981" s="49" t="s">
        <v>22587</v>
      </c>
      <c r="D5981" s="49" t="s">
        <v>22588</v>
      </c>
      <c r="E5981" s="48">
        <v>2029.06</v>
      </c>
      <c r="F5981" s="48">
        <v>2181.0700000000002</v>
      </c>
      <c r="G5981" s="48">
        <v>2224.0700000000002</v>
      </c>
      <c r="H5981" s="50"/>
      <c r="I5981" s="48">
        <v>2823.08</v>
      </c>
      <c r="J5981" s="48">
        <v>3819.12</v>
      </c>
      <c r="K5981" s="48">
        <v>2111.0700000000002</v>
      </c>
      <c r="L5981" s="50"/>
      <c r="M5981" s="50"/>
      <c r="N5981" s="48">
        <v>1473.05</v>
      </c>
      <c r="O5981" s="48">
        <v>2708.07</v>
      </c>
      <c r="P5981" s="48">
        <v>2029.06</v>
      </c>
      <c r="Q5981" s="48">
        <v>1632.09</v>
      </c>
      <c r="R5981" s="48">
        <v>1981</v>
      </c>
      <c r="S5981" s="50"/>
      <c r="T5981" s="48">
        <v>3348.05</v>
      </c>
      <c r="U5981" s="48">
        <v>4472.8500000000004</v>
      </c>
      <c r="V5981" s="48">
        <v>2154.42</v>
      </c>
      <c r="W5981" s="50"/>
      <c r="X5981" s="50"/>
      <c r="Y5981" s="48">
        <v>1150.9100000000001</v>
      </c>
      <c r="Z5981" s="48">
        <v>1511.96</v>
      </c>
    </row>
    <row r="5982" spans="1:26">
      <c r="A5982" s="48">
        <v>754206</v>
      </c>
      <c r="B5982" s="49" t="s">
        <v>22589</v>
      </c>
      <c r="C5982" s="49" t="s">
        <v>15518</v>
      </c>
      <c r="D5982" s="49" t="s">
        <v>22590</v>
      </c>
      <c r="E5982" s="48">
        <v>5712.21</v>
      </c>
      <c r="F5982" s="48">
        <v>7247.23</v>
      </c>
      <c r="G5982" s="48">
        <v>1905.05</v>
      </c>
      <c r="H5982" s="48">
        <v>1818.06</v>
      </c>
      <c r="I5982" s="48">
        <v>2147.08</v>
      </c>
      <c r="J5982" s="48">
        <v>2421.0700000000002</v>
      </c>
      <c r="K5982" s="48">
        <v>4103.1400000000003</v>
      </c>
      <c r="L5982" s="48">
        <v>8228.2800000000007</v>
      </c>
      <c r="M5982" s="48">
        <v>9164.2900000000009</v>
      </c>
      <c r="N5982" s="48">
        <v>9029.34</v>
      </c>
      <c r="O5982" s="48">
        <v>8096.27</v>
      </c>
      <c r="P5982" s="48">
        <v>5712.21</v>
      </c>
      <c r="Q5982" s="48">
        <v>5423.08</v>
      </c>
      <c r="R5982" s="48">
        <v>1696.85</v>
      </c>
      <c r="S5982" s="48">
        <v>2821.94</v>
      </c>
      <c r="T5982" s="48">
        <v>2546.33</v>
      </c>
      <c r="U5982" s="48">
        <v>2835.49</v>
      </c>
      <c r="V5982" s="48">
        <v>4187.41</v>
      </c>
      <c r="W5982" s="48">
        <v>5153.05</v>
      </c>
      <c r="X5982" s="48">
        <v>5363.92</v>
      </c>
      <c r="Y5982" s="48">
        <v>7054.72</v>
      </c>
      <c r="Z5982" s="48">
        <v>4520.28</v>
      </c>
    </row>
    <row r="5983" spans="1:26">
      <c r="A5983" s="48">
        <v>754352</v>
      </c>
      <c r="B5983" s="49" t="s">
        <v>22591</v>
      </c>
      <c r="C5983" s="49" t="s">
        <v>8733</v>
      </c>
      <c r="D5983" s="49" t="s">
        <v>22592</v>
      </c>
      <c r="E5983" s="48">
        <v>1990.05</v>
      </c>
      <c r="F5983" s="48">
        <v>4981.1099999999997</v>
      </c>
      <c r="G5983" s="48">
        <v>1806.04</v>
      </c>
      <c r="H5983" s="48">
        <v>1298.03</v>
      </c>
      <c r="I5983" s="48">
        <v>1110.03</v>
      </c>
      <c r="J5983" s="48">
        <v>781.02</v>
      </c>
      <c r="K5983" s="50"/>
      <c r="L5983" s="48">
        <v>2737.05</v>
      </c>
      <c r="M5983" s="48">
        <v>3967.1</v>
      </c>
      <c r="N5983" s="48">
        <v>3366.07</v>
      </c>
      <c r="O5983" s="48">
        <v>4295.1000000000004</v>
      </c>
      <c r="P5983" s="48">
        <v>1990.05</v>
      </c>
      <c r="Q5983" s="48">
        <v>3727.35</v>
      </c>
      <c r="R5983" s="48">
        <v>1608.66</v>
      </c>
      <c r="S5983" s="48">
        <v>2014.76</v>
      </c>
      <c r="T5983" s="48">
        <v>1316.44</v>
      </c>
      <c r="U5983" s="48">
        <v>914.71</v>
      </c>
      <c r="V5983" s="50"/>
      <c r="W5983" s="48">
        <v>1714.11</v>
      </c>
      <c r="X5983" s="48">
        <v>2321.9699999999998</v>
      </c>
      <c r="Y5983" s="48">
        <v>2629.94</v>
      </c>
      <c r="Z5983" s="48">
        <v>2398.02</v>
      </c>
    </row>
    <row r="5984" spans="1:26">
      <c r="A5984" s="48">
        <v>754359</v>
      </c>
      <c r="B5984" s="49" t="s">
        <v>22593</v>
      </c>
      <c r="C5984" s="49" t="s">
        <v>12605</v>
      </c>
      <c r="D5984" s="49" t="s">
        <v>22594</v>
      </c>
      <c r="E5984" s="48">
        <v>880.02</v>
      </c>
      <c r="F5984" s="48">
        <v>2884.06</v>
      </c>
      <c r="G5984" s="48">
        <v>1158.02</v>
      </c>
      <c r="H5984" s="48">
        <v>758.01</v>
      </c>
      <c r="I5984" s="48">
        <v>1291.02</v>
      </c>
      <c r="J5984" s="48">
        <v>901.01</v>
      </c>
      <c r="K5984" s="48">
        <v>1492.03</v>
      </c>
      <c r="L5984" s="48">
        <v>679.01</v>
      </c>
      <c r="M5984" s="48">
        <v>1653.03</v>
      </c>
      <c r="N5984" s="48">
        <v>1040.02</v>
      </c>
      <c r="O5984" s="48">
        <v>3184.06</v>
      </c>
      <c r="P5984" s="48">
        <v>880.02</v>
      </c>
      <c r="Q5984" s="48">
        <v>2158.13</v>
      </c>
      <c r="R5984" s="48">
        <v>1031.46</v>
      </c>
      <c r="S5984" s="48">
        <v>1176.56</v>
      </c>
      <c r="T5984" s="48">
        <v>1531.09</v>
      </c>
      <c r="U5984" s="48">
        <v>1055.25</v>
      </c>
      <c r="V5984" s="48">
        <v>1522.67</v>
      </c>
      <c r="W5984" s="48">
        <v>425.24</v>
      </c>
      <c r="X5984" s="48">
        <v>967.53</v>
      </c>
      <c r="Y5984" s="48">
        <v>812.58</v>
      </c>
      <c r="Z5984" s="48">
        <v>1777.71</v>
      </c>
    </row>
    <row r="5985" spans="1:26">
      <c r="A5985" s="48">
        <v>754654</v>
      </c>
      <c r="B5985" s="49" t="s">
        <v>15423</v>
      </c>
      <c r="C5985" s="49" t="s">
        <v>15424</v>
      </c>
      <c r="D5985" s="49" t="s">
        <v>15425</v>
      </c>
      <c r="E5985" s="48">
        <v>1533.04</v>
      </c>
      <c r="F5985" s="48">
        <v>2066.0700000000002</v>
      </c>
      <c r="G5985" s="48">
        <v>735.02</v>
      </c>
      <c r="H5985" s="48">
        <v>282.01</v>
      </c>
      <c r="I5985" s="48">
        <v>482.01</v>
      </c>
      <c r="J5985" s="50"/>
      <c r="K5985" s="50"/>
      <c r="L5985" s="48">
        <v>2125.0700000000002</v>
      </c>
      <c r="M5985" s="48">
        <v>2365.08</v>
      </c>
      <c r="N5985" s="48">
        <v>1509.04</v>
      </c>
      <c r="O5985" s="48">
        <v>1327.05</v>
      </c>
      <c r="P5985" s="48">
        <v>1533.04</v>
      </c>
      <c r="Q5985" s="48">
        <v>1546.03</v>
      </c>
      <c r="R5985" s="48">
        <v>654.69000000000005</v>
      </c>
      <c r="S5985" s="48">
        <v>437.72</v>
      </c>
      <c r="T5985" s="48">
        <v>571.65</v>
      </c>
      <c r="U5985" s="50"/>
      <c r="V5985" s="50"/>
      <c r="W5985" s="48">
        <v>1330.85</v>
      </c>
      <c r="X5985" s="48">
        <v>1384.3</v>
      </c>
      <c r="Y5985" s="48">
        <v>1179.03</v>
      </c>
      <c r="Z5985" s="48">
        <v>740.91</v>
      </c>
    </row>
    <row r="5986" spans="1:26">
      <c r="A5986" s="48">
        <v>754676</v>
      </c>
      <c r="B5986" s="49" t="s">
        <v>16643</v>
      </c>
      <c r="C5986" s="49" t="s">
        <v>16644</v>
      </c>
      <c r="D5986" s="49" t="s">
        <v>16645</v>
      </c>
      <c r="E5986" s="48">
        <v>18641.45</v>
      </c>
      <c r="F5986" s="48">
        <v>23250.55</v>
      </c>
      <c r="G5986" s="48">
        <v>21054.5</v>
      </c>
      <c r="H5986" s="48">
        <v>10209.23</v>
      </c>
      <c r="I5986" s="48">
        <v>17969.419999999998</v>
      </c>
      <c r="J5986" s="48">
        <v>16773.39</v>
      </c>
      <c r="K5986" s="48">
        <v>17538.419999999998</v>
      </c>
      <c r="L5986" s="48">
        <v>31865.759999999998</v>
      </c>
      <c r="M5986" s="48">
        <v>30560.67</v>
      </c>
      <c r="N5986" s="48">
        <v>37826.79</v>
      </c>
      <c r="O5986" s="48">
        <v>43304.02</v>
      </c>
      <c r="P5986" s="48">
        <v>18641.45</v>
      </c>
      <c r="Q5986" s="48">
        <v>17398.32</v>
      </c>
      <c r="R5986" s="48">
        <v>18753.419999999998</v>
      </c>
      <c r="S5986" s="48">
        <v>15846.42</v>
      </c>
      <c r="T5986" s="48">
        <v>21310.92</v>
      </c>
      <c r="U5986" s="48">
        <v>19644.55</v>
      </c>
      <c r="V5986" s="48">
        <v>17898.63</v>
      </c>
      <c r="W5986" s="48">
        <v>19956.28</v>
      </c>
      <c r="X5986" s="48">
        <v>17887.34</v>
      </c>
      <c r="Y5986" s="48">
        <v>29554.45</v>
      </c>
      <c r="Z5986" s="48">
        <v>24177.33</v>
      </c>
    </row>
    <row r="5987" spans="1:26">
      <c r="A5987" s="48">
        <v>754779</v>
      </c>
      <c r="B5987" s="49" t="s">
        <v>8973</v>
      </c>
      <c r="C5987" s="49" t="s">
        <v>8974</v>
      </c>
      <c r="D5987" s="49" t="s">
        <v>8975</v>
      </c>
      <c r="E5987" s="48">
        <v>6297.13</v>
      </c>
      <c r="F5987" s="48">
        <v>10871.23</v>
      </c>
      <c r="G5987" s="48">
        <v>6664.15</v>
      </c>
      <c r="H5987" s="48">
        <v>4814.09</v>
      </c>
      <c r="I5987" s="48">
        <v>2935.06</v>
      </c>
      <c r="J5987" s="50"/>
      <c r="K5987" s="50"/>
      <c r="L5987" s="48">
        <v>9667.2000000000007</v>
      </c>
      <c r="M5987" s="48">
        <v>10605.23</v>
      </c>
      <c r="N5987" s="48">
        <v>11278.24</v>
      </c>
      <c r="O5987" s="48">
        <v>11558.26</v>
      </c>
      <c r="P5987" s="48">
        <v>6297.13</v>
      </c>
      <c r="Q5987" s="48">
        <v>8134.91</v>
      </c>
      <c r="R5987" s="48">
        <v>5935.81</v>
      </c>
      <c r="S5987" s="48">
        <v>7472.27</v>
      </c>
      <c r="T5987" s="48">
        <v>3480.85</v>
      </c>
      <c r="U5987" s="50"/>
      <c r="V5987" s="50"/>
      <c r="W5987" s="48">
        <v>6054.19</v>
      </c>
      <c r="X5987" s="48">
        <v>6207.3</v>
      </c>
      <c r="Y5987" s="48">
        <v>8811.7999999999993</v>
      </c>
      <c r="Z5987" s="48">
        <v>6453.16</v>
      </c>
    </row>
    <row r="5988" spans="1:26">
      <c r="A5988" s="48">
        <v>754784</v>
      </c>
      <c r="B5988" s="49" t="s">
        <v>16760</v>
      </c>
      <c r="C5988" s="49" t="s">
        <v>16761</v>
      </c>
      <c r="D5988" s="49" t="s">
        <v>16762</v>
      </c>
      <c r="E5988" s="48">
        <v>1377.04</v>
      </c>
      <c r="F5988" s="48">
        <v>2661.09</v>
      </c>
      <c r="G5988" s="48">
        <v>973.03</v>
      </c>
      <c r="H5988" s="48">
        <v>1444.05</v>
      </c>
      <c r="I5988" s="48">
        <v>1407.04</v>
      </c>
      <c r="J5988" s="50"/>
      <c r="K5988" s="48">
        <v>1767.06</v>
      </c>
      <c r="L5988" s="50"/>
      <c r="M5988" s="50"/>
      <c r="N5988" s="50"/>
      <c r="O5988" s="50"/>
      <c r="P5988" s="48">
        <v>1377.04</v>
      </c>
      <c r="Q5988" s="48">
        <v>1991.29</v>
      </c>
      <c r="R5988" s="48">
        <v>866.69</v>
      </c>
      <c r="S5988" s="48">
        <v>2241.4</v>
      </c>
      <c r="T5988" s="48">
        <v>1668.69</v>
      </c>
      <c r="U5988" s="50"/>
      <c r="V5988" s="48">
        <v>1803.35</v>
      </c>
      <c r="W5988" s="50"/>
      <c r="X5988" s="50"/>
      <c r="Y5988" s="50"/>
      <c r="Z5988" s="50"/>
    </row>
    <row r="5989" spans="1:26">
      <c r="A5989" s="48">
        <v>754889</v>
      </c>
      <c r="B5989" s="49" t="s">
        <v>22595</v>
      </c>
      <c r="C5989" s="49" t="s">
        <v>22596</v>
      </c>
      <c r="D5989" s="49" t="s">
        <v>22597</v>
      </c>
      <c r="E5989" s="50"/>
      <c r="F5989" s="48">
        <v>3911.1</v>
      </c>
      <c r="G5989" s="50"/>
      <c r="H5989" s="50"/>
      <c r="I5989" s="50"/>
      <c r="J5989" s="48">
        <v>1603.04</v>
      </c>
      <c r="K5989" s="48">
        <v>2344.0700000000002</v>
      </c>
      <c r="L5989" s="48">
        <v>2313.06</v>
      </c>
      <c r="M5989" s="48">
        <v>3973.1</v>
      </c>
      <c r="N5989" s="50"/>
      <c r="O5989" s="50"/>
      <c r="P5989" s="50"/>
      <c r="Q5989" s="48">
        <v>2926.67</v>
      </c>
      <c r="R5989" s="50"/>
      <c r="S5989" s="50"/>
      <c r="T5989" s="50"/>
      <c r="U5989" s="48">
        <v>1877.44</v>
      </c>
      <c r="V5989" s="48">
        <v>2392.21</v>
      </c>
      <c r="W5989" s="48">
        <v>1448.58</v>
      </c>
      <c r="X5989" s="48">
        <v>2325.48</v>
      </c>
      <c r="Y5989" s="50"/>
      <c r="Z5989" s="50"/>
    </row>
    <row r="5990" spans="1:26">
      <c r="A5990" s="48">
        <v>754972</v>
      </c>
      <c r="B5990" s="49" t="s">
        <v>22598</v>
      </c>
      <c r="C5990" s="49" t="s">
        <v>22599</v>
      </c>
      <c r="D5990" s="49" t="s">
        <v>22600</v>
      </c>
      <c r="E5990" s="48">
        <v>4614.13</v>
      </c>
      <c r="F5990" s="48">
        <v>8834.25</v>
      </c>
      <c r="G5990" s="48">
        <v>5697.18</v>
      </c>
      <c r="H5990" s="48">
        <v>4056.12</v>
      </c>
      <c r="I5990" s="48">
        <v>5259.16</v>
      </c>
      <c r="J5990" s="48">
        <v>6798.2</v>
      </c>
      <c r="K5990" s="48">
        <v>4937.16</v>
      </c>
      <c r="L5990" s="48">
        <v>7178.2</v>
      </c>
      <c r="M5990" s="50"/>
      <c r="N5990" s="50"/>
      <c r="O5990" s="50"/>
      <c r="P5990" s="48">
        <v>4614.13</v>
      </c>
      <c r="Q5990" s="48">
        <v>6610.64</v>
      </c>
      <c r="R5990" s="48">
        <v>5074.5200000000004</v>
      </c>
      <c r="S5990" s="48">
        <v>6295.77</v>
      </c>
      <c r="T5990" s="48">
        <v>6237.13</v>
      </c>
      <c r="U5990" s="48">
        <v>7961.88</v>
      </c>
      <c r="V5990" s="48">
        <v>5038.5600000000004</v>
      </c>
      <c r="W5990" s="48">
        <v>4495.43</v>
      </c>
      <c r="X5990" s="50"/>
      <c r="Y5990" s="50"/>
      <c r="Z5990" s="50"/>
    </row>
    <row r="5991" spans="1:26">
      <c r="A5991" s="48">
        <v>754975</v>
      </c>
      <c r="B5991" s="49" t="s">
        <v>22601</v>
      </c>
      <c r="C5991" s="49" t="s">
        <v>22602</v>
      </c>
      <c r="D5991" s="49" t="s">
        <v>22603</v>
      </c>
      <c r="E5991" s="48">
        <v>1654.05</v>
      </c>
      <c r="F5991" s="48">
        <v>3595.1</v>
      </c>
      <c r="G5991" s="48">
        <v>2255.06</v>
      </c>
      <c r="H5991" s="48">
        <v>1576.05</v>
      </c>
      <c r="I5991" s="48">
        <v>2068.06</v>
      </c>
      <c r="J5991" s="48">
        <v>1497.04</v>
      </c>
      <c r="K5991" s="50"/>
      <c r="L5991" s="48">
        <v>2594.08</v>
      </c>
      <c r="M5991" s="48">
        <v>3942.12</v>
      </c>
      <c r="N5991" s="48">
        <v>2451.08</v>
      </c>
      <c r="O5991" s="48">
        <v>3562.12</v>
      </c>
      <c r="P5991" s="48">
        <v>1654.05</v>
      </c>
      <c r="Q5991" s="48">
        <v>2690.21</v>
      </c>
      <c r="R5991" s="48">
        <v>2008.6</v>
      </c>
      <c r="S5991" s="48">
        <v>2446.29</v>
      </c>
      <c r="T5991" s="48">
        <v>2452.62</v>
      </c>
      <c r="U5991" s="48">
        <v>1753.3</v>
      </c>
      <c r="V5991" s="50"/>
      <c r="W5991" s="48">
        <v>1624.57</v>
      </c>
      <c r="X5991" s="48">
        <v>2307.35</v>
      </c>
      <c r="Y5991" s="48">
        <v>1915.05</v>
      </c>
      <c r="Z5991" s="48">
        <v>1988.79</v>
      </c>
    </row>
    <row r="5992" spans="1:26">
      <c r="A5992" s="48">
        <v>755095</v>
      </c>
      <c r="B5992" s="49" t="s">
        <v>22604</v>
      </c>
      <c r="C5992" s="49" t="s">
        <v>22605</v>
      </c>
      <c r="D5992" s="49" t="s">
        <v>22606</v>
      </c>
      <c r="E5992" s="48">
        <v>2326.0700000000002</v>
      </c>
      <c r="F5992" s="48">
        <v>3379.11</v>
      </c>
      <c r="G5992" s="50"/>
      <c r="H5992" s="50"/>
      <c r="I5992" s="48">
        <v>1432.04</v>
      </c>
      <c r="J5992" s="48">
        <v>1755.05</v>
      </c>
      <c r="K5992" s="48">
        <v>1554.04</v>
      </c>
      <c r="L5992" s="50"/>
      <c r="M5992" s="50"/>
      <c r="N5992" s="48">
        <v>2501.0700000000002</v>
      </c>
      <c r="O5992" s="50"/>
      <c r="P5992" s="48">
        <v>2326.0700000000002</v>
      </c>
      <c r="Q5992" s="48">
        <v>2528.58</v>
      </c>
      <c r="R5992" s="50"/>
      <c r="S5992" s="50"/>
      <c r="T5992" s="48">
        <v>1698.34</v>
      </c>
      <c r="U5992" s="48">
        <v>2055.4699999999998</v>
      </c>
      <c r="V5992" s="48">
        <v>1585.96</v>
      </c>
      <c r="W5992" s="50"/>
      <c r="X5992" s="50"/>
      <c r="Y5992" s="48">
        <v>1954.11</v>
      </c>
      <c r="Z5992" s="50"/>
    </row>
    <row r="5993" spans="1:26">
      <c r="A5993" s="48">
        <v>755099</v>
      </c>
      <c r="B5993" s="49" t="s">
        <v>22607</v>
      </c>
      <c r="C5993" s="49" t="s">
        <v>22608</v>
      </c>
      <c r="D5993" s="49" t="s">
        <v>22609</v>
      </c>
      <c r="E5993" s="48">
        <v>761.03</v>
      </c>
      <c r="F5993" s="48">
        <v>2084.08</v>
      </c>
      <c r="G5993" s="48">
        <v>1023.04</v>
      </c>
      <c r="H5993" s="48">
        <v>1100.04</v>
      </c>
      <c r="I5993" s="50"/>
      <c r="J5993" s="48">
        <v>1561.06</v>
      </c>
      <c r="K5993" s="48">
        <v>1372.04</v>
      </c>
      <c r="L5993" s="48">
        <v>2749.09</v>
      </c>
      <c r="M5993" s="48">
        <v>2223.09</v>
      </c>
      <c r="N5993" s="48">
        <v>2655.11</v>
      </c>
      <c r="O5993" s="48">
        <v>3484.13</v>
      </c>
      <c r="P5993" s="48">
        <v>761.03</v>
      </c>
      <c r="Q5993" s="48">
        <v>1559.51</v>
      </c>
      <c r="R5993" s="48">
        <v>911.23</v>
      </c>
      <c r="S5993" s="48">
        <v>1707.44</v>
      </c>
      <c r="T5993" s="50"/>
      <c r="U5993" s="48">
        <v>1828.27</v>
      </c>
      <c r="V5993" s="48">
        <v>1400.22</v>
      </c>
      <c r="W5993" s="48">
        <v>1721.65</v>
      </c>
      <c r="X5993" s="48">
        <v>1301.19</v>
      </c>
      <c r="Y5993" s="48">
        <v>2074.4699999999998</v>
      </c>
      <c r="Z5993" s="48">
        <v>1945.25</v>
      </c>
    </row>
    <row r="5994" spans="1:26">
      <c r="A5994" s="48">
        <v>755180</v>
      </c>
      <c r="B5994" s="49" t="s">
        <v>22610</v>
      </c>
      <c r="C5994" s="49" t="s">
        <v>22611</v>
      </c>
      <c r="D5994" s="49" t="s">
        <v>22612</v>
      </c>
      <c r="E5994" s="50"/>
      <c r="F5994" s="48">
        <v>696.02</v>
      </c>
      <c r="G5994" s="50"/>
      <c r="H5994" s="48">
        <v>543.01</v>
      </c>
      <c r="I5994" s="50"/>
      <c r="J5994" s="50"/>
      <c r="K5994" s="50"/>
      <c r="L5994" s="50"/>
      <c r="M5994" s="50"/>
      <c r="N5994" s="50"/>
      <c r="O5994" s="50"/>
      <c r="P5994" s="50"/>
      <c r="Q5994" s="48">
        <v>520.83000000000004</v>
      </c>
      <c r="R5994" s="50"/>
      <c r="S5994" s="48">
        <v>842.84</v>
      </c>
      <c r="T5994" s="50"/>
      <c r="U5994" s="50"/>
      <c r="V5994" s="50"/>
      <c r="W5994" s="50"/>
      <c r="X5994" s="50"/>
      <c r="Y5994" s="50"/>
      <c r="Z5994" s="50"/>
    </row>
    <row r="5995" spans="1:26">
      <c r="A5995" s="48">
        <v>755186</v>
      </c>
      <c r="B5995" s="49" t="s">
        <v>22613</v>
      </c>
      <c r="C5995" s="49" t="s">
        <v>22614</v>
      </c>
      <c r="D5995" s="49" t="s">
        <v>22615</v>
      </c>
      <c r="E5995" s="48">
        <v>1677.05</v>
      </c>
      <c r="F5995" s="48">
        <v>1157.04</v>
      </c>
      <c r="G5995" s="48">
        <v>1488.05</v>
      </c>
      <c r="H5995" s="48">
        <v>1233.04</v>
      </c>
      <c r="I5995" s="48">
        <v>2469.08</v>
      </c>
      <c r="J5995" s="48">
        <v>793.03</v>
      </c>
      <c r="K5995" s="48">
        <v>1395.05</v>
      </c>
      <c r="L5995" s="48">
        <v>1524.05</v>
      </c>
      <c r="M5995" s="48">
        <v>2533.09</v>
      </c>
      <c r="N5995" s="48">
        <v>1009.03</v>
      </c>
      <c r="O5995" s="48">
        <v>1750.06</v>
      </c>
      <c r="P5995" s="48">
        <v>1677.05</v>
      </c>
      <c r="Q5995" s="48">
        <v>865.81</v>
      </c>
      <c r="R5995" s="48">
        <v>1325.42</v>
      </c>
      <c r="S5995" s="48">
        <v>1913.88</v>
      </c>
      <c r="T5995" s="48">
        <v>2928.22</v>
      </c>
      <c r="U5995" s="48">
        <v>928.78</v>
      </c>
      <c r="V5995" s="48">
        <v>1423.7</v>
      </c>
      <c r="W5995" s="48">
        <v>954.45</v>
      </c>
      <c r="X5995" s="48">
        <v>1482.63</v>
      </c>
      <c r="Y5995" s="48">
        <v>788.36</v>
      </c>
      <c r="Z5995" s="48">
        <v>977.09</v>
      </c>
    </row>
    <row r="5996" spans="1:26">
      <c r="A5996" s="48">
        <v>755323</v>
      </c>
      <c r="B5996" s="49" t="s">
        <v>13331</v>
      </c>
      <c r="C5996" s="49" t="s">
        <v>13332</v>
      </c>
      <c r="D5996" s="49" t="s">
        <v>13333</v>
      </c>
      <c r="E5996" s="48">
        <v>926.03</v>
      </c>
      <c r="F5996" s="48">
        <v>1891.07</v>
      </c>
      <c r="G5996" s="48">
        <v>1222.05</v>
      </c>
      <c r="H5996" s="48">
        <v>503.02</v>
      </c>
      <c r="I5996" s="48">
        <v>756.03</v>
      </c>
      <c r="J5996" s="50"/>
      <c r="K5996" s="50"/>
      <c r="L5996" s="48">
        <v>2164.0700000000002</v>
      </c>
      <c r="M5996" s="50"/>
      <c r="N5996" s="50"/>
      <c r="O5996" s="50"/>
      <c r="P5996" s="48">
        <v>926.03</v>
      </c>
      <c r="Q5996" s="48">
        <v>1415.08</v>
      </c>
      <c r="R5996" s="48">
        <v>1088.49</v>
      </c>
      <c r="S5996" s="48">
        <v>780.77</v>
      </c>
      <c r="T5996" s="48">
        <v>896.61</v>
      </c>
      <c r="U5996" s="50"/>
      <c r="V5996" s="50"/>
      <c r="W5996" s="48">
        <v>1355.27</v>
      </c>
      <c r="X5996" s="50"/>
      <c r="Y5996" s="50"/>
      <c r="Z5996" s="50"/>
    </row>
    <row r="5997" spans="1:26">
      <c r="A5997" s="48">
        <v>749669</v>
      </c>
      <c r="B5997" s="49" t="s">
        <v>10899</v>
      </c>
      <c r="C5997" s="49" t="s">
        <v>10900</v>
      </c>
      <c r="D5997" s="49" t="s">
        <v>10901</v>
      </c>
      <c r="E5997" s="50"/>
      <c r="F5997" s="50"/>
      <c r="G5997" s="48">
        <v>1007.04</v>
      </c>
      <c r="H5997" s="50"/>
      <c r="I5997" s="50"/>
      <c r="J5997" s="50"/>
      <c r="K5997" s="48">
        <v>1130.04</v>
      </c>
      <c r="L5997" s="50"/>
      <c r="M5997" s="48">
        <v>1636.06</v>
      </c>
      <c r="N5997" s="50"/>
      <c r="O5997" s="50"/>
      <c r="P5997" s="50"/>
      <c r="Q5997" s="50"/>
      <c r="R5997" s="48">
        <v>896.98</v>
      </c>
      <c r="S5997" s="50"/>
      <c r="T5997" s="50"/>
      <c r="U5997" s="50"/>
      <c r="V5997" s="48">
        <v>1153.25</v>
      </c>
      <c r="W5997" s="50"/>
      <c r="X5997" s="48">
        <v>957.59</v>
      </c>
      <c r="Y5997" s="50"/>
      <c r="Z5997" s="50"/>
    </row>
    <row r="5998" spans="1:26">
      <c r="A5998" s="48">
        <v>749918</v>
      </c>
      <c r="B5998" s="49" t="s">
        <v>22616</v>
      </c>
      <c r="C5998" s="49" t="s">
        <v>22617</v>
      </c>
      <c r="D5998" s="49" t="s">
        <v>22618</v>
      </c>
      <c r="E5998" s="48">
        <v>8326.14</v>
      </c>
      <c r="F5998" s="48">
        <v>6273.12</v>
      </c>
      <c r="G5998" s="48">
        <v>4457.07</v>
      </c>
      <c r="H5998" s="48">
        <v>4236.08</v>
      </c>
      <c r="I5998" s="48">
        <v>4508.09</v>
      </c>
      <c r="J5998" s="48">
        <v>6776.12</v>
      </c>
      <c r="K5998" s="48">
        <v>5985.11</v>
      </c>
      <c r="L5998" s="48">
        <v>6029.11</v>
      </c>
      <c r="M5998" s="48">
        <v>8557.15</v>
      </c>
      <c r="N5998" s="48">
        <v>7599.13</v>
      </c>
      <c r="O5998" s="48">
        <v>11798.23</v>
      </c>
      <c r="P5998" s="48">
        <v>8326.14</v>
      </c>
      <c r="Q5998" s="48">
        <v>4694.16</v>
      </c>
      <c r="R5998" s="48">
        <v>3969.95</v>
      </c>
      <c r="S5998" s="48">
        <v>6575.1</v>
      </c>
      <c r="T5998" s="48">
        <v>5346.39</v>
      </c>
      <c r="U5998" s="48">
        <v>7936.02</v>
      </c>
      <c r="V5998" s="48">
        <v>6108.03</v>
      </c>
      <c r="W5998" s="48">
        <v>3775.79</v>
      </c>
      <c r="X5998" s="48">
        <v>5008.55</v>
      </c>
      <c r="Y5998" s="48">
        <v>5937.28</v>
      </c>
      <c r="Z5998" s="48">
        <v>6587.14</v>
      </c>
    </row>
    <row r="5999" spans="1:26">
      <c r="A5999" s="48">
        <v>749996</v>
      </c>
      <c r="B5999" s="49" t="s">
        <v>10950</v>
      </c>
      <c r="C5999" s="49" t="s">
        <v>10951</v>
      </c>
      <c r="D5999" s="49" t="s">
        <v>10952</v>
      </c>
      <c r="E5999" s="50"/>
      <c r="F5999" s="48">
        <v>1875.04</v>
      </c>
      <c r="G5999" s="50"/>
      <c r="H5999" s="48">
        <v>1328.02</v>
      </c>
      <c r="I5999" s="50"/>
      <c r="J5999" s="50"/>
      <c r="K5999" s="48">
        <v>2587.0500000000002</v>
      </c>
      <c r="L5999" s="48">
        <v>3913.08</v>
      </c>
      <c r="M5999" s="48">
        <v>3533.08</v>
      </c>
      <c r="N5999" s="48">
        <v>1897.04</v>
      </c>
      <c r="O5999" s="48">
        <v>2470.0500000000002</v>
      </c>
      <c r="P5999" s="50"/>
      <c r="Q5999" s="48">
        <v>1403.09</v>
      </c>
      <c r="R5999" s="50"/>
      <c r="S5999" s="48">
        <v>2061.31</v>
      </c>
      <c r="T5999" s="50"/>
      <c r="U5999" s="50"/>
      <c r="V5999" s="48">
        <v>2640.19</v>
      </c>
      <c r="W5999" s="48">
        <v>2450.61</v>
      </c>
      <c r="X5999" s="48">
        <v>2067.9299999999998</v>
      </c>
      <c r="Y5999" s="48">
        <v>1482.17</v>
      </c>
      <c r="Z5999" s="48">
        <v>1379.07</v>
      </c>
    </row>
    <row r="6000" spans="1:26">
      <c r="A6000" s="48">
        <v>750259</v>
      </c>
      <c r="B6000" s="49" t="s">
        <v>10068</v>
      </c>
      <c r="C6000" s="49" t="s">
        <v>10069</v>
      </c>
      <c r="D6000" s="49" t="s">
        <v>10070</v>
      </c>
      <c r="E6000" s="48">
        <v>3840.12</v>
      </c>
      <c r="F6000" s="48">
        <v>4332.12</v>
      </c>
      <c r="G6000" s="48">
        <v>3078.09</v>
      </c>
      <c r="H6000" s="48">
        <v>1854.05</v>
      </c>
      <c r="I6000" s="48">
        <v>2450.08</v>
      </c>
      <c r="J6000" s="48">
        <v>4066.12</v>
      </c>
      <c r="K6000" s="48">
        <v>4949.1400000000003</v>
      </c>
      <c r="L6000" s="48">
        <v>6344.19</v>
      </c>
      <c r="M6000" s="48">
        <v>8889.2800000000007</v>
      </c>
      <c r="N6000" s="48">
        <v>5809.17</v>
      </c>
      <c r="O6000" s="48">
        <v>8054.23</v>
      </c>
      <c r="P6000" s="48">
        <v>3840.12</v>
      </c>
      <c r="Q6000" s="48">
        <v>3241.72</v>
      </c>
      <c r="R6000" s="48">
        <v>2741.68</v>
      </c>
      <c r="S6000" s="48">
        <v>2877.8</v>
      </c>
      <c r="T6000" s="48">
        <v>2905.68</v>
      </c>
      <c r="U6000" s="48">
        <v>4762.13</v>
      </c>
      <c r="V6000" s="48">
        <v>5050.79</v>
      </c>
      <c r="W6000" s="48">
        <v>3973.12</v>
      </c>
      <c r="X6000" s="48">
        <v>5202.95</v>
      </c>
      <c r="Y6000" s="48">
        <v>4538.76</v>
      </c>
      <c r="Z6000" s="48">
        <v>4496.8100000000004</v>
      </c>
    </row>
    <row r="6001" spans="1:26">
      <c r="A6001" s="48">
        <v>750308</v>
      </c>
      <c r="B6001" s="49" t="s">
        <v>22619</v>
      </c>
      <c r="C6001" s="49" t="s">
        <v>22620</v>
      </c>
      <c r="D6001" s="49" t="s">
        <v>22621</v>
      </c>
      <c r="E6001" s="48">
        <v>3167.09</v>
      </c>
      <c r="F6001" s="48">
        <v>4503.13</v>
      </c>
      <c r="G6001" s="48">
        <v>5723.17</v>
      </c>
      <c r="H6001" s="48">
        <v>2232.0700000000002</v>
      </c>
      <c r="I6001" s="48">
        <v>4042.11</v>
      </c>
      <c r="J6001" s="48">
        <v>3168.1</v>
      </c>
      <c r="K6001" s="48">
        <v>3196.1</v>
      </c>
      <c r="L6001" s="48">
        <v>7979.25</v>
      </c>
      <c r="M6001" s="48">
        <v>7779.22</v>
      </c>
      <c r="N6001" s="48">
        <v>3600.1</v>
      </c>
      <c r="O6001" s="48">
        <v>7071.21</v>
      </c>
      <c r="P6001" s="48">
        <v>3167.09</v>
      </c>
      <c r="Q6001" s="48">
        <v>3369.68</v>
      </c>
      <c r="R6001" s="48">
        <v>5097.68</v>
      </c>
      <c r="S6001" s="48">
        <v>3464.55</v>
      </c>
      <c r="T6001" s="48">
        <v>4793.76</v>
      </c>
      <c r="U6001" s="48">
        <v>3710.39</v>
      </c>
      <c r="V6001" s="48">
        <v>3261.74</v>
      </c>
      <c r="W6001" s="48">
        <v>4997.1000000000004</v>
      </c>
      <c r="X6001" s="48">
        <v>4553.22</v>
      </c>
      <c r="Y6001" s="48">
        <v>2812.8</v>
      </c>
      <c r="Z6001" s="48">
        <v>3947.97</v>
      </c>
    </row>
    <row r="6002" spans="1:26">
      <c r="A6002" s="48">
        <v>750701</v>
      </c>
      <c r="B6002" s="49" t="s">
        <v>22622</v>
      </c>
      <c r="C6002" s="49" t="s">
        <v>22623</v>
      </c>
      <c r="D6002" s="49" t="s">
        <v>22624</v>
      </c>
      <c r="E6002" s="48">
        <v>2794.08</v>
      </c>
      <c r="F6002" s="48">
        <v>5076.1499999999996</v>
      </c>
      <c r="G6002" s="48">
        <v>5279.17</v>
      </c>
      <c r="H6002" s="48">
        <v>3394.1</v>
      </c>
      <c r="I6002" s="48">
        <v>4579.1400000000003</v>
      </c>
      <c r="J6002" s="48">
        <v>2299.0700000000002</v>
      </c>
      <c r="K6002" s="48">
        <v>4045.13</v>
      </c>
      <c r="L6002" s="48">
        <v>5937.19</v>
      </c>
      <c r="M6002" s="48">
        <v>4862.1400000000003</v>
      </c>
      <c r="N6002" s="48">
        <v>4139.13</v>
      </c>
      <c r="O6002" s="48">
        <v>7280.2</v>
      </c>
      <c r="P6002" s="48">
        <v>2794.08</v>
      </c>
      <c r="Q6002" s="48">
        <v>3798.47</v>
      </c>
      <c r="R6002" s="48">
        <v>4702.2</v>
      </c>
      <c r="S6002" s="48">
        <v>5268.21</v>
      </c>
      <c r="T6002" s="48">
        <v>5430.65</v>
      </c>
      <c r="U6002" s="48">
        <v>2692.61</v>
      </c>
      <c r="V6002" s="48">
        <v>4128.21</v>
      </c>
      <c r="W6002" s="48">
        <v>3718.23</v>
      </c>
      <c r="X6002" s="48">
        <v>2845.84</v>
      </c>
      <c r="Y6002" s="48">
        <v>3233.94</v>
      </c>
      <c r="Z6002" s="48">
        <v>4064.65</v>
      </c>
    </row>
    <row r="6003" spans="1:26">
      <c r="A6003" s="48">
        <v>750804</v>
      </c>
      <c r="B6003" s="49" t="s">
        <v>16952</v>
      </c>
      <c r="C6003" s="49" t="s">
        <v>16953</v>
      </c>
      <c r="D6003" s="49" t="s">
        <v>16954</v>
      </c>
      <c r="E6003" s="48">
        <v>12472.33</v>
      </c>
      <c r="F6003" s="48">
        <v>9510.25</v>
      </c>
      <c r="G6003" s="48">
        <v>14021.35</v>
      </c>
      <c r="H6003" s="48">
        <v>8010.21</v>
      </c>
      <c r="I6003" s="48">
        <v>14156.36</v>
      </c>
      <c r="J6003" s="48">
        <v>15201.37</v>
      </c>
      <c r="K6003" s="48">
        <v>12745.29</v>
      </c>
      <c r="L6003" s="48">
        <v>17168.38</v>
      </c>
      <c r="M6003" s="48">
        <v>19182.48</v>
      </c>
      <c r="N6003" s="48">
        <v>19940.45</v>
      </c>
      <c r="O6003" s="48">
        <v>20531.52</v>
      </c>
      <c r="P6003" s="48">
        <v>12472.33</v>
      </c>
      <c r="Q6003" s="48">
        <v>7116.49</v>
      </c>
      <c r="R6003" s="48">
        <v>12488.93</v>
      </c>
      <c r="S6003" s="48">
        <v>12433.17</v>
      </c>
      <c r="T6003" s="48">
        <v>16788.8</v>
      </c>
      <c r="U6003" s="48">
        <v>17803.46</v>
      </c>
      <c r="V6003" s="48">
        <v>13007.06</v>
      </c>
      <c r="W6003" s="48">
        <v>10751.89</v>
      </c>
      <c r="X6003" s="48">
        <v>11227.62</v>
      </c>
      <c r="Y6003" s="48">
        <v>15579.67</v>
      </c>
      <c r="Z6003" s="48">
        <v>11463.08</v>
      </c>
    </row>
    <row r="6004" spans="1:26">
      <c r="A6004" s="48">
        <v>750962</v>
      </c>
      <c r="B6004" s="49" t="s">
        <v>10873</v>
      </c>
      <c r="C6004" s="50"/>
      <c r="D6004" s="49" t="s">
        <v>10874</v>
      </c>
      <c r="E6004" s="48">
        <v>1453.03</v>
      </c>
      <c r="F6004" s="48">
        <v>2366.0500000000002</v>
      </c>
      <c r="G6004" s="48">
        <v>1514.03</v>
      </c>
      <c r="H6004" s="48">
        <v>1294.03</v>
      </c>
      <c r="I6004" s="48">
        <v>1058.02</v>
      </c>
      <c r="J6004" s="48">
        <v>1587.04</v>
      </c>
      <c r="K6004" s="48">
        <v>1206.03</v>
      </c>
      <c r="L6004" s="48">
        <v>2435.04</v>
      </c>
      <c r="M6004" s="48">
        <v>4150.08</v>
      </c>
      <c r="N6004" s="50"/>
      <c r="O6004" s="48">
        <v>5311.1</v>
      </c>
      <c r="P6004" s="48">
        <v>1453.03</v>
      </c>
      <c r="Q6004" s="48">
        <v>1770.51</v>
      </c>
      <c r="R6004" s="48">
        <v>1348.56</v>
      </c>
      <c r="S6004" s="48">
        <v>2008.55</v>
      </c>
      <c r="T6004" s="48">
        <v>1254.76</v>
      </c>
      <c r="U6004" s="48">
        <v>1858.7</v>
      </c>
      <c r="V6004" s="48">
        <v>1230.8</v>
      </c>
      <c r="W6004" s="48">
        <v>1524.97</v>
      </c>
      <c r="X6004" s="48">
        <v>2429.0700000000002</v>
      </c>
      <c r="Y6004" s="50"/>
      <c r="Z6004" s="48">
        <v>2965.27</v>
      </c>
    </row>
    <row r="6005" spans="1:26">
      <c r="A6005" s="48">
        <v>751366</v>
      </c>
      <c r="B6005" s="49" t="s">
        <v>17147</v>
      </c>
      <c r="C6005" s="49" t="s">
        <v>17148</v>
      </c>
      <c r="D6005" s="49" t="s">
        <v>17149</v>
      </c>
      <c r="E6005" s="48">
        <v>2365.08</v>
      </c>
      <c r="F6005" s="48">
        <v>2001.07</v>
      </c>
      <c r="G6005" s="48">
        <v>2359.08</v>
      </c>
      <c r="H6005" s="50"/>
      <c r="I6005" s="48">
        <v>3021.09</v>
      </c>
      <c r="J6005" s="48">
        <v>1607.06</v>
      </c>
      <c r="K6005" s="48">
        <v>2556.09</v>
      </c>
      <c r="L6005" s="50"/>
      <c r="M6005" s="48">
        <v>3571.11</v>
      </c>
      <c r="N6005" s="48">
        <v>1400.04</v>
      </c>
      <c r="O6005" s="48">
        <v>2703.09</v>
      </c>
      <c r="P6005" s="48">
        <v>2365.08</v>
      </c>
      <c r="Q6005" s="48">
        <v>1497.39</v>
      </c>
      <c r="R6005" s="48">
        <v>2101.25</v>
      </c>
      <c r="S6005" s="50"/>
      <c r="T6005" s="48">
        <v>3582.88</v>
      </c>
      <c r="U6005" s="48">
        <v>1882.14</v>
      </c>
      <c r="V6005" s="48">
        <v>2608.59</v>
      </c>
      <c r="W6005" s="50"/>
      <c r="X6005" s="48">
        <v>2090.19</v>
      </c>
      <c r="Y6005" s="48">
        <v>1093.8699999999999</v>
      </c>
      <c r="Z6005" s="48">
        <v>1509.18</v>
      </c>
    </row>
    <row r="6006" spans="1:26">
      <c r="A6006" s="48">
        <v>751430</v>
      </c>
      <c r="B6006" s="49" t="s">
        <v>22625</v>
      </c>
      <c r="C6006" s="49" t="s">
        <v>12302</v>
      </c>
      <c r="D6006" s="49" t="s">
        <v>22626</v>
      </c>
      <c r="E6006" s="48">
        <v>10934.22</v>
      </c>
      <c r="F6006" s="48">
        <v>21606.52</v>
      </c>
      <c r="G6006" s="48">
        <v>18698.41</v>
      </c>
      <c r="H6006" s="48">
        <v>8373.18</v>
      </c>
      <c r="I6006" s="48">
        <v>9923.2199999999993</v>
      </c>
      <c r="J6006" s="48">
        <v>10550.23</v>
      </c>
      <c r="K6006" s="48">
        <v>10330.24</v>
      </c>
      <c r="L6006" s="48">
        <v>19762.419999999998</v>
      </c>
      <c r="M6006" s="48">
        <v>22476.45</v>
      </c>
      <c r="N6006" s="48">
        <v>27211.61</v>
      </c>
      <c r="O6006" s="48">
        <v>19213.43</v>
      </c>
      <c r="P6006" s="48">
        <v>10934.22</v>
      </c>
      <c r="Q6006" s="48">
        <v>16168.1</v>
      </c>
      <c r="R6006" s="48">
        <v>16654.830000000002</v>
      </c>
      <c r="S6006" s="48">
        <v>12996.56</v>
      </c>
      <c r="T6006" s="48">
        <v>11768.49</v>
      </c>
      <c r="U6006" s="48">
        <v>12356.16</v>
      </c>
      <c r="V6006" s="48">
        <v>10542.4</v>
      </c>
      <c r="W6006" s="48">
        <v>12376.43</v>
      </c>
      <c r="X6006" s="48">
        <v>13155.6</v>
      </c>
      <c r="Y6006" s="48">
        <v>21260.7</v>
      </c>
      <c r="Z6006" s="48">
        <v>10727.16</v>
      </c>
    </row>
    <row r="6007" spans="1:26">
      <c r="A6007" s="48">
        <v>751580</v>
      </c>
      <c r="B6007" s="49" t="s">
        <v>22627</v>
      </c>
      <c r="C6007" s="49" t="s">
        <v>22628</v>
      </c>
      <c r="D6007" s="49" t="s">
        <v>22629</v>
      </c>
      <c r="E6007" s="50"/>
      <c r="F6007" s="50"/>
      <c r="G6007" s="50"/>
      <c r="H6007" s="48">
        <v>402.01</v>
      </c>
      <c r="I6007" s="50"/>
      <c r="J6007" s="50"/>
      <c r="K6007" s="48">
        <v>692.02</v>
      </c>
      <c r="L6007" s="50"/>
      <c r="M6007" s="50"/>
      <c r="N6007" s="50"/>
      <c r="O6007" s="50"/>
      <c r="P6007" s="50"/>
      <c r="Q6007" s="50"/>
      <c r="R6007" s="50"/>
      <c r="S6007" s="48">
        <v>623.99</v>
      </c>
      <c r="T6007" s="50"/>
      <c r="U6007" s="50"/>
      <c r="V6007" s="48">
        <v>706.23</v>
      </c>
      <c r="W6007" s="50"/>
      <c r="X6007" s="50"/>
      <c r="Y6007" s="50"/>
      <c r="Z6007" s="50"/>
    </row>
    <row r="6008" spans="1:26">
      <c r="A6008" s="48">
        <v>751628</v>
      </c>
      <c r="B6008" s="49" t="s">
        <v>22630</v>
      </c>
      <c r="C6008" s="49" t="s">
        <v>22631</v>
      </c>
      <c r="D6008" s="49" t="s">
        <v>22632</v>
      </c>
      <c r="E6008" s="48">
        <v>3926.06</v>
      </c>
      <c r="F6008" s="48">
        <v>3748.08</v>
      </c>
      <c r="G6008" s="48">
        <v>7073.13</v>
      </c>
      <c r="H6008" s="48">
        <v>4713.09</v>
      </c>
      <c r="I6008" s="48">
        <v>4521.1000000000004</v>
      </c>
      <c r="J6008" s="48">
        <v>4584.09</v>
      </c>
      <c r="K6008" s="48">
        <v>7036.14</v>
      </c>
      <c r="L6008" s="48">
        <v>5677.1</v>
      </c>
      <c r="M6008" s="48">
        <v>5532.12</v>
      </c>
      <c r="N6008" s="48">
        <v>4933.1000000000004</v>
      </c>
      <c r="O6008" s="48">
        <v>4018.09</v>
      </c>
      <c r="P6008" s="48">
        <v>3926.06</v>
      </c>
      <c r="Q6008" s="48">
        <v>2804.68</v>
      </c>
      <c r="R6008" s="48">
        <v>6300.1</v>
      </c>
      <c r="S6008" s="48">
        <v>7315.5</v>
      </c>
      <c r="T6008" s="48">
        <v>5361.82</v>
      </c>
      <c r="U6008" s="48">
        <v>5368.77</v>
      </c>
      <c r="V6008" s="48">
        <v>7180.66</v>
      </c>
      <c r="W6008" s="48">
        <v>3555.35</v>
      </c>
      <c r="X6008" s="48">
        <v>3237.98</v>
      </c>
      <c r="Y6008" s="48">
        <v>3854.28</v>
      </c>
      <c r="Z6008" s="48">
        <v>2243.36</v>
      </c>
    </row>
    <row r="6009" spans="1:26">
      <c r="A6009" s="48">
        <v>752092</v>
      </c>
      <c r="B6009" s="49" t="s">
        <v>8362</v>
      </c>
      <c r="C6009" s="49" t="s">
        <v>8363</v>
      </c>
      <c r="D6009" s="49" t="s">
        <v>8364</v>
      </c>
      <c r="E6009" s="48">
        <v>9098.2199999999993</v>
      </c>
      <c r="F6009" s="48">
        <v>9702.25</v>
      </c>
      <c r="G6009" s="50"/>
      <c r="H6009" s="50"/>
      <c r="I6009" s="48">
        <v>5416.14</v>
      </c>
      <c r="J6009" s="48">
        <v>13048.35</v>
      </c>
      <c r="K6009" s="50"/>
      <c r="L6009" s="48">
        <v>10784.27</v>
      </c>
      <c r="M6009" s="48">
        <v>22482.59</v>
      </c>
      <c r="N6009" s="48">
        <v>6815.18</v>
      </c>
      <c r="O6009" s="48">
        <v>12223.33</v>
      </c>
      <c r="P6009" s="48">
        <v>9098.2199999999993</v>
      </c>
      <c r="Q6009" s="48">
        <v>7260.17</v>
      </c>
      <c r="R6009" s="50"/>
      <c r="S6009" s="50"/>
      <c r="T6009" s="48">
        <v>6423.3</v>
      </c>
      <c r="U6009" s="48">
        <v>15281.89</v>
      </c>
      <c r="V6009" s="50"/>
      <c r="W6009" s="48">
        <v>6753.77</v>
      </c>
      <c r="X6009" s="48">
        <v>13159.19</v>
      </c>
      <c r="Y6009" s="48">
        <v>5324.77</v>
      </c>
      <c r="Z6009" s="48">
        <v>6824.48</v>
      </c>
    </row>
    <row r="6010" spans="1:26">
      <c r="A6010" s="48">
        <v>752191</v>
      </c>
      <c r="B6010" s="49" t="s">
        <v>22633</v>
      </c>
      <c r="C6010" s="49" t="s">
        <v>22634</v>
      </c>
      <c r="D6010" s="49" t="s">
        <v>22635</v>
      </c>
      <c r="E6010" s="50"/>
      <c r="F6010" s="48">
        <v>8376.2000000000007</v>
      </c>
      <c r="G6010" s="50"/>
      <c r="H6010" s="50"/>
      <c r="I6010" s="48">
        <v>6078.15</v>
      </c>
      <c r="J6010" s="50"/>
      <c r="K6010" s="48">
        <v>4080.09</v>
      </c>
      <c r="L6010" s="50"/>
      <c r="M6010" s="48">
        <v>9692.24</v>
      </c>
      <c r="N6010" s="50"/>
      <c r="O6010" s="48">
        <v>8069.18</v>
      </c>
      <c r="P6010" s="50"/>
      <c r="Q6010" s="48">
        <v>6267.89</v>
      </c>
      <c r="R6010" s="50"/>
      <c r="S6010" s="50"/>
      <c r="T6010" s="48">
        <v>7208.41</v>
      </c>
      <c r="U6010" s="50"/>
      <c r="V6010" s="48">
        <v>4163.8900000000003</v>
      </c>
      <c r="W6010" s="50"/>
      <c r="X6010" s="48">
        <v>5672.92</v>
      </c>
      <c r="Y6010" s="50"/>
      <c r="Z6010" s="48">
        <v>4505.16</v>
      </c>
    </row>
    <row r="6011" spans="1:26">
      <c r="A6011" s="48">
        <v>752515</v>
      </c>
      <c r="B6011" s="49" t="s">
        <v>22636</v>
      </c>
      <c r="C6011" s="49" t="s">
        <v>22637</v>
      </c>
      <c r="D6011" s="49" t="s">
        <v>22638</v>
      </c>
      <c r="E6011" s="50"/>
      <c r="F6011" s="50"/>
      <c r="G6011" s="50"/>
      <c r="H6011" s="50"/>
      <c r="I6011" s="50"/>
      <c r="J6011" s="48">
        <v>2767.05</v>
      </c>
      <c r="K6011" s="48">
        <v>5512.1</v>
      </c>
      <c r="L6011" s="50"/>
      <c r="M6011" s="50"/>
      <c r="N6011" s="50"/>
      <c r="O6011" s="50"/>
      <c r="P6011" s="50"/>
      <c r="Q6011" s="50"/>
      <c r="R6011" s="50"/>
      <c r="S6011" s="50"/>
      <c r="T6011" s="50"/>
      <c r="U6011" s="48">
        <v>3240.69</v>
      </c>
      <c r="V6011" s="48">
        <v>5625.31</v>
      </c>
      <c r="W6011" s="50"/>
      <c r="X6011" s="50"/>
      <c r="Y6011" s="50"/>
      <c r="Z6011" s="50"/>
    </row>
    <row r="6012" spans="1:26">
      <c r="A6012" s="48">
        <v>752828</v>
      </c>
      <c r="B6012" s="49" t="s">
        <v>22639</v>
      </c>
      <c r="C6012" s="49" t="s">
        <v>10120</v>
      </c>
      <c r="D6012" s="49" t="s">
        <v>22640</v>
      </c>
      <c r="E6012" s="48">
        <v>2656.06</v>
      </c>
      <c r="F6012" s="48">
        <v>3213.08</v>
      </c>
      <c r="G6012" s="48">
        <v>3278.07</v>
      </c>
      <c r="H6012" s="48">
        <v>1856.04</v>
      </c>
      <c r="I6012" s="48">
        <v>2337.06</v>
      </c>
      <c r="J6012" s="48">
        <v>2578.06</v>
      </c>
      <c r="K6012" s="48">
        <v>3475.09</v>
      </c>
      <c r="L6012" s="48">
        <v>3373.09</v>
      </c>
      <c r="M6012" s="50"/>
      <c r="N6012" s="48">
        <v>4193.09</v>
      </c>
      <c r="O6012" s="48">
        <v>4148.1099999999997</v>
      </c>
      <c r="P6012" s="48">
        <v>2656.06</v>
      </c>
      <c r="Q6012" s="48">
        <v>2404.34</v>
      </c>
      <c r="R6012" s="48">
        <v>2919.81</v>
      </c>
      <c r="S6012" s="48">
        <v>2880.89</v>
      </c>
      <c r="T6012" s="48">
        <v>2771.64</v>
      </c>
      <c r="U6012" s="48">
        <v>3019.36</v>
      </c>
      <c r="V6012" s="48">
        <v>3546.47</v>
      </c>
      <c r="W6012" s="48">
        <v>2112.4299999999998</v>
      </c>
      <c r="X6012" s="50"/>
      <c r="Y6012" s="48">
        <v>3276.11</v>
      </c>
      <c r="Z6012" s="48">
        <v>2315.96</v>
      </c>
    </row>
    <row r="6013" spans="1:26">
      <c r="A6013" s="48">
        <v>753318</v>
      </c>
      <c r="B6013" s="49" t="s">
        <v>22641</v>
      </c>
      <c r="C6013" s="49" t="s">
        <v>22642</v>
      </c>
      <c r="D6013" s="49" t="s">
        <v>22643</v>
      </c>
      <c r="E6013" s="50"/>
      <c r="F6013" s="50"/>
      <c r="G6013" s="50"/>
      <c r="H6013" s="50"/>
      <c r="I6013" s="50"/>
      <c r="J6013" s="48">
        <v>10680.33</v>
      </c>
      <c r="K6013" s="50"/>
      <c r="L6013" s="50"/>
      <c r="M6013" s="50"/>
      <c r="N6013" s="50"/>
      <c r="O6013" s="50"/>
      <c r="P6013" s="50"/>
      <c r="Q6013" s="50"/>
      <c r="R6013" s="50"/>
      <c r="S6013" s="50"/>
      <c r="T6013" s="50"/>
      <c r="U6013" s="48">
        <v>12508.53</v>
      </c>
      <c r="V6013" s="50"/>
      <c r="W6013" s="50"/>
      <c r="X6013" s="50"/>
      <c r="Y6013" s="50"/>
      <c r="Z6013" s="50"/>
    </row>
    <row r="6014" spans="1:26">
      <c r="A6014" s="48">
        <v>753634</v>
      </c>
      <c r="B6014" s="49" t="s">
        <v>17676</v>
      </c>
      <c r="C6014" s="49" t="s">
        <v>17677</v>
      </c>
      <c r="D6014" s="49" t="s">
        <v>17678</v>
      </c>
      <c r="E6014" s="50"/>
      <c r="F6014" s="50"/>
      <c r="G6014" s="50"/>
      <c r="H6014" s="50"/>
      <c r="I6014" s="50"/>
      <c r="J6014" s="50"/>
      <c r="K6014" s="50"/>
      <c r="L6014" s="50"/>
      <c r="M6014" s="50"/>
      <c r="N6014" s="50"/>
      <c r="O6014" s="50"/>
      <c r="P6014" s="50"/>
      <c r="Q6014" s="50"/>
      <c r="R6014" s="50"/>
      <c r="S6014" s="50"/>
      <c r="T6014" s="50"/>
      <c r="U6014" s="50"/>
      <c r="V6014" s="50"/>
      <c r="W6014" s="50"/>
      <c r="X6014" s="50"/>
      <c r="Y6014" s="50"/>
      <c r="Z6014" s="50"/>
    </row>
    <row r="6015" spans="1:26">
      <c r="A6015" s="48">
        <v>753958</v>
      </c>
      <c r="B6015" s="49" t="s">
        <v>22644</v>
      </c>
      <c r="C6015" s="49" t="s">
        <v>22645</v>
      </c>
      <c r="D6015" s="49" t="s">
        <v>22646</v>
      </c>
      <c r="E6015" s="50"/>
      <c r="F6015" s="48">
        <v>1033.04</v>
      </c>
      <c r="G6015" s="48">
        <v>530.02</v>
      </c>
      <c r="H6015" s="50"/>
      <c r="I6015" s="48">
        <v>568.02</v>
      </c>
      <c r="J6015" s="50"/>
      <c r="K6015" s="48">
        <v>978.04</v>
      </c>
      <c r="L6015" s="48">
        <v>997.04</v>
      </c>
      <c r="M6015" s="48">
        <v>981.04</v>
      </c>
      <c r="N6015" s="50"/>
      <c r="O6015" s="48">
        <v>981.03</v>
      </c>
      <c r="P6015" s="50"/>
      <c r="Q6015" s="48">
        <v>773.02</v>
      </c>
      <c r="R6015" s="48">
        <v>472.09</v>
      </c>
      <c r="S6015" s="50"/>
      <c r="T6015" s="48">
        <v>673.65</v>
      </c>
      <c r="U6015" s="50"/>
      <c r="V6015" s="48">
        <v>998.12</v>
      </c>
      <c r="W6015" s="48">
        <v>624.41</v>
      </c>
      <c r="X6015" s="48">
        <v>574.21</v>
      </c>
      <c r="Y6015" s="50"/>
      <c r="Z6015" s="48">
        <v>547.73</v>
      </c>
    </row>
    <row r="6016" spans="1:26">
      <c r="A6016" s="48">
        <v>754012</v>
      </c>
      <c r="B6016" s="49" t="s">
        <v>22647</v>
      </c>
      <c r="C6016" s="49" t="s">
        <v>6763</v>
      </c>
      <c r="D6016" s="49" t="s">
        <v>22648</v>
      </c>
      <c r="E6016" s="50"/>
      <c r="F6016" s="48">
        <v>1664.05</v>
      </c>
      <c r="G6016" s="48">
        <v>1626.04</v>
      </c>
      <c r="H6016" s="50"/>
      <c r="I6016" s="50"/>
      <c r="J6016" s="50"/>
      <c r="K6016" s="48">
        <v>1672.05</v>
      </c>
      <c r="L6016" s="48">
        <v>6732.19</v>
      </c>
      <c r="M6016" s="48">
        <v>4748.1499999999996</v>
      </c>
      <c r="N6016" s="48">
        <v>2921.09</v>
      </c>
      <c r="O6016" s="50"/>
      <c r="P6016" s="50"/>
      <c r="Q6016" s="48">
        <v>1245.21</v>
      </c>
      <c r="R6016" s="48">
        <v>1448.33</v>
      </c>
      <c r="S6016" s="50"/>
      <c r="T6016" s="50"/>
      <c r="U6016" s="50"/>
      <c r="V6016" s="48">
        <v>1706.39</v>
      </c>
      <c r="W6016" s="48">
        <v>4216.1099999999997</v>
      </c>
      <c r="X6016" s="48">
        <v>2779.12</v>
      </c>
      <c r="Y6016" s="48">
        <v>2282.2800000000002</v>
      </c>
      <c r="Z6016" s="50"/>
    </row>
    <row r="6017" spans="1:26">
      <c r="A6017" s="48">
        <v>754097</v>
      </c>
      <c r="B6017" s="49" t="s">
        <v>22649</v>
      </c>
      <c r="C6017" s="49" t="s">
        <v>22650</v>
      </c>
      <c r="D6017" s="49" t="s">
        <v>22651</v>
      </c>
      <c r="E6017" s="50"/>
      <c r="F6017" s="48">
        <v>4217.12</v>
      </c>
      <c r="G6017" s="50"/>
      <c r="H6017" s="48">
        <v>2797.09</v>
      </c>
      <c r="I6017" s="48">
        <v>1910.05</v>
      </c>
      <c r="J6017" s="50"/>
      <c r="K6017" s="48">
        <v>2532.0700000000002</v>
      </c>
      <c r="L6017" s="48">
        <v>17537.47</v>
      </c>
      <c r="M6017" s="48">
        <v>27588.63</v>
      </c>
      <c r="N6017" s="50"/>
      <c r="O6017" s="48">
        <v>7154.2</v>
      </c>
      <c r="P6017" s="50"/>
      <c r="Q6017" s="48">
        <v>3155.66</v>
      </c>
      <c r="R6017" s="50"/>
      <c r="S6017" s="48">
        <v>4341.55</v>
      </c>
      <c r="T6017" s="48">
        <v>2265.23</v>
      </c>
      <c r="U6017" s="50"/>
      <c r="V6017" s="48">
        <v>2584.0700000000002</v>
      </c>
      <c r="W6017" s="48">
        <v>10983.03</v>
      </c>
      <c r="X6017" s="48">
        <v>16147.79</v>
      </c>
      <c r="Y6017" s="50"/>
      <c r="Z6017" s="48">
        <v>3994.3</v>
      </c>
    </row>
    <row r="6018" spans="1:26">
      <c r="A6018" s="48">
        <v>754172</v>
      </c>
      <c r="B6018" s="49" t="s">
        <v>22652</v>
      </c>
      <c r="C6018" s="49" t="s">
        <v>22653</v>
      </c>
      <c r="D6018" s="49" t="s">
        <v>22654</v>
      </c>
      <c r="E6018" s="48">
        <v>2290.09</v>
      </c>
      <c r="F6018" s="48">
        <v>2342.1</v>
      </c>
      <c r="G6018" s="48">
        <v>3938.14</v>
      </c>
      <c r="H6018" s="50"/>
      <c r="I6018" s="48">
        <v>2615.1</v>
      </c>
      <c r="J6018" s="50"/>
      <c r="K6018" s="48">
        <v>3251.12</v>
      </c>
      <c r="L6018" s="48">
        <v>4856.2</v>
      </c>
      <c r="M6018" s="48">
        <v>3003.13</v>
      </c>
      <c r="N6018" s="48">
        <v>1529.07</v>
      </c>
      <c r="O6018" s="48">
        <v>3609.15</v>
      </c>
      <c r="P6018" s="48">
        <v>2290.09</v>
      </c>
      <c r="Q6018" s="48">
        <v>1752.59</v>
      </c>
      <c r="R6018" s="48">
        <v>3507.73</v>
      </c>
      <c r="S6018" s="50"/>
      <c r="T6018" s="48">
        <v>3101.39</v>
      </c>
      <c r="U6018" s="50"/>
      <c r="V6018" s="48">
        <v>3317.89</v>
      </c>
      <c r="W6018" s="48">
        <v>3041.25</v>
      </c>
      <c r="X6018" s="48">
        <v>1757.75</v>
      </c>
      <c r="Y6018" s="48">
        <v>1194.68</v>
      </c>
      <c r="Z6018" s="48">
        <v>2015.04</v>
      </c>
    </row>
    <row r="6019" spans="1:26">
      <c r="A6019" s="48">
        <v>754374</v>
      </c>
      <c r="B6019" s="49" t="s">
        <v>15720</v>
      </c>
      <c r="C6019" s="49" t="s">
        <v>15721</v>
      </c>
      <c r="D6019" s="49" t="s">
        <v>15722</v>
      </c>
      <c r="E6019" s="48">
        <v>4348.12</v>
      </c>
      <c r="F6019" s="48">
        <v>8001.23</v>
      </c>
      <c r="G6019" s="48">
        <v>4527.1099999999997</v>
      </c>
      <c r="H6019" s="48">
        <v>2209.06</v>
      </c>
      <c r="I6019" s="48">
        <v>4394.12</v>
      </c>
      <c r="J6019" s="50"/>
      <c r="K6019" s="50"/>
      <c r="L6019" s="50"/>
      <c r="M6019" s="48">
        <v>6198.16</v>
      </c>
      <c r="N6019" s="48">
        <v>4288.1099999999997</v>
      </c>
      <c r="O6019" s="48">
        <v>7059.18</v>
      </c>
      <c r="P6019" s="48">
        <v>4348.12</v>
      </c>
      <c r="Q6019" s="48">
        <v>5987.3</v>
      </c>
      <c r="R6019" s="48">
        <v>4032.34</v>
      </c>
      <c r="S6019" s="48">
        <v>3428.83</v>
      </c>
      <c r="T6019" s="48">
        <v>5211.2299999999996</v>
      </c>
      <c r="U6019" s="50"/>
      <c r="V6019" s="50"/>
      <c r="W6019" s="50"/>
      <c r="X6019" s="48">
        <v>3627.82</v>
      </c>
      <c r="Y6019" s="48">
        <v>3350.35</v>
      </c>
      <c r="Z6019" s="48">
        <v>3941.25</v>
      </c>
    </row>
    <row r="6020" spans="1:26">
      <c r="A6020" s="48">
        <v>754462</v>
      </c>
      <c r="B6020" s="49" t="s">
        <v>22655</v>
      </c>
      <c r="C6020" s="49" t="s">
        <v>22656</v>
      </c>
      <c r="D6020" s="49" t="s">
        <v>22657</v>
      </c>
      <c r="E6020" s="50"/>
      <c r="F6020" s="50"/>
      <c r="G6020" s="50"/>
      <c r="H6020" s="50"/>
      <c r="I6020" s="50"/>
      <c r="J6020" s="50"/>
      <c r="K6020" s="48">
        <v>2608.0500000000002</v>
      </c>
      <c r="L6020" s="50"/>
      <c r="M6020" s="48">
        <v>17342.36</v>
      </c>
      <c r="N6020" s="48">
        <v>2928.06</v>
      </c>
      <c r="O6020" s="48">
        <v>3346.07</v>
      </c>
      <c r="P6020" s="50"/>
      <c r="Q6020" s="50"/>
      <c r="R6020" s="50"/>
      <c r="S6020" s="50"/>
      <c r="T6020" s="50"/>
      <c r="U6020" s="50"/>
      <c r="V6020" s="48">
        <v>2661.62</v>
      </c>
      <c r="W6020" s="50"/>
      <c r="X6020" s="48">
        <v>10150.59</v>
      </c>
      <c r="Y6020" s="48">
        <v>2287.7199999999998</v>
      </c>
      <c r="Z6020" s="48">
        <v>1868.17</v>
      </c>
    </row>
    <row r="6021" spans="1:26">
      <c r="A6021" s="48">
        <v>754491</v>
      </c>
      <c r="B6021" s="49" t="s">
        <v>13587</v>
      </c>
      <c r="C6021" s="49" t="s">
        <v>13588</v>
      </c>
      <c r="D6021" s="49" t="s">
        <v>13589</v>
      </c>
      <c r="E6021" s="48">
        <v>3739.07</v>
      </c>
      <c r="F6021" s="48">
        <v>4978.08</v>
      </c>
      <c r="G6021" s="48">
        <v>7316.14</v>
      </c>
      <c r="H6021" s="50"/>
      <c r="I6021" s="48">
        <v>5948.1</v>
      </c>
      <c r="J6021" s="48">
        <v>4072.07</v>
      </c>
      <c r="K6021" s="48">
        <v>3406.07</v>
      </c>
      <c r="L6021" s="48">
        <v>5478.1</v>
      </c>
      <c r="M6021" s="48">
        <v>3858.07</v>
      </c>
      <c r="N6021" s="48">
        <v>2856.05</v>
      </c>
      <c r="O6021" s="50"/>
      <c r="P6021" s="48">
        <v>3739.07</v>
      </c>
      <c r="Q6021" s="48">
        <v>3725.09</v>
      </c>
      <c r="R6021" s="48">
        <v>6516.55</v>
      </c>
      <c r="S6021" s="50"/>
      <c r="T6021" s="48">
        <v>7054.18</v>
      </c>
      <c r="U6021" s="48">
        <v>4769.1000000000004</v>
      </c>
      <c r="V6021" s="48">
        <v>3476.02</v>
      </c>
      <c r="W6021" s="48">
        <v>3430.72</v>
      </c>
      <c r="X6021" s="48">
        <v>2258.15</v>
      </c>
      <c r="Y6021" s="48">
        <v>2231.46</v>
      </c>
      <c r="Z6021" s="50"/>
    </row>
    <row r="6022" spans="1:26">
      <c r="A6022" s="48">
        <v>754499</v>
      </c>
      <c r="B6022" s="49" t="s">
        <v>17213</v>
      </c>
      <c r="C6022" s="49" t="s">
        <v>17214</v>
      </c>
      <c r="D6022" s="49" t="s">
        <v>17215</v>
      </c>
      <c r="E6022" s="48">
        <v>585.01</v>
      </c>
      <c r="F6022" s="50"/>
      <c r="G6022" s="48">
        <v>1278.02</v>
      </c>
      <c r="H6022" s="50"/>
      <c r="I6022" s="48">
        <v>1089.03</v>
      </c>
      <c r="J6022" s="50"/>
      <c r="K6022" s="50"/>
      <c r="L6022" s="48">
        <v>2907.07</v>
      </c>
      <c r="M6022" s="48">
        <v>2007.05</v>
      </c>
      <c r="N6022" s="48">
        <v>1735.05</v>
      </c>
      <c r="O6022" s="48">
        <v>2744.06</v>
      </c>
      <c r="P6022" s="48">
        <v>585.01</v>
      </c>
      <c r="Q6022" s="50"/>
      <c r="R6022" s="48">
        <v>1138.3499999999999</v>
      </c>
      <c r="S6022" s="50"/>
      <c r="T6022" s="48">
        <v>1291.54</v>
      </c>
      <c r="U6022" s="50"/>
      <c r="V6022" s="50"/>
      <c r="W6022" s="48">
        <v>1820.58</v>
      </c>
      <c r="X6022" s="48">
        <v>1174.74</v>
      </c>
      <c r="Y6022" s="48">
        <v>1355.61</v>
      </c>
      <c r="Z6022" s="48">
        <v>1532.06</v>
      </c>
    </row>
    <row r="6023" spans="1:26">
      <c r="A6023" s="48">
        <v>754841</v>
      </c>
      <c r="B6023" s="49" t="s">
        <v>14367</v>
      </c>
      <c r="C6023" s="49" t="s">
        <v>14368</v>
      </c>
      <c r="D6023" s="49" t="s">
        <v>14369</v>
      </c>
      <c r="E6023" s="50"/>
      <c r="F6023" s="48">
        <v>1869.03</v>
      </c>
      <c r="G6023" s="50"/>
      <c r="H6023" s="50"/>
      <c r="I6023" s="50"/>
      <c r="J6023" s="50"/>
      <c r="K6023" s="50"/>
      <c r="L6023" s="48">
        <v>2012.04</v>
      </c>
      <c r="M6023" s="48">
        <v>2225.04</v>
      </c>
      <c r="N6023" s="48">
        <v>2230.04</v>
      </c>
      <c r="O6023" s="50"/>
      <c r="P6023" s="50"/>
      <c r="Q6023" s="48">
        <v>1398.59</v>
      </c>
      <c r="R6023" s="50"/>
      <c r="S6023" s="50"/>
      <c r="T6023" s="50"/>
      <c r="U6023" s="50"/>
      <c r="V6023" s="50"/>
      <c r="W6023" s="48">
        <v>1260.06</v>
      </c>
      <c r="X6023" s="48">
        <v>1302.33</v>
      </c>
      <c r="Y6023" s="48">
        <v>1742.35</v>
      </c>
      <c r="Z6023" s="50"/>
    </row>
    <row r="6024" spans="1:26">
      <c r="A6024" s="48">
        <v>754905</v>
      </c>
      <c r="B6024" s="49" t="s">
        <v>16937</v>
      </c>
      <c r="C6024" s="49" t="s">
        <v>16938</v>
      </c>
      <c r="D6024" s="49" t="s">
        <v>16939</v>
      </c>
      <c r="E6024" s="48">
        <v>3981.11</v>
      </c>
      <c r="F6024" s="48">
        <v>3606.09</v>
      </c>
      <c r="G6024" s="48">
        <v>3806.11</v>
      </c>
      <c r="H6024" s="48">
        <v>3586.09</v>
      </c>
      <c r="I6024" s="48">
        <v>4991.13</v>
      </c>
      <c r="J6024" s="48">
        <v>3261.09</v>
      </c>
      <c r="K6024" s="48">
        <v>3121.08</v>
      </c>
      <c r="L6024" s="48">
        <v>3901.1</v>
      </c>
      <c r="M6024" s="48">
        <v>6605.19</v>
      </c>
      <c r="N6024" s="48">
        <v>3913.1</v>
      </c>
      <c r="O6024" s="48">
        <v>5641.15</v>
      </c>
      <c r="P6024" s="48">
        <v>3981.11</v>
      </c>
      <c r="Q6024" s="48">
        <v>2698.43</v>
      </c>
      <c r="R6024" s="48">
        <v>3390.13</v>
      </c>
      <c r="S6024" s="48">
        <v>5566.21</v>
      </c>
      <c r="T6024" s="48">
        <v>5919.26</v>
      </c>
      <c r="U6024" s="48">
        <v>3819.31</v>
      </c>
      <c r="V6024" s="48">
        <v>3185.18</v>
      </c>
      <c r="W6024" s="48">
        <v>2443.11</v>
      </c>
      <c r="X6024" s="48">
        <v>3866.05</v>
      </c>
      <c r="Y6024" s="48">
        <v>3057.34</v>
      </c>
      <c r="Z6024" s="48">
        <v>3149.55</v>
      </c>
    </row>
    <row r="6025" spans="1:26">
      <c r="A6025" s="48">
        <v>755093</v>
      </c>
      <c r="B6025" s="49" t="s">
        <v>11759</v>
      </c>
      <c r="C6025" s="49" t="s">
        <v>11760</v>
      </c>
      <c r="D6025" s="49" t="s">
        <v>11761</v>
      </c>
      <c r="E6025" s="50"/>
      <c r="F6025" s="48">
        <v>4260.13</v>
      </c>
      <c r="G6025" s="50"/>
      <c r="H6025" s="50"/>
      <c r="I6025" s="48">
        <v>3121.08</v>
      </c>
      <c r="J6025" s="50"/>
      <c r="K6025" s="48">
        <v>4489.12</v>
      </c>
      <c r="L6025" s="48">
        <v>6518.18</v>
      </c>
      <c r="M6025" s="48">
        <v>5278.14</v>
      </c>
      <c r="N6025" s="48">
        <v>5518.15</v>
      </c>
      <c r="O6025" s="50"/>
      <c r="P6025" s="50"/>
      <c r="Q6025" s="48">
        <v>3187.84</v>
      </c>
      <c r="R6025" s="50"/>
      <c r="S6025" s="50"/>
      <c r="T6025" s="48">
        <v>3701.46</v>
      </c>
      <c r="U6025" s="50"/>
      <c r="V6025" s="48">
        <v>4581.32</v>
      </c>
      <c r="W6025" s="48">
        <v>4082.08</v>
      </c>
      <c r="X6025" s="48">
        <v>3089.33</v>
      </c>
      <c r="Y6025" s="48">
        <v>4311.38</v>
      </c>
      <c r="Z6025" s="50"/>
    </row>
    <row r="6026" spans="1:26">
      <c r="A6026" s="48">
        <v>755240</v>
      </c>
      <c r="B6026" s="49" t="s">
        <v>16972</v>
      </c>
      <c r="C6026" s="49" t="s">
        <v>16973</v>
      </c>
      <c r="D6026" s="49" t="s">
        <v>16974</v>
      </c>
      <c r="E6026" s="48">
        <v>2054.06</v>
      </c>
      <c r="F6026" s="48">
        <v>3247.08</v>
      </c>
      <c r="G6026" s="48">
        <v>3506.1</v>
      </c>
      <c r="H6026" s="48">
        <v>1906.05</v>
      </c>
      <c r="I6026" s="48">
        <v>3802.1</v>
      </c>
      <c r="J6026" s="48">
        <v>1914.05</v>
      </c>
      <c r="K6026" s="48">
        <v>2517.0700000000002</v>
      </c>
      <c r="L6026" s="48">
        <v>3487.1</v>
      </c>
      <c r="M6026" s="48">
        <v>3853.12</v>
      </c>
      <c r="N6026" s="48">
        <v>2511.08</v>
      </c>
      <c r="O6026" s="48">
        <v>5698.17</v>
      </c>
      <c r="P6026" s="48">
        <v>2054.06</v>
      </c>
      <c r="Q6026" s="48">
        <v>2429.7800000000002</v>
      </c>
      <c r="R6026" s="48">
        <v>3122.91</v>
      </c>
      <c r="S6026" s="48">
        <v>2958.51</v>
      </c>
      <c r="T6026" s="48">
        <v>4509.12</v>
      </c>
      <c r="U6026" s="48">
        <v>2241.69</v>
      </c>
      <c r="V6026" s="48">
        <v>2568.77</v>
      </c>
      <c r="W6026" s="48">
        <v>2183.83</v>
      </c>
      <c r="X6026" s="48">
        <v>2255.25</v>
      </c>
      <c r="Y6026" s="48">
        <v>1961.93</v>
      </c>
      <c r="Z6026" s="48">
        <v>3181.38</v>
      </c>
    </row>
    <row r="6027" spans="1:26">
      <c r="A6027" s="48">
        <v>755244</v>
      </c>
      <c r="B6027" s="49" t="s">
        <v>22658</v>
      </c>
      <c r="C6027" s="49" t="s">
        <v>22659</v>
      </c>
      <c r="D6027" s="49" t="s">
        <v>22660</v>
      </c>
      <c r="E6027" s="50"/>
      <c r="F6027" s="50"/>
      <c r="G6027" s="50"/>
      <c r="H6027" s="50"/>
      <c r="I6027" s="50"/>
      <c r="J6027" s="48">
        <v>14135.23</v>
      </c>
      <c r="K6027" s="50"/>
      <c r="L6027" s="50"/>
      <c r="M6027" s="50"/>
      <c r="N6027" s="50"/>
      <c r="O6027" s="50"/>
      <c r="P6027" s="50"/>
      <c r="Q6027" s="50"/>
      <c r="R6027" s="50"/>
      <c r="S6027" s="50"/>
      <c r="T6027" s="50"/>
      <c r="U6027" s="48">
        <v>16554.810000000001</v>
      </c>
      <c r="V6027" s="50"/>
      <c r="W6027" s="50"/>
      <c r="X6027" s="50"/>
      <c r="Y6027" s="50"/>
      <c r="Z6027" s="50"/>
    </row>
    <row r="6028" spans="1:26">
      <c r="A6028" s="48">
        <v>755379</v>
      </c>
      <c r="B6028" s="49" t="s">
        <v>22661</v>
      </c>
      <c r="C6028" s="49" t="s">
        <v>22662</v>
      </c>
      <c r="D6028" s="49" t="s">
        <v>22663</v>
      </c>
      <c r="E6028" s="48">
        <v>2912.07</v>
      </c>
      <c r="F6028" s="48">
        <v>2131.0500000000002</v>
      </c>
      <c r="G6028" s="48">
        <v>3795.09</v>
      </c>
      <c r="H6028" s="48">
        <v>3379.08</v>
      </c>
      <c r="I6028" s="48">
        <v>3741.09</v>
      </c>
      <c r="J6028" s="48">
        <v>3184.07</v>
      </c>
      <c r="K6028" s="48">
        <v>3561.08</v>
      </c>
      <c r="L6028" s="50"/>
      <c r="M6028" s="48">
        <v>3592.09</v>
      </c>
      <c r="N6028" s="48">
        <v>31031.73</v>
      </c>
      <c r="O6028" s="48">
        <v>11543.29</v>
      </c>
      <c r="P6028" s="48">
        <v>2912.07</v>
      </c>
      <c r="Q6028" s="48">
        <v>1594.66</v>
      </c>
      <c r="R6028" s="48">
        <v>3380.32</v>
      </c>
      <c r="S6028" s="48">
        <v>5244.89</v>
      </c>
      <c r="T6028" s="48">
        <v>4436.7700000000004</v>
      </c>
      <c r="U6028" s="48">
        <v>3729.1</v>
      </c>
      <c r="V6028" s="48">
        <v>3634.22</v>
      </c>
      <c r="W6028" s="50"/>
      <c r="X6028" s="48">
        <v>2102.4699999999998</v>
      </c>
      <c r="Y6028" s="48">
        <v>24245.4</v>
      </c>
      <c r="Z6028" s="48">
        <v>6444.8</v>
      </c>
    </row>
    <row r="6029" spans="1:26">
      <c r="A6029" s="48">
        <v>755422</v>
      </c>
      <c r="B6029" s="49" t="s">
        <v>22664</v>
      </c>
      <c r="C6029" s="49" t="s">
        <v>22665</v>
      </c>
      <c r="D6029" s="49" t="s">
        <v>22666</v>
      </c>
      <c r="E6029" s="50"/>
      <c r="F6029" s="48">
        <v>9683.2000000000007</v>
      </c>
      <c r="G6029" s="48">
        <v>4595.09</v>
      </c>
      <c r="H6029" s="50"/>
      <c r="I6029" s="50"/>
      <c r="J6029" s="48">
        <v>4681.08</v>
      </c>
      <c r="K6029" s="48">
        <v>3361.07</v>
      </c>
      <c r="L6029" s="48">
        <v>9680.18</v>
      </c>
      <c r="M6029" s="48">
        <v>6873.12</v>
      </c>
      <c r="N6029" s="48">
        <v>5078.1000000000004</v>
      </c>
      <c r="O6029" s="48">
        <v>8487.17</v>
      </c>
      <c r="P6029" s="50"/>
      <c r="Q6029" s="48">
        <v>7245.91</v>
      </c>
      <c r="R6029" s="48">
        <v>4092.89</v>
      </c>
      <c r="S6029" s="50"/>
      <c r="T6029" s="50"/>
      <c r="U6029" s="48">
        <v>5482.36</v>
      </c>
      <c r="V6029" s="48">
        <v>3430.1</v>
      </c>
      <c r="W6029" s="48">
        <v>6062.32</v>
      </c>
      <c r="X6029" s="48">
        <v>4022.88</v>
      </c>
      <c r="Y6029" s="48">
        <v>3967.57</v>
      </c>
      <c r="Z6029" s="48">
        <v>4738.5200000000004</v>
      </c>
    </row>
    <row r="6030" spans="1:26">
      <c r="A6030" s="48">
        <v>754812</v>
      </c>
      <c r="B6030" s="49" t="s">
        <v>22667</v>
      </c>
      <c r="C6030" s="49" t="s">
        <v>22668</v>
      </c>
      <c r="D6030" s="49" t="s">
        <v>22669</v>
      </c>
      <c r="E6030" s="50"/>
      <c r="F6030" s="50"/>
      <c r="G6030" s="50"/>
      <c r="H6030" s="50"/>
      <c r="I6030" s="50"/>
      <c r="J6030" s="48">
        <v>1622.05</v>
      </c>
      <c r="K6030" s="48">
        <v>692.02</v>
      </c>
      <c r="L6030" s="50"/>
      <c r="M6030" s="50"/>
      <c r="N6030" s="50"/>
      <c r="O6030" s="50"/>
      <c r="P6030" s="50"/>
      <c r="Q6030" s="50"/>
      <c r="R6030" s="50"/>
      <c r="S6030" s="50"/>
      <c r="T6030" s="50"/>
      <c r="U6030" s="48">
        <v>1899.71</v>
      </c>
      <c r="V6030" s="48">
        <v>706.23</v>
      </c>
      <c r="W6030" s="50"/>
      <c r="X6030" s="50"/>
      <c r="Y6030" s="50"/>
      <c r="Z6030" s="50"/>
    </row>
    <row r="6031" spans="1:26">
      <c r="A6031" s="48">
        <v>750895</v>
      </c>
      <c r="B6031" s="49" t="s">
        <v>22670</v>
      </c>
      <c r="C6031" s="49" t="s">
        <v>22671</v>
      </c>
      <c r="D6031" s="49" t="s">
        <v>22672</v>
      </c>
      <c r="E6031" s="48">
        <v>24920.83</v>
      </c>
      <c r="F6031" s="48">
        <v>33591.230000000003</v>
      </c>
      <c r="G6031" s="48">
        <v>31953.17</v>
      </c>
      <c r="H6031" s="48">
        <v>33680.160000000003</v>
      </c>
      <c r="I6031" s="48">
        <v>16063.52</v>
      </c>
      <c r="J6031" s="48">
        <v>18769.650000000001</v>
      </c>
      <c r="K6031" s="48">
        <v>26972.03</v>
      </c>
      <c r="L6031" s="48">
        <v>20991.63</v>
      </c>
      <c r="M6031" s="48">
        <v>21476.67</v>
      </c>
      <c r="N6031" s="48">
        <v>14721.56</v>
      </c>
      <c r="O6031" s="48">
        <v>26282.799999999999</v>
      </c>
      <c r="P6031" s="48">
        <v>24920.83</v>
      </c>
      <c r="Q6031" s="48">
        <v>25136.23</v>
      </c>
      <c r="R6031" s="48">
        <v>28460.95</v>
      </c>
      <c r="S6031" s="48">
        <v>52277.22</v>
      </c>
      <c r="T6031" s="48">
        <v>19050.61</v>
      </c>
      <c r="U6031" s="48">
        <v>21982.53</v>
      </c>
      <c r="V6031" s="48">
        <v>27525.99</v>
      </c>
      <c r="W6031" s="48">
        <v>13146.24</v>
      </c>
      <c r="X6031" s="48">
        <v>12570.42</v>
      </c>
      <c r="Y6031" s="48">
        <v>11502.1</v>
      </c>
      <c r="Z6031" s="48">
        <v>14674.11</v>
      </c>
    </row>
    <row r="6032" spans="1:26">
      <c r="A6032" s="48">
        <v>751583</v>
      </c>
      <c r="B6032" s="49" t="s">
        <v>22673</v>
      </c>
      <c r="C6032" s="50"/>
      <c r="D6032" s="49" t="s">
        <v>22674</v>
      </c>
      <c r="E6032" s="48">
        <v>1961.05</v>
      </c>
      <c r="F6032" s="50"/>
      <c r="G6032" s="48">
        <v>3104.07</v>
      </c>
      <c r="H6032" s="48">
        <v>843.02</v>
      </c>
      <c r="I6032" s="48">
        <v>1473.04</v>
      </c>
      <c r="J6032" s="50"/>
      <c r="K6032" s="48">
        <v>1573.04</v>
      </c>
      <c r="L6032" s="48">
        <v>3124.07</v>
      </c>
      <c r="M6032" s="48">
        <v>2020.05</v>
      </c>
      <c r="N6032" s="48">
        <v>4160.1000000000004</v>
      </c>
      <c r="O6032" s="48">
        <v>4487.1099999999997</v>
      </c>
      <c r="P6032" s="48">
        <v>1961.05</v>
      </c>
      <c r="Q6032" s="50"/>
      <c r="R6032" s="48">
        <v>2764.82</v>
      </c>
      <c r="S6032" s="48">
        <v>1308.51</v>
      </c>
      <c r="T6032" s="48">
        <v>1746.95</v>
      </c>
      <c r="U6032" s="50"/>
      <c r="V6032" s="48">
        <v>1605.34</v>
      </c>
      <c r="W6032" s="48">
        <v>1956.48</v>
      </c>
      <c r="X6032" s="48">
        <v>1182.3499999999999</v>
      </c>
      <c r="Y6032" s="48">
        <v>3250.33</v>
      </c>
      <c r="Z6032" s="48">
        <v>2505.23</v>
      </c>
    </row>
    <row r="6033" spans="1:26">
      <c r="A6033" s="48">
        <v>752046</v>
      </c>
      <c r="B6033" s="49" t="s">
        <v>13187</v>
      </c>
      <c r="C6033" s="49" t="s">
        <v>13188</v>
      </c>
      <c r="D6033" s="49" t="s">
        <v>13189</v>
      </c>
      <c r="E6033" s="48">
        <v>14460.36</v>
      </c>
      <c r="F6033" s="48">
        <v>11647.28</v>
      </c>
      <c r="G6033" s="48">
        <v>9596.24</v>
      </c>
      <c r="H6033" s="48">
        <v>7592.19</v>
      </c>
      <c r="I6033" s="48">
        <v>11209.27</v>
      </c>
      <c r="J6033" s="50"/>
      <c r="K6033" s="48">
        <v>10723.29</v>
      </c>
      <c r="L6033" s="48">
        <v>11338.29</v>
      </c>
      <c r="M6033" s="50"/>
      <c r="N6033" s="48">
        <v>8977.2199999999993</v>
      </c>
      <c r="O6033" s="50"/>
      <c r="P6033" s="48">
        <v>14460.36</v>
      </c>
      <c r="Q6033" s="48">
        <v>8715.6299999999992</v>
      </c>
      <c r="R6033" s="48">
        <v>8547.4500000000007</v>
      </c>
      <c r="S6033" s="48">
        <v>11784.34</v>
      </c>
      <c r="T6033" s="48">
        <v>13293.68</v>
      </c>
      <c r="U6033" s="50"/>
      <c r="V6033" s="48">
        <v>10943.53</v>
      </c>
      <c r="W6033" s="48">
        <v>7100.73</v>
      </c>
      <c r="X6033" s="50"/>
      <c r="Y6033" s="48">
        <v>7013.99</v>
      </c>
      <c r="Z6033" s="50"/>
    </row>
    <row r="6034" spans="1:26">
      <c r="A6034" s="48">
        <v>752148</v>
      </c>
      <c r="B6034" s="49" t="s">
        <v>17969</v>
      </c>
      <c r="C6034" s="49" t="s">
        <v>17970</v>
      </c>
      <c r="D6034" s="49" t="s">
        <v>17971</v>
      </c>
      <c r="E6034" s="48">
        <v>4753.13</v>
      </c>
      <c r="F6034" s="48">
        <v>6923.18</v>
      </c>
      <c r="G6034" s="48">
        <v>6162.18</v>
      </c>
      <c r="H6034" s="48">
        <v>2436.0700000000002</v>
      </c>
      <c r="I6034" s="48">
        <v>3453.1</v>
      </c>
      <c r="J6034" s="48">
        <v>5079.1400000000003</v>
      </c>
      <c r="K6034" s="48">
        <v>4059.11</v>
      </c>
      <c r="L6034" s="48">
        <v>4505.13</v>
      </c>
      <c r="M6034" s="48">
        <v>5648.17</v>
      </c>
      <c r="N6034" s="48">
        <v>5908.16</v>
      </c>
      <c r="O6034" s="48">
        <v>6155.18</v>
      </c>
      <c r="P6034" s="48">
        <v>4753.13</v>
      </c>
      <c r="Q6034" s="48">
        <v>5180.6000000000004</v>
      </c>
      <c r="R6034" s="48">
        <v>5488.71</v>
      </c>
      <c r="S6034" s="48">
        <v>3781.18</v>
      </c>
      <c r="T6034" s="48">
        <v>4095.22</v>
      </c>
      <c r="U6034" s="48">
        <v>5948.56</v>
      </c>
      <c r="V6034" s="48">
        <v>4142.4799999999996</v>
      </c>
      <c r="W6034" s="48">
        <v>2821.39</v>
      </c>
      <c r="X6034" s="48">
        <v>3305.91</v>
      </c>
      <c r="Y6034" s="48">
        <v>4616.1099999999997</v>
      </c>
      <c r="Z6034" s="48">
        <v>3436.54</v>
      </c>
    </row>
    <row r="6035" spans="1:26">
      <c r="A6035" s="48">
        <v>752261</v>
      </c>
      <c r="B6035" s="49" t="s">
        <v>22675</v>
      </c>
      <c r="C6035" s="49" t="s">
        <v>22676</v>
      </c>
      <c r="D6035" s="49" t="s">
        <v>22677</v>
      </c>
      <c r="E6035" s="50"/>
      <c r="F6035" s="50"/>
      <c r="G6035" s="50"/>
      <c r="H6035" s="50"/>
      <c r="I6035" s="50"/>
      <c r="J6035" s="50"/>
      <c r="K6035" s="50"/>
      <c r="L6035" s="50"/>
      <c r="M6035" s="50"/>
      <c r="N6035" s="50"/>
      <c r="O6035" s="50"/>
      <c r="P6035" s="50"/>
      <c r="Q6035" s="50"/>
      <c r="R6035" s="50"/>
      <c r="S6035" s="50"/>
      <c r="T6035" s="50"/>
      <c r="U6035" s="50"/>
      <c r="V6035" s="50"/>
      <c r="W6035" s="50"/>
      <c r="X6035" s="50"/>
      <c r="Y6035" s="50"/>
      <c r="Z6035" s="50"/>
    </row>
    <row r="6036" spans="1:26">
      <c r="A6036" s="48">
        <v>752494</v>
      </c>
      <c r="B6036" s="49" t="s">
        <v>22678</v>
      </c>
      <c r="C6036" s="49" t="s">
        <v>22679</v>
      </c>
      <c r="D6036" s="49" t="s">
        <v>22680</v>
      </c>
      <c r="E6036" s="50"/>
      <c r="F6036" s="50"/>
      <c r="G6036" s="48">
        <v>3985.09</v>
      </c>
      <c r="H6036" s="48">
        <v>2241.0500000000002</v>
      </c>
      <c r="I6036" s="48">
        <v>3293.08</v>
      </c>
      <c r="J6036" s="48">
        <v>3256.07</v>
      </c>
      <c r="K6036" s="48">
        <v>3285.07</v>
      </c>
      <c r="L6036" s="48">
        <v>5536.12</v>
      </c>
      <c r="M6036" s="48">
        <v>8393.2000000000007</v>
      </c>
      <c r="N6036" s="48">
        <v>4829.1000000000004</v>
      </c>
      <c r="O6036" s="48">
        <v>7192.14</v>
      </c>
      <c r="P6036" s="50"/>
      <c r="Q6036" s="50"/>
      <c r="R6036" s="48">
        <v>3549.55</v>
      </c>
      <c r="S6036" s="48">
        <v>3478.48</v>
      </c>
      <c r="T6036" s="48">
        <v>3905.45</v>
      </c>
      <c r="U6036" s="48">
        <v>3813.42</v>
      </c>
      <c r="V6036" s="48">
        <v>3352.54</v>
      </c>
      <c r="W6036" s="48">
        <v>3467.06</v>
      </c>
      <c r="X6036" s="48">
        <v>4912.59</v>
      </c>
      <c r="Y6036" s="48">
        <v>3773.03</v>
      </c>
      <c r="Z6036" s="48">
        <v>4015.49</v>
      </c>
    </row>
    <row r="6037" spans="1:26">
      <c r="A6037" s="48">
        <v>752525</v>
      </c>
      <c r="B6037" s="49" t="s">
        <v>12984</v>
      </c>
      <c r="C6037" s="49" t="s">
        <v>12985</v>
      </c>
      <c r="D6037" s="49" t="s">
        <v>12986</v>
      </c>
      <c r="E6037" s="48">
        <v>5455.19</v>
      </c>
      <c r="F6037" s="48">
        <v>6019.2</v>
      </c>
      <c r="G6037" s="48">
        <v>6778.24</v>
      </c>
      <c r="H6037" s="48">
        <v>2506.08</v>
      </c>
      <c r="I6037" s="48">
        <v>5701.19</v>
      </c>
      <c r="J6037" s="48">
        <v>5757.19</v>
      </c>
      <c r="K6037" s="48">
        <v>3788.12</v>
      </c>
      <c r="L6037" s="48">
        <v>4355.13</v>
      </c>
      <c r="M6037" s="48">
        <v>3475.12</v>
      </c>
      <c r="N6037" s="50"/>
      <c r="O6037" s="48">
        <v>4803.16</v>
      </c>
      <c r="P6037" s="48">
        <v>5455.19</v>
      </c>
      <c r="Q6037" s="48">
        <v>4504.1499999999996</v>
      </c>
      <c r="R6037" s="48">
        <v>6037.43</v>
      </c>
      <c r="S6037" s="48">
        <v>3889.86</v>
      </c>
      <c r="T6037" s="48">
        <v>6761.35</v>
      </c>
      <c r="U6037" s="48">
        <v>6742.67</v>
      </c>
      <c r="V6037" s="48">
        <v>3865.92</v>
      </c>
      <c r="W6037" s="48">
        <v>2727.45</v>
      </c>
      <c r="X6037" s="48">
        <v>2034.01</v>
      </c>
      <c r="Y6037" s="50"/>
      <c r="Z6037" s="48">
        <v>2681.68</v>
      </c>
    </row>
    <row r="6038" spans="1:26">
      <c r="A6038" s="48">
        <v>752564</v>
      </c>
      <c r="B6038" s="49" t="s">
        <v>22681</v>
      </c>
      <c r="C6038" s="49" t="s">
        <v>22682</v>
      </c>
      <c r="D6038" s="49" t="s">
        <v>22683</v>
      </c>
      <c r="E6038" s="48">
        <v>5589.14</v>
      </c>
      <c r="F6038" s="48">
        <v>8575.2099999999991</v>
      </c>
      <c r="G6038" s="48">
        <v>8680.2199999999993</v>
      </c>
      <c r="H6038" s="50"/>
      <c r="I6038" s="48">
        <v>6669.18</v>
      </c>
      <c r="J6038" s="48">
        <v>6155.15</v>
      </c>
      <c r="K6038" s="48">
        <v>6448.14</v>
      </c>
      <c r="L6038" s="48">
        <v>8589.2099999999991</v>
      </c>
      <c r="M6038" s="48">
        <v>9293.23</v>
      </c>
      <c r="N6038" s="48">
        <v>8468.2000000000007</v>
      </c>
      <c r="O6038" s="48">
        <v>9941.26</v>
      </c>
      <c r="P6038" s="48">
        <v>5589.14</v>
      </c>
      <c r="Q6038" s="48">
        <v>6416.81</v>
      </c>
      <c r="R6038" s="48">
        <v>7731.54</v>
      </c>
      <c r="S6038" s="50"/>
      <c r="T6038" s="48">
        <v>7909.35</v>
      </c>
      <c r="U6038" s="48">
        <v>7208.75</v>
      </c>
      <c r="V6038" s="48">
        <v>6580.58</v>
      </c>
      <c r="W6038" s="48">
        <v>5379.09</v>
      </c>
      <c r="X6038" s="48">
        <v>5439.38</v>
      </c>
      <c r="Y6038" s="48">
        <v>6616.29</v>
      </c>
      <c r="Z6038" s="48">
        <v>5550.36</v>
      </c>
    </row>
    <row r="6039" spans="1:26">
      <c r="A6039" s="48">
        <v>752837</v>
      </c>
      <c r="B6039" s="49" t="s">
        <v>22684</v>
      </c>
      <c r="C6039" s="49" t="s">
        <v>22685</v>
      </c>
      <c r="D6039" s="49" t="s">
        <v>22686</v>
      </c>
      <c r="E6039" s="48">
        <v>2726.09</v>
      </c>
      <c r="F6039" s="48">
        <v>3959.14</v>
      </c>
      <c r="G6039" s="48">
        <v>2655.08</v>
      </c>
      <c r="H6039" s="48">
        <v>1509.05</v>
      </c>
      <c r="I6039" s="48">
        <v>1837.06</v>
      </c>
      <c r="J6039" s="48">
        <v>2886.1</v>
      </c>
      <c r="K6039" s="48">
        <v>2679.09</v>
      </c>
      <c r="L6039" s="48">
        <v>2599.09</v>
      </c>
      <c r="M6039" s="48">
        <v>2932.1</v>
      </c>
      <c r="N6039" s="48">
        <v>2595.08</v>
      </c>
      <c r="O6039" s="50"/>
      <c r="P6039" s="48">
        <v>2726.09</v>
      </c>
      <c r="Q6039" s="48">
        <v>2962.61</v>
      </c>
      <c r="R6039" s="48">
        <v>2364.91</v>
      </c>
      <c r="S6039" s="48">
        <v>2342.3000000000002</v>
      </c>
      <c r="T6039" s="48">
        <v>2178.67</v>
      </c>
      <c r="U6039" s="48">
        <v>3380.12</v>
      </c>
      <c r="V6039" s="48">
        <v>2734.11</v>
      </c>
      <c r="W6039" s="48">
        <v>1627.71</v>
      </c>
      <c r="X6039" s="48">
        <v>1716.17</v>
      </c>
      <c r="Y6039" s="48">
        <v>2027.56</v>
      </c>
      <c r="Z6039" s="50"/>
    </row>
    <row r="6040" spans="1:26">
      <c r="A6040" s="48">
        <v>753058</v>
      </c>
      <c r="B6040" s="49" t="s">
        <v>22687</v>
      </c>
      <c r="C6040" s="49" t="s">
        <v>22688</v>
      </c>
      <c r="D6040" s="49" t="s">
        <v>22689</v>
      </c>
      <c r="E6040" s="50"/>
      <c r="F6040" s="50"/>
      <c r="G6040" s="50"/>
      <c r="H6040" s="48">
        <v>774.03</v>
      </c>
      <c r="I6040" s="50"/>
      <c r="J6040" s="48">
        <v>925.03</v>
      </c>
      <c r="K6040" s="50"/>
      <c r="L6040" s="48">
        <v>1000.03</v>
      </c>
      <c r="M6040" s="50"/>
      <c r="N6040" s="50"/>
      <c r="O6040" s="50"/>
      <c r="P6040" s="50"/>
      <c r="Q6040" s="50"/>
      <c r="R6040" s="50"/>
      <c r="S6040" s="48">
        <v>1201.42</v>
      </c>
      <c r="T6040" s="50"/>
      <c r="U6040" s="48">
        <v>1083.3800000000001</v>
      </c>
      <c r="V6040" s="50"/>
      <c r="W6040" s="48">
        <v>626.28</v>
      </c>
      <c r="X6040" s="50"/>
      <c r="Y6040" s="50"/>
      <c r="Z6040" s="50"/>
    </row>
    <row r="6041" spans="1:26">
      <c r="A6041" s="48">
        <v>753582</v>
      </c>
      <c r="B6041" s="49" t="s">
        <v>22690</v>
      </c>
      <c r="C6041" s="50"/>
      <c r="D6041" s="49" t="s">
        <v>22691</v>
      </c>
      <c r="E6041" s="48">
        <v>5652.12</v>
      </c>
      <c r="F6041" s="48">
        <v>6070.15</v>
      </c>
      <c r="G6041" s="48">
        <v>5024.12</v>
      </c>
      <c r="H6041" s="48">
        <v>4284.09</v>
      </c>
      <c r="I6041" s="50"/>
      <c r="J6041" s="48">
        <v>4487.1000000000004</v>
      </c>
      <c r="K6041" s="48">
        <v>4216.09</v>
      </c>
      <c r="L6041" s="48">
        <v>6825.15</v>
      </c>
      <c r="M6041" s="48">
        <v>7837.16</v>
      </c>
      <c r="N6041" s="48">
        <v>6636.15</v>
      </c>
      <c r="O6041" s="48">
        <v>7759.17</v>
      </c>
      <c r="P6041" s="48">
        <v>5652.12</v>
      </c>
      <c r="Q6041" s="48">
        <v>4542.28</v>
      </c>
      <c r="R6041" s="48">
        <v>4475.0200000000004</v>
      </c>
      <c r="S6041" s="48">
        <v>6649.62</v>
      </c>
      <c r="T6041" s="50"/>
      <c r="U6041" s="48">
        <v>5255.17</v>
      </c>
      <c r="V6041" s="48">
        <v>4302.68</v>
      </c>
      <c r="W6041" s="48">
        <v>4274.32</v>
      </c>
      <c r="X6041" s="48">
        <v>4587.1400000000003</v>
      </c>
      <c r="Y6041" s="48">
        <v>5184.8900000000003</v>
      </c>
      <c r="Z6041" s="48">
        <v>4332.07</v>
      </c>
    </row>
    <row r="6042" spans="1:26">
      <c r="A6042" s="48">
        <v>753620</v>
      </c>
      <c r="B6042" s="49" t="s">
        <v>22692</v>
      </c>
      <c r="C6042" s="49" t="s">
        <v>22693</v>
      </c>
      <c r="D6042" s="49" t="s">
        <v>22694</v>
      </c>
      <c r="E6042" s="48">
        <v>5459.12</v>
      </c>
      <c r="F6042" s="48">
        <v>8950.23</v>
      </c>
      <c r="G6042" s="48">
        <v>6415.14</v>
      </c>
      <c r="H6042" s="48">
        <v>2892.07</v>
      </c>
      <c r="I6042" s="48">
        <v>4306.1000000000004</v>
      </c>
      <c r="J6042" s="48">
        <v>5513.12</v>
      </c>
      <c r="K6042" s="48">
        <v>5139.12</v>
      </c>
      <c r="L6042" s="50"/>
      <c r="M6042" s="50"/>
      <c r="N6042" s="48">
        <v>7313.17</v>
      </c>
      <c r="O6042" s="50"/>
      <c r="P6042" s="48">
        <v>5459.12</v>
      </c>
      <c r="Q6042" s="48">
        <v>6697.43</v>
      </c>
      <c r="R6042" s="48">
        <v>5714.02</v>
      </c>
      <c r="S6042" s="48">
        <v>4488.97</v>
      </c>
      <c r="T6042" s="48">
        <v>5106.84</v>
      </c>
      <c r="U6042" s="48">
        <v>6456.83</v>
      </c>
      <c r="V6042" s="48">
        <v>5244.67</v>
      </c>
      <c r="W6042" s="50"/>
      <c r="X6042" s="50"/>
      <c r="Y6042" s="48">
        <v>5713.85</v>
      </c>
      <c r="Z6042" s="50"/>
    </row>
    <row r="6043" spans="1:26">
      <c r="A6043" s="48">
        <v>754140</v>
      </c>
      <c r="B6043" s="49" t="s">
        <v>16898</v>
      </c>
      <c r="C6043" s="49" t="s">
        <v>16899</v>
      </c>
      <c r="D6043" s="49" t="s">
        <v>16900</v>
      </c>
      <c r="E6043" s="48">
        <v>25868.7</v>
      </c>
      <c r="F6043" s="48">
        <v>25610.76</v>
      </c>
      <c r="G6043" s="48">
        <v>18354.509999999998</v>
      </c>
      <c r="H6043" s="48">
        <v>12031.31</v>
      </c>
      <c r="I6043" s="48">
        <v>14983.36</v>
      </c>
      <c r="J6043" s="48">
        <v>15386.4</v>
      </c>
      <c r="K6043" s="48">
        <v>12714.33</v>
      </c>
      <c r="L6043" s="48">
        <v>22429.62</v>
      </c>
      <c r="M6043" s="48">
        <v>25620.73</v>
      </c>
      <c r="N6043" s="48">
        <v>16974.46</v>
      </c>
      <c r="O6043" s="48">
        <v>23097.59</v>
      </c>
      <c r="P6043" s="48">
        <v>25868.7</v>
      </c>
      <c r="Q6043" s="48">
        <v>19164.46</v>
      </c>
      <c r="R6043" s="48">
        <v>16348.52</v>
      </c>
      <c r="S6043" s="48">
        <v>18674.59</v>
      </c>
      <c r="T6043" s="48">
        <v>17769.59</v>
      </c>
      <c r="U6043" s="48">
        <v>18020.16</v>
      </c>
      <c r="V6043" s="48">
        <v>12975.46</v>
      </c>
      <c r="W6043" s="48">
        <v>14046.8</v>
      </c>
      <c r="X6043" s="48">
        <v>14995.96</v>
      </c>
      <c r="Y6043" s="48">
        <v>13262.31</v>
      </c>
      <c r="Z6043" s="48">
        <v>12895.75</v>
      </c>
    </row>
    <row r="6044" spans="1:26">
      <c r="A6044" s="48">
        <v>754418</v>
      </c>
      <c r="B6044" s="49" t="s">
        <v>15247</v>
      </c>
      <c r="C6044" s="49" t="s">
        <v>15248</v>
      </c>
      <c r="D6044" s="49" t="s">
        <v>15249</v>
      </c>
      <c r="E6044" s="48">
        <v>10185.209999999999</v>
      </c>
      <c r="F6044" s="48">
        <v>13004.29</v>
      </c>
      <c r="G6044" s="48">
        <v>7521.17</v>
      </c>
      <c r="H6044" s="48">
        <v>5004.1000000000004</v>
      </c>
      <c r="I6044" s="48">
        <v>5912.12</v>
      </c>
      <c r="J6044" s="48">
        <v>5987.14</v>
      </c>
      <c r="K6044" s="48">
        <v>6267.14</v>
      </c>
      <c r="L6044" s="48">
        <v>6930.16</v>
      </c>
      <c r="M6044" s="48">
        <v>8814.19</v>
      </c>
      <c r="N6044" s="48">
        <v>6316.13</v>
      </c>
      <c r="O6044" s="48">
        <v>5121.1099999999997</v>
      </c>
      <c r="P6044" s="48">
        <v>10185.209999999999</v>
      </c>
      <c r="Q6044" s="48">
        <v>9731.07</v>
      </c>
      <c r="R6044" s="48">
        <v>6699.17</v>
      </c>
      <c r="S6044" s="48">
        <v>7767.2</v>
      </c>
      <c r="T6044" s="48">
        <v>7011.51</v>
      </c>
      <c r="U6044" s="48">
        <v>7011.99</v>
      </c>
      <c r="V6044" s="48">
        <v>6395.86</v>
      </c>
      <c r="W6044" s="48">
        <v>4340.09</v>
      </c>
      <c r="X6044" s="48">
        <v>5159</v>
      </c>
      <c r="Y6044" s="48">
        <v>4934.8599999999997</v>
      </c>
      <c r="Z6044" s="48">
        <v>2859.2</v>
      </c>
    </row>
    <row r="6045" spans="1:26">
      <c r="A6045" s="48">
        <v>754721</v>
      </c>
      <c r="B6045" s="49" t="s">
        <v>22695</v>
      </c>
      <c r="C6045" s="49" t="s">
        <v>21775</v>
      </c>
      <c r="D6045" s="49" t="s">
        <v>22696</v>
      </c>
      <c r="E6045" s="48">
        <v>4753.1499999999996</v>
      </c>
      <c r="F6045" s="48">
        <v>5086.1499999999996</v>
      </c>
      <c r="G6045" s="48">
        <v>5345.17</v>
      </c>
      <c r="H6045" s="48">
        <v>4976.1499999999996</v>
      </c>
      <c r="I6045" s="48">
        <v>4005.13</v>
      </c>
      <c r="J6045" s="50"/>
      <c r="K6045" s="48">
        <v>4639.16</v>
      </c>
      <c r="L6045" s="48">
        <v>7297.25</v>
      </c>
      <c r="M6045" s="48">
        <v>6837.2</v>
      </c>
      <c r="N6045" s="48">
        <v>6440.2</v>
      </c>
      <c r="O6045" s="48">
        <v>5123.17</v>
      </c>
      <c r="P6045" s="48">
        <v>4753.1499999999996</v>
      </c>
      <c r="Q6045" s="48">
        <v>3805.95</v>
      </c>
      <c r="R6045" s="48">
        <v>4760.99</v>
      </c>
      <c r="S6045" s="48">
        <v>7723.82</v>
      </c>
      <c r="T6045" s="48">
        <v>4749.91</v>
      </c>
      <c r="U6045" s="50"/>
      <c r="V6045" s="48">
        <v>4734.4399999999996</v>
      </c>
      <c r="W6045" s="48">
        <v>4569.9799999999996</v>
      </c>
      <c r="X6045" s="48">
        <v>4001.86</v>
      </c>
      <c r="Y6045" s="48">
        <v>5031.79</v>
      </c>
      <c r="Z6045" s="48">
        <v>2860.35</v>
      </c>
    </row>
    <row r="6046" spans="1:26">
      <c r="A6046" s="48">
        <v>754843</v>
      </c>
      <c r="B6046" s="49" t="s">
        <v>22697</v>
      </c>
      <c r="C6046" s="49" t="s">
        <v>22698</v>
      </c>
      <c r="D6046" s="49" t="s">
        <v>22699</v>
      </c>
      <c r="E6046" s="50"/>
      <c r="F6046" s="50"/>
      <c r="G6046" s="50"/>
      <c r="H6046" s="50"/>
      <c r="I6046" s="50"/>
      <c r="J6046" s="50"/>
      <c r="K6046" s="48">
        <v>4367.1099999999997</v>
      </c>
      <c r="L6046" s="50"/>
      <c r="M6046" s="48">
        <v>2653.07</v>
      </c>
      <c r="N6046" s="50"/>
      <c r="O6046" s="50"/>
      <c r="P6046" s="50"/>
      <c r="Q6046" s="50"/>
      <c r="R6046" s="50"/>
      <c r="S6046" s="50"/>
      <c r="T6046" s="50"/>
      <c r="U6046" s="50"/>
      <c r="V6046" s="48">
        <v>4456.8</v>
      </c>
      <c r="W6046" s="50"/>
      <c r="X6046" s="48">
        <v>1552.86</v>
      </c>
      <c r="Y6046" s="50"/>
      <c r="Z6046" s="50"/>
    </row>
    <row r="6047" spans="1:26">
      <c r="A6047" s="48">
        <v>755097</v>
      </c>
      <c r="B6047" s="49" t="s">
        <v>22700</v>
      </c>
      <c r="C6047" s="49" t="s">
        <v>22701</v>
      </c>
      <c r="D6047" s="49" t="s">
        <v>22702</v>
      </c>
      <c r="E6047" s="48">
        <v>2613.06</v>
      </c>
      <c r="F6047" s="48">
        <v>1513.03</v>
      </c>
      <c r="G6047" s="48">
        <v>3215.07</v>
      </c>
      <c r="H6047" s="48">
        <v>1957.04</v>
      </c>
      <c r="I6047" s="48">
        <v>1914.04</v>
      </c>
      <c r="J6047" s="50"/>
      <c r="K6047" s="50"/>
      <c r="L6047" s="48">
        <v>1700.04</v>
      </c>
      <c r="M6047" s="48">
        <v>3476.09</v>
      </c>
      <c r="N6047" s="48">
        <v>3412.08</v>
      </c>
      <c r="O6047" s="48">
        <v>3221.06</v>
      </c>
      <c r="P6047" s="48">
        <v>2613.06</v>
      </c>
      <c r="Q6047" s="48">
        <v>1132.2</v>
      </c>
      <c r="R6047" s="48">
        <v>2863.69</v>
      </c>
      <c r="S6047" s="48">
        <v>3037.65</v>
      </c>
      <c r="T6047" s="48">
        <v>2269.9699999999998</v>
      </c>
      <c r="U6047" s="50"/>
      <c r="V6047" s="50"/>
      <c r="W6047" s="48">
        <v>1064.67</v>
      </c>
      <c r="X6047" s="48">
        <v>2034.57</v>
      </c>
      <c r="Y6047" s="48">
        <v>2665.89</v>
      </c>
      <c r="Z6047" s="48">
        <v>1798.37</v>
      </c>
    </row>
    <row r="6048" spans="1:26">
      <c r="A6048" s="48">
        <v>755206</v>
      </c>
      <c r="B6048" s="49" t="s">
        <v>13590</v>
      </c>
      <c r="C6048" s="49" t="s">
        <v>13591</v>
      </c>
      <c r="D6048" s="49" t="s">
        <v>13592</v>
      </c>
      <c r="E6048" s="48">
        <v>10138.209999999999</v>
      </c>
      <c r="F6048" s="48">
        <v>10752.23</v>
      </c>
      <c r="G6048" s="48">
        <v>8036.19</v>
      </c>
      <c r="H6048" s="48">
        <v>5590.13</v>
      </c>
      <c r="I6048" s="48">
        <v>4821.1000000000004</v>
      </c>
      <c r="J6048" s="48">
        <v>10031.23</v>
      </c>
      <c r="K6048" s="48">
        <v>7284.15</v>
      </c>
      <c r="L6048" s="48">
        <v>8083.18</v>
      </c>
      <c r="M6048" s="48">
        <v>10644.24</v>
      </c>
      <c r="N6048" s="48">
        <v>7989.16</v>
      </c>
      <c r="O6048" s="48">
        <v>9098.2000000000007</v>
      </c>
      <c r="P6048" s="48">
        <v>10138.209999999999</v>
      </c>
      <c r="Q6048" s="48">
        <v>8045.86</v>
      </c>
      <c r="R6048" s="48">
        <v>7157.91</v>
      </c>
      <c r="S6048" s="48">
        <v>8676.81</v>
      </c>
      <c r="T6048" s="48">
        <v>5717.61</v>
      </c>
      <c r="U6048" s="48">
        <v>11748.31</v>
      </c>
      <c r="V6048" s="48">
        <v>7433.76</v>
      </c>
      <c r="W6048" s="48">
        <v>5062.18</v>
      </c>
      <c r="X6048" s="48">
        <v>6230.14</v>
      </c>
      <c r="Y6048" s="48">
        <v>6242.01</v>
      </c>
      <c r="Z6048" s="48">
        <v>5079.67</v>
      </c>
    </row>
    <row r="6049" spans="1:26">
      <c r="A6049" s="48">
        <v>755401</v>
      </c>
      <c r="B6049" s="49" t="s">
        <v>22703</v>
      </c>
      <c r="C6049" s="49" t="s">
        <v>22704</v>
      </c>
      <c r="D6049" s="49" t="s">
        <v>22705</v>
      </c>
      <c r="E6049" s="50"/>
      <c r="F6049" s="50"/>
      <c r="G6049" s="50"/>
      <c r="H6049" s="50"/>
      <c r="I6049" s="50"/>
      <c r="J6049" s="50"/>
      <c r="K6049" s="50"/>
      <c r="L6049" s="50"/>
      <c r="M6049" s="50"/>
      <c r="N6049" s="50"/>
      <c r="O6049" s="50"/>
      <c r="P6049" s="50"/>
      <c r="Q6049" s="50"/>
      <c r="R6049" s="50"/>
      <c r="S6049" s="50"/>
      <c r="T6049" s="50"/>
      <c r="U6049" s="50"/>
      <c r="V6049" s="50"/>
      <c r="W6049" s="50"/>
      <c r="X6049" s="50"/>
      <c r="Y6049" s="50"/>
      <c r="Z6049" s="50"/>
    </row>
    <row r="6050" spans="1:26">
      <c r="A6050" s="48">
        <v>749965</v>
      </c>
      <c r="B6050" s="49" t="s">
        <v>22706</v>
      </c>
      <c r="C6050" s="49" t="s">
        <v>22707</v>
      </c>
      <c r="D6050" s="49" t="s">
        <v>22708</v>
      </c>
      <c r="E6050" s="50"/>
      <c r="F6050" s="48">
        <v>5865.12</v>
      </c>
      <c r="G6050" s="48">
        <v>3826.07</v>
      </c>
      <c r="H6050" s="48">
        <v>3474.06</v>
      </c>
      <c r="I6050" s="48">
        <v>2625.05</v>
      </c>
      <c r="J6050" s="48">
        <v>2139.04</v>
      </c>
      <c r="K6050" s="50"/>
      <c r="L6050" s="48">
        <v>5368.1</v>
      </c>
      <c r="M6050" s="48">
        <v>6438.12</v>
      </c>
      <c r="N6050" s="50"/>
      <c r="O6050" s="48">
        <v>8356.16</v>
      </c>
      <c r="P6050" s="50"/>
      <c r="Q6050" s="48">
        <v>4388.8500000000004</v>
      </c>
      <c r="R6050" s="48">
        <v>3407.92</v>
      </c>
      <c r="S6050" s="48">
        <v>5392.32</v>
      </c>
      <c r="T6050" s="48">
        <v>3113.19</v>
      </c>
      <c r="U6050" s="48">
        <v>2505.19</v>
      </c>
      <c r="V6050" s="50"/>
      <c r="W6050" s="48">
        <v>3361.83</v>
      </c>
      <c r="X6050" s="48">
        <v>3768.27</v>
      </c>
      <c r="Y6050" s="50"/>
      <c r="Z6050" s="48">
        <v>4665.38</v>
      </c>
    </row>
    <row r="6051" spans="1:26">
      <c r="A6051" s="48">
        <v>751211</v>
      </c>
      <c r="B6051" s="49" t="s">
        <v>22709</v>
      </c>
      <c r="C6051" s="49" t="s">
        <v>22710</v>
      </c>
      <c r="D6051" s="49" t="s">
        <v>22711</v>
      </c>
      <c r="E6051" s="48">
        <v>443.02</v>
      </c>
      <c r="F6051" s="48">
        <v>342.02</v>
      </c>
      <c r="G6051" s="50"/>
      <c r="H6051" s="50"/>
      <c r="I6051" s="48">
        <v>360.01</v>
      </c>
      <c r="J6051" s="48">
        <v>890.05</v>
      </c>
      <c r="K6051" s="48">
        <v>873.04</v>
      </c>
      <c r="L6051" s="50"/>
      <c r="M6051" s="50"/>
      <c r="N6051" s="50"/>
      <c r="O6051" s="50"/>
      <c r="P6051" s="48">
        <v>443.02</v>
      </c>
      <c r="Q6051" s="48">
        <v>255.93</v>
      </c>
      <c r="R6051" s="50"/>
      <c r="S6051" s="50"/>
      <c r="T6051" s="48">
        <v>426.96</v>
      </c>
      <c r="U6051" s="48">
        <v>1042.4000000000001</v>
      </c>
      <c r="V6051" s="48">
        <v>890.97</v>
      </c>
      <c r="W6051" s="50"/>
      <c r="X6051" s="50"/>
      <c r="Y6051" s="50"/>
      <c r="Z6051" s="50"/>
    </row>
    <row r="6052" spans="1:26">
      <c r="A6052" s="48">
        <v>752700</v>
      </c>
      <c r="B6052" s="49" t="s">
        <v>18474</v>
      </c>
      <c r="C6052" s="49" t="s">
        <v>18475</v>
      </c>
      <c r="D6052" s="49" t="s">
        <v>18476</v>
      </c>
      <c r="E6052" s="48">
        <v>7223.16</v>
      </c>
      <c r="F6052" s="50"/>
      <c r="G6052" s="50"/>
      <c r="H6052" s="48">
        <v>7328.15</v>
      </c>
      <c r="I6052" s="48">
        <v>4348.09</v>
      </c>
      <c r="J6052" s="48">
        <v>6885.13</v>
      </c>
      <c r="K6052" s="48">
        <v>10794.23</v>
      </c>
      <c r="L6052" s="48">
        <v>25403.51</v>
      </c>
      <c r="M6052" s="48">
        <v>17955.34</v>
      </c>
      <c r="N6052" s="48">
        <v>18139.330000000002</v>
      </c>
      <c r="O6052" s="48">
        <v>16092.32</v>
      </c>
      <c r="P6052" s="48">
        <v>7223.16</v>
      </c>
      <c r="Q6052" s="50"/>
      <c r="R6052" s="50"/>
      <c r="S6052" s="48">
        <v>11374.5</v>
      </c>
      <c r="T6052" s="48">
        <v>5156.6400000000003</v>
      </c>
      <c r="U6052" s="48">
        <v>8063.68</v>
      </c>
      <c r="V6052" s="48">
        <v>11015.92</v>
      </c>
      <c r="W6052" s="48">
        <v>15909.23</v>
      </c>
      <c r="X6052" s="48">
        <v>10509.37</v>
      </c>
      <c r="Y6052" s="48">
        <v>14172.44</v>
      </c>
      <c r="Z6052" s="48">
        <v>8984.6</v>
      </c>
    </row>
    <row r="6053" spans="1:26">
      <c r="A6053" s="48">
        <v>753199</v>
      </c>
      <c r="B6053" s="49" t="s">
        <v>22712</v>
      </c>
      <c r="C6053" s="49" t="s">
        <v>22713</v>
      </c>
      <c r="D6053" s="49" t="s">
        <v>22714</v>
      </c>
      <c r="E6053" s="48">
        <v>951.03</v>
      </c>
      <c r="F6053" s="48">
        <v>1170.04</v>
      </c>
      <c r="G6053" s="48">
        <v>1814.05</v>
      </c>
      <c r="H6053" s="50"/>
      <c r="I6053" s="48">
        <v>1132.03</v>
      </c>
      <c r="J6053" s="50"/>
      <c r="K6053" s="48">
        <v>1226.04</v>
      </c>
      <c r="L6053" s="48">
        <v>1555.05</v>
      </c>
      <c r="M6053" s="48">
        <v>1488.04</v>
      </c>
      <c r="N6053" s="48">
        <v>1007.03</v>
      </c>
      <c r="O6053" s="50"/>
      <c r="P6053" s="48">
        <v>951.03</v>
      </c>
      <c r="Q6053" s="48">
        <v>875.54</v>
      </c>
      <c r="R6053" s="48">
        <v>1615.79</v>
      </c>
      <c r="S6053" s="50"/>
      <c r="T6053" s="48">
        <v>1342.54</v>
      </c>
      <c r="U6053" s="50"/>
      <c r="V6053" s="48">
        <v>1251.22</v>
      </c>
      <c r="W6053" s="48">
        <v>973.87</v>
      </c>
      <c r="X6053" s="48">
        <v>870.96</v>
      </c>
      <c r="Y6053" s="48">
        <v>786.8</v>
      </c>
      <c r="Z6053" s="50"/>
    </row>
    <row r="6054" spans="1:26">
      <c r="A6054" s="48">
        <v>753254</v>
      </c>
      <c r="B6054" s="49" t="s">
        <v>15312</v>
      </c>
      <c r="C6054" s="49" t="s">
        <v>15313</v>
      </c>
      <c r="D6054" s="49" t="s">
        <v>15314</v>
      </c>
      <c r="E6054" s="48">
        <v>5523.14</v>
      </c>
      <c r="F6054" s="48">
        <v>6868.17</v>
      </c>
      <c r="G6054" s="48">
        <v>5125.13</v>
      </c>
      <c r="H6054" s="48">
        <v>2273.0700000000002</v>
      </c>
      <c r="I6054" s="48">
        <v>8874.24</v>
      </c>
      <c r="J6054" s="50"/>
      <c r="K6054" s="48">
        <v>5468.15</v>
      </c>
      <c r="L6054" s="48">
        <v>4336.12</v>
      </c>
      <c r="M6054" s="48">
        <v>4106.1099999999997</v>
      </c>
      <c r="N6054" s="50"/>
      <c r="O6054" s="48">
        <v>10947.28</v>
      </c>
      <c r="P6054" s="48">
        <v>5523.14</v>
      </c>
      <c r="Q6054" s="48">
        <v>5139.4399999999996</v>
      </c>
      <c r="R6054" s="48">
        <v>4565</v>
      </c>
      <c r="S6054" s="48">
        <v>3528.18</v>
      </c>
      <c r="T6054" s="48">
        <v>10524.44</v>
      </c>
      <c r="U6054" s="50"/>
      <c r="V6054" s="48">
        <v>5580.45</v>
      </c>
      <c r="W6054" s="48">
        <v>2715.54</v>
      </c>
      <c r="X6054" s="48">
        <v>2403.33</v>
      </c>
      <c r="Y6054" s="50"/>
      <c r="Z6054" s="48">
        <v>6112.04</v>
      </c>
    </row>
    <row r="6055" spans="1:26">
      <c r="A6055" s="48">
        <v>753457</v>
      </c>
      <c r="B6055" s="49" t="s">
        <v>22715</v>
      </c>
      <c r="C6055" s="49" t="s">
        <v>22716</v>
      </c>
      <c r="D6055" s="49" t="s">
        <v>22717</v>
      </c>
      <c r="E6055" s="50"/>
      <c r="F6055" s="50"/>
      <c r="G6055" s="50"/>
      <c r="H6055" s="50"/>
      <c r="I6055" s="48">
        <v>2751.06</v>
      </c>
      <c r="J6055" s="50"/>
      <c r="K6055" s="48">
        <v>7098.16</v>
      </c>
      <c r="L6055" s="50"/>
      <c r="M6055" s="48">
        <v>2345.0500000000002</v>
      </c>
      <c r="N6055" s="50"/>
      <c r="O6055" s="50"/>
      <c r="P6055" s="50"/>
      <c r="Q6055" s="50"/>
      <c r="R6055" s="50"/>
      <c r="S6055" s="50"/>
      <c r="T6055" s="48">
        <v>3262.63</v>
      </c>
      <c r="U6055" s="50"/>
      <c r="V6055" s="48">
        <v>7243.95</v>
      </c>
      <c r="W6055" s="50"/>
      <c r="X6055" s="48">
        <v>1372.57</v>
      </c>
      <c r="Y6055" s="50"/>
      <c r="Z6055" s="50"/>
    </row>
    <row r="6056" spans="1:26">
      <c r="A6056" s="48">
        <v>753581</v>
      </c>
      <c r="B6056" s="49" t="s">
        <v>10555</v>
      </c>
      <c r="C6056" s="49" t="s">
        <v>10556</v>
      </c>
      <c r="D6056" s="49" t="s">
        <v>10557</v>
      </c>
      <c r="E6056" s="50"/>
      <c r="F6056" s="48">
        <v>1506.05</v>
      </c>
      <c r="G6056" s="48">
        <v>626.02</v>
      </c>
      <c r="H6056" s="50"/>
      <c r="I6056" s="48">
        <v>665.02</v>
      </c>
      <c r="J6056" s="48">
        <v>322.01</v>
      </c>
      <c r="K6056" s="48">
        <v>1011.03</v>
      </c>
      <c r="L6056" s="48">
        <v>2765.1</v>
      </c>
      <c r="M6056" s="48">
        <v>2205.0700000000002</v>
      </c>
      <c r="N6056" s="48">
        <v>1808.05</v>
      </c>
      <c r="O6056" s="48">
        <v>3710.13</v>
      </c>
      <c r="P6056" s="50"/>
      <c r="Q6056" s="48">
        <v>1126.98</v>
      </c>
      <c r="R6056" s="48">
        <v>557.6</v>
      </c>
      <c r="S6056" s="50"/>
      <c r="T6056" s="48">
        <v>788.68</v>
      </c>
      <c r="U6056" s="48">
        <v>377.13</v>
      </c>
      <c r="V6056" s="48">
        <v>1031.8</v>
      </c>
      <c r="W6056" s="48">
        <v>1731.67</v>
      </c>
      <c r="X6056" s="48">
        <v>1290.6400000000001</v>
      </c>
      <c r="Y6056" s="48">
        <v>1412.65</v>
      </c>
      <c r="Z6056" s="48">
        <v>2071.42</v>
      </c>
    </row>
    <row r="6057" spans="1:26">
      <c r="A6057" s="48">
        <v>753815</v>
      </c>
      <c r="B6057" s="49" t="s">
        <v>22718</v>
      </c>
      <c r="C6057" s="49" t="s">
        <v>22719</v>
      </c>
      <c r="D6057" s="49" t="s">
        <v>22720</v>
      </c>
      <c r="E6057" s="50"/>
      <c r="F6057" s="50"/>
      <c r="G6057" s="50"/>
      <c r="H6057" s="50"/>
      <c r="I6057" s="48">
        <v>22530.38</v>
      </c>
      <c r="J6057" s="48">
        <v>11808.2</v>
      </c>
      <c r="K6057" s="48">
        <v>9006.18</v>
      </c>
      <c r="L6057" s="50"/>
      <c r="M6057" s="50"/>
      <c r="N6057" s="50"/>
      <c r="O6057" s="50"/>
      <c r="P6057" s="50"/>
      <c r="Q6057" s="50"/>
      <c r="R6057" s="50"/>
      <c r="S6057" s="50"/>
      <c r="T6057" s="48">
        <v>26720.01</v>
      </c>
      <c r="U6057" s="48">
        <v>13829.45</v>
      </c>
      <c r="V6057" s="48">
        <v>9191.15</v>
      </c>
      <c r="W6057" s="50"/>
      <c r="X6057" s="50"/>
      <c r="Y6057" s="50"/>
      <c r="Z6057" s="50"/>
    </row>
    <row r="6058" spans="1:26">
      <c r="A6058" s="48">
        <v>754122</v>
      </c>
      <c r="B6058" s="49" t="s">
        <v>14277</v>
      </c>
      <c r="C6058" s="49" t="s">
        <v>14278</v>
      </c>
      <c r="D6058" s="49" t="s">
        <v>14279</v>
      </c>
      <c r="E6058" s="48">
        <v>2360.0700000000002</v>
      </c>
      <c r="F6058" s="48">
        <v>2668.08</v>
      </c>
      <c r="G6058" s="48">
        <v>4066.11</v>
      </c>
      <c r="H6058" s="48">
        <v>2385.08</v>
      </c>
      <c r="I6058" s="48">
        <v>3084.09</v>
      </c>
      <c r="J6058" s="48">
        <v>3457.11</v>
      </c>
      <c r="K6058" s="48">
        <v>3579.11</v>
      </c>
      <c r="L6058" s="48">
        <v>4126.13</v>
      </c>
      <c r="M6058" s="48">
        <v>4124.12</v>
      </c>
      <c r="N6058" s="48">
        <v>5024.1400000000003</v>
      </c>
      <c r="O6058" s="48">
        <v>3757.12</v>
      </c>
      <c r="P6058" s="48">
        <v>2360.0700000000002</v>
      </c>
      <c r="Q6058" s="48">
        <v>1996.52</v>
      </c>
      <c r="R6058" s="48">
        <v>3621.72</v>
      </c>
      <c r="S6058" s="48">
        <v>3702.04</v>
      </c>
      <c r="T6058" s="48">
        <v>3657.59</v>
      </c>
      <c r="U6058" s="48">
        <v>4048.88</v>
      </c>
      <c r="V6058" s="48">
        <v>3652.62</v>
      </c>
      <c r="W6058" s="48">
        <v>2584.0300000000002</v>
      </c>
      <c r="X6058" s="48">
        <v>2413.87</v>
      </c>
      <c r="Y6058" s="48">
        <v>3925.41</v>
      </c>
      <c r="Z6058" s="48">
        <v>2097.66</v>
      </c>
    </row>
    <row r="6059" spans="1:26">
      <c r="A6059" s="48">
        <v>754267</v>
      </c>
      <c r="B6059" s="49" t="s">
        <v>17761</v>
      </c>
      <c r="C6059" s="49" t="s">
        <v>17762</v>
      </c>
      <c r="D6059" s="49" t="s">
        <v>17763</v>
      </c>
      <c r="E6059" s="50"/>
      <c r="F6059" s="50"/>
      <c r="G6059" s="50"/>
      <c r="H6059" s="50"/>
      <c r="I6059" s="48">
        <v>3696.1</v>
      </c>
      <c r="J6059" s="48">
        <v>1909.05</v>
      </c>
      <c r="K6059" s="48">
        <v>3237.08</v>
      </c>
      <c r="L6059" s="48">
        <v>4294.1099999999997</v>
      </c>
      <c r="M6059" s="48">
        <v>4056.11</v>
      </c>
      <c r="N6059" s="48">
        <v>3764.1</v>
      </c>
      <c r="O6059" s="48">
        <v>3709.1</v>
      </c>
      <c r="P6059" s="50"/>
      <c r="Q6059" s="50"/>
      <c r="R6059" s="50"/>
      <c r="S6059" s="50"/>
      <c r="T6059" s="48">
        <v>4383.3999999999996</v>
      </c>
      <c r="U6059" s="48">
        <v>2235.83</v>
      </c>
      <c r="V6059" s="48">
        <v>3303.56</v>
      </c>
      <c r="W6059" s="48">
        <v>2689.23</v>
      </c>
      <c r="X6059" s="48">
        <v>2374.0700000000002</v>
      </c>
      <c r="Y6059" s="48">
        <v>2940.93</v>
      </c>
      <c r="Z6059" s="48">
        <v>2070.85</v>
      </c>
    </row>
    <row r="6060" spans="1:26">
      <c r="A6060" s="48">
        <v>754910</v>
      </c>
      <c r="B6060" s="49" t="s">
        <v>22721</v>
      </c>
      <c r="C6060" s="49" t="s">
        <v>22722</v>
      </c>
      <c r="D6060" s="49" t="s">
        <v>22723</v>
      </c>
      <c r="E6060" s="48">
        <v>4559.08</v>
      </c>
      <c r="F6060" s="50"/>
      <c r="G6060" s="48">
        <v>8715.15</v>
      </c>
      <c r="H6060" s="48">
        <v>9828.2000000000007</v>
      </c>
      <c r="I6060" s="48">
        <v>9544.16</v>
      </c>
      <c r="J6060" s="48">
        <v>11501.2</v>
      </c>
      <c r="K6060" s="48">
        <v>18925.330000000002</v>
      </c>
      <c r="L6060" s="50"/>
      <c r="M6060" s="50"/>
      <c r="N6060" s="50"/>
      <c r="O6060" s="50"/>
      <c r="P6060" s="48">
        <v>4559.08</v>
      </c>
      <c r="Q6060" s="50"/>
      <c r="R6060" s="48">
        <v>7762.66</v>
      </c>
      <c r="S6060" s="48">
        <v>15254.99</v>
      </c>
      <c r="T6060" s="48">
        <v>11318.94</v>
      </c>
      <c r="U6060" s="48">
        <v>13469.9</v>
      </c>
      <c r="V6060" s="48">
        <v>19314.02</v>
      </c>
      <c r="W6060" s="50"/>
      <c r="X6060" s="50"/>
      <c r="Y6060" s="50"/>
      <c r="Z6060" s="50"/>
    </row>
    <row r="6061" spans="1:26">
      <c r="A6061" s="48">
        <v>754966</v>
      </c>
      <c r="B6061" s="49" t="s">
        <v>10051</v>
      </c>
      <c r="C6061" s="49" t="s">
        <v>10052</v>
      </c>
      <c r="D6061" s="49" t="s">
        <v>10053</v>
      </c>
      <c r="E6061" s="48">
        <v>2202.04</v>
      </c>
      <c r="F6061" s="48">
        <v>4034.09</v>
      </c>
      <c r="G6061" s="48">
        <v>2720.06</v>
      </c>
      <c r="H6061" s="48">
        <v>795.01</v>
      </c>
      <c r="I6061" s="48">
        <v>3002.06</v>
      </c>
      <c r="J6061" s="50"/>
      <c r="K6061" s="50"/>
      <c r="L6061" s="48">
        <v>2568.0500000000002</v>
      </c>
      <c r="M6061" s="48">
        <v>3306.07</v>
      </c>
      <c r="N6061" s="48">
        <v>2038.04</v>
      </c>
      <c r="O6061" s="48">
        <v>4017.09</v>
      </c>
      <c r="P6061" s="48">
        <v>2202.04</v>
      </c>
      <c r="Q6061" s="48">
        <v>3018.7</v>
      </c>
      <c r="R6061" s="48">
        <v>2422.7800000000002</v>
      </c>
      <c r="S6061" s="48">
        <v>1233.99</v>
      </c>
      <c r="T6061" s="48">
        <v>3560.31</v>
      </c>
      <c r="U6061" s="50"/>
      <c r="V6061" s="50"/>
      <c r="W6061" s="48">
        <v>1608.27</v>
      </c>
      <c r="X6061" s="48">
        <v>1935.06</v>
      </c>
      <c r="Y6061" s="48">
        <v>1592.34</v>
      </c>
      <c r="Z6061" s="48">
        <v>2242.8000000000002</v>
      </c>
    </row>
    <row r="6062" spans="1:26">
      <c r="A6062" s="48">
        <v>750338</v>
      </c>
      <c r="B6062" s="49" t="s">
        <v>22724</v>
      </c>
      <c r="C6062" s="49" t="s">
        <v>22725</v>
      </c>
      <c r="D6062" s="49" t="s">
        <v>22726</v>
      </c>
      <c r="E6062" s="48">
        <v>223.01</v>
      </c>
      <c r="F6062" s="48">
        <v>917.02</v>
      </c>
      <c r="G6062" s="48">
        <v>1396.04</v>
      </c>
      <c r="H6062" s="48">
        <v>807.02</v>
      </c>
      <c r="I6062" s="48">
        <v>693.02</v>
      </c>
      <c r="J6062" s="50"/>
      <c r="K6062" s="50"/>
      <c r="L6062" s="48">
        <v>896.02</v>
      </c>
      <c r="M6062" s="48">
        <v>1198.04</v>
      </c>
      <c r="N6062" s="48">
        <v>1122.03</v>
      </c>
      <c r="O6062" s="48">
        <v>2536.0700000000002</v>
      </c>
      <c r="P6062" s="48">
        <v>223.01</v>
      </c>
      <c r="Q6062" s="48">
        <v>686.2</v>
      </c>
      <c r="R6062" s="48">
        <v>1243.46</v>
      </c>
      <c r="S6062" s="48">
        <v>1252.6300000000001</v>
      </c>
      <c r="T6062" s="48">
        <v>821.89</v>
      </c>
      <c r="U6062" s="50"/>
      <c r="V6062" s="50"/>
      <c r="W6062" s="48">
        <v>561.14</v>
      </c>
      <c r="X6062" s="48">
        <v>701.22</v>
      </c>
      <c r="Y6062" s="48">
        <v>876.65</v>
      </c>
      <c r="Z6062" s="48">
        <v>1415.93</v>
      </c>
    </row>
    <row r="6063" spans="1:26">
      <c r="A6063" s="48">
        <v>753013</v>
      </c>
      <c r="B6063" s="49" t="s">
        <v>22727</v>
      </c>
      <c r="C6063" s="49" t="s">
        <v>22728</v>
      </c>
      <c r="D6063" s="49" t="s">
        <v>22729</v>
      </c>
      <c r="E6063" s="50"/>
      <c r="F6063" s="50"/>
      <c r="G6063" s="48">
        <v>8940.19</v>
      </c>
      <c r="H6063" s="50"/>
      <c r="I6063" s="48">
        <v>6014.13</v>
      </c>
      <c r="J6063" s="50"/>
      <c r="K6063" s="50"/>
      <c r="L6063" s="50"/>
      <c r="M6063" s="50"/>
      <c r="N6063" s="50"/>
      <c r="O6063" s="48">
        <v>9895.2099999999991</v>
      </c>
      <c r="P6063" s="50"/>
      <c r="Q6063" s="50"/>
      <c r="R6063" s="48">
        <v>7963.1</v>
      </c>
      <c r="S6063" s="50"/>
      <c r="T6063" s="48">
        <v>7132.49</v>
      </c>
      <c r="U6063" s="50"/>
      <c r="V6063" s="50"/>
      <c r="W6063" s="50"/>
      <c r="X6063" s="50"/>
      <c r="Y6063" s="50"/>
      <c r="Z6063" s="48">
        <v>5524.65</v>
      </c>
    </row>
    <row r="6064" spans="1:26">
      <c r="A6064" s="48">
        <v>753366</v>
      </c>
      <c r="B6064" s="49" t="s">
        <v>17061</v>
      </c>
      <c r="C6064" s="49" t="s">
        <v>17062</v>
      </c>
      <c r="D6064" s="49" t="s">
        <v>17063</v>
      </c>
      <c r="E6064" s="48">
        <v>16834.37</v>
      </c>
      <c r="F6064" s="48">
        <v>24413.65</v>
      </c>
      <c r="G6064" s="48">
        <v>16574.46</v>
      </c>
      <c r="H6064" s="48">
        <v>10516.26</v>
      </c>
      <c r="I6064" s="48">
        <v>14001.36</v>
      </c>
      <c r="J6064" s="50"/>
      <c r="K6064" s="48">
        <v>21171.54</v>
      </c>
      <c r="L6064" s="48">
        <v>32522.81</v>
      </c>
      <c r="M6064" s="48">
        <v>28847.78</v>
      </c>
      <c r="N6064" s="48">
        <v>24866.62</v>
      </c>
      <c r="O6064" s="48">
        <v>26650.720000000001</v>
      </c>
      <c r="P6064" s="48">
        <v>16834.37</v>
      </c>
      <c r="Q6064" s="48">
        <v>18268.669999999998</v>
      </c>
      <c r="R6064" s="48">
        <v>14763.01</v>
      </c>
      <c r="S6064" s="48">
        <v>16322.99</v>
      </c>
      <c r="T6064" s="48">
        <v>16604.98</v>
      </c>
      <c r="U6064" s="50"/>
      <c r="V6064" s="48">
        <v>21606.37</v>
      </c>
      <c r="W6064" s="48">
        <v>20367.77</v>
      </c>
      <c r="X6064" s="48">
        <v>16884.77</v>
      </c>
      <c r="Y6064" s="48">
        <v>19428.54</v>
      </c>
      <c r="Z6064" s="48">
        <v>14879.53</v>
      </c>
    </row>
    <row r="6065" spans="1:26">
      <c r="A6065" s="48">
        <v>753901</v>
      </c>
      <c r="B6065" s="49" t="s">
        <v>22730</v>
      </c>
      <c r="C6065" s="49" t="s">
        <v>5619</v>
      </c>
      <c r="D6065" s="49" t="s">
        <v>22731</v>
      </c>
      <c r="E6065" s="48">
        <v>4289.12</v>
      </c>
      <c r="F6065" s="48">
        <v>5450.14</v>
      </c>
      <c r="G6065" s="48">
        <v>4827.1499999999996</v>
      </c>
      <c r="H6065" s="50"/>
      <c r="I6065" s="50"/>
      <c r="J6065" s="48">
        <v>3216.09</v>
      </c>
      <c r="K6065" s="48">
        <v>2168.0700000000002</v>
      </c>
      <c r="L6065" s="48">
        <v>5227.1400000000003</v>
      </c>
      <c r="M6065" s="48">
        <v>7112.23</v>
      </c>
      <c r="N6065" s="48">
        <v>4701.1400000000003</v>
      </c>
      <c r="O6065" s="48">
        <v>6498.17</v>
      </c>
      <c r="P6065" s="48">
        <v>4289.12</v>
      </c>
      <c r="Q6065" s="48">
        <v>4078.33</v>
      </c>
      <c r="R6065" s="48">
        <v>4299.58</v>
      </c>
      <c r="S6065" s="50"/>
      <c r="T6065" s="50"/>
      <c r="U6065" s="48">
        <v>3766.6</v>
      </c>
      <c r="V6065" s="48">
        <v>2212.6</v>
      </c>
      <c r="W6065" s="48">
        <v>3273.55</v>
      </c>
      <c r="X6065" s="48">
        <v>4162.83</v>
      </c>
      <c r="Y6065" s="48">
        <v>3673.05</v>
      </c>
      <c r="Z6065" s="48">
        <v>3628.03</v>
      </c>
    </row>
    <row r="6066" spans="1:26">
      <c r="A6066" s="48">
        <v>754547</v>
      </c>
      <c r="B6066" s="49" t="s">
        <v>22732</v>
      </c>
      <c r="C6066" s="49" t="s">
        <v>22733</v>
      </c>
      <c r="D6066" s="49" t="s">
        <v>22734</v>
      </c>
      <c r="E6066" s="50"/>
      <c r="F6066" s="50"/>
      <c r="G6066" s="50"/>
      <c r="H6066" s="50"/>
      <c r="I6066" s="48">
        <v>3782.08</v>
      </c>
      <c r="J6066" s="48">
        <v>5075.12</v>
      </c>
      <c r="K6066" s="48">
        <v>5476.14</v>
      </c>
      <c r="L6066" s="48">
        <v>12875.29</v>
      </c>
      <c r="M6066" s="48">
        <v>12581.29</v>
      </c>
      <c r="N6066" s="48">
        <v>11587.26</v>
      </c>
      <c r="O6066" s="48">
        <v>12363.3</v>
      </c>
      <c r="P6066" s="50"/>
      <c r="Q6066" s="50"/>
      <c r="R6066" s="50"/>
      <c r="S6066" s="50"/>
      <c r="T6066" s="48">
        <v>4485.38</v>
      </c>
      <c r="U6066" s="48">
        <v>5943.85</v>
      </c>
      <c r="V6066" s="48">
        <v>5588.61</v>
      </c>
      <c r="W6066" s="48">
        <v>8063.29</v>
      </c>
      <c r="X6066" s="48">
        <v>7363.9</v>
      </c>
      <c r="Y6066" s="48">
        <v>9053.24</v>
      </c>
      <c r="Z6066" s="48">
        <v>6902.63</v>
      </c>
    </row>
    <row r="6067" spans="1:26">
      <c r="A6067" s="48">
        <v>755294</v>
      </c>
      <c r="B6067" s="49" t="s">
        <v>22735</v>
      </c>
      <c r="C6067" s="49" t="s">
        <v>22736</v>
      </c>
      <c r="D6067" s="49" t="s">
        <v>22737</v>
      </c>
      <c r="E6067" s="50"/>
      <c r="F6067" s="48">
        <v>2367.08</v>
      </c>
      <c r="G6067" s="48">
        <v>2890.11</v>
      </c>
      <c r="H6067" s="48">
        <v>1436.05</v>
      </c>
      <c r="I6067" s="50"/>
      <c r="J6067" s="48">
        <v>1331.05</v>
      </c>
      <c r="K6067" s="48">
        <v>942.03</v>
      </c>
      <c r="L6067" s="48">
        <v>1989.07</v>
      </c>
      <c r="M6067" s="48">
        <v>3205.12</v>
      </c>
      <c r="N6067" s="48">
        <v>3587.13</v>
      </c>
      <c r="O6067" s="48">
        <v>4786.18</v>
      </c>
      <c r="P6067" s="50"/>
      <c r="Q6067" s="48">
        <v>1771.28</v>
      </c>
      <c r="R6067" s="48">
        <v>2574.2399999999998</v>
      </c>
      <c r="S6067" s="48">
        <v>2229</v>
      </c>
      <c r="T6067" s="50"/>
      <c r="U6067" s="48">
        <v>1558.89</v>
      </c>
      <c r="V6067" s="48">
        <v>961.38</v>
      </c>
      <c r="W6067" s="48">
        <v>1245.68</v>
      </c>
      <c r="X6067" s="48">
        <v>1875.98</v>
      </c>
      <c r="Y6067" s="48">
        <v>2802.66</v>
      </c>
      <c r="Z6067" s="48">
        <v>2672.2</v>
      </c>
    </row>
    <row r="6068" spans="1:26">
      <c r="A6068" s="48">
        <v>749373</v>
      </c>
      <c r="B6068" s="49" t="s">
        <v>17100</v>
      </c>
      <c r="C6068" s="49" t="s">
        <v>17101</v>
      </c>
      <c r="D6068" s="49" t="s">
        <v>17102</v>
      </c>
      <c r="E6068" s="48">
        <v>13528.37</v>
      </c>
      <c r="F6068" s="48">
        <v>9064.24</v>
      </c>
      <c r="G6068" s="48">
        <v>8783.23</v>
      </c>
      <c r="H6068" s="48">
        <v>6887.19</v>
      </c>
      <c r="I6068" s="48">
        <v>7037.18</v>
      </c>
      <c r="J6068" s="48">
        <v>7096.18</v>
      </c>
      <c r="K6068" s="48">
        <v>7406.19</v>
      </c>
      <c r="L6068" s="48">
        <v>18141.5</v>
      </c>
      <c r="M6068" s="48">
        <v>14896.37</v>
      </c>
      <c r="N6068" s="48">
        <v>10483.26</v>
      </c>
      <c r="O6068" s="48">
        <v>14526.41</v>
      </c>
      <c r="P6068" s="48">
        <v>13528.37</v>
      </c>
      <c r="Q6068" s="48">
        <v>6782.75</v>
      </c>
      <c r="R6068" s="48">
        <v>7823.29</v>
      </c>
      <c r="S6068" s="48">
        <v>10690.06</v>
      </c>
      <c r="T6068" s="48">
        <v>8345.77</v>
      </c>
      <c r="U6068" s="48">
        <v>8310.86</v>
      </c>
      <c r="V6068" s="48">
        <v>7558.3</v>
      </c>
      <c r="W6068" s="48">
        <v>11361.32</v>
      </c>
      <c r="X6068" s="48">
        <v>8718.93</v>
      </c>
      <c r="Y6068" s="48">
        <v>8190.68</v>
      </c>
      <c r="Z6068" s="48">
        <v>8110.33</v>
      </c>
    </row>
    <row r="6069" spans="1:26">
      <c r="A6069" s="48">
        <v>750384</v>
      </c>
      <c r="B6069" s="49" t="s">
        <v>12852</v>
      </c>
      <c r="C6069" s="49" t="s">
        <v>12853</v>
      </c>
      <c r="D6069" s="49" t="s">
        <v>12854</v>
      </c>
      <c r="E6069" s="48">
        <v>1409.04</v>
      </c>
      <c r="F6069" s="48">
        <v>2743.08</v>
      </c>
      <c r="G6069" s="50"/>
      <c r="H6069" s="50"/>
      <c r="I6069" s="48">
        <v>1756.05</v>
      </c>
      <c r="J6069" s="50"/>
      <c r="K6069" s="50"/>
      <c r="L6069" s="48">
        <v>2903.08</v>
      </c>
      <c r="M6069" s="48">
        <v>4879.1499999999996</v>
      </c>
      <c r="N6069" s="48">
        <v>3458.1</v>
      </c>
      <c r="O6069" s="48">
        <v>4383.12</v>
      </c>
      <c r="P6069" s="48">
        <v>1409.04</v>
      </c>
      <c r="Q6069" s="48">
        <v>2052.64</v>
      </c>
      <c r="R6069" s="50"/>
      <c r="S6069" s="50"/>
      <c r="T6069" s="48">
        <v>2082.6</v>
      </c>
      <c r="U6069" s="50"/>
      <c r="V6069" s="50"/>
      <c r="W6069" s="48">
        <v>1818.08</v>
      </c>
      <c r="X6069" s="48">
        <v>2855.8</v>
      </c>
      <c r="Y6069" s="48">
        <v>2701.85</v>
      </c>
      <c r="Z6069" s="48">
        <v>2447.17</v>
      </c>
    </row>
    <row r="6070" spans="1:26">
      <c r="A6070" s="48">
        <v>751199</v>
      </c>
      <c r="B6070" s="49" t="s">
        <v>17918</v>
      </c>
      <c r="C6070" s="49" t="s">
        <v>17919</v>
      </c>
      <c r="D6070" s="49" t="s">
        <v>17920</v>
      </c>
      <c r="E6070" s="48">
        <v>5565.1</v>
      </c>
      <c r="F6070" s="48">
        <v>9371.18</v>
      </c>
      <c r="G6070" s="48">
        <v>4889.1099999999997</v>
      </c>
      <c r="H6070" s="48">
        <v>3603.08</v>
      </c>
      <c r="I6070" s="50"/>
      <c r="J6070" s="48">
        <v>7196.15</v>
      </c>
      <c r="K6070" s="48">
        <v>7300.14</v>
      </c>
      <c r="L6070" s="48">
        <v>12021.22</v>
      </c>
      <c r="M6070" s="48">
        <v>15518.32</v>
      </c>
      <c r="N6070" s="48">
        <v>11777.24</v>
      </c>
      <c r="O6070" s="48">
        <v>11721.23</v>
      </c>
      <c r="P6070" s="48">
        <v>5565.1</v>
      </c>
      <c r="Q6070" s="48">
        <v>7012.43</v>
      </c>
      <c r="R6070" s="48">
        <v>4354.7700000000004</v>
      </c>
      <c r="S6070" s="48">
        <v>5592.57</v>
      </c>
      <c r="T6070" s="50"/>
      <c r="U6070" s="48">
        <v>8427.94</v>
      </c>
      <c r="V6070" s="48">
        <v>7450.07</v>
      </c>
      <c r="W6070" s="48">
        <v>7528.42</v>
      </c>
      <c r="X6070" s="48">
        <v>9082.9599999999991</v>
      </c>
      <c r="Y6070" s="48">
        <v>9201.67</v>
      </c>
      <c r="Z6070" s="48">
        <v>6544.15</v>
      </c>
    </row>
    <row r="6071" spans="1:26">
      <c r="A6071" s="48">
        <v>751290</v>
      </c>
      <c r="B6071" s="49" t="s">
        <v>22738</v>
      </c>
      <c r="C6071" s="49" t="s">
        <v>22739</v>
      </c>
      <c r="D6071" s="49" t="s">
        <v>22740</v>
      </c>
      <c r="E6071" s="50"/>
      <c r="F6071" s="50"/>
      <c r="G6071" s="50"/>
      <c r="H6071" s="50"/>
      <c r="I6071" s="50"/>
      <c r="J6071" s="50"/>
      <c r="K6071" s="50"/>
      <c r="L6071" s="48">
        <v>3128.08</v>
      </c>
      <c r="M6071" s="48">
        <v>5334.16</v>
      </c>
      <c r="N6071" s="50"/>
      <c r="O6071" s="48">
        <v>3242.08</v>
      </c>
      <c r="P6071" s="50"/>
      <c r="Q6071" s="50"/>
      <c r="R6071" s="50"/>
      <c r="S6071" s="50"/>
      <c r="T6071" s="50"/>
      <c r="U6071" s="50"/>
      <c r="V6071" s="50"/>
      <c r="W6071" s="48">
        <v>1958.99</v>
      </c>
      <c r="X6071" s="48">
        <v>3122.11</v>
      </c>
      <c r="Y6071" s="50"/>
      <c r="Z6071" s="48">
        <v>1810.1</v>
      </c>
    </row>
    <row r="6072" spans="1:26">
      <c r="A6072" s="48">
        <v>752699</v>
      </c>
      <c r="B6072" s="49" t="s">
        <v>22741</v>
      </c>
      <c r="C6072" s="49" t="s">
        <v>22742</v>
      </c>
      <c r="D6072" s="49" t="s">
        <v>22743</v>
      </c>
      <c r="E6072" s="48">
        <v>3799.08</v>
      </c>
      <c r="F6072" s="48">
        <v>5167.1099999999997</v>
      </c>
      <c r="G6072" s="48">
        <v>4579.1000000000004</v>
      </c>
      <c r="H6072" s="50"/>
      <c r="I6072" s="50"/>
      <c r="J6072" s="48">
        <v>4059.09</v>
      </c>
      <c r="K6072" s="50"/>
      <c r="L6072" s="48">
        <v>5300.1</v>
      </c>
      <c r="M6072" s="48">
        <v>10041.209999999999</v>
      </c>
      <c r="N6072" s="48">
        <v>9112.2000000000007</v>
      </c>
      <c r="O6072" s="48">
        <v>9627.2000000000007</v>
      </c>
      <c r="P6072" s="48">
        <v>3799.08</v>
      </c>
      <c r="Q6072" s="48">
        <v>3866.53</v>
      </c>
      <c r="R6072" s="48">
        <v>4078.64</v>
      </c>
      <c r="S6072" s="50"/>
      <c r="T6072" s="50"/>
      <c r="U6072" s="48">
        <v>4753.8999999999996</v>
      </c>
      <c r="V6072" s="50"/>
      <c r="W6072" s="48">
        <v>3319.25</v>
      </c>
      <c r="X6072" s="48">
        <v>5877.18</v>
      </c>
      <c r="Y6072" s="48">
        <v>7119.45</v>
      </c>
      <c r="Z6072" s="48">
        <v>5375.02</v>
      </c>
    </row>
    <row r="6073" spans="1:26">
      <c r="A6073" s="48">
        <v>752953</v>
      </c>
      <c r="B6073" s="49" t="s">
        <v>22744</v>
      </c>
      <c r="C6073" s="49" t="s">
        <v>22745</v>
      </c>
      <c r="D6073" s="49" t="s">
        <v>22746</v>
      </c>
      <c r="E6073" s="50"/>
      <c r="F6073" s="48">
        <v>1410.04</v>
      </c>
      <c r="G6073" s="50"/>
      <c r="H6073" s="50"/>
      <c r="I6073" s="50"/>
      <c r="J6073" s="50"/>
      <c r="K6073" s="50"/>
      <c r="L6073" s="48">
        <v>5253.15</v>
      </c>
      <c r="M6073" s="48">
        <v>4192.1400000000003</v>
      </c>
      <c r="N6073" s="48">
        <v>1555.05</v>
      </c>
      <c r="O6073" s="48">
        <v>2969.1</v>
      </c>
      <c r="P6073" s="50"/>
      <c r="Q6073" s="48">
        <v>1055.1300000000001</v>
      </c>
      <c r="R6073" s="50"/>
      <c r="S6073" s="50"/>
      <c r="T6073" s="50"/>
      <c r="U6073" s="50"/>
      <c r="V6073" s="50"/>
      <c r="W6073" s="48">
        <v>3289.84</v>
      </c>
      <c r="X6073" s="48">
        <v>2453.6799999999998</v>
      </c>
      <c r="Y6073" s="48">
        <v>1214.97</v>
      </c>
      <c r="Z6073" s="48">
        <v>1657.69</v>
      </c>
    </row>
    <row r="6074" spans="1:26">
      <c r="A6074" s="48">
        <v>752991</v>
      </c>
      <c r="B6074" s="49" t="s">
        <v>22747</v>
      </c>
      <c r="C6074" s="49" t="s">
        <v>22748</v>
      </c>
      <c r="D6074" s="49" t="s">
        <v>22749</v>
      </c>
      <c r="E6074" s="50"/>
      <c r="F6074" s="48">
        <v>2378.04</v>
      </c>
      <c r="G6074" s="48">
        <v>2930.05</v>
      </c>
      <c r="H6074" s="48">
        <v>966.02</v>
      </c>
      <c r="I6074" s="48">
        <v>1934.04</v>
      </c>
      <c r="J6074" s="50"/>
      <c r="K6074" s="50"/>
      <c r="L6074" s="48">
        <v>2628.06</v>
      </c>
      <c r="M6074" s="48">
        <v>14738.29</v>
      </c>
      <c r="N6074" s="50"/>
      <c r="O6074" s="48">
        <v>11881.23</v>
      </c>
      <c r="P6074" s="50"/>
      <c r="Q6074" s="48">
        <v>1779.48</v>
      </c>
      <c r="R6074" s="48">
        <v>2609.8200000000002</v>
      </c>
      <c r="S6074" s="48">
        <v>1499.42</v>
      </c>
      <c r="T6074" s="48">
        <v>2293.6799999999998</v>
      </c>
      <c r="U6074" s="50"/>
      <c r="V6074" s="50"/>
      <c r="W6074" s="48">
        <v>1645.85</v>
      </c>
      <c r="X6074" s="48">
        <v>8626.41</v>
      </c>
      <c r="Y6074" s="50"/>
      <c r="Z6074" s="48">
        <v>6633.48</v>
      </c>
    </row>
    <row r="6075" spans="1:26">
      <c r="A6075" s="48">
        <v>753391</v>
      </c>
      <c r="B6075" s="49" t="s">
        <v>22750</v>
      </c>
      <c r="C6075" s="49" t="s">
        <v>22751</v>
      </c>
      <c r="D6075" s="49" t="s">
        <v>22752</v>
      </c>
      <c r="E6075" s="50"/>
      <c r="F6075" s="50"/>
      <c r="G6075" s="50"/>
      <c r="H6075" s="50"/>
      <c r="I6075" s="50"/>
      <c r="J6075" s="50"/>
      <c r="K6075" s="50"/>
      <c r="L6075" s="48">
        <v>1671.05</v>
      </c>
      <c r="M6075" s="48">
        <v>2673.09</v>
      </c>
      <c r="N6075" s="48">
        <v>608.02</v>
      </c>
      <c r="O6075" s="48">
        <v>851.03</v>
      </c>
      <c r="P6075" s="50"/>
      <c r="Q6075" s="50"/>
      <c r="R6075" s="50"/>
      <c r="S6075" s="50"/>
      <c r="T6075" s="50"/>
      <c r="U6075" s="50"/>
      <c r="V6075" s="50"/>
      <c r="W6075" s="48">
        <v>1046.51</v>
      </c>
      <c r="X6075" s="48">
        <v>1564.58</v>
      </c>
      <c r="Y6075" s="48">
        <v>475.05</v>
      </c>
      <c r="Z6075" s="48">
        <v>475.14</v>
      </c>
    </row>
    <row r="6076" spans="1:26">
      <c r="A6076" s="48">
        <v>753461</v>
      </c>
      <c r="B6076" s="49" t="s">
        <v>15363</v>
      </c>
      <c r="C6076" s="49" t="s">
        <v>15364</v>
      </c>
      <c r="D6076" s="49" t="s">
        <v>15365</v>
      </c>
      <c r="E6076" s="48">
        <v>7894.15</v>
      </c>
      <c r="F6076" s="50"/>
      <c r="G6076" s="48">
        <v>9102.16</v>
      </c>
      <c r="H6076" s="50"/>
      <c r="I6076" s="50"/>
      <c r="J6076" s="48">
        <v>11333.22</v>
      </c>
      <c r="K6076" s="50"/>
      <c r="L6076" s="50"/>
      <c r="M6076" s="48">
        <v>13729.26</v>
      </c>
      <c r="N6076" s="50"/>
      <c r="O6076" s="48">
        <v>10272.18</v>
      </c>
      <c r="P6076" s="48">
        <v>7894.15</v>
      </c>
      <c r="Q6076" s="50"/>
      <c r="R6076" s="48">
        <v>8107.37</v>
      </c>
      <c r="S6076" s="50"/>
      <c r="T6076" s="50"/>
      <c r="U6076" s="48">
        <v>13273.17</v>
      </c>
      <c r="V6076" s="50"/>
      <c r="W6076" s="50"/>
      <c r="X6076" s="48">
        <v>8035.82</v>
      </c>
      <c r="Y6076" s="50"/>
      <c r="Z6076" s="48">
        <v>5735.12</v>
      </c>
    </row>
    <row r="6077" spans="1:26">
      <c r="A6077" s="48">
        <v>753591</v>
      </c>
      <c r="B6077" s="49" t="s">
        <v>22753</v>
      </c>
      <c r="C6077" s="49" t="s">
        <v>22754</v>
      </c>
      <c r="D6077" s="49" t="s">
        <v>22755</v>
      </c>
      <c r="E6077" s="50"/>
      <c r="F6077" s="48">
        <v>1007.04</v>
      </c>
      <c r="G6077" s="48">
        <v>942.03</v>
      </c>
      <c r="H6077" s="50"/>
      <c r="I6077" s="48">
        <v>830.03</v>
      </c>
      <c r="J6077" s="48">
        <v>757.02</v>
      </c>
      <c r="K6077" s="48">
        <v>980.03</v>
      </c>
      <c r="L6077" s="48">
        <v>1023.03</v>
      </c>
      <c r="M6077" s="48">
        <v>1631.05</v>
      </c>
      <c r="N6077" s="48">
        <v>886.03</v>
      </c>
      <c r="O6077" s="48">
        <v>1957.06</v>
      </c>
      <c r="P6077" s="50"/>
      <c r="Q6077" s="48">
        <v>753.56</v>
      </c>
      <c r="R6077" s="48">
        <v>839.08</v>
      </c>
      <c r="S6077" s="50"/>
      <c r="T6077" s="48">
        <v>984.37</v>
      </c>
      <c r="U6077" s="48">
        <v>886.6</v>
      </c>
      <c r="V6077" s="48">
        <v>1000.16</v>
      </c>
      <c r="W6077" s="48">
        <v>640.69000000000005</v>
      </c>
      <c r="X6077" s="48">
        <v>954.66</v>
      </c>
      <c r="Y6077" s="48">
        <v>692.26</v>
      </c>
      <c r="Z6077" s="48">
        <v>1092.6600000000001</v>
      </c>
    </row>
    <row r="6078" spans="1:26">
      <c r="A6078" s="48">
        <v>753703</v>
      </c>
      <c r="B6078" s="49" t="s">
        <v>22756</v>
      </c>
      <c r="C6078" s="49" t="s">
        <v>22757</v>
      </c>
      <c r="D6078" s="49" t="s">
        <v>22758</v>
      </c>
      <c r="E6078" s="48">
        <v>1654.03</v>
      </c>
      <c r="F6078" s="50"/>
      <c r="G6078" s="50"/>
      <c r="H6078" s="50"/>
      <c r="I6078" s="50"/>
      <c r="J6078" s="50"/>
      <c r="K6078" s="50"/>
      <c r="L6078" s="48">
        <v>7701.15</v>
      </c>
      <c r="M6078" s="48">
        <v>7257.15</v>
      </c>
      <c r="N6078" s="48">
        <v>5129.1000000000004</v>
      </c>
      <c r="O6078" s="48">
        <v>9259.18</v>
      </c>
      <c r="P6078" s="48">
        <v>1654.03</v>
      </c>
      <c r="Q6078" s="50"/>
      <c r="R6078" s="50"/>
      <c r="S6078" s="50"/>
      <c r="T6078" s="50"/>
      <c r="U6078" s="50"/>
      <c r="V6078" s="50"/>
      <c r="W6078" s="48">
        <v>4822.93</v>
      </c>
      <c r="X6078" s="48">
        <v>4247.6499999999996</v>
      </c>
      <c r="Y6078" s="48">
        <v>4007.41</v>
      </c>
      <c r="Z6078" s="48">
        <v>5169.55</v>
      </c>
    </row>
    <row r="6079" spans="1:26">
      <c r="A6079" s="48">
        <v>754028</v>
      </c>
      <c r="B6079" s="49" t="s">
        <v>15294</v>
      </c>
      <c r="C6079" s="49" t="s">
        <v>15295</v>
      </c>
      <c r="D6079" s="49" t="s">
        <v>15296</v>
      </c>
      <c r="E6079" s="48">
        <v>1975.07</v>
      </c>
      <c r="F6079" s="48">
        <v>2189.0700000000002</v>
      </c>
      <c r="G6079" s="48">
        <v>2092.0700000000002</v>
      </c>
      <c r="H6079" s="50"/>
      <c r="I6079" s="48">
        <v>2092.0700000000002</v>
      </c>
      <c r="J6079" s="48">
        <v>1526.05</v>
      </c>
      <c r="K6079" s="48">
        <v>2707.09</v>
      </c>
      <c r="L6079" s="48">
        <v>3266.11</v>
      </c>
      <c r="M6079" s="48">
        <v>3789.12</v>
      </c>
      <c r="N6079" s="48">
        <v>2178.0700000000002</v>
      </c>
      <c r="O6079" s="48">
        <v>3727.13</v>
      </c>
      <c r="P6079" s="48">
        <v>1975.07</v>
      </c>
      <c r="Q6079" s="48">
        <v>1638.08</v>
      </c>
      <c r="R6079" s="48">
        <v>1863.43</v>
      </c>
      <c r="S6079" s="50"/>
      <c r="T6079" s="48">
        <v>2481.1</v>
      </c>
      <c r="U6079" s="48">
        <v>1787.27</v>
      </c>
      <c r="V6079" s="48">
        <v>2762.69</v>
      </c>
      <c r="W6079" s="48">
        <v>2045.44</v>
      </c>
      <c r="X6079" s="48">
        <v>2217.8000000000002</v>
      </c>
      <c r="Y6079" s="48">
        <v>1701.75</v>
      </c>
      <c r="Z6079" s="48">
        <v>2080.92</v>
      </c>
    </row>
    <row r="6080" spans="1:26">
      <c r="A6080" s="48">
        <v>755142</v>
      </c>
      <c r="B6080" s="49" t="s">
        <v>22759</v>
      </c>
      <c r="C6080" s="49" t="s">
        <v>22760</v>
      </c>
      <c r="D6080" s="49" t="s">
        <v>22761</v>
      </c>
      <c r="E6080" s="50"/>
      <c r="F6080" s="48">
        <v>2527.0700000000002</v>
      </c>
      <c r="G6080" s="50"/>
      <c r="H6080" s="50"/>
      <c r="I6080" s="50"/>
      <c r="J6080" s="50"/>
      <c r="K6080" s="50"/>
      <c r="L6080" s="48">
        <v>6193.21</v>
      </c>
      <c r="M6080" s="48">
        <v>5591.16</v>
      </c>
      <c r="N6080" s="48">
        <v>3351.1</v>
      </c>
      <c r="O6080" s="48">
        <v>5398.17</v>
      </c>
      <c r="P6080" s="50"/>
      <c r="Q6080" s="48">
        <v>1891</v>
      </c>
      <c r="R6080" s="50"/>
      <c r="S6080" s="50"/>
      <c r="T6080" s="50"/>
      <c r="U6080" s="50"/>
      <c r="V6080" s="50"/>
      <c r="W6080" s="48">
        <v>3878.56</v>
      </c>
      <c r="X6080" s="48">
        <v>3272.54</v>
      </c>
      <c r="Y6080" s="48">
        <v>2618.25</v>
      </c>
      <c r="Z6080" s="48">
        <v>3013.89</v>
      </c>
    </row>
    <row r="6081" spans="1:26">
      <c r="A6081" s="48">
        <v>755192</v>
      </c>
      <c r="B6081" s="49" t="s">
        <v>22762</v>
      </c>
      <c r="C6081" s="49" t="s">
        <v>13179</v>
      </c>
      <c r="D6081" s="49" t="s">
        <v>22763</v>
      </c>
      <c r="E6081" s="48">
        <v>1603.04</v>
      </c>
      <c r="F6081" s="48">
        <v>4513.13</v>
      </c>
      <c r="G6081" s="48">
        <v>1517.04</v>
      </c>
      <c r="H6081" s="50"/>
      <c r="I6081" s="50"/>
      <c r="J6081" s="50"/>
      <c r="K6081" s="50"/>
      <c r="L6081" s="48">
        <v>5190.1400000000003</v>
      </c>
      <c r="M6081" s="48">
        <v>6365.17</v>
      </c>
      <c r="N6081" s="48">
        <v>4481.12</v>
      </c>
      <c r="O6081" s="48">
        <v>4626.13</v>
      </c>
      <c r="P6081" s="48">
        <v>1603.04</v>
      </c>
      <c r="Q6081" s="48">
        <v>3377.16</v>
      </c>
      <c r="R6081" s="48">
        <v>1351.24</v>
      </c>
      <c r="S6081" s="50"/>
      <c r="T6081" s="50"/>
      <c r="U6081" s="50"/>
      <c r="V6081" s="50"/>
      <c r="W6081" s="48">
        <v>3250.38</v>
      </c>
      <c r="X6081" s="48">
        <v>3725.57</v>
      </c>
      <c r="Y6081" s="48">
        <v>3501.15</v>
      </c>
      <c r="Z6081" s="48">
        <v>2582.84</v>
      </c>
    </row>
    <row r="6082" spans="1:26">
      <c r="A6082" s="48">
        <v>755411</v>
      </c>
      <c r="B6082" s="49" t="s">
        <v>22764</v>
      </c>
      <c r="C6082" s="49" t="s">
        <v>22765</v>
      </c>
      <c r="D6082" s="49" t="s">
        <v>22766</v>
      </c>
      <c r="E6082" s="50"/>
      <c r="F6082" s="48">
        <v>1195.03</v>
      </c>
      <c r="G6082" s="50"/>
      <c r="H6082" s="50"/>
      <c r="I6082" s="50"/>
      <c r="J6082" s="50"/>
      <c r="K6082" s="50"/>
      <c r="L6082" s="48">
        <v>2486.06</v>
      </c>
      <c r="M6082" s="48">
        <v>2959.07</v>
      </c>
      <c r="N6082" s="48">
        <v>833.02</v>
      </c>
      <c r="O6082" s="50"/>
      <c r="P6082" s="50"/>
      <c r="Q6082" s="48">
        <v>894.24</v>
      </c>
      <c r="R6082" s="50"/>
      <c r="S6082" s="50"/>
      <c r="T6082" s="50"/>
      <c r="U6082" s="50"/>
      <c r="V6082" s="50"/>
      <c r="W6082" s="48">
        <v>1556.92</v>
      </c>
      <c r="X6082" s="48">
        <v>1731.96</v>
      </c>
      <c r="Y6082" s="48">
        <v>650.85</v>
      </c>
      <c r="Z6082" s="50"/>
    </row>
    <row r="6083" spans="1:26">
      <c r="A6083" s="48">
        <v>755414</v>
      </c>
      <c r="B6083" s="49" t="s">
        <v>8449</v>
      </c>
      <c r="C6083" s="49" t="s">
        <v>8450</v>
      </c>
      <c r="D6083" s="49" t="s">
        <v>8451</v>
      </c>
      <c r="E6083" s="48">
        <v>2079.0700000000002</v>
      </c>
      <c r="F6083" s="48">
        <v>3801.12</v>
      </c>
      <c r="G6083" s="48">
        <v>2822.11</v>
      </c>
      <c r="H6083" s="48">
        <v>1221.04</v>
      </c>
      <c r="I6083" s="50"/>
      <c r="J6083" s="50"/>
      <c r="K6083" s="50"/>
      <c r="L6083" s="48">
        <v>6194.2</v>
      </c>
      <c r="M6083" s="48">
        <v>6812.26</v>
      </c>
      <c r="N6083" s="48">
        <v>2255.0700000000002</v>
      </c>
      <c r="O6083" s="48">
        <v>4707.16</v>
      </c>
      <c r="P6083" s="48">
        <v>2880.41</v>
      </c>
      <c r="Q6083" s="48">
        <v>3710.26</v>
      </c>
      <c r="R6083" s="48">
        <v>441.54</v>
      </c>
      <c r="S6083" s="48">
        <v>464.33</v>
      </c>
      <c r="T6083" s="50"/>
      <c r="U6083" s="48">
        <v>732.98</v>
      </c>
      <c r="V6083" s="50"/>
      <c r="W6083" s="48">
        <v>10174.42</v>
      </c>
      <c r="X6083" s="48">
        <v>10989.41</v>
      </c>
      <c r="Y6083" s="48">
        <v>6634.9</v>
      </c>
      <c r="Z6083" s="48">
        <v>8912.1200000000008</v>
      </c>
    </row>
    <row r="6084" spans="1:26">
      <c r="A6084" s="48">
        <v>754136</v>
      </c>
      <c r="B6084" s="49" t="s">
        <v>22767</v>
      </c>
      <c r="C6084" s="49" t="s">
        <v>22768</v>
      </c>
      <c r="D6084" s="49" t="s">
        <v>22769</v>
      </c>
      <c r="E6084" s="50"/>
      <c r="F6084" s="50"/>
      <c r="G6084" s="48">
        <v>12423.27</v>
      </c>
      <c r="H6084" s="48">
        <v>9112.18</v>
      </c>
      <c r="I6084" s="50"/>
      <c r="J6084" s="50"/>
      <c r="K6084" s="48">
        <v>13710.3</v>
      </c>
      <c r="L6084" s="50"/>
      <c r="M6084" s="50"/>
      <c r="N6084" s="48">
        <v>7038.15</v>
      </c>
      <c r="O6084" s="48">
        <v>5279.11</v>
      </c>
      <c r="P6084" s="50"/>
      <c r="Q6084" s="50"/>
      <c r="R6084" s="48">
        <v>11065.51</v>
      </c>
      <c r="S6084" s="48">
        <v>14143.62</v>
      </c>
      <c r="T6084" s="50"/>
      <c r="U6084" s="50"/>
      <c r="V6084" s="48">
        <v>13991.89</v>
      </c>
      <c r="W6084" s="50"/>
      <c r="X6084" s="50"/>
      <c r="Y6084" s="48">
        <v>5498.98</v>
      </c>
      <c r="Z6084" s="48">
        <v>2947.41</v>
      </c>
    </row>
    <row r="6085" spans="1:26">
      <c r="A6085" s="48">
        <v>755309</v>
      </c>
      <c r="B6085" s="49" t="s">
        <v>22770</v>
      </c>
      <c r="C6085" s="49" t="s">
        <v>22771</v>
      </c>
      <c r="D6085" s="49" t="s">
        <v>22772</v>
      </c>
      <c r="E6085" s="50"/>
      <c r="F6085" s="48">
        <v>3922.13</v>
      </c>
      <c r="G6085" s="50"/>
      <c r="H6085" s="50"/>
      <c r="I6085" s="48">
        <v>2939.09</v>
      </c>
      <c r="J6085" s="50"/>
      <c r="K6085" s="48">
        <v>3804.13</v>
      </c>
      <c r="L6085" s="50"/>
      <c r="M6085" s="50"/>
      <c r="N6085" s="50"/>
      <c r="O6085" s="48">
        <v>2885.09</v>
      </c>
      <c r="P6085" s="50"/>
      <c r="Q6085" s="48">
        <v>2934.92</v>
      </c>
      <c r="R6085" s="50"/>
      <c r="S6085" s="50"/>
      <c r="T6085" s="48">
        <v>3485.63</v>
      </c>
      <c r="U6085" s="50"/>
      <c r="V6085" s="48">
        <v>3882.26</v>
      </c>
      <c r="W6085" s="50"/>
      <c r="X6085" s="50"/>
      <c r="Y6085" s="50"/>
      <c r="Z6085" s="48">
        <v>1610.79</v>
      </c>
    </row>
    <row r="6086" spans="1:26">
      <c r="A6086" s="48">
        <v>752170</v>
      </c>
      <c r="B6086" s="49" t="s">
        <v>17384</v>
      </c>
      <c r="C6086" s="49" t="s">
        <v>17385</v>
      </c>
      <c r="D6086" s="49" t="s">
        <v>17386</v>
      </c>
      <c r="E6086" s="50"/>
      <c r="F6086" s="48">
        <v>1184.04</v>
      </c>
      <c r="G6086" s="48">
        <v>1980.06</v>
      </c>
      <c r="H6086" s="50"/>
      <c r="I6086" s="48">
        <v>737.03</v>
      </c>
      <c r="J6086" s="48">
        <v>1215.04</v>
      </c>
      <c r="K6086" s="50"/>
      <c r="L6086" s="48">
        <v>1063.03</v>
      </c>
      <c r="M6086" s="48">
        <v>1126.03</v>
      </c>
      <c r="N6086" s="50"/>
      <c r="O6086" s="50"/>
      <c r="P6086" s="50"/>
      <c r="Q6086" s="48">
        <v>886.01</v>
      </c>
      <c r="R6086" s="48">
        <v>1763.66</v>
      </c>
      <c r="S6086" s="50"/>
      <c r="T6086" s="48">
        <v>874.08</v>
      </c>
      <c r="U6086" s="48">
        <v>1423.02</v>
      </c>
      <c r="V6086" s="50"/>
      <c r="W6086" s="48">
        <v>665.73</v>
      </c>
      <c r="X6086" s="48">
        <v>659.07</v>
      </c>
      <c r="Y6086" s="50"/>
      <c r="Z6086" s="50"/>
    </row>
    <row r="6087" spans="1:26">
      <c r="A6087" s="48">
        <v>754210</v>
      </c>
      <c r="B6087" s="49" t="s">
        <v>22773</v>
      </c>
      <c r="C6087" s="49" t="s">
        <v>22774</v>
      </c>
      <c r="D6087" s="49" t="s">
        <v>22775</v>
      </c>
      <c r="E6087" s="48">
        <v>3514.11</v>
      </c>
      <c r="F6087" s="48">
        <v>3082.1</v>
      </c>
      <c r="G6087" s="50"/>
      <c r="H6087" s="50"/>
      <c r="I6087" s="48">
        <v>2852.09</v>
      </c>
      <c r="J6087" s="48">
        <v>8310.25</v>
      </c>
      <c r="K6087" s="48">
        <v>4074.12</v>
      </c>
      <c r="L6087" s="50"/>
      <c r="M6087" s="48">
        <v>4412.1400000000003</v>
      </c>
      <c r="N6087" s="50"/>
      <c r="O6087" s="48">
        <v>3797.12</v>
      </c>
      <c r="P6087" s="48">
        <v>3514.11</v>
      </c>
      <c r="Q6087" s="48">
        <v>2306.3200000000002</v>
      </c>
      <c r="R6087" s="50"/>
      <c r="S6087" s="50"/>
      <c r="T6087" s="48">
        <v>3382.45</v>
      </c>
      <c r="U6087" s="48">
        <v>9732.75</v>
      </c>
      <c r="V6087" s="48">
        <v>4157.8</v>
      </c>
      <c r="W6087" s="50"/>
      <c r="X6087" s="48">
        <v>2582.4499999999998</v>
      </c>
      <c r="Y6087" s="50"/>
      <c r="Z6087" s="48">
        <v>2119.9899999999998</v>
      </c>
    </row>
    <row r="6088" spans="1:26">
      <c r="A6088" s="48">
        <v>754465</v>
      </c>
      <c r="B6088" s="49" t="s">
        <v>22776</v>
      </c>
      <c r="C6088" s="49" t="s">
        <v>22777</v>
      </c>
      <c r="D6088" s="49" t="s">
        <v>22778</v>
      </c>
      <c r="E6088" s="48">
        <v>7332.13</v>
      </c>
      <c r="F6088" s="48">
        <v>13194.23</v>
      </c>
      <c r="G6088" s="48">
        <v>9354.15</v>
      </c>
      <c r="H6088" s="48">
        <v>6431.12</v>
      </c>
      <c r="I6088" s="48">
        <v>8249.16</v>
      </c>
      <c r="J6088" s="48">
        <v>11494.21</v>
      </c>
      <c r="K6088" s="48">
        <v>7235.15</v>
      </c>
      <c r="L6088" s="48">
        <v>8754.18</v>
      </c>
      <c r="M6088" s="48">
        <v>8906.16</v>
      </c>
      <c r="N6088" s="48">
        <v>12417.25</v>
      </c>
      <c r="O6088" s="48">
        <v>10495.2</v>
      </c>
      <c r="P6088" s="48">
        <v>7332.13</v>
      </c>
      <c r="Q6088" s="48">
        <v>9873.2099999999991</v>
      </c>
      <c r="R6088" s="48">
        <v>8331.82</v>
      </c>
      <c r="S6088" s="48">
        <v>9982.17</v>
      </c>
      <c r="T6088" s="48">
        <v>9783.1299999999992</v>
      </c>
      <c r="U6088" s="48">
        <v>13461.72</v>
      </c>
      <c r="V6088" s="48">
        <v>7383.74</v>
      </c>
      <c r="W6088" s="48">
        <v>5482.4</v>
      </c>
      <c r="X6088" s="48">
        <v>5212.83</v>
      </c>
      <c r="Y6088" s="48">
        <v>9701.7199999999993</v>
      </c>
      <c r="Z6088" s="48">
        <v>5859.64</v>
      </c>
    </row>
    <row r="6089" spans="1:26">
      <c r="A6089" s="48">
        <v>750161</v>
      </c>
      <c r="B6089" s="49" t="s">
        <v>22779</v>
      </c>
      <c r="C6089" s="49" t="s">
        <v>22780</v>
      </c>
      <c r="D6089" s="49" t="s">
        <v>22781</v>
      </c>
      <c r="E6089" s="50"/>
      <c r="F6089" s="50"/>
      <c r="G6089" s="50"/>
      <c r="H6089" s="48">
        <v>2031.04</v>
      </c>
      <c r="I6089" s="48">
        <v>2515.0500000000002</v>
      </c>
      <c r="J6089" s="50"/>
      <c r="K6089" s="48">
        <v>2558.0500000000002</v>
      </c>
      <c r="L6089" s="50"/>
      <c r="M6089" s="50"/>
      <c r="N6089" s="50"/>
      <c r="O6089" s="50"/>
      <c r="P6089" s="50"/>
      <c r="Q6089" s="50"/>
      <c r="R6089" s="50"/>
      <c r="S6089" s="48">
        <v>3152.51</v>
      </c>
      <c r="T6089" s="48">
        <v>2982.73</v>
      </c>
      <c r="U6089" s="50"/>
      <c r="V6089" s="48">
        <v>2610.58</v>
      </c>
      <c r="W6089" s="50"/>
      <c r="X6089" s="50"/>
      <c r="Y6089" s="50"/>
      <c r="Z6089" s="50"/>
    </row>
    <row r="6090" spans="1:26">
      <c r="A6090" s="48">
        <v>752713</v>
      </c>
      <c r="B6090" s="49" t="s">
        <v>22782</v>
      </c>
      <c r="C6090" s="49" t="s">
        <v>22783</v>
      </c>
      <c r="D6090" s="49" t="s">
        <v>22784</v>
      </c>
      <c r="E6090" s="50"/>
      <c r="F6090" s="48">
        <v>1051.02</v>
      </c>
      <c r="G6090" s="48">
        <v>2044.05</v>
      </c>
      <c r="H6090" s="48">
        <v>1849.04</v>
      </c>
      <c r="I6090" s="48">
        <v>735.01</v>
      </c>
      <c r="J6090" s="48">
        <v>1698.04</v>
      </c>
      <c r="K6090" s="48">
        <v>1701.03</v>
      </c>
      <c r="L6090" s="48">
        <v>3088.07</v>
      </c>
      <c r="M6090" s="50"/>
      <c r="N6090" s="50"/>
      <c r="O6090" s="50"/>
      <c r="P6090" s="50"/>
      <c r="Q6090" s="48">
        <v>786.48</v>
      </c>
      <c r="R6090" s="48">
        <v>1820.65</v>
      </c>
      <c r="S6090" s="48">
        <v>2870.02</v>
      </c>
      <c r="T6090" s="48">
        <v>871.69</v>
      </c>
      <c r="U6090" s="48">
        <v>1988.7</v>
      </c>
      <c r="V6090" s="48">
        <v>1735.97</v>
      </c>
      <c r="W6090" s="48">
        <v>1933.94</v>
      </c>
      <c r="X6090" s="50"/>
      <c r="Y6090" s="50"/>
      <c r="Z6090" s="50"/>
    </row>
    <row r="6091" spans="1:26">
      <c r="A6091" s="48">
        <v>753940</v>
      </c>
      <c r="B6091" s="49" t="s">
        <v>22785</v>
      </c>
      <c r="C6091" s="49" t="s">
        <v>22786</v>
      </c>
      <c r="D6091" s="49" t="s">
        <v>22787</v>
      </c>
      <c r="E6091" s="48">
        <v>9713.26</v>
      </c>
      <c r="F6091" s="48">
        <v>4931.1099999999997</v>
      </c>
      <c r="G6091" s="48">
        <v>6752.16</v>
      </c>
      <c r="H6091" s="48">
        <v>15167.37</v>
      </c>
      <c r="I6091" s="50"/>
      <c r="J6091" s="50"/>
      <c r="K6091" s="50"/>
      <c r="L6091" s="48">
        <v>5151.13</v>
      </c>
      <c r="M6091" s="50"/>
      <c r="N6091" s="50"/>
      <c r="O6091" s="50"/>
      <c r="P6091" s="48">
        <v>9713.26</v>
      </c>
      <c r="Q6091" s="48">
        <v>3689.94</v>
      </c>
      <c r="R6091" s="48">
        <v>6014.21</v>
      </c>
      <c r="S6091" s="48">
        <v>23542.28</v>
      </c>
      <c r="T6091" s="50"/>
      <c r="U6091" s="50"/>
      <c r="V6091" s="50"/>
      <c r="W6091" s="48">
        <v>3225.95</v>
      </c>
      <c r="X6091" s="50"/>
      <c r="Y6091" s="50"/>
      <c r="Z6091" s="50"/>
    </row>
    <row r="6092" spans="1:26">
      <c r="A6092" s="48">
        <v>754793</v>
      </c>
      <c r="B6092" s="49" t="s">
        <v>14559</v>
      </c>
      <c r="C6092" s="49" t="s">
        <v>14560</v>
      </c>
      <c r="D6092" s="49" t="s">
        <v>14561</v>
      </c>
      <c r="E6092" s="50"/>
      <c r="F6092" s="48">
        <v>33384.65</v>
      </c>
      <c r="G6092" s="50"/>
      <c r="H6092" s="48">
        <v>11060.21</v>
      </c>
      <c r="I6092" s="50"/>
      <c r="J6092" s="50"/>
      <c r="K6092" s="50"/>
      <c r="L6092" s="48">
        <v>24542.52</v>
      </c>
      <c r="M6092" s="50"/>
      <c r="N6092" s="50"/>
      <c r="O6092" s="48">
        <v>13872.33</v>
      </c>
      <c r="P6092" s="50"/>
      <c r="Q6092" s="48">
        <v>24981.65</v>
      </c>
      <c r="R6092" s="50"/>
      <c r="S6092" s="48">
        <v>17167.29</v>
      </c>
      <c r="T6092" s="50"/>
      <c r="U6092" s="50"/>
      <c r="V6092" s="50"/>
      <c r="W6092" s="48">
        <v>15370.02</v>
      </c>
      <c r="X6092" s="50"/>
      <c r="Y6092" s="50"/>
      <c r="Z6092" s="48">
        <v>7745.14</v>
      </c>
    </row>
    <row r="6093" spans="1:26">
      <c r="A6093" s="48">
        <v>755216</v>
      </c>
      <c r="B6093" s="49" t="s">
        <v>16969</v>
      </c>
      <c r="C6093" s="49" t="s">
        <v>16970</v>
      </c>
      <c r="D6093" s="49" t="s">
        <v>16971</v>
      </c>
      <c r="E6093" s="48">
        <v>2670.06</v>
      </c>
      <c r="F6093" s="50"/>
      <c r="G6093" s="50"/>
      <c r="H6093" s="50"/>
      <c r="I6093" s="50"/>
      <c r="J6093" s="50"/>
      <c r="K6093" s="50"/>
      <c r="L6093" s="50"/>
      <c r="M6093" s="50"/>
      <c r="N6093" s="50"/>
      <c r="O6093" s="50"/>
      <c r="P6093" s="48">
        <v>2670.06</v>
      </c>
      <c r="Q6093" s="50"/>
      <c r="R6093" s="50"/>
      <c r="S6093" s="50"/>
      <c r="T6093" s="50"/>
      <c r="U6093" s="50"/>
      <c r="V6093" s="50"/>
      <c r="W6093" s="50"/>
      <c r="X6093" s="50"/>
      <c r="Y6093" s="50"/>
      <c r="Z6093" s="50"/>
    </row>
    <row r="6094" spans="1:26">
      <c r="A6094" s="48">
        <v>749249</v>
      </c>
      <c r="B6094" s="49" t="s">
        <v>22788</v>
      </c>
      <c r="C6094" s="49" t="s">
        <v>22789</v>
      </c>
      <c r="D6094" s="49" t="s">
        <v>22790</v>
      </c>
      <c r="E6094" s="50"/>
      <c r="F6094" s="48">
        <v>5546.16</v>
      </c>
      <c r="G6094" s="48">
        <v>3806.12</v>
      </c>
      <c r="H6094" s="50"/>
      <c r="I6094" s="50"/>
      <c r="J6094" s="48">
        <v>1966.06</v>
      </c>
      <c r="K6094" s="50"/>
      <c r="L6094" s="48">
        <v>4020.12</v>
      </c>
      <c r="M6094" s="50"/>
      <c r="N6094" s="50"/>
      <c r="O6094" s="48">
        <v>7631.23</v>
      </c>
      <c r="P6094" s="50"/>
      <c r="Q6094" s="48">
        <v>4150.18</v>
      </c>
      <c r="R6094" s="48">
        <v>3390.14</v>
      </c>
      <c r="S6094" s="50"/>
      <c r="T6094" s="50"/>
      <c r="U6094" s="48">
        <v>2302.6</v>
      </c>
      <c r="V6094" s="50"/>
      <c r="W6094" s="48">
        <v>2517.64</v>
      </c>
      <c r="X6094" s="50"/>
      <c r="Y6094" s="50"/>
      <c r="Z6094" s="48">
        <v>4260.6400000000003</v>
      </c>
    </row>
    <row r="6095" spans="1:26">
      <c r="A6095" s="48">
        <v>750343</v>
      </c>
      <c r="B6095" s="49" t="s">
        <v>17017</v>
      </c>
      <c r="C6095" s="49" t="s">
        <v>17018</v>
      </c>
      <c r="D6095" s="49" t="s">
        <v>17019</v>
      </c>
      <c r="E6095" s="50"/>
      <c r="F6095" s="50"/>
      <c r="G6095" s="50"/>
      <c r="H6095" s="50"/>
      <c r="I6095" s="50"/>
      <c r="J6095" s="50"/>
      <c r="K6095" s="50"/>
      <c r="L6095" s="48">
        <v>909.02</v>
      </c>
      <c r="M6095" s="48">
        <v>2283.0500000000002</v>
      </c>
      <c r="N6095" s="50"/>
      <c r="O6095" s="48">
        <v>5684.13</v>
      </c>
      <c r="P6095" s="50"/>
      <c r="Q6095" s="50"/>
      <c r="R6095" s="50"/>
      <c r="S6095" s="50"/>
      <c r="T6095" s="50"/>
      <c r="U6095" s="50"/>
      <c r="V6095" s="50"/>
      <c r="W6095" s="48">
        <v>569.28</v>
      </c>
      <c r="X6095" s="48">
        <v>1336.28</v>
      </c>
      <c r="Y6095" s="50"/>
      <c r="Z6095" s="48">
        <v>3173.54</v>
      </c>
    </row>
    <row r="6096" spans="1:26">
      <c r="A6096" s="48">
        <v>750900</v>
      </c>
      <c r="B6096" s="49" t="s">
        <v>15055</v>
      </c>
      <c r="C6096" s="49" t="s">
        <v>15056</v>
      </c>
      <c r="D6096" s="49" t="s">
        <v>15057</v>
      </c>
      <c r="E6096" s="48">
        <v>2222.06</v>
      </c>
      <c r="F6096" s="50"/>
      <c r="G6096" s="50"/>
      <c r="H6096" s="48">
        <v>1787.05</v>
      </c>
      <c r="I6096" s="48">
        <v>1698.05</v>
      </c>
      <c r="J6096" s="48">
        <v>1313.04</v>
      </c>
      <c r="K6096" s="50"/>
      <c r="L6096" s="48">
        <v>2677.07</v>
      </c>
      <c r="M6096" s="48">
        <v>2657.07</v>
      </c>
      <c r="N6096" s="48">
        <v>3075.08</v>
      </c>
      <c r="O6096" s="48">
        <v>3988.11</v>
      </c>
      <c r="P6096" s="48">
        <v>2222.06</v>
      </c>
      <c r="Q6096" s="50"/>
      <c r="R6096" s="50"/>
      <c r="S6096" s="48">
        <v>2773.8</v>
      </c>
      <c r="T6096" s="48">
        <v>2013.81</v>
      </c>
      <c r="U6096" s="48">
        <v>1537.8</v>
      </c>
      <c r="V6096" s="50"/>
      <c r="W6096" s="48">
        <v>1676.55</v>
      </c>
      <c r="X6096" s="48">
        <v>1555.2</v>
      </c>
      <c r="Y6096" s="48">
        <v>2402.59</v>
      </c>
      <c r="Z6096" s="48">
        <v>2226.63</v>
      </c>
    </row>
    <row r="6097" spans="1:26">
      <c r="A6097" s="48">
        <v>751141</v>
      </c>
      <c r="B6097" s="49" t="s">
        <v>22791</v>
      </c>
      <c r="C6097" s="49" t="s">
        <v>4554</v>
      </c>
      <c r="D6097" s="49" t="s">
        <v>22792</v>
      </c>
      <c r="E6097" s="48">
        <v>5999.12</v>
      </c>
      <c r="F6097" s="48">
        <v>7783.16</v>
      </c>
      <c r="G6097" s="50"/>
      <c r="H6097" s="50"/>
      <c r="I6097" s="50"/>
      <c r="J6097" s="48">
        <v>5928.11</v>
      </c>
      <c r="K6097" s="48">
        <v>6134.12</v>
      </c>
      <c r="L6097" s="48">
        <v>17537.34</v>
      </c>
      <c r="M6097" s="48">
        <v>19039.38</v>
      </c>
      <c r="N6097" s="48">
        <v>13478.27</v>
      </c>
      <c r="O6097" s="48">
        <v>14634.29</v>
      </c>
      <c r="P6097" s="48">
        <v>5999.12</v>
      </c>
      <c r="Q6097" s="48">
        <v>5824.12</v>
      </c>
      <c r="R6097" s="50"/>
      <c r="S6097" s="50"/>
      <c r="T6097" s="50"/>
      <c r="U6097" s="48">
        <v>6942.85</v>
      </c>
      <c r="V6097" s="48">
        <v>6260.1</v>
      </c>
      <c r="W6097" s="48">
        <v>10982.95</v>
      </c>
      <c r="X6097" s="48">
        <v>11143.86</v>
      </c>
      <c r="Y6097" s="48">
        <v>10530.71</v>
      </c>
      <c r="Z6097" s="48">
        <v>8170.56</v>
      </c>
    </row>
    <row r="6098" spans="1:26">
      <c r="A6098" s="48">
        <v>751242</v>
      </c>
      <c r="B6098" s="49" t="s">
        <v>22793</v>
      </c>
      <c r="C6098" s="49" t="s">
        <v>22794</v>
      </c>
      <c r="D6098" s="49" t="s">
        <v>22795</v>
      </c>
      <c r="E6098" s="50"/>
      <c r="F6098" s="48">
        <v>3950.1</v>
      </c>
      <c r="G6098" s="50"/>
      <c r="H6098" s="50"/>
      <c r="I6098" s="50"/>
      <c r="J6098" s="50"/>
      <c r="K6098" s="50"/>
      <c r="L6098" s="48">
        <v>4007.1</v>
      </c>
      <c r="M6098" s="48">
        <v>4839.12</v>
      </c>
      <c r="N6098" s="48">
        <v>5395.14</v>
      </c>
      <c r="O6098" s="48">
        <v>5093.1400000000003</v>
      </c>
      <c r="P6098" s="50"/>
      <c r="Q6098" s="48">
        <v>2955.85</v>
      </c>
      <c r="R6098" s="50"/>
      <c r="S6098" s="50"/>
      <c r="T6098" s="50"/>
      <c r="U6098" s="50"/>
      <c r="V6098" s="50"/>
      <c r="W6098" s="48">
        <v>2509.4899999999998</v>
      </c>
      <c r="X6098" s="48">
        <v>2832.37</v>
      </c>
      <c r="Y6098" s="48">
        <v>4215.28</v>
      </c>
      <c r="Z6098" s="48">
        <v>2843.58</v>
      </c>
    </row>
    <row r="6099" spans="1:26">
      <c r="A6099" s="48">
        <v>751291</v>
      </c>
      <c r="B6099" s="49" t="s">
        <v>8491</v>
      </c>
      <c r="C6099" s="49" t="s">
        <v>8492</v>
      </c>
      <c r="D6099" s="49" t="s">
        <v>8493</v>
      </c>
      <c r="E6099" s="48">
        <v>1059.04</v>
      </c>
      <c r="F6099" s="48">
        <v>1367.05</v>
      </c>
      <c r="G6099" s="48">
        <v>875.03</v>
      </c>
      <c r="H6099" s="50"/>
      <c r="I6099" s="48">
        <v>694.03</v>
      </c>
      <c r="J6099" s="48">
        <v>473.02</v>
      </c>
      <c r="K6099" s="48">
        <v>1182.05</v>
      </c>
      <c r="L6099" s="48">
        <v>3547.13</v>
      </c>
      <c r="M6099" s="48">
        <v>2307.08</v>
      </c>
      <c r="N6099" s="48">
        <v>1128.04</v>
      </c>
      <c r="O6099" s="48">
        <v>1813.07</v>
      </c>
      <c r="P6099" s="48">
        <v>1059.04</v>
      </c>
      <c r="Q6099" s="48">
        <v>1022.96</v>
      </c>
      <c r="R6099" s="48">
        <v>779.4</v>
      </c>
      <c r="S6099" s="50"/>
      <c r="T6099" s="48">
        <v>823.09</v>
      </c>
      <c r="U6099" s="48">
        <v>553.98</v>
      </c>
      <c r="V6099" s="48">
        <v>1206.32</v>
      </c>
      <c r="W6099" s="48">
        <v>2221.4299999999998</v>
      </c>
      <c r="X6099" s="48">
        <v>1350.35</v>
      </c>
      <c r="Y6099" s="48">
        <v>881.35</v>
      </c>
      <c r="Z6099" s="48">
        <v>1012.27</v>
      </c>
    </row>
    <row r="6100" spans="1:26">
      <c r="A6100" s="48">
        <v>751300</v>
      </c>
      <c r="B6100" s="49" t="s">
        <v>22796</v>
      </c>
      <c r="C6100" s="49" t="s">
        <v>22797</v>
      </c>
      <c r="D6100" s="49" t="s">
        <v>22798</v>
      </c>
      <c r="E6100" s="48">
        <v>2151.04</v>
      </c>
      <c r="F6100" s="48">
        <v>1609.03</v>
      </c>
      <c r="G6100" s="48">
        <v>1477.03</v>
      </c>
      <c r="H6100" s="50"/>
      <c r="I6100" s="50"/>
      <c r="J6100" s="48">
        <v>1499.03</v>
      </c>
      <c r="K6100" s="48">
        <v>1895.04</v>
      </c>
      <c r="L6100" s="48">
        <v>3937.09</v>
      </c>
      <c r="M6100" s="48">
        <v>3096.06</v>
      </c>
      <c r="N6100" s="48">
        <v>3077.07</v>
      </c>
      <c r="O6100" s="48">
        <v>3123.06</v>
      </c>
      <c r="P6100" s="48">
        <v>2151.04</v>
      </c>
      <c r="Q6100" s="48">
        <v>1204.04</v>
      </c>
      <c r="R6100" s="48">
        <v>1315.61</v>
      </c>
      <c r="S6100" s="50"/>
      <c r="T6100" s="50"/>
      <c r="U6100" s="48">
        <v>1755.63</v>
      </c>
      <c r="V6100" s="48">
        <v>1933.96</v>
      </c>
      <c r="W6100" s="48">
        <v>2465.65</v>
      </c>
      <c r="X6100" s="48">
        <v>1812.14</v>
      </c>
      <c r="Y6100" s="48">
        <v>2404.15</v>
      </c>
      <c r="Z6100" s="48">
        <v>1743.66</v>
      </c>
    </row>
    <row r="6101" spans="1:26">
      <c r="A6101" s="48">
        <v>751771</v>
      </c>
      <c r="B6101" s="49" t="s">
        <v>12718</v>
      </c>
      <c r="C6101" s="49" t="s">
        <v>12719</v>
      </c>
      <c r="D6101" s="49" t="s">
        <v>12720</v>
      </c>
      <c r="E6101" s="50"/>
      <c r="F6101" s="50"/>
      <c r="G6101" s="48">
        <v>5056.17</v>
      </c>
      <c r="H6101" s="50"/>
      <c r="I6101" s="50"/>
      <c r="J6101" s="50"/>
      <c r="K6101" s="48">
        <v>2578.08</v>
      </c>
      <c r="L6101" s="48">
        <v>7966.23</v>
      </c>
      <c r="M6101" s="48">
        <v>5988.2</v>
      </c>
      <c r="N6101" s="48">
        <v>6002.21</v>
      </c>
      <c r="O6101" s="48">
        <v>6444.21</v>
      </c>
      <c r="P6101" s="50"/>
      <c r="Q6101" s="50"/>
      <c r="R6101" s="48">
        <v>4503.57</v>
      </c>
      <c r="S6101" s="50"/>
      <c r="T6101" s="50"/>
      <c r="U6101" s="50"/>
      <c r="V6101" s="48">
        <v>2631.03</v>
      </c>
      <c r="W6101" s="48">
        <v>4988.9399999999996</v>
      </c>
      <c r="X6101" s="48">
        <v>3504.93</v>
      </c>
      <c r="Y6101" s="48">
        <v>4689.58</v>
      </c>
      <c r="Z6101" s="48">
        <v>3597.91</v>
      </c>
    </row>
    <row r="6102" spans="1:26">
      <c r="A6102" s="48">
        <v>752143</v>
      </c>
      <c r="B6102" s="49" t="s">
        <v>6466</v>
      </c>
      <c r="C6102" s="49" t="s">
        <v>6467</v>
      </c>
      <c r="D6102" s="49" t="s">
        <v>6468</v>
      </c>
      <c r="E6102" s="48">
        <v>1890.04</v>
      </c>
      <c r="F6102" s="48">
        <v>1840.04</v>
      </c>
      <c r="G6102" s="48">
        <v>1224.03</v>
      </c>
      <c r="H6102" s="48">
        <v>1260.03</v>
      </c>
      <c r="I6102" s="48">
        <v>1606.03</v>
      </c>
      <c r="J6102" s="48">
        <v>1214.02</v>
      </c>
      <c r="K6102" s="48">
        <v>1152.03</v>
      </c>
      <c r="L6102" s="48">
        <v>1948.04</v>
      </c>
      <c r="M6102" s="48">
        <v>1848.04</v>
      </c>
      <c r="N6102" s="48">
        <v>1758.04</v>
      </c>
      <c r="O6102" s="48">
        <v>4067.09</v>
      </c>
      <c r="P6102" s="48">
        <v>1890.04</v>
      </c>
      <c r="Q6102" s="48">
        <v>1376.9</v>
      </c>
      <c r="R6102" s="48">
        <v>1090.25</v>
      </c>
      <c r="S6102" s="48">
        <v>1955.77</v>
      </c>
      <c r="T6102" s="48">
        <v>1904.68</v>
      </c>
      <c r="U6102" s="48">
        <v>1421.83</v>
      </c>
      <c r="V6102" s="48">
        <v>1175.69</v>
      </c>
      <c r="W6102" s="48">
        <v>1219.98</v>
      </c>
      <c r="X6102" s="48">
        <v>1081.67</v>
      </c>
      <c r="Y6102" s="48">
        <v>1373.57</v>
      </c>
      <c r="Z6102" s="48">
        <v>2270.7199999999998</v>
      </c>
    </row>
    <row r="6103" spans="1:26">
      <c r="A6103" s="48">
        <v>752582</v>
      </c>
      <c r="B6103" s="49" t="s">
        <v>22799</v>
      </c>
      <c r="C6103" s="49" t="s">
        <v>18510</v>
      </c>
      <c r="D6103" s="49" t="s">
        <v>22800</v>
      </c>
      <c r="E6103" s="50"/>
      <c r="F6103" s="50"/>
      <c r="G6103" s="48">
        <v>1568.03</v>
      </c>
      <c r="H6103" s="48">
        <v>2629.06</v>
      </c>
      <c r="I6103" s="50"/>
      <c r="J6103" s="50"/>
      <c r="K6103" s="50"/>
      <c r="L6103" s="50"/>
      <c r="M6103" s="50"/>
      <c r="N6103" s="50"/>
      <c r="O6103" s="48">
        <v>8970.2000000000007</v>
      </c>
      <c r="P6103" s="50"/>
      <c r="Q6103" s="50"/>
      <c r="R6103" s="48">
        <v>1396.66</v>
      </c>
      <c r="S6103" s="48">
        <v>4080.73</v>
      </c>
      <c r="T6103" s="50"/>
      <c r="U6103" s="50"/>
      <c r="V6103" s="50"/>
      <c r="W6103" s="50"/>
      <c r="X6103" s="50"/>
      <c r="Y6103" s="50"/>
      <c r="Z6103" s="48">
        <v>5008.21</v>
      </c>
    </row>
    <row r="6104" spans="1:26">
      <c r="A6104" s="48">
        <v>752897</v>
      </c>
      <c r="B6104" s="49" t="s">
        <v>22801</v>
      </c>
      <c r="C6104" s="49" t="s">
        <v>22802</v>
      </c>
      <c r="D6104" s="49" t="s">
        <v>22803</v>
      </c>
      <c r="E6104" s="48">
        <v>3951.11</v>
      </c>
      <c r="F6104" s="48">
        <v>4657.1400000000003</v>
      </c>
      <c r="G6104" s="48">
        <v>3165.08</v>
      </c>
      <c r="H6104" s="50"/>
      <c r="I6104" s="50"/>
      <c r="J6104" s="48">
        <v>2055.0700000000002</v>
      </c>
      <c r="K6104" s="50"/>
      <c r="L6104" s="48">
        <v>7397.21</v>
      </c>
      <c r="M6104" s="48">
        <v>3711.12</v>
      </c>
      <c r="N6104" s="50"/>
      <c r="O6104" s="48">
        <v>5317.15</v>
      </c>
      <c r="P6104" s="48">
        <v>3951.11</v>
      </c>
      <c r="Q6104" s="48">
        <v>3484.93</v>
      </c>
      <c r="R6104" s="48">
        <v>2819.16</v>
      </c>
      <c r="S6104" s="50"/>
      <c r="T6104" s="50"/>
      <c r="U6104" s="48">
        <v>2406.84</v>
      </c>
      <c r="V6104" s="50"/>
      <c r="W6104" s="48">
        <v>4632.58</v>
      </c>
      <c r="X6104" s="48">
        <v>2172.14</v>
      </c>
      <c r="Y6104" s="50"/>
      <c r="Z6104" s="48">
        <v>2968.65</v>
      </c>
    </row>
    <row r="6105" spans="1:26">
      <c r="A6105" s="48">
        <v>752967</v>
      </c>
      <c r="B6105" s="49" t="s">
        <v>22804</v>
      </c>
      <c r="C6105" s="49" t="s">
        <v>22805</v>
      </c>
      <c r="D6105" s="49" t="s">
        <v>22806</v>
      </c>
      <c r="E6105" s="50"/>
      <c r="F6105" s="48">
        <v>3185.06</v>
      </c>
      <c r="G6105" s="50"/>
      <c r="H6105" s="50"/>
      <c r="I6105" s="50"/>
      <c r="J6105" s="50"/>
      <c r="K6105" s="50"/>
      <c r="L6105" s="48">
        <v>3249.06</v>
      </c>
      <c r="M6105" s="48">
        <v>3210.07</v>
      </c>
      <c r="N6105" s="48">
        <v>4935.1000000000004</v>
      </c>
      <c r="O6105" s="48">
        <v>5052.1000000000004</v>
      </c>
      <c r="P6105" s="50"/>
      <c r="Q6105" s="48">
        <v>2383.37</v>
      </c>
      <c r="R6105" s="50"/>
      <c r="S6105" s="50"/>
      <c r="T6105" s="50"/>
      <c r="U6105" s="50"/>
      <c r="V6105" s="50"/>
      <c r="W6105" s="48">
        <v>2034.76</v>
      </c>
      <c r="X6105" s="48">
        <v>1878.87</v>
      </c>
      <c r="Y6105" s="48">
        <v>3855.84</v>
      </c>
      <c r="Z6105" s="48">
        <v>2820.67</v>
      </c>
    </row>
    <row r="6106" spans="1:26">
      <c r="A6106" s="48">
        <v>753072</v>
      </c>
      <c r="B6106" s="49" t="s">
        <v>22807</v>
      </c>
      <c r="C6106" s="49" t="s">
        <v>22808</v>
      </c>
      <c r="D6106" s="49" t="s">
        <v>22809</v>
      </c>
      <c r="E6106" s="50"/>
      <c r="F6106" s="50"/>
      <c r="G6106" s="50"/>
      <c r="H6106" s="50"/>
      <c r="I6106" s="50"/>
      <c r="J6106" s="50"/>
      <c r="K6106" s="50"/>
      <c r="L6106" s="50"/>
      <c r="M6106" s="48">
        <v>20820.439999999999</v>
      </c>
      <c r="N6106" s="48">
        <v>13822.29</v>
      </c>
      <c r="O6106" s="48">
        <v>20116.41</v>
      </c>
      <c r="P6106" s="50"/>
      <c r="Q6106" s="50"/>
      <c r="R6106" s="50"/>
      <c r="S6106" s="50"/>
      <c r="T6106" s="50"/>
      <c r="U6106" s="50"/>
      <c r="V6106" s="50"/>
      <c r="W6106" s="50"/>
      <c r="X6106" s="48">
        <v>12186.33</v>
      </c>
      <c r="Y6106" s="48">
        <v>10799.49</v>
      </c>
      <c r="Z6106" s="48">
        <v>11231.31</v>
      </c>
    </row>
    <row r="6107" spans="1:26">
      <c r="A6107" s="48">
        <v>753447</v>
      </c>
      <c r="B6107" s="49" t="s">
        <v>22810</v>
      </c>
      <c r="C6107" s="49" t="s">
        <v>22811</v>
      </c>
      <c r="D6107" s="49" t="s">
        <v>22812</v>
      </c>
      <c r="E6107" s="50"/>
      <c r="F6107" s="50"/>
      <c r="G6107" s="50"/>
      <c r="H6107" s="50"/>
      <c r="I6107" s="50"/>
      <c r="J6107" s="50"/>
      <c r="K6107" s="50"/>
      <c r="L6107" s="50"/>
      <c r="M6107" s="50"/>
      <c r="N6107" s="48">
        <v>5685.12</v>
      </c>
      <c r="O6107" s="48">
        <v>15904.35</v>
      </c>
      <c r="P6107" s="50"/>
      <c r="Q6107" s="50"/>
      <c r="R6107" s="50"/>
      <c r="S6107" s="50"/>
      <c r="T6107" s="50"/>
      <c r="U6107" s="50"/>
      <c r="V6107" s="50"/>
      <c r="W6107" s="50"/>
      <c r="X6107" s="50"/>
      <c r="Y6107" s="48">
        <v>4441.84</v>
      </c>
      <c r="Z6107" s="48">
        <v>8879.66</v>
      </c>
    </row>
    <row r="6108" spans="1:26">
      <c r="A6108" s="48">
        <v>753995</v>
      </c>
      <c r="B6108" s="49" t="s">
        <v>22813</v>
      </c>
      <c r="C6108" s="49" t="s">
        <v>12512</v>
      </c>
      <c r="D6108" s="49" t="s">
        <v>22814</v>
      </c>
      <c r="E6108" s="50"/>
      <c r="F6108" s="50"/>
      <c r="G6108" s="50"/>
      <c r="H6108" s="50"/>
      <c r="I6108" s="50"/>
      <c r="J6108" s="50"/>
      <c r="K6108" s="50"/>
      <c r="L6108" s="48">
        <v>9860.19</v>
      </c>
      <c r="M6108" s="48">
        <v>9011.17</v>
      </c>
      <c r="N6108" s="48">
        <v>7163.14</v>
      </c>
      <c r="O6108" s="48">
        <v>10620.2</v>
      </c>
      <c r="P6108" s="50"/>
      <c r="Q6108" s="50"/>
      <c r="R6108" s="50"/>
      <c r="S6108" s="50"/>
      <c r="T6108" s="50"/>
      <c r="U6108" s="50"/>
      <c r="V6108" s="50"/>
      <c r="W6108" s="48">
        <v>6175.05</v>
      </c>
      <c r="X6108" s="48">
        <v>5274.29</v>
      </c>
      <c r="Y6108" s="48">
        <v>5596.64</v>
      </c>
      <c r="Z6108" s="48">
        <v>5929.43</v>
      </c>
    </row>
    <row r="6109" spans="1:26">
      <c r="A6109" s="48">
        <v>754036</v>
      </c>
      <c r="B6109" s="49" t="s">
        <v>16169</v>
      </c>
      <c r="C6109" s="49" t="s">
        <v>16170</v>
      </c>
      <c r="D6109" s="49" t="s">
        <v>16171</v>
      </c>
      <c r="E6109" s="48">
        <v>2120.0700000000002</v>
      </c>
      <c r="F6109" s="48">
        <v>1352.05</v>
      </c>
      <c r="G6109" s="48">
        <v>1096.03</v>
      </c>
      <c r="H6109" s="48">
        <v>1741.06</v>
      </c>
      <c r="I6109" s="50"/>
      <c r="J6109" s="50"/>
      <c r="K6109" s="48">
        <v>1093.04</v>
      </c>
      <c r="L6109" s="48">
        <v>1607.05</v>
      </c>
      <c r="M6109" s="48">
        <v>2101.06</v>
      </c>
      <c r="N6109" s="48">
        <v>1909.05</v>
      </c>
      <c r="O6109" s="48">
        <v>3187.11</v>
      </c>
      <c r="P6109" s="48">
        <v>2120.0700000000002</v>
      </c>
      <c r="Q6109" s="48">
        <v>1011.73</v>
      </c>
      <c r="R6109" s="48">
        <v>976.24</v>
      </c>
      <c r="S6109" s="48">
        <v>2702.42</v>
      </c>
      <c r="T6109" s="50"/>
      <c r="U6109" s="50"/>
      <c r="V6109" s="48">
        <v>1115.49</v>
      </c>
      <c r="W6109" s="48">
        <v>1006.43</v>
      </c>
      <c r="X6109" s="48">
        <v>1229.76</v>
      </c>
      <c r="Y6109" s="48">
        <v>1491.56</v>
      </c>
      <c r="Z6109" s="48">
        <v>1779.41</v>
      </c>
    </row>
    <row r="6110" spans="1:26">
      <c r="A6110" s="48">
        <v>754038</v>
      </c>
      <c r="B6110" s="49" t="s">
        <v>22815</v>
      </c>
      <c r="C6110" s="49" t="s">
        <v>8264</v>
      </c>
      <c r="D6110" s="49" t="s">
        <v>22816</v>
      </c>
      <c r="E6110" s="48">
        <v>2938.1</v>
      </c>
      <c r="F6110" s="48">
        <v>3043.1</v>
      </c>
      <c r="G6110" s="48">
        <v>3335.1</v>
      </c>
      <c r="H6110" s="48">
        <v>1309.04</v>
      </c>
      <c r="I6110" s="50"/>
      <c r="J6110" s="48">
        <v>2319.0700000000002</v>
      </c>
      <c r="K6110" s="50"/>
      <c r="L6110" s="48">
        <v>5461.17</v>
      </c>
      <c r="M6110" s="48">
        <v>4086.12</v>
      </c>
      <c r="N6110" s="48">
        <v>2786.09</v>
      </c>
      <c r="O6110" s="48">
        <v>6244.18</v>
      </c>
      <c r="P6110" s="48">
        <v>2938.1</v>
      </c>
      <c r="Q6110" s="48">
        <v>2277.14</v>
      </c>
      <c r="R6110" s="48">
        <v>2970.61</v>
      </c>
      <c r="S6110" s="48">
        <v>2031.85</v>
      </c>
      <c r="T6110" s="50"/>
      <c r="U6110" s="48">
        <v>2716.03</v>
      </c>
      <c r="V6110" s="50"/>
      <c r="W6110" s="48">
        <v>3420.12</v>
      </c>
      <c r="X6110" s="48">
        <v>2391.63</v>
      </c>
      <c r="Y6110" s="48">
        <v>2176.8000000000002</v>
      </c>
      <c r="Z6110" s="48">
        <v>3486.23</v>
      </c>
    </row>
    <row r="6111" spans="1:26">
      <c r="A6111" s="48">
        <v>754046</v>
      </c>
      <c r="B6111" s="49" t="s">
        <v>22817</v>
      </c>
      <c r="C6111" s="49" t="s">
        <v>22818</v>
      </c>
      <c r="D6111" s="49" t="s">
        <v>22819</v>
      </c>
      <c r="E6111" s="50"/>
      <c r="F6111" s="48">
        <v>8533.15</v>
      </c>
      <c r="G6111" s="48">
        <v>5866.1</v>
      </c>
      <c r="H6111" s="50"/>
      <c r="I6111" s="50"/>
      <c r="J6111" s="50"/>
      <c r="K6111" s="50"/>
      <c r="L6111" s="48">
        <v>5403.11</v>
      </c>
      <c r="M6111" s="48">
        <v>9075.18</v>
      </c>
      <c r="N6111" s="48">
        <v>7457.14</v>
      </c>
      <c r="O6111" s="48">
        <v>7531.14</v>
      </c>
      <c r="P6111" s="50"/>
      <c r="Q6111" s="48">
        <v>6385.33</v>
      </c>
      <c r="R6111" s="48">
        <v>5224.99</v>
      </c>
      <c r="S6111" s="50"/>
      <c r="T6111" s="50"/>
      <c r="U6111" s="50"/>
      <c r="V6111" s="50"/>
      <c r="W6111" s="48">
        <v>3383.75</v>
      </c>
      <c r="X6111" s="48">
        <v>5311.75</v>
      </c>
      <c r="Y6111" s="48">
        <v>5826.34</v>
      </c>
      <c r="Z6111" s="48">
        <v>4204.76</v>
      </c>
    </row>
    <row r="6112" spans="1:26">
      <c r="A6112" s="48">
        <v>754341</v>
      </c>
      <c r="B6112" s="49" t="s">
        <v>22820</v>
      </c>
      <c r="C6112" s="49" t="s">
        <v>10520</v>
      </c>
      <c r="D6112" s="49" t="s">
        <v>22821</v>
      </c>
      <c r="E6112" s="50"/>
      <c r="F6112" s="48">
        <v>5985.16</v>
      </c>
      <c r="G6112" s="50"/>
      <c r="H6112" s="50"/>
      <c r="I6112" s="50"/>
      <c r="J6112" s="48">
        <v>3260.08</v>
      </c>
      <c r="K6112" s="50"/>
      <c r="L6112" s="48">
        <v>13813.36</v>
      </c>
      <c r="M6112" s="48">
        <v>16821.43</v>
      </c>
      <c r="N6112" s="48">
        <v>14452.34</v>
      </c>
      <c r="O6112" s="48">
        <v>16363.44</v>
      </c>
      <c r="P6112" s="50"/>
      <c r="Q6112" s="48">
        <v>4478.68</v>
      </c>
      <c r="R6112" s="50"/>
      <c r="S6112" s="50"/>
      <c r="T6112" s="50"/>
      <c r="U6112" s="48">
        <v>3818.12</v>
      </c>
      <c r="V6112" s="50"/>
      <c r="W6112" s="48">
        <v>8650.77</v>
      </c>
      <c r="X6112" s="48">
        <v>9845.68</v>
      </c>
      <c r="Y6112" s="48">
        <v>11291.76</v>
      </c>
      <c r="Z6112" s="48">
        <v>9135.9699999999993</v>
      </c>
    </row>
    <row r="6113" spans="1:26">
      <c r="A6113" s="48">
        <v>754478</v>
      </c>
      <c r="B6113" s="49" t="s">
        <v>22822</v>
      </c>
      <c r="C6113" s="49" t="s">
        <v>9202</v>
      </c>
      <c r="D6113" s="49" t="s">
        <v>22823</v>
      </c>
      <c r="E6113" s="50"/>
      <c r="F6113" s="50"/>
      <c r="G6113" s="48">
        <v>5375.11</v>
      </c>
      <c r="H6113" s="48">
        <v>4213.08</v>
      </c>
      <c r="I6113" s="50"/>
      <c r="J6113" s="48">
        <v>5050.1099999999997</v>
      </c>
      <c r="K6113" s="48">
        <v>9130.18</v>
      </c>
      <c r="L6113" s="50"/>
      <c r="M6113" s="48">
        <v>5672.12</v>
      </c>
      <c r="N6113" s="48">
        <v>13200.27</v>
      </c>
      <c r="O6113" s="48">
        <v>9471.18</v>
      </c>
      <c r="P6113" s="50"/>
      <c r="Q6113" s="50"/>
      <c r="R6113" s="48">
        <v>4787.66</v>
      </c>
      <c r="S6113" s="48">
        <v>6539.4</v>
      </c>
      <c r="T6113" s="50"/>
      <c r="U6113" s="48">
        <v>5914.55</v>
      </c>
      <c r="V6113" s="48">
        <v>9317.7000000000007</v>
      </c>
      <c r="W6113" s="50"/>
      <c r="X6113" s="48">
        <v>3319.93</v>
      </c>
      <c r="Y6113" s="48">
        <v>10313.5</v>
      </c>
      <c r="Z6113" s="48">
        <v>5287.91</v>
      </c>
    </row>
    <row r="6114" spans="1:26">
      <c r="A6114" s="48">
        <v>754530</v>
      </c>
      <c r="B6114" s="49" t="s">
        <v>16694</v>
      </c>
      <c r="C6114" s="49" t="s">
        <v>16695</v>
      </c>
      <c r="D6114" s="49" t="s">
        <v>16696</v>
      </c>
      <c r="E6114" s="48">
        <v>7211.24</v>
      </c>
      <c r="F6114" s="48">
        <v>7051.24</v>
      </c>
      <c r="G6114" s="48">
        <v>5290.16</v>
      </c>
      <c r="H6114" s="50"/>
      <c r="I6114" s="48">
        <v>4740.1400000000003</v>
      </c>
      <c r="J6114" s="48">
        <v>4282.1400000000003</v>
      </c>
      <c r="K6114" s="48">
        <v>5069.17</v>
      </c>
      <c r="L6114" s="48">
        <v>7101.23</v>
      </c>
      <c r="M6114" s="48">
        <v>7037.23</v>
      </c>
      <c r="N6114" s="48">
        <v>3677.12</v>
      </c>
      <c r="O6114" s="48">
        <v>7770.24</v>
      </c>
      <c r="P6114" s="48">
        <v>7211.24</v>
      </c>
      <c r="Q6114" s="48">
        <v>5276.42</v>
      </c>
      <c r="R6114" s="48">
        <v>4711.99</v>
      </c>
      <c r="S6114" s="50"/>
      <c r="T6114" s="48">
        <v>5621.59</v>
      </c>
      <c r="U6114" s="48">
        <v>5015.13</v>
      </c>
      <c r="V6114" s="48">
        <v>5173.29</v>
      </c>
      <c r="W6114" s="48">
        <v>4447.22</v>
      </c>
      <c r="X6114" s="48">
        <v>4118.93</v>
      </c>
      <c r="Y6114" s="48">
        <v>2872.97</v>
      </c>
      <c r="Z6114" s="48">
        <v>4338.25</v>
      </c>
    </row>
    <row r="6115" spans="1:26">
      <c r="A6115" s="48">
        <v>754580</v>
      </c>
      <c r="B6115" s="49" t="s">
        <v>22824</v>
      </c>
      <c r="C6115" s="49" t="s">
        <v>22825</v>
      </c>
      <c r="D6115" s="49" t="s">
        <v>22826</v>
      </c>
      <c r="E6115" s="50"/>
      <c r="F6115" s="48">
        <v>8448.2000000000007</v>
      </c>
      <c r="G6115" s="50"/>
      <c r="H6115" s="48">
        <v>5337.12</v>
      </c>
      <c r="I6115" s="50"/>
      <c r="J6115" s="50"/>
      <c r="K6115" s="50"/>
      <c r="L6115" s="48">
        <v>7849.17</v>
      </c>
      <c r="M6115" s="48">
        <v>8563.19</v>
      </c>
      <c r="N6115" s="48">
        <v>8803.18</v>
      </c>
      <c r="O6115" s="48">
        <v>9792.2199999999993</v>
      </c>
      <c r="P6115" s="50"/>
      <c r="Q6115" s="48">
        <v>6321.77</v>
      </c>
      <c r="R6115" s="50"/>
      <c r="S6115" s="48">
        <v>8284.1</v>
      </c>
      <c r="T6115" s="50"/>
      <c r="U6115" s="50"/>
      <c r="V6115" s="50"/>
      <c r="W6115" s="48">
        <v>4915.63</v>
      </c>
      <c r="X6115" s="48">
        <v>5012.09</v>
      </c>
      <c r="Y6115" s="48">
        <v>6878.01</v>
      </c>
      <c r="Z6115" s="48">
        <v>5467.15</v>
      </c>
    </row>
    <row r="6116" spans="1:26">
      <c r="A6116" s="48">
        <v>754624</v>
      </c>
      <c r="B6116" s="49" t="s">
        <v>22827</v>
      </c>
      <c r="C6116" s="49" t="s">
        <v>22828</v>
      </c>
      <c r="D6116" s="49" t="s">
        <v>22829</v>
      </c>
      <c r="E6116" s="50"/>
      <c r="F6116" s="48">
        <v>5385.14</v>
      </c>
      <c r="G6116" s="48">
        <v>3097.09</v>
      </c>
      <c r="H6116" s="50"/>
      <c r="I6116" s="50"/>
      <c r="J6116" s="50"/>
      <c r="K6116" s="48">
        <v>2926.07</v>
      </c>
      <c r="L6116" s="48">
        <v>4574.13</v>
      </c>
      <c r="M6116" s="48">
        <v>7108.18</v>
      </c>
      <c r="N6116" s="48">
        <v>5297.12</v>
      </c>
      <c r="O6116" s="48">
        <v>9381.24</v>
      </c>
      <c r="P6116" s="50"/>
      <c r="Q6116" s="48">
        <v>4029.69</v>
      </c>
      <c r="R6116" s="48">
        <v>2758.6</v>
      </c>
      <c r="S6116" s="50"/>
      <c r="T6116" s="50"/>
      <c r="U6116" s="50"/>
      <c r="V6116" s="48">
        <v>2986.17</v>
      </c>
      <c r="W6116" s="48">
        <v>2864.6</v>
      </c>
      <c r="X6116" s="48">
        <v>4160.46</v>
      </c>
      <c r="Y6116" s="48">
        <v>4138.6899999999996</v>
      </c>
      <c r="Z6116" s="48">
        <v>5237.7</v>
      </c>
    </row>
    <row r="6117" spans="1:26">
      <c r="A6117" s="48">
        <v>754662</v>
      </c>
      <c r="B6117" s="49" t="s">
        <v>22830</v>
      </c>
      <c r="C6117" s="49" t="s">
        <v>22831</v>
      </c>
      <c r="D6117" s="49" t="s">
        <v>22832</v>
      </c>
      <c r="E6117" s="50"/>
      <c r="F6117" s="48">
        <v>2355.0500000000002</v>
      </c>
      <c r="G6117" s="48">
        <v>1910.04</v>
      </c>
      <c r="H6117" s="50"/>
      <c r="I6117" s="48">
        <v>1303.03</v>
      </c>
      <c r="J6117" s="50"/>
      <c r="K6117" s="50"/>
      <c r="L6117" s="48">
        <v>3341.07</v>
      </c>
      <c r="M6117" s="48">
        <v>3916.09</v>
      </c>
      <c r="N6117" s="48">
        <v>3776.08</v>
      </c>
      <c r="O6117" s="48">
        <v>5295.11</v>
      </c>
      <c r="P6117" s="50"/>
      <c r="Q6117" s="48">
        <v>1762.28</v>
      </c>
      <c r="R6117" s="48">
        <v>1701.28</v>
      </c>
      <c r="S6117" s="50"/>
      <c r="T6117" s="48">
        <v>1545.34</v>
      </c>
      <c r="U6117" s="50"/>
      <c r="V6117" s="50"/>
      <c r="W6117" s="48">
        <v>2092.38</v>
      </c>
      <c r="X6117" s="48">
        <v>2292.11</v>
      </c>
      <c r="Y6117" s="48">
        <v>2950.29</v>
      </c>
      <c r="Z6117" s="48">
        <v>2956.35</v>
      </c>
    </row>
    <row r="6118" spans="1:26">
      <c r="A6118" s="48">
        <v>754778</v>
      </c>
      <c r="B6118" s="49" t="s">
        <v>18551</v>
      </c>
      <c r="C6118" s="49" t="s">
        <v>18552</v>
      </c>
      <c r="D6118" s="49" t="s">
        <v>18553</v>
      </c>
      <c r="E6118" s="50"/>
      <c r="F6118" s="50"/>
      <c r="G6118" s="50"/>
      <c r="H6118" s="50"/>
      <c r="I6118" s="50"/>
      <c r="J6118" s="50"/>
      <c r="K6118" s="50"/>
      <c r="L6118" s="48">
        <v>9289.2099999999991</v>
      </c>
      <c r="M6118" s="48">
        <v>10712.23</v>
      </c>
      <c r="N6118" s="48">
        <v>10967.27</v>
      </c>
      <c r="O6118" s="48">
        <v>8062.17</v>
      </c>
      <c r="P6118" s="50"/>
      <c r="Q6118" s="50"/>
      <c r="R6118" s="50"/>
      <c r="S6118" s="50"/>
      <c r="T6118" s="50"/>
      <c r="U6118" s="50"/>
      <c r="V6118" s="50"/>
      <c r="W6118" s="48">
        <v>5817.47</v>
      </c>
      <c r="X6118" s="48">
        <v>6269.93</v>
      </c>
      <c r="Y6118" s="48">
        <v>8568.84</v>
      </c>
      <c r="Z6118" s="48">
        <v>4501.24</v>
      </c>
    </row>
    <row r="6119" spans="1:26">
      <c r="A6119" s="48">
        <v>754833</v>
      </c>
      <c r="B6119" s="49" t="s">
        <v>22833</v>
      </c>
      <c r="C6119" s="49" t="s">
        <v>22834</v>
      </c>
      <c r="D6119" s="49" t="s">
        <v>22835</v>
      </c>
      <c r="E6119" s="48">
        <v>3025.11</v>
      </c>
      <c r="F6119" s="48">
        <v>1917.09</v>
      </c>
      <c r="G6119" s="48">
        <v>2679.1</v>
      </c>
      <c r="H6119" s="48">
        <v>2067.09</v>
      </c>
      <c r="I6119" s="50"/>
      <c r="J6119" s="50"/>
      <c r="K6119" s="50"/>
      <c r="L6119" s="50"/>
      <c r="M6119" s="48">
        <v>2557.1</v>
      </c>
      <c r="N6119" s="48">
        <v>1085.04</v>
      </c>
      <c r="O6119" s="48">
        <v>2443.1</v>
      </c>
      <c r="P6119" s="48">
        <v>3025.11</v>
      </c>
      <c r="Q6119" s="48">
        <v>1434.55</v>
      </c>
      <c r="R6119" s="48">
        <v>2386.3000000000002</v>
      </c>
      <c r="S6119" s="48">
        <v>3208.47</v>
      </c>
      <c r="T6119" s="50"/>
      <c r="U6119" s="50"/>
      <c r="V6119" s="50"/>
      <c r="W6119" s="50"/>
      <c r="X6119" s="48">
        <v>1496.69</v>
      </c>
      <c r="Y6119" s="48">
        <v>847.76</v>
      </c>
      <c r="Z6119" s="48">
        <v>1364.02</v>
      </c>
    </row>
    <row r="6120" spans="1:26">
      <c r="A6120" s="48">
        <v>755030</v>
      </c>
      <c r="B6120" s="49" t="s">
        <v>22836</v>
      </c>
      <c r="C6120" s="49" t="s">
        <v>18393</v>
      </c>
      <c r="D6120" s="49" t="s">
        <v>22837</v>
      </c>
      <c r="E6120" s="48">
        <v>1943.07</v>
      </c>
      <c r="F6120" s="48">
        <v>1176.04</v>
      </c>
      <c r="G6120" s="48">
        <v>2664.1</v>
      </c>
      <c r="H6120" s="48">
        <v>723.03</v>
      </c>
      <c r="I6120" s="48">
        <v>1291.06</v>
      </c>
      <c r="J6120" s="50"/>
      <c r="K6120" s="50"/>
      <c r="L6120" s="50"/>
      <c r="M6120" s="48">
        <v>2899.1</v>
      </c>
      <c r="N6120" s="50"/>
      <c r="O6120" s="48">
        <v>2912.11</v>
      </c>
      <c r="P6120" s="48">
        <v>1943.07</v>
      </c>
      <c r="Q6120" s="48">
        <v>880.03</v>
      </c>
      <c r="R6120" s="48">
        <v>2372.94</v>
      </c>
      <c r="S6120" s="48">
        <v>1122.26</v>
      </c>
      <c r="T6120" s="48">
        <v>1531.14</v>
      </c>
      <c r="U6120" s="50"/>
      <c r="V6120" s="50"/>
      <c r="W6120" s="50"/>
      <c r="X6120" s="48">
        <v>1696.86</v>
      </c>
      <c r="Y6120" s="50"/>
      <c r="Z6120" s="48">
        <v>1625.88</v>
      </c>
    </row>
    <row r="6121" spans="1:26">
      <c r="A6121" s="48">
        <v>755329</v>
      </c>
      <c r="B6121" s="49" t="s">
        <v>22838</v>
      </c>
      <c r="C6121" s="49" t="s">
        <v>22839</v>
      </c>
      <c r="D6121" s="49" t="s">
        <v>22840</v>
      </c>
      <c r="E6121" s="50"/>
      <c r="F6121" s="50"/>
      <c r="G6121" s="50"/>
      <c r="H6121" s="50"/>
      <c r="I6121" s="50"/>
      <c r="J6121" s="50"/>
      <c r="K6121" s="48">
        <v>1665.04</v>
      </c>
      <c r="L6121" s="48">
        <v>4308.1000000000004</v>
      </c>
      <c r="M6121" s="48">
        <v>6253.14</v>
      </c>
      <c r="N6121" s="48">
        <v>4871.09</v>
      </c>
      <c r="O6121" s="48">
        <v>4999.1099999999997</v>
      </c>
      <c r="P6121" s="50"/>
      <c r="Q6121" s="50"/>
      <c r="R6121" s="50"/>
      <c r="S6121" s="50"/>
      <c r="T6121" s="50"/>
      <c r="U6121" s="50"/>
      <c r="V6121" s="48">
        <v>1699.23</v>
      </c>
      <c r="W6121" s="48">
        <v>2698</v>
      </c>
      <c r="X6121" s="48">
        <v>3660</v>
      </c>
      <c r="Y6121" s="48">
        <v>3805.83</v>
      </c>
      <c r="Z6121" s="48">
        <v>2791.08</v>
      </c>
    </row>
    <row r="6122" spans="1:26">
      <c r="A6122" s="48">
        <v>755341</v>
      </c>
      <c r="B6122" s="49" t="s">
        <v>22841</v>
      </c>
      <c r="C6122" s="49" t="s">
        <v>22842</v>
      </c>
      <c r="D6122" s="49" t="s">
        <v>22843</v>
      </c>
      <c r="E6122" s="48">
        <v>4539.1099999999997</v>
      </c>
      <c r="F6122" s="48">
        <v>5047.13</v>
      </c>
      <c r="G6122" s="48">
        <v>6554.18</v>
      </c>
      <c r="H6122" s="48">
        <v>5422.13</v>
      </c>
      <c r="I6122" s="50"/>
      <c r="J6122" s="50"/>
      <c r="K6122" s="50"/>
      <c r="L6122" s="48">
        <v>6656.18</v>
      </c>
      <c r="M6122" s="48">
        <v>7652.21</v>
      </c>
      <c r="N6122" s="48">
        <v>6388.17</v>
      </c>
      <c r="O6122" s="48">
        <v>10580.3</v>
      </c>
      <c r="P6122" s="48">
        <v>4539.1099999999997</v>
      </c>
      <c r="Q6122" s="48">
        <v>3776.75</v>
      </c>
      <c r="R6122" s="48">
        <v>5837.87</v>
      </c>
      <c r="S6122" s="48">
        <v>8416.0499999999993</v>
      </c>
      <c r="T6122" s="50"/>
      <c r="U6122" s="50"/>
      <c r="V6122" s="50"/>
      <c r="W6122" s="48">
        <v>4168.5</v>
      </c>
      <c r="X6122" s="48">
        <v>4478.88</v>
      </c>
      <c r="Y6122" s="48">
        <v>4991.1400000000003</v>
      </c>
      <c r="Z6122" s="48">
        <v>5907.15</v>
      </c>
    </row>
    <row r="6123" spans="1:26">
      <c r="A6123" s="48">
        <v>755360</v>
      </c>
      <c r="B6123" s="49" t="s">
        <v>15505</v>
      </c>
      <c r="C6123" s="49" t="s">
        <v>15506</v>
      </c>
      <c r="D6123" s="49" t="s">
        <v>15507</v>
      </c>
      <c r="E6123" s="50"/>
      <c r="F6123" s="48">
        <v>22143.4</v>
      </c>
      <c r="G6123" s="48">
        <v>14826.3</v>
      </c>
      <c r="H6123" s="48">
        <v>11987.19</v>
      </c>
      <c r="I6123" s="50"/>
      <c r="J6123" s="48">
        <v>9441.18</v>
      </c>
      <c r="K6123" s="50"/>
      <c r="L6123" s="48">
        <v>19985.400000000001</v>
      </c>
      <c r="M6123" s="48">
        <v>25131.48</v>
      </c>
      <c r="N6123" s="48">
        <v>21064.39</v>
      </c>
      <c r="O6123" s="48">
        <v>21949.4</v>
      </c>
      <c r="P6123" s="50"/>
      <c r="Q6123" s="48">
        <v>16569.849999999999</v>
      </c>
      <c r="R6123" s="48">
        <v>13205.91</v>
      </c>
      <c r="S6123" s="48">
        <v>18606.11</v>
      </c>
      <c r="T6123" s="50"/>
      <c r="U6123" s="48">
        <v>11057.27</v>
      </c>
      <c r="V6123" s="50"/>
      <c r="W6123" s="48">
        <v>12516.08</v>
      </c>
      <c r="X6123" s="48">
        <v>14709.61</v>
      </c>
      <c r="Y6123" s="48">
        <v>16457.82</v>
      </c>
      <c r="Z6123" s="48">
        <v>12254.7</v>
      </c>
    </row>
    <row r="6124" spans="1:26">
      <c r="A6124" s="48">
        <v>755354</v>
      </c>
      <c r="B6124" s="49" t="s">
        <v>11141</v>
      </c>
      <c r="C6124" s="49" t="s">
        <v>11142</v>
      </c>
      <c r="D6124" s="49" t="s">
        <v>11143</v>
      </c>
      <c r="E6124" s="48">
        <v>3343.06</v>
      </c>
      <c r="F6124" s="48">
        <v>2180.0300000000002</v>
      </c>
      <c r="G6124" s="48">
        <v>1280.02</v>
      </c>
      <c r="H6124" s="48">
        <v>1425.02</v>
      </c>
      <c r="I6124" s="50"/>
      <c r="J6124" s="48">
        <v>1554.02</v>
      </c>
      <c r="K6124" s="48">
        <v>3471.05</v>
      </c>
      <c r="L6124" s="48">
        <v>3160.05</v>
      </c>
      <c r="M6124" s="48">
        <v>3461.05</v>
      </c>
      <c r="N6124" s="48">
        <v>2038.03</v>
      </c>
      <c r="O6124" s="48">
        <v>3543.06</v>
      </c>
      <c r="P6124" s="48">
        <v>3343.06</v>
      </c>
      <c r="Q6124" s="48">
        <v>1631.31</v>
      </c>
      <c r="R6124" s="48">
        <v>1140.1199999999999</v>
      </c>
      <c r="S6124" s="48">
        <v>2211.87</v>
      </c>
      <c r="T6124" s="50"/>
      <c r="U6124" s="48">
        <v>1820.03</v>
      </c>
      <c r="V6124" s="48">
        <v>3542.34</v>
      </c>
      <c r="W6124" s="48">
        <v>1979.02</v>
      </c>
      <c r="X6124" s="48">
        <v>2025.77</v>
      </c>
      <c r="Y6124" s="48">
        <v>1592.34</v>
      </c>
      <c r="Z6124" s="48">
        <v>1978.15</v>
      </c>
    </row>
    <row r="6125" spans="1:26">
      <c r="A6125" s="48">
        <v>752650</v>
      </c>
      <c r="B6125" s="49" t="s">
        <v>22844</v>
      </c>
      <c r="C6125" s="49" t="s">
        <v>13302</v>
      </c>
      <c r="D6125" s="49" t="s">
        <v>22845</v>
      </c>
      <c r="E6125" s="50"/>
      <c r="F6125" s="48">
        <v>16955.39</v>
      </c>
      <c r="G6125" s="50"/>
      <c r="H6125" s="48">
        <v>5964.13</v>
      </c>
      <c r="I6125" s="50"/>
      <c r="J6125" s="48">
        <v>5938.14</v>
      </c>
      <c r="K6125" s="48">
        <v>9007.2099999999991</v>
      </c>
      <c r="L6125" s="48">
        <v>14732.37</v>
      </c>
      <c r="M6125" s="48">
        <v>14534.35</v>
      </c>
      <c r="N6125" s="48">
        <v>14922.36</v>
      </c>
      <c r="O6125" s="48">
        <v>15763.36</v>
      </c>
      <c r="P6125" s="50"/>
      <c r="Q6125" s="48">
        <v>12687.67</v>
      </c>
      <c r="R6125" s="50"/>
      <c r="S6125" s="48">
        <v>9257.32</v>
      </c>
      <c r="T6125" s="50"/>
      <c r="U6125" s="48">
        <v>6954.59</v>
      </c>
      <c r="V6125" s="48">
        <v>9192.2000000000007</v>
      </c>
      <c r="W6125" s="48">
        <v>9226.31</v>
      </c>
      <c r="X6125" s="48">
        <v>8507.0400000000009</v>
      </c>
      <c r="Y6125" s="48">
        <v>11658.99</v>
      </c>
      <c r="Z6125" s="48">
        <v>8800.94</v>
      </c>
    </row>
    <row r="6126" spans="1:26">
      <c r="A6126" s="48">
        <v>755166</v>
      </c>
      <c r="B6126" s="49" t="s">
        <v>17297</v>
      </c>
      <c r="C6126" s="49" t="s">
        <v>17298</v>
      </c>
      <c r="D6126" s="49" t="s">
        <v>17299</v>
      </c>
      <c r="E6126" s="48">
        <v>2372.0700000000002</v>
      </c>
      <c r="F6126" s="48">
        <v>2292.0700000000002</v>
      </c>
      <c r="G6126" s="50"/>
      <c r="H6126" s="50"/>
      <c r="I6126" s="50"/>
      <c r="J6126" s="48">
        <v>955.03</v>
      </c>
      <c r="K6126" s="48">
        <v>1427.04</v>
      </c>
      <c r="L6126" s="48">
        <v>3996.13</v>
      </c>
      <c r="M6126" s="48">
        <v>4160.1400000000003</v>
      </c>
      <c r="N6126" s="48">
        <v>3073.09</v>
      </c>
      <c r="O6126" s="48">
        <v>1951.06</v>
      </c>
      <c r="P6126" s="48">
        <v>2372.0700000000002</v>
      </c>
      <c r="Q6126" s="48">
        <v>1715.15</v>
      </c>
      <c r="R6126" s="50"/>
      <c r="S6126" s="50"/>
      <c r="T6126" s="50"/>
      <c r="U6126" s="48">
        <v>1118.5</v>
      </c>
      <c r="V6126" s="48">
        <v>1456.35</v>
      </c>
      <c r="W6126" s="48">
        <v>2502.62</v>
      </c>
      <c r="X6126" s="48">
        <v>2434.9499999999998</v>
      </c>
      <c r="Y6126" s="48">
        <v>2401.0300000000002</v>
      </c>
      <c r="Z6126" s="48">
        <v>1089.31</v>
      </c>
    </row>
    <row r="6127" spans="1:26">
      <c r="A6127" s="48">
        <v>751704</v>
      </c>
      <c r="B6127" s="49" t="s">
        <v>17324</v>
      </c>
      <c r="C6127" s="49" t="s">
        <v>17325</v>
      </c>
      <c r="D6127" s="49" t="s">
        <v>17326</v>
      </c>
      <c r="E6127" s="50"/>
      <c r="F6127" s="50"/>
      <c r="G6127" s="48">
        <v>5056.12</v>
      </c>
      <c r="H6127" s="50"/>
      <c r="I6127" s="50"/>
      <c r="J6127" s="50"/>
      <c r="K6127" s="48">
        <v>7054.18</v>
      </c>
      <c r="L6127" s="50"/>
      <c r="M6127" s="50"/>
      <c r="N6127" s="48">
        <v>27636.68</v>
      </c>
      <c r="O6127" s="48">
        <v>11034.28</v>
      </c>
      <c r="P6127" s="50"/>
      <c r="Q6127" s="50"/>
      <c r="R6127" s="48">
        <v>4503.5200000000004</v>
      </c>
      <c r="S6127" s="50"/>
      <c r="T6127" s="50"/>
      <c r="U6127" s="50"/>
      <c r="V6127" s="48">
        <v>7199.06</v>
      </c>
      <c r="W6127" s="50"/>
      <c r="X6127" s="50"/>
      <c r="Y6127" s="48">
        <v>21592.81</v>
      </c>
      <c r="Z6127" s="48">
        <v>6160.62</v>
      </c>
    </row>
    <row r="6128" spans="1:26">
      <c r="A6128" s="48">
        <v>750135</v>
      </c>
      <c r="B6128" s="49" t="s">
        <v>17915</v>
      </c>
      <c r="C6128" s="49" t="s">
        <v>17916</v>
      </c>
      <c r="D6128" s="49" t="s">
        <v>17917</v>
      </c>
      <c r="E6128" s="48">
        <v>8783.2999999999993</v>
      </c>
      <c r="F6128" s="48">
        <v>13644.46</v>
      </c>
      <c r="G6128" s="48">
        <v>13173.46</v>
      </c>
      <c r="H6128" s="48">
        <v>910.03</v>
      </c>
      <c r="I6128" s="48">
        <v>9848.32</v>
      </c>
      <c r="J6128" s="48">
        <v>8982.2999999999993</v>
      </c>
      <c r="K6128" s="48">
        <v>14455.49</v>
      </c>
      <c r="L6128" s="48">
        <v>18168.55</v>
      </c>
      <c r="M6128" s="50"/>
      <c r="N6128" s="50"/>
      <c r="O6128" s="50"/>
      <c r="P6128" s="48">
        <v>8783.2999999999993</v>
      </c>
      <c r="Q6128" s="48">
        <v>10210.11</v>
      </c>
      <c r="R6128" s="48">
        <v>11733.71</v>
      </c>
      <c r="S6128" s="48">
        <v>1412.52</v>
      </c>
      <c r="T6128" s="48">
        <v>11679.67</v>
      </c>
      <c r="U6128" s="48">
        <v>10519.84</v>
      </c>
      <c r="V6128" s="48">
        <v>14752.38</v>
      </c>
      <c r="W6128" s="48">
        <v>11378.26</v>
      </c>
      <c r="X6128" s="50"/>
      <c r="Y6128" s="50"/>
      <c r="Z6128" s="50"/>
    </row>
    <row r="6129" spans="1:26">
      <c r="A6129" s="48">
        <v>753904</v>
      </c>
      <c r="B6129" s="49" t="s">
        <v>22846</v>
      </c>
      <c r="C6129" s="49" t="s">
        <v>22847</v>
      </c>
      <c r="D6129" s="49" t="s">
        <v>22848</v>
      </c>
      <c r="E6129" s="48">
        <v>2338.06</v>
      </c>
      <c r="F6129" s="48">
        <v>4197.1000000000004</v>
      </c>
      <c r="G6129" s="48">
        <v>2294.0500000000002</v>
      </c>
      <c r="H6129" s="48">
        <v>2135.0500000000002</v>
      </c>
      <c r="I6129" s="48">
        <v>2526.06</v>
      </c>
      <c r="J6129" s="50"/>
      <c r="K6129" s="48">
        <v>3538.08</v>
      </c>
      <c r="L6129" s="48">
        <v>2723.06</v>
      </c>
      <c r="M6129" s="48">
        <v>2454.0700000000002</v>
      </c>
      <c r="N6129" s="48">
        <v>3445.09</v>
      </c>
      <c r="O6129" s="48">
        <v>3242.08</v>
      </c>
      <c r="P6129" s="48">
        <v>2338.06</v>
      </c>
      <c r="Q6129" s="48">
        <v>3140.68</v>
      </c>
      <c r="R6129" s="48">
        <v>2043.33</v>
      </c>
      <c r="S6129" s="48">
        <v>3313.95</v>
      </c>
      <c r="T6129" s="48">
        <v>2995.79</v>
      </c>
      <c r="U6129" s="50"/>
      <c r="V6129" s="48">
        <v>3610.74</v>
      </c>
      <c r="W6129" s="48">
        <v>1705.35</v>
      </c>
      <c r="X6129" s="48">
        <v>1436.38</v>
      </c>
      <c r="Y6129" s="48">
        <v>2691.68</v>
      </c>
      <c r="Z6129" s="48">
        <v>1810.11</v>
      </c>
    </row>
    <row r="6130" spans="1:26">
      <c r="A6130" s="48">
        <v>749650</v>
      </c>
      <c r="B6130" s="49" t="s">
        <v>22849</v>
      </c>
      <c r="C6130" s="49" t="s">
        <v>22850</v>
      </c>
      <c r="D6130" s="49" t="s">
        <v>22851</v>
      </c>
      <c r="E6130" s="48">
        <v>1275.03</v>
      </c>
      <c r="F6130" s="48">
        <v>2117.06</v>
      </c>
      <c r="G6130" s="48">
        <v>2405.06</v>
      </c>
      <c r="H6130" s="48">
        <v>1293.04</v>
      </c>
      <c r="I6130" s="50"/>
      <c r="J6130" s="48">
        <v>1727.05</v>
      </c>
      <c r="K6130" s="48">
        <v>1032.03</v>
      </c>
      <c r="L6130" s="50"/>
      <c r="M6130" s="48">
        <v>1260.03</v>
      </c>
      <c r="N6130" s="50"/>
      <c r="O6130" s="50"/>
      <c r="P6130" s="48">
        <v>1275.03</v>
      </c>
      <c r="Q6130" s="48">
        <v>1584.19</v>
      </c>
      <c r="R6130" s="48">
        <v>2142.21</v>
      </c>
      <c r="S6130" s="48">
        <v>2007.01</v>
      </c>
      <c r="T6130" s="50"/>
      <c r="U6130" s="48">
        <v>2022.68</v>
      </c>
      <c r="V6130" s="48">
        <v>1053.22</v>
      </c>
      <c r="W6130" s="50"/>
      <c r="X6130" s="48">
        <v>737.5</v>
      </c>
      <c r="Y6130" s="50"/>
      <c r="Z6130" s="50"/>
    </row>
    <row r="6131" spans="1:26">
      <c r="A6131" s="48">
        <v>751321</v>
      </c>
      <c r="B6131" s="49" t="s">
        <v>22852</v>
      </c>
      <c r="C6131" s="49" t="s">
        <v>22853</v>
      </c>
      <c r="D6131" s="49" t="s">
        <v>22854</v>
      </c>
      <c r="E6131" s="48">
        <v>1642.05</v>
      </c>
      <c r="F6131" s="50"/>
      <c r="G6131" s="48">
        <v>1175.04</v>
      </c>
      <c r="H6131" s="50"/>
      <c r="I6131" s="48">
        <v>707.02</v>
      </c>
      <c r="J6131" s="48">
        <v>1664.05</v>
      </c>
      <c r="K6131" s="48">
        <v>1326.04</v>
      </c>
      <c r="L6131" s="48">
        <v>2451.08</v>
      </c>
      <c r="M6131" s="48">
        <v>1417.05</v>
      </c>
      <c r="N6131" s="50"/>
      <c r="O6131" s="50"/>
      <c r="P6131" s="48">
        <v>1642.05</v>
      </c>
      <c r="Q6131" s="50"/>
      <c r="R6131" s="48">
        <v>1046.6199999999999</v>
      </c>
      <c r="S6131" s="50"/>
      <c r="T6131" s="48">
        <v>838.5</v>
      </c>
      <c r="U6131" s="48">
        <v>1948.9</v>
      </c>
      <c r="V6131" s="48">
        <v>1353.28</v>
      </c>
      <c r="W6131" s="48">
        <v>1535.02</v>
      </c>
      <c r="X6131" s="48">
        <v>829.41</v>
      </c>
      <c r="Y6131" s="50"/>
      <c r="Z6131" s="50"/>
    </row>
    <row r="6132" spans="1:26">
      <c r="A6132" s="48">
        <v>752033</v>
      </c>
      <c r="B6132" s="49" t="s">
        <v>22855</v>
      </c>
      <c r="C6132" s="49" t="s">
        <v>22856</v>
      </c>
      <c r="D6132" s="49" t="s">
        <v>22857</v>
      </c>
      <c r="E6132" s="48">
        <v>3045.06</v>
      </c>
      <c r="F6132" s="50"/>
      <c r="G6132" s="48">
        <v>6034.12</v>
      </c>
      <c r="H6132" s="48">
        <v>4355.09</v>
      </c>
      <c r="I6132" s="50"/>
      <c r="J6132" s="48">
        <v>5686.13</v>
      </c>
      <c r="K6132" s="48">
        <v>1855.04</v>
      </c>
      <c r="L6132" s="48">
        <v>6393.12</v>
      </c>
      <c r="M6132" s="48">
        <v>8320.17</v>
      </c>
      <c r="N6132" s="48">
        <v>6493.14</v>
      </c>
      <c r="O6132" s="48">
        <v>7391.15</v>
      </c>
      <c r="P6132" s="48">
        <v>3045.06</v>
      </c>
      <c r="Q6132" s="50"/>
      <c r="R6132" s="48">
        <v>5374.65</v>
      </c>
      <c r="S6132" s="48">
        <v>6759.82</v>
      </c>
      <c r="T6132" s="50"/>
      <c r="U6132" s="48">
        <v>6659.44</v>
      </c>
      <c r="V6132" s="48">
        <v>1893.14</v>
      </c>
      <c r="W6132" s="48">
        <v>4003.76</v>
      </c>
      <c r="X6132" s="48">
        <v>4869.8500000000004</v>
      </c>
      <c r="Y6132" s="48">
        <v>5073.1499999999996</v>
      </c>
      <c r="Z6132" s="48">
        <v>4126.6000000000004</v>
      </c>
    </row>
    <row r="6133" spans="1:26">
      <c r="A6133" s="48">
        <v>755072</v>
      </c>
      <c r="B6133" s="49" t="s">
        <v>10304</v>
      </c>
      <c r="C6133" s="49" t="s">
        <v>10305</v>
      </c>
      <c r="D6133" s="49" t="s">
        <v>10306</v>
      </c>
      <c r="E6133" s="48">
        <v>2664.06</v>
      </c>
      <c r="F6133" s="48">
        <v>3852.1</v>
      </c>
      <c r="G6133" s="48">
        <v>3655.09</v>
      </c>
      <c r="H6133" s="48">
        <v>1568.04</v>
      </c>
      <c r="I6133" s="50"/>
      <c r="J6133" s="50"/>
      <c r="K6133" s="48">
        <v>2504.0700000000002</v>
      </c>
      <c r="L6133" s="48">
        <v>3809.1</v>
      </c>
      <c r="M6133" s="48">
        <v>4415.12</v>
      </c>
      <c r="N6133" s="48">
        <v>2937.08</v>
      </c>
      <c r="O6133" s="48">
        <v>3908.09</v>
      </c>
      <c r="P6133" s="48">
        <v>2664.06</v>
      </c>
      <c r="Q6133" s="48">
        <v>2882.52</v>
      </c>
      <c r="R6133" s="48">
        <v>3255.62</v>
      </c>
      <c r="S6133" s="48">
        <v>2433.86</v>
      </c>
      <c r="T6133" s="50"/>
      <c r="U6133" s="50"/>
      <c r="V6133" s="48">
        <v>2555.5</v>
      </c>
      <c r="W6133" s="48">
        <v>2385.4899999999998</v>
      </c>
      <c r="X6133" s="48">
        <v>2584.1999999999998</v>
      </c>
      <c r="Y6133" s="48">
        <v>2294.77</v>
      </c>
      <c r="Z6133" s="48">
        <v>2181.9499999999998</v>
      </c>
    </row>
    <row r="6134" spans="1:26">
      <c r="A6134" s="48">
        <v>752193</v>
      </c>
      <c r="B6134" s="49" t="s">
        <v>18243</v>
      </c>
      <c r="C6134" s="49" t="s">
        <v>18244</v>
      </c>
      <c r="D6134" s="49" t="s">
        <v>18245</v>
      </c>
      <c r="E6134" s="48">
        <v>4845.1000000000004</v>
      </c>
      <c r="F6134" s="48">
        <v>7590.16</v>
      </c>
      <c r="G6134" s="48">
        <v>5072.1099999999997</v>
      </c>
      <c r="H6134" s="48">
        <v>5203.1000000000004</v>
      </c>
      <c r="I6134" s="48">
        <v>5656.11</v>
      </c>
      <c r="J6134" s="48">
        <v>5194.1000000000004</v>
      </c>
      <c r="K6134" s="48">
        <v>6967.15</v>
      </c>
      <c r="L6134" s="50"/>
      <c r="M6134" s="48">
        <v>11405.25</v>
      </c>
      <c r="N6134" s="48">
        <v>6191.13</v>
      </c>
      <c r="O6134" s="48">
        <v>10247.23</v>
      </c>
      <c r="P6134" s="48">
        <v>4845.1000000000004</v>
      </c>
      <c r="Q6134" s="48">
        <v>5679.7</v>
      </c>
      <c r="R6134" s="48">
        <v>4517.7700000000004</v>
      </c>
      <c r="S6134" s="48">
        <v>8076.08</v>
      </c>
      <c r="T6134" s="48">
        <v>6707.89</v>
      </c>
      <c r="U6134" s="48">
        <v>6083.2</v>
      </c>
      <c r="V6134" s="48">
        <v>7110.25</v>
      </c>
      <c r="W6134" s="50"/>
      <c r="X6134" s="48">
        <v>6675.56</v>
      </c>
      <c r="Y6134" s="48">
        <v>4837.1899999999996</v>
      </c>
      <c r="Z6134" s="48">
        <v>5721.19</v>
      </c>
    </row>
    <row r="6135" spans="1:26">
      <c r="A6135" s="48">
        <v>754082</v>
      </c>
      <c r="B6135" s="49" t="s">
        <v>18062</v>
      </c>
      <c r="C6135" s="49" t="s">
        <v>18063</v>
      </c>
      <c r="D6135" s="49" t="s">
        <v>18064</v>
      </c>
      <c r="E6135" s="48">
        <v>87482.76</v>
      </c>
      <c r="F6135" s="48">
        <v>83240.52</v>
      </c>
      <c r="G6135" s="48">
        <v>92033.71</v>
      </c>
      <c r="H6135" s="48">
        <v>147547.75</v>
      </c>
      <c r="I6135" s="48">
        <v>104883.05</v>
      </c>
      <c r="J6135" s="48">
        <v>73035.48</v>
      </c>
      <c r="K6135" s="48">
        <v>103452.07</v>
      </c>
      <c r="L6135" s="48">
        <v>28063.54</v>
      </c>
      <c r="M6135" s="48">
        <v>27651.52</v>
      </c>
      <c r="N6135" s="48">
        <v>26442.55</v>
      </c>
      <c r="O6135" s="48">
        <v>43689.85</v>
      </c>
      <c r="P6135" s="48">
        <v>87482.76</v>
      </c>
      <c r="Q6135" s="48">
        <v>62288.66</v>
      </c>
      <c r="R6135" s="48">
        <v>81975.199999999997</v>
      </c>
      <c r="S6135" s="48">
        <v>229018.64</v>
      </c>
      <c r="T6135" s="48">
        <v>124386.57</v>
      </c>
      <c r="U6135" s="48">
        <v>85537.27</v>
      </c>
      <c r="V6135" s="48">
        <v>105576.81</v>
      </c>
      <c r="W6135" s="48">
        <v>17575.099999999999</v>
      </c>
      <c r="X6135" s="48">
        <v>16184.6</v>
      </c>
      <c r="Y6135" s="48">
        <v>20659.82</v>
      </c>
      <c r="Z6135" s="48">
        <v>24392.74</v>
      </c>
    </row>
    <row r="6136" spans="1:26">
      <c r="A6136" s="48">
        <v>754168</v>
      </c>
      <c r="B6136" s="49" t="s">
        <v>18494</v>
      </c>
      <c r="C6136" s="49" t="s">
        <v>18495</v>
      </c>
      <c r="D6136" s="49" t="s">
        <v>18496</v>
      </c>
      <c r="E6136" s="48">
        <v>17501.439999999999</v>
      </c>
      <c r="F6136" s="50"/>
      <c r="G6136" s="50"/>
      <c r="H6136" s="48">
        <v>10813.28</v>
      </c>
      <c r="I6136" s="48">
        <v>10626.28</v>
      </c>
      <c r="J6136" s="48">
        <v>9890.24</v>
      </c>
      <c r="K6136" s="48">
        <v>12885.35</v>
      </c>
      <c r="L6136" s="48">
        <v>36364.97</v>
      </c>
      <c r="M6136" s="50"/>
      <c r="N6136" s="48">
        <v>26284.639999999999</v>
      </c>
      <c r="O6136" s="48">
        <v>32066.77</v>
      </c>
      <c r="P6136" s="48">
        <v>17501.439999999999</v>
      </c>
      <c r="Q6136" s="50"/>
      <c r="R6136" s="50"/>
      <c r="S6136" s="48">
        <v>16784.009999999998</v>
      </c>
      <c r="T6136" s="48">
        <v>12602.29</v>
      </c>
      <c r="U6136" s="48">
        <v>11583.19</v>
      </c>
      <c r="V6136" s="48">
        <v>13149.99</v>
      </c>
      <c r="W6136" s="48">
        <v>22773.96</v>
      </c>
      <c r="X6136" s="50"/>
      <c r="Y6136" s="48">
        <v>20536.45</v>
      </c>
      <c r="Z6136" s="48">
        <v>17903.39</v>
      </c>
    </row>
    <row r="6137" spans="1:26">
      <c r="A6137" s="48">
        <v>749257</v>
      </c>
      <c r="B6137" s="49" t="s">
        <v>18029</v>
      </c>
      <c r="C6137" s="49" t="s">
        <v>18030</v>
      </c>
      <c r="D6137" s="49" t="s">
        <v>18031</v>
      </c>
      <c r="E6137" s="50"/>
      <c r="F6137" s="48">
        <v>14919.36</v>
      </c>
      <c r="G6137" s="48">
        <v>11337.27</v>
      </c>
      <c r="H6137" s="48">
        <v>4200.1099999999997</v>
      </c>
      <c r="I6137" s="48">
        <v>7154.19</v>
      </c>
      <c r="J6137" s="50"/>
      <c r="K6137" s="48">
        <v>5523.13</v>
      </c>
      <c r="L6137" s="48">
        <v>12927.3</v>
      </c>
      <c r="M6137" s="48">
        <v>9486.25</v>
      </c>
      <c r="N6137" s="48">
        <v>4865.13</v>
      </c>
      <c r="O6137" s="48">
        <v>8835.2099999999991</v>
      </c>
      <c r="P6137" s="50"/>
      <c r="Q6137" s="48">
        <v>11164.12</v>
      </c>
      <c r="R6137" s="48">
        <v>10098.200000000001</v>
      </c>
      <c r="S6137" s="48">
        <v>6519.27</v>
      </c>
      <c r="T6137" s="48">
        <v>8484.5400000000009</v>
      </c>
      <c r="U6137" s="50"/>
      <c r="V6137" s="48">
        <v>5636.56</v>
      </c>
      <c r="W6137" s="48">
        <v>8095.86</v>
      </c>
      <c r="X6137" s="48">
        <v>5552.36</v>
      </c>
      <c r="Y6137" s="48">
        <v>3801.18</v>
      </c>
      <c r="Z6137" s="48">
        <v>4932.84</v>
      </c>
    </row>
    <row r="6138" spans="1:26">
      <c r="A6138" s="48">
        <v>749384</v>
      </c>
      <c r="B6138" s="49" t="s">
        <v>22858</v>
      </c>
      <c r="C6138" s="49" t="s">
        <v>22859</v>
      </c>
      <c r="D6138" s="49" t="s">
        <v>22860</v>
      </c>
      <c r="E6138" s="48">
        <v>5137.1000000000004</v>
      </c>
      <c r="F6138" s="50"/>
      <c r="G6138" s="48">
        <v>3954.1</v>
      </c>
      <c r="H6138" s="50"/>
      <c r="I6138" s="48">
        <v>4535.1000000000004</v>
      </c>
      <c r="J6138" s="48">
        <v>5082.12</v>
      </c>
      <c r="K6138" s="50"/>
      <c r="L6138" s="48">
        <v>10014.23</v>
      </c>
      <c r="M6138" s="48">
        <v>4849.1099999999997</v>
      </c>
      <c r="N6138" s="50"/>
      <c r="O6138" s="48">
        <v>5036.1099999999997</v>
      </c>
      <c r="P6138" s="48">
        <v>5137.1000000000004</v>
      </c>
      <c r="Q6138" s="50"/>
      <c r="R6138" s="48">
        <v>3521.95</v>
      </c>
      <c r="S6138" s="50"/>
      <c r="T6138" s="48">
        <v>5378.42</v>
      </c>
      <c r="U6138" s="48">
        <v>5952.04</v>
      </c>
      <c r="V6138" s="50"/>
      <c r="W6138" s="48">
        <v>6271.52</v>
      </c>
      <c r="X6138" s="48">
        <v>2838.21</v>
      </c>
      <c r="Y6138" s="50"/>
      <c r="Z6138" s="48">
        <v>2811.74</v>
      </c>
    </row>
    <row r="6139" spans="1:26">
      <c r="A6139" s="48">
        <v>749756</v>
      </c>
      <c r="B6139" s="49" t="s">
        <v>16949</v>
      </c>
      <c r="C6139" s="49" t="s">
        <v>16950</v>
      </c>
      <c r="D6139" s="49" t="s">
        <v>16951</v>
      </c>
      <c r="E6139" s="50"/>
      <c r="F6139" s="50"/>
      <c r="G6139" s="50"/>
      <c r="H6139" s="50"/>
      <c r="I6139" s="50"/>
      <c r="J6139" s="50"/>
      <c r="K6139" s="50"/>
      <c r="L6139" s="48">
        <v>5969.11</v>
      </c>
      <c r="M6139" s="48">
        <v>5087.1000000000004</v>
      </c>
      <c r="N6139" s="48">
        <v>3786.07</v>
      </c>
      <c r="O6139" s="50"/>
      <c r="P6139" s="50"/>
      <c r="Q6139" s="50"/>
      <c r="R6139" s="50"/>
      <c r="S6139" s="50"/>
      <c r="T6139" s="50"/>
      <c r="U6139" s="50"/>
      <c r="V6139" s="50"/>
      <c r="W6139" s="48">
        <v>3738.22</v>
      </c>
      <c r="X6139" s="48">
        <v>2977.51</v>
      </c>
      <c r="Y6139" s="48">
        <v>2958.1</v>
      </c>
      <c r="Z6139" s="50"/>
    </row>
    <row r="6140" spans="1:26">
      <c r="A6140" s="48">
        <v>750793</v>
      </c>
      <c r="B6140" s="49" t="s">
        <v>22861</v>
      </c>
      <c r="C6140" s="49" t="s">
        <v>22862</v>
      </c>
      <c r="D6140" s="49" t="s">
        <v>22863</v>
      </c>
      <c r="E6140" s="48">
        <v>838.02</v>
      </c>
      <c r="F6140" s="48">
        <v>1610.03</v>
      </c>
      <c r="G6140" s="48">
        <v>1514.03</v>
      </c>
      <c r="H6140" s="50"/>
      <c r="I6140" s="50"/>
      <c r="J6140" s="50"/>
      <c r="K6140" s="50"/>
      <c r="L6140" s="48">
        <v>2651.06</v>
      </c>
      <c r="M6140" s="48">
        <v>2728.06</v>
      </c>
      <c r="N6140" s="50"/>
      <c r="O6140" s="48">
        <v>2867.06</v>
      </c>
      <c r="P6140" s="48">
        <v>838.02</v>
      </c>
      <c r="Q6140" s="48">
        <v>1204.78</v>
      </c>
      <c r="R6140" s="48">
        <v>1348.56</v>
      </c>
      <c r="S6140" s="50"/>
      <c r="T6140" s="50"/>
      <c r="U6140" s="50"/>
      <c r="V6140" s="50"/>
      <c r="W6140" s="48">
        <v>1660.25</v>
      </c>
      <c r="X6140" s="48">
        <v>1596.75</v>
      </c>
      <c r="Y6140" s="50"/>
      <c r="Z6140" s="48">
        <v>1600.72</v>
      </c>
    </row>
    <row r="6141" spans="1:26">
      <c r="A6141" s="48">
        <v>751073</v>
      </c>
      <c r="B6141" s="49" t="s">
        <v>22864</v>
      </c>
      <c r="C6141" s="49" t="s">
        <v>22865</v>
      </c>
      <c r="D6141" s="49" t="s">
        <v>22866</v>
      </c>
      <c r="E6141" s="50"/>
      <c r="F6141" s="50"/>
      <c r="G6141" s="50"/>
      <c r="H6141" s="50"/>
      <c r="I6141" s="50"/>
      <c r="J6141" s="50"/>
      <c r="K6141" s="50"/>
      <c r="L6141" s="48">
        <v>28799.61</v>
      </c>
      <c r="M6141" s="48">
        <v>37165.89</v>
      </c>
      <c r="N6141" s="50"/>
      <c r="O6141" s="50"/>
      <c r="P6141" s="50"/>
      <c r="Q6141" s="50"/>
      <c r="R6141" s="50"/>
      <c r="S6141" s="50"/>
      <c r="T6141" s="50"/>
      <c r="U6141" s="50"/>
      <c r="V6141" s="50"/>
      <c r="W6141" s="48">
        <v>18036.07</v>
      </c>
      <c r="X6141" s="48">
        <v>21753.41</v>
      </c>
      <c r="Y6141" s="50"/>
      <c r="Z6141" s="50"/>
    </row>
    <row r="6142" spans="1:26">
      <c r="A6142" s="48">
        <v>751315</v>
      </c>
      <c r="B6142" s="49" t="s">
        <v>22867</v>
      </c>
      <c r="C6142" s="49" t="s">
        <v>22868</v>
      </c>
      <c r="D6142" s="49" t="s">
        <v>22869</v>
      </c>
      <c r="E6142" s="48">
        <v>3912.09</v>
      </c>
      <c r="F6142" s="48">
        <v>5867.14</v>
      </c>
      <c r="G6142" s="48">
        <v>3242.08</v>
      </c>
      <c r="H6142" s="50"/>
      <c r="I6142" s="48">
        <v>3362.07</v>
      </c>
      <c r="J6142" s="50"/>
      <c r="K6142" s="48">
        <v>2324.0500000000002</v>
      </c>
      <c r="L6142" s="48">
        <v>10646.25</v>
      </c>
      <c r="M6142" s="48">
        <v>8624.18</v>
      </c>
      <c r="N6142" s="48">
        <v>3893.09</v>
      </c>
      <c r="O6142" s="48">
        <v>4036.09</v>
      </c>
      <c r="P6142" s="48">
        <v>3912.09</v>
      </c>
      <c r="Q6142" s="48">
        <v>4390.3599999999997</v>
      </c>
      <c r="R6142" s="48">
        <v>2887.75</v>
      </c>
      <c r="S6142" s="50"/>
      <c r="T6142" s="48">
        <v>3987.26</v>
      </c>
      <c r="U6142" s="50"/>
      <c r="V6142" s="48">
        <v>2371.7800000000002</v>
      </c>
      <c r="W6142" s="48">
        <v>6667.33</v>
      </c>
      <c r="X6142" s="48">
        <v>5047.78</v>
      </c>
      <c r="Y6142" s="48">
        <v>3041.71</v>
      </c>
      <c r="Z6142" s="48">
        <v>2253.41</v>
      </c>
    </row>
    <row r="6143" spans="1:26">
      <c r="A6143" s="48">
        <v>752488</v>
      </c>
      <c r="B6143" s="49" t="s">
        <v>13793</v>
      </c>
      <c r="C6143" s="49" t="s">
        <v>13794</v>
      </c>
      <c r="D6143" s="49" t="s">
        <v>13795</v>
      </c>
      <c r="E6143" s="50"/>
      <c r="F6143" s="48">
        <v>5685.13</v>
      </c>
      <c r="G6143" s="50"/>
      <c r="H6143" s="50"/>
      <c r="I6143" s="50"/>
      <c r="J6143" s="48">
        <v>2866.05</v>
      </c>
      <c r="K6143" s="50"/>
      <c r="L6143" s="48">
        <v>6305.13</v>
      </c>
      <c r="M6143" s="48">
        <v>8117.16</v>
      </c>
      <c r="N6143" s="48">
        <v>5037.1099999999997</v>
      </c>
      <c r="O6143" s="48">
        <v>7424.16</v>
      </c>
      <c r="P6143" s="50"/>
      <c r="Q6143" s="48">
        <v>4254.17</v>
      </c>
      <c r="R6143" s="50"/>
      <c r="S6143" s="50"/>
      <c r="T6143" s="50"/>
      <c r="U6143" s="48">
        <v>3356.64</v>
      </c>
      <c r="V6143" s="50"/>
      <c r="W6143" s="48">
        <v>3948.66</v>
      </c>
      <c r="X6143" s="48">
        <v>4751.0200000000004</v>
      </c>
      <c r="Y6143" s="48">
        <v>3935.54</v>
      </c>
      <c r="Z6143" s="48">
        <v>4145.03</v>
      </c>
    </row>
    <row r="6144" spans="1:26">
      <c r="A6144" s="48">
        <v>752795</v>
      </c>
      <c r="B6144" s="49" t="s">
        <v>16886</v>
      </c>
      <c r="C6144" s="49" t="s">
        <v>16887</v>
      </c>
      <c r="D6144" s="49" t="s">
        <v>16888</v>
      </c>
      <c r="E6144" s="50"/>
      <c r="F6144" s="48">
        <v>2251.06</v>
      </c>
      <c r="G6144" s="50"/>
      <c r="H6144" s="50"/>
      <c r="I6144" s="50"/>
      <c r="J6144" s="50"/>
      <c r="K6144" s="48">
        <v>1993.05</v>
      </c>
      <c r="L6144" s="48">
        <v>3625.1</v>
      </c>
      <c r="M6144" s="48">
        <v>4737.13</v>
      </c>
      <c r="N6144" s="48">
        <v>1943.05</v>
      </c>
      <c r="O6144" s="48">
        <v>3531.11</v>
      </c>
      <c r="P6144" s="50"/>
      <c r="Q6144" s="48">
        <v>1684.47</v>
      </c>
      <c r="R6144" s="50"/>
      <c r="S6144" s="50"/>
      <c r="T6144" s="50"/>
      <c r="U6144" s="50"/>
      <c r="V6144" s="48">
        <v>2033.99</v>
      </c>
      <c r="W6144" s="48">
        <v>2270.2600000000002</v>
      </c>
      <c r="X6144" s="48">
        <v>2772.67</v>
      </c>
      <c r="Y6144" s="48">
        <v>1518.13</v>
      </c>
      <c r="Z6144" s="48">
        <v>1971.47</v>
      </c>
    </row>
    <row r="6145" spans="1:26">
      <c r="A6145" s="48">
        <v>753113</v>
      </c>
      <c r="B6145" s="49" t="s">
        <v>22870</v>
      </c>
      <c r="C6145" s="49" t="s">
        <v>22871</v>
      </c>
      <c r="D6145" s="49" t="s">
        <v>22872</v>
      </c>
      <c r="E6145" s="50"/>
      <c r="F6145" s="48">
        <v>4172.1000000000004</v>
      </c>
      <c r="G6145" s="50"/>
      <c r="H6145" s="50"/>
      <c r="I6145" s="50"/>
      <c r="J6145" s="50"/>
      <c r="K6145" s="48">
        <v>2467.06</v>
      </c>
      <c r="L6145" s="48">
        <v>11311.25</v>
      </c>
      <c r="M6145" s="48">
        <v>6511.16</v>
      </c>
      <c r="N6145" s="48">
        <v>8922.2199999999993</v>
      </c>
      <c r="O6145" s="48">
        <v>8590.2000000000007</v>
      </c>
      <c r="P6145" s="50"/>
      <c r="Q6145" s="48">
        <v>3121.97</v>
      </c>
      <c r="R6145" s="50"/>
      <c r="S6145" s="50"/>
      <c r="T6145" s="50"/>
      <c r="U6145" s="50"/>
      <c r="V6145" s="48">
        <v>2517.7199999999998</v>
      </c>
      <c r="W6145" s="48">
        <v>7083.8</v>
      </c>
      <c r="X6145" s="48">
        <v>3811.02</v>
      </c>
      <c r="Y6145" s="48">
        <v>6971.02</v>
      </c>
      <c r="Z6145" s="48">
        <v>4796.05</v>
      </c>
    </row>
    <row r="6146" spans="1:26">
      <c r="A6146" s="48">
        <v>754326</v>
      </c>
      <c r="B6146" s="49" t="s">
        <v>15366</v>
      </c>
      <c r="C6146" s="49" t="s">
        <v>15367</v>
      </c>
      <c r="D6146" s="49" t="s">
        <v>15368</v>
      </c>
      <c r="E6146" s="50"/>
      <c r="F6146" s="50"/>
      <c r="G6146" s="50"/>
      <c r="H6146" s="50"/>
      <c r="I6146" s="50"/>
      <c r="J6146" s="50"/>
      <c r="K6146" s="50"/>
      <c r="L6146" s="48">
        <v>12248.26</v>
      </c>
      <c r="M6146" s="48">
        <v>10753.22</v>
      </c>
      <c r="N6146" s="48">
        <v>6019.13</v>
      </c>
      <c r="O6146" s="48">
        <v>5881.13</v>
      </c>
      <c r="P6146" s="50"/>
      <c r="Q6146" s="50"/>
      <c r="R6146" s="50"/>
      <c r="S6146" s="50"/>
      <c r="T6146" s="50"/>
      <c r="U6146" s="50"/>
      <c r="V6146" s="50"/>
      <c r="W6146" s="48">
        <v>7670.6</v>
      </c>
      <c r="X6146" s="48">
        <v>6293.93</v>
      </c>
      <c r="Y6146" s="48">
        <v>4702.8100000000004</v>
      </c>
      <c r="Z6146" s="48">
        <v>3283.53</v>
      </c>
    </row>
    <row r="6147" spans="1:26">
      <c r="A6147" s="48">
        <v>754471</v>
      </c>
      <c r="B6147" s="49" t="s">
        <v>15980</v>
      </c>
      <c r="C6147" s="49" t="s">
        <v>15981</v>
      </c>
      <c r="D6147" s="49" t="s">
        <v>15982</v>
      </c>
      <c r="E6147" s="48">
        <v>1373.04</v>
      </c>
      <c r="F6147" s="48">
        <v>1668.05</v>
      </c>
      <c r="G6147" s="48">
        <v>1377.04</v>
      </c>
      <c r="H6147" s="48">
        <v>817.02</v>
      </c>
      <c r="I6147" s="50"/>
      <c r="J6147" s="50"/>
      <c r="K6147" s="50"/>
      <c r="L6147" s="48">
        <v>3363.11</v>
      </c>
      <c r="M6147" s="48">
        <v>2340.08</v>
      </c>
      <c r="N6147" s="50"/>
      <c r="O6147" s="48">
        <v>3262.1</v>
      </c>
      <c r="P6147" s="48">
        <v>1373.04</v>
      </c>
      <c r="Q6147" s="48">
        <v>1248.2</v>
      </c>
      <c r="R6147" s="48">
        <v>1226.54</v>
      </c>
      <c r="S6147" s="48">
        <v>1268.1600000000001</v>
      </c>
      <c r="T6147" s="50"/>
      <c r="U6147" s="50"/>
      <c r="V6147" s="50"/>
      <c r="W6147" s="48">
        <v>2106.19</v>
      </c>
      <c r="X6147" s="48">
        <v>1369.66</v>
      </c>
      <c r="Y6147" s="50"/>
      <c r="Z6147" s="48">
        <v>1821.28</v>
      </c>
    </row>
    <row r="6148" spans="1:26">
      <c r="A6148" s="48">
        <v>754962</v>
      </c>
      <c r="B6148" s="49" t="s">
        <v>22873</v>
      </c>
      <c r="C6148" s="49" t="s">
        <v>22874</v>
      </c>
      <c r="D6148" s="49" t="s">
        <v>22875</v>
      </c>
      <c r="E6148" s="50"/>
      <c r="F6148" s="48">
        <v>1518.04</v>
      </c>
      <c r="G6148" s="50"/>
      <c r="H6148" s="50"/>
      <c r="I6148" s="50"/>
      <c r="J6148" s="50"/>
      <c r="K6148" s="50"/>
      <c r="L6148" s="48">
        <v>3043.08</v>
      </c>
      <c r="M6148" s="48">
        <v>3020.08</v>
      </c>
      <c r="N6148" s="50"/>
      <c r="O6148" s="50"/>
      <c r="P6148" s="50"/>
      <c r="Q6148" s="48">
        <v>1135.95</v>
      </c>
      <c r="R6148" s="50"/>
      <c r="S6148" s="50"/>
      <c r="T6148" s="50"/>
      <c r="U6148" s="50"/>
      <c r="V6148" s="50"/>
      <c r="W6148" s="48">
        <v>1905.76</v>
      </c>
      <c r="X6148" s="48">
        <v>1767.67</v>
      </c>
      <c r="Y6148" s="50"/>
      <c r="Z6148" s="50"/>
    </row>
    <row r="6149" spans="1:26">
      <c r="A6149" s="48">
        <v>749916</v>
      </c>
      <c r="B6149" s="49" t="s">
        <v>22876</v>
      </c>
      <c r="C6149" s="49" t="s">
        <v>22877</v>
      </c>
      <c r="D6149" s="49" t="s">
        <v>22878</v>
      </c>
      <c r="E6149" s="50"/>
      <c r="F6149" s="48">
        <v>1095.02</v>
      </c>
      <c r="G6149" s="48">
        <v>212</v>
      </c>
      <c r="H6149" s="50"/>
      <c r="I6149" s="50"/>
      <c r="J6149" s="50"/>
      <c r="K6149" s="50"/>
      <c r="L6149" s="50"/>
      <c r="M6149" s="48">
        <v>1474.02</v>
      </c>
      <c r="N6149" s="48">
        <v>848.01</v>
      </c>
      <c r="O6149" s="48">
        <v>2254.04</v>
      </c>
      <c r="P6149" s="50"/>
      <c r="Q6149" s="48">
        <v>819.4</v>
      </c>
      <c r="R6149" s="48">
        <v>188.83</v>
      </c>
      <c r="S6149" s="50"/>
      <c r="T6149" s="50"/>
      <c r="U6149" s="50"/>
      <c r="V6149" s="50"/>
      <c r="W6149" s="50"/>
      <c r="X6149" s="48">
        <v>862.75</v>
      </c>
      <c r="Y6149" s="48">
        <v>662.56</v>
      </c>
      <c r="Z6149" s="48">
        <v>1258.46</v>
      </c>
    </row>
    <row r="6150" spans="1:26">
      <c r="A6150" s="48">
        <v>753084</v>
      </c>
      <c r="B6150" s="49" t="s">
        <v>22879</v>
      </c>
      <c r="C6150" s="49" t="s">
        <v>22880</v>
      </c>
      <c r="D6150" s="49" t="s">
        <v>22881</v>
      </c>
      <c r="E6150" s="50"/>
      <c r="F6150" s="50"/>
      <c r="G6150" s="48">
        <v>13397.32</v>
      </c>
      <c r="H6150" s="50"/>
      <c r="I6150" s="48">
        <v>9603.23</v>
      </c>
      <c r="J6150" s="50"/>
      <c r="K6150" s="48">
        <v>14301.33</v>
      </c>
      <c r="L6150" s="50"/>
      <c r="M6150" s="50"/>
      <c r="N6150" s="48">
        <v>28292.59</v>
      </c>
      <c r="O6150" s="48">
        <v>27918.61</v>
      </c>
      <c r="P6150" s="50"/>
      <c r="Q6150" s="50"/>
      <c r="R6150" s="48">
        <v>11933.11</v>
      </c>
      <c r="S6150" s="50"/>
      <c r="T6150" s="48">
        <v>11389</v>
      </c>
      <c r="U6150" s="50"/>
      <c r="V6150" s="48">
        <v>14595.05</v>
      </c>
      <c r="W6150" s="50"/>
      <c r="X6150" s="50"/>
      <c r="Y6150" s="48">
        <v>22105.279999999999</v>
      </c>
      <c r="Z6150" s="48">
        <v>15587.41</v>
      </c>
    </row>
    <row r="6151" spans="1:26">
      <c r="A6151" s="48">
        <v>753512</v>
      </c>
      <c r="B6151" s="49" t="s">
        <v>22882</v>
      </c>
      <c r="C6151" s="49" t="s">
        <v>22883</v>
      </c>
      <c r="D6151" s="49" t="s">
        <v>22884</v>
      </c>
      <c r="E6151" s="50"/>
      <c r="F6151" s="48">
        <v>745.02</v>
      </c>
      <c r="G6151" s="48">
        <v>660.02</v>
      </c>
      <c r="H6151" s="50"/>
      <c r="I6151" s="50"/>
      <c r="J6151" s="50"/>
      <c r="K6151" s="50"/>
      <c r="L6151" s="48">
        <v>1262.05</v>
      </c>
      <c r="M6151" s="48">
        <v>2912.08</v>
      </c>
      <c r="N6151" s="48">
        <v>722.02</v>
      </c>
      <c r="O6151" s="48">
        <v>2679.08</v>
      </c>
      <c r="P6151" s="50"/>
      <c r="Q6151" s="48">
        <v>557.5</v>
      </c>
      <c r="R6151" s="48">
        <v>587.88</v>
      </c>
      <c r="S6151" s="50"/>
      <c r="T6151" s="50"/>
      <c r="U6151" s="50"/>
      <c r="V6151" s="50"/>
      <c r="W6151" s="48">
        <v>790.37</v>
      </c>
      <c r="X6151" s="48">
        <v>1704.46</v>
      </c>
      <c r="Y6151" s="48">
        <v>564.12</v>
      </c>
      <c r="Z6151" s="48">
        <v>1495.77</v>
      </c>
    </row>
    <row r="6152" spans="1:26">
      <c r="A6152" s="48">
        <v>754792</v>
      </c>
      <c r="B6152" s="49" t="s">
        <v>12930</v>
      </c>
      <c r="C6152" s="49" t="s">
        <v>12931</v>
      </c>
      <c r="D6152" s="49" t="s">
        <v>12932</v>
      </c>
      <c r="E6152" s="48">
        <v>1471.03</v>
      </c>
      <c r="F6152" s="48">
        <v>2219.04</v>
      </c>
      <c r="G6152" s="50"/>
      <c r="H6152" s="50"/>
      <c r="I6152" s="50"/>
      <c r="J6152" s="50"/>
      <c r="K6152" s="50"/>
      <c r="L6152" s="50"/>
      <c r="M6152" s="48">
        <v>2400.04</v>
      </c>
      <c r="N6152" s="48">
        <v>2192.0300000000002</v>
      </c>
      <c r="O6152" s="48">
        <v>1819.03</v>
      </c>
      <c r="P6152" s="48">
        <v>1471.03</v>
      </c>
      <c r="Q6152" s="48">
        <v>1660.5</v>
      </c>
      <c r="R6152" s="50"/>
      <c r="S6152" s="50"/>
      <c r="T6152" s="50"/>
      <c r="U6152" s="50"/>
      <c r="V6152" s="50"/>
      <c r="W6152" s="50"/>
      <c r="X6152" s="48">
        <v>1404.76</v>
      </c>
      <c r="Y6152" s="48">
        <v>1712.66</v>
      </c>
      <c r="Z6152" s="48">
        <v>1015.59</v>
      </c>
    </row>
    <row r="6153" spans="1:26">
      <c r="A6153" s="48">
        <v>755242</v>
      </c>
      <c r="B6153" s="49" t="s">
        <v>22885</v>
      </c>
      <c r="C6153" s="49" t="s">
        <v>22886</v>
      </c>
      <c r="D6153" s="49" t="s">
        <v>22887</v>
      </c>
      <c r="E6153" s="48">
        <v>4871.12</v>
      </c>
      <c r="F6153" s="50"/>
      <c r="G6153" s="50"/>
      <c r="H6153" s="48">
        <v>4335.1099999999997</v>
      </c>
      <c r="I6153" s="50"/>
      <c r="J6153" s="48">
        <v>6119.16</v>
      </c>
      <c r="K6153" s="48">
        <v>6461.17</v>
      </c>
      <c r="L6153" s="50"/>
      <c r="M6153" s="50"/>
      <c r="N6153" s="50"/>
      <c r="O6153" s="48">
        <v>7867.21</v>
      </c>
      <c r="P6153" s="48">
        <v>4871.12</v>
      </c>
      <c r="Q6153" s="50"/>
      <c r="R6153" s="50"/>
      <c r="S6153" s="48">
        <v>6728.81</v>
      </c>
      <c r="T6153" s="50"/>
      <c r="U6153" s="48">
        <v>7166.6</v>
      </c>
      <c r="V6153" s="48">
        <v>6593.87</v>
      </c>
      <c r="W6153" s="50"/>
      <c r="X6153" s="50"/>
      <c r="Y6153" s="50"/>
      <c r="Z6153" s="48">
        <v>4392.3900000000003</v>
      </c>
    </row>
    <row r="6154" spans="1:26">
      <c r="A6154" s="48">
        <v>754963</v>
      </c>
      <c r="B6154" s="49" t="s">
        <v>22888</v>
      </c>
      <c r="C6154" s="49" t="s">
        <v>22889</v>
      </c>
      <c r="D6154" s="49" t="s">
        <v>22890</v>
      </c>
      <c r="E6154" s="48">
        <v>4494.08</v>
      </c>
      <c r="F6154" s="48">
        <v>6373.11</v>
      </c>
      <c r="G6154" s="48">
        <v>10866.22</v>
      </c>
      <c r="H6154" s="48">
        <v>7060.12</v>
      </c>
      <c r="I6154" s="48">
        <v>21987.42</v>
      </c>
      <c r="J6154" s="48">
        <v>19470.349999999999</v>
      </c>
      <c r="K6154" s="48">
        <v>25362.47</v>
      </c>
      <c r="L6154" s="50"/>
      <c r="M6154" s="50"/>
      <c r="N6154" s="48">
        <v>2746.05</v>
      </c>
      <c r="O6154" s="50"/>
      <c r="P6154" s="48">
        <v>4494.08</v>
      </c>
      <c r="Q6154" s="48">
        <v>4768.9799999999996</v>
      </c>
      <c r="R6154" s="48">
        <v>9678.6299999999992</v>
      </c>
      <c r="S6154" s="48">
        <v>10958.49</v>
      </c>
      <c r="T6154" s="48">
        <v>26076.09</v>
      </c>
      <c r="U6154" s="48">
        <v>22803.17</v>
      </c>
      <c r="V6154" s="48">
        <v>25883.38</v>
      </c>
      <c r="W6154" s="50"/>
      <c r="X6154" s="50"/>
      <c r="Y6154" s="48">
        <v>2145.52</v>
      </c>
      <c r="Z6154" s="50"/>
    </row>
    <row r="6155" spans="1:26">
      <c r="A6155" s="48">
        <v>749429</v>
      </c>
      <c r="B6155" s="49" t="s">
        <v>22891</v>
      </c>
      <c r="C6155" s="49" t="s">
        <v>22892</v>
      </c>
      <c r="D6155" s="49" t="s">
        <v>22893</v>
      </c>
      <c r="E6155" s="48">
        <v>5065.09</v>
      </c>
      <c r="F6155" s="48">
        <v>7190.14</v>
      </c>
      <c r="G6155" s="48">
        <v>5780.11</v>
      </c>
      <c r="H6155" s="48">
        <v>3407.07</v>
      </c>
      <c r="I6155" s="48">
        <v>5314.1</v>
      </c>
      <c r="J6155" s="48">
        <v>5038.1000000000004</v>
      </c>
      <c r="K6155" s="48">
        <v>5513.1</v>
      </c>
      <c r="L6155" s="48">
        <v>7509.14</v>
      </c>
      <c r="M6155" s="48">
        <v>10610.21</v>
      </c>
      <c r="N6155" s="48">
        <v>6654.13</v>
      </c>
      <c r="O6155" s="48">
        <v>6221.11</v>
      </c>
      <c r="P6155" s="48">
        <v>5065.09</v>
      </c>
      <c r="Q6155" s="48">
        <v>5380.36</v>
      </c>
      <c r="R6155" s="48">
        <v>5148.3999999999996</v>
      </c>
      <c r="S6155" s="48">
        <v>5288.33</v>
      </c>
      <c r="T6155" s="48">
        <v>6302.28</v>
      </c>
      <c r="U6155" s="48">
        <v>5900.49</v>
      </c>
      <c r="V6155" s="48">
        <v>5626.33</v>
      </c>
      <c r="W6155" s="48">
        <v>4702.68</v>
      </c>
      <c r="X6155" s="48">
        <v>6210.22</v>
      </c>
      <c r="Y6155" s="48">
        <v>5198.93</v>
      </c>
      <c r="Z6155" s="48">
        <v>3473.35</v>
      </c>
    </row>
    <row r="6156" spans="1:26">
      <c r="A6156" s="48">
        <v>750393</v>
      </c>
      <c r="B6156" s="49" t="s">
        <v>17652</v>
      </c>
      <c r="C6156" s="49" t="s">
        <v>17653</v>
      </c>
      <c r="D6156" s="49" t="s">
        <v>17654</v>
      </c>
      <c r="E6156" s="48">
        <v>8431.23</v>
      </c>
      <c r="F6156" s="48">
        <v>12334.32</v>
      </c>
      <c r="G6156" s="48">
        <v>7223.17</v>
      </c>
      <c r="H6156" s="48">
        <v>4249.1099999999997</v>
      </c>
      <c r="I6156" s="48">
        <v>6176.16</v>
      </c>
      <c r="J6156" s="50"/>
      <c r="K6156" s="48">
        <v>6751.15</v>
      </c>
      <c r="L6156" s="48">
        <v>8410.19</v>
      </c>
      <c r="M6156" s="48">
        <v>7662.19</v>
      </c>
      <c r="N6156" s="48">
        <v>3378.08</v>
      </c>
      <c r="O6156" s="48">
        <v>5727.13</v>
      </c>
      <c r="P6156" s="48">
        <v>8431.23</v>
      </c>
      <c r="Q6156" s="48">
        <v>9229.74</v>
      </c>
      <c r="R6156" s="48">
        <v>6433.74</v>
      </c>
      <c r="S6156" s="48">
        <v>6595.32</v>
      </c>
      <c r="T6156" s="48">
        <v>7324.65</v>
      </c>
      <c r="U6156" s="50"/>
      <c r="V6156" s="48">
        <v>6889.81</v>
      </c>
      <c r="W6156" s="48">
        <v>5266.98</v>
      </c>
      <c r="X6156" s="48">
        <v>4484.72</v>
      </c>
      <c r="Y6156" s="48">
        <v>2639.32</v>
      </c>
      <c r="Z6156" s="48">
        <v>3197.55</v>
      </c>
    </row>
    <row r="6157" spans="1:26">
      <c r="A6157" s="48">
        <v>750439</v>
      </c>
      <c r="B6157" s="49" t="s">
        <v>15947</v>
      </c>
      <c r="C6157" s="49" t="s">
        <v>15948</v>
      </c>
      <c r="D6157" s="49" t="s">
        <v>15949</v>
      </c>
      <c r="E6157" s="50"/>
      <c r="F6157" s="50"/>
      <c r="G6157" s="50"/>
      <c r="H6157" s="50"/>
      <c r="I6157" s="50"/>
      <c r="J6157" s="50"/>
      <c r="K6157" s="50"/>
      <c r="L6157" s="48">
        <v>2201.06</v>
      </c>
      <c r="M6157" s="48">
        <v>2253.0500000000002</v>
      </c>
      <c r="N6157" s="48">
        <v>2095.0500000000002</v>
      </c>
      <c r="O6157" s="50"/>
      <c r="P6157" s="50"/>
      <c r="Q6157" s="50"/>
      <c r="R6157" s="50"/>
      <c r="S6157" s="50"/>
      <c r="T6157" s="50"/>
      <c r="U6157" s="50"/>
      <c r="V6157" s="50"/>
      <c r="W6157" s="48">
        <v>1378.44</v>
      </c>
      <c r="X6157" s="48">
        <v>1318.73</v>
      </c>
      <c r="Y6157" s="48">
        <v>1636.89</v>
      </c>
      <c r="Z6157" s="50"/>
    </row>
    <row r="6158" spans="1:26">
      <c r="A6158" s="48">
        <v>750988</v>
      </c>
      <c r="B6158" s="49" t="s">
        <v>22894</v>
      </c>
      <c r="C6158" s="49" t="s">
        <v>22895</v>
      </c>
      <c r="D6158" s="49" t="s">
        <v>22896</v>
      </c>
      <c r="E6158" s="50"/>
      <c r="F6158" s="50"/>
      <c r="G6158" s="48">
        <v>3310.06</v>
      </c>
      <c r="H6158" s="50"/>
      <c r="I6158" s="50"/>
      <c r="J6158" s="50"/>
      <c r="K6158" s="50"/>
      <c r="L6158" s="48">
        <v>4604.09</v>
      </c>
      <c r="M6158" s="48">
        <v>5899.11</v>
      </c>
      <c r="N6158" s="48">
        <v>6345.13</v>
      </c>
      <c r="O6158" s="48">
        <v>6952.13</v>
      </c>
      <c r="P6158" s="50"/>
      <c r="Q6158" s="50"/>
      <c r="R6158" s="48">
        <v>2948.3</v>
      </c>
      <c r="S6158" s="50"/>
      <c r="T6158" s="50"/>
      <c r="U6158" s="50"/>
      <c r="V6158" s="50"/>
      <c r="W6158" s="48">
        <v>2883.36</v>
      </c>
      <c r="X6158" s="48">
        <v>3452.79</v>
      </c>
      <c r="Y6158" s="48">
        <v>4957.51</v>
      </c>
      <c r="Z6158" s="48">
        <v>3881.49</v>
      </c>
    </row>
    <row r="6159" spans="1:26">
      <c r="A6159" s="48">
        <v>751042</v>
      </c>
      <c r="B6159" s="49" t="s">
        <v>22897</v>
      </c>
      <c r="C6159" s="49" t="s">
        <v>14242</v>
      </c>
      <c r="D6159" s="49" t="s">
        <v>22898</v>
      </c>
      <c r="E6159" s="48">
        <v>6259.1</v>
      </c>
      <c r="F6159" s="48">
        <v>8823.15</v>
      </c>
      <c r="G6159" s="48">
        <v>5363.09</v>
      </c>
      <c r="H6159" s="48">
        <v>3895.07</v>
      </c>
      <c r="I6159" s="48">
        <v>5224.08</v>
      </c>
      <c r="J6159" s="48">
        <v>5887.09</v>
      </c>
      <c r="K6159" s="48">
        <v>5966.09</v>
      </c>
      <c r="L6159" s="48">
        <v>8859.1299999999992</v>
      </c>
      <c r="M6159" s="48">
        <v>8460.1299999999992</v>
      </c>
      <c r="N6159" s="48">
        <v>7762.13</v>
      </c>
      <c r="O6159" s="48">
        <v>8832.14</v>
      </c>
      <c r="P6159" s="48">
        <v>6259.1</v>
      </c>
      <c r="Q6159" s="48">
        <v>6602.34</v>
      </c>
      <c r="R6159" s="48">
        <v>4776.95</v>
      </c>
      <c r="S6159" s="48">
        <v>6045.79</v>
      </c>
      <c r="T6159" s="48">
        <v>6195.53</v>
      </c>
      <c r="U6159" s="48">
        <v>6894.81</v>
      </c>
      <c r="V6159" s="48">
        <v>6088.63</v>
      </c>
      <c r="W6159" s="48">
        <v>5548.13</v>
      </c>
      <c r="X6159" s="48">
        <v>4951.76</v>
      </c>
      <c r="Y6159" s="48">
        <v>6064.63</v>
      </c>
      <c r="Z6159" s="48">
        <v>4931.13</v>
      </c>
    </row>
    <row r="6160" spans="1:26">
      <c r="A6160" s="48">
        <v>751570</v>
      </c>
      <c r="B6160" s="49" t="s">
        <v>16742</v>
      </c>
      <c r="C6160" s="49" t="s">
        <v>16743</v>
      </c>
      <c r="D6160" s="49" t="s">
        <v>16744</v>
      </c>
      <c r="E6160" s="48">
        <v>1431.06</v>
      </c>
      <c r="F6160" s="48">
        <v>1612.06</v>
      </c>
      <c r="G6160" s="50"/>
      <c r="H6160" s="50"/>
      <c r="I6160" s="48">
        <v>695.02</v>
      </c>
      <c r="J6160" s="48">
        <v>696.03</v>
      </c>
      <c r="K6160" s="48">
        <v>1102.04</v>
      </c>
      <c r="L6160" s="48">
        <v>2182.1</v>
      </c>
      <c r="M6160" s="48">
        <v>2588.1</v>
      </c>
      <c r="N6160" s="50"/>
      <c r="O6160" s="48">
        <v>1158.04</v>
      </c>
      <c r="P6160" s="48">
        <v>1431.06</v>
      </c>
      <c r="Q6160" s="48">
        <v>1206.3</v>
      </c>
      <c r="R6160" s="50"/>
      <c r="S6160" s="50"/>
      <c r="T6160" s="48">
        <v>824.27</v>
      </c>
      <c r="U6160" s="48">
        <v>815.17</v>
      </c>
      <c r="V6160" s="48">
        <v>1124.67</v>
      </c>
      <c r="W6160" s="48">
        <v>1366.56</v>
      </c>
      <c r="X6160" s="48">
        <v>1514.83</v>
      </c>
      <c r="Y6160" s="50"/>
      <c r="Z6160" s="48">
        <v>646.54999999999995</v>
      </c>
    </row>
    <row r="6161" spans="1:26">
      <c r="A6161" s="48">
        <v>751961</v>
      </c>
      <c r="B6161" s="49" t="s">
        <v>18485</v>
      </c>
      <c r="C6161" s="49" t="s">
        <v>18486</v>
      </c>
      <c r="D6161" s="49" t="s">
        <v>18487</v>
      </c>
      <c r="E6161" s="50"/>
      <c r="F6161" s="48">
        <v>3386.1</v>
      </c>
      <c r="G6161" s="50"/>
      <c r="H6161" s="50"/>
      <c r="I6161" s="50"/>
      <c r="J6161" s="50"/>
      <c r="K6161" s="50"/>
      <c r="L6161" s="48">
        <v>5593.14</v>
      </c>
      <c r="M6161" s="48">
        <v>6208.17</v>
      </c>
      <c r="N6161" s="48">
        <v>4569.13</v>
      </c>
      <c r="O6161" s="48">
        <v>5635.17</v>
      </c>
      <c r="P6161" s="50"/>
      <c r="Q6161" s="48">
        <v>2533.81</v>
      </c>
      <c r="R6161" s="50"/>
      <c r="S6161" s="50"/>
      <c r="T6161" s="50"/>
      <c r="U6161" s="50"/>
      <c r="V6161" s="50"/>
      <c r="W6161" s="48">
        <v>3502.76</v>
      </c>
      <c r="X6161" s="48">
        <v>3633.68</v>
      </c>
      <c r="Y6161" s="48">
        <v>3569.91</v>
      </c>
      <c r="Z6161" s="48">
        <v>3146.2</v>
      </c>
    </row>
    <row r="6162" spans="1:26">
      <c r="A6162" s="48">
        <v>751985</v>
      </c>
      <c r="B6162" s="49" t="s">
        <v>12942</v>
      </c>
      <c r="C6162" s="49" t="s">
        <v>12943</v>
      </c>
      <c r="D6162" s="49" t="s">
        <v>12944</v>
      </c>
      <c r="E6162" s="50"/>
      <c r="F6162" s="48">
        <v>2679.09</v>
      </c>
      <c r="G6162" s="48">
        <v>1477.05</v>
      </c>
      <c r="H6162" s="50"/>
      <c r="I6162" s="50"/>
      <c r="J6162" s="48">
        <v>1389.04</v>
      </c>
      <c r="K6162" s="50"/>
      <c r="L6162" s="50"/>
      <c r="M6162" s="48">
        <v>2930.09</v>
      </c>
      <c r="N6162" s="50"/>
      <c r="O6162" s="48">
        <v>2531.08</v>
      </c>
      <c r="P6162" s="50"/>
      <c r="Q6162" s="48">
        <v>2004.76</v>
      </c>
      <c r="R6162" s="48">
        <v>1315.62</v>
      </c>
      <c r="S6162" s="50"/>
      <c r="T6162" s="50"/>
      <c r="U6162" s="48">
        <v>1626.8</v>
      </c>
      <c r="V6162" s="50"/>
      <c r="W6162" s="50"/>
      <c r="X6162" s="48">
        <v>1715</v>
      </c>
      <c r="Y6162" s="50"/>
      <c r="Z6162" s="48">
        <v>1413.14</v>
      </c>
    </row>
    <row r="6163" spans="1:26">
      <c r="A6163" s="48">
        <v>752145</v>
      </c>
      <c r="B6163" s="49" t="s">
        <v>17103</v>
      </c>
      <c r="C6163" s="49" t="s">
        <v>17104</v>
      </c>
      <c r="D6163" s="49" t="s">
        <v>17105</v>
      </c>
      <c r="E6163" s="50"/>
      <c r="F6163" s="48">
        <v>7333.18</v>
      </c>
      <c r="G6163" s="48">
        <v>11640.27</v>
      </c>
      <c r="H6163" s="50"/>
      <c r="I6163" s="48">
        <v>7954.16</v>
      </c>
      <c r="J6163" s="50"/>
      <c r="K6163" s="50"/>
      <c r="L6163" s="48">
        <v>9157.2000000000007</v>
      </c>
      <c r="M6163" s="48">
        <v>8798.2000000000007</v>
      </c>
      <c r="N6163" s="48">
        <v>11983.25</v>
      </c>
      <c r="O6163" s="48">
        <v>14432.3</v>
      </c>
      <c r="P6163" s="50"/>
      <c r="Q6163" s="48">
        <v>5487.4</v>
      </c>
      <c r="R6163" s="48">
        <v>10368.08</v>
      </c>
      <c r="S6163" s="50"/>
      <c r="T6163" s="48">
        <v>9433.27</v>
      </c>
      <c r="U6163" s="50"/>
      <c r="V6163" s="50"/>
      <c r="W6163" s="48">
        <v>5734.8</v>
      </c>
      <c r="X6163" s="48">
        <v>5149.6400000000003</v>
      </c>
      <c r="Y6163" s="48">
        <v>9362.64</v>
      </c>
      <c r="Z6163" s="48">
        <v>8057.79</v>
      </c>
    </row>
    <row r="6164" spans="1:26">
      <c r="A6164" s="48">
        <v>752241</v>
      </c>
      <c r="B6164" s="49" t="s">
        <v>22899</v>
      </c>
      <c r="C6164" s="49" t="s">
        <v>22900</v>
      </c>
      <c r="D6164" s="49" t="s">
        <v>22901</v>
      </c>
      <c r="E6164" s="48">
        <v>1902.04</v>
      </c>
      <c r="F6164" s="48">
        <v>3180.08</v>
      </c>
      <c r="G6164" s="50"/>
      <c r="H6164" s="48">
        <v>1472.04</v>
      </c>
      <c r="I6164" s="48">
        <v>1265.04</v>
      </c>
      <c r="J6164" s="48">
        <v>1846.05</v>
      </c>
      <c r="K6164" s="48">
        <v>2974.07</v>
      </c>
      <c r="L6164" s="50"/>
      <c r="M6164" s="48">
        <v>3506.08</v>
      </c>
      <c r="N6164" s="48">
        <v>1714.04</v>
      </c>
      <c r="O6164" s="50"/>
      <c r="P6164" s="48">
        <v>1902.04</v>
      </c>
      <c r="Q6164" s="48">
        <v>2379.65</v>
      </c>
      <c r="R6164" s="50"/>
      <c r="S6164" s="48">
        <v>2284.85</v>
      </c>
      <c r="T6164" s="48">
        <v>1500.28</v>
      </c>
      <c r="U6164" s="48">
        <v>2162.04</v>
      </c>
      <c r="V6164" s="48">
        <v>3035.16</v>
      </c>
      <c r="W6164" s="50"/>
      <c r="X6164" s="48">
        <v>2052.13</v>
      </c>
      <c r="Y6164" s="48">
        <v>1339.2</v>
      </c>
      <c r="Z6164" s="50"/>
    </row>
    <row r="6165" spans="1:26">
      <c r="A6165" s="48">
        <v>752341</v>
      </c>
      <c r="B6165" s="49" t="s">
        <v>22902</v>
      </c>
      <c r="C6165" s="49" t="s">
        <v>22903</v>
      </c>
      <c r="D6165" s="49" t="s">
        <v>22904</v>
      </c>
      <c r="E6165" s="48">
        <v>803.02</v>
      </c>
      <c r="F6165" s="48">
        <v>1201.03</v>
      </c>
      <c r="G6165" s="48">
        <v>1247.03</v>
      </c>
      <c r="H6165" s="50"/>
      <c r="I6165" s="48">
        <v>1561.03</v>
      </c>
      <c r="J6165" s="50"/>
      <c r="K6165" s="48">
        <v>1121.02</v>
      </c>
      <c r="L6165" s="48">
        <v>929.02</v>
      </c>
      <c r="M6165" s="48">
        <v>5343.11</v>
      </c>
      <c r="N6165" s="48">
        <v>2677.06</v>
      </c>
      <c r="O6165" s="48">
        <v>7176.16</v>
      </c>
      <c r="P6165" s="48">
        <v>803.02</v>
      </c>
      <c r="Q6165" s="48">
        <v>898.72</v>
      </c>
      <c r="R6165" s="48">
        <v>1110.74</v>
      </c>
      <c r="S6165" s="50"/>
      <c r="T6165" s="48">
        <v>1851.31</v>
      </c>
      <c r="U6165" s="50"/>
      <c r="V6165" s="48">
        <v>1144.05</v>
      </c>
      <c r="W6165" s="48">
        <v>581.80999999999995</v>
      </c>
      <c r="X6165" s="48">
        <v>3127.35</v>
      </c>
      <c r="Y6165" s="48">
        <v>2091.61</v>
      </c>
      <c r="Z6165" s="48">
        <v>4006.57</v>
      </c>
    </row>
    <row r="6166" spans="1:26">
      <c r="A6166" s="48">
        <v>752468</v>
      </c>
      <c r="B6166" s="49" t="s">
        <v>15058</v>
      </c>
      <c r="C6166" s="49" t="s">
        <v>15059</v>
      </c>
      <c r="D6166" s="49" t="s">
        <v>15060</v>
      </c>
      <c r="E6166" s="48">
        <v>1057.04</v>
      </c>
      <c r="F6166" s="48">
        <v>1087.04</v>
      </c>
      <c r="G6166" s="48">
        <v>980.04</v>
      </c>
      <c r="H6166" s="48">
        <v>658.02</v>
      </c>
      <c r="I6166" s="50"/>
      <c r="J6166" s="48">
        <v>1052.04</v>
      </c>
      <c r="K6166" s="48">
        <v>1582.06</v>
      </c>
      <c r="L6166" s="50"/>
      <c r="M6166" s="48">
        <v>2053.08</v>
      </c>
      <c r="N6166" s="50"/>
      <c r="O6166" s="48">
        <v>1456.05</v>
      </c>
      <c r="P6166" s="48">
        <v>1057.04</v>
      </c>
      <c r="Q6166" s="48">
        <v>813.43</v>
      </c>
      <c r="R6166" s="48">
        <v>872.93</v>
      </c>
      <c r="S6166" s="48">
        <v>1021.36</v>
      </c>
      <c r="T6166" s="50"/>
      <c r="U6166" s="48">
        <v>1232.1199999999999</v>
      </c>
      <c r="V6166" s="48">
        <v>1614.55</v>
      </c>
      <c r="W6166" s="50"/>
      <c r="X6166" s="48">
        <v>1201.68</v>
      </c>
      <c r="Y6166" s="50"/>
      <c r="Z6166" s="48">
        <v>812.94</v>
      </c>
    </row>
    <row r="6167" spans="1:26">
      <c r="A6167" s="48">
        <v>752574</v>
      </c>
      <c r="B6167" s="49" t="s">
        <v>22905</v>
      </c>
      <c r="C6167" s="49" t="s">
        <v>22906</v>
      </c>
      <c r="D6167" s="49" t="s">
        <v>22907</v>
      </c>
      <c r="E6167" s="48">
        <v>1021.03</v>
      </c>
      <c r="F6167" s="48">
        <v>1410.04</v>
      </c>
      <c r="G6167" s="48">
        <v>560.02</v>
      </c>
      <c r="H6167" s="50"/>
      <c r="I6167" s="48">
        <v>481.02</v>
      </c>
      <c r="J6167" s="50"/>
      <c r="K6167" s="48">
        <v>388.01</v>
      </c>
      <c r="L6167" s="48">
        <v>1483.05</v>
      </c>
      <c r="M6167" s="48">
        <v>1616.05</v>
      </c>
      <c r="N6167" s="50"/>
      <c r="O6167" s="48">
        <v>999.04</v>
      </c>
      <c r="P6167" s="48">
        <v>1021.03</v>
      </c>
      <c r="Q6167" s="48">
        <v>1055.1300000000001</v>
      </c>
      <c r="R6167" s="48">
        <v>498.81</v>
      </c>
      <c r="S6167" s="50"/>
      <c r="T6167" s="48">
        <v>570.46</v>
      </c>
      <c r="U6167" s="50"/>
      <c r="V6167" s="48">
        <v>395.98</v>
      </c>
      <c r="W6167" s="48">
        <v>928.78</v>
      </c>
      <c r="X6167" s="48">
        <v>945.88</v>
      </c>
      <c r="Y6167" s="50"/>
      <c r="Z6167" s="48">
        <v>557.78</v>
      </c>
    </row>
    <row r="6168" spans="1:26">
      <c r="A6168" s="48">
        <v>752806</v>
      </c>
      <c r="B6168" s="49" t="s">
        <v>22908</v>
      </c>
      <c r="C6168" s="49" t="s">
        <v>22909</v>
      </c>
      <c r="D6168" s="49" t="s">
        <v>22910</v>
      </c>
      <c r="E6168" s="50"/>
      <c r="F6168" s="50"/>
      <c r="G6168" s="50"/>
      <c r="H6168" s="50"/>
      <c r="I6168" s="50"/>
      <c r="J6168" s="48">
        <v>5751.14</v>
      </c>
      <c r="K6168" s="50"/>
      <c r="L6168" s="48">
        <v>6440.14</v>
      </c>
      <c r="M6168" s="48">
        <v>8013.21</v>
      </c>
      <c r="N6168" s="48">
        <v>6011.14</v>
      </c>
      <c r="O6168" s="48">
        <v>8114.18</v>
      </c>
      <c r="P6168" s="50"/>
      <c r="Q6168" s="50"/>
      <c r="R6168" s="50"/>
      <c r="S6168" s="50"/>
      <c r="T6168" s="50"/>
      <c r="U6168" s="48">
        <v>6735.58</v>
      </c>
      <c r="V6168" s="50"/>
      <c r="W6168" s="48">
        <v>4033.21</v>
      </c>
      <c r="X6168" s="48">
        <v>4690.18</v>
      </c>
      <c r="Y6168" s="48">
        <v>4696.5600000000004</v>
      </c>
      <c r="Z6168" s="48">
        <v>4530.28</v>
      </c>
    </row>
    <row r="6169" spans="1:26">
      <c r="A6169" s="48">
        <v>752824</v>
      </c>
      <c r="B6169" s="49" t="s">
        <v>22911</v>
      </c>
      <c r="C6169" s="49" t="s">
        <v>22912</v>
      </c>
      <c r="D6169" s="49" t="s">
        <v>22913</v>
      </c>
      <c r="E6169" s="48">
        <v>2585.0500000000002</v>
      </c>
      <c r="F6169" s="50"/>
      <c r="G6169" s="48">
        <v>984.02</v>
      </c>
      <c r="H6169" s="50"/>
      <c r="I6169" s="50"/>
      <c r="J6169" s="50"/>
      <c r="K6169" s="48">
        <v>2546.0500000000002</v>
      </c>
      <c r="L6169" s="50"/>
      <c r="M6169" s="48">
        <v>2753.05</v>
      </c>
      <c r="N6169" s="48">
        <v>1404.03</v>
      </c>
      <c r="O6169" s="50"/>
      <c r="P6169" s="48">
        <v>2585.0500000000002</v>
      </c>
      <c r="Q6169" s="50"/>
      <c r="R6169" s="48">
        <v>876.48</v>
      </c>
      <c r="S6169" s="50"/>
      <c r="T6169" s="50"/>
      <c r="U6169" s="50"/>
      <c r="V6169" s="48">
        <v>2598.34</v>
      </c>
      <c r="W6169" s="50"/>
      <c r="X6169" s="48">
        <v>1611.38</v>
      </c>
      <c r="Y6169" s="48">
        <v>1096.98</v>
      </c>
      <c r="Z6169" s="50"/>
    </row>
    <row r="6170" spans="1:26">
      <c r="A6170" s="48">
        <v>753338</v>
      </c>
      <c r="B6170" s="49" t="s">
        <v>15330</v>
      </c>
      <c r="C6170" s="49" t="s">
        <v>15331</v>
      </c>
      <c r="D6170" s="49" t="s">
        <v>15332</v>
      </c>
      <c r="E6170" s="48">
        <v>2362.0700000000002</v>
      </c>
      <c r="F6170" s="48">
        <v>1148.03</v>
      </c>
      <c r="G6170" s="48">
        <v>1429.03</v>
      </c>
      <c r="H6170" s="48">
        <v>739.02</v>
      </c>
      <c r="I6170" s="48">
        <v>1030.03</v>
      </c>
      <c r="J6170" s="48">
        <v>1621.04</v>
      </c>
      <c r="K6170" s="48">
        <v>1009.03</v>
      </c>
      <c r="L6170" s="48">
        <v>2491.0700000000002</v>
      </c>
      <c r="M6170" s="48">
        <v>1951.06</v>
      </c>
      <c r="N6170" s="48">
        <v>547.02</v>
      </c>
      <c r="O6170" s="48">
        <v>2627.08</v>
      </c>
      <c r="P6170" s="48">
        <v>2362.0700000000002</v>
      </c>
      <c r="Q6170" s="48">
        <v>859.07</v>
      </c>
      <c r="R6170" s="48">
        <v>1272.8499999999999</v>
      </c>
      <c r="S6170" s="48">
        <v>1147.08</v>
      </c>
      <c r="T6170" s="48">
        <v>1221.57</v>
      </c>
      <c r="U6170" s="48">
        <v>1898.52</v>
      </c>
      <c r="V6170" s="48">
        <v>1029.75</v>
      </c>
      <c r="W6170" s="48">
        <v>1560.06</v>
      </c>
      <c r="X6170" s="48">
        <v>1141.97</v>
      </c>
      <c r="Y6170" s="48">
        <v>427.39</v>
      </c>
      <c r="Z6170" s="48">
        <v>1466.74</v>
      </c>
    </row>
    <row r="6171" spans="1:26">
      <c r="A6171" s="48">
        <v>753349</v>
      </c>
      <c r="B6171" s="49" t="s">
        <v>22914</v>
      </c>
      <c r="C6171" s="49" t="s">
        <v>22915</v>
      </c>
      <c r="D6171" s="49" t="s">
        <v>22916</v>
      </c>
      <c r="E6171" s="50"/>
      <c r="F6171" s="48">
        <v>2010.06</v>
      </c>
      <c r="G6171" s="48">
        <v>3410.1</v>
      </c>
      <c r="H6171" s="50"/>
      <c r="I6171" s="50"/>
      <c r="J6171" s="48">
        <v>991.03</v>
      </c>
      <c r="K6171" s="48">
        <v>1760.05</v>
      </c>
      <c r="L6171" s="48">
        <v>2019.06</v>
      </c>
      <c r="M6171" s="48">
        <v>3640.11</v>
      </c>
      <c r="N6171" s="48">
        <v>2150.06</v>
      </c>
      <c r="O6171" s="48">
        <v>2406.0700000000002</v>
      </c>
      <c r="P6171" s="50"/>
      <c r="Q6171" s="48">
        <v>1504.12</v>
      </c>
      <c r="R6171" s="48">
        <v>3037.41</v>
      </c>
      <c r="S6171" s="50"/>
      <c r="T6171" s="50"/>
      <c r="U6171" s="48">
        <v>1160.6600000000001</v>
      </c>
      <c r="V6171" s="48">
        <v>1796.19</v>
      </c>
      <c r="W6171" s="48">
        <v>1264.46</v>
      </c>
      <c r="X6171" s="48">
        <v>2130.58</v>
      </c>
      <c r="Y6171" s="48">
        <v>1679.87</v>
      </c>
      <c r="Z6171" s="48">
        <v>1343.35</v>
      </c>
    </row>
    <row r="6172" spans="1:26">
      <c r="A6172" s="48">
        <v>753430</v>
      </c>
      <c r="B6172" s="49" t="s">
        <v>17029</v>
      </c>
      <c r="C6172" s="49" t="s">
        <v>17030</v>
      </c>
      <c r="D6172" s="49" t="s">
        <v>17031</v>
      </c>
      <c r="E6172" s="48">
        <v>1542.05</v>
      </c>
      <c r="F6172" s="50"/>
      <c r="G6172" s="50"/>
      <c r="H6172" s="50"/>
      <c r="I6172" s="50"/>
      <c r="J6172" s="48">
        <v>2390.08</v>
      </c>
      <c r="K6172" s="50"/>
      <c r="L6172" s="50"/>
      <c r="M6172" s="48">
        <v>3482.11</v>
      </c>
      <c r="N6172" s="50"/>
      <c r="O6172" s="50"/>
      <c r="P6172" s="48">
        <v>1542.05</v>
      </c>
      <c r="Q6172" s="50"/>
      <c r="R6172" s="50"/>
      <c r="S6172" s="50"/>
      <c r="T6172" s="50"/>
      <c r="U6172" s="48">
        <v>2799.2</v>
      </c>
      <c r="V6172" s="50"/>
      <c r="W6172" s="50"/>
      <c r="X6172" s="48">
        <v>2038.1</v>
      </c>
      <c r="Y6172" s="50"/>
      <c r="Z6172" s="50"/>
    </row>
    <row r="6173" spans="1:26">
      <c r="A6173" s="48">
        <v>753666</v>
      </c>
      <c r="B6173" s="49" t="s">
        <v>22917</v>
      </c>
      <c r="C6173" s="49" t="s">
        <v>22918</v>
      </c>
      <c r="D6173" s="49" t="s">
        <v>22919</v>
      </c>
      <c r="E6173" s="48">
        <v>2719.09</v>
      </c>
      <c r="F6173" s="48">
        <v>2898.1</v>
      </c>
      <c r="G6173" s="48">
        <v>3776.12</v>
      </c>
      <c r="H6173" s="50"/>
      <c r="I6173" s="50"/>
      <c r="J6173" s="48">
        <v>2071.06</v>
      </c>
      <c r="K6173" s="48">
        <v>1933.07</v>
      </c>
      <c r="L6173" s="48">
        <v>9758.36</v>
      </c>
      <c r="M6173" s="48">
        <v>6203.18</v>
      </c>
      <c r="N6173" s="48">
        <v>2972.1</v>
      </c>
      <c r="O6173" s="50"/>
      <c r="P6173" s="48">
        <v>2719.09</v>
      </c>
      <c r="Q6173" s="48">
        <v>2168.64</v>
      </c>
      <c r="R6173" s="48">
        <v>3363.42</v>
      </c>
      <c r="S6173" s="50"/>
      <c r="T6173" s="50"/>
      <c r="U6173" s="48">
        <v>2425.5700000000002</v>
      </c>
      <c r="V6173" s="48">
        <v>1972.77</v>
      </c>
      <c r="W6173" s="48">
        <v>6111.28</v>
      </c>
      <c r="X6173" s="48">
        <v>3630.76</v>
      </c>
      <c r="Y6173" s="48">
        <v>2322.13</v>
      </c>
      <c r="Z6173" s="50"/>
    </row>
    <row r="6174" spans="1:26">
      <c r="A6174" s="48">
        <v>754791</v>
      </c>
      <c r="B6174" s="49" t="s">
        <v>22920</v>
      </c>
      <c r="C6174" s="49" t="s">
        <v>22921</v>
      </c>
      <c r="D6174" s="49" t="s">
        <v>22922</v>
      </c>
      <c r="E6174" s="50"/>
      <c r="F6174" s="50"/>
      <c r="G6174" s="50"/>
      <c r="H6174" s="50"/>
      <c r="I6174" s="50"/>
      <c r="J6174" s="50"/>
      <c r="K6174" s="50"/>
      <c r="L6174" s="50"/>
      <c r="M6174" s="48">
        <v>46835.86</v>
      </c>
      <c r="N6174" s="48">
        <v>4136.07</v>
      </c>
      <c r="O6174" s="48">
        <v>6414.13</v>
      </c>
      <c r="P6174" s="50"/>
      <c r="Q6174" s="50"/>
      <c r="R6174" s="50"/>
      <c r="S6174" s="50"/>
      <c r="T6174" s="50"/>
      <c r="U6174" s="50"/>
      <c r="V6174" s="50"/>
      <c r="W6174" s="50"/>
      <c r="X6174" s="48">
        <v>27413.3</v>
      </c>
      <c r="Y6174" s="48">
        <v>3231.55</v>
      </c>
      <c r="Z6174" s="48">
        <v>3581.11</v>
      </c>
    </row>
    <row r="6175" spans="1:26">
      <c r="A6175" s="48">
        <v>754858</v>
      </c>
      <c r="B6175" s="49" t="s">
        <v>22923</v>
      </c>
      <c r="C6175" s="49" t="s">
        <v>22924</v>
      </c>
      <c r="D6175" s="49" t="s">
        <v>22925</v>
      </c>
      <c r="E6175" s="50"/>
      <c r="F6175" s="48">
        <v>5282.12</v>
      </c>
      <c r="G6175" s="48">
        <v>4589.12</v>
      </c>
      <c r="H6175" s="48">
        <v>2225.0500000000002</v>
      </c>
      <c r="I6175" s="50"/>
      <c r="J6175" s="50"/>
      <c r="K6175" s="50"/>
      <c r="L6175" s="48">
        <v>14775.36</v>
      </c>
      <c r="M6175" s="48">
        <v>12465.31</v>
      </c>
      <c r="N6175" s="48">
        <v>11074.26</v>
      </c>
      <c r="O6175" s="48">
        <v>10311.23</v>
      </c>
      <c r="P6175" s="50"/>
      <c r="Q6175" s="48">
        <v>3952.6</v>
      </c>
      <c r="R6175" s="48">
        <v>4087.56</v>
      </c>
      <c r="S6175" s="48">
        <v>3453.64</v>
      </c>
      <c r="T6175" s="50"/>
      <c r="U6175" s="50"/>
      <c r="V6175" s="50"/>
      <c r="W6175" s="48">
        <v>9253.23</v>
      </c>
      <c r="X6175" s="48">
        <v>7296.02</v>
      </c>
      <c r="Y6175" s="48">
        <v>8652.43</v>
      </c>
      <c r="Z6175" s="48">
        <v>5756.92</v>
      </c>
    </row>
    <row r="6176" spans="1:26">
      <c r="A6176" s="48">
        <v>755013</v>
      </c>
      <c r="B6176" s="49" t="s">
        <v>12050</v>
      </c>
      <c r="C6176" s="49" t="s">
        <v>12051</v>
      </c>
      <c r="D6176" s="49" t="s">
        <v>12052</v>
      </c>
      <c r="E6176" s="48">
        <v>1653.04</v>
      </c>
      <c r="F6176" s="50"/>
      <c r="G6176" s="50"/>
      <c r="H6176" s="50"/>
      <c r="I6176" s="50"/>
      <c r="J6176" s="48">
        <v>1187.03</v>
      </c>
      <c r="K6176" s="48">
        <v>2772.06</v>
      </c>
      <c r="L6176" s="50"/>
      <c r="M6176" s="48">
        <v>2824.07</v>
      </c>
      <c r="N6176" s="50"/>
      <c r="O6176" s="50"/>
      <c r="P6176" s="48">
        <v>1653.04</v>
      </c>
      <c r="Q6176" s="50"/>
      <c r="R6176" s="50"/>
      <c r="S6176" s="50"/>
      <c r="T6176" s="50"/>
      <c r="U6176" s="48">
        <v>1390.22</v>
      </c>
      <c r="V6176" s="48">
        <v>2829</v>
      </c>
      <c r="W6176" s="50"/>
      <c r="X6176" s="48">
        <v>1652.94</v>
      </c>
      <c r="Y6176" s="50"/>
      <c r="Z6176" s="50"/>
    </row>
    <row r="6177" spans="1:26">
      <c r="A6177" s="48">
        <v>755176</v>
      </c>
      <c r="B6177" s="49" t="s">
        <v>22926</v>
      </c>
      <c r="C6177" s="49" t="s">
        <v>22927</v>
      </c>
      <c r="D6177" s="49" t="s">
        <v>22928</v>
      </c>
      <c r="E6177" s="48">
        <v>5205.1099999999997</v>
      </c>
      <c r="F6177" s="48">
        <v>6835.14</v>
      </c>
      <c r="G6177" s="48">
        <v>5792.12</v>
      </c>
      <c r="H6177" s="48">
        <v>3135.06</v>
      </c>
      <c r="I6177" s="48">
        <v>7783.16</v>
      </c>
      <c r="J6177" s="50"/>
      <c r="K6177" s="48">
        <v>3389.07</v>
      </c>
      <c r="L6177" s="48">
        <v>5057.1000000000004</v>
      </c>
      <c r="M6177" s="48">
        <v>11459.23</v>
      </c>
      <c r="N6177" s="48">
        <v>4282.09</v>
      </c>
      <c r="O6177" s="48">
        <v>7736.14</v>
      </c>
      <c r="P6177" s="48">
        <v>5205.1099999999997</v>
      </c>
      <c r="Q6177" s="48">
        <v>5114.71</v>
      </c>
      <c r="R6177" s="48">
        <v>5159.09</v>
      </c>
      <c r="S6177" s="48">
        <v>4866.1400000000003</v>
      </c>
      <c r="T6177" s="48">
        <v>9230.48</v>
      </c>
      <c r="U6177" s="50"/>
      <c r="V6177" s="48">
        <v>3458.68</v>
      </c>
      <c r="W6177" s="48">
        <v>3167.06</v>
      </c>
      <c r="X6177" s="48">
        <v>6707.15</v>
      </c>
      <c r="Y6177" s="48">
        <v>3345.64</v>
      </c>
      <c r="Z6177" s="48">
        <v>4319.21</v>
      </c>
    </row>
    <row r="6178" spans="1:26">
      <c r="A6178" s="48">
        <v>754061</v>
      </c>
      <c r="B6178" s="49" t="s">
        <v>22929</v>
      </c>
      <c r="C6178" s="49" t="s">
        <v>22930</v>
      </c>
      <c r="D6178" s="49" t="s">
        <v>22931</v>
      </c>
      <c r="E6178" s="48">
        <v>6282.17</v>
      </c>
      <c r="F6178" s="48">
        <v>7983.25</v>
      </c>
      <c r="G6178" s="48">
        <v>9575.2999999999993</v>
      </c>
      <c r="H6178" s="48">
        <v>6589.21</v>
      </c>
      <c r="I6178" s="48">
        <v>7811.24</v>
      </c>
      <c r="J6178" s="48">
        <v>7709.23</v>
      </c>
      <c r="K6178" s="48">
        <v>7924.23</v>
      </c>
      <c r="L6178" s="50"/>
      <c r="M6178" s="50"/>
      <c r="N6178" s="48">
        <v>8116.24</v>
      </c>
      <c r="O6178" s="48">
        <v>7234.24</v>
      </c>
      <c r="P6178" s="48">
        <v>6282.17</v>
      </c>
      <c r="Q6178" s="48">
        <v>5973.84</v>
      </c>
      <c r="R6178" s="48">
        <v>8528.7999999999993</v>
      </c>
      <c r="S6178" s="48">
        <v>10227.549999999999</v>
      </c>
      <c r="T6178" s="48">
        <v>9263.7800000000007</v>
      </c>
      <c r="U6178" s="48">
        <v>9028.85</v>
      </c>
      <c r="V6178" s="48">
        <v>8086.98</v>
      </c>
      <c r="W6178" s="50"/>
      <c r="X6178" s="50"/>
      <c r="Y6178" s="48">
        <v>6341.3</v>
      </c>
      <c r="Z6178" s="48">
        <v>4038.99</v>
      </c>
    </row>
    <row r="6179" spans="1:26">
      <c r="A6179" s="48">
        <v>752942</v>
      </c>
      <c r="B6179" s="49" t="s">
        <v>22932</v>
      </c>
      <c r="C6179" s="49" t="s">
        <v>22933</v>
      </c>
      <c r="D6179" s="49" t="s">
        <v>22934</v>
      </c>
      <c r="E6179" s="48">
        <v>3328.08</v>
      </c>
      <c r="F6179" s="50"/>
      <c r="G6179" s="48">
        <v>3735.09</v>
      </c>
      <c r="H6179" s="50"/>
      <c r="I6179" s="50"/>
      <c r="J6179" s="48">
        <v>2456.06</v>
      </c>
      <c r="K6179" s="50"/>
      <c r="L6179" s="50"/>
      <c r="M6179" s="50"/>
      <c r="N6179" s="48">
        <v>13475.34</v>
      </c>
      <c r="O6179" s="50"/>
      <c r="P6179" s="48">
        <v>3328.08</v>
      </c>
      <c r="Q6179" s="50"/>
      <c r="R6179" s="48">
        <v>3326.88</v>
      </c>
      <c r="S6179" s="50"/>
      <c r="T6179" s="50"/>
      <c r="U6179" s="48">
        <v>2876.47</v>
      </c>
      <c r="V6179" s="50"/>
      <c r="W6179" s="50"/>
      <c r="X6179" s="50"/>
      <c r="Y6179" s="48">
        <v>10528.42</v>
      </c>
      <c r="Z6179" s="50"/>
    </row>
    <row r="6180" spans="1:26">
      <c r="A6180" s="48">
        <v>749654</v>
      </c>
      <c r="B6180" s="49" t="s">
        <v>22935</v>
      </c>
      <c r="C6180" s="49" t="s">
        <v>22936</v>
      </c>
      <c r="D6180" s="49" t="s">
        <v>22937</v>
      </c>
      <c r="E6180" s="50"/>
      <c r="F6180" s="48">
        <v>282.01</v>
      </c>
      <c r="G6180" s="50"/>
      <c r="H6180" s="50"/>
      <c r="I6180" s="48">
        <v>470.02</v>
      </c>
      <c r="J6180" s="50"/>
      <c r="K6180" s="50"/>
      <c r="L6180" s="48">
        <v>2625.09</v>
      </c>
      <c r="M6180" s="48">
        <v>6106.21</v>
      </c>
      <c r="N6180" s="48">
        <v>1968.07</v>
      </c>
      <c r="O6180" s="50"/>
      <c r="P6180" s="50"/>
      <c r="Q6180" s="48">
        <v>211.03</v>
      </c>
      <c r="R6180" s="50"/>
      <c r="S6180" s="50"/>
      <c r="T6180" s="48">
        <v>557.41999999999996</v>
      </c>
      <c r="U6180" s="50"/>
      <c r="V6180" s="50"/>
      <c r="W6180" s="48">
        <v>1643.99</v>
      </c>
      <c r="X6180" s="48">
        <v>3574</v>
      </c>
      <c r="Y6180" s="48">
        <v>1537.68</v>
      </c>
      <c r="Z6180" s="50"/>
    </row>
    <row r="6181" spans="1:26">
      <c r="A6181" s="48">
        <v>749715</v>
      </c>
      <c r="B6181" s="49" t="s">
        <v>22938</v>
      </c>
      <c r="C6181" s="49" t="s">
        <v>22939</v>
      </c>
      <c r="D6181" s="49" t="s">
        <v>22940</v>
      </c>
      <c r="E6181" s="50"/>
      <c r="F6181" s="50"/>
      <c r="G6181" s="48">
        <v>5318.15</v>
      </c>
      <c r="H6181" s="48">
        <v>2889.09</v>
      </c>
      <c r="I6181" s="50"/>
      <c r="J6181" s="50"/>
      <c r="K6181" s="50"/>
      <c r="L6181" s="48">
        <v>3238.09</v>
      </c>
      <c r="M6181" s="48">
        <v>2308.0700000000002</v>
      </c>
      <c r="N6181" s="48">
        <v>2282.0700000000002</v>
      </c>
      <c r="O6181" s="48">
        <v>3200.09</v>
      </c>
      <c r="P6181" s="50"/>
      <c r="Q6181" s="50"/>
      <c r="R6181" s="48">
        <v>4736.92</v>
      </c>
      <c r="S6181" s="48">
        <v>4484.3500000000004</v>
      </c>
      <c r="T6181" s="50"/>
      <c r="U6181" s="50"/>
      <c r="V6181" s="50"/>
      <c r="W6181" s="48">
        <v>2027.89</v>
      </c>
      <c r="X6181" s="48">
        <v>1350.93</v>
      </c>
      <c r="Y6181" s="48">
        <v>1783</v>
      </c>
      <c r="Z6181" s="48">
        <v>1786.66</v>
      </c>
    </row>
    <row r="6182" spans="1:26">
      <c r="A6182" s="48">
        <v>750341</v>
      </c>
      <c r="B6182" s="49" t="s">
        <v>22941</v>
      </c>
      <c r="C6182" s="49" t="s">
        <v>22942</v>
      </c>
      <c r="D6182" s="49" t="s">
        <v>22943</v>
      </c>
      <c r="E6182" s="50"/>
      <c r="F6182" s="50"/>
      <c r="G6182" s="50"/>
      <c r="H6182" s="50"/>
      <c r="I6182" s="50"/>
      <c r="J6182" s="48">
        <v>3626.1</v>
      </c>
      <c r="K6182" s="48">
        <v>3449.1</v>
      </c>
      <c r="L6182" s="48">
        <v>9629.26</v>
      </c>
      <c r="M6182" s="48">
        <v>9551.25</v>
      </c>
      <c r="N6182" s="48">
        <v>6659.18</v>
      </c>
      <c r="O6182" s="48">
        <v>9213.24</v>
      </c>
      <c r="P6182" s="50"/>
      <c r="Q6182" s="50"/>
      <c r="R6182" s="50"/>
      <c r="S6182" s="50"/>
      <c r="T6182" s="50"/>
      <c r="U6182" s="48">
        <v>4246.79</v>
      </c>
      <c r="V6182" s="48">
        <v>3519.94</v>
      </c>
      <c r="W6182" s="48">
        <v>6030.43</v>
      </c>
      <c r="X6182" s="48">
        <v>5590.4</v>
      </c>
      <c r="Y6182" s="48">
        <v>5202.88</v>
      </c>
      <c r="Z6182" s="48">
        <v>5143.8999999999996</v>
      </c>
    </row>
    <row r="6183" spans="1:26">
      <c r="A6183" s="48">
        <v>750397</v>
      </c>
      <c r="B6183" s="49" t="s">
        <v>22944</v>
      </c>
      <c r="C6183" s="49" t="s">
        <v>12521</v>
      </c>
      <c r="D6183" s="49" t="s">
        <v>22945</v>
      </c>
      <c r="E6183" s="48">
        <v>423.01</v>
      </c>
      <c r="F6183" s="48">
        <v>1083.03</v>
      </c>
      <c r="G6183" s="50"/>
      <c r="H6183" s="50"/>
      <c r="I6183" s="48">
        <v>624.02</v>
      </c>
      <c r="J6183" s="50"/>
      <c r="K6183" s="50"/>
      <c r="L6183" s="48">
        <v>1309.04</v>
      </c>
      <c r="M6183" s="48">
        <v>1258.04</v>
      </c>
      <c r="N6183" s="48">
        <v>730.02</v>
      </c>
      <c r="O6183" s="50"/>
      <c r="P6183" s="48">
        <v>423.01</v>
      </c>
      <c r="Q6183" s="48">
        <v>810.43</v>
      </c>
      <c r="R6183" s="50"/>
      <c r="S6183" s="50"/>
      <c r="T6183" s="48">
        <v>740.06</v>
      </c>
      <c r="U6183" s="50"/>
      <c r="V6183" s="50"/>
      <c r="W6183" s="48">
        <v>819.8</v>
      </c>
      <c r="X6183" s="48">
        <v>736.34</v>
      </c>
      <c r="Y6183" s="48">
        <v>570.37</v>
      </c>
      <c r="Z6183" s="50"/>
    </row>
    <row r="6184" spans="1:26">
      <c r="A6184" s="48">
        <v>752316</v>
      </c>
      <c r="B6184" s="49" t="s">
        <v>15651</v>
      </c>
      <c r="C6184" s="49" t="s">
        <v>15652</v>
      </c>
      <c r="D6184" s="49" t="s">
        <v>15653</v>
      </c>
      <c r="E6184" s="48">
        <v>3663.14</v>
      </c>
      <c r="F6184" s="48">
        <v>10783.32</v>
      </c>
      <c r="G6184" s="50"/>
      <c r="H6184" s="50"/>
      <c r="I6184" s="48">
        <v>2067.0700000000002</v>
      </c>
      <c r="J6184" s="50"/>
      <c r="K6184" s="48">
        <v>7281.25</v>
      </c>
      <c r="L6184" s="48">
        <v>2449.08</v>
      </c>
      <c r="M6184" s="48">
        <v>3718.11</v>
      </c>
      <c r="N6184" s="48">
        <v>2046.06</v>
      </c>
      <c r="O6184" s="48">
        <v>1478.05</v>
      </c>
      <c r="P6184" s="48">
        <v>3663.14</v>
      </c>
      <c r="Q6184" s="48">
        <v>8069.13</v>
      </c>
      <c r="R6184" s="50"/>
      <c r="S6184" s="50"/>
      <c r="T6184" s="48">
        <v>2451.4499999999998</v>
      </c>
      <c r="U6184" s="50"/>
      <c r="V6184" s="48">
        <v>7430.8</v>
      </c>
      <c r="W6184" s="48">
        <v>1533.76</v>
      </c>
      <c r="X6184" s="48">
        <v>2176.23</v>
      </c>
      <c r="Y6184" s="48">
        <v>1598.61</v>
      </c>
      <c r="Z6184" s="48">
        <v>825.22</v>
      </c>
    </row>
    <row r="6185" spans="1:26">
      <c r="A6185" s="48">
        <v>752904</v>
      </c>
      <c r="B6185" s="49" t="s">
        <v>22946</v>
      </c>
      <c r="C6185" s="49" t="s">
        <v>22947</v>
      </c>
      <c r="D6185" s="49" t="s">
        <v>22948</v>
      </c>
      <c r="E6185" s="50"/>
      <c r="F6185" s="50"/>
      <c r="G6185" s="50"/>
      <c r="H6185" s="50"/>
      <c r="I6185" s="50"/>
      <c r="J6185" s="50"/>
      <c r="K6185" s="50"/>
      <c r="L6185" s="48">
        <v>2082.04</v>
      </c>
      <c r="M6185" s="50"/>
      <c r="N6185" s="50"/>
      <c r="O6185" s="50"/>
      <c r="P6185" s="50"/>
      <c r="Q6185" s="50"/>
      <c r="R6185" s="50"/>
      <c r="S6185" s="50"/>
      <c r="T6185" s="50"/>
      <c r="U6185" s="50"/>
      <c r="V6185" s="50"/>
      <c r="W6185" s="48">
        <v>1303.9000000000001</v>
      </c>
      <c r="X6185" s="50"/>
      <c r="Y6185" s="50"/>
      <c r="Z6185" s="50"/>
    </row>
    <row r="6186" spans="1:26">
      <c r="A6186" s="48">
        <v>752924</v>
      </c>
      <c r="B6186" s="49" t="s">
        <v>22949</v>
      </c>
      <c r="C6186" s="49" t="s">
        <v>22950</v>
      </c>
      <c r="D6186" s="49" t="s">
        <v>22951</v>
      </c>
      <c r="E6186" s="50"/>
      <c r="F6186" s="50"/>
      <c r="G6186" s="50"/>
      <c r="H6186" s="50"/>
      <c r="I6186" s="50"/>
      <c r="J6186" s="50"/>
      <c r="K6186" s="50"/>
      <c r="L6186" s="48">
        <v>5960.14</v>
      </c>
      <c r="M6186" s="48">
        <v>3679.09</v>
      </c>
      <c r="N6186" s="48">
        <v>2567.06</v>
      </c>
      <c r="O6186" s="48">
        <v>3807.08</v>
      </c>
      <c r="P6186" s="50"/>
      <c r="Q6186" s="50"/>
      <c r="R6186" s="50"/>
      <c r="S6186" s="50"/>
      <c r="T6186" s="50"/>
      <c r="U6186" s="50"/>
      <c r="V6186" s="50"/>
      <c r="W6186" s="48">
        <v>3732.6</v>
      </c>
      <c r="X6186" s="48">
        <v>2153.39</v>
      </c>
      <c r="Y6186" s="48">
        <v>2005.67</v>
      </c>
      <c r="Z6186" s="48">
        <v>2125.56</v>
      </c>
    </row>
    <row r="6187" spans="1:26">
      <c r="A6187" s="48">
        <v>753842</v>
      </c>
      <c r="B6187" s="49" t="s">
        <v>22952</v>
      </c>
      <c r="C6187" s="49" t="s">
        <v>13203</v>
      </c>
      <c r="D6187" s="49" t="s">
        <v>22953</v>
      </c>
      <c r="E6187" s="50"/>
      <c r="F6187" s="50"/>
      <c r="G6187" s="50"/>
      <c r="H6187" s="50"/>
      <c r="I6187" s="50"/>
      <c r="J6187" s="48">
        <v>1268.05</v>
      </c>
      <c r="K6187" s="50"/>
      <c r="L6187" s="48">
        <v>4241.1400000000003</v>
      </c>
      <c r="M6187" s="50"/>
      <c r="N6187" s="48">
        <v>2120.0700000000002</v>
      </c>
      <c r="O6187" s="48">
        <v>3506.12</v>
      </c>
      <c r="P6187" s="50"/>
      <c r="Q6187" s="50"/>
      <c r="R6187" s="50"/>
      <c r="S6187" s="50"/>
      <c r="T6187" s="50"/>
      <c r="U6187" s="48">
        <v>1485.1</v>
      </c>
      <c r="V6187" s="50"/>
      <c r="W6187" s="48">
        <v>2656.06</v>
      </c>
      <c r="X6187" s="50"/>
      <c r="Y6187" s="48">
        <v>1656.43</v>
      </c>
      <c r="Z6187" s="48">
        <v>1957.53</v>
      </c>
    </row>
    <row r="6188" spans="1:26">
      <c r="A6188" s="48">
        <v>754045</v>
      </c>
      <c r="B6188" s="49" t="s">
        <v>22954</v>
      </c>
      <c r="C6188" s="49" t="s">
        <v>16029</v>
      </c>
      <c r="D6188" s="49" t="s">
        <v>22955</v>
      </c>
      <c r="E6188" s="50"/>
      <c r="F6188" s="50"/>
      <c r="G6188" s="50"/>
      <c r="H6188" s="50"/>
      <c r="I6188" s="50"/>
      <c r="J6188" s="50"/>
      <c r="K6188" s="50"/>
      <c r="L6188" s="48">
        <v>9523.2099999999991</v>
      </c>
      <c r="M6188" s="48">
        <v>7175.18</v>
      </c>
      <c r="N6188" s="48">
        <v>5795.13</v>
      </c>
      <c r="O6188" s="48">
        <v>5282.12</v>
      </c>
      <c r="P6188" s="50"/>
      <c r="Q6188" s="50"/>
      <c r="R6188" s="50"/>
      <c r="S6188" s="50"/>
      <c r="T6188" s="50"/>
      <c r="U6188" s="50"/>
      <c r="V6188" s="50"/>
      <c r="W6188" s="48">
        <v>5964.01</v>
      </c>
      <c r="X6188" s="48">
        <v>4199.67</v>
      </c>
      <c r="Y6188" s="48">
        <v>4527.79</v>
      </c>
      <c r="Z6188" s="48">
        <v>2949.09</v>
      </c>
    </row>
    <row r="6189" spans="1:26">
      <c r="A6189" s="48">
        <v>754087</v>
      </c>
      <c r="B6189" s="49" t="s">
        <v>9840</v>
      </c>
      <c r="C6189" s="49" t="s">
        <v>9841</v>
      </c>
      <c r="D6189" s="49" t="s">
        <v>9842</v>
      </c>
      <c r="E6189" s="50"/>
      <c r="F6189" s="50"/>
      <c r="G6189" s="50"/>
      <c r="H6189" s="50"/>
      <c r="I6189" s="50"/>
      <c r="J6189" s="50"/>
      <c r="K6189" s="50"/>
      <c r="L6189" s="48">
        <v>1874.04</v>
      </c>
      <c r="M6189" s="48">
        <v>2074.0500000000002</v>
      </c>
      <c r="N6189" s="48">
        <v>1375.04</v>
      </c>
      <c r="O6189" s="48">
        <v>1955.05</v>
      </c>
      <c r="P6189" s="50"/>
      <c r="Q6189" s="50"/>
      <c r="R6189" s="50"/>
      <c r="S6189" s="50"/>
      <c r="T6189" s="50"/>
      <c r="U6189" s="50"/>
      <c r="V6189" s="50"/>
      <c r="W6189" s="48">
        <v>1173.6400000000001</v>
      </c>
      <c r="X6189" s="48">
        <v>1213.95</v>
      </c>
      <c r="Y6189" s="48">
        <v>1074.33</v>
      </c>
      <c r="Z6189" s="48">
        <v>1091.54</v>
      </c>
    </row>
    <row r="6190" spans="1:26">
      <c r="A6190" s="48">
        <v>754312</v>
      </c>
      <c r="B6190" s="49" t="s">
        <v>22956</v>
      </c>
      <c r="C6190" s="49" t="s">
        <v>22957</v>
      </c>
      <c r="D6190" s="49" t="s">
        <v>22958</v>
      </c>
      <c r="E6190" s="50"/>
      <c r="F6190" s="50"/>
      <c r="G6190" s="50"/>
      <c r="H6190" s="50"/>
      <c r="I6190" s="50"/>
      <c r="J6190" s="50"/>
      <c r="K6190" s="50"/>
      <c r="L6190" s="48">
        <v>4022.12</v>
      </c>
      <c r="M6190" s="48">
        <v>2721.08</v>
      </c>
      <c r="N6190" s="50"/>
      <c r="O6190" s="50"/>
      <c r="P6190" s="50"/>
      <c r="Q6190" s="50"/>
      <c r="R6190" s="50"/>
      <c r="S6190" s="50"/>
      <c r="T6190" s="50"/>
      <c r="U6190" s="50"/>
      <c r="V6190" s="50"/>
      <c r="W6190" s="48">
        <v>2518.89</v>
      </c>
      <c r="X6190" s="48">
        <v>1592.67</v>
      </c>
      <c r="Y6190" s="50"/>
      <c r="Z6190" s="50"/>
    </row>
    <row r="6191" spans="1:26">
      <c r="A6191" s="48">
        <v>755106</v>
      </c>
      <c r="B6191" s="49" t="s">
        <v>18410</v>
      </c>
      <c r="C6191" s="49" t="s">
        <v>18411</v>
      </c>
      <c r="D6191" s="49" t="s">
        <v>18412</v>
      </c>
      <c r="E6191" s="50"/>
      <c r="F6191" s="50"/>
      <c r="G6191" s="50"/>
      <c r="H6191" s="50"/>
      <c r="I6191" s="50"/>
      <c r="J6191" s="50"/>
      <c r="K6191" s="50"/>
      <c r="L6191" s="48">
        <v>18345.54</v>
      </c>
      <c r="M6191" s="48">
        <v>13814.47</v>
      </c>
      <c r="N6191" s="50"/>
      <c r="O6191" s="48">
        <v>11194.35</v>
      </c>
      <c r="P6191" s="50"/>
      <c r="Q6191" s="50"/>
      <c r="R6191" s="50"/>
      <c r="S6191" s="50"/>
      <c r="T6191" s="50"/>
      <c r="U6191" s="50"/>
      <c r="V6191" s="50"/>
      <c r="W6191" s="48">
        <v>11489.09</v>
      </c>
      <c r="X6191" s="48">
        <v>8085.69</v>
      </c>
      <c r="Y6191" s="50"/>
      <c r="Z6191" s="48">
        <v>6249.98</v>
      </c>
    </row>
    <row r="6192" spans="1:26">
      <c r="A6192" s="48">
        <v>750199</v>
      </c>
      <c r="B6192" s="49" t="s">
        <v>18297</v>
      </c>
      <c r="C6192" s="49" t="s">
        <v>18298</v>
      </c>
      <c r="D6192" s="49" t="s">
        <v>18299</v>
      </c>
      <c r="E6192" s="48">
        <v>3289.11</v>
      </c>
      <c r="F6192" s="50"/>
      <c r="G6192" s="48">
        <v>2515.08</v>
      </c>
      <c r="H6192" s="50"/>
      <c r="I6192" s="48">
        <v>2257.08</v>
      </c>
      <c r="J6192" s="50"/>
      <c r="K6192" s="48">
        <v>2785.09</v>
      </c>
      <c r="L6192" s="48">
        <v>5304.17</v>
      </c>
      <c r="M6192" s="48">
        <v>5517.19</v>
      </c>
      <c r="N6192" s="48">
        <v>5719.2</v>
      </c>
      <c r="O6192" s="48">
        <v>5574.17</v>
      </c>
      <c r="P6192" s="48">
        <v>3289.11</v>
      </c>
      <c r="Q6192" s="50"/>
      <c r="R6192" s="48">
        <v>2240.1999999999998</v>
      </c>
      <c r="S6192" s="50"/>
      <c r="T6192" s="48">
        <v>2676.79</v>
      </c>
      <c r="U6192" s="50"/>
      <c r="V6192" s="48">
        <v>2842.29</v>
      </c>
      <c r="W6192" s="48">
        <v>3321.8</v>
      </c>
      <c r="X6192" s="48">
        <v>3229.24</v>
      </c>
      <c r="Y6192" s="48">
        <v>4468.47</v>
      </c>
      <c r="Z6192" s="48">
        <v>3112.15</v>
      </c>
    </row>
    <row r="6193" spans="1:26">
      <c r="A6193" s="48">
        <v>750815</v>
      </c>
      <c r="B6193" s="49" t="s">
        <v>22959</v>
      </c>
      <c r="C6193" s="49" t="s">
        <v>22960</v>
      </c>
      <c r="D6193" s="49" t="s">
        <v>22961</v>
      </c>
      <c r="E6193" s="48">
        <v>2798.08</v>
      </c>
      <c r="F6193" s="48">
        <v>3603.11</v>
      </c>
      <c r="G6193" s="48">
        <v>4494.1499999999996</v>
      </c>
      <c r="H6193" s="48">
        <v>2613.0700000000002</v>
      </c>
      <c r="I6193" s="50"/>
      <c r="J6193" s="50"/>
      <c r="K6193" s="50"/>
      <c r="L6193" s="48">
        <v>6711.22</v>
      </c>
      <c r="M6193" s="48">
        <v>7256.2</v>
      </c>
      <c r="N6193" s="48">
        <v>5386.17</v>
      </c>
      <c r="O6193" s="48">
        <v>9078.27</v>
      </c>
      <c r="P6193" s="48">
        <v>2798.08</v>
      </c>
      <c r="Q6193" s="48">
        <v>2696.2</v>
      </c>
      <c r="R6193" s="48">
        <v>4002.98</v>
      </c>
      <c r="S6193" s="48">
        <v>4055.92</v>
      </c>
      <c r="T6193" s="50"/>
      <c r="U6193" s="50"/>
      <c r="V6193" s="50"/>
      <c r="W6193" s="48">
        <v>4202.9799999999996</v>
      </c>
      <c r="X6193" s="48">
        <v>4247.1000000000004</v>
      </c>
      <c r="Y6193" s="48">
        <v>4208.2700000000004</v>
      </c>
      <c r="Z6193" s="48">
        <v>5068.54</v>
      </c>
    </row>
    <row r="6194" spans="1:26">
      <c r="A6194" s="48">
        <v>751004</v>
      </c>
      <c r="B6194" s="49" t="s">
        <v>16214</v>
      </c>
      <c r="C6194" s="49" t="s">
        <v>16215</v>
      </c>
      <c r="D6194" s="49" t="s">
        <v>16216</v>
      </c>
      <c r="E6194" s="48">
        <v>7425.26</v>
      </c>
      <c r="F6194" s="48">
        <v>7557.27</v>
      </c>
      <c r="G6194" s="48">
        <v>5595.2</v>
      </c>
      <c r="H6194" s="50"/>
      <c r="I6194" s="48">
        <v>4283.1400000000003</v>
      </c>
      <c r="J6194" s="48">
        <v>5253.17</v>
      </c>
      <c r="K6194" s="48">
        <v>5199.1899999999996</v>
      </c>
      <c r="L6194" s="50"/>
      <c r="M6194" s="50"/>
      <c r="N6194" s="48">
        <v>1965.07</v>
      </c>
      <c r="O6194" s="48">
        <v>3266.11</v>
      </c>
      <c r="P6194" s="48">
        <v>7425.26</v>
      </c>
      <c r="Q6194" s="48">
        <v>5655.08</v>
      </c>
      <c r="R6194" s="48">
        <v>4983.6899999999996</v>
      </c>
      <c r="S6194" s="50"/>
      <c r="T6194" s="48">
        <v>5079.6099999999997</v>
      </c>
      <c r="U6194" s="48">
        <v>6152.38</v>
      </c>
      <c r="V6194" s="48">
        <v>5305.97</v>
      </c>
      <c r="W6194" s="50"/>
      <c r="X6194" s="50"/>
      <c r="Y6194" s="48">
        <v>1535.33</v>
      </c>
      <c r="Z6194" s="48">
        <v>1823.52</v>
      </c>
    </row>
    <row r="6195" spans="1:26">
      <c r="A6195" s="48">
        <v>751894</v>
      </c>
      <c r="B6195" s="49" t="s">
        <v>22962</v>
      </c>
      <c r="C6195" s="49" t="s">
        <v>22963</v>
      </c>
      <c r="D6195" s="49" t="s">
        <v>22964</v>
      </c>
      <c r="E6195" s="50"/>
      <c r="F6195" s="48">
        <v>3331.07</v>
      </c>
      <c r="G6195" s="50"/>
      <c r="H6195" s="48">
        <v>2172.04</v>
      </c>
      <c r="I6195" s="48">
        <v>2335.0500000000002</v>
      </c>
      <c r="J6195" s="50"/>
      <c r="K6195" s="48">
        <v>2377.0500000000002</v>
      </c>
      <c r="L6195" s="48">
        <v>4752.09</v>
      </c>
      <c r="M6195" s="48">
        <v>4422.08</v>
      </c>
      <c r="N6195" s="48">
        <v>4749.09</v>
      </c>
      <c r="O6195" s="48">
        <v>5248.11</v>
      </c>
      <c r="P6195" s="50"/>
      <c r="Q6195" s="48">
        <v>2492.63</v>
      </c>
      <c r="R6195" s="50"/>
      <c r="S6195" s="48">
        <v>3371.37</v>
      </c>
      <c r="T6195" s="48">
        <v>2769.26</v>
      </c>
      <c r="U6195" s="50"/>
      <c r="V6195" s="48">
        <v>2425.87</v>
      </c>
      <c r="W6195" s="48">
        <v>2976.05</v>
      </c>
      <c r="X6195" s="48">
        <v>2588.27</v>
      </c>
      <c r="Y6195" s="48">
        <v>3710.51</v>
      </c>
      <c r="Z6195" s="48">
        <v>2930.1</v>
      </c>
    </row>
    <row r="6196" spans="1:26">
      <c r="A6196" s="48">
        <v>752367</v>
      </c>
      <c r="B6196" s="49" t="s">
        <v>15762</v>
      </c>
      <c r="C6196" s="49" t="s">
        <v>15763</v>
      </c>
      <c r="D6196" s="49" t="s">
        <v>15764</v>
      </c>
      <c r="E6196" s="50"/>
      <c r="F6196" s="48">
        <v>4840.1000000000004</v>
      </c>
      <c r="G6196" s="48">
        <v>3803.08</v>
      </c>
      <c r="H6196" s="50"/>
      <c r="I6196" s="50"/>
      <c r="J6196" s="48">
        <v>3241.07</v>
      </c>
      <c r="K6196" s="48">
        <v>2871.06</v>
      </c>
      <c r="L6196" s="48">
        <v>5134.1099999999997</v>
      </c>
      <c r="M6196" s="48">
        <v>5070.1099999999997</v>
      </c>
      <c r="N6196" s="48">
        <v>3731.08</v>
      </c>
      <c r="O6196" s="48">
        <v>5693.13</v>
      </c>
      <c r="P6196" s="50"/>
      <c r="Q6196" s="48">
        <v>3621.84</v>
      </c>
      <c r="R6196" s="48">
        <v>3387.44</v>
      </c>
      <c r="S6196" s="50"/>
      <c r="T6196" s="50"/>
      <c r="U6196" s="48">
        <v>3795.86</v>
      </c>
      <c r="V6196" s="48">
        <v>2930.02</v>
      </c>
      <c r="W6196" s="48">
        <v>3215.29</v>
      </c>
      <c r="X6196" s="48">
        <v>2967.57</v>
      </c>
      <c r="Y6196" s="48">
        <v>2915.13</v>
      </c>
      <c r="Z6196" s="48">
        <v>3178.57</v>
      </c>
    </row>
    <row r="6197" spans="1:26">
      <c r="A6197" s="48">
        <v>752606</v>
      </c>
      <c r="B6197" s="49" t="s">
        <v>22965</v>
      </c>
      <c r="C6197" s="49" t="s">
        <v>22966</v>
      </c>
      <c r="D6197" s="49" t="s">
        <v>22967</v>
      </c>
      <c r="E6197" s="48">
        <v>6764.14</v>
      </c>
      <c r="F6197" s="48">
        <v>12914.27</v>
      </c>
      <c r="G6197" s="50"/>
      <c r="H6197" s="50"/>
      <c r="I6197" s="50"/>
      <c r="J6197" s="48">
        <v>4593.1000000000004</v>
      </c>
      <c r="K6197" s="50"/>
      <c r="L6197" s="48">
        <v>8251.18</v>
      </c>
      <c r="M6197" s="48">
        <v>9396.2000000000007</v>
      </c>
      <c r="N6197" s="48">
        <v>7522.17</v>
      </c>
      <c r="O6197" s="48">
        <v>8477.17</v>
      </c>
      <c r="P6197" s="48">
        <v>6764.14</v>
      </c>
      <c r="Q6197" s="48">
        <v>9663.7099999999991</v>
      </c>
      <c r="R6197" s="50"/>
      <c r="S6197" s="50"/>
      <c r="T6197" s="50"/>
      <c r="U6197" s="48">
        <v>5379.32</v>
      </c>
      <c r="V6197" s="50"/>
      <c r="W6197" s="48">
        <v>5167.3900000000003</v>
      </c>
      <c r="X6197" s="48">
        <v>5499.65</v>
      </c>
      <c r="Y6197" s="48">
        <v>5877.15</v>
      </c>
      <c r="Z6197" s="48">
        <v>4732.9399999999996</v>
      </c>
    </row>
    <row r="6198" spans="1:26">
      <c r="A6198" s="48">
        <v>753304</v>
      </c>
      <c r="B6198" s="49" t="s">
        <v>22968</v>
      </c>
      <c r="C6198" s="49" t="s">
        <v>22969</v>
      </c>
      <c r="D6198" s="49" t="s">
        <v>22970</v>
      </c>
      <c r="E6198" s="48">
        <v>1132.03</v>
      </c>
      <c r="F6198" s="48">
        <v>979.03</v>
      </c>
      <c r="G6198" s="48">
        <v>1353.04</v>
      </c>
      <c r="H6198" s="50"/>
      <c r="I6198" s="48">
        <v>483.02</v>
      </c>
      <c r="J6198" s="50"/>
      <c r="K6198" s="50"/>
      <c r="L6198" s="48">
        <v>1309.04</v>
      </c>
      <c r="M6198" s="48">
        <v>1692.06</v>
      </c>
      <c r="N6198" s="50"/>
      <c r="O6198" s="48">
        <v>1669.05</v>
      </c>
      <c r="P6198" s="48">
        <v>1132.03</v>
      </c>
      <c r="Q6198" s="48">
        <v>732.61</v>
      </c>
      <c r="R6198" s="48">
        <v>1205.17</v>
      </c>
      <c r="S6198" s="50"/>
      <c r="T6198" s="48">
        <v>572.84</v>
      </c>
      <c r="U6198" s="50"/>
      <c r="V6198" s="50"/>
      <c r="W6198" s="48">
        <v>819.8</v>
      </c>
      <c r="X6198" s="48">
        <v>990.37</v>
      </c>
      <c r="Y6198" s="50"/>
      <c r="Z6198" s="48">
        <v>931.86</v>
      </c>
    </row>
    <row r="6199" spans="1:26">
      <c r="A6199" s="48">
        <v>754909</v>
      </c>
      <c r="B6199" s="49" t="s">
        <v>22971</v>
      </c>
      <c r="C6199" s="49" t="s">
        <v>22972</v>
      </c>
      <c r="D6199" s="49" t="s">
        <v>22973</v>
      </c>
      <c r="E6199" s="48">
        <v>5897.14</v>
      </c>
      <c r="F6199" s="50"/>
      <c r="G6199" s="48">
        <v>7743.19</v>
      </c>
      <c r="H6199" s="50"/>
      <c r="I6199" s="48">
        <v>4372.1000000000004</v>
      </c>
      <c r="J6199" s="50"/>
      <c r="K6199" s="48">
        <v>5286.12</v>
      </c>
      <c r="L6199" s="48">
        <v>5795.15</v>
      </c>
      <c r="M6199" s="48">
        <v>7138.18</v>
      </c>
      <c r="N6199" s="48">
        <v>4028.09</v>
      </c>
      <c r="O6199" s="48">
        <v>8046.19</v>
      </c>
      <c r="P6199" s="48">
        <v>5897.14</v>
      </c>
      <c r="Q6199" s="50"/>
      <c r="R6199" s="48">
        <v>6896.93</v>
      </c>
      <c r="S6199" s="50"/>
      <c r="T6199" s="48">
        <v>5185.12</v>
      </c>
      <c r="U6199" s="50"/>
      <c r="V6199" s="48">
        <v>5394.69</v>
      </c>
      <c r="W6199" s="48">
        <v>3629.28</v>
      </c>
      <c r="X6199" s="48">
        <v>4178.0200000000004</v>
      </c>
      <c r="Y6199" s="48">
        <v>3147.19</v>
      </c>
      <c r="Z6199" s="48">
        <v>4492.32</v>
      </c>
    </row>
    <row r="6200" spans="1:26">
      <c r="A6200" s="48">
        <v>755214</v>
      </c>
      <c r="B6200" s="49" t="s">
        <v>22974</v>
      </c>
      <c r="C6200" s="49" t="s">
        <v>13164</v>
      </c>
      <c r="D6200" s="49" t="s">
        <v>22975</v>
      </c>
      <c r="E6200" s="48">
        <v>18973.330000000002</v>
      </c>
      <c r="F6200" s="48">
        <v>26290.51</v>
      </c>
      <c r="G6200" s="48">
        <v>21307.33</v>
      </c>
      <c r="H6200" s="48">
        <v>13690.28</v>
      </c>
      <c r="I6200" s="48">
        <v>14356.26</v>
      </c>
      <c r="J6200" s="48">
        <v>19575.37</v>
      </c>
      <c r="K6200" s="48">
        <v>20717.400000000001</v>
      </c>
      <c r="L6200" s="48">
        <v>30937.59</v>
      </c>
      <c r="M6200" s="48">
        <v>27340.51</v>
      </c>
      <c r="N6200" s="48">
        <v>22760.400000000001</v>
      </c>
      <c r="O6200" s="48">
        <v>29612.55</v>
      </c>
      <c r="P6200" s="48">
        <v>18973.330000000002</v>
      </c>
      <c r="Q6200" s="48">
        <v>19673.12</v>
      </c>
      <c r="R6200" s="48">
        <v>18978.62</v>
      </c>
      <c r="S6200" s="48">
        <v>21249.59</v>
      </c>
      <c r="T6200" s="48">
        <v>17025.88</v>
      </c>
      <c r="U6200" s="48">
        <v>22926.17</v>
      </c>
      <c r="V6200" s="48">
        <v>21142.91</v>
      </c>
      <c r="W6200" s="48">
        <v>19375.009999999998</v>
      </c>
      <c r="X6200" s="48">
        <v>16002.56</v>
      </c>
      <c r="Y6200" s="48">
        <v>17782.93</v>
      </c>
      <c r="Z6200" s="48">
        <v>16533.16</v>
      </c>
    </row>
    <row r="6201" spans="1:26">
      <c r="A6201" s="48">
        <v>750456</v>
      </c>
      <c r="B6201" s="49" t="s">
        <v>22976</v>
      </c>
      <c r="C6201" s="49" t="s">
        <v>22977</v>
      </c>
      <c r="D6201" s="49" t="s">
        <v>22978</v>
      </c>
      <c r="E6201" s="50"/>
      <c r="F6201" s="48">
        <v>2027.1</v>
      </c>
      <c r="G6201" s="48">
        <v>2312.09</v>
      </c>
      <c r="H6201" s="50"/>
      <c r="I6201" s="48">
        <v>1019.04</v>
      </c>
      <c r="J6201" s="50"/>
      <c r="K6201" s="48">
        <v>996.04</v>
      </c>
      <c r="L6201" s="48">
        <v>5382.2</v>
      </c>
      <c r="M6201" s="48">
        <v>4143.1899999999996</v>
      </c>
      <c r="N6201" s="48">
        <v>1040.04</v>
      </c>
      <c r="O6201" s="48">
        <v>5723.28</v>
      </c>
      <c r="P6201" s="50"/>
      <c r="Q6201" s="48">
        <v>1516.87</v>
      </c>
      <c r="R6201" s="48">
        <v>2059.4</v>
      </c>
      <c r="S6201" s="50"/>
      <c r="T6201" s="48">
        <v>1208.54</v>
      </c>
      <c r="U6201" s="50"/>
      <c r="V6201" s="48">
        <v>1016.49</v>
      </c>
      <c r="W6201" s="48">
        <v>3370.66</v>
      </c>
      <c r="X6201" s="48">
        <v>2425.0300000000002</v>
      </c>
      <c r="Y6201" s="48">
        <v>812.59</v>
      </c>
      <c r="Z6201" s="48">
        <v>3195.4</v>
      </c>
    </row>
    <row r="6202" spans="1:26">
      <c r="A6202" s="48">
        <v>751733</v>
      </c>
      <c r="B6202" s="49" t="s">
        <v>17375</v>
      </c>
      <c r="C6202" s="49" t="s">
        <v>17376</v>
      </c>
      <c r="D6202" s="49" t="s">
        <v>17377</v>
      </c>
      <c r="E6202" s="48">
        <v>6239.17</v>
      </c>
      <c r="F6202" s="48">
        <v>5110.1400000000003</v>
      </c>
      <c r="G6202" s="48">
        <v>5798.18</v>
      </c>
      <c r="H6202" s="48">
        <v>4077.11</v>
      </c>
      <c r="I6202" s="48">
        <v>3546.09</v>
      </c>
      <c r="J6202" s="48">
        <v>2937.08</v>
      </c>
      <c r="K6202" s="48">
        <v>4621.13</v>
      </c>
      <c r="L6202" s="50"/>
      <c r="M6202" s="50"/>
      <c r="N6202" s="48">
        <v>4817.1400000000003</v>
      </c>
      <c r="O6202" s="48">
        <v>5852.18</v>
      </c>
      <c r="P6202" s="48">
        <v>6239.17</v>
      </c>
      <c r="Q6202" s="48">
        <v>3823.91</v>
      </c>
      <c r="R6202" s="48">
        <v>5164.49</v>
      </c>
      <c r="S6202" s="48">
        <v>6328.35</v>
      </c>
      <c r="T6202" s="48">
        <v>4205.51</v>
      </c>
      <c r="U6202" s="48">
        <v>3439.83</v>
      </c>
      <c r="V6202" s="48">
        <v>4716.04</v>
      </c>
      <c r="W6202" s="50"/>
      <c r="X6202" s="50"/>
      <c r="Y6202" s="48">
        <v>3763.68</v>
      </c>
      <c r="Z6202" s="48">
        <v>3267.37</v>
      </c>
    </row>
    <row r="6203" spans="1:26">
      <c r="A6203" s="48">
        <v>749403</v>
      </c>
      <c r="B6203" s="49" t="s">
        <v>22979</v>
      </c>
      <c r="C6203" s="49" t="s">
        <v>15661</v>
      </c>
      <c r="D6203" s="49" t="s">
        <v>22980</v>
      </c>
      <c r="E6203" s="48">
        <v>453.02</v>
      </c>
      <c r="F6203" s="48">
        <v>1177.04</v>
      </c>
      <c r="G6203" s="48">
        <v>1034.03</v>
      </c>
      <c r="H6203" s="50"/>
      <c r="I6203" s="50"/>
      <c r="J6203" s="50"/>
      <c r="K6203" s="50"/>
      <c r="L6203" s="48">
        <v>1191.04</v>
      </c>
      <c r="M6203" s="48">
        <v>942.03</v>
      </c>
      <c r="N6203" s="48">
        <v>665.02</v>
      </c>
      <c r="O6203" s="48">
        <v>956.03</v>
      </c>
      <c r="P6203" s="48">
        <v>453.02</v>
      </c>
      <c r="Q6203" s="48">
        <v>880.77</v>
      </c>
      <c r="R6203" s="48">
        <v>921.02</v>
      </c>
      <c r="S6203" s="50"/>
      <c r="T6203" s="50"/>
      <c r="U6203" s="50"/>
      <c r="V6203" s="50"/>
      <c r="W6203" s="48">
        <v>745.9</v>
      </c>
      <c r="X6203" s="48">
        <v>551.38</v>
      </c>
      <c r="Y6203" s="48">
        <v>519.59</v>
      </c>
      <c r="Z6203" s="48">
        <v>533.77</v>
      </c>
    </row>
    <row r="6204" spans="1:26">
      <c r="A6204" s="48">
        <v>751575</v>
      </c>
      <c r="B6204" s="49" t="s">
        <v>22981</v>
      </c>
      <c r="C6204" s="49" t="s">
        <v>22982</v>
      </c>
      <c r="D6204" s="49" t="s">
        <v>22983</v>
      </c>
      <c r="E6204" s="48">
        <v>25770.77</v>
      </c>
      <c r="F6204" s="50"/>
      <c r="G6204" s="48">
        <v>26252.76</v>
      </c>
      <c r="H6204" s="48">
        <v>22752.73</v>
      </c>
      <c r="I6204" s="48">
        <v>24059.71</v>
      </c>
      <c r="J6204" s="48">
        <v>26769.74</v>
      </c>
      <c r="K6204" s="50"/>
      <c r="L6204" s="48">
        <v>30890.94</v>
      </c>
      <c r="M6204" s="48">
        <v>32498</v>
      </c>
      <c r="N6204" s="48">
        <v>30788.93</v>
      </c>
      <c r="O6204" s="48">
        <v>28927.93</v>
      </c>
      <c r="P6204" s="48">
        <v>25770.77</v>
      </c>
      <c r="Q6204" s="50"/>
      <c r="R6204" s="48">
        <v>23383.55</v>
      </c>
      <c r="S6204" s="48">
        <v>35316.019999999997</v>
      </c>
      <c r="T6204" s="48">
        <v>28533.74</v>
      </c>
      <c r="U6204" s="48">
        <v>31352.03</v>
      </c>
      <c r="V6204" s="50"/>
      <c r="W6204" s="48">
        <v>19345.79</v>
      </c>
      <c r="X6204" s="48">
        <v>19021.27</v>
      </c>
      <c r="Y6204" s="48">
        <v>24055.7</v>
      </c>
      <c r="Z6204" s="48">
        <v>16150.92</v>
      </c>
    </row>
    <row r="6205" spans="1:26">
      <c r="A6205" s="48">
        <v>753223</v>
      </c>
      <c r="B6205" s="49" t="s">
        <v>13142</v>
      </c>
      <c r="C6205" s="49" t="s">
        <v>13143</v>
      </c>
      <c r="D6205" s="49" t="s">
        <v>13144</v>
      </c>
      <c r="E6205" s="50"/>
      <c r="F6205" s="50"/>
      <c r="G6205" s="48">
        <v>4933.1000000000004</v>
      </c>
      <c r="H6205" s="50"/>
      <c r="I6205" s="50"/>
      <c r="J6205" s="48">
        <v>3395.08</v>
      </c>
      <c r="K6205" s="48">
        <v>2942.06</v>
      </c>
      <c r="L6205" s="50"/>
      <c r="M6205" s="48">
        <v>7696.17</v>
      </c>
      <c r="N6205" s="50"/>
      <c r="O6205" s="50"/>
      <c r="P6205" s="50"/>
      <c r="Q6205" s="50"/>
      <c r="R6205" s="48">
        <v>4393.95</v>
      </c>
      <c r="S6205" s="50"/>
      <c r="T6205" s="50"/>
      <c r="U6205" s="48">
        <v>3976.22</v>
      </c>
      <c r="V6205" s="48">
        <v>3002.48</v>
      </c>
      <c r="W6205" s="50"/>
      <c r="X6205" s="48">
        <v>4504.62</v>
      </c>
      <c r="Y6205" s="50"/>
      <c r="Z6205" s="50"/>
    </row>
    <row r="6206" spans="1:26">
      <c r="A6206" s="48">
        <v>755073</v>
      </c>
      <c r="B6206" s="49" t="s">
        <v>15013</v>
      </c>
      <c r="C6206" s="49" t="s">
        <v>15014</v>
      </c>
      <c r="D6206" s="49" t="s">
        <v>15015</v>
      </c>
      <c r="E6206" s="50"/>
      <c r="F6206" s="50"/>
      <c r="G6206" s="50"/>
      <c r="H6206" s="50"/>
      <c r="I6206" s="50"/>
      <c r="J6206" s="50"/>
      <c r="K6206" s="50"/>
      <c r="L6206" s="48">
        <v>8028.19</v>
      </c>
      <c r="M6206" s="48">
        <v>10580.23</v>
      </c>
      <c r="N6206" s="48">
        <v>6703.16</v>
      </c>
      <c r="O6206" s="48">
        <v>8142.18</v>
      </c>
      <c r="P6206" s="50"/>
      <c r="Q6206" s="50"/>
      <c r="R6206" s="50"/>
      <c r="S6206" s="50"/>
      <c r="T6206" s="50"/>
      <c r="U6206" s="50"/>
      <c r="V6206" s="50"/>
      <c r="W6206" s="48">
        <v>5027.74</v>
      </c>
      <c r="X6206" s="48">
        <v>6192.67</v>
      </c>
      <c r="Y6206" s="48">
        <v>5237.24</v>
      </c>
      <c r="Z6206" s="48">
        <v>4545.91</v>
      </c>
    </row>
    <row r="6207" spans="1:26">
      <c r="A6207" s="48">
        <v>754147</v>
      </c>
      <c r="B6207" s="49" t="s">
        <v>15473</v>
      </c>
      <c r="C6207" s="50"/>
      <c r="D6207" s="49" t="s">
        <v>15474</v>
      </c>
      <c r="E6207" s="50"/>
      <c r="F6207" s="50"/>
      <c r="G6207" s="50"/>
      <c r="H6207" s="50"/>
      <c r="I6207" s="50"/>
      <c r="J6207" s="48">
        <v>1532.05</v>
      </c>
      <c r="K6207" s="50"/>
      <c r="L6207" s="50"/>
      <c r="M6207" s="50"/>
      <c r="N6207" s="48">
        <v>5383.16</v>
      </c>
      <c r="O6207" s="50"/>
      <c r="P6207" s="50"/>
      <c r="Q6207" s="50"/>
      <c r="R6207" s="50"/>
      <c r="S6207" s="50"/>
      <c r="T6207" s="50"/>
      <c r="U6207" s="48">
        <v>1794.3</v>
      </c>
      <c r="V6207" s="50"/>
      <c r="W6207" s="50"/>
      <c r="X6207" s="50"/>
      <c r="Y6207" s="48">
        <v>4205.91</v>
      </c>
      <c r="Z6207" s="50"/>
    </row>
    <row r="6208" spans="1:26">
      <c r="A6208" s="48">
        <v>754304</v>
      </c>
      <c r="B6208" s="49" t="s">
        <v>16232</v>
      </c>
      <c r="C6208" s="49" t="s">
        <v>16233</v>
      </c>
      <c r="D6208" s="49" t="s">
        <v>16234</v>
      </c>
      <c r="E6208" s="48">
        <v>4390.1499999999996</v>
      </c>
      <c r="F6208" s="48">
        <v>7244.24</v>
      </c>
      <c r="G6208" s="50"/>
      <c r="H6208" s="50"/>
      <c r="I6208" s="50"/>
      <c r="J6208" s="48">
        <v>2292.08</v>
      </c>
      <c r="K6208" s="48">
        <v>4283.1400000000003</v>
      </c>
      <c r="L6208" s="48">
        <v>11402.39</v>
      </c>
      <c r="M6208" s="48">
        <v>5944.16</v>
      </c>
      <c r="N6208" s="48">
        <v>5615.18</v>
      </c>
      <c r="O6208" s="48">
        <v>6571.22</v>
      </c>
      <c r="P6208" s="48">
        <v>4390.1499999999996</v>
      </c>
      <c r="Q6208" s="48">
        <v>5420.85</v>
      </c>
      <c r="R6208" s="50"/>
      <c r="S6208" s="50"/>
      <c r="T6208" s="50"/>
      <c r="U6208" s="48">
        <v>2684.42</v>
      </c>
      <c r="V6208" s="48">
        <v>4371.1099999999997</v>
      </c>
      <c r="W6208" s="48">
        <v>7140.87</v>
      </c>
      <c r="X6208" s="48">
        <v>3479.15</v>
      </c>
      <c r="Y6208" s="48">
        <v>4387.2</v>
      </c>
      <c r="Z6208" s="48">
        <v>3668.82</v>
      </c>
    </row>
    <row r="6209" spans="1:26">
      <c r="A6209" s="48">
        <v>751566</v>
      </c>
      <c r="B6209" s="49" t="s">
        <v>22984</v>
      </c>
      <c r="C6209" s="49" t="s">
        <v>22985</v>
      </c>
      <c r="D6209" s="49" t="s">
        <v>22986</v>
      </c>
      <c r="E6209" s="48">
        <v>1280.04</v>
      </c>
      <c r="F6209" s="48">
        <v>1140.03</v>
      </c>
      <c r="G6209" s="48">
        <v>827.03</v>
      </c>
      <c r="H6209" s="48">
        <v>646.02</v>
      </c>
      <c r="I6209" s="48">
        <v>919.03</v>
      </c>
      <c r="J6209" s="48">
        <v>959.02</v>
      </c>
      <c r="K6209" s="48">
        <v>816.02</v>
      </c>
      <c r="L6209" s="48">
        <v>2428.08</v>
      </c>
      <c r="M6209" s="48">
        <v>810.02</v>
      </c>
      <c r="N6209" s="50"/>
      <c r="O6209" s="50"/>
      <c r="P6209" s="48">
        <v>1280.04</v>
      </c>
      <c r="Q6209" s="48">
        <v>853.08</v>
      </c>
      <c r="R6209" s="48">
        <v>736.64</v>
      </c>
      <c r="S6209" s="48">
        <v>1002.72</v>
      </c>
      <c r="T6209" s="48">
        <v>1089.93</v>
      </c>
      <c r="U6209" s="48">
        <v>1123.18</v>
      </c>
      <c r="V6209" s="48">
        <v>832.78</v>
      </c>
      <c r="W6209" s="48">
        <v>1520.61</v>
      </c>
      <c r="X6209" s="48">
        <v>474.11</v>
      </c>
      <c r="Y6209" s="50"/>
      <c r="Z6209" s="50"/>
    </row>
    <row r="6210" spans="1:26">
      <c r="A6210" s="48">
        <v>754694</v>
      </c>
      <c r="B6210" s="49" t="s">
        <v>12661</v>
      </c>
      <c r="C6210" s="49" t="s">
        <v>12662</v>
      </c>
      <c r="D6210" s="49" t="s">
        <v>12663</v>
      </c>
      <c r="E6210" s="48">
        <v>2382.09</v>
      </c>
      <c r="F6210" s="50"/>
      <c r="G6210" s="50"/>
      <c r="H6210" s="50"/>
      <c r="I6210" s="50"/>
      <c r="J6210" s="48">
        <v>1080.03</v>
      </c>
      <c r="K6210" s="50"/>
      <c r="L6210" s="50"/>
      <c r="M6210" s="50"/>
      <c r="N6210" s="50"/>
      <c r="O6210" s="50"/>
      <c r="P6210" s="48">
        <v>2382.09</v>
      </c>
      <c r="Q6210" s="50"/>
      <c r="R6210" s="50"/>
      <c r="S6210" s="50"/>
      <c r="T6210" s="50"/>
      <c r="U6210" s="48">
        <v>1264.9100000000001</v>
      </c>
      <c r="V6210" s="50"/>
      <c r="W6210" s="50"/>
      <c r="X6210" s="50"/>
      <c r="Y6210" s="50"/>
      <c r="Z6210" s="50"/>
    </row>
    <row r="6211" spans="1:26">
      <c r="A6211" s="48">
        <v>755382</v>
      </c>
      <c r="B6211" s="49" t="s">
        <v>22987</v>
      </c>
      <c r="C6211" s="49" t="s">
        <v>15442</v>
      </c>
      <c r="D6211" s="49" t="s">
        <v>22988</v>
      </c>
      <c r="E6211" s="48">
        <v>4098.1000000000004</v>
      </c>
      <c r="F6211" s="48">
        <v>2957.07</v>
      </c>
      <c r="G6211" s="50"/>
      <c r="H6211" s="50"/>
      <c r="I6211" s="50"/>
      <c r="J6211" s="48">
        <v>2692.07</v>
      </c>
      <c r="K6211" s="50"/>
      <c r="L6211" s="50"/>
      <c r="M6211" s="50"/>
      <c r="N6211" s="50"/>
      <c r="O6211" s="50"/>
      <c r="P6211" s="48">
        <v>4098.1000000000004</v>
      </c>
      <c r="Q6211" s="48">
        <v>2212.77</v>
      </c>
      <c r="R6211" s="50"/>
      <c r="S6211" s="50"/>
      <c r="T6211" s="50"/>
      <c r="U6211" s="48">
        <v>3152.88</v>
      </c>
      <c r="V6211" s="50"/>
      <c r="W6211" s="50"/>
      <c r="X6211" s="50"/>
      <c r="Y6211" s="50"/>
      <c r="Z6211" s="50"/>
    </row>
    <row r="6212" spans="1:26">
      <c r="A6212" s="48">
        <v>752986</v>
      </c>
      <c r="B6212" s="49" t="s">
        <v>22989</v>
      </c>
      <c r="C6212" s="49" t="s">
        <v>22990</v>
      </c>
      <c r="D6212" s="49" t="s">
        <v>22991</v>
      </c>
      <c r="E6212" s="50"/>
      <c r="F6212" s="50"/>
      <c r="G6212" s="48">
        <v>1550.03</v>
      </c>
      <c r="H6212" s="50"/>
      <c r="I6212" s="50"/>
      <c r="J6212" s="48">
        <v>4112.09</v>
      </c>
      <c r="K6212" s="50"/>
      <c r="L6212" s="50"/>
      <c r="M6212" s="50"/>
      <c r="N6212" s="50"/>
      <c r="O6212" s="50"/>
      <c r="P6212" s="50"/>
      <c r="Q6212" s="50"/>
      <c r="R6212" s="48">
        <v>1380.63</v>
      </c>
      <c r="S6212" s="50"/>
      <c r="T6212" s="50"/>
      <c r="U6212" s="48">
        <v>4815.97</v>
      </c>
      <c r="V6212" s="50"/>
      <c r="W6212" s="50"/>
      <c r="X6212" s="50"/>
      <c r="Y6212" s="50"/>
      <c r="Z6212" s="50"/>
    </row>
    <row r="6213" spans="1:26">
      <c r="A6213" s="48">
        <v>754795</v>
      </c>
      <c r="B6213" s="49" t="s">
        <v>22992</v>
      </c>
      <c r="C6213" s="49" t="s">
        <v>22993</v>
      </c>
      <c r="D6213" s="49" t="s">
        <v>22994</v>
      </c>
      <c r="E6213" s="48">
        <v>5291.12</v>
      </c>
      <c r="F6213" s="48">
        <v>8398.2099999999991</v>
      </c>
      <c r="G6213" s="50"/>
      <c r="H6213" s="48">
        <v>5756.14</v>
      </c>
      <c r="I6213" s="48">
        <v>5308.12</v>
      </c>
      <c r="J6213" s="48">
        <v>8635.2000000000007</v>
      </c>
      <c r="K6213" s="48">
        <v>8982.19</v>
      </c>
      <c r="L6213" s="50"/>
      <c r="M6213" s="48">
        <v>24580.58</v>
      </c>
      <c r="N6213" s="50"/>
      <c r="O6213" s="50"/>
      <c r="P6213" s="48">
        <v>5291.12</v>
      </c>
      <c r="Q6213" s="48">
        <v>6284.36</v>
      </c>
      <c r="R6213" s="50"/>
      <c r="S6213" s="48">
        <v>8934.49</v>
      </c>
      <c r="T6213" s="48">
        <v>6295.19</v>
      </c>
      <c r="U6213" s="48">
        <v>10113.32</v>
      </c>
      <c r="V6213" s="48">
        <v>9166.67</v>
      </c>
      <c r="W6213" s="50"/>
      <c r="X6213" s="48">
        <v>14387.16</v>
      </c>
      <c r="Y6213" s="50"/>
      <c r="Z6213" s="50"/>
    </row>
    <row r="6214" spans="1:26">
      <c r="A6214" s="48">
        <v>752356</v>
      </c>
      <c r="B6214" s="49" t="s">
        <v>22995</v>
      </c>
      <c r="C6214" s="49" t="s">
        <v>22996</v>
      </c>
      <c r="D6214" s="49" t="s">
        <v>22997</v>
      </c>
      <c r="E6214" s="48">
        <v>29492.5</v>
      </c>
      <c r="F6214" s="48">
        <v>34615.67</v>
      </c>
      <c r="G6214" s="48">
        <v>37588.65</v>
      </c>
      <c r="H6214" s="48">
        <v>25717.45</v>
      </c>
      <c r="I6214" s="48">
        <v>32342.52</v>
      </c>
      <c r="J6214" s="48">
        <v>23758.45</v>
      </c>
      <c r="K6214" s="48">
        <v>31545.56</v>
      </c>
      <c r="L6214" s="50"/>
      <c r="M6214" s="50"/>
      <c r="N6214" s="50"/>
      <c r="O6214" s="50"/>
      <c r="P6214" s="48">
        <v>29492.5</v>
      </c>
      <c r="Q6214" s="48">
        <v>25902.82</v>
      </c>
      <c r="R6214" s="48">
        <v>33480.519999999997</v>
      </c>
      <c r="S6214" s="48">
        <v>39917.769999999997</v>
      </c>
      <c r="T6214" s="48">
        <v>38356.769999999997</v>
      </c>
      <c r="U6214" s="48">
        <v>27825.279999999999</v>
      </c>
      <c r="V6214" s="48">
        <v>32193.46</v>
      </c>
      <c r="W6214" s="50"/>
      <c r="X6214" s="50"/>
      <c r="Y6214" s="50"/>
      <c r="Z6214" s="50"/>
    </row>
    <row r="6215" spans="1:26">
      <c r="A6215" s="48">
        <v>752903</v>
      </c>
      <c r="B6215" s="49" t="s">
        <v>22998</v>
      </c>
      <c r="C6215" s="49" t="s">
        <v>22999</v>
      </c>
      <c r="D6215" s="49" t="s">
        <v>23000</v>
      </c>
      <c r="E6215" s="48">
        <v>754.03</v>
      </c>
      <c r="F6215" s="48">
        <v>1091.03</v>
      </c>
      <c r="G6215" s="50"/>
      <c r="H6215" s="50"/>
      <c r="I6215" s="48">
        <v>2170.08</v>
      </c>
      <c r="J6215" s="50"/>
      <c r="K6215" s="50"/>
      <c r="L6215" s="50"/>
      <c r="M6215" s="48">
        <v>1123.04</v>
      </c>
      <c r="N6215" s="50"/>
      <c r="O6215" s="50"/>
      <c r="P6215" s="48">
        <v>754.03</v>
      </c>
      <c r="Q6215" s="48">
        <v>816.42</v>
      </c>
      <c r="R6215" s="50"/>
      <c r="S6215" s="50"/>
      <c r="T6215" s="48">
        <v>2573.62</v>
      </c>
      <c r="U6215" s="50"/>
      <c r="V6215" s="50"/>
      <c r="W6215" s="50"/>
      <c r="X6215" s="48">
        <v>657.32</v>
      </c>
      <c r="Y6215" s="50"/>
      <c r="Z6215" s="50"/>
    </row>
    <row r="6216" spans="1:26">
      <c r="A6216" s="48">
        <v>755265</v>
      </c>
      <c r="B6216" s="49" t="s">
        <v>23001</v>
      </c>
      <c r="C6216" s="49" t="s">
        <v>23002</v>
      </c>
      <c r="D6216" s="49" t="s">
        <v>23003</v>
      </c>
      <c r="E6216" s="50"/>
      <c r="F6216" s="48">
        <v>1074.03</v>
      </c>
      <c r="G6216" s="48">
        <v>634.02</v>
      </c>
      <c r="H6216" s="50"/>
      <c r="I6216" s="48">
        <v>540.02</v>
      </c>
      <c r="J6216" s="50"/>
      <c r="K6216" s="50"/>
      <c r="L6216" s="50"/>
      <c r="M6216" s="48">
        <v>1410.05</v>
      </c>
      <c r="N6216" s="48">
        <v>1780.05</v>
      </c>
      <c r="O6216" s="48">
        <v>3046.1</v>
      </c>
      <c r="P6216" s="50"/>
      <c r="Q6216" s="48">
        <v>803.7</v>
      </c>
      <c r="R6216" s="48">
        <v>564.73</v>
      </c>
      <c r="S6216" s="50"/>
      <c r="T6216" s="48">
        <v>640.44000000000005</v>
      </c>
      <c r="U6216" s="50"/>
      <c r="V6216" s="50"/>
      <c r="W6216" s="50"/>
      <c r="X6216" s="48">
        <v>825.31</v>
      </c>
      <c r="Y6216" s="48">
        <v>1390.77</v>
      </c>
      <c r="Z6216" s="48">
        <v>1700.69</v>
      </c>
    </row>
    <row r="6217" spans="1:26">
      <c r="A6217" s="48">
        <v>755322</v>
      </c>
      <c r="B6217" s="49" t="s">
        <v>23004</v>
      </c>
      <c r="C6217" s="49" t="s">
        <v>23005</v>
      </c>
      <c r="D6217" s="49" t="s">
        <v>23006</v>
      </c>
      <c r="E6217" s="48">
        <v>2718.06</v>
      </c>
      <c r="F6217" s="50"/>
      <c r="G6217" s="50"/>
      <c r="H6217" s="48">
        <v>1451.03</v>
      </c>
      <c r="I6217" s="48">
        <v>1962.05</v>
      </c>
      <c r="J6217" s="48">
        <v>4535.1000000000004</v>
      </c>
      <c r="K6217" s="48">
        <v>3926.09</v>
      </c>
      <c r="L6217" s="48">
        <v>4817.1000000000004</v>
      </c>
      <c r="M6217" s="50"/>
      <c r="N6217" s="50"/>
      <c r="O6217" s="50"/>
      <c r="P6217" s="48">
        <v>2718.06</v>
      </c>
      <c r="Q6217" s="50"/>
      <c r="R6217" s="50"/>
      <c r="S6217" s="48">
        <v>2252.2399999999998</v>
      </c>
      <c r="T6217" s="48">
        <v>2326.9</v>
      </c>
      <c r="U6217" s="48">
        <v>5311.39</v>
      </c>
      <c r="V6217" s="48">
        <v>4006.73</v>
      </c>
      <c r="W6217" s="48">
        <v>3016.76</v>
      </c>
      <c r="X6217" s="50"/>
      <c r="Y6217" s="50"/>
      <c r="Z6217" s="50"/>
    </row>
    <row r="6218" spans="1:26">
      <c r="A6218" s="48">
        <v>753801</v>
      </c>
      <c r="B6218" s="49" t="s">
        <v>23007</v>
      </c>
      <c r="C6218" s="49" t="s">
        <v>23008</v>
      </c>
      <c r="D6218" s="49" t="s">
        <v>23009</v>
      </c>
      <c r="E6218" s="50"/>
      <c r="F6218" s="50"/>
      <c r="G6218" s="50"/>
      <c r="H6218" s="50"/>
      <c r="I6218" s="50"/>
      <c r="J6218" s="50"/>
      <c r="K6218" s="50"/>
      <c r="L6218" s="48">
        <v>630.03</v>
      </c>
      <c r="M6218" s="50"/>
      <c r="N6218" s="48">
        <v>164.01</v>
      </c>
      <c r="O6218" s="48">
        <v>464.02</v>
      </c>
      <c r="P6218" s="50"/>
      <c r="Q6218" s="50"/>
      <c r="R6218" s="50"/>
      <c r="S6218" s="50"/>
      <c r="T6218" s="50"/>
      <c r="U6218" s="50"/>
      <c r="V6218" s="50"/>
      <c r="W6218" s="48">
        <v>394.56</v>
      </c>
      <c r="X6218" s="50"/>
      <c r="Y6218" s="48">
        <v>128.13999999999999</v>
      </c>
      <c r="Z6218" s="48">
        <v>259.07</v>
      </c>
    </row>
    <row r="6219" spans="1:26">
      <c r="A6219" s="48">
        <v>750027</v>
      </c>
      <c r="B6219" s="49" t="s">
        <v>23010</v>
      </c>
      <c r="C6219" s="49" t="s">
        <v>23011</v>
      </c>
      <c r="D6219" s="49" t="s">
        <v>23012</v>
      </c>
      <c r="E6219" s="48">
        <v>2037.05</v>
      </c>
      <c r="F6219" s="48">
        <v>2194.0700000000002</v>
      </c>
      <c r="G6219" s="50"/>
      <c r="H6219" s="50"/>
      <c r="I6219" s="50"/>
      <c r="J6219" s="48">
        <v>1484.04</v>
      </c>
      <c r="K6219" s="50"/>
      <c r="L6219" s="48">
        <v>5069.1400000000003</v>
      </c>
      <c r="M6219" s="48">
        <v>3910.12</v>
      </c>
      <c r="N6219" s="50"/>
      <c r="O6219" s="48">
        <v>2373.0700000000002</v>
      </c>
      <c r="P6219" s="48">
        <v>2037.05</v>
      </c>
      <c r="Q6219" s="48">
        <v>1641.82</v>
      </c>
      <c r="R6219" s="50"/>
      <c r="S6219" s="50"/>
      <c r="T6219" s="50"/>
      <c r="U6219" s="48">
        <v>1738.07</v>
      </c>
      <c r="V6219" s="50"/>
      <c r="W6219" s="48">
        <v>3174.61</v>
      </c>
      <c r="X6219" s="48">
        <v>2288.61</v>
      </c>
      <c r="Y6219" s="50"/>
      <c r="Z6219" s="48">
        <v>1324.92</v>
      </c>
    </row>
    <row r="6220" spans="1:26">
      <c r="A6220" s="48">
        <v>752850</v>
      </c>
      <c r="B6220" s="49" t="s">
        <v>17664</v>
      </c>
      <c r="C6220" s="49" t="s">
        <v>17665</v>
      </c>
      <c r="D6220" s="49" t="s">
        <v>17666</v>
      </c>
      <c r="E6220" s="48">
        <v>5312.09</v>
      </c>
      <c r="F6220" s="50"/>
      <c r="G6220" s="48">
        <v>19455.36</v>
      </c>
      <c r="H6220" s="50"/>
      <c r="I6220" s="50"/>
      <c r="J6220" s="48">
        <v>11850.21</v>
      </c>
      <c r="K6220" s="50"/>
      <c r="L6220" s="48">
        <v>16673.32</v>
      </c>
      <c r="M6220" s="50"/>
      <c r="N6220" s="50"/>
      <c r="O6220" s="48">
        <v>13000.24</v>
      </c>
      <c r="P6220" s="48">
        <v>5312.09</v>
      </c>
      <c r="Q6220" s="50"/>
      <c r="R6220" s="48">
        <v>17329.05</v>
      </c>
      <c r="S6220" s="50"/>
      <c r="T6220" s="50"/>
      <c r="U6220" s="48">
        <v>13878.65</v>
      </c>
      <c r="V6220" s="50"/>
      <c r="W6220" s="48">
        <v>10441.85</v>
      </c>
      <c r="X6220" s="50"/>
      <c r="Y6220" s="50"/>
      <c r="Z6220" s="48">
        <v>7258.24</v>
      </c>
    </row>
    <row r="6221" spans="1:26">
      <c r="A6221" s="48">
        <v>753278</v>
      </c>
      <c r="B6221" s="49" t="s">
        <v>17177</v>
      </c>
      <c r="C6221" s="49" t="s">
        <v>17178</v>
      </c>
      <c r="D6221" s="49" t="s">
        <v>17179</v>
      </c>
      <c r="E6221" s="50"/>
      <c r="F6221" s="48">
        <v>1309.05</v>
      </c>
      <c r="G6221" s="50"/>
      <c r="H6221" s="48">
        <v>1179.04</v>
      </c>
      <c r="I6221" s="48">
        <v>581.02</v>
      </c>
      <c r="J6221" s="50"/>
      <c r="K6221" s="50"/>
      <c r="L6221" s="48">
        <v>2523.09</v>
      </c>
      <c r="M6221" s="48">
        <v>1735.06</v>
      </c>
      <c r="N6221" s="50"/>
      <c r="O6221" s="48">
        <v>5874.19</v>
      </c>
      <c r="P6221" s="50"/>
      <c r="Q6221" s="48">
        <v>979.56</v>
      </c>
      <c r="R6221" s="50"/>
      <c r="S6221" s="48">
        <v>1830.07</v>
      </c>
      <c r="T6221" s="48">
        <v>689.06</v>
      </c>
      <c r="U6221" s="50"/>
      <c r="V6221" s="50"/>
      <c r="W6221" s="48">
        <v>1580.11</v>
      </c>
      <c r="X6221" s="48">
        <v>1015.54</v>
      </c>
      <c r="Y6221" s="50"/>
      <c r="Z6221" s="48">
        <v>3279.65</v>
      </c>
    </row>
    <row r="6222" spans="1:26">
      <c r="A6222" s="48">
        <v>750170</v>
      </c>
      <c r="B6222" s="49" t="s">
        <v>23013</v>
      </c>
      <c r="C6222" s="49" t="s">
        <v>23014</v>
      </c>
      <c r="D6222" s="49" t="s">
        <v>23015</v>
      </c>
      <c r="E6222" s="50"/>
      <c r="F6222" s="50"/>
      <c r="G6222" s="50"/>
      <c r="H6222" s="50"/>
      <c r="I6222" s="50"/>
      <c r="J6222" s="50"/>
      <c r="K6222" s="50"/>
      <c r="L6222" s="48">
        <v>8129.22</v>
      </c>
      <c r="M6222" s="48">
        <v>9997.26</v>
      </c>
      <c r="N6222" s="50"/>
      <c r="O6222" s="50"/>
      <c r="P6222" s="50"/>
      <c r="Q6222" s="50"/>
      <c r="R6222" s="50"/>
      <c r="S6222" s="50"/>
      <c r="T6222" s="50"/>
      <c r="U6222" s="50"/>
      <c r="V6222" s="50"/>
      <c r="W6222" s="48">
        <v>5091.01</v>
      </c>
      <c r="X6222" s="48">
        <v>5851.45</v>
      </c>
      <c r="Y6222" s="50"/>
      <c r="Z6222" s="50"/>
    </row>
    <row r="6223" spans="1:26">
      <c r="A6223" s="48">
        <v>755084</v>
      </c>
      <c r="B6223" s="49" t="s">
        <v>23016</v>
      </c>
      <c r="C6223" s="49" t="s">
        <v>23017</v>
      </c>
      <c r="D6223" s="49" t="s">
        <v>23018</v>
      </c>
      <c r="E6223" s="48">
        <v>1218.03</v>
      </c>
      <c r="F6223" s="48">
        <v>2432.0500000000002</v>
      </c>
      <c r="G6223" s="50"/>
      <c r="H6223" s="50"/>
      <c r="I6223" s="50"/>
      <c r="J6223" s="50"/>
      <c r="K6223" s="50"/>
      <c r="L6223" s="50"/>
      <c r="M6223" s="48">
        <v>3960.09</v>
      </c>
      <c r="N6223" s="48">
        <v>3041.07</v>
      </c>
      <c r="O6223" s="50"/>
      <c r="P6223" s="48">
        <v>1218.03</v>
      </c>
      <c r="Q6223" s="48">
        <v>1819.9</v>
      </c>
      <c r="R6223" s="50"/>
      <c r="S6223" s="50"/>
      <c r="T6223" s="50"/>
      <c r="U6223" s="50"/>
      <c r="V6223" s="50"/>
      <c r="W6223" s="50"/>
      <c r="X6223" s="48">
        <v>2317.87</v>
      </c>
      <c r="Y6223" s="48">
        <v>2376.02</v>
      </c>
      <c r="Z6223" s="50"/>
    </row>
    <row r="6224" spans="1:26">
      <c r="A6224" s="48">
        <v>752534</v>
      </c>
      <c r="B6224" s="49" t="s">
        <v>23019</v>
      </c>
      <c r="C6224" s="49" t="s">
        <v>23020</v>
      </c>
      <c r="D6224" s="49" t="s">
        <v>23021</v>
      </c>
      <c r="E6224" s="50"/>
      <c r="F6224" s="48">
        <v>2413.04</v>
      </c>
      <c r="G6224" s="50"/>
      <c r="H6224" s="50"/>
      <c r="I6224" s="50"/>
      <c r="J6224" s="50"/>
      <c r="K6224" s="48">
        <v>11570.22</v>
      </c>
      <c r="L6224" s="50"/>
      <c r="M6224" s="50"/>
      <c r="N6224" s="50"/>
      <c r="O6224" s="50"/>
      <c r="P6224" s="50"/>
      <c r="Q6224" s="48">
        <v>1805.68</v>
      </c>
      <c r="R6224" s="50"/>
      <c r="S6224" s="50"/>
      <c r="T6224" s="50"/>
      <c r="U6224" s="50"/>
      <c r="V6224" s="48">
        <v>11807.86</v>
      </c>
      <c r="W6224" s="50"/>
      <c r="X6224" s="50"/>
      <c r="Y6224" s="50"/>
      <c r="Z6224" s="50"/>
    </row>
    <row r="6225" spans="1:26">
      <c r="A6225" s="48">
        <v>755042</v>
      </c>
      <c r="B6225" s="49" t="s">
        <v>23022</v>
      </c>
      <c r="C6225" s="49" t="s">
        <v>23023</v>
      </c>
      <c r="D6225" s="49" t="s">
        <v>23024</v>
      </c>
      <c r="E6225" s="50"/>
      <c r="F6225" s="48">
        <v>20470.45</v>
      </c>
      <c r="G6225" s="50"/>
      <c r="H6225" s="50"/>
      <c r="I6225" s="48">
        <v>4215.09</v>
      </c>
      <c r="J6225" s="50"/>
      <c r="K6225" s="48">
        <v>7112.17</v>
      </c>
      <c r="L6225" s="48">
        <v>25445.52</v>
      </c>
      <c r="M6225" s="50"/>
      <c r="N6225" s="48">
        <v>23609.53</v>
      </c>
      <c r="O6225" s="50"/>
      <c r="P6225" s="50"/>
      <c r="Q6225" s="48">
        <v>15317.98</v>
      </c>
      <c r="R6225" s="50"/>
      <c r="S6225" s="50"/>
      <c r="T6225" s="48">
        <v>4998.91</v>
      </c>
      <c r="U6225" s="50"/>
      <c r="V6225" s="48">
        <v>7258.24</v>
      </c>
      <c r="W6225" s="48">
        <v>15935.53</v>
      </c>
      <c r="X6225" s="50"/>
      <c r="Y6225" s="48">
        <v>18446.36</v>
      </c>
      <c r="Z6225" s="50"/>
    </row>
    <row r="6226" spans="1:26">
      <c r="A6226" s="48">
        <v>754089</v>
      </c>
      <c r="B6226" s="49" t="s">
        <v>23025</v>
      </c>
      <c r="C6226" s="49" t="s">
        <v>3960</v>
      </c>
      <c r="D6226" s="49" t="s">
        <v>23026</v>
      </c>
      <c r="E6226" s="48">
        <v>36890.949999999997</v>
      </c>
      <c r="F6226" s="48">
        <v>64209.62</v>
      </c>
      <c r="G6226" s="48">
        <v>43650.05</v>
      </c>
      <c r="H6226" s="48">
        <v>25623.61</v>
      </c>
      <c r="I6226" s="48">
        <v>34529.879999999997</v>
      </c>
      <c r="J6226" s="48">
        <v>38816.959999999999</v>
      </c>
      <c r="K6226" s="50"/>
      <c r="L6226" s="48">
        <v>65923.58</v>
      </c>
      <c r="M6226" s="48">
        <v>66137.600000000006</v>
      </c>
      <c r="N6226" s="48">
        <v>58908.42</v>
      </c>
      <c r="O6226" s="48">
        <v>64849.56</v>
      </c>
      <c r="P6226" s="48">
        <v>36890.949999999997</v>
      </c>
      <c r="Q6226" s="48">
        <v>48047.89</v>
      </c>
      <c r="R6226" s="48">
        <v>38879.47</v>
      </c>
      <c r="S6226" s="48">
        <v>39772.1</v>
      </c>
      <c r="T6226" s="48">
        <v>40950.879999999997</v>
      </c>
      <c r="U6226" s="48">
        <v>45461.42</v>
      </c>
      <c r="V6226" s="50"/>
      <c r="W6226" s="48">
        <v>41285.360000000001</v>
      </c>
      <c r="X6226" s="48">
        <v>38710.730000000003</v>
      </c>
      <c r="Y6226" s="48">
        <v>46025.73</v>
      </c>
      <c r="Z6226" s="48">
        <v>36206.550000000003</v>
      </c>
    </row>
    <row r="6227" spans="1:26">
      <c r="A6227" s="48">
        <v>752312</v>
      </c>
      <c r="B6227" s="49" t="s">
        <v>23027</v>
      </c>
      <c r="C6227" s="49" t="s">
        <v>16412</v>
      </c>
      <c r="D6227" s="49" t="s">
        <v>23028</v>
      </c>
      <c r="E6227" s="48">
        <v>8859.17</v>
      </c>
      <c r="F6227" s="48">
        <v>7975.16</v>
      </c>
      <c r="G6227" s="48">
        <v>9657.19</v>
      </c>
      <c r="H6227" s="48">
        <v>10819.21</v>
      </c>
      <c r="I6227" s="48">
        <v>5398.1</v>
      </c>
      <c r="J6227" s="48">
        <v>7251.14</v>
      </c>
      <c r="K6227" s="50"/>
      <c r="L6227" s="48">
        <v>8753.18</v>
      </c>
      <c r="M6227" s="48">
        <v>10238.200000000001</v>
      </c>
      <c r="N6227" s="48">
        <v>9736.2000000000007</v>
      </c>
      <c r="O6227" s="48">
        <v>10389.219999999999</v>
      </c>
      <c r="P6227" s="48">
        <v>8859.17</v>
      </c>
      <c r="Q6227" s="48">
        <v>5967.79</v>
      </c>
      <c r="R6227" s="48">
        <v>8601.74</v>
      </c>
      <c r="S6227" s="48">
        <v>16793.22</v>
      </c>
      <c r="T6227" s="48">
        <v>6401.9</v>
      </c>
      <c r="U6227" s="48">
        <v>8492.35</v>
      </c>
      <c r="V6227" s="50"/>
      <c r="W6227" s="48">
        <v>5481.77</v>
      </c>
      <c r="X6227" s="48">
        <v>5992.48</v>
      </c>
      <c r="Y6227" s="48">
        <v>7606.99</v>
      </c>
      <c r="Z6227" s="48">
        <v>5800.47</v>
      </c>
    </row>
    <row r="6228" spans="1:26">
      <c r="A6228" s="48">
        <v>752889</v>
      </c>
      <c r="B6228" s="49" t="s">
        <v>23029</v>
      </c>
      <c r="C6228" s="49" t="s">
        <v>23030</v>
      </c>
      <c r="D6228" s="49" t="s">
        <v>23031</v>
      </c>
      <c r="E6228" s="48">
        <v>1570.06</v>
      </c>
      <c r="F6228" s="48">
        <v>2143.08</v>
      </c>
      <c r="G6228" s="48">
        <v>2680.1</v>
      </c>
      <c r="H6228" s="48">
        <v>1235.05</v>
      </c>
      <c r="I6228" s="48">
        <v>685.02</v>
      </c>
      <c r="J6228" s="48">
        <v>1306.05</v>
      </c>
      <c r="K6228" s="50"/>
      <c r="L6228" s="50"/>
      <c r="M6228" s="48">
        <v>3138.11</v>
      </c>
      <c r="N6228" s="50"/>
      <c r="O6228" s="48">
        <v>2865.1</v>
      </c>
      <c r="P6228" s="48">
        <v>1570.06</v>
      </c>
      <c r="Q6228" s="48">
        <v>1603.66</v>
      </c>
      <c r="R6228" s="48">
        <v>2387.19</v>
      </c>
      <c r="S6228" s="48">
        <v>1917</v>
      </c>
      <c r="T6228" s="48">
        <v>812.41</v>
      </c>
      <c r="U6228" s="48">
        <v>1529.61</v>
      </c>
      <c r="V6228" s="50"/>
      <c r="W6228" s="50"/>
      <c r="X6228" s="48">
        <v>1836.76</v>
      </c>
      <c r="Y6228" s="50"/>
      <c r="Z6228" s="48">
        <v>1599.63</v>
      </c>
    </row>
    <row r="6229" spans="1:26">
      <c r="A6229" s="48">
        <v>755006</v>
      </c>
      <c r="B6229" s="49" t="s">
        <v>23032</v>
      </c>
      <c r="C6229" s="49" t="s">
        <v>23033</v>
      </c>
      <c r="D6229" s="49" t="s">
        <v>23034</v>
      </c>
      <c r="E6229" s="50"/>
      <c r="F6229" s="48">
        <v>10663.31</v>
      </c>
      <c r="G6229" s="48">
        <v>7624.25</v>
      </c>
      <c r="H6229" s="48">
        <v>4680.1499999999996</v>
      </c>
      <c r="I6229" s="48">
        <v>6672.21</v>
      </c>
      <c r="J6229" s="48">
        <v>4725.1400000000003</v>
      </c>
      <c r="K6229" s="50"/>
      <c r="L6229" s="50"/>
      <c r="M6229" s="50"/>
      <c r="N6229" s="48">
        <v>5272.16</v>
      </c>
      <c r="O6229" s="48">
        <v>8006.25</v>
      </c>
      <c r="P6229" s="50"/>
      <c r="Q6229" s="48">
        <v>7979.33</v>
      </c>
      <c r="R6229" s="48">
        <v>6790.98</v>
      </c>
      <c r="S6229" s="48">
        <v>7264.36</v>
      </c>
      <c r="T6229" s="48">
        <v>7912.94</v>
      </c>
      <c r="U6229" s="48">
        <v>5533.96</v>
      </c>
      <c r="V6229" s="50"/>
      <c r="W6229" s="50"/>
      <c r="X6229" s="50"/>
      <c r="Y6229" s="48">
        <v>4119.1899999999996</v>
      </c>
      <c r="Z6229" s="48">
        <v>4470.0200000000004</v>
      </c>
    </row>
    <row r="6230" spans="1:26">
      <c r="A6230" s="48">
        <v>750966</v>
      </c>
      <c r="B6230" s="49" t="s">
        <v>16061</v>
      </c>
      <c r="C6230" s="49" t="s">
        <v>16062</v>
      </c>
      <c r="D6230" s="49" t="s">
        <v>16063</v>
      </c>
      <c r="E6230" s="50"/>
      <c r="F6230" s="48">
        <v>4293.1099999999997</v>
      </c>
      <c r="G6230" s="50"/>
      <c r="H6230" s="50"/>
      <c r="I6230" s="50"/>
      <c r="J6230" s="50"/>
      <c r="K6230" s="50"/>
      <c r="L6230" s="48">
        <v>3807.11</v>
      </c>
      <c r="M6230" s="48">
        <v>5102.1499999999996</v>
      </c>
      <c r="N6230" s="48">
        <v>3844.1</v>
      </c>
      <c r="O6230" s="48">
        <v>4919.1400000000003</v>
      </c>
      <c r="P6230" s="50"/>
      <c r="Q6230" s="48">
        <v>3212.52</v>
      </c>
      <c r="R6230" s="50"/>
      <c r="S6230" s="50"/>
      <c r="T6230" s="50"/>
      <c r="U6230" s="50"/>
      <c r="V6230" s="50"/>
      <c r="W6230" s="48">
        <v>2384.2399999999998</v>
      </c>
      <c r="X6230" s="48">
        <v>2986.32</v>
      </c>
      <c r="Y6230" s="48">
        <v>3003.43</v>
      </c>
      <c r="Z6230" s="48">
        <v>2746.44</v>
      </c>
    </row>
    <row r="6231" spans="1:26">
      <c r="A6231" s="48">
        <v>755064</v>
      </c>
      <c r="B6231" s="49" t="s">
        <v>23035</v>
      </c>
      <c r="C6231" s="49" t="s">
        <v>23036</v>
      </c>
      <c r="D6231" s="49" t="s">
        <v>23037</v>
      </c>
      <c r="E6231" s="48">
        <v>1538.03</v>
      </c>
      <c r="F6231" s="50"/>
      <c r="G6231" s="50"/>
      <c r="H6231" s="50"/>
      <c r="I6231" s="50"/>
      <c r="J6231" s="50"/>
      <c r="K6231" s="50"/>
      <c r="L6231" s="48">
        <v>2657.06</v>
      </c>
      <c r="M6231" s="48">
        <v>2073.0500000000002</v>
      </c>
      <c r="N6231" s="48">
        <v>2191.0500000000002</v>
      </c>
      <c r="O6231" s="48">
        <v>3035.06</v>
      </c>
      <c r="P6231" s="48">
        <v>1538.03</v>
      </c>
      <c r="Q6231" s="50"/>
      <c r="R6231" s="50"/>
      <c r="S6231" s="50"/>
      <c r="T6231" s="50"/>
      <c r="U6231" s="50"/>
      <c r="V6231" s="50"/>
      <c r="W6231" s="48">
        <v>1664.01</v>
      </c>
      <c r="X6231" s="48">
        <v>1213.3699999999999</v>
      </c>
      <c r="Y6231" s="48">
        <v>1711.89</v>
      </c>
      <c r="Z6231" s="48">
        <v>1694.52</v>
      </c>
    </row>
    <row r="6232" spans="1:26">
      <c r="A6232" s="48">
        <v>749201</v>
      </c>
      <c r="B6232" s="49" t="s">
        <v>23038</v>
      </c>
      <c r="C6232" s="49" t="s">
        <v>23039</v>
      </c>
      <c r="D6232" s="49" t="s">
        <v>23040</v>
      </c>
      <c r="E6232" s="50"/>
      <c r="F6232" s="48">
        <v>828.02</v>
      </c>
      <c r="G6232" s="50"/>
      <c r="H6232" s="50"/>
      <c r="I6232" s="48">
        <v>484.01</v>
      </c>
      <c r="J6232" s="50"/>
      <c r="K6232" s="50"/>
      <c r="L6232" s="48">
        <v>822.02</v>
      </c>
      <c r="M6232" s="50"/>
      <c r="N6232" s="50"/>
      <c r="O6232" s="50"/>
      <c r="P6232" s="50"/>
      <c r="Q6232" s="48">
        <v>619.6</v>
      </c>
      <c r="R6232" s="50"/>
      <c r="S6232" s="50"/>
      <c r="T6232" s="48">
        <v>574.02</v>
      </c>
      <c r="U6232" s="50"/>
      <c r="V6232" s="50"/>
      <c r="W6232" s="48">
        <v>514.79999999999995</v>
      </c>
      <c r="X6232" s="50"/>
      <c r="Y6232" s="50"/>
      <c r="Z6232" s="50"/>
    </row>
    <row r="6233" spans="1:26">
      <c r="A6233" s="48">
        <v>753383</v>
      </c>
      <c r="B6233" s="49" t="s">
        <v>23041</v>
      </c>
      <c r="C6233" s="49" t="s">
        <v>23042</v>
      </c>
      <c r="D6233" s="49" t="s">
        <v>23043</v>
      </c>
      <c r="E6233" s="50"/>
      <c r="F6233" s="50"/>
      <c r="G6233" s="50"/>
      <c r="H6233" s="50"/>
      <c r="I6233" s="50"/>
      <c r="J6233" s="50"/>
      <c r="K6233" s="50"/>
      <c r="L6233" s="48">
        <v>6851.16</v>
      </c>
      <c r="M6233" s="48">
        <v>6208.13</v>
      </c>
      <c r="N6233" s="48">
        <v>3292.07</v>
      </c>
      <c r="O6233" s="48">
        <v>6601.14</v>
      </c>
      <c r="P6233" s="50"/>
      <c r="Q6233" s="50"/>
      <c r="R6233" s="50"/>
      <c r="S6233" s="50"/>
      <c r="T6233" s="50"/>
      <c r="U6233" s="50"/>
      <c r="V6233" s="50"/>
      <c r="W6233" s="48">
        <v>4290.6099999999997</v>
      </c>
      <c r="X6233" s="48">
        <v>3633.66</v>
      </c>
      <c r="Y6233" s="48">
        <v>2572.13</v>
      </c>
      <c r="Z6233" s="48">
        <v>3685.52</v>
      </c>
    </row>
    <row r="6234" spans="1:26">
      <c r="A6234" s="48">
        <v>754204</v>
      </c>
      <c r="B6234" s="49" t="s">
        <v>11956</v>
      </c>
      <c r="C6234" s="49" t="s">
        <v>11957</v>
      </c>
      <c r="D6234" s="49" t="s">
        <v>11958</v>
      </c>
      <c r="E6234" s="48">
        <v>20455.43</v>
      </c>
      <c r="F6234" s="48">
        <v>24472.53</v>
      </c>
      <c r="G6234" s="48">
        <v>15361.3</v>
      </c>
      <c r="H6234" s="48">
        <v>11994.25</v>
      </c>
      <c r="I6234" s="48">
        <v>14311.26</v>
      </c>
      <c r="J6234" s="48">
        <v>16157.33</v>
      </c>
      <c r="K6234" s="48">
        <v>20752.45</v>
      </c>
      <c r="L6234" s="48">
        <v>26707.54</v>
      </c>
      <c r="M6234" s="50"/>
      <c r="N6234" s="48">
        <v>25152.49</v>
      </c>
      <c r="O6234" s="50"/>
      <c r="P6234" s="48">
        <v>20455.43</v>
      </c>
      <c r="Q6234" s="48">
        <v>18312.73</v>
      </c>
      <c r="R6234" s="48">
        <v>13682.44</v>
      </c>
      <c r="S6234" s="48">
        <v>18617.07</v>
      </c>
      <c r="T6234" s="48">
        <v>16972.509999999998</v>
      </c>
      <c r="U6234" s="48">
        <v>18923.04</v>
      </c>
      <c r="V6234" s="48">
        <v>21178.67</v>
      </c>
      <c r="W6234" s="48">
        <v>16725.89</v>
      </c>
      <c r="X6234" s="50"/>
      <c r="Y6234" s="48">
        <v>19651.89</v>
      </c>
      <c r="Z6234" s="50"/>
    </row>
    <row r="6235" spans="1:26">
      <c r="A6235" s="48">
        <v>752794</v>
      </c>
      <c r="B6235" s="49" t="s">
        <v>23044</v>
      </c>
      <c r="C6235" s="49" t="s">
        <v>23045</v>
      </c>
      <c r="D6235" s="49" t="s">
        <v>23046</v>
      </c>
      <c r="E6235" s="50"/>
      <c r="F6235" s="50"/>
      <c r="G6235" s="48">
        <v>24065.49</v>
      </c>
      <c r="H6235" s="50"/>
      <c r="I6235" s="50"/>
      <c r="J6235" s="48">
        <v>24895.49</v>
      </c>
      <c r="K6235" s="50"/>
      <c r="L6235" s="50"/>
      <c r="M6235" s="50"/>
      <c r="N6235" s="48">
        <v>22597.42</v>
      </c>
      <c r="O6235" s="48">
        <v>25670.5</v>
      </c>
      <c r="P6235" s="50"/>
      <c r="Q6235" s="50"/>
      <c r="R6235" s="48">
        <v>21435.33</v>
      </c>
      <c r="S6235" s="50"/>
      <c r="T6235" s="50"/>
      <c r="U6235" s="48">
        <v>29156.95</v>
      </c>
      <c r="V6235" s="50"/>
      <c r="W6235" s="50"/>
      <c r="X6235" s="50"/>
      <c r="Y6235" s="48">
        <v>17655.59</v>
      </c>
      <c r="Z6235" s="48">
        <v>14332.25</v>
      </c>
    </row>
    <row r="6236" spans="1:26">
      <c r="A6236" s="48">
        <v>752857</v>
      </c>
      <c r="B6236" s="49" t="s">
        <v>17667</v>
      </c>
      <c r="C6236" s="49" t="s">
        <v>17668</v>
      </c>
      <c r="D6236" s="49" t="s">
        <v>17669</v>
      </c>
      <c r="E6236" s="50"/>
      <c r="F6236" s="50"/>
      <c r="G6236" s="48">
        <v>3727.12</v>
      </c>
      <c r="H6236" s="48">
        <v>1590.05</v>
      </c>
      <c r="I6236" s="50"/>
      <c r="J6236" s="50"/>
      <c r="K6236" s="50"/>
      <c r="L6236" s="48">
        <v>3135.1</v>
      </c>
      <c r="M6236" s="48">
        <v>2585.0700000000002</v>
      </c>
      <c r="N6236" s="48">
        <v>3874.11</v>
      </c>
      <c r="O6236" s="48">
        <v>3904.12</v>
      </c>
      <c r="P6236" s="50"/>
      <c r="Q6236" s="50"/>
      <c r="R6236" s="48">
        <v>3319.78</v>
      </c>
      <c r="S6236" s="48">
        <v>2468.02</v>
      </c>
      <c r="T6236" s="50"/>
      <c r="U6236" s="50"/>
      <c r="V6236" s="50"/>
      <c r="W6236" s="48">
        <v>1963.39</v>
      </c>
      <c r="X6236" s="48">
        <v>1513.06</v>
      </c>
      <c r="Y6236" s="48">
        <v>3026.88</v>
      </c>
      <c r="Z6236" s="48">
        <v>2179.73</v>
      </c>
    </row>
    <row r="6237" spans="1:26">
      <c r="A6237" s="48">
        <v>753037</v>
      </c>
      <c r="B6237" s="49" t="s">
        <v>23047</v>
      </c>
      <c r="C6237" s="49" t="s">
        <v>18328</v>
      </c>
      <c r="D6237" s="49" t="s">
        <v>23048</v>
      </c>
      <c r="E6237" s="50"/>
      <c r="F6237" s="50"/>
      <c r="G6237" s="50"/>
      <c r="H6237" s="50"/>
      <c r="I6237" s="50"/>
      <c r="J6237" s="50"/>
      <c r="K6237" s="50"/>
      <c r="L6237" s="48">
        <v>3102.06</v>
      </c>
      <c r="M6237" s="50"/>
      <c r="N6237" s="48">
        <v>1859.04</v>
      </c>
      <c r="O6237" s="48">
        <v>1691.03</v>
      </c>
      <c r="P6237" s="50"/>
      <c r="Q6237" s="50"/>
      <c r="R6237" s="50"/>
      <c r="S6237" s="50"/>
      <c r="T6237" s="50"/>
      <c r="U6237" s="50"/>
      <c r="V6237" s="50"/>
      <c r="W6237" s="48">
        <v>1942.7</v>
      </c>
      <c r="X6237" s="50"/>
      <c r="Y6237" s="48">
        <v>1452.48</v>
      </c>
      <c r="Z6237" s="48">
        <v>944.13</v>
      </c>
    </row>
    <row r="6238" spans="1:26">
      <c r="A6238" s="48">
        <v>754493</v>
      </c>
      <c r="B6238" s="49" t="s">
        <v>23049</v>
      </c>
      <c r="C6238" s="49" t="s">
        <v>23050</v>
      </c>
      <c r="D6238" s="49" t="s">
        <v>23051</v>
      </c>
      <c r="E6238" s="50"/>
      <c r="F6238" s="50"/>
      <c r="G6238" s="50"/>
      <c r="H6238" s="50"/>
      <c r="I6238" s="50"/>
      <c r="J6238" s="50"/>
      <c r="K6238" s="50"/>
      <c r="L6238" s="48">
        <v>11535.26</v>
      </c>
      <c r="M6238" s="48">
        <v>14006.3</v>
      </c>
      <c r="N6238" s="48">
        <v>11790.29</v>
      </c>
      <c r="O6238" s="48">
        <v>13302.32</v>
      </c>
      <c r="P6238" s="50"/>
      <c r="Q6238" s="50"/>
      <c r="R6238" s="50"/>
      <c r="S6238" s="50"/>
      <c r="T6238" s="50"/>
      <c r="U6238" s="50"/>
      <c r="V6238" s="50"/>
      <c r="W6238" s="48">
        <v>7224.08</v>
      </c>
      <c r="X6238" s="48">
        <v>8197.9699999999993</v>
      </c>
      <c r="Y6238" s="48">
        <v>9211.8700000000008</v>
      </c>
      <c r="Z6238" s="48">
        <v>7426.9</v>
      </c>
    </row>
    <row r="6239" spans="1:26">
      <c r="A6239" s="48">
        <v>755359</v>
      </c>
      <c r="B6239" s="49" t="s">
        <v>8902</v>
      </c>
      <c r="C6239" s="49" t="s">
        <v>8903</v>
      </c>
      <c r="D6239" s="49" t="s">
        <v>8904</v>
      </c>
      <c r="E6239" s="50"/>
      <c r="F6239" s="50"/>
      <c r="G6239" s="50"/>
      <c r="H6239" s="50"/>
      <c r="I6239" s="50"/>
      <c r="J6239" s="48">
        <v>642.02</v>
      </c>
      <c r="K6239" s="50"/>
      <c r="L6239" s="50"/>
      <c r="M6239" s="50"/>
      <c r="N6239" s="48">
        <v>2805.09</v>
      </c>
      <c r="O6239" s="50"/>
      <c r="P6239" s="50"/>
      <c r="Q6239" s="50"/>
      <c r="R6239" s="50"/>
      <c r="S6239" s="50"/>
      <c r="T6239" s="50"/>
      <c r="U6239" s="48">
        <v>751.92</v>
      </c>
      <c r="V6239" s="50"/>
      <c r="W6239" s="50"/>
      <c r="X6239" s="50"/>
      <c r="Y6239" s="48">
        <v>2191.65</v>
      </c>
      <c r="Z6239" s="50"/>
    </row>
    <row r="6240" spans="1:26">
      <c r="A6240" s="48">
        <v>755368</v>
      </c>
      <c r="B6240" s="49" t="s">
        <v>23052</v>
      </c>
      <c r="C6240" s="49" t="s">
        <v>23053</v>
      </c>
      <c r="D6240" s="49" t="s">
        <v>23054</v>
      </c>
      <c r="E6240" s="50"/>
      <c r="F6240" s="50"/>
      <c r="G6240" s="48">
        <v>27370.61</v>
      </c>
      <c r="H6240" s="50"/>
      <c r="I6240" s="50"/>
      <c r="J6240" s="50"/>
      <c r="K6240" s="50"/>
      <c r="L6240" s="48">
        <v>27103.71</v>
      </c>
      <c r="M6240" s="48">
        <v>24018.57</v>
      </c>
      <c r="N6240" s="48">
        <v>17969.43</v>
      </c>
      <c r="O6240" s="48">
        <v>19827.46</v>
      </c>
      <c r="P6240" s="50"/>
      <c r="Q6240" s="50"/>
      <c r="R6240" s="48">
        <v>24379.23</v>
      </c>
      <c r="S6240" s="50"/>
      <c r="T6240" s="50"/>
      <c r="U6240" s="50"/>
      <c r="V6240" s="50"/>
      <c r="W6240" s="48">
        <v>16973.990000000002</v>
      </c>
      <c r="X6240" s="48">
        <v>14058.21</v>
      </c>
      <c r="Y6240" s="48">
        <v>14039.7</v>
      </c>
      <c r="Z6240" s="48">
        <v>11069.99</v>
      </c>
    </row>
    <row r="6241" spans="1:26">
      <c r="A6241" s="48">
        <v>749119</v>
      </c>
      <c r="B6241" s="49" t="s">
        <v>23055</v>
      </c>
      <c r="C6241" s="49" t="s">
        <v>9217</v>
      </c>
      <c r="D6241" s="49" t="s">
        <v>23056</v>
      </c>
      <c r="E6241" s="48">
        <v>2119.0500000000002</v>
      </c>
      <c r="F6241" s="48">
        <v>2517.0500000000002</v>
      </c>
      <c r="G6241" s="48">
        <v>4378.1000000000004</v>
      </c>
      <c r="H6241" s="50"/>
      <c r="I6241" s="48">
        <v>2844.07</v>
      </c>
      <c r="J6241" s="48">
        <v>3696.08</v>
      </c>
      <c r="K6241" s="50"/>
      <c r="L6241" s="48">
        <v>9955.26</v>
      </c>
      <c r="M6241" s="50"/>
      <c r="N6241" s="48">
        <v>6049.12</v>
      </c>
      <c r="O6241" s="50"/>
      <c r="P6241" s="48">
        <v>2119.0500000000002</v>
      </c>
      <c r="Q6241" s="48">
        <v>1883.5</v>
      </c>
      <c r="R6241" s="48">
        <v>3899.61</v>
      </c>
      <c r="S6241" s="50"/>
      <c r="T6241" s="48">
        <v>3372.94</v>
      </c>
      <c r="U6241" s="48">
        <v>4328.75</v>
      </c>
      <c r="V6241" s="50"/>
      <c r="W6241" s="48">
        <v>6234.59</v>
      </c>
      <c r="X6241" s="50"/>
      <c r="Y6241" s="48">
        <v>4726.24</v>
      </c>
      <c r="Z6241" s="50"/>
    </row>
    <row r="6242" spans="1:26">
      <c r="A6242" s="48">
        <v>752918</v>
      </c>
      <c r="B6242" s="49" t="s">
        <v>23057</v>
      </c>
      <c r="C6242" s="49" t="s">
        <v>23058</v>
      </c>
      <c r="D6242" s="49" t="s">
        <v>23059</v>
      </c>
      <c r="E6242" s="48">
        <v>2468.09</v>
      </c>
      <c r="F6242" s="50"/>
      <c r="G6242" s="48">
        <v>3760.14</v>
      </c>
      <c r="H6242" s="48">
        <v>2791.09</v>
      </c>
      <c r="I6242" s="48">
        <v>2880.1</v>
      </c>
      <c r="J6242" s="50"/>
      <c r="K6242" s="50"/>
      <c r="L6242" s="50"/>
      <c r="M6242" s="50"/>
      <c r="N6242" s="48">
        <v>1864.06</v>
      </c>
      <c r="O6242" s="48">
        <v>2548.09</v>
      </c>
      <c r="P6242" s="48">
        <v>2468.09</v>
      </c>
      <c r="Q6242" s="50"/>
      <c r="R6242" s="48">
        <v>3349.19</v>
      </c>
      <c r="S6242" s="48">
        <v>4332.24</v>
      </c>
      <c r="T6242" s="48">
        <v>3415.67</v>
      </c>
      <c r="U6242" s="50"/>
      <c r="V6242" s="50"/>
      <c r="W6242" s="50"/>
      <c r="X6242" s="50"/>
      <c r="Y6242" s="48">
        <v>1456.41</v>
      </c>
      <c r="Z6242" s="48">
        <v>1422.64</v>
      </c>
    </row>
    <row r="6243" spans="1:26">
      <c r="A6243" s="48">
        <v>755245</v>
      </c>
      <c r="B6243" s="49" t="s">
        <v>11917</v>
      </c>
      <c r="C6243" s="49" t="s">
        <v>11918</v>
      </c>
      <c r="D6243" s="49" t="s">
        <v>11919</v>
      </c>
      <c r="E6243" s="48">
        <v>3740.13</v>
      </c>
      <c r="F6243" s="50"/>
      <c r="G6243" s="50"/>
      <c r="H6243" s="50"/>
      <c r="I6243" s="50"/>
      <c r="J6243" s="48">
        <v>4795.16</v>
      </c>
      <c r="K6243" s="48">
        <v>1416.05</v>
      </c>
      <c r="L6243" s="50"/>
      <c r="M6243" s="50"/>
      <c r="N6243" s="48">
        <v>4239.13</v>
      </c>
      <c r="O6243" s="50"/>
      <c r="P6243" s="48">
        <v>3740.13</v>
      </c>
      <c r="Q6243" s="50"/>
      <c r="R6243" s="50"/>
      <c r="S6243" s="50"/>
      <c r="T6243" s="50"/>
      <c r="U6243" s="48">
        <v>5615.97</v>
      </c>
      <c r="V6243" s="48">
        <v>1445.13</v>
      </c>
      <c r="W6243" s="50"/>
      <c r="X6243" s="50"/>
      <c r="Y6243" s="48">
        <v>3312.08</v>
      </c>
      <c r="Z6243" s="50"/>
    </row>
    <row r="6244" spans="1:26">
      <c r="A6244" s="48">
        <v>750111</v>
      </c>
      <c r="B6244" s="49" t="s">
        <v>23060</v>
      </c>
      <c r="C6244" s="49" t="s">
        <v>23061</v>
      </c>
      <c r="D6244" s="49" t="s">
        <v>23062</v>
      </c>
      <c r="E6244" s="48">
        <v>464.02</v>
      </c>
      <c r="F6244" s="48">
        <v>798.03</v>
      </c>
      <c r="G6244" s="48">
        <v>1406.05</v>
      </c>
      <c r="H6244" s="50"/>
      <c r="I6244" s="48">
        <v>1266.04</v>
      </c>
      <c r="J6244" s="48">
        <v>1352.04</v>
      </c>
      <c r="K6244" s="48">
        <v>497.02</v>
      </c>
      <c r="L6244" s="50"/>
      <c r="M6244" s="50"/>
      <c r="N6244" s="50"/>
      <c r="O6244" s="50"/>
      <c r="P6244" s="48">
        <v>464.02</v>
      </c>
      <c r="Q6244" s="48">
        <v>597.16</v>
      </c>
      <c r="R6244" s="48">
        <v>1252.3800000000001</v>
      </c>
      <c r="S6244" s="50"/>
      <c r="T6244" s="48">
        <v>1501.47</v>
      </c>
      <c r="U6244" s="48">
        <v>1583.48</v>
      </c>
      <c r="V6244" s="48">
        <v>507.23</v>
      </c>
      <c r="W6244" s="50"/>
      <c r="X6244" s="50"/>
      <c r="Y6244" s="50"/>
      <c r="Z6244" s="50"/>
    </row>
    <row r="6245" spans="1:26">
      <c r="A6245" s="48">
        <v>749023</v>
      </c>
      <c r="B6245" s="49" t="s">
        <v>23063</v>
      </c>
      <c r="C6245" s="49" t="s">
        <v>23064</v>
      </c>
      <c r="D6245" s="49" t="s">
        <v>23065</v>
      </c>
      <c r="E6245" s="48">
        <v>5777.11</v>
      </c>
      <c r="F6245" s="48">
        <v>8109.16</v>
      </c>
      <c r="G6245" s="48">
        <v>5877.11</v>
      </c>
      <c r="H6245" s="48">
        <v>3101.06</v>
      </c>
      <c r="I6245" s="48">
        <v>4674.09</v>
      </c>
      <c r="J6245" s="48">
        <v>6362.11</v>
      </c>
      <c r="K6245" s="48">
        <v>6046.11</v>
      </c>
      <c r="L6245" s="48">
        <v>6067.12</v>
      </c>
      <c r="M6245" s="48">
        <v>4029.08</v>
      </c>
      <c r="N6245" s="50"/>
      <c r="O6245" s="50"/>
      <c r="P6245" s="48">
        <v>5777.11</v>
      </c>
      <c r="Q6245" s="48">
        <v>6068.06</v>
      </c>
      <c r="R6245" s="48">
        <v>5234.79</v>
      </c>
      <c r="S6245" s="48">
        <v>4813.3599999999997</v>
      </c>
      <c r="T6245" s="48">
        <v>5543.26</v>
      </c>
      <c r="U6245" s="48">
        <v>7451.14</v>
      </c>
      <c r="V6245" s="48">
        <v>6170.29</v>
      </c>
      <c r="W6245" s="48">
        <v>3799.6</v>
      </c>
      <c r="X6245" s="48">
        <v>2358.25</v>
      </c>
      <c r="Y6245" s="50"/>
      <c r="Z6245" s="50"/>
    </row>
    <row r="6246" spans="1:26">
      <c r="A6246" s="48">
        <v>752080</v>
      </c>
      <c r="B6246" s="49" t="s">
        <v>23066</v>
      </c>
      <c r="C6246" s="49" t="s">
        <v>23067</v>
      </c>
      <c r="D6246" s="49" t="s">
        <v>23068</v>
      </c>
      <c r="E6246" s="50"/>
      <c r="F6246" s="48">
        <v>1504.03</v>
      </c>
      <c r="G6246" s="50"/>
      <c r="H6246" s="50"/>
      <c r="I6246" s="50"/>
      <c r="J6246" s="50"/>
      <c r="K6246" s="50"/>
      <c r="L6246" s="48">
        <v>1252.03</v>
      </c>
      <c r="M6246" s="50"/>
      <c r="N6246" s="50"/>
      <c r="O6246" s="48">
        <v>1023.02</v>
      </c>
      <c r="P6246" s="50"/>
      <c r="Q6246" s="48">
        <v>1125.46</v>
      </c>
      <c r="R6246" s="50"/>
      <c r="S6246" s="50"/>
      <c r="T6246" s="50"/>
      <c r="U6246" s="50"/>
      <c r="V6246" s="50"/>
      <c r="W6246" s="48">
        <v>784.09</v>
      </c>
      <c r="X6246" s="50"/>
      <c r="Y6246" s="50"/>
      <c r="Z6246" s="48">
        <v>571.16999999999996</v>
      </c>
    </row>
    <row r="6247" spans="1:26">
      <c r="A6247" s="48">
        <v>753741</v>
      </c>
      <c r="B6247" s="49" t="s">
        <v>23069</v>
      </c>
      <c r="C6247" s="49" t="s">
        <v>23070</v>
      </c>
      <c r="D6247" s="49" t="s">
        <v>23071</v>
      </c>
      <c r="E6247" s="48">
        <v>7621.12</v>
      </c>
      <c r="F6247" s="48">
        <v>12544.2</v>
      </c>
      <c r="G6247" s="50"/>
      <c r="H6247" s="50"/>
      <c r="I6247" s="48">
        <v>7055.11</v>
      </c>
      <c r="J6247" s="48">
        <v>8137.13</v>
      </c>
      <c r="K6247" s="48">
        <v>8191.12</v>
      </c>
      <c r="L6247" s="50"/>
      <c r="M6247" s="50"/>
      <c r="N6247" s="50"/>
      <c r="O6247" s="50"/>
      <c r="P6247" s="48">
        <v>7621.12</v>
      </c>
      <c r="Q6247" s="48">
        <v>9386.7900000000009</v>
      </c>
      <c r="R6247" s="50"/>
      <c r="S6247" s="50"/>
      <c r="T6247" s="48">
        <v>8367.0499999999993</v>
      </c>
      <c r="U6247" s="48">
        <v>9530</v>
      </c>
      <c r="V6247" s="48">
        <v>8359.36</v>
      </c>
      <c r="W6247" s="50"/>
      <c r="X6247" s="50"/>
      <c r="Y6247" s="50"/>
      <c r="Z6247" s="50"/>
    </row>
    <row r="6248" spans="1:26">
      <c r="A6248" s="48">
        <v>751938</v>
      </c>
      <c r="B6248" s="49" t="s">
        <v>8833</v>
      </c>
      <c r="C6248" s="49" t="s">
        <v>8834</v>
      </c>
      <c r="D6248" s="49" t="s">
        <v>8835</v>
      </c>
      <c r="E6248" s="50"/>
      <c r="F6248" s="48">
        <v>2286.09</v>
      </c>
      <c r="G6248" s="48">
        <v>1612.07</v>
      </c>
      <c r="H6248" s="48">
        <v>1104.04</v>
      </c>
      <c r="I6248" s="48">
        <v>1134.05</v>
      </c>
      <c r="J6248" s="48">
        <v>1318.05</v>
      </c>
      <c r="K6248" s="48">
        <v>1049.04</v>
      </c>
      <c r="L6248" s="48">
        <v>1804.07</v>
      </c>
      <c r="M6248" s="48">
        <v>1851.08</v>
      </c>
      <c r="N6248" s="50"/>
      <c r="O6248" s="50"/>
      <c r="P6248" s="50"/>
      <c r="Q6248" s="48">
        <v>1710.68</v>
      </c>
      <c r="R6248" s="48">
        <v>1435.88</v>
      </c>
      <c r="S6248" s="48">
        <v>1713.66</v>
      </c>
      <c r="T6248" s="48">
        <v>1344.93</v>
      </c>
      <c r="U6248" s="48">
        <v>1543.66</v>
      </c>
      <c r="V6248" s="48">
        <v>1070.58</v>
      </c>
      <c r="W6248" s="48">
        <v>1129.82</v>
      </c>
      <c r="X6248" s="48">
        <v>1083.45</v>
      </c>
      <c r="Y6248" s="50"/>
      <c r="Z6248" s="50"/>
    </row>
    <row r="6249" spans="1:26">
      <c r="A6249" s="48">
        <v>753808</v>
      </c>
      <c r="B6249" s="49" t="s">
        <v>9763</v>
      </c>
      <c r="C6249" s="49" t="s">
        <v>9764</v>
      </c>
      <c r="D6249" s="49" t="s">
        <v>9765</v>
      </c>
      <c r="E6249" s="48">
        <v>1266.05</v>
      </c>
      <c r="F6249" s="48">
        <v>1208.05</v>
      </c>
      <c r="G6249" s="50"/>
      <c r="H6249" s="50"/>
      <c r="I6249" s="48">
        <v>1200.04</v>
      </c>
      <c r="J6249" s="50"/>
      <c r="K6249" s="48">
        <v>2381.0700000000002</v>
      </c>
      <c r="L6249" s="48">
        <v>1475.05</v>
      </c>
      <c r="M6249" s="50"/>
      <c r="N6249" s="48">
        <v>1464.05</v>
      </c>
      <c r="O6249" s="50"/>
      <c r="P6249" s="48">
        <v>1266.05</v>
      </c>
      <c r="Q6249" s="48">
        <v>903.98</v>
      </c>
      <c r="R6249" s="50"/>
      <c r="S6249" s="50"/>
      <c r="T6249" s="48">
        <v>1423.19</v>
      </c>
      <c r="U6249" s="50"/>
      <c r="V6249" s="48">
        <v>2429.98</v>
      </c>
      <c r="W6249" s="48">
        <v>923.76</v>
      </c>
      <c r="X6249" s="50"/>
      <c r="Y6249" s="48">
        <v>1143.8800000000001</v>
      </c>
      <c r="Z6249" s="50"/>
    </row>
    <row r="6250" spans="1:26">
      <c r="A6250" s="48">
        <v>749833</v>
      </c>
      <c r="B6250" s="49" t="s">
        <v>23072</v>
      </c>
      <c r="C6250" s="49" t="s">
        <v>23073</v>
      </c>
      <c r="D6250" s="49" t="s">
        <v>23074</v>
      </c>
      <c r="E6250" s="48">
        <v>19517.349999999999</v>
      </c>
      <c r="F6250" s="50"/>
      <c r="G6250" s="50"/>
      <c r="H6250" s="50"/>
      <c r="I6250" s="48">
        <v>15905.31</v>
      </c>
      <c r="J6250" s="50"/>
      <c r="K6250" s="50"/>
      <c r="L6250" s="50"/>
      <c r="M6250" s="50"/>
      <c r="N6250" s="50"/>
      <c r="O6250" s="50"/>
      <c r="P6250" s="48">
        <v>19517.349999999999</v>
      </c>
      <c r="Q6250" s="50"/>
      <c r="R6250" s="50"/>
      <c r="S6250" s="50"/>
      <c r="T6250" s="48">
        <v>18862.990000000002</v>
      </c>
      <c r="U6250" s="50"/>
      <c r="V6250" s="50"/>
      <c r="W6250" s="50"/>
      <c r="X6250" s="50"/>
      <c r="Y6250" s="50"/>
      <c r="Z6250" s="50"/>
    </row>
    <row r="6251" spans="1:26">
      <c r="A6251" s="48">
        <v>751958</v>
      </c>
      <c r="B6251" s="49" t="s">
        <v>23075</v>
      </c>
      <c r="C6251" s="49" t="s">
        <v>23076</v>
      </c>
      <c r="D6251" s="49" t="s">
        <v>23077</v>
      </c>
      <c r="E6251" s="48">
        <v>5934.16</v>
      </c>
      <c r="F6251" s="48">
        <v>6271.16</v>
      </c>
      <c r="G6251" s="50"/>
      <c r="H6251" s="48">
        <v>5284.14</v>
      </c>
      <c r="I6251" s="48">
        <v>6400.17</v>
      </c>
      <c r="J6251" s="48">
        <v>6022.16</v>
      </c>
      <c r="K6251" s="50"/>
      <c r="L6251" s="48">
        <v>10522.29</v>
      </c>
      <c r="M6251" s="50"/>
      <c r="N6251" s="50"/>
      <c r="O6251" s="48">
        <v>9822.26</v>
      </c>
      <c r="P6251" s="48">
        <v>5934.16</v>
      </c>
      <c r="Q6251" s="48">
        <v>4692.6899999999996</v>
      </c>
      <c r="R6251" s="50"/>
      <c r="S6251" s="48">
        <v>8201.8700000000008</v>
      </c>
      <c r="T6251" s="48">
        <v>7590.32</v>
      </c>
      <c r="U6251" s="48">
        <v>7053</v>
      </c>
      <c r="V6251" s="50"/>
      <c r="W6251" s="48">
        <v>6589.7</v>
      </c>
      <c r="X6251" s="50"/>
      <c r="Y6251" s="50"/>
      <c r="Z6251" s="48">
        <v>5483.92</v>
      </c>
    </row>
    <row r="6252" spans="1:26">
      <c r="A6252" s="48">
        <v>754286</v>
      </c>
      <c r="B6252" s="49" t="s">
        <v>23078</v>
      </c>
      <c r="C6252" s="49" t="s">
        <v>23079</v>
      </c>
      <c r="D6252" s="49" t="s">
        <v>23080</v>
      </c>
      <c r="E6252" s="50"/>
      <c r="F6252" s="50"/>
      <c r="G6252" s="50"/>
      <c r="H6252" s="48">
        <v>3765.09</v>
      </c>
      <c r="I6252" s="48">
        <v>4242.1099999999997</v>
      </c>
      <c r="J6252" s="48">
        <v>5013.12</v>
      </c>
      <c r="K6252" s="50"/>
      <c r="L6252" s="48">
        <v>4134.1000000000004</v>
      </c>
      <c r="M6252" s="48">
        <v>4302.1099999999997</v>
      </c>
      <c r="N6252" s="50"/>
      <c r="O6252" s="48">
        <v>3485.09</v>
      </c>
      <c r="P6252" s="50"/>
      <c r="Q6252" s="50"/>
      <c r="R6252" s="50"/>
      <c r="S6252" s="48">
        <v>5844.04</v>
      </c>
      <c r="T6252" s="48">
        <v>5030.95</v>
      </c>
      <c r="U6252" s="48">
        <v>5871.24</v>
      </c>
      <c r="V6252" s="50"/>
      <c r="W6252" s="48">
        <v>2589.02</v>
      </c>
      <c r="X6252" s="48">
        <v>2518.0500000000002</v>
      </c>
      <c r="Y6252" s="50"/>
      <c r="Z6252" s="48">
        <v>1945.78</v>
      </c>
    </row>
    <row r="6253" spans="1:26">
      <c r="A6253" s="48">
        <v>752222</v>
      </c>
      <c r="B6253" s="49" t="s">
        <v>15959</v>
      </c>
      <c r="C6253" s="49" t="s">
        <v>15960</v>
      </c>
      <c r="D6253" s="49" t="s">
        <v>15961</v>
      </c>
      <c r="E6253" s="50"/>
      <c r="F6253" s="48">
        <v>5318.11</v>
      </c>
      <c r="G6253" s="50"/>
      <c r="H6253" s="50"/>
      <c r="I6253" s="48">
        <v>4017.07</v>
      </c>
      <c r="J6253" s="48">
        <v>3618.06</v>
      </c>
      <c r="K6253" s="48">
        <v>5077.09</v>
      </c>
      <c r="L6253" s="48">
        <v>3930.07</v>
      </c>
      <c r="M6253" s="48">
        <v>3496.07</v>
      </c>
      <c r="N6253" s="48">
        <v>2924.05</v>
      </c>
      <c r="O6253" s="48">
        <v>5436.1</v>
      </c>
      <c r="P6253" s="50"/>
      <c r="Q6253" s="48">
        <v>3979.52</v>
      </c>
      <c r="R6253" s="50"/>
      <c r="S6253" s="50"/>
      <c r="T6253" s="48">
        <v>4764.0600000000004</v>
      </c>
      <c r="U6253" s="48">
        <v>4237.38</v>
      </c>
      <c r="V6253" s="48">
        <v>5181.37</v>
      </c>
      <c r="W6253" s="48">
        <v>2461.25</v>
      </c>
      <c r="X6253" s="48">
        <v>2046.27</v>
      </c>
      <c r="Y6253" s="48">
        <v>2284.59</v>
      </c>
      <c r="Z6253" s="48">
        <v>3035.06</v>
      </c>
    </row>
    <row r="6254" spans="1:26">
      <c r="A6254" s="48">
        <v>753233</v>
      </c>
      <c r="B6254" s="49" t="s">
        <v>23081</v>
      </c>
      <c r="C6254" s="49" t="s">
        <v>23082</v>
      </c>
      <c r="D6254" s="49" t="s">
        <v>23083</v>
      </c>
      <c r="E6254" s="48">
        <v>1524.03</v>
      </c>
      <c r="F6254" s="50"/>
      <c r="G6254" s="50"/>
      <c r="H6254" s="50"/>
      <c r="I6254" s="50"/>
      <c r="J6254" s="50"/>
      <c r="K6254" s="50"/>
      <c r="L6254" s="48">
        <v>3896.08</v>
      </c>
      <c r="M6254" s="50"/>
      <c r="N6254" s="50"/>
      <c r="O6254" s="50"/>
      <c r="P6254" s="48">
        <v>1524.03</v>
      </c>
      <c r="Q6254" s="50"/>
      <c r="R6254" s="50"/>
      <c r="S6254" s="50"/>
      <c r="T6254" s="50"/>
      <c r="U6254" s="50"/>
      <c r="V6254" s="50"/>
      <c r="W6254" s="48">
        <v>2439.96</v>
      </c>
      <c r="X6254" s="50"/>
      <c r="Y6254" s="50"/>
      <c r="Z6254" s="50"/>
    </row>
    <row r="6255" spans="1:26">
      <c r="A6255" s="48">
        <v>754601</v>
      </c>
      <c r="B6255" s="49" t="s">
        <v>17112</v>
      </c>
      <c r="C6255" s="49" t="s">
        <v>17113</v>
      </c>
      <c r="D6255" s="49" t="s">
        <v>17114</v>
      </c>
      <c r="E6255" s="50"/>
      <c r="F6255" s="48">
        <v>1770.03</v>
      </c>
      <c r="G6255" s="48">
        <v>1138.02</v>
      </c>
      <c r="H6255" s="50"/>
      <c r="I6255" s="50"/>
      <c r="J6255" s="48">
        <v>398.01</v>
      </c>
      <c r="K6255" s="50"/>
      <c r="L6255" s="48">
        <v>2019.03</v>
      </c>
      <c r="M6255" s="48">
        <v>1043.02</v>
      </c>
      <c r="N6255" s="48">
        <v>2411.04</v>
      </c>
      <c r="O6255" s="48">
        <v>1612.03</v>
      </c>
      <c r="P6255" s="50"/>
      <c r="Q6255" s="48">
        <v>1324.51</v>
      </c>
      <c r="R6255" s="48">
        <v>1013.64</v>
      </c>
      <c r="S6255" s="50"/>
      <c r="T6255" s="50"/>
      <c r="U6255" s="48">
        <v>466.14</v>
      </c>
      <c r="V6255" s="50"/>
      <c r="W6255" s="48">
        <v>1264.44</v>
      </c>
      <c r="X6255" s="48">
        <v>610.49</v>
      </c>
      <c r="Y6255" s="48">
        <v>1883.77</v>
      </c>
      <c r="Z6255" s="48">
        <v>900.02</v>
      </c>
    </row>
    <row r="6256" spans="1:26">
      <c r="A6256" s="48">
        <v>754656</v>
      </c>
      <c r="B6256" s="49" t="s">
        <v>15490</v>
      </c>
      <c r="C6256" s="49" t="s">
        <v>15491</v>
      </c>
      <c r="D6256" s="49" t="s">
        <v>15492</v>
      </c>
      <c r="E6256" s="50"/>
      <c r="F6256" s="50"/>
      <c r="G6256" s="50"/>
      <c r="H6256" s="50"/>
      <c r="I6256" s="50"/>
      <c r="J6256" s="50"/>
      <c r="K6256" s="50"/>
      <c r="L6256" s="48">
        <v>4333.09</v>
      </c>
      <c r="M6256" s="48">
        <v>2646.05</v>
      </c>
      <c r="N6256" s="50"/>
      <c r="O6256" s="50"/>
      <c r="P6256" s="50"/>
      <c r="Q6256" s="50"/>
      <c r="R6256" s="50"/>
      <c r="S6256" s="50"/>
      <c r="T6256" s="50"/>
      <c r="U6256" s="50"/>
      <c r="V6256" s="50"/>
      <c r="W6256" s="48">
        <v>2713.65</v>
      </c>
      <c r="X6256" s="48">
        <v>1548.75</v>
      </c>
      <c r="Y6256" s="50"/>
      <c r="Z6256" s="50"/>
    </row>
    <row r="6257" spans="1:26">
      <c r="A6257" s="48">
        <v>755140</v>
      </c>
      <c r="B6257" s="49" t="s">
        <v>23084</v>
      </c>
      <c r="C6257" s="49" t="s">
        <v>9601</v>
      </c>
      <c r="D6257" s="49" t="s">
        <v>23085</v>
      </c>
      <c r="E6257" s="50"/>
      <c r="F6257" s="50"/>
      <c r="G6257" s="50"/>
      <c r="H6257" s="50"/>
      <c r="I6257" s="50"/>
      <c r="J6257" s="50"/>
      <c r="K6257" s="50"/>
      <c r="L6257" s="48">
        <v>1088.03</v>
      </c>
      <c r="M6257" s="50"/>
      <c r="N6257" s="50"/>
      <c r="O6257" s="50"/>
      <c r="P6257" s="50"/>
      <c r="Q6257" s="50"/>
      <c r="R6257" s="50"/>
      <c r="S6257" s="50"/>
      <c r="T6257" s="50"/>
      <c r="U6257" s="50"/>
      <c r="V6257" s="50"/>
      <c r="W6257" s="48">
        <v>681.39</v>
      </c>
      <c r="X6257" s="50"/>
      <c r="Y6257" s="50"/>
      <c r="Z6257" s="50"/>
    </row>
    <row r="6258" spans="1:26">
      <c r="A6258" s="48">
        <v>750967</v>
      </c>
      <c r="B6258" s="49" t="s">
        <v>23086</v>
      </c>
      <c r="C6258" s="49" t="s">
        <v>23087</v>
      </c>
      <c r="D6258" s="49" t="s">
        <v>23088</v>
      </c>
      <c r="E6258" s="48">
        <v>10451.34</v>
      </c>
      <c r="F6258" s="48">
        <v>13848.47</v>
      </c>
      <c r="G6258" s="50"/>
      <c r="H6258" s="48">
        <v>5775.21</v>
      </c>
      <c r="I6258" s="50"/>
      <c r="J6258" s="48">
        <v>16418.599999999999</v>
      </c>
      <c r="K6258" s="48">
        <v>26908.959999999999</v>
      </c>
      <c r="L6258" s="48">
        <v>22473.65</v>
      </c>
      <c r="M6258" s="48">
        <v>12979.48</v>
      </c>
      <c r="N6258" s="48">
        <v>15417.5</v>
      </c>
      <c r="O6258" s="48">
        <v>17124.54</v>
      </c>
      <c r="P6258" s="48">
        <v>10451.34</v>
      </c>
      <c r="Q6258" s="48">
        <v>10362.780000000001</v>
      </c>
      <c r="R6258" s="50"/>
      <c r="S6258" s="48">
        <v>8964.08</v>
      </c>
      <c r="T6258" s="50"/>
      <c r="U6258" s="48">
        <v>19229.04</v>
      </c>
      <c r="V6258" s="48">
        <v>27461.63</v>
      </c>
      <c r="W6258" s="48">
        <v>14074.37</v>
      </c>
      <c r="X6258" s="48">
        <v>7596.96</v>
      </c>
      <c r="Y6258" s="48">
        <v>12045.85</v>
      </c>
      <c r="Z6258" s="48">
        <v>9560.91</v>
      </c>
    </row>
    <row r="6259" spans="1:26">
      <c r="A6259" s="48">
        <v>755104</v>
      </c>
      <c r="B6259" s="49" t="s">
        <v>23089</v>
      </c>
      <c r="C6259" s="49" t="s">
        <v>23090</v>
      </c>
      <c r="D6259" s="49" t="s">
        <v>23091</v>
      </c>
      <c r="E6259" s="48">
        <v>3718.09</v>
      </c>
      <c r="F6259" s="48">
        <v>6168.15</v>
      </c>
      <c r="G6259" s="48">
        <v>3991.11</v>
      </c>
      <c r="H6259" s="48">
        <v>3764.1</v>
      </c>
      <c r="I6259" s="48">
        <v>4300.12</v>
      </c>
      <c r="J6259" s="48">
        <v>3950.1</v>
      </c>
      <c r="K6259" s="48">
        <v>6373.18</v>
      </c>
      <c r="L6259" s="48">
        <v>6875.2</v>
      </c>
      <c r="M6259" s="48">
        <v>7282.21</v>
      </c>
      <c r="N6259" s="48">
        <v>7150.18</v>
      </c>
      <c r="O6259" s="48">
        <v>6926.2</v>
      </c>
      <c r="P6259" s="48">
        <v>3718.09</v>
      </c>
      <c r="Q6259" s="48">
        <v>4615.6099999999997</v>
      </c>
      <c r="R6259" s="48">
        <v>3554.91</v>
      </c>
      <c r="S6259" s="48">
        <v>5842.51</v>
      </c>
      <c r="T6259" s="48">
        <v>5099.74</v>
      </c>
      <c r="U6259" s="48">
        <v>4626.26</v>
      </c>
      <c r="V6259" s="48">
        <v>6504.07</v>
      </c>
      <c r="W6259" s="48">
        <v>4305.67</v>
      </c>
      <c r="X6259" s="48">
        <v>4262.32</v>
      </c>
      <c r="Y6259" s="48">
        <v>5586.5</v>
      </c>
      <c r="Z6259" s="48">
        <v>3867.01</v>
      </c>
    </row>
    <row r="6260" spans="1:26">
      <c r="A6260" s="48">
        <v>754051</v>
      </c>
      <c r="B6260" s="49" t="s">
        <v>23092</v>
      </c>
      <c r="C6260" s="49" t="s">
        <v>7039</v>
      </c>
      <c r="D6260" s="49" t="s">
        <v>23093</v>
      </c>
      <c r="E6260" s="48">
        <v>5480.09</v>
      </c>
      <c r="F6260" s="48">
        <v>6415.11</v>
      </c>
      <c r="G6260" s="50"/>
      <c r="H6260" s="50"/>
      <c r="I6260" s="50"/>
      <c r="J6260" s="48">
        <v>5472.1</v>
      </c>
      <c r="K6260" s="50"/>
      <c r="L6260" s="48">
        <v>11711.21</v>
      </c>
      <c r="M6260" s="48">
        <v>9781.17</v>
      </c>
      <c r="N6260" s="48">
        <v>5401.1</v>
      </c>
      <c r="O6260" s="48">
        <v>8707.16</v>
      </c>
      <c r="P6260" s="48">
        <v>5480.09</v>
      </c>
      <c r="Q6260" s="48">
        <v>4800.41</v>
      </c>
      <c r="R6260" s="50"/>
      <c r="S6260" s="50"/>
      <c r="T6260" s="50"/>
      <c r="U6260" s="48">
        <v>6408.78</v>
      </c>
      <c r="V6260" s="50"/>
      <c r="W6260" s="48">
        <v>7334.28</v>
      </c>
      <c r="X6260" s="48">
        <v>5724.98</v>
      </c>
      <c r="Y6260" s="48">
        <v>4219.9399999999996</v>
      </c>
      <c r="Z6260" s="48">
        <v>4861.3500000000004</v>
      </c>
    </row>
    <row r="6261" spans="1:26">
      <c r="A6261" s="48">
        <v>751881</v>
      </c>
      <c r="B6261" s="49" t="s">
        <v>23094</v>
      </c>
      <c r="C6261" s="49" t="s">
        <v>23095</v>
      </c>
      <c r="D6261" s="49" t="s">
        <v>23096</v>
      </c>
      <c r="E6261" s="48">
        <v>2947.06</v>
      </c>
      <c r="F6261" s="48">
        <v>4672.09</v>
      </c>
      <c r="G6261" s="48">
        <v>8979.16</v>
      </c>
      <c r="H6261" s="50"/>
      <c r="I6261" s="50"/>
      <c r="J6261" s="48">
        <v>5098.09</v>
      </c>
      <c r="K6261" s="48">
        <v>5836.1</v>
      </c>
      <c r="L6261" s="50"/>
      <c r="M6261" s="50"/>
      <c r="N6261" s="50"/>
      <c r="O6261" s="50"/>
      <c r="P6261" s="48">
        <v>2947.06</v>
      </c>
      <c r="Q6261" s="48">
        <v>3496.11</v>
      </c>
      <c r="R6261" s="48">
        <v>7997.81</v>
      </c>
      <c r="S6261" s="50"/>
      <c r="T6261" s="50"/>
      <c r="U6261" s="48">
        <v>5970.75</v>
      </c>
      <c r="V6261" s="48">
        <v>5955.97</v>
      </c>
      <c r="W6261" s="50"/>
      <c r="X6261" s="50"/>
      <c r="Y6261" s="50"/>
      <c r="Z6261" s="50"/>
    </row>
    <row r="6262" spans="1:26">
      <c r="A6262" s="48">
        <v>752792</v>
      </c>
      <c r="B6262" s="49" t="s">
        <v>23097</v>
      </c>
      <c r="C6262" s="49" t="s">
        <v>23098</v>
      </c>
      <c r="D6262" s="49" t="s">
        <v>23099</v>
      </c>
      <c r="E6262" s="48">
        <v>955.04</v>
      </c>
      <c r="F6262" s="50"/>
      <c r="G6262" s="50"/>
      <c r="H6262" s="50"/>
      <c r="I6262" s="50"/>
      <c r="J6262" s="48">
        <v>769.03</v>
      </c>
      <c r="K6262" s="50"/>
      <c r="L6262" s="50"/>
      <c r="M6262" s="50"/>
      <c r="N6262" s="50"/>
      <c r="O6262" s="50"/>
      <c r="P6262" s="48">
        <v>955.04</v>
      </c>
      <c r="Q6262" s="50"/>
      <c r="R6262" s="50"/>
      <c r="S6262" s="50"/>
      <c r="T6262" s="50"/>
      <c r="U6262" s="48">
        <v>900.67</v>
      </c>
      <c r="V6262" s="50"/>
      <c r="W6262" s="50"/>
      <c r="X6262" s="50"/>
      <c r="Y6262" s="50"/>
      <c r="Z6262" s="50"/>
    </row>
    <row r="6263" spans="1:26">
      <c r="A6263" s="48">
        <v>749779</v>
      </c>
      <c r="B6263" s="49" t="s">
        <v>18273</v>
      </c>
      <c r="C6263" s="49" t="s">
        <v>18274</v>
      </c>
      <c r="D6263" s="49" t="s">
        <v>18275</v>
      </c>
      <c r="E6263" s="50"/>
      <c r="F6263" s="50"/>
      <c r="G6263" s="50"/>
      <c r="H6263" s="50"/>
      <c r="I6263" s="50"/>
      <c r="J6263" s="50"/>
      <c r="K6263" s="50"/>
      <c r="L6263" s="50"/>
      <c r="M6263" s="50"/>
      <c r="N6263" s="48">
        <v>16094.44</v>
      </c>
      <c r="O6263" s="50"/>
      <c r="P6263" s="50"/>
      <c r="Q6263" s="50"/>
      <c r="R6263" s="50"/>
      <c r="S6263" s="50"/>
      <c r="T6263" s="50"/>
      <c r="U6263" s="50"/>
      <c r="V6263" s="50"/>
      <c r="W6263" s="50"/>
      <c r="X6263" s="50"/>
      <c r="Y6263" s="48">
        <v>12574.75</v>
      </c>
      <c r="Z6263" s="50"/>
    </row>
    <row r="6264" spans="1:26">
      <c r="A6264" s="48">
        <v>755330</v>
      </c>
      <c r="B6264" s="49" t="s">
        <v>23100</v>
      </c>
      <c r="C6264" s="49" t="s">
        <v>23101</v>
      </c>
      <c r="D6264" s="49" t="s">
        <v>23102</v>
      </c>
      <c r="E6264" s="48">
        <v>5707.11</v>
      </c>
      <c r="F6264" s="50"/>
      <c r="G6264" s="50"/>
      <c r="H6264" s="48">
        <v>3866.08</v>
      </c>
      <c r="I6264" s="50"/>
      <c r="J6264" s="50"/>
      <c r="K6264" s="50"/>
      <c r="L6264" s="50"/>
      <c r="M6264" s="50"/>
      <c r="N6264" s="50"/>
      <c r="O6264" s="50"/>
      <c r="P6264" s="48">
        <v>5707.11</v>
      </c>
      <c r="Q6264" s="50"/>
      <c r="R6264" s="50"/>
      <c r="S6264" s="48">
        <v>6000.79</v>
      </c>
      <c r="T6264" s="50"/>
      <c r="U6264" s="50"/>
      <c r="V6264" s="50"/>
      <c r="W6264" s="50"/>
      <c r="X6264" s="50"/>
      <c r="Y6264" s="50"/>
      <c r="Z6264" s="50"/>
    </row>
    <row r="6265" spans="1:26">
      <c r="A6265" s="48">
        <v>749386</v>
      </c>
      <c r="B6265" s="49" t="s">
        <v>16151</v>
      </c>
      <c r="C6265" s="49" t="s">
        <v>16152</v>
      </c>
      <c r="D6265" s="49" t="s">
        <v>16153</v>
      </c>
      <c r="E6265" s="48">
        <v>1564.06</v>
      </c>
      <c r="F6265" s="48">
        <v>2369.09</v>
      </c>
      <c r="G6265" s="48">
        <v>2698.1</v>
      </c>
      <c r="H6265" s="48">
        <v>2592.09</v>
      </c>
      <c r="I6265" s="48">
        <v>1269.05</v>
      </c>
      <c r="J6265" s="48">
        <v>2035.07</v>
      </c>
      <c r="K6265" s="48">
        <v>3239.13</v>
      </c>
      <c r="L6265" s="50"/>
      <c r="M6265" s="50"/>
      <c r="N6265" s="50"/>
      <c r="O6265" s="48">
        <v>1728.06</v>
      </c>
      <c r="P6265" s="48">
        <v>1564.06</v>
      </c>
      <c r="Q6265" s="48">
        <v>1772.79</v>
      </c>
      <c r="R6265" s="48">
        <v>2403.2199999999998</v>
      </c>
      <c r="S6265" s="48">
        <v>4023.36</v>
      </c>
      <c r="T6265" s="48">
        <v>1505.03</v>
      </c>
      <c r="U6265" s="48">
        <v>2383.42</v>
      </c>
      <c r="V6265" s="48">
        <v>3305.65</v>
      </c>
      <c r="W6265" s="50"/>
      <c r="X6265" s="50"/>
      <c r="Y6265" s="50"/>
      <c r="Z6265" s="48">
        <v>964.81</v>
      </c>
    </row>
    <row r="6266" spans="1:26">
      <c r="A6266" s="48">
        <v>752276</v>
      </c>
      <c r="B6266" s="49" t="s">
        <v>23103</v>
      </c>
      <c r="C6266" s="49" t="s">
        <v>10081</v>
      </c>
      <c r="D6266" s="49" t="s">
        <v>23104</v>
      </c>
      <c r="E6266" s="50"/>
      <c r="F6266" s="48">
        <v>2198.0700000000002</v>
      </c>
      <c r="G6266" s="48">
        <v>1901.06</v>
      </c>
      <c r="H6266" s="50"/>
      <c r="I6266" s="50"/>
      <c r="J6266" s="50"/>
      <c r="K6266" s="48">
        <v>3100.11</v>
      </c>
      <c r="L6266" s="50"/>
      <c r="M6266" s="50"/>
      <c r="N6266" s="50"/>
      <c r="O6266" s="50"/>
      <c r="P6266" s="50"/>
      <c r="Q6266" s="48">
        <v>1644.81</v>
      </c>
      <c r="R6266" s="48">
        <v>1693.29</v>
      </c>
      <c r="S6266" s="50"/>
      <c r="T6266" s="50"/>
      <c r="U6266" s="50"/>
      <c r="V6266" s="48">
        <v>3163.78</v>
      </c>
      <c r="W6266" s="50"/>
      <c r="X6266" s="50"/>
      <c r="Y6266" s="50"/>
      <c r="Z6266" s="50"/>
    </row>
    <row r="6267" spans="1:26">
      <c r="A6267" s="48">
        <v>751253</v>
      </c>
      <c r="B6267" s="49" t="s">
        <v>23105</v>
      </c>
      <c r="C6267" s="49" t="s">
        <v>8575</v>
      </c>
      <c r="D6267" s="49" t="s">
        <v>23106</v>
      </c>
      <c r="E6267" s="50"/>
      <c r="F6267" s="48">
        <v>1078.03</v>
      </c>
      <c r="G6267" s="50"/>
      <c r="H6267" s="50"/>
      <c r="I6267" s="50"/>
      <c r="J6267" s="48">
        <v>1044.03</v>
      </c>
      <c r="K6267" s="48">
        <v>1077.03</v>
      </c>
      <c r="L6267" s="48">
        <v>2257.06</v>
      </c>
      <c r="M6267" s="50"/>
      <c r="N6267" s="48">
        <v>1662.05</v>
      </c>
      <c r="O6267" s="50"/>
      <c r="P6267" s="50"/>
      <c r="Q6267" s="48">
        <v>806.69</v>
      </c>
      <c r="R6267" s="50"/>
      <c r="S6267" s="50"/>
      <c r="T6267" s="50"/>
      <c r="U6267" s="48">
        <v>1222.74</v>
      </c>
      <c r="V6267" s="48">
        <v>1099.1600000000001</v>
      </c>
      <c r="W6267" s="48">
        <v>1413.51</v>
      </c>
      <c r="X6267" s="50"/>
      <c r="Y6267" s="48">
        <v>1298.57</v>
      </c>
      <c r="Z6267" s="50"/>
    </row>
    <row r="6268" spans="1:26">
      <c r="A6268" s="48">
        <v>754488</v>
      </c>
      <c r="B6268" s="49" t="s">
        <v>17631</v>
      </c>
      <c r="C6268" s="49" t="s">
        <v>17632</v>
      </c>
      <c r="D6268" s="49" t="s">
        <v>17633</v>
      </c>
      <c r="E6268" s="48">
        <v>2083.0500000000002</v>
      </c>
      <c r="F6268" s="50"/>
      <c r="G6268" s="50"/>
      <c r="H6268" s="50"/>
      <c r="I6268" s="48">
        <v>1666.05</v>
      </c>
      <c r="J6268" s="50"/>
      <c r="K6268" s="50"/>
      <c r="L6268" s="48">
        <v>3912.09</v>
      </c>
      <c r="M6268" s="48">
        <v>2139.0500000000002</v>
      </c>
      <c r="N6268" s="50"/>
      <c r="O6268" s="48">
        <v>2133.06</v>
      </c>
      <c r="P6268" s="48">
        <v>2083.0500000000002</v>
      </c>
      <c r="Q6268" s="50"/>
      <c r="R6268" s="50"/>
      <c r="S6268" s="50"/>
      <c r="T6268" s="48">
        <v>1975.85</v>
      </c>
      <c r="U6268" s="50"/>
      <c r="V6268" s="50"/>
      <c r="W6268" s="48">
        <v>2449.9899999999998</v>
      </c>
      <c r="X6268" s="48">
        <v>1252</v>
      </c>
      <c r="Y6268" s="50"/>
      <c r="Z6268" s="48">
        <v>1190.92</v>
      </c>
    </row>
    <row r="6269" spans="1:26">
      <c r="A6269" s="48">
        <v>751431</v>
      </c>
      <c r="B6269" s="49" t="s">
        <v>23107</v>
      </c>
      <c r="C6269" s="49" t="s">
        <v>23108</v>
      </c>
      <c r="D6269" s="49" t="s">
        <v>23109</v>
      </c>
      <c r="E6269" s="50"/>
      <c r="F6269" s="50"/>
      <c r="G6269" s="50"/>
      <c r="H6269" s="48">
        <v>2988.06</v>
      </c>
      <c r="I6269" s="50"/>
      <c r="J6269" s="48">
        <v>3845.07</v>
      </c>
      <c r="K6269" s="50"/>
      <c r="L6269" s="50"/>
      <c r="M6269" s="50"/>
      <c r="N6269" s="48">
        <v>9332.16</v>
      </c>
      <c r="O6269" s="48">
        <v>7905.16</v>
      </c>
      <c r="P6269" s="50"/>
      <c r="Q6269" s="50"/>
      <c r="R6269" s="50"/>
      <c r="S6269" s="48">
        <v>4637.97</v>
      </c>
      <c r="T6269" s="50"/>
      <c r="U6269" s="48">
        <v>4503.25</v>
      </c>
      <c r="V6269" s="50"/>
      <c r="W6269" s="50"/>
      <c r="X6269" s="50"/>
      <c r="Y6269" s="48">
        <v>7291.31</v>
      </c>
      <c r="Z6269" s="48">
        <v>4413.58</v>
      </c>
    </row>
    <row r="6270" spans="1:26">
      <c r="A6270" s="48">
        <v>753491</v>
      </c>
      <c r="B6270" s="49" t="s">
        <v>23110</v>
      </c>
      <c r="C6270" s="49" t="s">
        <v>23111</v>
      </c>
      <c r="D6270" s="49" t="s">
        <v>23112</v>
      </c>
      <c r="E6270" s="50"/>
      <c r="F6270" s="50"/>
      <c r="G6270" s="50"/>
      <c r="H6270" s="50"/>
      <c r="I6270" s="50"/>
      <c r="J6270" s="50"/>
      <c r="K6270" s="50"/>
      <c r="L6270" s="50"/>
      <c r="M6270" s="50"/>
      <c r="N6270" s="48">
        <v>1335.02</v>
      </c>
      <c r="O6270" s="50"/>
      <c r="P6270" s="50"/>
      <c r="Q6270" s="50"/>
      <c r="R6270" s="50"/>
      <c r="S6270" s="50"/>
      <c r="T6270" s="50"/>
      <c r="U6270" s="50"/>
      <c r="V6270" s="50"/>
      <c r="W6270" s="50"/>
      <c r="X6270" s="50"/>
      <c r="Y6270" s="48">
        <v>1043.07</v>
      </c>
      <c r="Z6270" s="50"/>
    </row>
    <row r="6271" spans="1:26">
      <c r="A6271" s="48">
        <v>752398</v>
      </c>
      <c r="B6271" s="49" t="s">
        <v>23113</v>
      </c>
      <c r="C6271" s="49" t="s">
        <v>23114</v>
      </c>
      <c r="D6271" s="49" t="s">
        <v>23115</v>
      </c>
      <c r="E6271" s="50"/>
      <c r="F6271" s="50"/>
      <c r="G6271" s="50"/>
      <c r="H6271" s="50"/>
      <c r="I6271" s="50"/>
      <c r="J6271" s="50"/>
      <c r="K6271" s="50"/>
      <c r="L6271" s="50"/>
      <c r="M6271" s="50"/>
      <c r="N6271" s="50"/>
      <c r="O6271" s="50"/>
      <c r="P6271" s="50"/>
      <c r="Q6271" s="50"/>
      <c r="R6271" s="50"/>
      <c r="S6271" s="50"/>
      <c r="T6271" s="50"/>
      <c r="U6271" s="50"/>
      <c r="V6271" s="50"/>
      <c r="W6271" s="50"/>
      <c r="X6271" s="50"/>
      <c r="Y6271" s="50"/>
      <c r="Z6271" s="50"/>
    </row>
    <row r="6272" spans="1:26">
      <c r="A6272" s="48">
        <v>751412</v>
      </c>
      <c r="B6272" s="49" t="s">
        <v>23116</v>
      </c>
      <c r="C6272" s="49" t="s">
        <v>8261</v>
      </c>
      <c r="D6272" s="49" t="s">
        <v>23117</v>
      </c>
      <c r="E6272" s="48">
        <v>1943.07</v>
      </c>
      <c r="F6272" s="48">
        <v>2951.1</v>
      </c>
      <c r="G6272" s="48">
        <v>1242.05</v>
      </c>
      <c r="H6272" s="48">
        <v>1887.07</v>
      </c>
      <c r="I6272" s="48">
        <v>927.03</v>
      </c>
      <c r="J6272" s="50"/>
      <c r="K6272" s="48">
        <v>1857.06</v>
      </c>
      <c r="L6272" s="50"/>
      <c r="M6272" s="50"/>
      <c r="N6272" s="50"/>
      <c r="O6272" s="48">
        <v>2923.1</v>
      </c>
      <c r="P6272" s="48">
        <v>1943.07</v>
      </c>
      <c r="Q6272" s="48">
        <v>2208.3000000000002</v>
      </c>
      <c r="R6272" s="48">
        <v>1106.3</v>
      </c>
      <c r="S6272" s="48">
        <v>2929.04</v>
      </c>
      <c r="T6272" s="48">
        <v>1099.42</v>
      </c>
      <c r="U6272" s="50"/>
      <c r="V6272" s="48">
        <v>1895.2</v>
      </c>
      <c r="W6272" s="50"/>
      <c r="X6272" s="50"/>
      <c r="Y6272" s="50"/>
      <c r="Z6272" s="48">
        <v>1632.02</v>
      </c>
    </row>
    <row r="6273" spans="1:26">
      <c r="A6273" s="48">
        <v>752651</v>
      </c>
      <c r="B6273" s="49" t="s">
        <v>23118</v>
      </c>
      <c r="C6273" s="49" t="s">
        <v>23119</v>
      </c>
      <c r="D6273" s="49" t="s">
        <v>23120</v>
      </c>
      <c r="E6273" s="48">
        <v>3313.09</v>
      </c>
      <c r="F6273" s="48">
        <v>5260.14</v>
      </c>
      <c r="G6273" s="48">
        <v>4000.1</v>
      </c>
      <c r="H6273" s="50"/>
      <c r="I6273" s="50"/>
      <c r="J6273" s="50"/>
      <c r="K6273" s="50"/>
      <c r="L6273" s="50"/>
      <c r="M6273" s="50"/>
      <c r="N6273" s="50"/>
      <c r="O6273" s="50"/>
      <c r="P6273" s="48">
        <v>3313.09</v>
      </c>
      <c r="Q6273" s="48">
        <v>3936.15</v>
      </c>
      <c r="R6273" s="48">
        <v>3562.92</v>
      </c>
      <c r="S6273" s="50"/>
      <c r="T6273" s="50"/>
      <c r="U6273" s="50"/>
      <c r="V6273" s="50"/>
      <c r="W6273" s="50"/>
      <c r="X6273" s="50"/>
      <c r="Y6273" s="50"/>
      <c r="Z6273" s="50"/>
    </row>
    <row r="6274" spans="1:26">
      <c r="A6274" s="48">
        <v>750542</v>
      </c>
      <c r="B6274" s="49" t="s">
        <v>23121</v>
      </c>
      <c r="C6274" s="49" t="s">
        <v>23122</v>
      </c>
      <c r="D6274" s="49" t="s">
        <v>23123</v>
      </c>
      <c r="E6274" s="50"/>
      <c r="F6274" s="48">
        <v>1220.02</v>
      </c>
      <c r="G6274" s="48">
        <v>2079.04</v>
      </c>
      <c r="H6274" s="50"/>
      <c r="I6274" s="50"/>
      <c r="J6274" s="48">
        <v>1918.04</v>
      </c>
      <c r="K6274" s="48">
        <v>3655.08</v>
      </c>
      <c r="L6274" s="50"/>
      <c r="M6274" s="50"/>
      <c r="N6274" s="50"/>
      <c r="O6274" s="50"/>
      <c r="P6274" s="50"/>
      <c r="Q6274" s="48">
        <v>912.94</v>
      </c>
      <c r="R6274" s="48">
        <v>1851.82</v>
      </c>
      <c r="S6274" s="50"/>
      <c r="T6274" s="50"/>
      <c r="U6274" s="48">
        <v>2246.36</v>
      </c>
      <c r="V6274" s="48">
        <v>3730.15</v>
      </c>
      <c r="W6274" s="50"/>
      <c r="X6274" s="50"/>
      <c r="Y6274" s="50"/>
      <c r="Z6274" s="50"/>
    </row>
    <row r="6275" spans="1:26">
      <c r="A6275" s="48">
        <v>754400</v>
      </c>
      <c r="B6275" s="49" t="s">
        <v>13229</v>
      </c>
      <c r="C6275" s="49" t="s">
        <v>13230</v>
      </c>
      <c r="D6275" s="49" t="s">
        <v>13231</v>
      </c>
      <c r="E6275" s="48">
        <v>1308.04</v>
      </c>
      <c r="F6275" s="48">
        <v>1396.05</v>
      </c>
      <c r="G6275" s="50"/>
      <c r="H6275" s="50"/>
      <c r="I6275" s="48">
        <v>1190.04</v>
      </c>
      <c r="J6275" s="50"/>
      <c r="K6275" s="48">
        <v>733.02</v>
      </c>
      <c r="L6275" s="48">
        <v>1403.04</v>
      </c>
      <c r="M6275" s="48">
        <v>1548.05</v>
      </c>
      <c r="N6275" s="50"/>
      <c r="O6275" s="50"/>
      <c r="P6275" s="48">
        <v>1308.04</v>
      </c>
      <c r="Q6275" s="48">
        <v>1044.6600000000001</v>
      </c>
      <c r="R6275" s="50"/>
      <c r="S6275" s="50"/>
      <c r="T6275" s="48">
        <v>1411.33</v>
      </c>
      <c r="U6275" s="50"/>
      <c r="V6275" s="48">
        <v>748.08</v>
      </c>
      <c r="W6275" s="48">
        <v>878.67</v>
      </c>
      <c r="X6275" s="48">
        <v>906.08</v>
      </c>
      <c r="Y6275" s="50"/>
      <c r="Z6275" s="50"/>
    </row>
    <row r="6276" spans="1:26">
      <c r="A6276" s="48">
        <v>750640</v>
      </c>
      <c r="B6276" s="49" t="s">
        <v>23124</v>
      </c>
      <c r="C6276" s="49" t="s">
        <v>9121</v>
      </c>
      <c r="D6276" s="49" t="s">
        <v>23125</v>
      </c>
      <c r="E6276" s="48">
        <v>367.01</v>
      </c>
      <c r="F6276" s="48">
        <v>1979.1</v>
      </c>
      <c r="G6276" s="50"/>
      <c r="H6276" s="50"/>
      <c r="I6276" s="48">
        <v>108</v>
      </c>
      <c r="J6276" s="48">
        <v>546.03</v>
      </c>
      <c r="K6276" s="48">
        <v>413.02</v>
      </c>
      <c r="L6276" s="48">
        <v>1882.09</v>
      </c>
      <c r="M6276" s="50"/>
      <c r="N6276" s="50"/>
      <c r="O6276" s="48">
        <v>1010.05</v>
      </c>
      <c r="P6276" s="48">
        <v>367.01</v>
      </c>
      <c r="Q6276" s="48">
        <v>1480.96</v>
      </c>
      <c r="R6276" s="50"/>
      <c r="S6276" s="50"/>
      <c r="T6276" s="48">
        <v>128.09</v>
      </c>
      <c r="U6276" s="48">
        <v>639.49</v>
      </c>
      <c r="V6276" s="48">
        <v>421.5</v>
      </c>
      <c r="W6276" s="48">
        <v>1178.68</v>
      </c>
      <c r="X6276" s="50"/>
      <c r="Y6276" s="50"/>
      <c r="Z6276" s="48">
        <v>563.92999999999995</v>
      </c>
    </row>
    <row r="6277" spans="1:26">
      <c r="A6277" s="48">
        <v>749838</v>
      </c>
      <c r="B6277" s="49" t="s">
        <v>18294</v>
      </c>
      <c r="C6277" s="49" t="s">
        <v>18295</v>
      </c>
      <c r="D6277" s="49" t="s">
        <v>18296</v>
      </c>
      <c r="E6277" s="48">
        <v>676.03</v>
      </c>
      <c r="F6277" s="48">
        <v>933.04</v>
      </c>
      <c r="G6277" s="50"/>
      <c r="H6277" s="48">
        <v>462.02</v>
      </c>
      <c r="I6277" s="50"/>
      <c r="J6277" s="50"/>
      <c r="K6277" s="50"/>
      <c r="L6277" s="48">
        <v>1315.05</v>
      </c>
      <c r="M6277" s="48">
        <v>803.03</v>
      </c>
      <c r="N6277" s="50"/>
      <c r="O6277" s="48">
        <v>917.03</v>
      </c>
      <c r="P6277" s="48">
        <v>676.03</v>
      </c>
      <c r="Q6277" s="48">
        <v>698.19</v>
      </c>
      <c r="R6277" s="50"/>
      <c r="S6277" s="48">
        <v>717.13</v>
      </c>
      <c r="T6277" s="50"/>
      <c r="U6277" s="50"/>
      <c r="V6277" s="50"/>
      <c r="W6277" s="48">
        <v>823.57</v>
      </c>
      <c r="X6277" s="48">
        <v>470.02</v>
      </c>
      <c r="Y6277" s="50"/>
      <c r="Z6277" s="48">
        <v>512</v>
      </c>
    </row>
    <row r="6278" spans="1:26">
      <c r="A6278" s="48">
        <v>752268</v>
      </c>
      <c r="B6278" s="49" t="s">
        <v>16325</v>
      </c>
      <c r="C6278" s="49" t="s">
        <v>16326</v>
      </c>
      <c r="D6278" s="49" t="s">
        <v>16327</v>
      </c>
      <c r="E6278" s="50"/>
      <c r="F6278" s="50"/>
      <c r="G6278" s="50"/>
      <c r="H6278" s="50"/>
      <c r="I6278" s="50"/>
      <c r="J6278" s="50"/>
      <c r="K6278" s="50"/>
      <c r="L6278" s="48">
        <v>3382.07</v>
      </c>
      <c r="M6278" s="50"/>
      <c r="N6278" s="50"/>
      <c r="O6278" s="50"/>
      <c r="P6278" s="50"/>
      <c r="Q6278" s="50"/>
      <c r="R6278" s="50"/>
      <c r="S6278" s="50"/>
      <c r="T6278" s="50"/>
      <c r="U6278" s="50"/>
      <c r="V6278" s="50"/>
      <c r="W6278" s="48">
        <v>2118.06</v>
      </c>
      <c r="X6278" s="50"/>
      <c r="Y6278" s="50"/>
      <c r="Z6278" s="50"/>
    </row>
    <row r="6279" spans="1:26">
      <c r="A6279" s="48">
        <v>753891</v>
      </c>
      <c r="B6279" s="49" t="s">
        <v>17130</v>
      </c>
      <c r="C6279" s="49" t="s">
        <v>17131</v>
      </c>
      <c r="D6279" s="49" t="s">
        <v>17132</v>
      </c>
      <c r="E6279" s="48">
        <v>2493.1</v>
      </c>
      <c r="F6279" s="48">
        <v>3279.13</v>
      </c>
      <c r="G6279" s="50"/>
      <c r="H6279" s="48">
        <v>1707.06</v>
      </c>
      <c r="I6279" s="48">
        <v>2538.1</v>
      </c>
      <c r="J6279" s="48">
        <v>2411.1</v>
      </c>
      <c r="K6279" s="48">
        <v>2576.08</v>
      </c>
      <c r="L6279" s="48">
        <v>1642.06</v>
      </c>
      <c r="M6279" s="50"/>
      <c r="N6279" s="48">
        <v>3705.13</v>
      </c>
      <c r="O6279" s="48">
        <v>4532.16</v>
      </c>
      <c r="P6279" s="48">
        <v>2493.1</v>
      </c>
      <c r="Q6279" s="48">
        <v>2453.7600000000002</v>
      </c>
      <c r="R6279" s="50"/>
      <c r="S6279" s="48">
        <v>2649.64</v>
      </c>
      <c r="T6279" s="48">
        <v>3010.07</v>
      </c>
      <c r="U6279" s="48">
        <v>2823.81</v>
      </c>
      <c r="V6279" s="48">
        <v>2628.99</v>
      </c>
      <c r="W6279" s="48">
        <v>1028.3599999999999</v>
      </c>
      <c r="X6279" s="50"/>
      <c r="Y6279" s="48">
        <v>2894.85</v>
      </c>
      <c r="Z6279" s="48">
        <v>2530.38</v>
      </c>
    </row>
    <row r="6280" spans="1:26">
      <c r="A6280" s="48">
        <v>753601</v>
      </c>
      <c r="B6280" s="49" t="s">
        <v>12296</v>
      </c>
      <c r="C6280" s="49" t="s">
        <v>4604</v>
      </c>
      <c r="D6280" s="49" t="s">
        <v>12297</v>
      </c>
      <c r="E6280" s="50"/>
      <c r="F6280" s="48">
        <v>991.03</v>
      </c>
      <c r="G6280" s="48">
        <v>1091.04</v>
      </c>
      <c r="H6280" s="48">
        <v>2321.08</v>
      </c>
      <c r="I6280" s="50"/>
      <c r="J6280" s="48">
        <v>711.02</v>
      </c>
      <c r="K6280" s="50"/>
      <c r="L6280" s="48">
        <v>5293.17</v>
      </c>
      <c r="M6280" s="50"/>
      <c r="N6280" s="48">
        <v>1705.05</v>
      </c>
      <c r="O6280" s="48">
        <v>5122.18</v>
      </c>
      <c r="P6280" s="50"/>
      <c r="Q6280" s="48">
        <v>741.59</v>
      </c>
      <c r="R6280" s="48">
        <v>971.8</v>
      </c>
      <c r="S6280" s="48">
        <v>3602.7</v>
      </c>
      <c r="T6280" s="50"/>
      <c r="U6280" s="48">
        <v>832.73</v>
      </c>
      <c r="V6280" s="50"/>
      <c r="W6280" s="48">
        <v>3314.91</v>
      </c>
      <c r="X6280" s="50"/>
      <c r="Y6280" s="48">
        <v>1332.17</v>
      </c>
      <c r="Z6280" s="48">
        <v>2859.8</v>
      </c>
    </row>
    <row r="6281" spans="1:26">
      <c r="A6281" s="48">
        <v>750621</v>
      </c>
      <c r="B6281" s="49" t="s">
        <v>23126</v>
      </c>
      <c r="C6281" s="49" t="s">
        <v>23127</v>
      </c>
      <c r="D6281" s="49" t="s">
        <v>23128</v>
      </c>
      <c r="E6281" s="50"/>
      <c r="F6281" s="50"/>
      <c r="G6281" s="48">
        <v>9115.18</v>
      </c>
      <c r="H6281" s="48">
        <v>4360.09</v>
      </c>
      <c r="I6281" s="50"/>
      <c r="J6281" s="48">
        <v>2430.0500000000002</v>
      </c>
      <c r="K6281" s="50"/>
      <c r="L6281" s="48">
        <v>6441.14</v>
      </c>
      <c r="M6281" s="48">
        <v>4739.1000000000004</v>
      </c>
      <c r="N6281" s="50"/>
      <c r="O6281" s="48">
        <v>4490.1000000000004</v>
      </c>
      <c r="P6281" s="50"/>
      <c r="Q6281" s="50"/>
      <c r="R6281" s="48">
        <v>8118.97</v>
      </c>
      <c r="S6281" s="48">
        <v>6767.59</v>
      </c>
      <c r="T6281" s="50"/>
      <c r="U6281" s="48">
        <v>2846.01</v>
      </c>
      <c r="V6281" s="50"/>
      <c r="W6281" s="48">
        <v>4033.84</v>
      </c>
      <c r="X6281" s="48">
        <v>2773.82</v>
      </c>
      <c r="Y6281" s="50"/>
      <c r="Z6281" s="48">
        <v>2506.9</v>
      </c>
    </row>
    <row r="6282" spans="1:26">
      <c r="A6282" s="48">
        <v>754729</v>
      </c>
      <c r="B6282" s="49" t="s">
        <v>23129</v>
      </c>
      <c r="C6282" s="49" t="s">
        <v>23130</v>
      </c>
      <c r="D6282" s="49" t="s">
        <v>23131</v>
      </c>
      <c r="E6282" s="50"/>
      <c r="F6282" s="50"/>
      <c r="G6282" s="48">
        <v>2794.06</v>
      </c>
      <c r="H6282" s="48">
        <v>2923.06</v>
      </c>
      <c r="I6282" s="50"/>
      <c r="J6282" s="48">
        <v>3635.07</v>
      </c>
      <c r="K6282" s="50"/>
      <c r="L6282" s="48">
        <v>9009.19</v>
      </c>
      <c r="M6282" s="50"/>
      <c r="N6282" s="48">
        <v>6332.13</v>
      </c>
      <c r="O6282" s="50"/>
      <c r="P6282" s="50"/>
      <c r="Q6282" s="50"/>
      <c r="R6282" s="48">
        <v>2488.69</v>
      </c>
      <c r="S6282" s="48">
        <v>4537.08</v>
      </c>
      <c r="T6282" s="50"/>
      <c r="U6282" s="48">
        <v>4257.3</v>
      </c>
      <c r="V6282" s="50"/>
      <c r="W6282" s="48">
        <v>5642.1</v>
      </c>
      <c r="X6282" s="50"/>
      <c r="Y6282" s="48">
        <v>4947.3599999999997</v>
      </c>
      <c r="Z6282" s="50"/>
    </row>
    <row r="6283" spans="1:26">
      <c r="A6283" s="48">
        <v>752034</v>
      </c>
      <c r="B6283" s="49" t="s">
        <v>23132</v>
      </c>
      <c r="C6283" s="49" t="s">
        <v>23133</v>
      </c>
      <c r="D6283" s="49" t="s">
        <v>23134</v>
      </c>
      <c r="E6283" s="48">
        <v>4234.09</v>
      </c>
      <c r="F6283" s="48">
        <v>5751.13</v>
      </c>
      <c r="G6283" s="48">
        <v>5811.11</v>
      </c>
      <c r="H6283" s="48">
        <v>4590.1000000000004</v>
      </c>
      <c r="I6283" s="50"/>
      <c r="J6283" s="50"/>
      <c r="K6283" s="50"/>
      <c r="L6283" s="50"/>
      <c r="M6283" s="50"/>
      <c r="N6283" s="50"/>
      <c r="O6283" s="50"/>
      <c r="P6283" s="48">
        <v>4234.09</v>
      </c>
      <c r="Q6283" s="48">
        <v>4303.55</v>
      </c>
      <c r="R6283" s="48">
        <v>5176.01</v>
      </c>
      <c r="S6283" s="48">
        <v>7124.6</v>
      </c>
      <c r="T6283" s="50"/>
      <c r="U6283" s="50"/>
      <c r="V6283" s="50"/>
      <c r="W6283" s="50"/>
      <c r="X6283" s="50"/>
      <c r="Y6283" s="50"/>
      <c r="Z6283" s="50"/>
    </row>
    <row r="6284" spans="1:26">
      <c r="A6284" s="48">
        <v>754645</v>
      </c>
      <c r="B6284" s="49" t="s">
        <v>23135</v>
      </c>
      <c r="C6284" s="49" t="s">
        <v>23136</v>
      </c>
      <c r="D6284" s="49" t="s">
        <v>23137</v>
      </c>
      <c r="E6284" s="50"/>
      <c r="F6284" s="50"/>
      <c r="G6284" s="50"/>
      <c r="H6284" s="50"/>
      <c r="I6284" s="50"/>
      <c r="J6284" s="50"/>
      <c r="K6284" s="50"/>
      <c r="L6284" s="50"/>
      <c r="M6284" s="50"/>
      <c r="N6284" s="48">
        <v>4911.08</v>
      </c>
      <c r="O6284" s="50"/>
      <c r="P6284" s="50"/>
      <c r="Q6284" s="50"/>
      <c r="R6284" s="50"/>
      <c r="S6284" s="50"/>
      <c r="T6284" s="50"/>
      <c r="U6284" s="50"/>
      <c r="V6284" s="50"/>
      <c r="W6284" s="50"/>
      <c r="X6284" s="50"/>
      <c r="Y6284" s="48">
        <v>3837.07</v>
      </c>
      <c r="Z6284" s="50"/>
    </row>
    <row r="6285" spans="1:26">
      <c r="A6285" s="48">
        <v>754230</v>
      </c>
      <c r="B6285" s="49" t="s">
        <v>23138</v>
      </c>
      <c r="C6285" s="49" t="s">
        <v>23139</v>
      </c>
      <c r="D6285" s="49" t="s">
        <v>23140</v>
      </c>
      <c r="E6285" s="48">
        <v>2949.06</v>
      </c>
      <c r="F6285" s="48">
        <v>2264.04</v>
      </c>
      <c r="G6285" s="48">
        <v>2216.0500000000002</v>
      </c>
      <c r="H6285" s="50"/>
      <c r="I6285" s="48">
        <v>3570.07</v>
      </c>
      <c r="J6285" s="48">
        <v>3640.07</v>
      </c>
      <c r="K6285" s="48">
        <v>3063.06</v>
      </c>
      <c r="L6285" s="50"/>
      <c r="M6285" s="50"/>
      <c r="N6285" s="50"/>
      <c r="O6285" s="48">
        <v>5242.1099999999997</v>
      </c>
      <c r="P6285" s="48">
        <v>2949.06</v>
      </c>
      <c r="Q6285" s="48">
        <v>1694.18</v>
      </c>
      <c r="R6285" s="48">
        <v>1973.85</v>
      </c>
      <c r="S6285" s="50"/>
      <c r="T6285" s="48">
        <v>4233.9399999999996</v>
      </c>
      <c r="U6285" s="48">
        <v>4263.16</v>
      </c>
      <c r="V6285" s="48">
        <v>3125.97</v>
      </c>
      <c r="W6285" s="50"/>
      <c r="X6285" s="50"/>
      <c r="Y6285" s="50"/>
      <c r="Z6285" s="48">
        <v>2926.75</v>
      </c>
    </row>
    <row r="6286" spans="1:26">
      <c r="A6286" s="48">
        <v>754264</v>
      </c>
      <c r="B6286" s="49" t="s">
        <v>18068</v>
      </c>
      <c r="C6286" s="49" t="s">
        <v>18069</v>
      </c>
      <c r="D6286" s="49" t="s">
        <v>18070</v>
      </c>
      <c r="E6286" s="48">
        <v>429.02</v>
      </c>
      <c r="F6286" s="50"/>
      <c r="G6286" s="50"/>
      <c r="H6286" s="50"/>
      <c r="I6286" s="48">
        <v>864.04</v>
      </c>
      <c r="J6286" s="48">
        <v>892.04</v>
      </c>
      <c r="K6286" s="48">
        <v>806.03</v>
      </c>
      <c r="L6286" s="50"/>
      <c r="M6286" s="48">
        <v>1175.05</v>
      </c>
      <c r="N6286" s="48">
        <v>632.03</v>
      </c>
      <c r="O6286" s="50"/>
      <c r="P6286" s="48">
        <v>429.02</v>
      </c>
      <c r="Q6286" s="50"/>
      <c r="R6286" s="50"/>
      <c r="S6286" s="50"/>
      <c r="T6286" s="48">
        <v>1024.71</v>
      </c>
      <c r="U6286" s="48">
        <v>1044.73</v>
      </c>
      <c r="V6286" s="48">
        <v>822.59</v>
      </c>
      <c r="W6286" s="50"/>
      <c r="X6286" s="48">
        <v>687.76</v>
      </c>
      <c r="Y6286" s="48">
        <v>493.81</v>
      </c>
      <c r="Z6286" s="50"/>
    </row>
    <row r="6287" spans="1:26">
      <c r="A6287" s="48">
        <v>753203</v>
      </c>
      <c r="B6287" s="49" t="s">
        <v>23141</v>
      </c>
      <c r="C6287" s="49" t="s">
        <v>23142</v>
      </c>
      <c r="D6287" s="49" t="s">
        <v>23143</v>
      </c>
      <c r="E6287" s="48">
        <v>6337.16</v>
      </c>
      <c r="F6287" s="48">
        <v>8799.2199999999993</v>
      </c>
      <c r="G6287" s="48">
        <v>7687.2</v>
      </c>
      <c r="H6287" s="48">
        <v>5518.14</v>
      </c>
      <c r="I6287" s="48">
        <v>3453.09</v>
      </c>
      <c r="J6287" s="48">
        <v>4125.1000000000004</v>
      </c>
      <c r="K6287" s="48">
        <v>4762.12</v>
      </c>
      <c r="L6287" s="50"/>
      <c r="M6287" s="50"/>
      <c r="N6287" s="50"/>
      <c r="O6287" s="48">
        <v>6774.16</v>
      </c>
      <c r="P6287" s="48">
        <v>6337.16</v>
      </c>
      <c r="Q6287" s="48">
        <v>6584.43</v>
      </c>
      <c r="R6287" s="48">
        <v>6847.05</v>
      </c>
      <c r="S6287" s="48">
        <v>8565.07</v>
      </c>
      <c r="T6287" s="48">
        <v>4095.21</v>
      </c>
      <c r="U6287" s="48">
        <v>4831.21</v>
      </c>
      <c r="V6287" s="48">
        <v>4859.93</v>
      </c>
      <c r="W6287" s="50"/>
      <c r="X6287" s="50"/>
      <c r="Y6287" s="50"/>
      <c r="Z6287" s="48">
        <v>3782.12</v>
      </c>
    </row>
    <row r="6288" spans="1:26">
      <c r="A6288" s="48">
        <v>754974</v>
      </c>
      <c r="B6288" s="49" t="s">
        <v>12960</v>
      </c>
      <c r="C6288" s="49" t="s">
        <v>12961</v>
      </c>
      <c r="D6288" s="49" t="s">
        <v>12962</v>
      </c>
      <c r="E6288" s="50"/>
      <c r="F6288" s="48">
        <v>4482.1099999999997</v>
      </c>
      <c r="G6288" s="50"/>
      <c r="H6288" s="50"/>
      <c r="I6288" s="50"/>
      <c r="J6288" s="50"/>
      <c r="K6288" s="50"/>
      <c r="L6288" s="48">
        <v>3852.1</v>
      </c>
      <c r="M6288" s="48">
        <v>4234.1000000000004</v>
      </c>
      <c r="N6288" s="50"/>
      <c r="O6288" s="50"/>
      <c r="P6288" s="50"/>
      <c r="Q6288" s="48">
        <v>3353.95</v>
      </c>
      <c r="R6288" s="50"/>
      <c r="S6288" s="50"/>
      <c r="T6288" s="50"/>
      <c r="U6288" s="50"/>
      <c r="V6288" s="50"/>
      <c r="W6288" s="48">
        <v>2412.42</v>
      </c>
      <c r="X6288" s="48">
        <v>2478.25</v>
      </c>
      <c r="Y6288" s="50"/>
      <c r="Z6288" s="50"/>
    </row>
    <row r="6289" spans="1:26">
      <c r="A6289" s="48">
        <v>755155</v>
      </c>
      <c r="B6289" s="49" t="s">
        <v>23144</v>
      </c>
      <c r="C6289" s="49" t="s">
        <v>23145</v>
      </c>
      <c r="D6289" s="49" t="s">
        <v>23146</v>
      </c>
      <c r="E6289" s="48">
        <v>2108.0500000000002</v>
      </c>
      <c r="F6289" s="48">
        <v>4431.09</v>
      </c>
      <c r="G6289" s="50"/>
      <c r="H6289" s="50"/>
      <c r="I6289" s="48">
        <v>2292.0500000000002</v>
      </c>
      <c r="J6289" s="48">
        <v>1690.04</v>
      </c>
      <c r="K6289" s="48">
        <v>2418.0500000000002</v>
      </c>
      <c r="L6289" s="48">
        <v>4441.1000000000004</v>
      </c>
      <c r="M6289" s="50"/>
      <c r="N6289" s="50"/>
      <c r="O6289" s="50"/>
      <c r="P6289" s="48">
        <v>2108.0500000000002</v>
      </c>
      <c r="Q6289" s="48">
        <v>3315.78</v>
      </c>
      <c r="R6289" s="50"/>
      <c r="S6289" s="50"/>
      <c r="T6289" s="48">
        <v>2718.27</v>
      </c>
      <c r="U6289" s="48">
        <v>1979.33</v>
      </c>
      <c r="V6289" s="48">
        <v>2467.7199999999998</v>
      </c>
      <c r="W6289" s="48">
        <v>2781.29</v>
      </c>
      <c r="X6289" s="50"/>
      <c r="Y6289" s="50"/>
      <c r="Z6289" s="50"/>
    </row>
    <row r="6290" spans="1:26">
      <c r="A6290" s="48">
        <v>754790</v>
      </c>
      <c r="B6290" s="49" t="s">
        <v>16437</v>
      </c>
      <c r="C6290" s="49" t="s">
        <v>16438</v>
      </c>
      <c r="D6290" s="49" t="s">
        <v>16439</v>
      </c>
      <c r="E6290" s="48">
        <v>812.02</v>
      </c>
      <c r="F6290" s="48">
        <v>1417.03</v>
      </c>
      <c r="G6290" s="48">
        <v>2134.0500000000002</v>
      </c>
      <c r="H6290" s="48">
        <v>1541.04</v>
      </c>
      <c r="I6290" s="48">
        <v>902.02</v>
      </c>
      <c r="J6290" s="48">
        <v>1032.02</v>
      </c>
      <c r="K6290" s="48">
        <v>2524.06</v>
      </c>
      <c r="L6290" s="50"/>
      <c r="M6290" s="48">
        <v>2367.0500000000002</v>
      </c>
      <c r="N6290" s="48">
        <v>2579.0500000000002</v>
      </c>
      <c r="O6290" s="50"/>
      <c r="P6290" s="48">
        <v>812.02</v>
      </c>
      <c r="Q6290" s="48">
        <v>1060.3599999999999</v>
      </c>
      <c r="R6290" s="48">
        <v>1900.81</v>
      </c>
      <c r="S6290" s="48">
        <v>2391.94</v>
      </c>
      <c r="T6290" s="48">
        <v>1069.75</v>
      </c>
      <c r="U6290" s="48">
        <v>1208.68</v>
      </c>
      <c r="V6290" s="48">
        <v>2575.9</v>
      </c>
      <c r="W6290" s="50"/>
      <c r="X6290" s="48">
        <v>1385.45</v>
      </c>
      <c r="Y6290" s="48">
        <v>2015.04</v>
      </c>
      <c r="Z6290" s="50"/>
    </row>
    <row r="6291" spans="1:26">
      <c r="A6291" s="48">
        <v>753862</v>
      </c>
      <c r="B6291" s="49" t="s">
        <v>23147</v>
      </c>
      <c r="C6291" s="49" t="s">
        <v>23148</v>
      </c>
      <c r="D6291" s="49" t="s">
        <v>23149</v>
      </c>
      <c r="E6291" s="50"/>
      <c r="F6291" s="48">
        <v>2583.06</v>
      </c>
      <c r="G6291" s="50"/>
      <c r="H6291" s="50"/>
      <c r="I6291" s="48">
        <v>3089.07</v>
      </c>
      <c r="J6291" s="50"/>
      <c r="K6291" s="48">
        <v>1318.03</v>
      </c>
      <c r="L6291" s="50"/>
      <c r="M6291" s="48">
        <v>3997.09</v>
      </c>
      <c r="N6291" s="48">
        <v>3362.07</v>
      </c>
      <c r="O6291" s="50"/>
      <c r="P6291" s="50"/>
      <c r="Q6291" s="48">
        <v>1932.9</v>
      </c>
      <c r="R6291" s="50"/>
      <c r="S6291" s="50"/>
      <c r="T6291" s="48">
        <v>3663.5</v>
      </c>
      <c r="U6291" s="50"/>
      <c r="V6291" s="48">
        <v>1345.1</v>
      </c>
      <c r="W6291" s="50"/>
      <c r="X6291" s="48">
        <v>2339.52</v>
      </c>
      <c r="Y6291" s="48">
        <v>2626.82</v>
      </c>
      <c r="Z6291" s="50"/>
    </row>
    <row r="6292" spans="1:26">
      <c r="A6292" s="48">
        <v>754219</v>
      </c>
      <c r="B6292" s="49" t="s">
        <v>23150</v>
      </c>
      <c r="C6292" s="49" t="s">
        <v>23151</v>
      </c>
      <c r="D6292" s="49" t="s">
        <v>23152</v>
      </c>
      <c r="E6292" s="50"/>
      <c r="F6292" s="50"/>
      <c r="G6292" s="50"/>
      <c r="H6292" s="50"/>
      <c r="I6292" s="50"/>
      <c r="J6292" s="50"/>
      <c r="K6292" s="50"/>
      <c r="L6292" s="48">
        <v>26913.52</v>
      </c>
      <c r="M6292" s="48">
        <v>19541.38</v>
      </c>
      <c r="N6292" s="50"/>
      <c r="O6292" s="50"/>
      <c r="P6292" s="50"/>
      <c r="Q6292" s="50"/>
      <c r="R6292" s="50"/>
      <c r="S6292" s="50"/>
      <c r="T6292" s="50"/>
      <c r="U6292" s="50"/>
      <c r="V6292" s="50"/>
      <c r="W6292" s="48">
        <v>16854.89</v>
      </c>
      <c r="X6292" s="48">
        <v>11437.68</v>
      </c>
      <c r="Y6292" s="50"/>
      <c r="Z6292" s="50"/>
    </row>
    <row r="6293" spans="1:26">
      <c r="A6293" s="48">
        <v>752895</v>
      </c>
      <c r="B6293" s="49" t="s">
        <v>18264</v>
      </c>
      <c r="C6293" s="49" t="s">
        <v>18265</v>
      </c>
      <c r="D6293" s="49" t="s">
        <v>18266</v>
      </c>
      <c r="E6293" s="50"/>
      <c r="F6293" s="48">
        <v>1818.04</v>
      </c>
      <c r="G6293" s="48">
        <v>1294.03</v>
      </c>
      <c r="H6293" s="48">
        <v>1930.05</v>
      </c>
      <c r="I6293" s="50"/>
      <c r="J6293" s="48">
        <v>1047.03</v>
      </c>
      <c r="K6293" s="48">
        <v>1083.03</v>
      </c>
      <c r="L6293" s="48">
        <v>2890.08</v>
      </c>
      <c r="M6293" s="48">
        <v>2865.08</v>
      </c>
      <c r="N6293" s="50"/>
      <c r="O6293" s="50"/>
      <c r="P6293" s="50"/>
      <c r="Q6293" s="48">
        <v>1360.44</v>
      </c>
      <c r="R6293" s="48">
        <v>1152.6099999999999</v>
      </c>
      <c r="S6293" s="48">
        <v>2995.77</v>
      </c>
      <c r="T6293" s="50"/>
      <c r="U6293" s="48">
        <v>1226.25</v>
      </c>
      <c r="V6293" s="48">
        <v>1105.27</v>
      </c>
      <c r="W6293" s="48">
        <v>1809.94</v>
      </c>
      <c r="X6293" s="48">
        <v>1676.95</v>
      </c>
      <c r="Y6293" s="50"/>
      <c r="Z6293" s="50"/>
    </row>
    <row r="6294" spans="1:26">
      <c r="A6294" s="48">
        <v>754004</v>
      </c>
      <c r="B6294" s="49" t="s">
        <v>23153</v>
      </c>
      <c r="C6294" s="49" t="s">
        <v>23154</v>
      </c>
      <c r="D6294" s="49" t="s">
        <v>23155</v>
      </c>
      <c r="E6294" s="48">
        <v>6695.19</v>
      </c>
      <c r="F6294" s="48">
        <v>5915.16</v>
      </c>
      <c r="G6294" s="48">
        <v>7585.21</v>
      </c>
      <c r="H6294" s="48">
        <v>3059.09</v>
      </c>
      <c r="I6294" s="48">
        <v>6567.18</v>
      </c>
      <c r="J6294" s="48">
        <v>5442.15</v>
      </c>
      <c r="K6294" s="50"/>
      <c r="L6294" s="50"/>
      <c r="M6294" s="48">
        <v>13449.33</v>
      </c>
      <c r="N6294" s="48">
        <v>7642.21</v>
      </c>
      <c r="O6294" s="50"/>
      <c r="P6294" s="48">
        <v>6695.19</v>
      </c>
      <c r="Q6294" s="48">
        <v>4426.3</v>
      </c>
      <c r="R6294" s="48">
        <v>6756.21</v>
      </c>
      <c r="S6294" s="48">
        <v>4748.21</v>
      </c>
      <c r="T6294" s="48">
        <v>7788.38</v>
      </c>
      <c r="U6294" s="48">
        <v>6373.7</v>
      </c>
      <c r="V6294" s="50"/>
      <c r="W6294" s="50"/>
      <c r="X6294" s="48">
        <v>7871.98</v>
      </c>
      <c r="Y6294" s="48">
        <v>5970.93</v>
      </c>
      <c r="Z6294" s="50"/>
    </row>
    <row r="6295" spans="1:26">
      <c r="A6295" s="48">
        <v>754496</v>
      </c>
      <c r="B6295" s="49" t="s">
        <v>23156</v>
      </c>
      <c r="C6295" s="49" t="s">
        <v>23157</v>
      </c>
      <c r="D6295" s="49" t="s">
        <v>23158</v>
      </c>
      <c r="E6295" s="50"/>
      <c r="F6295" s="50"/>
      <c r="G6295" s="50"/>
      <c r="H6295" s="50"/>
      <c r="I6295" s="50"/>
      <c r="J6295" s="50"/>
      <c r="K6295" s="50"/>
      <c r="L6295" s="48">
        <v>2296.06</v>
      </c>
      <c r="M6295" s="48">
        <v>3454.09</v>
      </c>
      <c r="N6295" s="48">
        <v>1482.03</v>
      </c>
      <c r="O6295" s="48">
        <v>2621.0700000000002</v>
      </c>
      <c r="P6295" s="50"/>
      <c r="Q6295" s="50"/>
      <c r="R6295" s="50"/>
      <c r="S6295" s="50"/>
      <c r="T6295" s="50"/>
      <c r="U6295" s="50"/>
      <c r="V6295" s="50"/>
      <c r="W6295" s="48">
        <v>1437.93</v>
      </c>
      <c r="X6295" s="48">
        <v>2021.7</v>
      </c>
      <c r="Y6295" s="48">
        <v>1157.93</v>
      </c>
      <c r="Z6295" s="48">
        <v>1463.39</v>
      </c>
    </row>
    <row r="6296" spans="1:26">
      <c r="A6296" s="48">
        <v>754078</v>
      </c>
      <c r="B6296" s="49" t="s">
        <v>23159</v>
      </c>
      <c r="C6296" s="49" t="s">
        <v>23160</v>
      </c>
      <c r="D6296" s="49" t="s">
        <v>23161</v>
      </c>
      <c r="E6296" s="48">
        <v>14491.24</v>
      </c>
      <c r="F6296" s="48">
        <v>13819.25</v>
      </c>
      <c r="G6296" s="48">
        <v>10022.17</v>
      </c>
      <c r="H6296" s="50"/>
      <c r="I6296" s="48">
        <v>7692.13</v>
      </c>
      <c r="J6296" s="48">
        <v>10011.17</v>
      </c>
      <c r="K6296" s="48">
        <v>5954.1</v>
      </c>
      <c r="L6296" s="48">
        <v>10817.2</v>
      </c>
      <c r="M6296" s="48">
        <v>12736.24</v>
      </c>
      <c r="N6296" s="48">
        <v>8958.17</v>
      </c>
      <c r="O6296" s="48">
        <v>13363.24</v>
      </c>
      <c r="P6296" s="48">
        <v>14491.24</v>
      </c>
      <c r="Q6296" s="48">
        <v>10340.91</v>
      </c>
      <c r="R6296" s="48">
        <v>8926.83</v>
      </c>
      <c r="S6296" s="50"/>
      <c r="T6296" s="48">
        <v>9122.52</v>
      </c>
      <c r="U6296" s="48">
        <v>11724.82</v>
      </c>
      <c r="V6296" s="48">
        <v>6076.39</v>
      </c>
      <c r="W6296" s="48">
        <v>6774.39</v>
      </c>
      <c r="X6296" s="48">
        <v>7454.59</v>
      </c>
      <c r="Y6296" s="48">
        <v>6999.11</v>
      </c>
      <c r="Z6296" s="48">
        <v>7460.91</v>
      </c>
    </row>
    <row r="6297" spans="1:26">
      <c r="A6297" s="48">
        <v>754744</v>
      </c>
      <c r="B6297" s="49" t="s">
        <v>23162</v>
      </c>
      <c r="C6297" s="49" t="s">
        <v>23163</v>
      </c>
      <c r="D6297" s="49" t="s">
        <v>23164</v>
      </c>
      <c r="E6297" s="50"/>
      <c r="F6297" s="50"/>
      <c r="G6297" s="50"/>
      <c r="H6297" s="50"/>
      <c r="I6297" s="50"/>
      <c r="J6297" s="48">
        <v>884.03</v>
      </c>
      <c r="K6297" s="50"/>
      <c r="L6297" s="50"/>
      <c r="M6297" s="50"/>
      <c r="N6297" s="50"/>
      <c r="O6297" s="50"/>
      <c r="P6297" s="50"/>
      <c r="Q6297" s="50"/>
      <c r="R6297" s="50"/>
      <c r="S6297" s="50"/>
      <c r="T6297" s="50"/>
      <c r="U6297" s="48">
        <v>1035.3499999999999</v>
      </c>
      <c r="V6297" s="50"/>
      <c r="W6297" s="50"/>
      <c r="X6297" s="50"/>
      <c r="Y6297" s="50"/>
      <c r="Z6297" s="50"/>
    </row>
    <row r="6298" spans="1:26">
      <c r="A6298" s="48">
        <v>753998</v>
      </c>
      <c r="B6298" s="49" t="s">
        <v>23165</v>
      </c>
      <c r="C6298" s="49" t="s">
        <v>23166</v>
      </c>
      <c r="D6298" s="49" t="s">
        <v>23167</v>
      </c>
      <c r="E6298" s="48">
        <v>5258.1</v>
      </c>
      <c r="F6298" s="50"/>
      <c r="G6298" s="50"/>
      <c r="H6298" s="50"/>
      <c r="I6298" s="50"/>
      <c r="J6298" s="50"/>
      <c r="K6298" s="48">
        <v>4945.1099999999997</v>
      </c>
      <c r="L6298" s="48">
        <v>6933.14</v>
      </c>
      <c r="M6298" s="50"/>
      <c r="N6298" s="50"/>
      <c r="O6298" s="50"/>
      <c r="P6298" s="48">
        <v>5258.1</v>
      </c>
      <c r="Q6298" s="50"/>
      <c r="R6298" s="50"/>
      <c r="S6298" s="50"/>
      <c r="T6298" s="50"/>
      <c r="U6298" s="50"/>
      <c r="V6298" s="48">
        <v>5046.67</v>
      </c>
      <c r="W6298" s="48">
        <v>4341.96</v>
      </c>
      <c r="X6298" s="50"/>
      <c r="Y6298" s="50"/>
      <c r="Z6298" s="50"/>
    </row>
    <row r="6299" spans="1:26">
      <c r="A6299" s="48">
        <v>750031</v>
      </c>
      <c r="B6299" s="49" t="s">
        <v>23168</v>
      </c>
      <c r="C6299" s="49" t="s">
        <v>23169</v>
      </c>
      <c r="D6299" s="49" t="s">
        <v>23170</v>
      </c>
      <c r="E6299" s="50"/>
      <c r="F6299" s="50"/>
      <c r="G6299" s="50"/>
      <c r="H6299" s="50"/>
      <c r="I6299" s="50"/>
      <c r="J6299" s="50"/>
      <c r="K6299" s="50"/>
      <c r="L6299" s="50"/>
      <c r="M6299" s="50"/>
      <c r="N6299" s="48">
        <v>2864.08</v>
      </c>
      <c r="O6299" s="50"/>
      <c r="P6299" s="50"/>
      <c r="Q6299" s="50"/>
      <c r="R6299" s="50"/>
      <c r="S6299" s="50"/>
      <c r="T6299" s="50"/>
      <c r="U6299" s="50"/>
      <c r="V6299" s="50"/>
      <c r="W6299" s="50"/>
      <c r="X6299" s="50"/>
      <c r="Y6299" s="48">
        <v>2237.7399999999998</v>
      </c>
      <c r="Z6299" s="50"/>
    </row>
    <row r="6300" spans="1:26">
      <c r="A6300" s="48">
        <v>753896</v>
      </c>
      <c r="B6300" s="49" t="s">
        <v>23171</v>
      </c>
      <c r="C6300" s="49" t="s">
        <v>23172</v>
      </c>
      <c r="D6300" s="49" t="s">
        <v>23173</v>
      </c>
      <c r="E6300" s="50"/>
      <c r="F6300" s="48">
        <v>2257.0700000000002</v>
      </c>
      <c r="G6300" s="50"/>
      <c r="H6300" s="50"/>
      <c r="I6300" s="48">
        <v>1828.06</v>
      </c>
      <c r="J6300" s="48">
        <v>1651.06</v>
      </c>
      <c r="K6300" s="50"/>
      <c r="L6300" s="50"/>
      <c r="M6300" s="48">
        <v>3338.1</v>
      </c>
      <c r="N6300" s="48">
        <v>2895.1</v>
      </c>
      <c r="O6300" s="50"/>
      <c r="P6300" s="50"/>
      <c r="Q6300" s="48">
        <v>1688.96</v>
      </c>
      <c r="R6300" s="50"/>
      <c r="S6300" s="50"/>
      <c r="T6300" s="48">
        <v>2167.9899999999998</v>
      </c>
      <c r="U6300" s="48">
        <v>1933.67</v>
      </c>
      <c r="V6300" s="50"/>
      <c r="W6300" s="50"/>
      <c r="X6300" s="48">
        <v>1953.81</v>
      </c>
      <c r="Y6300" s="48">
        <v>2261.9699999999998</v>
      </c>
      <c r="Z6300" s="50"/>
    </row>
    <row r="6301" spans="1:26">
      <c r="A6301" s="48">
        <v>754347</v>
      </c>
      <c r="B6301" s="49" t="s">
        <v>23174</v>
      </c>
      <c r="C6301" s="49" t="s">
        <v>23175</v>
      </c>
      <c r="D6301" s="49" t="s">
        <v>23176</v>
      </c>
      <c r="E6301" s="50"/>
      <c r="F6301" s="50"/>
      <c r="G6301" s="50"/>
      <c r="H6301" s="48">
        <v>2514.08</v>
      </c>
      <c r="I6301" s="50"/>
      <c r="J6301" s="50"/>
      <c r="K6301" s="50"/>
      <c r="L6301" s="50"/>
      <c r="M6301" s="50"/>
      <c r="N6301" s="48">
        <v>3271.1</v>
      </c>
      <c r="O6301" s="48">
        <v>3566.12</v>
      </c>
      <c r="P6301" s="50"/>
      <c r="Q6301" s="50"/>
      <c r="R6301" s="50"/>
      <c r="S6301" s="48">
        <v>3902.27</v>
      </c>
      <c r="T6301" s="50"/>
      <c r="U6301" s="50"/>
      <c r="V6301" s="50"/>
      <c r="W6301" s="50"/>
      <c r="X6301" s="50"/>
      <c r="Y6301" s="48">
        <v>2555.7399999999998</v>
      </c>
      <c r="Z6301" s="48">
        <v>1991.02</v>
      </c>
    </row>
    <row r="6302" spans="1:26">
      <c r="A6302" s="48">
        <v>754282</v>
      </c>
      <c r="B6302" s="49" t="s">
        <v>23177</v>
      </c>
      <c r="C6302" s="49" t="s">
        <v>23178</v>
      </c>
      <c r="D6302" s="49" t="s">
        <v>23179</v>
      </c>
      <c r="E6302" s="50"/>
      <c r="F6302" s="50"/>
      <c r="G6302" s="50"/>
      <c r="H6302" s="50"/>
      <c r="I6302" s="50"/>
      <c r="J6302" s="50"/>
      <c r="K6302" s="50"/>
      <c r="L6302" s="50"/>
      <c r="M6302" s="48">
        <v>2793.06</v>
      </c>
      <c r="N6302" s="50"/>
      <c r="O6302" s="50"/>
      <c r="P6302" s="50"/>
      <c r="Q6302" s="50"/>
      <c r="R6302" s="50"/>
      <c r="S6302" s="50"/>
      <c r="T6302" s="50"/>
      <c r="U6302" s="50"/>
      <c r="V6302" s="50"/>
      <c r="W6302" s="50"/>
      <c r="X6302" s="48">
        <v>1634.8</v>
      </c>
      <c r="Y6302" s="50"/>
      <c r="Z6302" s="50"/>
    </row>
    <row r="6303" spans="1:26">
      <c r="A6303" s="48">
        <v>753495</v>
      </c>
      <c r="B6303" s="49" t="s">
        <v>23180</v>
      </c>
      <c r="C6303" s="49" t="s">
        <v>13299</v>
      </c>
      <c r="D6303" s="49" t="s">
        <v>23181</v>
      </c>
      <c r="E6303" s="48">
        <v>4707.1000000000004</v>
      </c>
      <c r="F6303" s="48">
        <v>7289.14</v>
      </c>
      <c r="G6303" s="48">
        <v>6981.14</v>
      </c>
      <c r="H6303" s="50"/>
      <c r="I6303" s="48">
        <v>5874.11</v>
      </c>
      <c r="J6303" s="50"/>
      <c r="K6303" s="50"/>
      <c r="L6303" s="48">
        <v>9348.19</v>
      </c>
      <c r="M6303" s="48">
        <v>11466.23</v>
      </c>
      <c r="N6303" s="48">
        <v>6871.14</v>
      </c>
      <c r="O6303" s="48">
        <v>10566.2</v>
      </c>
      <c r="P6303" s="48">
        <v>4707.1000000000004</v>
      </c>
      <c r="Q6303" s="48">
        <v>5454.44</v>
      </c>
      <c r="R6303" s="48">
        <v>6218.16</v>
      </c>
      <c r="S6303" s="50"/>
      <c r="T6303" s="48">
        <v>6966.44</v>
      </c>
      <c r="U6303" s="50"/>
      <c r="V6303" s="50"/>
      <c r="W6303" s="48">
        <v>5854.41</v>
      </c>
      <c r="X6303" s="48">
        <v>6711.25</v>
      </c>
      <c r="Y6303" s="48">
        <v>5368.49</v>
      </c>
      <c r="Z6303" s="48">
        <v>5899.28</v>
      </c>
    </row>
    <row r="6304" spans="1:26">
      <c r="A6304" s="48">
        <v>754604</v>
      </c>
      <c r="B6304" s="49" t="s">
        <v>23182</v>
      </c>
      <c r="C6304" s="49" t="s">
        <v>23183</v>
      </c>
      <c r="D6304" s="49" t="s">
        <v>23184</v>
      </c>
      <c r="E6304" s="50"/>
      <c r="F6304" s="50"/>
      <c r="G6304" s="50"/>
      <c r="H6304" s="50"/>
      <c r="I6304" s="50"/>
      <c r="J6304" s="50"/>
      <c r="K6304" s="50"/>
      <c r="L6304" s="50"/>
      <c r="M6304" s="50"/>
      <c r="N6304" s="50"/>
      <c r="O6304" s="48">
        <v>4069.15</v>
      </c>
      <c r="P6304" s="50"/>
      <c r="Q6304" s="50"/>
      <c r="R6304" s="50"/>
      <c r="S6304" s="50"/>
      <c r="T6304" s="50"/>
      <c r="U6304" s="50"/>
      <c r="V6304" s="50"/>
      <c r="W6304" s="50"/>
      <c r="X6304" s="50"/>
      <c r="Y6304" s="50"/>
      <c r="Z6304" s="48">
        <v>2271.87</v>
      </c>
    </row>
    <row r="6305" spans="1:26">
      <c r="A6305" s="48">
        <v>751686</v>
      </c>
      <c r="B6305" s="49" t="s">
        <v>23185</v>
      </c>
      <c r="C6305" s="49" t="s">
        <v>23186</v>
      </c>
      <c r="D6305" s="49" t="s">
        <v>23187</v>
      </c>
      <c r="E6305" s="48">
        <v>705.02</v>
      </c>
      <c r="F6305" s="48">
        <v>294.01</v>
      </c>
      <c r="G6305" s="50"/>
      <c r="H6305" s="50"/>
      <c r="I6305" s="50"/>
      <c r="J6305" s="48">
        <v>501.01</v>
      </c>
      <c r="K6305" s="48">
        <v>599.02</v>
      </c>
      <c r="L6305" s="50"/>
      <c r="M6305" s="48">
        <v>736.02</v>
      </c>
      <c r="N6305" s="50"/>
      <c r="O6305" s="50"/>
      <c r="P6305" s="48">
        <v>705.02</v>
      </c>
      <c r="Q6305" s="48">
        <v>220.01</v>
      </c>
      <c r="R6305" s="50"/>
      <c r="S6305" s="50"/>
      <c r="T6305" s="50"/>
      <c r="U6305" s="48">
        <v>586.77</v>
      </c>
      <c r="V6305" s="48">
        <v>611.32000000000005</v>
      </c>
      <c r="W6305" s="50"/>
      <c r="X6305" s="48">
        <v>430.8</v>
      </c>
      <c r="Y6305" s="50"/>
      <c r="Z6305" s="50"/>
    </row>
    <row r="6306" spans="1:26">
      <c r="A6306" s="48">
        <v>753541</v>
      </c>
      <c r="B6306" s="49" t="s">
        <v>23188</v>
      </c>
      <c r="C6306" s="49" t="s">
        <v>23189</v>
      </c>
      <c r="D6306" s="49" t="s">
        <v>23190</v>
      </c>
      <c r="E6306" s="50"/>
      <c r="F6306" s="50"/>
      <c r="G6306" s="50"/>
      <c r="H6306" s="50"/>
      <c r="I6306" s="50"/>
      <c r="J6306" s="48">
        <v>4634.09</v>
      </c>
      <c r="K6306" s="50"/>
      <c r="L6306" s="50"/>
      <c r="M6306" s="48">
        <v>5566.1</v>
      </c>
      <c r="N6306" s="48">
        <v>6220.12</v>
      </c>
      <c r="O6306" s="50"/>
      <c r="P6306" s="50"/>
      <c r="Q6306" s="50"/>
      <c r="R6306" s="50"/>
      <c r="S6306" s="50"/>
      <c r="T6306" s="50"/>
      <c r="U6306" s="48">
        <v>5427.32</v>
      </c>
      <c r="V6306" s="50"/>
      <c r="W6306" s="50"/>
      <c r="X6306" s="48">
        <v>3257.87</v>
      </c>
      <c r="Y6306" s="48">
        <v>4859.84</v>
      </c>
      <c r="Z6306" s="50"/>
    </row>
    <row r="6307" spans="1:26">
      <c r="A6307" s="48">
        <v>755215</v>
      </c>
      <c r="B6307" s="49" t="s">
        <v>23191</v>
      </c>
      <c r="C6307" s="49" t="s">
        <v>23192</v>
      </c>
      <c r="D6307" s="49" t="s">
        <v>23193</v>
      </c>
      <c r="E6307" s="48">
        <v>3751.1</v>
      </c>
      <c r="F6307" s="50"/>
      <c r="G6307" s="48">
        <v>3647.1</v>
      </c>
      <c r="H6307" s="48">
        <v>2936.08</v>
      </c>
      <c r="I6307" s="48">
        <v>2600.0700000000002</v>
      </c>
      <c r="J6307" s="48">
        <v>2153.0500000000002</v>
      </c>
      <c r="K6307" s="48">
        <v>2824.07</v>
      </c>
      <c r="L6307" s="50"/>
      <c r="M6307" s="48">
        <v>5499.15</v>
      </c>
      <c r="N6307" s="48">
        <v>4712.1400000000003</v>
      </c>
      <c r="O6307" s="50"/>
      <c r="P6307" s="48">
        <v>3751.1</v>
      </c>
      <c r="Q6307" s="50"/>
      <c r="R6307" s="48">
        <v>3248.5</v>
      </c>
      <c r="S6307" s="48">
        <v>4557.28</v>
      </c>
      <c r="T6307" s="48">
        <v>3083.57</v>
      </c>
      <c r="U6307" s="48">
        <v>2521.6</v>
      </c>
      <c r="V6307" s="48">
        <v>2882.07</v>
      </c>
      <c r="W6307" s="50"/>
      <c r="X6307" s="48">
        <v>3218.69</v>
      </c>
      <c r="Y6307" s="48">
        <v>3681.64</v>
      </c>
      <c r="Z6307" s="50"/>
    </row>
    <row r="6308" spans="1:26">
      <c r="A6308" s="48">
        <v>749187</v>
      </c>
      <c r="B6308" s="49" t="s">
        <v>23194</v>
      </c>
      <c r="C6308" s="49" t="s">
        <v>23195</v>
      </c>
      <c r="D6308" s="49" t="s">
        <v>23196</v>
      </c>
      <c r="E6308" s="48">
        <v>4361.1099999999997</v>
      </c>
      <c r="F6308" s="48">
        <v>6159.14</v>
      </c>
      <c r="G6308" s="48">
        <v>5667.14</v>
      </c>
      <c r="H6308" s="50"/>
      <c r="I6308" s="48">
        <v>4630.12</v>
      </c>
      <c r="J6308" s="48">
        <v>4892.12</v>
      </c>
      <c r="K6308" s="50"/>
      <c r="L6308" s="50"/>
      <c r="M6308" s="50"/>
      <c r="N6308" s="50"/>
      <c r="O6308" s="50"/>
      <c r="P6308" s="48">
        <v>4361.1099999999997</v>
      </c>
      <c r="Q6308" s="48">
        <v>4608.87</v>
      </c>
      <c r="R6308" s="48">
        <v>5047.7700000000004</v>
      </c>
      <c r="S6308" s="50"/>
      <c r="T6308" s="48">
        <v>5491.12</v>
      </c>
      <c r="U6308" s="48">
        <v>5729.52</v>
      </c>
      <c r="V6308" s="50"/>
      <c r="W6308" s="50"/>
      <c r="X6308" s="50"/>
      <c r="Y6308" s="50"/>
      <c r="Z6308" s="50"/>
    </row>
    <row r="6309" spans="1:26">
      <c r="A6309" s="48">
        <v>751629</v>
      </c>
      <c r="B6309" s="49" t="s">
        <v>18572</v>
      </c>
      <c r="C6309" s="49" t="s">
        <v>18573</v>
      </c>
      <c r="D6309" s="49" t="s">
        <v>18574</v>
      </c>
      <c r="E6309" s="48">
        <v>11340.25</v>
      </c>
      <c r="F6309" s="48">
        <v>12077.28</v>
      </c>
      <c r="G6309" s="48">
        <v>14739.38</v>
      </c>
      <c r="H6309" s="48">
        <v>5563.13</v>
      </c>
      <c r="I6309" s="50"/>
      <c r="J6309" s="48">
        <v>8738.2199999999993</v>
      </c>
      <c r="K6309" s="48">
        <v>8386.2199999999993</v>
      </c>
      <c r="L6309" s="50"/>
      <c r="M6309" s="50"/>
      <c r="N6309" s="50"/>
      <c r="O6309" s="50"/>
      <c r="P6309" s="48">
        <v>11340.25</v>
      </c>
      <c r="Q6309" s="48">
        <v>9037.4</v>
      </c>
      <c r="R6309" s="48">
        <v>13128.49</v>
      </c>
      <c r="S6309" s="48">
        <v>8634.9</v>
      </c>
      <c r="T6309" s="50"/>
      <c r="U6309" s="48">
        <v>10233.98</v>
      </c>
      <c r="V6309" s="48">
        <v>8558.4599999999991</v>
      </c>
      <c r="W6309" s="50"/>
      <c r="X6309" s="50"/>
      <c r="Y6309" s="50"/>
      <c r="Z6309" s="50"/>
    </row>
    <row r="6310" spans="1:26">
      <c r="A6310" s="48">
        <v>753631</v>
      </c>
      <c r="B6310" s="49" t="s">
        <v>23197</v>
      </c>
      <c r="C6310" s="49" t="s">
        <v>23198</v>
      </c>
      <c r="D6310" s="49" t="s">
        <v>23199</v>
      </c>
      <c r="E6310" s="48">
        <v>5822.11</v>
      </c>
      <c r="F6310" s="50"/>
      <c r="G6310" s="50"/>
      <c r="H6310" s="48">
        <v>6243.12</v>
      </c>
      <c r="I6310" s="50"/>
      <c r="J6310" s="50"/>
      <c r="K6310" s="48">
        <v>10651.2</v>
      </c>
      <c r="L6310" s="50"/>
      <c r="M6310" s="50"/>
      <c r="N6310" s="50"/>
      <c r="O6310" s="50"/>
      <c r="P6310" s="48">
        <v>5822.11</v>
      </c>
      <c r="Q6310" s="50"/>
      <c r="R6310" s="50"/>
      <c r="S6310" s="48">
        <v>9690.3700000000008</v>
      </c>
      <c r="T6310" s="50"/>
      <c r="U6310" s="50"/>
      <c r="V6310" s="48">
        <v>10869.96</v>
      </c>
      <c r="W6310" s="50"/>
      <c r="X6310" s="50"/>
      <c r="Y6310" s="50"/>
      <c r="Z6310" s="50"/>
    </row>
    <row r="6311" spans="1:26">
      <c r="A6311" s="48">
        <v>755407</v>
      </c>
      <c r="B6311" s="49" t="s">
        <v>13889</v>
      </c>
      <c r="C6311" s="49" t="s">
        <v>13890</v>
      </c>
      <c r="D6311" s="49" t="s">
        <v>13891</v>
      </c>
      <c r="E6311" s="50"/>
      <c r="F6311" s="48">
        <v>11993.39</v>
      </c>
      <c r="G6311" s="48">
        <v>11758.39</v>
      </c>
      <c r="H6311" s="50"/>
      <c r="I6311" s="50"/>
      <c r="J6311" s="50"/>
      <c r="K6311" s="48">
        <v>7855.22</v>
      </c>
      <c r="L6311" s="48">
        <v>2607.08</v>
      </c>
      <c r="M6311" s="48">
        <v>2895.1</v>
      </c>
      <c r="N6311" s="48">
        <v>1452.04</v>
      </c>
      <c r="O6311" s="48">
        <v>2915.09</v>
      </c>
      <c r="P6311" s="50"/>
      <c r="Q6311" s="48">
        <v>8974.6200000000008</v>
      </c>
      <c r="R6311" s="48">
        <v>10473.290000000001</v>
      </c>
      <c r="S6311" s="50"/>
      <c r="T6311" s="50"/>
      <c r="U6311" s="50"/>
      <c r="V6311" s="48">
        <v>8016.55</v>
      </c>
      <c r="W6311" s="48">
        <v>1632.71</v>
      </c>
      <c r="X6311" s="48">
        <v>1694.52</v>
      </c>
      <c r="Y6311" s="48">
        <v>1134.49</v>
      </c>
      <c r="Z6311" s="48">
        <v>1627.54</v>
      </c>
    </row>
    <row r="6312" spans="1:26">
      <c r="A6312" s="48">
        <v>755054</v>
      </c>
      <c r="B6312" s="49" t="s">
        <v>23200</v>
      </c>
      <c r="C6312" s="49" t="s">
        <v>23201</v>
      </c>
      <c r="D6312" s="49" t="s">
        <v>23202</v>
      </c>
      <c r="E6312" s="48">
        <v>3958.08</v>
      </c>
      <c r="F6312" s="50"/>
      <c r="G6312" s="48">
        <v>2597.0500000000002</v>
      </c>
      <c r="H6312" s="50"/>
      <c r="I6312" s="50"/>
      <c r="J6312" s="48">
        <v>3138.08</v>
      </c>
      <c r="K6312" s="50"/>
      <c r="L6312" s="50"/>
      <c r="M6312" s="50"/>
      <c r="N6312" s="50"/>
      <c r="O6312" s="50"/>
      <c r="P6312" s="48">
        <v>3958.08</v>
      </c>
      <c r="Q6312" s="50"/>
      <c r="R6312" s="48">
        <v>2313.21</v>
      </c>
      <c r="S6312" s="50"/>
      <c r="T6312" s="50"/>
      <c r="U6312" s="48">
        <v>3675.23</v>
      </c>
      <c r="V6312" s="50"/>
      <c r="W6312" s="50"/>
      <c r="X6312" s="50"/>
      <c r="Y6312" s="50"/>
      <c r="Z6312" s="50"/>
    </row>
    <row r="6313" spans="1:26">
      <c r="A6313" s="48">
        <v>753310</v>
      </c>
      <c r="B6313" s="49" t="s">
        <v>23203</v>
      </c>
      <c r="C6313" s="49" t="s">
        <v>23204</v>
      </c>
      <c r="D6313" s="49" t="s">
        <v>23205</v>
      </c>
      <c r="E6313" s="48">
        <v>976.03</v>
      </c>
      <c r="F6313" s="50"/>
      <c r="G6313" s="48">
        <v>2639.08</v>
      </c>
      <c r="H6313" s="50"/>
      <c r="I6313" s="50"/>
      <c r="J6313" s="50"/>
      <c r="K6313" s="48">
        <v>3131.1</v>
      </c>
      <c r="L6313" s="48">
        <v>2839.1</v>
      </c>
      <c r="M6313" s="50"/>
      <c r="N6313" s="48">
        <v>2851.09</v>
      </c>
      <c r="O6313" s="50"/>
      <c r="P6313" s="48">
        <v>976.03</v>
      </c>
      <c r="Q6313" s="50"/>
      <c r="R6313" s="48">
        <v>2350.65</v>
      </c>
      <c r="S6313" s="50"/>
      <c r="T6313" s="50"/>
      <c r="U6313" s="50"/>
      <c r="V6313" s="48">
        <v>3195.41</v>
      </c>
      <c r="W6313" s="48">
        <v>1778.02</v>
      </c>
      <c r="X6313" s="50"/>
      <c r="Y6313" s="48">
        <v>2227.59</v>
      </c>
      <c r="Z6313" s="50"/>
    </row>
    <row r="6314" spans="1:26">
      <c r="A6314" s="48">
        <v>754870</v>
      </c>
      <c r="B6314" s="49" t="s">
        <v>23206</v>
      </c>
      <c r="C6314" s="49" t="s">
        <v>23207</v>
      </c>
      <c r="D6314" s="49" t="s">
        <v>23208</v>
      </c>
      <c r="E6314" s="50"/>
      <c r="F6314" s="50"/>
      <c r="G6314" s="50"/>
      <c r="H6314" s="50"/>
      <c r="I6314" s="50"/>
      <c r="J6314" s="48">
        <v>7064.15</v>
      </c>
      <c r="K6314" s="48">
        <v>3314.08</v>
      </c>
      <c r="L6314" s="48">
        <v>5902.13</v>
      </c>
      <c r="M6314" s="48">
        <v>7053.15</v>
      </c>
      <c r="N6314" s="48">
        <v>8267.17</v>
      </c>
      <c r="O6314" s="48">
        <v>9745.2199999999993</v>
      </c>
      <c r="P6314" s="50"/>
      <c r="Q6314" s="50"/>
      <c r="R6314" s="50"/>
      <c r="S6314" s="50"/>
      <c r="T6314" s="50"/>
      <c r="U6314" s="48">
        <v>8273.35</v>
      </c>
      <c r="V6314" s="48">
        <v>3382.14</v>
      </c>
      <c r="W6314" s="48">
        <v>3696.27</v>
      </c>
      <c r="X6314" s="48">
        <v>4128.25</v>
      </c>
      <c r="Y6314" s="48">
        <v>6459.22</v>
      </c>
      <c r="Z6314" s="48">
        <v>5440.91</v>
      </c>
    </row>
    <row r="6315" spans="1:26">
      <c r="A6315" s="48">
        <v>750692</v>
      </c>
      <c r="B6315" s="49" t="s">
        <v>23209</v>
      </c>
      <c r="C6315" s="49" t="s">
        <v>23210</v>
      </c>
      <c r="D6315" s="49" t="s">
        <v>23211</v>
      </c>
      <c r="E6315" s="50"/>
      <c r="F6315" s="48">
        <v>5158.1000000000004</v>
      </c>
      <c r="G6315" s="50"/>
      <c r="H6315" s="48">
        <v>3491.07</v>
      </c>
      <c r="I6315" s="48">
        <v>4037.09</v>
      </c>
      <c r="J6315" s="50"/>
      <c r="K6315" s="48">
        <v>2773.06</v>
      </c>
      <c r="L6315" s="50"/>
      <c r="M6315" s="50"/>
      <c r="N6315" s="50"/>
      <c r="O6315" s="48">
        <v>4985.1099999999997</v>
      </c>
      <c r="P6315" s="50"/>
      <c r="Q6315" s="48">
        <v>3859.79</v>
      </c>
      <c r="R6315" s="50"/>
      <c r="S6315" s="48">
        <v>5418.73</v>
      </c>
      <c r="T6315" s="48">
        <v>4787.8100000000004</v>
      </c>
      <c r="U6315" s="50"/>
      <c r="V6315" s="48">
        <v>2830.01</v>
      </c>
      <c r="W6315" s="50"/>
      <c r="X6315" s="50"/>
      <c r="Y6315" s="50"/>
      <c r="Z6315" s="48">
        <v>2783.26</v>
      </c>
    </row>
    <row r="6316" spans="1:26">
      <c r="A6316" s="48">
        <v>754901</v>
      </c>
      <c r="B6316" s="49" t="s">
        <v>13459</v>
      </c>
      <c r="C6316" s="49" t="s">
        <v>7610</v>
      </c>
      <c r="D6316" s="49" t="s">
        <v>13460</v>
      </c>
      <c r="E6316" s="50"/>
      <c r="F6316" s="50"/>
      <c r="G6316" s="50"/>
      <c r="H6316" s="50"/>
      <c r="I6316" s="50"/>
      <c r="J6316" s="50"/>
      <c r="K6316" s="50"/>
      <c r="L6316" s="48">
        <v>7003.2</v>
      </c>
      <c r="M6316" s="48">
        <v>5052.13</v>
      </c>
      <c r="N6316" s="50"/>
      <c r="O6316" s="50"/>
      <c r="P6316" s="50"/>
      <c r="Q6316" s="50"/>
      <c r="R6316" s="50"/>
      <c r="S6316" s="50"/>
      <c r="T6316" s="50"/>
      <c r="U6316" s="50"/>
      <c r="V6316" s="50"/>
      <c r="W6316" s="48">
        <v>4385.83</v>
      </c>
      <c r="X6316" s="48">
        <v>2957.04</v>
      </c>
      <c r="Y6316" s="50"/>
      <c r="Z6316" s="50"/>
    </row>
    <row r="6317" spans="1:26">
      <c r="A6317" s="48">
        <v>753068</v>
      </c>
      <c r="B6317" s="49" t="s">
        <v>15523</v>
      </c>
      <c r="C6317" s="49" t="s">
        <v>15524</v>
      </c>
      <c r="D6317" s="49" t="s">
        <v>15525</v>
      </c>
      <c r="E6317" s="48">
        <v>2344.04</v>
      </c>
      <c r="F6317" s="50"/>
      <c r="G6317" s="50"/>
      <c r="H6317" s="48">
        <v>2065.04</v>
      </c>
      <c r="I6317" s="48">
        <v>1687.03</v>
      </c>
      <c r="J6317" s="50"/>
      <c r="K6317" s="50"/>
      <c r="L6317" s="48">
        <v>4251.1000000000004</v>
      </c>
      <c r="M6317" s="48">
        <v>4383.09</v>
      </c>
      <c r="N6317" s="50"/>
      <c r="O6317" s="48">
        <v>6335.13</v>
      </c>
      <c r="P6317" s="48">
        <v>2344.04</v>
      </c>
      <c r="Q6317" s="50"/>
      <c r="R6317" s="50"/>
      <c r="S6317" s="48">
        <v>3205.29</v>
      </c>
      <c r="T6317" s="48">
        <v>2000.74</v>
      </c>
      <c r="U6317" s="50"/>
      <c r="V6317" s="50"/>
      <c r="W6317" s="48">
        <v>2662.3</v>
      </c>
      <c r="X6317" s="48">
        <v>2565.4499999999998</v>
      </c>
      <c r="Y6317" s="50"/>
      <c r="Z6317" s="48">
        <v>3537.01</v>
      </c>
    </row>
    <row r="6318" spans="1:26">
      <c r="A6318" s="48">
        <v>751049</v>
      </c>
      <c r="B6318" s="49" t="s">
        <v>23212</v>
      </c>
      <c r="C6318" s="49" t="s">
        <v>23213</v>
      </c>
      <c r="D6318" s="49" t="s">
        <v>23214</v>
      </c>
      <c r="E6318" s="50"/>
      <c r="F6318" s="48">
        <v>822.02</v>
      </c>
      <c r="G6318" s="50"/>
      <c r="H6318" s="50"/>
      <c r="I6318" s="50"/>
      <c r="J6318" s="48">
        <v>1307.03</v>
      </c>
      <c r="K6318" s="48">
        <v>1530.03</v>
      </c>
      <c r="L6318" s="50"/>
      <c r="M6318" s="50"/>
      <c r="N6318" s="50"/>
      <c r="O6318" s="50"/>
      <c r="P6318" s="50"/>
      <c r="Q6318" s="48">
        <v>615.11</v>
      </c>
      <c r="R6318" s="50"/>
      <c r="S6318" s="50"/>
      <c r="T6318" s="50"/>
      <c r="U6318" s="48">
        <v>1530.75</v>
      </c>
      <c r="V6318" s="48">
        <v>1561.46</v>
      </c>
      <c r="W6318" s="50"/>
      <c r="X6318" s="50"/>
      <c r="Y6318" s="50"/>
      <c r="Z6318" s="50"/>
    </row>
    <row r="6319" spans="1:26">
      <c r="A6319" s="48">
        <v>751728</v>
      </c>
      <c r="B6319" s="49" t="s">
        <v>23215</v>
      </c>
      <c r="C6319" s="49" t="s">
        <v>23216</v>
      </c>
      <c r="D6319" s="49" t="s">
        <v>23217</v>
      </c>
      <c r="E6319" s="50"/>
      <c r="F6319" s="50"/>
      <c r="G6319" s="50"/>
      <c r="H6319" s="50"/>
      <c r="I6319" s="50"/>
      <c r="J6319" s="50"/>
      <c r="K6319" s="50"/>
      <c r="L6319" s="48">
        <v>6362.22</v>
      </c>
      <c r="M6319" s="50"/>
      <c r="N6319" s="50"/>
      <c r="O6319" s="50"/>
      <c r="P6319" s="50"/>
      <c r="Q6319" s="50"/>
      <c r="R6319" s="50"/>
      <c r="S6319" s="50"/>
      <c r="T6319" s="50"/>
      <c r="U6319" s="50"/>
      <c r="V6319" s="50"/>
      <c r="W6319" s="48">
        <v>3984.41</v>
      </c>
      <c r="X6319" s="50"/>
      <c r="Y6319" s="50"/>
      <c r="Z6319" s="50"/>
    </row>
    <row r="6320" spans="1:26">
      <c r="A6320" s="48">
        <v>752479</v>
      </c>
      <c r="B6320" s="49" t="s">
        <v>23218</v>
      </c>
      <c r="C6320" s="49" t="s">
        <v>23219</v>
      </c>
      <c r="D6320" s="49" t="s">
        <v>23220</v>
      </c>
      <c r="E6320" s="50"/>
      <c r="F6320" s="50"/>
      <c r="G6320" s="48">
        <v>10808.3</v>
      </c>
      <c r="H6320" s="50"/>
      <c r="I6320" s="48">
        <v>2272.06</v>
      </c>
      <c r="J6320" s="50"/>
      <c r="K6320" s="50"/>
      <c r="L6320" s="48">
        <v>16144.48</v>
      </c>
      <c r="M6320" s="50"/>
      <c r="N6320" s="50"/>
      <c r="O6320" s="50"/>
      <c r="P6320" s="50"/>
      <c r="Q6320" s="50"/>
      <c r="R6320" s="48">
        <v>9627.0400000000009</v>
      </c>
      <c r="S6320" s="50"/>
      <c r="T6320" s="48">
        <v>2694.56</v>
      </c>
      <c r="U6320" s="50"/>
      <c r="V6320" s="50"/>
      <c r="W6320" s="48">
        <v>10110.66</v>
      </c>
      <c r="X6320" s="50"/>
      <c r="Y6320" s="50"/>
      <c r="Z6320" s="50"/>
    </row>
    <row r="6321" spans="1:26">
      <c r="A6321" s="48">
        <v>754866</v>
      </c>
      <c r="B6321" s="49" t="s">
        <v>18383</v>
      </c>
      <c r="C6321" s="49" t="s">
        <v>18384</v>
      </c>
      <c r="D6321" s="49" t="s">
        <v>18385</v>
      </c>
      <c r="E6321" s="50"/>
      <c r="F6321" s="50"/>
      <c r="G6321" s="50"/>
      <c r="H6321" s="50"/>
      <c r="I6321" s="50"/>
      <c r="J6321" s="50"/>
      <c r="K6321" s="50"/>
      <c r="L6321" s="48">
        <v>6963.17</v>
      </c>
      <c r="M6321" s="50"/>
      <c r="N6321" s="48">
        <v>2632.06</v>
      </c>
      <c r="O6321" s="48">
        <v>11277.28</v>
      </c>
      <c r="P6321" s="50"/>
      <c r="Q6321" s="50"/>
      <c r="R6321" s="50"/>
      <c r="S6321" s="50"/>
      <c r="T6321" s="50"/>
      <c r="U6321" s="50"/>
      <c r="V6321" s="50"/>
      <c r="W6321" s="48">
        <v>4360.76</v>
      </c>
      <c r="X6321" s="50"/>
      <c r="Y6321" s="48">
        <v>2056.46</v>
      </c>
      <c r="Z6321" s="48">
        <v>6296.29</v>
      </c>
    </row>
    <row r="6322" spans="1:26">
      <c r="A6322" s="48">
        <v>754166</v>
      </c>
      <c r="B6322" s="49" t="s">
        <v>23221</v>
      </c>
      <c r="C6322" s="49" t="s">
        <v>23222</v>
      </c>
      <c r="D6322" s="49" t="s">
        <v>23223</v>
      </c>
      <c r="E6322" s="50"/>
      <c r="F6322" s="50"/>
      <c r="G6322" s="50"/>
      <c r="H6322" s="50"/>
      <c r="I6322" s="50"/>
      <c r="J6322" s="50"/>
      <c r="K6322" s="50"/>
      <c r="L6322" s="50"/>
      <c r="M6322" s="50"/>
      <c r="N6322" s="48">
        <v>1664.03</v>
      </c>
      <c r="O6322" s="50"/>
      <c r="P6322" s="50"/>
      <c r="Q6322" s="50"/>
      <c r="R6322" s="50"/>
      <c r="S6322" s="50"/>
      <c r="T6322" s="50"/>
      <c r="U6322" s="50"/>
      <c r="V6322" s="50"/>
      <c r="W6322" s="50"/>
      <c r="X6322" s="50"/>
      <c r="Y6322" s="48">
        <v>1300.1300000000001</v>
      </c>
      <c r="Z6322" s="50"/>
    </row>
    <row r="6323" spans="1:26">
      <c r="A6323" s="48">
        <v>751400</v>
      </c>
      <c r="B6323" s="49" t="s">
        <v>23224</v>
      </c>
      <c r="C6323" s="49" t="s">
        <v>17154</v>
      </c>
      <c r="D6323" s="49" t="s">
        <v>23225</v>
      </c>
      <c r="E6323" s="50"/>
      <c r="F6323" s="48">
        <v>4502.09</v>
      </c>
      <c r="G6323" s="50"/>
      <c r="H6323" s="50"/>
      <c r="I6323" s="50"/>
      <c r="J6323" s="48">
        <v>5611.12</v>
      </c>
      <c r="K6323" s="50"/>
      <c r="L6323" s="50"/>
      <c r="M6323" s="50"/>
      <c r="N6323" s="50"/>
      <c r="O6323" s="50"/>
      <c r="P6323" s="50"/>
      <c r="Q6323" s="48">
        <v>3368.91</v>
      </c>
      <c r="R6323" s="50"/>
      <c r="S6323" s="50"/>
      <c r="T6323" s="50"/>
      <c r="U6323" s="48">
        <v>6571.6</v>
      </c>
      <c r="V6323" s="50"/>
      <c r="W6323" s="50"/>
      <c r="X6323" s="50"/>
      <c r="Y6323" s="50"/>
      <c r="Z6323" s="50"/>
    </row>
    <row r="6324" spans="1:26">
      <c r="A6324" s="48">
        <v>755246</v>
      </c>
      <c r="B6324" s="49" t="s">
        <v>15184</v>
      </c>
      <c r="C6324" s="49" t="s">
        <v>15185</v>
      </c>
      <c r="D6324" s="49" t="s">
        <v>15186</v>
      </c>
      <c r="E6324" s="48">
        <v>2129.0700000000002</v>
      </c>
      <c r="F6324" s="48">
        <v>2695.08</v>
      </c>
      <c r="G6324" s="48">
        <v>1871.06</v>
      </c>
      <c r="H6324" s="48">
        <v>1465.05</v>
      </c>
      <c r="I6324" s="48">
        <v>1431.04</v>
      </c>
      <c r="J6324" s="48">
        <v>2988.08</v>
      </c>
      <c r="K6324" s="48">
        <v>967.03</v>
      </c>
      <c r="L6324" s="48">
        <v>3306.11</v>
      </c>
      <c r="M6324" s="48">
        <v>5202.17</v>
      </c>
      <c r="N6324" s="50"/>
      <c r="O6324" s="50"/>
      <c r="P6324" s="48">
        <v>2129.0700000000002</v>
      </c>
      <c r="Q6324" s="48">
        <v>2016.72</v>
      </c>
      <c r="R6324" s="48">
        <v>1666.57</v>
      </c>
      <c r="S6324" s="48">
        <v>2274</v>
      </c>
      <c r="T6324" s="48">
        <v>1697.15</v>
      </c>
      <c r="U6324" s="48">
        <v>3499.56</v>
      </c>
      <c r="V6324" s="48">
        <v>986.89</v>
      </c>
      <c r="W6324" s="48">
        <v>2070.4899999999998</v>
      </c>
      <c r="X6324" s="48">
        <v>3044.86</v>
      </c>
      <c r="Y6324" s="50"/>
      <c r="Z6324" s="50"/>
    </row>
    <row r="6325" spans="1:26">
      <c r="A6325" s="48">
        <v>753236</v>
      </c>
      <c r="B6325" s="49" t="s">
        <v>23226</v>
      </c>
      <c r="C6325" s="49" t="s">
        <v>23227</v>
      </c>
      <c r="D6325" s="49" t="s">
        <v>23228</v>
      </c>
      <c r="E6325" s="50"/>
      <c r="F6325" s="50"/>
      <c r="G6325" s="50"/>
      <c r="H6325" s="48">
        <v>5795.11</v>
      </c>
      <c r="I6325" s="50"/>
      <c r="J6325" s="50"/>
      <c r="K6325" s="50"/>
      <c r="L6325" s="48">
        <v>9564.19</v>
      </c>
      <c r="M6325" s="48">
        <v>6950.14</v>
      </c>
      <c r="N6325" s="48">
        <v>4881.09</v>
      </c>
      <c r="O6325" s="48">
        <v>7040.13</v>
      </c>
      <c r="P6325" s="50"/>
      <c r="Q6325" s="50"/>
      <c r="R6325" s="50"/>
      <c r="S6325" s="48">
        <v>8994.98</v>
      </c>
      <c r="T6325" s="50"/>
      <c r="U6325" s="50"/>
      <c r="V6325" s="50"/>
      <c r="W6325" s="48">
        <v>5989.68</v>
      </c>
      <c r="X6325" s="48">
        <v>4067.96</v>
      </c>
      <c r="Y6325" s="48">
        <v>3813.65</v>
      </c>
      <c r="Z6325" s="48">
        <v>3930.62</v>
      </c>
    </row>
    <row r="6326" spans="1:26">
      <c r="A6326" s="48">
        <v>753586</v>
      </c>
      <c r="B6326" s="49" t="s">
        <v>23229</v>
      </c>
      <c r="C6326" s="49" t="s">
        <v>23230</v>
      </c>
      <c r="D6326" s="49" t="s">
        <v>23231</v>
      </c>
      <c r="E6326" s="50"/>
      <c r="F6326" s="50"/>
      <c r="G6326" s="48">
        <v>2060.0700000000002</v>
      </c>
      <c r="H6326" s="50"/>
      <c r="I6326" s="50"/>
      <c r="J6326" s="50"/>
      <c r="K6326" s="50"/>
      <c r="L6326" s="50"/>
      <c r="M6326" s="48">
        <v>1267.04</v>
      </c>
      <c r="N6326" s="50"/>
      <c r="O6326" s="50"/>
      <c r="P6326" s="50"/>
      <c r="Q6326" s="50"/>
      <c r="R6326" s="48">
        <v>1834.92</v>
      </c>
      <c r="S6326" s="50"/>
      <c r="T6326" s="50"/>
      <c r="U6326" s="50"/>
      <c r="V6326" s="50"/>
      <c r="W6326" s="50"/>
      <c r="X6326" s="48">
        <v>741.6</v>
      </c>
      <c r="Y6326" s="50"/>
      <c r="Z6326" s="50"/>
    </row>
    <row r="6327" spans="1:26">
      <c r="A6327" s="48">
        <v>755338</v>
      </c>
      <c r="B6327" s="49" t="s">
        <v>11231</v>
      </c>
      <c r="C6327" s="49" t="s">
        <v>11232</v>
      </c>
      <c r="D6327" s="49" t="s">
        <v>11233</v>
      </c>
      <c r="E6327" s="50"/>
      <c r="F6327" s="50"/>
      <c r="G6327" s="48">
        <v>9979.27</v>
      </c>
      <c r="H6327" s="48">
        <v>9308.25</v>
      </c>
      <c r="I6327" s="50"/>
      <c r="J6327" s="48">
        <v>4571.1099999999997</v>
      </c>
      <c r="K6327" s="50"/>
      <c r="L6327" s="50"/>
      <c r="M6327" s="50"/>
      <c r="N6327" s="48">
        <v>5554.14</v>
      </c>
      <c r="O6327" s="48">
        <v>5542.16</v>
      </c>
      <c r="P6327" s="50"/>
      <c r="Q6327" s="50"/>
      <c r="R6327" s="48">
        <v>8888.6200000000008</v>
      </c>
      <c r="S6327" s="48">
        <v>14447.96</v>
      </c>
      <c r="T6327" s="50"/>
      <c r="U6327" s="48">
        <v>5353.57</v>
      </c>
      <c r="V6327" s="50"/>
      <c r="W6327" s="50"/>
      <c r="X6327" s="50"/>
      <c r="Y6327" s="48">
        <v>4339.5</v>
      </c>
      <c r="Z6327" s="48">
        <v>3094.28</v>
      </c>
    </row>
    <row r="6328" spans="1:26">
      <c r="A6328" s="48">
        <v>755328</v>
      </c>
      <c r="B6328" s="49" t="s">
        <v>23232</v>
      </c>
      <c r="C6328" s="49" t="s">
        <v>23233</v>
      </c>
      <c r="D6328" s="49" t="s">
        <v>23234</v>
      </c>
      <c r="E6328" s="50"/>
      <c r="F6328" s="50"/>
      <c r="G6328" s="50"/>
      <c r="H6328" s="48">
        <v>8621.18</v>
      </c>
      <c r="I6328" s="48">
        <v>12252.25</v>
      </c>
      <c r="J6328" s="48">
        <v>9487.2099999999991</v>
      </c>
      <c r="K6328" s="48">
        <v>11432.28</v>
      </c>
      <c r="L6328" s="50"/>
      <c r="M6328" s="50"/>
      <c r="N6328" s="50"/>
      <c r="O6328" s="50"/>
      <c r="P6328" s="50"/>
      <c r="Q6328" s="50"/>
      <c r="R6328" s="50"/>
      <c r="S6328" s="48">
        <v>13381.51</v>
      </c>
      <c r="T6328" s="48">
        <v>14530.62</v>
      </c>
      <c r="U6328" s="48">
        <v>11111.17</v>
      </c>
      <c r="V6328" s="48">
        <v>11667.08</v>
      </c>
      <c r="W6328" s="50"/>
      <c r="X6328" s="50"/>
      <c r="Y6328" s="50"/>
      <c r="Z6328" s="50"/>
    </row>
    <row r="6329" spans="1:26">
      <c r="A6329" s="48">
        <v>755362</v>
      </c>
      <c r="B6329" s="49" t="s">
        <v>23235</v>
      </c>
      <c r="C6329" s="49" t="s">
        <v>23236</v>
      </c>
      <c r="D6329" s="49" t="s">
        <v>23237</v>
      </c>
      <c r="E6329" s="50"/>
      <c r="F6329" s="50"/>
      <c r="G6329" s="50"/>
      <c r="H6329" s="50"/>
      <c r="I6329" s="50"/>
      <c r="J6329" s="50"/>
      <c r="K6329" s="50"/>
      <c r="L6329" s="48">
        <v>3267.09</v>
      </c>
      <c r="M6329" s="50"/>
      <c r="N6329" s="50"/>
      <c r="O6329" s="50"/>
      <c r="P6329" s="50"/>
      <c r="Q6329" s="50"/>
      <c r="R6329" s="50"/>
      <c r="S6329" s="50"/>
      <c r="T6329" s="50"/>
      <c r="U6329" s="50"/>
      <c r="V6329" s="50"/>
      <c r="W6329" s="48">
        <v>2046.05</v>
      </c>
      <c r="X6329" s="50"/>
      <c r="Y6329" s="50"/>
      <c r="Z6329" s="50"/>
    </row>
    <row r="6330" spans="1:26">
      <c r="A6330" s="48">
        <v>752319</v>
      </c>
      <c r="B6330" s="49" t="s">
        <v>23238</v>
      </c>
      <c r="C6330" s="49" t="s">
        <v>23239</v>
      </c>
      <c r="D6330" s="49" t="s">
        <v>23240</v>
      </c>
      <c r="E6330" s="48">
        <v>1225.04</v>
      </c>
      <c r="F6330" s="50"/>
      <c r="G6330" s="48">
        <v>1591.05</v>
      </c>
      <c r="H6330" s="48">
        <v>1505.04</v>
      </c>
      <c r="I6330" s="48">
        <v>909.03</v>
      </c>
      <c r="J6330" s="48">
        <v>1149.03</v>
      </c>
      <c r="K6330" s="48">
        <v>1675.05</v>
      </c>
      <c r="L6330" s="50"/>
      <c r="M6330" s="50"/>
      <c r="N6330" s="50"/>
      <c r="O6330" s="50"/>
      <c r="P6330" s="48">
        <v>1225.04</v>
      </c>
      <c r="Q6330" s="50"/>
      <c r="R6330" s="48">
        <v>1417.16</v>
      </c>
      <c r="S6330" s="48">
        <v>2336.08</v>
      </c>
      <c r="T6330" s="48">
        <v>1078.07</v>
      </c>
      <c r="U6330" s="48">
        <v>1345.72</v>
      </c>
      <c r="V6330" s="48">
        <v>1709.46</v>
      </c>
      <c r="W6330" s="50"/>
      <c r="X6330" s="50"/>
      <c r="Y6330" s="50"/>
      <c r="Z6330" s="50"/>
    </row>
    <row r="6331" spans="1:26">
      <c r="A6331" s="48">
        <v>754366</v>
      </c>
      <c r="B6331" s="49" t="s">
        <v>23241</v>
      </c>
      <c r="C6331" s="49" t="s">
        <v>23242</v>
      </c>
      <c r="D6331" s="49" t="s">
        <v>23243</v>
      </c>
      <c r="E6331" s="50"/>
      <c r="F6331" s="50"/>
      <c r="G6331" s="50"/>
      <c r="H6331" s="50"/>
      <c r="I6331" s="50"/>
      <c r="J6331" s="50"/>
      <c r="K6331" s="50"/>
      <c r="L6331" s="48">
        <v>4863.1099999999997</v>
      </c>
      <c r="M6331" s="48">
        <v>4305.09</v>
      </c>
      <c r="N6331" s="50"/>
      <c r="O6331" s="50"/>
      <c r="P6331" s="50"/>
      <c r="Q6331" s="50"/>
      <c r="R6331" s="50"/>
      <c r="S6331" s="50"/>
      <c r="T6331" s="50"/>
      <c r="U6331" s="50"/>
      <c r="V6331" s="50"/>
      <c r="W6331" s="48">
        <v>3045.57</v>
      </c>
      <c r="X6331" s="48">
        <v>2519.8000000000002</v>
      </c>
      <c r="Y6331" s="50"/>
      <c r="Z6331" s="50"/>
    </row>
    <row r="6332" spans="1:26">
      <c r="A6332" s="48">
        <v>752727</v>
      </c>
      <c r="B6332" s="49" t="s">
        <v>23244</v>
      </c>
      <c r="C6332" s="49" t="s">
        <v>18516</v>
      </c>
      <c r="D6332" s="49" t="s">
        <v>23245</v>
      </c>
      <c r="E6332" s="50"/>
      <c r="F6332" s="48">
        <v>5959.15</v>
      </c>
      <c r="G6332" s="50"/>
      <c r="H6332" s="50"/>
      <c r="I6332" s="50"/>
      <c r="J6332" s="48">
        <v>4245.1099999999997</v>
      </c>
      <c r="K6332" s="48">
        <v>4840.13</v>
      </c>
      <c r="L6332" s="50"/>
      <c r="M6332" s="50"/>
      <c r="N6332" s="50"/>
      <c r="O6332" s="48">
        <v>2866.07</v>
      </c>
      <c r="P6332" s="50"/>
      <c r="Q6332" s="48">
        <v>4459.22</v>
      </c>
      <c r="R6332" s="50"/>
      <c r="S6332" s="50"/>
      <c r="T6332" s="50"/>
      <c r="U6332" s="48">
        <v>4971.76</v>
      </c>
      <c r="V6332" s="48">
        <v>4939.54</v>
      </c>
      <c r="W6332" s="50"/>
      <c r="X6332" s="50"/>
      <c r="Y6332" s="50"/>
      <c r="Z6332" s="48">
        <v>1600.17</v>
      </c>
    </row>
    <row r="6333" spans="1:26">
      <c r="A6333" s="48">
        <v>750699</v>
      </c>
      <c r="B6333" s="49" t="s">
        <v>9790</v>
      </c>
      <c r="C6333" s="49" t="s">
        <v>9791</v>
      </c>
      <c r="D6333" s="49" t="s">
        <v>9792</v>
      </c>
      <c r="E6333" s="50"/>
      <c r="F6333" s="50"/>
      <c r="G6333" s="50"/>
      <c r="H6333" s="50"/>
      <c r="I6333" s="50"/>
      <c r="J6333" s="50"/>
      <c r="K6333" s="48">
        <v>1150.02</v>
      </c>
      <c r="L6333" s="50"/>
      <c r="M6333" s="48">
        <v>1820.03</v>
      </c>
      <c r="N6333" s="48">
        <v>1316.02</v>
      </c>
      <c r="O6333" s="50"/>
      <c r="P6333" s="50"/>
      <c r="Q6333" s="50"/>
      <c r="R6333" s="50"/>
      <c r="S6333" s="50"/>
      <c r="T6333" s="50"/>
      <c r="U6333" s="50"/>
      <c r="V6333" s="48">
        <v>1173.6400000000001</v>
      </c>
      <c r="W6333" s="50"/>
      <c r="X6333" s="48">
        <v>1065.28</v>
      </c>
      <c r="Y6333" s="48">
        <v>1028.22</v>
      </c>
      <c r="Z6333" s="50"/>
    </row>
    <row r="6334" spans="1:26">
      <c r="A6334" s="48">
        <v>753702</v>
      </c>
      <c r="B6334" s="49" t="s">
        <v>23246</v>
      </c>
      <c r="C6334" s="49" t="s">
        <v>23247</v>
      </c>
      <c r="D6334" s="49" t="s">
        <v>23248</v>
      </c>
      <c r="E6334" s="50"/>
      <c r="F6334" s="48">
        <v>12196.33</v>
      </c>
      <c r="G6334" s="50"/>
      <c r="H6334" s="48">
        <v>11123.22</v>
      </c>
      <c r="I6334" s="50"/>
      <c r="J6334" s="50"/>
      <c r="K6334" s="48">
        <v>13487.36</v>
      </c>
      <c r="L6334" s="50"/>
      <c r="M6334" s="50"/>
      <c r="N6334" s="50"/>
      <c r="O6334" s="50"/>
      <c r="P6334" s="50"/>
      <c r="Q6334" s="48">
        <v>9126.48</v>
      </c>
      <c r="R6334" s="50"/>
      <c r="S6334" s="48">
        <v>17265.09</v>
      </c>
      <c r="T6334" s="50"/>
      <c r="U6334" s="50"/>
      <c r="V6334" s="48">
        <v>13764.37</v>
      </c>
      <c r="W6334" s="50"/>
      <c r="X6334" s="50"/>
      <c r="Y6334" s="50"/>
      <c r="Z6334" s="50"/>
    </row>
    <row r="6335" spans="1:26">
      <c r="A6335" s="48">
        <v>754822</v>
      </c>
      <c r="B6335" s="49" t="s">
        <v>23249</v>
      </c>
      <c r="C6335" s="49" t="s">
        <v>23250</v>
      </c>
      <c r="D6335" s="49" t="s">
        <v>23251</v>
      </c>
      <c r="E6335" s="50"/>
      <c r="F6335" s="48">
        <v>1568.06</v>
      </c>
      <c r="G6335" s="50"/>
      <c r="H6335" s="50"/>
      <c r="I6335" s="50"/>
      <c r="J6335" s="50"/>
      <c r="K6335" s="50"/>
      <c r="L6335" s="48">
        <v>1850.07</v>
      </c>
      <c r="M6335" s="48">
        <v>1285.04</v>
      </c>
      <c r="N6335" s="50"/>
      <c r="O6335" s="50"/>
      <c r="P6335" s="50"/>
      <c r="Q6335" s="48">
        <v>1173.3699999999999</v>
      </c>
      <c r="R6335" s="50"/>
      <c r="S6335" s="50"/>
      <c r="T6335" s="50"/>
      <c r="U6335" s="50"/>
      <c r="V6335" s="50"/>
      <c r="W6335" s="48">
        <v>1158.6300000000001</v>
      </c>
      <c r="X6335" s="48">
        <v>752.14</v>
      </c>
      <c r="Y6335" s="50"/>
      <c r="Z6335" s="50"/>
    </row>
    <row r="6336" spans="1:26">
      <c r="A6336" s="48">
        <v>750636</v>
      </c>
      <c r="B6336" s="49" t="s">
        <v>23252</v>
      </c>
      <c r="C6336" s="49" t="s">
        <v>23253</v>
      </c>
      <c r="D6336" s="49" t="s">
        <v>23254</v>
      </c>
      <c r="E6336" s="48">
        <v>2410.0700000000002</v>
      </c>
      <c r="F6336" s="50"/>
      <c r="G6336" s="50"/>
      <c r="H6336" s="50"/>
      <c r="I6336" s="50"/>
      <c r="J6336" s="50"/>
      <c r="K6336" s="50"/>
      <c r="L6336" s="50"/>
      <c r="M6336" s="50"/>
      <c r="N6336" s="50"/>
      <c r="O6336" s="50"/>
      <c r="P6336" s="48">
        <v>2410.0700000000002</v>
      </c>
      <c r="Q6336" s="50"/>
      <c r="R6336" s="50"/>
      <c r="S6336" s="50"/>
      <c r="T6336" s="50"/>
      <c r="U6336" s="50"/>
      <c r="V6336" s="50"/>
      <c r="W6336" s="50"/>
      <c r="X6336" s="50"/>
      <c r="Y6336" s="50"/>
      <c r="Z6336" s="50"/>
    </row>
    <row r="6337" spans="1:26">
      <c r="A6337" s="48">
        <v>753402</v>
      </c>
      <c r="B6337" s="49" t="s">
        <v>23255</v>
      </c>
      <c r="C6337" s="49" t="s">
        <v>23256</v>
      </c>
      <c r="D6337" s="49" t="s">
        <v>23257</v>
      </c>
      <c r="E6337" s="50"/>
      <c r="F6337" s="50"/>
      <c r="G6337" s="50"/>
      <c r="H6337" s="50"/>
      <c r="I6337" s="50"/>
      <c r="J6337" s="50"/>
      <c r="K6337" s="50"/>
      <c r="L6337" s="50"/>
      <c r="M6337" s="48">
        <v>1946.05</v>
      </c>
      <c r="N6337" s="48">
        <v>1240.03</v>
      </c>
      <c r="O6337" s="50"/>
      <c r="P6337" s="50"/>
      <c r="Q6337" s="50"/>
      <c r="R6337" s="50"/>
      <c r="S6337" s="50"/>
      <c r="T6337" s="50"/>
      <c r="U6337" s="50"/>
      <c r="V6337" s="50"/>
      <c r="W6337" s="50"/>
      <c r="X6337" s="48">
        <v>1139.03</v>
      </c>
      <c r="Y6337" s="48">
        <v>968.84</v>
      </c>
      <c r="Z6337" s="50"/>
    </row>
    <row r="6338" spans="1:26">
      <c r="A6338" s="48">
        <v>750745</v>
      </c>
      <c r="B6338" s="49" t="s">
        <v>23258</v>
      </c>
      <c r="C6338" s="49" t="s">
        <v>23259</v>
      </c>
      <c r="D6338" s="49" t="s">
        <v>23260</v>
      </c>
      <c r="E6338" s="50"/>
      <c r="F6338" s="50"/>
      <c r="G6338" s="50"/>
      <c r="H6338" s="50"/>
      <c r="I6338" s="50"/>
      <c r="J6338" s="48">
        <v>4950.1000000000004</v>
      </c>
      <c r="K6338" s="50"/>
      <c r="L6338" s="50"/>
      <c r="M6338" s="50"/>
      <c r="N6338" s="48">
        <v>3912.07</v>
      </c>
      <c r="O6338" s="50"/>
      <c r="P6338" s="50"/>
      <c r="Q6338" s="50"/>
      <c r="R6338" s="50"/>
      <c r="S6338" s="50"/>
      <c r="T6338" s="50"/>
      <c r="U6338" s="48">
        <v>5797.43</v>
      </c>
      <c r="V6338" s="50"/>
      <c r="W6338" s="50"/>
      <c r="X6338" s="50"/>
      <c r="Y6338" s="48">
        <v>3056.54</v>
      </c>
      <c r="Z6338" s="50"/>
    </row>
    <row r="6339" spans="1:26">
      <c r="A6339" s="48">
        <v>754848</v>
      </c>
      <c r="B6339" s="49" t="s">
        <v>23261</v>
      </c>
      <c r="C6339" s="49" t="s">
        <v>23262</v>
      </c>
      <c r="D6339" s="49" t="s">
        <v>23263</v>
      </c>
      <c r="E6339" s="50"/>
      <c r="F6339" s="50"/>
      <c r="G6339" s="48">
        <v>3350.07</v>
      </c>
      <c r="H6339" s="50"/>
      <c r="I6339" s="50"/>
      <c r="J6339" s="48">
        <v>4491.1000000000004</v>
      </c>
      <c r="K6339" s="50"/>
      <c r="L6339" s="48">
        <v>5809.15</v>
      </c>
      <c r="M6339" s="48">
        <v>7042.17</v>
      </c>
      <c r="N6339" s="50"/>
      <c r="O6339" s="48">
        <v>5775.14</v>
      </c>
      <c r="P6339" s="50"/>
      <c r="Q6339" s="50"/>
      <c r="R6339" s="48">
        <v>2983.93</v>
      </c>
      <c r="S6339" s="50"/>
      <c r="T6339" s="50"/>
      <c r="U6339" s="48">
        <v>5259.86</v>
      </c>
      <c r="V6339" s="50"/>
      <c r="W6339" s="48">
        <v>3638.04</v>
      </c>
      <c r="X6339" s="48">
        <v>4121.82</v>
      </c>
      <c r="Y6339" s="50"/>
      <c r="Z6339" s="48">
        <v>3224.35</v>
      </c>
    </row>
    <row r="6340" spans="1:26">
      <c r="A6340" s="48">
        <v>752587</v>
      </c>
      <c r="B6340" s="49" t="s">
        <v>23264</v>
      </c>
      <c r="C6340" s="49" t="s">
        <v>23265</v>
      </c>
      <c r="D6340" s="49" t="s">
        <v>23266</v>
      </c>
      <c r="E6340" s="50"/>
      <c r="F6340" s="50"/>
      <c r="G6340" s="48">
        <v>6200.16</v>
      </c>
      <c r="H6340" s="50"/>
      <c r="I6340" s="48">
        <v>2330.06</v>
      </c>
      <c r="J6340" s="50"/>
      <c r="K6340" s="48">
        <v>5494.14</v>
      </c>
      <c r="L6340" s="48">
        <v>6083.15</v>
      </c>
      <c r="M6340" s="50"/>
      <c r="N6340" s="50"/>
      <c r="O6340" s="50"/>
      <c r="P6340" s="50"/>
      <c r="Q6340" s="50"/>
      <c r="R6340" s="48">
        <v>5522.53</v>
      </c>
      <c r="S6340" s="50"/>
      <c r="T6340" s="48">
        <v>2763.35</v>
      </c>
      <c r="U6340" s="50"/>
      <c r="V6340" s="48">
        <v>5606.98</v>
      </c>
      <c r="W6340" s="48">
        <v>3809.64</v>
      </c>
      <c r="X6340" s="50"/>
      <c r="Y6340" s="50"/>
      <c r="Z6340" s="50"/>
    </row>
    <row r="6341" spans="1:26">
      <c r="A6341" s="48">
        <v>751226</v>
      </c>
      <c r="B6341" s="49" t="s">
        <v>23267</v>
      </c>
      <c r="C6341" s="49" t="s">
        <v>23268</v>
      </c>
      <c r="D6341" s="49" t="s">
        <v>23269</v>
      </c>
      <c r="E6341" s="50"/>
      <c r="F6341" s="50"/>
      <c r="G6341" s="50"/>
      <c r="H6341" s="50"/>
      <c r="I6341" s="50"/>
      <c r="J6341" s="50"/>
      <c r="K6341" s="50"/>
      <c r="L6341" s="50"/>
      <c r="M6341" s="50"/>
      <c r="N6341" s="50"/>
      <c r="O6341" s="50"/>
      <c r="P6341" s="50"/>
      <c r="Q6341" s="50"/>
      <c r="R6341" s="50"/>
      <c r="S6341" s="50"/>
      <c r="T6341" s="50"/>
      <c r="U6341" s="50"/>
      <c r="V6341" s="50"/>
      <c r="W6341" s="50"/>
      <c r="X6341" s="50"/>
      <c r="Y6341" s="50"/>
      <c r="Z6341" s="50"/>
    </row>
    <row r="6342" spans="1:26">
      <c r="A6342" s="48">
        <v>752867</v>
      </c>
      <c r="B6342" s="49" t="s">
        <v>23270</v>
      </c>
      <c r="C6342" s="49" t="s">
        <v>23271</v>
      </c>
      <c r="D6342" s="49" t="s">
        <v>23272</v>
      </c>
      <c r="E6342" s="50"/>
      <c r="F6342" s="48">
        <v>6085.15</v>
      </c>
      <c r="G6342" s="50"/>
      <c r="H6342" s="50"/>
      <c r="I6342" s="48">
        <v>6403.15</v>
      </c>
      <c r="J6342" s="50"/>
      <c r="K6342" s="48">
        <v>7721.18</v>
      </c>
      <c r="L6342" s="48">
        <v>10340.25</v>
      </c>
      <c r="M6342" s="50"/>
      <c r="N6342" s="50"/>
      <c r="O6342" s="50"/>
      <c r="P6342" s="50"/>
      <c r="Q6342" s="48">
        <v>4553.5</v>
      </c>
      <c r="R6342" s="50"/>
      <c r="S6342" s="50"/>
      <c r="T6342" s="48">
        <v>7593.85</v>
      </c>
      <c r="U6342" s="50"/>
      <c r="V6342" s="48">
        <v>7879.77</v>
      </c>
      <c r="W6342" s="48">
        <v>6475.7</v>
      </c>
      <c r="X6342" s="50"/>
      <c r="Y6342" s="50"/>
      <c r="Z6342" s="50"/>
    </row>
    <row r="6343" spans="1:26">
      <c r="A6343" s="48">
        <v>751750</v>
      </c>
      <c r="B6343" s="49" t="s">
        <v>5383</v>
      </c>
      <c r="C6343" s="49" t="s">
        <v>5384</v>
      </c>
      <c r="D6343" s="49" t="s">
        <v>5385</v>
      </c>
      <c r="E6343" s="50"/>
      <c r="F6343" s="50"/>
      <c r="G6343" s="50"/>
      <c r="H6343" s="48">
        <v>3816.08</v>
      </c>
      <c r="I6343" s="48">
        <v>2775.06</v>
      </c>
      <c r="J6343" s="50"/>
      <c r="K6343" s="48">
        <v>4931.1000000000004</v>
      </c>
      <c r="L6343" s="50"/>
      <c r="M6343" s="50"/>
      <c r="N6343" s="50"/>
      <c r="O6343" s="50"/>
      <c r="P6343" s="50"/>
      <c r="Q6343" s="50"/>
      <c r="R6343" s="50"/>
      <c r="S6343" s="48">
        <v>5923.19</v>
      </c>
      <c r="T6343" s="48">
        <v>3291.1</v>
      </c>
      <c r="U6343" s="50"/>
      <c r="V6343" s="48">
        <v>5032.37</v>
      </c>
      <c r="W6343" s="50"/>
      <c r="X6343" s="50"/>
      <c r="Y6343" s="50"/>
      <c r="Z6343" s="50"/>
    </row>
    <row r="6344" spans="1:26">
      <c r="A6344" s="48">
        <v>753387</v>
      </c>
      <c r="B6344" s="49" t="s">
        <v>23273</v>
      </c>
      <c r="C6344" s="49" t="s">
        <v>23274</v>
      </c>
      <c r="D6344" s="49" t="s">
        <v>23275</v>
      </c>
      <c r="E6344" s="50"/>
      <c r="F6344" s="48">
        <v>2933.05</v>
      </c>
      <c r="G6344" s="50"/>
      <c r="H6344" s="50"/>
      <c r="I6344" s="50"/>
      <c r="J6344" s="50"/>
      <c r="K6344" s="50"/>
      <c r="L6344" s="50"/>
      <c r="M6344" s="50"/>
      <c r="N6344" s="50"/>
      <c r="O6344" s="50"/>
      <c r="P6344" s="50"/>
      <c r="Q6344" s="48">
        <v>2194.79</v>
      </c>
      <c r="R6344" s="50"/>
      <c r="S6344" s="50"/>
      <c r="T6344" s="50"/>
      <c r="U6344" s="50"/>
      <c r="V6344" s="50"/>
      <c r="W6344" s="50"/>
      <c r="X6344" s="50"/>
      <c r="Y6344" s="50"/>
      <c r="Z6344" s="50"/>
    </row>
    <row r="6345" spans="1:26">
      <c r="A6345" s="48">
        <v>755169</v>
      </c>
      <c r="B6345" s="49" t="s">
        <v>23276</v>
      </c>
      <c r="C6345" s="49" t="s">
        <v>23277</v>
      </c>
      <c r="D6345" s="49" t="s">
        <v>23278</v>
      </c>
      <c r="E6345" s="50"/>
      <c r="F6345" s="50"/>
      <c r="G6345" s="50"/>
      <c r="H6345" s="50"/>
      <c r="I6345" s="50"/>
      <c r="J6345" s="50"/>
      <c r="K6345" s="50"/>
      <c r="L6345" s="48">
        <v>9193.24</v>
      </c>
      <c r="M6345" s="48">
        <v>10844.23</v>
      </c>
      <c r="N6345" s="50"/>
      <c r="O6345" s="48">
        <v>11325.27</v>
      </c>
      <c r="P6345" s="50"/>
      <c r="Q6345" s="50"/>
      <c r="R6345" s="50"/>
      <c r="S6345" s="50"/>
      <c r="T6345" s="50"/>
      <c r="U6345" s="50"/>
      <c r="V6345" s="50"/>
      <c r="W6345" s="48">
        <v>5757.37</v>
      </c>
      <c r="X6345" s="48">
        <v>6347.19</v>
      </c>
      <c r="Y6345" s="50"/>
      <c r="Z6345" s="48">
        <v>6323.08</v>
      </c>
    </row>
    <row r="6346" spans="1:26">
      <c r="A6346" s="48">
        <v>751877</v>
      </c>
      <c r="B6346" s="49" t="s">
        <v>23279</v>
      </c>
      <c r="C6346" s="49" t="s">
        <v>23280</v>
      </c>
      <c r="D6346" s="49" t="s">
        <v>23281</v>
      </c>
      <c r="E6346" s="50"/>
      <c r="F6346" s="50"/>
      <c r="G6346" s="48">
        <v>1118.04</v>
      </c>
      <c r="H6346" s="50"/>
      <c r="I6346" s="50"/>
      <c r="J6346" s="50"/>
      <c r="K6346" s="50"/>
      <c r="L6346" s="48">
        <v>951.03</v>
      </c>
      <c r="M6346" s="50"/>
      <c r="N6346" s="48">
        <v>2339.08</v>
      </c>
      <c r="O6346" s="48">
        <v>877.03</v>
      </c>
      <c r="P6346" s="50"/>
      <c r="Q6346" s="50"/>
      <c r="R6346" s="48">
        <v>995.84</v>
      </c>
      <c r="S6346" s="50"/>
      <c r="T6346" s="50"/>
      <c r="U6346" s="50"/>
      <c r="V6346" s="50"/>
      <c r="W6346" s="48">
        <v>595.59</v>
      </c>
      <c r="X6346" s="50"/>
      <c r="Y6346" s="48">
        <v>1827.55</v>
      </c>
      <c r="Z6346" s="48">
        <v>489.66</v>
      </c>
    </row>
    <row r="6347" spans="1:26">
      <c r="A6347" s="48">
        <v>749200</v>
      </c>
      <c r="B6347" s="49" t="s">
        <v>23282</v>
      </c>
      <c r="C6347" s="49" t="s">
        <v>23283</v>
      </c>
      <c r="D6347" s="49" t="s">
        <v>23284</v>
      </c>
      <c r="E6347" s="48">
        <v>1681.05</v>
      </c>
      <c r="F6347" s="48">
        <v>7191.22</v>
      </c>
      <c r="G6347" s="50"/>
      <c r="H6347" s="50"/>
      <c r="I6347" s="50"/>
      <c r="J6347" s="48">
        <v>3544.13</v>
      </c>
      <c r="K6347" s="48">
        <v>7972.23</v>
      </c>
      <c r="L6347" s="50"/>
      <c r="M6347" s="50"/>
      <c r="N6347" s="50"/>
      <c r="O6347" s="48">
        <v>11039.33</v>
      </c>
      <c r="P6347" s="48">
        <v>1681.05</v>
      </c>
      <c r="Q6347" s="48">
        <v>5381.17</v>
      </c>
      <c r="R6347" s="50"/>
      <c r="S6347" s="50"/>
      <c r="T6347" s="50"/>
      <c r="U6347" s="48">
        <v>4150.79</v>
      </c>
      <c r="V6347" s="48">
        <v>8135.96</v>
      </c>
      <c r="W6347" s="50"/>
      <c r="X6347" s="50"/>
      <c r="Y6347" s="50"/>
      <c r="Z6347" s="48">
        <v>6163.44</v>
      </c>
    </row>
    <row r="6348" spans="1:26">
      <c r="A6348" s="48">
        <v>751623</v>
      </c>
      <c r="B6348" s="49" t="s">
        <v>23285</v>
      </c>
      <c r="C6348" s="49" t="s">
        <v>23286</v>
      </c>
      <c r="D6348" s="49" t="s">
        <v>23287</v>
      </c>
      <c r="E6348" s="50"/>
      <c r="F6348" s="48">
        <v>2531.09</v>
      </c>
      <c r="G6348" s="48">
        <v>2248.0700000000002</v>
      </c>
      <c r="H6348" s="50"/>
      <c r="I6348" s="50"/>
      <c r="J6348" s="50"/>
      <c r="K6348" s="50"/>
      <c r="L6348" s="50"/>
      <c r="M6348" s="50"/>
      <c r="N6348" s="50"/>
      <c r="O6348" s="50"/>
      <c r="P6348" s="50"/>
      <c r="Q6348" s="48">
        <v>1894.01</v>
      </c>
      <c r="R6348" s="48">
        <v>2002.38</v>
      </c>
      <c r="S6348" s="50"/>
      <c r="T6348" s="50"/>
      <c r="U6348" s="50"/>
      <c r="V6348" s="50"/>
      <c r="W6348" s="50"/>
      <c r="X6348" s="50"/>
      <c r="Y6348" s="50"/>
      <c r="Z6348" s="50"/>
    </row>
    <row r="6349" spans="1:26">
      <c r="A6349" s="48">
        <v>750874</v>
      </c>
      <c r="B6349" s="49" t="s">
        <v>23288</v>
      </c>
      <c r="C6349" s="49" t="s">
        <v>23289</v>
      </c>
      <c r="D6349" s="49" t="s">
        <v>23290</v>
      </c>
      <c r="E6349" s="48">
        <v>3165.08</v>
      </c>
      <c r="F6349" s="48">
        <v>2552.06</v>
      </c>
      <c r="G6349" s="50"/>
      <c r="H6349" s="50"/>
      <c r="I6349" s="48">
        <v>4655.1000000000004</v>
      </c>
      <c r="J6349" s="50"/>
      <c r="K6349" s="48">
        <v>5303.12</v>
      </c>
      <c r="L6349" s="50"/>
      <c r="M6349" s="50"/>
      <c r="N6349" s="50"/>
      <c r="O6349" s="50"/>
      <c r="P6349" s="48">
        <v>3165.08</v>
      </c>
      <c r="Q6349" s="48">
        <v>1909.7</v>
      </c>
      <c r="R6349" s="50"/>
      <c r="S6349" s="50"/>
      <c r="T6349" s="48">
        <v>5520.74</v>
      </c>
      <c r="U6349" s="50"/>
      <c r="V6349" s="48">
        <v>5412.04</v>
      </c>
      <c r="W6349" s="50"/>
      <c r="X6349" s="50"/>
      <c r="Y6349" s="50"/>
      <c r="Z6349" s="50"/>
    </row>
    <row r="6350" spans="1:26">
      <c r="A6350" s="48">
        <v>755098</v>
      </c>
      <c r="B6350" s="49" t="s">
        <v>23291</v>
      </c>
      <c r="C6350" s="49" t="s">
        <v>23292</v>
      </c>
      <c r="D6350" s="49" t="s">
        <v>23293</v>
      </c>
      <c r="E6350" s="50"/>
      <c r="F6350" s="48">
        <v>4430.1099999999997</v>
      </c>
      <c r="G6350" s="50"/>
      <c r="H6350" s="50"/>
      <c r="I6350" s="48">
        <v>3567.09</v>
      </c>
      <c r="J6350" s="50"/>
      <c r="K6350" s="50"/>
      <c r="L6350" s="50"/>
      <c r="M6350" s="50"/>
      <c r="N6350" s="50"/>
      <c r="O6350" s="50"/>
      <c r="P6350" s="50"/>
      <c r="Q6350" s="48">
        <v>3315.04</v>
      </c>
      <c r="R6350" s="50"/>
      <c r="S6350" s="50"/>
      <c r="T6350" s="48">
        <v>4230.41</v>
      </c>
      <c r="U6350" s="50"/>
      <c r="V6350" s="50"/>
      <c r="W6350" s="50"/>
      <c r="X6350" s="50"/>
      <c r="Y6350" s="50"/>
      <c r="Z6350" s="50"/>
    </row>
    <row r="6351" spans="1:26">
      <c r="A6351" s="48">
        <v>754985</v>
      </c>
      <c r="B6351" s="49" t="s">
        <v>23294</v>
      </c>
      <c r="C6351" s="49" t="s">
        <v>9809</v>
      </c>
      <c r="D6351" s="49" t="s">
        <v>23295</v>
      </c>
      <c r="E6351" s="50"/>
      <c r="F6351" s="50"/>
      <c r="G6351" s="50"/>
      <c r="H6351" s="50"/>
      <c r="I6351" s="50"/>
      <c r="J6351" s="50"/>
      <c r="K6351" s="50"/>
      <c r="L6351" s="50"/>
      <c r="M6351" s="50"/>
      <c r="N6351" s="50"/>
      <c r="O6351" s="48">
        <v>4879.1000000000004</v>
      </c>
      <c r="P6351" s="50"/>
      <c r="Q6351" s="50"/>
      <c r="R6351" s="50"/>
      <c r="S6351" s="50"/>
      <c r="T6351" s="50"/>
      <c r="U6351" s="50"/>
      <c r="V6351" s="50"/>
      <c r="W6351" s="50"/>
      <c r="X6351" s="50"/>
      <c r="Y6351" s="50"/>
      <c r="Z6351" s="48">
        <v>2724.08</v>
      </c>
    </row>
    <row r="6352" spans="1:26">
      <c r="A6352" s="48">
        <v>752988</v>
      </c>
      <c r="B6352" s="49" t="s">
        <v>23296</v>
      </c>
      <c r="C6352" s="49" t="s">
        <v>23297</v>
      </c>
      <c r="D6352" s="49" t="s">
        <v>23298</v>
      </c>
      <c r="E6352" s="48">
        <v>1419.03</v>
      </c>
      <c r="F6352" s="50"/>
      <c r="G6352" s="48">
        <v>981.02</v>
      </c>
      <c r="H6352" s="50"/>
      <c r="I6352" s="50"/>
      <c r="J6352" s="50"/>
      <c r="K6352" s="50"/>
      <c r="L6352" s="50"/>
      <c r="M6352" s="50"/>
      <c r="N6352" s="50"/>
      <c r="O6352" s="48">
        <v>1290.03</v>
      </c>
      <c r="P6352" s="48">
        <v>1419.03</v>
      </c>
      <c r="Q6352" s="50"/>
      <c r="R6352" s="48">
        <v>873.81</v>
      </c>
      <c r="S6352" s="50"/>
      <c r="T6352" s="50"/>
      <c r="U6352" s="50"/>
      <c r="V6352" s="50"/>
      <c r="W6352" s="50"/>
      <c r="X6352" s="50"/>
      <c r="Y6352" s="50"/>
      <c r="Z6352" s="48">
        <v>720.24</v>
      </c>
    </row>
    <row r="6353" spans="1:26">
      <c r="A6353" s="48">
        <v>752371</v>
      </c>
      <c r="B6353" s="49" t="s">
        <v>23299</v>
      </c>
      <c r="C6353" s="49" t="s">
        <v>23300</v>
      </c>
      <c r="D6353" s="49" t="s">
        <v>23301</v>
      </c>
      <c r="E6353" s="50"/>
      <c r="F6353" s="50"/>
      <c r="G6353" s="50"/>
      <c r="H6353" s="48">
        <v>4382.13</v>
      </c>
      <c r="I6353" s="48">
        <v>3242.1</v>
      </c>
      <c r="J6353" s="48">
        <v>6032.19</v>
      </c>
      <c r="K6353" s="50"/>
      <c r="L6353" s="50"/>
      <c r="M6353" s="50"/>
      <c r="N6353" s="50"/>
      <c r="O6353" s="50"/>
      <c r="P6353" s="50"/>
      <c r="Q6353" s="50"/>
      <c r="R6353" s="50"/>
      <c r="S6353" s="48">
        <v>6801.79</v>
      </c>
      <c r="T6353" s="48">
        <v>3844.98</v>
      </c>
      <c r="U6353" s="48">
        <v>7064.74</v>
      </c>
      <c r="V6353" s="50"/>
      <c r="W6353" s="50"/>
      <c r="X6353" s="50"/>
      <c r="Y6353" s="50"/>
      <c r="Z6353" s="50"/>
    </row>
    <row r="6354" spans="1:26">
      <c r="A6354" s="48">
        <v>753645</v>
      </c>
      <c r="B6354" s="49" t="s">
        <v>23302</v>
      </c>
      <c r="C6354" s="49" t="s">
        <v>23303</v>
      </c>
      <c r="D6354" s="49" t="s">
        <v>23304</v>
      </c>
      <c r="E6354" s="50"/>
      <c r="F6354" s="50"/>
      <c r="G6354" s="50"/>
      <c r="H6354" s="50"/>
      <c r="I6354" s="50"/>
      <c r="J6354" s="50"/>
      <c r="K6354" s="50"/>
      <c r="L6354" s="50"/>
      <c r="M6354" s="50"/>
      <c r="N6354" s="50"/>
      <c r="O6354" s="50"/>
      <c r="P6354" s="50"/>
      <c r="Q6354" s="50"/>
      <c r="R6354" s="50"/>
      <c r="S6354" s="50"/>
      <c r="T6354" s="50"/>
      <c r="U6354" s="50"/>
      <c r="V6354" s="50"/>
      <c r="W6354" s="50"/>
      <c r="X6354" s="50"/>
      <c r="Y6354" s="50"/>
      <c r="Z6354" s="50"/>
    </row>
    <row r="6355" spans="1:26">
      <c r="A6355" s="48">
        <v>751697</v>
      </c>
      <c r="B6355" s="49" t="s">
        <v>17835</v>
      </c>
      <c r="C6355" s="49" t="s">
        <v>17836</v>
      </c>
      <c r="D6355" s="49" t="s">
        <v>17837</v>
      </c>
      <c r="E6355" s="50"/>
      <c r="F6355" s="50"/>
      <c r="G6355" s="48">
        <v>5063.1499999999996</v>
      </c>
      <c r="H6355" s="50"/>
      <c r="I6355" s="50"/>
      <c r="J6355" s="50"/>
      <c r="K6355" s="48">
        <v>3117.11</v>
      </c>
      <c r="L6355" s="48">
        <v>7085.23</v>
      </c>
      <c r="M6355" s="48">
        <v>7552.25</v>
      </c>
      <c r="N6355" s="50"/>
      <c r="O6355" s="48">
        <v>7411.2</v>
      </c>
      <c r="P6355" s="50"/>
      <c r="Q6355" s="50"/>
      <c r="R6355" s="48">
        <v>4509.79</v>
      </c>
      <c r="S6355" s="50"/>
      <c r="T6355" s="50"/>
      <c r="U6355" s="50"/>
      <c r="V6355" s="48">
        <v>3181.13</v>
      </c>
      <c r="W6355" s="48">
        <v>4437.2</v>
      </c>
      <c r="X6355" s="48">
        <v>4420.38</v>
      </c>
      <c r="Y6355" s="50"/>
      <c r="Z6355" s="48">
        <v>4137.79</v>
      </c>
    </row>
    <row r="6356" spans="1:26">
      <c r="A6356" s="48">
        <v>753034</v>
      </c>
      <c r="B6356" s="49" t="s">
        <v>23305</v>
      </c>
      <c r="C6356" s="49" t="s">
        <v>23306</v>
      </c>
      <c r="D6356" s="49" t="s">
        <v>23307</v>
      </c>
      <c r="E6356" s="50"/>
      <c r="F6356" s="50"/>
      <c r="G6356" s="48">
        <v>904.04</v>
      </c>
      <c r="H6356" s="50"/>
      <c r="I6356" s="50"/>
      <c r="J6356" s="50"/>
      <c r="K6356" s="50"/>
      <c r="L6356" s="50"/>
      <c r="M6356" s="50"/>
      <c r="N6356" s="50"/>
      <c r="O6356" s="50"/>
      <c r="P6356" s="50"/>
      <c r="Q6356" s="50"/>
      <c r="R6356" s="48">
        <v>805.23</v>
      </c>
      <c r="S6356" s="50"/>
      <c r="T6356" s="50"/>
      <c r="U6356" s="50"/>
      <c r="V6356" s="50"/>
      <c r="W6356" s="50"/>
      <c r="X6356" s="50"/>
      <c r="Y6356" s="50"/>
      <c r="Z6356" s="50"/>
    </row>
    <row r="6357" spans="1:26">
      <c r="A6357" s="48">
        <v>750483</v>
      </c>
      <c r="B6357" s="49" t="s">
        <v>23308</v>
      </c>
      <c r="C6357" s="49" t="s">
        <v>23309</v>
      </c>
      <c r="D6357" s="49" t="s">
        <v>23310</v>
      </c>
      <c r="E6357" s="50"/>
      <c r="F6357" s="50"/>
      <c r="G6357" s="50"/>
      <c r="H6357" s="50"/>
      <c r="I6357" s="50"/>
      <c r="J6357" s="50"/>
      <c r="K6357" s="50"/>
      <c r="L6357" s="50"/>
      <c r="M6357" s="50"/>
      <c r="N6357" s="50"/>
      <c r="O6357" s="48">
        <v>3339.11</v>
      </c>
      <c r="P6357" s="50"/>
      <c r="Q6357" s="50"/>
      <c r="R6357" s="50"/>
      <c r="S6357" s="50"/>
      <c r="T6357" s="50"/>
      <c r="U6357" s="50"/>
      <c r="V6357" s="50"/>
      <c r="W6357" s="50"/>
      <c r="X6357" s="50"/>
      <c r="Y6357" s="50"/>
      <c r="Z6357" s="48">
        <v>1864.28</v>
      </c>
    </row>
    <row r="6358" spans="1:26">
      <c r="A6358" s="48">
        <v>752078</v>
      </c>
      <c r="B6358" s="49" t="s">
        <v>17966</v>
      </c>
      <c r="C6358" s="49" t="s">
        <v>17967</v>
      </c>
      <c r="D6358" s="49" t="s">
        <v>17968</v>
      </c>
      <c r="E6358" s="50"/>
      <c r="F6358" s="48">
        <v>1617.03</v>
      </c>
      <c r="G6358" s="50"/>
      <c r="H6358" s="50"/>
      <c r="I6358" s="50"/>
      <c r="J6358" s="50"/>
      <c r="K6358" s="50"/>
      <c r="L6358" s="50"/>
      <c r="M6358" s="50"/>
      <c r="N6358" s="50"/>
      <c r="O6358" s="50"/>
      <c r="P6358" s="50"/>
      <c r="Q6358" s="48">
        <v>1210.02</v>
      </c>
      <c r="R6358" s="50"/>
      <c r="S6358" s="50"/>
      <c r="T6358" s="50"/>
      <c r="U6358" s="50"/>
      <c r="V6358" s="50"/>
      <c r="W6358" s="50"/>
      <c r="X6358" s="50"/>
      <c r="Y6358" s="50"/>
      <c r="Z6358" s="50"/>
    </row>
    <row r="6359" spans="1:26">
      <c r="A6359" s="48">
        <v>755375</v>
      </c>
      <c r="B6359" s="49" t="s">
        <v>23311</v>
      </c>
      <c r="C6359" s="49" t="s">
        <v>23312</v>
      </c>
      <c r="D6359" s="49" t="s">
        <v>23313</v>
      </c>
      <c r="E6359" s="50"/>
      <c r="F6359" s="50"/>
      <c r="G6359" s="50"/>
      <c r="H6359" s="50"/>
      <c r="I6359" s="48">
        <v>3281.07</v>
      </c>
      <c r="J6359" s="50"/>
      <c r="K6359" s="50"/>
      <c r="L6359" s="50"/>
      <c r="M6359" s="50"/>
      <c r="N6359" s="50"/>
      <c r="O6359" s="50"/>
      <c r="P6359" s="50"/>
      <c r="Q6359" s="50"/>
      <c r="R6359" s="50"/>
      <c r="S6359" s="50"/>
      <c r="T6359" s="48">
        <v>3891.2</v>
      </c>
      <c r="U6359" s="50"/>
      <c r="V6359" s="50"/>
      <c r="W6359" s="50"/>
      <c r="X6359" s="50"/>
      <c r="Y6359" s="50"/>
      <c r="Z6359" s="50"/>
    </row>
    <row r="6360" spans="1:26">
      <c r="A6360" s="48">
        <v>753895</v>
      </c>
      <c r="B6360" s="49" t="s">
        <v>6774</v>
      </c>
      <c r="C6360" s="49" t="s">
        <v>6775</v>
      </c>
      <c r="D6360" s="49" t="s">
        <v>6776</v>
      </c>
      <c r="E6360" s="50"/>
      <c r="F6360" s="50"/>
      <c r="G6360" s="50"/>
      <c r="H6360" s="50"/>
      <c r="I6360" s="50"/>
      <c r="J6360" s="50"/>
      <c r="K6360" s="50"/>
      <c r="L6360" s="50"/>
      <c r="M6360" s="50"/>
      <c r="N6360" s="50"/>
      <c r="O6360" s="50"/>
      <c r="P6360" s="50"/>
      <c r="Q6360" s="50"/>
      <c r="R6360" s="50"/>
      <c r="S6360" s="50"/>
      <c r="T6360" s="50"/>
      <c r="U6360" s="50"/>
      <c r="V6360" s="50"/>
      <c r="W6360" s="50"/>
      <c r="X6360" s="50"/>
      <c r="Y6360" s="50"/>
      <c r="Z6360" s="50"/>
    </row>
    <row r="6361" spans="1:26">
      <c r="A6361" s="48">
        <v>750153</v>
      </c>
      <c r="B6361" s="49" t="s">
        <v>23314</v>
      </c>
      <c r="C6361" s="49" t="s">
        <v>23315</v>
      </c>
      <c r="D6361" s="49" t="s">
        <v>23316</v>
      </c>
      <c r="E6361" s="50"/>
      <c r="F6361" s="50"/>
      <c r="G6361" s="50"/>
      <c r="H6361" s="50"/>
      <c r="I6361" s="48">
        <v>2701.05</v>
      </c>
      <c r="J6361" s="50"/>
      <c r="K6361" s="48">
        <v>1620.03</v>
      </c>
      <c r="L6361" s="50"/>
      <c r="M6361" s="50"/>
      <c r="N6361" s="48">
        <v>2793.06</v>
      </c>
      <c r="O6361" s="50"/>
      <c r="P6361" s="50"/>
      <c r="Q6361" s="50"/>
      <c r="R6361" s="50"/>
      <c r="S6361" s="50"/>
      <c r="T6361" s="48">
        <v>3203.32</v>
      </c>
      <c r="U6361" s="50"/>
      <c r="V6361" s="48">
        <v>1653.3</v>
      </c>
      <c r="W6361" s="50"/>
      <c r="X6361" s="50"/>
      <c r="Y6361" s="48">
        <v>2182.2399999999998</v>
      </c>
      <c r="Z6361" s="50"/>
    </row>
    <row r="6362" spans="1:26">
      <c r="A6362" s="48">
        <v>750917</v>
      </c>
      <c r="B6362" s="49" t="s">
        <v>17109</v>
      </c>
      <c r="C6362" s="49" t="s">
        <v>17110</v>
      </c>
      <c r="D6362" s="49" t="s">
        <v>17111</v>
      </c>
      <c r="E6362" s="48">
        <v>1132.03</v>
      </c>
      <c r="F6362" s="50"/>
      <c r="G6362" s="50"/>
      <c r="H6362" s="50"/>
      <c r="I6362" s="48">
        <v>1963.06</v>
      </c>
      <c r="J6362" s="50"/>
      <c r="K6362" s="50"/>
      <c r="L6362" s="50"/>
      <c r="M6362" s="50"/>
      <c r="N6362" s="50"/>
      <c r="O6362" s="50"/>
      <c r="P6362" s="48">
        <v>1132.03</v>
      </c>
      <c r="Q6362" s="50"/>
      <c r="R6362" s="50"/>
      <c r="S6362" s="50"/>
      <c r="T6362" s="48">
        <v>2328.1</v>
      </c>
      <c r="U6362" s="50"/>
      <c r="V6362" s="50"/>
      <c r="W6362" s="50"/>
      <c r="X6362" s="50"/>
      <c r="Y6362" s="50"/>
      <c r="Z6362" s="50"/>
    </row>
    <row r="6363" spans="1:26">
      <c r="A6363" s="48">
        <v>754736</v>
      </c>
      <c r="B6363" s="49" t="s">
        <v>2758</v>
      </c>
      <c r="C6363" s="49" t="s">
        <v>2759</v>
      </c>
      <c r="D6363" s="49" t="s">
        <v>2760</v>
      </c>
      <c r="E6363" s="50"/>
      <c r="F6363" s="50"/>
      <c r="G6363" s="50"/>
      <c r="H6363" s="50"/>
      <c r="I6363" s="50"/>
      <c r="J6363" s="50"/>
      <c r="K6363" s="50"/>
      <c r="L6363" s="50"/>
      <c r="M6363" s="50"/>
      <c r="N6363" s="48">
        <v>6206.12</v>
      </c>
      <c r="O6363" s="48">
        <v>7614.13</v>
      </c>
      <c r="P6363" s="50"/>
      <c r="Q6363" s="50"/>
      <c r="R6363" s="50"/>
      <c r="S6363" s="50"/>
      <c r="T6363" s="50"/>
      <c r="U6363" s="50"/>
      <c r="V6363" s="50"/>
      <c r="W6363" s="50"/>
      <c r="X6363" s="50"/>
      <c r="Y6363" s="48">
        <v>4848.91</v>
      </c>
      <c r="Z6363" s="48">
        <v>4251.09</v>
      </c>
    </row>
    <row r="6364" spans="1:26">
      <c r="A6364" s="48">
        <v>754856</v>
      </c>
      <c r="B6364" s="49" t="s">
        <v>23317</v>
      </c>
      <c r="C6364" s="49" t="s">
        <v>23318</v>
      </c>
      <c r="D6364" s="49" t="s">
        <v>23319</v>
      </c>
      <c r="E6364" s="50"/>
      <c r="F6364" s="50"/>
      <c r="G6364" s="50"/>
      <c r="H6364" s="50"/>
      <c r="I6364" s="50"/>
      <c r="J6364" s="48">
        <v>4478.1099999999997</v>
      </c>
      <c r="K6364" s="50"/>
      <c r="L6364" s="50"/>
      <c r="M6364" s="50"/>
      <c r="N6364" s="48">
        <v>7858.18</v>
      </c>
      <c r="O6364" s="50"/>
      <c r="P6364" s="50"/>
      <c r="Q6364" s="50"/>
      <c r="R6364" s="50"/>
      <c r="S6364" s="50"/>
      <c r="T6364" s="50"/>
      <c r="U6364" s="48">
        <v>5244.65</v>
      </c>
      <c r="V6364" s="50"/>
      <c r="W6364" s="50"/>
      <c r="X6364" s="50"/>
      <c r="Y6364" s="48">
        <v>6139.68</v>
      </c>
      <c r="Z6364" s="50"/>
    </row>
    <row r="6365" spans="1:26">
      <c r="A6365" s="48">
        <v>754536</v>
      </c>
      <c r="B6365" s="49" t="s">
        <v>23320</v>
      </c>
      <c r="C6365" s="49" t="s">
        <v>23321</v>
      </c>
      <c r="D6365" s="49" t="s">
        <v>23322</v>
      </c>
      <c r="E6365" s="50"/>
      <c r="F6365" s="50"/>
      <c r="G6365" s="50"/>
      <c r="H6365" s="50"/>
      <c r="I6365" s="48">
        <v>6591.18</v>
      </c>
      <c r="J6365" s="50"/>
      <c r="K6365" s="50"/>
      <c r="L6365" s="50"/>
      <c r="M6365" s="50"/>
      <c r="N6365" s="50"/>
      <c r="O6365" s="50"/>
      <c r="P6365" s="50"/>
      <c r="Q6365" s="50"/>
      <c r="R6365" s="50"/>
      <c r="S6365" s="50"/>
      <c r="T6365" s="48">
        <v>7816.85</v>
      </c>
      <c r="U6365" s="50"/>
      <c r="V6365" s="50"/>
      <c r="W6365" s="50"/>
      <c r="X6365" s="50"/>
      <c r="Y6365" s="50"/>
      <c r="Z6365" s="50"/>
    </row>
    <row r="6366" spans="1:26">
      <c r="A6366" s="48">
        <v>752973</v>
      </c>
      <c r="B6366" s="49" t="s">
        <v>23323</v>
      </c>
      <c r="C6366" s="49" t="s">
        <v>23324</v>
      </c>
      <c r="D6366" s="49" t="s">
        <v>23325</v>
      </c>
      <c r="E6366" s="50"/>
      <c r="F6366" s="50"/>
      <c r="G6366" s="48">
        <v>679.02</v>
      </c>
      <c r="H6366" s="50"/>
      <c r="I6366" s="50"/>
      <c r="J6366" s="50"/>
      <c r="K6366" s="50"/>
      <c r="L6366" s="50"/>
      <c r="M6366" s="50"/>
      <c r="N6366" s="50"/>
      <c r="O6366" s="50"/>
      <c r="P6366" s="50"/>
      <c r="Q6366" s="50"/>
      <c r="R6366" s="48">
        <v>604.80999999999995</v>
      </c>
      <c r="S6366" s="50"/>
      <c r="T6366" s="50"/>
      <c r="U6366" s="50"/>
      <c r="V6366" s="50"/>
      <c r="W6366" s="50"/>
      <c r="X6366" s="50"/>
      <c r="Y6366" s="50"/>
      <c r="Z6366" s="50"/>
    </row>
    <row r="6367" spans="1:26">
      <c r="A6367" s="48">
        <v>751096</v>
      </c>
      <c r="B6367" s="49" t="s">
        <v>23326</v>
      </c>
      <c r="C6367" s="49" t="s">
        <v>23327</v>
      </c>
      <c r="D6367" s="49" t="s">
        <v>23328</v>
      </c>
      <c r="E6367" s="50"/>
      <c r="F6367" s="50"/>
      <c r="G6367" s="50"/>
      <c r="H6367" s="50"/>
      <c r="I6367" s="50"/>
      <c r="J6367" s="50"/>
      <c r="K6367" s="50"/>
      <c r="L6367" s="50"/>
      <c r="M6367" s="48">
        <v>1176.04</v>
      </c>
      <c r="N6367" s="50"/>
      <c r="O6367" s="50"/>
      <c r="P6367" s="50"/>
      <c r="Q6367" s="50"/>
      <c r="R6367" s="50"/>
      <c r="S6367" s="50"/>
      <c r="T6367" s="50"/>
      <c r="U6367" s="50"/>
      <c r="V6367" s="50"/>
      <c r="W6367" s="50"/>
      <c r="X6367" s="48">
        <v>688.35</v>
      </c>
      <c r="Y6367" s="50"/>
      <c r="Z6367" s="50"/>
    </row>
    <row r="6368" spans="1:26">
      <c r="A6368" s="48">
        <v>755220</v>
      </c>
      <c r="B6368" s="49" t="s">
        <v>13913</v>
      </c>
      <c r="C6368" s="49" t="s">
        <v>13914</v>
      </c>
      <c r="D6368" s="49" t="s">
        <v>13915</v>
      </c>
      <c r="E6368" s="50"/>
      <c r="F6368" s="50"/>
      <c r="G6368" s="48">
        <v>2113.0500000000002</v>
      </c>
      <c r="H6368" s="50"/>
      <c r="I6368" s="50"/>
      <c r="J6368" s="50"/>
      <c r="K6368" s="50"/>
      <c r="L6368" s="50"/>
      <c r="M6368" s="50"/>
      <c r="N6368" s="50"/>
      <c r="O6368" s="50"/>
      <c r="P6368" s="50"/>
      <c r="Q6368" s="50"/>
      <c r="R6368" s="48">
        <v>1882.11</v>
      </c>
      <c r="S6368" s="50"/>
      <c r="T6368" s="50"/>
      <c r="U6368" s="50"/>
      <c r="V6368" s="50"/>
      <c r="W6368" s="50"/>
      <c r="X6368" s="50"/>
      <c r="Y6368" s="50"/>
      <c r="Z6368" s="50"/>
    </row>
    <row r="6369" spans="1:26">
      <c r="A6369" s="48">
        <v>749057</v>
      </c>
      <c r="B6369" s="49" t="s">
        <v>23329</v>
      </c>
      <c r="C6369" s="49" t="s">
        <v>23330</v>
      </c>
      <c r="D6369" s="49" t="s">
        <v>23331</v>
      </c>
      <c r="E6369" s="50"/>
      <c r="F6369" s="50"/>
      <c r="G6369" s="50"/>
      <c r="H6369" s="50"/>
      <c r="I6369" s="50"/>
      <c r="J6369" s="48">
        <v>7005.2</v>
      </c>
      <c r="K6369" s="50"/>
      <c r="L6369" s="50"/>
      <c r="M6369" s="50"/>
      <c r="N6369" s="50"/>
      <c r="O6369" s="50"/>
      <c r="P6369" s="50"/>
      <c r="Q6369" s="50"/>
      <c r="R6369" s="50"/>
      <c r="S6369" s="50"/>
      <c r="T6369" s="50"/>
      <c r="U6369" s="48">
        <v>8204.31</v>
      </c>
      <c r="V6369" s="50"/>
      <c r="W6369" s="50"/>
      <c r="X6369" s="50"/>
      <c r="Y6369" s="50"/>
      <c r="Z6369" s="50"/>
    </row>
  </sheetData>
  <mergeCells count="1">
    <mergeCell ref="A3:Z3"/>
  </mergeCells>
  <pageMargins left="0.70078740157480324" right="0.70078740157480324" top="0.75196850393700787" bottom="0.75196850393700787" header="0.3" footer="0.3"/>
  <pageSetup paperSize="9" orientation="portrai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56"/>
  <sheetViews>
    <sheetView workbookViewId="0"/>
  </sheetViews>
  <sheetFormatPr baseColWidth="10" defaultRowHeight="15" customHeight="1"/>
  <cols>
    <col min="1" max="1" width="28.28515625" style="1" bestFit="1" customWidth="1"/>
    <col min="2" max="2" width="32.28515625" style="1" bestFit="1" customWidth="1"/>
    <col min="3" max="3" width="25.7109375" style="1" bestFit="1" customWidth="1"/>
    <col min="4" max="16384" width="11.42578125" style="1"/>
  </cols>
  <sheetData>
    <row r="1" spans="1:7" ht="15" customHeight="1">
      <c r="A1" s="184" t="s">
        <v>23332</v>
      </c>
      <c r="B1" s="2"/>
    </row>
    <row r="2" spans="1:7" ht="15" customHeight="1">
      <c r="A2" s="2" t="s">
        <v>23333</v>
      </c>
      <c r="B2" s="2"/>
    </row>
    <row r="3" spans="1:7" ht="15" customHeight="1">
      <c r="A3" s="4"/>
    </row>
    <row r="4" spans="1:7" ht="15" customHeight="1">
      <c r="A4" s="4"/>
      <c r="B4" s="4"/>
      <c r="C4" s="4"/>
      <c r="D4" s="4"/>
      <c r="E4" s="4"/>
      <c r="F4" s="4"/>
      <c r="G4" s="4"/>
    </row>
    <row r="5" spans="1:7" ht="15" customHeight="1">
      <c r="A5" s="4"/>
      <c r="B5" s="4"/>
      <c r="C5" s="4"/>
      <c r="D5" s="4"/>
      <c r="E5" s="4"/>
      <c r="F5" s="4"/>
      <c r="G5" s="4"/>
    </row>
    <row r="6" spans="1:7" ht="15" customHeight="1">
      <c r="A6" s="4"/>
      <c r="B6" s="4"/>
      <c r="C6" s="4"/>
      <c r="D6" s="4"/>
      <c r="E6" s="4"/>
      <c r="F6" s="4"/>
      <c r="G6" s="4"/>
    </row>
    <row r="7" spans="1:7" ht="15" customHeight="1">
      <c r="A7" s="4"/>
      <c r="B7" s="4"/>
      <c r="C7" s="4"/>
      <c r="D7" s="4"/>
      <c r="E7" s="4"/>
      <c r="F7" s="4"/>
      <c r="G7" s="4"/>
    </row>
    <row r="8" spans="1:7" ht="15" customHeight="1">
      <c r="A8" s="4"/>
      <c r="B8" s="4"/>
      <c r="C8" s="4"/>
      <c r="D8" s="4"/>
      <c r="E8" s="4"/>
      <c r="F8" s="4"/>
      <c r="G8" s="4"/>
    </row>
    <row r="9" spans="1:7" ht="15" customHeight="1">
      <c r="A9" s="4"/>
      <c r="B9" s="4"/>
      <c r="C9" s="4"/>
      <c r="D9" s="4"/>
      <c r="E9" s="4"/>
      <c r="F9" s="4"/>
      <c r="G9" s="4"/>
    </row>
    <row r="10" spans="1:7" ht="15" customHeight="1">
      <c r="A10" s="4"/>
      <c r="B10" s="4"/>
      <c r="C10" s="4"/>
      <c r="D10" s="4"/>
      <c r="E10" s="4"/>
      <c r="F10" s="4"/>
      <c r="G10" s="4"/>
    </row>
    <row r="11" spans="1:7" ht="15" customHeight="1">
      <c r="A11" s="4"/>
      <c r="B11" s="4"/>
      <c r="C11" s="4"/>
      <c r="D11" s="4"/>
      <c r="E11" s="4"/>
      <c r="F11" s="4"/>
      <c r="G11" s="4"/>
    </row>
    <row r="12" spans="1:7" ht="15" customHeight="1">
      <c r="A12" s="4"/>
      <c r="B12" s="4"/>
      <c r="C12" s="4"/>
      <c r="D12" s="4"/>
      <c r="E12" s="4"/>
      <c r="F12" s="4"/>
      <c r="G12" s="4"/>
    </row>
    <row r="13" spans="1:7" ht="15" customHeight="1">
      <c r="A13" s="4"/>
      <c r="B13" s="4"/>
      <c r="C13" s="4"/>
      <c r="D13" s="4"/>
      <c r="E13" s="4"/>
      <c r="F13" s="4"/>
      <c r="G13" s="4"/>
    </row>
    <row r="14" spans="1:7" ht="15" customHeight="1">
      <c r="A14" s="4"/>
      <c r="B14" s="4"/>
      <c r="C14" s="4"/>
      <c r="D14" s="4"/>
      <c r="E14" s="4"/>
      <c r="F14" s="4"/>
      <c r="G14" s="4"/>
    </row>
    <row r="15" spans="1:7" ht="15" customHeight="1">
      <c r="A15" s="4"/>
      <c r="B15" s="4"/>
      <c r="C15" s="4"/>
      <c r="D15" s="4"/>
      <c r="E15" s="4"/>
      <c r="F15" s="4"/>
      <c r="G15" s="4"/>
    </row>
    <row r="16" spans="1:7" ht="15" customHeight="1">
      <c r="A16" s="4"/>
      <c r="B16" s="4"/>
      <c r="C16" s="4"/>
      <c r="D16" s="4"/>
      <c r="E16" s="4"/>
      <c r="F16" s="4"/>
      <c r="G16" s="4"/>
    </row>
    <row r="17" spans="1:7" ht="15" customHeight="1">
      <c r="A17" s="4"/>
      <c r="B17" s="4"/>
      <c r="C17" s="4"/>
      <c r="D17" s="4"/>
      <c r="E17" s="4"/>
      <c r="F17" s="4"/>
      <c r="G17" s="4"/>
    </row>
    <row r="18" spans="1:7" ht="15" customHeight="1">
      <c r="A18" s="4"/>
      <c r="B18" s="4"/>
      <c r="C18" s="4"/>
      <c r="D18" s="4"/>
      <c r="E18" s="4"/>
      <c r="F18" s="4"/>
      <c r="G18" s="4"/>
    </row>
    <row r="19" spans="1:7" ht="15" customHeight="1">
      <c r="A19" s="4"/>
      <c r="B19" s="4"/>
      <c r="C19" s="4"/>
      <c r="D19" s="4"/>
      <c r="E19" s="4"/>
      <c r="F19" s="4"/>
      <c r="G19" s="4"/>
    </row>
    <row r="20" spans="1:7" ht="15" customHeight="1">
      <c r="A20" s="4"/>
      <c r="B20" s="4"/>
      <c r="C20" s="4"/>
      <c r="D20" s="4"/>
      <c r="E20" s="4"/>
      <c r="F20" s="4"/>
      <c r="G20" s="4"/>
    </row>
    <row r="21" spans="1:7" ht="15" customHeight="1">
      <c r="A21" s="4"/>
    </row>
    <row r="23" spans="1:7" ht="15" customHeight="1">
      <c r="A23" s="2" t="s">
        <v>23334</v>
      </c>
      <c r="B23" s="2"/>
    </row>
    <row r="24" spans="1:7" ht="15" customHeight="1">
      <c r="A24" s="211" t="s">
        <v>23335</v>
      </c>
      <c r="B24" s="213"/>
      <c r="C24" s="21"/>
    </row>
    <row r="25" spans="1:7" ht="15" customHeight="1">
      <c r="A25" s="72" t="s">
        <v>23336</v>
      </c>
      <c r="B25" s="73" t="s">
        <v>23337</v>
      </c>
      <c r="C25" s="74"/>
    </row>
    <row r="26" spans="1:7" ht="15" customHeight="1">
      <c r="A26" s="75">
        <v>69.430000000000007</v>
      </c>
      <c r="B26" s="76">
        <v>94.46</v>
      </c>
      <c r="C26" s="77"/>
    </row>
    <row r="27" spans="1:7" ht="15" customHeight="1">
      <c r="A27" s="77">
        <v>77.599999999999994</v>
      </c>
      <c r="B27" s="29">
        <v>91.02</v>
      </c>
      <c r="C27" s="77"/>
    </row>
    <row r="28" spans="1:7" ht="15" customHeight="1">
      <c r="A28" s="77">
        <v>67.5</v>
      </c>
      <c r="B28" s="29">
        <v>93.33</v>
      </c>
      <c r="C28" s="77"/>
    </row>
    <row r="29" spans="1:7" ht="15" customHeight="1">
      <c r="A29" s="77">
        <v>59.02</v>
      </c>
      <c r="B29" s="29">
        <v>70.97</v>
      </c>
      <c r="C29" s="77"/>
    </row>
    <row r="30" spans="1:7" ht="15" customHeight="1">
      <c r="A30" s="77">
        <v>75.63</v>
      </c>
      <c r="B30" s="29">
        <v>97.62</v>
      </c>
      <c r="C30" s="77"/>
    </row>
    <row r="31" spans="1:7" ht="15" customHeight="1">
      <c r="A31" s="77">
        <v>59.14</v>
      </c>
      <c r="B31" s="29">
        <v>93.67</v>
      </c>
      <c r="C31" s="77"/>
    </row>
    <row r="32" spans="1:7" ht="15" customHeight="1">
      <c r="A32" s="78">
        <v>83.71</v>
      </c>
      <c r="B32" s="79">
        <v>89.57</v>
      </c>
      <c r="C32" s="77"/>
    </row>
    <row r="33" spans="1:11" ht="15" customHeight="1">
      <c r="B33" s="46"/>
      <c r="C33" s="32"/>
      <c r="D33" s="32"/>
    </row>
    <row r="35" spans="1:11" ht="15" customHeight="1">
      <c r="A35" s="37" t="s">
        <v>23338</v>
      </c>
      <c r="B35" s="37"/>
    </row>
    <row r="36" spans="1:11" ht="15" customHeight="1">
      <c r="A36" s="80"/>
      <c r="B36" s="5" t="s">
        <v>23339</v>
      </c>
      <c r="C36" s="81"/>
    </row>
    <row r="37" spans="1:11" ht="15" customHeight="1">
      <c r="A37" s="36"/>
      <c r="B37" s="82" t="s">
        <v>23340</v>
      </c>
      <c r="C37" s="83"/>
    </row>
    <row r="38" spans="1:11" ht="15" customHeight="1">
      <c r="A38" s="26" t="s">
        <v>30</v>
      </c>
      <c r="B38" s="27">
        <v>2E-3</v>
      </c>
      <c r="C38" s="28"/>
    </row>
    <row r="39" spans="1:11" ht="15" customHeight="1">
      <c r="A39" s="30" t="s">
        <v>33</v>
      </c>
      <c r="B39" s="31" t="s">
        <v>18730</v>
      </c>
      <c r="C39" s="28"/>
      <c r="K39" s="32"/>
    </row>
    <row r="40" spans="1:11" ht="15" customHeight="1">
      <c r="A40" s="30" t="s">
        <v>36</v>
      </c>
      <c r="B40" s="31" t="s">
        <v>38</v>
      </c>
      <c r="C40" s="28"/>
    </row>
    <row r="41" spans="1:11" ht="15" customHeight="1">
      <c r="A41" s="30" t="s">
        <v>39</v>
      </c>
      <c r="B41" s="31" t="s">
        <v>40</v>
      </c>
      <c r="C41" s="28"/>
    </row>
    <row r="42" spans="1:11" ht="15" customHeight="1">
      <c r="A42" s="30" t="s">
        <v>18731</v>
      </c>
      <c r="B42" s="31" t="s">
        <v>23341</v>
      </c>
      <c r="C42" s="28"/>
    </row>
    <row r="43" spans="1:11" ht="15" customHeight="1">
      <c r="A43" s="30" t="s">
        <v>23342</v>
      </c>
      <c r="B43" s="31">
        <v>7</v>
      </c>
      <c r="C43" s="28"/>
    </row>
    <row r="44" spans="1:11" ht="15" customHeight="1">
      <c r="A44" s="13" t="s">
        <v>23343</v>
      </c>
      <c r="B44" s="33">
        <v>70.290000000000006</v>
      </c>
      <c r="C44" s="60"/>
    </row>
    <row r="45" spans="1:11" ht="15" customHeight="1">
      <c r="A45" s="13" t="s">
        <v>23344</v>
      </c>
      <c r="B45" s="33">
        <v>90.09</v>
      </c>
      <c r="C45" s="60"/>
    </row>
    <row r="46" spans="1:11" ht="15" customHeight="1">
      <c r="A46" s="13" t="s">
        <v>23345</v>
      </c>
      <c r="B46" s="33">
        <v>3.5249999999999999</v>
      </c>
      <c r="C46" s="60"/>
    </row>
    <row r="47" spans="1:11" ht="15" customHeight="1">
      <c r="A47" s="17" t="s">
        <v>23346</v>
      </c>
      <c r="B47" s="45">
        <v>3.33</v>
      </c>
      <c r="C47" s="60"/>
    </row>
    <row r="48" spans="1:11" ht="15" customHeight="1">
      <c r="B48" s="46"/>
      <c r="C48" s="60"/>
    </row>
    <row r="49" spans="2:3" ht="15" customHeight="1">
      <c r="B49" s="84"/>
      <c r="C49" s="28"/>
    </row>
    <row r="50" spans="2:3" ht="15" customHeight="1">
      <c r="B50" s="84"/>
      <c r="C50" s="28"/>
    </row>
    <row r="51" spans="2:3" ht="15" customHeight="1">
      <c r="B51" s="84"/>
      <c r="C51" s="28"/>
    </row>
    <row r="52" spans="2:3" ht="15" customHeight="1">
      <c r="B52" s="84"/>
      <c r="C52" s="28"/>
    </row>
    <row r="53" spans="2:3" ht="15" customHeight="1">
      <c r="B53" s="84"/>
      <c r="C53" s="28"/>
    </row>
    <row r="54" spans="2:3" ht="15" customHeight="1">
      <c r="B54" s="84"/>
      <c r="C54" s="28"/>
    </row>
    <row r="55" spans="2:3" ht="15" customHeight="1">
      <c r="B55" s="84"/>
      <c r="C55" s="28"/>
    </row>
    <row r="56" spans="2:3" ht="15" customHeight="1">
      <c r="B56" s="84"/>
      <c r="C56" s="28"/>
    </row>
  </sheetData>
  <mergeCells count="1">
    <mergeCell ref="A24:B24"/>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5"/>
  <sheetViews>
    <sheetView workbookViewId="0"/>
  </sheetViews>
  <sheetFormatPr baseColWidth="10" defaultRowHeight="15" customHeight="1"/>
  <cols>
    <col min="1" max="1" width="31.85546875" style="1" customWidth="1"/>
    <col min="2" max="2" width="34.5703125" style="1" bestFit="1" customWidth="1"/>
    <col min="3" max="4" width="5.5703125" style="1" bestFit="1" customWidth="1"/>
    <col min="5" max="5" width="6.7109375" style="1" bestFit="1" customWidth="1"/>
    <col min="6" max="6" width="5.5703125" style="1" bestFit="1" customWidth="1"/>
    <col min="7" max="7" width="13" style="1" bestFit="1" customWidth="1"/>
    <col min="8" max="9" width="12.140625" style="1" bestFit="1" customWidth="1"/>
    <col min="10" max="10" width="7.85546875" style="1" bestFit="1" customWidth="1"/>
    <col min="11" max="15" width="6.7109375" style="1" bestFit="1" customWidth="1"/>
    <col min="16" max="16384" width="11.42578125" style="1"/>
  </cols>
  <sheetData>
    <row r="1" spans="1:15" ht="15" customHeight="1">
      <c r="A1" s="184" t="s">
        <v>23347</v>
      </c>
    </row>
    <row r="2" spans="1:15" ht="15" customHeight="1">
      <c r="A2" s="2" t="s">
        <v>23348</v>
      </c>
    </row>
    <row r="3" spans="1:15" ht="15" customHeight="1">
      <c r="A3" s="80"/>
      <c r="B3" s="72" t="s">
        <v>23349</v>
      </c>
      <c r="C3" s="85" t="s">
        <v>23350</v>
      </c>
      <c r="D3" s="85" t="s">
        <v>23351</v>
      </c>
      <c r="E3" s="85" t="s">
        <v>23352</v>
      </c>
      <c r="F3" s="85" t="s">
        <v>23353</v>
      </c>
      <c r="G3" s="85" t="s">
        <v>23354</v>
      </c>
      <c r="H3" s="85" t="s">
        <v>23355</v>
      </c>
      <c r="I3" s="85" t="s">
        <v>23356</v>
      </c>
      <c r="J3" s="85" t="s">
        <v>23357</v>
      </c>
      <c r="K3" s="85" t="s">
        <v>23358</v>
      </c>
      <c r="L3" s="85" t="s">
        <v>23359</v>
      </c>
      <c r="M3" s="85" t="s">
        <v>23360</v>
      </c>
      <c r="N3" s="85" t="s">
        <v>23361</v>
      </c>
      <c r="O3" s="86" t="s">
        <v>23362</v>
      </c>
    </row>
    <row r="4" spans="1:15" ht="15" customHeight="1">
      <c r="A4" s="26" t="s">
        <v>23363</v>
      </c>
      <c r="B4" s="75">
        <v>0.06</v>
      </c>
      <c r="C4" s="76">
        <v>0.56000000000000005</v>
      </c>
      <c r="D4" s="76">
        <v>0.85</v>
      </c>
      <c r="E4" s="76">
        <v>0.3</v>
      </c>
      <c r="F4" s="76">
        <v>0.18</v>
      </c>
      <c r="G4" s="76">
        <v>6.78</v>
      </c>
      <c r="H4" s="76">
        <v>0.27</v>
      </c>
      <c r="I4" s="76">
        <v>1</v>
      </c>
      <c r="J4" s="76">
        <v>31.96</v>
      </c>
      <c r="K4" s="76">
        <v>16.260000000000002</v>
      </c>
      <c r="L4" s="76">
        <v>0.66</v>
      </c>
      <c r="M4" s="76">
        <v>5.33</v>
      </c>
      <c r="N4" s="76">
        <v>4.2699999999999996</v>
      </c>
      <c r="O4" s="87">
        <v>3.11</v>
      </c>
    </row>
    <row r="5" spans="1:15" ht="15" customHeight="1">
      <c r="A5" s="30" t="s">
        <v>23364</v>
      </c>
      <c r="B5" s="77">
        <v>1.0900000000000001</v>
      </c>
      <c r="C5" s="29">
        <v>0.46</v>
      </c>
      <c r="D5" s="29">
        <v>0.72</v>
      </c>
      <c r="E5" s="29">
        <v>1.4</v>
      </c>
      <c r="F5" s="29">
        <v>0.5</v>
      </c>
      <c r="G5" s="29">
        <v>3.3</v>
      </c>
      <c r="H5" s="29">
        <v>1.44</v>
      </c>
      <c r="I5" s="29">
        <v>2.96</v>
      </c>
      <c r="J5" s="29">
        <v>32.950000000000003</v>
      </c>
      <c r="K5" s="29">
        <v>8.99</v>
      </c>
      <c r="L5" s="29">
        <v>3</v>
      </c>
      <c r="M5" s="29">
        <v>2.31</v>
      </c>
      <c r="N5" s="29">
        <v>3.26</v>
      </c>
      <c r="O5" s="88">
        <v>4.54</v>
      </c>
    </row>
    <row r="6" spans="1:15" ht="15" customHeight="1">
      <c r="A6" s="30" t="s">
        <v>23365</v>
      </c>
      <c r="B6" s="77">
        <v>0.1</v>
      </c>
      <c r="C6" s="29">
        <v>0.17</v>
      </c>
      <c r="D6" s="29">
        <v>0.06</v>
      </c>
      <c r="E6" s="29">
        <v>0.33</v>
      </c>
      <c r="F6" s="29">
        <v>0.1</v>
      </c>
      <c r="G6" s="29">
        <v>1.63</v>
      </c>
      <c r="H6" s="29">
        <v>0.36</v>
      </c>
      <c r="I6" s="29">
        <v>0.28000000000000003</v>
      </c>
      <c r="J6" s="29">
        <v>3.11</v>
      </c>
      <c r="K6" s="29">
        <v>0.56999999999999995</v>
      </c>
      <c r="L6" s="29">
        <v>0.75</v>
      </c>
      <c r="M6" s="29">
        <v>1.1399999999999999</v>
      </c>
      <c r="N6" s="29">
        <v>1.46</v>
      </c>
      <c r="O6" s="88">
        <v>2.36</v>
      </c>
    </row>
    <row r="7" spans="1:15" ht="15" customHeight="1">
      <c r="A7" s="30" t="s">
        <v>23366</v>
      </c>
      <c r="B7" s="77">
        <v>0.04</v>
      </c>
      <c r="C7" s="29">
        <v>1.46</v>
      </c>
      <c r="D7" s="29">
        <v>0.87</v>
      </c>
      <c r="E7" s="29">
        <v>1.33</v>
      </c>
      <c r="F7" s="29">
        <v>0.08</v>
      </c>
      <c r="G7" s="29">
        <v>15.86</v>
      </c>
      <c r="H7" s="29">
        <v>1.41</v>
      </c>
      <c r="I7" s="29">
        <v>2.34</v>
      </c>
      <c r="J7" s="29">
        <v>188.27</v>
      </c>
      <c r="K7" s="29">
        <v>45.09</v>
      </c>
      <c r="L7" s="29">
        <v>15.45</v>
      </c>
      <c r="M7" s="29">
        <v>22.55</v>
      </c>
      <c r="N7" s="29">
        <v>14</v>
      </c>
      <c r="O7" s="88">
        <v>4.7300000000000004</v>
      </c>
    </row>
    <row r="8" spans="1:15" ht="15" customHeight="1">
      <c r="A8" s="30" t="s">
        <v>23367</v>
      </c>
      <c r="B8" s="77">
        <v>1.54</v>
      </c>
      <c r="C8" s="29">
        <v>1.74</v>
      </c>
      <c r="D8" s="29">
        <v>1.32</v>
      </c>
      <c r="E8" s="29">
        <v>2.8</v>
      </c>
      <c r="F8" s="29">
        <v>0.72</v>
      </c>
      <c r="G8" s="29">
        <v>0.11</v>
      </c>
      <c r="H8" s="29">
        <v>1.75</v>
      </c>
      <c r="I8" s="29">
        <v>2.68</v>
      </c>
      <c r="J8" s="29">
        <v>6.56</v>
      </c>
      <c r="K8" s="29">
        <v>0.16</v>
      </c>
      <c r="L8" s="29">
        <v>1.49</v>
      </c>
      <c r="M8" s="29">
        <v>3.16</v>
      </c>
      <c r="N8" s="29">
        <v>8.1300000000000008</v>
      </c>
      <c r="O8" s="88">
        <v>5.48</v>
      </c>
    </row>
    <row r="9" spans="1:15" ht="15" customHeight="1">
      <c r="A9" s="30" t="s">
        <v>23368</v>
      </c>
      <c r="B9" s="77">
        <v>0.6</v>
      </c>
      <c r="C9" s="29">
        <v>2.36</v>
      </c>
      <c r="D9" s="29">
        <v>2.66</v>
      </c>
      <c r="E9" s="29">
        <v>2.14</v>
      </c>
      <c r="F9" s="29">
        <v>0.3</v>
      </c>
      <c r="G9" s="29">
        <v>6.83</v>
      </c>
      <c r="H9" s="29">
        <v>2.1</v>
      </c>
      <c r="I9" s="29">
        <v>4.75</v>
      </c>
      <c r="J9" s="29">
        <v>54.77</v>
      </c>
      <c r="K9" s="29">
        <v>12.65</v>
      </c>
      <c r="L9" s="29">
        <v>9.14</v>
      </c>
      <c r="M9" s="29">
        <v>11.29</v>
      </c>
      <c r="N9" s="29">
        <v>11.85</v>
      </c>
      <c r="O9" s="88">
        <v>25.15</v>
      </c>
    </row>
    <row r="10" spans="1:15" ht="15" customHeight="1">
      <c r="A10" s="34" t="s">
        <v>23369</v>
      </c>
      <c r="B10" s="78">
        <v>0.82</v>
      </c>
      <c r="C10" s="79">
        <v>9.74</v>
      </c>
      <c r="D10" s="79">
        <v>8.65</v>
      </c>
      <c r="E10" s="79">
        <v>10.65</v>
      </c>
      <c r="F10" s="79">
        <v>3.28</v>
      </c>
      <c r="G10" s="79">
        <v>26.03</v>
      </c>
      <c r="H10" s="79">
        <v>3.96</v>
      </c>
      <c r="I10" s="79">
        <v>19.079999999999998</v>
      </c>
      <c r="J10" s="79">
        <v>133.9</v>
      </c>
      <c r="K10" s="79">
        <v>31.49</v>
      </c>
      <c r="L10" s="79">
        <v>4.84</v>
      </c>
      <c r="M10" s="79">
        <v>31.29</v>
      </c>
      <c r="N10" s="79">
        <v>58.44</v>
      </c>
      <c r="O10" s="89">
        <v>21.23</v>
      </c>
    </row>
    <row r="11" spans="1:15" ht="15" customHeight="1">
      <c r="A11" s="90" t="s">
        <v>23370</v>
      </c>
      <c r="B11" s="91">
        <f>MEDIAN(B4:B10)</f>
        <v>0.6</v>
      </c>
      <c r="C11" s="92">
        <f t="shared" ref="C11:O11" si="0">MEDIAN(C4:C10)</f>
        <v>1.46</v>
      </c>
      <c r="D11" s="92">
        <f t="shared" si="0"/>
        <v>0.87</v>
      </c>
      <c r="E11" s="92">
        <f t="shared" si="0"/>
        <v>1.4</v>
      </c>
      <c r="F11" s="92">
        <f t="shared" si="0"/>
        <v>0.3</v>
      </c>
      <c r="G11" s="92">
        <f t="shared" si="0"/>
        <v>6.78</v>
      </c>
      <c r="H11" s="92">
        <f t="shared" si="0"/>
        <v>1.44</v>
      </c>
      <c r="I11" s="92">
        <f t="shared" si="0"/>
        <v>2.68</v>
      </c>
      <c r="J11" s="92">
        <f t="shared" si="0"/>
        <v>32.950000000000003</v>
      </c>
      <c r="K11" s="92">
        <f t="shared" si="0"/>
        <v>12.65</v>
      </c>
      <c r="L11" s="92">
        <f t="shared" si="0"/>
        <v>3</v>
      </c>
      <c r="M11" s="92">
        <f t="shared" si="0"/>
        <v>5.33</v>
      </c>
      <c r="N11" s="92">
        <f t="shared" si="0"/>
        <v>8.1300000000000008</v>
      </c>
      <c r="O11" s="93">
        <f t="shared" si="0"/>
        <v>4.7300000000000004</v>
      </c>
    </row>
    <row r="13" spans="1:15" ht="15" customHeight="1">
      <c r="A13" s="2" t="s">
        <v>23371</v>
      </c>
    </row>
    <row r="14" spans="1:15" ht="15" customHeight="1">
      <c r="A14" s="39" t="s">
        <v>23372</v>
      </c>
      <c r="B14" s="39" t="s">
        <v>23373</v>
      </c>
    </row>
    <row r="15" spans="1:15" ht="15" customHeight="1">
      <c r="A15" s="94">
        <v>0.6</v>
      </c>
      <c r="B15" s="94">
        <v>33</v>
      </c>
    </row>
    <row r="16" spans="1:15" ht="15" customHeight="1">
      <c r="A16" s="95">
        <v>1.5</v>
      </c>
      <c r="B16" s="95">
        <v>12.7</v>
      </c>
    </row>
    <row r="17" spans="1:2" ht="15" customHeight="1">
      <c r="A17" s="95">
        <v>0.9</v>
      </c>
      <c r="B17" s="95">
        <v>3</v>
      </c>
    </row>
    <row r="18" spans="1:2" ht="15" customHeight="1">
      <c r="A18" s="95">
        <v>1.4</v>
      </c>
      <c r="B18" s="95">
        <v>5.3</v>
      </c>
    </row>
    <row r="19" spans="1:2" ht="15" customHeight="1">
      <c r="A19" s="95">
        <v>0.3</v>
      </c>
      <c r="B19" s="95">
        <v>8.1</v>
      </c>
    </row>
    <row r="20" spans="1:2" ht="15" customHeight="1">
      <c r="A20" s="95">
        <v>6.8</v>
      </c>
      <c r="B20" s="95">
        <v>4.7</v>
      </c>
    </row>
    <row r="21" spans="1:2" ht="15" customHeight="1">
      <c r="A21" s="95">
        <v>1.4</v>
      </c>
      <c r="B21" s="95"/>
    </row>
    <row r="22" spans="1:2" ht="15" customHeight="1">
      <c r="A22" s="96">
        <v>2.7</v>
      </c>
      <c r="B22" s="96"/>
    </row>
    <row r="24" spans="1:2" ht="15" customHeight="1">
      <c r="A24" s="37" t="s">
        <v>23374</v>
      </c>
    </row>
    <row r="25" spans="1:2" ht="15" customHeight="1">
      <c r="A25" s="97"/>
      <c r="B25" s="98" t="s">
        <v>23375</v>
      </c>
    </row>
    <row r="26" spans="1:2" ht="15" customHeight="1">
      <c r="A26" s="26" t="s">
        <v>30</v>
      </c>
      <c r="B26" s="31">
        <v>4.3E-3</v>
      </c>
    </row>
    <row r="27" spans="1:2" ht="15" customHeight="1">
      <c r="A27" s="30" t="s">
        <v>31</v>
      </c>
      <c r="B27" s="31" t="s">
        <v>32</v>
      </c>
    </row>
    <row r="28" spans="1:2" ht="15" customHeight="1">
      <c r="A28" s="30" t="s">
        <v>33</v>
      </c>
      <c r="B28" s="31" t="s">
        <v>18730</v>
      </c>
    </row>
    <row r="29" spans="1:2" ht="15" customHeight="1">
      <c r="A29" s="30" t="s">
        <v>36</v>
      </c>
      <c r="B29" s="31" t="s">
        <v>38</v>
      </c>
    </row>
    <row r="30" spans="1:2" ht="15" customHeight="1">
      <c r="A30" s="30" t="s">
        <v>39</v>
      </c>
      <c r="B30" s="31" t="s">
        <v>40</v>
      </c>
    </row>
    <row r="31" spans="1:2" ht="15" customHeight="1">
      <c r="A31" s="30" t="s">
        <v>41</v>
      </c>
      <c r="B31" s="31">
        <v>3</v>
      </c>
    </row>
    <row r="32" spans="1:2" ht="15" customHeight="1">
      <c r="A32" s="30" t="s">
        <v>23376</v>
      </c>
      <c r="B32" s="31" t="s">
        <v>23377</v>
      </c>
    </row>
    <row r="33" spans="1:2" ht="15" customHeight="1">
      <c r="A33" s="34" t="s">
        <v>23378</v>
      </c>
      <c r="B33" s="35" t="s">
        <v>23379</v>
      </c>
    </row>
    <row r="34" spans="1:2" ht="15" customHeight="1">
      <c r="A34" s="36"/>
      <c r="B34" s="28"/>
    </row>
    <row r="35" spans="1:2" ht="15" customHeight="1">
      <c r="A35" s="36"/>
      <c r="B35" s="28"/>
    </row>
  </sheetData>
  <pageMargins left="0.7" right="0.7" top="0.75" bottom="0.75" header="0.3" footer="0.3"/>
  <pageSetup paperSize="9" orientation="portrai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86"/>
  <sheetViews>
    <sheetView workbookViewId="0"/>
  </sheetViews>
  <sheetFormatPr baseColWidth="10" defaultRowHeight="15" customHeight="1"/>
  <cols>
    <col min="1" max="1" width="28.28515625" style="99" bestFit="1" customWidth="1"/>
    <col min="2" max="2" width="17.42578125" style="99" bestFit="1" customWidth="1"/>
    <col min="3" max="3" width="15.5703125" style="99" bestFit="1" customWidth="1"/>
    <col min="4" max="4" width="16.7109375" style="99" bestFit="1" customWidth="1"/>
    <col min="5" max="5" width="20.85546875" style="99" bestFit="1" customWidth="1"/>
    <col min="6" max="6" width="15.28515625" style="99" bestFit="1" customWidth="1"/>
    <col min="7" max="16384" width="11.42578125" style="99"/>
  </cols>
  <sheetData>
    <row r="1" spans="1:8" ht="15" customHeight="1">
      <c r="A1" s="184" t="s">
        <v>23380</v>
      </c>
    </row>
    <row r="2" spans="1:8" ht="15" customHeight="1">
      <c r="A2" s="2" t="s">
        <v>23348</v>
      </c>
    </row>
    <row r="3" spans="1:8" ht="15" customHeight="1">
      <c r="A3" s="100"/>
      <c r="B3" s="220" t="s">
        <v>23381</v>
      </c>
      <c r="C3" s="214"/>
      <c r="D3" s="214"/>
      <c r="E3" s="214"/>
      <c r="F3" s="214"/>
      <c r="G3" s="213"/>
    </row>
    <row r="4" spans="1:8" ht="15" customHeight="1">
      <c r="A4" s="80"/>
      <c r="B4" s="72" t="s">
        <v>23382</v>
      </c>
      <c r="C4" s="85" t="s">
        <v>23383</v>
      </c>
      <c r="D4" s="85" t="s">
        <v>23384</v>
      </c>
      <c r="E4" s="85" t="s">
        <v>23385</v>
      </c>
      <c r="F4" s="85" t="s">
        <v>23386</v>
      </c>
      <c r="G4" s="86" t="s">
        <v>23387</v>
      </c>
    </row>
    <row r="5" spans="1:8" ht="15" customHeight="1">
      <c r="A5" s="26" t="s">
        <v>23363</v>
      </c>
      <c r="B5" s="75">
        <v>61.58</v>
      </c>
      <c r="C5" s="76">
        <v>10.76</v>
      </c>
      <c r="D5" s="76">
        <v>10.42</v>
      </c>
      <c r="E5" s="76">
        <v>8.39</v>
      </c>
      <c r="F5" s="76">
        <v>0.68</v>
      </c>
      <c r="G5" s="87">
        <v>2.98</v>
      </c>
    </row>
    <row r="6" spans="1:8" ht="15" customHeight="1">
      <c r="A6" s="30" t="s">
        <v>23364</v>
      </c>
      <c r="B6" s="77">
        <v>8.7899999999999991</v>
      </c>
      <c r="C6" s="29">
        <v>6.04</v>
      </c>
      <c r="D6" s="29">
        <v>5.98</v>
      </c>
      <c r="E6" s="29">
        <v>5.64</v>
      </c>
      <c r="F6" s="29">
        <v>4.5</v>
      </c>
      <c r="G6" s="88">
        <v>6.26</v>
      </c>
    </row>
    <row r="7" spans="1:8" ht="15" customHeight="1">
      <c r="A7" s="30" t="s">
        <v>23365</v>
      </c>
      <c r="B7" s="77">
        <v>2.2000000000000002</v>
      </c>
      <c r="C7" s="29">
        <v>1.06</v>
      </c>
      <c r="D7" s="29">
        <v>0.63</v>
      </c>
      <c r="E7" s="29">
        <v>1.1100000000000001</v>
      </c>
      <c r="F7" s="29">
        <v>0.28999999999999998</v>
      </c>
      <c r="G7" s="88">
        <v>0.47</v>
      </c>
    </row>
    <row r="8" spans="1:8" ht="15" customHeight="1">
      <c r="A8" s="30" t="s">
        <v>23366</v>
      </c>
      <c r="B8" s="77">
        <v>60.21</v>
      </c>
      <c r="C8" s="29">
        <v>26.82</v>
      </c>
      <c r="D8" s="29">
        <v>11.52</v>
      </c>
      <c r="E8" s="29">
        <v>27.3</v>
      </c>
      <c r="F8" s="29">
        <v>5.49</v>
      </c>
      <c r="G8" s="88">
        <v>14.33</v>
      </c>
    </row>
    <row r="9" spans="1:8" ht="15" customHeight="1">
      <c r="A9" s="30" t="s">
        <v>23367</v>
      </c>
      <c r="B9" s="77">
        <v>8.8699999999999992</v>
      </c>
      <c r="C9" s="29">
        <v>6.49</v>
      </c>
      <c r="D9" s="29">
        <v>4.41</v>
      </c>
      <c r="E9" s="29">
        <v>3.6</v>
      </c>
      <c r="F9" s="29">
        <v>1.62</v>
      </c>
      <c r="G9" s="88">
        <v>2.5099999999999998</v>
      </c>
    </row>
    <row r="10" spans="1:8" ht="15" customHeight="1">
      <c r="A10" s="30" t="s">
        <v>23368</v>
      </c>
      <c r="B10" s="77">
        <v>38.82</v>
      </c>
      <c r="C10" s="29">
        <v>27.73</v>
      </c>
      <c r="D10" s="29">
        <v>10.64</v>
      </c>
      <c r="E10" s="29">
        <v>23.68</v>
      </c>
      <c r="F10" s="29">
        <v>3.4</v>
      </c>
      <c r="G10" s="88">
        <v>9.02</v>
      </c>
    </row>
    <row r="11" spans="1:8" ht="15" customHeight="1">
      <c r="A11" s="96" t="s">
        <v>23369</v>
      </c>
      <c r="B11" s="77">
        <v>73.87</v>
      </c>
      <c r="C11" s="29">
        <v>31.73</v>
      </c>
      <c r="D11" s="29">
        <v>13.62</v>
      </c>
      <c r="E11" s="29">
        <v>23.36</v>
      </c>
      <c r="F11" s="29">
        <v>0.88</v>
      </c>
      <c r="G11" s="88">
        <v>7.09</v>
      </c>
    </row>
    <row r="12" spans="1:8" ht="15" customHeight="1">
      <c r="A12" s="101" t="s">
        <v>23388</v>
      </c>
      <c r="B12" s="102">
        <f t="shared" ref="B12:G12" si="0">MEDIAN(B5:B11)</f>
        <v>38.82</v>
      </c>
      <c r="C12" s="103">
        <f t="shared" si="0"/>
        <v>10.76</v>
      </c>
      <c r="D12" s="103">
        <f t="shared" si="0"/>
        <v>10.42</v>
      </c>
      <c r="E12" s="103">
        <f t="shared" si="0"/>
        <v>8.39</v>
      </c>
      <c r="F12" s="103">
        <f t="shared" si="0"/>
        <v>1.62</v>
      </c>
      <c r="G12" s="104">
        <f t="shared" si="0"/>
        <v>6.26</v>
      </c>
    </row>
    <row r="14" spans="1:8" ht="15" customHeight="1">
      <c r="A14" s="105"/>
      <c r="B14" s="211" t="s">
        <v>59</v>
      </c>
      <c r="C14" s="214"/>
      <c r="D14" s="214"/>
      <c r="E14" s="214"/>
      <c r="F14" s="214"/>
      <c r="G14" s="213"/>
    </row>
    <row r="15" spans="1:8" ht="15" customHeight="1">
      <c r="A15" s="80"/>
      <c r="B15" s="72" t="s">
        <v>23382</v>
      </c>
      <c r="C15" s="85" t="s">
        <v>23383</v>
      </c>
      <c r="D15" s="85" t="s">
        <v>23384</v>
      </c>
      <c r="E15" s="85" t="s">
        <v>23385</v>
      </c>
      <c r="F15" s="85" t="s">
        <v>23386</v>
      </c>
      <c r="G15" s="86" t="s">
        <v>23387</v>
      </c>
      <c r="H15" s="106"/>
    </row>
    <row r="16" spans="1:8" ht="15" customHeight="1">
      <c r="A16" s="26" t="s">
        <v>23363</v>
      </c>
      <c r="B16" s="75">
        <v>12.84</v>
      </c>
      <c r="C16" s="76">
        <v>2.99</v>
      </c>
      <c r="D16" s="76">
        <v>8.11</v>
      </c>
      <c r="E16" s="76">
        <v>4.8600000000000003</v>
      </c>
      <c r="F16" s="76">
        <v>1.31</v>
      </c>
      <c r="G16" s="87">
        <v>0.84</v>
      </c>
      <c r="H16" s="106"/>
    </row>
    <row r="17" spans="1:8" ht="15" customHeight="1">
      <c r="A17" s="30" t="s">
        <v>23364</v>
      </c>
      <c r="B17" s="77">
        <v>1.73</v>
      </c>
      <c r="C17" s="29">
        <v>1.19</v>
      </c>
      <c r="D17" s="29">
        <v>1.43</v>
      </c>
      <c r="E17" s="29">
        <v>1.66</v>
      </c>
      <c r="F17" s="29">
        <v>1.02</v>
      </c>
      <c r="G17" s="88">
        <v>1.65</v>
      </c>
      <c r="H17" s="106"/>
    </row>
    <row r="18" spans="1:8" ht="15" customHeight="1">
      <c r="A18" s="30" t="s">
        <v>23365</v>
      </c>
      <c r="B18" s="77">
        <v>1.56</v>
      </c>
      <c r="C18" s="29">
        <v>0.76</v>
      </c>
      <c r="D18" s="29">
        <v>1.07</v>
      </c>
      <c r="E18" s="29">
        <v>1.31</v>
      </c>
      <c r="F18" s="29">
        <v>0.6</v>
      </c>
      <c r="G18" s="88">
        <v>0.45</v>
      </c>
      <c r="H18" s="106"/>
    </row>
    <row r="19" spans="1:8" ht="15" customHeight="1">
      <c r="A19" s="30" t="s">
        <v>23366</v>
      </c>
      <c r="B19" s="77">
        <v>9.8000000000000007</v>
      </c>
      <c r="C19" s="29">
        <v>3.14</v>
      </c>
      <c r="D19" s="29">
        <v>4.58</v>
      </c>
      <c r="E19" s="29">
        <v>8.33</v>
      </c>
      <c r="F19" s="29">
        <v>1.1000000000000001</v>
      </c>
      <c r="G19" s="88">
        <v>2.2599999999999998</v>
      </c>
      <c r="H19" s="106"/>
    </row>
    <row r="20" spans="1:8" ht="15" customHeight="1">
      <c r="A20" s="30" t="s">
        <v>23367</v>
      </c>
      <c r="B20" s="77">
        <v>2.2599999999999998</v>
      </c>
      <c r="C20" s="29">
        <v>1.42</v>
      </c>
      <c r="D20" s="29">
        <v>1.6</v>
      </c>
      <c r="E20" s="29">
        <v>1.5</v>
      </c>
      <c r="F20" s="29">
        <v>0.61</v>
      </c>
      <c r="G20" s="88">
        <v>0.53</v>
      </c>
      <c r="H20" s="106"/>
    </row>
    <row r="21" spans="1:8" ht="15" customHeight="1">
      <c r="A21" s="30" t="s">
        <v>23368</v>
      </c>
      <c r="B21" s="77">
        <v>17.309999999999999</v>
      </c>
      <c r="C21" s="29">
        <v>5.65</v>
      </c>
      <c r="D21" s="29">
        <v>8.08</v>
      </c>
      <c r="E21" s="29">
        <v>11.02</v>
      </c>
      <c r="F21" s="29">
        <v>2.56</v>
      </c>
      <c r="G21" s="88">
        <v>2.6</v>
      </c>
      <c r="H21" s="106"/>
    </row>
    <row r="22" spans="1:8" ht="15" customHeight="1">
      <c r="A22" s="96" t="s">
        <v>23369</v>
      </c>
      <c r="B22" s="78">
        <v>13.15</v>
      </c>
      <c r="C22" s="79">
        <v>3.69</v>
      </c>
      <c r="D22" s="79">
        <v>4.82</v>
      </c>
      <c r="E22" s="79">
        <v>7.57</v>
      </c>
      <c r="F22" s="79">
        <v>1.1299999999999999</v>
      </c>
      <c r="G22" s="89">
        <v>1.0900000000000001</v>
      </c>
      <c r="H22" s="106"/>
    </row>
    <row r="23" spans="1:8" ht="15" customHeight="1">
      <c r="A23" s="101" t="s">
        <v>23388</v>
      </c>
      <c r="B23" s="102">
        <f t="shared" ref="B23:G23" si="1">MEDIAN(B16:B22)</f>
        <v>9.8000000000000007</v>
      </c>
      <c r="C23" s="103">
        <f t="shared" si="1"/>
        <v>2.99</v>
      </c>
      <c r="D23" s="103">
        <f t="shared" si="1"/>
        <v>4.58</v>
      </c>
      <c r="E23" s="103">
        <f t="shared" si="1"/>
        <v>4.8600000000000003</v>
      </c>
      <c r="F23" s="103">
        <f t="shared" si="1"/>
        <v>1.1000000000000001</v>
      </c>
      <c r="G23" s="104">
        <f t="shared" si="1"/>
        <v>1.0900000000000001</v>
      </c>
      <c r="H23" s="106"/>
    </row>
    <row r="24" spans="1:8" ht="15" customHeight="1">
      <c r="A24" s="84"/>
      <c r="B24" s="29"/>
      <c r="C24" s="29"/>
      <c r="D24" s="29"/>
      <c r="E24" s="29"/>
      <c r="F24" s="29"/>
      <c r="G24" s="29"/>
      <c r="H24" s="106"/>
    </row>
    <row r="25" spans="1:8" ht="15" customHeight="1">
      <c r="A25" s="105"/>
      <c r="B25" s="211" t="s">
        <v>23389</v>
      </c>
      <c r="C25" s="220"/>
      <c r="D25" s="220"/>
      <c r="E25" s="220"/>
      <c r="F25" s="220"/>
      <c r="G25" s="212"/>
      <c r="H25" s="107"/>
    </row>
    <row r="26" spans="1:8" ht="15" customHeight="1">
      <c r="A26" s="80"/>
      <c r="B26" s="72" t="s">
        <v>23382</v>
      </c>
      <c r="C26" s="85" t="s">
        <v>23383</v>
      </c>
      <c r="D26" s="85" t="s">
        <v>23384</v>
      </c>
      <c r="E26" s="85" t="s">
        <v>23385</v>
      </c>
      <c r="F26" s="85" t="s">
        <v>23386</v>
      </c>
      <c r="G26" s="86" t="s">
        <v>23387</v>
      </c>
      <c r="H26" s="106"/>
    </row>
    <row r="27" spans="1:8" ht="15" customHeight="1">
      <c r="A27" s="26" t="s">
        <v>23363</v>
      </c>
      <c r="B27" s="75">
        <v>153.58000000000001</v>
      </c>
      <c r="C27" s="76">
        <v>60.75</v>
      </c>
      <c r="D27" s="76">
        <v>70.95</v>
      </c>
      <c r="E27" s="76">
        <v>47.57</v>
      </c>
      <c r="F27" s="76">
        <v>3.56</v>
      </c>
      <c r="G27" s="87">
        <v>6.26</v>
      </c>
      <c r="H27" s="106"/>
    </row>
    <row r="28" spans="1:8" ht="15" customHeight="1">
      <c r="A28" s="30" t="s">
        <v>23364</v>
      </c>
      <c r="B28" s="77">
        <v>46.66</v>
      </c>
      <c r="C28" s="29">
        <v>33.54</v>
      </c>
      <c r="D28" s="29">
        <v>33.82</v>
      </c>
      <c r="E28" s="29">
        <v>30.85</v>
      </c>
      <c r="F28" s="29">
        <v>18.149999999999999</v>
      </c>
      <c r="G28" s="88">
        <v>28.6</v>
      </c>
      <c r="H28" s="106"/>
    </row>
    <row r="29" spans="1:8" ht="15" customHeight="1">
      <c r="A29" s="30" t="s">
        <v>23365</v>
      </c>
      <c r="B29" s="77">
        <v>10.57</v>
      </c>
      <c r="C29" s="29">
        <v>5.16</v>
      </c>
      <c r="D29" s="29">
        <v>4.42</v>
      </c>
      <c r="E29" s="29">
        <v>5.79</v>
      </c>
      <c r="F29" s="29">
        <v>1.76</v>
      </c>
      <c r="G29" s="88">
        <v>2.33</v>
      </c>
      <c r="H29" s="106"/>
    </row>
    <row r="30" spans="1:8" ht="15" customHeight="1">
      <c r="A30" s="30" t="s">
        <v>23366</v>
      </c>
      <c r="B30" s="77">
        <v>246.06</v>
      </c>
      <c r="C30" s="29">
        <v>179.02</v>
      </c>
      <c r="D30" s="29">
        <v>97.97</v>
      </c>
      <c r="E30" s="29">
        <v>138.44</v>
      </c>
      <c r="F30" s="29">
        <v>27.74</v>
      </c>
      <c r="G30" s="88">
        <v>57.65</v>
      </c>
      <c r="H30" s="106"/>
    </row>
    <row r="31" spans="1:8" ht="15" customHeight="1">
      <c r="A31" s="30" t="s">
        <v>23367</v>
      </c>
      <c r="B31" s="77">
        <v>22.41</v>
      </c>
      <c r="C31" s="29">
        <v>12.81</v>
      </c>
      <c r="D31" s="29">
        <v>13.47</v>
      </c>
      <c r="E31" s="29">
        <v>10.15</v>
      </c>
      <c r="F31" s="29">
        <v>3.21</v>
      </c>
      <c r="G31" s="88">
        <v>4.0999999999999996</v>
      </c>
      <c r="H31" s="106"/>
    </row>
    <row r="32" spans="1:8" ht="15" customHeight="1">
      <c r="A32" s="30" t="s">
        <v>23368</v>
      </c>
      <c r="B32" s="77">
        <v>116.86</v>
      </c>
      <c r="C32" s="29">
        <v>67.510000000000005</v>
      </c>
      <c r="D32" s="29">
        <v>29.41</v>
      </c>
      <c r="E32" s="29">
        <v>68.34</v>
      </c>
      <c r="F32" s="29">
        <v>11.01</v>
      </c>
      <c r="G32" s="88">
        <v>16.559999999999999</v>
      </c>
      <c r="H32" s="106"/>
    </row>
    <row r="33" spans="1:8" ht="15" customHeight="1">
      <c r="A33" s="96" t="s">
        <v>23369</v>
      </c>
      <c r="B33" s="78">
        <v>325.42</v>
      </c>
      <c r="C33" s="79">
        <v>182.12</v>
      </c>
      <c r="D33" s="79">
        <v>95.24</v>
      </c>
      <c r="E33" s="79">
        <v>141.78</v>
      </c>
      <c r="F33" s="79">
        <v>7.95</v>
      </c>
      <c r="G33" s="89">
        <v>17.98</v>
      </c>
      <c r="H33" s="106"/>
    </row>
    <row r="34" spans="1:8" ht="15" customHeight="1">
      <c r="A34" s="101" t="s">
        <v>23388</v>
      </c>
      <c r="B34" s="102">
        <f t="shared" ref="B34:G34" si="2">MEDIAN(B27:B33)</f>
        <v>116.86</v>
      </c>
      <c r="C34" s="103">
        <f t="shared" si="2"/>
        <v>60.75</v>
      </c>
      <c r="D34" s="103">
        <f t="shared" si="2"/>
        <v>33.82</v>
      </c>
      <c r="E34" s="103">
        <f t="shared" si="2"/>
        <v>47.57</v>
      </c>
      <c r="F34" s="103">
        <f t="shared" si="2"/>
        <v>7.95</v>
      </c>
      <c r="G34" s="104">
        <f t="shared" si="2"/>
        <v>16.559999999999999</v>
      </c>
      <c r="H34" s="106"/>
    </row>
    <row r="36" spans="1:8" ht="15" customHeight="1">
      <c r="A36" s="105"/>
      <c r="B36" s="211" t="s">
        <v>23390</v>
      </c>
      <c r="C36" s="220"/>
      <c r="D36" s="220"/>
      <c r="E36" s="220"/>
      <c r="F36" s="220"/>
      <c r="G36" s="212"/>
    </row>
    <row r="37" spans="1:8" ht="15" customHeight="1">
      <c r="A37" s="80"/>
      <c r="B37" s="72" t="s">
        <v>23382</v>
      </c>
      <c r="C37" s="85" t="s">
        <v>23383</v>
      </c>
      <c r="D37" s="85" t="s">
        <v>23384</v>
      </c>
      <c r="E37" s="85" t="s">
        <v>23385</v>
      </c>
      <c r="F37" s="85" t="s">
        <v>23386</v>
      </c>
      <c r="G37" s="86" t="s">
        <v>23387</v>
      </c>
      <c r="H37" s="106"/>
    </row>
    <row r="38" spans="1:8" ht="15" customHeight="1">
      <c r="A38" s="26" t="s">
        <v>23363</v>
      </c>
      <c r="B38" s="75">
        <v>3.78</v>
      </c>
      <c r="C38" s="76">
        <v>4.0199999999999996</v>
      </c>
      <c r="D38" s="76">
        <v>3.71</v>
      </c>
      <c r="E38" s="76">
        <v>3.34</v>
      </c>
      <c r="F38" s="76">
        <v>0.42</v>
      </c>
      <c r="G38" s="87">
        <v>0.2</v>
      </c>
      <c r="H38" s="106"/>
    </row>
    <row r="39" spans="1:8" ht="15" customHeight="1">
      <c r="A39" s="30" t="s">
        <v>23364</v>
      </c>
      <c r="B39" s="77">
        <v>2.73</v>
      </c>
      <c r="C39" s="29">
        <v>3.19</v>
      </c>
      <c r="D39" s="29">
        <v>2.2799999999999998</v>
      </c>
      <c r="E39" s="29">
        <v>3.42</v>
      </c>
      <c r="F39" s="29">
        <v>3.18</v>
      </c>
      <c r="G39" s="88">
        <v>1.63</v>
      </c>
      <c r="H39" s="106"/>
    </row>
    <row r="40" spans="1:8" ht="15" customHeight="1">
      <c r="A40" s="30" t="s">
        <v>23365</v>
      </c>
      <c r="B40" s="77">
        <v>0.77</v>
      </c>
      <c r="C40" s="29">
        <v>1.04</v>
      </c>
      <c r="D40" s="29">
        <v>0.53</v>
      </c>
      <c r="E40" s="29">
        <v>0.89</v>
      </c>
      <c r="F40" s="29">
        <v>0.34</v>
      </c>
      <c r="G40" s="88">
        <v>0.21</v>
      </c>
      <c r="H40" s="106"/>
    </row>
    <row r="41" spans="1:8" ht="15" customHeight="1">
      <c r="A41" s="30" t="s">
        <v>23366</v>
      </c>
      <c r="B41" s="77">
        <v>12.53</v>
      </c>
      <c r="C41" s="29">
        <v>21.78</v>
      </c>
      <c r="D41" s="29">
        <v>6.46</v>
      </c>
      <c r="E41" s="29">
        <v>15.79</v>
      </c>
      <c r="F41" s="29">
        <v>3.64</v>
      </c>
      <c r="G41" s="88">
        <v>2.79</v>
      </c>
      <c r="H41" s="106"/>
    </row>
    <row r="42" spans="1:8" ht="15" customHeight="1">
      <c r="A42" s="30" t="s">
        <v>23367</v>
      </c>
      <c r="B42" s="77">
        <v>3.23</v>
      </c>
      <c r="C42" s="29">
        <v>4.71</v>
      </c>
      <c r="D42" s="29">
        <v>2.98</v>
      </c>
      <c r="E42" s="29">
        <v>3.01</v>
      </c>
      <c r="F42" s="29">
        <v>1.86</v>
      </c>
      <c r="G42" s="88">
        <v>1.31</v>
      </c>
      <c r="H42" s="106"/>
    </row>
    <row r="43" spans="1:8" ht="15" customHeight="1">
      <c r="A43" s="30" t="s">
        <v>23368</v>
      </c>
      <c r="B43" s="77">
        <v>8.85</v>
      </c>
      <c r="C43" s="29">
        <v>15.51</v>
      </c>
      <c r="D43" s="29">
        <v>5.26</v>
      </c>
      <c r="E43" s="29">
        <v>14.47</v>
      </c>
      <c r="F43" s="29">
        <v>3.1</v>
      </c>
      <c r="G43" s="88">
        <v>1.76</v>
      </c>
      <c r="H43" s="106"/>
    </row>
    <row r="44" spans="1:8" ht="15" customHeight="1">
      <c r="A44" s="96" t="s">
        <v>23369</v>
      </c>
      <c r="B44" s="78">
        <v>11.67</v>
      </c>
      <c r="C44" s="79">
        <v>18.79</v>
      </c>
      <c r="D44" s="79">
        <v>7.35</v>
      </c>
      <c r="E44" s="79">
        <v>15.26</v>
      </c>
      <c r="F44" s="79">
        <v>0.75</v>
      </c>
      <c r="G44" s="89">
        <v>1</v>
      </c>
      <c r="H44" s="106"/>
    </row>
    <row r="45" spans="1:8" ht="15" customHeight="1">
      <c r="A45" s="101" t="s">
        <v>23388</v>
      </c>
      <c r="B45" s="102">
        <f t="shared" ref="B45:G45" si="3">MEDIAN(B38:B44)</f>
        <v>3.78</v>
      </c>
      <c r="C45" s="103">
        <f t="shared" si="3"/>
        <v>4.71</v>
      </c>
      <c r="D45" s="103">
        <f t="shared" si="3"/>
        <v>3.71</v>
      </c>
      <c r="E45" s="103">
        <f t="shared" si="3"/>
        <v>3.42</v>
      </c>
      <c r="F45" s="103">
        <f t="shared" si="3"/>
        <v>1.86</v>
      </c>
      <c r="G45" s="104">
        <f t="shared" si="3"/>
        <v>1.31</v>
      </c>
      <c r="H45" s="106"/>
    </row>
    <row r="47" spans="1:8" ht="15" customHeight="1">
      <c r="A47" s="105"/>
      <c r="B47" s="211" t="s">
        <v>16</v>
      </c>
      <c r="C47" s="214"/>
      <c r="D47" s="214"/>
      <c r="E47" s="214"/>
      <c r="F47" s="214"/>
      <c r="G47" s="213"/>
    </row>
    <row r="48" spans="1:8" ht="15" customHeight="1">
      <c r="A48" s="80"/>
      <c r="B48" s="72" t="s">
        <v>23382</v>
      </c>
      <c r="C48" s="85" t="s">
        <v>23383</v>
      </c>
      <c r="D48" s="85" t="s">
        <v>23384</v>
      </c>
      <c r="E48" s="85" t="s">
        <v>23385</v>
      </c>
      <c r="F48" s="85" t="s">
        <v>23386</v>
      </c>
      <c r="G48" s="86" t="s">
        <v>23387</v>
      </c>
      <c r="H48" s="106"/>
    </row>
    <row r="49" spans="1:8" ht="15" customHeight="1">
      <c r="A49" s="26" t="s">
        <v>23363</v>
      </c>
      <c r="B49" s="75">
        <v>4.17</v>
      </c>
      <c r="C49" s="76">
        <v>1.0900000000000001</v>
      </c>
      <c r="D49" s="76">
        <v>0.66</v>
      </c>
      <c r="E49" s="76">
        <v>0.21</v>
      </c>
      <c r="F49" s="76">
        <v>0.18</v>
      </c>
      <c r="G49" s="87">
        <v>0.18</v>
      </c>
      <c r="H49" s="106"/>
    </row>
    <row r="50" spans="1:8" ht="15" customHeight="1">
      <c r="A50" s="30" t="s">
        <v>23364</v>
      </c>
      <c r="B50" s="77">
        <v>1.17</v>
      </c>
      <c r="C50" s="29">
        <v>1.06</v>
      </c>
      <c r="D50" s="29">
        <v>0.55000000000000004</v>
      </c>
      <c r="E50" s="29">
        <v>0.63</v>
      </c>
      <c r="F50" s="29">
        <v>1.08</v>
      </c>
      <c r="G50" s="88">
        <v>1.1299999999999999</v>
      </c>
      <c r="H50" s="106"/>
    </row>
    <row r="51" spans="1:8" ht="15" customHeight="1">
      <c r="A51" s="30" t="s">
        <v>23365</v>
      </c>
      <c r="B51" s="77">
        <v>0.51</v>
      </c>
      <c r="C51" s="29">
        <v>0.39</v>
      </c>
      <c r="D51" s="29">
        <v>0.18</v>
      </c>
      <c r="E51" s="29">
        <v>0.21</v>
      </c>
      <c r="F51" s="29">
        <v>0.22</v>
      </c>
      <c r="G51" s="88">
        <v>0.17</v>
      </c>
      <c r="H51" s="106"/>
    </row>
    <row r="52" spans="1:8" ht="15" customHeight="1">
      <c r="A52" s="30" t="s">
        <v>23366</v>
      </c>
      <c r="B52" s="77">
        <v>2.5</v>
      </c>
      <c r="C52" s="29">
        <v>2.04</v>
      </c>
      <c r="D52" s="29">
        <v>0.7</v>
      </c>
      <c r="E52" s="29">
        <v>0.77</v>
      </c>
      <c r="F52" s="29">
        <v>0.32</v>
      </c>
      <c r="G52" s="88">
        <v>0.45</v>
      </c>
      <c r="H52" s="106"/>
    </row>
    <row r="53" spans="1:8" ht="15" customHeight="1">
      <c r="A53" s="30" t="s">
        <v>23367</v>
      </c>
      <c r="B53" s="77">
        <v>2.06</v>
      </c>
      <c r="C53" s="29">
        <v>2.5099999999999998</v>
      </c>
      <c r="D53" s="29">
        <v>1.33</v>
      </c>
      <c r="E53" s="29">
        <v>1.1000000000000001</v>
      </c>
      <c r="F53" s="29">
        <v>1.24</v>
      </c>
      <c r="G53" s="88">
        <v>0.99</v>
      </c>
      <c r="H53" s="106"/>
    </row>
    <row r="54" spans="1:8" ht="15" customHeight="1">
      <c r="A54" s="30" t="s">
        <v>23368</v>
      </c>
      <c r="B54" s="77">
        <v>4.51</v>
      </c>
      <c r="C54" s="29">
        <v>4.24</v>
      </c>
      <c r="D54" s="29">
        <v>1.17</v>
      </c>
      <c r="E54" s="29">
        <v>2.17</v>
      </c>
      <c r="F54" s="29">
        <v>0.85</v>
      </c>
      <c r="G54" s="88">
        <v>0.75</v>
      </c>
      <c r="H54" s="106"/>
    </row>
    <row r="55" spans="1:8" ht="15" customHeight="1">
      <c r="A55" s="96" t="s">
        <v>23369</v>
      </c>
      <c r="B55" s="78">
        <v>25.52</v>
      </c>
      <c r="C55" s="79">
        <v>20.39</v>
      </c>
      <c r="D55" s="79">
        <v>7.64</v>
      </c>
      <c r="E55" s="79">
        <v>11.86</v>
      </c>
      <c r="F55" s="79">
        <v>2.2799999999999998</v>
      </c>
      <c r="G55" s="89">
        <v>5.41</v>
      </c>
      <c r="H55" s="106"/>
    </row>
    <row r="56" spans="1:8" ht="15" customHeight="1">
      <c r="A56" s="101" t="s">
        <v>23388</v>
      </c>
      <c r="B56" s="102">
        <f t="shared" ref="B56:G56" si="4">MEDIAN(B49:B55)</f>
        <v>2.5</v>
      </c>
      <c r="C56" s="103">
        <f t="shared" si="4"/>
        <v>2.04</v>
      </c>
      <c r="D56" s="103">
        <f t="shared" si="4"/>
        <v>0.7</v>
      </c>
      <c r="E56" s="103">
        <f t="shared" si="4"/>
        <v>0.77</v>
      </c>
      <c r="F56" s="103">
        <f t="shared" si="4"/>
        <v>0.85</v>
      </c>
      <c r="G56" s="104">
        <f t="shared" si="4"/>
        <v>0.75</v>
      </c>
      <c r="H56" s="106"/>
    </row>
    <row r="58" spans="1:8" ht="15" customHeight="1">
      <c r="A58" s="105"/>
      <c r="B58" s="211" t="s">
        <v>21</v>
      </c>
      <c r="C58" s="214"/>
      <c r="D58" s="214"/>
      <c r="E58" s="214"/>
      <c r="F58" s="214"/>
      <c r="G58" s="213"/>
    </row>
    <row r="59" spans="1:8" ht="15" customHeight="1">
      <c r="A59" s="80"/>
      <c r="B59" s="72" t="s">
        <v>23382</v>
      </c>
      <c r="C59" s="85" t="s">
        <v>23383</v>
      </c>
      <c r="D59" s="85" t="s">
        <v>23384</v>
      </c>
      <c r="E59" s="85" t="s">
        <v>23385</v>
      </c>
      <c r="F59" s="85" t="s">
        <v>23386</v>
      </c>
      <c r="G59" s="86" t="s">
        <v>23387</v>
      </c>
      <c r="H59" s="106"/>
    </row>
    <row r="60" spans="1:8" ht="15" customHeight="1">
      <c r="A60" s="26" t="s">
        <v>23363</v>
      </c>
      <c r="B60" s="75">
        <v>6.15</v>
      </c>
      <c r="C60" s="76">
        <v>1.63</v>
      </c>
      <c r="D60" s="76">
        <v>0.53</v>
      </c>
      <c r="E60" s="76">
        <v>0.54</v>
      </c>
      <c r="F60" s="76">
        <v>0.22</v>
      </c>
      <c r="G60" s="87">
        <v>0.12</v>
      </c>
      <c r="H60" s="106"/>
    </row>
    <row r="61" spans="1:8" ht="15" customHeight="1">
      <c r="A61" s="30" t="s">
        <v>23364</v>
      </c>
      <c r="B61" s="77">
        <v>2.09</v>
      </c>
      <c r="C61" s="29">
        <v>2.11</v>
      </c>
      <c r="D61" s="29">
        <v>1.06</v>
      </c>
      <c r="E61" s="29">
        <v>2.0099999999999998</v>
      </c>
      <c r="F61" s="29">
        <v>2.15</v>
      </c>
      <c r="G61" s="88">
        <v>1.71</v>
      </c>
      <c r="H61" s="106"/>
    </row>
    <row r="62" spans="1:8" ht="15" customHeight="1">
      <c r="A62" s="30" t="s">
        <v>23365</v>
      </c>
      <c r="B62" s="77">
        <v>0.36</v>
      </c>
      <c r="C62" s="29">
        <v>0.54</v>
      </c>
      <c r="D62" s="29">
        <v>0.12</v>
      </c>
      <c r="E62" s="29">
        <v>0.28000000000000003</v>
      </c>
      <c r="F62" s="29">
        <v>0.25</v>
      </c>
      <c r="G62" s="88">
        <v>0.13</v>
      </c>
      <c r="H62" s="106"/>
    </row>
    <row r="63" spans="1:8" ht="15" customHeight="1">
      <c r="A63" s="30" t="s">
        <v>23366</v>
      </c>
      <c r="B63" s="77">
        <v>2.52</v>
      </c>
      <c r="C63" s="29">
        <v>2.59</v>
      </c>
      <c r="D63" s="29">
        <v>0.36</v>
      </c>
      <c r="E63" s="29">
        <v>1.43</v>
      </c>
      <c r="F63" s="29">
        <v>0.22</v>
      </c>
      <c r="G63" s="88">
        <v>0.28000000000000003</v>
      </c>
      <c r="H63" s="106"/>
    </row>
    <row r="64" spans="1:8" ht="15" customHeight="1">
      <c r="A64" s="30" t="s">
        <v>23367</v>
      </c>
      <c r="B64" s="77">
        <v>2.14</v>
      </c>
      <c r="C64" s="29">
        <v>2.5099999999999998</v>
      </c>
      <c r="D64" s="29">
        <v>0.88</v>
      </c>
      <c r="E64" s="29">
        <v>1.03</v>
      </c>
      <c r="F64" s="29">
        <v>1.26</v>
      </c>
      <c r="G64" s="88">
        <v>0.49</v>
      </c>
      <c r="H64" s="106"/>
    </row>
    <row r="65" spans="1:8" ht="15" customHeight="1">
      <c r="A65" s="30" t="s">
        <v>23368</v>
      </c>
      <c r="B65" s="77">
        <v>5.01</v>
      </c>
      <c r="C65" s="29">
        <v>7.13</v>
      </c>
      <c r="D65" s="29">
        <v>0.74</v>
      </c>
      <c r="E65" s="29">
        <v>3.2</v>
      </c>
      <c r="F65" s="29">
        <v>0.66</v>
      </c>
      <c r="G65" s="88">
        <v>0.56999999999999995</v>
      </c>
      <c r="H65" s="106"/>
    </row>
    <row r="66" spans="1:8" ht="15" customHeight="1">
      <c r="A66" s="96" t="s">
        <v>23369</v>
      </c>
      <c r="B66" s="78">
        <v>19.079999999999998</v>
      </c>
      <c r="C66" s="79">
        <v>18.739999999999998</v>
      </c>
      <c r="D66" s="79">
        <v>3.02</v>
      </c>
      <c r="E66" s="79">
        <v>9.43</v>
      </c>
      <c r="F66" s="79">
        <v>1.81</v>
      </c>
      <c r="G66" s="89">
        <v>2.2799999999999998</v>
      </c>
      <c r="H66" s="106"/>
    </row>
    <row r="67" spans="1:8" ht="15" customHeight="1">
      <c r="A67" s="101" t="s">
        <v>23388</v>
      </c>
      <c r="B67" s="102">
        <f t="shared" ref="B67:G67" si="5">MEDIAN(B60:B66)</f>
        <v>2.52</v>
      </c>
      <c r="C67" s="103">
        <f t="shared" si="5"/>
        <v>2.5099999999999998</v>
      </c>
      <c r="D67" s="103">
        <f t="shared" si="5"/>
        <v>0.74</v>
      </c>
      <c r="E67" s="103">
        <f t="shared" si="5"/>
        <v>1.43</v>
      </c>
      <c r="F67" s="103">
        <f t="shared" si="5"/>
        <v>0.66</v>
      </c>
      <c r="G67" s="104">
        <f t="shared" si="5"/>
        <v>0.49</v>
      </c>
    </row>
    <row r="69" spans="1:8" ht="15" customHeight="1">
      <c r="A69" s="2" t="s">
        <v>23391</v>
      </c>
    </row>
    <row r="70" spans="1:8" ht="15" customHeight="1">
      <c r="A70" s="108"/>
      <c r="B70" s="72" t="s">
        <v>23382</v>
      </c>
      <c r="C70" s="85" t="s">
        <v>23383</v>
      </c>
      <c r="D70" s="85" t="s">
        <v>23384</v>
      </c>
      <c r="E70" s="85" t="s">
        <v>23385</v>
      </c>
      <c r="F70" s="85" t="s">
        <v>23386</v>
      </c>
      <c r="G70" s="86" t="s">
        <v>23387</v>
      </c>
    </row>
    <row r="71" spans="1:8" ht="15" customHeight="1">
      <c r="A71" s="109" t="s">
        <v>23381</v>
      </c>
      <c r="B71" s="63">
        <v>38.82</v>
      </c>
      <c r="C71" s="76">
        <v>10.76</v>
      </c>
      <c r="D71" s="76">
        <v>10.42</v>
      </c>
      <c r="E71" s="76">
        <v>8.39</v>
      </c>
      <c r="F71" s="76">
        <v>1.62</v>
      </c>
      <c r="G71" s="87">
        <v>6.26</v>
      </c>
    </row>
    <row r="72" spans="1:8" ht="15" customHeight="1">
      <c r="A72" s="110" t="s">
        <v>59</v>
      </c>
      <c r="B72" s="111">
        <v>9.8000000000000007</v>
      </c>
      <c r="C72" s="29">
        <v>2.99</v>
      </c>
      <c r="D72" s="29">
        <v>4.58</v>
      </c>
      <c r="E72" s="29">
        <v>4.8600000000000003</v>
      </c>
      <c r="F72" s="29">
        <v>1.1000000000000001</v>
      </c>
      <c r="G72" s="88">
        <v>1.0900000000000001</v>
      </c>
    </row>
    <row r="73" spans="1:8" ht="15" customHeight="1">
      <c r="A73" s="110" t="s">
        <v>23389</v>
      </c>
      <c r="B73" s="111">
        <v>116.86</v>
      </c>
      <c r="C73" s="29">
        <v>60.75</v>
      </c>
      <c r="D73" s="29">
        <v>33.82</v>
      </c>
      <c r="E73" s="29">
        <v>47.57</v>
      </c>
      <c r="F73" s="29">
        <v>7.95</v>
      </c>
      <c r="G73" s="88">
        <v>16.559999999999999</v>
      </c>
    </row>
    <row r="74" spans="1:8" ht="15" customHeight="1">
      <c r="A74" s="110" t="s">
        <v>23390</v>
      </c>
      <c r="B74" s="111">
        <v>3.78</v>
      </c>
      <c r="C74" s="29">
        <v>4.71</v>
      </c>
      <c r="D74" s="29">
        <v>3.71</v>
      </c>
      <c r="E74" s="29">
        <v>3.42</v>
      </c>
      <c r="F74" s="29">
        <v>1.86</v>
      </c>
      <c r="G74" s="88">
        <v>1.31</v>
      </c>
    </row>
    <row r="75" spans="1:8" ht="15" customHeight="1">
      <c r="A75" s="110" t="s">
        <v>16</v>
      </c>
      <c r="B75" s="111">
        <v>2.5</v>
      </c>
      <c r="C75" s="29">
        <v>2.04</v>
      </c>
      <c r="D75" s="29">
        <v>0.7</v>
      </c>
      <c r="E75" s="29">
        <v>0.77</v>
      </c>
      <c r="F75" s="29">
        <v>0.85</v>
      </c>
      <c r="G75" s="88">
        <v>0.75</v>
      </c>
    </row>
    <row r="76" spans="1:8" ht="15" customHeight="1">
      <c r="A76" s="112" t="s">
        <v>21</v>
      </c>
      <c r="B76" s="66">
        <v>2.52</v>
      </c>
      <c r="C76" s="79">
        <v>2.5099999999999998</v>
      </c>
      <c r="D76" s="79">
        <v>0.74</v>
      </c>
      <c r="E76" s="79">
        <v>1.43</v>
      </c>
      <c r="F76" s="79">
        <v>0.66</v>
      </c>
      <c r="G76" s="89">
        <v>0.49</v>
      </c>
    </row>
    <row r="77" spans="1:8" ht="15" customHeight="1">
      <c r="A77" s="113" t="s">
        <v>23392</v>
      </c>
      <c r="B77" s="114">
        <f t="shared" ref="B77:G77" si="6">MEDIAN(B71:B76)</f>
        <v>6.7900000000000009</v>
      </c>
      <c r="C77" s="115">
        <f t="shared" si="6"/>
        <v>3.85</v>
      </c>
      <c r="D77" s="115">
        <f t="shared" si="6"/>
        <v>4.1449999999999996</v>
      </c>
      <c r="E77" s="115">
        <f t="shared" si="6"/>
        <v>4.1400000000000006</v>
      </c>
      <c r="F77" s="115">
        <f t="shared" si="6"/>
        <v>1.36</v>
      </c>
      <c r="G77" s="116">
        <f t="shared" si="6"/>
        <v>1.2000000000000002</v>
      </c>
    </row>
    <row r="79" spans="1:8" ht="15" customHeight="1">
      <c r="A79" s="2" t="s">
        <v>23393</v>
      </c>
    </row>
    <row r="80" spans="1:8" ht="15" customHeight="1">
      <c r="B80" s="117" t="s">
        <v>23394</v>
      </c>
      <c r="C80" s="118" t="s">
        <v>23395</v>
      </c>
      <c r="D80" s="118" t="s">
        <v>23396</v>
      </c>
      <c r="E80" s="118" t="s">
        <v>23397</v>
      </c>
      <c r="F80" s="119" t="s">
        <v>23398</v>
      </c>
    </row>
    <row r="81" spans="1:6" ht="15" customHeight="1">
      <c r="A81" s="26" t="s">
        <v>30</v>
      </c>
      <c r="B81" s="120">
        <v>0.15629999999999999</v>
      </c>
      <c r="C81" s="121">
        <v>3.1300000000000001E-2</v>
      </c>
      <c r="D81" s="121">
        <v>3.1300000000000001E-2</v>
      </c>
      <c r="E81" s="121">
        <v>3.1300000000000001E-2</v>
      </c>
      <c r="F81" s="122">
        <v>3.1300000000000001E-2</v>
      </c>
    </row>
    <row r="82" spans="1:6" ht="15" customHeight="1">
      <c r="A82" s="30" t="s">
        <v>31</v>
      </c>
      <c r="B82" s="123" t="s">
        <v>32</v>
      </c>
      <c r="C82" s="28" t="s">
        <v>32</v>
      </c>
      <c r="D82" s="28" t="s">
        <v>32</v>
      </c>
      <c r="E82" s="28" t="s">
        <v>32</v>
      </c>
      <c r="F82" s="124" t="s">
        <v>32</v>
      </c>
    </row>
    <row r="83" spans="1:6" ht="15" customHeight="1">
      <c r="A83" s="30" t="s">
        <v>33</v>
      </c>
      <c r="B83" s="123" t="s">
        <v>34</v>
      </c>
      <c r="C83" s="28" t="s">
        <v>62</v>
      </c>
      <c r="D83" s="28" t="s">
        <v>62</v>
      </c>
      <c r="E83" s="28" t="s">
        <v>62</v>
      </c>
      <c r="F83" s="124" t="s">
        <v>62</v>
      </c>
    </row>
    <row r="84" spans="1:6" ht="15" customHeight="1">
      <c r="A84" s="30" t="s">
        <v>36</v>
      </c>
      <c r="B84" s="123" t="s">
        <v>37</v>
      </c>
      <c r="C84" s="28" t="s">
        <v>38</v>
      </c>
      <c r="D84" s="28" t="s">
        <v>38</v>
      </c>
      <c r="E84" s="28" t="s">
        <v>38</v>
      </c>
      <c r="F84" s="124" t="s">
        <v>38</v>
      </c>
    </row>
    <row r="85" spans="1:6" ht="15" customHeight="1">
      <c r="A85" s="30" t="s">
        <v>39</v>
      </c>
      <c r="B85" s="123" t="s">
        <v>40</v>
      </c>
      <c r="C85" s="28" t="s">
        <v>40</v>
      </c>
      <c r="D85" s="28" t="s">
        <v>40</v>
      </c>
      <c r="E85" s="28" t="s">
        <v>40</v>
      </c>
      <c r="F85" s="124" t="s">
        <v>40</v>
      </c>
    </row>
    <row r="86" spans="1:6" ht="15" customHeight="1">
      <c r="A86" s="34" t="s">
        <v>23342</v>
      </c>
      <c r="B86" s="125">
        <v>6</v>
      </c>
      <c r="C86" s="126">
        <v>6</v>
      </c>
      <c r="D86" s="126">
        <v>6</v>
      </c>
      <c r="E86" s="126">
        <v>6</v>
      </c>
      <c r="F86" s="127">
        <v>6</v>
      </c>
    </row>
  </sheetData>
  <mergeCells count="6">
    <mergeCell ref="B58:G58"/>
    <mergeCell ref="B3:G3"/>
    <mergeCell ref="B14:G14"/>
    <mergeCell ref="B25:G25"/>
    <mergeCell ref="B36:G36"/>
    <mergeCell ref="B47:G47"/>
  </mergeCells>
  <pageMargins left="0.7" right="0.7" top="0.75" bottom="0.75" header="0.3" footer="0.3"/>
  <pageSetup paperSize="9" orientation="portrai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3"/>
  <sheetViews>
    <sheetView workbookViewId="0"/>
  </sheetViews>
  <sheetFormatPr baseColWidth="10" defaultRowHeight="15" customHeight="1"/>
  <cols>
    <col min="1" max="1" width="32.28515625" style="1" bestFit="1" customWidth="1"/>
    <col min="2" max="3" width="13" style="1" bestFit="1" customWidth="1"/>
    <col min="4" max="4" width="14" style="128" bestFit="1" customWidth="1"/>
    <col min="5" max="5" width="12" style="1" bestFit="1" customWidth="1"/>
    <col min="6" max="6" width="13" style="1" bestFit="1" customWidth="1"/>
    <col min="7" max="7" width="12" style="1" bestFit="1" customWidth="1"/>
    <col min="8" max="14" width="5" style="1" bestFit="1" customWidth="1"/>
    <col min="15" max="16384" width="11.42578125" style="1"/>
  </cols>
  <sheetData>
    <row r="1" spans="1:16" ht="15" customHeight="1">
      <c r="A1" s="184" t="s">
        <v>23399</v>
      </c>
    </row>
    <row r="2" spans="1:16" ht="15" customHeight="1">
      <c r="A2" s="37" t="s">
        <v>23400</v>
      </c>
    </row>
    <row r="3" spans="1:16" ht="15" customHeight="1">
      <c r="A3" s="80"/>
      <c r="B3" s="221" t="s">
        <v>23401</v>
      </c>
      <c r="C3" s="222"/>
      <c r="D3" s="222"/>
      <c r="E3" s="222"/>
      <c r="F3" s="222"/>
      <c r="G3" s="222"/>
      <c r="H3" s="222"/>
      <c r="I3" s="221" t="s">
        <v>23402</v>
      </c>
      <c r="J3" s="214"/>
      <c r="K3" s="214"/>
      <c r="L3" s="214"/>
      <c r="M3" s="214"/>
      <c r="N3" s="214"/>
      <c r="O3" s="83"/>
      <c r="P3" s="80"/>
    </row>
    <row r="4" spans="1:16" ht="15" customHeight="1">
      <c r="A4" s="26" t="s">
        <v>23403</v>
      </c>
      <c r="B4" s="75">
        <v>0.52</v>
      </c>
      <c r="C4" s="76">
        <v>2.0499999999999998</v>
      </c>
      <c r="D4" s="121">
        <v>1.45</v>
      </c>
      <c r="E4" s="76">
        <v>2.52</v>
      </c>
      <c r="F4" s="76">
        <v>1.39</v>
      </c>
      <c r="G4" s="76">
        <v>0.97</v>
      </c>
      <c r="H4" s="76">
        <v>0.75</v>
      </c>
      <c r="I4" s="75">
        <v>0.5</v>
      </c>
      <c r="J4" s="76">
        <v>0.65</v>
      </c>
      <c r="K4" s="76">
        <v>0.49</v>
      </c>
      <c r="L4" s="76">
        <v>1.48</v>
      </c>
      <c r="M4" s="76">
        <v>1.43</v>
      </c>
      <c r="N4" s="76">
        <v>1.59</v>
      </c>
      <c r="O4" s="77"/>
      <c r="P4" s="29"/>
    </row>
    <row r="5" spans="1:16" ht="15" customHeight="1">
      <c r="A5" s="30" t="s">
        <v>23404</v>
      </c>
      <c r="B5" s="77">
        <v>1.1100000000000001</v>
      </c>
      <c r="C5" s="29">
        <v>1.53</v>
      </c>
      <c r="D5" s="28">
        <v>2.48</v>
      </c>
      <c r="E5" s="29">
        <v>0.91</v>
      </c>
      <c r="F5" s="29">
        <v>1.1100000000000001</v>
      </c>
      <c r="G5" s="29"/>
      <c r="H5" s="29">
        <v>1.08</v>
      </c>
      <c r="I5" s="77">
        <v>0.51</v>
      </c>
      <c r="J5" s="29">
        <v>0.5</v>
      </c>
      <c r="K5" s="29">
        <v>0.98</v>
      </c>
      <c r="L5" s="29">
        <v>1.22</v>
      </c>
      <c r="M5" s="29">
        <v>0.88</v>
      </c>
      <c r="N5" s="29">
        <v>1.1000000000000001</v>
      </c>
      <c r="O5" s="77"/>
      <c r="P5" s="29"/>
    </row>
    <row r="6" spans="1:16" ht="15" customHeight="1">
      <c r="A6" s="30" t="s">
        <v>23405</v>
      </c>
      <c r="B6" s="77">
        <v>1.24</v>
      </c>
      <c r="C6" s="29">
        <v>0.48</v>
      </c>
      <c r="D6" s="28">
        <v>1.06</v>
      </c>
      <c r="E6" s="29">
        <v>1.1000000000000001</v>
      </c>
      <c r="F6" s="29"/>
      <c r="G6" s="29"/>
      <c r="H6" s="29"/>
      <c r="I6" s="77">
        <v>0.9</v>
      </c>
      <c r="J6" s="29">
        <v>0.97</v>
      </c>
      <c r="K6" s="29">
        <v>1.02</v>
      </c>
      <c r="L6" s="29">
        <v>0.92</v>
      </c>
      <c r="M6" s="29">
        <v>1.1399999999999999</v>
      </c>
      <c r="N6" s="29">
        <v>0.84</v>
      </c>
      <c r="O6" s="77"/>
      <c r="P6" s="29"/>
    </row>
    <row r="7" spans="1:16" ht="15" customHeight="1">
      <c r="A7" s="30" t="s">
        <v>23406</v>
      </c>
      <c r="B7" s="77">
        <v>0.3</v>
      </c>
      <c r="C7" s="29">
        <v>0.49</v>
      </c>
      <c r="D7" s="28">
        <v>2.69</v>
      </c>
      <c r="E7" s="29">
        <v>6.27</v>
      </c>
      <c r="F7" s="29"/>
      <c r="G7" s="29"/>
      <c r="H7" s="29"/>
      <c r="I7" s="77">
        <v>0.82</v>
      </c>
      <c r="J7" s="29">
        <v>0.34</v>
      </c>
      <c r="K7" s="29">
        <v>0.3</v>
      </c>
      <c r="L7" s="29">
        <v>2.09</v>
      </c>
      <c r="M7" s="29">
        <v>1.68</v>
      </c>
      <c r="N7" s="29">
        <v>2.2200000000000002</v>
      </c>
      <c r="O7" s="77"/>
      <c r="P7" s="29"/>
    </row>
    <row r="8" spans="1:16" ht="15" customHeight="1">
      <c r="A8" s="30" t="s">
        <v>23407</v>
      </c>
      <c r="B8" s="77">
        <v>0.7</v>
      </c>
      <c r="C8" s="29">
        <v>0.61</v>
      </c>
      <c r="D8" s="28">
        <v>1.43</v>
      </c>
      <c r="E8" s="29">
        <v>1.02</v>
      </c>
      <c r="F8" s="29"/>
      <c r="G8" s="29"/>
      <c r="H8" s="29"/>
      <c r="I8" s="77">
        <v>0.54</v>
      </c>
      <c r="J8" s="29">
        <v>0.45</v>
      </c>
      <c r="K8" s="29">
        <v>1.08</v>
      </c>
      <c r="L8" s="29">
        <v>1.1599999999999999</v>
      </c>
      <c r="M8" s="29">
        <v>1.22</v>
      </c>
      <c r="N8" s="29">
        <v>1.78</v>
      </c>
      <c r="O8" s="77"/>
      <c r="P8" s="29"/>
    </row>
    <row r="9" spans="1:16" ht="15" customHeight="1">
      <c r="A9" s="34" t="s">
        <v>23408</v>
      </c>
      <c r="B9" s="78">
        <v>0.84</v>
      </c>
      <c r="C9" s="79">
        <v>0.93</v>
      </c>
      <c r="D9" s="126">
        <v>2.19</v>
      </c>
      <c r="E9" s="79">
        <v>1.63</v>
      </c>
      <c r="F9" s="79"/>
      <c r="G9" s="79"/>
      <c r="H9" s="79"/>
      <c r="I9" s="78">
        <v>1.1200000000000001</v>
      </c>
      <c r="J9" s="79">
        <v>1.2</v>
      </c>
      <c r="K9" s="79">
        <v>1.03</v>
      </c>
      <c r="L9" s="79">
        <v>0.96</v>
      </c>
      <c r="M9" s="79">
        <v>1.0900000000000001</v>
      </c>
      <c r="N9" s="79">
        <v>1.29</v>
      </c>
      <c r="O9" s="77"/>
      <c r="P9" s="29"/>
    </row>
    <row r="12" spans="1:16" ht="15" customHeight="1">
      <c r="A12" s="2" t="s">
        <v>23409</v>
      </c>
    </row>
    <row r="13" spans="1:16" ht="15" customHeight="1">
      <c r="B13" s="211" t="s">
        <v>23410</v>
      </c>
      <c r="C13" s="223"/>
      <c r="D13" s="223"/>
      <c r="E13" s="223"/>
      <c r="F13" s="223"/>
      <c r="G13" s="224"/>
    </row>
    <row r="14" spans="1:16" ht="15" customHeight="1">
      <c r="B14" s="129" t="s">
        <v>23411</v>
      </c>
      <c r="C14" s="130" t="s">
        <v>23412</v>
      </c>
      <c r="D14" s="130" t="s">
        <v>23413</v>
      </c>
      <c r="E14" s="130" t="s">
        <v>23414</v>
      </c>
      <c r="F14" s="130" t="s">
        <v>23415</v>
      </c>
      <c r="G14" s="130" t="s">
        <v>23416</v>
      </c>
    </row>
    <row r="15" spans="1:16" ht="15" customHeight="1">
      <c r="A15" s="26" t="s">
        <v>30</v>
      </c>
      <c r="B15" s="27">
        <v>0.33700000000000002</v>
      </c>
      <c r="C15" s="27">
        <v>8.8099999999999998E-2</v>
      </c>
      <c r="D15" s="27">
        <v>0.97299999999999998</v>
      </c>
      <c r="E15" s="27">
        <v>0.34160000000000001</v>
      </c>
      <c r="F15" s="27">
        <v>0.74270000000000003</v>
      </c>
      <c r="G15" s="27">
        <v>0.30599999999999999</v>
      </c>
    </row>
    <row r="16" spans="1:16" ht="15" customHeight="1">
      <c r="A16" s="30" t="s">
        <v>33</v>
      </c>
      <c r="B16" s="31" t="s">
        <v>34</v>
      </c>
      <c r="C16" s="31" t="s">
        <v>34</v>
      </c>
      <c r="D16" s="31" t="s">
        <v>34</v>
      </c>
      <c r="E16" s="31" t="s">
        <v>34</v>
      </c>
      <c r="F16" s="31" t="s">
        <v>34</v>
      </c>
      <c r="G16" s="31" t="s">
        <v>34</v>
      </c>
    </row>
    <row r="17" spans="1:7" ht="15" customHeight="1">
      <c r="A17" s="30" t="s">
        <v>36</v>
      </c>
      <c r="B17" s="31" t="s">
        <v>37</v>
      </c>
      <c r="C17" s="31" t="s">
        <v>37</v>
      </c>
      <c r="D17" s="31" t="s">
        <v>37</v>
      </c>
      <c r="E17" s="31" t="s">
        <v>37</v>
      </c>
      <c r="F17" s="31" t="s">
        <v>37</v>
      </c>
      <c r="G17" s="31" t="s">
        <v>37</v>
      </c>
    </row>
    <row r="18" spans="1:7" ht="15" customHeight="1">
      <c r="A18" s="30" t="s">
        <v>39</v>
      </c>
      <c r="B18" s="31" t="s">
        <v>40</v>
      </c>
      <c r="C18" s="31" t="s">
        <v>40</v>
      </c>
      <c r="D18" s="31" t="s">
        <v>40</v>
      </c>
      <c r="E18" s="31" t="s">
        <v>40</v>
      </c>
      <c r="F18" s="31" t="s">
        <v>40</v>
      </c>
      <c r="G18" s="31" t="s">
        <v>40</v>
      </c>
    </row>
    <row r="19" spans="1:7" ht="15" customHeight="1">
      <c r="A19" s="30" t="s">
        <v>18731</v>
      </c>
      <c r="B19" s="31" t="s">
        <v>23417</v>
      </c>
      <c r="C19" s="31" t="s">
        <v>23418</v>
      </c>
      <c r="D19" s="31" t="s">
        <v>23419</v>
      </c>
      <c r="E19" s="31" t="s">
        <v>23420</v>
      </c>
      <c r="F19" s="31" t="s">
        <v>23421</v>
      </c>
      <c r="G19" s="31" t="s">
        <v>23422</v>
      </c>
    </row>
    <row r="20" spans="1:7" ht="15" customHeight="1">
      <c r="A20" s="30" t="s">
        <v>23423</v>
      </c>
      <c r="B20" s="31">
        <v>1.379</v>
      </c>
      <c r="C20" s="31">
        <v>1.37</v>
      </c>
      <c r="D20" s="31">
        <v>0.97</v>
      </c>
      <c r="E20" s="31">
        <v>2.4380000000000002</v>
      </c>
      <c r="F20" s="31">
        <v>0.94</v>
      </c>
      <c r="G20" s="31">
        <v>1.3979999999999999</v>
      </c>
    </row>
    <row r="21" spans="1:7" ht="15" customHeight="1">
      <c r="A21" s="30" t="s">
        <v>23424</v>
      </c>
      <c r="B21" s="31">
        <v>1.0229999999999999</v>
      </c>
      <c r="C21" s="31">
        <v>0.86499999999999999</v>
      </c>
      <c r="D21" s="31">
        <v>0.96499999999999997</v>
      </c>
      <c r="E21" s="31">
        <v>1.242</v>
      </c>
      <c r="F21" s="31">
        <v>1.038</v>
      </c>
      <c r="G21" s="31">
        <v>1.115</v>
      </c>
    </row>
    <row r="22" spans="1:7" ht="15" customHeight="1">
      <c r="A22" s="43" t="s">
        <v>23425</v>
      </c>
      <c r="B22" s="42">
        <v>7</v>
      </c>
      <c r="C22" s="42">
        <v>6</v>
      </c>
      <c r="D22" s="42">
        <v>4</v>
      </c>
      <c r="E22" s="42">
        <v>4</v>
      </c>
      <c r="F22" s="42">
        <v>4</v>
      </c>
      <c r="G22" s="42">
        <v>4</v>
      </c>
    </row>
    <row r="23" spans="1:7" ht="15" customHeight="1">
      <c r="A23" s="44" t="s">
        <v>23426</v>
      </c>
      <c r="B23" s="57">
        <v>6</v>
      </c>
      <c r="C23" s="57">
        <v>6</v>
      </c>
      <c r="D23" s="57">
        <v>6</v>
      </c>
      <c r="E23" s="57">
        <v>6</v>
      </c>
      <c r="F23" s="57">
        <v>6</v>
      </c>
      <c r="G23" s="57">
        <v>6</v>
      </c>
    </row>
  </sheetData>
  <mergeCells count="3">
    <mergeCell ref="B3:H3"/>
    <mergeCell ref="B13:G13"/>
    <mergeCell ref="I3:N3"/>
  </mergeCells>
  <pageMargins left="0.7" right="0.7" top="0.75" bottom="0.75" header="0.3" footer="0.3"/>
  <pageSetup paperSize="9" orientation="portrai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21"/>
  <sheetViews>
    <sheetView workbookViewId="0"/>
  </sheetViews>
  <sheetFormatPr baseColWidth="10" defaultRowHeight="15" customHeight="1"/>
  <cols>
    <col min="1" max="1" width="33.85546875" style="1" bestFit="1" customWidth="1"/>
    <col min="2" max="2" width="40.85546875" style="1" bestFit="1" customWidth="1"/>
    <col min="3" max="3" width="23.85546875" style="1" bestFit="1" customWidth="1"/>
    <col min="4" max="4" width="25" style="1" bestFit="1" customWidth="1"/>
    <col min="5" max="5" width="34.28515625" style="1" bestFit="1" customWidth="1"/>
    <col min="6" max="7" width="34.42578125" style="1" bestFit="1" customWidth="1"/>
    <col min="8" max="16384" width="11.42578125" style="1"/>
  </cols>
  <sheetData>
    <row r="1" spans="1:15" ht="15" customHeight="1">
      <c r="A1" s="184" t="s">
        <v>23427</v>
      </c>
    </row>
    <row r="2" spans="1:15" ht="15" customHeight="1">
      <c r="A2" s="2" t="s">
        <v>23428</v>
      </c>
    </row>
    <row r="3" spans="1:15" ht="15" customHeight="1">
      <c r="A3" s="211" t="s">
        <v>23429</v>
      </c>
      <c r="B3" s="214"/>
      <c r="C3" s="214"/>
      <c r="D3" s="214"/>
      <c r="E3" s="214"/>
      <c r="F3" s="214"/>
      <c r="G3" s="213"/>
    </row>
    <row r="4" spans="1:15" ht="15" customHeight="1">
      <c r="A4" s="82" t="s">
        <v>23430</v>
      </c>
      <c r="B4" s="82" t="s">
        <v>23431</v>
      </c>
      <c r="C4" s="82" t="s">
        <v>23432</v>
      </c>
      <c r="D4" s="82" t="s">
        <v>23433</v>
      </c>
      <c r="E4" s="82" t="s">
        <v>23434</v>
      </c>
      <c r="F4" s="82" t="s">
        <v>23435</v>
      </c>
      <c r="G4" s="82" t="s">
        <v>23436</v>
      </c>
      <c r="I4" s="80"/>
      <c r="J4" s="80"/>
      <c r="K4" s="80"/>
      <c r="L4" s="80"/>
      <c r="M4" s="80"/>
      <c r="N4" s="80"/>
      <c r="O4" s="80"/>
    </row>
    <row r="5" spans="1:15" ht="15" customHeight="1">
      <c r="A5" s="131">
        <v>0.9375</v>
      </c>
      <c r="B5" s="131">
        <v>0.94444444000000005</v>
      </c>
      <c r="C5" s="131">
        <v>0.98630136999999996</v>
      </c>
      <c r="D5" s="131">
        <v>0.6875</v>
      </c>
      <c r="E5" s="131">
        <v>0.93333332999999996</v>
      </c>
      <c r="F5" s="131">
        <v>0.64285714000000005</v>
      </c>
      <c r="G5" s="131">
        <v>0.875</v>
      </c>
      <c r="I5" s="29"/>
      <c r="J5" s="29"/>
      <c r="K5" s="29"/>
      <c r="L5" s="29"/>
      <c r="M5" s="29"/>
      <c r="N5" s="29"/>
      <c r="O5" s="29"/>
    </row>
    <row r="6" spans="1:15" ht="15" customHeight="1">
      <c r="A6" s="132">
        <v>0.84210525999999997</v>
      </c>
      <c r="B6" s="132">
        <v>0.94117647000000004</v>
      </c>
      <c r="C6" s="132">
        <v>0.91304348000000002</v>
      </c>
      <c r="D6" s="132">
        <v>0.81818181999999995</v>
      </c>
      <c r="E6" s="132">
        <v>0.95744680999999998</v>
      </c>
      <c r="F6" s="132">
        <v>0.87692307999999997</v>
      </c>
      <c r="G6" s="132">
        <v>0.87234042999999994</v>
      </c>
      <c r="I6" s="29"/>
      <c r="J6" s="29"/>
      <c r="K6" s="29"/>
      <c r="L6" s="29"/>
      <c r="M6" s="29"/>
      <c r="N6" s="29"/>
      <c r="O6" s="29"/>
    </row>
    <row r="7" spans="1:15" ht="15" customHeight="1">
      <c r="A7" s="132">
        <v>0.79310345000000004</v>
      </c>
      <c r="B7" s="132">
        <v>0.93069307000000001</v>
      </c>
      <c r="C7" s="132">
        <v>0.97169810999999995</v>
      </c>
      <c r="D7" s="132">
        <v>0.77631578999999995</v>
      </c>
      <c r="E7" s="132">
        <v>0.875</v>
      </c>
      <c r="F7" s="132">
        <v>0.67241379000000001</v>
      </c>
      <c r="G7" s="132">
        <v>0.93406593000000004</v>
      </c>
      <c r="I7" s="29"/>
      <c r="J7" s="29"/>
      <c r="K7" s="29"/>
      <c r="L7" s="29"/>
      <c r="M7" s="29"/>
      <c r="N7" s="29"/>
      <c r="O7" s="29"/>
    </row>
    <row r="8" spans="1:15" ht="15" customHeight="1">
      <c r="A8" s="132">
        <v>0.85185184999999997</v>
      </c>
      <c r="B8" s="132">
        <v>0.98850574999999996</v>
      </c>
      <c r="C8" s="132">
        <v>0.94285713999999998</v>
      </c>
      <c r="D8" s="132">
        <v>0.74117646999999998</v>
      </c>
      <c r="E8" s="132">
        <v>0.92105263000000004</v>
      </c>
      <c r="F8" s="132">
        <v>0.68461538</v>
      </c>
      <c r="G8" s="132">
        <v>0.70588234999999999</v>
      </c>
      <c r="I8" s="29"/>
      <c r="J8" s="29"/>
      <c r="K8" s="29"/>
      <c r="L8" s="29"/>
      <c r="M8" s="29"/>
      <c r="N8" s="29"/>
      <c r="O8" s="29"/>
    </row>
    <row r="9" spans="1:15" ht="15" customHeight="1">
      <c r="A9" s="132">
        <v>0.77358490999999996</v>
      </c>
      <c r="B9" s="132">
        <v>0.89285714000000005</v>
      </c>
      <c r="C9" s="132">
        <v>0.94520548000000004</v>
      </c>
      <c r="D9" s="132">
        <v>0.78461537999999997</v>
      </c>
      <c r="E9" s="132">
        <v>0.87142856999999996</v>
      </c>
      <c r="F9" s="132">
        <v>0.71428570999999996</v>
      </c>
      <c r="G9" s="132">
        <v>0.88</v>
      </c>
      <c r="I9" s="29"/>
      <c r="J9" s="29"/>
      <c r="K9" s="29"/>
      <c r="L9" s="29"/>
      <c r="M9" s="29"/>
      <c r="N9" s="29"/>
      <c r="O9" s="29"/>
    </row>
    <row r="10" spans="1:15" ht="15" customHeight="1">
      <c r="A10" s="132">
        <v>0.83823528999999997</v>
      </c>
      <c r="B10" s="132">
        <v>0.92857142999999998</v>
      </c>
      <c r="C10" s="132">
        <v>0.96</v>
      </c>
      <c r="D10" s="132">
        <v>0.88888889000000004</v>
      </c>
      <c r="E10" s="132">
        <v>0.80208332999999998</v>
      </c>
      <c r="F10" s="132">
        <v>0.77777777999999997</v>
      </c>
      <c r="G10" s="132">
        <v>0.73333333000000001</v>
      </c>
      <c r="I10" s="29"/>
      <c r="J10" s="29"/>
      <c r="K10" s="29"/>
      <c r="L10" s="29"/>
      <c r="M10" s="29"/>
      <c r="N10" s="29"/>
      <c r="O10" s="29"/>
    </row>
    <row r="11" spans="1:15" ht="15" customHeight="1">
      <c r="A11" s="132">
        <v>0.96296296000000003</v>
      </c>
      <c r="B11" s="132">
        <v>0.94594595000000004</v>
      </c>
      <c r="C11" s="132">
        <v>0.85333333</v>
      </c>
      <c r="D11" s="132">
        <v>0.91176471000000003</v>
      </c>
      <c r="E11" s="132">
        <v>0.73529412000000005</v>
      </c>
      <c r="F11" s="132">
        <v>0.69072164999999996</v>
      </c>
      <c r="G11" s="132">
        <v>0.72727273000000003</v>
      </c>
      <c r="I11" s="29"/>
      <c r="J11" s="29"/>
      <c r="K11" s="29"/>
      <c r="L11" s="29"/>
      <c r="M11" s="29"/>
      <c r="N11" s="29"/>
      <c r="O11" s="29"/>
    </row>
    <row r="12" spans="1:15" ht="15" customHeight="1">
      <c r="A12" s="132">
        <v>0.79545454999999998</v>
      </c>
      <c r="B12" s="132">
        <v>0.92452829999999997</v>
      </c>
      <c r="C12" s="132">
        <v>0.96666666999999995</v>
      </c>
      <c r="D12" s="132">
        <v>0.86956522000000003</v>
      </c>
      <c r="E12" s="132">
        <v>0.78461537999999997</v>
      </c>
      <c r="F12" s="132">
        <v>0.70833332999999998</v>
      </c>
      <c r="G12" s="132">
        <v>0.72413793000000004</v>
      </c>
      <c r="I12" s="29"/>
      <c r="J12" s="29"/>
      <c r="K12" s="29"/>
      <c r="L12" s="29"/>
      <c r="M12" s="29"/>
      <c r="N12" s="29"/>
      <c r="O12" s="29"/>
    </row>
    <row r="13" spans="1:15" ht="15" customHeight="1">
      <c r="A13" s="132">
        <v>0.82608696000000004</v>
      </c>
      <c r="B13" s="132">
        <v>0.93902439000000004</v>
      </c>
      <c r="C13" s="132">
        <v>0.84482758999999996</v>
      </c>
      <c r="D13" s="132">
        <v>0.88</v>
      </c>
      <c r="E13" s="132">
        <v>0.81481481</v>
      </c>
      <c r="F13" s="132">
        <v>0.93010753000000002</v>
      </c>
      <c r="G13" s="132">
        <v>0.78378378000000004</v>
      </c>
      <c r="I13" s="29"/>
      <c r="J13" s="29"/>
      <c r="K13" s="29"/>
      <c r="L13" s="29"/>
      <c r="M13" s="29"/>
      <c r="N13" s="29"/>
      <c r="O13" s="29"/>
    </row>
    <row r="14" spans="1:15" ht="15" customHeight="1">
      <c r="A14" s="132">
        <v>0.89473683999999998</v>
      </c>
      <c r="B14" s="132">
        <v>0.90697673999999995</v>
      </c>
      <c r="C14" s="132">
        <v>0.91549296000000002</v>
      </c>
      <c r="D14" s="132">
        <v>0.82634730999999995</v>
      </c>
      <c r="E14" s="132">
        <v>0.82105262999999995</v>
      </c>
      <c r="F14" s="132">
        <v>0.92207792</v>
      </c>
      <c r="G14" s="132">
        <v>0.7</v>
      </c>
      <c r="I14" s="29"/>
      <c r="J14" s="29"/>
      <c r="K14" s="29"/>
      <c r="L14" s="29"/>
      <c r="M14" s="29"/>
      <c r="N14" s="29"/>
      <c r="O14" s="29"/>
    </row>
    <row r="15" spans="1:15" ht="15" customHeight="1">
      <c r="A15" s="132">
        <v>0.89655172000000005</v>
      </c>
      <c r="B15" s="132">
        <v>0.8</v>
      </c>
      <c r="C15" s="132">
        <v>0.83333332999999998</v>
      </c>
      <c r="D15" s="132">
        <v>0.81081080999999999</v>
      </c>
      <c r="E15" s="132">
        <v>0.54098360999999995</v>
      </c>
      <c r="F15" s="132">
        <v>0.88695652000000003</v>
      </c>
      <c r="G15" s="132">
        <v>0.74418605000000004</v>
      </c>
      <c r="I15" s="29"/>
      <c r="J15" s="29"/>
      <c r="K15" s="29"/>
      <c r="L15" s="29"/>
      <c r="M15" s="29"/>
      <c r="N15" s="29"/>
      <c r="O15" s="29"/>
    </row>
    <row r="16" spans="1:15" ht="15" customHeight="1">
      <c r="A16" s="132">
        <v>0.93333332999999996</v>
      </c>
      <c r="B16" s="132">
        <v>0.93495934999999997</v>
      </c>
      <c r="C16" s="132">
        <v>0.93103448</v>
      </c>
      <c r="D16" s="132">
        <v>0.87804877999999997</v>
      </c>
      <c r="E16" s="132">
        <v>0.81481481</v>
      </c>
      <c r="F16" s="132">
        <v>0.91304348000000002</v>
      </c>
      <c r="G16" s="132">
        <v>0.66071429000000004</v>
      </c>
      <c r="I16" s="29"/>
      <c r="J16" s="29"/>
      <c r="K16" s="29"/>
      <c r="L16" s="29"/>
      <c r="M16" s="29"/>
      <c r="N16" s="29"/>
      <c r="O16" s="29"/>
    </row>
    <row r="17" spans="1:15" ht="15" customHeight="1">
      <c r="A17" s="132">
        <v>0.9</v>
      </c>
      <c r="B17" s="132">
        <v>0.85294117999999997</v>
      </c>
      <c r="C17" s="132">
        <v>0.92079208000000001</v>
      </c>
      <c r="D17" s="132">
        <v>0.74285714000000003</v>
      </c>
      <c r="E17" s="132">
        <v>0.88148148000000004</v>
      </c>
      <c r="F17" s="132">
        <v>0.96969696999999999</v>
      </c>
      <c r="G17" s="132">
        <v>0.63636364000000001</v>
      </c>
      <c r="I17" s="29"/>
      <c r="J17" s="29"/>
      <c r="K17" s="29"/>
      <c r="L17" s="29"/>
      <c r="M17" s="29"/>
      <c r="N17" s="29"/>
      <c r="O17" s="29"/>
    </row>
    <row r="18" spans="1:15" ht="15" customHeight="1">
      <c r="A18" s="132">
        <v>0.94444444000000005</v>
      </c>
      <c r="B18" s="132">
        <v>0.85714285999999995</v>
      </c>
      <c r="C18" s="132">
        <v>0.95431471999999995</v>
      </c>
      <c r="D18" s="132">
        <v>0.88636364000000001</v>
      </c>
      <c r="E18" s="132">
        <v>0.75</v>
      </c>
      <c r="F18" s="132">
        <v>0.77777777999999997</v>
      </c>
      <c r="G18" s="132">
        <v>0.71929825000000003</v>
      </c>
      <c r="I18" s="29"/>
      <c r="J18" s="29"/>
      <c r="K18" s="29"/>
      <c r="L18" s="29"/>
      <c r="M18" s="29"/>
      <c r="N18" s="29"/>
      <c r="O18" s="29"/>
    </row>
    <row r="19" spans="1:15" ht="15" customHeight="1">
      <c r="A19" s="132">
        <v>0.85593220000000003</v>
      </c>
      <c r="B19" s="132">
        <v>0.77083332999999998</v>
      </c>
      <c r="C19" s="132">
        <v>1</v>
      </c>
      <c r="D19" s="132">
        <v>0.80487805000000001</v>
      </c>
      <c r="E19" s="132">
        <v>0.84722222000000003</v>
      </c>
      <c r="F19" s="132">
        <v>0.86585365999999997</v>
      </c>
      <c r="G19" s="132">
        <v>0.57446808999999999</v>
      </c>
      <c r="I19" s="29"/>
      <c r="J19" s="29"/>
      <c r="K19" s="29"/>
      <c r="L19" s="29"/>
      <c r="M19" s="29"/>
      <c r="N19" s="29"/>
      <c r="O19" s="29"/>
    </row>
    <row r="20" spans="1:15" ht="15" customHeight="1">
      <c r="A20" s="132">
        <v>0.89655172000000005</v>
      </c>
      <c r="B20" s="132">
        <v>0.91489361999999996</v>
      </c>
      <c r="C20" s="132">
        <v>0.97272727000000003</v>
      </c>
      <c r="D20" s="132">
        <v>0.72727273000000003</v>
      </c>
      <c r="E20" s="132">
        <v>0.77906976999999999</v>
      </c>
      <c r="F20" s="132">
        <v>0.9</v>
      </c>
      <c r="G20" s="132">
        <v>0.79130434999999999</v>
      </c>
      <c r="I20" s="29"/>
      <c r="J20" s="29"/>
      <c r="K20" s="29"/>
      <c r="L20" s="29"/>
      <c r="M20" s="29"/>
      <c r="N20" s="29"/>
      <c r="O20" s="29"/>
    </row>
    <row r="21" spans="1:15" ht="15" customHeight="1">
      <c r="A21" s="132">
        <v>0.82352941000000002</v>
      </c>
      <c r="B21" s="132">
        <v>0.89285714000000005</v>
      </c>
      <c r="C21" s="132">
        <v>0.97916667000000002</v>
      </c>
      <c r="D21" s="132">
        <v>0.88888889000000004</v>
      </c>
      <c r="E21" s="132">
        <v>0.77777777999999997</v>
      </c>
      <c r="F21" s="132">
        <v>0.80392156999999997</v>
      </c>
      <c r="G21" s="132">
        <v>0.85148515000000002</v>
      </c>
      <c r="I21" s="29"/>
      <c r="J21" s="29"/>
      <c r="K21" s="29"/>
      <c r="L21" s="29"/>
      <c r="M21" s="29"/>
      <c r="N21" s="29"/>
      <c r="O21" s="29"/>
    </row>
    <row r="22" spans="1:15" ht="15" customHeight="1">
      <c r="A22" s="132">
        <v>0.92307691999999997</v>
      </c>
      <c r="B22" s="132">
        <v>0.94117647000000004</v>
      </c>
      <c r="C22" s="132">
        <v>0.81818181999999995</v>
      </c>
      <c r="D22" s="132">
        <v>0.88</v>
      </c>
      <c r="E22" s="132">
        <v>0.72222222000000003</v>
      </c>
      <c r="F22" s="132">
        <v>0.89189189000000002</v>
      </c>
      <c r="G22" s="132">
        <v>0.79487178999999997</v>
      </c>
      <c r="I22" s="29"/>
      <c r="J22" s="29"/>
      <c r="K22" s="29"/>
      <c r="L22" s="29"/>
      <c r="M22" s="29"/>
      <c r="N22" s="29"/>
      <c r="O22" s="29"/>
    </row>
    <row r="23" spans="1:15" ht="15" customHeight="1">
      <c r="A23" s="132">
        <v>0.89473683999999998</v>
      </c>
      <c r="B23" s="132">
        <v>0.90909090999999997</v>
      </c>
      <c r="C23" s="132">
        <v>0.89361701999999998</v>
      </c>
      <c r="D23" s="132">
        <v>0.82142857000000002</v>
      </c>
      <c r="E23" s="132">
        <v>0.82558140000000002</v>
      </c>
      <c r="F23" s="132">
        <v>0.91919192000000005</v>
      </c>
      <c r="G23" s="132">
        <v>0.65384615000000001</v>
      </c>
      <c r="I23" s="29"/>
      <c r="J23" s="29"/>
      <c r="K23" s="29"/>
      <c r="L23" s="29"/>
      <c r="M23" s="29"/>
      <c r="N23" s="29"/>
      <c r="O23" s="29"/>
    </row>
    <row r="24" spans="1:15" ht="15" customHeight="1">
      <c r="A24" s="132">
        <v>0.78873238999999995</v>
      </c>
      <c r="B24" s="132">
        <v>0.94117647000000004</v>
      </c>
      <c r="C24" s="132">
        <v>0.92</v>
      </c>
      <c r="D24" s="132">
        <v>0.91304348000000002</v>
      </c>
      <c r="E24" s="132">
        <v>0.82051282000000003</v>
      </c>
      <c r="F24" s="132">
        <v>0.98039215999999996</v>
      </c>
      <c r="G24" s="132">
        <v>0.52500000000000002</v>
      </c>
      <c r="I24" s="29"/>
      <c r="J24" s="29"/>
      <c r="K24" s="29"/>
      <c r="L24" s="29"/>
      <c r="M24" s="29"/>
      <c r="N24" s="29"/>
      <c r="O24" s="29"/>
    </row>
    <row r="25" spans="1:15" ht="15" customHeight="1">
      <c r="A25" s="133"/>
      <c r="B25" s="133"/>
      <c r="C25" s="133"/>
      <c r="D25" s="133"/>
      <c r="E25" s="133"/>
      <c r="F25" s="133">
        <v>0.8</v>
      </c>
      <c r="G25" s="133"/>
      <c r="I25" s="29"/>
      <c r="J25" s="29"/>
      <c r="K25" s="29"/>
      <c r="L25" s="29"/>
      <c r="M25" s="29"/>
      <c r="N25" s="29"/>
      <c r="O25" s="29"/>
    </row>
    <row r="27" spans="1:15" ht="15" customHeight="1">
      <c r="A27" s="2" t="s">
        <v>23437</v>
      </c>
      <c r="B27" s="134"/>
    </row>
    <row r="28" spans="1:15" ht="15" customHeight="1">
      <c r="A28" s="211" t="s">
        <v>23429</v>
      </c>
      <c r="B28" s="213"/>
    </row>
    <row r="29" spans="1:15" ht="15" customHeight="1">
      <c r="A29" s="135" t="s">
        <v>23401</v>
      </c>
      <c r="B29" s="5" t="s">
        <v>23438</v>
      </c>
    </row>
    <row r="30" spans="1:15" ht="15" customHeight="1">
      <c r="A30" s="136">
        <v>0.9375</v>
      </c>
      <c r="B30" s="131">
        <v>0.93333332999999996</v>
      </c>
      <c r="C30" s="137"/>
    </row>
    <row r="31" spans="1:15" ht="15" customHeight="1">
      <c r="A31" s="138">
        <v>0.84210525999999997</v>
      </c>
      <c r="B31" s="132">
        <v>0.95744680999999998</v>
      </c>
      <c r="C31" s="137"/>
    </row>
    <row r="32" spans="1:15" ht="15" customHeight="1">
      <c r="A32" s="138">
        <v>0.79310345000000004</v>
      </c>
      <c r="B32" s="132">
        <v>0.875</v>
      </c>
      <c r="C32" s="137"/>
    </row>
    <row r="33" spans="1:3" ht="15" customHeight="1">
      <c r="A33" s="138">
        <v>0.85185184999999997</v>
      </c>
      <c r="B33" s="132">
        <v>0.92105263000000004</v>
      </c>
      <c r="C33" s="137"/>
    </row>
    <row r="34" spans="1:3" ht="15" customHeight="1">
      <c r="A34" s="138">
        <v>0.77358490999999996</v>
      </c>
      <c r="B34" s="132">
        <v>0.87142856999999996</v>
      </c>
      <c r="C34" s="137"/>
    </row>
    <row r="35" spans="1:3" ht="15" customHeight="1">
      <c r="A35" s="138">
        <v>0.83823528999999997</v>
      </c>
      <c r="B35" s="132">
        <v>0.80208332999999998</v>
      </c>
      <c r="C35" s="137"/>
    </row>
    <row r="36" spans="1:3" ht="15" customHeight="1">
      <c r="A36" s="138">
        <v>0.96296296000000003</v>
      </c>
      <c r="B36" s="132">
        <v>0.73529412000000005</v>
      </c>
      <c r="C36" s="137"/>
    </row>
    <row r="37" spans="1:3" ht="15" customHeight="1">
      <c r="A37" s="138">
        <v>0.79545454999999998</v>
      </c>
      <c r="B37" s="132">
        <v>0.78461537999999997</v>
      </c>
      <c r="C37" s="137"/>
    </row>
    <row r="38" spans="1:3" ht="15" customHeight="1">
      <c r="A38" s="138">
        <v>0.82608696000000004</v>
      </c>
      <c r="B38" s="132">
        <v>0.81481481</v>
      </c>
      <c r="C38" s="137"/>
    </row>
    <row r="39" spans="1:3" ht="15" customHeight="1">
      <c r="A39" s="138">
        <v>0.89473683999999998</v>
      </c>
      <c r="B39" s="132">
        <v>0.82105262999999995</v>
      </c>
      <c r="C39" s="137"/>
    </row>
    <row r="40" spans="1:3" ht="15" customHeight="1">
      <c r="A40" s="138">
        <v>0.89655172000000005</v>
      </c>
      <c r="B40" s="132">
        <v>0.54098360999999995</v>
      </c>
      <c r="C40" s="137"/>
    </row>
    <row r="41" spans="1:3" ht="15" customHeight="1">
      <c r="A41" s="138">
        <v>0.93333332999999996</v>
      </c>
      <c r="B41" s="132">
        <v>0.81481481</v>
      </c>
      <c r="C41" s="137"/>
    </row>
    <row r="42" spans="1:3" ht="15" customHeight="1">
      <c r="A42" s="138">
        <v>0.9</v>
      </c>
      <c r="B42" s="132">
        <v>0.88148148000000004</v>
      </c>
      <c r="C42" s="137"/>
    </row>
    <row r="43" spans="1:3" ht="15" customHeight="1">
      <c r="A43" s="138">
        <v>0.94444444000000005</v>
      </c>
      <c r="B43" s="132">
        <v>0.75</v>
      </c>
      <c r="C43" s="137"/>
    </row>
    <row r="44" spans="1:3" ht="15" customHeight="1">
      <c r="A44" s="138">
        <v>0.85593220000000003</v>
      </c>
      <c r="B44" s="132">
        <v>0.84722222000000003</v>
      </c>
      <c r="C44" s="137"/>
    </row>
    <row r="45" spans="1:3" ht="15" customHeight="1">
      <c r="A45" s="138">
        <v>0.89655172000000005</v>
      </c>
      <c r="B45" s="132">
        <v>0.77906976999999999</v>
      </c>
      <c r="C45" s="137"/>
    </row>
    <row r="46" spans="1:3" ht="15" customHeight="1">
      <c r="A46" s="138">
        <v>0.82352941000000002</v>
      </c>
      <c r="B46" s="132">
        <v>0.77777777999999997</v>
      </c>
      <c r="C46" s="137"/>
    </row>
    <row r="47" spans="1:3" ht="15" customHeight="1">
      <c r="A47" s="138">
        <v>0.92307691999999997</v>
      </c>
      <c r="B47" s="132">
        <v>0.72222222000000003</v>
      </c>
      <c r="C47" s="137"/>
    </row>
    <row r="48" spans="1:3" ht="15" customHeight="1">
      <c r="A48" s="138">
        <v>0.89473683999999998</v>
      </c>
      <c r="B48" s="132">
        <v>0.82558140000000002</v>
      </c>
      <c r="C48" s="137"/>
    </row>
    <row r="49" spans="1:3" ht="15" customHeight="1">
      <c r="A49" s="138">
        <v>0.78873238999999995</v>
      </c>
      <c r="B49" s="132">
        <v>0.82051282000000003</v>
      </c>
      <c r="C49" s="137"/>
    </row>
    <row r="50" spans="1:3" ht="15" customHeight="1">
      <c r="A50" s="138">
        <v>0.94444444000000005</v>
      </c>
      <c r="B50" s="132">
        <v>0.64285714000000005</v>
      </c>
      <c r="C50" s="137"/>
    </row>
    <row r="51" spans="1:3" ht="15" customHeight="1">
      <c r="A51" s="138">
        <v>0.94117647000000004</v>
      </c>
      <c r="B51" s="132">
        <v>0.87692307999999997</v>
      </c>
      <c r="C51" s="137"/>
    </row>
    <row r="52" spans="1:3" ht="15" customHeight="1">
      <c r="A52" s="138">
        <v>0.93069307000000001</v>
      </c>
      <c r="B52" s="132">
        <v>0.67241379000000001</v>
      </c>
      <c r="C52" s="137"/>
    </row>
    <row r="53" spans="1:3" ht="15" customHeight="1">
      <c r="A53" s="138">
        <v>0.98850574999999996</v>
      </c>
      <c r="B53" s="132">
        <v>0.68461538</v>
      </c>
      <c r="C53" s="137"/>
    </row>
    <row r="54" spans="1:3" ht="15" customHeight="1">
      <c r="A54" s="138">
        <v>0.89285714000000005</v>
      </c>
      <c r="B54" s="132">
        <v>0.71428570999999996</v>
      </c>
      <c r="C54" s="137"/>
    </row>
    <row r="55" spans="1:3" ht="15" customHeight="1">
      <c r="A55" s="138">
        <v>0.92857142999999998</v>
      </c>
      <c r="B55" s="132">
        <v>0.77777777999999997</v>
      </c>
      <c r="C55" s="137"/>
    </row>
    <row r="56" spans="1:3" ht="15" customHeight="1">
      <c r="A56" s="138">
        <v>0.94594595000000004</v>
      </c>
      <c r="B56" s="132">
        <v>0.69072164999999996</v>
      </c>
      <c r="C56" s="137"/>
    </row>
    <row r="57" spans="1:3" ht="15" customHeight="1">
      <c r="A57" s="138">
        <v>0.92452829999999997</v>
      </c>
      <c r="B57" s="132">
        <v>0.70833332999999998</v>
      </c>
      <c r="C57" s="137"/>
    </row>
    <row r="58" spans="1:3" ht="15" customHeight="1">
      <c r="A58" s="138">
        <v>0.93902439000000004</v>
      </c>
      <c r="B58" s="132">
        <v>0.93010753000000002</v>
      </c>
      <c r="C58" s="137"/>
    </row>
    <row r="59" spans="1:3" ht="15" customHeight="1">
      <c r="A59" s="138">
        <v>0.90697673999999995</v>
      </c>
      <c r="B59" s="132">
        <v>0.92207792</v>
      </c>
      <c r="C59" s="137"/>
    </row>
    <row r="60" spans="1:3" ht="15" customHeight="1">
      <c r="A60" s="138">
        <v>0.8</v>
      </c>
      <c r="B60" s="132">
        <v>0.88695652000000003</v>
      </c>
      <c r="C60" s="137"/>
    </row>
    <row r="61" spans="1:3" ht="15" customHeight="1">
      <c r="A61" s="138">
        <v>0.93495934999999997</v>
      </c>
      <c r="B61" s="132">
        <v>0.91304348000000002</v>
      </c>
      <c r="C61" s="137"/>
    </row>
    <row r="62" spans="1:3" ht="15" customHeight="1">
      <c r="A62" s="138">
        <v>0.85294117999999997</v>
      </c>
      <c r="B62" s="132">
        <v>0.96969696999999999</v>
      </c>
      <c r="C62" s="137"/>
    </row>
    <row r="63" spans="1:3" ht="15" customHeight="1">
      <c r="A63" s="138">
        <v>0.85714285999999995</v>
      </c>
      <c r="B63" s="132">
        <v>0.77777777999999997</v>
      </c>
      <c r="C63" s="137"/>
    </row>
    <row r="64" spans="1:3" ht="15" customHeight="1">
      <c r="A64" s="138">
        <v>0.77083332999999998</v>
      </c>
      <c r="B64" s="132">
        <v>0.86585365999999997</v>
      </c>
      <c r="C64" s="137"/>
    </row>
    <row r="65" spans="1:3" ht="15" customHeight="1">
      <c r="A65" s="138">
        <v>0.91489361999999996</v>
      </c>
      <c r="B65" s="132">
        <v>0.9</v>
      </c>
      <c r="C65" s="137"/>
    </row>
    <row r="66" spans="1:3" ht="15" customHeight="1">
      <c r="A66" s="138">
        <v>0.89285714000000005</v>
      </c>
      <c r="B66" s="132">
        <v>0.80392156999999997</v>
      </c>
      <c r="C66" s="137"/>
    </row>
    <row r="67" spans="1:3" ht="15" customHeight="1">
      <c r="A67" s="138">
        <v>0.94117647000000004</v>
      </c>
      <c r="B67" s="132">
        <v>0.89189189000000002</v>
      </c>
      <c r="C67" s="137"/>
    </row>
    <row r="68" spans="1:3" ht="15" customHeight="1">
      <c r="A68" s="138">
        <v>0.90909090999999997</v>
      </c>
      <c r="B68" s="132">
        <v>0.91919192000000005</v>
      </c>
      <c r="C68" s="137"/>
    </row>
    <row r="69" spans="1:3" ht="15" customHeight="1">
      <c r="A69" s="138">
        <v>0.94117647000000004</v>
      </c>
      <c r="B69" s="132">
        <v>0.98039215999999996</v>
      </c>
      <c r="C69" s="137"/>
    </row>
    <row r="70" spans="1:3" ht="15" customHeight="1">
      <c r="A70" s="138">
        <v>0.98630136999999996</v>
      </c>
      <c r="B70" s="132">
        <v>0.8</v>
      </c>
      <c r="C70" s="137"/>
    </row>
    <row r="71" spans="1:3" ht="15" customHeight="1">
      <c r="A71" s="138">
        <v>0.91304348000000002</v>
      </c>
      <c r="B71" s="132">
        <v>0.875</v>
      </c>
      <c r="C71" s="137"/>
    </row>
    <row r="72" spans="1:3" ht="15" customHeight="1">
      <c r="A72" s="138">
        <v>0.97169810999999995</v>
      </c>
      <c r="B72" s="132">
        <v>0.87234042999999994</v>
      </c>
      <c r="C72" s="137"/>
    </row>
    <row r="73" spans="1:3" ht="15" customHeight="1">
      <c r="A73" s="138">
        <v>0.94285713999999998</v>
      </c>
      <c r="B73" s="132">
        <v>0.93406593000000004</v>
      </c>
      <c r="C73" s="137"/>
    </row>
    <row r="74" spans="1:3" ht="15" customHeight="1">
      <c r="A74" s="138">
        <v>0.94520548000000004</v>
      </c>
      <c r="B74" s="132">
        <v>0.70588234999999999</v>
      </c>
      <c r="C74" s="137"/>
    </row>
    <row r="75" spans="1:3" ht="15" customHeight="1">
      <c r="A75" s="138">
        <v>0.96</v>
      </c>
      <c r="B75" s="132">
        <v>0.88</v>
      </c>
      <c r="C75" s="137"/>
    </row>
    <row r="76" spans="1:3" ht="15" customHeight="1">
      <c r="A76" s="138">
        <v>0.85333333</v>
      </c>
      <c r="B76" s="132">
        <v>0.73333333000000001</v>
      </c>
      <c r="C76" s="137"/>
    </row>
    <row r="77" spans="1:3" ht="15" customHeight="1">
      <c r="A77" s="138">
        <v>0.96666666999999995</v>
      </c>
      <c r="B77" s="132">
        <v>0.72727273000000003</v>
      </c>
      <c r="C77" s="137"/>
    </row>
    <row r="78" spans="1:3" ht="15" customHeight="1">
      <c r="A78" s="138">
        <v>0.84482758999999996</v>
      </c>
      <c r="B78" s="132">
        <v>0.72413793000000004</v>
      </c>
      <c r="C78" s="137"/>
    </row>
    <row r="79" spans="1:3" ht="15" customHeight="1">
      <c r="A79" s="138">
        <v>0.91549296000000002</v>
      </c>
      <c r="B79" s="132">
        <v>0.78378378000000004</v>
      </c>
      <c r="C79" s="137"/>
    </row>
    <row r="80" spans="1:3" ht="15" customHeight="1">
      <c r="A80" s="138">
        <v>0.83333332999999998</v>
      </c>
      <c r="B80" s="132">
        <v>0.7</v>
      </c>
      <c r="C80" s="137"/>
    </row>
    <row r="81" spans="1:3" ht="15" customHeight="1">
      <c r="A81" s="138">
        <v>0.93103448</v>
      </c>
      <c r="B81" s="132">
        <v>0.74418605000000004</v>
      </c>
      <c r="C81" s="137"/>
    </row>
    <row r="82" spans="1:3" ht="15" customHeight="1">
      <c r="A82" s="138">
        <v>0.92079208000000001</v>
      </c>
      <c r="B82" s="132">
        <v>0.66071429000000004</v>
      </c>
      <c r="C82" s="137"/>
    </row>
    <row r="83" spans="1:3" ht="15" customHeight="1">
      <c r="A83" s="138">
        <v>0.95431471999999995</v>
      </c>
      <c r="B83" s="132">
        <v>0.63636364000000001</v>
      </c>
      <c r="C83" s="137"/>
    </row>
    <row r="84" spans="1:3" ht="15" customHeight="1">
      <c r="A84" s="138">
        <v>1</v>
      </c>
      <c r="B84" s="132">
        <v>0.71929825000000003</v>
      </c>
      <c r="C84" s="137"/>
    </row>
    <row r="85" spans="1:3" ht="15" customHeight="1">
      <c r="A85" s="138">
        <v>0.97272727000000003</v>
      </c>
      <c r="B85" s="132">
        <v>0.57446808999999999</v>
      </c>
      <c r="C85" s="137"/>
    </row>
    <row r="86" spans="1:3" ht="15" customHeight="1">
      <c r="A86" s="138">
        <v>0.97916667000000002</v>
      </c>
      <c r="B86" s="132">
        <v>0.79130434999999999</v>
      </c>
      <c r="C86" s="137"/>
    </row>
    <row r="87" spans="1:3" ht="15" customHeight="1">
      <c r="A87" s="138">
        <v>0.81818181999999995</v>
      </c>
      <c r="B87" s="132">
        <v>0.85148515000000002</v>
      </c>
      <c r="C87" s="137"/>
    </row>
    <row r="88" spans="1:3" ht="15" customHeight="1">
      <c r="A88" s="138">
        <v>0.89361701999999998</v>
      </c>
      <c r="B88" s="132">
        <v>0.79487178999999997</v>
      </c>
      <c r="C88" s="137"/>
    </row>
    <row r="89" spans="1:3" ht="15" customHeight="1">
      <c r="A89" s="138">
        <v>0.92</v>
      </c>
      <c r="B89" s="132">
        <v>0.65384615000000001</v>
      </c>
      <c r="C89" s="137"/>
    </row>
    <row r="90" spans="1:3" ht="15" customHeight="1">
      <c r="A90" s="138">
        <v>0.6875</v>
      </c>
      <c r="B90" s="132">
        <v>0.52500000000000002</v>
      </c>
      <c r="C90" s="137"/>
    </row>
    <row r="91" spans="1:3" ht="15" customHeight="1">
      <c r="A91" s="138">
        <v>0.81818181999999995</v>
      </c>
      <c r="B91" s="138"/>
      <c r="C91" s="137"/>
    </row>
    <row r="92" spans="1:3" ht="15" customHeight="1">
      <c r="A92" s="138">
        <v>0.77631578999999995</v>
      </c>
      <c r="B92" s="138"/>
      <c r="C92" s="111"/>
    </row>
    <row r="93" spans="1:3" ht="15" customHeight="1">
      <c r="A93" s="138">
        <v>0.74117646999999998</v>
      </c>
      <c r="B93" s="138"/>
      <c r="C93" s="111"/>
    </row>
    <row r="94" spans="1:3" ht="15" customHeight="1">
      <c r="A94" s="138">
        <v>0.78461537999999997</v>
      </c>
      <c r="B94" s="138"/>
      <c r="C94" s="111"/>
    </row>
    <row r="95" spans="1:3" ht="15" customHeight="1">
      <c r="A95" s="138">
        <v>0.88888889000000004</v>
      </c>
      <c r="B95" s="138"/>
      <c r="C95" s="111"/>
    </row>
    <row r="96" spans="1:3" ht="15" customHeight="1">
      <c r="A96" s="138">
        <v>0.91176471000000003</v>
      </c>
      <c r="B96" s="138"/>
    </row>
    <row r="97" spans="1:2" ht="15" customHeight="1">
      <c r="A97" s="138">
        <v>0.86956522000000003</v>
      </c>
      <c r="B97" s="138"/>
    </row>
    <row r="98" spans="1:2" ht="15" customHeight="1">
      <c r="A98" s="138">
        <v>0.88</v>
      </c>
      <c r="B98" s="138"/>
    </row>
    <row r="99" spans="1:2" ht="15" customHeight="1">
      <c r="A99" s="138">
        <v>0.82634730999999995</v>
      </c>
      <c r="B99" s="138"/>
    </row>
    <row r="100" spans="1:2" ht="15" customHeight="1">
      <c r="A100" s="138">
        <v>0.81081080999999999</v>
      </c>
      <c r="B100" s="138"/>
    </row>
    <row r="101" spans="1:2" ht="15" customHeight="1">
      <c r="A101" s="138">
        <v>0.87804877999999997</v>
      </c>
      <c r="B101" s="138"/>
    </row>
    <row r="102" spans="1:2" ht="15" customHeight="1">
      <c r="A102" s="138">
        <v>0.74285714000000003</v>
      </c>
      <c r="B102" s="138"/>
    </row>
    <row r="103" spans="1:2" ht="15" customHeight="1">
      <c r="A103" s="138">
        <v>0.88636364000000001</v>
      </c>
      <c r="B103" s="138"/>
    </row>
    <row r="104" spans="1:2" ht="15" customHeight="1">
      <c r="A104" s="138">
        <v>0.80487805000000001</v>
      </c>
      <c r="B104" s="138"/>
    </row>
    <row r="105" spans="1:2" ht="15" customHeight="1">
      <c r="A105" s="138">
        <v>0.72727273000000003</v>
      </c>
      <c r="B105" s="138"/>
    </row>
    <row r="106" spans="1:2" ht="15" customHeight="1">
      <c r="A106" s="138">
        <v>0.88888889000000004</v>
      </c>
      <c r="B106" s="138"/>
    </row>
    <row r="107" spans="1:2" ht="15" customHeight="1">
      <c r="A107" s="138">
        <v>0.88</v>
      </c>
      <c r="B107" s="138"/>
    </row>
    <row r="108" spans="1:2" ht="15" customHeight="1">
      <c r="A108" s="138">
        <v>0.82142857000000002</v>
      </c>
      <c r="B108" s="138"/>
    </row>
    <row r="109" spans="1:2" ht="15" customHeight="1">
      <c r="A109" s="139">
        <v>0.91304348000000002</v>
      </c>
      <c r="B109" s="139"/>
    </row>
    <row r="111" spans="1:2" ht="15" customHeight="1">
      <c r="A111" s="37" t="s">
        <v>23439</v>
      </c>
    </row>
    <row r="112" spans="1:2" ht="15" customHeight="1">
      <c r="B112" s="5" t="s">
        <v>23440</v>
      </c>
    </row>
    <row r="113" spans="1:2" ht="15" customHeight="1">
      <c r="A113" s="56" t="s">
        <v>30</v>
      </c>
      <c r="B113" s="41" t="s">
        <v>23441</v>
      </c>
    </row>
    <row r="114" spans="1:2" ht="15" customHeight="1">
      <c r="A114" s="43" t="s">
        <v>33</v>
      </c>
      <c r="B114" s="42" t="s">
        <v>23442</v>
      </c>
    </row>
    <row r="115" spans="1:2" ht="15" customHeight="1">
      <c r="A115" s="43" t="s">
        <v>36</v>
      </c>
      <c r="B115" s="42" t="s">
        <v>38</v>
      </c>
    </row>
    <row r="116" spans="1:2" ht="15" customHeight="1">
      <c r="A116" s="43" t="s">
        <v>39</v>
      </c>
      <c r="B116" s="42" t="s">
        <v>40</v>
      </c>
    </row>
    <row r="117" spans="1:2" ht="15" customHeight="1">
      <c r="A117" s="43" t="s">
        <v>18731</v>
      </c>
      <c r="B117" s="42" t="s">
        <v>23443</v>
      </c>
    </row>
    <row r="118" spans="1:2" ht="15" customHeight="1">
      <c r="A118" s="43" t="s">
        <v>23423</v>
      </c>
      <c r="B118" s="42">
        <v>0.88239999999999996</v>
      </c>
    </row>
    <row r="119" spans="1:2" ht="15" customHeight="1">
      <c r="A119" s="43" t="s">
        <v>23444</v>
      </c>
      <c r="B119" s="42">
        <v>0.78520000000000001</v>
      </c>
    </row>
    <row r="120" spans="1:2" ht="15" customHeight="1">
      <c r="A120" s="43" t="s">
        <v>23425</v>
      </c>
      <c r="B120" s="42">
        <v>80</v>
      </c>
    </row>
    <row r="121" spans="1:2" ht="15" customHeight="1">
      <c r="A121" s="44" t="s">
        <v>23445</v>
      </c>
      <c r="B121" s="57">
        <v>61</v>
      </c>
    </row>
  </sheetData>
  <mergeCells count="2">
    <mergeCell ref="A3:G3"/>
    <mergeCell ref="A28:B28"/>
  </mergeCells>
  <pageMargins left="0.7" right="0.7" top="0.75" bottom="0.75" header="0.3" footer="0.3"/>
  <pageSetup paperSize="9" orientation="portrai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21"/>
  <sheetViews>
    <sheetView workbookViewId="0"/>
  </sheetViews>
  <sheetFormatPr baseColWidth="10" defaultRowHeight="15" customHeight="1"/>
  <cols>
    <col min="1" max="1" width="33.85546875" style="1" bestFit="1" customWidth="1"/>
    <col min="2" max="2" width="40.85546875" style="1" bestFit="1" customWidth="1"/>
    <col min="3" max="3" width="23.85546875" style="1" bestFit="1" customWidth="1"/>
    <col min="4" max="4" width="25" style="1" bestFit="1" customWidth="1"/>
    <col min="5" max="5" width="34.28515625" style="1" bestFit="1" customWidth="1"/>
    <col min="6" max="7" width="34.42578125" style="1" bestFit="1" customWidth="1"/>
    <col min="8" max="16384" width="11.42578125" style="1"/>
  </cols>
  <sheetData>
    <row r="1" spans="1:7" ht="15" customHeight="1">
      <c r="A1" s="184" t="s">
        <v>23446</v>
      </c>
    </row>
    <row r="2" spans="1:7" ht="15" customHeight="1">
      <c r="A2" s="2" t="s">
        <v>23447</v>
      </c>
    </row>
    <row r="3" spans="1:7" ht="15" customHeight="1">
      <c r="A3" s="211" t="s">
        <v>23448</v>
      </c>
      <c r="B3" s="214"/>
      <c r="C3" s="214"/>
      <c r="D3" s="214"/>
      <c r="E3" s="214"/>
      <c r="F3" s="214"/>
      <c r="G3" s="213"/>
    </row>
    <row r="4" spans="1:7" ht="15" customHeight="1">
      <c r="A4" s="82" t="s">
        <v>23430</v>
      </c>
      <c r="B4" s="82" t="s">
        <v>23431</v>
      </c>
      <c r="C4" s="82" t="s">
        <v>23432</v>
      </c>
      <c r="D4" s="82" t="s">
        <v>23433</v>
      </c>
      <c r="E4" s="82" t="s">
        <v>23434</v>
      </c>
      <c r="F4" s="82" t="s">
        <v>23435</v>
      </c>
      <c r="G4" s="82" t="s">
        <v>23436</v>
      </c>
    </row>
    <row r="5" spans="1:7" ht="15" customHeight="1">
      <c r="A5" s="131">
        <v>0.85416667000000002</v>
      </c>
      <c r="B5" s="131">
        <v>0.85185184999999997</v>
      </c>
      <c r="C5" s="131">
        <v>0.90410959000000002</v>
      </c>
      <c r="D5" s="131">
        <v>0.56818181999999995</v>
      </c>
      <c r="E5" s="131">
        <v>0.83333332999999998</v>
      </c>
      <c r="F5" s="131">
        <v>0.61904762000000002</v>
      </c>
      <c r="G5" s="131">
        <v>0.75</v>
      </c>
    </row>
    <row r="6" spans="1:7" ht="15" customHeight="1">
      <c r="A6" s="132">
        <v>0.81578947000000002</v>
      </c>
      <c r="B6" s="132">
        <v>0.88235293999999997</v>
      </c>
      <c r="C6" s="132">
        <v>0.85507246000000003</v>
      </c>
      <c r="D6" s="132">
        <v>0.75757576000000004</v>
      </c>
      <c r="E6" s="132">
        <v>0.80851063999999995</v>
      </c>
      <c r="F6" s="132">
        <v>0.86153846000000001</v>
      </c>
      <c r="G6" s="132">
        <v>0.89361701999999998</v>
      </c>
    </row>
    <row r="7" spans="1:7" ht="15" customHeight="1">
      <c r="A7" s="132">
        <v>0.68965516999999998</v>
      </c>
      <c r="B7" s="132">
        <v>0.84158416000000003</v>
      </c>
      <c r="C7" s="132">
        <v>0.80188678999999996</v>
      </c>
      <c r="D7" s="132">
        <v>0.80263158000000001</v>
      </c>
      <c r="E7" s="132">
        <v>0.83928570999999996</v>
      </c>
      <c r="F7" s="132">
        <v>0.65517241000000004</v>
      </c>
      <c r="G7" s="132">
        <v>0.86813187000000003</v>
      </c>
    </row>
    <row r="8" spans="1:7" ht="15" customHeight="1">
      <c r="A8" s="132">
        <v>0.85185184999999997</v>
      </c>
      <c r="B8" s="132">
        <v>0.94252873999999998</v>
      </c>
      <c r="C8" s="132">
        <v>0.9</v>
      </c>
      <c r="D8" s="132">
        <v>0.8</v>
      </c>
      <c r="E8" s="132">
        <v>0.84210525999999997</v>
      </c>
      <c r="F8" s="132">
        <v>0.67692308000000001</v>
      </c>
      <c r="G8" s="132">
        <v>0.73529412000000005</v>
      </c>
    </row>
    <row r="9" spans="1:7" ht="15" customHeight="1">
      <c r="A9" s="132">
        <v>0.75471697999999998</v>
      </c>
      <c r="B9" s="132">
        <v>0.80357142999999998</v>
      </c>
      <c r="C9" s="132">
        <v>0.86301369999999999</v>
      </c>
      <c r="D9" s="132">
        <v>0.78461537999999997</v>
      </c>
      <c r="E9" s="132">
        <v>0.9</v>
      </c>
      <c r="F9" s="132">
        <v>0.73015872999999998</v>
      </c>
      <c r="G9" s="132">
        <v>0.76</v>
      </c>
    </row>
    <row r="10" spans="1:7" ht="15" customHeight="1">
      <c r="A10" s="132">
        <v>0.83823528999999997</v>
      </c>
      <c r="B10" s="132">
        <v>0.95714286000000004</v>
      </c>
      <c r="C10" s="132">
        <v>0.88</v>
      </c>
      <c r="D10" s="132">
        <v>0.83950617000000005</v>
      </c>
      <c r="E10" s="132">
        <v>0.72916667000000002</v>
      </c>
      <c r="F10" s="132">
        <v>0.73333333000000001</v>
      </c>
      <c r="G10" s="132">
        <v>0.7</v>
      </c>
    </row>
    <row r="11" spans="1:7" ht="15" customHeight="1">
      <c r="A11" s="132">
        <v>1</v>
      </c>
      <c r="B11" s="132">
        <v>0.87837838000000001</v>
      </c>
      <c r="C11" s="132">
        <v>0.82666667000000005</v>
      </c>
      <c r="D11" s="132">
        <v>0.88235293999999997</v>
      </c>
      <c r="E11" s="132">
        <v>0.73529412000000005</v>
      </c>
      <c r="F11" s="132">
        <v>0.74226804000000002</v>
      </c>
      <c r="G11" s="132">
        <v>0.66666667000000002</v>
      </c>
    </row>
    <row r="12" spans="1:7" ht="15" customHeight="1">
      <c r="A12" s="132">
        <v>0.77272726999999997</v>
      </c>
      <c r="B12" s="132">
        <v>0.86792453000000003</v>
      </c>
      <c r="C12" s="132">
        <v>0.9</v>
      </c>
      <c r="D12" s="132">
        <v>0.84782608999999998</v>
      </c>
      <c r="E12" s="132">
        <v>0.84615384999999999</v>
      </c>
      <c r="F12" s="132">
        <v>0.78333333000000005</v>
      </c>
      <c r="G12" s="132">
        <v>0.79310345000000004</v>
      </c>
    </row>
    <row r="13" spans="1:7" ht="15" customHeight="1">
      <c r="A13" s="132">
        <v>0.82608696000000004</v>
      </c>
      <c r="B13" s="132">
        <v>0.89024389999999998</v>
      </c>
      <c r="C13" s="132">
        <v>0.81034483000000002</v>
      </c>
      <c r="D13" s="132">
        <v>0.8</v>
      </c>
      <c r="E13" s="132">
        <v>0.85185184999999997</v>
      </c>
      <c r="F13" s="132">
        <v>0.87634409000000002</v>
      </c>
      <c r="G13" s="132">
        <v>0.78378378000000004</v>
      </c>
    </row>
    <row r="14" spans="1:7" ht="15" customHeight="1">
      <c r="A14" s="132">
        <v>0.86842105000000003</v>
      </c>
      <c r="B14" s="132">
        <v>0.93023255999999999</v>
      </c>
      <c r="C14" s="132">
        <v>0.88732394000000003</v>
      </c>
      <c r="D14" s="132">
        <v>0.78443114000000003</v>
      </c>
      <c r="E14" s="132">
        <v>0.8</v>
      </c>
      <c r="F14" s="132">
        <v>0.88311687999999999</v>
      </c>
      <c r="G14" s="132">
        <v>0.7</v>
      </c>
    </row>
    <row r="15" spans="1:7" ht="15" customHeight="1">
      <c r="A15" s="132">
        <v>0.89655172000000005</v>
      </c>
      <c r="B15" s="132">
        <v>0.8</v>
      </c>
      <c r="C15" s="132">
        <v>0.75</v>
      </c>
      <c r="D15" s="132">
        <v>0.81081080999999999</v>
      </c>
      <c r="E15" s="132">
        <v>0.52459016000000003</v>
      </c>
      <c r="F15" s="132">
        <v>0.82608696000000004</v>
      </c>
      <c r="G15" s="132">
        <v>0.65116278999999999</v>
      </c>
    </row>
    <row r="16" spans="1:7" ht="15" customHeight="1">
      <c r="A16" s="132">
        <v>0.82666667000000005</v>
      </c>
      <c r="B16" s="132">
        <v>0.89430894000000005</v>
      </c>
      <c r="C16" s="132">
        <v>0.84482758999999996</v>
      </c>
      <c r="D16" s="132">
        <v>0.85365853999999997</v>
      </c>
      <c r="E16" s="132">
        <v>0.77777777999999997</v>
      </c>
      <c r="F16" s="132">
        <v>0.86956522000000003</v>
      </c>
      <c r="G16" s="132">
        <v>0.66071429000000004</v>
      </c>
    </row>
    <row r="17" spans="1:7" ht="15" customHeight="1">
      <c r="A17" s="132">
        <v>0.87</v>
      </c>
      <c r="B17" s="132">
        <v>0.86764706000000003</v>
      </c>
      <c r="C17" s="132">
        <v>0.83168317000000003</v>
      </c>
      <c r="D17" s="132">
        <v>0.74285714000000003</v>
      </c>
      <c r="E17" s="132">
        <v>0.88148148000000004</v>
      </c>
      <c r="F17" s="132">
        <v>0.87878787999999997</v>
      </c>
      <c r="G17" s="132">
        <v>0.63636364000000001</v>
      </c>
    </row>
    <row r="18" spans="1:7" ht="15" customHeight="1">
      <c r="A18" s="132">
        <v>0.87962963000000005</v>
      </c>
      <c r="B18" s="132">
        <v>0.82539682999999997</v>
      </c>
      <c r="C18" s="132">
        <v>0.86294415999999996</v>
      </c>
      <c r="D18" s="132">
        <v>0.90909090999999997</v>
      </c>
      <c r="E18" s="132">
        <v>0.78703703999999997</v>
      </c>
      <c r="F18" s="132">
        <v>0.77777777999999997</v>
      </c>
      <c r="G18" s="132">
        <v>0.64912281000000005</v>
      </c>
    </row>
    <row r="19" spans="1:7" ht="15" customHeight="1">
      <c r="A19" s="132">
        <v>0.82203389999999998</v>
      </c>
      <c r="B19" s="132">
        <v>0.82291667000000002</v>
      </c>
      <c r="C19" s="132">
        <v>0.91358024999999998</v>
      </c>
      <c r="D19" s="132">
        <v>0.82926829000000002</v>
      </c>
      <c r="E19" s="132">
        <v>0.83333332999999998</v>
      </c>
      <c r="F19" s="132">
        <v>0.81707317000000002</v>
      </c>
      <c r="G19" s="132">
        <v>0.63829787000000004</v>
      </c>
    </row>
    <row r="20" spans="1:7" ht="15" customHeight="1">
      <c r="A20" s="132">
        <v>0.79310345000000004</v>
      </c>
      <c r="B20" s="132">
        <v>0.97872340000000002</v>
      </c>
      <c r="C20" s="132">
        <v>0.89090908999999996</v>
      </c>
      <c r="D20" s="132">
        <v>0.72727273000000003</v>
      </c>
      <c r="E20" s="132">
        <v>0.77906976999999999</v>
      </c>
      <c r="F20" s="132">
        <v>0.82499999999999996</v>
      </c>
      <c r="G20" s="132">
        <v>0.87826086999999997</v>
      </c>
    </row>
    <row r="21" spans="1:7" ht="15" customHeight="1">
      <c r="A21" s="132">
        <v>0.82352941000000002</v>
      </c>
      <c r="B21" s="132">
        <v>0.82142857000000002</v>
      </c>
      <c r="C21" s="132">
        <v>0.95833332999999998</v>
      </c>
      <c r="D21" s="132">
        <v>0.88888889000000004</v>
      </c>
      <c r="E21" s="132">
        <v>0.70370370000000004</v>
      </c>
      <c r="F21" s="132">
        <v>0.77450980000000003</v>
      </c>
      <c r="G21" s="132">
        <v>0.79207921000000003</v>
      </c>
    </row>
    <row r="22" spans="1:7" ht="15" customHeight="1">
      <c r="A22" s="132">
        <v>0.80769230999999997</v>
      </c>
      <c r="B22" s="132">
        <v>0.87058824000000001</v>
      </c>
      <c r="C22" s="132">
        <v>0.90909090999999997</v>
      </c>
      <c r="D22" s="132">
        <v>0.88</v>
      </c>
      <c r="E22" s="132">
        <v>0.72222222000000003</v>
      </c>
      <c r="F22" s="132">
        <v>0.91891891999999997</v>
      </c>
      <c r="G22" s="132">
        <v>0.82051282000000003</v>
      </c>
    </row>
    <row r="23" spans="1:7" ht="15" customHeight="1">
      <c r="A23" s="132">
        <v>0.89473683999999998</v>
      </c>
      <c r="B23" s="132">
        <v>0.85454545000000004</v>
      </c>
      <c r="C23" s="132">
        <v>0.76595745000000004</v>
      </c>
      <c r="D23" s="132">
        <v>0.85714285999999995</v>
      </c>
      <c r="E23" s="132">
        <v>0.80232557999999998</v>
      </c>
      <c r="F23" s="132">
        <v>0.85858586000000003</v>
      </c>
      <c r="G23" s="132">
        <v>0.65384615000000001</v>
      </c>
    </row>
    <row r="24" spans="1:7" ht="15" customHeight="1">
      <c r="A24" s="132">
        <v>0.71830985999999997</v>
      </c>
      <c r="B24" s="132">
        <v>0.97058823999999999</v>
      </c>
      <c r="C24" s="132">
        <v>0.88</v>
      </c>
      <c r="D24" s="132">
        <v>0.89130434999999997</v>
      </c>
      <c r="E24" s="132">
        <v>0.84615384999999999</v>
      </c>
      <c r="F24" s="132">
        <v>0.82352941000000002</v>
      </c>
      <c r="G24" s="132">
        <v>0.5</v>
      </c>
    </row>
    <row r="25" spans="1:7" ht="15" customHeight="1">
      <c r="A25" s="133"/>
      <c r="B25" s="133"/>
      <c r="C25" s="133"/>
      <c r="D25" s="133"/>
      <c r="E25" s="133"/>
      <c r="F25" s="133">
        <v>0.75</v>
      </c>
      <c r="G25" s="133"/>
    </row>
    <row r="26" spans="1:7" ht="15" customHeight="1">
      <c r="A26" s="134"/>
      <c r="B26" s="134"/>
      <c r="C26" s="134"/>
      <c r="D26" s="134"/>
      <c r="E26" s="134"/>
      <c r="F26" s="134"/>
      <c r="G26" s="134"/>
    </row>
    <row r="27" spans="1:7" ht="15" customHeight="1">
      <c r="A27" s="2" t="s">
        <v>23449</v>
      </c>
      <c r="B27" s="134"/>
      <c r="C27" s="134"/>
      <c r="D27" s="134"/>
      <c r="E27" s="134"/>
      <c r="F27" s="134"/>
      <c r="G27" s="134"/>
    </row>
    <row r="28" spans="1:7" ht="15" customHeight="1">
      <c r="A28" s="211" t="s">
        <v>23448</v>
      </c>
      <c r="B28" s="213"/>
    </row>
    <row r="29" spans="1:7" ht="15" customHeight="1">
      <c r="A29" s="135" t="s">
        <v>23401</v>
      </c>
      <c r="B29" s="5" t="s">
        <v>23438</v>
      </c>
    </row>
    <row r="30" spans="1:7" ht="15" customHeight="1">
      <c r="A30" s="136">
        <v>0.85416667000000002</v>
      </c>
      <c r="B30" s="136">
        <v>0.83333332999999998</v>
      </c>
    </row>
    <row r="31" spans="1:7" ht="15" customHeight="1">
      <c r="A31" s="138">
        <v>0.81578947000000002</v>
      </c>
      <c r="B31" s="138">
        <v>0.80851063999999995</v>
      </c>
    </row>
    <row r="32" spans="1:7" ht="15" customHeight="1">
      <c r="A32" s="138">
        <v>0.68965516999999998</v>
      </c>
      <c r="B32" s="138">
        <v>0.83928570999999996</v>
      </c>
    </row>
    <row r="33" spans="1:2" ht="15" customHeight="1">
      <c r="A33" s="138">
        <v>0.85185184999999997</v>
      </c>
      <c r="B33" s="138">
        <v>0.84210525999999997</v>
      </c>
    </row>
    <row r="34" spans="1:2" ht="15" customHeight="1">
      <c r="A34" s="138">
        <v>0.75471697999999998</v>
      </c>
      <c r="B34" s="138">
        <v>0.9</v>
      </c>
    </row>
    <row r="35" spans="1:2" ht="15" customHeight="1">
      <c r="A35" s="138">
        <v>0.83823528999999997</v>
      </c>
      <c r="B35" s="138">
        <v>0.72916667000000002</v>
      </c>
    </row>
    <row r="36" spans="1:2" ht="15" customHeight="1">
      <c r="A36" s="138">
        <v>1</v>
      </c>
      <c r="B36" s="138">
        <v>0.73529412000000005</v>
      </c>
    </row>
    <row r="37" spans="1:2" ht="15" customHeight="1">
      <c r="A37" s="138">
        <v>0.77272726999999997</v>
      </c>
      <c r="B37" s="138">
        <v>0.84615384999999999</v>
      </c>
    </row>
    <row r="38" spans="1:2" ht="15" customHeight="1">
      <c r="A38" s="138">
        <v>0.82608696000000004</v>
      </c>
      <c r="B38" s="138">
        <v>0.85185184999999997</v>
      </c>
    </row>
    <row r="39" spans="1:2" ht="15" customHeight="1">
      <c r="A39" s="138">
        <v>0.86842105000000003</v>
      </c>
      <c r="B39" s="138">
        <v>0.8</v>
      </c>
    </row>
    <row r="40" spans="1:2" ht="15" customHeight="1">
      <c r="A40" s="138">
        <v>0.89655172000000005</v>
      </c>
      <c r="B40" s="138">
        <v>0.52459016000000003</v>
      </c>
    </row>
    <row r="41" spans="1:2" ht="15" customHeight="1">
      <c r="A41" s="138">
        <v>0.82666667000000005</v>
      </c>
      <c r="B41" s="138">
        <v>0.77777777999999997</v>
      </c>
    </row>
    <row r="42" spans="1:2" ht="15" customHeight="1">
      <c r="A42" s="138">
        <v>0.87</v>
      </c>
      <c r="B42" s="138">
        <v>0.88148148000000004</v>
      </c>
    </row>
    <row r="43" spans="1:2" ht="15" customHeight="1">
      <c r="A43" s="138">
        <v>0.87962963000000005</v>
      </c>
      <c r="B43" s="138">
        <v>0.78703703999999997</v>
      </c>
    </row>
    <row r="44" spans="1:2" ht="15" customHeight="1">
      <c r="A44" s="138">
        <v>0.82203389999999998</v>
      </c>
      <c r="B44" s="138">
        <v>0.83333332999999998</v>
      </c>
    </row>
    <row r="45" spans="1:2" ht="15" customHeight="1">
      <c r="A45" s="138">
        <v>0.79310345000000004</v>
      </c>
      <c r="B45" s="138">
        <v>0.77906976999999999</v>
      </c>
    </row>
    <row r="46" spans="1:2" ht="15" customHeight="1">
      <c r="A46" s="138">
        <v>0.82352941000000002</v>
      </c>
      <c r="B46" s="138">
        <v>0.70370370000000004</v>
      </c>
    </row>
    <row r="47" spans="1:2" ht="15" customHeight="1">
      <c r="A47" s="138">
        <v>0.80769230999999997</v>
      </c>
      <c r="B47" s="138">
        <v>0.72222222000000003</v>
      </c>
    </row>
    <row r="48" spans="1:2" ht="15" customHeight="1">
      <c r="A48" s="138">
        <v>0.89473683999999998</v>
      </c>
      <c r="B48" s="138">
        <v>0.80232557999999998</v>
      </c>
    </row>
    <row r="49" spans="1:2" ht="15" customHeight="1">
      <c r="A49" s="138">
        <v>0.71830985999999997</v>
      </c>
      <c r="B49" s="138">
        <v>0.84615384999999999</v>
      </c>
    </row>
    <row r="50" spans="1:2" ht="15" customHeight="1">
      <c r="A50" s="138">
        <v>0.85185184999999997</v>
      </c>
      <c r="B50" s="138">
        <v>0.61904762000000002</v>
      </c>
    </row>
    <row r="51" spans="1:2" ht="15" customHeight="1">
      <c r="A51" s="138">
        <v>0.88235293999999997</v>
      </c>
      <c r="B51" s="138">
        <v>0.86153846000000001</v>
      </c>
    </row>
    <row r="52" spans="1:2" ht="15" customHeight="1">
      <c r="A52" s="138">
        <v>0.84158416000000003</v>
      </c>
      <c r="B52" s="138">
        <v>0.65517241000000004</v>
      </c>
    </row>
    <row r="53" spans="1:2" ht="15" customHeight="1">
      <c r="A53" s="138">
        <v>0.94252873999999998</v>
      </c>
      <c r="B53" s="138">
        <v>0.67692308000000001</v>
      </c>
    </row>
    <row r="54" spans="1:2" ht="15" customHeight="1">
      <c r="A54" s="138">
        <v>0.80357142999999998</v>
      </c>
      <c r="B54" s="138">
        <v>0.73015872999999998</v>
      </c>
    </row>
    <row r="55" spans="1:2" ht="15" customHeight="1">
      <c r="A55" s="138">
        <v>0.95714286000000004</v>
      </c>
      <c r="B55" s="138">
        <v>0.73333333000000001</v>
      </c>
    </row>
    <row r="56" spans="1:2" ht="15" customHeight="1">
      <c r="A56" s="138">
        <v>0.87837838000000001</v>
      </c>
      <c r="B56" s="138">
        <v>0.74226804000000002</v>
      </c>
    </row>
    <row r="57" spans="1:2" ht="15" customHeight="1">
      <c r="A57" s="138">
        <v>0.86792453000000003</v>
      </c>
      <c r="B57" s="138">
        <v>0.78333333000000005</v>
      </c>
    </row>
    <row r="58" spans="1:2" ht="15" customHeight="1">
      <c r="A58" s="138">
        <v>0.89024389999999998</v>
      </c>
      <c r="B58" s="138">
        <v>0.87634409000000002</v>
      </c>
    </row>
    <row r="59" spans="1:2" ht="15" customHeight="1">
      <c r="A59" s="138">
        <v>0.93023255999999999</v>
      </c>
      <c r="B59" s="138">
        <v>0.88311687999999999</v>
      </c>
    </row>
    <row r="60" spans="1:2" ht="15" customHeight="1">
      <c r="A60" s="138">
        <v>0.8</v>
      </c>
      <c r="B60" s="138">
        <v>0.82608696000000004</v>
      </c>
    </row>
    <row r="61" spans="1:2" ht="15" customHeight="1">
      <c r="A61" s="138">
        <v>0.89430894000000005</v>
      </c>
      <c r="B61" s="138">
        <v>0.86956522000000003</v>
      </c>
    </row>
    <row r="62" spans="1:2" ht="15" customHeight="1">
      <c r="A62" s="138">
        <v>0.86764706000000003</v>
      </c>
      <c r="B62" s="138">
        <v>0.87878787999999997</v>
      </c>
    </row>
    <row r="63" spans="1:2" ht="15" customHeight="1">
      <c r="A63" s="138">
        <v>0.82539682999999997</v>
      </c>
      <c r="B63" s="138">
        <v>0.77777777999999997</v>
      </c>
    </row>
    <row r="64" spans="1:2" ht="15" customHeight="1">
      <c r="A64" s="138">
        <v>0.82291667000000002</v>
      </c>
      <c r="B64" s="138">
        <v>0.81707317000000002</v>
      </c>
    </row>
    <row r="65" spans="1:2" ht="15" customHeight="1">
      <c r="A65" s="138">
        <v>0.97872340000000002</v>
      </c>
      <c r="B65" s="138">
        <v>0.82499999999999996</v>
      </c>
    </row>
    <row r="66" spans="1:2" ht="15" customHeight="1">
      <c r="A66" s="138">
        <v>0.82142857000000002</v>
      </c>
      <c r="B66" s="138">
        <v>0.77450980000000003</v>
      </c>
    </row>
    <row r="67" spans="1:2" ht="15" customHeight="1">
      <c r="A67" s="138">
        <v>0.87058824000000001</v>
      </c>
      <c r="B67" s="138">
        <v>0.91891891999999997</v>
      </c>
    </row>
    <row r="68" spans="1:2" ht="15" customHeight="1">
      <c r="A68" s="138">
        <v>0.85454545000000004</v>
      </c>
      <c r="B68" s="138">
        <v>0.85858586000000003</v>
      </c>
    </row>
    <row r="69" spans="1:2" ht="15" customHeight="1">
      <c r="A69" s="138">
        <v>0.97058823999999999</v>
      </c>
      <c r="B69" s="138">
        <v>0.82352941000000002</v>
      </c>
    </row>
    <row r="70" spans="1:2" ht="15" customHeight="1">
      <c r="A70" s="138">
        <v>0.90410959000000002</v>
      </c>
      <c r="B70" s="138">
        <v>0.75</v>
      </c>
    </row>
    <row r="71" spans="1:2" ht="15" customHeight="1">
      <c r="A71" s="138">
        <v>0.85507246000000003</v>
      </c>
      <c r="B71" s="138">
        <v>0.75</v>
      </c>
    </row>
    <row r="72" spans="1:2" ht="15" customHeight="1">
      <c r="A72" s="138">
        <v>0.80188678999999996</v>
      </c>
      <c r="B72" s="138">
        <v>0.89361701999999998</v>
      </c>
    </row>
    <row r="73" spans="1:2" ht="15" customHeight="1">
      <c r="A73" s="138">
        <v>0.9</v>
      </c>
      <c r="B73" s="138">
        <v>0.86813187000000003</v>
      </c>
    </row>
    <row r="74" spans="1:2" ht="15" customHeight="1">
      <c r="A74" s="138">
        <v>0.86301369999999999</v>
      </c>
      <c r="B74" s="138">
        <v>0.73529412000000005</v>
      </c>
    </row>
    <row r="75" spans="1:2" ht="15" customHeight="1">
      <c r="A75" s="138">
        <v>0.88</v>
      </c>
      <c r="B75" s="138">
        <v>0.76</v>
      </c>
    </row>
    <row r="76" spans="1:2" ht="15" customHeight="1">
      <c r="A76" s="138">
        <v>0.82666667000000005</v>
      </c>
      <c r="B76" s="138">
        <v>0.7</v>
      </c>
    </row>
    <row r="77" spans="1:2" ht="15" customHeight="1">
      <c r="A77" s="138">
        <v>0.9</v>
      </c>
      <c r="B77" s="138">
        <v>0.66666667000000002</v>
      </c>
    </row>
    <row r="78" spans="1:2" ht="15" customHeight="1">
      <c r="A78" s="138">
        <v>0.81034483000000002</v>
      </c>
      <c r="B78" s="138">
        <v>0.79310345000000004</v>
      </c>
    </row>
    <row r="79" spans="1:2" ht="15" customHeight="1">
      <c r="A79" s="138">
        <v>0.88732394000000003</v>
      </c>
      <c r="B79" s="138">
        <v>0.78378378000000004</v>
      </c>
    </row>
    <row r="80" spans="1:2" ht="15" customHeight="1">
      <c r="A80" s="138">
        <v>0.75</v>
      </c>
      <c r="B80" s="138">
        <v>0.7</v>
      </c>
    </row>
    <row r="81" spans="1:2" ht="15" customHeight="1">
      <c r="A81" s="138">
        <v>0.84482758999999996</v>
      </c>
      <c r="B81" s="138">
        <v>0.65116278999999999</v>
      </c>
    </row>
    <row r="82" spans="1:2" ht="15" customHeight="1">
      <c r="A82" s="138">
        <v>0.83168317000000003</v>
      </c>
      <c r="B82" s="138">
        <v>0.66071429000000004</v>
      </c>
    </row>
    <row r="83" spans="1:2" ht="15" customHeight="1">
      <c r="A83" s="138">
        <v>0.86294415999999996</v>
      </c>
      <c r="B83" s="138">
        <v>0.63636364000000001</v>
      </c>
    </row>
    <row r="84" spans="1:2" ht="15" customHeight="1">
      <c r="A84" s="138">
        <v>0.91358024999999998</v>
      </c>
      <c r="B84" s="138">
        <v>0.64912281000000005</v>
      </c>
    </row>
    <row r="85" spans="1:2" ht="15" customHeight="1">
      <c r="A85" s="138">
        <v>0.89090908999999996</v>
      </c>
      <c r="B85" s="138">
        <v>0.63829787000000004</v>
      </c>
    </row>
    <row r="86" spans="1:2" ht="15" customHeight="1">
      <c r="A86" s="138">
        <v>0.95833332999999998</v>
      </c>
      <c r="B86" s="138">
        <v>0.87826086999999997</v>
      </c>
    </row>
    <row r="87" spans="1:2" ht="15" customHeight="1">
      <c r="A87" s="138">
        <v>0.90909090999999997</v>
      </c>
      <c r="B87" s="138">
        <v>0.79207921000000003</v>
      </c>
    </row>
    <row r="88" spans="1:2" ht="15" customHeight="1">
      <c r="A88" s="138">
        <v>0.76595745000000004</v>
      </c>
      <c r="B88" s="138">
        <v>0.82051282000000003</v>
      </c>
    </row>
    <row r="89" spans="1:2" ht="15" customHeight="1">
      <c r="A89" s="138">
        <v>0.88</v>
      </c>
      <c r="B89" s="138">
        <v>0.65384615000000001</v>
      </c>
    </row>
    <row r="90" spans="1:2" ht="15" customHeight="1">
      <c r="A90" s="138">
        <v>0.56818181999999995</v>
      </c>
      <c r="B90" s="138">
        <v>0.5</v>
      </c>
    </row>
    <row r="91" spans="1:2" ht="15" customHeight="1">
      <c r="A91" s="138">
        <v>0.75757576000000004</v>
      </c>
      <c r="B91" s="138"/>
    </row>
    <row r="92" spans="1:2" ht="15" customHeight="1">
      <c r="A92" s="138">
        <v>0.80263158000000001</v>
      </c>
      <c r="B92" s="138"/>
    </row>
    <row r="93" spans="1:2" ht="15" customHeight="1">
      <c r="A93" s="138">
        <v>0.8</v>
      </c>
      <c r="B93" s="138"/>
    </row>
    <row r="94" spans="1:2" ht="15" customHeight="1">
      <c r="A94" s="138">
        <v>0.78461537999999997</v>
      </c>
      <c r="B94" s="138"/>
    </row>
    <row r="95" spans="1:2" ht="15" customHeight="1">
      <c r="A95" s="138">
        <v>0.83950617000000005</v>
      </c>
      <c r="B95" s="138"/>
    </row>
    <row r="96" spans="1:2" ht="15" customHeight="1">
      <c r="A96" s="138">
        <v>0.88235293999999997</v>
      </c>
      <c r="B96" s="138"/>
    </row>
    <row r="97" spans="1:2" ht="15" customHeight="1">
      <c r="A97" s="138">
        <v>0.84782608999999998</v>
      </c>
      <c r="B97" s="138"/>
    </row>
    <row r="98" spans="1:2" ht="15" customHeight="1">
      <c r="A98" s="138">
        <v>0.8</v>
      </c>
      <c r="B98" s="138"/>
    </row>
    <row r="99" spans="1:2" ht="15" customHeight="1">
      <c r="A99" s="138">
        <v>0.78443114000000003</v>
      </c>
      <c r="B99" s="138"/>
    </row>
    <row r="100" spans="1:2" ht="15" customHeight="1">
      <c r="A100" s="138">
        <v>0.81081080999999999</v>
      </c>
      <c r="B100" s="138"/>
    </row>
    <row r="101" spans="1:2" ht="15" customHeight="1">
      <c r="A101" s="138">
        <v>0.85365853999999997</v>
      </c>
      <c r="B101" s="138"/>
    </row>
    <row r="102" spans="1:2" ht="15" customHeight="1">
      <c r="A102" s="138">
        <v>0.74285714000000003</v>
      </c>
      <c r="B102" s="138"/>
    </row>
    <row r="103" spans="1:2" ht="15" customHeight="1">
      <c r="A103" s="138">
        <v>0.90909090999999997</v>
      </c>
      <c r="B103" s="138"/>
    </row>
    <row r="104" spans="1:2" ht="15" customHeight="1">
      <c r="A104" s="138">
        <v>0.82926829000000002</v>
      </c>
      <c r="B104" s="138"/>
    </row>
    <row r="105" spans="1:2" ht="15" customHeight="1">
      <c r="A105" s="138">
        <v>0.72727273000000003</v>
      </c>
      <c r="B105" s="138"/>
    </row>
    <row r="106" spans="1:2" ht="15" customHeight="1">
      <c r="A106" s="138">
        <v>0.88888889000000004</v>
      </c>
      <c r="B106" s="138"/>
    </row>
    <row r="107" spans="1:2" ht="15" customHeight="1">
      <c r="A107" s="138">
        <v>0.88</v>
      </c>
      <c r="B107" s="138"/>
    </row>
    <row r="108" spans="1:2" ht="15" customHeight="1">
      <c r="A108" s="138">
        <v>0.85714285999999995</v>
      </c>
      <c r="B108" s="138"/>
    </row>
    <row r="109" spans="1:2" ht="15" customHeight="1">
      <c r="A109" s="139">
        <v>0.89130434999999997</v>
      </c>
      <c r="B109" s="139"/>
    </row>
    <row r="111" spans="1:2" ht="15" customHeight="1">
      <c r="A111" s="37" t="s">
        <v>23450</v>
      </c>
    </row>
    <row r="112" spans="1:2" ht="15" customHeight="1">
      <c r="B112" s="5" t="s">
        <v>23440</v>
      </c>
    </row>
    <row r="113" spans="1:2" ht="15" customHeight="1">
      <c r="A113" s="56" t="s">
        <v>30</v>
      </c>
      <c r="B113" s="41" t="s">
        <v>23441</v>
      </c>
    </row>
    <row r="114" spans="1:2" ht="15" customHeight="1">
      <c r="A114" s="43" t="s">
        <v>33</v>
      </c>
      <c r="B114" s="42" t="s">
        <v>23442</v>
      </c>
    </row>
    <row r="115" spans="1:2" ht="15" customHeight="1">
      <c r="A115" s="43" t="s">
        <v>36</v>
      </c>
      <c r="B115" s="42" t="s">
        <v>38</v>
      </c>
    </row>
    <row r="116" spans="1:2" ht="15" customHeight="1">
      <c r="A116" s="43" t="s">
        <v>39</v>
      </c>
      <c r="B116" s="42" t="s">
        <v>40</v>
      </c>
    </row>
    <row r="117" spans="1:2" ht="15" customHeight="1">
      <c r="A117" s="43" t="s">
        <v>18731</v>
      </c>
      <c r="B117" s="42" t="s">
        <v>23451</v>
      </c>
    </row>
    <row r="118" spans="1:2" ht="15" customHeight="1">
      <c r="A118" s="43" t="s">
        <v>23423</v>
      </c>
      <c r="B118" s="42">
        <v>0.84560000000000002</v>
      </c>
    </row>
    <row r="119" spans="1:2" ht="15" customHeight="1">
      <c r="A119" s="43" t="s">
        <v>23444</v>
      </c>
      <c r="B119" s="42">
        <v>0.77139999999999997</v>
      </c>
    </row>
    <row r="120" spans="1:2" ht="15" customHeight="1">
      <c r="A120" s="43" t="s">
        <v>23425</v>
      </c>
      <c r="B120" s="42">
        <v>80</v>
      </c>
    </row>
    <row r="121" spans="1:2" ht="15" customHeight="1">
      <c r="A121" s="44" t="s">
        <v>23445</v>
      </c>
      <c r="B121" s="57">
        <v>61</v>
      </c>
    </row>
  </sheetData>
  <mergeCells count="2">
    <mergeCell ref="A3:G3"/>
    <mergeCell ref="A28:B28"/>
  </mergeCells>
  <pageMargins left="0.7" right="0.7" top="0.75" bottom="0.75" header="0.3" footer="0.3"/>
  <pageSetup paperSize="9"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6"/>
  <sheetViews>
    <sheetView workbookViewId="0"/>
  </sheetViews>
  <sheetFormatPr baseColWidth="10" defaultRowHeight="15" customHeight="1"/>
  <cols>
    <col min="1" max="1" width="23.28515625" style="1" bestFit="1" customWidth="1"/>
    <col min="2" max="3" width="18.28515625" style="1" bestFit="1" customWidth="1"/>
    <col min="4" max="4" width="28.28515625" style="1" customWidth="1"/>
    <col min="5" max="5" width="26.7109375" style="1" customWidth="1"/>
    <col min="6" max="16384" width="11.42578125" style="1"/>
  </cols>
  <sheetData>
    <row r="1" spans="1:6" ht="15" customHeight="1">
      <c r="A1" s="184" t="s">
        <v>23452</v>
      </c>
    </row>
    <row r="2" spans="1:6" ht="15" customHeight="1">
      <c r="A2" s="2" t="s">
        <v>23453</v>
      </c>
      <c r="C2" s="3" t="s">
        <v>23454</v>
      </c>
    </row>
    <row r="4" spans="1:6" ht="15" customHeight="1">
      <c r="A4" s="4"/>
      <c r="B4" s="4"/>
      <c r="C4" s="4"/>
      <c r="D4" s="4"/>
      <c r="E4" s="4"/>
      <c r="F4" s="4"/>
    </row>
    <row r="5" spans="1:6" ht="15" customHeight="1">
      <c r="A5" s="4"/>
      <c r="B5" s="4"/>
      <c r="C5" s="4"/>
      <c r="D5" s="4"/>
      <c r="E5" s="4"/>
      <c r="F5" s="4"/>
    </row>
    <row r="6" spans="1:6" ht="15" customHeight="1">
      <c r="A6" s="4"/>
      <c r="B6" s="4"/>
      <c r="C6" s="4"/>
      <c r="D6" s="4"/>
      <c r="E6" s="4"/>
      <c r="F6" s="4"/>
    </row>
    <row r="7" spans="1:6" ht="15" customHeight="1">
      <c r="A7" s="4"/>
      <c r="B7" s="4"/>
      <c r="C7" s="4"/>
      <c r="D7" s="4"/>
      <c r="E7" s="4"/>
      <c r="F7" s="4"/>
    </row>
    <row r="8" spans="1:6" ht="15" customHeight="1">
      <c r="A8" s="4"/>
      <c r="B8" s="4"/>
      <c r="C8" s="4"/>
      <c r="D8" s="4"/>
      <c r="E8" s="4"/>
      <c r="F8" s="4"/>
    </row>
    <row r="9" spans="1:6" ht="15" customHeight="1">
      <c r="A9" s="4"/>
      <c r="B9" s="4"/>
      <c r="C9" s="4"/>
      <c r="D9" s="4"/>
      <c r="E9" s="4"/>
      <c r="F9" s="4"/>
    </row>
    <row r="10" spans="1:6" ht="15" customHeight="1">
      <c r="A10" s="4"/>
      <c r="B10" s="4"/>
      <c r="C10" s="4"/>
      <c r="D10" s="4"/>
      <c r="E10" s="4"/>
      <c r="F10" s="4"/>
    </row>
    <row r="11" spans="1:6" ht="15" customHeight="1">
      <c r="A11" s="4"/>
      <c r="B11" s="4"/>
      <c r="C11" s="4"/>
      <c r="D11" s="4"/>
      <c r="E11" s="4"/>
      <c r="F11" s="4"/>
    </row>
    <row r="12" spans="1:6" ht="15" customHeight="1">
      <c r="A12" s="4"/>
      <c r="B12" s="4"/>
      <c r="C12" s="4"/>
      <c r="D12" s="4"/>
      <c r="E12" s="4"/>
      <c r="F12" s="4"/>
    </row>
    <row r="13" spans="1:6" ht="15" customHeight="1">
      <c r="A13" s="4"/>
      <c r="B13" s="4"/>
      <c r="C13" s="4"/>
      <c r="D13" s="4"/>
      <c r="E13" s="4"/>
      <c r="F13" s="4"/>
    </row>
    <row r="14" spans="1:6" ht="15" customHeight="1">
      <c r="A14" s="4"/>
      <c r="B14" s="4"/>
      <c r="C14" s="4"/>
      <c r="D14" s="4"/>
      <c r="E14" s="4"/>
      <c r="F14" s="4"/>
    </row>
    <row r="15" spans="1:6" ht="15" customHeight="1">
      <c r="A15" s="4"/>
      <c r="B15" s="4"/>
      <c r="C15" s="4"/>
      <c r="D15" s="4"/>
      <c r="E15" s="4"/>
      <c r="F15" s="4"/>
    </row>
    <row r="16" spans="1:6" ht="15" customHeight="1">
      <c r="A16" s="4"/>
      <c r="B16" s="4"/>
      <c r="C16" s="4"/>
      <c r="D16" s="4"/>
      <c r="E16" s="4"/>
      <c r="F16" s="4"/>
    </row>
    <row r="17" spans="1:6" ht="15" customHeight="1">
      <c r="A17" s="4"/>
      <c r="B17" s="4"/>
      <c r="C17" s="4"/>
      <c r="D17" s="4"/>
      <c r="E17" s="4"/>
      <c r="F17" s="4"/>
    </row>
    <row r="18" spans="1:6" ht="15" customHeight="1">
      <c r="A18" s="4"/>
      <c r="B18" s="4"/>
      <c r="C18" s="4"/>
      <c r="D18" s="4"/>
      <c r="E18" s="4"/>
      <c r="F18" s="4"/>
    </row>
    <row r="19" spans="1:6" ht="15" customHeight="1">
      <c r="A19" s="4"/>
      <c r="B19" s="4"/>
      <c r="C19" s="4"/>
      <c r="D19" s="4"/>
      <c r="E19" s="4"/>
      <c r="F19" s="4"/>
    </row>
    <row r="20" spans="1:6" ht="15" customHeight="1">
      <c r="A20" s="4"/>
      <c r="B20" s="4"/>
      <c r="C20" s="4"/>
      <c r="D20" s="4"/>
      <c r="E20" s="4"/>
      <c r="F20" s="4"/>
    </row>
    <row r="21" spans="1:6" ht="15" customHeight="1">
      <c r="A21" s="4"/>
      <c r="B21" s="4"/>
      <c r="C21" s="4"/>
      <c r="D21" s="4"/>
      <c r="E21" s="4"/>
      <c r="F21" s="4"/>
    </row>
    <row r="22" spans="1:6" ht="15" customHeight="1">
      <c r="A22" s="4"/>
      <c r="B22" s="4"/>
      <c r="C22" s="4"/>
      <c r="D22" s="4"/>
      <c r="E22" s="4"/>
      <c r="F22" s="4"/>
    </row>
    <row r="23" spans="1:6" ht="15" customHeight="1">
      <c r="A23" s="4"/>
      <c r="B23" s="4"/>
      <c r="C23" s="4"/>
      <c r="D23" s="4"/>
      <c r="E23" s="4"/>
      <c r="F23" s="4"/>
    </row>
    <row r="24" spans="1:6" ht="15" customHeight="1">
      <c r="A24" s="4"/>
      <c r="B24" s="4"/>
      <c r="C24" s="4"/>
      <c r="D24" s="4"/>
      <c r="E24" s="4"/>
      <c r="F24" s="4"/>
    </row>
    <row r="25" spans="1:6" ht="15" customHeight="1">
      <c r="A25" s="4"/>
      <c r="B25" s="4"/>
      <c r="C25" s="4"/>
      <c r="D25" s="4"/>
      <c r="E25" s="4"/>
      <c r="F25" s="4"/>
    </row>
    <row r="26" spans="1:6" ht="15" customHeight="1">
      <c r="A26" s="4"/>
      <c r="B26" s="4"/>
      <c r="C26" s="4"/>
      <c r="D26" s="4"/>
      <c r="E26" s="4"/>
      <c r="F26" s="4"/>
    </row>
    <row r="29" spans="1:6" ht="15" customHeight="1">
      <c r="A29" s="2" t="s">
        <v>23455</v>
      </c>
    </row>
    <row r="30" spans="1:6" ht="15" customHeight="1">
      <c r="A30" s="2"/>
    </row>
    <row r="31" spans="1:6" ht="15" customHeight="1">
      <c r="B31" s="140" t="s">
        <v>2328</v>
      </c>
      <c r="C31" s="225" t="s">
        <v>23456</v>
      </c>
      <c r="D31" s="214"/>
      <c r="E31" s="213"/>
    </row>
    <row r="32" spans="1:6" ht="15" customHeight="1">
      <c r="B32" s="140" t="s">
        <v>9</v>
      </c>
      <c r="C32" s="141" t="s">
        <v>9</v>
      </c>
      <c r="D32" s="142" t="s">
        <v>23457</v>
      </c>
      <c r="E32" s="143" t="s">
        <v>23458</v>
      </c>
    </row>
    <row r="33" spans="1:5" ht="15" customHeight="1">
      <c r="A33" s="9" t="s">
        <v>23459</v>
      </c>
      <c r="B33" s="10">
        <v>123.708</v>
      </c>
      <c r="C33" s="11">
        <v>65.400999999999996</v>
      </c>
      <c r="D33" s="64">
        <f t="shared" ref="D33:D46" si="0">C33/B33</f>
        <v>0.52867235748698549</v>
      </c>
      <c r="E33" s="12">
        <f>D33/$D$33</f>
        <v>1</v>
      </c>
    </row>
    <row r="34" spans="1:5" ht="15" customHeight="1">
      <c r="A34" s="13" t="s">
        <v>23460</v>
      </c>
      <c r="B34" s="14">
        <v>121.438</v>
      </c>
      <c r="C34" s="15">
        <v>75.8</v>
      </c>
      <c r="D34" s="144">
        <f t="shared" si="0"/>
        <v>0.62418682784630841</v>
      </c>
      <c r="E34" s="16">
        <v>1.18</v>
      </c>
    </row>
    <row r="35" spans="1:5" ht="15" customHeight="1">
      <c r="A35" s="13" t="s">
        <v>23461</v>
      </c>
      <c r="B35" s="14">
        <v>113.752</v>
      </c>
      <c r="C35" s="15">
        <v>70.385000000000005</v>
      </c>
      <c r="D35" s="144">
        <f t="shared" si="0"/>
        <v>0.61875835150151215</v>
      </c>
      <c r="E35" s="16">
        <v>1.17</v>
      </c>
    </row>
    <row r="36" spans="1:5" ht="15" customHeight="1">
      <c r="A36" s="13" t="s">
        <v>23462</v>
      </c>
      <c r="B36" s="14">
        <v>102.92100000000001</v>
      </c>
      <c r="C36" s="15">
        <v>64.641999999999996</v>
      </c>
      <c r="D36" s="144">
        <f t="shared" si="0"/>
        <v>0.6280739596389463</v>
      </c>
      <c r="E36" s="16">
        <v>1.19</v>
      </c>
    </row>
    <row r="37" spans="1:5" ht="15" customHeight="1">
      <c r="A37" s="13" t="s">
        <v>23463</v>
      </c>
      <c r="B37" s="14">
        <v>99.566000000000003</v>
      </c>
      <c r="C37" s="15">
        <v>84.536000000000001</v>
      </c>
      <c r="D37" s="144">
        <f t="shared" si="0"/>
        <v>0.8490448546692646</v>
      </c>
      <c r="E37" s="16">
        <v>1.61</v>
      </c>
    </row>
    <row r="38" spans="1:5" ht="15" customHeight="1">
      <c r="A38" s="13" t="s">
        <v>23464</v>
      </c>
      <c r="B38" s="14">
        <v>100.765</v>
      </c>
      <c r="C38" s="15">
        <v>88.819000000000003</v>
      </c>
      <c r="D38" s="144">
        <f t="shared" si="0"/>
        <v>0.88144693097801818</v>
      </c>
      <c r="E38" s="16">
        <v>1.67</v>
      </c>
    </row>
    <row r="39" spans="1:5" ht="15" customHeight="1">
      <c r="A39" s="13" t="s">
        <v>23465</v>
      </c>
      <c r="B39" s="14">
        <v>106.31100000000001</v>
      </c>
      <c r="C39" s="15">
        <v>89.686000000000007</v>
      </c>
      <c r="D39" s="144">
        <f t="shared" si="0"/>
        <v>0.84361919274581187</v>
      </c>
      <c r="E39" s="16">
        <v>1.6</v>
      </c>
    </row>
    <row r="40" spans="1:5" ht="15" customHeight="1">
      <c r="A40" s="13" t="s">
        <v>23466</v>
      </c>
      <c r="B40" s="14">
        <v>113.61</v>
      </c>
      <c r="C40" s="15">
        <v>95.03</v>
      </c>
      <c r="D40" s="144">
        <f t="shared" si="0"/>
        <v>0.83645805826951858</v>
      </c>
      <c r="E40" s="16">
        <v>1.58</v>
      </c>
    </row>
    <row r="41" spans="1:5" ht="15" customHeight="1">
      <c r="A41" s="13" t="s">
        <v>23467</v>
      </c>
      <c r="B41" s="14">
        <v>119.91200000000001</v>
      </c>
      <c r="C41" s="15">
        <v>106.477</v>
      </c>
      <c r="D41" s="144">
        <f t="shared" si="0"/>
        <v>0.88795950363599974</v>
      </c>
      <c r="E41" s="16">
        <v>1.68</v>
      </c>
    </row>
    <row r="42" spans="1:5" ht="15" customHeight="1">
      <c r="A42" s="13" t="s">
        <v>23468</v>
      </c>
      <c r="B42" s="14">
        <v>118.075</v>
      </c>
      <c r="C42" s="15">
        <v>99.667000000000002</v>
      </c>
      <c r="D42" s="144">
        <f t="shared" si="0"/>
        <v>0.8440990895617192</v>
      </c>
      <c r="E42" s="16">
        <v>1.6</v>
      </c>
    </row>
    <row r="43" spans="1:5" ht="15" customHeight="1">
      <c r="A43" s="13" t="s">
        <v>23468</v>
      </c>
      <c r="B43" s="14">
        <v>112.5</v>
      </c>
      <c r="C43" s="15">
        <v>87.408000000000001</v>
      </c>
      <c r="D43" s="144">
        <f t="shared" si="0"/>
        <v>0.77695999999999998</v>
      </c>
      <c r="E43" s="16">
        <v>1.47</v>
      </c>
    </row>
    <row r="44" spans="1:5" ht="15" customHeight="1">
      <c r="A44" s="13" t="s">
        <v>23469</v>
      </c>
      <c r="B44" s="14">
        <v>114.803</v>
      </c>
      <c r="C44" s="15">
        <v>94.980999999999995</v>
      </c>
      <c r="D44" s="144">
        <f t="shared" si="0"/>
        <v>0.8273390068203792</v>
      </c>
      <c r="E44" s="16">
        <v>1.56</v>
      </c>
    </row>
    <row r="45" spans="1:5" ht="15" customHeight="1">
      <c r="A45" s="13" t="s">
        <v>23470</v>
      </c>
      <c r="B45" s="14">
        <v>107.53100000000001</v>
      </c>
      <c r="C45" s="15">
        <v>95.906000000000006</v>
      </c>
      <c r="D45" s="144">
        <f t="shared" si="0"/>
        <v>0.8918916405501669</v>
      </c>
      <c r="E45" s="16">
        <v>1.69</v>
      </c>
    </row>
    <row r="46" spans="1:5" ht="15" customHeight="1">
      <c r="A46" s="17" t="s">
        <v>23471</v>
      </c>
      <c r="B46" s="18">
        <v>113.34399999999999</v>
      </c>
      <c r="C46" s="19">
        <v>92.08</v>
      </c>
      <c r="D46" s="67">
        <f t="shared" si="0"/>
        <v>0.81239412761151897</v>
      </c>
      <c r="E46" s="20">
        <v>1.54</v>
      </c>
    </row>
  </sheetData>
  <mergeCells count="1">
    <mergeCell ref="C31:E31"/>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2"/>
  <sheetViews>
    <sheetView workbookViewId="0"/>
  </sheetViews>
  <sheetFormatPr baseColWidth="10" defaultRowHeight="15" customHeight="1"/>
  <cols>
    <col min="1" max="1" width="28.28515625" style="52" bestFit="1" customWidth="1"/>
    <col min="2" max="2" width="39.28515625" style="52" bestFit="1" customWidth="1"/>
    <col min="3" max="3" width="40.140625" style="52" bestFit="1" customWidth="1"/>
    <col min="4" max="4" width="23.7109375" style="52" bestFit="1" customWidth="1"/>
    <col min="5" max="5" width="20.85546875" style="52" bestFit="1" customWidth="1"/>
    <col min="6" max="6" width="18.28515625" style="52" bestFit="1" customWidth="1"/>
    <col min="7" max="7" width="23.7109375" style="52" bestFit="1" customWidth="1"/>
    <col min="8" max="8" width="20.85546875" style="52" bestFit="1" customWidth="1"/>
    <col min="9" max="9" width="18.28515625" style="52" bestFit="1" customWidth="1"/>
    <col min="10" max="10" width="23.7109375" style="52" bestFit="1" customWidth="1"/>
    <col min="11" max="11" width="20.85546875" style="52" bestFit="1" customWidth="1"/>
    <col min="12" max="12" width="18.28515625" style="52" bestFit="1" customWidth="1"/>
    <col min="13" max="13" width="23.7109375" style="52" bestFit="1" customWidth="1"/>
    <col min="14" max="14" width="20.85546875" style="52" bestFit="1" customWidth="1"/>
    <col min="15" max="16384" width="11.42578125" style="52"/>
  </cols>
  <sheetData>
    <row r="1" spans="1:11" s="145" customFormat="1" ht="15" customHeight="1">
      <c r="A1" s="201" t="s">
        <v>23472</v>
      </c>
    </row>
    <row r="2" spans="1:11" ht="15" customHeight="1">
      <c r="A2" s="37" t="s">
        <v>23473</v>
      </c>
      <c r="C2" s="3" t="s">
        <v>23474</v>
      </c>
    </row>
    <row r="4" spans="1:11" ht="15" customHeight="1">
      <c r="A4" s="146"/>
      <c r="B4" s="146"/>
      <c r="C4" s="146"/>
      <c r="D4" s="146"/>
      <c r="E4" s="146"/>
      <c r="F4" s="146"/>
      <c r="G4" s="146"/>
      <c r="H4" s="146"/>
      <c r="I4" s="146"/>
      <c r="J4" s="146"/>
      <c r="K4" s="146"/>
    </row>
    <row r="5" spans="1:11" ht="15" customHeight="1">
      <c r="A5" s="146"/>
      <c r="B5" s="146"/>
      <c r="C5" s="146"/>
      <c r="D5" s="146"/>
      <c r="E5" s="146"/>
      <c r="F5" s="146"/>
      <c r="G5" s="146"/>
      <c r="H5" s="146"/>
      <c r="I5" s="146"/>
      <c r="J5" s="146"/>
      <c r="K5" s="146"/>
    </row>
    <row r="6" spans="1:11" ht="15" customHeight="1">
      <c r="A6" s="146"/>
      <c r="B6" s="146"/>
      <c r="C6" s="146"/>
      <c r="D6" s="146"/>
      <c r="E6" s="146"/>
      <c r="F6" s="146"/>
      <c r="G6" s="146"/>
      <c r="H6" s="146"/>
      <c r="I6" s="146"/>
      <c r="J6" s="146"/>
      <c r="K6" s="146"/>
    </row>
    <row r="7" spans="1:11" ht="15" customHeight="1">
      <c r="A7" s="146"/>
      <c r="B7" s="146"/>
      <c r="C7" s="146"/>
      <c r="D7" s="146"/>
      <c r="E7" s="146"/>
      <c r="F7" s="146"/>
      <c r="G7" s="146"/>
      <c r="H7" s="146"/>
      <c r="I7" s="146"/>
      <c r="J7" s="146"/>
      <c r="K7" s="146"/>
    </row>
    <row r="8" spans="1:11" ht="15" customHeight="1">
      <c r="A8" s="146"/>
      <c r="B8" s="146"/>
      <c r="C8" s="146"/>
      <c r="D8" s="146"/>
      <c r="E8" s="146"/>
      <c r="F8" s="146"/>
      <c r="G8" s="146"/>
      <c r="H8" s="146"/>
      <c r="I8" s="146"/>
      <c r="J8" s="146"/>
      <c r="K8" s="146"/>
    </row>
    <row r="9" spans="1:11" ht="15" customHeight="1">
      <c r="A9" s="146"/>
      <c r="B9" s="146"/>
      <c r="C9" s="146"/>
      <c r="D9" s="146"/>
      <c r="E9" s="146"/>
      <c r="F9" s="146"/>
      <c r="G9" s="146"/>
      <c r="H9" s="146"/>
      <c r="I9" s="146"/>
      <c r="J9" s="146"/>
      <c r="K9" s="146"/>
    </row>
    <row r="10" spans="1:11" ht="15" customHeight="1">
      <c r="A10" s="146"/>
      <c r="B10" s="146"/>
      <c r="C10" s="146"/>
      <c r="D10" s="146"/>
      <c r="E10" s="146"/>
      <c r="F10" s="146"/>
      <c r="G10" s="146"/>
      <c r="H10" s="146"/>
      <c r="I10" s="146"/>
      <c r="J10" s="146"/>
      <c r="K10" s="146"/>
    </row>
    <row r="11" spans="1:11" ht="15" customHeight="1">
      <c r="A11" s="146"/>
      <c r="B11" s="146"/>
      <c r="C11" s="146"/>
      <c r="D11" s="146"/>
      <c r="E11" s="146"/>
      <c r="F11" s="146"/>
      <c r="G11" s="146"/>
      <c r="H11" s="146"/>
      <c r="I11" s="146"/>
      <c r="J11" s="146"/>
      <c r="K11" s="146"/>
    </row>
    <row r="12" spans="1:11" ht="15" customHeight="1">
      <c r="A12" s="146"/>
      <c r="B12" s="146"/>
      <c r="C12" s="146"/>
      <c r="D12" s="146"/>
      <c r="E12" s="146"/>
      <c r="F12" s="146"/>
      <c r="G12" s="146"/>
      <c r="H12" s="146"/>
      <c r="I12" s="146"/>
      <c r="J12" s="146"/>
      <c r="K12" s="146"/>
    </row>
    <row r="13" spans="1:11" ht="15" customHeight="1">
      <c r="A13" s="146"/>
      <c r="B13" s="146"/>
      <c r="C13" s="146"/>
      <c r="D13" s="146"/>
      <c r="E13" s="146"/>
      <c r="F13" s="146"/>
      <c r="G13" s="146"/>
      <c r="H13" s="146"/>
      <c r="I13" s="146"/>
      <c r="J13" s="146"/>
      <c r="K13" s="146"/>
    </row>
    <row r="14" spans="1:11" ht="15" customHeight="1">
      <c r="A14" s="146"/>
      <c r="B14" s="146"/>
      <c r="C14" s="146"/>
      <c r="D14" s="146"/>
      <c r="E14" s="146"/>
      <c r="F14" s="146"/>
      <c r="G14" s="146"/>
      <c r="H14" s="146"/>
      <c r="I14" s="146"/>
      <c r="J14" s="146"/>
      <c r="K14" s="146"/>
    </row>
    <row r="15" spans="1:11" ht="15" customHeight="1">
      <c r="A15" s="146"/>
      <c r="B15" s="146"/>
      <c r="C15" s="146"/>
      <c r="D15" s="146"/>
      <c r="E15" s="146"/>
      <c r="F15" s="146"/>
      <c r="G15" s="146"/>
      <c r="H15" s="146"/>
      <c r="I15" s="146"/>
      <c r="J15" s="146"/>
      <c r="K15" s="146"/>
    </row>
    <row r="16" spans="1:11" ht="15" customHeight="1">
      <c r="A16" s="146"/>
      <c r="B16" s="146"/>
      <c r="C16" s="146"/>
      <c r="D16" s="146"/>
      <c r="E16" s="146"/>
      <c r="F16" s="146"/>
      <c r="G16" s="146"/>
      <c r="H16" s="146"/>
      <c r="I16" s="146"/>
      <c r="J16" s="146"/>
      <c r="K16" s="146"/>
    </row>
    <row r="17" spans="1:11" ht="15" customHeight="1">
      <c r="A17" s="146"/>
      <c r="B17" s="146"/>
      <c r="C17" s="146"/>
      <c r="D17" s="146"/>
      <c r="E17" s="146"/>
      <c r="F17" s="146"/>
      <c r="G17" s="146"/>
      <c r="H17" s="146"/>
      <c r="I17" s="146"/>
      <c r="J17" s="146"/>
      <c r="K17" s="146"/>
    </row>
    <row r="18" spans="1:11" ht="15" customHeight="1">
      <c r="A18" s="146"/>
      <c r="B18" s="146"/>
      <c r="C18" s="146"/>
      <c r="D18" s="146"/>
      <c r="E18" s="146"/>
      <c r="F18" s="146"/>
      <c r="G18" s="146"/>
      <c r="H18" s="146"/>
      <c r="I18" s="146"/>
      <c r="J18" s="146"/>
      <c r="K18" s="146"/>
    </row>
    <row r="19" spans="1:11" ht="15" customHeight="1">
      <c r="A19" s="146"/>
      <c r="B19" s="146"/>
      <c r="C19" s="146"/>
      <c r="D19" s="146"/>
      <c r="E19" s="146"/>
      <c r="F19" s="146"/>
      <c r="G19" s="146"/>
      <c r="H19" s="146"/>
      <c r="I19" s="146"/>
      <c r="J19" s="146"/>
      <c r="K19" s="146"/>
    </row>
    <row r="20" spans="1:11" ht="15" customHeight="1">
      <c r="A20" s="146"/>
      <c r="B20" s="146"/>
      <c r="C20" s="146"/>
      <c r="D20" s="146"/>
      <c r="E20" s="146"/>
      <c r="F20" s="146"/>
      <c r="G20" s="146"/>
      <c r="H20" s="146"/>
      <c r="I20" s="146"/>
      <c r="J20" s="146"/>
      <c r="K20" s="146"/>
    </row>
    <row r="21" spans="1:11" ht="15" customHeight="1">
      <c r="A21" s="146"/>
      <c r="B21" s="146"/>
      <c r="C21" s="146"/>
      <c r="D21" s="146"/>
      <c r="E21" s="146"/>
      <c r="F21" s="146"/>
      <c r="G21" s="146"/>
      <c r="H21" s="146"/>
      <c r="I21" s="146"/>
      <c r="J21" s="146"/>
      <c r="K21" s="146"/>
    </row>
    <row r="22" spans="1:11" ht="15" customHeight="1">
      <c r="A22" s="146"/>
      <c r="B22" s="146"/>
      <c r="C22" s="146"/>
      <c r="D22" s="146"/>
      <c r="E22" s="146"/>
      <c r="F22" s="146"/>
      <c r="G22" s="146"/>
      <c r="H22" s="146"/>
      <c r="I22" s="146"/>
      <c r="J22" s="146"/>
      <c r="K22" s="146"/>
    </row>
    <row r="23" spans="1:11" ht="15" customHeight="1">
      <c r="A23" s="146"/>
      <c r="B23" s="146"/>
      <c r="C23" s="146"/>
      <c r="D23" s="146"/>
      <c r="E23" s="146"/>
      <c r="F23" s="146"/>
      <c r="G23" s="146"/>
      <c r="H23" s="146"/>
      <c r="I23" s="146"/>
      <c r="J23" s="146"/>
      <c r="K23" s="146"/>
    </row>
    <row r="24" spans="1:11" ht="15" customHeight="1">
      <c r="A24" s="146"/>
      <c r="B24" s="146"/>
      <c r="C24" s="146"/>
      <c r="D24" s="146"/>
      <c r="E24" s="146"/>
      <c r="F24" s="146"/>
      <c r="G24" s="146"/>
      <c r="H24" s="146"/>
      <c r="I24" s="146"/>
      <c r="J24" s="146"/>
      <c r="K24" s="146"/>
    </row>
    <row r="25" spans="1:11" ht="15" customHeight="1">
      <c r="A25" s="146"/>
      <c r="B25" s="146"/>
      <c r="C25" s="146"/>
      <c r="D25" s="146"/>
      <c r="E25" s="146"/>
      <c r="F25" s="146"/>
      <c r="G25" s="146"/>
      <c r="H25" s="146"/>
      <c r="I25" s="146"/>
      <c r="J25" s="146"/>
      <c r="K25" s="146"/>
    </row>
    <row r="26" spans="1:11" ht="15" customHeight="1">
      <c r="A26" s="146"/>
      <c r="B26" s="146"/>
      <c r="C26" s="146"/>
      <c r="D26" s="146"/>
      <c r="E26" s="146"/>
      <c r="F26" s="146"/>
      <c r="G26" s="146"/>
      <c r="H26" s="146"/>
      <c r="I26" s="146"/>
      <c r="J26" s="146"/>
      <c r="K26" s="146"/>
    </row>
    <row r="27" spans="1:11" ht="15" customHeight="1">
      <c r="A27" s="146"/>
      <c r="B27" s="146"/>
      <c r="C27" s="146"/>
      <c r="D27" s="146"/>
      <c r="E27" s="146"/>
      <c r="F27" s="146"/>
      <c r="G27" s="146"/>
      <c r="H27" s="146"/>
      <c r="I27" s="146"/>
      <c r="J27" s="146"/>
      <c r="K27" s="146"/>
    </row>
    <row r="28" spans="1:11" ht="15" customHeight="1">
      <c r="A28" s="146"/>
      <c r="B28" s="146"/>
      <c r="C28" s="146"/>
      <c r="D28" s="146"/>
      <c r="E28" s="146"/>
      <c r="F28" s="146"/>
      <c r="G28" s="146"/>
      <c r="H28" s="146"/>
      <c r="I28" s="146"/>
      <c r="J28" s="146"/>
      <c r="K28" s="146"/>
    </row>
    <row r="29" spans="1:11" ht="15" customHeight="1">
      <c r="A29" s="146"/>
      <c r="B29" s="146"/>
      <c r="C29" s="146"/>
      <c r="D29" s="146"/>
      <c r="E29" s="146"/>
      <c r="F29" s="146"/>
      <c r="G29" s="146"/>
      <c r="H29" s="146"/>
      <c r="I29" s="146"/>
      <c r="J29" s="146"/>
      <c r="K29" s="146"/>
    </row>
    <row r="30" spans="1:11" ht="15" customHeight="1">
      <c r="A30" s="146"/>
      <c r="B30" s="146"/>
      <c r="C30" s="146"/>
      <c r="D30" s="146"/>
      <c r="E30" s="146"/>
      <c r="F30" s="146"/>
      <c r="G30" s="146"/>
      <c r="H30" s="146"/>
      <c r="I30" s="146"/>
      <c r="J30" s="146"/>
      <c r="K30" s="146"/>
    </row>
    <row r="31" spans="1:11" ht="15" customHeight="1">
      <c r="A31" s="146"/>
      <c r="B31" s="146"/>
      <c r="C31" s="146"/>
      <c r="D31" s="146"/>
      <c r="E31" s="146"/>
      <c r="F31" s="146"/>
      <c r="G31" s="146"/>
      <c r="H31" s="146"/>
      <c r="I31" s="146"/>
      <c r="J31" s="146"/>
      <c r="K31" s="146"/>
    </row>
    <row r="32" spans="1:11" ht="15" customHeight="1">
      <c r="A32" s="146"/>
      <c r="B32" s="146"/>
      <c r="C32" s="146"/>
      <c r="D32" s="146"/>
      <c r="E32" s="146"/>
      <c r="F32" s="146"/>
      <c r="G32" s="146"/>
      <c r="H32" s="146"/>
      <c r="I32" s="146"/>
      <c r="J32" s="146"/>
      <c r="K32" s="146"/>
    </row>
    <row r="33" spans="1:14" ht="15" customHeight="1">
      <c r="A33" s="146"/>
      <c r="B33" s="146"/>
      <c r="C33" s="146"/>
      <c r="D33" s="146"/>
      <c r="E33" s="146"/>
      <c r="F33" s="146"/>
      <c r="G33" s="146"/>
      <c r="H33" s="146"/>
      <c r="I33" s="146"/>
      <c r="J33" s="146"/>
      <c r="K33" s="146"/>
    </row>
    <row r="34" spans="1:14" ht="15" customHeight="1">
      <c r="A34" s="146"/>
      <c r="B34" s="146"/>
      <c r="C34" s="146"/>
      <c r="D34" s="146"/>
      <c r="E34" s="146"/>
      <c r="F34" s="146"/>
      <c r="G34" s="146"/>
      <c r="H34" s="146"/>
      <c r="I34" s="146"/>
      <c r="J34" s="146"/>
      <c r="K34" s="146"/>
    </row>
    <row r="35" spans="1:14" ht="15" customHeight="1">
      <c r="A35" s="146"/>
      <c r="B35" s="146"/>
      <c r="C35" s="146"/>
      <c r="D35" s="146"/>
      <c r="E35" s="146"/>
      <c r="F35" s="146"/>
      <c r="G35" s="146"/>
      <c r="H35" s="146"/>
      <c r="I35" s="146"/>
      <c r="J35" s="146"/>
      <c r="K35" s="146"/>
    </row>
    <row r="36" spans="1:14" ht="15" customHeight="1">
      <c r="A36" s="146"/>
      <c r="B36" s="146"/>
      <c r="C36" s="146"/>
      <c r="D36" s="146"/>
      <c r="E36" s="146"/>
      <c r="F36" s="146"/>
      <c r="G36" s="146"/>
      <c r="H36" s="146"/>
      <c r="I36" s="146"/>
      <c r="J36" s="146"/>
      <c r="K36" s="146"/>
    </row>
    <row r="39" spans="1:14" ht="15" customHeight="1">
      <c r="A39" s="37" t="s">
        <v>23475</v>
      </c>
    </row>
    <row r="40" spans="1:14" ht="15" customHeight="1">
      <c r="A40" s="1"/>
      <c r="B40" s="140" t="s">
        <v>23476</v>
      </c>
      <c r="C40" s="225" t="s">
        <v>23477</v>
      </c>
      <c r="D40" s="226"/>
      <c r="E40" s="227"/>
      <c r="F40" s="225" t="s">
        <v>23478</v>
      </c>
      <c r="G40" s="226"/>
      <c r="H40" s="227"/>
      <c r="I40" s="225" t="s">
        <v>23479</v>
      </c>
      <c r="J40" s="226"/>
      <c r="K40" s="227"/>
      <c r="L40" s="225" t="s">
        <v>23480</v>
      </c>
      <c r="M40" s="226"/>
      <c r="N40" s="227"/>
    </row>
    <row r="41" spans="1:14" ht="15" customHeight="1">
      <c r="A41" s="1"/>
      <c r="B41" s="141" t="s">
        <v>9</v>
      </c>
      <c r="C41" s="141" t="s">
        <v>9</v>
      </c>
      <c r="D41" s="142" t="s">
        <v>23481</v>
      </c>
      <c r="E41" s="143" t="s">
        <v>23482</v>
      </c>
      <c r="F41" s="141" t="s">
        <v>9</v>
      </c>
      <c r="G41" s="142" t="s">
        <v>23481</v>
      </c>
      <c r="H41" s="143" t="s">
        <v>23482</v>
      </c>
      <c r="I41" s="141" t="s">
        <v>9</v>
      </c>
      <c r="J41" s="142" t="s">
        <v>23481</v>
      </c>
      <c r="K41" s="143" t="s">
        <v>23482</v>
      </c>
      <c r="L41" s="141" t="s">
        <v>9</v>
      </c>
      <c r="M41" s="142" t="s">
        <v>23481</v>
      </c>
      <c r="N41" s="143" t="s">
        <v>23483</v>
      </c>
    </row>
    <row r="42" spans="1:14" ht="15" customHeight="1">
      <c r="A42" s="9" t="s">
        <v>23459</v>
      </c>
      <c r="B42" s="10">
        <v>102.81</v>
      </c>
      <c r="C42" s="11">
        <v>127.319</v>
      </c>
      <c r="D42" s="64">
        <f t="shared" ref="D42:D56" si="0">C42/B42</f>
        <v>1.2383912070810232</v>
      </c>
      <c r="E42" s="12">
        <f t="shared" ref="E42:E56" si="1">D42/$D$42</f>
        <v>1</v>
      </c>
      <c r="F42" s="11">
        <v>123.845</v>
      </c>
      <c r="G42" s="64">
        <f t="shared" ref="G42:G56" si="2">F42/B42</f>
        <v>1.2046007197743409</v>
      </c>
      <c r="H42" s="12">
        <f t="shared" ref="H42:H56" si="3">G42/$G$42</f>
        <v>1</v>
      </c>
      <c r="I42" s="11">
        <v>154.916</v>
      </c>
      <c r="J42" s="64">
        <f t="shared" ref="J42:J56" si="4">I42/B42</f>
        <v>1.5068184028790974</v>
      </c>
      <c r="K42" s="12">
        <f t="shared" ref="K42:K56" si="5">J42/$J$42</f>
        <v>1</v>
      </c>
      <c r="L42" s="11">
        <v>112.2</v>
      </c>
      <c r="M42" s="64">
        <f t="shared" ref="M42:M56" si="6">L42/B42</f>
        <v>1.0913335278669389</v>
      </c>
      <c r="N42" s="12">
        <f t="shared" ref="N42:N56" si="7">M42/$M$42</f>
        <v>1</v>
      </c>
    </row>
    <row r="43" spans="1:14" ht="15" customHeight="1">
      <c r="A43" s="13" t="s">
        <v>23460</v>
      </c>
      <c r="B43" s="14">
        <v>99.584000000000003</v>
      </c>
      <c r="C43" s="15">
        <v>136.274</v>
      </c>
      <c r="D43" s="144">
        <f t="shared" si="0"/>
        <v>1.368432679948586</v>
      </c>
      <c r="E43" s="16">
        <f t="shared" si="1"/>
        <v>1.1050083948626217</v>
      </c>
      <c r="F43" s="15">
        <v>34.424999999999997</v>
      </c>
      <c r="G43" s="144">
        <f t="shared" si="2"/>
        <v>0.34568806233933158</v>
      </c>
      <c r="H43" s="16">
        <f t="shared" si="3"/>
        <v>0.2869731494134336</v>
      </c>
      <c r="I43" s="15">
        <v>88.594999999999999</v>
      </c>
      <c r="J43" s="144">
        <f t="shared" si="4"/>
        <v>0.88965094794344468</v>
      </c>
      <c r="K43" s="16">
        <f t="shared" si="5"/>
        <v>0.59041683207716145</v>
      </c>
      <c r="L43" s="15">
        <v>103.74</v>
      </c>
      <c r="M43" s="144">
        <f t="shared" si="6"/>
        <v>1.0417336118251928</v>
      </c>
      <c r="N43" s="16">
        <f t="shared" si="7"/>
        <v>0.95455109297458174</v>
      </c>
    </row>
    <row r="44" spans="1:14" ht="15" customHeight="1">
      <c r="A44" s="13" t="s">
        <v>23461</v>
      </c>
      <c r="B44" s="14">
        <v>95.106999999999999</v>
      </c>
      <c r="C44" s="15">
        <v>107.667</v>
      </c>
      <c r="D44" s="144">
        <f t="shared" si="0"/>
        <v>1.1320617830443607</v>
      </c>
      <c r="E44" s="16">
        <f t="shared" si="1"/>
        <v>0.91413906734101524</v>
      </c>
      <c r="F44" s="15">
        <v>21.454999999999998</v>
      </c>
      <c r="G44" s="144">
        <f t="shared" si="2"/>
        <v>0.22558802191216207</v>
      </c>
      <c r="H44" s="16">
        <f t="shared" si="3"/>
        <v>0.18727202981783184</v>
      </c>
      <c r="I44" s="15">
        <v>77.644000000000005</v>
      </c>
      <c r="J44" s="144">
        <f t="shared" si="4"/>
        <v>0.81638575499174615</v>
      </c>
      <c r="K44" s="16">
        <f t="shared" si="5"/>
        <v>0.54179438838274563</v>
      </c>
      <c r="L44" s="15">
        <v>111.59399999999999</v>
      </c>
      <c r="M44" s="144">
        <f t="shared" si="6"/>
        <v>1.1733521191920677</v>
      </c>
      <c r="N44" s="16">
        <f t="shared" si="7"/>
        <v>1.0751544685751915</v>
      </c>
    </row>
    <row r="45" spans="1:14" ht="15" customHeight="1">
      <c r="A45" s="13" t="s">
        <v>23462</v>
      </c>
      <c r="B45" s="14">
        <v>117.821</v>
      </c>
      <c r="C45" s="15">
        <v>140.56700000000001</v>
      </c>
      <c r="D45" s="144">
        <f t="shared" si="0"/>
        <v>1.1930555673436825</v>
      </c>
      <c r="E45" s="16">
        <f t="shared" si="1"/>
        <v>0.96339150384941752</v>
      </c>
      <c r="F45" s="15">
        <v>5.6749999999999998</v>
      </c>
      <c r="G45" s="144">
        <f t="shared" si="2"/>
        <v>4.816628614593324E-2</v>
      </c>
      <c r="H45" s="16">
        <f t="shared" si="3"/>
        <v>3.998527093272556E-2</v>
      </c>
      <c r="I45" s="15">
        <v>8.2050000000000001</v>
      </c>
      <c r="J45" s="144">
        <f t="shared" si="4"/>
        <v>6.9639537943151059E-2</v>
      </c>
      <c r="K45" s="16">
        <f t="shared" si="5"/>
        <v>4.6216277827566939E-2</v>
      </c>
      <c r="L45" s="15">
        <v>7.0679999999999996</v>
      </c>
      <c r="M45" s="144">
        <f t="shared" si="6"/>
        <v>5.9989305811357904E-2</v>
      </c>
      <c r="N45" s="16">
        <f t="shared" si="7"/>
        <v>5.4968810431958171E-2</v>
      </c>
    </row>
    <row r="46" spans="1:14" ht="15" customHeight="1">
      <c r="A46" s="13" t="s">
        <v>23463</v>
      </c>
      <c r="B46" s="14">
        <v>110.38800000000001</v>
      </c>
      <c r="C46" s="15">
        <v>135.375</v>
      </c>
      <c r="D46" s="144">
        <f t="shared" si="0"/>
        <v>1.2263561256658331</v>
      </c>
      <c r="E46" s="16">
        <f t="shared" si="1"/>
        <v>0.9902816805009802</v>
      </c>
      <c r="F46" s="15">
        <v>145.755</v>
      </c>
      <c r="G46" s="144">
        <f t="shared" si="2"/>
        <v>1.3203880856614849</v>
      </c>
      <c r="H46" s="16">
        <f t="shared" si="3"/>
        <v>1.096120950275403</v>
      </c>
      <c r="I46" s="15">
        <v>176.56100000000001</v>
      </c>
      <c r="J46" s="144">
        <f t="shared" si="4"/>
        <v>1.5994582744501213</v>
      </c>
      <c r="K46" s="16">
        <f t="shared" si="5"/>
        <v>1.0614804487349077</v>
      </c>
      <c r="L46" s="15">
        <v>124.214</v>
      </c>
      <c r="M46" s="144">
        <f t="shared" si="6"/>
        <v>1.1252491212812987</v>
      </c>
      <c r="N46" s="16">
        <f t="shared" si="7"/>
        <v>1.0310772028425164</v>
      </c>
    </row>
    <row r="47" spans="1:14" ht="15" customHeight="1">
      <c r="A47" s="13" t="s">
        <v>23464</v>
      </c>
      <c r="B47" s="14">
        <v>92.578999999999994</v>
      </c>
      <c r="C47" s="15">
        <v>121.145</v>
      </c>
      <c r="D47" s="144">
        <f t="shared" si="0"/>
        <v>1.308558096328541</v>
      </c>
      <c r="E47" s="16">
        <f t="shared" si="1"/>
        <v>1.056659712089612</v>
      </c>
      <c r="F47" s="15">
        <v>51.718000000000004</v>
      </c>
      <c r="G47" s="144">
        <f t="shared" si="2"/>
        <v>0.55863640782466872</v>
      </c>
      <c r="H47" s="16">
        <f t="shared" si="3"/>
        <v>0.46375234436960877</v>
      </c>
      <c r="I47" s="15">
        <v>115.348</v>
      </c>
      <c r="J47" s="144">
        <f t="shared" si="4"/>
        <v>1.2459413041834542</v>
      </c>
      <c r="K47" s="16">
        <f t="shared" si="5"/>
        <v>0.82686891917620464</v>
      </c>
      <c r="L47" s="15">
        <v>104.267</v>
      </c>
      <c r="M47" s="144">
        <f t="shared" si="6"/>
        <v>1.1262489333434149</v>
      </c>
      <c r="N47" s="16">
        <f t="shared" si="7"/>
        <v>1.0319933407935518</v>
      </c>
    </row>
    <row r="48" spans="1:14" ht="15" customHeight="1">
      <c r="A48" s="17" t="s">
        <v>23465</v>
      </c>
      <c r="B48" s="18">
        <v>102.95699999999999</v>
      </c>
      <c r="C48" s="19">
        <v>138.92500000000001</v>
      </c>
      <c r="D48" s="67">
        <f t="shared" si="0"/>
        <v>1.3493497285274436</v>
      </c>
      <c r="E48" s="20">
        <f t="shared" si="1"/>
        <v>1.0895989254542251</v>
      </c>
      <c r="F48" s="19">
        <v>106.51600000000001</v>
      </c>
      <c r="G48" s="67">
        <f t="shared" si="2"/>
        <v>1.0345678292879552</v>
      </c>
      <c r="H48" s="20">
        <f t="shared" si="3"/>
        <v>0.8588470953941999</v>
      </c>
      <c r="I48" s="19">
        <v>147.05799999999999</v>
      </c>
      <c r="J48" s="67">
        <f t="shared" si="4"/>
        <v>1.4283438717134338</v>
      </c>
      <c r="K48" s="20">
        <f t="shared" si="5"/>
        <v>0.94792037911421756</v>
      </c>
      <c r="L48" s="19">
        <v>103.444</v>
      </c>
      <c r="M48" s="67">
        <f t="shared" si="6"/>
        <v>1.0047301300542946</v>
      </c>
      <c r="N48" s="20">
        <f t="shared" si="7"/>
        <v>0.92064442665670265</v>
      </c>
    </row>
    <row r="49" spans="1:14" ht="15" customHeight="1">
      <c r="A49" s="13" t="s">
        <v>23459</v>
      </c>
      <c r="B49" s="14">
        <v>106.69499999999999</v>
      </c>
      <c r="C49" s="15">
        <v>98.906999999999996</v>
      </c>
      <c r="D49" s="144">
        <f t="shared" si="0"/>
        <v>0.9270068887951638</v>
      </c>
      <c r="E49" s="16">
        <f t="shared" si="1"/>
        <v>0.74855738921159287</v>
      </c>
      <c r="F49" s="15">
        <v>130.012</v>
      </c>
      <c r="G49" s="144">
        <f t="shared" si="2"/>
        <v>1.2185388256244436</v>
      </c>
      <c r="H49" s="16">
        <f t="shared" si="3"/>
        <v>1.0115707268153664</v>
      </c>
      <c r="I49" s="15">
        <v>161.821</v>
      </c>
      <c r="J49" s="144">
        <f t="shared" si="4"/>
        <v>1.5166690097942734</v>
      </c>
      <c r="K49" s="16">
        <f t="shared" si="5"/>
        <v>1.0065373550630616</v>
      </c>
      <c r="L49" s="15">
        <v>111.446</v>
      </c>
      <c r="M49" s="144">
        <f t="shared" si="6"/>
        <v>1.0445287970382868</v>
      </c>
      <c r="N49" s="16">
        <f t="shared" si="7"/>
        <v>0.95711234958561742</v>
      </c>
    </row>
    <row r="50" spans="1:14" ht="15" customHeight="1">
      <c r="A50" s="13" t="s">
        <v>23466</v>
      </c>
      <c r="B50" s="14">
        <v>124.404</v>
      </c>
      <c r="C50" s="15">
        <v>99.364999999999995</v>
      </c>
      <c r="D50" s="144">
        <f t="shared" si="0"/>
        <v>0.79872833670943055</v>
      </c>
      <c r="E50" s="16">
        <f t="shared" si="1"/>
        <v>0.64497255159949851</v>
      </c>
      <c r="F50" s="15">
        <v>12.394</v>
      </c>
      <c r="G50" s="144">
        <f t="shared" si="2"/>
        <v>9.9627021639175598E-2</v>
      </c>
      <c r="H50" s="16">
        <f t="shared" si="3"/>
        <v>8.2705430939671726E-2</v>
      </c>
      <c r="I50" s="15">
        <v>69.739000000000004</v>
      </c>
      <c r="J50" s="144">
        <f t="shared" si="4"/>
        <v>0.56058486865374113</v>
      </c>
      <c r="K50" s="16">
        <f t="shared" si="5"/>
        <v>0.37203213577868732</v>
      </c>
      <c r="L50" s="15">
        <v>59.69</v>
      </c>
      <c r="M50" s="144">
        <f t="shared" si="6"/>
        <v>0.47980772322433363</v>
      </c>
      <c r="N50" s="16">
        <f t="shared" si="7"/>
        <v>0.43965269184219025</v>
      </c>
    </row>
    <row r="51" spans="1:14" ht="15" customHeight="1">
      <c r="A51" s="13" t="s">
        <v>23467</v>
      </c>
      <c r="B51" s="14">
        <v>121.52500000000001</v>
      </c>
      <c r="C51" s="15">
        <v>127.136</v>
      </c>
      <c r="D51" s="144">
        <f t="shared" si="0"/>
        <v>1.0461715696358773</v>
      </c>
      <c r="E51" s="16">
        <f t="shared" si="1"/>
        <v>0.84478278241475779</v>
      </c>
      <c r="F51" s="15">
        <v>77.206999999999994</v>
      </c>
      <c r="G51" s="144">
        <f t="shared" si="2"/>
        <v>0.63531783583624757</v>
      </c>
      <c r="H51" s="16">
        <f t="shared" si="3"/>
        <v>0.52740947718781228</v>
      </c>
      <c r="I51" s="15">
        <v>128.21899999999999</v>
      </c>
      <c r="J51" s="144">
        <f t="shared" si="4"/>
        <v>1.0550833161900843</v>
      </c>
      <c r="K51" s="16">
        <f t="shared" si="5"/>
        <v>0.70020601963323714</v>
      </c>
      <c r="L51" s="15">
        <v>101.342</v>
      </c>
      <c r="M51" s="144">
        <f t="shared" si="6"/>
        <v>0.83391894671878208</v>
      </c>
      <c r="N51" s="16">
        <f t="shared" si="7"/>
        <v>0.76412840385167546</v>
      </c>
    </row>
    <row r="52" spans="1:14" ht="15" customHeight="1">
      <c r="A52" s="13" t="s">
        <v>23468</v>
      </c>
      <c r="B52" s="14">
        <v>112.509</v>
      </c>
      <c r="C52" s="15">
        <v>148.13800000000001</v>
      </c>
      <c r="D52" s="144">
        <f t="shared" si="0"/>
        <v>1.3166768880711766</v>
      </c>
      <c r="E52" s="16">
        <f t="shared" si="1"/>
        <v>1.0632156305233127</v>
      </c>
      <c r="F52" s="15">
        <v>70.007000000000005</v>
      </c>
      <c r="G52" s="144">
        <f t="shared" si="2"/>
        <v>0.62223466567119079</v>
      </c>
      <c r="H52" s="16">
        <f t="shared" si="3"/>
        <v>0.51654847573705143</v>
      </c>
      <c r="I52" s="15">
        <v>122.61</v>
      </c>
      <c r="J52" s="144">
        <f t="shared" si="4"/>
        <v>1.089779484307922</v>
      </c>
      <c r="K52" s="16">
        <f t="shared" si="5"/>
        <v>0.72323213084315019</v>
      </c>
      <c r="L52" s="15">
        <v>87.265000000000001</v>
      </c>
      <c r="M52" s="144">
        <f t="shared" si="6"/>
        <v>0.7756268387417895</v>
      </c>
      <c r="N52" s="16">
        <f t="shared" si="7"/>
        <v>0.71071475303960241</v>
      </c>
    </row>
    <row r="53" spans="1:14" ht="15" customHeight="1">
      <c r="A53" s="13" t="s">
        <v>23484</v>
      </c>
      <c r="B53" s="14">
        <v>135.637</v>
      </c>
      <c r="C53" s="15">
        <v>139.637</v>
      </c>
      <c r="D53" s="144">
        <f t="shared" si="0"/>
        <v>1.0294904782618313</v>
      </c>
      <c r="E53" s="16">
        <f t="shared" si="1"/>
        <v>0.83131281324938833</v>
      </c>
      <c r="F53" s="15">
        <v>9.6259999999999994</v>
      </c>
      <c r="G53" s="144">
        <f t="shared" si="2"/>
        <v>7.0968835937096811E-2</v>
      </c>
      <c r="H53" s="16">
        <f t="shared" si="3"/>
        <v>5.8914821128773255E-2</v>
      </c>
      <c r="I53" s="15">
        <v>14.085000000000001</v>
      </c>
      <c r="J53" s="144">
        <f t="shared" si="4"/>
        <v>0.10384334657947315</v>
      </c>
      <c r="K53" s="16">
        <f t="shared" si="5"/>
        <v>6.8915634678378176E-2</v>
      </c>
      <c r="L53" s="15">
        <v>49.966000000000001</v>
      </c>
      <c r="M53" s="144">
        <f t="shared" si="6"/>
        <v>0.36838030920766457</v>
      </c>
      <c r="N53" s="16">
        <f t="shared" si="7"/>
        <v>0.33755062022852045</v>
      </c>
    </row>
    <row r="54" spans="1:14" ht="15" customHeight="1">
      <c r="A54" s="13" t="s">
        <v>23469</v>
      </c>
      <c r="B54" s="14">
        <v>127.56699999999999</v>
      </c>
      <c r="C54" s="15">
        <v>148.619</v>
      </c>
      <c r="D54" s="144">
        <f t="shared" si="0"/>
        <v>1.1650270054167615</v>
      </c>
      <c r="E54" s="16">
        <f t="shared" si="1"/>
        <v>0.9407584604567838</v>
      </c>
      <c r="F54" s="15">
        <v>52.463000000000001</v>
      </c>
      <c r="G54" s="144">
        <f t="shared" si="2"/>
        <v>0.41125839754795523</v>
      </c>
      <c r="H54" s="16">
        <f t="shared" si="3"/>
        <v>0.34140640196943989</v>
      </c>
      <c r="I54" s="15">
        <v>107.8</v>
      </c>
      <c r="J54" s="144">
        <f t="shared" si="4"/>
        <v>0.84504613262050532</v>
      </c>
      <c r="K54" s="16">
        <f t="shared" si="5"/>
        <v>0.56081484736705145</v>
      </c>
      <c r="L54" s="15">
        <v>74.272000000000006</v>
      </c>
      <c r="M54" s="144">
        <f t="shared" si="6"/>
        <v>0.58221953953608696</v>
      </c>
      <c r="N54" s="16">
        <f t="shared" si="7"/>
        <v>0.53349367967651606</v>
      </c>
    </row>
    <row r="55" spans="1:14" ht="15" customHeight="1">
      <c r="A55" s="13" t="s">
        <v>23470</v>
      </c>
      <c r="B55" s="14">
        <v>121.521</v>
      </c>
      <c r="C55" s="15">
        <v>139.643</v>
      </c>
      <c r="D55" s="144">
        <f t="shared" si="0"/>
        <v>1.1491264884258687</v>
      </c>
      <c r="E55" s="16">
        <f t="shared" si="1"/>
        <v>0.92791880453870645</v>
      </c>
      <c r="F55" s="15">
        <v>89.227999999999994</v>
      </c>
      <c r="G55" s="144">
        <f t="shared" si="2"/>
        <v>0.73425992215337266</v>
      </c>
      <c r="H55" s="16">
        <f t="shared" si="3"/>
        <v>0.60954630866476844</v>
      </c>
      <c r="I55" s="15">
        <v>142.94800000000001</v>
      </c>
      <c r="J55" s="144">
        <f t="shared" si="4"/>
        <v>1.1763234338097943</v>
      </c>
      <c r="K55" s="16">
        <f t="shared" si="5"/>
        <v>0.780667021030655</v>
      </c>
      <c r="L55" s="15">
        <v>122.268</v>
      </c>
      <c r="M55" s="144">
        <f t="shared" si="6"/>
        <v>1.0061470856888932</v>
      </c>
      <c r="N55" s="16">
        <f t="shared" si="7"/>
        <v>0.92194279750156083</v>
      </c>
    </row>
    <row r="56" spans="1:14" ht="15" customHeight="1">
      <c r="A56" s="17" t="s">
        <v>23471</v>
      </c>
      <c r="B56" s="18">
        <v>119.29300000000001</v>
      </c>
      <c r="C56" s="19">
        <v>137.471</v>
      </c>
      <c r="D56" s="67">
        <f t="shared" si="0"/>
        <v>1.1523811120518388</v>
      </c>
      <c r="E56" s="20">
        <f t="shared" si="1"/>
        <v>0.93054691075212304</v>
      </c>
      <c r="F56" s="19">
        <v>171.816</v>
      </c>
      <c r="G56" s="67">
        <f t="shared" si="2"/>
        <v>1.4402856831498914</v>
      </c>
      <c r="H56" s="20">
        <f t="shared" si="3"/>
        <v>1.1956540117456527</v>
      </c>
      <c r="I56" s="19">
        <v>185.33099999999999</v>
      </c>
      <c r="J56" s="67">
        <f t="shared" si="4"/>
        <v>1.5535781646869471</v>
      </c>
      <c r="K56" s="20">
        <f t="shared" si="5"/>
        <v>1.0310321148975252</v>
      </c>
      <c r="L56" s="19">
        <v>147.898</v>
      </c>
      <c r="M56" s="67">
        <f t="shared" si="6"/>
        <v>1.2397877494907497</v>
      </c>
      <c r="N56" s="20">
        <f t="shared" si="7"/>
        <v>1.1360301116322993</v>
      </c>
    </row>
    <row r="58" spans="1:14" ht="15" customHeight="1">
      <c r="A58" s="37"/>
    </row>
    <row r="59" spans="1:14" ht="15" customHeight="1">
      <c r="A59" s="37"/>
    </row>
    <row r="60" spans="1:14" ht="15" customHeight="1">
      <c r="B60" s="147"/>
      <c r="C60" s="148"/>
      <c r="D60" s="148"/>
    </row>
    <row r="61" spans="1:14" ht="15" customHeight="1">
      <c r="B61" s="149"/>
      <c r="C61" s="149"/>
      <c r="D61" s="149"/>
    </row>
    <row r="62" spans="1:14" ht="15" customHeight="1">
      <c r="A62" s="36"/>
      <c r="B62" s="28"/>
      <c r="C62" s="28"/>
      <c r="D62" s="28"/>
    </row>
    <row r="63" spans="1:14" ht="15" customHeight="1">
      <c r="A63" s="36"/>
      <c r="B63" s="28"/>
      <c r="C63" s="28"/>
      <c r="D63" s="28"/>
    </row>
    <row r="64" spans="1:14" ht="15" customHeight="1">
      <c r="A64" s="36"/>
      <c r="B64" s="28"/>
      <c r="C64" s="28"/>
      <c r="D64" s="28"/>
    </row>
    <row r="65" spans="1:4" ht="15" customHeight="1">
      <c r="A65" s="36"/>
      <c r="B65" s="28"/>
      <c r="C65" s="28"/>
      <c r="D65" s="28"/>
    </row>
    <row r="66" spans="1:4" ht="15" customHeight="1">
      <c r="A66" s="36"/>
      <c r="B66" s="28"/>
      <c r="C66" s="28"/>
      <c r="D66" s="28"/>
    </row>
    <row r="67" spans="1:4" ht="15" customHeight="1">
      <c r="A67" s="36"/>
      <c r="B67" s="28"/>
      <c r="C67" s="28"/>
      <c r="D67" s="28"/>
    </row>
    <row r="68" spans="1:4" ht="15" customHeight="1">
      <c r="A68" s="36"/>
      <c r="B68" s="28"/>
      <c r="C68" s="28"/>
      <c r="D68" s="28"/>
    </row>
    <row r="69" spans="1:4" ht="15" customHeight="1">
      <c r="A69" s="36"/>
      <c r="B69" s="28"/>
      <c r="C69" s="28"/>
      <c r="D69" s="28"/>
    </row>
    <row r="70" spans="1:4" ht="15" customHeight="1">
      <c r="A70" s="36"/>
      <c r="B70" s="28"/>
      <c r="C70" s="28"/>
      <c r="D70" s="28"/>
    </row>
    <row r="71" spans="1:4" ht="15" customHeight="1">
      <c r="A71" s="36"/>
      <c r="B71" s="28"/>
      <c r="C71" s="28"/>
      <c r="D71" s="28"/>
    </row>
    <row r="72" spans="1:4" ht="15" customHeight="1">
      <c r="A72" s="36"/>
      <c r="B72" s="28"/>
      <c r="C72" s="28"/>
      <c r="D72" s="28"/>
    </row>
  </sheetData>
  <mergeCells count="4">
    <mergeCell ref="L40:N40"/>
    <mergeCell ref="C40:E40"/>
    <mergeCell ref="F40:H40"/>
    <mergeCell ref="I40:K40"/>
  </mergeCells>
  <pageMargins left="0.7" right="0.7" top="0.75" bottom="0.75" header="0.3" footer="0.3"/>
  <pageSetup paperSize="9"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60"/>
  <sheetViews>
    <sheetView workbookViewId="0"/>
  </sheetViews>
  <sheetFormatPr baseColWidth="10" defaultRowHeight="12.75"/>
  <cols>
    <col min="1" max="1" width="35.5703125" style="52" bestFit="1" customWidth="1"/>
    <col min="2" max="2" width="21.5703125" style="52" bestFit="1" customWidth="1"/>
    <col min="3" max="3" width="21.42578125" style="52" bestFit="1" customWidth="1"/>
    <col min="4" max="4" width="18.28515625" style="52" bestFit="1" customWidth="1"/>
    <col min="5" max="5" width="21.42578125" style="52" bestFit="1" customWidth="1"/>
    <col min="6" max="6" width="18.28515625" style="52" bestFit="1" customWidth="1"/>
    <col min="7" max="7" width="21.42578125" style="52" bestFit="1" customWidth="1"/>
    <col min="8" max="16384" width="11.42578125" style="52"/>
  </cols>
  <sheetData>
    <row r="1" spans="1:4" ht="15">
      <c r="A1" s="201" t="s">
        <v>23485</v>
      </c>
    </row>
    <row r="2" spans="1:4" ht="15">
      <c r="A2" s="37" t="s">
        <v>23473</v>
      </c>
    </row>
    <row r="3" spans="1:4" ht="15">
      <c r="A3" s="150"/>
      <c r="B3" s="146"/>
      <c r="C3" s="146"/>
      <c r="D3" s="3" t="s">
        <v>23486</v>
      </c>
    </row>
    <row r="4" spans="1:4" ht="15">
      <c r="A4" s="150"/>
      <c r="B4" s="146"/>
      <c r="C4" s="146"/>
    </row>
    <row r="5" spans="1:4" ht="15">
      <c r="A5" s="150"/>
      <c r="B5" s="146"/>
      <c r="C5" s="146"/>
    </row>
    <row r="6" spans="1:4" ht="15">
      <c r="A6" s="150"/>
      <c r="B6" s="146"/>
      <c r="C6" s="146"/>
    </row>
    <row r="7" spans="1:4" ht="15">
      <c r="A7" s="150"/>
      <c r="B7" s="146"/>
      <c r="C7" s="146"/>
    </row>
    <row r="8" spans="1:4" ht="15">
      <c r="A8" s="150"/>
      <c r="B8" s="146"/>
      <c r="C8" s="146"/>
    </row>
    <row r="9" spans="1:4" ht="15">
      <c r="A9" s="150"/>
      <c r="B9" s="146"/>
      <c r="C9" s="146"/>
    </row>
    <row r="10" spans="1:4" ht="15">
      <c r="A10" s="150"/>
      <c r="B10" s="146"/>
      <c r="C10" s="146"/>
    </row>
    <row r="11" spans="1:4" ht="15">
      <c r="A11" s="150"/>
      <c r="B11" s="146"/>
      <c r="C11" s="146"/>
    </row>
    <row r="12" spans="1:4" ht="15">
      <c r="A12" s="150"/>
      <c r="B12" s="146"/>
      <c r="C12" s="146"/>
    </row>
    <row r="13" spans="1:4" ht="15">
      <c r="A13" s="150"/>
      <c r="B13" s="146"/>
      <c r="C13" s="146"/>
    </row>
    <row r="14" spans="1:4" ht="15">
      <c r="A14" s="150"/>
      <c r="B14" s="146"/>
      <c r="C14" s="146"/>
    </row>
    <row r="15" spans="1:4" ht="15">
      <c r="A15" s="150"/>
      <c r="B15" s="146"/>
      <c r="C15" s="146"/>
    </row>
    <row r="16" spans="1:4" ht="15">
      <c r="A16" s="150"/>
      <c r="B16" s="146"/>
      <c r="C16" s="146"/>
    </row>
    <row r="17" spans="1:14" ht="15">
      <c r="A17" s="150"/>
      <c r="B17" s="146"/>
      <c r="C17" s="146"/>
    </row>
    <row r="18" spans="1:14" ht="15">
      <c r="A18" s="150"/>
      <c r="B18" s="146"/>
      <c r="C18" s="146"/>
    </row>
    <row r="19" spans="1:14" ht="15">
      <c r="A19" s="150"/>
      <c r="B19" s="146"/>
      <c r="C19" s="146"/>
    </row>
    <row r="20" spans="1:14" ht="15">
      <c r="A20" s="150"/>
      <c r="B20" s="146"/>
      <c r="C20" s="146"/>
    </row>
    <row r="21" spans="1:14" ht="15">
      <c r="A21" s="150"/>
      <c r="B21" s="146"/>
      <c r="C21" s="146"/>
    </row>
    <row r="22" spans="1:14" ht="15">
      <c r="A22" s="150"/>
      <c r="B22" s="146"/>
      <c r="C22" s="146"/>
    </row>
    <row r="23" spans="1:14" ht="15">
      <c r="A23" s="150"/>
      <c r="B23" s="146"/>
      <c r="C23" s="146"/>
    </row>
    <row r="24" spans="1:14" ht="15">
      <c r="A24" s="150"/>
      <c r="B24" s="146"/>
      <c r="C24" s="146"/>
    </row>
    <row r="25" spans="1:14" ht="15">
      <c r="A25" s="37"/>
    </row>
    <row r="26" spans="1:14" ht="15">
      <c r="A26" s="37"/>
    </row>
    <row r="27" spans="1:14" ht="15">
      <c r="A27" s="37" t="s">
        <v>23475</v>
      </c>
    </row>
    <row r="28" spans="1:14" ht="30" customHeight="1">
      <c r="B28" s="228" t="s">
        <v>23487</v>
      </c>
      <c r="C28" s="227"/>
      <c r="D28" s="228" t="s">
        <v>23488</v>
      </c>
      <c r="E28" s="227"/>
      <c r="F28" s="228" t="s">
        <v>23489</v>
      </c>
      <c r="G28" s="227"/>
      <c r="H28" s="151"/>
      <c r="I28" s="151"/>
      <c r="J28" s="151"/>
      <c r="K28" s="151"/>
      <c r="L28" s="151"/>
      <c r="M28" s="151"/>
      <c r="N28" s="151"/>
    </row>
    <row r="29" spans="1:14" ht="15" customHeight="1">
      <c r="B29" s="152" t="s">
        <v>9</v>
      </c>
      <c r="C29" s="153" t="s">
        <v>23490</v>
      </c>
      <c r="D29" s="152" t="s">
        <v>9</v>
      </c>
      <c r="E29" s="153" t="s">
        <v>23490</v>
      </c>
      <c r="F29" s="152" t="s">
        <v>9</v>
      </c>
      <c r="G29" s="153" t="s">
        <v>23490</v>
      </c>
      <c r="H29" s="32"/>
      <c r="I29" s="32"/>
      <c r="J29" s="32"/>
      <c r="K29" s="32"/>
      <c r="L29" s="32"/>
      <c r="M29" s="32"/>
      <c r="N29" s="32"/>
    </row>
    <row r="30" spans="1:14" ht="15" customHeight="1">
      <c r="A30" s="154" t="s">
        <v>23491</v>
      </c>
      <c r="B30" s="155">
        <v>99.432000000000002</v>
      </c>
      <c r="C30" s="156">
        <f t="shared" ref="C30:C36" si="0">B30/$B$30</f>
        <v>1</v>
      </c>
      <c r="D30" s="155">
        <v>137.30600000000001</v>
      </c>
      <c r="E30" s="156">
        <f t="shared" ref="E30:E36" si="1">D30/$D$30</f>
        <v>1</v>
      </c>
      <c r="F30" s="155">
        <v>91.623000000000005</v>
      </c>
      <c r="G30" s="156">
        <f t="shared" ref="G30:G36" si="2">F30/$F$30</f>
        <v>1</v>
      </c>
      <c r="H30" s="32"/>
      <c r="I30" s="32"/>
      <c r="J30" s="32"/>
      <c r="K30" s="32"/>
      <c r="L30" s="32"/>
      <c r="M30" s="32"/>
      <c r="N30" s="32"/>
    </row>
    <row r="31" spans="1:14" ht="15" customHeight="1">
      <c r="A31" s="157" t="s">
        <v>23492</v>
      </c>
      <c r="B31" s="158">
        <v>25.986000000000001</v>
      </c>
      <c r="C31" s="159">
        <f t="shared" si="0"/>
        <v>0.26134443639874488</v>
      </c>
      <c r="D31" s="158">
        <v>47.505000000000003</v>
      </c>
      <c r="E31" s="159">
        <f t="shared" si="1"/>
        <v>0.34597905408357971</v>
      </c>
      <c r="F31" s="158">
        <v>48.149000000000001</v>
      </c>
      <c r="G31" s="159">
        <f t="shared" si="2"/>
        <v>0.52551215306200405</v>
      </c>
    </row>
    <row r="32" spans="1:14" ht="15" customHeight="1">
      <c r="A32" s="157" t="s">
        <v>23493</v>
      </c>
      <c r="B32" s="158">
        <v>75.022999999999996</v>
      </c>
      <c r="C32" s="159">
        <f t="shared" si="0"/>
        <v>0.75451564888567058</v>
      </c>
      <c r="D32" s="158">
        <v>110.807</v>
      </c>
      <c r="E32" s="159">
        <f t="shared" si="1"/>
        <v>0.80700770541709754</v>
      </c>
      <c r="F32" s="158">
        <v>110.167</v>
      </c>
      <c r="G32" s="159">
        <f t="shared" si="2"/>
        <v>1.2023945952435524</v>
      </c>
    </row>
    <row r="33" spans="1:7" ht="15" customHeight="1">
      <c r="A33" s="157" t="s">
        <v>23494</v>
      </c>
      <c r="B33" s="158">
        <v>5.4580000000000002</v>
      </c>
      <c r="C33" s="159">
        <f t="shared" si="0"/>
        <v>5.4891785340735376E-2</v>
      </c>
      <c r="D33" s="158">
        <v>6.15</v>
      </c>
      <c r="E33" s="159">
        <f t="shared" si="1"/>
        <v>4.4790468005768136E-2</v>
      </c>
      <c r="F33" s="158">
        <v>6.1479999999999997</v>
      </c>
      <c r="G33" s="159">
        <f t="shared" si="2"/>
        <v>6.7101055411850727E-2</v>
      </c>
    </row>
    <row r="34" spans="1:7" ht="15" customHeight="1">
      <c r="A34" s="157" t="s">
        <v>23495</v>
      </c>
      <c r="B34" s="158">
        <v>159.64400000000001</v>
      </c>
      <c r="C34" s="159">
        <f t="shared" si="0"/>
        <v>1.6055595784053425</v>
      </c>
      <c r="D34" s="158">
        <v>200.79900000000001</v>
      </c>
      <c r="E34" s="159">
        <f t="shared" si="1"/>
        <v>1.4624197048927212</v>
      </c>
      <c r="F34" s="158">
        <v>174.04599999999999</v>
      </c>
      <c r="G34" s="159">
        <f t="shared" si="2"/>
        <v>1.8995885312639837</v>
      </c>
    </row>
    <row r="35" spans="1:7" ht="15" customHeight="1">
      <c r="A35" s="157" t="s">
        <v>23496</v>
      </c>
      <c r="B35" s="158">
        <v>63.429000000000002</v>
      </c>
      <c r="C35" s="159">
        <f t="shared" si="0"/>
        <v>0.63791334781559261</v>
      </c>
      <c r="D35" s="158">
        <v>67.863</v>
      </c>
      <c r="E35" s="159">
        <f t="shared" si="1"/>
        <v>0.49424642768706389</v>
      </c>
      <c r="F35" s="158">
        <v>102.87</v>
      </c>
      <c r="G35" s="159">
        <f t="shared" si="2"/>
        <v>1.1227530205297795</v>
      </c>
    </row>
    <row r="36" spans="1:7" ht="15" customHeight="1">
      <c r="A36" s="160" t="s">
        <v>23497</v>
      </c>
      <c r="B36" s="161">
        <v>83.209000000000003</v>
      </c>
      <c r="C36" s="162">
        <f t="shared" si="0"/>
        <v>0.83684326977230672</v>
      </c>
      <c r="D36" s="161">
        <v>119.97</v>
      </c>
      <c r="E36" s="162">
        <f t="shared" si="1"/>
        <v>0.87374186124422815</v>
      </c>
      <c r="F36" s="161">
        <v>105.18300000000001</v>
      </c>
      <c r="G36" s="162">
        <f t="shared" si="2"/>
        <v>1.1479977734848237</v>
      </c>
    </row>
    <row r="37" spans="1:7" ht="15" customHeight="1">
      <c r="A37" s="154" t="s">
        <v>23498</v>
      </c>
      <c r="B37" s="155">
        <v>158.04499999999999</v>
      </c>
      <c r="C37" s="156">
        <f t="shared" ref="C37:C44" si="3">B37/$B$37</f>
        <v>1</v>
      </c>
      <c r="D37" s="155">
        <v>194.64599999999999</v>
      </c>
      <c r="E37" s="156">
        <f t="shared" ref="E37:E44" si="4">D37/$D$37</f>
        <v>1</v>
      </c>
      <c r="F37" s="155">
        <v>149.084</v>
      </c>
      <c r="G37" s="156">
        <f t="shared" ref="G37:G44" si="5">F37/$F$37</f>
        <v>1</v>
      </c>
    </row>
    <row r="38" spans="1:7" ht="15" customHeight="1">
      <c r="A38" s="157" t="s">
        <v>23499</v>
      </c>
      <c r="B38" s="158">
        <v>38.92</v>
      </c>
      <c r="C38" s="159">
        <f t="shared" si="3"/>
        <v>0.24625897687367526</v>
      </c>
      <c r="D38" s="158">
        <v>67.727999999999994</v>
      </c>
      <c r="E38" s="159">
        <f t="shared" si="4"/>
        <v>0.34795474862057274</v>
      </c>
      <c r="F38" s="158">
        <v>108.548</v>
      </c>
      <c r="G38" s="159">
        <f t="shared" si="5"/>
        <v>0.728099594859274</v>
      </c>
    </row>
    <row r="39" spans="1:7" ht="15" customHeight="1">
      <c r="A39" s="157" t="s">
        <v>23500</v>
      </c>
      <c r="B39" s="158">
        <v>104.236</v>
      </c>
      <c r="C39" s="159">
        <f t="shared" si="3"/>
        <v>0.65953367711727684</v>
      </c>
      <c r="D39" s="158">
        <v>171.51300000000001</v>
      </c>
      <c r="E39" s="159">
        <f t="shared" si="4"/>
        <v>0.88115347862273063</v>
      </c>
      <c r="F39" s="158">
        <v>154.495</v>
      </c>
      <c r="G39" s="159">
        <f t="shared" si="5"/>
        <v>1.0362949746451664</v>
      </c>
    </row>
    <row r="40" spans="1:7" ht="15" customHeight="1">
      <c r="A40" s="157" t="s">
        <v>23501</v>
      </c>
      <c r="B40" s="158">
        <v>65.378</v>
      </c>
      <c r="C40" s="159">
        <f t="shared" si="3"/>
        <v>0.41366699357777853</v>
      </c>
      <c r="D40" s="158">
        <v>109.536</v>
      </c>
      <c r="E40" s="159">
        <f t="shared" si="4"/>
        <v>0.56274467494836788</v>
      </c>
      <c r="F40" s="158">
        <v>73.450999999999993</v>
      </c>
      <c r="G40" s="159">
        <f t="shared" si="5"/>
        <v>0.49268197794531937</v>
      </c>
    </row>
    <row r="41" spans="1:7" ht="15" customHeight="1">
      <c r="A41" s="157" t="s">
        <v>23502</v>
      </c>
      <c r="B41" s="158">
        <v>9.8819999999999997</v>
      </c>
      <c r="C41" s="159">
        <f t="shared" si="3"/>
        <v>6.252649561833655E-2</v>
      </c>
      <c r="D41" s="158">
        <v>12.824</v>
      </c>
      <c r="E41" s="159">
        <f t="shared" si="4"/>
        <v>6.5883706831889696E-2</v>
      </c>
      <c r="F41" s="158">
        <v>20.978000000000002</v>
      </c>
      <c r="G41" s="159">
        <f t="shared" si="5"/>
        <v>0.1407126183896327</v>
      </c>
    </row>
    <row r="42" spans="1:7" ht="15" customHeight="1">
      <c r="A42" s="157" t="s">
        <v>23503</v>
      </c>
      <c r="B42" s="158">
        <v>11.922000000000001</v>
      </c>
      <c r="C42" s="159">
        <f t="shared" si="3"/>
        <v>7.5434211775127352E-2</v>
      </c>
      <c r="D42" s="158">
        <v>19.048999999999999</v>
      </c>
      <c r="E42" s="159">
        <f t="shared" si="4"/>
        <v>9.7864841815398215E-2</v>
      </c>
      <c r="F42" s="158">
        <v>59.448</v>
      </c>
      <c r="G42" s="159">
        <f t="shared" si="5"/>
        <v>0.39875506425907542</v>
      </c>
    </row>
    <row r="43" spans="1:7" ht="15" customHeight="1">
      <c r="A43" s="157" t="s">
        <v>23504</v>
      </c>
      <c r="B43" s="158">
        <v>77.031999999999996</v>
      </c>
      <c r="C43" s="159">
        <f t="shared" si="3"/>
        <v>0.48740548577936665</v>
      </c>
      <c r="D43" s="158">
        <v>85.203999999999994</v>
      </c>
      <c r="E43" s="159">
        <f t="shared" si="4"/>
        <v>0.4377382530337125</v>
      </c>
      <c r="F43" s="158">
        <v>195.73500000000001</v>
      </c>
      <c r="G43" s="159">
        <f t="shared" si="5"/>
        <v>1.3129175498376755</v>
      </c>
    </row>
    <row r="44" spans="1:7" ht="15" customHeight="1">
      <c r="A44" s="160" t="s">
        <v>23505</v>
      </c>
      <c r="B44" s="161">
        <v>119.74299999999999</v>
      </c>
      <c r="C44" s="162">
        <f t="shared" si="3"/>
        <v>0.75765130184441143</v>
      </c>
      <c r="D44" s="161">
        <v>203.77500000000001</v>
      </c>
      <c r="E44" s="162">
        <f t="shared" si="4"/>
        <v>1.046900527110755</v>
      </c>
      <c r="F44" s="161">
        <v>243.786</v>
      </c>
      <c r="G44" s="162">
        <f t="shared" si="5"/>
        <v>1.6352257787556008</v>
      </c>
    </row>
    <row r="46" spans="1:7" ht="15">
      <c r="A46" s="37" t="s">
        <v>23506</v>
      </c>
    </row>
    <row r="47" spans="1:7" ht="15" customHeight="1">
      <c r="B47" s="229" t="s">
        <v>23507</v>
      </c>
      <c r="C47" s="230"/>
      <c r="D47" s="219"/>
    </row>
    <row r="48" spans="1:7" ht="30" customHeight="1">
      <c r="B48" s="163" t="s">
        <v>23487</v>
      </c>
      <c r="C48" s="163" t="s">
        <v>23488</v>
      </c>
      <c r="D48" s="163" t="s">
        <v>23489</v>
      </c>
    </row>
    <row r="49" spans="1:4" ht="15" customHeight="1">
      <c r="A49" s="56" t="s">
        <v>30</v>
      </c>
      <c r="B49" s="41">
        <v>7.6200000000000004E-2</v>
      </c>
      <c r="C49" s="54">
        <v>0.16189999999999999</v>
      </c>
      <c r="D49" s="41">
        <v>0.92379999999999995</v>
      </c>
    </row>
    <row r="50" spans="1:4" ht="15" customHeight="1">
      <c r="A50" s="43" t="s">
        <v>31</v>
      </c>
      <c r="B50" s="42" t="s">
        <v>32</v>
      </c>
      <c r="C50" s="42" t="s">
        <v>32</v>
      </c>
      <c r="D50" s="42" t="s">
        <v>32</v>
      </c>
    </row>
    <row r="51" spans="1:4" ht="15" customHeight="1">
      <c r="A51" s="43" t="s">
        <v>33</v>
      </c>
      <c r="B51" s="42" t="s">
        <v>34</v>
      </c>
      <c r="C51" s="42" t="s">
        <v>34</v>
      </c>
      <c r="D51" s="42" t="s">
        <v>34</v>
      </c>
    </row>
    <row r="52" spans="1:4" ht="15" customHeight="1">
      <c r="A52" s="43" t="s">
        <v>36</v>
      </c>
      <c r="B52" s="42" t="s">
        <v>37</v>
      </c>
      <c r="C52" s="42" t="s">
        <v>37</v>
      </c>
      <c r="D52" s="42" t="s">
        <v>37</v>
      </c>
    </row>
    <row r="53" spans="1:4" ht="15" customHeight="1">
      <c r="A53" s="43" t="s">
        <v>39</v>
      </c>
      <c r="B53" s="42" t="s">
        <v>40</v>
      </c>
      <c r="C53" s="42" t="s">
        <v>40</v>
      </c>
      <c r="D53" s="42" t="s">
        <v>40</v>
      </c>
    </row>
    <row r="54" spans="1:4" ht="15" customHeight="1">
      <c r="A54" s="43" t="s">
        <v>41</v>
      </c>
      <c r="B54" s="42">
        <v>2</v>
      </c>
      <c r="C54" s="42">
        <v>4</v>
      </c>
      <c r="D54" s="42">
        <v>12</v>
      </c>
    </row>
    <row r="55" spans="1:4" ht="15" customHeight="1">
      <c r="A55" s="43" t="s">
        <v>23508</v>
      </c>
      <c r="B55" s="42" t="s">
        <v>23509</v>
      </c>
      <c r="C55" s="42" t="s">
        <v>23509</v>
      </c>
      <c r="D55" s="42" t="s">
        <v>23509</v>
      </c>
    </row>
    <row r="56" spans="1:4" ht="15" customHeight="1">
      <c r="A56" s="43" t="s">
        <v>23510</v>
      </c>
      <c r="B56" s="42" t="s">
        <v>23511</v>
      </c>
      <c r="C56" s="42" t="s">
        <v>23511</v>
      </c>
      <c r="D56" s="42" t="s">
        <v>23512</v>
      </c>
    </row>
    <row r="57" spans="1:4" ht="15" customHeight="1">
      <c r="A57" s="58"/>
      <c r="B57" s="59"/>
      <c r="C57" s="59"/>
      <c r="D57" s="59"/>
    </row>
    <row r="58" spans="1:4" ht="15" customHeight="1">
      <c r="A58" s="46"/>
      <c r="B58" s="60"/>
      <c r="C58" s="60"/>
      <c r="D58" s="60"/>
    </row>
    <row r="59" spans="1:4" ht="15" customHeight="1">
      <c r="A59" s="46"/>
      <c r="B59" s="60"/>
    </row>
    <row r="60" spans="1:4" ht="15" customHeight="1"/>
  </sheetData>
  <mergeCells count="4">
    <mergeCell ref="B28:C28"/>
    <mergeCell ref="D28:E28"/>
    <mergeCell ref="F28:G28"/>
    <mergeCell ref="B47:D47"/>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8"/>
  <sheetViews>
    <sheetView workbookViewId="0"/>
  </sheetViews>
  <sheetFormatPr baseColWidth="10" defaultRowHeight="12.75"/>
  <cols>
    <col min="1" max="1" width="28.28515625" style="52" bestFit="1" customWidth="1"/>
    <col min="2" max="2" width="28.42578125" style="52" bestFit="1" customWidth="1"/>
    <col min="3" max="3" width="28" style="52" bestFit="1" customWidth="1"/>
    <col min="4" max="4" width="27.85546875" style="52" bestFit="1" customWidth="1"/>
    <col min="5" max="5" width="28" style="52" bestFit="1" customWidth="1"/>
    <col min="6" max="7" width="27.7109375" style="52" bestFit="1" customWidth="1"/>
    <col min="8" max="16384" width="11.42578125" style="52"/>
  </cols>
  <sheetData>
    <row r="1" spans="1:5" ht="15">
      <c r="A1" s="201" t="s">
        <v>23513</v>
      </c>
    </row>
    <row r="2" spans="1:5" ht="15">
      <c r="A2" s="37" t="s">
        <v>23514</v>
      </c>
    </row>
    <row r="3" spans="1:5" ht="14.25">
      <c r="A3" s="151"/>
      <c r="B3" s="231" t="s">
        <v>23515</v>
      </c>
      <c r="C3" s="232"/>
      <c r="D3" s="231" t="s">
        <v>23516</v>
      </c>
      <c r="E3" s="232"/>
    </row>
    <row r="4" spans="1:5">
      <c r="A4" s="151"/>
      <c r="B4" s="164" t="s">
        <v>23517</v>
      </c>
      <c r="C4" s="165" t="s">
        <v>23518</v>
      </c>
      <c r="D4" s="164" t="s">
        <v>23517</v>
      </c>
      <c r="E4" s="165" t="s">
        <v>23518</v>
      </c>
    </row>
    <row r="5" spans="1:5">
      <c r="A5" s="56" t="s">
        <v>23363</v>
      </c>
      <c r="B5" s="166">
        <v>1</v>
      </c>
      <c r="C5" s="167">
        <v>7.0000000000000007E-2</v>
      </c>
      <c r="D5" s="166">
        <v>273.38</v>
      </c>
      <c r="E5" s="167">
        <v>0.12</v>
      </c>
    </row>
    <row r="6" spans="1:5">
      <c r="A6" s="43" t="s">
        <v>23364</v>
      </c>
      <c r="B6" s="168">
        <v>1</v>
      </c>
      <c r="C6" s="169">
        <v>0.38</v>
      </c>
      <c r="D6" s="168">
        <v>15.03</v>
      </c>
      <c r="E6" s="169">
        <v>0.28000000000000003</v>
      </c>
    </row>
    <row r="7" spans="1:5">
      <c r="A7" s="43" t="s">
        <v>23365</v>
      </c>
      <c r="B7" s="168">
        <v>1</v>
      </c>
      <c r="C7" s="169">
        <v>0.09</v>
      </c>
      <c r="D7" s="168">
        <v>14.82</v>
      </c>
      <c r="E7" s="169">
        <v>0.22</v>
      </c>
    </row>
    <row r="8" spans="1:5">
      <c r="A8" s="43" t="s">
        <v>23366</v>
      </c>
      <c r="B8" s="168">
        <v>1</v>
      </c>
      <c r="C8" s="169">
        <v>1.79</v>
      </c>
      <c r="D8" s="168">
        <v>2159.54</v>
      </c>
      <c r="E8" s="169">
        <v>1.27</v>
      </c>
    </row>
    <row r="9" spans="1:5">
      <c r="A9" s="43" t="s">
        <v>23367</v>
      </c>
      <c r="B9" s="168">
        <v>1</v>
      </c>
      <c r="C9" s="169">
        <v>7.0000000000000007E-2</v>
      </c>
      <c r="D9" s="168">
        <v>2.11</v>
      </c>
      <c r="E9" s="169">
        <v>0.11</v>
      </c>
    </row>
    <row r="10" spans="1:5">
      <c r="A10" s="43" t="s">
        <v>23368</v>
      </c>
      <c r="B10" s="168">
        <v>1</v>
      </c>
      <c r="C10" s="169">
        <v>7.0000000000000007E-2</v>
      </c>
      <c r="D10" s="168">
        <v>45.56</v>
      </c>
      <c r="E10" s="169">
        <v>7.0000000000000007E-2</v>
      </c>
    </row>
    <row r="11" spans="1:5">
      <c r="A11" s="44" t="s">
        <v>23369</v>
      </c>
      <c r="B11" s="170">
        <v>1</v>
      </c>
      <c r="C11" s="171">
        <v>0.53</v>
      </c>
      <c r="D11" s="170">
        <v>80.819999999999993</v>
      </c>
      <c r="E11" s="171">
        <v>0.39</v>
      </c>
    </row>
    <row r="12" spans="1:5" s="3" customFormat="1">
      <c r="A12" s="172" t="s">
        <v>23519</v>
      </c>
      <c r="B12" s="173">
        <f>MEDIAN(B5:B11)</f>
        <v>1</v>
      </c>
      <c r="C12" s="174"/>
      <c r="D12" s="173">
        <f>MEDIAN(D5:D11)</f>
        <v>45.56</v>
      </c>
      <c r="E12" s="174"/>
    </row>
    <row r="14" spans="1:5" ht="14.25">
      <c r="A14" s="151"/>
      <c r="B14" s="231" t="s">
        <v>23515</v>
      </c>
      <c r="C14" s="232"/>
      <c r="D14" s="231" t="s">
        <v>23520</v>
      </c>
      <c r="E14" s="232"/>
    </row>
    <row r="15" spans="1:5">
      <c r="A15" s="151"/>
      <c r="B15" s="164" t="s">
        <v>23517</v>
      </c>
      <c r="C15" s="165" t="s">
        <v>23518</v>
      </c>
      <c r="D15" s="164" t="s">
        <v>23517</v>
      </c>
      <c r="E15" s="165" t="s">
        <v>23518</v>
      </c>
    </row>
    <row r="16" spans="1:5">
      <c r="A16" s="56" t="s">
        <v>23363</v>
      </c>
      <c r="B16" s="166">
        <v>1</v>
      </c>
      <c r="C16" s="167">
        <v>0.19</v>
      </c>
      <c r="D16" s="166">
        <v>8.01</v>
      </c>
      <c r="E16" s="167">
        <v>0.16</v>
      </c>
    </row>
    <row r="17" spans="1:5">
      <c r="A17" s="43" t="s">
        <v>23364</v>
      </c>
      <c r="B17" s="168">
        <v>1</v>
      </c>
      <c r="C17" s="169">
        <v>0.19</v>
      </c>
      <c r="D17" s="168">
        <v>12.52</v>
      </c>
      <c r="E17" s="169">
        <v>0.17</v>
      </c>
    </row>
    <row r="18" spans="1:5">
      <c r="A18" s="43" t="s">
        <v>23365</v>
      </c>
      <c r="B18" s="168">
        <v>1</v>
      </c>
      <c r="C18" s="169">
        <v>0.8</v>
      </c>
      <c r="D18" s="168">
        <v>27.11</v>
      </c>
      <c r="E18" s="169">
        <v>0.57999999999999996</v>
      </c>
    </row>
    <row r="19" spans="1:5">
      <c r="A19" s="43" t="s">
        <v>23366</v>
      </c>
      <c r="B19" s="168">
        <v>1</v>
      </c>
      <c r="C19" s="169">
        <v>0.19</v>
      </c>
      <c r="D19" s="168">
        <v>18.329999999999998</v>
      </c>
      <c r="E19" s="169">
        <v>0.14000000000000001</v>
      </c>
    </row>
    <row r="20" spans="1:5">
      <c r="A20" s="43" t="s">
        <v>23367</v>
      </c>
      <c r="B20" s="168">
        <v>1</v>
      </c>
      <c r="C20" s="169">
        <v>0.19</v>
      </c>
      <c r="D20" s="168">
        <v>0.09</v>
      </c>
      <c r="E20" s="169">
        <v>0.17</v>
      </c>
    </row>
    <row r="21" spans="1:5">
      <c r="A21" s="43" t="s">
        <v>23368</v>
      </c>
      <c r="B21" s="168">
        <v>1</v>
      </c>
      <c r="C21" s="169">
        <v>0.19</v>
      </c>
      <c r="D21" s="168">
        <v>2.56</v>
      </c>
      <c r="E21" s="169">
        <v>0.14000000000000001</v>
      </c>
    </row>
    <row r="22" spans="1:5">
      <c r="A22" s="44" t="s">
        <v>23369</v>
      </c>
      <c r="B22" s="170">
        <v>1</v>
      </c>
      <c r="C22" s="171">
        <v>0.2</v>
      </c>
      <c r="D22" s="170">
        <v>3.01</v>
      </c>
      <c r="E22" s="171">
        <v>0.14000000000000001</v>
      </c>
    </row>
    <row r="23" spans="1:5" s="3" customFormat="1">
      <c r="A23" s="172" t="s">
        <v>23519</v>
      </c>
      <c r="B23" s="173">
        <f>MEDIAN(B16:B22)</f>
        <v>1</v>
      </c>
      <c r="C23" s="174"/>
      <c r="D23" s="173">
        <f>MEDIAN(D16:D22)</f>
        <v>8.01</v>
      </c>
      <c r="E23" s="174"/>
    </row>
    <row r="25" spans="1:5">
      <c r="A25" s="151"/>
      <c r="B25" s="233" t="s">
        <v>23515</v>
      </c>
      <c r="C25" s="234"/>
      <c r="D25" s="233" t="s">
        <v>23521</v>
      </c>
      <c r="E25" s="234"/>
    </row>
    <row r="26" spans="1:5">
      <c r="A26" s="151"/>
      <c r="B26" s="164" t="s">
        <v>23517</v>
      </c>
      <c r="C26" s="165" t="s">
        <v>23518</v>
      </c>
      <c r="D26" s="164" t="s">
        <v>23517</v>
      </c>
      <c r="E26" s="165" t="s">
        <v>23518</v>
      </c>
    </row>
    <row r="27" spans="1:5">
      <c r="A27" s="56" t="s">
        <v>23363</v>
      </c>
      <c r="B27" s="166">
        <v>1</v>
      </c>
      <c r="C27" s="167">
        <v>0.19</v>
      </c>
      <c r="D27" s="166">
        <v>0.78</v>
      </c>
      <c r="E27" s="167">
        <v>0.15</v>
      </c>
    </row>
    <row r="28" spans="1:5">
      <c r="A28" s="43" t="s">
        <v>23364</v>
      </c>
      <c r="B28" s="168">
        <v>1</v>
      </c>
      <c r="C28" s="169">
        <v>0.19</v>
      </c>
      <c r="D28" s="168">
        <v>3.9</v>
      </c>
      <c r="E28" s="169">
        <v>0.2</v>
      </c>
    </row>
    <row r="29" spans="1:5">
      <c r="A29" s="43" t="s">
        <v>23365</v>
      </c>
      <c r="B29" s="168">
        <v>1</v>
      </c>
      <c r="C29" s="169">
        <v>0.8</v>
      </c>
      <c r="D29" s="168">
        <v>12.54</v>
      </c>
      <c r="E29" s="169">
        <v>0.56999999999999995</v>
      </c>
    </row>
    <row r="30" spans="1:5">
      <c r="A30" s="43" t="s">
        <v>23366</v>
      </c>
      <c r="B30" s="168">
        <v>1</v>
      </c>
      <c r="C30" s="169">
        <v>0.19</v>
      </c>
      <c r="D30" s="168">
        <v>17.86</v>
      </c>
      <c r="E30" s="169">
        <v>0.18</v>
      </c>
    </row>
    <row r="31" spans="1:5">
      <c r="A31" s="43" t="s">
        <v>23367</v>
      </c>
      <c r="B31" s="168">
        <v>1</v>
      </c>
      <c r="C31" s="169">
        <v>0.19</v>
      </c>
      <c r="D31" s="168">
        <v>1.1299999999999999</v>
      </c>
      <c r="E31" s="169">
        <v>0.16</v>
      </c>
    </row>
    <row r="32" spans="1:5">
      <c r="A32" s="43" t="s">
        <v>23368</v>
      </c>
      <c r="B32" s="168">
        <v>1</v>
      </c>
      <c r="C32" s="169">
        <v>0.19</v>
      </c>
      <c r="D32" s="168">
        <v>3.43</v>
      </c>
      <c r="E32" s="169">
        <v>0.19</v>
      </c>
    </row>
    <row r="33" spans="1:5">
      <c r="A33" s="44" t="s">
        <v>23369</v>
      </c>
      <c r="B33" s="170">
        <v>1</v>
      </c>
      <c r="C33" s="171">
        <v>0.2</v>
      </c>
      <c r="D33" s="170">
        <v>0.56000000000000005</v>
      </c>
      <c r="E33" s="171">
        <v>0.16</v>
      </c>
    </row>
    <row r="34" spans="1:5" s="3" customFormat="1">
      <c r="A34" s="172" t="s">
        <v>23519</v>
      </c>
      <c r="B34" s="173">
        <f>MEDIAN(B27:B33)</f>
        <v>1</v>
      </c>
      <c r="C34" s="174"/>
      <c r="D34" s="173">
        <f>MEDIAN(D27:D33)</f>
        <v>3.43</v>
      </c>
      <c r="E34" s="174"/>
    </row>
    <row r="37" spans="1:5">
      <c r="A37" s="151"/>
      <c r="B37" s="233" t="s">
        <v>23515</v>
      </c>
      <c r="C37" s="234"/>
      <c r="D37" s="233" t="s">
        <v>23522</v>
      </c>
      <c r="E37" s="234"/>
    </row>
    <row r="38" spans="1:5">
      <c r="A38" s="151"/>
      <c r="B38" s="164" t="s">
        <v>23517</v>
      </c>
      <c r="C38" s="165" t="s">
        <v>23518</v>
      </c>
      <c r="D38" s="164" t="s">
        <v>23517</v>
      </c>
      <c r="E38" s="165" t="s">
        <v>23518</v>
      </c>
    </row>
    <row r="39" spans="1:5">
      <c r="A39" s="56" t="s">
        <v>23363</v>
      </c>
      <c r="B39" s="166">
        <v>1</v>
      </c>
      <c r="C39" s="167">
        <v>0.17</v>
      </c>
      <c r="D39" s="166">
        <v>17.53</v>
      </c>
      <c r="E39" s="167">
        <v>0.2</v>
      </c>
    </row>
    <row r="40" spans="1:5">
      <c r="A40" s="43" t="s">
        <v>23364</v>
      </c>
      <c r="B40" s="168">
        <v>1</v>
      </c>
      <c r="C40" s="169">
        <v>0.04</v>
      </c>
      <c r="D40" s="168">
        <v>4.2699999999999996</v>
      </c>
      <c r="E40" s="169">
        <v>0.13</v>
      </c>
    </row>
    <row r="41" spans="1:5">
      <c r="A41" s="43" t="s">
        <v>23365</v>
      </c>
      <c r="B41" s="168">
        <v>1</v>
      </c>
      <c r="C41" s="169">
        <v>0.23</v>
      </c>
      <c r="D41" s="168">
        <v>3.71</v>
      </c>
      <c r="E41" s="169">
        <v>0.39</v>
      </c>
    </row>
    <row r="42" spans="1:5">
      <c r="A42" s="43" t="s">
        <v>23366</v>
      </c>
      <c r="B42" s="168">
        <v>1</v>
      </c>
      <c r="C42" s="169">
        <v>0.14000000000000001</v>
      </c>
      <c r="D42" s="168">
        <v>96.03</v>
      </c>
      <c r="E42" s="169">
        <v>0.15</v>
      </c>
    </row>
    <row r="43" spans="1:5">
      <c r="A43" s="43" t="s">
        <v>23367</v>
      </c>
      <c r="B43" s="168">
        <v>1</v>
      </c>
      <c r="C43" s="169">
        <v>0.05</v>
      </c>
      <c r="D43" s="168">
        <v>2.69</v>
      </c>
      <c r="E43" s="169">
        <v>0.12</v>
      </c>
    </row>
    <row r="44" spans="1:5">
      <c r="A44" s="43" t="s">
        <v>23368</v>
      </c>
      <c r="B44" s="168">
        <v>1</v>
      </c>
      <c r="C44" s="169">
        <v>0.04</v>
      </c>
      <c r="D44" s="168">
        <v>24.48</v>
      </c>
      <c r="E44" s="169">
        <v>0.14000000000000001</v>
      </c>
    </row>
    <row r="45" spans="1:5">
      <c r="A45" s="44" t="s">
        <v>23369</v>
      </c>
      <c r="B45" s="170">
        <v>1</v>
      </c>
      <c r="C45" s="171">
        <v>0.15</v>
      </c>
      <c r="D45" s="170">
        <v>5.75</v>
      </c>
      <c r="E45" s="171">
        <v>0.2</v>
      </c>
    </row>
    <row r="46" spans="1:5" s="3" customFormat="1">
      <c r="A46" s="172" t="s">
        <v>23519</v>
      </c>
      <c r="B46" s="173">
        <f>MEDIAN(B39:B45)</f>
        <v>1</v>
      </c>
      <c r="C46" s="174"/>
      <c r="D46" s="173">
        <f>MEDIAN(D39:D45)</f>
        <v>5.75</v>
      </c>
      <c r="E46" s="174"/>
    </row>
    <row r="48" spans="1:5">
      <c r="A48" s="151"/>
      <c r="B48" s="233" t="s">
        <v>23515</v>
      </c>
      <c r="C48" s="234"/>
      <c r="D48" s="233" t="s">
        <v>23523</v>
      </c>
      <c r="E48" s="234"/>
    </row>
    <row r="49" spans="1:5">
      <c r="A49" s="151"/>
      <c r="B49" s="164" t="s">
        <v>23517</v>
      </c>
      <c r="C49" s="165" t="s">
        <v>23518</v>
      </c>
      <c r="D49" s="164" t="s">
        <v>23517</v>
      </c>
      <c r="E49" s="165" t="s">
        <v>23518</v>
      </c>
    </row>
    <row r="50" spans="1:5">
      <c r="A50" s="56" t="s">
        <v>23363</v>
      </c>
      <c r="B50" s="166">
        <v>1</v>
      </c>
      <c r="C50" s="167">
        <v>0.46</v>
      </c>
      <c r="D50" s="166">
        <v>24.28</v>
      </c>
      <c r="E50" s="167">
        <v>0.32</v>
      </c>
    </row>
    <row r="51" spans="1:5">
      <c r="A51" s="43" t="s">
        <v>23364</v>
      </c>
      <c r="B51" s="168">
        <v>1</v>
      </c>
      <c r="C51" s="169">
        <v>0.38</v>
      </c>
      <c r="D51" s="168">
        <v>6.56</v>
      </c>
      <c r="E51" s="169">
        <v>0.3</v>
      </c>
    </row>
    <row r="52" spans="1:5">
      <c r="A52" s="43" t="s">
        <v>23365</v>
      </c>
      <c r="B52" s="168">
        <v>1</v>
      </c>
      <c r="C52" s="169">
        <v>0.16</v>
      </c>
      <c r="D52" s="168">
        <v>14.95</v>
      </c>
      <c r="E52" s="169">
        <v>0.16</v>
      </c>
    </row>
    <row r="53" spans="1:5">
      <c r="A53" s="43" t="s">
        <v>23366</v>
      </c>
      <c r="B53" s="168">
        <v>1</v>
      </c>
      <c r="C53" s="169">
        <v>0.43</v>
      </c>
      <c r="D53" s="168">
        <v>168.49</v>
      </c>
      <c r="E53" s="169">
        <v>0.31</v>
      </c>
    </row>
    <row r="54" spans="1:5">
      <c r="A54" s="43" t="s">
        <v>23367</v>
      </c>
      <c r="B54" s="168">
        <v>1</v>
      </c>
      <c r="C54" s="169">
        <v>0.17</v>
      </c>
      <c r="D54" s="168">
        <v>11.33</v>
      </c>
      <c r="E54" s="169">
        <v>0.15</v>
      </c>
    </row>
    <row r="55" spans="1:5">
      <c r="A55" s="43" t="s">
        <v>23368</v>
      </c>
      <c r="B55" s="168">
        <v>1</v>
      </c>
      <c r="C55" s="169">
        <v>0.4</v>
      </c>
      <c r="D55" s="168">
        <v>38.99</v>
      </c>
      <c r="E55" s="169">
        <v>0.28000000000000003</v>
      </c>
    </row>
    <row r="56" spans="1:5">
      <c r="A56" s="44" t="s">
        <v>23369</v>
      </c>
      <c r="B56" s="170">
        <v>1</v>
      </c>
      <c r="C56" s="171">
        <v>0.18</v>
      </c>
      <c r="D56" s="170">
        <v>17.809999999999999</v>
      </c>
      <c r="E56" s="171">
        <v>0.15</v>
      </c>
    </row>
    <row r="57" spans="1:5" s="3" customFormat="1">
      <c r="A57" s="172" t="s">
        <v>23519</v>
      </c>
      <c r="B57" s="173">
        <f>MEDIAN(B50:B56)</f>
        <v>1</v>
      </c>
      <c r="C57" s="174"/>
      <c r="D57" s="173">
        <f>MEDIAN(D50:D56)</f>
        <v>17.809999999999999</v>
      </c>
      <c r="E57" s="174"/>
    </row>
    <row r="59" spans="1:5">
      <c r="A59" s="151"/>
      <c r="B59" s="233" t="s">
        <v>23515</v>
      </c>
      <c r="C59" s="234"/>
      <c r="D59" s="233" t="s">
        <v>23524</v>
      </c>
      <c r="E59" s="234"/>
    </row>
    <row r="60" spans="1:5">
      <c r="A60" s="151"/>
      <c r="B60" s="164" t="s">
        <v>23517</v>
      </c>
      <c r="C60" s="165" t="s">
        <v>23518</v>
      </c>
      <c r="D60" s="164" t="s">
        <v>23517</v>
      </c>
      <c r="E60" s="165" t="s">
        <v>23518</v>
      </c>
    </row>
    <row r="61" spans="1:5">
      <c r="A61" s="56" t="s">
        <v>23363</v>
      </c>
      <c r="B61" s="166">
        <v>1</v>
      </c>
      <c r="C61" s="167">
        <v>7.0000000000000007E-2</v>
      </c>
      <c r="D61" s="166">
        <v>53.68</v>
      </c>
      <c r="E61" s="167">
        <v>0.12</v>
      </c>
    </row>
    <row r="62" spans="1:5">
      <c r="A62" s="43" t="s">
        <v>23364</v>
      </c>
      <c r="B62" s="168">
        <v>1</v>
      </c>
      <c r="C62" s="169">
        <v>0.38</v>
      </c>
      <c r="D62" s="168">
        <v>4.18</v>
      </c>
      <c r="E62" s="169">
        <v>0.37</v>
      </c>
    </row>
    <row r="63" spans="1:5">
      <c r="A63" s="43" t="s">
        <v>23365</v>
      </c>
      <c r="B63" s="168">
        <v>1</v>
      </c>
      <c r="C63" s="169">
        <v>0.09</v>
      </c>
      <c r="D63" s="168">
        <v>22.67</v>
      </c>
      <c r="E63" s="169">
        <v>0.13</v>
      </c>
    </row>
    <row r="64" spans="1:5">
      <c r="A64" s="43" t="s">
        <v>23366</v>
      </c>
      <c r="B64" s="168">
        <v>1</v>
      </c>
      <c r="C64" s="169">
        <v>1.79</v>
      </c>
      <c r="D64" s="168">
        <v>109.43</v>
      </c>
      <c r="E64" s="169">
        <v>1.27</v>
      </c>
    </row>
    <row r="65" spans="1:7">
      <c r="A65" s="43" t="s">
        <v>23367</v>
      </c>
      <c r="B65" s="168">
        <v>1</v>
      </c>
      <c r="C65" s="169">
        <v>7.0000000000000007E-2</v>
      </c>
      <c r="D65" s="168">
        <v>3.55</v>
      </c>
      <c r="E65" s="169">
        <v>0.09</v>
      </c>
    </row>
    <row r="66" spans="1:7">
      <c r="A66" s="43" t="s">
        <v>23368</v>
      </c>
      <c r="B66" s="168">
        <v>1</v>
      </c>
      <c r="C66" s="169">
        <v>7.0000000000000007E-2</v>
      </c>
      <c r="D66" s="168">
        <v>42.19</v>
      </c>
      <c r="E66" s="169">
        <v>0.14000000000000001</v>
      </c>
    </row>
    <row r="67" spans="1:7">
      <c r="A67" s="44" t="s">
        <v>23369</v>
      </c>
      <c r="B67" s="170">
        <v>1</v>
      </c>
      <c r="C67" s="171">
        <v>0.53</v>
      </c>
      <c r="D67" s="170">
        <v>25.84</v>
      </c>
      <c r="E67" s="171">
        <v>0.38</v>
      </c>
    </row>
    <row r="68" spans="1:7" s="3" customFormat="1">
      <c r="A68" s="172" t="s">
        <v>23519</v>
      </c>
      <c r="B68" s="173">
        <f>MEDIAN(B61:B67)</f>
        <v>1</v>
      </c>
      <c r="C68" s="174"/>
      <c r="D68" s="173">
        <f>MEDIAN(D61:D67)</f>
        <v>25.84</v>
      </c>
      <c r="E68" s="174"/>
    </row>
    <row r="69" spans="1:7" s="3" customFormat="1"/>
    <row r="71" spans="1:7" ht="15">
      <c r="A71" s="37" t="s">
        <v>23525</v>
      </c>
    </row>
    <row r="72" spans="1:7">
      <c r="B72" s="175" t="s">
        <v>23526</v>
      </c>
      <c r="C72" s="175" t="s">
        <v>23527</v>
      </c>
      <c r="D72" s="175" t="s">
        <v>23528</v>
      </c>
      <c r="E72" s="175" t="s">
        <v>23529</v>
      </c>
      <c r="F72" s="175" t="s">
        <v>23530</v>
      </c>
      <c r="G72" s="176" t="s">
        <v>23531</v>
      </c>
    </row>
    <row r="73" spans="1:7">
      <c r="A73" s="56" t="s">
        <v>23532</v>
      </c>
      <c r="B73" s="41">
        <v>3.5000000000000001E-3</v>
      </c>
      <c r="C73" s="41">
        <v>8.6699999999999999E-2</v>
      </c>
      <c r="D73" s="41">
        <v>8.6400000000000005E-2</v>
      </c>
      <c r="E73" s="41">
        <v>3.2000000000000002E-3</v>
      </c>
      <c r="F73" s="41">
        <v>2.0000000000000001E-4</v>
      </c>
      <c r="G73" s="41">
        <v>6.9999999999999999E-4</v>
      </c>
    </row>
    <row r="74" spans="1:7">
      <c r="A74" s="43" t="s">
        <v>23533</v>
      </c>
      <c r="B74" s="42" t="s">
        <v>18730</v>
      </c>
      <c r="C74" s="42" t="s">
        <v>34</v>
      </c>
      <c r="D74" s="42" t="s">
        <v>34</v>
      </c>
      <c r="E74" s="42" t="s">
        <v>18730</v>
      </c>
      <c r="F74" s="42" t="s">
        <v>35</v>
      </c>
      <c r="G74" s="42" t="s">
        <v>35</v>
      </c>
    </row>
    <row r="75" spans="1:7">
      <c r="A75" s="43" t="s">
        <v>23534</v>
      </c>
      <c r="B75" s="42" t="s">
        <v>38</v>
      </c>
      <c r="C75" s="42" t="s">
        <v>37</v>
      </c>
      <c r="D75" s="42" t="s">
        <v>37</v>
      </c>
      <c r="E75" s="42" t="s">
        <v>38</v>
      </c>
      <c r="F75" s="42" t="s">
        <v>38</v>
      </c>
      <c r="G75" s="42" t="s">
        <v>38</v>
      </c>
    </row>
    <row r="76" spans="1:7">
      <c r="A76" s="43" t="s">
        <v>23535</v>
      </c>
      <c r="B76" s="42" t="s">
        <v>40</v>
      </c>
      <c r="C76" s="42" t="s">
        <v>40</v>
      </c>
      <c r="D76" s="42" t="s">
        <v>40</v>
      </c>
      <c r="E76" s="42" t="s">
        <v>40</v>
      </c>
      <c r="F76" s="42" t="s">
        <v>40</v>
      </c>
      <c r="G76" s="42" t="s">
        <v>40</v>
      </c>
    </row>
    <row r="77" spans="1:7">
      <c r="A77" s="43" t="s">
        <v>23536</v>
      </c>
      <c r="B77" s="42" t="s">
        <v>23537</v>
      </c>
      <c r="C77" s="42" t="s">
        <v>23538</v>
      </c>
      <c r="D77" s="42" t="s">
        <v>23539</v>
      </c>
      <c r="E77" s="42" t="s">
        <v>23540</v>
      </c>
      <c r="F77" s="42" t="s">
        <v>23541</v>
      </c>
      <c r="G77" s="42" t="s">
        <v>23542</v>
      </c>
    </row>
    <row r="78" spans="1:7">
      <c r="A78" s="44" t="s">
        <v>23543</v>
      </c>
      <c r="B78" s="57">
        <v>7</v>
      </c>
      <c r="C78" s="57">
        <v>7</v>
      </c>
      <c r="D78" s="57">
        <v>7</v>
      </c>
      <c r="E78" s="57">
        <v>7</v>
      </c>
      <c r="F78" s="57">
        <v>7</v>
      </c>
      <c r="G78" s="57">
        <v>7</v>
      </c>
    </row>
  </sheetData>
  <mergeCells count="12">
    <mergeCell ref="B37:C37"/>
    <mergeCell ref="D37:E37"/>
    <mergeCell ref="B48:C48"/>
    <mergeCell ref="D48:E48"/>
    <mergeCell ref="B59:C59"/>
    <mergeCell ref="D59:E59"/>
    <mergeCell ref="B3:C3"/>
    <mergeCell ref="D3:E3"/>
    <mergeCell ref="B14:C14"/>
    <mergeCell ref="D14:E14"/>
    <mergeCell ref="B25:C25"/>
    <mergeCell ref="D25:E25"/>
  </mergeCells>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1"/>
  <sheetViews>
    <sheetView workbookViewId="0">
      <selection activeCell="M18" sqref="M18"/>
    </sheetView>
  </sheetViews>
  <sheetFormatPr baseColWidth="10" defaultRowHeight="14.25"/>
  <cols>
    <col min="1" max="1" width="17.85546875" style="145" bestFit="1" customWidth="1"/>
    <col min="2" max="3" width="7" style="145" bestFit="1" customWidth="1"/>
    <col min="4" max="4" width="6" style="145" bestFit="1" customWidth="1"/>
    <col min="5" max="5" width="7" style="145" bestFit="1" customWidth="1"/>
    <col min="6" max="6" width="8.7109375" style="145" bestFit="1" customWidth="1"/>
    <col min="7" max="7" width="6" style="145" bestFit="1" customWidth="1"/>
    <col min="8" max="16384" width="11.42578125" style="145"/>
  </cols>
  <sheetData>
    <row r="1" spans="1:7" ht="15">
      <c r="A1" s="201" t="s">
        <v>23544</v>
      </c>
    </row>
    <row r="2" spans="1:7" ht="15">
      <c r="A2" s="37" t="s">
        <v>23348</v>
      </c>
    </row>
    <row r="3" spans="1:7" ht="15">
      <c r="B3" s="218" t="s">
        <v>18726</v>
      </c>
      <c r="C3" s="230"/>
      <c r="D3" s="230"/>
      <c r="E3" s="230"/>
      <c r="F3" s="230"/>
      <c r="G3" s="219"/>
    </row>
    <row r="4" spans="1:7">
      <c r="A4" s="151"/>
      <c r="B4" s="177" t="s">
        <v>23382</v>
      </c>
      <c r="C4" s="177" t="s">
        <v>23383</v>
      </c>
      <c r="D4" s="177" t="s">
        <v>23384</v>
      </c>
      <c r="E4" s="177" t="s">
        <v>23385</v>
      </c>
      <c r="F4" s="177" t="s">
        <v>23386</v>
      </c>
      <c r="G4" s="177" t="s">
        <v>23387</v>
      </c>
    </row>
    <row r="5" spans="1:7">
      <c r="A5" s="56" t="s">
        <v>23363</v>
      </c>
      <c r="B5" s="54">
        <v>6.15</v>
      </c>
      <c r="C5" s="54">
        <v>1.63</v>
      </c>
      <c r="D5" s="54">
        <v>0.53</v>
      </c>
      <c r="E5" s="54">
        <v>0.54</v>
      </c>
      <c r="F5" s="54">
        <v>0.22</v>
      </c>
      <c r="G5" s="54">
        <v>0.12</v>
      </c>
    </row>
    <row r="6" spans="1:7">
      <c r="A6" s="43" t="s">
        <v>23364</v>
      </c>
      <c r="B6" s="33">
        <v>2.09</v>
      </c>
      <c r="C6" s="33">
        <v>2.11</v>
      </c>
      <c r="D6" s="33">
        <v>1.06</v>
      </c>
      <c r="E6" s="33">
        <v>2.0099999999999998</v>
      </c>
      <c r="F6" s="33">
        <v>2.15</v>
      </c>
      <c r="G6" s="33">
        <v>1.71</v>
      </c>
    </row>
    <row r="7" spans="1:7">
      <c r="A7" s="43" t="s">
        <v>23365</v>
      </c>
      <c r="B7" s="33">
        <v>0.36</v>
      </c>
      <c r="C7" s="33">
        <v>0.54</v>
      </c>
      <c r="D7" s="33">
        <v>0.12</v>
      </c>
      <c r="E7" s="33">
        <v>0.28000000000000003</v>
      </c>
      <c r="F7" s="33">
        <v>0.25</v>
      </c>
      <c r="G7" s="33">
        <v>0.13</v>
      </c>
    </row>
    <row r="8" spans="1:7">
      <c r="A8" s="43" t="s">
        <v>23366</v>
      </c>
      <c r="B8" s="33">
        <v>2.52</v>
      </c>
      <c r="C8" s="33">
        <v>2.59</v>
      </c>
      <c r="D8" s="33">
        <v>0.36</v>
      </c>
      <c r="E8" s="33">
        <v>1.43</v>
      </c>
      <c r="F8" s="33">
        <v>0.22</v>
      </c>
      <c r="G8" s="33">
        <v>0.28000000000000003</v>
      </c>
    </row>
    <row r="9" spans="1:7">
      <c r="A9" s="43" t="s">
        <v>23367</v>
      </c>
      <c r="B9" s="33">
        <v>2.14</v>
      </c>
      <c r="C9" s="33">
        <v>2.5099999999999998</v>
      </c>
      <c r="D9" s="33">
        <v>0.88</v>
      </c>
      <c r="E9" s="33">
        <v>1.03</v>
      </c>
      <c r="F9" s="33">
        <v>1.26</v>
      </c>
      <c r="G9" s="33">
        <v>0.49</v>
      </c>
    </row>
    <row r="10" spans="1:7">
      <c r="A10" s="43" t="s">
        <v>23368</v>
      </c>
      <c r="B10" s="33">
        <v>5.01</v>
      </c>
      <c r="C10" s="33">
        <v>7.13</v>
      </c>
      <c r="D10" s="33">
        <v>0.74</v>
      </c>
      <c r="E10" s="33">
        <v>3.2</v>
      </c>
      <c r="F10" s="33">
        <v>0.66</v>
      </c>
      <c r="G10" s="33">
        <v>0.56999999999999995</v>
      </c>
    </row>
    <row r="11" spans="1:7">
      <c r="A11" s="44" t="s">
        <v>23369</v>
      </c>
      <c r="B11" s="45">
        <v>19.079999999999998</v>
      </c>
      <c r="C11" s="45">
        <v>18.739999999999998</v>
      </c>
      <c r="D11" s="45">
        <v>3.02</v>
      </c>
      <c r="E11" s="45">
        <v>9.43</v>
      </c>
      <c r="F11" s="45">
        <v>1.81</v>
      </c>
      <c r="G11" s="45">
        <v>2.2799999999999998</v>
      </c>
    </row>
    <row r="12" spans="1:7">
      <c r="A12" s="178" t="s">
        <v>23545</v>
      </c>
      <c r="B12" s="179">
        <f t="shared" ref="B12:G12" si="0">MEDIAN(B5:B11)</f>
        <v>2.52</v>
      </c>
      <c r="C12" s="179">
        <f t="shared" si="0"/>
        <v>2.5099999999999998</v>
      </c>
      <c r="D12" s="179">
        <f t="shared" si="0"/>
        <v>0.74</v>
      </c>
      <c r="E12" s="179">
        <f t="shared" si="0"/>
        <v>1.43</v>
      </c>
      <c r="F12" s="179">
        <f t="shared" si="0"/>
        <v>0.66</v>
      </c>
      <c r="G12" s="179">
        <f t="shared" si="0"/>
        <v>0.49</v>
      </c>
    </row>
    <row r="13" spans="1:7">
      <c r="A13" s="46"/>
      <c r="B13" s="32"/>
      <c r="C13" s="32"/>
      <c r="D13" s="32"/>
      <c r="E13" s="32"/>
      <c r="F13" s="32"/>
      <c r="G13" s="32"/>
    </row>
    <row r="14" spans="1:7" ht="15">
      <c r="A14" s="46"/>
      <c r="B14" s="218" t="s">
        <v>23520</v>
      </c>
      <c r="C14" s="230"/>
      <c r="D14" s="230"/>
      <c r="E14" s="230"/>
      <c r="F14" s="230"/>
      <c r="G14" s="219"/>
    </row>
    <row r="15" spans="1:7">
      <c r="A15" s="151"/>
      <c r="B15" s="177" t="s">
        <v>23382</v>
      </c>
      <c r="C15" s="177" t="s">
        <v>23383</v>
      </c>
      <c r="D15" s="177" t="s">
        <v>23384</v>
      </c>
      <c r="E15" s="177" t="s">
        <v>23385</v>
      </c>
      <c r="F15" s="177" t="s">
        <v>23386</v>
      </c>
      <c r="G15" s="177" t="s">
        <v>23387</v>
      </c>
    </row>
    <row r="16" spans="1:7">
      <c r="A16" s="56" t="s">
        <v>23363</v>
      </c>
      <c r="B16" s="54">
        <v>61.58</v>
      </c>
      <c r="C16" s="54">
        <v>10.76</v>
      </c>
      <c r="D16" s="54">
        <v>10.42</v>
      </c>
      <c r="E16" s="54">
        <v>8.39</v>
      </c>
      <c r="F16" s="54">
        <v>0.68</v>
      </c>
      <c r="G16" s="54">
        <v>2.98</v>
      </c>
    </row>
    <row r="17" spans="1:7">
      <c r="A17" s="43" t="s">
        <v>23364</v>
      </c>
      <c r="B17" s="33">
        <v>8.7899999999999991</v>
      </c>
      <c r="C17" s="33">
        <v>6.04</v>
      </c>
      <c r="D17" s="33">
        <v>5.98</v>
      </c>
      <c r="E17" s="33">
        <v>5.64</v>
      </c>
      <c r="F17" s="33">
        <v>4.5</v>
      </c>
      <c r="G17" s="33">
        <v>6.26</v>
      </c>
    </row>
    <row r="18" spans="1:7">
      <c r="A18" s="43" t="s">
        <v>23365</v>
      </c>
      <c r="B18" s="33">
        <v>2.2000000000000002</v>
      </c>
      <c r="C18" s="33">
        <v>1.06</v>
      </c>
      <c r="D18" s="33">
        <v>0.63</v>
      </c>
      <c r="E18" s="33">
        <v>1.1100000000000001</v>
      </c>
      <c r="F18" s="33">
        <v>0.28999999999999998</v>
      </c>
      <c r="G18" s="33">
        <v>0.47</v>
      </c>
    </row>
    <row r="19" spans="1:7">
      <c r="A19" s="43" t="s">
        <v>23366</v>
      </c>
      <c r="B19" s="33">
        <v>60.21</v>
      </c>
      <c r="C19" s="33">
        <v>26.82</v>
      </c>
      <c r="D19" s="33">
        <v>11.52</v>
      </c>
      <c r="E19" s="33">
        <v>27.3</v>
      </c>
      <c r="F19" s="33">
        <v>5.49</v>
      </c>
      <c r="G19" s="33">
        <v>14.33</v>
      </c>
    </row>
    <row r="20" spans="1:7">
      <c r="A20" s="43" t="s">
        <v>23367</v>
      </c>
      <c r="B20" s="33">
        <v>8.8699999999999992</v>
      </c>
      <c r="C20" s="33">
        <v>6.49</v>
      </c>
      <c r="D20" s="33">
        <v>4.41</v>
      </c>
      <c r="E20" s="33">
        <v>3.6</v>
      </c>
      <c r="F20" s="33">
        <v>1.62</v>
      </c>
      <c r="G20" s="33">
        <v>2.5099999999999998</v>
      </c>
    </row>
    <row r="21" spans="1:7">
      <c r="A21" s="43" t="s">
        <v>23368</v>
      </c>
      <c r="B21" s="33">
        <v>38.82</v>
      </c>
      <c r="C21" s="33">
        <v>27.73</v>
      </c>
      <c r="D21" s="33">
        <v>10.64</v>
      </c>
      <c r="E21" s="33">
        <v>23.68</v>
      </c>
      <c r="F21" s="33">
        <v>3.4</v>
      </c>
      <c r="G21" s="33">
        <v>9.02</v>
      </c>
    </row>
    <row r="22" spans="1:7">
      <c r="A22" s="44" t="s">
        <v>23369</v>
      </c>
      <c r="B22" s="45">
        <v>73.87</v>
      </c>
      <c r="C22" s="45">
        <v>31.73</v>
      </c>
      <c r="D22" s="45">
        <v>13.62</v>
      </c>
      <c r="E22" s="45">
        <v>23.36</v>
      </c>
      <c r="F22" s="45">
        <v>0.88</v>
      </c>
      <c r="G22" s="45">
        <v>7.09</v>
      </c>
    </row>
    <row r="23" spans="1:7">
      <c r="A23" s="178" t="s">
        <v>23545</v>
      </c>
      <c r="B23" s="179">
        <f t="shared" ref="B23:G23" si="1">MEDIAN(B16:B22)</f>
        <v>38.82</v>
      </c>
      <c r="C23" s="179">
        <f t="shared" si="1"/>
        <v>10.76</v>
      </c>
      <c r="D23" s="179">
        <f t="shared" si="1"/>
        <v>10.42</v>
      </c>
      <c r="E23" s="179">
        <f t="shared" si="1"/>
        <v>8.39</v>
      </c>
      <c r="F23" s="179">
        <f t="shared" si="1"/>
        <v>1.62</v>
      </c>
      <c r="G23" s="179">
        <f t="shared" si="1"/>
        <v>6.26</v>
      </c>
    </row>
    <row r="24" spans="1:7">
      <c r="A24" s="46"/>
      <c r="B24" s="32"/>
      <c r="C24" s="32"/>
      <c r="D24" s="32"/>
      <c r="E24" s="32"/>
      <c r="F24" s="32"/>
      <c r="G24" s="32"/>
    </row>
    <row r="25" spans="1:7" ht="15">
      <c r="A25" s="46"/>
      <c r="B25" s="218" t="s">
        <v>23521</v>
      </c>
      <c r="C25" s="230"/>
      <c r="D25" s="230"/>
      <c r="E25" s="230"/>
      <c r="F25" s="230"/>
      <c r="G25" s="219"/>
    </row>
    <row r="26" spans="1:7">
      <c r="A26" s="151"/>
      <c r="B26" s="177" t="s">
        <v>23382</v>
      </c>
      <c r="C26" s="177" t="s">
        <v>23383</v>
      </c>
      <c r="D26" s="177" t="s">
        <v>23384</v>
      </c>
      <c r="E26" s="177" t="s">
        <v>23385</v>
      </c>
      <c r="F26" s="177" t="s">
        <v>23386</v>
      </c>
      <c r="G26" s="177" t="s">
        <v>23387</v>
      </c>
    </row>
    <row r="27" spans="1:7">
      <c r="A27" s="56" t="s">
        <v>23363</v>
      </c>
      <c r="B27" s="32">
        <v>3.78</v>
      </c>
      <c r="C27" s="32">
        <v>4.0199999999999996</v>
      </c>
      <c r="D27" s="32">
        <v>3.71</v>
      </c>
      <c r="E27" s="32">
        <v>3.34</v>
      </c>
      <c r="F27" s="54">
        <v>0.42</v>
      </c>
      <c r="G27" s="54">
        <v>0.2</v>
      </c>
    </row>
    <row r="28" spans="1:7">
      <c r="A28" s="43" t="s">
        <v>23364</v>
      </c>
      <c r="B28" s="32">
        <v>2.73</v>
      </c>
      <c r="C28" s="32">
        <v>3.19</v>
      </c>
      <c r="D28" s="32">
        <v>2.2799999999999998</v>
      </c>
      <c r="E28" s="32">
        <v>3.42</v>
      </c>
      <c r="F28" s="33">
        <v>3.18</v>
      </c>
      <c r="G28" s="33">
        <v>1.63</v>
      </c>
    </row>
    <row r="29" spans="1:7">
      <c r="A29" s="43" t="s">
        <v>23365</v>
      </c>
      <c r="B29" s="32">
        <v>0.77</v>
      </c>
      <c r="C29" s="32">
        <v>1.04</v>
      </c>
      <c r="D29" s="32">
        <v>0.53</v>
      </c>
      <c r="E29" s="32">
        <v>0.89</v>
      </c>
      <c r="F29" s="33">
        <v>0.34</v>
      </c>
      <c r="G29" s="33">
        <v>0.21</v>
      </c>
    </row>
    <row r="30" spans="1:7">
      <c r="A30" s="43" t="s">
        <v>23366</v>
      </c>
      <c r="B30" s="32">
        <v>12.53</v>
      </c>
      <c r="C30" s="32">
        <v>21.78</v>
      </c>
      <c r="D30" s="32">
        <v>6.46</v>
      </c>
      <c r="E30" s="32">
        <v>15.79</v>
      </c>
      <c r="F30" s="33">
        <v>3.64</v>
      </c>
      <c r="G30" s="33">
        <v>2.79</v>
      </c>
    </row>
    <row r="31" spans="1:7">
      <c r="A31" s="43" t="s">
        <v>23367</v>
      </c>
      <c r="B31" s="32">
        <v>3.23</v>
      </c>
      <c r="C31" s="32">
        <v>4.71</v>
      </c>
      <c r="D31" s="32">
        <v>2.98</v>
      </c>
      <c r="E31" s="32">
        <v>3.01</v>
      </c>
      <c r="F31" s="33">
        <v>1.86</v>
      </c>
      <c r="G31" s="33">
        <v>1.31</v>
      </c>
    </row>
    <row r="32" spans="1:7">
      <c r="A32" s="43" t="s">
        <v>23368</v>
      </c>
      <c r="B32" s="32">
        <v>8.85</v>
      </c>
      <c r="C32" s="32">
        <v>15.51</v>
      </c>
      <c r="D32" s="32">
        <v>5.26</v>
      </c>
      <c r="E32" s="32">
        <v>14.47</v>
      </c>
      <c r="F32" s="33">
        <v>3.1</v>
      </c>
      <c r="G32" s="33">
        <v>1.76</v>
      </c>
    </row>
    <row r="33" spans="1:7">
      <c r="A33" s="44" t="s">
        <v>23369</v>
      </c>
      <c r="B33" s="32">
        <v>11.67</v>
      </c>
      <c r="C33" s="32">
        <v>18.79</v>
      </c>
      <c r="D33" s="32">
        <v>7.35</v>
      </c>
      <c r="E33" s="32">
        <v>15.26</v>
      </c>
      <c r="F33" s="45">
        <v>0.75</v>
      </c>
      <c r="G33" s="45">
        <v>1</v>
      </c>
    </row>
    <row r="34" spans="1:7">
      <c r="A34" s="178" t="s">
        <v>23545</v>
      </c>
      <c r="B34" s="179">
        <f t="shared" ref="B34:G34" si="2">MEDIAN(B27:B33)</f>
        <v>3.78</v>
      </c>
      <c r="C34" s="179">
        <f t="shared" si="2"/>
        <v>4.71</v>
      </c>
      <c r="D34" s="179">
        <f t="shared" si="2"/>
        <v>3.71</v>
      </c>
      <c r="E34" s="179">
        <f t="shared" si="2"/>
        <v>3.42</v>
      </c>
      <c r="F34" s="179">
        <f t="shared" si="2"/>
        <v>1.86</v>
      </c>
      <c r="G34" s="179">
        <f t="shared" si="2"/>
        <v>1.31</v>
      </c>
    </row>
    <row r="35" spans="1:7">
      <c r="A35" s="46"/>
      <c r="B35" s="32"/>
      <c r="C35" s="32"/>
      <c r="D35" s="32"/>
      <c r="E35" s="32"/>
    </row>
    <row r="36" spans="1:7" ht="15">
      <c r="A36" s="46"/>
      <c r="B36" s="218" t="s">
        <v>23522</v>
      </c>
      <c r="C36" s="230"/>
      <c r="D36" s="230"/>
      <c r="E36" s="230"/>
      <c r="F36" s="230"/>
      <c r="G36" s="219"/>
    </row>
    <row r="37" spans="1:7">
      <c r="A37" s="151"/>
      <c r="B37" s="177" t="s">
        <v>23382</v>
      </c>
      <c r="C37" s="177" t="s">
        <v>23383</v>
      </c>
      <c r="D37" s="177" t="s">
        <v>23384</v>
      </c>
      <c r="E37" s="177" t="s">
        <v>23385</v>
      </c>
      <c r="F37" s="177" t="s">
        <v>23386</v>
      </c>
      <c r="G37" s="177" t="s">
        <v>23387</v>
      </c>
    </row>
    <row r="38" spans="1:7">
      <c r="A38" s="56" t="s">
        <v>23363</v>
      </c>
      <c r="B38" s="54">
        <v>153.58000000000001</v>
      </c>
      <c r="C38" s="54">
        <v>60.75</v>
      </c>
      <c r="D38" s="54">
        <v>70.95</v>
      </c>
      <c r="E38" s="54">
        <v>47.57</v>
      </c>
      <c r="F38" s="54">
        <v>3.56</v>
      </c>
      <c r="G38" s="54">
        <v>6.26</v>
      </c>
    </row>
    <row r="39" spans="1:7">
      <c r="A39" s="43" t="s">
        <v>23364</v>
      </c>
      <c r="B39" s="33">
        <v>46.66</v>
      </c>
      <c r="C39" s="33">
        <v>33.54</v>
      </c>
      <c r="D39" s="33">
        <v>33.82</v>
      </c>
      <c r="E39" s="33">
        <v>30.85</v>
      </c>
      <c r="F39" s="33">
        <v>18.149999999999999</v>
      </c>
      <c r="G39" s="33">
        <v>28.6</v>
      </c>
    </row>
    <row r="40" spans="1:7">
      <c r="A40" s="43" t="s">
        <v>23365</v>
      </c>
      <c r="B40" s="33">
        <v>10.57</v>
      </c>
      <c r="C40" s="33">
        <v>5.16</v>
      </c>
      <c r="D40" s="33">
        <v>4.42</v>
      </c>
      <c r="E40" s="33">
        <v>5.79</v>
      </c>
      <c r="F40" s="33">
        <v>1.76</v>
      </c>
      <c r="G40" s="33">
        <v>2.33</v>
      </c>
    </row>
    <row r="41" spans="1:7">
      <c r="A41" s="43" t="s">
        <v>23366</v>
      </c>
      <c r="B41" s="33">
        <v>246.06</v>
      </c>
      <c r="C41" s="33">
        <v>179.02</v>
      </c>
      <c r="D41" s="33">
        <v>97.97</v>
      </c>
      <c r="E41" s="33">
        <v>138.44</v>
      </c>
      <c r="F41" s="33">
        <v>27.74</v>
      </c>
      <c r="G41" s="33">
        <v>57.65</v>
      </c>
    </row>
    <row r="42" spans="1:7">
      <c r="A42" s="43" t="s">
        <v>23367</v>
      </c>
      <c r="B42" s="33">
        <v>22.41</v>
      </c>
      <c r="C42" s="33">
        <v>12.81</v>
      </c>
      <c r="D42" s="33">
        <v>13.47</v>
      </c>
      <c r="E42" s="33">
        <v>10.15</v>
      </c>
      <c r="F42" s="33">
        <v>3.21</v>
      </c>
      <c r="G42" s="33">
        <v>4.0999999999999996</v>
      </c>
    </row>
    <row r="43" spans="1:7">
      <c r="A43" s="43" t="s">
        <v>23368</v>
      </c>
      <c r="B43" s="33">
        <v>116.86</v>
      </c>
      <c r="C43" s="33">
        <v>67.510000000000005</v>
      </c>
      <c r="D43" s="33">
        <v>29.41</v>
      </c>
      <c r="E43" s="33">
        <v>68.34</v>
      </c>
      <c r="F43" s="33">
        <v>11.01</v>
      </c>
      <c r="G43" s="33">
        <v>16.559999999999999</v>
      </c>
    </row>
    <row r="44" spans="1:7">
      <c r="A44" s="44" t="s">
        <v>23369</v>
      </c>
      <c r="B44" s="45">
        <v>325.42</v>
      </c>
      <c r="C44" s="45">
        <v>182.12</v>
      </c>
      <c r="D44" s="45">
        <v>95.24</v>
      </c>
      <c r="E44" s="45">
        <v>141.78</v>
      </c>
      <c r="F44" s="45">
        <v>7.95</v>
      </c>
      <c r="G44" s="45">
        <v>17.98</v>
      </c>
    </row>
    <row r="45" spans="1:7">
      <c r="A45" s="178" t="s">
        <v>23545</v>
      </c>
      <c r="B45" s="179">
        <f t="shared" ref="B45:G45" si="3">MEDIAN(B38:B44)</f>
        <v>116.86</v>
      </c>
      <c r="C45" s="179">
        <f t="shared" si="3"/>
        <v>60.75</v>
      </c>
      <c r="D45" s="179">
        <f t="shared" si="3"/>
        <v>33.82</v>
      </c>
      <c r="E45" s="179">
        <f t="shared" si="3"/>
        <v>47.57</v>
      </c>
      <c r="F45" s="179">
        <f t="shared" si="3"/>
        <v>7.95</v>
      </c>
      <c r="G45" s="179">
        <f t="shared" si="3"/>
        <v>16.559999999999999</v>
      </c>
    </row>
    <row r="46" spans="1:7">
      <c r="A46" s="46"/>
      <c r="B46" s="32"/>
      <c r="C46" s="32"/>
      <c r="D46" s="32"/>
      <c r="E46" s="32"/>
    </row>
    <row r="47" spans="1:7" ht="15">
      <c r="A47" s="46"/>
      <c r="B47" s="218" t="s">
        <v>23523</v>
      </c>
      <c r="C47" s="230"/>
      <c r="D47" s="230"/>
      <c r="E47" s="230"/>
      <c r="F47" s="230"/>
      <c r="G47" s="219"/>
    </row>
    <row r="48" spans="1:7">
      <c r="A48" s="151"/>
      <c r="B48" s="177" t="s">
        <v>23382</v>
      </c>
      <c r="C48" s="177" t="s">
        <v>23383</v>
      </c>
      <c r="D48" s="177" t="s">
        <v>23384</v>
      </c>
      <c r="E48" s="177" t="s">
        <v>23385</v>
      </c>
      <c r="F48" s="177" t="s">
        <v>23386</v>
      </c>
      <c r="G48" s="177" t="s">
        <v>23387</v>
      </c>
    </row>
    <row r="49" spans="1:7">
      <c r="A49" s="56" t="s">
        <v>23363</v>
      </c>
      <c r="B49" s="54">
        <v>4.17</v>
      </c>
      <c r="C49" s="54">
        <v>1.0900000000000001</v>
      </c>
      <c r="D49" s="54">
        <v>0.66</v>
      </c>
      <c r="E49" s="54">
        <v>0.21</v>
      </c>
      <c r="F49" s="54">
        <v>0.18</v>
      </c>
      <c r="G49" s="54">
        <v>0.18</v>
      </c>
    </row>
    <row r="50" spans="1:7">
      <c r="A50" s="43" t="s">
        <v>23364</v>
      </c>
      <c r="B50" s="33">
        <v>1.17</v>
      </c>
      <c r="C50" s="33">
        <v>1.06</v>
      </c>
      <c r="D50" s="33">
        <v>0.55000000000000004</v>
      </c>
      <c r="E50" s="33">
        <v>0.63</v>
      </c>
      <c r="F50" s="33">
        <v>1.08</v>
      </c>
      <c r="G50" s="33">
        <v>1.1299999999999999</v>
      </c>
    </row>
    <row r="51" spans="1:7">
      <c r="A51" s="43" t="s">
        <v>23365</v>
      </c>
      <c r="B51" s="33">
        <v>0.51</v>
      </c>
      <c r="C51" s="33">
        <v>0.39</v>
      </c>
      <c r="D51" s="33">
        <v>0.18</v>
      </c>
      <c r="E51" s="33">
        <v>0.21</v>
      </c>
      <c r="F51" s="33">
        <v>0.22</v>
      </c>
      <c r="G51" s="33">
        <v>0.17</v>
      </c>
    </row>
    <row r="52" spans="1:7">
      <c r="A52" s="43" t="s">
        <v>23366</v>
      </c>
      <c r="B52" s="33">
        <v>2.5</v>
      </c>
      <c r="C52" s="33">
        <v>2.04</v>
      </c>
      <c r="D52" s="33">
        <v>0.7</v>
      </c>
      <c r="E52" s="33">
        <v>0.77</v>
      </c>
      <c r="F52" s="33">
        <v>0.32</v>
      </c>
      <c r="G52" s="33">
        <v>0.45</v>
      </c>
    </row>
    <row r="53" spans="1:7">
      <c r="A53" s="43" t="s">
        <v>23367</v>
      </c>
      <c r="B53" s="33">
        <v>2.06</v>
      </c>
      <c r="C53" s="33">
        <v>2.5099999999999998</v>
      </c>
      <c r="D53" s="33">
        <v>1.33</v>
      </c>
      <c r="E53" s="33">
        <v>1.1000000000000001</v>
      </c>
      <c r="F53" s="33">
        <v>1.24</v>
      </c>
      <c r="G53" s="33">
        <v>0.99</v>
      </c>
    </row>
    <row r="54" spans="1:7">
      <c r="A54" s="43" t="s">
        <v>23368</v>
      </c>
      <c r="B54" s="33">
        <v>4.51</v>
      </c>
      <c r="C54" s="33">
        <v>4.24</v>
      </c>
      <c r="D54" s="33">
        <v>1.17</v>
      </c>
      <c r="E54" s="33">
        <v>2.17</v>
      </c>
      <c r="F54" s="33">
        <v>0.85</v>
      </c>
      <c r="G54" s="33">
        <v>0.75</v>
      </c>
    </row>
    <row r="55" spans="1:7">
      <c r="A55" s="44" t="s">
        <v>23369</v>
      </c>
      <c r="B55" s="45">
        <v>25.52</v>
      </c>
      <c r="C55" s="45">
        <v>20.39</v>
      </c>
      <c r="D55" s="45">
        <v>7.64</v>
      </c>
      <c r="E55" s="45">
        <v>11.86</v>
      </c>
      <c r="F55" s="45">
        <v>2.2799999999999998</v>
      </c>
      <c r="G55" s="45">
        <v>5.41</v>
      </c>
    </row>
    <row r="56" spans="1:7">
      <c r="A56" s="178" t="s">
        <v>23545</v>
      </c>
      <c r="B56" s="179">
        <f t="shared" ref="B56:G56" si="4">MEDIAN(B49:B55)</f>
        <v>2.5</v>
      </c>
      <c r="C56" s="179">
        <f t="shared" si="4"/>
        <v>2.04</v>
      </c>
      <c r="D56" s="179">
        <f t="shared" si="4"/>
        <v>0.7</v>
      </c>
      <c r="E56" s="179">
        <f t="shared" si="4"/>
        <v>0.77</v>
      </c>
      <c r="F56" s="179">
        <f t="shared" si="4"/>
        <v>0.85</v>
      </c>
      <c r="G56" s="179">
        <f t="shared" si="4"/>
        <v>0.75</v>
      </c>
    </row>
    <row r="57" spans="1:7">
      <c r="A57" s="46"/>
      <c r="B57" s="32"/>
      <c r="C57" s="32"/>
      <c r="D57" s="32"/>
      <c r="E57" s="32"/>
    </row>
    <row r="58" spans="1:7" ht="15">
      <c r="A58" s="46"/>
      <c r="B58" s="218" t="s">
        <v>23524</v>
      </c>
      <c r="C58" s="230"/>
      <c r="D58" s="230"/>
      <c r="E58" s="230"/>
      <c r="F58" s="230"/>
      <c r="G58" s="219"/>
    </row>
    <row r="59" spans="1:7">
      <c r="A59" s="151"/>
      <c r="B59" s="177" t="s">
        <v>23382</v>
      </c>
      <c r="C59" s="177" t="s">
        <v>23383</v>
      </c>
      <c r="D59" s="177" t="s">
        <v>23384</v>
      </c>
      <c r="E59" s="177" t="s">
        <v>23385</v>
      </c>
      <c r="F59" s="177" t="s">
        <v>23386</v>
      </c>
      <c r="G59" s="177" t="s">
        <v>23387</v>
      </c>
    </row>
    <row r="60" spans="1:7">
      <c r="A60" s="56" t="s">
        <v>23363</v>
      </c>
      <c r="B60" s="54">
        <v>12.84</v>
      </c>
      <c r="C60" s="54">
        <v>2.99</v>
      </c>
      <c r="D60" s="54">
        <v>8.11</v>
      </c>
      <c r="E60" s="32">
        <v>4.8600000000000003</v>
      </c>
      <c r="F60" s="54">
        <v>1.31</v>
      </c>
      <c r="G60" s="54">
        <v>0.84</v>
      </c>
    </row>
    <row r="61" spans="1:7">
      <c r="A61" s="43" t="s">
        <v>23364</v>
      </c>
      <c r="B61" s="33">
        <v>1.73</v>
      </c>
      <c r="C61" s="33">
        <v>1.19</v>
      </c>
      <c r="D61" s="33">
        <v>1.43</v>
      </c>
      <c r="E61" s="32">
        <v>1.66</v>
      </c>
      <c r="F61" s="33">
        <v>1.02</v>
      </c>
      <c r="G61" s="33">
        <v>1.65</v>
      </c>
    </row>
    <row r="62" spans="1:7">
      <c r="A62" s="43" t="s">
        <v>23365</v>
      </c>
      <c r="B62" s="33">
        <v>1.56</v>
      </c>
      <c r="C62" s="33">
        <v>0.76</v>
      </c>
      <c r="D62" s="33">
        <v>1.07</v>
      </c>
      <c r="E62" s="32">
        <v>1.31</v>
      </c>
      <c r="F62" s="33">
        <v>0.6</v>
      </c>
      <c r="G62" s="33">
        <v>0.45</v>
      </c>
    </row>
    <row r="63" spans="1:7">
      <c r="A63" s="43" t="s">
        <v>23366</v>
      </c>
      <c r="B63" s="33">
        <v>9.8000000000000007</v>
      </c>
      <c r="C63" s="33">
        <v>3.14</v>
      </c>
      <c r="D63" s="33">
        <v>4.58</v>
      </c>
      <c r="E63" s="32">
        <v>8.33</v>
      </c>
      <c r="F63" s="33">
        <v>1.1000000000000001</v>
      </c>
      <c r="G63" s="33">
        <v>2.2599999999999998</v>
      </c>
    </row>
    <row r="64" spans="1:7">
      <c r="A64" s="43" t="s">
        <v>23367</v>
      </c>
      <c r="B64" s="33">
        <v>2.2599999999999998</v>
      </c>
      <c r="C64" s="33">
        <v>1.42</v>
      </c>
      <c r="D64" s="33">
        <v>1.6</v>
      </c>
      <c r="E64" s="32">
        <v>1.5</v>
      </c>
      <c r="F64" s="33">
        <v>0.61</v>
      </c>
      <c r="G64" s="33">
        <v>0.53</v>
      </c>
    </row>
    <row r="65" spans="1:7">
      <c r="A65" s="43" t="s">
        <v>23368</v>
      </c>
      <c r="B65" s="33">
        <v>17.309999999999999</v>
      </c>
      <c r="C65" s="33">
        <v>5.65</v>
      </c>
      <c r="D65" s="33">
        <v>8.08</v>
      </c>
      <c r="E65" s="32">
        <v>11.02</v>
      </c>
      <c r="F65" s="33">
        <v>2.56</v>
      </c>
      <c r="G65" s="33">
        <v>2.6</v>
      </c>
    </row>
    <row r="66" spans="1:7">
      <c r="A66" s="44" t="s">
        <v>23369</v>
      </c>
      <c r="B66" s="45">
        <v>13.15</v>
      </c>
      <c r="C66" s="45">
        <v>3.69</v>
      </c>
      <c r="D66" s="45">
        <v>4.82</v>
      </c>
      <c r="E66" s="32">
        <v>7.57</v>
      </c>
      <c r="F66" s="45">
        <v>1.1299999999999999</v>
      </c>
      <c r="G66" s="45">
        <v>1.0900000000000001</v>
      </c>
    </row>
    <row r="67" spans="1:7">
      <c r="A67" s="178" t="s">
        <v>23545</v>
      </c>
      <c r="B67" s="179">
        <f t="shared" ref="B67:G67" si="5">MEDIAN(B60:B66)</f>
        <v>9.8000000000000007</v>
      </c>
      <c r="C67" s="179">
        <f t="shared" si="5"/>
        <v>2.99</v>
      </c>
      <c r="D67" s="179">
        <f t="shared" si="5"/>
        <v>4.58</v>
      </c>
      <c r="E67" s="179">
        <f t="shared" si="5"/>
        <v>4.8600000000000003</v>
      </c>
      <c r="F67" s="179">
        <f t="shared" si="5"/>
        <v>1.1000000000000001</v>
      </c>
      <c r="G67" s="179">
        <f t="shared" si="5"/>
        <v>1.0900000000000001</v>
      </c>
    </row>
    <row r="68" spans="1:7">
      <c r="A68" s="46"/>
      <c r="B68" s="32"/>
      <c r="C68" s="32"/>
      <c r="D68" s="32"/>
      <c r="E68" s="32"/>
    </row>
    <row r="69" spans="1:7">
      <c r="A69" s="46"/>
      <c r="B69" s="32"/>
      <c r="C69" s="32"/>
      <c r="D69" s="32"/>
      <c r="E69" s="32"/>
    </row>
    <row r="70" spans="1:7">
      <c r="A70" s="46"/>
      <c r="B70" s="32"/>
      <c r="C70" s="32"/>
      <c r="D70" s="32"/>
      <c r="E70" s="32"/>
    </row>
    <row r="71" spans="1:7">
      <c r="A71" s="46"/>
      <c r="B71" s="32"/>
      <c r="C71" s="32"/>
      <c r="D71" s="32"/>
      <c r="E71" s="32"/>
    </row>
  </sheetData>
  <mergeCells count="6">
    <mergeCell ref="B58:G58"/>
    <mergeCell ref="B3:G3"/>
    <mergeCell ref="B14:G14"/>
    <mergeCell ref="B25:G25"/>
    <mergeCell ref="B36:G36"/>
    <mergeCell ref="B47:G47"/>
  </mergeCells>
  <pageMargins left="0.7" right="0.7" top="0.75" bottom="0.75" header="0.3" footer="0.3"/>
  <pageSetup paperSize="9"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27</vt:i4>
      </vt:variant>
    </vt:vector>
  </HeadingPairs>
  <TitlesOfParts>
    <vt:vector size="27" baseType="lpstr">
      <vt:lpstr>Fig.3a</vt:lpstr>
      <vt:lpstr>Fig.3b</vt:lpstr>
      <vt:lpstr>Fig.3c</vt:lpstr>
      <vt:lpstr>Fig.3d</vt:lpstr>
      <vt:lpstr>Fig.3e,f</vt:lpstr>
      <vt:lpstr>Fig.3g,h</vt:lpstr>
      <vt:lpstr>Fig.3i,j</vt:lpstr>
      <vt:lpstr>Fig. 3k,m,o,q,r</vt:lpstr>
      <vt:lpstr>Fig.4b</vt:lpstr>
      <vt:lpstr>Fig.4c</vt:lpstr>
      <vt:lpstr>Fig.5a</vt:lpstr>
      <vt:lpstr>Fig.5b</vt:lpstr>
      <vt:lpstr>Fig.5c-d</vt:lpstr>
      <vt:lpstr>Fig.6a</vt:lpstr>
      <vt:lpstr>Fig.6b</vt:lpstr>
      <vt:lpstr>Fig.7a-b</vt:lpstr>
      <vt:lpstr>Fig.7e</vt:lpstr>
      <vt:lpstr>Fig.8b</vt:lpstr>
      <vt:lpstr>Fig.8d</vt:lpstr>
      <vt:lpstr>Fig.9b</vt:lpstr>
      <vt:lpstr>Fig.9f</vt:lpstr>
      <vt:lpstr>Fig.9g</vt:lpstr>
      <vt:lpstr>Supplementary Fig. 6a</vt:lpstr>
      <vt:lpstr>Supplementary Fig. 6b</vt:lpstr>
      <vt:lpstr>Supplementary Fig. 6c</vt:lpstr>
      <vt:lpstr>Supplementary Fig. 9</vt:lpstr>
      <vt:lpstr>Supplementary Fig. 10</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Frédéric Ebstein</dc:creator>
  <cp:lastModifiedBy>KURY Sebastien</cp:lastModifiedBy>
  <cp:revision>2</cp:revision>
  <dcterms:created xsi:type="dcterms:W3CDTF">2025-08-05T11:37:39Z</dcterms:created>
  <dcterms:modified xsi:type="dcterms:W3CDTF">2025-09-11T15:42:07Z</dcterms:modified>
</cp:coreProperties>
</file>